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431"/>
  <workbookPr filterPrivacy="1" codeName="ThisWorkbook"/>
  <bookViews>
    <workbookView xWindow="0" yWindow="0" windowWidth="22260" windowHeight="12645" activeTab="2" xr2:uid="{00000000-000D-0000-FFFF-FFFF00000000}"/>
  </bookViews>
  <sheets>
    <sheet name="newcards" sheetId="99" r:id="rId1"/>
    <sheet name="zxznewcards" sheetId="95" r:id="rId2"/>
    <sheet name="cardsDBimport" sheetId="13" r:id="rId3"/>
    <sheet name="sport" sheetId="78" r:id="rId4"/>
    <sheet name="brand" sheetId="82" r:id="rId5"/>
    <sheet name="series" sheetId="86" r:id="rId6"/>
    <sheet name="category" sheetId="100" r:id="rId7"/>
    <sheet name="zxzcategory" sheetId="91" r:id="rId8"/>
    <sheet name="subcategory" sheetId="96" r:id="rId9"/>
    <sheet name="player" sheetId="98" r:id="rId10"/>
    <sheet name="playernameext" sheetId="97" r:id="rId11"/>
    <sheet name="team" sheetId="67" r:id="rId12"/>
    <sheet name="comments" sheetId="41" r:id="rId13"/>
  </sheets>
  <definedNames>
    <definedName name="_xlnm._FilterDatabase" localSheetId="2" hidden="1">cardsDBimport!$A$1:$Q$2</definedName>
    <definedName name="_xlnm._FilterDatabase" localSheetId="9" hidden="1">player!$A$1:$F$7503</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623" i="13" l="1"/>
  <c r="F5622" i="13"/>
  <c r="F5621" i="13"/>
  <c r="F5620" i="13"/>
  <c r="F5619" i="13"/>
  <c r="F5618" i="13"/>
  <c r="F5617" i="13"/>
  <c r="F5616" i="13"/>
  <c r="F5615" i="13"/>
  <c r="F5614" i="13"/>
  <c r="F5613" i="13"/>
  <c r="F5612" i="13"/>
  <c r="F5611" i="13"/>
  <c r="F5610" i="13"/>
  <c r="F5609" i="13"/>
  <c r="F5608" i="13"/>
  <c r="F5607" i="13"/>
  <c r="F5606" i="13"/>
  <c r="F5605" i="13"/>
  <c r="F5604" i="13"/>
  <c r="F5603" i="13"/>
  <c r="F5602" i="13"/>
  <c r="F5601" i="13"/>
  <c r="F5600" i="13"/>
  <c r="F5599" i="13"/>
  <c r="F5598" i="13"/>
  <c r="F5597" i="13"/>
  <c r="F5596" i="13"/>
  <c r="F5595" i="13"/>
  <c r="F5594" i="13"/>
  <c r="F5593" i="13"/>
  <c r="F5592" i="13"/>
  <c r="F5591" i="13"/>
  <c r="F5590" i="13"/>
  <c r="F5589" i="13"/>
  <c r="F5588" i="13"/>
  <c r="F5587" i="13"/>
  <c r="F5586" i="13"/>
  <c r="F5585" i="13"/>
  <c r="F5584" i="13"/>
  <c r="F5583" i="13"/>
  <c r="F5582" i="13"/>
  <c r="F5581" i="13"/>
  <c r="F5580" i="13"/>
  <c r="F5579" i="13"/>
  <c r="F5578" i="13"/>
  <c r="F5577" i="13"/>
  <c r="F5576" i="13"/>
  <c r="F5575" i="13"/>
  <c r="F5574" i="13"/>
  <c r="F5573" i="13"/>
  <c r="F5572" i="13"/>
  <c r="F5571" i="13"/>
  <c r="F5570" i="13"/>
  <c r="F5569" i="13"/>
  <c r="F5568" i="13"/>
  <c r="F5567" i="13"/>
  <c r="F5566" i="13"/>
  <c r="F5565" i="13"/>
  <c r="F5564" i="13"/>
  <c r="F5563" i="13"/>
  <c r="F5562" i="13"/>
  <c r="F5561" i="13"/>
  <c r="F5560" i="13"/>
  <c r="F5559" i="13"/>
  <c r="F5558" i="13"/>
  <c r="F5557" i="13"/>
  <c r="F5556" i="13"/>
  <c r="F5555" i="13"/>
  <c r="F5554" i="13"/>
  <c r="F5553" i="13"/>
  <c r="F5552" i="13"/>
  <c r="F5551" i="13"/>
  <c r="F5550" i="13"/>
  <c r="F5549" i="13"/>
  <c r="F5548" i="13"/>
  <c r="F5547" i="13"/>
  <c r="F5546" i="13"/>
  <c r="F5545" i="13"/>
  <c r="F5544" i="13"/>
  <c r="F5543" i="13"/>
  <c r="F5542" i="13"/>
  <c r="F5541" i="13"/>
  <c r="F5540" i="13"/>
  <c r="F5539" i="13"/>
  <c r="F5538" i="13"/>
  <c r="F5537" i="13"/>
  <c r="F5536" i="13"/>
  <c r="F5535" i="13"/>
  <c r="F5534" i="13"/>
  <c r="F5533" i="13"/>
  <c r="F5532" i="13"/>
  <c r="F5531" i="13"/>
  <c r="F5530" i="13"/>
  <c r="F5529" i="13"/>
  <c r="F5528" i="13"/>
  <c r="F5527" i="13"/>
  <c r="F5526" i="13"/>
  <c r="F5525" i="13"/>
  <c r="F5524" i="13"/>
  <c r="F5523" i="13"/>
  <c r="F5522" i="13"/>
  <c r="F5521" i="13"/>
  <c r="F5520" i="13"/>
  <c r="F5519" i="13"/>
  <c r="F5518" i="13"/>
  <c r="F5517" i="13"/>
  <c r="F5516" i="13"/>
  <c r="F5515" i="13"/>
  <c r="F5514" i="13"/>
  <c r="F5513" i="13"/>
  <c r="F5512" i="13"/>
  <c r="F5511" i="13"/>
  <c r="F5510" i="13"/>
  <c r="F5509" i="13"/>
  <c r="F5508" i="13"/>
  <c r="F5507" i="13"/>
  <c r="F5506" i="13"/>
  <c r="F5505" i="13"/>
  <c r="F5504" i="13"/>
  <c r="F5503" i="13"/>
  <c r="F5502" i="13"/>
  <c r="F5501" i="13"/>
  <c r="F5500" i="13"/>
  <c r="F5499" i="13"/>
  <c r="F5498" i="13"/>
  <c r="F5497" i="13"/>
  <c r="F5496" i="13"/>
  <c r="F5495" i="13"/>
  <c r="F5494" i="13"/>
  <c r="F5493" i="13"/>
  <c r="F5492" i="13"/>
  <c r="F5491" i="13"/>
  <c r="F5490" i="13"/>
  <c r="F5489" i="13"/>
  <c r="F5488" i="13"/>
  <c r="F5487" i="13"/>
  <c r="F5486" i="13"/>
  <c r="F5485" i="13"/>
  <c r="F5484" i="13"/>
  <c r="F5483" i="13"/>
  <c r="F5482" i="13"/>
  <c r="F5481" i="13"/>
  <c r="F5480" i="13"/>
  <c r="F5479" i="13"/>
  <c r="F5478" i="13"/>
  <c r="F5477" i="13"/>
  <c r="F5476" i="13"/>
  <c r="F5475" i="13"/>
  <c r="F5474" i="13"/>
  <c r="F5473" i="13"/>
  <c r="F5472" i="13"/>
  <c r="F5471" i="13"/>
  <c r="F5470" i="13"/>
  <c r="F5469" i="13"/>
  <c r="F5468" i="13"/>
  <c r="F5467" i="13"/>
  <c r="F5466" i="13"/>
  <c r="F5465" i="13"/>
  <c r="F5464" i="13"/>
  <c r="F5463" i="13"/>
  <c r="F5462" i="13"/>
  <c r="F5461" i="13"/>
  <c r="F5460" i="13"/>
  <c r="F5459" i="13"/>
  <c r="F5458" i="13"/>
  <c r="F5457" i="13"/>
  <c r="F5456" i="13"/>
  <c r="F5455" i="13"/>
  <c r="F5454" i="13"/>
  <c r="F5453" i="13"/>
  <c r="F5452" i="13"/>
  <c r="F5451" i="13"/>
  <c r="F5450" i="13"/>
  <c r="F5449" i="13"/>
  <c r="F5448" i="13"/>
  <c r="F5447" i="13"/>
  <c r="F5446" i="13"/>
  <c r="F5445" i="13"/>
  <c r="F5444" i="13"/>
  <c r="F5443" i="13"/>
  <c r="F5442" i="13"/>
  <c r="F5441" i="13"/>
  <c r="F5440" i="13"/>
  <c r="F5439" i="13"/>
  <c r="F5438" i="13"/>
  <c r="F5437" i="13"/>
  <c r="F5436" i="13"/>
  <c r="F5435" i="13"/>
  <c r="F5434" i="13"/>
  <c r="F5433" i="13"/>
  <c r="F5432" i="13"/>
  <c r="F5431" i="13"/>
  <c r="F5430" i="13"/>
  <c r="F5429" i="13"/>
  <c r="F5428" i="13"/>
  <c r="F5427" i="13"/>
  <c r="F5426" i="13"/>
  <c r="F5425" i="13"/>
  <c r="F5424" i="13"/>
  <c r="F5423" i="13"/>
  <c r="F5422" i="13"/>
  <c r="F5421" i="13"/>
  <c r="F5420" i="13"/>
  <c r="F5419" i="13"/>
  <c r="F5418" i="13"/>
  <c r="F5417" i="13"/>
  <c r="F5416" i="13"/>
  <c r="F5415" i="13"/>
  <c r="F5414" i="13"/>
  <c r="F5413" i="13"/>
  <c r="F5412" i="13"/>
  <c r="F5411" i="13"/>
  <c r="F5410" i="13"/>
  <c r="F5409" i="13"/>
  <c r="F5408" i="13"/>
  <c r="F5407" i="13"/>
  <c r="F5406" i="13"/>
  <c r="F5405" i="13"/>
  <c r="F5404" i="13"/>
  <c r="F5403" i="13"/>
  <c r="F5402" i="13"/>
  <c r="F5401" i="13"/>
  <c r="F5400" i="13"/>
  <c r="F5399" i="13"/>
  <c r="F5398" i="13"/>
  <c r="F5397" i="13"/>
  <c r="F5396" i="13"/>
  <c r="F5395" i="13"/>
  <c r="F5394" i="13"/>
  <c r="F5393" i="13"/>
  <c r="F5392" i="13"/>
  <c r="F5391" i="13"/>
  <c r="F5390" i="13"/>
  <c r="F5389" i="13"/>
  <c r="F5388" i="13"/>
  <c r="F5387" i="13"/>
  <c r="F5386" i="13"/>
  <c r="F5385" i="13"/>
  <c r="F5384" i="13"/>
  <c r="F5383" i="13"/>
  <c r="F5382" i="13"/>
  <c r="F5381" i="13"/>
  <c r="F5380" i="13"/>
  <c r="F5379" i="13"/>
  <c r="F5378" i="13"/>
  <c r="F5377" i="13"/>
  <c r="F5376" i="13"/>
  <c r="F5375" i="13"/>
  <c r="F5374" i="13"/>
  <c r="F5373" i="13"/>
  <c r="F5372" i="13"/>
  <c r="F5371" i="13"/>
  <c r="F5370" i="13"/>
  <c r="F5369" i="13"/>
  <c r="F5368" i="13"/>
  <c r="F5367" i="13"/>
  <c r="F5366" i="13"/>
  <c r="F5365" i="13"/>
  <c r="F5364" i="13"/>
  <c r="F5363" i="13"/>
  <c r="F5362" i="13"/>
  <c r="F5361" i="13"/>
  <c r="F5360" i="13"/>
  <c r="F5359" i="13"/>
  <c r="F5358" i="13"/>
  <c r="F5357" i="13"/>
  <c r="F5356" i="13"/>
  <c r="F5355" i="13"/>
  <c r="F5354" i="13"/>
  <c r="F5353" i="13"/>
  <c r="F5352" i="13"/>
  <c r="F5351" i="13"/>
  <c r="F5350" i="13"/>
  <c r="F5349" i="13"/>
  <c r="F5348" i="13"/>
  <c r="F5347" i="13"/>
  <c r="F5346" i="13"/>
  <c r="F5345" i="13"/>
  <c r="F5344" i="13"/>
  <c r="F5343" i="13"/>
  <c r="F5342" i="13"/>
  <c r="F5341" i="13"/>
  <c r="F5340" i="13"/>
  <c r="F5339" i="13"/>
  <c r="F5338" i="13"/>
  <c r="F5337" i="13"/>
  <c r="F5336" i="13"/>
  <c r="F5335" i="13"/>
  <c r="F5334" i="13"/>
  <c r="F5333" i="13"/>
  <c r="F5332" i="13"/>
  <c r="F5331" i="13"/>
  <c r="F5330" i="13"/>
  <c r="F5329" i="13"/>
  <c r="F5328" i="13"/>
  <c r="F5327" i="13"/>
  <c r="F5326" i="13"/>
  <c r="F5325" i="13"/>
  <c r="F5324" i="13"/>
  <c r="F5323" i="13"/>
  <c r="F5322" i="13"/>
  <c r="F5321" i="13"/>
  <c r="F5320" i="13"/>
  <c r="F5319" i="13"/>
  <c r="F5318" i="13"/>
  <c r="F5317" i="13"/>
  <c r="F5316" i="13"/>
  <c r="F5315" i="13"/>
  <c r="F5314" i="13"/>
  <c r="F5313" i="13"/>
  <c r="F5312" i="13"/>
  <c r="F5311" i="13"/>
  <c r="F5310" i="13"/>
  <c r="F5309" i="13"/>
  <c r="F5308" i="13"/>
  <c r="F5307" i="13"/>
  <c r="F5306" i="13"/>
  <c r="F5305" i="13"/>
  <c r="F5304" i="13"/>
  <c r="F5303" i="13"/>
  <c r="F5302" i="13"/>
  <c r="F5301" i="13"/>
  <c r="F5300" i="13"/>
  <c r="F5299" i="13"/>
  <c r="F5298" i="13"/>
  <c r="F5297" i="13"/>
  <c r="F5296" i="13"/>
  <c r="F5295" i="13"/>
  <c r="F5294" i="13"/>
  <c r="F5293" i="13"/>
  <c r="F5292" i="13"/>
  <c r="F5291" i="13"/>
  <c r="F5290" i="13"/>
  <c r="F5289" i="13"/>
  <c r="F5288" i="13"/>
  <c r="F5287" i="13"/>
  <c r="F5286" i="13"/>
  <c r="F5285" i="13"/>
  <c r="F5284" i="13"/>
  <c r="F5283" i="13"/>
  <c r="F5282" i="13"/>
  <c r="F5281" i="13"/>
  <c r="F5280" i="13"/>
  <c r="F5279" i="13"/>
  <c r="F5278" i="13"/>
  <c r="F5277" i="13"/>
  <c r="F5276" i="13"/>
  <c r="F5275" i="13"/>
  <c r="F5274" i="13"/>
  <c r="F5273" i="13"/>
  <c r="F5272" i="13"/>
  <c r="F5271" i="13"/>
  <c r="F5270" i="13"/>
  <c r="F5269" i="13"/>
  <c r="F5268" i="13"/>
  <c r="F5267" i="13"/>
  <c r="F5266" i="13"/>
  <c r="F5265" i="13"/>
  <c r="F5264" i="13"/>
  <c r="F5263" i="13"/>
  <c r="F5262" i="13"/>
  <c r="F5261" i="13"/>
  <c r="F5260" i="13"/>
  <c r="F5259" i="13"/>
  <c r="F5258" i="13"/>
  <c r="F5257" i="13"/>
  <c r="F5256" i="13"/>
  <c r="F5255" i="13"/>
  <c r="F5254" i="13"/>
  <c r="F5253" i="13"/>
  <c r="F5252" i="13"/>
  <c r="F5251" i="13"/>
  <c r="F5250" i="13"/>
  <c r="F5249" i="13"/>
  <c r="F5248" i="13"/>
  <c r="F5247" i="13"/>
  <c r="F5246" i="13"/>
  <c r="F5245" i="13"/>
  <c r="F5244" i="13"/>
  <c r="F5243" i="13"/>
  <c r="F5242" i="13"/>
  <c r="F5241" i="13"/>
  <c r="F5240" i="13"/>
  <c r="F5239" i="13"/>
  <c r="F5238" i="13"/>
  <c r="F5237" i="13"/>
  <c r="F5236" i="13"/>
  <c r="F5235" i="13"/>
  <c r="F5234" i="13"/>
  <c r="F5233" i="13"/>
  <c r="F5232" i="13"/>
  <c r="F5231" i="13"/>
  <c r="F5230" i="13"/>
  <c r="F5229" i="13"/>
  <c r="F5228" i="13"/>
  <c r="F5227" i="13"/>
  <c r="F5226" i="13"/>
  <c r="F5225" i="13"/>
  <c r="F5224" i="13"/>
  <c r="F5223" i="13"/>
  <c r="F5222" i="13"/>
  <c r="F5221" i="13"/>
  <c r="F5220" i="13"/>
  <c r="F5219" i="13"/>
  <c r="F5218" i="13"/>
  <c r="F5217" i="13"/>
  <c r="F5216" i="13"/>
  <c r="F5215" i="13"/>
  <c r="F5214" i="13"/>
  <c r="F5213" i="13"/>
  <c r="F5212" i="13"/>
  <c r="F5211" i="13"/>
  <c r="F5210" i="13"/>
  <c r="F5209" i="13"/>
  <c r="F5208" i="13"/>
  <c r="F5207" i="13"/>
  <c r="F5206" i="13"/>
  <c r="F5205" i="13"/>
  <c r="F5204" i="13"/>
  <c r="F5203" i="13"/>
  <c r="F5202" i="13"/>
  <c r="F5201" i="13"/>
  <c r="F5200" i="13"/>
  <c r="F5199" i="13"/>
  <c r="F5198" i="13"/>
  <c r="F5197" i="13"/>
  <c r="F5196" i="13"/>
  <c r="F5195" i="13"/>
  <c r="F5194" i="13"/>
  <c r="F5193" i="13"/>
  <c r="F5192" i="13"/>
  <c r="F5191" i="13"/>
  <c r="F5190" i="13"/>
  <c r="F5189" i="13"/>
  <c r="F5188" i="13"/>
  <c r="F5187" i="13"/>
  <c r="F5186" i="13"/>
  <c r="F5185" i="13"/>
  <c r="F5184" i="13"/>
  <c r="F5183" i="13"/>
  <c r="F5182" i="13"/>
  <c r="F5181" i="13"/>
  <c r="F5180" i="13"/>
  <c r="F5179" i="13"/>
  <c r="F5178" i="13"/>
  <c r="F5177" i="13"/>
  <c r="F5176" i="13"/>
  <c r="F5175" i="13"/>
  <c r="F5174" i="13"/>
  <c r="F5173" i="13"/>
  <c r="F5172" i="13"/>
  <c r="F5171" i="13"/>
  <c r="F5170" i="13"/>
  <c r="F5169" i="13"/>
  <c r="F5168" i="13"/>
  <c r="F5167" i="13"/>
  <c r="F5166" i="13"/>
  <c r="F5165" i="13"/>
  <c r="F5164" i="13"/>
  <c r="F5163" i="13"/>
  <c r="F5162" i="13"/>
  <c r="F5161" i="13"/>
  <c r="F5160" i="13"/>
  <c r="F5159" i="13"/>
  <c r="F5158" i="13"/>
  <c r="F5157" i="13"/>
  <c r="F5156" i="13"/>
  <c r="F5155" i="13"/>
  <c r="F5154" i="13"/>
  <c r="F5153" i="13"/>
  <c r="F5152" i="13"/>
  <c r="F5151" i="13"/>
  <c r="F5150" i="13"/>
  <c r="F5149" i="13"/>
  <c r="F5148" i="13"/>
  <c r="F5147" i="13"/>
  <c r="F5146" i="13"/>
  <c r="F5145" i="13"/>
  <c r="F5144" i="13"/>
  <c r="F5143" i="13"/>
  <c r="F5142" i="13"/>
  <c r="F5141" i="13"/>
  <c r="F5140" i="13"/>
  <c r="F5139" i="13"/>
  <c r="F5138" i="13"/>
  <c r="F5137" i="13"/>
  <c r="F5136" i="13"/>
  <c r="F5135" i="13"/>
  <c r="F5134" i="13"/>
  <c r="F5133" i="13"/>
  <c r="F5132" i="13"/>
  <c r="F5131" i="13"/>
  <c r="F5130" i="13"/>
  <c r="F5129" i="13"/>
  <c r="F5128" i="13"/>
  <c r="F5127" i="13"/>
  <c r="F5126" i="13"/>
  <c r="F5125" i="13"/>
  <c r="F5124" i="13"/>
  <c r="F5123" i="13"/>
  <c r="F5122" i="13"/>
  <c r="F5121" i="13"/>
  <c r="F5120" i="13"/>
  <c r="F5119" i="13"/>
  <c r="F5118" i="13"/>
  <c r="F5117" i="13"/>
  <c r="F5116" i="13"/>
  <c r="F5115" i="13"/>
  <c r="F5114" i="13"/>
  <c r="F5113" i="13"/>
  <c r="F5112" i="13"/>
  <c r="F5111" i="13"/>
  <c r="F5110" i="13"/>
  <c r="F5109" i="13"/>
  <c r="F5108" i="13"/>
  <c r="F5107" i="13"/>
  <c r="F5106" i="13"/>
  <c r="F5105" i="13"/>
  <c r="F5104" i="13"/>
  <c r="F5103" i="13"/>
  <c r="F5102" i="13"/>
  <c r="F5101" i="13"/>
  <c r="F5100" i="13"/>
  <c r="F5099" i="13"/>
  <c r="F5098" i="13"/>
  <c r="F5097" i="13"/>
  <c r="F5096" i="13"/>
  <c r="F5095" i="13"/>
  <c r="F5094" i="13"/>
  <c r="F5093" i="13"/>
  <c r="F5092" i="13"/>
  <c r="F5091" i="13"/>
  <c r="F5090" i="13"/>
  <c r="F5089" i="13"/>
  <c r="F5088" i="13"/>
  <c r="F5087" i="13"/>
  <c r="F5086" i="13"/>
  <c r="F5085" i="13"/>
  <c r="F5084" i="13"/>
  <c r="F5083" i="13"/>
  <c r="F5082" i="13"/>
  <c r="F5081" i="13"/>
  <c r="F5080" i="13"/>
  <c r="F5079" i="13"/>
  <c r="F5078" i="13"/>
  <c r="F5077" i="13"/>
  <c r="F5076" i="13"/>
  <c r="F5075" i="13"/>
  <c r="F5074" i="13"/>
  <c r="F5073" i="13"/>
  <c r="F5072" i="13"/>
  <c r="F5071" i="13"/>
  <c r="F5070" i="13"/>
  <c r="F5069" i="13"/>
  <c r="F5068" i="13"/>
  <c r="F5067" i="13"/>
  <c r="F5066" i="13"/>
  <c r="F5065" i="13"/>
  <c r="F5064" i="13"/>
  <c r="F5063" i="13"/>
  <c r="F5062" i="13"/>
  <c r="F5061" i="13"/>
  <c r="F5060" i="13"/>
  <c r="F5059" i="13"/>
  <c r="F5058" i="13"/>
  <c r="F5057" i="13"/>
  <c r="F5056" i="13"/>
  <c r="F5055" i="13"/>
  <c r="F5054" i="13"/>
  <c r="F5053" i="13"/>
  <c r="F5052" i="13"/>
  <c r="F5051" i="13"/>
  <c r="F5050" i="13"/>
  <c r="F5049" i="13"/>
  <c r="F5048" i="13"/>
  <c r="F5047" i="13"/>
  <c r="F5046" i="13"/>
  <c r="F5045" i="13"/>
  <c r="F5044" i="13"/>
  <c r="F5043" i="13"/>
  <c r="F5042" i="13"/>
  <c r="F5041" i="13"/>
  <c r="F5040" i="13"/>
  <c r="F5039" i="13"/>
  <c r="F5038" i="13"/>
  <c r="F5037" i="13"/>
  <c r="F5036" i="13"/>
  <c r="F5035" i="13"/>
  <c r="F5034" i="13"/>
  <c r="F5033" i="13"/>
  <c r="F5032" i="13"/>
  <c r="F5031" i="13"/>
  <c r="F5030" i="13"/>
  <c r="F5029" i="13"/>
  <c r="F5028" i="13"/>
  <c r="F5027" i="13"/>
  <c r="F5026" i="13"/>
  <c r="F5025" i="13"/>
  <c r="F5024" i="13"/>
  <c r="F5023" i="13"/>
  <c r="F5022" i="13"/>
  <c r="F5021" i="13"/>
  <c r="F5020" i="13"/>
  <c r="F5019" i="13"/>
  <c r="F5018" i="13"/>
  <c r="F5017" i="13"/>
  <c r="F5016" i="13"/>
  <c r="F5015" i="13"/>
  <c r="F5014" i="13"/>
  <c r="F5013" i="13"/>
  <c r="F5012" i="13"/>
  <c r="F5011" i="13"/>
  <c r="F5010" i="13"/>
  <c r="F5009" i="13"/>
  <c r="F5008" i="13"/>
  <c r="F5007" i="13"/>
  <c r="F5006" i="13"/>
  <c r="F5005" i="13"/>
  <c r="F5004" i="13"/>
  <c r="F5003" i="13"/>
  <c r="F5002" i="13"/>
  <c r="F5001" i="13"/>
  <c r="F5000" i="13"/>
  <c r="F4999" i="13"/>
  <c r="F4998" i="13"/>
  <c r="F4997" i="13"/>
  <c r="F4996" i="13"/>
  <c r="F4995" i="13"/>
  <c r="F4994" i="13"/>
  <c r="F4993" i="13"/>
  <c r="F4992" i="13"/>
  <c r="F4991" i="13"/>
  <c r="F4990" i="13"/>
  <c r="F4989" i="13"/>
  <c r="F4988" i="13"/>
  <c r="F4987" i="13"/>
  <c r="F4986" i="13"/>
  <c r="F4985" i="13"/>
  <c r="F4984" i="13"/>
  <c r="F4983" i="13"/>
  <c r="F4982" i="13"/>
  <c r="F4981" i="13"/>
  <c r="F4980" i="13"/>
  <c r="F4979" i="13"/>
  <c r="F4978" i="13"/>
  <c r="F4977" i="13"/>
  <c r="F4976" i="13"/>
  <c r="F4975" i="13"/>
  <c r="F4974" i="13"/>
  <c r="F4973" i="13"/>
  <c r="F4972" i="13"/>
  <c r="F4971" i="13"/>
  <c r="F4970" i="13"/>
  <c r="F4969" i="13"/>
  <c r="F4968" i="13"/>
  <c r="F4967" i="13"/>
  <c r="F4966" i="13"/>
  <c r="F4965" i="13"/>
  <c r="F4964" i="13"/>
  <c r="F4963" i="13"/>
  <c r="F4962" i="13"/>
  <c r="F4961" i="13"/>
  <c r="F4960" i="13"/>
  <c r="F4959" i="13"/>
  <c r="F4958" i="13"/>
  <c r="F4957" i="13"/>
  <c r="F4956" i="13"/>
  <c r="F4955" i="13"/>
  <c r="F4954" i="13"/>
  <c r="F4953" i="13"/>
  <c r="F4952" i="13"/>
  <c r="F4951" i="13"/>
  <c r="F4950" i="13"/>
  <c r="F4949" i="13"/>
  <c r="F4948" i="13"/>
  <c r="F4947" i="13"/>
  <c r="F4946" i="13"/>
  <c r="F4945" i="13"/>
  <c r="F4944" i="13"/>
  <c r="F4943" i="13"/>
  <c r="F4942" i="13"/>
  <c r="F4941" i="13"/>
  <c r="F4940" i="13"/>
  <c r="F4939" i="13"/>
  <c r="F4938" i="13"/>
  <c r="F4937" i="13"/>
  <c r="F4936" i="13"/>
  <c r="F4935" i="13"/>
  <c r="F4934" i="13"/>
  <c r="F4933" i="13"/>
  <c r="F4932" i="13"/>
  <c r="F4931" i="13"/>
  <c r="F4930" i="13"/>
  <c r="F4929" i="13"/>
  <c r="F4928" i="13"/>
  <c r="F4927" i="13"/>
  <c r="F4926" i="13"/>
  <c r="F4925" i="13"/>
  <c r="F4924" i="13"/>
  <c r="F4923" i="13"/>
  <c r="F4922" i="13"/>
  <c r="F4921" i="13"/>
  <c r="F4920" i="13"/>
  <c r="F4919" i="13"/>
  <c r="F4918" i="13"/>
  <c r="F4917" i="13"/>
  <c r="F4916" i="13"/>
  <c r="F4915" i="13"/>
  <c r="F4914" i="13"/>
  <c r="F4913" i="13"/>
  <c r="F4912" i="13"/>
  <c r="F4911" i="13"/>
  <c r="F4910" i="13"/>
  <c r="F4909" i="13"/>
  <c r="F4908" i="13"/>
  <c r="F4907" i="13"/>
  <c r="F4906" i="13"/>
  <c r="F4905" i="13"/>
  <c r="F4904" i="13"/>
  <c r="F4903" i="13"/>
  <c r="F4902" i="13"/>
  <c r="F4901" i="13"/>
  <c r="F4900" i="13"/>
  <c r="F4899" i="13"/>
  <c r="F4898" i="13"/>
  <c r="F4897" i="13"/>
  <c r="F4896" i="13"/>
  <c r="F4895" i="13"/>
  <c r="F4894" i="13"/>
  <c r="F4893" i="13"/>
  <c r="F4892" i="13"/>
  <c r="F4891" i="13"/>
  <c r="F4890" i="13"/>
  <c r="F4889" i="13"/>
  <c r="F4888" i="13"/>
  <c r="F4887" i="13"/>
  <c r="F4886" i="13"/>
  <c r="F4885" i="13"/>
  <c r="F4884" i="13"/>
  <c r="F4883" i="13"/>
  <c r="F4882" i="13"/>
  <c r="F4881" i="13"/>
  <c r="F4880" i="13"/>
  <c r="F4879" i="13"/>
  <c r="F4878" i="13"/>
  <c r="F4877" i="13"/>
  <c r="F4876" i="13"/>
  <c r="F4875" i="13"/>
  <c r="F4874" i="13"/>
  <c r="F4873" i="13"/>
  <c r="F4872" i="13"/>
  <c r="F4871" i="13"/>
  <c r="F4870" i="13"/>
  <c r="F4869" i="13"/>
  <c r="F4868" i="13"/>
  <c r="F4867" i="13"/>
  <c r="F4866" i="13"/>
  <c r="F4865" i="13"/>
  <c r="F4864" i="13"/>
  <c r="F4863" i="13"/>
  <c r="F4862" i="13"/>
  <c r="F4861" i="13"/>
  <c r="F4860" i="13"/>
  <c r="F4859" i="13"/>
  <c r="F4858" i="13"/>
  <c r="F4857" i="13"/>
  <c r="F4856" i="13"/>
  <c r="F4855" i="13"/>
  <c r="F4854" i="13"/>
  <c r="F4853" i="13"/>
  <c r="F4852" i="13"/>
  <c r="F4851" i="13"/>
  <c r="F4850" i="13"/>
  <c r="F4849" i="13"/>
  <c r="F4848" i="13"/>
  <c r="F4847" i="13"/>
  <c r="F4846" i="13"/>
  <c r="F4845" i="13"/>
  <c r="F4844" i="13"/>
  <c r="F4843" i="13"/>
  <c r="F4842" i="13"/>
  <c r="F4841" i="13"/>
  <c r="F4840" i="13"/>
  <c r="F4839" i="13"/>
  <c r="F4838" i="13"/>
  <c r="F4837" i="13"/>
  <c r="F4836" i="13"/>
  <c r="F4835" i="13"/>
  <c r="F4834" i="13"/>
  <c r="F4833" i="13"/>
  <c r="F4832" i="13"/>
  <c r="F4831" i="13"/>
  <c r="F4830" i="13"/>
  <c r="F4829" i="13"/>
  <c r="F4828" i="13"/>
  <c r="F4827" i="13"/>
  <c r="F4826" i="13"/>
  <c r="F4825" i="13"/>
  <c r="F4824" i="13"/>
  <c r="F4823" i="13"/>
  <c r="F4822" i="13"/>
  <c r="F4821" i="13"/>
  <c r="F4820" i="13"/>
  <c r="F4819" i="13"/>
  <c r="F4818" i="13"/>
  <c r="F4817" i="13"/>
  <c r="F4816" i="13"/>
  <c r="F4815" i="13"/>
  <c r="F4814" i="13"/>
  <c r="F4813" i="13"/>
  <c r="F4812" i="13"/>
  <c r="F4811" i="13"/>
  <c r="F4810" i="13"/>
  <c r="F4809" i="13"/>
  <c r="F4808" i="13"/>
  <c r="F4807" i="13"/>
  <c r="F4806" i="13"/>
  <c r="F4805" i="13"/>
  <c r="F4804" i="13"/>
  <c r="F4803" i="13"/>
  <c r="F4802" i="13"/>
  <c r="F4801" i="13"/>
  <c r="F4800" i="13"/>
  <c r="F4799" i="13"/>
  <c r="F4798" i="13"/>
  <c r="F4797" i="13"/>
  <c r="F4796" i="13"/>
  <c r="F4795" i="13"/>
  <c r="F4794" i="13"/>
  <c r="F4793" i="13"/>
  <c r="F4792" i="13"/>
  <c r="F4791" i="13"/>
  <c r="F4790" i="13"/>
  <c r="F4789" i="13"/>
  <c r="F4788" i="13"/>
  <c r="F4787" i="13"/>
  <c r="F4786" i="13"/>
  <c r="F4785" i="13"/>
  <c r="F4784" i="13"/>
  <c r="F4783" i="13"/>
  <c r="F4782" i="13"/>
  <c r="F4781" i="13"/>
  <c r="F4780" i="13"/>
  <c r="F4779" i="13"/>
  <c r="F4778" i="13"/>
  <c r="F4777" i="13"/>
  <c r="F4776" i="13"/>
  <c r="F4775" i="13"/>
  <c r="F4774" i="13"/>
  <c r="F4773" i="13"/>
  <c r="F4772" i="13"/>
  <c r="F4771" i="13"/>
  <c r="F4770" i="13"/>
  <c r="F4769" i="13"/>
  <c r="F4768" i="13"/>
  <c r="F4767" i="13"/>
  <c r="F4766" i="13"/>
  <c r="F4765" i="13"/>
  <c r="F4764" i="13"/>
  <c r="F4763" i="13"/>
  <c r="F4762" i="13"/>
  <c r="F4761" i="13"/>
  <c r="F4760" i="13"/>
  <c r="F4759" i="13"/>
  <c r="F4758" i="13"/>
  <c r="F4757" i="13"/>
  <c r="F4756" i="13"/>
  <c r="F4755" i="13"/>
  <c r="F4754" i="13"/>
  <c r="F4753" i="13"/>
  <c r="F4752" i="13"/>
  <c r="F4751" i="13"/>
  <c r="F4750" i="13"/>
  <c r="F4749" i="13"/>
  <c r="F4748" i="13"/>
  <c r="F4747" i="13"/>
  <c r="F4746" i="13"/>
  <c r="F4745" i="13"/>
  <c r="F4744" i="13"/>
  <c r="F4743" i="13"/>
  <c r="F4742" i="13"/>
  <c r="F4741" i="13"/>
  <c r="F4740" i="13"/>
  <c r="F4739" i="13"/>
  <c r="F4738" i="13"/>
  <c r="F4737" i="13"/>
  <c r="F4736" i="13"/>
  <c r="F4735" i="13"/>
  <c r="F4734" i="13"/>
  <c r="F4733" i="13"/>
  <c r="F4732" i="13"/>
  <c r="F4731" i="13"/>
  <c r="F4730" i="13"/>
  <c r="F4729" i="13"/>
  <c r="F4728" i="13"/>
  <c r="F4727" i="13"/>
  <c r="F4726" i="13"/>
  <c r="F4725" i="13"/>
  <c r="F4724" i="13"/>
  <c r="F4723" i="13"/>
  <c r="F4722" i="13"/>
  <c r="F4721" i="13"/>
  <c r="F4720" i="13"/>
  <c r="F4719" i="13"/>
  <c r="F4718" i="13"/>
  <c r="F4717" i="13"/>
  <c r="F4716" i="13"/>
  <c r="F4715" i="13"/>
  <c r="F4714" i="13"/>
  <c r="F4713" i="13"/>
  <c r="F4712" i="13"/>
  <c r="F4711" i="13"/>
  <c r="F4710" i="13"/>
  <c r="F4709" i="13"/>
  <c r="F4708" i="13"/>
  <c r="F4707" i="13"/>
  <c r="F4706" i="13"/>
  <c r="F4705" i="13"/>
  <c r="F4704" i="13"/>
  <c r="F4703" i="13"/>
  <c r="F4702" i="13"/>
  <c r="F4701" i="13"/>
  <c r="F4700" i="13"/>
  <c r="F4699" i="13"/>
  <c r="F4698" i="13"/>
  <c r="F4697" i="13"/>
  <c r="F4696" i="13"/>
  <c r="F4695" i="13"/>
  <c r="F4694" i="13"/>
  <c r="F4693" i="13"/>
  <c r="F4692" i="13"/>
  <c r="F4691" i="13"/>
  <c r="F4690" i="13"/>
  <c r="F4689" i="13"/>
  <c r="F4688" i="13"/>
  <c r="F4687" i="13"/>
  <c r="F4686" i="13"/>
  <c r="F4685" i="13"/>
  <c r="F4684" i="13"/>
  <c r="F4683" i="13"/>
  <c r="F4682" i="13"/>
  <c r="F4681" i="13"/>
  <c r="F4680" i="13"/>
  <c r="F4679" i="13"/>
  <c r="F4678" i="13"/>
  <c r="F4677" i="13"/>
  <c r="F4676" i="13"/>
  <c r="F4675" i="13"/>
  <c r="F4674" i="13"/>
  <c r="F4673" i="13"/>
  <c r="F4672" i="13"/>
  <c r="F4671" i="13"/>
  <c r="F4670" i="13"/>
  <c r="F4669" i="13"/>
  <c r="F4668" i="13"/>
  <c r="F4667" i="13"/>
  <c r="F4666" i="13"/>
  <c r="F4665" i="13"/>
  <c r="F4664" i="13"/>
  <c r="F4663" i="13"/>
  <c r="F4662" i="13"/>
  <c r="F4661" i="13"/>
  <c r="F4660" i="13"/>
  <c r="F4659" i="13"/>
  <c r="F4658" i="13"/>
  <c r="F4657" i="13"/>
  <c r="F4656" i="13"/>
  <c r="F4655" i="13"/>
  <c r="F4654" i="13"/>
  <c r="F4653" i="13"/>
  <c r="F4652" i="13"/>
  <c r="F4651" i="13"/>
  <c r="F4650" i="13"/>
  <c r="F4649" i="13"/>
  <c r="F4648" i="13"/>
  <c r="F4647" i="13"/>
  <c r="F4646" i="13"/>
  <c r="F4645" i="13"/>
  <c r="F4644" i="13"/>
  <c r="F4643" i="13"/>
  <c r="F4642" i="13"/>
  <c r="F4641" i="13"/>
  <c r="F4640" i="13"/>
  <c r="F4639" i="13"/>
  <c r="F4638" i="13"/>
  <c r="F4637" i="13"/>
  <c r="F4636" i="13"/>
  <c r="F4635" i="13"/>
  <c r="F4634" i="13"/>
  <c r="F4633" i="13"/>
  <c r="F4632" i="13"/>
  <c r="F4631" i="13"/>
  <c r="F4630" i="13"/>
  <c r="F4629" i="13"/>
  <c r="F4628" i="13"/>
  <c r="F4627" i="13"/>
  <c r="F4626" i="13"/>
  <c r="F4625" i="13"/>
  <c r="F4624" i="13"/>
  <c r="F4623" i="13"/>
  <c r="F4622" i="13"/>
  <c r="F4621" i="13"/>
  <c r="F4620" i="13"/>
  <c r="F4619" i="13"/>
  <c r="F4618" i="13"/>
  <c r="F4617" i="13"/>
  <c r="F4616" i="13"/>
  <c r="F4615" i="13"/>
  <c r="F4614" i="13"/>
  <c r="F4613" i="13"/>
  <c r="F4612" i="13"/>
  <c r="F4611" i="13"/>
  <c r="F4610" i="13"/>
  <c r="F4609" i="13"/>
  <c r="F4608" i="13"/>
  <c r="F4607" i="13"/>
  <c r="F4606" i="13"/>
  <c r="F4605" i="13"/>
  <c r="F4604" i="13"/>
  <c r="F4603" i="13"/>
  <c r="F4602" i="13"/>
  <c r="F4601" i="13"/>
  <c r="F4600" i="13"/>
  <c r="F4599" i="13"/>
  <c r="F4598" i="13"/>
  <c r="F4597" i="13"/>
  <c r="F4596" i="13"/>
  <c r="F4595" i="13"/>
  <c r="F4594" i="13"/>
  <c r="F4593" i="13"/>
  <c r="F4592" i="13"/>
  <c r="F4591" i="13"/>
  <c r="F4590" i="13"/>
  <c r="F4589" i="13"/>
  <c r="F4588" i="13"/>
  <c r="F4587" i="13"/>
  <c r="F4586" i="13"/>
  <c r="F4585" i="13"/>
  <c r="F4584" i="13"/>
  <c r="F4583" i="13"/>
  <c r="F4582" i="13"/>
  <c r="F4581" i="13"/>
  <c r="F4580" i="13"/>
  <c r="F4579" i="13"/>
  <c r="F4578" i="13"/>
  <c r="F4577" i="13"/>
  <c r="F4576" i="13"/>
  <c r="F4575" i="13"/>
  <c r="F4574" i="13"/>
  <c r="F4573" i="13"/>
  <c r="F4572" i="13"/>
  <c r="F4571" i="13"/>
  <c r="F4570" i="13"/>
  <c r="F4569" i="13"/>
  <c r="F4568" i="13"/>
  <c r="F4567" i="13"/>
  <c r="F4566" i="13"/>
  <c r="F4565" i="13"/>
  <c r="F4564" i="13"/>
  <c r="F4563" i="13"/>
  <c r="F4562" i="13"/>
  <c r="F4561" i="13"/>
  <c r="F4560" i="13"/>
  <c r="F4559" i="13"/>
  <c r="F4558" i="13"/>
  <c r="F4557" i="13"/>
  <c r="F4556" i="13"/>
  <c r="F4555" i="13"/>
  <c r="F4554" i="13"/>
  <c r="F4553" i="13"/>
  <c r="F4552" i="13"/>
  <c r="F4551" i="13"/>
  <c r="F4550" i="13"/>
  <c r="F4549" i="13"/>
  <c r="F4548" i="13"/>
  <c r="F4547" i="13"/>
  <c r="F4546" i="13"/>
  <c r="F4545" i="13"/>
  <c r="F4544" i="13"/>
  <c r="F4543" i="13"/>
  <c r="F4542" i="13"/>
  <c r="F4541" i="13"/>
  <c r="F4540" i="13"/>
  <c r="F4539" i="13"/>
  <c r="F4538" i="13"/>
  <c r="F4537" i="13"/>
  <c r="F4536" i="13"/>
  <c r="F4535" i="13"/>
  <c r="F4534" i="13"/>
  <c r="F4533" i="13"/>
  <c r="F4532" i="13"/>
  <c r="F4531" i="13"/>
  <c r="F4530" i="13"/>
  <c r="F4529" i="13"/>
  <c r="F4528" i="13"/>
  <c r="F4527" i="13"/>
  <c r="F4526" i="13"/>
  <c r="F4525" i="13"/>
  <c r="F4524" i="13"/>
  <c r="F4523" i="13"/>
  <c r="F4522" i="13"/>
  <c r="F4521" i="13"/>
  <c r="F4520" i="13"/>
  <c r="F4519" i="13"/>
  <c r="F4518" i="13"/>
  <c r="F4517" i="13"/>
  <c r="F4516" i="13"/>
  <c r="F4515" i="13"/>
  <c r="F4514" i="13"/>
  <c r="F4513" i="13"/>
  <c r="F4512" i="13"/>
  <c r="F4511" i="13"/>
  <c r="F4510" i="13"/>
  <c r="F4509" i="13"/>
  <c r="F4508" i="13"/>
  <c r="F4507" i="13"/>
  <c r="F4506" i="13"/>
  <c r="F4505" i="13"/>
  <c r="F4504" i="13"/>
  <c r="F4503" i="13"/>
  <c r="F4502" i="13"/>
  <c r="F4501" i="13"/>
  <c r="F4500" i="13"/>
  <c r="F4499" i="13"/>
  <c r="F4498" i="13"/>
  <c r="F4497" i="13"/>
  <c r="F4496" i="13"/>
  <c r="F4495" i="13"/>
  <c r="F4494" i="13"/>
  <c r="F4493" i="13"/>
  <c r="F4492" i="13"/>
  <c r="F4491" i="13"/>
  <c r="F4490" i="13"/>
  <c r="F4489" i="13"/>
  <c r="F4488" i="13"/>
  <c r="F4487" i="13"/>
  <c r="F4486" i="13"/>
  <c r="F4485" i="13"/>
  <c r="F4484" i="13"/>
  <c r="F4483" i="13"/>
  <c r="F4482" i="13"/>
  <c r="F4481" i="13"/>
  <c r="F4480" i="13"/>
  <c r="F4479" i="13"/>
  <c r="F4478" i="13"/>
  <c r="F4477" i="13"/>
  <c r="F4476" i="13"/>
  <c r="F4475" i="13"/>
  <c r="F4474" i="13"/>
  <c r="F4473" i="13"/>
  <c r="F4472" i="13"/>
  <c r="F4471" i="13"/>
  <c r="F4470" i="13"/>
  <c r="F4469" i="13"/>
  <c r="F4468" i="13"/>
  <c r="F4467" i="13"/>
  <c r="F4466" i="13"/>
  <c r="F4465" i="13"/>
  <c r="F4464" i="13"/>
  <c r="F4463" i="13"/>
  <c r="F4462" i="13"/>
  <c r="F4461" i="13"/>
  <c r="F4460" i="13"/>
  <c r="F4459" i="13"/>
  <c r="F4458" i="13"/>
  <c r="F4457" i="13"/>
  <c r="F4456" i="13"/>
  <c r="F4455" i="13"/>
  <c r="F4454" i="13"/>
  <c r="F4453" i="13"/>
  <c r="F4452" i="13"/>
  <c r="F4451" i="13"/>
  <c r="F4450" i="13"/>
  <c r="F4449" i="13"/>
  <c r="F4448" i="13"/>
  <c r="F4447" i="13"/>
  <c r="F4446" i="13"/>
  <c r="F4445" i="13"/>
  <c r="F4444" i="13"/>
  <c r="F4443" i="13"/>
  <c r="F4442" i="13"/>
  <c r="F4441" i="13"/>
  <c r="F4440" i="13"/>
  <c r="F4439" i="13"/>
  <c r="F4438" i="13"/>
  <c r="F4437" i="13"/>
  <c r="F4436" i="13"/>
  <c r="F4435" i="13"/>
  <c r="F4434" i="13"/>
  <c r="F4433" i="13"/>
  <c r="F4432" i="13"/>
  <c r="F4431" i="13"/>
  <c r="F4430" i="13"/>
  <c r="F4429" i="13"/>
  <c r="F4428" i="13"/>
  <c r="F4427" i="13"/>
  <c r="F4426" i="13"/>
  <c r="F4425" i="13"/>
  <c r="F4424" i="13"/>
  <c r="F4423" i="13"/>
  <c r="F4422" i="13"/>
  <c r="F4421" i="13"/>
  <c r="F4420" i="13"/>
  <c r="F4419" i="13"/>
  <c r="F4418" i="13"/>
  <c r="F4417" i="13"/>
  <c r="F4416" i="13"/>
  <c r="F4415" i="13"/>
  <c r="F4414" i="13"/>
  <c r="F4413" i="13"/>
  <c r="F4412" i="13"/>
  <c r="F4411" i="13"/>
  <c r="F4410" i="13"/>
  <c r="F4409" i="13"/>
  <c r="F4408" i="13"/>
  <c r="F4407" i="13"/>
  <c r="F4406" i="13"/>
  <c r="F4405" i="13"/>
  <c r="F4404" i="13"/>
  <c r="F4403" i="13"/>
  <c r="F4402" i="13"/>
  <c r="F4401" i="13"/>
  <c r="F4400" i="13"/>
  <c r="F4399" i="13"/>
  <c r="F4398" i="13"/>
  <c r="F4397" i="13"/>
  <c r="F4396" i="13"/>
  <c r="F4395" i="13"/>
  <c r="F4394" i="13"/>
  <c r="F4393" i="13"/>
  <c r="F4392" i="13"/>
  <c r="F4391" i="13"/>
  <c r="F4390" i="13"/>
  <c r="F4389" i="13"/>
  <c r="F4388" i="13"/>
  <c r="F4387" i="13"/>
  <c r="F4386" i="13"/>
  <c r="F4385" i="13"/>
  <c r="F4384" i="13"/>
  <c r="F4383" i="13"/>
  <c r="F4382" i="13"/>
  <c r="F4381" i="13"/>
  <c r="F4380" i="13"/>
  <c r="F4379" i="13"/>
  <c r="F4378" i="13"/>
  <c r="F4377" i="13"/>
  <c r="F4376" i="13"/>
  <c r="F4375" i="13"/>
  <c r="F4374" i="13"/>
  <c r="F4373" i="13"/>
  <c r="F4372" i="13"/>
  <c r="F4371" i="13"/>
  <c r="F4370" i="13"/>
  <c r="F4369" i="13"/>
  <c r="F4368" i="13"/>
  <c r="F4367" i="13"/>
  <c r="F4366" i="13"/>
  <c r="F4365" i="13"/>
  <c r="F4364" i="13"/>
  <c r="F4363" i="13"/>
  <c r="F4362" i="13"/>
  <c r="F4361" i="13"/>
  <c r="F4360" i="13"/>
  <c r="F4359" i="13"/>
  <c r="F4358" i="13"/>
  <c r="F4357" i="13"/>
  <c r="F4356" i="13"/>
  <c r="F4355" i="13"/>
  <c r="F4354" i="13"/>
  <c r="F4353" i="13"/>
  <c r="F4352" i="13"/>
  <c r="F4351" i="13"/>
  <c r="F4350" i="13"/>
  <c r="F4349" i="13"/>
  <c r="F4348" i="13"/>
  <c r="F4347" i="13"/>
  <c r="F4346" i="13"/>
  <c r="F4345" i="13"/>
  <c r="F4344" i="13"/>
  <c r="F4343" i="13"/>
  <c r="F4342" i="13"/>
  <c r="F4341" i="13"/>
  <c r="F4340" i="13"/>
  <c r="F4339" i="13"/>
  <c r="F4338" i="13"/>
  <c r="F4337" i="13"/>
  <c r="F4336" i="13"/>
  <c r="F4335" i="13"/>
  <c r="F4334" i="13"/>
  <c r="F4333" i="13"/>
  <c r="F4332" i="13"/>
  <c r="F4331" i="13"/>
  <c r="F4330" i="13"/>
  <c r="F4329" i="13"/>
  <c r="F4328" i="13"/>
  <c r="F4327" i="13"/>
  <c r="F4326" i="13"/>
  <c r="F4325" i="13"/>
  <c r="F4324" i="13"/>
  <c r="F4323" i="13"/>
  <c r="F4322" i="13"/>
  <c r="F4321" i="13"/>
  <c r="F4320" i="13"/>
  <c r="F4319" i="13"/>
  <c r="F4318" i="13"/>
  <c r="F4317" i="13"/>
  <c r="F4316" i="13"/>
  <c r="F4315" i="13"/>
  <c r="F4314" i="13"/>
  <c r="F4313" i="13"/>
  <c r="F4312" i="13"/>
  <c r="F4311" i="13"/>
  <c r="F4310" i="13"/>
  <c r="F4309" i="13"/>
  <c r="F4308" i="13"/>
  <c r="F4307" i="13"/>
  <c r="F4306" i="13"/>
  <c r="F4305" i="13"/>
  <c r="F4304" i="13"/>
  <c r="F4303" i="13"/>
  <c r="F4302" i="13"/>
  <c r="F4301" i="13"/>
  <c r="F4300" i="13"/>
  <c r="F4299" i="13"/>
  <c r="F4298" i="13"/>
  <c r="F4297" i="13"/>
  <c r="F4296" i="13"/>
  <c r="F4295" i="13"/>
  <c r="F4294" i="13"/>
  <c r="F4293" i="13"/>
  <c r="F4292" i="13"/>
  <c r="F4291" i="13"/>
  <c r="F4290" i="13"/>
  <c r="F4289" i="13"/>
  <c r="F4288" i="13"/>
  <c r="F4287" i="13"/>
  <c r="F4286" i="13"/>
  <c r="F4285" i="13"/>
  <c r="F4284" i="13"/>
  <c r="F4283" i="13"/>
  <c r="F4282" i="13"/>
  <c r="F4281" i="13"/>
  <c r="F4280" i="13"/>
  <c r="F4279" i="13"/>
  <c r="F4278" i="13"/>
  <c r="F4277" i="13"/>
  <c r="F4276" i="13"/>
  <c r="F4275" i="13"/>
  <c r="F4274" i="13"/>
  <c r="F4273" i="13"/>
  <c r="F4272" i="13"/>
  <c r="F4271" i="13"/>
  <c r="F4270" i="13"/>
  <c r="F4269" i="13"/>
  <c r="F4268" i="13"/>
  <c r="F4267" i="13"/>
  <c r="F4266" i="13"/>
  <c r="F4265" i="13"/>
  <c r="F4264" i="13"/>
  <c r="F4263" i="13"/>
  <c r="F4262" i="13"/>
  <c r="F4261" i="13"/>
  <c r="F4260" i="13"/>
  <c r="F4259" i="13"/>
  <c r="F4258" i="13"/>
  <c r="F4257" i="13"/>
  <c r="F4256" i="13"/>
  <c r="F4255" i="13"/>
  <c r="F4254" i="13"/>
  <c r="F4253" i="13"/>
  <c r="F4252" i="13"/>
  <c r="F4251" i="13"/>
  <c r="F4250" i="13"/>
  <c r="F4249" i="13"/>
  <c r="F4248" i="13"/>
  <c r="F4247" i="13"/>
  <c r="F4246" i="13"/>
  <c r="F4245" i="13"/>
  <c r="F4244" i="13"/>
  <c r="F4243" i="13"/>
  <c r="F4242" i="13"/>
  <c r="F4241" i="13"/>
  <c r="F4240" i="13"/>
  <c r="F4239" i="13"/>
  <c r="F4238" i="13"/>
  <c r="F4237" i="13"/>
  <c r="F4236" i="13"/>
  <c r="F4235" i="13"/>
  <c r="F4234" i="13"/>
  <c r="F4233" i="13"/>
  <c r="F4232" i="13"/>
  <c r="F4231" i="13"/>
  <c r="F4230" i="13"/>
  <c r="F4229" i="13"/>
  <c r="F4228" i="13"/>
  <c r="F4227" i="13"/>
  <c r="F4226" i="13"/>
  <c r="F4225" i="13"/>
  <c r="F4224" i="13"/>
  <c r="F4223" i="13"/>
  <c r="F4222" i="13"/>
  <c r="F4221" i="13"/>
  <c r="F4220" i="13"/>
  <c r="F4219" i="13"/>
  <c r="F4218" i="13"/>
  <c r="F4217" i="13"/>
  <c r="F4216" i="13"/>
  <c r="F4215" i="13"/>
  <c r="F4214" i="13"/>
  <c r="F4213" i="13"/>
  <c r="F4212" i="13"/>
  <c r="F4211" i="13"/>
  <c r="F4210" i="13"/>
  <c r="F4209" i="13"/>
  <c r="F4208" i="13"/>
  <c r="F4207" i="13"/>
  <c r="F4206" i="13"/>
  <c r="F4205" i="13"/>
  <c r="F4204" i="13"/>
  <c r="F4203" i="13"/>
  <c r="F4202" i="13"/>
  <c r="F4201" i="13"/>
  <c r="F4200" i="13"/>
  <c r="F4199" i="13"/>
  <c r="F4198" i="13"/>
  <c r="F4197" i="13"/>
  <c r="F4196" i="13"/>
  <c r="F4195" i="13"/>
  <c r="F4194" i="13"/>
  <c r="F4193" i="13"/>
  <c r="F4192" i="13"/>
  <c r="F4191" i="13"/>
  <c r="F4190" i="13"/>
  <c r="F4189" i="13"/>
  <c r="F4188" i="13"/>
  <c r="F4187" i="13"/>
  <c r="F4186" i="13"/>
  <c r="F4185" i="13"/>
  <c r="F4184" i="13"/>
  <c r="F4183" i="13"/>
  <c r="F4182" i="13"/>
  <c r="F4181" i="13"/>
  <c r="F4180" i="13"/>
  <c r="F4179" i="13"/>
  <c r="F4178" i="13"/>
  <c r="F4177" i="13"/>
  <c r="F4176" i="13"/>
  <c r="F4175" i="13"/>
  <c r="F4174" i="13"/>
  <c r="F4173" i="13"/>
  <c r="F4172" i="13"/>
  <c r="F4171" i="13"/>
  <c r="F4170" i="13"/>
  <c r="F4169" i="13"/>
  <c r="F4168" i="13"/>
  <c r="F4167" i="13"/>
  <c r="F4166" i="13"/>
  <c r="F4165" i="13"/>
  <c r="F4164" i="13"/>
  <c r="F4163" i="13"/>
  <c r="F4162" i="13"/>
  <c r="F4161" i="13"/>
  <c r="F4160" i="13"/>
  <c r="F4159" i="13"/>
  <c r="F4158" i="13"/>
  <c r="F4157" i="13"/>
  <c r="F4156" i="13"/>
  <c r="F4155" i="13"/>
  <c r="F4154" i="13"/>
  <c r="F4153" i="13"/>
  <c r="F4152" i="13"/>
  <c r="F4151" i="13"/>
  <c r="F4150" i="13"/>
  <c r="F4149" i="13"/>
  <c r="F4148" i="13"/>
  <c r="F4147" i="13"/>
  <c r="F4146" i="13"/>
  <c r="F4145" i="13"/>
  <c r="F4144" i="13"/>
  <c r="F4143" i="13"/>
  <c r="F4142" i="13"/>
  <c r="F4141" i="13"/>
  <c r="F4140" i="13"/>
  <c r="F4139" i="13"/>
  <c r="F4138" i="13"/>
  <c r="F4137" i="13"/>
  <c r="F4136" i="13"/>
  <c r="F4135" i="13"/>
  <c r="F4134" i="13"/>
  <c r="F4133" i="13"/>
  <c r="F4132" i="13"/>
  <c r="F4131" i="13"/>
  <c r="F4130" i="13"/>
  <c r="F4129" i="13"/>
  <c r="F4128" i="13"/>
  <c r="F4127" i="13"/>
  <c r="F4126" i="13"/>
  <c r="F4125" i="13"/>
  <c r="F4124" i="13"/>
  <c r="F4123" i="13"/>
  <c r="F4122" i="13"/>
  <c r="F4121" i="13"/>
  <c r="F4120" i="13"/>
  <c r="F4119" i="13"/>
  <c r="F4118" i="13"/>
  <c r="F4117" i="13"/>
  <c r="F4116" i="13"/>
  <c r="F4115" i="13"/>
  <c r="F4114" i="13"/>
  <c r="F4113" i="13"/>
  <c r="F4112" i="13"/>
  <c r="F4111" i="13"/>
  <c r="F4110" i="13"/>
  <c r="F4109" i="13"/>
  <c r="F4108" i="13"/>
  <c r="F4107" i="13"/>
  <c r="F4106" i="13"/>
  <c r="F4105" i="13"/>
  <c r="F4104" i="13"/>
  <c r="F4103" i="13"/>
  <c r="F4102" i="13"/>
  <c r="F4101" i="13"/>
  <c r="F4100" i="13"/>
  <c r="F4099" i="13"/>
  <c r="F4098" i="13"/>
  <c r="F4097" i="13"/>
  <c r="F4096" i="13"/>
  <c r="F4095" i="13"/>
  <c r="F4094" i="13"/>
  <c r="F4093" i="13"/>
  <c r="F4092" i="13"/>
  <c r="F4091" i="13"/>
  <c r="F4090" i="13"/>
  <c r="F4089" i="13"/>
  <c r="F4088" i="13"/>
  <c r="F4087" i="13"/>
  <c r="F4086" i="13"/>
  <c r="F4085" i="13"/>
  <c r="F4084" i="13"/>
  <c r="F4083" i="13"/>
  <c r="F4082" i="13"/>
  <c r="F4081" i="13"/>
  <c r="F4080" i="13"/>
  <c r="F4079" i="13"/>
  <c r="F4078" i="13"/>
  <c r="F4077" i="13"/>
  <c r="F4076" i="13"/>
  <c r="F4075" i="13"/>
  <c r="F4074" i="13"/>
  <c r="F4073" i="13"/>
  <c r="F4072" i="13"/>
  <c r="F4071" i="13"/>
  <c r="F4070" i="13"/>
  <c r="F4069" i="13"/>
  <c r="F4068" i="13"/>
  <c r="F4067" i="13"/>
  <c r="F4066" i="13"/>
  <c r="F4065" i="13"/>
  <c r="F4064" i="13"/>
  <c r="F4063" i="13"/>
  <c r="F4062" i="13"/>
  <c r="F4061" i="13"/>
  <c r="F4060" i="13"/>
  <c r="F4059" i="13"/>
  <c r="F4058" i="13"/>
  <c r="F4057" i="13"/>
  <c r="F4056" i="13"/>
  <c r="F4055" i="13"/>
  <c r="F4054" i="13"/>
  <c r="F4053" i="13"/>
  <c r="F4052" i="13"/>
  <c r="F4051" i="13"/>
  <c r="F4050" i="13"/>
  <c r="F4049" i="13"/>
  <c r="F4048" i="13"/>
  <c r="F4047" i="13"/>
  <c r="F4046" i="13"/>
  <c r="F4045" i="13"/>
  <c r="F4044" i="13"/>
  <c r="F4043" i="13"/>
  <c r="F4042" i="13"/>
  <c r="F4041" i="13"/>
  <c r="F4040" i="13"/>
  <c r="F4039" i="13"/>
  <c r="F4038" i="13"/>
  <c r="F4037" i="13"/>
  <c r="F4036" i="13"/>
  <c r="F4035" i="13"/>
  <c r="F4034" i="13"/>
  <c r="F4033" i="13"/>
  <c r="F4032" i="13"/>
  <c r="F4031" i="13"/>
  <c r="F4030" i="13"/>
  <c r="F4029" i="13"/>
  <c r="F4028" i="13"/>
  <c r="F4027" i="13"/>
  <c r="F4026" i="13"/>
  <c r="F4025" i="13"/>
  <c r="F4024" i="13"/>
  <c r="F4023" i="13"/>
  <c r="F4022" i="13"/>
  <c r="F4021" i="13"/>
  <c r="F4020" i="13"/>
  <c r="F4019" i="13"/>
  <c r="F4018" i="13"/>
  <c r="F4017" i="13"/>
  <c r="F4016" i="13"/>
  <c r="F4015" i="13"/>
  <c r="F4014" i="13"/>
  <c r="F4013" i="13"/>
  <c r="F4012" i="13"/>
  <c r="F4011" i="13"/>
  <c r="F4010" i="13"/>
  <c r="F4009" i="13"/>
  <c r="F4008" i="13"/>
  <c r="F4007" i="13"/>
  <c r="F4006" i="13"/>
  <c r="F4005" i="13"/>
  <c r="F4004" i="13"/>
  <c r="F4003" i="13"/>
  <c r="F4002" i="13"/>
  <c r="F4001" i="13"/>
  <c r="F4000" i="13"/>
  <c r="F3999" i="13"/>
  <c r="F3998" i="13"/>
  <c r="F3997" i="13"/>
  <c r="F3996" i="13"/>
  <c r="F3995" i="13"/>
  <c r="F3994" i="13"/>
  <c r="F3993" i="13"/>
  <c r="F3992" i="13"/>
  <c r="F3991" i="13"/>
  <c r="F3990" i="13"/>
  <c r="F3989" i="13"/>
  <c r="F3988" i="13"/>
  <c r="F3987" i="13"/>
  <c r="F3986" i="13"/>
  <c r="F3985" i="13"/>
  <c r="F3984" i="13"/>
  <c r="F3983" i="13"/>
  <c r="F3982" i="13"/>
  <c r="F3981" i="13"/>
  <c r="F3980" i="13"/>
  <c r="F3979" i="13"/>
  <c r="F3978" i="13"/>
  <c r="F3977" i="13"/>
  <c r="F3976" i="13"/>
  <c r="F3975" i="13"/>
  <c r="F3974" i="13"/>
  <c r="F3973" i="13"/>
  <c r="F3972" i="13"/>
  <c r="F3971" i="13"/>
  <c r="F3970" i="13"/>
  <c r="F3969" i="13"/>
  <c r="F3968" i="13"/>
  <c r="F3967" i="13"/>
  <c r="F3966" i="13"/>
  <c r="F3965" i="13"/>
  <c r="F3964" i="13"/>
  <c r="F3963" i="13"/>
  <c r="F3962" i="13"/>
  <c r="F3961" i="13"/>
  <c r="F3960" i="13"/>
  <c r="F3959" i="13"/>
  <c r="F3958" i="13"/>
  <c r="F3957" i="13"/>
  <c r="F3956" i="13"/>
  <c r="F3955" i="13"/>
  <c r="F3954" i="13"/>
  <c r="F3953" i="13"/>
  <c r="F3952" i="13"/>
  <c r="F3951" i="13"/>
  <c r="F3950" i="13"/>
  <c r="F3949" i="13"/>
  <c r="F3948" i="13"/>
  <c r="F3947" i="13"/>
  <c r="F3946" i="13"/>
  <c r="F3945" i="13"/>
  <c r="F3944" i="13"/>
  <c r="F3943" i="13"/>
  <c r="F3942" i="13"/>
  <c r="F3941" i="13"/>
  <c r="F3940" i="13"/>
  <c r="F3939" i="13"/>
  <c r="F3938" i="13"/>
  <c r="F3937" i="13"/>
  <c r="F3936" i="13"/>
  <c r="F3935" i="13"/>
  <c r="F3934" i="13"/>
  <c r="F3933" i="13"/>
  <c r="F3932" i="13"/>
  <c r="F3931" i="13"/>
  <c r="F3930" i="13"/>
  <c r="F3929" i="13"/>
  <c r="F3928" i="13"/>
  <c r="F3927" i="13"/>
  <c r="F3926" i="13"/>
  <c r="F3925" i="13"/>
  <c r="F3924" i="13"/>
  <c r="F3923" i="13"/>
  <c r="F3922" i="13"/>
  <c r="F3921" i="13"/>
  <c r="F3920" i="13"/>
  <c r="F3919" i="13"/>
  <c r="F3918" i="13"/>
  <c r="F3917" i="13"/>
  <c r="F3916" i="13"/>
  <c r="F3915" i="13"/>
  <c r="F3914" i="13"/>
  <c r="F3913" i="13"/>
  <c r="F3912" i="13"/>
  <c r="F3911" i="13"/>
  <c r="F3910" i="13"/>
  <c r="F3909" i="13"/>
  <c r="F3908" i="13"/>
  <c r="F3907" i="13"/>
  <c r="F3906" i="13"/>
  <c r="F3905" i="13"/>
  <c r="F3904" i="13"/>
  <c r="F3903" i="13"/>
  <c r="F3902" i="13"/>
  <c r="F3901" i="13"/>
  <c r="F3900" i="13"/>
  <c r="F3899" i="13"/>
  <c r="F3898" i="13"/>
  <c r="F3897" i="13"/>
  <c r="F3896" i="13"/>
  <c r="F3895" i="13"/>
  <c r="F3894" i="13"/>
  <c r="F3893" i="13"/>
  <c r="F3892" i="13"/>
  <c r="F3891" i="13"/>
  <c r="F3890" i="13"/>
  <c r="F3889" i="13"/>
  <c r="F3888" i="13"/>
  <c r="F3887" i="13"/>
  <c r="F3886" i="13"/>
  <c r="F3885" i="13"/>
  <c r="F3884" i="13"/>
  <c r="F3883" i="13"/>
  <c r="F3882" i="13"/>
  <c r="F3881" i="13"/>
  <c r="F3880" i="13"/>
  <c r="F3879" i="13"/>
  <c r="F3878" i="13"/>
  <c r="F3877" i="13"/>
  <c r="F3876" i="13"/>
  <c r="F3875" i="13"/>
  <c r="F3874" i="13"/>
  <c r="F3873" i="13"/>
  <c r="F3872" i="13"/>
  <c r="F3871" i="13"/>
  <c r="F3870" i="13"/>
  <c r="F3869" i="13"/>
  <c r="F3868" i="13"/>
  <c r="F3867" i="13"/>
  <c r="F3866" i="13"/>
  <c r="F3865" i="13"/>
  <c r="F3864" i="13"/>
  <c r="F3863" i="13"/>
  <c r="F3862" i="13"/>
  <c r="F3861" i="13"/>
  <c r="F3860" i="13"/>
  <c r="F3859" i="13"/>
  <c r="F3858" i="13"/>
  <c r="F3857" i="13"/>
  <c r="F3856" i="13"/>
  <c r="F3855" i="13"/>
  <c r="F3854" i="13"/>
  <c r="F3853" i="13"/>
  <c r="F3852" i="13"/>
  <c r="F3851" i="13"/>
  <c r="F3850" i="13"/>
  <c r="F3849" i="13"/>
  <c r="F3848" i="13"/>
  <c r="F3847" i="13"/>
  <c r="F3846" i="13"/>
  <c r="F3845" i="13"/>
  <c r="F3844" i="13"/>
  <c r="F3843" i="13"/>
  <c r="F3842" i="13"/>
  <c r="F3841" i="13"/>
  <c r="F3840" i="13"/>
  <c r="F3839" i="13"/>
  <c r="F3838" i="13"/>
  <c r="F3837" i="13"/>
  <c r="F3836" i="13"/>
  <c r="F3835" i="13"/>
  <c r="F3834" i="13"/>
  <c r="F3833" i="13"/>
  <c r="F3832" i="13"/>
  <c r="F3831" i="13"/>
  <c r="F3830" i="13"/>
  <c r="F3829" i="13"/>
  <c r="F3828" i="13"/>
  <c r="F3827" i="13"/>
  <c r="F3826" i="13"/>
  <c r="F3825" i="13"/>
  <c r="F3824" i="13"/>
  <c r="F3823" i="13"/>
  <c r="F3822" i="13"/>
  <c r="F3821" i="13"/>
  <c r="F3820" i="13"/>
  <c r="F3819" i="13"/>
  <c r="F3818" i="13"/>
  <c r="F3817" i="13"/>
  <c r="F3816" i="13"/>
  <c r="F3815" i="13"/>
  <c r="F3814" i="13"/>
  <c r="F3813" i="13"/>
  <c r="F3812" i="13"/>
  <c r="F3811" i="13"/>
  <c r="F3810" i="13"/>
  <c r="F3809" i="13"/>
  <c r="F3808" i="13"/>
  <c r="F3807" i="13"/>
  <c r="F3806" i="13"/>
  <c r="F3805" i="13"/>
  <c r="F3804" i="13"/>
  <c r="F3803" i="13"/>
  <c r="F3802" i="13"/>
  <c r="F3801" i="13"/>
  <c r="F3800" i="13"/>
  <c r="F3799" i="13"/>
  <c r="F3798" i="13"/>
  <c r="F3797" i="13"/>
  <c r="F3796" i="13"/>
  <c r="F3795" i="13"/>
  <c r="F3794" i="13"/>
  <c r="F3793" i="13"/>
  <c r="F3792" i="13"/>
  <c r="F3791" i="13"/>
  <c r="F3790" i="13"/>
  <c r="F3789" i="13"/>
  <c r="F3788" i="13"/>
  <c r="F3787" i="13"/>
  <c r="F3786" i="13"/>
  <c r="F3785" i="13"/>
  <c r="F3784" i="13"/>
  <c r="F3783" i="13"/>
  <c r="F3782" i="13"/>
  <c r="F3781" i="13"/>
  <c r="F3780" i="13"/>
  <c r="F3779" i="13"/>
  <c r="F3778" i="13"/>
  <c r="F3777" i="13"/>
  <c r="F3776" i="13"/>
  <c r="F3775" i="13"/>
  <c r="F3774" i="13"/>
  <c r="F3773" i="13"/>
  <c r="F3772" i="13"/>
  <c r="F3771" i="13"/>
  <c r="F3770" i="13"/>
  <c r="F3769" i="13"/>
  <c r="F3768" i="13"/>
  <c r="F3767" i="13"/>
  <c r="F3766" i="13"/>
  <c r="F3765" i="13"/>
  <c r="F3764" i="13"/>
  <c r="F3763" i="13"/>
  <c r="F3762" i="13"/>
  <c r="F3761" i="13"/>
  <c r="F3760" i="13"/>
  <c r="F3759" i="13"/>
  <c r="F3758" i="13"/>
  <c r="F3757" i="13"/>
  <c r="F3756" i="13"/>
  <c r="F3755" i="13"/>
  <c r="F3754" i="13"/>
  <c r="F3753" i="13"/>
  <c r="F3752" i="13"/>
  <c r="F3751" i="13"/>
  <c r="F3750" i="13"/>
  <c r="F3749" i="13"/>
  <c r="F3748" i="13"/>
  <c r="F3747" i="13"/>
  <c r="F3746" i="13"/>
  <c r="F3745" i="13"/>
  <c r="F3744" i="13"/>
  <c r="F3743" i="13"/>
  <c r="F3742" i="13"/>
  <c r="F3741" i="13"/>
  <c r="F3740" i="13"/>
  <c r="F3739" i="13"/>
  <c r="F3738" i="13"/>
  <c r="F3737" i="13"/>
  <c r="F3736" i="13"/>
  <c r="F3735" i="13"/>
  <c r="F3734" i="13"/>
  <c r="F3733" i="13"/>
  <c r="F3732" i="13"/>
  <c r="F3731" i="13"/>
  <c r="F3730" i="13"/>
  <c r="F3729" i="13"/>
  <c r="F3728" i="13"/>
  <c r="F3727" i="13"/>
  <c r="F3726" i="13"/>
  <c r="F3725" i="13"/>
  <c r="F3724" i="13"/>
  <c r="F3723" i="13"/>
  <c r="F3722" i="13"/>
  <c r="F3721" i="13"/>
  <c r="F3720" i="13"/>
  <c r="F3719" i="13"/>
  <c r="F3718" i="13"/>
  <c r="F3717" i="13"/>
  <c r="F3716" i="13"/>
  <c r="F3715" i="13"/>
  <c r="F3714" i="13"/>
  <c r="F3713" i="13"/>
  <c r="F3712" i="13"/>
  <c r="F3711" i="13"/>
  <c r="F3710" i="13"/>
  <c r="F3709" i="13"/>
  <c r="F3708" i="13"/>
  <c r="F3707" i="13"/>
  <c r="F3706" i="13"/>
  <c r="F3705" i="13"/>
  <c r="F3704" i="13"/>
  <c r="F3703" i="13"/>
  <c r="F3702" i="13"/>
  <c r="F3701" i="13"/>
  <c r="F3700" i="13"/>
  <c r="F3699" i="13"/>
  <c r="F3698" i="13"/>
  <c r="F3697" i="13"/>
  <c r="F3696" i="13"/>
  <c r="F3695" i="13"/>
  <c r="F3694" i="13"/>
  <c r="F3693" i="13"/>
  <c r="F3692" i="13"/>
  <c r="F3691" i="13"/>
  <c r="F3690" i="13"/>
  <c r="F3689" i="13"/>
  <c r="F3688" i="13"/>
  <c r="F3687" i="13"/>
  <c r="F3686" i="13"/>
  <c r="F3685" i="13"/>
  <c r="F3684" i="13"/>
  <c r="F3683" i="13"/>
  <c r="F3682" i="13"/>
  <c r="F3681" i="13"/>
  <c r="F3680" i="13"/>
  <c r="F3679" i="13"/>
  <c r="F3678" i="13"/>
  <c r="F3677" i="13"/>
  <c r="F3676" i="13"/>
  <c r="F3675" i="13"/>
  <c r="F3674" i="13"/>
  <c r="F3673" i="13"/>
  <c r="F3672" i="13"/>
  <c r="F3671" i="13"/>
  <c r="F3670" i="13"/>
  <c r="F3669" i="13"/>
  <c r="F3668" i="13"/>
  <c r="F3667" i="13"/>
  <c r="F3666" i="13"/>
  <c r="F3665" i="13"/>
  <c r="F3664" i="13"/>
  <c r="F3663" i="13"/>
  <c r="F3662" i="13"/>
  <c r="F3661" i="13"/>
  <c r="F3660" i="13"/>
  <c r="F3659" i="13"/>
  <c r="F3658" i="13"/>
  <c r="F3657" i="13"/>
  <c r="F3656" i="13"/>
  <c r="F3655" i="13"/>
  <c r="F3654" i="13"/>
  <c r="F3653" i="13"/>
  <c r="F3652" i="13"/>
  <c r="F3651" i="13"/>
  <c r="F3650" i="13"/>
  <c r="F3649" i="13"/>
  <c r="F3648" i="13"/>
  <c r="F3647" i="13"/>
  <c r="F3646" i="13"/>
  <c r="F3645" i="13"/>
  <c r="F3644" i="13"/>
  <c r="F3643" i="13"/>
  <c r="F3642" i="13"/>
  <c r="F3641" i="13"/>
  <c r="F3640" i="13"/>
  <c r="F3639" i="13"/>
  <c r="F3638" i="13"/>
  <c r="F3637" i="13"/>
  <c r="F3636" i="13"/>
  <c r="F3635" i="13"/>
  <c r="F3634" i="13"/>
  <c r="F3633" i="13"/>
  <c r="F3632" i="13"/>
  <c r="F3631" i="13"/>
  <c r="F3630" i="13"/>
  <c r="F3629" i="13"/>
  <c r="F3628" i="13"/>
  <c r="F3627" i="13"/>
  <c r="F3626" i="13"/>
  <c r="F3625" i="13"/>
  <c r="F3624" i="13"/>
  <c r="F3623" i="13"/>
  <c r="F3622" i="13"/>
  <c r="F3621" i="13"/>
  <c r="F3620" i="13"/>
  <c r="F3619" i="13"/>
  <c r="F3618" i="13"/>
  <c r="F3617" i="13"/>
  <c r="F3616" i="13"/>
  <c r="F3615" i="13"/>
  <c r="F3614" i="13"/>
  <c r="F3613" i="13"/>
  <c r="F3612" i="13"/>
  <c r="F3611" i="13"/>
  <c r="F3610" i="13"/>
  <c r="F3609" i="13"/>
  <c r="F3608" i="13"/>
  <c r="F3607" i="13"/>
  <c r="F3606" i="13"/>
  <c r="F3605" i="13"/>
  <c r="F3604" i="13"/>
  <c r="F3603" i="13"/>
  <c r="F3602" i="13"/>
  <c r="F3601" i="13"/>
  <c r="F3600" i="13"/>
  <c r="F3599" i="13"/>
  <c r="F3598" i="13"/>
  <c r="F3597" i="13"/>
  <c r="F3596" i="13"/>
  <c r="F3595" i="13"/>
  <c r="F3594" i="13"/>
  <c r="F3593" i="13"/>
  <c r="F3592" i="13"/>
  <c r="F3591" i="13"/>
  <c r="F3590" i="13"/>
  <c r="F3589" i="13"/>
  <c r="F3588" i="13"/>
  <c r="F3587" i="13"/>
  <c r="F3586" i="13"/>
  <c r="F3585" i="13"/>
  <c r="F3584" i="13"/>
  <c r="F3583" i="13"/>
  <c r="F3582" i="13"/>
  <c r="F3581" i="13"/>
  <c r="F3580" i="13"/>
  <c r="F3579" i="13"/>
  <c r="F3578" i="13"/>
  <c r="F3577" i="13"/>
  <c r="F3576" i="13"/>
  <c r="F3575" i="13"/>
  <c r="F3574" i="13"/>
  <c r="F3573" i="13"/>
  <c r="F3572" i="13"/>
  <c r="F3571" i="13"/>
  <c r="F3570" i="13"/>
  <c r="F3569" i="13"/>
  <c r="F3568" i="13"/>
  <c r="F3567" i="13"/>
  <c r="F3566" i="13"/>
  <c r="F3565" i="13"/>
  <c r="F3564" i="13"/>
  <c r="F3563" i="13"/>
  <c r="F3562" i="13"/>
  <c r="F3561" i="13"/>
  <c r="F3560" i="13"/>
  <c r="F3559" i="13"/>
  <c r="F3558" i="13"/>
  <c r="F3557" i="13"/>
  <c r="F3556" i="13"/>
  <c r="F3555" i="13"/>
  <c r="F3554" i="13"/>
  <c r="F3553" i="13"/>
  <c r="F3552" i="13"/>
  <c r="F3551" i="13"/>
  <c r="F3550" i="13"/>
  <c r="F3549" i="13"/>
  <c r="F3548" i="13"/>
  <c r="F3547" i="13"/>
  <c r="F3546" i="13"/>
  <c r="F3545" i="13"/>
  <c r="F3544" i="13"/>
  <c r="F3543" i="13"/>
  <c r="F3542" i="13"/>
  <c r="F3541" i="13"/>
  <c r="F3540" i="13"/>
  <c r="F3539" i="13"/>
  <c r="F3538" i="13"/>
  <c r="F3537" i="13"/>
  <c r="F3536" i="13"/>
  <c r="F3535" i="13"/>
  <c r="F3534" i="13"/>
  <c r="F3533" i="13"/>
  <c r="F3532" i="13"/>
  <c r="F3531" i="13"/>
  <c r="F3530" i="13"/>
  <c r="F3529" i="13"/>
  <c r="F3528" i="13"/>
  <c r="F3527" i="13"/>
  <c r="F3526" i="13"/>
  <c r="F3525" i="13"/>
  <c r="F3524" i="13"/>
  <c r="F3523" i="13"/>
  <c r="F3522" i="13"/>
  <c r="F3521" i="13"/>
  <c r="F3520" i="13"/>
  <c r="F3519" i="13"/>
  <c r="F3518" i="13"/>
  <c r="F3517" i="13"/>
  <c r="F3516" i="13"/>
  <c r="F3515" i="13"/>
  <c r="F3514" i="13"/>
  <c r="F3513" i="13"/>
  <c r="F3512" i="13"/>
  <c r="F3511" i="13"/>
  <c r="F3510" i="13"/>
  <c r="F3509" i="13"/>
  <c r="F3508" i="13"/>
  <c r="F3507" i="13"/>
  <c r="F3506" i="13"/>
  <c r="F3505" i="13"/>
  <c r="F3504" i="13"/>
  <c r="F3503" i="13"/>
  <c r="F3502" i="13"/>
  <c r="F3501" i="13"/>
  <c r="F3500" i="13"/>
  <c r="F3499" i="13"/>
  <c r="F3498" i="13"/>
  <c r="F3497" i="13"/>
  <c r="F3496" i="13"/>
  <c r="F3495" i="13"/>
  <c r="F3494" i="13"/>
  <c r="F3493" i="13"/>
  <c r="F3492" i="13"/>
  <c r="F3491" i="13"/>
  <c r="F3490" i="13"/>
  <c r="F3489" i="13"/>
  <c r="F3488" i="13"/>
  <c r="F3487" i="13"/>
  <c r="F3486" i="13"/>
  <c r="F3485" i="13"/>
  <c r="F3484" i="13"/>
  <c r="F3483" i="13"/>
  <c r="F3482" i="13"/>
  <c r="F3481" i="13"/>
  <c r="F3480" i="13"/>
  <c r="F3479" i="13"/>
  <c r="F3478" i="13"/>
  <c r="F3477" i="13"/>
  <c r="F3476" i="13"/>
  <c r="F3475" i="13"/>
  <c r="F3474" i="13"/>
  <c r="F3473" i="13"/>
  <c r="F3472" i="13"/>
  <c r="F3471" i="13"/>
  <c r="F3470" i="13"/>
  <c r="F3469" i="13"/>
  <c r="F3468" i="13"/>
  <c r="F3467" i="13"/>
  <c r="F3466" i="13"/>
  <c r="F3465" i="13"/>
  <c r="F3464" i="13"/>
  <c r="F3463" i="13"/>
  <c r="F3462" i="13"/>
  <c r="F3461" i="13"/>
  <c r="F3460" i="13"/>
  <c r="F3459" i="13"/>
  <c r="F3458" i="13"/>
  <c r="F3457" i="13"/>
  <c r="F3456" i="13"/>
  <c r="F3455" i="13"/>
  <c r="F3454" i="13"/>
  <c r="F3453" i="13"/>
  <c r="F3452" i="13"/>
  <c r="F3451" i="13"/>
  <c r="F3450" i="13"/>
  <c r="F3449" i="13"/>
  <c r="F3448" i="13"/>
  <c r="F3447" i="13"/>
  <c r="F3446" i="13"/>
  <c r="F3445" i="13"/>
  <c r="F3444" i="13"/>
  <c r="F3443" i="13"/>
  <c r="F3442" i="13"/>
  <c r="F3441" i="13"/>
  <c r="F3440" i="13"/>
  <c r="F3439" i="13"/>
  <c r="F3438" i="13"/>
  <c r="F3437" i="13"/>
  <c r="F3436" i="13"/>
  <c r="F3435" i="13"/>
  <c r="F3434" i="13"/>
  <c r="F3433" i="13"/>
  <c r="F3432" i="13"/>
  <c r="F3431" i="13"/>
  <c r="F3430" i="13"/>
  <c r="F3429" i="13"/>
  <c r="F3428" i="13"/>
  <c r="F3427" i="13"/>
  <c r="F3426" i="13"/>
  <c r="F3425" i="13"/>
  <c r="F3424" i="13"/>
  <c r="F3423" i="13"/>
  <c r="F3422" i="13"/>
  <c r="F3421" i="13"/>
  <c r="F3420" i="13"/>
  <c r="F3419" i="13"/>
  <c r="F3418" i="13"/>
  <c r="F3417" i="13"/>
  <c r="F3416" i="13"/>
  <c r="F3415" i="13"/>
  <c r="F3414" i="13"/>
  <c r="F3413" i="13"/>
  <c r="F3412" i="13"/>
  <c r="F3411" i="13"/>
  <c r="F3410" i="13"/>
  <c r="F3409" i="13"/>
  <c r="F3408" i="13"/>
  <c r="F3407" i="13"/>
  <c r="F3406" i="13"/>
  <c r="F3405" i="13"/>
  <c r="F3404" i="13"/>
  <c r="F3403" i="13"/>
  <c r="F3402" i="13"/>
  <c r="F3401" i="13"/>
  <c r="F3400" i="13"/>
  <c r="F3399" i="13"/>
  <c r="F3398" i="13"/>
  <c r="F3397" i="13"/>
  <c r="F3396" i="13"/>
  <c r="F3395" i="13"/>
  <c r="F3394" i="13"/>
  <c r="F3393" i="13"/>
  <c r="F3392" i="13"/>
  <c r="F3391" i="13"/>
  <c r="F3390" i="13"/>
  <c r="F3389" i="13"/>
  <c r="F3388" i="13"/>
  <c r="F3387" i="13"/>
  <c r="F3386" i="13"/>
  <c r="F3385" i="13"/>
  <c r="F3384" i="13"/>
  <c r="F3383" i="13"/>
  <c r="F3382" i="13"/>
  <c r="F3381" i="13"/>
  <c r="F3380" i="13"/>
  <c r="F3379" i="13"/>
  <c r="F3378" i="13"/>
  <c r="F3377" i="13"/>
  <c r="F3376" i="13"/>
  <c r="F3375" i="13"/>
  <c r="F3374" i="13"/>
  <c r="F3373" i="13"/>
  <c r="F3372" i="13"/>
  <c r="F3371" i="13"/>
  <c r="F3370" i="13"/>
  <c r="F3369" i="13"/>
  <c r="F3368" i="13"/>
  <c r="F3367" i="13"/>
  <c r="F3366" i="13"/>
  <c r="F3365" i="13"/>
  <c r="F3364" i="13"/>
  <c r="F3363" i="13"/>
  <c r="F3362" i="13"/>
  <c r="F3361" i="13"/>
  <c r="F3360" i="13"/>
  <c r="F3359" i="13"/>
  <c r="F3358" i="13"/>
  <c r="F3357" i="13"/>
  <c r="F3356" i="13"/>
  <c r="F3355" i="13"/>
  <c r="F3354" i="13"/>
  <c r="F3353" i="13"/>
  <c r="F3352" i="13"/>
  <c r="F3351" i="13"/>
  <c r="F3350" i="13"/>
  <c r="F3349" i="13"/>
  <c r="F3348" i="13"/>
  <c r="F3347" i="13"/>
  <c r="F3346" i="13"/>
  <c r="F3345" i="13"/>
  <c r="F3344" i="13"/>
  <c r="F3343" i="13"/>
  <c r="F3342" i="13"/>
  <c r="F3341" i="13"/>
  <c r="F3340" i="13"/>
  <c r="F3339" i="13"/>
  <c r="F3338" i="13"/>
  <c r="F3337" i="13"/>
  <c r="F3336" i="13"/>
  <c r="F3335" i="13"/>
  <c r="F3334" i="13"/>
  <c r="F3333" i="13"/>
  <c r="F3332" i="13"/>
  <c r="F3331" i="13"/>
  <c r="F3330" i="13"/>
  <c r="F3329" i="13"/>
  <c r="F3328" i="13"/>
  <c r="F3327" i="13"/>
  <c r="F3326" i="13"/>
  <c r="F3325" i="13"/>
  <c r="F3324" i="13"/>
  <c r="F3323" i="13"/>
  <c r="F3322" i="13"/>
  <c r="F3321" i="13"/>
  <c r="F3320" i="13"/>
  <c r="F3319" i="13"/>
  <c r="F3318" i="13"/>
  <c r="F3317" i="13"/>
  <c r="F3316" i="13"/>
  <c r="F3315" i="13"/>
  <c r="F3314" i="13"/>
  <c r="F3313" i="13"/>
  <c r="F3312" i="13"/>
  <c r="F3311" i="13"/>
  <c r="F3310" i="13"/>
  <c r="F3309" i="13"/>
  <c r="F3308" i="13"/>
  <c r="F3307" i="13"/>
  <c r="F3306" i="13"/>
  <c r="F3305" i="13"/>
  <c r="F3304" i="13"/>
  <c r="F3303" i="13"/>
  <c r="F3302" i="13"/>
  <c r="F3301" i="13"/>
  <c r="F3300" i="13"/>
  <c r="F3299" i="13"/>
  <c r="F3298" i="13"/>
  <c r="F3297" i="13"/>
  <c r="F3296" i="13"/>
  <c r="F3295" i="13"/>
  <c r="F3294" i="13"/>
  <c r="F3293" i="13"/>
  <c r="F3292" i="13"/>
  <c r="F3291" i="13"/>
  <c r="F3290" i="13"/>
  <c r="F3289" i="13"/>
  <c r="F3288" i="13"/>
  <c r="F3287" i="13"/>
  <c r="F3286" i="13"/>
  <c r="F3285" i="13"/>
  <c r="F3284" i="13"/>
  <c r="F3283" i="13"/>
  <c r="F3282" i="13"/>
  <c r="F3281" i="13"/>
  <c r="F3280" i="13"/>
  <c r="F3279" i="13"/>
  <c r="F3278" i="13"/>
  <c r="F3277" i="13"/>
  <c r="F3276" i="13"/>
  <c r="F3275" i="13"/>
  <c r="F3274" i="13"/>
  <c r="F3273" i="13"/>
  <c r="F3272" i="13"/>
  <c r="F3271" i="13"/>
  <c r="F3270" i="13"/>
  <c r="F3269" i="13"/>
  <c r="F3268" i="13"/>
  <c r="F3267" i="13"/>
  <c r="F3266" i="13"/>
  <c r="F3265" i="13"/>
  <c r="F3264" i="13"/>
  <c r="F3263" i="13"/>
  <c r="F3262" i="13"/>
  <c r="F3261" i="13"/>
  <c r="F3260" i="13"/>
  <c r="F3259" i="13"/>
  <c r="F3258" i="13"/>
  <c r="F3257" i="13"/>
  <c r="F3256" i="13"/>
  <c r="F3255" i="13"/>
  <c r="F3254" i="13"/>
  <c r="F3253" i="13"/>
  <c r="F3252" i="13"/>
  <c r="F3251" i="13"/>
  <c r="F3250" i="13"/>
  <c r="F3249" i="13"/>
  <c r="F3248" i="13"/>
  <c r="F3247" i="13"/>
  <c r="F3246" i="13"/>
  <c r="F3245" i="13"/>
  <c r="F3244" i="13"/>
  <c r="F3243" i="13"/>
  <c r="F3242" i="13"/>
  <c r="F3241" i="13"/>
  <c r="F3240" i="13"/>
  <c r="F3239" i="13"/>
  <c r="F3238" i="13"/>
  <c r="F3237" i="13"/>
  <c r="F3236" i="13"/>
  <c r="F3235" i="13"/>
  <c r="F3234" i="13"/>
  <c r="F3233" i="13"/>
  <c r="F3232" i="13"/>
  <c r="F3231" i="13"/>
  <c r="F3230" i="13"/>
  <c r="F3229" i="13"/>
  <c r="F3228" i="13"/>
  <c r="F3227" i="13"/>
  <c r="F3226" i="13"/>
  <c r="F3225" i="13"/>
  <c r="F3224" i="13"/>
  <c r="F3223" i="13"/>
  <c r="F3222" i="13"/>
  <c r="F3221" i="13"/>
  <c r="F3220" i="13"/>
  <c r="F3219" i="13"/>
  <c r="F3218" i="13"/>
  <c r="F3217" i="13"/>
  <c r="F3216" i="13"/>
  <c r="F3215" i="13"/>
  <c r="F3214" i="13"/>
  <c r="F3213" i="13"/>
  <c r="F3212" i="13"/>
  <c r="F3211" i="13"/>
  <c r="F3210" i="13"/>
  <c r="F3209" i="13"/>
  <c r="F3208" i="13"/>
  <c r="F3207" i="13"/>
  <c r="F3206" i="13"/>
  <c r="F3205" i="13"/>
  <c r="F3204" i="13"/>
  <c r="F3203" i="13"/>
  <c r="F3202" i="13"/>
  <c r="F3201" i="13"/>
  <c r="F3200" i="13"/>
  <c r="F3199" i="13"/>
  <c r="F3198" i="13"/>
  <c r="F3197" i="13"/>
  <c r="F3196" i="13"/>
  <c r="F3195" i="13"/>
  <c r="F3194" i="13"/>
  <c r="F3193" i="13"/>
  <c r="F3192" i="13"/>
  <c r="F3191" i="13"/>
  <c r="F3190" i="13"/>
  <c r="F3189" i="13"/>
  <c r="F3188" i="13"/>
  <c r="F3187" i="13"/>
  <c r="F3186" i="13"/>
  <c r="F3185" i="13"/>
  <c r="F3184" i="13"/>
  <c r="F3183" i="13"/>
  <c r="F3182" i="13"/>
  <c r="F3181" i="13"/>
  <c r="F3180" i="13"/>
  <c r="F3179" i="13"/>
  <c r="F3178" i="13"/>
  <c r="F3177" i="13"/>
  <c r="F3176" i="13"/>
  <c r="F3175" i="13"/>
  <c r="F3174" i="13"/>
  <c r="F3173" i="13"/>
  <c r="F3172" i="13"/>
  <c r="F3171" i="13"/>
  <c r="F3170" i="13"/>
  <c r="F3169" i="13"/>
  <c r="F3168" i="13"/>
  <c r="F3167" i="13"/>
  <c r="F3166" i="13"/>
  <c r="F3165" i="13"/>
  <c r="F3164" i="13"/>
  <c r="F3163" i="13"/>
  <c r="F3162" i="13"/>
  <c r="F3161" i="13"/>
  <c r="F3160" i="13"/>
  <c r="F3159" i="13"/>
  <c r="F3158" i="13"/>
  <c r="F3157" i="13"/>
  <c r="F3156" i="13"/>
  <c r="F3155" i="13"/>
  <c r="F3154" i="13"/>
  <c r="F3153" i="13"/>
  <c r="F3152" i="13"/>
  <c r="F3151" i="13"/>
  <c r="F3150" i="13"/>
  <c r="F3149" i="13"/>
  <c r="F3148" i="13"/>
  <c r="F3147" i="13"/>
  <c r="F3146" i="13"/>
  <c r="F3145" i="13"/>
  <c r="F3144" i="13"/>
  <c r="F3143" i="13"/>
  <c r="F3142" i="13"/>
  <c r="F3141" i="13"/>
  <c r="F3140" i="13"/>
  <c r="F3139" i="13"/>
  <c r="F3138" i="13"/>
  <c r="F3137" i="13"/>
  <c r="F3136" i="13"/>
  <c r="F3135" i="13"/>
  <c r="F3134" i="13"/>
  <c r="F3133" i="13"/>
  <c r="F3132" i="13"/>
  <c r="F3131" i="13"/>
  <c r="F3130" i="13"/>
  <c r="F3129" i="13"/>
  <c r="F3128" i="13"/>
  <c r="F3127" i="13"/>
  <c r="F3126" i="13"/>
  <c r="F3125" i="13"/>
  <c r="F3124" i="13"/>
  <c r="F3123" i="13"/>
  <c r="F3122" i="13"/>
  <c r="F3121" i="13"/>
  <c r="F3120" i="13"/>
  <c r="F3119" i="13"/>
  <c r="F3118" i="13"/>
  <c r="F3117" i="13"/>
  <c r="F3116" i="13"/>
  <c r="F3115" i="13"/>
  <c r="F3114" i="13"/>
  <c r="F3113" i="13"/>
  <c r="F3112" i="13"/>
  <c r="F3111" i="13"/>
  <c r="F3110" i="13"/>
  <c r="F3109" i="13"/>
  <c r="F3108" i="13"/>
  <c r="F3107" i="13"/>
  <c r="F3106" i="13"/>
  <c r="F3105" i="13"/>
  <c r="F3104" i="13"/>
  <c r="F3103" i="13"/>
  <c r="F3102" i="13"/>
  <c r="F3101" i="13"/>
  <c r="F3100" i="13"/>
  <c r="F3099" i="13"/>
  <c r="F3098" i="13"/>
  <c r="F3097" i="13"/>
  <c r="F3096" i="13"/>
  <c r="F3095" i="13"/>
  <c r="F3094" i="13"/>
  <c r="F3093" i="13"/>
  <c r="F3092" i="13"/>
  <c r="F3091" i="13"/>
  <c r="F3090" i="13"/>
  <c r="F3089" i="13"/>
  <c r="F3088" i="13"/>
  <c r="F3087" i="13"/>
  <c r="F3086" i="13"/>
  <c r="F3085" i="13"/>
  <c r="F3084" i="13"/>
  <c r="F3083" i="13"/>
  <c r="F3082" i="13"/>
  <c r="F3081" i="13"/>
  <c r="F3080" i="13"/>
  <c r="F3079" i="13"/>
  <c r="F3078" i="13"/>
  <c r="F3077" i="13"/>
  <c r="F3076" i="13"/>
  <c r="F3075" i="13"/>
  <c r="F3074" i="13"/>
  <c r="F3073" i="13"/>
  <c r="F3072" i="13"/>
  <c r="F3071" i="13"/>
  <c r="F3070" i="13"/>
  <c r="F3069" i="13"/>
  <c r="F3068" i="13"/>
  <c r="F3067" i="13"/>
  <c r="F3066" i="13"/>
  <c r="F3065" i="13"/>
  <c r="F3064" i="13"/>
  <c r="F3063" i="13"/>
  <c r="F3062" i="13"/>
  <c r="F3061" i="13"/>
  <c r="F3060" i="13"/>
  <c r="F3059" i="13"/>
  <c r="F3058" i="13"/>
  <c r="F3057" i="13"/>
  <c r="F3056" i="13"/>
  <c r="F3055" i="13"/>
  <c r="F3054" i="13"/>
  <c r="F3053" i="13"/>
  <c r="F3052" i="13"/>
  <c r="F3051" i="13"/>
  <c r="F3050" i="13"/>
  <c r="F3049" i="13"/>
  <c r="F3048" i="13"/>
  <c r="F3047" i="13"/>
  <c r="F3046" i="13"/>
  <c r="F3045" i="13"/>
  <c r="F3044" i="13"/>
  <c r="F3043" i="13"/>
  <c r="F3042" i="13"/>
  <c r="F3041" i="13"/>
  <c r="F3040" i="13"/>
  <c r="F3039" i="13"/>
  <c r="F3038" i="13"/>
  <c r="F3037" i="13"/>
  <c r="F3036" i="13"/>
  <c r="F3035" i="13"/>
  <c r="F3034" i="13"/>
  <c r="F3033" i="13"/>
  <c r="F3032" i="13"/>
  <c r="F3031" i="13"/>
  <c r="F3030" i="13"/>
  <c r="F3029" i="13"/>
  <c r="F3028" i="13"/>
  <c r="F3027" i="13"/>
  <c r="F3026" i="13"/>
  <c r="F3025" i="13"/>
  <c r="F3024" i="13"/>
  <c r="F3023" i="13"/>
  <c r="F3022" i="13"/>
  <c r="F3021" i="13"/>
  <c r="F3020" i="13"/>
  <c r="F3019" i="13"/>
  <c r="F3018" i="13"/>
  <c r="F3017" i="13"/>
  <c r="F3016" i="13"/>
  <c r="F3015" i="13"/>
  <c r="F3014" i="13"/>
  <c r="F3013" i="13"/>
  <c r="F3012" i="13"/>
  <c r="F3011" i="13"/>
  <c r="F3010" i="13"/>
  <c r="F3009" i="13"/>
  <c r="F3008" i="13"/>
  <c r="F3007" i="13"/>
  <c r="F3006" i="13"/>
  <c r="F3005" i="13"/>
  <c r="F3004" i="13"/>
  <c r="F3003" i="13"/>
  <c r="F3002" i="13"/>
  <c r="F3001" i="13"/>
  <c r="F3000" i="13"/>
  <c r="F2999" i="13"/>
  <c r="F2998" i="13"/>
  <c r="F2997" i="13"/>
  <c r="F2996" i="13"/>
  <c r="F2995" i="13"/>
  <c r="F2994" i="13"/>
  <c r="F2993" i="13"/>
  <c r="F2992" i="13"/>
  <c r="F2991" i="13"/>
  <c r="F2990" i="13"/>
  <c r="F2989" i="13"/>
  <c r="F2988" i="13"/>
  <c r="F2987" i="13"/>
  <c r="F2986" i="13"/>
  <c r="F2985" i="13"/>
  <c r="F2984" i="13"/>
  <c r="F2983" i="13"/>
  <c r="F2982" i="13"/>
  <c r="F2981" i="13"/>
  <c r="F2980" i="13"/>
  <c r="F2979" i="13"/>
  <c r="F2978" i="13"/>
  <c r="F2977" i="13"/>
  <c r="F2976" i="13"/>
  <c r="F2975" i="13"/>
  <c r="F2974" i="13"/>
  <c r="F2973" i="13"/>
  <c r="F2972" i="13"/>
  <c r="F2971" i="13"/>
  <c r="F2970" i="13"/>
  <c r="F2969" i="13"/>
  <c r="F2968" i="13"/>
  <c r="F2967" i="13"/>
  <c r="F2966" i="13"/>
  <c r="F2965" i="13"/>
  <c r="F2964" i="13"/>
  <c r="F2963" i="13"/>
  <c r="F2962" i="13"/>
  <c r="F2961" i="13"/>
  <c r="F2960" i="13"/>
  <c r="F2959" i="13"/>
  <c r="F2958" i="13"/>
  <c r="F2957" i="13"/>
  <c r="F2956" i="13"/>
  <c r="F2955" i="13"/>
  <c r="F2954" i="13"/>
  <c r="F2953" i="13"/>
  <c r="F2952" i="13"/>
  <c r="F2951" i="13"/>
  <c r="F2950" i="13"/>
  <c r="F2949" i="13"/>
  <c r="F2948" i="13"/>
  <c r="F2947" i="13"/>
  <c r="F2946" i="13"/>
  <c r="F2945" i="13"/>
  <c r="F2944" i="13"/>
  <c r="F2943" i="13"/>
  <c r="F2942" i="13"/>
  <c r="F2941" i="13"/>
  <c r="F2940" i="13"/>
  <c r="F2939" i="13"/>
  <c r="F2938" i="13"/>
  <c r="F2937" i="13"/>
  <c r="F2936" i="13"/>
  <c r="F2935" i="13"/>
  <c r="F2934" i="13"/>
  <c r="F2933" i="13"/>
  <c r="F2932" i="13"/>
  <c r="F2931" i="13"/>
  <c r="F2930" i="13"/>
  <c r="F2929" i="13"/>
  <c r="F2928" i="13"/>
  <c r="F2927" i="13"/>
  <c r="F2926" i="13"/>
  <c r="F2925" i="13"/>
  <c r="F2924" i="13"/>
  <c r="F2923" i="13"/>
  <c r="F2922" i="13"/>
  <c r="F2921" i="13"/>
  <c r="F2920" i="13"/>
  <c r="F2919" i="13"/>
  <c r="F2918" i="13"/>
  <c r="F2917" i="13"/>
  <c r="F2916" i="13"/>
  <c r="F2915" i="13"/>
  <c r="F2914" i="13"/>
  <c r="F2913" i="13"/>
  <c r="F2912" i="13"/>
  <c r="F2911" i="13"/>
  <c r="F2910" i="13"/>
  <c r="F2909" i="13"/>
  <c r="F2908" i="13"/>
  <c r="F2907" i="13"/>
  <c r="F2906" i="13"/>
  <c r="F2905" i="13"/>
  <c r="F2904" i="13"/>
  <c r="F2903" i="13"/>
  <c r="F2902" i="13"/>
  <c r="F2901" i="13"/>
  <c r="F2900" i="13"/>
  <c r="F2899" i="13"/>
  <c r="F2898" i="13"/>
  <c r="F2897" i="13"/>
  <c r="F2896" i="13"/>
  <c r="F2895" i="13"/>
  <c r="F2894" i="13"/>
  <c r="F2893" i="13"/>
  <c r="F2892" i="13"/>
  <c r="F2891" i="13"/>
  <c r="F2890" i="13"/>
  <c r="F2889" i="13"/>
  <c r="F2888" i="13"/>
  <c r="F2887" i="13"/>
  <c r="F2886" i="13"/>
  <c r="F2885" i="13"/>
  <c r="F2884" i="13"/>
  <c r="F2883" i="13"/>
  <c r="F2882" i="13"/>
  <c r="F2881" i="13"/>
  <c r="F2880" i="13"/>
  <c r="F2879" i="13"/>
  <c r="F2878" i="13"/>
  <c r="F2877" i="13"/>
  <c r="F2876" i="13"/>
  <c r="F2875" i="13"/>
  <c r="F2874" i="13"/>
  <c r="F2873" i="13"/>
  <c r="F2872" i="13"/>
  <c r="F2871" i="13"/>
  <c r="F2870" i="13"/>
  <c r="F2869" i="13"/>
  <c r="F2868" i="13"/>
  <c r="F2867" i="13"/>
  <c r="F2866" i="13"/>
  <c r="F2865" i="13"/>
  <c r="F2864" i="13"/>
  <c r="F2863" i="13"/>
  <c r="F2862" i="13"/>
  <c r="F2861" i="13"/>
  <c r="F2860" i="13"/>
  <c r="F2859" i="13"/>
  <c r="F2858" i="13"/>
  <c r="F2857" i="13"/>
  <c r="F2856" i="13"/>
  <c r="F2855" i="13"/>
  <c r="F2854" i="13"/>
  <c r="F2853" i="13"/>
  <c r="F2852" i="13"/>
  <c r="F2851" i="13"/>
  <c r="F2850" i="13"/>
  <c r="F2849" i="13"/>
  <c r="F2848" i="13"/>
  <c r="F2847" i="13"/>
  <c r="F2846" i="13"/>
  <c r="F2845" i="13"/>
  <c r="F2844" i="13"/>
  <c r="F2843" i="13"/>
  <c r="F2842" i="13"/>
  <c r="F2841" i="13"/>
  <c r="F2840" i="13"/>
  <c r="F2839" i="13"/>
  <c r="F2838" i="13"/>
  <c r="F2837" i="13"/>
  <c r="F2836" i="13"/>
  <c r="F2835" i="13"/>
  <c r="F2834" i="13"/>
  <c r="F2833" i="13"/>
  <c r="F2832" i="13"/>
  <c r="F2831" i="13"/>
  <c r="F2830" i="13"/>
  <c r="F2829" i="13"/>
  <c r="F2828" i="13"/>
  <c r="F2827" i="13"/>
  <c r="F2826" i="13"/>
  <c r="F2825" i="13"/>
  <c r="F2824" i="13"/>
  <c r="F2823" i="13"/>
  <c r="F2822" i="13"/>
  <c r="F2821" i="13"/>
  <c r="F2820" i="13"/>
  <c r="F2819" i="13"/>
  <c r="F2818" i="13"/>
  <c r="F2817" i="13"/>
  <c r="F2816" i="13"/>
  <c r="F2815" i="13"/>
  <c r="F2814" i="13"/>
  <c r="F2813" i="13"/>
  <c r="F2812" i="13"/>
  <c r="F2811" i="13"/>
  <c r="F2810" i="13"/>
  <c r="F2809" i="13"/>
  <c r="F2808" i="13"/>
  <c r="F2807" i="13"/>
  <c r="F2806" i="13"/>
  <c r="F2805" i="13"/>
  <c r="F2804" i="13"/>
  <c r="F2803" i="13"/>
  <c r="F2802" i="13"/>
  <c r="F2801" i="13"/>
  <c r="F2800" i="13"/>
  <c r="F2799" i="13"/>
  <c r="F2798" i="13"/>
  <c r="F2797" i="13"/>
  <c r="F2796" i="13"/>
  <c r="F2795" i="13"/>
  <c r="F2794" i="13"/>
  <c r="F2793" i="13"/>
  <c r="F2792" i="13"/>
  <c r="F2791" i="13"/>
  <c r="F2790" i="13"/>
  <c r="F2789" i="13"/>
  <c r="F2788" i="13"/>
  <c r="F2787" i="13"/>
  <c r="F2786" i="13"/>
  <c r="F2785" i="13"/>
  <c r="F2784" i="13"/>
  <c r="F2783" i="13"/>
  <c r="F2782" i="13"/>
  <c r="F2781" i="13"/>
  <c r="F2780" i="13"/>
  <c r="F2779" i="13"/>
  <c r="F2778" i="13"/>
  <c r="F2777" i="13"/>
  <c r="F2776" i="13"/>
  <c r="F2775" i="13"/>
  <c r="F2774" i="13"/>
  <c r="F2773" i="13"/>
  <c r="F2772" i="13"/>
  <c r="F2771" i="13"/>
  <c r="F2770" i="13"/>
  <c r="F2769" i="13"/>
  <c r="F2768" i="13"/>
  <c r="F2767" i="13"/>
  <c r="F2766" i="13"/>
  <c r="F2765" i="13"/>
  <c r="F2764" i="13"/>
  <c r="F2763" i="13"/>
  <c r="F2762" i="13"/>
  <c r="F2761" i="13"/>
  <c r="F2760" i="13"/>
  <c r="F2759" i="13"/>
  <c r="F2758" i="13"/>
  <c r="F2757" i="13"/>
  <c r="F2756" i="13"/>
  <c r="F2755" i="13"/>
  <c r="F2754" i="13"/>
  <c r="F2753" i="13"/>
  <c r="F2752" i="13"/>
  <c r="F2751" i="13"/>
  <c r="F2750" i="13"/>
  <c r="F2749" i="13"/>
  <c r="F2748" i="13"/>
  <c r="F2747" i="13"/>
  <c r="F2746" i="13"/>
  <c r="F2745" i="13"/>
  <c r="F2744" i="13"/>
  <c r="F2743" i="13"/>
  <c r="F2742" i="13"/>
  <c r="F2741" i="13"/>
  <c r="F2740" i="13"/>
  <c r="F2739" i="13"/>
  <c r="F2738" i="13"/>
  <c r="F2737" i="13"/>
  <c r="F2736" i="13"/>
  <c r="F2735" i="13"/>
  <c r="F2734" i="13"/>
  <c r="F2733" i="13"/>
  <c r="F2732" i="13"/>
  <c r="F2731" i="13"/>
  <c r="F2730" i="13"/>
  <c r="F2729" i="13"/>
  <c r="F2728" i="13"/>
  <c r="F2727" i="13"/>
  <c r="F2726" i="13"/>
  <c r="F2725" i="13"/>
  <c r="F2724" i="13"/>
  <c r="F2723" i="13"/>
  <c r="F2722" i="13"/>
  <c r="F2721" i="13"/>
  <c r="F2720" i="13"/>
  <c r="F2719" i="13"/>
  <c r="F2718" i="13"/>
  <c r="F2717" i="13"/>
  <c r="F2716" i="13"/>
  <c r="F2715" i="13"/>
  <c r="F2714" i="13"/>
  <c r="F2713" i="13"/>
  <c r="F2712" i="13"/>
  <c r="F2711" i="13"/>
  <c r="F2710" i="13"/>
  <c r="F2709" i="13"/>
  <c r="F2708" i="13"/>
  <c r="F2707" i="13"/>
  <c r="F2706" i="13"/>
  <c r="F2705" i="13"/>
  <c r="F2704" i="13"/>
  <c r="F2703" i="13"/>
  <c r="F2702" i="13"/>
  <c r="F2701" i="13"/>
  <c r="F2700" i="13"/>
  <c r="F2699" i="13"/>
  <c r="F2698" i="13"/>
  <c r="F2697" i="13"/>
  <c r="F2696" i="13"/>
  <c r="F2695" i="13"/>
  <c r="F2694" i="13"/>
  <c r="F2693" i="13"/>
  <c r="F2692" i="13"/>
  <c r="F2691" i="13"/>
  <c r="F2690" i="13"/>
  <c r="F2689" i="13"/>
  <c r="F2688" i="13"/>
  <c r="F2687" i="13"/>
  <c r="F2686" i="13"/>
  <c r="F2685" i="13"/>
  <c r="F2684" i="13"/>
  <c r="F2683" i="13"/>
  <c r="F2682" i="13"/>
  <c r="F2681" i="13"/>
  <c r="F2680" i="13"/>
  <c r="F2679" i="13"/>
  <c r="F2678" i="13"/>
  <c r="F2677" i="13"/>
  <c r="F2676" i="13"/>
  <c r="F2675" i="13"/>
  <c r="F2674" i="13"/>
  <c r="F2673" i="13"/>
  <c r="F2672" i="13"/>
  <c r="F2671" i="13"/>
  <c r="F2670" i="13"/>
  <c r="F2669" i="13"/>
  <c r="F2668" i="13"/>
  <c r="F2667" i="13"/>
  <c r="F2666" i="13"/>
  <c r="F2665" i="13"/>
  <c r="F2664" i="13"/>
  <c r="F2663" i="13"/>
  <c r="F2662" i="13"/>
  <c r="F2661" i="13"/>
  <c r="F2660" i="13"/>
  <c r="F2659" i="13"/>
  <c r="F2658" i="13"/>
  <c r="F2657" i="13"/>
  <c r="F2656" i="13"/>
  <c r="F2655" i="13"/>
  <c r="F2654" i="13"/>
  <c r="F2653" i="13"/>
  <c r="F2652" i="13"/>
  <c r="F2651" i="13"/>
  <c r="F2650" i="13"/>
  <c r="F2649" i="13"/>
  <c r="F2648" i="13"/>
  <c r="F2647" i="13"/>
  <c r="F2646" i="13"/>
  <c r="F2645" i="13"/>
  <c r="F2644" i="13"/>
  <c r="F2643" i="13"/>
  <c r="F2642" i="13"/>
  <c r="F2641" i="13"/>
  <c r="F2640" i="13"/>
  <c r="F2639" i="13"/>
  <c r="F2638" i="13"/>
  <c r="F2637" i="13"/>
  <c r="F2636" i="13"/>
  <c r="F2635" i="13"/>
  <c r="F2634" i="13"/>
  <c r="F2633" i="13"/>
  <c r="F2632" i="13"/>
  <c r="F2631" i="13"/>
  <c r="F2630" i="13"/>
  <c r="F2629" i="13"/>
  <c r="F2628" i="13"/>
  <c r="F2627" i="13"/>
  <c r="F2626" i="13"/>
  <c r="F2625" i="13"/>
  <c r="F2624" i="13"/>
  <c r="F2623" i="13"/>
  <c r="F2622" i="13"/>
  <c r="F2621" i="13"/>
  <c r="F2620" i="13"/>
  <c r="F2619" i="13"/>
  <c r="F2618" i="13"/>
  <c r="F2617" i="13"/>
  <c r="F2616" i="13"/>
  <c r="F2615" i="13"/>
  <c r="F2614" i="13"/>
  <c r="F2613" i="13"/>
  <c r="F2612" i="13"/>
  <c r="F2611" i="13"/>
  <c r="F2610" i="13"/>
  <c r="F2609" i="13"/>
  <c r="F2608" i="13"/>
  <c r="F2607" i="13"/>
  <c r="F2606" i="13"/>
  <c r="F2605" i="13"/>
  <c r="F2604" i="13"/>
  <c r="F2603" i="13"/>
  <c r="F2602" i="13"/>
  <c r="F2601" i="13"/>
  <c r="F2600" i="13"/>
  <c r="F2599" i="13"/>
  <c r="F2598" i="13"/>
  <c r="F2597" i="13"/>
  <c r="F2596" i="13"/>
  <c r="F2595" i="13"/>
  <c r="F2594" i="13"/>
  <c r="F2593" i="13"/>
  <c r="F2592" i="13"/>
  <c r="F2591" i="13"/>
  <c r="F2590" i="13"/>
  <c r="F2589" i="13"/>
  <c r="F2588" i="13"/>
  <c r="F2587" i="13"/>
  <c r="F2586" i="13"/>
  <c r="F2585" i="13"/>
  <c r="F2584" i="13"/>
  <c r="F2583" i="13"/>
  <c r="F2582" i="13"/>
  <c r="F2581" i="13"/>
  <c r="F2580" i="13"/>
  <c r="F2579" i="13"/>
  <c r="F2578" i="13"/>
  <c r="F2577" i="13"/>
  <c r="F2576" i="13"/>
  <c r="F2575" i="13"/>
  <c r="F2574" i="13"/>
  <c r="F2573" i="13"/>
  <c r="F2572" i="13"/>
  <c r="F2571" i="13"/>
  <c r="F2570" i="13"/>
  <c r="F2569" i="13"/>
  <c r="F2568" i="13"/>
  <c r="F2567" i="13"/>
  <c r="F2566" i="13"/>
  <c r="F2565" i="13"/>
  <c r="F2564" i="13"/>
  <c r="F2563" i="13"/>
  <c r="F2562" i="13"/>
  <c r="F2561" i="13"/>
  <c r="F2560" i="13"/>
  <c r="F2559" i="13"/>
  <c r="F2558" i="13"/>
  <c r="F2557" i="13"/>
  <c r="F2556" i="13"/>
  <c r="F2555" i="13"/>
  <c r="F2554" i="13"/>
  <c r="F2553" i="13"/>
  <c r="F2552" i="13"/>
  <c r="F2551" i="13"/>
  <c r="F2550" i="13"/>
  <c r="F2549" i="13"/>
  <c r="F2548" i="13"/>
  <c r="F2547" i="13"/>
  <c r="F2546" i="13"/>
  <c r="F2545" i="13"/>
  <c r="F2544" i="13"/>
  <c r="F2543" i="13"/>
  <c r="F2542" i="13"/>
  <c r="F2541" i="13"/>
  <c r="F2540" i="13"/>
  <c r="F2539" i="13"/>
  <c r="F2538" i="13"/>
  <c r="F2537" i="13"/>
  <c r="F2536" i="13"/>
  <c r="F2535" i="13"/>
  <c r="F2534" i="13"/>
  <c r="F2533" i="13"/>
  <c r="F2532" i="13"/>
  <c r="F2531" i="13"/>
  <c r="F2530" i="13"/>
  <c r="F2529" i="13"/>
  <c r="F2528" i="13"/>
  <c r="F2527" i="13"/>
  <c r="F2526" i="13"/>
  <c r="F2525" i="13"/>
  <c r="F2524" i="13"/>
  <c r="F2523" i="13"/>
  <c r="F2522" i="13"/>
  <c r="F2521" i="13"/>
  <c r="F2520" i="13"/>
  <c r="F2519" i="13"/>
  <c r="F2518" i="13"/>
  <c r="F2517" i="13"/>
  <c r="F2516" i="13"/>
  <c r="F2515" i="13"/>
  <c r="F2514" i="13"/>
  <c r="F2513" i="13"/>
  <c r="F2512" i="13"/>
  <c r="F2511" i="13"/>
  <c r="F2510" i="13"/>
  <c r="F2509" i="13"/>
  <c r="F2508" i="13"/>
  <c r="F2507" i="13"/>
  <c r="F2506" i="13"/>
  <c r="F2505" i="13"/>
  <c r="F2504" i="13"/>
  <c r="F2503" i="13"/>
  <c r="F2502" i="13"/>
  <c r="F2501" i="13"/>
  <c r="F2500" i="13"/>
  <c r="F2499" i="13"/>
  <c r="F2498" i="13"/>
  <c r="F2497" i="13"/>
  <c r="F2496" i="13"/>
  <c r="F2495" i="13"/>
  <c r="F2494" i="13"/>
  <c r="F2493" i="13"/>
  <c r="F2492" i="13"/>
  <c r="F2491" i="13"/>
  <c r="F2490" i="13"/>
  <c r="F2489" i="13"/>
  <c r="F2488" i="13"/>
  <c r="F2487" i="13"/>
  <c r="F2486" i="13"/>
  <c r="F2485" i="13"/>
  <c r="F2484" i="13"/>
  <c r="F2483" i="13"/>
  <c r="F2482" i="13"/>
  <c r="F2481" i="13"/>
  <c r="F2480" i="13"/>
  <c r="F2479" i="13"/>
  <c r="F2478" i="13"/>
  <c r="F2477" i="13"/>
  <c r="F2476" i="13"/>
  <c r="F2475" i="13"/>
  <c r="F2474" i="13"/>
  <c r="F2473" i="13"/>
  <c r="F2472" i="13"/>
  <c r="F2471" i="13"/>
  <c r="F2470" i="13"/>
  <c r="F2469" i="13"/>
  <c r="F2468" i="13"/>
  <c r="F2467" i="13"/>
  <c r="F2466" i="13"/>
  <c r="F2465" i="13"/>
  <c r="F2464" i="13"/>
  <c r="F2463" i="13"/>
  <c r="F2462" i="13"/>
  <c r="F2461" i="13"/>
  <c r="F2460" i="13"/>
  <c r="F2459" i="13"/>
  <c r="F2458" i="13"/>
  <c r="F2457" i="13"/>
  <c r="F2456" i="13"/>
  <c r="F2455" i="13"/>
  <c r="F2454" i="13"/>
  <c r="F2453" i="13"/>
  <c r="F2452" i="13"/>
  <c r="F2451" i="13"/>
  <c r="F2450" i="13"/>
  <c r="F2449" i="13"/>
  <c r="F2448" i="13"/>
  <c r="F2447" i="13"/>
  <c r="F2446" i="13"/>
  <c r="F2445" i="13"/>
  <c r="F2444" i="13"/>
  <c r="F2443" i="13"/>
  <c r="F2442" i="13"/>
  <c r="F2441" i="13"/>
  <c r="F2440" i="13"/>
  <c r="F2439" i="13"/>
  <c r="F2438" i="13"/>
  <c r="F2437" i="13"/>
  <c r="F2436" i="13"/>
  <c r="F2435" i="13"/>
  <c r="F2434" i="13"/>
  <c r="F2433" i="13"/>
  <c r="F2432" i="13"/>
  <c r="F2431" i="13"/>
  <c r="F2430" i="13"/>
  <c r="F2429" i="13"/>
  <c r="F2428" i="13"/>
  <c r="F2427" i="13"/>
  <c r="F2426" i="13"/>
  <c r="F2425" i="13"/>
  <c r="F2424" i="13"/>
  <c r="F2423" i="13"/>
  <c r="F2422" i="13"/>
  <c r="F2421" i="13"/>
  <c r="F2420" i="13"/>
  <c r="F2419" i="13"/>
  <c r="F2418" i="13"/>
  <c r="F2417" i="13"/>
  <c r="F2416" i="13"/>
  <c r="F2415" i="13"/>
  <c r="F2414" i="13"/>
  <c r="F2413" i="13"/>
  <c r="F2412" i="13"/>
  <c r="F2411" i="13"/>
  <c r="F2410" i="13"/>
  <c r="F2409" i="13"/>
  <c r="F2408" i="13"/>
  <c r="F2407" i="13"/>
  <c r="F2406" i="13"/>
  <c r="F2405" i="13"/>
  <c r="F2404" i="13"/>
  <c r="F2403" i="13"/>
  <c r="F2402" i="13"/>
  <c r="F2401" i="13"/>
  <c r="F2400" i="13"/>
  <c r="F2399" i="13"/>
  <c r="F2398" i="13"/>
  <c r="F2397" i="13"/>
  <c r="F2396" i="13"/>
  <c r="F2395" i="13"/>
  <c r="F2394" i="13"/>
  <c r="F2393" i="13"/>
  <c r="F2392" i="13"/>
  <c r="F2391" i="13"/>
  <c r="F2390" i="13"/>
  <c r="F2389" i="13"/>
  <c r="F2388" i="13"/>
  <c r="F2387" i="13"/>
  <c r="F2386" i="13"/>
  <c r="F2385" i="13"/>
  <c r="F2384" i="13"/>
  <c r="F2383" i="13"/>
  <c r="F2382" i="13"/>
  <c r="F2381" i="13"/>
  <c r="F2380" i="13"/>
  <c r="F2379" i="13"/>
  <c r="F2378" i="13"/>
  <c r="F2377" i="13"/>
  <c r="F2376" i="13"/>
  <c r="F2375" i="13"/>
  <c r="F2374" i="13"/>
  <c r="F2373" i="13"/>
  <c r="F2372" i="13"/>
  <c r="F2371" i="13"/>
  <c r="F2370" i="13"/>
  <c r="F2369" i="13"/>
  <c r="F2368" i="13"/>
  <c r="F2367" i="13"/>
  <c r="F2366" i="13"/>
  <c r="F2365" i="13"/>
  <c r="F2364" i="13"/>
  <c r="F2363" i="13"/>
  <c r="F2362" i="13"/>
  <c r="F2361" i="13"/>
  <c r="F2360" i="13"/>
  <c r="F2359" i="13"/>
  <c r="F2358" i="13"/>
  <c r="F2357" i="13"/>
  <c r="F2356" i="13"/>
  <c r="F2355" i="13"/>
  <c r="F2354" i="13"/>
  <c r="F2353" i="13"/>
  <c r="F2352" i="13"/>
  <c r="F2351" i="13"/>
  <c r="F2350" i="13"/>
  <c r="F2349" i="13"/>
  <c r="F2348" i="13"/>
  <c r="F2347" i="13"/>
  <c r="F2346" i="13"/>
  <c r="F2345" i="13"/>
  <c r="F2344" i="13"/>
  <c r="F2343" i="13"/>
  <c r="F2342" i="13"/>
  <c r="F2341" i="13"/>
  <c r="F2340" i="13"/>
  <c r="F2339" i="13"/>
  <c r="F2338" i="13"/>
  <c r="F2337" i="13"/>
  <c r="F2336" i="13"/>
  <c r="F2335" i="13"/>
  <c r="F2334" i="13"/>
  <c r="F2333" i="13"/>
  <c r="F2332" i="13"/>
  <c r="F2331" i="13"/>
  <c r="F2330" i="13"/>
  <c r="F2329" i="13"/>
  <c r="F2328" i="13"/>
  <c r="F2327" i="13"/>
  <c r="F2326" i="13"/>
  <c r="F2325" i="13"/>
  <c r="F2324" i="13"/>
  <c r="F2323" i="13"/>
  <c r="F2322" i="13"/>
  <c r="F2321" i="13"/>
  <c r="F2320" i="13"/>
  <c r="F2319" i="13"/>
  <c r="F2318" i="13"/>
  <c r="F2317" i="13"/>
  <c r="F2316" i="13"/>
  <c r="F2315" i="13"/>
  <c r="F2314" i="13"/>
  <c r="F2313" i="13"/>
  <c r="F2312" i="13"/>
  <c r="F2311" i="13"/>
  <c r="F2310" i="13"/>
  <c r="F2309" i="13"/>
  <c r="F2308" i="13"/>
  <c r="F2307" i="13"/>
  <c r="F2306" i="13"/>
  <c r="F2305" i="13"/>
  <c r="F2304" i="13"/>
  <c r="F2303" i="13"/>
  <c r="F2302" i="13"/>
  <c r="F2301" i="13"/>
  <c r="F2300" i="13"/>
  <c r="F2299" i="13"/>
  <c r="F2298" i="13"/>
  <c r="F2297" i="13"/>
  <c r="F2296" i="13"/>
  <c r="F2295" i="13"/>
  <c r="F2294" i="13"/>
  <c r="F2293" i="13"/>
  <c r="F2292" i="13"/>
  <c r="F2291" i="13"/>
  <c r="F2290" i="13"/>
  <c r="F2289" i="13"/>
  <c r="F2288" i="13"/>
  <c r="F2287" i="13"/>
  <c r="F2286" i="13"/>
  <c r="F2285" i="13"/>
  <c r="F2284" i="13"/>
  <c r="F2283" i="13"/>
  <c r="F2282" i="13"/>
  <c r="F2281" i="13"/>
  <c r="F2280" i="13"/>
  <c r="F2279" i="13"/>
  <c r="F2278" i="13"/>
  <c r="F2277" i="13"/>
  <c r="F2276" i="13"/>
  <c r="F2275" i="13"/>
  <c r="F2274" i="13"/>
  <c r="F2273" i="13"/>
  <c r="F2272" i="13"/>
  <c r="F2271" i="13"/>
  <c r="F2270" i="13"/>
  <c r="F2269" i="13"/>
  <c r="F2268" i="13"/>
  <c r="F2267" i="13"/>
  <c r="F2266" i="13"/>
  <c r="F2265" i="13"/>
  <c r="F2264" i="13"/>
  <c r="F2263" i="13"/>
  <c r="F2262" i="13"/>
  <c r="F2261" i="13"/>
  <c r="F2260" i="13"/>
  <c r="F2259" i="13"/>
  <c r="F2258" i="13"/>
  <c r="F2257" i="13"/>
  <c r="F2256" i="13"/>
  <c r="F2255" i="13"/>
  <c r="F2254" i="13"/>
  <c r="F2253" i="13"/>
  <c r="F2252" i="13"/>
  <c r="F2251" i="13"/>
  <c r="F2250" i="13"/>
  <c r="F2249" i="13"/>
  <c r="F2248" i="13"/>
  <c r="F2247" i="13"/>
  <c r="F2246" i="13"/>
  <c r="F2245" i="13"/>
  <c r="F2244" i="13"/>
  <c r="F2243" i="13"/>
  <c r="F2242" i="13"/>
  <c r="F2241" i="13"/>
  <c r="F2240" i="13"/>
  <c r="F2239" i="13"/>
  <c r="F2238" i="13"/>
  <c r="F2237" i="13"/>
  <c r="F2236" i="13"/>
  <c r="F2235" i="13"/>
  <c r="F2234" i="13"/>
  <c r="F2233" i="13"/>
  <c r="F2232" i="13"/>
  <c r="F2231" i="13"/>
  <c r="F2230" i="13"/>
  <c r="F2229" i="13"/>
  <c r="F2228" i="13"/>
  <c r="F2227" i="13"/>
  <c r="F2226" i="13"/>
  <c r="F2225" i="13"/>
  <c r="F2224" i="13"/>
  <c r="F2223" i="13"/>
  <c r="F2222" i="13"/>
  <c r="F2221" i="13"/>
  <c r="F2220" i="13"/>
  <c r="F2219" i="13"/>
  <c r="F2218" i="13"/>
  <c r="F2217" i="13"/>
  <c r="F2216" i="13"/>
  <c r="F2215" i="13"/>
  <c r="F2214" i="13"/>
  <c r="F2213" i="13"/>
  <c r="F2212" i="13"/>
  <c r="F2211" i="13"/>
  <c r="F2210" i="13"/>
  <c r="F2209" i="13"/>
  <c r="F2208" i="13"/>
  <c r="F2207" i="13"/>
  <c r="F2206" i="13"/>
  <c r="F2205" i="13"/>
  <c r="F2204" i="13"/>
  <c r="F2203" i="13"/>
  <c r="F2202" i="13"/>
  <c r="F2201" i="13"/>
  <c r="F2200" i="13"/>
  <c r="F2199" i="13"/>
  <c r="F2198" i="13"/>
  <c r="F2197" i="13"/>
  <c r="F2196" i="13"/>
  <c r="F2195" i="13"/>
  <c r="F2194" i="13"/>
  <c r="F2193" i="13"/>
  <c r="F2192" i="13"/>
  <c r="F2191" i="13"/>
  <c r="F2190" i="13"/>
  <c r="F2189" i="13"/>
  <c r="F2188" i="13"/>
  <c r="F2187" i="13"/>
  <c r="F2186" i="13"/>
  <c r="F2185" i="13"/>
  <c r="F2184" i="13"/>
  <c r="F2183" i="13"/>
  <c r="F2182" i="13"/>
  <c r="F2181" i="13"/>
  <c r="F2180" i="13"/>
  <c r="F2179" i="13"/>
  <c r="F2178" i="13"/>
  <c r="F2177" i="13"/>
  <c r="F2176" i="13"/>
  <c r="F2175" i="13"/>
  <c r="F2174" i="13"/>
  <c r="F2173" i="13"/>
  <c r="F2172" i="13"/>
  <c r="F2171" i="13"/>
  <c r="F2170" i="13"/>
  <c r="F2169" i="13"/>
  <c r="F2168" i="13"/>
  <c r="F2167" i="13"/>
  <c r="F2166" i="13"/>
  <c r="F2165" i="13"/>
  <c r="F2164" i="13"/>
  <c r="F2163" i="13"/>
  <c r="F2162" i="13"/>
  <c r="F2161" i="13"/>
  <c r="F2160" i="13"/>
  <c r="F2159" i="13"/>
  <c r="F2158" i="13"/>
  <c r="F2157" i="13"/>
  <c r="F2156" i="13"/>
  <c r="F2155" i="13"/>
  <c r="F2154" i="13"/>
  <c r="F2153" i="13"/>
  <c r="F2152" i="13"/>
  <c r="F2151" i="13"/>
  <c r="F2150" i="13"/>
  <c r="F2149" i="13"/>
  <c r="F2148" i="13"/>
  <c r="F2147" i="13"/>
  <c r="F2146" i="13"/>
  <c r="F2145" i="13"/>
  <c r="F2144" i="13"/>
  <c r="F2143" i="13"/>
  <c r="F2142" i="13"/>
  <c r="F2141" i="13"/>
  <c r="F2140" i="13"/>
  <c r="F2139" i="13"/>
  <c r="F2138" i="13"/>
  <c r="F2137" i="13"/>
  <c r="F2136" i="13"/>
  <c r="F2135" i="13"/>
  <c r="F2134" i="13"/>
  <c r="F2133" i="13"/>
  <c r="F2132" i="13"/>
  <c r="F2131" i="13"/>
  <c r="F2130" i="13"/>
  <c r="F2129" i="13"/>
  <c r="F2128" i="13"/>
  <c r="F2127" i="13"/>
  <c r="F2126" i="13"/>
  <c r="F2125" i="13"/>
  <c r="F2124" i="13"/>
  <c r="F2123" i="13"/>
  <c r="F2122" i="13"/>
  <c r="F2121" i="13"/>
  <c r="F2120" i="13"/>
  <c r="F2119" i="13"/>
  <c r="F2118" i="13"/>
  <c r="F2117" i="13"/>
  <c r="F2116" i="13"/>
  <c r="F2115" i="13"/>
  <c r="F2114" i="13"/>
  <c r="F2113" i="13"/>
  <c r="F2112" i="13"/>
  <c r="F2111" i="13"/>
  <c r="F2110" i="13"/>
  <c r="F2109" i="13"/>
  <c r="F2108" i="13"/>
  <c r="F2107" i="13"/>
  <c r="F2106" i="13"/>
  <c r="F2105" i="13"/>
  <c r="F2104" i="13"/>
  <c r="F2103" i="13"/>
  <c r="F2102" i="13"/>
  <c r="F2101" i="13"/>
  <c r="F2100" i="13"/>
  <c r="F2099" i="13"/>
  <c r="F2098" i="13"/>
  <c r="F2097" i="13"/>
  <c r="F2096" i="13"/>
  <c r="F2095" i="13"/>
  <c r="F2094" i="13"/>
  <c r="F2093" i="13"/>
  <c r="F2092" i="13"/>
  <c r="F2091" i="13"/>
  <c r="F2090" i="13"/>
  <c r="F2089" i="13"/>
  <c r="F2088" i="13"/>
  <c r="F2087" i="13"/>
  <c r="F2086" i="13"/>
  <c r="F2085" i="13"/>
  <c r="F2084" i="13"/>
  <c r="F2083" i="13"/>
  <c r="F2082" i="13"/>
  <c r="F2081" i="13"/>
  <c r="F2080" i="13"/>
  <c r="F2079" i="13"/>
  <c r="F2078" i="13"/>
  <c r="F2077" i="13"/>
  <c r="F2076" i="13"/>
  <c r="F2075" i="13"/>
  <c r="F2074" i="13"/>
  <c r="F2073" i="13"/>
  <c r="F2072" i="13"/>
  <c r="F2071" i="13"/>
  <c r="F2070" i="13"/>
  <c r="F2069" i="13"/>
  <c r="F2068" i="13"/>
  <c r="F2067" i="13"/>
  <c r="F2066" i="13"/>
  <c r="F2065" i="13"/>
  <c r="F2064" i="13"/>
  <c r="F2063" i="13"/>
  <c r="F2062" i="13"/>
  <c r="F2061" i="13"/>
  <c r="F2060" i="13"/>
  <c r="F2059" i="13"/>
  <c r="F2058" i="13"/>
  <c r="F2057" i="13"/>
  <c r="F2056" i="13"/>
  <c r="F2055" i="13"/>
  <c r="F2054" i="13"/>
  <c r="F2053" i="13"/>
  <c r="F2052" i="13"/>
  <c r="F2051" i="13"/>
  <c r="F2050" i="13"/>
  <c r="F2049" i="13"/>
  <c r="F2048" i="13"/>
  <c r="F2047" i="13"/>
  <c r="F2046" i="13"/>
  <c r="F2045" i="13"/>
  <c r="F2044" i="13"/>
  <c r="F2043" i="13"/>
  <c r="F2042" i="13"/>
  <c r="F2041" i="13"/>
  <c r="F2040" i="13"/>
  <c r="F2039" i="13"/>
  <c r="F2038" i="13"/>
  <c r="F2037" i="13"/>
  <c r="F2036" i="13"/>
  <c r="F2035" i="13"/>
  <c r="F2034" i="13"/>
  <c r="F2033" i="13"/>
  <c r="F2032" i="13"/>
  <c r="F2031" i="13"/>
  <c r="F2030" i="13"/>
  <c r="F2029" i="13"/>
  <c r="F2028" i="13"/>
  <c r="F2027" i="13"/>
  <c r="F2026" i="13"/>
  <c r="F2025" i="13"/>
  <c r="F2024" i="13"/>
  <c r="F2023" i="13"/>
  <c r="F2022" i="13"/>
  <c r="F2021" i="13"/>
  <c r="F2020" i="13"/>
  <c r="F2019" i="13"/>
  <c r="F2018" i="13"/>
  <c r="F2017" i="13"/>
  <c r="F2016" i="13"/>
  <c r="F2015" i="13"/>
  <c r="F2014" i="13"/>
  <c r="F2013" i="13"/>
  <c r="F2012" i="13"/>
  <c r="F2011" i="13"/>
  <c r="F2010" i="13"/>
  <c r="F2009" i="13"/>
  <c r="F2008" i="13"/>
  <c r="F2007" i="13"/>
  <c r="F2006" i="13"/>
  <c r="F2005" i="13"/>
  <c r="F2004" i="13"/>
  <c r="F2003" i="13"/>
  <c r="F2002" i="13"/>
  <c r="F2001" i="13"/>
  <c r="F2000" i="13"/>
  <c r="F1999" i="13"/>
  <c r="F1998" i="13"/>
  <c r="F1997" i="13"/>
  <c r="F1996" i="13"/>
  <c r="F1995" i="13"/>
  <c r="F1994" i="13"/>
  <c r="F1993" i="13"/>
  <c r="F1992" i="13"/>
  <c r="F1991" i="13"/>
  <c r="F1990" i="13"/>
  <c r="F1989" i="13"/>
  <c r="F1988" i="13"/>
  <c r="F1987" i="13"/>
  <c r="F1986" i="13"/>
  <c r="F1985" i="13"/>
  <c r="F1984" i="13"/>
  <c r="F1983" i="13"/>
  <c r="F1982" i="13"/>
  <c r="F1981" i="13"/>
  <c r="F1980" i="13"/>
  <c r="F1979" i="13"/>
  <c r="F1978" i="13"/>
  <c r="F1977" i="13"/>
  <c r="F1976" i="13"/>
  <c r="F1975" i="13"/>
  <c r="F1974" i="13"/>
  <c r="F1973" i="13"/>
  <c r="F1972" i="13"/>
  <c r="F1971" i="13"/>
  <c r="F1970" i="13"/>
  <c r="F1969" i="13"/>
  <c r="F1968" i="13"/>
  <c r="F1967" i="13"/>
  <c r="F1966" i="13"/>
  <c r="F1965" i="13"/>
  <c r="F1964" i="13"/>
  <c r="F1963" i="13"/>
  <c r="F1962" i="13"/>
  <c r="F1961" i="13"/>
  <c r="F1960" i="13"/>
  <c r="F1959" i="13"/>
  <c r="F1958" i="13"/>
  <c r="F1957" i="13"/>
  <c r="F1956" i="13"/>
  <c r="F1955" i="13"/>
  <c r="F1954" i="13"/>
  <c r="F1953" i="13"/>
  <c r="F1952" i="13"/>
  <c r="F1951" i="13"/>
  <c r="F1950" i="13"/>
  <c r="F1949" i="13"/>
  <c r="F1948" i="13"/>
  <c r="F1947" i="13"/>
  <c r="F1946" i="13"/>
  <c r="F1945" i="13"/>
  <c r="F1944" i="13"/>
  <c r="F1943" i="13"/>
  <c r="F1942" i="13"/>
  <c r="F1941" i="13"/>
  <c r="F1940" i="13"/>
  <c r="F1939" i="13"/>
  <c r="F1938" i="13"/>
  <c r="F1937" i="13"/>
  <c r="F1936" i="13"/>
  <c r="F1935" i="13"/>
  <c r="F1934" i="13"/>
  <c r="F1933" i="13"/>
  <c r="F1932" i="13"/>
  <c r="F1931" i="13"/>
  <c r="F1930" i="13"/>
  <c r="F1929" i="13"/>
  <c r="F1928" i="13"/>
  <c r="F1927" i="13"/>
  <c r="F1926" i="13"/>
  <c r="F1925" i="13"/>
  <c r="F1924" i="13"/>
  <c r="F1923" i="13"/>
  <c r="F1922" i="13"/>
  <c r="F1921" i="13"/>
  <c r="F1920" i="13"/>
  <c r="F1919" i="13"/>
  <c r="F1918" i="13"/>
  <c r="F1917" i="13"/>
  <c r="F1916" i="13"/>
  <c r="F1915" i="13"/>
  <c r="F1914" i="13"/>
  <c r="F1913" i="13"/>
  <c r="F1912" i="13"/>
  <c r="F1911" i="13"/>
  <c r="F1910" i="13"/>
  <c r="F1909" i="13"/>
  <c r="F1908" i="13"/>
  <c r="F1907" i="13"/>
  <c r="F1906" i="13"/>
  <c r="F1905" i="13"/>
  <c r="F1904" i="13"/>
  <c r="F1903" i="13"/>
  <c r="F1902" i="13"/>
  <c r="F1901" i="13"/>
  <c r="F1900" i="13"/>
  <c r="F1899" i="13"/>
  <c r="F1898" i="13"/>
  <c r="F1897" i="13"/>
  <c r="F1896" i="13"/>
  <c r="F1895" i="13"/>
  <c r="F1894" i="13"/>
  <c r="F1893" i="13"/>
  <c r="F1892" i="13"/>
  <c r="F1891" i="13"/>
  <c r="F1890" i="13"/>
  <c r="F1889" i="13"/>
  <c r="F1888" i="13"/>
  <c r="F1887" i="13"/>
  <c r="F1886" i="13"/>
  <c r="F1885" i="13"/>
  <c r="F1884" i="13"/>
  <c r="F1883" i="13"/>
  <c r="F1882" i="13"/>
  <c r="F1881" i="13"/>
  <c r="F1880" i="13"/>
  <c r="F1879" i="13"/>
  <c r="F1878" i="13"/>
  <c r="F1877" i="13"/>
  <c r="F1876" i="13"/>
  <c r="F1875" i="13"/>
  <c r="F1874" i="13"/>
  <c r="F1873" i="13"/>
  <c r="F1872" i="13"/>
  <c r="F1871" i="13"/>
  <c r="F1870" i="13"/>
  <c r="F1869" i="13"/>
  <c r="F1868" i="13"/>
  <c r="F1867" i="13"/>
  <c r="F1866" i="13"/>
  <c r="F1865" i="13"/>
  <c r="F1864" i="13"/>
  <c r="F1863" i="13"/>
  <c r="F1862" i="13"/>
  <c r="F1861" i="13"/>
  <c r="F1860" i="13"/>
  <c r="F1859" i="13"/>
  <c r="F1858" i="13"/>
  <c r="F1857" i="13"/>
  <c r="F1856" i="13"/>
  <c r="F1855" i="13"/>
  <c r="F1854" i="13"/>
  <c r="F1853" i="13"/>
  <c r="F1852" i="13"/>
  <c r="F1851" i="13"/>
  <c r="F1850" i="13"/>
  <c r="F1849" i="13"/>
  <c r="F1848" i="13"/>
  <c r="F1847" i="13"/>
  <c r="F1846" i="13"/>
  <c r="F1845" i="13"/>
  <c r="F1844" i="13"/>
  <c r="F1843" i="13"/>
  <c r="F1842" i="13"/>
  <c r="F1841" i="13"/>
  <c r="F1840" i="13"/>
  <c r="F1839" i="13"/>
  <c r="F1838" i="13"/>
  <c r="F1837" i="13"/>
  <c r="F1836" i="13"/>
  <c r="F1835" i="13"/>
  <c r="F1834" i="13"/>
  <c r="F1833" i="13"/>
  <c r="F1832" i="13"/>
  <c r="F1831" i="13"/>
  <c r="F1830" i="13"/>
  <c r="F1829" i="13"/>
  <c r="F1828" i="13"/>
  <c r="F1827" i="13"/>
  <c r="F1826" i="13"/>
  <c r="F1825" i="13"/>
  <c r="F1824" i="13"/>
  <c r="F1823" i="13"/>
  <c r="F1822" i="13"/>
  <c r="F1821" i="13"/>
  <c r="F1820" i="13"/>
  <c r="F1819" i="13"/>
  <c r="F1818" i="13"/>
  <c r="F1817" i="13"/>
  <c r="F1816" i="13"/>
  <c r="F1815" i="13"/>
  <c r="F1814" i="13"/>
  <c r="F1813" i="13"/>
  <c r="F1812" i="13"/>
  <c r="F1811" i="13"/>
  <c r="F1810" i="13"/>
  <c r="F1809" i="13"/>
  <c r="F1808" i="13"/>
  <c r="F1807" i="13"/>
  <c r="F1806" i="13"/>
  <c r="F1805" i="13"/>
  <c r="F1804" i="13"/>
  <c r="F1803" i="13"/>
  <c r="F1802" i="13"/>
  <c r="F1801" i="13"/>
  <c r="F1800" i="13"/>
  <c r="F1799" i="13"/>
  <c r="F1798" i="13"/>
  <c r="F1797" i="13"/>
  <c r="F1796" i="13"/>
  <c r="F1795" i="13"/>
  <c r="F1794" i="13"/>
  <c r="F1793" i="13"/>
  <c r="F1792" i="13"/>
  <c r="F1791" i="13"/>
  <c r="F1790" i="13"/>
  <c r="F1789" i="13"/>
  <c r="F1788" i="13"/>
  <c r="F1787" i="13"/>
  <c r="F1786" i="13"/>
  <c r="F1785" i="13"/>
  <c r="F1784" i="13"/>
  <c r="F1783" i="13"/>
  <c r="F1782" i="13"/>
  <c r="F1781" i="13"/>
  <c r="F1780" i="13"/>
  <c r="F1779" i="13"/>
  <c r="F1778" i="13"/>
  <c r="F1777" i="13"/>
  <c r="F1776" i="13"/>
  <c r="F1775" i="13"/>
  <c r="F1774" i="13"/>
  <c r="F1773" i="13"/>
  <c r="F1772" i="13"/>
  <c r="F1771" i="13"/>
  <c r="F1770" i="13"/>
  <c r="F1769" i="13"/>
  <c r="F1768" i="13"/>
  <c r="F1767" i="13"/>
  <c r="F1766" i="13"/>
  <c r="F1765" i="13"/>
  <c r="F1764" i="13"/>
  <c r="F1763" i="13"/>
  <c r="F1762" i="13"/>
  <c r="F1761" i="13"/>
  <c r="F1760" i="13"/>
  <c r="F1759" i="13"/>
  <c r="F1758" i="13"/>
  <c r="F1757" i="13"/>
  <c r="F1756" i="13"/>
  <c r="F1755" i="13"/>
  <c r="F1754" i="13"/>
  <c r="F1753" i="13"/>
  <c r="F1752" i="13"/>
  <c r="F1751" i="13"/>
  <c r="F1750" i="13"/>
  <c r="F1749" i="13"/>
  <c r="F1748" i="13"/>
  <c r="F1747" i="13"/>
  <c r="F1746" i="13"/>
  <c r="F1745" i="13"/>
  <c r="F1744" i="13"/>
  <c r="F1743" i="13"/>
  <c r="F1742" i="13"/>
  <c r="F1741" i="13"/>
  <c r="F1740" i="13"/>
  <c r="F1739" i="13"/>
  <c r="F1738" i="13"/>
  <c r="F1737" i="13"/>
  <c r="F1736" i="13"/>
  <c r="F1735" i="13"/>
  <c r="F1734" i="13"/>
  <c r="F1733" i="13"/>
  <c r="F1732" i="13"/>
  <c r="F1731" i="13"/>
  <c r="F1730" i="13"/>
  <c r="F1729" i="13"/>
  <c r="F1728" i="13"/>
  <c r="F1727" i="13"/>
  <c r="F1726" i="13"/>
  <c r="F1725" i="13"/>
  <c r="F1724" i="13"/>
  <c r="F1723" i="13"/>
  <c r="F1722" i="13"/>
  <c r="F1721" i="13"/>
  <c r="F1720" i="13"/>
  <c r="F1719" i="13"/>
  <c r="F1718" i="13"/>
  <c r="F1717" i="13"/>
  <c r="F1716" i="13"/>
  <c r="F1715" i="13"/>
  <c r="F1714" i="13"/>
  <c r="F1713" i="13"/>
  <c r="F1712" i="13"/>
  <c r="F1711" i="13"/>
  <c r="F1710" i="13"/>
  <c r="F1709" i="13"/>
  <c r="F1708" i="13"/>
  <c r="F1707" i="13"/>
  <c r="F1706" i="13"/>
  <c r="F1705" i="13"/>
  <c r="F1704" i="13"/>
  <c r="F1703" i="13"/>
  <c r="F1702" i="13"/>
  <c r="F1701" i="13"/>
  <c r="F1700" i="13"/>
  <c r="F1699" i="13"/>
  <c r="F1698" i="13"/>
  <c r="F1697" i="13"/>
  <c r="F1696" i="13"/>
  <c r="F1695" i="13"/>
  <c r="F1694" i="13"/>
  <c r="F1693" i="13"/>
  <c r="F1692" i="13"/>
  <c r="F1691" i="13"/>
  <c r="F1690" i="13"/>
  <c r="F1689" i="13"/>
  <c r="F1688" i="13"/>
  <c r="F1687" i="13"/>
  <c r="F1686" i="13"/>
  <c r="F1685" i="13"/>
  <c r="F1684" i="13"/>
  <c r="F1683" i="13"/>
  <c r="F1682" i="13"/>
  <c r="F1681" i="13"/>
  <c r="F1680" i="13"/>
  <c r="F1679" i="13"/>
  <c r="F1678" i="13"/>
  <c r="F1677" i="13"/>
  <c r="F1676" i="13"/>
  <c r="F1675" i="13"/>
  <c r="F1674" i="13"/>
  <c r="F1673" i="13"/>
  <c r="F1672" i="13"/>
  <c r="F1671" i="13"/>
  <c r="F1670" i="13"/>
  <c r="F1669" i="13"/>
  <c r="F1668" i="13"/>
  <c r="F1667" i="13"/>
  <c r="F1666" i="13"/>
  <c r="F1665" i="13"/>
  <c r="F1664" i="13"/>
  <c r="F1663" i="13"/>
  <c r="F1662" i="13"/>
  <c r="F1661" i="13"/>
  <c r="F1660" i="13"/>
  <c r="F1659" i="13"/>
  <c r="F1658" i="13"/>
  <c r="F1657" i="13"/>
  <c r="F1656" i="13"/>
  <c r="F1655" i="13"/>
  <c r="F1654" i="13"/>
  <c r="F1653" i="13"/>
  <c r="F1652" i="13"/>
  <c r="F1651" i="13"/>
  <c r="F1650" i="13"/>
  <c r="F1649" i="13"/>
  <c r="F1648" i="13"/>
  <c r="F1647" i="13"/>
  <c r="F1646" i="13"/>
  <c r="F1645" i="13"/>
  <c r="F1644" i="13"/>
  <c r="F1643" i="13"/>
  <c r="F1642" i="13"/>
  <c r="F1641" i="13"/>
  <c r="F1640" i="13"/>
  <c r="F1639" i="13"/>
  <c r="F1638" i="13"/>
  <c r="F1637" i="13"/>
  <c r="F1636" i="13"/>
  <c r="F1635" i="13"/>
  <c r="F1634" i="13"/>
  <c r="F1633" i="13"/>
  <c r="F1632" i="13"/>
  <c r="F1631" i="13"/>
  <c r="F1630" i="13"/>
  <c r="F1629" i="13"/>
  <c r="F1628" i="13"/>
  <c r="F1627" i="13"/>
  <c r="F1626" i="13"/>
  <c r="F1625" i="13"/>
  <c r="F1624" i="13"/>
  <c r="F1623" i="13"/>
  <c r="F1622" i="13"/>
  <c r="F1621" i="13"/>
  <c r="F1620" i="13"/>
  <c r="F1619" i="13"/>
  <c r="F1618" i="13"/>
  <c r="F1617" i="13"/>
  <c r="F1616" i="13"/>
  <c r="F1615" i="13"/>
  <c r="F1614" i="13"/>
  <c r="F1613" i="13"/>
  <c r="F1612" i="13"/>
  <c r="F1611" i="13"/>
  <c r="F1610" i="13"/>
  <c r="F1609" i="13"/>
  <c r="F1608" i="13"/>
  <c r="F1607" i="13"/>
  <c r="F1606" i="13"/>
  <c r="F1605" i="13"/>
  <c r="F1604" i="13"/>
  <c r="F1603" i="13"/>
  <c r="F1602" i="13"/>
  <c r="F1601" i="13"/>
  <c r="F1600" i="13"/>
  <c r="F1599" i="13"/>
  <c r="F1598" i="13"/>
  <c r="F1597" i="13"/>
  <c r="F1596" i="13"/>
  <c r="F1595" i="13"/>
  <c r="F1594" i="13"/>
  <c r="F1593" i="13"/>
  <c r="F1592" i="13"/>
  <c r="F1591" i="13"/>
  <c r="F1590" i="13"/>
  <c r="F1589" i="13"/>
  <c r="F1588" i="13"/>
  <c r="F1587" i="13"/>
  <c r="F1586" i="13"/>
  <c r="F1585" i="13"/>
  <c r="F1584" i="13"/>
  <c r="F1583" i="13"/>
  <c r="F1582" i="13"/>
  <c r="F1581" i="13"/>
  <c r="F1580" i="13"/>
  <c r="F1579" i="13"/>
  <c r="F1578" i="13"/>
  <c r="F1577" i="13"/>
  <c r="F1576" i="13"/>
  <c r="F1575" i="13"/>
  <c r="F1574" i="13"/>
  <c r="F1573" i="13"/>
  <c r="F1572" i="13"/>
  <c r="F1571" i="13"/>
  <c r="F1570" i="13"/>
  <c r="F1569" i="13"/>
  <c r="F1568" i="13"/>
  <c r="F1567" i="13"/>
  <c r="F1566" i="13"/>
  <c r="F1565" i="13"/>
  <c r="F1564" i="13"/>
  <c r="F1563" i="13"/>
  <c r="F1562" i="13"/>
  <c r="F1561" i="13"/>
  <c r="F1560" i="13"/>
  <c r="F1559" i="13"/>
  <c r="F1558" i="13"/>
  <c r="F1557" i="13"/>
  <c r="F1556" i="13"/>
  <c r="F1555" i="13"/>
  <c r="F1554" i="13"/>
  <c r="F1553" i="13"/>
  <c r="F1552" i="13"/>
  <c r="F1551" i="13"/>
  <c r="F1550" i="13"/>
  <c r="F1549" i="13"/>
  <c r="F1548" i="13"/>
  <c r="F1547" i="13"/>
  <c r="F1546" i="13"/>
  <c r="F1545" i="13"/>
  <c r="F1544" i="13"/>
  <c r="F1543" i="13"/>
  <c r="F1542" i="13"/>
  <c r="F1541" i="13"/>
  <c r="F1540" i="13"/>
  <c r="F1539" i="13"/>
  <c r="F1538" i="13"/>
  <c r="F1537" i="13"/>
  <c r="F1536" i="13"/>
  <c r="F1535" i="13"/>
  <c r="F1534" i="13"/>
  <c r="F1533" i="13"/>
  <c r="F1532" i="13"/>
  <c r="F1531" i="13"/>
  <c r="F1530" i="13"/>
  <c r="F1529" i="13"/>
  <c r="F1528" i="13"/>
  <c r="F1527" i="13"/>
  <c r="F1526" i="13"/>
  <c r="F1525" i="13"/>
  <c r="F1524" i="13"/>
  <c r="F1523" i="13"/>
  <c r="F1522" i="13"/>
  <c r="F1521" i="13"/>
  <c r="F1520" i="13"/>
  <c r="F1519" i="13"/>
  <c r="F1518" i="13"/>
  <c r="F1517" i="13"/>
  <c r="F1516" i="13"/>
  <c r="F1515" i="13"/>
  <c r="F1514" i="13"/>
  <c r="F1513" i="13"/>
  <c r="F1512" i="13"/>
  <c r="F1511" i="13"/>
  <c r="F1510" i="13"/>
  <c r="F1509" i="13"/>
  <c r="F1508" i="13"/>
  <c r="F1507" i="13"/>
  <c r="F1506" i="13"/>
  <c r="F1505" i="13"/>
  <c r="F1504" i="13"/>
  <c r="F1503" i="13"/>
  <c r="F1502" i="13"/>
  <c r="F1501" i="13"/>
  <c r="F1500" i="13"/>
  <c r="F1499" i="13"/>
  <c r="F1498" i="13"/>
  <c r="F1497" i="13"/>
  <c r="F1496" i="13"/>
  <c r="F1495" i="13"/>
  <c r="F1494" i="13"/>
  <c r="F1493" i="13"/>
  <c r="F1492" i="13"/>
  <c r="F1491" i="13"/>
  <c r="F1490" i="13"/>
  <c r="F1489" i="13"/>
  <c r="F1488" i="13"/>
  <c r="F1487" i="13"/>
  <c r="F1486" i="13"/>
  <c r="F1485" i="13"/>
  <c r="F1484" i="13"/>
  <c r="F1483" i="13"/>
  <c r="F1482" i="13"/>
  <c r="F1481" i="13"/>
  <c r="F1480" i="13"/>
  <c r="F1479" i="13"/>
  <c r="F1478" i="13"/>
  <c r="F1477" i="13"/>
  <c r="F1476" i="13"/>
  <c r="F1475" i="13"/>
  <c r="F1474" i="13"/>
  <c r="F1473" i="13"/>
  <c r="F1472" i="13"/>
  <c r="F1471" i="13"/>
  <c r="F1470" i="13"/>
  <c r="F1469" i="13"/>
  <c r="F1468" i="13"/>
  <c r="F1467" i="13"/>
  <c r="F1466" i="13"/>
  <c r="F1465" i="13"/>
  <c r="F1464" i="13"/>
  <c r="F1463" i="13"/>
  <c r="F1462" i="13"/>
  <c r="F1461" i="13"/>
  <c r="F1460" i="13"/>
  <c r="F1459" i="13"/>
  <c r="F1458" i="13"/>
  <c r="F1457" i="13"/>
  <c r="F1456" i="13"/>
  <c r="F1455" i="13"/>
  <c r="F1454" i="13"/>
  <c r="F1453" i="13"/>
  <c r="F1452" i="13"/>
  <c r="F1451" i="13"/>
  <c r="F1450" i="13"/>
  <c r="F1449" i="13"/>
  <c r="F1448" i="13"/>
  <c r="F1447" i="13"/>
  <c r="F1446" i="13"/>
  <c r="F1445" i="13"/>
  <c r="F1444" i="13"/>
  <c r="F1443" i="13"/>
  <c r="F1442" i="13"/>
  <c r="F1441" i="13"/>
  <c r="F1440" i="13"/>
  <c r="F1439" i="13"/>
  <c r="F1438" i="13"/>
  <c r="F1437" i="13"/>
  <c r="F1436" i="13"/>
  <c r="F1435" i="13"/>
  <c r="F1434" i="13"/>
  <c r="F1433" i="13"/>
  <c r="F1432" i="13"/>
  <c r="F1431" i="13"/>
  <c r="F1430" i="13"/>
  <c r="F1429" i="13"/>
  <c r="F1428" i="13"/>
  <c r="F1427" i="13"/>
  <c r="F1426" i="13"/>
  <c r="F1425" i="13"/>
  <c r="F1424" i="13"/>
  <c r="F1423" i="13"/>
  <c r="F1422" i="13"/>
  <c r="F1421" i="13"/>
  <c r="F1420" i="13"/>
  <c r="F1419" i="13"/>
  <c r="F1418" i="13"/>
  <c r="F1417" i="13"/>
  <c r="F1416" i="13"/>
  <c r="F1415" i="13"/>
  <c r="F1414" i="13"/>
  <c r="F1413" i="13"/>
  <c r="F1412" i="13"/>
  <c r="F1411" i="13"/>
  <c r="F1410" i="13"/>
  <c r="F1409" i="13"/>
  <c r="F1408" i="13"/>
  <c r="F1407" i="13"/>
  <c r="F1406" i="13"/>
  <c r="F1405" i="13"/>
  <c r="F1404" i="13"/>
  <c r="F1403" i="13"/>
  <c r="F1402" i="13"/>
  <c r="F1401" i="13"/>
  <c r="F1400" i="13"/>
  <c r="F1399" i="13"/>
  <c r="F1398" i="13"/>
  <c r="F1397" i="13"/>
  <c r="F1396" i="13"/>
  <c r="F1395" i="13"/>
  <c r="F1394" i="13"/>
  <c r="F1393" i="13"/>
  <c r="F1392" i="13"/>
  <c r="F1391" i="13"/>
  <c r="F1390" i="13"/>
  <c r="F1389" i="13"/>
  <c r="F1388" i="13"/>
  <c r="F1387" i="13"/>
  <c r="F1386" i="13"/>
  <c r="F1385" i="13"/>
  <c r="F1384" i="13"/>
  <c r="F1383" i="13"/>
  <c r="F1382" i="13"/>
  <c r="F1381" i="13"/>
  <c r="F1380" i="13"/>
  <c r="F1379" i="13"/>
  <c r="F1378" i="13"/>
  <c r="F1377" i="13"/>
  <c r="F1376" i="13"/>
  <c r="F1375" i="13"/>
  <c r="F1374" i="13"/>
  <c r="F1373" i="13"/>
  <c r="F1372" i="13"/>
  <c r="F1371" i="13"/>
  <c r="F1370" i="13"/>
  <c r="F1369" i="13"/>
  <c r="F1368" i="13"/>
  <c r="F1367" i="13"/>
  <c r="F1366" i="13"/>
  <c r="F1365" i="13"/>
  <c r="F1364" i="13"/>
  <c r="F1363" i="13"/>
  <c r="F1362" i="13"/>
  <c r="F1361" i="13"/>
  <c r="F1360" i="13"/>
  <c r="F1359" i="13"/>
  <c r="F1358" i="13"/>
  <c r="F1357" i="13"/>
  <c r="F1356" i="13"/>
  <c r="F1355" i="13"/>
  <c r="F1354" i="13"/>
  <c r="F1353" i="13"/>
  <c r="F1352" i="13"/>
  <c r="F1351" i="13"/>
  <c r="F1350" i="13"/>
  <c r="F1349" i="13"/>
  <c r="F1348" i="13"/>
  <c r="F1347" i="13"/>
  <c r="F1346" i="13"/>
  <c r="F1345" i="13"/>
  <c r="F1344" i="13"/>
  <c r="F1343" i="13"/>
  <c r="F1342" i="13"/>
  <c r="F1341" i="13"/>
  <c r="F1340" i="13"/>
  <c r="F1339" i="13"/>
  <c r="F1338" i="13"/>
  <c r="F1337" i="13"/>
  <c r="F1336" i="13"/>
  <c r="F1335" i="13"/>
  <c r="F1334" i="13"/>
  <c r="F1333" i="13"/>
  <c r="F1332" i="13"/>
  <c r="F1331" i="13"/>
  <c r="F1330" i="13"/>
  <c r="F1329" i="13"/>
  <c r="F1328" i="13"/>
  <c r="F1327" i="13"/>
  <c r="F1326" i="13"/>
  <c r="F1325" i="13"/>
  <c r="F1324" i="13"/>
  <c r="F1323" i="13"/>
  <c r="F1322" i="13"/>
  <c r="F1321" i="13"/>
  <c r="F1320" i="13"/>
  <c r="F1319" i="13"/>
  <c r="F1318" i="13"/>
  <c r="F1317" i="13"/>
  <c r="F1316" i="13"/>
  <c r="F1315" i="13"/>
  <c r="F1314" i="13"/>
  <c r="F1313" i="13"/>
  <c r="F1312" i="13"/>
  <c r="F1311" i="13"/>
  <c r="F1310" i="13"/>
  <c r="F1309" i="13"/>
  <c r="F1308" i="13"/>
  <c r="F1307" i="13"/>
  <c r="F1306" i="13"/>
  <c r="F1305" i="13"/>
  <c r="F1304" i="13"/>
  <c r="F1303" i="13"/>
  <c r="F1302" i="13"/>
  <c r="F1301" i="13"/>
  <c r="F1300" i="13"/>
  <c r="F1299" i="13"/>
  <c r="F1298" i="13"/>
  <c r="F1297" i="13"/>
  <c r="F1296" i="13"/>
  <c r="F1295" i="13"/>
  <c r="F1294" i="13"/>
  <c r="F1293" i="13"/>
  <c r="F1292" i="13"/>
  <c r="F1291" i="13"/>
  <c r="F1290" i="13"/>
  <c r="F1289" i="13"/>
  <c r="F1288" i="13"/>
  <c r="F1287" i="13"/>
  <c r="F1286" i="13"/>
  <c r="F1285" i="13"/>
  <c r="F1284" i="13"/>
  <c r="F1283" i="13"/>
  <c r="F1282" i="13"/>
  <c r="F1281" i="13"/>
  <c r="F1280" i="13"/>
  <c r="F1279" i="13"/>
  <c r="F1278" i="13"/>
  <c r="F1277" i="13"/>
  <c r="F1276" i="13"/>
  <c r="F1275" i="13"/>
  <c r="F1274" i="13"/>
  <c r="F1273" i="13"/>
  <c r="F1272" i="13"/>
  <c r="F1271" i="13"/>
  <c r="F1270" i="13"/>
  <c r="F1269" i="13"/>
  <c r="F1268" i="13"/>
  <c r="F1267" i="13"/>
  <c r="F1266" i="13"/>
  <c r="F1265" i="13"/>
  <c r="F1264" i="13"/>
  <c r="F1263" i="13"/>
  <c r="F1262" i="13"/>
  <c r="F1261" i="13"/>
  <c r="F1260" i="13"/>
  <c r="F1259" i="13"/>
  <c r="F1258" i="13"/>
  <c r="F1257" i="13"/>
  <c r="F1256" i="13"/>
  <c r="F1255" i="13"/>
  <c r="F1254" i="13"/>
  <c r="F1253" i="13"/>
  <c r="F1252" i="13"/>
  <c r="F1251" i="13"/>
  <c r="F1250" i="13"/>
  <c r="F1249" i="13"/>
  <c r="F1248" i="13"/>
  <c r="F1247" i="13"/>
  <c r="F1246" i="13"/>
  <c r="F1245" i="13"/>
  <c r="F1244" i="13"/>
  <c r="F1243" i="13"/>
  <c r="F1242" i="13"/>
  <c r="F1241" i="13"/>
  <c r="F1240" i="13"/>
  <c r="F1239" i="13"/>
  <c r="F1238" i="13"/>
  <c r="F1237" i="13"/>
  <c r="F1236" i="13"/>
  <c r="F1235" i="13"/>
  <c r="F1234" i="13"/>
  <c r="F1233" i="13"/>
  <c r="F1232" i="13"/>
  <c r="F1231" i="13"/>
  <c r="F1230" i="13"/>
  <c r="F1229" i="13"/>
  <c r="F1228" i="13"/>
  <c r="F1227" i="13"/>
  <c r="F1226" i="13"/>
  <c r="F1225" i="13"/>
  <c r="F1224" i="13"/>
  <c r="F1223" i="13"/>
  <c r="F1222" i="13"/>
  <c r="F1221" i="13"/>
  <c r="F1220" i="13"/>
  <c r="F1219" i="13"/>
  <c r="F1218" i="13"/>
  <c r="F1217" i="13"/>
  <c r="F1216" i="13"/>
  <c r="F1215" i="13"/>
  <c r="F1214" i="13"/>
  <c r="F1213" i="13"/>
  <c r="F1212" i="13"/>
  <c r="F1211" i="13"/>
  <c r="F1210" i="13"/>
  <c r="F1209" i="13"/>
  <c r="F1208" i="13"/>
  <c r="F1207" i="13"/>
  <c r="F1206" i="13"/>
  <c r="F1205" i="13"/>
  <c r="F1204" i="13"/>
  <c r="F1203" i="13"/>
  <c r="F1202" i="13"/>
  <c r="F1201" i="13"/>
  <c r="F1200" i="13"/>
  <c r="F1199" i="13"/>
  <c r="F1198" i="13"/>
  <c r="F1197" i="13"/>
  <c r="F1196" i="13"/>
  <c r="F1195" i="13"/>
  <c r="F1194" i="13"/>
  <c r="F1193" i="13"/>
  <c r="F1192" i="13"/>
  <c r="F1191" i="13"/>
  <c r="F1190" i="13"/>
  <c r="F1189" i="13"/>
  <c r="F1188" i="13"/>
  <c r="F1187" i="13"/>
  <c r="F1186" i="13"/>
  <c r="F1185" i="13"/>
  <c r="F1184" i="13"/>
  <c r="F1183" i="13"/>
  <c r="F1182" i="13"/>
  <c r="F1181" i="13"/>
  <c r="F1180" i="13"/>
  <c r="F1179" i="13"/>
  <c r="F1178" i="13"/>
  <c r="F1177" i="13"/>
  <c r="F1176" i="13"/>
  <c r="F1175" i="13"/>
  <c r="F1174" i="13"/>
  <c r="F1173" i="13"/>
  <c r="F1172" i="13"/>
  <c r="F1171" i="13"/>
  <c r="F1170" i="13"/>
  <c r="F1169" i="13"/>
  <c r="F1168" i="13"/>
  <c r="F1167" i="13"/>
  <c r="F1166" i="13"/>
  <c r="F1165" i="13"/>
  <c r="F1164" i="13"/>
  <c r="F1163" i="13"/>
  <c r="F1162" i="13"/>
  <c r="F1161" i="13"/>
  <c r="F1160" i="13"/>
  <c r="F1159" i="13"/>
  <c r="F1158" i="13"/>
  <c r="F1157" i="13"/>
  <c r="F1156" i="13"/>
  <c r="F1155" i="13"/>
  <c r="F1154" i="13"/>
  <c r="F1153" i="13"/>
  <c r="F1152" i="13"/>
  <c r="F1151" i="13"/>
  <c r="F1150" i="13"/>
  <c r="F1149" i="13"/>
  <c r="F1148" i="13"/>
  <c r="F1147" i="13"/>
  <c r="F1146" i="13"/>
  <c r="F1145" i="13"/>
  <c r="F1144" i="13"/>
  <c r="F1143" i="13"/>
  <c r="F1142" i="13"/>
  <c r="F1141" i="13"/>
  <c r="F1140" i="13"/>
  <c r="F1139" i="13"/>
  <c r="F1138" i="13"/>
  <c r="F1137" i="13"/>
  <c r="F1136" i="13"/>
  <c r="F1135" i="13"/>
  <c r="F1134" i="13"/>
  <c r="F1133" i="13"/>
  <c r="F1132" i="13"/>
  <c r="F1131" i="13"/>
  <c r="F1130" i="13"/>
  <c r="F1129" i="13"/>
  <c r="F1128" i="13"/>
  <c r="F1127" i="13"/>
  <c r="F1126" i="13"/>
  <c r="F1125" i="13"/>
  <c r="F1124" i="13"/>
  <c r="F1123" i="13"/>
  <c r="F1122" i="13"/>
  <c r="F1121" i="13"/>
  <c r="F1120" i="13"/>
  <c r="F1119" i="13"/>
  <c r="F1118" i="13"/>
  <c r="F1117" i="13"/>
  <c r="F1116" i="13"/>
  <c r="F1115" i="13"/>
  <c r="F1114" i="13"/>
  <c r="F1113" i="13"/>
  <c r="F1112" i="13"/>
  <c r="F1111" i="13"/>
  <c r="F1110" i="13"/>
  <c r="F1109" i="13"/>
  <c r="F1108" i="13"/>
  <c r="F1107" i="13"/>
  <c r="F1106" i="13"/>
  <c r="F1105" i="13"/>
  <c r="F1104" i="13"/>
  <c r="F1103" i="13"/>
  <c r="F1102" i="13"/>
  <c r="F1101" i="13"/>
  <c r="F1100" i="13"/>
  <c r="F1099" i="13"/>
  <c r="F1098" i="13"/>
  <c r="F1097" i="13"/>
  <c r="F1096" i="13"/>
  <c r="F1095" i="13"/>
  <c r="F1094" i="13"/>
  <c r="F1093" i="13"/>
  <c r="F1092" i="13"/>
  <c r="F1091" i="13"/>
  <c r="F1090" i="13"/>
  <c r="F1089" i="13"/>
  <c r="F1088" i="13"/>
  <c r="F1087" i="13"/>
  <c r="F1086" i="13"/>
  <c r="F1085" i="13"/>
  <c r="F1084" i="13"/>
  <c r="F1083" i="13"/>
  <c r="F1082" i="13"/>
  <c r="F1081" i="13"/>
  <c r="F1080" i="13"/>
  <c r="F1079" i="13"/>
  <c r="F1078" i="13"/>
  <c r="F1077" i="13"/>
  <c r="F1076" i="13"/>
  <c r="F1075" i="13"/>
  <c r="F1074" i="13"/>
  <c r="F1073" i="13"/>
  <c r="F1072" i="13"/>
  <c r="F1071" i="13"/>
  <c r="F1070" i="13"/>
  <c r="F1069" i="13"/>
  <c r="F1068" i="13"/>
  <c r="F1067" i="13"/>
  <c r="F1066" i="13"/>
  <c r="F1065" i="13"/>
  <c r="F1064" i="13"/>
  <c r="F1063" i="13"/>
  <c r="F1062" i="13"/>
  <c r="F1061" i="13"/>
  <c r="F1060" i="13"/>
  <c r="F1059" i="13"/>
  <c r="F1058" i="13"/>
  <c r="F1057" i="13"/>
  <c r="F1056" i="13"/>
  <c r="F1055" i="13"/>
  <c r="F1054" i="13"/>
  <c r="F1053" i="13"/>
  <c r="F1052" i="13"/>
  <c r="F1051" i="13"/>
  <c r="F1050" i="13"/>
  <c r="F1049" i="13"/>
  <c r="F1048" i="13"/>
  <c r="F1047" i="13"/>
  <c r="F1046" i="13"/>
  <c r="F1045" i="13"/>
  <c r="F1044" i="13"/>
  <c r="F1043" i="13"/>
  <c r="F1042" i="13"/>
  <c r="F1041" i="13"/>
  <c r="F1040" i="13"/>
  <c r="F1039" i="13"/>
  <c r="F1038" i="13"/>
  <c r="F1037" i="13"/>
  <c r="F1036" i="13"/>
  <c r="F1035" i="13"/>
  <c r="F1034" i="13"/>
  <c r="F1033" i="13"/>
  <c r="F1032" i="13"/>
  <c r="F1031" i="13"/>
  <c r="F1030" i="13"/>
  <c r="F1029" i="13"/>
  <c r="F1028" i="13"/>
  <c r="F1027" i="13"/>
  <c r="F1026" i="13"/>
  <c r="F1025" i="13"/>
  <c r="F1024" i="13"/>
  <c r="F1023" i="13"/>
  <c r="F1022" i="13"/>
  <c r="F1021" i="13"/>
  <c r="F1020" i="13"/>
  <c r="F1019" i="13"/>
  <c r="F1018" i="13"/>
  <c r="F1017" i="13"/>
  <c r="F1016" i="13"/>
  <c r="F1015" i="13"/>
  <c r="F1014" i="13"/>
  <c r="F1013" i="13"/>
  <c r="F1012" i="13"/>
  <c r="F1011" i="13"/>
  <c r="F1010" i="13"/>
  <c r="F1009" i="13"/>
  <c r="F1008" i="13"/>
  <c r="F1007" i="13"/>
  <c r="F1006" i="13"/>
  <c r="F1005" i="13"/>
  <c r="F1004" i="13"/>
  <c r="F1003" i="13"/>
  <c r="F1002" i="13"/>
  <c r="F1001" i="13"/>
  <c r="F1000" i="13"/>
  <c r="F999" i="13"/>
  <c r="F998" i="13"/>
  <c r="F997" i="13"/>
  <c r="F996" i="13"/>
  <c r="F995" i="13"/>
  <c r="F994" i="13"/>
  <c r="F993" i="13"/>
  <c r="F992" i="13"/>
  <c r="F991" i="13"/>
  <c r="F990" i="13"/>
  <c r="F989" i="13"/>
  <c r="F988" i="13"/>
  <c r="F987" i="13"/>
  <c r="F986" i="13"/>
  <c r="F985" i="13"/>
  <c r="F984" i="13"/>
  <c r="F983" i="13"/>
  <c r="F982" i="13"/>
  <c r="F981" i="13"/>
  <c r="F980" i="13"/>
  <c r="F979" i="13"/>
  <c r="F978" i="13"/>
  <c r="F977" i="13"/>
  <c r="F976" i="13"/>
  <c r="F975" i="13"/>
  <c r="F974" i="13"/>
  <c r="F973" i="13"/>
  <c r="F972" i="13"/>
  <c r="F971" i="13"/>
  <c r="F970" i="13"/>
  <c r="F969" i="13"/>
  <c r="F968" i="13"/>
  <c r="F967" i="13"/>
  <c r="F966" i="13"/>
  <c r="F965" i="13"/>
  <c r="F964" i="13"/>
  <c r="F963" i="13"/>
  <c r="F962" i="13"/>
  <c r="F961" i="13"/>
  <c r="F960" i="13"/>
  <c r="F959" i="13"/>
  <c r="F958" i="13"/>
  <c r="F957" i="13"/>
  <c r="F956" i="13"/>
  <c r="F955" i="13"/>
  <c r="F954" i="13"/>
  <c r="F953" i="13"/>
  <c r="F952" i="13"/>
  <c r="F951" i="13"/>
  <c r="F950" i="13"/>
  <c r="F949" i="13"/>
  <c r="F948" i="13"/>
  <c r="F947" i="13"/>
  <c r="F946" i="13"/>
  <c r="F945" i="13"/>
  <c r="F944" i="13"/>
  <c r="F943" i="13"/>
  <c r="F942" i="13"/>
  <c r="F941" i="13"/>
  <c r="F940" i="13"/>
  <c r="F939" i="13"/>
  <c r="F938" i="13"/>
  <c r="F937" i="13"/>
  <c r="F936" i="13"/>
  <c r="F935" i="13"/>
  <c r="F934" i="13"/>
  <c r="F933" i="13"/>
  <c r="F932" i="13"/>
  <c r="F931" i="13"/>
  <c r="F930" i="13"/>
  <c r="F929" i="13"/>
  <c r="F928" i="13"/>
  <c r="F927" i="13"/>
  <c r="F926" i="13"/>
  <c r="F925" i="13"/>
  <c r="F924" i="13"/>
  <c r="F923" i="13"/>
  <c r="F922" i="13"/>
  <c r="F921" i="13"/>
  <c r="F920" i="13"/>
  <c r="F919" i="13"/>
  <c r="F918" i="13"/>
  <c r="F917" i="13"/>
  <c r="F916" i="13"/>
  <c r="F915" i="13"/>
  <c r="F914" i="13"/>
  <c r="F913" i="13"/>
  <c r="F912" i="13"/>
  <c r="F911" i="13"/>
  <c r="F910" i="13"/>
  <c r="F909" i="13"/>
  <c r="F908" i="13"/>
  <c r="F907" i="13"/>
  <c r="F906" i="13"/>
  <c r="F905" i="13"/>
  <c r="F904" i="13"/>
  <c r="F903" i="13"/>
  <c r="F902" i="13"/>
  <c r="F901" i="13"/>
  <c r="F900" i="13"/>
  <c r="F899" i="13"/>
  <c r="F898" i="13"/>
  <c r="F897" i="13"/>
  <c r="F896" i="13"/>
  <c r="F895" i="13"/>
  <c r="F894" i="13"/>
  <c r="F893" i="13"/>
  <c r="F892" i="13"/>
  <c r="F891" i="13"/>
  <c r="F890" i="13"/>
  <c r="F889" i="13"/>
  <c r="F888" i="13"/>
  <c r="F887" i="13"/>
  <c r="F886" i="13"/>
  <c r="F885" i="13"/>
  <c r="F884" i="13"/>
  <c r="F883" i="13"/>
  <c r="F882" i="13"/>
  <c r="F881" i="13"/>
  <c r="F880" i="13"/>
  <c r="F879" i="13"/>
  <c r="F878" i="13"/>
  <c r="F877" i="13"/>
  <c r="F876" i="13"/>
  <c r="F875" i="13"/>
  <c r="F874" i="13"/>
  <c r="F873" i="13"/>
  <c r="F872" i="13"/>
  <c r="F871" i="13"/>
  <c r="F870" i="13"/>
  <c r="F869" i="13"/>
  <c r="F868" i="13"/>
  <c r="F867" i="13"/>
  <c r="F866" i="13"/>
  <c r="F865" i="13"/>
  <c r="F864" i="13"/>
  <c r="F863" i="13"/>
  <c r="F862" i="13"/>
  <c r="F861" i="13"/>
  <c r="F860" i="13"/>
  <c r="F859" i="13"/>
  <c r="F858" i="13"/>
  <c r="F857" i="13"/>
  <c r="F856" i="13"/>
  <c r="F855" i="13"/>
  <c r="F854" i="13"/>
  <c r="F853" i="13"/>
  <c r="F852" i="13"/>
  <c r="F851" i="13"/>
  <c r="F850" i="13"/>
  <c r="F849" i="13"/>
  <c r="F848" i="13"/>
  <c r="F847" i="13"/>
  <c r="F846" i="13"/>
  <c r="F845" i="13"/>
  <c r="F844" i="13"/>
  <c r="F843" i="13"/>
  <c r="F842" i="13"/>
  <c r="F841" i="13"/>
  <c r="F840" i="13"/>
  <c r="F839" i="13"/>
  <c r="F838" i="13"/>
  <c r="F837" i="13"/>
  <c r="F836" i="13"/>
  <c r="F835"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65" i="13"/>
  <c r="F664" i="13"/>
  <c r="F663" i="13"/>
  <c r="F662" i="13"/>
  <c r="F661" i="13"/>
  <c r="F660" i="13"/>
  <c r="F659" i="13"/>
  <c r="F658" i="13"/>
  <c r="F657" i="13"/>
  <c r="F656" i="13"/>
  <c r="F655" i="13"/>
  <c r="F654" i="13"/>
  <c r="F653" i="13"/>
  <c r="F652" i="13"/>
  <c r="F651" i="13"/>
  <c r="F650" i="13"/>
  <c r="F649" i="13"/>
  <c r="F648" i="13"/>
  <c r="F647" i="13"/>
  <c r="F646" i="13"/>
  <c r="F645" i="13"/>
  <c r="F644" i="13"/>
  <c r="F643" i="13"/>
  <c r="F642" i="13"/>
  <c r="F641" i="13"/>
  <c r="F640" i="13"/>
  <c r="F639" i="13"/>
  <c r="F638" i="13"/>
  <c r="F637" i="13"/>
  <c r="F636" i="13"/>
  <c r="F635" i="13"/>
  <c r="F634" i="13"/>
  <c r="F633" i="13"/>
  <c r="F632" i="13"/>
  <c r="F631" i="13"/>
  <c r="F630" i="13"/>
  <c r="F629" i="13"/>
  <c r="F628" i="13"/>
  <c r="F627" i="13"/>
  <c r="F626" i="13"/>
  <c r="F625" i="13"/>
  <c r="F624" i="13"/>
  <c r="F623" i="13"/>
  <c r="F622" i="13"/>
  <c r="F621" i="13"/>
  <c r="F620" i="13"/>
  <c r="F619" i="13"/>
  <c r="F618" i="13"/>
  <c r="F617" i="13"/>
  <c r="F616" i="13"/>
  <c r="F615" i="13"/>
  <c r="F614" i="13"/>
  <c r="F613" i="13"/>
  <c r="F612" i="13"/>
  <c r="F611" i="13"/>
  <c r="F610" i="13"/>
  <c r="F609" i="13"/>
  <c r="F608" i="13"/>
  <c r="F607" i="13"/>
  <c r="F606" i="13"/>
  <c r="F605" i="13"/>
  <c r="F604" i="13"/>
  <c r="F603" i="13"/>
  <c r="F602" i="13"/>
  <c r="F601" i="13"/>
  <c r="F600" i="13"/>
  <c r="F599" i="13"/>
  <c r="F598" i="13"/>
  <c r="F597" i="13"/>
  <c r="F596" i="13"/>
  <c r="F595" i="13"/>
  <c r="F594" i="13"/>
  <c r="F593" i="13"/>
  <c r="F592" i="13"/>
  <c r="F591" i="13"/>
  <c r="F590" i="13"/>
  <c r="F589" i="13"/>
  <c r="F588" i="13"/>
  <c r="F587" i="13"/>
  <c r="F586" i="13"/>
  <c r="F585" i="13"/>
  <c r="F584" i="13"/>
  <c r="F583" i="13"/>
  <c r="F582" i="13"/>
  <c r="F581" i="13"/>
  <c r="F580" i="13"/>
  <c r="F579" i="13"/>
  <c r="F578" i="13"/>
  <c r="F577" i="13"/>
  <c r="F576" i="13"/>
  <c r="F575" i="13"/>
  <c r="F574" i="13"/>
  <c r="F573" i="13"/>
  <c r="F572" i="13"/>
  <c r="F571" i="13"/>
  <c r="F570" i="13"/>
  <c r="F569" i="13"/>
  <c r="F568" i="13"/>
  <c r="F567" i="13"/>
  <c r="F566" i="13"/>
  <c r="F565" i="13"/>
  <c r="F564" i="13"/>
  <c r="F563" i="13"/>
  <c r="F562" i="13"/>
  <c r="F561" i="13"/>
  <c r="F560" i="13"/>
  <c r="F559" i="13"/>
  <c r="F558" i="13"/>
  <c r="F557" i="13"/>
  <c r="F556" i="13"/>
  <c r="F555" i="13"/>
  <c r="F554" i="13"/>
  <c r="F553" i="13"/>
  <c r="F552" i="13"/>
  <c r="F551" i="13"/>
  <c r="F550" i="13"/>
  <c r="F549" i="13"/>
  <c r="F548" i="13"/>
  <c r="F547" i="13"/>
  <c r="F546" i="13"/>
  <c r="F545" i="13"/>
  <c r="F544" i="13"/>
  <c r="F543" i="13"/>
  <c r="F542" i="13"/>
  <c r="F541" i="13"/>
  <c r="F540" i="13"/>
  <c r="F539" i="13"/>
  <c r="F538" i="13"/>
  <c r="F537" i="13"/>
  <c r="F536" i="13"/>
  <c r="F535" i="13"/>
  <c r="F534" i="13"/>
  <c r="F533" i="13"/>
  <c r="F532" i="13"/>
  <c r="F531" i="13"/>
  <c r="F530" i="13"/>
  <c r="F529" i="13"/>
  <c r="F528" i="13"/>
  <c r="F527" i="13"/>
  <c r="F526" i="13"/>
  <c r="F525" i="13"/>
  <c r="F524" i="13"/>
  <c r="F523" i="13"/>
  <c r="F522" i="13"/>
  <c r="F521" i="13"/>
  <c r="F520" i="13"/>
  <c r="F519" i="13"/>
  <c r="F518" i="13"/>
  <c r="F517" i="13"/>
  <c r="F516" i="13"/>
  <c r="F515" i="13"/>
  <c r="F514" i="13"/>
  <c r="F513" i="13"/>
  <c r="F512" i="13"/>
  <c r="F511" i="13"/>
  <c r="F510" i="13"/>
  <c r="F509" i="13"/>
  <c r="F508" i="13"/>
  <c r="F507" i="13"/>
  <c r="F506" i="13"/>
  <c r="F505" i="13"/>
  <c r="F504" i="13"/>
  <c r="F503" i="13"/>
  <c r="F502" i="13"/>
  <c r="F501" i="13"/>
  <c r="F500" i="13"/>
  <c r="F499" i="13"/>
  <c r="F498" i="13"/>
  <c r="F497"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46" i="13"/>
  <c r="F445" i="13"/>
  <c r="F444" i="13"/>
  <c r="F443" i="13"/>
  <c r="F442" i="13"/>
  <c r="F441" i="13"/>
  <c r="F440" i="13"/>
  <c r="F439" i="13"/>
  <c r="F438" i="13"/>
  <c r="F437" i="13"/>
  <c r="F436" i="13"/>
  <c r="F435" i="13"/>
  <c r="F434" i="13"/>
  <c r="F433" i="13"/>
  <c r="F432" i="13"/>
  <c r="F431" i="13"/>
  <c r="F430" i="13"/>
  <c r="F429" i="13"/>
  <c r="F428" i="13"/>
  <c r="F427" i="13"/>
  <c r="F426" i="13"/>
  <c r="F425" i="13"/>
  <c r="F424" i="13"/>
  <c r="F423" i="13"/>
  <c r="F422" i="13"/>
  <c r="F421" i="13"/>
  <c r="F420" i="13"/>
  <c r="F419" i="13"/>
  <c r="F418" i="13"/>
  <c r="F417" i="13"/>
  <c r="F416" i="13"/>
  <c r="F415" i="13"/>
  <c r="F414" i="13"/>
  <c r="F413" i="13"/>
  <c r="F412" i="13"/>
  <c r="F411" i="13"/>
  <c r="F410" i="13"/>
  <c r="F409" i="13"/>
  <c r="F408" i="13"/>
  <c r="F407" i="13"/>
  <c r="F406" i="13"/>
  <c r="F405" i="13"/>
  <c r="F404" i="13"/>
  <c r="F403" i="13"/>
  <c r="F402" i="13"/>
  <c r="F401" i="13"/>
  <c r="F400" i="13"/>
  <c r="F399" i="13"/>
  <c r="F398" i="13"/>
  <c r="F397" i="13"/>
  <c r="F396" i="13"/>
  <c r="F395" i="13"/>
  <c r="F394" i="13"/>
  <c r="F393" i="13"/>
  <c r="F392" i="13"/>
  <c r="F391" i="13"/>
  <c r="F390" i="13"/>
  <c r="F389" i="13"/>
  <c r="F388" i="13"/>
  <c r="F387" i="13"/>
  <c r="F386" i="13"/>
  <c r="F385" i="13"/>
  <c r="F384" i="13"/>
  <c r="F383" i="13"/>
  <c r="F382" i="13"/>
  <c r="F381" i="13"/>
  <c r="F380" i="13"/>
  <c r="F379" i="13"/>
  <c r="F378" i="13"/>
  <c r="F377" i="13"/>
  <c r="F376"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20" i="13"/>
  <c r="F319" i="13"/>
  <c r="F318" i="13"/>
  <c r="F317" i="13"/>
  <c r="F316" i="13"/>
  <c r="F315" i="13"/>
  <c r="F314"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62" i="13"/>
  <c r="F161" i="13"/>
  <c r="F160" i="13"/>
  <c r="F159" i="13"/>
  <c r="F158" i="13"/>
  <c r="F157"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20" i="13"/>
  <c r="F119" i="13"/>
  <c r="F118" i="13"/>
  <c r="F117" i="13"/>
  <c r="F116" i="13"/>
  <c r="F115" i="13"/>
  <c r="F114" i="13"/>
  <c r="F113" i="13"/>
  <c r="F112" i="13"/>
  <c r="F111" i="13"/>
  <c r="F110" i="13"/>
  <c r="F109" i="13"/>
  <c r="F108" i="13"/>
  <c r="F107"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8" i="13"/>
  <c r="F57" i="13"/>
  <c r="F56" i="13"/>
  <c r="F55"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F3" i="13"/>
  <c r="F2" i="13"/>
  <c r="Q5623" i="13"/>
  <c r="P5623" i="13"/>
  <c r="O5623" i="13"/>
  <c r="N5623" i="13"/>
  <c r="M5623" i="13"/>
  <c r="L5623" i="13"/>
  <c r="K5623" i="13"/>
  <c r="J5623" i="13"/>
  <c r="I5623" i="13"/>
  <c r="H5623" i="13"/>
  <c r="G5623" i="13"/>
  <c r="E5623" i="13"/>
  <c r="D5623" i="13"/>
  <c r="C5623" i="13"/>
  <c r="B5623" i="13"/>
  <c r="Q5622" i="13"/>
  <c r="P5622" i="13"/>
  <c r="O5622" i="13"/>
  <c r="N5622" i="13"/>
  <c r="M5622" i="13"/>
  <c r="L5622" i="13"/>
  <c r="K5622" i="13"/>
  <c r="J5622" i="13"/>
  <c r="I5622" i="13"/>
  <c r="H5622" i="13"/>
  <c r="G5622" i="13"/>
  <c r="E5622" i="13"/>
  <c r="D5622" i="13"/>
  <c r="C5622" i="13"/>
  <c r="B5622" i="13"/>
  <c r="Q5621" i="13"/>
  <c r="P5621" i="13"/>
  <c r="O5621" i="13"/>
  <c r="N5621" i="13"/>
  <c r="M5621" i="13"/>
  <c r="L5621" i="13"/>
  <c r="K5621" i="13"/>
  <c r="J5621" i="13"/>
  <c r="I5621" i="13"/>
  <c r="H5621" i="13"/>
  <c r="G5621" i="13"/>
  <c r="E5621" i="13"/>
  <c r="D5621" i="13"/>
  <c r="C5621" i="13"/>
  <c r="B5621" i="13"/>
  <c r="Q5620" i="13"/>
  <c r="P5620" i="13"/>
  <c r="O5620" i="13"/>
  <c r="N5620" i="13"/>
  <c r="M5620" i="13"/>
  <c r="L5620" i="13"/>
  <c r="K5620" i="13"/>
  <c r="J5620" i="13"/>
  <c r="I5620" i="13"/>
  <c r="H5620" i="13"/>
  <c r="G5620" i="13"/>
  <c r="E5620" i="13"/>
  <c r="D5620" i="13"/>
  <c r="C5620" i="13"/>
  <c r="B5620" i="13"/>
  <c r="Q5619" i="13"/>
  <c r="P5619" i="13"/>
  <c r="O5619" i="13"/>
  <c r="N5619" i="13"/>
  <c r="M5619" i="13"/>
  <c r="L5619" i="13"/>
  <c r="K5619" i="13"/>
  <c r="J5619" i="13"/>
  <c r="I5619" i="13"/>
  <c r="H5619" i="13"/>
  <c r="G5619" i="13"/>
  <c r="E5619" i="13"/>
  <c r="D5619" i="13"/>
  <c r="C5619" i="13"/>
  <c r="B5619" i="13"/>
  <c r="Q5618" i="13"/>
  <c r="P5618" i="13"/>
  <c r="O5618" i="13"/>
  <c r="N5618" i="13"/>
  <c r="M5618" i="13"/>
  <c r="L5618" i="13"/>
  <c r="K5618" i="13"/>
  <c r="J5618" i="13"/>
  <c r="I5618" i="13"/>
  <c r="H5618" i="13"/>
  <c r="G5618" i="13"/>
  <c r="E5618" i="13"/>
  <c r="D5618" i="13"/>
  <c r="C5618" i="13"/>
  <c r="B5618" i="13"/>
  <c r="Q5617" i="13"/>
  <c r="P5617" i="13"/>
  <c r="O5617" i="13"/>
  <c r="N5617" i="13"/>
  <c r="M5617" i="13"/>
  <c r="L5617" i="13"/>
  <c r="K5617" i="13"/>
  <c r="J5617" i="13"/>
  <c r="I5617" i="13"/>
  <c r="H5617" i="13"/>
  <c r="G5617" i="13"/>
  <c r="E5617" i="13"/>
  <c r="D5617" i="13"/>
  <c r="C5617" i="13"/>
  <c r="B5617" i="13"/>
  <c r="Q5616" i="13"/>
  <c r="P5616" i="13"/>
  <c r="O5616" i="13"/>
  <c r="N5616" i="13"/>
  <c r="M5616" i="13"/>
  <c r="L5616" i="13"/>
  <c r="K5616" i="13"/>
  <c r="J5616" i="13"/>
  <c r="I5616" i="13"/>
  <c r="H5616" i="13"/>
  <c r="G5616" i="13"/>
  <c r="E5616" i="13"/>
  <c r="D5616" i="13"/>
  <c r="C5616" i="13"/>
  <c r="B5616" i="13"/>
  <c r="Q5615" i="13"/>
  <c r="P5615" i="13"/>
  <c r="O5615" i="13"/>
  <c r="N5615" i="13"/>
  <c r="M5615" i="13"/>
  <c r="L5615" i="13"/>
  <c r="K5615" i="13"/>
  <c r="J5615" i="13"/>
  <c r="I5615" i="13"/>
  <c r="H5615" i="13"/>
  <c r="G5615" i="13"/>
  <c r="E5615" i="13"/>
  <c r="D5615" i="13"/>
  <c r="C5615" i="13"/>
  <c r="B5615" i="13"/>
  <c r="Q5614" i="13"/>
  <c r="P5614" i="13"/>
  <c r="O5614" i="13"/>
  <c r="N5614" i="13"/>
  <c r="M5614" i="13"/>
  <c r="L5614" i="13"/>
  <c r="K5614" i="13"/>
  <c r="J5614" i="13"/>
  <c r="I5614" i="13"/>
  <c r="H5614" i="13"/>
  <c r="G5614" i="13"/>
  <c r="E5614" i="13"/>
  <c r="D5614" i="13"/>
  <c r="C5614" i="13"/>
  <c r="B5614" i="13"/>
  <c r="Q5613" i="13"/>
  <c r="P5613" i="13"/>
  <c r="O5613" i="13"/>
  <c r="N5613" i="13"/>
  <c r="M5613" i="13"/>
  <c r="L5613" i="13"/>
  <c r="K5613" i="13"/>
  <c r="J5613" i="13"/>
  <c r="I5613" i="13"/>
  <c r="H5613" i="13"/>
  <c r="G5613" i="13"/>
  <c r="E5613" i="13"/>
  <c r="D5613" i="13"/>
  <c r="C5613" i="13"/>
  <c r="B5613" i="13"/>
  <c r="Q5612" i="13"/>
  <c r="P5612" i="13"/>
  <c r="O5612" i="13"/>
  <c r="N5612" i="13"/>
  <c r="M5612" i="13"/>
  <c r="L5612" i="13"/>
  <c r="K5612" i="13"/>
  <c r="J5612" i="13"/>
  <c r="I5612" i="13"/>
  <c r="H5612" i="13"/>
  <c r="G5612" i="13"/>
  <c r="E5612" i="13"/>
  <c r="D5612" i="13"/>
  <c r="C5612" i="13"/>
  <c r="B5612" i="13"/>
  <c r="Q5611" i="13"/>
  <c r="P5611" i="13"/>
  <c r="O5611" i="13"/>
  <c r="N5611" i="13"/>
  <c r="M5611" i="13"/>
  <c r="L5611" i="13"/>
  <c r="K5611" i="13"/>
  <c r="J5611" i="13"/>
  <c r="I5611" i="13"/>
  <c r="H5611" i="13"/>
  <c r="G5611" i="13"/>
  <c r="E5611" i="13"/>
  <c r="D5611" i="13"/>
  <c r="C5611" i="13"/>
  <c r="B5611" i="13"/>
  <c r="Q5610" i="13"/>
  <c r="P5610" i="13"/>
  <c r="O5610" i="13"/>
  <c r="N5610" i="13"/>
  <c r="M5610" i="13"/>
  <c r="L5610" i="13"/>
  <c r="K5610" i="13"/>
  <c r="J5610" i="13"/>
  <c r="I5610" i="13"/>
  <c r="H5610" i="13"/>
  <c r="G5610" i="13"/>
  <c r="E5610" i="13"/>
  <c r="D5610" i="13"/>
  <c r="C5610" i="13"/>
  <c r="B5610" i="13"/>
  <c r="Q5609" i="13"/>
  <c r="P5609" i="13"/>
  <c r="O5609" i="13"/>
  <c r="N5609" i="13"/>
  <c r="M5609" i="13"/>
  <c r="L5609" i="13"/>
  <c r="K5609" i="13"/>
  <c r="J5609" i="13"/>
  <c r="I5609" i="13"/>
  <c r="H5609" i="13"/>
  <c r="G5609" i="13"/>
  <c r="E5609" i="13"/>
  <c r="D5609" i="13"/>
  <c r="C5609" i="13"/>
  <c r="B5609" i="13"/>
  <c r="Q5608" i="13"/>
  <c r="P5608" i="13"/>
  <c r="O5608" i="13"/>
  <c r="N5608" i="13"/>
  <c r="M5608" i="13"/>
  <c r="L5608" i="13"/>
  <c r="K5608" i="13"/>
  <c r="J5608" i="13"/>
  <c r="I5608" i="13"/>
  <c r="H5608" i="13"/>
  <c r="G5608" i="13"/>
  <c r="E5608" i="13"/>
  <c r="D5608" i="13"/>
  <c r="C5608" i="13"/>
  <c r="B5608" i="13"/>
  <c r="Q5607" i="13"/>
  <c r="P5607" i="13"/>
  <c r="O5607" i="13"/>
  <c r="N5607" i="13"/>
  <c r="M5607" i="13"/>
  <c r="L5607" i="13"/>
  <c r="K5607" i="13"/>
  <c r="J5607" i="13"/>
  <c r="I5607" i="13"/>
  <c r="H5607" i="13"/>
  <c r="G5607" i="13"/>
  <c r="E5607" i="13"/>
  <c r="D5607" i="13"/>
  <c r="C5607" i="13"/>
  <c r="B5607" i="13"/>
  <c r="Q5606" i="13"/>
  <c r="P5606" i="13"/>
  <c r="O5606" i="13"/>
  <c r="N5606" i="13"/>
  <c r="M5606" i="13"/>
  <c r="L5606" i="13"/>
  <c r="K5606" i="13"/>
  <c r="J5606" i="13"/>
  <c r="I5606" i="13"/>
  <c r="H5606" i="13"/>
  <c r="G5606" i="13"/>
  <c r="E5606" i="13"/>
  <c r="D5606" i="13"/>
  <c r="C5606" i="13"/>
  <c r="B5606" i="13"/>
  <c r="Q5605" i="13"/>
  <c r="P5605" i="13"/>
  <c r="O5605" i="13"/>
  <c r="N5605" i="13"/>
  <c r="M5605" i="13"/>
  <c r="L5605" i="13"/>
  <c r="K5605" i="13"/>
  <c r="J5605" i="13"/>
  <c r="I5605" i="13"/>
  <c r="H5605" i="13"/>
  <c r="G5605" i="13"/>
  <c r="E5605" i="13"/>
  <c r="D5605" i="13"/>
  <c r="C5605" i="13"/>
  <c r="B5605" i="13"/>
  <c r="Q5604" i="13"/>
  <c r="P5604" i="13"/>
  <c r="O5604" i="13"/>
  <c r="N5604" i="13"/>
  <c r="M5604" i="13"/>
  <c r="L5604" i="13"/>
  <c r="K5604" i="13"/>
  <c r="J5604" i="13"/>
  <c r="I5604" i="13"/>
  <c r="H5604" i="13"/>
  <c r="G5604" i="13"/>
  <c r="E5604" i="13"/>
  <c r="D5604" i="13"/>
  <c r="C5604" i="13"/>
  <c r="B5604" i="13"/>
  <c r="Q5603" i="13"/>
  <c r="P5603" i="13"/>
  <c r="O5603" i="13"/>
  <c r="N5603" i="13"/>
  <c r="M5603" i="13"/>
  <c r="L5603" i="13"/>
  <c r="K5603" i="13"/>
  <c r="J5603" i="13"/>
  <c r="I5603" i="13"/>
  <c r="H5603" i="13"/>
  <c r="G5603" i="13"/>
  <c r="E5603" i="13"/>
  <c r="D5603" i="13"/>
  <c r="C5603" i="13"/>
  <c r="B5603" i="13"/>
  <c r="Q5602" i="13"/>
  <c r="P5602" i="13"/>
  <c r="O5602" i="13"/>
  <c r="N5602" i="13"/>
  <c r="M5602" i="13"/>
  <c r="L5602" i="13"/>
  <c r="K5602" i="13"/>
  <c r="J5602" i="13"/>
  <c r="I5602" i="13"/>
  <c r="H5602" i="13"/>
  <c r="G5602" i="13"/>
  <c r="E5602" i="13"/>
  <c r="D5602" i="13"/>
  <c r="C5602" i="13"/>
  <c r="B5602" i="13"/>
  <c r="Q5601" i="13"/>
  <c r="P5601" i="13"/>
  <c r="O5601" i="13"/>
  <c r="N5601" i="13"/>
  <c r="M5601" i="13"/>
  <c r="L5601" i="13"/>
  <c r="K5601" i="13"/>
  <c r="J5601" i="13"/>
  <c r="I5601" i="13"/>
  <c r="H5601" i="13"/>
  <c r="G5601" i="13"/>
  <c r="E5601" i="13"/>
  <c r="D5601" i="13"/>
  <c r="C5601" i="13"/>
  <c r="B5601" i="13"/>
  <c r="Q5600" i="13"/>
  <c r="P5600" i="13"/>
  <c r="O5600" i="13"/>
  <c r="N5600" i="13"/>
  <c r="M5600" i="13"/>
  <c r="L5600" i="13"/>
  <c r="K5600" i="13"/>
  <c r="J5600" i="13"/>
  <c r="I5600" i="13"/>
  <c r="H5600" i="13"/>
  <c r="G5600" i="13"/>
  <c r="E5600" i="13"/>
  <c r="D5600" i="13"/>
  <c r="C5600" i="13"/>
  <c r="B5600" i="13"/>
  <c r="Q5599" i="13"/>
  <c r="P5599" i="13"/>
  <c r="O5599" i="13"/>
  <c r="N5599" i="13"/>
  <c r="M5599" i="13"/>
  <c r="L5599" i="13"/>
  <c r="K5599" i="13"/>
  <c r="J5599" i="13"/>
  <c r="I5599" i="13"/>
  <c r="H5599" i="13"/>
  <c r="G5599" i="13"/>
  <c r="E5599" i="13"/>
  <c r="D5599" i="13"/>
  <c r="C5599" i="13"/>
  <c r="B5599" i="13"/>
  <c r="Q5598" i="13"/>
  <c r="P5598" i="13"/>
  <c r="O5598" i="13"/>
  <c r="N5598" i="13"/>
  <c r="M5598" i="13"/>
  <c r="L5598" i="13"/>
  <c r="K5598" i="13"/>
  <c r="J5598" i="13"/>
  <c r="I5598" i="13"/>
  <c r="H5598" i="13"/>
  <c r="G5598" i="13"/>
  <c r="E5598" i="13"/>
  <c r="D5598" i="13"/>
  <c r="C5598" i="13"/>
  <c r="B5598" i="13"/>
  <c r="Q5597" i="13"/>
  <c r="P5597" i="13"/>
  <c r="O5597" i="13"/>
  <c r="N5597" i="13"/>
  <c r="M5597" i="13"/>
  <c r="L5597" i="13"/>
  <c r="K5597" i="13"/>
  <c r="J5597" i="13"/>
  <c r="I5597" i="13"/>
  <c r="H5597" i="13"/>
  <c r="G5597" i="13"/>
  <c r="E5597" i="13"/>
  <c r="D5597" i="13"/>
  <c r="C5597" i="13"/>
  <c r="B5597" i="13"/>
  <c r="Q5596" i="13"/>
  <c r="P5596" i="13"/>
  <c r="O5596" i="13"/>
  <c r="N5596" i="13"/>
  <c r="M5596" i="13"/>
  <c r="L5596" i="13"/>
  <c r="K5596" i="13"/>
  <c r="J5596" i="13"/>
  <c r="I5596" i="13"/>
  <c r="H5596" i="13"/>
  <c r="G5596" i="13"/>
  <c r="E5596" i="13"/>
  <c r="D5596" i="13"/>
  <c r="C5596" i="13"/>
  <c r="B5596" i="13"/>
  <c r="Q5595" i="13"/>
  <c r="P5595" i="13"/>
  <c r="O5595" i="13"/>
  <c r="N5595" i="13"/>
  <c r="M5595" i="13"/>
  <c r="L5595" i="13"/>
  <c r="K5595" i="13"/>
  <c r="J5595" i="13"/>
  <c r="I5595" i="13"/>
  <c r="H5595" i="13"/>
  <c r="G5595" i="13"/>
  <c r="E5595" i="13"/>
  <c r="D5595" i="13"/>
  <c r="C5595" i="13"/>
  <c r="B5595" i="13"/>
  <c r="Q5594" i="13"/>
  <c r="P5594" i="13"/>
  <c r="O5594" i="13"/>
  <c r="N5594" i="13"/>
  <c r="M5594" i="13"/>
  <c r="L5594" i="13"/>
  <c r="K5594" i="13"/>
  <c r="J5594" i="13"/>
  <c r="I5594" i="13"/>
  <c r="H5594" i="13"/>
  <c r="G5594" i="13"/>
  <c r="E5594" i="13"/>
  <c r="D5594" i="13"/>
  <c r="C5594" i="13"/>
  <c r="B5594" i="13"/>
  <c r="Q5593" i="13"/>
  <c r="P5593" i="13"/>
  <c r="O5593" i="13"/>
  <c r="N5593" i="13"/>
  <c r="M5593" i="13"/>
  <c r="L5593" i="13"/>
  <c r="K5593" i="13"/>
  <c r="J5593" i="13"/>
  <c r="I5593" i="13"/>
  <c r="H5593" i="13"/>
  <c r="G5593" i="13"/>
  <c r="E5593" i="13"/>
  <c r="D5593" i="13"/>
  <c r="C5593" i="13"/>
  <c r="B5593" i="13"/>
  <c r="Q5592" i="13"/>
  <c r="P5592" i="13"/>
  <c r="O5592" i="13"/>
  <c r="N5592" i="13"/>
  <c r="M5592" i="13"/>
  <c r="L5592" i="13"/>
  <c r="K5592" i="13"/>
  <c r="J5592" i="13"/>
  <c r="I5592" i="13"/>
  <c r="H5592" i="13"/>
  <c r="G5592" i="13"/>
  <c r="E5592" i="13"/>
  <c r="D5592" i="13"/>
  <c r="C5592" i="13"/>
  <c r="B5592" i="13"/>
  <c r="Q5591" i="13"/>
  <c r="P5591" i="13"/>
  <c r="O5591" i="13"/>
  <c r="N5591" i="13"/>
  <c r="M5591" i="13"/>
  <c r="L5591" i="13"/>
  <c r="K5591" i="13"/>
  <c r="J5591" i="13"/>
  <c r="I5591" i="13"/>
  <c r="H5591" i="13"/>
  <c r="G5591" i="13"/>
  <c r="E5591" i="13"/>
  <c r="D5591" i="13"/>
  <c r="C5591" i="13"/>
  <c r="B5591" i="13"/>
  <c r="Q5590" i="13"/>
  <c r="P5590" i="13"/>
  <c r="O5590" i="13"/>
  <c r="N5590" i="13"/>
  <c r="M5590" i="13"/>
  <c r="L5590" i="13"/>
  <c r="K5590" i="13"/>
  <c r="J5590" i="13"/>
  <c r="I5590" i="13"/>
  <c r="H5590" i="13"/>
  <c r="G5590" i="13"/>
  <c r="E5590" i="13"/>
  <c r="D5590" i="13"/>
  <c r="C5590" i="13"/>
  <c r="B5590" i="13"/>
  <c r="Q5589" i="13"/>
  <c r="P5589" i="13"/>
  <c r="O5589" i="13"/>
  <c r="N5589" i="13"/>
  <c r="M5589" i="13"/>
  <c r="L5589" i="13"/>
  <c r="K5589" i="13"/>
  <c r="J5589" i="13"/>
  <c r="I5589" i="13"/>
  <c r="H5589" i="13"/>
  <c r="G5589" i="13"/>
  <c r="E5589" i="13"/>
  <c r="D5589" i="13"/>
  <c r="C5589" i="13"/>
  <c r="B5589" i="13"/>
  <c r="Q5588" i="13"/>
  <c r="P5588" i="13"/>
  <c r="O5588" i="13"/>
  <c r="N5588" i="13"/>
  <c r="M5588" i="13"/>
  <c r="L5588" i="13"/>
  <c r="K5588" i="13"/>
  <c r="J5588" i="13"/>
  <c r="I5588" i="13"/>
  <c r="H5588" i="13"/>
  <c r="G5588" i="13"/>
  <c r="E5588" i="13"/>
  <c r="D5588" i="13"/>
  <c r="C5588" i="13"/>
  <c r="B5588" i="13"/>
  <c r="Q5587" i="13"/>
  <c r="P5587" i="13"/>
  <c r="O5587" i="13"/>
  <c r="N5587" i="13"/>
  <c r="M5587" i="13"/>
  <c r="L5587" i="13"/>
  <c r="K5587" i="13"/>
  <c r="J5587" i="13"/>
  <c r="I5587" i="13"/>
  <c r="H5587" i="13"/>
  <c r="G5587" i="13"/>
  <c r="E5587" i="13"/>
  <c r="D5587" i="13"/>
  <c r="C5587" i="13"/>
  <c r="B5587" i="13"/>
  <c r="Q5586" i="13"/>
  <c r="P5586" i="13"/>
  <c r="O5586" i="13"/>
  <c r="N5586" i="13"/>
  <c r="M5586" i="13"/>
  <c r="L5586" i="13"/>
  <c r="K5586" i="13"/>
  <c r="J5586" i="13"/>
  <c r="I5586" i="13"/>
  <c r="H5586" i="13"/>
  <c r="G5586" i="13"/>
  <c r="E5586" i="13"/>
  <c r="D5586" i="13"/>
  <c r="C5586" i="13"/>
  <c r="B5586" i="13"/>
  <c r="Q5585" i="13"/>
  <c r="P5585" i="13"/>
  <c r="O5585" i="13"/>
  <c r="N5585" i="13"/>
  <c r="M5585" i="13"/>
  <c r="L5585" i="13"/>
  <c r="K5585" i="13"/>
  <c r="J5585" i="13"/>
  <c r="I5585" i="13"/>
  <c r="H5585" i="13"/>
  <c r="G5585" i="13"/>
  <c r="E5585" i="13"/>
  <c r="D5585" i="13"/>
  <c r="C5585" i="13"/>
  <c r="B5585" i="13"/>
  <c r="Q5584" i="13"/>
  <c r="P5584" i="13"/>
  <c r="O5584" i="13"/>
  <c r="N5584" i="13"/>
  <c r="M5584" i="13"/>
  <c r="L5584" i="13"/>
  <c r="K5584" i="13"/>
  <c r="J5584" i="13"/>
  <c r="I5584" i="13"/>
  <c r="H5584" i="13"/>
  <c r="G5584" i="13"/>
  <c r="E5584" i="13"/>
  <c r="D5584" i="13"/>
  <c r="C5584" i="13"/>
  <c r="B5584" i="13"/>
  <c r="Q5583" i="13"/>
  <c r="P5583" i="13"/>
  <c r="O5583" i="13"/>
  <c r="N5583" i="13"/>
  <c r="M5583" i="13"/>
  <c r="L5583" i="13"/>
  <c r="K5583" i="13"/>
  <c r="J5583" i="13"/>
  <c r="I5583" i="13"/>
  <c r="H5583" i="13"/>
  <c r="G5583" i="13"/>
  <c r="E5583" i="13"/>
  <c r="D5583" i="13"/>
  <c r="C5583" i="13"/>
  <c r="B5583" i="13"/>
  <c r="Q5582" i="13"/>
  <c r="P5582" i="13"/>
  <c r="O5582" i="13"/>
  <c r="N5582" i="13"/>
  <c r="M5582" i="13"/>
  <c r="L5582" i="13"/>
  <c r="K5582" i="13"/>
  <c r="J5582" i="13"/>
  <c r="I5582" i="13"/>
  <c r="H5582" i="13"/>
  <c r="G5582" i="13"/>
  <c r="E5582" i="13"/>
  <c r="D5582" i="13"/>
  <c r="C5582" i="13"/>
  <c r="B5582" i="13"/>
  <c r="Q5581" i="13"/>
  <c r="P5581" i="13"/>
  <c r="O5581" i="13"/>
  <c r="N5581" i="13"/>
  <c r="M5581" i="13"/>
  <c r="L5581" i="13"/>
  <c r="K5581" i="13"/>
  <c r="J5581" i="13"/>
  <c r="I5581" i="13"/>
  <c r="H5581" i="13"/>
  <c r="G5581" i="13"/>
  <c r="E5581" i="13"/>
  <c r="D5581" i="13"/>
  <c r="C5581" i="13"/>
  <c r="B5581" i="13"/>
  <c r="Q5580" i="13"/>
  <c r="P5580" i="13"/>
  <c r="O5580" i="13"/>
  <c r="N5580" i="13"/>
  <c r="M5580" i="13"/>
  <c r="L5580" i="13"/>
  <c r="K5580" i="13"/>
  <c r="J5580" i="13"/>
  <c r="I5580" i="13"/>
  <c r="H5580" i="13"/>
  <c r="G5580" i="13"/>
  <c r="E5580" i="13"/>
  <c r="D5580" i="13"/>
  <c r="C5580" i="13"/>
  <c r="B5580" i="13"/>
  <c r="Q5579" i="13"/>
  <c r="P5579" i="13"/>
  <c r="O5579" i="13"/>
  <c r="N5579" i="13"/>
  <c r="M5579" i="13"/>
  <c r="L5579" i="13"/>
  <c r="K5579" i="13"/>
  <c r="J5579" i="13"/>
  <c r="I5579" i="13"/>
  <c r="H5579" i="13"/>
  <c r="G5579" i="13"/>
  <c r="E5579" i="13"/>
  <c r="D5579" i="13"/>
  <c r="C5579" i="13"/>
  <c r="B5579" i="13"/>
  <c r="Q5578" i="13"/>
  <c r="P5578" i="13"/>
  <c r="O5578" i="13"/>
  <c r="N5578" i="13"/>
  <c r="M5578" i="13"/>
  <c r="L5578" i="13"/>
  <c r="K5578" i="13"/>
  <c r="J5578" i="13"/>
  <c r="I5578" i="13"/>
  <c r="H5578" i="13"/>
  <c r="G5578" i="13"/>
  <c r="E5578" i="13"/>
  <c r="D5578" i="13"/>
  <c r="C5578" i="13"/>
  <c r="B5578" i="13"/>
  <c r="Q5577" i="13"/>
  <c r="P5577" i="13"/>
  <c r="O5577" i="13"/>
  <c r="N5577" i="13"/>
  <c r="M5577" i="13"/>
  <c r="L5577" i="13"/>
  <c r="K5577" i="13"/>
  <c r="J5577" i="13"/>
  <c r="I5577" i="13"/>
  <c r="H5577" i="13"/>
  <c r="G5577" i="13"/>
  <c r="E5577" i="13"/>
  <c r="D5577" i="13"/>
  <c r="C5577" i="13"/>
  <c r="B5577" i="13"/>
  <c r="Q5576" i="13"/>
  <c r="P5576" i="13"/>
  <c r="O5576" i="13"/>
  <c r="N5576" i="13"/>
  <c r="M5576" i="13"/>
  <c r="L5576" i="13"/>
  <c r="K5576" i="13"/>
  <c r="J5576" i="13"/>
  <c r="I5576" i="13"/>
  <c r="H5576" i="13"/>
  <c r="G5576" i="13"/>
  <c r="E5576" i="13"/>
  <c r="D5576" i="13"/>
  <c r="C5576" i="13"/>
  <c r="B5576" i="13"/>
  <c r="Q5575" i="13"/>
  <c r="P5575" i="13"/>
  <c r="O5575" i="13"/>
  <c r="N5575" i="13"/>
  <c r="M5575" i="13"/>
  <c r="L5575" i="13"/>
  <c r="K5575" i="13"/>
  <c r="J5575" i="13"/>
  <c r="I5575" i="13"/>
  <c r="H5575" i="13"/>
  <c r="G5575" i="13"/>
  <c r="E5575" i="13"/>
  <c r="D5575" i="13"/>
  <c r="C5575" i="13"/>
  <c r="B5575" i="13"/>
  <c r="Q5574" i="13"/>
  <c r="P5574" i="13"/>
  <c r="O5574" i="13"/>
  <c r="N5574" i="13"/>
  <c r="M5574" i="13"/>
  <c r="L5574" i="13"/>
  <c r="K5574" i="13"/>
  <c r="J5574" i="13"/>
  <c r="I5574" i="13"/>
  <c r="H5574" i="13"/>
  <c r="G5574" i="13"/>
  <c r="E5574" i="13"/>
  <c r="D5574" i="13"/>
  <c r="C5574" i="13"/>
  <c r="B5574" i="13"/>
  <c r="Q5573" i="13"/>
  <c r="P5573" i="13"/>
  <c r="O5573" i="13"/>
  <c r="N5573" i="13"/>
  <c r="M5573" i="13"/>
  <c r="L5573" i="13"/>
  <c r="K5573" i="13"/>
  <c r="J5573" i="13"/>
  <c r="I5573" i="13"/>
  <c r="H5573" i="13"/>
  <c r="G5573" i="13"/>
  <c r="E5573" i="13"/>
  <c r="D5573" i="13"/>
  <c r="C5573" i="13"/>
  <c r="B5573" i="13"/>
  <c r="Q5572" i="13"/>
  <c r="P5572" i="13"/>
  <c r="O5572" i="13"/>
  <c r="N5572" i="13"/>
  <c r="M5572" i="13"/>
  <c r="L5572" i="13"/>
  <c r="K5572" i="13"/>
  <c r="J5572" i="13"/>
  <c r="I5572" i="13"/>
  <c r="H5572" i="13"/>
  <c r="G5572" i="13"/>
  <c r="E5572" i="13"/>
  <c r="D5572" i="13"/>
  <c r="C5572" i="13"/>
  <c r="B5572" i="13"/>
  <c r="Q5571" i="13"/>
  <c r="P5571" i="13"/>
  <c r="O5571" i="13"/>
  <c r="N5571" i="13"/>
  <c r="M5571" i="13"/>
  <c r="L5571" i="13"/>
  <c r="K5571" i="13"/>
  <c r="J5571" i="13"/>
  <c r="I5571" i="13"/>
  <c r="H5571" i="13"/>
  <c r="G5571" i="13"/>
  <c r="E5571" i="13"/>
  <c r="D5571" i="13"/>
  <c r="C5571" i="13"/>
  <c r="B5571" i="13"/>
  <c r="Q5570" i="13"/>
  <c r="P5570" i="13"/>
  <c r="O5570" i="13"/>
  <c r="N5570" i="13"/>
  <c r="M5570" i="13"/>
  <c r="L5570" i="13"/>
  <c r="K5570" i="13"/>
  <c r="J5570" i="13"/>
  <c r="I5570" i="13"/>
  <c r="H5570" i="13"/>
  <c r="G5570" i="13"/>
  <c r="E5570" i="13"/>
  <c r="D5570" i="13"/>
  <c r="C5570" i="13"/>
  <c r="B5570" i="13"/>
  <c r="Q5569" i="13"/>
  <c r="P5569" i="13"/>
  <c r="O5569" i="13"/>
  <c r="N5569" i="13"/>
  <c r="M5569" i="13"/>
  <c r="L5569" i="13"/>
  <c r="K5569" i="13"/>
  <c r="J5569" i="13"/>
  <c r="I5569" i="13"/>
  <c r="H5569" i="13"/>
  <c r="G5569" i="13"/>
  <c r="E5569" i="13"/>
  <c r="D5569" i="13"/>
  <c r="C5569" i="13"/>
  <c r="B5569" i="13"/>
  <c r="Q5568" i="13"/>
  <c r="P5568" i="13"/>
  <c r="O5568" i="13"/>
  <c r="N5568" i="13"/>
  <c r="M5568" i="13"/>
  <c r="L5568" i="13"/>
  <c r="K5568" i="13"/>
  <c r="J5568" i="13"/>
  <c r="I5568" i="13"/>
  <c r="H5568" i="13"/>
  <c r="G5568" i="13"/>
  <c r="E5568" i="13"/>
  <c r="D5568" i="13"/>
  <c r="C5568" i="13"/>
  <c r="B5568" i="13"/>
  <c r="Q5567" i="13"/>
  <c r="P5567" i="13"/>
  <c r="O5567" i="13"/>
  <c r="N5567" i="13"/>
  <c r="M5567" i="13"/>
  <c r="L5567" i="13"/>
  <c r="K5567" i="13"/>
  <c r="J5567" i="13"/>
  <c r="I5567" i="13"/>
  <c r="H5567" i="13"/>
  <c r="G5567" i="13"/>
  <c r="E5567" i="13"/>
  <c r="D5567" i="13"/>
  <c r="C5567" i="13"/>
  <c r="B5567" i="13"/>
  <c r="Q5566" i="13"/>
  <c r="P5566" i="13"/>
  <c r="O5566" i="13"/>
  <c r="N5566" i="13"/>
  <c r="M5566" i="13"/>
  <c r="L5566" i="13"/>
  <c r="K5566" i="13"/>
  <c r="J5566" i="13"/>
  <c r="I5566" i="13"/>
  <c r="H5566" i="13"/>
  <c r="G5566" i="13"/>
  <c r="E5566" i="13"/>
  <c r="D5566" i="13"/>
  <c r="C5566" i="13"/>
  <c r="B5566" i="13"/>
  <c r="Q5565" i="13"/>
  <c r="P5565" i="13"/>
  <c r="O5565" i="13"/>
  <c r="N5565" i="13"/>
  <c r="M5565" i="13"/>
  <c r="L5565" i="13"/>
  <c r="K5565" i="13"/>
  <c r="J5565" i="13"/>
  <c r="I5565" i="13"/>
  <c r="H5565" i="13"/>
  <c r="G5565" i="13"/>
  <c r="E5565" i="13"/>
  <c r="D5565" i="13"/>
  <c r="C5565" i="13"/>
  <c r="B5565" i="13"/>
  <c r="Q5564" i="13"/>
  <c r="P5564" i="13"/>
  <c r="O5564" i="13"/>
  <c r="N5564" i="13"/>
  <c r="M5564" i="13"/>
  <c r="L5564" i="13"/>
  <c r="K5564" i="13"/>
  <c r="J5564" i="13"/>
  <c r="I5564" i="13"/>
  <c r="H5564" i="13"/>
  <c r="G5564" i="13"/>
  <c r="E5564" i="13"/>
  <c r="D5564" i="13"/>
  <c r="C5564" i="13"/>
  <c r="B5564" i="13"/>
  <c r="Q5563" i="13"/>
  <c r="P5563" i="13"/>
  <c r="O5563" i="13"/>
  <c r="N5563" i="13"/>
  <c r="M5563" i="13"/>
  <c r="L5563" i="13"/>
  <c r="K5563" i="13"/>
  <c r="J5563" i="13"/>
  <c r="I5563" i="13"/>
  <c r="H5563" i="13"/>
  <c r="G5563" i="13"/>
  <c r="E5563" i="13"/>
  <c r="D5563" i="13"/>
  <c r="C5563" i="13"/>
  <c r="B5563" i="13"/>
  <c r="Q5562" i="13"/>
  <c r="P5562" i="13"/>
  <c r="O5562" i="13"/>
  <c r="N5562" i="13"/>
  <c r="M5562" i="13"/>
  <c r="L5562" i="13"/>
  <c r="K5562" i="13"/>
  <c r="J5562" i="13"/>
  <c r="I5562" i="13"/>
  <c r="H5562" i="13"/>
  <c r="G5562" i="13"/>
  <c r="E5562" i="13"/>
  <c r="D5562" i="13"/>
  <c r="C5562" i="13"/>
  <c r="B5562" i="13"/>
  <c r="Q5561" i="13"/>
  <c r="P5561" i="13"/>
  <c r="O5561" i="13"/>
  <c r="N5561" i="13"/>
  <c r="M5561" i="13"/>
  <c r="L5561" i="13"/>
  <c r="K5561" i="13"/>
  <c r="J5561" i="13"/>
  <c r="I5561" i="13"/>
  <c r="H5561" i="13"/>
  <c r="G5561" i="13"/>
  <c r="E5561" i="13"/>
  <c r="D5561" i="13"/>
  <c r="C5561" i="13"/>
  <c r="B5561" i="13"/>
  <c r="Q5560" i="13"/>
  <c r="P5560" i="13"/>
  <c r="O5560" i="13"/>
  <c r="N5560" i="13"/>
  <c r="M5560" i="13"/>
  <c r="L5560" i="13"/>
  <c r="K5560" i="13"/>
  <c r="J5560" i="13"/>
  <c r="I5560" i="13"/>
  <c r="H5560" i="13"/>
  <c r="G5560" i="13"/>
  <c r="E5560" i="13"/>
  <c r="D5560" i="13"/>
  <c r="C5560" i="13"/>
  <c r="B5560" i="13"/>
  <c r="Q5559" i="13"/>
  <c r="P5559" i="13"/>
  <c r="O5559" i="13"/>
  <c r="N5559" i="13"/>
  <c r="M5559" i="13"/>
  <c r="L5559" i="13"/>
  <c r="K5559" i="13"/>
  <c r="J5559" i="13"/>
  <c r="I5559" i="13"/>
  <c r="H5559" i="13"/>
  <c r="G5559" i="13"/>
  <c r="E5559" i="13"/>
  <c r="D5559" i="13"/>
  <c r="C5559" i="13"/>
  <c r="B5559" i="13"/>
  <c r="Q5558" i="13"/>
  <c r="P5558" i="13"/>
  <c r="O5558" i="13"/>
  <c r="N5558" i="13"/>
  <c r="M5558" i="13"/>
  <c r="L5558" i="13"/>
  <c r="K5558" i="13"/>
  <c r="J5558" i="13"/>
  <c r="I5558" i="13"/>
  <c r="H5558" i="13"/>
  <c r="G5558" i="13"/>
  <c r="E5558" i="13"/>
  <c r="D5558" i="13"/>
  <c r="C5558" i="13"/>
  <c r="B5558" i="13"/>
  <c r="Q5557" i="13"/>
  <c r="P5557" i="13"/>
  <c r="O5557" i="13"/>
  <c r="N5557" i="13"/>
  <c r="M5557" i="13"/>
  <c r="L5557" i="13"/>
  <c r="K5557" i="13"/>
  <c r="J5557" i="13"/>
  <c r="I5557" i="13"/>
  <c r="H5557" i="13"/>
  <c r="G5557" i="13"/>
  <c r="E5557" i="13"/>
  <c r="D5557" i="13"/>
  <c r="C5557" i="13"/>
  <c r="B5557" i="13"/>
  <c r="Q5556" i="13"/>
  <c r="P5556" i="13"/>
  <c r="O5556" i="13"/>
  <c r="N5556" i="13"/>
  <c r="M5556" i="13"/>
  <c r="L5556" i="13"/>
  <c r="K5556" i="13"/>
  <c r="J5556" i="13"/>
  <c r="I5556" i="13"/>
  <c r="H5556" i="13"/>
  <c r="G5556" i="13"/>
  <c r="E5556" i="13"/>
  <c r="D5556" i="13"/>
  <c r="C5556" i="13"/>
  <c r="B5556" i="13"/>
  <c r="Q5555" i="13"/>
  <c r="P5555" i="13"/>
  <c r="O5555" i="13"/>
  <c r="N5555" i="13"/>
  <c r="M5555" i="13"/>
  <c r="L5555" i="13"/>
  <c r="K5555" i="13"/>
  <c r="J5555" i="13"/>
  <c r="I5555" i="13"/>
  <c r="H5555" i="13"/>
  <c r="G5555" i="13"/>
  <c r="E5555" i="13"/>
  <c r="D5555" i="13"/>
  <c r="C5555" i="13"/>
  <c r="B5555" i="13"/>
  <c r="Q5554" i="13"/>
  <c r="P5554" i="13"/>
  <c r="O5554" i="13"/>
  <c r="N5554" i="13"/>
  <c r="M5554" i="13"/>
  <c r="L5554" i="13"/>
  <c r="K5554" i="13"/>
  <c r="J5554" i="13"/>
  <c r="I5554" i="13"/>
  <c r="H5554" i="13"/>
  <c r="G5554" i="13"/>
  <c r="E5554" i="13"/>
  <c r="D5554" i="13"/>
  <c r="C5554" i="13"/>
  <c r="B5554" i="13"/>
  <c r="Q5553" i="13"/>
  <c r="P5553" i="13"/>
  <c r="O5553" i="13"/>
  <c r="N5553" i="13"/>
  <c r="M5553" i="13"/>
  <c r="L5553" i="13"/>
  <c r="K5553" i="13"/>
  <c r="J5553" i="13"/>
  <c r="I5553" i="13"/>
  <c r="H5553" i="13"/>
  <c r="G5553" i="13"/>
  <c r="E5553" i="13"/>
  <c r="D5553" i="13"/>
  <c r="C5553" i="13"/>
  <c r="B5553" i="13"/>
  <c r="Q5552" i="13"/>
  <c r="P5552" i="13"/>
  <c r="O5552" i="13"/>
  <c r="N5552" i="13"/>
  <c r="M5552" i="13"/>
  <c r="L5552" i="13"/>
  <c r="K5552" i="13"/>
  <c r="J5552" i="13"/>
  <c r="I5552" i="13"/>
  <c r="H5552" i="13"/>
  <c r="G5552" i="13"/>
  <c r="E5552" i="13"/>
  <c r="D5552" i="13"/>
  <c r="C5552" i="13"/>
  <c r="B5552" i="13"/>
  <c r="Q5551" i="13"/>
  <c r="P5551" i="13"/>
  <c r="O5551" i="13"/>
  <c r="N5551" i="13"/>
  <c r="M5551" i="13"/>
  <c r="L5551" i="13"/>
  <c r="K5551" i="13"/>
  <c r="J5551" i="13"/>
  <c r="I5551" i="13"/>
  <c r="H5551" i="13"/>
  <c r="G5551" i="13"/>
  <c r="E5551" i="13"/>
  <c r="D5551" i="13"/>
  <c r="C5551" i="13"/>
  <c r="B5551" i="13"/>
  <c r="Q5550" i="13"/>
  <c r="P5550" i="13"/>
  <c r="O5550" i="13"/>
  <c r="N5550" i="13"/>
  <c r="M5550" i="13"/>
  <c r="L5550" i="13"/>
  <c r="K5550" i="13"/>
  <c r="J5550" i="13"/>
  <c r="I5550" i="13"/>
  <c r="H5550" i="13"/>
  <c r="G5550" i="13"/>
  <c r="E5550" i="13"/>
  <c r="D5550" i="13"/>
  <c r="C5550" i="13"/>
  <c r="B5550" i="13"/>
  <c r="Q5549" i="13"/>
  <c r="P5549" i="13"/>
  <c r="O5549" i="13"/>
  <c r="N5549" i="13"/>
  <c r="M5549" i="13"/>
  <c r="L5549" i="13"/>
  <c r="K5549" i="13"/>
  <c r="J5549" i="13"/>
  <c r="I5549" i="13"/>
  <c r="H5549" i="13"/>
  <c r="G5549" i="13"/>
  <c r="E5549" i="13"/>
  <c r="D5549" i="13"/>
  <c r="C5549" i="13"/>
  <c r="B5549" i="13"/>
  <c r="Q5548" i="13"/>
  <c r="P5548" i="13"/>
  <c r="O5548" i="13"/>
  <c r="N5548" i="13"/>
  <c r="M5548" i="13"/>
  <c r="L5548" i="13"/>
  <c r="K5548" i="13"/>
  <c r="J5548" i="13"/>
  <c r="I5548" i="13"/>
  <c r="H5548" i="13"/>
  <c r="G5548" i="13"/>
  <c r="E5548" i="13"/>
  <c r="D5548" i="13"/>
  <c r="C5548" i="13"/>
  <c r="B5548" i="13"/>
  <c r="Q5547" i="13"/>
  <c r="P5547" i="13"/>
  <c r="O5547" i="13"/>
  <c r="N5547" i="13"/>
  <c r="M5547" i="13"/>
  <c r="L5547" i="13"/>
  <c r="K5547" i="13"/>
  <c r="J5547" i="13"/>
  <c r="I5547" i="13"/>
  <c r="H5547" i="13"/>
  <c r="G5547" i="13"/>
  <c r="E5547" i="13"/>
  <c r="D5547" i="13"/>
  <c r="C5547" i="13"/>
  <c r="B5547" i="13"/>
  <c r="Q5546" i="13"/>
  <c r="P5546" i="13"/>
  <c r="O5546" i="13"/>
  <c r="N5546" i="13"/>
  <c r="M5546" i="13"/>
  <c r="L5546" i="13"/>
  <c r="K5546" i="13"/>
  <c r="J5546" i="13"/>
  <c r="I5546" i="13"/>
  <c r="H5546" i="13"/>
  <c r="G5546" i="13"/>
  <c r="E5546" i="13"/>
  <c r="D5546" i="13"/>
  <c r="C5546" i="13"/>
  <c r="B5546" i="13"/>
  <c r="Q5545" i="13"/>
  <c r="P5545" i="13"/>
  <c r="O5545" i="13"/>
  <c r="N5545" i="13"/>
  <c r="M5545" i="13"/>
  <c r="L5545" i="13"/>
  <c r="K5545" i="13"/>
  <c r="J5545" i="13"/>
  <c r="I5545" i="13"/>
  <c r="H5545" i="13"/>
  <c r="G5545" i="13"/>
  <c r="E5545" i="13"/>
  <c r="D5545" i="13"/>
  <c r="C5545" i="13"/>
  <c r="B5545" i="13"/>
  <c r="Q5544" i="13"/>
  <c r="P5544" i="13"/>
  <c r="O5544" i="13"/>
  <c r="N5544" i="13"/>
  <c r="M5544" i="13"/>
  <c r="L5544" i="13"/>
  <c r="K5544" i="13"/>
  <c r="J5544" i="13"/>
  <c r="I5544" i="13"/>
  <c r="H5544" i="13"/>
  <c r="G5544" i="13"/>
  <c r="E5544" i="13"/>
  <c r="D5544" i="13"/>
  <c r="C5544" i="13"/>
  <c r="B5544" i="13"/>
  <c r="Q5543" i="13"/>
  <c r="P5543" i="13"/>
  <c r="O5543" i="13"/>
  <c r="N5543" i="13"/>
  <c r="M5543" i="13"/>
  <c r="L5543" i="13"/>
  <c r="K5543" i="13"/>
  <c r="J5543" i="13"/>
  <c r="I5543" i="13"/>
  <c r="H5543" i="13"/>
  <c r="G5543" i="13"/>
  <c r="E5543" i="13"/>
  <c r="D5543" i="13"/>
  <c r="C5543" i="13"/>
  <c r="B5543" i="13"/>
  <c r="Q5542" i="13"/>
  <c r="P5542" i="13"/>
  <c r="O5542" i="13"/>
  <c r="N5542" i="13"/>
  <c r="M5542" i="13"/>
  <c r="L5542" i="13"/>
  <c r="K5542" i="13"/>
  <c r="J5542" i="13"/>
  <c r="I5542" i="13"/>
  <c r="H5542" i="13"/>
  <c r="G5542" i="13"/>
  <c r="E5542" i="13"/>
  <c r="D5542" i="13"/>
  <c r="C5542" i="13"/>
  <c r="B5542" i="13"/>
  <c r="Q5541" i="13"/>
  <c r="P5541" i="13"/>
  <c r="O5541" i="13"/>
  <c r="N5541" i="13"/>
  <c r="M5541" i="13"/>
  <c r="L5541" i="13"/>
  <c r="K5541" i="13"/>
  <c r="J5541" i="13"/>
  <c r="I5541" i="13"/>
  <c r="H5541" i="13"/>
  <c r="G5541" i="13"/>
  <c r="E5541" i="13"/>
  <c r="D5541" i="13"/>
  <c r="C5541" i="13"/>
  <c r="B5541" i="13"/>
  <c r="Q5540" i="13"/>
  <c r="P5540" i="13"/>
  <c r="O5540" i="13"/>
  <c r="N5540" i="13"/>
  <c r="M5540" i="13"/>
  <c r="L5540" i="13"/>
  <c r="K5540" i="13"/>
  <c r="J5540" i="13"/>
  <c r="I5540" i="13"/>
  <c r="H5540" i="13"/>
  <c r="G5540" i="13"/>
  <c r="E5540" i="13"/>
  <c r="D5540" i="13"/>
  <c r="C5540" i="13"/>
  <c r="B5540" i="13"/>
  <c r="Q5539" i="13"/>
  <c r="P5539" i="13"/>
  <c r="O5539" i="13"/>
  <c r="N5539" i="13"/>
  <c r="M5539" i="13"/>
  <c r="L5539" i="13"/>
  <c r="K5539" i="13"/>
  <c r="J5539" i="13"/>
  <c r="I5539" i="13"/>
  <c r="H5539" i="13"/>
  <c r="G5539" i="13"/>
  <c r="E5539" i="13"/>
  <c r="D5539" i="13"/>
  <c r="C5539" i="13"/>
  <c r="B5539" i="13"/>
  <c r="Q5538" i="13"/>
  <c r="P5538" i="13"/>
  <c r="O5538" i="13"/>
  <c r="N5538" i="13"/>
  <c r="M5538" i="13"/>
  <c r="L5538" i="13"/>
  <c r="K5538" i="13"/>
  <c r="J5538" i="13"/>
  <c r="I5538" i="13"/>
  <c r="H5538" i="13"/>
  <c r="G5538" i="13"/>
  <c r="E5538" i="13"/>
  <c r="D5538" i="13"/>
  <c r="C5538" i="13"/>
  <c r="B5538" i="13"/>
  <c r="Q5537" i="13"/>
  <c r="P5537" i="13"/>
  <c r="O5537" i="13"/>
  <c r="N5537" i="13"/>
  <c r="M5537" i="13"/>
  <c r="L5537" i="13"/>
  <c r="K5537" i="13"/>
  <c r="J5537" i="13"/>
  <c r="I5537" i="13"/>
  <c r="H5537" i="13"/>
  <c r="G5537" i="13"/>
  <c r="E5537" i="13"/>
  <c r="D5537" i="13"/>
  <c r="C5537" i="13"/>
  <c r="B5537" i="13"/>
  <c r="Q5536" i="13"/>
  <c r="P5536" i="13"/>
  <c r="O5536" i="13"/>
  <c r="N5536" i="13"/>
  <c r="M5536" i="13"/>
  <c r="L5536" i="13"/>
  <c r="K5536" i="13"/>
  <c r="J5536" i="13"/>
  <c r="I5536" i="13"/>
  <c r="H5536" i="13"/>
  <c r="G5536" i="13"/>
  <c r="E5536" i="13"/>
  <c r="D5536" i="13"/>
  <c r="C5536" i="13"/>
  <c r="B5536" i="13"/>
  <c r="Q5535" i="13"/>
  <c r="P5535" i="13"/>
  <c r="O5535" i="13"/>
  <c r="N5535" i="13"/>
  <c r="M5535" i="13"/>
  <c r="L5535" i="13"/>
  <c r="K5535" i="13"/>
  <c r="J5535" i="13"/>
  <c r="I5535" i="13"/>
  <c r="H5535" i="13"/>
  <c r="G5535" i="13"/>
  <c r="E5535" i="13"/>
  <c r="D5535" i="13"/>
  <c r="C5535" i="13"/>
  <c r="B5535" i="13"/>
  <c r="Q5534" i="13"/>
  <c r="P5534" i="13"/>
  <c r="O5534" i="13"/>
  <c r="N5534" i="13"/>
  <c r="M5534" i="13"/>
  <c r="L5534" i="13"/>
  <c r="K5534" i="13"/>
  <c r="J5534" i="13"/>
  <c r="I5534" i="13"/>
  <c r="H5534" i="13"/>
  <c r="G5534" i="13"/>
  <c r="E5534" i="13"/>
  <c r="D5534" i="13"/>
  <c r="C5534" i="13"/>
  <c r="B5534" i="13"/>
  <c r="Q5533" i="13"/>
  <c r="P5533" i="13"/>
  <c r="O5533" i="13"/>
  <c r="N5533" i="13"/>
  <c r="M5533" i="13"/>
  <c r="L5533" i="13"/>
  <c r="K5533" i="13"/>
  <c r="J5533" i="13"/>
  <c r="I5533" i="13"/>
  <c r="H5533" i="13"/>
  <c r="G5533" i="13"/>
  <c r="E5533" i="13"/>
  <c r="D5533" i="13"/>
  <c r="C5533" i="13"/>
  <c r="B5533" i="13"/>
  <c r="Q5532" i="13"/>
  <c r="P5532" i="13"/>
  <c r="O5532" i="13"/>
  <c r="N5532" i="13"/>
  <c r="M5532" i="13"/>
  <c r="L5532" i="13"/>
  <c r="K5532" i="13"/>
  <c r="J5532" i="13"/>
  <c r="I5532" i="13"/>
  <c r="H5532" i="13"/>
  <c r="G5532" i="13"/>
  <c r="E5532" i="13"/>
  <c r="D5532" i="13"/>
  <c r="C5532" i="13"/>
  <c r="B5532" i="13"/>
  <c r="Q5531" i="13"/>
  <c r="P5531" i="13"/>
  <c r="O5531" i="13"/>
  <c r="N5531" i="13"/>
  <c r="M5531" i="13"/>
  <c r="L5531" i="13"/>
  <c r="K5531" i="13"/>
  <c r="J5531" i="13"/>
  <c r="I5531" i="13"/>
  <c r="H5531" i="13"/>
  <c r="G5531" i="13"/>
  <c r="E5531" i="13"/>
  <c r="D5531" i="13"/>
  <c r="C5531" i="13"/>
  <c r="B5531" i="13"/>
  <c r="Q5530" i="13"/>
  <c r="P5530" i="13"/>
  <c r="O5530" i="13"/>
  <c r="N5530" i="13"/>
  <c r="M5530" i="13"/>
  <c r="L5530" i="13"/>
  <c r="K5530" i="13"/>
  <c r="J5530" i="13"/>
  <c r="I5530" i="13"/>
  <c r="H5530" i="13"/>
  <c r="G5530" i="13"/>
  <c r="E5530" i="13"/>
  <c r="D5530" i="13"/>
  <c r="C5530" i="13"/>
  <c r="B5530" i="13"/>
  <c r="Q5529" i="13"/>
  <c r="P5529" i="13"/>
  <c r="O5529" i="13"/>
  <c r="N5529" i="13"/>
  <c r="M5529" i="13"/>
  <c r="L5529" i="13"/>
  <c r="K5529" i="13"/>
  <c r="J5529" i="13"/>
  <c r="I5529" i="13"/>
  <c r="H5529" i="13"/>
  <c r="G5529" i="13"/>
  <c r="E5529" i="13"/>
  <c r="D5529" i="13"/>
  <c r="C5529" i="13"/>
  <c r="B5529" i="13"/>
  <c r="Q5528" i="13"/>
  <c r="P5528" i="13"/>
  <c r="O5528" i="13"/>
  <c r="N5528" i="13"/>
  <c r="M5528" i="13"/>
  <c r="L5528" i="13"/>
  <c r="K5528" i="13"/>
  <c r="J5528" i="13"/>
  <c r="I5528" i="13"/>
  <c r="H5528" i="13"/>
  <c r="G5528" i="13"/>
  <c r="E5528" i="13"/>
  <c r="D5528" i="13"/>
  <c r="C5528" i="13"/>
  <c r="B5528" i="13"/>
  <c r="Q5527" i="13"/>
  <c r="P5527" i="13"/>
  <c r="O5527" i="13"/>
  <c r="N5527" i="13"/>
  <c r="M5527" i="13"/>
  <c r="L5527" i="13"/>
  <c r="K5527" i="13"/>
  <c r="J5527" i="13"/>
  <c r="I5527" i="13"/>
  <c r="H5527" i="13"/>
  <c r="G5527" i="13"/>
  <c r="E5527" i="13"/>
  <c r="D5527" i="13"/>
  <c r="C5527" i="13"/>
  <c r="B5527" i="13"/>
  <c r="Q5526" i="13"/>
  <c r="P5526" i="13"/>
  <c r="O5526" i="13"/>
  <c r="N5526" i="13"/>
  <c r="M5526" i="13"/>
  <c r="L5526" i="13"/>
  <c r="K5526" i="13"/>
  <c r="J5526" i="13"/>
  <c r="I5526" i="13"/>
  <c r="H5526" i="13"/>
  <c r="G5526" i="13"/>
  <c r="E5526" i="13"/>
  <c r="D5526" i="13"/>
  <c r="C5526" i="13"/>
  <c r="B5526" i="13"/>
  <c r="Q5525" i="13"/>
  <c r="P5525" i="13"/>
  <c r="O5525" i="13"/>
  <c r="N5525" i="13"/>
  <c r="M5525" i="13"/>
  <c r="L5525" i="13"/>
  <c r="K5525" i="13"/>
  <c r="J5525" i="13"/>
  <c r="I5525" i="13"/>
  <c r="H5525" i="13"/>
  <c r="G5525" i="13"/>
  <c r="E5525" i="13"/>
  <c r="D5525" i="13"/>
  <c r="C5525" i="13"/>
  <c r="B5525" i="13"/>
  <c r="Q5524" i="13"/>
  <c r="P5524" i="13"/>
  <c r="O5524" i="13"/>
  <c r="N5524" i="13"/>
  <c r="M5524" i="13"/>
  <c r="L5524" i="13"/>
  <c r="K5524" i="13"/>
  <c r="J5524" i="13"/>
  <c r="I5524" i="13"/>
  <c r="H5524" i="13"/>
  <c r="G5524" i="13"/>
  <c r="E5524" i="13"/>
  <c r="D5524" i="13"/>
  <c r="C5524" i="13"/>
  <c r="B5524" i="13"/>
  <c r="Q5523" i="13"/>
  <c r="P5523" i="13"/>
  <c r="O5523" i="13"/>
  <c r="N5523" i="13"/>
  <c r="M5523" i="13"/>
  <c r="L5523" i="13"/>
  <c r="K5523" i="13"/>
  <c r="J5523" i="13"/>
  <c r="I5523" i="13"/>
  <c r="H5523" i="13"/>
  <c r="G5523" i="13"/>
  <c r="E5523" i="13"/>
  <c r="D5523" i="13"/>
  <c r="C5523" i="13"/>
  <c r="B5523" i="13"/>
  <c r="Q5522" i="13"/>
  <c r="P5522" i="13"/>
  <c r="O5522" i="13"/>
  <c r="N5522" i="13"/>
  <c r="M5522" i="13"/>
  <c r="L5522" i="13"/>
  <c r="K5522" i="13"/>
  <c r="J5522" i="13"/>
  <c r="I5522" i="13"/>
  <c r="H5522" i="13"/>
  <c r="G5522" i="13"/>
  <c r="E5522" i="13"/>
  <c r="D5522" i="13"/>
  <c r="C5522" i="13"/>
  <c r="B5522" i="13"/>
  <c r="Q5521" i="13"/>
  <c r="P5521" i="13"/>
  <c r="O5521" i="13"/>
  <c r="N5521" i="13"/>
  <c r="M5521" i="13"/>
  <c r="L5521" i="13"/>
  <c r="K5521" i="13"/>
  <c r="J5521" i="13"/>
  <c r="I5521" i="13"/>
  <c r="H5521" i="13"/>
  <c r="G5521" i="13"/>
  <c r="E5521" i="13"/>
  <c r="D5521" i="13"/>
  <c r="C5521" i="13"/>
  <c r="B5521" i="13"/>
  <c r="Q5520" i="13"/>
  <c r="P5520" i="13"/>
  <c r="O5520" i="13"/>
  <c r="N5520" i="13"/>
  <c r="M5520" i="13"/>
  <c r="L5520" i="13"/>
  <c r="K5520" i="13"/>
  <c r="J5520" i="13"/>
  <c r="I5520" i="13"/>
  <c r="H5520" i="13"/>
  <c r="G5520" i="13"/>
  <c r="E5520" i="13"/>
  <c r="D5520" i="13"/>
  <c r="C5520" i="13"/>
  <c r="B5520" i="13"/>
  <c r="Q5519" i="13"/>
  <c r="P5519" i="13"/>
  <c r="O5519" i="13"/>
  <c r="N5519" i="13"/>
  <c r="M5519" i="13"/>
  <c r="L5519" i="13"/>
  <c r="K5519" i="13"/>
  <c r="J5519" i="13"/>
  <c r="I5519" i="13"/>
  <c r="H5519" i="13"/>
  <c r="G5519" i="13"/>
  <c r="E5519" i="13"/>
  <c r="D5519" i="13"/>
  <c r="C5519" i="13"/>
  <c r="B5519" i="13"/>
  <c r="Q5518" i="13"/>
  <c r="P5518" i="13"/>
  <c r="O5518" i="13"/>
  <c r="N5518" i="13"/>
  <c r="M5518" i="13"/>
  <c r="L5518" i="13"/>
  <c r="K5518" i="13"/>
  <c r="J5518" i="13"/>
  <c r="I5518" i="13"/>
  <c r="H5518" i="13"/>
  <c r="G5518" i="13"/>
  <c r="E5518" i="13"/>
  <c r="D5518" i="13"/>
  <c r="C5518" i="13"/>
  <c r="B5518" i="13"/>
  <c r="Q5517" i="13"/>
  <c r="P5517" i="13"/>
  <c r="O5517" i="13"/>
  <c r="N5517" i="13"/>
  <c r="M5517" i="13"/>
  <c r="L5517" i="13"/>
  <c r="K5517" i="13"/>
  <c r="J5517" i="13"/>
  <c r="I5517" i="13"/>
  <c r="H5517" i="13"/>
  <c r="G5517" i="13"/>
  <c r="E5517" i="13"/>
  <c r="D5517" i="13"/>
  <c r="C5517" i="13"/>
  <c r="B5517" i="13"/>
  <c r="Q5516" i="13"/>
  <c r="P5516" i="13"/>
  <c r="O5516" i="13"/>
  <c r="N5516" i="13"/>
  <c r="M5516" i="13"/>
  <c r="L5516" i="13"/>
  <c r="K5516" i="13"/>
  <c r="J5516" i="13"/>
  <c r="I5516" i="13"/>
  <c r="H5516" i="13"/>
  <c r="G5516" i="13"/>
  <c r="E5516" i="13"/>
  <c r="D5516" i="13"/>
  <c r="C5516" i="13"/>
  <c r="B5516" i="13"/>
  <c r="Q5515" i="13"/>
  <c r="P5515" i="13"/>
  <c r="O5515" i="13"/>
  <c r="N5515" i="13"/>
  <c r="M5515" i="13"/>
  <c r="L5515" i="13"/>
  <c r="K5515" i="13"/>
  <c r="J5515" i="13"/>
  <c r="I5515" i="13"/>
  <c r="H5515" i="13"/>
  <c r="G5515" i="13"/>
  <c r="E5515" i="13"/>
  <c r="D5515" i="13"/>
  <c r="C5515" i="13"/>
  <c r="B5515" i="13"/>
  <c r="Q5514" i="13"/>
  <c r="P5514" i="13"/>
  <c r="O5514" i="13"/>
  <c r="N5514" i="13"/>
  <c r="M5514" i="13"/>
  <c r="L5514" i="13"/>
  <c r="K5514" i="13"/>
  <c r="J5514" i="13"/>
  <c r="I5514" i="13"/>
  <c r="H5514" i="13"/>
  <c r="G5514" i="13"/>
  <c r="E5514" i="13"/>
  <c r="D5514" i="13"/>
  <c r="C5514" i="13"/>
  <c r="B5514" i="13"/>
  <c r="Q5513" i="13"/>
  <c r="P5513" i="13"/>
  <c r="O5513" i="13"/>
  <c r="N5513" i="13"/>
  <c r="M5513" i="13"/>
  <c r="L5513" i="13"/>
  <c r="K5513" i="13"/>
  <c r="J5513" i="13"/>
  <c r="I5513" i="13"/>
  <c r="H5513" i="13"/>
  <c r="G5513" i="13"/>
  <c r="E5513" i="13"/>
  <c r="D5513" i="13"/>
  <c r="C5513" i="13"/>
  <c r="B5513" i="13"/>
  <c r="Q5512" i="13"/>
  <c r="P5512" i="13"/>
  <c r="O5512" i="13"/>
  <c r="N5512" i="13"/>
  <c r="M5512" i="13"/>
  <c r="L5512" i="13"/>
  <c r="K5512" i="13"/>
  <c r="J5512" i="13"/>
  <c r="I5512" i="13"/>
  <c r="H5512" i="13"/>
  <c r="G5512" i="13"/>
  <c r="E5512" i="13"/>
  <c r="D5512" i="13"/>
  <c r="C5512" i="13"/>
  <c r="B5512" i="13"/>
  <c r="Q5511" i="13"/>
  <c r="P5511" i="13"/>
  <c r="O5511" i="13"/>
  <c r="N5511" i="13"/>
  <c r="M5511" i="13"/>
  <c r="L5511" i="13"/>
  <c r="K5511" i="13"/>
  <c r="J5511" i="13"/>
  <c r="I5511" i="13"/>
  <c r="H5511" i="13"/>
  <c r="G5511" i="13"/>
  <c r="E5511" i="13"/>
  <c r="D5511" i="13"/>
  <c r="C5511" i="13"/>
  <c r="B5511" i="13"/>
  <c r="Q5510" i="13"/>
  <c r="P5510" i="13"/>
  <c r="O5510" i="13"/>
  <c r="N5510" i="13"/>
  <c r="M5510" i="13"/>
  <c r="L5510" i="13"/>
  <c r="K5510" i="13"/>
  <c r="J5510" i="13"/>
  <c r="I5510" i="13"/>
  <c r="H5510" i="13"/>
  <c r="G5510" i="13"/>
  <c r="E5510" i="13"/>
  <c r="D5510" i="13"/>
  <c r="C5510" i="13"/>
  <c r="B5510" i="13"/>
  <c r="Q5509" i="13"/>
  <c r="P5509" i="13"/>
  <c r="O5509" i="13"/>
  <c r="N5509" i="13"/>
  <c r="M5509" i="13"/>
  <c r="L5509" i="13"/>
  <c r="K5509" i="13"/>
  <c r="J5509" i="13"/>
  <c r="I5509" i="13"/>
  <c r="H5509" i="13"/>
  <c r="G5509" i="13"/>
  <c r="E5509" i="13"/>
  <c r="D5509" i="13"/>
  <c r="C5509" i="13"/>
  <c r="B5509" i="13"/>
  <c r="Q5508" i="13"/>
  <c r="P5508" i="13"/>
  <c r="O5508" i="13"/>
  <c r="N5508" i="13"/>
  <c r="M5508" i="13"/>
  <c r="L5508" i="13"/>
  <c r="K5508" i="13"/>
  <c r="J5508" i="13"/>
  <c r="I5508" i="13"/>
  <c r="H5508" i="13"/>
  <c r="G5508" i="13"/>
  <c r="E5508" i="13"/>
  <c r="D5508" i="13"/>
  <c r="C5508" i="13"/>
  <c r="B5508" i="13"/>
  <c r="Q5507" i="13"/>
  <c r="P5507" i="13"/>
  <c r="O5507" i="13"/>
  <c r="N5507" i="13"/>
  <c r="M5507" i="13"/>
  <c r="L5507" i="13"/>
  <c r="K5507" i="13"/>
  <c r="J5507" i="13"/>
  <c r="I5507" i="13"/>
  <c r="H5507" i="13"/>
  <c r="G5507" i="13"/>
  <c r="E5507" i="13"/>
  <c r="D5507" i="13"/>
  <c r="C5507" i="13"/>
  <c r="B5507" i="13"/>
  <c r="Q5506" i="13"/>
  <c r="P5506" i="13"/>
  <c r="O5506" i="13"/>
  <c r="N5506" i="13"/>
  <c r="M5506" i="13"/>
  <c r="L5506" i="13"/>
  <c r="K5506" i="13"/>
  <c r="J5506" i="13"/>
  <c r="I5506" i="13"/>
  <c r="H5506" i="13"/>
  <c r="G5506" i="13"/>
  <c r="E5506" i="13"/>
  <c r="D5506" i="13"/>
  <c r="C5506" i="13"/>
  <c r="B5506" i="13"/>
  <c r="Q5505" i="13"/>
  <c r="P5505" i="13"/>
  <c r="O5505" i="13"/>
  <c r="N5505" i="13"/>
  <c r="M5505" i="13"/>
  <c r="L5505" i="13"/>
  <c r="K5505" i="13"/>
  <c r="J5505" i="13"/>
  <c r="I5505" i="13"/>
  <c r="H5505" i="13"/>
  <c r="G5505" i="13"/>
  <c r="E5505" i="13"/>
  <c r="D5505" i="13"/>
  <c r="C5505" i="13"/>
  <c r="B5505" i="13"/>
  <c r="Q5504" i="13"/>
  <c r="P5504" i="13"/>
  <c r="O5504" i="13"/>
  <c r="N5504" i="13"/>
  <c r="M5504" i="13"/>
  <c r="L5504" i="13"/>
  <c r="K5504" i="13"/>
  <c r="J5504" i="13"/>
  <c r="I5504" i="13"/>
  <c r="H5504" i="13"/>
  <c r="G5504" i="13"/>
  <c r="E5504" i="13"/>
  <c r="D5504" i="13"/>
  <c r="C5504" i="13"/>
  <c r="B5504" i="13"/>
  <c r="Q5503" i="13"/>
  <c r="P5503" i="13"/>
  <c r="O5503" i="13"/>
  <c r="N5503" i="13"/>
  <c r="M5503" i="13"/>
  <c r="L5503" i="13"/>
  <c r="K5503" i="13"/>
  <c r="J5503" i="13"/>
  <c r="I5503" i="13"/>
  <c r="H5503" i="13"/>
  <c r="G5503" i="13"/>
  <c r="E5503" i="13"/>
  <c r="D5503" i="13"/>
  <c r="C5503" i="13"/>
  <c r="B5503" i="13"/>
  <c r="Q5502" i="13"/>
  <c r="P5502" i="13"/>
  <c r="O5502" i="13"/>
  <c r="N5502" i="13"/>
  <c r="M5502" i="13"/>
  <c r="L5502" i="13"/>
  <c r="K5502" i="13"/>
  <c r="J5502" i="13"/>
  <c r="I5502" i="13"/>
  <c r="H5502" i="13"/>
  <c r="G5502" i="13"/>
  <c r="E5502" i="13"/>
  <c r="D5502" i="13"/>
  <c r="C5502" i="13"/>
  <c r="B5502" i="13"/>
  <c r="Q5501" i="13"/>
  <c r="P5501" i="13"/>
  <c r="O5501" i="13"/>
  <c r="N5501" i="13"/>
  <c r="M5501" i="13"/>
  <c r="L5501" i="13"/>
  <c r="K5501" i="13"/>
  <c r="J5501" i="13"/>
  <c r="I5501" i="13"/>
  <c r="H5501" i="13"/>
  <c r="G5501" i="13"/>
  <c r="E5501" i="13"/>
  <c r="D5501" i="13"/>
  <c r="C5501" i="13"/>
  <c r="B5501" i="13"/>
  <c r="Q5500" i="13"/>
  <c r="P5500" i="13"/>
  <c r="O5500" i="13"/>
  <c r="N5500" i="13"/>
  <c r="M5500" i="13"/>
  <c r="L5500" i="13"/>
  <c r="K5500" i="13"/>
  <c r="J5500" i="13"/>
  <c r="I5500" i="13"/>
  <c r="H5500" i="13"/>
  <c r="G5500" i="13"/>
  <c r="E5500" i="13"/>
  <c r="D5500" i="13"/>
  <c r="C5500" i="13"/>
  <c r="B5500" i="13"/>
  <c r="Q5499" i="13"/>
  <c r="P5499" i="13"/>
  <c r="O5499" i="13"/>
  <c r="N5499" i="13"/>
  <c r="M5499" i="13"/>
  <c r="L5499" i="13"/>
  <c r="K5499" i="13"/>
  <c r="J5499" i="13"/>
  <c r="I5499" i="13"/>
  <c r="H5499" i="13"/>
  <c r="G5499" i="13"/>
  <c r="E5499" i="13"/>
  <c r="D5499" i="13"/>
  <c r="C5499" i="13"/>
  <c r="B5499" i="13"/>
  <c r="Q5498" i="13"/>
  <c r="P5498" i="13"/>
  <c r="O5498" i="13"/>
  <c r="N5498" i="13"/>
  <c r="M5498" i="13"/>
  <c r="L5498" i="13"/>
  <c r="K5498" i="13"/>
  <c r="J5498" i="13"/>
  <c r="I5498" i="13"/>
  <c r="H5498" i="13"/>
  <c r="G5498" i="13"/>
  <c r="E5498" i="13"/>
  <c r="D5498" i="13"/>
  <c r="C5498" i="13"/>
  <c r="B5498" i="13"/>
  <c r="Q5497" i="13"/>
  <c r="P5497" i="13"/>
  <c r="O5497" i="13"/>
  <c r="N5497" i="13"/>
  <c r="M5497" i="13"/>
  <c r="L5497" i="13"/>
  <c r="K5497" i="13"/>
  <c r="J5497" i="13"/>
  <c r="I5497" i="13"/>
  <c r="H5497" i="13"/>
  <c r="G5497" i="13"/>
  <c r="E5497" i="13"/>
  <c r="D5497" i="13"/>
  <c r="C5497" i="13"/>
  <c r="B5497" i="13"/>
  <c r="Q5496" i="13"/>
  <c r="P5496" i="13"/>
  <c r="O5496" i="13"/>
  <c r="N5496" i="13"/>
  <c r="M5496" i="13"/>
  <c r="L5496" i="13"/>
  <c r="K5496" i="13"/>
  <c r="J5496" i="13"/>
  <c r="I5496" i="13"/>
  <c r="H5496" i="13"/>
  <c r="G5496" i="13"/>
  <c r="E5496" i="13"/>
  <c r="D5496" i="13"/>
  <c r="C5496" i="13"/>
  <c r="B5496" i="13"/>
  <c r="Q5495" i="13"/>
  <c r="P5495" i="13"/>
  <c r="O5495" i="13"/>
  <c r="N5495" i="13"/>
  <c r="M5495" i="13"/>
  <c r="L5495" i="13"/>
  <c r="K5495" i="13"/>
  <c r="J5495" i="13"/>
  <c r="I5495" i="13"/>
  <c r="H5495" i="13"/>
  <c r="G5495" i="13"/>
  <c r="E5495" i="13"/>
  <c r="D5495" i="13"/>
  <c r="C5495" i="13"/>
  <c r="B5495" i="13"/>
  <c r="Q5494" i="13"/>
  <c r="P5494" i="13"/>
  <c r="O5494" i="13"/>
  <c r="N5494" i="13"/>
  <c r="M5494" i="13"/>
  <c r="L5494" i="13"/>
  <c r="K5494" i="13"/>
  <c r="J5494" i="13"/>
  <c r="I5494" i="13"/>
  <c r="H5494" i="13"/>
  <c r="G5494" i="13"/>
  <c r="E5494" i="13"/>
  <c r="D5494" i="13"/>
  <c r="C5494" i="13"/>
  <c r="B5494" i="13"/>
  <c r="Q5493" i="13"/>
  <c r="P5493" i="13"/>
  <c r="O5493" i="13"/>
  <c r="N5493" i="13"/>
  <c r="M5493" i="13"/>
  <c r="L5493" i="13"/>
  <c r="K5493" i="13"/>
  <c r="J5493" i="13"/>
  <c r="I5493" i="13"/>
  <c r="H5493" i="13"/>
  <c r="G5493" i="13"/>
  <c r="E5493" i="13"/>
  <c r="D5493" i="13"/>
  <c r="C5493" i="13"/>
  <c r="B5493" i="13"/>
  <c r="Q5492" i="13"/>
  <c r="P5492" i="13"/>
  <c r="O5492" i="13"/>
  <c r="N5492" i="13"/>
  <c r="M5492" i="13"/>
  <c r="L5492" i="13"/>
  <c r="K5492" i="13"/>
  <c r="J5492" i="13"/>
  <c r="I5492" i="13"/>
  <c r="H5492" i="13"/>
  <c r="G5492" i="13"/>
  <c r="E5492" i="13"/>
  <c r="D5492" i="13"/>
  <c r="C5492" i="13"/>
  <c r="B5492" i="13"/>
  <c r="Q5491" i="13"/>
  <c r="P5491" i="13"/>
  <c r="O5491" i="13"/>
  <c r="N5491" i="13"/>
  <c r="M5491" i="13"/>
  <c r="L5491" i="13"/>
  <c r="K5491" i="13"/>
  <c r="J5491" i="13"/>
  <c r="I5491" i="13"/>
  <c r="H5491" i="13"/>
  <c r="G5491" i="13"/>
  <c r="E5491" i="13"/>
  <c r="D5491" i="13"/>
  <c r="C5491" i="13"/>
  <c r="B5491" i="13"/>
  <c r="Q5490" i="13"/>
  <c r="P5490" i="13"/>
  <c r="O5490" i="13"/>
  <c r="N5490" i="13"/>
  <c r="M5490" i="13"/>
  <c r="L5490" i="13"/>
  <c r="K5490" i="13"/>
  <c r="J5490" i="13"/>
  <c r="I5490" i="13"/>
  <c r="H5490" i="13"/>
  <c r="G5490" i="13"/>
  <c r="E5490" i="13"/>
  <c r="D5490" i="13"/>
  <c r="C5490" i="13"/>
  <c r="B5490" i="13"/>
  <c r="Q5489" i="13"/>
  <c r="P5489" i="13"/>
  <c r="O5489" i="13"/>
  <c r="N5489" i="13"/>
  <c r="M5489" i="13"/>
  <c r="L5489" i="13"/>
  <c r="K5489" i="13"/>
  <c r="J5489" i="13"/>
  <c r="I5489" i="13"/>
  <c r="H5489" i="13"/>
  <c r="G5489" i="13"/>
  <c r="E5489" i="13"/>
  <c r="D5489" i="13"/>
  <c r="C5489" i="13"/>
  <c r="B5489" i="13"/>
  <c r="Q5488" i="13"/>
  <c r="P5488" i="13"/>
  <c r="O5488" i="13"/>
  <c r="N5488" i="13"/>
  <c r="M5488" i="13"/>
  <c r="L5488" i="13"/>
  <c r="K5488" i="13"/>
  <c r="J5488" i="13"/>
  <c r="I5488" i="13"/>
  <c r="H5488" i="13"/>
  <c r="G5488" i="13"/>
  <c r="E5488" i="13"/>
  <c r="D5488" i="13"/>
  <c r="C5488" i="13"/>
  <c r="B5488" i="13"/>
  <c r="Q5487" i="13"/>
  <c r="P5487" i="13"/>
  <c r="O5487" i="13"/>
  <c r="N5487" i="13"/>
  <c r="M5487" i="13"/>
  <c r="L5487" i="13"/>
  <c r="K5487" i="13"/>
  <c r="J5487" i="13"/>
  <c r="I5487" i="13"/>
  <c r="H5487" i="13"/>
  <c r="G5487" i="13"/>
  <c r="E5487" i="13"/>
  <c r="D5487" i="13"/>
  <c r="C5487" i="13"/>
  <c r="B5487" i="13"/>
  <c r="Q5486" i="13"/>
  <c r="P5486" i="13"/>
  <c r="O5486" i="13"/>
  <c r="N5486" i="13"/>
  <c r="M5486" i="13"/>
  <c r="L5486" i="13"/>
  <c r="K5486" i="13"/>
  <c r="J5486" i="13"/>
  <c r="I5486" i="13"/>
  <c r="H5486" i="13"/>
  <c r="G5486" i="13"/>
  <c r="E5486" i="13"/>
  <c r="D5486" i="13"/>
  <c r="C5486" i="13"/>
  <c r="B5486" i="13"/>
  <c r="Q5485" i="13"/>
  <c r="P5485" i="13"/>
  <c r="O5485" i="13"/>
  <c r="N5485" i="13"/>
  <c r="M5485" i="13"/>
  <c r="L5485" i="13"/>
  <c r="K5485" i="13"/>
  <c r="J5485" i="13"/>
  <c r="I5485" i="13"/>
  <c r="H5485" i="13"/>
  <c r="G5485" i="13"/>
  <c r="E5485" i="13"/>
  <c r="D5485" i="13"/>
  <c r="C5485" i="13"/>
  <c r="B5485" i="13"/>
  <c r="Q5484" i="13"/>
  <c r="P5484" i="13"/>
  <c r="O5484" i="13"/>
  <c r="N5484" i="13"/>
  <c r="M5484" i="13"/>
  <c r="L5484" i="13"/>
  <c r="K5484" i="13"/>
  <c r="J5484" i="13"/>
  <c r="I5484" i="13"/>
  <c r="H5484" i="13"/>
  <c r="G5484" i="13"/>
  <c r="E5484" i="13"/>
  <c r="D5484" i="13"/>
  <c r="C5484" i="13"/>
  <c r="B5484" i="13"/>
  <c r="Q5483" i="13"/>
  <c r="P5483" i="13"/>
  <c r="O5483" i="13"/>
  <c r="N5483" i="13"/>
  <c r="M5483" i="13"/>
  <c r="L5483" i="13"/>
  <c r="K5483" i="13"/>
  <c r="J5483" i="13"/>
  <c r="I5483" i="13"/>
  <c r="H5483" i="13"/>
  <c r="G5483" i="13"/>
  <c r="E5483" i="13"/>
  <c r="D5483" i="13"/>
  <c r="C5483" i="13"/>
  <c r="B5483" i="13"/>
  <c r="Q5482" i="13"/>
  <c r="P5482" i="13"/>
  <c r="O5482" i="13"/>
  <c r="N5482" i="13"/>
  <c r="M5482" i="13"/>
  <c r="L5482" i="13"/>
  <c r="K5482" i="13"/>
  <c r="J5482" i="13"/>
  <c r="I5482" i="13"/>
  <c r="H5482" i="13"/>
  <c r="G5482" i="13"/>
  <c r="E5482" i="13"/>
  <c r="D5482" i="13"/>
  <c r="C5482" i="13"/>
  <c r="B5482" i="13"/>
  <c r="Q5481" i="13"/>
  <c r="P5481" i="13"/>
  <c r="O5481" i="13"/>
  <c r="N5481" i="13"/>
  <c r="M5481" i="13"/>
  <c r="L5481" i="13"/>
  <c r="K5481" i="13"/>
  <c r="J5481" i="13"/>
  <c r="I5481" i="13"/>
  <c r="H5481" i="13"/>
  <c r="G5481" i="13"/>
  <c r="E5481" i="13"/>
  <c r="D5481" i="13"/>
  <c r="C5481" i="13"/>
  <c r="B5481" i="13"/>
  <c r="Q5480" i="13"/>
  <c r="P5480" i="13"/>
  <c r="O5480" i="13"/>
  <c r="N5480" i="13"/>
  <c r="M5480" i="13"/>
  <c r="L5480" i="13"/>
  <c r="K5480" i="13"/>
  <c r="J5480" i="13"/>
  <c r="I5480" i="13"/>
  <c r="H5480" i="13"/>
  <c r="G5480" i="13"/>
  <c r="E5480" i="13"/>
  <c r="D5480" i="13"/>
  <c r="C5480" i="13"/>
  <c r="B5480" i="13"/>
  <c r="Q5479" i="13"/>
  <c r="P5479" i="13"/>
  <c r="O5479" i="13"/>
  <c r="N5479" i="13"/>
  <c r="M5479" i="13"/>
  <c r="L5479" i="13"/>
  <c r="K5479" i="13"/>
  <c r="J5479" i="13"/>
  <c r="I5479" i="13"/>
  <c r="H5479" i="13"/>
  <c r="G5479" i="13"/>
  <c r="E5479" i="13"/>
  <c r="D5479" i="13"/>
  <c r="C5479" i="13"/>
  <c r="B5479" i="13"/>
  <c r="Q5478" i="13"/>
  <c r="P5478" i="13"/>
  <c r="O5478" i="13"/>
  <c r="N5478" i="13"/>
  <c r="M5478" i="13"/>
  <c r="L5478" i="13"/>
  <c r="K5478" i="13"/>
  <c r="J5478" i="13"/>
  <c r="I5478" i="13"/>
  <c r="H5478" i="13"/>
  <c r="G5478" i="13"/>
  <c r="E5478" i="13"/>
  <c r="D5478" i="13"/>
  <c r="C5478" i="13"/>
  <c r="B5478" i="13"/>
  <c r="Q5477" i="13"/>
  <c r="P5477" i="13"/>
  <c r="O5477" i="13"/>
  <c r="N5477" i="13"/>
  <c r="M5477" i="13"/>
  <c r="L5477" i="13"/>
  <c r="K5477" i="13"/>
  <c r="J5477" i="13"/>
  <c r="I5477" i="13"/>
  <c r="H5477" i="13"/>
  <c r="G5477" i="13"/>
  <c r="E5477" i="13"/>
  <c r="D5477" i="13"/>
  <c r="C5477" i="13"/>
  <c r="B5477" i="13"/>
  <c r="Q5476" i="13"/>
  <c r="P5476" i="13"/>
  <c r="O5476" i="13"/>
  <c r="N5476" i="13"/>
  <c r="M5476" i="13"/>
  <c r="L5476" i="13"/>
  <c r="K5476" i="13"/>
  <c r="J5476" i="13"/>
  <c r="I5476" i="13"/>
  <c r="H5476" i="13"/>
  <c r="G5476" i="13"/>
  <c r="E5476" i="13"/>
  <c r="D5476" i="13"/>
  <c r="C5476" i="13"/>
  <c r="B5476" i="13"/>
  <c r="Q5475" i="13"/>
  <c r="P5475" i="13"/>
  <c r="O5475" i="13"/>
  <c r="N5475" i="13"/>
  <c r="M5475" i="13"/>
  <c r="L5475" i="13"/>
  <c r="K5475" i="13"/>
  <c r="J5475" i="13"/>
  <c r="I5475" i="13"/>
  <c r="H5475" i="13"/>
  <c r="G5475" i="13"/>
  <c r="E5475" i="13"/>
  <c r="D5475" i="13"/>
  <c r="C5475" i="13"/>
  <c r="B5475" i="13"/>
  <c r="Q5474" i="13"/>
  <c r="P5474" i="13"/>
  <c r="O5474" i="13"/>
  <c r="N5474" i="13"/>
  <c r="M5474" i="13"/>
  <c r="L5474" i="13"/>
  <c r="K5474" i="13"/>
  <c r="J5474" i="13"/>
  <c r="I5474" i="13"/>
  <c r="H5474" i="13"/>
  <c r="G5474" i="13"/>
  <c r="E5474" i="13"/>
  <c r="D5474" i="13"/>
  <c r="C5474" i="13"/>
  <c r="B5474" i="13"/>
  <c r="Q5473" i="13"/>
  <c r="P5473" i="13"/>
  <c r="O5473" i="13"/>
  <c r="N5473" i="13"/>
  <c r="M5473" i="13"/>
  <c r="L5473" i="13"/>
  <c r="K5473" i="13"/>
  <c r="J5473" i="13"/>
  <c r="I5473" i="13"/>
  <c r="H5473" i="13"/>
  <c r="G5473" i="13"/>
  <c r="E5473" i="13"/>
  <c r="D5473" i="13"/>
  <c r="C5473" i="13"/>
  <c r="B5473" i="13"/>
  <c r="Q5472" i="13"/>
  <c r="P5472" i="13"/>
  <c r="O5472" i="13"/>
  <c r="N5472" i="13"/>
  <c r="M5472" i="13"/>
  <c r="L5472" i="13"/>
  <c r="K5472" i="13"/>
  <c r="J5472" i="13"/>
  <c r="I5472" i="13"/>
  <c r="H5472" i="13"/>
  <c r="G5472" i="13"/>
  <c r="E5472" i="13"/>
  <c r="D5472" i="13"/>
  <c r="C5472" i="13"/>
  <c r="B5472" i="13"/>
  <c r="Q5471" i="13"/>
  <c r="P5471" i="13"/>
  <c r="O5471" i="13"/>
  <c r="N5471" i="13"/>
  <c r="M5471" i="13"/>
  <c r="L5471" i="13"/>
  <c r="K5471" i="13"/>
  <c r="J5471" i="13"/>
  <c r="I5471" i="13"/>
  <c r="H5471" i="13"/>
  <c r="G5471" i="13"/>
  <c r="E5471" i="13"/>
  <c r="D5471" i="13"/>
  <c r="C5471" i="13"/>
  <c r="B5471" i="13"/>
  <c r="Q5470" i="13"/>
  <c r="P5470" i="13"/>
  <c r="O5470" i="13"/>
  <c r="N5470" i="13"/>
  <c r="M5470" i="13"/>
  <c r="L5470" i="13"/>
  <c r="K5470" i="13"/>
  <c r="J5470" i="13"/>
  <c r="I5470" i="13"/>
  <c r="H5470" i="13"/>
  <c r="G5470" i="13"/>
  <c r="E5470" i="13"/>
  <c r="D5470" i="13"/>
  <c r="C5470" i="13"/>
  <c r="B5470" i="13"/>
  <c r="Q5469" i="13"/>
  <c r="P5469" i="13"/>
  <c r="O5469" i="13"/>
  <c r="N5469" i="13"/>
  <c r="M5469" i="13"/>
  <c r="L5469" i="13"/>
  <c r="K5469" i="13"/>
  <c r="J5469" i="13"/>
  <c r="I5469" i="13"/>
  <c r="H5469" i="13"/>
  <c r="G5469" i="13"/>
  <c r="E5469" i="13"/>
  <c r="D5469" i="13"/>
  <c r="C5469" i="13"/>
  <c r="B5469" i="13"/>
  <c r="Q5468" i="13"/>
  <c r="P5468" i="13"/>
  <c r="O5468" i="13"/>
  <c r="N5468" i="13"/>
  <c r="M5468" i="13"/>
  <c r="L5468" i="13"/>
  <c r="K5468" i="13"/>
  <c r="J5468" i="13"/>
  <c r="I5468" i="13"/>
  <c r="H5468" i="13"/>
  <c r="G5468" i="13"/>
  <c r="E5468" i="13"/>
  <c r="D5468" i="13"/>
  <c r="C5468" i="13"/>
  <c r="B5468" i="13"/>
  <c r="Q5467" i="13"/>
  <c r="P5467" i="13"/>
  <c r="O5467" i="13"/>
  <c r="N5467" i="13"/>
  <c r="M5467" i="13"/>
  <c r="L5467" i="13"/>
  <c r="K5467" i="13"/>
  <c r="J5467" i="13"/>
  <c r="I5467" i="13"/>
  <c r="H5467" i="13"/>
  <c r="G5467" i="13"/>
  <c r="E5467" i="13"/>
  <c r="D5467" i="13"/>
  <c r="C5467" i="13"/>
  <c r="B5467" i="13"/>
  <c r="Q5466" i="13"/>
  <c r="P5466" i="13"/>
  <c r="O5466" i="13"/>
  <c r="N5466" i="13"/>
  <c r="M5466" i="13"/>
  <c r="L5466" i="13"/>
  <c r="K5466" i="13"/>
  <c r="J5466" i="13"/>
  <c r="I5466" i="13"/>
  <c r="H5466" i="13"/>
  <c r="G5466" i="13"/>
  <c r="E5466" i="13"/>
  <c r="D5466" i="13"/>
  <c r="C5466" i="13"/>
  <c r="B5466" i="13"/>
  <c r="Q5465" i="13"/>
  <c r="P5465" i="13"/>
  <c r="O5465" i="13"/>
  <c r="N5465" i="13"/>
  <c r="M5465" i="13"/>
  <c r="L5465" i="13"/>
  <c r="K5465" i="13"/>
  <c r="J5465" i="13"/>
  <c r="I5465" i="13"/>
  <c r="H5465" i="13"/>
  <c r="G5465" i="13"/>
  <c r="E5465" i="13"/>
  <c r="D5465" i="13"/>
  <c r="C5465" i="13"/>
  <c r="B5465" i="13"/>
  <c r="Q5464" i="13"/>
  <c r="P5464" i="13"/>
  <c r="O5464" i="13"/>
  <c r="N5464" i="13"/>
  <c r="M5464" i="13"/>
  <c r="L5464" i="13"/>
  <c r="K5464" i="13"/>
  <c r="J5464" i="13"/>
  <c r="I5464" i="13"/>
  <c r="H5464" i="13"/>
  <c r="G5464" i="13"/>
  <c r="E5464" i="13"/>
  <c r="D5464" i="13"/>
  <c r="C5464" i="13"/>
  <c r="B5464" i="13"/>
  <c r="Q5463" i="13"/>
  <c r="P5463" i="13"/>
  <c r="O5463" i="13"/>
  <c r="N5463" i="13"/>
  <c r="M5463" i="13"/>
  <c r="L5463" i="13"/>
  <c r="K5463" i="13"/>
  <c r="J5463" i="13"/>
  <c r="I5463" i="13"/>
  <c r="H5463" i="13"/>
  <c r="G5463" i="13"/>
  <c r="E5463" i="13"/>
  <c r="D5463" i="13"/>
  <c r="C5463" i="13"/>
  <c r="B5463" i="13"/>
  <c r="Q5462" i="13"/>
  <c r="P5462" i="13"/>
  <c r="O5462" i="13"/>
  <c r="N5462" i="13"/>
  <c r="M5462" i="13"/>
  <c r="L5462" i="13"/>
  <c r="K5462" i="13"/>
  <c r="J5462" i="13"/>
  <c r="I5462" i="13"/>
  <c r="H5462" i="13"/>
  <c r="G5462" i="13"/>
  <c r="E5462" i="13"/>
  <c r="D5462" i="13"/>
  <c r="C5462" i="13"/>
  <c r="B5462" i="13"/>
  <c r="Q5461" i="13"/>
  <c r="P5461" i="13"/>
  <c r="O5461" i="13"/>
  <c r="N5461" i="13"/>
  <c r="M5461" i="13"/>
  <c r="L5461" i="13"/>
  <c r="K5461" i="13"/>
  <c r="J5461" i="13"/>
  <c r="I5461" i="13"/>
  <c r="H5461" i="13"/>
  <c r="G5461" i="13"/>
  <c r="E5461" i="13"/>
  <c r="D5461" i="13"/>
  <c r="C5461" i="13"/>
  <c r="B5461" i="13"/>
  <c r="Q5460" i="13"/>
  <c r="P5460" i="13"/>
  <c r="O5460" i="13"/>
  <c r="N5460" i="13"/>
  <c r="M5460" i="13"/>
  <c r="L5460" i="13"/>
  <c r="K5460" i="13"/>
  <c r="J5460" i="13"/>
  <c r="I5460" i="13"/>
  <c r="H5460" i="13"/>
  <c r="G5460" i="13"/>
  <c r="E5460" i="13"/>
  <c r="D5460" i="13"/>
  <c r="C5460" i="13"/>
  <c r="B5460" i="13"/>
  <c r="Q5459" i="13"/>
  <c r="P5459" i="13"/>
  <c r="O5459" i="13"/>
  <c r="N5459" i="13"/>
  <c r="M5459" i="13"/>
  <c r="L5459" i="13"/>
  <c r="K5459" i="13"/>
  <c r="J5459" i="13"/>
  <c r="I5459" i="13"/>
  <c r="H5459" i="13"/>
  <c r="G5459" i="13"/>
  <c r="E5459" i="13"/>
  <c r="D5459" i="13"/>
  <c r="C5459" i="13"/>
  <c r="B5459" i="13"/>
  <c r="Q5458" i="13"/>
  <c r="P5458" i="13"/>
  <c r="O5458" i="13"/>
  <c r="N5458" i="13"/>
  <c r="M5458" i="13"/>
  <c r="L5458" i="13"/>
  <c r="K5458" i="13"/>
  <c r="J5458" i="13"/>
  <c r="I5458" i="13"/>
  <c r="H5458" i="13"/>
  <c r="G5458" i="13"/>
  <c r="E5458" i="13"/>
  <c r="D5458" i="13"/>
  <c r="C5458" i="13"/>
  <c r="B5458" i="13"/>
  <c r="Q5457" i="13"/>
  <c r="P5457" i="13"/>
  <c r="O5457" i="13"/>
  <c r="N5457" i="13"/>
  <c r="M5457" i="13"/>
  <c r="L5457" i="13"/>
  <c r="K5457" i="13"/>
  <c r="J5457" i="13"/>
  <c r="I5457" i="13"/>
  <c r="H5457" i="13"/>
  <c r="G5457" i="13"/>
  <c r="E5457" i="13"/>
  <c r="D5457" i="13"/>
  <c r="C5457" i="13"/>
  <c r="B5457" i="13"/>
  <c r="Q5456" i="13"/>
  <c r="P5456" i="13"/>
  <c r="O5456" i="13"/>
  <c r="N5456" i="13"/>
  <c r="M5456" i="13"/>
  <c r="L5456" i="13"/>
  <c r="K5456" i="13"/>
  <c r="J5456" i="13"/>
  <c r="I5456" i="13"/>
  <c r="H5456" i="13"/>
  <c r="G5456" i="13"/>
  <c r="E5456" i="13"/>
  <c r="D5456" i="13"/>
  <c r="C5456" i="13"/>
  <c r="B5456" i="13"/>
  <c r="Q5455" i="13"/>
  <c r="P5455" i="13"/>
  <c r="O5455" i="13"/>
  <c r="N5455" i="13"/>
  <c r="M5455" i="13"/>
  <c r="L5455" i="13"/>
  <c r="K5455" i="13"/>
  <c r="J5455" i="13"/>
  <c r="I5455" i="13"/>
  <c r="H5455" i="13"/>
  <c r="G5455" i="13"/>
  <c r="E5455" i="13"/>
  <c r="D5455" i="13"/>
  <c r="C5455" i="13"/>
  <c r="B5455" i="13"/>
  <c r="Q5454" i="13"/>
  <c r="P5454" i="13"/>
  <c r="O5454" i="13"/>
  <c r="N5454" i="13"/>
  <c r="M5454" i="13"/>
  <c r="L5454" i="13"/>
  <c r="K5454" i="13"/>
  <c r="J5454" i="13"/>
  <c r="I5454" i="13"/>
  <c r="H5454" i="13"/>
  <c r="G5454" i="13"/>
  <c r="E5454" i="13"/>
  <c r="D5454" i="13"/>
  <c r="C5454" i="13"/>
  <c r="B5454" i="13"/>
  <c r="Q5453" i="13"/>
  <c r="P5453" i="13"/>
  <c r="O5453" i="13"/>
  <c r="N5453" i="13"/>
  <c r="M5453" i="13"/>
  <c r="L5453" i="13"/>
  <c r="K5453" i="13"/>
  <c r="J5453" i="13"/>
  <c r="I5453" i="13"/>
  <c r="H5453" i="13"/>
  <c r="G5453" i="13"/>
  <c r="E5453" i="13"/>
  <c r="D5453" i="13"/>
  <c r="C5453" i="13"/>
  <c r="B5453" i="13"/>
  <c r="Q5452" i="13"/>
  <c r="P5452" i="13"/>
  <c r="O5452" i="13"/>
  <c r="N5452" i="13"/>
  <c r="M5452" i="13"/>
  <c r="L5452" i="13"/>
  <c r="K5452" i="13"/>
  <c r="J5452" i="13"/>
  <c r="I5452" i="13"/>
  <c r="H5452" i="13"/>
  <c r="G5452" i="13"/>
  <c r="E5452" i="13"/>
  <c r="D5452" i="13"/>
  <c r="C5452" i="13"/>
  <c r="B5452" i="13"/>
  <c r="Q5451" i="13"/>
  <c r="P5451" i="13"/>
  <c r="O5451" i="13"/>
  <c r="N5451" i="13"/>
  <c r="M5451" i="13"/>
  <c r="L5451" i="13"/>
  <c r="K5451" i="13"/>
  <c r="J5451" i="13"/>
  <c r="I5451" i="13"/>
  <c r="H5451" i="13"/>
  <c r="G5451" i="13"/>
  <c r="E5451" i="13"/>
  <c r="D5451" i="13"/>
  <c r="C5451" i="13"/>
  <c r="B5451" i="13"/>
  <c r="Q5450" i="13"/>
  <c r="P5450" i="13"/>
  <c r="O5450" i="13"/>
  <c r="N5450" i="13"/>
  <c r="M5450" i="13"/>
  <c r="L5450" i="13"/>
  <c r="K5450" i="13"/>
  <c r="J5450" i="13"/>
  <c r="I5450" i="13"/>
  <c r="H5450" i="13"/>
  <c r="G5450" i="13"/>
  <c r="E5450" i="13"/>
  <c r="D5450" i="13"/>
  <c r="C5450" i="13"/>
  <c r="B5450" i="13"/>
  <c r="Q5449" i="13"/>
  <c r="P5449" i="13"/>
  <c r="O5449" i="13"/>
  <c r="N5449" i="13"/>
  <c r="M5449" i="13"/>
  <c r="L5449" i="13"/>
  <c r="K5449" i="13"/>
  <c r="J5449" i="13"/>
  <c r="I5449" i="13"/>
  <c r="H5449" i="13"/>
  <c r="G5449" i="13"/>
  <c r="E5449" i="13"/>
  <c r="D5449" i="13"/>
  <c r="C5449" i="13"/>
  <c r="B5449" i="13"/>
  <c r="Q5448" i="13"/>
  <c r="P5448" i="13"/>
  <c r="O5448" i="13"/>
  <c r="N5448" i="13"/>
  <c r="M5448" i="13"/>
  <c r="L5448" i="13"/>
  <c r="K5448" i="13"/>
  <c r="J5448" i="13"/>
  <c r="I5448" i="13"/>
  <c r="H5448" i="13"/>
  <c r="G5448" i="13"/>
  <c r="E5448" i="13"/>
  <c r="D5448" i="13"/>
  <c r="C5448" i="13"/>
  <c r="B5448" i="13"/>
  <c r="Q5447" i="13"/>
  <c r="P5447" i="13"/>
  <c r="O5447" i="13"/>
  <c r="N5447" i="13"/>
  <c r="M5447" i="13"/>
  <c r="L5447" i="13"/>
  <c r="K5447" i="13"/>
  <c r="J5447" i="13"/>
  <c r="I5447" i="13"/>
  <c r="H5447" i="13"/>
  <c r="G5447" i="13"/>
  <c r="E5447" i="13"/>
  <c r="D5447" i="13"/>
  <c r="C5447" i="13"/>
  <c r="B5447" i="13"/>
  <c r="Q5446" i="13"/>
  <c r="P5446" i="13"/>
  <c r="O5446" i="13"/>
  <c r="N5446" i="13"/>
  <c r="M5446" i="13"/>
  <c r="L5446" i="13"/>
  <c r="K5446" i="13"/>
  <c r="J5446" i="13"/>
  <c r="I5446" i="13"/>
  <c r="H5446" i="13"/>
  <c r="G5446" i="13"/>
  <c r="E5446" i="13"/>
  <c r="D5446" i="13"/>
  <c r="C5446" i="13"/>
  <c r="B5446" i="13"/>
  <c r="Q5445" i="13"/>
  <c r="P5445" i="13"/>
  <c r="O5445" i="13"/>
  <c r="N5445" i="13"/>
  <c r="M5445" i="13"/>
  <c r="L5445" i="13"/>
  <c r="K5445" i="13"/>
  <c r="J5445" i="13"/>
  <c r="I5445" i="13"/>
  <c r="H5445" i="13"/>
  <c r="G5445" i="13"/>
  <c r="E5445" i="13"/>
  <c r="D5445" i="13"/>
  <c r="C5445" i="13"/>
  <c r="B5445" i="13"/>
  <c r="Q5444" i="13"/>
  <c r="P5444" i="13"/>
  <c r="O5444" i="13"/>
  <c r="N5444" i="13"/>
  <c r="M5444" i="13"/>
  <c r="L5444" i="13"/>
  <c r="K5444" i="13"/>
  <c r="J5444" i="13"/>
  <c r="I5444" i="13"/>
  <c r="H5444" i="13"/>
  <c r="G5444" i="13"/>
  <c r="E5444" i="13"/>
  <c r="D5444" i="13"/>
  <c r="C5444" i="13"/>
  <c r="B5444" i="13"/>
  <c r="Q5443" i="13"/>
  <c r="P5443" i="13"/>
  <c r="O5443" i="13"/>
  <c r="N5443" i="13"/>
  <c r="M5443" i="13"/>
  <c r="L5443" i="13"/>
  <c r="K5443" i="13"/>
  <c r="J5443" i="13"/>
  <c r="I5443" i="13"/>
  <c r="H5443" i="13"/>
  <c r="G5443" i="13"/>
  <c r="E5443" i="13"/>
  <c r="D5443" i="13"/>
  <c r="C5443" i="13"/>
  <c r="B5443" i="13"/>
  <c r="Q5442" i="13"/>
  <c r="P5442" i="13"/>
  <c r="O5442" i="13"/>
  <c r="N5442" i="13"/>
  <c r="M5442" i="13"/>
  <c r="L5442" i="13"/>
  <c r="K5442" i="13"/>
  <c r="J5442" i="13"/>
  <c r="I5442" i="13"/>
  <c r="H5442" i="13"/>
  <c r="G5442" i="13"/>
  <c r="E5442" i="13"/>
  <c r="D5442" i="13"/>
  <c r="C5442" i="13"/>
  <c r="B5442" i="13"/>
  <c r="Q5441" i="13"/>
  <c r="P5441" i="13"/>
  <c r="O5441" i="13"/>
  <c r="N5441" i="13"/>
  <c r="M5441" i="13"/>
  <c r="L5441" i="13"/>
  <c r="K5441" i="13"/>
  <c r="J5441" i="13"/>
  <c r="I5441" i="13"/>
  <c r="H5441" i="13"/>
  <c r="G5441" i="13"/>
  <c r="E5441" i="13"/>
  <c r="D5441" i="13"/>
  <c r="C5441" i="13"/>
  <c r="B5441" i="13"/>
  <c r="Q5440" i="13"/>
  <c r="P5440" i="13"/>
  <c r="O5440" i="13"/>
  <c r="N5440" i="13"/>
  <c r="M5440" i="13"/>
  <c r="L5440" i="13"/>
  <c r="K5440" i="13"/>
  <c r="J5440" i="13"/>
  <c r="I5440" i="13"/>
  <c r="H5440" i="13"/>
  <c r="G5440" i="13"/>
  <c r="E5440" i="13"/>
  <c r="D5440" i="13"/>
  <c r="C5440" i="13"/>
  <c r="B5440" i="13"/>
  <c r="Q5439" i="13"/>
  <c r="P5439" i="13"/>
  <c r="O5439" i="13"/>
  <c r="N5439" i="13"/>
  <c r="M5439" i="13"/>
  <c r="L5439" i="13"/>
  <c r="K5439" i="13"/>
  <c r="J5439" i="13"/>
  <c r="I5439" i="13"/>
  <c r="H5439" i="13"/>
  <c r="G5439" i="13"/>
  <c r="E5439" i="13"/>
  <c r="D5439" i="13"/>
  <c r="C5439" i="13"/>
  <c r="B5439" i="13"/>
  <c r="Q5438" i="13"/>
  <c r="P5438" i="13"/>
  <c r="O5438" i="13"/>
  <c r="N5438" i="13"/>
  <c r="M5438" i="13"/>
  <c r="L5438" i="13"/>
  <c r="K5438" i="13"/>
  <c r="J5438" i="13"/>
  <c r="I5438" i="13"/>
  <c r="H5438" i="13"/>
  <c r="G5438" i="13"/>
  <c r="E5438" i="13"/>
  <c r="D5438" i="13"/>
  <c r="C5438" i="13"/>
  <c r="B5438" i="13"/>
  <c r="Q5437" i="13"/>
  <c r="P5437" i="13"/>
  <c r="O5437" i="13"/>
  <c r="N5437" i="13"/>
  <c r="M5437" i="13"/>
  <c r="L5437" i="13"/>
  <c r="K5437" i="13"/>
  <c r="J5437" i="13"/>
  <c r="I5437" i="13"/>
  <c r="H5437" i="13"/>
  <c r="G5437" i="13"/>
  <c r="E5437" i="13"/>
  <c r="D5437" i="13"/>
  <c r="C5437" i="13"/>
  <c r="B5437" i="13"/>
  <c r="Q5436" i="13"/>
  <c r="P5436" i="13"/>
  <c r="O5436" i="13"/>
  <c r="N5436" i="13"/>
  <c r="M5436" i="13"/>
  <c r="L5436" i="13"/>
  <c r="K5436" i="13"/>
  <c r="J5436" i="13"/>
  <c r="I5436" i="13"/>
  <c r="H5436" i="13"/>
  <c r="G5436" i="13"/>
  <c r="E5436" i="13"/>
  <c r="D5436" i="13"/>
  <c r="C5436" i="13"/>
  <c r="B5436" i="13"/>
  <c r="Q5435" i="13"/>
  <c r="P5435" i="13"/>
  <c r="O5435" i="13"/>
  <c r="N5435" i="13"/>
  <c r="M5435" i="13"/>
  <c r="L5435" i="13"/>
  <c r="K5435" i="13"/>
  <c r="J5435" i="13"/>
  <c r="I5435" i="13"/>
  <c r="H5435" i="13"/>
  <c r="G5435" i="13"/>
  <c r="E5435" i="13"/>
  <c r="D5435" i="13"/>
  <c r="C5435" i="13"/>
  <c r="B5435" i="13"/>
  <c r="Q5434" i="13"/>
  <c r="P5434" i="13"/>
  <c r="O5434" i="13"/>
  <c r="N5434" i="13"/>
  <c r="M5434" i="13"/>
  <c r="L5434" i="13"/>
  <c r="K5434" i="13"/>
  <c r="J5434" i="13"/>
  <c r="I5434" i="13"/>
  <c r="H5434" i="13"/>
  <c r="G5434" i="13"/>
  <c r="E5434" i="13"/>
  <c r="D5434" i="13"/>
  <c r="C5434" i="13"/>
  <c r="B5434" i="13"/>
  <c r="Q5433" i="13"/>
  <c r="P5433" i="13"/>
  <c r="O5433" i="13"/>
  <c r="N5433" i="13"/>
  <c r="M5433" i="13"/>
  <c r="L5433" i="13"/>
  <c r="K5433" i="13"/>
  <c r="J5433" i="13"/>
  <c r="I5433" i="13"/>
  <c r="H5433" i="13"/>
  <c r="G5433" i="13"/>
  <c r="E5433" i="13"/>
  <c r="D5433" i="13"/>
  <c r="C5433" i="13"/>
  <c r="B5433" i="13"/>
  <c r="Q5432" i="13"/>
  <c r="P5432" i="13"/>
  <c r="O5432" i="13"/>
  <c r="N5432" i="13"/>
  <c r="M5432" i="13"/>
  <c r="L5432" i="13"/>
  <c r="K5432" i="13"/>
  <c r="J5432" i="13"/>
  <c r="I5432" i="13"/>
  <c r="H5432" i="13"/>
  <c r="G5432" i="13"/>
  <c r="E5432" i="13"/>
  <c r="D5432" i="13"/>
  <c r="C5432" i="13"/>
  <c r="B5432" i="13"/>
  <c r="Q5431" i="13"/>
  <c r="P5431" i="13"/>
  <c r="O5431" i="13"/>
  <c r="N5431" i="13"/>
  <c r="M5431" i="13"/>
  <c r="L5431" i="13"/>
  <c r="K5431" i="13"/>
  <c r="J5431" i="13"/>
  <c r="I5431" i="13"/>
  <c r="H5431" i="13"/>
  <c r="G5431" i="13"/>
  <c r="E5431" i="13"/>
  <c r="D5431" i="13"/>
  <c r="C5431" i="13"/>
  <c r="B5431" i="13"/>
  <c r="Q5430" i="13"/>
  <c r="P5430" i="13"/>
  <c r="O5430" i="13"/>
  <c r="N5430" i="13"/>
  <c r="M5430" i="13"/>
  <c r="L5430" i="13"/>
  <c r="K5430" i="13"/>
  <c r="J5430" i="13"/>
  <c r="I5430" i="13"/>
  <c r="H5430" i="13"/>
  <c r="G5430" i="13"/>
  <c r="E5430" i="13"/>
  <c r="D5430" i="13"/>
  <c r="C5430" i="13"/>
  <c r="B5430" i="13"/>
  <c r="Q5429" i="13"/>
  <c r="P5429" i="13"/>
  <c r="O5429" i="13"/>
  <c r="N5429" i="13"/>
  <c r="M5429" i="13"/>
  <c r="L5429" i="13"/>
  <c r="K5429" i="13"/>
  <c r="J5429" i="13"/>
  <c r="I5429" i="13"/>
  <c r="H5429" i="13"/>
  <c r="G5429" i="13"/>
  <c r="E5429" i="13"/>
  <c r="D5429" i="13"/>
  <c r="C5429" i="13"/>
  <c r="B5429" i="13"/>
  <c r="Q5428" i="13"/>
  <c r="P5428" i="13"/>
  <c r="O5428" i="13"/>
  <c r="N5428" i="13"/>
  <c r="M5428" i="13"/>
  <c r="L5428" i="13"/>
  <c r="K5428" i="13"/>
  <c r="J5428" i="13"/>
  <c r="I5428" i="13"/>
  <c r="H5428" i="13"/>
  <c r="G5428" i="13"/>
  <c r="E5428" i="13"/>
  <c r="D5428" i="13"/>
  <c r="C5428" i="13"/>
  <c r="B5428" i="13"/>
  <c r="Q5427" i="13"/>
  <c r="P5427" i="13"/>
  <c r="O5427" i="13"/>
  <c r="N5427" i="13"/>
  <c r="M5427" i="13"/>
  <c r="L5427" i="13"/>
  <c r="K5427" i="13"/>
  <c r="J5427" i="13"/>
  <c r="I5427" i="13"/>
  <c r="H5427" i="13"/>
  <c r="G5427" i="13"/>
  <c r="E5427" i="13"/>
  <c r="D5427" i="13"/>
  <c r="C5427" i="13"/>
  <c r="B5427" i="13"/>
  <c r="Q5426" i="13"/>
  <c r="P5426" i="13"/>
  <c r="O5426" i="13"/>
  <c r="N5426" i="13"/>
  <c r="M5426" i="13"/>
  <c r="L5426" i="13"/>
  <c r="K5426" i="13"/>
  <c r="J5426" i="13"/>
  <c r="I5426" i="13"/>
  <c r="H5426" i="13"/>
  <c r="G5426" i="13"/>
  <c r="E5426" i="13"/>
  <c r="D5426" i="13"/>
  <c r="C5426" i="13"/>
  <c r="B5426" i="13"/>
  <c r="Q5425" i="13"/>
  <c r="P5425" i="13"/>
  <c r="O5425" i="13"/>
  <c r="N5425" i="13"/>
  <c r="M5425" i="13"/>
  <c r="L5425" i="13"/>
  <c r="K5425" i="13"/>
  <c r="J5425" i="13"/>
  <c r="I5425" i="13"/>
  <c r="H5425" i="13"/>
  <c r="G5425" i="13"/>
  <c r="E5425" i="13"/>
  <c r="D5425" i="13"/>
  <c r="C5425" i="13"/>
  <c r="B5425" i="13"/>
  <c r="Q5424" i="13"/>
  <c r="P5424" i="13"/>
  <c r="O5424" i="13"/>
  <c r="N5424" i="13"/>
  <c r="M5424" i="13"/>
  <c r="L5424" i="13"/>
  <c r="K5424" i="13"/>
  <c r="J5424" i="13"/>
  <c r="I5424" i="13"/>
  <c r="H5424" i="13"/>
  <c r="G5424" i="13"/>
  <c r="E5424" i="13"/>
  <c r="D5424" i="13"/>
  <c r="C5424" i="13"/>
  <c r="B5424" i="13"/>
  <c r="Q5423" i="13"/>
  <c r="P5423" i="13"/>
  <c r="O5423" i="13"/>
  <c r="N5423" i="13"/>
  <c r="M5423" i="13"/>
  <c r="L5423" i="13"/>
  <c r="K5423" i="13"/>
  <c r="J5423" i="13"/>
  <c r="I5423" i="13"/>
  <c r="H5423" i="13"/>
  <c r="G5423" i="13"/>
  <c r="E5423" i="13"/>
  <c r="D5423" i="13"/>
  <c r="C5423" i="13"/>
  <c r="B5423" i="13"/>
  <c r="Q5422" i="13"/>
  <c r="P5422" i="13"/>
  <c r="O5422" i="13"/>
  <c r="N5422" i="13"/>
  <c r="M5422" i="13"/>
  <c r="L5422" i="13"/>
  <c r="K5422" i="13"/>
  <c r="J5422" i="13"/>
  <c r="I5422" i="13"/>
  <c r="H5422" i="13"/>
  <c r="G5422" i="13"/>
  <c r="E5422" i="13"/>
  <c r="D5422" i="13"/>
  <c r="C5422" i="13"/>
  <c r="B5422" i="13"/>
  <c r="Q5421" i="13"/>
  <c r="P5421" i="13"/>
  <c r="O5421" i="13"/>
  <c r="N5421" i="13"/>
  <c r="M5421" i="13"/>
  <c r="L5421" i="13"/>
  <c r="K5421" i="13"/>
  <c r="J5421" i="13"/>
  <c r="I5421" i="13"/>
  <c r="H5421" i="13"/>
  <c r="G5421" i="13"/>
  <c r="E5421" i="13"/>
  <c r="D5421" i="13"/>
  <c r="C5421" i="13"/>
  <c r="B5421" i="13"/>
  <c r="Q5420" i="13"/>
  <c r="P5420" i="13"/>
  <c r="O5420" i="13"/>
  <c r="N5420" i="13"/>
  <c r="M5420" i="13"/>
  <c r="L5420" i="13"/>
  <c r="K5420" i="13"/>
  <c r="J5420" i="13"/>
  <c r="I5420" i="13"/>
  <c r="H5420" i="13"/>
  <c r="G5420" i="13"/>
  <c r="E5420" i="13"/>
  <c r="D5420" i="13"/>
  <c r="C5420" i="13"/>
  <c r="B5420" i="13"/>
  <c r="Q5419" i="13"/>
  <c r="P5419" i="13"/>
  <c r="O5419" i="13"/>
  <c r="N5419" i="13"/>
  <c r="M5419" i="13"/>
  <c r="L5419" i="13"/>
  <c r="K5419" i="13"/>
  <c r="J5419" i="13"/>
  <c r="I5419" i="13"/>
  <c r="H5419" i="13"/>
  <c r="G5419" i="13"/>
  <c r="E5419" i="13"/>
  <c r="D5419" i="13"/>
  <c r="C5419" i="13"/>
  <c r="B5419" i="13"/>
  <c r="Q5418" i="13"/>
  <c r="P5418" i="13"/>
  <c r="O5418" i="13"/>
  <c r="N5418" i="13"/>
  <c r="M5418" i="13"/>
  <c r="L5418" i="13"/>
  <c r="K5418" i="13"/>
  <c r="J5418" i="13"/>
  <c r="I5418" i="13"/>
  <c r="H5418" i="13"/>
  <c r="G5418" i="13"/>
  <c r="E5418" i="13"/>
  <c r="D5418" i="13"/>
  <c r="C5418" i="13"/>
  <c r="B5418" i="13"/>
  <c r="Q5417" i="13"/>
  <c r="P5417" i="13"/>
  <c r="O5417" i="13"/>
  <c r="N5417" i="13"/>
  <c r="M5417" i="13"/>
  <c r="L5417" i="13"/>
  <c r="K5417" i="13"/>
  <c r="J5417" i="13"/>
  <c r="I5417" i="13"/>
  <c r="H5417" i="13"/>
  <c r="G5417" i="13"/>
  <c r="E5417" i="13"/>
  <c r="D5417" i="13"/>
  <c r="C5417" i="13"/>
  <c r="B5417" i="13"/>
  <c r="Q5416" i="13"/>
  <c r="P5416" i="13"/>
  <c r="O5416" i="13"/>
  <c r="N5416" i="13"/>
  <c r="M5416" i="13"/>
  <c r="L5416" i="13"/>
  <c r="K5416" i="13"/>
  <c r="J5416" i="13"/>
  <c r="I5416" i="13"/>
  <c r="H5416" i="13"/>
  <c r="G5416" i="13"/>
  <c r="E5416" i="13"/>
  <c r="D5416" i="13"/>
  <c r="C5416" i="13"/>
  <c r="B5416" i="13"/>
  <c r="Q5415" i="13"/>
  <c r="P5415" i="13"/>
  <c r="O5415" i="13"/>
  <c r="N5415" i="13"/>
  <c r="M5415" i="13"/>
  <c r="L5415" i="13"/>
  <c r="K5415" i="13"/>
  <c r="J5415" i="13"/>
  <c r="I5415" i="13"/>
  <c r="H5415" i="13"/>
  <c r="G5415" i="13"/>
  <c r="E5415" i="13"/>
  <c r="D5415" i="13"/>
  <c r="C5415" i="13"/>
  <c r="B5415" i="13"/>
  <c r="Q5414" i="13"/>
  <c r="P5414" i="13"/>
  <c r="O5414" i="13"/>
  <c r="N5414" i="13"/>
  <c r="M5414" i="13"/>
  <c r="L5414" i="13"/>
  <c r="K5414" i="13"/>
  <c r="J5414" i="13"/>
  <c r="I5414" i="13"/>
  <c r="H5414" i="13"/>
  <c r="G5414" i="13"/>
  <c r="E5414" i="13"/>
  <c r="D5414" i="13"/>
  <c r="C5414" i="13"/>
  <c r="B5414" i="13"/>
  <c r="Q5413" i="13"/>
  <c r="P5413" i="13"/>
  <c r="O5413" i="13"/>
  <c r="N5413" i="13"/>
  <c r="M5413" i="13"/>
  <c r="L5413" i="13"/>
  <c r="K5413" i="13"/>
  <c r="J5413" i="13"/>
  <c r="I5413" i="13"/>
  <c r="H5413" i="13"/>
  <c r="G5413" i="13"/>
  <c r="E5413" i="13"/>
  <c r="D5413" i="13"/>
  <c r="C5413" i="13"/>
  <c r="B5413" i="13"/>
  <c r="Q5412" i="13"/>
  <c r="P5412" i="13"/>
  <c r="O5412" i="13"/>
  <c r="N5412" i="13"/>
  <c r="M5412" i="13"/>
  <c r="L5412" i="13"/>
  <c r="K5412" i="13"/>
  <c r="J5412" i="13"/>
  <c r="I5412" i="13"/>
  <c r="H5412" i="13"/>
  <c r="G5412" i="13"/>
  <c r="E5412" i="13"/>
  <c r="D5412" i="13"/>
  <c r="C5412" i="13"/>
  <c r="B5412" i="13"/>
  <c r="Q5411" i="13"/>
  <c r="P5411" i="13"/>
  <c r="O5411" i="13"/>
  <c r="N5411" i="13"/>
  <c r="M5411" i="13"/>
  <c r="L5411" i="13"/>
  <c r="K5411" i="13"/>
  <c r="J5411" i="13"/>
  <c r="I5411" i="13"/>
  <c r="H5411" i="13"/>
  <c r="G5411" i="13"/>
  <c r="E5411" i="13"/>
  <c r="D5411" i="13"/>
  <c r="C5411" i="13"/>
  <c r="B5411" i="13"/>
  <c r="Q5410" i="13"/>
  <c r="P5410" i="13"/>
  <c r="O5410" i="13"/>
  <c r="N5410" i="13"/>
  <c r="M5410" i="13"/>
  <c r="L5410" i="13"/>
  <c r="K5410" i="13"/>
  <c r="J5410" i="13"/>
  <c r="I5410" i="13"/>
  <c r="H5410" i="13"/>
  <c r="G5410" i="13"/>
  <c r="E5410" i="13"/>
  <c r="D5410" i="13"/>
  <c r="C5410" i="13"/>
  <c r="B5410" i="13"/>
  <c r="Q5409" i="13"/>
  <c r="P5409" i="13"/>
  <c r="O5409" i="13"/>
  <c r="N5409" i="13"/>
  <c r="M5409" i="13"/>
  <c r="L5409" i="13"/>
  <c r="K5409" i="13"/>
  <c r="J5409" i="13"/>
  <c r="I5409" i="13"/>
  <c r="H5409" i="13"/>
  <c r="G5409" i="13"/>
  <c r="E5409" i="13"/>
  <c r="D5409" i="13"/>
  <c r="C5409" i="13"/>
  <c r="B5409" i="13"/>
  <c r="Q5408" i="13"/>
  <c r="P5408" i="13"/>
  <c r="O5408" i="13"/>
  <c r="N5408" i="13"/>
  <c r="M5408" i="13"/>
  <c r="L5408" i="13"/>
  <c r="K5408" i="13"/>
  <c r="J5408" i="13"/>
  <c r="I5408" i="13"/>
  <c r="H5408" i="13"/>
  <c r="G5408" i="13"/>
  <c r="E5408" i="13"/>
  <c r="D5408" i="13"/>
  <c r="C5408" i="13"/>
  <c r="B5408" i="13"/>
  <c r="Q5407" i="13"/>
  <c r="P5407" i="13"/>
  <c r="O5407" i="13"/>
  <c r="N5407" i="13"/>
  <c r="M5407" i="13"/>
  <c r="L5407" i="13"/>
  <c r="K5407" i="13"/>
  <c r="J5407" i="13"/>
  <c r="I5407" i="13"/>
  <c r="H5407" i="13"/>
  <c r="G5407" i="13"/>
  <c r="E5407" i="13"/>
  <c r="D5407" i="13"/>
  <c r="C5407" i="13"/>
  <c r="B5407" i="13"/>
  <c r="Q5406" i="13"/>
  <c r="P5406" i="13"/>
  <c r="O5406" i="13"/>
  <c r="N5406" i="13"/>
  <c r="M5406" i="13"/>
  <c r="L5406" i="13"/>
  <c r="K5406" i="13"/>
  <c r="J5406" i="13"/>
  <c r="I5406" i="13"/>
  <c r="H5406" i="13"/>
  <c r="G5406" i="13"/>
  <c r="E5406" i="13"/>
  <c r="D5406" i="13"/>
  <c r="C5406" i="13"/>
  <c r="B5406" i="13"/>
  <c r="Q5405" i="13"/>
  <c r="P5405" i="13"/>
  <c r="O5405" i="13"/>
  <c r="N5405" i="13"/>
  <c r="M5405" i="13"/>
  <c r="L5405" i="13"/>
  <c r="K5405" i="13"/>
  <c r="J5405" i="13"/>
  <c r="I5405" i="13"/>
  <c r="H5405" i="13"/>
  <c r="G5405" i="13"/>
  <c r="E5405" i="13"/>
  <c r="D5405" i="13"/>
  <c r="C5405" i="13"/>
  <c r="B5405" i="13"/>
  <c r="Q5404" i="13"/>
  <c r="P5404" i="13"/>
  <c r="O5404" i="13"/>
  <c r="N5404" i="13"/>
  <c r="M5404" i="13"/>
  <c r="L5404" i="13"/>
  <c r="K5404" i="13"/>
  <c r="J5404" i="13"/>
  <c r="I5404" i="13"/>
  <c r="H5404" i="13"/>
  <c r="G5404" i="13"/>
  <c r="E5404" i="13"/>
  <c r="D5404" i="13"/>
  <c r="C5404" i="13"/>
  <c r="B5404" i="13"/>
  <c r="Q5403" i="13"/>
  <c r="P5403" i="13"/>
  <c r="O5403" i="13"/>
  <c r="N5403" i="13"/>
  <c r="M5403" i="13"/>
  <c r="L5403" i="13"/>
  <c r="K5403" i="13"/>
  <c r="J5403" i="13"/>
  <c r="I5403" i="13"/>
  <c r="H5403" i="13"/>
  <c r="G5403" i="13"/>
  <c r="E5403" i="13"/>
  <c r="D5403" i="13"/>
  <c r="C5403" i="13"/>
  <c r="B5403" i="13"/>
  <c r="Q5402" i="13"/>
  <c r="P5402" i="13"/>
  <c r="O5402" i="13"/>
  <c r="N5402" i="13"/>
  <c r="M5402" i="13"/>
  <c r="L5402" i="13"/>
  <c r="K5402" i="13"/>
  <c r="J5402" i="13"/>
  <c r="I5402" i="13"/>
  <c r="H5402" i="13"/>
  <c r="G5402" i="13"/>
  <c r="E5402" i="13"/>
  <c r="D5402" i="13"/>
  <c r="C5402" i="13"/>
  <c r="B5402" i="13"/>
  <c r="Q5401" i="13"/>
  <c r="P5401" i="13"/>
  <c r="O5401" i="13"/>
  <c r="N5401" i="13"/>
  <c r="M5401" i="13"/>
  <c r="L5401" i="13"/>
  <c r="K5401" i="13"/>
  <c r="J5401" i="13"/>
  <c r="I5401" i="13"/>
  <c r="H5401" i="13"/>
  <c r="G5401" i="13"/>
  <c r="E5401" i="13"/>
  <c r="D5401" i="13"/>
  <c r="C5401" i="13"/>
  <c r="B5401" i="13"/>
  <c r="Q5400" i="13"/>
  <c r="P5400" i="13"/>
  <c r="O5400" i="13"/>
  <c r="N5400" i="13"/>
  <c r="M5400" i="13"/>
  <c r="L5400" i="13"/>
  <c r="K5400" i="13"/>
  <c r="J5400" i="13"/>
  <c r="I5400" i="13"/>
  <c r="H5400" i="13"/>
  <c r="G5400" i="13"/>
  <c r="E5400" i="13"/>
  <c r="D5400" i="13"/>
  <c r="C5400" i="13"/>
  <c r="B5400" i="13"/>
  <c r="Q5399" i="13"/>
  <c r="P5399" i="13"/>
  <c r="O5399" i="13"/>
  <c r="N5399" i="13"/>
  <c r="M5399" i="13"/>
  <c r="L5399" i="13"/>
  <c r="K5399" i="13"/>
  <c r="J5399" i="13"/>
  <c r="I5399" i="13"/>
  <c r="H5399" i="13"/>
  <c r="G5399" i="13"/>
  <c r="E5399" i="13"/>
  <c r="D5399" i="13"/>
  <c r="C5399" i="13"/>
  <c r="B5399" i="13"/>
  <c r="Q5398" i="13"/>
  <c r="P5398" i="13"/>
  <c r="O5398" i="13"/>
  <c r="N5398" i="13"/>
  <c r="M5398" i="13"/>
  <c r="L5398" i="13"/>
  <c r="K5398" i="13"/>
  <c r="J5398" i="13"/>
  <c r="I5398" i="13"/>
  <c r="H5398" i="13"/>
  <c r="G5398" i="13"/>
  <c r="E5398" i="13"/>
  <c r="D5398" i="13"/>
  <c r="C5398" i="13"/>
  <c r="B5398" i="13"/>
  <c r="Q5397" i="13"/>
  <c r="P5397" i="13"/>
  <c r="O5397" i="13"/>
  <c r="N5397" i="13"/>
  <c r="M5397" i="13"/>
  <c r="L5397" i="13"/>
  <c r="K5397" i="13"/>
  <c r="J5397" i="13"/>
  <c r="I5397" i="13"/>
  <c r="H5397" i="13"/>
  <c r="G5397" i="13"/>
  <c r="E5397" i="13"/>
  <c r="D5397" i="13"/>
  <c r="C5397" i="13"/>
  <c r="B5397" i="13"/>
  <c r="Q5396" i="13"/>
  <c r="P5396" i="13"/>
  <c r="O5396" i="13"/>
  <c r="N5396" i="13"/>
  <c r="M5396" i="13"/>
  <c r="L5396" i="13"/>
  <c r="K5396" i="13"/>
  <c r="J5396" i="13"/>
  <c r="I5396" i="13"/>
  <c r="H5396" i="13"/>
  <c r="G5396" i="13"/>
  <c r="E5396" i="13"/>
  <c r="D5396" i="13"/>
  <c r="C5396" i="13"/>
  <c r="B5396" i="13"/>
  <c r="Q5395" i="13"/>
  <c r="P5395" i="13"/>
  <c r="O5395" i="13"/>
  <c r="N5395" i="13"/>
  <c r="M5395" i="13"/>
  <c r="L5395" i="13"/>
  <c r="K5395" i="13"/>
  <c r="J5395" i="13"/>
  <c r="I5395" i="13"/>
  <c r="H5395" i="13"/>
  <c r="G5395" i="13"/>
  <c r="E5395" i="13"/>
  <c r="D5395" i="13"/>
  <c r="C5395" i="13"/>
  <c r="B5395" i="13"/>
  <c r="Q5394" i="13"/>
  <c r="P5394" i="13"/>
  <c r="O5394" i="13"/>
  <c r="N5394" i="13"/>
  <c r="M5394" i="13"/>
  <c r="L5394" i="13"/>
  <c r="K5394" i="13"/>
  <c r="J5394" i="13"/>
  <c r="I5394" i="13"/>
  <c r="H5394" i="13"/>
  <c r="G5394" i="13"/>
  <c r="E5394" i="13"/>
  <c r="D5394" i="13"/>
  <c r="C5394" i="13"/>
  <c r="B5394" i="13"/>
  <c r="Q5393" i="13"/>
  <c r="P5393" i="13"/>
  <c r="O5393" i="13"/>
  <c r="N5393" i="13"/>
  <c r="M5393" i="13"/>
  <c r="L5393" i="13"/>
  <c r="K5393" i="13"/>
  <c r="J5393" i="13"/>
  <c r="I5393" i="13"/>
  <c r="H5393" i="13"/>
  <c r="G5393" i="13"/>
  <c r="E5393" i="13"/>
  <c r="D5393" i="13"/>
  <c r="C5393" i="13"/>
  <c r="B5393" i="13"/>
  <c r="Q5392" i="13"/>
  <c r="P5392" i="13"/>
  <c r="O5392" i="13"/>
  <c r="N5392" i="13"/>
  <c r="M5392" i="13"/>
  <c r="L5392" i="13"/>
  <c r="K5392" i="13"/>
  <c r="J5392" i="13"/>
  <c r="I5392" i="13"/>
  <c r="H5392" i="13"/>
  <c r="G5392" i="13"/>
  <c r="E5392" i="13"/>
  <c r="D5392" i="13"/>
  <c r="C5392" i="13"/>
  <c r="B5392" i="13"/>
  <c r="Q5391" i="13"/>
  <c r="P5391" i="13"/>
  <c r="O5391" i="13"/>
  <c r="N5391" i="13"/>
  <c r="M5391" i="13"/>
  <c r="L5391" i="13"/>
  <c r="K5391" i="13"/>
  <c r="J5391" i="13"/>
  <c r="I5391" i="13"/>
  <c r="H5391" i="13"/>
  <c r="G5391" i="13"/>
  <c r="E5391" i="13"/>
  <c r="D5391" i="13"/>
  <c r="C5391" i="13"/>
  <c r="B5391" i="13"/>
  <c r="Q5390" i="13"/>
  <c r="P5390" i="13"/>
  <c r="O5390" i="13"/>
  <c r="N5390" i="13"/>
  <c r="M5390" i="13"/>
  <c r="L5390" i="13"/>
  <c r="K5390" i="13"/>
  <c r="J5390" i="13"/>
  <c r="I5390" i="13"/>
  <c r="H5390" i="13"/>
  <c r="G5390" i="13"/>
  <c r="E5390" i="13"/>
  <c r="D5390" i="13"/>
  <c r="C5390" i="13"/>
  <c r="B5390" i="13"/>
  <c r="Q5389" i="13"/>
  <c r="P5389" i="13"/>
  <c r="O5389" i="13"/>
  <c r="N5389" i="13"/>
  <c r="M5389" i="13"/>
  <c r="L5389" i="13"/>
  <c r="K5389" i="13"/>
  <c r="J5389" i="13"/>
  <c r="I5389" i="13"/>
  <c r="H5389" i="13"/>
  <c r="G5389" i="13"/>
  <c r="E5389" i="13"/>
  <c r="D5389" i="13"/>
  <c r="C5389" i="13"/>
  <c r="B5389" i="13"/>
  <c r="Q5388" i="13"/>
  <c r="P5388" i="13"/>
  <c r="O5388" i="13"/>
  <c r="N5388" i="13"/>
  <c r="M5388" i="13"/>
  <c r="L5388" i="13"/>
  <c r="K5388" i="13"/>
  <c r="J5388" i="13"/>
  <c r="I5388" i="13"/>
  <c r="H5388" i="13"/>
  <c r="G5388" i="13"/>
  <c r="E5388" i="13"/>
  <c r="D5388" i="13"/>
  <c r="C5388" i="13"/>
  <c r="B5388" i="13"/>
  <c r="Q5387" i="13"/>
  <c r="P5387" i="13"/>
  <c r="O5387" i="13"/>
  <c r="N5387" i="13"/>
  <c r="M5387" i="13"/>
  <c r="L5387" i="13"/>
  <c r="K5387" i="13"/>
  <c r="J5387" i="13"/>
  <c r="I5387" i="13"/>
  <c r="H5387" i="13"/>
  <c r="G5387" i="13"/>
  <c r="E5387" i="13"/>
  <c r="D5387" i="13"/>
  <c r="C5387" i="13"/>
  <c r="B5387" i="13"/>
  <c r="Q5386" i="13"/>
  <c r="P5386" i="13"/>
  <c r="O5386" i="13"/>
  <c r="N5386" i="13"/>
  <c r="M5386" i="13"/>
  <c r="L5386" i="13"/>
  <c r="K5386" i="13"/>
  <c r="J5386" i="13"/>
  <c r="I5386" i="13"/>
  <c r="H5386" i="13"/>
  <c r="G5386" i="13"/>
  <c r="E5386" i="13"/>
  <c r="D5386" i="13"/>
  <c r="C5386" i="13"/>
  <c r="B5386" i="13"/>
  <c r="Q5385" i="13"/>
  <c r="P5385" i="13"/>
  <c r="O5385" i="13"/>
  <c r="N5385" i="13"/>
  <c r="M5385" i="13"/>
  <c r="L5385" i="13"/>
  <c r="K5385" i="13"/>
  <c r="J5385" i="13"/>
  <c r="I5385" i="13"/>
  <c r="H5385" i="13"/>
  <c r="G5385" i="13"/>
  <c r="E5385" i="13"/>
  <c r="D5385" i="13"/>
  <c r="C5385" i="13"/>
  <c r="B5385" i="13"/>
  <c r="Q5384" i="13"/>
  <c r="P5384" i="13"/>
  <c r="O5384" i="13"/>
  <c r="N5384" i="13"/>
  <c r="M5384" i="13"/>
  <c r="L5384" i="13"/>
  <c r="K5384" i="13"/>
  <c r="J5384" i="13"/>
  <c r="I5384" i="13"/>
  <c r="H5384" i="13"/>
  <c r="G5384" i="13"/>
  <c r="E5384" i="13"/>
  <c r="D5384" i="13"/>
  <c r="C5384" i="13"/>
  <c r="B5384" i="13"/>
  <c r="Q5383" i="13"/>
  <c r="P5383" i="13"/>
  <c r="O5383" i="13"/>
  <c r="N5383" i="13"/>
  <c r="M5383" i="13"/>
  <c r="L5383" i="13"/>
  <c r="K5383" i="13"/>
  <c r="J5383" i="13"/>
  <c r="I5383" i="13"/>
  <c r="H5383" i="13"/>
  <c r="G5383" i="13"/>
  <c r="E5383" i="13"/>
  <c r="D5383" i="13"/>
  <c r="C5383" i="13"/>
  <c r="B5383" i="13"/>
  <c r="Q5382" i="13"/>
  <c r="P5382" i="13"/>
  <c r="O5382" i="13"/>
  <c r="N5382" i="13"/>
  <c r="M5382" i="13"/>
  <c r="L5382" i="13"/>
  <c r="K5382" i="13"/>
  <c r="J5382" i="13"/>
  <c r="I5382" i="13"/>
  <c r="H5382" i="13"/>
  <c r="G5382" i="13"/>
  <c r="E5382" i="13"/>
  <c r="D5382" i="13"/>
  <c r="C5382" i="13"/>
  <c r="B5382" i="13"/>
  <c r="Q5381" i="13"/>
  <c r="P5381" i="13"/>
  <c r="O5381" i="13"/>
  <c r="N5381" i="13"/>
  <c r="M5381" i="13"/>
  <c r="L5381" i="13"/>
  <c r="K5381" i="13"/>
  <c r="J5381" i="13"/>
  <c r="I5381" i="13"/>
  <c r="H5381" i="13"/>
  <c r="G5381" i="13"/>
  <c r="E5381" i="13"/>
  <c r="D5381" i="13"/>
  <c r="C5381" i="13"/>
  <c r="B5381" i="13"/>
  <c r="Q5380" i="13"/>
  <c r="P5380" i="13"/>
  <c r="O5380" i="13"/>
  <c r="N5380" i="13"/>
  <c r="M5380" i="13"/>
  <c r="L5380" i="13"/>
  <c r="K5380" i="13"/>
  <c r="J5380" i="13"/>
  <c r="I5380" i="13"/>
  <c r="H5380" i="13"/>
  <c r="G5380" i="13"/>
  <c r="E5380" i="13"/>
  <c r="D5380" i="13"/>
  <c r="C5380" i="13"/>
  <c r="B5380" i="13"/>
  <c r="Q5379" i="13"/>
  <c r="P5379" i="13"/>
  <c r="O5379" i="13"/>
  <c r="N5379" i="13"/>
  <c r="M5379" i="13"/>
  <c r="L5379" i="13"/>
  <c r="K5379" i="13"/>
  <c r="J5379" i="13"/>
  <c r="I5379" i="13"/>
  <c r="H5379" i="13"/>
  <c r="G5379" i="13"/>
  <c r="E5379" i="13"/>
  <c r="D5379" i="13"/>
  <c r="C5379" i="13"/>
  <c r="B5379" i="13"/>
  <c r="Q5378" i="13"/>
  <c r="P5378" i="13"/>
  <c r="O5378" i="13"/>
  <c r="N5378" i="13"/>
  <c r="M5378" i="13"/>
  <c r="L5378" i="13"/>
  <c r="K5378" i="13"/>
  <c r="J5378" i="13"/>
  <c r="I5378" i="13"/>
  <c r="H5378" i="13"/>
  <c r="G5378" i="13"/>
  <c r="E5378" i="13"/>
  <c r="D5378" i="13"/>
  <c r="C5378" i="13"/>
  <c r="B5378" i="13"/>
  <c r="Q5377" i="13"/>
  <c r="P5377" i="13"/>
  <c r="O5377" i="13"/>
  <c r="N5377" i="13"/>
  <c r="M5377" i="13"/>
  <c r="L5377" i="13"/>
  <c r="K5377" i="13"/>
  <c r="J5377" i="13"/>
  <c r="I5377" i="13"/>
  <c r="H5377" i="13"/>
  <c r="G5377" i="13"/>
  <c r="E5377" i="13"/>
  <c r="D5377" i="13"/>
  <c r="C5377" i="13"/>
  <c r="B5377" i="13"/>
  <c r="Q5376" i="13"/>
  <c r="P5376" i="13"/>
  <c r="O5376" i="13"/>
  <c r="N5376" i="13"/>
  <c r="M5376" i="13"/>
  <c r="L5376" i="13"/>
  <c r="K5376" i="13"/>
  <c r="J5376" i="13"/>
  <c r="I5376" i="13"/>
  <c r="H5376" i="13"/>
  <c r="G5376" i="13"/>
  <c r="E5376" i="13"/>
  <c r="D5376" i="13"/>
  <c r="C5376" i="13"/>
  <c r="B5376" i="13"/>
  <c r="Q5375" i="13"/>
  <c r="P5375" i="13"/>
  <c r="O5375" i="13"/>
  <c r="N5375" i="13"/>
  <c r="M5375" i="13"/>
  <c r="L5375" i="13"/>
  <c r="K5375" i="13"/>
  <c r="J5375" i="13"/>
  <c r="I5375" i="13"/>
  <c r="H5375" i="13"/>
  <c r="G5375" i="13"/>
  <c r="E5375" i="13"/>
  <c r="D5375" i="13"/>
  <c r="C5375" i="13"/>
  <c r="B5375" i="13"/>
  <c r="Q5374" i="13"/>
  <c r="P5374" i="13"/>
  <c r="O5374" i="13"/>
  <c r="N5374" i="13"/>
  <c r="M5374" i="13"/>
  <c r="L5374" i="13"/>
  <c r="K5374" i="13"/>
  <c r="J5374" i="13"/>
  <c r="I5374" i="13"/>
  <c r="H5374" i="13"/>
  <c r="G5374" i="13"/>
  <c r="E5374" i="13"/>
  <c r="D5374" i="13"/>
  <c r="C5374" i="13"/>
  <c r="B5374" i="13"/>
  <c r="Q5373" i="13"/>
  <c r="P5373" i="13"/>
  <c r="O5373" i="13"/>
  <c r="N5373" i="13"/>
  <c r="M5373" i="13"/>
  <c r="L5373" i="13"/>
  <c r="K5373" i="13"/>
  <c r="J5373" i="13"/>
  <c r="I5373" i="13"/>
  <c r="H5373" i="13"/>
  <c r="G5373" i="13"/>
  <c r="E5373" i="13"/>
  <c r="D5373" i="13"/>
  <c r="C5373" i="13"/>
  <c r="B5373" i="13"/>
  <c r="Q5372" i="13"/>
  <c r="P5372" i="13"/>
  <c r="O5372" i="13"/>
  <c r="N5372" i="13"/>
  <c r="M5372" i="13"/>
  <c r="L5372" i="13"/>
  <c r="K5372" i="13"/>
  <c r="J5372" i="13"/>
  <c r="I5372" i="13"/>
  <c r="H5372" i="13"/>
  <c r="G5372" i="13"/>
  <c r="E5372" i="13"/>
  <c r="D5372" i="13"/>
  <c r="C5372" i="13"/>
  <c r="B5372" i="13"/>
  <c r="Q5371" i="13"/>
  <c r="P5371" i="13"/>
  <c r="O5371" i="13"/>
  <c r="N5371" i="13"/>
  <c r="M5371" i="13"/>
  <c r="L5371" i="13"/>
  <c r="K5371" i="13"/>
  <c r="J5371" i="13"/>
  <c r="I5371" i="13"/>
  <c r="H5371" i="13"/>
  <c r="G5371" i="13"/>
  <c r="E5371" i="13"/>
  <c r="D5371" i="13"/>
  <c r="C5371" i="13"/>
  <c r="B5371" i="13"/>
  <c r="Q5370" i="13"/>
  <c r="P5370" i="13"/>
  <c r="O5370" i="13"/>
  <c r="N5370" i="13"/>
  <c r="M5370" i="13"/>
  <c r="L5370" i="13"/>
  <c r="K5370" i="13"/>
  <c r="J5370" i="13"/>
  <c r="I5370" i="13"/>
  <c r="H5370" i="13"/>
  <c r="G5370" i="13"/>
  <c r="E5370" i="13"/>
  <c r="D5370" i="13"/>
  <c r="C5370" i="13"/>
  <c r="B5370" i="13"/>
  <c r="Q5369" i="13"/>
  <c r="P5369" i="13"/>
  <c r="O5369" i="13"/>
  <c r="N5369" i="13"/>
  <c r="M5369" i="13"/>
  <c r="L5369" i="13"/>
  <c r="K5369" i="13"/>
  <c r="J5369" i="13"/>
  <c r="I5369" i="13"/>
  <c r="H5369" i="13"/>
  <c r="G5369" i="13"/>
  <c r="E5369" i="13"/>
  <c r="D5369" i="13"/>
  <c r="C5369" i="13"/>
  <c r="B5369" i="13"/>
  <c r="Q5368" i="13"/>
  <c r="P5368" i="13"/>
  <c r="O5368" i="13"/>
  <c r="N5368" i="13"/>
  <c r="M5368" i="13"/>
  <c r="L5368" i="13"/>
  <c r="K5368" i="13"/>
  <c r="J5368" i="13"/>
  <c r="I5368" i="13"/>
  <c r="H5368" i="13"/>
  <c r="G5368" i="13"/>
  <c r="E5368" i="13"/>
  <c r="D5368" i="13"/>
  <c r="C5368" i="13"/>
  <c r="B5368" i="13"/>
  <c r="Q5367" i="13"/>
  <c r="P5367" i="13"/>
  <c r="O5367" i="13"/>
  <c r="N5367" i="13"/>
  <c r="M5367" i="13"/>
  <c r="L5367" i="13"/>
  <c r="K5367" i="13"/>
  <c r="J5367" i="13"/>
  <c r="I5367" i="13"/>
  <c r="H5367" i="13"/>
  <c r="G5367" i="13"/>
  <c r="E5367" i="13"/>
  <c r="D5367" i="13"/>
  <c r="C5367" i="13"/>
  <c r="B5367" i="13"/>
  <c r="Q5366" i="13"/>
  <c r="P5366" i="13"/>
  <c r="O5366" i="13"/>
  <c r="N5366" i="13"/>
  <c r="M5366" i="13"/>
  <c r="L5366" i="13"/>
  <c r="K5366" i="13"/>
  <c r="J5366" i="13"/>
  <c r="I5366" i="13"/>
  <c r="H5366" i="13"/>
  <c r="G5366" i="13"/>
  <c r="E5366" i="13"/>
  <c r="D5366" i="13"/>
  <c r="C5366" i="13"/>
  <c r="B5366" i="13"/>
  <c r="Q5365" i="13"/>
  <c r="P5365" i="13"/>
  <c r="O5365" i="13"/>
  <c r="N5365" i="13"/>
  <c r="M5365" i="13"/>
  <c r="L5365" i="13"/>
  <c r="K5365" i="13"/>
  <c r="J5365" i="13"/>
  <c r="I5365" i="13"/>
  <c r="H5365" i="13"/>
  <c r="G5365" i="13"/>
  <c r="E5365" i="13"/>
  <c r="D5365" i="13"/>
  <c r="C5365" i="13"/>
  <c r="B5365" i="13"/>
  <c r="Q5364" i="13"/>
  <c r="P5364" i="13"/>
  <c r="O5364" i="13"/>
  <c r="N5364" i="13"/>
  <c r="M5364" i="13"/>
  <c r="L5364" i="13"/>
  <c r="K5364" i="13"/>
  <c r="J5364" i="13"/>
  <c r="I5364" i="13"/>
  <c r="H5364" i="13"/>
  <c r="G5364" i="13"/>
  <c r="E5364" i="13"/>
  <c r="D5364" i="13"/>
  <c r="C5364" i="13"/>
  <c r="B5364" i="13"/>
  <c r="Q5363" i="13"/>
  <c r="P5363" i="13"/>
  <c r="O5363" i="13"/>
  <c r="N5363" i="13"/>
  <c r="M5363" i="13"/>
  <c r="L5363" i="13"/>
  <c r="K5363" i="13"/>
  <c r="J5363" i="13"/>
  <c r="I5363" i="13"/>
  <c r="H5363" i="13"/>
  <c r="G5363" i="13"/>
  <c r="E5363" i="13"/>
  <c r="D5363" i="13"/>
  <c r="C5363" i="13"/>
  <c r="B5363" i="13"/>
  <c r="Q5362" i="13"/>
  <c r="P5362" i="13"/>
  <c r="O5362" i="13"/>
  <c r="N5362" i="13"/>
  <c r="M5362" i="13"/>
  <c r="L5362" i="13"/>
  <c r="K5362" i="13"/>
  <c r="J5362" i="13"/>
  <c r="I5362" i="13"/>
  <c r="H5362" i="13"/>
  <c r="G5362" i="13"/>
  <c r="E5362" i="13"/>
  <c r="D5362" i="13"/>
  <c r="C5362" i="13"/>
  <c r="B5362" i="13"/>
  <c r="Q5361" i="13"/>
  <c r="P5361" i="13"/>
  <c r="O5361" i="13"/>
  <c r="N5361" i="13"/>
  <c r="M5361" i="13"/>
  <c r="L5361" i="13"/>
  <c r="K5361" i="13"/>
  <c r="J5361" i="13"/>
  <c r="I5361" i="13"/>
  <c r="H5361" i="13"/>
  <c r="G5361" i="13"/>
  <c r="E5361" i="13"/>
  <c r="D5361" i="13"/>
  <c r="C5361" i="13"/>
  <c r="B5361" i="13"/>
  <c r="Q5360" i="13"/>
  <c r="P5360" i="13"/>
  <c r="O5360" i="13"/>
  <c r="N5360" i="13"/>
  <c r="M5360" i="13"/>
  <c r="L5360" i="13"/>
  <c r="K5360" i="13"/>
  <c r="J5360" i="13"/>
  <c r="I5360" i="13"/>
  <c r="H5360" i="13"/>
  <c r="G5360" i="13"/>
  <c r="E5360" i="13"/>
  <c r="D5360" i="13"/>
  <c r="C5360" i="13"/>
  <c r="B5360" i="13"/>
  <c r="Q5359" i="13"/>
  <c r="P5359" i="13"/>
  <c r="O5359" i="13"/>
  <c r="N5359" i="13"/>
  <c r="M5359" i="13"/>
  <c r="L5359" i="13"/>
  <c r="K5359" i="13"/>
  <c r="J5359" i="13"/>
  <c r="I5359" i="13"/>
  <c r="H5359" i="13"/>
  <c r="G5359" i="13"/>
  <c r="E5359" i="13"/>
  <c r="D5359" i="13"/>
  <c r="C5359" i="13"/>
  <c r="B5359" i="13"/>
  <c r="Q5358" i="13"/>
  <c r="P5358" i="13"/>
  <c r="O5358" i="13"/>
  <c r="N5358" i="13"/>
  <c r="M5358" i="13"/>
  <c r="L5358" i="13"/>
  <c r="K5358" i="13"/>
  <c r="J5358" i="13"/>
  <c r="I5358" i="13"/>
  <c r="H5358" i="13"/>
  <c r="G5358" i="13"/>
  <c r="E5358" i="13"/>
  <c r="D5358" i="13"/>
  <c r="C5358" i="13"/>
  <c r="B5358" i="13"/>
  <c r="Q5357" i="13"/>
  <c r="P5357" i="13"/>
  <c r="O5357" i="13"/>
  <c r="N5357" i="13"/>
  <c r="M5357" i="13"/>
  <c r="L5357" i="13"/>
  <c r="K5357" i="13"/>
  <c r="J5357" i="13"/>
  <c r="I5357" i="13"/>
  <c r="H5357" i="13"/>
  <c r="G5357" i="13"/>
  <c r="E5357" i="13"/>
  <c r="D5357" i="13"/>
  <c r="C5357" i="13"/>
  <c r="B5357" i="13"/>
  <c r="Q5356" i="13"/>
  <c r="P5356" i="13"/>
  <c r="O5356" i="13"/>
  <c r="N5356" i="13"/>
  <c r="M5356" i="13"/>
  <c r="L5356" i="13"/>
  <c r="K5356" i="13"/>
  <c r="J5356" i="13"/>
  <c r="I5356" i="13"/>
  <c r="H5356" i="13"/>
  <c r="G5356" i="13"/>
  <c r="E5356" i="13"/>
  <c r="D5356" i="13"/>
  <c r="C5356" i="13"/>
  <c r="B5356" i="13"/>
  <c r="Q5355" i="13"/>
  <c r="P5355" i="13"/>
  <c r="O5355" i="13"/>
  <c r="N5355" i="13"/>
  <c r="M5355" i="13"/>
  <c r="L5355" i="13"/>
  <c r="K5355" i="13"/>
  <c r="J5355" i="13"/>
  <c r="I5355" i="13"/>
  <c r="H5355" i="13"/>
  <c r="G5355" i="13"/>
  <c r="E5355" i="13"/>
  <c r="D5355" i="13"/>
  <c r="C5355" i="13"/>
  <c r="B5355" i="13"/>
  <c r="Q5354" i="13"/>
  <c r="P5354" i="13"/>
  <c r="O5354" i="13"/>
  <c r="N5354" i="13"/>
  <c r="M5354" i="13"/>
  <c r="L5354" i="13"/>
  <c r="K5354" i="13"/>
  <c r="J5354" i="13"/>
  <c r="I5354" i="13"/>
  <c r="H5354" i="13"/>
  <c r="G5354" i="13"/>
  <c r="E5354" i="13"/>
  <c r="D5354" i="13"/>
  <c r="C5354" i="13"/>
  <c r="B5354" i="13"/>
  <c r="Q5353" i="13"/>
  <c r="P5353" i="13"/>
  <c r="O5353" i="13"/>
  <c r="N5353" i="13"/>
  <c r="M5353" i="13"/>
  <c r="L5353" i="13"/>
  <c r="K5353" i="13"/>
  <c r="J5353" i="13"/>
  <c r="I5353" i="13"/>
  <c r="H5353" i="13"/>
  <c r="G5353" i="13"/>
  <c r="E5353" i="13"/>
  <c r="D5353" i="13"/>
  <c r="C5353" i="13"/>
  <c r="B5353" i="13"/>
  <c r="Q5352" i="13"/>
  <c r="P5352" i="13"/>
  <c r="O5352" i="13"/>
  <c r="N5352" i="13"/>
  <c r="M5352" i="13"/>
  <c r="L5352" i="13"/>
  <c r="K5352" i="13"/>
  <c r="J5352" i="13"/>
  <c r="I5352" i="13"/>
  <c r="H5352" i="13"/>
  <c r="G5352" i="13"/>
  <c r="E5352" i="13"/>
  <c r="D5352" i="13"/>
  <c r="C5352" i="13"/>
  <c r="B5352" i="13"/>
  <c r="Q5351" i="13"/>
  <c r="P5351" i="13"/>
  <c r="O5351" i="13"/>
  <c r="N5351" i="13"/>
  <c r="M5351" i="13"/>
  <c r="L5351" i="13"/>
  <c r="K5351" i="13"/>
  <c r="J5351" i="13"/>
  <c r="I5351" i="13"/>
  <c r="H5351" i="13"/>
  <c r="G5351" i="13"/>
  <c r="E5351" i="13"/>
  <c r="D5351" i="13"/>
  <c r="C5351" i="13"/>
  <c r="B5351" i="13"/>
  <c r="Q5350" i="13"/>
  <c r="P5350" i="13"/>
  <c r="O5350" i="13"/>
  <c r="N5350" i="13"/>
  <c r="M5350" i="13"/>
  <c r="L5350" i="13"/>
  <c r="K5350" i="13"/>
  <c r="J5350" i="13"/>
  <c r="I5350" i="13"/>
  <c r="H5350" i="13"/>
  <c r="G5350" i="13"/>
  <c r="E5350" i="13"/>
  <c r="D5350" i="13"/>
  <c r="C5350" i="13"/>
  <c r="B5350" i="13"/>
  <c r="Q5349" i="13"/>
  <c r="P5349" i="13"/>
  <c r="O5349" i="13"/>
  <c r="N5349" i="13"/>
  <c r="M5349" i="13"/>
  <c r="L5349" i="13"/>
  <c r="K5349" i="13"/>
  <c r="J5349" i="13"/>
  <c r="I5349" i="13"/>
  <c r="H5349" i="13"/>
  <c r="G5349" i="13"/>
  <c r="E5349" i="13"/>
  <c r="D5349" i="13"/>
  <c r="C5349" i="13"/>
  <c r="B5349" i="13"/>
  <c r="Q5348" i="13"/>
  <c r="P5348" i="13"/>
  <c r="O5348" i="13"/>
  <c r="N5348" i="13"/>
  <c r="M5348" i="13"/>
  <c r="L5348" i="13"/>
  <c r="K5348" i="13"/>
  <c r="J5348" i="13"/>
  <c r="I5348" i="13"/>
  <c r="H5348" i="13"/>
  <c r="G5348" i="13"/>
  <c r="E5348" i="13"/>
  <c r="D5348" i="13"/>
  <c r="C5348" i="13"/>
  <c r="B5348" i="13"/>
  <c r="Q5347" i="13"/>
  <c r="P5347" i="13"/>
  <c r="O5347" i="13"/>
  <c r="N5347" i="13"/>
  <c r="M5347" i="13"/>
  <c r="L5347" i="13"/>
  <c r="K5347" i="13"/>
  <c r="J5347" i="13"/>
  <c r="I5347" i="13"/>
  <c r="H5347" i="13"/>
  <c r="G5347" i="13"/>
  <c r="E5347" i="13"/>
  <c r="D5347" i="13"/>
  <c r="C5347" i="13"/>
  <c r="B5347" i="13"/>
  <c r="Q5346" i="13"/>
  <c r="P5346" i="13"/>
  <c r="O5346" i="13"/>
  <c r="N5346" i="13"/>
  <c r="M5346" i="13"/>
  <c r="L5346" i="13"/>
  <c r="K5346" i="13"/>
  <c r="J5346" i="13"/>
  <c r="I5346" i="13"/>
  <c r="H5346" i="13"/>
  <c r="G5346" i="13"/>
  <c r="E5346" i="13"/>
  <c r="D5346" i="13"/>
  <c r="C5346" i="13"/>
  <c r="B5346" i="13"/>
  <c r="Q5345" i="13"/>
  <c r="P5345" i="13"/>
  <c r="O5345" i="13"/>
  <c r="N5345" i="13"/>
  <c r="M5345" i="13"/>
  <c r="L5345" i="13"/>
  <c r="K5345" i="13"/>
  <c r="J5345" i="13"/>
  <c r="I5345" i="13"/>
  <c r="H5345" i="13"/>
  <c r="G5345" i="13"/>
  <c r="E5345" i="13"/>
  <c r="D5345" i="13"/>
  <c r="C5345" i="13"/>
  <c r="B5345" i="13"/>
  <c r="Q5344" i="13"/>
  <c r="P5344" i="13"/>
  <c r="O5344" i="13"/>
  <c r="N5344" i="13"/>
  <c r="M5344" i="13"/>
  <c r="L5344" i="13"/>
  <c r="K5344" i="13"/>
  <c r="J5344" i="13"/>
  <c r="I5344" i="13"/>
  <c r="H5344" i="13"/>
  <c r="G5344" i="13"/>
  <c r="E5344" i="13"/>
  <c r="D5344" i="13"/>
  <c r="C5344" i="13"/>
  <c r="B5344" i="13"/>
  <c r="Q5343" i="13"/>
  <c r="P5343" i="13"/>
  <c r="O5343" i="13"/>
  <c r="N5343" i="13"/>
  <c r="M5343" i="13"/>
  <c r="L5343" i="13"/>
  <c r="K5343" i="13"/>
  <c r="J5343" i="13"/>
  <c r="I5343" i="13"/>
  <c r="H5343" i="13"/>
  <c r="G5343" i="13"/>
  <c r="E5343" i="13"/>
  <c r="D5343" i="13"/>
  <c r="C5343" i="13"/>
  <c r="B5343" i="13"/>
  <c r="Q5342" i="13"/>
  <c r="P5342" i="13"/>
  <c r="O5342" i="13"/>
  <c r="N5342" i="13"/>
  <c r="M5342" i="13"/>
  <c r="L5342" i="13"/>
  <c r="K5342" i="13"/>
  <c r="J5342" i="13"/>
  <c r="I5342" i="13"/>
  <c r="H5342" i="13"/>
  <c r="G5342" i="13"/>
  <c r="E5342" i="13"/>
  <c r="D5342" i="13"/>
  <c r="C5342" i="13"/>
  <c r="B5342" i="13"/>
  <c r="Q5341" i="13"/>
  <c r="P5341" i="13"/>
  <c r="O5341" i="13"/>
  <c r="N5341" i="13"/>
  <c r="M5341" i="13"/>
  <c r="L5341" i="13"/>
  <c r="K5341" i="13"/>
  <c r="J5341" i="13"/>
  <c r="I5341" i="13"/>
  <c r="H5341" i="13"/>
  <c r="G5341" i="13"/>
  <c r="E5341" i="13"/>
  <c r="D5341" i="13"/>
  <c r="C5341" i="13"/>
  <c r="B5341" i="13"/>
  <c r="Q5340" i="13"/>
  <c r="P5340" i="13"/>
  <c r="O5340" i="13"/>
  <c r="N5340" i="13"/>
  <c r="M5340" i="13"/>
  <c r="L5340" i="13"/>
  <c r="K5340" i="13"/>
  <c r="J5340" i="13"/>
  <c r="I5340" i="13"/>
  <c r="H5340" i="13"/>
  <c r="G5340" i="13"/>
  <c r="E5340" i="13"/>
  <c r="D5340" i="13"/>
  <c r="C5340" i="13"/>
  <c r="B5340" i="13"/>
  <c r="Q5339" i="13"/>
  <c r="P5339" i="13"/>
  <c r="O5339" i="13"/>
  <c r="N5339" i="13"/>
  <c r="M5339" i="13"/>
  <c r="L5339" i="13"/>
  <c r="K5339" i="13"/>
  <c r="J5339" i="13"/>
  <c r="I5339" i="13"/>
  <c r="H5339" i="13"/>
  <c r="G5339" i="13"/>
  <c r="E5339" i="13"/>
  <c r="D5339" i="13"/>
  <c r="C5339" i="13"/>
  <c r="B5339" i="13"/>
  <c r="Q5338" i="13"/>
  <c r="P5338" i="13"/>
  <c r="O5338" i="13"/>
  <c r="N5338" i="13"/>
  <c r="M5338" i="13"/>
  <c r="L5338" i="13"/>
  <c r="K5338" i="13"/>
  <c r="J5338" i="13"/>
  <c r="I5338" i="13"/>
  <c r="H5338" i="13"/>
  <c r="G5338" i="13"/>
  <c r="E5338" i="13"/>
  <c r="D5338" i="13"/>
  <c r="C5338" i="13"/>
  <c r="B5338" i="13"/>
  <c r="Q5337" i="13"/>
  <c r="P5337" i="13"/>
  <c r="O5337" i="13"/>
  <c r="N5337" i="13"/>
  <c r="M5337" i="13"/>
  <c r="L5337" i="13"/>
  <c r="K5337" i="13"/>
  <c r="J5337" i="13"/>
  <c r="I5337" i="13"/>
  <c r="H5337" i="13"/>
  <c r="G5337" i="13"/>
  <c r="E5337" i="13"/>
  <c r="D5337" i="13"/>
  <c r="C5337" i="13"/>
  <c r="B5337" i="13"/>
  <c r="Q5336" i="13"/>
  <c r="P5336" i="13"/>
  <c r="O5336" i="13"/>
  <c r="N5336" i="13"/>
  <c r="M5336" i="13"/>
  <c r="L5336" i="13"/>
  <c r="K5336" i="13"/>
  <c r="J5336" i="13"/>
  <c r="I5336" i="13"/>
  <c r="H5336" i="13"/>
  <c r="G5336" i="13"/>
  <c r="E5336" i="13"/>
  <c r="D5336" i="13"/>
  <c r="C5336" i="13"/>
  <c r="B5336" i="13"/>
  <c r="Q5335" i="13"/>
  <c r="P5335" i="13"/>
  <c r="O5335" i="13"/>
  <c r="N5335" i="13"/>
  <c r="M5335" i="13"/>
  <c r="L5335" i="13"/>
  <c r="K5335" i="13"/>
  <c r="J5335" i="13"/>
  <c r="I5335" i="13"/>
  <c r="H5335" i="13"/>
  <c r="G5335" i="13"/>
  <c r="E5335" i="13"/>
  <c r="D5335" i="13"/>
  <c r="C5335" i="13"/>
  <c r="B5335" i="13"/>
  <c r="Q5334" i="13"/>
  <c r="P5334" i="13"/>
  <c r="O5334" i="13"/>
  <c r="N5334" i="13"/>
  <c r="M5334" i="13"/>
  <c r="L5334" i="13"/>
  <c r="K5334" i="13"/>
  <c r="J5334" i="13"/>
  <c r="I5334" i="13"/>
  <c r="H5334" i="13"/>
  <c r="G5334" i="13"/>
  <c r="E5334" i="13"/>
  <c r="D5334" i="13"/>
  <c r="C5334" i="13"/>
  <c r="B5334" i="13"/>
  <c r="Q5333" i="13"/>
  <c r="P5333" i="13"/>
  <c r="O5333" i="13"/>
  <c r="N5333" i="13"/>
  <c r="M5333" i="13"/>
  <c r="L5333" i="13"/>
  <c r="K5333" i="13"/>
  <c r="J5333" i="13"/>
  <c r="I5333" i="13"/>
  <c r="H5333" i="13"/>
  <c r="G5333" i="13"/>
  <c r="E5333" i="13"/>
  <c r="D5333" i="13"/>
  <c r="C5333" i="13"/>
  <c r="B5333" i="13"/>
  <c r="Q5332" i="13"/>
  <c r="P5332" i="13"/>
  <c r="O5332" i="13"/>
  <c r="N5332" i="13"/>
  <c r="M5332" i="13"/>
  <c r="L5332" i="13"/>
  <c r="K5332" i="13"/>
  <c r="J5332" i="13"/>
  <c r="I5332" i="13"/>
  <c r="H5332" i="13"/>
  <c r="G5332" i="13"/>
  <c r="E5332" i="13"/>
  <c r="D5332" i="13"/>
  <c r="C5332" i="13"/>
  <c r="B5332" i="13"/>
  <c r="Q5331" i="13"/>
  <c r="P5331" i="13"/>
  <c r="O5331" i="13"/>
  <c r="N5331" i="13"/>
  <c r="M5331" i="13"/>
  <c r="L5331" i="13"/>
  <c r="K5331" i="13"/>
  <c r="J5331" i="13"/>
  <c r="I5331" i="13"/>
  <c r="H5331" i="13"/>
  <c r="G5331" i="13"/>
  <c r="E5331" i="13"/>
  <c r="D5331" i="13"/>
  <c r="C5331" i="13"/>
  <c r="B5331" i="13"/>
  <c r="Q5330" i="13"/>
  <c r="P5330" i="13"/>
  <c r="O5330" i="13"/>
  <c r="N5330" i="13"/>
  <c r="M5330" i="13"/>
  <c r="L5330" i="13"/>
  <c r="K5330" i="13"/>
  <c r="J5330" i="13"/>
  <c r="I5330" i="13"/>
  <c r="H5330" i="13"/>
  <c r="G5330" i="13"/>
  <c r="E5330" i="13"/>
  <c r="D5330" i="13"/>
  <c r="C5330" i="13"/>
  <c r="B5330" i="13"/>
  <c r="Q5329" i="13"/>
  <c r="P5329" i="13"/>
  <c r="O5329" i="13"/>
  <c r="N5329" i="13"/>
  <c r="M5329" i="13"/>
  <c r="L5329" i="13"/>
  <c r="K5329" i="13"/>
  <c r="J5329" i="13"/>
  <c r="I5329" i="13"/>
  <c r="H5329" i="13"/>
  <c r="G5329" i="13"/>
  <c r="E5329" i="13"/>
  <c r="D5329" i="13"/>
  <c r="C5329" i="13"/>
  <c r="B5329" i="13"/>
  <c r="Q5328" i="13"/>
  <c r="P5328" i="13"/>
  <c r="O5328" i="13"/>
  <c r="N5328" i="13"/>
  <c r="M5328" i="13"/>
  <c r="L5328" i="13"/>
  <c r="K5328" i="13"/>
  <c r="J5328" i="13"/>
  <c r="I5328" i="13"/>
  <c r="H5328" i="13"/>
  <c r="G5328" i="13"/>
  <c r="E5328" i="13"/>
  <c r="D5328" i="13"/>
  <c r="C5328" i="13"/>
  <c r="B5328" i="13"/>
  <c r="Q5327" i="13"/>
  <c r="P5327" i="13"/>
  <c r="O5327" i="13"/>
  <c r="N5327" i="13"/>
  <c r="M5327" i="13"/>
  <c r="L5327" i="13"/>
  <c r="K5327" i="13"/>
  <c r="J5327" i="13"/>
  <c r="I5327" i="13"/>
  <c r="H5327" i="13"/>
  <c r="G5327" i="13"/>
  <c r="E5327" i="13"/>
  <c r="D5327" i="13"/>
  <c r="C5327" i="13"/>
  <c r="B5327" i="13"/>
  <c r="Q5326" i="13"/>
  <c r="P5326" i="13"/>
  <c r="O5326" i="13"/>
  <c r="N5326" i="13"/>
  <c r="M5326" i="13"/>
  <c r="L5326" i="13"/>
  <c r="K5326" i="13"/>
  <c r="J5326" i="13"/>
  <c r="I5326" i="13"/>
  <c r="H5326" i="13"/>
  <c r="G5326" i="13"/>
  <c r="E5326" i="13"/>
  <c r="D5326" i="13"/>
  <c r="C5326" i="13"/>
  <c r="B5326" i="13"/>
  <c r="Q5325" i="13"/>
  <c r="P5325" i="13"/>
  <c r="O5325" i="13"/>
  <c r="N5325" i="13"/>
  <c r="M5325" i="13"/>
  <c r="L5325" i="13"/>
  <c r="K5325" i="13"/>
  <c r="J5325" i="13"/>
  <c r="I5325" i="13"/>
  <c r="H5325" i="13"/>
  <c r="G5325" i="13"/>
  <c r="E5325" i="13"/>
  <c r="D5325" i="13"/>
  <c r="C5325" i="13"/>
  <c r="B5325" i="13"/>
  <c r="Q5324" i="13"/>
  <c r="P5324" i="13"/>
  <c r="O5324" i="13"/>
  <c r="N5324" i="13"/>
  <c r="M5324" i="13"/>
  <c r="L5324" i="13"/>
  <c r="K5324" i="13"/>
  <c r="J5324" i="13"/>
  <c r="I5324" i="13"/>
  <c r="H5324" i="13"/>
  <c r="G5324" i="13"/>
  <c r="E5324" i="13"/>
  <c r="D5324" i="13"/>
  <c r="C5324" i="13"/>
  <c r="B5324" i="13"/>
  <c r="Q5323" i="13"/>
  <c r="P5323" i="13"/>
  <c r="O5323" i="13"/>
  <c r="N5323" i="13"/>
  <c r="M5323" i="13"/>
  <c r="L5323" i="13"/>
  <c r="K5323" i="13"/>
  <c r="J5323" i="13"/>
  <c r="I5323" i="13"/>
  <c r="H5323" i="13"/>
  <c r="G5323" i="13"/>
  <c r="E5323" i="13"/>
  <c r="D5323" i="13"/>
  <c r="C5323" i="13"/>
  <c r="B5323" i="13"/>
  <c r="Q5322" i="13"/>
  <c r="P5322" i="13"/>
  <c r="O5322" i="13"/>
  <c r="N5322" i="13"/>
  <c r="M5322" i="13"/>
  <c r="L5322" i="13"/>
  <c r="K5322" i="13"/>
  <c r="J5322" i="13"/>
  <c r="I5322" i="13"/>
  <c r="H5322" i="13"/>
  <c r="G5322" i="13"/>
  <c r="E5322" i="13"/>
  <c r="D5322" i="13"/>
  <c r="C5322" i="13"/>
  <c r="B5322" i="13"/>
  <c r="Q5321" i="13"/>
  <c r="P5321" i="13"/>
  <c r="O5321" i="13"/>
  <c r="N5321" i="13"/>
  <c r="M5321" i="13"/>
  <c r="L5321" i="13"/>
  <c r="K5321" i="13"/>
  <c r="J5321" i="13"/>
  <c r="I5321" i="13"/>
  <c r="H5321" i="13"/>
  <c r="G5321" i="13"/>
  <c r="E5321" i="13"/>
  <c r="D5321" i="13"/>
  <c r="C5321" i="13"/>
  <c r="B5321" i="13"/>
  <c r="Q5320" i="13"/>
  <c r="P5320" i="13"/>
  <c r="O5320" i="13"/>
  <c r="N5320" i="13"/>
  <c r="M5320" i="13"/>
  <c r="L5320" i="13"/>
  <c r="K5320" i="13"/>
  <c r="J5320" i="13"/>
  <c r="I5320" i="13"/>
  <c r="H5320" i="13"/>
  <c r="G5320" i="13"/>
  <c r="E5320" i="13"/>
  <c r="D5320" i="13"/>
  <c r="C5320" i="13"/>
  <c r="B5320" i="13"/>
  <c r="Q5319" i="13"/>
  <c r="P5319" i="13"/>
  <c r="O5319" i="13"/>
  <c r="N5319" i="13"/>
  <c r="M5319" i="13"/>
  <c r="L5319" i="13"/>
  <c r="K5319" i="13"/>
  <c r="J5319" i="13"/>
  <c r="I5319" i="13"/>
  <c r="H5319" i="13"/>
  <c r="G5319" i="13"/>
  <c r="E5319" i="13"/>
  <c r="D5319" i="13"/>
  <c r="C5319" i="13"/>
  <c r="B5319" i="13"/>
  <c r="Q5318" i="13"/>
  <c r="P5318" i="13"/>
  <c r="O5318" i="13"/>
  <c r="N5318" i="13"/>
  <c r="M5318" i="13"/>
  <c r="L5318" i="13"/>
  <c r="K5318" i="13"/>
  <c r="J5318" i="13"/>
  <c r="I5318" i="13"/>
  <c r="H5318" i="13"/>
  <c r="G5318" i="13"/>
  <c r="E5318" i="13"/>
  <c r="D5318" i="13"/>
  <c r="C5318" i="13"/>
  <c r="B5318" i="13"/>
  <c r="Q5317" i="13"/>
  <c r="P5317" i="13"/>
  <c r="O5317" i="13"/>
  <c r="N5317" i="13"/>
  <c r="M5317" i="13"/>
  <c r="L5317" i="13"/>
  <c r="K5317" i="13"/>
  <c r="J5317" i="13"/>
  <c r="I5317" i="13"/>
  <c r="H5317" i="13"/>
  <c r="G5317" i="13"/>
  <c r="E5317" i="13"/>
  <c r="D5317" i="13"/>
  <c r="C5317" i="13"/>
  <c r="B5317" i="13"/>
  <c r="Q5316" i="13"/>
  <c r="P5316" i="13"/>
  <c r="O5316" i="13"/>
  <c r="N5316" i="13"/>
  <c r="M5316" i="13"/>
  <c r="L5316" i="13"/>
  <c r="K5316" i="13"/>
  <c r="J5316" i="13"/>
  <c r="I5316" i="13"/>
  <c r="H5316" i="13"/>
  <c r="G5316" i="13"/>
  <c r="E5316" i="13"/>
  <c r="D5316" i="13"/>
  <c r="C5316" i="13"/>
  <c r="B5316" i="13"/>
  <c r="Q5315" i="13"/>
  <c r="P5315" i="13"/>
  <c r="O5315" i="13"/>
  <c r="N5315" i="13"/>
  <c r="M5315" i="13"/>
  <c r="L5315" i="13"/>
  <c r="K5315" i="13"/>
  <c r="J5315" i="13"/>
  <c r="I5315" i="13"/>
  <c r="H5315" i="13"/>
  <c r="G5315" i="13"/>
  <c r="E5315" i="13"/>
  <c r="D5315" i="13"/>
  <c r="C5315" i="13"/>
  <c r="B5315" i="13"/>
  <c r="Q5314" i="13"/>
  <c r="P5314" i="13"/>
  <c r="O5314" i="13"/>
  <c r="N5314" i="13"/>
  <c r="M5314" i="13"/>
  <c r="L5314" i="13"/>
  <c r="K5314" i="13"/>
  <c r="J5314" i="13"/>
  <c r="I5314" i="13"/>
  <c r="H5314" i="13"/>
  <c r="G5314" i="13"/>
  <c r="E5314" i="13"/>
  <c r="D5314" i="13"/>
  <c r="C5314" i="13"/>
  <c r="B5314" i="13"/>
  <c r="Q5313" i="13"/>
  <c r="P5313" i="13"/>
  <c r="O5313" i="13"/>
  <c r="N5313" i="13"/>
  <c r="M5313" i="13"/>
  <c r="L5313" i="13"/>
  <c r="K5313" i="13"/>
  <c r="J5313" i="13"/>
  <c r="I5313" i="13"/>
  <c r="H5313" i="13"/>
  <c r="G5313" i="13"/>
  <c r="E5313" i="13"/>
  <c r="D5313" i="13"/>
  <c r="C5313" i="13"/>
  <c r="B5313" i="13"/>
  <c r="Q5312" i="13"/>
  <c r="P5312" i="13"/>
  <c r="O5312" i="13"/>
  <c r="N5312" i="13"/>
  <c r="M5312" i="13"/>
  <c r="L5312" i="13"/>
  <c r="K5312" i="13"/>
  <c r="J5312" i="13"/>
  <c r="I5312" i="13"/>
  <c r="H5312" i="13"/>
  <c r="G5312" i="13"/>
  <c r="E5312" i="13"/>
  <c r="D5312" i="13"/>
  <c r="C5312" i="13"/>
  <c r="B5312" i="13"/>
  <c r="Q5311" i="13"/>
  <c r="P5311" i="13"/>
  <c r="O5311" i="13"/>
  <c r="N5311" i="13"/>
  <c r="M5311" i="13"/>
  <c r="L5311" i="13"/>
  <c r="K5311" i="13"/>
  <c r="J5311" i="13"/>
  <c r="I5311" i="13"/>
  <c r="H5311" i="13"/>
  <c r="G5311" i="13"/>
  <c r="E5311" i="13"/>
  <c r="D5311" i="13"/>
  <c r="C5311" i="13"/>
  <c r="B5311" i="13"/>
  <c r="Q5310" i="13"/>
  <c r="P5310" i="13"/>
  <c r="O5310" i="13"/>
  <c r="N5310" i="13"/>
  <c r="M5310" i="13"/>
  <c r="L5310" i="13"/>
  <c r="K5310" i="13"/>
  <c r="J5310" i="13"/>
  <c r="I5310" i="13"/>
  <c r="H5310" i="13"/>
  <c r="G5310" i="13"/>
  <c r="E5310" i="13"/>
  <c r="D5310" i="13"/>
  <c r="C5310" i="13"/>
  <c r="B5310" i="13"/>
  <c r="Q5309" i="13"/>
  <c r="P5309" i="13"/>
  <c r="O5309" i="13"/>
  <c r="N5309" i="13"/>
  <c r="M5309" i="13"/>
  <c r="L5309" i="13"/>
  <c r="K5309" i="13"/>
  <c r="J5309" i="13"/>
  <c r="I5309" i="13"/>
  <c r="H5309" i="13"/>
  <c r="G5309" i="13"/>
  <c r="E5309" i="13"/>
  <c r="D5309" i="13"/>
  <c r="C5309" i="13"/>
  <c r="B5309" i="13"/>
  <c r="Q5308" i="13"/>
  <c r="P5308" i="13"/>
  <c r="O5308" i="13"/>
  <c r="N5308" i="13"/>
  <c r="M5308" i="13"/>
  <c r="L5308" i="13"/>
  <c r="K5308" i="13"/>
  <c r="J5308" i="13"/>
  <c r="I5308" i="13"/>
  <c r="H5308" i="13"/>
  <c r="G5308" i="13"/>
  <c r="E5308" i="13"/>
  <c r="D5308" i="13"/>
  <c r="C5308" i="13"/>
  <c r="B5308" i="13"/>
  <c r="Q5307" i="13"/>
  <c r="P5307" i="13"/>
  <c r="O5307" i="13"/>
  <c r="N5307" i="13"/>
  <c r="M5307" i="13"/>
  <c r="L5307" i="13"/>
  <c r="K5307" i="13"/>
  <c r="J5307" i="13"/>
  <c r="I5307" i="13"/>
  <c r="H5307" i="13"/>
  <c r="G5307" i="13"/>
  <c r="E5307" i="13"/>
  <c r="D5307" i="13"/>
  <c r="C5307" i="13"/>
  <c r="B5307" i="13"/>
  <c r="Q5306" i="13"/>
  <c r="P5306" i="13"/>
  <c r="O5306" i="13"/>
  <c r="N5306" i="13"/>
  <c r="M5306" i="13"/>
  <c r="L5306" i="13"/>
  <c r="K5306" i="13"/>
  <c r="J5306" i="13"/>
  <c r="I5306" i="13"/>
  <c r="H5306" i="13"/>
  <c r="G5306" i="13"/>
  <c r="E5306" i="13"/>
  <c r="D5306" i="13"/>
  <c r="C5306" i="13"/>
  <c r="B5306" i="13"/>
  <c r="Q5305" i="13"/>
  <c r="P5305" i="13"/>
  <c r="O5305" i="13"/>
  <c r="N5305" i="13"/>
  <c r="M5305" i="13"/>
  <c r="L5305" i="13"/>
  <c r="K5305" i="13"/>
  <c r="J5305" i="13"/>
  <c r="I5305" i="13"/>
  <c r="H5305" i="13"/>
  <c r="G5305" i="13"/>
  <c r="E5305" i="13"/>
  <c r="D5305" i="13"/>
  <c r="C5305" i="13"/>
  <c r="B5305" i="13"/>
  <c r="Q5304" i="13"/>
  <c r="P5304" i="13"/>
  <c r="O5304" i="13"/>
  <c r="N5304" i="13"/>
  <c r="M5304" i="13"/>
  <c r="L5304" i="13"/>
  <c r="K5304" i="13"/>
  <c r="J5304" i="13"/>
  <c r="I5304" i="13"/>
  <c r="H5304" i="13"/>
  <c r="G5304" i="13"/>
  <c r="E5304" i="13"/>
  <c r="D5304" i="13"/>
  <c r="C5304" i="13"/>
  <c r="B5304" i="13"/>
  <c r="Q5303" i="13"/>
  <c r="P5303" i="13"/>
  <c r="O5303" i="13"/>
  <c r="N5303" i="13"/>
  <c r="M5303" i="13"/>
  <c r="L5303" i="13"/>
  <c r="K5303" i="13"/>
  <c r="J5303" i="13"/>
  <c r="I5303" i="13"/>
  <c r="H5303" i="13"/>
  <c r="G5303" i="13"/>
  <c r="E5303" i="13"/>
  <c r="D5303" i="13"/>
  <c r="C5303" i="13"/>
  <c r="B5303" i="13"/>
  <c r="Q5302" i="13"/>
  <c r="P5302" i="13"/>
  <c r="O5302" i="13"/>
  <c r="N5302" i="13"/>
  <c r="M5302" i="13"/>
  <c r="L5302" i="13"/>
  <c r="K5302" i="13"/>
  <c r="J5302" i="13"/>
  <c r="I5302" i="13"/>
  <c r="H5302" i="13"/>
  <c r="G5302" i="13"/>
  <c r="E5302" i="13"/>
  <c r="D5302" i="13"/>
  <c r="C5302" i="13"/>
  <c r="B5302" i="13"/>
  <c r="Q5301" i="13"/>
  <c r="P5301" i="13"/>
  <c r="O5301" i="13"/>
  <c r="N5301" i="13"/>
  <c r="M5301" i="13"/>
  <c r="L5301" i="13"/>
  <c r="K5301" i="13"/>
  <c r="J5301" i="13"/>
  <c r="I5301" i="13"/>
  <c r="H5301" i="13"/>
  <c r="G5301" i="13"/>
  <c r="E5301" i="13"/>
  <c r="D5301" i="13"/>
  <c r="C5301" i="13"/>
  <c r="B5301" i="13"/>
  <c r="Q5300" i="13"/>
  <c r="P5300" i="13"/>
  <c r="O5300" i="13"/>
  <c r="N5300" i="13"/>
  <c r="M5300" i="13"/>
  <c r="L5300" i="13"/>
  <c r="K5300" i="13"/>
  <c r="J5300" i="13"/>
  <c r="I5300" i="13"/>
  <c r="H5300" i="13"/>
  <c r="G5300" i="13"/>
  <c r="E5300" i="13"/>
  <c r="D5300" i="13"/>
  <c r="C5300" i="13"/>
  <c r="B5300" i="13"/>
  <c r="Q5299" i="13"/>
  <c r="P5299" i="13"/>
  <c r="O5299" i="13"/>
  <c r="N5299" i="13"/>
  <c r="M5299" i="13"/>
  <c r="L5299" i="13"/>
  <c r="K5299" i="13"/>
  <c r="J5299" i="13"/>
  <c r="I5299" i="13"/>
  <c r="H5299" i="13"/>
  <c r="G5299" i="13"/>
  <c r="E5299" i="13"/>
  <c r="D5299" i="13"/>
  <c r="C5299" i="13"/>
  <c r="B5299" i="13"/>
  <c r="Q5298" i="13"/>
  <c r="P5298" i="13"/>
  <c r="O5298" i="13"/>
  <c r="N5298" i="13"/>
  <c r="M5298" i="13"/>
  <c r="L5298" i="13"/>
  <c r="K5298" i="13"/>
  <c r="J5298" i="13"/>
  <c r="I5298" i="13"/>
  <c r="H5298" i="13"/>
  <c r="G5298" i="13"/>
  <c r="E5298" i="13"/>
  <c r="D5298" i="13"/>
  <c r="C5298" i="13"/>
  <c r="B5298" i="13"/>
  <c r="Q5297" i="13"/>
  <c r="P5297" i="13"/>
  <c r="O5297" i="13"/>
  <c r="N5297" i="13"/>
  <c r="M5297" i="13"/>
  <c r="L5297" i="13"/>
  <c r="K5297" i="13"/>
  <c r="J5297" i="13"/>
  <c r="I5297" i="13"/>
  <c r="H5297" i="13"/>
  <c r="G5297" i="13"/>
  <c r="E5297" i="13"/>
  <c r="D5297" i="13"/>
  <c r="C5297" i="13"/>
  <c r="B5297" i="13"/>
  <c r="Q5296" i="13"/>
  <c r="P5296" i="13"/>
  <c r="O5296" i="13"/>
  <c r="N5296" i="13"/>
  <c r="M5296" i="13"/>
  <c r="L5296" i="13"/>
  <c r="K5296" i="13"/>
  <c r="J5296" i="13"/>
  <c r="I5296" i="13"/>
  <c r="H5296" i="13"/>
  <c r="G5296" i="13"/>
  <c r="E5296" i="13"/>
  <c r="D5296" i="13"/>
  <c r="C5296" i="13"/>
  <c r="B5296" i="13"/>
  <c r="Q5295" i="13"/>
  <c r="P5295" i="13"/>
  <c r="O5295" i="13"/>
  <c r="N5295" i="13"/>
  <c r="M5295" i="13"/>
  <c r="L5295" i="13"/>
  <c r="K5295" i="13"/>
  <c r="J5295" i="13"/>
  <c r="I5295" i="13"/>
  <c r="H5295" i="13"/>
  <c r="G5295" i="13"/>
  <c r="E5295" i="13"/>
  <c r="D5295" i="13"/>
  <c r="C5295" i="13"/>
  <c r="B5295" i="13"/>
  <c r="Q5294" i="13"/>
  <c r="P5294" i="13"/>
  <c r="O5294" i="13"/>
  <c r="N5294" i="13"/>
  <c r="M5294" i="13"/>
  <c r="L5294" i="13"/>
  <c r="K5294" i="13"/>
  <c r="J5294" i="13"/>
  <c r="I5294" i="13"/>
  <c r="H5294" i="13"/>
  <c r="G5294" i="13"/>
  <c r="E5294" i="13"/>
  <c r="D5294" i="13"/>
  <c r="C5294" i="13"/>
  <c r="B5294" i="13"/>
  <c r="Q5293" i="13"/>
  <c r="P5293" i="13"/>
  <c r="O5293" i="13"/>
  <c r="N5293" i="13"/>
  <c r="M5293" i="13"/>
  <c r="L5293" i="13"/>
  <c r="K5293" i="13"/>
  <c r="J5293" i="13"/>
  <c r="I5293" i="13"/>
  <c r="H5293" i="13"/>
  <c r="G5293" i="13"/>
  <c r="E5293" i="13"/>
  <c r="D5293" i="13"/>
  <c r="C5293" i="13"/>
  <c r="B5293" i="13"/>
  <c r="Q5292" i="13"/>
  <c r="P5292" i="13"/>
  <c r="O5292" i="13"/>
  <c r="N5292" i="13"/>
  <c r="M5292" i="13"/>
  <c r="L5292" i="13"/>
  <c r="K5292" i="13"/>
  <c r="J5292" i="13"/>
  <c r="I5292" i="13"/>
  <c r="H5292" i="13"/>
  <c r="G5292" i="13"/>
  <c r="E5292" i="13"/>
  <c r="D5292" i="13"/>
  <c r="C5292" i="13"/>
  <c r="B5292" i="13"/>
  <c r="Q5291" i="13"/>
  <c r="P5291" i="13"/>
  <c r="O5291" i="13"/>
  <c r="N5291" i="13"/>
  <c r="M5291" i="13"/>
  <c r="L5291" i="13"/>
  <c r="K5291" i="13"/>
  <c r="J5291" i="13"/>
  <c r="I5291" i="13"/>
  <c r="H5291" i="13"/>
  <c r="G5291" i="13"/>
  <c r="E5291" i="13"/>
  <c r="D5291" i="13"/>
  <c r="C5291" i="13"/>
  <c r="B5291" i="13"/>
  <c r="Q5290" i="13"/>
  <c r="P5290" i="13"/>
  <c r="O5290" i="13"/>
  <c r="N5290" i="13"/>
  <c r="M5290" i="13"/>
  <c r="L5290" i="13"/>
  <c r="K5290" i="13"/>
  <c r="J5290" i="13"/>
  <c r="I5290" i="13"/>
  <c r="H5290" i="13"/>
  <c r="G5290" i="13"/>
  <c r="E5290" i="13"/>
  <c r="D5290" i="13"/>
  <c r="C5290" i="13"/>
  <c r="B5290" i="13"/>
  <c r="Q5289" i="13"/>
  <c r="P5289" i="13"/>
  <c r="O5289" i="13"/>
  <c r="N5289" i="13"/>
  <c r="M5289" i="13"/>
  <c r="L5289" i="13"/>
  <c r="K5289" i="13"/>
  <c r="J5289" i="13"/>
  <c r="I5289" i="13"/>
  <c r="H5289" i="13"/>
  <c r="G5289" i="13"/>
  <c r="E5289" i="13"/>
  <c r="D5289" i="13"/>
  <c r="C5289" i="13"/>
  <c r="B5289" i="13"/>
  <c r="Q5288" i="13"/>
  <c r="P5288" i="13"/>
  <c r="O5288" i="13"/>
  <c r="N5288" i="13"/>
  <c r="M5288" i="13"/>
  <c r="L5288" i="13"/>
  <c r="K5288" i="13"/>
  <c r="J5288" i="13"/>
  <c r="I5288" i="13"/>
  <c r="H5288" i="13"/>
  <c r="G5288" i="13"/>
  <c r="E5288" i="13"/>
  <c r="D5288" i="13"/>
  <c r="C5288" i="13"/>
  <c r="B5288" i="13"/>
  <c r="Q5287" i="13"/>
  <c r="P5287" i="13"/>
  <c r="O5287" i="13"/>
  <c r="N5287" i="13"/>
  <c r="M5287" i="13"/>
  <c r="L5287" i="13"/>
  <c r="K5287" i="13"/>
  <c r="J5287" i="13"/>
  <c r="I5287" i="13"/>
  <c r="H5287" i="13"/>
  <c r="G5287" i="13"/>
  <c r="E5287" i="13"/>
  <c r="D5287" i="13"/>
  <c r="C5287" i="13"/>
  <c r="B5287" i="13"/>
  <c r="Q5286" i="13"/>
  <c r="P5286" i="13"/>
  <c r="O5286" i="13"/>
  <c r="N5286" i="13"/>
  <c r="M5286" i="13"/>
  <c r="L5286" i="13"/>
  <c r="K5286" i="13"/>
  <c r="J5286" i="13"/>
  <c r="I5286" i="13"/>
  <c r="H5286" i="13"/>
  <c r="G5286" i="13"/>
  <c r="E5286" i="13"/>
  <c r="D5286" i="13"/>
  <c r="C5286" i="13"/>
  <c r="B5286" i="13"/>
  <c r="Q5285" i="13"/>
  <c r="P5285" i="13"/>
  <c r="O5285" i="13"/>
  <c r="N5285" i="13"/>
  <c r="M5285" i="13"/>
  <c r="L5285" i="13"/>
  <c r="K5285" i="13"/>
  <c r="J5285" i="13"/>
  <c r="I5285" i="13"/>
  <c r="H5285" i="13"/>
  <c r="G5285" i="13"/>
  <c r="E5285" i="13"/>
  <c r="D5285" i="13"/>
  <c r="C5285" i="13"/>
  <c r="B5285" i="13"/>
  <c r="Q5284" i="13"/>
  <c r="P5284" i="13"/>
  <c r="O5284" i="13"/>
  <c r="N5284" i="13"/>
  <c r="M5284" i="13"/>
  <c r="L5284" i="13"/>
  <c r="K5284" i="13"/>
  <c r="J5284" i="13"/>
  <c r="I5284" i="13"/>
  <c r="H5284" i="13"/>
  <c r="G5284" i="13"/>
  <c r="E5284" i="13"/>
  <c r="D5284" i="13"/>
  <c r="C5284" i="13"/>
  <c r="B5284" i="13"/>
  <c r="Q5283" i="13"/>
  <c r="P5283" i="13"/>
  <c r="O5283" i="13"/>
  <c r="N5283" i="13"/>
  <c r="M5283" i="13"/>
  <c r="L5283" i="13"/>
  <c r="K5283" i="13"/>
  <c r="J5283" i="13"/>
  <c r="I5283" i="13"/>
  <c r="H5283" i="13"/>
  <c r="G5283" i="13"/>
  <c r="E5283" i="13"/>
  <c r="D5283" i="13"/>
  <c r="C5283" i="13"/>
  <c r="B5283" i="13"/>
  <c r="Q5282" i="13"/>
  <c r="P5282" i="13"/>
  <c r="O5282" i="13"/>
  <c r="N5282" i="13"/>
  <c r="M5282" i="13"/>
  <c r="L5282" i="13"/>
  <c r="K5282" i="13"/>
  <c r="J5282" i="13"/>
  <c r="I5282" i="13"/>
  <c r="H5282" i="13"/>
  <c r="G5282" i="13"/>
  <c r="E5282" i="13"/>
  <c r="D5282" i="13"/>
  <c r="C5282" i="13"/>
  <c r="B5282" i="13"/>
  <c r="Q5281" i="13"/>
  <c r="P5281" i="13"/>
  <c r="O5281" i="13"/>
  <c r="N5281" i="13"/>
  <c r="M5281" i="13"/>
  <c r="L5281" i="13"/>
  <c r="K5281" i="13"/>
  <c r="J5281" i="13"/>
  <c r="I5281" i="13"/>
  <c r="H5281" i="13"/>
  <c r="G5281" i="13"/>
  <c r="E5281" i="13"/>
  <c r="D5281" i="13"/>
  <c r="C5281" i="13"/>
  <c r="B5281" i="13"/>
  <c r="Q5280" i="13"/>
  <c r="P5280" i="13"/>
  <c r="O5280" i="13"/>
  <c r="N5280" i="13"/>
  <c r="M5280" i="13"/>
  <c r="L5280" i="13"/>
  <c r="K5280" i="13"/>
  <c r="J5280" i="13"/>
  <c r="I5280" i="13"/>
  <c r="H5280" i="13"/>
  <c r="G5280" i="13"/>
  <c r="E5280" i="13"/>
  <c r="D5280" i="13"/>
  <c r="C5280" i="13"/>
  <c r="B5280" i="13"/>
  <c r="Q5279" i="13"/>
  <c r="P5279" i="13"/>
  <c r="O5279" i="13"/>
  <c r="N5279" i="13"/>
  <c r="M5279" i="13"/>
  <c r="L5279" i="13"/>
  <c r="K5279" i="13"/>
  <c r="J5279" i="13"/>
  <c r="I5279" i="13"/>
  <c r="H5279" i="13"/>
  <c r="G5279" i="13"/>
  <c r="E5279" i="13"/>
  <c r="D5279" i="13"/>
  <c r="C5279" i="13"/>
  <c r="B5279" i="13"/>
  <c r="Q5278" i="13"/>
  <c r="P5278" i="13"/>
  <c r="O5278" i="13"/>
  <c r="N5278" i="13"/>
  <c r="M5278" i="13"/>
  <c r="L5278" i="13"/>
  <c r="K5278" i="13"/>
  <c r="J5278" i="13"/>
  <c r="I5278" i="13"/>
  <c r="H5278" i="13"/>
  <c r="G5278" i="13"/>
  <c r="E5278" i="13"/>
  <c r="D5278" i="13"/>
  <c r="C5278" i="13"/>
  <c r="B5278" i="13"/>
  <c r="Q5277" i="13"/>
  <c r="P5277" i="13"/>
  <c r="O5277" i="13"/>
  <c r="N5277" i="13"/>
  <c r="M5277" i="13"/>
  <c r="L5277" i="13"/>
  <c r="K5277" i="13"/>
  <c r="J5277" i="13"/>
  <c r="I5277" i="13"/>
  <c r="H5277" i="13"/>
  <c r="G5277" i="13"/>
  <c r="E5277" i="13"/>
  <c r="D5277" i="13"/>
  <c r="C5277" i="13"/>
  <c r="B5277" i="13"/>
  <c r="Q5276" i="13"/>
  <c r="P5276" i="13"/>
  <c r="O5276" i="13"/>
  <c r="N5276" i="13"/>
  <c r="M5276" i="13"/>
  <c r="L5276" i="13"/>
  <c r="K5276" i="13"/>
  <c r="J5276" i="13"/>
  <c r="I5276" i="13"/>
  <c r="H5276" i="13"/>
  <c r="G5276" i="13"/>
  <c r="E5276" i="13"/>
  <c r="D5276" i="13"/>
  <c r="C5276" i="13"/>
  <c r="B5276" i="13"/>
  <c r="Q5275" i="13"/>
  <c r="P5275" i="13"/>
  <c r="O5275" i="13"/>
  <c r="N5275" i="13"/>
  <c r="M5275" i="13"/>
  <c r="L5275" i="13"/>
  <c r="K5275" i="13"/>
  <c r="J5275" i="13"/>
  <c r="I5275" i="13"/>
  <c r="H5275" i="13"/>
  <c r="G5275" i="13"/>
  <c r="E5275" i="13"/>
  <c r="D5275" i="13"/>
  <c r="C5275" i="13"/>
  <c r="B5275" i="13"/>
  <c r="Q5274" i="13"/>
  <c r="P5274" i="13"/>
  <c r="O5274" i="13"/>
  <c r="N5274" i="13"/>
  <c r="M5274" i="13"/>
  <c r="L5274" i="13"/>
  <c r="K5274" i="13"/>
  <c r="J5274" i="13"/>
  <c r="I5274" i="13"/>
  <c r="H5274" i="13"/>
  <c r="G5274" i="13"/>
  <c r="E5274" i="13"/>
  <c r="D5274" i="13"/>
  <c r="C5274" i="13"/>
  <c r="B5274" i="13"/>
  <c r="Q5273" i="13"/>
  <c r="P5273" i="13"/>
  <c r="O5273" i="13"/>
  <c r="N5273" i="13"/>
  <c r="M5273" i="13"/>
  <c r="L5273" i="13"/>
  <c r="K5273" i="13"/>
  <c r="J5273" i="13"/>
  <c r="I5273" i="13"/>
  <c r="H5273" i="13"/>
  <c r="G5273" i="13"/>
  <c r="E5273" i="13"/>
  <c r="D5273" i="13"/>
  <c r="C5273" i="13"/>
  <c r="B5273" i="13"/>
  <c r="Q5272" i="13"/>
  <c r="P5272" i="13"/>
  <c r="O5272" i="13"/>
  <c r="N5272" i="13"/>
  <c r="M5272" i="13"/>
  <c r="L5272" i="13"/>
  <c r="K5272" i="13"/>
  <c r="J5272" i="13"/>
  <c r="I5272" i="13"/>
  <c r="H5272" i="13"/>
  <c r="G5272" i="13"/>
  <c r="E5272" i="13"/>
  <c r="D5272" i="13"/>
  <c r="C5272" i="13"/>
  <c r="B5272" i="13"/>
  <c r="Q5271" i="13"/>
  <c r="P5271" i="13"/>
  <c r="O5271" i="13"/>
  <c r="N5271" i="13"/>
  <c r="M5271" i="13"/>
  <c r="L5271" i="13"/>
  <c r="K5271" i="13"/>
  <c r="J5271" i="13"/>
  <c r="I5271" i="13"/>
  <c r="H5271" i="13"/>
  <c r="G5271" i="13"/>
  <c r="E5271" i="13"/>
  <c r="D5271" i="13"/>
  <c r="C5271" i="13"/>
  <c r="B5271" i="13"/>
  <c r="Q5270" i="13"/>
  <c r="P5270" i="13"/>
  <c r="O5270" i="13"/>
  <c r="N5270" i="13"/>
  <c r="M5270" i="13"/>
  <c r="L5270" i="13"/>
  <c r="K5270" i="13"/>
  <c r="J5270" i="13"/>
  <c r="I5270" i="13"/>
  <c r="H5270" i="13"/>
  <c r="G5270" i="13"/>
  <c r="E5270" i="13"/>
  <c r="D5270" i="13"/>
  <c r="C5270" i="13"/>
  <c r="B5270" i="13"/>
  <c r="Q5269" i="13"/>
  <c r="P5269" i="13"/>
  <c r="O5269" i="13"/>
  <c r="N5269" i="13"/>
  <c r="M5269" i="13"/>
  <c r="L5269" i="13"/>
  <c r="K5269" i="13"/>
  <c r="J5269" i="13"/>
  <c r="I5269" i="13"/>
  <c r="H5269" i="13"/>
  <c r="G5269" i="13"/>
  <c r="E5269" i="13"/>
  <c r="D5269" i="13"/>
  <c r="C5269" i="13"/>
  <c r="B5269" i="13"/>
  <c r="Q5268" i="13"/>
  <c r="P5268" i="13"/>
  <c r="O5268" i="13"/>
  <c r="N5268" i="13"/>
  <c r="M5268" i="13"/>
  <c r="L5268" i="13"/>
  <c r="K5268" i="13"/>
  <c r="J5268" i="13"/>
  <c r="I5268" i="13"/>
  <c r="H5268" i="13"/>
  <c r="G5268" i="13"/>
  <c r="E5268" i="13"/>
  <c r="D5268" i="13"/>
  <c r="C5268" i="13"/>
  <c r="B5268" i="13"/>
  <c r="Q5267" i="13"/>
  <c r="P5267" i="13"/>
  <c r="O5267" i="13"/>
  <c r="N5267" i="13"/>
  <c r="M5267" i="13"/>
  <c r="L5267" i="13"/>
  <c r="K5267" i="13"/>
  <c r="J5267" i="13"/>
  <c r="I5267" i="13"/>
  <c r="H5267" i="13"/>
  <c r="G5267" i="13"/>
  <c r="E5267" i="13"/>
  <c r="D5267" i="13"/>
  <c r="C5267" i="13"/>
  <c r="B5267" i="13"/>
  <c r="Q5266" i="13"/>
  <c r="P5266" i="13"/>
  <c r="O5266" i="13"/>
  <c r="N5266" i="13"/>
  <c r="M5266" i="13"/>
  <c r="L5266" i="13"/>
  <c r="K5266" i="13"/>
  <c r="J5266" i="13"/>
  <c r="I5266" i="13"/>
  <c r="H5266" i="13"/>
  <c r="G5266" i="13"/>
  <c r="E5266" i="13"/>
  <c r="D5266" i="13"/>
  <c r="C5266" i="13"/>
  <c r="B5266" i="13"/>
  <c r="Q5265" i="13"/>
  <c r="P5265" i="13"/>
  <c r="O5265" i="13"/>
  <c r="N5265" i="13"/>
  <c r="M5265" i="13"/>
  <c r="L5265" i="13"/>
  <c r="K5265" i="13"/>
  <c r="J5265" i="13"/>
  <c r="I5265" i="13"/>
  <c r="H5265" i="13"/>
  <c r="G5265" i="13"/>
  <c r="E5265" i="13"/>
  <c r="D5265" i="13"/>
  <c r="C5265" i="13"/>
  <c r="B5265" i="13"/>
  <c r="Q5264" i="13"/>
  <c r="P5264" i="13"/>
  <c r="O5264" i="13"/>
  <c r="N5264" i="13"/>
  <c r="M5264" i="13"/>
  <c r="L5264" i="13"/>
  <c r="K5264" i="13"/>
  <c r="J5264" i="13"/>
  <c r="I5264" i="13"/>
  <c r="H5264" i="13"/>
  <c r="G5264" i="13"/>
  <c r="E5264" i="13"/>
  <c r="D5264" i="13"/>
  <c r="C5264" i="13"/>
  <c r="B5264" i="13"/>
  <c r="Q5263" i="13"/>
  <c r="P5263" i="13"/>
  <c r="O5263" i="13"/>
  <c r="N5263" i="13"/>
  <c r="M5263" i="13"/>
  <c r="L5263" i="13"/>
  <c r="K5263" i="13"/>
  <c r="J5263" i="13"/>
  <c r="I5263" i="13"/>
  <c r="H5263" i="13"/>
  <c r="G5263" i="13"/>
  <c r="E5263" i="13"/>
  <c r="D5263" i="13"/>
  <c r="C5263" i="13"/>
  <c r="B5263" i="13"/>
  <c r="Q5262" i="13"/>
  <c r="P5262" i="13"/>
  <c r="O5262" i="13"/>
  <c r="N5262" i="13"/>
  <c r="M5262" i="13"/>
  <c r="L5262" i="13"/>
  <c r="K5262" i="13"/>
  <c r="J5262" i="13"/>
  <c r="I5262" i="13"/>
  <c r="H5262" i="13"/>
  <c r="G5262" i="13"/>
  <c r="E5262" i="13"/>
  <c r="D5262" i="13"/>
  <c r="C5262" i="13"/>
  <c r="B5262" i="13"/>
  <c r="Q5261" i="13"/>
  <c r="P5261" i="13"/>
  <c r="O5261" i="13"/>
  <c r="N5261" i="13"/>
  <c r="M5261" i="13"/>
  <c r="L5261" i="13"/>
  <c r="K5261" i="13"/>
  <c r="J5261" i="13"/>
  <c r="I5261" i="13"/>
  <c r="H5261" i="13"/>
  <c r="G5261" i="13"/>
  <c r="E5261" i="13"/>
  <c r="D5261" i="13"/>
  <c r="C5261" i="13"/>
  <c r="B5261" i="13"/>
  <c r="Q5260" i="13"/>
  <c r="P5260" i="13"/>
  <c r="O5260" i="13"/>
  <c r="N5260" i="13"/>
  <c r="M5260" i="13"/>
  <c r="L5260" i="13"/>
  <c r="K5260" i="13"/>
  <c r="J5260" i="13"/>
  <c r="I5260" i="13"/>
  <c r="H5260" i="13"/>
  <c r="G5260" i="13"/>
  <c r="E5260" i="13"/>
  <c r="D5260" i="13"/>
  <c r="C5260" i="13"/>
  <c r="B5260" i="13"/>
  <c r="Q5259" i="13"/>
  <c r="P5259" i="13"/>
  <c r="O5259" i="13"/>
  <c r="N5259" i="13"/>
  <c r="M5259" i="13"/>
  <c r="L5259" i="13"/>
  <c r="K5259" i="13"/>
  <c r="J5259" i="13"/>
  <c r="I5259" i="13"/>
  <c r="H5259" i="13"/>
  <c r="G5259" i="13"/>
  <c r="E5259" i="13"/>
  <c r="D5259" i="13"/>
  <c r="C5259" i="13"/>
  <c r="B5259" i="13"/>
  <c r="Q5258" i="13"/>
  <c r="P5258" i="13"/>
  <c r="O5258" i="13"/>
  <c r="N5258" i="13"/>
  <c r="M5258" i="13"/>
  <c r="L5258" i="13"/>
  <c r="K5258" i="13"/>
  <c r="J5258" i="13"/>
  <c r="I5258" i="13"/>
  <c r="H5258" i="13"/>
  <c r="G5258" i="13"/>
  <c r="E5258" i="13"/>
  <c r="D5258" i="13"/>
  <c r="C5258" i="13"/>
  <c r="B5258" i="13"/>
  <c r="Q5257" i="13"/>
  <c r="P5257" i="13"/>
  <c r="O5257" i="13"/>
  <c r="N5257" i="13"/>
  <c r="M5257" i="13"/>
  <c r="L5257" i="13"/>
  <c r="K5257" i="13"/>
  <c r="J5257" i="13"/>
  <c r="I5257" i="13"/>
  <c r="H5257" i="13"/>
  <c r="G5257" i="13"/>
  <c r="E5257" i="13"/>
  <c r="D5257" i="13"/>
  <c r="C5257" i="13"/>
  <c r="B5257" i="13"/>
  <c r="Q5256" i="13"/>
  <c r="P5256" i="13"/>
  <c r="O5256" i="13"/>
  <c r="N5256" i="13"/>
  <c r="M5256" i="13"/>
  <c r="L5256" i="13"/>
  <c r="K5256" i="13"/>
  <c r="J5256" i="13"/>
  <c r="I5256" i="13"/>
  <c r="H5256" i="13"/>
  <c r="G5256" i="13"/>
  <c r="E5256" i="13"/>
  <c r="D5256" i="13"/>
  <c r="C5256" i="13"/>
  <c r="B5256" i="13"/>
  <c r="Q5255" i="13"/>
  <c r="P5255" i="13"/>
  <c r="O5255" i="13"/>
  <c r="N5255" i="13"/>
  <c r="M5255" i="13"/>
  <c r="L5255" i="13"/>
  <c r="K5255" i="13"/>
  <c r="J5255" i="13"/>
  <c r="I5255" i="13"/>
  <c r="H5255" i="13"/>
  <c r="G5255" i="13"/>
  <c r="E5255" i="13"/>
  <c r="D5255" i="13"/>
  <c r="C5255" i="13"/>
  <c r="B5255" i="13"/>
  <c r="Q5254" i="13"/>
  <c r="P5254" i="13"/>
  <c r="O5254" i="13"/>
  <c r="N5254" i="13"/>
  <c r="M5254" i="13"/>
  <c r="L5254" i="13"/>
  <c r="K5254" i="13"/>
  <c r="J5254" i="13"/>
  <c r="I5254" i="13"/>
  <c r="H5254" i="13"/>
  <c r="G5254" i="13"/>
  <c r="E5254" i="13"/>
  <c r="D5254" i="13"/>
  <c r="C5254" i="13"/>
  <c r="B5254" i="13"/>
  <c r="Q5253" i="13"/>
  <c r="P5253" i="13"/>
  <c r="O5253" i="13"/>
  <c r="N5253" i="13"/>
  <c r="M5253" i="13"/>
  <c r="L5253" i="13"/>
  <c r="K5253" i="13"/>
  <c r="J5253" i="13"/>
  <c r="I5253" i="13"/>
  <c r="H5253" i="13"/>
  <c r="G5253" i="13"/>
  <c r="E5253" i="13"/>
  <c r="D5253" i="13"/>
  <c r="C5253" i="13"/>
  <c r="B5253" i="13"/>
  <c r="Q5252" i="13"/>
  <c r="P5252" i="13"/>
  <c r="O5252" i="13"/>
  <c r="N5252" i="13"/>
  <c r="M5252" i="13"/>
  <c r="L5252" i="13"/>
  <c r="K5252" i="13"/>
  <c r="J5252" i="13"/>
  <c r="I5252" i="13"/>
  <c r="H5252" i="13"/>
  <c r="G5252" i="13"/>
  <c r="E5252" i="13"/>
  <c r="D5252" i="13"/>
  <c r="C5252" i="13"/>
  <c r="B5252" i="13"/>
  <c r="Q5251" i="13"/>
  <c r="P5251" i="13"/>
  <c r="O5251" i="13"/>
  <c r="N5251" i="13"/>
  <c r="M5251" i="13"/>
  <c r="L5251" i="13"/>
  <c r="K5251" i="13"/>
  <c r="J5251" i="13"/>
  <c r="I5251" i="13"/>
  <c r="H5251" i="13"/>
  <c r="G5251" i="13"/>
  <c r="E5251" i="13"/>
  <c r="D5251" i="13"/>
  <c r="C5251" i="13"/>
  <c r="B5251" i="13"/>
  <c r="Q5250" i="13"/>
  <c r="P5250" i="13"/>
  <c r="O5250" i="13"/>
  <c r="N5250" i="13"/>
  <c r="M5250" i="13"/>
  <c r="L5250" i="13"/>
  <c r="K5250" i="13"/>
  <c r="J5250" i="13"/>
  <c r="I5250" i="13"/>
  <c r="H5250" i="13"/>
  <c r="G5250" i="13"/>
  <c r="E5250" i="13"/>
  <c r="D5250" i="13"/>
  <c r="C5250" i="13"/>
  <c r="B5250" i="13"/>
  <c r="Q5249" i="13"/>
  <c r="P5249" i="13"/>
  <c r="O5249" i="13"/>
  <c r="N5249" i="13"/>
  <c r="M5249" i="13"/>
  <c r="L5249" i="13"/>
  <c r="K5249" i="13"/>
  <c r="J5249" i="13"/>
  <c r="I5249" i="13"/>
  <c r="H5249" i="13"/>
  <c r="G5249" i="13"/>
  <c r="E5249" i="13"/>
  <c r="D5249" i="13"/>
  <c r="C5249" i="13"/>
  <c r="B5249" i="13"/>
  <c r="Q5248" i="13"/>
  <c r="P5248" i="13"/>
  <c r="O5248" i="13"/>
  <c r="N5248" i="13"/>
  <c r="M5248" i="13"/>
  <c r="L5248" i="13"/>
  <c r="K5248" i="13"/>
  <c r="J5248" i="13"/>
  <c r="I5248" i="13"/>
  <c r="H5248" i="13"/>
  <c r="G5248" i="13"/>
  <c r="E5248" i="13"/>
  <c r="D5248" i="13"/>
  <c r="C5248" i="13"/>
  <c r="B5248" i="13"/>
  <c r="Q5247" i="13"/>
  <c r="P5247" i="13"/>
  <c r="O5247" i="13"/>
  <c r="N5247" i="13"/>
  <c r="M5247" i="13"/>
  <c r="L5247" i="13"/>
  <c r="K5247" i="13"/>
  <c r="J5247" i="13"/>
  <c r="I5247" i="13"/>
  <c r="H5247" i="13"/>
  <c r="G5247" i="13"/>
  <c r="E5247" i="13"/>
  <c r="D5247" i="13"/>
  <c r="C5247" i="13"/>
  <c r="B5247" i="13"/>
  <c r="Q5246" i="13"/>
  <c r="P5246" i="13"/>
  <c r="O5246" i="13"/>
  <c r="N5246" i="13"/>
  <c r="M5246" i="13"/>
  <c r="L5246" i="13"/>
  <c r="K5246" i="13"/>
  <c r="J5246" i="13"/>
  <c r="I5246" i="13"/>
  <c r="H5246" i="13"/>
  <c r="G5246" i="13"/>
  <c r="E5246" i="13"/>
  <c r="D5246" i="13"/>
  <c r="C5246" i="13"/>
  <c r="B5246" i="13"/>
  <c r="Q5245" i="13"/>
  <c r="P5245" i="13"/>
  <c r="O5245" i="13"/>
  <c r="N5245" i="13"/>
  <c r="M5245" i="13"/>
  <c r="L5245" i="13"/>
  <c r="K5245" i="13"/>
  <c r="J5245" i="13"/>
  <c r="I5245" i="13"/>
  <c r="H5245" i="13"/>
  <c r="G5245" i="13"/>
  <c r="E5245" i="13"/>
  <c r="D5245" i="13"/>
  <c r="C5245" i="13"/>
  <c r="B5245" i="13"/>
  <c r="Q5244" i="13"/>
  <c r="P5244" i="13"/>
  <c r="O5244" i="13"/>
  <c r="N5244" i="13"/>
  <c r="M5244" i="13"/>
  <c r="L5244" i="13"/>
  <c r="K5244" i="13"/>
  <c r="J5244" i="13"/>
  <c r="I5244" i="13"/>
  <c r="H5244" i="13"/>
  <c r="G5244" i="13"/>
  <c r="E5244" i="13"/>
  <c r="D5244" i="13"/>
  <c r="C5244" i="13"/>
  <c r="B5244" i="13"/>
  <c r="Q5243" i="13"/>
  <c r="P5243" i="13"/>
  <c r="O5243" i="13"/>
  <c r="N5243" i="13"/>
  <c r="M5243" i="13"/>
  <c r="L5243" i="13"/>
  <c r="K5243" i="13"/>
  <c r="J5243" i="13"/>
  <c r="I5243" i="13"/>
  <c r="H5243" i="13"/>
  <c r="G5243" i="13"/>
  <c r="E5243" i="13"/>
  <c r="D5243" i="13"/>
  <c r="C5243" i="13"/>
  <c r="B5243" i="13"/>
  <c r="Q5242" i="13"/>
  <c r="P5242" i="13"/>
  <c r="O5242" i="13"/>
  <c r="N5242" i="13"/>
  <c r="M5242" i="13"/>
  <c r="L5242" i="13"/>
  <c r="K5242" i="13"/>
  <c r="J5242" i="13"/>
  <c r="I5242" i="13"/>
  <c r="H5242" i="13"/>
  <c r="G5242" i="13"/>
  <c r="E5242" i="13"/>
  <c r="D5242" i="13"/>
  <c r="C5242" i="13"/>
  <c r="B5242" i="13"/>
  <c r="Q5241" i="13"/>
  <c r="P5241" i="13"/>
  <c r="O5241" i="13"/>
  <c r="N5241" i="13"/>
  <c r="M5241" i="13"/>
  <c r="L5241" i="13"/>
  <c r="K5241" i="13"/>
  <c r="J5241" i="13"/>
  <c r="I5241" i="13"/>
  <c r="H5241" i="13"/>
  <c r="G5241" i="13"/>
  <c r="E5241" i="13"/>
  <c r="D5241" i="13"/>
  <c r="C5241" i="13"/>
  <c r="B5241" i="13"/>
  <c r="Q5240" i="13"/>
  <c r="P5240" i="13"/>
  <c r="O5240" i="13"/>
  <c r="N5240" i="13"/>
  <c r="M5240" i="13"/>
  <c r="L5240" i="13"/>
  <c r="K5240" i="13"/>
  <c r="J5240" i="13"/>
  <c r="I5240" i="13"/>
  <c r="H5240" i="13"/>
  <c r="G5240" i="13"/>
  <c r="E5240" i="13"/>
  <c r="D5240" i="13"/>
  <c r="C5240" i="13"/>
  <c r="B5240" i="13"/>
  <c r="Q5239" i="13"/>
  <c r="P5239" i="13"/>
  <c r="O5239" i="13"/>
  <c r="N5239" i="13"/>
  <c r="M5239" i="13"/>
  <c r="L5239" i="13"/>
  <c r="K5239" i="13"/>
  <c r="J5239" i="13"/>
  <c r="I5239" i="13"/>
  <c r="H5239" i="13"/>
  <c r="G5239" i="13"/>
  <c r="E5239" i="13"/>
  <c r="D5239" i="13"/>
  <c r="C5239" i="13"/>
  <c r="B5239" i="13"/>
  <c r="Q5238" i="13"/>
  <c r="P5238" i="13"/>
  <c r="O5238" i="13"/>
  <c r="N5238" i="13"/>
  <c r="M5238" i="13"/>
  <c r="L5238" i="13"/>
  <c r="K5238" i="13"/>
  <c r="J5238" i="13"/>
  <c r="I5238" i="13"/>
  <c r="H5238" i="13"/>
  <c r="G5238" i="13"/>
  <c r="E5238" i="13"/>
  <c r="D5238" i="13"/>
  <c r="C5238" i="13"/>
  <c r="B5238" i="13"/>
  <c r="Q5237" i="13"/>
  <c r="P5237" i="13"/>
  <c r="O5237" i="13"/>
  <c r="N5237" i="13"/>
  <c r="M5237" i="13"/>
  <c r="L5237" i="13"/>
  <c r="K5237" i="13"/>
  <c r="J5237" i="13"/>
  <c r="I5237" i="13"/>
  <c r="H5237" i="13"/>
  <c r="G5237" i="13"/>
  <c r="E5237" i="13"/>
  <c r="D5237" i="13"/>
  <c r="C5237" i="13"/>
  <c r="B5237" i="13"/>
  <c r="Q5236" i="13"/>
  <c r="P5236" i="13"/>
  <c r="O5236" i="13"/>
  <c r="N5236" i="13"/>
  <c r="M5236" i="13"/>
  <c r="L5236" i="13"/>
  <c r="K5236" i="13"/>
  <c r="J5236" i="13"/>
  <c r="I5236" i="13"/>
  <c r="H5236" i="13"/>
  <c r="G5236" i="13"/>
  <c r="E5236" i="13"/>
  <c r="D5236" i="13"/>
  <c r="C5236" i="13"/>
  <c r="B5236" i="13"/>
  <c r="Q5235" i="13"/>
  <c r="P5235" i="13"/>
  <c r="O5235" i="13"/>
  <c r="N5235" i="13"/>
  <c r="M5235" i="13"/>
  <c r="L5235" i="13"/>
  <c r="K5235" i="13"/>
  <c r="J5235" i="13"/>
  <c r="I5235" i="13"/>
  <c r="H5235" i="13"/>
  <c r="G5235" i="13"/>
  <c r="E5235" i="13"/>
  <c r="D5235" i="13"/>
  <c r="C5235" i="13"/>
  <c r="B5235" i="13"/>
  <c r="Q5234" i="13"/>
  <c r="P5234" i="13"/>
  <c r="O5234" i="13"/>
  <c r="N5234" i="13"/>
  <c r="M5234" i="13"/>
  <c r="L5234" i="13"/>
  <c r="K5234" i="13"/>
  <c r="J5234" i="13"/>
  <c r="I5234" i="13"/>
  <c r="H5234" i="13"/>
  <c r="G5234" i="13"/>
  <c r="E5234" i="13"/>
  <c r="D5234" i="13"/>
  <c r="C5234" i="13"/>
  <c r="B5234" i="13"/>
  <c r="Q5233" i="13"/>
  <c r="P5233" i="13"/>
  <c r="O5233" i="13"/>
  <c r="N5233" i="13"/>
  <c r="M5233" i="13"/>
  <c r="L5233" i="13"/>
  <c r="K5233" i="13"/>
  <c r="J5233" i="13"/>
  <c r="I5233" i="13"/>
  <c r="H5233" i="13"/>
  <c r="G5233" i="13"/>
  <c r="E5233" i="13"/>
  <c r="D5233" i="13"/>
  <c r="C5233" i="13"/>
  <c r="B5233" i="13"/>
  <c r="Q5232" i="13"/>
  <c r="P5232" i="13"/>
  <c r="O5232" i="13"/>
  <c r="N5232" i="13"/>
  <c r="M5232" i="13"/>
  <c r="L5232" i="13"/>
  <c r="K5232" i="13"/>
  <c r="J5232" i="13"/>
  <c r="I5232" i="13"/>
  <c r="H5232" i="13"/>
  <c r="G5232" i="13"/>
  <c r="E5232" i="13"/>
  <c r="D5232" i="13"/>
  <c r="C5232" i="13"/>
  <c r="B5232" i="13"/>
  <c r="Q5231" i="13"/>
  <c r="P5231" i="13"/>
  <c r="O5231" i="13"/>
  <c r="N5231" i="13"/>
  <c r="M5231" i="13"/>
  <c r="L5231" i="13"/>
  <c r="K5231" i="13"/>
  <c r="J5231" i="13"/>
  <c r="I5231" i="13"/>
  <c r="H5231" i="13"/>
  <c r="G5231" i="13"/>
  <c r="E5231" i="13"/>
  <c r="D5231" i="13"/>
  <c r="C5231" i="13"/>
  <c r="B5231" i="13"/>
  <c r="Q5230" i="13"/>
  <c r="P5230" i="13"/>
  <c r="O5230" i="13"/>
  <c r="N5230" i="13"/>
  <c r="M5230" i="13"/>
  <c r="L5230" i="13"/>
  <c r="K5230" i="13"/>
  <c r="J5230" i="13"/>
  <c r="I5230" i="13"/>
  <c r="H5230" i="13"/>
  <c r="G5230" i="13"/>
  <c r="E5230" i="13"/>
  <c r="D5230" i="13"/>
  <c r="C5230" i="13"/>
  <c r="B5230" i="13"/>
  <c r="Q5229" i="13"/>
  <c r="P5229" i="13"/>
  <c r="O5229" i="13"/>
  <c r="N5229" i="13"/>
  <c r="M5229" i="13"/>
  <c r="L5229" i="13"/>
  <c r="K5229" i="13"/>
  <c r="J5229" i="13"/>
  <c r="I5229" i="13"/>
  <c r="H5229" i="13"/>
  <c r="G5229" i="13"/>
  <c r="E5229" i="13"/>
  <c r="D5229" i="13"/>
  <c r="C5229" i="13"/>
  <c r="B5229" i="13"/>
  <c r="Q5228" i="13"/>
  <c r="P5228" i="13"/>
  <c r="O5228" i="13"/>
  <c r="N5228" i="13"/>
  <c r="M5228" i="13"/>
  <c r="L5228" i="13"/>
  <c r="K5228" i="13"/>
  <c r="J5228" i="13"/>
  <c r="I5228" i="13"/>
  <c r="H5228" i="13"/>
  <c r="G5228" i="13"/>
  <c r="E5228" i="13"/>
  <c r="D5228" i="13"/>
  <c r="C5228" i="13"/>
  <c r="B5228" i="13"/>
  <c r="Q5227" i="13"/>
  <c r="P5227" i="13"/>
  <c r="O5227" i="13"/>
  <c r="N5227" i="13"/>
  <c r="M5227" i="13"/>
  <c r="L5227" i="13"/>
  <c r="K5227" i="13"/>
  <c r="J5227" i="13"/>
  <c r="I5227" i="13"/>
  <c r="H5227" i="13"/>
  <c r="G5227" i="13"/>
  <c r="E5227" i="13"/>
  <c r="D5227" i="13"/>
  <c r="C5227" i="13"/>
  <c r="B5227" i="13"/>
  <c r="Q5226" i="13"/>
  <c r="P5226" i="13"/>
  <c r="O5226" i="13"/>
  <c r="N5226" i="13"/>
  <c r="M5226" i="13"/>
  <c r="L5226" i="13"/>
  <c r="K5226" i="13"/>
  <c r="J5226" i="13"/>
  <c r="I5226" i="13"/>
  <c r="H5226" i="13"/>
  <c r="G5226" i="13"/>
  <c r="E5226" i="13"/>
  <c r="D5226" i="13"/>
  <c r="C5226" i="13"/>
  <c r="B5226" i="13"/>
  <c r="Q5225" i="13"/>
  <c r="P5225" i="13"/>
  <c r="O5225" i="13"/>
  <c r="N5225" i="13"/>
  <c r="M5225" i="13"/>
  <c r="L5225" i="13"/>
  <c r="K5225" i="13"/>
  <c r="J5225" i="13"/>
  <c r="I5225" i="13"/>
  <c r="H5225" i="13"/>
  <c r="G5225" i="13"/>
  <c r="E5225" i="13"/>
  <c r="D5225" i="13"/>
  <c r="C5225" i="13"/>
  <c r="B5225" i="13"/>
  <c r="Q5224" i="13"/>
  <c r="P5224" i="13"/>
  <c r="O5224" i="13"/>
  <c r="N5224" i="13"/>
  <c r="M5224" i="13"/>
  <c r="L5224" i="13"/>
  <c r="K5224" i="13"/>
  <c r="J5224" i="13"/>
  <c r="I5224" i="13"/>
  <c r="H5224" i="13"/>
  <c r="G5224" i="13"/>
  <c r="E5224" i="13"/>
  <c r="D5224" i="13"/>
  <c r="C5224" i="13"/>
  <c r="B5224" i="13"/>
  <c r="Q5223" i="13"/>
  <c r="P5223" i="13"/>
  <c r="O5223" i="13"/>
  <c r="N5223" i="13"/>
  <c r="M5223" i="13"/>
  <c r="L5223" i="13"/>
  <c r="K5223" i="13"/>
  <c r="J5223" i="13"/>
  <c r="I5223" i="13"/>
  <c r="H5223" i="13"/>
  <c r="G5223" i="13"/>
  <c r="E5223" i="13"/>
  <c r="D5223" i="13"/>
  <c r="C5223" i="13"/>
  <c r="B5223" i="13"/>
  <c r="Q5222" i="13"/>
  <c r="P5222" i="13"/>
  <c r="O5222" i="13"/>
  <c r="N5222" i="13"/>
  <c r="M5222" i="13"/>
  <c r="L5222" i="13"/>
  <c r="K5222" i="13"/>
  <c r="J5222" i="13"/>
  <c r="I5222" i="13"/>
  <c r="H5222" i="13"/>
  <c r="G5222" i="13"/>
  <c r="E5222" i="13"/>
  <c r="D5222" i="13"/>
  <c r="C5222" i="13"/>
  <c r="B5222" i="13"/>
  <c r="Q5221" i="13"/>
  <c r="P5221" i="13"/>
  <c r="O5221" i="13"/>
  <c r="N5221" i="13"/>
  <c r="M5221" i="13"/>
  <c r="L5221" i="13"/>
  <c r="K5221" i="13"/>
  <c r="J5221" i="13"/>
  <c r="I5221" i="13"/>
  <c r="H5221" i="13"/>
  <c r="G5221" i="13"/>
  <c r="E5221" i="13"/>
  <c r="D5221" i="13"/>
  <c r="C5221" i="13"/>
  <c r="B5221" i="13"/>
  <c r="Q5220" i="13"/>
  <c r="P5220" i="13"/>
  <c r="O5220" i="13"/>
  <c r="N5220" i="13"/>
  <c r="M5220" i="13"/>
  <c r="L5220" i="13"/>
  <c r="K5220" i="13"/>
  <c r="J5220" i="13"/>
  <c r="I5220" i="13"/>
  <c r="H5220" i="13"/>
  <c r="G5220" i="13"/>
  <c r="E5220" i="13"/>
  <c r="D5220" i="13"/>
  <c r="C5220" i="13"/>
  <c r="B5220" i="13"/>
  <c r="Q5219" i="13"/>
  <c r="P5219" i="13"/>
  <c r="O5219" i="13"/>
  <c r="N5219" i="13"/>
  <c r="M5219" i="13"/>
  <c r="L5219" i="13"/>
  <c r="K5219" i="13"/>
  <c r="J5219" i="13"/>
  <c r="I5219" i="13"/>
  <c r="H5219" i="13"/>
  <c r="G5219" i="13"/>
  <c r="E5219" i="13"/>
  <c r="D5219" i="13"/>
  <c r="C5219" i="13"/>
  <c r="B5219" i="13"/>
  <c r="Q5218" i="13"/>
  <c r="P5218" i="13"/>
  <c r="O5218" i="13"/>
  <c r="N5218" i="13"/>
  <c r="M5218" i="13"/>
  <c r="L5218" i="13"/>
  <c r="K5218" i="13"/>
  <c r="J5218" i="13"/>
  <c r="I5218" i="13"/>
  <c r="H5218" i="13"/>
  <c r="G5218" i="13"/>
  <c r="E5218" i="13"/>
  <c r="D5218" i="13"/>
  <c r="C5218" i="13"/>
  <c r="B5218" i="13"/>
  <c r="Q5217" i="13"/>
  <c r="P5217" i="13"/>
  <c r="O5217" i="13"/>
  <c r="N5217" i="13"/>
  <c r="M5217" i="13"/>
  <c r="L5217" i="13"/>
  <c r="K5217" i="13"/>
  <c r="J5217" i="13"/>
  <c r="I5217" i="13"/>
  <c r="H5217" i="13"/>
  <c r="G5217" i="13"/>
  <c r="E5217" i="13"/>
  <c r="D5217" i="13"/>
  <c r="C5217" i="13"/>
  <c r="B5217" i="13"/>
  <c r="Q5216" i="13"/>
  <c r="P5216" i="13"/>
  <c r="O5216" i="13"/>
  <c r="N5216" i="13"/>
  <c r="M5216" i="13"/>
  <c r="L5216" i="13"/>
  <c r="K5216" i="13"/>
  <c r="J5216" i="13"/>
  <c r="I5216" i="13"/>
  <c r="H5216" i="13"/>
  <c r="G5216" i="13"/>
  <c r="E5216" i="13"/>
  <c r="D5216" i="13"/>
  <c r="C5216" i="13"/>
  <c r="B5216" i="13"/>
  <c r="Q5215" i="13"/>
  <c r="P5215" i="13"/>
  <c r="O5215" i="13"/>
  <c r="N5215" i="13"/>
  <c r="M5215" i="13"/>
  <c r="L5215" i="13"/>
  <c r="K5215" i="13"/>
  <c r="J5215" i="13"/>
  <c r="I5215" i="13"/>
  <c r="H5215" i="13"/>
  <c r="G5215" i="13"/>
  <c r="E5215" i="13"/>
  <c r="D5215" i="13"/>
  <c r="C5215" i="13"/>
  <c r="B5215" i="13"/>
  <c r="Q5214" i="13"/>
  <c r="P5214" i="13"/>
  <c r="O5214" i="13"/>
  <c r="N5214" i="13"/>
  <c r="M5214" i="13"/>
  <c r="L5214" i="13"/>
  <c r="K5214" i="13"/>
  <c r="J5214" i="13"/>
  <c r="I5214" i="13"/>
  <c r="H5214" i="13"/>
  <c r="G5214" i="13"/>
  <c r="E5214" i="13"/>
  <c r="D5214" i="13"/>
  <c r="C5214" i="13"/>
  <c r="B5214" i="13"/>
  <c r="Q5213" i="13"/>
  <c r="P5213" i="13"/>
  <c r="O5213" i="13"/>
  <c r="N5213" i="13"/>
  <c r="M5213" i="13"/>
  <c r="L5213" i="13"/>
  <c r="K5213" i="13"/>
  <c r="J5213" i="13"/>
  <c r="I5213" i="13"/>
  <c r="H5213" i="13"/>
  <c r="G5213" i="13"/>
  <c r="E5213" i="13"/>
  <c r="D5213" i="13"/>
  <c r="C5213" i="13"/>
  <c r="B5213" i="13"/>
  <c r="Q5212" i="13"/>
  <c r="P5212" i="13"/>
  <c r="O5212" i="13"/>
  <c r="N5212" i="13"/>
  <c r="M5212" i="13"/>
  <c r="L5212" i="13"/>
  <c r="K5212" i="13"/>
  <c r="J5212" i="13"/>
  <c r="I5212" i="13"/>
  <c r="H5212" i="13"/>
  <c r="G5212" i="13"/>
  <c r="E5212" i="13"/>
  <c r="D5212" i="13"/>
  <c r="C5212" i="13"/>
  <c r="B5212" i="13"/>
  <c r="Q5211" i="13"/>
  <c r="P5211" i="13"/>
  <c r="O5211" i="13"/>
  <c r="N5211" i="13"/>
  <c r="M5211" i="13"/>
  <c r="L5211" i="13"/>
  <c r="K5211" i="13"/>
  <c r="J5211" i="13"/>
  <c r="I5211" i="13"/>
  <c r="H5211" i="13"/>
  <c r="G5211" i="13"/>
  <c r="E5211" i="13"/>
  <c r="D5211" i="13"/>
  <c r="C5211" i="13"/>
  <c r="B5211" i="13"/>
  <c r="Q5210" i="13"/>
  <c r="P5210" i="13"/>
  <c r="O5210" i="13"/>
  <c r="N5210" i="13"/>
  <c r="M5210" i="13"/>
  <c r="L5210" i="13"/>
  <c r="K5210" i="13"/>
  <c r="J5210" i="13"/>
  <c r="I5210" i="13"/>
  <c r="H5210" i="13"/>
  <c r="G5210" i="13"/>
  <c r="E5210" i="13"/>
  <c r="D5210" i="13"/>
  <c r="C5210" i="13"/>
  <c r="B5210" i="13"/>
  <c r="Q5209" i="13"/>
  <c r="P5209" i="13"/>
  <c r="O5209" i="13"/>
  <c r="N5209" i="13"/>
  <c r="M5209" i="13"/>
  <c r="L5209" i="13"/>
  <c r="K5209" i="13"/>
  <c r="J5209" i="13"/>
  <c r="I5209" i="13"/>
  <c r="H5209" i="13"/>
  <c r="G5209" i="13"/>
  <c r="E5209" i="13"/>
  <c r="D5209" i="13"/>
  <c r="C5209" i="13"/>
  <c r="B5209" i="13"/>
  <c r="Q5208" i="13"/>
  <c r="P5208" i="13"/>
  <c r="O5208" i="13"/>
  <c r="N5208" i="13"/>
  <c r="M5208" i="13"/>
  <c r="L5208" i="13"/>
  <c r="K5208" i="13"/>
  <c r="J5208" i="13"/>
  <c r="I5208" i="13"/>
  <c r="H5208" i="13"/>
  <c r="G5208" i="13"/>
  <c r="E5208" i="13"/>
  <c r="D5208" i="13"/>
  <c r="C5208" i="13"/>
  <c r="B5208" i="13"/>
  <c r="Q5207" i="13"/>
  <c r="P5207" i="13"/>
  <c r="O5207" i="13"/>
  <c r="N5207" i="13"/>
  <c r="M5207" i="13"/>
  <c r="L5207" i="13"/>
  <c r="K5207" i="13"/>
  <c r="J5207" i="13"/>
  <c r="I5207" i="13"/>
  <c r="H5207" i="13"/>
  <c r="G5207" i="13"/>
  <c r="E5207" i="13"/>
  <c r="D5207" i="13"/>
  <c r="C5207" i="13"/>
  <c r="B5207" i="13"/>
  <c r="Q5206" i="13"/>
  <c r="P5206" i="13"/>
  <c r="O5206" i="13"/>
  <c r="N5206" i="13"/>
  <c r="M5206" i="13"/>
  <c r="L5206" i="13"/>
  <c r="K5206" i="13"/>
  <c r="J5206" i="13"/>
  <c r="I5206" i="13"/>
  <c r="H5206" i="13"/>
  <c r="G5206" i="13"/>
  <c r="E5206" i="13"/>
  <c r="D5206" i="13"/>
  <c r="C5206" i="13"/>
  <c r="B5206" i="13"/>
  <c r="Q5205" i="13"/>
  <c r="P5205" i="13"/>
  <c r="O5205" i="13"/>
  <c r="N5205" i="13"/>
  <c r="M5205" i="13"/>
  <c r="L5205" i="13"/>
  <c r="K5205" i="13"/>
  <c r="J5205" i="13"/>
  <c r="I5205" i="13"/>
  <c r="H5205" i="13"/>
  <c r="G5205" i="13"/>
  <c r="E5205" i="13"/>
  <c r="D5205" i="13"/>
  <c r="C5205" i="13"/>
  <c r="B5205" i="13"/>
  <c r="Q5204" i="13"/>
  <c r="P5204" i="13"/>
  <c r="O5204" i="13"/>
  <c r="N5204" i="13"/>
  <c r="M5204" i="13"/>
  <c r="L5204" i="13"/>
  <c r="K5204" i="13"/>
  <c r="J5204" i="13"/>
  <c r="I5204" i="13"/>
  <c r="H5204" i="13"/>
  <c r="G5204" i="13"/>
  <c r="E5204" i="13"/>
  <c r="D5204" i="13"/>
  <c r="C5204" i="13"/>
  <c r="B5204" i="13"/>
  <c r="Q5203" i="13"/>
  <c r="P5203" i="13"/>
  <c r="O5203" i="13"/>
  <c r="N5203" i="13"/>
  <c r="M5203" i="13"/>
  <c r="L5203" i="13"/>
  <c r="K5203" i="13"/>
  <c r="J5203" i="13"/>
  <c r="I5203" i="13"/>
  <c r="H5203" i="13"/>
  <c r="G5203" i="13"/>
  <c r="E5203" i="13"/>
  <c r="D5203" i="13"/>
  <c r="C5203" i="13"/>
  <c r="B5203" i="13"/>
  <c r="Q5202" i="13"/>
  <c r="P5202" i="13"/>
  <c r="O5202" i="13"/>
  <c r="N5202" i="13"/>
  <c r="M5202" i="13"/>
  <c r="L5202" i="13"/>
  <c r="K5202" i="13"/>
  <c r="J5202" i="13"/>
  <c r="I5202" i="13"/>
  <c r="H5202" i="13"/>
  <c r="G5202" i="13"/>
  <c r="E5202" i="13"/>
  <c r="D5202" i="13"/>
  <c r="C5202" i="13"/>
  <c r="B5202" i="13"/>
  <c r="Q5201" i="13"/>
  <c r="P5201" i="13"/>
  <c r="O5201" i="13"/>
  <c r="N5201" i="13"/>
  <c r="M5201" i="13"/>
  <c r="L5201" i="13"/>
  <c r="K5201" i="13"/>
  <c r="J5201" i="13"/>
  <c r="I5201" i="13"/>
  <c r="H5201" i="13"/>
  <c r="G5201" i="13"/>
  <c r="E5201" i="13"/>
  <c r="D5201" i="13"/>
  <c r="C5201" i="13"/>
  <c r="B5201" i="13"/>
  <c r="Q5200" i="13"/>
  <c r="P5200" i="13"/>
  <c r="O5200" i="13"/>
  <c r="N5200" i="13"/>
  <c r="M5200" i="13"/>
  <c r="L5200" i="13"/>
  <c r="K5200" i="13"/>
  <c r="J5200" i="13"/>
  <c r="I5200" i="13"/>
  <c r="H5200" i="13"/>
  <c r="G5200" i="13"/>
  <c r="E5200" i="13"/>
  <c r="D5200" i="13"/>
  <c r="C5200" i="13"/>
  <c r="B5200" i="13"/>
  <c r="Q5199" i="13"/>
  <c r="P5199" i="13"/>
  <c r="O5199" i="13"/>
  <c r="N5199" i="13"/>
  <c r="M5199" i="13"/>
  <c r="L5199" i="13"/>
  <c r="K5199" i="13"/>
  <c r="J5199" i="13"/>
  <c r="I5199" i="13"/>
  <c r="H5199" i="13"/>
  <c r="G5199" i="13"/>
  <c r="E5199" i="13"/>
  <c r="D5199" i="13"/>
  <c r="C5199" i="13"/>
  <c r="B5199" i="13"/>
  <c r="Q5198" i="13"/>
  <c r="P5198" i="13"/>
  <c r="O5198" i="13"/>
  <c r="N5198" i="13"/>
  <c r="M5198" i="13"/>
  <c r="L5198" i="13"/>
  <c r="K5198" i="13"/>
  <c r="J5198" i="13"/>
  <c r="I5198" i="13"/>
  <c r="H5198" i="13"/>
  <c r="G5198" i="13"/>
  <c r="E5198" i="13"/>
  <c r="D5198" i="13"/>
  <c r="C5198" i="13"/>
  <c r="B5198" i="13"/>
  <c r="Q5197" i="13"/>
  <c r="P5197" i="13"/>
  <c r="O5197" i="13"/>
  <c r="N5197" i="13"/>
  <c r="M5197" i="13"/>
  <c r="L5197" i="13"/>
  <c r="K5197" i="13"/>
  <c r="J5197" i="13"/>
  <c r="I5197" i="13"/>
  <c r="H5197" i="13"/>
  <c r="G5197" i="13"/>
  <c r="E5197" i="13"/>
  <c r="D5197" i="13"/>
  <c r="C5197" i="13"/>
  <c r="B5197" i="13"/>
  <c r="Q5196" i="13"/>
  <c r="P5196" i="13"/>
  <c r="O5196" i="13"/>
  <c r="N5196" i="13"/>
  <c r="M5196" i="13"/>
  <c r="L5196" i="13"/>
  <c r="K5196" i="13"/>
  <c r="J5196" i="13"/>
  <c r="I5196" i="13"/>
  <c r="H5196" i="13"/>
  <c r="G5196" i="13"/>
  <c r="E5196" i="13"/>
  <c r="D5196" i="13"/>
  <c r="C5196" i="13"/>
  <c r="B5196" i="13"/>
  <c r="Q5195" i="13"/>
  <c r="P5195" i="13"/>
  <c r="O5195" i="13"/>
  <c r="N5195" i="13"/>
  <c r="M5195" i="13"/>
  <c r="L5195" i="13"/>
  <c r="K5195" i="13"/>
  <c r="J5195" i="13"/>
  <c r="I5195" i="13"/>
  <c r="H5195" i="13"/>
  <c r="G5195" i="13"/>
  <c r="E5195" i="13"/>
  <c r="D5195" i="13"/>
  <c r="C5195" i="13"/>
  <c r="B5195" i="13"/>
  <c r="Q5194" i="13"/>
  <c r="P5194" i="13"/>
  <c r="O5194" i="13"/>
  <c r="N5194" i="13"/>
  <c r="M5194" i="13"/>
  <c r="L5194" i="13"/>
  <c r="K5194" i="13"/>
  <c r="J5194" i="13"/>
  <c r="I5194" i="13"/>
  <c r="H5194" i="13"/>
  <c r="G5194" i="13"/>
  <c r="E5194" i="13"/>
  <c r="D5194" i="13"/>
  <c r="C5194" i="13"/>
  <c r="B5194" i="13"/>
  <c r="Q5193" i="13"/>
  <c r="P5193" i="13"/>
  <c r="O5193" i="13"/>
  <c r="N5193" i="13"/>
  <c r="M5193" i="13"/>
  <c r="L5193" i="13"/>
  <c r="K5193" i="13"/>
  <c r="J5193" i="13"/>
  <c r="I5193" i="13"/>
  <c r="H5193" i="13"/>
  <c r="G5193" i="13"/>
  <c r="E5193" i="13"/>
  <c r="D5193" i="13"/>
  <c r="C5193" i="13"/>
  <c r="B5193" i="13"/>
  <c r="Q5192" i="13"/>
  <c r="P5192" i="13"/>
  <c r="O5192" i="13"/>
  <c r="N5192" i="13"/>
  <c r="M5192" i="13"/>
  <c r="L5192" i="13"/>
  <c r="K5192" i="13"/>
  <c r="J5192" i="13"/>
  <c r="I5192" i="13"/>
  <c r="H5192" i="13"/>
  <c r="G5192" i="13"/>
  <c r="E5192" i="13"/>
  <c r="D5192" i="13"/>
  <c r="C5192" i="13"/>
  <c r="B5192" i="13"/>
  <c r="Q5191" i="13"/>
  <c r="P5191" i="13"/>
  <c r="O5191" i="13"/>
  <c r="N5191" i="13"/>
  <c r="M5191" i="13"/>
  <c r="L5191" i="13"/>
  <c r="K5191" i="13"/>
  <c r="J5191" i="13"/>
  <c r="I5191" i="13"/>
  <c r="H5191" i="13"/>
  <c r="G5191" i="13"/>
  <c r="E5191" i="13"/>
  <c r="D5191" i="13"/>
  <c r="C5191" i="13"/>
  <c r="B5191" i="13"/>
  <c r="Q5190" i="13"/>
  <c r="P5190" i="13"/>
  <c r="O5190" i="13"/>
  <c r="N5190" i="13"/>
  <c r="M5190" i="13"/>
  <c r="L5190" i="13"/>
  <c r="K5190" i="13"/>
  <c r="J5190" i="13"/>
  <c r="I5190" i="13"/>
  <c r="H5190" i="13"/>
  <c r="G5190" i="13"/>
  <c r="E5190" i="13"/>
  <c r="D5190" i="13"/>
  <c r="C5190" i="13"/>
  <c r="B5190" i="13"/>
  <c r="Q5189" i="13"/>
  <c r="P5189" i="13"/>
  <c r="O5189" i="13"/>
  <c r="N5189" i="13"/>
  <c r="M5189" i="13"/>
  <c r="L5189" i="13"/>
  <c r="K5189" i="13"/>
  <c r="J5189" i="13"/>
  <c r="I5189" i="13"/>
  <c r="H5189" i="13"/>
  <c r="G5189" i="13"/>
  <c r="E5189" i="13"/>
  <c r="D5189" i="13"/>
  <c r="C5189" i="13"/>
  <c r="B5189" i="13"/>
  <c r="Q5188" i="13"/>
  <c r="P5188" i="13"/>
  <c r="O5188" i="13"/>
  <c r="N5188" i="13"/>
  <c r="M5188" i="13"/>
  <c r="L5188" i="13"/>
  <c r="K5188" i="13"/>
  <c r="J5188" i="13"/>
  <c r="I5188" i="13"/>
  <c r="H5188" i="13"/>
  <c r="G5188" i="13"/>
  <c r="E5188" i="13"/>
  <c r="D5188" i="13"/>
  <c r="C5188" i="13"/>
  <c r="B5188" i="13"/>
  <c r="Q5187" i="13"/>
  <c r="P5187" i="13"/>
  <c r="O5187" i="13"/>
  <c r="N5187" i="13"/>
  <c r="M5187" i="13"/>
  <c r="L5187" i="13"/>
  <c r="K5187" i="13"/>
  <c r="J5187" i="13"/>
  <c r="I5187" i="13"/>
  <c r="H5187" i="13"/>
  <c r="G5187" i="13"/>
  <c r="E5187" i="13"/>
  <c r="D5187" i="13"/>
  <c r="C5187" i="13"/>
  <c r="B5187" i="13"/>
  <c r="Q5186" i="13"/>
  <c r="P5186" i="13"/>
  <c r="O5186" i="13"/>
  <c r="N5186" i="13"/>
  <c r="M5186" i="13"/>
  <c r="L5186" i="13"/>
  <c r="K5186" i="13"/>
  <c r="J5186" i="13"/>
  <c r="I5186" i="13"/>
  <c r="H5186" i="13"/>
  <c r="G5186" i="13"/>
  <c r="E5186" i="13"/>
  <c r="D5186" i="13"/>
  <c r="C5186" i="13"/>
  <c r="B5186" i="13"/>
  <c r="Q5185" i="13"/>
  <c r="P5185" i="13"/>
  <c r="O5185" i="13"/>
  <c r="N5185" i="13"/>
  <c r="M5185" i="13"/>
  <c r="L5185" i="13"/>
  <c r="K5185" i="13"/>
  <c r="J5185" i="13"/>
  <c r="I5185" i="13"/>
  <c r="H5185" i="13"/>
  <c r="G5185" i="13"/>
  <c r="E5185" i="13"/>
  <c r="D5185" i="13"/>
  <c r="C5185" i="13"/>
  <c r="B5185" i="13"/>
  <c r="Q5184" i="13"/>
  <c r="P5184" i="13"/>
  <c r="O5184" i="13"/>
  <c r="N5184" i="13"/>
  <c r="M5184" i="13"/>
  <c r="L5184" i="13"/>
  <c r="K5184" i="13"/>
  <c r="J5184" i="13"/>
  <c r="I5184" i="13"/>
  <c r="H5184" i="13"/>
  <c r="G5184" i="13"/>
  <c r="E5184" i="13"/>
  <c r="D5184" i="13"/>
  <c r="C5184" i="13"/>
  <c r="B5184" i="13"/>
  <c r="Q5183" i="13"/>
  <c r="P5183" i="13"/>
  <c r="O5183" i="13"/>
  <c r="N5183" i="13"/>
  <c r="M5183" i="13"/>
  <c r="L5183" i="13"/>
  <c r="K5183" i="13"/>
  <c r="J5183" i="13"/>
  <c r="I5183" i="13"/>
  <c r="H5183" i="13"/>
  <c r="G5183" i="13"/>
  <c r="E5183" i="13"/>
  <c r="D5183" i="13"/>
  <c r="C5183" i="13"/>
  <c r="B5183" i="13"/>
  <c r="Q5182" i="13"/>
  <c r="P5182" i="13"/>
  <c r="O5182" i="13"/>
  <c r="N5182" i="13"/>
  <c r="M5182" i="13"/>
  <c r="L5182" i="13"/>
  <c r="K5182" i="13"/>
  <c r="J5182" i="13"/>
  <c r="I5182" i="13"/>
  <c r="H5182" i="13"/>
  <c r="G5182" i="13"/>
  <c r="E5182" i="13"/>
  <c r="D5182" i="13"/>
  <c r="C5182" i="13"/>
  <c r="B5182" i="13"/>
  <c r="Q5181" i="13"/>
  <c r="P5181" i="13"/>
  <c r="O5181" i="13"/>
  <c r="N5181" i="13"/>
  <c r="M5181" i="13"/>
  <c r="L5181" i="13"/>
  <c r="K5181" i="13"/>
  <c r="J5181" i="13"/>
  <c r="I5181" i="13"/>
  <c r="H5181" i="13"/>
  <c r="G5181" i="13"/>
  <c r="E5181" i="13"/>
  <c r="D5181" i="13"/>
  <c r="C5181" i="13"/>
  <c r="B5181" i="13"/>
  <c r="Q5180" i="13"/>
  <c r="P5180" i="13"/>
  <c r="O5180" i="13"/>
  <c r="N5180" i="13"/>
  <c r="M5180" i="13"/>
  <c r="L5180" i="13"/>
  <c r="K5180" i="13"/>
  <c r="J5180" i="13"/>
  <c r="I5180" i="13"/>
  <c r="H5180" i="13"/>
  <c r="G5180" i="13"/>
  <c r="E5180" i="13"/>
  <c r="D5180" i="13"/>
  <c r="C5180" i="13"/>
  <c r="B5180" i="13"/>
  <c r="Q5179" i="13"/>
  <c r="P5179" i="13"/>
  <c r="O5179" i="13"/>
  <c r="N5179" i="13"/>
  <c r="M5179" i="13"/>
  <c r="L5179" i="13"/>
  <c r="K5179" i="13"/>
  <c r="J5179" i="13"/>
  <c r="I5179" i="13"/>
  <c r="H5179" i="13"/>
  <c r="G5179" i="13"/>
  <c r="E5179" i="13"/>
  <c r="D5179" i="13"/>
  <c r="C5179" i="13"/>
  <c r="B5179" i="13"/>
  <c r="Q5178" i="13"/>
  <c r="P5178" i="13"/>
  <c r="O5178" i="13"/>
  <c r="N5178" i="13"/>
  <c r="M5178" i="13"/>
  <c r="L5178" i="13"/>
  <c r="K5178" i="13"/>
  <c r="J5178" i="13"/>
  <c r="I5178" i="13"/>
  <c r="H5178" i="13"/>
  <c r="G5178" i="13"/>
  <c r="E5178" i="13"/>
  <c r="D5178" i="13"/>
  <c r="C5178" i="13"/>
  <c r="B5178" i="13"/>
  <c r="Q5177" i="13"/>
  <c r="P5177" i="13"/>
  <c r="O5177" i="13"/>
  <c r="N5177" i="13"/>
  <c r="M5177" i="13"/>
  <c r="L5177" i="13"/>
  <c r="K5177" i="13"/>
  <c r="J5177" i="13"/>
  <c r="I5177" i="13"/>
  <c r="H5177" i="13"/>
  <c r="G5177" i="13"/>
  <c r="E5177" i="13"/>
  <c r="D5177" i="13"/>
  <c r="C5177" i="13"/>
  <c r="B5177" i="13"/>
  <c r="Q5176" i="13"/>
  <c r="P5176" i="13"/>
  <c r="O5176" i="13"/>
  <c r="N5176" i="13"/>
  <c r="M5176" i="13"/>
  <c r="L5176" i="13"/>
  <c r="K5176" i="13"/>
  <c r="J5176" i="13"/>
  <c r="I5176" i="13"/>
  <c r="H5176" i="13"/>
  <c r="G5176" i="13"/>
  <c r="E5176" i="13"/>
  <c r="D5176" i="13"/>
  <c r="C5176" i="13"/>
  <c r="B5176" i="13"/>
  <c r="Q5175" i="13"/>
  <c r="P5175" i="13"/>
  <c r="O5175" i="13"/>
  <c r="N5175" i="13"/>
  <c r="M5175" i="13"/>
  <c r="L5175" i="13"/>
  <c r="K5175" i="13"/>
  <c r="J5175" i="13"/>
  <c r="I5175" i="13"/>
  <c r="H5175" i="13"/>
  <c r="G5175" i="13"/>
  <c r="E5175" i="13"/>
  <c r="D5175" i="13"/>
  <c r="C5175" i="13"/>
  <c r="B5175" i="13"/>
  <c r="Q5174" i="13"/>
  <c r="P5174" i="13"/>
  <c r="O5174" i="13"/>
  <c r="N5174" i="13"/>
  <c r="M5174" i="13"/>
  <c r="L5174" i="13"/>
  <c r="K5174" i="13"/>
  <c r="J5174" i="13"/>
  <c r="I5174" i="13"/>
  <c r="H5174" i="13"/>
  <c r="G5174" i="13"/>
  <c r="E5174" i="13"/>
  <c r="D5174" i="13"/>
  <c r="C5174" i="13"/>
  <c r="B5174" i="13"/>
  <c r="Q5173" i="13"/>
  <c r="P5173" i="13"/>
  <c r="O5173" i="13"/>
  <c r="N5173" i="13"/>
  <c r="M5173" i="13"/>
  <c r="L5173" i="13"/>
  <c r="K5173" i="13"/>
  <c r="J5173" i="13"/>
  <c r="I5173" i="13"/>
  <c r="H5173" i="13"/>
  <c r="G5173" i="13"/>
  <c r="E5173" i="13"/>
  <c r="D5173" i="13"/>
  <c r="C5173" i="13"/>
  <c r="B5173" i="13"/>
  <c r="Q5172" i="13"/>
  <c r="P5172" i="13"/>
  <c r="O5172" i="13"/>
  <c r="N5172" i="13"/>
  <c r="M5172" i="13"/>
  <c r="L5172" i="13"/>
  <c r="K5172" i="13"/>
  <c r="J5172" i="13"/>
  <c r="I5172" i="13"/>
  <c r="H5172" i="13"/>
  <c r="G5172" i="13"/>
  <c r="E5172" i="13"/>
  <c r="D5172" i="13"/>
  <c r="C5172" i="13"/>
  <c r="B5172" i="13"/>
  <c r="Q5171" i="13"/>
  <c r="P5171" i="13"/>
  <c r="O5171" i="13"/>
  <c r="N5171" i="13"/>
  <c r="M5171" i="13"/>
  <c r="L5171" i="13"/>
  <c r="K5171" i="13"/>
  <c r="J5171" i="13"/>
  <c r="I5171" i="13"/>
  <c r="H5171" i="13"/>
  <c r="G5171" i="13"/>
  <c r="E5171" i="13"/>
  <c r="D5171" i="13"/>
  <c r="C5171" i="13"/>
  <c r="B5171" i="13"/>
  <c r="Q5170" i="13"/>
  <c r="P5170" i="13"/>
  <c r="O5170" i="13"/>
  <c r="N5170" i="13"/>
  <c r="M5170" i="13"/>
  <c r="L5170" i="13"/>
  <c r="K5170" i="13"/>
  <c r="J5170" i="13"/>
  <c r="I5170" i="13"/>
  <c r="H5170" i="13"/>
  <c r="G5170" i="13"/>
  <c r="E5170" i="13"/>
  <c r="D5170" i="13"/>
  <c r="C5170" i="13"/>
  <c r="B5170" i="13"/>
  <c r="Q5169" i="13"/>
  <c r="P5169" i="13"/>
  <c r="O5169" i="13"/>
  <c r="N5169" i="13"/>
  <c r="M5169" i="13"/>
  <c r="L5169" i="13"/>
  <c r="K5169" i="13"/>
  <c r="J5169" i="13"/>
  <c r="I5169" i="13"/>
  <c r="H5169" i="13"/>
  <c r="G5169" i="13"/>
  <c r="E5169" i="13"/>
  <c r="D5169" i="13"/>
  <c r="C5169" i="13"/>
  <c r="B5169" i="13"/>
  <c r="Q5168" i="13"/>
  <c r="P5168" i="13"/>
  <c r="O5168" i="13"/>
  <c r="N5168" i="13"/>
  <c r="M5168" i="13"/>
  <c r="L5168" i="13"/>
  <c r="K5168" i="13"/>
  <c r="J5168" i="13"/>
  <c r="I5168" i="13"/>
  <c r="H5168" i="13"/>
  <c r="G5168" i="13"/>
  <c r="E5168" i="13"/>
  <c r="D5168" i="13"/>
  <c r="C5168" i="13"/>
  <c r="B5168" i="13"/>
  <c r="Q5167" i="13"/>
  <c r="P5167" i="13"/>
  <c r="O5167" i="13"/>
  <c r="N5167" i="13"/>
  <c r="M5167" i="13"/>
  <c r="L5167" i="13"/>
  <c r="K5167" i="13"/>
  <c r="J5167" i="13"/>
  <c r="I5167" i="13"/>
  <c r="H5167" i="13"/>
  <c r="G5167" i="13"/>
  <c r="E5167" i="13"/>
  <c r="D5167" i="13"/>
  <c r="C5167" i="13"/>
  <c r="B5167" i="13"/>
  <c r="Q5166" i="13"/>
  <c r="P5166" i="13"/>
  <c r="O5166" i="13"/>
  <c r="N5166" i="13"/>
  <c r="M5166" i="13"/>
  <c r="L5166" i="13"/>
  <c r="K5166" i="13"/>
  <c r="J5166" i="13"/>
  <c r="I5166" i="13"/>
  <c r="H5166" i="13"/>
  <c r="G5166" i="13"/>
  <c r="E5166" i="13"/>
  <c r="D5166" i="13"/>
  <c r="C5166" i="13"/>
  <c r="B5166" i="13"/>
  <c r="Q5165" i="13"/>
  <c r="P5165" i="13"/>
  <c r="O5165" i="13"/>
  <c r="N5165" i="13"/>
  <c r="M5165" i="13"/>
  <c r="L5165" i="13"/>
  <c r="K5165" i="13"/>
  <c r="J5165" i="13"/>
  <c r="I5165" i="13"/>
  <c r="H5165" i="13"/>
  <c r="G5165" i="13"/>
  <c r="E5165" i="13"/>
  <c r="D5165" i="13"/>
  <c r="C5165" i="13"/>
  <c r="B5165" i="13"/>
  <c r="Q5164" i="13"/>
  <c r="P5164" i="13"/>
  <c r="O5164" i="13"/>
  <c r="N5164" i="13"/>
  <c r="M5164" i="13"/>
  <c r="L5164" i="13"/>
  <c r="K5164" i="13"/>
  <c r="J5164" i="13"/>
  <c r="I5164" i="13"/>
  <c r="H5164" i="13"/>
  <c r="G5164" i="13"/>
  <c r="E5164" i="13"/>
  <c r="D5164" i="13"/>
  <c r="C5164" i="13"/>
  <c r="B5164" i="13"/>
  <c r="Q5163" i="13"/>
  <c r="P5163" i="13"/>
  <c r="O5163" i="13"/>
  <c r="N5163" i="13"/>
  <c r="M5163" i="13"/>
  <c r="L5163" i="13"/>
  <c r="K5163" i="13"/>
  <c r="J5163" i="13"/>
  <c r="I5163" i="13"/>
  <c r="H5163" i="13"/>
  <c r="G5163" i="13"/>
  <c r="E5163" i="13"/>
  <c r="D5163" i="13"/>
  <c r="C5163" i="13"/>
  <c r="B5163" i="13"/>
  <c r="Q5162" i="13"/>
  <c r="P5162" i="13"/>
  <c r="O5162" i="13"/>
  <c r="N5162" i="13"/>
  <c r="M5162" i="13"/>
  <c r="L5162" i="13"/>
  <c r="K5162" i="13"/>
  <c r="J5162" i="13"/>
  <c r="I5162" i="13"/>
  <c r="H5162" i="13"/>
  <c r="G5162" i="13"/>
  <c r="E5162" i="13"/>
  <c r="D5162" i="13"/>
  <c r="C5162" i="13"/>
  <c r="B5162" i="13"/>
  <c r="Q5161" i="13"/>
  <c r="P5161" i="13"/>
  <c r="O5161" i="13"/>
  <c r="N5161" i="13"/>
  <c r="M5161" i="13"/>
  <c r="L5161" i="13"/>
  <c r="K5161" i="13"/>
  <c r="J5161" i="13"/>
  <c r="I5161" i="13"/>
  <c r="H5161" i="13"/>
  <c r="G5161" i="13"/>
  <c r="E5161" i="13"/>
  <c r="D5161" i="13"/>
  <c r="C5161" i="13"/>
  <c r="B5161" i="13"/>
  <c r="Q5160" i="13"/>
  <c r="P5160" i="13"/>
  <c r="O5160" i="13"/>
  <c r="N5160" i="13"/>
  <c r="M5160" i="13"/>
  <c r="L5160" i="13"/>
  <c r="K5160" i="13"/>
  <c r="J5160" i="13"/>
  <c r="I5160" i="13"/>
  <c r="H5160" i="13"/>
  <c r="G5160" i="13"/>
  <c r="E5160" i="13"/>
  <c r="D5160" i="13"/>
  <c r="C5160" i="13"/>
  <c r="B5160" i="13"/>
  <c r="Q5159" i="13"/>
  <c r="P5159" i="13"/>
  <c r="O5159" i="13"/>
  <c r="N5159" i="13"/>
  <c r="M5159" i="13"/>
  <c r="L5159" i="13"/>
  <c r="K5159" i="13"/>
  <c r="J5159" i="13"/>
  <c r="I5159" i="13"/>
  <c r="H5159" i="13"/>
  <c r="G5159" i="13"/>
  <c r="E5159" i="13"/>
  <c r="D5159" i="13"/>
  <c r="C5159" i="13"/>
  <c r="B5159" i="13"/>
  <c r="Q5158" i="13"/>
  <c r="P5158" i="13"/>
  <c r="O5158" i="13"/>
  <c r="N5158" i="13"/>
  <c r="M5158" i="13"/>
  <c r="L5158" i="13"/>
  <c r="K5158" i="13"/>
  <c r="J5158" i="13"/>
  <c r="I5158" i="13"/>
  <c r="H5158" i="13"/>
  <c r="G5158" i="13"/>
  <c r="E5158" i="13"/>
  <c r="D5158" i="13"/>
  <c r="C5158" i="13"/>
  <c r="B5158" i="13"/>
  <c r="Q5157" i="13"/>
  <c r="P5157" i="13"/>
  <c r="O5157" i="13"/>
  <c r="N5157" i="13"/>
  <c r="M5157" i="13"/>
  <c r="L5157" i="13"/>
  <c r="K5157" i="13"/>
  <c r="J5157" i="13"/>
  <c r="I5157" i="13"/>
  <c r="H5157" i="13"/>
  <c r="G5157" i="13"/>
  <c r="E5157" i="13"/>
  <c r="D5157" i="13"/>
  <c r="C5157" i="13"/>
  <c r="B5157" i="13"/>
  <c r="Q5156" i="13"/>
  <c r="P5156" i="13"/>
  <c r="O5156" i="13"/>
  <c r="N5156" i="13"/>
  <c r="M5156" i="13"/>
  <c r="L5156" i="13"/>
  <c r="K5156" i="13"/>
  <c r="J5156" i="13"/>
  <c r="I5156" i="13"/>
  <c r="H5156" i="13"/>
  <c r="G5156" i="13"/>
  <c r="E5156" i="13"/>
  <c r="D5156" i="13"/>
  <c r="C5156" i="13"/>
  <c r="B5156" i="13"/>
  <c r="Q5155" i="13"/>
  <c r="P5155" i="13"/>
  <c r="O5155" i="13"/>
  <c r="N5155" i="13"/>
  <c r="M5155" i="13"/>
  <c r="L5155" i="13"/>
  <c r="K5155" i="13"/>
  <c r="J5155" i="13"/>
  <c r="I5155" i="13"/>
  <c r="H5155" i="13"/>
  <c r="G5155" i="13"/>
  <c r="E5155" i="13"/>
  <c r="D5155" i="13"/>
  <c r="C5155" i="13"/>
  <c r="B5155" i="13"/>
  <c r="Q5154" i="13"/>
  <c r="P5154" i="13"/>
  <c r="O5154" i="13"/>
  <c r="N5154" i="13"/>
  <c r="M5154" i="13"/>
  <c r="L5154" i="13"/>
  <c r="K5154" i="13"/>
  <c r="J5154" i="13"/>
  <c r="I5154" i="13"/>
  <c r="H5154" i="13"/>
  <c r="G5154" i="13"/>
  <c r="E5154" i="13"/>
  <c r="D5154" i="13"/>
  <c r="C5154" i="13"/>
  <c r="B5154" i="13"/>
  <c r="Q5153" i="13"/>
  <c r="P5153" i="13"/>
  <c r="O5153" i="13"/>
  <c r="N5153" i="13"/>
  <c r="M5153" i="13"/>
  <c r="L5153" i="13"/>
  <c r="K5153" i="13"/>
  <c r="J5153" i="13"/>
  <c r="I5153" i="13"/>
  <c r="H5153" i="13"/>
  <c r="G5153" i="13"/>
  <c r="E5153" i="13"/>
  <c r="D5153" i="13"/>
  <c r="C5153" i="13"/>
  <c r="B5153" i="13"/>
  <c r="Q5152" i="13"/>
  <c r="P5152" i="13"/>
  <c r="O5152" i="13"/>
  <c r="N5152" i="13"/>
  <c r="M5152" i="13"/>
  <c r="L5152" i="13"/>
  <c r="K5152" i="13"/>
  <c r="J5152" i="13"/>
  <c r="I5152" i="13"/>
  <c r="H5152" i="13"/>
  <c r="G5152" i="13"/>
  <c r="E5152" i="13"/>
  <c r="D5152" i="13"/>
  <c r="C5152" i="13"/>
  <c r="B5152" i="13"/>
  <c r="Q5151" i="13"/>
  <c r="P5151" i="13"/>
  <c r="O5151" i="13"/>
  <c r="N5151" i="13"/>
  <c r="M5151" i="13"/>
  <c r="L5151" i="13"/>
  <c r="K5151" i="13"/>
  <c r="J5151" i="13"/>
  <c r="I5151" i="13"/>
  <c r="H5151" i="13"/>
  <c r="G5151" i="13"/>
  <c r="E5151" i="13"/>
  <c r="D5151" i="13"/>
  <c r="C5151" i="13"/>
  <c r="B5151" i="13"/>
  <c r="Q5150" i="13"/>
  <c r="P5150" i="13"/>
  <c r="O5150" i="13"/>
  <c r="N5150" i="13"/>
  <c r="M5150" i="13"/>
  <c r="L5150" i="13"/>
  <c r="K5150" i="13"/>
  <c r="J5150" i="13"/>
  <c r="I5150" i="13"/>
  <c r="H5150" i="13"/>
  <c r="G5150" i="13"/>
  <c r="E5150" i="13"/>
  <c r="D5150" i="13"/>
  <c r="C5150" i="13"/>
  <c r="B5150" i="13"/>
  <c r="Q5149" i="13"/>
  <c r="P5149" i="13"/>
  <c r="O5149" i="13"/>
  <c r="N5149" i="13"/>
  <c r="M5149" i="13"/>
  <c r="L5149" i="13"/>
  <c r="K5149" i="13"/>
  <c r="J5149" i="13"/>
  <c r="I5149" i="13"/>
  <c r="H5149" i="13"/>
  <c r="G5149" i="13"/>
  <c r="E5149" i="13"/>
  <c r="D5149" i="13"/>
  <c r="C5149" i="13"/>
  <c r="B5149" i="13"/>
  <c r="Q5148" i="13"/>
  <c r="P5148" i="13"/>
  <c r="O5148" i="13"/>
  <c r="N5148" i="13"/>
  <c r="M5148" i="13"/>
  <c r="L5148" i="13"/>
  <c r="K5148" i="13"/>
  <c r="J5148" i="13"/>
  <c r="I5148" i="13"/>
  <c r="H5148" i="13"/>
  <c r="G5148" i="13"/>
  <c r="E5148" i="13"/>
  <c r="D5148" i="13"/>
  <c r="C5148" i="13"/>
  <c r="B5148" i="13"/>
  <c r="Q5147" i="13"/>
  <c r="P5147" i="13"/>
  <c r="O5147" i="13"/>
  <c r="N5147" i="13"/>
  <c r="M5147" i="13"/>
  <c r="L5147" i="13"/>
  <c r="K5147" i="13"/>
  <c r="J5147" i="13"/>
  <c r="I5147" i="13"/>
  <c r="H5147" i="13"/>
  <c r="G5147" i="13"/>
  <c r="E5147" i="13"/>
  <c r="D5147" i="13"/>
  <c r="C5147" i="13"/>
  <c r="B5147" i="13"/>
  <c r="Q5146" i="13"/>
  <c r="P5146" i="13"/>
  <c r="O5146" i="13"/>
  <c r="N5146" i="13"/>
  <c r="M5146" i="13"/>
  <c r="L5146" i="13"/>
  <c r="K5146" i="13"/>
  <c r="J5146" i="13"/>
  <c r="I5146" i="13"/>
  <c r="H5146" i="13"/>
  <c r="G5146" i="13"/>
  <c r="E5146" i="13"/>
  <c r="D5146" i="13"/>
  <c r="C5146" i="13"/>
  <c r="B5146" i="13"/>
  <c r="Q5145" i="13"/>
  <c r="P5145" i="13"/>
  <c r="O5145" i="13"/>
  <c r="N5145" i="13"/>
  <c r="M5145" i="13"/>
  <c r="L5145" i="13"/>
  <c r="K5145" i="13"/>
  <c r="J5145" i="13"/>
  <c r="I5145" i="13"/>
  <c r="H5145" i="13"/>
  <c r="G5145" i="13"/>
  <c r="E5145" i="13"/>
  <c r="D5145" i="13"/>
  <c r="C5145" i="13"/>
  <c r="B5145" i="13"/>
  <c r="Q5144" i="13"/>
  <c r="P5144" i="13"/>
  <c r="O5144" i="13"/>
  <c r="N5144" i="13"/>
  <c r="M5144" i="13"/>
  <c r="L5144" i="13"/>
  <c r="K5144" i="13"/>
  <c r="J5144" i="13"/>
  <c r="I5144" i="13"/>
  <c r="H5144" i="13"/>
  <c r="G5144" i="13"/>
  <c r="E5144" i="13"/>
  <c r="D5144" i="13"/>
  <c r="C5144" i="13"/>
  <c r="B5144" i="13"/>
  <c r="Q5143" i="13"/>
  <c r="P5143" i="13"/>
  <c r="O5143" i="13"/>
  <c r="N5143" i="13"/>
  <c r="M5143" i="13"/>
  <c r="L5143" i="13"/>
  <c r="K5143" i="13"/>
  <c r="J5143" i="13"/>
  <c r="I5143" i="13"/>
  <c r="H5143" i="13"/>
  <c r="G5143" i="13"/>
  <c r="E5143" i="13"/>
  <c r="D5143" i="13"/>
  <c r="C5143" i="13"/>
  <c r="B5143" i="13"/>
  <c r="Q5142" i="13"/>
  <c r="P5142" i="13"/>
  <c r="O5142" i="13"/>
  <c r="N5142" i="13"/>
  <c r="M5142" i="13"/>
  <c r="L5142" i="13"/>
  <c r="K5142" i="13"/>
  <c r="J5142" i="13"/>
  <c r="I5142" i="13"/>
  <c r="H5142" i="13"/>
  <c r="G5142" i="13"/>
  <c r="E5142" i="13"/>
  <c r="D5142" i="13"/>
  <c r="C5142" i="13"/>
  <c r="B5142" i="13"/>
  <c r="Q5141" i="13"/>
  <c r="P5141" i="13"/>
  <c r="O5141" i="13"/>
  <c r="N5141" i="13"/>
  <c r="M5141" i="13"/>
  <c r="L5141" i="13"/>
  <c r="K5141" i="13"/>
  <c r="J5141" i="13"/>
  <c r="I5141" i="13"/>
  <c r="H5141" i="13"/>
  <c r="G5141" i="13"/>
  <c r="E5141" i="13"/>
  <c r="D5141" i="13"/>
  <c r="C5141" i="13"/>
  <c r="B5141" i="13"/>
  <c r="Q5140" i="13"/>
  <c r="P5140" i="13"/>
  <c r="O5140" i="13"/>
  <c r="N5140" i="13"/>
  <c r="M5140" i="13"/>
  <c r="L5140" i="13"/>
  <c r="K5140" i="13"/>
  <c r="J5140" i="13"/>
  <c r="I5140" i="13"/>
  <c r="H5140" i="13"/>
  <c r="G5140" i="13"/>
  <c r="E5140" i="13"/>
  <c r="D5140" i="13"/>
  <c r="C5140" i="13"/>
  <c r="B5140" i="13"/>
  <c r="Q5139" i="13"/>
  <c r="P5139" i="13"/>
  <c r="O5139" i="13"/>
  <c r="N5139" i="13"/>
  <c r="M5139" i="13"/>
  <c r="L5139" i="13"/>
  <c r="K5139" i="13"/>
  <c r="J5139" i="13"/>
  <c r="I5139" i="13"/>
  <c r="H5139" i="13"/>
  <c r="G5139" i="13"/>
  <c r="E5139" i="13"/>
  <c r="D5139" i="13"/>
  <c r="C5139" i="13"/>
  <c r="B5139" i="13"/>
  <c r="Q5138" i="13"/>
  <c r="P5138" i="13"/>
  <c r="O5138" i="13"/>
  <c r="N5138" i="13"/>
  <c r="M5138" i="13"/>
  <c r="L5138" i="13"/>
  <c r="K5138" i="13"/>
  <c r="J5138" i="13"/>
  <c r="I5138" i="13"/>
  <c r="H5138" i="13"/>
  <c r="G5138" i="13"/>
  <c r="E5138" i="13"/>
  <c r="D5138" i="13"/>
  <c r="C5138" i="13"/>
  <c r="B5138" i="13"/>
  <c r="Q5137" i="13"/>
  <c r="P5137" i="13"/>
  <c r="O5137" i="13"/>
  <c r="N5137" i="13"/>
  <c r="M5137" i="13"/>
  <c r="L5137" i="13"/>
  <c r="K5137" i="13"/>
  <c r="J5137" i="13"/>
  <c r="I5137" i="13"/>
  <c r="H5137" i="13"/>
  <c r="G5137" i="13"/>
  <c r="E5137" i="13"/>
  <c r="D5137" i="13"/>
  <c r="C5137" i="13"/>
  <c r="B5137" i="13"/>
  <c r="Q5136" i="13"/>
  <c r="P5136" i="13"/>
  <c r="O5136" i="13"/>
  <c r="N5136" i="13"/>
  <c r="M5136" i="13"/>
  <c r="L5136" i="13"/>
  <c r="K5136" i="13"/>
  <c r="J5136" i="13"/>
  <c r="I5136" i="13"/>
  <c r="H5136" i="13"/>
  <c r="G5136" i="13"/>
  <c r="E5136" i="13"/>
  <c r="D5136" i="13"/>
  <c r="C5136" i="13"/>
  <c r="B5136" i="13"/>
  <c r="Q5135" i="13"/>
  <c r="P5135" i="13"/>
  <c r="O5135" i="13"/>
  <c r="N5135" i="13"/>
  <c r="M5135" i="13"/>
  <c r="L5135" i="13"/>
  <c r="K5135" i="13"/>
  <c r="J5135" i="13"/>
  <c r="I5135" i="13"/>
  <c r="H5135" i="13"/>
  <c r="G5135" i="13"/>
  <c r="E5135" i="13"/>
  <c r="D5135" i="13"/>
  <c r="C5135" i="13"/>
  <c r="B5135" i="13"/>
  <c r="Q5134" i="13"/>
  <c r="P5134" i="13"/>
  <c r="O5134" i="13"/>
  <c r="N5134" i="13"/>
  <c r="M5134" i="13"/>
  <c r="L5134" i="13"/>
  <c r="K5134" i="13"/>
  <c r="J5134" i="13"/>
  <c r="I5134" i="13"/>
  <c r="H5134" i="13"/>
  <c r="G5134" i="13"/>
  <c r="E5134" i="13"/>
  <c r="D5134" i="13"/>
  <c r="C5134" i="13"/>
  <c r="B5134" i="13"/>
  <c r="Q5133" i="13"/>
  <c r="P5133" i="13"/>
  <c r="O5133" i="13"/>
  <c r="N5133" i="13"/>
  <c r="M5133" i="13"/>
  <c r="L5133" i="13"/>
  <c r="K5133" i="13"/>
  <c r="J5133" i="13"/>
  <c r="I5133" i="13"/>
  <c r="H5133" i="13"/>
  <c r="G5133" i="13"/>
  <c r="E5133" i="13"/>
  <c r="D5133" i="13"/>
  <c r="C5133" i="13"/>
  <c r="B5133" i="13"/>
  <c r="Q5132" i="13"/>
  <c r="P5132" i="13"/>
  <c r="O5132" i="13"/>
  <c r="N5132" i="13"/>
  <c r="M5132" i="13"/>
  <c r="L5132" i="13"/>
  <c r="K5132" i="13"/>
  <c r="J5132" i="13"/>
  <c r="I5132" i="13"/>
  <c r="H5132" i="13"/>
  <c r="G5132" i="13"/>
  <c r="E5132" i="13"/>
  <c r="D5132" i="13"/>
  <c r="C5132" i="13"/>
  <c r="B5132" i="13"/>
  <c r="Q5131" i="13"/>
  <c r="P5131" i="13"/>
  <c r="O5131" i="13"/>
  <c r="N5131" i="13"/>
  <c r="M5131" i="13"/>
  <c r="L5131" i="13"/>
  <c r="K5131" i="13"/>
  <c r="J5131" i="13"/>
  <c r="I5131" i="13"/>
  <c r="H5131" i="13"/>
  <c r="G5131" i="13"/>
  <c r="E5131" i="13"/>
  <c r="D5131" i="13"/>
  <c r="C5131" i="13"/>
  <c r="B5131" i="13"/>
  <c r="Q5130" i="13"/>
  <c r="P5130" i="13"/>
  <c r="O5130" i="13"/>
  <c r="N5130" i="13"/>
  <c r="M5130" i="13"/>
  <c r="L5130" i="13"/>
  <c r="K5130" i="13"/>
  <c r="J5130" i="13"/>
  <c r="I5130" i="13"/>
  <c r="H5130" i="13"/>
  <c r="G5130" i="13"/>
  <c r="E5130" i="13"/>
  <c r="D5130" i="13"/>
  <c r="C5130" i="13"/>
  <c r="B5130" i="13"/>
  <c r="Q5129" i="13"/>
  <c r="P5129" i="13"/>
  <c r="O5129" i="13"/>
  <c r="N5129" i="13"/>
  <c r="M5129" i="13"/>
  <c r="L5129" i="13"/>
  <c r="K5129" i="13"/>
  <c r="J5129" i="13"/>
  <c r="I5129" i="13"/>
  <c r="H5129" i="13"/>
  <c r="G5129" i="13"/>
  <c r="E5129" i="13"/>
  <c r="D5129" i="13"/>
  <c r="C5129" i="13"/>
  <c r="B5129" i="13"/>
  <c r="Q5128" i="13"/>
  <c r="P5128" i="13"/>
  <c r="O5128" i="13"/>
  <c r="N5128" i="13"/>
  <c r="M5128" i="13"/>
  <c r="L5128" i="13"/>
  <c r="K5128" i="13"/>
  <c r="J5128" i="13"/>
  <c r="I5128" i="13"/>
  <c r="H5128" i="13"/>
  <c r="G5128" i="13"/>
  <c r="E5128" i="13"/>
  <c r="D5128" i="13"/>
  <c r="C5128" i="13"/>
  <c r="B5128" i="13"/>
  <c r="Q5127" i="13"/>
  <c r="P5127" i="13"/>
  <c r="O5127" i="13"/>
  <c r="N5127" i="13"/>
  <c r="M5127" i="13"/>
  <c r="L5127" i="13"/>
  <c r="K5127" i="13"/>
  <c r="J5127" i="13"/>
  <c r="I5127" i="13"/>
  <c r="H5127" i="13"/>
  <c r="G5127" i="13"/>
  <c r="E5127" i="13"/>
  <c r="D5127" i="13"/>
  <c r="C5127" i="13"/>
  <c r="B5127" i="13"/>
  <c r="Q5126" i="13"/>
  <c r="P5126" i="13"/>
  <c r="O5126" i="13"/>
  <c r="N5126" i="13"/>
  <c r="M5126" i="13"/>
  <c r="L5126" i="13"/>
  <c r="K5126" i="13"/>
  <c r="J5126" i="13"/>
  <c r="I5126" i="13"/>
  <c r="H5126" i="13"/>
  <c r="G5126" i="13"/>
  <c r="E5126" i="13"/>
  <c r="D5126" i="13"/>
  <c r="C5126" i="13"/>
  <c r="B5126" i="13"/>
  <c r="Q5125" i="13"/>
  <c r="P5125" i="13"/>
  <c r="O5125" i="13"/>
  <c r="N5125" i="13"/>
  <c r="M5125" i="13"/>
  <c r="L5125" i="13"/>
  <c r="K5125" i="13"/>
  <c r="J5125" i="13"/>
  <c r="I5125" i="13"/>
  <c r="H5125" i="13"/>
  <c r="G5125" i="13"/>
  <c r="E5125" i="13"/>
  <c r="D5125" i="13"/>
  <c r="C5125" i="13"/>
  <c r="B5125" i="13"/>
  <c r="Q5124" i="13"/>
  <c r="P5124" i="13"/>
  <c r="O5124" i="13"/>
  <c r="N5124" i="13"/>
  <c r="M5124" i="13"/>
  <c r="L5124" i="13"/>
  <c r="K5124" i="13"/>
  <c r="J5124" i="13"/>
  <c r="I5124" i="13"/>
  <c r="H5124" i="13"/>
  <c r="G5124" i="13"/>
  <c r="E5124" i="13"/>
  <c r="D5124" i="13"/>
  <c r="C5124" i="13"/>
  <c r="B5124" i="13"/>
  <c r="Q5123" i="13"/>
  <c r="P5123" i="13"/>
  <c r="O5123" i="13"/>
  <c r="N5123" i="13"/>
  <c r="M5123" i="13"/>
  <c r="L5123" i="13"/>
  <c r="K5123" i="13"/>
  <c r="J5123" i="13"/>
  <c r="I5123" i="13"/>
  <c r="H5123" i="13"/>
  <c r="G5123" i="13"/>
  <c r="E5123" i="13"/>
  <c r="D5123" i="13"/>
  <c r="C5123" i="13"/>
  <c r="B5123" i="13"/>
  <c r="Q5122" i="13"/>
  <c r="P5122" i="13"/>
  <c r="O5122" i="13"/>
  <c r="N5122" i="13"/>
  <c r="M5122" i="13"/>
  <c r="L5122" i="13"/>
  <c r="K5122" i="13"/>
  <c r="J5122" i="13"/>
  <c r="I5122" i="13"/>
  <c r="H5122" i="13"/>
  <c r="G5122" i="13"/>
  <c r="E5122" i="13"/>
  <c r="D5122" i="13"/>
  <c r="C5122" i="13"/>
  <c r="B5122" i="13"/>
  <c r="Q5121" i="13"/>
  <c r="P5121" i="13"/>
  <c r="O5121" i="13"/>
  <c r="N5121" i="13"/>
  <c r="M5121" i="13"/>
  <c r="L5121" i="13"/>
  <c r="K5121" i="13"/>
  <c r="J5121" i="13"/>
  <c r="I5121" i="13"/>
  <c r="H5121" i="13"/>
  <c r="G5121" i="13"/>
  <c r="E5121" i="13"/>
  <c r="D5121" i="13"/>
  <c r="C5121" i="13"/>
  <c r="B5121" i="13"/>
  <c r="Q5120" i="13"/>
  <c r="P5120" i="13"/>
  <c r="O5120" i="13"/>
  <c r="N5120" i="13"/>
  <c r="M5120" i="13"/>
  <c r="L5120" i="13"/>
  <c r="K5120" i="13"/>
  <c r="J5120" i="13"/>
  <c r="I5120" i="13"/>
  <c r="H5120" i="13"/>
  <c r="G5120" i="13"/>
  <c r="E5120" i="13"/>
  <c r="D5120" i="13"/>
  <c r="C5120" i="13"/>
  <c r="B5120" i="13"/>
  <c r="Q5119" i="13"/>
  <c r="P5119" i="13"/>
  <c r="O5119" i="13"/>
  <c r="N5119" i="13"/>
  <c r="M5119" i="13"/>
  <c r="L5119" i="13"/>
  <c r="K5119" i="13"/>
  <c r="J5119" i="13"/>
  <c r="I5119" i="13"/>
  <c r="H5119" i="13"/>
  <c r="G5119" i="13"/>
  <c r="E5119" i="13"/>
  <c r="D5119" i="13"/>
  <c r="C5119" i="13"/>
  <c r="B5119" i="13"/>
  <c r="Q5118" i="13"/>
  <c r="P5118" i="13"/>
  <c r="O5118" i="13"/>
  <c r="N5118" i="13"/>
  <c r="M5118" i="13"/>
  <c r="L5118" i="13"/>
  <c r="K5118" i="13"/>
  <c r="J5118" i="13"/>
  <c r="I5118" i="13"/>
  <c r="H5118" i="13"/>
  <c r="G5118" i="13"/>
  <c r="E5118" i="13"/>
  <c r="D5118" i="13"/>
  <c r="C5118" i="13"/>
  <c r="B5118" i="13"/>
  <c r="Q5117" i="13"/>
  <c r="P5117" i="13"/>
  <c r="O5117" i="13"/>
  <c r="N5117" i="13"/>
  <c r="M5117" i="13"/>
  <c r="L5117" i="13"/>
  <c r="K5117" i="13"/>
  <c r="J5117" i="13"/>
  <c r="I5117" i="13"/>
  <c r="H5117" i="13"/>
  <c r="G5117" i="13"/>
  <c r="E5117" i="13"/>
  <c r="D5117" i="13"/>
  <c r="C5117" i="13"/>
  <c r="B5117" i="13"/>
  <c r="Q5116" i="13"/>
  <c r="P5116" i="13"/>
  <c r="O5116" i="13"/>
  <c r="N5116" i="13"/>
  <c r="M5116" i="13"/>
  <c r="L5116" i="13"/>
  <c r="K5116" i="13"/>
  <c r="J5116" i="13"/>
  <c r="I5116" i="13"/>
  <c r="H5116" i="13"/>
  <c r="G5116" i="13"/>
  <c r="E5116" i="13"/>
  <c r="D5116" i="13"/>
  <c r="C5116" i="13"/>
  <c r="B5116" i="13"/>
  <c r="Q5115" i="13"/>
  <c r="P5115" i="13"/>
  <c r="O5115" i="13"/>
  <c r="N5115" i="13"/>
  <c r="M5115" i="13"/>
  <c r="L5115" i="13"/>
  <c r="K5115" i="13"/>
  <c r="J5115" i="13"/>
  <c r="I5115" i="13"/>
  <c r="H5115" i="13"/>
  <c r="G5115" i="13"/>
  <c r="E5115" i="13"/>
  <c r="D5115" i="13"/>
  <c r="C5115" i="13"/>
  <c r="B5115" i="13"/>
  <c r="Q5114" i="13"/>
  <c r="P5114" i="13"/>
  <c r="O5114" i="13"/>
  <c r="N5114" i="13"/>
  <c r="M5114" i="13"/>
  <c r="L5114" i="13"/>
  <c r="K5114" i="13"/>
  <c r="J5114" i="13"/>
  <c r="I5114" i="13"/>
  <c r="H5114" i="13"/>
  <c r="G5114" i="13"/>
  <c r="E5114" i="13"/>
  <c r="D5114" i="13"/>
  <c r="C5114" i="13"/>
  <c r="B5114" i="13"/>
  <c r="Q5113" i="13"/>
  <c r="P5113" i="13"/>
  <c r="O5113" i="13"/>
  <c r="N5113" i="13"/>
  <c r="M5113" i="13"/>
  <c r="L5113" i="13"/>
  <c r="K5113" i="13"/>
  <c r="J5113" i="13"/>
  <c r="I5113" i="13"/>
  <c r="H5113" i="13"/>
  <c r="G5113" i="13"/>
  <c r="E5113" i="13"/>
  <c r="D5113" i="13"/>
  <c r="C5113" i="13"/>
  <c r="B5113" i="13"/>
  <c r="Q5112" i="13"/>
  <c r="P5112" i="13"/>
  <c r="O5112" i="13"/>
  <c r="N5112" i="13"/>
  <c r="M5112" i="13"/>
  <c r="L5112" i="13"/>
  <c r="K5112" i="13"/>
  <c r="J5112" i="13"/>
  <c r="I5112" i="13"/>
  <c r="H5112" i="13"/>
  <c r="G5112" i="13"/>
  <c r="E5112" i="13"/>
  <c r="D5112" i="13"/>
  <c r="C5112" i="13"/>
  <c r="B5112" i="13"/>
  <c r="Q5111" i="13"/>
  <c r="P5111" i="13"/>
  <c r="O5111" i="13"/>
  <c r="N5111" i="13"/>
  <c r="M5111" i="13"/>
  <c r="L5111" i="13"/>
  <c r="K5111" i="13"/>
  <c r="J5111" i="13"/>
  <c r="I5111" i="13"/>
  <c r="H5111" i="13"/>
  <c r="G5111" i="13"/>
  <c r="E5111" i="13"/>
  <c r="D5111" i="13"/>
  <c r="C5111" i="13"/>
  <c r="B5111" i="13"/>
  <c r="Q5110" i="13"/>
  <c r="P5110" i="13"/>
  <c r="O5110" i="13"/>
  <c r="N5110" i="13"/>
  <c r="M5110" i="13"/>
  <c r="L5110" i="13"/>
  <c r="K5110" i="13"/>
  <c r="J5110" i="13"/>
  <c r="I5110" i="13"/>
  <c r="H5110" i="13"/>
  <c r="G5110" i="13"/>
  <c r="E5110" i="13"/>
  <c r="D5110" i="13"/>
  <c r="C5110" i="13"/>
  <c r="B5110" i="13"/>
  <c r="Q5109" i="13"/>
  <c r="P5109" i="13"/>
  <c r="O5109" i="13"/>
  <c r="N5109" i="13"/>
  <c r="M5109" i="13"/>
  <c r="L5109" i="13"/>
  <c r="K5109" i="13"/>
  <c r="J5109" i="13"/>
  <c r="I5109" i="13"/>
  <c r="H5109" i="13"/>
  <c r="G5109" i="13"/>
  <c r="E5109" i="13"/>
  <c r="D5109" i="13"/>
  <c r="C5109" i="13"/>
  <c r="B5109" i="13"/>
  <c r="Q5108" i="13"/>
  <c r="P5108" i="13"/>
  <c r="O5108" i="13"/>
  <c r="N5108" i="13"/>
  <c r="M5108" i="13"/>
  <c r="L5108" i="13"/>
  <c r="K5108" i="13"/>
  <c r="J5108" i="13"/>
  <c r="I5108" i="13"/>
  <c r="H5108" i="13"/>
  <c r="G5108" i="13"/>
  <c r="E5108" i="13"/>
  <c r="D5108" i="13"/>
  <c r="C5108" i="13"/>
  <c r="B5108" i="13"/>
  <c r="Q5107" i="13"/>
  <c r="P5107" i="13"/>
  <c r="O5107" i="13"/>
  <c r="N5107" i="13"/>
  <c r="M5107" i="13"/>
  <c r="L5107" i="13"/>
  <c r="K5107" i="13"/>
  <c r="J5107" i="13"/>
  <c r="I5107" i="13"/>
  <c r="H5107" i="13"/>
  <c r="G5107" i="13"/>
  <c r="E5107" i="13"/>
  <c r="D5107" i="13"/>
  <c r="C5107" i="13"/>
  <c r="B5107" i="13"/>
  <c r="Q5106" i="13"/>
  <c r="P5106" i="13"/>
  <c r="O5106" i="13"/>
  <c r="N5106" i="13"/>
  <c r="M5106" i="13"/>
  <c r="L5106" i="13"/>
  <c r="K5106" i="13"/>
  <c r="J5106" i="13"/>
  <c r="I5106" i="13"/>
  <c r="H5106" i="13"/>
  <c r="G5106" i="13"/>
  <c r="E5106" i="13"/>
  <c r="D5106" i="13"/>
  <c r="C5106" i="13"/>
  <c r="B5106" i="13"/>
  <c r="Q5105" i="13"/>
  <c r="P5105" i="13"/>
  <c r="O5105" i="13"/>
  <c r="N5105" i="13"/>
  <c r="M5105" i="13"/>
  <c r="L5105" i="13"/>
  <c r="K5105" i="13"/>
  <c r="J5105" i="13"/>
  <c r="I5105" i="13"/>
  <c r="H5105" i="13"/>
  <c r="G5105" i="13"/>
  <c r="E5105" i="13"/>
  <c r="D5105" i="13"/>
  <c r="C5105" i="13"/>
  <c r="B5105" i="13"/>
  <c r="Q5104" i="13"/>
  <c r="P5104" i="13"/>
  <c r="O5104" i="13"/>
  <c r="N5104" i="13"/>
  <c r="M5104" i="13"/>
  <c r="L5104" i="13"/>
  <c r="K5104" i="13"/>
  <c r="J5104" i="13"/>
  <c r="I5104" i="13"/>
  <c r="H5104" i="13"/>
  <c r="G5104" i="13"/>
  <c r="E5104" i="13"/>
  <c r="D5104" i="13"/>
  <c r="C5104" i="13"/>
  <c r="B5104" i="13"/>
  <c r="Q5103" i="13"/>
  <c r="P5103" i="13"/>
  <c r="O5103" i="13"/>
  <c r="N5103" i="13"/>
  <c r="M5103" i="13"/>
  <c r="L5103" i="13"/>
  <c r="K5103" i="13"/>
  <c r="J5103" i="13"/>
  <c r="I5103" i="13"/>
  <c r="H5103" i="13"/>
  <c r="G5103" i="13"/>
  <c r="E5103" i="13"/>
  <c r="D5103" i="13"/>
  <c r="C5103" i="13"/>
  <c r="B5103" i="13"/>
  <c r="Q5102" i="13"/>
  <c r="P5102" i="13"/>
  <c r="O5102" i="13"/>
  <c r="N5102" i="13"/>
  <c r="M5102" i="13"/>
  <c r="L5102" i="13"/>
  <c r="K5102" i="13"/>
  <c r="J5102" i="13"/>
  <c r="I5102" i="13"/>
  <c r="H5102" i="13"/>
  <c r="G5102" i="13"/>
  <c r="E5102" i="13"/>
  <c r="D5102" i="13"/>
  <c r="C5102" i="13"/>
  <c r="B5102" i="13"/>
  <c r="Q5101" i="13"/>
  <c r="P5101" i="13"/>
  <c r="O5101" i="13"/>
  <c r="N5101" i="13"/>
  <c r="M5101" i="13"/>
  <c r="L5101" i="13"/>
  <c r="K5101" i="13"/>
  <c r="J5101" i="13"/>
  <c r="I5101" i="13"/>
  <c r="H5101" i="13"/>
  <c r="G5101" i="13"/>
  <c r="E5101" i="13"/>
  <c r="D5101" i="13"/>
  <c r="C5101" i="13"/>
  <c r="B5101" i="13"/>
  <c r="Q5100" i="13"/>
  <c r="P5100" i="13"/>
  <c r="O5100" i="13"/>
  <c r="N5100" i="13"/>
  <c r="M5100" i="13"/>
  <c r="L5100" i="13"/>
  <c r="K5100" i="13"/>
  <c r="J5100" i="13"/>
  <c r="I5100" i="13"/>
  <c r="H5100" i="13"/>
  <c r="G5100" i="13"/>
  <c r="E5100" i="13"/>
  <c r="D5100" i="13"/>
  <c r="C5100" i="13"/>
  <c r="B5100" i="13"/>
  <c r="Q5099" i="13"/>
  <c r="P5099" i="13"/>
  <c r="O5099" i="13"/>
  <c r="N5099" i="13"/>
  <c r="M5099" i="13"/>
  <c r="L5099" i="13"/>
  <c r="K5099" i="13"/>
  <c r="J5099" i="13"/>
  <c r="I5099" i="13"/>
  <c r="H5099" i="13"/>
  <c r="G5099" i="13"/>
  <c r="E5099" i="13"/>
  <c r="D5099" i="13"/>
  <c r="C5099" i="13"/>
  <c r="B5099" i="13"/>
  <c r="Q5098" i="13"/>
  <c r="P5098" i="13"/>
  <c r="O5098" i="13"/>
  <c r="N5098" i="13"/>
  <c r="M5098" i="13"/>
  <c r="L5098" i="13"/>
  <c r="K5098" i="13"/>
  <c r="J5098" i="13"/>
  <c r="I5098" i="13"/>
  <c r="H5098" i="13"/>
  <c r="G5098" i="13"/>
  <c r="E5098" i="13"/>
  <c r="D5098" i="13"/>
  <c r="C5098" i="13"/>
  <c r="B5098" i="13"/>
  <c r="Q5097" i="13"/>
  <c r="P5097" i="13"/>
  <c r="O5097" i="13"/>
  <c r="N5097" i="13"/>
  <c r="M5097" i="13"/>
  <c r="L5097" i="13"/>
  <c r="K5097" i="13"/>
  <c r="J5097" i="13"/>
  <c r="I5097" i="13"/>
  <c r="H5097" i="13"/>
  <c r="G5097" i="13"/>
  <c r="E5097" i="13"/>
  <c r="D5097" i="13"/>
  <c r="C5097" i="13"/>
  <c r="B5097" i="13"/>
  <c r="Q5096" i="13"/>
  <c r="P5096" i="13"/>
  <c r="O5096" i="13"/>
  <c r="N5096" i="13"/>
  <c r="M5096" i="13"/>
  <c r="L5096" i="13"/>
  <c r="K5096" i="13"/>
  <c r="J5096" i="13"/>
  <c r="I5096" i="13"/>
  <c r="H5096" i="13"/>
  <c r="G5096" i="13"/>
  <c r="E5096" i="13"/>
  <c r="D5096" i="13"/>
  <c r="C5096" i="13"/>
  <c r="B5096" i="13"/>
  <c r="Q5095" i="13"/>
  <c r="P5095" i="13"/>
  <c r="O5095" i="13"/>
  <c r="N5095" i="13"/>
  <c r="M5095" i="13"/>
  <c r="L5095" i="13"/>
  <c r="K5095" i="13"/>
  <c r="J5095" i="13"/>
  <c r="I5095" i="13"/>
  <c r="H5095" i="13"/>
  <c r="G5095" i="13"/>
  <c r="E5095" i="13"/>
  <c r="D5095" i="13"/>
  <c r="C5095" i="13"/>
  <c r="B5095" i="13"/>
  <c r="Q5094" i="13"/>
  <c r="P5094" i="13"/>
  <c r="O5094" i="13"/>
  <c r="N5094" i="13"/>
  <c r="M5094" i="13"/>
  <c r="L5094" i="13"/>
  <c r="K5094" i="13"/>
  <c r="J5094" i="13"/>
  <c r="I5094" i="13"/>
  <c r="H5094" i="13"/>
  <c r="G5094" i="13"/>
  <c r="E5094" i="13"/>
  <c r="D5094" i="13"/>
  <c r="C5094" i="13"/>
  <c r="B5094" i="13"/>
  <c r="Q5093" i="13"/>
  <c r="P5093" i="13"/>
  <c r="O5093" i="13"/>
  <c r="N5093" i="13"/>
  <c r="M5093" i="13"/>
  <c r="L5093" i="13"/>
  <c r="K5093" i="13"/>
  <c r="J5093" i="13"/>
  <c r="I5093" i="13"/>
  <c r="H5093" i="13"/>
  <c r="G5093" i="13"/>
  <c r="E5093" i="13"/>
  <c r="D5093" i="13"/>
  <c r="C5093" i="13"/>
  <c r="B5093" i="13"/>
  <c r="Q5092" i="13"/>
  <c r="P5092" i="13"/>
  <c r="O5092" i="13"/>
  <c r="N5092" i="13"/>
  <c r="M5092" i="13"/>
  <c r="L5092" i="13"/>
  <c r="K5092" i="13"/>
  <c r="J5092" i="13"/>
  <c r="I5092" i="13"/>
  <c r="H5092" i="13"/>
  <c r="G5092" i="13"/>
  <c r="E5092" i="13"/>
  <c r="D5092" i="13"/>
  <c r="C5092" i="13"/>
  <c r="B5092" i="13"/>
  <c r="Q5091" i="13"/>
  <c r="P5091" i="13"/>
  <c r="O5091" i="13"/>
  <c r="N5091" i="13"/>
  <c r="M5091" i="13"/>
  <c r="L5091" i="13"/>
  <c r="K5091" i="13"/>
  <c r="J5091" i="13"/>
  <c r="I5091" i="13"/>
  <c r="H5091" i="13"/>
  <c r="G5091" i="13"/>
  <c r="E5091" i="13"/>
  <c r="D5091" i="13"/>
  <c r="C5091" i="13"/>
  <c r="B5091" i="13"/>
  <c r="Q5090" i="13"/>
  <c r="P5090" i="13"/>
  <c r="O5090" i="13"/>
  <c r="N5090" i="13"/>
  <c r="M5090" i="13"/>
  <c r="L5090" i="13"/>
  <c r="K5090" i="13"/>
  <c r="J5090" i="13"/>
  <c r="I5090" i="13"/>
  <c r="H5090" i="13"/>
  <c r="G5090" i="13"/>
  <c r="E5090" i="13"/>
  <c r="D5090" i="13"/>
  <c r="C5090" i="13"/>
  <c r="B5090" i="13"/>
  <c r="Q5089" i="13"/>
  <c r="P5089" i="13"/>
  <c r="O5089" i="13"/>
  <c r="N5089" i="13"/>
  <c r="M5089" i="13"/>
  <c r="L5089" i="13"/>
  <c r="K5089" i="13"/>
  <c r="J5089" i="13"/>
  <c r="I5089" i="13"/>
  <c r="H5089" i="13"/>
  <c r="G5089" i="13"/>
  <c r="E5089" i="13"/>
  <c r="D5089" i="13"/>
  <c r="C5089" i="13"/>
  <c r="B5089" i="13"/>
  <c r="Q5088" i="13"/>
  <c r="P5088" i="13"/>
  <c r="O5088" i="13"/>
  <c r="N5088" i="13"/>
  <c r="M5088" i="13"/>
  <c r="L5088" i="13"/>
  <c r="K5088" i="13"/>
  <c r="J5088" i="13"/>
  <c r="I5088" i="13"/>
  <c r="H5088" i="13"/>
  <c r="G5088" i="13"/>
  <c r="E5088" i="13"/>
  <c r="D5088" i="13"/>
  <c r="C5088" i="13"/>
  <c r="B5088" i="13"/>
  <c r="Q5087" i="13"/>
  <c r="P5087" i="13"/>
  <c r="O5087" i="13"/>
  <c r="N5087" i="13"/>
  <c r="M5087" i="13"/>
  <c r="L5087" i="13"/>
  <c r="K5087" i="13"/>
  <c r="J5087" i="13"/>
  <c r="I5087" i="13"/>
  <c r="H5087" i="13"/>
  <c r="G5087" i="13"/>
  <c r="E5087" i="13"/>
  <c r="D5087" i="13"/>
  <c r="C5087" i="13"/>
  <c r="B5087" i="13"/>
  <c r="Q5086" i="13"/>
  <c r="P5086" i="13"/>
  <c r="O5086" i="13"/>
  <c r="N5086" i="13"/>
  <c r="M5086" i="13"/>
  <c r="L5086" i="13"/>
  <c r="K5086" i="13"/>
  <c r="J5086" i="13"/>
  <c r="I5086" i="13"/>
  <c r="H5086" i="13"/>
  <c r="G5086" i="13"/>
  <c r="E5086" i="13"/>
  <c r="D5086" i="13"/>
  <c r="C5086" i="13"/>
  <c r="B5086" i="13"/>
  <c r="Q5085" i="13"/>
  <c r="P5085" i="13"/>
  <c r="O5085" i="13"/>
  <c r="N5085" i="13"/>
  <c r="M5085" i="13"/>
  <c r="L5085" i="13"/>
  <c r="K5085" i="13"/>
  <c r="J5085" i="13"/>
  <c r="I5085" i="13"/>
  <c r="H5085" i="13"/>
  <c r="G5085" i="13"/>
  <c r="E5085" i="13"/>
  <c r="D5085" i="13"/>
  <c r="C5085" i="13"/>
  <c r="B5085" i="13"/>
  <c r="Q5084" i="13"/>
  <c r="P5084" i="13"/>
  <c r="O5084" i="13"/>
  <c r="N5084" i="13"/>
  <c r="M5084" i="13"/>
  <c r="L5084" i="13"/>
  <c r="K5084" i="13"/>
  <c r="J5084" i="13"/>
  <c r="I5084" i="13"/>
  <c r="H5084" i="13"/>
  <c r="G5084" i="13"/>
  <c r="E5084" i="13"/>
  <c r="D5084" i="13"/>
  <c r="C5084" i="13"/>
  <c r="B5084" i="13"/>
  <c r="Q5083" i="13"/>
  <c r="P5083" i="13"/>
  <c r="O5083" i="13"/>
  <c r="N5083" i="13"/>
  <c r="M5083" i="13"/>
  <c r="L5083" i="13"/>
  <c r="K5083" i="13"/>
  <c r="J5083" i="13"/>
  <c r="I5083" i="13"/>
  <c r="H5083" i="13"/>
  <c r="G5083" i="13"/>
  <c r="E5083" i="13"/>
  <c r="D5083" i="13"/>
  <c r="C5083" i="13"/>
  <c r="B5083" i="13"/>
  <c r="Q5082" i="13"/>
  <c r="P5082" i="13"/>
  <c r="O5082" i="13"/>
  <c r="N5082" i="13"/>
  <c r="M5082" i="13"/>
  <c r="L5082" i="13"/>
  <c r="K5082" i="13"/>
  <c r="J5082" i="13"/>
  <c r="I5082" i="13"/>
  <c r="H5082" i="13"/>
  <c r="G5082" i="13"/>
  <c r="E5082" i="13"/>
  <c r="D5082" i="13"/>
  <c r="C5082" i="13"/>
  <c r="B5082" i="13"/>
  <c r="Q5081" i="13"/>
  <c r="P5081" i="13"/>
  <c r="O5081" i="13"/>
  <c r="N5081" i="13"/>
  <c r="M5081" i="13"/>
  <c r="L5081" i="13"/>
  <c r="K5081" i="13"/>
  <c r="J5081" i="13"/>
  <c r="I5081" i="13"/>
  <c r="H5081" i="13"/>
  <c r="G5081" i="13"/>
  <c r="E5081" i="13"/>
  <c r="D5081" i="13"/>
  <c r="C5081" i="13"/>
  <c r="B5081" i="13"/>
  <c r="Q5080" i="13"/>
  <c r="P5080" i="13"/>
  <c r="O5080" i="13"/>
  <c r="N5080" i="13"/>
  <c r="M5080" i="13"/>
  <c r="L5080" i="13"/>
  <c r="K5080" i="13"/>
  <c r="J5080" i="13"/>
  <c r="I5080" i="13"/>
  <c r="H5080" i="13"/>
  <c r="G5080" i="13"/>
  <c r="E5080" i="13"/>
  <c r="D5080" i="13"/>
  <c r="C5080" i="13"/>
  <c r="B5080" i="13"/>
  <c r="Q5079" i="13"/>
  <c r="P5079" i="13"/>
  <c r="O5079" i="13"/>
  <c r="N5079" i="13"/>
  <c r="M5079" i="13"/>
  <c r="L5079" i="13"/>
  <c r="K5079" i="13"/>
  <c r="J5079" i="13"/>
  <c r="I5079" i="13"/>
  <c r="H5079" i="13"/>
  <c r="G5079" i="13"/>
  <c r="E5079" i="13"/>
  <c r="D5079" i="13"/>
  <c r="C5079" i="13"/>
  <c r="B5079" i="13"/>
  <c r="Q5078" i="13"/>
  <c r="P5078" i="13"/>
  <c r="O5078" i="13"/>
  <c r="N5078" i="13"/>
  <c r="M5078" i="13"/>
  <c r="L5078" i="13"/>
  <c r="K5078" i="13"/>
  <c r="J5078" i="13"/>
  <c r="I5078" i="13"/>
  <c r="H5078" i="13"/>
  <c r="G5078" i="13"/>
  <c r="E5078" i="13"/>
  <c r="D5078" i="13"/>
  <c r="C5078" i="13"/>
  <c r="B5078" i="13"/>
  <c r="Q5077" i="13"/>
  <c r="P5077" i="13"/>
  <c r="O5077" i="13"/>
  <c r="N5077" i="13"/>
  <c r="M5077" i="13"/>
  <c r="L5077" i="13"/>
  <c r="K5077" i="13"/>
  <c r="J5077" i="13"/>
  <c r="I5077" i="13"/>
  <c r="H5077" i="13"/>
  <c r="G5077" i="13"/>
  <c r="E5077" i="13"/>
  <c r="D5077" i="13"/>
  <c r="C5077" i="13"/>
  <c r="B5077" i="13"/>
  <c r="Q5076" i="13"/>
  <c r="P5076" i="13"/>
  <c r="O5076" i="13"/>
  <c r="N5076" i="13"/>
  <c r="M5076" i="13"/>
  <c r="L5076" i="13"/>
  <c r="K5076" i="13"/>
  <c r="J5076" i="13"/>
  <c r="I5076" i="13"/>
  <c r="H5076" i="13"/>
  <c r="G5076" i="13"/>
  <c r="E5076" i="13"/>
  <c r="D5076" i="13"/>
  <c r="C5076" i="13"/>
  <c r="B5076" i="13"/>
  <c r="Q5075" i="13"/>
  <c r="P5075" i="13"/>
  <c r="O5075" i="13"/>
  <c r="N5075" i="13"/>
  <c r="M5075" i="13"/>
  <c r="L5075" i="13"/>
  <c r="K5075" i="13"/>
  <c r="J5075" i="13"/>
  <c r="I5075" i="13"/>
  <c r="H5075" i="13"/>
  <c r="G5075" i="13"/>
  <c r="E5075" i="13"/>
  <c r="D5075" i="13"/>
  <c r="C5075" i="13"/>
  <c r="B5075" i="13"/>
  <c r="Q5074" i="13"/>
  <c r="P5074" i="13"/>
  <c r="O5074" i="13"/>
  <c r="N5074" i="13"/>
  <c r="M5074" i="13"/>
  <c r="L5074" i="13"/>
  <c r="K5074" i="13"/>
  <c r="J5074" i="13"/>
  <c r="I5074" i="13"/>
  <c r="H5074" i="13"/>
  <c r="G5074" i="13"/>
  <c r="E5074" i="13"/>
  <c r="D5074" i="13"/>
  <c r="C5074" i="13"/>
  <c r="B5074" i="13"/>
  <c r="Q5073" i="13"/>
  <c r="P5073" i="13"/>
  <c r="O5073" i="13"/>
  <c r="N5073" i="13"/>
  <c r="M5073" i="13"/>
  <c r="L5073" i="13"/>
  <c r="K5073" i="13"/>
  <c r="J5073" i="13"/>
  <c r="I5073" i="13"/>
  <c r="H5073" i="13"/>
  <c r="G5073" i="13"/>
  <c r="E5073" i="13"/>
  <c r="D5073" i="13"/>
  <c r="C5073" i="13"/>
  <c r="B5073" i="13"/>
  <c r="Q5072" i="13"/>
  <c r="P5072" i="13"/>
  <c r="O5072" i="13"/>
  <c r="N5072" i="13"/>
  <c r="M5072" i="13"/>
  <c r="L5072" i="13"/>
  <c r="K5072" i="13"/>
  <c r="J5072" i="13"/>
  <c r="I5072" i="13"/>
  <c r="H5072" i="13"/>
  <c r="G5072" i="13"/>
  <c r="E5072" i="13"/>
  <c r="D5072" i="13"/>
  <c r="C5072" i="13"/>
  <c r="B5072" i="13"/>
  <c r="Q5071" i="13"/>
  <c r="P5071" i="13"/>
  <c r="O5071" i="13"/>
  <c r="N5071" i="13"/>
  <c r="M5071" i="13"/>
  <c r="L5071" i="13"/>
  <c r="K5071" i="13"/>
  <c r="J5071" i="13"/>
  <c r="I5071" i="13"/>
  <c r="H5071" i="13"/>
  <c r="G5071" i="13"/>
  <c r="E5071" i="13"/>
  <c r="D5071" i="13"/>
  <c r="C5071" i="13"/>
  <c r="B5071" i="13"/>
  <c r="Q5070" i="13"/>
  <c r="P5070" i="13"/>
  <c r="O5070" i="13"/>
  <c r="N5070" i="13"/>
  <c r="M5070" i="13"/>
  <c r="L5070" i="13"/>
  <c r="K5070" i="13"/>
  <c r="J5070" i="13"/>
  <c r="I5070" i="13"/>
  <c r="H5070" i="13"/>
  <c r="G5070" i="13"/>
  <c r="E5070" i="13"/>
  <c r="D5070" i="13"/>
  <c r="C5070" i="13"/>
  <c r="B5070" i="13"/>
  <c r="Q5069" i="13"/>
  <c r="P5069" i="13"/>
  <c r="O5069" i="13"/>
  <c r="N5069" i="13"/>
  <c r="M5069" i="13"/>
  <c r="L5069" i="13"/>
  <c r="K5069" i="13"/>
  <c r="J5069" i="13"/>
  <c r="I5069" i="13"/>
  <c r="H5069" i="13"/>
  <c r="G5069" i="13"/>
  <c r="E5069" i="13"/>
  <c r="D5069" i="13"/>
  <c r="C5069" i="13"/>
  <c r="B5069" i="13"/>
  <c r="Q5068" i="13"/>
  <c r="P5068" i="13"/>
  <c r="O5068" i="13"/>
  <c r="N5068" i="13"/>
  <c r="M5068" i="13"/>
  <c r="L5068" i="13"/>
  <c r="K5068" i="13"/>
  <c r="J5068" i="13"/>
  <c r="I5068" i="13"/>
  <c r="H5068" i="13"/>
  <c r="G5068" i="13"/>
  <c r="E5068" i="13"/>
  <c r="D5068" i="13"/>
  <c r="C5068" i="13"/>
  <c r="B5068" i="13"/>
  <c r="Q5067" i="13"/>
  <c r="P5067" i="13"/>
  <c r="O5067" i="13"/>
  <c r="N5067" i="13"/>
  <c r="M5067" i="13"/>
  <c r="L5067" i="13"/>
  <c r="K5067" i="13"/>
  <c r="J5067" i="13"/>
  <c r="I5067" i="13"/>
  <c r="H5067" i="13"/>
  <c r="G5067" i="13"/>
  <c r="E5067" i="13"/>
  <c r="D5067" i="13"/>
  <c r="C5067" i="13"/>
  <c r="B5067" i="13"/>
  <c r="Q5066" i="13"/>
  <c r="P5066" i="13"/>
  <c r="O5066" i="13"/>
  <c r="N5066" i="13"/>
  <c r="M5066" i="13"/>
  <c r="L5066" i="13"/>
  <c r="K5066" i="13"/>
  <c r="J5066" i="13"/>
  <c r="I5066" i="13"/>
  <c r="H5066" i="13"/>
  <c r="G5066" i="13"/>
  <c r="E5066" i="13"/>
  <c r="D5066" i="13"/>
  <c r="C5066" i="13"/>
  <c r="B5066" i="13"/>
  <c r="Q5065" i="13"/>
  <c r="P5065" i="13"/>
  <c r="O5065" i="13"/>
  <c r="N5065" i="13"/>
  <c r="M5065" i="13"/>
  <c r="L5065" i="13"/>
  <c r="K5065" i="13"/>
  <c r="J5065" i="13"/>
  <c r="I5065" i="13"/>
  <c r="H5065" i="13"/>
  <c r="G5065" i="13"/>
  <c r="E5065" i="13"/>
  <c r="D5065" i="13"/>
  <c r="C5065" i="13"/>
  <c r="B5065" i="13"/>
  <c r="Q5064" i="13"/>
  <c r="P5064" i="13"/>
  <c r="O5064" i="13"/>
  <c r="N5064" i="13"/>
  <c r="M5064" i="13"/>
  <c r="L5064" i="13"/>
  <c r="K5064" i="13"/>
  <c r="J5064" i="13"/>
  <c r="I5064" i="13"/>
  <c r="H5064" i="13"/>
  <c r="G5064" i="13"/>
  <c r="E5064" i="13"/>
  <c r="D5064" i="13"/>
  <c r="C5064" i="13"/>
  <c r="B5064" i="13"/>
  <c r="Q5063" i="13"/>
  <c r="P5063" i="13"/>
  <c r="O5063" i="13"/>
  <c r="N5063" i="13"/>
  <c r="M5063" i="13"/>
  <c r="L5063" i="13"/>
  <c r="K5063" i="13"/>
  <c r="J5063" i="13"/>
  <c r="I5063" i="13"/>
  <c r="H5063" i="13"/>
  <c r="G5063" i="13"/>
  <c r="E5063" i="13"/>
  <c r="D5063" i="13"/>
  <c r="C5063" i="13"/>
  <c r="B5063" i="13"/>
  <c r="Q5062" i="13"/>
  <c r="P5062" i="13"/>
  <c r="O5062" i="13"/>
  <c r="N5062" i="13"/>
  <c r="M5062" i="13"/>
  <c r="L5062" i="13"/>
  <c r="K5062" i="13"/>
  <c r="J5062" i="13"/>
  <c r="I5062" i="13"/>
  <c r="H5062" i="13"/>
  <c r="G5062" i="13"/>
  <c r="E5062" i="13"/>
  <c r="D5062" i="13"/>
  <c r="C5062" i="13"/>
  <c r="B5062" i="13"/>
  <c r="Q5061" i="13"/>
  <c r="P5061" i="13"/>
  <c r="O5061" i="13"/>
  <c r="N5061" i="13"/>
  <c r="M5061" i="13"/>
  <c r="L5061" i="13"/>
  <c r="K5061" i="13"/>
  <c r="J5061" i="13"/>
  <c r="I5061" i="13"/>
  <c r="H5061" i="13"/>
  <c r="G5061" i="13"/>
  <c r="E5061" i="13"/>
  <c r="D5061" i="13"/>
  <c r="C5061" i="13"/>
  <c r="B5061" i="13"/>
  <c r="Q5060" i="13"/>
  <c r="P5060" i="13"/>
  <c r="O5060" i="13"/>
  <c r="N5060" i="13"/>
  <c r="M5060" i="13"/>
  <c r="L5060" i="13"/>
  <c r="K5060" i="13"/>
  <c r="J5060" i="13"/>
  <c r="I5060" i="13"/>
  <c r="H5060" i="13"/>
  <c r="G5060" i="13"/>
  <c r="E5060" i="13"/>
  <c r="D5060" i="13"/>
  <c r="C5060" i="13"/>
  <c r="B5060" i="13"/>
  <c r="Q5059" i="13"/>
  <c r="P5059" i="13"/>
  <c r="O5059" i="13"/>
  <c r="N5059" i="13"/>
  <c r="M5059" i="13"/>
  <c r="L5059" i="13"/>
  <c r="K5059" i="13"/>
  <c r="J5059" i="13"/>
  <c r="I5059" i="13"/>
  <c r="H5059" i="13"/>
  <c r="G5059" i="13"/>
  <c r="E5059" i="13"/>
  <c r="D5059" i="13"/>
  <c r="C5059" i="13"/>
  <c r="B5059" i="13"/>
  <c r="Q5058" i="13"/>
  <c r="P5058" i="13"/>
  <c r="O5058" i="13"/>
  <c r="N5058" i="13"/>
  <c r="M5058" i="13"/>
  <c r="L5058" i="13"/>
  <c r="K5058" i="13"/>
  <c r="J5058" i="13"/>
  <c r="I5058" i="13"/>
  <c r="H5058" i="13"/>
  <c r="G5058" i="13"/>
  <c r="E5058" i="13"/>
  <c r="D5058" i="13"/>
  <c r="C5058" i="13"/>
  <c r="B5058" i="13"/>
  <c r="Q5057" i="13"/>
  <c r="P5057" i="13"/>
  <c r="O5057" i="13"/>
  <c r="N5057" i="13"/>
  <c r="M5057" i="13"/>
  <c r="L5057" i="13"/>
  <c r="K5057" i="13"/>
  <c r="J5057" i="13"/>
  <c r="I5057" i="13"/>
  <c r="H5057" i="13"/>
  <c r="G5057" i="13"/>
  <c r="E5057" i="13"/>
  <c r="D5057" i="13"/>
  <c r="C5057" i="13"/>
  <c r="B5057" i="13"/>
  <c r="Q5056" i="13"/>
  <c r="P5056" i="13"/>
  <c r="O5056" i="13"/>
  <c r="N5056" i="13"/>
  <c r="M5056" i="13"/>
  <c r="L5056" i="13"/>
  <c r="K5056" i="13"/>
  <c r="J5056" i="13"/>
  <c r="I5056" i="13"/>
  <c r="H5056" i="13"/>
  <c r="G5056" i="13"/>
  <c r="E5056" i="13"/>
  <c r="D5056" i="13"/>
  <c r="C5056" i="13"/>
  <c r="B5056" i="13"/>
  <c r="Q5055" i="13"/>
  <c r="P5055" i="13"/>
  <c r="O5055" i="13"/>
  <c r="N5055" i="13"/>
  <c r="M5055" i="13"/>
  <c r="L5055" i="13"/>
  <c r="K5055" i="13"/>
  <c r="J5055" i="13"/>
  <c r="I5055" i="13"/>
  <c r="H5055" i="13"/>
  <c r="G5055" i="13"/>
  <c r="E5055" i="13"/>
  <c r="D5055" i="13"/>
  <c r="C5055" i="13"/>
  <c r="B5055" i="13"/>
  <c r="Q5054" i="13"/>
  <c r="P5054" i="13"/>
  <c r="O5054" i="13"/>
  <c r="N5054" i="13"/>
  <c r="M5054" i="13"/>
  <c r="L5054" i="13"/>
  <c r="K5054" i="13"/>
  <c r="J5054" i="13"/>
  <c r="I5054" i="13"/>
  <c r="H5054" i="13"/>
  <c r="G5054" i="13"/>
  <c r="E5054" i="13"/>
  <c r="D5054" i="13"/>
  <c r="C5054" i="13"/>
  <c r="B5054" i="13"/>
  <c r="Q5053" i="13"/>
  <c r="P5053" i="13"/>
  <c r="O5053" i="13"/>
  <c r="N5053" i="13"/>
  <c r="M5053" i="13"/>
  <c r="L5053" i="13"/>
  <c r="K5053" i="13"/>
  <c r="J5053" i="13"/>
  <c r="I5053" i="13"/>
  <c r="H5053" i="13"/>
  <c r="G5053" i="13"/>
  <c r="E5053" i="13"/>
  <c r="D5053" i="13"/>
  <c r="C5053" i="13"/>
  <c r="B5053" i="13"/>
  <c r="Q5052" i="13"/>
  <c r="P5052" i="13"/>
  <c r="O5052" i="13"/>
  <c r="N5052" i="13"/>
  <c r="M5052" i="13"/>
  <c r="L5052" i="13"/>
  <c r="K5052" i="13"/>
  <c r="J5052" i="13"/>
  <c r="I5052" i="13"/>
  <c r="H5052" i="13"/>
  <c r="G5052" i="13"/>
  <c r="E5052" i="13"/>
  <c r="D5052" i="13"/>
  <c r="C5052" i="13"/>
  <c r="B5052" i="13"/>
  <c r="Q5051" i="13"/>
  <c r="P5051" i="13"/>
  <c r="O5051" i="13"/>
  <c r="N5051" i="13"/>
  <c r="M5051" i="13"/>
  <c r="L5051" i="13"/>
  <c r="K5051" i="13"/>
  <c r="J5051" i="13"/>
  <c r="I5051" i="13"/>
  <c r="H5051" i="13"/>
  <c r="G5051" i="13"/>
  <c r="E5051" i="13"/>
  <c r="D5051" i="13"/>
  <c r="C5051" i="13"/>
  <c r="B5051" i="13"/>
  <c r="Q5050" i="13"/>
  <c r="P5050" i="13"/>
  <c r="O5050" i="13"/>
  <c r="N5050" i="13"/>
  <c r="M5050" i="13"/>
  <c r="L5050" i="13"/>
  <c r="K5050" i="13"/>
  <c r="J5050" i="13"/>
  <c r="I5050" i="13"/>
  <c r="H5050" i="13"/>
  <c r="G5050" i="13"/>
  <c r="E5050" i="13"/>
  <c r="D5050" i="13"/>
  <c r="C5050" i="13"/>
  <c r="B5050" i="13"/>
  <c r="Q5049" i="13"/>
  <c r="P5049" i="13"/>
  <c r="O5049" i="13"/>
  <c r="N5049" i="13"/>
  <c r="M5049" i="13"/>
  <c r="L5049" i="13"/>
  <c r="K5049" i="13"/>
  <c r="J5049" i="13"/>
  <c r="I5049" i="13"/>
  <c r="H5049" i="13"/>
  <c r="G5049" i="13"/>
  <c r="E5049" i="13"/>
  <c r="D5049" i="13"/>
  <c r="C5049" i="13"/>
  <c r="B5049" i="13"/>
  <c r="Q5048" i="13"/>
  <c r="P5048" i="13"/>
  <c r="O5048" i="13"/>
  <c r="N5048" i="13"/>
  <c r="M5048" i="13"/>
  <c r="L5048" i="13"/>
  <c r="K5048" i="13"/>
  <c r="J5048" i="13"/>
  <c r="I5048" i="13"/>
  <c r="H5048" i="13"/>
  <c r="G5048" i="13"/>
  <c r="E5048" i="13"/>
  <c r="D5048" i="13"/>
  <c r="C5048" i="13"/>
  <c r="B5048" i="13"/>
  <c r="Q5047" i="13"/>
  <c r="P5047" i="13"/>
  <c r="O5047" i="13"/>
  <c r="N5047" i="13"/>
  <c r="M5047" i="13"/>
  <c r="L5047" i="13"/>
  <c r="K5047" i="13"/>
  <c r="J5047" i="13"/>
  <c r="I5047" i="13"/>
  <c r="H5047" i="13"/>
  <c r="G5047" i="13"/>
  <c r="E5047" i="13"/>
  <c r="D5047" i="13"/>
  <c r="C5047" i="13"/>
  <c r="B5047" i="13"/>
  <c r="Q5046" i="13"/>
  <c r="P5046" i="13"/>
  <c r="O5046" i="13"/>
  <c r="N5046" i="13"/>
  <c r="M5046" i="13"/>
  <c r="L5046" i="13"/>
  <c r="K5046" i="13"/>
  <c r="J5046" i="13"/>
  <c r="I5046" i="13"/>
  <c r="H5046" i="13"/>
  <c r="G5046" i="13"/>
  <c r="E5046" i="13"/>
  <c r="D5046" i="13"/>
  <c r="C5046" i="13"/>
  <c r="B5046" i="13"/>
  <c r="Q5045" i="13"/>
  <c r="P5045" i="13"/>
  <c r="O5045" i="13"/>
  <c r="N5045" i="13"/>
  <c r="M5045" i="13"/>
  <c r="L5045" i="13"/>
  <c r="K5045" i="13"/>
  <c r="J5045" i="13"/>
  <c r="I5045" i="13"/>
  <c r="H5045" i="13"/>
  <c r="G5045" i="13"/>
  <c r="E5045" i="13"/>
  <c r="D5045" i="13"/>
  <c r="C5045" i="13"/>
  <c r="B5045" i="13"/>
  <c r="Q5044" i="13"/>
  <c r="P5044" i="13"/>
  <c r="O5044" i="13"/>
  <c r="N5044" i="13"/>
  <c r="M5044" i="13"/>
  <c r="L5044" i="13"/>
  <c r="K5044" i="13"/>
  <c r="J5044" i="13"/>
  <c r="I5044" i="13"/>
  <c r="H5044" i="13"/>
  <c r="G5044" i="13"/>
  <c r="E5044" i="13"/>
  <c r="D5044" i="13"/>
  <c r="C5044" i="13"/>
  <c r="B5044" i="13"/>
  <c r="Q5043" i="13"/>
  <c r="P5043" i="13"/>
  <c r="O5043" i="13"/>
  <c r="N5043" i="13"/>
  <c r="M5043" i="13"/>
  <c r="L5043" i="13"/>
  <c r="K5043" i="13"/>
  <c r="J5043" i="13"/>
  <c r="I5043" i="13"/>
  <c r="H5043" i="13"/>
  <c r="G5043" i="13"/>
  <c r="E5043" i="13"/>
  <c r="D5043" i="13"/>
  <c r="C5043" i="13"/>
  <c r="B5043" i="13"/>
  <c r="Q5042" i="13"/>
  <c r="P5042" i="13"/>
  <c r="O5042" i="13"/>
  <c r="N5042" i="13"/>
  <c r="M5042" i="13"/>
  <c r="L5042" i="13"/>
  <c r="K5042" i="13"/>
  <c r="J5042" i="13"/>
  <c r="I5042" i="13"/>
  <c r="H5042" i="13"/>
  <c r="G5042" i="13"/>
  <c r="E5042" i="13"/>
  <c r="D5042" i="13"/>
  <c r="C5042" i="13"/>
  <c r="B5042" i="13"/>
  <c r="Q5041" i="13"/>
  <c r="P5041" i="13"/>
  <c r="O5041" i="13"/>
  <c r="N5041" i="13"/>
  <c r="M5041" i="13"/>
  <c r="L5041" i="13"/>
  <c r="K5041" i="13"/>
  <c r="J5041" i="13"/>
  <c r="I5041" i="13"/>
  <c r="H5041" i="13"/>
  <c r="G5041" i="13"/>
  <c r="E5041" i="13"/>
  <c r="D5041" i="13"/>
  <c r="C5041" i="13"/>
  <c r="B5041" i="13"/>
  <c r="Q5040" i="13"/>
  <c r="P5040" i="13"/>
  <c r="O5040" i="13"/>
  <c r="N5040" i="13"/>
  <c r="M5040" i="13"/>
  <c r="L5040" i="13"/>
  <c r="K5040" i="13"/>
  <c r="J5040" i="13"/>
  <c r="I5040" i="13"/>
  <c r="H5040" i="13"/>
  <c r="G5040" i="13"/>
  <c r="E5040" i="13"/>
  <c r="D5040" i="13"/>
  <c r="C5040" i="13"/>
  <c r="B5040" i="13"/>
  <c r="Q5039" i="13"/>
  <c r="P5039" i="13"/>
  <c r="O5039" i="13"/>
  <c r="N5039" i="13"/>
  <c r="M5039" i="13"/>
  <c r="L5039" i="13"/>
  <c r="K5039" i="13"/>
  <c r="J5039" i="13"/>
  <c r="I5039" i="13"/>
  <c r="H5039" i="13"/>
  <c r="G5039" i="13"/>
  <c r="E5039" i="13"/>
  <c r="D5039" i="13"/>
  <c r="C5039" i="13"/>
  <c r="B5039" i="13"/>
  <c r="Q5038" i="13"/>
  <c r="P5038" i="13"/>
  <c r="O5038" i="13"/>
  <c r="N5038" i="13"/>
  <c r="M5038" i="13"/>
  <c r="L5038" i="13"/>
  <c r="K5038" i="13"/>
  <c r="J5038" i="13"/>
  <c r="I5038" i="13"/>
  <c r="H5038" i="13"/>
  <c r="G5038" i="13"/>
  <c r="E5038" i="13"/>
  <c r="D5038" i="13"/>
  <c r="C5038" i="13"/>
  <c r="B5038" i="13"/>
  <c r="Q5037" i="13"/>
  <c r="P5037" i="13"/>
  <c r="O5037" i="13"/>
  <c r="N5037" i="13"/>
  <c r="M5037" i="13"/>
  <c r="L5037" i="13"/>
  <c r="K5037" i="13"/>
  <c r="J5037" i="13"/>
  <c r="I5037" i="13"/>
  <c r="H5037" i="13"/>
  <c r="G5037" i="13"/>
  <c r="E5037" i="13"/>
  <c r="D5037" i="13"/>
  <c r="C5037" i="13"/>
  <c r="B5037" i="13"/>
  <c r="Q5036" i="13"/>
  <c r="P5036" i="13"/>
  <c r="O5036" i="13"/>
  <c r="N5036" i="13"/>
  <c r="M5036" i="13"/>
  <c r="L5036" i="13"/>
  <c r="K5036" i="13"/>
  <c r="J5036" i="13"/>
  <c r="I5036" i="13"/>
  <c r="H5036" i="13"/>
  <c r="G5036" i="13"/>
  <c r="E5036" i="13"/>
  <c r="D5036" i="13"/>
  <c r="C5036" i="13"/>
  <c r="B5036" i="13"/>
  <c r="Q5035" i="13"/>
  <c r="P5035" i="13"/>
  <c r="O5035" i="13"/>
  <c r="N5035" i="13"/>
  <c r="M5035" i="13"/>
  <c r="L5035" i="13"/>
  <c r="K5035" i="13"/>
  <c r="J5035" i="13"/>
  <c r="I5035" i="13"/>
  <c r="H5035" i="13"/>
  <c r="G5035" i="13"/>
  <c r="E5035" i="13"/>
  <c r="D5035" i="13"/>
  <c r="C5035" i="13"/>
  <c r="B5035" i="13"/>
  <c r="Q5034" i="13"/>
  <c r="P5034" i="13"/>
  <c r="O5034" i="13"/>
  <c r="N5034" i="13"/>
  <c r="M5034" i="13"/>
  <c r="L5034" i="13"/>
  <c r="K5034" i="13"/>
  <c r="J5034" i="13"/>
  <c r="I5034" i="13"/>
  <c r="H5034" i="13"/>
  <c r="G5034" i="13"/>
  <c r="E5034" i="13"/>
  <c r="D5034" i="13"/>
  <c r="C5034" i="13"/>
  <c r="B5034" i="13"/>
  <c r="Q5033" i="13"/>
  <c r="P5033" i="13"/>
  <c r="O5033" i="13"/>
  <c r="N5033" i="13"/>
  <c r="M5033" i="13"/>
  <c r="L5033" i="13"/>
  <c r="K5033" i="13"/>
  <c r="J5033" i="13"/>
  <c r="I5033" i="13"/>
  <c r="H5033" i="13"/>
  <c r="G5033" i="13"/>
  <c r="E5033" i="13"/>
  <c r="D5033" i="13"/>
  <c r="C5033" i="13"/>
  <c r="B5033" i="13"/>
  <c r="Q5032" i="13"/>
  <c r="P5032" i="13"/>
  <c r="O5032" i="13"/>
  <c r="N5032" i="13"/>
  <c r="M5032" i="13"/>
  <c r="L5032" i="13"/>
  <c r="K5032" i="13"/>
  <c r="J5032" i="13"/>
  <c r="I5032" i="13"/>
  <c r="H5032" i="13"/>
  <c r="G5032" i="13"/>
  <c r="E5032" i="13"/>
  <c r="D5032" i="13"/>
  <c r="C5032" i="13"/>
  <c r="B5032" i="13"/>
  <c r="Q5031" i="13"/>
  <c r="P5031" i="13"/>
  <c r="O5031" i="13"/>
  <c r="N5031" i="13"/>
  <c r="M5031" i="13"/>
  <c r="L5031" i="13"/>
  <c r="K5031" i="13"/>
  <c r="J5031" i="13"/>
  <c r="I5031" i="13"/>
  <c r="H5031" i="13"/>
  <c r="G5031" i="13"/>
  <c r="E5031" i="13"/>
  <c r="D5031" i="13"/>
  <c r="C5031" i="13"/>
  <c r="B5031" i="13"/>
  <c r="Q5030" i="13"/>
  <c r="P5030" i="13"/>
  <c r="O5030" i="13"/>
  <c r="N5030" i="13"/>
  <c r="M5030" i="13"/>
  <c r="L5030" i="13"/>
  <c r="K5030" i="13"/>
  <c r="J5030" i="13"/>
  <c r="I5030" i="13"/>
  <c r="H5030" i="13"/>
  <c r="G5030" i="13"/>
  <c r="E5030" i="13"/>
  <c r="D5030" i="13"/>
  <c r="C5030" i="13"/>
  <c r="B5030" i="13"/>
  <c r="Q5029" i="13"/>
  <c r="P5029" i="13"/>
  <c r="O5029" i="13"/>
  <c r="N5029" i="13"/>
  <c r="M5029" i="13"/>
  <c r="L5029" i="13"/>
  <c r="K5029" i="13"/>
  <c r="J5029" i="13"/>
  <c r="I5029" i="13"/>
  <c r="H5029" i="13"/>
  <c r="G5029" i="13"/>
  <c r="E5029" i="13"/>
  <c r="D5029" i="13"/>
  <c r="C5029" i="13"/>
  <c r="B5029" i="13"/>
  <c r="Q5028" i="13"/>
  <c r="P5028" i="13"/>
  <c r="O5028" i="13"/>
  <c r="N5028" i="13"/>
  <c r="M5028" i="13"/>
  <c r="L5028" i="13"/>
  <c r="K5028" i="13"/>
  <c r="J5028" i="13"/>
  <c r="I5028" i="13"/>
  <c r="H5028" i="13"/>
  <c r="G5028" i="13"/>
  <c r="E5028" i="13"/>
  <c r="D5028" i="13"/>
  <c r="C5028" i="13"/>
  <c r="B5028" i="13"/>
  <c r="Q5027" i="13"/>
  <c r="P5027" i="13"/>
  <c r="O5027" i="13"/>
  <c r="N5027" i="13"/>
  <c r="M5027" i="13"/>
  <c r="L5027" i="13"/>
  <c r="K5027" i="13"/>
  <c r="J5027" i="13"/>
  <c r="I5027" i="13"/>
  <c r="H5027" i="13"/>
  <c r="G5027" i="13"/>
  <c r="E5027" i="13"/>
  <c r="D5027" i="13"/>
  <c r="C5027" i="13"/>
  <c r="B5027" i="13"/>
  <c r="Q5026" i="13"/>
  <c r="P5026" i="13"/>
  <c r="O5026" i="13"/>
  <c r="N5026" i="13"/>
  <c r="M5026" i="13"/>
  <c r="L5026" i="13"/>
  <c r="K5026" i="13"/>
  <c r="J5026" i="13"/>
  <c r="I5026" i="13"/>
  <c r="H5026" i="13"/>
  <c r="G5026" i="13"/>
  <c r="E5026" i="13"/>
  <c r="D5026" i="13"/>
  <c r="C5026" i="13"/>
  <c r="B5026" i="13"/>
  <c r="Q5025" i="13"/>
  <c r="P5025" i="13"/>
  <c r="O5025" i="13"/>
  <c r="N5025" i="13"/>
  <c r="M5025" i="13"/>
  <c r="L5025" i="13"/>
  <c r="K5025" i="13"/>
  <c r="J5025" i="13"/>
  <c r="I5025" i="13"/>
  <c r="H5025" i="13"/>
  <c r="G5025" i="13"/>
  <c r="E5025" i="13"/>
  <c r="D5025" i="13"/>
  <c r="C5025" i="13"/>
  <c r="B5025" i="13"/>
  <c r="Q5024" i="13"/>
  <c r="P5024" i="13"/>
  <c r="O5024" i="13"/>
  <c r="N5024" i="13"/>
  <c r="M5024" i="13"/>
  <c r="L5024" i="13"/>
  <c r="K5024" i="13"/>
  <c r="J5024" i="13"/>
  <c r="I5024" i="13"/>
  <c r="H5024" i="13"/>
  <c r="G5024" i="13"/>
  <c r="E5024" i="13"/>
  <c r="D5024" i="13"/>
  <c r="C5024" i="13"/>
  <c r="B5024" i="13"/>
  <c r="Q5023" i="13"/>
  <c r="P5023" i="13"/>
  <c r="O5023" i="13"/>
  <c r="N5023" i="13"/>
  <c r="M5023" i="13"/>
  <c r="L5023" i="13"/>
  <c r="K5023" i="13"/>
  <c r="J5023" i="13"/>
  <c r="I5023" i="13"/>
  <c r="H5023" i="13"/>
  <c r="G5023" i="13"/>
  <c r="E5023" i="13"/>
  <c r="D5023" i="13"/>
  <c r="C5023" i="13"/>
  <c r="B5023" i="13"/>
  <c r="Q5022" i="13"/>
  <c r="P5022" i="13"/>
  <c r="O5022" i="13"/>
  <c r="N5022" i="13"/>
  <c r="M5022" i="13"/>
  <c r="L5022" i="13"/>
  <c r="K5022" i="13"/>
  <c r="J5022" i="13"/>
  <c r="I5022" i="13"/>
  <c r="H5022" i="13"/>
  <c r="G5022" i="13"/>
  <c r="E5022" i="13"/>
  <c r="D5022" i="13"/>
  <c r="C5022" i="13"/>
  <c r="B5022" i="13"/>
  <c r="Q5021" i="13"/>
  <c r="P5021" i="13"/>
  <c r="O5021" i="13"/>
  <c r="N5021" i="13"/>
  <c r="M5021" i="13"/>
  <c r="L5021" i="13"/>
  <c r="K5021" i="13"/>
  <c r="J5021" i="13"/>
  <c r="I5021" i="13"/>
  <c r="H5021" i="13"/>
  <c r="G5021" i="13"/>
  <c r="E5021" i="13"/>
  <c r="D5021" i="13"/>
  <c r="C5021" i="13"/>
  <c r="B5021" i="13"/>
  <c r="Q5020" i="13"/>
  <c r="P5020" i="13"/>
  <c r="O5020" i="13"/>
  <c r="N5020" i="13"/>
  <c r="M5020" i="13"/>
  <c r="L5020" i="13"/>
  <c r="K5020" i="13"/>
  <c r="J5020" i="13"/>
  <c r="I5020" i="13"/>
  <c r="H5020" i="13"/>
  <c r="G5020" i="13"/>
  <c r="E5020" i="13"/>
  <c r="D5020" i="13"/>
  <c r="C5020" i="13"/>
  <c r="B5020" i="13"/>
  <c r="Q5019" i="13"/>
  <c r="P5019" i="13"/>
  <c r="O5019" i="13"/>
  <c r="N5019" i="13"/>
  <c r="M5019" i="13"/>
  <c r="L5019" i="13"/>
  <c r="K5019" i="13"/>
  <c r="J5019" i="13"/>
  <c r="I5019" i="13"/>
  <c r="H5019" i="13"/>
  <c r="G5019" i="13"/>
  <c r="E5019" i="13"/>
  <c r="D5019" i="13"/>
  <c r="C5019" i="13"/>
  <c r="B5019" i="13"/>
  <c r="Q5018" i="13"/>
  <c r="P5018" i="13"/>
  <c r="O5018" i="13"/>
  <c r="N5018" i="13"/>
  <c r="M5018" i="13"/>
  <c r="L5018" i="13"/>
  <c r="K5018" i="13"/>
  <c r="J5018" i="13"/>
  <c r="I5018" i="13"/>
  <c r="H5018" i="13"/>
  <c r="G5018" i="13"/>
  <c r="E5018" i="13"/>
  <c r="D5018" i="13"/>
  <c r="C5018" i="13"/>
  <c r="B5018" i="13"/>
  <c r="Q5017" i="13"/>
  <c r="P5017" i="13"/>
  <c r="O5017" i="13"/>
  <c r="N5017" i="13"/>
  <c r="M5017" i="13"/>
  <c r="L5017" i="13"/>
  <c r="K5017" i="13"/>
  <c r="J5017" i="13"/>
  <c r="I5017" i="13"/>
  <c r="H5017" i="13"/>
  <c r="G5017" i="13"/>
  <c r="E5017" i="13"/>
  <c r="D5017" i="13"/>
  <c r="C5017" i="13"/>
  <c r="B5017" i="13"/>
  <c r="Q5016" i="13"/>
  <c r="P5016" i="13"/>
  <c r="O5016" i="13"/>
  <c r="N5016" i="13"/>
  <c r="M5016" i="13"/>
  <c r="L5016" i="13"/>
  <c r="K5016" i="13"/>
  <c r="J5016" i="13"/>
  <c r="I5016" i="13"/>
  <c r="H5016" i="13"/>
  <c r="G5016" i="13"/>
  <c r="E5016" i="13"/>
  <c r="D5016" i="13"/>
  <c r="C5016" i="13"/>
  <c r="B5016" i="13"/>
  <c r="Q5015" i="13"/>
  <c r="P5015" i="13"/>
  <c r="O5015" i="13"/>
  <c r="N5015" i="13"/>
  <c r="M5015" i="13"/>
  <c r="L5015" i="13"/>
  <c r="K5015" i="13"/>
  <c r="J5015" i="13"/>
  <c r="I5015" i="13"/>
  <c r="H5015" i="13"/>
  <c r="G5015" i="13"/>
  <c r="E5015" i="13"/>
  <c r="D5015" i="13"/>
  <c r="C5015" i="13"/>
  <c r="B5015" i="13"/>
  <c r="Q5014" i="13"/>
  <c r="P5014" i="13"/>
  <c r="O5014" i="13"/>
  <c r="N5014" i="13"/>
  <c r="M5014" i="13"/>
  <c r="L5014" i="13"/>
  <c r="K5014" i="13"/>
  <c r="J5014" i="13"/>
  <c r="I5014" i="13"/>
  <c r="H5014" i="13"/>
  <c r="G5014" i="13"/>
  <c r="E5014" i="13"/>
  <c r="D5014" i="13"/>
  <c r="C5014" i="13"/>
  <c r="B5014" i="13"/>
  <c r="Q5013" i="13"/>
  <c r="P5013" i="13"/>
  <c r="O5013" i="13"/>
  <c r="N5013" i="13"/>
  <c r="M5013" i="13"/>
  <c r="L5013" i="13"/>
  <c r="K5013" i="13"/>
  <c r="J5013" i="13"/>
  <c r="I5013" i="13"/>
  <c r="H5013" i="13"/>
  <c r="G5013" i="13"/>
  <c r="E5013" i="13"/>
  <c r="D5013" i="13"/>
  <c r="C5013" i="13"/>
  <c r="B5013" i="13"/>
  <c r="Q5012" i="13"/>
  <c r="P5012" i="13"/>
  <c r="O5012" i="13"/>
  <c r="N5012" i="13"/>
  <c r="M5012" i="13"/>
  <c r="L5012" i="13"/>
  <c r="K5012" i="13"/>
  <c r="J5012" i="13"/>
  <c r="I5012" i="13"/>
  <c r="H5012" i="13"/>
  <c r="G5012" i="13"/>
  <c r="E5012" i="13"/>
  <c r="D5012" i="13"/>
  <c r="C5012" i="13"/>
  <c r="B5012" i="13"/>
  <c r="Q5011" i="13"/>
  <c r="P5011" i="13"/>
  <c r="O5011" i="13"/>
  <c r="N5011" i="13"/>
  <c r="M5011" i="13"/>
  <c r="L5011" i="13"/>
  <c r="K5011" i="13"/>
  <c r="J5011" i="13"/>
  <c r="I5011" i="13"/>
  <c r="H5011" i="13"/>
  <c r="G5011" i="13"/>
  <c r="E5011" i="13"/>
  <c r="D5011" i="13"/>
  <c r="C5011" i="13"/>
  <c r="B5011" i="13"/>
  <c r="Q5010" i="13"/>
  <c r="P5010" i="13"/>
  <c r="O5010" i="13"/>
  <c r="N5010" i="13"/>
  <c r="M5010" i="13"/>
  <c r="L5010" i="13"/>
  <c r="K5010" i="13"/>
  <c r="J5010" i="13"/>
  <c r="I5010" i="13"/>
  <c r="H5010" i="13"/>
  <c r="G5010" i="13"/>
  <c r="E5010" i="13"/>
  <c r="D5010" i="13"/>
  <c r="C5010" i="13"/>
  <c r="B5010" i="13"/>
  <c r="Q5009" i="13"/>
  <c r="P5009" i="13"/>
  <c r="O5009" i="13"/>
  <c r="N5009" i="13"/>
  <c r="M5009" i="13"/>
  <c r="L5009" i="13"/>
  <c r="K5009" i="13"/>
  <c r="J5009" i="13"/>
  <c r="I5009" i="13"/>
  <c r="H5009" i="13"/>
  <c r="G5009" i="13"/>
  <c r="E5009" i="13"/>
  <c r="D5009" i="13"/>
  <c r="C5009" i="13"/>
  <c r="B5009" i="13"/>
  <c r="Q5008" i="13"/>
  <c r="P5008" i="13"/>
  <c r="O5008" i="13"/>
  <c r="N5008" i="13"/>
  <c r="M5008" i="13"/>
  <c r="L5008" i="13"/>
  <c r="K5008" i="13"/>
  <c r="J5008" i="13"/>
  <c r="I5008" i="13"/>
  <c r="H5008" i="13"/>
  <c r="G5008" i="13"/>
  <c r="E5008" i="13"/>
  <c r="D5008" i="13"/>
  <c r="C5008" i="13"/>
  <c r="B5008" i="13"/>
  <c r="Q5007" i="13"/>
  <c r="P5007" i="13"/>
  <c r="O5007" i="13"/>
  <c r="N5007" i="13"/>
  <c r="M5007" i="13"/>
  <c r="L5007" i="13"/>
  <c r="K5007" i="13"/>
  <c r="J5007" i="13"/>
  <c r="I5007" i="13"/>
  <c r="H5007" i="13"/>
  <c r="G5007" i="13"/>
  <c r="E5007" i="13"/>
  <c r="D5007" i="13"/>
  <c r="C5007" i="13"/>
  <c r="B5007" i="13"/>
  <c r="Q5006" i="13"/>
  <c r="P5006" i="13"/>
  <c r="O5006" i="13"/>
  <c r="N5006" i="13"/>
  <c r="M5006" i="13"/>
  <c r="L5006" i="13"/>
  <c r="K5006" i="13"/>
  <c r="J5006" i="13"/>
  <c r="I5006" i="13"/>
  <c r="H5006" i="13"/>
  <c r="G5006" i="13"/>
  <c r="E5006" i="13"/>
  <c r="D5006" i="13"/>
  <c r="C5006" i="13"/>
  <c r="B5006" i="13"/>
  <c r="Q5005" i="13"/>
  <c r="P5005" i="13"/>
  <c r="O5005" i="13"/>
  <c r="N5005" i="13"/>
  <c r="M5005" i="13"/>
  <c r="L5005" i="13"/>
  <c r="K5005" i="13"/>
  <c r="J5005" i="13"/>
  <c r="I5005" i="13"/>
  <c r="H5005" i="13"/>
  <c r="G5005" i="13"/>
  <c r="E5005" i="13"/>
  <c r="D5005" i="13"/>
  <c r="C5005" i="13"/>
  <c r="B5005" i="13"/>
  <c r="Q5004" i="13"/>
  <c r="P5004" i="13"/>
  <c r="O5004" i="13"/>
  <c r="N5004" i="13"/>
  <c r="M5004" i="13"/>
  <c r="L5004" i="13"/>
  <c r="K5004" i="13"/>
  <c r="J5004" i="13"/>
  <c r="I5004" i="13"/>
  <c r="H5004" i="13"/>
  <c r="G5004" i="13"/>
  <c r="E5004" i="13"/>
  <c r="D5004" i="13"/>
  <c r="C5004" i="13"/>
  <c r="B5004" i="13"/>
  <c r="Q5003" i="13"/>
  <c r="P5003" i="13"/>
  <c r="O5003" i="13"/>
  <c r="N5003" i="13"/>
  <c r="M5003" i="13"/>
  <c r="L5003" i="13"/>
  <c r="K5003" i="13"/>
  <c r="J5003" i="13"/>
  <c r="I5003" i="13"/>
  <c r="H5003" i="13"/>
  <c r="G5003" i="13"/>
  <c r="E5003" i="13"/>
  <c r="D5003" i="13"/>
  <c r="C5003" i="13"/>
  <c r="B5003" i="13"/>
  <c r="Q5002" i="13"/>
  <c r="P5002" i="13"/>
  <c r="O5002" i="13"/>
  <c r="N5002" i="13"/>
  <c r="M5002" i="13"/>
  <c r="L5002" i="13"/>
  <c r="K5002" i="13"/>
  <c r="J5002" i="13"/>
  <c r="I5002" i="13"/>
  <c r="H5002" i="13"/>
  <c r="G5002" i="13"/>
  <c r="E5002" i="13"/>
  <c r="D5002" i="13"/>
  <c r="C5002" i="13"/>
  <c r="B5002" i="13"/>
  <c r="Q5001" i="13"/>
  <c r="P5001" i="13"/>
  <c r="O5001" i="13"/>
  <c r="N5001" i="13"/>
  <c r="M5001" i="13"/>
  <c r="L5001" i="13"/>
  <c r="K5001" i="13"/>
  <c r="J5001" i="13"/>
  <c r="I5001" i="13"/>
  <c r="H5001" i="13"/>
  <c r="G5001" i="13"/>
  <c r="E5001" i="13"/>
  <c r="D5001" i="13"/>
  <c r="C5001" i="13"/>
  <c r="B5001" i="13"/>
  <c r="Q5000" i="13"/>
  <c r="P5000" i="13"/>
  <c r="O5000" i="13"/>
  <c r="N5000" i="13"/>
  <c r="M5000" i="13"/>
  <c r="L5000" i="13"/>
  <c r="K5000" i="13"/>
  <c r="J5000" i="13"/>
  <c r="I5000" i="13"/>
  <c r="H5000" i="13"/>
  <c r="G5000" i="13"/>
  <c r="E5000" i="13"/>
  <c r="D5000" i="13"/>
  <c r="C5000" i="13"/>
  <c r="B5000" i="13"/>
  <c r="Q4999" i="13"/>
  <c r="P4999" i="13"/>
  <c r="O4999" i="13"/>
  <c r="N4999" i="13"/>
  <c r="M4999" i="13"/>
  <c r="L4999" i="13"/>
  <c r="K4999" i="13"/>
  <c r="J4999" i="13"/>
  <c r="I4999" i="13"/>
  <c r="H4999" i="13"/>
  <c r="G4999" i="13"/>
  <c r="E4999" i="13"/>
  <c r="D4999" i="13"/>
  <c r="C4999" i="13"/>
  <c r="B4999" i="13"/>
  <c r="Q4998" i="13"/>
  <c r="P4998" i="13"/>
  <c r="O4998" i="13"/>
  <c r="N4998" i="13"/>
  <c r="M4998" i="13"/>
  <c r="L4998" i="13"/>
  <c r="K4998" i="13"/>
  <c r="J4998" i="13"/>
  <c r="I4998" i="13"/>
  <c r="H4998" i="13"/>
  <c r="G4998" i="13"/>
  <c r="E4998" i="13"/>
  <c r="D4998" i="13"/>
  <c r="C4998" i="13"/>
  <c r="B4998" i="13"/>
  <c r="Q4997" i="13"/>
  <c r="P4997" i="13"/>
  <c r="O4997" i="13"/>
  <c r="N4997" i="13"/>
  <c r="M4997" i="13"/>
  <c r="L4997" i="13"/>
  <c r="K4997" i="13"/>
  <c r="J4997" i="13"/>
  <c r="I4997" i="13"/>
  <c r="H4997" i="13"/>
  <c r="G4997" i="13"/>
  <c r="E4997" i="13"/>
  <c r="D4997" i="13"/>
  <c r="C4997" i="13"/>
  <c r="B4997" i="13"/>
  <c r="Q4996" i="13"/>
  <c r="P4996" i="13"/>
  <c r="O4996" i="13"/>
  <c r="N4996" i="13"/>
  <c r="M4996" i="13"/>
  <c r="L4996" i="13"/>
  <c r="K4996" i="13"/>
  <c r="J4996" i="13"/>
  <c r="I4996" i="13"/>
  <c r="H4996" i="13"/>
  <c r="G4996" i="13"/>
  <c r="E4996" i="13"/>
  <c r="D4996" i="13"/>
  <c r="C4996" i="13"/>
  <c r="B4996" i="13"/>
  <c r="Q4995" i="13"/>
  <c r="P4995" i="13"/>
  <c r="O4995" i="13"/>
  <c r="N4995" i="13"/>
  <c r="M4995" i="13"/>
  <c r="L4995" i="13"/>
  <c r="K4995" i="13"/>
  <c r="J4995" i="13"/>
  <c r="I4995" i="13"/>
  <c r="H4995" i="13"/>
  <c r="G4995" i="13"/>
  <c r="E4995" i="13"/>
  <c r="D4995" i="13"/>
  <c r="C4995" i="13"/>
  <c r="B4995" i="13"/>
  <c r="Q4994" i="13"/>
  <c r="P4994" i="13"/>
  <c r="O4994" i="13"/>
  <c r="N4994" i="13"/>
  <c r="M4994" i="13"/>
  <c r="L4994" i="13"/>
  <c r="K4994" i="13"/>
  <c r="J4994" i="13"/>
  <c r="I4994" i="13"/>
  <c r="H4994" i="13"/>
  <c r="G4994" i="13"/>
  <c r="E4994" i="13"/>
  <c r="D4994" i="13"/>
  <c r="C4994" i="13"/>
  <c r="B4994" i="13"/>
  <c r="Q4993" i="13"/>
  <c r="P4993" i="13"/>
  <c r="O4993" i="13"/>
  <c r="N4993" i="13"/>
  <c r="M4993" i="13"/>
  <c r="L4993" i="13"/>
  <c r="K4993" i="13"/>
  <c r="J4993" i="13"/>
  <c r="I4993" i="13"/>
  <c r="H4993" i="13"/>
  <c r="G4993" i="13"/>
  <c r="E4993" i="13"/>
  <c r="D4993" i="13"/>
  <c r="C4993" i="13"/>
  <c r="B4993" i="13"/>
  <c r="Q4992" i="13"/>
  <c r="P4992" i="13"/>
  <c r="O4992" i="13"/>
  <c r="N4992" i="13"/>
  <c r="M4992" i="13"/>
  <c r="L4992" i="13"/>
  <c r="K4992" i="13"/>
  <c r="J4992" i="13"/>
  <c r="I4992" i="13"/>
  <c r="H4992" i="13"/>
  <c r="G4992" i="13"/>
  <c r="E4992" i="13"/>
  <c r="D4992" i="13"/>
  <c r="C4992" i="13"/>
  <c r="B4992" i="13"/>
  <c r="Q4991" i="13"/>
  <c r="P4991" i="13"/>
  <c r="O4991" i="13"/>
  <c r="N4991" i="13"/>
  <c r="M4991" i="13"/>
  <c r="L4991" i="13"/>
  <c r="K4991" i="13"/>
  <c r="J4991" i="13"/>
  <c r="I4991" i="13"/>
  <c r="H4991" i="13"/>
  <c r="G4991" i="13"/>
  <c r="E4991" i="13"/>
  <c r="D4991" i="13"/>
  <c r="C4991" i="13"/>
  <c r="B4991" i="13"/>
  <c r="Q4990" i="13"/>
  <c r="P4990" i="13"/>
  <c r="O4990" i="13"/>
  <c r="N4990" i="13"/>
  <c r="M4990" i="13"/>
  <c r="L4990" i="13"/>
  <c r="K4990" i="13"/>
  <c r="J4990" i="13"/>
  <c r="I4990" i="13"/>
  <c r="H4990" i="13"/>
  <c r="G4990" i="13"/>
  <c r="E4990" i="13"/>
  <c r="D4990" i="13"/>
  <c r="C4990" i="13"/>
  <c r="B4990" i="13"/>
  <c r="Q4989" i="13"/>
  <c r="P4989" i="13"/>
  <c r="O4989" i="13"/>
  <c r="N4989" i="13"/>
  <c r="M4989" i="13"/>
  <c r="L4989" i="13"/>
  <c r="K4989" i="13"/>
  <c r="J4989" i="13"/>
  <c r="I4989" i="13"/>
  <c r="H4989" i="13"/>
  <c r="G4989" i="13"/>
  <c r="E4989" i="13"/>
  <c r="D4989" i="13"/>
  <c r="C4989" i="13"/>
  <c r="B4989" i="13"/>
  <c r="Q4988" i="13"/>
  <c r="P4988" i="13"/>
  <c r="O4988" i="13"/>
  <c r="N4988" i="13"/>
  <c r="M4988" i="13"/>
  <c r="L4988" i="13"/>
  <c r="K4988" i="13"/>
  <c r="J4988" i="13"/>
  <c r="I4988" i="13"/>
  <c r="H4988" i="13"/>
  <c r="G4988" i="13"/>
  <c r="E4988" i="13"/>
  <c r="D4988" i="13"/>
  <c r="C4988" i="13"/>
  <c r="B4988" i="13"/>
  <c r="Q4987" i="13"/>
  <c r="P4987" i="13"/>
  <c r="O4987" i="13"/>
  <c r="N4987" i="13"/>
  <c r="M4987" i="13"/>
  <c r="L4987" i="13"/>
  <c r="K4987" i="13"/>
  <c r="J4987" i="13"/>
  <c r="I4987" i="13"/>
  <c r="H4987" i="13"/>
  <c r="G4987" i="13"/>
  <c r="E4987" i="13"/>
  <c r="D4987" i="13"/>
  <c r="C4987" i="13"/>
  <c r="B4987" i="13"/>
  <c r="Q4986" i="13"/>
  <c r="P4986" i="13"/>
  <c r="O4986" i="13"/>
  <c r="N4986" i="13"/>
  <c r="M4986" i="13"/>
  <c r="L4986" i="13"/>
  <c r="K4986" i="13"/>
  <c r="J4986" i="13"/>
  <c r="I4986" i="13"/>
  <c r="H4986" i="13"/>
  <c r="G4986" i="13"/>
  <c r="E4986" i="13"/>
  <c r="D4986" i="13"/>
  <c r="C4986" i="13"/>
  <c r="B4986" i="13"/>
  <c r="Q4985" i="13"/>
  <c r="P4985" i="13"/>
  <c r="O4985" i="13"/>
  <c r="N4985" i="13"/>
  <c r="M4985" i="13"/>
  <c r="L4985" i="13"/>
  <c r="K4985" i="13"/>
  <c r="J4985" i="13"/>
  <c r="I4985" i="13"/>
  <c r="H4985" i="13"/>
  <c r="G4985" i="13"/>
  <c r="E4985" i="13"/>
  <c r="D4985" i="13"/>
  <c r="C4985" i="13"/>
  <c r="B4985" i="13"/>
  <c r="Q4984" i="13"/>
  <c r="P4984" i="13"/>
  <c r="O4984" i="13"/>
  <c r="N4984" i="13"/>
  <c r="M4984" i="13"/>
  <c r="L4984" i="13"/>
  <c r="K4984" i="13"/>
  <c r="J4984" i="13"/>
  <c r="I4984" i="13"/>
  <c r="H4984" i="13"/>
  <c r="G4984" i="13"/>
  <c r="E4984" i="13"/>
  <c r="D4984" i="13"/>
  <c r="C4984" i="13"/>
  <c r="B4984" i="13"/>
  <c r="Q4983" i="13"/>
  <c r="P4983" i="13"/>
  <c r="O4983" i="13"/>
  <c r="N4983" i="13"/>
  <c r="M4983" i="13"/>
  <c r="L4983" i="13"/>
  <c r="K4983" i="13"/>
  <c r="J4983" i="13"/>
  <c r="I4983" i="13"/>
  <c r="H4983" i="13"/>
  <c r="G4983" i="13"/>
  <c r="E4983" i="13"/>
  <c r="D4983" i="13"/>
  <c r="C4983" i="13"/>
  <c r="B4983" i="13"/>
  <c r="Q4982" i="13"/>
  <c r="P4982" i="13"/>
  <c r="O4982" i="13"/>
  <c r="N4982" i="13"/>
  <c r="M4982" i="13"/>
  <c r="L4982" i="13"/>
  <c r="K4982" i="13"/>
  <c r="J4982" i="13"/>
  <c r="I4982" i="13"/>
  <c r="H4982" i="13"/>
  <c r="G4982" i="13"/>
  <c r="E4982" i="13"/>
  <c r="D4982" i="13"/>
  <c r="C4982" i="13"/>
  <c r="B4982" i="13"/>
  <c r="Q4981" i="13"/>
  <c r="P4981" i="13"/>
  <c r="O4981" i="13"/>
  <c r="N4981" i="13"/>
  <c r="M4981" i="13"/>
  <c r="L4981" i="13"/>
  <c r="K4981" i="13"/>
  <c r="J4981" i="13"/>
  <c r="I4981" i="13"/>
  <c r="H4981" i="13"/>
  <c r="G4981" i="13"/>
  <c r="E4981" i="13"/>
  <c r="D4981" i="13"/>
  <c r="C4981" i="13"/>
  <c r="B4981" i="13"/>
  <c r="Q4980" i="13"/>
  <c r="P4980" i="13"/>
  <c r="O4980" i="13"/>
  <c r="N4980" i="13"/>
  <c r="M4980" i="13"/>
  <c r="L4980" i="13"/>
  <c r="K4980" i="13"/>
  <c r="J4980" i="13"/>
  <c r="I4980" i="13"/>
  <c r="H4980" i="13"/>
  <c r="G4980" i="13"/>
  <c r="E4980" i="13"/>
  <c r="D4980" i="13"/>
  <c r="C4980" i="13"/>
  <c r="B4980" i="13"/>
  <c r="Q4979" i="13"/>
  <c r="P4979" i="13"/>
  <c r="O4979" i="13"/>
  <c r="N4979" i="13"/>
  <c r="M4979" i="13"/>
  <c r="L4979" i="13"/>
  <c r="K4979" i="13"/>
  <c r="J4979" i="13"/>
  <c r="I4979" i="13"/>
  <c r="H4979" i="13"/>
  <c r="G4979" i="13"/>
  <c r="E4979" i="13"/>
  <c r="D4979" i="13"/>
  <c r="C4979" i="13"/>
  <c r="B4979" i="13"/>
  <c r="Q4978" i="13"/>
  <c r="P4978" i="13"/>
  <c r="O4978" i="13"/>
  <c r="N4978" i="13"/>
  <c r="M4978" i="13"/>
  <c r="L4978" i="13"/>
  <c r="K4978" i="13"/>
  <c r="J4978" i="13"/>
  <c r="I4978" i="13"/>
  <c r="H4978" i="13"/>
  <c r="G4978" i="13"/>
  <c r="E4978" i="13"/>
  <c r="D4978" i="13"/>
  <c r="C4978" i="13"/>
  <c r="B4978" i="13"/>
  <c r="Q4977" i="13"/>
  <c r="P4977" i="13"/>
  <c r="O4977" i="13"/>
  <c r="N4977" i="13"/>
  <c r="M4977" i="13"/>
  <c r="L4977" i="13"/>
  <c r="K4977" i="13"/>
  <c r="J4977" i="13"/>
  <c r="I4977" i="13"/>
  <c r="H4977" i="13"/>
  <c r="G4977" i="13"/>
  <c r="E4977" i="13"/>
  <c r="D4977" i="13"/>
  <c r="C4977" i="13"/>
  <c r="B4977" i="13"/>
  <c r="Q4976" i="13"/>
  <c r="P4976" i="13"/>
  <c r="O4976" i="13"/>
  <c r="N4976" i="13"/>
  <c r="M4976" i="13"/>
  <c r="L4976" i="13"/>
  <c r="K4976" i="13"/>
  <c r="J4976" i="13"/>
  <c r="I4976" i="13"/>
  <c r="H4976" i="13"/>
  <c r="G4976" i="13"/>
  <c r="E4976" i="13"/>
  <c r="D4976" i="13"/>
  <c r="C4976" i="13"/>
  <c r="B4976" i="13"/>
  <c r="Q4975" i="13"/>
  <c r="P4975" i="13"/>
  <c r="O4975" i="13"/>
  <c r="N4975" i="13"/>
  <c r="M4975" i="13"/>
  <c r="L4975" i="13"/>
  <c r="K4975" i="13"/>
  <c r="J4975" i="13"/>
  <c r="I4975" i="13"/>
  <c r="H4975" i="13"/>
  <c r="G4975" i="13"/>
  <c r="E4975" i="13"/>
  <c r="D4975" i="13"/>
  <c r="C4975" i="13"/>
  <c r="B4975" i="13"/>
  <c r="Q4974" i="13"/>
  <c r="P4974" i="13"/>
  <c r="O4974" i="13"/>
  <c r="N4974" i="13"/>
  <c r="M4974" i="13"/>
  <c r="L4974" i="13"/>
  <c r="K4974" i="13"/>
  <c r="J4974" i="13"/>
  <c r="I4974" i="13"/>
  <c r="H4974" i="13"/>
  <c r="G4974" i="13"/>
  <c r="E4974" i="13"/>
  <c r="D4974" i="13"/>
  <c r="C4974" i="13"/>
  <c r="B4974" i="13"/>
  <c r="Q4973" i="13"/>
  <c r="P4973" i="13"/>
  <c r="O4973" i="13"/>
  <c r="N4973" i="13"/>
  <c r="M4973" i="13"/>
  <c r="L4973" i="13"/>
  <c r="K4973" i="13"/>
  <c r="J4973" i="13"/>
  <c r="I4973" i="13"/>
  <c r="H4973" i="13"/>
  <c r="G4973" i="13"/>
  <c r="E4973" i="13"/>
  <c r="D4973" i="13"/>
  <c r="C4973" i="13"/>
  <c r="B4973" i="13"/>
  <c r="Q4972" i="13"/>
  <c r="P4972" i="13"/>
  <c r="O4972" i="13"/>
  <c r="N4972" i="13"/>
  <c r="M4972" i="13"/>
  <c r="L4972" i="13"/>
  <c r="K4972" i="13"/>
  <c r="J4972" i="13"/>
  <c r="I4972" i="13"/>
  <c r="H4972" i="13"/>
  <c r="G4972" i="13"/>
  <c r="E4972" i="13"/>
  <c r="D4972" i="13"/>
  <c r="C4972" i="13"/>
  <c r="B4972" i="13"/>
  <c r="Q4971" i="13"/>
  <c r="P4971" i="13"/>
  <c r="O4971" i="13"/>
  <c r="N4971" i="13"/>
  <c r="M4971" i="13"/>
  <c r="L4971" i="13"/>
  <c r="K4971" i="13"/>
  <c r="J4971" i="13"/>
  <c r="I4971" i="13"/>
  <c r="H4971" i="13"/>
  <c r="G4971" i="13"/>
  <c r="E4971" i="13"/>
  <c r="D4971" i="13"/>
  <c r="C4971" i="13"/>
  <c r="B4971" i="13"/>
  <c r="Q4970" i="13"/>
  <c r="P4970" i="13"/>
  <c r="O4970" i="13"/>
  <c r="N4970" i="13"/>
  <c r="M4970" i="13"/>
  <c r="L4970" i="13"/>
  <c r="K4970" i="13"/>
  <c r="J4970" i="13"/>
  <c r="I4970" i="13"/>
  <c r="H4970" i="13"/>
  <c r="G4970" i="13"/>
  <c r="E4970" i="13"/>
  <c r="D4970" i="13"/>
  <c r="C4970" i="13"/>
  <c r="B4970" i="13"/>
  <c r="Q4969" i="13"/>
  <c r="P4969" i="13"/>
  <c r="O4969" i="13"/>
  <c r="N4969" i="13"/>
  <c r="M4969" i="13"/>
  <c r="L4969" i="13"/>
  <c r="K4969" i="13"/>
  <c r="J4969" i="13"/>
  <c r="I4969" i="13"/>
  <c r="H4969" i="13"/>
  <c r="G4969" i="13"/>
  <c r="E4969" i="13"/>
  <c r="D4969" i="13"/>
  <c r="C4969" i="13"/>
  <c r="B4969" i="13"/>
  <c r="Q4968" i="13"/>
  <c r="P4968" i="13"/>
  <c r="O4968" i="13"/>
  <c r="N4968" i="13"/>
  <c r="M4968" i="13"/>
  <c r="L4968" i="13"/>
  <c r="K4968" i="13"/>
  <c r="J4968" i="13"/>
  <c r="I4968" i="13"/>
  <c r="H4968" i="13"/>
  <c r="G4968" i="13"/>
  <c r="E4968" i="13"/>
  <c r="D4968" i="13"/>
  <c r="C4968" i="13"/>
  <c r="B4968" i="13"/>
  <c r="Q4967" i="13"/>
  <c r="P4967" i="13"/>
  <c r="O4967" i="13"/>
  <c r="N4967" i="13"/>
  <c r="M4967" i="13"/>
  <c r="L4967" i="13"/>
  <c r="K4967" i="13"/>
  <c r="J4967" i="13"/>
  <c r="I4967" i="13"/>
  <c r="H4967" i="13"/>
  <c r="G4967" i="13"/>
  <c r="E4967" i="13"/>
  <c r="D4967" i="13"/>
  <c r="C4967" i="13"/>
  <c r="B4967" i="13"/>
  <c r="Q4966" i="13"/>
  <c r="P4966" i="13"/>
  <c r="O4966" i="13"/>
  <c r="N4966" i="13"/>
  <c r="M4966" i="13"/>
  <c r="L4966" i="13"/>
  <c r="K4966" i="13"/>
  <c r="J4966" i="13"/>
  <c r="I4966" i="13"/>
  <c r="H4966" i="13"/>
  <c r="G4966" i="13"/>
  <c r="E4966" i="13"/>
  <c r="D4966" i="13"/>
  <c r="C4966" i="13"/>
  <c r="B4966" i="13"/>
  <c r="Q4965" i="13"/>
  <c r="P4965" i="13"/>
  <c r="O4965" i="13"/>
  <c r="N4965" i="13"/>
  <c r="M4965" i="13"/>
  <c r="L4965" i="13"/>
  <c r="K4965" i="13"/>
  <c r="J4965" i="13"/>
  <c r="I4965" i="13"/>
  <c r="H4965" i="13"/>
  <c r="G4965" i="13"/>
  <c r="E4965" i="13"/>
  <c r="D4965" i="13"/>
  <c r="C4965" i="13"/>
  <c r="B4965" i="13"/>
  <c r="Q4964" i="13"/>
  <c r="P4964" i="13"/>
  <c r="O4964" i="13"/>
  <c r="N4964" i="13"/>
  <c r="M4964" i="13"/>
  <c r="L4964" i="13"/>
  <c r="K4964" i="13"/>
  <c r="J4964" i="13"/>
  <c r="I4964" i="13"/>
  <c r="H4964" i="13"/>
  <c r="G4964" i="13"/>
  <c r="E4964" i="13"/>
  <c r="D4964" i="13"/>
  <c r="C4964" i="13"/>
  <c r="B4964" i="13"/>
  <c r="Q4963" i="13"/>
  <c r="P4963" i="13"/>
  <c r="O4963" i="13"/>
  <c r="N4963" i="13"/>
  <c r="M4963" i="13"/>
  <c r="L4963" i="13"/>
  <c r="K4963" i="13"/>
  <c r="J4963" i="13"/>
  <c r="I4963" i="13"/>
  <c r="H4963" i="13"/>
  <c r="G4963" i="13"/>
  <c r="E4963" i="13"/>
  <c r="D4963" i="13"/>
  <c r="C4963" i="13"/>
  <c r="B4963" i="13"/>
  <c r="Q4962" i="13"/>
  <c r="P4962" i="13"/>
  <c r="O4962" i="13"/>
  <c r="N4962" i="13"/>
  <c r="M4962" i="13"/>
  <c r="L4962" i="13"/>
  <c r="K4962" i="13"/>
  <c r="J4962" i="13"/>
  <c r="I4962" i="13"/>
  <c r="H4962" i="13"/>
  <c r="G4962" i="13"/>
  <c r="E4962" i="13"/>
  <c r="D4962" i="13"/>
  <c r="C4962" i="13"/>
  <c r="B4962" i="13"/>
  <c r="Q4961" i="13"/>
  <c r="P4961" i="13"/>
  <c r="O4961" i="13"/>
  <c r="N4961" i="13"/>
  <c r="M4961" i="13"/>
  <c r="L4961" i="13"/>
  <c r="K4961" i="13"/>
  <c r="J4961" i="13"/>
  <c r="I4961" i="13"/>
  <c r="H4961" i="13"/>
  <c r="G4961" i="13"/>
  <c r="E4961" i="13"/>
  <c r="D4961" i="13"/>
  <c r="C4961" i="13"/>
  <c r="B4961" i="13"/>
  <c r="Q4960" i="13"/>
  <c r="P4960" i="13"/>
  <c r="O4960" i="13"/>
  <c r="N4960" i="13"/>
  <c r="M4960" i="13"/>
  <c r="L4960" i="13"/>
  <c r="K4960" i="13"/>
  <c r="J4960" i="13"/>
  <c r="I4960" i="13"/>
  <c r="H4960" i="13"/>
  <c r="G4960" i="13"/>
  <c r="E4960" i="13"/>
  <c r="D4960" i="13"/>
  <c r="C4960" i="13"/>
  <c r="B4960" i="13"/>
  <c r="Q4959" i="13"/>
  <c r="P4959" i="13"/>
  <c r="O4959" i="13"/>
  <c r="N4959" i="13"/>
  <c r="M4959" i="13"/>
  <c r="L4959" i="13"/>
  <c r="K4959" i="13"/>
  <c r="J4959" i="13"/>
  <c r="I4959" i="13"/>
  <c r="H4959" i="13"/>
  <c r="G4959" i="13"/>
  <c r="E4959" i="13"/>
  <c r="D4959" i="13"/>
  <c r="C4959" i="13"/>
  <c r="B4959" i="13"/>
  <c r="Q4958" i="13"/>
  <c r="P4958" i="13"/>
  <c r="O4958" i="13"/>
  <c r="N4958" i="13"/>
  <c r="M4958" i="13"/>
  <c r="L4958" i="13"/>
  <c r="K4958" i="13"/>
  <c r="J4958" i="13"/>
  <c r="I4958" i="13"/>
  <c r="H4958" i="13"/>
  <c r="G4958" i="13"/>
  <c r="E4958" i="13"/>
  <c r="D4958" i="13"/>
  <c r="C4958" i="13"/>
  <c r="B4958" i="13"/>
  <c r="Q4957" i="13"/>
  <c r="P4957" i="13"/>
  <c r="O4957" i="13"/>
  <c r="N4957" i="13"/>
  <c r="M4957" i="13"/>
  <c r="L4957" i="13"/>
  <c r="K4957" i="13"/>
  <c r="J4957" i="13"/>
  <c r="I4957" i="13"/>
  <c r="H4957" i="13"/>
  <c r="G4957" i="13"/>
  <c r="E4957" i="13"/>
  <c r="D4957" i="13"/>
  <c r="C4957" i="13"/>
  <c r="B4957" i="13"/>
  <c r="Q4956" i="13"/>
  <c r="P4956" i="13"/>
  <c r="O4956" i="13"/>
  <c r="N4956" i="13"/>
  <c r="M4956" i="13"/>
  <c r="L4956" i="13"/>
  <c r="K4956" i="13"/>
  <c r="J4956" i="13"/>
  <c r="I4956" i="13"/>
  <c r="H4956" i="13"/>
  <c r="G4956" i="13"/>
  <c r="E4956" i="13"/>
  <c r="D4956" i="13"/>
  <c r="C4956" i="13"/>
  <c r="B4956" i="13"/>
  <c r="Q4955" i="13"/>
  <c r="P4955" i="13"/>
  <c r="O4955" i="13"/>
  <c r="N4955" i="13"/>
  <c r="M4955" i="13"/>
  <c r="L4955" i="13"/>
  <c r="K4955" i="13"/>
  <c r="J4955" i="13"/>
  <c r="I4955" i="13"/>
  <c r="H4955" i="13"/>
  <c r="G4955" i="13"/>
  <c r="E4955" i="13"/>
  <c r="D4955" i="13"/>
  <c r="C4955" i="13"/>
  <c r="B4955" i="13"/>
  <c r="Q4954" i="13"/>
  <c r="P4954" i="13"/>
  <c r="O4954" i="13"/>
  <c r="N4954" i="13"/>
  <c r="M4954" i="13"/>
  <c r="L4954" i="13"/>
  <c r="K4954" i="13"/>
  <c r="J4954" i="13"/>
  <c r="I4954" i="13"/>
  <c r="H4954" i="13"/>
  <c r="G4954" i="13"/>
  <c r="E4954" i="13"/>
  <c r="D4954" i="13"/>
  <c r="C4954" i="13"/>
  <c r="B4954" i="13"/>
  <c r="Q4953" i="13"/>
  <c r="P4953" i="13"/>
  <c r="O4953" i="13"/>
  <c r="N4953" i="13"/>
  <c r="M4953" i="13"/>
  <c r="L4953" i="13"/>
  <c r="K4953" i="13"/>
  <c r="J4953" i="13"/>
  <c r="I4953" i="13"/>
  <c r="H4953" i="13"/>
  <c r="G4953" i="13"/>
  <c r="E4953" i="13"/>
  <c r="D4953" i="13"/>
  <c r="C4953" i="13"/>
  <c r="B4953" i="13"/>
  <c r="Q4952" i="13"/>
  <c r="P4952" i="13"/>
  <c r="O4952" i="13"/>
  <c r="N4952" i="13"/>
  <c r="M4952" i="13"/>
  <c r="L4952" i="13"/>
  <c r="K4952" i="13"/>
  <c r="J4952" i="13"/>
  <c r="I4952" i="13"/>
  <c r="H4952" i="13"/>
  <c r="G4952" i="13"/>
  <c r="E4952" i="13"/>
  <c r="D4952" i="13"/>
  <c r="C4952" i="13"/>
  <c r="B4952" i="13"/>
  <c r="Q4951" i="13"/>
  <c r="P4951" i="13"/>
  <c r="O4951" i="13"/>
  <c r="N4951" i="13"/>
  <c r="M4951" i="13"/>
  <c r="L4951" i="13"/>
  <c r="K4951" i="13"/>
  <c r="J4951" i="13"/>
  <c r="I4951" i="13"/>
  <c r="H4951" i="13"/>
  <c r="G4951" i="13"/>
  <c r="E4951" i="13"/>
  <c r="D4951" i="13"/>
  <c r="C4951" i="13"/>
  <c r="B4951" i="13"/>
  <c r="Q4950" i="13"/>
  <c r="P4950" i="13"/>
  <c r="O4950" i="13"/>
  <c r="N4950" i="13"/>
  <c r="M4950" i="13"/>
  <c r="L4950" i="13"/>
  <c r="K4950" i="13"/>
  <c r="J4950" i="13"/>
  <c r="I4950" i="13"/>
  <c r="H4950" i="13"/>
  <c r="G4950" i="13"/>
  <c r="E4950" i="13"/>
  <c r="D4950" i="13"/>
  <c r="C4950" i="13"/>
  <c r="B4950" i="13"/>
  <c r="Q4949" i="13"/>
  <c r="P4949" i="13"/>
  <c r="O4949" i="13"/>
  <c r="N4949" i="13"/>
  <c r="M4949" i="13"/>
  <c r="L4949" i="13"/>
  <c r="K4949" i="13"/>
  <c r="J4949" i="13"/>
  <c r="I4949" i="13"/>
  <c r="H4949" i="13"/>
  <c r="G4949" i="13"/>
  <c r="E4949" i="13"/>
  <c r="D4949" i="13"/>
  <c r="C4949" i="13"/>
  <c r="B4949" i="13"/>
  <c r="Q4948" i="13"/>
  <c r="P4948" i="13"/>
  <c r="O4948" i="13"/>
  <c r="N4948" i="13"/>
  <c r="M4948" i="13"/>
  <c r="L4948" i="13"/>
  <c r="K4948" i="13"/>
  <c r="J4948" i="13"/>
  <c r="I4948" i="13"/>
  <c r="H4948" i="13"/>
  <c r="G4948" i="13"/>
  <c r="E4948" i="13"/>
  <c r="D4948" i="13"/>
  <c r="C4948" i="13"/>
  <c r="B4948" i="13"/>
  <c r="Q4947" i="13"/>
  <c r="P4947" i="13"/>
  <c r="O4947" i="13"/>
  <c r="N4947" i="13"/>
  <c r="M4947" i="13"/>
  <c r="L4947" i="13"/>
  <c r="K4947" i="13"/>
  <c r="J4947" i="13"/>
  <c r="I4947" i="13"/>
  <c r="H4947" i="13"/>
  <c r="G4947" i="13"/>
  <c r="E4947" i="13"/>
  <c r="D4947" i="13"/>
  <c r="C4947" i="13"/>
  <c r="B4947" i="13"/>
  <c r="Q4946" i="13"/>
  <c r="P4946" i="13"/>
  <c r="O4946" i="13"/>
  <c r="N4946" i="13"/>
  <c r="M4946" i="13"/>
  <c r="L4946" i="13"/>
  <c r="K4946" i="13"/>
  <c r="J4946" i="13"/>
  <c r="I4946" i="13"/>
  <c r="H4946" i="13"/>
  <c r="G4946" i="13"/>
  <c r="E4946" i="13"/>
  <c r="D4946" i="13"/>
  <c r="C4946" i="13"/>
  <c r="B4946" i="13"/>
  <c r="Q4945" i="13"/>
  <c r="P4945" i="13"/>
  <c r="O4945" i="13"/>
  <c r="N4945" i="13"/>
  <c r="M4945" i="13"/>
  <c r="L4945" i="13"/>
  <c r="K4945" i="13"/>
  <c r="J4945" i="13"/>
  <c r="I4945" i="13"/>
  <c r="H4945" i="13"/>
  <c r="G4945" i="13"/>
  <c r="E4945" i="13"/>
  <c r="D4945" i="13"/>
  <c r="C4945" i="13"/>
  <c r="B4945" i="13"/>
  <c r="Q4944" i="13"/>
  <c r="P4944" i="13"/>
  <c r="O4944" i="13"/>
  <c r="N4944" i="13"/>
  <c r="M4944" i="13"/>
  <c r="L4944" i="13"/>
  <c r="K4944" i="13"/>
  <c r="J4944" i="13"/>
  <c r="I4944" i="13"/>
  <c r="H4944" i="13"/>
  <c r="G4944" i="13"/>
  <c r="E4944" i="13"/>
  <c r="D4944" i="13"/>
  <c r="C4944" i="13"/>
  <c r="B4944" i="13"/>
  <c r="Q4943" i="13"/>
  <c r="P4943" i="13"/>
  <c r="O4943" i="13"/>
  <c r="N4943" i="13"/>
  <c r="M4943" i="13"/>
  <c r="L4943" i="13"/>
  <c r="K4943" i="13"/>
  <c r="J4943" i="13"/>
  <c r="I4943" i="13"/>
  <c r="H4943" i="13"/>
  <c r="G4943" i="13"/>
  <c r="E4943" i="13"/>
  <c r="D4943" i="13"/>
  <c r="C4943" i="13"/>
  <c r="B4943" i="13"/>
  <c r="Q4942" i="13"/>
  <c r="P4942" i="13"/>
  <c r="O4942" i="13"/>
  <c r="N4942" i="13"/>
  <c r="M4942" i="13"/>
  <c r="L4942" i="13"/>
  <c r="K4942" i="13"/>
  <c r="J4942" i="13"/>
  <c r="I4942" i="13"/>
  <c r="H4942" i="13"/>
  <c r="G4942" i="13"/>
  <c r="E4942" i="13"/>
  <c r="D4942" i="13"/>
  <c r="C4942" i="13"/>
  <c r="B4942" i="13"/>
  <c r="Q4941" i="13"/>
  <c r="P4941" i="13"/>
  <c r="O4941" i="13"/>
  <c r="N4941" i="13"/>
  <c r="M4941" i="13"/>
  <c r="L4941" i="13"/>
  <c r="K4941" i="13"/>
  <c r="J4941" i="13"/>
  <c r="I4941" i="13"/>
  <c r="H4941" i="13"/>
  <c r="G4941" i="13"/>
  <c r="E4941" i="13"/>
  <c r="D4941" i="13"/>
  <c r="C4941" i="13"/>
  <c r="B4941" i="13"/>
  <c r="Q4940" i="13"/>
  <c r="P4940" i="13"/>
  <c r="O4940" i="13"/>
  <c r="N4940" i="13"/>
  <c r="M4940" i="13"/>
  <c r="L4940" i="13"/>
  <c r="K4940" i="13"/>
  <c r="J4940" i="13"/>
  <c r="I4940" i="13"/>
  <c r="H4940" i="13"/>
  <c r="G4940" i="13"/>
  <c r="E4940" i="13"/>
  <c r="D4940" i="13"/>
  <c r="C4940" i="13"/>
  <c r="B4940" i="13"/>
  <c r="Q4939" i="13"/>
  <c r="P4939" i="13"/>
  <c r="O4939" i="13"/>
  <c r="N4939" i="13"/>
  <c r="M4939" i="13"/>
  <c r="L4939" i="13"/>
  <c r="K4939" i="13"/>
  <c r="J4939" i="13"/>
  <c r="I4939" i="13"/>
  <c r="H4939" i="13"/>
  <c r="G4939" i="13"/>
  <c r="E4939" i="13"/>
  <c r="D4939" i="13"/>
  <c r="C4939" i="13"/>
  <c r="B4939" i="13"/>
  <c r="Q4938" i="13"/>
  <c r="P4938" i="13"/>
  <c r="O4938" i="13"/>
  <c r="N4938" i="13"/>
  <c r="M4938" i="13"/>
  <c r="L4938" i="13"/>
  <c r="K4938" i="13"/>
  <c r="J4938" i="13"/>
  <c r="I4938" i="13"/>
  <c r="H4938" i="13"/>
  <c r="G4938" i="13"/>
  <c r="E4938" i="13"/>
  <c r="D4938" i="13"/>
  <c r="C4938" i="13"/>
  <c r="B4938" i="13"/>
  <c r="Q4937" i="13"/>
  <c r="P4937" i="13"/>
  <c r="O4937" i="13"/>
  <c r="N4937" i="13"/>
  <c r="M4937" i="13"/>
  <c r="L4937" i="13"/>
  <c r="K4937" i="13"/>
  <c r="J4937" i="13"/>
  <c r="I4937" i="13"/>
  <c r="H4937" i="13"/>
  <c r="G4937" i="13"/>
  <c r="E4937" i="13"/>
  <c r="D4937" i="13"/>
  <c r="C4937" i="13"/>
  <c r="B4937" i="13"/>
  <c r="Q4936" i="13"/>
  <c r="P4936" i="13"/>
  <c r="O4936" i="13"/>
  <c r="N4936" i="13"/>
  <c r="M4936" i="13"/>
  <c r="L4936" i="13"/>
  <c r="K4936" i="13"/>
  <c r="J4936" i="13"/>
  <c r="I4936" i="13"/>
  <c r="H4936" i="13"/>
  <c r="G4936" i="13"/>
  <c r="E4936" i="13"/>
  <c r="D4936" i="13"/>
  <c r="C4936" i="13"/>
  <c r="B4936" i="13"/>
  <c r="Q4935" i="13"/>
  <c r="P4935" i="13"/>
  <c r="O4935" i="13"/>
  <c r="N4935" i="13"/>
  <c r="M4935" i="13"/>
  <c r="L4935" i="13"/>
  <c r="K4935" i="13"/>
  <c r="J4935" i="13"/>
  <c r="I4935" i="13"/>
  <c r="H4935" i="13"/>
  <c r="G4935" i="13"/>
  <c r="E4935" i="13"/>
  <c r="D4935" i="13"/>
  <c r="C4935" i="13"/>
  <c r="B4935" i="13"/>
  <c r="Q4934" i="13"/>
  <c r="P4934" i="13"/>
  <c r="O4934" i="13"/>
  <c r="N4934" i="13"/>
  <c r="M4934" i="13"/>
  <c r="L4934" i="13"/>
  <c r="K4934" i="13"/>
  <c r="J4934" i="13"/>
  <c r="I4934" i="13"/>
  <c r="H4934" i="13"/>
  <c r="G4934" i="13"/>
  <c r="E4934" i="13"/>
  <c r="D4934" i="13"/>
  <c r="C4934" i="13"/>
  <c r="B4934" i="13"/>
  <c r="Q4933" i="13"/>
  <c r="P4933" i="13"/>
  <c r="O4933" i="13"/>
  <c r="N4933" i="13"/>
  <c r="M4933" i="13"/>
  <c r="L4933" i="13"/>
  <c r="K4933" i="13"/>
  <c r="J4933" i="13"/>
  <c r="I4933" i="13"/>
  <c r="H4933" i="13"/>
  <c r="G4933" i="13"/>
  <c r="E4933" i="13"/>
  <c r="D4933" i="13"/>
  <c r="C4933" i="13"/>
  <c r="B4933" i="13"/>
  <c r="Q4932" i="13"/>
  <c r="P4932" i="13"/>
  <c r="O4932" i="13"/>
  <c r="N4932" i="13"/>
  <c r="M4932" i="13"/>
  <c r="L4932" i="13"/>
  <c r="K4932" i="13"/>
  <c r="J4932" i="13"/>
  <c r="I4932" i="13"/>
  <c r="H4932" i="13"/>
  <c r="G4932" i="13"/>
  <c r="E4932" i="13"/>
  <c r="D4932" i="13"/>
  <c r="C4932" i="13"/>
  <c r="B4932" i="13"/>
  <c r="Q4931" i="13"/>
  <c r="P4931" i="13"/>
  <c r="O4931" i="13"/>
  <c r="N4931" i="13"/>
  <c r="M4931" i="13"/>
  <c r="L4931" i="13"/>
  <c r="K4931" i="13"/>
  <c r="J4931" i="13"/>
  <c r="I4931" i="13"/>
  <c r="H4931" i="13"/>
  <c r="G4931" i="13"/>
  <c r="E4931" i="13"/>
  <c r="D4931" i="13"/>
  <c r="C4931" i="13"/>
  <c r="B4931" i="13"/>
  <c r="Q4930" i="13"/>
  <c r="P4930" i="13"/>
  <c r="O4930" i="13"/>
  <c r="N4930" i="13"/>
  <c r="M4930" i="13"/>
  <c r="L4930" i="13"/>
  <c r="K4930" i="13"/>
  <c r="J4930" i="13"/>
  <c r="I4930" i="13"/>
  <c r="H4930" i="13"/>
  <c r="G4930" i="13"/>
  <c r="E4930" i="13"/>
  <c r="D4930" i="13"/>
  <c r="C4930" i="13"/>
  <c r="B4930" i="13"/>
  <c r="Q4929" i="13"/>
  <c r="P4929" i="13"/>
  <c r="O4929" i="13"/>
  <c r="N4929" i="13"/>
  <c r="M4929" i="13"/>
  <c r="L4929" i="13"/>
  <c r="K4929" i="13"/>
  <c r="J4929" i="13"/>
  <c r="I4929" i="13"/>
  <c r="H4929" i="13"/>
  <c r="G4929" i="13"/>
  <c r="E4929" i="13"/>
  <c r="D4929" i="13"/>
  <c r="C4929" i="13"/>
  <c r="B4929" i="13"/>
  <c r="Q4928" i="13"/>
  <c r="P4928" i="13"/>
  <c r="O4928" i="13"/>
  <c r="N4928" i="13"/>
  <c r="M4928" i="13"/>
  <c r="L4928" i="13"/>
  <c r="K4928" i="13"/>
  <c r="J4928" i="13"/>
  <c r="I4928" i="13"/>
  <c r="H4928" i="13"/>
  <c r="G4928" i="13"/>
  <c r="E4928" i="13"/>
  <c r="D4928" i="13"/>
  <c r="C4928" i="13"/>
  <c r="B4928" i="13"/>
  <c r="Q4927" i="13"/>
  <c r="P4927" i="13"/>
  <c r="O4927" i="13"/>
  <c r="N4927" i="13"/>
  <c r="M4927" i="13"/>
  <c r="L4927" i="13"/>
  <c r="K4927" i="13"/>
  <c r="J4927" i="13"/>
  <c r="I4927" i="13"/>
  <c r="H4927" i="13"/>
  <c r="G4927" i="13"/>
  <c r="E4927" i="13"/>
  <c r="D4927" i="13"/>
  <c r="C4927" i="13"/>
  <c r="B4927" i="13"/>
  <c r="Q4926" i="13"/>
  <c r="P4926" i="13"/>
  <c r="O4926" i="13"/>
  <c r="N4926" i="13"/>
  <c r="M4926" i="13"/>
  <c r="L4926" i="13"/>
  <c r="K4926" i="13"/>
  <c r="J4926" i="13"/>
  <c r="I4926" i="13"/>
  <c r="H4926" i="13"/>
  <c r="G4926" i="13"/>
  <c r="E4926" i="13"/>
  <c r="D4926" i="13"/>
  <c r="C4926" i="13"/>
  <c r="B4926" i="13"/>
  <c r="Q4925" i="13"/>
  <c r="P4925" i="13"/>
  <c r="O4925" i="13"/>
  <c r="N4925" i="13"/>
  <c r="M4925" i="13"/>
  <c r="L4925" i="13"/>
  <c r="K4925" i="13"/>
  <c r="J4925" i="13"/>
  <c r="I4925" i="13"/>
  <c r="H4925" i="13"/>
  <c r="G4925" i="13"/>
  <c r="E4925" i="13"/>
  <c r="D4925" i="13"/>
  <c r="C4925" i="13"/>
  <c r="B4925" i="13"/>
  <c r="Q4924" i="13"/>
  <c r="P4924" i="13"/>
  <c r="O4924" i="13"/>
  <c r="N4924" i="13"/>
  <c r="M4924" i="13"/>
  <c r="L4924" i="13"/>
  <c r="K4924" i="13"/>
  <c r="J4924" i="13"/>
  <c r="I4924" i="13"/>
  <c r="H4924" i="13"/>
  <c r="G4924" i="13"/>
  <c r="E4924" i="13"/>
  <c r="D4924" i="13"/>
  <c r="C4924" i="13"/>
  <c r="B4924" i="13"/>
  <c r="Q4923" i="13"/>
  <c r="P4923" i="13"/>
  <c r="O4923" i="13"/>
  <c r="N4923" i="13"/>
  <c r="M4923" i="13"/>
  <c r="L4923" i="13"/>
  <c r="K4923" i="13"/>
  <c r="J4923" i="13"/>
  <c r="I4923" i="13"/>
  <c r="H4923" i="13"/>
  <c r="G4923" i="13"/>
  <c r="E4923" i="13"/>
  <c r="D4923" i="13"/>
  <c r="C4923" i="13"/>
  <c r="B4923" i="13"/>
  <c r="Q4922" i="13"/>
  <c r="P4922" i="13"/>
  <c r="O4922" i="13"/>
  <c r="N4922" i="13"/>
  <c r="M4922" i="13"/>
  <c r="L4922" i="13"/>
  <c r="K4922" i="13"/>
  <c r="J4922" i="13"/>
  <c r="I4922" i="13"/>
  <c r="H4922" i="13"/>
  <c r="G4922" i="13"/>
  <c r="E4922" i="13"/>
  <c r="D4922" i="13"/>
  <c r="C4922" i="13"/>
  <c r="B4922" i="13"/>
  <c r="Q4921" i="13"/>
  <c r="P4921" i="13"/>
  <c r="O4921" i="13"/>
  <c r="N4921" i="13"/>
  <c r="M4921" i="13"/>
  <c r="L4921" i="13"/>
  <c r="K4921" i="13"/>
  <c r="J4921" i="13"/>
  <c r="I4921" i="13"/>
  <c r="H4921" i="13"/>
  <c r="G4921" i="13"/>
  <c r="E4921" i="13"/>
  <c r="D4921" i="13"/>
  <c r="C4921" i="13"/>
  <c r="B4921" i="13"/>
  <c r="Q4920" i="13"/>
  <c r="P4920" i="13"/>
  <c r="O4920" i="13"/>
  <c r="N4920" i="13"/>
  <c r="M4920" i="13"/>
  <c r="L4920" i="13"/>
  <c r="K4920" i="13"/>
  <c r="J4920" i="13"/>
  <c r="I4920" i="13"/>
  <c r="H4920" i="13"/>
  <c r="G4920" i="13"/>
  <c r="E4920" i="13"/>
  <c r="D4920" i="13"/>
  <c r="C4920" i="13"/>
  <c r="B4920" i="13"/>
  <c r="Q4919" i="13"/>
  <c r="P4919" i="13"/>
  <c r="O4919" i="13"/>
  <c r="N4919" i="13"/>
  <c r="M4919" i="13"/>
  <c r="L4919" i="13"/>
  <c r="K4919" i="13"/>
  <c r="J4919" i="13"/>
  <c r="I4919" i="13"/>
  <c r="H4919" i="13"/>
  <c r="G4919" i="13"/>
  <c r="E4919" i="13"/>
  <c r="D4919" i="13"/>
  <c r="C4919" i="13"/>
  <c r="B4919" i="13"/>
  <c r="Q4918" i="13"/>
  <c r="P4918" i="13"/>
  <c r="O4918" i="13"/>
  <c r="N4918" i="13"/>
  <c r="M4918" i="13"/>
  <c r="L4918" i="13"/>
  <c r="K4918" i="13"/>
  <c r="J4918" i="13"/>
  <c r="I4918" i="13"/>
  <c r="H4918" i="13"/>
  <c r="G4918" i="13"/>
  <c r="E4918" i="13"/>
  <c r="D4918" i="13"/>
  <c r="C4918" i="13"/>
  <c r="B4918" i="13"/>
  <c r="Q4917" i="13"/>
  <c r="P4917" i="13"/>
  <c r="O4917" i="13"/>
  <c r="N4917" i="13"/>
  <c r="M4917" i="13"/>
  <c r="L4917" i="13"/>
  <c r="K4917" i="13"/>
  <c r="J4917" i="13"/>
  <c r="I4917" i="13"/>
  <c r="H4917" i="13"/>
  <c r="G4917" i="13"/>
  <c r="E4917" i="13"/>
  <c r="D4917" i="13"/>
  <c r="C4917" i="13"/>
  <c r="B4917" i="13"/>
  <c r="Q4916" i="13"/>
  <c r="P4916" i="13"/>
  <c r="O4916" i="13"/>
  <c r="N4916" i="13"/>
  <c r="M4916" i="13"/>
  <c r="L4916" i="13"/>
  <c r="K4916" i="13"/>
  <c r="J4916" i="13"/>
  <c r="I4916" i="13"/>
  <c r="H4916" i="13"/>
  <c r="G4916" i="13"/>
  <c r="E4916" i="13"/>
  <c r="D4916" i="13"/>
  <c r="C4916" i="13"/>
  <c r="B4916" i="13"/>
  <c r="Q4915" i="13"/>
  <c r="P4915" i="13"/>
  <c r="O4915" i="13"/>
  <c r="N4915" i="13"/>
  <c r="M4915" i="13"/>
  <c r="L4915" i="13"/>
  <c r="K4915" i="13"/>
  <c r="J4915" i="13"/>
  <c r="I4915" i="13"/>
  <c r="H4915" i="13"/>
  <c r="G4915" i="13"/>
  <c r="E4915" i="13"/>
  <c r="D4915" i="13"/>
  <c r="C4915" i="13"/>
  <c r="B4915" i="13"/>
  <c r="Q4914" i="13"/>
  <c r="P4914" i="13"/>
  <c r="O4914" i="13"/>
  <c r="N4914" i="13"/>
  <c r="M4914" i="13"/>
  <c r="L4914" i="13"/>
  <c r="K4914" i="13"/>
  <c r="J4914" i="13"/>
  <c r="I4914" i="13"/>
  <c r="H4914" i="13"/>
  <c r="G4914" i="13"/>
  <c r="E4914" i="13"/>
  <c r="D4914" i="13"/>
  <c r="C4914" i="13"/>
  <c r="B4914" i="13"/>
  <c r="Q4913" i="13"/>
  <c r="P4913" i="13"/>
  <c r="O4913" i="13"/>
  <c r="N4913" i="13"/>
  <c r="M4913" i="13"/>
  <c r="L4913" i="13"/>
  <c r="K4913" i="13"/>
  <c r="J4913" i="13"/>
  <c r="I4913" i="13"/>
  <c r="H4913" i="13"/>
  <c r="G4913" i="13"/>
  <c r="E4913" i="13"/>
  <c r="D4913" i="13"/>
  <c r="C4913" i="13"/>
  <c r="B4913" i="13"/>
  <c r="Q4912" i="13"/>
  <c r="P4912" i="13"/>
  <c r="O4912" i="13"/>
  <c r="N4912" i="13"/>
  <c r="M4912" i="13"/>
  <c r="L4912" i="13"/>
  <c r="K4912" i="13"/>
  <c r="J4912" i="13"/>
  <c r="I4912" i="13"/>
  <c r="H4912" i="13"/>
  <c r="G4912" i="13"/>
  <c r="E4912" i="13"/>
  <c r="D4912" i="13"/>
  <c r="C4912" i="13"/>
  <c r="B4912" i="13"/>
  <c r="Q4911" i="13"/>
  <c r="P4911" i="13"/>
  <c r="O4911" i="13"/>
  <c r="N4911" i="13"/>
  <c r="M4911" i="13"/>
  <c r="L4911" i="13"/>
  <c r="K4911" i="13"/>
  <c r="J4911" i="13"/>
  <c r="I4911" i="13"/>
  <c r="H4911" i="13"/>
  <c r="G4911" i="13"/>
  <c r="E4911" i="13"/>
  <c r="D4911" i="13"/>
  <c r="C4911" i="13"/>
  <c r="B4911" i="13"/>
  <c r="Q4910" i="13"/>
  <c r="P4910" i="13"/>
  <c r="O4910" i="13"/>
  <c r="N4910" i="13"/>
  <c r="M4910" i="13"/>
  <c r="L4910" i="13"/>
  <c r="K4910" i="13"/>
  <c r="J4910" i="13"/>
  <c r="I4910" i="13"/>
  <c r="H4910" i="13"/>
  <c r="G4910" i="13"/>
  <c r="E4910" i="13"/>
  <c r="D4910" i="13"/>
  <c r="C4910" i="13"/>
  <c r="B4910" i="13"/>
  <c r="Q4909" i="13"/>
  <c r="P4909" i="13"/>
  <c r="O4909" i="13"/>
  <c r="N4909" i="13"/>
  <c r="M4909" i="13"/>
  <c r="L4909" i="13"/>
  <c r="K4909" i="13"/>
  <c r="J4909" i="13"/>
  <c r="I4909" i="13"/>
  <c r="H4909" i="13"/>
  <c r="G4909" i="13"/>
  <c r="E4909" i="13"/>
  <c r="D4909" i="13"/>
  <c r="C4909" i="13"/>
  <c r="B4909" i="13"/>
  <c r="Q4908" i="13"/>
  <c r="P4908" i="13"/>
  <c r="O4908" i="13"/>
  <c r="N4908" i="13"/>
  <c r="M4908" i="13"/>
  <c r="L4908" i="13"/>
  <c r="K4908" i="13"/>
  <c r="J4908" i="13"/>
  <c r="I4908" i="13"/>
  <c r="H4908" i="13"/>
  <c r="G4908" i="13"/>
  <c r="E4908" i="13"/>
  <c r="D4908" i="13"/>
  <c r="C4908" i="13"/>
  <c r="B4908" i="13"/>
  <c r="Q4907" i="13"/>
  <c r="P4907" i="13"/>
  <c r="O4907" i="13"/>
  <c r="N4907" i="13"/>
  <c r="M4907" i="13"/>
  <c r="L4907" i="13"/>
  <c r="K4907" i="13"/>
  <c r="J4907" i="13"/>
  <c r="I4907" i="13"/>
  <c r="H4907" i="13"/>
  <c r="G4907" i="13"/>
  <c r="E4907" i="13"/>
  <c r="D4907" i="13"/>
  <c r="C4907" i="13"/>
  <c r="B4907" i="13"/>
  <c r="Q4906" i="13"/>
  <c r="P4906" i="13"/>
  <c r="O4906" i="13"/>
  <c r="N4906" i="13"/>
  <c r="M4906" i="13"/>
  <c r="L4906" i="13"/>
  <c r="K4906" i="13"/>
  <c r="J4906" i="13"/>
  <c r="I4906" i="13"/>
  <c r="H4906" i="13"/>
  <c r="G4906" i="13"/>
  <c r="E4906" i="13"/>
  <c r="D4906" i="13"/>
  <c r="C4906" i="13"/>
  <c r="B4906" i="13"/>
  <c r="Q4905" i="13"/>
  <c r="P4905" i="13"/>
  <c r="O4905" i="13"/>
  <c r="N4905" i="13"/>
  <c r="M4905" i="13"/>
  <c r="L4905" i="13"/>
  <c r="K4905" i="13"/>
  <c r="J4905" i="13"/>
  <c r="I4905" i="13"/>
  <c r="H4905" i="13"/>
  <c r="G4905" i="13"/>
  <c r="E4905" i="13"/>
  <c r="D4905" i="13"/>
  <c r="C4905" i="13"/>
  <c r="B4905" i="13"/>
  <c r="Q4904" i="13"/>
  <c r="P4904" i="13"/>
  <c r="O4904" i="13"/>
  <c r="N4904" i="13"/>
  <c r="M4904" i="13"/>
  <c r="L4904" i="13"/>
  <c r="K4904" i="13"/>
  <c r="J4904" i="13"/>
  <c r="I4904" i="13"/>
  <c r="H4904" i="13"/>
  <c r="G4904" i="13"/>
  <c r="E4904" i="13"/>
  <c r="D4904" i="13"/>
  <c r="C4904" i="13"/>
  <c r="B4904" i="13"/>
  <c r="Q4903" i="13"/>
  <c r="P4903" i="13"/>
  <c r="O4903" i="13"/>
  <c r="N4903" i="13"/>
  <c r="M4903" i="13"/>
  <c r="L4903" i="13"/>
  <c r="K4903" i="13"/>
  <c r="J4903" i="13"/>
  <c r="I4903" i="13"/>
  <c r="H4903" i="13"/>
  <c r="G4903" i="13"/>
  <c r="E4903" i="13"/>
  <c r="D4903" i="13"/>
  <c r="C4903" i="13"/>
  <c r="B4903" i="13"/>
  <c r="Q4902" i="13"/>
  <c r="P4902" i="13"/>
  <c r="O4902" i="13"/>
  <c r="N4902" i="13"/>
  <c r="M4902" i="13"/>
  <c r="L4902" i="13"/>
  <c r="K4902" i="13"/>
  <c r="J4902" i="13"/>
  <c r="I4902" i="13"/>
  <c r="H4902" i="13"/>
  <c r="G4902" i="13"/>
  <c r="E4902" i="13"/>
  <c r="D4902" i="13"/>
  <c r="C4902" i="13"/>
  <c r="B4902" i="13"/>
  <c r="Q4901" i="13"/>
  <c r="P4901" i="13"/>
  <c r="O4901" i="13"/>
  <c r="N4901" i="13"/>
  <c r="M4901" i="13"/>
  <c r="L4901" i="13"/>
  <c r="K4901" i="13"/>
  <c r="J4901" i="13"/>
  <c r="I4901" i="13"/>
  <c r="H4901" i="13"/>
  <c r="G4901" i="13"/>
  <c r="E4901" i="13"/>
  <c r="D4901" i="13"/>
  <c r="C4901" i="13"/>
  <c r="B4901" i="13"/>
  <c r="Q4900" i="13"/>
  <c r="P4900" i="13"/>
  <c r="O4900" i="13"/>
  <c r="N4900" i="13"/>
  <c r="M4900" i="13"/>
  <c r="L4900" i="13"/>
  <c r="K4900" i="13"/>
  <c r="J4900" i="13"/>
  <c r="I4900" i="13"/>
  <c r="H4900" i="13"/>
  <c r="G4900" i="13"/>
  <c r="E4900" i="13"/>
  <c r="D4900" i="13"/>
  <c r="C4900" i="13"/>
  <c r="B4900" i="13"/>
  <c r="Q4899" i="13"/>
  <c r="P4899" i="13"/>
  <c r="O4899" i="13"/>
  <c r="N4899" i="13"/>
  <c r="M4899" i="13"/>
  <c r="L4899" i="13"/>
  <c r="K4899" i="13"/>
  <c r="J4899" i="13"/>
  <c r="I4899" i="13"/>
  <c r="H4899" i="13"/>
  <c r="G4899" i="13"/>
  <c r="E4899" i="13"/>
  <c r="D4899" i="13"/>
  <c r="C4899" i="13"/>
  <c r="B4899" i="13"/>
  <c r="Q4898" i="13"/>
  <c r="P4898" i="13"/>
  <c r="O4898" i="13"/>
  <c r="N4898" i="13"/>
  <c r="M4898" i="13"/>
  <c r="L4898" i="13"/>
  <c r="K4898" i="13"/>
  <c r="J4898" i="13"/>
  <c r="I4898" i="13"/>
  <c r="H4898" i="13"/>
  <c r="G4898" i="13"/>
  <c r="E4898" i="13"/>
  <c r="D4898" i="13"/>
  <c r="C4898" i="13"/>
  <c r="B4898" i="13"/>
  <c r="Q4897" i="13"/>
  <c r="P4897" i="13"/>
  <c r="O4897" i="13"/>
  <c r="N4897" i="13"/>
  <c r="M4897" i="13"/>
  <c r="L4897" i="13"/>
  <c r="K4897" i="13"/>
  <c r="J4897" i="13"/>
  <c r="I4897" i="13"/>
  <c r="H4897" i="13"/>
  <c r="G4897" i="13"/>
  <c r="E4897" i="13"/>
  <c r="D4897" i="13"/>
  <c r="C4897" i="13"/>
  <c r="B4897" i="13"/>
  <c r="Q4896" i="13"/>
  <c r="P4896" i="13"/>
  <c r="O4896" i="13"/>
  <c r="N4896" i="13"/>
  <c r="M4896" i="13"/>
  <c r="L4896" i="13"/>
  <c r="K4896" i="13"/>
  <c r="J4896" i="13"/>
  <c r="I4896" i="13"/>
  <c r="H4896" i="13"/>
  <c r="G4896" i="13"/>
  <c r="E4896" i="13"/>
  <c r="D4896" i="13"/>
  <c r="C4896" i="13"/>
  <c r="B4896" i="13"/>
  <c r="Q4895" i="13"/>
  <c r="P4895" i="13"/>
  <c r="O4895" i="13"/>
  <c r="N4895" i="13"/>
  <c r="M4895" i="13"/>
  <c r="L4895" i="13"/>
  <c r="K4895" i="13"/>
  <c r="J4895" i="13"/>
  <c r="I4895" i="13"/>
  <c r="H4895" i="13"/>
  <c r="G4895" i="13"/>
  <c r="E4895" i="13"/>
  <c r="D4895" i="13"/>
  <c r="C4895" i="13"/>
  <c r="B4895" i="13"/>
  <c r="Q4894" i="13"/>
  <c r="P4894" i="13"/>
  <c r="O4894" i="13"/>
  <c r="N4894" i="13"/>
  <c r="M4894" i="13"/>
  <c r="L4894" i="13"/>
  <c r="K4894" i="13"/>
  <c r="J4894" i="13"/>
  <c r="I4894" i="13"/>
  <c r="H4894" i="13"/>
  <c r="G4894" i="13"/>
  <c r="E4894" i="13"/>
  <c r="D4894" i="13"/>
  <c r="C4894" i="13"/>
  <c r="B4894" i="13"/>
  <c r="Q4893" i="13"/>
  <c r="P4893" i="13"/>
  <c r="O4893" i="13"/>
  <c r="N4893" i="13"/>
  <c r="M4893" i="13"/>
  <c r="L4893" i="13"/>
  <c r="K4893" i="13"/>
  <c r="J4893" i="13"/>
  <c r="I4893" i="13"/>
  <c r="H4893" i="13"/>
  <c r="G4893" i="13"/>
  <c r="E4893" i="13"/>
  <c r="D4893" i="13"/>
  <c r="C4893" i="13"/>
  <c r="B4893" i="13"/>
  <c r="Q4892" i="13"/>
  <c r="P4892" i="13"/>
  <c r="O4892" i="13"/>
  <c r="N4892" i="13"/>
  <c r="M4892" i="13"/>
  <c r="L4892" i="13"/>
  <c r="K4892" i="13"/>
  <c r="J4892" i="13"/>
  <c r="I4892" i="13"/>
  <c r="H4892" i="13"/>
  <c r="G4892" i="13"/>
  <c r="E4892" i="13"/>
  <c r="D4892" i="13"/>
  <c r="C4892" i="13"/>
  <c r="B4892" i="13"/>
  <c r="Q4891" i="13"/>
  <c r="P4891" i="13"/>
  <c r="O4891" i="13"/>
  <c r="N4891" i="13"/>
  <c r="M4891" i="13"/>
  <c r="L4891" i="13"/>
  <c r="K4891" i="13"/>
  <c r="J4891" i="13"/>
  <c r="I4891" i="13"/>
  <c r="H4891" i="13"/>
  <c r="G4891" i="13"/>
  <c r="E4891" i="13"/>
  <c r="D4891" i="13"/>
  <c r="C4891" i="13"/>
  <c r="B4891" i="13"/>
  <c r="Q4890" i="13"/>
  <c r="P4890" i="13"/>
  <c r="O4890" i="13"/>
  <c r="N4890" i="13"/>
  <c r="M4890" i="13"/>
  <c r="L4890" i="13"/>
  <c r="K4890" i="13"/>
  <c r="J4890" i="13"/>
  <c r="I4890" i="13"/>
  <c r="H4890" i="13"/>
  <c r="G4890" i="13"/>
  <c r="E4890" i="13"/>
  <c r="D4890" i="13"/>
  <c r="C4890" i="13"/>
  <c r="B4890" i="13"/>
  <c r="Q4889" i="13"/>
  <c r="P4889" i="13"/>
  <c r="O4889" i="13"/>
  <c r="N4889" i="13"/>
  <c r="M4889" i="13"/>
  <c r="L4889" i="13"/>
  <c r="K4889" i="13"/>
  <c r="J4889" i="13"/>
  <c r="I4889" i="13"/>
  <c r="H4889" i="13"/>
  <c r="G4889" i="13"/>
  <c r="E4889" i="13"/>
  <c r="D4889" i="13"/>
  <c r="C4889" i="13"/>
  <c r="B4889" i="13"/>
  <c r="Q4888" i="13"/>
  <c r="P4888" i="13"/>
  <c r="O4888" i="13"/>
  <c r="N4888" i="13"/>
  <c r="M4888" i="13"/>
  <c r="L4888" i="13"/>
  <c r="K4888" i="13"/>
  <c r="J4888" i="13"/>
  <c r="I4888" i="13"/>
  <c r="H4888" i="13"/>
  <c r="G4888" i="13"/>
  <c r="E4888" i="13"/>
  <c r="D4888" i="13"/>
  <c r="C4888" i="13"/>
  <c r="B4888" i="13"/>
  <c r="Q4887" i="13"/>
  <c r="P4887" i="13"/>
  <c r="O4887" i="13"/>
  <c r="N4887" i="13"/>
  <c r="M4887" i="13"/>
  <c r="L4887" i="13"/>
  <c r="K4887" i="13"/>
  <c r="J4887" i="13"/>
  <c r="I4887" i="13"/>
  <c r="H4887" i="13"/>
  <c r="G4887" i="13"/>
  <c r="E4887" i="13"/>
  <c r="D4887" i="13"/>
  <c r="C4887" i="13"/>
  <c r="B4887" i="13"/>
  <c r="Q4886" i="13"/>
  <c r="P4886" i="13"/>
  <c r="O4886" i="13"/>
  <c r="N4886" i="13"/>
  <c r="M4886" i="13"/>
  <c r="L4886" i="13"/>
  <c r="K4886" i="13"/>
  <c r="J4886" i="13"/>
  <c r="I4886" i="13"/>
  <c r="H4886" i="13"/>
  <c r="G4886" i="13"/>
  <c r="E4886" i="13"/>
  <c r="D4886" i="13"/>
  <c r="C4886" i="13"/>
  <c r="B4886" i="13"/>
  <c r="Q4885" i="13"/>
  <c r="P4885" i="13"/>
  <c r="O4885" i="13"/>
  <c r="N4885" i="13"/>
  <c r="M4885" i="13"/>
  <c r="L4885" i="13"/>
  <c r="K4885" i="13"/>
  <c r="J4885" i="13"/>
  <c r="I4885" i="13"/>
  <c r="H4885" i="13"/>
  <c r="G4885" i="13"/>
  <c r="E4885" i="13"/>
  <c r="D4885" i="13"/>
  <c r="C4885" i="13"/>
  <c r="B4885" i="13"/>
  <c r="Q4884" i="13"/>
  <c r="P4884" i="13"/>
  <c r="O4884" i="13"/>
  <c r="N4884" i="13"/>
  <c r="M4884" i="13"/>
  <c r="L4884" i="13"/>
  <c r="K4884" i="13"/>
  <c r="J4884" i="13"/>
  <c r="I4884" i="13"/>
  <c r="H4884" i="13"/>
  <c r="G4884" i="13"/>
  <c r="E4884" i="13"/>
  <c r="D4884" i="13"/>
  <c r="C4884" i="13"/>
  <c r="B4884" i="13"/>
  <c r="Q4883" i="13"/>
  <c r="P4883" i="13"/>
  <c r="O4883" i="13"/>
  <c r="N4883" i="13"/>
  <c r="M4883" i="13"/>
  <c r="L4883" i="13"/>
  <c r="K4883" i="13"/>
  <c r="J4883" i="13"/>
  <c r="I4883" i="13"/>
  <c r="H4883" i="13"/>
  <c r="G4883" i="13"/>
  <c r="E4883" i="13"/>
  <c r="D4883" i="13"/>
  <c r="C4883" i="13"/>
  <c r="B4883" i="13"/>
  <c r="Q4882" i="13"/>
  <c r="P4882" i="13"/>
  <c r="O4882" i="13"/>
  <c r="N4882" i="13"/>
  <c r="M4882" i="13"/>
  <c r="L4882" i="13"/>
  <c r="K4882" i="13"/>
  <c r="J4882" i="13"/>
  <c r="I4882" i="13"/>
  <c r="H4882" i="13"/>
  <c r="G4882" i="13"/>
  <c r="E4882" i="13"/>
  <c r="D4882" i="13"/>
  <c r="C4882" i="13"/>
  <c r="B4882" i="13"/>
  <c r="Q4881" i="13"/>
  <c r="P4881" i="13"/>
  <c r="O4881" i="13"/>
  <c r="N4881" i="13"/>
  <c r="M4881" i="13"/>
  <c r="L4881" i="13"/>
  <c r="K4881" i="13"/>
  <c r="J4881" i="13"/>
  <c r="I4881" i="13"/>
  <c r="H4881" i="13"/>
  <c r="G4881" i="13"/>
  <c r="E4881" i="13"/>
  <c r="D4881" i="13"/>
  <c r="C4881" i="13"/>
  <c r="B4881" i="13"/>
  <c r="Q4880" i="13"/>
  <c r="P4880" i="13"/>
  <c r="O4880" i="13"/>
  <c r="N4880" i="13"/>
  <c r="M4880" i="13"/>
  <c r="L4880" i="13"/>
  <c r="K4880" i="13"/>
  <c r="J4880" i="13"/>
  <c r="I4880" i="13"/>
  <c r="H4880" i="13"/>
  <c r="G4880" i="13"/>
  <c r="E4880" i="13"/>
  <c r="D4880" i="13"/>
  <c r="C4880" i="13"/>
  <c r="B4880" i="13"/>
  <c r="Q4879" i="13"/>
  <c r="P4879" i="13"/>
  <c r="O4879" i="13"/>
  <c r="N4879" i="13"/>
  <c r="M4879" i="13"/>
  <c r="L4879" i="13"/>
  <c r="K4879" i="13"/>
  <c r="J4879" i="13"/>
  <c r="I4879" i="13"/>
  <c r="H4879" i="13"/>
  <c r="G4879" i="13"/>
  <c r="E4879" i="13"/>
  <c r="D4879" i="13"/>
  <c r="C4879" i="13"/>
  <c r="B4879" i="13"/>
  <c r="Q4878" i="13"/>
  <c r="P4878" i="13"/>
  <c r="O4878" i="13"/>
  <c r="N4878" i="13"/>
  <c r="M4878" i="13"/>
  <c r="L4878" i="13"/>
  <c r="K4878" i="13"/>
  <c r="J4878" i="13"/>
  <c r="I4878" i="13"/>
  <c r="H4878" i="13"/>
  <c r="G4878" i="13"/>
  <c r="E4878" i="13"/>
  <c r="D4878" i="13"/>
  <c r="C4878" i="13"/>
  <c r="B4878" i="13"/>
  <c r="Q4877" i="13"/>
  <c r="P4877" i="13"/>
  <c r="O4877" i="13"/>
  <c r="N4877" i="13"/>
  <c r="M4877" i="13"/>
  <c r="L4877" i="13"/>
  <c r="K4877" i="13"/>
  <c r="J4877" i="13"/>
  <c r="I4877" i="13"/>
  <c r="H4877" i="13"/>
  <c r="G4877" i="13"/>
  <c r="E4877" i="13"/>
  <c r="D4877" i="13"/>
  <c r="C4877" i="13"/>
  <c r="B4877" i="13"/>
  <c r="Q4876" i="13"/>
  <c r="P4876" i="13"/>
  <c r="O4876" i="13"/>
  <c r="N4876" i="13"/>
  <c r="M4876" i="13"/>
  <c r="L4876" i="13"/>
  <c r="K4876" i="13"/>
  <c r="J4876" i="13"/>
  <c r="I4876" i="13"/>
  <c r="H4876" i="13"/>
  <c r="G4876" i="13"/>
  <c r="E4876" i="13"/>
  <c r="D4876" i="13"/>
  <c r="C4876" i="13"/>
  <c r="B4876" i="13"/>
  <c r="Q4875" i="13"/>
  <c r="P4875" i="13"/>
  <c r="O4875" i="13"/>
  <c r="N4875" i="13"/>
  <c r="M4875" i="13"/>
  <c r="L4875" i="13"/>
  <c r="K4875" i="13"/>
  <c r="J4875" i="13"/>
  <c r="I4875" i="13"/>
  <c r="H4875" i="13"/>
  <c r="G4875" i="13"/>
  <c r="E4875" i="13"/>
  <c r="D4875" i="13"/>
  <c r="C4875" i="13"/>
  <c r="B4875" i="13"/>
  <c r="Q4874" i="13"/>
  <c r="P4874" i="13"/>
  <c r="O4874" i="13"/>
  <c r="N4874" i="13"/>
  <c r="M4874" i="13"/>
  <c r="L4874" i="13"/>
  <c r="K4874" i="13"/>
  <c r="J4874" i="13"/>
  <c r="I4874" i="13"/>
  <c r="H4874" i="13"/>
  <c r="G4874" i="13"/>
  <c r="E4874" i="13"/>
  <c r="D4874" i="13"/>
  <c r="C4874" i="13"/>
  <c r="B4874" i="13"/>
  <c r="Q4873" i="13"/>
  <c r="P4873" i="13"/>
  <c r="O4873" i="13"/>
  <c r="N4873" i="13"/>
  <c r="M4873" i="13"/>
  <c r="L4873" i="13"/>
  <c r="K4873" i="13"/>
  <c r="J4873" i="13"/>
  <c r="I4873" i="13"/>
  <c r="H4873" i="13"/>
  <c r="G4873" i="13"/>
  <c r="E4873" i="13"/>
  <c r="D4873" i="13"/>
  <c r="C4873" i="13"/>
  <c r="B4873" i="13"/>
  <c r="Q4872" i="13"/>
  <c r="P4872" i="13"/>
  <c r="O4872" i="13"/>
  <c r="N4872" i="13"/>
  <c r="M4872" i="13"/>
  <c r="L4872" i="13"/>
  <c r="K4872" i="13"/>
  <c r="J4872" i="13"/>
  <c r="I4872" i="13"/>
  <c r="H4872" i="13"/>
  <c r="G4872" i="13"/>
  <c r="E4872" i="13"/>
  <c r="D4872" i="13"/>
  <c r="C4872" i="13"/>
  <c r="B4872" i="13"/>
  <c r="Q4871" i="13"/>
  <c r="P4871" i="13"/>
  <c r="O4871" i="13"/>
  <c r="N4871" i="13"/>
  <c r="M4871" i="13"/>
  <c r="L4871" i="13"/>
  <c r="K4871" i="13"/>
  <c r="J4871" i="13"/>
  <c r="I4871" i="13"/>
  <c r="H4871" i="13"/>
  <c r="G4871" i="13"/>
  <c r="E4871" i="13"/>
  <c r="D4871" i="13"/>
  <c r="C4871" i="13"/>
  <c r="B4871" i="13"/>
  <c r="Q4870" i="13"/>
  <c r="P4870" i="13"/>
  <c r="O4870" i="13"/>
  <c r="N4870" i="13"/>
  <c r="M4870" i="13"/>
  <c r="L4870" i="13"/>
  <c r="K4870" i="13"/>
  <c r="J4870" i="13"/>
  <c r="I4870" i="13"/>
  <c r="H4870" i="13"/>
  <c r="G4870" i="13"/>
  <c r="E4870" i="13"/>
  <c r="D4870" i="13"/>
  <c r="C4870" i="13"/>
  <c r="B4870" i="13"/>
  <c r="Q4869" i="13"/>
  <c r="P4869" i="13"/>
  <c r="O4869" i="13"/>
  <c r="N4869" i="13"/>
  <c r="M4869" i="13"/>
  <c r="L4869" i="13"/>
  <c r="K4869" i="13"/>
  <c r="J4869" i="13"/>
  <c r="I4869" i="13"/>
  <c r="H4869" i="13"/>
  <c r="G4869" i="13"/>
  <c r="E4869" i="13"/>
  <c r="D4869" i="13"/>
  <c r="C4869" i="13"/>
  <c r="B4869" i="13"/>
  <c r="Q4868" i="13"/>
  <c r="P4868" i="13"/>
  <c r="O4868" i="13"/>
  <c r="N4868" i="13"/>
  <c r="M4868" i="13"/>
  <c r="L4868" i="13"/>
  <c r="K4868" i="13"/>
  <c r="J4868" i="13"/>
  <c r="I4868" i="13"/>
  <c r="H4868" i="13"/>
  <c r="G4868" i="13"/>
  <c r="E4868" i="13"/>
  <c r="D4868" i="13"/>
  <c r="C4868" i="13"/>
  <c r="B4868" i="13"/>
  <c r="Q4867" i="13"/>
  <c r="P4867" i="13"/>
  <c r="O4867" i="13"/>
  <c r="N4867" i="13"/>
  <c r="M4867" i="13"/>
  <c r="L4867" i="13"/>
  <c r="K4867" i="13"/>
  <c r="J4867" i="13"/>
  <c r="I4867" i="13"/>
  <c r="H4867" i="13"/>
  <c r="G4867" i="13"/>
  <c r="E4867" i="13"/>
  <c r="D4867" i="13"/>
  <c r="C4867" i="13"/>
  <c r="B4867" i="13"/>
  <c r="Q4866" i="13"/>
  <c r="P4866" i="13"/>
  <c r="O4866" i="13"/>
  <c r="N4866" i="13"/>
  <c r="M4866" i="13"/>
  <c r="L4866" i="13"/>
  <c r="K4866" i="13"/>
  <c r="J4866" i="13"/>
  <c r="I4866" i="13"/>
  <c r="H4866" i="13"/>
  <c r="G4866" i="13"/>
  <c r="E4866" i="13"/>
  <c r="D4866" i="13"/>
  <c r="C4866" i="13"/>
  <c r="B4866" i="13"/>
  <c r="Q4865" i="13"/>
  <c r="P4865" i="13"/>
  <c r="O4865" i="13"/>
  <c r="N4865" i="13"/>
  <c r="M4865" i="13"/>
  <c r="L4865" i="13"/>
  <c r="K4865" i="13"/>
  <c r="J4865" i="13"/>
  <c r="I4865" i="13"/>
  <c r="H4865" i="13"/>
  <c r="G4865" i="13"/>
  <c r="E4865" i="13"/>
  <c r="D4865" i="13"/>
  <c r="C4865" i="13"/>
  <c r="B4865" i="13"/>
  <c r="Q4864" i="13"/>
  <c r="P4864" i="13"/>
  <c r="O4864" i="13"/>
  <c r="N4864" i="13"/>
  <c r="M4864" i="13"/>
  <c r="L4864" i="13"/>
  <c r="K4864" i="13"/>
  <c r="J4864" i="13"/>
  <c r="I4864" i="13"/>
  <c r="H4864" i="13"/>
  <c r="G4864" i="13"/>
  <c r="E4864" i="13"/>
  <c r="D4864" i="13"/>
  <c r="C4864" i="13"/>
  <c r="B4864" i="13"/>
  <c r="Q4863" i="13"/>
  <c r="P4863" i="13"/>
  <c r="O4863" i="13"/>
  <c r="N4863" i="13"/>
  <c r="M4863" i="13"/>
  <c r="L4863" i="13"/>
  <c r="K4863" i="13"/>
  <c r="J4863" i="13"/>
  <c r="I4863" i="13"/>
  <c r="H4863" i="13"/>
  <c r="G4863" i="13"/>
  <c r="E4863" i="13"/>
  <c r="D4863" i="13"/>
  <c r="C4863" i="13"/>
  <c r="B4863" i="13"/>
  <c r="Q4862" i="13"/>
  <c r="P4862" i="13"/>
  <c r="O4862" i="13"/>
  <c r="N4862" i="13"/>
  <c r="M4862" i="13"/>
  <c r="L4862" i="13"/>
  <c r="K4862" i="13"/>
  <c r="J4862" i="13"/>
  <c r="I4862" i="13"/>
  <c r="H4862" i="13"/>
  <c r="G4862" i="13"/>
  <c r="E4862" i="13"/>
  <c r="D4862" i="13"/>
  <c r="C4862" i="13"/>
  <c r="B4862" i="13"/>
  <c r="Q4861" i="13"/>
  <c r="P4861" i="13"/>
  <c r="O4861" i="13"/>
  <c r="N4861" i="13"/>
  <c r="M4861" i="13"/>
  <c r="L4861" i="13"/>
  <c r="K4861" i="13"/>
  <c r="J4861" i="13"/>
  <c r="I4861" i="13"/>
  <c r="H4861" i="13"/>
  <c r="G4861" i="13"/>
  <c r="E4861" i="13"/>
  <c r="D4861" i="13"/>
  <c r="C4861" i="13"/>
  <c r="B4861" i="13"/>
  <c r="Q4860" i="13"/>
  <c r="P4860" i="13"/>
  <c r="O4860" i="13"/>
  <c r="N4860" i="13"/>
  <c r="M4860" i="13"/>
  <c r="L4860" i="13"/>
  <c r="K4860" i="13"/>
  <c r="J4860" i="13"/>
  <c r="I4860" i="13"/>
  <c r="H4860" i="13"/>
  <c r="G4860" i="13"/>
  <c r="E4860" i="13"/>
  <c r="D4860" i="13"/>
  <c r="C4860" i="13"/>
  <c r="B4860" i="13"/>
  <c r="Q4859" i="13"/>
  <c r="P4859" i="13"/>
  <c r="O4859" i="13"/>
  <c r="N4859" i="13"/>
  <c r="M4859" i="13"/>
  <c r="L4859" i="13"/>
  <c r="K4859" i="13"/>
  <c r="J4859" i="13"/>
  <c r="I4859" i="13"/>
  <c r="H4859" i="13"/>
  <c r="G4859" i="13"/>
  <c r="E4859" i="13"/>
  <c r="D4859" i="13"/>
  <c r="C4859" i="13"/>
  <c r="B4859" i="13"/>
  <c r="Q4858" i="13"/>
  <c r="P4858" i="13"/>
  <c r="O4858" i="13"/>
  <c r="N4858" i="13"/>
  <c r="M4858" i="13"/>
  <c r="L4858" i="13"/>
  <c r="K4858" i="13"/>
  <c r="J4858" i="13"/>
  <c r="I4858" i="13"/>
  <c r="H4858" i="13"/>
  <c r="G4858" i="13"/>
  <c r="E4858" i="13"/>
  <c r="D4858" i="13"/>
  <c r="C4858" i="13"/>
  <c r="B4858" i="13"/>
  <c r="Q4857" i="13"/>
  <c r="P4857" i="13"/>
  <c r="O4857" i="13"/>
  <c r="N4857" i="13"/>
  <c r="M4857" i="13"/>
  <c r="L4857" i="13"/>
  <c r="K4857" i="13"/>
  <c r="J4857" i="13"/>
  <c r="I4857" i="13"/>
  <c r="H4857" i="13"/>
  <c r="G4857" i="13"/>
  <c r="E4857" i="13"/>
  <c r="D4857" i="13"/>
  <c r="C4857" i="13"/>
  <c r="B4857" i="13"/>
  <c r="Q4856" i="13"/>
  <c r="P4856" i="13"/>
  <c r="O4856" i="13"/>
  <c r="N4856" i="13"/>
  <c r="M4856" i="13"/>
  <c r="L4856" i="13"/>
  <c r="K4856" i="13"/>
  <c r="J4856" i="13"/>
  <c r="I4856" i="13"/>
  <c r="H4856" i="13"/>
  <c r="G4856" i="13"/>
  <c r="E4856" i="13"/>
  <c r="D4856" i="13"/>
  <c r="C4856" i="13"/>
  <c r="B4856" i="13"/>
  <c r="Q4855" i="13"/>
  <c r="P4855" i="13"/>
  <c r="O4855" i="13"/>
  <c r="N4855" i="13"/>
  <c r="M4855" i="13"/>
  <c r="L4855" i="13"/>
  <c r="K4855" i="13"/>
  <c r="J4855" i="13"/>
  <c r="I4855" i="13"/>
  <c r="H4855" i="13"/>
  <c r="G4855" i="13"/>
  <c r="E4855" i="13"/>
  <c r="D4855" i="13"/>
  <c r="C4855" i="13"/>
  <c r="B4855" i="13"/>
  <c r="Q4854" i="13"/>
  <c r="P4854" i="13"/>
  <c r="O4854" i="13"/>
  <c r="N4854" i="13"/>
  <c r="M4854" i="13"/>
  <c r="L4854" i="13"/>
  <c r="K4854" i="13"/>
  <c r="J4854" i="13"/>
  <c r="I4854" i="13"/>
  <c r="H4854" i="13"/>
  <c r="G4854" i="13"/>
  <c r="E4854" i="13"/>
  <c r="D4854" i="13"/>
  <c r="C4854" i="13"/>
  <c r="B4854" i="13"/>
  <c r="Q4853" i="13"/>
  <c r="P4853" i="13"/>
  <c r="O4853" i="13"/>
  <c r="N4853" i="13"/>
  <c r="M4853" i="13"/>
  <c r="L4853" i="13"/>
  <c r="K4853" i="13"/>
  <c r="J4853" i="13"/>
  <c r="I4853" i="13"/>
  <c r="H4853" i="13"/>
  <c r="G4853" i="13"/>
  <c r="E4853" i="13"/>
  <c r="D4853" i="13"/>
  <c r="C4853" i="13"/>
  <c r="B4853" i="13"/>
  <c r="Q4852" i="13"/>
  <c r="P4852" i="13"/>
  <c r="O4852" i="13"/>
  <c r="N4852" i="13"/>
  <c r="M4852" i="13"/>
  <c r="L4852" i="13"/>
  <c r="K4852" i="13"/>
  <c r="J4852" i="13"/>
  <c r="I4852" i="13"/>
  <c r="H4852" i="13"/>
  <c r="G4852" i="13"/>
  <c r="E4852" i="13"/>
  <c r="D4852" i="13"/>
  <c r="C4852" i="13"/>
  <c r="B4852" i="13"/>
  <c r="Q4851" i="13"/>
  <c r="P4851" i="13"/>
  <c r="O4851" i="13"/>
  <c r="N4851" i="13"/>
  <c r="M4851" i="13"/>
  <c r="L4851" i="13"/>
  <c r="K4851" i="13"/>
  <c r="J4851" i="13"/>
  <c r="I4851" i="13"/>
  <c r="H4851" i="13"/>
  <c r="G4851" i="13"/>
  <c r="E4851" i="13"/>
  <c r="D4851" i="13"/>
  <c r="C4851" i="13"/>
  <c r="B4851" i="13"/>
  <c r="Q4850" i="13"/>
  <c r="P4850" i="13"/>
  <c r="O4850" i="13"/>
  <c r="N4850" i="13"/>
  <c r="M4850" i="13"/>
  <c r="L4850" i="13"/>
  <c r="K4850" i="13"/>
  <c r="J4850" i="13"/>
  <c r="I4850" i="13"/>
  <c r="H4850" i="13"/>
  <c r="G4850" i="13"/>
  <c r="E4850" i="13"/>
  <c r="D4850" i="13"/>
  <c r="C4850" i="13"/>
  <c r="B4850" i="13"/>
  <c r="Q4849" i="13"/>
  <c r="P4849" i="13"/>
  <c r="O4849" i="13"/>
  <c r="N4849" i="13"/>
  <c r="M4849" i="13"/>
  <c r="L4849" i="13"/>
  <c r="K4849" i="13"/>
  <c r="J4849" i="13"/>
  <c r="I4849" i="13"/>
  <c r="H4849" i="13"/>
  <c r="G4849" i="13"/>
  <c r="E4849" i="13"/>
  <c r="D4849" i="13"/>
  <c r="C4849" i="13"/>
  <c r="B4849" i="13"/>
  <c r="Q4848" i="13"/>
  <c r="P4848" i="13"/>
  <c r="O4848" i="13"/>
  <c r="N4848" i="13"/>
  <c r="M4848" i="13"/>
  <c r="L4848" i="13"/>
  <c r="K4848" i="13"/>
  <c r="J4848" i="13"/>
  <c r="I4848" i="13"/>
  <c r="H4848" i="13"/>
  <c r="G4848" i="13"/>
  <c r="E4848" i="13"/>
  <c r="D4848" i="13"/>
  <c r="C4848" i="13"/>
  <c r="B4848" i="13"/>
  <c r="Q4847" i="13"/>
  <c r="P4847" i="13"/>
  <c r="O4847" i="13"/>
  <c r="N4847" i="13"/>
  <c r="M4847" i="13"/>
  <c r="L4847" i="13"/>
  <c r="K4847" i="13"/>
  <c r="J4847" i="13"/>
  <c r="I4847" i="13"/>
  <c r="H4847" i="13"/>
  <c r="G4847" i="13"/>
  <c r="E4847" i="13"/>
  <c r="D4847" i="13"/>
  <c r="C4847" i="13"/>
  <c r="B4847" i="13"/>
  <c r="Q4846" i="13"/>
  <c r="P4846" i="13"/>
  <c r="O4846" i="13"/>
  <c r="N4846" i="13"/>
  <c r="M4846" i="13"/>
  <c r="L4846" i="13"/>
  <c r="K4846" i="13"/>
  <c r="J4846" i="13"/>
  <c r="I4846" i="13"/>
  <c r="H4846" i="13"/>
  <c r="G4846" i="13"/>
  <c r="E4846" i="13"/>
  <c r="D4846" i="13"/>
  <c r="C4846" i="13"/>
  <c r="B4846" i="13"/>
  <c r="Q4845" i="13"/>
  <c r="P4845" i="13"/>
  <c r="O4845" i="13"/>
  <c r="N4845" i="13"/>
  <c r="M4845" i="13"/>
  <c r="L4845" i="13"/>
  <c r="K4845" i="13"/>
  <c r="J4845" i="13"/>
  <c r="I4845" i="13"/>
  <c r="H4845" i="13"/>
  <c r="G4845" i="13"/>
  <c r="E4845" i="13"/>
  <c r="D4845" i="13"/>
  <c r="C4845" i="13"/>
  <c r="B4845" i="13"/>
  <c r="Q4844" i="13"/>
  <c r="P4844" i="13"/>
  <c r="O4844" i="13"/>
  <c r="N4844" i="13"/>
  <c r="M4844" i="13"/>
  <c r="L4844" i="13"/>
  <c r="K4844" i="13"/>
  <c r="J4844" i="13"/>
  <c r="I4844" i="13"/>
  <c r="H4844" i="13"/>
  <c r="G4844" i="13"/>
  <c r="E4844" i="13"/>
  <c r="D4844" i="13"/>
  <c r="C4844" i="13"/>
  <c r="B4844" i="13"/>
  <c r="Q4843" i="13"/>
  <c r="P4843" i="13"/>
  <c r="O4843" i="13"/>
  <c r="N4843" i="13"/>
  <c r="M4843" i="13"/>
  <c r="L4843" i="13"/>
  <c r="K4843" i="13"/>
  <c r="J4843" i="13"/>
  <c r="I4843" i="13"/>
  <c r="H4843" i="13"/>
  <c r="G4843" i="13"/>
  <c r="E4843" i="13"/>
  <c r="D4843" i="13"/>
  <c r="C4843" i="13"/>
  <c r="B4843" i="13"/>
  <c r="Q4842" i="13"/>
  <c r="P4842" i="13"/>
  <c r="O4842" i="13"/>
  <c r="N4842" i="13"/>
  <c r="M4842" i="13"/>
  <c r="L4842" i="13"/>
  <c r="K4842" i="13"/>
  <c r="J4842" i="13"/>
  <c r="I4842" i="13"/>
  <c r="H4842" i="13"/>
  <c r="G4842" i="13"/>
  <c r="E4842" i="13"/>
  <c r="D4842" i="13"/>
  <c r="C4842" i="13"/>
  <c r="B4842" i="13"/>
  <c r="Q4841" i="13"/>
  <c r="P4841" i="13"/>
  <c r="O4841" i="13"/>
  <c r="N4841" i="13"/>
  <c r="M4841" i="13"/>
  <c r="L4841" i="13"/>
  <c r="K4841" i="13"/>
  <c r="J4841" i="13"/>
  <c r="I4841" i="13"/>
  <c r="H4841" i="13"/>
  <c r="G4841" i="13"/>
  <c r="E4841" i="13"/>
  <c r="D4841" i="13"/>
  <c r="C4841" i="13"/>
  <c r="B4841" i="13"/>
  <c r="Q4840" i="13"/>
  <c r="P4840" i="13"/>
  <c r="O4840" i="13"/>
  <c r="N4840" i="13"/>
  <c r="M4840" i="13"/>
  <c r="L4840" i="13"/>
  <c r="K4840" i="13"/>
  <c r="J4840" i="13"/>
  <c r="I4840" i="13"/>
  <c r="H4840" i="13"/>
  <c r="G4840" i="13"/>
  <c r="E4840" i="13"/>
  <c r="D4840" i="13"/>
  <c r="C4840" i="13"/>
  <c r="B4840" i="13"/>
  <c r="Q4839" i="13"/>
  <c r="P4839" i="13"/>
  <c r="O4839" i="13"/>
  <c r="N4839" i="13"/>
  <c r="M4839" i="13"/>
  <c r="L4839" i="13"/>
  <c r="K4839" i="13"/>
  <c r="J4839" i="13"/>
  <c r="I4839" i="13"/>
  <c r="H4839" i="13"/>
  <c r="G4839" i="13"/>
  <c r="E4839" i="13"/>
  <c r="D4839" i="13"/>
  <c r="C4839" i="13"/>
  <c r="B4839" i="13"/>
  <c r="Q4838" i="13"/>
  <c r="P4838" i="13"/>
  <c r="O4838" i="13"/>
  <c r="N4838" i="13"/>
  <c r="M4838" i="13"/>
  <c r="L4838" i="13"/>
  <c r="K4838" i="13"/>
  <c r="J4838" i="13"/>
  <c r="I4838" i="13"/>
  <c r="H4838" i="13"/>
  <c r="G4838" i="13"/>
  <c r="E4838" i="13"/>
  <c r="D4838" i="13"/>
  <c r="C4838" i="13"/>
  <c r="B4838" i="13"/>
  <c r="Q4837" i="13"/>
  <c r="P4837" i="13"/>
  <c r="O4837" i="13"/>
  <c r="N4837" i="13"/>
  <c r="M4837" i="13"/>
  <c r="L4837" i="13"/>
  <c r="K4837" i="13"/>
  <c r="J4837" i="13"/>
  <c r="I4837" i="13"/>
  <c r="H4837" i="13"/>
  <c r="G4837" i="13"/>
  <c r="E4837" i="13"/>
  <c r="D4837" i="13"/>
  <c r="C4837" i="13"/>
  <c r="B4837" i="13"/>
  <c r="Q4836" i="13"/>
  <c r="P4836" i="13"/>
  <c r="O4836" i="13"/>
  <c r="N4836" i="13"/>
  <c r="M4836" i="13"/>
  <c r="L4836" i="13"/>
  <c r="K4836" i="13"/>
  <c r="J4836" i="13"/>
  <c r="I4836" i="13"/>
  <c r="H4836" i="13"/>
  <c r="G4836" i="13"/>
  <c r="E4836" i="13"/>
  <c r="D4836" i="13"/>
  <c r="C4836" i="13"/>
  <c r="B4836" i="13"/>
  <c r="Q4835" i="13"/>
  <c r="P4835" i="13"/>
  <c r="O4835" i="13"/>
  <c r="N4835" i="13"/>
  <c r="M4835" i="13"/>
  <c r="L4835" i="13"/>
  <c r="K4835" i="13"/>
  <c r="J4835" i="13"/>
  <c r="I4835" i="13"/>
  <c r="H4835" i="13"/>
  <c r="G4835" i="13"/>
  <c r="E4835" i="13"/>
  <c r="D4835" i="13"/>
  <c r="C4835" i="13"/>
  <c r="B4835" i="13"/>
  <c r="Q4834" i="13"/>
  <c r="P4834" i="13"/>
  <c r="O4834" i="13"/>
  <c r="N4834" i="13"/>
  <c r="M4834" i="13"/>
  <c r="L4834" i="13"/>
  <c r="K4834" i="13"/>
  <c r="J4834" i="13"/>
  <c r="I4834" i="13"/>
  <c r="H4834" i="13"/>
  <c r="G4834" i="13"/>
  <c r="E4834" i="13"/>
  <c r="D4834" i="13"/>
  <c r="C4834" i="13"/>
  <c r="B4834" i="13"/>
  <c r="Q4833" i="13"/>
  <c r="P4833" i="13"/>
  <c r="O4833" i="13"/>
  <c r="N4833" i="13"/>
  <c r="M4833" i="13"/>
  <c r="L4833" i="13"/>
  <c r="K4833" i="13"/>
  <c r="J4833" i="13"/>
  <c r="I4833" i="13"/>
  <c r="H4833" i="13"/>
  <c r="G4833" i="13"/>
  <c r="E4833" i="13"/>
  <c r="D4833" i="13"/>
  <c r="C4833" i="13"/>
  <c r="B4833" i="13"/>
  <c r="Q4832" i="13"/>
  <c r="P4832" i="13"/>
  <c r="O4832" i="13"/>
  <c r="N4832" i="13"/>
  <c r="M4832" i="13"/>
  <c r="L4832" i="13"/>
  <c r="K4832" i="13"/>
  <c r="J4832" i="13"/>
  <c r="I4832" i="13"/>
  <c r="H4832" i="13"/>
  <c r="G4832" i="13"/>
  <c r="E4832" i="13"/>
  <c r="D4832" i="13"/>
  <c r="C4832" i="13"/>
  <c r="B4832" i="13"/>
  <c r="Q4831" i="13"/>
  <c r="P4831" i="13"/>
  <c r="O4831" i="13"/>
  <c r="N4831" i="13"/>
  <c r="M4831" i="13"/>
  <c r="L4831" i="13"/>
  <c r="K4831" i="13"/>
  <c r="J4831" i="13"/>
  <c r="I4831" i="13"/>
  <c r="H4831" i="13"/>
  <c r="G4831" i="13"/>
  <c r="E4831" i="13"/>
  <c r="D4831" i="13"/>
  <c r="C4831" i="13"/>
  <c r="B4831" i="13"/>
  <c r="Q4830" i="13"/>
  <c r="P4830" i="13"/>
  <c r="O4830" i="13"/>
  <c r="N4830" i="13"/>
  <c r="M4830" i="13"/>
  <c r="L4830" i="13"/>
  <c r="K4830" i="13"/>
  <c r="J4830" i="13"/>
  <c r="I4830" i="13"/>
  <c r="H4830" i="13"/>
  <c r="G4830" i="13"/>
  <c r="E4830" i="13"/>
  <c r="D4830" i="13"/>
  <c r="C4830" i="13"/>
  <c r="B4830" i="13"/>
  <c r="Q4829" i="13"/>
  <c r="P4829" i="13"/>
  <c r="O4829" i="13"/>
  <c r="N4829" i="13"/>
  <c r="M4829" i="13"/>
  <c r="L4829" i="13"/>
  <c r="K4829" i="13"/>
  <c r="J4829" i="13"/>
  <c r="I4829" i="13"/>
  <c r="H4829" i="13"/>
  <c r="G4829" i="13"/>
  <c r="E4829" i="13"/>
  <c r="D4829" i="13"/>
  <c r="C4829" i="13"/>
  <c r="B4829" i="13"/>
  <c r="Q4828" i="13"/>
  <c r="P4828" i="13"/>
  <c r="O4828" i="13"/>
  <c r="N4828" i="13"/>
  <c r="M4828" i="13"/>
  <c r="L4828" i="13"/>
  <c r="K4828" i="13"/>
  <c r="J4828" i="13"/>
  <c r="I4828" i="13"/>
  <c r="H4828" i="13"/>
  <c r="G4828" i="13"/>
  <c r="E4828" i="13"/>
  <c r="D4828" i="13"/>
  <c r="C4828" i="13"/>
  <c r="B4828" i="13"/>
  <c r="Q4827" i="13"/>
  <c r="P4827" i="13"/>
  <c r="O4827" i="13"/>
  <c r="N4827" i="13"/>
  <c r="M4827" i="13"/>
  <c r="L4827" i="13"/>
  <c r="K4827" i="13"/>
  <c r="J4827" i="13"/>
  <c r="I4827" i="13"/>
  <c r="H4827" i="13"/>
  <c r="G4827" i="13"/>
  <c r="E4827" i="13"/>
  <c r="D4827" i="13"/>
  <c r="C4827" i="13"/>
  <c r="B4827" i="13"/>
  <c r="Q4826" i="13"/>
  <c r="P4826" i="13"/>
  <c r="O4826" i="13"/>
  <c r="N4826" i="13"/>
  <c r="M4826" i="13"/>
  <c r="L4826" i="13"/>
  <c r="K4826" i="13"/>
  <c r="J4826" i="13"/>
  <c r="I4826" i="13"/>
  <c r="H4826" i="13"/>
  <c r="G4826" i="13"/>
  <c r="E4826" i="13"/>
  <c r="D4826" i="13"/>
  <c r="C4826" i="13"/>
  <c r="B4826" i="13"/>
  <c r="Q4825" i="13"/>
  <c r="P4825" i="13"/>
  <c r="O4825" i="13"/>
  <c r="N4825" i="13"/>
  <c r="M4825" i="13"/>
  <c r="L4825" i="13"/>
  <c r="K4825" i="13"/>
  <c r="J4825" i="13"/>
  <c r="I4825" i="13"/>
  <c r="H4825" i="13"/>
  <c r="G4825" i="13"/>
  <c r="E4825" i="13"/>
  <c r="D4825" i="13"/>
  <c r="C4825" i="13"/>
  <c r="B4825" i="13"/>
  <c r="Q4824" i="13"/>
  <c r="P4824" i="13"/>
  <c r="O4824" i="13"/>
  <c r="N4824" i="13"/>
  <c r="M4824" i="13"/>
  <c r="L4824" i="13"/>
  <c r="K4824" i="13"/>
  <c r="J4824" i="13"/>
  <c r="I4824" i="13"/>
  <c r="H4824" i="13"/>
  <c r="G4824" i="13"/>
  <c r="E4824" i="13"/>
  <c r="D4824" i="13"/>
  <c r="C4824" i="13"/>
  <c r="B4824" i="13"/>
  <c r="Q4823" i="13"/>
  <c r="P4823" i="13"/>
  <c r="O4823" i="13"/>
  <c r="N4823" i="13"/>
  <c r="M4823" i="13"/>
  <c r="L4823" i="13"/>
  <c r="K4823" i="13"/>
  <c r="J4823" i="13"/>
  <c r="I4823" i="13"/>
  <c r="H4823" i="13"/>
  <c r="G4823" i="13"/>
  <c r="E4823" i="13"/>
  <c r="D4823" i="13"/>
  <c r="C4823" i="13"/>
  <c r="B4823" i="13"/>
  <c r="Q4822" i="13"/>
  <c r="P4822" i="13"/>
  <c r="O4822" i="13"/>
  <c r="N4822" i="13"/>
  <c r="M4822" i="13"/>
  <c r="L4822" i="13"/>
  <c r="K4822" i="13"/>
  <c r="J4822" i="13"/>
  <c r="I4822" i="13"/>
  <c r="H4822" i="13"/>
  <c r="G4822" i="13"/>
  <c r="E4822" i="13"/>
  <c r="D4822" i="13"/>
  <c r="C4822" i="13"/>
  <c r="B4822" i="13"/>
  <c r="Q4821" i="13"/>
  <c r="P4821" i="13"/>
  <c r="O4821" i="13"/>
  <c r="N4821" i="13"/>
  <c r="M4821" i="13"/>
  <c r="L4821" i="13"/>
  <c r="K4821" i="13"/>
  <c r="J4821" i="13"/>
  <c r="I4821" i="13"/>
  <c r="H4821" i="13"/>
  <c r="G4821" i="13"/>
  <c r="E4821" i="13"/>
  <c r="D4821" i="13"/>
  <c r="C4821" i="13"/>
  <c r="B4821" i="13"/>
  <c r="Q4820" i="13"/>
  <c r="P4820" i="13"/>
  <c r="O4820" i="13"/>
  <c r="N4820" i="13"/>
  <c r="M4820" i="13"/>
  <c r="L4820" i="13"/>
  <c r="K4820" i="13"/>
  <c r="J4820" i="13"/>
  <c r="I4820" i="13"/>
  <c r="H4820" i="13"/>
  <c r="G4820" i="13"/>
  <c r="E4820" i="13"/>
  <c r="D4820" i="13"/>
  <c r="C4820" i="13"/>
  <c r="B4820" i="13"/>
  <c r="Q4819" i="13"/>
  <c r="P4819" i="13"/>
  <c r="O4819" i="13"/>
  <c r="N4819" i="13"/>
  <c r="M4819" i="13"/>
  <c r="L4819" i="13"/>
  <c r="K4819" i="13"/>
  <c r="J4819" i="13"/>
  <c r="I4819" i="13"/>
  <c r="H4819" i="13"/>
  <c r="G4819" i="13"/>
  <c r="E4819" i="13"/>
  <c r="D4819" i="13"/>
  <c r="C4819" i="13"/>
  <c r="B4819" i="13"/>
  <c r="Q4818" i="13"/>
  <c r="P4818" i="13"/>
  <c r="O4818" i="13"/>
  <c r="N4818" i="13"/>
  <c r="M4818" i="13"/>
  <c r="L4818" i="13"/>
  <c r="K4818" i="13"/>
  <c r="J4818" i="13"/>
  <c r="I4818" i="13"/>
  <c r="H4818" i="13"/>
  <c r="G4818" i="13"/>
  <c r="E4818" i="13"/>
  <c r="D4818" i="13"/>
  <c r="C4818" i="13"/>
  <c r="B4818" i="13"/>
  <c r="Q4817" i="13"/>
  <c r="P4817" i="13"/>
  <c r="O4817" i="13"/>
  <c r="N4817" i="13"/>
  <c r="M4817" i="13"/>
  <c r="L4817" i="13"/>
  <c r="K4817" i="13"/>
  <c r="J4817" i="13"/>
  <c r="I4817" i="13"/>
  <c r="H4817" i="13"/>
  <c r="G4817" i="13"/>
  <c r="E4817" i="13"/>
  <c r="D4817" i="13"/>
  <c r="C4817" i="13"/>
  <c r="B4817" i="13"/>
  <c r="Q4816" i="13"/>
  <c r="P4816" i="13"/>
  <c r="O4816" i="13"/>
  <c r="N4816" i="13"/>
  <c r="M4816" i="13"/>
  <c r="L4816" i="13"/>
  <c r="K4816" i="13"/>
  <c r="J4816" i="13"/>
  <c r="I4816" i="13"/>
  <c r="H4816" i="13"/>
  <c r="G4816" i="13"/>
  <c r="E4816" i="13"/>
  <c r="D4816" i="13"/>
  <c r="C4816" i="13"/>
  <c r="B4816" i="13"/>
  <c r="Q4815" i="13"/>
  <c r="P4815" i="13"/>
  <c r="O4815" i="13"/>
  <c r="N4815" i="13"/>
  <c r="M4815" i="13"/>
  <c r="L4815" i="13"/>
  <c r="K4815" i="13"/>
  <c r="J4815" i="13"/>
  <c r="I4815" i="13"/>
  <c r="H4815" i="13"/>
  <c r="G4815" i="13"/>
  <c r="E4815" i="13"/>
  <c r="D4815" i="13"/>
  <c r="C4815" i="13"/>
  <c r="B4815" i="13"/>
  <c r="Q4814" i="13"/>
  <c r="P4814" i="13"/>
  <c r="O4814" i="13"/>
  <c r="N4814" i="13"/>
  <c r="M4814" i="13"/>
  <c r="L4814" i="13"/>
  <c r="K4814" i="13"/>
  <c r="J4814" i="13"/>
  <c r="I4814" i="13"/>
  <c r="H4814" i="13"/>
  <c r="G4814" i="13"/>
  <c r="E4814" i="13"/>
  <c r="D4814" i="13"/>
  <c r="C4814" i="13"/>
  <c r="B4814" i="13"/>
  <c r="Q4813" i="13"/>
  <c r="P4813" i="13"/>
  <c r="O4813" i="13"/>
  <c r="N4813" i="13"/>
  <c r="M4813" i="13"/>
  <c r="L4813" i="13"/>
  <c r="K4813" i="13"/>
  <c r="J4813" i="13"/>
  <c r="I4813" i="13"/>
  <c r="H4813" i="13"/>
  <c r="G4813" i="13"/>
  <c r="E4813" i="13"/>
  <c r="D4813" i="13"/>
  <c r="C4813" i="13"/>
  <c r="B4813" i="13"/>
  <c r="Q4812" i="13"/>
  <c r="P4812" i="13"/>
  <c r="O4812" i="13"/>
  <c r="N4812" i="13"/>
  <c r="M4812" i="13"/>
  <c r="L4812" i="13"/>
  <c r="K4812" i="13"/>
  <c r="J4812" i="13"/>
  <c r="I4812" i="13"/>
  <c r="H4812" i="13"/>
  <c r="G4812" i="13"/>
  <c r="E4812" i="13"/>
  <c r="D4812" i="13"/>
  <c r="C4812" i="13"/>
  <c r="B4812" i="13"/>
  <c r="Q4811" i="13"/>
  <c r="P4811" i="13"/>
  <c r="O4811" i="13"/>
  <c r="N4811" i="13"/>
  <c r="M4811" i="13"/>
  <c r="L4811" i="13"/>
  <c r="K4811" i="13"/>
  <c r="J4811" i="13"/>
  <c r="I4811" i="13"/>
  <c r="H4811" i="13"/>
  <c r="G4811" i="13"/>
  <c r="E4811" i="13"/>
  <c r="D4811" i="13"/>
  <c r="C4811" i="13"/>
  <c r="B4811" i="13"/>
  <c r="Q4810" i="13"/>
  <c r="P4810" i="13"/>
  <c r="O4810" i="13"/>
  <c r="N4810" i="13"/>
  <c r="M4810" i="13"/>
  <c r="L4810" i="13"/>
  <c r="K4810" i="13"/>
  <c r="J4810" i="13"/>
  <c r="I4810" i="13"/>
  <c r="H4810" i="13"/>
  <c r="G4810" i="13"/>
  <c r="E4810" i="13"/>
  <c r="D4810" i="13"/>
  <c r="C4810" i="13"/>
  <c r="B4810" i="13"/>
  <c r="Q4809" i="13"/>
  <c r="P4809" i="13"/>
  <c r="O4809" i="13"/>
  <c r="N4809" i="13"/>
  <c r="M4809" i="13"/>
  <c r="L4809" i="13"/>
  <c r="K4809" i="13"/>
  <c r="J4809" i="13"/>
  <c r="I4809" i="13"/>
  <c r="H4809" i="13"/>
  <c r="G4809" i="13"/>
  <c r="E4809" i="13"/>
  <c r="D4809" i="13"/>
  <c r="C4809" i="13"/>
  <c r="B4809" i="13"/>
  <c r="Q4808" i="13"/>
  <c r="P4808" i="13"/>
  <c r="O4808" i="13"/>
  <c r="N4808" i="13"/>
  <c r="M4808" i="13"/>
  <c r="L4808" i="13"/>
  <c r="K4808" i="13"/>
  <c r="J4808" i="13"/>
  <c r="I4808" i="13"/>
  <c r="H4808" i="13"/>
  <c r="G4808" i="13"/>
  <c r="E4808" i="13"/>
  <c r="D4808" i="13"/>
  <c r="C4808" i="13"/>
  <c r="B4808" i="13"/>
  <c r="Q4807" i="13"/>
  <c r="P4807" i="13"/>
  <c r="O4807" i="13"/>
  <c r="N4807" i="13"/>
  <c r="M4807" i="13"/>
  <c r="L4807" i="13"/>
  <c r="K4807" i="13"/>
  <c r="J4807" i="13"/>
  <c r="I4807" i="13"/>
  <c r="H4807" i="13"/>
  <c r="G4807" i="13"/>
  <c r="E4807" i="13"/>
  <c r="D4807" i="13"/>
  <c r="C4807" i="13"/>
  <c r="B4807" i="13"/>
  <c r="Q4806" i="13"/>
  <c r="P4806" i="13"/>
  <c r="O4806" i="13"/>
  <c r="N4806" i="13"/>
  <c r="M4806" i="13"/>
  <c r="L4806" i="13"/>
  <c r="K4806" i="13"/>
  <c r="J4806" i="13"/>
  <c r="I4806" i="13"/>
  <c r="H4806" i="13"/>
  <c r="G4806" i="13"/>
  <c r="E4806" i="13"/>
  <c r="D4806" i="13"/>
  <c r="C4806" i="13"/>
  <c r="B4806" i="13"/>
  <c r="Q4805" i="13"/>
  <c r="P4805" i="13"/>
  <c r="O4805" i="13"/>
  <c r="N4805" i="13"/>
  <c r="M4805" i="13"/>
  <c r="L4805" i="13"/>
  <c r="K4805" i="13"/>
  <c r="J4805" i="13"/>
  <c r="I4805" i="13"/>
  <c r="H4805" i="13"/>
  <c r="G4805" i="13"/>
  <c r="E4805" i="13"/>
  <c r="D4805" i="13"/>
  <c r="C4805" i="13"/>
  <c r="B4805" i="13"/>
  <c r="Q4804" i="13"/>
  <c r="P4804" i="13"/>
  <c r="O4804" i="13"/>
  <c r="N4804" i="13"/>
  <c r="M4804" i="13"/>
  <c r="L4804" i="13"/>
  <c r="K4804" i="13"/>
  <c r="J4804" i="13"/>
  <c r="I4804" i="13"/>
  <c r="H4804" i="13"/>
  <c r="G4804" i="13"/>
  <c r="E4804" i="13"/>
  <c r="D4804" i="13"/>
  <c r="C4804" i="13"/>
  <c r="B4804" i="13"/>
  <c r="Q4803" i="13"/>
  <c r="P4803" i="13"/>
  <c r="O4803" i="13"/>
  <c r="N4803" i="13"/>
  <c r="M4803" i="13"/>
  <c r="L4803" i="13"/>
  <c r="K4803" i="13"/>
  <c r="J4803" i="13"/>
  <c r="I4803" i="13"/>
  <c r="H4803" i="13"/>
  <c r="G4803" i="13"/>
  <c r="E4803" i="13"/>
  <c r="D4803" i="13"/>
  <c r="C4803" i="13"/>
  <c r="B4803" i="13"/>
  <c r="Q4802" i="13"/>
  <c r="P4802" i="13"/>
  <c r="O4802" i="13"/>
  <c r="N4802" i="13"/>
  <c r="M4802" i="13"/>
  <c r="L4802" i="13"/>
  <c r="K4802" i="13"/>
  <c r="J4802" i="13"/>
  <c r="I4802" i="13"/>
  <c r="H4802" i="13"/>
  <c r="G4802" i="13"/>
  <c r="E4802" i="13"/>
  <c r="D4802" i="13"/>
  <c r="C4802" i="13"/>
  <c r="B4802" i="13"/>
  <c r="Q4801" i="13"/>
  <c r="P4801" i="13"/>
  <c r="O4801" i="13"/>
  <c r="N4801" i="13"/>
  <c r="M4801" i="13"/>
  <c r="L4801" i="13"/>
  <c r="K4801" i="13"/>
  <c r="J4801" i="13"/>
  <c r="I4801" i="13"/>
  <c r="H4801" i="13"/>
  <c r="G4801" i="13"/>
  <c r="E4801" i="13"/>
  <c r="D4801" i="13"/>
  <c r="C4801" i="13"/>
  <c r="B4801" i="13"/>
  <c r="Q4800" i="13"/>
  <c r="P4800" i="13"/>
  <c r="O4800" i="13"/>
  <c r="N4800" i="13"/>
  <c r="M4800" i="13"/>
  <c r="L4800" i="13"/>
  <c r="K4800" i="13"/>
  <c r="J4800" i="13"/>
  <c r="I4800" i="13"/>
  <c r="H4800" i="13"/>
  <c r="G4800" i="13"/>
  <c r="E4800" i="13"/>
  <c r="D4800" i="13"/>
  <c r="C4800" i="13"/>
  <c r="B4800" i="13"/>
  <c r="Q4799" i="13"/>
  <c r="P4799" i="13"/>
  <c r="O4799" i="13"/>
  <c r="N4799" i="13"/>
  <c r="M4799" i="13"/>
  <c r="L4799" i="13"/>
  <c r="K4799" i="13"/>
  <c r="J4799" i="13"/>
  <c r="I4799" i="13"/>
  <c r="H4799" i="13"/>
  <c r="G4799" i="13"/>
  <c r="E4799" i="13"/>
  <c r="D4799" i="13"/>
  <c r="C4799" i="13"/>
  <c r="B4799" i="13"/>
  <c r="Q4798" i="13"/>
  <c r="P4798" i="13"/>
  <c r="O4798" i="13"/>
  <c r="N4798" i="13"/>
  <c r="M4798" i="13"/>
  <c r="L4798" i="13"/>
  <c r="K4798" i="13"/>
  <c r="J4798" i="13"/>
  <c r="I4798" i="13"/>
  <c r="H4798" i="13"/>
  <c r="G4798" i="13"/>
  <c r="E4798" i="13"/>
  <c r="D4798" i="13"/>
  <c r="C4798" i="13"/>
  <c r="B4798" i="13"/>
  <c r="Q4797" i="13"/>
  <c r="P4797" i="13"/>
  <c r="O4797" i="13"/>
  <c r="N4797" i="13"/>
  <c r="M4797" i="13"/>
  <c r="L4797" i="13"/>
  <c r="K4797" i="13"/>
  <c r="J4797" i="13"/>
  <c r="I4797" i="13"/>
  <c r="H4797" i="13"/>
  <c r="G4797" i="13"/>
  <c r="E4797" i="13"/>
  <c r="D4797" i="13"/>
  <c r="C4797" i="13"/>
  <c r="B4797" i="13"/>
  <c r="Q4796" i="13"/>
  <c r="P4796" i="13"/>
  <c r="O4796" i="13"/>
  <c r="N4796" i="13"/>
  <c r="M4796" i="13"/>
  <c r="L4796" i="13"/>
  <c r="K4796" i="13"/>
  <c r="J4796" i="13"/>
  <c r="I4796" i="13"/>
  <c r="H4796" i="13"/>
  <c r="G4796" i="13"/>
  <c r="E4796" i="13"/>
  <c r="D4796" i="13"/>
  <c r="C4796" i="13"/>
  <c r="B4796" i="13"/>
  <c r="Q4795" i="13"/>
  <c r="P4795" i="13"/>
  <c r="O4795" i="13"/>
  <c r="N4795" i="13"/>
  <c r="M4795" i="13"/>
  <c r="L4795" i="13"/>
  <c r="K4795" i="13"/>
  <c r="J4795" i="13"/>
  <c r="I4795" i="13"/>
  <c r="H4795" i="13"/>
  <c r="G4795" i="13"/>
  <c r="E4795" i="13"/>
  <c r="D4795" i="13"/>
  <c r="C4795" i="13"/>
  <c r="B4795" i="13"/>
  <c r="Q4794" i="13"/>
  <c r="P4794" i="13"/>
  <c r="O4794" i="13"/>
  <c r="N4794" i="13"/>
  <c r="M4794" i="13"/>
  <c r="L4794" i="13"/>
  <c r="K4794" i="13"/>
  <c r="J4794" i="13"/>
  <c r="I4794" i="13"/>
  <c r="H4794" i="13"/>
  <c r="G4794" i="13"/>
  <c r="E4794" i="13"/>
  <c r="D4794" i="13"/>
  <c r="C4794" i="13"/>
  <c r="B4794" i="13"/>
  <c r="Q4793" i="13"/>
  <c r="P4793" i="13"/>
  <c r="O4793" i="13"/>
  <c r="N4793" i="13"/>
  <c r="M4793" i="13"/>
  <c r="L4793" i="13"/>
  <c r="K4793" i="13"/>
  <c r="J4793" i="13"/>
  <c r="I4793" i="13"/>
  <c r="H4793" i="13"/>
  <c r="G4793" i="13"/>
  <c r="E4793" i="13"/>
  <c r="D4793" i="13"/>
  <c r="C4793" i="13"/>
  <c r="B4793" i="13"/>
  <c r="Q4792" i="13"/>
  <c r="P4792" i="13"/>
  <c r="O4792" i="13"/>
  <c r="N4792" i="13"/>
  <c r="M4792" i="13"/>
  <c r="L4792" i="13"/>
  <c r="K4792" i="13"/>
  <c r="J4792" i="13"/>
  <c r="I4792" i="13"/>
  <c r="H4792" i="13"/>
  <c r="G4792" i="13"/>
  <c r="E4792" i="13"/>
  <c r="D4792" i="13"/>
  <c r="C4792" i="13"/>
  <c r="B4792" i="13"/>
  <c r="Q4791" i="13"/>
  <c r="P4791" i="13"/>
  <c r="O4791" i="13"/>
  <c r="N4791" i="13"/>
  <c r="M4791" i="13"/>
  <c r="L4791" i="13"/>
  <c r="K4791" i="13"/>
  <c r="J4791" i="13"/>
  <c r="I4791" i="13"/>
  <c r="H4791" i="13"/>
  <c r="G4791" i="13"/>
  <c r="E4791" i="13"/>
  <c r="D4791" i="13"/>
  <c r="C4791" i="13"/>
  <c r="B4791" i="13"/>
  <c r="Q4790" i="13"/>
  <c r="P4790" i="13"/>
  <c r="O4790" i="13"/>
  <c r="N4790" i="13"/>
  <c r="M4790" i="13"/>
  <c r="L4790" i="13"/>
  <c r="K4790" i="13"/>
  <c r="J4790" i="13"/>
  <c r="I4790" i="13"/>
  <c r="H4790" i="13"/>
  <c r="G4790" i="13"/>
  <c r="E4790" i="13"/>
  <c r="D4790" i="13"/>
  <c r="C4790" i="13"/>
  <c r="B4790" i="13"/>
  <c r="Q4789" i="13"/>
  <c r="P4789" i="13"/>
  <c r="O4789" i="13"/>
  <c r="N4789" i="13"/>
  <c r="M4789" i="13"/>
  <c r="L4789" i="13"/>
  <c r="K4789" i="13"/>
  <c r="J4789" i="13"/>
  <c r="I4789" i="13"/>
  <c r="H4789" i="13"/>
  <c r="G4789" i="13"/>
  <c r="E4789" i="13"/>
  <c r="D4789" i="13"/>
  <c r="C4789" i="13"/>
  <c r="B4789" i="13"/>
  <c r="Q4788" i="13"/>
  <c r="P4788" i="13"/>
  <c r="O4788" i="13"/>
  <c r="N4788" i="13"/>
  <c r="M4788" i="13"/>
  <c r="L4788" i="13"/>
  <c r="K4788" i="13"/>
  <c r="J4788" i="13"/>
  <c r="I4788" i="13"/>
  <c r="H4788" i="13"/>
  <c r="G4788" i="13"/>
  <c r="E4788" i="13"/>
  <c r="D4788" i="13"/>
  <c r="C4788" i="13"/>
  <c r="B4788" i="13"/>
  <c r="Q4787" i="13"/>
  <c r="P4787" i="13"/>
  <c r="O4787" i="13"/>
  <c r="N4787" i="13"/>
  <c r="M4787" i="13"/>
  <c r="L4787" i="13"/>
  <c r="K4787" i="13"/>
  <c r="J4787" i="13"/>
  <c r="I4787" i="13"/>
  <c r="H4787" i="13"/>
  <c r="G4787" i="13"/>
  <c r="E4787" i="13"/>
  <c r="D4787" i="13"/>
  <c r="C4787" i="13"/>
  <c r="B4787" i="13"/>
  <c r="Q4786" i="13"/>
  <c r="P4786" i="13"/>
  <c r="O4786" i="13"/>
  <c r="N4786" i="13"/>
  <c r="M4786" i="13"/>
  <c r="L4786" i="13"/>
  <c r="K4786" i="13"/>
  <c r="J4786" i="13"/>
  <c r="I4786" i="13"/>
  <c r="H4786" i="13"/>
  <c r="G4786" i="13"/>
  <c r="E4786" i="13"/>
  <c r="D4786" i="13"/>
  <c r="C4786" i="13"/>
  <c r="B4786" i="13"/>
  <c r="Q4785" i="13"/>
  <c r="P4785" i="13"/>
  <c r="O4785" i="13"/>
  <c r="N4785" i="13"/>
  <c r="M4785" i="13"/>
  <c r="L4785" i="13"/>
  <c r="K4785" i="13"/>
  <c r="J4785" i="13"/>
  <c r="I4785" i="13"/>
  <c r="H4785" i="13"/>
  <c r="G4785" i="13"/>
  <c r="E4785" i="13"/>
  <c r="D4785" i="13"/>
  <c r="C4785" i="13"/>
  <c r="B4785" i="13"/>
  <c r="Q4784" i="13"/>
  <c r="P4784" i="13"/>
  <c r="O4784" i="13"/>
  <c r="N4784" i="13"/>
  <c r="M4784" i="13"/>
  <c r="L4784" i="13"/>
  <c r="K4784" i="13"/>
  <c r="J4784" i="13"/>
  <c r="I4784" i="13"/>
  <c r="H4784" i="13"/>
  <c r="G4784" i="13"/>
  <c r="E4784" i="13"/>
  <c r="D4784" i="13"/>
  <c r="C4784" i="13"/>
  <c r="B4784" i="13"/>
  <c r="Q4783" i="13"/>
  <c r="P4783" i="13"/>
  <c r="O4783" i="13"/>
  <c r="N4783" i="13"/>
  <c r="M4783" i="13"/>
  <c r="L4783" i="13"/>
  <c r="K4783" i="13"/>
  <c r="J4783" i="13"/>
  <c r="I4783" i="13"/>
  <c r="H4783" i="13"/>
  <c r="G4783" i="13"/>
  <c r="E4783" i="13"/>
  <c r="D4783" i="13"/>
  <c r="C4783" i="13"/>
  <c r="B4783" i="13"/>
  <c r="Q4782" i="13"/>
  <c r="P4782" i="13"/>
  <c r="O4782" i="13"/>
  <c r="N4782" i="13"/>
  <c r="M4782" i="13"/>
  <c r="L4782" i="13"/>
  <c r="K4782" i="13"/>
  <c r="J4782" i="13"/>
  <c r="I4782" i="13"/>
  <c r="H4782" i="13"/>
  <c r="G4782" i="13"/>
  <c r="E4782" i="13"/>
  <c r="D4782" i="13"/>
  <c r="C4782" i="13"/>
  <c r="B4782" i="13"/>
  <c r="Q4781" i="13"/>
  <c r="P4781" i="13"/>
  <c r="O4781" i="13"/>
  <c r="N4781" i="13"/>
  <c r="M4781" i="13"/>
  <c r="L4781" i="13"/>
  <c r="K4781" i="13"/>
  <c r="J4781" i="13"/>
  <c r="I4781" i="13"/>
  <c r="H4781" i="13"/>
  <c r="G4781" i="13"/>
  <c r="E4781" i="13"/>
  <c r="D4781" i="13"/>
  <c r="C4781" i="13"/>
  <c r="B4781" i="13"/>
  <c r="Q4780" i="13"/>
  <c r="P4780" i="13"/>
  <c r="O4780" i="13"/>
  <c r="N4780" i="13"/>
  <c r="M4780" i="13"/>
  <c r="L4780" i="13"/>
  <c r="K4780" i="13"/>
  <c r="J4780" i="13"/>
  <c r="I4780" i="13"/>
  <c r="H4780" i="13"/>
  <c r="G4780" i="13"/>
  <c r="E4780" i="13"/>
  <c r="D4780" i="13"/>
  <c r="C4780" i="13"/>
  <c r="B4780" i="13"/>
  <c r="Q4779" i="13"/>
  <c r="P4779" i="13"/>
  <c r="O4779" i="13"/>
  <c r="N4779" i="13"/>
  <c r="M4779" i="13"/>
  <c r="L4779" i="13"/>
  <c r="K4779" i="13"/>
  <c r="J4779" i="13"/>
  <c r="I4779" i="13"/>
  <c r="H4779" i="13"/>
  <c r="G4779" i="13"/>
  <c r="E4779" i="13"/>
  <c r="D4779" i="13"/>
  <c r="C4779" i="13"/>
  <c r="B4779" i="13"/>
  <c r="Q4778" i="13"/>
  <c r="P4778" i="13"/>
  <c r="O4778" i="13"/>
  <c r="N4778" i="13"/>
  <c r="M4778" i="13"/>
  <c r="L4778" i="13"/>
  <c r="K4778" i="13"/>
  <c r="J4778" i="13"/>
  <c r="I4778" i="13"/>
  <c r="H4778" i="13"/>
  <c r="G4778" i="13"/>
  <c r="E4778" i="13"/>
  <c r="D4778" i="13"/>
  <c r="C4778" i="13"/>
  <c r="B4778" i="13"/>
  <c r="Q4777" i="13"/>
  <c r="P4777" i="13"/>
  <c r="O4777" i="13"/>
  <c r="N4777" i="13"/>
  <c r="M4777" i="13"/>
  <c r="L4777" i="13"/>
  <c r="K4777" i="13"/>
  <c r="J4777" i="13"/>
  <c r="I4777" i="13"/>
  <c r="H4777" i="13"/>
  <c r="G4777" i="13"/>
  <c r="E4777" i="13"/>
  <c r="D4777" i="13"/>
  <c r="C4777" i="13"/>
  <c r="B4777" i="13"/>
  <c r="Q4776" i="13"/>
  <c r="P4776" i="13"/>
  <c r="O4776" i="13"/>
  <c r="N4776" i="13"/>
  <c r="M4776" i="13"/>
  <c r="L4776" i="13"/>
  <c r="K4776" i="13"/>
  <c r="J4776" i="13"/>
  <c r="I4776" i="13"/>
  <c r="H4776" i="13"/>
  <c r="G4776" i="13"/>
  <c r="E4776" i="13"/>
  <c r="D4776" i="13"/>
  <c r="C4776" i="13"/>
  <c r="B4776" i="13"/>
  <c r="Q4775" i="13"/>
  <c r="P4775" i="13"/>
  <c r="O4775" i="13"/>
  <c r="N4775" i="13"/>
  <c r="M4775" i="13"/>
  <c r="L4775" i="13"/>
  <c r="K4775" i="13"/>
  <c r="J4775" i="13"/>
  <c r="I4775" i="13"/>
  <c r="H4775" i="13"/>
  <c r="G4775" i="13"/>
  <c r="E4775" i="13"/>
  <c r="D4775" i="13"/>
  <c r="C4775" i="13"/>
  <c r="B4775" i="13"/>
  <c r="Q4774" i="13"/>
  <c r="P4774" i="13"/>
  <c r="O4774" i="13"/>
  <c r="N4774" i="13"/>
  <c r="M4774" i="13"/>
  <c r="L4774" i="13"/>
  <c r="K4774" i="13"/>
  <c r="J4774" i="13"/>
  <c r="I4774" i="13"/>
  <c r="H4774" i="13"/>
  <c r="G4774" i="13"/>
  <c r="E4774" i="13"/>
  <c r="D4774" i="13"/>
  <c r="C4774" i="13"/>
  <c r="B4774" i="13"/>
  <c r="Q4773" i="13"/>
  <c r="P4773" i="13"/>
  <c r="O4773" i="13"/>
  <c r="N4773" i="13"/>
  <c r="M4773" i="13"/>
  <c r="L4773" i="13"/>
  <c r="K4773" i="13"/>
  <c r="J4773" i="13"/>
  <c r="I4773" i="13"/>
  <c r="H4773" i="13"/>
  <c r="G4773" i="13"/>
  <c r="E4773" i="13"/>
  <c r="D4773" i="13"/>
  <c r="C4773" i="13"/>
  <c r="B4773" i="13"/>
  <c r="Q4772" i="13"/>
  <c r="P4772" i="13"/>
  <c r="O4772" i="13"/>
  <c r="N4772" i="13"/>
  <c r="M4772" i="13"/>
  <c r="L4772" i="13"/>
  <c r="K4772" i="13"/>
  <c r="J4772" i="13"/>
  <c r="I4772" i="13"/>
  <c r="H4772" i="13"/>
  <c r="G4772" i="13"/>
  <c r="E4772" i="13"/>
  <c r="D4772" i="13"/>
  <c r="C4772" i="13"/>
  <c r="B4772" i="13"/>
  <c r="Q4771" i="13"/>
  <c r="P4771" i="13"/>
  <c r="O4771" i="13"/>
  <c r="N4771" i="13"/>
  <c r="M4771" i="13"/>
  <c r="L4771" i="13"/>
  <c r="K4771" i="13"/>
  <c r="J4771" i="13"/>
  <c r="I4771" i="13"/>
  <c r="H4771" i="13"/>
  <c r="G4771" i="13"/>
  <c r="E4771" i="13"/>
  <c r="D4771" i="13"/>
  <c r="C4771" i="13"/>
  <c r="B4771" i="13"/>
  <c r="Q4770" i="13"/>
  <c r="P4770" i="13"/>
  <c r="O4770" i="13"/>
  <c r="N4770" i="13"/>
  <c r="M4770" i="13"/>
  <c r="L4770" i="13"/>
  <c r="K4770" i="13"/>
  <c r="J4770" i="13"/>
  <c r="I4770" i="13"/>
  <c r="H4770" i="13"/>
  <c r="G4770" i="13"/>
  <c r="E4770" i="13"/>
  <c r="D4770" i="13"/>
  <c r="C4770" i="13"/>
  <c r="B4770" i="13"/>
  <c r="Q4769" i="13"/>
  <c r="P4769" i="13"/>
  <c r="O4769" i="13"/>
  <c r="N4769" i="13"/>
  <c r="M4769" i="13"/>
  <c r="L4769" i="13"/>
  <c r="K4769" i="13"/>
  <c r="J4769" i="13"/>
  <c r="I4769" i="13"/>
  <c r="H4769" i="13"/>
  <c r="G4769" i="13"/>
  <c r="E4769" i="13"/>
  <c r="D4769" i="13"/>
  <c r="C4769" i="13"/>
  <c r="B4769" i="13"/>
  <c r="Q4768" i="13"/>
  <c r="P4768" i="13"/>
  <c r="O4768" i="13"/>
  <c r="N4768" i="13"/>
  <c r="M4768" i="13"/>
  <c r="L4768" i="13"/>
  <c r="K4768" i="13"/>
  <c r="J4768" i="13"/>
  <c r="I4768" i="13"/>
  <c r="H4768" i="13"/>
  <c r="G4768" i="13"/>
  <c r="E4768" i="13"/>
  <c r="D4768" i="13"/>
  <c r="C4768" i="13"/>
  <c r="B4768" i="13"/>
  <c r="Q4767" i="13"/>
  <c r="P4767" i="13"/>
  <c r="O4767" i="13"/>
  <c r="N4767" i="13"/>
  <c r="M4767" i="13"/>
  <c r="L4767" i="13"/>
  <c r="K4767" i="13"/>
  <c r="J4767" i="13"/>
  <c r="I4767" i="13"/>
  <c r="H4767" i="13"/>
  <c r="G4767" i="13"/>
  <c r="E4767" i="13"/>
  <c r="D4767" i="13"/>
  <c r="C4767" i="13"/>
  <c r="B4767" i="13"/>
  <c r="Q4766" i="13"/>
  <c r="P4766" i="13"/>
  <c r="O4766" i="13"/>
  <c r="N4766" i="13"/>
  <c r="M4766" i="13"/>
  <c r="L4766" i="13"/>
  <c r="K4766" i="13"/>
  <c r="J4766" i="13"/>
  <c r="I4766" i="13"/>
  <c r="H4766" i="13"/>
  <c r="G4766" i="13"/>
  <c r="E4766" i="13"/>
  <c r="D4766" i="13"/>
  <c r="C4766" i="13"/>
  <c r="B4766" i="13"/>
  <c r="Q4765" i="13"/>
  <c r="P4765" i="13"/>
  <c r="O4765" i="13"/>
  <c r="N4765" i="13"/>
  <c r="M4765" i="13"/>
  <c r="L4765" i="13"/>
  <c r="K4765" i="13"/>
  <c r="J4765" i="13"/>
  <c r="I4765" i="13"/>
  <c r="H4765" i="13"/>
  <c r="G4765" i="13"/>
  <c r="E4765" i="13"/>
  <c r="D4765" i="13"/>
  <c r="C4765" i="13"/>
  <c r="B4765" i="13"/>
  <c r="Q4764" i="13"/>
  <c r="P4764" i="13"/>
  <c r="O4764" i="13"/>
  <c r="N4764" i="13"/>
  <c r="M4764" i="13"/>
  <c r="L4764" i="13"/>
  <c r="K4764" i="13"/>
  <c r="J4764" i="13"/>
  <c r="I4764" i="13"/>
  <c r="H4764" i="13"/>
  <c r="G4764" i="13"/>
  <c r="E4764" i="13"/>
  <c r="D4764" i="13"/>
  <c r="C4764" i="13"/>
  <c r="B4764" i="13"/>
  <c r="Q4763" i="13"/>
  <c r="P4763" i="13"/>
  <c r="O4763" i="13"/>
  <c r="N4763" i="13"/>
  <c r="M4763" i="13"/>
  <c r="L4763" i="13"/>
  <c r="K4763" i="13"/>
  <c r="J4763" i="13"/>
  <c r="I4763" i="13"/>
  <c r="H4763" i="13"/>
  <c r="G4763" i="13"/>
  <c r="E4763" i="13"/>
  <c r="D4763" i="13"/>
  <c r="C4763" i="13"/>
  <c r="B4763" i="13"/>
  <c r="Q4762" i="13"/>
  <c r="P4762" i="13"/>
  <c r="O4762" i="13"/>
  <c r="N4762" i="13"/>
  <c r="M4762" i="13"/>
  <c r="L4762" i="13"/>
  <c r="K4762" i="13"/>
  <c r="J4762" i="13"/>
  <c r="I4762" i="13"/>
  <c r="H4762" i="13"/>
  <c r="G4762" i="13"/>
  <c r="E4762" i="13"/>
  <c r="D4762" i="13"/>
  <c r="C4762" i="13"/>
  <c r="B4762" i="13"/>
  <c r="Q4761" i="13"/>
  <c r="P4761" i="13"/>
  <c r="O4761" i="13"/>
  <c r="N4761" i="13"/>
  <c r="M4761" i="13"/>
  <c r="L4761" i="13"/>
  <c r="K4761" i="13"/>
  <c r="J4761" i="13"/>
  <c r="I4761" i="13"/>
  <c r="H4761" i="13"/>
  <c r="G4761" i="13"/>
  <c r="E4761" i="13"/>
  <c r="D4761" i="13"/>
  <c r="C4761" i="13"/>
  <c r="B4761" i="13"/>
  <c r="Q4760" i="13"/>
  <c r="P4760" i="13"/>
  <c r="O4760" i="13"/>
  <c r="N4760" i="13"/>
  <c r="M4760" i="13"/>
  <c r="L4760" i="13"/>
  <c r="K4760" i="13"/>
  <c r="J4760" i="13"/>
  <c r="I4760" i="13"/>
  <c r="H4760" i="13"/>
  <c r="G4760" i="13"/>
  <c r="E4760" i="13"/>
  <c r="D4760" i="13"/>
  <c r="C4760" i="13"/>
  <c r="B4760" i="13"/>
  <c r="Q4759" i="13"/>
  <c r="P4759" i="13"/>
  <c r="O4759" i="13"/>
  <c r="N4759" i="13"/>
  <c r="M4759" i="13"/>
  <c r="L4759" i="13"/>
  <c r="K4759" i="13"/>
  <c r="J4759" i="13"/>
  <c r="I4759" i="13"/>
  <c r="H4759" i="13"/>
  <c r="G4759" i="13"/>
  <c r="E4759" i="13"/>
  <c r="D4759" i="13"/>
  <c r="C4759" i="13"/>
  <c r="B4759" i="13"/>
  <c r="Q4758" i="13"/>
  <c r="P4758" i="13"/>
  <c r="O4758" i="13"/>
  <c r="N4758" i="13"/>
  <c r="M4758" i="13"/>
  <c r="L4758" i="13"/>
  <c r="K4758" i="13"/>
  <c r="J4758" i="13"/>
  <c r="I4758" i="13"/>
  <c r="H4758" i="13"/>
  <c r="G4758" i="13"/>
  <c r="E4758" i="13"/>
  <c r="D4758" i="13"/>
  <c r="C4758" i="13"/>
  <c r="B4758" i="13"/>
  <c r="Q4757" i="13"/>
  <c r="P4757" i="13"/>
  <c r="O4757" i="13"/>
  <c r="N4757" i="13"/>
  <c r="M4757" i="13"/>
  <c r="L4757" i="13"/>
  <c r="K4757" i="13"/>
  <c r="J4757" i="13"/>
  <c r="I4757" i="13"/>
  <c r="H4757" i="13"/>
  <c r="G4757" i="13"/>
  <c r="E4757" i="13"/>
  <c r="D4757" i="13"/>
  <c r="C4757" i="13"/>
  <c r="B4757" i="13"/>
  <c r="Q4756" i="13"/>
  <c r="P4756" i="13"/>
  <c r="O4756" i="13"/>
  <c r="N4756" i="13"/>
  <c r="M4756" i="13"/>
  <c r="L4756" i="13"/>
  <c r="K4756" i="13"/>
  <c r="J4756" i="13"/>
  <c r="I4756" i="13"/>
  <c r="H4756" i="13"/>
  <c r="G4756" i="13"/>
  <c r="E4756" i="13"/>
  <c r="D4756" i="13"/>
  <c r="C4756" i="13"/>
  <c r="B4756" i="13"/>
  <c r="Q4755" i="13"/>
  <c r="P4755" i="13"/>
  <c r="O4755" i="13"/>
  <c r="N4755" i="13"/>
  <c r="M4755" i="13"/>
  <c r="L4755" i="13"/>
  <c r="K4755" i="13"/>
  <c r="J4755" i="13"/>
  <c r="I4755" i="13"/>
  <c r="H4755" i="13"/>
  <c r="G4755" i="13"/>
  <c r="E4755" i="13"/>
  <c r="D4755" i="13"/>
  <c r="C4755" i="13"/>
  <c r="B4755" i="13"/>
  <c r="Q4754" i="13"/>
  <c r="P4754" i="13"/>
  <c r="O4754" i="13"/>
  <c r="N4754" i="13"/>
  <c r="M4754" i="13"/>
  <c r="L4754" i="13"/>
  <c r="K4754" i="13"/>
  <c r="J4754" i="13"/>
  <c r="I4754" i="13"/>
  <c r="H4754" i="13"/>
  <c r="G4754" i="13"/>
  <c r="E4754" i="13"/>
  <c r="D4754" i="13"/>
  <c r="C4754" i="13"/>
  <c r="B4754" i="13"/>
  <c r="Q4753" i="13"/>
  <c r="P4753" i="13"/>
  <c r="O4753" i="13"/>
  <c r="N4753" i="13"/>
  <c r="M4753" i="13"/>
  <c r="L4753" i="13"/>
  <c r="K4753" i="13"/>
  <c r="J4753" i="13"/>
  <c r="I4753" i="13"/>
  <c r="H4753" i="13"/>
  <c r="G4753" i="13"/>
  <c r="E4753" i="13"/>
  <c r="D4753" i="13"/>
  <c r="C4753" i="13"/>
  <c r="B4753" i="13"/>
  <c r="Q4752" i="13"/>
  <c r="P4752" i="13"/>
  <c r="O4752" i="13"/>
  <c r="N4752" i="13"/>
  <c r="M4752" i="13"/>
  <c r="L4752" i="13"/>
  <c r="K4752" i="13"/>
  <c r="J4752" i="13"/>
  <c r="I4752" i="13"/>
  <c r="H4752" i="13"/>
  <c r="G4752" i="13"/>
  <c r="E4752" i="13"/>
  <c r="D4752" i="13"/>
  <c r="C4752" i="13"/>
  <c r="B4752" i="13"/>
  <c r="Q4751" i="13"/>
  <c r="P4751" i="13"/>
  <c r="O4751" i="13"/>
  <c r="N4751" i="13"/>
  <c r="M4751" i="13"/>
  <c r="L4751" i="13"/>
  <c r="K4751" i="13"/>
  <c r="J4751" i="13"/>
  <c r="I4751" i="13"/>
  <c r="H4751" i="13"/>
  <c r="G4751" i="13"/>
  <c r="E4751" i="13"/>
  <c r="D4751" i="13"/>
  <c r="C4751" i="13"/>
  <c r="B4751" i="13"/>
  <c r="Q4750" i="13"/>
  <c r="P4750" i="13"/>
  <c r="O4750" i="13"/>
  <c r="N4750" i="13"/>
  <c r="M4750" i="13"/>
  <c r="L4750" i="13"/>
  <c r="K4750" i="13"/>
  <c r="J4750" i="13"/>
  <c r="I4750" i="13"/>
  <c r="H4750" i="13"/>
  <c r="G4750" i="13"/>
  <c r="E4750" i="13"/>
  <c r="D4750" i="13"/>
  <c r="C4750" i="13"/>
  <c r="B4750" i="13"/>
  <c r="Q4749" i="13"/>
  <c r="P4749" i="13"/>
  <c r="O4749" i="13"/>
  <c r="N4749" i="13"/>
  <c r="M4749" i="13"/>
  <c r="L4749" i="13"/>
  <c r="K4749" i="13"/>
  <c r="J4749" i="13"/>
  <c r="I4749" i="13"/>
  <c r="H4749" i="13"/>
  <c r="G4749" i="13"/>
  <c r="E4749" i="13"/>
  <c r="D4749" i="13"/>
  <c r="C4749" i="13"/>
  <c r="B4749" i="13"/>
  <c r="Q4748" i="13"/>
  <c r="P4748" i="13"/>
  <c r="O4748" i="13"/>
  <c r="N4748" i="13"/>
  <c r="M4748" i="13"/>
  <c r="L4748" i="13"/>
  <c r="K4748" i="13"/>
  <c r="J4748" i="13"/>
  <c r="I4748" i="13"/>
  <c r="H4748" i="13"/>
  <c r="G4748" i="13"/>
  <c r="E4748" i="13"/>
  <c r="D4748" i="13"/>
  <c r="C4748" i="13"/>
  <c r="B4748" i="13"/>
  <c r="Q4747" i="13"/>
  <c r="P4747" i="13"/>
  <c r="O4747" i="13"/>
  <c r="N4747" i="13"/>
  <c r="M4747" i="13"/>
  <c r="L4747" i="13"/>
  <c r="K4747" i="13"/>
  <c r="J4747" i="13"/>
  <c r="I4747" i="13"/>
  <c r="H4747" i="13"/>
  <c r="G4747" i="13"/>
  <c r="E4747" i="13"/>
  <c r="D4747" i="13"/>
  <c r="C4747" i="13"/>
  <c r="B4747" i="13"/>
  <c r="Q4746" i="13"/>
  <c r="P4746" i="13"/>
  <c r="O4746" i="13"/>
  <c r="N4746" i="13"/>
  <c r="M4746" i="13"/>
  <c r="L4746" i="13"/>
  <c r="K4746" i="13"/>
  <c r="J4746" i="13"/>
  <c r="I4746" i="13"/>
  <c r="H4746" i="13"/>
  <c r="G4746" i="13"/>
  <c r="E4746" i="13"/>
  <c r="D4746" i="13"/>
  <c r="C4746" i="13"/>
  <c r="B4746" i="13"/>
  <c r="Q4745" i="13"/>
  <c r="P4745" i="13"/>
  <c r="O4745" i="13"/>
  <c r="N4745" i="13"/>
  <c r="M4745" i="13"/>
  <c r="L4745" i="13"/>
  <c r="K4745" i="13"/>
  <c r="J4745" i="13"/>
  <c r="I4745" i="13"/>
  <c r="H4745" i="13"/>
  <c r="G4745" i="13"/>
  <c r="E4745" i="13"/>
  <c r="D4745" i="13"/>
  <c r="C4745" i="13"/>
  <c r="B4745" i="13"/>
  <c r="Q4744" i="13"/>
  <c r="P4744" i="13"/>
  <c r="O4744" i="13"/>
  <c r="N4744" i="13"/>
  <c r="M4744" i="13"/>
  <c r="L4744" i="13"/>
  <c r="K4744" i="13"/>
  <c r="J4744" i="13"/>
  <c r="I4744" i="13"/>
  <c r="H4744" i="13"/>
  <c r="G4744" i="13"/>
  <c r="E4744" i="13"/>
  <c r="D4744" i="13"/>
  <c r="C4744" i="13"/>
  <c r="B4744" i="13"/>
  <c r="Q4743" i="13"/>
  <c r="P4743" i="13"/>
  <c r="O4743" i="13"/>
  <c r="N4743" i="13"/>
  <c r="M4743" i="13"/>
  <c r="L4743" i="13"/>
  <c r="K4743" i="13"/>
  <c r="J4743" i="13"/>
  <c r="I4743" i="13"/>
  <c r="H4743" i="13"/>
  <c r="G4743" i="13"/>
  <c r="E4743" i="13"/>
  <c r="D4743" i="13"/>
  <c r="C4743" i="13"/>
  <c r="B4743" i="13"/>
  <c r="Q4742" i="13"/>
  <c r="P4742" i="13"/>
  <c r="O4742" i="13"/>
  <c r="N4742" i="13"/>
  <c r="M4742" i="13"/>
  <c r="L4742" i="13"/>
  <c r="K4742" i="13"/>
  <c r="J4742" i="13"/>
  <c r="I4742" i="13"/>
  <c r="H4742" i="13"/>
  <c r="G4742" i="13"/>
  <c r="E4742" i="13"/>
  <c r="D4742" i="13"/>
  <c r="C4742" i="13"/>
  <c r="B4742" i="13"/>
  <c r="Q4741" i="13"/>
  <c r="P4741" i="13"/>
  <c r="O4741" i="13"/>
  <c r="N4741" i="13"/>
  <c r="M4741" i="13"/>
  <c r="L4741" i="13"/>
  <c r="K4741" i="13"/>
  <c r="J4741" i="13"/>
  <c r="I4741" i="13"/>
  <c r="H4741" i="13"/>
  <c r="G4741" i="13"/>
  <c r="E4741" i="13"/>
  <c r="D4741" i="13"/>
  <c r="C4741" i="13"/>
  <c r="B4741" i="13"/>
  <c r="Q4740" i="13"/>
  <c r="P4740" i="13"/>
  <c r="O4740" i="13"/>
  <c r="N4740" i="13"/>
  <c r="M4740" i="13"/>
  <c r="L4740" i="13"/>
  <c r="K4740" i="13"/>
  <c r="J4740" i="13"/>
  <c r="I4740" i="13"/>
  <c r="H4740" i="13"/>
  <c r="G4740" i="13"/>
  <c r="E4740" i="13"/>
  <c r="D4740" i="13"/>
  <c r="C4740" i="13"/>
  <c r="B4740" i="13"/>
  <c r="Q4739" i="13"/>
  <c r="P4739" i="13"/>
  <c r="O4739" i="13"/>
  <c r="N4739" i="13"/>
  <c r="M4739" i="13"/>
  <c r="L4739" i="13"/>
  <c r="K4739" i="13"/>
  <c r="J4739" i="13"/>
  <c r="I4739" i="13"/>
  <c r="H4739" i="13"/>
  <c r="G4739" i="13"/>
  <c r="E4739" i="13"/>
  <c r="D4739" i="13"/>
  <c r="C4739" i="13"/>
  <c r="B4739" i="13"/>
  <c r="Q4738" i="13"/>
  <c r="P4738" i="13"/>
  <c r="O4738" i="13"/>
  <c r="N4738" i="13"/>
  <c r="M4738" i="13"/>
  <c r="L4738" i="13"/>
  <c r="K4738" i="13"/>
  <c r="J4738" i="13"/>
  <c r="I4738" i="13"/>
  <c r="H4738" i="13"/>
  <c r="G4738" i="13"/>
  <c r="E4738" i="13"/>
  <c r="D4738" i="13"/>
  <c r="C4738" i="13"/>
  <c r="B4738" i="13"/>
  <c r="Q4737" i="13"/>
  <c r="P4737" i="13"/>
  <c r="O4737" i="13"/>
  <c r="N4737" i="13"/>
  <c r="M4737" i="13"/>
  <c r="L4737" i="13"/>
  <c r="K4737" i="13"/>
  <c r="J4737" i="13"/>
  <c r="I4737" i="13"/>
  <c r="H4737" i="13"/>
  <c r="G4737" i="13"/>
  <c r="E4737" i="13"/>
  <c r="D4737" i="13"/>
  <c r="C4737" i="13"/>
  <c r="B4737" i="13"/>
  <c r="Q4736" i="13"/>
  <c r="P4736" i="13"/>
  <c r="O4736" i="13"/>
  <c r="N4736" i="13"/>
  <c r="M4736" i="13"/>
  <c r="L4736" i="13"/>
  <c r="K4736" i="13"/>
  <c r="J4736" i="13"/>
  <c r="I4736" i="13"/>
  <c r="H4736" i="13"/>
  <c r="G4736" i="13"/>
  <c r="E4736" i="13"/>
  <c r="D4736" i="13"/>
  <c r="C4736" i="13"/>
  <c r="B4736" i="13"/>
  <c r="Q4735" i="13"/>
  <c r="P4735" i="13"/>
  <c r="O4735" i="13"/>
  <c r="N4735" i="13"/>
  <c r="M4735" i="13"/>
  <c r="L4735" i="13"/>
  <c r="K4735" i="13"/>
  <c r="J4735" i="13"/>
  <c r="I4735" i="13"/>
  <c r="H4735" i="13"/>
  <c r="G4735" i="13"/>
  <c r="E4735" i="13"/>
  <c r="D4735" i="13"/>
  <c r="C4735" i="13"/>
  <c r="B4735" i="13"/>
  <c r="Q4734" i="13"/>
  <c r="P4734" i="13"/>
  <c r="O4734" i="13"/>
  <c r="N4734" i="13"/>
  <c r="M4734" i="13"/>
  <c r="L4734" i="13"/>
  <c r="K4734" i="13"/>
  <c r="J4734" i="13"/>
  <c r="I4734" i="13"/>
  <c r="H4734" i="13"/>
  <c r="G4734" i="13"/>
  <c r="E4734" i="13"/>
  <c r="D4734" i="13"/>
  <c r="C4734" i="13"/>
  <c r="B4734" i="13"/>
  <c r="Q4733" i="13"/>
  <c r="P4733" i="13"/>
  <c r="O4733" i="13"/>
  <c r="N4733" i="13"/>
  <c r="M4733" i="13"/>
  <c r="L4733" i="13"/>
  <c r="K4733" i="13"/>
  <c r="J4733" i="13"/>
  <c r="I4733" i="13"/>
  <c r="H4733" i="13"/>
  <c r="G4733" i="13"/>
  <c r="E4733" i="13"/>
  <c r="D4733" i="13"/>
  <c r="C4733" i="13"/>
  <c r="B4733" i="13"/>
  <c r="Q4732" i="13"/>
  <c r="P4732" i="13"/>
  <c r="O4732" i="13"/>
  <c r="N4732" i="13"/>
  <c r="M4732" i="13"/>
  <c r="L4732" i="13"/>
  <c r="K4732" i="13"/>
  <c r="J4732" i="13"/>
  <c r="I4732" i="13"/>
  <c r="H4732" i="13"/>
  <c r="G4732" i="13"/>
  <c r="E4732" i="13"/>
  <c r="D4732" i="13"/>
  <c r="C4732" i="13"/>
  <c r="B4732" i="13"/>
  <c r="Q4731" i="13"/>
  <c r="P4731" i="13"/>
  <c r="O4731" i="13"/>
  <c r="N4731" i="13"/>
  <c r="M4731" i="13"/>
  <c r="L4731" i="13"/>
  <c r="K4731" i="13"/>
  <c r="J4731" i="13"/>
  <c r="I4731" i="13"/>
  <c r="H4731" i="13"/>
  <c r="G4731" i="13"/>
  <c r="E4731" i="13"/>
  <c r="D4731" i="13"/>
  <c r="C4731" i="13"/>
  <c r="B4731" i="13"/>
  <c r="Q4730" i="13"/>
  <c r="P4730" i="13"/>
  <c r="O4730" i="13"/>
  <c r="N4730" i="13"/>
  <c r="M4730" i="13"/>
  <c r="L4730" i="13"/>
  <c r="K4730" i="13"/>
  <c r="J4730" i="13"/>
  <c r="I4730" i="13"/>
  <c r="H4730" i="13"/>
  <c r="G4730" i="13"/>
  <c r="E4730" i="13"/>
  <c r="D4730" i="13"/>
  <c r="C4730" i="13"/>
  <c r="B4730" i="13"/>
  <c r="Q4729" i="13"/>
  <c r="P4729" i="13"/>
  <c r="O4729" i="13"/>
  <c r="N4729" i="13"/>
  <c r="M4729" i="13"/>
  <c r="L4729" i="13"/>
  <c r="K4729" i="13"/>
  <c r="J4729" i="13"/>
  <c r="I4729" i="13"/>
  <c r="H4729" i="13"/>
  <c r="G4729" i="13"/>
  <c r="E4729" i="13"/>
  <c r="D4729" i="13"/>
  <c r="C4729" i="13"/>
  <c r="B4729" i="13"/>
  <c r="Q4728" i="13"/>
  <c r="P4728" i="13"/>
  <c r="O4728" i="13"/>
  <c r="N4728" i="13"/>
  <c r="M4728" i="13"/>
  <c r="L4728" i="13"/>
  <c r="K4728" i="13"/>
  <c r="J4728" i="13"/>
  <c r="I4728" i="13"/>
  <c r="H4728" i="13"/>
  <c r="G4728" i="13"/>
  <c r="E4728" i="13"/>
  <c r="D4728" i="13"/>
  <c r="C4728" i="13"/>
  <c r="B4728" i="13"/>
  <c r="Q4727" i="13"/>
  <c r="P4727" i="13"/>
  <c r="O4727" i="13"/>
  <c r="N4727" i="13"/>
  <c r="M4727" i="13"/>
  <c r="L4727" i="13"/>
  <c r="K4727" i="13"/>
  <c r="J4727" i="13"/>
  <c r="I4727" i="13"/>
  <c r="H4727" i="13"/>
  <c r="G4727" i="13"/>
  <c r="E4727" i="13"/>
  <c r="D4727" i="13"/>
  <c r="C4727" i="13"/>
  <c r="B4727" i="13"/>
  <c r="Q4726" i="13"/>
  <c r="P4726" i="13"/>
  <c r="O4726" i="13"/>
  <c r="N4726" i="13"/>
  <c r="M4726" i="13"/>
  <c r="L4726" i="13"/>
  <c r="K4726" i="13"/>
  <c r="J4726" i="13"/>
  <c r="I4726" i="13"/>
  <c r="H4726" i="13"/>
  <c r="G4726" i="13"/>
  <c r="E4726" i="13"/>
  <c r="D4726" i="13"/>
  <c r="C4726" i="13"/>
  <c r="B4726" i="13"/>
  <c r="Q4725" i="13"/>
  <c r="P4725" i="13"/>
  <c r="O4725" i="13"/>
  <c r="N4725" i="13"/>
  <c r="M4725" i="13"/>
  <c r="L4725" i="13"/>
  <c r="K4725" i="13"/>
  <c r="J4725" i="13"/>
  <c r="I4725" i="13"/>
  <c r="H4725" i="13"/>
  <c r="G4725" i="13"/>
  <c r="E4725" i="13"/>
  <c r="D4725" i="13"/>
  <c r="C4725" i="13"/>
  <c r="B4725" i="13"/>
  <c r="Q4724" i="13"/>
  <c r="P4724" i="13"/>
  <c r="O4724" i="13"/>
  <c r="N4724" i="13"/>
  <c r="M4724" i="13"/>
  <c r="L4724" i="13"/>
  <c r="K4724" i="13"/>
  <c r="J4724" i="13"/>
  <c r="I4724" i="13"/>
  <c r="H4724" i="13"/>
  <c r="G4724" i="13"/>
  <c r="E4724" i="13"/>
  <c r="D4724" i="13"/>
  <c r="C4724" i="13"/>
  <c r="B4724" i="13"/>
  <c r="Q4723" i="13"/>
  <c r="P4723" i="13"/>
  <c r="O4723" i="13"/>
  <c r="N4723" i="13"/>
  <c r="M4723" i="13"/>
  <c r="L4723" i="13"/>
  <c r="K4723" i="13"/>
  <c r="J4723" i="13"/>
  <c r="I4723" i="13"/>
  <c r="H4723" i="13"/>
  <c r="G4723" i="13"/>
  <c r="E4723" i="13"/>
  <c r="D4723" i="13"/>
  <c r="C4723" i="13"/>
  <c r="B4723" i="13"/>
  <c r="Q4722" i="13"/>
  <c r="P4722" i="13"/>
  <c r="O4722" i="13"/>
  <c r="N4722" i="13"/>
  <c r="M4722" i="13"/>
  <c r="L4722" i="13"/>
  <c r="K4722" i="13"/>
  <c r="J4722" i="13"/>
  <c r="I4722" i="13"/>
  <c r="H4722" i="13"/>
  <c r="G4722" i="13"/>
  <c r="E4722" i="13"/>
  <c r="D4722" i="13"/>
  <c r="C4722" i="13"/>
  <c r="B4722" i="13"/>
  <c r="Q4721" i="13"/>
  <c r="P4721" i="13"/>
  <c r="O4721" i="13"/>
  <c r="N4721" i="13"/>
  <c r="M4721" i="13"/>
  <c r="L4721" i="13"/>
  <c r="K4721" i="13"/>
  <c r="J4721" i="13"/>
  <c r="I4721" i="13"/>
  <c r="H4721" i="13"/>
  <c r="G4721" i="13"/>
  <c r="E4721" i="13"/>
  <c r="D4721" i="13"/>
  <c r="C4721" i="13"/>
  <c r="B4721" i="13"/>
  <c r="Q4720" i="13"/>
  <c r="P4720" i="13"/>
  <c r="O4720" i="13"/>
  <c r="N4720" i="13"/>
  <c r="M4720" i="13"/>
  <c r="L4720" i="13"/>
  <c r="K4720" i="13"/>
  <c r="J4720" i="13"/>
  <c r="I4720" i="13"/>
  <c r="H4720" i="13"/>
  <c r="G4720" i="13"/>
  <c r="E4720" i="13"/>
  <c r="D4720" i="13"/>
  <c r="C4720" i="13"/>
  <c r="B4720" i="13"/>
  <c r="Q4719" i="13"/>
  <c r="P4719" i="13"/>
  <c r="O4719" i="13"/>
  <c r="N4719" i="13"/>
  <c r="M4719" i="13"/>
  <c r="L4719" i="13"/>
  <c r="K4719" i="13"/>
  <c r="J4719" i="13"/>
  <c r="I4719" i="13"/>
  <c r="H4719" i="13"/>
  <c r="G4719" i="13"/>
  <c r="E4719" i="13"/>
  <c r="D4719" i="13"/>
  <c r="C4719" i="13"/>
  <c r="B4719" i="13"/>
  <c r="Q4718" i="13"/>
  <c r="P4718" i="13"/>
  <c r="O4718" i="13"/>
  <c r="N4718" i="13"/>
  <c r="M4718" i="13"/>
  <c r="L4718" i="13"/>
  <c r="K4718" i="13"/>
  <c r="J4718" i="13"/>
  <c r="I4718" i="13"/>
  <c r="H4718" i="13"/>
  <c r="G4718" i="13"/>
  <c r="E4718" i="13"/>
  <c r="D4718" i="13"/>
  <c r="C4718" i="13"/>
  <c r="B4718" i="13"/>
  <c r="Q4717" i="13"/>
  <c r="P4717" i="13"/>
  <c r="O4717" i="13"/>
  <c r="N4717" i="13"/>
  <c r="M4717" i="13"/>
  <c r="L4717" i="13"/>
  <c r="K4717" i="13"/>
  <c r="J4717" i="13"/>
  <c r="I4717" i="13"/>
  <c r="H4717" i="13"/>
  <c r="G4717" i="13"/>
  <c r="E4717" i="13"/>
  <c r="D4717" i="13"/>
  <c r="C4717" i="13"/>
  <c r="B4717" i="13"/>
  <c r="Q4716" i="13"/>
  <c r="P4716" i="13"/>
  <c r="O4716" i="13"/>
  <c r="N4716" i="13"/>
  <c r="M4716" i="13"/>
  <c r="L4716" i="13"/>
  <c r="K4716" i="13"/>
  <c r="J4716" i="13"/>
  <c r="I4716" i="13"/>
  <c r="H4716" i="13"/>
  <c r="G4716" i="13"/>
  <c r="E4716" i="13"/>
  <c r="D4716" i="13"/>
  <c r="C4716" i="13"/>
  <c r="B4716" i="13"/>
  <c r="Q4715" i="13"/>
  <c r="P4715" i="13"/>
  <c r="O4715" i="13"/>
  <c r="N4715" i="13"/>
  <c r="M4715" i="13"/>
  <c r="L4715" i="13"/>
  <c r="K4715" i="13"/>
  <c r="J4715" i="13"/>
  <c r="I4715" i="13"/>
  <c r="H4715" i="13"/>
  <c r="G4715" i="13"/>
  <c r="E4715" i="13"/>
  <c r="D4715" i="13"/>
  <c r="C4715" i="13"/>
  <c r="B4715" i="13"/>
  <c r="Q4714" i="13"/>
  <c r="P4714" i="13"/>
  <c r="O4714" i="13"/>
  <c r="N4714" i="13"/>
  <c r="M4714" i="13"/>
  <c r="L4714" i="13"/>
  <c r="K4714" i="13"/>
  <c r="J4714" i="13"/>
  <c r="I4714" i="13"/>
  <c r="H4714" i="13"/>
  <c r="G4714" i="13"/>
  <c r="E4714" i="13"/>
  <c r="D4714" i="13"/>
  <c r="C4714" i="13"/>
  <c r="B4714" i="13"/>
  <c r="Q4713" i="13"/>
  <c r="P4713" i="13"/>
  <c r="O4713" i="13"/>
  <c r="N4713" i="13"/>
  <c r="M4713" i="13"/>
  <c r="L4713" i="13"/>
  <c r="K4713" i="13"/>
  <c r="J4713" i="13"/>
  <c r="I4713" i="13"/>
  <c r="H4713" i="13"/>
  <c r="G4713" i="13"/>
  <c r="E4713" i="13"/>
  <c r="D4713" i="13"/>
  <c r="C4713" i="13"/>
  <c r="B4713" i="13"/>
  <c r="Q4712" i="13"/>
  <c r="P4712" i="13"/>
  <c r="O4712" i="13"/>
  <c r="N4712" i="13"/>
  <c r="M4712" i="13"/>
  <c r="L4712" i="13"/>
  <c r="K4712" i="13"/>
  <c r="J4712" i="13"/>
  <c r="I4712" i="13"/>
  <c r="H4712" i="13"/>
  <c r="G4712" i="13"/>
  <c r="E4712" i="13"/>
  <c r="D4712" i="13"/>
  <c r="C4712" i="13"/>
  <c r="B4712" i="13"/>
  <c r="Q4711" i="13"/>
  <c r="P4711" i="13"/>
  <c r="O4711" i="13"/>
  <c r="N4711" i="13"/>
  <c r="M4711" i="13"/>
  <c r="L4711" i="13"/>
  <c r="K4711" i="13"/>
  <c r="J4711" i="13"/>
  <c r="I4711" i="13"/>
  <c r="H4711" i="13"/>
  <c r="G4711" i="13"/>
  <c r="E4711" i="13"/>
  <c r="D4711" i="13"/>
  <c r="C4711" i="13"/>
  <c r="B4711" i="13"/>
  <c r="Q4710" i="13"/>
  <c r="P4710" i="13"/>
  <c r="O4710" i="13"/>
  <c r="N4710" i="13"/>
  <c r="M4710" i="13"/>
  <c r="L4710" i="13"/>
  <c r="K4710" i="13"/>
  <c r="J4710" i="13"/>
  <c r="I4710" i="13"/>
  <c r="H4710" i="13"/>
  <c r="G4710" i="13"/>
  <c r="E4710" i="13"/>
  <c r="D4710" i="13"/>
  <c r="C4710" i="13"/>
  <c r="B4710" i="13"/>
  <c r="Q4709" i="13"/>
  <c r="P4709" i="13"/>
  <c r="O4709" i="13"/>
  <c r="N4709" i="13"/>
  <c r="M4709" i="13"/>
  <c r="L4709" i="13"/>
  <c r="K4709" i="13"/>
  <c r="J4709" i="13"/>
  <c r="I4709" i="13"/>
  <c r="H4709" i="13"/>
  <c r="G4709" i="13"/>
  <c r="E4709" i="13"/>
  <c r="D4709" i="13"/>
  <c r="C4709" i="13"/>
  <c r="B4709" i="13"/>
  <c r="Q4708" i="13"/>
  <c r="P4708" i="13"/>
  <c r="O4708" i="13"/>
  <c r="N4708" i="13"/>
  <c r="M4708" i="13"/>
  <c r="L4708" i="13"/>
  <c r="K4708" i="13"/>
  <c r="J4708" i="13"/>
  <c r="I4708" i="13"/>
  <c r="H4708" i="13"/>
  <c r="G4708" i="13"/>
  <c r="E4708" i="13"/>
  <c r="D4708" i="13"/>
  <c r="C4708" i="13"/>
  <c r="B4708" i="13"/>
  <c r="Q4707" i="13"/>
  <c r="P4707" i="13"/>
  <c r="O4707" i="13"/>
  <c r="N4707" i="13"/>
  <c r="M4707" i="13"/>
  <c r="L4707" i="13"/>
  <c r="K4707" i="13"/>
  <c r="J4707" i="13"/>
  <c r="I4707" i="13"/>
  <c r="H4707" i="13"/>
  <c r="G4707" i="13"/>
  <c r="E4707" i="13"/>
  <c r="D4707" i="13"/>
  <c r="C4707" i="13"/>
  <c r="B4707" i="13"/>
  <c r="Q4706" i="13"/>
  <c r="P4706" i="13"/>
  <c r="O4706" i="13"/>
  <c r="N4706" i="13"/>
  <c r="M4706" i="13"/>
  <c r="L4706" i="13"/>
  <c r="K4706" i="13"/>
  <c r="J4706" i="13"/>
  <c r="I4706" i="13"/>
  <c r="H4706" i="13"/>
  <c r="G4706" i="13"/>
  <c r="E4706" i="13"/>
  <c r="D4706" i="13"/>
  <c r="C4706" i="13"/>
  <c r="B4706" i="13"/>
  <c r="Q4705" i="13"/>
  <c r="P4705" i="13"/>
  <c r="O4705" i="13"/>
  <c r="N4705" i="13"/>
  <c r="M4705" i="13"/>
  <c r="L4705" i="13"/>
  <c r="K4705" i="13"/>
  <c r="J4705" i="13"/>
  <c r="I4705" i="13"/>
  <c r="H4705" i="13"/>
  <c r="G4705" i="13"/>
  <c r="E4705" i="13"/>
  <c r="D4705" i="13"/>
  <c r="C4705" i="13"/>
  <c r="B4705" i="13"/>
  <c r="Q4704" i="13"/>
  <c r="P4704" i="13"/>
  <c r="O4704" i="13"/>
  <c r="N4704" i="13"/>
  <c r="M4704" i="13"/>
  <c r="L4704" i="13"/>
  <c r="K4704" i="13"/>
  <c r="J4704" i="13"/>
  <c r="I4704" i="13"/>
  <c r="H4704" i="13"/>
  <c r="G4704" i="13"/>
  <c r="E4704" i="13"/>
  <c r="D4704" i="13"/>
  <c r="C4704" i="13"/>
  <c r="B4704" i="13"/>
  <c r="Q4703" i="13"/>
  <c r="P4703" i="13"/>
  <c r="O4703" i="13"/>
  <c r="N4703" i="13"/>
  <c r="M4703" i="13"/>
  <c r="L4703" i="13"/>
  <c r="K4703" i="13"/>
  <c r="J4703" i="13"/>
  <c r="I4703" i="13"/>
  <c r="H4703" i="13"/>
  <c r="G4703" i="13"/>
  <c r="E4703" i="13"/>
  <c r="D4703" i="13"/>
  <c r="C4703" i="13"/>
  <c r="B4703" i="13"/>
  <c r="Q4702" i="13"/>
  <c r="P4702" i="13"/>
  <c r="O4702" i="13"/>
  <c r="N4702" i="13"/>
  <c r="M4702" i="13"/>
  <c r="L4702" i="13"/>
  <c r="K4702" i="13"/>
  <c r="J4702" i="13"/>
  <c r="I4702" i="13"/>
  <c r="H4702" i="13"/>
  <c r="G4702" i="13"/>
  <c r="E4702" i="13"/>
  <c r="D4702" i="13"/>
  <c r="C4702" i="13"/>
  <c r="B4702" i="13"/>
  <c r="Q4701" i="13"/>
  <c r="P4701" i="13"/>
  <c r="O4701" i="13"/>
  <c r="N4701" i="13"/>
  <c r="M4701" i="13"/>
  <c r="L4701" i="13"/>
  <c r="K4701" i="13"/>
  <c r="J4701" i="13"/>
  <c r="I4701" i="13"/>
  <c r="H4701" i="13"/>
  <c r="G4701" i="13"/>
  <c r="E4701" i="13"/>
  <c r="D4701" i="13"/>
  <c r="C4701" i="13"/>
  <c r="B4701" i="13"/>
  <c r="Q4700" i="13"/>
  <c r="P4700" i="13"/>
  <c r="O4700" i="13"/>
  <c r="N4700" i="13"/>
  <c r="M4700" i="13"/>
  <c r="L4700" i="13"/>
  <c r="K4700" i="13"/>
  <c r="J4700" i="13"/>
  <c r="I4700" i="13"/>
  <c r="H4700" i="13"/>
  <c r="G4700" i="13"/>
  <c r="E4700" i="13"/>
  <c r="D4700" i="13"/>
  <c r="C4700" i="13"/>
  <c r="B4700" i="13"/>
  <c r="Q4699" i="13"/>
  <c r="P4699" i="13"/>
  <c r="O4699" i="13"/>
  <c r="N4699" i="13"/>
  <c r="M4699" i="13"/>
  <c r="L4699" i="13"/>
  <c r="K4699" i="13"/>
  <c r="J4699" i="13"/>
  <c r="I4699" i="13"/>
  <c r="H4699" i="13"/>
  <c r="G4699" i="13"/>
  <c r="E4699" i="13"/>
  <c r="D4699" i="13"/>
  <c r="C4699" i="13"/>
  <c r="B4699" i="13"/>
  <c r="Q4698" i="13"/>
  <c r="P4698" i="13"/>
  <c r="O4698" i="13"/>
  <c r="N4698" i="13"/>
  <c r="M4698" i="13"/>
  <c r="L4698" i="13"/>
  <c r="K4698" i="13"/>
  <c r="J4698" i="13"/>
  <c r="I4698" i="13"/>
  <c r="H4698" i="13"/>
  <c r="G4698" i="13"/>
  <c r="E4698" i="13"/>
  <c r="D4698" i="13"/>
  <c r="C4698" i="13"/>
  <c r="B4698" i="13"/>
  <c r="Q4697" i="13"/>
  <c r="P4697" i="13"/>
  <c r="O4697" i="13"/>
  <c r="N4697" i="13"/>
  <c r="M4697" i="13"/>
  <c r="L4697" i="13"/>
  <c r="K4697" i="13"/>
  <c r="J4697" i="13"/>
  <c r="I4697" i="13"/>
  <c r="H4697" i="13"/>
  <c r="G4697" i="13"/>
  <c r="E4697" i="13"/>
  <c r="D4697" i="13"/>
  <c r="C4697" i="13"/>
  <c r="B4697" i="13"/>
  <c r="Q4696" i="13"/>
  <c r="P4696" i="13"/>
  <c r="O4696" i="13"/>
  <c r="N4696" i="13"/>
  <c r="M4696" i="13"/>
  <c r="L4696" i="13"/>
  <c r="K4696" i="13"/>
  <c r="J4696" i="13"/>
  <c r="I4696" i="13"/>
  <c r="H4696" i="13"/>
  <c r="G4696" i="13"/>
  <c r="E4696" i="13"/>
  <c r="D4696" i="13"/>
  <c r="C4696" i="13"/>
  <c r="B4696" i="13"/>
  <c r="Q4695" i="13"/>
  <c r="P4695" i="13"/>
  <c r="O4695" i="13"/>
  <c r="N4695" i="13"/>
  <c r="M4695" i="13"/>
  <c r="L4695" i="13"/>
  <c r="K4695" i="13"/>
  <c r="J4695" i="13"/>
  <c r="I4695" i="13"/>
  <c r="H4695" i="13"/>
  <c r="G4695" i="13"/>
  <c r="E4695" i="13"/>
  <c r="D4695" i="13"/>
  <c r="C4695" i="13"/>
  <c r="B4695" i="13"/>
  <c r="Q4694" i="13"/>
  <c r="P4694" i="13"/>
  <c r="O4694" i="13"/>
  <c r="N4694" i="13"/>
  <c r="M4694" i="13"/>
  <c r="L4694" i="13"/>
  <c r="K4694" i="13"/>
  <c r="J4694" i="13"/>
  <c r="I4694" i="13"/>
  <c r="H4694" i="13"/>
  <c r="G4694" i="13"/>
  <c r="E4694" i="13"/>
  <c r="D4694" i="13"/>
  <c r="C4694" i="13"/>
  <c r="B4694" i="13"/>
  <c r="Q4693" i="13"/>
  <c r="P4693" i="13"/>
  <c r="O4693" i="13"/>
  <c r="N4693" i="13"/>
  <c r="M4693" i="13"/>
  <c r="L4693" i="13"/>
  <c r="K4693" i="13"/>
  <c r="J4693" i="13"/>
  <c r="I4693" i="13"/>
  <c r="H4693" i="13"/>
  <c r="G4693" i="13"/>
  <c r="E4693" i="13"/>
  <c r="D4693" i="13"/>
  <c r="C4693" i="13"/>
  <c r="B4693" i="13"/>
  <c r="Q4692" i="13"/>
  <c r="P4692" i="13"/>
  <c r="O4692" i="13"/>
  <c r="N4692" i="13"/>
  <c r="M4692" i="13"/>
  <c r="L4692" i="13"/>
  <c r="K4692" i="13"/>
  <c r="J4692" i="13"/>
  <c r="I4692" i="13"/>
  <c r="H4692" i="13"/>
  <c r="G4692" i="13"/>
  <c r="E4692" i="13"/>
  <c r="D4692" i="13"/>
  <c r="C4692" i="13"/>
  <c r="B4692" i="13"/>
  <c r="Q4691" i="13"/>
  <c r="P4691" i="13"/>
  <c r="O4691" i="13"/>
  <c r="N4691" i="13"/>
  <c r="M4691" i="13"/>
  <c r="L4691" i="13"/>
  <c r="K4691" i="13"/>
  <c r="J4691" i="13"/>
  <c r="I4691" i="13"/>
  <c r="H4691" i="13"/>
  <c r="G4691" i="13"/>
  <c r="E4691" i="13"/>
  <c r="D4691" i="13"/>
  <c r="C4691" i="13"/>
  <c r="B4691" i="13"/>
  <c r="Q4690" i="13"/>
  <c r="P4690" i="13"/>
  <c r="O4690" i="13"/>
  <c r="N4690" i="13"/>
  <c r="M4690" i="13"/>
  <c r="L4690" i="13"/>
  <c r="K4690" i="13"/>
  <c r="J4690" i="13"/>
  <c r="I4690" i="13"/>
  <c r="H4690" i="13"/>
  <c r="G4690" i="13"/>
  <c r="E4690" i="13"/>
  <c r="D4690" i="13"/>
  <c r="C4690" i="13"/>
  <c r="B4690" i="13"/>
  <c r="Q4689" i="13"/>
  <c r="P4689" i="13"/>
  <c r="O4689" i="13"/>
  <c r="N4689" i="13"/>
  <c r="M4689" i="13"/>
  <c r="L4689" i="13"/>
  <c r="K4689" i="13"/>
  <c r="J4689" i="13"/>
  <c r="I4689" i="13"/>
  <c r="H4689" i="13"/>
  <c r="G4689" i="13"/>
  <c r="E4689" i="13"/>
  <c r="D4689" i="13"/>
  <c r="C4689" i="13"/>
  <c r="B4689" i="13"/>
  <c r="Q4688" i="13"/>
  <c r="P4688" i="13"/>
  <c r="O4688" i="13"/>
  <c r="N4688" i="13"/>
  <c r="M4688" i="13"/>
  <c r="L4688" i="13"/>
  <c r="K4688" i="13"/>
  <c r="J4688" i="13"/>
  <c r="I4688" i="13"/>
  <c r="H4688" i="13"/>
  <c r="G4688" i="13"/>
  <c r="E4688" i="13"/>
  <c r="D4688" i="13"/>
  <c r="C4688" i="13"/>
  <c r="B4688" i="13"/>
  <c r="Q4687" i="13"/>
  <c r="P4687" i="13"/>
  <c r="O4687" i="13"/>
  <c r="N4687" i="13"/>
  <c r="M4687" i="13"/>
  <c r="L4687" i="13"/>
  <c r="K4687" i="13"/>
  <c r="J4687" i="13"/>
  <c r="I4687" i="13"/>
  <c r="H4687" i="13"/>
  <c r="G4687" i="13"/>
  <c r="E4687" i="13"/>
  <c r="D4687" i="13"/>
  <c r="C4687" i="13"/>
  <c r="B4687" i="13"/>
  <c r="Q4686" i="13"/>
  <c r="P4686" i="13"/>
  <c r="O4686" i="13"/>
  <c r="N4686" i="13"/>
  <c r="M4686" i="13"/>
  <c r="L4686" i="13"/>
  <c r="K4686" i="13"/>
  <c r="J4686" i="13"/>
  <c r="I4686" i="13"/>
  <c r="H4686" i="13"/>
  <c r="G4686" i="13"/>
  <c r="E4686" i="13"/>
  <c r="D4686" i="13"/>
  <c r="C4686" i="13"/>
  <c r="B4686" i="13"/>
  <c r="Q4685" i="13"/>
  <c r="P4685" i="13"/>
  <c r="O4685" i="13"/>
  <c r="N4685" i="13"/>
  <c r="M4685" i="13"/>
  <c r="L4685" i="13"/>
  <c r="K4685" i="13"/>
  <c r="J4685" i="13"/>
  <c r="I4685" i="13"/>
  <c r="H4685" i="13"/>
  <c r="G4685" i="13"/>
  <c r="E4685" i="13"/>
  <c r="D4685" i="13"/>
  <c r="C4685" i="13"/>
  <c r="B4685" i="13"/>
  <c r="Q4684" i="13"/>
  <c r="P4684" i="13"/>
  <c r="O4684" i="13"/>
  <c r="N4684" i="13"/>
  <c r="M4684" i="13"/>
  <c r="L4684" i="13"/>
  <c r="K4684" i="13"/>
  <c r="J4684" i="13"/>
  <c r="I4684" i="13"/>
  <c r="H4684" i="13"/>
  <c r="G4684" i="13"/>
  <c r="E4684" i="13"/>
  <c r="D4684" i="13"/>
  <c r="C4684" i="13"/>
  <c r="B4684" i="13"/>
  <c r="Q4683" i="13"/>
  <c r="P4683" i="13"/>
  <c r="O4683" i="13"/>
  <c r="N4683" i="13"/>
  <c r="M4683" i="13"/>
  <c r="L4683" i="13"/>
  <c r="K4683" i="13"/>
  <c r="J4683" i="13"/>
  <c r="I4683" i="13"/>
  <c r="H4683" i="13"/>
  <c r="G4683" i="13"/>
  <c r="E4683" i="13"/>
  <c r="D4683" i="13"/>
  <c r="C4683" i="13"/>
  <c r="B4683" i="13"/>
  <c r="Q4682" i="13"/>
  <c r="P4682" i="13"/>
  <c r="O4682" i="13"/>
  <c r="N4682" i="13"/>
  <c r="M4682" i="13"/>
  <c r="L4682" i="13"/>
  <c r="K4682" i="13"/>
  <c r="J4682" i="13"/>
  <c r="I4682" i="13"/>
  <c r="H4682" i="13"/>
  <c r="G4682" i="13"/>
  <c r="E4682" i="13"/>
  <c r="D4682" i="13"/>
  <c r="C4682" i="13"/>
  <c r="B4682" i="13"/>
  <c r="Q4681" i="13"/>
  <c r="P4681" i="13"/>
  <c r="O4681" i="13"/>
  <c r="N4681" i="13"/>
  <c r="M4681" i="13"/>
  <c r="L4681" i="13"/>
  <c r="K4681" i="13"/>
  <c r="J4681" i="13"/>
  <c r="I4681" i="13"/>
  <c r="H4681" i="13"/>
  <c r="G4681" i="13"/>
  <c r="E4681" i="13"/>
  <c r="D4681" i="13"/>
  <c r="C4681" i="13"/>
  <c r="B4681" i="13"/>
  <c r="Q4680" i="13"/>
  <c r="P4680" i="13"/>
  <c r="O4680" i="13"/>
  <c r="N4680" i="13"/>
  <c r="M4680" i="13"/>
  <c r="L4680" i="13"/>
  <c r="K4680" i="13"/>
  <c r="J4680" i="13"/>
  <c r="I4680" i="13"/>
  <c r="H4680" i="13"/>
  <c r="G4680" i="13"/>
  <c r="E4680" i="13"/>
  <c r="D4680" i="13"/>
  <c r="C4680" i="13"/>
  <c r="B4680" i="13"/>
  <c r="Q4679" i="13"/>
  <c r="P4679" i="13"/>
  <c r="O4679" i="13"/>
  <c r="N4679" i="13"/>
  <c r="M4679" i="13"/>
  <c r="L4679" i="13"/>
  <c r="K4679" i="13"/>
  <c r="J4679" i="13"/>
  <c r="I4679" i="13"/>
  <c r="H4679" i="13"/>
  <c r="G4679" i="13"/>
  <c r="E4679" i="13"/>
  <c r="D4679" i="13"/>
  <c r="C4679" i="13"/>
  <c r="B4679" i="13"/>
  <c r="Q4678" i="13"/>
  <c r="P4678" i="13"/>
  <c r="O4678" i="13"/>
  <c r="N4678" i="13"/>
  <c r="M4678" i="13"/>
  <c r="L4678" i="13"/>
  <c r="K4678" i="13"/>
  <c r="J4678" i="13"/>
  <c r="I4678" i="13"/>
  <c r="H4678" i="13"/>
  <c r="G4678" i="13"/>
  <c r="E4678" i="13"/>
  <c r="D4678" i="13"/>
  <c r="C4678" i="13"/>
  <c r="B4678" i="13"/>
  <c r="Q4677" i="13"/>
  <c r="P4677" i="13"/>
  <c r="O4677" i="13"/>
  <c r="N4677" i="13"/>
  <c r="M4677" i="13"/>
  <c r="L4677" i="13"/>
  <c r="K4677" i="13"/>
  <c r="J4677" i="13"/>
  <c r="I4677" i="13"/>
  <c r="H4677" i="13"/>
  <c r="G4677" i="13"/>
  <c r="E4677" i="13"/>
  <c r="D4677" i="13"/>
  <c r="C4677" i="13"/>
  <c r="B4677" i="13"/>
  <c r="Q4676" i="13"/>
  <c r="P4676" i="13"/>
  <c r="O4676" i="13"/>
  <c r="N4676" i="13"/>
  <c r="M4676" i="13"/>
  <c r="L4676" i="13"/>
  <c r="K4676" i="13"/>
  <c r="J4676" i="13"/>
  <c r="I4676" i="13"/>
  <c r="H4676" i="13"/>
  <c r="G4676" i="13"/>
  <c r="E4676" i="13"/>
  <c r="D4676" i="13"/>
  <c r="C4676" i="13"/>
  <c r="B4676" i="13"/>
  <c r="Q4675" i="13"/>
  <c r="P4675" i="13"/>
  <c r="O4675" i="13"/>
  <c r="N4675" i="13"/>
  <c r="M4675" i="13"/>
  <c r="L4675" i="13"/>
  <c r="K4675" i="13"/>
  <c r="J4675" i="13"/>
  <c r="I4675" i="13"/>
  <c r="H4675" i="13"/>
  <c r="G4675" i="13"/>
  <c r="E4675" i="13"/>
  <c r="D4675" i="13"/>
  <c r="C4675" i="13"/>
  <c r="B4675" i="13"/>
  <c r="Q4674" i="13"/>
  <c r="P4674" i="13"/>
  <c r="O4674" i="13"/>
  <c r="N4674" i="13"/>
  <c r="M4674" i="13"/>
  <c r="L4674" i="13"/>
  <c r="K4674" i="13"/>
  <c r="J4674" i="13"/>
  <c r="I4674" i="13"/>
  <c r="H4674" i="13"/>
  <c r="G4674" i="13"/>
  <c r="E4674" i="13"/>
  <c r="D4674" i="13"/>
  <c r="C4674" i="13"/>
  <c r="B4674" i="13"/>
  <c r="Q4673" i="13"/>
  <c r="P4673" i="13"/>
  <c r="O4673" i="13"/>
  <c r="N4673" i="13"/>
  <c r="M4673" i="13"/>
  <c r="L4673" i="13"/>
  <c r="K4673" i="13"/>
  <c r="J4673" i="13"/>
  <c r="I4673" i="13"/>
  <c r="H4673" i="13"/>
  <c r="G4673" i="13"/>
  <c r="E4673" i="13"/>
  <c r="D4673" i="13"/>
  <c r="C4673" i="13"/>
  <c r="B4673" i="13"/>
  <c r="Q4672" i="13"/>
  <c r="P4672" i="13"/>
  <c r="O4672" i="13"/>
  <c r="N4672" i="13"/>
  <c r="M4672" i="13"/>
  <c r="L4672" i="13"/>
  <c r="K4672" i="13"/>
  <c r="J4672" i="13"/>
  <c r="I4672" i="13"/>
  <c r="H4672" i="13"/>
  <c r="G4672" i="13"/>
  <c r="E4672" i="13"/>
  <c r="D4672" i="13"/>
  <c r="C4672" i="13"/>
  <c r="B4672" i="13"/>
  <c r="Q4671" i="13"/>
  <c r="P4671" i="13"/>
  <c r="O4671" i="13"/>
  <c r="N4671" i="13"/>
  <c r="M4671" i="13"/>
  <c r="L4671" i="13"/>
  <c r="K4671" i="13"/>
  <c r="J4671" i="13"/>
  <c r="I4671" i="13"/>
  <c r="H4671" i="13"/>
  <c r="G4671" i="13"/>
  <c r="E4671" i="13"/>
  <c r="D4671" i="13"/>
  <c r="C4671" i="13"/>
  <c r="B4671" i="13"/>
  <c r="Q4670" i="13"/>
  <c r="P4670" i="13"/>
  <c r="O4670" i="13"/>
  <c r="N4670" i="13"/>
  <c r="M4670" i="13"/>
  <c r="L4670" i="13"/>
  <c r="K4670" i="13"/>
  <c r="J4670" i="13"/>
  <c r="I4670" i="13"/>
  <c r="H4670" i="13"/>
  <c r="G4670" i="13"/>
  <c r="E4670" i="13"/>
  <c r="D4670" i="13"/>
  <c r="C4670" i="13"/>
  <c r="B4670" i="13"/>
  <c r="Q4669" i="13"/>
  <c r="P4669" i="13"/>
  <c r="O4669" i="13"/>
  <c r="N4669" i="13"/>
  <c r="M4669" i="13"/>
  <c r="L4669" i="13"/>
  <c r="K4669" i="13"/>
  <c r="J4669" i="13"/>
  <c r="I4669" i="13"/>
  <c r="H4669" i="13"/>
  <c r="G4669" i="13"/>
  <c r="E4669" i="13"/>
  <c r="D4669" i="13"/>
  <c r="C4669" i="13"/>
  <c r="B4669" i="13"/>
  <c r="Q4668" i="13"/>
  <c r="P4668" i="13"/>
  <c r="O4668" i="13"/>
  <c r="N4668" i="13"/>
  <c r="M4668" i="13"/>
  <c r="L4668" i="13"/>
  <c r="K4668" i="13"/>
  <c r="J4668" i="13"/>
  <c r="I4668" i="13"/>
  <c r="H4668" i="13"/>
  <c r="G4668" i="13"/>
  <c r="E4668" i="13"/>
  <c r="D4668" i="13"/>
  <c r="C4668" i="13"/>
  <c r="B4668" i="13"/>
  <c r="Q4667" i="13"/>
  <c r="P4667" i="13"/>
  <c r="O4667" i="13"/>
  <c r="N4667" i="13"/>
  <c r="M4667" i="13"/>
  <c r="L4667" i="13"/>
  <c r="K4667" i="13"/>
  <c r="J4667" i="13"/>
  <c r="I4667" i="13"/>
  <c r="H4667" i="13"/>
  <c r="G4667" i="13"/>
  <c r="E4667" i="13"/>
  <c r="D4667" i="13"/>
  <c r="C4667" i="13"/>
  <c r="B4667" i="13"/>
  <c r="Q4666" i="13"/>
  <c r="P4666" i="13"/>
  <c r="O4666" i="13"/>
  <c r="N4666" i="13"/>
  <c r="M4666" i="13"/>
  <c r="L4666" i="13"/>
  <c r="K4666" i="13"/>
  <c r="J4666" i="13"/>
  <c r="I4666" i="13"/>
  <c r="H4666" i="13"/>
  <c r="G4666" i="13"/>
  <c r="E4666" i="13"/>
  <c r="D4666" i="13"/>
  <c r="C4666" i="13"/>
  <c r="B4666" i="13"/>
  <c r="Q4665" i="13"/>
  <c r="P4665" i="13"/>
  <c r="O4665" i="13"/>
  <c r="N4665" i="13"/>
  <c r="M4665" i="13"/>
  <c r="L4665" i="13"/>
  <c r="K4665" i="13"/>
  <c r="J4665" i="13"/>
  <c r="I4665" i="13"/>
  <c r="H4665" i="13"/>
  <c r="G4665" i="13"/>
  <c r="E4665" i="13"/>
  <c r="D4665" i="13"/>
  <c r="C4665" i="13"/>
  <c r="B4665" i="13"/>
  <c r="Q4664" i="13"/>
  <c r="P4664" i="13"/>
  <c r="O4664" i="13"/>
  <c r="N4664" i="13"/>
  <c r="M4664" i="13"/>
  <c r="L4664" i="13"/>
  <c r="K4664" i="13"/>
  <c r="J4664" i="13"/>
  <c r="I4664" i="13"/>
  <c r="H4664" i="13"/>
  <c r="G4664" i="13"/>
  <c r="E4664" i="13"/>
  <c r="D4664" i="13"/>
  <c r="C4664" i="13"/>
  <c r="B4664" i="13"/>
  <c r="Q4663" i="13"/>
  <c r="P4663" i="13"/>
  <c r="O4663" i="13"/>
  <c r="N4663" i="13"/>
  <c r="M4663" i="13"/>
  <c r="L4663" i="13"/>
  <c r="K4663" i="13"/>
  <c r="J4663" i="13"/>
  <c r="I4663" i="13"/>
  <c r="H4663" i="13"/>
  <c r="G4663" i="13"/>
  <c r="E4663" i="13"/>
  <c r="D4663" i="13"/>
  <c r="C4663" i="13"/>
  <c r="B4663" i="13"/>
  <c r="Q4662" i="13"/>
  <c r="P4662" i="13"/>
  <c r="O4662" i="13"/>
  <c r="N4662" i="13"/>
  <c r="M4662" i="13"/>
  <c r="L4662" i="13"/>
  <c r="K4662" i="13"/>
  <c r="J4662" i="13"/>
  <c r="I4662" i="13"/>
  <c r="H4662" i="13"/>
  <c r="G4662" i="13"/>
  <c r="E4662" i="13"/>
  <c r="D4662" i="13"/>
  <c r="C4662" i="13"/>
  <c r="B4662" i="13"/>
  <c r="Q4661" i="13"/>
  <c r="P4661" i="13"/>
  <c r="O4661" i="13"/>
  <c r="N4661" i="13"/>
  <c r="M4661" i="13"/>
  <c r="L4661" i="13"/>
  <c r="K4661" i="13"/>
  <c r="J4661" i="13"/>
  <c r="I4661" i="13"/>
  <c r="H4661" i="13"/>
  <c r="G4661" i="13"/>
  <c r="E4661" i="13"/>
  <c r="D4661" i="13"/>
  <c r="C4661" i="13"/>
  <c r="B4661" i="13"/>
  <c r="Q4660" i="13"/>
  <c r="P4660" i="13"/>
  <c r="O4660" i="13"/>
  <c r="N4660" i="13"/>
  <c r="M4660" i="13"/>
  <c r="L4660" i="13"/>
  <c r="K4660" i="13"/>
  <c r="J4660" i="13"/>
  <c r="I4660" i="13"/>
  <c r="H4660" i="13"/>
  <c r="G4660" i="13"/>
  <c r="E4660" i="13"/>
  <c r="D4660" i="13"/>
  <c r="C4660" i="13"/>
  <c r="B4660" i="13"/>
  <c r="Q4659" i="13"/>
  <c r="P4659" i="13"/>
  <c r="O4659" i="13"/>
  <c r="N4659" i="13"/>
  <c r="M4659" i="13"/>
  <c r="L4659" i="13"/>
  <c r="K4659" i="13"/>
  <c r="J4659" i="13"/>
  <c r="I4659" i="13"/>
  <c r="H4659" i="13"/>
  <c r="G4659" i="13"/>
  <c r="E4659" i="13"/>
  <c r="D4659" i="13"/>
  <c r="C4659" i="13"/>
  <c r="B4659" i="13"/>
  <c r="Q4658" i="13"/>
  <c r="P4658" i="13"/>
  <c r="O4658" i="13"/>
  <c r="N4658" i="13"/>
  <c r="M4658" i="13"/>
  <c r="L4658" i="13"/>
  <c r="K4658" i="13"/>
  <c r="J4658" i="13"/>
  <c r="I4658" i="13"/>
  <c r="H4658" i="13"/>
  <c r="G4658" i="13"/>
  <c r="E4658" i="13"/>
  <c r="D4658" i="13"/>
  <c r="C4658" i="13"/>
  <c r="B4658" i="13"/>
  <c r="Q4657" i="13"/>
  <c r="P4657" i="13"/>
  <c r="O4657" i="13"/>
  <c r="N4657" i="13"/>
  <c r="M4657" i="13"/>
  <c r="L4657" i="13"/>
  <c r="K4657" i="13"/>
  <c r="J4657" i="13"/>
  <c r="I4657" i="13"/>
  <c r="H4657" i="13"/>
  <c r="G4657" i="13"/>
  <c r="E4657" i="13"/>
  <c r="D4657" i="13"/>
  <c r="C4657" i="13"/>
  <c r="B4657" i="13"/>
  <c r="Q4656" i="13"/>
  <c r="P4656" i="13"/>
  <c r="O4656" i="13"/>
  <c r="N4656" i="13"/>
  <c r="M4656" i="13"/>
  <c r="L4656" i="13"/>
  <c r="K4656" i="13"/>
  <c r="J4656" i="13"/>
  <c r="I4656" i="13"/>
  <c r="H4656" i="13"/>
  <c r="G4656" i="13"/>
  <c r="E4656" i="13"/>
  <c r="D4656" i="13"/>
  <c r="C4656" i="13"/>
  <c r="B4656" i="13"/>
  <c r="Q4655" i="13"/>
  <c r="P4655" i="13"/>
  <c r="O4655" i="13"/>
  <c r="N4655" i="13"/>
  <c r="M4655" i="13"/>
  <c r="L4655" i="13"/>
  <c r="K4655" i="13"/>
  <c r="J4655" i="13"/>
  <c r="I4655" i="13"/>
  <c r="H4655" i="13"/>
  <c r="G4655" i="13"/>
  <c r="E4655" i="13"/>
  <c r="D4655" i="13"/>
  <c r="C4655" i="13"/>
  <c r="B4655" i="13"/>
  <c r="Q4654" i="13"/>
  <c r="P4654" i="13"/>
  <c r="O4654" i="13"/>
  <c r="N4654" i="13"/>
  <c r="M4654" i="13"/>
  <c r="L4654" i="13"/>
  <c r="K4654" i="13"/>
  <c r="J4654" i="13"/>
  <c r="I4654" i="13"/>
  <c r="H4654" i="13"/>
  <c r="G4654" i="13"/>
  <c r="E4654" i="13"/>
  <c r="D4654" i="13"/>
  <c r="C4654" i="13"/>
  <c r="B4654" i="13"/>
  <c r="Q4653" i="13"/>
  <c r="P4653" i="13"/>
  <c r="O4653" i="13"/>
  <c r="N4653" i="13"/>
  <c r="M4653" i="13"/>
  <c r="L4653" i="13"/>
  <c r="K4653" i="13"/>
  <c r="J4653" i="13"/>
  <c r="I4653" i="13"/>
  <c r="H4653" i="13"/>
  <c r="G4653" i="13"/>
  <c r="E4653" i="13"/>
  <c r="D4653" i="13"/>
  <c r="C4653" i="13"/>
  <c r="B4653" i="13"/>
  <c r="Q4652" i="13"/>
  <c r="P4652" i="13"/>
  <c r="O4652" i="13"/>
  <c r="N4652" i="13"/>
  <c r="M4652" i="13"/>
  <c r="L4652" i="13"/>
  <c r="K4652" i="13"/>
  <c r="J4652" i="13"/>
  <c r="I4652" i="13"/>
  <c r="H4652" i="13"/>
  <c r="G4652" i="13"/>
  <c r="E4652" i="13"/>
  <c r="D4652" i="13"/>
  <c r="C4652" i="13"/>
  <c r="B4652" i="13"/>
  <c r="Q4651" i="13"/>
  <c r="P4651" i="13"/>
  <c r="O4651" i="13"/>
  <c r="N4651" i="13"/>
  <c r="M4651" i="13"/>
  <c r="L4651" i="13"/>
  <c r="K4651" i="13"/>
  <c r="J4651" i="13"/>
  <c r="I4651" i="13"/>
  <c r="H4651" i="13"/>
  <c r="G4651" i="13"/>
  <c r="E4651" i="13"/>
  <c r="D4651" i="13"/>
  <c r="C4651" i="13"/>
  <c r="B4651" i="13"/>
  <c r="Q4650" i="13"/>
  <c r="P4650" i="13"/>
  <c r="O4650" i="13"/>
  <c r="N4650" i="13"/>
  <c r="M4650" i="13"/>
  <c r="L4650" i="13"/>
  <c r="K4650" i="13"/>
  <c r="J4650" i="13"/>
  <c r="I4650" i="13"/>
  <c r="H4650" i="13"/>
  <c r="G4650" i="13"/>
  <c r="E4650" i="13"/>
  <c r="D4650" i="13"/>
  <c r="C4650" i="13"/>
  <c r="B4650" i="13"/>
  <c r="Q4649" i="13"/>
  <c r="P4649" i="13"/>
  <c r="O4649" i="13"/>
  <c r="N4649" i="13"/>
  <c r="M4649" i="13"/>
  <c r="L4649" i="13"/>
  <c r="K4649" i="13"/>
  <c r="J4649" i="13"/>
  <c r="I4649" i="13"/>
  <c r="H4649" i="13"/>
  <c r="G4649" i="13"/>
  <c r="E4649" i="13"/>
  <c r="D4649" i="13"/>
  <c r="C4649" i="13"/>
  <c r="B4649" i="13"/>
  <c r="Q4648" i="13"/>
  <c r="P4648" i="13"/>
  <c r="O4648" i="13"/>
  <c r="N4648" i="13"/>
  <c r="M4648" i="13"/>
  <c r="L4648" i="13"/>
  <c r="K4648" i="13"/>
  <c r="J4648" i="13"/>
  <c r="I4648" i="13"/>
  <c r="H4648" i="13"/>
  <c r="G4648" i="13"/>
  <c r="E4648" i="13"/>
  <c r="D4648" i="13"/>
  <c r="C4648" i="13"/>
  <c r="B4648" i="13"/>
  <c r="Q4647" i="13"/>
  <c r="P4647" i="13"/>
  <c r="O4647" i="13"/>
  <c r="N4647" i="13"/>
  <c r="M4647" i="13"/>
  <c r="L4647" i="13"/>
  <c r="K4647" i="13"/>
  <c r="J4647" i="13"/>
  <c r="I4647" i="13"/>
  <c r="H4647" i="13"/>
  <c r="G4647" i="13"/>
  <c r="E4647" i="13"/>
  <c r="D4647" i="13"/>
  <c r="C4647" i="13"/>
  <c r="B4647" i="13"/>
  <c r="Q4646" i="13"/>
  <c r="P4646" i="13"/>
  <c r="O4646" i="13"/>
  <c r="N4646" i="13"/>
  <c r="M4646" i="13"/>
  <c r="L4646" i="13"/>
  <c r="K4646" i="13"/>
  <c r="J4646" i="13"/>
  <c r="I4646" i="13"/>
  <c r="H4646" i="13"/>
  <c r="G4646" i="13"/>
  <c r="E4646" i="13"/>
  <c r="D4646" i="13"/>
  <c r="C4646" i="13"/>
  <c r="B4646" i="13"/>
  <c r="Q4645" i="13"/>
  <c r="P4645" i="13"/>
  <c r="O4645" i="13"/>
  <c r="N4645" i="13"/>
  <c r="M4645" i="13"/>
  <c r="L4645" i="13"/>
  <c r="K4645" i="13"/>
  <c r="J4645" i="13"/>
  <c r="I4645" i="13"/>
  <c r="H4645" i="13"/>
  <c r="G4645" i="13"/>
  <c r="E4645" i="13"/>
  <c r="D4645" i="13"/>
  <c r="C4645" i="13"/>
  <c r="B4645" i="13"/>
  <c r="Q4644" i="13"/>
  <c r="P4644" i="13"/>
  <c r="O4644" i="13"/>
  <c r="N4644" i="13"/>
  <c r="M4644" i="13"/>
  <c r="L4644" i="13"/>
  <c r="K4644" i="13"/>
  <c r="J4644" i="13"/>
  <c r="I4644" i="13"/>
  <c r="H4644" i="13"/>
  <c r="G4644" i="13"/>
  <c r="E4644" i="13"/>
  <c r="D4644" i="13"/>
  <c r="C4644" i="13"/>
  <c r="B4644" i="13"/>
  <c r="Q4643" i="13"/>
  <c r="P4643" i="13"/>
  <c r="O4643" i="13"/>
  <c r="N4643" i="13"/>
  <c r="M4643" i="13"/>
  <c r="L4643" i="13"/>
  <c r="K4643" i="13"/>
  <c r="J4643" i="13"/>
  <c r="I4643" i="13"/>
  <c r="H4643" i="13"/>
  <c r="G4643" i="13"/>
  <c r="E4643" i="13"/>
  <c r="D4643" i="13"/>
  <c r="C4643" i="13"/>
  <c r="B4643" i="13"/>
  <c r="Q4642" i="13"/>
  <c r="P4642" i="13"/>
  <c r="O4642" i="13"/>
  <c r="N4642" i="13"/>
  <c r="M4642" i="13"/>
  <c r="L4642" i="13"/>
  <c r="K4642" i="13"/>
  <c r="J4642" i="13"/>
  <c r="I4642" i="13"/>
  <c r="H4642" i="13"/>
  <c r="G4642" i="13"/>
  <c r="E4642" i="13"/>
  <c r="D4642" i="13"/>
  <c r="C4642" i="13"/>
  <c r="B4642" i="13"/>
  <c r="Q4641" i="13"/>
  <c r="P4641" i="13"/>
  <c r="O4641" i="13"/>
  <c r="N4641" i="13"/>
  <c r="M4641" i="13"/>
  <c r="L4641" i="13"/>
  <c r="K4641" i="13"/>
  <c r="J4641" i="13"/>
  <c r="I4641" i="13"/>
  <c r="H4641" i="13"/>
  <c r="G4641" i="13"/>
  <c r="E4641" i="13"/>
  <c r="D4641" i="13"/>
  <c r="C4641" i="13"/>
  <c r="B4641" i="13"/>
  <c r="Q4640" i="13"/>
  <c r="P4640" i="13"/>
  <c r="O4640" i="13"/>
  <c r="N4640" i="13"/>
  <c r="M4640" i="13"/>
  <c r="L4640" i="13"/>
  <c r="K4640" i="13"/>
  <c r="J4640" i="13"/>
  <c r="I4640" i="13"/>
  <c r="H4640" i="13"/>
  <c r="G4640" i="13"/>
  <c r="E4640" i="13"/>
  <c r="D4640" i="13"/>
  <c r="C4640" i="13"/>
  <c r="B4640" i="13"/>
  <c r="Q4639" i="13"/>
  <c r="P4639" i="13"/>
  <c r="O4639" i="13"/>
  <c r="N4639" i="13"/>
  <c r="M4639" i="13"/>
  <c r="L4639" i="13"/>
  <c r="K4639" i="13"/>
  <c r="J4639" i="13"/>
  <c r="I4639" i="13"/>
  <c r="H4639" i="13"/>
  <c r="G4639" i="13"/>
  <c r="E4639" i="13"/>
  <c r="D4639" i="13"/>
  <c r="C4639" i="13"/>
  <c r="B4639" i="13"/>
  <c r="Q4638" i="13"/>
  <c r="P4638" i="13"/>
  <c r="O4638" i="13"/>
  <c r="N4638" i="13"/>
  <c r="M4638" i="13"/>
  <c r="L4638" i="13"/>
  <c r="K4638" i="13"/>
  <c r="J4638" i="13"/>
  <c r="I4638" i="13"/>
  <c r="H4638" i="13"/>
  <c r="G4638" i="13"/>
  <c r="E4638" i="13"/>
  <c r="D4638" i="13"/>
  <c r="C4638" i="13"/>
  <c r="B4638" i="13"/>
  <c r="Q4637" i="13"/>
  <c r="P4637" i="13"/>
  <c r="O4637" i="13"/>
  <c r="N4637" i="13"/>
  <c r="M4637" i="13"/>
  <c r="L4637" i="13"/>
  <c r="K4637" i="13"/>
  <c r="J4637" i="13"/>
  <c r="I4637" i="13"/>
  <c r="H4637" i="13"/>
  <c r="G4637" i="13"/>
  <c r="E4637" i="13"/>
  <c r="D4637" i="13"/>
  <c r="C4637" i="13"/>
  <c r="B4637" i="13"/>
  <c r="Q4636" i="13"/>
  <c r="P4636" i="13"/>
  <c r="O4636" i="13"/>
  <c r="N4636" i="13"/>
  <c r="M4636" i="13"/>
  <c r="L4636" i="13"/>
  <c r="K4636" i="13"/>
  <c r="J4636" i="13"/>
  <c r="I4636" i="13"/>
  <c r="H4636" i="13"/>
  <c r="G4636" i="13"/>
  <c r="E4636" i="13"/>
  <c r="D4636" i="13"/>
  <c r="C4636" i="13"/>
  <c r="B4636" i="13"/>
  <c r="Q4635" i="13"/>
  <c r="P4635" i="13"/>
  <c r="O4635" i="13"/>
  <c r="N4635" i="13"/>
  <c r="M4635" i="13"/>
  <c r="L4635" i="13"/>
  <c r="K4635" i="13"/>
  <c r="J4635" i="13"/>
  <c r="I4635" i="13"/>
  <c r="H4635" i="13"/>
  <c r="G4635" i="13"/>
  <c r="E4635" i="13"/>
  <c r="D4635" i="13"/>
  <c r="C4635" i="13"/>
  <c r="B4635" i="13"/>
  <c r="Q4634" i="13"/>
  <c r="P4634" i="13"/>
  <c r="O4634" i="13"/>
  <c r="N4634" i="13"/>
  <c r="M4634" i="13"/>
  <c r="L4634" i="13"/>
  <c r="K4634" i="13"/>
  <c r="J4634" i="13"/>
  <c r="I4634" i="13"/>
  <c r="H4634" i="13"/>
  <c r="G4634" i="13"/>
  <c r="E4634" i="13"/>
  <c r="D4634" i="13"/>
  <c r="C4634" i="13"/>
  <c r="B4634" i="13"/>
  <c r="Q4633" i="13"/>
  <c r="P4633" i="13"/>
  <c r="O4633" i="13"/>
  <c r="N4633" i="13"/>
  <c r="M4633" i="13"/>
  <c r="L4633" i="13"/>
  <c r="K4633" i="13"/>
  <c r="J4633" i="13"/>
  <c r="I4633" i="13"/>
  <c r="H4633" i="13"/>
  <c r="G4633" i="13"/>
  <c r="E4633" i="13"/>
  <c r="D4633" i="13"/>
  <c r="C4633" i="13"/>
  <c r="B4633" i="13"/>
  <c r="Q4632" i="13"/>
  <c r="P4632" i="13"/>
  <c r="O4632" i="13"/>
  <c r="N4632" i="13"/>
  <c r="M4632" i="13"/>
  <c r="L4632" i="13"/>
  <c r="K4632" i="13"/>
  <c r="J4632" i="13"/>
  <c r="I4632" i="13"/>
  <c r="H4632" i="13"/>
  <c r="G4632" i="13"/>
  <c r="E4632" i="13"/>
  <c r="D4632" i="13"/>
  <c r="C4632" i="13"/>
  <c r="B4632" i="13"/>
  <c r="Q4631" i="13"/>
  <c r="P4631" i="13"/>
  <c r="O4631" i="13"/>
  <c r="N4631" i="13"/>
  <c r="M4631" i="13"/>
  <c r="L4631" i="13"/>
  <c r="K4631" i="13"/>
  <c r="J4631" i="13"/>
  <c r="I4631" i="13"/>
  <c r="H4631" i="13"/>
  <c r="G4631" i="13"/>
  <c r="E4631" i="13"/>
  <c r="D4631" i="13"/>
  <c r="C4631" i="13"/>
  <c r="B4631" i="13"/>
  <c r="Q4630" i="13"/>
  <c r="P4630" i="13"/>
  <c r="O4630" i="13"/>
  <c r="N4630" i="13"/>
  <c r="M4630" i="13"/>
  <c r="L4630" i="13"/>
  <c r="K4630" i="13"/>
  <c r="J4630" i="13"/>
  <c r="I4630" i="13"/>
  <c r="H4630" i="13"/>
  <c r="G4630" i="13"/>
  <c r="E4630" i="13"/>
  <c r="D4630" i="13"/>
  <c r="C4630" i="13"/>
  <c r="B4630" i="13"/>
  <c r="Q4629" i="13"/>
  <c r="P4629" i="13"/>
  <c r="O4629" i="13"/>
  <c r="N4629" i="13"/>
  <c r="M4629" i="13"/>
  <c r="L4629" i="13"/>
  <c r="K4629" i="13"/>
  <c r="J4629" i="13"/>
  <c r="I4629" i="13"/>
  <c r="H4629" i="13"/>
  <c r="G4629" i="13"/>
  <c r="E4629" i="13"/>
  <c r="D4629" i="13"/>
  <c r="C4629" i="13"/>
  <c r="B4629" i="13"/>
  <c r="Q4628" i="13"/>
  <c r="P4628" i="13"/>
  <c r="O4628" i="13"/>
  <c r="N4628" i="13"/>
  <c r="M4628" i="13"/>
  <c r="L4628" i="13"/>
  <c r="K4628" i="13"/>
  <c r="J4628" i="13"/>
  <c r="I4628" i="13"/>
  <c r="H4628" i="13"/>
  <c r="G4628" i="13"/>
  <c r="E4628" i="13"/>
  <c r="D4628" i="13"/>
  <c r="C4628" i="13"/>
  <c r="B4628" i="13"/>
  <c r="Q4627" i="13"/>
  <c r="P4627" i="13"/>
  <c r="O4627" i="13"/>
  <c r="N4627" i="13"/>
  <c r="M4627" i="13"/>
  <c r="L4627" i="13"/>
  <c r="K4627" i="13"/>
  <c r="J4627" i="13"/>
  <c r="I4627" i="13"/>
  <c r="H4627" i="13"/>
  <c r="G4627" i="13"/>
  <c r="E4627" i="13"/>
  <c r="D4627" i="13"/>
  <c r="C4627" i="13"/>
  <c r="B4627" i="13"/>
  <c r="Q4626" i="13"/>
  <c r="P4626" i="13"/>
  <c r="O4626" i="13"/>
  <c r="N4626" i="13"/>
  <c r="M4626" i="13"/>
  <c r="L4626" i="13"/>
  <c r="K4626" i="13"/>
  <c r="J4626" i="13"/>
  <c r="I4626" i="13"/>
  <c r="H4626" i="13"/>
  <c r="G4626" i="13"/>
  <c r="E4626" i="13"/>
  <c r="D4626" i="13"/>
  <c r="C4626" i="13"/>
  <c r="B4626" i="13"/>
  <c r="Q4625" i="13"/>
  <c r="P4625" i="13"/>
  <c r="O4625" i="13"/>
  <c r="N4625" i="13"/>
  <c r="M4625" i="13"/>
  <c r="L4625" i="13"/>
  <c r="K4625" i="13"/>
  <c r="J4625" i="13"/>
  <c r="I4625" i="13"/>
  <c r="H4625" i="13"/>
  <c r="G4625" i="13"/>
  <c r="E4625" i="13"/>
  <c r="D4625" i="13"/>
  <c r="C4625" i="13"/>
  <c r="B4625" i="13"/>
  <c r="Q4624" i="13"/>
  <c r="P4624" i="13"/>
  <c r="O4624" i="13"/>
  <c r="N4624" i="13"/>
  <c r="M4624" i="13"/>
  <c r="L4624" i="13"/>
  <c r="K4624" i="13"/>
  <c r="J4624" i="13"/>
  <c r="I4624" i="13"/>
  <c r="H4624" i="13"/>
  <c r="G4624" i="13"/>
  <c r="E4624" i="13"/>
  <c r="D4624" i="13"/>
  <c r="C4624" i="13"/>
  <c r="B4624" i="13"/>
  <c r="Q4623" i="13"/>
  <c r="P4623" i="13"/>
  <c r="O4623" i="13"/>
  <c r="N4623" i="13"/>
  <c r="M4623" i="13"/>
  <c r="L4623" i="13"/>
  <c r="K4623" i="13"/>
  <c r="J4623" i="13"/>
  <c r="I4623" i="13"/>
  <c r="H4623" i="13"/>
  <c r="G4623" i="13"/>
  <c r="E4623" i="13"/>
  <c r="D4623" i="13"/>
  <c r="C4623" i="13"/>
  <c r="B4623" i="13"/>
  <c r="Q4622" i="13"/>
  <c r="P4622" i="13"/>
  <c r="O4622" i="13"/>
  <c r="N4622" i="13"/>
  <c r="M4622" i="13"/>
  <c r="L4622" i="13"/>
  <c r="K4622" i="13"/>
  <c r="J4622" i="13"/>
  <c r="I4622" i="13"/>
  <c r="H4622" i="13"/>
  <c r="G4622" i="13"/>
  <c r="E4622" i="13"/>
  <c r="D4622" i="13"/>
  <c r="C4622" i="13"/>
  <c r="B4622" i="13"/>
  <c r="Q4621" i="13"/>
  <c r="P4621" i="13"/>
  <c r="O4621" i="13"/>
  <c r="N4621" i="13"/>
  <c r="M4621" i="13"/>
  <c r="L4621" i="13"/>
  <c r="K4621" i="13"/>
  <c r="J4621" i="13"/>
  <c r="I4621" i="13"/>
  <c r="H4621" i="13"/>
  <c r="G4621" i="13"/>
  <c r="E4621" i="13"/>
  <c r="D4621" i="13"/>
  <c r="C4621" i="13"/>
  <c r="B4621" i="13"/>
  <c r="Q4620" i="13"/>
  <c r="P4620" i="13"/>
  <c r="O4620" i="13"/>
  <c r="N4620" i="13"/>
  <c r="M4620" i="13"/>
  <c r="L4620" i="13"/>
  <c r="K4620" i="13"/>
  <c r="J4620" i="13"/>
  <c r="I4620" i="13"/>
  <c r="H4620" i="13"/>
  <c r="G4620" i="13"/>
  <c r="E4620" i="13"/>
  <c r="D4620" i="13"/>
  <c r="C4620" i="13"/>
  <c r="B4620" i="13"/>
  <c r="Q4619" i="13"/>
  <c r="P4619" i="13"/>
  <c r="O4619" i="13"/>
  <c r="N4619" i="13"/>
  <c r="M4619" i="13"/>
  <c r="L4619" i="13"/>
  <c r="K4619" i="13"/>
  <c r="J4619" i="13"/>
  <c r="I4619" i="13"/>
  <c r="H4619" i="13"/>
  <c r="G4619" i="13"/>
  <c r="E4619" i="13"/>
  <c r="D4619" i="13"/>
  <c r="C4619" i="13"/>
  <c r="B4619" i="13"/>
  <c r="Q4618" i="13"/>
  <c r="P4618" i="13"/>
  <c r="O4618" i="13"/>
  <c r="N4618" i="13"/>
  <c r="M4618" i="13"/>
  <c r="L4618" i="13"/>
  <c r="K4618" i="13"/>
  <c r="J4618" i="13"/>
  <c r="I4618" i="13"/>
  <c r="H4618" i="13"/>
  <c r="G4618" i="13"/>
  <c r="E4618" i="13"/>
  <c r="D4618" i="13"/>
  <c r="C4618" i="13"/>
  <c r="B4618" i="13"/>
  <c r="Q4617" i="13"/>
  <c r="P4617" i="13"/>
  <c r="O4617" i="13"/>
  <c r="N4617" i="13"/>
  <c r="M4617" i="13"/>
  <c r="L4617" i="13"/>
  <c r="K4617" i="13"/>
  <c r="J4617" i="13"/>
  <c r="I4617" i="13"/>
  <c r="H4617" i="13"/>
  <c r="G4617" i="13"/>
  <c r="E4617" i="13"/>
  <c r="D4617" i="13"/>
  <c r="C4617" i="13"/>
  <c r="B4617" i="13"/>
  <c r="Q4616" i="13"/>
  <c r="P4616" i="13"/>
  <c r="O4616" i="13"/>
  <c r="N4616" i="13"/>
  <c r="M4616" i="13"/>
  <c r="L4616" i="13"/>
  <c r="K4616" i="13"/>
  <c r="J4616" i="13"/>
  <c r="I4616" i="13"/>
  <c r="H4616" i="13"/>
  <c r="G4616" i="13"/>
  <c r="E4616" i="13"/>
  <c r="D4616" i="13"/>
  <c r="C4616" i="13"/>
  <c r="B4616" i="13"/>
  <c r="Q4615" i="13"/>
  <c r="P4615" i="13"/>
  <c r="O4615" i="13"/>
  <c r="N4615" i="13"/>
  <c r="M4615" i="13"/>
  <c r="L4615" i="13"/>
  <c r="K4615" i="13"/>
  <c r="J4615" i="13"/>
  <c r="I4615" i="13"/>
  <c r="H4615" i="13"/>
  <c r="G4615" i="13"/>
  <c r="E4615" i="13"/>
  <c r="D4615" i="13"/>
  <c r="C4615" i="13"/>
  <c r="B4615" i="13"/>
  <c r="Q4614" i="13"/>
  <c r="P4614" i="13"/>
  <c r="O4614" i="13"/>
  <c r="N4614" i="13"/>
  <c r="M4614" i="13"/>
  <c r="L4614" i="13"/>
  <c r="K4614" i="13"/>
  <c r="J4614" i="13"/>
  <c r="I4614" i="13"/>
  <c r="H4614" i="13"/>
  <c r="G4614" i="13"/>
  <c r="E4614" i="13"/>
  <c r="D4614" i="13"/>
  <c r="C4614" i="13"/>
  <c r="B4614" i="13"/>
  <c r="Q4613" i="13"/>
  <c r="P4613" i="13"/>
  <c r="O4613" i="13"/>
  <c r="N4613" i="13"/>
  <c r="M4613" i="13"/>
  <c r="L4613" i="13"/>
  <c r="K4613" i="13"/>
  <c r="J4613" i="13"/>
  <c r="I4613" i="13"/>
  <c r="H4613" i="13"/>
  <c r="G4613" i="13"/>
  <c r="E4613" i="13"/>
  <c r="D4613" i="13"/>
  <c r="C4613" i="13"/>
  <c r="B4613" i="13"/>
  <c r="Q4612" i="13"/>
  <c r="P4612" i="13"/>
  <c r="O4612" i="13"/>
  <c r="N4612" i="13"/>
  <c r="M4612" i="13"/>
  <c r="L4612" i="13"/>
  <c r="K4612" i="13"/>
  <c r="J4612" i="13"/>
  <c r="I4612" i="13"/>
  <c r="H4612" i="13"/>
  <c r="G4612" i="13"/>
  <c r="E4612" i="13"/>
  <c r="D4612" i="13"/>
  <c r="C4612" i="13"/>
  <c r="B4612" i="13"/>
  <c r="Q4611" i="13"/>
  <c r="P4611" i="13"/>
  <c r="O4611" i="13"/>
  <c r="N4611" i="13"/>
  <c r="M4611" i="13"/>
  <c r="L4611" i="13"/>
  <c r="K4611" i="13"/>
  <c r="J4611" i="13"/>
  <c r="I4611" i="13"/>
  <c r="H4611" i="13"/>
  <c r="G4611" i="13"/>
  <c r="E4611" i="13"/>
  <c r="D4611" i="13"/>
  <c r="C4611" i="13"/>
  <c r="B4611" i="13"/>
  <c r="Q4610" i="13"/>
  <c r="P4610" i="13"/>
  <c r="O4610" i="13"/>
  <c r="N4610" i="13"/>
  <c r="M4610" i="13"/>
  <c r="L4610" i="13"/>
  <c r="K4610" i="13"/>
  <c r="J4610" i="13"/>
  <c r="I4610" i="13"/>
  <c r="H4610" i="13"/>
  <c r="G4610" i="13"/>
  <c r="E4610" i="13"/>
  <c r="D4610" i="13"/>
  <c r="C4610" i="13"/>
  <c r="B4610" i="13"/>
  <c r="Q4609" i="13"/>
  <c r="P4609" i="13"/>
  <c r="O4609" i="13"/>
  <c r="N4609" i="13"/>
  <c r="M4609" i="13"/>
  <c r="L4609" i="13"/>
  <c r="K4609" i="13"/>
  <c r="J4609" i="13"/>
  <c r="I4609" i="13"/>
  <c r="H4609" i="13"/>
  <c r="G4609" i="13"/>
  <c r="E4609" i="13"/>
  <c r="D4609" i="13"/>
  <c r="C4609" i="13"/>
  <c r="B4609" i="13"/>
  <c r="Q4608" i="13"/>
  <c r="P4608" i="13"/>
  <c r="O4608" i="13"/>
  <c r="N4608" i="13"/>
  <c r="M4608" i="13"/>
  <c r="L4608" i="13"/>
  <c r="K4608" i="13"/>
  <c r="J4608" i="13"/>
  <c r="I4608" i="13"/>
  <c r="H4608" i="13"/>
  <c r="G4608" i="13"/>
  <c r="E4608" i="13"/>
  <c r="D4608" i="13"/>
  <c r="C4608" i="13"/>
  <c r="B4608" i="13"/>
  <c r="Q4607" i="13"/>
  <c r="P4607" i="13"/>
  <c r="O4607" i="13"/>
  <c r="N4607" i="13"/>
  <c r="M4607" i="13"/>
  <c r="L4607" i="13"/>
  <c r="K4607" i="13"/>
  <c r="J4607" i="13"/>
  <c r="I4607" i="13"/>
  <c r="H4607" i="13"/>
  <c r="G4607" i="13"/>
  <c r="E4607" i="13"/>
  <c r="D4607" i="13"/>
  <c r="C4607" i="13"/>
  <c r="B4607" i="13"/>
  <c r="Q4606" i="13"/>
  <c r="P4606" i="13"/>
  <c r="O4606" i="13"/>
  <c r="N4606" i="13"/>
  <c r="M4606" i="13"/>
  <c r="L4606" i="13"/>
  <c r="K4606" i="13"/>
  <c r="J4606" i="13"/>
  <c r="I4606" i="13"/>
  <c r="H4606" i="13"/>
  <c r="G4606" i="13"/>
  <c r="E4606" i="13"/>
  <c r="D4606" i="13"/>
  <c r="C4606" i="13"/>
  <c r="B4606" i="13"/>
  <c r="Q4605" i="13"/>
  <c r="P4605" i="13"/>
  <c r="O4605" i="13"/>
  <c r="N4605" i="13"/>
  <c r="M4605" i="13"/>
  <c r="L4605" i="13"/>
  <c r="K4605" i="13"/>
  <c r="J4605" i="13"/>
  <c r="I4605" i="13"/>
  <c r="H4605" i="13"/>
  <c r="G4605" i="13"/>
  <c r="E4605" i="13"/>
  <c r="D4605" i="13"/>
  <c r="C4605" i="13"/>
  <c r="B4605" i="13"/>
  <c r="Q4604" i="13"/>
  <c r="P4604" i="13"/>
  <c r="O4604" i="13"/>
  <c r="N4604" i="13"/>
  <c r="M4604" i="13"/>
  <c r="L4604" i="13"/>
  <c r="K4604" i="13"/>
  <c r="J4604" i="13"/>
  <c r="I4604" i="13"/>
  <c r="H4604" i="13"/>
  <c r="G4604" i="13"/>
  <c r="E4604" i="13"/>
  <c r="D4604" i="13"/>
  <c r="C4604" i="13"/>
  <c r="B4604" i="13"/>
  <c r="Q4603" i="13"/>
  <c r="P4603" i="13"/>
  <c r="O4603" i="13"/>
  <c r="N4603" i="13"/>
  <c r="M4603" i="13"/>
  <c r="L4603" i="13"/>
  <c r="K4603" i="13"/>
  <c r="J4603" i="13"/>
  <c r="I4603" i="13"/>
  <c r="H4603" i="13"/>
  <c r="G4603" i="13"/>
  <c r="E4603" i="13"/>
  <c r="D4603" i="13"/>
  <c r="C4603" i="13"/>
  <c r="B4603" i="13"/>
  <c r="Q4602" i="13"/>
  <c r="P4602" i="13"/>
  <c r="O4602" i="13"/>
  <c r="N4602" i="13"/>
  <c r="M4602" i="13"/>
  <c r="L4602" i="13"/>
  <c r="K4602" i="13"/>
  <c r="J4602" i="13"/>
  <c r="I4602" i="13"/>
  <c r="H4602" i="13"/>
  <c r="G4602" i="13"/>
  <c r="E4602" i="13"/>
  <c r="D4602" i="13"/>
  <c r="C4602" i="13"/>
  <c r="B4602" i="13"/>
  <c r="Q4601" i="13"/>
  <c r="P4601" i="13"/>
  <c r="O4601" i="13"/>
  <c r="N4601" i="13"/>
  <c r="M4601" i="13"/>
  <c r="L4601" i="13"/>
  <c r="K4601" i="13"/>
  <c r="J4601" i="13"/>
  <c r="I4601" i="13"/>
  <c r="H4601" i="13"/>
  <c r="G4601" i="13"/>
  <c r="E4601" i="13"/>
  <c r="D4601" i="13"/>
  <c r="C4601" i="13"/>
  <c r="B4601" i="13"/>
  <c r="Q4600" i="13"/>
  <c r="P4600" i="13"/>
  <c r="O4600" i="13"/>
  <c r="N4600" i="13"/>
  <c r="M4600" i="13"/>
  <c r="L4600" i="13"/>
  <c r="K4600" i="13"/>
  <c r="J4600" i="13"/>
  <c r="I4600" i="13"/>
  <c r="H4600" i="13"/>
  <c r="G4600" i="13"/>
  <c r="E4600" i="13"/>
  <c r="D4600" i="13"/>
  <c r="C4600" i="13"/>
  <c r="B4600" i="13"/>
  <c r="Q4599" i="13"/>
  <c r="P4599" i="13"/>
  <c r="O4599" i="13"/>
  <c r="N4599" i="13"/>
  <c r="M4599" i="13"/>
  <c r="L4599" i="13"/>
  <c r="K4599" i="13"/>
  <c r="J4599" i="13"/>
  <c r="I4599" i="13"/>
  <c r="H4599" i="13"/>
  <c r="G4599" i="13"/>
  <c r="E4599" i="13"/>
  <c r="D4599" i="13"/>
  <c r="C4599" i="13"/>
  <c r="B4599" i="13"/>
  <c r="Q4598" i="13"/>
  <c r="P4598" i="13"/>
  <c r="O4598" i="13"/>
  <c r="N4598" i="13"/>
  <c r="M4598" i="13"/>
  <c r="L4598" i="13"/>
  <c r="K4598" i="13"/>
  <c r="J4598" i="13"/>
  <c r="I4598" i="13"/>
  <c r="H4598" i="13"/>
  <c r="G4598" i="13"/>
  <c r="E4598" i="13"/>
  <c r="D4598" i="13"/>
  <c r="C4598" i="13"/>
  <c r="B4598" i="13"/>
  <c r="Q4597" i="13"/>
  <c r="P4597" i="13"/>
  <c r="O4597" i="13"/>
  <c r="N4597" i="13"/>
  <c r="M4597" i="13"/>
  <c r="L4597" i="13"/>
  <c r="K4597" i="13"/>
  <c r="J4597" i="13"/>
  <c r="I4597" i="13"/>
  <c r="H4597" i="13"/>
  <c r="G4597" i="13"/>
  <c r="E4597" i="13"/>
  <c r="D4597" i="13"/>
  <c r="C4597" i="13"/>
  <c r="B4597" i="13"/>
  <c r="Q4596" i="13"/>
  <c r="P4596" i="13"/>
  <c r="O4596" i="13"/>
  <c r="N4596" i="13"/>
  <c r="M4596" i="13"/>
  <c r="L4596" i="13"/>
  <c r="K4596" i="13"/>
  <c r="J4596" i="13"/>
  <c r="I4596" i="13"/>
  <c r="H4596" i="13"/>
  <c r="G4596" i="13"/>
  <c r="E4596" i="13"/>
  <c r="D4596" i="13"/>
  <c r="C4596" i="13"/>
  <c r="B4596" i="13"/>
  <c r="Q4595" i="13"/>
  <c r="P4595" i="13"/>
  <c r="O4595" i="13"/>
  <c r="N4595" i="13"/>
  <c r="M4595" i="13"/>
  <c r="L4595" i="13"/>
  <c r="K4595" i="13"/>
  <c r="J4595" i="13"/>
  <c r="I4595" i="13"/>
  <c r="H4595" i="13"/>
  <c r="G4595" i="13"/>
  <c r="E4595" i="13"/>
  <c r="D4595" i="13"/>
  <c r="C4595" i="13"/>
  <c r="B4595" i="13"/>
  <c r="Q4594" i="13"/>
  <c r="P4594" i="13"/>
  <c r="O4594" i="13"/>
  <c r="N4594" i="13"/>
  <c r="M4594" i="13"/>
  <c r="L4594" i="13"/>
  <c r="K4594" i="13"/>
  <c r="J4594" i="13"/>
  <c r="I4594" i="13"/>
  <c r="H4594" i="13"/>
  <c r="G4594" i="13"/>
  <c r="E4594" i="13"/>
  <c r="D4594" i="13"/>
  <c r="C4594" i="13"/>
  <c r="B4594" i="13"/>
  <c r="Q4593" i="13"/>
  <c r="P4593" i="13"/>
  <c r="O4593" i="13"/>
  <c r="N4593" i="13"/>
  <c r="M4593" i="13"/>
  <c r="L4593" i="13"/>
  <c r="K4593" i="13"/>
  <c r="J4593" i="13"/>
  <c r="I4593" i="13"/>
  <c r="H4593" i="13"/>
  <c r="G4593" i="13"/>
  <c r="E4593" i="13"/>
  <c r="D4593" i="13"/>
  <c r="C4593" i="13"/>
  <c r="B4593" i="13"/>
  <c r="Q4592" i="13"/>
  <c r="P4592" i="13"/>
  <c r="O4592" i="13"/>
  <c r="N4592" i="13"/>
  <c r="M4592" i="13"/>
  <c r="L4592" i="13"/>
  <c r="K4592" i="13"/>
  <c r="J4592" i="13"/>
  <c r="I4592" i="13"/>
  <c r="H4592" i="13"/>
  <c r="G4592" i="13"/>
  <c r="E4592" i="13"/>
  <c r="D4592" i="13"/>
  <c r="C4592" i="13"/>
  <c r="B4592" i="13"/>
  <c r="Q4591" i="13"/>
  <c r="P4591" i="13"/>
  <c r="O4591" i="13"/>
  <c r="N4591" i="13"/>
  <c r="M4591" i="13"/>
  <c r="L4591" i="13"/>
  <c r="K4591" i="13"/>
  <c r="J4591" i="13"/>
  <c r="I4591" i="13"/>
  <c r="H4591" i="13"/>
  <c r="G4591" i="13"/>
  <c r="E4591" i="13"/>
  <c r="D4591" i="13"/>
  <c r="C4591" i="13"/>
  <c r="B4591" i="13"/>
  <c r="Q4590" i="13"/>
  <c r="P4590" i="13"/>
  <c r="O4590" i="13"/>
  <c r="N4590" i="13"/>
  <c r="M4590" i="13"/>
  <c r="L4590" i="13"/>
  <c r="K4590" i="13"/>
  <c r="J4590" i="13"/>
  <c r="I4590" i="13"/>
  <c r="H4590" i="13"/>
  <c r="G4590" i="13"/>
  <c r="E4590" i="13"/>
  <c r="D4590" i="13"/>
  <c r="C4590" i="13"/>
  <c r="B4590" i="13"/>
  <c r="Q4589" i="13"/>
  <c r="P4589" i="13"/>
  <c r="O4589" i="13"/>
  <c r="N4589" i="13"/>
  <c r="M4589" i="13"/>
  <c r="L4589" i="13"/>
  <c r="K4589" i="13"/>
  <c r="J4589" i="13"/>
  <c r="I4589" i="13"/>
  <c r="H4589" i="13"/>
  <c r="G4589" i="13"/>
  <c r="E4589" i="13"/>
  <c r="D4589" i="13"/>
  <c r="C4589" i="13"/>
  <c r="B4589" i="13"/>
  <c r="Q4588" i="13"/>
  <c r="P4588" i="13"/>
  <c r="O4588" i="13"/>
  <c r="N4588" i="13"/>
  <c r="M4588" i="13"/>
  <c r="L4588" i="13"/>
  <c r="K4588" i="13"/>
  <c r="J4588" i="13"/>
  <c r="I4588" i="13"/>
  <c r="H4588" i="13"/>
  <c r="G4588" i="13"/>
  <c r="E4588" i="13"/>
  <c r="D4588" i="13"/>
  <c r="C4588" i="13"/>
  <c r="B4588" i="13"/>
  <c r="Q4587" i="13"/>
  <c r="P4587" i="13"/>
  <c r="O4587" i="13"/>
  <c r="N4587" i="13"/>
  <c r="M4587" i="13"/>
  <c r="L4587" i="13"/>
  <c r="K4587" i="13"/>
  <c r="J4587" i="13"/>
  <c r="I4587" i="13"/>
  <c r="H4587" i="13"/>
  <c r="G4587" i="13"/>
  <c r="E4587" i="13"/>
  <c r="D4587" i="13"/>
  <c r="C4587" i="13"/>
  <c r="B4587" i="13"/>
  <c r="Q4586" i="13"/>
  <c r="P4586" i="13"/>
  <c r="O4586" i="13"/>
  <c r="N4586" i="13"/>
  <c r="M4586" i="13"/>
  <c r="L4586" i="13"/>
  <c r="K4586" i="13"/>
  <c r="J4586" i="13"/>
  <c r="I4586" i="13"/>
  <c r="H4586" i="13"/>
  <c r="G4586" i="13"/>
  <c r="E4586" i="13"/>
  <c r="D4586" i="13"/>
  <c r="C4586" i="13"/>
  <c r="B4586" i="13"/>
  <c r="Q4585" i="13"/>
  <c r="P4585" i="13"/>
  <c r="O4585" i="13"/>
  <c r="N4585" i="13"/>
  <c r="M4585" i="13"/>
  <c r="L4585" i="13"/>
  <c r="K4585" i="13"/>
  <c r="J4585" i="13"/>
  <c r="I4585" i="13"/>
  <c r="H4585" i="13"/>
  <c r="G4585" i="13"/>
  <c r="E4585" i="13"/>
  <c r="D4585" i="13"/>
  <c r="C4585" i="13"/>
  <c r="B4585" i="13"/>
  <c r="Q4584" i="13"/>
  <c r="P4584" i="13"/>
  <c r="O4584" i="13"/>
  <c r="N4584" i="13"/>
  <c r="M4584" i="13"/>
  <c r="L4584" i="13"/>
  <c r="K4584" i="13"/>
  <c r="J4584" i="13"/>
  <c r="I4584" i="13"/>
  <c r="H4584" i="13"/>
  <c r="G4584" i="13"/>
  <c r="E4584" i="13"/>
  <c r="D4584" i="13"/>
  <c r="C4584" i="13"/>
  <c r="B4584" i="13"/>
  <c r="Q4583" i="13"/>
  <c r="P4583" i="13"/>
  <c r="O4583" i="13"/>
  <c r="N4583" i="13"/>
  <c r="M4583" i="13"/>
  <c r="L4583" i="13"/>
  <c r="K4583" i="13"/>
  <c r="J4583" i="13"/>
  <c r="I4583" i="13"/>
  <c r="H4583" i="13"/>
  <c r="G4583" i="13"/>
  <c r="E4583" i="13"/>
  <c r="D4583" i="13"/>
  <c r="C4583" i="13"/>
  <c r="B4583" i="13"/>
  <c r="Q4582" i="13"/>
  <c r="P4582" i="13"/>
  <c r="O4582" i="13"/>
  <c r="N4582" i="13"/>
  <c r="M4582" i="13"/>
  <c r="L4582" i="13"/>
  <c r="K4582" i="13"/>
  <c r="J4582" i="13"/>
  <c r="I4582" i="13"/>
  <c r="H4582" i="13"/>
  <c r="G4582" i="13"/>
  <c r="E4582" i="13"/>
  <c r="D4582" i="13"/>
  <c r="C4582" i="13"/>
  <c r="B4582" i="13"/>
  <c r="Q4581" i="13"/>
  <c r="P4581" i="13"/>
  <c r="O4581" i="13"/>
  <c r="N4581" i="13"/>
  <c r="M4581" i="13"/>
  <c r="L4581" i="13"/>
  <c r="K4581" i="13"/>
  <c r="J4581" i="13"/>
  <c r="I4581" i="13"/>
  <c r="H4581" i="13"/>
  <c r="G4581" i="13"/>
  <c r="E4581" i="13"/>
  <c r="D4581" i="13"/>
  <c r="C4581" i="13"/>
  <c r="B4581" i="13"/>
  <c r="Q4580" i="13"/>
  <c r="P4580" i="13"/>
  <c r="O4580" i="13"/>
  <c r="N4580" i="13"/>
  <c r="M4580" i="13"/>
  <c r="L4580" i="13"/>
  <c r="K4580" i="13"/>
  <c r="J4580" i="13"/>
  <c r="I4580" i="13"/>
  <c r="H4580" i="13"/>
  <c r="G4580" i="13"/>
  <c r="E4580" i="13"/>
  <c r="D4580" i="13"/>
  <c r="C4580" i="13"/>
  <c r="B4580" i="13"/>
  <c r="Q4579" i="13"/>
  <c r="P4579" i="13"/>
  <c r="O4579" i="13"/>
  <c r="N4579" i="13"/>
  <c r="M4579" i="13"/>
  <c r="L4579" i="13"/>
  <c r="K4579" i="13"/>
  <c r="J4579" i="13"/>
  <c r="I4579" i="13"/>
  <c r="H4579" i="13"/>
  <c r="G4579" i="13"/>
  <c r="E4579" i="13"/>
  <c r="D4579" i="13"/>
  <c r="C4579" i="13"/>
  <c r="B4579" i="13"/>
  <c r="Q4578" i="13"/>
  <c r="P4578" i="13"/>
  <c r="O4578" i="13"/>
  <c r="N4578" i="13"/>
  <c r="M4578" i="13"/>
  <c r="L4578" i="13"/>
  <c r="K4578" i="13"/>
  <c r="J4578" i="13"/>
  <c r="I4578" i="13"/>
  <c r="H4578" i="13"/>
  <c r="G4578" i="13"/>
  <c r="E4578" i="13"/>
  <c r="D4578" i="13"/>
  <c r="C4578" i="13"/>
  <c r="B4578" i="13"/>
  <c r="Q4577" i="13"/>
  <c r="P4577" i="13"/>
  <c r="O4577" i="13"/>
  <c r="N4577" i="13"/>
  <c r="M4577" i="13"/>
  <c r="L4577" i="13"/>
  <c r="K4577" i="13"/>
  <c r="J4577" i="13"/>
  <c r="I4577" i="13"/>
  <c r="H4577" i="13"/>
  <c r="G4577" i="13"/>
  <c r="E4577" i="13"/>
  <c r="D4577" i="13"/>
  <c r="C4577" i="13"/>
  <c r="B4577" i="13"/>
  <c r="Q4576" i="13"/>
  <c r="P4576" i="13"/>
  <c r="O4576" i="13"/>
  <c r="N4576" i="13"/>
  <c r="M4576" i="13"/>
  <c r="L4576" i="13"/>
  <c r="K4576" i="13"/>
  <c r="J4576" i="13"/>
  <c r="I4576" i="13"/>
  <c r="H4576" i="13"/>
  <c r="G4576" i="13"/>
  <c r="E4576" i="13"/>
  <c r="D4576" i="13"/>
  <c r="C4576" i="13"/>
  <c r="B4576" i="13"/>
  <c r="Q4575" i="13"/>
  <c r="P4575" i="13"/>
  <c r="O4575" i="13"/>
  <c r="N4575" i="13"/>
  <c r="M4575" i="13"/>
  <c r="L4575" i="13"/>
  <c r="K4575" i="13"/>
  <c r="J4575" i="13"/>
  <c r="I4575" i="13"/>
  <c r="H4575" i="13"/>
  <c r="G4575" i="13"/>
  <c r="E4575" i="13"/>
  <c r="D4575" i="13"/>
  <c r="C4575" i="13"/>
  <c r="B4575" i="13"/>
  <c r="Q4574" i="13"/>
  <c r="P4574" i="13"/>
  <c r="O4574" i="13"/>
  <c r="N4574" i="13"/>
  <c r="M4574" i="13"/>
  <c r="L4574" i="13"/>
  <c r="K4574" i="13"/>
  <c r="J4574" i="13"/>
  <c r="I4574" i="13"/>
  <c r="H4574" i="13"/>
  <c r="G4574" i="13"/>
  <c r="E4574" i="13"/>
  <c r="D4574" i="13"/>
  <c r="C4574" i="13"/>
  <c r="B4574" i="13"/>
  <c r="Q4573" i="13"/>
  <c r="P4573" i="13"/>
  <c r="O4573" i="13"/>
  <c r="N4573" i="13"/>
  <c r="M4573" i="13"/>
  <c r="L4573" i="13"/>
  <c r="K4573" i="13"/>
  <c r="J4573" i="13"/>
  <c r="I4573" i="13"/>
  <c r="H4573" i="13"/>
  <c r="G4573" i="13"/>
  <c r="E4573" i="13"/>
  <c r="D4573" i="13"/>
  <c r="C4573" i="13"/>
  <c r="B4573" i="13"/>
  <c r="Q4572" i="13"/>
  <c r="P4572" i="13"/>
  <c r="O4572" i="13"/>
  <c r="N4572" i="13"/>
  <c r="M4572" i="13"/>
  <c r="L4572" i="13"/>
  <c r="K4572" i="13"/>
  <c r="J4572" i="13"/>
  <c r="I4572" i="13"/>
  <c r="H4572" i="13"/>
  <c r="G4572" i="13"/>
  <c r="E4572" i="13"/>
  <c r="D4572" i="13"/>
  <c r="C4572" i="13"/>
  <c r="B4572" i="13"/>
  <c r="Q4571" i="13"/>
  <c r="P4571" i="13"/>
  <c r="O4571" i="13"/>
  <c r="N4571" i="13"/>
  <c r="M4571" i="13"/>
  <c r="L4571" i="13"/>
  <c r="K4571" i="13"/>
  <c r="J4571" i="13"/>
  <c r="I4571" i="13"/>
  <c r="H4571" i="13"/>
  <c r="G4571" i="13"/>
  <c r="E4571" i="13"/>
  <c r="D4571" i="13"/>
  <c r="C4571" i="13"/>
  <c r="B4571" i="13"/>
  <c r="Q4570" i="13"/>
  <c r="P4570" i="13"/>
  <c r="O4570" i="13"/>
  <c r="N4570" i="13"/>
  <c r="M4570" i="13"/>
  <c r="L4570" i="13"/>
  <c r="K4570" i="13"/>
  <c r="J4570" i="13"/>
  <c r="I4570" i="13"/>
  <c r="H4570" i="13"/>
  <c r="G4570" i="13"/>
  <c r="E4570" i="13"/>
  <c r="D4570" i="13"/>
  <c r="C4570" i="13"/>
  <c r="B4570" i="13"/>
  <c r="Q4569" i="13"/>
  <c r="P4569" i="13"/>
  <c r="O4569" i="13"/>
  <c r="N4569" i="13"/>
  <c r="M4569" i="13"/>
  <c r="L4569" i="13"/>
  <c r="K4569" i="13"/>
  <c r="J4569" i="13"/>
  <c r="I4569" i="13"/>
  <c r="H4569" i="13"/>
  <c r="G4569" i="13"/>
  <c r="E4569" i="13"/>
  <c r="D4569" i="13"/>
  <c r="C4569" i="13"/>
  <c r="B4569" i="13"/>
  <c r="Q4568" i="13"/>
  <c r="P4568" i="13"/>
  <c r="O4568" i="13"/>
  <c r="N4568" i="13"/>
  <c r="M4568" i="13"/>
  <c r="L4568" i="13"/>
  <c r="K4568" i="13"/>
  <c r="J4568" i="13"/>
  <c r="I4568" i="13"/>
  <c r="H4568" i="13"/>
  <c r="G4568" i="13"/>
  <c r="E4568" i="13"/>
  <c r="D4568" i="13"/>
  <c r="C4568" i="13"/>
  <c r="B4568" i="13"/>
  <c r="Q4567" i="13"/>
  <c r="P4567" i="13"/>
  <c r="O4567" i="13"/>
  <c r="N4567" i="13"/>
  <c r="M4567" i="13"/>
  <c r="L4567" i="13"/>
  <c r="K4567" i="13"/>
  <c r="J4567" i="13"/>
  <c r="I4567" i="13"/>
  <c r="H4567" i="13"/>
  <c r="G4567" i="13"/>
  <c r="E4567" i="13"/>
  <c r="D4567" i="13"/>
  <c r="C4567" i="13"/>
  <c r="B4567" i="13"/>
  <c r="Q4566" i="13"/>
  <c r="P4566" i="13"/>
  <c r="O4566" i="13"/>
  <c r="N4566" i="13"/>
  <c r="M4566" i="13"/>
  <c r="L4566" i="13"/>
  <c r="K4566" i="13"/>
  <c r="J4566" i="13"/>
  <c r="I4566" i="13"/>
  <c r="H4566" i="13"/>
  <c r="G4566" i="13"/>
  <c r="E4566" i="13"/>
  <c r="D4566" i="13"/>
  <c r="C4566" i="13"/>
  <c r="B4566" i="13"/>
  <c r="Q4565" i="13"/>
  <c r="P4565" i="13"/>
  <c r="O4565" i="13"/>
  <c r="N4565" i="13"/>
  <c r="M4565" i="13"/>
  <c r="L4565" i="13"/>
  <c r="K4565" i="13"/>
  <c r="J4565" i="13"/>
  <c r="I4565" i="13"/>
  <c r="H4565" i="13"/>
  <c r="G4565" i="13"/>
  <c r="E4565" i="13"/>
  <c r="D4565" i="13"/>
  <c r="C4565" i="13"/>
  <c r="B4565" i="13"/>
  <c r="Q4564" i="13"/>
  <c r="P4564" i="13"/>
  <c r="O4564" i="13"/>
  <c r="N4564" i="13"/>
  <c r="M4564" i="13"/>
  <c r="L4564" i="13"/>
  <c r="K4564" i="13"/>
  <c r="J4564" i="13"/>
  <c r="I4564" i="13"/>
  <c r="H4564" i="13"/>
  <c r="G4564" i="13"/>
  <c r="E4564" i="13"/>
  <c r="D4564" i="13"/>
  <c r="C4564" i="13"/>
  <c r="B4564" i="13"/>
  <c r="Q4563" i="13"/>
  <c r="P4563" i="13"/>
  <c r="O4563" i="13"/>
  <c r="N4563" i="13"/>
  <c r="M4563" i="13"/>
  <c r="L4563" i="13"/>
  <c r="K4563" i="13"/>
  <c r="J4563" i="13"/>
  <c r="I4563" i="13"/>
  <c r="H4563" i="13"/>
  <c r="G4563" i="13"/>
  <c r="E4563" i="13"/>
  <c r="D4563" i="13"/>
  <c r="C4563" i="13"/>
  <c r="B4563" i="13"/>
  <c r="Q4562" i="13"/>
  <c r="P4562" i="13"/>
  <c r="O4562" i="13"/>
  <c r="N4562" i="13"/>
  <c r="M4562" i="13"/>
  <c r="L4562" i="13"/>
  <c r="K4562" i="13"/>
  <c r="J4562" i="13"/>
  <c r="I4562" i="13"/>
  <c r="H4562" i="13"/>
  <c r="G4562" i="13"/>
  <c r="E4562" i="13"/>
  <c r="D4562" i="13"/>
  <c r="C4562" i="13"/>
  <c r="B4562" i="13"/>
  <c r="Q4561" i="13"/>
  <c r="P4561" i="13"/>
  <c r="O4561" i="13"/>
  <c r="N4561" i="13"/>
  <c r="M4561" i="13"/>
  <c r="L4561" i="13"/>
  <c r="K4561" i="13"/>
  <c r="J4561" i="13"/>
  <c r="I4561" i="13"/>
  <c r="H4561" i="13"/>
  <c r="G4561" i="13"/>
  <c r="E4561" i="13"/>
  <c r="D4561" i="13"/>
  <c r="C4561" i="13"/>
  <c r="B4561" i="13"/>
  <c r="Q4560" i="13"/>
  <c r="P4560" i="13"/>
  <c r="O4560" i="13"/>
  <c r="N4560" i="13"/>
  <c r="M4560" i="13"/>
  <c r="L4560" i="13"/>
  <c r="K4560" i="13"/>
  <c r="J4560" i="13"/>
  <c r="I4560" i="13"/>
  <c r="H4560" i="13"/>
  <c r="G4560" i="13"/>
  <c r="E4560" i="13"/>
  <c r="D4560" i="13"/>
  <c r="C4560" i="13"/>
  <c r="B4560" i="13"/>
  <c r="Q4559" i="13"/>
  <c r="P4559" i="13"/>
  <c r="O4559" i="13"/>
  <c r="N4559" i="13"/>
  <c r="M4559" i="13"/>
  <c r="L4559" i="13"/>
  <c r="K4559" i="13"/>
  <c r="J4559" i="13"/>
  <c r="I4559" i="13"/>
  <c r="H4559" i="13"/>
  <c r="G4559" i="13"/>
  <c r="E4559" i="13"/>
  <c r="D4559" i="13"/>
  <c r="C4559" i="13"/>
  <c r="B4559" i="13"/>
  <c r="Q4558" i="13"/>
  <c r="P4558" i="13"/>
  <c r="O4558" i="13"/>
  <c r="N4558" i="13"/>
  <c r="M4558" i="13"/>
  <c r="L4558" i="13"/>
  <c r="K4558" i="13"/>
  <c r="J4558" i="13"/>
  <c r="I4558" i="13"/>
  <c r="H4558" i="13"/>
  <c r="G4558" i="13"/>
  <c r="E4558" i="13"/>
  <c r="D4558" i="13"/>
  <c r="C4558" i="13"/>
  <c r="B4558" i="13"/>
  <c r="Q4557" i="13"/>
  <c r="P4557" i="13"/>
  <c r="O4557" i="13"/>
  <c r="N4557" i="13"/>
  <c r="M4557" i="13"/>
  <c r="L4557" i="13"/>
  <c r="K4557" i="13"/>
  <c r="J4557" i="13"/>
  <c r="I4557" i="13"/>
  <c r="H4557" i="13"/>
  <c r="G4557" i="13"/>
  <c r="E4557" i="13"/>
  <c r="D4557" i="13"/>
  <c r="C4557" i="13"/>
  <c r="B4557" i="13"/>
  <c r="Q4556" i="13"/>
  <c r="P4556" i="13"/>
  <c r="O4556" i="13"/>
  <c r="N4556" i="13"/>
  <c r="M4556" i="13"/>
  <c r="L4556" i="13"/>
  <c r="K4556" i="13"/>
  <c r="J4556" i="13"/>
  <c r="I4556" i="13"/>
  <c r="H4556" i="13"/>
  <c r="G4556" i="13"/>
  <c r="E4556" i="13"/>
  <c r="D4556" i="13"/>
  <c r="C4556" i="13"/>
  <c r="B4556" i="13"/>
  <c r="Q4555" i="13"/>
  <c r="P4555" i="13"/>
  <c r="O4555" i="13"/>
  <c r="N4555" i="13"/>
  <c r="M4555" i="13"/>
  <c r="L4555" i="13"/>
  <c r="K4555" i="13"/>
  <c r="J4555" i="13"/>
  <c r="I4555" i="13"/>
  <c r="H4555" i="13"/>
  <c r="G4555" i="13"/>
  <c r="E4555" i="13"/>
  <c r="D4555" i="13"/>
  <c r="C4555" i="13"/>
  <c r="B4555" i="13"/>
  <c r="Q4554" i="13"/>
  <c r="P4554" i="13"/>
  <c r="O4554" i="13"/>
  <c r="N4554" i="13"/>
  <c r="M4554" i="13"/>
  <c r="L4554" i="13"/>
  <c r="K4554" i="13"/>
  <c r="J4554" i="13"/>
  <c r="I4554" i="13"/>
  <c r="H4554" i="13"/>
  <c r="G4554" i="13"/>
  <c r="E4554" i="13"/>
  <c r="D4554" i="13"/>
  <c r="C4554" i="13"/>
  <c r="B4554" i="13"/>
  <c r="Q4553" i="13"/>
  <c r="P4553" i="13"/>
  <c r="O4553" i="13"/>
  <c r="N4553" i="13"/>
  <c r="M4553" i="13"/>
  <c r="L4553" i="13"/>
  <c r="K4553" i="13"/>
  <c r="J4553" i="13"/>
  <c r="I4553" i="13"/>
  <c r="H4553" i="13"/>
  <c r="G4553" i="13"/>
  <c r="E4553" i="13"/>
  <c r="D4553" i="13"/>
  <c r="C4553" i="13"/>
  <c r="B4553" i="13"/>
  <c r="Q4552" i="13"/>
  <c r="P4552" i="13"/>
  <c r="O4552" i="13"/>
  <c r="N4552" i="13"/>
  <c r="M4552" i="13"/>
  <c r="L4552" i="13"/>
  <c r="K4552" i="13"/>
  <c r="J4552" i="13"/>
  <c r="I4552" i="13"/>
  <c r="H4552" i="13"/>
  <c r="G4552" i="13"/>
  <c r="E4552" i="13"/>
  <c r="D4552" i="13"/>
  <c r="C4552" i="13"/>
  <c r="B4552" i="13"/>
  <c r="Q4551" i="13"/>
  <c r="P4551" i="13"/>
  <c r="O4551" i="13"/>
  <c r="N4551" i="13"/>
  <c r="M4551" i="13"/>
  <c r="L4551" i="13"/>
  <c r="K4551" i="13"/>
  <c r="J4551" i="13"/>
  <c r="I4551" i="13"/>
  <c r="H4551" i="13"/>
  <c r="G4551" i="13"/>
  <c r="E4551" i="13"/>
  <c r="D4551" i="13"/>
  <c r="C4551" i="13"/>
  <c r="B4551" i="13"/>
  <c r="Q4550" i="13"/>
  <c r="P4550" i="13"/>
  <c r="O4550" i="13"/>
  <c r="N4550" i="13"/>
  <c r="M4550" i="13"/>
  <c r="L4550" i="13"/>
  <c r="K4550" i="13"/>
  <c r="J4550" i="13"/>
  <c r="I4550" i="13"/>
  <c r="H4550" i="13"/>
  <c r="G4550" i="13"/>
  <c r="E4550" i="13"/>
  <c r="D4550" i="13"/>
  <c r="C4550" i="13"/>
  <c r="B4550" i="13"/>
  <c r="Q4549" i="13"/>
  <c r="P4549" i="13"/>
  <c r="O4549" i="13"/>
  <c r="N4549" i="13"/>
  <c r="M4549" i="13"/>
  <c r="L4549" i="13"/>
  <c r="K4549" i="13"/>
  <c r="J4549" i="13"/>
  <c r="I4549" i="13"/>
  <c r="H4549" i="13"/>
  <c r="G4549" i="13"/>
  <c r="E4549" i="13"/>
  <c r="D4549" i="13"/>
  <c r="C4549" i="13"/>
  <c r="B4549" i="13"/>
  <c r="Q4548" i="13"/>
  <c r="P4548" i="13"/>
  <c r="O4548" i="13"/>
  <c r="N4548" i="13"/>
  <c r="M4548" i="13"/>
  <c r="L4548" i="13"/>
  <c r="K4548" i="13"/>
  <c r="J4548" i="13"/>
  <c r="I4548" i="13"/>
  <c r="H4548" i="13"/>
  <c r="G4548" i="13"/>
  <c r="E4548" i="13"/>
  <c r="D4548" i="13"/>
  <c r="C4548" i="13"/>
  <c r="B4548" i="13"/>
  <c r="Q4547" i="13"/>
  <c r="P4547" i="13"/>
  <c r="O4547" i="13"/>
  <c r="N4547" i="13"/>
  <c r="M4547" i="13"/>
  <c r="L4547" i="13"/>
  <c r="K4547" i="13"/>
  <c r="J4547" i="13"/>
  <c r="I4547" i="13"/>
  <c r="H4547" i="13"/>
  <c r="G4547" i="13"/>
  <c r="E4547" i="13"/>
  <c r="D4547" i="13"/>
  <c r="C4547" i="13"/>
  <c r="B4547" i="13"/>
  <c r="Q4546" i="13"/>
  <c r="P4546" i="13"/>
  <c r="O4546" i="13"/>
  <c r="N4546" i="13"/>
  <c r="M4546" i="13"/>
  <c r="L4546" i="13"/>
  <c r="K4546" i="13"/>
  <c r="J4546" i="13"/>
  <c r="I4546" i="13"/>
  <c r="H4546" i="13"/>
  <c r="G4546" i="13"/>
  <c r="E4546" i="13"/>
  <c r="D4546" i="13"/>
  <c r="C4546" i="13"/>
  <c r="B4546" i="13"/>
  <c r="Q4545" i="13"/>
  <c r="P4545" i="13"/>
  <c r="O4545" i="13"/>
  <c r="N4545" i="13"/>
  <c r="M4545" i="13"/>
  <c r="L4545" i="13"/>
  <c r="K4545" i="13"/>
  <c r="J4545" i="13"/>
  <c r="I4545" i="13"/>
  <c r="H4545" i="13"/>
  <c r="G4545" i="13"/>
  <c r="E4545" i="13"/>
  <c r="D4545" i="13"/>
  <c r="C4545" i="13"/>
  <c r="B4545" i="13"/>
  <c r="Q4544" i="13"/>
  <c r="P4544" i="13"/>
  <c r="O4544" i="13"/>
  <c r="N4544" i="13"/>
  <c r="M4544" i="13"/>
  <c r="L4544" i="13"/>
  <c r="K4544" i="13"/>
  <c r="J4544" i="13"/>
  <c r="I4544" i="13"/>
  <c r="H4544" i="13"/>
  <c r="G4544" i="13"/>
  <c r="E4544" i="13"/>
  <c r="D4544" i="13"/>
  <c r="C4544" i="13"/>
  <c r="B4544" i="13"/>
  <c r="Q4543" i="13"/>
  <c r="P4543" i="13"/>
  <c r="O4543" i="13"/>
  <c r="N4543" i="13"/>
  <c r="M4543" i="13"/>
  <c r="L4543" i="13"/>
  <c r="K4543" i="13"/>
  <c r="J4543" i="13"/>
  <c r="I4543" i="13"/>
  <c r="H4543" i="13"/>
  <c r="G4543" i="13"/>
  <c r="E4543" i="13"/>
  <c r="D4543" i="13"/>
  <c r="C4543" i="13"/>
  <c r="B4543" i="13"/>
  <c r="Q4542" i="13"/>
  <c r="P4542" i="13"/>
  <c r="O4542" i="13"/>
  <c r="N4542" i="13"/>
  <c r="M4542" i="13"/>
  <c r="L4542" i="13"/>
  <c r="K4542" i="13"/>
  <c r="J4542" i="13"/>
  <c r="I4542" i="13"/>
  <c r="H4542" i="13"/>
  <c r="G4542" i="13"/>
  <c r="E4542" i="13"/>
  <c r="D4542" i="13"/>
  <c r="C4542" i="13"/>
  <c r="B4542" i="13"/>
  <c r="Q4541" i="13"/>
  <c r="P4541" i="13"/>
  <c r="O4541" i="13"/>
  <c r="N4541" i="13"/>
  <c r="M4541" i="13"/>
  <c r="L4541" i="13"/>
  <c r="K4541" i="13"/>
  <c r="J4541" i="13"/>
  <c r="I4541" i="13"/>
  <c r="H4541" i="13"/>
  <c r="G4541" i="13"/>
  <c r="E4541" i="13"/>
  <c r="D4541" i="13"/>
  <c r="C4541" i="13"/>
  <c r="B4541" i="13"/>
  <c r="Q4540" i="13"/>
  <c r="P4540" i="13"/>
  <c r="O4540" i="13"/>
  <c r="N4540" i="13"/>
  <c r="M4540" i="13"/>
  <c r="L4540" i="13"/>
  <c r="K4540" i="13"/>
  <c r="J4540" i="13"/>
  <c r="I4540" i="13"/>
  <c r="H4540" i="13"/>
  <c r="G4540" i="13"/>
  <c r="E4540" i="13"/>
  <c r="D4540" i="13"/>
  <c r="C4540" i="13"/>
  <c r="B4540" i="13"/>
  <c r="Q4539" i="13"/>
  <c r="P4539" i="13"/>
  <c r="O4539" i="13"/>
  <c r="N4539" i="13"/>
  <c r="M4539" i="13"/>
  <c r="L4539" i="13"/>
  <c r="K4539" i="13"/>
  <c r="J4539" i="13"/>
  <c r="I4539" i="13"/>
  <c r="H4539" i="13"/>
  <c r="G4539" i="13"/>
  <c r="E4539" i="13"/>
  <c r="D4539" i="13"/>
  <c r="C4539" i="13"/>
  <c r="B4539" i="13"/>
  <c r="Q4538" i="13"/>
  <c r="P4538" i="13"/>
  <c r="O4538" i="13"/>
  <c r="N4538" i="13"/>
  <c r="M4538" i="13"/>
  <c r="L4538" i="13"/>
  <c r="K4538" i="13"/>
  <c r="J4538" i="13"/>
  <c r="I4538" i="13"/>
  <c r="H4538" i="13"/>
  <c r="G4538" i="13"/>
  <c r="E4538" i="13"/>
  <c r="D4538" i="13"/>
  <c r="C4538" i="13"/>
  <c r="B4538" i="13"/>
  <c r="Q4537" i="13"/>
  <c r="P4537" i="13"/>
  <c r="O4537" i="13"/>
  <c r="N4537" i="13"/>
  <c r="M4537" i="13"/>
  <c r="L4537" i="13"/>
  <c r="K4537" i="13"/>
  <c r="J4537" i="13"/>
  <c r="I4537" i="13"/>
  <c r="H4537" i="13"/>
  <c r="G4537" i="13"/>
  <c r="E4537" i="13"/>
  <c r="D4537" i="13"/>
  <c r="C4537" i="13"/>
  <c r="B4537" i="13"/>
  <c r="Q4536" i="13"/>
  <c r="P4536" i="13"/>
  <c r="O4536" i="13"/>
  <c r="N4536" i="13"/>
  <c r="M4536" i="13"/>
  <c r="L4536" i="13"/>
  <c r="K4536" i="13"/>
  <c r="J4536" i="13"/>
  <c r="I4536" i="13"/>
  <c r="H4536" i="13"/>
  <c r="G4536" i="13"/>
  <c r="E4536" i="13"/>
  <c r="D4536" i="13"/>
  <c r="C4536" i="13"/>
  <c r="B4536" i="13"/>
  <c r="Q4535" i="13"/>
  <c r="P4535" i="13"/>
  <c r="O4535" i="13"/>
  <c r="N4535" i="13"/>
  <c r="M4535" i="13"/>
  <c r="L4535" i="13"/>
  <c r="K4535" i="13"/>
  <c r="J4535" i="13"/>
  <c r="I4535" i="13"/>
  <c r="H4535" i="13"/>
  <c r="G4535" i="13"/>
  <c r="E4535" i="13"/>
  <c r="D4535" i="13"/>
  <c r="C4535" i="13"/>
  <c r="B4535" i="13"/>
  <c r="Q4534" i="13"/>
  <c r="P4534" i="13"/>
  <c r="O4534" i="13"/>
  <c r="N4534" i="13"/>
  <c r="M4534" i="13"/>
  <c r="L4534" i="13"/>
  <c r="K4534" i="13"/>
  <c r="J4534" i="13"/>
  <c r="I4534" i="13"/>
  <c r="H4534" i="13"/>
  <c r="G4534" i="13"/>
  <c r="E4534" i="13"/>
  <c r="D4534" i="13"/>
  <c r="C4534" i="13"/>
  <c r="B4534" i="13"/>
  <c r="Q4533" i="13"/>
  <c r="P4533" i="13"/>
  <c r="O4533" i="13"/>
  <c r="N4533" i="13"/>
  <c r="M4533" i="13"/>
  <c r="L4533" i="13"/>
  <c r="K4533" i="13"/>
  <c r="J4533" i="13"/>
  <c r="I4533" i="13"/>
  <c r="H4533" i="13"/>
  <c r="G4533" i="13"/>
  <c r="E4533" i="13"/>
  <c r="D4533" i="13"/>
  <c r="C4533" i="13"/>
  <c r="B4533" i="13"/>
  <c r="Q4532" i="13"/>
  <c r="P4532" i="13"/>
  <c r="O4532" i="13"/>
  <c r="N4532" i="13"/>
  <c r="M4532" i="13"/>
  <c r="L4532" i="13"/>
  <c r="K4532" i="13"/>
  <c r="J4532" i="13"/>
  <c r="I4532" i="13"/>
  <c r="H4532" i="13"/>
  <c r="G4532" i="13"/>
  <c r="E4532" i="13"/>
  <c r="D4532" i="13"/>
  <c r="C4532" i="13"/>
  <c r="B4532" i="13"/>
  <c r="Q4531" i="13"/>
  <c r="P4531" i="13"/>
  <c r="O4531" i="13"/>
  <c r="N4531" i="13"/>
  <c r="M4531" i="13"/>
  <c r="L4531" i="13"/>
  <c r="K4531" i="13"/>
  <c r="J4531" i="13"/>
  <c r="I4531" i="13"/>
  <c r="H4531" i="13"/>
  <c r="G4531" i="13"/>
  <c r="E4531" i="13"/>
  <c r="D4531" i="13"/>
  <c r="C4531" i="13"/>
  <c r="B4531" i="13"/>
  <c r="Q4530" i="13"/>
  <c r="P4530" i="13"/>
  <c r="O4530" i="13"/>
  <c r="N4530" i="13"/>
  <c r="M4530" i="13"/>
  <c r="L4530" i="13"/>
  <c r="K4530" i="13"/>
  <c r="J4530" i="13"/>
  <c r="I4530" i="13"/>
  <c r="H4530" i="13"/>
  <c r="G4530" i="13"/>
  <c r="E4530" i="13"/>
  <c r="D4530" i="13"/>
  <c r="C4530" i="13"/>
  <c r="B4530" i="13"/>
  <c r="Q4529" i="13"/>
  <c r="P4529" i="13"/>
  <c r="O4529" i="13"/>
  <c r="N4529" i="13"/>
  <c r="M4529" i="13"/>
  <c r="L4529" i="13"/>
  <c r="K4529" i="13"/>
  <c r="J4529" i="13"/>
  <c r="I4529" i="13"/>
  <c r="H4529" i="13"/>
  <c r="G4529" i="13"/>
  <c r="E4529" i="13"/>
  <c r="D4529" i="13"/>
  <c r="C4529" i="13"/>
  <c r="B4529" i="13"/>
  <c r="Q4528" i="13"/>
  <c r="P4528" i="13"/>
  <c r="O4528" i="13"/>
  <c r="N4528" i="13"/>
  <c r="M4528" i="13"/>
  <c r="L4528" i="13"/>
  <c r="K4528" i="13"/>
  <c r="J4528" i="13"/>
  <c r="I4528" i="13"/>
  <c r="H4528" i="13"/>
  <c r="G4528" i="13"/>
  <c r="E4528" i="13"/>
  <c r="D4528" i="13"/>
  <c r="C4528" i="13"/>
  <c r="B4528" i="13"/>
  <c r="Q4527" i="13"/>
  <c r="P4527" i="13"/>
  <c r="O4527" i="13"/>
  <c r="N4527" i="13"/>
  <c r="M4527" i="13"/>
  <c r="L4527" i="13"/>
  <c r="K4527" i="13"/>
  <c r="J4527" i="13"/>
  <c r="I4527" i="13"/>
  <c r="H4527" i="13"/>
  <c r="G4527" i="13"/>
  <c r="E4527" i="13"/>
  <c r="D4527" i="13"/>
  <c r="C4527" i="13"/>
  <c r="B4527" i="13"/>
  <c r="Q4526" i="13"/>
  <c r="P4526" i="13"/>
  <c r="O4526" i="13"/>
  <c r="N4526" i="13"/>
  <c r="M4526" i="13"/>
  <c r="L4526" i="13"/>
  <c r="K4526" i="13"/>
  <c r="J4526" i="13"/>
  <c r="I4526" i="13"/>
  <c r="H4526" i="13"/>
  <c r="G4526" i="13"/>
  <c r="E4526" i="13"/>
  <c r="D4526" i="13"/>
  <c r="C4526" i="13"/>
  <c r="B4526" i="13"/>
  <c r="Q4525" i="13"/>
  <c r="P4525" i="13"/>
  <c r="O4525" i="13"/>
  <c r="N4525" i="13"/>
  <c r="M4525" i="13"/>
  <c r="L4525" i="13"/>
  <c r="K4525" i="13"/>
  <c r="J4525" i="13"/>
  <c r="I4525" i="13"/>
  <c r="H4525" i="13"/>
  <c r="G4525" i="13"/>
  <c r="E4525" i="13"/>
  <c r="D4525" i="13"/>
  <c r="C4525" i="13"/>
  <c r="B4525" i="13"/>
  <c r="Q4524" i="13"/>
  <c r="P4524" i="13"/>
  <c r="O4524" i="13"/>
  <c r="N4524" i="13"/>
  <c r="M4524" i="13"/>
  <c r="L4524" i="13"/>
  <c r="K4524" i="13"/>
  <c r="J4524" i="13"/>
  <c r="I4524" i="13"/>
  <c r="H4524" i="13"/>
  <c r="G4524" i="13"/>
  <c r="E4524" i="13"/>
  <c r="D4524" i="13"/>
  <c r="C4524" i="13"/>
  <c r="B4524" i="13"/>
  <c r="Q4523" i="13"/>
  <c r="P4523" i="13"/>
  <c r="O4523" i="13"/>
  <c r="N4523" i="13"/>
  <c r="M4523" i="13"/>
  <c r="L4523" i="13"/>
  <c r="K4523" i="13"/>
  <c r="J4523" i="13"/>
  <c r="I4523" i="13"/>
  <c r="H4523" i="13"/>
  <c r="G4523" i="13"/>
  <c r="E4523" i="13"/>
  <c r="D4523" i="13"/>
  <c r="C4523" i="13"/>
  <c r="B4523" i="13"/>
  <c r="Q4522" i="13"/>
  <c r="P4522" i="13"/>
  <c r="O4522" i="13"/>
  <c r="N4522" i="13"/>
  <c r="M4522" i="13"/>
  <c r="L4522" i="13"/>
  <c r="K4522" i="13"/>
  <c r="J4522" i="13"/>
  <c r="I4522" i="13"/>
  <c r="H4522" i="13"/>
  <c r="G4522" i="13"/>
  <c r="E4522" i="13"/>
  <c r="D4522" i="13"/>
  <c r="C4522" i="13"/>
  <c r="B4522" i="13"/>
  <c r="Q4521" i="13"/>
  <c r="P4521" i="13"/>
  <c r="O4521" i="13"/>
  <c r="N4521" i="13"/>
  <c r="M4521" i="13"/>
  <c r="L4521" i="13"/>
  <c r="K4521" i="13"/>
  <c r="J4521" i="13"/>
  <c r="I4521" i="13"/>
  <c r="H4521" i="13"/>
  <c r="G4521" i="13"/>
  <c r="E4521" i="13"/>
  <c r="D4521" i="13"/>
  <c r="C4521" i="13"/>
  <c r="B4521" i="13"/>
  <c r="Q4520" i="13"/>
  <c r="P4520" i="13"/>
  <c r="O4520" i="13"/>
  <c r="N4520" i="13"/>
  <c r="M4520" i="13"/>
  <c r="L4520" i="13"/>
  <c r="K4520" i="13"/>
  <c r="J4520" i="13"/>
  <c r="I4520" i="13"/>
  <c r="H4520" i="13"/>
  <c r="G4520" i="13"/>
  <c r="E4520" i="13"/>
  <c r="D4520" i="13"/>
  <c r="C4520" i="13"/>
  <c r="B4520" i="13"/>
  <c r="Q4519" i="13"/>
  <c r="P4519" i="13"/>
  <c r="O4519" i="13"/>
  <c r="N4519" i="13"/>
  <c r="M4519" i="13"/>
  <c r="L4519" i="13"/>
  <c r="K4519" i="13"/>
  <c r="J4519" i="13"/>
  <c r="I4519" i="13"/>
  <c r="H4519" i="13"/>
  <c r="G4519" i="13"/>
  <c r="E4519" i="13"/>
  <c r="D4519" i="13"/>
  <c r="C4519" i="13"/>
  <c r="B4519" i="13"/>
  <c r="Q4518" i="13"/>
  <c r="P4518" i="13"/>
  <c r="O4518" i="13"/>
  <c r="N4518" i="13"/>
  <c r="M4518" i="13"/>
  <c r="L4518" i="13"/>
  <c r="K4518" i="13"/>
  <c r="J4518" i="13"/>
  <c r="I4518" i="13"/>
  <c r="H4518" i="13"/>
  <c r="G4518" i="13"/>
  <c r="E4518" i="13"/>
  <c r="D4518" i="13"/>
  <c r="C4518" i="13"/>
  <c r="B4518" i="13"/>
  <c r="Q4517" i="13"/>
  <c r="P4517" i="13"/>
  <c r="O4517" i="13"/>
  <c r="N4517" i="13"/>
  <c r="M4517" i="13"/>
  <c r="L4517" i="13"/>
  <c r="K4517" i="13"/>
  <c r="J4517" i="13"/>
  <c r="I4517" i="13"/>
  <c r="H4517" i="13"/>
  <c r="G4517" i="13"/>
  <c r="E4517" i="13"/>
  <c r="D4517" i="13"/>
  <c r="C4517" i="13"/>
  <c r="B4517" i="13"/>
  <c r="Q4516" i="13"/>
  <c r="P4516" i="13"/>
  <c r="O4516" i="13"/>
  <c r="N4516" i="13"/>
  <c r="M4516" i="13"/>
  <c r="L4516" i="13"/>
  <c r="K4516" i="13"/>
  <c r="J4516" i="13"/>
  <c r="I4516" i="13"/>
  <c r="H4516" i="13"/>
  <c r="G4516" i="13"/>
  <c r="E4516" i="13"/>
  <c r="D4516" i="13"/>
  <c r="C4516" i="13"/>
  <c r="B4516" i="13"/>
  <c r="Q4515" i="13"/>
  <c r="P4515" i="13"/>
  <c r="O4515" i="13"/>
  <c r="N4515" i="13"/>
  <c r="M4515" i="13"/>
  <c r="L4515" i="13"/>
  <c r="K4515" i="13"/>
  <c r="J4515" i="13"/>
  <c r="I4515" i="13"/>
  <c r="H4515" i="13"/>
  <c r="G4515" i="13"/>
  <c r="E4515" i="13"/>
  <c r="D4515" i="13"/>
  <c r="C4515" i="13"/>
  <c r="B4515" i="13"/>
  <c r="Q4514" i="13"/>
  <c r="P4514" i="13"/>
  <c r="O4514" i="13"/>
  <c r="N4514" i="13"/>
  <c r="M4514" i="13"/>
  <c r="L4514" i="13"/>
  <c r="K4514" i="13"/>
  <c r="J4514" i="13"/>
  <c r="I4514" i="13"/>
  <c r="H4514" i="13"/>
  <c r="G4514" i="13"/>
  <c r="E4514" i="13"/>
  <c r="D4514" i="13"/>
  <c r="C4514" i="13"/>
  <c r="B4514" i="13"/>
  <c r="Q4513" i="13"/>
  <c r="P4513" i="13"/>
  <c r="O4513" i="13"/>
  <c r="N4513" i="13"/>
  <c r="M4513" i="13"/>
  <c r="L4513" i="13"/>
  <c r="K4513" i="13"/>
  <c r="J4513" i="13"/>
  <c r="I4513" i="13"/>
  <c r="H4513" i="13"/>
  <c r="G4513" i="13"/>
  <c r="E4513" i="13"/>
  <c r="D4513" i="13"/>
  <c r="C4513" i="13"/>
  <c r="B4513" i="13"/>
  <c r="Q4512" i="13"/>
  <c r="P4512" i="13"/>
  <c r="O4512" i="13"/>
  <c r="N4512" i="13"/>
  <c r="M4512" i="13"/>
  <c r="L4512" i="13"/>
  <c r="K4512" i="13"/>
  <c r="J4512" i="13"/>
  <c r="I4512" i="13"/>
  <c r="H4512" i="13"/>
  <c r="G4512" i="13"/>
  <c r="E4512" i="13"/>
  <c r="D4512" i="13"/>
  <c r="C4512" i="13"/>
  <c r="B4512" i="13"/>
  <c r="Q4511" i="13"/>
  <c r="P4511" i="13"/>
  <c r="O4511" i="13"/>
  <c r="N4511" i="13"/>
  <c r="M4511" i="13"/>
  <c r="L4511" i="13"/>
  <c r="K4511" i="13"/>
  <c r="J4511" i="13"/>
  <c r="I4511" i="13"/>
  <c r="H4511" i="13"/>
  <c r="G4511" i="13"/>
  <c r="E4511" i="13"/>
  <c r="D4511" i="13"/>
  <c r="C4511" i="13"/>
  <c r="B4511" i="13"/>
  <c r="Q4510" i="13"/>
  <c r="P4510" i="13"/>
  <c r="O4510" i="13"/>
  <c r="N4510" i="13"/>
  <c r="M4510" i="13"/>
  <c r="L4510" i="13"/>
  <c r="K4510" i="13"/>
  <c r="J4510" i="13"/>
  <c r="I4510" i="13"/>
  <c r="H4510" i="13"/>
  <c r="G4510" i="13"/>
  <c r="E4510" i="13"/>
  <c r="D4510" i="13"/>
  <c r="C4510" i="13"/>
  <c r="B4510" i="13"/>
  <c r="Q4509" i="13"/>
  <c r="P4509" i="13"/>
  <c r="O4509" i="13"/>
  <c r="N4509" i="13"/>
  <c r="M4509" i="13"/>
  <c r="L4509" i="13"/>
  <c r="K4509" i="13"/>
  <c r="J4509" i="13"/>
  <c r="I4509" i="13"/>
  <c r="H4509" i="13"/>
  <c r="G4509" i="13"/>
  <c r="E4509" i="13"/>
  <c r="D4509" i="13"/>
  <c r="C4509" i="13"/>
  <c r="B4509" i="13"/>
  <c r="Q4508" i="13"/>
  <c r="P4508" i="13"/>
  <c r="O4508" i="13"/>
  <c r="N4508" i="13"/>
  <c r="M4508" i="13"/>
  <c r="L4508" i="13"/>
  <c r="K4508" i="13"/>
  <c r="J4508" i="13"/>
  <c r="I4508" i="13"/>
  <c r="H4508" i="13"/>
  <c r="G4508" i="13"/>
  <c r="E4508" i="13"/>
  <c r="D4508" i="13"/>
  <c r="C4508" i="13"/>
  <c r="B4508" i="13"/>
  <c r="Q4507" i="13"/>
  <c r="P4507" i="13"/>
  <c r="O4507" i="13"/>
  <c r="N4507" i="13"/>
  <c r="M4507" i="13"/>
  <c r="L4507" i="13"/>
  <c r="K4507" i="13"/>
  <c r="J4507" i="13"/>
  <c r="I4507" i="13"/>
  <c r="H4507" i="13"/>
  <c r="G4507" i="13"/>
  <c r="E4507" i="13"/>
  <c r="D4507" i="13"/>
  <c r="C4507" i="13"/>
  <c r="B4507" i="13"/>
  <c r="Q4506" i="13"/>
  <c r="P4506" i="13"/>
  <c r="O4506" i="13"/>
  <c r="N4506" i="13"/>
  <c r="M4506" i="13"/>
  <c r="L4506" i="13"/>
  <c r="K4506" i="13"/>
  <c r="J4506" i="13"/>
  <c r="I4506" i="13"/>
  <c r="H4506" i="13"/>
  <c r="G4506" i="13"/>
  <c r="E4506" i="13"/>
  <c r="D4506" i="13"/>
  <c r="C4506" i="13"/>
  <c r="B4506" i="13"/>
  <c r="Q4505" i="13"/>
  <c r="P4505" i="13"/>
  <c r="O4505" i="13"/>
  <c r="N4505" i="13"/>
  <c r="M4505" i="13"/>
  <c r="L4505" i="13"/>
  <c r="K4505" i="13"/>
  <c r="J4505" i="13"/>
  <c r="I4505" i="13"/>
  <c r="H4505" i="13"/>
  <c r="G4505" i="13"/>
  <c r="E4505" i="13"/>
  <c r="D4505" i="13"/>
  <c r="C4505" i="13"/>
  <c r="B4505" i="13"/>
  <c r="Q4504" i="13"/>
  <c r="P4504" i="13"/>
  <c r="O4504" i="13"/>
  <c r="N4504" i="13"/>
  <c r="M4504" i="13"/>
  <c r="L4504" i="13"/>
  <c r="K4504" i="13"/>
  <c r="J4504" i="13"/>
  <c r="I4504" i="13"/>
  <c r="H4504" i="13"/>
  <c r="G4504" i="13"/>
  <c r="E4504" i="13"/>
  <c r="D4504" i="13"/>
  <c r="C4504" i="13"/>
  <c r="B4504" i="13"/>
  <c r="Q4503" i="13"/>
  <c r="P4503" i="13"/>
  <c r="O4503" i="13"/>
  <c r="N4503" i="13"/>
  <c r="M4503" i="13"/>
  <c r="L4503" i="13"/>
  <c r="K4503" i="13"/>
  <c r="J4503" i="13"/>
  <c r="I4503" i="13"/>
  <c r="H4503" i="13"/>
  <c r="G4503" i="13"/>
  <c r="E4503" i="13"/>
  <c r="D4503" i="13"/>
  <c r="C4503" i="13"/>
  <c r="B4503" i="13"/>
  <c r="Q4502" i="13"/>
  <c r="P4502" i="13"/>
  <c r="O4502" i="13"/>
  <c r="N4502" i="13"/>
  <c r="M4502" i="13"/>
  <c r="L4502" i="13"/>
  <c r="K4502" i="13"/>
  <c r="J4502" i="13"/>
  <c r="I4502" i="13"/>
  <c r="H4502" i="13"/>
  <c r="G4502" i="13"/>
  <c r="E4502" i="13"/>
  <c r="D4502" i="13"/>
  <c r="C4502" i="13"/>
  <c r="B4502" i="13"/>
  <c r="Q4501" i="13"/>
  <c r="P4501" i="13"/>
  <c r="O4501" i="13"/>
  <c r="N4501" i="13"/>
  <c r="M4501" i="13"/>
  <c r="L4501" i="13"/>
  <c r="K4501" i="13"/>
  <c r="J4501" i="13"/>
  <c r="I4501" i="13"/>
  <c r="H4501" i="13"/>
  <c r="G4501" i="13"/>
  <c r="E4501" i="13"/>
  <c r="D4501" i="13"/>
  <c r="C4501" i="13"/>
  <c r="B4501" i="13"/>
  <c r="Q4500" i="13"/>
  <c r="P4500" i="13"/>
  <c r="O4500" i="13"/>
  <c r="N4500" i="13"/>
  <c r="M4500" i="13"/>
  <c r="L4500" i="13"/>
  <c r="K4500" i="13"/>
  <c r="J4500" i="13"/>
  <c r="I4500" i="13"/>
  <c r="H4500" i="13"/>
  <c r="G4500" i="13"/>
  <c r="E4500" i="13"/>
  <c r="D4500" i="13"/>
  <c r="C4500" i="13"/>
  <c r="B4500" i="13"/>
  <c r="Q4499" i="13"/>
  <c r="P4499" i="13"/>
  <c r="O4499" i="13"/>
  <c r="N4499" i="13"/>
  <c r="M4499" i="13"/>
  <c r="L4499" i="13"/>
  <c r="K4499" i="13"/>
  <c r="J4499" i="13"/>
  <c r="I4499" i="13"/>
  <c r="H4499" i="13"/>
  <c r="G4499" i="13"/>
  <c r="E4499" i="13"/>
  <c r="D4499" i="13"/>
  <c r="C4499" i="13"/>
  <c r="B4499" i="13"/>
  <c r="Q4498" i="13"/>
  <c r="P4498" i="13"/>
  <c r="O4498" i="13"/>
  <c r="N4498" i="13"/>
  <c r="M4498" i="13"/>
  <c r="L4498" i="13"/>
  <c r="K4498" i="13"/>
  <c r="J4498" i="13"/>
  <c r="I4498" i="13"/>
  <c r="H4498" i="13"/>
  <c r="G4498" i="13"/>
  <c r="E4498" i="13"/>
  <c r="D4498" i="13"/>
  <c r="C4498" i="13"/>
  <c r="B4498" i="13"/>
  <c r="Q4497" i="13"/>
  <c r="P4497" i="13"/>
  <c r="O4497" i="13"/>
  <c r="N4497" i="13"/>
  <c r="M4497" i="13"/>
  <c r="L4497" i="13"/>
  <c r="K4497" i="13"/>
  <c r="J4497" i="13"/>
  <c r="I4497" i="13"/>
  <c r="H4497" i="13"/>
  <c r="G4497" i="13"/>
  <c r="E4497" i="13"/>
  <c r="D4497" i="13"/>
  <c r="C4497" i="13"/>
  <c r="B4497" i="13"/>
  <c r="Q4496" i="13"/>
  <c r="P4496" i="13"/>
  <c r="O4496" i="13"/>
  <c r="N4496" i="13"/>
  <c r="M4496" i="13"/>
  <c r="L4496" i="13"/>
  <c r="K4496" i="13"/>
  <c r="J4496" i="13"/>
  <c r="I4496" i="13"/>
  <c r="H4496" i="13"/>
  <c r="G4496" i="13"/>
  <c r="E4496" i="13"/>
  <c r="D4496" i="13"/>
  <c r="C4496" i="13"/>
  <c r="B4496" i="13"/>
  <c r="Q4495" i="13"/>
  <c r="P4495" i="13"/>
  <c r="O4495" i="13"/>
  <c r="N4495" i="13"/>
  <c r="M4495" i="13"/>
  <c r="L4495" i="13"/>
  <c r="K4495" i="13"/>
  <c r="J4495" i="13"/>
  <c r="I4495" i="13"/>
  <c r="H4495" i="13"/>
  <c r="G4495" i="13"/>
  <c r="E4495" i="13"/>
  <c r="D4495" i="13"/>
  <c r="C4495" i="13"/>
  <c r="B4495" i="13"/>
  <c r="Q4494" i="13"/>
  <c r="P4494" i="13"/>
  <c r="O4494" i="13"/>
  <c r="N4494" i="13"/>
  <c r="M4494" i="13"/>
  <c r="L4494" i="13"/>
  <c r="K4494" i="13"/>
  <c r="J4494" i="13"/>
  <c r="I4494" i="13"/>
  <c r="H4494" i="13"/>
  <c r="G4494" i="13"/>
  <c r="E4494" i="13"/>
  <c r="D4494" i="13"/>
  <c r="C4494" i="13"/>
  <c r="B4494" i="13"/>
  <c r="Q4493" i="13"/>
  <c r="P4493" i="13"/>
  <c r="O4493" i="13"/>
  <c r="N4493" i="13"/>
  <c r="M4493" i="13"/>
  <c r="L4493" i="13"/>
  <c r="K4493" i="13"/>
  <c r="J4493" i="13"/>
  <c r="I4493" i="13"/>
  <c r="H4493" i="13"/>
  <c r="G4493" i="13"/>
  <c r="E4493" i="13"/>
  <c r="D4493" i="13"/>
  <c r="C4493" i="13"/>
  <c r="B4493" i="13"/>
  <c r="Q4492" i="13"/>
  <c r="P4492" i="13"/>
  <c r="O4492" i="13"/>
  <c r="N4492" i="13"/>
  <c r="M4492" i="13"/>
  <c r="L4492" i="13"/>
  <c r="K4492" i="13"/>
  <c r="J4492" i="13"/>
  <c r="I4492" i="13"/>
  <c r="H4492" i="13"/>
  <c r="G4492" i="13"/>
  <c r="E4492" i="13"/>
  <c r="D4492" i="13"/>
  <c r="C4492" i="13"/>
  <c r="B4492" i="13"/>
  <c r="Q4491" i="13"/>
  <c r="P4491" i="13"/>
  <c r="O4491" i="13"/>
  <c r="N4491" i="13"/>
  <c r="M4491" i="13"/>
  <c r="L4491" i="13"/>
  <c r="K4491" i="13"/>
  <c r="J4491" i="13"/>
  <c r="I4491" i="13"/>
  <c r="H4491" i="13"/>
  <c r="G4491" i="13"/>
  <c r="E4491" i="13"/>
  <c r="D4491" i="13"/>
  <c r="C4491" i="13"/>
  <c r="B4491" i="13"/>
  <c r="Q4490" i="13"/>
  <c r="P4490" i="13"/>
  <c r="O4490" i="13"/>
  <c r="N4490" i="13"/>
  <c r="M4490" i="13"/>
  <c r="L4490" i="13"/>
  <c r="K4490" i="13"/>
  <c r="J4490" i="13"/>
  <c r="I4490" i="13"/>
  <c r="H4490" i="13"/>
  <c r="G4490" i="13"/>
  <c r="E4490" i="13"/>
  <c r="D4490" i="13"/>
  <c r="C4490" i="13"/>
  <c r="B4490" i="13"/>
  <c r="Q4489" i="13"/>
  <c r="P4489" i="13"/>
  <c r="O4489" i="13"/>
  <c r="N4489" i="13"/>
  <c r="M4489" i="13"/>
  <c r="L4489" i="13"/>
  <c r="K4489" i="13"/>
  <c r="J4489" i="13"/>
  <c r="I4489" i="13"/>
  <c r="H4489" i="13"/>
  <c r="G4489" i="13"/>
  <c r="E4489" i="13"/>
  <c r="D4489" i="13"/>
  <c r="C4489" i="13"/>
  <c r="B4489" i="13"/>
  <c r="Q4488" i="13"/>
  <c r="P4488" i="13"/>
  <c r="O4488" i="13"/>
  <c r="N4488" i="13"/>
  <c r="M4488" i="13"/>
  <c r="L4488" i="13"/>
  <c r="K4488" i="13"/>
  <c r="J4488" i="13"/>
  <c r="I4488" i="13"/>
  <c r="H4488" i="13"/>
  <c r="G4488" i="13"/>
  <c r="E4488" i="13"/>
  <c r="D4488" i="13"/>
  <c r="C4488" i="13"/>
  <c r="B4488" i="13"/>
  <c r="Q4487" i="13"/>
  <c r="P4487" i="13"/>
  <c r="O4487" i="13"/>
  <c r="N4487" i="13"/>
  <c r="M4487" i="13"/>
  <c r="L4487" i="13"/>
  <c r="K4487" i="13"/>
  <c r="J4487" i="13"/>
  <c r="I4487" i="13"/>
  <c r="H4487" i="13"/>
  <c r="G4487" i="13"/>
  <c r="E4487" i="13"/>
  <c r="D4487" i="13"/>
  <c r="C4487" i="13"/>
  <c r="B4487" i="13"/>
  <c r="Q4486" i="13"/>
  <c r="P4486" i="13"/>
  <c r="O4486" i="13"/>
  <c r="N4486" i="13"/>
  <c r="M4486" i="13"/>
  <c r="L4486" i="13"/>
  <c r="K4486" i="13"/>
  <c r="J4486" i="13"/>
  <c r="I4486" i="13"/>
  <c r="H4486" i="13"/>
  <c r="G4486" i="13"/>
  <c r="E4486" i="13"/>
  <c r="D4486" i="13"/>
  <c r="C4486" i="13"/>
  <c r="B4486" i="13"/>
  <c r="Q4485" i="13"/>
  <c r="P4485" i="13"/>
  <c r="O4485" i="13"/>
  <c r="N4485" i="13"/>
  <c r="M4485" i="13"/>
  <c r="L4485" i="13"/>
  <c r="K4485" i="13"/>
  <c r="J4485" i="13"/>
  <c r="I4485" i="13"/>
  <c r="H4485" i="13"/>
  <c r="G4485" i="13"/>
  <c r="E4485" i="13"/>
  <c r="D4485" i="13"/>
  <c r="C4485" i="13"/>
  <c r="B4485" i="13"/>
  <c r="Q4484" i="13"/>
  <c r="P4484" i="13"/>
  <c r="O4484" i="13"/>
  <c r="N4484" i="13"/>
  <c r="M4484" i="13"/>
  <c r="L4484" i="13"/>
  <c r="K4484" i="13"/>
  <c r="J4484" i="13"/>
  <c r="I4484" i="13"/>
  <c r="H4484" i="13"/>
  <c r="G4484" i="13"/>
  <c r="E4484" i="13"/>
  <c r="D4484" i="13"/>
  <c r="C4484" i="13"/>
  <c r="B4484" i="13"/>
  <c r="Q4483" i="13"/>
  <c r="P4483" i="13"/>
  <c r="O4483" i="13"/>
  <c r="N4483" i="13"/>
  <c r="M4483" i="13"/>
  <c r="L4483" i="13"/>
  <c r="K4483" i="13"/>
  <c r="J4483" i="13"/>
  <c r="I4483" i="13"/>
  <c r="H4483" i="13"/>
  <c r="G4483" i="13"/>
  <c r="E4483" i="13"/>
  <c r="D4483" i="13"/>
  <c r="C4483" i="13"/>
  <c r="B4483" i="13"/>
  <c r="Q4482" i="13"/>
  <c r="P4482" i="13"/>
  <c r="O4482" i="13"/>
  <c r="N4482" i="13"/>
  <c r="M4482" i="13"/>
  <c r="L4482" i="13"/>
  <c r="K4482" i="13"/>
  <c r="J4482" i="13"/>
  <c r="I4482" i="13"/>
  <c r="H4482" i="13"/>
  <c r="G4482" i="13"/>
  <c r="E4482" i="13"/>
  <c r="D4482" i="13"/>
  <c r="C4482" i="13"/>
  <c r="B4482" i="13"/>
  <c r="Q4481" i="13"/>
  <c r="P4481" i="13"/>
  <c r="O4481" i="13"/>
  <c r="N4481" i="13"/>
  <c r="M4481" i="13"/>
  <c r="L4481" i="13"/>
  <c r="K4481" i="13"/>
  <c r="J4481" i="13"/>
  <c r="I4481" i="13"/>
  <c r="H4481" i="13"/>
  <c r="G4481" i="13"/>
  <c r="E4481" i="13"/>
  <c r="D4481" i="13"/>
  <c r="C4481" i="13"/>
  <c r="B4481" i="13"/>
  <c r="Q4480" i="13"/>
  <c r="P4480" i="13"/>
  <c r="O4480" i="13"/>
  <c r="N4480" i="13"/>
  <c r="M4480" i="13"/>
  <c r="L4480" i="13"/>
  <c r="K4480" i="13"/>
  <c r="J4480" i="13"/>
  <c r="I4480" i="13"/>
  <c r="H4480" i="13"/>
  <c r="G4480" i="13"/>
  <c r="E4480" i="13"/>
  <c r="D4480" i="13"/>
  <c r="C4480" i="13"/>
  <c r="B4480" i="13"/>
  <c r="Q4479" i="13"/>
  <c r="P4479" i="13"/>
  <c r="O4479" i="13"/>
  <c r="N4479" i="13"/>
  <c r="M4479" i="13"/>
  <c r="L4479" i="13"/>
  <c r="K4479" i="13"/>
  <c r="J4479" i="13"/>
  <c r="I4479" i="13"/>
  <c r="H4479" i="13"/>
  <c r="G4479" i="13"/>
  <c r="E4479" i="13"/>
  <c r="D4479" i="13"/>
  <c r="C4479" i="13"/>
  <c r="B4479" i="13"/>
  <c r="Q4478" i="13"/>
  <c r="P4478" i="13"/>
  <c r="O4478" i="13"/>
  <c r="N4478" i="13"/>
  <c r="M4478" i="13"/>
  <c r="L4478" i="13"/>
  <c r="K4478" i="13"/>
  <c r="J4478" i="13"/>
  <c r="I4478" i="13"/>
  <c r="H4478" i="13"/>
  <c r="G4478" i="13"/>
  <c r="E4478" i="13"/>
  <c r="D4478" i="13"/>
  <c r="C4478" i="13"/>
  <c r="B4478" i="13"/>
  <c r="Q4477" i="13"/>
  <c r="P4477" i="13"/>
  <c r="O4477" i="13"/>
  <c r="N4477" i="13"/>
  <c r="M4477" i="13"/>
  <c r="L4477" i="13"/>
  <c r="K4477" i="13"/>
  <c r="J4477" i="13"/>
  <c r="I4477" i="13"/>
  <c r="H4477" i="13"/>
  <c r="G4477" i="13"/>
  <c r="E4477" i="13"/>
  <c r="D4477" i="13"/>
  <c r="C4477" i="13"/>
  <c r="B4477" i="13"/>
  <c r="Q4476" i="13"/>
  <c r="P4476" i="13"/>
  <c r="O4476" i="13"/>
  <c r="N4476" i="13"/>
  <c r="M4476" i="13"/>
  <c r="L4476" i="13"/>
  <c r="K4476" i="13"/>
  <c r="J4476" i="13"/>
  <c r="I4476" i="13"/>
  <c r="H4476" i="13"/>
  <c r="G4476" i="13"/>
  <c r="E4476" i="13"/>
  <c r="D4476" i="13"/>
  <c r="C4476" i="13"/>
  <c r="B4476" i="13"/>
  <c r="Q4475" i="13"/>
  <c r="P4475" i="13"/>
  <c r="O4475" i="13"/>
  <c r="N4475" i="13"/>
  <c r="M4475" i="13"/>
  <c r="L4475" i="13"/>
  <c r="K4475" i="13"/>
  <c r="J4475" i="13"/>
  <c r="I4475" i="13"/>
  <c r="H4475" i="13"/>
  <c r="G4475" i="13"/>
  <c r="E4475" i="13"/>
  <c r="D4475" i="13"/>
  <c r="C4475" i="13"/>
  <c r="B4475" i="13"/>
  <c r="Q4474" i="13"/>
  <c r="P4474" i="13"/>
  <c r="O4474" i="13"/>
  <c r="N4474" i="13"/>
  <c r="M4474" i="13"/>
  <c r="L4474" i="13"/>
  <c r="K4474" i="13"/>
  <c r="J4474" i="13"/>
  <c r="I4474" i="13"/>
  <c r="H4474" i="13"/>
  <c r="G4474" i="13"/>
  <c r="E4474" i="13"/>
  <c r="D4474" i="13"/>
  <c r="C4474" i="13"/>
  <c r="B4474" i="13"/>
  <c r="Q4473" i="13"/>
  <c r="P4473" i="13"/>
  <c r="O4473" i="13"/>
  <c r="N4473" i="13"/>
  <c r="M4473" i="13"/>
  <c r="L4473" i="13"/>
  <c r="K4473" i="13"/>
  <c r="J4473" i="13"/>
  <c r="I4473" i="13"/>
  <c r="H4473" i="13"/>
  <c r="G4473" i="13"/>
  <c r="E4473" i="13"/>
  <c r="D4473" i="13"/>
  <c r="C4473" i="13"/>
  <c r="B4473" i="13"/>
  <c r="Q4472" i="13"/>
  <c r="P4472" i="13"/>
  <c r="O4472" i="13"/>
  <c r="N4472" i="13"/>
  <c r="M4472" i="13"/>
  <c r="L4472" i="13"/>
  <c r="K4472" i="13"/>
  <c r="J4472" i="13"/>
  <c r="I4472" i="13"/>
  <c r="H4472" i="13"/>
  <c r="G4472" i="13"/>
  <c r="E4472" i="13"/>
  <c r="D4472" i="13"/>
  <c r="C4472" i="13"/>
  <c r="B4472" i="13"/>
  <c r="Q4471" i="13"/>
  <c r="P4471" i="13"/>
  <c r="O4471" i="13"/>
  <c r="N4471" i="13"/>
  <c r="M4471" i="13"/>
  <c r="L4471" i="13"/>
  <c r="K4471" i="13"/>
  <c r="J4471" i="13"/>
  <c r="I4471" i="13"/>
  <c r="H4471" i="13"/>
  <c r="G4471" i="13"/>
  <c r="E4471" i="13"/>
  <c r="D4471" i="13"/>
  <c r="C4471" i="13"/>
  <c r="B4471" i="13"/>
  <c r="Q4470" i="13"/>
  <c r="P4470" i="13"/>
  <c r="O4470" i="13"/>
  <c r="N4470" i="13"/>
  <c r="M4470" i="13"/>
  <c r="L4470" i="13"/>
  <c r="K4470" i="13"/>
  <c r="J4470" i="13"/>
  <c r="I4470" i="13"/>
  <c r="H4470" i="13"/>
  <c r="G4470" i="13"/>
  <c r="E4470" i="13"/>
  <c r="D4470" i="13"/>
  <c r="C4470" i="13"/>
  <c r="B4470" i="13"/>
  <c r="Q4469" i="13"/>
  <c r="P4469" i="13"/>
  <c r="O4469" i="13"/>
  <c r="N4469" i="13"/>
  <c r="M4469" i="13"/>
  <c r="L4469" i="13"/>
  <c r="K4469" i="13"/>
  <c r="J4469" i="13"/>
  <c r="I4469" i="13"/>
  <c r="H4469" i="13"/>
  <c r="G4469" i="13"/>
  <c r="E4469" i="13"/>
  <c r="D4469" i="13"/>
  <c r="C4469" i="13"/>
  <c r="B4469" i="13"/>
  <c r="Q4468" i="13"/>
  <c r="P4468" i="13"/>
  <c r="O4468" i="13"/>
  <c r="N4468" i="13"/>
  <c r="M4468" i="13"/>
  <c r="L4468" i="13"/>
  <c r="K4468" i="13"/>
  <c r="J4468" i="13"/>
  <c r="I4468" i="13"/>
  <c r="H4468" i="13"/>
  <c r="G4468" i="13"/>
  <c r="E4468" i="13"/>
  <c r="D4468" i="13"/>
  <c r="C4468" i="13"/>
  <c r="B4468" i="13"/>
  <c r="Q4467" i="13"/>
  <c r="P4467" i="13"/>
  <c r="O4467" i="13"/>
  <c r="N4467" i="13"/>
  <c r="M4467" i="13"/>
  <c r="L4467" i="13"/>
  <c r="K4467" i="13"/>
  <c r="J4467" i="13"/>
  <c r="I4467" i="13"/>
  <c r="H4467" i="13"/>
  <c r="G4467" i="13"/>
  <c r="E4467" i="13"/>
  <c r="D4467" i="13"/>
  <c r="C4467" i="13"/>
  <c r="B4467" i="13"/>
  <c r="Q4466" i="13"/>
  <c r="P4466" i="13"/>
  <c r="O4466" i="13"/>
  <c r="N4466" i="13"/>
  <c r="M4466" i="13"/>
  <c r="L4466" i="13"/>
  <c r="K4466" i="13"/>
  <c r="J4466" i="13"/>
  <c r="I4466" i="13"/>
  <c r="H4466" i="13"/>
  <c r="G4466" i="13"/>
  <c r="E4466" i="13"/>
  <c r="D4466" i="13"/>
  <c r="C4466" i="13"/>
  <c r="B4466" i="13"/>
  <c r="Q4465" i="13"/>
  <c r="P4465" i="13"/>
  <c r="O4465" i="13"/>
  <c r="N4465" i="13"/>
  <c r="M4465" i="13"/>
  <c r="L4465" i="13"/>
  <c r="K4465" i="13"/>
  <c r="J4465" i="13"/>
  <c r="I4465" i="13"/>
  <c r="H4465" i="13"/>
  <c r="G4465" i="13"/>
  <c r="E4465" i="13"/>
  <c r="D4465" i="13"/>
  <c r="C4465" i="13"/>
  <c r="B4465" i="13"/>
  <c r="Q4464" i="13"/>
  <c r="P4464" i="13"/>
  <c r="O4464" i="13"/>
  <c r="N4464" i="13"/>
  <c r="M4464" i="13"/>
  <c r="L4464" i="13"/>
  <c r="K4464" i="13"/>
  <c r="J4464" i="13"/>
  <c r="I4464" i="13"/>
  <c r="H4464" i="13"/>
  <c r="G4464" i="13"/>
  <c r="E4464" i="13"/>
  <c r="D4464" i="13"/>
  <c r="C4464" i="13"/>
  <c r="B4464" i="13"/>
  <c r="Q4463" i="13"/>
  <c r="P4463" i="13"/>
  <c r="O4463" i="13"/>
  <c r="N4463" i="13"/>
  <c r="M4463" i="13"/>
  <c r="L4463" i="13"/>
  <c r="K4463" i="13"/>
  <c r="J4463" i="13"/>
  <c r="I4463" i="13"/>
  <c r="H4463" i="13"/>
  <c r="G4463" i="13"/>
  <c r="E4463" i="13"/>
  <c r="D4463" i="13"/>
  <c r="C4463" i="13"/>
  <c r="B4463" i="13"/>
  <c r="Q4462" i="13"/>
  <c r="P4462" i="13"/>
  <c r="O4462" i="13"/>
  <c r="N4462" i="13"/>
  <c r="M4462" i="13"/>
  <c r="L4462" i="13"/>
  <c r="K4462" i="13"/>
  <c r="J4462" i="13"/>
  <c r="I4462" i="13"/>
  <c r="H4462" i="13"/>
  <c r="G4462" i="13"/>
  <c r="E4462" i="13"/>
  <c r="D4462" i="13"/>
  <c r="C4462" i="13"/>
  <c r="B4462" i="13"/>
  <c r="Q4461" i="13"/>
  <c r="P4461" i="13"/>
  <c r="O4461" i="13"/>
  <c r="N4461" i="13"/>
  <c r="M4461" i="13"/>
  <c r="L4461" i="13"/>
  <c r="K4461" i="13"/>
  <c r="J4461" i="13"/>
  <c r="I4461" i="13"/>
  <c r="H4461" i="13"/>
  <c r="G4461" i="13"/>
  <c r="E4461" i="13"/>
  <c r="D4461" i="13"/>
  <c r="C4461" i="13"/>
  <c r="B4461" i="13"/>
  <c r="Q4460" i="13"/>
  <c r="P4460" i="13"/>
  <c r="O4460" i="13"/>
  <c r="N4460" i="13"/>
  <c r="M4460" i="13"/>
  <c r="L4460" i="13"/>
  <c r="K4460" i="13"/>
  <c r="J4460" i="13"/>
  <c r="I4460" i="13"/>
  <c r="H4460" i="13"/>
  <c r="G4460" i="13"/>
  <c r="E4460" i="13"/>
  <c r="D4460" i="13"/>
  <c r="C4460" i="13"/>
  <c r="B4460" i="13"/>
  <c r="Q4459" i="13"/>
  <c r="P4459" i="13"/>
  <c r="O4459" i="13"/>
  <c r="N4459" i="13"/>
  <c r="M4459" i="13"/>
  <c r="L4459" i="13"/>
  <c r="K4459" i="13"/>
  <c r="J4459" i="13"/>
  <c r="I4459" i="13"/>
  <c r="H4459" i="13"/>
  <c r="G4459" i="13"/>
  <c r="E4459" i="13"/>
  <c r="D4459" i="13"/>
  <c r="C4459" i="13"/>
  <c r="B4459" i="13"/>
  <c r="Q4458" i="13"/>
  <c r="P4458" i="13"/>
  <c r="O4458" i="13"/>
  <c r="N4458" i="13"/>
  <c r="M4458" i="13"/>
  <c r="L4458" i="13"/>
  <c r="K4458" i="13"/>
  <c r="J4458" i="13"/>
  <c r="I4458" i="13"/>
  <c r="H4458" i="13"/>
  <c r="G4458" i="13"/>
  <c r="E4458" i="13"/>
  <c r="D4458" i="13"/>
  <c r="C4458" i="13"/>
  <c r="B4458" i="13"/>
  <c r="Q4457" i="13"/>
  <c r="P4457" i="13"/>
  <c r="O4457" i="13"/>
  <c r="N4457" i="13"/>
  <c r="M4457" i="13"/>
  <c r="L4457" i="13"/>
  <c r="K4457" i="13"/>
  <c r="J4457" i="13"/>
  <c r="I4457" i="13"/>
  <c r="H4457" i="13"/>
  <c r="G4457" i="13"/>
  <c r="E4457" i="13"/>
  <c r="D4457" i="13"/>
  <c r="C4457" i="13"/>
  <c r="B4457" i="13"/>
  <c r="Q4456" i="13"/>
  <c r="P4456" i="13"/>
  <c r="O4456" i="13"/>
  <c r="N4456" i="13"/>
  <c r="M4456" i="13"/>
  <c r="L4456" i="13"/>
  <c r="K4456" i="13"/>
  <c r="J4456" i="13"/>
  <c r="I4456" i="13"/>
  <c r="H4456" i="13"/>
  <c r="G4456" i="13"/>
  <c r="E4456" i="13"/>
  <c r="D4456" i="13"/>
  <c r="C4456" i="13"/>
  <c r="B4456" i="13"/>
  <c r="Q4455" i="13"/>
  <c r="P4455" i="13"/>
  <c r="O4455" i="13"/>
  <c r="N4455" i="13"/>
  <c r="M4455" i="13"/>
  <c r="L4455" i="13"/>
  <c r="K4455" i="13"/>
  <c r="J4455" i="13"/>
  <c r="I4455" i="13"/>
  <c r="H4455" i="13"/>
  <c r="G4455" i="13"/>
  <c r="E4455" i="13"/>
  <c r="D4455" i="13"/>
  <c r="C4455" i="13"/>
  <c r="B4455" i="13"/>
  <c r="Q4454" i="13"/>
  <c r="P4454" i="13"/>
  <c r="O4454" i="13"/>
  <c r="N4454" i="13"/>
  <c r="M4454" i="13"/>
  <c r="L4454" i="13"/>
  <c r="K4454" i="13"/>
  <c r="J4454" i="13"/>
  <c r="I4454" i="13"/>
  <c r="H4454" i="13"/>
  <c r="G4454" i="13"/>
  <c r="E4454" i="13"/>
  <c r="D4454" i="13"/>
  <c r="C4454" i="13"/>
  <c r="B4454" i="13"/>
  <c r="Q4453" i="13"/>
  <c r="P4453" i="13"/>
  <c r="O4453" i="13"/>
  <c r="N4453" i="13"/>
  <c r="M4453" i="13"/>
  <c r="L4453" i="13"/>
  <c r="K4453" i="13"/>
  <c r="J4453" i="13"/>
  <c r="I4453" i="13"/>
  <c r="H4453" i="13"/>
  <c r="G4453" i="13"/>
  <c r="E4453" i="13"/>
  <c r="D4453" i="13"/>
  <c r="C4453" i="13"/>
  <c r="B4453" i="13"/>
  <c r="Q4452" i="13"/>
  <c r="P4452" i="13"/>
  <c r="O4452" i="13"/>
  <c r="N4452" i="13"/>
  <c r="M4452" i="13"/>
  <c r="L4452" i="13"/>
  <c r="K4452" i="13"/>
  <c r="J4452" i="13"/>
  <c r="I4452" i="13"/>
  <c r="H4452" i="13"/>
  <c r="G4452" i="13"/>
  <c r="E4452" i="13"/>
  <c r="D4452" i="13"/>
  <c r="C4452" i="13"/>
  <c r="B4452" i="13"/>
  <c r="Q4451" i="13"/>
  <c r="P4451" i="13"/>
  <c r="O4451" i="13"/>
  <c r="N4451" i="13"/>
  <c r="M4451" i="13"/>
  <c r="L4451" i="13"/>
  <c r="K4451" i="13"/>
  <c r="J4451" i="13"/>
  <c r="I4451" i="13"/>
  <c r="H4451" i="13"/>
  <c r="G4451" i="13"/>
  <c r="E4451" i="13"/>
  <c r="D4451" i="13"/>
  <c r="C4451" i="13"/>
  <c r="B4451" i="13"/>
  <c r="Q4450" i="13"/>
  <c r="P4450" i="13"/>
  <c r="O4450" i="13"/>
  <c r="N4450" i="13"/>
  <c r="M4450" i="13"/>
  <c r="L4450" i="13"/>
  <c r="K4450" i="13"/>
  <c r="J4450" i="13"/>
  <c r="I4450" i="13"/>
  <c r="H4450" i="13"/>
  <c r="G4450" i="13"/>
  <c r="E4450" i="13"/>
  <c r="D4450" i="13"/>
  <c r="C4450" i="13"/>
  <c r="B4450" i="13"/>
  <c r="Q4449" i="13"/>
  <c r="P4449" i="13"/>
  <c r="O4449" i="13"/>
  <c r="N4449" i="13"/>
  <c r="M4449" i="13"/>
  <c r="L4449" i="13"/>
  <c r="K4449" i="13"/>
  <c r="J4449" i="13"/>
  <c r="I4449" i="13"/>
  <c r="H4449" i="13"/>
  <c r="G4449" i="13"/>
  <c r="E4449" i="13"/>
  <c r="D4449" i="13"/>
  <c r="C4449" i="13"/>
  <c r="B4449" i="13"/>
  <c r="Q4448" i="13"/>
  <c r="P4448" i="13"/>
  <c r="O4448" i="13"/>
  <c r="N4448" i="13"/>
  <c r="M4448" i="13"/>
  <c r="L4448" i="13"/>
  <c r="K4448" i="13"/>
  <c r="J4448" i="13"/>
  <c r="I4448" i="13"/>
  <c r="H4448" i="13"/>
  <c r="G4448" i="13"/>
  <c r="E4448" i="13"/>
  <c r="D4448" i="13"/>
  <c r="C4448" i="13"/>
  <c r="B4448" i="13"/>
  <c r="Q4447" i="13"/>
  <c r="P4447" i="13"/>
  <c r="O4447" i="13"/>
  <c r="N4447" i="13"/>
  <c r="M4447" i="13"/>
  <c r="L4447" i="13"/>
  <c r="K4447" i="13"/>
  <c r="J4447" i="13"/>
  <c r="I4447" i="13"/>
  <c r="H4447" i="13"/>
  <c r="G4447" i="13"/>
  <c r="E4447" i="13"/>
  <c r="D4447" i="13"/>
  <c r="C4447" i="13"/>
  <c r="B4447" i="13"/>
  <c r="Q4446" i="13"/>
  <c r="P4446" i="13"/>
  <c r="O4446" i="13"/>
  <c r="N4446" i="13"/>
  <c r="M4446" i="13"/>
  <c r="L4446" i="13"/>
  <c r="K4446" i="13"/>
  <c r="J4446" i="13"/>
  <c r="I4446" i="13"/>
  <c r="H4446" i="13"/>
  <c r="G4446" i="13"/>
  <c r="E4446" i="13"/>
  <c r="D4446" i="13"/>
  <c r="C4446" i="13"/>
  <c r="B4446" i="13"/>
  <c r="Q4445" i="13"/>
  <c r="P4445" i="13"/>
  <c r="O4445" i="13"/>
  <c r="N4445" i="13"/>
  <c r="M4445" i="13"/>
  <c r="L4445" i="13"/>
  <c r="K4445" i="13"/>
  <c r="J4445" i="13"/>
  <c r="I4445" i="13"/>
  <c r="H4445" i="13"/>
  <c r="G4445" i="13"/>
  <c r="E4445" i="13"/>
  <c r="D4445" i="13"/>
  <c r="C4445" i="13"/>
  <c r="B4445" i="13"/>
  <c r="Q4444" i="13"/>
  <c r="P4444" i="13"/>
  <c r="O4444" i="13"/>
  <c r="N4444" i="13"/>
  <c r="M4444" i="13"/>
  <c r="L4444" i="13"/>
  <c r="K4444" i="13"/>
  <c r="J4444" i="13"/>
  <c r="I4444" i="13"/>
  <c r="H4444" i="13"/>
  <c r="G4444" i="13"/>
  <c r="E4444" i="13"/>
  <c r="D4444" i="13"/>
  <c r="C4444" i="13"/>
  <c r="B4444" i="13"/>
  <c r="Q4443" i="13"/>
  <c r="P4443" i="13"/>
  <c r="O4443" i="13"/>
  <c r="N4443" i="13"/>
  <c r="M4443" i="13"/>
  <c r="L4443" i="13"/>
  <c r="K4443" i="13"/>
  <c r="J4443" i="13"/>
  <c r="I4443" i="13"/>
  <c r="H4443" i="13"/>
  <c r="G4443" i="13"/>
  <c r="E4443" i="13"/>
  <c r="D4443" i="13"/>
  <c r="C4443" i="13"/>
  <c r="B4443" i="13"/>
  <c r="Q4442" i="13"/>
  <c r="P4442" i="13"/>
  <c r="O4442" i="13"/>
  <c r="N4442" i="13"/>
  <c r="M4442" i="13"/>
  <c r="L4442" i="13"/>
  <c r="K4442" i="13"/>
  <c r="J4442" i="13"/>
  <c r="I4442" i="13"/>
  <c r="H4442" i="13"/>
  <c r="G4442" i="13"/>
  <c r="E4442" i="13"/>
  <c r="D4442" i="13"/>
  <c r="C4442" i="13"/>
  <c r="B4442" i="13"/>
  <c r="Q4441" i="13"/>
  <c r="P4441" i="13"/>
  <c r="O4441" i="13"/>
  <c r="N4441" i="13"/>
  <c r="M4441" i="13"/>
  <c r="L4441" i="13"/>
  <c r="K4441" i="13"/>
  <c r="J4441" i="13"/>
  <c r="I4441" i="13"/>
  <c r="H4441" i="13"/>
  <c r="G4441" i="13"/>
  <c r="E4441" i="13"/>
  <c r="D4441" i="13"/>
  <c r="C4441" i="13"/>
  <c r="B4441" i="13"/>
  <c r="Q4440" i="13"/>
  <c r="P4440" i="13"/>
  <c r="O4440" i="13"/>
  <c r="N4440" i="13"/>
  <c r="M4440" i="13"/>
  <c r="L4440" i="13"/>
  <c r="K4440" i="13"/>
  <c r="J4440" i="13"/>
  <c r="I4440" i="13"/>
  <c r="H4440" i="13"/>
  <c r="G4440" i="13"/>
  <c r="E4440" i="13"/>
  <c r="D4440" i="13"/>
  <c r="C4440" i="13"/>
  <c r="B4440" i="13"/>
  <c r="Q4439" i="13"/>
  <c r="P4439" i="13"/>
  <c r="O4439" i="13"/>
  <c r="N4439" i="13"/>
  <c r="M4439" i="13"/>
  <c r="L4439" i="13"/>
  <c r="K4439" i="13"/>
  <c r="J4439" i="13"/>
  <c r="I4439" i="13"/>
  <c r="H4439" i="13"/>
  <c r="G4439" i="13"/>
  <c r="E4439" i="13"/>
  <c r="D4439" i="13"/>
  <c r="C4439" i="13"/>
  <c r="B4439" i="13"/>
  <c r="Q4438" i="13"/>
  <c r="P4438" i="13"/>
  <c r="O4438" i="13"/>
  <c r="N4438" i="13"/>
  <c r="M4438" i="13"/>
  <c r="L4438" i="13"/>
  <c r="K4438" i="13"/>
  <c r="J4438" i="13"/>
  <c r="I4438" i="13"/>
  <c r="H4438" i="13"/>
  <c r="G4438" i="13"/>
  <c r="E4438" i="13"/>
  <c r="D4438" i="13"/>
  <c r="C4438" i="13"/>
  <c r="B4438" i="13"/>
  <c r="Q4437" i="13"/>
  <c r="P4437" i="13"/>
  <c r="O4437" i="13"/>
  <c r="N4437" i="13"/>
  <c r="M4437" i="13"/>
  <c r="L4437" i="13"/>
  <c r="K4437" i="13"/>
  <c r="J4437" i="13"/>
  <c r="I4437" i="13"/>
  <c r="H4437" i="13"/>
  <c r="G4437" i="13"/>
  <c r="E4437" i="13"/>
  <c r="D4437" i="13"/>
  <c r="C4437" i="13"/>
  <c r="B4437" i="13"/>
  <c r="Q4436" i="13"/>
  <c r="P4436" i="13"/>
  <c r="O4436" i="13"/>
  <c r="N4436" i="13"/>
  <c r="M4436" i="13"/>
  <c r="L4436" i="13"/>
  <c r="K4436" i="13"/>
  <c r="J4436" i="13"/>
  <c r="I4436" i="13"/>
  <c r="H4436" i="13"/>
  <c r="G4436" i="13"/>
  <c r="E4436" i="13"/>
  <c r="D4436" i="13"/>
  <c r="C4436" i="13"/>
  <c r="B4436" i="13"/>
  <c r="Q4435" i="13"/>
  <c r="P4435" i="13"/>
  <c r="O4435" i="13"/>
  <c r="N4435" i="13"/>
  <c r="M4435" i="13"/>
  <c r="L4435" i="13"/>
  <c r="K4435" i="13"/>
  <c r="J4435" i="13"/>
  <c r="I4435" i="13"/>
  <c r="H4435" i="13"/>
  <c r="G4435" i="13"/>
  <c r="E4435" i="13"/>
  <c r="D4435" i="13"/>
  <c r="C4435" i="13"/>
  <c r="B4435" i="13"/>
  <c r="Q4434" i="13"/>
  <c r="P4434" i="13"/>
  <c r="O4434" i="13"/>
  <c r="N4434" i="13"/>
  <c r="M4434" i="13"/>
  <c r="L4434" i="13"/>
  <c r="K4434" i="13"/>
  <c r="J4434" i="13"/>
  <c r="I4434" i="13"/>
  <c r="H4434" i="13"/>
  <c r="G4434" i="13"/>
  <c r="E4434" i="13"/>
  <c r="D4434" i="13"/>
  <c r="C4434" i="13"/>
  <c r="B4434" i="13"/>
  <c r="Q4433" i="13"/>
  <c r="P4433" i="13"/>
  <c r="O4433" i="13"/>
  <c r="N4433" i="13"/>
  <c r="M4433" i="13"/>
  <c r="L4433" i="13"/>
  <c r="K4433" i="13"/>
  <c r="J4433" i="13"/>
  <c r="I4433" i="13"/>
  <c r="H4433" i="13"/>
  <c r="G4433" i="13"/>
  <c r="E4433" i="13"/>
  <c r="D4433" i="13"/>
  <c r="C4433" i="13"/>
  <c r="B4433" i="13"/>
  <c r="Q4432" i="13"/>
  <c r="P4432" i="13"/>
  <c r="O4432" i="13"/>
  <c r="N4432" i="13"/>
  <c r="M4432" i="13"/>
  <c r="L4432" i="13"/>
  <c r="K4432" i="13"/>
  <c r="J4432" i="13"/>
  <c r="I4432" i="13"/>
  <c r="H4432" i="13"/>
  <c r="G4432" i="13"/>
  <c r="E4432" i="13"/>
  <c r="D4432" i="13"/>
  <c r="C4432" i="13"/>
  <c r="B4432" i="13"/>
  <c r="Q4431" i="13"/>
  <c r="P4431" i="13"/>
  <c r="O4431" i="13"/>
  <c r="N4431" i="13"/>
  <c r="M4431" i="13"/>
  <c r="L4431" i="13"/>
  <c r="K4431" i="13"/>
  <c r="J4431" i="13"/>
  <c r="I4431" i="13"/>
  <c r="H4431" i="13"/>
  <c r="G4431" i="13"/>
  <c r="E4431" i="13"/>
  <c r="D4431" i="13"/>
  <c r="C4431" i="13"/>
  <c r="B4431" i="13"/>
  <c r="Q4430" i="13"/>
  <c r="P4430" i="13"/>
  <c r="O4430" i="13"/>
  <c r="N4430" i="13"/>
  <c r="M4430" i="13"/>
  <c r="L4430" i="13"/>
  <c r="K4430" i="13"/>
  <c r="J4430" i="13"/>
  <c r="I4430" i="13"/>
  <c r="H4430" i="13"/>
  <c r="G4430" i="13"/>
  <c r="E4430" i="13"/>
  <c r="D4430" i="13"/>
  <c r="C4430" i="13"/>
  <c r="B4430" i="13"/>
  <c r="Q4429" i="13"/>
  <c r="P4429" i="13"/>
  <c r="O4429" i="13"/>
  <c r="N4429" i="13"/>
  <c r="M4429" i="13"/>
  <c r="L4429" i="13"/>
  <c r="K4429" i="13"/>
  <c r="J4429" i="13"/>
  <c r="I4429" i="13"/>
  <c r="H4429" i="13"/>
  <c r="G4429" i="13"/>
  <c r="E4429" i="13"/>
  <c r="D4429" i="13"/>
  <c r="C4429" i="13"/>
  <c r="B4429" i="13"/>
  <c r="Q4428" i="13"/>
  <c r="P4428" i="13"/>
  <c r="O4428" i="13"/>
  <c r="N4428" i="13"/>
  <c r="M4428" i="13"/>
  <c r="L4428" i="13"/>
  <c r="K4428" i="13"/>
  <c r="J4428" i="13"/>
  <c r="I4428" i="13"/>
  <c r="H4428" i="13"/>
  <c r="G4428" i="13"/>
  <c r="E4428" i="13"/>
  <c r="D4428" i="13"/>
  <c r="C4428" i="13"/>
  <c r="B4428" i="13"/>
  <c r="Q4427" i="13"/>
  <c r="P4427" i="13"/>
  <c r="O4427" i="13"/>
  <c r="N4427" i="13"/>
  <c r="M4427" i="13"/>
  <c r="L4427" i="13"/>
  <c r="K4427" i="13"/>
  <c r="J4427" i="13"/>
  <c r="I4427" i="13"/>
  <c r="H4427" i="13"/>
  <c r="G4427" i="13"/>
  <c r="E4427" i="13"/>
  <c r="D4427" i="13"/>
  <c r="C4427" i="13"/>
  <c r="B4427" i="13"/>
  <c r="Q4426" i="13"/>
  <c r="P4426" i="13"/>
  <c r="O4426" i="13"/>
  <c r="N4426" i="13"/>
  <c r="M4426" i="13"/>
  <c r="L4426" i="13"/>
  <c r="K4426" i="13"/>
  <c r="J4426" i="13"/>
  <c r="I4426" i="13"/>
  <c r="H4426" i="13"/>
  <c r="G4426" i="13"/>
  <c r="E4426" i="13"/>
  <c r="D4426" i="13"/>
  <c r="C4426" i="13"/>
  <c r="B4426" i="13"/>
  <c r="Q4425" i="13"/>
  <c r="P4425" i="13"/>
  <c r="O4425" i="13"/>
  <c r="N4425" i="13"/>
  <c r="M4425" i="13"/>
  <c r="L4425" i="13"/>
  <c r="K4425" i="13"/>
  <c r="J4425" i="13"/>
  <c r="I4425" i="13"/>
  <c r="H4425" i="13"/>
  <c r="G4425" i="13"/>
  <c r="E4425" i="13"/>
  <c r="D4425" i="13"/>
  <c r="C4425" i="13"/>
  <c r="B4425" i="13"/>
  <c r="Q4424" i="13"/>
  <c r="P4424" i="13"/>
  <c r="O4424" i="13"/>
  <c r="N4424" i="13"/>
  <c r="M4424" i="13"/>
  <c r="L4424" i="13"/>
  <c r="K4424" i="13"/>
  <c r="J4424" i="13"/>
  <c r="I4424" i="13"/>
  <c r="H4424" i="13"/>
  <c r="G4424" i="13"/>
  <c r="E4424" i="13"/>
  <c r="D4424" i="13"/>
  <c r="C4424" i="13"/>
  <c r="B4424" i="13"/>
  <c r="Q4423" i="13"/>
  <c r="P4423" i="13"/>
  <c r="O4423" i="13"/>
  <c r="N4423" i="13"/>
  <c r="M4423" i="13"/>
  <c r="L4423" i="13"/>
  <c r="K4423" i="13"/>
  <c r="J4423" i="13"/>
  <c r="I4423" i="13"/>
  <c r="H4423" i="13"/>
  <c r="G4423" i="13"/>
  <c r="E4423" i="13"/>
  <c r="D4423" i="13"/>
  <c r="C4423" i="13"/>
  <c r="B4423" i="13"/>
  <c r="Q4422" i="13"/>
  <c r="P4422" i="13"/>
  <c r="O4422" i="13"/>
  <c r="N4422" i="13"/>
  <c r="M4422" i="13"/>
  <c r="L4422" i="13"/>
  <c r="K4422" i="13"/>
  <c r="J4422" i="13"/>
  <c r="I4422" i="13"/>
  <c r="H4422" i="13"/>
  <c r="G4422" i="13"/>
  <c r="E4422" i="13"/>
  <c r="D4422" i="13"/>
  <c r="C4422" i="13"/>
  <c r="B4422" i="13"/>
  <c r="Q4421" i="13"/>
  <c r="P4421" i="13"/>
  <c r="O4421" i="13"/>
  <c r="N4421" i="13"/>
  <c r="M4421" i="13"/>
  <c r="L4421" i="13"/>
  <c r="K4421" i="13"/>
  <c r="J4421" i="13"/>
  <c r="I4421" i="13"/>
  <c r="H4421" i="13"/>
  <c r="G4421" i="13"/>
  <c r="E4421" i="13"/>
  <c r="D4421" i="13"/>
  <c r="C4421" i="13"/>
  <c r="B4421" i="13"/>
  <c r="Q4420" i="13"/>
  <c r="P4420" i="13"/>
  <c r="O4420" i="13"/>
  <c r="N4420" i="13"/>
  <c r="M4420" i="13"/>
  <c r="L4420" i="13"/>
  <c r="K4420" i="13"/>
  <c r="J4420" i="13"/>
  <c r="I4420" i="13"/>
  <c r="H4420" i="13"/>
  <c r="G4420" i="13"/>
  <c r="E4420" i="13"/>
  <c r="D4420" i="13"/>
  <c r="C4420" i="13"/>
  <c r="B4420" i="13"/>
  <c r="Q4419" i="13"/>
  <c r="P4419" i="13"/>
  <c r="O4419" i="13"/>
  <c r="N4419" i="13"/>
  <c r="M4419" i="13"/>
  <c r="L4419" i="13"/>
  <c r="K4419" i="13"/>
  <c r="J4419" i="13"/>
  <c r="I4419" i="13"/>
  <c r="H4419" i="13"/>
  <c r="G4419" i="13"/>
  <c r="E4419" i="13"/>
  <c r="D4419" i="13"/>
  <c r="C4419" i="13"/>
  <c r="B4419" i="13"/>
  <c r="Q4418" i="13"/>
  <c r="P4418" i="13"/>
  <c r="O4418" i="13"/>
  <c r="N4418" i="13"/>
  <c r="M4418" i="13"/>
  <c r="L4418" i="13"/>
  <c r="K4418" i="13"/>
  <c r="J4418" i="13"/>
  <c r="I4418" i="13"/>
  <c r="H4418" i="13"/>
  <c r="G4418" i="13"/>
  <c r="E4418" i="13"/>
  <c r="D4418" i="13"/>
  <c r="C4418" i="13"/>
  <c r="B4418" i="13"/>
  <c r="Q4417" i="13"/>
  <c r="P4417" i="13"/>
  <c r="O4417" i="13"/>
  <c r="N4417" i="13"/>
  <c r="M4417" i="13"/>
  <c r="L4417" i="13"/>
  <c r="K4417" i="13"/>
  <c r="J4417" i="13"/>
  <c r="I4417" i="13"/>
  <c r="H4417" i="13"/>
  <c r="G4417" i="13"/>
  <c r="E4417" i="13"/>
  <c r="D4417" i="13"/>
  <c r="C4417" i="13"/>
  <c r="B4417" i="13"/>
  <c r="Q4416" i="13"/>
  <c r="P4416" i="13"/>
  <c r="O4416" i="13"/>
  <c r="N4416" i="13"/>
  <c r="M4416" i="13"/>
  <c r="L4416" i="13"/>
  <c r="K4416" i="13"/>
  <c r="J4416" i="13"/>
  <c r="I4416" i="13"/>
  <c r="H4416" i="13"/>
  <c r="G4416" i="13"/>
  <c r="E4416" i="13"/>
  <c r="D4416" i="13"/>
  <c r="C4416" i="13"/>
  <c r="B4416" i="13"/>
  <c r="Q4415" i="13"/>
  <c r="P4415" i="13"/>
  <c r="O4415" i="13"/>
  <c r="N4415" i="13"/>
  <c r="M4415" i="13"/>
  <c r="L4415" i="13"/>
  <c r="K4415" i="13"/>
  <c r="J4415" i="13"/>
  <c r="I4415" i="13"/>
  <c r="H4415" i="13"/>
  <c r="G4415" i="13"/>
  <c r="E4415" i="13"/>
  <c r="D4415" i="13"/>
  <c r="C4415" i="13"/>
  <c r="B4415" i="13"/>
  <c r="Q4414" i="13"/>
  <c r="P4414" i="13"/>
  <c r="O4414" i="13"/>
  <c r="N4414" i="13"/>
  <c r="M4414" i="13"/>
  <c r="L4414" i="13"/>
  <c r="K4414" i="13"/>
  <c r="J4414" i="13"/>
  <c r="I4414" i="13"/>
  <c r="H4414" i="13"/>
  <c r="G4414" i="13"/>
  <c r="E4414" i="13"/>
  <c r="D4414" i="13"/>
  <c r="C4414" i="13"/>
  <c r="B4414" i="13"/>
  <c r="Q4413" i="13"/>
  <c r="P4413" i="13"/>
  <c r="O4413" i="13"/>
  <c r="N4413" i="13"/>
  <c r="M4413" i="13"/>
  <c r="L4413" i="13"/>
  <c r="K4413" i="13"/>
  <c r="J4413" i="13"/>
  <c r="I4413" i="13"/>
  <c r="H4413" i="13"/>
  <c r="G4413" i="13"/>
  <c r="E4413" i="13"/>
  <c r="D4413" i="13"/>
  <c r="C4413" i="13"/>
  <c r="B4413" i="13"/>
  <c r="Q4412" i="13"/>
  <c r="P4412" i="13"/>
  <c r="O4412" i="13"/>
  <c r="N4412" i="13"/>
  <c r="M4412" i="13"/>
  <c r="L4412" i="13"/>
  <c r="K4412" i="13"/>
  <c r="J4412" i="13"/>
  <c r="I4412" i="13"/>
  <c r="H4412" i="13"/>
  <c r="G4412" i="13"/>
  <c r="E4412" i="13"/>
  <c r="D4412" i="13"/>
  <c r="C4412" i="13"/>
  <c r="B4412" i="13"/>
  <c r="Q4411" i="13"/>
  <c r="P4411" i="13"/>
  <c r="O4411" i="13"/>
  <c r="N4411" i="13"/>
  <c r="M4411" i="13"/>
  <c r="L4411" i="13"/>
  <c r="K4411" i="13"/>
  <c r="J4411" i="13"/>
  <c r="I4411" i="13"/>
  <c r="H4411" i="13"/>
  <c r="G4411" i="13"/>
  <c r="E4411" i="13"/>
  <c r="D4411" i="13"/>
  <c r="C4411" i="13"/>
  <c r="B4411" i="13"/>
  <c r="Q4410" i="13"/>
  <c r="P4410" i="13"/>
  <c r="O4410" i="13"/>
  <c r="N4410" i="13"/>
  <c r="M4410" i="13"/>
  <c r="L4410" i="13"/>
  <c r="K4410" i="13"/>
  <c r="J4410" i="13"/>
  <c r="I4410" i="13"/>
  <c r="H4410" i="13"/>
  <c r="G4410" i="13"/>
  <c r="E4410" i="13"/>
  <c r="D4410" i="13"/>
  <c r="C4410" i="13"/>
  <c r="B4410" i="13"/>
  <c r="Q4409" i="13"/>
  <c r="P4409" i="13"/>
  <c r="O4409" i="13"/>
  <c r="N4409" i="13"/>
  <c r="M4409" i="13"/>
  <c r="L4409" i="13"/>
  <c r="K4409" i="13"/>
  <c r="J4409" i="13"/>
  <c r="I4409" i="13"/>
  <c r="H4409" i="13"/>
  <c r="G4409" i="13"/>
  <c r="E4409" i="13"/>
  <c r="D4409" i="13"/>
  <c r="C4409" i="13"/>
  <c r="B4409" i="13"/>
  <c r="Q4408" i="13"/>
  <c r="P4408" i="13"/>
  <c r="O4408" i="13"/>
  <c r="N4408" i="13"/>
  <c r="M4408" i="13"/>
  <c r="L4408" i="13"/>
  <c r="K4408" i="13"/>
  <c r="J4408" i="13"/>
  <c r="I4408" i="13"/>
  <c r="H4408" i="13"/>
  <c r="G4408" i="13"/>
  <c r="E4408" i="13"/>
  <c r="D4408" i="13"/>
  <c r="C4408" i="13"/>
  <c r="B4408" i="13"/>
  <c r="Q4407" i="13"/>
  <c r="P4407" i="13"/>
  <c r="O4407" i="13"/>
  <c r="N4407" i="13"/>
  <c r="M4407" i="13"/>
  <c r="L4407" i="13"/>
  <c r="K4407" i="13"/>
  <c r="J4407" i="13"/>
  <c r="I4407" i="13"/>
  <c r="H4407" i="13"/>
  <c r="G4407" i="13"/>
  <c r="E4407" i="13"/>
  <c r="D4407" i="13"/>
  <c r="C4407" i="13"/>
  <c r="B4407" i="13"/>
  <c r="Q4406" i="13"/>
  <c r="P4406" i="13"/>
  <c r="O4406" i="13"/>
  <c r="N4406" i="13"/>
  <c r="M4406" i="13"/>
  <c r="L4406" i="13"/>
  <c r="K4406" i="13"/>
  <c r="J4406" i="13"/>
  <c r="I4406" i="13"/>
  <c r="H4406" i="13"/>
  <c r="G4406" i="13"/>
  <c r="E4406" i="13"/>
  <c r="D4406" i="13"/>
  <c r="C4406" i="13"/>
  <c r="B4406" i="13"/>
  <c r="Q4405" i="13"/>
  <c r="P4405" i="13"/>
  <c r="O4405" i="13"/>
  <c r="N4405" i="13"/>
  <c r="M4405" i="13"/>
  <c r="L4405" i="13"/>
  <c r="K4405" i="13"/>
  <c r="J4405" i="13"/>
  <c r="I4405" i="13"/>
  <c r="H4405" i="13"/>
  <c r="G4405" i="13"/>
  <c r="E4405" i="13"/>
  <c r="D4405" i="13"/>
  <c r="C4405" i="13"/>
  <c r="B4405" i="13"/>
  <c r="Q4404" i="13"/>
  <c r="P4404" i="13"/>
  <c r="O4404" i="13"/>
  <c r="N4404" i="13"/>
  <c r="M4404" i="13"/>
  <c r="L4404" i="13"/>
  <c r="K4404" i="13"/>
  <c r="J4404" i="13"/>
  <c r="I4404" i="13"/>
  <c r="H4404" i="13"/>
  <c r="G4404" i="13"/>
  <c r="E4404" i="13"/>
  <c r="D4404" i="13"/>
  <c r="C4404" i="13"/>
  <c r="B4404" i="13"/>
  <c r="Q4403" i="13"/>
  <c r="P4403" i="13"/>
  <c r="O4403" i="13"/>
  <c r="N4403" i="13"/>
  <c r="M4403" i="13"/>
  <c r="L4403" i="13"/>
  <c r="K4403" i="13"/>
  <c r="J4403" i="13"/>
  <c r="I4403" i="13"/>
  <c r="H4403" i="13"/>
  <c r="G4403" i="13"/>
  <c r="E4403" i="13"/>
  <c r="D4403" i="13"/>
  <c r="C4403" i="13"/>
  <c r="B4403" i="13"/>
  <c r="Q4402" i="13"/>
  <c r="P4402" i="13"/>
  <c r="O4402" i="13"/>
  <c r="N4402" i="13"/>
  <c r="M4402" i="13"/>
  <c r="L4402" i="13"/>
  <c r="K4402" i="13"/>
  <c r="J4402" i="13"/>
  <c r="I4402" i="13"/>
  <c r="H4402" i="13"/>
  <c r="G4402" i="13"/>
  <c r="E4402" i="13"/>
  <c r="D4402" i="13"/>
  <c r="C4402" i="13"/>
  <c r="B4402" i="13"/>
  <c r="Q4401" i="13"/>
  <c r="P4401" i="13"/>
  <c r="O4401" i="13"/>
  <c r="N4401" i="13"/>
  <c r="M4401" i="13"/>
  <c r="L4401" i="13"/>
  <c r="K4401" i="13"/>
  <c r="J4401" i="13"/>
  <c r="I4401" i="13"/>
  <c r="H4401" i="13"/>
  <c r="G4401" i="13"/>
  <c r="E4401" i="13"/>
  <c r="D4401" i="13"/>
  <c r="C4401" i="13"/>
  <c r="B4401" i="13"/>
  <c r="Q4400" i="13"/>
  <c r="P4400" i="13"/>
  <c r="O4400" i="13"/>
  <c r="N4400" i="13"/>
  <c r="M4400" i="13"/>
  <c r="L4400" i="13"/>
  <c r="K4400" i="13"/>
  <c r="J4400" i="13"/>
  <c r="I4400" i="13"/>
  <c r="H4400" i="13"/>
  <c r="G4400" i="13"/>
  <c r="E4400" i="13"/>
  <c r="D4400" i="13"/>
  <c r="C4400" i="13"/>
  <c r="B4400" i="13"/>
  <c r="Q4399" i="13"/>
  <c r="P4399" i="13"/>
  <c r="O4399" i="13"/>
  <c r="N4399" i="13"/>
  <c r="M4399" i="13"/>
  <c r="L4399" i="13"/>
  <c r="K4399" i="13"/>
  <c r="J4399" i="13"/>
  <c r="I4399" i="13"/>
  <c r="H4399" i="13"/>
  <c r="G4399" i="13"/>
  <c r="E4399" i="13"/>
  <c r="D4399" i="13"/>
  <c r="C4399" i="13"/>
  <c r="B4399" i="13"/>
  <c r="Q4398" i="13"/>
  <c r="P4398" i="13"/>
  <c r="O4398" i="13"/>
  <c r="N4398" i="13"/>
  <c r="M4398" i="13"/>
  <c r="L4398" i="13"/>
  <c r="K4398" i="13"/>
  <c r="J4398" i="13"/>
  <c r="I4398" i="13"/>
  <c r="H4398" i="13"/>
  <c r="G4398" i="13"/>
  <c r="E4398" i="13"/>
  <c r="D4398" i="13"/>
  <c r="C4398" i="13"/>
  <c r="B4398" i="13"/>
  <c r="Q4397" i="13"/>
  <c r="P4397" i="13"/>
  <c r="O4397" i="13"/>
  <c r="N4397" i="13"/>
  <c r="M4397" i="13"/>
  <c r="L4397" i="13"/>
  <c r="K4397" i="13"/>
  <c r="J4397" i="13"/>
  <c r="I4397" i="13"/>
  <c r="H4397" i="13"/>
  <c r="G4397" i="13"/>
  <c r="E4397" i="13"/>
  <c r="D4397" i="13"/>
  <c r="C4397" i="13"/>
  <c r="B4397" i="13"/>
  <c r="Q4396" i="13"/>
  <c r="P4396" i="13"/>
  <c r="O4396" i="13"/>
  <c r="N4396" i="13"/>
  <c r="M4396" i="13"/>
  <c r="L4396" i="13"/>
  <c r="K4396" i="13"/>
  <c r="J4396" i="13"/>
  <c r="I4396" i="13"/>
  <c r="H4396" i="13"/>
  <c r="G4396" i="13"/>
  <c r="E4396" i="13"/>
  <c r="D4396" i="13"/>
  <c r="C4396" i="13"/>
  <c r="B4396" i="13"/>
  <c r="Q4395" i="13"/>
  <c r="P4395" i="13"/>
  <c r="O4395" i="13"/>
  <c r="N4395" i="13"/>
  <c r="M4395" i="13"/>
  <c r="L4395" i="13"/>
  <c r="K4395" i="13"/>
  <c r="J4395" i="13"/>
  <c r="I4395" i="13"/>
  <c r="H4395" i="13"/>
  <c r="G4395" i="13"/>
  <c r="E4395" i="13"/>
  <c r="D4395" i="13"/>
  <c r="C4395" i="13"/>
  <c r="B4395" i="13"/>
  <c r="Q4394" i="13"/>
  <c r="P4394" i="13"/>
  <c r="O4394" i="13"/>
  <c r="N4394" i="13"/>
  <c r="M4394" i="13"/>
  <c r="L4394" i="13"/>
  <c r="K4394" i="13"/>
  <c r="J4394" i="13"/>
  <c r="I4394" i="13"/>
  <c r="H4394" i="13"/>
  <c r="G4394" i="13"/>
  <c r="E4394" i="13"/>
  <c r="D4394" i="13"/>
  <c r="C4394" i="13"/>
  <c r="B4394" i="13"/>
  <c r="Q4393" i="13"/>
  <c r="P4393" i="13"/>
  <c r="O4393" i="13"/>
  <c r="N4393" i="13"/>
  <c r="M4393" i="13"/>
  <c r="L4393" i="13"/>
  <c r="K4393" i="13"/>
  <c r="J4393" i="13"/>
  <c r="I4393" i="13"/>
  <c r="H4393" i="13"/>
  <c r="G4393" i="13"/>
  <c r="E4393" i="13"/>
  <c r="D4393" i="13"/>
  <c r="C4393" i="13"/>
  <c r="B4393" i="13"/>
  <c r="Q4392" i="13"/>
  <c r="P4392" i="13"/>
  <c r="O4392" i="13"/>
  <c r="N4392" i="13"/>
  <c r="M4392" i="13"/>
  <c r="L4392" i="13"/>
  <c r="K4392" i="13"/>
  <c r="J4392" i="13"/>
  <c r="I4392" i="13"/>
  <c r="H4392" i="13"/>
  <c r="G4392" i="13"/>
  <c r="E4392" i="13"/>
  <c r="D4392" i="13"/>
  <c r="C4392" i="13"/>
  <c r="B4392" i="13"/>
  <c r="Q4391" i="13"/>
  <c r="P4391" i="13"/>
  <c r="O4391" i="13"/>
  <c r="N4391" i="13"/>
  <c r="M4391" i="13"/>
  <c r="L4391" i="13"/>
  <c r="K4391" i="13"/>
  <c r="J4391" i="13"/>
  <c r="I4391" i="13"/>
  <c r="H4391" i="13"/>
  <c r="G4391" i="13"/>
  <c r="E4391" i="13"/>
  <c r="D4391" i="13"/>
  <c r="C4391" i="13"/>
  <c r="B4391" i="13"/>
  <c r="Q4390" i="13"/>
  <c r="P4390" i="13"/>
  <c r="O4390" i="13"/>
  <c r="N4390" i="13"/>
  <c r="M4390" i="13"/>
  <c r="L4390" i="13"/>
  <c r="K4390" i="13"/>
  <c r="J4390" i="13"/>
  <c r="I4390" i="13"/>
  <c r="H4390" i="13"/>
  <c r="G4390" i="13"/>
  <c r="E4390" i="13"/>
  <c r="D4390" i="13"/>
  <c r="C4390" i="13"/>
  <c r="B4390" i="13"/>
  <c r="Q4389" i="13"/>
  <c r="P4389" i="13"/>
  <c r="O4389" i="13"/>
  <c r="N4389" i="13"/>
  <c r="M4389" i="13"/>
  <c r="L4389" i="13"/>
  <c r="K4389" i="13"/>
  <c r="J4389" i="13"/>
  <c r="I4389" i="13"/>
  <c r="H4389" i="13"/>
  <c r="G4389" i="13"/>
  <c r="E4389" i="13"/>
  <c r="D4389" i="13"/>
  <c r="C4389" i="13"/>
  <c r="B4389" i="13"/>
  <c r="Q4388" i="13"/>
  <c r="P4388" i="13"/>
  <c r="O4388" i="13"/>
  <c r="N4388" i="13"/>
  <c r="M4388" i="13"/>
  <c r="L4388" i="13"/>
  <c r="K4388" i="13"/>
  <c r="J4388" i="13"/>
  <c r="I4388" i="13"/>
  <c r="H4388" i="13"/>
  <c r="G4388" i="13"/>
  <c r="E4388" i="13"/>
  <c r="D4388" i="13"/>
  <c r="C4388" i="13"/>
  <c r="B4388" i="13"/>
  <c r="Q4387" i="13"/>
  <c r="P4387" i="13"/>
  <c r="O4387" i="13"/>
  <c r="N4387" i="13"/>
  <c r="M4387" i="13"/>
  <c r="L4387" i="13"/>
  <c r="K4387" i="13"/>
  <c r="J4387" i="13"/>
  <c r="I4387" i="13"/>
  <c r="H4387" i="13"/>
  <c r="G4387" i="13"/>
  <c r="E4387" i="13"/>
  <c r="D4387" i="13"/>
  <c r="C4387" i="13"/>
  <c r="B4387" i="13"/>
  <c r="Q4386" i="13"/>
  <c r="P4386" i="13"/>
  <c r="O4386" i="13"/>
  <c r="N4386" i="13"/>
  <c r="M4386" i="13"/>
  <c r="L4386" i="13"/>
  <c r="K4386" i="13"/>
  <c r="J4386" i="13"/>
  <c r="I4386" i="13"/>
  <c r="H4386" i="13"/>
  <c r="G4386" i="13"/>
  <c r="E4386" i="13"/>
  <c r="D4386" i="13"/>
  <c r="C4386" i="13"/>
  <c r="B4386" i="13"/>
  <c r="Q4385" i="13"/>
  <c r="P4385" i="13"/>
  <c r="O4385" i="13"/>
  <c r="N4385" i="13"/>
  <c r="M4385" i="13"/>
  <c r="L4385" i="13"/>
  <c r="K4385" i="13"/>
  <c r="J4385" i="13"/>
  <c r="I4385" i="13"/>
  <c r="H4385" i="13"/>
  <c r="G4385" i="13"/>
  <c r="E4385" i="13"/>
  <c r="D4385" i="13"/>
  <c r="C4385" i="13"/>
  <c r="B4385" i="13"/>
  <c r="Q4384" i="13"/>
  <c r="P4384" i="13"/>
  <c r="O4384" i="13"/>
  <c r="N4384" i="13"/>
  <c r="M4384" i="13"/>
  <c r="L4384" i="13"/>
  <c r="K4384" i="13"/>
  <c r="J4384" i="13"/>
  <c r="I4384" i="13"/>
  <c r="H4384" i="13"/>
  <c r="G4384" i="13"/>
  <c r="E4384" i="13"/>
  <c r="D4384" i="13"/>
  <c r="C4384" i="13"/>
  <c r="B4384" i="13"/>
  <c r="Q4383" i="13"/>
  <c r="P4383" i="13"/>
  <c r="O4383" i="13"/>
  <c r="N4383" i="13"/>
  <c r="M4383" i="13"/>
  <c r="L4383" i="13"/>
  <c r="K4383" i="13"/>
  <c r="J4383" i="13"/>
  <c r="I4383" i="13"/>
  <c r="H4383" i="13"/>
  <c r="G4383" i="13"/>
  <c r="E4383" i="13"/>
  <c r="D4383" i="13"/>
  <c r="C4383" i="13"/>
  <c r="B4383" i="13"/>
  <c r="Q4382" i="13"/>
  <c r="P4382" i="13"/>
  <c r="O4382" i="13"/>
  <c r="N4382" i="13"/>
  <c r="M4382" i="13"/>
  <c r="L4382" i="13"/>
  <c r="K4382" i="13"/>
  <c r="J4382" i="13"/>
  <c r="I4382" i="13"/>
  <c r="H4382" i="13"/>
  <c r="G4382" i="13"/>
  <c r="E4382" i="13"/>
  <c r="D4382" i="13"/>
  <c r="C4382" i="13"/>
  <c r="B4382" i="13"/>
  <c r="Q4381" i="13"/>
  <c r="P4381" i="13"/>
  <c r="O4381" i="13"/>
  <c r="N4381" i="13"/>
  <c r="M4381" i="13"/>
  <c r="L4381" i="13"/>
  <c r="K4381" i="13"/>
  <c r="J4381" i="13"/>
  <c r="I4381" i="13"/>
  <c r="H4381" i="13"/>
  <c r="G4381" i="13"/>
  <c r="E4381" i="13"/>
  <c r="D4381" i="13"/>
  <c r="C4381" i="13"/>
  <c r="B4381" i="13"/>
  <c r="Q4380" i="13"/>
  <c r="P4380" i="13"/>
  <c r="O4380" i="13"/>
  <c r="N4380" i="13"/>
  <c r="M4380" i="13"/>
  <c r="L4380" i="13"/>
  <c r="K4380" i="13"/>
  <c r="J4380" i="13"/>
  <c r="I4380" i="13"/>
  <c r="H4380" i="13"/>
  <c r="G4380" i="13"/>
  <c r="E4380" i="13"/>
  <c r="D4380" i="13"/>
  <c r="C4380" i="13"/>
  <c r="B4380" i="13"/>
  <c r="Q4379" i="13"/>
  <c r="P4379" i="13"/>
  <c r="O4379" i="13"/>
  <c r="N4379" i="13"/>
  <c r="M4379" i="13"/>
  <c r="L4379" i="13"/>
  <c r="K4379" i="13"/>
  <c r="J4379" i="13"/>
  <c r="I4379" i="13"/>
  <c r="H4379" i="13"/>
  <c r="G4379" i="13"/>
  <c r="E4379" i="13"/>
  <c r="D4379" i="13"/>
  <c r="C4379" i="13"/>
  <c r="B4379" i="13"/>
  <c r="Q4378" i="13"/>
  <c r="P4378" i="13"/>
  <c r="O4378" i="13"/>
  <c r="N4378" i="13"/>
  <c r="M4378" i="13"/>
  <c r="L4378" i="13"/>
  <c r="K4378" i="13"/>
  <c r="J4378" i="13"/>
  <c r="I4378" i="13"/>
  <c r="H4378" i="13"/>
  <c r="G4378" i="13"/>
  <c r="E4378" i="13"/>
  <c r="D4378" i="13"/>
  <c r="C4378" i="13"/>
  <c r="B4378" i="13"/>
  <c r="Q4377" i="13"/>
  <c r="P4377" i="13"/>
  <c r="O4377" i="13"/>
  <c r="N4377" i="13"/>
  <c r="M4377" i="13"/>
  <c r="L4377" i="13"/>
  <c r="K4377" i="13"/>
  <c r="J4377" i="13"/>
  <c r="I4377" i="13"/>
  <c r="H4377" i="13"/>
  <c r="G4377" i="13"/>
  <c r="E4377" i="13"/>
  <c r="D4377" i="13"/>
  <c r="C4377" i="13"/>
  <c r="B4377" i="13"/>
  <c r="Q4376" i="13"/>
  <c r="P4376" i="13"/>
  <c r="O4376" i="13"/>
  <c r="N4376" i="13"/>
  <c r="M4376" i="13"/>
  <c r="L4376" i="13"/>
  <c r="K4376" i="13"/>
  <c r="J4376" i="13"/>
  <c r="I4376" i="13"/>
  <c r="H4376" i="13"/>
  <c r="G4376" i="13"/>
  <c r="E4376" i="13"/>
  <c r="D4376" i="13"/>
  <c r="C4376" i="13"/>
  <c r="B4376" i="13"/>
  <c r="Q4375" i="13"/>
  <c r="P4375" i="13"/>
  <c r="O4375" i="13"/>
  <c r="N4375" i="13"/>
  <c r="M4375" i="13"/>
  <c r="L4375" i="13"/>
  <c r="K4375" i="13"/>
  <c r="J4375" i="13"/>
  <c r="I4375" i="13"/>
  <c r="H4375" i="13"/>
  <c r="G4375" i="13"/>
  <c r="E4375" i="13"/>
  <c r="D4375" i="13"/>
  <c r="C4375" i="13"/>
  <c r="B4375" i="13"/>
  <c r="Q4374" i="13"/>
  <c r="P4374" i="13"/>
  <c r="O4374" i="13"/>
  <c r="N4374" i="13"/>
  <c r="M4374" i="13"/>
  <c r="L4374" i="13"/>
  <c r="K4374" i="13"/>
  <c r="J4374" i="13"/>
  <c r="I4374" i="13"/>
  <c r="H4374" i="13"/>
  <c r="G4374" i="13"/>
  <c r="E4374" i="13"/>
  <c r="D4374" i="13"/>
  <c r="C4374" i="13"/>
  <c r="B4374" i="13"/>
  <c r="Q4373" i="13"/>
  <c r="P4373" i="13"/>
  <c r="O4373" i="13"/>
  <c r="N4373" i="13"/>
  <c r="M4373" i="13"/>
  <c r="L4373" i="13"/>
  <c r="K4373" i="13"/>
  <c r="J4373" i="13"/>
  <c r="I4373" i="13"/>
  <c r="H4373" i="13"/>
  <c r="G4373" i="13"/>
  <c r="E4373" i="13"/>
  <c r="D4373" i="13"/>
  <c r="C4373" i="13"/>
  <c r="B4373" i="13"/>
  <c r="Q4372" i="13"/>
  <c r="P4372" i="13"/>
  <c r="O4372" i="13"/>
  <c r="N4372" i="13"/>
  <c r="M4372" i="13"/>
  <c r="L4372" i="13"/>
  <c r="K4372" i="13"/>
  <c r="J4372" i="13"/>
  <c r="I4372" i="13"/>
  <c r="H4372" i="13"/>
  <c r="G4372" i="13"/>
  <c r="E4372" i="13"/>
  <c r="D4372" i="13"/>
  <c r="C4372" i="13"/>
  <c r="B4372" i="13"/>
  <c r="Q4371" i="13"/>
  <c r="P4371" i="13"/>
  <c r="O4371" i="13"/>
  <c r="N4371" i="13"/>
  <c r="M4371" i="13"/>
  <c r="L4371" i="13"/>
  <c r="K4371" i="13"/>
  <c r="J4371" i="13"/>
  <c r="I4371" i="13"/>
  <c r="H4371" i="13"/>
  <c r="G4371" i="13"/>
  <c r="E4371" i="13"/>
  <c r="D4371" i="13"/>
  <c r="C4371" i="13"/>
  <c r="B4371" i="13"/>
  <c r="Q4370" i="13"/>
  <c r="P4370" i="13"/>
  <c r="O4370" i="13"/>
  <c r="N4370" i="13"/>
  <c r="M4370" i="13"/>
  <c r="L4370" i="13"/>
  <c r="K4370" i="13"/>
  <c r="J4370" i="13"/>
  <c r="I4370" i="13"/>
  <c r="H4370" i="13"/>
  <c r="G4370" i="13"/>
  <c r="E4370" i="13"/>
  <c r="D4370" i="13"/>
  <c r="C4370" i="13"/>
  <c r="B4370" i="13"/>
  <c r="Q4369" i="13"/>
  <c r="P4369" i="13"/>
  <c r="O4369" i="13"/>
  <c r="N4369" i="13"/>
  <c r="M4369" i="13"/>
  <c r="L4369" i="13"/>
  <c r="K4369" i="13"/>
  <c r="J4369" i="13"/>
  <c r="I4369" i="13"/>
  <c r="H4369" i="13"/>
  <c r="G4369" i="13"/>
  <c r="E4369" i="13"/>
  <c r="D4369" i="13"/>
  <c r="C4369" i="13"/>
  <c r="B4369" i="13"/>
  <c r="Q4368" i="13"/>
  <c r="P4368" i="13"/>
  <c r="O4368" i="13"/>
  <c r="N4368" i="13"/>
  <c r="M4368" i="13"/>
  <c r="L4368" i="13"/>
  <c r="K4368" i="13"/>
  <c r="J4368" i="13"/>
  <c r="I4368" i="13"/>
  <c r="H4368" i="13"/>
  <c r="G4368" i="13"/>
  <c r="E4368" i="13"/>
  <c r="D4368" i="13"/>
  <c r="C4368" i="13"/>
  <c r="B4368" i="13"/>
  <c r="Q4367" i="13"/>
  <c r="P4367" i="13"/>
  <c r="O4367" i="13"/>
  <c r="N4367" i="13"/>
  <c r="M4367" i="13"/>
  <c r="L4367" i="13"/>
  <c r="K4367" i="13"/>
  <c r="J4367" i="13"/>
  <c r="I4367" i="13"/>
  <c r="H4367" i="13"/>
  <c r="G4367" i="13"/>
  <c r="E4367" i="13"/>
  <c r="D4367" i="13"/>
  <c r="C4367" i="13"/>
  <c r="B4367" i="13"/>
  <c r="Q4366" i="13"/>
  <c r="P4366" i="13"/>
  <c r="O4366" i="13"/>
  <c r="N4366" i="13"/>
  <c r="M4366" i="13"/>
  <c r="L4366" i="13"/>
  <c r="K4366" i="13"/>
  <c r="J4366" i="13"/>
  <c r="I4366" i="13"/>
  <c r="H4366" i="13"/>
  <c r="G4366" i="13"/>
  <c r="E4366" i="13"/>
  <c r="D4366" i="13"/>
  <c r="C4366" i="13"/>
  <c r="B4366" i="13"/>
  <c r="Q4365" i="13"/>
  <c r="P4365" i="13"/>
  <c r="O4365" i="13"/>
  <c r="N4365" i="13"/>
  <c r="M4365" i="13"/>
  <c r="L4365" i="13"/>
  <c r="K4365" i="13"/>
  <c r="J4365" i="13"/>
  <c r="I4365" i="13"/>
  <c r="H4365" i="13"/>
  <c r="G4365" i="13"/>
  <c r="E4365" i="13"/>
  <c r="D4365" i="13"/>
  <c r="C4365" i="13"/>
  <c r="B4365" i="13"/>
  <c r="Q4364" i="13"/>
  <c r="P4364" i="13"/>
  <c r="O4364" i="13"/>
  <c r="N4364" i="13"/>
  <c r="M4364" i="13"/>
  <c r="L4364" i="13"/>
  <c r="K4364" i="13"/>
  <c r="J4364" i="13"/>
  <c r="I4364" i="13"/>
  <c r="H4364" i="13"/>
  <c r="G4364" i="13"/>
  <c r="E4364" i="13"/>
  <c r="D4364" i="13"/>
  <c r="C4364" i="13"/>
  <c r="B4364" i="13"/>
  <c r="Q4363" i="13"/>
  <c r="P4363" i="13"/>
  <c r="O4363" i="13"/>
  <c r="N4363" i="13"/>
  <c r="M4363" i="13"/>
  <c r="L4363" i="13"/>
  <c r="K4363" i="13"/>
  <c r="J4363" i="13"/>
  <c r="I4363" i="13"/>
  <c r="H4363" i="13"/>
  <c r="G4363" i="13"/>
  <c r="E4363" i="13"/>
  <c r="D4363" i="13"/>
  <c r="C4363" i="13"/>
  <c r="B4363" i="13"/>
  <c r="Q4362" i="13"/>
  <c r="P4362" i="13"/>
  <c r="O4362" i="13"/>
  <c r="N4362" i="13"/>
  <c r="M4362" i="13"/>
  <c r="L4362" i="13"/>
  <c r="K4362" i="13"/>
  <c r="J4362" i="13"/>
  <c r="I4362" i="13"/>
  <c r="H4362" i="13"/>
  <c r="G4362" i="13"/>
  <c r="E4362" i="13"/>
  <c r="D4362" i="13"/>
  <c r="C4362" i="13"/>
  <c r="B4362" i="13"/>
  <c r="Q4361" i="13"/>
  <c r="P4361" i="13"/>
  <c r="O4361" i="13"/>
  <c r="N4361" i="13"/>
  <c r="M4361" i="13"/>
  <c r="L4361" i="13"/>
  <c r="K4361" i="13"/>
  <c r="J4361" i="13"/>
  <c r="I4361" i="13"/>
  <c r="H4361" i="13"/>
  <c r="G4361" i="13"/>
  <c r="E4361" i="13"/>
  <c r="D4361" i="13"/>
  <c r="C4361" i="13"/>
  <c r="B4361" i="13"/>
  <c r="Q4360" i="13"/>
  <c r="P4360" i="13"/>
  <c r="O4360" i="13"/>
  <c r="N4360" i="13"/>
  <c r="M4360" i="13"/>
  <c r="L4360" i="13"/>
  <c r="K4360" i="13"/>
  <c r="J4360" i="13"/>
  <c r="I4360" i="13"/>
  <c r="H4360" i="13"/>
  <c r="G4360" i="13"/>
  <c r="E4360" i="13"/>
  <c r="D4360" i="13"/>
  <c r="C4360" i="13"/>
  <c r="B4360" i="13"/>
  <c r="Q4359" i="13"/>
  <c r="P4359" i="13"/>
  <c r="O4359" i="13"/>
  <c r="N4359" i="13"/>
  <c r="M4359" i="13"/>
  <c r="L4359" i="13"/>
  <c r="K4359" i="13"/>
  <c r="J4359" i="13"/>
  <c r="I4359" i="13"/>
  <c r="H4359" i="13"/>
  <c r="G4359" i="13"/>
  <c r="E4359" i="13"/>
  <c r="D4359" i="13"/>
  <c r="C4359" i="13"/>
  <c r="B4359" i="13"/>
  <c r="Q4358" i="13"/>
  <c r="P4358" i="13"/>
  <c r="O4358" i="13"/>
  <c r="N4358" i="13"/>
  <c r="M4358" i="13"/>
  <c r="L4358" i="13"/>
  <c r="K4358" i="13"/>
  <c r="J4358" i="13"/>
  <c r="I4358" i="13"/>
  <c r="H4358" i="13"/>
  <c r="G4358" i="13"/>
  <c r="E4358" i="13"/>
  <c r="D4358" i="13"/>
  <c r="C4358" i="13"/>
  <c r="B4358" i="13"/>
  <c r="Q4357" i="13"/>
  <c r="P4357" i="13"/>
  <c r="O4357" i="13"/>
  <c r="N4357" i="13"/>
  <c r="M4357" i="13"/>
  <c r="L4357" i="13"/>
  <c r="K4357" i="13"/>
  <c r="J4357" i="13"/>
  <c r="I4357" i="13"/>
  <c r="H4357" i="13"/>
  <c r="G4357" i="13"/>
  <c r="E4357" i="13"/>
  <c r="D4357" i="13"/>
  <c r="C4357" i="13"/>
  <c r="B4357" i="13"/>
  <c r="Q4356" i="13"/>
  <c r="P4356" i="13"/>
  <c r="O4356" i="13"/>
  <c r="N4356" i="13"/>
  <c r="M4356" i="13"/>
  <c r="L4356" i="13"/>
  <c r="K4356" i="13"/>
  <c r="J4356" i="13"/>
  <c r="I4356" i="13"/>
  <c r="H4356" i="13"/>
  <c r="G4356" i="13"/>
  <c r="E4356" i="13"/>
  <c r="D4356" i="13"/>
  <c r="C4356" i="13"/>
  <c r="B4356" i="13"/>
  <c r="Q4355" i="13"/>
  <c r="P4355" i="13"/>
  <c r="O4355" i="13"/>
  <c r="N4355" i="13"/>
  <c r="M4355" i="13"/>
  <c r="L4355" i="13"/>
  <c r="K4355" i="13"/>
  <c r="J4355" i="13"/>
  <c r="I4355" i="13"/>
  <c r="H4355" i="13"/>
  <c r="G4355" i="13"/>
  <c r="E4355" i="13"/>
  <c r="D4355" i="13"/>
  <c r="C4355" i="13"/>
  <c r="B4355" i="13"/>
  <c r="Q4354" i="13"/>
  <c r="P4354" i="13"/>
  <c r="O4354" i="13"/>
  <c r="N4354" i="13"/>
  <c r="M4354" i="13"/>
  <c r="L4354" i="13"/>
  <c r="K4354" i="13"/>
  <c r="J4354" i="13"/>
  <c r="I4354" i="13"/>
  <c r="H4354" i="13"/>
  <c r="G4354" i="13"/>
  <c r="E4354" i="13"/>
  <c r="D4354" i="13"/>
  <c r="C4354" i="13"/>
  <c r="B4354" i="13"/>
  <c r="Q4353" i="13"/>
  <c r="P4353" i="13"/>
  <c r="O4353" i="13"/>
  <c r="N4353" i="13"/>
  <c r="M4353" i="13"/>
  <c r="L4353" i="13"/>
  <c r="K4353" i="13"/>
  <c r="J4353" i="13"/>
  <c r="I4353" i="13"/>
  <c r="H4353" i="13"/>
  <c r="G4353" i="13"/>
  <c r="E4353" i="13"/>
  <c r="D4353" i="13"/>
  <c r="C4353" i="13"/>
  <c r="B4353" i="13"/>
  <c r="Q4352" i="13"/>
  <c r="P4352" i="13"/>
  <c r="O4352" i="13"/>
  <c r="N4352" i="13"/>
  <c r="M4352" i="13"/>
  <c r="L4352" i="13"/>
  <c r="K4352" i="13"/>
  <c r="J4352" i="13"/>
  <c r="I4352" i="13"/>
  <c r="H4352" i="13"/>
  <c r="G4352" i="13"/>
  <c r="E4352" i="13"/>
  <c r="D4352" i="13"/>
  <c r="C4352" i="13"/>
  <c r="B4352" i="13"/>
  <c r="Q4351" i="13"/>
  <c r="P4351" i="13"/>
  <c r="O4351" i="13"/>
  <c r="N4351" i="13"/>
  <c r="M4351" i="13"/>
  <c r="L4351" i="13"/>
  <c r="K4351" i="13"/>
  <c r="J4351" i="13"/>
  <c r="I4351" i="13"/>
  <c r="H4351" i="13"/>
  <c r="G4351" i="13"/>
  <c r="E4351" i="13"/>
  <c r="D4351" i="13"/>
  <c r="C4351" i="13"/>
  <c r="B4351" i="13"/>
  <c r="Q4350" i="13"/>
  <c r="P4350" i="13"/>
  <c r="O4350" i="13"/>
  <c r="N4350" i="13"/>
  <c r="M4350" i="13"/>
  <c r="L4350" i="13"/>
  <c r="K4350" i="13"/>
  <c r="J4350" i="13"/>
  <c r="I4350" i="13"/>
  <c r="H4350" i="13"/>
  <c r="G4350" i="13"/>
  <c r="E4350" i="13"/>
  <c r="D4350" i="13"/>
  <c r="C4350" i="13"/>
  <c r="B4350" i="13"/>
  <c r="Q4349" i="13"/>
  <c r="P4349" i="13"/>
  <c r="O4349" i="13"/>
  <c r="N4349" i="13"/>
  <c r="M4349" i="13"/>
  <c r="L4349" i="13"/>
  <c r="K4349" i="13"/>
  <c r="J4349" i="13"/>
  <c r="I4349" i="13"/>
  <c r="H4349" i="13"/>
  <c r="G4349" i="13"/>
  <c r="E4349" i="13"/>
  <c r="D4349" i="13"/>
  <c r="C4349" i="13"/>
  <c r="B4349" i="13"/>
  <c r="Q4348" i="13"/>
  <c r="P4348" i="13"/>
  <c r="O4348" i="13"/>
  <c r="N4348" i="13"/>
  <c r="M4348" i="13"/>
  <c r="L4348" i="13"/>
  <c r="K4348" i="13"/>
  <c r="J4348" i="13"/>
  <c r="I4348" i="13"/>
  <c r="H4348" i="13"/>
  <c r="G4348" i="13"/>
  <c r="E4348" i="13"/>
  <c r="D4348" i="13"/>
  <c r="C4348" i="13"/>
  <c r="B4348" i="13"/>
  <c r="Q4347" i="13"/>
  <c r="P4347" i="13"/>
  <c r="O4347" i="13"/>
  <c r="N4347" i="13"/>
  <c r="M4347" i="13"/>
  <c r="L4347" i="13"/>
  <c r="K4347" i="13"/>
  <c r="J4347" i="13"/>
  <c r="I4347" i="13"/>
  <c r="H4347" i="13"/>
  <c r="G4347" i="13"/>
  <c r="E4347" i="13"/>
  <c r="D4347" i="13"/>
  <c r="C4347" i="13"/>
  <c r="B4347" i="13"/>
  <c r="Q4346" i="13"/>
  <c r="P4346" i="13"/>
  <c r="O4346" i="13"/>
  <c r="N4346" i="13"/>
  <c r="M4346" i="13"/>
  <c r="L4346" i="13"/>
  <c r="K4346" i="13"/>
  <c r="J4346" i="13"/>
  <c r="I4346" i="13"/>
  <c r="H4346" i="13"/>
  <c r="G4346" i="13"/>
  <c r="E4346" i="13"/>
  <c r="D4346" i="13"/>
  <c r="C4346" i="13"/>
  <c r="B4346" i="13"/>
  <c r="Q4345" i="13"/>
  <c r="P4345" i="13"/>
  <c r="O4345" i="13"/>
  <c r="N4345" i="13"/>
  <c r="M4345" i="13"/>
  <c r="L4345" i="13"/>
  <c r="K4345" i="13"/>
  <c r="J4345" i="13"/>
  <c r="I4345" i="13"/>
  <c r="H4345" i="13"/>
  <c r="G4345" i="13"/>
  <c r="E4345" i="13"/>
  <c r="D4345" i="13"/>
  <c r="C4345" i="13"/>
  <c r="B4345" i="13"/>
  <c r="Q4344" i="13"/>
  <c r="P4344" i="13"/>
  <c r="O4344" i="13"/>
  <c r="N4344" i="13"/>
  <c r="M4344" i="13"/>
  <c r="L4344" i="13"/>
  <c r="K4344" i="13"/>
  <c r="J4344" i="13"/>
  <c r="I4344" i="13"/>
  <c r="H4344" i="13"/>
  <c r="G4344" i="13"/>
  <c r="E4344" i="13"/>
  <c r="D4344" i="13"/>
  <c r="C4344" i="13"/>
  <c r="B4344" i="13"/>
  <c r="Q4343" i="13"/>
  <c r="P4343" i="13"/>
  <c r="O4343" i="13"/>
  <c r="N4343" i="13"/>
  <c r="M4343" i="13"/>
  <c r="L4343" i="13"/>
  <c r="K4343" i="13"/>
  <c r="J4343" i="13"/>
  <c r="I4343" i="13"/>
  <c r="H4343" i="13"/>
  <c r="G4343" i="13"/>
  <c r="E4343" i="13"/>
  <c r="D4343" i="13"/>
  <c r="C4343" i="13"/>
  <c r="B4343" i="13"/>
  <c r="Q4342" i="13"/>
  <c r="P4342" i="13"/>
  <c r="O4342" i="13"/>
  <c r="N4342" i="13"/>
  <c r="M4342" i="13"/>
  <c r="L4342" i="13"/>
  <c r="K4342" i="13"/>
  <c r="J4342" i="13"/>
  <c r="I4342" i="13"/>
  <c r="H4342" i="13"/>
  <c r="G4342" i="13"/>
  <c r="E4342" i="13"/>
  <c r="D4342" i="13"/>
  <c r="C4342" i="13"/>
  <c r="B4342" i="13"/>
  <c r="Q4341" i="13"/>
  <c r="P4341" i="13"/>
  <c r="O4341" i="13"/>
  <c r="N4341" i="13"/>
  <c r="M4341" i="13"/>
  <c r="L4341" i="13"/>
  <c r="K4341" i="13"/>
  <c r="J4341" i="13"/>
  <c r="I4341" i="13"/>
  <c r="H4341" i="13"/>
  <c r="G4341" i="13"/>
  <c r="E4341" i="13"/>
  <c r="D4341" i="13"/>
  <c r="C4341" i="13"/>
  <c r="B4341" i="13"/>
  <c r="Q4340" i="13"/>
  <c r="P4340" i="13"/>
  <c r="O4340" i="13"/>
  <c r="N4340" i="13"/>
  <c r="M4340" i="13"/>
  <c r="L4340" i="13"/>
  <c r="K4340" i="13"/>
  <c r="J4340" i="13"/>
  <c r="I4340" i="13"/>
  <c r="H4340" i="13"/>
  <c r="G4340" i="13"/>
  <c r="E4340" i="13"/>
  <c r="D4340" i="13"/>
  <c r="C4340" i="13"/>
  <c r="B4340" i="13"/>
  <c r="Q4339" i="13"/>
  <c r="P4339" i="13"/>
  <c r="O4339" i="13"/>
  <c r="N4339" i="13"/>
  <c r="M4339" i="13"/>
  <c r="L4339" i="13"/>
  <c r="K4339" i="13"/>
  <c r="J4339" i="13"/>
  <c r="I4339" i="13"/>
  <c r="H4339" i="13"/>
  <c r="G4339" i="13"/>
  <c r="E4339" i="13"/>
  <c r="D4339" i="13"/>
  <c r="C4339" i="13"/>
  <c r="B4339" i="13"/>
  <c r="Q4338" i="13"/>
  <c r="P4338" i="13"/>
  <c r="O4338" i="13"/>
  <c r="N4338" i="13"/>
  <c r="M4338" i="13"/>
  <c r="L4338" i="13"/>
  <c r="K4338" i="13"/>
  <c r="J4338" i="13"/>
  <c r="I4338" i="13"/>
  <c r="H4338" i="13"/>
  <c r="G4338" i="13"/>
  <c r="E4338" i="13"/>
  <c r="D4338" i="13"/>
  <c r="C4338" i="13"/>
  <c r="B4338" i="13"/>
  <c r="Q4337" i="13"/>
  <c r="P4337" i="13"/>
  <c r="O4337" i="13"/>
  <c r="N4337" i="13"/>
  <c r="M4337" i="13"/>
  <c r="L4337" i="13"/>
  <c r="K4337" i="13"/>
  <c r="J4337" i="13"/>
  <c r="I4337" i="13"/>
  <c r="H4337" i="13"/>
  <c r="G4337" i="13"/>
  <c r="E4337" i="13"/>
  <c r="D4337" i="13"/>
  <c r="C4337" i="13"/>
  <c r="B4337" i="13"/>
  <c r="Q4336" i="13"/>
  <c r="P4336" i="13"/>
  <c r="O4336" i="13"/>
  <c r="N4336" i="13"/>
  <c r="M4336" i="13"/>
  <c r="L4336" i="13"/>
  <c r="K4336" i="13"/>
  <c r="J4336" i="13"/>
  <c r="I4336" i="13"/>
  <c r="H4336" i="13"/>
  <c r="G4336" i="13"/>
  <c r="E4336" i="13"/>
  <c r="D4336" i="13"/>
  <c r="C4336" i="13"/>
  <c r="B4336" i="13"/>
  <c r="Q4335" i="13"/>
  <c r="P4335" i="13"/>
  <c r="O4335" i="13"/>
  <c r="N4335" i="13"/>
  <c r="M4335" i="13"/>
  <c r="L4335" i="13"/>
  <c r="K4335" i="13"/>
  <c r="J4335" i="13"/>
  <c r="I4335" i="13"/>
  <c r="H4335" i="13"/>
  <c r="G4335" i="13"/>
  <c r="E4335" i="13"/>
  <c r="D4335" i="13"/>
  <c r="C4335" i="13"/>
  <c r="B4335" i="13"/>
  <c r="Q4334" i="13"/>
  <c r="P4334" i="13"/>
  <c r="O4334" i="13"/>
  <c r="N4334" i="13"/>
  <c r="M4334" i="13"/>
  <c r="L4334" i="13"/>
  <c r="K4334" i="13"/>
  <c r="J4334" i="13"/>
  <c r="I4334" i="13"/>
  <c r="H4334" i="13"/>
  <c r="G4334" i="13"/>
  <c r="E4334" i="13"/>
  <c r="D4334" i="13"/>
  <c r="C4334" i="13"/>
  <c r="B4334" i="13"/>
  <c r="Q4333" i="13"/>
  <c r="P4333" i="13"/>
  <c r="O4333" i="13"/>
  <c r="N4333" i="13"/>
  <c r="M4333" i="13"/>
  <c r="L4333" i="13"/>
  <c r="K4333" i="13"/>
  <c r="J4333" i="13"/>
  <c r="I4333" i="13"/>
  <c r="H4333" i="13"/>
  <c r="G4333" i="13"/>
  <c r="E4333" i="13"/>
  <c r="D4333" i="13"/>
  <c r="C4333" i="13"/>
  <c r="B4333" i="13"/>
  <c r="Q4332" i="13"/>
  <c r="P4332" i="13"/>
  <c r="O4332" i="13"/>
  <c r="N4332" i="13"/>
  <c r="M4332" i="13"/>
  <c r="L4332" i="13"/>
  <c r="K4332" i="13"/>
  <c r="J4332" i="13"/>
  <c r="I4332" i="13"/>
  <c r="H4332" i="13"/>
  <c r="G4332" i="13"/>
  <c r="E4332" i="13"/>
  <c r="D4332" i="13"/>
  <c r="C4332" i="13"/>
  <c r="B4332" i="13"/>
  <c r="Q4331" i="13"/>
  <c r="P4331" i="13"/>
  <c r="O4331" i="13"/>
  <c r="N4331" i="13"/>
  <c r="M4331" i="13"/>
  <c r="L4331" i="13"/>
  <c r="K4331" i="13"/>
  <c r="J4331" i="13"/>
  <c r="I4331" i="13"/>
  <c r="H4331" i="13"/>
  <c r="G4331" i="13"/>
  <c r="E4331" i="13"/>
  <c r="D4331" i="13"/>
  <c r="C4331" i="13"/>
  <c r="B4331" i="13"/>
  <c r="Q4330" i="13"/>
  <c r="P4330" i="13"/>
  <c r="O4330" i="13"/>
  <c r="N4330" i="13"/>
  <c r="M4330" i="13"/>
  <c r="L4330" i="13"/>
  <c r="K4330" i="13"/>
  <c r="J4330" i="13"/>
  <c r="I4330" i="13"/>
  <c r="H4330" i="13"/>
  <c r="G4330" i="13"/>
  <c r="E4330" i="13"/>
  <c r="D4330" i="13"/>
  <c r="C4330" i="13"/>
  <c r="B4330" i="13"/>
  <c r="Q4329" i="13"/>
  <c r="P4329" i="13"/>
  <c r="O4329" i="13"/>
  <c r="N4329" i="13"/>
  <c r="M4329" i="13"/>
  <c r="L4329" i="13"/>
  <c r="K4329" i="13"/>
  <c r="J4329" i="13"/>
  <c r="I4329" i="13"/>
  <c r="H4329" i="13"/>
  <c r="G4329" i="13"/>
  <c r="E4329" i="13"/>
  <c r="D4329" i="13"/>
  <c r="C4329" i="13"/>
  <c r="B4329" i="13"/>
  <c r="Q4328" i="13"/>
  <c r="P4328" i="13"/>
  <c r="O4328" i="13"/>
  <c r="N4328" i="13"/>
  <c r="M4328" i="13"/>
  <c r="L4328" i="13"/>
  <c r="K4328" i="13"/>
  <c r="J4328" i="13"/>
  <c r="I4328" i="13"/>
  <c r="H4328" i="13"/>
  <c r="G4328" i="13"/>
  <c r="E4328" i="13"/>
  <c r="D4328" i="13"/>
  <c r="C4328" i="13"/>
  <c r="B4328" i="13"/>
  <c r="Q4327" i="13"/>
  <c r="P4327" i="13"/>
  <c r="O4327" i="13"/>
  <c r="N4327" i="13"/>
  <c r="M4327" i="13"/>
  <c r="L4327" i="13"/>
  <c r="K4327" i="13"/>
  <c r="J4327" i="13"/>
  <c r="I4327" i="13"/>
  <c r="H4327" i="13"/>
  <c r="G4327" i="13"/>
  <c r="E4327" i="13"/>
  <c r="D4327" i="13"/>
  <c r="C4327" i="13"/>
  <c r="B4327" i="13"/>
  <c r="Q4326" i="13"/>
  <c r="P4326" i="13"/>
  <c r="O4326" i="13"/>
  <c r="N4326" i="13"/>
  <c r="M4326" i="13"/>
  <c r="L4326" i="13"/>
  <c r="K4326" i="13"/>
  <c r="J4326" i="13"/>
  <c r="I4326" i="13"/>
  <c r="H4326" i="13"/>
  <c r="G4326" i="13"/>
  <c r="E4326" i="13"/>
  <c r="D4326" i="13"/>
  <c r="C4326" i="13"/>
  <c r="B4326" i="13"/>
  <c r="Q4325" i="13"/>
  <c r="P4325" i="13"/>
  <c r="O4325" i="13"/>
  <c r="N4325" i="13"/>
  <c r="M4325" i="13"/>
  <c r="L4325" i="13"/>
  <c r="K4325" i="13"/>
  <c r="J4325" i="13"/>
  <c r="I4325" i="13"/>
  <c r="H4325" i="13"/>
  <c r="G4325" i="13"/>
  <c r="E4325" i="13"/>
  <c r="D4325" i="13"/>
  <c r="C4325" i="13"/>
  <c r="B4325" i="13"/>
  <c r="Q4324" i="13"/>
  <c r="P4324" i="13"/>
  <c r="O4324" i="13"/>
  <c r="N4324" i="13"/>
  <c r="M4324" i="13"/>
  <c r="L4324" i="13"/>
  <c r="K4324" i="13"/>
  <c r="J4324" i="13"/>
  <c r="I4324" i="13"/>
  <c r="H4324" i="13"/>
  <c r="G4324" i="13"/>
  <c r="E4324" i="13"/>
  <c r="D4324" i="13"/>
  <c r="C4324" i="13"/>
  <c r="B4324" i="13"/>
  <c r="Q4323" i="13"/>
  <c r="P4323" i="13"/>
  <c r="O4323" i="13"/>
  <c r="N4323" i="13"/>
  <c r="M4323" i="13"/>
  <c r="L4323" i="13"/>
  <c r="K4323" i="13"/>
  <c r="J4323" i="13"/>
  <c r="I4323" i="13"/>
  <c r="H4323" i="13"/>
  <c r="G4323" i="13"/>
  <c r="E4323" i="13"/>
  <c r="D4323" i="13"/>
  <c r="C4323" i="13"/>
  <c r="B4323" i="13"/>
  <c r="Q4322" i="13"/>
  <c r="P4322" i="13"/>
  <c r="O4322" i="13"/>
  <c r="N4322" i="13"/>
  <c r="M4322" i="13"/>
  <c r="L4322" i="13"/>
  <c r="K4322" i="13"/>
  <c r="J4322" i="13"/>
  <c r="I4322" i="13"/>
  <c r="H4322" i="13"/>
  <c r="G4322" i="13"/>
  <c r="E4322" i="13"/>
  <c r="D4322" i="13"/>
  <c r="C4322" i="13"/>
  <c r="B4322" i="13"/>
  <c r="Q4321" i="13"/>
  <c r="P4321" i="13"/>
  <c r="O4321" i="13"/>
  <c r="N4321" i="13"/>
  <c r="M4321" i="13"/>
  <c r="L4321" i="13"/>
  <c r="K4321" i="13"/>
  <c r="J4321" i="13"/>
  <c r="I4321" i="13"/>
  <c r="H4321" i="13"/>
  <c r="G4321" i="13"/>
  <c r="E4321" i="13"/>
  <c r="D4321" i="13"/>
  <c r="C4321" i="13"/>
  <c r="B4321" i="13"/>
  <c r="Q4320" i="13"/>
  <c r="P4320" i="13"/>
  <c r="O4320" i="13"/>
  <c r="N4320" i="13"/>
  <c r="M4320" i="13"/>
  <c r="L4320" i="13"/>
  <c r="K4320" i="13"/>
  <c r="J4320" i="13"/>
  <c r="I4320" i="13"/>
  <c r="H4320" i="13"/>
  <c r="G4320" i="13"/>
  <c r="E4320" i="13"/>
  <c r="D4320" i="13"/>
  <c r="C4320" i="13"/>
  <c r="B4320" i="13"/>
  <c r="Q4319" i="13"/>
  <c r="P4319" i="13"/>
  <c r="O4319" i="13"/>
  <c r="N4319" i="13"/>
  <c r="M4319" i="13"/>
  <c r="L4319" i="13"/>
  <c r="K4319" i="13"/>
  <c r="J4319" i="13"/>
  <c r="I4319" i="13"/>
  <c r="H4319" i="13"/>
  <c r="G4319" i="13"/>
  <c r="E4319" i="13"/>
  <c r="D4319" i="13"/>
  <c r="C4319" i="13"/>
  <c r="B4319" i="13"/>
  <c r="Q4318" i="13"/>
  <c r="P4318" i="13"/>
  <c r="O4318" i="13"/>
  <c r="N4318" i="13"/>
  <c r="M4318" i="13"/>
  <c r="L4318" i="13"/>
  <c r="K4318" i="13"/>
  <c r="J4318" i="13"/>
  <c r="I4318" i="13"/>
  <c r="H4318" i="13"/>
  <c r="G4318" i="13"/>
  <c r="E4318" i="13"/>
  <c r="D4318" i="13"/>
  <c r="C4318" i="13"/>
  <c r="B4318" i="13"/>
  <c r="Q4317" i="13"/>
  <c r="P4317" i="13"/>
  <c r="O4317" i="13"/>
  <c r="N4317" i="13"/>
  <c r="M4317" i="13"/>
  <c r="L4317" i="13"/>
  <c r="K4317" i="13"/>
  <c r="J4317" i="13"/>
  <c r="I4317" i="13"/>
  <c r="H4317" i="13"/>
  <c r="G4317" i="13"/>
  <c r="E4317" i="13"/>
  <c r="D4317" i="13"/>
  <c r="C4317" i="13"/>
  <c r="B4317" i="13"/>
  <c r="Q4316" i="13"/>
  <c r="P4316" i="13"/>
  <c r="O4316" i="13"/>
  <c r="N4316" i="13"/>
  <c r="M4316" i="13"/>
  <c r="L4316" i="13"/>
  <c r="K4316" i="13"/>
  <c r="J4316" i="13"/>
  <c r="I4316" i="13"/>
  <c r="H4316" i="13"/>
  <c r="G4316" i="13"/>
  <c r="E4316" i="13"/>
  <c r="D4316" i="13"/>
  <c r="C4316" i="13"/>
  <c r="B4316" i="13"/>
  <c r="Q4315" i="13"/>
  <c r="P4315" i="13"/>
  <c r="O4315" i="13"/>
  <c r="N4315" i="13"/>
  <c r="M4315" i="13"/>
  <c r="L4315" i="13"/>
  <c r="K4315" i="13"/>
  <c r="J4315" i="13"/>
  <c r="I4315" i="13"/>
  <c r="H4315" i="13"/>
  <c r="G4315" i="13"/>
  <c r="E4315" i="13"/>
  <c r="D4315" i="13"/>
  <c r="C4315" i="13"/>
  <c r="B4315" i="13"/>
  <c r="Q4314" i="13"/>
  <c r="P4314" i="13"/>
  <c r="O4314" i="13"/>
  <c r="N4314" i="13"/>
  <c r="M4314" i="13"/>
  <c r="L4314" i="13"/>
  <c r="K4314" i="13"/>
  <c r="J4314" i="13"/>
  <c r="I4314" i="13"/>
  <c r="H4314" i="13"/>
  <c r="G4314" i="13"/>
  <c r="E4314" i="13"/>
  <c r="D4314" i="13"/>
  <c r="C4314" i="13"/>
  <c r="B4314" i="13"/>
  <c r="Q4313" i="13"/>
  <c r="P4313" i="13"/>
  <c r="O4313" i="13"/>
  <c r="N4313" i="13"/>
  <c r="M4313" i="13"/>
  <c r="L4313" i="13"/>
  <c r="K4313" i="13"/>
  <c r="J4313" i="13"/>
  <c r="I4313" i="13"/>
  <c r="H4313" i="13"/>
  <c r="G4313" i="13"/>
  <c r="E4313" i="13"/>
  <c r="D4313" i="13"/>
  <c r="C4313" i="13"/>
  <c r="B4313" i="13"/>
  <c r="Q4312" i="13"/>
  <c r="P4312" i="13"/>
  <c r="O4312" i="13"/>
  <c r="N4312" i="13"/>
  <c r="M4312" i="13"/>
  <c r="L4312" i="13"/>
  <c r="K4312" i="13"/>
  <c r="J4312" i="13"/>
  <c r="I4312" i="13"/>
  <c r="H4312" i="13"/>
  <c r="G4312" i="13"/>
  <c r="E4312" i="13"/>
  <c r="D4312" i="13"/>
  <c r="C4312" i="13"/>
  <c r="B4312" i="13"/>
  <c r="Q4311" i="13"/>
  <c r="P4311" i="13"/>
  <c r="O4311" i="13"/>
  <c r="N4311" i="13"/>
  <c r="M4311" i="13"/>
  <c r="L4311" i="13"/>
  <c r="K4311" i="13"/>
  <c r="J4311" i="13"/>
  <c r="I4311" i="13"/>
  <c r="H4311" i="13"/>
  <c r="G4311" i="13"/>
  <c r="E4311" i="13"/>
  <c r="D4311" i="13"/>
  <c r="C4311" i="13"/>
  <c r="B4311" i="13"/>
  <c r="Q4310" i="13"/>
  <c r="P4310" i="13"/>
  <c r="O4310" i="13"/>
  <c r="N4310" i="13"/>
  <c r="M4310" i="13"/>
  <c r="L4310" i="13"/>
  <c r="K4310" i="13"/>
  <c r="J4310" i="13"/>
  <c r="I4310" i="13"/>
  <c r="H4310" i="13"/>
  <c r="G4310" i="13"/>
  <c r="E4310" i="13"/>
  <c r="D4310" i="13"/>
  <c r="C4310" i="13"/>
  <c r="B4310" i="13"/>
  <c r="Q4309" i="13"/>
  <c r="P4309" i="13"/>
  <c r="O4309" i="13"/>
  <c r="N4309" i="13"/>
  <c r="M4309" i="13"/>
  <c r="L4309" i="13"/>
  <c r="K4309" i="13"/>
  <c r="J4309" i="13"/>
  <c r="I4309" i="13"/>
  <c r="H4309" i="13"/>
  <c r="G4309" i="13"/>
  <c r="E4309" i="13"/>
  <c r="D4309" i="13"/>
  <c r="C4309" i="13"/>
  <c r="B4309" i="13"/>
  <c r="Q4308" i="13"/>
  <c r="P4308" i="13"/>
  <c r="O4308" i="13"/>
  <c r="N4308" i="13"/>
  <c r="M4308" i="13"/>
  <c r="L4308" i="13"/>
  <c r="K4308" i="13"/>
  <c r="J4308" i="13"/>
  <c r="I4308" i="13"/>
  <c r="H4308" i="13"/>
  <c r="G4308" i="13"/>
  <c r="E4308" i="13"/>
  <c r="D4308" i="13"/>
  <c r="C4308" i="13"/>
  <c r="B4308" i="13"/>
  <c r="Q4307" i="13"/>
  <c r="P4307" i="13"/>
  <c r="O4307" i="13"/>
  <c r="N4307" i="13"/>
  <c r="M4307" i="13"/>
  <c r="L4307" i="13"/>
  <c r="K4307" i="13"/>
  <c r="J4307" i="13"/>
  <c r="I4307" i="13"/>
  <c r="H4307" i="13"/>
  <c r="G4307" i="13"/>
  <c r="E4307" i="13"/>
  <c r="D4307" i="13"/>
  <c r="C4307" i="13"/>
  <c r="B4307" i="13"/>
  <c r="Q4306" i="13"/>
  <c r="P4306" i="13"/>
  <c r="O4306" i="13"/>
  <c r="N4306" i="13"/>
  <c r="M4306" i="13"/>
  <c r="L4306" i="13"/>
  <c r="K4306" i="13"/>
  <c r="J4306" i="13"/>
  <c r="I4306" i="13"/>
  <c r="H4306" i="13"/>
  <c r="G4306" i="13"/>
  <c r="E4306" i="13"/>
  <c r="D4306" i="13"/>
  <c r="C4306" i="13"/>
  <c r="B4306" i="13"/>
  <c r="Q4305" i="13"/>
  <c r="P4305" i="13"/>
  <c r="O4305" i="13"/>
  <c r="N4305" i="13"/>
  <c r="M4305" i="13"/>
  <c r="L4305" i="13"/>
  <c r="K4305" i="13"/>
  <c r="J4305" i="13"/>
  <c r="I4305" i="13"/>
  <c r="H4305" i="13"/>
  <c r="G4305" i="13"/>
  <c r="E4305" i="13"/>
  <c r="D4305" i="13"/>
  <c r="C4305" i="13"/>
  <c r="B4305" i="13"/>
  <c r="Q4304" i="13"/>
  <c r="P4304" i="13"/>
  <c r="O4304" i="13"/>
  <c r="N4304" i="13"/>
  <c r="M4304" i="13"/>
  <c r="L4304" i="13"/>
  <c r="K4304" i="13"/>
  <c r="J4304" i="13"/>
  <c r="I4304" i="13"/>
  <c r="H4304" i="13"/>
  <c r="G4304" i="13"/>
  <c r="E4304" i="13"/>
  <c r="D4304" i="13"/>
  <c r="C4304" i="13"/>
  <c r="B4304" i="13"/>
  <c r="Q4303" i="13"/>
  <c r="P4303" i="13"/>
  <c r="O4303" i="13"/>
  <c r="N4303" i="13"/>
  <c r="M4303" i="13"/>
  <c r="L4303" i="13"/>
  <c r="K4303" i="13"/>
  <c r="J4303" i="13"/>
  <c r="I4303" i="13"/>
  <c r="H4303" i="13"/>
  <c r="G4303" i="13"/>
  <c r="E4303" i="13"/>
  <c r="D4303" i="13"/>
  <c r="C4303" i="13"/>
  <c r="B4303" i="13"/>
  <c r="Q4302" i="13"/>
  <c r="P4302" i="13"/>
  <c r="O4302" i="13"/>
  <c r="N4302" i="13"/>
  <c r="M4302" i="13"/>
  <c r="L4302" i="13"/>
  <c r="K4302" i="13"/>
  <c r="J4302" i="13"/>
  <c r="I4302" i="13"/>
  <c r="H4302" i="13"/>
  <c r="G4302" i="13"/>
  <c r="E4302" i="13"/>
  <c r="D4302" i="13"/>
  <c r="C4302" i="13"/>
  <c r="B4302" i="13"/>
  <c r="Q4301" i="13"/>
  <c r="P4301" i="13"/>
  <c r="O4301" i="13"/>
  <c r="N4301" i="13"/>
  <c r="M4301" i="13"/>
  <c r="L4301" i="13"/>
  <c r="K4301" i="13"/>
  <c r="J4301" i="13"/>
  <c r="I4301" i="13"/>
  <c r="H4301" i="13"/>
  <c r="G4301" i="13"/>
  <c r="E4301" i="13"/>
  <c r="D4301" i="13"/>
  <c r="C4301" i="13"/>
  <c r="B4301" i="13"/>
  <c r="Q4300" i="13"/>
  <c r="P4300" i="13"/>
  <c r="O4300" i="13"/>
  <c r="N4300" i="13"/>
  <c r="M4300" i="13"/>
  <c r="L4300" i="13"/>
  <c r="K4300" i="13"/>
  <c r="J4300" i="13"/>
  <c r="I4300" i="13"/>
  <c r="H4300" i="13"/>
  <c r="G4300" i="13"/>
  <c r="E4300" i="13"/>
  <c r="D4300" i="13"/>
  <c r="C4300" i="13"/>
  <c r="B4300" i="13"/>
  <c r="Q4299" i="13"/>
  <c r="P4299" i="13"/>
  <c r="O4299" i="13"/>
  <c r="N4299" i="13"/>
  <c r="M4299" i="13"/>
  <c r="L4299" i="13"/>
  <c r="K4299" i="13"/>
  <c r="J4299" i="13"/>
  <c r="I4299" i="13"/>
  <c r="H4299" i="13"/>
  <c r="G4299" i="13"/>
  <c r="E4299" i="13"/>
  <c r="D4299" i="13"/>
  <c r="C4299" i="13"/>
  <c r="B4299" i="13"/>
  <c r="Q4298" i="13"/>
  <c r="P4298" i="13"/>
  <c r="O4298" i="13"/>
  <c r="N4298" i="13"/>
  <c r="M4298" i="13"/>
  <c r="L4298" i="13"/>
  <c r="K4298" i="13"/>
  <c r="J4298" i="13"/>
  <c r="I4298" i="13"/>
  <c r="H4298" i="13"/>
  <c r="G4298" i="13"/>
  <c r="E4298" i="13"/>
  <c r="D4298" i="13"/>
  <c r="C4298" i="13"/>
  <c r="B4298" i="13"/>
  <c r="Q4297" i="13"/>
  <c r="P4297" i="13"/>
  <c r="O4297" i="13"/>
  <c r="N4297" i="13"/>
  <c r="M4297" i="13"/>
  <c r="L4297" i="13"/>
  <c r="K4297" i="13"/>
  <c r="J4297" i="13"/>
  <c r="I4297" i="13"/>
  <c r="H4297" i="13"/>
  <c r="G4297" i="13"/>
  <c r="E4297" i="13"/>
  <c r="D4297" i="13"/>
  <c r="C4297" i="13"/>
  <c r="B4297" i="13"/>
  <c r="Q4296" i="13"/>
  <c r="P4296" i="13"/>
  <c r="O4296" i="13"/>
  <c r="N4296" i="13"/>
  <c r="M4296" i="13"/>
  <c r="L4296" i="13"/>
  <c r="K4296" i="13"/>
  <c r="J4296" i="13"/>
  <c r="I4296" i="13"/>
  <c r="H4296" i="13"/>
  <c r="G4296" i="13"/>
  <c r="E4296" i="13"/>
  <c r="D4296" i="13"/>
  <c r="C4296" i="13"/>
  <c r="B4296" i="13"/>
  <c r="Q4295" i="13"/>
  <c r="P4295" i="13"/>
  <c r="O4295" i="13"/>
  <c r="N4295" i="13"/>
  <c r="M4295" i="13"/>
  <c r="L4295" i="13"/>
  <c r="K4295" i="13"/>
  <c r="J4295" i="13"/>
  <c r="I4295" i="13"/>
  <c r="H4295" i="13"/>
  <c r="G4295" i="13"/>
  <c r="E4295" i="13"/>
  <c r="D4295" i="13"/>
  <c r="C4295" i="13"/>
  <c r="B4295" i="13"/>
  <c r="Q4294" i="13"/>
  <c r="P4294" i="13"/>
  <c r="O4294" i="13"/>
  <c r="N4294" i="13"/>
  <c r="M4294" i="13"/>
  <c r="L4294" i="13"/>
  <c r="K4294" i="13"/>
  <c r="J4294" i="13"/>
  <c r="I4294" i="13"/>
  <c r="H4294" i="13"/>
  <c r="G4294" i="13"/>
  <c r="E4294" i="13"/>
  <c r="D4294" i="13"/>
  <c r="C4294" i="13"/>
  <c r="B4294" i="13"/>
  <c r="Q4293" i="13"/>
  <c r="P4293" i="13"/>
  <c r="O4293" i="13"/>
  <c r="N4293" i="13"/>
  <c r="M4293" i="13"/>
  <c r="L4293" i="13"/>
  <c r="K4293" i="13"/>
  <c r="J4293" i="13"/>
  <c r="I4293" i="13"/>
  <c r="H4293" i="13"/>
  <c r="G4293" i="13"/>
  <c r="E4293" i="13"/>
  <c r="D4293" i="13"/>
  <c r="C4293" i="13"/>
  <c r="B4293" i="13"/>
  <c r="Q4292" i="13"/>
  <c r="P4292" i="13"/>
  <c r="O4292" i="13"/>
  <c r="N4292" i="13"/>
  <c r="M4292" i="13"/>
  <c r="L4292" i="13"/>
  <c r="K4292" i="13"/>
  <c r="J4292" i="13"/>
  <c r="I4292" i="13"/>
  <c r="H4292" i="13"/>
  <c r="G4292" i="13"/>
  <c r="E4292" i="13"/>
  <c r="D4292" i="13"/>
  <c r="C4292" i="13"/>
  <c r="B4292" i="13"/>
  <c r="Q4291" i="13"/>
  <c r="P4291" i="13"/>
  <c r="O4291" i="13"/>
  <c r="N4291" i="13"/>
  <c r="M4291" i="13"/>
  <c r="L4291" i="13"/>
  <c r="K4291" i="13"/>
  <c r="J4291" i="13"/>
  <c r="I4291" i="13"/>
  <c r="H4291" i="13"/>
  <c r="G4291" i="13"/>
  <c r="E4291" i="13"/>
  <c r="D4291" i="13"/>
  <c r="C4291" i="13"/>
  <c r="B4291" i="13"/>
  <c r="Q4290" i="13"/>
  <c r="P4290" i="13"/>
  <c r="O4290" i="13"/>
  <c r="N4290" i="13"/>
  <c r="M4290" i="13"/>
  <c r="L4290" i="13"/>
  <c r="K4290" i="13"/>
  <c r="J4290" i="13"/>
  <c r="I4290" i="13"/>
  <c r="H4290" i="13"/>
  <c r="G4290" i="13"/>
  <c r="E4290" i="13"/>
  <c r="D4290" i="13"/>
  <c r="C4290" i="13"/>
  <c r="B4290" i="13"/>
  <c r="Q4289" i="13"/>
  <c r="P4289" i="13"/>
  <c r="O4289" i="13"/>
  <c r="N4289" i="13"/>
  <c r="M4289" i="13"/>
  <c r="L4289" i="13"/>
  <c r="K4289" i="13"/>
  <c r="J4289" i="13"/>
  <c r="I4289" i="13"/>
  <c r="H4289" i="13"/>
  <c r="G4289" i="13"/>
  <c r="E4289" i="13"/>
  <c r="D4289" i="13"/>
  <c r="C4289" i="13"/>
  <c r="B4289" i="13"/>
  <c r="Q4288" i="13"/>
  <c r="P4288" i="13"/>
  <c r="O4288" i="13"/>
  <c r="N4288" i="13"/>
  <c r="M4288" i="13"/>
  <c r="L4288" i="13"/>
  <c r="K4288" i="13"/>
  <c r="J4288" i="13"/>
  <c r="I4288" i="13"/>
  <c r="H4288" i="13"/>
  <c r="G4288" i="13"/>
  <c r="E4288" i="13"/>
  <c r="D4288" i="13"/>
  <c r="C4288" i="13"/>
  <c r="B4288" i="13"/>
  <c r="Q4287" i="13"/>
  <c r="P4287" i="13"/>
  <c r="O4287" i="13"/>
  <c r="N4287" i="13"/>
  <c r="M4287" i="13"/>
  <c r="L4287" i="13"/>
  <c r="K4287" i="13"/>
  <c r="J4287" i="13"/>
  <c r="I4287" i="13"/>
  <c r="H4287" i="13"/>
  <c r="G4287" i="13"/>
  <c r="E4287" i="13"/>
  <c r="D4287" i="13"/>
  <c r="C4287" i="13"/>
  <c r="B4287" i="13"/>
  <c r="Q4286" i="13"/>
  <c r="P4286" i="13"/>
  <c r="O4286" i="13"/>
  <c r="N4286" i="13"/>
  <c r="M4286" i="13"/>
  <c r="L4286" i="13"/>
  <c r="K4286" i="13"/>
  <c r="J4286" i="13"/>
  <c r="I4286" i="13"/>
  <c r="H4286" i="13"/>
  <c r="G4286" i="13"/>
  <c r="E4286" i="13"/>
  <c r="D4286" i="13"/>
  <c r="C4286" i="13"/>
  <c r="B4286" i="13"/>
  <c r="Q4285" i="13"/>
  <c r="P4285" i="13"/>
  <c r="O4285" i="13"/>
  <c r="N4285" i="13"/>
  <c r="M4285" i="13"/>
  <c r="L4285" i="13"/>
  <c r="K4285" i="13"/>
  <c r="J4285" i="13"/>
  <c r="I4285" i="13"/>
  <c r="H4285" i="13"/>
  <c r="G4285" i="13"/>
  <c r="E4285" i="13"/>
  <c r="D4285" i="13"/>
  <c r="C4285" i="13"/>
  <c r="B4285" i="13"/>
  <c r="Q4284" i="13"/>
  <c r="P4284" i="13"/>
  <c r="O4284" i="13"/>
  <c r="N4284" i="13"/>
  <c r="M4284" i="13"/>
  <c r="L4284" i="13"/>
  <c r="K4284" i="13"/>
  <c r="J4284" i="13"/>
  <c r="I4284" i="13"/>
  <c r="H4284" i="13"/>
  <c r="G4284" i="13"/>
  <c r="E4284" i="13"/>
  <c r="D4284" i="13"/>
  <c r="C4284" i="13"/>
  <c r="B4284" i="13"/>
  <c r="Q4283" i="13"/>
  <c r="P4283" i="13"/>
  <c r="O4283" i="13"/>
  <c r="N4283" i="13"/>
  <c r="M4283" i="13"/>
  <c r="L4283" i="13"/>
  <c r="K4283" i="13"/>
  <c r="J4283" i="13"/>
  <c r="I4283" i="13"/>
  <c r="H4283" i="13"/>
  <c r="G4283" i="13"/>
  <c r="E4283" i="13"/>
  <c r="D4283" i="13"/>
  <c r="C4283" i="13"/>
  <c r="B4283" i="13"/>
  <c r="Q4282" i="13"/>
  <c r="P4282" i="13"/>
  <c r="O4282" i="13"/>
  <c r="N4282" i="13"/>
  <c r="M4282" i="13"/>
  <c r="L4282" i="13"/>
  <c r="K4282" i="13"/>
  <c r="J4282" i="13"/>
  <c r="I4282" i="13"/>
  <c r="H4282" i="13"/>
  <c r="G4282" i="13"/>
  <c r="E4282" i="13"/>
  <c r="D4282" i="13"/>
  <c r="C4282" i="13"/>
  <c r="B4282" i="13"/>
  <c r="Q4281" i="13"/>
  <c r="P4281" i="13"/>
  <c r="O4281" i="13"/>
  <c r="N4281" i="13"/>
  <c r="M4281" i="13"/>
  <c r="L4281" i="13"/>
  <c r="K4281" i="13"/>
  <c r="J4281" i="13"/>
  <c r="I4281" i="13"/>
  <c r="H4281" i="13"/>
  <c r="G4281" i="13"/>
  <c r="E4281" i="13"/>
  <c r="D4281" i="13"/>
  <c r="C4281" i="13"/>
  <c r="B4281" i="13"/>
  <c r="Q4280" i="13"/>
  <c r="P4280" i="13"/>
  <c r="O4280" i="13"/>
  <c r="N4280" i="13"/>
  <c r="M4280" i="13"/>
  <c r="L4280" i="13"/>
  <c r="K4280" i="13"/>
  <c r="J4280" i="13"/>
  <c r="I4280" i="13"/>
  <c r="H4280" i="13"/>
  <c r="G4280" i="13"/>
  <c r="E4280" i="13"/>
  <c r="D4280" i="13"/>
  <c r="C4280" i="13"/>
  <c r="B4280" i="13"/>
  <c r="Q4279" i="13"/>
  <c r="P4279" i="13"/>
  <c r="O4279" i="13"/>
  <c r="N4279" i="13"/>
  <c r="M4279" i="13"/>
  <c r="L4279" i="13"/>
  <c r="K4279" i="13"/>
  <c r="J4279" i="13"/>
  <c r="I4279" i="13"/>
  <c r="H4279" i="13"/>
  <c r="G4279" i="13"/>
  <c r="E4279" i="13"/>
  <c r="D4279" i="13"/>
  <c r="C4279" i="13"/>
  <c r="B4279" i="13"/>
  <c r="Q4278" i="13"/>
  <c r="P4278" i="13"/>
  <c r="O4278" i="13"/>
  <c r="N4278" i="13"/>
  <c r="M4278" i="13"/>
  <c r="L4278" i="13"/>
  <c r="K4278" i="13"/>
  <c r="J4278" i="13"/>
  <c r="I4278" i="13"/>
  <c r="H4278" i="13"/>
  <c r="G4278" i="13"/>
  <c r="E4278" i="13"/>
  <c r="D4278" i="13"/>
  <c r="C4278" i="13"/>
  <c r="B4278" i="13"/>
  <c r="Q4277" i="13"/>
  <c r="P4277" i="13"/>
  <c r="O4277" i="13"/>
  <c r="N4277" i="13"/>
  <c r="M4277" i="13"/>
  <c r="L4277" i="13"/>
  <c r="K4277" i="13"/>
  <c r="J4277" i="13"/>
  <c r="I4277" i="13"/>
  <c r="H4277" i="13"/>
  <c r="G4277" i="13"/>
  <c r="E4277" i="13"/>
  <c r="D4277" i="13"/>
  <c r="C4277" i="13"/>
  <c r="B4277" i="13"/>
  <c r="Q4276" i="13"/>
  <c r="P4276" i="13"/>
  <c r="O4276" i="13"/>
  <c r="N4276" i="13"/>
  <c r="M4276" i="13"/>
  <c r="L4276" i="13"/>
  <c r="K4276" i="13"/>
  <c r="J4276" i="13"/>
  <c r="I4276" i="13"/>
  <c r="H4276" i="13"/>
  <c r="G4276" i="13"/>
  <c r="E4276" i="13"/>
  <c r="D4276" i="13"/>
  <c r="C4276" i="13"/>
  <c r="B4276" i="13"/>
  <c r="Q4275" i="13"/>
  <c r="P4275" i="13"/>
  <c r="O4275" i="13"/>
  <c r="N4275" i="13"/>
  <c r="M4275" i="13"/>
  <c r="L4275" i="13"/>
  <c r="K4275" i="13"/>
  <c r="J4275" i="13"/>
  <c r="I4275" i="13"/>
  <c r="H4275" i="13"/>
  <c r="G4275" i="13"/>
  <c r="E4275" i="13"/>
  <c r="D4275" i="13"/>
  <c r="C4275" i="13"/>
  <c r="B4275" i="13"/>
  <c r="Q4274" i="13"/>
  <c r="P4274" i="13"/>
  <c r="O4274" i="13"/>
  <c r="N4274" i="13"/>
  <c r="M4274" i="13"/>
  <c r="L4274" i="13"/>
  <c r="K4274" i="13"/>
  <c r="J4274" i="13"/>
  <c r="I4274" i="13"/>
  <c r="H4274" i="13"/>
  <c r="G4274" i="13"/>
  <c r="E4274" i="13"/>
  <c r="D4274" i="13"/>
  <c r="C4274" i="13"/>
  <c r="B4274" i="13"/>
  <c r="Q4273" i="13"/>
  <c r="P4273" i="13"/>
  <c r="O4273" i="13"/>
  <c r="N4273" i="13"/>
  <c r="M4273" i="13"/>
  <c r="L4273" i="13"/>
  <c r="K4273" i="13"/>
  <c r="J4273" i="13"/>
  <c r="I4273" i="13"/>
  <c r="H4273" i="13"/>
  <c r="G4273" i="13"/>
  <c r="E4273" i="13"/>
  <c r="D4273" i="13"/>
  <c r="C4273" i="13"/>
  <c r="B4273" i="13"/>
  <c r="Q4272" i="13"/>
  <c r="P4272" i="13"/>
  <c r="O4272" i="13"/>
  <c r="N4272" i="13"/>
  <c r="M4272" i="13"/>
  <c r="L4272" i="13"/>
  <c r="K4272" i="13"/>
  <c r="J4272" i="13"/>
  <c r="I4272" i="13"/>
  <c r="H4272" i="13"/>
  <c r="G4272" i="13"/>
  <c r="E4272" i="13"/>
  <c r="D4272" i="13"/>
  <c r="C4272" i="13"/>
  <c r="B4272" i="13"/>
  <c r="Q4271" i="13"/>
  <c r="P4271" i="13"/>
  <c r="O4271" i="13"/>
  <c r="N4271" i="13"/>
  <c r="M4271" i="13"/>
  <c r="L4271" i="13"/>
  <c r="K4271" i="13"/>
  <c r="J4271" i="13"/>
  <c r="I4271" i="13"/>
  <c r="H4271" i="13"/>
  <c r="G4271" i="13"/>
  <c r="E4271" i="13"/>
  <c r="D4271" i="13"/>
  <c r="C4271" i="13"/>
  <c r="B4271" i="13"/>
  <c r="Q4270" i="13"/>
  <c r="P4270" i="13"/>
  <c r="O4270" i="13"/>
  <c r="N4270" i="13"/>
  <c r="M4270" i="13"/>
  <c r="L4270" i="13"/>
  <c r="K4270" i="13"/>
  <c r="J4270" i="13"/>
  <c r="I4270" i="13"/>
  <c r="H4270" i="13"/>
  <c r="G4270" i="13"/>
  <c r="E4270" i="13"/>
  <c r="D4270" i="13"/>
  <c r="C4270" i="13"/>
  <c r="B4270" i="13"/>
  <c r="Q4269" i="13"/>
  <c r="P4269" i="13"/>
  <c r="O4269" i="13"/>
  <c r="N4269" i="13"/>
  <c r="M4269" i="13"/>
  <c r="L4269" i="13"/>
  <c r="K4269" i="13"/>
  <c r="J4269" i="13"/>
  <c r="I4269" i="13"/>
  <c r="H4269" i="13"/>
  <c r="G4269" i="13"/>
  <c r="E4269" i="13"/>
  <c r="D4269" i="13"/>
  <c r="C4269" i="13"/>
  <c r="B4269" i="13"/>
  <c r="Q4268" i="13"/>
  <c r="P4268" i="13"/>
  <c r="O4268" i="13"/>
  <c r="N4268" i="13"/>
  <c r="M4268" i="13"/>
  <c r="L4268" i="13"/>
  <c r="K4268" i="13"/>
  <c r="J4268" i="13"/>
  <c r="I4268" i="13"/>
  <c r="H4268" i="13"/>
  <c r="G4268" i="13"/>
  <c r="E4268" i="13"/>
  <c r="D4268" i="13"/>
  <c r="C4268" i="13"/>
  <c r="B4268" i="13"/>
  <c r="Q4267" i="13"/>
  <c r="P4267" i="13"/>
  <c r="O4267" i="13"/>
  <c r="N4267" i="13"/>
  <c r="M4267" i="13"/>
  <c r="L4267" i="13"/>
  <c r="K4267" i="13"/>
  <c r="J4267" i="13"/>
  <c r="I4267" i="13"/>
  <c r="H4267" i="13"/>
  <c r="G4267" i="13"/>
  <c r="E4267" i="13"/>
  <c r="D4267" i="13"/>
  <c r="C4267" i="13"/>
  <c r="B4267" i="13"/>
  <c r="Q4266" i="13"/>
  <c r="P4266" i="13"/>
  <c r="O4266" i="13"/>
  <c r="N4266" i="13"/>
  <c r="M4266" i="13"/>
  <c r="L4266" i="13"/>
  <c r="K4266" i="13"/>
  <c r="J4266" i="13"/>
  <c r="I4266" i="13"/>
  <c r="H4266" i="13"/>
  <c r="G4266" i="13"/>
  <c r="E4266" i="13"/>
  <c r="D4266" i="13"/>
  <c r="C4266" i="13"/>
  <c r="B4266" i="13"/>
  <c r="Q4265" i="13"/>
  <c r="P4265" i="13"/>
  <c r="O4265" i="13"/>
  <c r="N4265" i="13"/>
  <c r="M4265" i="13"/>
  <c r="L4265" i="13"/>
  <c r="K4265" i="13"/>
  <c r="J4265" i="13"/>
  <c r="I4265" i="13"/>
  <c r="H4265" i="13"/>
  <c r="G4265" i="13"/>
  <c r="E4265" i="13"/>
  <c r="D4265" i="13"/>
  <c r="C4265" i="13"/>
  <c r="B4265" i="13"/>
  <c r="Q4264" i="13"/>
  <c r="P4264" i="13"/>
  <c r="O4264" i="13"/>
  <c r="N4264" i="13"/>
  <c r="M4264" i="13"/>
  <c r="L4264" i="13"/>
  <c r="K4264" i="13"/>
  <c r="J4264" i="13"/>
  <c r="I4264" i="13"/>
  <c r="H4264" i="13"/>
  <c r="G4264" i="13"/>
  <c r="E4264" i="13"/>
  <c r="D4264" i="13"/>
  <c r="C4264" i="13"/>
  <c r="B4264" i="13"/>
  <c r="Q4263" i="13"/>
  <c r="P4263" i="13"/>
  <c r="O4263" i="13"/>
  <c r="N4263" i="13"/>
  <c r="M4263" i="13"/>
  <c r="L4263" i="13"/>
  <c r="K4263" i="13"/>
  <c r="J4263" i="13"/>
  <c r="I4263" i="13"/>
  <c r="H4263" i="13"/>
  <c r="G4263" i="13"/>
  <c r="E4263" i="13"/>
  <c r="D4263" i="13"/>
  <c r="C4263" i="13"/>
  <c r="B4263" i="13"/>
  <c r="Q4262" i="13"/>
  <c r="P4262" i="13"/>
  <c r="O4262" i="13"/>
  <c r="N4262" i="13"/>
  <c r="M4262" i="13"/>
  <c r="L4262" i="13"/>
  <c r="K4262" i="13"/>
  <c r="J4262" i="13"/>
  <c r="I4262" i="13"/>
  <c r="H4262" i="13"/>
  <c r="G4262" i="13"/>
  <c r="E4262" i="13"/>
  <c r="D4262" i="13"/>
  <c r="C4262" i="13"/>
  <c r="B4262" i="13"/>
  <c r="Q4261" i="13"/>
  <c r="P4261" i="13"/>
  <c r="O4261" i="13"/>
  <c r="N4261" i="13"/>
  <c r="M4261" i="13"/>
  <c r="L4261" i="13"/>
  <c r="K4261" i="13"/>
  <c r="J4261" i="13"/>
  <c r="I4261" i="13"/>
  <c r="H4261" i="13"/>
  <c r="G4261" i="13"/>
  <c r="E4261" i="13"/>
  <c r="D4261" i="13"/>
  <c r="C4261" i="13"/>
  <c r="B4261" i="13"/>
  <c r="Q4260" i="13"/>
  <c r="P4260" i="13"/>
  <c r="O4260" i="13"/>
  <c r="N4260" i="13"/>
  <c r="M4260" i="13"/>
  <c r="L4260" i="13"/>
  <c r="K4260" i="13"/>
  <c r="J4260" i="13"/>
  <c r="I4260" i="13"/>
  <c r="H4260" i="13"/>
  <c r="G4260" i="13"/>
  <c r="E4260" i="13"/>
  <c r="D4260" i="13"/>
  <c r="C4260" i="13"/>
  <c r="B4260" i="13"/>
  <c r="Q4259" i="13"/>
  <c r="P4259" i="13"/>
  <c r="O4259" i="13"/>
  <c r="N4259" i="13"/>
  <c r="M4259" i="13"/>
  <c r="L4259" i="13"/>
  <c r="K4259" i="13"/>
  <c r="J4259" i="13"/>
  <c r="I4259" i="13"/>
  <c r="H4259" i="13"/>
  <c r="G4259" i="13"/>
  <c r="E4259" i="13"/>
  <c r="D4259" i="13"/>
  <c r="C4259" i="13"/>
  <c r="B4259" i="13"/>
  <c r="Q4258" i="13"/>
  <c r="P4258" i="13"/>
  <c r="O4258" i="13"/>
  <c r="N4258" i="13"/>
  <c r="M4258" i="13"/>
  <c r="L4258" i="13"/>
  <c r="K4258" i="13"/>
  <c r="J4258" i="13"/>
  <c r="I4258" i="13"/>
  <c r="H4258" i="13"/>
  <c r="G4258" i="13"/>
  <c r="E4258" i="13"/>
  <c r="D4258" i="13"/>
  <c r="C4258" i="13"/>
  <c r="B4258" i="13"/>
  <c r="Q4257" i="13"/>
  <c r="P4257" i="13"/>
  <c r="O4257" i="13"/>
  <c r="N4257" i="13"/>
  <c r="M4257" i="13"/>
  <c r="L4257" i="13"/>
  <c r="K4257" i="13"/>
  <c r="J4257" i="13"/>
  <c r="I4257" i="13"/>
  <c r="H4257" i="13"/>
  <c r="G4257" i="13"/>
  <c r="E4257" i="13"/>
  <c r="D4257" i="13"/>
  <c r="C4257" i="13"/>
  <c r="B4257" i="13"/>
  <c r="Q4256" i="13"/>
  <c r="P4256" i="13"/>
  <c r="O4256" i="13"/>
  <c r="N4256" i="13"/>
  <c r="M4256" i="13"/>
  <c r="L4256" i="13"/>
  <c r="K4256" i="13"/>
  <c r="J4256" i="13"/>
  <c r="I4256" i="13"/>
  <c r="H4256" i="13"/>
  <c r="G4256" i="13"/>
  <c r="E4256" i="13"/>
  <c r="D4256" i="13"/>
  <c r="C4256" i="13"/>
  <c r="B4256" i="13"/>
  <c r="Q4255" i="13"/>
  <c r="P4255" i="13"/>
  <c r="O4255" i="13"/>
  <c r="N4255" i="13"/>
  <c r="M4255" i="13"/>
  <c r="L4255" i="13"/>
  <c r="K4255" i="13"/>
  <c r="J4255" i="13"/>
  <c r="I4255" i="13"/>
  <c r="H4255" i="13"/>
  <c r="G4255" i="13"/>
  <c r="E4255" i="13"/>
  <c r="D4255" i="13"/>
  <c r="C4255" i="13"/>
  <c r="B4255" i="13"/>
  <c r="Q4254" i="13"/>
  <c r="P4254" i="13"/>
  <c r="O4254" i="13"/>
  <c r="N4254" i="13"/>
  <c r="M4254" i="13"/>
  <c r="L4254" i="13"/>
  <c r="K4254" i="13"/>
  <c r="J4254" i="13"/>
  <c r="I4254" i="13"/>
  <c r="H4254" i="13"/>
  <c r="G4254" i="13"/>
  <c r="E4254" i="13"/>
  <c r="D4254" i="13"/>
  <c r="C4254" i="13"/>
  <c r="B4254" i="13"/>
  <c r="Q4253" i="13"/>
  <c r="P4253" i="13"/>
  <c r="O4253" i="13"/>
  <c r="N4253" i="13"/>
  <c r="M4253" i="13"/>
  <c r="L4253" i="13"/>
  <c r="K4253" i="13"/>
  <c r="J4253" i="13"/>
  <c r="I4253" i="13"/>
  <c r="H4253" i="13"/>
  <c r="G4253" i="13"/>
  <c r="E4253" i="13"/>
  <c r="D4253" i="13"/>
  <c r="C4253" i="13"/>
  <c r="B4253" i="13"/>
  <c r="Q4252" i="13"/>
  <c r="P4252" i="13"/>
  <c r="O4252" i="13"/>
  <c r="N4252" i="13"/>
  <c r="M4252" i="13"/>
  <c r="L4252" i="13"/>
  <c r="K4252" i="13"/>
  <c r="J4252" i="13"/>
  <c r="I4252" i="13"/>
  <c r="H4252" i="13"/>
  <c r="G4252" i="13"/>
  <c r="E4252" i="13"/>
  <c r="D4252" i="13"/>
  <c r="C4252" i="13"/>
  <c r="B4252" i="13"/>
  <c r="Q4251" i="13"/>
  <c r="P4251" i="13"/>
  <c r="O4251" i="13"/>
  <c r="N4251" i="13"/>
  <c r="M4251" i="13"/>
  <c r="L4251" i="13"/>
  <c r="K4251" i="13"/>
  <c r="J4251" i="13"/>
  <c r="I4251" i="13"/>
  <c r="H4251" i="13"/>
  <c r="G4251" i="13"/>
  <c r="E4251" i="13"/>
  <c r="D4251" i="13"/>
  <c r="C4251" i="13"/>
  <c r="B4251" i="13"/>
  <c r="Q4250" i="13"/>
  <c r="P4250" i="13"/>
  <c r="O4250" i="13"/>
  <c r="N4250" i="13"/>
  <c r="M4250" i="13"/>
  <c r="L4250" i="13"/>
  <c r="K4250" i="13"/>
  <c r="J4250" i="13"/>
  <c r="I4250" i="13"/>
  <c r="H4250" i="13"/>
  <c r="G4250" i="13"/>
  <c r="E4250" i="13"/>
  <c r="D4250" i="13"/>
  <c r="C4250" i="13"/>
  <c r="B4250" i="13"/>
  <c r="Q4249" i="13"/>
  <c r="P4249" i="13"/>
  <c r="O4249" i="13"/>
  <c r="N4249" i="13"/>
  <c r="M4249" i="13"/>
  <c r="L4249" i="13"/>
  <c r="K4249" i="13"/>
  <c r="J4249" i="13"/>
  <c r="I4249" i="13"/>
  <c r="H4249" i="13"/>
  <c r="G4249" i="13"/>
  <c r="E4249" i="13"/>
  <c r="D4249" i="13"/>
  <c r="C4249" i="13"/>
  <c r="B4249" i="13"/>
  <c r="Q4248" i="13"/>
  <c r="P4248" i="13"/>
  <c r="O4248" i="13"/>
  <c r="N4248" i="13"/>
  <c r="M4248" i="13"/>
  <c r="L4248" i="13"/>
  <c r="K4248" i="13"/>
  <c r="J4248" i="13"/>
  <c r="I4248" i="13"/>
  <c r="H4248" i="13"/>
  <c r="G4248" i="13"/>
  <c r="E4248" i="13"/>
  <c r="D4248" i="13"/>
  <c r="C4248" i="13"/>
  <c r="B4248" i="13"/>
  <c r="Q4247" i="13"/>
  <c r="P4247" i="13"/>
  <c r="O4247" i="13"/>
  <c r="N4247" i="13"/>
  <c r="M4247" i="13"/>
  <c r="L4247" i="13"/>
  <c r="K4247" i="13"/>
  <c r="J4247" i="13"/>
  <c r="I4247" i="13"/>
  <c r="H4247" i="13"/>
  <c r="G4247" i="13"/>
  <c r="E4247" i="13"/>
  <c r="D4247" i="13"/>
  <c r="C4247" i="13"/>
  <c r="B4247" i="13"/>
  <c r="Q4246" i="13"/>
  <c r="P4246" i="13"/>
  <c r="O4246" i="13"/>
  <c r="N4246" i="13"/>
  <c r="M4246" i="13"/>
  <c r="L4246" i="13"/>
  <c r="K4246" i="13"/>
  <c r="J4246" i="13"/>
  <c r="I4246" i="13"/>
  <c r="H4246" i="13"/>
  <c r="G4246" i="13"/>
  <c r="E4246" i="13"/>
  <c r="D4246" i="13"/>
  <c r="C4246" i="13"/>
  <c r="B4246" i="13"/>
  <c r="Q4245" i="13"/>
  <c r="P4245" i="13"/>
  <c r="O4245" i="13"/>
  <c r="N4245" i="13"/>
  <c r="M4245" i="13"/>
  <c r="L4245" i="13"/>
  <c r="K4245" i="13"/>
  <c r="J4245" i="13"/>
  <c r="I4245" i="13"/>
  <c r="H4245" i="13"/>
  <c r="G4245" i="13"/>
  <c r="E4245" i="13"/>
  <c r="D4245" i="13"/>
  <c r="C4245" i="13"/>
  <c r="B4245" i="13"/>
  <c r="Q4244" i="13"/>
  <c r="P4244" i="13"/>
  <c r="O4244" i="13"/>
  <c r="N4244" i="13"/>
  <c r="M4244" i="13"/>
  <c r="L4244" i="13"/>
  <c r="K4244" i="13"/>
  <c r="J4244" i="13"/>
  <c r="I4244" i="13"/>
  <c r="H4244" i="13"/>
  <c r="G4244" i="13"/>
  <c r="E4244" i="13"/>
  <c r="D4244" i="13"/>
  <c r="C4244" i="13"/>
  <c r="B4244" i="13"/>
  <c r="Q4243" i="13"/>
  <c r="P4243" i="13"/>
  <c r="O4243" i="13"/>
  <c r="N4243" i="13"/>
  <c r="M4243" i="13"/>
  <c r="L4243" i="13"/>
  <c r="K4243" i="13"/>
  <c r="J4243" i="13"/>
  <c r="I4243" i="13"/>
  <c r="H4243" i="13"/>
  <c r="G4243" i="13"/>
  <c r="E4243" i="13"/>
  <c r="D4243" i="13"/>
  <c r="C4243" i="13"/>
  <c r="B4243" i="13"/>
  <c r="Q4242" i="13"/>
  <c r="P4242" i="13"/>
  <c r="O4242" i="13"/>
  <c r="N4242" i="13"/>
  <c r="M4242" i="13"/>
  <c r="L4242" i="13"/>
  <c r="K4242" i="13"/>
  <c r="J4242" i="13"/>
  <c r="I4242" i="13"/>
  <c r="H4242" i="13"/>
  <c r="G4242" i="13"/>
  <c r="E4242" i="13"/>
  <c r="D4242" i="13"/>
  <c r="C4242" i="13"/>
  <c r="B4242" i="13"/>
  <c r="Q4241" i="13"/>
  <c r="P4241" i="13"/>
  <c r="O4241" i="13"/>
  <c r="N4241" i="13"/>
  <c r="M4241" i="13"/>
  <c r="L4241" i="13"/>
  <c r="K4241" i="13"/>
  <c r="J4241" i="13"/>
  <c r="I4241" i="13"/>
  <c r="H4241" i="13"/>
  <c r="G4241" i="13"/>
  <c r="E4241" i="13"/>
  <c r="D4241" i="13"/>
  <c r="C4241" i="13"/>
  <c r="B4241" i="13"/>
  <c r="Q4240" i="13"/>
  <c r="P4240" i="13"/>
  <c r="O4240" i="13"/>
  <c r="N4240" i="13"/>
  <c r="M4240" i="13"/>
  <c r="L4240" i="13"/>
  <c r="K4240" i="13"/>
  <c r="J4240" i="13"/>
  <c r="I4240" i="13"/>
  <c r="H4240" i="13"/>
  <c r="G4240" i="13"/>
  <c r="E4240" i="13"/>
  <c r="D4240" i="13"/>
  <c r="C4240" i="13"/>
  <c r="B4240" i="13"/>
  <c r="Q4239" i="13"/>
  <c r="P4239" i="13"/>
  <c r="O4239" i="13"/>
  <c r="N4239" i="13"/>
  <c r="M4239" i="13"/>
  <c r="L4239" i="13"/>
  <c r="K4239" i="13"/>
  <c r="J4239" i="13"/>
  <c r="I4239" i="13"/>
  <c r="H4239" i="13"/>
  <c r="G4239" i="13"/>
  <c r="E4239" i="13"/>
  <c r="D4239" i="13"/>
  <c r="C4239" i="13"/>
  <c r="B4239" i="13"/>
  <c r="Q4238" i="13"/>
  <c r="P4238" i="13"/>
  <c r="O4238" i="13"/>
  <c r="N4238" i="13"/>
  <c r="M4238" i="13"/>
  <c r="L4238" i="13"/>
  <c r="K4238" i="13"/>
  <c r="J4238" i="13"/>
  <c r="I4238" i="13"/>
  <c r="H4238" i="13"/>
  <c r="G4238" i="13"/>
  <c r="E4238" i="13"/>
  <c r="D4238" i="13"/>
  <c r="C4238" i="13"/>
  <c r="B4238" i="13"/>
  <c r="Q4237" i="13"/>
  <c r="P4237" i="13"/>
  <c r="O4237" i="13"/>
  <c r="N4237" i="13"/>
  <c r="M4237" i="13"/>
  <c r="L4237" i="13"/>
  <c r="K4237" i="13"/>
  <c r="J4237" i="13"/>
  <c r="I4237" i="13"/>
  <c r="H4237" i="13"/>
  <c r="G4237" i="13"/>
  <c r="E4237" i="13"/>
  <c r="D4237" i="13"/>
  <c r="C4237" i="13"/>
  <c r="B4237" i="13"/>
  <c r="Q4236" i="13"/>
  <c r="P4236" i="13"/>
  <c r="O4236" i="13"/>
  <c r="N4236" i="13"/>
  <c r="M4236" i="13"/>
  <c r="L4236" i="13"/>
  <c r="K4236" i="13"/>
  <c r="J4236" i="13"/>
  <c r="I4236" i="13"/>
  <c r="H4236" i="13"/>
  <c r="G4236" i="13"/>
  <c r="E4236" i="13"/>
  <c r="D4236" i="13"/>
  <c r="C4236" i="13"/>
  <c r="B4236" i="13"/>
  <c r="Q4235" i="13"/>
  <c r="P4235" i="13"/>
  <c r="O4235" i="13"/>
  <c r="N4235" i="13"/>
  <c r="M4235" i="13"/>
  <c r="L4235" i="13"/>
  <c r="K4235" i="13"/>
  <c r="J4235" i="13"/>
  <c r="I4235" i="13"/>
  <c r="H4235" i="13"/>
  <c r="G4235" i="13"/>
  <c r="E4235" i="13"/>
  <c r="D4235" i="13"/>
  <c r="C4235" i="13"/>
  <c r="B4235" i="13"/>
  <c r="Q4234" i="13"/>
  <c r="P4234" i="13"/>
  <c r="O4234" i="13"/>
  <c r="N4234" i="13"/>
  <c r="M4234" i="13"/>
  <c r="L4234" i="13"/>
  <c r="K4234" i="13"/>
  <c r="J4234" i="13"/>
  <c r="I4234" i="13"/>
  <c r="H4234" i="13"/>
  <c r="G4234" i="13"/>
  <c r="E4234" i="13"/>
  <c r="D4234" i="13"/>
  <c r="C4234" i="13"/>
  <c r="B4234" i="13"/>
  <c r="Q4233" i="13"/>
  <c r="P4233" i="13"/>
  <c r="O4233" i="13"/>
  <c r="N4233" i="13"/>
  <c r="M4233" i="13"/>
  <c r="L4233" i="13"/>
  <c r="K4233" i="13"/>
  <c r="J4233" i="13"/>
  <c r="I4233" i="13"/>
  <c r="H4233" i="13"/>
  <c r="G4233" i="13"/>
  <c r="E4233" i="13"/>
  <c r="D4233" i="13"/>
  <c r="C4233" i="13"/>
  <c r="B4233" i="13"/>
  <c r="Q4232" i="13"/>
  <c r="P4232" i="13"/>
  <c r="O4232" i="13"/>
  <c r="N4232" i="13"/>
  <c r="M4232" i="13"/>
  <c r="L4232" i="13"/>
  <c r="K4232" i="13"/>
  <c r="J4232" i="13"/>
  <c r="I4232" i="13"/>
  <c r="H4232" i="13"/>
  <c r="G4232" i="13"/>
  <c r="E4232" i="13"/>
  <c r="D4232" i="13"/>
  <c r="C4232" i="13"/>
  <c r="B4232" i="13"/>
  <c r="Q4231" i="13"/>
  <c r="P4231" i="13"/>
  <c r="O4231" i="13"/>
  <c r="N4231" i="13"/>
  <c r="M4231" i="13"/>
  <c r="L4231" i="13"/>
  <c r="K4231" i="13"/>
  <c r="J4231" i="13"/>
  <c r="I4231" i="13"/>
  <c r="H4231" i="13"/>
  <c r="G4231" i="13"/>
  <c r="E4231" i="13"/>
  <c r="D4231" i="13"/>
  <c r="C4231" i="13"/>
  <c r="B4231" i="13"/>
  <c r="Q4230" i="13"/>
  <c r="P4230" i="13"/>
  <c r="O4230" i="13"/>
  <c r="N4230" i="13"/>
  <c r="M4230" i="13"/>
  <c r="L4230" i="13"/>
  <c r="K4230" i="13"/>
  <c r="J4230" i="13"/>
  <c r="I4230" i="13"/>
  <c r="H4230" i="13"/>
  <c r="G4230" i="13"/>
  <c r="E4230" i="13"/>
  <c r="D4230" i="13"/>
  <c r="C4230" i="13"/>
  <c r="B4230" i="13"/>
  <c r="Q4229" i="13"/>
  <c r="P4229" i="13"/>
  <c r="O4229" i="13"/>
  <c r="N4229" i="13"/>
  <c r="M4229" i="13"/>
  <c r="L4229" i="13"/>
  <c r="K4229" i="13"/>
  <c r="J4229" i="13"/>
  <c r="I4229" i="13"/>
  <c r="H4229" i="13"/>
  <c r="G4229" i="13"/>
  <c r="E4229" i="13"/>
  <c r="D4229" i="13"/>
  <c r="C4229" i="13"/>
  <c r="B4229" i="13"/>
  <c r="Q4228" i="13"/>
  <c r="P4228" i="13"/>
  <c r="O4228" i="13"/>
  <c r="N4228" i="13"/>
  <c r="M4228" i="13"/>
  <c r="L4228" i="13"/>
  <c r="K4228" i="13"/>
  <c r="J4228" i="13"/>
  <c r="I4228" i="13"/>
  <c r="H4228" i="13"/>
  <c r="G4228" i="13"/>
  <c r="E4228" i="13"/>
  <c r="D4228" i="13"/>
  <c r="C4228" i="13"/>
  <c r="B4228" i="13"/>
  <c r="Q4227" i="13"/>
  <c r="P4227" i="13"/>
  <c r="O4227" i="13"/>
  <c r="N4227" i="13"/>
  <c r="M4227" i="13"/>
  <c r="L4227" i="13"/>
  <c r="K4227" i="13"/>
  <c r="J4227" i="13"/>
  <c r="I4227" i="13"/>
  <c r="H4227" i="13"/>
  <c r="G4227" i="13"/>
  <c r="E4227" i="13"/>
  <c r="D4227" i="13"/>
  <c r="C4227" i="13"/>
  <c r="B4227" i="13"/>
  <c r="Q4226" i="13"/>
  <c r="P4226" i="13"/>
  <c r="O4226" i="13"/>
  <c r="N4226" i="13"/>
  <c r="M4226" i="13"/>
  <c r="L4226" i="13"/>
  <c r="K4226" i="13"/>
  <c r="J4226" i="13"/>
  <c r="I4226" i="13"/>
  <c r="H4226" i="13"/>
  <c r="G4226" i="13"/>
  <c r="E4226" i="13"/>
  <c r="D4226" i="13"/>
  <c r="C4226" i="13"/>
  <c r="B4226" i="13"/>
  <c r="Q4225" i="13"/>
  <c r="P4225" i="13"/>
  <c r="O4225" i="13"/>
  <c r="N4225" i="13"/>
  <c r="M4225" i="13"/>
  <c r="L4225" i="13"/>
  <c r="K4225" i="13"/>
  <c r="J4225" i="13"/>
  <c r="I4225" i="13"/>
  <c r="H4225" i="13"/>
  <c r="G4225" i="13"/>
  <c r="E4225" i="13"/>
  <c r="D4225" i="13"/>
  <c r="C4225" i="13"/>
  <c r="B4225" i="13"/>
  <c r="Q4224" i="13"/>
  <c r="P4224" i="13"/>
  <c r="O4224" i="13"/>
  <c r="N4224" i="13"/>
  <c r="M4224" i="13"/>
  <c r="L4224" i="13"/>
  <c r="K4224" i="13"/>
  <c r="J4224" i="13"/>
  <c r="I4224" i="13"/>
  <c r="H4224" i="13"/>
  <c r="G4224" i="13"/>
  <c r="E4224" i="13"/>
  <c r="D4224" i="13"/>
  <c r="C4224" i="13"/>
  <c r="B4224" i="13"/>
  <c r="Q4223" i="13"/>
  <c r="P4223" i="13"/>
  <c r="O4223" i="13"/>
  <c r="N4223" i="13"/>
  <c r="M4223" i="13"/>
  <c r="L4223" i="13"/>
  <c r="K4223" i="13"/>
  <c r="J4223" i="13"/>
  <c r="I4223" i="13"/>
  <c r="H4223" i="13"/>
  <c r="G4223" i="13"/>
  <c r="E4223" i="13"/>
  <c r="D4223" i="13"/>
  <c r="C4223" i="13"/>
  <c r="B4223" i="13"/>
  <c r="Q4222" i="13"/>
  <c r="P4222" i="13"/>
  <c r="O4222" i="13"/>
  <c r="N4222" i="13"/>
  <c r="M4222" i="13"/>
  <c r="L4222" i="13"/>
  <c r="K4222" i="13"/>
  <c r="J4222" i="13"/>
  <c r="I4222" i="13"/>
  <c r="H4222" i="13"/>
  <c r="G4222" i="13"/>
  <c r="E4222" i="13"/>
  <c r="D4222" i="13"/>
  <c r="C4222" i="13"/>
  <c r="B4222" i="13"/>
  <c r="Q4221" i="13"/>
  <c r="P4221" i="13"/>
  <c r="O4221" i="13"/>
  <c r="N4221" i="13"/>
  <c r="M4221" i="13"/>
  <c r="L4221" i="13"/>
  <c r="K4221" i="13"/>
  <c r="J4221" i="13"/>
  <c r="I4221" i="13"/>
  <c r="H4221" i="13"/>
  <c r="G4221" i="13"/>
  <c r="E4221" i="13"/>
  <c r="D4221" i="13"/>
  <c r="C4221" i="13"/>
  <c r="B4221" i="13"/>
  <c r="Q4220" i="13"/>
  <c r="P4220" i="13"/>
  <c r="O4220" i="13"/>
  <c r="N4220" i="13"/>
  <c r="M4220" i="13"/>
  <c r="L4220" i="13"/>
  <c r="K4220" i="13"/>
  <c r="J4220" i="13"/>
  <c r="I4220" i="13"/>
  <c r="H4220" i="13"/>
  <c r="G4220" i="13"/>
  <c r="E4220" i="13"/>
  <c r="D4220" i="13"/>
  <c r="C4220" i="13"/>
  <c r="B4220" i="13"/>
  <c r="Q4219" i="13"/>
  <c r="P4219" i="13"/>
  <c r="O4219" i="13"/>
  <c r="N4219" i="13"/>
  <c r="M4219" i="13"/>
  <c r="L4219" i="13"/>
  <c r="K4219" i="13"/>
  <c r="J4219" i="13"/>
  <c r="I4219" i="13"/>
  <c r="H4219" i="13"/>
  <c r="G4219" i="13"/>
  <c r="E4219" i="13"/>
  <c r="D4219" i="13"/>
  <c r="C4219" i="13"/>
  <c r="B4219" i="13"/>
  <c r="Q4218" i="13"/>
  <c r="P4218" i="13"/>
  <c r="O4218" i="13"/>
  <c r="N4218" i="13"/>
  <c r="M4218" i="13"/>
  <c r="L4218" i="13"/>
  <c r="K4218" i="13"/>
  <c r="J4218" i="13"/>
  <c r="I4218" i="13"/>
  <c r="H4218" i="13"/>
  <c r="G4218" i="13"/>
  <c r="E4218" i="13"/>
  <c r="D4218" i="13"/>
  <c r="C4218" i="13"/>
  <c r="B4218" i="13"/>
  <c r="Q4217" i="13"/>
  <c r="P4217" i="13"/>
  <c r="O4217" i="13"/>
  <c r="N4217" i="13"/>
  <c r="M4217" i="13"/>
  <c r="L4217" i="13"/>
  <c r="K4217" i="13"/>
  <c r="J4217" i="13"/>
  <c r="I4217" i="13"/>
  <c r="H4217" i="13"/>
  <c r="G4217" i="13"/>
  <c r="E4217" i="13"/>
  <c r="D4217" i="13"/>
  <c r="C4217" i="13"/>
  <c r="B4217" i="13"/>
  <c r="Q4216" i="13"/>
  <c r="P4216" i="13"/>
  <c r="O4216" i="13"/>
  <c r="N4216" i="13"/>
  <c r="M4216" i="13"/>
  <c r="L4216" i="13"/>
  <c r="K4216" i="13"/>
  <c r="J4216" i="13"/>
  <c r="I4216" i="13"/>
  <c r="H4216" i="13"/>
  <c r="G4216" i="13"/>
  <c r="E4216" i="13"/>
  <c r="D4216" i="13"/>
  <c r="C4216" i="13"/>
  <c r="B4216" i="13"/>
  <c r="Q4215" i="13"/>
  <c r="P4215" i="13"/>
  <c r="O4215" i="13"/>
  <c r="N4215" i="13"/>
  <c r="M4215" i="13"/>
  <c r="L4215" i="13"/>
  <c r="K4215" i="13"/>
  <c r="J4215" i="13"/>
  <c r="I4215" i="13"/>
  <c r="H4215" i="13"/>
  <c r="G4215" i="13"/>
  <c r="E4215" i="13"/>
  <c r="D4215" i="13"/>
  <c r="C4215" i="13"/>
  <c r="B4215" i="13"/>
  <c r="Q4214" i="13"/>
  <c r="P4214" i="13"/>
  <c r="O4214" i="13"/>
  <c r="N4214" i="13"/>
  <c r="M4214" i="13"/>
  <c r="L4214" i="13"/>
  <c r="K4214" i="13"/>
  <c r="J4214" i="13"/>
  <c r="I4214" i="13"/>
  <c r="H4214" i="13"/>
  <c r="G4214" i="13"/>
  <c r="E4214" i="13"/>
  <c r="D4214" i="13"/>
  <c r="C4214" i="13"/>
  <c r="B4214" i="13"/>
  <c r="Q4213" i="13"/>
  <c r="P4213" i="13"/>
  <c r="O4213" i="13"/>
  <c r="N4213" i="13"/>
  <c r="M4213" i="13"/>
  <c r="L4213" i="13"/>
  <c r="K4213" i="13"/>
  <c r="J4213" i="13"/>
  <c r="I4213" i="13"/>
  <c r="H4213" i="13"/>
  <c r="G4213" i="13"/>
  <c r="E4213" i="13"/>
  <c r="D4213" i="13"/>
  <c r="C4213" i="13"/>
  <c r="B4213" i="13"/>
  <c r="Q4212" i="13"/>
  <c r="P4212" i="13"/>
  <c r="O4212" i="13"/>
  <c r="N4212" i="13"/>
  <c r="M4212" i="13"/>
  <c r="L4212" i="13"/>
  <c r="K4212" i="13"/>
  <c r="J4212" i="13"/>
  <c r="I4212" i="13"/>
  <c r="H4212" i="13"/>
  <c r="G4212" i="13"/>
  <c r="E4212" i="13"/>
  <c r="D4212" i="13"/>
  <c r="C4212" i="13"/>
  <c r="B4212" i="13"/>
  <c r="Q4211" i="13"/>
  <c r="P4211" i="13"/>
  <c r="O4211" i="13"/>
  <c r="N4211" i="13"/>
  <c r="M4211" i="13"/>
  <c r="L4211" i="13"/>
  <c r="K4211" i="13"/>
  <c r="J4211" i="13"/>
  <c r="I4211" i="13"/>
  <c r="H4211" i="13"/>
  <c r="G4211" i="13"/>
  <c r="E4211" i="13"/>
  <c r="D4211" i="13"/>
  <c r="C4211" i="13"/>
  <c r="B4211" i="13"/>
  <c r="Q4210" i="13"/>
  <c r="P4210" i="13"/>
  <c r="O4210" i="13"/>
  <c r="N4210" i="13"/>
  <c r="M4210" i="13"/>
  <c r="L4210" i="13"/>
  <c r="K4210" i="13"/>
  <c r="J4210" i="13"/>
  <c r="I4210" i="13"/>
  <c r="H4210" i="13"/>
  <c r="G4210" i="13"/>
  <c r="E4210" i="13"/>
  <c r="D4210" i="13"/>
  <c r="C4210" i="13"/>
  <c r="B4210" i="13"/>
  <c r="Q4209" i="13"/>
  <c r="P4209" i="13"/>
  <c r="O4209" i="13"/>
  <c r="N4209" i="13"/>
  <c r="M4209" i="13"/>
  <c r="L4209" i="13"/>
  <c r="K4209" i="13"/>
  <c r="J4209" i="13"/>
  <c r="I4209" i="13"/>
  <c r="H4209" i="13"/>
  <c r="G4209" i="13"/>
  <c r="E4209" i="13"/>
  <c r="D4209" i="13"/>
  <c r="C4209" i="13"/>
  <c r="B4209" i="13"/>
  <c r="Q4208" i="13"/>
  <c r="P4208" i="13"/>
  <c r="O4208" i="13"/>
  <c r="N4208" i="13"/>
  <c r="M4208" i="13"/>
  <c r="L4208" i="13"/>
  <c r="K4208" i="13"/>
  <c r="J4208" i="13"/>
  <c r="I4208" i="13"/>
  <c r="H4208" i="13"/>
  <c r="G4208" i="13"/>
  <c r="E4208" i="13"/>
  <c r="D4208" i="13"/>
  <c r="C4208" i="13"/>
  <c r="B4208" i="13"/>
  <c r="Q4207" i="13"/>
  <c r="P4207" i="13"/>
  <c r="O4207" i="13"/>
  <c r="N4207" i="13"/>
  <c r="M4207" i="13"/>
  <c r="L4207" i="13"/>
  <c r="K4207" i="13"/>
  <c r="J4207" i="13"/>
  <c r="I4207" i="13"/>
  <c r="H4207" i="13"/>
  <c r="G4207" i="13"/>
  <c r="E4207" i="13"/>
  <c r="D4207" i="13"/>
  <c r="C4207" i="13"/>
  <c r="B4207" i="13"/>
  <c r="Q4206" i="13"/>
  <c r="P4206" i="13"/>
  <c r="O4206" i="13"/>
  <c r="N4206" i="13"/>
  <c r="M4206" i="13"/>
  <c r="L4206" i="13"/>
  <c r="K4206" i="13"/>
  <c r="J4206" i="13"/>
  <c r="I4206" i="13"/>
  <c r="H4206" i="13"/>
  <c r="G4206" i="13"/>
  <c r="E4206" i="13"/>
  <c r="D4206" i="13"/>
  <c r="C4206" i="13"/>
  <c r="B4206" i="13"/>
  <c r="Q4205" i="13"/>
  <c r="P4205" i="13"/>
  <c r="O4205" i="13"/>
  <c r="N4205" i="13"/>
  <c r="M4205" i="13"/>
  <c r="L4205" i="13"/>
  <c r="K4205" i="13"/>
  <c r="J4205" i="13"/>
  <c r="I4205" i="13"/>
  <c r="H4205" i="13"/>
  <c r="G4205" i="13"/>
  <c r="E4205" i="13"/>
  <c r="D4205" i="13"/>
  <c r="C4205" i="13"/>
  <c r="B4205" i="13"/>
  <c r="Q4204" i="13"/>
  <c r="P4204" i="13"/>
  <c r="O4204" i="13"/>
  <c r="N4204" i="13"/>
  <c r="M4204" i="13"/>
  <c r="L4204" i="13"/>
  <c r="K4204" i="13"/>
  <c r="J4204" i="13"/>
  <c r="I4204" i="13"/>
  <c r="H4204" i="13"/>
  <c r="G4204" i="13"/>
  <c r="E4204" i="13"/>
  <c r="D4204" i="13"/>
  <c r="C4204" i="13"/>
  <c r="B4204" i="13"/>
  <c r="Q4203" i="13"/>
  <c r="P4203" i="13"/>
  <c r="O4203" i="13"/>
  <c r="N4203" i="13"/>
  <c r="M4203" i="13"/>
  <c r="L4203" i="13"/>
  <c r="K4203" i="13"/>
  <c r="J4203" i="13"/>
  <c r="I4203" i="13"/>
  <c r="H4203" i="13"/>
  <c r="G4203" i="13"/>
  <c r="E4203" i="13"/>
  <c r="D4203" i="13"/>
  <c r="C4203" i="13"/>
  <c r="B4203" i="13"/>
  <c r="Q4202" i="13"/>
  <c r="P4202" i="13"/>
  <c r="O4202" i="13"/>
  <c r="N4202" i="13"/>
  <c r="M4202" i="13"/>
  <c r="L4202" i="13"/>
  <c r="K4202" i="13"/>
  <c r="J4202" i="13"/>
  <c r="I4202" i="13"/>
  <c r="H4202" i="13"/>
  <c r="G4202" i="13"/>
  <c r="E4202" i="13"/>
  <c r="D4202" i="13"/>
  <c r="C4202" i="13"/>
  <c r="B4202" i="13"/>
  <c r="Q4201" i="13"/>
  <c r="P4201" i="13"/>
  <c r="O4201" i="13"/>
  <c r="N4201" i="13"/>
  <c r="M4201" i="13"/>
  <c r="L4201" i="13"/>
  <c r="K4201" i="13"/>
  <c r="J4201" i="13"/>
  <c r="I4201" i="13"/>
  <c r="H4201" i="13"/>
  <c r="G4201" i="13"/>
  <c r="E4201" i="13"/>
  <c r="D4201" i="13"/>
  <c r="C4201" i="13"/>
  <c r="B4201" i="13"/>
  <c r="Q4200" i="13"/>
  <c r="P4200" i="13"/>
  <c r="O4200" i="13"/>
  <c r="N4200" i="13"/>
  <c r="M4200" i="13"/>
  <c r="L4200" i="13"/>
  <c r="K4200" i="13"/>
  <c r="J4200" i="13"/>
  <c r="I4200" i="13"/>
  <c r="H4200" i="13"/>
  <c r="G4200" i="13"/>
  <c r="E4200" i="13"/>
  <c r="D4200" i="13"/>
  <c r="C4200" i="13"/>
  <c r="B4200" i="13"/>
  <c r="Q4199" i="13"/>
  <c r="P4199" i="13"/>
  <c r="O4199" i="13"/>
  <c r="N4199" i="13"/>
  <c r="M4199" i="13"/>
  <c r="L4199" i="13"/>
  <c r="K4199" i="13"/>
  <c r="J4199" i="13"/>
  <c r="I4199" i="13"/>
  <c r="H4199" i="13"/>
  <c r="G4199" i="13"/>
  <c r="E4199" i="13"/>
  <c r="D4199" i="13"/>
  <c r="C4199" i="13"/>
  <c r="B4199" i="13"/>
  <c r="Q4198" i="13"/>
  <c r="P4198" i="13"/>
  <c r="O4198" i="13"/>
  <c r="N4198" i="13"/>
  <c r="M4198" i="13"/>
  <c r="L4198" i="13"/>
  <c r="K4198" i="13"/>
  <c r="J4198" i="13"/>
  <c r="I4198" i="13"/>
  <c r="H4198" i="13"/>
  <c r="G4198" i="13"/>
  <c r="E4198" i="13"/>
  <c r="D4198" i="13"/>
  <c r="C4198" i="13"/>
  <c r="B4198" i="13"/>
  <c r="Q4197" i="13"/>
  <c r="P4197" i="13"/>
  <c r="O4197" i="13"/>
  <c r="N4197" i="13"/>
  <c r="M4197" i="13"/>
  <c r="L4197" i="13"/>
  <c r="K4197" i="13"/>
  <c r="J4197" i="13"/>
  <c r="I4197" i="13"/>
  <c r="H4197" i="13"/>
  <c r="G4197" i="13"/>
  <c r="E4197" i="13"/>
  <c r="D4197" i="13"/>
  <c r="C4197" i="13"/>
  <c r="B4197" i="13"/>
  <c r="Q4196" i="13"/>
  <c r="P4196" i="13"/>
  <c r="O4196" i="13"/>
  <c r="N4196" i="13"/>
  <c r="M4196" i="13"/>
  <c r="L4196" i="13"/>
  <c r="K4196" i="13"/>
  <c r="J4196" i="13"/>
  <c r="I4196" i="13"/>
  <c r="H4196" i="13"/>
  <c r="G4196" i="13"/>
  <c r="E4196" i="13"/>
  <c r="D4196" i="13"/>
  <c r="C4196" i="13"/>
  <c r="B4196" i="13"/>
  <c r="Q4195" i="13"/>
  <c r="P4195" i="13"/>
  <c r="O4195" i="13"/>
  <c r="N4195" i="13"/>
  <c r="M4195" i="13"/>
  <c r="L4195" i="13"/>
  <c r="K4195" i="13"/>
  <c r="J4195" i="13"/>
  <c r="I4195" i="13"/>
  <c r="H4195" i="13"/>
  <c r="G4195" i="13"/>
  <c r="E4195" i="13"/>
  <c r="D4195" i="13"/>
  <c r="C4195" i="13"/>
  <c r="B4195" i="13"/>
  <c r="Q4194" i="13"/>
  <c r="P4194" i="13"/>
  <c r="O4194" i="13"/>
  <c r="N4194" i="13"/>
  <c r="M4194" i="13"/>
  <c r="L4194" i="13"/>
  <c r="K4194" i="13"/>
  <c r="J4194" i="13"/>
  <c r="I4194" i="13"/>
  <c r="H4194" i="13"/>
  <c r="G4194" i="13"/>
  <c r="E4194" i="13"/>
  <c r="D4194" i="13"/>
  <c r="C4194" i="13"/>
  <c r="B4194" i="13"/>
  <c r="Q4193" i="13"/>
  <c r="P4193" i="13"/>
  <c r="O4193" i="13"/>
  <c r="N4193" i="13"/>
  <c r="M4193" i="13"/>
  <c r="L4193" i="13"/>
  <c r="K4193" i="13"/>
  <c r="J4193" i="13"/>
  <c r="I4193" i="13"/>
  <c r="H4193" i="13"/>
  <c r="G4193" i="13"/>
  <c r="E4193" i="13"/>
  <c r="D4193" i="13"/>
  <c r="C4193" i="13"/>
  <c r="B4193" i="13"/>
  <c r="Q4192" i="13"/>
  <c r="P4192" i="13"/>
  <c r="O4192" i="13"/>
  <c r="N4192" i="13"/>
  <c r="M4192" i="13"/>
  <c r="L4192" i="13"/>
  <c r="K4192" i="13"/>
  <c r="J4192" i="13"/>
  <c r="I4192" i="13"/>
  <c r="H4192" i="13"/>
  <c r="G4192" i="13"/>
  <c r="E4192" i="13"/>
  <c r="D4192" i="13"/>
  <c r="C4192" i="13"/>
  <c r="B4192" i="13"/>
  <c r="Q4191" i="13"/>
  <c r="P4191" i="13"/>
  <c r="O4191" i="13"/>
  <c r="N4191" i="13"/>
  <c r="M4191" i="13"/>
  <c r="L4191" i="13"/>
  <c r="K4191" i="13"/>
  <c r="J4191" i="13"/>
  <c r="I4191" i="13"/>
  <c r="H4191" i="13"/>
  <c r="G4191" i="13"/>
  <c r="E4191" i="13"/>
  <c r="D4191" i="13"/>
  <c r="C4191" i="13"/>
  <c r="B4191" i="13"/>
  <c r="Q4190" i="13"/>
  <c r="P4190" i="13"/>
  <c r="O4190" i="13"/>
  <c r="N4190" i="13"/>
  <c r="M4190" i="13"/>
  <c r="L4190" i="13"/>
  <c r="K4190" i="13"/>
  <c r="J4190" i="13"/>
  <c r="I4190" i="13"/>
  <c r="H4190" i="13"/>
  <c r="G4190" i="13"/>
  <c r="E4190" i="13"/>
  <c r="D4190" i="13"/>
  <c r="C4190" i="13"/>
  <c r="B4190" i="13"/>
  <c r="Q4189" i="13"/>
  <c r="P4189" i="13"/>
  <c r="O4189" i="13"/>
  <c r="N4189" i="13"/>
  <c r="M4189" i="13"/>
  <c r="L4189" i="13"/>
  <c r="K4189" i="13"/>
  <c r="J4189" i="13"/>
  <c r="I4189" i="13"/>
  <c r="H4189" i="13"/>
  <c r="G4189" i="13"/>
  <c r="E4189" i="13"/>
  <c r="D4189" i="13"/>
  <c r="C4189" i="13"/>
  <c r="B4189" i="13"/>
  <c r="Q4188" i="13"/>
  <c r="P4188" i="13"/>
  <c r="O4188" i="13"/>
  <c r="N4188" i="13"/>
  <c r="M4188" i="13"/>
  <c r="L4188" i="13"/>
  <c r="K4188" i="13"/>
  <c r="J4188" i="13"/>
  <c r="I4188" i="13"/>
  <c r="H4188" i="13"/>
  <c r="G4188" i="13"/>
  <c r="E4188" i="13"/>
  <c r="D4188" i="13"/>
  <c r="C4188" i="13"/>
  <c r="B4188" i="13"/>
  <c r="Q4187" i="13"/>
  <c r="P4187" i="13"/>
  <c r="O4187" i="13"/>
  <c r="N4187" i="13"/>
  <c r="M4187" i="13"/>
  <c r="L4187" i="13"/>
  <c r="K4187" i="13"/>
  <c r="J4187" i="13"/>
  <c r="I4187" i="13"/>
  <c r="H4187" i="13"/>
  <c r="G4187" i="13"/>
  <c r="E4187" i="13"/>
  <c r="D4187" i="13"/>
  <c r="C4187" i="13"/>
  <c r="B4187" i="13"/>
  <c r="Q4186" i="13"/>
  <c r="P4186" i="13"/>
  <c r="O4186" i="13"/>
  <c r="N4186" i="13"/>
  <c r="M4186" i="13"/>
  <c r="L4186" i="13"/>
  <c r="K4186" i="13"/>
  <c r="J4186" i="13"/>
  <c r="I4186" i="13"/>
  <c r="H4186" i="13"/>
  <c r="G4186" i="13"/>
  <c r="E4186" i="13"/>
  <c r="D4186" i="13"/>
  <c r="C4186" i="13"/>
  <c r="B4186" i="13"/>
  <c r="Q4185" i="13"/>
  <c r="P4185" i="13"/>
  <c r="O4185" i="13"/>
  <c r="N4185" i="13"/>
  <c r="M4185" i="13"/>
  <c r="L4185" i="13"/>
  <c r="K4185" i="13"/>
  <c r="J4185" i="13"/>
  <c r="I4185" i="13"/>
  <c r="H4185" i="13"/>
  <c r="G4185" i="13"/>
  <c r="E4185" i="13"/>
  <c r="D4185" i="13"/>
  <c r="C4185" i="13"/>
  <c r="B4185" i="13"/>
  <c r="Q4184" i="13"/>
  <c r="P4184" i="13"/>
  <c r="O4184" i="13"/>
  <c r="N4184" i="13"/>
  <c r="M4184" i="13"/>
  <c r="L4184" i="13"/>
  <c r="K4184" i="13"/>
  <c r="J4184" i="13"/>
  <c r="I4184" i="13"/>
  <c r="H4184" i="13"/>
  <c r="G4184" i="13"/>
  <c r="E4184" i="13"/>
  <c r="D4184" i="13"/>
  <c r="C4184" i="13"/>
  <c r="B4184" i="13"/>
  <c r="Q4183" i="13"/>
  <c r="P4183" i="13"/>
  <c r="O4183" i="13"/>
  <c r="N4183" i="13"/>
  <c r="M4183" i="13"/>
  <c r="L4183" i="13"/>
  <c r="K4183" i="13"/>
  <c r="J4183" i="13"/>
  <c r="I4183" i="13"/>
  <c r="H4183" i="13"/>
  <c r="G4183" i="13"/>
  <c r="E4183" i="13"/>
  <c r="D4183" i="13"/>
  <c r="C4183" i="13"/>
  <c r="B4183" i="13"/>
  <c r="Q4182" i="13"/>
  <c r="P4182" i="13"/>
  <c r="O4182" i="13"/>
  <c r="N4182" i="13"/>
  <c r="M4182" i="13"/>
  <c r="L4182" i="13"/>
  <c r="K4182" i="13"/>
  <c r="J4182" i="13"/>
  <c r="I4182" i="13"/>
  <c r="H4182" i="13"/>
  <c r="G4182" i="13"/>
  <c r="E4182" i="13"/>
  <c r="D4182" i="13"/>
  <c r="C4182" i="13"/>
  <c r="B4182" i="13"/>
  <c r="Q4181" i="13"/>
  <c r="P4181" i="13"/>
  <c r="O4181" i="13"/>
  <c r="N4181" i="13"/>
  <c r="M4181" i="13"/>
  <c r="L4181" i="13"/>
  <c r="K4181" i="13"/>
  <c r="J4181" i="13"/>
  <c r="I4181" i="13"/>
  <c r="H4181" i="13"/>
  <c r="G4181" i="13"/>
  <c r="E4181" i="13"/>
  <c r="D4181" i="13"/>
  <c r="C4181" i="13"/>
  <c r="B4181" i="13"/>
  <c r="Q4180" i="13"/>
  <c r="P4180" i="13"/>
  <c r="O4180" i="13"/>
  <c r="N4180" i="13"/>
  <c r="M4180" i="13"/>
  <c r="L4180" i="13"/>
  <c r="K4180" i="13"/>
  <c r="J4180" i="13"/>
  <c r="I4180" i="13"/>
  <c r="H4180" i="13"/>
  <c r="G4180" i="13"/>
  <c r="E4180" i="13"/>
  <c r="D4180" i="13"/>
  <c r="C4180" i="13"/>
  <c r="B4180" i="13"/>
  <c r="Q4179" i="13"/>
  <c r="P4179" i="13"/>
  <c r="O4179" i="13"/>
  <c r="N4179" i="13"/>
  <c r="M4179" i="13"/>
  <c r="L4179" i="13"/>
  <c r="K4179" i="13"/>
  <c r="J4179" i="13"/>
  <c r="I4179" i="13"/>
  <c r="H4179" i="13"/>
  <c r="G4179" i="13"/>
  <c r="E4179" i="13"/>
  <c r="D4179" i="13"/>
  <c r="C4179" i="13"/>
  <c r="B4179" i="13"/>
  <c r="Q4178" i="13"/>
  <c r="P4178" i="13"/>
  <c r="O4178" i="13"/>
  <c r="N4178" i="13"/>
  <c r="M4178" i="13"/>
  <c r="L4178" i="13"/>
  <c r="K4178" i="13"/>
  <c r="J4178" i="13"/>
  <c r="I4178" i="13"/>
  <c r="H4178" i="13"/>
  <c r="G4178" i="13"/>
  <c r="E4178" i="13"/>
  <c r="D4178" i="13"/>
  <c r="C4178" i="13"/>
  <c r="B4178" i="13"/>
  <c r="Q4177" i="13"/>
  <c r="P4177" i="13"/>
  <c r="O4177" i="13"/>
  <c r="N4177" i="13"/>
  <c r="M4177" i="13"/>
  <c r="L4177" i="13"/>
  <c r="K4177" i="13"/>
  <c r="J4177" i="13"/>
  <c r="I4177" i="13"/>
  <c r="H4177" i="13"/>
  <c r="G4177" i="13"/>
  <c r="E4177" i="13"/>
  <c r="D4177" i="13"/>
  <c r="C4177" i="13"/>
  <c r="B4177" i="13"/>
  <c r="Q4176" i="13"/>
  <c r="P4176" i="13"/>
  <c r="O4176" i="13"/>
  <c r="N4176" i="13"/>
  <c r="M4176" i="13"/>
  <c r="L4176" i="13"/>
  <c r="K4176" i="13"/>
  <c r="J4176" i="13"/>
  <c r="I4176" i="13"/>
  <c r="H4176" i="13"/>
  <c r="G4176" i="13"/>
  <c r="E4176" i="13"/>
  <c r="D4176" i="13"/>
  <c r="C4176" i="13"/>
  <c r="B4176" i="13"/>
  <c r="Q4175" i="13"/>
  <c r="P4175" i="13"/>
  <c r="O4175" i="13"/>
  <c r="N4175" i="13"/>
  <c r="M4175" i="13"/>
  <c r="L4175" i="13"/>
  <c r="K4175" i="13"/>
  <c r="J4175" i="13"/>
  <c r="I4175" i="13"/>
  <c r="H4175" i="13"/>
  <c r="G4175" i="13"/>
  <c r="E4175" i="13"/>
  <c r="D4175" i="13"/>
  <c r="C4175" i="13"/>
  <c r="B4175" i="13"/>
  <c r="Q4174" i="13"/>
  <c r="P4174" i="13"/>
  <c r="O4174" i="13"/>
  <c r="N4174" i="13"/>
  <c r="M4174" i="13"/>
  <c r="L4174" i="13"/>
  <c r="K4174" i="13"/>
  <c r="J4174" i="13"/>
  <c r="I4174" i="13"/>
  <c r="H4174" i="13"/>
  <c r="G4174" i="13"/>
  <c r="E4174" i="13"/>
  <c r="D4174" i="13"/>
  <c r="C4174" i="13"/>
  <c r="B4174" i="13"/>
  <c r="Q4173" i="13"/>
  <c r="P4173" i="13"/>
  <c r="O4173" i="13"/>
  <c r="N4173" i="13"/>
  <c r="M4173" i="13"/>
  <c r="L4173" i="13"/>
  <c r="K4173" i="13"/>
  <c r="J4173" i="13"/>
  <c r="I4173" i="13"/>
  <c r="H4173" i="13"/>
  <c r="G4173" i="13"/>
  <c r="E4173" i="13"/>
  <c r="D4173" i="13"/>
  <c r="C4173" i="13"/>
  <c r="B4173" i="13"/>
  <c r="Q4172" i="13"/>
  <c r="P4172" i="13"/>
  <c r="O4172" i="13"/>
  <c r="N4172" i="13"/>
  <c r="M4172" i="13"/>
  <c r="L4172" i="13"/>
  <c r="K4172" i="13"/>
  <c r="J4172" i="13"/>
  <c r="I4172" i="13"/>
  <c r="H4172" i="13"/>
  <c r="G4172" i="13"/>
  <c r="E4172" i="13"/>
  <c r="D4172" i="13"/>
  <c r="C4172" i="13"/>
  <c r="B4172" i="13"/>
  <c r="Q4171" i="13"/>
  <c r="P4171" i="13"/>
  <c r="O4171" i="13"/>
  <c r="N4171" i="13"/>
  <c r="M4171" i="13"/>
  <c r="L4171" i="13"/>
  <c r="K4171" i="13"/>
  <c r="J4171" i="13"/>
  <c r="I4171" i="13"/>
  <c r="H4171" i="13"/>
  <c r="G4171" i="13"/>
  <c r="E4171" i="13"/>
  <c r="D4171" i="13"/>
  <c r="C4171" i="13"/>
  <c r="B4171" i="13"/>
  <c r="Q4170" i="13"/>
  <c r="P4170" i="13"/>
  <c r="O4170" i="13"/>
  <c r="N4170" i="13"/>
  <c r="M4170" i="13"/>
  <c r="L4170" i="13"/>
  <c r="K4170" i="13"/>
  <c r="J4170" i="13"/>
  <c r="I4170" i="13"/>
  <c r="H4170" i="13"/>
  <c r="G4170" i="13"/>
  <c r="E4170" i="13"/>
  <c r="D4170" i="13"/>
  <c r="C4170" i="13"/>
  <c r="B4170" i="13"/>
  <c r="Q4169" i="13"/>
  <c r="P4169" i="13"/>
  <c r="O4169" i="13"/>
  <c r="N4169" i="13"/>
  <c r="M4169" i="13"/>
  <c r="L4169" i="13"/>
  <c r="K4169" i="13"/>
  <c r="J4169" i="13"/>
  <c r="I4169" i="13"/>
  <c r="H4169" i="13"/>
  <c r="G4169" i="13"/>
  <c r="E4169" i="13"/>
  <c r="D4169" i="13"/>
  <c r="C4169" i="13"/>
  <c r="B4169" i="13"/>
  <c r="Q4168" i="13"/>
  <c r="P4168" i="13"/>
  <c r="O4168" i="13"/>
  <c r="N4168" i="13"/>
  <c r="M4168" i="13"/>
  <c r="L4168" i="13"/>
  <c r="K4168" i="13"/>
  <c r="J4168" i="13"/>
  <c r="I4168" i="13"/>
  <c r="H4168" i="13"/>
  <c r="G4168" i="13"/>
  <c r="E4168" i="13"/>
  <c r="D4168" i="13"/>
  <c r="C4168" i="13"/>
  <c r="B4168" i="13"/>
  <c r="Q4167" i="13"/>
  <c r="P4167" i="13"/>
  <c r="O4167" i="13"/>
  <c r="N4167" i="13"/>
  <c r="M4167" i="13"/>
  <c r="L4167" i="13"/>
  <c r="K4167" i="13"/>
  <c r="J4167" i="13"/>
  <c r="I4167" i="13"/>
  <c r="H4167" i="13"/>
  <c r="G4167" i="13"/>
  <c r="E4167" i="13"/>
  <c r="D4167" i="13"/>
  <c r="C4167" i="13"/>
  <c r="B4167" i="13"/>
  <c r="Q4166" i="13"/>
  <c r="P4166" i="13"/>
  <c r="O4166" i="13"/>
  <c r="N4166" i="13"/>
  <c r="M4166" i="13"/>
  <c r="L4166" i="13"/>
  <c r="K4166" i="13"/>
  <c r="J4166" i="13"/>
  <c r="I4166" i="13"/>
  <c r="H4166" i="13"/>
  <c r="G4166" i="13"/>
  <c r="E4166" i="13"/>
  <c r="D4166" i="13"/>
  <c r="C4166" i="13"/>
  <c r="B4166" i="13"/>
  <c r="Q4165" i="13"/>
  <c r="P4165" i="13"/>
  <c r="O4165" i="13"/>
  <c r="N4165" i="13"/>
  <c r="M4165" i="13"/>
  <c r="L4165" i="13"/>
  <c r="K4165" i="13"/>
  <c r="J4165" i="13"/>
  <c r="I4165" i="13"/>
  <c r="H4165" i="13"/>
  <c r="G4165" i="13"/>
  <c r="E4165" i="13"/>
  <c r="D4165" i="13"/>
  <c r="C4165" i="13"/>
  <c r="B4165" i="13"/>
  <c r="Q4164" i="13"/>
  <c r="P4164" i="13"/>
  <c r="O4164" i="13"/>
  <c r="N4164" i="13"/>
  <c r="M4164" i="13"/>
  <c r="L4164" i="13"/>
  <c r="K4164" i="13"/>
  <c r="J4164" i="13"/>
  <c r="I4164" i="13"/>
  <c r="H4164" i="13"/>
  <c r="G4164" i="13"/>
  <c r="E4164" i="13"/>
  <c r="D4164" i="13"/>
  <c r="C4164" i="13"/>
  <c r="B4164" i="13"/>
  <c r="Q4163" i="13"/>
  <c r="P4163" i="13"/>
  <c r="O4163" i="13"/>
  <c r="N4163" i="13"/>
  <c r="M4163" i="13"/>
  <c r="L4163" i="13"/>
  <c r="K4163" i="13"/>
  <c r="J4163" i="13"/>
  <c r="I4163" i="13"/>
  <c r="H4163" i="13"/>
  <c r="G4163" i="13"/>
  <c r="E4163" i="13"/>
  <c r="D4163" i="13"/>
  <c r="C4163" i="13"/>
  <c r="B4163" i="13"/>
  <c r="Q4162" i="13"/>
  <c r="P4162" i="13"/>
  <c r="O4162" i="13"/>
  <c r="N4162" i="13"/>
  <c r="M4162" i="13"/>
  <c r="L4162" i="13"/>
  <c r="K4162" i="13"/>
  <c r="J4162" i="13"/>
  <c r="I4162" i="13"/>
  <c r="H4162" i="13"/>
  <c r="G4162" i="13"/>
  <c r="E4162" i="13"/>
  <c r="D4162" i="13"/>
  <c r="C4162" i="13"/>
  <c r="B4162" i="13"/>
  <c r="Q4161" i="13"/>
  <c r="P4161" i="13"/>
  <c r="O4161" i="13"/>
  <c r="N4161" i="13"/>
  <c r="M4161" i="13"/>
  <c r="L4161" i="13"/>
  <c r="K4161" i="13"/>
  <c r="J4161" i="13"/>
  <c r="I4161" i="13"/>
  <c r="H4161" i="13"/>
  <c r="G4161" i="13"/>
  <c r="E4161" i="13"/>
  <c r="D4161" i="13"/>
  <c r="C4161" i="13"/>
  <c r="B4161" i="13"/>
  <c r="Q4160" i="13"/>
  <c r="P4160" i="13"/>
  <c r="O4160" i="13"/>
  <c r="N4160" i="13"/>
  <c r="M4160" i="13"/>
  <c r="L4160" i="13"/>
  <c r="K4160" i="13"/>
  <c r="J4160" i="13"/>
  <c r="I4160" i="13"/>
  <c r="H4160" i="13"/>
  <c r="G4160" i="13"/>
  <c r="E4160" i="13"/>
  <c r="D4160" i="13"/>
  <c r="C4160" i="13"/>
  <c r="B4160" i="13"/>
  <c r="Q4159" i="13"/>
  <c r="P4159" i="13"/>
  <c r="O4159" i="13"/>
  <c r="N4159" i="13"/>
  <c r="M4159" i="13"/>
  <c r="L4159" i="13"/>
  <c r="K4159" i="13"/>
  <c r="J4159" i="13"/>
  <c r="I4159" i="13"/>
  <c r="H4159" i="13"/>
  <c r="G4159" i="13"/>
  <c r="E4159" i="13"/>
  <c r="D4159" i="13"/>
  <c r="C4159" i="13"/>
  <c r="B4159" i="13"/>
  <c r="Q4158" i="13"/>
  <c r="P4158" i="13"/>
  <c r="O4158" i="13"/>
  <c r="N4158" i="13"/>
  <c r="M4158" i="13"/>
  <c r="L4158" i="13"/>
  <c r="K4158" i="13"/>
  <c r="J4158" i="13"/>
  <c r="I4158" i="13"/>
  <c r="H4158" i="13"/>
  <c r="G4158" i="13"/>
  <c r="E4158" i="13"/>
  <c r="D4158" i="13"/>
  <c r="C4158" i="13"/>
  <c r="B4158" i="13"/>
  <c r="Q4157" i="13"/>
  <c r="P4157" i="13"/>
  <c r="O4157" i="13"/>
  <c r="N4157" i="13"/>
  <c r="M4157" i="13"/>
  <c r="L4157" i="13"/>
  <c r="K4157" i="13"/>
  <c r="J4157" i="13"/>
  <c r="I4157" i="13"/>
  <c r="H4157" i="13"/>
  <c r="G4157" i="13"/>
  <c r="E4157" i="13"/>
  <c r="D4157" i="13"/>
  <c r="C4157" i="13"/>
  <c r="B4157" i="13"/>
  <c r="Q4156" i="13"/>
  <c r="P4156" i="13"/>
  <c r="O4156" i="13"/>
  <c r="N4156" i="13"/>
  <c r="M4156" i="13"/>
  <c r="L4156" i="13"/>
  <c r="K4156" i="13"/>
  <c r="J4156" i="13"/>
  <c r="I4156" i="13"/>
  <c r="H4156" i="13"/>
  <c r="G4156" i="13"/>
  <c r="E4156" i="13"/>
  <c r="D4156" i="13"/>
  <c r="C4156" i="13"/>
  <c r="B4156" i="13"/>
  <c r="Q4155" i="13"/>
  <c r="P4155" i="13"/>
  <c r="O4155" i="13"/>
  <c r="N4155" i="13"/>
  <c r="M4155" i="13"/>
  <c r="L4155" i="13"/>
  <c r="K4155" i="13"/>
  <c r="J4155" i="13"/>
  <c r="I4155" i="13"/>
  <c r="H4155" i="13"/>
  <c r="G4155" i="13"/>
  <c r="E4155" i="13"/>
  <c r="D4155" i="13"/>
  <c r="C4155" i="13"/>
  <c r="B4155" i="13"/>
  <c r="Q4154" i="13"/>
  <c r="P4154" i="13"/>
  <c r="O4154" i="13"/>
  <c r="N4154" i="13"/>
  <c r="M4154" i="13"/>
  <c r="L4154" i="13"/>
  <c r="K4154" i="13"/>
  <c r="J4154" i="13"/>
  <c r="I4154" i="13"/>
  <c r="H4154" i="13"/>
  <c r="G4154" i="13"/>
  <c r="E4154" i="13"/>
  <c r="D4154" i="13"/>
  <c r="C4154" i="13"/>
  <c r="B4154" i="13"/>
  <c r="Q4153" i="13"/>
  <c r="P4153" i="13"/>
  <c r="O4153" i="13"/>
  <c r="N4153" i="13"/>
  <c r="M4153" i="13"/>
  <c r="L4153" i="13"/>
  <c r="K4153" i="13"/>
  <c r="J4153" i="13"/>
  <c r="I4153" i="13"/>
  <c r="H4153" i="13"/>
  <c r="G4153" i="13"/>
  <c r="E4153" i="13"/>
  <c r="D4153" i="13"/>
  <c r="C4153" i="13"/>
  <c r="B4153" i="13"/>
  <c r="Q4152" i="13"/>
  <c r="P4152" i="13"/>
  <c r="O4152" i="13"/>
  <c r="N4152" i="13"/>
  <c r="M4152" i="13"/>
  <c r="L4152" i="13"/>
  <c r="K4152" i="13"/>
  <c r="J4152" i="13"/>
  <c r="I4152" i="13"/>
  <c r="H4152" i="13"/>
  <c r="G4152" i="13"/>
  <c r="E4152" i="13"/>
  <c r="D4152" i="13"/>
  <c r="C4152" i="13"/>
  <c r="B4152" i="13"/>
  <c r="Q4151" i="13"/>
  <c r="P4151" i="13"/>
  <c r="O4151" i="13"/>
  <c r="N4151" i="13"/>
  <c r="M4151" i="13"/>
  <c r="L4151" i="13"/>
  <c r="K4151" i="13"/>
  <c r="J4151" i="13"/>
  <c r="I4151" i="13"/>
  <c r="H4151" i="13"/>
  <c r="G4151" i="13"/>
  <c r="E4151" i="13"/>
  <c r="D4151" i="13"/>
  <c r="C4151" i="13"/>
  <c r="B4151" i="13"/>
  <c r="Q4150" i="13"/>
  <c r="P4150" i="13"/>
  <c r="O4150" i="13"/>
  <c r="N4150" i="13"/>
  <c r="M4150" i="13"/>
  <c r="L4150" i="13"/>
  <c r="K4150" i="13"/>
  <c r="J4150" i="13"/>
  <c r="I4150" i="13"/>
  <c r="H4150" i="13"/>
  <c r="G4150" i="13"/>
  <c r="E4150" i="13"/>
  <c r="D4150" i="13"/>
  <c r="C4150" i="13"/>
  <c r="B4150" i="13"/>
  <c r="Q4149" i="13"/>
  <c r="P4149" i="13"/>
  <c r="O4149" i="13"/>
  <c r="N4149" i="13"/>
  <c r="M4149" i="13"/>
  <c r="L4149" i="13"/>
  <c r="K4149" i="13"/>
  <c r="J4149" i="13"/>
  <c r="I4149" i="13"/>
  <c r="H4149" i="13"/>
  <c r="G4149" i="13"/>
  <c r="E4149" i="13"/>
  <c r="D4149" i="13"/>
  <c r="C4149" i="13"/>
  <c r="B4149" i="13"/>
  <c r="Q4148" i="13"/>
  <c r="P4148" i="13"/>
  <c r="O4148" i="13"/>
  <c r="N4148" i="13"/>
  <c r="M4148" i="13"/>
  <c r="L4148" i="13"/>
  <c r="K4148" i="13"/>
  <c r="J4148" i="13"/>
  <c r="I4148" i="13"/>
  <c r="H4148" i="13"/>
  <c r="G4148" i="13"/>
  <c r="E4148" i="13"/>
  <c r="D4148" i="13"/>
  <c r="C4148" i="13"/>
  <c r="B4148" i="13"/>
  <c r="Q4147" i="13"/>
  <c r="P4147" i="13"/>
  <c r="O4147" i="13"/>
  <c r="N4147" i="13"/>
  <c r="M4147" i="13"/>
  <c r="L4147" i="13"/>
  <c r="K4147" i="13"/>
  <c r="J4147" i="13"/>
  <c r="I4147" i="13"/>
  <c r="H4147" i="13"/>
  <c r="G4147" i="13"/>
  <c r="E4147" i="13"/>
  <c r="D4147" i="13"/>
  <c r="C4147" i="13"/>
  <c r="B4147" i="13"/>
  <c r="Q4146" i="13"/>
  <c r="P4146" i="13"/>
  <c r="O4146" i="13"/>
  <c r="N4146" i="13"/>
  <c r="M4146" i="13"/>
  <c r="L4146" i="13"/>
  <c r="K4146" i="13"/>
  <c r="J4146" i="13"/>
  <c r="I4146" i="13"/>
  <c r="H4146" i="13"/>
  <c r="G4146" i="13"/>
  <c r="E4146" i="13"/>
  <c r="D4146" i="13"/>
  <c r="C4146" i="13"/>
  <c r="B4146" i="13"/>
  <c r="Q4145" i="13"/>
  <c r="P4145" i="13"/>
  <c r="O4145" i="13"/>
  <c r="N4145" i="13"/>
  <c r="M4145" i="13"/>
  <c r="L4145" i="13"/>
  <c r="K4145" i="13"/>
  <c r="J4145" i="13"/>
  <c r="I4145" i="13"/>
  <c r="H4145" i="13"/>
  <c r="G4145" i="13"/>
  <c r="E4145" i="13"/>
  <c r="D4145" i="13"/>
  <c r="C4145" i="13"/>
  <c r="B4145" i="13"/>
  <c r="Q4144" i="13"/>
  <c r="P4144" i="13"/>
  <c r="O4144" i="13"/>
  <c r="N4144" i="13"/>
  <c r="M4144" i="13"/>
  <c r="L4144" i="13"/>
  <c r="K4144" i="13"/>
  <c r="J4144" i="13"/>
  <c r="I4144" i="13"/>
  <c r="H4144" i="13"/>
  <c r="G4144" i="13"/>
  <c r="E4144" i="13"/>
  <c r="D4144" i="13"/>
  <c r="C4144" i="13"/>
  <c r="B4144" i="13"/>
  <c r="Q4143" i="13"/>
  <c r="P4143" i="13"/>
  <c r="O4143" i="13"/>
  <c r="N4143" i="13"/>
  <c r="M4143" i="13"/>
  <c r="L4143" i="13"/>
  <c r="K4143" i="13"/>
  <c r="J4143" i="13"/>
  <c r="I4143" i="13"/>
  <c r="H4143" i="13"/>
  <c r="G4143" i="13"/>
  <c r="E4143" i="13"/>
  <c r="D4143" i="13"/>
  <c r="C4143" i="13"/>
  <c r="B4143" i="13"/>
  <c r="Q4142" i="13"/>
  <c r="P4142" i="13"/>
  <c r="O4142" i="13"/>
  <c r="N4142" i="13"/>
  <c r="M4142" i="13"/>
  <c r="L4142" i="13"/>
  <c r="K4142" i="13"/>
  <c r="J4142" i="13"/>
  <c r="I4142" i="13"/>
  <c r="H4142" i="13"/>
  <c r="G4142" i="13"/>
  <c r="E4142" i="13"/>
  <c r="D4142" i="13"/>
  <c r="C4142" i="13"/>
  <c r="B4142" i="13"/>
  <c r="Q4141" i="13"/>
  <c r="P4141" i="13"/>
  <c r="O4141" i="13"/>
  <c r="N4141" i="13"/>
  <c r="M4141" i="13"/>
  <c r="L4141" i="13"/>
  <c r="K4141" i="13"/>
  <c r="J4141" i="13"/>
  <c r="I4141" i="13"/>
  <c r="H4141" i="13"/>
  <c r="G4141" i="13"/>
  <c r="E4141" i="13"/>
  <c r="D4141" i="13"/>
  <c r="C4141" i="13"/>
  <c r="B4141" i="13"/>
  <c r="Q4140" i="13"/>
  <c r="P4140" i="13"/>
  <c r="O4140" i="13"/>
  <c r="N4140" i="13"/>
  <c r="M4140" i="13"/>
  <c r="L4140" i="13"/>
  <c r="K4140" i="13"/>
  <c r="J4140" i="13"/>
  <c r="I4140" i="13"/>
  <c r="H4140" i="13"/>
  <c r="G4140" i="13"/>
  <c r="E4140" i="13"/>
  <c r="D4140" i="13"/>
  <c r="C4140" i="13"/>
  <c r="B4140" i="13"/>
  <c r="Q4139" i="13"/>
  <c r="P4139" i="13"/>
  <c r="O4139" i="13"/>
  <c r="N4139" i="13"/>
  <c r="M4139" i="13"/>
  <c r="L4139" i="13"/>
  <c r="K4139" i="13"/>
  <c r="J4139" i="13"/>
  <c r="I4139" i="13"/>
  <c r="H4139" i="13"/>
  <c r="G4139" i="13"/>
  <c r="E4139" i="13"/>
  <c r="D4139" i="13"/>
  <c r="C4139" i="13"/>
  <c r="B4139" i="13"/>
  <c r="Q4138" i="13"/>
  <c r="P4138" i="13"/>
  <c r="O4138" i="13"/>
  <c r="N4138" i="13"/>
  <c r="M4138" i="13"/>
  <c r="L4138" i="13"/>
  <c r="K4138" i="13"/>
  <c r="J4138" i="13"/>
  <c r="I4138" i="13"/>
  <c r="H4138" i="13"/>
  <c r="G4138" i="13"/>
  <c r="E4138" i="13"/>
  <c r="D4138" i="13"/>
  <c r="C4138" i="13"/>
  <c r="B4138" i="13"/>
  <c r="Q4137" i="13"/>
  <c r="P4137" i="13"/>
  <c r="O4137" i="13"/>
  <c r="N4137" i="13"/>
  <c r="M4137" i="13"/>
  <c r="L4137" i="13"/>
  <c r="K4137" i="13"/>
  <c r="J4137" i="13"/>
  <c r="I4137" i="13"/>
  <c r="H4137" i="13"/>
  <c r="G4137" i="13"/>
  <c r="E4137" i="13"/>
  <c r="D4137" i="13"/>
  <c r="C4137" i="13"/>
  <c r="B4137" i="13"/>
  <c r="Q4136" i="13"/>
  <c r="P4136" i="13"/>
  <c r="O4136" i="13"/>
  <c r="N4136" i="13"/>
  <c r="M4136" i="13"/>
  <c r="L4136" i="13"/>
  <c r="K4136" i="13"/>
  <c r="J4136" i="13"/>
  <c r="I4136" i="13"/>
  <c r="H4136" i="13"/>
  <c r="G4136" i="13"/>
  <c r="E4136" i="13"/>
  <c r="D4136" i="13"/>
  <c r="C4136" i="13"/>
  <c r="B4136" i="13"/>
  <c r="Q4135" i="13"/>
  <c r="P4135" i="13"/>
  <c r="O4135" i="13"/>
  <c r="N4135" i="13"/>
  <c r="M4135" i="13"/>
  <c r="L4135" i="13"/>
  <c r="K4135" i="13"/>
  <c r="J4135" i="13"/>
  <c r="I4135" i="13"/>
  <c r="H4135" i="13"/>
  <c r="G4135" i="13"/>
  <c r="E4135" i="13"/>
  <c r="D4135" i="13"/>
  <c r="C4135" i="13"/>
  <c r="B4135" i="13"/>
  <c r="Q4134" i="13"/>
  <c r="P4134" i="13"/>
  <c r="O4134" i="13"/>
  <c r="N4134" i="13"/>
  <c r="M4134" i="13"/>
  <c r="L4134" i="13"/>
  <c r="K4134" i="13"/>
  <c r="J4134" i="13"/>
  <c r="I4134" i="13"/>
  <c r="H4134" i="13"/>
  <c r="G4134" i="13"/>
  <c r="E4134" i="13"/>
  <c r="D4134" i="13"/>
  <c r="C4134" i="13"/>
  <c r="B4134" i="13"/>
  <c r="Q4133" i="13"/>
  <c r="P4133" i="13"/>
  <c r="O4133" i="13"/>
  <c r="N4133" i="13"/>
  <c r="M4133" i="13"/>
  <c r="L4133" i="13"/>
  <c r="K4133" i="13"/>
  <c r="J4133" i="13"/>
  <c r="I4133" i="13"/>
  <c r="H4133" i="13"/>
  <c r="G4133" i="13"/>
  <c r="E4133" i="13"/>
  <c r="D4133" i="13"/>
  <c r="C4133" i="13"/>
  <c r="B4133" i="13"/>
  <c r="Q4132" i="13"/>
  <c r="P4132" i="13"/>
  <c r="O4132" i="13"/>
  <c r="N4132" i="13"/>
  <c r="M4132" i="13"/>
  <c r="L4132" i="13"/>
  <c r="K4132" i="13"/>
  <c r="J4132" i="13"/>
  <c r="I4132" i="13"/>
  <c r="H4132" i="13"/>
  <c r="G4132" i="13"/>
  <c r="E4132" i="13"/>
  <c r="D4132" i="13"/>
  <c r="C4132" i="13"/>
  <c r="B4132" i="13"/>
  <c r="Q4131" i="13"/>
  <c r="P4131" i="13"/>
  <c r="O4131" i="13"/>
  <c r="N4131" i="13"/>
  <c r="M4131" i="13"/>
  <c r="L4131" i="13"/>
  <c r="K4131" i="13"/>
  <c r="J4131" i="13"/>
  <c r="I4131" i="13"/>
  <c r="H4131" i="13"/>
  <c r="G4131" i="13"/>
  <c r="E4131" i="13"/>
  <c r="D4131" i="13"/>
  <c r="C4131" i="13"/>
  <c r="B4131" i="13"/>
  <c r="Q4130" i="13"/>
  <c r="P4130" i="13"/>
  <c r="O4130" i="13"/>
  <c r="N4130" i="13"/>
  <c r="M4130" i="13"/>
  <c r="L4130" i="13"/>
  <c r="K4130" i="13"/>
  <c r="J4130" i="13"/>
  <c r="I4130" i="13"/>
  <c r="H4130" i="13"/>
  <c r="G4130" i="13"/>
  <c r="E4130" i="13"/>
  <c r="D4130" i="13"/>
  <c r="C4130" i="13"/>
  <c r="B4130" i="13"/>
  <c r="Q4129" i="13"/>
  <c r="P4129" i="13"/>
  <c r="O4129" i="13"/>
  <c r="N4129" i="13"/>
  <c r="M4129" i="13"/>
  <c r="L4129" i="13"/>
  <c r="K4129" i="13"/>
  <c r="J4129" i="13"/>
  <c r="I4129" i="13"/>
  <c r="H4129" i="13"/>
  <c r="G4129" i="13"/>
  <c r="E4129" i="13"/>
  <c r="D4129" i="13"/>
  <c r="C4129" i="13"/>
  <c r="B4129" i="13"/>
  <c r="Q4128" i="13"/>
  <c r="P4128" i="13"/>
  <c r="O4128" i="13"/>
  <c r="N4128" i="13"/>
  <c r="M4128" i="13"/>
  <c r="L4128" i="13"/>
  <c r="K4128" i="13"/>
  <c r="J4128" i="13"/>
  <c r="I4128" i="13"/>
  <c r="H4128" i="13"/>
  <c r="G4128" i="13"/>
  <c r="E4128" i="13"/>
  <c r="D4128" i="13"/>
  <c r="C4128" i="13"/>
  <c r="B4128" i="13"/>
  <c r="Q4127" i="13"/>
  <c r="P4127" i="13"/>
  <c r="O4127" i="13"/>
  <c r="N4127" i="13"/>
  <c r="M4127" i="13"/>
  <c r="L4127" i="13"/>
  <c r="K4127" i="13"/>
  <c r="J4127" i="13"/>
  <c r="I4127" i="13"/>
  <c r="H4127" i="13"/>
  <c r="G4127" i="13"/>
  <c r="E4127" i="13"/>
  <c r="D4127" i="13"/>
  <c r="C4127" i="13"/>
  <c r="B4127" i="13"/>
  <c r="Q4126" i="13"/>
  <c r="P4126" i="13"/>
  <c r="O4126" i="13"/>
  <c r="N4126" i="13"/>
  <c r="M4126" i="13"/>
  <c r="L4126" i="13"/>
  <c r="K4126" i="13"/>
  <c r="J4126" i="13"/>
  <c r="I4126" i="13"/>
  <c r="H4126" i="13"/>
  <c r="G4126" i="13"/>
  <c r="E4126" i="13"/>
  <c r="D4126" i="13"/>
  <c r="C4126" i="13"/>
  <c r="B4126" i="13"/>
  <c r="Q4125" i="13"/>
  <c r="P4125" i="13"/>
  <c r="O4125" i="13"/>
  <c r="N4125" i="13"/>
  <c r="M4125" i="13"/>
  <c r="L4125" i="13"/>
  <c r="K4125" i="13"/>
  <c r="J4125" i="13"/>
  <c r="I4125" i="13"/>
  <c r="H4125" i="13"/>
  <c r="G4125" i="13"/>
  <c r="E4125" i="13"/>
  <c r="D4125" i="13"/>
  <c r="C4125" i="13"/>
  <c r="B4125" i="13"/>
  <c r="Q4124" i="13"/>
  <c r="P4124" i="13"/>
  <c r="O4124" i="13"/>
  <c r="N4124" i="13"/>
  <c r="M4124" i="13"/>
  <c r="L4124" i="13"/>
  <c r="K4124" i="13"/>
  <c r="J4124" i="13"/>
  <c r="I4124" i="13"/>
  <c r="H4124" i="13"/>
  <c r="G4124" i="13"/>
  <c r="E4124" i="13"/>
  <c r="D4124" i="13"/>
  <c r="C4124" i="13"/>
  <c r="B4124" i="13"/>
  <c r="Q4123" i="13"/>
  <c r="P4123" i="13"/>
  <c r="O4123" i="13"/>
  <c r="N4123" i="13"/>
  <c r="M4123" i="13"/>
  <c r="L4123" i="13"/>
  <c r="K4123" i="13"/>
  <c r="J4123" i="13"/>
  <c r="I4123" i="13"/>
  <c r="H4123" i="13"/>
  <c r="G4123" i="13"/>
  <c r="E4123" i="13"/>
  <c r="D4123" i="13"/>
  <c r="C4123" i="13"/>
  <c r="B4123" i="13"/>
  <c r="Q4122" i="13"/>
  <c r="P4122" i="13"/>
  <c r="O4122" i="13"/>
  <c r="N4122" i="13"/>
  <c r="M4122" i="13"/>
  <c r="L4122" i="13"/>
  <c r="K4122" i="13"/>
  <c r="J4122" i="13"/>
  <c r="I4122" i="13"/>
  <c r="H4122" i="13"/>
  <c r="G4122" i="13"/>
  <c r="E4122" i="13"/>
  <c r="D4122" i="13"/>
  <c r="C4122" i="13"/>
  <c r="B4122" i="13"/>
  <c r="Q4121" i="13"/>
  <c r="P4121" i="13"/>
  <c r="O4121" i="13"/>
  <c r="N4121" i="13"/>
  <c r="M4121" i="13"/>
  <c r="L4121" i="13"/>
  <c r="K4121" i="13"/>
  <c r="J4121" i="13"/>
  <c r="I4121" i="13"/>
  <c r="H4121" i="13"/>
  <c r="G4121" i="13"/>
  <c r="E4121" i="13"/>
  <c r="D4121" i="13"/>
  <c r="C4121" i="13"/>
  <c r="B4121" i="13"/>
  <c r="Q4120" i="13"/>
  <c r="P4120" i="13"/>
  <c r="O4120" i="13"/>
  <c r="N4120" i="13"/>
  <c r="M4120" i="13"/>
  <c r="L4120" i="13"/>
  <c r="K4120" i="13"/>
  <c r="J4120" i="13"/>
  <c r="I4120" i="13"/>
  <c r="H4120" i="13"/>
  <c r="G4120" i="13"/>
  <c r="E4120" i="13"/>
  <c r="D4120" i="13"/>
  <c r="C4120" i="13"/>
  <c r="B4120" i="13"/>
  <c r="Q4119" i="13"/>
  <c r="P4119" i="13"/>
  <c r="O4119" i="13"/>
  <c r="N4119" i="13"/>
  <c r="M4119" i="13"/>
  <c r="L4119" i="13"/>
  <c r="K4119" i="13"/>
  <c r="J4119" i="13"/>
  <c r="I4119" i="13"/>
  <c r="H4119" i="13"/>
  <c r="G4119" i="13"/>
  <c r="E4119" i="13"/>
  <c r="D4119" i="13"/>
  <c r="C4119" i="13"/>
  <c r="B4119" i="13"/>
  <c r="Q4118" i="13"/>
  <c r="P4118" i="13"/>
  <c r="O4118" i="13"/>
  <c r="N4118" i="13"/>
  <c r="M4118" i="13"/>
  <c r="L4118" i="13"/>
  <c r="K4118" i="13"/>
  <c r="J4118" i="13"/>
  <c r="I4118" i="13"/>
  <c r="H4118" i="13"/>
  <c r="G4118" i="13"/>
  <c r="E4118" i="13"/>
  <c r="D4118" i="13"/>
  <c r="C4118" i="13"/>
  <c r="B4118" i="13"/>
  <c r="Q4117" i="13"/>
  <c r="P4117" i="13"/>
  <c r="O4117" i="13"/>
  <c r="N4117" i="13"/>
  <c r="M4117" i="13"/>
  <c r="L4117" i="13"/>
  <c r="K4117" i="13"/>
  <c r="J4117" i="13"/>
  <c r="I4117" i="13"/>
  <c r="H4117" i="13"/>
  <c r="G4117" i="13"/>
  <c r="E4117" i="13"/>
  <c r="D4117" i="13"/>
  <c r="C4117" i="13"/>
  <c r="B4117" i="13"/>
  <c r="Q4116" i="13"/>
  <c r="P4116" i="13"/>
  <c r="O4116" i="13"/>
  <c r="N4116" i="13"/>
  <c r="M4116" i="13"/>
  <c r="L4116" i="13"/>
  <c r="K4116" i="13"/>
  <c r="J4116" i="13"/>
  <c r="I4116" i="13"/>
  <c r="H4116" i="13"/>
  <c r="G4116" i="13"/>
  <c r="E4116" i="13"/>
  <c r="D4116" i="13"/>
  <c r="C4116" i="13"/>
  <c r="B4116" i="13"/>
  <c r="Q4115" i="13"/>
  <c r="P4115" i="13"/>
  <c r="O4115" i="13"/>
  <c r="N4115" i="13"/>
  <c r="M4115" i="13"/>
  <c r="L4115" i="13"/>
  <c r="K4115" i="13"/>
  <c r="J4115" i="13"/>
  <c r="I4115" i="13"/>
  <c r="H4115" i="13"/>
  <c r="G4115" i="13"/>
  <c r="E4115" i="13"/>
  <c r="D4115" i="13"/>
  <c r="C4115" i="13"/>
  <c r="B4115" i="13"/>
  <c r="Q4114" i="13"/>
  <c r="P4114" i="13"/>
  <c r="O4114" i="13"/>
  <c r="N4114" i="13"/>
  <c r="M4114" i="13"/>
  <c r="L4114" i="13"/>
  <c r="K4114" i="13"/>
  <c r="J4114" i="13"/>
  <c r="I4114" i="13"/>
  <c r="H4114" i="13"/>
  <c r="G4114" i="13"/>
  <c r="E4114" i="13"/>
  <c r="D4114" i="13"/>
  <c r="C4114" i="13"/>
  <c r="B4114" i="13"/>
  <c r="Q4113" i="13"/>
  <c r="P4113" i="13"/>
  <c r="O4113" i="13"/>
  <c r="N4113" i="13"/>
  <c r="M4113" i="13"/>
  <c r="L4113" i="13"/>
  <c r="K4113" i="13"/>
  <c r="J4113" i="13"/>
  <c r="I4113" i="13"/>
  <c r="H4113" i="13"/>
  <c r="G4113" i="13"/>
  <c r="E4113" i="13"/>
  <c r="D4113" i="13"/>
  <c r="C4113" i="13"/>
  <c r="B4113" i="13"/>
  <c r="Q4112" i="13"/>
  <c r="P4112" i="13"/>
  <c r="O4112" i="13"/>
  <c r="N4112" i="13"/>
  <c r="M4112" i="13"/>
  <c r="L4112" i="13"/>
  <c r="K4112" i="13"/>
  <c r="J4112" i="13"/>
  <c r="I4112" i="13"/>
  <c r="H4112" i="13"/>
  <c r="G4112" i="13"/>
  <c r="E4112" i="13"/>
  <c r="D4112" i="13"/>
  <c r="C4112" i="13"/>
  <c r="B4112" i="13"/>
  <c r="Q4111" i="13"/>
  <c r="P4111" i="13"/>
  <c r="O4111" i="13"/>
  <c r="N4111" i="13"/>
  <c r="M4111" i="13"/>
  <c r="L4111" i="13"/>
  <c r="K4111" i="13"/>
  <c r="J4111" i="13"/>
  <c r="I4111" i="13"/>
  <c r="H4111" i="13"/>
  <c r="G4111" i="13"/>
  <c r="E4111" i="13"/>
  <c r="D4111" i="13"/>
  <c r="C4111" i="13"/>
  <c r="B4111" i="13"/>
  <c r="Q4110" i="13"/>
  <c r="P4110" i="13"/>
  <c r="O4110" i="13"/>
  <c r="N4110" i="13"/>
  <c r="M4110" i="13"/>
  <c r="L4110" i="13"/>
  <c r="K4110" i="13"/>
  <c r="J4110" i="13"/>
  <c r="I4110" i="13"/>
  <c r="H4110" i="13"/>
  <c r="G4110" i="13"/>
  <c r="E4110" i="13"/>
  <c r="D4110" i="13"/>
  <c r="C4110" i="13"/>
  <c r="B4110" i="13"/>
  <c r="Q4109" i="13"/>
  <c r="P4109" i="13"/>
  <c r="O4109" i="13"/>
  <c r="N4109" i="13"/>
  <c r="M4109" i="13"/>
  <c r="L4109" i="13"/>
  <c r="K4109" i="13"/>
  <c r="J4109" i="13"/>
  <c r="I4109" i="13"/>
  <c r="H4109" i="13"/>
  <c r="G4109" i="13"/>
  <c r="E4109" i="13"/>
  <c r="D4109" i="13"/>
  <c r="C4109" i="13"/>
  <c r="B4109" i="13"/>
  <c r="Q4108" i="13"/>
  <c r="P4108" i="13"/>
  <c r="O4108" i="13"/>
  <c r="N4108" i="13"/>
  <c r="M4108" i="13"/>
  <c r="L4108" i="13"/>
  <c r="K4108" i="13"/>
  <c r="J4108" i="13"/>
  <c r="I4108" i="13"/>
  <c r="H4108" i="13"/>
  <c r="G4108" i="13"/>
  <c r="E4108" i="13"/>
  <c r="D4108" i="13"/>
  <c r="C4108" i="13"/>
  <c r="B4108" i="13"/>
  <c r="Q4107" i="13"/>
  <c r="P4107" i="13"/>
  <c r="O4107" i="13"/>
  <c r="N4107" i="13"/>
  <c r="M4107" i="13"/>
  <c r="L4107" i="13"/>
  <c r="K4107" i="13"/>
  <c r="J4107" i="13"/>
  <c r="I4107" i="13"/>
  <c r="H4107" i="13"/>
  <c r="G4107" i="13"/>
  <c r="E4107" i="13"/>
  <c r="D4107" i="13"/>
  <c r="C4107" i="13"/>
  <c r="B4107" i="13"/>
  <c r="Q4106" i="13"/>
  <c r="P4106" i="13"/>
  <c r="O4106" i="13"/>
  <c r="N4106" i="13"/>
  <c r="M4106" i="13"/>
  <c r="L4106" i="13"/>
  <c r="K4106" i="13"/>
  <c r="J4106" i="13"/>
  <c r="I4106" i="13"/>
  <c r="H4106" i="13"/>
  <c r="G4106" i="13"/>
  <c r="E4106" i="13"/>
  <c r="D4106" i="13"/>
  <c r="C4106" i="13"/>
  <c r="B4106" i="13"/>
  <c r="Q4105" i="13"/>
  <c r="P4105" i="13"/>
  <c r="O4105" i="13"/>
  <c r="N4105" i="13"/>
  <c r="M4105" i="13"/>
  <c r="L4105" i="13"/>
  <c r="K4105" i="13"/>
  <c r="J4105" i="13"/>
  <c r="I4105" i="13"/>
  <c r="H4105" i="13"/>
  <c r="G4105" i="13"/>
  <c r="E4105" i="13"/>
  <c r="D4105" i="13"/>
  <c r="C4105" i="13"/>
  <c r="B4105" i="13"/>
  <c r="Q4104" i="13"/>
  <c r="P4104" i="13"/>
  <c r="O4104" i="13"/>
  <c r="N4104" i="13"/>
  <c r="M4104" i="13"/>
  <c r="L4104" i="13"/>
  <c r="K4104" i="13"/>
  <c r="J4104" i="13"/>
  <c r="I4104" i="13"/>
  <c r="H4104" i="13"/>
  <c r="G4104" i="13"/>
  <c r="E4104" i="13"/>
  <c r="D4104" i="13"/>
  <c r="C4104" i="13"/>
  <c r="B4104" i="13"/>
  <c r="Q4103" i="13"/>
  <c r="P4103" i="13"/>
  <c r="O4103" i="13"/>
  <c r="N4103" i="13"/>
  <c r="M4103" i="13"/>
  <c r="L4103" i="13"/>
  <c r="K4103" i="13"/>
  <c r="J4103" i="13"/>
  <c r="I4103" i="13"/>
  <c r="H4103" i="13"/>
  <c r="G4103" i="13"/>
  <c r="E4103" i="13"/>
  <c r="D4103" i="13"/>
  <c r="C4103" i="13"/>
  <c r="B4103" i="13"/>
  <c r="Q4102" i="13"/>
  <c r="P4102" i="13"/>
  <c r="O4102" i="13"/>
  <c r="N4102" i="13"/>
  <c r="M4102" i="13"/>
  <c r="L4102" i="13"/>
  <c r="K4102" i="13"/>
  <c r="J4102" i="13"/>
  <c r="I4102" i="13"/>
  <c r="H4102" i="13"/>
  <c r="G4102" i="13"/>
  <c r="E4102" i="13"/>
  <c r="D4102" i="13"/>
  <c r="C4102" i="13"/>
  <c r="B4102" i="13"/>
  <c r="Q4101" i="13"/>
  <c r="P4101" i="13"/>
  <c r="O4101" i="13"/>
  <c r="N4101" i="13"/>
  <c r="M4101" i="13"/>
  <c r="L4101" i="13"/>
  <c r="K4101" i="13"/>
  <c r="J4101" i="13"/>
  <c r="I4101" i="13"/>
  <c r="H4101" i="13"/>
  <c r="G4101" i="13"/>
  <c r="E4101" i="13"/>
  <c r="D4101" i="13"/>
  <c r="C4101" i="13"/>
  <c r="B4101" i="13"/>
  <c r="Q4100" i="13"/>
  <c r="P4100" i="13"/>
  <c r="O4100" i="13"/>
  <c r="N4100" i="13"/>
  <c r="M4100" i="13"/>
  <c r="L4100" i="13"/>
  <c r="K4100" i="13"/>
  <c r="J4100" i="13"/>
  <c r="I4100" i="13"/>
  <c r="H4100" i="13"/>
  <c r="G4100" i="13"/>
  <c r="E4100" i="13"/>
  <c r="D4100" i="13"/>
  <c r="C4100" i="13"/>
  <c r="B4100" i="13"/>
  <c r="Q4099" i="13"/>
  <c r="P4099" i="13"/>
  <c r="O4099" i="13"/>
  <c r="N4099" i="13"/>
  <c r="M4099" i="13"/>
  <c r="L4099" i="13"/>
  <c r="K4099" i="13"/>
  <c r="J4099" i="13"/>
  <c r="I4099" i="13"/>
  <c r="H4099" i="13"/>
  <c r="G4099" i="13"/>
  <c r="E4099" i="13"/>
  <c r="D4099" i="13"/>
  <c r="C4099" i="13"/>
  <c r="B4099" i="13"/>
  <c r="Q4098" i="13"/>
  <c r="P4098" i="13"/>
  <c r="O4098" i="13"/>
  <c r="N4098" i="13"/>
  <c r="M4098" i="13"/>
  <c r="L4098" i="13"/>
  <c r="K4098" i="13"/>
  <c r="J4098" i="13"/>
  <c r="I4098" i="13"/>
  <c r="H4098" i="13"/>
  <c r="G4098" i="13"/>
  <c r="E4098" i="13"/>
  <c r="D4098" i="13"/>
  <c r="C4098" i="13"/>
  <c r="B4098" i="13"/>
  <c r="Q4097" i="13"/>
  <c r="P4097" i="13"/>
  <c r="O4097" i="13"/>
  <c r="N4097" i="13"/>
  <c r="M4097" i="13"/>
  <c r="L4097" i="13"/>
  <c r="K4097" i="13"/>
  <c r="J4097" i="13"/>
  <c r="I4097" i="13"/>
  <c r="H4097" i="13"/>
  <c r="G4097" i="13"/>
  <c r="E4097" i="13"/>
  <c r="D4097" i="13"/>
  <c r="C4097" i="13"/>
  <c r="B4097" i="13"/>
  <c r="Q4096" i="13"/>
  <c r="P4096" i="13"/>
  <c r="O4096" i="13"/>
  <c r="N4096" i="13"/>
  <c r="M4096" i="13"/>
  <c r="L4096" i="13"/>
  <c r="K4096" i="13"/>
  <c r="J4096" i="13"/>
  <c r="I4096" i="13"/>
  <c r="H4096" i="13"/>
  <c r="G4096" i="13"/>
  <c r="E4096" i="13"/>
  <c r="D4096" i="13"/>
  <c r="C4096" i="13"/>
  <c r="B4096" i="13"/>
  <c r="Q4095" i="13"/>
  <c r="P4095" i="13"/>
  <c r="O4095" i="13"/>
  <c r="N4095" i="13"/>
  <c r="M4095" i="13"/>
  <c r="L4095" i="13"/>
  <c r="K4095" i="13"/>
  <c r="J4095" i="13"/>
  <c r="I4095" i="13"/>
  <c r="H4095" i="13"/>
  <c r="G4095" i="13"/>
  <c r="E4095" i="13"/>
  <c r="D4095" i="13"/>
  <c r="C4095" i="13"/>
  <c r="B4095" i="13"/>
  <c r="Q4094" i="13"/>
  <c r="P4094" i="13"/>
  <c r="O4094" i="13"/>
  <c r="N4094" i="13"/>
  <c r="M4094" i="13"/>
  <c r="L4094" i="13"/>
  <c r="K4094" i="13"/>
  <c r="J4094" i="13"/>
  <c r="I4094" i="13"/>
  <c r="H4094" i="13"/>
  <c r="G4094" i="13"/>
  <c r="E4094" i="13"/>
  <c r="D4094" i="13"/>
  <c r="C4094" i="13"/>
  <c r="B4094" i="13"/>
  <c r="Q4093" i="13"/>
  <c r="P4093" i="13"/>
  <c r="O4093" i="13"/>
  <c r="N4093" i="13"/>
  <c r="M4093" i="13"/>
  <c r="L4093" i="13"/>
  <c r="K4093" i="13"/>
  <c r="J4093" i="13"/>
  <c r="I4093" i="13"/>
  <c r="H4093" i="13"/>
  <c r="G4093" i="13"/>
  <c r="E4093" i="13"/>
  <c r="D4093" i="13"/>
  <c r="C4093" i="13"/>
  <c r="B4093" i="13"/>
  <c r="Q4092" i="13"/>
  <c r="P4092" i="13"/>
  <c r="O4092" i="13"/>
  <c r="N4092" i="13"/>
  <c r="M4092" i="13"/>
  <c r="L4092" i="13"/>
  <c r="K4092" i="13"/>
  <c r="J4092" i="13"/>
  <c r="I4092" i="13"/>
  <c r="H4092" i="13"/>
  <c r="G4092" i="13"/>
  <c r="E4092" i="13"/>
  <c r="D4092" i="13"/>
  <c r="C4092" i="13"/>
  <c r="B4092" i="13"/>
  <c r="Q4091" i="13"/>
  <c r="P4091" i="13"/>
  <c r="O4091" i="13"/>
  <c r="N4091" i="13"/>
  <c r="M4091" i="13"/>
  <c r="L4091" i="13"/>
  <c r="K4091" i="13"/>
  <c r="J4091" i="13"/>
  <c r="I4091" i="13"/>
  <c r="H4091" i="13"/>
  <c r="G4091" i="13"/>
  <c r="E4091" i="13"/>
  <c r="D4091" i="13"/>
  <c r="C4091" i="13"/>
  <c r="B4091" i="13"/>
  <c r="Q4090" i="13"/>
  <c r="P4090" i="13"/>
  <c r="O4090" i="13"/>
  <c r="N4090" i="13"/>
  <c r="M4090" i="13"/>
  <c r="L4090" i="13"/>
  <c r="K4090" i="13"/>
  <c r="J4090" i="13"/>
  <c r="I4090" i="13"/>
  <c r="H4090" i="13"/>
  <c r="G4090" i="13"/>
  <c r="E4090" i="13"/>
  <c r="D4090" i="13"/>
  <c r="C4090" i="13"/>
  <c r="B4090" i="13"/>
  <c r="Q4089" i="13"/>
  <c r="P4089" i="13"/>
  <c r="O4089" i="13"/>
  <c r="N4089" i="13"/>
  <c r="M4089" i="13"/>
  <c r="L4089" i="13"/>
  <c r="K4089" i="13"/>
  <c r="J4089" i="13"/>
  <c r="I4089" i="13"/>
  <c r="H4089" i="13"/>
  <c r="G4089" i="13"/>
  <c r="E4089" i="13"/>
  <c r="D4089" i="13"/>
  <c r="C4089" i="13"/>
  <c r="B4089" i="13"/>
  <c r="Q4088" i="13"/>
  <c r="P4088" i="13"/>
  <c r="O4088" i="13"/>
  <c r="N4088" i="13"/>
  <c r="M4088" i="13"/>
  <c r="L4088" i="13"/>
  <c r="K4088" i="13"/>
  <c r="J4088" i="13"/>
  <c r="I4088" i="13"/>
  <c r="H4088" i="13"/>
  <c r="G4088" i="13"/>
  <c r="E4088" i="13"/>
  <c r="D4088" i="13"/>
  <c r="C4088" i="13"/>
  <c r="B4088" i="13"/>
  <c r="Q4087" i="13"/>
  <c r="P4087" i="13"/>
  <c r="O4087" i="13"/>
  <c r="N4087" i="13"/>
  <c r="M4087" i="13"/>
  <c r="L4087" i="13"/>
  <c r="K4087" i="13"/>
  <c r="J4087" i="13"/>
  <c r="I4087" i="13"/>
  <c r="H4087" i="13"/>
  <c r="G4087" i="13"/>
  <c r="E4087" i="13"/>
  <c r="D4087" i="13"/>
  <c r="C4087" i="13"/>
  <c r="B4087" i="13"/>
  <c r="Q4086" i="13"/>
  <c r="P4086" i="13"/>
  <c r="O4086" i="13"/>
  <c r="N4086" i="13"/>
  <c r="M4086" i="13"/>
  <c r="L4086" i="13"/>
  <c r="K4086" i="13"/>
  <c r="J4086" i="13"/>
  <c r="I4086" i="13"/>
  <c r="H4086" i="13"/>
  <c r="G4086" i="13"/>
  <c r="E4086" i="13"/>
  <c r="D4086" i="13"/>
  <c r="C4086" i="13"/>
  <c r="B4086" i="13"/>
  <c r="Q4085" i="13"/>
  <c r="P4085" i="13"/>
  <c r="O4085" i="13"/>
  <c r="N4085" i="13"/>
  <c r="M4085" i="13"/>
  <c r="L4085" i="13"/>
  <c r="K4085" i="13"/>
  <c r="J4085" i="13"/>
  <c r="I4085" i="13"/>
  <c r="H4085" i="13"/>
  <c r="G4085" i="13"/>
  <c r="E4085" i="13"/>
  <c r="D4085" i="13"/>
  <c r="C4085" i="13"/>
  <c r="B4085" i="13"/>
  <c r="Q4084" i="13"/>
  <c r="P4084" i="13"/>
  <c r="O4084" i="13"/>
  <c r="N4084" i="13"/>
  <c r="M4084" i="13"/>
  <c r="L4084" i="13"/>
  <c r="K4084" i="13"/>
  <c r="J4084" i="13"/>
  <c r="I4084" i="13"/>
  <c r="H4084" i="13"/>
  <c r="G4084" i="13"/>
  <c r="E4084" i="13"/>
  <c r="D4084" i="13"/>
  <c r="C4084" i="13"/>
  <c r="B4084" i="13"/>
  <c r="Q4083" i="13"/>
  <c r="P4083" i="13"/>
  <c r="O4083" i="13"/>
  <c r="N4083" i="13"/>
  <c r="M4083" i="13"/>
  <c r="L4083" i="13"/>
  <c r="K4083" i="13"/>
  <c r="J4083" i="13"/>
  <c r="I4083" i="13"/>
  <c r="H4083" i="13"/>
  <c r="G4083" i="13"/>
  <c r="E4083" i="13"/>
  <c r="D4083" i="13"/>
  <c r="C4083" i="13"/>
  <c r="B4083" i="13"/>
  <c r="Q4082" i="13"/>
  <c r="P4082" i="13"/>
  <c r="O4082" i="13"/>
  <c r="N4082" i="13"/>
  <c r="M4082" i="13"/>
  <c r="L4082" i="13"/>
  <c r="K4082" i="13"/>
  <c r="J4082" i="13"/>
  <c r="I4082" i="13"/>
  <c r="H4082" i="13"/>
  <c r="G4082" i="13"/>
  <c r="E4082" i="13"/>
  <c r="D4082" i="13"/>
  <c r="C4082" i="13"/>
  <c r="B4082" i="13"/>
  <c r="Q4081" i="13"/>
  <c r="P4081" i="13"/>
  <c r="O4081" i="13"/>
  <c r="N4081" i="13"/>
  <c r="M4081" i="13"/>
  <c r="L4081" i="13"/>
  <c r="K4081" i="13"/>
  <c r="J4081" i="13"/>
  <c r="I4081" i="13"/>
  <c r="H4081" i="13"/>
  <c r="G4081" i="13"/>
  <c r="E4081" i="13"/>
  <c r="D4081" i="13"/>
  <c r="C4081" i="13"/>
  <c r="B4081" i="13"/>
  <c r="Q4080" i="13"/>
  <c r="P4080" i="13"/>
  <c r="O4080" i="13"/>
  <c r="N4080" i="13"/>
  <c r="M4080" i="13"/>
  <c r="L4080" i="13"/>
  <c r="K4080" i="13"/>
  <c r="J4080" i="13"/>
  <c r="I4080" i="13"/>
  <c r="H4080" i="13"/>
  <c r="G4080" i="13"/>
  <c r="E4080" i="13"/>
  <c r="D4080" i="13"/>
  <c r="C4080" i="13"/>
  <c r="B4080" i="13"/>
  <c r="Q4079" i="13"/>
  <c r="P4079" i="13"/>
  <c r="O4079" i="13"/>
  <c r="N4079" i="13"/>
  <c r="M4079" i="13"/>
  <c r="L4079" i="13"/>
  <c r="K4079" i="13"/>
  <c r="J4079" i="13"/>
  <c r="I4079" i="13"/>
  <c r="H4079" i="13"/>
  <c r="G4079" i="13"/>
  <c r="E4079" i="13"/>
  <c r="D4079" i="13"/>
  <c r="C4079" i="13"/>
  <c r="B4079" i="13"/>
  <c r="Q4078" i="13"/>
  <c r="P4078" i="13"/>
  <c r="O4078" i="13"/>
  <c r="N4078" i="13"/>
  <c r="M4078" i="13"/>
  <c r="L4078" i="13"/>
  <c r="K4078" i="13"/>
  <c r="J4078" i="13"/>
  <c r="I4078" i="13"/>
  <c r="H4078" i="13"/>
  <c r="G4078" i="13"/>
  <c r="E4078" i="13"/>
  <c r="D4078" i="13"/>
  <c r="C4078" i="13"/>
  <c r="B4078" i="13"/>
  <c r="Q4077" i="13"/>
  <c r="P4077" i="13"/>
  <c r="O4077" i="13"/>
  <c r="N4077" i="13"/>
  <c r="M4077" i="13"/>
  <c r="L4077" i="13"/>
  <c r="K4077" i="13"/>
  <c r="J4077" i="13"/>
  <c r="I4077" i="13"/>
  <c r="H4077" i="13"/>
  <c r="G4077" i="13"/>
  <c r="E4077" i="13"/>
  <c r="D4077" i="13"/>
  <c r="C4077" i="13"/>
  <c r="B4077" i="13"/>
  <c r="Q4076" i="13"/>
  <c r="P4076" i="13"/>
  <c r="O4076" i="13"/>
  <c r="N4076" i="13"/>
  <c r="M4076" i="13"/>
  <c r="L4076" i="13"/>
  <c r="K4076" i="13"/>
  <c r="J4076" i="13"/>
  <c r="I4076" i="13"/>
  <c r="H4076" i="13"/>
  <c r="G4076" i="13"/>
  <c r="E4076" i="13"/>
  <c r="D4076" i="13"/>
  <c r="C4076" i="13"/>
  <c r="B4076" i="13"/>
  <c r="Q4075" i="13"/>
  <c r="P4075" i="13"/>
  <c r="O4075" i="13"/>
  <c r="N4075" i="13"/>
  <c r="M4075" i="13"/>
  <c r="L4075" i="13"/>
  <c r="K4075" i="13"/>
  <c r="J4075" i="13"/>
  <c r="I4075" i="13"/>
  <c r="H4075" i="13"/>
  <c r="G4075" i="13"/>
  <c r="E4075" i="13"/>
  <c r="D4075" i="13"/>
  <c r="C4075" i="13"/>
  <c r="B4075" i="13"/>
  <c r="Q4074" i="13"/>
  <c r="P4074" i="13"/>
  <c r="O4074" i="13"/>
  <c r="N4074" i="13"/>
  <c r="M4074" i="13"/>
  <c r="L4074" i="13"/>
  <c r="K4074" i="13"/>
  <c r="J4074" i="13"/>
  <c r="I4074" i="13"/>
  <c r="H4074" i="13"/>
  <c r="G4074" i="13"/>
  <c r="E4074" i="13"/>
  <c r="D4074" i="13"/>
  <c r="C4074" i="13"/>
  <c r="B4074" i="13"/>
  <c r="Q4073" i="13"/>
  <c r="P4073" i="13"/>
  <c r="O4073" i="13"/>
  <c r="N4073" i="13"/>
  <c r="M4073" i="13"/>
  <c r="L4073" i="13"/>
  <c r="K4073" i="13"/>
  <c r="J4073" i="13"/>
  <c r="I4073" i="13"/>
  <c r="H4073" i="13"/>
  <c r="G4073" i="13"/>
  <c r="E4073" i="13"/>
  <c r="D4073" i="13"/>
  <c r="C4073" i="13"/>
  <c r="B4073" i="13"/>
  <c r="Q4072" i="13"/>
  <c r="P4072" i="13"/>
  <c r="O4072" i="13"/>
  <c r="N4072" i="13"/>
  <c r="M4072" i="13"/>
  <c r="L4072" i="13"/>
  <c r="K4072" i="13"/>
  <c r="J4072" i="13"/>
  <c r="I4072" i="13"/>
  <c r="H4072" i="13"/>
  <c r="G4072" i="13"/>
  <c r="E4072" i="13"/>
  <c r="D4072" i="13"/>
  <c r="C4072" i="13"/>
  <c r="B4072" i="13"/>
  <c r="Q4071" i="13"/>
  <c r="P4071" i="13"/>
  <c r="O4071" i="13"/>
  <c r="N4071" i="13"/>
  <c r="M4071" i="13"/>
  <c r="L4071" i="13"/>
  <c r="K4071" i="13"/>
  <c r="J4071" i="13"/>
  <c r="I4071" i="13"/>
  <c r="H4071" i="13"/>
  <c r="G4071" i="13"/>
  <c r="E4071" i="13"/>
  <c r="D4071" i="13"/>
  <c r="C4071" i="13"/>
  <c r="B4071" i="13"/>
  <c r="Q4070" i="13"/>
  <c r="P4070" i="13"/>
  <c r="O4070" i="13"/>
  <c r="N4070" i="13"/>
  <c r="M4070" i="13"/>
  <c r="L4070" i="13"/>
  <c r="K4070" i="13"/>
  <c r="J4070" i="13"/>
  <c r="I4070" i="13"/>
  <c r="H4070" i="13"/>
  <c r="G4070" i="13"/>
  <c r="E4070" i="13"/>
  <c r="D4070" i="13"/>
  <c r="C4070" i="13"/>
  <c r="B4070" i="13"/>
  <c r="Q4069" i="13"/>
  <c r="P4069" i="13"/>
  <c r="O4069" i="13"/>
  <c r="N4069" i="13"/>
  <c r="M4069" i="13"/>
  <c r="L4069" i="13"/>
  <c r="K4069" i="13"/>
  <c r="J4069" i="13"/>
  <c r="I4069" i="13"/>
  <c r="H4069" i="13"/>
  <c r="G4069" i="13"/>
  <c r="E4069" i="13"/>
  <c r="D4069" i="13"/>
  <c r="C4069" i="13"/>
  <c r="B4069" i="13"/>
  <c r="Q4068" i="13"/>
  <c r="P4068" i="13"/>
  <c r="O4068" i="13"/>
  <c r="N4068" i="13"/>
  <c r="M4068" i="13"/>
  <c r="L4068" i="13"/>
  <c r="K4068" i="13"/>
  <c r="J4068" i="13"/>
  <c r="I4068" i="13"/>
  <c r="H4068" i="13"/>
  <c r="G4068" i="13"/>
  <c r="E4068" i="13"/>
  <c r="D4068" i="13"/>
  <c r="C4068" i="13"/>
  <c r="B4068" i="13"/>
  <c r="Q4067" i="13"/>
  <c r="P4067" i="13"/>
  <c r="O4067" i="13"/>
  <c r="N4067" i="13"/>
  <c r="M4067" i="13"/>
  <c r="L4067" i="13"/>
  <c r="K4067" i="13"/>
  <c r="J4067" i="13"/>
  <c r="I4067" i="13"/>
  <c r="H4067" i="13"/>
  <c r="G4067" i="13"/>
  <c r="E4067" i="13"/>
  <c r="D4067" i="13"/>
  <c r="C4067" i="13"/>
  <c r="B4067" i="13"/>
  <c r="Q4066" i="13"/>
  <c r="P4066" i="13"/>
  <c r="O4066" i="13"/>
  <c r="N4066" i="13"/>
  <c r="M4066" i="13"/>
  <c r="L4066" i="13"/>
  <c r="K4066" i="13"/>
  <c r="J4066" i="13"/>
  <c r="I4066" i="13"/>
  <c r="H4066" i="13"/>
  <c r="G4066" i="13"/>
  <c r="E4066" i="13"/>
  <c r="D4066" i="13"/>
  <c r="C4066" i="13"/>
  <c r="B4066" i="13"/>
  <c r="Q4065" i="13"/>
  <c r="P4065" i="13"/>
  <c r="O4065" i="13"/>
  <c r="N4065" i="13"/>
  <c r="M4065" i="13"/>
  <c r="L4065" i="13"/>
  <c r="K4065" i="13"/>
  <c r="J4065" i="13"/>
  <c r="I4065" i="13"/>
  <c r="H4065" i="13"/>
  <c r="G4065" i="13"/>
  <c r="E4065" i="13"/>
  <c r="D4065" i="13"/>
  <c r="C4065" i="13"/>
  <c r="B4065" i="13"/>
  <c r="Q4064" i="13"/>
  <c r="P4064" i="13"/>
  <c r="O4064" i="13"/>
  <c r="N4064" i="13"/>
  <c r="M4064" i="13"/>
  <c r="L4064" i="13"/>
  <c r="K4064" i="13"/>
  <c r="J4064" i="13"/>
  <c r="I4064" i="13"/>
  <c r="H4064" i="13"/>
  <c r="G4064" i="13"/>
  <c r="E4064" i="13"/>
  <c r="D4064" i="13"/>
  <c r="C4064" i="13"/>
  <c r="B4064" i="13"/>
  <c r="Q4063" i="13"/>
  <c r="P4063" i="13"/>
  <c r="O4063" i="13"/>
  <c r="N4063" i="13"/>
  <c r="M4063" i="13"/>
  <c r="L4063" i="13"/>
  <c r="K4063" i="13"/>
  <c r="J4063" i="13"/>
  <c r="I4063" i="13"/>
  <c r="H4063" i="13"/>
  <c r="G4063" i="13"/>
  <c r="E4063" i="13"/>
  <c r="D4063" i="13"/>
  <c r="C4063" i="13"/>
  <c r="B4063" i="13"/>
  <c r="Q4062" i="13"/>
  <c r="P4062" i="13"/>
  <c r="O4062" i="13"/>
  <c r="N4062" i="13"/>
  <c r="M4062" i="13"/>
  <c r="L4062" i="13"/>
  <c r="K4062" i="13"/>
  <c r="J4062" i="13"/>
  <c r="I4062" i="13"/>
  <c r="H4062" i="13"/>
  <c r="G4062" i="13"/>
  <c r="E4062" i="13"/>
  <c r="D4062" i="13"/>
  <c r="C4062" i="13"/>
  <c r="B4062" i="13"/>
  <c r="Q4061" i="13"/>
  <c r="P4061" i="13"/>
  <c r="O4061" i="13"/>
  <c r="N4061" i="13"/>
  <c r="M4061" i="13"/>
  <c r="L4061" i="13"/>
  <c r="K4061" i="13"/>
  <c r="J4061" i="13"/>
  <c r="I4061" i="13"/>
  <c r="H4061" i="13"/>
  <c r="G4061" i="13"/>
  <c r="E4061" i="13"/>
  <c r="D4061" i="13"/>
  <c r="C4061" i="13"/>
  <c r="B4061" i="13"/>
  <c r="Q4060" i="13"/>
  <c r="P4060" i="13"/>
  <c r="O4060" i="13"/>
  <c r="N4060" i="13"/>
  <c r="M4060" i="13"/>
  <c r="L4060" i="13"/>
  <c r="K4060" i="13"/>
  <c r="J4060" i="13"/>
  <c r="I4060" i="13"/>
  <c r="H4060" i="13"/>
  <c r="G4060" i="13"/>
  <c r="E4060" i="13"/>
  <c r="D4060" i="13"/>
  <c r="C4060" i="13"/>
  <c r="B4060" i="13"/>
  <c r="Q4059" i="13"/>
  <c r="P4059" i="13"/>
  <c r="O4059" i="13"/>
  <c r="N4059" i="13"/>
  <c r="M4059" i="13"/>
  <c r="L4059" i="13"/>
  <c r="K4059" i="13"/>
  <c r="J4059" i="13"/>
  <c r="I4059" i="13"/>
  <c r="H4059" i="13"/>
  <c r="G4059" i="13"/>
  <c r="E4059" i="13"/>
  <c r="D4059" i="13"/>
  <c r="C4059" i="13"/>
  <c r="B4059" i="13"/>
  <c r="Q4058" i="13"/>
  <c r="P4058" i="13"/>
  <c r="O4058" i="13"/>
  <c r="N4058" i="13"/>
  <c r="M4058" i="13"/>
  <c r="L4058" i="13"/>
  <c r="K4058" i="13"/>
  <c r="J4058" i="13"/>
  <c r="I4058" i="13"/>
  <c r="H4058" i="13"/>
  <c r="G4058" i="13"/>
  <c r="E4058" i="13"/>
  <c r="D4058" i="13"/>
  <c r="C4058" i="13"/>
  <c r="B4058" i="13"/>
  <c r="Q4057" i="13"/>
  <c r="P4057" i="13"/>
  <c r="O4057" i="13"/>
  <c r="N4057" i="13"/>
  <c r="M4057" i="13"/>
  <c r="L4057" i="13"/>
  <c r="K4057" i="13"/>
  <c r="J4057" i="13"/>
  <c r="I4057" i="13"/>
  <c r="H4057" i="13"/>
  <c r="G4057" i="13"/>
  <c r="E4057" i="13"/>
  <c r="D4057" i="13"/>
  <c r="C4057" i="13"/>
  <c r="B4057" i="13"/>
  <c r="Q4056" i="13"/>
  <c r="P4056" i="13"/>
  <c r="O4056" i="13"/>
  <c r="N4056" i="13"/>
  <c r="M4056" i="13"/>
  <c r="L4056" i="13"/>
  <c r="K4056" i="13"/>
  <c r="J4056" i="13"/>
  <c r="I4056" i="13"/>
  <c r="H4056" i="13"/>
  <c r="G4056" i="13"/>
  <c r="E4056" i="13"/>
  <c r="D4056" i="13"/>
  <c r="C4056" i="13"/>
  <c r="B4056" i="13"/>
  <c r="Q4055" i="13"/>
  <c r="P4055" i="13"/>
  <c r="O4055" i="13"/>
  <c r="N4055" i="13"/>
  <c r="M4055" i="13"/>
  <c r="L4055" i="13"/>
  <c r="K4055" i="13"/>
  <c r="J4055" i="13"/>
  <c r="I4055" i="13"/>
  <c r="H4055" i="13"/>
  <c r="G4055" i="13"/>
  <c r="E4055" i="13"/>
  <c r="D4055" i="13"/>
  <c r="C4055" i="13"/>
  <c r="B4055" i="13"/>
  <c r="Q4054" i="13"/>
  <c r="P4054" i="13"/>
  <c r="O4054" i="13"/>
  <c r="N4054" i="13"/>
  <c r="M4054" i="13"/>
  <c r="L4054" i="13"/>
  <c r="K4054" i="13"/>
  <c r="J4054" i="13"/>
  <c r="I4054" i="13"/>
  <c r="H4054" i="13"/>
  <c r="G4054" i="13"/>
  <c r="E4054" i="13"/>
  <c r="D4054" i="13"/>
  <c r="C4054" i="13"/>
  <c r="B4054" i="13"/>
  <c r="Q4053" i="13"/>
  <c r="P4053" i="13"/>
  <c r="O4053" i="13"/>
  <c r="N4053" i="13"/>
  <c r="M4053" i="13"/>
  <c r="L4053" i="13"/>
  <c r="K4053" i="13"/>
  <c r="J4053" i="13"/>
  <c r="I4053" i="13"/>
  <c r="H4053" i="13"/>
  <c r="G4053" i="13"/>
  <c r="E4053" i="13"/>
  <c r="D4053" i="13"/>
  <c r="C4053" i="13"/>
  <c r="B4053" i="13"/>
  <c r="Q4052" i="13"/>
  <c r="P4052" i="13"/>
  <c r="O4052" i="13"/>
  <c r="N4052" i="13"/>
  <c r="M4052" i="13"/>
  <c r="L4052" i="13"/>
  <c r="K4052" i="13"/>
  <c r="J4052" i="13"/>
  <c r="I4052" i="13"/>
  <c r="H4052" i="13"/>
  <c r="G4052" i="13"/>
  <c r="E4052" i="13"/>
  <c r="D4052" i="13"/>
  <c r="C4052" i="13"/>
  <c r="B4052" i="13"/>
  <c r="Q4051" i="13"/>
  <c r="P4051" i="13"/>
  <c r="O4051" i="13"/>
  <c r="N4051" i="13"/>
  <c r="M4051" i="13"/>
  <c r="L4051" i="13"/>
  <c r="K4051" i="13"/>
  <c r="J4051" i="13"/>
  <c r="I4051" i="13"/>
  <c r="H4051" i="13"/>
  <c r="G4051" i="13"/>
  <c r="E4051" i="13"/>
  <c r="D4051" i="13"/>
  <c r="C4051" i="13"/>
  <c r="B4051" i="13"/>
  <c r="Q4050" i="13"/>
  <c r="P4050" i="13"/>
  <c r="O4050" i="13"/>
  <c r="N4050" i="13"/>
  <c r="M4050" i="13"/>
  <c r="L4050" i="13"/>
  <c r="K4050" i="13"/>
  <c r="J4050" i="13"/>
  <c r="I4050" i="13"/>
  <c r="H4050" i="13"/>
  <c r="G4050" i="13"/>
  <c r="E4050" i="13"/>
  <c r="D4050" i="13"/>
  <c r="C4050" i="13"/>
  <c r="B4050" i="13"/>
  <c r="Q4049" i="13"/>
  <c r="P4049" i="13"/>
  <c r="O4049" i="13"/>
  <c r="N4049" i="13"/>
  <c r="M4049" i="13"/>
  <c r="L4049" i="13"/>
  <c r="K4049" i="13"/>
  <c r="J4049" i="13"/>
  <c r="I4049" i="13"/>
  <c r="H4049" i="13"/>
  <c r="G4049" i="13"/>
  <c r="E4049" i="13"/>
  <c r="D4049" i="13"/>
  <c r="C4049" i="13"/>
  <c r="B4049" i="13"/>
  <c r="Q4048" i="13"/>
  <c r="P4048" i="13"/>
  <c r="O4048" i="13"/>
  <c r="N4048" i="13"/>
  <c r="M4048" i="13"/>
  <c r="L4048" i="13"/>
  <c r="K4048" i="13"/>
  <c r="J4048" i="13"/>
  <c r="I4048" i="13"/>
  <c r="H4048" i="13"/>
  <c r="G4048" i="13"/>
  <c r="E4048" i="13"/>
  <c r="D4048" i="13"/>
  <c r="C4048" i="13"/>
  <c r="B4048" i="13"/>
  <c r="Q4047" i="13"/>
  <c r="P4047" i="13"/>
  <c r="O4047" i="13"/>
  <c r="N4047" i="13"/>
  <c r="M4047" i="13"/>
  <c r="L4047" i="13"/>
  <c r="K4047" i="13"/>
  <c r="J4047" i="13"/>
  <c r="I4047" i="13"/>
  <c r="H4047" i="13"/>
  <c r="G4047" i="13"/>
  <c r="E4047" i="13"/>
  <c r="D4047" i="13"/>
  <c r="C4047" i="13"/>
  <c r="B4047" i="13"/>
  <c r="Q4046" i="13"/>
  <c r="P4046" i="13"/>
  <c r="O4046" i="13"/>
  <c r="N4046" i="13"/>
  <c r="M4046" i="13"/>
  <c r="L4046" i="13"/>
  <c r="K4046" i="13"/>
  <c r="J4046" i="13"/>
  <c r="I4046" i="13"/>
  <c r="H4046" i="13"/>
  <c r="G4046" i="13"/>
  <c r="E4046" i="13"/>
  <c r="D4046" i="13"/>
  <c r="C4046" i="13"/>
  <c r="B4046" i="13"/>
  <c r="Q4045" i="13"/>
  <c r="P4045" i="13"/>
  <c r="O4045" i="13"/>
  <c r="N4045" i="13"/>
  <c r="M4045" i="13"/>
  <c r="L4045" i="13"/>
  <c r="K4045" i="13"/>
  <c r="J4045" i="13"/>
  <c r="I4045" i="13"/>
  <c r="H4045" i="13"/>
  <c r="G4045" i="13"/>
  <c r="E4045" i="13"/>
  <c r="D4045" i="13"/>
  <c r="C4045" i="13"/>
  <c r="B4045" i="13"/>
  <c r="Q4044" i="13"/>
  <c r="P4044" i="13"/>
  <c r="O4044" i="13"/>
  <c r="N4044" i="13"/>
  <c r="M4044" i="13"/>
  <c r="L4044" i="13"/>
  <c r="K4044" i="13"/>
  <c r="J4044" i="13"/>
  <c r="I4044" i="13"/>
  <c r="H4044" i="13"/>
  <c r="G4044" i="13"/>
  <c r="E4044" i="13"/>
  <c r="D4044" i="13"/>
  <c r="C4044" i="13"/>
  <c r="B4044" i="13"/>
  <c r="Q4043" i="13"/>
  <c r="P4043" i="13"/>
  <c r="O4043" i="13"/>
  <c r="N4043" i="13"/>
  <c r="M4043" i="13"/>
  <c r="L4043" i="13"/>
  <c r="K4043" i="13"/>
  <c r="J4043" i="13"/>
  <c r="I4043" i="13"/>
  <c r="H4043" i="13"/>
  <c r="G4043" i="13"/>
  <c r="E4043" i="13"/>
  <c r="D4043" i="13"/>
  <c r="C4043" i="13"/>
  <c r="B4043" i="13"/>
  <c r="Q4042" i="13"/>
  <c r="P4042" i="13"/>
  <c r="O4042" i="13"/>
  <c r="N4042" i="13"/>
  <c r="M4042" i="13"/>
  <c r="L4042" i="13"/>
  <c r="K4042" i="13"/>
  <c r="J4042" i="13"/>
  <c r="I4042" i="13"/>
  <c r="H4042" i="13"/>
  <c r="G4042" i="13"/>
  <c r="E4042" i="13"/>
  <c r="D4042" i="13"/>
  <c r="C4042" i="13"/>
  <c r="B4042" i="13"/>
  <c r="Q4041" i="13"/>
  <c r="P4041" i="13"/>
  <c r="O4041" i="13"/>
  <c r="N4041" i="13"/>
  <c r="M4041" i="13"/>
  <c r="L4041" i="13"/>
  <c r="K4041" i="13"/>
  <c r="J4041" i="13"/>
  <c r="I4041" i="13"/>
  <c r="H4041" i="13"/>
  <c r="G4041" i="13"/>
  <c r="E4041" i="13"/>
  <c r="D4041" i="13"/>
  <c r="C4041" i="13"/>
  <c r="B4041" i="13"/>
  <c r="Q4040" i="13"/>
  <c r="P4040" i="13"/>
  <c r="O4040" i="13"/>
  <c r="N4040" i="13"/>
  <c r="M4040" i="13"/>
  <c r="L4040" i="13"/>
  <c r="K4040" i="13"/>
  <c r="J4040" i="13"/>
  <c r="I4040" i="13"/>
  <c r="H4040" i="13"/>
  <c r="G4040" i="13"/>
  <c r="E4040" i="13"/>
  <c r="D4040" i="13"/>
  <c r="C4040" i="13"/>
  <c r="B4040" i="13"/>
  <c r="Q4039" i="13"/>
  <c r="P4039" i="13"/>
  <c r="O4039" i="13"/>
  <c r="N4039" i="13"/>
  <c r="M4039" i="13"/>
  <c r="L4039" i="13"/>
  <c r="K4039" i="13"/>
  <c r="J4039" i="13"/>
  <c r="I4039" i="13"/>
  <c r="H4039" i="13"/>
  <c r="G4039" i="13"/>
  <c r="E4039" i="13"/>
  <c r="D4039" i="13"/>
  <c r="C4039" i="13"/>
  <c r="B4039" i="13"/>
  <c r="Q4038" i="13"/>
  <c r="P4038" i="13"/>
  <c r="O4038" i="13"/>
  <c r="N4038" i="13"/>
  <c r="M4038" i="13"/>
  <c r="L4038" i="13"/>
  <c r="K4038" i="13"/>
  <c r="J4038" i="13"/>
  <c r="I4038" i="13"/>
  <c r="H4038" i="13"/>
  <c r="G4038" i="13"/>
  <c r="E4038" i="13"/>
  <c r="D4038" i="13"/>
  <c r="C4038" i="13"/>
  <c r="B4038" i="13"/>
  <c r="Q4037" i="13"/>
  <c r="P4037" i="13"/>
  <c r="O4037" i="13"/>
  <c r="N4037" i="13"/>
  <c r="M4037" i="13"/>
  <c r="L4037" i="13"/>
  <c r="K4037" i="13"/>
  <c r="J4037" i="13"/>
  <c r="I4037" i="13"/>
  <c r="H4037" i="13"/>
  <c r="G4037" i="13"/>
  <c r="E4037" i="13"/>
  <c r="D4037" i="13"/>
  <c r="C4037" i="13"/>
  <c r="B4037" i="13"/>
  <c r="Q4036" i="13"/>
  <c r="P4036" i="13"/>
  <c r="O4036" i="13"/>
  <c r="N4036" i="13"/>
  <c r="M4036" i="13"/>
  <c r="L4036" i="13"/>
  <c r="K4036" i="13"/>
  <c r="J4036" i="13"/>
  <c r="I4036" i="13"/>
  <c r="H4036" i="13"/>
  <c r="G4036" i="13"/>
  <c r="E4036" i="13"/>
  <c r="D4036" i="13"/>
  <c r="C4036" i="13"/>
  <c r="B4036" i="13"/>
  <c r="Q4035" i="13"/>
  <c r="P4035" i="13"/>
  <c r="O4035" i="13"/>
  <c r="N4035" i="13"/>
  <c r="M4035" i="13"/>
  <c r="L4035" i="13"/>
  <c r="K4035" i="13"/>
  <c r="J4035" i="13"/>
  <c r="I4035" i="13"/>
  <c r="H4035" i="13"/>
  <c r="G4035" i="13"/>
  <c r="E4035" i="13"/>
  <c r="D4035" i="13"/>
  <c r="C4035" i="13"/>
  <c r="B4035" i="13"/>
  <c r="Q4034" i="13"/>
  <c r="P4034" i="13"/>
  <c r="O4034" i="13"/>
  <c r="N4034" i="13"/>
  <c r="M4034" i="13"/>
  <c r="L4034" i="13"/>
  <c r="K4034" i="13"/>
  <c r="J4034" i="13"/>
  <c r="I4034" i="13"/>
  <c r="H4034" i="13"/>
  <c r="G4034" i="13"/>
  <c r="E4034" i="13"/>
  <c r="D4034" i="13"/>
  <c r="C4034" i="13"/>
  <c r="B4034" i="13"/>
  <c r="Q4033" i="13"/>
  <c r="P4033" i="13"/>
  <c r="O4033" i="13"/>
  <c r="N4033" i="13"/>
  <c r="M4033" i="13"/>
  <c r="L4033" i="13"/>
  <c r="K4033" i="13"/>
  <c r="J4033" i="13"/>
  <c r="I4033" i="13"/>
  <c r="H4033" i="13"/>
  <c r="G4033" i="13"/>
  <c r="E4033" i="13"/>
  <c r="D4033" i="13"/>
  <c r="C4033" i="13"/>
  <c r="B4033" i="13"/>
  <c r="Q4032" i="13"/>
  <c r="P4032" i="13"/>
  <c r="O4032" i="13"/>
  <c r="N4032" i="13"/>
  <c r="M4032" i="13"/>
  <c r="L4032" i="13"/>
  <c r="K4032" i="13"/>
  <c r="J4032" i="13"/>
  <c r="I4032" i="13"/>
  <c r="H4032" i="13"/>
  <c r="G4032" i="13"/>
  <c r="E4032" i="13"/>
  <c r="D4032" i="13"/>
  <c r="C4032" i="13"/>
  <c r="B4032" i="13"/>
  <c r="Q4031" i="13"/>
  <c r="P4031" i="13"/>
  <c r="O4031" i="13"/>
  <c r="N4031" i="13"/>
  <c r="M4031" i="13"/>
  <c r="L4031" i="13"/>
  <c r="K4031" i="13"/>
  <c r="J4031" i="13"/>
  <c r="I4031" i="13"/>
  <c r="H4031" i="13"/>
  <c r="G4031" i="13"/>
  <c r="E4031" i="13"/>
  <c r="D4031" i="13"/>
  <c r="C4031" i="13"/>
  <c r="B4031" i="13"/>
  <c r="Q4030" i="13"/>
  <c r="P4030" i="13"/>
  <c r="O4030" i="13"/>
  <c r="N4030" i="13"/>
  <c r="M4030" i="13"/>
  <c r="L4030" i="13"/>
  <c r="K4030" i="13"/>
  <c r="J4030" i="13"/>
  <c r="I4030" i="13"/>
  <c r="H4030" i="13"/>
  <c r="G4030" i="13"/>
  <c r="E4030" i="13"/>
  <c r="D4030" i="13"/>
  <c r="C4030" i="13"/>
  <c r="B4030" i="13"/>
  <c r="Q4029" i="13"/>
  <c r="P4029" i="13"/>
  <c r="O4029" i="13"/>
  <c r="N4029" i="13"/>
  <c r="M4029" i="13"/>
  <c r="L4029" i="13"/>
  <c r="K4029" i="13"/>
  <c r="J4029" i="13"/>
  <c r="I4029" i="13"/>
  <c r="H4029" i="13"/>
  <c r="G4029" i="13"/>
  <c r="E4029" i="13"/>
  <c r="D4029" i="13"/>
  <c r="C4029" i="13"/>
  <c r="B4029" i="13"/>
  <c r="Q4028" i="13"/>
  <c r="P4028" i="13"/>
  <c r="O4028" i="13"/>
  <c r="N4028" i="13"/>
  <c r="M4028" i="13"/>
  <c r="L4028" i="13"/>
  <c r="K4028" i="13"/>
  <c r="J4028" i="13"/>
  <c r="I4028" i="13"/>
  <c r="H4028" i="13"/>
  <c r="G4028" i="13"/>
  <c r="E4028" i="13"/>
  <c r="D4028" i="13"/>
  <c r="C4028" i="13"/>
  <c r="B4028" i="13"/>
  <c r="Q4027" i="13"/>
  <c r="P4027" i="13"/>
  <c r="O4027" i="13"/>
  <c r="N4027" i="13"/>
  <c r="M4027" i="13"/>
  <c r="L4027" i="13"/>
  <c r="K4027" i="13"/>
  <c r="J4027" i="13"/>
  <c r="I4027" i="13"/>
  <c r="H4027" i="13"/>
  <c r="G4027" i="13"/>
  <c r="E4027" i="13"/>
  <c r="D4027" i="13"/>
  <c r="C4027" i="13"/>
  <c r="B4027" i="13"/>
  <c r="Q4026" i="13"/>
  <c r="P4026" i="13"/>
  <c r="O4026" i="13"/>
  <c r="N4026" i="13"/>
  <c r="M4026" i="13"/>
  <c r="L4026" i="13"/>
  <c r="K4026" i="13"/>
  <c r="J4026" i="13"/>
  <c r="I4026" i="13"/>
  <c r="H4026" i="13"/>
  <c r="G4026" i="13"/>
  <c r="E4026" i="13"/>
  <c r="D4026" i="13"/>
  <c r="C4026" i="13"/>
  <c r="B4026" i="13"/>
  <c r="Q4025" i="13"/>
  <c r="P4025" i="13"/>
  <c r="O4025" i="13"/>
  <c r="N4025" i="13"/>
  <c r="M4025" i="13"/>
  <c r="L4025" i="13"/>
  <c r="K4025" i="13"/>
  <c r="J4025" i="13"/>
  <c r="I4025" i="13"/>
  <c r="H4025" i="13"/>
  <c r="G4025" i="13"/>
  <c r="E4025" i="13"/>
  <c r="D4025" i="13"/>
  <c r="C4025" i="13"/>
  <c r="B4025" i="13"/>
  <c r="Q4024" i="13"/>
  <c r="P4024" i="13"/>
  <c r="O4024" i="13"/>
  <c r="N4024" i="13"/>
  <c r="M4024" i="13"/>
  <c r="L4024" i="13"/>
  <c r="K4024" i="13"/>
  <c r="J4024" i="13"/>
  <c r="I4024" i="13"/>
  <c r="H4024" i="13"/>
  <c r="G4024" i="13"/>
  <c r="E4024" i="13"/>
  <c r="D4024" i="13"/>
  <c r="C4024" i="13"/>
  <c r="B4024" i="13"/>
  <c r="Q4023" i="13"/>
  <c r="P4023" i="13"/>
  <c r="O4023" i="13"/>
  <c r="N4023" i="13"/>
  <c r="M4023" i="13"/>
  <c r="L4023" i="13"/>
  <c r="K4023" i="13"/>
  <c r="J4023" i="13"/>
  <c r="I4023" i="13"/>
  <c r="H4023" i="13"/>
  <c r="G4023" i="13"/>
  <c r="E4023" i="13"/>
  <c r="D4023" i="13"/>
  <c r="C4023" i="13"/>
  <c r="B4023" i="13"/>
  <c r="Q4022" i="13"/>
  <c r="P4022" i="13"/>
  <c r="O4022" i="13"/>
  <c r="N4022" i="13"/>
  <c r="M4022" i="13"/>
  <c r="L4022" i="13"/>
  <c r="K4022" i="13"/>
  <c r="J4022" i="13"/>
  <c r="I4022" i="13"/>
  <c r="H4022" i="13"/>
  <c r="G4022" i="13"/>
  <c r="E4022" i="13"/>
  <c r="D4022" i="13"/>
  <c r="C4022" i="13"/>
  <c r="B4022" i="13"/>
  <c r="Q4021" i="13"/>
  <c r="P4021" i="13"/>
  <c r="O4021" i="13"/>
  <c r="N4021" i="13"/>
  <c r="M4021" i="13"/>
  <c r="L4021" i="13"/>
  <c r="K4021" i="13"/>
  <c r="J4021" i="13"/>
  <c r="I4021" i="13"/>
  <c r="H4021" i="13"/>
  <c r="G4021" i="13"/>
  <c r="E4021" i="13"/>
  <c r="D4021" i="13"/>
  <c r="C4021" i="13"/>
  <c r="B4021" i="13"/>
  <c r="Q4020" i="13"/>
  <c r="P4020" i="13"/>
  <c r="O4020" i="13"/>
  <c r="N4020" i="13"/>
  <c r="M4020" i="13"/>
  <c r="L4020" i="13"/>
  <c r="K4020" i="13"/>
  <c r="J4020" i="13"/>
  <c r="I4020" i="13"/>
  <c r="H4020" i="13"/>
  <c r="G4020" i="13"/>
  <c r="E4020" i="13"/>
  <c r="D4020" i="13"/>
  <c r="C4020" i="13"/>
  <c r="B4020" i="13"/>
  <c r="Q4019" i="13"/>
  <c r="P4019" i="13"/>
  <c r="O4019" i="13"/>
  <c r="N4019" i="13"/>
  <c r="M4019" i="13"/>
  <c r="L4019" i="13"/>
  <c r="K4019" i="13"/>
  <c r="J4019" i="13"/>
  <c r="I4019" i="13"/>
  <c r="H4019" i="13"/>
  <c r="G4019" i="13"/>
  <c r="E4019" i="13"/>
  <c r="D4019" i="13"/>
  <c r="C4019" i="13"/>
  <c r="B4019" i="13"/>
  <c r="Q4018" i="13"/>
  <c r="P4018" i="13"/>
  <c r="O4018" i="13"/>
  <c r="N4018" i="13"/>
  <c r="M4018" i="13"/>
  <c r="L4018" i="13"/>
  <c r="K4018" i="13"/>
  <c r="J4018" i="13"/>
  <c r="I4018" i="13"/>
  <c r="H4018" i="13"/>
  <c r="G4018" i="13"/>
  <c r="E4018" i="13"/>
  <c r="D4018" i="13"/>
  <c r="C4018" i="13"/>
  <c r="B4018" i="13"/>
  <c r="Q4017" i="13"/>
  <c r="P4017" i="13"/>
  <c r="O4017" i="13"/>
  <c r="N4017" i="13"/>
  <c r="M4017" i="13"/>
  <c r="L4017" i="13"/>
  <c r="K4017" i="13"/>
  <c r="J4017" i="13"/>
  <c r="I4017" i="13"/>
  <c r="H4017" i="13"/>
  <c r="G4017" i="13"/>
  <c r="E4017" i="13"/>
  <c r="D4017" i="13"/>
  <c r="C4017" i="13"/>
  <c r="B4017" i="13"/>
  <c r="Q4016" i="13"/>
  <c r="P4016" i="13"/>
  <c r="O4016" i="13"/>
  <c r="N4016" i="13"/>
  <c r="M4016" i="13"/>
  <c r="L4016" i="13"/>
  <c r="K4016" i="13"/>
  <c r="J4016" i="13"/>
  <c r="I4016" i="13"/>
  <c r="H4016" i="13"/>
  <c r="G4016" i="13"/>
  <c r="E4016" i="13"/>
  <c r="D4016" i="13"/>
  <c r="C4016" i="13"/>
  <c r="B4016" i="13"/>
  <c r="Q4015" i="13"/>
  <c r="P4015" i="13"/>
  <c r="O4015" i="13"/>
  <c r="N4015" i="13"/>
  <c r="M4015" i="13"/>
  <c r="L4015" i="13"/>
  <c r="K4015" i="13"/>
  <c r="J4015" i="13"/>
  <c r="I4015" i="13"/>
  <c r="H4015" i="13"/>
  <c r="G4015" i="13"/>
  <c r="E4015" i="13"/>
  <c r="D4015" i="13"/>
  <c r="C4015" i="13"/>
  <c r="B4015" i="13"/>
  <c r="Q4014" i="13"/>
  <c r="P4014" i="13"/>
  <c r="O4014" i="13"/>
  <c r="N4014" i="13"/>
  <c r="M4014" i="13"/>
  <c r="L4014" i="13"/>
  <c r="K4014" i="13"/>
  <c r="J4014" i="13"/>
  <c r="I4014" i="13"/>
  <c r="H4014" i="13"/>
  <c r="G4014" i="13"/>
  <c r="E4014" i="13"/>
  <c r="D4014" i="13"/>
  <c r="C4014" i="13"/>
  <c r="B4014" i="13"/>
  <c r="Q4013" i="13"/>
  <c r="P4013" i="13"/>
  <c r="O4013" i="13"/>
  <c r="N4013" i="13"/>
  <c r="M4013" i="13"/>
  <c r="L4013" i="13"/>
  <c r="K4013" i="13"/>
  <c r="J4013" i="13"/>
  <c r="I4013" i="13"/>
  <c r="H4013" i="13"/>
  <c r="G4013" i="13"/>
  <c r="E4013" i="13"/>
  <c r="D4013" i="13"/>
  <c r="C4013" i="13"/>
  <c r="B4013" i="13"/>
  <c r="Q4012" i="13"/>
  <c r="P4012" i="13"/>
  <c r="O4012" i="13"/>
  <c r="N4012" i="13"/>
  <c r="M4012" i="13"/>
  <c r="L4012" i="13"/>
  <c r="K4012" i="13"/>
  <c r="J4012" i="13"/>
  <c r="I4012" i="13"/>
  <c r="H4012" i="13"/>
  <c r="G4012" i="13"/>
  <c r="E4012" i="13"/>
  <c r="D4012" i="13"/>
  <c r="C4012" i="13"/>
  <c r="B4012" i="13"/>
  <c r="Q4011" i="13"/>
  <c r="P4011" i="13"/>
  <c r="O4011" i="13"/>
  <c r="N4011" i="13"/>
  <c r="M4011" i="13"/>
  <c r="L4011" i="13"/>
  <c r="K4011" i="13"/>
  <c r="J4011" i="13"/>
  <c r="I4011" i="13"/>
  <c r="H4011" i="13"/>
  <c r="G4011" i="13"/>
  <c r="E4011" i="13"/>
  <c r="D4011" i="13"/>
  <c r="C4011" i="13"/>
  <c r="B4011" i="13"/>
  <c r="Q4010" i="13"/>
  <c r="P4010" i="13"/>
  <c r="O4010" i="13"/>
  <c r="N4010" i="13"/>
  <c r="M4010" i="13"/>
  <c r="L4010" i="13"/>
  <c r="K4010" i="13"/>
  <c r="J4010" i="13"/>
  <c r="I4010" i="13"/>
  <c r="H4010" i="13"/>
  <c r="G4010" i="13"/>
  <c r="E4010" i="13"/>
  <c r="D4010" i="13"/>
  <c r="C4010" i="13"/>
  <c r="B4010" i="13"/>
  <c r="Q4009" i="13"/>
  <c r="P4009" i="13"/>
  <c r="O4009" i="13"/>
  <c r="N4009" i="13"/>
  <c r="M4009" i="13"/>
  <c r="L4009" i="13"/>
  <c r="K4009" i="13"/>
  <c r="J4009" i="13"/>
  <c r="I4009" i="13"/>
  <c r="H4009" i="13"/>
  <c r="G4009" i="13"/>
  <c r="E4009" i="13"/>
  <c r="D4009" i="13"/>
  <c r="C4009" i="13"/>
  <c r="B4009" i="13"/>
  <c r="Q4008" i="13"/>
  <c r="P4008" i="13"/>
  <c r="O4008" i="13"/>
  <c r="N4008" i="13"/>
  <c r="M4008" i="13"/>
  <c r="L4008" i="13"/>
  <c r="K4008" i="13"/>
  <c r="J4008" i="13"/>
  <c r="I4008" i="13"/>
  <c r="H4008" i="13"/>
  <c r="G4008" i="13"/>
  <c r="E4008" i="13"/>
  <c r="D4008" i="13"/>
  <c r="C4008" i="13"/>
  <c r="B4008" i="13"/>
  <c r="Q4007" i="13"/>
  <c r="P4007" i="13"/>
  <c r="O4007" i="13"/>
  <c r="N4007" i="13"/>
  <c r="M4007" i="13"/>
  <c r="L4007" i="13"/>
  <c r="K4007" i="13"/>
  <c r="J4007" i="13"/>
  <c r="I4007" i="13"/>
  <c r="H4007" i="13"/>
  <c r="G4007" i="13"/>
  <c r="E4007" i="13"/>
  <c r="D4007" i="13"/>
  <c r="C4007" i="13"/>
  <c r="B4007" i="13"/>
  <c r="Q4006" i="13"/>
  <c r="P4006" i="13"/>
  <c r="O4006" i="13"/>
  <c r="N4006" i="13"/>
  <c r="M4006" i="13"/>
  <c r="L4006" i="13"/>
  <c r="K4006" i="13"/>
  <c r="J4006" i="13"/>
  <c r="I4006" i="13"/>
  <c r="H4006" i="13"/>
  <c r="G4006" i="13"/>
  <c r="E4006" i="13"/>
  <c r="D4006" i="13"/>
  <c r="C4006" i="13"/>
  <c r="B4006" i="13"/>
  <c r="Q4005" i="13"/>
  <c r="P4005" i="13"/>
  <c r="O4005" i="13"/>
  <c r="N4005" i="13"/>
  <c r="M4005" i="13"/>
  <c r="L4005" i="13"/>
  <c r="K4005" i="13"/>
  <c r="J4005" i="13"/>
  <c r="I4005" i="13"/>
  <c r="H4005" i="13"/>
  <c r="G4005" i="13"/>
  <c r="E4005" i="13"/>
  <c r="D4005" i="13"/>
  <c r="C4005" i="13"/>
  <c r="B4005" i="13"/>
  <c r="Q4004" i="13"/>
  <c r="P4004" i="13"/>
  <c r="O4004" i="13"/>
  <c r="N4004" i="13"/>
  <c r="M4004" i="13"/>
  <c r="L4004" i="13"/>
  <c r="K4004" i="13"/>
  <c r="J4004" i="13"/>
  <c r="I4004" i="13"/>
  <c r="H4004" i="13"/>
  <c r="G4004" i="13"/>
  <c r="E4004" i="13"/>
  <c r="D4004" i="13"/>
  <c r="C4004" i="13"/>
  <c r="B4004" i="13"/>
  <c r="Q4003" i="13"/>
  <c r="P4003" i="13"/>
  <c r="O4003" i="13"/>
  <c r="N4003" i="13"/>
  <c r="M4003" i="13"/>
  <c r="L4003" i="13"/>
  <c r="K4003" i="13"/>
  <c r="J4003" i="13"/>
  <c r="I4003" i="13"/>
  <c r="H4003" i="13"/>
  <c r="G4003" i="13"/>
  <c r="E4003" i="13"/>
  <c r="D4003" i="13"/>
  <c r="C4003" i="13"/>
  <c r="B4003" i="13"/>
  <c r="Q4002" i="13"/>
  <c r="P4002" i="13"/>
  <c r="O4002" i="13"/>
  <c r="N4002" i="13"/>
  <c r="M4002" i="13"/>
  <c r="L4002" i="13"/>
  <c r="K4002" i="13"/>
  <c r="J4002" i="13"/>
  <c r="I4002" i="13"/>
  <c r="H4002" i="13"/>
  <c r="G4002" i="13"/>
  <c r="E4002" i="13"/>
  <c r="D4002" i="13"/>
  <c r="C4002" i="13"/>
  <c r="B4002" i="13"/>
  <c r="Q4001" i="13"/>
  <c r="P4001" i="13"/>
  <c r="O4001" i="13"/>
  <c r="N4001" i="13"/>
  <c r="M4001" i="13"/>
  <c r="L4001" i="13"/>
  <c r="K4001" i="13"/>
  <c r="J4001" i="13"/>
  <c r="I4001" i="13"/>
  <c r="H4001" i="13"/>
  <c r="G4001" i="13"/>
  <c r="E4001" i="13"/>
  <c r="D4001" i="13"/>
  <c r="C4001" i="13"/>
  <c r="B4001" i="13"/>
  <c r="Q4000" i="13"/>
  <c r="P4000" i="13"/>
  <c r="O4000" i="13"/>
  <c r="N4000" i="13"/>
  <c r="M4000" i="13"/>
  <c r="L4000" i="13"/>
  <c r="K4000" i="13"/>
  <c r="J4000" i="13"/>
  <c r="I4000" i="13"/>
  <c r="H4000" i="13"/>
  <c r="G4000" i="13"/>
  <c r="E4000" i="13"/>
  <c r="D4000" i="13"/>
  <c r="C4000" i="13"/>
  <c r="B4000" i="13"/>
  <c r="Q3999" i="13"/>
  <c r="P3999" i="13"/>
  <c r="O3999" i="13"/>
  <c r="N3999" i="13"/>
  <c r="M3999" i="13"/>
  <c r="L3999" i="13"/>
  <c r="K3999" i="13"/>
  <c r="J3999" i="13"/>
  <c r="I3999" i="13"/>
  <c r="H3999" i="13"/>
  <c r="G3999" i="13"/>
  <c r="E3999" i="13"/>
  <c r="D3999" i="13"/>
  <c r="C3999" i="13"/>
  <c r="B3999" i="13"/>
  <c r="Q3998" i="13"/>
  <c r="P3998" i="13"/>
  <c r="O3998" i="13"/>
  <c r="N3998" i="13"/>
  <c r="M3998" i="13"/>
  <c r="L3998" i="13"/>
  <c r="K3998" i="13"/>
  <c r="J3998" i="13"/>
  <c r="I3998" i="13"/>
  <c r="H3998" i="13"/>
  <c r="G3998" i="13"/>
  <c r="E3998" i="13"/>
  <c r="D3998" i="13"/>
  <c r="C3998" i="13"/>
  <c r="B3998" i="13"/>
  <c r="Q3997" i="13"/>
  <c r="P3997" i="13"/>
  <c r="O3997" i="13"/>
  <c r="N3997" i="13"/>
  <c r="M3997" i="13"/>
  <c r="L3997" i="13"/>
  <c r="K3997" i="13"/>
  <c r="J3997" i="13"/>
  <c r="I3997" i="13"/>
  <c r="H3997" i="13"/>
  <c r="G3997" i="13"/>
  <c r="E3997" i="13"/>
  <c r="D3997" i="13"/>
  <c r="C3997" i="13"/>
  <c r="B3997" i="13"/>
  <c r="Q3996" i="13"/>
  <c r="P3996" i="13"/>
  <c r="O3996" i="13"/>
  <c r="N3996" i="13"/>
  <c r="M3996" i="13"/>
  <c r="L3996" i="13"/>
  <c r="K3996" i="13"/>
  <c r="J3996" i="13"/>
  <c r="I3996" i="13"/>
  <c r="H3996" i="13"/>
  <c r="G3996" i="13"/>
  <c r="E3996" i="13"/>
  <c r="D3996" i="13"/>
  <c r="C3996" i="13"/>
  <c r="B3996" i="13"/>
  <c r="Q3995" i="13"/>
  <c r="P3995" i="13"/>
  <c r="O3995" i="13"/>
  <c r="N3995" i="13"/>
  <c r="M3995" i="13"/>
  <c r="L3995" i="13"/>
  <c r="K3995" i="13"/>
  <c r="J3995" i="13"/>
  <c r="I3995" i="13"/>
  <c r="H3995" i="13"/>
  <c r="G3995" i="13"/>
  <c r="E3995" i="13"/>
  <c r="D3995" i="13"/>
  <c r="C3995" i="13"/>
  <c r="B3995" i="13"/>
  <c r="Q3994" i="13"/>
  <c r="P3994" i="13"/>
  <c r="O3994" i="13"/>
  <c r="N3994" i="13"/>
  <c r="M3994" i="13"/>
  <c r="L3994" i="13"/>
  <c r="K3994" i="13"/>
  <c r="J3994" i="13"/>
  <c r="I3994" i="13"/>
  <c r="H3994" i="13"/>
  <c r="G3994" i="13"/>
  <c r="E3994" i="13"/>
  <c r="D3994" i="13"/>
  <c r="C3994" i="13"/>
  <c r="B3994" i="13"/>
  <c r="Q3993" i="13"/>
  <c r="P3993" i="13"/>
  <c r="O3993" i="13"/>
  <c r="N3993" i="13"/>
  <c r="M3993" i="13"/>
  <c r="L3993" i="13"/>
  <c r="K3993" i="13"/>
  <c r="J3993" i="13"/>
  <c r="I3993" i="13"/>
  <c r="H3993" i="13"/>
  <c r="G3993" i="13"/>
  <c r="E3993" i="13"/>
  <c r="D3993" i="13"/>
  <c r="C3993" i="13"/>
  <c r="B3993" i="13"/>
  <c r="Q3992" i="13"/>
  <c r="P3992" i="13"/>
  <c r="O3992" i="13"/>
  <c r="N3992" i="13"/>
  <c r="M3992" i="13"/>
  <c r="L3992" i="13"/>
  <c r="K3992" i="13"/>
  <c r="J3992" i="13"/>
  <c r="I3992" i="13"/>
  <c r="H3992" i="13"/>
  <c r="G3992" i="13"/>
  <c r="E3992" i="13"/>
  <c r="D3992" i="13"/>
  <c r="C3992" i="13"/>
  <c r="B3992" i="13"/>
  <c r="Q3991" i="13"/>
  <c r="P3991" i="13"/>
  <c r="O3991" i="13"/>
  <c r="N3991" i="13"/>
  <c r="M3991" i="13"/>
  <c r="L3991" i="13"/>
  <c r="K3991" i="13"/>
  <c r="J3991" i="13"/>
  <c r="I3991" i="13"/>
  <c r="H3991" i="13"/>
  <c r="G3991" i="13"/>
  <c r="E3991" i="13"/>
  <c r="D3991" i="13"/>
  <c r="C3991" i="13"/>
  <c r="B3991" i="13"/>
  <c r="Q3990" i="13"/>
  <c r="P3990" i="13"/>
  <c r="O3990" i="13"/>
  <c r="N3990" i="13"/>
  <c r="M3990" i="13"/>
  <c r="L3990" i="13"/>
  <c r="K3990" i="13"/>
  <c r="J3990" i="13"/>
  <c r="I3990" i="13"/>
  <c r="H3990" i="13"/>
  <c r="G3990" i="13"/>
  <c r="E3990" i="13"/>
  <c r="D3990" i="13"/>
  <c r="C3990" i="13"/>
  <c r="B3990" i="13"/>
  <c r="Q3989" i="13"/>
  <c r="P3989" i="13"/>
  <c r="O3989" i="13"/>
  <c r="N3989" i="13"/>
  <c r="M3989" i="13"/>
  <c r="L3989" i="13"/>
  <c r="K3989" i="13"/>
  <c r="J3989" i="13"/>
  <c r="I3989" i="13"/>
  <c r="H3989" i="13"/>
  <c r="G3989" i="13"/>
  <c r="E3989" i="13"/>
  <c r="D3989" i="13"/>
  <c r="C3989" i="13"/>
  <c r="B3989" i="13"/>
  <c r="Q3988" i="13"/>
  <c r="P3988" i="13"/>
  <c r="O3988" i="13"/>
  <c r="N3988" i="13"/>
  <c r="M3988" i="13"/>
  <c r="L3988" i="13"/>
  <c r="K3988" i="13"/>
  <c r="J3988" i="13"/>
  <c r="I3988" i="13"/>
  <c r="H3988" i="13"/>
  <c r="G3988" i="13"/>
  <c r="E3988" i="13"/>
  <c r="D3988" i="13"/>
  <c r="C3988" i="13"/>
  <c r="B3988" i="13"/>
  <c r="Q3987" i="13"/>
  <c r="P3987" i="13"/>
  <c r="O3987" i="13"/>
  <c r="N3987" i="13"/>
  <c r="M3987" i="13"/>
  <c r="L3987" i="13"/>
  <c r="K3987" i="13"/>
  <c r="J3987" i="13"/>
  <c r="I3987" i="13"/>
  <c r="H3987" i="13"/>
  <c r="G3987" i="13"/>
  <c r="E3987" i="13"/>
  <c r="D3987" i="13"/>
  <c r="C3987" i="13"/>
  <c r="B3987" i="13"/>
  <c r="Q3986" i="13"/>
  <c r="P3986" i="13"/>
  <c r="O3986" i="13"/>
  <c r="N3986" i="13"/>
  <c r="M3986" i="13"/>
  <c r="L3986" i="13"/>
  <c r="K3986" i="13"/>
  <c r="J3986" i="13"/>
  <c r="I3986" i="13"/>
  <c r="H3986" i="13"/>
  <c r="G3986" i="13"/>
  <c r="E3986" i="13"/>
  <c r="D3986" i="13"/>
  <c r="C3986" i="13"/>
  <c r="B3986" i="13"/>
  <c r="Q3985" i="13"/>
  <c r="P3985" i="13"/>
  <c r="O3985" i="13"/>
  <c r="N3985" i="13"/>
  <c r="M3985" i="13"/>
  <c r="L3985" i="13"/>
  <c r="K3985" i="13"/>
  <c r="J3985" i="13"/>
  <c r="I3985" i="13"/>
  <c r="H3985" i="13"/>
  <c r="G3985" i="13"/>
  <c r="E3985" i="13"/>
  <c r="D3985" i="13"/>
  <c r="C3985" i="13"/>
  <c r="B3985" i="13"/>
  <c r="Q3984" i="13"/>
  <c r="P3984" i="13"/>
  <c r="O3984" i="13"/>
  <c r="N3984" i="13"/>
  <c r="M3984" i="13"/>
  <c r="L3984" i="13"/>
  <c r="K3984" i="13"/>
  <c r="J3984" i="13"/>
  <c r="I3984" i="13"/>
  <c r="H3984" i="13"/>
  <c r="G3984" i="13"/>
  <c r="E3984" i="13"/>
  <c r="D3984" i="13"/>
  <c r="C3984" i="13"/>
  <c r="B3984" i="13"/>
  <c r="Q3983" i="13"/>
  <c r="P3983" i="13"/>
  <c r="O3983" i="13"/>
  <c r="N3983" i="13"/>
  <c r="M3983" i="13"/>
  <c r="L3983" i="13"/>
  <c r="K3983" i="13"/>
  <c r="J3983" i="13"/>
  <c r="I3983" i="13"/>
  <c r="H3983" i="13"/>
  <c r="G3983" i="13"/>
  <c r="E3983" i="13"/>
  <c r="D3983" i="13"/>
  <c r="C3983" i="13"/>
  <c r="B3983" i="13"/>
  <c r="Q3982" i="13"/>
  <c r="P3982" i="13"/>
  <c r="O3982" i="13"/>
  <c r="N3982" i="13"/>
  <c r="M3982" i="13"/>
  <c r="L3982" i="13"/>
  <c r="K3982" i="13"/>
  <c r="J3982" i="13"/>
  <c r="I3982" i="13"/>
  <c r="H3982" i="13"/>
  <c r="G3982" i="13"/>
  <c r="E3982" i="13"/>
  <c r="D3982" i="13"/>
  <c r="C3982" i="13"/>
  <c r="B3982" i="13"/>
  <c r="Q3981" i="13"/>
  <c r="P3981" i="13"/>
  <c r="O3981" i="13"/>
  <c r="N3981" i="13"/>
  <c r="M3981" i="13"/>
  <c r="L3981" i="13"/>
  <c r="K3981" i="13"/>
  <c r="J3981" i="13"/>
  <c r="I3981" i="13"/>
  <c r="H3981" i="13"/>
  <c r="G3981" i="13"/>
  <c r="E3981" i="13"/>
  <c r="D3981" i="13"/>
  <c r="C3981" i="13"/>
  <c r="B3981" i="13"/>
  <c r="Q3980" i="13"/>
  <c r="P3980" i="13"/>
  <c r="O3980" i="13"/>
  <c r="N3980" i="13"/>
  <c r="M3980" i="13"/>
  <c r="L3980" i="13"/>
  <c r="K3980" i="13"/>
  <c r="J3980" i="13"/>
  <c r="I3980" i="13"/>
  <c r="H3980" i="13"/>
  <c r="G3980" i="13"/>
  <c r="E3980" i="13"/>
  <c r="D3980" i="13"/>
  <c r="C3980" i="13"/>
  <c r="B3980" i="13"/>
  <c r="Q3979" i="13"/>
  <c r="P3979" i="13"/>
  <c r="O3979" i="13"/>
  <c r="N3979" i="13"/>
  <c r="M3979" i="13"/>
  <c r="L3979" i="13"/>
  <c r="K3979" i="13"/>
  <c r="J3979" i="13"/>
  <c r="I3979" i="13"/>
  <c r="H3979" i="13"/>
  <c r="G3979" i="13"/>
  <c r="E3979" i="13"/>
  <c r="D3979" i="13"/>
  <c r="C3979" i="13"/>
  <c r="B3979" i="13"/>
  <c r="Q3978" i="13"/>
  <c r="P3978" i="13"/>
  <c r="O3978" i="13"/>
  <c r="N3978" i="13"/>
  <c r="M3978" i="13"/>
  <c r="L3978" i="13"/>
  <c r="K3978" i="13"/>
  <c r="J3978" i="13"/>
  <c r="I3978" i="13"/>
  <c r="H3978" i="13"/>
  <c r="G3978" i="13"/>
  <c r="E3978" i="13"/>
  <c r="D3978" i="13"/>
  <c r="C3978" i="13"/>
  <c r="B3978" i="13"/>
  <c r="Q3977" i="13"/>
  <c r="P3977" i="13"/>
  <c r="O3977" i="13"/>
  <c r="N3977" i="13"/>
  <c r="M3977" i="13"/>
  <c r="L3977" i="13"/>
  <c r="K3977" i="13"/>
  <c r="J3977" i="13"/>
  <c r="I3977" i="13"/>
  <c r="H3977" i="13"/>
  <c r="G3977" i="13"/>
  <c r="E3977" i="13"/>
  <c r="D3977" i="13"/>
  <c r="C3977" i="13"/>
  <c r="B3977" i="13"/>
  <c r="Q3976" i="13"/>
  <c r="P3976" i="13"/>
  <c r="O3976" i="13"/>
  <c r="N3976" i="13"/>
  <c r="M3976" i="13"/>
  <c r="L3976" i="13"/>
  <c r="K3976" i="13"/>
  <c r="J3976" i="13"/>
  <c r="I3976" i="13"/>
  <c r="H3976" i="13"/>
  <c r="G3976" i="13"/>
  <c r="E3976" i="13"/>
  <c r="D3976" i="13"/>
  <c r="C3976" i="13"/>
  <c r="B3976" i="13"/>
  <c r="Q3975" i="13"/>
  <c r="P3975" i="13"/>
  <c r="O3975" i="13"/>
  <c r="N3975" i="13"/>
  <c r="M3975" i="13"/>
  <c r="L3975" i="13"/>
  <c r="K3975" i="13"/>
  <c r="J3975" i="13"/>
  <c r="I3975" i="13"/>
  <c r="H3975" i="13"/>
  <c r="G3975" i="13"/>
  <c r="E3975" i="13"/>
  <c r="D3975" i="13"/>
  <c r="C3975" i="13"/>
  <c r="B3975" i="13"/>
  <c r="Q3974" i="13"/>
  <c r="P3974" i="13"/>
  <c r="O3974" i="13"/>
  <c r="N3974" i="13"/>
  <c r="M3974" i="13"/>
  <c r="L3974" i="13"/>
  <c r="K3974" i="13"/>
  <c r="J3974" i="13"/>
  <c r="I3974" i="13"/>
  <c r="H3974" i="13"/>
  <c r="G3974" i="13"/>
  <c r="E3974" i="13"/>
  <c r="D3974" i="13"/>
  <c r="C3974" i="13"/>
  <c r="B3974" i="13"/>
  <c r="Q3973" i="13"/>
  <c r="P3973" i="13"/>
  <c r="O3973" i="13"/>
  <c r="N3973" i="13"/>
  <c r="M3973" i="13"/>
  <c r="L3973" i="13"/>
  <c r="K3973" i="13"/>
  <c r="J3973" i="13"/>
  <c r="I3973" i="13"/>
  <c r="H3973" i="13"/>
  <c r="G3973" i="13"/>
  <c r="E3973" i="13"/>
  <c r="D3973" i="13"/>
  <c r="C3973" i="13"/>
  <c r="B3973" i="13"/>
  <c r="Q3972" i="13"/>
  <c r="P3972" i="13"/>
  <c r="O3972" i="13"/>
  <c r="N3972" i="13"/>
  <c r="M3972" i="13"/>
  <c r="L3972" i="13"/>
  <c r="K3972" i="13"/>
  <c r="J3972" i="13"/>
  <c r="I3972" i="13"/>
  <c r="H3972" i="13"/>
  <c r="G3972" i="13"/>
  <c r="E3972" i="13"/>
  <c r="D3972" i="13"/>
  <c r="C3972" i="13"/>
  <c r="B3972" i="13"/>
  <c r="Q3971" i="13"/>
  <c r="P3971" i="13"/>
  <c r="O3971" i="13"/>
  <c r="N3971" i="13"/>
  <c r="M3971" i="13"/>
  <c r="L3971" i="13"/>
  <c r="K3971" i="13"/>
  <c r="J3971" i="13"/>
  <c r="I3971" i="13"/>
  <c r="H3971" i="13"/>
  <c r="G3971" i="13"/>
  <c r="E3971" i="13"/>
  <c r="D3971" i="13"/>
  <c r="C3971" i="13"/>
  <c r="B3971" i="13"/>
  <c r="Q3970" i="13"/>
  <c r="P3970" i="13"/>
  <c r="O3970" i="13"/>
  <c r="N3970" i="13"/>
  <c r="M3970" i="13"/>
  <c r="L3970" i="13"/>
  <c r="K3970" i="13"/>
  <c r="J3970" i="13"/>
  <c r="I3970" i="13"/>
  <c r="H3970" i="13"/>
  <c r="G3970" i="13"/>
  <c r="E3970" i="13"/>
  <c r="D3970" i="13"/>
  <c r="C3970" i="13"/>
  <c r="B3970" i="13"/>
  <c r="Q3969" i="13"/>
  <c r="P3969" i="13"/>
  <c r="O3969" i="13"/>
  <c r="N3969" i="13"/>
  <c r="M3969" i="13"/>
  <c r="L3969" i="13"/>
  <c r="K3969" i="13"/>
  <c r="J3969" i="13"/>
  <c r="I3969" i="13"/>
  <c r="H3969" i="13"/>
  <c r="G3969" i="13"/>
  <c r="E3969" i="13"/>
  <c r="D3969" i="13"/>
  <c r="C3969" i="13"/>
  <c r="B3969" i="13"/>
  <c r="Q3968" i="13"/>
  <c r="P3968" i="13"/>
  <c r="O3968" i="13"/>
  <c r="N3968" i="13"/>
  <c r="M3968" i="13"/>
  <c r="L3968" i="13"/>
  <c r="K3968" i="13"/>
  <c r="J3968" i="13"/>
  <c r="I3968" i="13"/>
  <c r="H3968" i="13"/>
  <c r="G3968" i="13"/>
  <c r="E3968" i="13"/>
  <c r="D3968" i="13"/>
  <c r="C3968" i="13"/>
  <c r="B3968" i="13"/>
  <c r="Q3967" i="13"/>
  <c r="P3967" i="13"/>
  <c r="O3967" i="13"/>
  <c r="N3967" i="13"/>
  <c r="M3967" i="13"/>
  <c r="L3967" i="13"/>
  <c r="K3967" i="13"/>
  <c r="J3967" i="13"/>
  <c r="I3967" i="13"/>
  <c r="H3967" i="13"/>
  <c r="G3967" i="13"/>
  <c r="E3967" i="13"/>
  <c r="D3967" i="13"/>
  <c r="C3967" i="13"/>
  <c r="B3967" i="13"/>
  <c r="Q3966" i="13"/>
  <c r="P3966" i="13"/>
  <c r="O3966" i="13"/>
  <c r="N3966" i="13"/>
  <c r="M3966" i="13"/>
  <c r="L3966" i="13"/>
  <c r="K3966" i="13"/>
  <c r="J3966" i="13"/>
  <c r="I3966" i="13"/>
  <c r="H3966" i="13"/>
  <c r="G3966" i="13"/>
  <c r="E3966" i="13"/>
  <c r="D3966" i="13"/>
  <c r="C3966" i="13"/>
  <c r="B3966" i="13"/>
  <c r="Q3965" i="13"/>
  <c r="P3965" i="13"/>
  <c r="O3965" i="13"/>
  <c r="N3965" i="13"/>
  <c r="M3965" i="13"/>
  <c r="L3965" i="13"/>
  <c r="K3965" i="13"/>
  <c r="J3965" i="13"/>
  <c r="I3965" i="13"/>
  <c r="H3965" i="13"/>
  <c r="G3965" i="13"/>
  <c r="E3965" i="13"/>
  <c r="D3965" i="13"/>
  <c r="C3965" i="13"/>
  <c r="B3965" i="13"/>
  <c r="Q3964" i="13"/>
  <c r="P3964" i="13"/>
  <c r="O3964" i="13"/>
  <c r="N3964" i="13"/>
  <c r="M3964" i="13"/>
  <c r="L3964" i="13"/>
  <c r="K3964" i="13"/>
  <c r="J3964" i="13"/>
  <c r="I3964" i="13"/>
  <c r="H3964" i="13"/>
  <c r="G3964" i="13"/>
  <c r="E3964" i="13"/>
  <c r="D3964" i="13"/>
  <c r="C3964" i="13"/>
  <c r="B3964" i="13"/>
  <c r="Q3963" i="13"/>
  <c r="P3963" i="13"/>
  <c r="O3963" i="13"/>
  <c r="N3963" i="13"/>
  <c r="M3963" i="13"/>
  <c r="L3963" i="13"/>
  <c r="K3963" i="13"/>
  <c r="J3963" i="13"/>
  <c r="I3963" i="13"/>
  <c r="H3963" i="13"/>
  <c r="G3963" i="13"/>
  <c r="E3963" i="13"/>
  <c r="D3963" i="13"/>
  <c r="C3963" i="13"/>
  <c r="B3963" i="13"/>
  <c r="Q3962" i="13"/>
  <c r="P3962" i="13"/>
  <c r="O3962" i="13"/>
  <c r="N3962" i="13"/>
  <c r="M3962" i="13"/>
  <c r="L3962" i="13"/>
  <c r="K3962" i="13"/>
  <c r="J3962" i="13"/>
  <c r="I3962" i="13"/>
  <c r="H3962" i="13"/>
  <c r="G3962" i="13"/>
  <c r="E3962" i="13"/>
  <c r="D3962" i="13"/>
  <c r="C3962" i="13"/>
  <c r="B3962" i="13"/>
  <c r="Q3961" i="13"/>
  <c r="P3961" i="13"/>
  <c r="O3961" i="13"/>
  <c r="N3961" i="13"/>
  <c r="M3961" i="13"/>
  <c r="L3961" i="13"/>
  <c r="K3961" i="13"/>
  <c r="J3961" i="13"/>
  <c r="I3961" i="13"/>
  <c r="H3961" i="13"/>
  <c r="G3961" i="13"/>
  <c r="E3961" i="13"/>
  <c r="D3961" i="13"/>
  <c r="C3961" i="13"/>
  <c r="B3961" i="13"/>
  <c r="Q3960" i="13"/>
  <c r="P3960" i="13"/>
  <c r="O3960" i="13"/>
  <c r="N3960" i="13"/>
  <c r="M3960" i="13"/>
  <c r="L3960" i="13"/>
  <c r="K3960" i="13"/>
  <c r="J3960" i="13"/>
  <c r="I3960" i="13"/>
  <c r="H3960" i="13"/>
  <c r="G3960" i="13"/>
  <c r="E3960" i="13"/>
  <c r="D3960" i="13"/>
  <c r="C3960" i="13"/>
  <c r="B3960" i="13"/>
  <c r="Q3959" i="13"/>
  <c r="P3959" i="13"/>
  <c r="O3959" i="13"/>
  <c r="N3959" i="13"/>
  <c r="M3959" i="13"/>
  <c r="L3959" i="13"/>
  <c r="K3959" i="13"/>
  <c r="J3959" i="13"/>
  <c r="I3959" i="13"/>
  <c r="H3959" i="13"/>
  <c r="G3959" i="13"/>
  <c r="E3959" i="13"/>
  <c r="D3959" i="13"/>
  <c r="C3959" i="13"/>
  <c r="B3959" i="13"/>
  <c r="Q3958" i="13"/>
  <c r="P3958" i="13"/>
  <c r="O3958" i="13"/>
  <c r="N3958" i="13"/>
  <c r="M3958" i="13"/>
  <c r="L3958" i="13"/>
  <c r="K3958" i="13"/>
  <c r="J3958" i="13"/>
  <c r="I3958" i="13"/>
  <c r="H3958" i="13"/>
  <c r="G3958" i="13"/>
  <c r="E3958" i="13"/>
  <c r="D3958" i="13"/>
  <c r="C3958" i="13"/>
  <c r="B3958" i="13"/>
  <c r="Q3957" i="13"/>
  <c r="P3957" i="13"/>
  <c r="O3957" i="13"/>
  <c r="N3957" i="13"/>
  <c r="M3957" i="13"/>
  <c r="L3957" i="13"/>
  <c r="K3957" i="13"/>
  <c r="J3957" i="13"/>
  <c r="I3957" i="13"/>
  <c r="H3957" i="13"/>
  <c r="G3957" i="13"/>
  <c r="E3957" i="13"/>
  <c r="D3957" i="13"/>
  <c r="C3957" i="13"/>
  <c r="B3957" i="13"/>
  <c r="Q3956" i="13"/>
  <c r="P3956" i="13"/>
  <c r="O3956" i="13"/>
  <c r="N3956" i="13"/>
  <c r="M3956" i="13"/>
  <c r="L3956" i="13"/>
  <c r="K3956" i="13"/>
  <c r="J3956" i="13"/>
  <c r="I3956" i="13"/>
  <c r="H3956" i="13"/>
  <c r="G3956" i="13"/>
  <c r="E3956" i="13"/>
  <c r="D3956" i="13"/>
  <c r="C3956" i="13"/>
  <c r="B3956" i="13"/>
  <c r="Q3955" i="13"/>
  <c r="P3955" i="13"/>
  <c r="O3955" i="13"/>
  <c r="N3955" i="13"/>
  <c r="M3955" i="13"/>
  <c r="L3955" i="13"/>
  <c r="K3955" i="13"/>
  <c r="J3955" i="13"/>
  <c r="I3955" i="13"/>
  <c r="H3955" i="13"/>
  <c r="G3955" i="13"/>
  <c r="E3955" i="13"/>
  <c r="D3955" i="13"/>
  <c r="C3955" i="13"/>
  <c r="B3955" i="13"/>
  <c r="Q3954" i="13"/>
  <c r="P3954" i="13"/>
  <c r="O3954" i="13"/>
  <c r="N3954" i="13"/>
  <c r="M3954" i="13"/>
  <c r="L3954" i="13"/>
  <c r="K3954" i="13"/>
  <c r="J3954" i="13"/>
  <c r="I3954" i="13"/>
  <c r="H3954" i="13"/>
  <c r="G3954" i="13"/>
  <c r="E3954" i="13"/>
  <c r="D3954" i="13"/>
  <c r="C3954" i="13"/>
  <c r="B3954" i="13"/>
  <c r="Q3953" i="13"/>
  <c r="P3953" i="13"/>
  <c r="O3953" i="13"/>
  <c r="N3953" i="13"/>
  <c r="M3953" i="13"/>
  <c r="L3953" i="13"/>
  <c r="K3953" i="13"/>
  <c r="J3953" i="13"/>
  <c r="I3953" i="13"/>
  <c r="H3953" i="13"/>
  <c r="G3953" i="13"/>
  <c r="E3953" i="13"/>
  <c r="D3953" i="13"/>
  <c r="C3953" i="13"/>
  <c r="B3953" i="13"/>
  <c r="Q3952" i="13"/>
  <c r="P3952" i="13"/>
  <c r="O3952" i="13"/>
  <c r="N3952" i="13"/>
  <c r="M3952" i="13"/>
  <c r="L3952" i="13"/>
  <c r="K3952" i="13"/>
  <c r="J3952" i="13"/>
  <c r="I3952" i="13"/>
  <c r="H3952" i="13"/>
  <c r="G3952" i="13"/>
  <c r="E3952" i="13"/>
  <c r="D3952" i="13"/>
  <c r="C3952" i="13"/>
  <c r="B3952" i="13"/>
  <c r="Q3951" i="13"/>
  <c r="P3951" i="13"/>
  <c r="O3951" i="13"/>
  <c r="N3951" i="13"/>
  <c r="M3951" i="13"/>
  <c r="L3951" i="13"/>
  <c r="K3951" i="13"/>
  <c r="J3951" i="13"/>
  <c r="I3951" i="13"/>
  <c r="H3951" i="13"/>
  <c r="G3951" i="13"/>
  <c r="E3951" i="13"/>
  <c r="D3951" i="13"/>
  <c r="C3951" i="13"/>
  <c r="B3951" i="13"/>
  <c r="Q3950" i="13"/>
  <c r="P3950" i="13"/>
  <c r="O3950" i="13"/>
  <c r="N3950" i="13"/>
  <c r="M3950" i="13"/>
  <c r="L3950" i="13"/>
  <c r="K3950" i="13"/>
  <c r="J3950" i="13"/>
  <c r="I3950" i="13"/>
  <c r="H3950" i="13"/>
  <c r="G3950" i="13"/>
  <c r="E3950" i="13"/>
  <c r="D3950" i="13"/>
  <c r="C3950" i="13"/>
  <c r="B3950" i="13"/>
  <c r="Q3949" i="13"/>
  <c r="P3949" i="13"/>
  <c r="O3949" i="13"/>
  <c r="N3949" i="13"/>
  <c r="M3949" i="13"/>
  <c r="L3949" i="13"/>
  <c r="K3949" i="13"/>
  <c r="J3949" i="13"/>
  <c r="I3949" i="13"/>
  <c r="H3949" i="13"/>
  <c r="G3949" i="13"/>
  <c r="E3949" i="13"/>
  <c r="D3949" i="13"/>
  <c r="C3949" i="13"/>
  <c r="B3949" i="13"/>
  <c r="Q3948" i="13"/>
  <c r="P3948" i="13"/>
  <c r="O3948" i="13"/>
  <c r="N3948" i="13"/>
  <c r="M3948" i="13"/>
  <c r="L3948" i="13"/>
  <c r="K3948" i="13"/>
  <c r="J3948" i="13"/>
  <c r="I3948" i="13"/>
  <c r="H3948" i="13"/>
  <c r="G3948" i="13"/>
  <c r="E3948" i="13"/>
  <c r="D3948" i="13"/>
  <c r="C3948" i="13"/>
  <c r="B3948" i="13"/>
  <c r="Q3947" i="13"/>
  <c r="P3947" i="13"/>
  <c r="O3947" i="13"/>
  <c r="N3947" i="13"/>
  <c r="M3947" i="13"/>
  <c r="L3947" i="13"/>
  <c r="K3947" i="13"/>
  <c r="J3947" i="13"/>
  <c r="I3947" i="13"/>
  <c r="H3947" i="13"/>
  <c r="G3947" i="13"/>
  <c r="E3947" i="13"/>
  <c r="D3947" i="13"/>
  <c r="C3947" i="13"/>
  <c r="B3947" i="13"/>
  <c r="Q3946" i="13"/>
  <c r="P3946" i="13"/>
  <c r="O3946" i="13"/>
  <c r="N3946" i="13"/>
  <c r="M3946" i="13"/>
  <c r="L3946" i="13"/>
  <c r="K3946" i="13"/>
  <c r="J3946" i="13"/>
  <c r="I3946" i="13"/>
  <c r="H3946" i="13"/>
  <c r="G3946" i="13"/>
  <c r="E3946" i="13"/>
  <c r="D3946" i="13"/>
  <c r="C3946" i="13"/>
  <c r="B3946" i="13"/>
  <c r="Q3945" i="13"/>
  <c r="P3945" i="13"/>
  <c r="O3945" i="13"/>
  <c r="N3945" i="13"/>
  <c r="M3945" i="13"/>
  <c r="L3945" i="13"/>
  <c r="K3945" i="13"/>
  <c r="J3945" i="13"/>
  <c r="I3945" i="13"/>
  <c r="H3945" i="13"/>
  <c r="G3945" i="13"/>
  <c r="E3945" i="13"/>
  <c r="D3945" i="13"/>
  <c r="C3945" i="13"/>
  <c r="B3945" i="13"/>
  <c r="Q3944" i="13"/>
  <c r="P3944" i="13"/>
  <c r="O3944" i="13"/>
  <c r="N3944" i="13"/>
  <c r="M3944" i="13"/>
  <c r="L3944" i="13"/>
  <c r="K3944" i="13"/>
  <c r="J3944" i="13"/>
  <c r="I3944" i="13"/>
  <c r="H3944" i="13"/>
  <c r="G3944" i="13"/>
  <c r="E3944" i="13"/>
  <c r="D3944" i="13"/>
  <c r="C3944" i="13"/>
  <c r="B3944" i="13"/>
  <c r="Q3943" i="13"/>
  <c r="P3943" i="13"/>
  <c r="O3943" i="13"/>
  <c r="N3943" i="13"/>
  <c r="M3943" i="13"/>
  <c r="L3943" i="13"/>
  <c r="K3943" i="13"/>
  <c r="J3943" i="13"/>
  <c r="I3943" i="13"/>
  <c r="H3943" i="13"/>
  <c r="G3943" i="13"/>
  <c r="E3943" i="13"/>
  <c r="D3943" i="13"/>
  <c r="C3943" i="13"/>
  <c r="B3943" i="13"/>
  <c r="Q3942" i="13"/>
  <c r="P3942" i="13"/>
  <c r="O3942" i="13"/>
  <c r="N3942" i="13"/>
  <c r="M3942" i="13"/>
  <c r="L3942" i="13"/>
  <c r="K3942" i="13"/>
  <c r="J3942" i="13"/>
  <c r="I3942" i="13"/>
  <c r="H3942" i="13"/>
  <c r="G3942" i="13"/>
  <c r="E3942" i="13"/>
  <c r="D3942" i="13"/>
  <c r="C3942" i="13"/>
  <c r="B3942" i="13"/>
  <c r="Q3941" i="13"/>
  <c r="P3941" i="13"/>
  <c r="O3941" i="13"/>
  <c r="N3941" i="13"/>
  <c r="M3941" i="13"/>
  <c r="L3941" i="13"/>
  <c r="K3941" i="13"/>
  <c r="J3941" i="13"/>
  <c r="I3941" i="13"/>
  <c r="H3941" i="13"/>
  <c r="G3941" i="13"/>
  <c r="E3941" i="13"/>
  <c r="D3941" i="13"/>
  <c r="C3941" i="13"/>
  <c r="B3941" i="13"/>
  <c r="Q3940" i="13"/>
  <c r="P3940" i="13"/>
  <c r="O3940" i="13"/>
  <c r="N3940" i="13"/>
  <c r="M3940" i="13"/>
  <c r="L3940" i="13"/>
  <c r="K3940" i="13"/>
  <c r="J3940" i="13"/>
  <c r="I3940" i="13"/>
  <c r="H3940" i="13"/>
  <c r="G3940" i="13"/>
  <c r="E3940" i="13"/>
  <c r="D3940" i="13"/>
  <c r="C3940" i="13"/>
  <c r="B3940" i="13"/>
  <c r="Q3939" i="13"/>
  <c r="P3939" i="13"/>
  <c r="O3939" i="13"/>
  <c r="N3939" i="13"/>
  <c r="M3939" i="13"/>
  <c r="L3939" i="13"/>
  <c r="K3939" i="13"/>
  <c r="J3939" i="13"/>
  <c r="I3939" i="13"/>
  <c r="H3939" i="13"/>
  <c r="G3939" i="13"/>
  <c r="E3939" i="13"/>
  <c r="D3939" i="13"/>
  <c r="C3939" i="13"/>
  <c r="B3939" i="13"/>
  <c r="Q3938" i="13"/>
  <c r="P3938" i="13"/>
  <c r="O3938" i="13"/>
  <c r="N3938" i="13"/>
  <c r="M3938" i="13"/>
  <c r="L3938" i="13"/>
  <c r="K3938" i="13"/>
  <c r="J3938" i="13"/>
  <c r="I3938" i="13"/>
  <c r="H3938" i="13"/>
  <c r="G3938" i="13"/>
  <c r="E3938" i="13"/>
  <c r="D3938" i="13"/>
  <c r="C3938" i="13"/>
  <c r="B3938" i="13"/>
  <c r="Q3937" i="13"/>
  <c r="P3937" i="13"/>
  <c r="O3937" i="13"/>
  <c r="N3937" i="13"/>
  <c r="M3937" i="13"/>
  <c r="L3937" i="13"/>
  <c r="K3937" i="13"/>
  <c r="J3937" i="13"/>
  <c r="I3937" i="13"/>
  <c r="H3937" i="13"/>
  <c r="G3937" i="13"/>
  <c r="E3937" i="13"/>
  <c r="D3937" i="13"/>
  <c r="C3937" i="13"/>
  <c r="B3937" i="13"/>
  <c r="Q3936" i="13"/>
  <c r="P3936" i="13"/>
  <c r="O3936" i="13"/>
  <c r="N3936" i="13"/>
  <c r="M3936" i="13"/>
  <c r="L3936" i="13"/>
  <c r="K3936" i="13"/>
  <c r="J3936" i="13"/>
  <c r="I3936" i="13"/>
  <c r="H3936" i="13"/>
  <c r="G3936" i="13"/>
  <c r="E3936" i="13"/>
  <c r="D3936" i="13"/>
  <c r="C3936" i="13"/>
  <c r="B3936" i="13"/>
  <c r="Q3935" i="13"/>
  <c r="P3935" i="13"/>
  <c r="O3935" i="13"/>
  <c r="N3935" i="13"/>
  <c r="M3935" i="13"/>
  <c r="L3935" i="13"/>
  <c r="K3935" i="13"/>
  <c r="J3935" i="13"/>
  <c r="I3935" i="13"/>
  <c r="H3935" i="13"/>
  <c r="G3935" i="13"/>
  <c r="E3935" i="13"/>
  <c r="D3935" i="13"/>
  <c r="C3935" i="13"/>
  <c r="B3935" i="13"/>
  <c r="Q3934" i="13"/>
  <c r="P3934" i="13"/>
  <c r="O3934" i="13"/>
  <c r="N3934" i="13"/>
  <c r="M3934" i="13"/>
  <c r="L3934" i="13"/>
  <c r="K3934" i="13"/>
  <c r="J3934" i="13"/>
  <c r="I3934" i="13"/>
  <c r="H3934" i="13"/>
  <c r="G3934" i="13"/>
  <c r="E3934" i="13"/>
  <c r="D3934" i="13"/>
  <c r="C3934" i="13"/>
  <c r="B3934" i="13"/>
  <c r="Q3933" i="13"/>
  <c r="P3933" i="13"/>
  <c r="O3933" i="13"/>
  <c r="N3933" i="13"/>
  <c r="M3933" i="13"/>
  <c r="L3933" i="13"/>
  <c r="K3933" i="13"/>
  <c r="J3933" i="13"/>
  <c r="I3933" i="13"/>
  <c r="H3933" i="13"/>
  <c r="G3933" i="13"/>
  <c r="E3933" i="13"/>
  <c r="D3933" i="13"/>
  <c r="C3933" i="13"/>
  <c r="B3933" i="13"/>
  <c r="Q3932" i="13"/>
  <c r="P3932" i="13"/>
  <c r="O3932" i="13"/>
  <c r="N3932" i="13"/>
  <c r="M3932" i="13"/>
  <c r="L3932" i="13"/>
  <c r="K3932" i="13"/>
  <c r="J3932" i="13"/>
  <c r="I3932" i="13"/>
  <c r="H3932" i="13"/>
  <c r="G3932" i="13"/>
  <c r="E3932" i="13"/>
  <c r="D3932" i="13"/>
  <c r="C3932" i="13"/>
  <c r="B3932" i="13"/>
  <c r="Q3931" i="13"/>
  <c r="P3931" i="13"/>
  <c r="O3931" i="13"/>
  <c r="N3931" i="13"/>
  <c r="M3931" i="13"/>
  <c r="L3931" i="13"/>
  <c r="K3931" i="13"/>
  <c r="J3931" i="13"/>
  <c r="I3931" i="13"/>
  <c r="H3931" i="13"/>
  <c r="G3931" i="13"/>
  <c r="E3931" i="13"/>
  <c r="D3931" i="13"/>
  <c r="C3931" i="13"/>
  <c r="B3931" i="13"/>
  <c r="Q3930" i="13"/>
  <c r="P3930" i="13"/>
  <c r="O3930" i="13"/>
  <c r="N3930" i="13"/>
  <c r="M3930" i="13"/>
  <c r="L3930" i="13"/>
  <c r="K3930" i="13"/>
  <c r="J3930" i="13"/>
  <c r="I3930" i="13"/>
  <c r="H3930" i="13"/>
  <c r="G3930" i="13"/>
  <c r="E3930" i="13"/>
  <c r="D3930" i="13"/>
  <c r="C3930" i="13"/>
  <c r="B3930" i="13"/>
  <c r="Q3929" i="13"/>
  <c r="P3929" i="13"/>
  <c r="O3929" i="13"/>
  <c r="N3929" i="13"/>
  <c r="M3929" i="13"/>
  <c r="L3929" i="13"/>
  <c r="K3929" i="13"/>
  <c r="J3929" i="13"/>
  <c r="I3929" i="13"/>
  <c r="H3929" i="13"/>
  <c r="G3929" i="13"/>
  <c r="E3929" i="13"/>
  <c r="D3929" i="13"/>
  <c r="C3929" i="13"/>
  <c r="B3929" i="13"/>
  <c r="Q3928" i="13"/>
  <c r="P3928" i="13"/>
  <c r="O3928" i="13"/>
  <c r="N3928" i="13"/>
  <c r="M3928" i="13"/>
  <c r="L3928" i="13"/>
  <c r="K3928" i="13"/>
  <c r="J3928" i="13"/>
  <c r="I3928" i="13"/>
  <c r="H3928" i="13"/>
  <c r="G3928" i="13"/>
  <c r="E3928" i="13"/>
  <c r="D3928" i="13"/>
  <c r="C3928" i="13"/>
  <c r="B3928" i="13"/>
  <c r="Q3927" i="13"/>
  <c r="P3927" i="13"/>
  <c r="O3927" i="13"/>
  <c r="N3927" i="13"/>
  <c r="M3927" i="13"/>
  <c r="L3927" i="13"/>
  <c r="K3927" i="13"/>
  <c r="J3927" i="13"/>
  <c r="I3927" i="13"/>
  <c r="H3927" i="13"/>
  <c r="G3927" i="13"/>
  <c r="E3927" i="13"/>
  <c r="D3927" i="13"/>
  <c r="C3927" i="13"/>
  <c r="B3927" i="13"/>
  <c r="Q3926" i="13"/>
  <c r="P3926" i="13"/>
  <c r="O3926" i="13"/>
  <c r="N3926" i="13"/>
  <c r="M3926" i="13"/>
  <c r="L3926" i="13"/>
  <c r="K3926" i="13"/>
  <c r="J3926" i="13"/>
  <c r="I3926" i="13"/>
  <c r="H3926" i="13"/>
  <c r="G3926" i="13"/>
  <c r="E3926" i="13"/>
  <c r="D3926" i="13"/>
  <c r="C3926" i="13"/>
  <c r="B3926" i="13"/>
  <c r="Q3925" i="13"/>
  <c r="P3925" i="13"/>
  <c r="O3925" i="13"/>
  <c r="N3925" i="13"/>
  <c r="M3925" i="13"/>
  <c r="L3925" i="13"/>
  <c r="K3925" i="13"/>
  <c r="J3925" i="13"/>
  <c r="I3925" i="13"/>
  <c r="H3925" i="13"/>
  <c r="G3925" i="13"/>
  <c r="E3925" i="13"/>
  <c r="D3925" i="13"/>
  <c r="C3925" i="13"/>
  <c r="B3925" i="13"/>
  <c r="Q3924" i="13"/>
  <c r="P3924" i="13"/>
  <c r="O3924" i="13"/>
  <c r="N3924" i="13"/>
  <c r="M3924" i="13"/>
  <c r="L3924" i="13"/>
  <c r="K3924" i="13"/>
  <c r="J3924" i="13"/>
  <c r="I3924" i="13"/>
  <c r="H3924" i="13"/>
  <c r="G3924" i="13"/>
  <c r="E3924" i="13"/>
  <c r="D3924" i="13"/>
  <c r="C3924" i="13"/>
  <c r="B3924" i="13"/>
  <c r="Q3923" i="13"/>
  <c r="P3923" i="13"/>
  <c r="O3923" i="13"/>
  <c r="N3923" i="13"/>
  <c r="M3923" i="13"/>
  <c r="L3923" i="13"/>
  <c r="K3923" i="13"/>
  <c r="J3923" i="13"/>
  <c r="I3923" i="13"/>
  <c r="H3923" i="13"/>
  <c r="G3923" i="13"/>
  <c r="E3923" i="13"/>
  <c r="D3923" i="13"/>
  <c r="C3923" i="13"/>
  <c r="B3923" i="13"/>
  <c r="Q3922" i="13"/>
  <c r="P3922" i="13"/>
  <c r="O3922" i="13"/>
  <c r="N3922" i="13"/>
  <c r="M3922" i="13"/>
  <c r="L3922" i="13"/>
  <c r="K3922" i="13"/>
  <c r="J3922" i="13"/>
  <c r="I3922" i="13"/>
  <c r="H3922" i="13"/>
  <c r="G3922" i="13"/>
  <c r="E3922" i="13"/>
  <c r="D3922" i="13"/>
  <c r="C3922" i="13"/>
  <c r="B3922" i="13"/>
  <c r="Q3921" i="13"/>
  <c r="P3921" i="13"/>
  <c r="O3921" i="13"/>
  <c r="N3921" i="13"/>
  <c r="M3921" i="13"/>
  <c r="L3921" i="13"/>
  <c r="K3921" i="13"/>
  <c r="J3921" i="13"/>
  <c r="I3921" i="13"/>
  <c r="H3921" i="13"/>
  <c r="G3921" i="13"/>
  <c r="E3921" i="13"/>
  <c r="D3921" i="13"/>
  <c r="C3921" i="13"/>
  <c r="B3921" i="13"/>
  <c r="Q3920" i="13"/>
  <c r="P3920" i="13"/>
  <c r="O3920" i="13"/>
  <c r="N3920" i="13"/>
  <c r="M3920" i="13"/>
  <c r="L3920" i="13"/>
  <c r="K3920" i="13"/>
  <c r="J3920" i="13"/>
  <c r="I3920" i="13"/>
  <c r="H3920" i="13"/>
  <c r="G3920" i="13"/>
  <c r="E3920" i="13"/>
  <c r="D3920" i="13"/>
  <c r="C3920" i="13"/>
  <c r="B3920" i="13"/>
  <c r="Q3919" i="13"/>
  <c r="P3919" i="13"/>
  <c r="O3919" i="13"/>
  <c r="N3919" i="13"/>
  <c r="M3919" i="13"/>
  <c r="L3919" i="13"/>
  <c r="K3919" i="13"/>
  <c r="J3919" i="13"/>
  <c r="I3919" i="13"/>
  <c r="H3919" i="13"/>
  <c r="G3919" i="13"/>
  <c r="E3919" i="13"/>
  <c r="D3919" i="13"/>
  <c r="C3919" i="13"/>
  <c r="B3919" i="13"/>
  <c r="Q3918" i="13"/>
  <c r="P3918" i="13"/>
  <c r="O3918" i="13"/>
  <c r="N3918" i="13"/>
  <c r="M3918" i="13"/>
  <c r="L3918" i="13"/>
  <c r="K3918" i="13"/>
  <c r="J3918" i="13"/>
  <c r="I3918" i="13"/>
  <c r="H3918" i="13"/>
  <c r="G3918" i="13"/>
  <c r="E3918" i="13"/>
  <c r="D3918" i="13"/>
  <c r="C3918" i="13"/>
  <c r="B3918" i="13"/>
  <c r="Q3917" i="13"/>
  <c r="P3917" i="13"/>
  <c r="O3917" i="13"/>
  <c r="N3917" i="13"/>
  <c r="M3917" i="13"/>
  <c r="L3917" i="13"/>
  <c r="K3917" i="13"/>
  <c r="J3917" i="13"/>
  <c r="I3917" i="13"/>
  <c r="H3917" i="13"/>
  <c r="G3917" i="13"/>
  <c r="E3917" i="13"/>
  <c r="D3917" i="13"/>
  <c r="C3917" i="13"/>
  <c r="B3917" i="13"/>
  <c r="Q3916" i="13"/>
  <c r="P3916" i="13"/>
  <c r="O3916" i="13"/>
  <c r="N3916" i="13"/>
  <c r="M3916" i="13"/>
  <c r="L3916" i="13"/>
  <c r="K3916" i="13"/>
  <c r="J3916" i="13"/>
  <c r="I3916" i="13"/>
  <c r="H3916" i="13"/>
  <c r="G3916" i="13"/>
  <c r="E3916" i="13"/>
  <c r="D3916" i="13"/>
  <c r="C3916" i="13"/>
  <c r="B3916" i="13"/>
  <c r="Q3915" i="13"/>
  <c r="P3915" i="13"/>
  <c r="O3915" i="13"/>
  <c r="N3915" i="13"/>
  <c r="M3915" i="13"/>
  <c r="L3915" i="13"/>
  <c r="K3915" i="13"/>
  <c r="J3915" i="13"/>
  <c r="I3915" i="13"/>
  <c r="H3915" i="13"/>
  <c r="G3915" i="13"/>
  <c r="E3915" i="13"/>
  <c r="D3915" i="13"/>
  <c r="C3915" i="13"/>
  <c r="B3915" i="13"/>
  <c r="Q3914" i="13"/>
  <c r="P3914" i="13"/>
  <c r="O3914" i="13"/>
  <c r="N3914" i="13"/>
  <c r="M3914" i="13"/>
  <c r="L3914" i="13"/>
  <c r="K3914" i="13"/>
  <c r="J3914" i="13"/>
  <c r="I3914" i="13"/>
  <c r="H3914" i="13"/>
  <c r="G3914" i="13"/>
  <c r="E3914" i="13"/>
  <c r="D3914" i="13"/>
  <c r="C3914" i="13"/>
  <c r="B3914" i="13"/>
  <c r="Q3913" i="13"/>
  <c r="P3913" i="13"/>
  <c r="O3913" i="13"/>
  <c r="N3913" i="13"/>
  <c r="M3913" i="13"/>
  <c r="L3913" i="13"/>
  <c r="K3913" i="13"/>
  <c r="J3913" i="13"/>
  <c r="I3913" i="13"/>
  <c r="H3913" i="13"/>
  <c r="G3913" i="13"/>
  <c r="E3913" i="13"/>
  <c r="D3913" i="13"/>
  <c r="C3913" i="13"/>
  <c r="B3913" i="13"/>
  <c r="Q3912" i="13"/>
  <c r="P3912" i="13"/>
  <c r="O3912" i="13"/>
  <c r="N3912" i="13"/>
  <c r="M3912" i="13"/>
  <c r="L3912" i="13"/>
  <c r="K3912" i="13"/>
  <c r="J3912" i="13"/>
  <c r="I3912" i="13"/>
  <c r="H3912" i="13"/>
  <c r="G3912" i="13"/>
  <c r="E3912" i="13"/>
  <c r="D3912" i="13"/>
  <c r="C3912" i="13"/>
  <c r="B3912" i="13"/>
  <c r="Q3911" i="13"/>
  <c r="P3911" i="13"/>
  <c r="O3911" i="13"/>
  <c r="N3911" i="13"/>
  <c r="M3911" i="13"/>
  <c r="L3911" i="13"/>
  <c r="K3911" i="13"/>
  <c r="J3911" i="13"/>
  <c r="I3911" i="13"/>
  <c r="H3911" i="13"/>
  <c r="G3911" i="13"/>
  <c r="E3911" i="13"/>
  <c r="D3911" i="13"/>
  <c r="C3911" i="13"/>
  <c r="B3911" i="13"/>
  <c r="Q3910" i="13"/>
  <c r="P3910" i="13"/>
  <c r="O3910" i="13"/>
  <c r="N3910" i="13"/>
  <c r="M3910" i="13"/>
  <c r="L3910" i="13"/>
  <c r="K3910" i="13"/>
  <c r="J3910" i="13"/>
  <c r="I3910" i="13"/>
  <c r="H3910" i="13"/>
  <c r="G3910" i="13"/>
  <c r="E3910" i="13"/>
  <c r="D3910" i="13"/>
  <c r="C3910" i="13"/>
  <c r="B3910" i="13"/>
  <c r="Q3909" i="13"/>
  <c r="P3909" i="13"/>
  <c r="O3909" i="13"/>
  <c r="N3909" i="13"/>
  <c r="M3909" i="13"/>
  <c r="L3909" i="13"/>
  <c r="K3909" i="13"/>
  <c r="J3909" i="13"/>
  <c r="I3909" i="13"/>
  <c r="H3909" i="13"/>
  <c r="G3909" i="13"/>
  <c r="E3909" i="13"/>
  <c r="D3909" i="13"/>
  <c r="C3909" i="13"/>
  <c r="B3909" i="13"/>
  <c r="Q3908" i="13"/>
  <c r="P3908" i="13"/>
  <c r="O3908" i="13"/>
  <c r="N3908" i="13"/>
  <c r="M3908" i="13"/>
  <c r="L3908" i="13"/>
  <c r="K3908" i="13"/>
  <c r="J3908" i="13"/>
  <c r="I3908" i="13"/>
  <c r="H3908" i="13"/>
  <c r="G3908" i="13"/>
  <c r="E3908" i="13"/>
  <c r="D3908" i="13"/>
  <c r="C3908" i="13"/>
  <c r="B3908" i="13"/>
  <c r="Q3907" i="13"/>
  <c r="P3907" i="13"/>
  <c r="O3907" i="13"/>
  <c r="N3907" i="13"/>
  <c r="M3907" i="13"/>
  <c r="L3907" i="13"/>
  <c r="K3907" i="13"/>
  <c r="J3907" i="13"/>
  <c r="I3907" i="13"/>
  <c r="H3907" i="13"/>
  <c r="G3907" i="13"/>
  <c r="E3907" i="13"/>
  <c r="D3907" i="13"/>
  <c r="C3907" i="13"/>
  <c r="B3907" i="13"/>
  <c r="Q3906" i="13"/>
  <c r="P3906" i="13"/>
  <c r="O3906" i="13"/>
  <c r="N3906" i="13"/>
  <c r="M3906" i="13"/>
  <c r="L3906" i="13"/>
  <c r="K3906" i="13"/>
  <c r="J3906" i="13"/>
  <c r="I3906" i="13"/>
  <c r="H3906" i="13"/>
  <c r="G3906" i="13"/>
  <c r="E3906" i="13"/>
  <c r="D3906" i="13"/>
  <c r="C3906" i="13"/>
  <c r="B3906" i="13"/>
  <c r="Q3905" i="13"/>
  <c r="P3905" i="13"/>
  <c r="O3905" i="13"/>
  <c r="N3905" i="13"/>
  <c r="M3905" i="13"/>
  <c r="L3905" i="13"/>
  <c r="K3905" i="13"/>
  <c r="J3905" i="13"/>
  <c r="I3905" i="13"/>
  <c r="H3905" i="13"/>
  <c r="G3905" i="13"/>
  <c r="E3905" i="13"/>
  <c r="D3905" i="13"/>
  <c r="C3905" i="13"/>
  <c r="B3905" i="13"/>
  <c r="Q3904" i="13"/>
  <c r="P3904" i="13"/>
  <c r="O3904" i="13"/>
  <c r="N3904" i="13"/>
  <c r="M3904" i="13"/>
  <c r="L3904" i="13"/>
  <c r="K3904" i="13"/>
  <c r="J3904" i="13"/>
  <c r="I3904" i="13"/>
  <c r="H3904" i="13"/>
  <c r="G3904" i="13"/>
  <c r="E3904" i="13"/>
  <c r="D3904" i="13"/>
  <c r="C3904" i="13"/>
  <c r="B3904" i="13"/>
  <c r="Q3903" i="13"/>
  <c r="P3903" i="13"/>
  <c r="O3903" i="13"/>
  <c r="N3903" i="13"/>
  <c r="M3903" i="13"/>
  <c r="L3903" i="13"/>
  <c r="K3903" i="13"/>
  <c r="J3903" i="13"/>
  <c r="I3903" i="13"/>
  <c r="H3903" i="13"/>
  <c r="G3903" i="13"/>
  <c r="E3903" i="13"/>
  <c r="D3903" i="13"/>
  <c r="C3903" i="13"/>
  <c r="B3903" i="13"/>
  <c r="Q3902" i="13"/>
  <c r="P3902" i="13"/>
  <c r="O3902" i="13"/>
  <c r="N3902" i="13"/>
  <c r="M3902" i="13"/>
  <c r="L3902" i="13"/>
  <c r="K3902" i="13"/>
  <c r="J3902" i="13"/>
  <c r="I3902" i="13"/>
  <c r="H3902" i="13"/>
  <c r="G3902" i="13"/>
  <c r="E3902" i="13"/>
  <c r="D3902" i="13"/>
  <c r="C3902" i="13"/>
  <c r="B3902" i="13"/>
  <c r="Q3901" i="13"/>
  <c r="P3901" i="13"/>
  <c r="O3901" i="13"/>
  <c r="N3901" i="13"/>
  <c r="M3901" i="13"/>
  <c r="L3901" i="13"/>
  <c r="K3901" i="13"/>
  <c r="J3901" i="13"/>
  <c r="I3901" i="13"/>
  <c r="H3901" i="13"/>
  <c r="G3901" i="13"/>
  <c r="E3901" i="13"/>
  <c r="D3901" i="13"/>
  <c r="C3901" i="13"/>
  <c r="B3901" i="13"/>
  <c r="Q3900" i="13"/>
  <c r="P3900" i="13"/>
  <c r="O3900" i="13"/>
  <c r="N3900" i="13"/>
  <c r="M3900" i="13"/>
  <c r="L3900" i="13"/>
  <c r="K3900" i="13"/>
  <c r="J3900" i="13"/>
  <c r="I3900" i="13"/>
  <c r="H3900" i="13"/>
  <c r="G3900" i="13"/>
  <c r="E3900" i="13"/>
  <c r="D3900" i="13"/>
  <c r="C3900" i="13"/>
  <c r="B3900" i="13"/>
  <c r="Q3899" i="13"/>
  <c r="P3899" i="13"/>
  <c r="O3899" i="13"/>
  <c r="N3899" i="13"/>
  <c r="M3899" i="13"/>
  <c r="L3899" i="13"/>
  <c r="K3899" i="13"/>
  <c r="J3899" i="13"/>
  <c r="I3899" i="13"/>
  <c r="H3899" i="13"/>
  <c r="G3899" i="13"/>
  <c r="E3899" i="13"/>
  <c r="D3899" i="13"/>
  <c r="C3899" i="13"/>
  <c r="B3899" i="13"/>
  <c r="Q3898" i="13"/>
  <c r="P3898" i="13"/>
  <c r="O3898" i="13"/>
  <c r="N3898" i="13"/>
  <c r="M3898" i="13"/>
  <c r="L3898" i="13"/>
  <c r="K3898" i="13"/>
  <c r="J3898" i="13"/>
  <c r="I3898" i="13"/>
  <c r="H3898" i="13"/>
  <c r="G3898" i="13"/>
  <c r="E3898" i="13"/>
  <c r="D3898" i="13"/>
  <c r="C3898" i="13"/>
  <c r="B3898" i="13"/>
  <c r="Q3897" i="13"/>
  <c r="P3897" i="13"/>
  <c r="O3897" i="13"/>
  <c r="N3897" i="13"/>
  <c r="M3897" i="13"/>
  <c r="L3897" i="13"/>
  <c r="K3897" i="13"/>
  <c r="J3897" i="13"/>
  <c r="I3897" i="13"/>
  <c r="H3897" i="13"/>
  <c r="G3897" i="13"/>
  <c r="E3897" i="13"/>
  <c r="D3897" i="13"/>
  <c r="C3897" i="13"/>
  <c r="B3897" i="13"/>
  <c r="Q3896" i="13"/>
  <c r="P3896" i="13"/>
  <c r="O3896" i="13"/>
  <c r="N3896" i="13"/>
  <c r="M3896" i="13"/>
  <c r="L3896" i="13"/>
  <c r="K3896" i="13"/>
  <c r="J3896" i="13"/>
  <c r="I3896" i="13"/>
  <c r="H3896" i="13"/>
  <c r="G3896" i="13"/>
  <c r="E3896" i="13"/>
  <c r="D3896" i="13"/>
  <c r="C3896" i="13"/>
  <c r="B3896" i="13"/>
  <c r="Q3895" i="13"/>
  <c r="P3895" i="13"/>
  <c r="O3895" i="13"/>
  <c r="N3895" i="13"/>
  <c r="M3895" i="13"/>
  <c r="L3895" i="13"/>
  <c r="K3895" i="13"/>
  <c r="J3895" i="13"/>
  <c r="I3895" i="13"/>
  <c r="H3895" i="13"/>
  <c r="G3895" i="13"/>
  <c r="E3895" i="13"/>
  <c r="D3895" i="13"/>
  <c r="C3895" i="13"/>
  <c r="B3895" i="13"/>
  <c r="Q3894" i="13"/>
  <c r="P3894" i="13"/>
  <c r="O3894" i="13"/>
  <c r="N3894" i="13"/>
  <c r="M3894" i="13"/>
  <c r="L3894" i="13"/>
  <c r="K3894" i="13"/>
  <c r="J3894" i="13"/>
  <c r="I3894" i="13"/>
  <c r="H3894" i="13"/>
  <c r="G3894" i="13"/>
  <c r="E3894" i="13"/>
  <c r="D3894" i="13"/>
  <c r="C3894" i="13"/>
  <c r="B3894" i="13"/>
  <c r="Q3893" i="13"/>
  <c r="P3893" i="13"/>
  <c r="O3893" i="13"/>
  <c r="N3893" i="13"/>
  <c r="M3893" i="13"/>
  <c r="L3893" i="13"/>
  <c r="K3893" i="13"/>
  <c r="J3893" i="13"/>
  <c r="I3893" i="13"/>
  <c r="H3893" i="13"/>
  <c r="G3893" i="13"/>
  <c r="E3893" i="13"/>
  <c r="D3893" i="13"/>
  <c r="C3893" i="13"/>
  <c r="B3893" i="13"/>
  <c r="Q3892" i="13"/>
  <c r="P3892" i="13"/>
  <c r="O3892" i="13"/>
  <c r="N3892" i="13"/>
  <c r="M3892" i="13"/>
  <c r="L3892" i="13"/>
  <c r="K3892" i="13"/>
  <c r="J3892" i="13"/>
  <c r="I3892" i="13"/>
  <c r="H3892" i="13"/>
  <c r="G3892" i="13"/>
  <c r="E3892" i="13"/>
  <c r="D3892" i="13"/>
  <c r="C3892" i="13"/>
  <c r="B3892" i="13"/>
  <c r="Q3891" i="13"/>
  <c r="P3891" i="13"/>
  <c r="O3891" i="13"/>
  <c r="N3891" i="13"/>
  <c r="M3891" i="13"/>
  <c r="L3891" i="13"/>
  <c r="K3891" i="13"/>
  <c r="J3891" i="13"/>
  <c r="I3891" i="13"/>
  <c r="H3891" i="13"/>
  <c r="G3891" i="13"/>
  <c r="E3891" i="13"/>
  <c r="D3891" i="13"/>
  <c r="C3891" i="13"/>
  <c r="B3891" i="13"/>
  <c r="Q3890" i="13"/>
  <c r="P3890" i="13"/>
  <c r="O3890" i="13"/>
  <c r="N3890" i="13"/>
  <c r="M3890" i="13"/>
  <c r="L3890" i="13"/>
  <c r="K3890" i="13"/>
  <c r="J3890" i="13"/>
  <c r="I3890" i="13"/>
  <c r="H3890" i="13"/>
  <c r="G3890" i="13"/>
  <c r="E3890" i="13"/>
  <c r="D3890" i="13"/>
  <c r="C3890" i="13"/>
  <c r="B3890" i="13"/>
  <c r="Q3889" i="13"/>
  <c r="P3889" i="13"/>
  <c r="O3889" i="13"/>
  <c r="N3889" i="13"/>
  <c r="M3889" i="13"/>
  <c r="L3889" i="13"/>
  <c r="K3889" i="13"/>
  <c r="J3889" i="13"/>
  <c r="I3889" i="13"/>
  <c r="H3889" i="13"/>
  <c r="G3889" i="13"/>
  <c r="E3889" i="13"/>
  <c r="D3889" i="13"/>
  <c r="C3889" i="13"/>
  <c r="B3889" i="13"/>
  <c r="Q3888" i="13"/>
  <c r="P3888" i="13"/>
  <c r="O3888" i="13"/>
  <c r="N3888" i="13"/>
  <c r="M3888" i="13"/>
  <c r="L3888" i="13"/>
  <c r="K3888" i="13"/>
  <c r="J3888" i="13"/>
  <c r="I3888" i="13"/>
  <c r="H3888" i="13"/>
  <c r="G3888" i="13"/>
  <c r="E3888" i="13"/>
  <c r="D3888" i="13"/>
  <c r="C3888" i="13"/>
  <c r="B3888" i="13"/>
  <c r="Q3887" i="13"/>
  <c r="P3887" i="13"/>
  <c r="O3887" i="13"/>
  <c r="N3887" i="13"/>
  <c r="M3887" i="13"/>
  <c r="L3887" i="13"/>
  <c r="K3887" i="13"/>
  <c r="J3887" i="13"/>
  <c r="I3887" i="13"/>
  <c r="H3887" i="13"/>
  <c r="G3887" i="13"/>
  <c r="E3887" i="13"/>
  <c r="D3887" i="13"/>
  <c r="C3887" i="13"/>
  <c r="B3887" i="13"/>
  <c r="Q3886" i="13"/>
  <c r="P3886" i="13"/>
  <c r="O3886" i="13"/>
  <c r="N3886" i="13"/>
  <c r="M3886" i="13"/>
  <c r="L3886" i="13"/>
  <c r="K3886" i="13"/>
  <c r="J3886" i="13"/>
  <c r="I3886" i="13"/>
  <c r="H3886" i="13"/>
  <c r="G3886" i="13"/>
  <c r="E3886" i="13"/>
  <c r="D3886" i="13"/>
  <c r="C3886" i="13"/>
  <c r="B3886" i="13"/>
  <c r="Q3885" i="13"/>
  <c r="P3885" i="13"/>
  <c r="O3885" i="13"/>
  <c r="N3885" i="13"/>
  <c r="M3885" i="13"/>
  <c r="L3885" i="13"/>
  <c r="K3885" i="13"/>
  <c r="J3885" i="13"/>
  <c r="I3885" i="13"/>
  <c r="H3885" i="13"/>
  <c r="G3885" i="13"/>
  <c r="E3885" i="13"/>
  <c r="D3885" i="13"/>
  <c r="C3885" i="13"/>
  <c r="B3885" i="13"/>
  <c r="Q3884" i="13"/>
  <c r="P3884" i="13"/>
  <c r="O3884" i="13"/>
  <c r="N3884" i="13"/>
  <c r="M3884" i="13"/>
  <c r="L3884" i="13"/>
  <c r="K3884" i="13"/>
  <c r="J3884" i="13"/>
  <c r="I3884" i="13"/>
  <c r="H3884" i="13"/>
  <c r="G3884" i="13"/>
  <c r="E3884" i="13"/>
  <c r="D3884" i="13"/>
  <c r="C3884" i="13"/>
  <c r="B3884" i="13"/>
  <c r="Q3883" i="13"/>
  <c r="P3883" i="13"/>
  <c r="O3883" i="13"/>
  <c r="N3883" i="13"/>
  <c r="M3883" i="13"/>
  <c r="L3883" i="13"/>
  <c r="K3883" i="13"/>
  <c r="J3883" i="13"/>
  <c r="I3883" i="13"/>
  <c r="H3883" i="13"/>
  <c r="G3883" i="13"/>
  <c r="E3883" i="13"/>
  <c r="D3883" i="13"/>
  <c r="C3883" i="13"/>
  <c r="B3883" i="13"/>
  <c r="Q3882" i="13"/>
  <c r="P3882" i="13"/>
  <c r="O3882" i="13"/>
  <c r="N3882" i="13"/>
  <c r="M3882" i="13"/>
  <c r="L3882" i="13"/>
  <c r="K3882" i="13"/>
  <c r="J3882" i="13"/>
  <c r="I3882" i="13"/>
  <c r="H3882" i="13"/>
  <c r="G3882" i="13"/>
  <c r="E3882" i="13"/>
  <c r="D3882" i="13"/>
  <c r="C3882" i="13"/>
  <c r="B3882" i="13"/>
  <c r="Q3881" i="13"/>
  <c r="P3881" i="13"/>
  <c r="O3881" i="13"/>
  <c r="N3881" i="13"/>
  <c r="M3881" i="13"/>
  <c r="L3881" i="13"/>
  <c r="K3881" i="13"/>
  <c r="J3881" i="13"/>
  <c r="I3881" i="13"/>
  <c r="H3881" i="13"/>
  <c r="G3881" i="13"/>
  <c r="E3881" i="13"/>
  <c r="D3881" i="13"/>
  <c r="C3881" i="13"/>
  <c r="B3881" i="13"/>
  <c r="Q3880" i="13"/>
  <c r="P3880" i="13"/>
  <c r="O3880" i="13"/>
  <c r="N3880" i="13"/>
  <c r="M3880" i="13"/>
  <c r="L3880" i="13"/>
  <c r="K3880" i="13"/>
  <c r="J3880" i="13"/>
  <c r="I3880" i="13"/>
  <c r="H3880" i="13"/>
  <c r="G3880" i="13"/>
  <c r="E3880" i="13"/>
  <c r="D3880" i="13"/>
  <c r="C3880" i="13"/>
  <c r="B3880" i="13"/>
  <c r="Q3879" i="13"/>
  <c r="P3879" i="13"/>
  <c r="O3879" i="13"/>
  <c r="N3879" i="13"/>
  <c r="M3879" i="13"/>
  <c r="L3879" i="13"/>
  <c r="K3879" i="13"/>
  <c r="J3879" i="13"/>
  <c r="I3879" i="13"/>
  <c r="H3879" i="13"/>
  <c r="G3879" i="13"/>
  <c r="E3879" i="13"/>
  <c r="D3879" i="13"/>
  <c r="C3879" i="13"/>
  <c r="B3879" i="13"/>
  <c r="Q3878" i="13"/>
  <c r="P3878" i="13"/>
  <c r="O3878" i="13"/>
  <c r="N3878" i="13"/>
  <c r="M3878" i="13"/>
  <c r="L3878" i="13"/>
  <c r="K3878" i="13"/>
  <c r="J3878" i="13"/>
  <c r="I3878" i="13"/>
  <c r="H3878" i="13"/>
  <c r="G3878" i="13"/>
  <c r="E3878" i="13"/>
  <c r="D3878" i="13"/>
  <c r="C3878" i="13"/>
  <c r="B3878" i="13"/>
  <c r="Q3877" i="13"/>
  <c r="P3877" i="13"/>
  <c r="O3877" i="13"/>
  <c r="N3877" i="13"/>
  <c r="M3877" i="13"/>
  <c r="L3877" i="13"/>
  <c r="K3877" i="13"/>
  <c r="J3877" i="13"/>
  <c r="I3877" i="13"/>
  <c r="H3877" i="13"/>
  <c r="G3877" i="13"/>
  <c r="E3877" i="13"/>
  <c r="D3877" i="13"/>
  <c r="C3877" i="13"/>
  <c r="B3877" i="13"/>
  <c r="Q3876" i="13"/>
  <c r="P3876" i="13"/>
  <c r="O3876" i="13"/>
  <c r="N3876" i="13"/>
  <c r="M3876" i="13"/>
  <c r="L3876" i="13"/>
  <c r="K3876" i="13"/>
  <c r="J3876" i="13"/>
  <c r="I3876" i="13"/>
  <c r="H3876" i="13"/>
  <c r="G3876" i="13"/>
  <c r="E3876" i="13"/>
  <c r="D3876" i="13"/>
  <c r="C3876" i="13"/>
  <c r="B3876" i="13"/>
  <c r="Q3875" i="13"/>
  <c r="P3875" i="13"/>
  <c r="O3875" i="13"/>
  <c r="N3875" i="13"/>
  <c r="M3875" i="13"/>
  <c r="L3875" i="13"/>
  <c r="K3875" i="13"/>
  <c r="J3875" i="13"/>
  <c r="I3875" i="13"/>
  <c r="H3875" i="13"/>
  <c r="G3875" i="13"/>
  <c r="E3875" i="13"/>
  <c r="D3875" i="13"/>
  <c r="C3875" i="13"/>
  <c r="B3875" i="13"/>
  <c r="Q3874" i="13"/>
  <c r="P3874" i="13"/>
  <c r="O3874" i="13"/>
  <c r="N3874" i="13"/>
  <c r="M3874" i="13"/>
  <c r="L3874" i="13"/>
  <c r="K3874" i="13"/>
  <c r="J3874" i="13"/>
  <c r="I3874" i="13"/>
  <c r="H3874" i="13"/>
  <c r="G3874" i="13"/>
  <c r="E3874" i="13"/>
  <c r="D3874" i="13"/>
  <c r="C3874" i="13"/>
  <c r="B3874" i="13"/>
  <c r="Q3873" i="13"/>
  <c r="P3873" i="13"/>
  <c r="O3873" i="13"/>
  <c r="N3873" i="13"/>
  <c r="M3873" i="13"/>
  <c r="L3873" i="13"/>
  <c r="K3873" i="13"/>
  <c r="J3873" i="13"/>
  <c r="I3873" i="13"/>
  <c r="H3873" i="13"/>
  <c r="G3873" i="13"/>
  <c r="E3873" i="13"/>
  <c r="D3873" i="13"/>
  <c r="C3873" i="13"/>
  <c r="B3873" i="13"/>
  <c r="Q3872" i="13"/>
  <c r="P3872" i="13"/>
  <c r="O3872" i="13"/>
  <c r="N3872" i="13"/>
  <c r="M3872" i="13"/>
  <c r="L3872" i="13"/>
  <c r="K3872" i="13"/>
  <c r="J3872" i="13"/>
  <c r="I3872" i="13"/>
  <c r="H3872" i="13"/>
  <c r="G3872" i="13"/>
  <c r="E3872" i="13"/>
  <c r="D3872" i="13"/>
  <c r="C3872" i="13"/>
  <c r="B3872" i="13"/>
  <c r="Q3871" i="13"/>
  <c r="P3871" i="13"/>
  <c r="O3871" i="13"/>
  <c r="N3871" i="13"/>
  <c r="M3871" i="13"/>
  <c r="L3871" i="13"/>
  <c r="K3871" i="13"/>
  <c r="J3871" i="13"/>
  <c r="I3871" i="13"/>
  <c r="H3871" i="13"/>
  <c r="G3871" i="13"/>
  <c r="E3871" i="13"/>
  <c r="D3871" i="13"/>
  <c r="C3871" i="13"/>
  <c r="B3871" i="13"/>
  <c r="Q3870" i="13"/>
  <c r="P3870" i="13"/>
  <c r="O3870" i="13"/>
  <c r="N3870" i="13"/>
  <c r="M3870" i="13"/>
  <c r="L3870" i="13"/>
  <c r="K3870" i="13"/>
  <c r="J3870" i="13"/>
  <c r="I3870" i="13"/>
  <c r="H3870" i="13"/>
  <c r="G3870" i="13"/>
  <c r="E3870" i="13"/>
  <c r="D3870" i="13"/>
  <c r="C3870" i="13"/>
  <c r="B3870" i="13"/>
  <c r="Q3869" i="13"/>
  <c r="P3869" i="13"/>
  <c r="O3869" i="13"/>
  <c r="N3869" i="13"/>
  <c r="M3869" i="13"/>
  <c r="L3869" i="13"/>
  <c r="K3869" i="13"/>
  <c r="J3869" i="13"/>
  <c r="I3869" i="13"/>
  <c r="H3869" i="13"/>
  <c r="G3869" i="13"/>
  <c r="E3869" i="13"/>
  <c r="D3869" i="13"/>
  <c r="C3869" i="13"/>
  <c r="B3869" i="13"/>
  <c r="Q3868" i="13"/>
  <c r="P3868" i="13"/>
  <c r="O3868" i="13"/>
  <c r="N3868" i="13"/>
  <c r="M3868" i="13"/>
  <c r="L3868" i="13"/>
  <c r="K3868" i="13"/>
  <c r="J3868" i="13"/>
  <c r="I3868" i="13"/>
  <c r="H3868" i="13"/>
  <c r="G3868" i="13"/>
  <c r="E3868" i="13"/>
  <c r="D3868" i="13"/>
  <c r="C3868" i="13"/>
  <c r="B3868" i="13"/>
  <c r="Q3867" i="13"/>
  <c r="P3867" i="13"/>
  <c r="O3867" i="13"/>
  <c r="N3867" i="13"/>
  <c r="M3867" i="13"/>
  <c r="L3867" i="13"/>
  <c r="K3867" i="13"/>
  <c r="J3867" i="13"/>
  <c r="I3867" i="13"/>
  <c r="H3867" i="13"/>
  <c r="G3867" i="13"/>
  <c r="E3867" i="13"/>
  <c r="D3867" i="13"/>
  <c r="C3867" i="13"/>
  <c r="B3867" i="13"/>
  <c r="Q3866" i="13"/>
  <c r="P3866" i="13"/>
  <c r="O3866" i="13"/>
  <c r="N3866" i="13"/>
  <c r="M3866" i="13"/>
  <c r="L3866" i="13"/>
  <c r="K3866" i="13"/>
  <c r="J3866" i="13"/>
  <c r="I3866" i="13"/>
  <c r="H3866" i="13"/>
  <c r="G3866" i="13"/>
  <c r="E3866" i="13"/>
  <c r="D3866" i="13"/>
  <c r="C3866" i="13"/>
  <c r="B3866" i="13"/>
  <c r="Q3865" i="13"/>
  <c r="P3865" i="13"/>
  <c r="O3865" i="13"/>
  <c r="N3865" i="13"/>
  <c r="M3865" i="13"/>
  <c r="L3865" i="13"/>
  <c r="K3865" i="13"/>
  <c r="J3865" i="13"/>
  <c r="I3865" i="13"/>
  <c r="H3865" i="13"/>
  <c r="G3865" i="13"/>
  <c r="E3865" i="13"/>
  <c r="D3865" i="13"/>
  <c r="C3865" i="13"/>
  <c r="B3865" i="13"/>
  <c r="Q3864" i="13"/>
  <c r="P3864" i="13"/>
  <c r="O3864" i="13"/>
  <c r="N3864" i="13"/>
  <c r="M3864" i="13"/>
  <c r="L3864" i="13"/>
  <c r="K3864" i="13"/>
  <c r="J3864" i="13"/>
  <c r="I3864" i="13"/>
  <c r="H3864" i="13"/>
  <c r="G3864" i="13"/>
  <c r="E3864" i="13"/>
  <c r="D3864" i="13"/>
  <c r="C3864" i="13"/>
  <c r="B3864" i="13"/>
  <c r="Q3863" i="13"/>
  <c r="P3863" i="13"/>
  <c r="O3863" i="13"/>
  <c r="N3863" i="13"/>
  <c r="M3863" i="13"/>
  <c r="L3863" i="13"/>
  <c r="K3863" i="13"/>
  <c r="J3863" i="13"/>
  <c r="I3863" i="13"/>
  <c r="H3863" i="13"/>
  <c r="G3863" i="13"/>
  <c r="E3863" i="13"/>
  <c r="D3863" i="13"/>
  <c r="C3863" i="13"/>
  <c r="B3863" i="13"/>
  <c r="Q3862" i="13"/>
  <c r="P3862" i="13"/>
  <c r="O3862" i="13"/>
  <c r="N3862" i="13"/>
  <c r="M3862" i="13"/>
  <c r="L3862" i="13"/>
  <c r="K3862" i="13"/>
  <c r="J3862" i="13"/>
  <c r="I3862" i="13"/>
  <c r="H3862" i="13"/>
  <c r="G3862" i="13"/>
  <c r="E3862" i="13"/>
  <c r="D3862" i="13"/>
  <c r="C3862" i="13"/>
  <c r="B3862" i="13"/>
  <c r="Q3861" i="13"/>
  <c r="P3861" i="13"/>
  <c r="O3861" i="13"/>
  <c r="N3861" i="13"/>
  <c r="M3861" i="13"/>
  <c r="L3861" i="13"/>
  <c r="K3861" i="13"/>
  <c r="J3861" i="13"/>
  <c r="I3861" i="13"/>
  <c r="H3861" i="13"/>
  <c r="G3861" i="13"/>
  <c r="E3861" i="13"/>
  <c r="D3861" i="13"/>
  <c r="C3861" i="13"/>
  <c r="B3861" i="13"/>
  <c r="Q3860" i="13"/>
  <c r="P3860" i="13"/>
  <c r="O3860" i="13"/>
  <c r="N3860" i="13"/>
  <c r="M3860" i="13"/>
  <c r="L3860" i="13"/>
  <c r="K3860" i="13"/>
  <c r="J3860" i="13"/>
  <c r="I3860" i="13"/>
  <c r="H3860" i="13"/>
  <c r="G3860" i="13"/>
  <c r="E3860" i="13"/>
  <c r="D3860" i="13"/>
  <c r="C3860" i="13"/>
  <c r="B3860" i="13"/>
  <c r="Q3859" i="13"/>
  <c r="P3859" i="13"/>
  <c r="O3859" i="13"/>
  <c r="N3859" i="13"/>
  <c r="M3859" i="13"/>
  <c r="L3859" i="13"/>
  <c r="K3859" i="13"/>
  <c r="J3859" i="13"/>
  <c r="I3859" i="13"/>
  <c r="H3859" i="13"/>
  <c r="G3859" i="13"/>
  <c r="E3859" i="13"/>
  <c r="D3859" i="13"/>
  <c r="C3859" i="13"/>
  <c r="B3859" i="13"/>
  <c r="Q3858" i="13"/>
  <c r="P3858" i="13"/>
  <c r="O3858" i="13"/>
  <c r="N3858" i="13"/>
  <c r="M3858" i="13"/>
  <c r="L3858" i="13"/>
  <c r="K3858" i="13"/>
  <c r="J3858" i="13"/>
  <c r="I3858" i="13"/>
  <c r="H3858" i="13"/>
  <c r="G3858" i="13"/>
  <c r="E3858" i="13"/>
  <c r="D3858" i="13"/>
  <c r="C3858" i="13"/>
  <c r="B3858" i="13"/>
  <c r="Q3857" i="13"/>
  <c r="P3857" i="13"/>
  <c r="O3857" i="13"/>
  <c r="N3857" i="13"/>
  <c r="M3857" i="13"/>
  <c r="L3857" i="13"/>
  <c r="K3857" i="13"/>
  <c r="J3857" i="13"/>
  <c r="I3857" i="13"/>
  <c r="H3857" i="13"/>
  <c r="G3857" i="13"/>
  <c r="E3857" i="13"/>
  <c r="D3857" i="13"/>
  <c r="C3857" i="13"/>
  <c r="B3857" i="13"/>
  <c r="Q3856" i="13"/>
  <c r="P3856" i="13"/>
  <c r="O3856" i="13"/>
  <c r="N3856" i="13"/>
  <c r="M3856" i="13"/>
  <c r="L3856" i="13"/>
  <c r="K3856" i="13"/>
  <c r="J3856" i="13"/>
  <c r="I3856" i="13"/>
  <c r="H3856" i="13"/>
  <c r="G3856" i="13"/>
  <c r="E3856" i="13"/>
  <c r="D3856" i="13"/>
  <c r="C3856" i="13"/>
  <c r="B3856" i="13"/>
  <c r="Q3855" i="13"/>
  <c r="P3855" i="13"/>
  <c r="O3855" i="13"/>
  <c r="N3855" i="13"/>
  <c r="M3855" i="13"/>
  <c r="L3855" i="13"/>
  <c r="K3855" i="13"/>
  <c r="J3855" i="13"/>
  <c r="I3855" i="13"/>
  <c r="H3855" i="13"/>
  <c r="G3855" i="13"/>
  <c r="E3855" i="13"/>
  <c r="D3855" i="13"/>
  <c r="C3855" i="13"/>
  <c r="B3855" i="13"/>
  <c r="Q3854" i="13"/>
  <c r="P3854" i="13"/>
  <c r="O3854" i="13"/>
  <c r="N3854" i="13"/>
  <c r="M3854" i="13"/>
  <c r="L3854" i="13"/>
  <c r="K3854" i="13"/>
  <c r="J3854" i="13"/>
  <c r="I3854" i="13"/>
  <c r="H3854" i="13"/>
  <c r="G3854" i="13"/>
  <c r="E3854" i="13"/>
  <c r="D3854" i="13"/>
  <c r="C3854" i="13"/>
  <c r="B3854" i="13"/>
  <c r="Q3853" i="13"/>
  <c r="P3853" i="13"/>
  <c r="O3853" i="13"/>
  <c r="N3853" i="13"/>
  <c r="M3853" i="13"/>
  <c r="L3853" i="13"/>
  <c r="K3853" i="13"/>
  <c r="J3853" i="13"/>
  <c r="I3853" i="13"/>
  <c r="H3853" i="13"/>
  <c r="G3853" i="13"/>
  <c r="E3853" i="13"/>
  <c r="D3853" i="13"/>
  <c r="C3853" i="13"/>
  <c r="B3853" i="13"/>
  <c r="Q3852" i="13"/>
  <c r="P3852" i="13"/>
  <c r="O3852" i="13"/>
  <c r="N3852" i="13"/>
  <c r="M3852" i="13"/>
  <c r="L3852" i="13"/>
  <c r="K3852" i="13"/>
  <c r="J3852" i="13"/>
  <c r="I3852" i="13"/>
  <c r="H3852" i="13"/>
  <c r="G3852" i="13"/>
  <c r="E3852" i="13"/>
  <c r="D3852" i="13"/>
  <c r="C3852" i="13"/>
  <c r="B3852" i="13"/>
  <c r="Q3851" i="13"/>
  <c r="P3851" i="13"/>
  <c r="O3851" i="13"/>
  <c r="N3851" i="13"/>
  <c r="M3851" i="13"/>
  <c r="L3851" i="13"/>
  <c r="K3851" i="13"/>
  <c r="J3851" i="13"/>
  <c r="I3851" i="13"/>
  <c r="H3851" i="13"/>
  <c r="G3851" i="13"/>
  <c r="E3851" i="13"/>
  <c r="D3851" i="13"/>
  <c r="C3851" i="13"/>
  <c r="B3851" i="13"/>
  <c r="Q3850" i="13"/>
  <c r="P3850" i="13"/>
  <c r="O3850" i="13"/>
  <c r="N3850" i="13"/>
  <c r="M3850" i="13"/>
  <c r="L3850" i="13"/>
  <c r="K3850" i="13"/>
  <c r="J3850" i="13"/>
  <c r="I3850" i="13"/>
  <c r="H3850" i="13"/>
  <c r="G3850" i="13"/>
  <c r="E3850" i="13"/>
  <c r="D3850" i="13"/>
  <c r="C3850" i="13"/>
  <c r="B3850" i="13"/>
  <c r="Q3849" i="13"/>
  <c r="P3849" i="13"/>
  <c r="O3849" i="13"/>
  <c r="N3849" i="13"/>
  <c r="M3849" i="13"/>
  <c r="L3849" i="13"/>
  <c r="K3849" i="13"/>
  <c r="J3849" i="13"/>
  <c r="I3849" i="13"/>
  <c r="H3849" i="13"/>
  <c r="G3849" i="13"/>
  <c r="E3849" i="13"/>
  <c r="D3849" i="13"/>
  <c r="C3849" i="13"/>
  <c r="B3849" i="13"/>
  <c r="Q3848" i="13"/>
  <c r="P3848" i="13"/>
  <c r="O3848" i="13"/>
  <c r="N3848" i="13"/>
  <c r="M3848" i="13"/>
  <c r="L3848" i="13"/>
  <c r="K3848" i="13"/>
  <c r="J3848" i="13"/>
  <c r="I3848" i="13"/>
  <c r="H3848" i="13"/>
  <c r="G3848" i="13"/>
  <c r="E3848" i="13"/>
  <c r="D3848" i="13"/>
  <c r="C3848" i="13"/>
  <c r="B3848" i="13"/>
  <c r="Q3847" i="13"/>
  <c r="P3847" i="13"/>
  <c r="O3847" i="13"/>
  <c r="N3847" i="13"/>
  <c r="M3847" i="13"/>
  <c r="L3847" i="13"/>
  <c r="K3847" i="13"/>
  <c r="J3847" i="13"/>
  <c r="I3847" i="13"/>
  <c r="H3847" i="13"/>
  <c r="G3847" i="13"/>
  <c r="E3847" i="13"/>
  <c r="D3847" i="13"/>
  <c r="C3847" i="13"/>
  <c r="B3847" i="13"/>
  <c r="Q3846" i="13"/>
  <c r="P3846" i="13"/>
  <c r="O3846" i="13"/>
  <c r="N3846" i="13"/>
  <c r="M3846" i="13"/>
  <c r="L3846" i="13"/>
  <c r="K3846" i="13"/>
  <c r="J3846" i="13"/>
  <c r="I3846" i="13"/>
  <c r="H3846" i="13"/>
  <c r="G3846" i="13"/>
  <c r="E3846" i="13"/>
  <c r="D3846" i="13"/>
  <c r="C3846" i="13"/>
  <c r="B3846" i="13"/>
  <c r="Q3845" i="13"/>
  <c r="P3845" i="13"/>
  <c r="O3845" i="13"/>
  <c r="N3845" i="13"/>
  <c r="M3845" i="13"/>
  <c r="L3845" i="13"/>
  <c r="K3845" i="13"/>
  <c r="J3845" i="13"/>
  <c r="I3845" i="13"/>
  <c r="H3845" i="13"/>
  <c r="G3845" i="13"/>
  <c r="E3845" i="13"/>
  <c r="D3845" i="13"/>
  <c r="C3845" i="13"/>
  <c r="B3845" i="13"/>
  <c r="Q3844" i="13"/>
  <c r="P3844" i="13"/>
  <c r="O3844" i="13"/>
  <c r="N3844" i="13"/>
  <c r="M3844" i="13"/>
  <c r="L3844" i="13"/>
  <c r="K3844" i="13"/>
  <c r="J3844" i="13"/>
  <c r="I3844" i="13"/>
  <c r="H3844" i="13"/>
  <c r="G3844" i="13"/>
  <c r="E3844" i="13"/>
  <c r="D3844" i="13"/>
  <c r="C3844" i="13"/>
  <c r="B3844" i="13"/>
  <c r="Q3843" i="13"/>
  <c r="P3843" i="13"/>
  <c r="O3843" i="13"/>
  <c r="N3843" i="13"/>
  <c r="M3843" i="13"/>
  <c r="L3843" i="13"/>
  <c r="K3843" i="13"/>
  <c r="J3843" i="13"/>
  <c r="I3843" i="13"/>
  <c r="H3843" i="13"/>
  <c r="G3843" i="13"/>
  <c r="E3843" i="13"/>
  <c r="D3843" i="13"/>
  <c r="C3843" i="13"/>
  <c r="B3843" i="13"/>
  <c r="Q3842" i="13"/>
  <c r="P3842" i="13"/>
  <c r="O3842" i="13"/>
  <c r="N3842" i="13"/>
  <c r="M3842" i="13"/>
  <c r="L3842" i="13"/>
  <c r="K3842" i="13"/>
  <c r="J3842" i="13"/>
  <c r="I3842" i="13"/>
  <c r="H3842" i="13"/>
  <c r="G3842" i="13"/>
  <c r="E3842" i="13"/>
  <c r="D3842" i="13"/>
  <c r="C3842" i="13"/>
  <c r="B3842" i="13"/>
  <c r="Q3841" i="13"/>
  <c r="P3841" i="13"/>
  <c r="O3841" i="13"/>
  <c r="N3841" i="13"/>
  <c r="M3841" i="13"/>
  <c r="L3841" i="13"/>
  <c r="K3841" i="13"/>
  <c r="J3841" i="13"/>
  <c r="I3841" i="13"/>
  <c r="H3841" i="13"/>
  <c r="G3841" i="13"/>
  <c r="E3841" i="13"/>
  <c r="D3841" i="13"/>
  <c r="C3841" i="13"/>
  <c r="B3841" i="13"/>
  <c r="Q3840" i="13"/>
  <c r="P3840" i="13"/>
  <c r="O3840" i="13"/>
  <c r="N3840" i="13"/>
  <c r="M3840" i="13"/>
  <c r="L3840" i="13"/>
  <c r="K3840" i="13"/>
  <c r="J3840" i="13"/>
  <c r="I3840" i="13"/>
  <c r="H3840" i="13"/>
  <c r="G3840" i="13"/>
  <c r="E3840" i="13"/>
  <c r="D3840" i="13"/>
  <c r="C3840" i="13"/>
  <c r="B3840" i="13"/>
  <c r="Q3839" i="13"/>
  <c r="P3839" i="13"/>
  <c r="O3839" i="13"/>
  <c r="N3839" i="13"/>
  <c r="M3839" i="13"/>
  <c r="L3839" i="13"/>
  <c r="K3839" i="13"/>
  <c r="J3839" i="13"/>
  <c r="I3839" i="13"/>
  <c r="H3839" i="13"/>
  <c r="G3839" i="13"/>
  <c r="E3839" i="13"/>
  <c r="D3839" i="13"/>
  <c r="C3839" i="13"/>
  <c r="B3839" i="13"/>
  <c r="Q3838" i="13"/>
  <c r="P3838" i="13"/>
  <c r="O3838" i="13"/>
  <c r="N3838" i="13"/>
  <c r="M3838" i="13"/>
  <c r="L3838" i="13"/>
  <c r="K3838" i="13"/>
  <c r="J3838" i="13"/>
  <c r="I3838" i="13"/>
  <c r="H3838" i="13"/>
  <c r="G3838" i="13"/>
  <c r="E3838" i="13"/>
  <c r="D3838" i="13"/>
  <c r="C3838" i="13"/>
  <c r="B3838" i="13"/>
  <c r="Q3837" i="13"/>
  <c r="P3837" i="13"/>
  <c r="O3837" i="13"/>
  <c r="N3837" i="13"/>
  <c r="M3837" i="13"/>
  <c r="L3837" i="13"/>
  <c r="K3837" i="13"/>
  <c r="J3837" i="13"/>
  <c r="I3837" i="13"/>
  <c r="H3837" i="13"/>
  <c r="G3837" i="13"/>
  <c r="E3837" i="13"/>
  <c r="D3837" i="13"/>
  <c r="C3837" i="13"/>
  <c r="B3837" i="13"/>
  <c r="Q3836" i="13"/>
  <c r="P3836" i="13"/>
  <c r="O3836" i="13"/>
  <c r="N3836" i="13"/>
  <c r="M3836" i="13"/>
  <c r="L3836" i="13"/>
  <c r="K3836" i="13"/>
  <c r="J3836" i="13"/>
  <c r="I3836" i="13"/>
  <c r="H3836" i="13"/>
  <c r="G3836" i="13"/>
  <c r="E3836" i="13"/>
  <c r="D3836" i="13"/>
  <c r="C3836" i="13"/>
  <c r="B3836" i="13"/>
  <c r="Q3835" i="13"/>
  <c r="P3835" i="13"/>
  <c r="O3835" i="13"/>
  <c r="N3835" i="13"/>
  <c r="M3835" i="13"/>
  <c r="L3835" i="13"/>
  <c r="K3835" i="13"/>
  <c r="J3835" i="13"/>
  <c r="I3835" i="13"/>
  <c r="H3835" i="13"/>
  <c r="G3835" i="13"/>
  <c r="E3835" i="13"/>
  <c r="D3835" i="13"/>
  <c r="C3835" i="13"/>
  <c r="B3835" i="13"/>
  <c r="Q3834" i="13"/>
  <c r="P3834" i="13"/>
  <c r="O3834" i="13"/>
  <c r="N3834" i="13"/>
  <c r="M3834" i="13"/>
  <c r="L3834" i="13"/>
  <c r="K3834" i="13"/>
  <c r="J3834" i="13"/>
  <c r="I3834" i="13"/>
  <c r="H3834" i="13"/>
  <c r="G3834" i="13"/>
  <c r="E3834" i="13"/>
  <c r="D3834" i="13"/>
  <c r="C3834" i="13"/>
  <c r="B3834" i="13"/>
  <c r="Q3833" i="13"/>
  <c r="P3833" i="13"/>
  <c r="O3833" i="13"/>
  <c r="N3833" i="13"/>
  <c r="M3833" i="13"/>
  <c r="L3833" i="13"/>
  <c r="K3833" i="13"/>
  <c r="J3833" i="13"/>
  <c r="I3833" i="13"/>
  <c r="H3833" i="13"/>
  <c r="G3833" i="13"/>
  <c r="E3833" i="13"/>
  <c r="D3833" i="13"/>
  <c r="C3833" i="13"/>
  <c r="B3833" i="13"/>
  <c r="Q3832" i="13"/>
  <c r="P3832" i="13"/>
  <c r="O3832" i="13"/>
  <c r="N3832" i="13"/>
  <c r="M3832" i="13"/>
  <c r="L3832" i="13"/>
  <c r="K3832" i="13"/>
  <c r="J3832" i="13"/>
  <c r="I3832" i="13"/>
  <c r="H3832" i="13"/>
  <c r="G3832" i="13"/>
  <c r="E3832" i="13"/>
  <c r="D3832" i="13"/>
  <c r="C3832" i="13"/>
  <c r="B3832" i="13"/>
  <c r="Q3831" i="13"/>
  <c r="P3831" i="13"/>
  <c r="O3831" i="13"/>
  <c r="N3831" i="13"/>
  <c r="M3831" i="13"/>
  <c r="L3831" i="13"/>
  <c r="K3831" i="13"/>
  <c r="J3831" i="13"/>
  <c r="I3831" i="13"/>
  <c r="H3831" i="13"/>
  <c r="G3831" i="13"/>
  <c r="E3831" i="13"/>
  <c r="D3831" i="13"/>
  <c r="C3831" i="13"/>
  <c r="B3831" i="13"/>
  <c r="Q3830" i="13"/>
  <c r="P3830" i="13"/>
  <c r="O3830" i="13"/>
  <c r="N3830" i="13"/>
  <c r="M3830" i="13"/>
  <c r="L3830" i="13"/>
  <c r="K3830" i="13"/>
  <c r="J3830" i="13"/>
  <c r="I3830" i="13"/>
  <c r="H3830" i="13"/>
  <c r="G3830" i="13"/>
  <c r="E3830" i="13"/>
  <c r="D3830" i="13"/>
  <c r="C3830" i="13"/>
  <c r="B3830" i="13"/>
  <c r="Q3829" i="13"/>
  <c r="P3829" i="13"/>
  <c r="O3829" i="13"/>
  <c r="N3829" i="13"/>
  <c r="M3829" i="13"/>
  <c r="L3829" i="13"/>
  <c r="K3829" i="13"/>
  <c r="J3829" i="13"/>
  <c r="I3829" i="13"/>
  <c r="H3829" i="13"/>
  <c r="G3829" i="13"/>
  <c r="E3829" i="13"/>
  <c r="D3829" i="13"/>
  <c r="C3829" i="13"/>
  <c r="B3829" i="13"/>
  <c r="Q3828" i="13"/>
  <c r="P3828" i="13"/>
  <c r="O3828" i="13"/>
  <c r="N3828" i="13"/>
  <c r="M3828" i="13"/>
  <c r="L3828" i="13"/>
  <c r="K3828" i="13"/>
  <c r="J3828" i="13"/>
  <c r="I3828" i="13"/>
  <c r="H3828" i="13"/>
  <c r="G3828" i="13"/>
  <c r="E3828" i="13"/>
  <c r="D3828" i="13"/>
  <c r="C3828" i="13"/>
  <c r="B3828" i="13"/>
  <c r="Q3827" i="13"/>
  <c r="P3827" i="13"/>
  <c r="O3827" i="13"/>
  <c r="N3827" i="13"/>
  <c r="M3827" i="13"/>
  <c r="L3827" i="13"/>
  <c r="K3827" i="13"/>
  <c r="J3827" i="13"/>
  <c r="I3827" i="13"/>
  <c r="H3827" i="13"/>
  <c r="G3827" i="13"/>
  <c r="E3827" i="13"/>
  <c r="D3827" i="13"/>
  <c r="C3827" i="13"/>
  <c r="B3827" i="13"/>
  <c r="Q3826" i="13"/>
  <c r="P3826" i="13"/>
  <c r="O3826" i="13"/>
  <c r="N3826" i="13"/>
  <c r="M3826" i="13"/>
  <c r="L3826" i="13"/>
  <c r="K3826" i="13"/>
  <c r="J3826" i="13"/>
  <c r="I3826" i="13"/>
  <c r="H3826" i="13"/>
  <c r="G3826" i="13"/>
  <c r="E3826" i="13"/>
  <c r="D3826" i="13"/>
  <c r="C3826" i="13"/>
  <c r="B3826" i="13"/>
  <c r="Q3825" i="13"/>
  <c r="P3825" i="13"/>
  <c r="O3825" i="13"/>
  <c r="N3825" i="13"/>
  <c r="M3825" i="13"/>
  <c r="L3825" i="13"/>
  <c r="K3825" i="13"/>
  <c r="J3825" i="13"/>
  <c r="I3825" i="13"/>
  <c r="H3825" i="13"/>
  <c r="G3825" i="13"/>
  <c r="E3825" i="13"/>
  <c r="D3825" i="13"/>
  <c r="C3825" i="13"/>
  <c r="B3825" i="13"/>
  <c r="Q3824" i="13"/>
  <c r="P3824" i="13"/>
  <c r="O3824" i="13"/>
  <c r="N3824" i="13"/>
  <c r="M3824" i="13"/>
  <c r="L3824" i="13"/>
  <c r="K3824" i="13"/>
  <c r="J3824" i="13"/>
  <c r="I3824" i="13"/>
  <c r="H3824" i="13"/>
  <c r="G3824" i="13"/>
  <c r="E3824" i="13"/>
  <c r="D3824" i="13"/>
  <c r="C3824" i="13"/>
  <c r="B3824" i="13"/>
  <c r="Q3823" i="13"/>
  <c r="P3823" i="13"/>
  <c r="O3823" i="13"/>
  <c r="N3823" i="13"/>
  <c r="M3823" i="13"/>
  <c r="L3823" i="13"/>
  <c r="K3823" i="13"/>
  <c r="J3823" i="13"/>
  <c r="I3823" i="13"/>
  <c r="H3823" i="13"/>
  <c r="G3823" i="13"/>
  <c r="E3823" i="13"/>
  <c r="D3823" i="13"/>
  <c r="C3823" i="13"/>
  <c r="B3823" i="13"/>
  <c r="Q3822" i="13"/>
  <c r="P3822" i="13"/>
  <c r="O3822" i="13"/>
  <c r="N3822" i="13"/>
  <c r="M3822" i="13"/>
  <c r="L3822" i="13"/>
  <c r="K3822" i="13"/>
  <c r="J3822" i="13"/>
  <c r="I3822" i="13"/>
  <c r="H3822" i="13"/>
  <c r="G3822" i="13"/>
  <c r="E3822" i="13"/>
  <c r="D3822" i="13"/>
  <c r="C3822" i="13"/>
  <c r="B3822" i="13"/>
  <c r="Q3821" i="13"/>
  <c r="P3821" i="13"/>
  <c r="O3821" i="13"/>
  <c r="N3821" i="13"/>
  <c r="M3821" i="13"/>
  <c r="L3821" i="13"/>
  <c r="K3821" i="13"/>
  <c r="J3821" i="13"/>
  <c r="I3821" i="13"/>
  <c r="H3821" i="13"/>
  <c r="G3821" i="13"/>
  <c r="E3821" i="13"/>
  <c r="D3821" i="13"/>
  <c r="C3821" i="13"/>
  <c r="B3821" i="13"/>
  <c r="Q3820" i="13"/>
  <c r="P3820" i="13"/>
  <c r="O3820" i="13"/>
  <c r="N3820" i="13"/>
  <c r="M3820" i="13"/>
  <c r="L3820" i="13"/>
  <c r="K3820" i="13"/>
  <c r="J3820" i="13"/>
  <c r="I3820" i="13"/>
  <c r="H3820" i="13"/>
  <c r="G3820" i="13"/>
  <c r="E3820" i="13"/>
  <c r="D3820" i="13"/>
  <c r="C3820" i="13"/>
  <c r="B3820" i="13"/>
  <c r="Q3819" i="13"/>
  <c r="P3819" i="13"/>
  <c r="O3819" i="13"/>
  <c r="N3819" i="13"/>
  <c r="M3819" i="13"/>
  <c r="L3819" i="13"/>
  <c r="K3819" i="13"/>
  <c r="J3819" i="13"/>
  <c r="I3819" i="13"/>
  <c r="H3819" i="13"/>
  <c r="G3819" i="13"/>
  <c r="E3819" i="13"/>
  <c r="D3819" i="13"/>
  <c r="C3819" i="13"/>
  <c r="B3819" i="13"/>
  <c r="Q3818" i="13"/>
  <c r="P3818" i="13"/>
  <c r="O3818" i="13"/>
  <c r="N3818" i="13"/>
  <c r="M3818" i="13"/>
  <c r="L3818" i="13"/>
  <c r="K3818" i="13"/>
  <c r="J3818" i="13"/>
  <c r="I3818" i="13"/>
  <c r="H3818" i="13"/>
  <c r="G3818" i="13"/>
  <c r="E3818" i="13"/>
  <c r="D3818" i="13"/>
  <c r="C3818" i="13"/>
  <c r="B3818" i="13"/>
  <c r="Q3817" i="13"/>
  <c r="P3817" i="13"/>
  <c r="O3817" i="13"/>
  <c r="N3817" i="13"/>
  <c r="M3817" i="13"/>
  <c r="L3817" i="13"/>
  <c r="K3817" i="13"/>
  <c r="J3817" i="13"/>
  <c r="I3817" i="13"/>
  <c r="H3817" i="13"/>
  <c r="G3817" i="13"/>
  <c r="E3817" i="13"/>
  <c r="D3817" i="13"/>
  <c r="C3817" i="13"/>
  <c r="B3817" i="13"/>
  <c r="Q3816" i="13"/>
  <c r="P3816" i="13"/>
  <c r="O3816" i="13"/>
  <c r="N3816" i="13"/>
  <c r="M3816" i="13"/>
  <c r="L3816" i="13"/>
  <c r="K3816" i="13"/>
  <c r="J3816" i="13"/>
  <c r="I3816" i="13"/>
  <c r="H3816" i="13"/>
  <c r="G3816" i="13"/>
  <c r="E3816" i="13"/>
  <c r="D3816" i="13"/>
  <c r="C3816" i="13"/>
  <c r="B3816" i="13"/>
  <c r="Q3815" i="13"/>
  <c r="P3815" i="13"/>
  <c r="O3815" i="13"/>
  <c r="N3815" i="13"/>
  <c r="M3815" i="13"/>
  <c r="L3815" i="13"/>
  <c r="K3815" i="13"/>
  <c r="J3815" i="13"/>
  <c r="I3815" i="13"/>
  <c r="H3815" i="13"/>
  <c r="G3815" i="13"/>
  <c r="E3815" i="13"/>
  <c r="D3815" i="13"/>
  <c r="C3815" i="13"/>
  <c r="B3815" i="13"/>
  <c r="Q3814" i="13"/>
  <c r="P3814" i="13"/>
  <c r="O3814" i="13"/>
  <c r="N3814" i="13"/>
  <c r="M3814" i="13"/>
  <c r="L3814" i="13"/>
  <c r="K3814" i="13"/>
  <c r="J3814" i="13"/>
  <c r="I3814" i="13"/>
  <c r="H3814" i="13"/>
  <c r="G3814" i="13"/>
  <c r="E3814" i="13"/>
  <c r="D3814" i="13"/>
  <c r="C3814" i="13"/>
  <c r="B3814" i="13"/>
  <c r="Q3813" i="13"/>
  <c r="P3813" i="13"/>
  <c r="O3813" i="13"/>
  <c r="N3813" i="13"/>
  <c r="M3813" i="13"/>
  <c r="L3813" i="13"/>
  <c r="K3813" i="13"/>
  <c r="J3813" i="13"/>
  <c r="I3813" i="13"/>
  <c r="H3813" i="13"/>
  <c r="G3813" i="13"/>
  <c r="E3813" i="13"/>
  <c r="D3813" i="13"/>
  <c r="C3813" i="13"/>
  <c r="B3813" i="13"/>
  <c r="Q3812" i="13"/>
  <c r="P3812" i="13"/>
  <c r="O3812" i="13"/>
  <c r="N3812" i="13"/>
  <c r="M3812" i="13"/>
  <c r="L3812" i="13"/>
  <c r="K3812" i="13"/>
  <c r="J3812" i="13"/>
  <c r="I3812" i="13"/>
  <c r="H3812" i="13"/>
  <c r="G3812" i="13"/>
  <c r="E3812" i="13"/>
  <c r="D3812" i="13"/>
  <c r="C3812" i="13"/>
  <c r="B3812" i="13"/>
  <c r="Q3811" i="13"/>
  <c r="P3811" i="13"/>
  <c r="O3811" i="13"/>
  <c r="N3811" i="13"/>
  <c r="M3811" i="13"/>
  <c r="L3811" i="13"/>
  <c r="K3811" i="13"/>
  <c r="J3811" i="13"/>
  <c r="I3811" i="13"/>
  <c r="H3811" i="13"/>
  <c r="G3811" i="13"/>
  <c r="E3811" i="13"/>
  <c r="D3811" i="13"/>
  <c r="C3811" i="13"/>
  <c r="B3811" i="13"/>
  <c r="Q3810" i="13"/>
  <c r="P3810" i="13"/>
  <c r="O3810" i="13"/>
  <c r="N3810" i="13"/>
  <c r="M3810" i="13"/>
  <c r="L3810" i="13"/>
  <c r="K3810" i="13"/>
  <c r="J3810" i="13"/>
  <c r="I3810" i="13"/>
  <c r="H3810" i="13"/>
  <c r="G3810" i="13"/>
  <c r="E3810" i="13"/>
  <c r="D3810" i="13"/>
  <c r="C3810" i="13"/>
  <c r="B3810" i="13"/>
  <c r="Q3809" i="13"/>
  <c r="P3809" i="13"/>
  <c r="O3809" i="13"/>
  <c r="N3809" i="13"/>
  <c r="M3809" i="13"/>
  <c r="L3809" i="13"/>
  <c r="K3809" i="13"/>
  <c r="J3809" i="13"/>
  <c r="I3809" i="13"/>
  <c r="H3809" i="13"/>
  <c r="G3809" i="13"/>
  <c r="E3809" i="13"/>
  <c r="D3809" i="13"/>
  <c r="C3809" i="13"/>
  <c r="B3809" i="13"/>
  <c r="Q3808" i="13"/>
  <c r="P3808" i="13"/>
  <c r="O3808" i="13"/>
  <c r="N3808" i="13"/>
  <c r="M3808" i="13"/>
  <c r="L3808" i="13"/>
  <c r="K3808" i="13"/>
  <c r="J3808" i="13"/>
  <c r="I3808" i="13"/>
  <c r="H3808" i="13"/>
  <c r="G3808" i="13"/>
  <c r="E3808" i="13"/>
  <c r="D3808" i="13"/>
  <c r="C3808" i="13"/>
  <c r="B3808" i="13"/>
  <c r="Q3807" i="13"/>
  <c r="P3807" i="13"/>
  <c r="O3807" i="13"/>
  <c r="N3807" i="13"/>
  <c r="M3807" i="13"/>
  <c r="L3807" i="13"/>
  <c r="K3807" i="13"/>
  <c r="J3807" i="13"/>
  <c r="I3807" i="13"/>
  <c r="H3807" i="13"/>
  <c r="G3807" i="13"/>
  <c r="E3807" i="13"/>
  <c r="D3807" i="13"/>
  <c r="C3807" i="13"/>
  <c r="B3807" i="13"/>
  <c r="Q3806" i="13"/>
  <c r="P3806" i="13"/>
  <c r="O3806" i="13"/>
  <c r="N3806" i="13"/>
  <c r="M3806" i="13"/>
  <c r="L3806" i="13"/>
  <c r="K3806" i="13"/>
  <c r="J3806" i="13"/>
  <c r="I3806" i="13"/>
  <c r="H3806" i="13"/>
  <c r="G3806" i="13"/>
  <c r="E3806" i="13"/>
  <c r="D3806" i="13"/>
  <c r="C3806" i="13"/>
  <c r="B3806" i="13"/>
  <c r="Q3805" i="13"/>
  <c r="P3805" i="13"/>
  <c r="O3805" i="13"/>
  <c r="N3805" i="13"/>
  <c r="M3805" i="13"/>
  <c r="L3805" i="13"/>
  <c r="K3805" i="13"/>
  <c r="J3805" i="13"/>
  <c r="I3805" i="13"/>
  <c r="H3805" i="13"/>
  <c r="G3805" i="13"/>
  <c r="E3805" i="13"/>
  <c r="D3805" i="13"/>
  <c r="C3805" i="13"/>
  <c r="B3805" i="13"/>
  <c r="Q3804" i="13"/>
  <c r="P3804" i="13"/>
  <c r="O3804" i="13"/>
  <c r="N3804" i="13"/>
  <c r="M3804" i="13"/>
  <c r="L3804" i="13"/>
  <c r="K3804" i="13"/>
  <c r="J3804" i="13"/>
  <c r="I3804" i="13"/>
  <c r="H3804" i="13"/>
  <c r="G3804" i="13"/>
  <c r="E3804" i="13"/>
  <c r="D3804" i="13"/>
  <c r="C3804" i="13"/>
  <c r="B3804" i="13"/>
  <c r="Q3803" i="13"/>
  <c r="P3803" i="13"/>
  <c r="O3803" i="13"/>
  <c r="N3803" i="13"/>
  <c r="M3803" i="13"/>
  <c r="L3803" i="13"/>
  <c r="K3803" i="13"/>
  <c r="J3803" i="13"/>
  <c r="I3803" i="13"/>
  <c r="H3803" i="13"/>
  <c r="G3803" i="13"/>
  <c r="E3803" i="13"/>
  <c r="D3803" i="13"/>
  <c r="C3803" i="13"/>
  <c r="B3803" i="13"/>
  <c r="Q3802" i="13"/>
  <c r="P3802" i="13"/>
  <c r="O3802" i="13"/>
  <c r="N3802" i="13"/>
  <c r="M3802" i="13"/>
  <c r="L3802" i="13"/>
  <c r="K3802" i="13"/>
  <c r="J3802" i="13"/>
  <c r="I3802" i="13"/>
  <c r="H3802" i="13"/>
  <c r="G3802" i="13"/>
  <c r="E3802" i="13"/>
  <c r="D3802" i="13"/>
  <c r="C3802" i="13"/>
  <c r="B3802" i="13"/>
  <c r="Q3801" i="13"/>
  <c r="P3801" i="13"/>
  <c r="O3801" i="13"/>
  <c r="N3801" i="13"/>
  <c r="M3801" i="13"/>
  <c r="L3801" i="13"/>
  <c r="K3801" i="13"/>
  <c r="J3801" i="13"/>
  <c r="I3801" i="13"/>
  <c r="H3801" i="13"/>
  <c r="G3801" i="13"/>
  <c r="E3801" i="13"/>
  <c r="D3801" i="13"/>
  <c r="C3801" i="13"/>
  <c r="B3801" i="13"/>
  <c r="Q3800" i="13"/>
  <c r="P3800" i="13"/>
  <c r="O3800" i="13"/>
  <c r="N3800" i="13"/>
  <c r="M3800" i="13"/>
  <c r="L3800" i="13"/>
  <c r="K3800" i="13"/>
  <c r="J3800" i="13"/>
  <c r="I3800" i="13"/>
  <c r="H3800" i="13"/>
  <c r="G3800" i="13"/>
  <c r="E3800" i="13"/>
  <c r="D3800" i="13"/>
  <c r="C3800" i="13"/>
  <c r="B3800" i="13"/>
  <c r="Q3799" i="13"/>
  <c r="P3799" i="13"/>
  <c r="O3799" i="13"/>
  <c r="N3799" i="13"/>
  <c r="M3799" i="13"/>
  <c r="L3799" i="13"/>
  <c r="K3799" i="13"/>
  <c r="J3799" i="13"/>
  <c r="I3799" i="13"/>
  <c r="H3799" i="13"/>
  <c r="G3799" i="13"/>
  <c r="E3799" i="13"/>
  <c r="D3799" i="13"/>
  <c r="C3799" i="13"/>
  <c r="B3799" i="13"/>
  <c r="Q3798" i="13"/>
  <c r="P3798" i="13"/>
  <c r="O3798" i="13"/>
  <c r="N3798" i="13"/>
  <c r="M3798" i="13"/>
  <c r="L3798" i="13"/>
  <c r="K3798" i="13"/>
  <c r="J3798" i="13"/>
  <c r="I3798" i="13"/>
  <c r="H3798" i="13"/>
  <c r="G3798" i="13"/>
  <c r="E3798" i="13"/>
  <c r="D3798" i="13"/>
  <c r="C3798" i="13"/>
  <c r="B3798" i="13"/>
  <c r="Q3797" i="13"/>
  <c r="P3797" i="13"/>
  <c r="O3797" i="13"/>
  <c r="N3797" i="13"/>
  <c r="M3797" i="13"/>
  <c r="L3797" i="13"/>
  <c r="K3797" i="13"/>
  <c r="J3797" i="13"/>
  <c r="I3797" i="13"/>
  <c r="H3797" i="13"/>
  <c r="G3797" i="13"/>
  <c r="E3797" i="13"/>
  <c r="D3797" i="13"/>
  <c r="C3797" i="13"/>
  <c r="B3797" i="13"/>
  <c r="Q3796" i="13"/>
  <c r="P3796" i="13"/>
  <c r="O3796" i="13"/>
  <c r="N3796" i="13"/>
  <c r="M3796" i="13"/>
  <c r="L3796" i="13"/>
  <c r="K3796" i="13"/>
  <c r="J3796" i="13"/>
  <c r="I3796" i="13"/>
  <c r="H3796" i="13"/>
  <c r="G3796" i="13"/>
  <c r="E3796" i="13"/>
  <c r="D3796" i="13"/>
  <c r="C3796" i="13"/>
  <c r="B3796" i="13"/>
  <c r="Q3795" i="13"/>
  <c r="P3795" i="13"/>
  <c r="O3795" i="13"/>
  <c r="N3795" i="13"/>
  <c r="M3795" i="13"/>
  <c r="L3795" i="13"/>
  <c r="K3795" i="13"/>
  <c r="J3795" i="13"/>
  <c r="I3795" i="13"/>
  <c r="H3795" i="13"/>
  <c r="G3795" i="13"/>
  <c r="E3795" i="13"/>
  <c r="D3795" i="13"/>
  <c r="C3795" i="13"/>
  <c r="B3795" i="13"/>
  <c r="Q3794" i="13"/>
  <c r="P3794" i="13"/>
  <c r="O3794" i="13"/>
  <c r="N3794" i="13"/>
  <c r="M3794" i="13"/>
  <c r="L3794" i="13"/>
  <c r="K3794" i="13"/>
  <c r="J3794" i="13"/>
  <c r="I3794" i="13"/>
  <c r="H3794" i="13"/>
  <c r="G3794" i="13"/>
  <c r="E3794" i="13"/>
  <c r="D3794" i="13"/>
  <c r="C3794" i="13"/>
  <c r="B3794" i="13"/>
  <c r="Q3793" i="13"/>
  <c r="P3793" i="13"/>
  <c r="O3793" i="13"/>
  <c r="N3793" i="13"/>
  <c r="M3793" i="13"/>
  <c r="L3793" i="13"/>
  <c r="K3793" i="13"/>
  <c r="J3793" i="13"/>
  <c r="I3793" i="13"/>
  <c r="H3793" i="13"/>
  <c r="G3793" i="13"/>
  <c r="E3793" i="13"/>
  <c r="D3793" i="13"/>
  <c r="C3793" i="13"/>
  <c r="B3793" i="13"/>
  <c r="Q3792" i="13"/>
  <c r="P3792" i="13"/>
  <c r="O3792" i="13"/>
  <c r="N3792" i="13"/>
  <c r="M3792" i="13"/>
  <c r="L3792" i="13"/>
  <c r="K3792" i="13"/>
  <c r="J3792" i="13"/>
  <c r="I3792" i="13"/>
  <c r="H3792" i="13"/>
  <c r="G3792" i="13"/>
  <c r="E3792" i="13"/>
  <c r="D3792" i="13"/>
  <c r="C3792" i="13"/>
  <c r="B3792" i="13"/>
  <c r="Q3791" i="13"/>
  <c r="P3791" i="13"/>
  <c r="O3791" i="13"/>
  <c r="N3791" i="13"/>
  <c r="M3791" i="13"/>
  <c r="L3791" i="13"/>
  <c r="K3791" i="13"/>
  <c r="J3791" i="13"/>
  <c r="I3791" i="13"/>
  <c r="H3791" i="13"/>
  <c r="G3791" i="13"/>
  <c r="E3791" i="13"/>
  <c r="D3791" i="13"/>
  <c r="C3791" i="13"/>
  <c r="B3791" i="13"/>
  <c r="Q3790" i="13"/>
  <c r="P3790" i="13"/>
  <c r="O3790" i="13"/>
  <c r="N3790" i="13"/>
  <c r="M3790" i="13"/>
  <c r="L3790" i="13"/>
  <c r="K3790" i="13"/>
  <c r="J3790" i="13"/>
  <c r="I3790" i="13"/>
  <c r="H3790" i="13"/>
  <c r="G3790" i="13"/>
  <c r="E3790" i="13"/>
  <c r="D3790" i="13"/>
  <c r="C3790" i="13"/>
  <c r="B3790" i="13"/>
  <c r="Q3789" i="13"/>
  <c r="P3789" i="13"/>
  <c r="O3789" i="13"/>
  <c r="N3789" i="13"/>
  <c r="M3789" i="13"/>
  <c r="L3789" i="13"/>
  <c r="K3789" i="13"/>
  <c r="J3789" i="13"/>
  <c r="I3789" i="13"/>
  <c r="H3789" i="13"/>
  <c r="G3789" i="13"/>
  <c r="E3789" i="13"/>
  <c r="D3789" i="13"/>
  <c r="C3789" i="13"/>
  <c r="B3789" i="13"/>
  <c r="Q3788" i="13"/>
  <c r="P3788" i="13"/>
  <c r="O3788" i="13"/>
  <c r="N3788" i="13"/>
  <c r="M3788" i="13"/>
  <c r="L3788" i="13"/>
  <c r="K3788" i="13"/>
  <c r="J3788" i="13"/>
  <c r="I3788" i="13"/>
  <c r="H3788" i="13"/>
  <c r="G3788" i="13"/>
  <c r="E3788" i="13"/>
  <c r="D3788" i="13"/>
  <c r="C3788" i="13"/>
  <c r="B3788" i="13"/>
  <c r="Q3787" i="13"/>
  <c r="P3787" i="13"/>
  <c r="O3787" i="13"/>
  <c r="N3787" i="13"/>
  <c r="M3787" i="13"/>
  <c r="L3787" i="13"/>
  <c r="K3787" i="13"/>
  <c r="J3787" i="13"/>
  <c r="I3787" i="13"/>
  <c r="H3787" i="13"/>
  <c r="G3787" i="13"/>
  <c r="E3787" i="13"/>
  <c r="D3787" i="13"/>
  <c r="C3787" i="13"/>
  <c r="B3787" i="13"/>
  <c r="Q3786" i="13"/>
  <c r="P3786" i="13"/>
  <c r="O3786" i="13"/>
  <c r="N3786" i="13"/>
  <c r="M3786" i="13"/>
  <c r="L3786" i="13"/>
  <c r="K3786" i="13"/>
  <c r="J3786" i="13"/>
  <c r="I3786" i="13"/>
  <c r="H3786" i="13"/>
  <c r="G3786" i="13"/>
  <c r="E3786" i="13"/>
  <c r="D3786" i="13"/>
  <c r="C3786" i="13"/>
  <c r="B3786" i="13"/>
  <c r="Q3785" i="13"/>
  <c r="P3785" i="13"/>
  <c r="O3785" i="13"/>
  <c r="N3785" i="13"/>
  <c r="M3785" i="13"/>
  <c r="L3785" i="13"/>
  <c r="K3785" i="13"/>
  <c r="J3785" i="13"/>
  <c r="I3785" i="13"/>
  <c r="H3785" i="13"/>
  <c r="G3785" i="13"/>
  <c r="E3785" i="13"/>
  <c r="D3785" i="13"/>
  <c r="C3785" i="13"/>
  <c r="B3785" i="13"/>
  <c r="Q3784" i="13"/>
  <c r="P3784" i="13"/>
  <c r="O3784" i="13"/>
  <c r="N3784" i="13"/>
  <c r="M3784" i="13"/>
  <c r="L3784" i="13"/>
  <c r="K3784" i="13"/>
  <c r="J3784" i="13"/>
  <c r="I3784" i="13"/>
  <c r="H3784" i="13"/>
  <c r="G3784" i="13"/>
  <c r="E3784" i="13"/>
  <c r="D3784" i="13"/>
  <c r="C3784" i="13"/>
  <c r="B3784" i="13"/>
  <c r="Q3783" i="13"/>
  <c r="P3783" i="13"/>
  <c r="O3783" i="13"/>
  <c r="N3783" i="13"/>
  <c r="M3783" i="13"/>
  <c r="L3783" i="13"/>
  <c r="K3783" i="13"/>
  <c r="J3783" i="13"/>
  <c r="I3783" i="13"/>
  <c r="H3783" i="13"/>
  <c r="G3783" i="13"/>
  <c r="E3783" i="13"/>
  <c r="D3783" i="13"/>
  <c r="C3783" i="13"/>
  <c r="B3783" i="13"/>
  <c r="Q3782" i="13"/>
  <c r="P3782" i="13"/>
  <c r="O3782" i="13"/>
  <c r="N3782" i="13"/>
  <c r="M3782" i="13"/>
  <c r="L3782" i="13"/>
  <c r="K3782" i="13"/>
  <c r="J3782" i="13"/>
  <c r="I3782" i="13"/>
  <c r="H3782" i="13"/>
  <c r="G3782" i="13"/>
  <c r="E3782" i="13"/>
  <c r="D3782" i="13"/>
  <c r="C3782" i="13"/>
  <c r="B3782" i="13"/>
  <c r="Q3781" i="13"/>
  <c r="P3781" i="13"/>
  <c r="O3781" i="13"/>
  <c r="N3781" i="13"/>
  <c r="M3781" i="13"/>
  <c r="L3781" i="13"/>
  <c r="K3781" i="13"/>
  <c r="J3781" i="13"/>
  <c r="I3781" i="13"/>
  <c r="H3781" i="13"/>
  <c r="G3781" i="13"/>
  <c r="E3781" i="13"/>
  <c r="D3781" i="13"/>
  <c r="C3781" i="13"/>
  <c r="B3781" i="13"/>
  <c r="Q3780" i="13"/>
  <c r="P3780" i="13"/>
  <c r="O3780" i="13"/>
  <c r="N3780" i="13"/>
  <c r="M3780" i="13"/>
  <c r="L3780" i="13"/>
  <c r="K3780" i="13"/>
  <c r="J3780" i="13"/>
  <c r="I3780" i="13"/>
  <c r="H3780" i="13"/>
  <c r="G3780" i="13"/>
  <c r="E3780" i="13"/>
  <c r="D3780" i="13"/>
  <c r="C3780" i="13"/>
  <c r="B3780" i="13"/>
  <c r="Q3779" i="13"/>
  <c r="P3779" i="13"/>
  <c r="O3779" i="13"/>
  <c r="N3779" i="13"/>
  <c r="M3779" i="13"/>
  <c r="L3779" i="13"/>
  <c r="K3779" i="13"/>
  <c r="J3779" i="13"/>
  <c r="I3779" i="13"/>
  <c r="H3779" i="13"/>
  <c r="G3779" i="13"/>
  <c r="E3779" i="13"/>
  <c r="D3779" i="13"/>
  <c r="C3779" i="13"/>
  <c r="B3779" i="13"/>
  <c r="Q3778" i="13"/>
  <c r="P3778" i="13"/>
  <c r="O3778" i="13"/>
  <c r="N3778" i="13"/>
  <c r="M3778" i="13"/>
  <c r="L3778" i="13"/>
  <c r="K3778" i="13"/>
  <c r="J3778" i="13"/>
  <c r="I3778" i="13"/>
  <c r="H3778" i="13"/>
  <c r="G3778" i="13"/>
  <c r="E3778" i="13"/>
  <c r="D3778" i="13"/>
  <c r="C3778" i="13"/>
  <c r="B3778" i="13"/>
  <c r="Q3777" i="13"/>
  <c r="P3777" i="13"/>
  <c r="O3777" i="13"/>
  <c r="N3777" i="13"/>
  <c r="M3777" i="13"/>
  <c r="L3777" i="13"/>
  <c r="K3777" i="13"/>
  <c r="J3777" i="13"/>
  <c r="I3777" i="13"/>
  <c r="H3777" i="13"/>
  <c r="G3777" i="13"/>
  <c r="E3777" i="13"/>
  <c r="D3777" i="13"/>
  <c r="C3777" i="13"/>
  <c r="B3777" i="13"/>
  <c r="Q3776" i="13"/>
  <c r="P3776" i="13"/>
  <c r="O3776" i="13"/>
  <c r="N3776" i="13"/>
  <c r="M3776" i="13"/>
  <c r="L3776" i="13"/>
  <c r="K3776" i="13"/>
  <c r="J3776" i="13"/>
  <c r="I3776" i="13"/>
  <c r="H3776" i="13"/>
  <c r="G3776" i="13"/>
  <c r="E3776" i="13"/>
  <c r="D3776" i="13"/>
  <c r="C3776" i="13"/>
  <c r="B3776" i="13"/>
  <c r="Q3775" i="13"/>
  <c r="P3775" i="13"/>
  <c r="O3775" i="13"/>
  <c r="N3775" i="13"/>
  <c r="M3775" i="13"/>
  <c r="L3775" i="13"/>
  <c r="K3775" i="13"/>
  <c r="J3775" i="13"/>
  <c r="I3775" i="13"/>
  <c r="H3775" i="13"/>
  <c r="G3775" i="13"/>
  <c r="E3775" i="13"/>
  <c r="D3775" i="13"/>
  <c r="C3775" i="13"/>
  <c r="B3775" i="13"/>
  <c r="Q3774" i="13"/>
  <c r="P3774" i="13"/>
  <c r="O3774" i="13"/>
  <c r="N3774" i="13"/>
  <c r="M3774" i="13"/>
  <c r="L3774" i="13"/>
  <c r="K3774" i="13"/>
  <c r="J3774" i="13"/>
  <c r="I3774" i="13"/>
  <c r="H3774" i="13"/>
  <c r="G3774" i="13"/>
  <c r="E3774" i="13"/>
  <c r="D3774" i="13"/>
  <c r="C3774" i="13"/>
  <c r="B3774" i="13"/>
  <c r="Q3773" i="13"/>
  <c r="P3773" i="13"/>
  <c r="O3773" i="13"/>
  <c r="N3773" i="13"/>
  <c r="M3773" i="13"/>
  <c r="L3773" i="13"/>
  <c r="K3773" i="13"/>
  <c r="J3773" i="13"/>
  <c r="I3773" i="13"/>
  <c r="H3773" i="13"/>
  <c r="G3773" i="13"/>
  <c r="E3773" i="13"/>
  <c r="D3773" i="13"/>
  <c r="C3773" i="13"/>
  <c r="B3773" i="13"/>
  <c r="Q3772" i="13"/>
  <c r="P3772" i="13"/>
  <c r="O3772" i="13"/>
  <c r="N3772" i="13"/>
  <c r="M3772" i="13"/>
  <c r="L3772" i="13"/>
  <c r="K3772" i="13"/>
  <c r="J3772" i="13"/>
  <c r="I3772" i="13"/>
  <c r="H3772" i="13"/>
  <c r="G3772" i="13"/>
  <c r="E3772" i="13"/>
  <c r="D3772" i="13"/>
  <c r="C3772" i="13"/>
  <c r="B3772" i="13"/>
  <c r="Q3771" i="13"/>
  <c r="P3771" i="13"/>
  <c r="O3771" i="13"/>
  <c r="N3771" i="13"/>
  <c r="M3771" i="13"/>
  <c r="L3771" i="13"/>
  <c r="K3771" i="13"/>
  <c r="J3771" i="13"/>
  <c r="I3771" i="13"/>
  <c r="H3771" i="13"/>
  <c r="G3771" i="13"/>
  <c r="E3771" i="13"/>
  <c r="D3771" i="13"/>
  <c r="C3771" i="13"/>
  <c r="B3771" i="13"/>
  <c r="Q3770" i="13"/>
  <c r="P3770" i="13"/>
  <c r="O3770" i="13"/>
  <c r="N3770" i="13"/>
  <c r="M3770" i="13"/>
  <c r="L3770" i="13"/>
  <c r="K3770" i="13"/>
  <c r="J3770" i="13"/>
  <c r="I3770" i="13"/>
  <c r="H3770" i="13"/>
  <c r="G3770" i="13"/>
  <c r="E3770" i="13"/>
  <c r="D3770" i="13"/>
  <c r="C3770" i="13"/>
  <c r="B3770" i="13"/>
  <c r="Q3769" i="13"/>
  <c r="P3769" i="13"/>
  <c r="O3769" i="13"/>
  <c r="N3769" i="13"/>
  <c r="M3769" i="13"/>
  <c r="L3769" i="13"/>
  <c r="K3769" i="13"/>
  <c r="J3769" i="13"/>
  <c r="I3769" i="13"/>
  <c r="H3769" i="13"/>
  <c r="G3769" i="13"/>
  <c r="E3769" i="13"/>
  <c r="D3769" i="13"/>
  <c r="C3769" i="13"/>
  <c r="B3769" i="13"/>
  <c r="Q3768" i="13"/>
  <c r="P3768" i="13"/>
  <c r="O3768" i="13"/>
  <c r="N3768" i="13"/>
  <c r="M3768" i="13"/>
  <c r="L3768" i="13"/>
  <c r="K3768" i="13"/>
  <c r="J3768" i="13"/>
  <c r="I3768" i="13"/>
  <c r="H3768" i="13"/>
  <c r="G3768" i="13"/>
  <c r="E3768" i="13"/>
  <c r="D3768" i="13"/>
  <c r="C3768" i="13"/>
  <c r="B3768" i="13"/>
  <c r="Q3767" i="13"/>
  <c r="P3767" i="13"/>
  <c r="O3767" i="13"/>
  <c r="N3767" i="13"/>
  <c r="M3767" i="13"/>
  <c r="L3767" i="13"/>
  <c r="K3767" i="13"/>
  <c r="J3767" i="13"/>
  <c r="I3767" i="13"/>
  <c r="H3767" i="13"/>
  <c r="G3767" i="13"/>
  <c r="E3767" i="13"/>
  <c r="D3767" i="13"/>
  <c r="C3767" i="13"/>
  <c r="B3767" i="13"/>
  <c r="Q3766" i="13"/>
  <c r="P3766" i="13"/>
  <c r="O3766" i="13"/>
  <c r="N3766" i="13"/>
  <c r="M3766" i="13"/>
  <c r="L3766" i="13"/>
  <c r="K3766" i="13"/>
  <c r="J3766" i="13"/>
  <c r="I3766" i="13"/>
  <c r="H3766" i="13"/>
  <c r="G3766" i="13"/>
  <c r="E3766" i="13"/>
  <c r="D3766" i="13"/>
  <c r="C3766" i="13"/>
  <c r="B3766" i="13"/>
  <c r="Q3765" i="13"/>
  <c r="P3765" i="13"/>
  <c r="O3765" i="13"/>
  <c r="N3765" i="13"/>
  <c r="M3765" i="13"/>
  <c r="L3765" i="13"/>
  <c r="K3765" i="13"/>
  <c r="J3765" i="13"/>
  <c r="I3765" i="13"/>
  <c r="H3765" i="13"/>
  <c r="G3765" i="13"/>
  <c r="E3765" i="13"/>
  <c r="D3765" i="13"/>
  <c r="C3765" i="13"/>
  <c r="B3765" i="13"/>
  <c r="Q3764" i="13"/>
  <c r="P3764" i="13"/>
  <c r="O3764" i="13"/>
  <c r="N3764" i="13"/>
  <c r="M3764" i="13"/>
  <c r="L3764" i="13"/>
  <c r="K3764" i="13"/>
  <c r="J3764" i="13"/>
  <c r="I3764" i="13"/>
  <c r="H3764" i="13"/>
  <c r="G3764" i="13"/>
  <c r="E3764" i="13"/>
  <c r="D3764" i="13"/>
  <c r="C3764" i="13"/>
  <c r="B3764" i="13"/>
  <c r="Q3763" i="13"/>
  <c r="P3763" i="13"/>
  <c r="O3763" i="13"/>
  <c r="N3763" i="13"/>
  <c r="M3763" i="13"/>
  <c r="L3763" i="13"/>
  <c r="K3763" i="13"/>
  <c r="J3763" i="13"/>
  <c r="I3763" i="13"/>
  <c r="H3763" i="13"/>
  <c r="G3763" i="13"/>
  <c r="E3763" i="13"/>
  <c r="D3763" i="13"/>
  <c r="C3763" i="13"/>
  <c r="B3763" i="13"/>
  <c r="Q3762" i="13"/>
  <c r="P3762" i="13"/>
  <c r="O3762" i="13"/>
  <c r="N3762" i="13"/>
  <c r="M3762" i="13"/>
  <c r="L3762" i="13"/>
  <c r="K3762" i="13"/>
  <c r="J3762" i="13"/>
  <c r="I3762" i="13"/>
  <c r="H3762" i="13"/>
  <c r="G3762" i="13"/>
  <c r="E3762" i="13"/>
  <c r="D3762" i="13"/>
  <c r="C3762" i="13"/>
  <c r="B3762" i="13"/>
  <c r="Q3761" i="13"/>
  <c r="P3761" i="13"/>
  <c r="O3761" i="13"/>
  <c r="N3761" i="13"/>
  <c r="M3761" i="13"/>
  <c r="L3761" i="13"/>
  <c r="K3761" i="13"/>
  <c r="J3761" i="13"/>
  <c r="I3761" i="13"/>
  <c r="H3761" i="13"/>
  <c r="G3761" i="13"/>
  <c r="E3761" i="13"/>
  <c r="D3761" i="13"/>
  <c r="C3761" i="13"/>
  <c r="B3761" i="13"/>
  <c r="Q3760" i="13"/>
  <c r="P3760" i="13"/>
  <c r="O3760" i="13"/>
  <c r="N3760" i="13"/>
  <c r="M3760" i="13"/>
  <c r="L3760" i="13"/>
  <c r="K3760" i="13"/>
  <c r="J3760" i="13"/>
  <c r="I3760" i="13"/>
  <c r="H3760" i="13"/>
  <c r="G3760" i="13"/>
  <c r="E3760" i="13"/>
  <c r="D3760" i="13"/>
  <c r="C3760" i="13"/>
  <c r="B3760" i="13"/>
  <c r="Q3759" i="13"/>
  <c r="P3759" i="13"/>
  <c r="O3759" i="13"/>
  <c r="N3759" i="13"/>
  <c r="M3759" i="13"/>
  <c r="L3759" i="13"/>
  <c r="K3759" i="13"/>
  <c r="J3759" i="13"/>
  <c r="I3759" i="13"/>
  <c r="H3759" i="13"/>
  <c r="G3759" i="13"/>
  <c r="E3759" i="13"/>
  <c r="D3759" i="13"/>
  <c r="C3759" i="13"/>
  <c r="B3759" i="13"/>
  <c r="Q3758" i="13"/>
  <c r="P3758" i="13"/>
  <c r="O3758" i="13"/>
  <c r="N3758" i="13"/>
  <c r="M3758" i="13"/>
  <c r="L3758" i="13"/>
  <c r="K3758" i="13"/>
  <c r="J3758" i="13"/>
  <c r="I3758" i="13"/>
  <c r="H3758" i="13"/>
  <c r="G3758" i="13"/>
  <c r="E3758" i="13"/>
  <c r="D3758" i="13"/>
  <c r="C3758" i="13"/>
  <c r="B3758" i="13"/>
  <c r="Q3757" i="13"/>
  <c r="P3757" i="13"/>
  <c r="O3757" i="13"/>
  <c r="N3757" i="13"/>
  <c r="M3757" i="13"/>
  <c r="L3757" i="13"/>
  <c r="K3757" i="13"/>
  <c r="J3757" i="13"/>
  <c r="I3757" i="13"/>
  <c r="H3757" i="13"/>
  <c r="G3757" i="13"/>
  <c r="E3757" i="13"/>
  <c r="D3757" i="13"/>
  <c r="C3757" i="13"/>
  <c r="B3757" i="13"/>
  <c r="Q3756" i="13"/>
  <c r="P3756" i="13"/>
  <c r="O3756" i="13"/>
  <c r="N3756" i="13"/>
  <c r="M3756" i="13"/>
  <c r="L3756" i="13"/>
  <c r="K3756" i="13"/>
  <c r="J3756" i="13"/>
  <c r="I3756" i="13"/>
  <c r="H3756" i="13"/>
  <c r="G3756" i="13"/>
  <c r="E3756" i="13"/>
  <c r="D3756" i="13"/>
  <c r="C3756" i="13"/>
  <c r="B3756" i="13"/>
  <c r="Q3755" i="13"/>
  <c r="P3755" i="13"/>
  <c r="O3755" i="13"/>
  <c r="N3755" i="13"/>
  <c r="M3755" i="13"/>
  <c r="L3755" i="13"/>
  <c r="K3755" i="13"/>
  <c r="J3755" i="13"/>
  <c r="I3755" i="13"/>
  <c r="H3755" i="13"/>
  <c r="G3755" i="13"/>
  <c r="E3755" i="13"/>
  <c r="D3755" i="13"/>
  <c r="C3755" i="13"/>
  <c r="B3755" i="13"/>
  <c r="Q3754" i="13"/>
  <c r="P3754" i="13"/>
  <c r="O3754" i="13"/>
  <c r="N3754" i="13"/>
  <c r="M3754" i="13"/>
  <c r="L3754" i="13"/>
  <c r="K3754" i="13"/>
  <c r="J3754" i="13"/>
  <c r="I3754" i="13"/>
  <c r="H3754" i="13"/>
  <c r="G3754" i="13"/>
  <c r="E3754" i="13"/>
  <c r="D3754" i="13"/>
  <c r="C3754" i="13"/>
  <c r="B3754" i="13"/>
  <c r="Q3753" i="13"/>
  <c r="P3753" i="13"/>
  <c r="O3753" i="13"/>
  <c r="N3753" i="13"/>
  <c r="M3753" i="13"/>
  <c r="L3753" i="13"/>
  <c r="K3753" i="13"/>
  <c r="J3753" i="13"/>
  <c r="I3753" i="13"/>
  <c r="H3753" i="13"/>
  <c r="G3753" i="13"/>
  <c r="E3753" i="13"/>
  <c r="D3753" i="13"/>
  <c r="C3753" i="13"/>
  <c r="B3753" i="13"/>
  <c r="Q3752" i="13"/>
  <c r="P3752" i="13"/>
  <c r="O3752" i="13"/>
  <c r="N3752" i="13"/>
  <c r="M3752" i="13"/>
  <c r="L3752" i="13"/>
  <c r="K3752" i="13"/>
  <c r="J3752" i="13"/>
  <c r="I3752" i="13"/>
  <c r="H3752" i="13"/>
  <c r="G3752" i="13"/>
  <c r="E3752" i="13"/>
  <c r="D3752" i="13"/>
  <c r="C3752" i="13"/>
  <c r="B3752" i="13"/>
  <c r="Q3751" i="13"/>
  <c r="P3751" i="13"/>
  <c r="O3751" i="13"/>
  <c r="N3751" i="13"/>
  <c r="M3751" i="13"/>
  <c r="L3751" i="13"/>
  <c r="K3751" i="13"/>
  <c r="J3751" i="13"/>
  <c r="I3751" i="13"/>
  <c r="H3751" i="13"/>
  <c r="G3751" i="13"/>
  <c r="E3751" i="13"/>
  <c r="D3751" i="13"/>
  <c r="C3751" i="13"/>
  <c r="B3751" i="13"/>
  <c r="Q3750" i="13"/>
  <c r="P3750" i="13"/>
  <c r="O3750" i="13"/>
  <c r="N3750" i="13"/>
  <c r="M3750" i="13"/>
  <c r="L3750" i="13"/>
  <c r="K3750" i="13"/>
  <c r="J3750" i="13"/>
  <c r="I3750" i="13"/>
  <c r="H3750" i="13"/>
  <c r="G3750" i="13"/>
  <c r="E3750" i="13"/>
  <c r="D3750" i="13"/>
  <c r="C3750" i="13"/>
  <c r="B3750" i="13"/>
  <c r="Q3749" i="13"/>
  <c r="P3749" i="13"/>
  <c r="O3749" i="13"/>
  <c r="N3749" i="13"/>
  <c r="M3749" i="13"/>
  <c r="L3749" i="13"/>
  <c r="K3749" i="13"/>
  <c r="J3749" i="13"/>
  <c r="I3749" i="13"/>
  <c r="H3749" i="13"/>
  <c r="G3749" i="13"/>
  <c r="E3749" i="13"/>
  <c r="D3749" i="13"/>
  <c r="C3749" i="13"/>
  <c r="B3749" i="13"/>
  <c r="Q3748" i="13"/>
  <c r="P3748" i="13"/>
  <c r="O3748" i="13"/>
  <c r="N3748" i="13"/>
  <c r="M3748" i="13"/>
  <c r="L3748" i="13"/>
  <c r="K3748" i="13"/>
  <c r="J3748" i="13"/>
  <c r="I3748" i="13"/>
  <c r="H3748" i="13"/>
  <c r="G3748" i="13"/>
  <c r="E3748" i="13"/>
  <c r="D3748" i="13"/>
  <c r="C3748" i="13"/>
  <c r="B3748" i="13"/>
  <c r="Q3747" i="13"/>
  <c r="P3747" i="13"/>
  <c r="O3747" i="13"/>
  <c r="N3747" i="13"/>
  <c r="M3747" i="13"/>
  <c r="L3747" i="13"/>
  <c r="K3747" i="13"/>
  <c r="J3747" i="13"/>
  <c r="I3747" i="13"/>
  <c r="H3747" i="13"/>
  <c r="G3747" i="13"/>
  <c r="E3747" i="13"/>
  <c r="D3747" i="13"/>
  <c r="C3747" i="13"/>
  <c r="B3747" i="13"/>
  <c r="Q3746" i="13"/>
  <c r="P3746" i="13"/>
  <c r="O3746" i="13"/>
  <c r="N3746" i="13"/>
  <c r="M3746" i="13"/>
  <c r="L3746" i="13"/>
  <c r="K3746" i="13"/>
  <c r="J3746" i="13"/>
  <c r="I3746" i="13"/>
  <c r="H3746" i="13"/>
  <c r="G3746" i="13"/>
  <c r="E3746" i="13"/>
  <c r="D3746" i="13"/>
  <c r="C3746" i="13"/>
  <c r="B3746" i="13"/>
  <c r="Q3745" i="13"/>
  <c r="P3745" i="13"/>
  <c r="O3745" i="13"/>
  <c r="N3745" i="13"/>
  <c r="M3745" i="13"/>
  <c r="L3745" i="13"/>
  <c r="K3745" i="13"/>
  <c r="J3745" i="13"/>
  <c r="I3745" i="13"/>
  <c r="H3745" i="13"/>
  <c r="G3745" i="13"/>
  <c r="E3745" i="13"/>
  <c r="D3745" i="13"/>
  <c r="C3745" i="13"/>
  <c r="B3745" i="13"/>
  <c r="Q3744" i="13"/>
  <c r="P3744" i="13"/>
  <c r="O3744" i="13"/>
  <c r="N3744" i="13"/>
  <c r="M3744" i="13"/>
  <c r="L3744" i="13"/>
  <c r="K3744" i="13"/>
  <c r="J3744" i="13"/>
  <c r="I3744" i="13"/>
  <c r="H3744" i="13"/>
  <c r="G3744" i="13"/>
  <c r="E3744" i="13"/>
  <c r="D3744" i="13"/>
  <c r="C3744" i="13"/>
  <c r="B3744" i="13"/>
  <c r="Q3743" i="13"/>
  <c r="P3743" i="13"/>
  <c r="O3743" i="13"/>
  <c r="N3743" i="13"/>
  <c r="M3743" i="13"/>
  <c r="L3743" i="13"/>
  <c r="K3743" i="13"/>
  <c r="J3743" i="13"/>
  <c r="I3743" i="13"/>
  <c r="H3743" i="13"/>
  <c r="G3743" i="13"/>
  <c r="E3743" i="13"/>
  <c r="D3743" i="13"/>
  <c r="C3743" i="13"/>
  <c r="B3743" i="13"/>
  <c r="Q3742" i="13"/>
  <c r="P3742" i="13"/>
  <c r="O3742" i="13"/>
  <c r="N3742" i="13"/>
  <c r="M3742" i="13"/>
  <c r="L3742" i="13"/>
  <c r="K3742" i="13"/>
  <c r="J3742" i="13"/>
  <c r="I3742" i="13"/>
  <c r="H3742" i="13"/>
  <c r="G3742" i="13"/>
  <c r="E3742" i="13"/>
  <c r="D3742" i="13"/>
  <c r="C3742" i="13"/>
  <c r="B3742" i="13"/>
  <c r="Q3741" i="13"/>
  <c r="P3741" i="13"/>
  <c r="O3741" i="13"/>
  <c r="N3741" i="13"/>
  <c r="M3741" i="13"/>
  <c r="L3741" i="13"/>
  <c r="K3741" i="13"/>
  <c r="J3741" i="13"/>
  <c r="I3741" i="13"/>
  <c r="H3741" i="13"/>
  <c r="G3741" i="13"/>
  <c r="E3741" i="13"/>
  <c r="D3741" i="13"/>
  <c r="C3741" i="13"/>
  <c r="B3741" i="13"/>
  <c r="Q3740" i="13"/>
  <c r="P3740" i="13"/>
  <c r="O3740" i="13"/>
  <c r="N3740" i="13"/>
  <c r="M3740" i="13"/>
  <c r="L3740" i="13"/>
  <c r="K3740" i="13"/>
  <c r="J3740" i="13"/>
  <c r="I3740" i="13"/>
  <c r="H3740" i="13"/>
  <c r="G3740" i="13"/>
  <c r="E3740" i="13"/>
  <c r="D3740" i="13"/>
  <c r="C3740" i="13"/>
  <c r="B3740" i="13"/>
  <c r="Q3739" i="13"/>
  <c r="P3739" i="13"/>
  <c r="O3739" i="13"/>
  <c r="N3739" i="13"/>
  <c r="M3739" i="13"/>
  <c r="L3739" i="13"/>
  <c r="K3739" i="13"/>
  <c r="J3739" i="13"/>
  <c r="I3739" i="13"/>
  <c r="H3739" i="13"/>
  <c r="G3739" i="13"/>
  <c r="E3739" i="13"/>
  <c r="D3739" i="13"/>
  <c r="C3739" i="13"/>
  <c r="B3739" i="13"/>
  <c r="Q3738" i="13"/>
  <c r="P3738" i="13"/>
  <c r="O3738" i="13"/>
  <c r="N3738" i="13"/>
  <c r="M3738" i="13"/>
  <c r="L3738" i="13"/>
  <c r="K3738" i="13"/>
  <c r="J3738" i="13"/>
  <c r="I3738" i="13"/>
  <c r="H3738" i="13"/>
  <c r="G3738" i="13"/>
  <c r="E3738" i="13"/>
  <c r="D3738" i="13"/>
  <c r="C3738" i="13"/>
  <c r="B3738" i="13"/>
  <c r="Q3737" i="13"/>
  <c r="P3737" i="13"/>
  <c r="O3737" i="13"/>
  <c r="N3737" i="13"/>
  <c r="M3737" i="13"/>
  <c r="L3737" i="13"/>
  <c r="K3737" i="13"/>
  <c r="J3737" i="13"/>
  <c r="I3737" i="13"/>
  <c r="H3737" i="13"/>
  <c r="G3737" i="13"/>
  <c r="E3737" i="13"/>
  <c r="D3737" i="13"/>
  <c r="C3737" i="13"/>
  <c r="B3737" i="13"/>
  <c r="Q3736" i="13"/>
  <c r="P3736" i="13"/>
  <c r="O3736" i="13"/>
  <c r="N3736" i="13"/>
  <c r="M3736" i="13"/>
  <c r="L3736" i="13"/>
  <c r="K3736" i="13"/>
  <c r="J3736" i="13"/>
  <c r="I3736" i="13"/>
  <c r="H3736" i="13"/>
  <c r="G3736" i="13"/>
  <c r="E3736" i="13"/>
  <c r="D3736" i="13"/>
  <c r="C3736" i="13"/>
  <c r="B3736" i="13"/>
  <c r="Q3735" i="13"/>
  <c r="P3735" i="13"/>
  <c r="O3735" i="13"/>
  <c r="N3735" i="13"/>
  <c r="M3735" i="13"/>
  <c r="L3735" i="13"/>
  <c r="K3735" i="13"/>
  <c r="J3735" i="13"/>
  <c r="I3735" i="13"/>
  <c r="H3735" i="13"/>
  <c r="G3735" i="13"/>
  <c r="E3735" i="13"/>
  <c r="D3735" i="13"/>
  <c r="C3735" i="13"/>
  <c r="B3735" i="13"/>
  <c r="Q3734" i="13"/>
  <c r="P3734" i="13"/>
  <c r="O3734" i="13"/>
  <c r="N3734" i="13"/>
  <c r="M3734" i="13"/>
  <c r="L3734" i="13"/>
  <c r="K3734" i="13"/>
  <c r="J3734" i="13"/>
  <c r="I3734" i="13"/>
  <c r="H3734" i="13"/>
  <c r="G3734" i="13"/>
  <c r="E3734" i="13"/>
  <c r="D3734" i="13"/>
  <c r="C3734" i="13"/>
  <c r="B3734" i="13"/>
  <c r="Q3733" i="13"/>
  <c r="P3733" i="13"/>
  <c r="O3733" i="13"/>
  <c r="N3733" i="13"/>
  <c r="M3733" i="13"/>
  <c r="L3733" i="13"/>
  <c r="K3733" i="13"/>
  <c r="J3733" i="13"/>
  <c r="I3733" i="13"/>
  <c r="H3733" i="13"/>
  <c r="G3733" i="13"/>
  <c r="E3733" i="13"/>
  <c r="D3733" i="13"/>
  <c r="C3733" i="13"/>
  <c r="B3733" i="13"/>
  <c r="Q3732" i="13"/>
  <c r="P3732" i="13"/>
  <c r="O3732" i="13"/>
  <c r="N3732" i="13"/>
  <c r="M3732" i="13"/>
  <c r="L3732" i="13"/>
  <c r="K3732" i="13"/>
  <c r="J3732" i="13"/>
  <c r="I3732" i="13"/>
  <c r="H3732" i="13"/>
  <c r="G3732" i="13"/>
  <c r="E3732" i="13"/>
  <c r="D3732" i="13"/>
  <c r="C3732" i="13"/>
  <c r="B3732" i="13"/>
  <c r="Q3731" i="13"/>
  <c r="P3731" i="13"/>
  <c r="O3731" i="13"/>
  <c r="N3731" i="13"/>
  <c r="M3731" i="13"/>
  <c r="L3731" i="13"/>
  <c r="K3731" i="13"/>
  <c r="J3731" i="13"/>
  <c r="I3731" i="13"/>
  <c r="H3731" i="13"/>
  <c r="G3731" i="13"/>
  <c r="E3731" i="13"/>
  <c r="D3731" i="13"/>
  <c r="C3731" i="13"/>
  <c r="B3731" i="13"/>
  <c r="Q3730" i="13"/>
  <c r="P3730" i="13"/>
  <c r="O3730" i="13"/>
  <c r="N3730" i="13"/>
  <c r="M3730" i="13"/>
  <c r="L3730" i="13"/>
  <c r="K3730" i="13"/>
  <c r="J3730" i="13"/>
  <c r="I3730" i="13"/>
  <c r="H3730" i="13"/>
  <c r="G3730" i="13"/>
  <c r="E3730" i="13"/>
  <c r="D3730" i="13"/>
  <c r="C3730" i="13"/>
  <c r="B3730" i="13"/>
  <c r="Q3729" i="13"/>
  <c r="P3729" i="13"/>
  <c r="O3729" i="13"/>
  <c r="N3729" i="13"/>
  <c r="M3729" i="13"/>
  <c r="L3729" i="13"/>
  <c r="K3729" i="13"/>
  <c r="J3729" i="13"/>
  <c r="I3729" i="13"/>
  <c r="H3729" i="13"/>
  <c r="G3729" i="13"/>
  <c r="E3729" i="13"/>
  <c r="D3729" i="13"/>
  <c r="C3729" i="13"/>
  <c r="B3729" i="13"/>
  <c r="Q3728" i="13"/>
  <c r="P3728" i="13"/>
  <c r="O3728" i="13"/>
  <c r="N3728" i="13"/>
  <c r="M3728" i="13"/>
  <c r="L3728" i="13"/>
  <c r="K3728" i="13"/>
  <c r="J3728" i="13"/>
  <c r="I3728" i="13"/>
  <c r="H3728" i="13"/>
  <c r="G3728" i="13"/>
  <c r="E3728" i="13"/>
  <c r="D3728" i="13"/>
  <c r="C3728" i="13"/>
  <c r="B3728" i="13"/>
  <c r="Q3727" i="13"/>
  <c r="P3727" i="13"/>
  <c r="O3727" i="13"/>
  <c r="N3727" i="13"/>
  <c r="M3727" i="13"/>
  <c r="L3727" i="13"/>
  <c r="K3727" i="13"/>
  <c r="J3727" i="13"/>
  <c r="I3727" i="13"/>
  <c r="H3727" i="13"/>
  <c r="G3727" i="13"/>
  <c r="E3727" i="13"/>
  <c r="D3727" i="13"/>
  <c r="C3727" i="13"/>
  <c r="B3727" i="13"/>
  <c r="Q3726" i="13"/>
  <c r="P3726" i="13"/>
  <c r="O3726" i="13"/>
  <c r="N3726" i="13"/>
  <c r="M3726" i="13"/>
  <c r="L3726" i="13"/>
  <c r="K3726" i="13"/>
  <c r="J3726" i="13"/>
  <c r="I3726" i="13"/>
  <c r="H3726" i="13"/>
  <c r="G3726" i="13"/>
  <c r="E3726" i="13"/>
  <c r="D3726" i="13"/>
  <c r="C3726" i="13"/>
  <c r="B3726" i="13"/>
  <c r="Q3725" i="13"/>
  <c r="P3725" i="13"/>
  <c r="O3725" i="13"/>
  <c r="N3725" i="13"/>
  <c r="M3725" i="13"/>
  <c r="L3725" i="13"/>
  <c r="K3725" i="13"/>
  <c r="J3725" i="13"/>
  <c r="I3725" i="13"/>
  <c r="H3725" i="13"/>
  <c r="G3725" i="13"/>
  <c r="E3725" i="13"/>
  <c r="D3725" i="13"/>
  <c r="C3725" i="13"/>
  <c r="B3725" i="13"/>
  <c r="Q3724" i="13"/>
  <c r="P3724" i="13"/>
  <c r="O3724" i="13"/>
  <c r="N3724" i="13"/>
  <c r="M3724" i="13"/>
  <c r="L3724" i="13"/>
  <c r="K3724" i="13"/>
  <c r="J3724" i="13"/>
  <c r="I3724" i="13"/>
  <c r="H3724" i="13"/>
  <c r="G3724" i="13"/>
  <c r="E3724" i="13"/>
  <c r="D3724" i="13"/>
  <c r="C3724" i="13"/>
  <c r="B3724" i="13"/>
  <c r="Q3723" i="13"/>
  <c r="P3723" i="13"/>
  <c r="O3723" i="13"/>
  <c r="N3723" i="13"/>
  <c r="M3723" i="13"/>
  <c r="L3723" i="13"/>
  <c r="K3723" i="13"/>
  <c r="J3723" i="13"/>
  <c r="I3723" i="13"/>
  <c r="H3723" i="13"/>
  <c r="G3723" i="13"/>
  <c r="E3723" i="13"/>
  <c r="D3723" i="13"/>
  <c r="C3723" i="13"/>
  <c r="B3723" i="13"/>
  <c r="Q3722" i="13"/>
  <c r="P3722" i="13"/>
  <c r="O3722" i="13"/>
  <c r="N3722" i="13"/>
  <c r="M3722" i="13"/>
  <c r="L3722" i="13"/>
  <c r="K3722" i="13"/>
  <c r="J3722" i="13"/>
  <c r="I3722" i="13"/>
  <c r="H3722" i="13"/>
  <c r="G3722" i="13"/>
  <c r="E3722" i="13"/>
  <c r="D3722" i="13"/>
  <c r="C3722" i="13"/>
  <c r="B3722" i="13"/>
  <c r="Q3721" i="13"/>
  <c r="P3721" i="13"/>
  <c r="O3721" i="13"/>
  <c r="N3721" i="13"/>
  <c r="M3721" i="13"/>
  <c r="L3721" i="13"/>
  <c r="K3721" i="13"/>
  <c r="J3721" i="13"/>
  <c r="I3721" i="13"/>
  <c r="H3721" i="13"/>
  <c r="G3721" i="13"/>
  <c r="E3721" i="13"/>
  <c r="D3721" i="13"/>
  <c r="C3721" i="13"/>
  <c r="B3721" i="13"/>
  <c r="Q3720" i="13"/>
  <c r="P3720" i="13"/>
  <c r="O3720" i="13"/>
  <c r="N3720" i="13"/>
  <c r="M3720" i="13"/>
  <c r="L3720" i="13"/>
  <c r="K3720" i="13"/>
  <c r="J3720" i="13"/>
  <c r="I3720" i="13"/>
  <c r="H3720" i="13"/>
  <c r="G3720" i="13"/>
  <c r="E3720" i="13"/>
  <c r="D3720" i="13"/>
  <c r="C3720" i="13"/>
  <c r="B3720" i="13"/>
  <c r="Q3719" i="13"/>
  <c r="P3719" i="13"/>
  <c r="O3719" i="13"/>
  <c r="N3719" i="13"/>
  <c r="M3719" i="13"/>
  <c r="L3719" i="13"/>
  <c r="K3719" i="13"/>
  <c r="J3719" i="13"/>
  <c r="I3719" i="13"/>
  <c r="H3719" i="13"/>
  <c r="G3719" i="13"/>
  <c r="E3719" i="13"/>
  <c r="D3719" i="13"/>
  <c r="C3719" i="13"/>
  <c r="B3719" i="13"/>
  <c r="Q3718" i="13"/>
  <c r="P3718" i="13"/>
  <c r="O3718" i="13"/>
  <c r="N3718" i="13"/>
  <c r="M3718" i="13"/>
  <c r="L3718" i="13"/>
  <c r="K3718" i="13"/>
  <c r="J3718" i="13"/>
  <c r="I3718" i="13"/>
  <c r="H3718" i="13"/>
  <c r="G3718" i="13"/>
  <c r="E3718" i="13"/>
  <c r="D3718" i="13"/>
  <c r="C3718" i="13"/>
  <c r="B3718" i="13"/>
  <c r="Q3717" i="13"/>
  <c r="P3717" i="13"/>
  <c r="O3717" i="13"/>
  <c r="N3717" i="13"/>
  <c r="M3717" i="13"/>
  <c r="L3717" i="13"/>
  <c r="K3717" i="13"/>
  <c r="J3717" i="13"/>
  <c r="I3717" i="13"/>
  <c r="H3717" i="13"/>
  <c r="G3717" i="13"/>
  <c r="E3717" i="13"/>
  <c r="D3717" i="13"/>
  <c r="C3717" i="13"/>
  <c r="B3717" i="13"/>
  <c r="Q3716" i="13"/>
  <c r="P3716" i="13"/>
  <c r="O3716" i="13"/>
  <c r="N3716" i="13"/>
  <c r="M3716" i="13"/>
  <c r="L3716" i="13"/>
  <c r="K3716" i="13"/>
  <c r="J3716" i="13"/>
  <c r="I3716" i="13"/>
  <c r="H3716" i="13"/>
  <c r="G3716" i="13"/>
  <c r="E3716" i="13"/>
  <c r="D3716" i="13"/>
  <c r="C3716" i="13"/>
  <c r="B3716" i="13"/>
  <c r="Q3715" i="13"/>
  <c r="P3715" i="13"/>
  <c r="O3715" i="13"/>
  <c r="N3715" i="13"/>
  <c r="M3715" i="13"/>
  <c r="L3715" i="13"/>
  <c r="K3715" i="13"/>
  <c r="J3715" i="13"/>
  <c r="I3715" i="13"/>
  <c r="H3715" i="13"/>
  <c r="G3715" i="13"/>
  <c r="E3715" i="13"/>
  <c r="D3715" i="13"/>
  <c r="C3715" i="13"/>
  <c r="B3715" i="13"/>
  <c r="Q3714" i="13"/>
  <c r="P3714" i="13"/>
  <c r="O3714" i="13"/>
  <c r="N3714" i="13"/>
  <c r="M3714" i="13"/>
  <c r="L3714" i="13"/>
  <c r="K3714" i="13"/>
  <c r="J3714" i="13"/>
  <c r="I3714" i="13"/>
  <c r="H3714" i="13"/>
  <c r="G3714" i="13"/>
  <c r="E3714" i="13"/>
  <c r="D3714" i="13"/>
  <c r="C3714" i="13"/>
  <c r="B3714" i="13"/>
  <c r="Q3713" i="13"/>
  <c r="P3713" i="13"/>
  <c r="O3713" i="13"/>
  <c r="N3713" i="13"/>
  <c r="M3713" i="13"/>
  <c r="L3713" i="13"/>
  <c r="K3713" i="13"/>
  <c r="J3713" i="13"/>
  <c r="I3713" i="13"/>
  <c r="H3713" i="13"/>
  <c r="G3713" i="13"/>
  <c r="E3713" i="13"/>
  <c r="D3713" i="13"/>
  <c r="C3713" i="13"/>
  <c r="B3713" i="13"/>
  <c r="Q3712" i="13"/>
  <c r="P3712" i="13"/>
  <c r="O3712" i="13"/>
  <c r="N3712" i="13"/>
  <c r="M3712" i="13"/>
  <c r="L3712" i="13"/>
  <c r="K3712" i="13"/>
  <c r="J3712" i="13"/>
  <c r="I3712" i="13"/>
  <c r="H3712" i="13"/>
  <c r="G3712" i="13"/>
  <c r="E3712" i="13"/>
  <c r="D3712" i="13"/>
  <c r="C3712" i="13"/>
  <c r="B3712" i="13"/>
  <c r="Q3711" i="13"/>
  <c r="P3711" i="13"/>
  <c r="O3711" i="13"/>
  <c r="N3711" i="13"/>
  <c r="M3711" i="13"/>
  <c r="L3711" i="13"/>
  <c r="K3711" i="13"/>
  <c r="J3711" i="13"/>
  <c r="I3711" i="13"/>
  <c r="H3711" i="13"/>
  <c r="G3711" i="13"/>
  <c r="E3711" i="13"/>
  <c r="D3711" i="13"/>
  <c r="C3711" i="13"/>
  <c r="B3711" i="13"/>
  <c r="Q3710" i="13"/>
  <c r="P3710" i="13"/>
  <c r="O3710" i="13"/>
  <c r="N3710" i="13"/>
  <c r="M3710" i="13"/>
  <c r="L3710" i="13"/>
  <c r="K3710" i="13"/>
  <c r="J3710" i="13"/>
  <c r="I3710" i="13"/>
  <c r="H3710" i="13"/>
  <c r="G3710" i="13"/>
  <c r="E3710" i="13"/>
  <c r="D3710" i="13"/>
  <c r="C3710" i="13"/>
  <c r="B3710" i="13"/>
  <c r="Q3709" i="13"/>
  <c r="P3709" i="13"/>
  <c r="O3709" i="13"/>
  <c r="N3709" i="13"/>
  <c r="M3709" i="13"/>
  <c r="L3709" i="13"/>
  <c r="K3709" i="13"/>
  <c r="J3709" i="13"/>
  <c r="I3709" i="13"/>
  <c r="H3709" i="13"/>
  <c r="G3709" i="13"/>
  <c r="E3709" i="13"/>
  <c r="D3709" i="13"/>
  <c r="C3709" i="13"/>
  <c r="B3709" i="13"/>
  <c r="Q3708" i="13"/>
  <c r="P3708" i="13"/>
  <c r="O3708" i="13"/>
  <c r="N3708" i="13"/>
  <c r="M3708" i="13"/>
  <c r="L3708" i="13"/>
  <c r="K3708" i="13"/>
  <c r="J3708" i="13"/>
  <c r="I3708" i="13"/>
  <c r="H3708" i="13"/>
  <c r="G3708" i="13"/>
  <c r="E3708" i="13"/>
  <c r="D3708" i="13"/>
  <c r="C3708" i="13"/>
  <c r="B3708" i="13"/>
  <c r="Q3707" i="13"/>
  <c r="P3707" i="13"/>
  <c r="O3707" i="13"/>
  <c r="N3707" i="13"/>
  <c r="M3707" i="13"/>
  <c r="L3707" i="13"/>
  <c r="K3707" i="13"/>
  <c r="J3707" i="13"/>
  <c r="I3707" i="13"/>
  <c r="H3707" i="13"/>
  <c r="G3707" i="13"/>
  <c r="E3707" i="13"/>
  <c r="D3707" i="13"/>
  <c r="C3707" i="13"/>
  <c r="B3707" i="13"/>
  <c r="Q3706" i="13"/>
  <c r="P3706" i="13"/>
  <c r="O3706" i="13"/>
  <c r="N3706" i="13"/>
  <c r="M3706" i="13"/>
  <c r="L3706" i="13"/>
  <c r="K3706" i="13"/>
  <c r="J3706" i="13"/>
  <c r="I3706" i="13"/>
  <c r="H3706" i="13"/>
  <c r="G3706" i="13"/>
  <c r="E3706" i="13"/>
  <c r="D3706" i="13"/>
  <c r="C3706" i="13"/>
  <c r="B3706" i="13"/>
  <c r="Q3705" i="13"/>
  <c r="P3705" i="13"/>
  <c r="O3705" i="13"/>
  <c r="N3705" i="13"/>
  <c r="M3705" i="13"/>
  <c r="L3705" i="13"/>
  <c r="K3705" i="13"/>
  <c r="J3705" i="13"/>
  <c r="I3705" i="13"/>
  <c r="H3705" i="13"/>
  <c r="G3705" i="13"/>
  <c r="E3705" i="13"/>
  <c r="D3705" i="13"/>
  <c r="C3705" i="13"/>
  <c r="B3705" i="13"/>
  <c r="Q3704" i="13"/>
  <c r="P3704" i="13"/>
  <c r="O3704" i="13"/>
  <c r="N3704" i="13"/>
  <c r="M3704" i="13"/>
  <c r="L3704" i="13"/>
  <c r="K3704" i="13"/>
  <c r="J3704" i="13"/>
  <c r="I3704" i="13"/>
  <c r="H3704" i="13"/>
  <c r="G3704" i="13"/>
  <c r="E3704" i="13"/>
  <c r="D3704" i="13"/>
  <c r="C3704" i="13"/>
  <c r="B3704" i="13"/>
  <c r="Q3703" i="13"/>
  <c r="P3703" i="13"/>
  <c r="O3703" i="13"/>
  <c r="N3703" i="13"/>
  <c r="M3703" i="13"/>
  <c r="L3703" i="13"/>
  <c r="K3703" i="13"/>
  <c r="J3703" i="13"/>
  <c r="I3703" i="13"/>
  <c r="H3703" i="13"/>
  <c r="G3703" i="13"/>
  <c r="E3703" i="13"/>
  <c r="D3703" i="13"/>
  <c r="C3703" i="13"/>
  <c r="B3703" i="13"/>
  <c r="Q3702" i="13"/>
  <c r="P3702" i="13"/>
  <c r="O3702" i="13"/>
  <c r="N3702" i="13"/>
  <c r="M3702" i="13"/>
  <c r="L3702" i="13"/>
  <c r="K3702" i="13"/>
  <c r="J3702" i="13"/>
  <c r="I3702" i="13"/>
  <c r="H3702" i="13"/>
  <c r="G3702" i="13"/>
  <c r="E3702" i="13"/>
  <c r="D3702" i="13"/>
  <c r="C3702" i="13"/>
  <c r="B3702" i="13"/>
  <c r="Q3701" i="13"/>
  <c r="P3701" i="13"/>
  <c r="O3701" i="13"/>
  <c r="N3701" i="13"/>
  <c r="M3701" i="13"/>
  <c r="L3701" i="13"/>
  <c r="K3701" i="13"/>
  <c r="J3701" i="13"/>
  <c r="I3701" i="13"/>
  <c r="H3701" i="13"/>
  <c r="G3701" i="13"/>
  <c r="E3701" i="13"/>
  <c r="D3701" i="13"/>
  <c r="C3701" i="13"/>
  <c r="B3701" i="13"/>
  <c r="Q3700" i="13"/>
  <c r="P3700" i="13"/>
  <c r="O3700" i="13"/>
  <c r="N3700" i="13"/>
  <c r="M3700" i="13"/>
  <c r="L3700" i="13"/>
  <c r="K3700" i="13"/>
  <c r="J3700" i="13"/>
  <c r="I3700" i="13"/>
  <c r="H3700" i="13"/>
  <c r="G3700" i="13"/>
  <c r="E3700" i="13"/>
  <c r="D3700" i="13"/>
  <c r="C3700" i="13"/>
  <c r="B3700" i="13"/>
  <c r="Q3699" i="13"/>
  <c r="P3699" i="13"/>
  <c r="O3699" i="13"/>
  <c r="N3699" i="13"/>
  <c r="M3699" i="13"/>
  <c r="L3699" i="13"/>
  <c r="K3699" i="13"/>
  <c r="J3699" i="13"/>
  <c r="I3699" i="13"/>
  <c r="H3699" i="13"/>
  <c r="G3699" i="13"/>
  <c r="E3699" i="13"/>
  <c r="D3699" i="13"/>
  <c r="C3699" i="13"/>
  <c r="B3699" i="13"/>
  <c r="Q3698" i="13"/>
  <c r="P3698" i="13"/>
  <c r="O3698" i="13"/>
  <c r="N3698" i="13"/>
  <c r="M3698" i="13"/>
  <c r="L3698" i="13"/>
  <c r="K3698" i="13"/>
  <c r="J3698" i="13"/>
  <c r="I3698" i="13"/>
  <c r="H3698" i="13"/>
  <c r="G3698" i="13"/>
  <c r="E3698" i="13"/>
  <c r="D3698" i="13"/>
  <c r="C3698" i="13"/>
  <c r="B3698" i="13"/>
  <c r="Q3697" i="13"/>
  <c r="P3697" i="13"/>
  <c r="O3697" i="13"/>
  <c r="N3697" i="13"/>
  <c r="M3697" i="13"/>
  <c r="L3697" i="13"/>
  <c r="K3697" i="13"/>
  <c r="J3697" i="13"/>
  <c r="I3697" i="13"/>
  <c r="H3697" i="13"/>
  <c r="G3697" i="13"/>
  <c r="E3697" i="13"/>
  <c r="D3697" i="13"/>
  <c r="C3697" i="13"/>
  <c r="B3697" i="13"/>
  <c r="Q3696" i="13"/>
  <c r="P3696" i="13"/>
  <c r="O3696" i="13"/>
  <c r="N3696" i="13"/>
  <c r="M3696" i="13"/>
  <c r="L3696" i="13"/>
  <c r="K3696" i="13"/>
  <c r="J3696" i="13"/>
  <c r="I3696" i="13"/>
  <c r="H3696" i="13"/>
  <c r="G3696" i="13"/>
  <c r="E3696" i="13"/>
  <c r="D3696" i="13"/>
  <c r="C3696" i="13"/>
  <c r="B3696" i="13"/>
  <c r="Q3695" i="13"/>
  <c r="P3695" i="13"/>
  <c r="O3695" i="13"/>
  <c r="N3695" i="13"/>
  <c r="M3695" i="13"/>
  <c r="L3695" i="13"/>
  <c r="K3695" i="13"/>
  <c r="J3695" i="13"/>
  <c r="I3695" i="13"/>
  <c r="H3695" i="13"/>
  <c r="G3695" i="13"/>
  <c r="E3695" i="13"/>
  <c r="D3695" i="13"/>
  <c r="C3695" i="13"/>
  <c r="B3695" i="13"/>
  <c r="Q3694" i="13"/>
  <c r="P3694" i="13"/>
  <c r="O3694" i="13"/>
  <c r="N3694" i="13"/>
  <c r="M3694" i="13"/>
  <c r="L3694" i="13"/>
  <c r="K3694" i="13"/>
  <c r="J3694" i="13"/>
  <c r="I3694" i="13"/>
  <c r="H3694" i="13"/>
  <c r="G3694" i="13"/>
  <c r="E3694" i="13"/>
  <c r="D3694" i="13"/>
  <c r="C3694" i="13"/>
  <c r="B3694" i="13"/>
  <c r="Q3693" i="13"/>
  <c r="P3693" i="13"/>
  <c r="O3693" i="13"/>
  <c r="N3693" i="13"/>
  <c r="M3693" i="13"/>
  <c r="L3693" i="13"/>
  <c r="K3693" i="13"/>
  <c r="J3693" i="13"/>
  <c r="I3693" i="13"/>
  <c r="H3693" i="13"/>
  <c r="G3693" i="13"/>
  <c r="E3693" i="13"/>
  <c r="D3693" i="13"/>
  <c r="C3693" i="13"/>
  <c r="B3693" i="13"/>
  <c r="Q3692" i="13"/>
  <c r="P3692" i="13"/>
  <c r="O3692" i="13"/>
  <c r="N3692" i="13"/>
  <c r="M3692" i="13"/>
  <c r="L3692" i="13"/>
  <c r="K3692" i="13"/>
  <c r="J3692" i="13"/>
  <c r="I3692" i="13"/>
  <c r="H3692" i="13"/>
  <c r="G3692" i="13"/>
  <c r="E3692" i="13"/>
  <c r="D3692" i="13"/>
  <c r="C3692" i="13"/>
  <c r="B3692" i="13"/>
  <c r="Q3691" i="13"/>
  <c r="P3691" i="13"/>
  <c r="O3691" i="13"/>
  <c r="N3691" i="13"/>
  <c r="M3691" i="13"/>
  <c r="L3691" i="13"/>
  <c r="K3691" i="13"/>
  <c r="J3691" i="13"/>
  <c r="I3691" i="13"/>
  <c r="H3691" i="13"/>
  <c r="G3691" i="13"/>
  <c r="E3691" i="13"/>
  <c r="D3691" i="13"/>
  <c r="C3691" i="13"/>
  <c r="B3691" i="13"/>
  <c r="Q3690" i="13"/>
  <c r="P3690" i="13"/>
  <c r="O3690" i="13"/>
  <c r="N3690" i="13"/>
  <c r="M3690" i="13"/>
  <c r="L3690" i="13"/>
  <c r="K3690" i="13"/>
  <c r="J3690" i="13"/>
  <c r="I3690" i="13"/>
  <c r="H3690" i="13"/>
  <c r="G3690" i="13"/>
  <c r="E3690" i="13"/>
  <c r="D3690" i="13"/>
  <c r="C3690" i="13"/>
  <c r="B3690" i="13"/>
  <c r="Q3689" i="13"/>
  <c r="P3689" i="13"/>
  <c r="O3689" i="13"/>
  <c r="N3689" i="13"/>
  <c r="M3689" i="13"/>
  <c r="L3689" i="13"/>
  <c r="K3689" i="13"/>
  <c r="J3689" i="13"/>
  <c r="I3689" i="13"/>
  <c r="H3689" i="13"/>
  <c r="G3689" i="13"/>
  <c r="E3689" i="13"/>
  <c r="D3689" i="13"/>
  <c r="C3689" i="13"/>
  <c r="B3689" i="13"/>
  <c r="Q3688" i="13"/>
  <c r="P3688" i="13"/>
  <c r="O3688" i="13"/>
  <c r="N3688" i="13"/>
  <c r="M3688" i="13"/>
  <c r="L3688" i="13"/>
  <c r="K3688" i="13"/>
  <c r="J3688" i="13"/>
  <c r="I3688" i="13"/>
  <c r="H3688" i="13"/>
  <c r="G3688" i="13"/>
  <c r="E3688" i="13"/>
  <c r="D3688" i="13"/>
  <c r="C3688" i="13"/>
  <c r="B3688" i="13"/>
  <c r="Q3687" i="13"/>
  <c r="P3687" i="13"/>
  <c r="O3687" i="13"/>
  <c r="N3687" i="13"/>
  <c r="M3687" i="13"/>
  <c r="L3687" i="13"/>
  <c r="K3687" i="13"/>
  <c r="J3687" i="13"/>
  <c r="I3687" i="13"/>
  <c r="H3687" i="13"/>
  <c r="G3687" i="13"/>
  <c r="E3687" i="13"/>
  <c r="D3687" i="13"/>
  <c r="C3687" i="13"/>
  <c r="B3687" i="13"/>
  <c r="Q3686" i="13"/>
  <c r="P3686" i="13"/>
  <c r="O3686" i="13"/>
  <c r="N3686" i="13"/>
  <c r="M3686" i="13"/>
  <c r="L3686" i="13"/>
  <c r="K3686" i="13"/>
  <c r="J3686" i="13"/>
  <c r="I3686" i="13"/>
  <c r="H3686" i="13"/>
  <c r="G3686" i="13"/>
  <c r="E3686" i="13"/>
  <c r="D3686" i="13"/>
  <c r="C3686" i="13"/>
  <c r="B3686" i="13"/>
  <c r="Q3685" i="13"/>
  <c r="P3685" i="13"/>
  <c r="O3685" i="13"/>
  <c r="N3685" i="13"/>
  <c r="M3685" i="13"/>
  <c r="L3685" i="13"/>
  <c r="K3685" i="13"/>
  <c r="J3685" i="13"/>
  <c r="I3685" i="13"/>
  <c r="H3685" i="13"/>
  <c r="G3685" i="13"/>
  <c r="E3685" i="13"/>
  <c r="D3685" i="13"/>
  <c r="C3685" i="13"/>
  <c r="B3685" i="13"/>
  <c r="Q3684" i="13"/>
  <c r="P3684" i="13"/>
  <c r="O3684" i="13"/>
  <c r="N3684" i="13"/>
  <c r="M3684" i="13"/>
  <c r="L3684" i="13"/>
  <c r="K3684" i="13"/>
  <c r="J3684" i="13"/>
  <c r="I3684" i="13"/>
  <c r="H3684" i="13"/>
  <c r="G3684" i="13"/>
  <c r="E3684" i="13"/>
  <c r="D3684" i="13"/>
  <c r="C3684" i="13"/>
  <c r="B3684" i="13"/>
  <c r="Q3683" i="13"/>
  <c r="P3683" i="13"/>
  <c r="O3683" i="13"/>
  <c r="N3683" i="13"/>
  <c r="M3683" i="13"/>
  <c r="L3683" i="13"/>
  <c r="K3683" i="13"/>
  <c r="J3683" i="13"/>
  <c r="I3683" i="13"/>
  <c r="H3683" i="13"/>
  <c r="G3683" i="13"/>
  <c r="E3683" i="13"/>
  <c r="D3683" i="13"/>
  <c r="C3683" i="13"/>
  <c r="B3683" i="13"/>
  <c r="Q3682" i="13"/>
  <c r="P3682" i="13"/>
  <c r="O3682" i="13"/>
  <c r="N3682" i="13"/>
  <c r="M3682" i="13"/>
  <c r="L3682" i="13"/>
  <c r="K3682" i="13"/>
  <c r="J3682" i="13"/>
  <c r="I3682" i="13"/>
  <c r="H3682" i="13"/>
  <c r="G3682" i="13"/>
  <c r="E3682" i="13"/>
  <c r="D3682" i="13"/>
  <c r="C3682" i="13"/>
  <c r="B3682" i="13"/>
  <c r="Q3681" i="13"/>
  <c r="P3681" i="13"/>
  <c r="O3681" i="13"/>
  <c r="N3681" i="13"/>
  <c r="M3681" i="13"/>
  <c r="L3681" i="13"/>
  <c r="K3681" i="13"/>
  <c r="J3681" i="13"/>
  <c r="I3681" i="13"/>
  <c r="H3681" i="13"/>
  <c r="G3681" i="13"/>
  <c r="E3681" i="13"/>
  <c r="D3681" i="13"/>
  <c r="C3681" i="13"/>
  <c r="B3681" i="13"/>
  <c r="Q3680" i="13"/>
  <c r="P3680" i="13"/>
  <c r="O3680" i="13"/>
  <c r="N3680" i="13"/>
  <c r="M3680" i="13"/>
  <c r="L3680" i="13"/>
  <c r="K3680" i="13"/>
  <c r="J3680" i="13"/>
  <c r="I3680" i="13"/>
  <c r="H3680" i="13"/>
  <c r="G3680" i="13"/>
  <c r="E3680" i="13"/>
  <c r="D3680" i="13"/>
  <c r="C3680" i="13"/>
  <c r="B3680" i="13"/>
  <c r="Q3679" i="13"/>
  <c r="P3679" i="13"/>
  <c r="O3679" i="13"/>
  <c r="N3679" i="13"/>
  <c r="M3679" i="13"/>
  <c r="L3679" i="13"/>
  <c r="K3679" i="13"/>
  <c r="J3679" i="13"/>
  <c r="I3679" i="13"/>
  <c r="H3679" i="13"/>
  <c r="G3679" i="13"/>
  <c r="E3679" i="13"/>
  <c r="D3679" i="13"/>
  <c r="C3679" i="13"/>
  <c r="B3679" i="13"/>
  <c r="Q3678" i="13"/>
  <c r="P3678" i="13"/>
  <c r="O3678" i="13"/>
  <c r="N3678" i="13"/>
  <c r="M3678" i="13"/>
  <c r="L3678" i="13"/>
  <c r="K3678" i="13"/>
  <c r="J3678" i="13"/>
  <c r="I3678" i="13"/>
  <c r="H3678" i="13"/>
  <c r="G3678" i="13"/>
  <c r="E3678" i="13"/>
  <c r="D3678" i="13"/>
  <c r="C3678" i="13"/>
  <c r="B3678" i="13"/>
  <c r="Q3677" i="13"/>
  <c r="P3677" i="13"/>
  <c r="O3677" i="13"/>
  <c r="N3677" i="13"/>
  <c r="M3677" i="13"/>
  <c r="L3677" i="13"/>
  <c r="K3677" i="13"/>
  <c r="J3677" i="13"/>
  <c r="I3677" i="13"/>
  <c r="H3677" i="13"/>
  <c r="G3677" i="13"/>
  <c r="E3677" i="13"/>
  <c r="D3677" i="13"/>
  <c r="C3677" i="13"/>
  <c r="B3677" i="13"/>
  <c r="Q3676" i="13"/>
  <c r="P3676" i="13"/>
  <c r="O3676" i="13"/>
  <c r="N3676" i="13"/>
  <c r="M3676" i="13"/>
  <c r="L3676" i="13"/>
  <c r="K3676" i="13"/>
  <c r="J3676" i="13"/>
  <c r="I3676" i="13"/>
  <c r="H3676" i="13"/>
  <c r="G3676" i="13"/>
  <c r="E3676" i="13"/>
  <c r="D3676" i="13"/>
  <c r="C3676" i="13"/>
  <c r="B3676" i="13"/>
  <c r="Q3675" i="13"/>
  <c r="P3675" i="13"/>
  <c r="O3675" i="13"/>
  <c r="N3675" i="13"/>
  <c r="M3675" i="13"/>
  <c r="L3675" i="13"/>
  <c r="K3675" i="13"/>
  <c r="J3675" i="13"/>
  <c r="I3675" i="13"/>
  <c r="H3675" i="13"/>
  <c r="G3675" i="13"/>
  <c r="E3675" i="13"/>
  <c r="D3675" i="13"/>
  <c r="C3675" i="13"/>
  <c r="B3675" i="13"/>
  <c r="Q3674" i="13"/>
  <c r="P3674" i="13"/>
  <c r="O3674" i="13"/>
  <c r="N3674" i="13"/>
  <c r="M3674" i="13"/>
  <c r="L3674" i="13"/>
  <c r="K3674" i="13"/>
  <c r="J3674" i="13"/>
  <c r="I3674" i="13"/>
  <c r="H3674" i="13"/>
  <c r="G3674" i="13"/>
  <c r="E3674" i="13"/>
  <c r="D3674" i="13"/>
  <c r="C3674" i="13"/>
  <c r="B3674" i="13"/>
  <c r="Q3673" i="13"/>
  <c r="P3673" i="13"/>
  <c r="O3673" i="13"/>
  <c r="N3673" i="13"/>
  <c r="M3673" i="13"/>
  <c r="L3673" i="13"/>
  <c r="K3673" i="13"/>
  <c r="J3673" i="13"/>
  <c r="I3673" i="13"/>
  <c r="H3673" i="13"/>
  <c r="G3673" i="13"/>
  <c r="E3673" i="13"/>
  <c r="D3673" i="13"/>
  <c r="C3673" i="13"/>
  <c r="B3673" i="13"/>
  <c r="Q3672" i="13"/>
  <c r="P3672" i="13"/>
  <c r="O3672" i="13"/>
  <c r="N3672" i="13"/>
  <c r="M3672" i="13"/>
  <c r="L3672" i="13"/>
  <c r="K3672" i="13"/>
  <c r="J3672" i="13"/>
  <c r="I3672" i="13"/>
  <c r="H3672" i="13"/>
  <c r="G3672" i="13"/>
  <c r="E3672" i="13"/>
  <c r="D3672" i="13"/>
  <c r="C3672" i="13"/>
  <c r="B3672" i="13"/>
  <c r="Q3671" i="13"/>
  <c r="P3671" i="13"/>
  <c r="O3671" i="13"/>
  <c r="N3671" i="13"/>
  <c r="M3671" i="13"/>
  <c r="L3671" i="13"/>
  <c r="K3671" i="13"/>
  <c r="J3671" i="13"/>
  <c r="I3671" i="13"/>
  <c r="H3671" i="13"/>
  <c r="G3671" i="13"/>
  <c r="E3671" i="13"/>
  <c r="D3671" i="13"/>
  <c r="C3671" i="13"/>
  <c r="B3671" i="13"/>
  <c r="Q3670" i="13"/>
  <c r="P3670" i="13"/>
  <c r="O3670" i="13"/>
  <c r="N3670" i="13"/>
  <c r="M3670" i="13"/>
  <c r="L3670" i="13"/>
  <c r="K3670" i="13"/>
  <c r="J3670" i="13"/>
  <c r="I3670" i="13"/>
  <c r="H3670" i="13"/>
  <c r="G3670" i="13"/>
  <c r="E3670" i="13"/>
  <c r="D3670" i="13"/>
  <c r="C3670" i="13"/>
  <c r="B3670" i="13"/>
  <c r="Q3669" i="13"/>
  <c r="P3669" i="13"/>
  <c r="O3669" i="13"/>
  <c r="N3669" i="13"/>
  <c r="M3669" i="13"/>
  <c r="L3669" i="13"/>
  <c r="K3669" i="13"/>
  <c r="J3669" i="13"/>
  <c r="I3669" i="13"/>
  <c r="H3669" i="13"/>
  <c r="G3669" i="13"/>
  <c r="E3669" i="13"/>
  <c r="D3669" i="13"/>
  <c r="C3669" i="13"/>
  <c r="B3669" i="13"/>
  <c r="Q3668" i="13"/>
  <c r="P3668" i="13"/>
  <c r="O3668" i="13"/>
  <c r="N3668" i="13"/>
  <c r="M3668" i="13"/>
  <c r="L3668" i="13"/>
  <c r="K3668" i="13"/>
  <c r="J3668" i="13"/>
  <c r="I3668" i="13"/>
  <c r="H3668" i="13"/>
  <c r="G3668" i="13"/>
  <c r="E3668" i="13"/>
  <c r="D3668" i="13"/>
  <c r="C3668" i="13"/>
  <c r="B3668" i="13"/>
  <c r="Q3667" i="13"/>
  <c r="P3667" i="13"/>
  <c r="O3667" i="13"/>
  <c r="N3667" i="13"/>
  <c r="M3667" i="13"/>
  <c r="L3667" i="13"/>
  <c r="K3667" i="13"/>
  <c r="J3667" i="13"/>
  <c r="I3667" i="13"/>
  <c r="H3667" i="13"/>
  <c r="G3667" i="13"/>
  <c r="E3667" i="13"/>
  <c r="D3667" i="13"/>
  <c r="C3667" i="13"/>
  <c r="B3667" i="13"/>
  <c r="Q3666" i="13"/>
  <c r="P3666" i="13"/>
  <c r="O3666" i="13"/>
  <c r="N3666" i="13"/>
  <c r="M3666" i="13"/>
  <c r="L3666" i="13"/>
  <c r="K3666" i="13"/>
  <c r="J3666" i="13"/>
  <c r="I3666" i="13"/>
  <c r="H3666" i="13"/>
  <c r="G3666" i="13"/>
  <c r="E3666" i="13"/>
  <c r="D3666" i="13"/>
  <c r="C3666" i="13"/>
  <c r="B3666" i="13"/>
  <c r="Q3665" i="13"/>
  <c r="P3665" i="13"/>
  <c r="O3665" i="13"/>
  <c r="N3665" i="13"/>
  <c r="M3665" i="13"/>
  <c r="L3665" i="13"/>
  <c r="K3665" i="13"/>
  <c r="J3665" i="13"/>
  <c r="I3665" i="13"/>
  <c r="H3665" i="13"/>
  <c r="G3665" i="13"/>
  <c r="E3665" i="13"/>
  <c r="D3665" i="13"/>
  <c r="C3665" i="13"/>
  <c r="B3665" i="13"/>
  <c r="Q3664" i="13"/>
  <c r="P3664" i="13"/>
  <c r="O3664" i="13"/>
  <c r="N3664" i="13"/>
  <c r="M3664" i="13"/>
  <c r="L3664" i="13"/>
  <c r="K3664" i="13"/>
  <c r="J3664" i="13"/>
  <c r="I3664" i="13"/>
  <c r="H3664" i="13"/>
  <c r="G3664" i="13"/>
  <c r="E3664" i="13"/>
  <c r="D3664" i="13"/>
  <c r="C3664" i="13"/>
  <c r="B3664" i="13"/>
  <c r="Q3663" i="13"/>
  <c r="P3663" i="13"/>
  <c r="O3663" i="13"/>
  <c r="N3663" i="13"/>
  <c r="M3663" i="13"/>
  <c r="L3663" i="13"/>
  <c r="K3663" i="13"/>
  <c r="J3663" i="13"/>
  <c r="I3663" i="13"/>
  <c r="H3663" i="13"/>
  <c r="G3663" i="13"/>
  <c r="E3663" i="13"/>
  <c r="D3663" i="13"/>
  <c r="C3663" i="13"/>
  <c r="B3663" i="13"/>
  <c r="Q3662" i="13"/>
  <c r="P3662" i="13"/>
  <c r="O3662" i="13"/>
  <c r="N3662" i="13"/>
  <c r="M3662" i="13"/>
  <c r="L3662" i="13"/>
  <c r="K3662" i="13"/>
  <c r="J3662" i="13"/>
  <c r="I3662" i="13"/>
  <c r="H3662" i="13"/>
  <c r="G3662" i="13"/>
  <c r="E3662" i="13"/>
  <c r="D3662" i="13"/>
  <c r="C3662" i="13"/>
  <c r="B3662" i="13"/>
  <c r="Q3661" i="13"/>
  <c r="P3661" i="13"/>
  <c r="O3661" i="13"/>
  <c r="N3661" i="13"/>
  <c r="M3661" i="13"/>
  <c r="L3661" i="13"/>
  <c r="K3661" i="13"/>
  <c r="J3661" i="13"/>
  <c r="I3661" i="13"/>
  <c r="H3661" i="13"/>
  <c r="G3661" i="13"/>
  <c r="E3661" i="13"/>
  <c r="D3661" i="13"/>
  <c r="C3661" i="13"/>
  <c r="B3661" i="13"/>
  <c r="Q3660" i="13"/>
  <c r="P3660" i="13"/>
  <c r="O3660" i="13"/>
  <c r="N3660" i="13"/>
  <c r="M3660" i="13"/>
  <c r="L3660" i="13"/>
  <c r="K3660" i="13"/>
  <c r="J3660" i="13"/>
  <c r="I3660" i="13"/>
  <c r="H3660" i="13"/>
  <c r="G3660" i="13"/>
  <c r="E3660" i="13"/>
  <c r="D3660" i="13"/>
  <c r="C3660" i="13"/>
  <c r="B3660" i="13"/>
  <c r="Q3659" i="13"/>
  <c r="P3659" i="13"/>
  <c r="O3659" i="13"/>
  <c r="N3659" i="13"/>
  <c r="M3659" i="13"/>
  <c r="L3659" i="13"/>
  <c r="K3659" i="13"/>
  <c r="J3659" i="13"/>
  <c r="I3659" i="13"/>
  <c r="H3659" i="13"/>
  <c r="G3659" i="13"/>
  <c r="E3659" i="13"/>
  <c r="D3659" i="13"/>
  <c r="C3659" i="13"/>
  <c r="B3659" i="13"/>
  <c r="Q3658" i="13"/>
  <c r="P3658" i="13"/>
  <c r="O3658" i="13"/>
  <c r="N3658" i="13"/>
  <c r="M3658" i="13"/>
  <c r="L3658" i="13"/>
  <c r="K3658" i="13"/>
  <c r="J3658" i="13"/>
  <c r="I3658" i="13"/>
  <c r="H3658" i="13"/>
  <c r="G3658" i="13"/>
  <c r="E3658" i="13"/>
  <c r="D3658" i="13"/>
  <c r="C3658" i="13"/>
  <c r="B3658" i="13"/>
  <c r="Q3657" i="13"/>
  <c r="P3657" i="13"/>
  <c r="O3657" i="13"/>
  <c r="N3657" i="13"/>
  <c r="M3657" i="13"/>
  <c r="L3657" i="13"/>
  <c r="K3657" i="13"/>
  <c r="J3657" i="13"/>
  <c r="I3657" i="13"/>
  <c r="H3657" i="13"/>
  <c r="G3657" i="13"/>
  <c r="E3657" i="13"/>
  <c r="D3657" i="13"/>
  <c r="C3657" i="13"/>
  <c r="B3657" i="13"/>
  <c r="Q3656" i="13"/>
  <c r="P3656" i="13"/>
  <c r="O3656" i="13"/>
  <c r="N3656" i="13"/>
  <c r="M3656" i="13"/>
  <c r="L3656" i="13"/>
  <c r="K3656" i="13"/>
  <c r="J3656" i="13"/>
  <c r="I3656" i="13"/>
  <c r="H3656" i="13"/>
  <c r="G3656" i="13"/>
  <c r="E3656" i="13"/>
  <c r="D3656" i="13"/>
  <c r="C3656" i="13"/>
  <c r="B3656" i="13"/>
  <c r="Q3655" i="13"/>
  <c r="P3655" i="13"/>
  <c r="O3655" i="13"/>
  <c r="N3655" i="13"/>
  <c r="M3655" i="13"/>
  <c r="L3655" i="13"/>
  <c r="K3655" i="13"/>
  <c r="J3655" i="13"/>
  <c r="I3655" i="13"/>
  <c r="H3655" i="13"/>
  <c r="G3655" i="13"/>
  <c r="E3655" i="13"/>
  <c r="D3655" i="13"/>
  <c r="C3655" i="13"/>
  <c r="B3655" i="13"/>
  <c r="Q3654" i="13"/>
  <c r="P3654" i="13"/>
  <c r="O3654" i="13"/>
  <c r="N3654" i="13"/>
  <c r="M3654" i="13"/>
  <c r="L3654" i="13"/>
  <c r="K3654" i="13"/>
  <c r="J3654" i="13"/>
  <c r="I3654" i="13"/>
  <c r="H3654" i="13"/>
  <c r="G3654" i="13"/>
  <c r="E3654" i="13"/>
  <c r="D3654" i="13"/>
  <c r="C3654" i="13"/>
  <c r="B3654" i="13"/>
  <c r="Q3653" i="13"/>
  <c r="P3653" i="13"/>
  <c r="O3653" i="13"/>
  <c r="N3653" i="13"/>
  <c r="M3653" i="13"/>
  <c r="L3653" i="13"/>
  <c r="K3653" i="13"/>
  <c r="J3653" i="13"/>
  <c r="I3653" i="13"/>
  <c r="H3653" i="13"/>
  <c r="G3653" i="13"/>
  <c r="E3653" i="13"/>
  <c r="D3653" i="13"/>
  <c r="C3653" i="13"/>
  <c r="B3653" i="13"/>
  <c r="Q3652" i="13"/>
  <c r="P3652" i="13"/>
  <c r="O3652" i="13"/>
  <c r="N3652" i="13"/>
  <c r="M3652" i="13"/>
  <c r="L3652" i="13"/>
  <c r="K3652" i="13"/>
  <c r="J3652" i="13"/>
  <c r="I3652" i="13"/>
  <c r="H3652" i="13"/>
  <c r="G3652" i="13"/>
  <c r="E3652" i="13"/>
  <c r="D3652" i="13"/>
  <c r="C3652" i="13"/>
  <c r="B3652" i="13"/>
  <c r="Q3651" i="13"/>
  <c r="P3651" i="13"/>
  <c r="O3651" i="13"/>
  <c r="N3651" i="13"/>
  <c r="M3651" i="13"/>
  <c r="L3651" i="13"/>
  <c r="K3651" i="13"/>
  <c r="J3651" i="13"/>
  <c r="I3651" i="13"/>
  <c r="H3651" i="13"/>
  <c r="G3651" i="13"/>
  <c r="E3651" i="13"/>
  <c r="D3651" i="13"/>
  <c r="C3651" i="13"/>
  <c r="B3651" i="13"/>
  <c r="Q3650" i="13"/>
  <c r="P3650" i="13"/>
  <c r="O3650" i="13"/>
  <c r="N3650" i="13"/>
  <c r="M3650" i="13"/>
  <c r="L3650" i="13"/>
  <c r="K3650" i="13"/>
  <c r="J3650" i="13"/>
  <c r="I3650" i="13"/>
  <c r="H3650" i="13"/>
  <c r="G3650" i="13"/>
  <c r="E3650" i="13"/>
  <c r="D3650" i="13"/>
  <c r="C3650" i="13"/>
  <c r="B3650" i="13"/>
  <c r="Q3649" i="13"/>
  <c r="P3649" i="13"/>
  <c r="O3649" i="13"/>
  <c r="N3649" i="13"/>
  <c r="M3649" i="13"/>
  <c r="L3649" i="13"/>
  <c r="K3649" i="13"/>
  <c r="J3649" i="13"/>
  <c r="I3649" i="13"/>
  <c r="H3649" i="13"/>
  <c r="G3649" i="13"/>
  <c r="E3649" i="13"/>
  <c r="D3649" i="13"/>
  <c r="C3649" i="13"/>
  <c r="B3649" i="13"/>
  <c r="Q3648" i="13"/>
  <c r="P3648" i="13"/>
  <c r="O3648" i="13"/>
  <c r="N3648" i="13"/>
  <c r="M3648" i="13"/>
  <c r="L3648" i="13"/>
  <c r="K3648" i="13"/>
  <c r="J3648" i="13"/>
  <c r="I3648" i="13"/>
  <c r="H3648" i="13"/>
  <c r="G3648" i="13"/>
  <c r="E3648" i="13"/>
  <c r="D3648" i="13"/>
  <c r="C3648" i="13"/>
  <c r="B3648" i="13"/>
  <c r="Q3647" i="13"/>
  <c r="P3647" i="13"/>
  <c r="O3647" i="13"/>
  <c r="N3647" i="13"/>
  <c r="M3647" i="13"/>
  <c r="L3647" i="13"/>
  <c r="K3647" i="13"/>
  <c r="J3647" i="13"/>
  <c r="I3647" i="13"/>
  <c r="H3647" i="13"/>
  <c r="G3647" i="13"/>
  <c r="E3647" i="13"/>
  <c r="D3647" i="13"/>
  <c r="C3647" i="13"/>
  <c r="B3647" i="13"/>
  <c r="Q3646" i="13"/>
  <c r="P3646" i="13"/>
  <c r="O3646" i="13"/>
  <c r="N3646" i="13"/>
  <c r="M3646" i="13"/>
  <c r="L3646" i="13"/>
  <c r="K3646" i="13"/>
  <c r="J3646" i="13"/>
  <c r="I3646" i="13"/>
  <c r="H3646" i="13"/>
  <c r="G3646" i="13"/>
  <c r="E3646" i="13"/>
  <c r="D3646" i="13"/>
  <c r="C3646" i="13"/>
  <c r="B3646" i="13"/>
  <c r="Q3645" i="13"/>
  <c r="P3645" i="13"/>
  <c r="O3645" i="13"/>
  <c r="N3645" i="13"/>
  <c r="M3645" i="13"/>
  <c r="L3645" i="13"/>
  <c r="K3645" i="13"/>
  <c r="J3645" i="13"/>
  <c r="I3645" i="13"/>
  <c r="H3645" i="13"/>
  <c r="G3645" i="13"/>
  <c r="E3645" i="13"/>
  <c r="D3645" i="13"/>
  <c r="C3645" i="13"/>
  <c r="B3645" i="13"/>
  <c r="Q3644" i="13"/>
  <c r="P3644" i="13"/>
  <c r="O3644" i="13"/>
  <c r="N3644" i="13"/>
  <c r="M3644" i="13"/>
  <c r="L3644" i="13"/>
  <c r="K3644" i="13"/>
  <c r="J3644" i="13"/>
  <c r="I3644" i="13"/>
  <c r="H3644" i="13"/>
  <c r="G3644" i="13"/>
  <c r="E3644" i="13"/>
  <c r="D3644" i="13"/>
  <c r="C3644" i="13"/>
  <c r="B3644" i="13"/>
  <c r="Q3643" i="13"/>
  <c r="P3643" i="13"/>
  <c r="O3643" i="13"/>
  <c r="N3643" i="13"/>
  <c r="M3643" i="13"/>
  <c r="L3643" i="13"/>
  <c r="K3643" i="13"/>
  <c r="J3643" i="13"/>
  <c r="I3643" i="13"/>
  <c r="H3643" i="13"/>
  <c r="G3643" i="13"/>
  <c r="E3643" i="13"/>
  <c r="D3643" i="13"/>
  <c r="C3643" i="13"/>
  <c r="B3643" i="13"/>
  <c r="Q3642" i="13"/>
  <c r="P3642" i="13"/>
  <c r="O3642" i="13"/>
  <c r="N3642" i="13"/>
  <c r="M3642" i="13"/>
  <c r="L3642" i="13"/>
  <c r="K3642" i="13"/>
  <c r="J3642" i="13"/>
  <c r="I3642" i="13"/>
  <c r="H3642" i="13"/>
  <c r="G3642" i="13"/>
  <c r="E3642" i="13"/>
  <c r="D3642" i="13"/>
  <c r="C3642" i="13"/>
  <c r="B3642" i="13"/>
  <c r="Q3641" i="13"/>
  <c r="P3641" i="13"/>
  <c r="O3641" i="13"/>
  <c r="N3641" i="13"/>
  <c r="M3641" i="13"/>
  <c r="L3641" i="13"/>
  <c r="K3641" i="13"/>
  <c r="J3641" i="13"/>
  <c r="I3641" i="13"/>
  <c r="H3641" i="13"/>
  <c r="G3641" i="13"/>
  <c r="E3641" i="13"/>
  <c r="D3641" i="13"/>
  <c r="C3641" i="13"/>
  <c r="B3641" i="13"/>
  <c r="Q3640" i="13"/>
  <c r="P3640" i="13"/>
  <c r="O3640" i="13"/>
  <c r="N3640" i="13"/>
  <c r="M3640" i="13"/>
  <c r="L3640" i="13"/>
  <c r="K3640" i="13"/>
  <c r="J3640" i="13"/>
  <c r="I3640" i="13"/>
  <c r="H3640" i="13"/>
  <c r="G3640" i="13"/>
  <c r="E3640" i="13"/>
  <c r="D3640" i="13"/>
  <c r="C3640" i="13"/>
  <c r="B3640" i="13"/>
  <c r="Q3639" i="13"/>
  <c r="P3639" i="13"/>
  <c r="O3639" i="13"/>
  <c r="N3639" i="13"/>
  <c r="M3639" i="13"/>
  <c r="L3639" i="13"/>
  <c r="K3639" i="13"/>
  <c r="J3639" i="13"/>
  <c r="I3639" i="13"/>
  <c r="H3639" i="13"/>
  <c r="G3639" i="13"/>
  <c r="E3639" i="13"/>
  <c r="D3639" i="13"/>
  <c r="C3639" i="13"/>
  <c r="B3639" i="13"/>
  <c r="Q3638" i="13"/>
  <c r="P3638" i="13"/>
  <c r="O3638" i="13"/>
  <c r="N3638" i="13"/>
  <c r="M3638" i="13"/>
  <c r="L3638" i="13"/>
  <c r="K3638" i="13"/>
  <c r="J3638" i="13"/>
  <c r="I3638" i="13"/>
  <c r="H3638" i="13"/>
  <c r="G3638" i="13"/>
  <c r="E3638" i="13"/>
  <c r="D3638" i="13"/>
  <c r="C3638" i="13"/>
  <c r="B3638" i="13"/>
  <c r="Q3637" i="13"/>
  <c r="P3637" i="13"/>
  <c r="O3637" i="13"/>
  <c r="N3637" i="13"/>
  <c r="M3637" i="13"/>
  <c r="L3637" i="13"/>
  <c r="K3637" i="13"/>
  <c r="J3637" i="13"/>
  <c r="I3637" i="13"/>
  <c r="H3637" i="13"/>
  <c r="G3637" i="13"/>
  <c r="E3637" i="13"/>
  <c r="D3637" i="13"/>
  <c r="C3637" i="13"/>
  <c r="B3637" i="13"/>
  <c r="Q3636" i="13"/>
  <c r="P3636" i="13"/>
  <c r="O3636" i="13"/>
  <c r="N3636" i="13"/>
  <c r="M3636" i="13"/>
  <c r="L3636" i="13"/>
  <c r="K3636" i="13"/>
  <c r="J3636" i="13"/>
  <c r="I3636" i="13"/>
  <c r="H3636" i="13"/>
  <c r="G3636" i="13"/>
  <c r="E3636" i="13"/>
  <c r="D3636" i="13"/>
  <c r="C3636" i="13"/>
  <c r="B3636" i="13"/>
  <c r="Q3635" i="13"/>
  <c r="P3635" i="13"/>
  <c r="O3635" i="13"/>
  <c r="N3635" i="13"/>
  <c r="M3635" i="13"/>
  <c r="L3635" i="13"/>
  <c r="K3635" i="13"/>
  <c r="J3635" i="13"/>
  <c r="I3635" i="13"/>
  <c r="H3635" i="13"/>
  <c r="G3635" i="13"/>
  <c r="E3635" i="13"/>
  <c r="D3635" i="13"/>
  <c r="C3635" i="13"/>
  <c r="B3635" i="13"/>
  <c r="Q3634" i="13"/>
  <c r="P3634" i="13"/>
  <c r="O3634" i="13"/>
  <c r="N3634" i="13"/>
  <c r="M3634" i="13"/>
  <c r="L3634" i="13"/>
  <c r="K3634" i="13"/>
  <c r="J3634" i="13"/>
  <c r="I3634" i="13"/>
  <c r="H3634" i="13"/>
  <c r="G3634" i="13"/>
  <c r="E3634" i="13"/>
  <c r="D3634" i="13"/>
  <c r="C3634" i="13"/>
  <c r="B3634" i="13"/>
  <c r="Q3633" i="13"/>
  <c r="P3633" i="13"/>
  <c r="O3633" i="13"/>
  <c r="N3633" i="13"/>
  <c r="M3633" i="13"/>
  <c r="L3633" i="13"/>
  <c r="K3633" i="13"/>
  <c r="J3633" i="13"/>
  <c r="I3633" i="13"/>
  <c r="H3633" i="13"/>
  <c r="G3633" i="13"/>
  <c r="E3633" i="13"/>
  <c r="D3633" i="13"/>
  <c r="C3633" i="13"/>
  <c r="B3633" i="13"/>
  <c r="Q3632" i="13"/>
  <c r="P3632" i="13"/>
  <c r="O3632" i="13"/>
  <c r="N3632" i="13"/>
  <c r="M3632" i="13"/>
  <c r="L3632" i="13"/>
  <c r="K3632" i="13"/>
  <c r="J3632" i="13"/>
  <c r="I3632" i="13"/>
  <c r="H3632" i="13"/>
  <c r="G3632" i="13"/>
  <c r="E3632" i="13"/>
  <c r="D3632" i="13"/>
  <c r="C3632" i="13"/>
  <c r="B3632" i="13"/>
  <c r="Q3631" i="13"/>
  <c r="P3631" i="13"/>
  <c r="O3631" i="13"/>
  <c r="N3631" i="13"/>
  <c r="M3631" i="13"/>
  <c r="L3631" i="13"/>
  <c r="K3631" i="13"/>
  <c r="J3631" i="13"/>
  <c r="I3631" i="13"/>
  <c r="H3631" i="13"/>
  <c r="G3631" i="13"/>
  <c r="E3631" i="13"/>
  <c r="D3631" i="13"/>
  <c r="C3631" i="13"/>
  <c r="B3631" i="13"/>
  <c r="Q3630" i="13"/>
  <c r="P3630" i="13"/>
  <c r="O3630" i="13"/>
  <c r="N3630" i="13"/>
  <c r="M3630" i="13"/>
  <c r="L3630" i="13"/>
  <c r="K3630" i="13"/>
  <c r="J3630" i="13"/>
  <c r="I3630" i="13"/>
  <c r="H3630" i="13"/>
  <c r="G3630" i="13"/>
  <c r="E3630" i="13"/>
  <c r="D3630" i="13"/>
  <c r="C3630" i="13"/>
  <c r="B3630" i="13"/>
  <c r="Q3629" i="13"/>
  <c r="P3629" i="13"/>
  <c r="O3629" i="13"/>
  <c r="N3629" i="13"/>
  <c r="M3629" i="13"/>
  <c r="L3629" i="13"/>
  <c r="K3629" i="13"/>
  <c r="J3629" i="13"/>
  <c r="I3629" i="13"/>
  <c r="H3629" i="13"/>
  <c r="G3629" i="13"/>
  <c r="E3629" i="13"/>
  <c r="D3629" i="13"/>
  <c r="C3629" i="13"/>
  <c r="B3629" i="13"/>
  <c r="Q3628" i="13"/>
  <c r="P3628" i="13"/>
  <c r="O3628" i="13"/>
  <c r="N3628" i="13"/>
  <c r="M3628" i="13"/>
  <c r="L3628" i="13"/>
  <c r="K3628" i="13"/>
  <c r="J3628" i="13"/>
  <c r="I3628" i="13"/>
  <c r="H3628" i="13"/>
  <c r="G3628" i="13"/>
  <c r="E3628" i="13"/>
  <c r="D3628" i="13"/>
  <c r="C3628" i="13"/>
  <c r="B3628" i="13"/>
  <c r="Q3627" i="13"/>
  <c r="P3627" i="13"/>
  <c r="O3627" i="13"/>
  <c r="N3627" i="13"/>
  <c r="M3627" i="13"/>
  <c r="L3627" i="13"/>
  <c r="K3627" i="13"/>
  <c r="J3627" i="13"/>
  <c r="I3627" i="13"/>
  <c r="H3627" i="13"/>
  <c r="G3627" i="13"/>
  <c r="E3627" i="13"/>
  <c r="D3627" i="13"/>
  <c r="C3627" i="13"/>
  <c r="B3627" i="13"/>
  <c r="Q3626" i="13"/>
  <c r="P3626" i="13"/>
  <c r="O3626" i="13"/>
  <c r="N3626" i="13"/>
  <c r="M3626" i="13"/>
  <c r="L3626" i="13"/>
  <c r="K3626" i="13"/>
  <c r="J3626" i="13"/>
  <c r="I3626" i="13"/>
  <c r="H3626" i="13"/>
  <c r="G3626" i="13"/>
  <c r="E3626" i="13"/>
  <c r="D3626" i="13"/>
  <c r="C3626" i="13"/>
  <c r="B3626" i="13"/>
  <c r="Q3625" i="13"/>
  <c r="P3625" i="13"/>
  <c r="O3625" i="13"/>
  <c r="N3625" i="13"/>
  <c r="M3625" i="13"/>
  <c r="L3625" i="13"/>
  <c r="K3625" i="13"/>
  <c r="J3625" i="13"/>
  <c r="I3625" i="13"/>
  <c r="H3625" i="13"/>
  <c r="G3625" i="13"/>
  <c r="E3625" i="13"/>
  <c r="D3625" i="13"/>
  <c r="C3625" i="13"/>
  <c r="B3625" i="13"/>
  <c r="Q3624" i="13"/>
  <c r="P3624" i="13"/>
  <c r="O3624" i="13"/>
  <c r="N3624" i="13"/>
  <c r="M3624" i="13"/>
  <c r="L3624" i="13"/>
  <c r="K3624" i="13"/>
  <c r="J3624" i="13"/>
  <c r="I3624" i="13"/>
  <c r="H3624" i="13"/>
  <c r="G3624" i="13"/>
  <c r="E3624" i="13"/>
  <c r="D3624" i="13"/>
  <c r="C3624" i="13"/>
  <c r="B3624" i="13"/>
  <c r="Q3623" i="13"/>
  <c r="P3623" i="13"/>
  <c r="O3623" i="13"/>
  <c r="N3623" i="13"/>
  <c r="M3623" i="13"/>
  <c r="L3623" i="13"/>
  <c r="K3623" i="13"/>
  <c r="J3623" i="13"/>
  <c r="I3623" i="13"/>
  <c r="H3623" i="13"/>
  <c r="G3623" i="13"/>
  <c r="E3623" i="13"/>
  <c r="D3623" i="13"/>
  <c r="C3623" i="13"/>
  <c r="B3623" i="13"/>
  <c r="Q3622" i="13"/>
  <c r="P3622" i="13"/>
  <c r="O3622" i="13"/>
  <c r="N3622" i="13"/>
  <c r="M3622" i="13"/>
  <c r="L3622" i="13"/>
  <c r="K3622" i="13"/>
  <c r="J3622" i="13"/>
  <c r="I3622" i="13"/>
  <c r="H3622" i="13"/>
  <c r="G3622" i="13"/>
  <c r="E3622" i="13"/>
  <c r="D3622" i="13"/>
  <c r="C3622" i="13"/>
  <c r="B3622" i="13"/>
  <c r="Q3621" i="13"/>
  <c r="P3621" i="13"/>
  <c r="O3621" i="13"/>
  <c r="N3621" i="13"/>
  <c r="M3621" i="13"/>
  <c r="L3621" i="13"/>
  <c r="K3621" i="13"/>
  <c r="J3621" i="13"/>
  <c r="I3621" i="13"/>
  <c r="H3621" i="13"/>
  <c r="G3621" i="13"/>
  <c r="E3621" i="13"/>
  <c r="D3621" i="13"/>
  <c r="C3621" i="13"/>
  <c r="B3621" i="13"/>
  <c r="Q3620" i="13"/>
  <c r="P3620" i="13"/>
  <c r="O3620" i="13"/>
  <c r="N3620" i="13"/>
  <c r="M3620" i="13"/>
  <c r="L3620" i="13"/>
  <c r="K3620" i="13"/>
  <c r="J3620" i="13"/>
  <c r="I3620" i="13"/>
  <c r="H3620" i="13"/>
  <c r="G3620" i="13"/>
  <c r="E3620" i="13"/>
  <c r="D3620" i="13"/>
  <c r="C3620" i="13"/>
  <c r="B3620" i="13"/>
  <c r="Q3619" i="13"/>
  <c r="P3619" i="13"/>
  <c r="O3619" i="13"/>
  <c r="N3619" i="13"/>
  <c r="M3619" i="13"/>
  <c r="L3619" i="13"/>
  <c r="K3619" i="13"/>
  <c r="J3619" i="13"/>
  <c r="I3619" i="13"/>
  <c r="H3619" i="13"/>
  <c r="G3619" i="13"/>
  <c r="E3619" i="13"/>
  <c r="D3619" i="13"/>
  <c r="C3619" i="13"/>
  <c r="B3619" i="13"/>
  <c r="Q3618" i="13"/>
  <c r="P3618" i="13"/>
  <c r="O3618" i="13"/>
  <c r="N3618" i="13"/>
  <c r="M3618" i="13"/>
  <c r="L3618" i="13"/>
  <c r="K3618" i="13"/>
  <c r="J3618" i="13"/>
  <c r="I3618" i="13"/>
  <c r="H3618" i="13"/>
  <c r="G3618" i="13"/>
  <c r="E3618" i="13"/>
  <c r="D3618" i="13"/>
  <c r="C3618" i="13"/>
  <c r="B3618" i="13"/>
  <c r="Q3617" i="13"/>
  <c r="P3617" i="13"/>
  <c r="O3617" i="13"/>
  <c r="N3617" i="13"/>
  <c r="M3617" i="13"/>
  <c r="L3617" i="13"/>
  <c r="K3617" i="13"/>
  <c r="J3617" i="13"/>
  <c r="I3617" i="13"/>
  <c r="H3617" i="13"/>
  <c r="G3617" i="13"/>
  <c r="E3617" i="13"/>
  <c r="D3617" i="13"/>
  <c r="C3617" i="13"/>
  <c r="B3617" i="13"/>
  <c r="Q3616" i="13"/>
  <c r="P3616" i="13"/>
  <c r="O3616" i="13"/>
  <c r="N3616" i="13"/>
  <c r="M3616" i="13"/>
  <c r="L3616" i="13"/>
  <c r="K3616" i="13"/>
  <c r="J3616" i="13"/>
  <c r="I3616" i="13"/>
  <c r="H3616" i="13"/>
  <c r="G3616" i="13"/>
  <c r="E3616" i="13"/>
  <c r="D3616" i="13"/>
  <c r="C3616" i="13"/>
  <c r="B3616" i="13"/>
  <c r="Q3615" i="13"/>
  <c r="P3615" i="13"/>
  <c r="O3615" i="13"/>
  <c r="N3615" i="13"/>
  <c r="M3615" i="13"/>
  <c r="L3615" i="13"/>
  <c r="K3615" i="13"/>
  <c r="J3615" i="13"/>
  <c r="I3615" i="13"/>
  <c r="H3615" i="13"/>
  <c r="G3615" i="13"/>
  <c r="E3615" i="13"/>
  <c r="D3615" i="13"/>
  <c r="C3615" i="13"/>
  <c r="B3615" i="13"/>
  <c r="Q3614" i="13"/>
  <c r="P3614" i="13"/>
  <c r="O3614" i="13"/>
  <c r="N3614" i="13"/>
  <c r="M3614" i="13"/>
  <c r="L3614" i="13"/>
  <c r="K3614" i="13"/>
  <c r="J3614" i="13"/>
  <c r="I3614" i="13"/>
  <c r="H3614" i="13"/>
  <c r="G3614" i="13"/>
  <c r="E3614" i="13"/>
  <c r="D3614" i="13"/>
  <c r="C3614" i="13"/>
  <c r="B3614" i="13"/>
  <c r="Q3613" i="13"/>
  <c r="P3613" i="13"/>
  <c r="O3613" i="13"/>
  <c r="N3613" i="13"/>
  <c r="M3613" i="13"/>
  <c r="L3613" i="13"/>
  <c r="K3613" i="13"/>
  <c r="J3613" i="13"/>
  <c r="I3613" i="13"/>
  <c r="H3613" i="13"/>
  <c r="G3613" i="13"/>
  <c r="E3613" i="13"/>
  <c r="D3613" i="13"/>
  <c r="C3613" i="13"/>
  <c r="B3613" i="13"/>
  <c r="Q3612" i="13"/>
  <c r="P3612" i="13"/>
  <c r="O3612" i="13"/>
  <c r="N3612" i="13"/>
  <c r="M3612" i="13"/>
  <c r="L3612" i="13"/>
  <c r="K3612" i="13"/>
  <c r="J3612" i="13"/>
  <c r="I3612" i="13"/>
  <c r="H3612" i="13"/>
  <c r="G3612" i="13"/>
  <c r="E3612" i="13"/>
  <c r="D3612" i="13"/>
  <c r="C3612" i="13"/>
  <c r="B3612" i="13"/>
  <c r="Q3611" i="13"/>
  <c r="P3611" i="13"/>
  <c r="O3611" i="13"/>
  <c r="N3611" i="13"/>
  <c r="M3611" i="13"/>
  <c r="L3611" i="13"/>
  <c r="K3611" i="13"/>
  <c r="J3611" i="13"/>
  <c r="I3611" i="13"/>
  <c r="H3611" i="13"/>
  <c r="G3611" i="13"/>
  <c r="E3611" i="13"/>
  <c r="D3611" i="13"/>
  <c r="C3611" i="13"/>
  <c r="B3611" i="13"/>
  <c r="Q3610" i="13"/>
  <c r="P3610" i="13"/>
  <c r="O3610" i="13"/>
  <c r="N3610" i="13"/>
  <c r="M3610" i="13"/>
  <c r="L3610" i="13"/>
  <c r="K3610" i="13"/>
  <c r="J3610" i="13"/>
  <c r="I3610" i="13"/>
  <c r="H3610" i="13"/>
  <c r="G3610" i="13"/>
  <c r="E3610" i="13"/>
  <c r="D3610" i="13"/>
  <c r="C3610" i="13"/>
  <c r="B3610" i="13"/>
  <c r="Q3609" i="13"/>
  <c r="P3609" i="13"/>
  <c r="O3609" i="13"/>
  <c r="N3609" i="13"/>
  <c r="M3609" i="13"/>
  <c r="L3609" i="13"/>
  <c r="K3609" i="13"/>
  <c r="J3609" i="13"/>
  <c r="I3609" i="13"/>
  <c r="H3609" i="13"/>
  <c r="G3609" i="13"/>
  <c r="E3609" i="13"/>
  <c r="D3609" i="13"/>
  <c r="C3609" i="13"/>
  <c r="B3609" i="13"/>
  <c r="Q3608" i="13"/>
  <c r="P3608" i="13"/>
  <c r="O3608" i="13"/>
  <c r="N3608" i="13"/>
  <c r="M3608" i="13"/>
  <c r="L3608" i="13"/>
  <c r="K3608" i="13"/>
  <c r="J3608" i="13"/>
  <c r="I3608" i="13"/>
  <c r="H3608" i="13"/>
  <c r="G3608" i="13"/>
  <c r="E3608" i="13"/>
  <c r="D3608" i="13"/>
  <c r="C3608" i="13"/>
  <c r="B3608" i="13"/>
  <c r="Q3607" i="13"/>
  <c r="P3607" i="13"/>
  <c r="O3607" i="13"/>
  <c r="N3607" i="13"/>
  <c r="M3607" i="13"/>
  <c r="L3607" i="13"/>
  <c r="K3607" i="13"/>
  <c r="J3607" i="13"/>
  <c r="I3607" i="13"/>
  <c r="H3607" i="13"/>
  <c r="G3607" i="13"/>
  <c r="E3607" i="13"/>
  <c r="D3607" i="13"/>
  <c r="C3607" i="13"/>
  <c r="B3607" i="13"/>
  <c r="Q3606" i="13"/>
  <c r="P3606" i="13"/>
  <c r="O3606" i="13"/>
  <c r="N3606" i="13"/>
  <c r="M3606" i="13"/>
  <c r="L3606" i="13"/>
  <c r="K3606" i="13"/>
  <c r="J3606" i="13"/>
  <c r="I3606" i="13"/>
  <c r="H3606" i="13"/>
  <c r="G3606" i="13"/>
  <c r="E3606" i="13"/>
  <c r="D3606" i="13"/>
  <c r="C3606" i="13"/>
  <c r="B3606" i="13"/>
  <c r="Q3605" i="13"/>
  <c r="P3605" i="13"/>
  <c r="O3605" i="13"/>
  <c r="N3605" i="13"/>
  <c r="M3605" i="13"/>
  <c r="L3605" i="13"/>
  <c r="K3605" i="13"/>
  <c r="J3605" i="13"/>
  <c r="I3605" i="13"/>
  <c r="H3605" i="13"/>
  <c r="G3605" i="13"/>
  <c r="E3605" i="13"/>
  <c r="D3605" i="13"/>
  <c r="C3605" i="13"/>
  <c r="B3605" i="13"/>
  <c r="Q3604" i="13"/>
  <c r="P3604" i="13"/>
  <c r="O3604" i="13"/>
  <c r="N3604" i="13"/>
  <c r="M3604" i="13"/>
  <c r="L3604" i="13"/>
  <c r="K3604" i="13"/>
  <c r="J3604" i="13"/>
  <c r="I3604" i="13"/>
  <c r="H3604" i="13"/>
  <c r="G3604" i="13"/>
  <c r="E3604" i="13"/>
  <c r="D3604" i="13"/>
  <c r="C3604" i="13"/>
  <c r="B3604" i="13"/>
  <c r="Q3603" i="13"/>
  <c r="P3603" i="13"/>
  <c r="O3603" i="13"/>
  <c r="N3603" i="13"/>
  <c r="M3603" i="13"/>
  <c r="L3603" i="13"/>
  <c r="K3603" i="13"/>
  <c r="J3603" i="13"/>
  <c r="I3603" i="13"/>
  <c r="H3603" i="13"/>
  <c r="G3603" i="13"/>
  <c r="E3603" i="13"/>
  <c r="D3603" i="13"/>
  <c r="C3603" i="13"/>
  <c r="B3603" i="13"/>
  <c r="Q3602" i="13"/>
  <c r="P3602" i="13"/>
  <c r="O3602" i="13"/>
  <c r="N3602" i="13"/>
  <c r="M3602" i="13"/>
  <c r="L3602" i="13"/>
  <c r="K3602" i="13"/>
  <c r="J3602" i="13"/>
  <c r="I3602" i="13"/>
  <c r="H3602" i="13"/>
  <c r="G3602" i="13"/>
  <c r="E3602" i="13"/>
  <c r="D3602" i="13"/>
  <c r="C3602" i="13"/>
  <c r="B3602" i="13"/>
  <c r="Q3601" i="13"/>
  <c r="P3601" i="13"/>
  <c r="O3601" i="13"/>
  <c r="N3601" i="13"/>
  <c r="M3601" i="13"/>
  <c r="L3601" i="13"/>
  <c r="K3601" i="13"/>
  <c r="J3601" i="13"/>
  <c r="I3601" i="13"/>
  <c r="H3601" i="13"/>
  <c r="G3601" i="13"/>
  <c r="E3601" i="13"/>
  <c r="D3601" i="13"/>
  <c r="C3601" i="13"/>
  <c r="B3601" i="13"/>
  <c r="Q3600" i="13"/>
  <c r="P3600" i="13"/>
  <c r="O3600" i="13"/>
  <c r="N3600" i="13"/>
  <c r="M3600" i="13"/>
  <c r="L3600" i="13"/>
  <c r="K3600" i="13"/>
  <c r="J3600" i="13"/>
  <c r="I3600" i="13"/>
  <c r="H3600" i="13"/>
  <c r="G3600" i="13"/>
  <c r="E3600" i="13"/>
  <c r="D3600" i="13"/>
  <c r="C3600" i="13"/>
  <c r="B3600" i="13"/>
  <c r="Q3599" i="13"/>
  <c r="P3599" i="13"/>
  <c r="O3599" i="13"/>
  <c r="N3599" i="13"/>
  <c r="M3599" i="13"/>
  <c r="L3599" i="13"/>
  <c r="K3599" i="13"/>
  <c r="J3599" i="13"/>
  <c r="I3599" i="13"/>
  <c r="H3599" i="13"/>
  <c r="G3599" i="13"/>
  <c r="E3599" i="13"/>
  <c r="D3599" i="13"/>
  <c r="C3599" i="13"/>
  <c r="B3599" i="13"/>
  <c r="Q3598" i="13"/>
  <c r="P3598" i="13"/>
  <c r="O3598" i="13"/>
  <c r="N3598" i="13"/>
  <c r="M3598" i="13"/>
  <c r="L3598" i="13"/>
  <c r="K3598" i="13"/>
  <c r="J3598" i="13"/>
  <c r="I3598" i="13"/>
  <c r="H3598" i="13"/>
  <c r="G3598" i="13"/>
  <c r="E3598" i="13"/>
  <c r="D3598" i="13"/>
  <c r="C3598" i="13"/>
  <c r="B3598" i="13"/>
  <c r="Q3597" i="13"/>
  <c r="P3597" i="13"/>
  <c r="O3597" i="13"/>
  <c r="N3597" i="13"/>
  <c r="M3597" i="13"/>
  <c r="L3597" i="13"/>
  <c r="K3597" i="13"/>
  <c r="J3597" i="13"/>
  <c r="I3597" i="13"/>
  <c r="H3597" i="13"/>
  <c r="G3597" i="13"/>
  <c r="E3597" i="13"/>
  <c r="D3597" i="13"/>
  <c r="C3597" i="13"/>
  <c r="B3597" i="13"/>
  <c r="Q3596" i="13"/>
  <c r="P3596" i="13"/>
  <c r="O3596" i="13"/>
  <c r="N3596" i="13"/>
  <c r="M3596" i="13"/>
  <c r="L3596" i="13"/>
  <c r="K3596" i="13"/>
  <c r="J3596" i="13"/>
  <c r="I3596" i="13"/>
  <c r="H3596" i="13"/>
  <c r="G3596" i="13"/>
  <c r="E3596" i="13"/>
  <c r="D3596" i="13"/>
  <c r="C3596" i="13"/>
  <c r="B3596" i="13"/>
  <c r="Q3595" i="13"/>
  <c r="P3595" i="13"/>
  <c r="O3595" i="13"/>
  <c r="N3595" i="13"/>
  <c r="M3595" i="13"/>
  <c r="L3595" i="13"/>
  <c r="K3595" i="13"/>
  <c r="J3595" i="13"/>
  <c r="I3595" i="13"/>
  <c r="H3595" i="13"/>
  <c r="G3595" i="13"/>
  <c r="E3595" i="13"/>
  <c r="D3595" i="13"/>
  <c r="C3595" i="13"/>
  <c r="B3595" i="13"/>
  <c r="Q3594" i="13"/>
  <c r="P3594" i="13"/>
  <c r="O3594" i="13"/>
  <c r="N3594" i="13"/>
  <c r="M3594" i="13"/>
  <c r="L3594" i="13"/>
  <c r="K3594" i="13"/>
  <c r="J3594" i="13"/>
  <c r="I3594" i="13"/>
  <c r="H3594" i="13"/>
  <c r="G3594" i="13"/>
  <c r="E3594" i="13"/>
  <c r="D3594" i="13"/>
  <c r="C3594" i="13"/>
  <c r="B3594" i="13"/>
  <c r="Q3593" i="13"/>
  <c r="P3593" i="13"/>
  <c r="O3593" i="13"/>
  <c r="N3593" i="13"/>
  <c r="M3593" i="13"/>
  <c r="L3593" i="13"/>
  <c r="K3593" i="13"/>
  <c r="J3593" i="13"/>
  <c r="I3593" i="13"/>
  <c r="H3593" i="13"/>
  <c r="G3593" i="13"/>
  <c r="E3593" i="13"/>
  <c r="D3593" i="13"/>
  <c r="C3593" i="13"/>
  <c r="B3593" i="13"/>
  <c r="Q3592" i="13"/>
  <c r="P3592" i="13"/>
  <c r="O3592" i="13"/>
  <c r="N3592" i="13"/>
  <c r="M3592" i="13"/>
  <c r="L3592" i="13"/>
  <c r="K3592" i="13"/>
  <c r="J3592" i="13"/>
  <c r="I3592" i="13"/>
  <c r="H3592" i="13"/>
  <c r="G3592" i="13"/>
  <c r="E3592" i="13"/>
  <c r="D3592" i="13"/>
  <c r="C3592" i="13"/>
  <c r="B3592" i="13"/>
  <c r="Q3591" i="13"/>
  <c r="P3591" i="13"/>
  <c r="O3591" i="13"/>
  <c r="N3591" i="13"/>
  <c r="M3591" i="13"/>
  <c r="L3591" i="13"/>
  <c r="K3591" i="13"/>
  <c r="J3591" i="13"/>
  <c r="I3591" i="13"/>
  <c r="H3591" i="13"/>
  <c r="G3591" i="13"/>
  <c r="E3591" i="13"/>
  <c r="D3591" i="13"/>
  <c r="C3591" i="13"/>
  <c r="B3591" i="13"/>
  <c r="Q3590" i="13"/>
  <c r="P3590" i="13"/>
  <c r="O3590" i="13"/>
  <c r="N3590" i="13"/>
  <c r="M3590" i="13"/>
  <c r="L3590" i="13"/>
  <c r="K3590" i="13"/>
  <c r="J3590" i="13"/>
  <c r="I3590" i="13"/>
  <c r="H3590" i="13"/>
  <c r="G3590" i="13"/>
  <c r="E3590" i="13"/>
  <c r="D3590" i="13"/>
  <c r="C3590" i="13"/>
  <c r="B3590" i="13"/>
  <c r="Q3589" i="13"/>
  <c r="P3589" i="13"/>
  <c r="O3589" i="13"/>
  <c r="N3589" i="13"/>
  <c r="M3589" i="13"/>
  <c r="L3589" i="13"/>
  <c r="K3589" i="13"/>
  <c r="J3589" i="13"/>
  <c r="I3589" i="13"/>
  <c r="H3589" i="13"/>
  <c r="G3589" i="13"/>
  <c r="E3589" i="13"/>
  <c r="D3589" i="13"/>
  <c r="C3589" i="13"/>
  <c r="B3589" i="13"/>
  <c r="Q3588" i="13"/>
  <c r="P3588" i="13"/>
  <c r="O3588" i="13"/>
  <c r="N3588" i="13"/>
  <c r="M3588" i="13"/>
  <c r="L3588" i="13"/>
  <c r="K3588" i="13"/>
  <c r="J3588" i="13"/>
  <c r="I3588" i="13"/>
  <c r="H3588" i="13"/>
  <c r="G3588" i="13"/>
  <c r="E3588" i="13"/>
  <c r="D3588" i="13"/>
  <c r="C3588" i="13"/>
  <c r="B3588" i="13"/>
  <c r="Q3587" i="13"/>
  <c r="P3587" i="13"/>
  <c r="O3587" i="13"/>
  <c r="N3587" i="13"/>
  <c r="M3587" i="13"/>
  <c r="L3587" i="13"/>
  <c r="K3587" i="13"/>
  <c r="J3587" i="13"/>
  <c r="I3587" i="13"/>
  <c r="H3587" i="13"/>
  <c r="G3587" i="13"/>
  <c r="E3587" i="13"/>
  <c r="D3587" i="13"/>
  <c r="C3587" i="13"/>
  <c r="B3587" i="13"/>
  <c r="Q3586" i="13"/>
  <c r="P3586" i="13"/>
  <c r="O3586" i="13"/>
  <c r="N3586" i="13"/>
  <c r="M3586" i="13"/>
  <c r="L3586" i="13"/>
  <c r="K3586" i="13"/>
  <c r="J3586" i="13"/>
  <c r="I3586" i="13"/>
  <c r="H3586" i="13"/>
  <c r="G3586" i="13"/>
  <c r="E3586" i="13"/>
  <c r="D3586" i="13"/>
  <c r="C3586" i="13"/>
  <c r="B3586" i="13"/>
  <c r="Q3585" i="13"/>
  <c r="P3585" i="13"/>
  <c r="O3585" i="13"/>
  <c r="N3585" i="13"/>
  <c r="M3585" i="13"/>
  <c r="L3585" i="13"/>
  <c r="K3585" i="13"/>
  <c r="J3585" i="13"/>
  <c r="I3585" i="13"/>
  <c r="H3585" i="13"/>
  <c r="G3585" i="13"/>
  <c r="E3585" i="13"/>
  <c r="D3585" i="13"/>
  <c r="C3585" i="13"/>
  <c r="B3585" i="13"/>
  <c r="Q3584" i="13"/>
  <c r="P3584" i="13"/>
  <c r="O3584" i="13"/>
  <c r="N3584" i="13"/>
  <c r="M3584" i="13"/>
  <c r="L3584" i="13"/>
  <c r="K3584" i="13"/>
  <c r="J3584" i="13"/>
  <c r="I3584" i="13"/>
  <c r="H3584" i="13"/>
  <c r="G3584" i="13"/>
  <c r="E3584" i="13"/>
  <c r="D3584" i="13"/>
  <c r="C3584" i="13"/>
  <c r="B3584" i="13"/>
  <c r="Q3583" i="13"/>
  <c r="P3583" i="13"/>
  <c r="O3583" i="13"/>
  <c r="N3583" i="13"/>
  <c r="M3583" i="13"/>
  <c r="L3583" i="13"/>
  <c r="K3583" i="13"/>
  <c r="J3583" i="13"/>
  <c r="I3583" i="13"/>
  <c r="H3583" i="13"/>
  <c r="G3583" i="13"/>
  <c r="E3583" i="13"/>
  <c r="D3583" i="13"/>
  <c r="C3583" i="13"/>
  <c r="B3583" i="13"/>
  <c r="Q3582" i="13"/>
  <c r="P3582" i="13"/>
  <c r="O3582" i="13"/>
  <c r="N3582" i="13"/>
  <c r="M3582" i="13"/>
  <c r="L3582" i="13"/>
  <c r="K3582" i="13"/>
  <c r="J3582" i="13"/>
  <c r="I3582" i="13"/>
  <c r="H3582" i="13"/>
  <c r="G3582" i="13"/>
  <c r="E3582" i="13"/>
  <c r="D3582" i="13"/>
  <c r="C3582" i="13"/>
  <c r="B3582" i="13"/>
  <c r="Q3581" i="13"/>
  <c r="P3581" i="13"/>
  <c r="O3581" i="13"/>
  <c r="N3581" i="13"/>
  <c r="M3581" i="13"/>
  <c r="L3581" i="13"/>
  <c r="K3581" i="13"/>
  <c r="J3581" i="13"/>
  <c r="I3581" i="13"/>
  <c r="H3581" i="13"/>
  <c r="G3581" i="13"/>
  <c r="E3581" i="13"/>
  <c r="D3581" i="13"/>
  <c r="C3581" i="13"/>
  <c r="B3581" i="13"/>
  <c r="Q3580" i="13"/>
  <c r="P3580" i="13"/>
  <c r="O3580" i="13"/>
  <c r="N3580" i="13"/>
  <c r="M3580" i="13"/>
  <c r="L3580" i="13"/>
  <c r="K3580" i="13"/>
  <c r="J3580" i="13"/>
  <c r="I3580" i="13"/>
  <c r="H3580" i="13"/>
  <c r="G3580" i="13"/>
  <c r="E3580" i="13"/>
  <c r="D3580" i="13"/>
  <c r="C3580" i="13"/>
  <c r="B3580" i="13"/>
  <c r="Q3579" i="13"/>
  <c r="P3579" i="13"/>
  <c r="O3579" i="13"/>
  <c r="N3579" i="13"/>
  <c r="M3579" i="13"/>
  <c r="L3579" i="13"/>
  <c r="K3579" i="13"/>
  <c r="J3579" i="13"/>
  <c r="I3579" i="13"/>
  <c r="H3579" i="13"/>
  <c r="G3579" i="13"/>
  <c r="E3579" i="13"/>
  <c r="D3579" i="13"/>
  <c r="C3579" i="13"/>
  <c r="B3579" i="13"/>
  <c r="Q3578" i="13"/>
  <c r="P3578" i="13"/>
  <c r="O3578" i="13"/>
  <c r="N3578" i="13"/>
  <c r="M3578" i="13"/>
  <c r="L3578" i="13"/>
  <c r="K3578" i="13"/>
  <c r="J3578" i="13"/>
  <c r="I3578" i="13"/>
  <c r="H3578" i="13"/>
  <c r="G3578" i="13"/>
  <c r="E3578" i="13"/>
  <c r="D3578" i="13"/>
  <c r="C3578" i="13"/>
  <c r="B3578" i="13"/>
  <c r="Q3577" i="13"/>
  <c r="P3577" i="13"/>
  <c r="O3577" i="13"/>
  <c r="N3577" i="13"/>
  <c r="M3577" i="13"/>
  <c r="L3577" i="13"/>
  <c r="K3577" i="13"/>
  <c r="J3577" i="13"/>
  <c r="I3577" i="13"/>
  <c r="H3577" i="13"/>
  <c r="G3577" i="13"/>
  <c r="E3577" i="13"/>
  <c r="D3577" i="13"/>
  <c r="C3577" i="13"/>
  <c r="B3577" i="13"/>
  <c r="Q3576" i="13"/>
  <c r="P3576" i="13"/>
  <c r="O3576" i="13"/>
  <c r="N3576" i="13"/>
  <c r="M3576" i="13"/>
  <c r="L3576" i="13"/>
  <c r="K3576" i="13"/>
  <c r="J3576" i="13"/>
  <c r="I3576" i="13"/>
  <c r="H3576" i="13"/>
  <c r="G3576" i="13"/>
  <c r="E3576" i="13"/>
  <c r="D3576" i="13"/>
  <c r="C3576" i="13"/>
  <c r="B3576" i="13"/>
  <c r="Q3575" i="13"/>
  <c r="P3575" i="13"/>
  <c r="O3575" i="13"/>
  <c r="N3575" i="13"/>
  <c r="M3575" i="13"/>
  <c r="L3575" i="13"/>
  <c r="K3575" i="13"/>
  <c r="J3575" i="13"/>
  <c r="I3575" i="13"/>
  <c r="H3575" i="13"/>
  <c r="G3575" i="13"/>
  <c r="E3575" i="13"/>
  <c r="D3575" i="13"/>
  <c r="C3575" i="13"/>
  <c r="B3575" i="13"/>
  <c r="Q3574" i="13"/>
  <c r="P3574" i="13"/>
  <c r="O3574" i="13"/>
  <c r="N3574" i="13"/>
  <c r="M3574" i="13"/>
  <c r="L3574" i="13"/>
  <c r="K3574" i="13"/>
  <c r="J3574" i="13"/>
  <c r="I3574" i="13"/>
  <c r="H3574" i="13"/>
  <c r="G3574" i="13"/>
  <c r="E3574" i="13"/>
  <c r="D3574" i="13"/>
  <c r="C3574" i="13"/>
  <c r="B3574" i="13"/>
  <c r="Q3573" i="13"/>
  <c r="P3573" i="13"/>
  <c r="O3573" i="13"/>
  <c r="N3573" i="13"/>
  <c r="M3573" i="13"/>
  <c r="L3573" i="13"/>
  <c r="K3573" i="13"/>
  <c r="J3573" i="13"/>
  <c r="I3573" i="13"/>
  <c r="H3573" i="13"/>
  <c r="G3573" i="13"/>
  <c r="E3573" i="13"/>
  <c r="D3573" i="13"/>
  <c r="C3573" i="13"/>
  <c r="B3573" i="13"/>
  <c r="Q3572" i="13"/>
  <c r="P3572" i="13"/>
  <c r="O3572" i="13"/>
  <c r="N3572" i="13"/>
  <c r="M3572" i="13"/>
  <c r="L3572" i="13"/>
  <c r="K3572" i="13"/>
  <c r="J3572" i="13"/>
  <c r="I3572" i="13"/>
  <c r="H3572" i="13"/>
  <c r="G3572" i="13"/>
  <c r="E3572" i="13"/>
  <c r="D3572" i="13"/>
  <c r="C3572" i="13"/>
  <c r="B3572" i="13"/>
  <c r="Q3571" i="13"/>
  <c r="P3571" i="13"/>
  <c r="O3571" i="13"/>
  <c r="N3571" i="13"/>
  <c r="M3571" i="13"/>
  <c r="L3571" i="13"/>
  <c r="K3571" i="13"/>
  <c r="J3571" i="13"/>
  <c r="I3571" i="13"/>
  <c r="H3571" i="13"/>
  <c r="G3571" i="13"/>
  <c r="E3571" i="13"/>
  <c r="D3571" i="13"/>
  <c r="C3571" i="13"/>
  <c r="B3571" i="13"/>
  <c r="Q3570" i="13"/>
  <c r="P3570" i="13"/>
  <c r="O3570" i="13"/>
  <c r="N3570" i="13"/>
  <c r="M3570" i="13"/>
  <c r="L3570" i="13"/>
  <c r="K3570" i="13"/>
  <c r="J3570" i="13"/>
  <c r="I3570" i="13"/>
  <c r="H3570" i="13"/>
  <c r="G3570" i="13"/>
  <c r="E3570" i="13"/>
  <c r="D3570" i="13"/>
  <c r="C3570" i="13"/>
  <c r="B3570" i="13"/>
  <c r="Q3569" i="13"/>
  <c r="P3569" i="13"/>
  <c r="O3569" i="13"/>
  <c r="N3569" i="13"/>
  <c r="M3569" i="13"/>
  <c r="L3569" i="13"/>
  <c r="K3569" i="13"/>
  <c r="J3569" i="13"/>
  <c r="I3569" i="13"/>
  <c r="H3569" i="13"/>
  <c r="G3569" i="13"/>
  <c r="E3569" i="13"/>
  <c r="D3569" i="13"/>
  <c r="C3569" i="13"/>
  <c r="B3569" i="13"/>
  <c r="Q3568" i="13"/>
  <c r="P3568" i="13"/>
  <c r="O3568" i="13"/>
  <c r="N3568" i="13"/>
  <c r="M3568" i="13"/>
  <c r="L3568" i="13"/>
  <c r="K3568" i="13"/>
  <c r="J3568" i="13"/>
  <c r="I3568" i="13"/>
  <c r="H3568" i="13"/>
  <c r="G3568" i="13"/>
  <c r="E3568" i="13"/>
  <c r="D3568" i="13"/>
  <c r="C3568" i="13"/>
  <c r="B3568" i="13"/>
  <c r="Q3567" i="13"/>
  <c r="P3567" i="13"/>
  <c r="O3567" i="13"/>
  <c r="N3567" i="13"/>
  <c r="M3567" i="13"/>
  <c r="L3567" i="13"/>
  <c r="K3567" i="13"/>
  <c r="J3567" i="13"/>
  <c r="I3567" i="13"/>
  <c r="H3567" i="13"/>
  <c r="G3567" i="13"/>
  <c r="E3567" i="13"/>
  <c r="D3567" i="13"/>
  <c r="C3567" i="13"/>
  <c r="B3567" i="13"/>
  <c r="Q3566" i="13"/>
  <c r="P3566" i="13"/>
  <c r="O3566" i="13"/>
  <c r="N3566" i="13"/>
  <c r="M3566" i="13"/>
  <c r="L3566" i="13"/>
  <c r="K3566" i="13"/>
  <c r="J3566" i="13"/>
  <c r="I3566" i="13"/>
  <c r="H3566" i="13"/>
  <c r="G3566" i="13"/>
  <c r="E3566" i="13"/>
  <c r="D3566" i="13"/>
  <c r="C3566" i="13"/>
  <c r="B3566" i="13"/>
  <c r="Q3565" i="13"/>
  <c r="P3565" i="13"/>
  <c r="O3565" i="13"/>
  <c r="N3565" i="13"/>
  <c r="M3565" i="13"/>
  <c r="L3565" i="13"/>
  <c r="K3565" i="13"/>
  <c r="J3565" i="13"/>
  <c r="I3565" i="13"/>
  <c r="H3565" i="13"/>
  <c r="G3565" i="13"/>
  <c r="E3565" i="13"/>
  <c r="D3565" i="13"/>
  <c r="C3565" i="13"/>
  <c r="B3565" i="13"/>
  <c r="Q3564" i="13"/>
  <c r="P3564" i="13"/>
  <c r="O3564" i="13"/>
  <c r="N3564" i="13"/>
  <c r="M3564" i="13"/>
  <c r="L3564" i="13"/>
  <c r="K3564" i="13"/>
  <c r="J3564" i="13"/>
  <c r="I3564" i="13"/>
  <c r="H3564" i="13"/>
  <c r="G3564" i="13"/>
  <c r="E3564" i="13"/>
  <c r="D3564" i="13"/>
  <c r="C3564" i="13"/>
  <c r="B3564" i="13"/>
  <c r="Q3563" i="13"/>
  <c r="P3563" i="13"/>
  <c r="O3563" i="13"/>
  <c r="N3563" i="13"/>
  <c r="M3563" i="13"/>
  <c r="L3563" i="13"/>
  <c r="K3563" i="13"/>
  <c r="J3563" i="13"/>
  <c r="I3563" i="13"/>
  <c r="H3563" i="13"/>
  <c r="G3563" i="13"/>
  <c r="E3563" i="13"/>
  <c r="D3563" i="13"/>
  <c r="C3563" i="13"/>
  <c r="B3563" i="13"/>
  <c r="Q3562" i="13"/>
  <c r="P3562" i="13"/>
  <c r="O3562" i="13"/>
  <c r="N3562" i="13"/>
  <c r="M3562" i="13"/>
  <c r="L3562" i="13"/>
  <c r="K3562" i="13"/>
  <c r="J3562" i="13"/>
  <c r="I3562" i="13"/>
  <c r="H3562" i="13"/>
  <c r="G3562" i="13"/>
  <c r="E3562" i="13"/>
  <c r="D3562" i="13"/>
  <c r="C3562" i="13"/>
  <c r="B3562" i="13"/>
  <c r="Q3561" i="13"/>
  <c r="P3561" i="13"/>
  <c r="O3561" i="13"/>
  <c r="N3561" i="13"/>
  <c r="M3561" i="13"/>
  <c r="L3561" i="13"/>
  <c r="K3561" i="13"/>
  <c r="J3561" i="13"/>
  <c r="I3561" i="13"/>
  <c r="H3561" i="13"/>
  <c r="G3561" i="13"/>
  <c r="E3561" i="13"/>
  <c r="D3561" i="13"/>
  <c r="C3561" i="13"/>
  <c r="B3561" i="13"/>
  <c r="Q3560" i="13"/>
  <c r="P3560" i="13"/>
  <c r="O3560" i="13"/>
  <c r="N3560" i="13"/>
  <c r="M3560" i="13"/>
  <c r="L3560" i="13"/>
  <c r="K3560" i="13"/>
  <c r="J3560" i="13"/>
  <c r="I3560" i="13"/>
  <c r="H3560" i="13"/>
  <c r="G3560" i="13"/>
  <c r="E3560" i="13"/>
  <c r="D3560" i="13"/>
  <c r="C3560" i="13"/>
  <c r="B3560" i="13"/>
  <c r="Q3559" i="13"/>
  <c r="P3559" i="13"/>
  <c r="O3559" i="13"/>
  <c r="N3559" i="13"/>
  <c r="M3559" i="13"/>
  <c r="L3559" i="13"/>
  <c r="K3559" i="13"/>
  <c r="J3559" i="13"/>
  <c r="I3559" i="13"/>
  <c r="H3559" i="13"/>
  <c r="G3559" i="13"/>
  <c r="E3559" i="13"/>
  <c r="D3559" i="13"/>
  <c r="C3559" i="13"/>
  <c r="B3559" i="13"/>
  <c r="Q3558" i="13"/>
  <c r="P3558" i="13"/>
  <c r="O3558" i="13"/>
  <c r="N3558" i="13"/>
  <c r="M3558" i="13"/>
  <c r="L3558" i="13"/>
  <c r="K3558" i="13"/>
  <c r="J3558" i="13"/>
  <c r="I3558" i="13"/>
  <c r="H3558" i="13"/>
  <c r="G3558" i="13"/>
  <c r="E3558" i="13"/>
  <c r="D3558" i="13"/>
  <c r="C3558" i="13"/>
  <c r="B3558" i="13"/>
  <c r="Q3557" i="13"/>
  <c r="P3557" i="13"/>
  <c r="O3557" i="13"/>
  <c r="N3557" i="13"/>
  <c r="M3557" i="13"/>
  <c r="L3557" i="13"/>
  <c r="K3557" i="13"/>
  <c r="J3557" i="13"/>
  <c r="I3557" i="13"/>
  <c r="H3557" i="13"/>
  <c r="G3557" i="13"/>
  <c r="E3557" i="13"/>
  <c r="D3557" i="13"/>
  <c r="C3557" i="13"/>
  <c r="B3557" i="13"/>
  <c r="Q3556" i="13"/>
  <c r="P3556" i="13"/>
  <c r="O3556" i="13"/>
  <c r="N3556" i="13"/>
  <c r="M3556" i="13"/>
  <c r="L3556" i="13"/>
  <c r="K3556" i="13"/>
  <c r="J3556" i="13"/>
  <c r="I3556" i="13"/>
  <c r="H3556" i="13"/>
  <c r="G3556" i="13"/>
  <c r="E3556" i="13"/>
  <c r="D3556" i="13"/>
  <c r="C3556" i="13"/>
  <c r="B3556" i="13"/>
  <c r="Q3555" i="13"/>
  <c r="P3555" i="13"/>
  <c r="O3555" i="13"/>
  <c r="N3555" i="13"/>
  <c r="M3555" i="13"/>
  <c r="L3555" i="13"/>
  <c r="K3555" i="13"/>
  <c r="J3555" i="13"/>
  <c r="I3555" i="13"/>
  <c r="H3555" i="13"/>
  <c r="G3555" i="13"/>
  <c r="E3555" i="13"/>
  <c r="D3555" i="13"/>
  <c r="C3555" i="13"/>
  <c r="B3555" i="13"/>
  <c r="Q3554" i="13"/>
  <c r="P3554" i="13"/>
  <c r="O3554" i="13"/>
  <c r="N3554" i="13"/>
  <c r="M3554" i="13"/>
  <c r="L3554" i="13"/>
  <c r="K3554" i="13"/>
  <c r="J3554" i="13"/>
  <c r="I3554" i="13"/>
  <c r="H3554" i="13"/>
  <c r="G3554" i="13"/>
  <c r="E3554" i="13"/>
  <c r="D3554" i="13"/>
  <c r="C3554" i="13"/>
  <c r="B3554" i="13"/>
  <c r="Q3553" i="13"/>
  <c r="P3553" i="13"/>
  <c r="O3553" i="13"/>
  <c r="N3553" i="13"/>
  <c r="M3553" i="13"/>
  <c r="L3553" i="13"/>
  <c r="K3553" i="13"/>
  <c r="J3553" i="13"/>
  <c r="I3553" i="13"/>
  <c r="H3553" i="13"/>
  <c r="G3553" i="13"/>
  <c r="E3553" i="13"/>
  <c r="D3553" i="13"/>
  <c r="C3553" i="13"/>
  <c r="B3553" i="13"/>
  <c r="Q3552" i="13"/>
  <c r="P3552" i="13"/>
  <c r="O3552" i="13"/>
  <c r="N3552" i="13"/>
  <c r="M3552" i="13"/>
  <c r="L3552" i="13"/>
  <c r="K3552" i="13"/>
  <c r="J3552" i="13"/>
  <c r="I3552" i="13"/>
  <c r="H3552" i="13"/>
  <c r="G3552" i="13"/>
  <c r="E3552" i="13"/>
  <c r="D3552" i="13"/>
  <c r="C3552" i="13"/>
  <c r="B3552" i="13"/>
  <c r="Q3551" i="13"/>
  <c r="P3551" i="13"/>
  <c r="O3551" i="13"/>
  <c r="N3551" i="13"/>
  <c r="M3551" i="13"/>
  <c r="L3551" i="13"/>
  <c r="K3551" i="13"/>
  <c r="J3551" i="13"/>
  <c r="I3551" i="13"/>
  <c r="H3551" i="13"/>
  <c r="G3551" i="13"/>
  <c r="E3551" i="13"/>
  <c r="D3551" i="13"/>
  <c r="C3551" i="13"/>
  <c r="B3551" i="13"/>
  <c r="Q3550" i="13"/>
  <c r="P3550" i="13"/>
  <c r="O3550" i="13"/>
  <c r="N3550" i="13"/>
  <c r="M3550" i="13"/>
  <c r="L3550" i="13"/>
  <c r="K3550" i="13"/>
  <c r="J3550" i="13"/>
  <c r="I3550" i="13"/>
  <c r="H3550" i="13"/>
  <c r="G3550" i="13"/>
  <c r="E3550" i="13"/>
  <c r="D3550" i="13"/>
  <c r="C3550" i="13"/>
  <c r="B3550" i="13"/>
  <c r="Q3549" i="13"/>
  <c r="P3549" i="13"/>
  <c r="O3549" i="13"/>
  <c r="N3549" i="13"/>
  <c r="M3549" i="13"/>
  <c r="L3549" i="13"/>
  <c r="K3549" i="13"/>
  <c r="J3549" i="13"/>
  <c r="I3549" i="13"/>
  <c r="H3549" i="13"/>
  <c r="G3549" i="13"/>
  <c r="E3549" i="13"/>
  <c r="D3549" i="13"/>
  <c r="C3549" i="13"/>
  <c r="B3549" i="13"/>
  <c r="Q3548" i="13"/>
  <c r="P3548" i="13"/>
  <c r="O3548" i="13"/>
  <c r="N3548" i="13"/>
  <c r="M3548" i="13"/>
  <c r="L3548" i="13"/>
  <c r="K3548" i="13"/>
  <c r="J3548" i="13"/>
  <c r="I3548" i="13"/>
  <c r="H3548" i="13"/>
  <c r="G3548" i="13"/>
  <c r="E3548" i="13"/>
  <c r="D3548" i="13"/>
  <c r="C3548" i="13"/>
  <c r="B3548" i="13"/>
  <c r="Q3547" i="13"/>
  <c r="P3547" i="13"/>
  <c r="O3547" i="13"/>
  <c r="N3547" i="13"/>
  <c r="M3547" i="13"/>
  <c r="L3547" i="13"/>
  <c r="K3547" i="13"/>
  <c r="J3547" i="13"/>
  <c r="I3547" i="13"/>
  <c r="H3547" i="13"/>
  <c r="G3547" i="13"/>
  <c r="E3547" i="13"/>
  <c r="D3547" i="13"/>
  <c r="C3547" i="13"/>
  <c r="B3547" i="13"/>
  <c r="Q3546" i="13"/>
  <c r="P3546" i="13"/>
  <c r="O3546" i="13"/>
  <c r="N3546" i="13"/>
  <c r="M3546" i="13"/>
  <c r="L3546" i="13"/>
  <c r="K3546" i="13"/>
  <c r="J3546" i="13"/>
  <c r="I3546" i="13"/>
  <c r="H3546" i="13"/>
  <c r="G3546" i="13"/>
  <c r="E3546" i="13"/>
  <c r="D3546" i="13"/>
  <c r="C3546" i="13"/>
  <c r="B3546" i="13"/>
  <c r="Q3545" i="13"/>
  <c r="P3545" i="13"/>
  <c r="O3545" i="13"/>
  <c r="N3545" i="13"/>
  <c r="M3545" i="13"/>
  <c r="L3545" i="13"/>
  <c r="K3545" i="13"/>
  <c r="J3545" i="13"/>
  <c r="I3545" i="13"/>
  <c r="H3545" i="13"/>
  <c r="G3545" i="13"/>
  <c r="E3545" i="13"/>
  <c r="D3545" i="13"/>
  <c r="C3545" i="13"/>
  <c r="B3545" i="13"/>
  <c r="Q3544" i="13"/>
  <c r="P3544" i="13"/>
  <c r="O3544" i="13"/>
  <c r="N3544" i="13"/>
  <c r="M3544" i="13"/>
  <c r="L3544" i="13"/>
  <c r="K3544" i="13"/>
  <c r="J3544" i="13"/>
  <c r="I3544" i="13"/>
  <c r="H3544" i="13"/>
  <c r="G3544" i="13"/>
  <c r="E3544" i="13"/>
  <c r="D3544" i="13"/>
  <c r="C3544" i="13"/>
  <c r="B3544" i="13"/>
  <c r="Q3543" i="13"/>
  <c r="P3543" i="13"/>
  <c r="O3543" i="13"/>
  <c r="N3543" i="13"/>
  <c r="M3543" i="13"/>
  <c r="L3543" i="13"/>
  <c r="K3543" i="13"/>
  <c r="J3543" i="13"/>
  <c r="I3543" i="13"/>
  <c r="H3543" i="13"/>
  <c r="G3543" i="13"/>
  <c r="E3543" i="13"/>
  <c r="D3543" i="13"/>
  <c r="C3543" i="13"/>
  <c r="B3543" i="13"/>
  <c r="Q3542" i="13"/>
  <c r="P3542" i="13"/>
  <c r="O3542" i="13"/>
  <c r="N3542" i="13"/>
  <c r="M3542" i="13"/>
  <c r="L3542" i="13"/>
  <c r="K3542" i="13"/>
  <c r="J3542" i="13"/>
  <c r="I3542" i="13"/>
  <c r="H3542" i="13"/>
  <c r="G3542" i="13"/>
  <c r="E3542" i="13"/>
  <c r="D3542" i="13"/>
  <c r="C3542" i="13"/>
  <c r="B3542" i="13"/>
  <c r="Q3541" i="13"/>
  <c r="P3541" i="13"/>
  <c r="O3541" i="13"/>
  <c r="N3541" i="13"/>
  <c r="M3541" i="13"/>
  <c r="L3541" i="13"/>
  <c r="K3541" i="13"/>
  <c r="J3541" i="13"/>
  <c r="I3541" i="13"/>
  <c r="H3541" i="13"/>
  <c r="G3541" i="13"/>
  <c r="E3541" i="13"/>
  <c r="D3541" i="13"/>
  <c r="C3541" i="13"/>
  <c r="B3541" i="13"/>
  <c r="Q3540" i="13"/>
  <c r="P3540" i="13"/>
  <c r="O3540" i="13"/>
  <c r="N3540" i="13"/>
  <c r="M3540" i="13"/>
  <c r="L3540" i="13"/>
  <c r="K3540" i="13"/>
  <c r="J3540" i="13"/>
  <c r="I3540" i="13"/>
  <c r="H3540" i="13"/>
  <c r="G3540" i="13"/>
  <c r="E3540" i="13"/>
  <c r="D3540" i="13"/>
  <c r="C3540" i="13"/>
  <c r="B3540" i="13"/>
  <c r="Q3539" i="13"/>
  <c r="P3539" i="13"/>
  <c r="O3539" i="13"/>
  <c r="N3539" i="13"/>
  <c r="M3539" i="13"/>
  <c r="L3539" i="13"/>
  <c r="K3539" i="13"/>
  <c r="J3539" i="13"/>
  <c r="I3539" i="13"/>
  <c r="H3539" i="13"/>
  <c r="G3539" i="13"/>
  <c r="E3539" i="13"/>
  <c r="D3539" i="13"/>
  <c r="C3539" i="13"/>
  <c r="B3539" i="13"/>
  <c r="Q3538" i="13"/>
  <c r="P3538" i="13"/>
  <c r="O3538" i="13"/>
  <c r="N3538" i="13"/>
  <c r="M3538" i="13"/>
  <c r="L3538" i="13"/>
  <c r="K3538" i="13"/>
  <c r="J3538" i="13"/>
  <c r="I3538" i="13"/>
  <c r="H3538" i="13"/>
  <c r="G3538" i="13"/>
  <c r="E3538" i="13"/>
  <c r="D3538" i="13"/>
  <c r="C3538" i="13"/>
  <c r="B3538" i="13"/>
  <c r="Q3537" i="13"/>
  <c r="P3537" i="13"/>
  <c r="O3537" i="13"/>
  <c r="N3537" i="13"/>
  <c r="M3537" i="13"/>
  <c r="L3537" i="13"/>
  <c r="K3537" i="13"/>
  <c r="J3537" i="13"/>
  <c r="I3537" i="13"/>
  <c r="H3537" i="13"/>
  <c r="G3537" i="13"/>
  <c r="E3537" i="13"/>
  <c r="D3537" i="13"/>
  <c r="C3537" i="13"/>
  <c r="B3537" i="13"/>
  <c r="Q3536" i="13"/>
  <c r="P3536" i="13"/>
  <c r="O3536" i="13"/>
  <c r="N3536" i="13"/>
  <c r="M3536" i="13"/>
  <c r="L3536" i="13"/>
  <c r="K3536" i="13"/>
  <c r="J3536" i="13"/>
  <c r="I3536" i="13"/>
  <c r="H3536" i="13"/>
  <c r="G3536" i="13"/>
  <c r="E3536" i="13"/>
  <c r="D3536" i="13"/>
  <c r="C3536" i="13"/>
  <c r="B3536" i="13"/>
  <c r="Q3535" i="13"/>
  <c r="P3535" i="13"/>
  <c r="O3535" i="13"/>
  <c r="N3535" i="13"/>
  <c r="M3535" i="13"/>
  <c r="L3535" i="13"/>
  <c r="K3535" i="13"/>
  <c r="J3535" i="13"/>
  <c r="I3535" i="13"/>
  <c r="H3535" i="13"/>
  <c r="G3535" i="13"/>
  <c r="E3535" i="13"/>
  <c r="D3535" i="13"/>
  <c r="C3535" i="13"/>
  <c r="B3535" i="13"/>
  <c r="Q3534" i="13"/>
  <c r="P3534" i="13"/>
  <c r="O3534" i="13"/>
  <c r="N3534" i="13"/>
  <c r="M3534" i="13"/>
  <c r="L3534" i="13"/>
  <c r="K3534" i="13"/>
  <c r="J3534" i="13"/>
  <c r="I3534" i="13"/>
  <c r="H3534" i="13"/>
  <c r="G3534" i="13"/>
  <c r="E3534" i="13"/>
  <c r="D3534" i="13"/>
  <c r="C3534" i="13"/>
  <c r="B3534" i="13"/>
  <c r="Q3533" i="13"/>
  <c r="P3533" i="13"/>
  <c r="O3533" i="13"/>
  <c r="N3533" i="13"/>
  <c r="M3533" i="13"/>
  <c r="L3533" i="13"/>
  <c r="K3533" i="13"/>
  <c r="J3533" i="13"/>
  <c r="I3533" i="13"/>
  <c r="H3533" i="13"/>
  <c r="G3533" i="13"/>
  <c r="E3533" i="13"/>
  <c r="D3533" i="13"/>
  <c r="C3533" i="13"/>
  <c r="B3533" i="13"/>
  <c r="Q3532" i="13"/>
  <c r="P3532" i="13"/>
  <c r="O3532" i="13"/>
  <c r="N3532" i="13"/>
  <c r="M3532" i="13"/>
  <c r="L3532" i="13"/>
  <c r="K3532" i="13"/>
  <c r="J3532" i="13"/>
  <c r="I3532" i="13"/>
  <c r="H3532" i="13"/>
  <c r="G3532" i="13"/>
  <c r="E3532" i="13"/>
  <c r="D3532" i="13"/>
  <c r="C3532" i="13"/>
  <c r="B3532" i="13"/>
  <c r="Q3531" i="13"/>
  <c r="P3531" i="13"/>
  <c r="O3531" i="13"/>
  <c r="N3531" i="13"/>
  <c r="M3531" i="13"/>
  <c r="L3531" i="13"/>
  <c r="K3531" i="13"/>
  <c r="J3531" i="13"/>
  <c r="I3531" i="13"/>
  <c r="H3531" i="13"/>
  <c r="G3531" i="13"/>
  <c r="E3531" i="13"/>
  <c r="D3531" i="13"/>
  <c r="C3531" i="13"/>
  <c r="B3531" i="13"/>
  <c r="Q3530" i="13"/>
  <c r="P3530" i="13"/>
  <c r="O3530" i="13"/>
  <c r="N3530" i="13"/>
  <c r="M3530" i="13"/>
  <c r="L3530" i="13"/>
  <c r="K3530" i="13"/>
  <c r="J3530" i="13"/>
  <c r="I3530" i="13"/>
  <c r="H3530" i="13"/>
  <c r="G3530" i="13"/>
  <c r="E3530" i="13"/>
  <c r="D3530" i="13"/>
  <c r="C3530" i="13"/>
  <c r="B3530" i="13"/>
  <c r="Q3529" i="13"/>
  <c r="P3529" i="13"/>
  <c r="O3529" i="13"/>
  <c r="N3529" i="13"/>
  <c r="M3529" i="13"/>
  <c r="L3529" i="13"/>
  <c r="K3529" i="13"/>
  <c r="J3529" i="13"/>
  <c r="I3529" i="13"/>
  <c r="H3529" i="13"/>
  <c r="G3529" i="13"/>
  <c r="E3529" i="13"/>
  <c r="D3529" i="13"/>
  <c r="C3529" i="13"/>
  <c r="B3529" i="13"/>
  <c r="Q3528" i="13"/>
  <c r="P3528" i="13"/>
  <c r="O3528" i="13"/>
  <c r="N3528" i="13"/>
  <c r="M3528" i="13"/>
  <c r="L3528" i="13"/>
  <c r="K3528" i="13"/>
  <c r="J3528" i="13"/>
  <c r="I3528" i="13"/>
  <c r="H3528" i="13"/>
  <c r="G3528" i="13"/>
  <c r="E3528" i="13"/>
  <c r="D3528" i="13"/>
  <c r="C3528" i="13"/>
  <c r="B3528" i="13"/>
  <c r="Q3527" i="13"/>
  <c r="P3527" i="13"/>
  <c r="O3527" i="13"/>
  <c r="N3527" i="13"/>
  <c r="M3527" i="13"/>
  <c r="L3527" i="13"/>
  <c r="K3527" i="13"/>
  <c r="J3527" i="13"/>
  <c r="I3527" i="13"/>
  <c r="H3527" i="13"/>
  <c r="G3527" i="13"/>
  <c r="E3527" i="13"/>
  <c r="D3527" i="13"/>
  <c r="C3527" i="13"/>
  <c r="B3527" i="13"/>
  <c r="Q3526" i="13"/>
  <c r="P3526" i="13"/>
  <c r="O3526" i="13"/>
  <c r="N3526" i="13"/>
  <c r="M3526" i="13"/>
  <c r="L3526" i="13"/>
  <c r="K3526" i="13"/>
  <c r="J3526" i="13"/>
  <c r="I3526" i="13"/>
  <c r="H3526" i="13"/>
  <c r="G3526" i="13"/>
  <c r="E3526" i="13"/>
  <c r="D3526" i="13"/>
  <c r="C3526" i="13"/>
  <c r="B3526" i="13"/>
  <c r="Q3525" i="13"/>
  <c r="P3525" i="13"/>
  <c r="O3525" i="13"/>
  <c r="N3525" i="13"/>
  <c r="M3525" i="13"/>
  <c r="L3525" i="13"/>
  <c r="K3525" i="13"/>
  <c r="J3525" i="13"/>
  <c r="I3525" i="13"/>
  <c r="H3525" i="13"/>
  <c r="G3525" i="13"/>
  <c r="E3525" i="13"/>
  <c r="D3525" i="13"/>
  <c r="C3525" i="13"/>
  <c r="B3525" i="13"/>
  <c r="Q3524" i="13"/>
  <c r="P3524" i="13"/>
  <c r="O3524" i="13"/>
  <c r="N3524" i="13"/>
  <c r="M3524" i="13"/>
  <c r="L3524" i="13"/>
  <c r="K3524" i="13"/>
  <c r="J3524" i="13"/>
  <c r="I3524" i="13"/>
  <c r="H3524" i="13"/>
  <c r="G3524" i="13"/>
  <c r="E3524" i="13"/>
  <c r="D3524" i="13"/>
  <c r="C3524" i="13"/>
  <c r="B3524" i="13"/>
  <c r="Q3523" i="13"/>
  <c r="P3523" i="13"/>
  <c r="O3523" i="13"/>
  <c r="N3523" i="13"/>
  <c r="M3523" i="13"/>
  <c r="L3523" i="13"/>
  <c r="K3523" i="13"/>
  <c r="J3523" i="13"/>
  <c r="I3523" i="13"/>
  <c r="H3523" i="13"/>
  <c r="G3523" i="13"/>
  <c r="E3523" i="13"/>
  <c r="D3523" i="13"/>
  <c r="C3523" i="13"/>
  <c r="B3523" i="13"/>
  <c r="Q3522" i="13"/>
  <c r="P3522" i="13"/>
  <c r="O3522" i="13"/>
  <c r="N3522" i="13"/>
  <c r="M3522" i="13"/>
  <c r="L3522" i="13"/>
  <c r="K3522" i="13"/>
  <c r="J3522" i="13"/>
  <c r="I3522" i="13"/>
  <c r="H3522" i="13"/>
  <c r="G3522" i="13"/>
  <c r="E3522" i="13"/>
  <c r="D3522" i="13"/>
  <c r="C3522" i="13"/>
  <c r="B3522" i="13"/>
  <c r="Q3521" i="13"/>
  <c r="P3521" i="13"/>
  <c r="O3521" i="13"/>
  <c r="N3521" i="13"/>
  <c r="M3521" i="13"/>
  <c r="L3521" i="13"/>
  <c r="K3521" i="13"/>
  <c r="J3521" i="13"/>
  <c r="I3521" i="13"/>
  <c r="H3521" i="13"/>
  <c r="G3521" i="13"/>
  <c r="E3521" i="13"/>
  <c r="D3521" i="13"/>
  <c r="C3521" i="13"/>
  <c r="B3521" i="13"/>
  <c r="Q3520" i="13"/>
  <c r="P3520" i="13"/>
  <c r="O3520" i="13"/>
  <c r="N3520" i="13"/>
  <c r="M3520" i="13"/>
  <c r="L3520" i="13"/>
  <c r="K3520" i="13"/>
  <c r="J3520" i="13"/>
  <c r="I3520" i="13"/>
  <c r="H3520" i="13"/>
  <c r="G3520" i="13"/>
  <c r="E3520" i="13"/>
  <c r="D3520" i="13"/>
  <c r="C3520" i="13"/>
  <c r="B3520" i="13"/>
  <c r="Q3519" i="13"/>
  <c r="P3519" i="13"/>
  <c r="O3519" i="13"/>
  <c r="N3519" i="13"/>
  <c r="M3519" i="13"/>
  <c r="L3519" i="13"/>
  <c r="K3519" i="13"/>
  <c r="J3519" i="13"/>
  <c r="I3519" i="13"/>
  <c r="H3519" i="13"/>
  <c r="G3519" i="13"/>
  <c r="E3519" i="13"/>
  <c r="D3519" i="13"/>
  <c r="C3519" i="13"/>
  <c r="B3519" i="13"/>
  <c r="Q3518" i="13"/>
  <c r="P3518" i="13"/>
  <c r="O3518" i="13"/>
  <c r="N3518" i="13"/>
  <c r="M3518" i="13"/>
  <c r="L3518" i="13"/>
  <c r="K3518" i="13"/>
  <c r="J3518" i="13"/>
  <c r="I3518" i="13"/>
  <c r="H3518" i="13"/>
  <c r="G3518" i="13"/>
  <c r="E3518" i="13"/>
  <c r="D3518" i="13"/>
  <c r="C3518" i="13"/>
  <c r="B3518" i="13"/>
  <c r="Q3517" i="13"/>
  <c r="P3517" i="13"/>
  <c r="O3517" i="13"/>
  <c r="N3517" i="13"/>
  <c r="M3517" i="13"/>
  <c r="L3517" i="13"/>
  <c r="K3517" i="13"/>
  <c r="J3517" i="13"/>
  <c r="I3517" i="13"/>
  <c r="H3517" i="13"/>
  <c r="G3517" i="13"/>
  <c r="E3517" i="13"/>
  <c r="D3517" i="13"/>
  <c r="C3517" i="13"/>
  <c r="B3517" i="13"/>
  <c r="Q3516" i="13"/>
  <c r="P3516" i="13"/>
  <c r="O3516" i="13"/>
  <c r="N3516" i="13"/>
  <c r="M3516" i="13"/>
  <c r="L3516" i="13"/>
  <c r="K3516" i="13"/>
  <c r="J3516" i="13"/>
  <c r="I3516" i="13"/>
  <c r="H3516" i="13"/>
  <c r="G3516" i="13"/>
  <c r="E3516" i="13"/>
  <c r="D3516" i="13"/>
  <c r="C3516" i="13"/>
  <c r="B3516" i="13"/>
  <c r="Q3515" i="13"/>
  <c r="P3515" i="13"/>
  <c r="O3515" i="13"/>
  <c r="N3515" i="13"/>
  <c r="M3515" i="13"/>
  <c r="L3515" i="13"/>
  <c r="K3515" i="13"/>
  <c r="J3515" i="13"/>
  <c r="I3515" i="13"/>
  <c r="H3515" i="13"/>
  <c r="G3515" i="13"/>
  <c r="E3515" i="13"/>
  <c r="D3515" i="13"/>
  <c r="C3515" i="13"/>
  <c r="B3515" i="13"/>
  <c r="Q3514" i="13"/>
  <c r="P3514" i="13"/>
  <c r="O3514" i="13"/>
  <c r="N3514" i="13"/>
  <c r="M3514" i="13"/>
  <c r="L3514" i="13"/>
  <c r="K3514" i="13"/>
  <c r="J3514" i="13"/>
  <c r="I3514" i="13"/>
  <c r="H3514" i="13"/>
  <c r="G3514" i="13"/>
  <c r="E3514" i="13"/>
  <c r="D3514" i="13"/>
  <c r="C3514" i="13"/>
  <c r="B3514" i="13"/>
  <c r="Q3513" i="13"/>
  <c r="P3513" i="13"/>
  <c r="O3513" i="13"/>
  <c r="N3513" i="13"/>
  <c r="M3513" i="13"/>
  <c r="L3513" i="13"/>
  <c r="K3513" i="13"/>
  <c r="J3513" i="13"/>
  <c r="I3513" i="13"/>
  <c r="H3513" i="13"/>
  <c r="G3513" i="13"/>
  <c r="E3513" i="13"/>
  <c r="D3513" i="13"/>
  <c r="C3513" i="13"/>
  <c r="B3513" i="13"/>
  <c r="Q3512" i="13"/>
  <c r="P3512" i="13"/>
  <c r="O3512" i="13"/>
  <c r="N3512" i="13"/>
  <c r="M3512" i="13"/>
  <c r="L3512" i="13"/>
  <c r="K3512" i="13"/>
  <c r="J3512" i="13"/>
  <c r="I3512" i="13"/>
  <c r="H3512" i="13"/>
  <c r="G3512" i="13"/>
  <c r="E3512" i="13"/>
  <c r="D3512" i="13"/>
  <c r="C3512" i="13"/>
  <c r="B3512" i="13"/>
  <c r="Q3511" i="13"/>
  <c r="P3511" i="13"/>
  <c r="O3511" i="13"/>
  <c r="N3511" i="13"/>
  <c r="M3511" i="13"/>
  <c r="L3511" i="13"/>
  <c r="K3511" i="13"/>
  <c r="J3511" i="13"/>
  <c r="I3511" i="13"/>
  <c r="H3511" i="13"/>
  <c r="G3511" i="13"/>
  <c r="E3511" i="13"/>
  <c r="D3511" i="13"/>
  <c r="C3511" i="13"/>
  <c r="B3511" i="13"/>
  <c r="Q3510" i="13"/>
  <c r="P3510" i="13"/>
  <c r="O3510" i="13"/>
  <c r="N3510" i="13"/>
  <c r="M3510" i="13"/>
  <c r="L3510" i="13"/>
  <c r="K3510" i="13"/>
  <c r="J3510" i="13"/>
  <c r="I3510" i="13"/>
  <c r="H3510" i="13"/>
  <c r="G3510" i="13"/>
  <c r="E3510" i="13"/>
  <c r="D3510" i="13"/>
  <c r="C3510" i="13"/>
  <c r="B3510" i="13"/>
  <c r="Q3509" i="13"/>
  <c r="P3509" i="13"/>
  <c r="O3509" i="13"/>
  <c r="N3509" i="13"/>
  <c r="M3509" i="13"/>
  <c r="L3509" i="13"/>
  <c r="K3509" i="13"/>
  <c r="J3509" i="13"/>
  <c r="I3509" i="13"/>
  <c r="H3509" i="13"/>
  <c r="G3509" i="13"/>
  <c r="E3509" i="13"/>
  <c r="D3509" i="13"/>
  <c r="C3509" i="13"/>
  <c r="B3509" i="13"/>
  <c r="Q3508" i="13"/>
  <c r="P3508" i="13"/>
  <c r="O3508" i="13"/>
  <c r="N3508" i="13"/>
  <c r="M3508" i="13"/>
  <c r="L3508" i="13"/>
  <c r="K3508" i="13"/>
  <c r="J3508" i="13"/>
  <c r="I3508" i="13"/>
  <c r="H3508" i="13"/>
  <c r="G3508" i="13"/>
  <c r="E3508" i="13"/>
  <c r="D3508" i="13"/>
  <c r="C3508" i="13"/>
  <c r="B3508" i="13"/>
  <c r="Q3507" i="13"/>
  <c r="P3507" i="13"/>
  <c r="O3507" i="13"/>
  <c r="N3507" i="13"/>
  <c r="M3507" i="13"/>
  <c r="L3507" i="13"/>
  <c r="K3507" i="13"/>
  <c r="J3507" i="13"/>
  <c r="I3507" i="13"/>
  <c r="H3507" i="13"/>
  <c r="G3507" i="13"/>
  <c r="E3507" i="13"/>
  <c r="D3507" i="13"/>
  <c r="C3507" i="13"/>
  <c r="B3507" i="13"/>
  <c r="Q3506" i="13"/>
  <c r="P3506" i="13"/>
  <c r="O3506" i="13"/>
  <c r="N3506" i="13"/>
  <c r="M3506" i="13"/>
  <c r="L3506" i="13"/>
  <c r="K3506" i="13"/>
  <c r="J3506" i="13"/>
  <c r="I3506" i="13"/>
  <c r="H3506" i="13"/>
  <c r="G3506" i="13"/>
  <c r="E3506" i="13"/>
  <c r="D3506" i="13"/>
  <c r="C3506" i="13"/>
  <c r="B3506" i="13"/>
  <c r="Q3505" i="13"/>
  <c r="P3505" i="13"/>
  <c r="O3505" i="13"/>
  <c r="N3505" i="13"/>
  <c r="M3505" i="13"/>
  <c r="L3505" i="13"/>
  <c r="K3505" i="13"/>
  <c r="J3505" i="13"/>
  <c r="I3505" i="13"/>
  <c r="H3505" i="13"/>
  <c r="G3505" i="13"/>
  <c r="E3505" i="13"/>
  <c r="D3505" i="13"/>
  <c r="C3505" i="13"/>
  <c r="B3505" i="13"/>
  <c r="Q3504" i="13"/>
  <c r="P3504" i="13"/>
  <c r="O3504" i="13"/>
  <c r="N3504" i="13"/>
  <c r="M3504" i="13"/>
  <c r="L3504" i="13"/>
  <c r="K3504" i="13"/>
  <c r="J3504" i="13"/>
  <c r="I3504" i="13"/>
  <c r="H3504" i="13"/>
  <c r="G3504" i="13"/>
  <c r="E3504" i="13"/>
  <c r="D3504" i="13"/>
  <c r="C3504" i="13"/>
  <c r="B3504" i="13"/>
  <c r="Q3503" i="13"/>
  <c r="P3503" i="13"/>
  <c r="O3503" i="13"/>
  <c r="N3503" i="13"/>
  <c r="M3503" i="13"/>
  <c r="L3503" i="13"/>
  <c r="K3503" i="13"/>
  <c r="J3503" i="13"/>
  <c r="I3503" i="13"/>
  <c r="H3503" i="13"/>
  <c r="G3503" i="13"/>
  <c r="E3503" i="13"/>
  <c r="D3503" i="13"/>
  <c r="C3503" i="13"/>
  <c r="B3503" i="13"/>
  <c r="Q3502" i="13"/>
  <c r="P3502" i="13"/>
  <c r="O3502" i="13"/>
  <c r="N3502" i="13"/>
  <c r="M3502" i="13"/>
  <c r="L3502" i="13"/>
  <c r="K3502" i="13"/>
  <c r="J3502" i="13"/>
  <c r="I3502" i="13"/>
  <c r="H3502" i="13"/>
  <c r="G3502" i="13"/>
  <c r="E3502" i="13"/>
  <c r="D3502" i="13"/>
  <c r="C3502" i="13"/>
  <c r="B3502" i="13"/>
  <c r="Q3501" i="13"/>
  <c r="P3501" i="13"/>
  <c r="O3501" i="13"/>
  <c r="N3501" i="13"/>
  <c r="M3501" i="13"/>
  <c r="L3501" i="13"/>
  <c r="K3501" i="13"/>
  <c r="J3501" i="13"/>
  <c r="I3501" i="13"/>
  <c r="H3501" i="13"/>
  <c r="G3501" i="13"/>
  <c r="E3501" i="13"/>
  <c r="D3501" i="13"/>
  <c r="C3501" i="13"/>
  <c r="B3501" i="13"/>
  <c r="Q3500" i="13"/>
  <c r="P3500" i="13"/>
  <c r="O3500" i="13"/>
  <c r="N3500" i="13"/>
  <c r="M3500" i="13"/>
  <c r="L3500" i="13"/>
  <c r="K3500" i="13"/>
  <c r="J3500" i="13"/>
  <c r="I3500" i="13"/>
  <c r="H3500" i="13"/>
  <c r="G3500" i="13"/>
  <c r="E3500" i="13"/>
  <c r="D3500" i="13"/>
  <c r="C3500" i="13"/>
  <c r="B3500" i="13"/>
  <c r="Q3499" i="13"/>
  <c r="P3499" i="13"/>
  <c r="O3499" i="13"/>
  <c r="N3499" i="13"/>
  <c r="M3499" i="13"/>
  <c r="L3499" i="13"/>
  <c r="K3499" i="13"/>
  <c r="J3499" i="13"/>
  <c r="I3499" i="13"/>
  <c r="H3499" i="13"/>
  <c r="G3499" i="13"/>
  <c r="E3499" i="13"/>
  <c r="D3499" i="13"/>
  <c r="C3499" i="13"/>
  <c r="B3499" i="13"/>
  <c r="Q3498" i="13"/>
  <c r="P3498" i="13"/>
  <c r="O3498" i="13"/>
  <c r="N3498" i="13"/>
  <c r="M3498" i="13"/>
  <c r="L3498" i="13"/>
  <c r="K3498" i="13"/>
  <c r="J3498" i="13"/>
  <c r="I3498" i="13"/>
  <c r="H3498" i="13"/>
  <c r="G3498" i="13"/>
  <c r="E3498" i="13"/>
  <c r="D3498" i="13"/>
  <c r="C3498" i="13"/>
  <c r="B3498" i="13"/>
  <c r="Q3497" i="13"/>
  <c r="P3497" i="13"/>
  <c r="O3497" i="13"/>
  <c r="N3497" i="13"/>
  <c r="M3497" i="13"/>
  <c r="L3497" i="13"/>
  <c r="K3497" i="13"/>
  <c r="J3497" i="13"/>
  <c r="I3497" i="13"/>
  <c r="H3497" i="13"/>
  <c r="G3497" i="13"/>
  <c r="E3497" i="13"/>
  <c r="D3497" i="13"/>
  <c r="C3497" i="13"/>
  <c r="B3497" i="13"/>
  <c r="Q3496" i="13"/>
  <c r="P3496" i="13"/>
  <c r="O3496" i="13"/>
  <c r="N3496" i="13"/>
  <c r="M3496" i="13"/>
  <c r="L3496" i="13"/>
  <c r="K3496" i="13"/>
  <c r="J3496" i="13"/>
  <c r="I3496" i="13"/>
  <c r="H3496" i="13"/>
  <c r="G3496" i="13"/>
  <c r="E3496" i="13"/>
  <c r="D3496" i="13"/>
  <c r="C3496" i="13"/>
  <c r="B3496" i="13"/>
  <c r="Q3495" i="13"/>
  <c r="P3495" i="13"/>
  <c r="O3495" i="13"/>
  <c r="N3495" i="13"/>
  <c r="M3495" i="13"/>
  <c r="L3495" i="13"/>
  <c r="K3495" i="13"/>
  <c r="J3495" i="13"/>
  <c r="I3495" i="13"/>
  <c r="H3495" i="13"/>
  <c r="G3495" i="13"/>
  <c r="E3495" i="13"/>
  <c r="D3495" i="13"/>
  <c r="C3495" i="13"/>
  <c r="B3495" i="13"/>
  <c r="Q3494" i="13"/>
  <c r="P3494" i="13"/>
  <c r="O3494" i="13"/>
  <c r="N3494" i="13"/>
  <c r="M3494" i="13"/>
  <c r="L3494" i="13"/>
  <c r="K3494" i="13"/>
  <c r="J3494" i="13"/>
  <c r="I3494" i="13"/>
  <c r="H3494" i="13"/>
  <c r="G3494" i="13"/>
  <c r="E3494" i="13"/>
  <c r="D3494" i="13"/>
  <c r="C3494" i="13"/>
  <c r="B3494" i="13"/>
  <c r="Q3493" i="13"/>
  <c r="P3493" i="13"/>
  <c r="O3493" i="13"/>
  <c r="N3493" i="13"/>
  <c r="M3493" i="13"/>
  <c r="L3493" i="13"/>
  <c r="K3493" i="13"/>
  <c r="J3493" i="13"/>
  <c r="I3493" i="13"/>
  <c r="H3493" i="13"/>
  <c r="G3493" i="13"/>
  <c r="E3493" i="13"/>
  <c r="D3493" i="13"/>
  <c r="C3493" i="13"/>
  <c r="B3493" i="13"/>
  <c r="Q3492" i="13"/>
  <c r="P3492" i="13"/>
  <c r="O3492" i="13"/>
  <c r="N3492" i="13"/>
  <c r="M3492" i="13"/>
  <c r="L3492" i="13"/>
  <c r="K3492" i="13"/>
  <c r="J3492" i="13"/>
  <c r="I3492" i="13"/>
  <c r="H3492" i="13"/>
  <c r="G3492" i="13"/>
  <c r="E3492" i="13"/>
  <c r="D3492" i="13"/>
  <c r="C3492" i="13"/>
  <c r="B3492" i="13"/>
  <c r="Q3491" i="13"/>
  <c r="P3491" i="13"/>
  <c r="O3491" i="13"/>
  <c r="N3491" i="13"/>
  <c r="M3491" i="13"/>
  <c r="L3491" i="13"/>
  <c r="K3491" i="13"/>
  <c r="J3491" i="13"/>
  <c r="I3491" i="13"/>
  <c r="H3491" i="13"/>
  <c r="G3491" i="13"/>
  <c r="E3491" i="13"/>
  <c r="D3491" i="13"/>
  <c r="C3491" i="13"/>
  <c r="B3491" i="13"/>
  <c r="Q3490" i="13"/>
  <c r="P3490" i="13"/>
  <c r="O3490" i="13"/>
  <c r="N3490" i="13"/>
  <c r="M3490" i="13"/>
  <c r="L3490" i="13"/>
  <c r="K3490" i="13"/>
  <c r="J3490" i="13"/>
  <c r="I3490" i="13"/>
  <c r="H3490" i="13"/>
  <c r="G3490" i="13"/>
  <c r="E3490" i="13"/>
  <c r="D3490" i="13"/>
  <c r="C3490" i="13"/>
  <c r="B3490" i="13"/>
  <c r="Q3489" i="13"/>
  <c r="P3489" i="13"/>
  <c r="O3489" i="13"/>
  <c r="N3489" i="13"/>
  <c r="M3489" i="13"/>
  <c r="L3489" i="13"/>
  <c r="K3489" i="13"/>
  <c r="J3489" i="13"/>
  <c r="I3489" i="13"/>
  <c r="H3489" i="13"/>
  <c r="G3489" i="13"/>
  <c r="E3489" i="13"/>
  <c r="D3489" i="13"/>
  <c r="C3489" i="13"/>
  <c r="B3489" i="13"/>
  <c r="Q3488" i="13"/>
  <c r="P3488" i="13"/>
  <c r="O3488" i="13"/>
  <c r="N3488" i="13"/>
  <c r="M3488" i="13"/>
  <c r="L3488" i="13"/>
  <c r="K3488" i="13"/>
  <c r="J3488" i="13"/>
  <c r="I3488" i="13"/>
  <c r="H3488" i="13"/>
  <c r="G3488" i="13"/>
  <c r="E3488" i="13"/>
  <c r="D3488" i="13"/>
  <c r="C3488" i="13"/>
  <c r="B3488" i="13"/>
  <c r="Q3487" i="13"/>
  <c r="P3487" i="13"/>
  <c r="O3487" i="13"/>
  <c r="N3487" i="13"/>
  <c r="M3487" i="13"/>
  <c r="L3487" i="13"/>
  <c r="K3487" i="13"/>
  <c r="J3487" i="13"/>
  <c r="I3487" i="13"/>
  <c r="H3487" i="13"/>
  <c r="G3487" i="13"/>
  <c r="E3487" i="13"/>
  <c r="D3487" i="13"/>
  <c r="C3487" i="13"/>
  <c r="B3487" i="13"/>
  <c r="Q3486" i="13"/>
  <c r="P3486" i="13"/>
  <c r="O3486" i="13"/>
  <c r="N3486" i="13"/>
  <c r="M3486" i="13"/>
  <c r="L3486" i="13"/>
  <c r="K3486" i="13"/>
  <c r="J3486" i="13"/>
  <c r="I3486" i="13"/>
  <c r="H3486" i="13"/>
  <c r="G3486" i="13"/>
  <c r="E3486" i="13"/>
  <c r="D3486" i="13"/>
  <c r="C3486" i="13"/>
  <c r="B3486" i="13"/>
  <c r="Q3485" i="13"/>
  <c r="P3485" i="13"/>
  <c r="O3485" i="13"/>
  <c r="N3485" i="13"/>
  <c r="M3485" i="13"/>
  <c r="L3485" i="13"/>
  <c r="K3485" i="13"/>
  <c r="J3485" i="13"/>
  <c r="I3485" i="13"/>
  <c r="H3485" i="13"/>
  <c r="G3485" i="13"/>
  <c r="E3485" i="13"/>
  <c r="D3485" i="13"/>
  <c r="C3485" i="13"/>
  <c r="B3485" i="13"/>
  <c r="Q3484" i="13"/>
  <c r="P3484" i="13"/>
  <c r="O3484" i="13"/>
  <c r="N3484" i="13"/>
  <c r="M3484" i="13"/>
  <c r="L3484" i="13"/>
  <c r="K3484" i="13"/>
  <c r="J3484" i="13"/>
  <c r="I3484" i="13"/>
  <c r="H3484" i="13"/>
  <c r="G3484" i="13"/>
  <c r="E3484" i="13"/>
  <c r="D3484" i="13"/>
  <c r="C3484" i="13"/>
  <c r="B3484" i="13"/>
  <c r="Q3483" i="13"/>
  <c r="P3483" i="13"/>
  <c r="O3483" i="13"/>
  <c r="N3483" i="13"/>
  <c r="M3483" i="13"/>
  <c r="L3483" i="13"/>
  <c r="K3483" i="13"/>
  <c r="J3483" i="13"/>
  <c r="I3483" i="13"/>
  <c r="H3483" i="13"/>
  <c r="G3483" i="13"/>
  <c r="E3483" i="13"/>
  <c r="D3483" i="13"/>
  <c r="C3483" i="13"/>
  <c r="B3483" i="13"/>
  <c r="Q3482" i="13"/>
  <c r="P3482" i="13"/>
  <c r="O3482" i="13"/>
  <c r="N3482" i="13"/>
  <c r="M3482" i="13"/>
  <c r="L3482" i="13"/>
  <c r="K3482" i="13"/>
  <c r="J3482" i="13"/>
  <c r="I3482" i="13"/>
  <c r="H3482" i="13"/>
  <c r="G3482" i="13"/>
  <c r="E3482" i="13"/>
  <c r="D3482" i="13"/>
  <c r="C3482" i="13"/>
  <c r="B3482" i="13"/>
  <c r="Q3481" i="13"/>
  <c r="P3481" i="13"/>
  <c r="O3481" i="13"/>
  <c r="N3481" i="13"/>
  <c r="M3481" i="13"/>
  <c r="L3481" i="13"/>
  <c r="K3481" i="13"/>
  <c r="J3481" i="13"/>
  <c r="I3481" i="13"/>
  <c r="H3481" i="13"/>
  <c r="G3481" i="13"/>
  <c r="E3481" i="13"/>
  <c r="D3481" i="13"/>
  <c r="C3481" i="13"/>
  <c r="B3481" i="13"/>
  <c r="Q3480" i="13"/>
  <c r="P3480" i="13"/>
  <c r="O3480" i="13"/>
  <c r="N3480" i="13"/>
  <c r="M3480" i="13"/>
  <c r="L3480" i="13"/>
  <c r="K3480" i="13"/>
  <c r="J3480" i="13"/>
  <c r="I3480" i="13"/>
  <c r="H3480" i="13"/>
  <c r="G3480" i="13"/>
  <c r="E3480" i="13"/>
  <c r="D3480" i="13"/>
  <c r="C3480" i="13"/>
  <c r="B3480" i="13"/>
  <c r="Q3479" i="13"/>
  <c r="P3479" i="13"/>
  <c r="O3479" i="13"/>
  <c r="N3479" i="13"/>
  <c r="M3479" i="13"/>
  <c r="L3479" i="13"/>
  <c r="K3479" i="13"/>
  <c r="J3479" i="13"/>
  <c r="I3479" i="13"/>
  <c r="H3479" i="13"/>
  <c r="G3479" i="13"/>
  <c r="E3479" i="13"/>
  <c r="D3479" i="13"/>
  <c r="C3479" i="13"/>
  <c r="B3479" i="13"/>
  <c r="Q3478" i="13"/>
  <c r="P3478" i="13"/>
  <c r="O3478" i="13"/>
  <c r="N3478" i="13"/>
  <c r="M3478" i="13"/>
  <c r="L3478" i="13"/>
  <c r="K3478" i="13"/>
  <c r="J3478" i="13"/>
  <c r="I3478" i="13"/>
  <c r="H3478" i="13"/>
  <c r="G3478" i="13"/>
  <c r="E3478" i="13"/>
  <c r="D3478" i="13"/>
  <c r="C3478" i="13"/>
  <c r="B3478" i="13"/>
  <c r="Q3477" i="13"/>
  <c r="P3477" i="13"/>
  <c r="O3477" i="13"/>
  <c r="N3477" i="13"/>
  <c r="M3477" i="13"/>
  <c r="L3477" i="13"/>
  <c r="K3477" i="13"/>
  <c r="J3477" i="13"/>
  <c r="I3477" i="13"/>
  <c r="H3477" i="13"/>
  <c r="G3477" i="13"/>
  <c r="E3477" i="13"/>
  <c r="D3477" i="13"/>
  <c r="C3477" i="13"/>
  <c r="B3477" i="13"/>
  <c r="Q3476" i="13"/>
  <c r="P3476" i="13"/>
  <c r="O3476" i="13"/>
  <c r="N3476" i="13"/>
  <c r="M3476" i="13"/>
  <c r="L3476" i="13"/>
  <c r="K3476" i="13"/>
  <c r="J3476" i="13"/>
  <c r="I3476" i="13"/>
  <c r="H3476" i="13"/>
  <c r="G3476" i="13"/>
  <c r="E3476" i="13"/>
  <c r="D3476" i="13"/>
  <c r="C3476" i="13"/>
  <c r="B3476" i="13"/>
  <c r="Q3475" i="13"/>
  <c r="P3475" i="13"/>
  <c r="O3475" i="13"/>
  <c r="N3475" i="13"/>
  <c r="M3475" i="13"/>
  <c r="L3475" i="13"/>
  <c r="K3475" i="13"/>
  <c r="J3475" i="13"/>
  <c r="I3475" i="13"/>
  <c r="H3475" i="13"/>
  <c r="G3475" i="13"/>
  <c r="E3475" i="13"/>
  <c r="D3475" i="13"/>
  <c r="C3475" i="13"/>
  <c r="B3475" i="13"/>
  <c r="Q3474" i="13"/>
  <c r="P3474" i="13"/>
  <c r="O3474" i="13"/>
  <c r="N3474" i="13"/>
  <c r="M3474" i="13"/>
  <c r="L3474" i="13"/>
  <c r="K3474" i="13"/>
  <c r="J3474" i="13"/>
  <c r="I3474" i="13"/>
  <c r="H3474" i="13"/>
  <c r="G3474" i="13"/>
  <c r="E3474" i="13"/>
  <c r="D3474" i="13"/>
  <c r="C3474" i="13"/>
  <c r="B3474" i="13"/>
  <c r="Q3473" i="13"/>
  <c r="P3473" i="13"/>
  <c r="O3473" i="13"/>
  <c r="N3473" i="13"/>
  <c r="M3473" i="13"/>
  <c r="L3473" i="13"/>
  <c r="K3473" i="13"/>
  <c r="J3473" i="13"/>
  <c r="I3473" i="13"/>
  <c r="H3473" i="13"/>
  <c r="G3473" i="13"/>
  <c r="E3473" i="13"/>
  <c r="D3473" i="13"/>
  <c r="C3473" i="13"/>
  <c r="B3473" i="13"/>
  <c r="Q3472" i="13"/>
  <c r="P3472" i="13"/>
  <c r="O3472" i="13"/>
  <c r="N3472" i="13"/>
  <c r="M3472" i="13"/>
  <c r="L3472" i="13"/>
  <c r="K3472" i="13"/>
  <c r="J3472" i="13"/>
  <c r="I3472" i="13"/>
  <c r="H3472" i="13"/>
  <c r="G3472" i="13"/>
  <c r="E3472" i="13"/>
  <c r="D3472" i="13"/>
  <c r="C3472" i="13"/>
  <c r="B3472" i="13"/>
  <c r="Q3471" i="13"/>
  <c r="P3471" i="13"/>
  <c r="O3471" i="13"/>
  <c r="N3471" i="13"/>
  <c r="M3471" i="13"/>
  <c r="L3471" i="13"/>
  <c r="K3471" i="13"/>
  <c r="J3471" i="13"/>
  <c r="I3471" i="13"/>
  <c r="H3471" i="13"/>
  <c r="G3471" i="13"/>
  <c r="E3471" i="13"/>
  <c r="D3471" i="13"/>
  <c r="C3471" i="13"/>
  <c r="B3471" i="13"/>
  <c r="Q3470" i="13"/>
  <c r="P3470" i="13"/>
  <c r="O3470" i="13"/>
  <c r="N3470" i="13"/>
  <c r="M3470" i="13"/>
  <c r="L3470" i="13"/>
  <c r="K3470" i="13"/>
  <c r="J3470" i="13"/>
  <c r="I3470" i="13"/>
  <c r="H3470" i="13"/>
  <c r="G3470" i="13"/>
  <c r="E3470" i="13"/>
  <c r="D3470" i="13"/>
  <c r="C3470" i="13"/>
  <c r="B3470" i="13"/>
  <c r="Q3469" i="13"/>
  <c r="P3469" i="13"/>
  <c r="O3469" i="13"/>
  <c r="N3469" i="13"/>
  <c r="M3469" i="13"/>
  <c r="L3469" i="13"/>
  <c r="K3469" i="13"/>
  <c r="J3469" i="13"/>
  <c r="I3469" i="13"/>
  <c r="H3469" i="13"/>
  <c r="G3469" i="13"/>
  <c r="E3469" i="13"/>
  <c r="D3469" i="13"/>
  <c r="C3469" i="13"/>
  <c r="B3469" i="13"/>
  <c r="Q3468" i="13"/>
  <c r="P3468" i="13"/>
  <c r="O3468" i="13"/>
  <c r="N3468" i="13"/>
  <c r="M3468" i="13"/>
  <c r="L3468" i="13"/>
  <c r="K3468" i="13"/>
  <c r="J3468" i="13"/>
  <c r="I3468" i="13"/>
  <c r="H3468" i="13"/>
  <c r="G3468" i="13"/>
  <c r="E3468" i="13"/>
  <c r="D3468" i="13"/>
  <c r="C3468" i="13"/>
  <c r="B3468" i="13"/>
  <c r="Q3467" i="13"/>
  <c r="P3467" i="13"/>
  <c r="O3467" i="13"/>
  <c r="N3467" i="13"/>
  <c r="M3467" i="13"/>
  <c r="L3467" i="13"/>
  <c r="K3467" i="13"/>
  <c r="J3467" i="13"/>
  <c r="I3467" i="13"/>
  <c r="H3467" i="13"/>
  <c r="G3467" i="13"/>
  <c r="E3467" i="13"/>
  <c r="D3467" i="13"/>
  <c r="C3467" i="13"/>
  <c r="B3467" i="13"/>
  <c r="Q3466" i="13"/>
  <c r="P3466" i="13"/>
  <c r="O3466" i="13"/>
  <c r="N3466" i="13"/>
  <c r="M3466" i="13"/>
  <c r="L3466" i="13"/>
  <c r="K3466" i="13"/>
  <c r="J3466" i="13"/>
  <c r="I3466" i="13"/>
  <c r="H3466" i="13"/>
  <c r="G3466" i="13"/>
  <c r="E3466" i="13"/>
  <c r="D3466" i="13"/>
  <c r="C3466" i="13"/>
  <c r="B3466" i="13"/>
  <c r="Q3465" i="13"/>
  <c r="P3465" i="13"/>
  <c r="O3465" i="13"/>
  <c r="N3465" i="13"/>
  <c r="M3465" i="13"/>
  <c r="L3465" i="13"/>
  <c r="K3465" i="13"/>
  <c r="J3465" i="13"/>
  <c r="I3465" i="13"/>
  <c r="H3465" i="13"/>
  <c r="G3465" i="13"/>
  <c r="E3465" i="13"/>
  <c r="D3465" i="13"/>
  <c r="C3465" i="13"/>
  <c r="B3465" i="13"/>
  <c r="Q3464" i="13"/>
  <c r="P3464" i="13"/>
  <c r="O3464" i="13"/>
  <c r="N3464" i="13"/>
  <c r="M3464" i="13"/>
  <c r="L3464" i="13"/>
  <c r="K3464" i="13"/>
  <c r="J3464" i="13"/>
  <c r="I3464" i="13"/>
  <c r="H3464" i="13"/>
  <c r="G3464" i="13"/>
  <c r="E3464" i="13"/>
  <c r="D3464" i="13"/>
  <c r="C3464" i="13"/>
  <c r="B3464" i="13"/>
  <c r="Q3463" i="13"/>
  <c r="P3463" i="13"/>
  <c r="O3463" i="13"/>
  <c r="N3463" i="13"/>
  <c r="M3463" i="13"/>
  <c r="L3463" i="13"/>
  <c r="K3463" i="13"/>
  <c r="J3463" i="13"/>
  <c r="I3463" i="13"/>
  <c r="H3463" i="13"/>
  <c r="G3463" i="13"/>
  <c r="E3463" i="13"/>
  <c r="D3463" i="13"/>
  <c r="C3463" i="13"/>
  <c r="B3463" i="13"/>
  <c r="Q3462" i="13"/>
  <c r="P3462" i="13"/>
  <c r="O3462" i="13"/>
  <c r="N3462" i="13"/>
  <c r="M3462" i="13"/>
  <c r="L3462" i="13"/>
  <c r="K3462" i="13"/>
  <c r="J3462" i="13"/>
  <c r="I3462" i="13"/>
  <c r="H3462" i="13"/>
  <c r="G3462" i="13"/>
  <c r="E3462" i="13"/>
  <c r="D3462" i="13"/>
  <c r="C3462" i="13"/>
  <c r="B3462" i="13"/>
  <c r="Q3461" i="13"/>
  <c r="P3461" i="13"/>
  <c r="O3461" i="13"/>
  <c r="N3461" i="13"/>
  <c r="M3461" i="13"/>
  <c r="L3461" i="13"/>
  <c r="K3461" i="13"/>
  <c r="J3461" i="13"/>
  <c r="I3461" i="13"/>
  <c r="H3461" i="13"/>
  <c r="G3461" i="13"/>
  <c r="E3461" i="13"/>
  <c r="D3461" i="13"/>
  <c r="C3461" i="13"/>
  <c r="B3461" i="13"/>
  <c r="Q3460" i="13"/>
  <c r="P3460" i="13"/>
  <c r="O3460" i="13"/>
  <c r="N3460" i="13"/>
  <c r="M3460" i="13"/>
  <c r="L3460" i="13"/>
  <c r="K3460" i="13"/>
  <c r="J3460" i="13"/>
  <c r="I3460" i="13"/>
  <c r="H3460" i="13"/>
  <c r="G3460" i="13"/>
  <c r="E3460" i="13"/>
  <c r="D3460" i="13"/>
  <c r="C3460" i="13"/>
  <c r="B3460" i="13"/>
  <c r="Q3459" i="13"/>
  <c r="P3459" i="13"/>
  <c r="O3459" i="13"/>
  <c r="N3459" i="13"/>
  <c r="M3459" i="13"/>
  <c r="L3459" i="13"/>
  <c r="K3459" i="13"/>
  <c r="J3459" i="13"/>
  <c r="I3459" i="13"/>
  <c r="H3459" i="13"/>
  <c r="G3459" i="13"/>
  <c r="E3459" i="13"/>
  <c r="D3459" i="13"/>
  <c r="C3459" i="13"/>
  <c r="B3459" i="13"/>
  <c r="Q3458" i="13"/>
  <c r="P3458" i="13"/>
  <c r="O3458" i="13"/>
  <c r="N3458" i="13"/>
  <c r="M3458" i="13"/>
  <c r="L3458" i="13"/>
  <c r="K3458" i="13"/>
  <c r="J3458" i="13"/>
  <c r="I3458" i="13"/>
  <c r="H3458" i="13"/>
  <c r="G3458" i="13"/>
  <c r="E3458" i="13"/>
  <c r="D3458" i="13"/>
  <c r="C3458" i="13"/>
  <c r="B3458" i="13"/>
  <c r="Q3457" i="13"/>
  <c r="P3457" i="13"/>
  <c r="O3457" i="13"/>
  <c r="N3457" i="13"/>
  <c r="M3457" i="13"/>
  <c r="L3457" i="13"/>
  <c r="K3457" i="13"/>
  <c r="J3457" i="13"/>
  <c r="I3457" i="13"/>
  <c r="H3457" i="13"/>
  <c r="G3457" i="13"/>
  <c r="E3457" i="13"/>
  <c r="D3457" i="13"/>
  <c r="C3457" i="13"/>
  <c r="B3457" i="13"/>
  <c r="Q3456" i="13"/>
  <c r="P3456" i="13"/>
  <c r="O3456" i="13"/>
  <c r="N3456" i="13"/>
  <c r="M3456" i="13"/>
  <c r="L3456" i="13"/>
  <c r="K3456" i="13"/>
  <c r="J3456" i="13"/>
  <c r="I3456" i="13"/>
  <c r="H3456" i="13"/>
  <c r="G3456" i="13"/>
  <c r="E3456" i="13"/>
  <c r="D3456" i="13"/>
  <c r="C3456" i="13"/>
  <c r="B3456" i="13"/>
  <c r="Q3455" i="13"/>
  <c r="P3455" i="13"/>
  <c r="O3455" i="13"/>
  <c r="N3455" i="13"/>
  <c r="M3455" i="13"/>
  <c r="L3455" i="13"/>
  <c r="K3455" i="13"/>
  <c r="J3455" i="13"/>
  <c r="I3455" i="13"/>
  <c r="H3455" i="13"/>
  <c r="G3455" i="13"/>
  <c r="E3455" i="13"/>
  <c r="D3455" i="13"/>
  <c r="C3455" i="13"/>
  <c r="B3455" i="13"/>
  <c r="Q3454" i="13"/>
  <c r="P3454" i="13"/>
  <c r="O3454" i="13"/>
  <c r="N3454" i="13"/>
  <c r="M3454" i="13"/>
  <c r="L3454" i="13"/>
  <c r="K3454" i="13"/>
  <c r="J3454" i="13"/>
  <c r="I3454" i="13"/>
  <c r="H3454" i="13"/>
  <c r="G3454" i="13"/>
  <c r="E3454" i="13"/>
  <c r="D3454" i="13"/>
  <c r="C3454" i="13"/>
  <c r="B3454" i="13"/>
  <c r="Q3453" i="13"/>
  <c r="P3453" i="13"/>
  <c r="O3453" i="13"/>
  <c r="N3453" i="13"/>
  <c r="M3453" i="13"/>
  <c r="L3453" i="13"/>
  <c r="K3453" i="13"/>
  <c r="J3453" i="13"/>
  <c r="I3453" i="13"/>
  <c r="H3453" i="13"/>
  <c r="G3453" i="13"/>
  <c r="E3453" i="13"/>
  <c r="D3453" i="13"/>
  <c r="C3453" i="13"/>
  <c r="B3453" i="13"/>
  <c r="Q3452" i="13"/>
  <c r="P3452" i="13"/>
  <c r="O3452" i="13"/>
  <c r="N3452" i="13"/>
  <c r="M3452" i="13"/>
  <c r="L3452" i="13"/>
  <c r="K3452" i="13"/>
  <c r="J3452" i="13"/>
  <c r="I3452" i="13"/>
  <c r="H3452" i="13"/>
  <c r="G3452" i="13"/>
  <c r="E3452" i="13"/>
  <c r="D3452" i="13"/>
  <c r="C3452" i="13"/>
  <c r="B3452" i="13"/>
  <c r="Q3451" i="13"/>
  <c r="P3451" i="13"/>
  <c r="O3451" i="13"/>
  <c r="N3451" i="13"/>
  <c r="M3451" i="13"/>
  <c r="L3451" i="13"/>
  <c r="K3451" i="13"/>
  <c r="J3451" i="13"/>
  <c r="I3451" i="13"/>
  <c r="H3451" i="13"/>
  <c r="G3451" i="13"/>
  <c r="E3451" i="13"/>
  <c r="D3451" i="13"/>
  <c r="C3451" i="13"/>
  <c r="B3451" i="13"/>
  <c r="Q3450" i="13"/>
  <c r="P3450" i="13"/>
  <c r="O3450" i="13"/>
  <c r="N3450" i="13"/>
  <c r="M3450" i="13"/>
  <c r="L3450" i="13"/>
  <c r="K3450" i="13"/>
  <c r="J3450" i="13"/>
  <c r="I3450" i="13"/>
  <c r="H3450" i="13"/>
  <c r="G3450" i="13"/>
  <c r="E3450" i="13"/>
  <c r="D3450" i="13"/>
  <c r="C3450" i="13"/>
  <c r="B3450" i="13"/>
  <c r="Q3449" i="13"/>
  <c r="P3449" i="13"/>
  <c r="O3449" i="13"/>
  <c r="N3449" i="13"/>
  <c r="M3449" i="13"/>
  <c r="L3449" i="13"/>
  <c r="K3449" i="13"/>
  <c r="J3449" i="13"/>
  <c r="I3449" i="13"/>
  <c r="H3449" i="13"/>
  <c r="G3449" i="13"/>
  <c r="E3449" i="13"/>
  <c r="D3449" i="13"/>
  <c r="C3449" i="13"/>
  <c r="B3449" i="13"/>
  <c r="Q3448" i="13"/>
  <c r="P3448" i="13"/>
  <c r="O3448" i="13"/>
  <c r="N3448" i="13"/>
  <c r="M3448" i="13"/>
  <c r="L3448" i="13"/>
  <c r="K3448" i="13"/>
  <c r="J3448" i="13"/>
  <c r="I3448" i="13"/>
  <c r="H3448" i="13"/>
  <c r="G3448" i="13"/>
  <c r="E3448" i="13"/>
  <c r="D3448" i="13"/>
  <c r="C3448" i="13"/>
  <c r="B3448" i="13"/>
  <c r="Q3447" i="13"/>
  <c r="P3447" i="13"/>
  <c r="O3447" i="13"/>
  <c r="N3447" i="13"/>
  <c r="M3447" i="13"/>
  <c r="L3447" i="13"/>
  <c r="K3447" i="13"/>
  <c r="J3447" i="13"/>
  <c r="I3447" i="13"/>
  <c r="H3447" i="13"/>
  <c r="G3447" i="13"/>
  <c r="E3447" i="13"/>
  <c r="D3447" i="13"/>
  <c r="C3447" i="13"/>
  <c r="B3447" i="13"/>
  <c r="Q3446" i="13"/>
  <c r="P3446" i="13"/>
  <c r="O3446" i="13"/>
  <c r="N3446" i="13"/>
  <c r="M3446" i="13"/>
  <c r="L3446" i="13"/>
  <c r="K3446" i="13"/>
  <c r="J3446" i="13"/>
  <c r="I3446" i="13"/>
  <c r="H3446" i="13"/>
  <c r="G3446" i="13"/>
  <c r="E3446" i="13"/>
  <c r="D3446" i="13"/>
  <c r="C3446" i="13"/>
  <c r="B3446" i="13"/>
  <c r="Q3445" i="13"/>
  <c r="P3445" i="13"/>
  <c r="O3445" i="13"/>
  <c r="N3445" i="13"/>
  <c r="M3445" i="13"/>
  <c r="L3445" i="13"/>
  <c r="K3445" i="13"/>
  <c r="J3445" i="13"/>
  <c r="I3445" i="13"/>
  <c r="H3445" i="13"/>
  <c r="G3445" i="13"/>
  <c r="E3445" i="13"/>
  <c r="D3445" i="13"/>
  <c r="C3445" i="13"/>
  <c r="B3445" i="13"/>
  <c r="Q3444" i="13"/>
  <c r="P3444" i="13"/>
  <c r="O3444" i="13"/>
  <c r="N3444" i="13"/>
  <c r="M3444" i="13"/>
  <c r="L3444" i="13"/>
  <c r="K3444" i="13"/>
  <c r="J3444" i="13"/>
  <c r="I3444" i="13"/>
  <c r="H3444" i="13"/>
  <c r="G3444" i="13"/>
  <c r="E3444" i="13"/>
  <c r="D3444" i="13"/>
  <c r="C3444" i="13"/>
  <c r="B3444" i="13"/>
  <c r="Q3443" i="13"/>
  <c r="P3443" i="13"/>
  <c r="O3443" i="13"/>
  <c r="N3443" i="13"/>
  <c r="M3443" i="13"/>
  <c r="L3443" i="13"/>
  <c r="K3443" i="13"/>
  <c r="J3443" i="13"/>
  <c r="I3443" i="13"/>
  <c r="H3443" i="13"/>
  <c r="G3443" i="13"/>
  <c r="E3443" i="13"/>
  <c r="D3443" i="13"/>
  <c r="C3443" i="13"/>
  <c r="B3443" i="13"/>
  <c r="Q3442" i="13"/>
  <c r="P3442" i="13"/>
  <c r="O3442" i="13"/>
  <c r="N3442" i="13"/>
  <c r="M3442" i="13"/>
  <c r="L3442" i="13"/>
  <c r="K3442" i="13"/>
  <c r="J3442" i="13"/>
  <c r="I3442" i="13"/>
  <c r="H3442" i="13"/>
  <c r="G3442" i="13"/>
  <c r="E3442" i="13"/>
  <c r="D3442" i="13"/>
  <c r="C3442" i="13"/>
  <c r="B3442" i="13"/>
  <c r="Q3441" i="13"/>
  <c r="P3441" i="13"/>
  <c r="O3441" i="13"/>
  <c r="N3441" i="13"/>
  <c r="M3441" i="13"/>
  <c r="L3441" i="13"/>
  <c r="K3441" i="13"/>
  <c r="J3441" i="13"/>
  <c r="I3441" i="13"/>
  <c r="H3441" i="13"/>
  <c r="G3441" i="13"/>
  <c r="E3441" i="13"/>
  <c r="D3441" i="13"/>
  <c r="C3441" i="13"/>
  <c r="B3441" i="13"/>
  <c r="Q3440" i="13"/>
  <c r="P3440" i="13"/>
  <c r="O3440" i="13"/>
  <c r="N3440" i="13"/>
  <c r="M3440" i="13"/>
  <c r="L3440" i="13"/>
  <c r="K3440" i="13"/>
  <c r="J3440" i="13"/>
  <c r="I3440" i="13"/>
  <c r="H3440" i="13"/>
  <c r="G3440" i="13"/>
  <c r="E3440" i="13"/>
  <c r="D3440" i="13"/>
  <c r="C3440" i="13"/>
  <c r="B3440" i="13"/>
  <c r="Q3439" i="13"/>
  <c r="P3439" i="13"/>
  <c r="O3439" i="13"/>
  <c r="N3439" i="13"/>
  <c r="M3439" i="13"/>
  <c r="L3439" i="13"/>
  <c r="K3439" i="13"/>
  <c r="J3439" i="13"/>
  <c r="I3439" i="13"/>
  <c r="H3439" i="13"/>
  <c r="G3439" i="13"/>
  <c r="E3439" i="13"/>
  <c r="D3439" i="13"/>
  <c r="C3439" i="13"/>
  <c r="B3439" i="13"/>
  <c r="Q3438" i="13"/>
  <c r="P3438" i="13"/>
  <c r="O3438" i="13"/>
  <c r="N3438" i="13"/>
  <c r="M3438" i="13"/>
  <c r="L3438" i="13"/>
  <c r="K3438" i="13"/>
  <c r="J3438" i="13"/>
  <c r="I3438" i="13"/>
  <c r="H3438" i="13"/>
  <c r="G3438" i="13"/>
  <c r="E3438" i="13"/>
  <c r="D3438" i="13"/>
  <c r="C3438" i="13"/>
  <c r="B3438" i="13"/>
  <c r="Q3437" i="13"/>
  <c r="P3437" i="13"/>
  <c r="O3437" i="13"/>
  <c r="N3437" i="13"/>
  <c r="M3437" i="13"/>
  <c r="L3437" i="13"/>
  <c r="K3437" i="13"/>
  <c r="J3437" i="13"/>
  <c r="I3437" i="13"/>
  <c r="H3437" i="13"/>
  <c r="G3437" i="13"/>
  <c r="E3437" i="13"/>
  <c r="D3437" i="13"/>
  <c r="C3437" i="13"/>
  <c r="B3437" i="13"/>
  <c r="Q3436" i="13"/>
  <c r="P3436" i="13"/>
  <c r="O3436" i="13"/>
  <c r="N3436" i="13"/>
  <c r="M3436" i="13"/>
  <c r="L3436" i="13"/>
  <c r="K3436" i="13"/>
  <c r="J3436" i="13"/>
  <c r="I3436" i="13"/>
  <c r="H3436" i="13"/>
  <c r="G3436" i="13"/>
  <c r="E3436" i="13"/>
  <c r="D3436" i="13"/>
  <c r="C3436" i="13"/>
  <c r="B3436" i="13"/>
  <c r="Q3435" i="13"/>
  <c r="P3435" i="13"/>
  <c r="O3435" i="13"/>
  <c r="N3435" i="13"/>
  <c r="M3435" i="13"/>
  <c r="L3435" i="13"/>
  <c r="K3435" i="13"/>
  <c r="J3435" i="13"/>
  <c r="I3435" i="13"/>
  <c r="H3435" i="13"/>
  <c r="G3435" i="13"/>
  <c r="E3435" i="13"/>
  <c r="D3435" i="13"/>
  <c r="C3435" i="13"/>
  <c r="B3435" i="13"/>
  <c r="Q3434" i="13"/>
  <c r="P3434" i="13"/>
  <c r="O3434" i="13"/>
  <c r="N3434" i="13"/>
  <c r="M3434" i="13"/>
  <c r="L3434" i="13"/>
  <c r="K3434" i="13"/>
  <c r="J3434" i="13"/>
  <c r="I3434" i="13"/>
  <c r="H3434" i="13"/>
  <c r="G3434" i="13"/>
  <c r="E3434" i="13"/>
  <c r="D3434" i="13"/>
  <c r="C3434" i="13"/>
  <c r="B3434" i="13"/>
  <c r="Q3433" i="13"/>
  <c r="P3433" i="13"/>
  <c r="O3433" i="13"/>
  <c r="N3433" i="13"/>
  <c r="M3433" i="13"/>
  <c r="L3433" i="13"/>
  <c r="K3433" i="13"/>
  <c r="J3433" i="13"/>
  <c r="I3433" i="13"/>
  <c r="H3433" i="13"/>
  <c r="G3433" i="13"/>
  <c r="E3433" i="13"/>
  <c r="D3433" i="13"/>
  <c r="C3433" i="13"/>
  <c r="B3433" i="13"/>
  <c r="Q3432" i="13"/>
  <c r="P3432" i="13"/>
  <c r="O3432" i="13"/>
  <c r="N3432" i="13"/>
  <c r="M3432" i="13"/>
  <c r="L3432" i="13"/>
  <c r="K3432" i="13"/>
  <c r="J3432" i="13"/>
  <c r="I3432" i="13"/>
  <c r="H3432" i="13"/>
  <c r="G3432" i="13"/>
  <c r="E3432" i="13"/>
  <c r="D3432" i="13"/>
  <c r="C3432" i="13"/>
  <c r="B3432" i="13"/>
  <c r="Q3431" i="13"/>
  <c r="P3431" i="13"/>
  <c r="O3431" i="13"/>
  <c r="N3431" i="13"/>
  <c r="M3431" i="13"/>
  <c r="L3431" i="13"/>
  <c r="K3431" i="13"/>
  <c r="J3431" i="13"/>
  <c r="I3431" i="13"/>
  <c r="H3431" i="13"/>
  <c r="G3431" i="13"/>
  <c r="E3431" i="13"/>
  <c r="D3431" i="13"/>
  <c r="C3431" i="13"/>
  <c r="B3431" i="13"/>
  <c r="Q3430" i="13"/>
  <c r="P3430" i="13"/>
  <c r="O3430" i="13"/>
  <c r="N3430" i="13"/>
  <c r="M3430" i="13"/>
  <c r="L3430" i="13"/>
  <c r="K3430" i="13"/>
  <c r="J3430" i="13"/>
  <c r="I3430" i="13"/>
  <c r="H3430" i="13"/>
  <c r="G3430" i="13"/>
  <c r="E3430" i="13"/>
  <c r="D3430" i="13"/>
  <c r="C3430" i="13"/>
  <c r="B3430" i="13"/>
  <c r="Q3429" i="13"/>
  <c r="P3429" i="13"/>
  <c r="O3429" i="13"/>
  <c r="N3429" i="13"/>
  <c r="M3429" i="13"/>
  <c r="L3429" i="13"/>
  <c r="K3429" i="13"/>
  <c r="J3429" i="13"/>
  <c r="I3429" i="13"/>
  <c r="H3429" i="13"/>
  <c r="G3429" i="13"/>
  <c r="E3429" i="13"/>
  <c r="D3429" i="13"/>
  <c r="C3429" i="13"/>
  <c r="B3429" i="13"/>
  <c r="Q3428" i="13"/>
  <c r="P3428" i="13"/>
  <c r="O3428" i="13"/>
  <c r="N3428" i="13"/>
  <c r="M3428" i="13"/>
  <c r="L3428" i="13"/>
  <c r="K3428" i="13"/>
  <c r="J3428" i="13"/>
  <c r="I3428" i="13"/>
  <c r="H3428" i="13"/>
  <c r="G3428" i="13"/>
  <c r="E3428" i="13"/>
  <c r="D3428" i="13"/>
  <c r="C3428" i="13"/>
  <c r="B3428" i="13"/>
  <c r="Q3427" i="13"/>
  <c r="P3427" i="13"/>
  <c r="O3427" i="13"/>
  <c r="N3427" i="13"/>
  <c r="M3427" i="13"/>
  <c r="L3427" i="13"/>
  <c r="K3427" i="13"/>
  <c r="J3427" i="13"/>
  <c r="I3427" i="13"/>
  <c r="H3427" i="13"/>
  <c r="G3427" i="13"/>
  <c r="E3427" i="13"/>
  <c r="D3427" i="13"/>
  <c r="C3427" i="13"/>
  <c r="B3427" i="13"/>
  <c r="Q3426" i="13"/>
  <c r="P3426" i="13"/>
  <c r="O3426" i="13"/>
  <c r="N3426" i="13"/>
  <c r="M3426" i="13"/>
  <c r="L3426" i="13"/>
  <c r="K3426" i="13"/>
  <c r="J3426" i="13"/>
  <c r="I3426" i="13"/>
  <c r="H3426" i="13"/>
  <c r="G3426" i="13"/>
  <c r="E3426" i="13"/>
  <c r="D3426" i="13"/>
  <c r="C3426" i="13"/>
  <c r="B3426" i="13"/>
  <c r="Q3425" i="13"/>
  <c r="P3425" i="13"/>
  <c r="O3425" i="13"/>
  <c r="N3425" i="13"/>
  <c r="M3425" i="13"/>
  <c r="L3425" i="13"/>
  <c r="K3425" i="13"/>
  <c r="J3425" i="13"/>
  <c r="I3425" i="13"/>
  <c r="H3425" i="13"/>
  <c r="G3425" i="13"/>
  <c r="E3425" i="13"/>
  <c r="D3425" i="13"/>
  <c r="C3425" i="13"/>
  <c r="B3425" i="13"/>
  <c r="Q3424" i="13"/>
  <c r="P3424" i="13"/>
  <c r="O3424" i="13"/>
  <c r="N3424" i="13"/>
  <c r="M3424" i="13"/>
  <c r="L3424" i="13"/>
  <c r="K3424" i="13"/>
  <c r="J3424" i="13"/>
  <c r="I3424" i="13"/>
  <c r="H3424" i="13"/>
  <c r="G3424" i="13"/>
  <c r="E3424" i="13"/>
  <c r="D3424" i="13"/>
  <c r="C3424" i="13"/>
  <c r="B3424" i="13"/>
  <c r="Q3423" i="13"/>
  <c r="P3423" i="13"/>
  <c r="O3423" i="13"/>
  <c r="N3423" i="13"/>
  <c r="M3423" i="13"/>
  <c r="L3423" i="13"/>
  <c r="K3423" i="13"/>
  <c r="J3423" i="13"/>
  <c r="I3423" i="13"/>
  <c r="H3423" i="13"/>
  <c r="G3423" i="13"/>
  <c r="E3423" i="13"/>
  <c r="D3423" i="13"/>
  <c r="C3423" i="13"/>
  <c r="B3423" i="13"/>
  <c r="Q3422" i="13"/>
  <c r="P3422" i="13"/>
  <c r="O3422" i="13"/>
  <c r="N3422" i="13"/>
  <c r="M3422" i="13"/>
  <c r="L3422" i="13"/>
  <c r="K3422" i="13"/>
  <c r="J3422" i="13"/>
  <c r="I3422" i="13"/>
  <c r="H3422" i="13"/>
  <c r="G3422" i="13"/>
  <c r="E3422" i="13"/>
  <c r="D3422" i="13"/>
  <c r="C3422" i="13"/>
  <c r="B3422" i="13"/>
  <c r="Q3421" i="13"/>
  <c r="P3421" i="13"/>
  <c r="O3421" i="13"/>
  <c r="N3421" i="13"/>
  <c r="M3421" i="13"/>
  <c r="L3421" i="13"/>
  <c r="K3421" i="13"/>
  <c r="J3421" i="13"/>
  <c r="I3421" i="13"/>
  <c r="H3421" i="13"/>
  <c r="G3421" i="13"/>
  <c r="E3421" i="13"/>
  <c r="D3421" i="13"/>
  <c r="C3421" i="13"/>
  <c r="B3421" i="13"/>
  <c r="Q3420" i="13"/>
  <c r="P3420" i="13"/>
  <c r="O3420" i="13"/>
  <c r="N3420" i="13"/>
  <c r="M3420" i="13"/>
  <c r="L3420" i="13"/>
  <c r="K3420" i="13"/>
  <c r="J3420" i="13"/>
  <c r="I3420" i="13"/>
  <c r="H3420" i="13"/>
  <c r="G3420" i="13"/>
  <c r="E3420" i="13"/>
  <c r="D3420" i="13"/>
  <c r="C3420" i="13"/>
  <c r="B3420" i="13"/>
  <c r="Q3419" i="13"/>
  <c r="P3419" i="13"/>
  <c r="O3419" i="13"/>
  <c r="N3419" i="13"/>
  <c r="M3419" i="13"/>
  <c r="L3419" i="13"/>
  <c r="K3419" i="13"/>
  <c r="J3419" i="13"/>
  <c r="I3419" i="13"/>
  <c r="H3419" i="13"/>
  <c r="G3419" i="13"/>
  <c r="E3419" i="13"/>
  <c r="D3419" i="13"/>
  <c r="C3419" i="13"/>
  <c r="B3419" i="13"/>
  <c r="Q3418" i="13"/>
  <c r="P3418" i="13"/>
  <c r="O3418" i="13"/>
  <c r="N3418" i="13"/>
  <c r="M3418" i="13"/>
  <c r="L3418" i="13"/>
  <c r="K3418" i="13"/>
  <c r="J3418" i="13"/>
  <c r="I3418" i="13"/>
  <c r="H3418" i="13"/>
  <c r="G3418" i="13"/>
  <c r="E3418" i="13"/>
  <c r="D3418" i="13"/>
  <c r="C3418" i="13"/>
  <c r="B3418" i="13"/>
  <c r="Q3417" i="13"/>
  <c r="P3417" i="13"/>
  <c r="O3417" i="13"/>
  <c r="N3417" i="13"/>
  <c r="M3417" i="13"/>
  <c r="L3417" i="13"/>
  <c r="K3417" i="13"/>
  <c r="J3417" i="13"/>
  <c r="I3417" i="13"/>
  <c r="H3417" i="13"/>
  <c r="G3417" i="13"/>
  <c r="E3417" i="13"/>
  <c r="D3417" i="13"/>
  <c r="C3417" i="13"/>
  <c r="B3417" i="13"/>
  <c r="Q3416" i="13"/>
  <c r="P3416" i="13"/>
  <c r="O3416" i="13"/>
  <c r="N3416" i="13"/>
  <c r="M3416" i="13"/>
  <c r="L3416" i="13"/>
  <c r="K3416" i="13"/>
  <c r="J3416" i="13"/>
  <c r="I3416" i="13"/>
  <c r="H3416" i="13"/>
  <c r="G3416" i="13"/>
  <c r="E3416" i="13"/>
  <c r="D3416" i="13"/>
  <c r="C3416" i="13"/>
  <c r="B3416" i="13"/>
  <c r="Q3415" i="13"/>
  <c r="P3415" i="13"/>
  <c r="O3415" i="13"/>
  <c r="N3415" i="13"/>
  <c r="M3415" i="13"/>
  <c r="L3415" i="13"/>
  <c r="K3415" i="13"/>
  <c r="J3415" i="13"/>
  <c r="I3415" i="13"/>
  <c r="H3415" i="13"/>
  <c r="G3415" i="13"/>
  <c r="E3415" i="13"/>
  <c r="D3415" i="13"/>
  <c r="C3415" i="13"/>
  <c r="B3415" i="13"/>
  <c r="Q3414" i="13"/>
  <c r="P3414" i="13"/>
  <c r="O3414" i="13"/>
  <c r="N3414" i="13"/>
  <c r="M3414" i="13"/>
  <c r="L3414" i="13"/>
  <c r="K3414" i="13"/>
  <c r="J3414" i="13"/>
  <c r="I3414" i="13"/>
  <c r="H3414" i="13"/>
  <c r="G3414" i="13"/>
  <c r="E3414" i="13"/>
  <c r="D3414" i="13"/>
  <c r="C3414" i="13"/>
  <c r="B3414" i="13"/>
  <c r="Q3413" i="13"/>
  <c r="P3413" i="13"/>
  <c r="O3413" i="13"/>
  <c r="N3413" i="13"/>
  <c r="M3413" i="13"/>
  <c r="L3413" i="13"/>
  <c r="K3413" i="13"/>
  <c r="J3413" i="13"/>
  <c r="I3413" i="13"/>
  <c r="H3413" i="13"/>
  <c r="G3413" i="13"/>
  <c r="E3413" i="13"/>
  <c r="D3413" i="13"/>
  <c r="C3413" i="13"/>
  <c r="B3413" i="13"/>
  <c r="Q3412" i="13"/>
  <c r="P3412" i="13"/>
  <c r="O3412" i="13"/>
  <c r="N3412" i="13"/>
  <c r="M3412" i="13"/>
  <c r="L3412" i="13"/>
  <c r="K3412" i="13"/>
  <c r="J3412" i="13"/>
  <c r="I3412" i="13"/>
  <c r="H3412" i="13"/>
  <c r="G3412" i="13"/>
  <c r="E3412" i="13"/>
  <c r="D3412" i="13"/>
  <c r="C3412" i="13"/>
  <c r="B3412" i="13"/>
  <c r="Q3411" i="13"/>
  <c r="P3411" i="13"/>
  <c r="O3411" i="13"/>
  <c r="N3411" i="13"/>
  <c r="M3411" i="13"/>
  <c r="L3411" i="13"/>
  <c r="K3411" i="13"/>
  <c r="J3411" i="13"/>
  <c r="I3411" i="13"/>
  <c r="H3411" i="13"/>
  <c r="G3411" i="13"/>
  <c r="E3411" i="13"/>
  <c r="D3411" i="13"/>
  <c r="C3411" i="13"/>
  <c r="B3411" i="13"/>
  <c r="Q3410" i="13"/>
  <c r="P3410" i="13"/>
  <c r="O3410" i="13"/>
  <c r="N3410" i="13"/>
  <c r="M3410" i="13"/>
  <c r="L3410" i="13"/>
  <c r="K3410" i="13"/>
  <c r="J3410" i="13"/>
  <c r="I3410" i="13"/>
  <c r="H3410" i="13"/>
  <c r="G3410" i="13"/>
  <c r="E3410" i="13"/>
  <c r="D3410" i="13"/>
  <c r="C3410" i="13"/>
  <c r="B3410" i="13"/>
  <c r="Q3409" i="13"/>
  <c r="P3409" i="13"/>
  <c r="O3409" i="13"/>
  <c r="N3409" i="13"/>
  <c r="M3409" i="13"/>
  <c r="L3409" i="13"/>
  <c r="K3409" i="13"/>
  <c r="J3409" i="13"/>
  <c r="I3409" i="13"/>
  <c r="H3409" i="13"/>
  <c r="G3409" i="13"/>
  <c r="E3409" i="13"/>
  <c r="D3409" i="13"/>
  <c r="C3409" i="13"/>
  <c r="B3409" i="13"/>
  <c r="Q3408" i="13"/>
  <c r="P3408" i="13"/>
  <c r="O3408" i="13"/>
  <c r="N3408" i="13"/>
  <c r="M3408" i="13"/>
  <c r="L3408" i="13"/>
  <c r="K3408" i="13"/>
  <c r="J3408" i="13"/>
  <c r="I3408" i="13"/>
  <c r="H3408" i="13"/>
  <c r="G3408" i="13"/>
  <c r="E3408" i="13"/>
  <c r="D3408" i="13"/>
  <c r="C3408" i="13"/>
  <c r="B3408" i="13"/>
  <c r="Q3407" i="13"/>
  <c r="P3407" i="13"/>
  <c r="O3407" i="13"/>
  <c r="N3407" i="13"/>
  <c r="M3407" i="13"/>
  <c r="L3407" i="13"/>
  <c r="K3407" i="13"/>
  <c r="J3407" i="13"/>
  <c r="I3407" i="13"/>
  <c r="H3407" i="13"/>
  <c r="G3407" i="13"/>
  <c r="E3407" i="13"/>
  <c r="D3407" i="13"/>
  <c r="C3407" i="13"/>
  <c r="B3407" i="13"/>
  <c r="Q3406" i="13"/>
  <c r="P3406" i="13"/>
  <c r="O3406" i="13"/>
  <c r="N3406" i="13"/>
  <c r="M3406" i="13"/>
  <c r="L3406" i="13"/>
  <c r="K3406" i="13"/>
  <c r="J3406" i="13"/>
  <c r="I3406" i="13"/>
  <c r="H3406" i="13"/>
  <c r="G3406" i="13"/>
  <c r="E3406" i="13"/>
  <c r="D3406" i="13"/>
  <c r="C3406" i="13"/>
  <c r="B3406" i="13"/>
  <c r="Q3405" i="13"/>
  <c r="P3405" i="13"/>
  <c r="O3405" i="13"/>
  <c r="N3405" i="13"/>
  <c r="M3405" i="13"/>
  <c r="L3405" i="13"/>
  <c r="K3405" i="13"/>
  <c r="J3405" i="13"/>
  <c r="I3405" i="13"/>
  <c r="H3405" i="13"/>
  <c r="G3405" i="13"/>
  <c r="E3405" i="13"/>
  <c r="D3405" i="13"/>
  <c r="C3405" i="13"/>
  <c r="B3405" i="13"/>
  <c r="Q3404" i="13"/>
  <c r="P3404" i="13"/>
  <c r="O3404" i="13"/>
  <c r="N3404" i="13"/>
  <c r="M3404" i="13"/>
  <c r="L3404" i="13"/>
  <c r="K3404" i="13"/>
  <c r="J3404" i="13"/>
  <c r="I3404" i="13"/>
  <c r="H3404" i="13"/>
  <c r="G3404" i="13"/>
  <c r="E3404" i="13"/>
  <c r="D3404" i="13"/>
  <c r="C3404" i="13"/>
  <c r="B3404" i="13"/>
  <c r="Q3403" i="13"/>
  <c r="P3403" i="13"/>
  <c r="O3403" i="13"/>
  <c r="N3403" i="13"/>
  <c r="M3403" i="13"/>
  <c r="L3403" i="13"/>
  <c r="K3403" i="13"/>
  <c r="J3403" i="13"/>
  <c r="I3403" i="13"/>
  <c r="H3403" i="13"/>
  <c r="G3403" i="13"/>
  <c r="E3403" i="13"/>
  <c r="D3403" i="13"/>
  <c r="C3403" i="13"/>
  <c r="B3403" i="13"/>
  <c r="Q3402" i="13"/>
  <c r="P3402" i="13"/>
  <c r="O3402" i="13"/>
  <c r="N3402" i="13"/>
  <c r="M3402" i="13"/>
  <c r="L3402" i="13"/>
  <c r="K3402" i="13"/>
  <c r="J3402" i="13"/>
  <c r="I3402" i="13"/>
  <c r="H3402" i="13"/>
  <c r="G3402" i="13"/>
  <c r="E3402" i="13"/>
  <c r="D3402" i="13"/>
  <c r="C3402" i="13"/>
  <c r="B3402" i="13"/>
  <c r="Q3401" i="13"/>
  <c r="P3401" i="13"/>
  <c r="O3401" i="13"/>
  <c r="N3401" i="13"/>
  <c r="M3401" i="13"/>
  <c r="L3401" i="13"/>
  <c r="K3401" i="13"/>
  <c r="J3401" i="13"/>
  <c r="I3401" i="13"/>
  <c r="H3401" i="13"/>
  <c r="G3401" i="13"/>
  <c r="E3401" i="13"/>
  <c r="D3401" i="13"/>
  <c r="C3401" i="13"/>
  <c r="B3401" i="13"/>
  <c r="Q3400" i="13"/>
  <c r="P3400" i="13"/>
  <c r="O3400" i="13"/>
  <c r="N3400" i="13"/>
  <c r="M3400" i="13"/>
  <c r="L3400" i="13"/>
  <c r="K3400" i="13"/>
  <c r="J3400" i="13"/>
  <c r="I3400" i="13"/>
  <c r="H3400" i="13"/>
  <c r="G3400" i="13"/>
  <c r="E3400" i="13"/>
  <c r="D3400" i="13"/>
  <c r="C3400" i="13"/>
  <c r="B3400" i="13"/>
  <c r="Q3399" i="13"/>
  <c r="P3399" i="13"/>
  <c r="O3399" i="13"/>
  <c r="N3399" i="13"/>
  <c r="M3399" i="13"/>
  <c r="L3399" i="13"/>
  <c r="K3399" i="13"/>
  <c r="J3399" i="13"/>
  <c r="I3399" i="13"/>
  <c r="H3399" i="13"/>
  <c r="G3399" i="13"/>
  <c r="E3399" i="13"/>
  <c r="D3399" i="13"/>
  <c r="C3399" i="13"/>
  <c r="B3399" i="13"/>
  <c r="Q3398" i="13"/>
  <c r="P3398" i="13"/>
  <c r="O3398" i="13"/>
  <c r="N3398" i="13"/>
  <c r="M3398" i="13"/>
  <c r="L3398" i="13"/>
  <c r="K3398" i="13"/>
  <c r="J3398" i="13"/>
  <c r="I3398" i="13"/>
  <c r="H3398" i="13"/>
  <c r="G3398" i="13"/>
  <c r="E3398" i="13"/>
  <c r="D3398" i="13"/>
  <c r="C3398" i="13"/>
  <c r="B3398" i="13"/>
  <c r="Q3397" i="13"/>
  <c r="P3397" i="13"/>
  <c r="O3397" i="13"/>
  <c r="N3397" i="13"/>
  <c r="M3397" i="13"/>
  <c r="L3397" i="13"/>
  <c r="K3397" i="13"/>
  <c r="J3397" i="13"/>
  <c r="I3397" i="13"/>
  <c r="H3397" i="13"/>
  <c r="G3397" i="13"/>
  <c r="E3397" i="13"/>
  <c r="D3397" i="13"/>
  <c r="C3397" i="13"/>
  <c r="B3397" i="13"/>
  <c r="Q3396" i="13"/>
  <c r="P3396" i="13"/>
  <c r="O3396" i="13"/>
  <c r="N3396" i="13"/>
  <c r="M3396" i="13"/>
  <c r="L3396" i="13"/>
  <c r="K3396" i="13"/>
  <c r="J3396" i="13"/>
  <c r="I3396" i="13"/>
  <c r="H3396" i="13"/>
  <c r="G3396" i="13"/>
  <c r="E3396" i="13"/>
  <c r="D3396" i="13"/>
  <c r="C3396" i="13"/>
  <c r="B3396" i="13"/>
  <c r="Q3395" i="13"/>
  <c r="P3395" i="13"/>
  <c r="O3395" i="13"/>
  <c r="N3395" i="13"/>
  <c r="M3395" i="13"/>
  <c r="L3395" i="13"/>
  <c r="K3395" i="13"/>
  <c r="J3395" i="13"/>
  <c r="I3395" i="13"/>
  <c r="H3395" i="13"/>
  <c r="G3395" i="13"/>
  <c r="E3395" i="13"/>
  <c r="D3395" i="13"/>
  <c r="C3395" i="13"/>
  <c r="B3395" i="13"/>
  <c r="Q3394" i="13"/>
  <c r="P3394" i="13"/>
  <c r="O3394" i="13"/>
  <c r="N3394" i="13"/>
  <c r="M3394" i="13"/>
  <c r="L3394" i="13"/>
  <c r="K3394" i="13"/>
  <c r="J3394" i="13"/>
  <c r="I3394" i="13"/>
  <c r="H3394" i="13"/>
  <c r="G3394" i="13"/>
  <c r="E3394" i="13"/>
  <c r="D3394" i="13"/>
  <c r="C3394" i="13"/>
  <c r="B3394" i="13"/>
  <c r="Q3393" i="13"/>
  <c r="P3393" i="13"/>
  <c r="O3393" i="13"/>
  <c r="N3393" i="13"/>
  <c r="M3393" i="13"/>
  <c r="L3393" i="13"/>
  <c r="K3393" i="13"/>
  <c r="J3393" i="13"/>
  <c r="I3393" i="13"/>
  <c r="H3393" i="13"/>
  <c r="G3393" i="13"/>
  <c r="E3393" i="13"/>
  <c r="D3393" i="13"/>
  <c r="C3393" i="13"/>
  <c r="B3393" i="13"/>
  <c r="Q3392" i="13"/>
  <c r="P3392" i="13"/>
  <c r="O3392" i="13"/>
  <c r="N3392" i="13"/>
  <c r="M3392" i="13"/>
  <c r="L3392" i="13"/>
  <c r="K3392" i="13"/>
  <c r="J3392" i="13"/>
  <c r="I3392" i="13"/>
  <c r="H3392" i="13"/>
  <c r="G3392" i="13"/>
  <c r="E3392" i="13"/>
  <c r="D3392" i="13"/>
  <c r="C3392" i="13"/>
  <c r="B3392" i="13"/>
  <c r="Q3391" i="13"/>
  <c r="P3391" i="13"/>
  <c r="O3391" i="13"/>
  <c r="N3391" i="13"/>
  <c r="M3391" i="13"/>
  <c r="L3391" i="13"/>
  <c r="K3391" i="13"/>
  <c r="J3391" i="13"/>
  <c r="I3391" i="13"/>
  <c r="H3391" i="13"/>
  <c r="G3391" i="13"/>
  <c r="E3391" i="13"/>
  <c r="D3391" i="13"/>
  <c r="C3391" i="13"/>
  <c r="B3391" i="13"/>
  <c r="Q3390" i="13"/>
  <c r="P3390" i="13"/>
  <c r="O3390" i="13"/>
  <c r="N3390" i="13"/>
  <c r="M3390" i="13"/>
  <c r="L3390" i="13"/>
  <c r="K3390" i="13"/>
  <c r="J3390" i="13"/>
  <c r="I3390" i="13"/>
  <c r="H3390" i="13"/>
  <c r="G3390" i="13"/>
  <c r="E3390" i="13"/>
  <c r="D3390" i="13"/>
  <c r="C3390" i="13"/>
  <c r="B3390" i="13"/>
  <c r="Q3389" i="13"/>
  <c r="P3389" i="13"/>
  <c r="O3389" i="13"/>
  <c r="N3389" i="13"/>
  <c r="M3389" i="13"/>
  <c r="L3389" i="13"/>
  <c r="K3389" i="13"/>
  <c r="J3389" i="13"/>
  <c r="I3389" i="13"/>
  <c r="H3389" i="13"/>
  <c r="G3389" i="13"/>
  <c r="E3389" i="13"/>
  <c r="D3389" i="13"/>
  <c r="C3389" i="13"/>
  <c r="B3389" i="13"/>
  <c r="Q3388" i="13"/>
  <c r="P3388" i="13"/>
  <c r="O3388" i="13"/>
  <c r="N3388" i="13"/>
  <c r="M3388" i="13"/>
  <c r="L3388" i="13"/>
  <c r="K3388" i="13"/>
  <c r="J3388" i="13"/>
  <c r="I3388" i="13"/>
  <c r="H3388" i="13"/>
  <c r="G3388" i="13"/>
  <c r="E3388" i="13"/>
  <c r="D3388" i="13"/>
  <c r="C3388" i="13"/>
  <c r="B3388" i="13"/>
  <c r="Q3387" i="13"/>
  <c r="P3387" i="13"/>
  <c r="O3387" i="13"/>
  <c r="N3387" i="13"/>
  <c r="M3387" i="13"/>
  <c r="L3387" i="13"/>
  <c r="K3387" i="13"/>
  <c r="J3387" i="13"/>
  <c r="I3387" i="13"/>
  <c r="H3387" i="13"/>
  <c r="G3387" i="13"/>
  <c r="E3387" i="13"/>
  <c r="D3387" i="13"/>
  <c r="C3387" i="13"/>
  <c r="B3387" i="13"/>
  <c r="Q3386" i="13"/>
  <c r="P3386" i="13"/>
  <c r="O3386" i="13"/>
  <c r="N3386" i="13"/>
  <c r="M3386" i="13"/>
  <c r="L3386" i="13"/>
  <c r="K3386" i="13"/>
  <c r="J3386" i="13"/>
  <c r="I3386" i="13"/>
  <c r="H3386" i="13"/>
  <c r="G3386" i="13"/>
  <c r="E3386" i="13"/>
  <c r="D3386" i="13"/>
  <c r="C3386" i="13"/>
  <c r="B3386" i="13"/>
  <c r="Q3385" i="13"/>
  <c r="P3385" i="13"/>
  <c r="O3385" i="13"/>
  <c r="N3385" i="13"/>
  <c r="M3385" i="13"/>
  <c r="L3385" i="13"/>
  <c r="K3385" i="13"/>
  <c r="J3385" i="13"/>
  <c r="I3385" i="13"/>
  <c r="H3385" i="13"/>
  <c r="G3385" i="13"/>
  <c r="E3385" i="13"/>
  <c r="D3385" i="13"/>
  <c r="C3385" i="13"/>
  <c r="B3385" i="13"/>
  <c r="Q3384" i="13"/>
  <c r="P3384" i="13"/>
  <c r="O3384" i="13"/>
  <c r="N3384" i="13"/>
  <c r="M3384" i="13"/>
  <c r="L3384" i="13"/>
  <c r="K3384" i="13"/>
  <c r="J3384" i="13"/>
  <c r="I3384" i="13"/>
  <c r="H3384" i="13"/>
  <c r="G3384" i="13"/>
  <c r="E3384" i="13"/>
  <c r="D3384" i="13"/>
  <c r="C3384" i="13"/>
  <c r="B3384" i="13"/>
  <c r="Q3383" i="13"/>
  <c r="P3383" i="13"/>
  <c r="O3383" i="13"/>
  <c r="N3383" i="13"/>
  <c r="M3383" i="13"/>
  <c r="L3383" i="13"/>
  <c r="K3383" i="13"/>
  <c r="J3383" i="13"/>
  <c r="I3383" i="13"/>
  <c r="H3383" i="13"/>
  <c r="G3383" i="13"/>
  <c r="E3383" i="13"/>
  <c r="D3383" i="13"/>
  <c r="C3383" i="13"/>
  <c r="B3383" i="13"/>
  <c r="Q3382" i="13"/>
  <c r="P3382" i="13"/>
  <c r="O3382" i="13"/>
  <c r="N3382" i="13"/>
  <c r="M3382" i="13"/>
  <c r="L3382" i="13"/>
  <c r="K3382" i="13"/>
  <c r="J3382" i="13"/>
  <c r="I3382" i="13"/>
  <c r="H3382" i="13"/>
  <c r="G3382" i="13"/>
  <c r="E3382" i="13"/>
  <c r="D3382" i="13"/>
  <c r="C3382" i="13"/>
  <c r="B3382" i="13"/>
  <c r="Q3381" i="13"/>
  <c r="P3381" i="13"/>
  <c r="O3381" i="13"/>
  <c r="N3381" i="13"/>
  <c r="M3381" i="13"/>
  <c r="L3381" i="13"/>
  <c r="K3381" i="13"/>
  <c r="J3381" i="13"/>
  <c r="I3381" i="13"/>
  <c r="H3381" i="13"/>
  <c r="G3381" i="13"/>
  <c r="E3381" i="13"/>
  <c r="D3381" i="13"/>
  <c r="C3381" i="13"/>
  <c r="B3381" i="13"/>
  <c r="Q3380" i="13"/>
  <c r="P3380" i="13"/>
  <c r="O3380" i="13"/>
  <c r="N3380" i="13"/>
  <c r="M3380" i="13"/>
  <c r="L3380" i="13"/>
  <c r="K3380" i="13"/>
  <c r="J3380" i="13"/>
  <c r="I3380" i="13"/>
  <c r="H3380" i="13"/>
  <c r="G3380" i="13"/>
  <c r="E3380" i="13"/>
  <c r="D3380" i="13"/>
  <c r="C3380" i="13"/>
  <c r="B3380" i="13"/>
  <c r="Q3379" i="13"/>
  <c r="P3379" i="13"/>
  <c r="O3379" i="13"/>
  <c r="N3379" i="13"/>
  <c r="M3379" i="13"/>
  <c r="L3379" i="13"/>
  <c r="K3379" i="13"/>
  <c r="J3379" i="13"/>
  <c r="I3379" i="13"/>
  <c r="H3379" i="13"/>
  <c r="G3379" i="13"/>
  <c r="E3379" i="13"/>
  <c r="D3379" i="13"/>
  <c r="C3379" i="13"/>
  <c r="B3379" i="13"/>
  <c r="Q3378" i="13"/>
  <c r="P3378" i="13"/>
  <c r="O3378" i="13"/>
  <c r="N3378" i="13"/>
  <c r="M3378" i="13"/>
  <c r="L3378" i="13"/>
  <c r="K3378" i="13"/>
  <c r="J3378" i="13"/>
  <c r="I3378" i="13"/>
  <c r="H3378" i="13"/>
  <c r="G3378" i="13"/>
  <c r="E3378" i="13"/>
  <c r="D3378" i="13"/>
  <c r="C3378" i="13"/>
  <c r="B3378" i="13"/>
  <c r="Q3377" i="13"/>
  <c r="P3377" i="13"/>
  <c r="O3377" i="13"/>
  <c r="N3377" i="13"/>
  <c r="M3377" i="13"/>
  <c r="L3377" i="13"/>
  <c r="K3377" i="13"/>
  <c r="J3377" i="13"/>
  <c r="I3377" i="13"/>
  <c r="H3377" i="13"/>
  <c r="G3377" i="13"/>
  <c r="E3377" i="13"/>
  <c r="D3377" i="13"/>
  <c r="C3377" i="13"/>
  <c r="B3377" i="13"/>
  <c r="Q3376" i="13"/>
  <c r="P3376" i="13"/>
  <c r="O3376" i="13"/>
  <c r="N3376" i="13"/>
  <c r="M3376" i="13"/>
  <c r="L3376" i="13"/>
  <c r="K3376" i="13"/>
  <c r="J3376" i="13"/>
  <c r="I3376" i="13"/>
  <c r="H3376" i="13"/>
  <c r="G3376" i="13"/>
  <c r="E3376" i="13"/>
  <c r="D3376" i="13"/>
  <c r="C3376" i="13"/>
  <c r="B3376" i="13"/>
  <c r="Q3375" i="13"/>
  <c r="P3375" i="13"/>
  <c r="O3375" i="13"/>
  <c r="N3375" i="13"/>
  <c r="M3375" i="13"/>
  <c r="L3375" i="13"/>
  <c r="K3375" i="13"/>
  <c r="J3375" i="13"/>
  <c r="I3375" i="13"/>
  <c r="H3375" i="13"/>
  <c r="G3375" i="13"/>
  <c r="E3375" i="13"/>
  <c r="D3375" i="13"/>
  <c r="C3375" i="13"/>
  <c r="B3375" i="13"/>
  <c r="Q3374" i="13"/>
  <c r="P3374" i="13"/>
  <c r="O3374" i="13"/>
  <c r="N3374" i="13"/>
  <c r="M3374" i="13"/>
  <c r="L3374" i="13"/>
  <c r="K3374" i="13"/>
  <c r="J3374" i="13"/>
  <c r="I3374" i="13"/>
  <c r="H3374" i="13"/>
  <c r="G3374" i="13"/>
  <c r="E3374" i="13"/>
  <c r="D3374" i="13"/>
  <c r="C3374" i="13"/>
  <c r="B3374" i="13"/>
  <c r="Q3373" i="13"/>
  <c r="P3373" i="13"/>
  <c r="O3373" i="13"/>
  <c r="N3373" i="13"/>
  <c r="M3373" i="13"/>
  <c r="L3373" i="13"/>
  <c r="K3373" i="13"/>
  <c r="J3373" i="13"/>
  <c r="I3373" i="13"/>
  <c r="H3373" i="13"/>
  <c r="G3373" i="13"/>
  <c r="E3373" i="13"/>
  <c r="D3373" i="13"/>
  <c r="C3373" i="13"/>
  <c r="B3373" i="13"/>
  <c r="Q3372" i="13"/>
  <c r="P3372" i="13"/>
  <c r="O3372" i="13"/>
  <c r="N3372" i="13"/>
  <c r="M3372" i="13"/>
  <c r="L3372" i="13"/>
  <c r="K3372" i="13"/>
  <c r="J3372" i="13"/>
  <c r="I3372" i="13"/>
  <c r="H3372" i="13"/>
  <c r="G3372" i="13"/>
  <c r="E3372" i="13"/>
  <c r="D3372" i="13"/>
  <c r="C3372" i="13"/>
  <c r="B3372" i="13"/>
  <c r="Q3371" i="13"/>
  <c r="P3371" i="13"/>
  <c r="O3371" i="13"/>
  <c r="N3371" i="13"/>
  <c r="M3371" i="13"/>
  <c r="L3371" i="13"/>
  <c r="K3371" i="13"/>
  <c r="J3371" i="13"/>
  <c r="I3371" i="13"/>
  <c r="H3371" i="13"/>
  <c r="G3371" i="13"/>
  <c r="E3371" i="13"/>
  <c r="D3371" i="13"/>
  <c r="C3371" i="13"/>
  <c r="B3371" i="13"/>
  <c r="Q3370" i="13"/>
  <c r="P3370" i="13"/>
  <c r="O3370" i="13"/>
  <c r="N3370" i="13"/>
  <c r="M3370" i="13"/>
  <c r="L3370" i="13"/>
  <c r="K3370" i="13"/>
  <c r="J3370" i="13"/>
  <c r="I3370" i="13"/>
  <c r="H3370" i="13"/>
  <c r="G3370" i="13"/>
  <c r="E3370" i="13"/>
  <c r="D3370" i="13"/>
  <c r="C3370" i="13"/>
  <c r="B3370" i="13"/>
  <c r="Q3369" i="13"/>
  <c r="P3369" i="13"/>
  <c r="O3369" i="13"/>
  <c r="N3369" i="13"/>
  <c r="M3369" i="13"/>
  <c r="L3369" i="13"/>
  <c r="K3369" i="13"/>
  <c r="J3369" i="13"/>
  <c r="I3369" i="13"/>
  <c r="H3369" i="13"/>
  <c r="G3369" i="13"/>
  <c r="E3369" i="13"/>
  <c r="D3369" i="13"/>
  <c r="C3369" i="13"/>
  <c r="B3369" i="13"/>
  <c r="Q3368" i="13"/>
  <c r="P3368" i="13"/>
  <c r="O3368" i="13"/>
  <c r="N3368" i="13"/>
  <c r="M3368" i="13"/>
  <c r="L3368" i="13"/>
  <c r="K3368" i="13"/>
  <c r="J3368" i="13"/>
  <c r="I3368" i="13"/>
  <c r="H3368" i="13"/>
  <c r="G3368" i="13"/>
  <c r="E3368" i="13"/>
  <c r="D3368" i="13"/>
  <c r="C3368" i="13"/>
  <c r="B3368" i="13"/>
  <c r="Q3367" i="13"/>
  <c r="P3367" i="13"/>
  <c r="O3367" i="13"/>
  <c r="N3367" i="13"/>
  <c r="M3367" i="13"/>
  <c r="L3367" i="13"/>
  <c r="K3367" i="13"/>
  <c r="J3367" i="13"/>
  <c r="I3367" i="13"/>
  <c r="H3367" i="13"/>
  <c r="G3367" i="13"/>
  <c r="E3367" i="13"/>
  <c r="D3367" i="13"/>
  <c r="C3367" i="13"/>
  <c r="B3367" i="13"/>
  <c r="Q3366" i="13"/>
  <c r="P3366" i="13"/>
  <c r="O3366" i="13"/>
  <c r="N3366" i="13"/>
  <c r="M3366" i="13"/>
  <c r="L3366" i="13"/>
  <c r="K3366" i="13"/>
  <c r="J3366" i="13"/>
  <c r="I3366" i="13"/>
  <c r="H3366" i="13"/>
  <c r="G3366" i="13"/>
  <c r="E3366" i="13"/>
  <c r="D3366" i="13"/>
  <c r="C3366" i="13"/>
  <c r="B3366" i="13"/>
  <c r="Q3365" i="13"/>
  <c r="P3365" i="13"/>
  <c r="O3365" i="13"/>
  <c r="N3365" i="13"/>
  <c r="M3365" i="13"/>
  <c r="L3365" i="13"/>
  <c r="K3365" i="13"/>
  <c r="J3365" i="13"/>
  <c r="I3365" i="13"/>
  <c r="H3365" i="13"/>
  <c r="G3365" i="13"/>
  <c r="E3365" i="13"/>
  <c r="D3365" i="13"/>
  <c r="C3365" i="13"/>
  <c r="B3365" i="13"/>
  <c r="Q3364" i="13"/>
  <c r="P3364" i="13"/>
  <c r="O3364" i="13"/>
  <c r="N3364" i="13"/>
  <c r="M3364" i="13"/>
  <c r="L3364" i="13"/>
  <c r="K3364" i="13"/>
  <c r="J3364" i="13"/>
  <c r="I3364" i="13"/>
  <c r="H3364" i="13"/>
  <c r="G3364" i="13"/>
  <c r="E3364" i="13"/>
  <c r="D3364" i="13"/>
  <c r="C3364" i="13"/>
  <c r="B3364" i="13"/>
  <c r="Q3363" i="13"/>
  <c r="P3363" i="13"/>
  <c r="O3363" i="13"/>
  <c r="N3363" i="13"/>
  <c r="M3363" i="13"/>
  <c r="L3363" i="13"/>
  <c r="K3363" i="13"/>
  <c r="J3363" i="13"/>
  <c r="I3363" i="13"/>
  <c r="H3363" i="13"/>
  <c r="G3363" i="13"/>
  <c r="E3363" i="13"/>
  <c r="D3363" i="13"/>
  <c r="C3363" i="13"/>
  <c r="B3363" i="13"/>
  <c r="Q3362" i="13"/>
  <c r="P3362" i="13"/>
  <c r="O3362" i="13"/>
  <c r="N3362" i="13"/>
  <c r="M3362" i="13"/>
  <c r="L3362" i="13"/>
  <c r="K3362" i="13"/>
  <c r="J3362" i="13"/>
  <c r="I3362" i="13"/>
  <c r="H3362" i="13"/>
  <c r="G3362" i="13"/>
  <c r="E3362" i="13"/>
  <c r="D3362" i="13"/>
  <c r="C3362" i="13"/>
  <c r="B3362" i="13"/>
  <c r="Q3361" i="13"/>
  <c r="P3361" i="13"/>
  <c r="O3361" i="13"/>
  <c r="N3361" i="13"/>
  <c r="M3361" i="13"/>
  <c r="L3361" i="13"/>
  <c r="K3361" i="13"/>
  <c r="J3361" i="13"/>
  <c r="I3361" i="13"/>
  <c r="H3361" i="13"/>
  <c r="G3361" i="13"/>
  <c r="E3361" i="13"/>
  <c r="D3361" i="13"/>
  <c r="C3361" i="13"/>
  <c r="B3361" i="13"/>
  <c r="Q3360" i="13"/>
  <c r="P3360" i="13"/>
  <c r="O3360" i="13"/>
  <c r="N3360" i="13"/>
  <c r="M3360" i="13"/>
  <c r="L3360" i="13"/>
  <c r="K3360" i="13"/>
  <c r="J3360" i="13"/>
  <c r="I3360" i="13"/>
  <c r="H3360" i="13"/>
  <c r="G3360" i="13"/>
  <c r="E3360" i="13"/>
  <c r="D3360" i="13"/>
  <c r="C3360" i="13"/>
  <c r="B3360" i="13"/>
  <c r="Q3359" i="13"/>
  <c r="P3359" i="13"/>
  <c r="O3359" i="13"/>
  <c r="N3359" i="13"/>
  <c r="M3359" i="13"/>
  <c r="L3359" i="13"/>
  <c r="K3359" i="13"/>
  <c r="J3359" i="13"/>
  <c r="I3359" i="13"/>
  <c r="H3359" i="13"/>
  <c r="G3359" i="13"/>
  <c r="E3359" i="13"/>
  <c r="D3359" i="13"/>
  <c r="C3359" i="13"/>
  <c r="B3359" i="13"/>
  <c r="Q3358" i="13"/>
  <c r="P3358" i="13"/>
  <c r="O3358" i="13"/>
  <c r="N3358" i="13"/>
  <c r="M3358" i="13"/>
  <c r="L3358" i="13"/>
  <c r="K3358" i="13"/>
  <c r="J3358" i="13"/>
  <c r="I3358" i="13"/>
  <c r="H3358" i="13"/>
  <c r="G3358" i="13"/>
  <c r="E3358" i="13"/>
  <c r="D3358" i="13"/>
  <c r="C3358" i="13"/>
  <c r="B3358" i="13"/>
  <c r="Q3357" i="13"/>
  <c r="P3357" i="13"/>
  <c r="O3357" i="13"/>
  <c r="N3357" i="13"/>
  <c r="M3357" i="13"/>
  <c r="L3357" i="13"/>
  <c r="K3357" i="13"/>
  <c r="J3357" i="13"/>
  <c r="I3357" i="13"/>
  <c r="H3357" i="13"/>
  <c r="G3357" i="13"/>
  <c r="E3357" i="13"/>
  <c r="D3357" i="13"/>
  <c r="C3357" i="13"/>
  <c r="B3357" i="13"/>
  <c r="Q3356" i="13"/>
  <c r="P3356" i="13"/>
  <c r="O3356" i="13"/>
  <c r="N3356" i="13"/>
  <c r="M3356" i="13"/>
  <c r="L3356" i="13"/>
  <c r="K3356" i="13"/>
  <c r="J3356" i="13"/>
  <c r="I3356" i="13"/>
  <c r="H3356" i="13"/>
  <c r="G3356" i="13"/>
  <c r="E3356" i="13"/>
  <c r="D3356" i="13"/>
  <c r="C3356" i="13"/>
  <c r="B3356" i="13"/>
  <c r="Q3355" i="13"/>
  <c r="P3355" i="13"/>
  <c r="O3355" i="13"/>
  <c r="N3355" i="13"/>
  <c r="M3355" i="13"/>
  <c r="L3355" i="13"/>
  <c r="K3355" i="13"/>
  <c r="J3355" i="13"/>
  <c r="I3355" i="13"/>
  <c r="H3355" i="13"/>
  <c r="G3355" i="13"/>
  <c r="E3355" i="13"/>
  <c r="D3355" i="13"/>
  <c r="C3355" i="13"/>
  <c r="B3355" i="13"/>
  <c r="Q3354" i="13"/>
  <c r="P3354" i="13"/>
  <c r="O3354" i="13"/>
  <c r="N3354" i="13"/>
  <c r="M3354" i="13"/>
  <c r="L3354" i="13"/>
  <c r="K3354" i="13"/>
  <c r="J3354" i="13"/>
  <c r="I3354" i="13"/>
  <c r="H3354" i="13"/>
  <c r="G3354" i="13"/>
  <c r="E3354" i="13"/>
  <c r="D3354" i="13"/>
  <c r="C3354" i="13"/>
  <c r="B3354" i="13"/>
  <c r="Q3353" i="13"/>
  <c r="P3353" i="13"/>
  <c r="O3353" i="13"/>
  <c r="N3353" i="13"/>
  <c r="M3353" i="13"/>
  <c r="L3353" i="13"/>
  <c r="K3353" i="13"/>
  <c r="J3353" i="13"/>
  <c r="I3353" i="13"/>
  <c r="H3353" i="13"/>
  <c r="G3353" i="13"/>
  <c r="E3353" i="13"/>
  <c r="D3353" i="13"/>
  <c r="C3353" i="13"/>
  <c r="B3353" i="13"/>
  <c r="Q3352" i="13"/>
  <c r="P3352" i="13"/>
  <c r="O3352" i="13"/>
  <c r="N3352" i="13"/>
  <c r="M3352" i="13"/>
  <c r="L3352" i="13"/>
  <c r="K3352" i="13"/>
  <c r="J3352" i="13"/>
  <c r="I3352" i="13"/>
  <c r="H3352" i="13"/>
  <c r="G3352" i="13"/>
  <c r="E3352" i="13"/>
  <c r="D3352" i="13"/>
  <c r="C3352" i="13"/>
  <c r="B3352" i="13"/>
  <c r="Q3351" i="13"/>
  <c r="P3351" i="13"/>
  <c r="O3351" i="13"/>
  <c r="N3351" i="13"/>
  <c r="M3351" i="13"/>
  <c r="L3351" i="13"/>
  <c r="K3351" i="13"/>
  <c r="J3351" i="13"/>
  <c r="I3351" i="13"/>
  <c r="H3351" i="13"/>
  <c r="G3351" i="13"/>
  <c r="E3351" i="13"/>
  <c r="D3351" i="13"/>
  <c r="C3351" i="13"/>
  <c r="B3351" i="13"/>
  <c r="Q3350" i="13"/>
  <c r="P3350" i="13"/>
  <c r="O3350" i="13"/>
  <c r="N3350" i="13"/>
  <c r="M3350" i="13"/>
  <c r="L3350" i="13"/>
  <c r="K3350" i="13"/>
  <c r="J3350" i="13"/>
  <c r="I3350" i="13"/>
  <c r="H3350" i="13"/>
  <c r="G3350" i="13"/>
  <c r="E3350" i="13"/>
  <c r="D3350" i="13"/>
  <c r="C3350" i="13"/>
  <c r="B3350" i="13"/>
  <c r="Q3349" i="13"/>
  <c r="P3349" i="13"/>
  <c r="O3349" i="13"/>
  <c r="N3349" i="13"/>
  <c r="M3349" i="13"/>
  <c r="L3349" i="13"/>
  <c r="K3349" i="13"/>
  <c r="J3349" i="13"/>
  <c r="I3349" i="13"/>
  <c r="H3349" i="13"/>
  <c r="G3349" i="13"/>
  <c r="E3349" i="13"/>
  <c r="D3349" i="13"/>
  <c r="C3349" i="13"/>
  <c r="B3349" i="13"/>
  <c r="Q3348" i="13"/>
  <c r="P3348" i="13"/>
  <c r="O3348" i="13"/>
  <c r="N3348" i="13"/>
  <c r="M3348" i="13"/>
  <c r="L3348" i="13"/>
  <c r="K3348" i="13"/>
  <c r="J3348" i="13"/>
  <c r="I3348" i="13"/>
  <c r="H3348" i="13"/>
  <c r="G3348" i="13"/>
  <c r="E3348" i="13"/>
  <c r="D3348" i="13"/>
  <c r="C3348" i="13"/>
  <c r="B3348" i="13"/>
  <c r="Q3347" i="13"/>
  <c r="P3347" i="13"/>
  <c r="O3347" i="13"/>
  <c r="N3347" i="13"/>
  <c r="M3347" i="13"/>
  <c r="L3347" i="13"/>
  <c r="K3347" i="13"/>
  <c r="J3347" i="13"/>
  <c r="I3347" i="13"/>
  <c r="H3347" i="13"/>
  <c r="G3347" i="13"/>
  <c r="E3347" i="13"/>
  <c r="D3347" i="13"/>
  <c r="C3347" i="13"/>
  <c r="B3347" i="13"/>
  <c r="Q3346" i="13"/>
  <c r="P3346" i="13"/>
  <c r="O3346" i="13"/>
  <c r="N3346" i="13"/>
  <c r="M3346" i="13"/>
  <c r="L3346" i="13"/>
  <c r="K3346" i="13"/>
  <c r="J3346" i="13"/>
  <c r="I3346" i="13"/>
  <c r="H3346" i="13"/>
  <c r="G3346" i="13"/>
  <c r="E3346" i="13"/>
  <c r="D3346" i="13"/>
  <c r="C3346" i="13"/>
  <c r="B3346" i="13"/>
  <c r="Q3345" i="13"/>
  <c r="P3345" i="13"/>
  <c r="O3345" i="13"/>
  <c r="N3345" i="13"/>
  <c r="M3345" i="13"/>
  <c r="L3345" i="13"/>
  <c r="K3345" i="13"/>
  <c r="J3345" i="13"/>
  <c r="I3345" i="13"/>
  <c r="H3345" i="13"/>
  <c r="G3345" i="13"/>
  <c r="E3345" i="13"/>
  <c r="D3345" i="13"/>
  <c r="C3345" i="13"/>
  <c r="B3345" i="13"/>
  <c r="Q3344" i="13"/>
  <c r="P3344" i="13"/>
  <c r="O3344" i="13"/>
  <c r="N3344" i="13"/>
  <c r="M3344" i="13"/>
  <c r="L3344" i="13"/>
  <c r="K3344" i="13"/>
  <c r="J3344" i="13"/>
  <c r="I3344" i="13"/>
  <c r="H3344" i="13"/>
  <c r="G3344" i="13"/>
  <c r="E3344" i="13"/>
  <c r="D3344" i="13"/>
  <c r="C3344" i="13"/>
  <c r="B3344" i="13"/>
  <c r="Q3343" i="13"/>
  <c r="P3343" i="13"/>
  <c r="O3343" i="13"/>
  <c r="N3343" i="13"/>
  <c r="M3343" i="13"/>
  <c r="L3343" i="13"/>
  <c r="K3343" i="13"/>
  <c r="J3343" i="13"/>
  <c r="I3343" i="13"/>
  <c r="H3343" i="13"/>
  <c r="G3343" i="13"/>
  <c r="E3343" i="13"/>
  <c r="D3343" i="13"/>
  <c r="C3343" i="13"/>
  <c r="B3343" i="13"/>
  <c r="Q3342" i="13"/>
  <c r="P3342" i="13"/>
  <c r="O3342" i="13"/>
  <c r="N3342" i="13"/>
  <c r="M3342" i="13"/>
  <c r="L3342" i="13"/>
  <c r="K3342" i="13"/>
  <c r="J3342" i="13"/>
  <c r="I3342" i="13"/>
  <c r="H3342" i="13"/>
  <c r="G3342" i="13"/>
  <c r="E3342" i="13"/>
  <c r="D3342" i="13"/>
  <c r="C3342" i="13"/>
  <c r="B3342" i="13"/>
  <c r="Q3341" i="13"/>
  <c r="P3341" i="13"/>
  <c r="O3341" i="13"/>
  <c r="N3341" i="13"/>
  <c r="M3341" i="13"/>
  <c r="L3341" i="13"/>
  <c r="K3341" i="13"/>
  <c r="J3341" i="13"/>
  <c r="I3341" i="13"/>
  <c r="H3341" i="13"/>
  <c r="G3341" i="13"/>
  <c r="E3341" i="13"/>
  <c r="D3341" i="13"/>
  <c r="C3341" i="13"/>
  <c r="B3341" i="13"/>
  <c r="Q3340" i="13"/>
  <c r="P3340" i="13"/>
  <c r="O3340" i="13"/>
  <c r="N3340" i="13"/>
  <c r="M3340" i="13"/>
  <c r="L3340" i="13"/>
  <c r="K3340" i="13"/>
  <c r="J3340" i="13"/>
  <c r="I3340" i="13"/>
  <c r="H3340" i="13"/>
  <c r="G3340" i="13"/>
  <c r="E3340" i="13"/>
  <c r="D3340" i="13"/>
  <c r="C3340" i="13"/>
  <c r="B3340" i="13"/>
  <c r="Q3339" i="13"/>
  <c r="P3339" i="13"/>
  <c r="O3339" i="13"/>
  <c r="N3339" i="13"/>
  <c r="M3339" i="13"/>
  <c r="L3339" i="13"/>
  <c r="K3339" i="13"/>
  <c r="J3339" i="13"/>
  <c r="I3339" i="13"/>
  <c r="H3339" i="13"/>
  <c r="G3339" i="13"/>
  <c r="E3339" i="13"/>
  <c r="D3339" i="13"/>
  <c r="C3339" i="13"/>
  <c r="B3339" i="13"/>
  <c r="Q3338" i="13"/>
  <c r="P3338" i="13"/>
  <c r="O3338" i="13"/>
  <c r="N3338" i="13"/>
  <c r="M3338" i="13"/>
  <c r="L3338" i="13"/>
  <c r="K3338" i="13"/>
  <c r="J3338" i="13"/>
  <c r="I3338" i="13"/>
  <c r="H3338" i="13"/>
  <c r="G3338" i="13"/>
  <c r="E3338" i="13"/>
  <c r="D3338" i="13"/>
  <c r="C3338" i="13"/>
  <c r="B3338" i="13"/>
  <c r="Q3337" i="13"/>
  <c r="P3337" i="13"/>
  <c r="O3337" i="13"/>
  <c r="N3337" i="13"/>
  <c r="M3337" i="13"/>
  <c r="L3337" i="13"/>
  <c r="K3337" i="13"/>
  <c r="J3337" i="13"/>
  <c r="I3337" i="13"/>
  <c r="H3337" i="13"/>
  <c r="G3337" i="13"/>
  <c r="E3337" i="13"/>
  <c r="D3337" i="13"/>
  <c r="C3337" i="13"/>
  <c r="B3337" i="13"/>
  <c r="Q3336" i="13"/>
  <c r="P3336" i="13"/>
  <c r="O3336" i="13"/>
  <c r="N3336" i="13"/>
  <c r="M3336" i="13"/>
  <c r="L3336" i="13"/>
  <c r="K3336" i="13"/>
  <c r="J3336" i="13"/>
  <c r="I3336" i="13"/>
  <c r="H3336" i="13"/>
  <c r="G3336" i="13"/>
  <c r="E3336" i="13"/>
  <c r="D3336" i="13"/>
  <c r="C3336" i="13"/>
  <c r="B3336" i="13"/>
  <c r="Q3335" i="13"/>
  <c r="P3335" i="13"/>
  <c r="O3335" i="13"/>
  <c r="N3335" i="13"/>
  <c r="M3335" i="13"/>
  <c r="L3335" i="13"/>
  <c r="K3335" i="13"/>
  <c r="J3335" i="13"/>
  <c r="I3335" i="13"/>
  <c r="H3335" i="13"/>
  <c r="G3335" i="13"/>
  <c r="E3335" i="13"/>
  <c r="D3335" i="13"/>
  <c r="C3335" i="13"/>
  <c r="B3335" i="13"/>
  <c r="Q3334" i="13"/>
  <c r="P3334" i="13"/>
  <c r="O3334" i="13"/>
  <c r="N3334" i="13"/>
  <c r="M3334" i="13"/>
  <c r="L3334" i="13"/>
  <c r="K3334" i="13"/>
  <c r="J3334" i="13"/>
  <c r="I3334" i="13"/>
  <c r="H3334" i="13"/>
  <c r="G3334" i="13"/>
  <c r="E3334" i="13"/>
  <c r="D3334" i="13"/>
  <c r="C3334" i="13"/>
  <c r="B3334" i="13"/>
  <c r="Q3333" i="13"/>
  <c r="P3333" i="13"/>
  <c r="O3333" i="13"/>
  <c r="N3333" i="13"/>
  <c r="M3333" i="13"/>
  <c r="L3333" i="13"/>
  <c r="K3333" i="13"/>
  <c r="J3333" i="13"/>
  <c r="I3333" i="13"/>
  <c r="H3333" i="13"/>
  <c r="G3333" i="13"/>
  <c r="E3333" i="13"/>
  <c r="D3333" i="13"/>
  <c r="C3333" i="13"/>
  <c r="B3333" i="13"/>
  <c r="Q3332" i="13"/>
  <c r="P3332" i="13"/>
  <c r="O3332" i="13"/>
  <c r="N3332" i="13"/>
  <c r="M3332" i="13"/>
  <c r="L3332" i="13"/>
  <c r="K3332" i="13"/>
  <c r="J3332" i="13"/>
  <c r="I3332" i="13"/>
  <c r="H3332" i="13"/>
  <c r="G3332" i="13"/>
  <c r="E3332" i="13"/>
  <c r="D3332" i="13"/>
  <c r="C3332" i="13"/>
  <c r="B3332" i="13"/>
  <c r="Q3331" i="13"/>
  <c r="P3331" i="13"/>
  <c r="O3331" i="13"/>
  <c r="N3331" i="13"/>
  <c r="M3331" i="13"/>
  <c r="L3331" i="13"/>
  <c r="K3331" i="13"/>
  <c r="J3331" i="13"/>
  <c r="I3331" i="13"/>
  <c r="H3331" i="13"/>
  <c r="G3331" i="13"/>
  <c r="E3331" i="13"/>
  <c r="D3331" i="13"/>
  <c r="C3331" i="13"/>
  <c r="B3331" i="13"/>
  <c r="Q3330" i="13"/>
  <c r="P3330" i="13"/>
  <c r="O3330" i="13"/>
  <c r="N3330" i="13"/>
  <c r="M3330" i="13"/>
  <c r="L3330" i="13"/>
  <c r="K3330" i="13"/>
  <c r="J3330" i="13"/>
  <c r="I3330" i="13"/>
  <c r="H3330" i="13"/>
  <c r="G3330" i="13"/>
  <c r="E3330" i="13"/>
  <c r="D3330" i="13"/>
  <c r="C3330" i="13"/>
  <c r="B3330" i="13"/>
  <c r="Q3329" i="13"/>
  <c r="P3329" i="13"/>
  <c r="O3329" i="13"/>
  <c r="N3329" i="13"/>
  <c r="M3329" i="13"/>
  <c r="L3329" i="13"/>
  <c r="K3329" i="13"/>
  <c r="J3329" i="13"/>
  <c r="I3329" i="13"/>
  <c r="H3329" i="13"/>
  <c r="G3329" i="13"/>
  <c r="E3329" i="13"/>
  <c r="D3329" i="13"/>
  <c r="C3329" i="13"/>
  <c r="B3329" i="13"/>
  <c r="Q3328" i="13"/>
  <c r="P3328" i="13"/>
  <c r="O3328" i="13"/>
  <c r="N3328" i="13"/>
  <c r="M3328" i="13"/>
  <c r="L3328" i="13"/>
  <c r="K3328" i="13"/>
  <c r="J3328" i="13"/>
  <c r="I3328" i="13"/>
  <c r="H3328" i="13"/>
  <c r="G3328" i="13"/>
  <c r="E3328" i="13"/>
  <c r="D3328" i="13"/>
  <c r="C3328" i="13"/>
  <c r="B3328" i="13"/>
  <c r="Q3327" i="13"/>
  <c r="P3327" i="13"/>
  <c r="O3327" i="13"/>
  <c r="N3327" i="13"/>
  <c r="M3327" i="13"/>
  <c r="L3327" i="13"/>
  <c r="K3327" i="13"/>
  <c r="J3327" i="13"/>
  <c r="I3327" i="13"/>
  <c r="H3327" i="13"/>
  <c r="G3327" i="13"/>
  <c r="E3327" i="13"/>
  <c r="D3327" i="13"/>
  <c r="C3327" i="13"/>
  <c r="B3327" i="13"/>
  <c r="Q3326" i="13"/>
  <c r="P3326" i="13"/>
  <c r="O3326" i="13"/>
  <c r="N3326" i="13"/>
  <c r="M3326" i="13"/>
  <c r="L3326" i="13"/>
  <c r="K3326" i="13"/>
  <c r="J3326" i="13"/>
  <c r="I3326" i="13"/>
  <c r="H3326" i="13"/>
  <c r="G3326" i="13"/>
  <c r="E3326" i="13"/>
  <c r="D3326" i="13"/>
  <c r="C3326" i="13"/>
  <c r="B3326" i="13"/>
  <c r="Q3325" i="13"/>
  <c r="P3325" i="13"/>
  <c r="O3325" i="13"/>
  <c r="N3325" i="13"/>
  <c r="M3325" i="13"/>
  <c r="L3325" i="13"/>
  <c r="K3325" i="13"/>
  <c r="J3325" i="13"/>
  <c r="I3325" i="13"/>
  <c r="H3325" i="13"/>
  <c r="G3325" i="13"/>
  <c r="E3325" i="13"/>
  <c r="D3325" i="13"/>
  <c r="C3325" i="13"/>
  <c r="B3325" i="13"/>
  <c r="Q3324" i="13"/>
  <c r="P3324" i="13"/>
  <c r="O3324" i="13"/>
  <c r="N3324" i="13"/>
  <c r="M3324" i="13"/>
  <c r="L3324" i="13"/>
  <c r="K3324" i="13"/>
  <c r="J3324" i="13"/>
  <c r="I3324" i="13"/>
  <c r="H3324" i="13"/>
  <c r="G3324" i="13"/>
  <c r="E3324" i="13"/>
  <c r="D3324" i="13"/>
  <c r="C3324" i="13"/>
  <c r="B3324" i="13"/>
  <c r="Q3323" i="13"/>
  <c r="P3323" i="13"/>
  <c r="O3323" i="13"/>
  <c r="N3323" i="13"/>
  <c r="M3323" i="13"/>
  <c r="L3323" i="13"/>
  <c r="K3323" i="13"/>
  <c r="J3323" i="13"/>
  <c r="I3323" i="13"/>
  <c r="H3323" i="13"/>
  <c r="G3323" i="13"/>
  <c r="E3323" i="13"/>
  <c r="D3323" i="13"/>
  <c r="C3323" i="13"/>
  <c r="B3323" i="13"/>
  <c r="Q3322" i="13"/>
  <c r="P3322" i="13"/>
  <c r="O3322" i="13"/>
  <c r="N3322" i="13"/>
  <c r="M3322" i="13"/>
  <c r="L3322" i="13"/>
  <c r="K3322" i="13"/>
  <c r="J3322" i="13"/>
  <c r="I3322" i="13"/>
  <c r="H3322" i="13"/>
  <c r="G3322" i="13"/>
  <c r="E3322" i="13"/>
  <c r="D3322" i="13"/>
  <c r="C3322" i="13"/>
  <c r="B3322" i="13"/>
  <c r="Q3321" i="13"/>
  <c r="P3321" i="13"/>
  <c r="O3321" i="13"/>
  <c r="N3321" i="13"/>
  <c r="M3321" i="13"/>
  <c r="L3321" i="13"/>
  <c r="K3321" i="13"/>
  <c r="J3321" i="13"/>
  <c r="I3321" i="13"/>
  <c r="H3321" i="13"/>
  <c r="G3321" i="13"/>
  <c r="E3321" i="13"/>
  <c r="D3321" i="13"/>
  <c r="C3321" i="13"/>
  <c r="B3321" i="13"/>
  <c r="Q3320" i="13"/>
  <c r="P3320" i="13"/>
  <c r="O3320" i="13"/>
  <c r="N3320" i="13"/>
  <c r="M3320" i="13"/>
  <c r="L3320" i="13"/>
  <c r="K3320" i="13"/>
  <c r="J3320" i="13"/>
  <c r="I3320" i="13"/>
  <c r="H3320" i="13"/>
  <c r="G3320" i="13"/>
  <c r="E3320" i="13"/>
  <c r="D3320" i="13"/>
  <c r="C3320" i="13"/>
  <c r="B3320" i="13"/>
  <c r="Q3319" i="13"/>
  <c r="P3319" i="13"/>
  <c r="O3319" i="13"/>
  <c r="N3319" i="13"/>
  <c r="M3319" i="13"/>
  <c r="L3319" i="13"/>
  <c r="K3319" i="13"/>
  <c r="J3319" i="13"/>
  <c r="I3319" i="13"/>
  <c r="H3319" i="13"/>
  <c r="G3319" i="13"/>
  <c r="E3319" i="13"/>
  <c r="D3319" i="13"/>
  <c r="C3319" i="13"/>
  <c r="B3319" i="13"/>
  <c r="Q3318" i="13"/>
  <c r="P3318" i="13"/>
  <c r="O3318" i="13"/>
  <c r="N3318" i="13"/>
  <c r="M3318" i="13"/>
  <c r="L3318" i="13"/>
  <c r="K3318" i="13"/>
  <c r="J3318" i="13"/>
  <c r="I3318" i="13"/>
  <c r="H3318" i="13"/>
  <c r="G3318" i="13"/>
  <c r="E3318" i="13"/>
  <c r="D3318" i="13"/>
  <c r="C3318" i="13"/>
  <c r="B3318" i="13"/>
  <c r="Q3317" i="13"/>
  <c r="P3317" i="13"/>
  <c r="O3317" i="13"/>
  <c r="N3317" i="13"/>
  <c r="M3317" i="13"/>
  <c r="L3317" i="13"/>
  <c r="K3317" i="13"/>
  <c r="J3317" i="13"/>
  <c r="I3317" i="13"/>
  <c r="H3317" i="13"/>
  <c r="G3317" i="13"/>
  <c r="E3317" i="13"/>
  <c r="D3317" i="13"/>
  <c r="C3317" i="13"/>
  <c r="B3317" i="13"/>
  <c r="Q3316" i="13"/>
  <c r="P3316" i="13"/>
  <c r="O3316" i="13"/>
  <c r="N3316" i="13"/>
  <c r="M3316" i="13"/>
  <c r="L3316" i="13"/>
  <c r="K3316" i="13"/>
  <c r="J3316" i="13"/>
  <c r="I3316" i="13"/>
  <c r="H3316" i="13"/>
  <c r="G3316" i="13"/>
  <c r="E3316" i="13"/>
  <c r="D3316" i="13"/>
  <c r="C3316" i="13"/>
  <c r="B3316" i="13"/>
  <c r="Q3315" i="13"/>
  <c r="P3315" i="13"/>
  <c r="O3315" i="13"/>
  <c r="N3315" i="13"/>
  <c r="M3315" i="13"/>
  <c r="L3315" i="13"/>
  <c r="K3315" i="13"/>
  <c r="J3315" i="13"/>
  <c r="I3315" i="13"/>
  <c r="H3315" i="13"/>
  <c r="G3315" i="13"/>
  <c r="E3315" i="13"/>
  <c r="D3315" i="13"/>
  <c r="C3315" i="13"/>
  <c r="B3315" i="13"/>
  <c r="Q3314" i="13"/>
  <c r="P3314" i="13"/>
  <c r="O3314" i="13"/>
  <c r="N3314" i="13"/>
  <c r="M3314" i="13"/>
  <c r="L3314" i="13"/>
  <c r="K3314" i="13"/>
  <c r="J3314" i="13"/>
  <c r="I3314" i="13"/>
  <c r="H3314" i="13"/>
  <c r="G3314" i="13"/>
  <c r="E3314" i="13"/>
  <c r="D3314" i="13"/>
  <c r="C3314" i="13"/>
  <c r="B3314" i="13"/>
  <c r="Q3313" i="13"/>
  <c r="P3313" i="13"/>
  <c r="O3313" i="13"/>
  <c r="N3313" i="13"/>
  <c r="M3313" i="13"/>
  <c r="L3313" i="13"/>
  <c r="K3313" i="13"/>
  <c r="J3313" i="13"/>
  <c r="I3313" i="13"/>
  <c r="H3313" i="13"/>
  <c r="G3313" i="13"/>
  <c r="E3313" i="13"/>
  <c r="D3313" i="13"/>
  <c r="C3313" i="13"/>
  <c r="B3313" i="13"/>
  <c r="Q3312" i="13"/>
  <c r="P3312" i="13"/>
  <c r="O3312" i="13"/>
  <c r="N3312" i="13"/>
  <c r="M3312" i="13"/>
  <c r="L3312" i="13"/>
  <c r="K3312" i="13"/>
  <c r="J3312" i="13"/>
  <c r="I3312" i="13"/>
  <c r="H3312" i="13"/>
  <c r="G3312" i="13"/>
  <c r="E3312" i="13"/>
  <c r="D3312" i="13"/>
  <c r="C3312" i="13"/>
  <c r="B3312" i="13"/>
  <c r="Q3311" i="13"/>
  <c r="P3311" i="13"/>
  <c r="O3311" i="13"/>
  <c r="N3311" i="13"/>
  <c r="M3311" i="13"/>
  <c r="L3311" i="13"/>
  <c r="K3311" i="13"/>
  <c r="J3311" i="13"/>
  <c r="I3311" i="13"/>
  <c r="H3311" i="13"/>
  <c r="G3311" i="13"/>
  <c r="E3311" i="13"/>
  <c r="D3311" i="13"/>
  <c r="C3311" i="13"/>
  <c r="B3311" i="13"/>
  <c r="Q3310" i="13"/>
  <c r="P3310" i="13"/>
  <c r="O3310" i="13"/>
  <c r="N3310" i="13"/>
  <c r="M3310" i="13"/>
  <c r="L3310" i="13"/>
  <c r="K3310" i="13"/>
  <c r="J3310" i="13"/>
  <c r="I3310" i="13"/>
  <c r="H3310" i="13"/>
  <c r="G3310" i="13"/>
  <c r="E3310" i="13"/>
  <c r="D3310" i="13"/>
  <c r="C3310" i="13"/>
  <c r="B3310" i="13"/>
  <c r="Q3309" i="13"/>
  <c r="P3309" i="13"/>
  <c r="O3309" i="13"/>
  <c r="N3309" i="13"/>
  <c r="M3309" i="13"/>
  <c r="L3309" i="13"/>
  <c r="K3309" i="13"/>
  <c r="J3309" i="13"/>
  <c r="I3309" i="13"/>
  <c r="H3309" i="13"/>
  <c r="G3309" i="13"/>
  <c r="E3309" i="13"/>
  <c r="D3309" i="13"/>
  <c r="C3309" i="13"/>
  <c r="B3309" i="13"/>
  <c r="Q3308" i="13"/>
  <c r="P3308" i="13"/>
  <c r="O3308" i="13"/>
  <c r="N3308" i="13"/>
  <c r="M3308" i="13"/>
  <c r="L3308" i="13"/>
  <c r="K3308" i="13"/>
  <c r="J3308" i="13"/>
  <c r="I3308" i="13"/>
  <c r="H3308" i="13"/>
  <c r="G3308" i="13"/>
  <c r="E3308" i="13"/>
  <c r="D3308" i="13"/>
  <c r="C3308" i="13"/>
  <c r="B3308" i="13"/>
  <c r="Q3307" i="13"/>
  <c r="P3307" i="13"/>
  <c r="O3307" i="13"/>
  <c r="N3307" i="13"/>
  <c r="M3307" i="13"/>
  <c r="L3307" i="13"/>
  <c r="K3307" i="13"/>
  <c r="J3307" i="13"/>
  <c r="I3307" i="13"/>
  <c r="H3307" i="13"/>
  <c r="G3307" i="13"/>
  <c r="E3307" i="13"/>
  <c r="D3307" i="13"/>
  <c r="C3307" i="13"/>
  <c r="B3307" i="13"/>
  <c r="Q3306" i="13"/>
  <c r="P3306" i="13"/>
  <c r="O3306" i="13"/>
  <c r="N3306" i="13"/>
  <c r="M3306" i="13"/>
  <c r="L3306" i="13"/>
  <c r="K3306" i="13"/>
  <c r="J3306" i="13"/>
  <c r="I3306" i="13"/>
  <c r="H3306" i="13"/>
  <c r="G3306" i="13"/>
  <c r="E3306" i="13"/>
  <c r="D3306" i="13"/>
  <c r="C3306" i="13"/>
  <c r="B3306" i="13"/>
  <c r="Q3305" i="13"/>
  <c r="P3305" i="13"/>
  <c r="O3305" i="13"/>
  <c r="N3305" i="13"/>
  <c r="M3305" i="13"/>
  <c r="L3305" i="13"/>
  <c r="K3305" i="13"/>
  <c r="J3305" i="13"/>
  <c r="I3305" i="13"/>
  <c r="H3305" i="13"/>
  <c r="G3305" i="13"/>
  <c r="E3305" i="13"/>
  <c r="D3305" i="13"/>
  <c r="C3305" i="13"/>
  <c r="B3305" i="13"/>
  <c r="Q3304" i="13"/>
  <c r="P3304" i="13"/>
  <c r="O3304" i="13"/>
  <c r="N3304" i="13"/>
  <c r="M3304" i="13"/>
  <c r="L3304" i="13"/>
  <c r="K3304" i="13"/>
  <c r="J3304" i="13"/>
  <c r="I3304" i="13"/>
  <c r="H3304" i="13"/>
  <c r="G3304" i="13"/>
  <c r="E3304" i="13"/>
  <c r="D3304" i="13"/>
  <c r="C3304" i="13"/>
  <c r="B3304" i="13"/>
  <c r="Q3303" i="13"/>
  <c r="P3303" i="13"/>
  <c r="O3303" i="13"/>
  <c r="N3303" i="13"/>
  <c r="M3303" i="13"/>
  <c r="L3303" i="13"/>
  <c r="K3303" i="13"/>
  <c r="J3303" i="13"/>
  <c r="I3303" i="13"/>
  <c r="H3303" i="13"/>
  <c r="G3303" i="13"/>
  <c r="E3303" i="13"/>
  <c r="D3303" i="13"/>
  <c r="C3303" i="13"/>
  <c r="B3303" i="13"/>
  <c r="Q3302" i="13"/>
  <c r="P3302" i="13"/>
  <c r="O3302" i="13"/>
  <c r="N3302" i="13"/>
  <c r="M3302" i="13"/>
  <c r="L3302" i="13"/>
  <c r="K3302" i="13"/>
  <c r="J3302" i="13"/>
  <c r="I3302" i="13"/>
  <c r="H3302" i="13"/>
  <c r="G3302" i="13"/>
  <c r="E3302" i="13"/>
  <c r="D3302" i="13"/>
  <c r="C3302" i="13"/>
  <c r="B3302" i="13"/>
  <c r="Q3301" i="13"/>
  <c r="P3301" i="13"/>
  <c r="O3301" i="13"/>
  <c r="N3301" i="13"/>
  <c r="M3301" i="13"/>
  <c r="L3301" i="13"/>
  <c r="K3301" i="13"/>
  <c r="J3301" i="13"/>
  <c r="I3301" i="13"/>
  <c r="H3301" i="13"/>
  <c r="G3301" i="13"/>
  <c r="E3301" i="13"/>
  <c r="D3301" i="13"/>
  <c r="C3301" i="13"/>
  <c r="B3301" i="13"/>
  <c r="Q3300" i="13"/>
  <c r="P3300" i="13"/>
  <c r="O3300" i="13"/>
  <c r="N3300" i="13"/>
  <c r="M3300" i="13"/>
  <c r="L3300" i="13"/>
  <c r="K3300" i="13"/>
  <c r="J3300" i="13"/>
  <c r="I3300" i="13"/>
  <c r="H3300" i="13"/>
  <c r="G3300" i="13"/>
  <c r="E3300" i="13"/>
  <c r="D3300" i="13"/>
  <c r="C3300" i="13"/>
  <c r="B3300" i="13"/>
  <c r="Q3299" i="13"/>
  <c r="P3299" i="13"/>
  <c r="O3299" i="13"/>
  <c r="N3299" i="13"/>
  <c r="M3299" i="13"/>
  <c r="L3299" i="13"/>
  <c r="K3299" i="13"/>
  <c r="J3299" i="13"/>
  <c r="I3299" i="13"/>
  <c r="H3299" i="13"/>
  <c r="G3299" i="13"/>
  <c r="E3299" i="13"/>
  <c r="D3299" i="13"/>
  <c r="C3299" i="13"/>
  <c r="B3299" i="13"/>
  <c r="Q3298" i="13"/>
  <c r="P3298" i="13"/>
  <c r="O3298" i="13"/>
  <c r="N3298" i="13"/>
  <c r="M3298" i="13"/>
  <c r="L3298" i="13"/>
  <c r="K3298" i="13"/>
  <c r="J3298" i="13"/>
  <c r="I3298" i="13"/>
  <c r="H3298" i="13"/>
  <c r="G3298" i="13"/>
  <c r="E3298" i="13"/>
  <c r="D3298" i="13"/>
  <c r="C3298" i="13"/>
  <c r="B3298" i="13"/>
  <c r="Q3297" i="13"/>
  <c r="P3297" i="13"/>
  <c r="O3297" i="13"/>
  <c r="N3297" i="13"/>
  <c r="M3297" i="13"/>
  <c r="L3297" i="13"/>
  <c r="K3297" i="13"/>
  <c r="J3297" i="13"/>
  <c r="I3297" i="13"/>
  <c r="H3297" i="13"/>
  <c r="G3297" i="13"/>
  <c r="E3297" i="13"/>
  <c r="D3297" i="13"/>
  <c r="C3297" i="13"/>
  <c r="B3297" i="13"/>
  <c r="Q3296" i="13"/>
  <c r="P3296" i="13"/>
  <c r="O3296" i="13"/>
  <c r="N3296" i="13"/>
  <c r="M3296" i="13"/>
  <c r="L3296" i="13"/>
  <c r="K3296" i="13"/>
  <c r="J3296" i="13"/>
  <c r="I3296" i="13"/>
  <c r="H3296" i="13"/>
  <c r="G3296" i="13"/>
  <c r="E3296" i="13"/>
  <c r="D3296" i="13"/>
  <c r="C3296" i="13"/>
  <c r="B3296" i="13"/>
  <c r="Q3295" i="13"/>
  <c r="P3295" i="13"/>
  <c r="O3295" i="13"/>
  <c r="N3295" i="13"/>
  <c r="M3295" i="13"/>
  <c r="L3295" i="13"/>
  <c r="K3295" i="13"/>
  <c r="J3295" i="13"/>
  <c r="I3295" i="13"/>
  <c r="H3295" i="13"/>
  <c r="G3295" i="13"/>
  <c r="E3295" i="13"/>
  <c r="D3295" i="13"/>
  <c r="C3295" i="13"/>
  <c r="B3295" i="13"/>
  <c r="Q3294" i="13"/>
  <c r="P3294" i="13"/>
  <c r="O3294" i="13"/>
  <c r="N3294" i="13"/>
  <c r="M3294" i="13"/>
  <c r="L3294" i="13"/>
  <c r="K3294" i="13"/>
  <c r="J3294" i="13"/>
  <c r="I3294" i="13"/>
  <c r="H3294" i="13"/>
  <c r="G3294" i="13"/>
  <c r="E3294" i="13"/>
  <c r="D3294" i="13"/>
  <c r="C3294" i="13"/>
  <c r="B3294" i="13"/>
  <c r="Q3293" i="13"/>
  <c r="P3293" i="13"/>
  <c r="O3293" i="13"/>
  <c r="N3293" i="13"/>
  <c r="M3293" i="13"/>
  <c r="L3293" i="13"/>
  <c r="K3293" i="13"/>
  <c r="J3293" i="13"/>
  <c r="I3293" i="13"/>
  <c r="H3293" i="13"/>
  <c r="G3293" i="13"/>
  <c r="E3293" i="13"/>
  <c r="D3293" i="13"/>
  <c r="C3293" i="13"/>
  <c r="B3293" i="13"/>
  <c r="Q3292" i="13"/>
  <c r="P3292" i="13"/>
  <c r="O3292" i="13"/>
  <c r="N3292" i="13"/>
  <c r="M3292" i="13"/>
  <c r="L3292" i="13"/>
  <c r="K3292" i="13"/>
  <c r="J3292" i="13"/>
  <c r="I3292" i="13"/>
  <c r="H3292" i="13"/>
  <c r="G3292" i="13"/>
  <c r="E3292" i="13"/>
  <c r="D3292" i="13"/>
  <c r="C3292" i="13"/>
  <c r="B3292" i="13"/>
  <c r="Q3291" i="13"/>
  <c r="P3291" i="13"/>
  <c r="O3291" i="13"/>
  <c r="N3291" i="13"/>
  <c r="M3291" i="13"/>
  <c r="L3291" i="13"/>
  <c r="K3291" i="13"/>
  <c r="J3291" i="13"/>
  <c r="I3291" i="13"/>
  <c r="H3291" i="13"/>
  <c r="G3291" i="13"/>
  <c r="E3291" i="13"/>
  <c r="D3291" i="13"/>
  <c r="C3291" i="13"/>
  <c r="B3291" i="13"/>
  <c r="Q3290" i="13"/>
  <c r="P3290" i="13"/>
  <c r="O3290" i="13"/>
  <c r="N3290" i="13"/>
  <c r="M3290" i="13"/>
  <c r="L3290" i="13"/>
  <c r="K3290" i="13"/>
  <c r="J3290" i="13"/>
  <c r="I3290" i="13"/>
  <c r="H3290" i="13"/>
  <c r="G3290" i="13"/>
  <c r="E3290" i="13"/>
  <c r="D3290" i="13"/>
  <c r="C3290" i="13"/>
  <c r="B3290" i="13"/>
  <c r="Q3289" i="13"/>
  <c r="P3289" i="13"/>
  <c r="O3289" i="13"/>
  <c r="N3289" i="13"/>
  <c r="M3289" i="13"/>
  <c r="L3289" i="13"/>
  <c r="K3289" i="13"/>
  <c r="J3289" i="13"/>
  <c r="I3289" i="13"/>
  <c r="H3289" i="13"/>
  <c r="G3289" i="13"/>
  <c r="E3289" i="13"/>
  <c r="D3289" i="13"/>
  <c r="C3289" i="13"/>
  <c r="B3289" i="13"/>
  <c r="Q3288" i="13"/>
  <c r="P3288" i="13"/>
  <c r="O3288" i="13"/>
  <c r="N3288" i="13"/>
  <c r="M3288" i="13"/>
  <c r="L3288" i="13"/>
  <c r="K3288" i="13"/>
  <c r="J3288" i="13"/>
  <c r="I3288" i="13"/>
  <c r="H3288" i="13"/>
  <c r="G3288" i="13"/>
  <c r="E3288" i="13"/>
  <c r="D3288" i="13"/>
  <c r="C3288" i="13"/>
  <c r="B3288" i="13"/>
  <c r="Q3287" i="13"/>
  <c r="P3287" i="13"/>
  <c r="O3287" i="13"/>
  <c r="N3287" i="13"/>
  <c r="M3287" i="13"/>
  <c r="L3287" i="13"/>
  <c r="K3287" i="13"/>
  <c r="J3287" i="13"/>
  <c r="I3287" i="13"/>
  <c r="H3287" i="13"/>
  <c r="G3287" i="13"/>
  <c r="E3287" i="13"/>
  <c r="D3287" i="13"/>
  <c r="C3287" i="13"/>
  <c r="B3287" i="13"/>
  <c r="Q3286" i="13"/>
  <c r="P3286" i="13"/>
  <c r="O3286" i="13"/>
  <c r="N3286" i="13"/>
  <c r="M3286" i="13"/>
  <c r="L3286" i="13"/>
  <c r="K3286" i="13"/>
  <c r="J3286" i="13"/>
  <c r="I3286" i="13"/>
  <c r="H3286" i="13"/>
  <c r="G3286" i="13"/>
  <c r="E3286" i="13"/>
  <c r="D3286" i="13"/>
  <c r="C3286" i="13"/>
  <c r="B3286" i="13"/>
  <c r="Q3285" i="13"/>
  <c r="P3285" i="13"/>
  <c r="O3285" i="13"/>
  <c r="N3285" i="13"/>
  <c r="M3285" i="13"/>
  <c r="L3285" i="13"/>
  <c r="K3285" i="13"/>
  <c r="J3285" i="13"/>
  <c r="I3285" i="13"/>
  <c r="H3285" i="13"/>
  <c r="G3285" i="13"/>
  <c r="E3285" i="13"/>
  <c r="D3285" i="13"/>
  <c r="C3285" i="13"/>
  <c r="B3285" i="13"/>
  <c r="Q3284" i="13"/>
  <c r="P3284" i="13"/>
  <c r="O3284" i="13"/>
  <c r="N3284" i="13"/>
  <c r="M3284" i="13"/>
  <c r="L3284" i="13"/>
  <c r="K3284" i="13"/>
  <c r="J3284" i="13"/>
  <c r="I3284" i="13"/>
  <c r="H3284" i="13"/>
  <c r="G3284" i="13"/>
  <c r="E3284" i="13"/>
  <c r="D3284" i="13"/>
  <c r="C3284" i="13"/>
  <c r="B3284" i="13"/>
  <c r="Q3283" i="13"/>
  <c r="P3283" i="13"/>
  <c r="O3283" i="13"/>
  <c r="N3283" i="13"/>
  <c r="M3283" i="13"/>
  <c r="L3283" i="13"/>
  <c r="K3283" i="13"/>
  <c r="J3283" i="13"/>
  <c r="I3283" i="13"/>
  <c r="H3283" i="13"/>
  <c r="G3283" i="13"/>
  <c r="E3283" i="13"/>
  <c r="D3283" i="13"/>
  <c r="C3283" i="13"/>
  <c r="B3283" i="13"/>
  <c r="Q3282" i="13"/>
  <c r="P3282" i="13"/>
  <c r="O3282" i="13"/>
  <c r="N3282" i="13"/>
  <c r="M3282" i="13"/>
  <c r="L3282" i="13"/>
  <c r="K3282" i="13"/>
  <c r="J3282" i="13"/>
  <c r="I3282" i="13"/>
  <c r="H3282" i="13"/>
  <c r="G3282" i="13"/>
  <c r="E3282" i="13"/>
  <c r="D3282" i="13"/>
  <c r="C3282" i="13"/>
  <c r="B3282" i="13"/>
  <c r="Q3281" i="13"/>
  <c r="P3281" i="13"/>
  <c r="O3281" i="13"/>
  <c r="N3281" i="13"/>
  <c r="M3281" i="13"/>
  <c r="L3281" i="13"/>
  <c r="K3281" i="13"/>
  <c r="J3281" i="13"/>
  <c r="I3281" i="13"/>
  <c r="H3281" i="13"/>
  <c r="G3281" i="13"/>
  <c r="E3281" i="13"/>
  <c r="D3281" i="13"/>
  <c r="C3281" i="13"/>
  <c r="B3281" i="13"/>
  <c r="Q3280" i="13"/>
  <c r="P3280" i="13"/>
  <c r="O3280" i="13"/>
  <c r="N3280" i="13"/>
  <c r="M3280" i="13"/>
  <c r="L3280" i="13"/>
  <c r="K3280" i="13"/>
  <c r="J3280" i="13"/>
  <c r="I3280" i="13"/>
  <c r="H3280" i="13"/>
  <c r="G3280" i="13"/>
  <c r="E3280" i="13"/>
  <c r="D3280" i="13"/>
  <c r="C3280" i="13"/>
  <c r="B3280" i="13"/>
  <c r="Q3279" i="13"/>
  <c r="P3279" i="13"/>
  <c r="O3279" i="13"/>
  <c r="N3279" i="13"/>
  <c r="M3279" i="13"/>
  <c r="L3279" i="13"/>
  <c r="K3279" i="13"/>
  <c r="J3279" i="13"/>
  <c r="I3279" i="13"/>
  <c r="H3279" i="13"/>
  <c r="G3279" i="13"/>
  <c r="E3279" i="13"/>
  <c r="D3279" i="13"/>
  <c r="C3279" i="13"/>
  <c r="B3279" i="13"/>
  <c r="Q3278" i="13"/>
  <c r="P3278" i="13"/>
  <c r="O3278" i="13"/>
  <c r="N3278" i="13"/>
  <c r="M3278" i="13"/>
  <c r="L3278" i="13"/>
  <c r="K3278" i="13"/>
  <c r="J3278" i="13"/>
  <c r="I3278" i="13"/>
  <c r="H3278" i="13"/>
  <c r="G3278" i="13"/>
  <c r="E3278" i="13"/>
  <c r="D3278" i="13"/>
  <c r="C3278" i="13"/>
  <c r="B3278" i="13"/>
  <c r="Q3277" i="13"/>
  <c r="P3277" i="13"/>
  <c r="O3277" i="13"/>
  <c r="N3277" i="13"/>
  <c r="M3277" i="13"/>
  <c r="L3277" i="13"/>
  <c r="K3277" i="13"/>
  <c r="J3277" i="13"/>
  <c r="I3277" i="13"/>
  <c r="H3277" i="13"/>
  <c r="G3277" i="13"/>
  <c r="E3277" i="13"/>
  <c r="D3277" i="13"/>
  <c r="C3277" i="13"/>
  <c r="B3277" i="13"/>
  <c r="Q3276" i="13"/>
  <c r="P3276" i="13"/>
  <c r="O3276" i="13"/>
  <c r="N3276" i="13"/>
  <c r="M3276" i="13"/>
  <c r="L3276" i="13"/>
  <c r="K3276" i="13"/>
  <c r="J3276" i="13"/>
  <c r="I3276" i="13"/>
  <c r="H3276" i="13"/>
  <c r="G3276" i="13"/>
  <c r="E3276" i="13"/>
  <c r="D3276" i="13"/>
  <c r="C3276" i="13"/>
  <c r="B3276" i="13"/>
  <c r="Q3275" i="13"/>
  <c r="P3275" i="13"/>
  <c r="O3275" i="13"/>
  <c r="N3275" i="13"/>
  <c r="M3275" i="13"/>
  <c r="L3275" i="13"/>
  <c r="K3275" i="13"/>
  <c r="J3275" i="13"/>
  <c r="I3275" i="13"/>
  <c r="H3275" i="13"/>
  <c r="G3275" i="13"/>
  <c r="E3275" i="13"/>
  <c r="D3275" i="13"/>
  <c r="C3275" i="13"/>
  <c r="B3275" i="13"/>
  <c r="Q3274" i="13"/>
  <c r="P3274" i="13"/>
  <c r="O3274" i="13"/>
  <c r="N3274" i="13"/>
  <c r="M3274" i="13"/>
  <c r="L3274" i="13"/>
  <c r="K3274" i="13"/>
  <c r="J3274" i="13"/>
  <c r="I3274" i="13"/>
  <c r="H3274" i="13"/>
  <c r="G3274" i="13"/>
  <c r="E3274" i="13"/>
  <c r="D3274" i="13"/>
  <c r="C3274" i="13"/>
  <c r="B3274" i="13"/>
  <c r="Q3273" i="13"/>
  <c r="P3273" i="13"/>
  <c r="O3273" i="13"/>
  <c r="N3273" i="13"/>
  <c r="M3273" i="13"/>
  <c r="L3273" i="13"/>
  <c r="K3273" i="13"/>
  <c r="J3273" i="13"/>
  <c r="I3273" i="13"/>
  <c r="H3273" i="13"/>
  <c r="G3273" i="13"/>
  <c r="E3273" i="13"/>
  <c r="D3273" i="13"/>
  <c r="C3273" i="13"/>
  <c r="B3273" i="13"/>
  <c r="Q3272" i="13"/>
  <c r="P3272" i="13"/>
  <c r="O3272" i="13"/>
  <c r="N3272" i="13"/>
  <c r="M3272" i="13"/>
  <c r="L3272" i="13"/>
  <c r="K3272" i="13"/>
  <c r="J3272" i="13"/>
  <c r="I3272" i="13"/>
  <c r="H3272" i="13"/>
  <c r="G3272" i="13"/>
  <c r="E3272" i="13"/>
  <c r="D3272" i="13"/>
  <c r="C3272" i="13"/>
  <c r="B3272" i="13"/>
  <c r="Q3271" i="13"/>
  <c r="P3271" i="13"/>
  <c r="O3271" i="13"/>
  <c r="N3271" i="13"/>
  <c r="M3271" i="13"/>
  <c r="L3271" i="13"/>
  <c r="K3271" i="13"/>
  <c r="J3271" i="13"/>
  <c r="I3271" i="13"/>
  <c r="H3271" i="13"/>
  <c r="G3271" i="13"/>
  <c r="E3271" i="13"/>
  <c r="D3271" i="13"/>
  <c r="C3271" i="13"/>
  <c r="B3271" i="13"/>
  <c r="Q3270" i="13"/>
  <c r="P3270" i="13"/>
  <c r="O3270" i="13"/>
  <c r="N3270" i="13"/>
  <c r="M3270" i="13"/>
  <c r="L3270" i="13"/>
  <c r="K3270" i="13"/>
  <c r="J3270" i="13"/>
  <c r="I3270" i="13"/>
  <c r="H3270" i="13"/>
  <c r="G3270" i="13"/>
  <c r="E3270" i="13"/>
  <c r="D3270" i="13"/>
  <c r="C3270" i="13"/>
  <c r="B3270" i="13"/>
  <c r="Q3269" i="13"/>
  <c r="P3269" i="13"/>
  <c r="O3269" i="13"/>
  <c r="N3269" i="13"/>
  <c r="M3269" i="13"/>
  <c r="L3269" i="13"/>
  <c r="K3269" i="13"/>
  <c r="J3269" i="13"/>
  <c r="I3269" i="13"/>
  <c r="H3269" i="13"/>
  <c r="G3269" i="13"/>
  <c r="E3269" i="13"/>
  <c r="D3269" i="13"/>
  <c r="C3269" i="13"/>
  <c r="B3269" i="13"/>
  <c r="Q3268" i="13"/>
  <c r="P3268" i="13"/>
  <c r="O3268" i="13"/>
  <c r="N3268" i="13"/>
  <c r="M3268" i="13"/>
  <c r="L3268" i="13"/>
  <c r="K3268" i="13"/>
  <c r="J3268" i="13"/>
  <c r="I3268" i="13"/>
  <c r="H3268" i="13"/>
  <c r="G3268" i="13"/>
  <c r="E3268" i="13"/>
  <c r="D3268" i="13"/>
  <c r="C3268" i="13"/>
  <c r="B3268" i="13"/>
  <c r="Q3267" i="13"/>
  <c r="P3267" i="13"/>
  <c r="O3267" i="13"/>
  <c r="N3267" i="13"/>
  <c r="M3267" i="13"/>
  <c r="L3267" i="13"/>
  <c r="K3267" i="13"/>
  <c r="J3267" i="13"/>
  <c r="I3267" i="13"/>
  <c r="H3267" i="13"/>
  <c r="G3267" i="13"/>
  <c r="E3267" i="13"/>
  <c r="D3267" i="13"/>
  <c r="C3267" i="13"/>
  <c r="B3267" i="13"/>
  <c r="Q3266" i="13"/>
  <c r="P3266" i="13"/>
  <c r="O3266" i="13"/>
  <c r="N3266" i="13"/>
  <c r="M3266" i="13"/>
  <c r="L3266" i="13"/>
  <c r="K3266" i="13"/>
  <c r="J3266" i="13"/>
  <c r="I3266" i="13"/>
  <c r="H3266" i="13"/>
  <c r="G3266" i="13"/>
  <c r="E3266" i="13"/>
  <c r="D3266" i="13"/>
  <c r="C3266" i="13"/>
  <c r="B3266" i="13"/>
  <c r="Q3265" i="13"/>
  <c r="P3265" i="13"/>
  <c r="O3265" i="13"/>
  <c r="N3265" i="13"/>
  <c r="M3265" i="13"/>
  <c r="L3265" i="13"/>
  <c r="K3265" i="13"/>
  <c r="J3265" i="13"/>
  <c r="I3265" i="13"/>
  <c r="H3265" i="13"/>
  <c r="G3265" i="13"/>
  <c r="E3265" i="13"/>
  <c r="D3265" i="13"/>
  <c r="C3265" i="13"/>
  <c r="B3265" i="13"/>
  <c r="Q3264" i="13"/>
  <c r="P3264" i="13"/>
  <c r="O3264" i="13"/>
  <c r="N3264" i="13"/>
  <c r="M3264" i="13"/>
  <c r="L3264" i="13"/>
  <c r="K3264" i="13"/>
  <c r="J3264" i="13"/>
  <c r="I3264" i="13"/>
  <c r="H3264" i="13"/>
  <c r="G3264" i="13"/>
  <c r="E3264" i="13"/>
  <c r="D3264" i="13"/>
  <c r="C3264" i="13"/>
  <c r="B3264" i="13"/>
  <c r="Q3263" i="13"/>
  <c r="P3263" i="13"/>
  <c r="O3263" i="13"/>
  <c r="N3263" i="13"/>
  <c r="M3263" i="13"/>
  <c r="L3263" i="13"/>
  <c r="K3263" i="13"/>
  <c r="J3263" i="13"/>
  <c r="I3263" i="13"/>
  <c r="H3263" i="13"/>
  <c r="G3263" i="13"/>
  <c r="E3263" i="13"/>
  <c r="D3263" i="13"/>
  <c r="C3263" i="13"/>
  <c r="B3263" i="13"/>
  <c r="Q3262" i="13"/>
  <c r="P3262" i="13"/>
  <c r="O3262" i="13"/>
  <c r="N3262" i="13"/>
  <c r="M3262" i="13"/>
  <c r="L3262" i="13"/>
  <c r="K3262" i="13"/>
  <c r="J3262" i="13"/>
  <c r="I3262" i="13"/>
  <c r="H3262" i="13"/>
  <c r="G3262" i="13"/>
  <c r="E3262" i="13"/>
  <c r="D3262" i="13"/>
  <c r="C3262" i="13"/>
  <c r="B3262" i="13"/>
  <c r="Q3261" i="13"/>
  <c r="P3261" i="13"/>
  <c r="O3261" i="13"/>
  <c r="N3261" i="13"/>
  <c r="M3261" i="13"/>
  <c r="L3261" i="13"/>
  <c r="K3261" i="13"/>
  <c r="J3261" i="13"/>
  <c r="I3261" i="13"/>
  <c r="H3261" i="13"/>
  <c r="G3261" i="13"/>
  <c r="E3261" i="13"/>
  <c r="D3261" i="13"/>
  <c r="C3261" i="13"/>
  <c r="B3261" i="13"/>
  <c r="Q3260" i="13"/>
  <c r="P3260" i="13"/>
  <c r="O3260" i="13"/>
  <c r="N3260" i="13"/>
  <c r="M3260" i="13"/>
  <c r="L3260" i="13"/>
  <c r="K3260" i="13"/>
  <c r="J3260" i="13"/>
  <c r="I3260" i="13"/>
  <c r="H3260" i="13"/>
  <c r="G3260" i="13"/>
  <c r="E3260" i="13"/>
  <c r="D3260" i="13"/>
  <c r="C3260" i="13"/>
  <c r="B3260" i="13"/>
  <c r="Q3259" i="13"/>
  <c r="P3259" i="13"/>
  <c r="O3259" i="13"/>
  <c r="N3259" i="13"/>
  <c r="M3259" i="13"/>
  <c r="L3259" i="13"/>
  <c r="K3259" i="13"/>
  <c r="J3259" i="13"/>
  <c r="I3259" i="13"/>
  <c r="H3259" i="13"/>
  <c r="G3259" i="13"/>
  <c r="E3259" i="13"/>
  <c r="D3259" i="13"/>
  <c r="C3259" i="13"/>
  <c r="B3259" i="13"/>
  <c r="Q3258" i="13"/>
  <c r="P3258" i="13"/>
  <c r="O3258" i="13"/>
  <c r="N3258" i="13"/>
  <c r="M3258" i="13"/>
  <c r="L3258" i="13"/>
  <c r="K3258" i="13"/>
  <c r="J3258" i="13"/>
  <c r="I3258" i="13"/>
  <c r="H3258" i="13"/>
  <c r="G3258" i="13"/>
  <c r="E3258" i="13"/>
  <c r="D3258" i="13"/>
  <c r="C3258" i="13"/>
  <c r="B3258" i="13"/>
  <c r="Q3257" i="13"/>
  <c r="P3257" i="13"/>
  <c r="O3257" i="13"/>
  <c r="N3257" i="13"/>
  <c r="M3257" i="13"/>
  <c r="L3257" i="13"/>
  <c r="K3257" i="13"/>
  <c r="J3257" i="13"/>
  <c r="I3257" i="13"/>
  <c r="H3257" i="13"/>
  <c r="G3257" i="13"/>
  <c r="E3257" i="13"/>
  <c r="D3257" i="13"/>
  <c r="C3257" i="13"/>
  <c r="B3257" i="13"/>
  <c r="Q3256" i="13"/>
  <c r="P3256" i="13"/>
  <c r="O3256" i="13"/>
  <c r="N3256" i="13"/>
  <c r="M3256" i="13"/>
  <c r="L3256" i="13"/>
  <c r="K3256" i="13"/>
  <c r="J3256" i="13"/>
  <c r="I3256" i="13"/>
  <c r="H3256" i="13"/>
  <c r="G3256" i="13"/>
  <c r="E3256" i="13"/>
  <c r="D3256" i="13"/>
  <c r="C3256" i="13"/>
  <c r="B3256" i="13"/>
  <c r="Q3255" i="13"/>
  <c r="P3255" i="13"/>
  <c r="O3255" i="13"/>
  <c r="N3255" i="13"/>
  <c r="M3255" i="13"/>
  <c r="L3255" i="13"/>
  <c r="K3255" i="13"/>
  <c r="J3255" i="13"/>
  <c r="I3255" i="13"/>
  <c r="H3255" i="13"/>
  <c r="G3255" i="13"/>
  <c r="E3255" i="13"/>
  <c r="D3255" i="13"/>
  <c r="C3255" i="13"/>
  <c r="B3255" i="13"/>
  <c r="Q3254" i="13"/>
  <c r="P3254" i="13"/>
  <c r="O3254" i="13"/>
  <c r="N3254" i="13"/>
  <c r="M3254" i="13"/>
  <c r="L3254" i="13"/>
  <c r="K3254" i="13"/>
  <c r="J3254" i="13"/>
  <c r="I3254" i="13"/>
  <c r="H3254" i="13"/>
  <c r="G3254" i="13"/>
  <c r="E3254" i="13"/>
  <c r="D3254" i="13"/>
  <c r="C3254" i="13"/>
  <c r="B3254" i="13"/>
  <c r="Q3253" i="13"/>
  <c r="P3253" i="13"/>
  <c r="O3253" i="13"/>
  <c r="N3253" i="13"/>
  <c r="M3253" i="13"/>
  <c r="L3253" i="13"/>
  <c r="K3253" i="13"/>
  <c r="J3253" i="13"/>
  <c r="I3253" i="13"/>
  <c r="H3253" i="13"/>
  <c r="G3253" i="13"/>
  <c r="E3253" i="13"/>
  <c r="D3253" i="13"/>
  <c r="C3253" i="13"/>
  <c r="B3253" i="13"/>
  <c r="Q3252" i="13"/>
  <c r="P3252" i="13"/>
  <c r="O3252" i="13"/>
  <c r="N3252" i="13"/>
  <c r="M3252" i="13"/>
  <c r="L3252" i="13"/>
  <c r="K3252" i="13"/>
  <c r="J3252" i="13"/>
  <c r="I3252" i="13"/>
  <c r="H3252" i="13"/>
  <c r="G3252" i="13"/>
  <c r="E3252" i="13"/>
  <c r="D3252" i="13"/>
  <c r="C3252" i="13"/>
  <c r="B3252" i="13"/>
  <c r="Q3251" i="13"/>
  <c r="P3251" i="13"/>
  <c r="O3251" i="13"/>
  <c r="N3251" i="13"/>
  <c r="M3251" i="13"/>
  <c r="L3251" i="13"/>
  <c r="K3251" i="13"/>
  <c r="J3251" i="13"/>
  <c r="I3251" i="13"/>
  <c r="H3251" i="13"/>
  <c r="G3251" i="13"/>
  <c r="E3251" i="13"/>
  <c r="D3251" i="13"/>
  <c r="C3251" i="13"/>
  <c r="B3251" i="13"/>
  <c r="Q3250" i="13"/>
  <c r="P3250" i="13"/>
  <c r="O3250" i="13"/>
  <c r="N3250" i="13"/>
  <c r="M3250" i="13"/>
  <c r="L3250" i="13"/>
  <c r="K3250" i="13"/>
  <c r="J3250" i="13"/>
  <c r="I3250" i="13"/>
  <c r="H3250" i="13"/>
  <c r="G3250" i="13"/>
  <c r="E3250" i="13"/>
  <c r="D3250" i="13"/>
  <c r="C3250" i="13"/>
  <c r="B3250" i="13"/>
  <c r="Q3249" i="13"/>
  <c r="P3249" i="13"/>
  <c r="O3249" i="13"/>
  <c r="N3249" i="13"/>
  <c r="M3249" i="13"/>
  <c r="L3249" i="13"/>
  <c r="K3249" i="13"/>
  <c r="J3249" i="13"/>
  <c r="I3249" i="13"/>
  <c r="H3249" i="13"/>
  <c r="G3249" i="13"/>
  <c r="E3249" i="13"/>
  <c r="D3249" i="13"/>
  <c r="C3249" i="13"/>
  <c r="B3249" i="13"/>
  <c r="Q3248" i="13"/>
  <c r="P3248" i="13"/>
  <c r="O3248" i="13"/>
  <c r="N3248" i="13"/>
  <c r="M3248" i="13"/>
  <c r="L3248" i="13"/>
  <c r="K3248" i="13"/>
  <c r="J3248" i="13"/>
  <c r="I3248" i="13"/>
  <c r="H3248" i="13"/>
  <c r="G3248" i="13"/>
  <c r="E3248" i="13"/>
  <c r="D3248" i="13"/>
  <c r="C3248" i="13"/>
  <c r="B3248" i="13"/>
  <c r="Q3247" i="13"/>
  <c r="P3247" i="13"/>
  <c r="O3247" i="13"/>
  <c r="N3247" i="13"/>
  <c r="M3247" i="13"/>
  <c r="L3247" i="13"/>
  <c r="K3247" i="13"/>
  <c r="J3247" i="13"/>
  <c r="I3247" i="13"/>
  <c r="H3247" i="13"/>
  <c r="G3247" i="13"/>
  <c r="E3247" i="13"/>
  <c r="D3247" i="13"/>
  <c r="C3247" i="13"/>
  <c r="B3247" i="13"/>
  <c r="Q3246" i="13"/>
  <c r="P3246" i="13"/>
  <c r="O3246" i="13"/>
  <c r="N3246" i="13"/>
  <c r="M3246" i="13"/>
  <c r="L3246" i="13"/>
  <c r="K3246" i="13"/>
  <c r="J3246" i="13"/>
  <c r="I3246" i="13"/>
  <c r="H3246" i="13"/>
  <c r="G3246" i="13"/>
  <c r="E3246" i="13"/>
  <c r="D3246" i="13"/>
  <c r="C3246" i="13"/>
  <c r="B3246" i="13"/>
  <c r="Q3245" i="13"/>
  <c r="P3245" i="13"/>
  <c r="O3245" i="13"/>
  <c r="N3245" i="13"/>
  <c r="M3245" i="13"/>
  <c r="L3245" i="13"/>
  <c r="K3245" i="13"/>
  <c r="J3245" i="13"/>
  <c r="I3245" i="13"/>
  <c r="H3245" i="13"/>
  <c r="G3245" i="13"/>
  <c r="E3245" i="13"/>
  <c r="D3245" i="13"/>
  <c r="C3245" i="13"/>
  <c r="B3245" i="13"/>
  <c r="Q3244" i="13"/>
  <c r="P3244" i="13"/>
  <c r="O3244" i="13"/>
  <c r="N3244" i="13"/>
  <c r="M3244" i="13"/>
  <c r="L3244" i="13"/>
  <c r="K3244" i="13"/>
  <c r="J3244" i="13"/>
  <c r="I3244" i="13"/>
  <c r="H3244" i="13"/>
  <c r="G3244" i="13"/>
  <c r="E3244" i="13"/>
  <c r="D3244" i="13"/>
  <c r="C3244" i="13"/>
  <c r="B3244" i="13"/>
  <c r="Q3243" i="13"/>
  <c r="P3243" i="13"/>
  <c r="O3243" i="13"/>
  <c r="N3243" i="13"/>
  <c r="M3243" i="13"/>
  <c r="L3243" i="13"/>
  <c r="K3243" i="13"/>
  <c r="J3243" i="13"/>
  <c r="I3243" i="13"/>
  <c r="H3243" i="13"/>
  <c r="G3243" i="13"/>
  <c r="E3243" i="13"/>
  <c r="D3243" i="13"/>
  <c r="C3243" i="13"/>
  <c r="B3243" i="13"/>
  <c r="Q3242" i="13"/>
  <c r="P3242" i="13"/>
  <c r="O3242" i="13"/>
  <c r="N3242" i="13"/>
  <c r="M3242" i="13"/>
  <c r="L3242" i="13"/>
  <c r="K3242" i="13"/>
  <c r="J3242" i="13"/>
  <c r="I3242" i="13"/>
  <c r="H3242" i="13"/>
  <c r="G3242" i="13"/>
  <c r="E3242" i="13"/>
  <c r="D3242" i="13"/>
  <c r="C3242" i="13"/>
  <c r="B3242" i="13"/>
  <c r="Q3241" i="13"/>
  <c r="P3241" i="13"/>
  <c r="O3241" i="13"/>
  <c r="N3241" i="13"/>
  <c r="M3241" i="13"/>
  <c r="L3241" i="13"/>
  <c r="K3241" i="13"/>
  <c r="J3241" i="13"/>
  <c r="I3241" i="13"/>
  <c r="H3241" i="13"/>
  <c r="G3241" i="13"/>
  <c r="E3241" i="13"/>
  <c r="D3241" i="13"/>
  <c r="C3241" i="13"/>
  <c r="B3241" i="13"/>
  <c r="Q3240" i="13"/>
  <c r="P3240" i="13"/>
  <c r="O3240" i="13"/>
  <c r="N3240" i="13"/>
  <c r="M3240" i="13"/>
  <c r="L3240" i="13"/>
  <c r="K3240" i="13"/>
  <c r="J3240" i="13"/>
  <c r="I3240" i="13"/>
  <c r="H3240" i="13"/>
  <c r="G3240" i="13"/>
  <c r="E3240" i="13"/>
  <c r="D3240" i="13"/>
  <c r="C3240" i="13"/>
  <c r="B3240" i="13"/>
  <c r="Q3239" i="13"/>
  <c r="P3239" i="13"/>
  <c r="O3239" i="13"/>
  <c r="N3239" i="13"/>
  <c r="M3239" i="13"/>
  <c r="L3239" i="13"/>
  <c r="K3239" i="13"/>
  <c r="J3239" i="13"/>
  <c r="I3239" i="13"/>
  <c r="H3239" i="13"/>
  <c r="G3239" i="13"/>
  <c r="E3239" i="13"/>
  <c r="D3239" i="13"/>
  <c r="C3239" i="13"/>
  <c r="B3239" i="13"/>
  <c r="Q3238" i="13"/>
  <c r="P3238" i="13"/>
  <c r="O3238" i="13"/>
  <c r="N3238" i="13"/>
  <c r="M3238" i="13"/>
  <c r="L3238" i="13"/>
  <c r="K3238" i="13"/>
  <c r="J3238" i="13"/>
  <c r="I3238" i="13"/>
  <c r="H3238" i="13"/>
  <c r="G3238" i="13"/>
  <c r="E3238" i="13"/>
  <c r="D3238" i="13"/>
  <c r="C3238" i="13"/>
  <c r="B3238" i="13"/>
  <c r="Q3237" i="13"/>
  <c r="P3237" i="13"/>
  <c r="O3237" i="13"/>
  <c r="N3237" i="13"/>
  <c r="M3237" i="13"/>
  <c r="L3237" i="13"/>
  <c r="K3237" i="13"/>
  <c r="J3237" i="13"/>
  <c r="I3237" i="13"/>
  <c r="H3237" i="13"/>
  <c r="G3237" i="13"/>
  <c r="E3237" i="13"/>
  <c r="D3237" i="13"/>
  <c r="C3237" i="13"/>
  <c r="B3237" i="13"/>
  <c r="Q3236" i="13"/>
  <c r="P3236" i="13"/>
  <c r="O3236" i="13"/>
  <c r="N3236" i="13"/>
  <c r="M3236" i="13"/>
  <c r="L3236" i="13"/>
  <c r="K3236" i="13"/>
  <c r="J3236" i="13"/>
  <c r="I3236" i="13"/>
  <c r="H3236" i="13"/>
  <c r="G3236" i="13"/>
  <c r="E3236" i="13"/>
  <c r="D3236" i="13"/>
  <c r="C3236" i="13"/>
  <c r="B3236" i="13"/>
  <c r="Q3235" i="13"/>
  <c r="P3235" i="13"/>
  <c r="O3235" i="13"/>
  <c r="N3235" i="13"/>
  <c r="M3235" i="13"/>
  <c r="L3235" i="13"/>
  <c r="K3235" i="13"/>
  <c r="J3235" i="13"/>
  <c r="I3235" i="13"/>
  <c r="H3235" i="13"/>
  <c r="G3235" i="13"/>
  <c r="E3235" i="13"/>
  <c r="D3235" i="13"/>
  <c r="C3235" i="13"/>
  <c r="B3235" i="13"/>
  <c r="Q3234" i="13"/>
  <c r="P3234" i="13"/>
  <c r="O3234" i="13"/>
  <c r="N3234" i="13"/>
  <c r="M3234" i="13"/>
  <c r="L3234" i="13"/>
  <c r="K3234" i="13"/>
  <c r="J3234" i="13"/>
  <c r="I3234" i="13"/>
  <c r="H3234" i="13"/>
  <c r="G3234" i="13"/>
  <c r="E3234" i="13"/>
  <c r="D3234" i="13"/>
  <c r="C3234" i="13"/>
  <c r="B3234" i="13"/>
  <c r="Q3233" i="13"/>
  <c r="P3233" i="13"/>
  <c r="O3233" i="13"/>
  <c r="N3233" i="13"/>
  <c r="M3233" i="13"/>
  <c r="L3233" i="13"/>
  <c r="K3233" i="13"/>
  <c r="J3233" i="13"/>
  <c r="I3233" i="13"/>
  <c r="H3233" i="13"/>
  <c r="G3233" i="13"/>
  <c r="E3233" i="13"/>
  <c r="D3233" i="13"/>
  <c r="C3233" i="13"/>
  <c r="B3233" i="13"/>
  <c r="Q3232" i="13"/>
  <c r="P3232" i="13"/>
  <c r="O3232" i="13"/>
  <c r="N3232" i="13"/>
  <c r="M3232" i="13"/>
  <c r="L3232" i="13"/>
  <c r="K3232" i="13"/>
  <c r="J3232" i="13"/>
  <c r="I3232" i="13"/>
  <c r="H3232" i="13"/>
  <c r="G3232" i="13"/>
  <c r="E3232" i="13"/>
  <c r="D3232" i="13"/>
  <c r="C3232" i="13"/>
  <c r="B3232" i="13"/>
  <c r="Q3231" i="13"/>
  <c r="P3231" i="13"/>
  <c r="O3231" i="13"/>
  <c r="N3231" i="13"/>
  <c r="M3231" i="13"/>
  <c r="L3231" i="13"/>
  <c r="K3231" i="13"/>
  <c r="J3231" i="13"/>
  <c r="I3231" i="13"/>
  <c r="H3231" i="13"/>
  <c r="G3231" i="13"/>
  <c r="E3231" i="13"/>
  <c r="D3231" i="13"/>
  <c r="C3231" i="13"/>
  <c r="B3231" i="13"/>
  <c r="Q3230" i="13"/>
  <c r="P3230" i="13"/>
  <c r="O3230" i="13"/>
  <c r="N3230" i="13"/>
  <c r="M3230" i="13"/>
  <c r="L3230" i="13"/>
  <c r="K3230" i="13"/>
  <c r="J3230" i="13"/>
  <c r="I3230" i="13"/>
  <c r="H3230" i="13"/>
  <c r="G3230" i="13"/>
  <c r="E3230" i="13"/>
  <c r="D3230" i="13"/>
  <c r="C3230" i="13"/>
  <c r="B3230" i="13"/>
  <c r="Q3229" i="13"/>
  <c r="P3229" i="13"/>
  <c r="O3229" i="13"/>
  <c r="N3229" i="13"/>
  <c r="M3229" i="13"/>
  <c r="L3229" i="13"/>
  <c r="K3229" i="13"/>
  <c r="J3229" i="13"/>
  <c r="I3229" i="13"/>
  <c r="H3229" i="13"/>
  <c r="G3229" i="13"/>
  <c r="E3229" i="13"/>
  <c r="D3229" i="13"/>
  <c r="C3229" i="13"/>
  <c r="B3229" i="13"/>
  <c r="Q3228" i="13"/>
  <c r="P3228" i="13"/>
  <c r="O3228" i="13"/>
  <c r="N3228" i="13"/>
  <c r="M3228" i="13"/>
  <c r="L3228" i="13"/>
  <c r="K3228" i="13"/>
  <c r="J3228" i="13"/>
  <c r="I3228" i="13"/>
  <c r="H3228" i="13"/>
  <c r="G3228" i="13"/>
  <c r="E3228" i="13"/>
  <c r="D3228" i="13"/>
  <c r="C3228" i="13"/>
  <c r="B3228" i="13"/>
  <c r="Q3227" i="13"/>
  <c r="P3227" i="13"/>
  <c r="O3227" i="13"/>
  <c r="N3227" i="13"/>
  <c r="M3227" i="13"/>
  <c r="L3227" i="13"/>
  <c r="K3227" i="13"/>
  <c r="J3227" i="13"/>
  <c r="I3227" i="13"/>
  <c r="H3227" i="13"/>
  <c r="G3227" i="13"/>
  <c r="E3227" i="13"/>
  <c r="D3227" i="13"/>
  <c r="C3227" i="13"/>
  <c r="B3227" i="13"/>
  <c r="Q3226" i="13"/>
  <c r="P3226" i="13"/>
  <c r="O3226" i="13"/>
  <c r="N3226" i="13"/>
  <c r="M3226" i="13"/>
  <c r="L3226" i="13"/>
  <c r="K3226" i="13"/>
  <c r="J3226" i="13"/>
  <c r="I3226" i="13"/>
  <c r="H3226" i="13"/>
  <c r="G3226" i="13"/>
  <c r="E3226" i="13"/>
  <c r="D3226" i="13"/>
  <c r="C3226" i="13"/>
  <c r="B3226" i="13"/>
  <c r="Q3225" i="13"/>
  <c r="P3225" i="13"/>
  <c r="O3225" i="13"/>
  <c r="N3225" i="13"/>
  <c r="M3225" i="13"/>
  <c r="L3225" i="13"/>
  <c r="K3225" i="13"/>
  <c r="J3225" i="13"/>
  <c r="I3225" i="13"/>
  <c r="H3225" i="13"/>
  <c r="G3225" i="13"/>
  <c r="E3225" i="13"/>
  <c r="D3225" i="13"/>
  <c r="C3225" i="13"/>
  <c r="B3225" i="13"/>
  <c r="Q3224" i="13"/>
  <c r="P3224" i="13"/>
  <c r="O3224" i="13"/>
  <c r="N3224" i="13"/>
  <c r="M3224" i="13"/>
  <c r="L3224" i="13"/>
  <c r="K3224" i="13"/>
  <c r="J3224" i="13"/>
  <c r="I3224" i="13"/>
  <c r="H3224" i="13"/>
  <c r="G3224" i="13"/>
  <c r="E3224" i="13"/>
  <c r="D3224" i="13"/>
  <c r="C3224" i="13"/>
  <c r="B3224" i="13"/>
  <c r="Q3223" i="13"/>
  <c r="P3223" i="13"/>
  <c r="O3223" i="13"/>
  <c r="N3223" i="13"/>
  <c r="M3223" i="13"/>
  <c r="L3223" i="13"/>
  <c r="K3223" i="13"/>
  <c r="J3223" i="13"/>
  <c r="I3223" i="13"/>
  <c r="H3223" i="13"/>
  <c r="G3223" i="13"/>
  <c r="E3223" i="13"/>
  <c r="D3223" i="13"/>
  <c r="C3223" i="13"/>
  <c r="B3223" i="13"/>
  <c r="Q3222" i="13"/>
  <c r="P3222" i="13"/>
  <c r="O3222" i="13"/>
  <c r="N3222" i="13"/>
  <c r="M3222" i="13"/>
  <c r="L3222" i="13"/>
  <c r="K3222" i="13"/>
  <c r="J3222" i="13"/>
  <c r="I3222" i="13"/>
  <c r="H3222" i="13"/>
  <c r="G3222" i="13"/>
  <c r="E3222" i="13"/>
  <c r="D3222" i="13"/>
  <c r="C3222" i="13"/>
  <c r="B3222" i="13"/>
  <c r="Q3221" i="13"/>
  <c r="P3221" i="13"/>
  <c r="O3221" i="13"/>
  <c r="N3221" i="13"/>
  <c r="M3221" i="13"/>
  <c r="L3221" i="13"/>
  <c r="K3221" i="13"/>
  <c r="J3221" i="13"/>
  <c r="I3221" i="13"/>
  <c r="H3221" i="13"/>
  <c r="G3221" i="13"/>
  <c r="E3221" i="13"/>
  <c r="D3221" i="13"/>
  <c r="C3221" i="13"/>
  <c r="B3221" i="13"/>
  <c r="Q3220" i="13"/>
  <c r="P3220" i="13"/>
  <c r="O3220" i="13"/>
  <c r="N3220" i="13"/>
  <c r="M3220" i="13"/>
  <c r="L3220" i="13"/>
  <c r="K3220" i="13"/>
  <c r="J3220" i="13"/>
  <c r="I3220" i="13"/>
  <c r="H3220" i="13"/>
  <c r="G3220" i="13"/>
  <c r="E3220" i="13"/>
  <c r="D3220" i="13"/>
  <c r="C3220" i="13"/>
  <c r="B3220" i="13"/>
  <c r="Q3219" i="13"/>
  <c r="P3219" i="13"/>
  <c r="O3219" i="13"/>
  <c r="N3219" i="13"/>
  <c r="M3219" i="13"/>
  <c r="L3219" i="13"/>
  <c r="K3219" i="13"/>
  <c r="J3219" i="13"/>
  <c r="I3219" i="13"/>
  <c r="H3219" i="13"/>
  <c r="G3219" i="13"/>
  <c r="E3219" i="13"/>
  <c r="D3219" i="13"/>
  <c r="C3219" i="13"/>
  <c r="B3219" i="13"/>
  <c r="Q3218" i="13"/>
  <c r="P3218" i="13"/>
  <c r="O3218" i="13"/>
  <c r="N3218" i="13"/>
  <c r="M3218" i="13"/>
  <c r="L3218" i="13"/>
  <c r="K3218" i="13"/>
  <c r="J3218" i="13"/>
  <c r="I3218" i="13"/>
  <c r="H3218" i="13"/>
  <c r="G3218" i="13"/>
  <c r="E3218" i="13"/>
  <c r="D3218" i="13"/>
  <c r="C3218" i="13"/>
  <c r="B3218" i="13"/>
  <c r="Q3217" i="13"/>
  <c r="P3217" i="13"/>
  <c r="O3217" i="13"/>
  <c r="N3217" i="13"/>
  <c r="M3217" i="13"/>
  <c r="L3217" i="13"/>
  <c r="K3217" i="13"/>
  <c r="J3217" i="13"/>
  <c r="I3217" i="13"/>
  <c r="H3217" i="13"/>
  <c r="G3217" i="13"/>
  <c r="E3217" i="13"/>
  <c r="D3217" i="13"/>
  <c r="C3217" i="13"/>
  <c r="B3217" i="13"/>
  <c r="Q3216" i="13"/>
  <c r="P3216" i="13"/>
  <c r="O3216" i="13"/>
  <c r="N3216" i="13"/>
  <c r="M3216" i="13"/>
  <c r="L3216" i="13"/>
  <c r="K3216" i="13"/>
  <c r="J3216" i="13"/>
  <c r="I3216" i="13"/>
  <c r="H3216" i="13"/>
  <c r="G3216" i="13"/>
  <c r="E3216" i="13"/>
  <c r="D3216" i="13"/>
  <c r="C3216" i="13"/>
  <c r="B3216" i="13"/>
  <c r="Q3215" i="13"/>
  <c r="P3215" i="13"/>
  <c r="O3215" i="13"/>
  <c r="N3215" i="13"/>
  <c r="M3215" i="13"/>
  <c r="L3215" i="13"/>
  <c r="K3215" i="13"/>
  <c r="J3215" i="13"/>
  <c r="I3215" i="13"/>
  <c r="H3215" i="13"/>
  <c r="G3215" i="13"/>
  <c r="E3215" i="13"/>
  <c r="D3215" i="13"/>
  <c r="C3215" i="13"/>
  <c r="B3215" i="13"/>
  <c r="Q3214" i="13"/>
  <c r="P3214" i="13"/>
  <c r="O3214" i="13"/>
  <c r="N3214" i="13"/>
  <c r="M3214" i="13"/>
  <c r="L3214" i="13"/>
  <c r="K3214" i="13"/>
  <c r="J3214" i="13"/>
  <c r="I3214" i="13"/>
  <c r="H3214" i="13"/>
  <c r="G3214" i="13"/>
  <c r="E3214" i="13"/>
  <c r="D3214" i="13"/>
  <c r="C3214" i="13"/>
  <c r="B3214" i="13"/>
  <c r="Q3213" i="13"/>
  <c r="P3213" i="13"/>
  <c r="O3213" i="13"/>
  <c r="N3213" i="13"/>
  <c r="M3213" i="13"/>
  <c r="L3213" i="13"/>
  <c r="K3213" i="13"/>
  <c r="J3213" i="13"/>
  <c r="I3213" i="13"/>
  <c r="H3213" i="13"/>
  <c r="G3213" i="13"/>
  <c r="E3213" i="13"/>
  <c r="D3213" i="13"/>
  <c r="C3213" i="13"/>
  <c r="B3213" i="13"/>
  <c r="Q3212" i="13"/>
  <c r="P3212" i="13"/>
  <c r="O3212" i="13"/>
  <c r="N3212" i="13"/>
  <c r="M3212" i="13"/>
  <c r="L3212" i="13"/>
  <c r="K3212" i="13"/>
  <c r="J3212" i="13"/>
  <c r="I3212" i="13"/>
  <c r="H3212" i="13"/>
  <c r="G3212" i="13"/>
  <c r="E3212" i="13"/>
  <c r="D3212" i="13"/>
  <c r="C3212" i="13"/>
  <c r="B3212" i="13"/>
  <c r="Q3211" i="13"/>
  <c r="P3211" i="13"/>
  <c r="O3211" i="13"/>
  <c r="N3211" i="13"/>
  <c r="M3211" i="13"/>
  <c r="L3211" i="13"/>
  <c r="K3211" i="13"/>
  <c r="J3211" i="13"/>
  <c r="I3211" i="13"/>
  <c r="H3211" i="13"/>
  <c r="G3211" i="13"/>
  <c r="E3211" i="13"/>
  <c r="D3211" i="13"/>
  <c r="C3211" i="13"/>
  <c r="B3211" i="13"/>
  <c r="Q3210" i="13"/>
  <c r="P3210" i="13"/>
  <c r="O3210" i="13"/>
  <c r="N3210" i="13"/>
  <c r="M3210" i="13"/>
  <c r="L3210" i="13"/>
  <c r="K3210" i="13"/>
  <c r="J3210" i="13"/>
  <c r="I3210" i="13"/>
  <c r="H3210" i="13"/>
  <c r="G3210" i="13"/>
  <c r="E3210" i="13"/>
  <c r="D3210" i="13"/>
  <c r="C3210" i="13"/>
  <c r="B3210" i="13"/>
  <c r="Q3209" i="13"/>
  <c r="P3209" i="13"/>
  <c r="O3209" i="13"/>
  <c r="N3209" i="13"/>
  <c r="M3209" i="13"/>
  <c r="L3209" i="13"/>
  <c r="K3209" i="13"/>
  <c r="J3209" i="13"/>
  <c r="I3209" i="13"/>
  <c r="H3209" i="13"/>
  <c r="G3209" i="13"/>
  <c r="E3209" i="13"/>
  <c r="D3209" i="13"/>
  <c r="C3209" i="13"/>
  <c r="B3209" i="13"/>
  <c r="Q3208" i="13"/>
  <c r="P3208" i="13"/>
  <c r="O3208" i="13"/>
  <c r="N3208" i="13"/>
  <c r="M3208" i="13"/>
  <c r="L3208" i="13"/>
  <c r="K3208" i="13"/>
  <c r="J3208" i="13"/>
  <c r="I3208" i="13"/>
  <c r="H3208" i="13"/>
  <c r="G3208" i="13"/>
  <c r="E3208" i="13"/>
  <c r="D3208" i="13"/>
  <c r="C3208" i="13"/>
  <c r="B3208" i="13"/>
  <c r="Q3207" i="13"/>
  <c r="P3207" i="13"/>
  <c r="O3207" i="13"/>
  <c r="N3207" i="13"/>
  <c r="M3207" i="13"/>
  <c r="L3207" i="13"/>
  <c r="K3207" i="13"/>
  <c r="J3207" i="13"/>
  <c r="I3207" i="13"/>
  <c r="H3207" i="13"/>
  <c r="G3207" i="13"/>
  <c r="E3207" i="13"/>
  <c r="D3207" i="13"/>
  <c r="C3207" i="13"/>
  <c r="B3207" i="13"/>
  <c r="Q3206" i="13"/>
  <c r="P3206" i="13"/>
  <c r="O3206" i="13"/>
  <c r="N3206" i="13"/>
  <c r="M3206" i="13"/>
  <c r="L3206" i="13"/>
  <c r="K3206" i="13"/>
  <c r="J3206" i="13"/>
  <c r="I3206" i="13"/>
  <c r="H3206" i="13"/>
  <c r="G3206" i="13"/>
  <c r="E3206" i="13"/>
  <c r="D3206" i="13"/>
  <c r="C3206" i="13"/>
  <c r="B3206" i="13"/>
  <c r="Q3205" i="13"/>
  <c r="P3205" i="13"/>
  <c r="O3205" i="13"/>
  <c r="N3205" i="13"/>
  <c r="M3205" i="13"/>
  <c r="L3205" i="13"/>
  <c r="K3205" i="13"/>
  <c r="J3205" i="13"/>
  <c r="I3205" i="13"/>
  <c r="H3205" i="13"/>
  <c r="G3205" i="13"/>
  <c r="E3205" i="13"/>
  <c r="D3205" i="13"/>
  <c r="C3205" i="13"/>
  <c r="B3205" i="13"/>
  <c r="Q3204" i="13"/>
  <c r="P3204" i="13"/>
  <c r="O3204" i="13"/>
  <c r="N3204" i="13"/>
  <c r="M3204" i="13"/>
  <c r="L3204" i="13"/>
  <c r="K3204" i="13"/>
  <c r="J3204" i="13"/>
  <c r="I3204" i="13"/>
  <c r="H3204" i="13"/>
  <c r="G3204" i="13"/>
  <c r="E3204" i="13"/>
  <c r="D3204" i="13"/>
  <c r="C3204" i="13"/>
  <c r="B3204" i="13"/>
  <c r="Q3203" i="13"/>
  <c r="P3203" i="13"/>
  <c r="O3203" i="13"/>
  <c r="N3203" i="13"/>
  <c r="M3203" i="13"/>
  <c r="L3203" i="13"/>
  <c r="K3203" i="13"/>
  <c r="J3203" i="13"/>
  <c r="I3203" i="13"/>
  <c r="H3203" i="13"/>
  <c r="G3203" i="13"/>
  <c r="E3203" i="13"/>
  <c r="D3203" i="13"/>
  <c r="C3203" i="13"/>
  <c r="B3203" i="13"/>
  <c r="Q3202" i="13"/>
  <c r="P3202" i="13"/>
  <c r="O3202" i="13"/>
  <c r="N3202" i="13"/>
  <c r="M3202" i="13"/>
  <c r="L3202" i="13"/>
  <c r="K3202" i="13"/>
  <c r="J3202" i="13"/>
  <c r="I3202" i="13"/>
  <c r="H3202" i="13"/>
  <c r="G3202" i="13"/>
  <c r="E3202" i="13"/>
  <c r="D3202" i="13"/>
  <c r="C3202" i="13"/>
  <c r="B3202" i="13"/>
  <c r="Q3201" i="13"/>
  <c r="P3201" i="13"/>
  <c r="O3201" i="13"/>
  <c r="N3201" i="13"/>
  <c r="M3201" i="13"/>
  <c r="L3201" i="13"/>
  <c r="K3201" i="13"/>
  <c r="J3201" i="13"/>
  <c r="I3201" i="13"/>
  <c r="H3201" i="13"/>
  <c r="G3201" i="13"/>
  <c r="E3201" i="13"/>
  <c r="D3201" i="13"/>
  <c r="C3201" i="13"/>
  <c r="B3201" i="13"/>
  <c r="Q3200" i="13"/>
  <c r="P3200" i="13"/>
  <c r="O3200" i="13"/>
  <c r="N3200" i="13"/>
  <c r="M3200" i="13"/>
  <c r="L3200" i="13"/>
  <c r="K3200" i="13"/>
  <c r="J3200" i="13"/>
  <c r="I3200" i="13"/>
  <c r="H3200" i="13"/>
  <c r="G3200" i="13"/>
  <c r="E3200" i="13"/>
  <c r="D3200" i="13"/>
  <c r="C3200" i="13"/>
  <c r="B3200" i="13"/>
  <c r="Q3199" i="13"/>
  <c r="P3199" i="13"/>
  <c r="O3199" i="13"/>
  <c r="N3199" i="13"/>
  <c r="M3199" i="13"/>
  <c r="L3199" i="13"/>
  <c r="K3199" i="13"/>
  <c r="J3199" i="13"/>
  <c r="I3199" i="13"/>
  <c r="H3199" i="13"/>
  <c r="G3199" i="13"/>
  <c r="E3199" i="13"/>
  <c r="D3199" i="13"/>
  <c r="C3199" i="13"/>
  <c r="B3199" i="13"/>
  <c r="Q3198" i="13"/>
  <c r="P3198" i="13"/>
  <c r="O3198" i="13"/>
  <c r="N3198" i="13"/>
  <c r="M3198" i="13"/>
  <c r="L3198" i="13"/>
  <c r="K3198" i="13"/>
  <c r="J3198" i="13"/>
  <c r="I3198" i="13"/>
  <c r="H3198" i="13"/>
  <c r="G3198" i="13"/>
  <c r="E3198" i="13"/>
  <c r="D3198" i="13"/>
  <c r="C3198" i="13"/>
  <c r="B3198" i="13"/>
  <c r="Q3197" i="13"/>
  <c r="P3197" i="13"/>
  <c r="O3197" i="13"/>
  <c r="N3197" i="13"/>
  <c r="M3197" i="13"/>
  <c r="L3197" i="13"/>
  <c r="K3197" i="13"/>
  <c r="J3197" i="13"/>
  <c r="I3197" i="13"/>
  <c r="H3197" i="13"/>
  <c r="G3197" i="13"/>
  <c r="E3197" i="13"/>
  <c r="D3197" i="13"/>
  <c r="C3197" i="13"/>
  <c r="B3197" i="13"/>
  <c r="Q3196" i="13"/>
  <c r="P3196" i="13"/>
  <c r="O3196" i="13"/>
  <c r="N3196" i="13"/>
  <c r="M3196" i="13"/>
  <c r="L3196" i="13"/>
  <c r="K3196" i="13"/>
  <c r="J3196" i="13"/>
  <c r="I3196" i="13"/>
  <c r="H3196" i="13"/>
  <c r="G3196" i="13"/>
  <c r="E3196" i="13"/>
  <c r="D3196" i="13"/>
  <c r="C3196" i="13"/>
  <c r="B3196" i="13"/>
  <c r="Q3195" i="13"/>
  <c r="P3195" i="13"/>
  <c r="O3195" i="13"/>
  <c r="N3195" i="13"/>
  <c r="M3195" i="13"/>
  <c r="L3195" i="13"/>
  <c r="K3195" i="13"/>
  <c r="J3195" i="13"/>
  <c r="I3195" i="13"/>
  <c r="H3195" i="13"/>
  <c r="G3195" i="13"/>
  <c r="E3195" i="13"/>
  <c r="D3195" i="13"/>
  <c r="C3195" i="13"/>
  <c r="B3195" i="13"/>
  <c r="Q3194" i="13"/>
  <c r="P3194" i="13"/>
  <c r="O3194" i="13"/>
  <c r="N3194" i="13"/>
  <c r="M3194" i="13"/>
  <c r="L3194" i="13"/>
  <c r="K3194" i="13"/>
  <c r="J3194" i="13"/>
  <c r="I3194" i="13"/>
  <c r="H3194" i="13"/>
  <c r="G3194" i="13"/>
  <c r="E3194" i="13"/>
  <c r="D3194" i="13"/>
  <c r="C3194" i="13"/>
  <c r="B3194" i="13"/>
  <c r="Q3193" i="13"/>
  <c r="P3193" i="13"/>
  <c r="O3193" i="13"/>
  <c r="N3193" i="13"/>
  <c r="M3193" i="13"/>
  <c r="L3193" i="13"/>
  <c r="K3193" i="13"/>
  <c r="J3193" i="13"/>
  <c r="I3193" i="13"/>
  <c r="H3193" i="13"/>
  <c r="G3193" i="13"/>
  <c r="E3193" i="13"/>
  <c r="D3193" i="13"/>
  <c r="C3193" i="13"/>
  <c r="B3193" i="13"/>
  <c r="Q3192" i="13"/>
  <c r="P3192" i="13"/>
  <c r="O3192" i="13"/>
  <c r="N3192" i="13"/>
  <c r="M3192" i="13"/>
  <c r="L3192" i="13"/>
  <c r="K3192" i="13"/>
  <c r="J3192" i="13"/>
  <c r="I3192" i="13"/>
  <c r="H3192" i="13"/>
  <c r="G3192" i="13"/>
  <c r="E3192" i="13"/>
  <c r="D3192" i="13"/>
  <c r="C3192" i="13"/>
  <c r="B3192" i="13"/>
  <c r="Q3191" i="13"/>
  <c r="P3191" i="13"/>
  <c r="O3191" i="13"/>
  <c r="N3191" i="13"/>
  <c r="M3191" i="13"/>
  <c r="L3191" i="13"/>
  <c r="K3191" i="13"/>
  <c r="J3191" i="13"/>
  <c r="I3191" i="13"/>
  <c r="H3191" i="13"/>
  <c r="G3191" i="13"/>
  <c r="E3191" i="13"/>
  <c r="D3191" i="13"/>
  <c r="C3191" i="13"/>
  <c r="B3191" i="13"/>
  <c r="Q3190" i="13"/>
  <c r="P3190" i="13"/>
  <c r="O3190" i="13"/>
  <c r="N3190" i="13"/>
  <c r="M3190" i="13"/>
  <c r="L3190" i="13"/>
  <c r="K3190" i="13"/>
  <c r="J3190" i="13"/>
  <c r="I3190" i="13"/>
  <c r="H3190" i="13"/>
  <c r="G3190" i="13"/>
  <c r="E3190" i="13"/>
  <c r="D3190" i="13"/>
  <c r="C3190" i="13"/>
  <c r="B3190" i="13"/>
  <c r="Q3189" i="13"/>
  <c r="P3189" i="13"/>
  <c r="O3189" i="13"/>
  <c r="N3189" i="13"/>
  <c r="M3189" i="13"/>
  <c r="L3189" i="13"/>
  <c r="K3189" i="13"/>
  <c r="J3189" i="13"/>
  <c r="I3189" i="13"/>
  <c r="H3189" i="13"/>
  <c r="G3189" i="13"/>
  <c r="E3189" i="13"/>
  <c r="D3189" i="13"/>
  <c r="C3189" i="13"/>
  <c r="B3189" i="13"/>
  <c r="Q3188" i="13"/>
  <c r="P3188" i="13"/>
  <c r="O3188" i="13"/>
  <c r="N3188" i="13"/>
  <c r="M3188" i="13"/>
  <c r="L3188" i="13"/>
  <c r="K3188" i="13"/>
  <c r="J3188" i="13"/>
  <c r="I3188" i="13"/>
  <c r="H3188" i="13"/>
  <c r="G3188" i="13"/>
  <c r="E3188" i="13"/>
  <c r="D3188" i="13"/>
  <c r="C3188" i="13"/>
  <c r="B3188" i="13"/>
  <c r="Q3187" i="13"/>
  <c r="P3187" i="13"/>
  <c r="O3187" i="13"/>
  <c r="N3187" i="13"/>
  <c r="M3187" i="13"/>
  <c r="L3187" i="13"/>
  <c r="K3187" i="13"/>
  <c r="J3187" i="13"/>
  <c r="I3187" i="13"/>
  <c r="H3187" i="13"/>
  <c r="G3187" i="13"/>
  <c r="E3187" i="13"/>
  <c r="D3187" i="13"/>
  <c r="C3187" i="13"/>
  <c r="B3187" i="13"/>
  <c r="Q3186" i="13"/>
  <c r="P3186" i="13"/>
  <c r="O3186" i="13"/>
  <c r="N3186" i="13"/>
  <c r="M3186" i="13"/>
  <c r="L3186" i="13"/>
  <c r="K3186" i="13"/>
  <c r="J3186" i="13"/>
  <c r="I3186" i="13"/>
  <c r="H3186" i="13"/>
  <c r="G3186" i="13"/>
  <c r="E3186" i="13"/>
  <c r="D3186" i="13"/>
  <c r="C3186" i="13"/>
  <c r="B3186" i="13"/>
  <c r="Q3185" i="13"/>
  <c r="P3185" i="13"/>
  <c r="O3185" i="13"/>
  <c r="N3185" i="13"/>
  <c r="M3185" i="13"/>
  <c r="L3185" i="13"/>
  <c r="K3185" i="13"/>
  <c r="J3185" i="13"/>
  <c r="I3185" i="13"/>
  <c r="H3185" i="13"/>
  <c r="G3185" i="13"/>
  <c r="E3185" i="13"/>
  <c r="D3185" i="13"/>
  <c r="C3185" i="13"/>
  <c r="B3185" i="13"/>
  <c r="Q3184" i="13"/>
  <c r="P3184" i="13"/>
  <c r="O3184" i="13"/>
  <c r="N3184" i="13"/>
  <c r="M3184" i="13"/>
  <c r="L3184" i="13"/>
  <c r="K3184" i="13"/>
  <c r="J3184" i="13"/>
  <c r="I3184" i="13"/>
  <c r="H3184" i="13"/>
  <c r="G3184" i="13"/>
  <c r="E3184" i="13"/>
  <c r="D3184" i="13"/>
  <c r="C3184" i="13"/>
  <c r="B3184" i="13"/>
  <c r="Q3183" i="13"/>
  <c r="P3183" i="13"/>
  <c r="O3183" i="13"/>
  <c r="N3183" i="13"/>
  <c r="M3183" i="13"/>
  <c r="L3183" i="13"/>
  <c r="K3183" i="13"/>
  <c r="J3183" i="13"/>
  <c r="I3183" i="13"/>
  <c r="H3183" i="13"/>
  <c r="G3183" i="13"/>
  <c r="E3183" i="13"/>
  <c r="D3183" i="13"/>
  <c r="C3183" i="13"/>
  <c r="B3183" i="13"/>
  <c r="Q3182" i="13"/>
  <c r="P3182" i="13"/>
  <c r="O3182" i="13"/>
  <c r="N3182" i="13"/>
  <c r="M3182" i="13"/>
  <c r="L3182" i="13"/>
  <c r="K3182" i="13"/>
  <c r="J3182" i="13"/>
  <c r="I3182" i="13"/>
  <c r="H3182" i="13"/>
  <c r="G3182" i="13"/>
  <c r="E3182" i="13"/>
  <c r="D3182" i="13"/>
  <c r="C3182" i="13"/>
  <c r="B3182" i="13"/>
  <c r="Q3181" i="13"/>
  <c r="P3181" i="13"/>
  <c r="O3181" i="13"/>
  <c r="N3181" i="13"/>
  <c r="M3181" i="13"/>
  <c r="L3181" i="13"/>
  <c r="K3181" i="13"/>
  <c r="J3181" i="13"/>
  <c r="I3181" i="13"/>
  <c r="H3181" i="13"/>
  <c r="G3181" i="13"/>
  <c r="E3181" i="13"/>
  <c r="D3181" i="13"/>
  <c r="C3181" i="13"/>
  <c r="B3181" i="13"/>
  <c r="Q3180" i="13"/>
  <c r="P3180" i="13"/>
  <c r="O3180" i="13"/>
  <c r="N3180" i="13"/>
  <c r="M3180" i="13"/>
  <c r="L3180" i="13"/>
  <c r="K3180" i="13"/>
  <c r="J3180" i="13"/>
  <c r="I3180" i="13"/>
  <c r="H3180" i="13"/>
  <c r="G3180" i="13"/>
  <c r="E3180" i="13"/>
  <c r="D3180" i="13"/>
  <c r="C3180" i="13"/>
  <c r="B3180" i="13"/>
  <c r="Q3179" i="13"/>
  <c r="P3179" i="13"/>
  <c r="O3179" i="13"/>
  <c r="N3179" i="13"/>
  <c r="M3179" i="13"/>
  <c r="L3179" i="13"/>
  <c r="K3179" i="13"/>
  <c r="J3179" i="13"/>
  <c r="I3179" i="13"/>
  <c r="H3179" i="13"/>
  <c r="G3179" i="13"/>
  <c r="E3179" i="13"/>
  <c r="D3179" i="13"/>
  <c r="C3179" i="13"/>
  <c r="B3179" i="13"/>
  <c r="Q3178" i="13"/>
  <c r="P3178" i="13"/>
  <c r="O3178" i="13"/>
  <c r="N3178" i="13"/>
  <c r="M3178" i="13"/>
  <c r="L3178" i="13"/>
  <c r="K3178" i="13"/>
  <c r="J3178" i="13"/>
  <c r="I3178" i="13"/>
  <c r="H3178" i="13"/>
  <c r="G3178" i="13"/>
  <c r="E3178" i="13"/>
  <c r="D3178" i="13"/>
  <c r="C3178" i="13"/>
  <c r="B3178" i="13"/>
  <c r="Q3177" i="13"/>
  <c r="P3177" i="13"/>
  <c r="O3177" i="13"/>
  <c r="N3177" i="13"/>
  <c r="M3177" i="13"/>
  <c r="L3177" i="13"/>
  <c r="K3177" i="13"/>
  <c r="J3177" i="13"/>
  <c r="I3177" i="13"/>
  <c r="H3177" i="13"/>
  <c r="G3177" i="13"/>
  <c r="E3177" i="13"/>
  <c r="D3177" i="13"/>
  <c r="C3177" i="13"/>
  <c r="B3177" i="13"/>
  <c r="Q3176" i="13"/>
  <c r="P3176" i="13"/>
  <c r="O3176" i="13"/>
  <c r="N3176" i="13"/>
  <c r="M3176" i="13"/>
  <c r="L3176" i="13"/>
  <c r="K3176" i="13"/>
  <c r="J3176" i="13"/>
  <c r="I3176" i="13"/>
  <c r="H3176" i="13"/>
  <c r="G3176" i="13"/>
  <c r="E3176" i="13"/>
  <c r="D3176" i="13"/>
  <c r="C3176" i="13"/>
  <c r="B3176" i="13"/>
  <c r="Q3175" i="13"/>
  <c r="P3175" i="13"/>
  <c r="O3175" i="13"/>
  <c r="N3175" i="13"/>
  <c r="M3175" i="13"/>
  <c r="L3175" i="13"/>
  <c r="K3175" i="13"/>
  <c r="J3175" i="13"/>
  <c r="I3175" i="13"/>
  <c r="H3175" i="13"/>
  <c r="G3175" i="13"/>
  <c r="E3175" i="13"/>
  <c r="D3175" i="13"/>
  <c r="C3175" i="13"/>
  <c r="B3175" i="13"/>
  <c r="Q3174" i="13"/>
  <c r="P3174" i="13"/>
  <c r="O3174" i="13"/>
  <c r="N3174" i="13"/>
  <c r="M3174" i="13"/>
  <c r="L3174" i="13"/>
  <c r="K3174" i="13"/>
  <c r="J3174" i="13"/>
  <c r="I3174" i="13"/>
  <c r="H3174" i="13"/>
  <c r="G3174" i="13"/>
  <c r="E3174" i="13"/>
  <c r="D3174" i="13"/>
  <c r="C3174" i="13"/>
  <c r="B3174" i="13"/>
  <c r="Q3173" i="13"/>
  <c r="P3173" i="13"/>
  <c r="O3173" i="13"/>
  <c r="N3173" i="13"/>
  <c r="M3173" i="13"/>
  <c r="L3173" i="13"/>
  <c r="K3173" i="13"/>
  <c r="J3173" i="13"/>
  <c r="I3173" i="13"/>
  <c r="H3173" i="13"/>
  <c r="G3173" i="13"/>
  <c r="E3173" i="13"/>
  <c r="D3173" i="13"/>
  <c r="C3173" i="13"/>
  <c r="B3173" i="13"/>
  <c r="Q3172" i="13"/>
  <c r="P3172" i="13"/>
  <c r="O3172" i="13"/>
  <c r="N3172" i="13"/>
  <c r="M3172" i="13"/>
  <c r="L3172" i="13"/>
  <c r="K3172" i="13"/>
  <c r="J3172" i="13"/>
  <c r="I3172" i="13"/>
  <c r="H3172" i="13"/>
  <c r="G3172" i="13"/>
  <c r="E3172" i="13"/>
  <c r="D3172" i="13"/>
  <c r="C3172" i="13"/>
  <c r="B3172" i="13"/>
  <c r="Q3171" i="13"/>
  <c r="P3171" i="13"/>
  <c r="O3171" i="13"/>
  <c r="N3171" i="13"/>
  <c r="M3171" i="13"/>
  <c r="L3171" i="13"/>
  <c r="K3171" i="13"/>
  <c r="J3171" i="13"/>
  <c r="I3171" i="13"/>
  <c r="H3171" i="13"/>
  <c r="G3171" i="13"/>
  <c r="E3171" i="13"/>
  <c r="D3171" i="13"/>
  <c r="C3171" i="13"/>
  <c r="B3171" i="13"/>
  <c r="Q3170" i="13"/>
  <c r="P3170" i="13"/>
  <c r="O3170" i="13"/>
  <c r="N3170" i="13"/>
  <c r="M3170" i="13"/>
  <c r="L3170" i="13"/>
  <c r="K3170" i="13"/>
  <c r="J3170" i="13"/>
  <c r="I3170" i="13"/>
  <c r="H3170" i="13"/>
  <c r="G3170" i="13"/>
  <c r="E3170" i="13"/>
  <c r="D3170" i="13"/>
  <c r="C3170" i="13"/>
  <c r="B3170" i="13"/>
  <c r="Q3169" i="13"/>
  <c r="P3169" i="13"/>
  <c r="O3169" i="13"/>
  <c r="N3169" i="13"/>
  <c r="M3169" i="13"/>
  <c r="L3169" i="13"/>
  <c r="K3169" i="13"/>
  <c r="J3169" i="13"/>
  <c r="I3169" i="13"/>
  <c r="H3169" i="13"/>
  <c r="G3169" i="13"/>
  <c r="E3169" i="13"/>
  <c r="D3169" i="13"/>
  <c r="C3169" i="13"/>
  <c r="B3169" i="13"/>
  <c r="Q3168" i="13"/>
  <c r="P3168" i="13"/>
  <c r="O3168" i="13"/>
  <c r="N3168" i="13"/>
  <c r="M3168" i="13"/>
  <c r="L3168" i="13"/>
  <c r="K3168" i="13"/>
  <c r="J3168" i="13"/>
  <c r="I3168" i="13"/>
  <c r="H3168" i="13"/>
  <c r="G3168" i="13"/>
  <c r="E3168" i="13"/>
  <c r="D3168" i="13"/>
  <c r="C3168" i="13"/>
  <c r="B3168" i="13"/>
  <c r="Q3167" i="13"/>
  <c r="P3167" i="13"/>
  <c r="O3167" i="13"/>
  <c r="N3167" i="13"/>
  <c r="M3167" i="13"/>
  <c r="L3167" i="13"/>
  <c r="K3167" i="13"/>
  <c r="J3167" i="13"/>
  <c r="I3167" i="13"/>
  <c r="H3167" i="13"/>
  <c r="G3167" i="13"/>
  <c r="E3167" i="13"/>
  <c r="D3167" i="13"/>
  <c r="C3167" i="13"/>
  <c r="B3167" i="13"/>
  <c r="Q3166" i="13"/>
  <c r="P3166" i="13"/>
  <c r="O3166" i="13"/>
  <c r="N3166" i="13"/>
  <c r="M3166" i="13"/>
  <c r="L3166" i="13"/>
  <c r="K3166" i="13"/>
  <c r="J3166" i="13"/>
  <c r="I3166" i="13"/>
  <c r="H3166" i="13"/>
  <c r="G3166" i="13"/>
  <c r="E3166" i="13"/>
  <c r="D3166" i="13"/>
  <c r="C3166" i="13"/>
  <c r="B3166" i="13"/>
  <c r="Q3165" i="13"/>
  <c r="P3165" i="13"/>
  <c r="O3165" i="13"/>
  <c r="N3165" i="13"/>
  <c r="M3165" i="13"/>
  <c r="L3165" i="13"/>
  <c r="K3165" i="13"/>
  <c r="J3165" i="13"/>
  <c r="I3165" i="13"/>
  <c r="H3165" i="13"/>
  <c r="G3165" i="13"/>
  <c r="E3165" i="13"/>
  <c r="D3165" i="13"/>
  <c r="C3165" i="13"/>
  <c r="B3165" i="13"/>
  <c r="Q3164" i="13"/>
  <c r="P3164" i="13"/>
  <c r="O3164" i="13"/>
  <c r="N3164" i="13"/>
  <c r="M3164" i="13"/>
  <c r="L3164" i="13"/>
  <c r="K3164" i="13"/>
  <c r="J3164" i="13"/>
  <c r="I3164" i="13"/>
  <c r="H3164" i="13"/>
  <c r="G3164" i="13"/>
  <c r="E3164" i="13"/>
  <c r="D3164" i="13"/>
  <c r="C3164" i="13"/>
  <c r="B3164" i="13"/>
  <c r="Q3163" i="13"/>
  <c r="P3163" i="13"/>
  <c r="O3163" i="13"/>
  <c r="N3163" i="13"/>
  <c r="M3163" i="13"/>
  <c r="L3163" i="13"/>
  <c r="K3163" i="13"/>
  <c r="J3163" i="13"/>
  <c r="I3163" i="13"/>
  <c r="H3163" i="13"/>
  <c r="G3163" i="13"/>
  <c r="E3163" i="13"/>
  <c r="D3163" i="13"/>
  <c r="C3163" i="13"/>
  <c r="B3163" i="13"/>
  <c r="Q3162" i="13"/>
  <c r="P3162" i="13"/>
  <c r="O3162" i="13"/>
  <c r="N3162" i="13"/>
  <c r="M3162" i="13"/>
  <c r="L3162" i="13"/>
  <c r="K3162" i="13"/>
  <c r="J3162" i="13"/>
  <c r="I3162" i="13"/>
  <c r="H3162" i="13"/>
  <c r="G3162" i="13"/>
  <c r="E3162" i="13"/>
  <c r="D3162" i="13"/>
  <c r="C3162" i="13"/>
  <c r="B3162" i="13"/>
  <c r="Q3161" i="13"/>
  <c r="P3161" i="13"/>
  <c r="O3161" i="13"/>
  <c r="N3161" i="13"/>
  <c r="M3161" i="13"/>
  <c r="L3161" i="13"/>
  <c r="K3161" i="13"/>
  <c r="J3161" i="13"/>
  <c r="I3161" i="13"/>
  <c r="H3161" i="13"/>
  <c r="G3161" i="13"/>
  <c r="E3161" i="13"/>
  <c r="D3161" i="13"/>
  <c r="C3161" i="13"/>
  <c r="B3161" i="13"/>
  <c r="Q3160" i="13"/>
  <c r="P3160" i="13"/>
  <c r="O3160" i="13"/>
  <c r="N3160" i="13"/>
  <c r="M3160" i="13"/>
  <c r="L3160" i="13"/>
  <c r="K3160" i="13"/>
  <c r="J3160" i="13"/>
  <c r="I3160" i="13"/>
  <c r="H3160" i="13"/>
  <c r="G3160" i="13"/>
  <c r="E3160" i="13"/>
  <c r="D3160" i="13"/>
  <c r="C3160" i="13"/>
  <c r="B3160" i="13"/>
  <c r="Q3159" i="13"/>
  <c r="P3159" i="13"/>
  <c r="O3159" i="13"/>
  <c r="N3159" i="13"/>
  <c r="M3159" i="13"/>
  <c r="L3159" i="13"/>
  <c r="K3159" i="13"/>
  <c r="J3159" i="13"/>
  <c r="I3159" i="13"/>
  <c r="H3159" i="13"/>
  <c r="G3159" i="13"/>
  <c r="E3159" i="13"/>
  <c r="D3159" i="13"/>
  <c r="C3159" i="13"/>
  <c r="B3159" i="13"/>
  <c r="Q3158" i="13"/>
  <c r="P3158" i="13"/>
  <c r="O3158" i="13"/>
  <c r="N3158" i="13"/>
  <c r="M3158" i="13"/>
  <c r="L3158" i="13"/>
  <c r="K3158" i="13"/>
  <c r="J3158" i="13"/>
  <c r="I3158" i="13"/>
  <c r="H3158" i="13"/>
  <c r="G3158" i="13"/>
  <c r="E3158" i="13"/>
  <c r="D3158" i="13"/>
  <c r="C3158" i="13"/>
  <c r="B3158" i="13"/>
  <c r="Q3157" i="13"/>
  <c r="P3157" i="13"/>
  <c r="O3157" i="13"/>
  <c r="N3157" i="13"/>
  <c r="M3157" i="13"/>
  <c r="L3157" i="13"/>
  <c r="K3157" i="13"/>
  <c r="J3157" i="13"/>
  <c r="I3157" i="13"/>
  <c r="H3157" i="13"/>
  <c r="G3157" i="13"/>
  <c r="E3157" i="13"/>
  <c r="D3157" i="13"/>
  <c r="C3157" i="13"/>
  <c r="B3157" i="13"/>
  <c r="Q3156" i="13"/>
  <c r="P3156" i="13"/>
  <c r="O3156" i="13"/>
  <c r="N3156" i="13"/>
  <c r="M3156" i="13"/>
  <c r="L3156" i="13"/>
  <c r="K3156" i="13"/>
  <c r="J3156" i="13"/>
  <c r="I3156" i="13"/>
  <c r="H3156" i="13"/>
  <c r="G3156" i="13"/>
  <c r="E3156" i="13"/>
  <c r="D3156" i="13"/>
  <c r="C3156" i="13"/>
  <c r="B3156" i="13"/>
  <c r="Q3155" i="13"/>
  <c r="P3155" i="13"/>
  <c r="O3155" i="13"/>
  <c r="N3155" i="13"/>
  <c r="M3155" i="13"/>
  <c r="L3155" i="13"/>
  <c r="K3155" i="13"/>
  <c r="J3155" i="13"/>
  <c r="I3155" i="13"/>
  <c r="H3155" i="13"/>
  <c r="G3155" i="13"/>
  <c r="E3155" i="13"/>
  <c r="D3155" i="13"/>
  <c r="C3155" i="13"/>
  <c r="B3155" i="13"/>
  <c r="Q3154" i="13"/>
  <c r="P3154" i="13"/>
  <c r="O3154" i="13"/>
  <c r="N3154" i="13"/>
  <c r="M3154" i="13"/>
  <c r="L3154" i="13"/>
  <c r="K3154" i="13"/>
  <c r="J3154" i="13"/>
  <c r="I3154" i="13"/>
  <c r="H3154" i="13"/>
  <c r="G3154" i="13"/>
  <c r="E3154" i="13"/>
  <c r="D3154" i="13"/>
  <c r="C3154" i="13"/>
  <c r="B3154" i="13"/>
  <c r="Q3153" i="13"/>
  <c r="P3153" i="13"/>
  <c r="O3153" i="13"/>
  <c r="N3153" i="13"/>
  <c r="M3153" i="13"/>
  <c r="L3153" i="13"/>
  <c r="K3153" i="13"/>
  <c r="J3153" i="13"/>
  <c r="I3153" i="13"/>
  <c r="H3153" i="13"/>
  <c r="G3153" i="13"/>
  <c r="E3153" i="13"/>
  <c r="D3153" i="13"/>
  <c r="C3153" i="13"/>
  <c r="B3153" i="13"/>
  <c r="Q3152" i="13"/>
  <c r="P3152" i="13"/>
  <c r="O3152" i="13"/>
  <c r="N3152" i="13"/>
  <c r="M3152" i="13"/>
  <c r="L3152" i="13"/>
  <c r="K3152" i="13"/>
  <c r="J3152" i="13"/>
  <c r="I3152" i="13"/>
  <c r="H3152" i="13"/>
  <c r="G3152" i="13"/>
  <c r="E3152" i="13"/>
  <c r="D3152" i="13"/>
  <c r="C3152" i="13"/>
  <c r="B3152" i="13"/>
  <c r="Q3151" i="13"/>
  <c r="P3151" i="13"/>
  <c r="O3151" i="13"/>
  <c r="N3151" i="13"/>
  <c r="M3151" i="13"/>
  <c r="L3151" i="13"/>
  <c r="K3151" i="13"/>
  <c r="J3151" i="13"/>
  <c r="I3151" i="13"/>
  <c r="H3151" i="13"/>
  <c r="G3151" i="13"/>
  <c r="E3151" i="13"/>
  <c r="D3151" i="13"/>
  <c r="C3151" i="13"/>
  <c r="B3151" i="13"/>
  <c r="Q3150" i="13"/>
  <c r="P3150" i="13"/>
  <c r="O3150" i="13"/>
  <c r="N3150" i="13"/>
  <c r="M3150" i="13"/>
  <c r="L3150" i="13"/>
  <c r="K3150" i="13"/>
  <c r="J3150" i="13"/>
  <c r="I3150" i="13"/>
  <c r="H3150" i="13"/>
  <c r="G3150" i="13"/>
  <c r="E3150" i="13"/>
  <c r="D3150" i="13"/>
  <c r="C3150" i="13"/>
  <c r="B3150" i="13"/>
  <c r="Q3149" i="13"/>
  <c r="P3149" i="13"/>
  <c r="O3149" i="13"/>
  <c r="N3149" i="13"/>
  <c r="M3149" i="13"/>
  <c r="L3149" i="13"/>
  <c r="K3149" i="13"/>
  <c r="J3149" i="13"/>
  <c r="I3149" i="13"/>
  <c r="H3149" i="13"/>
  <c r="G3149" i="13"/>
  <c r="E3149" i="13"/>
  <c r="D3149" i="13"/>
  <c r="C3149" i="13"/>
  <c r="B3149" i="13"/>
  <c r="Q3148" i="13"/>
  <c r="P3148" i="13"/>
  <c r="O3148" i="13"/>
  <c r="N3148" i="13"/>
  <c r="M3148" i="13"/>
  <c r="L3148" i="13"/>
  <c r="K3148" i="13"/>
  <c r="J3148" i="13"/>
  <c r="I3148" i="13"/>
  <c r="H3148" i="13"/>
  <c r="G3148" i="13"/>
  <c r="E3148" i="13"/>
  <c r="D3148" i="13"/>
  <c r="C3148" i="13"/>
  <c r="B3148" i="13"/>
  <c r="Q3147" i="13"/>
  <c r="P3147" i="13"/>
  <c r="O3147" i="13"/>
  <c r="N3147" i="13"/>
  <c r="M3147" i="13"/>
  <c r="L3147" i="13"/>
  <c r="K3147" i="13"/>
  <c r="J3147" i="13"/>
  <c r="I3147" i="13"/>
  <c r="H3147" i="13"/>
  <c r="G3147" i="13"/>
  <c r="E3147" i="13"/>
  <c r="D3147" i="13"/>
  <c r="C3147" i="13"/>
  <c r="B3147" i="13"/>
  <c r="Q3146" i="13"/>
  <c r="P3146" i="13"/>
  <c r="O3146" i="13"/>
  <c r="N3146" i="13"/>
  <c r="M3146" i="13"/>
  <c r="L3146" i="13"/>
  <c r="K3146" i="13"/>
  <c r="J3146" i="13"/>
  <c r="I3146" i="13"/>
  <c r="H3146" i="13"/>
  <c r="G3146" i="13"/>
  <c r="E3146" i="13"/>
  <c r="D3146" i="13"/>
  <c r="C3146" i="13"/>
  <c r="B3146" i="13"/>
  <c r="Q3145" i="13"/>
  <c r="P3145" i="13"/>
  <c r="O3145" i="13"/>
  <c r="N3145" i="13"/>
  <c r="M3145" i="13"/>
  <c r="L3145" i="13"/>
  <c r="K3145" i="13"/>
  <c r="J3145" i="13"/>
  <c r="I3145" i="13"/>
  <c r="H3145" i="13"/>
  <c r="G3145" i="13"/>
  <c r="E3145" i="13"/>
  <c r="D3145" i="13"/>
  <c r="C3145" i="13"/>
  <c r="B3145" i="13"/>
  <c r="Q3144" i="13"/>
  <c r="P3144" i="13"/>
  <c r="O3144" i="13"/>
  <c r="N3144" i="13"/>
  <c r="M3144" i="13"/>
  <c r="L3144" i="13"/>
  <c r="K3144" i="13"/>
  <c r="J3144" i="13"/>
  <c r="I3144" i="13"/>
  <c r="H3144" i="13"/>
  <c r="G3144" i="13"/>
  <c r="E3144" i="13"/>
  <c r="D3144" i="13"/>
  <c r="C3144" i="13"/>
  <c r="B3144" i="13"/>
  <c r="Q3143" i="13"/>
  <c r="P3143" i="13"/>
  <c r="O3143" i="13"/>
  <c r="N3143" i="13"/>
  <c r="M3143" i="13"/>
  <c r="L3143" i="13"/>
  <c r="K3143" i="13"/>
  <c r="J3143" i="13"/>
  <c r="I3143" i="13"/>
  <c r="H3143" i="13"/>
  <c r="G3143" i="13"/>
  <c r="E3143" i="13"/>
  <c r="D3143" i="13"/>
  <c r="C3143" i="13"/>
  <c r="B3143" i="13"/>
  <c r="Q3142" i="13"/>
  <c r="P3142" i="13"/>
  <c r="O3142" i="13"/>
  <c r="N3142" i="13"/>
  <c r="M3142" i="13"/>
  <c r="L3142" i="13"/>
  <c r="K3142" i="13"/>
  <c r="J3142" i="13"/>
  <c r="I3142" i="13"/>
  <c r="H3142" i="13"/>
  <c r="G3142" i="13"/>
  <c r="E3142" i="13"/>
  <c r="D3142" i="13"/>
  <c r="C3142" i="13"/>
  <c r="B3142" i="13"/>
  <c r="Q3141" i="13"/>
  <c r="P3141" i="13"/>
  <c r="O3141" i="13"/>
  <c r="N3141" i="13"/>
  <c r="M3141" i="13"/>
  <c r="L3141" i="13"/>
  <c r="K3141" i="13"/>
  <c r="J3141" i="13"/>
  <c r="I3141" i="13"/>
  <c r="H3141" i="13"/>
  <c r="G3141" i="13"/>
  <c r="E3141" i="13"/>
  <c r="D3141" i="13"/>
  <c r="C3141" i="13"/>
  <c r="B3141" i="13"/>
  <c r="Q3140" i="13"/>
  <c r="P3140" i="13"/>
  <c r="O3140" i="13"/>
  <c r="N3140" i="13"/>
  <c r="M3140" i="13"/>
  <c r="L3140" i="13"/>
  <c r="K3140" i="13"/>
  <c r="J3140" i="13"/>
  <c r="I3140" i="13"/>
  <c r="H3140" i="13"/>
  <c r="G3140" i="13"/>
  <c r="E3140" i="13"/>
  <c r="D3140" i="13"/>
  <c r="C3140" i="13"/>
  <c r="B3140" i="13"/>
  <c r="Q3139" i="13"/>
  <c r="P3139" i="13"/>
  <c r="O3139" i="13"/>
  <c r="N3139" i="13"/>
  <c r="M3139" i="13"/>
  <c r="L3139" i="13"/>
  <c r="K3139" i="13"/>
  <c r="J3139" i="13"/>
  <c r="I3139" i="13"/>
  <c r="H3139" i="13"/>
  <c r="G3139" i="13"/>
  <c r="E3139" i="13"/>
  <c r="D3139" i="13"/>
  <c r="C3139" i="13"/>
  <c r="B3139" i="13"/>
  <c r="Q3138" i="13"/>
  <c r="P3138" i="13"/>
  <c r="O3138" i="13"/>
  <c r="N3138" i="13"/>
  <c r="M3138" i="13"/>
  <c r="L3138" i="13"/>
  <c r="K3138" i="13"/>
  <c r="J3138" i="13"/>
  <c r="I3138" i="13"/>
  <c r="H3138" i="13"/>
  <c r="G3138" i="13"/>
  <c r="E3138" i="13"/>
  <c r="D3138" i="13"/>
  <c r="C3138" i="13"/>
  <c r="B3138" i="13"/>
  <c r="Q3137" i="13"/>
  <c r="P3137" i="13"/>
  <c r="O3137" i="13"/>
  <c r="N3137" i="13"/>
  <c r="M3137" i="13"/>
  <c r="L3137" i="13"/>
  <c r="K3137" i="13"/>
  <c r="J3137" i="13"/>
  <c r="I3137" i="13"/>
  <c r="H3137" i="13"/>
  <c r="G3137" i="13"/>
  <c r="E3137" i="13"/>
  <c r="D3137" i="13"/>
  <c r="C3137" i="13"/>
  <c r="B3137" i="13"/>
  <c r="Q3136" i="13"/>
  <c r="P3136" i="13"/>
  <c r="O3136" i="13"/>
  <c r="N3136" i="13"/>
  <c r="M3136" i="13"/>
  <c r="L3136" i="13"/>
  <c r="K3136" i="13"/>
  <c r="J3136" i="13"/>
  <c r="I3136" i="13"/>
  <c r="H3136" i="13"/>
  <c r="G3136" i="13"/>
  <c r="E3136" i="13"/>
  <c r="D3136" i="13"/>
  <c r="C3136" i="13"/>
  <c r="B3136" i="13"/>
  <c r="Q3135" i="13"/>
  <c r="P3135" i="13"/>
  <c r="O3135" i="13"/>
  <c r="N3135" i="13"/>
  <c r="M3135" i="13"/>
  <c r="L3135" i="13"/>
  <c r="K3135" i="13"/>
  <c r="J3135" i="13"/>
  <c r="I3135" i="13"/>
  <c r="H3135" i="13"/>
  <c r="G3135" i="13"/>
  <c r="E3135" i="13"/>
  <c r="D3135" i="13"/>
  <c r="C3135" i="13"/>
  <c r="B3135" i="13"/>
  <c r="Q3134" i="13"/>
  <c r="P3134" i="13"/>
  <c r="O3134" i="13"/>
  <c r="N3134" i="13"/>
  <c r="M3134" i="13"/>
  <c r="L3134" i="13"/>
  <c r="K3134" i="13"/>
  <c r="J3134" i="13"/>
  <c r="I3134" i="13"/>
  <c r="H3134" i="13"/>
  <c r="G3134" i="13"/>
  <c r="E3134" i="13"/>
  <c r="D3134" i="13"/>
  <c r="C3134" i="13"/>
  <c r="B3134" i="13"/>
  <c r="Q3133" i="13"/>
  <c r="P3133" i="13"/>
  <c r="O3133" i="13"/>
  <c r="N3133" i="13"/>
  <c r="M3133" i="13"/>
  <c r="L3133" i="13"/>
  <c r="K3133" i="13"/>
  <c r="J3133" i="13"/>
  <c r="I3133" i="13"/>
  <c r="H3133" i="13"/>
  <c r="G3133" i="13"/>
  <c r="E3133" i="13"/>
  <c r="D3133" i="13"/>
  <c r="C3133" i="13"/>
  <c r="B3133" i="13"/>
  <c r="Q3132" i="13"/>
  <c r="P3132" i="13"/>
  <c r="O3132" i="13"/>
  <c r="N3132" i="13"/>
  <c r="M3132" i="13"/>
  <c r="L3132" i="13"/>
  <c r="K3132" i="13"/>
  <c r="J3132" i="13"/>
  <c r="I3132" i="13"/>
  <c r="H3132" i="13"/>
  <c r="G3132" i="13"/>
  <c r="E3132" i="13"/>
  <c r="D3132" i="13"/>
  <c r="C3132" i="13"/>
  <c r="B3132" i="13"/>
  <c r="Q3131" i="13"/>
  <c r="P3131" i="13"/>
  <c r="O3131" i="13"/>
  <c r="N3131" i="13"/>
  <c r="M3131" i="13"/>
  <c r="L3131" i="13"/>
  <c r="K3131" i="13"/>
  <c r="J3131" i="13"/>
  <c r="I3131" i="13"/>
  <c r="H3131" i="13"/>
  <c r="G3131" i="13"/>
  <c r="E3131" i="13"/>
  <c r="D3131" i="13"/>
  <c r="C3131" i="13"/>
  <c r="B3131" i="13"/>
  <c r="Q3130" i="13"/>
  <c r="P3130" i="13"/>
  <c r="O3130" i="13"/>
  <c r="N3130" i="13"/>
  <c r="M3130" i="13"/>
  <c r="L3130" i="13"/>
  <c r="K3130" i="13"/>
  <c r="J3130" i="13"/>
  <c r="I3130" i="13"/>
  <c r="H3130" i="13"/>
  <c r="G3130" i="13"/>
  <c r="E3130" i="13"/>
  <c r="D3130" i="13"/>
  <c r="C3130" i="13"/>
  <c r="B3130" i="13"/>
  <c r="Q3129" i="13"/>
  <c r="P3129" i="13"/>
  <c r="O3129" i="13"/>
  <c r="N3129" i="13"/>
  <c r="M3129" i="13"/>
  <c r="L3129" i="13"/>
  <c r="K3129" i="13"/>
  <c r="J3129" i="13"/>
  <c r="I3129" i="13"/>
  <c r="H3129" i="13"/>
  <c r="G3129" i="13"/>
  <c r="E3129" i="13"/>
  <c r="D3129" i="13"/>
  <c r="C3129" i="13"/>
  <c r="B3129" i="13"/>
  <c r="Q3128" i="13"/>
  <c r="P3128" i="13"/>
  <c r="O3128" i="13"/>
  <c r="N3128" i="13"/>
  <c r="M3128" i="13"/>
  <c r="L3128" i="13"/>
  <c r="K3128" i="13"/>
  <c r="J3128" i="13"/>
  <c r="I3128" i="13"/>
  <c r="H3128" i="13"/>
  <c r="G3128" i="13"/>
  <c r="E3128" i="13"/>
  <c r="D3128" i="13"/>
  <c r="C3128" i="13"/>
  <c r="B3128" i="13"/>
  <c r="Q3127" i="13"/>
  <c r="P3127" i="13"/>
  <c r="O3127" i="13"/>
  <c r="N3127" i="13"/>
  <c r="M3127" i="13"/>
  <c r="L3127" i="13"/>
  <c r="K3127" i="13"/>
  <c r="J3127" i="13"/>
  <c r="I3127" i="13"/>
  <c r="H3127" i="13"/>
  <c r="G3127" i="13"/>
  <c r="E3127" i="13"/>
  <c r="D3127" i="13"/>
  <c r="C3127" i="13"/>
  <c r="B3127" i="13"/>
  <c r="Q3126" i="13"/>
  <c r="P3126" i="13"/>
  <c r="O3126" i="13"/>
  <c r="N3126" i="13"/>
  <c r="M3126" i="13"/>
  <c r="L3126" i="13"/>
  <c r="K3126" i="13"/>
  <c r="J3126" i="13"/>
  <c r="I3126" i="13"/>
  <c r="H3126" i="13"/>
  <c r="G3126" i="13"/>
  <c r="E3126" i="13"/>
  <c r="D3126" i="13"/>
  <c r="C3126" i="13"/>
  <c r="B3126" i="13"/>
  <c r="Q3125" i="13"/>
  <c r="P3125" i="13"/>
  <c r="O3125" i="13"/>
  <c r="N3125" i="13"/>
  <c r="M3125" i="13"/>
  <c r="L3125" i="13"/>
  <c r="K3125" i="13"/>
  <c r="J3125" i="13"/>
  <c r="I3125" i="13"/>
  <c r="H3125" i="13"/>
  <c r="G3125" i="13"/>
  <c r="E3125" i="13"/>
  <c r="D3125" i="13"/>
  <c r="C3125" i="13"/>
  <c r="B3125" i="13"/>
  <c r="Q3124" i="13"/>
  <c r="P3124" i="13"/>
  <c r="O3124" i="13"/>
  <c r="N3124" i="13"/>
  <c r="M3124" i="13"/>
  <c r="L3124" i="13"/>
  <c r="K3124" i="13"/>
  <c r="J3124" i="13"/>
  <c r="I3124" i="13"/>
  <c r="H3124" i="13"/>
  <c r="G3124" i="13"/>
  <c r="E3124" i="13"/>
  <c r="D3124" i="13"/>
  <c r="C3124" i="13"/>
  <c r="B3124" i="13"/>
  <c r="Q3123" i="13"/>
  <c r="P3123" i="13"/>
  <c r="O3123" i="13"/>
  <c r="N3123" i="13"/>
  <c r="M3123" i="13"/>
  <c r="L3123" i="13"/>
  <c r="K3123" i="13"/>
  <c r="J3123" i="13"/>
  <c r="I3123" i="13"/>
  <c r="H3123" i="13"/>
  <c r="G3123" i="13"/>
  <c r="E3123" i="13"/>
  <c r="D3123" i="13"/>
  <c r="C3123" i="13"/>
  <c r="B3123" i="13"/>
  <c r="Q3122" i="13"/>
  <c r="P3122" i="13"/>
  <c r="O3122" i="13"/>
  <c r="N3122" i="13"/>
  <c r="M3122" i="13"/>
  <c r="L3122" i="13"/>
  <c r="K3122" i="13"/>
  <c r="J3122" i="13"/>
  <c r="I3122" i="13"/>
  <c r="H3122" i="13"/>
  <c r="G3122" i="13"/>
  <c r="E3122" i="13"/>
  <c r="D3122" i="13"/>
  <c r="C3122" i="13"/>
  <c r="B3122" i="13"/>
  <c r="Q3121" i="13"/>
  <c r="P3121" i="13"/>
  <c r="O3121" i="13"/>
  <c r="N3121" i="13"/>
  <c r="M3121" i="13"/>
  <c r="L3121" i="13"/>
  <c r="K3121" i="13"/>
  <c r="J3121" i="13"/>
  <c r="I3121" i="13"/>
  <c r="H3121" i="13"/>
  <c r="G3121" i="13"/>
  <c r="E3121" i="13"/>
  <c r="D3121" i="13"/>
  <c r="C3121" i="13"/>
  <c r="B3121" i="13"/>
  <c r="Q3120" i="13"/>
  <c r="P3120" i="13"/>
  <c r="O3120" i="13"/>
  <c r="N3120" i="13"/>
  <c r="M3120" i="13"/>
  <c r="L3120" i="13"/>
  <c r="K3120" i="13"/>
  <c r="J3120" i="13"/>
  <c r="I3120" i="13"/>
  <c r="H3120" i="13"/>
  <c r="G3120" i="13"/>
  <c r="E3120" i="13"/>
  <c r="D3120" i="13"/>
  <c r="C3120" i="13"/>
  <c r="B3120" i="13"/>
  <c r="Q3119" i="13"/>
  <c r="P3119" i="13"/>
  <c r="O3119" i="13"/>
  <c r="N3119" i="13"/>
  <c r="M3119" i="13"/>
  <c r="L3119" i="13"/>
  <c r="K3119" i="13"/>
  <c r="J3119" i="13"/>
  <c r="I3119" i="13"/>
  <c r="H3119" i="13"/>
  <c r="G3119" i="13"/>
  <c r="E3119" i="13"/>
  <c r="D3119" i="13"/>
  <c r="C3119" i="13"/>
  <c r="B3119" i="13"/>
  <c r="Q3118" i="13"/>
  <c r="P3118" i="13"/>
  <c r="O3118" i="13"/>
  <c r="N3118" i="13"/>
  <c r="M3118" i="13"/>
  <c r="L3118" i="13"/>
  <c r="K3118" i="13"/>
  <c r="J3118" i="13"/>
  <c r="I3118" i="13"/>
  <c r="H3118" i="13"/>
  <c r="G3118" i="13"/>
  <c r="E3118" i="13"/>
  <c r="D3118" i="13"/>
  <c r="C3118" i="13"/>
  <c r="B3118" i="13"/>
  <c r="Q3117" i="13"/>
  <c r="P3117" i="13"/>
  <c r="O3117" i="13"/>
  <c r="N3117" i="13"/>
  <c r="M3117" i="13"/>
  <c r="L3117" i="13"/>
  <c r="K3117" i="13"/>
  <c r="J3117" i="13"/>
  <c r="I3117" i="13"/>
  <c r="H3117" i="13"/>
  <c r="G3117" i="13"/>
  <c r="E3117" i="13"/>
  <c r="D3117" i="13"/>
  <c r="C3117" i="13"/>
  <c r="B3117" i="13"/>
  <c r="Q3116" i="13"/>
  <c r="P3116" i="13"/>
  <c r="O3116" i="13"/>
  <c r="N3116" i="13"/>
  <c r="M3116" i="13"/>
  <c r="L3116" i="13"/>
  <c r="K3116" i="13"/>
  <c r="J3116" i="13"/>
  <c r="I3116" i="13"/>
  <c r="H3116" i="13"/>
  <c r="G3116" i="13"/>
  <c r="E3116" i="13"/>
  <c r="D3116" i="13"/>
  <c r="C3116" i="13"/>
  <c r="B3116" i="13"/>
  <c r="Q3115" i="13"/>
  <c r="P3115" i="13"/>
  <c r="O3115" i="13"/>
  <c r="N3115" i="13"/>
  <c r="M3115" i="13"/>
  <c r="L3115" i="13"/>
  <c r="K3115" i="13"/>
  <c r="J3115" i="13"/>
  <c r="I3115" i="13"/>
  <c r="H3115" i="13"/>
  <c r="G3115" i="13"/>
  <c r="E3115" i="13"/>
  <c r="D3115" i="13"/>
  <c r="C3115" i="13"/>
  <c r="B3115" i="13"/>
  <c r="Q3114" i="13"/>
  <c r="P3114" i="13"/>
  <c r="O3114" i="13"/>
  <c r="N3114" i="13"/>
  <c r="M3114" i="13"/>
  <c r="L3114" i="13"/>
  <c r="K3114" i="13"/>
  <c r="J3114" i="13"/>
  <c r="I3114" i="13"/>
  <c r="H3114" i="13"/>
  <c r="G3114" i="13"/>
  <c r="E3114" i="13"/>
  <c r="D3114" i="13"/>
  <c r="C3114" i="13"/>
  <c r="B3114" i="13"/>
  <c r="Q3113" i="13"/>
  <c r="P3113" i="13"/>
  <c r="O3113" i="13"/>
  <c r="N3113" i="13"/>
  <c r="M3113" i="13"/>
  <c r="L3113" i="13"/>
  <c r="K3113" i="13"/>
  <c r="J3113" i="13"/>
  <c r="I3113" i="13"/>
  <c r="H3113" i="13"/>
  <c r="G3113" i="13"/>
  <c r="E3113" i="13"/>
  <c r="D3113" i="13"/>
  <c r="C3113" i="13"/>
  <c r="B3113" i="13"/>
  <c r="Q3112" i="13"/>
  <c r="P3112" i="13"/>
  <c r="O3112" i="13"/>
  <c r="N3112" i="13"/>
  <c r="M3112" i="13"/>
  <c r="L3112" i="13"/>
  <c r="K3112" i="13"/>
  <c r="J3112" i="13"/>
  <c r="I3112" i="13"/>
  <c r="H3112" i="13"/>
  <c r="G3112" i="13"/>
  <c r="E3112" i="13"/>
  <c r="D3112" i="13"/>
  <c r="C3112" i="13"/>
  <c r="B3112" i="13"/>
  <c r="Q3111" i="13"/>
  <c r="P3111" i="13"/>
  <c r="O3111" i="13"/>
  <c r="N3111" i="13"/>
  <c r="M3111" i="13"/>
  <c r="L3111" i="13"/>
  <c r="K3111" i="13"/>
  <c r="J3111" i="13"/>
  <c r="I3111" i="13"/>
  <c r="H3111" i="13"/>
  <c r="G3111" i="13"/>
  <c r="E3111" i="13"/>
  <c r="D3111" i="13"/>
  <c r="C3111" i="13"/>
  <c r="B3111" i="13"/>
  <c r="Q3110" i="13"/>
  <c r="P3110" i="13"/>
  <c r="O3110" i="13"/>
  <c r="N3110" i="13"/>
  <c r="M3110" i="13"/>
  <c r="L3110" i="13"/>
  <c r="K3110" i="13"/>
  <c r="J3110" i="13"/>
  <c r="I3110" i="13"/>
  <c r="H3110" i="13"/>
  <c r="G3110" i="13"/>
  <c r="E3110" i="13"/>
  <c r="D3110" i="13"/>
  <c r="C3110" i="13"/>
  <c r="B3110" i="13"/>
  <c r="Q3109" i="13"/>
  <c r="P3109" i="13"/>
  <c r="O3109" i="13"/>
  <c r="N3109" i="13"/>
  <c r="M3109" i="13"/>
  <c r="L3109" i="13"/>
  <c r="K3109" i="13"/>
  <c r="J3109" i="13"/>
  <c r="I3109" i="13"/>
  <c r="H3109" i="13"/>
  <c r="G3109" i="13"/>
  <c r="E3109" i="13"/>
  <c r="D3109" i="13"/>
  <c r="C3109" i="13"/>
  <c r="B3109" i="13"/>
  <c r="Q3108" i="13"/>
  <c r="P3108" i="13"/>
  <c r="O3108" i="13"/>
  <c r="N3108" i="13"/>
  <c r="M3108" i="13"/>
  <c r="L3108" i="13"/>
  <c r="K3108" i="13"/>
  <c r="J3108" i="13"/>
  <c r="I3108" i="13"/>
  <c r="H3108" i="13"/>
  <c r="G3108" i="13"/>
  <c r="E3108" i="13"/>
  <c r="D3108" i="13"/>
  <c r="C3108" i="13"/>
  <c r="B3108" i="13"/>
  <c r="Q3107" i="13"/>
  <c r="P3107" i="13"/>
  <c r="O3107" i="13"/>
  <c r="N3107" i="13"/>
  <c r="M3107" i="13"/>
  <c r="L3107" i="13"/>
  <c r="K3107" i="13"/>
  <c r="J3107" i="13"/>
  <c r="I3107" i="13"/>
  <c r="H3107" i="13"/>
  <c r="G3107" i="13"/>
  <c r="E3107" i="13"/>
  <c r="D3107" i="13"/>
  <c r="C3107" i="13"/>
  <c r="B3107" i="13"/>
  <c r="Q3106" i="13"/>
  <c r="P3106" i="13"/>
  <c r="O3106" i="13"/>
  <c r="N3106" i="13"/>
  <c r="M3106" i="13"/>
  <c r="L3106" i="13"/>
  <c r="K3106" i="13"/>
  <c r="J3106" i="13"/>
  <c r="I3106" i="13"/>
  <c r="H3106" i="13"/>
  <c r="G3106" i="13"/>
  <c r="E3106" i="13"/>
  <c r="D3106" i="13"/>
  <c r="C3106" i="13"/>
  <c r="B3106" i="13"/>
  <c r="Q3105" i="13"/>
  <c r="P3105" i="13"/>
  <c r="O3105" i="13"/>
  <c r="N3105" i="13"/>
  <c r="M3105" i="13"/>
  <c r="L3105" i="13"/>
  <c r="K3105" i="13"/>
  <c r="J3105" i="13"/>
  <c r="I3105" i="13"/>
  <c r="H3105" i="13"/>
  <c r="G3105" i="13"/>
  <c r="E3105" i="13"/>
  <c r="D3105" i="13"/>
  <c r="C3105" i="13"/>
  <c r="B3105" i="13"/>
  <c r="Q3104" i="13"/>
  <c r="P3104" i="13"/>
  <c r="O3104" i="13"/>
  <c r="N3104" i="13"/>
  <c r="M3104" i="13"/>
  <c r="L3104" i="13"/>
  <c r="K3104" i="13"/>
  <c r="J3104" i="13"/>
  <c r="I3104" i="13"/>
  <c r="H3104" i="13"/>
  <c r="G3104" i="13"/>
  <c r="E3104" i="13"/>
  <c r="D3104" i="13"/>
  <c r="C3104" i="13"/>
  <c r="B3104" i="13"/>
  <c r="Q3103" i="13"/>
  <c r="P3103" i="13"/>
  <c r="O3103" i="13"/>
  <c r="N3103" i="13"/>
  <c r="M3103" i="13"/>
  <c r="L3103" i="13"/>
  <c r="K3103" i="13"/>
  <c r="J3103" i="13"/>
  <c r="I3103" i="13"/>
  <c r="H3103" i="13"/>
  <c r="G3103" i="13"/>
  <c r="E3103" i="13"/>
  <c r="D3103" i="13"/>
  <c r="C3103" i="13"/>
  <c r="B3103" i="13"/>
  <c r="Q3102" i="13"/>
  <c r="P3102" i="13"/>
  <c r="O3102" i="13"/>
  <c r="N3102" i="13"/>
  <c r="M3102" i="13"/>
  <c r="L3102" i="13"/>
  <c r="K3102" i="13"/>
  <c r="J3102" i="13"/>
  <c r="I3102" i="13"/>
  <c r="H3102" i="13"/>
  <c r="G3102" i="13"/>
  <c r="E3102" i="13"/>
  <c r="D3102" i="13"/>
  <c r="C3102" i="13"/>
  <c r="B3102" i="13"/>
  <c r="Q3101" i="13"/>
  <c r="P3101" i="13"/>
  <c r="O3101" i="13"/>
  <c r="N3101" i="13"/>
  <c r="M3101" i="13"/>
  <c r="L3101" i="13"/>
  <c r="K3101" i="13"/>
  <c r="J3101" i="13"/>
  <c r="I3101" i="13"/>
  <c r="H3101" i="13"/>
  <c r="G3101" i="13"/>
  <c r="E3101" i="13"/>
  <c r="D3101" i="13"/>
  <c r="C3101" i="13"/>
  <c r="B3101" i="13"/>
  <c r="Q3100" i="13"/>
  <c r="P3100" i="13"/>
  <c r="O3100" i="13"/>
  <c r="N3100" i="13"/>
  <c r="M3100" i="13"/>
  <c r="L3100" i="13"/>
  <c r="K3100" i="13"/>
  <c r="J3100" i="13"/>
  <c r="I3100" i="13"/>
  <c r="H3100" i="13"/>
  <c r="G3100" i="13"/>
  <c r="E3100" i="13"/>
  <c r="D3100" i="13"/>
  <c r="C3100" i="13"/>
  <c r="B3100" i="13"/>
  <c r="Q3099" i="13"/>
  <c r="P3099" i="13"/>
  <c r="O3099" i="13"/>
  <c r="N3099" i="13"/>
  <c r="M3099" i="13"/>
  <c r="L3099" i="13"/>
  <c r="K3099" i="13"/>
  <c r="J3099" i="13"/>
  <c r="I3099" i="13"/>
  <c r="H3099" i="13"/>
  <c r="G3099" i="13"/>
  <c r="E3099" i="13"/>
  <c r="D3099" i="13"/>
  <c r="C3099" i="13"/>
  <c r="B3099" i="13"/>
  <c r="Q3098" i="13"/>
  <c r="P3098" i="13"/>
  <c r="O3098" i="13"/>
  <c r="N3098" i="13"/>
  <c r="M3098" i="13"/>
  <c r="L3098" i="13"/>
  <c r="K3098" i="13"/>
  <c r="J3098" i="13"/>
  <c r="I3098" i="13"/>
  <c r="H3098" i="13"/>
  <c r="G3098" i="13"/>
  <c r="E3098" i="13"/>
  <c r="D3098" i="13"/>
  <c r="C3098" i="13"/>
  <c r="B3098" i="13"/>
  <c r="Q3097" i="13"/>
  <c r="P3097" i="13"/>
  <c r="O3097" i="13"/>
  <c r="N3097" i="13"/>
  <c r="M3097" i="13"/>
  <c r="L3097" i="13"/>
  <c r="K3097" i="13"/>
  <c r="J3097" i="13"/>
  <c r="I3097" i="13"/>
  <c r="H3097" i="13"/>
  <c r="G3097" i="13"/>
  <c r="E3097" i="13"/>
  <c r="D3097" i="13"/>
  <c r="C3097" i="13"/>
  <c r="B3097" i="13"/>
  <c r="Q3096" i="13"/>
  <c r="P3096" i="13"/>
  <c r="O3096" i="13"/>
  <c r="N3096" i="13"/>
  <c r="M3096" i="13"/>
  <c r="L3096" i="13"/>
  <c r="K3096" i="13"/>
  <c r="J3096" i="13"/>
  <c r="I3096" i="13"/>
  <c r="H3096" i="13"/>
  <c r="G3096" i="13"/>
  <c r="E3096" i="13"/>
  <c r="D3096" i="13"/>
  <c r="C3096" i="13"/>
  <c r="B3096" i="13"/>
  <c r="Q3095" i="13"/>
  <c r="P3095" i="13"/>
  <c r="O3095" i="13"/>
  <c r="N3095" i="13"/>
  <c r="M3095" i="13"/>
  <c r="L3095" i="13"/>
  <c r="K3095" i="13"/>
  <c r="J3095" i="13"/>
  <c r="I3095" i="13"/>
  <c r="H3095" i="13"/>
  <c r="G3095" i="13"/>
  <c r="E3095" i="13"/>
  <c r="D3095" i="13"/>
  <c r="C3095" i="13"/>
  <c r="B3095" i="13"/>
  <c r="Q3094" i="13"/>
  <c r="P3094" i="13"/>
  <c r="O3094" i="13"/>
  <c r="N3094" i="13"/>
  <c r="M3094" i="13"/>
  <c r="L3094" i="13"/>
  <c r="K3094" i="13"/>
  <c r="J3094" i="13"/>
  <c r="I3094" i="13"/>
  <c r="H3094" i="13"/>
  <c r="G3094" i="13"/>
  <c r="E3094" i="13"/>
  <c r="D3094" i="13"/>
  <c r="C3094" i="13"/>
  <c r="B3094" i="13"/>
  <c r="Q3093" i="13"/>
  <c r="P3093" i="13"/>
  <c r="O3093" i="13"/>
  <c r="N3093" i="13"/>
  <c r="M3093" i="13"/>
  <c r="L3093" i="13"/>
  <c r="K3093" i="13"/>
  <c r="J3093" i="13"/>
  <c r="I3093" i="13"/>
  <c r="H3093" i="13"/>
  <c r="G3093" i="13"/>
  <c r="E3093" i="13"/>
  <c r="D3093" i="13"/>
  <c r="C3093" i="13"/>
  <c r="B3093" i="13"/>
  <c r="Q3092" i="13"/>
  <c r="P3092" i="13"/>
  <c r="O3092" i="13"/>
  <c r="N3092" i="13"/>
  <c r="M3092" i="13"/>
  <c r="L3092" i="13"/>
  <c r="K3092" i="13"/>
  <c r="J3092" i="13"/>
  <c r="I3092" i="13"/>
  <c r="H3092" i="13"/>
  <c r="G3092" i="13"/>
  <c r="E3092" i="13"/>
  <c r="D3092" i="13"/>
  <c r="C3092" i="13"/>
  <c r="B3092" i="13"/>
  <c r="Q3091" i="13"/>
  <c r="P3091" i="13"/>
  <c r="O3091" i="13"/>
  <c r="N3091" i="13"/>
  <c r="M3091" i="13"/>
  <c r="L3091" i="13"/>
  <c r="K3091" i="13"/>
  <c r="J3091" i="13"/>
  <c r="I3091" i="13"/>
  <c r="H3091" i="13"/>
  <c r="G3091" i="13"/>
  <c r="E3091" i="13"/>
  <c r="D3091" i="13"/>
  <c r="C3091" i="13"/>
  <c r="B3091" i="13"/>
  <c r="Q3090" i="13"/>
  <c r="P3090" i="13"/>
  <c r="O3090" i="13"/>
  <c r="N3090" i="13"/>
  <c r="M3090" i="13"/>
  <c r="L3090" i="13"/>
  <c r="K3090" i="13"/>
  <c r="J3090" i="13"/>
  <c r="I3090" i="13"/>
  <c r="H3090" i="13"/>
  <c r="G3090" i="13"/>
  <c r="E3090" i="13"/>
  <c r="D3090" i="13"/>
  <c r="C3090" i="13"/>
  <c r="B3090" i="13"/>
  <c r="Q3089" i="13"/>
  <c r="P3089" i="13"/>
  <c r="O3089" i="13"/>
  <c r="N3089" i="13"/>
  <c r="M3089" i="13"/>
  <c r="L3089" i="13"/>
  <c r="K3089" i="13"/>
  <c r="J3089" i="13"/>
  <c r="I3089" i="13"/>
  <c r="H3089" i="13"/>
  <c r="G3089" i="13"/>
  <c r="E3089" i="13"/>
  <c r="D3089" i="13"/>
  <c r="C3089" i="13"/>
  <c r="B3089" i="13"/>
  <c r="Q3088" i="13"/>
  <c r="P3088" i="13"/>
  <c r="O3088" i="13"/>
  <c r="N3088" i="13"/>
  <c r="M3088" i="13"/>
  <c r="L3088" i="13"/>
  <c r="K3088" i="13"/>
  <c r="J3088" i="13"/>
  <c r="I3088" i="13"/>
  <c r="H3088" i="13"/>
  <c r="G3088" i="13"/>
  <c r="E3088" i="13"/>
  <c r="D3088" i="13"/>
  <c r="C3088" i="13"/>
  <c r="B3088" i="13"/>
  <c r="Q3087" i="13"/>
  <c r="P3087" i="13"/>
  <c r="O3087" i="13"/>
  <c r="N3087" i="13"/>
  <c r="M3087" i="13"/>
  <c r="L3087" i="13"/>
  <c r="K3087" i="13"/>
  <c r="J3087" i="13"/>
  <c r="I3087" i="13"/>
  <c r="H3087" i="13"/>
  <c r="G3087" i="13"/>
  <c r="E3087" i="13"/>
  <c r="D3087" i="13"/>
  <c r="C3087" i="13"/>
  <c r="B3087" i="13"/>
  <c r="Q3086" i="13"/>
  <c r="P3086" i="13"/>
  <c r="O3086" i="13"/>
  <c r="N3086" i="13"/>
  <c r="M3086" i="13"/>
  <c r="L3086" i="13"/>
  <c r="K3086" i="13"/>
  <c r="J3086" i="13"/>
  <c r="I3086" i="13"/>
  <c r="H3086" i="13"/>
  <c r="G3086" i="13"/>
  <c r="E3086" i="13"/>
  <c r="D3086" i="13"/>
  <c r="C3086" i="13"/>
  <c r="B3086" i="13"/>
  <c r="Q3085" i="13"/>
  <c r="P3085" i="13"/>
  <c r="O3085" i="13"/>
  <c r="N3085" i="13"/>
  <c r="M3085" i="13"/>
  <c r="L3085" i="13"/>
  <c r="K3085" i="13"/>
  <c r="J3085" i="13"/>
  <c r="I3085" i="13"/>
  <c r="H3085" i="13"/>
  <c r="G3085" i="13"/>
  <c r="E3085" i="13"/>
  <c r="D3085" i="13"/>
  <c r="C3085" i="13"/>
  <c r="B3085" i="13"/>
  <c r="Q3084" i="13"/>
  <c r="P3084" i="13"/>
  <c r="O3084" i="13"/>
  <c r="N3084" i="13"/>
  <c r="M3084" i="13"/>
  <c r="L3084" i="13"/>
  <c r="K3084" i="13"/>
  <c r="J3084" i="13"/>
  <c r="I3084" i="13"/>
  <c r="H3084" i="13"/>
  <c r="G3084" i="13"/>
  <c r="E3084" i="13"/>
  <c r="D3084" i="13"/>
  <c r="C3084" i="13"/>
  <c r="B3084" i="13"/>
  <c r="Q3083" i="13"/>
  <c r="P3083" i="13"/>
  <c r="O3083" i="13"/>
  <c r="N3083" i="13"/>
  <c r="M3083" i="13"/>
  <c r="L3083" i="13"/>
  <c r="K3083" i="13"/>
  <c r="J3083" i="13"/>
  <c r="I3083" i="13"/>
  <c r="H3083" i="13"/>
  <c r="G3083" i="13"/>
  <c r="E3083" i="13"/>
  <c r="D3083" i="13"/>
  <c r="C3083" i="13"/>
  <c r="B3083" i="13"/>
  <c r="Q3082" i="13"/>
  <c r="P3082" i="13"/>
  <c r="O3082" i="13"/>
  <c r="N3082" i="13"/>
  <c r="M3082" i="13"/>
  <c r="L3082" i="13"/>
  <c r="K3082" i="13"/>
  <c r="J3082" i="13"/>
  <c r="I3082" i="13"/>
  <c r="H3082" i="13"/>
  <c r="G3082" i="13"/>
  <c r="E3082" i="13"/>
  <c r="D3082" i="13"/>
  <c r="C3082" i="13"/>
  <c r="B3082" i="13"/>
  <c r="Q3081" i="13"/>
  <c r="P3081" i="13"/>
  <c r="O3081" i="13"/>
  <c r="N3081" i="13"/>
  <c r="M3081" i="13"/>
  <c r="L3081" i="13"/>
  <c r="K3081" i="13"/>
  <c r="J3081" i="13"/>
  <c r="I3081" i="13"/>
  <c r="H3081" i="13"/>
  <c r="G3081" i="13"/>
  <c r="E3081" i="13"/>
  <c r="D3081" i="13"/>
  <c r="C3081" i="13"/>
  <c r="B3081" i="13"/>
  <c r="Q3080" i="13"/>
  <c r="P3080" i="13"/>
  <c r="O3080" i="13"/>
  <c r="N3080" i="13"/>
  <c r="M3080" i="13"/>
  <c r="L3080" i="13"/>
  <c r="K3080" i="13"/>
  <c r="J3080" i="13"/>
  <c r="I3080" i="13"/>
  <c r="H3080" i="13"/>
  <c r="G3080" i="13"/>
  <c r="E3080" i="13"/>
  <c r="D3080" i="13"/>
  <c r="C3080" i="13"/>
  <c r="B3080" i="13"/>
  <c r="Q3079" i="13"/>
  <c r="P3079" i="13"/>
  <c r="O3079" i="13"/>
  <c r="N3079" i="13"/>
  <c r="M3079" i="13"/>
  <c r="L3079" i="13"/>
  <c r="K3079" i="13"/>
  <c r="J3079" i="13"/>
  <c r="I3079" i="13"/>
  <c r="H3079" i="13"/>
  <c r="G3079" i="13"/>
  <c r="E3079" i="13"/>
  <c r="D3079" i="13"/>
  <c r="C3079" i="13"/>
  <c r="B3079" i="13"/>
  <c r="Q3078" i="13"/>
  <c r="P3078" i="13"/>
  <c r="O3078" i="13"/>
  <c r="N3078" i="13"/>
  <c r="M3078" i="13"/>
  <c r="L3078" i="13"/>
  <c r="K3078" i="13"/>
  <c r="J3078" i="13"/>
  <c r="I3078" i="13"/>
  <c r="H3078" i="13"/>
  <c r="G3078" i="13"/>
  <c r="E3078" i="13"/>
  <c r="D3078" i="13"/>
  <c r="C3078" i="13"/>
  <c r="B3078" i="13"/>
  <c r="Q3077" i="13"/>
  <c r="P3077" i="13"/>
  <c r="O3077" i="13"/>
  <c r="N3077" i="13"/>
  <c r="M3077" i="13"/>
  <c r="L3077" i="13"/>
  <c r="K3077" i="13"/>
  <c r="J3077" i="13"/>
  <c r="I3077" i="13"/>
  <c r="H3077" i="13"/>
  <c r="G3077" i="13"/>
  <c r="E3077" i="13"/>
  <c r="D3077" i="13"/>
  <c r="C3077" i="13"/>
  <c r="B3077" i="13"/>
  <c r="Q3076" i="13"/>
  <c r="P3076" i="13"/>
  <c r="O3076" i="13"/>
  <c r="N3076" i="13"/>
  <c r="M3076" i="13"/>
  <c r="L3076" i="13"/>
  <c r="K3076" i="13"/>
  <c r="J3076" i="13"/>
  <c r="I3076" i="13"/>
  <c r="H3076" i="13"/>
  <c r="G3076" i="13"/>
  <c r="E3076" i="13"/>
  <c r="D3076" i="13"/>
  <c r="C3076" i="13"/>
  <c r="B3076" i="13"/>
  <c r="Q3075" i="13"/>
  <c r="P3075" i="13"/>
  <c r="O3075" i="13"/>
  <c r="N3075" i="13"/>
  <c r="M3075" i="13"/>
  <c r="L3075" i="13"/>
  <c r="K3075" i="13"/>
  <c r="J3075" i="13"/>
  <c r="I3075" i="13"/>
  <c r="H3075" i="13"/>
  <c r="G3075" i="13"/>
  <c r="E3075" i="13"/>
  <c r="D3075" i="13"/>
  <c r="C3075" i="13"/>
  <c r="B3075" i="13"/>
  <c r="Q3074" i="13"/>
  <c r="P3074" i="13"/>
  <c r="O3074" i="13"/>
  <c r="N3074" i="13"/>
  <c r="M3074" i="13"/>
  <c r="L3074" i="13"/>
  <c r="K3074" i="13"/>
  <c r="J3074" i="13"/>
  <c r="I3074" i="13"/>
  <c r="H3074" i="13"/>
  <c r="G3074" i="13"/>
  <c r="E3074" i="13"/>
  <c r="D3074" i="13"/>
  <c r="C3074" i="13"/>
  <c r="B3074" i="13"/>
  <c r="Q3073" i="13"/>
  <c r="P3073" i="13"/>
  <c r="O3073" i="13"/>
  <c r="N3073" i="13"/>
  <c r="M3073" i="13"/>
  <c r="L3073" i="13"/>
  <c r="K3073" i="13"/>
  <c r="J3073" i="13"/>
  <c r="I3073" i="13"/>
  <c r="H3073" i="13"/>
  <c r="G3073" i="13"/>
  <c r="E3073" i="13"/>
  <c r="D3073" i="13"/>
  <c r="C3073" i="13"/>
  <c r="B3073" i="13"/>
  <c r="Q3072" i="13"/>
  <c r="P3072" i="13"/>
  <c r="O3072" i="13"/>
  <c r="N3072" i="13"/>
  <c r="M3072" i="13"/>
  <c r="L3072" i="13"/>
  <c r="K3072" i="13"/>
  <c r="J3072" i="13"/>
  <c r="I3072" i="13"/>
  <c r="H3072" i="13"/>
  <c r="G3072" i="13"/>
  <c r="E3072" i="13"/>
  <c r="D3072" i="13"/>
  <c r="C3072" i="13"/>
  <c r="B3072" i="13"/>
  <c r="Q3071" i="13"/>
  <c r="P3071" i="13"/>
  <c r="O3071" i="13"/>
  <c r="N3071" i="13"/>
  <c r="M3071" i="13"/>
  <c r="L3071" i="13"/>
  <c r="K3071" i="13"/>
  <c r="J3071" i="13"/>
  <c r="I3071" i="13"/>
  <c r="H3071" i="13"/>
  <c r="G3071" i="13"/>
  <c r="E3071" i="13"/>
  <c r="D3071" i="13"/>
  <c r="C3071" i="13"/>
  <c r="B3071" i="13"/>
  <c r="Q3070" i="13"/>
  <c r="P3070" i="13"/>
  <c r="O3070" i="13"/>
  <c r="N3070" i="13"/>
  <c r="M3070" i="13"/>
  <c r="L3070" i="13"/>
  <c r="K3070" i="13"/>
  <c r="J3070" i="13"/>
  <c r="I3070" i="13"/>
  <c r="H3070" i="13"/>
  <c r="G3070" i="13"/>
  <c r="E3070" i="13"/>
  <c r="D3070" i="13"/>
  <c r="C3070" i="13"/>
  <c r="B3070" i="13"/>
  <c r="Q3069" i="13"/>
  <c r="P3069" i="13"/>
  <c r="O3069" i="13"/>
  <c r="N3069" i="13"/>
  <c r="M3069" i="13"/>
  <c r="L3069" i="13"/>
  <c r="K3069" i="13"/>
  <c r="J3069" i="13"/>
  <c r="I3069" i="13"/>
  <c r="H3069" i="13"/>
  <c r="G3069" i="13"/>
  <c r="E3069" i="13"/>
  <c r="D3069" i="13"/>
  <c r="C3069" i="13"/>
  <c r="B3069" i="13"/>
  <c r="Q3068" i="13"/>
  <c r="P3068" i="13"/>
  <c r="O3068" i="13"/>
  <c r="N3068" i="13"/>
  <c r="M3068" i="13"/>
  <c r="L3068" i="13"/>
  <c r="K3068" i="13"/>
  <c r="J3068" i="13"/>
  <c r="I3068" i="13"/>
  <c r="H3068" i="13"/>
  <c r="G3068" i="13"/>
  <c r="E3068" i="13"/>
  <c r="D3068" i="13"/>
  <c r="C3068" i="13"/>
  <c r="B3068" i="13"/>
  <c r="Q3067" i="13"/>
  <c r="P3067" i="13"/>
  <c r="O3067" i="13"/>
  <c r="N3067" i="13"/>
  <c r="M3067" i="13"/>
  <c r="L3067" i="13"/>
  <c r="K3067" i="13"/>
  <c r="J3067" i="13"/>
  <c r="I3067" i="13"/>
  <c r="H3067" i="13"/>
  <c r="G3067" i="13"/>
  <c r="E3067" i="13"/>
  <c r="D3067" i="13"/>
  <c r="C3067" i="13"/>
  <c r="B3067" i="13"/>
  <c r="Q3066" i="13"/>
  <c r="P3066" i="13"/>
  <c r="O3066" i="13"/>
  <c r="N3066" i="13"/>
  <c r="M3066" i="13"/>
  <c r="L3066" i="13"/>
  <c r="K3066" i="13"/>
  <c r="J3066" i="13"/>
  <c r="I3066" i="13"/>
  <c r="H3066" i="13"/>
  <c r="G3066" i="13"/>
  <c r="E3066" i="13"/>
  <c r="D3066" i="13"/>
  <c r="C3066" i="13"/>
  <c r="B3066" i="13"/>
  <c r="Q3065" i="13"/>
  <c r="P3065" i="13"/>
  <c r="O3065" i="13"/>
  <c r="N3065" i="13"/>
  <c r="M3065" i="13"/>
  <c r="L3065" i="13"/>
  <c r="K3065" i="13"/>
  <c r="J3065" i="13"/>
  <c r="I3065" i="13"/>
  <c r="H3065" i="13"/>
  <c r="G3065" i="13"/>
  <c r="E3065" i="13"/>
  <c r="D3065" i="13"/>
  <c r="C3065" i="13"/>
  <c r="B3065" i="13"/>
  <c r="Q3064" i="13"/>
  <c r="P3064" i="13"/>
  <c r="O3064" i="13"/>
  <c r="N3064" i="13"/>
  <c r="M3064" i="13"/>
  <c r="L3064" i="13"/>
  <c r="K3064" i="13"/>
  <c r="J3064" i="13"/>
  <c r="I3064" i="13"/>
  <c r="H3064" i="13"/>
  <c r="G3064" i="13"/>
  <c r="E3064" i="13"/>
  <c r="D3064" i="13"/>
  <c r="C3064" i="13"/>
  <c r="B3064" i="13"/>
  <c r="Q3063" i="13"/>
  <c r="P3063" i="13"/>
  <c r="O3063" i="13"/>
  <c r="N3063" i="13"/>
  <c r="M3063" i="13"/>
  <c r="L3063" i="13"/>
  <c r="K3063" i="13"/>
  <c r="J3063" i="13"/>
  <c r="I3063" i="13"/>
  <c r="H3063" i="13"/>
  <c r="G3063" i="13"/>
  <c r="E3063" i="13"/>
  <c r="D3063" i="13"/>
  <c r="C3063" i="13"/>
  <c r="B3063" i="13"/>
  <c r="Q3062" i="13"/>
  <c r="P3062" i="13"/>
  <c r="O3062" i="13"/>
  <c r="N3062" i="13"/>
  <c r="M3062" i="13"/>
  <c r="L3062" i="13"/>
  <c r="K3062" i="13"/>
  <c r="J3062" i="13"/>
  <c r="I3062" i="13"/>
  <c r="H3062" i="13"/>
  <c r="G3062" i="13"/>
  <c r="E3062" i="13"/>
  <c r="D3062" i="13"/>
  <c r="C3062" i="13"/>
  <c r="B3062" i="13"/>
  <c r="Q3061" i="13"/>
  <c r="P3061" i="13"/>
  <c r="O3061" i="13"/>
  <c r="N3061" i="13"/>
  <c r="M3061" i="13"/>
  <c r="L3061" i="13"/>
  <c r="K3061" i="13"/>
  <c r="J3061" i="13"/>
  <c r="I3061" i="13"/>
  <c r="H3061" i="13"/>
  <c r="G3061" i="13"/>
  <c r="E3061" i="13"/>
  <c r="D3061" i="13"/>
  <c r="C3061" i="13"/>
  <c r="B3061" i="13"/>
  <c r="Q3060" i="13"/>
  <c r="P3060" i="13"/>
  <c r="O3060" i="13"/>
  <c r="N3060" i="13"/>
  <c r="M3060" i="13"/>
  <c r="L3060" i="13"/>
  <c r="K3060" i="13"/>
  <c r="J3060" i="13"/>
  <c r="I3060" i="13"/>
  <c r="H3060" i="13"/>
  <c r="G3060" i="13"/>
  <c r="E3060" i="13"/>
  <c r="D3060" i="13"/>
  <c r="C3060" i="13"/>
  <c r="B3060" i="13"/>
  <c r="Q3059" i="13"/>
  <c r="P3059" i="13"/>
  <c r="O3059" i="13"/>
  <c r="N3059" i="13"/>
  <c r="M3059" i="13"/>
  <c r="L3059" i="13"/>
  <c r="K3059" i="13"/>
  <c r="J3059" i="13"/>
  <c r="I3059" i="13"/>
  <c r="H3059" i="13"/>
  <c r="G3059" i="13"/>
  <c r="E3059" i="13"/>
  <c r="D3059" i="13"/>
  <c r="C3059" i="13"/>
  <c r="B3059" i="13"/>
  <c r="Q3058" i="13"/>
  <c r="P3058" i="13"/>
  <c r="O3058" i="13"/>
  <c r="N3058" i="13"/>
  <c r="M3058" i="13"/>
  <c r="L3058" i="13"/>
  <c r="K3058" i="13"/>
  <c r="J3058" i="13"/>
  <c r="I3058" i="13"/>
  <c r="H3058" i="13"/>
  <c r="G3058" i="13"/>
  <c r="E3058" i="13"/>
  <c r="D3058" i="13"/>
  <c r="C3058" i="13"/>
  <c r="B3058" i="13"/>
  <c r="Q3057" i="13"/>
  <c r="P3057" i="13"/>
  <c r="O3057" i="13"/>
  <c r="N3057" i="13"/>
  <c r="M3057" i="13"/>
  <c r="L3057" i="13"/>
  <c r="K3057" i="13"/>
  <c r="J3057" i="13"/>
  <c r="I3057" i="13"/>
  <c r="H3057" i="13"/>
  <c r="G3057" i="13"/>
  <c r="E3057" i="13"/>
  <c r="D3057" i="13"/>
  <c r="C3057" i="13"/>
  <c r="B3057" i="13"/>
  <c r="Q3056" i="13"/>
  <c r="P3056" i="13"/>
  <c r="O3056" i="13"/>
  <c r="N3056" i="13"/>
  <c r="M3056" i="13"/>
  <c r="L3056" i="13"/>
  <c r="K3056" i="13"/>
  <c r="J3056" i="13"/>
  <c r="I3056" i="13"/>
  <c r="H3056" i="13"/>
  <c r="G3056" i="13"/>
  <c r="E3056" i="13"/>
  <c r="D3056" i="13"/>
  <c r="C3056" i="13"/>
  <c r="B3056" i="13"/>
  <c r="Q3055" i="13"/>
  <c r="P3055" i="13"/>
  <c r="O3055" i="13"/>
  <c r="N3055" i="13"/>
  <c r="M3055" i="13"/>
  <c r="L3055" i="13"/>
  <c r="K3055" i="13"/>
  <c r="J3055" i="13"/>
  <c r="I3055" i="13"/>
  <c r="H3055" i="13"/>
  <c r="G3055" i="13"/>
  <c r="E3055" i="13"/>
  <c r="D3055" i="13"/>
  <c r="C3055" i="13"/>
  <c r="B3055" i="13"/>
  <c r="Q3054" i="13"/>
  <c r="P3054" i="13"/>
  <c r="O3054" i="13"/>
  <c r="N3054" i="13"/>
  <c r="M3054" i="13"/>
  <c r="L3054" i="13"/>
  <c r="K3054" i="13"/>
  <c r="J3054" i="13"/>
  <c r="I3054" i="13"/>
  <c r="H3054" i="13"/>
  <c r="G3054" i="13"/>
  <c r="E3054" i="13"/>
  <c r="D3054" i="13"/>
  <c r="C3054" i="13"/>
  <c r="B3054" i="13"/>
  <c r="Q3053" i="13"/>
  <c r="P3053" i="13"/>
  <c r="O3053" i="13"/>
  <c r="N3053" i="13"/>
  <c r="M3053" i="13"/>
  <c r="L3053" i="13"/>
  <c r="K3053" i="13"/>
  <c r="J3053" i="13"/>
  <c r="I3053" i="13"/>
  <c r="H3053" i="13"/>
  <c r="G3053" i="13"/>
  <c r="E3053" i="13"/>
  <c r="D3053" i="13"/>
  <c r="C3053" i="13"/>
  <c r="B3053" i="13"/>
  <c r="Q3052" i="13"/>
  <c r="P3052" i="13"/>
  <c r="O3052" i="13"/>
  <c r="N3052" i="13"/>
  <c r="M3052" i="13"/>
  <c r="L3052" i="13"/>
  <c r="K3052" i="13"/>
  <c r="J3052" i="13"/>
  <c r="I3052" i="13"/>
  <c r="H3052" i="13"/>
  <c r="G3052" i="13"/>
  <c r="E3052" i="13"/>
  <c r="D3052" i="13"/>
  <c r="C3052" i="13"/>
  <c r="B3052" i="13"/>
  <c r="Q3051" i="13"/>
  <c r="P3051" i="13"/>
  <c r="O3051" i="13"/>
  <c r="N3051" i="13"/>
  <c r="M3051" i="13"/>
  <c r="L3051" i="13"/>
  <c r="K3051" i="13"/>
  <c r="J3051" i="13"/>
  <c r="I3051" i="13"/>
  <c r="H3051" i="13"/>
  <c r="G3051" i="13"/>
  <c r="E3051" i="13"/>
  <c r="D3051" i="13"/>
  <c r="C3051" i="13"/>
  <c r="B3051" i="13"/>
  <c r="Q3050" i="13"/>
  <c r="P3050" i="13"/>
  <c r="O3050" i="13"/>
  <c r="N3050" i="13"/>
  <c r="M3050" i="13"/>
  <c r="L3050" i="13"/>
  <c r="K3050" i="13"/>
  <c r="J3050" i="13"/>
  <c r="I3050" i="13"/>
  <c r="H3050" i="13"/>
  <c r="G3050" i="13"/>
  <c r="E3050" i="13"/>
  <c r="D3050" i="13"/>
  <c r="C3050" i="13"/>
  <c r="B3050" i="13"/>
  <c r="Q3049" i="13"/>
  <c r="P3049" i="13"/>
  <c r="O3049" i="13"/>
  <c r="N3049" i="13"/>
  <c r="M3049" i="13"/>
  <c r="L3049" i="13"/>
  <c r="K3049" i="13"/>
  <c r="J3049" i="13"/>
  <c r="I3049" i="13"/>
  <c r="H3049" i="13"/>
  <c r="G3049" i="13"/>
  <c r="E3049" i="13"/>
  <c r="D3049" i="13"/>
  <c r="C3049" i="13"/>
  <c r="B3049" i="13"/>
  <c r="Q3048" i="13"/>
  <c r="P3048" i="13"/>
  <c r="O3048" i="13"/>
  <c r="N3048" i="13"/>
  <c r="M3048" i="13"/>
  <c r="L3048" i="13"/>
  <c r="K3048" i="13"/>
  <c r="J3048" i="13"/>
  <c r="I3048" i="13"/>
  <c r="H3048" i="13"/>
  <c r="G3048" i="13"/>
  <c r="E3048" i="13"/>
  <c r="D3048" i="13"/>
  <c r="C3048" i="13"/>
  <c r="B3048" i="13"/>
  <c r="Q3047" i="13"/>
  <c r="P3047" i="13"/>
  <c r="O3047" i="13"/>
  <c r="N3047" i="13"/>
  <c r="M3047" i="13"/>
  <c r="L3047" i="13"/>
  <c r="K3047" i="13"/>
  <c r="J3047" i="13"/>
  <c r="I3047" i="13"/>
  <c r="H3047" i="13"/>
  <c r="G3047" i="13"/>
  <c r="E3047" i="13"/>
  <c r="D3047" i="13"/>
  <c r="C3047" i="13"/>
  <c r="B3047" i="13"/>
  <c r="Q3046" i="13"/>
  <c r="P3046" i="13"/>
  <c r="O3046" i="13"/>
  <c r="N3046" i="13"/>
  <c r="M3046" i="13"/>
  <c r="L3046" i="13"/>
  <c r="K3046" i="13"/>
  <c r="J3046" i="13"/>
  <c r="I3046" i="13"/>
  <c r="H3046" i="13"/>
  <c r="G3046" i="13"/>
  <c r="E3046" i="13"/>
  <c r="D3046" i="13"/>
  <c r="C3046" i="13"/>
  <c r="B3046" i="13"/>
  <c r="Q3045" i="13"/>
  <c r="P3045" i="13"/>
  <c r="O3045" i="13"/>
  <c r="N3045" i="13"/>
  <c r="M3045" i="13"/>
  <c r="L3045" i="13"/>
  <c r="K3045" i="13"/>
  <c r="J3045" i="13"/>
  <c r="I3045" i="13"/>
  <c r="H3045" i="13"/>
  <c r="G3045" i="13"/>
  <c r="E3045" i="13"/>
  <c r="D3045" i="13"/>
  <c r="C3045" i="13"/>
  <c r="B3045" i="13"/>
  <c r="Q3044" i="13"/>
  <c r="P3044" i="13"/>
  <c r="O3044" i="13"/>
  <c r="N3044" i="13"/>
  <c r="M3044" i="13"/>
  <c r="L3044" i="13"/>
  <c r="K3044" i="13"/>
  <c r="J3044" i="13"/>
  <c r="I3044" i="13"/>
  <c r="H3044" i="13"/>
  <c r="G3044" i="13"/>
  <c r="E3044" i="13"/>
  <c r="D3044" i="13"/>
  <c r="C3044" i="13"/>
  <c r="B3044" i="13"/>
  <c r="Q3043" i="13"/>
  <c r="P3043" i="13"/>
  <c r="O3043" i="13"/>
  <c r="N3043" i="13"/>
  <c r="M3043" i="13"/>
  <c r="L3043" i="13"/>
  <c r="K3043" i="13"/>
  <c r="J3043" i="13"/>
  <c r="I3043" i="13"/>
  <c r="H3043" i="13"/>
  <c r="G3043" i="13"/>
  <c r="E3043" i="13"/>
  <c r="D3043" i="13"/>
  <c r="C3043" i="13"/>
  <c r="B3043" i="13"/>
  <c r="Q3042" i="13"/>
  <c r="P3042" i="13"/>
  <c r="O3042" i="13"/>
  <c r="N3042" i="13"/>
  <c r="M3042" i="13"/>
  <c r="L3042" i="13"/>
  <c r="K3042" i="13"/>
  <c r="J3042" i="13"/>
  <c r="I3042" i="13"/>
  <c r="H3042" i="13"/>
  <c r="G3042" i="13"/>
  <c r="E3042" i="13"/>
  <c r="D3042" i="13"/>
  <c r="C3042" i="13"/>
  <c r="B3042" i="13"/>
  <c r="Q3041" i="13"/>
  <c r="P3041" i="13"/>
  <c r="O3041" i="13"/>
  <c r="N3041" i="13"/>
  <c r="M3041" i="13"/>
  <c r="L3041" i="13"/>
  <c r="K3041" i="13"/>
  <c r="J3041" i="13"/>
  <c r="I3041" i="13"/>
  <c r="H3041" i="13"/>
  <c r="G3041" i="13"/>
  <c r="E3041" i="13"/>
  <c r="D3041" i="13"/>
  <c r="C3041" i="13"/>
  <c r="B3041" i="13"/>
  <c r="Q3040" i="13"/>
  <c r="P3040" i="13"/>
  <c r="O3040" i="13"/>
  <c r="N3040" i="13"/>
  <c r="M3040" i="13"/>
  <c r="L3040" i="13"/>
  <c r="K3040" i="13"/>
  <c r="J3040" i="13"/>
  <c r="I3040" i="13"/>
  <c r="H3040" i="13"/>
  <c r="G3040" i="13"/>
  <c r="E3040" i="13"/>
  <c r="D3040" i="13"/>
  <c r="C3040" i="13"/>
  <c r="B3040" i="13"/>
  <c r="Q3039" i="13"/>
  <c r="P3039" i="13"/>
  <c r="O3039" i="13"/>
  <c r="N3039" i="13"/>
  <c r="M3039" i="13"/>
  <c r="L3039" i="13"/>
  <c r="K3039" i="13"/>
  <c r="J3039" i="13"/>
  <c r="I3039" i="13"/>
  <c r="H3039" i="13"/>
  <c r="G3039" i="13"/>
  <c r="E3039" i="13"/>
  <c r="D3039" i="13"/>
  <c r="C3039" i="13"/>
  <c r="B3039" i="13"/>
  <c r="Q3038" i="13"/>
  <c r="P3038" i="13"/>
  <c r="O3038" i="13"/>
  <c r="N3038" i="13"/>
  <c r="M3038" i="13"/>
  <c r="L3038" i="13"/>
  <c r="K3038" i="13"/>
  <c r="J3038" i="13"/>
  <c r="I3038" i="13"/>
  <c r="H3038" i="13"/>
  <c r="G3038" i="13"/>
  <c r="E3038" i="13"/>
  <c r="D3038" i="13"/>
  <c r="C3038" i="13"/>
  <c r="B3038" i="13"/>
  <c r="Q3037" i="13"/>
  <c r="P3037" i="13"/>
  <c r="O3037" i="13"/>
  <c r="N3037" i="13"/>
  <c r="M3037" i="13"/>
  <c r="L3037" i="13"/>
  <c r="K3037" i="13"/>
  <c r="J3037" i="13"/>
  <c r="I3037" i="13"/>
  <c r="H3037" i="13"/>
  <c r="G3037" i="13"/>
  <c r="E3037" i="13"/>
  <c r="D3037" i="13"/>
  <c r="C3037" i="13"/>
  <c r="B3037" i="13"/>
  <c r="Q3036" i="13"/>
  <c r="P3036" i="13"/>
  <c r="O3036" i="13"/>
  <c r="N3036" i="13"/>
  <c r="M3036" i="13"/>
  <c r="L3036" i="13"/>
  <c r="K3036" i="13"/>
  <c r="J3036" i="13"/>
  <c r="I3036" i="13"/>
  <c r="H3036" i="13"/>
  <c r="G3036" i="13"/>
  <c r="E3036" i="13"/>
  <c r="D3036" i="13"/>
  <c r="C3036" i="13"/>
  <c r="B3036" i="13"/>
  <c r="Q3035" i="13"/>
  <c r="P3035" i="13"/>
  <c r="O3035" i="13"/>
  <c r="N3035" i="13"/>
  <c r="M3035" i="13"/>
  <c r="L3035" i="13"/>
  <c r="K3035" i="13"/>
  <c r="J3035" i="13"/>
  <c r="I3035" i="13"/>
  <c r="H3035" i="13"/>
  <c r="G3035" i="13"/>
  <c r="E3035" i="13"/>
  <c r="D3035" i="13"/>
  <c r="C3035" i="13"/>
  <c r="B3035" i="13"/>
  <c r="Q3034" i="13"/>
  <c r="P3034" i="13"/>
  <c r="O3034" i="13"/>
  <c r="N3034" i="13"/>
  <c r="M3034" i="13"/>
  <c r="L3034" i="13"/>
  <c r="K3034" i="13"/>
  <c r="J3034" i="13"/>
  <c r="I3034" i="13"/>
  <c r="H3034" i="13"/>
  <c r="G3034" i="13"/>
  <c r="E3034" i="13"/>
  <c r="D3034" i="13"/>
  <c r="C3034" i="13"/>
  <c r="B3034" i="13"/>
  <c r="Q3033" i="13"/>
  <c r="P3033" i="13"/>
  <c r="O3033" i="13"/>
  <c r="N3033" i="13"/>
  <c r="M3033" i="13"/>
  <c r="L3033" i="13"/>
  <c r="K3033" i="13"/>
  <c r="J3033" i="13"/>
  <c r="I3033" i="13"/>
  <c r="H3033" i="13"/>
  <c r="G3033" i="13"/>
  <c r="E3033" i="13"/>
  <c r="D3033" i="13"/>
  <c r="C3033" i="13"/>
  <c r="B3033" i="13"/>
  <c r="Q3032" i="13"/>
  <c r="P3032" i="13"/>
  <c r="O3032" i="13"/>
  <c r="N3032" i="13"/>
  <c r="M3032" i="13"/>
  <c r="L3032" i="13"/>
  <c r="K3032" i="13"/>
  <c r="J3032" i="13"/>
  <c r="I3032" i="13"/>
  <c r="H3032" i="13"/>
  <c r="G3032" i="13"/>
  <c r="E3032" i="13"/>
  <c r="D3032" i="13"/>
  <c r="C3032" i="13"/>
  <c r="B3032" i="13"/>
  <c r="Q3031" i="13"/>
  <c r="P3031" i="13"/>
  <c r="O3031" i="13"/>
  <c r="N3031" i="13"/>
  <c r="M3031" i="13"/>
  <c r="L3031" i="13"/>
  <c r="K3031" i="13"/>
  <c r="J3031" i="13"/>
  <c r="I3031" i="13"/>
  <c r="H3031" i="13"/>
  <c r="G3031" i="13"/>
  <c r="E3031" i="13"/>
  <c r="D3031" i="13"/>
  <c r="C3031" i="13"/>
  <c r="B3031" i="13"/>
  <c r="Q3030" i="13"/>
  <c r="P3030" i="13"/>
  <c r="O3030" i="13"/>
  <c r="N3030" i="13"/>
  <c r="M3030" i="13"/>
  <c r="L3030" i="13"/>
  <c r="K3030" i="13"/>
  <c r="J3030" i="13"/>
  <c r="I3030" i="13"/>
  <c r="H3030" i="13"/>
  <c r="G3030" i="13"/>
  <c r="E3030" i="13"/>
  <c r="D3030" i="13"/>
  <c r="C3030" i="13"/>
  <c r="B3030" i="13"/>
  <c r="Q3029" i="13"/>
  <c r="P3029" i="13"/>
  <c r="O3029" i="13"/>
  <c r="N3029" i="13"/>
  <c r="M3029" i="13"/>
  <c r="L3029" i="13"/>
  <c r="K3029" i="13"/>
  <c r="J3029" i="13"/>
  <c r="I3029" i="13"/>
  <c r="H3029" i="13"/>
  <c r="G3029" i="13"/>
  <c r="E3029" i="13"/>
  <c r="D3029" i="13"/>
  <c r="C3029" i="13"/>
  <c r="B3029" i="13"/>
  <c r="Q3028" i="13"/>
  <c r="P3028" i="13"/>
  <c r="O3028" i="13"/>
  <c r="N3028" i="13"/>
  <c r="M3028" i="13"/>
  <c r="L3028" i="13"/>
  <c r="K3028" i="13"/>
  <c r="J3028" i="13"/>
  <c r="I3028" i="13"/>
  <c r="H3028" i="13"/>
  <c r="G3028" i="13"/>
  <c r="E3028" i="13"/>
  <c r="D3028" i="13"/>
  <c r="C3028" i="13"/>
  <c r="B3028" i="13"/>
  <c r="Q3027" i="13"/>
  <c r="P3027" i="13"/>
  <c r="O3027" i="13"/>
  <c r="N3027" i="13"/>
  <c r="M3027" i="13"/>
  <c r="L3027" i="13"/>
  <c r="K3027" i="13"/>
  <c r="J3027" i="13"/>
  <c r="I3027" i="13"/>
  <c r="H3027" i="13"/>
  <c r="G3027" i="13"/>
  <c r="E3027" i="13"/>
  <c r="D3027" i="13"/>
  <c r="C3027" i="13"/>
  <c r="B3027" i="13"/>
  <c r="Q3026" i="13"/>
  <c r="P3026" i="13"/>
  <c r="O3026" i="13"/>
  <c r="N3026" i="13"/>
  <c r="M3026" i="13"/>
  <c r="L3026" i="13"/>
  <c r="K3026" i="13"/>
  <c r="J3026" i="13"/>
  <c r="I3026" i="13"/>
  <c r="H3026" i="13"/>
  <c r="G3026" i="13"/>
  <c r="E3026" i="13"/>
  <c r="D3026" i="13"/>
  <c r="C3026" i="13"/>
  <c r="B3026" i="13"/>
  <c r="Q3025" i="13"/>
  <c r="P3025" i="13"/>
  <c r="O3025" i="13"/>
  <c r="N3025" i="13"/>
  <c r="M3025" i="13"/>
  <c r="L3025" i="13"/>
  <c r="K3025" i="13"/>
  <c r="J3025" i="13"/>
  <c r="I3025" i="13"/>
  <c r="H3025" i="13"/>
  <c r="G3025" i="13"/>
  <c r="E3025" i="13"/>
  <c r="D3025" i="13"/>
  <c r="C3025" i="13"/>
  <c r="B3025" i="13"/>
  <c r="Q3024" i="13"/>
  <c r="P3024" i="13"/>
  <c r="O3024" i="13"/>
  <c r="N3024" i="13"/>
  <c r="M3024" i="13"/>
  <c r="L3024" i="13"/>
  <c r="K3024" i="13"/>
  <c r="J3024" i="13"/>
  <c r="I3024" i="13"/>
  <c r="H3024" i="13"/>
  <c r="G3024" i="13"/>
  <c r="E3024" i="13"/>
  <c r="D3024" i="13"/>
  <c r="C3024" i="13"/>
  <c r="B3024" i="13"/>
  <c r="Q3023" i="13"/>
  <c r="P3023" i="13"/>
  <c r="O3023" i="13"/>
  <c r="N3023" i="13"/>
  <c r="M3023" i="13"/>
  <c r="L3023" i="13"/>
  <c r="K3023" i="13"/>
  <c r="J3023" i="13"/>
  <c r="I3023" i="13"/>
  <c r="H3023" i="13"/>
  <c r="G3023" i="13"/>
  <c r="E3023" i="13"/>
  <c r="D3023" i="13"/>
  <c r="C3023" i="13"/>
  <c r="B3023" i="13"/>
  <c r="Q3022" i="13"/>
  <c r="P3022" i="13"/>
  <c r="O3022" i="13"/>
  <c r="N3022" i="13"/>
  <c r="M3022" i="13"/>
  <c r="L3022" i="13"/>
  <c r="K3022" i="13"/>
  <c r="J3022" i="13"/>
  <c r="I3022" i="13"/>
  <c r="H3022" i="13"/>
  <c r="G3022" i="13"/>
  <c r="E3022" i="13"/>
  <c r="D3022" i="13"/>
  <c r="C3022" i="13"/>
  <c r="B3022" i="13"/>
  <c r="Q3021" i="13"/>
  <c r="P3021" i="13"/>
  <c r="O3021" i="13"/>
  <c r="N3021" i="13"/>
  <c r="M3021" i="13"/>
  <c r="L3021" i="13"/>
  <c r="K3021" i="13"/>
  <c r="J3021" i="13"/>
  <c r="I3021" i="13"/>
  <c r="H3021" i="13"/>
  <c r="G3021" i="13"/>
  <c r="E3021" i="13"/>
  <c r="D3021" i="13"/>
  <c r="C3021" i="13"/>
  <c r="B3021" i="13"/>
  <c r="Q3020" i="13"/>
  <c r="P3020" i="13"/>
  <c r="O3020" i="13"/>
  <c r="N3020" i="13"/>
  <c r="M3020" i="13"/>
  <c r="L3020" i="13"/>
  <c r="K3020" i="13"/>
  <c r="J3020" i="13"/>
  <c r="I3020" i="13"/>
  <c r="H3020" i="13"/>
  <c r="G3020" i="13"/>
  <c r="E3020" i="13"/>
  <c r="D3020" i="13"/>
  <c r="C3020" i="13"/>
  <c r="B3020" i="13"/>
  <c r="Q3019" i="13"/>
  <c r="P3019" i="13"/>
  <c r="O3019" i="13"/>
  <c r="N3019" i="13"/>
  <c r="M3019" i="13"/>
  <c r="L3019" i="13"/>
  <c r="K3019" i="13"/>
  <c r="J3019" i="13"/>
  <c r="I3019" i="13"/>
  <c r="H3019" i="13"/>
  <c r="G3019" i="13"/>
  <c r="E3019" i="13"/>
  <c r="D3019" i="13"/>
  <c r="C3019" i="13"/>
  <c r="B3019" i="13"/>
  <c r="Q3018" i="13"/>
  <c r="P3018" i="13"/>
  <c r="O3018" i="13"/>
  <c r="N3018" i="13"/>
  <c r="M3018" i="13"/>
  <c r="L3018" i="13"/>
  <c r="K3018" i="13"/>
  <c r="J3018" i="13"/>
  <c r="I3018" i="13"/>
  <c r="H3018" i="13"/>
  <c r="G3018" i="13"/>
  <c r="E3018" i="13"/>
  <c r="D3018" i="13"/>
  <c r="C3018" i="13"/>
  <c r="B3018" i="13"/>
  <c r="Q3017" i="13"/>
  <c r="P3017" i="13"/>
  <c r="O3017" i="13"/>
  <c r="N3017" i="13"/>
  <c r="M3017" i="13"/>
  <c r="L3017" i="13"/>
  <c r="K3017" i="13"/>
  <c r="J3017" i="13"/>
  <c r="I3017" i="13"/>
  <c r="H3017" i="13"/>
  <c r="G3017" i="13"/>
  <c r="E3017" i="13"/>
  <c r="D3017" i="13"/>
  <c r="C3017" i="13"/>
  <c r="B3017" i="13"/>
  <c r="Q3016" i="13"/>
  <c r="P3016" i="13"/>
  <c r="O3016" i="13"/>
  <c r="N3016" i="13"/>
  <c r="M3016" i="13"/>
  <c r="L3016" i="13"/>
  <c r="K3016" i="13"/>
  <c r="J3016" i="13"/>
  <c r="I3016" i="13"/>
  <c r="H3016" i="13"/>
  <c r="G3016" i="13"/>
  <c r="E3016" i="13"/>
  <c r="D3016" i="13"/>
  <c r="C3016" i="13"/>
  <c r="B3016" i="13"/>
  <c r="Q3015" i="13"/>
  <c r="P3015" i="13"/>
  <c r="O3015" i="13"/>
  <c r="N3015" i="13"/>
  <c r="M3015" i="13"/>
  <c r="L3015" i="13"/>
  <c r="K3015" i="13"/>
  <c r="J3015" i="13"/>
  <c r="I3015" i="13"/>
  <c r="H3015" i="13"/>
  <c r="G3015" i="13"/>
  <c r="E3015" i="13"/>
  <c r="D3015" i="13"/>
  <c r="C3015" i="13"/>
  <c r="B3015" i="13"/>
  <c r="Q3014" i="13"/>
  <c r="P3014" i="13"/>
  <c r="O3014" i="13"/>
  <c r="N3014" i="13"/>
  <c r="M3014" i="13"/>
  <c r="L3014" i="13"/>
  <c r="K3014" i="13"/>
  <c r="J3014" i="13"/>
  <c r="I3014" i="13"/>
  <c r="H3014" i="13"/>
  <c r="G3014" i="13"/>
  <c r="E3014" i="13"/>
  <c r="D3014" i="13"/>
  <c r="C3014" i="13"/>
  <c r="B3014" i="13"/>
  <c r="Q3013" i="13"/>
  <c r="P3013" i="13"/>
  <c r="O3013" i="13"/>
  <c r="N3013" i="13"/>
  <c r="M3013" i="13"/>
  <c r="L3013" i="13"/>
  <c r="K3013" i="13"/>
  <c r="J3013" i="13"/>
  <c r="I3013" i="13"/>
  <c r="H3013" i="13"/>
  <c r="G3013" i="13"/>
  <c r="E3013" i="13"/>
  <c r="D3013" i="13"/>
  <c r="C3013" i="13"/>
  <c r="B3013" i="13"/>
  <c r="Q3012" i="13"/>
  <c r="P3012" i="13"/>
  <c r="O3012" i="13"/>
  <c r="N3012" i="13"/>
  <c r="M3012" i="13"/>
  <c r="L3012" i="13"/>
  <c r="K3012" i="13"/>
  <c r="J3012" i="13"/>
  <c r="I3012" i="13"/>
  <c r="H3012" i="13"/>
  <c r="G3012" i="13"/>
  <c r="E3012" i="13"/>
  <c r="D3012" i="13"/>
  <c r="C3012" i="13"/>
  <c r="B3012" i="13"/>
  <c r="Q3011" i="13"/>
  <c r="P3011" i="13"/>
  <c r="O3011" i="13"/>
  <c r="N3011" i="13"/>
  <c r="M3011" i="13"/>
  <c r="L3011" i="13"/>
  <c r="K3011" i="13"/>
  <c r="J3011" i="13"/>
  <c r="I3011" i="13"/>
  <c r="H3011" i="13"/>
  <c r="G3011" i="13"/>
  <c r="E3011" i="13"/>
  <c r="D3011" i="13"/>
  <c r="C3011" i="13"/>
  <c r="B3011" i="13"/>
  <c r="Q3010" i="13"/>
  <c r="P3010" i="13"/>
  <c r="O3010" i="13"/>
  <c r="N3010" i="13"/>
  <c r="M3010" i="13"/>
  <c r="L3010" i="13"/>
  <c r="K3010" i="13"/>
  <c r="J3010" i="13"/>
  <c r="I3010" i="13"/>
  <c r="H3010" i="13"/>
  <c r="G3010" i="13"/>
  <c r="E3010" i="13"/>
  <c r="D3010" i="13"/>
  <c r="C3010" i="13"/>
  <c r="B3010" i="13"/>
  <c r="Q3009" i="13"/>
  <c r="P3009" i="13"/>
  <c r="O3009" i="13"/>
  <c r="N3009" i="13"/>
  <c r="M3009" i="13"/>
  <c r="L3009" i="13"/>
  <c r="K3009" i="13"/>
  <c r="J3009" i="13"/>
  <c r="I3009" i="13"/>
  <c r="H3009" i="13"/>
  <c r="G3009" i="13"/>
  <c r="E3009" i="13"/>
  <c r="D3009" i="13"/>
  <c r="C3009" i="13"/>
  <c r="B3009" i="13"/>
  <c r="Q3008" i="13"/>
  <c r="P3008" i="13"/>
  <c r="O3008" i="13"/>
  <c r="N3008" i="13"/>
  <c r="M3008" i="13"/>
  <c r="L3008" i="13"/>
  <c r="K3008" i="13"/>
  <c r="J3008" i="13"/>
  <c r="I3008" i="13"/>
  <c r="H3008" i="13"/>
  <c r="G3008" i="13"/>
  <c r="E3008" i="13"/>
  <c r="D3008" i="13"/>
  <c r="C3008" i="13"/>
  <c r="B3008" i="13"/>
  <c r="Q3007" i="13"/>
  <c r="P3007" i="13"/>
  <c r="O3007" i="13"/>
  <c r="N3007" i="13"/>
  <c r="M3007" i="13"/>
  <c r="L3007" i="13"/>
  <c r="K3007" i="13"/>
  <c r="J3007" i="13"/>
  <c r="I3007" i="13"/>
  <c r="H3007" i="13"/>
  <c r="G3007" i="13"/>
  <c r="E3007" i="13"/>
  <c r="D3007" i="13"/>
  <c r="C3007" i="13"/>
  <c r="B3007" i="13"/>
  <c r="Q3006" i="13"/>
  <c r="P3006" i="13"/>
  <c r="O3006" i="13"/>
  <c r="N3006" i="13"/>
  <c r="M3006" i="13"/>
  <c r="L3006" i="13"/>
  <c r="K3006" i="13"/>
  <c r="J3006" i="13"/>
  <c r="I3006" i="13"/>
  <c r="H3006" i="13"/>
  <c r="G3006" i="13"/>
  <c r="E3006" i="13"/>
  <c r="D3006" i="13"/>
  <c r="C3006" i="13"/>
  <c r="B3006" i="13"/>
  <c r="Q3005" i="13"/>
  <c r="P3005" i="13"/>
  <c r="O3005" i="13"/>
  <c r="N3005" i="13"/>
  <c r="M3005" i="13"/>
  <c r="L3005" i="13"/>
  <c r="K3005" i="13"/>
  <c r="J3005" i="13"/>
  <c r="I3005" i="13"/>
  <c r="H3005" i="13"/>
  <c r="G3005" i="13"/>
  <c r="E3005" i="13"/>
  <c r="D3005" i="13"/>
  <c r="C3005" i="13"/>
  <c r="B3005" i="13"/>
  <c r="Q3004" i="13"/>
  <c r="P3004" i="13"/>
  <c r="O3004" i="13"/>
  <c r="N3004" i="13"/>
  <c r="M3004" i="13"/>
  <c r="L3004" i="13"/>
  <c r="K3004" i="13"/>
  <c r="J3004" i="13"/>
  <c r="I3004" i="13"/>
  <c r="H3004" i="13"/>
  <c r="G3004" i="13"/>
  <c r="E3004" i="13"/>
  <c r="D3004" i="13"/>
  <c r="C3004" i="13"/>
  <c r="B3004" i="13"/>
  <c r="Q3003" i="13"/>
  <c r="P3003" i="13"/>
  <c r="O3003" i="13"/>
  <c r="N3003" i="13"/>
  <c r="M3003" i="13"/>
  <c r="L3003" i="13"/>
  <c r="K3003" i="13"/>
  <c r="J3003" i="13"/>
  <c r="I3003" i="13"/>
  <c r="H3003" i="13"/>
  <c r="G3003" i="13"/>
  <c r="E3003" i="13"/>
  <c r="D3003" i="13"/>
  <c r="C3003" i="13"/>
  <c r="B3003" i="13"/>
  <c r="Q3002" i="13"/>
  <c r="P3002" i="13"/>
  <c r="O3002" i="13"/>
  <c r="N3002" i="13"/>
  <c r="M3002" i="13"/>
  <c r="L3002" i="13"/>
  <c r="K3002" i="13"/>
  <c r="J3002" i="13"/>
  <c r="I3002" i="13"/>
  <c r="H3002" i="13"/>
  <c r="G3002" i="13"/>
  <c r="E3002" i="13"/>
  <c r="D3002" i="13"/>
  <c r="C3002" i="13"/>
  <c r="B3002" i="13"/>
  <c r="Q3001" i="13"/>
  <c r="P3001" i="13"/>
  <c r="O3001" i="13"/>
  <c r="N3001" i="13"/>
  <c r="M3001" i="13"/>
  <c r="L3001" i="13"/>
  <c r="K3001" i="13"/>
  <c r="J3001" i="13"/>
  <c r="I3001" i="13"/>
  <c r="H3001" i="13"/>
  <c r="G3001" i="13"/>
  <c r="E3001" i="13"/>
  <c r="D3001" i="13"/>
  <c r="C3001" i="13"/>
  <c r="B3001" i="13"/>
  <c r="Q3000" i="13"/>
  <c r="P3000" i="13"/>
  <c r="O3000" i="13"/>
  <c r="N3000" i="13"/>
  <c r="M3000" i="13"/>
  <c r="L3000" i="13"/>
  <c r="K3000" i="13"/>
  <c r="J3000" i="13"/>
  <c r="I3000" i="13"/>
  <c r="H3000" i="13"/>
  <c r="G3000" i="13"/>
  <c r="E3000" i="13"/>
  <c r="D3000" i="13"/>
  <c r="C3000" i="13"/>
  <c r="B3000" i="13"/>
  <c r="Q2999" i="13"/>
  <c r="P2999" i="13"/>
  <c r="O2999" i="13"/>
  <c r="N2999" i="13"/>
  <c r="M2999" i="13"/>
  <c r="L2999" i="13"/>
  <c r="K2999" i="13"/>
  <c r="J2999" i="13"/>
  <c r="I2999" i="13"/>
  <c r="H2999" i="13"/>
  <c r="G2999" i="13"/>
  <c r="E2999" i="13"/>
  <c r="D2999" i="13"/>
  <c r="C2999" i="13"/>
  <c r="B2999" i="13"/>
  <c r="Q2998" i="13"/>
  <c r="P2998" i="13"/>
  <c r="O2998" i="13"/>
  <c r="N2998" i="13"/>
  <c r="M2998" i="13"/>
  <c r="L2998" i="13"/>
  <c r="K2998" i="13"/>
  <c r="J2998" i="13"/>
  <c r="I2998" i="13"/>
  <c r="H2998" i="13"/>
  <c r="G2998" i="13"/>
  <c r="E2998" i="13"/>
  <c r="D2998" i="13"/>
  <c r="C2998" i="13"/>
  <c r="B2998" i="13"/>
  <c r="Q2997" i="13"/>
  <c r="P2997" i="13"/>
  <c r="O2997" i="13"/>
  <c r="N2997" i="13"/>
  <c r="M2997" i="13"/>
  <c r="L2997" i="13"/>
  <c r="K2997" i="13"/>
  <c r="J2997" i="13"/>
  <c r="I2997" i="13"/>
  <c r="H2997" i="13"/>
  <c r="G2997" i="13"/>
  <c r="E2997" i="13"/>
  <c r="D2997" i="13"/>
  <c r="C2997" i="13"/>
  <c r="B2997" i="13"/>
  <c r="Q2996" i="13"/>
  <c r="P2996" i="13"/>
  <c r="O2996" i="13"/>
  <c r="N2996" i="13"/>
  <c r="M2996" i="13"/>
  <c r="L2996" i="13"/>
  <c r="K2996" i="13"/>
  <c r="J2996" i="13"/>
  <c r="I2996" i="13"/>
  <c r="H2996" i="13"/>
  <c r="G2996" i="13"/>
  <c r="E2996" i="13"/>
  <c r="D2996" i="13"/>
  <c r="C2996" i="13"/>
  <c r="B2996" i="13"/>
  <c r="Q2995" i="13"/>
  <c r="P2995" i="13"/>
  <c r="O2995" i="13"/>
  <c r="N2995" i="13"/>
  <c r="M2995" i="13"/>
  <c r="L2995" i="13"/>
  <c r="K2995" i="13"/>
  <c r="J2995" i="13"/>
  <c r="I2995" i="13"/>
  <c r="H2995" i="13"/>
  <c r="G2995" i="13"/>
  <c r="E2995" i="13"/>
  <c r="D2995" i="13"/>
  <c r="C2995" i="13"/>
  <c r="B2995" i="13"/>
  <c r="Q2994" i="13"/>
  <c r="P2994" i="13"/>
  <c r="O2994" i="13"/>
  <c r="N2994" i="13"/>
  <c r="M2994" i="13"/>
  <c r="L2994" i="13"/>
  <c r="K2994" i="13"/>
  <c r="J2994" i="13"/>
  <c r="I2994" i="13"/>
  <c r="H2994" i="13"/>
  <c r="G2994" i="13"/>
  <c r="E2994" i="13"/>
  <c r="D2994" i="13"/>
  <c r="C2994" i="13"/>
  <c r="B2994" i="13"/>
  <c r="Q2993" i="13"/>
  <c r="P2993" i="13"/>
  <c r="O2993" i="13"/>
  <c r="N2993" i="13"/>
  <c r="M2993" i="13"/>
  <c r="L2993" i="13"/>
  <c r="K2993" i="13"/>
  <c r="J2993" i="13"/>
  <c r="I2993" i="13"/>
  <c r="H2993" i="13"/>
  <c r="G2993" i="13"/>
  <c r="E2993" i="13"/>
  <c r="D2993" i="13"/>
  <c r="C2993" i="13"/>
  <c r="B2993" i="13"/>
  <c r="Q2992" i="13"/>
  <c r="P2992" i="13"/>
  <c r="O2992" i="13"/>
  <c r="N2992" i="13"/>
  <c r="M2992" i="13"/>
  <c r="L2992" i="13"/>
  <c r="K2992" i="13"/>
  <c r="J2992" i="13"/>
  <c r="I2992" i="13"/>
  <c r="H2992" i="13"/>
  <c r="G2992" i="13"/>
  <c r="E2992" i="13"/>
  <c r="D2992" i="13"/>
  <c r="C2992" i="13"/>
  <c r="B2992" i="13"/>
  <c r="Q2991" i="13"/>
  <c r="P2991" i="13"/>
  <c r="O2991" i="13"/>
  <c r="N2991" i="13"/>
  <c r="M2991" i="13"/>
  <c r="L2991" i="13"/>
  <c r="K2991" i="13"/>
  <c r="J2991" i="13"/>
  <c r="I2991" i="13"/>
  <c r="H2991" i="13"/>
  <c r="G2991" i="13"/>
  <c r="E2991" i="13"/>
  <c r="D2991" i="13"/>
  <c r="C2991" i="13"/>
  <c r="B2991" i="13"/>
  <c r="Q2990" i="13"/>
  <c r="P2990" i="13"/>
  <c r="O2990" i="13"/>
  <c r="N2990" i="13"/>
  <c r="M2990" i="13"/>
  <c r="L2990" i="13"/>
  <c r="K2990" i="13"/>
  <c r="J2990" i="13"/>
  <c r="I2990" i="13"/>
  <c r="H2990" i="13"/>
  <c r="G2990" i="13"/>
  <c r="E2990" i="13"/>
  <c r="D2990" i="13"/>
  <c r="C2990" i="13"/>
  <c r="B2990" i="13"/>
  <c r="Q2989" i="13"/>
  <c r="P2989" i="13"/>
  <c r="O2989" i="13"/>
  <c r="N2989" i="13"/>
  <c r="M2989" i="13"/>
  <c r="L2989" i="13"/>
  <c r="K2989" i="13"/>
  <c r="J2989" i="13"/>
  <c r="I2989" i="13"/>
  <c r="H2989" i="13"/>
  <c r="G2989" i="13"/>
  <c r="E2989" i="13"/>
  <c r="D2989" i="13"/>
  <c r="C2989" i="13"/>
  <c r="B2989" i="13"/>
  <c r="Q2988" i="13"/>
  <c r="P2988" i="13"/>
  <c r="O2988" i="13"/>
  <c r="N2988" i="13"/>
  <c r="M2988" i="13"/>
  <c r="L2988" i="13"/>
  <c r="K2988" i="13"/>
  <c r="J2988" i="13"/>
  <c r="I2988" i="13"/>
  <c r="H2988" i="13"/>
  <c r="G2988" i="13"/>
  <c r="E2988" i="13"/>
  <c r="D2988" i="13"/>
  <c r="C2988" i="13"/>
  <c r="B2988" i="13"/>
  <c r="Q2987" i="13"/>
  <c r="P2987" i="13"/>
  <c r="O2987" i="13"/>
  <c r="N2987" i="13"/>
  <c r="M2987" i="13"/>
  <c r="L2987" i="13"/>
  <c r="K2987" i="13"/>
  <c r="J2987" i="13"/>
  <c r="I2987" i="13"/>
  <c r="H2987" i="13"/>
  <c r="G2987" i="13"/>
  <c r="E2987" i="13"/>
  <c r="D2987" i="13"/>
  <c r="C2987" i="13"/>
  <c r="B2987" i="13"/>
  <c r="Q2986" i="13"/>
  <c r="P2986" i="13"/>
  <c r="O2986" i="13"/>
  <c r="N2986" i="13"/>
  <c r="M2986" i="13"/>
  <c r="L2986" i="13"/>
  <c r="K2986" i="13"/>
  <c r="J2986" i="13"/>
  <c r="I2986" i="13"/>
  <c r="H2986" i="13"/>
  <c r="G2986" i="13"/>
  <c r="E2986" i="13"/>
  <c r="D2986" i="13"/>
  <c r="C2986" i="13"/>
  <c r="B2986" i="13"/>
  <c r="Q2985" i="13"/>
  <c r="P2985" i="13"/>
  <c r="O2985" i="13"/>
  <c r="N2985" i="13"/>
  <c r="M2985" i="13"/>
  <c r="L2985" i="13"/>
  <c r="K2985" i="13"/>
  <c r="J2985" i="13"/>
  <c r="I2985" i="13"/>
  <c r="H2985" i="13"/>
  <c r="G2985" i="13"/>
  <c r="E2985" i="13"/>
  <c r="D2985" i="13"/>
  <c r="C2985" i="13"/>
  <c r="B2985" i="13"/>
  <c r="Q2984" i="13"/>
  <c r="P2984" i="13"/>
  <c r="O2984" i="13"/>
  <c r="N2984" i="13"/>
  <c r="M2984" i="13"/>
  <c r="L2984" i="13"/>
  <c r="K2984" i="13"/>
  <c r="J2984" i="13"/>
  <c r="I2984" i="13"/>
  <c r="H2984" i="13"/>
  <c r="G2984" i="13"/>
  <c r="E2984" i="13"/>
  <c r="D2984" i="13"/>
  <c r="C2984" i="13"/>
  <c r="B2984" i="13"/>
  <c r="Q2983" i="13"/>
  <c r="P2983" i="13"/>
  <c r="O2983" i="13"/>
  <c r="N2983" i="13"/>
  <c r="M2983" i="13"/>
  <c r="L2983" i="13"/>
  <c r="K2983" i="13"/>
  <c r="J2983" i="13"/>
  <c r="I2983" i="13"/>
  <c r="H2983" i="13"/>
  <c r="G2983" i="13"/>
  <c r="E2983" i="13"/>
  <c r="D2983" i="13"/>
  <c r="C2983" i="13"/>
  <c r="B2983" i="13"/>
  <c r="Q2982" i="13"/>
  <c r="P2982" i="13"/>
  <c r="O2982" i="13"/>
  <c r="N2982" i="13"/>
  <c r="M2982" i="13"/>
  <c r="L2982" i="13"/>
  <c r="K2982" i="13"/>
  <c r="J2982" i="13"/>
  <c r="I2982" i="13"/>
  <c r="H2982" i="13"/>
  <c r="G2982" i="13"/>
  <c r="E2982" i="13"/>
  <c r="D2982" i="13"/>
  <c r="C2982" i="13"/>
  <c r="B2982" i="13"/>
  <c r="Q2981" i="13"/>
  <c r="P2981" i="13"/>
  <c r="O2981" i="13"/>
  <c r="N2981" i="13"/>
  <c r="M2981" i="13"/>
  <c r="L2981" i="13"/>
  <c r="K2981" i="13"/>
  <c r="J2981" i="13"/>
  <c r="I2981" i="13"/>
  <c r="H2981" i="13"/>
  <c r="G2981" i="13"/>
  <c r="E2981" i="13"/>
  <c r="D2981" i="13"/>
  <c r="C2981" i="13"/>
  <c r="B2981" i="13"/>
  <c r="Q2980" i="13"/>
  <c r="P2980" i="13"/>
  <c r="O2980" i="13"/>
  <c r="N2980" i="13"/>
  <c r="M2980" i="13"/>
  <c r="L2980" i="13"/>
  <c r="K2980" i="13"/>
  <c r="J2980" i="13"/>
  <c r="I2980" i="13"/>
  <c r="H2980" i="13"/>
  <c r="G2980" i="13"/>
  <c r="E2980" i="13"/>
  <c r="D2980" i="13"/>
  <c r="C2980" i="13"/>
  <c r="B2980" i="13"/>
  <c r="Q2979" i="13"/>
  <c r="P2979" i="13"/>
  <c r="O2979" i="13"/>
  <c r="N2979" i="13"/>
  <c r="M2979" i="13"/>
  <c r="L2979" i="13"/>
  <c r="K2979" i="13"/>
  <c r="J2979" i="13"/>
  <c r="I2979" i="13"/>
  <c r="H2979" i="13"/>
  <c r="G2979" i="13"/>
  <c r="E2979" i="13"/>
  <c r="D2979" i="13"/>
  <c r="C2979" i="13"/>
  <c r="B2979" i="13"/>
  <c r="Q2978" i="13"/>
  <c r="P2978" i="13"/>
  <c r="O2978" i="13"/>
  <c r="N2978" i="13"/>
  <c r="M2978" i="13"/>
  <c r="L2978" i="13"/>
  <c r="K2978" i="13"/>
  <c r="J2978" i="13"/>
  <c r="I2978" i="13"/>
  <c r="H2978" i="13"/>
  <c r="G2978" i="13"/>
  <c r="E2978" i="13"/>
  <c r="D2978" i="13"/>
  <c r="C2978" i="13"/>
  <c r="B2978" i="13"/>
  <c r="Q2977" i="13"/>
  <c r="P2977" i="13"/>
  <c r="O2977" i="13"/>
  <c r="N2977" i="13"/>
  <c r="M2977" i="13"/>
  <c r="L2977" i="13"/>
  <c r="K2977" i="13"/>
  <c r="J2977" i="13"/>
  <c r="I2977" i="13"/>
  <c r="H2977" i="13"/>
  <c r="G2977" i="13"/>
  <c r="E2977" i="13"/>
  <c r="D2977" i="13"/>
  <c r="C2977" i="13"/>
  <c r="B2977" i="13"/>
  <c r="Q2976" i="13"/>
  <c r="P2976" i="13"/>
  <c r="O2976" i="13"/>
  <c r="N2976" i="13"/>
  <c r="M2976" i="13"/>
  <c r="L2976" i="13"/>
  <c r="K2976" i="13"/>
  <c r="J2976" i="13"/>
  <c r="I2976" i="13"/>
  <c r="H2976" i="13"/>
  <c r="G2976" i="13"/>
  <c r="E2976" i="13"/>
  <c r="D2976" i="13"/>
  <c r="C2976" i="13"/>
  <c r="B2976" i="13"/>
  <c r="Q2975" i="13"/>
  <c r="P2975" i="13"/>
  <c r="O2975" i="13"/>
  <c r="N2975" i="13"/>
  <c r="M2975" i="13"/>
  <c r="L2975" i="13"/>
  <c r="K2975" i="13"/>
  <c r="J2975" i="13"/>
  <c r="I2975" i="13"/>
  <c r="H2975" i="13"/>
  <c r="G2975" i="13"/>
  <c r="E2975" i="13"/>
  <c r="D2975" i="13"/>
  <c r="C2975" i="13"/>
  <c r="B2975" i="13"/>
  <c r="Q2974" i="13"/>
  <c r="P2974" i="13"/>
  <c r="O2974" i="13"/>
  <c r="N2974" i="13"/>
  <c r="M2974" i="13"/>
  <c r="L2974" i="13"/>
  <c r="K2974" i="13"/>
  <c r="J2974" i="13"/>
  <c r="I2974" i="13"/>
  <c r="H2974" i="13"/>
  <c r="G2974" i="13"/>
  <c r="E2974" i="13"/>
  <c r="D2974" i="13"/>
  <c r="C2974" i="13"/>
  <c r="B2974" i="13"/>
  <c r="Q2973" i="13"/>
  <c r="P2973" i="13"/>
  <c r="O2973" i="13"/>
  <c r="N2973" i="13"/>
  <c r="M2973" i="13"/>
  <c r="L2973" i="13"/>
  <c r="K2973" i="13"/>
  <c r="J2973" i="13"/>
  <c r="I2973" i="13"/>
  <c r="H2973" i="13"/>
  <c r="G2973" i="13"/>
  <c r="E2973" i="13"/>
  <c r="D2973" i="13"/>
  <c r="C2973" i="13"/>
  <c r="B2973" i="13"/>
  <c r="Q2972" i="13"/>
  <c r="P2972" i="13"/>
  <c r="O2972" i="13"/>
  <c r="N2972" i="13"/>
  <c r="M2972" i="13"/>
  <c r="L2972" i="13"/>
  <c r="K2972" i="13"/>
  <c r="J2972" i="13"/>
  <c r="I2972" i="13"/>
  <c r="H2972" i="13"/>
  <c r="G2972" i="13"/>
  <c r="E2972" i="13"/>
  <c r="D2972" i="13"/>
  <c r="C2972" i="13"/>
  <c r="B2972" i="13"/>
  <c r="Q2971" i="13"/>
  <c r="P2971" i="13"/>
  <c r="O2971" i="13"/>
  <c r="N2971" i="13"/>
  <c r="M2971" i="13"/>
  <c r="L2971" i="13"/>
  <c r="K2971" i="13"/>
  <c r="J2971" i="13"/>
  <c r="I2971" i="13"/>
  <c r="H2971" i="13"/>
  <c r="G2971" i="13"/>
  <c r="E2971" i="13"/>
  <c r="D2971" i="13"/>
  <c r="C2971" i="13"/>
  <c r="B2971" i="13"/>
  <c r="Q2970" i="13"/>
  <c r="P2970" i="13"/>
  <c r="O2970" i="13"/>
  <c r="N2970" i="13"/>
  <c r="M2970" i="13"/>
  <c r="L2970" i="13"/>
  <c r="K2970" i="13"/>
  <c r="J2970" i="13"/>
  <c r="I2970" i="13"/>
  <c r="H2970" i="13"/>
  <c r="G2970" i="13"/>
  <c r="E2970" i="13"/>
  <c r="D2970" i="13"/>
  <c r="C2970" i="13"/>
  <c r="B2970" i="13"/>
  <c r="Q2969" i="13"/>
  <c r="P2969" i="13"/>
  <c r="O2969" i="13"/>
  <c r="N2969" i="13"/>
  <c r="M2969" i="13"/>
  <c r="L2969" i="13"/>
  <c r="K2969" i="13"/>
  <c r="J2969" i="13"/>
  <c r="I2969" i="13"/>
  <c r="H2969" i="13"/>
  <c r="G2969" i="13"/>
  <c r="E2969" i="13"/>
  <c r="D2969" i="13"/>
  <c r="C2969" i="13"/>
  <c r="B2969" i="13"/>
  <c r="Q2968" i="13"/>
  <c r="P2968" i="13"/>
  <c r="O2968" i="13"/>
  <c r="N2968" i="13"/>
  <c r="M2968" i="13"/>
  <c r="L2968" i="13"/>
  <c r="K2968" i="13"/>
  <c r="J2968" i="13"/>
  <c r="I2968" i="13"/>
  <c r="H2968" i="13"/>
  <c r="G2968" i="13"/>
  <c r="E2968" i="13"/>
  <c r="D2968" i="13"/>
  <c r="C2968" i="13"/>
  <c r="B2968" i="13"/>
  <c r="Q2967" i="13"/>
  <c r="P2967" i="13"/>
  <c r="O2967" i="13"/>
  <c r="N2967" i="13"/>
  <c r="M2967" i="13"/>
  <c r="L2967" i="13"/>
  <c r="K2967" i="13"/>
  <c r="J2967" i="13"/>
  <c r="I2967" i="13"/>
  <c r="H2967" i="13"/>
  <c r="G2967" i="13"/>
  <c r="E2967" i="13"/>
  <c r="D2967" i="13"/>
  <c r="C2967" i="13"/>
  <c r="B2967" i="13"/>
  <c r="Q2966" i="13"/>
  <c r="P2966" i="13"/>
  <c r="O2966" i="13"/>
  <c r="N2966" i="13"/>
  <c r="M2966" i="13"/>
  <c r="L2966" i="13"/>
  <c r="K2966" i="13"/>
  <c r="J2966" i="13"/>
  <c r="I2966" i="13"/>
  <c r="H2966" i="13"/>
  <c r="G2966" i="13"/>
  <c r="E2966" i="13"/>
  <c r="D2966" i="13"/>
  <c r="C2966" i="13"/>
  <c r="B2966" i="13"/>
  <c r="Q2965" i="13"/>
  <c r="P2965" i="13"/>
  <c r="O2965" i="13"/>
  <c r="N2965" i="13"/>
  <c r="M2965" i="13"/>
  <c r="L2965" i="13"/>
  <c r="K2965" i="13"/>
  <c r="J2965" i="13"/>
  <c r="I2965" i="13"/>
  <c r="H2965" i="13"/>
  <c r="G2965" i="13"/>
  <c r="E2965" i="13"/>
  <c r="D2965" i="13"/>
  <c r="C2965" i="13"/>
  <c r="B2965" i="13"/>
  <c r="Q2964" i="13"/>
  <c r="P2964" i="13"/>
  <c r="O2964" i="13"/>
  <c r="N2964" i="13"/>
  <c r="M2964" i="13"/>
  <c r="L2964" i="13"/>
  <c r="K2964" i="13"/>
  <c r="J2964" i="13"/>
  <c r="I2964" i="13"/>
  <c r="H2964" i="13"/>
  <c r="G2964" i="13"/>
  <c r="E2964" i="13"/>
  <c r="D2964" i="13"/>
  <c r="C2964" i="13"/>
  <c r="B2964" i="13"/>
  <c r="Q2963" i="13"/>
  <c r="P2963" i="13"/>
  <c r="O2963" i="13"/>
  <c r="N2963" i="13"/>
  <c r="M2963" i="13"/>
  <c r="L2963" i="13"/>
  <c r="K2963" i="13"/>
  <c r="J2963" i="13"/>
  <c r="I2963" i="13"/>
  <c r="H2963" i="13"/>
  <c r="G2963" i="13"/>
  <c r="E2963" i="13"/>
  <c r="D2963" i="13"/>
  <c r="C2963" i="13"/>
  <c r="B2963" i="13"/>
  <c r="Q2962" i="13"/>
  <c r="P2962" i="13"/>
  <c r="O2962" i="13"/>
  <c r="N2962" i="13"/>
  <c r="M2962" i="13"/>
  <c r="L2962" i="13"/>
  <c r="K2962" i="13"/>
  <c r="J2962" i="13"/>
  <c r="I2962" i="13"/>
  <c r="H2962" i="13"/>
  <c r="G2962" i="13"/>
  <c r="E2962" i="13"/>
  <c r="D2962" i="13"/>
  <c r="C2962" i="13"/>
  <c r="B2962" i="13"/>
  <c r="Q2961" i="13"/>
  <c r="P2961" i="13"/>
  <c r="O2961" i="13"/>
  <c r="N2961" i="13"/>
  <c r="M2961" i="13"/>
  <c r="L2961" i="13"/>
  <c r="K2961" i="13"/>
  <c r="J2961" i="13"/>
  <c r="I2961" i="13"/>
  <c r="H2961" i="13"/>
  <c r="G2961" i="13"/>
  <c r="E2961" i="13"/>
  <c r="D2961" i="13"/>
  <c r="C2961" i="13"/>
  <c r="B2961" i="13"/>
  <c r="Q2960" i="13"/>
  <c r="P2960" i="13"/>
  <c r="O2960" i="13"/>
  <c r="N2960" i="13"/>
  <c r="M2960" i="13"/>
  <c r="L2960" i="13"/>
  <c r="K2960" i="13"/>
  <c r="J2960" i="13"/>
  <c r="I2960" i="13"/>
  <c r="H2960" i="13"/>
  <c r="G2960" i="13"/>
  <c r="E2960" i="13"/>
  <c r="D2960" i="13"/>
  <c r="C2960" i="13"/>
  <c r="B2960" i="13"/>
  <c r="Q2959" i="13"/>
  <c r="P2959" i="13"/>
  <c r="O2959" i="13"/>
  <c r="N2959" i="13"/>
  <c r="M2959" i="13"/>
  <c r="L2959" i="13"/>
  <c r="K2959" i="13"/>
  <c r="J2959" i="13"/>
  <c r="I2959" i="13"/>
  <c r="H2959" i="13"/>
  <c r="G2959" i="13"/>
  <c r="E2959" i="13"/>
  <c r="D2959" i="13"/>
  <c r="C2959" i="13"/>
  <c r="B2959" i="13"/>
  <c r="Q2958" i="13"/>
  <c r="P2958" i="13"/>
  <c r="O2958" i="13"/>
  <c r="N2958" i="13"/>
  <c r="M2958" i="13"/>
  <c r="L2958" i="13"/>
  <c r="K2958" i="13"/>
  <c r="J2958" i="13"/>
  <c r="I2958" i="13"/>
  <c r="H2958" i="13"/>
  <c r="G2958" i="13"/>
  <c r="E2958" i="13"/>
  <c r="D2958" i="13"/>
  <c r="C2958" i="13"/>
  <c r="B2958" i="13"/>
  <c r="Q2957" i="13"/>
  <c r="P2957" i="13"/>
  <c r="O2957" i="13"/>
  <c r="N2957" i="13"/>
  <c r="M2957" i="13"/>
  <c r="L2957" i="13"/>
  <c r="K2957" i="13"/>
  <c r="J2957" i="13"/>
  <c r="I2957" i="13"/>
  <c r="H2957" i="13"/>
  <c r="G2957" i="13"/>
  <c r="E2957" i="13"/>
  <c r="D2957" i="13"/>
  <c r="C2957" i="13"/>
  <c r="B2957" i="13"/>
  <c r="Q2956" i="13"/>
  <c r="P2956" i="13"/>
  <c r="O2956" i="13"/>
  <c r="N2956" i="13"/>
  <c r="M2956" i="13"/>
  <c r="L2956" i="13"/>
  <c r="K2956" i="13"/>
  <c r="J2956" i="13"/>
  <c r="I2956" i="13"/>
  <c r="H2956" i="13"/>
  <c r="G2956" i="13"/>
  <c r="E2956" i="13"/>
  <c r="D2956" i="13"/>
  <c r="C2956" i="13"/>
  <c r="B2956" i="13"/>
  <c r="Q2955" i="13"/>
  <c r="P2955" i="13"/>
  <c r="O2955" i="13"/>
  <c r="N2955" i="13"/>
  <c r="M2955" i="13"/>
  <c r="L2955" i="13"/>
  <c r="K2955" i="13"/>
  <c r="J2955" i="13"/>
  <c r="I2955" i="13"/>
  <c r="H2955" i="13"/>
  <c r="G2955" i="13"/>
  <c r="E2955" i="13"/>
  <c r="D2955" i="13"/>
  <c r="C2955" i="13"/>
  <c r="B2955" i="13"/>
  <c r="Q2954" i="13"/>
  <c r="P2954" i="13"/>
  <c r="O2954" i="13"/>
  <c r="N2954" i="13"/>
  <c r="M2954" i="13"/>
  <c r="L2954" i="13"/>
  <c r="K2954" i="13"/>
  <c r="J2954" i="13"/>
  <c r="I2954" i="13"/>
  <c r="H2954" i="13"/>
  <c r="G2954" i="13"/>
  <c r="E2954" i="13"/>
  <c r="D2954" i="13"/>
  <c r="C2954" i="13"/>
  <c r="B2954" i="13"/>
  <c r="Q2953" i="13"/>
  <c r="P2953" i="13"/>
  <c r="O2953" i="13"/>
  <c r="N2953" i="13"/>
  <c r="M2953" i="13"/>
  <c r="L2953" i="13"/>
  <c r="K2953" i="13"/>
  <c r="J2953" i="13"/>
  <c r="I2953" i="13"/>
  <c r="H2953" i="13"/>
  <c r="G2953" i="13"/>
  <c r="E2953" i="13"/>
  <c r="D2953" i="13"/>
  <c r="C2953" i="13"/>
  <c r="B2953" i="13"/>
  <c r="Q2952" i="13"/>
  <c r="P2952" i="13"/>
  <c r="O2952" i="13"/>
  <c r="N2952" i="13"/>
  <c r="M2952" i="13"/>
  <c r="L2952" i="13"/>
  <c r="K2952" i="13"/>
  <c r="J2952" i="13"/>
  <c r="I2952" i="13"/>
  <c r="H2952" i="13"/>
  <c r="G2952" i="13"/>
  <c r="E2952" i="13"/>
  <c r="D2952" i="13"/>
  <c r="C2952" i="13"/>
  <c r="B2952" i="13"/>
  <c r="Q2951" i="13"/>
  <c r="P2951" i="13"/>
  <c r="O2951" i="13"/>
  <c r="N2951" i="13"/>
  <c r="M2951" i="13"/>
  <c r="L2951" i="13"/>
  <c r="K2951" i="13"/>
  <c r="J2951" i="13"/>
  <c r="I2951" i="13"/>
  <c r="H2951" i="13"/>
  <c r="G2951" i="13"/>
  <c r="E2951" i="13"/>
  <c r="D2951" i="13"/>
  <c r="C2951" i="13"/>
  <c r="B2951" i="13"/>
  <c r="Q2950" i="13"/>
  <c r="P2950" i="13"/>
  <c r="O2950" i="13"/>
  <c r="N2950" i="13"/>
  <c r="M2950" i="13"/>
  <c r="L2950" i="13"/>
  <c r="K2950" i="13"/>
  <c r="J2950" i="13"/>
  <c r="I2950" i="13"/>
  <c r="H2950" i="13"/>
  <c r="G2950" i="13"/>
  <c r="E2950" i="13"/>
  <c r="D2950" i="13"/>
  <c r="C2950" i="13"/>
  <c r="B2950" i="13"/>
  <c r="Q2949" i="13"/>
  <c r="P2949" i="13"/>
  <c r="O2949" i="13"/>
  <c r="N2949" i="13"/>
  <c r="M2949" i="13"/>
  <c r="L2949" i="13"/>
  <c r="K2949" i="13"/>
  <c r="J2949" i="13"/>
  <c r="I2949" i="13"/>
  <c r="H2949" i="13"/>
  <c r="G2949" i="13"/>
  <c r="E2949" i="13"/>
  <c r="D2949" i="13"/>
  <c r="C2949" i="13"/>
  <c r="B2949" i="13"/>
  <c r="Q2948" i="13"/>
  <c r="P2948" i="13"/>
  <c r="O2948" i="13"/>
  <c r="N2948" i="13"/>
  <c r="M2948" i="13"/>
  <c r="L2948" i="13"/>
  <c r="K2948" i="13"/>
  <c r="J2948" i="13"/>
  <c r="I2948" i="13"/>
  <c r="H2948" i="13"/>
  <c r="G2948" i="13"/>
  <c r="E2948" i="13"/>
  <c r="D2948" i="13"/>
  <c r="C2948" i="13"/>
  <c r="B2948" i="13"/>
  <c r="Q2947" i="13"/>
  <c r="P2947" i="13"/>
  <c r="O2947" i="13"/>
  <c r="N2947" i="13"/>
  <c r="M2947" i="13"/>
  <c r="L2947" i="13"/>
  <c r="K2947" i="13"/>
  <c r="J2947" i="13"/>
  <c r="I2947" i="13"/>
  <c r="H2947" i="13"/>
  <c r="G2947" i="13"/>
  <c r="E2947" i="13"/>
  <c r="D2947" i="13"/>
  <c r="C2947" i="13"/>
  <c r="B2947" i="13"/>
  <c r="Q2946" i="13"/>
  <c r="P2946" i="13"/>
  <c r="O2946" i="13"/>
  <c r="N2946" i="13"/>
  <c r="M2946" i="13"/>
  <c r="L2946" i="13"/>
  <c r="K2946" i="13"/>
  <c r="J2946" i="13"/>
  <c r="I2946" i="13"/>
  <c r="H2946" i="13"/>
  <c r="G2946" i="13"/>
  <c r="E2946" i="13"/>
  <c r="D2946" i="13"/>
  <c r="C2946" i="13"/>
  <c r="B2946" i="13"/>
  <c r="Q2945" i="13"/>
  <c r="P2945" i="13"/>
  <c r="O2945" i="13"/>
  <c r="N2945" i="13"/>
  <c r="M2945" i="13"/>
  <c r="L2945" i="13"/>
  <c r="K2945" i="13"/>
  <c r="J2945" i="13"/>
  <c r="I2945" i="13"/>
  <c r="H2945" i="13"/>
  <c r="G2945" i="13"/>
  <c r="E2945" i="13"/>
  <c r="D2945" i="13"/>
  <c r="C2945" i="13"/>
  <c r="B2945" i="13"/>
  <c r="Q2944" i="13"/>
  <c r="P2944" i="13"/>
  <c r="O2944" i="13"/>
  <c r="N2944" i="13"/>
  <c r="M2944" i="13"/>
  <c r="L2944" i="13"/>
  <c r="K2944" i="13"/>
  <c r="J2944" i="13"/>
  <c r="I2944" i="13"/>
  <c r="H2944" i="13"/>
  <c r="G2944" i="13"/>
  <c r="E2944" i="13"/>
  <c r="D2944" i="13"/>
  <c r="C2944" i="13"/>
  <c r="B2944" i="13"/>
  <c r="Q2943" i="13"/>
  <c r="P2943" i="13"/>
  <c r="O2943" i="13"/>
  <c r="N2943" i="13"/>
  <c r="M2943" i="13"/>
  <c r="L2943" i="13"/>
  <c r="K2943" i="13"/>
  <c r="J2943" i="13"/>
  <c r="I2943" i="13"/>
  <c r="H2943" i="13"/>
  <c r="G2943" i="13"/>
  <c r="E2943" i="13"/>
  <c r="D2943" i="13"/>
  <c r="C2943" i="13"/>
  <c r="B2943" i="13"/>
  <c r="Q2942" i="13"/>
  <c r="P2942" i="13"/>
  <c r="O2942" i="13"/>
  <c r="N2942" i="13"/>
  <c r="M2942" i="13"/>
  <c r="L2942" i="13"/>
  <c r="K2942" i="13"/>
  <c r="J2942" i="13"/>
  <c r="I2942" i="13"/>
  <c r="H2942" i="13"/>
  <c r="G2942" i="13"/>
  <c r="E2942" i="13"/>
  <c r="D2942" i="13"/>
  <c r="C2942" i="13"/>
  <c r="B2942" i="13"/>
  <c r="Q2941" i="13"/>
  <c r="P2941" i="13"/>
  <c r="O2941" i="13"/>
  <c r="N2941" i="13"/>
  <c r="M2941" i="13"/>
  <c r="L2941" i="13"/>
  <c r="K2941" i="13"/>
  <c r="J2941" i="13"/>
  <c r="I2941" i="13"/>
  <c r="H2941" i="13"/>
  <c r="G2941" i="13"/>
  <c r="E2941" i="13"/>
  <c r="D2941" i="13"/>
  <c r="C2941" i="13"/>
  <c r="B2941" i="13"/>
  <c r="Q2940" i="13"/>
  <c r="P2940" i="13"/>
  <c r="O2940" i="13"/>
  <c r="N2940" i="13"/>
  <c r="M2940" i="13"/>
  <c r="L2940" i="13"/>
  <c r="K2940" i="13"/>
  <c r="J2940" i="13"/>
  <c r="I2940" i="13"/>
  <c r="H2940" i="13"/>
  <c r="G2940" i="13"/>
  <c r="E2940" i="13"/>
  <c r="D2940" i="13"/>
  <c r="C2940" i="13"/>
  <c r="B2940" i="13"/>
  <c r="Q2939" i="13"/>
  <c r="P2939" i="13"/>
  <c r="O2939" i="13"/>
  <c r="N2939" i="13"/>
  <c r="M2939" i="13"/>
  <c r="L2939" i="13"/>
  <c r="K2939" i="13"/>
  <c r="J2939" i="13"/>
  <c r="I2939" i="13"/>
  <c r="H2939" i="13"/>
  <c r="G2939" i="13"/>
  <c r="E2939" i="13"/>
  <c r="D2939" i="13"/>
  <c r="C2939" i="13"/>
  <c r="B2939" i="13"/>
  <c r="Q2938" i="13"/>
  <c r="P2938" i="13"/>
  <c r="O2938" i="13"/>
  <c r="N2938" i="13"/>
  <c r="M2938" i="13"/>
  <c r="L2938" i="13"/>
  <c r="K2938" i="13"/>
  <c r="J2938" i="13"/>
  <c r="I2938" i="13"/>
  <c r="H2938" i="13"/>
  <c r="G2938" i="13"/>
  <c r="E2938" i="13"/>
  <c r="D2938" i="13"/>
  <c r="C2938" i="13"/>
  <c r="B2938" i="13"/>
  <c r="Q2937" i="13"/>
  <c r="P2937" i="13"/>
  <c r="O2937" i="13"/>
  <c r="N2937" i="13"/>
  <c r="M2937" i="13"/>
  <c r="L2937" i="13"/>
  <c r="K2937" i="13"/>
  <c r="J2937" i="13"/>
  <c r="I2937" i="13"/>
  <c r="H2937" i="13"/>
  <c r="G2937" i="13"/>
  <c r="E2937" i="13"/>
  <c r="D2937" i="13"/>
  <c r="C2937" i="13"/>
  <c r="B2937" i="13"/>
  <c r="Q2936" i="13"/>
  <c r="P2936" i="13"/>
  <c r="O2936" i="13"/>
  <c r="N2936" i="13"/>
  <c r="M2936" i="13"/>
  <c r="L2936" i="13"/>
  <c r="K2936" i="13"/>
  <c r="J2936" i="13"/>
  <c r="I2936" i="13"/>
  <c r="H2936" i="13"/>
  <c r="G2936" i="13"/>
  <c r="E2936" i="13"/>
  <c r="D2936" i="13"/>
  <c r="C2936" i="13"/>
  <c r="B2936" i="13"/>
  <c r="Q2935" i="13"/>
  <c r="P2935" i="13"/>
  <c r="O2935" i="13"/>
  <c r="N2935" i="13"/>
  <c r="M2935" i="13"/>
  <c r="L2935" i="13"/>
  <c r="K2935" i="13"/>
  <c r="J2935" i="13"/>
  <c r="I2935" i="13"/>
  <c r="H2935" i="13"/>
  <c r="G2935" i="13"/>
  <c r="E2935" i="13"/>
  <c r="D2935" i="13"/>
  <c r="C2935" i="13"/>
  <c r="B2935" i="13"/>
  <c r="Q2934" i="13"/>
  <c r="P2934" i="13"/>
  <c r="O2934" i="13"/>
  <c r="N2934" i="13"/>
  <c r="M2934" i="13"/>
  <c r="L2934" i="13"/>
  <c r="K2934" i="13"/>
  <c r="J2934" i="13"/>
  <c r="I2934" i="13"/>
  <c r="H2934" i="13"/>
  <c r="G2934" i="13"/>
  <c r="E2934" i="13"/>
  <c r="D2934" i="13"/>
  <c r="C2934" i="13"/>
  <c r="B2934" i="13"/>
  <c r="Q2933" i="13"/>
  <c r="P2933" i="13"/>
  <c r="O2933" i="13"/>
  <c r="N2933" i="13"/>
  <c r="M2933" i="13"/>
  <c r="L2933" i="13"/>
  <c r="K2933" i="13"/>
  <c r="J2933" i="13"/>
  <c r="I2933" i="13"/>
  <c r="H2933" i="13"/>
  <c r="G2933" i="13"/>
  <c r="E2933" i="13"/>
  <c r="D2933" i="13"/>
  <c r="C2933" i="13"/>
  <c r="B2933" i="13"/>
  <c r="Q2932" i="13"/>
  <c r="P2932" i="13"/>
  <c r="O2932" i="13"/>
  <c r="N2932" i="13"/>
  <c r="M2932" i="13"/>
  <c r="L2932" i="13"/>
  <c r="K2932" i="13"/>
  <c r="J2932" i="13"/>
  <c r="I2932" i="13"/>
  <c r="H2932" i="13"/>
  <c r="G2932" i="13"/>
  <c r="E2932" i="13"/>
  <c r="D2932" i="13"/>
  <c r="C2932" i="13"/>
  <c r="B2932" i="13"/>
  <c r="Q2931" i="13"/>
  <c r="P2931" i="13"/>
  <c r="O2931" i="13"/>
  <c r="N2931" i="13"/>
  <c r="M2931" i="13"/>
  <c r="L2931" i="13"/>
  <c r="K2931" i="13"/>
  <c r="J2931" i="13"/>
  <c r="I2931" i="13"/>
  <c r="H2931" i="13"/>
  <c r="G2931" i="13"/>
  <c r="E2931" i="13"/>
  <c r="D2931" i="13"/>
  <c r="C2931" i="13"/>
  <c r="B2931" i="13"/>
  <c r="Q2930" i="13"/>
  <c r="P2930" i="13"/>
  <c r="O2930" i="13"/>
  <c r="N2930" i="13"/>
  <c r="M2930" i="13"/>
  <c r="L2930" i="13"/>
  <c r="K2930" i="13"/>
  <c r="J2930" i="13"/>
  <c r="I2930" i="13"/>
  <c r="H2930" i="13"/>
  <c r="G2930" i="13"/>
  <c r="E2930" i="13"/>
  <c r="D2930" i="13"/>
  <c r="C2930" i="13"/>
  <c r="B2930" i="13"/>
  <c r="Q2929" i="13"/>
  <c r="P2929" i="13"/>
  <c r="O2929" i="13"/>
  <c r="N2929" i="13"/>
  <c r="M2929" i="13"/>
  <c r="L2929" i="13"/>
  <c r="K2929" i="13"/>
  <c r="J2929" i="13"/>
  <c r="I2929" i="13"/>
  <c r="H2929" i="13"/>
  <c r="G2929" i="13"/>
  <c r="E2929" i="13"/>
  <c r="D2929" i="13"/>
  <c r="C2929" i="13"/>
  <c r="B2929" i="13"/>
  <c r="Q2928" i="13"/>
  <c r="P2928" i="13"/>
  <c r="O2928" i="13"/>
  <c r="N2928" i="13"/>
  <c r="M2928" i="13"/>
  <c r="L2928" i="13"/>
  <c r="K2928" i="13"/>
  <c r="J2928" i="13"/>
  <c r="I2928" i="13"/>
  <c r="H2928" i="13"/>
  <c r="G2928" i="13"/>
  <c r="E2928" i="13"/>
  <c r="D2928" i="13"/>
  <c r="C2928" i="13"/>
  <c r="B2928" i="13"/>
  <c r="Q2927" i="13"/>
  <c r="P2927" i="13"/>
  <c r="O2927" i="13"/>
  <c r="N2927" i="13"/>
  <c r="M2927" i="13"/>
  <c r="L2927" i="13"/>
  <c r="K2927" i="13"/>
  <c r="J2927" i="13"/>
  <c r="I2927" i="13"/>
  <c r="H2927" i="13"/>
  <c r="G2927" i="13"/>
  <c r="E2927" i="13"/>
  <c r="D2927" i="13"/>
  <c r="C2927" i="13"/>
  <c r="B2927" i="13"/>
  <c r="Q2926" i="13"/>
  <c r="P2926" i="13"/>
  <c r="O2926" i="13"/>
  <c r="N2926" i="13"/>
  <c r="M2926" i="13"/>
  <c r="L2926" i="13"/>
  <c r="K2926" i="13"/>
  <c r="J2926" i="13"/>
  <c r="I2926" i="13"/>
  <c r="H2926" i="13"/>
  <c r="G2926" i="13"/>
  <c r="E2926" i="13"/>
  <c r="D2926" i="13"/>
  <c r="C2926" i="13"/>
  <c r="B2926" i="13"/>
  <c r="Q2925" i="13"/>
  <c r="P2925" i="13"/>
  <c r="O2925" i="13"/>
  <c r="N2925" i="13"/>
  <c r="M2925" i="13"/>
  <c r="L2925" i="13"/>
  <c r="K2925" i="13"/>
  <c r="J2925" i="13"/>
  <c r="I2925" i="13"/>
  <c r="H2925" i="13"/>
  <c r="G2925" i="13"/>
  <c r="E2925" i="13"/>
  <c r="D2925" i="13"/>
  <c r="C2925" i="13"/>
  <c r="B2925" i="13"/>
  <c r="Q2924" i="13"/>
  <c r="P2924" i="13"/>
  <c r="O2924" i="13"/>
  <c r="N2924" i="13"/>
  <c r="M2924" i="13"/>
  <c r="L2924" i="13"/>
  <c r="K2924" i="13"/>
  <c r="J2924" i="13"/>
  <c r="I2924" i="13"/>
  <c r="H2924" i="13"/>
  <c r="G2924" i="13"/>
  <c r="E2924" i="13"/>
  <c r="D2924" i="13"/>
  <c r="C2924" i="13"/>
  <c r="B2924" i="13"/>
  <c r="Q2923" i="13"/>
  <c r="P2923" i="13"/>
  <c r="O2923" i="13"/>
  <c r="N2923" i="13"/>
  <c r="M2923" i="13"/>
  <c r="L2923" i="13"/>
  <c r="K2923" i="13"/>
  <c r="J2923" i="13"/>
  <c r="I2923" i="13"/>
  <c r="H2923" i="13"/>
  <c r="G2923" i="13"/>
  <c r="E2923" i="13"/>
  <c r="D2923" i="13"/>
  <c r="C2923" i="13"/>
  <c r="B2923" i="13"/>
  <c r="Q2922" i="13"/>
  <c r="P2922" i="13"/>
  <c r="O2922" i="13"/>
  <c r="N2922" i="13"/>
  <c r="M2922" i="13"/>
  <c r="L2922" i="13"/>
  <c r="K2922" i="13"/>
  <c r="J2922" i="13"/>
  <c r="I2922" i="13"/>
  <c r="H2922" i="13"/>
  <c r="G2922" i="13"/>
  <c r="E2922" i="13"/>
  <c r="D2922" i="13"/>
  <c r="C2922" i="13"/>
  <c r="B2922" i="13"/>
  <c r="Q2921" i="13"/>
  <c r="P2921" i="13"/>
  <c r="O2921" i="13"/>
  <c r="N2921" i="13"/>
  <c r="M2921" i="13"/>
  <c r="L2921" i="13"/>
  <c r="K2921" i="13"/>
  <c r="J2921" i="13"/>
  <c r="I2921" i="13"/>
  <c r="H2921" i="13"/>
  <c r="G2921" i="13"/>
  <c r="E2921" i="13"/>
  <c r="D2921" i="13"/>
  <c r="C2921" i="13"/>
  <c r="B2921" i="13"/>
  <c r="Q2920" i="13"/>
  <c r="P2920" i="13"/>
  <c r="O2920" i="13"/>
  <c r="N2920" i="13"/>
  <c r="M2920" i="13"/>
  <c r="L2920" i="13"/>
  <c r="K2920" i="13"/>
  <c r="J2920" i="13"/>
  <c r="I2920" i="13"/>
  <c r="H2920" i="13"/>
  <c r="G2920" i="13"/>
  <c r="E2920" i="13"/>
  <c r="D2920" i="13"/>
  <c r="C2920" i="13"/>
  <c r="B2920" i="13"/>
  <c r="Q2919" i="13"/>
  <c r="P2919" i="13"/>
  <c r="O2919" i="13"/>
  <c r="N2919" i="13"/>
  <c r="M2919" i="13"/>
  <c r="L2919" i="13"/>
  <c r="K2919" i="13"/>
  <c r="J2919" i="13"/>
  <c r="I2919" i="13"/>
  <c r="H2919" i="13"/>
  <c r="G2919" i="13"/>
  <c r="E2919" i="13"/>
  <c r="D2919" i="13"/>
  <c r="C2919" i="13"/>
  <c r="B2919" i="13"/>
  <c r="Q2918" i="13"/>
  <c r="P2918" i="13"/>
  <c r="O2918" i="13"/>
  <c r="N2918" i="13"/>
  <c r="M2918" i="13"/>
  <c r="L2918" i="13"/>
  <c r="K2918" i="13"/>
  <c r="J2918" i="13"/>
  <c r="I2918" i="13"/>
  <c r="H2918" i="13"/>
  <c r="G2918" i="13"/>
  <c r="E2918" i="13"/>
  <c r="D2918" i="13"/>
  <c r="C2918" i="13"/>
  <c r="B2918" i="13"/>
  <c r="Q2917" i="13"/>
  <c r="P2917" i="13"/>
  <c r="O2917" i="13"/>
  <c r="N2917" i="13"/>
  <c r="M2917" i="13"/>
  <c r="L2917" i="13"/>
  <c r="K2917" i="13"/>
  <c r="J2917" i="13"/>
  <c r="I2917" i="13"/>
  <c r="H2917" i="13"/>
  <c r="G2917" i="13"/>
  <c r="E2917" i="13"/>
  <c r="D2917" i="13"/>
  <c r="C2917" i="13"/>
  <c r="B2917" i="13"/>
  <c r="Q2916" i="13"/>
  <c r="P2916" i="13"/>
  <c r="O2916" i="13"/>
  <c r="N2916" i="13"/>
  <c r="M2916" i="13"/>
  <c r="L2916" i="13"/>
  <c r="K2916" i="13"/>
  <c r="J2916" i="13"/>
  <c r="I2916" i="13"/>
  <c r="H2916" i="13"/>
  <c r="G2916" i="13"/>
  <c r="E2916" i="13"/>
  <c r="D2916" i="13"/>
  <c r="C2916" i="13"/>
  <c r="B2916" i="13"/>
  <c r="Q2915" i="13"/>
  <c r="P2915" i="13"/>
  <c r="O2915" i="13"/>
  <c r="N2915" i="13"/>
  <c r="M2915" i="13"/>
  <c r="L2915" i="13"/>
  <c r="K2915" i="13"/>
  <c r="J2915" i="13"/>
  <c r="I2915" i="13"/>
  <c r="H2915" i="13"/>
  <c r="G2915" i="13"/>
  <c r="E2915" i="13"/>
  <c r="D2915" i="13"/>
  <c r="C2915" i="13"/>
  <c r="B2915" i="13"/>
  <c r="Q2914" i="13"/>
  <c r="P2914" i="13"/>
  <c r="O2914" i="13"/>
  <c r="N2914" i="13"/>
  <c r="M2914" i="13"/>
  <c r="L2914" i="13"/>
  <c r="K2914" i="13"/>
  <c r="J2914" i="13"/>
  <c r="I2914" i="13"/>
  <c r="H2914" i="13"/>
  <c r="G2914" i="13"/>
  <c r="E2914" i="13"/>
  <c r="D2914" i="13"/>
  <c r="C2914" i="13"/>
  <c r="B2914" i="13"/>
  <c r="Q2913" i="13"/>
  <c r="P2913" i="13"/>
  <c r="O2913" i="13"/>
  <c r="N2913" i="13"/>
  <c r="M2913" i="13"/>
  <c r="L2913" i="13"/>
  <c r="K2913" i="13"/>
  <c r="J2913" i="13"/>
  <c r="I2913" i="13"/>
  <c r="H2913" i="13"/>
  <c r="G2913" i="13"/>
  <c r="E2913" i="13"/>
  <c r="D2913" i="13"/>
  <c r="C2913" i="13"/>
  <c r="B2913" i="13"/>
  <c r="Q2912" i="13"/>
  <c r="P2912" i="13"/>
  <c r="O2912" i="13"/>
  <c r="N2912" i="13"/>
  <c r="M2912" i="13"/>
  <c r="L2912" i="13"/>
  <c r="K2912" i="13"/>
  <c r="J2912" i="13"/>
  <c r="I2912" i="13"/>
  <c r="H2912" i="13"/>
  <c r="G2912" i="13"/>
  <c r="E2912" i="13"/>
  <c r="D2912" i="13"/>
  <c r="C2912" i="13"/>
  <c r="B2912" i="13"/>
  <c r="Q2911" i="13"/>
  <c r="P2911" i="13"/>
  <c r="O2911" i="13"/>
  <c r="N2911" i="13"/>
  <c r="M2911" i="13"/>
  <c r="L2911" i="13"/>
  <c r="K2911" i="13"/>
  <c r="J2911" i="13"/>
  <c r="I2911" i="13"/>
  <c r="H2911" i="13"/>
  <c r="G2911" i="13"/>
  <c r="E2911" i="13"/>
  <c r="D2911" i="13"/>
  <c r="C2911" i="13"/>
  <c r="B2911" i="13"/>
  <c r="Q2910" i="13"/>
  <c r="P2910" i="13"/>
  <c r="O2910" i="13"/>
  <c r="N2910" i="13"/>
  <c r="M2910" i="13"/>
  <c r="L2910" i="13"/>
  <c r="K2910" i="13"/>
  <c r="J2910" i="13"/>
  <c r="I2910" i="13"/>
  <c r="H2910" i="13"/>
  <c r="G2910" i="13"/>
  <c r="E2910" i="13"/>
  <c r="D2910" i="13"/>
  <c r="C2910" i="13"/>
  <c r="B2910" i="13"/>
  <c r="Q2909" i="13"/>
  <c r="P2909" i="13"/>
  <c r="O2909" i="13"/>
  <c r="N2909" i="13"/>
  <c r="M2909" i="13"/>
  <c r="L2909" i="13"/>
  <c r="K2909" i="13"/>
  <c r="J2909" i="13"/>
  <c r="I2909" i="13"/>
  <c r="H2909" i="13"/>
  <c r="G2909" i="13"/>
  <c r="E2909" i="13"/>
  <c r="D2909" i="13"/>
  <c r="C2909" i="13"/>
  <c r="B2909" i="13"/>
  <c r="Q2908" i="13"/>
  <c r="P2908" i="13"/>
  <c r="O2908" i="13"/>
  <c r="N2908" i="13"/>
  <c r="M2908" i="13"/>
  <c r="L2908" i="13"/>
  <c r="K2908" i="13"/>
  <c r="J2908" i="13"/>
  <c r="I2908" i="13"/>
  <c r="H2908" i="13"/>
  <c r="G2908" i="13"/>
  <c r="E2908" i="13"/>
  <c r="D2908" i="13"/>
  <c r="C2908" i="13"/>
  <c r="B2908" i="13"/>
  <c r="Q2907" i="13"/>
  <c r="P2907" i="13"/>
  <c r="O2907" i="13"/>
  <c r="N2907" i="13"/>
  <c r="M2907" i="13"/>
  <c r="L2907" i="13"/>
  <c r="K2907" i="13"/>
  <c r="J2907" i="13"/>
  <c r="I2907" i="13"/>
  <c r="H2907" i="13"/>
  <c r="G2907" i="13"/>
  <c r="E2907" i="13"/>
  <c r="D2907" i="13"/>
  <c r="C2907" i="13"/>
  <c r="B2907" i="13"/>
  <c r="Q2906" i="13"/>
  <c r="P2906" i="13"/>
  <c r="O2906" i="13"/>
  <c r="N2906" i="13"/>
  <c r="M2906" i="13"/>
  <c r="L2906" i="13"/>
  <c r="K2906" i="13"/>
  <c r="J2906" i="13"/>
  <c r="I2906" i="13"/>
  <c r="H2906" i="13"/>
  <c r="G2906" i="13"/>
  <c r="E2906" i="13"/>
  <c r="D2906" i="13"/>
  <c r="C2906" i="13"/>
  <c r="B2906" i="13"/>
  <c r="Q2905" i="13"/>
  <c r="P2905" i="13"/>
  <c r="O2905" i="13"/>
  <c r="N2905" i="13"/>
  <c r="M2905" i="13"/>
  <c r="L2905" i="13"/>
  <c r="K2905" i="13"/>
  <c r="J2905" i="13"/>
  <c r="I2905" i="13"/>
  <c r="H2905" i="13"/>
  <c r="G2905" i="13"/>
  <c r="E2905" i="13"/>
  <c r="D2905" i="13"/>
  <c r="C2905" i="13"/>
  <c r="B2905" i="13"/>
  <c r="Q2904" i="13"/>
  <c r="P2904" i="13"/>
  <c r="O2904" i="13"/>
  <c r="N2904" i="13"/>
  <c r="M2904" i="13"/>
  <c r="L2904" i="13"/>
  <c r="K2904" i="13"/>
  <c r="J2904" i="13"/>
  <c r="I2904" i="13"/>
  <c r="H2904" i="13"/>
  <c r="G2904" i="13"/>
  <c r="E2904" i="13"/>
  <c r="D2904" i="13"/>
  <c r="C2904" i="13"/>
  <c r="B2904" i="13"/>
  <c r="Q2903" i="13"/>
  <c r="P2903" i="13"/>
  <c r="O2903" i="13"/>
  <c r="N2903" i="13"/>
  <c r="M2903" i="13"/>
  <c r="L2903" i="13"/>
  <c r="K2903" i="13"/>
  <c r="J2903" i="13"/>
  <c r="I2903" i="13"/>
  <c r="H2903" i="13"/>
  <c r="G2903" i="13"/>
  <c r="E2903" i="13"/>
  <c r="D2903" i="13"/>
  <c r="C2903" i="13"/>
  <c r="B2903" i="13"/>
  <c r="Q2902" i="13"/>
  <c r="P2902" i="13"/>
  <c r="O2902" i="13"/>
  <c r="N2902" i="13"/>
  <c r="M2902" i="13"/>
  <c r="L2902" i="13"/>
  <c r="K2902" i="13"/>
  <c r="J2902" i="13"/>
  <c r="I2902" i="13"/>
  <c r="H2902" i="13"/>
  <c r="G2902" i="13"/>
  <c r="E2902" i="13"/>
  <c r="D2902" i="13"/>
  <c r="C2902" i="13"/>
  <c r="B2902" i="13"/>
  <c r="Q2901" i="13"/>
  <c r="P2901" i="13"/>
  <c r="O2901" i="13"/>
  <c r="N2901" i="13"/>
  <c r="M2901" i="13"/>
  <c r="L2901" i="13"/>
  <c r="K2901" i="13"/>
  <c r="J2901" i="13"/>
  <c r="I2901" i="13"/>
  <c r="H2901" i="13"/>
  <c r="G2901" i="13"/>
  <c r="E2901" i="13"/>
  <c r="D2901" i="13"/>
  <c r="C2901" i="13"/>
  <c r="B2901" i="13"/>
  <c r="Q2900" i="13"/>
  <c r="P2900" i="13"/>
  <c r="O2900" i="13"/>
  <c r="N2900" i="13"/>
  <c r="M2900" i="13"/>
  <c r="L2900" i="13"/>
  <c r="K2900" i="13"/>
  <c r="J2900" i="13"/>
  <c r="I2900" i="13"/>
  <c r="H2900" i="13"/>
  <c r="G2900" i="13"/>
  <c r="E2900" i="13"/>
  <c r="D2900" i="13"/>
  <c r="C2900" i="13"/>
  <c r="B2900" i="13"/>
  <c r="Q2899" i="13"/>
  <c r="P2899" i="13"/>
  <c r="O2899" i="13"/>
  <c r="N2899" i="13"/>
  <c r="M2899" i="13"/>
  <c r="L2899" i="13"/>
  <c r="K2899" i="13"/>
  <c r="J2899" i="13"/>
  <c r="I2899" i="13"/>
  <c r="H2899" i="13"/>
  <c r="G2899" i="13"/>
  <c r="E2899" i="13"/>
  <c r="D2899" i="13"/>
  <c r="C2899" i="13"/>
  <c r="B2899" i="13"/>
  <c r="Q2898" i="13"/>
  <c r="P2898" i="13"/>
  <c r="O2898" i="13"/>
  <c r="N2898" i="13"/>
  <c r="M2898" i="13"/>
  <c r="L2898" i="13"/>
  <c r="K2898" i="13"/>
  <c r="J2898" i="13"/>
  <c r="I2898" i="13"/>
  <c r="H2898" i="13"/>
  <c r="G2898" i="13"/>
  <c r="E2898" i="13"/>
  <c r="D2898" i="13"/>
  <c r="C2898" i="13"/>
  <c r="B2898" i="13"/>
  <c r="Q2897" i="13"/>
  <c r="P2897" i="13"/>
  <c r="O2897" i="13"/>
  <c r="N2897" i="13"/>
  <c r="M2897" i="13"/>
  <c r="L2897" i="13"/>
  <c r="K2897" i="13"/>
  <c r="J2897" i="13"/>
  <c r="I2897" i="13"/>
  <c r="H2897" i="13"/>
  <c r="G2897" i="13"/>
  <c r="E2897" i="13"/>
  <c r="D2897" i="13"/>
  <c r="C2897" i="13"/>
  <c r="B2897" i="13"/>
  <c r="Q2896" i="13"/>
  <c r="P2896" i="13"/>
  <c r="O2896" i="13"/>
  <c r="N2896" i="13"/>
  <c r="M2896" i="13"/>
  <c r="L2896" i="13"/>
  <c r="K2896" i="13"/>
  <c r="J2896" i="13"/>
  <c r="I2896" i="13"/>
  <c r="H2896" i="13"/>
  <c r="G2896" i="13"/>
  <c r="E2896" i="13"/>
  <c r="D2896" i="13"/>
  <c r="C2896" i="13"/>
  <c r="B2896" i="13"/>
  <c r="Q2895" i="13"/>
  <c r="P2895" i="13"/>
  <c r="O2895" i="13"/>
  <c r="N2895" i="13"/>
  <c r="M2895" i="13"/>
  <c r="L2895" i="13"/>
  <c r="K2895" i="13"/>
  <c r="J2895" i="13"/>
  <c r="I2895" i="13"/>
  <c r="H2895" i="13"/>
  <c r="G2895" i="13"/>
  <c r="E2895" i="13"/>
  <c r="D2895" i="13"/>
  <c r="C2895" i="13"/>
  <c r="B2895" i="13"/>
  <c r="Q2894" i="13"/>
  <c r="P2894" i="13"/>
  <c r="O2894" i="13"/>
  <c r="N2894" i="13"/>
  <c r="M2894" i="13"/>
  <c r="L2894" i="13"/>
  <c r="K2894" i="13"/>
  <c r="J2894" i="13"/>
  <c r="I2894" i="13"/>
  <c r="H2894" i="13"/>
  <c r="G2894" i="13"/>
  <c r="E2894" i="13"/>
  <c r="D2894" i="13"/>
  <c r="C2894" i="13"/>
  <c r="B2894" i="13"/>
  <c r="Q2893" i="13"/>
  <c r="P2893" i="13"/>
  <c r="O2893" i="13"/>
  <c r="N2893" i="13"/>
  <c r="M2893" i="13"/>
  <c r="L2893" i="13"/>
  <c r="K2893" i="13"/>
  <c r="J2893" i="13"/>
  <c r="I2893" i="13"/>
  <c r="H2893" i="13"/>
  <c r="G2893" i="13"/>
  <c r="E2893" i="13"/>
  <c r="D2893" i="13"/>
  <c r="C2893" i="13"/>
  <c r="B2893" i="13"/>
  <c r="Q2892" i="13"/>
  <c r="P2892" i="13"/>
  <c r="O2892" i="13"/>
  <c r="N2892" i="13"/>
  <c r="M2892" i="13"/>
  <c r="L2892" i="13"/>
  <c r="K2892" i="13"/>
  <c r="J2892" i="13"/>
  <c r="I2892" i="13"/>
  <c r="H2892" i="13"/>
  <c r="G2892" i="13"/>
  <c r="E2892" i="13"/>
  <c r="D2892" i="13"/>
  <c r="C2892" i="13"/>
  <c r="B2892" i="13"/>
  <c r="Q2891" i="13"/>
  <c r="P2891" i="13"/>
  <c r="O2891" i="13"/>
  <c r="N2891" i="13"/>
  <c r="M2891" i="13"/>
  <c r="L2891" i="13"/>
  <c r="K2891" i="13"/>
  <c r="J2891" i="13"/>
  <c r="I2891" i="13"/>
  <c r="H2891" i="13"/>
  <c r="G2891" i="13"/>
  <c r="E2891" i="13"/>
  <c r="D2891" i="13"/>
  <c r="C2891" i="13"/>
  <c r="B2891" i="13"/>
  <c r="Q2890" i="13"/>
  <c r="P2890" i="13"/>
  <c r="O2890" i="13"/>
  <c r="N2890" i="13"/>
  <c r="M2890" i="13"/>
  <c r="L2890" i="13"/>
  <c r="K2890" i="13"/>
  <c r="J2890" i="13"/>
  <c r="I2890" i="13"/>
  <c r="H2890" i="13"/>
  <c r="G2890" i="13"/>
  <c r="E2890" i="13"/>
  <c r="D2890" i="13"/>
  <c r="C2890" i="13"/>
  <c r="B2890" i="13"/>
  <c r="Q2889" i="13"/>
  <c r="P2889" i="13"/>
  <c r="O2889" i="13"/>
  <c r="N2889" i="13"/>
  <c r="M2889" i="13"/>
  <c r="L2889" i="13"/>
  <c r="K2889" i="13"/>
  <c r="J2889" i="13"/>
  <c r="I2889" i="13"/>
  <c r="H2889" i="13"/>
  <c r="G2889" i="13"/>
  <c r="E2889" i="13"/>
  <c r="D2889" i="13"/>
  <c r="C2889" i="13"/>
  <c r="B2889" i="13"/>
  <c r="Q2888" i="13"/>
  <c r="P2888" i="13"/>
  <c r="O2888" i="13"/>
  <c r="N2888" i="13"/>
  <c r="M2888" i="13"/>
  <c r="L2888" i="13"/>
  <c r="K2888" i="13"/>
  <c r="J2888" i="13"/>
  <c r="I2888" i="13"/>
  <c r="H2888" i="13"/>
  <c r="G2888" i="13"/>
  <c r="E2888" i="13"/>
  <c r="D2888" i="13"/>
  <c r="C2888" i="13"/>
  <c r="B2888" i="13"/>
  <c r="Q2887" i="13"/>
  <c r="P2887" i="13"/>
  <c r="O2887" i="13"/>
  <c r="N2887" i="13"/>
  <c r="M2887" i="13"/>
  <c r="L2887" i="13"/>
  <c r="K2887" i="13"/>
  <c r="J2887" i="13"/>
  <c r="I2887" i="13"/>
  <c r="H2887" i="13"/>
  <c r="G2887" i="13"/>
  <c r="E2887" i="13"/>
  <c r="D2887" i="13"/>
  <c r="C2887" i="13"/>
  <c r="B2887" i="13"/>
  <c r="Q2886" i="13"/>
  <c r="P2886" i="13"/>
  <c r="O2886" i="13"/>
  <c r="N2886" i="13"/>
  <c r="M2886" i="13"/>
  <c r="L2886" i="13"/>
  <c r="K2886" i="13"/>
  <c r="J2886" i="13"/>
  <c r="I2886" i="13"/>
  <c r="H2886" i="13"/>
  <c r="G2886" i="13"/>
  <c r="E2886" i="13"/>
  <c r="D2886" i="13"/>
  <c r="C2886" i="13"/>
  <c r="B2886" i="13"/>
  <c r="Q2885" i="13"/>
  <c r="P2885" i="13"/>
  <c r="O2885" i="13"/>
  <c r="N2885" i="13"/>
  <c r="M2885" i="13"/>
  <c r="L2885" i="13"/>
  <c r="K2885" i="13"/>
  <c r="J2885" i="13"/>
  <c r="I2885" i="13"/>
  <c r="H2885" i="13"/>
  <c r="G2885" i="13"/>
  <c r="E2885" i="13"/>
  <c r="D2885" i="13"/>
  <c r="C2885" i="13"/>
  <c r="B2885" i="13"/>
  <c r="Q2884" i="13"/>
  <c r="P2884" i="13"/>
  <c r="O2884" i="13"/>
  <c r="N2884" i="13"/>
  <c r="M2884" i="13"/>
  <c r="L2884" i="13"/>
  <c r="K2884" i="13"/>
  <c r="J2884" i="13"/>
  <c r="I2884" i="13"/>
  <c r="H2884" i="13"/>
  <c r="G2884" i="13"/>
  <c r="E2884" i="13"/>
  <c r="D2884" i="13"/>
  <c r="C2884" i="13"/>
  <c r="B2884" i="13"/>
  <c r="Q2883" i="13"/>
  <c r="P2883" i="13"/>
  <c r="O2883" i="13"/>
  <c r="N2883" i="13"/>
  <c r="M2883" i="13"/>
  <c r="L2883" i="13"/>
  <c r="K2883" i="13"/>
  <c r="J2883" i="13"/>
  <c r="I2883" i="13"/>
  <c r="H2883" i="13"/>
  <c r="G2883" i="13"/>
  <c r="E2883" i="13"/>
  <c r="D2883" i="13"/>
  <c r="C2883" i="13"/>
  <c r="B2883" i="13"/>
  <c r="Q2882" i="13"/>
  <c r="P2882" i="13"/>
  <c r="O2882" i="13"/>
  <c r="N2882" i="13"/>
  <c r="M2882" i="13"/>
  <c r="L2882" i="13"/>
  <c r="K2882" i="13"/>
  <c r="J2882" i="13"/>
  <c r="I2882" i="13"/>
  <c r="H2882" i="13"/>
  <c r="G2882" i="13"/>
  <c r="E2882" i="13"/>
  <c r="D2882" i="13"/>
  <c r="C2882" i="13"/>
  <c r="B2882" i="13"/>
  <c r="Q2881" i="13"/>
  <c r="P2881" i="13"/>
  <c r="O2881" i="13"/>
  <c r="N2881" i="13"/>
  <c r="M2881" i="13"/>
  <c r="L2881" i="13"/>
  <c r="K2881" i="13"/>
  <c r="J2881" i="13"/>
  <c r="I2881" i="13"/>
  <c r="H2881" i="13"/>
  <c r="G2881" i="13"/>
  <c r="E2881" i="13"/>
  <c r="D2881" i="13"/>
  <c r="C2881" i="13"/>
  <c r="B2881" i="13"/>
  <c r="Q2880" i="13"/>
  <c r="P2880" i="13"/>
  <c r="O2880" i="13"/>
  <c r="N2880" i="13"/>
  <c r="M2880" i="13"/>
  <c r="L2880" i="13"/>
  <c r="K2880" i="13"/>
  <c r="J2880" i="13"/>
  <c r="I2880" i="13"/>
  <c r="H2880" i="13"/>
  <c r="G2880" i="13"/>
  <c r="E2880" i="13"/>
  <c r="D2880" i="13"/>
  <c r="C2880" i="13"/>
  <c r="B2880" i="13"/>
  <c r="Q2879" i="13"/>
  <c r="P2879" i="13"/>
  <c r="O2879" i="13"/>
  <c r="N2879" i="13"/>
  <c r="M2879" i="13"/>
  <c r="L2879" i="13"/>
  <c r="K2879" i="13"/>
  <c r="J2879" i="13"/>
  <c r="I2879" i="13"/>
  <c r="H2879" i="13"/>
  <c r="G2879" i="13"/>
  <c r="E2879" i="13"/>
  <c r="D2879" i="13"/>
  <c r="C2879" i="13"/>
  <c r="B2879" i="13"/>
  <c r="Q2878" i="13"/>
  <c r="P2878" i="13"/>
  <c r="O2878" i="13"/>
  <c r="N2878" i="13"/>
  <c r="M2878" i="13"/>
  <c r="L2878" i="13"/>
  <c r="K2878" i="13"/>
  <c r="J2878" i="13"/>
  <c r="I2878" i="13"/>
  <c r="H2878" i="13"/>
  <c r="G2878" i="13"/>
  <c r="E2878" i="13"/>
  <c r="D2878" i="13"/>
  <c r="C2878" i="13"/>
  <c r="B2878" i="13"/>
  <c r="Q2877" i="13"/>
  <c r="P2877" i="13"/>
  <c r="O2877" i="13"/>
  <c r="N2877" i="13"/>
  <c r="M2877" i="13"/>
  <c r="L2877" i="13"/>
  <c r="K2877" i="13"/>
  <c r="J2877" i="13"/>
  <c r="I2877" i="13"/>
  <c r="H2877" i="13"/>
  <c r="G2877" i="13"/>
  <c r="E2877" i="13"/>
  <c r="D2877" i="13"/>
  <c r="C2877" i="13"/>
  <c r="B2877" i="13"/>
  <c r="Q2876" i="13"/>
  <c r="P2876" i="13"/>
  <c r="O2876" i="13"/>
  <c r="N2876" i="13"/>
  <c r="M2876" i="13"/>
  <c r="L2876" i="13"/>
  <c r="K2876" i="13"/>
  <c r="J2876" i="13"/>
  <c r="I2876" i="13"/>
  <c r="H2876" i="13"/>
  <c r="G2876" i="13"/>
  <c r="E2876" i="13"/>
  <c r="D2876" i="13"/>
  <c r="C2876" i="13"/>
  <c r="B2876" i="13"/>
  <c r="Q2875" i="13"/>
  <c r="P2875" i="13"/>
  <c r="O2875" i="13"/>
  <c r="N2875" i="13"/>
  <c r="M2875" i="13"/>
  <c r="L2875" i="13"/>
  <c r="K2875" i="13"/>
  <c r="J2875" i="13"/>
  <c r="I2875" i="13"/>
  <c r="H2875" i="13"/>
  <c r="G2875" i="13"/>
  <c r="E2875" i="13"/>
  <c r="D2875" i="13"/>
  <c r="C2875" i="13"/>
  <c r="B2875" i="13"/>
  <c r="Q2874" i="13"/>
  <c r="P2874" i="13"/>
  <c r="O2874" i="13"/>
  <c r="N2874" i="13"/>
  <c r="M2874" i="13"/>
  <c r="L2874" i="13"/>
  <c r="K2874" i="13"/>
  <c r="J2874" i="13"/>
  <c r="I2874" i="13"/>
  <c r="H2874" i="13"/>
  <c r="G2874" i="13"/>
  <c r="E2874" i="13"/>
  <c r="D2874" i="13"/>
  <c r="C2874" i="13"/>
  <c r="B2874" i="13"/>
  <c r="Q2873" i="13"/>
  <c r="P2873" i="13"/>
  <c r="O2873" i="13"/>
  <c r="N2873" i="13"/>
  <c r="M2873" i="13"/>
  <c r="L2873" i="13"/>
  <c r="K2873" i="13"/>
  <c r="J2873" i="13"/>
  <c r="I2873" i="13"/>
  <c r="H2873" i="13"/>
  <c r="G2873" i="13"/>
  <c r="E2873" i="13"/>
  <c r="D2873" i="13"/>
  <c r="C2873" i="13"/>
  <c r="B2873" i="13"/>
  <c r="Q2872" i="13"/>
  <c r="P2872" i="13"/>
  <c r="O2872" i="13"/>
  <c r="N2872" i="13"/>
  <c r="M2872" i="13"/>
  <c r="L2872" i="13"/>
  <c r="K2872" i="13"/>
  <c r="J2872" i="13"/>
  <c r="I2872" i="13"/>
  <c r="H2872" i="13"/>
  <c r="G2872" i="13"/>
  <c r="E2872" i="13"/>
  <c r="D2872" i="13"/>
  <c r="C2872" i="13"/>
  <c r="B2872" i="13"/>
  <c r="Q2871" i="13"/>
  <c r="P2871" i="13"/>
  <c r="O2871" i="13"/>
  <c r="N2871" i="13"/>
  <c r="M2871" i="13"/>
  <c r="L2871" i="13"/>
  <c r="K2871" i="13"/>
  <c r="J2871" i="13"/>
  <c r="I2871" i="13"/>
  <c r="H2871" i="13"/>
  <c r="G2871" i="13"/>
  <c r="E2871" i="13"/>
  <c r="D2871" i="13"/>
  <c r="C2871" i="13"/>
  <c r="B2871" i="13"/>
  <c r="Q2870" i="13"/>
  <c r="P2870" i="13"/>
  <c r="O2870" i="13"/>
  <c r="N2870" i="13"/>
  <c r="M2870" i="13"/>
  <c r="L2870" i="13"/>
  <c r="K2870" i="13"/>
  <c r="J2870" i="13"/>
  <c r="I2870" i="13"/>
  <c r="H2870" i="13"/>
  <c r="G2870" i="13"/>
  <c r="E2870" i="13"/>
  <c r="D2870" i="13"/>
  <c r="C2870" i="13"/>
  <c r="B2870" i="13"/>
  <c r="Q2869" i="13"/>
  <c r="P2869" i="13"/>
  <c r="O2869" i="13"/>
  <c r="N2869" i="13"/>
  <c r="M2869" i="13"/>
  <c r="L2869" i="13"/>
  <c r="K2869" i="13"/>
  <c r="J2869" i="13"/>
  <c r="I2869" i="13"/>
  <c r="H2869" i="13"/>
  <c r="G2869" i="13"/>
  <c r="E2869" i="13"/>
  <c r="D2869" i="13"/>
  <c r="C2869" i="13"/>
  <c r="B2869" i="13"/>
  <c r="Q2868" i="13"/>
  <c r="P2868" i="13"/>
  <c r="O2868" i="13"/>
  <c r="N2868" i="13"/>
  <c r="M2868" i="13"/>
  <c r="L2868" i="13"/>
  <c r="K2868" i="13"/>
  <c r="J2868" i="13"/>
  <c r="I2868" i="13"/>
  <c r="H2868" i="13"/>
  <c r="G2868" i="13"/>
  <c r="E2868" i="13"/>
  <c r="D2868" i="13"/>
  <c r="C2868" i="13"/>
  <c r="B2868" i="13"/>
  <c r="Q2867" i="13"/>
  <c r="P2867" i="13"/>
  <c r="O2867" i="13"/>
  <c r="N2867" i="13"/>
  <c r="M2867" i="13"/>
  <c r="L2867" i="13"/>
  <c r="K2867" i="13"/>
  <c r="J2867" i="13"/>
  <c r="I2867" i="13"/>
  <c r="H2867" i="13"/>
  <c r="G2867" i="13"/>
  <c r="E2867" i="13"/>
  <c r="D2867" i="13"/>
  <c r="C2867" i="13"/>
  <c r="B2867" i="13"/>
  <c r="Q2866" i="13"/>
  <c r="P2866" i="13"/>
  <c r="O2866" i="13"/>
  <c r="N2866" i="13"/>
  <c r="M2866" i="13"/>
  <c r="L2866" i="13"/>
  <c r="K2866" i="13"/>
  <c r="J2866" i="13"/>
  <c r="I2866" i="13"/>
  <c r="H2866" i="13"/>
  <c r="G2866" i="13"/>
  <c r="E2866" i="13"/>
  <c r="D2866" i="13"/>
  <c r="C2866" i="13"/>
  <c r="B2866" i="13"/>
  <c r="Q2865" i="13"/>
  <c r="P2865" i="13"/>
  <c r="O2865" i="13"/>
  <c r="N2865" i="13"/>
  <c r="M2865" i="13"/>
  <c r="L2865" i="13"/>
  <c r="K2865" i="13"/>
  <c r="J2865" i="13"/>
  <c r="I2865" i="13"/>
  <c r="H2865" i="13"/>
  <c r="G2865" i="13"/>
  <c r="E2865" i="13"/>
  <c r="D2865" i="13"/>
  <c r="C2865" i="13"/>
  <c r="B2865" i="13"/>
  <c r="Q2864" i="13"/>
  <c r="P2864" i="13"/>
  <c r="O2864" i="13"/>
  <c r="N2864" i="13"/>
  <c r="M2864" i="13"/>
  <c r="L2864" i="13"/>
  <c r="K2864" i="13"/>
  <c r="J2864" i="13"/>
  <c r="I2864" i="13"/>
  <c r="H2864" i="13"/>
  <c r="G2864" i="13"/>
  <c r="E2864" i="13"/>
  <c r="D2864" i="13"/>
  <c r="C2864" i="13"/>
  <c r="B2864" i="13"/>
  <c r="Q2863" i="13"/>
  <c r="P2863" i="13"/>
  <c r="O2863" i="13"/>
  <c r="N2863" i="13"/>
  <c r="M2863" i="13"/>
  <c r="L2863" i="13"/>
  <c r="K2863" i="13"/>
  <c r="J2863" i="13"/>
  <c r="I2863" i="13"/>
  <c r="H2863" i="13"/>
  <c r="G2863" i="13"/>
  <c r="E2863" i="13"/>
  <c r="D2863" i="13"/>
  <c r="C2863" i="13"/>
  <c r="B2863" i="13"/>
  <c r="Q2862" i="13"/>
  <c r="P2862" i="13"/>
  <c r="O2862" i="13"/>
  <c r="N2862" i="13"/>
  <c r="M2862" i="13"/>
  <c r="L2862" i="13"/>
  <c r="K2862" i="13"/>
  <c r="J2862" i="13"/>
  <c r="I2862" i="13"/>
  <c r="H2862" i="13"/>
  <c r="G2862" i="13"/>
  <c r="E2862" i="13"/>
  <c r="D2862" i="13"/>
  <c r="C2862" i="13"/>
  <c r="B2862" i="13"/>
  <c r="Q2861" i="13"/>
  <c r="P2861" i="13"/>
  <c r="O2861" i="13"/>
  <c r="N2861" i="13"/>
  <c r="M2861" i="13"/>
  <c r="L2861" i="13"/>
  <c r="K2861" i="13"/>
  <c r="J2861" i="13"/>
  <c r="I2861" i="13"/>
  <c r="H2861" i="13"/>
  <c r="G2861" i="13"/>
  <c r="E2861" i="13"/>
  <c r="D2861" i="13"/>
  <c r="C2861" i="13"/>
  <c r="B2861" i="13"/>
  <c r="Q2860" i="13"/>
  <c r="P2860" i="13"/>
  <c r="O2860" i="13"/>
  <c r="N2860" i="13"/>
  <c r="M2860" i="13"/>
  <c r="L2860" i="13"/>
  <c r="K2860" i="13"/>
  <c r="J2860" i="13"/>
  <c r="I2860" i="13"/>
  <c r="H2860" i="13"/>
  <c r="G2860" i="13"/>
  <c r="E2860" i="13"/>
  <c r="D2860" i="13"/>
  <c r="C2860" i="13"/>
  <c r="B2860" i="13"/>
  <c r="Q2859" i="13"/>
  <c r="P2859" i="13"/>
  <c r="O2859" i="13"/>
  <c r="N2859" i="13"/>
  <c r="M2859" i="13"/>
  <c r="L2859" i="13"/>
  <c r="K2859" i="13"/>
  <c r="J2859" i="13"/>
  <c r="I2859" i="13"/>
  <c r="H2859" i="13"/>
  <c r="G2859" i="13"/>
  <c r="E2859" i="13"/>
  <c r="D2859" i="13"/>
  <c r="C2859" i="13"/>
  <c r="B2859" i="13"/>
  <c r="Q2858" i="13"/>
  <c r="P2858" i="13"/>
  <c r="O2858" i="13"/>
  <c r="N2858" i="13"/>
  <c r="M2858" i="13"/>
  <c r="L2858" i="13"/>
  <c r="K2858" i="13"/>
  <c r="J2858" i="13"/>
  <c r="I2858" i="13"/>
  <c r="H2858" i="13"/>
  <c r="G2858" i="13"/>
  <c r="E2858" i="13"/>
  <c r="D2858" i="13"/>
  <c r="C2858" i="13"/>
  <c r="B2858" i="13"/>
  <c r="Q2857" i="13"/>
  <c r="P2857" i="13"/>
  <c r="O2857" i="13"/>
  <c r="N2857" i="13"/>
  <c r="M2857" i="13"/>
  <c r="L2857" i="13"/>
  <c r="K2857" i="13"/>
  <c r="J2857" i="13"/>
  <c r="I2857" i="13"/>
  <c r="H2857" i="13"/>
  <c r="G2857" i="13"/>
  <c r="E2857" i="13"/>
  <c r="D2857" i="13"/>
  <c r="C2857" i="13"/>
  <c r="B2857" i="13"/>
  <c r="Q2856" i="13"/>
  <c r="P2856" i="13"/>
  <c r="O2856" i="13"/>
  <c r="N2856" i="13"/>
  <c r="M2856" i="13"/>
  <c r="L2856" i="13"/>
  <c r="K2856" i="13"/>
  <c r="J2856" i="13"/>
  <c r="I2856" i="13"/>
  <c r="H2856" i="13"/>
  <c r="G2856" i="13"/>
  <c r="E2856" i="13"/>
  <c r="D2856" i="13"/>
  <c r="C2856" i="13"/>
  <c r="B2856" i="13"/>
  <c r="Q2855" i="13"/>
  <c r="P2855" i="13"/>
  <c r="O2855" i="13"/>
  <c r="N2855" i="13"/>
  <c r="M2855" i="13"/>
  <c r="L2855" i="13"/>
  <c r="K2855" i="13"/>
  <c r="J2855" i="13"/>
  <c r="I2855" i="13"/>
  <c r="H2855" i="13"/>
  <c r="G2855" i="13"/>
  <c r="E2855" i="13"/>
  <c r="D2855" i="13"/>
  <c r="C2855" i="13"/>
  <c r="B2855" i="13"/>
  <c r="Q2854" i="13"/>
  <c r="P2854" i="13"/>
  <c r="O2854" i="13"/>
  <c r="N2854" i="13"/>
  <c r="M2854" i="13"/>
  <c r="L2854" i="13"/>
  <c r="K2854" i="13"/>
  <c r="J2854" i="13"/>
  <c r="I2854" i="13"/>
  <c r="H2854" i="13"/>
  <c r="G2854" i="13"/>
  <c r="E2854" i="13"/>
  <c r="D2854" i="13"/>
  <c r="C2854" i="13"/>
  <c r="B2854" i="13"/>
  <c r="Q2853" i="13"/>
  <c r="P2853" i="13"/>
  <c r="O2853" i="13"/>
  <c r="N2853" i="13"/>
  <c r="M2853" i="13"/>
  <c r="L2853" i="13"/>
  <c r="K2853" i="13"/>
  <c r="J2853" i="13"/>
  <c r="I2853" i="13"/>
  <c r="H2853" i="13"/>
  <c r="G2853" i="13"/>
  <c r="E2853" i="13"/>
  <c r="D2853" i="13"/>
  <c r="C2853" i="13"/>
  <c r="B2853" i="13"/>
  <c r="Q2852" i="13"/>
  <c r="P2852" i="13"/>
  <c r="O2852" i="13"/>
  <c r="N2852" i="13"/>
  <c r="M2852" i="13"/>
  <c r="L2852" i="13"/>
  <c r="K2852" i="13"/>
  <c r="J2852" i="13"/>
  <c r="I2852" i="13"/>
  <c r="H2852" i="13"/>
  <c r="G2852" i="13"/>
  <c r="E2852" i="13"/>
  <c r="D2852" i="13"/>
  <c r="C2852" i="13"/>
  <c r="B2852" i="13"/>
  <c r="Q2851" i="13"/>
  <c r="P2851" i="13"/>
  <c r="O2851" i="13"/>
  <c r="N2851" i="13"/>
  <c r="M2851" i="13"/>
  <c r="L2851" i="13"/>
  <c r="K2851" i="13"/>
  <c r="J2851" i="13"/>
  <c r="I2851" i="13"/>
  <c r="H2851" i="13"/>
  <c r="G2851" i="13"/>
  <c r="E2851" i="13"/>
  <c r="D2851" i="13"/>
  <c r="C2851" i="13"/>
  <c r="B2851" i="13"/>
  <c r="Q2850" i="13"/>
  <c r="P2850" i="13"/>
  <c r="O2850" i="13"/>
  <c r="N2850" i="13"/>
  <c r="M2850" i="13"/>
  <c r="L2850" i="13"/>
  <c r="K2850" i="13"/>
  <c r="J2850" i="13"/>
  <c r="I2850" i="13"/>
  <c r="H2850" i="13"/>
  <c r="G2850" i="13"/>
  <c r="E2850" i="13"/>
  <c r="D2850" i="13"/>
  <c r="C2850" i="13"/>
  <c r="B2850" i="13"/>
  <c r="Q2849" i="13"/>
  <c r="P2849" i="13"/>
  <c r="O2849" i="13"/>
  <c r="N2849" i="13"/>
  <c r="M2849" i="13"/>
  <c r="L2849" i="13"/>
  <c r="K2849" i="13"/>
  <c r="J2849" i="13"/>
  <c r="I2849" i="13"/>
  <c r="H2849" i="13"/>
  <c r="G2849" i="13"/>
  <c r="E2849" i="13"/>
  <c r="D2849" i="13"/>
  <c r="C2849" i="13"/>
  <c r="B2849" i="13"/>
  <c r="Q2848" i="13"/>
  <c r="P2848" i="13"/>
  <c r="O2848" i="13"/>
  <c r="N2848" i="13"/>
  <c r="M2848" i="13"/>
  <c r="L2848" i="13"/>
  <c r="K2848" i="13"/>
  <c r="J2848" i="13"/>
  <c r="I2848" i="13"/>
  <c r="H2848" i="13"/>
  <c r="G2848" i="13"/>
  <c r="E2848" i="13"/>
  <c r="D2848" i="13"/>
  <c r="C2848" i="13"/>
  <c r="B2848" i="13"/>
  <c r="Q2847" i="13"/>
  <c r="P2847" i="13"/>
  <c r="O2847" i="13"/>
  <c r="N2847" i="13"/>
  <c r="M2847" i="13"/>
  <c r="L2847" i="13"/>
  <c r="K2847" i="13"/>
  <c r="J2847" i="13"/>
  <c r="I2847" i="13"/>
  <c r="H2847" i="13"/>
  <c r="G2847" i="13"/>
  <c r="E2847" i="13"/>
  <c r="D2847" i="13"/>
  <c r="C2847" i="13"/>
  <c r="B2847" i="13"/>
  <c r="Q2846" i="13"/>
  <c r="P2846" i="13"/>
  <c r="O2846" i="13"/>
  <c r="N2846" i="13"/>
  <c r="M2846" i="13"/>
  <c r="L2846" i="13"/>
  <c r="K2846" i="13"/>
  <c r="J2846" i="13"/>
  <c r="I2846" i="13"/>
  <c r="H2846" i="13"/>
  <c r="G2846" i="13"/>
  <c r="E2846" i="13"/>
  <c r="D2846" i="13"/>
  <c r="C2846" i="13"/>
  <c r="B2846" i="13"/>
  <c r="Q2845" i="13"/>
  <c r="P2845" i="13"/>
  <c r="O2845" i="13"/>
  <c r="N2845" i="13"/>
  <c r="M2845" i="13"/>
  <c r="L2845" i="13"/>
  <c r="K2845" i="13"/>
  <c r="J2845" i="13"/>
  <c r="I2845" i="13"/>
  <c r="H2845" i="13"/>
  <c r="G2845" i="13"/>
  <c r="E2845" i="13"/>
  <c r="D2845" i="13"/>
  <c r="C2845" i="13"/>
  <c r="B2845" i="13"/>
  <c r="Q2844" i="13"/>
  <c r="P2844" i="13"/>
  <c r="O2844" i="13"/>
  <c r="N2844" i="13"/>
  <c r="M2844" i="13"/>
  <c r="L2844" i="13"/>
  <c r="K2844" i="13"/>
  <c r="J2844" i="13"/>
  <c r="I2844" i="13"/>
  <c r="H2844" i="13"/>
  <c r="G2844" i="13"/>
  <c r="E2844" i="13"/>
  <c r="D2844" i="13"/>
  <c r="C2844" i="13"/>
  <c r="B2844" i="13"/>
  <c r="Q2843" i="13"/>
  <c r="P2843" i="13"/>
  <c r="O2843" i="13"/>
  <c r="N2843" i="13"/>
  <c r="M2843" i="13"/>
  <c r="L2843" i="13"/>
  <c r="K2843" i="13"/>
  <c r="J2843" i="13"/>
  <c r="I2843" i="13"/>
  <c r="H2843" i="13"/>
  <c r="G2843" i="13"/>
  <c r="E2843" i="13"/>
  <c r="D2843" i="13"/>
  <c r="C2843" i="13"/>
  <c r="B2843" i="13"/>
  <c r="Q2842" i="13"/>
  <c r="P2842" i="13"/>
  <c r="O2842" i="13"/>
  <c r="N2842" i="13"/>
  <c r="M2842" i="13"/>
  <c r="L2842" i="13"/>
  <c r="K2842" i="13"/>
  <c r="J2842" i="13"/>
  <c r="I2842" i="13"/>
  <c r="H2842" i="13"/>
  <c r="G2842" i="13"/>
  <c r="E2842" i="13"/>
  <c r="D2842" i="13"/>
  <c r="C2842" i="13"/>
  <c r="B2842" i="13"/>
  <c r="Q2841" i="13"/>
  <c r="P2841" i="13"/>
  <c r="O2841" i="13"/>
  <c r="N2841" i="13"/>
  <c r="M2841" i="13"/>
  <c r="L2841" i="13"/>
  <c r="K2841" i="13"/>
  <c r="J2841" i="13"/>
  <c r="I2841" i="13"/>
  <c r="H2841" i="13"/>
  <c r="G2841" i="13"/>
  <c r="E2841" i="13"/>
  <c r="D2841" i="13"/>
  <c r="C2841" i="13"/>
  <c r="B2841" i="13"/>
  <c r="Q2840" i="13"/>
  <c r="P2840" i="13"/>
  <c r="O2840" i="13"/>
  <c r="N2840" i="13"/>
  <c r="M2840" i="13"/>
  <c r="L2840" i="13"/>
  <c r="K2840" i="13"/>
  <c r="J2840" i="13"/>
  <c r="I2840" i="13"/>
  <c r="H2840" i="13"/>
  <c r="G2840" i="13"/>
  <c r="E2840" i="13"/>
  <c r="D2840" i="13"/>
  <c r="C2840" i="13"/>
  <c r="B2840" i="13"/>
  <c r="Q2839" i="13"/>
  <c r="P2839" i="13"/>
  <c r="O2839" i="13"/>
  <c r="N2839" i="13"/>
  <c r="M2839" i="13"/>
  <c r="L2839" i="13"/>
  <c r="K2839" i="13"/>
  <c r="J2839" i="13"/>
  <c r="I2839" i="13"/>
  <c r="H2839" i="13"/>
  <c r="G2839" i="13"/>
  <c r="E2839" i="13"/>
  <c r="D2839" i="13"/>
  <c r="C2839" i="13"/>
  <c r="B2839" i="13"/>
  <c r="Q2838" i="13"/>
  <c r="P2838" i="13"/>
  <c r="O2838" i="13"/>
  <c r="N2838" i="13"/>
  <c r="M2838" i="13"/>
  <c r="L2838" i="13"/>
  <c r="K2838" i="13"/>
  <c r="J2838" i="13"/>
  <c r="I2838" i="13"/>
  <c r="H2838" i="13"/>
  <c r="G2838" i="13"/>
  <c r="E2838" i="13"/>
  <c r="D2838" i="13"/>
  <c r="C2838" i="13"/>
  <c r="B2838" i="13"/>
  <c r="Q2837" i="13"/>
  <c r="P2837" i="13"/>
  <c r="O2837" i="13"/>
  <c r="N2837" i="13"/>
  <c r="M2837" i="13"/>
  <c r="L2837" i="13"/>
  <c r="K2837" i="13"/>
  <c r="J2837" i="13"/>
  <c r="I2837" i="13"/>
  <c r="H2837" i="13"/>
  <c r="G2837" i="13"/>
  <c r="E2837" i="13"/>
  <c r="D2837" i="13"/>
  <c r="C2837" i="13"/>
  <c r="B2837" i="13"/>
  <c r="Q2836" i="13"/>
  <c r="P2836" i="13"/>
  <c r="O2836" i="13"/>
  <c r="N2836" i="13"/>
  <c r="M2836" i="13"/>
  <c r="L2836" i="13"/>
  <c r="K2836" i="13"/>
  <c r="J2836" i="13"/>
  <c r="I2836" i="13"/>
  <c r="H2836" i="13"/>
  <c r="G2836" i="13"/>
  <c r="E2836" i="13"/>
  <c r="D2836" i="13"/>
  <c r="C2836" i="13"/>
  <c r="B2836" i="13"/>
  <c r="Q2835" i="13"/>
  <c r="P2835" i="13"/>
  <c r="O2835" i="13"/>
  <c r="N2835" i="13"/>
  <c r="M2835" i="13"/>
  <c r="L2835" i="13"/>
  <c r="K2835" i="13"/>
  <c r="J2835" i="13"/>
  <c r="I2835" i="13"/>
  <c r="H2835" i="13"/>
  <c r="G2835" i="13"/>
  <c r="E2835" i="13"/>
  <c r="D2835" i="13"/>
  <c r="C2835" i="13"/>
  <c r="B2835" i="13"/>
  <c r="Q2834" i="13"/>
  <c r="P2834" i="13"/>
  <c r="O2834" i="13"/>
  <c r="N2834" i="13"/>
  <c r="M2834" i="13"/>
  <c r="L2834" i="13"/>
  <c r="K2834" i="13"/>
  <c r="J2834" i="13"/>
  <c r="I2834" i="13"/>
  <c r="H2834" i="13"/>
  <c r="G2834" i="13"/>
  <c r="E2834" i="13"/>
  <c r="D2834" i="13"/>
  <c r="C2834" i="13"/>
  <c r="B2834" i="13"/>
  <c r="Q2833" i="13"/>
  <c r="P2833" i="13"/>
  <c r="O2833" i="13"/>
  <c r="N2833" i="13"/>
  <c r="M2833" i="13"/>
  <c r="L2833" i="13"/>
  <c r="K2833" i="13"/>
  <c r="J2833" i="13"/>
  <c r="I2833" i="13"/>
  <c r="H2833" i="13"/>
  <c r="G2833" i="13"/>
  <c r="E2833" i="13"/>
  <c r="D2833" i="13"/>
  <c r="C2833" i="13"/>
  <c r="B2833" i="13"/>
  <c r="Q2832" i="13"/>
  <c r="P2832" i="13"/>
  <c r="O2832" i="13"/>
  <c r="N2832" i="13"/>
  <c r="M2832" i="13"/>
  <c r="L2832" i="13"/>
  <c r="K2832" i="13"/>
  <c r="J2832" i="13"/>
  <c r="I2832" i="13"/>
  <c r="H2832" i="13"/>
  <c r="G2832" i="13"/>
  <c r="E2832" i="13"/>
  <c r="D2832" i="13"/>
  <c r="C2832" i="13"/>
  <c r="B2832" i="13"/>
  <c r="Q2831" i="13"/>
  <c r="P2831" i="13"/>
  <c r="O2831" i="13"/>
  <c r="N2831" i="13"/>
  <c r="M2831" i="13"/>
  <c r="L2831" i="13"/>
  <c r="K2831" i="13"/>
  <c r="J2831" i="13"/>
  <c r="I2831" i="13"/>
  <c r="H2831" i="13"/>
  <c r="G2831" i="13"/>
  <c r="E2831" i="13"/>
  <c r="D2831" i="13"/>
  <c r="C2831" i="13"/>
  <c r="B2831" i="13"/>
  <c r="Q2830" i="13"/>
  <c r="P2830" i="13"/>
  <c r="O2830" i="13"/>
  <c r="N2830" i="13"/>
  <c r="M2830" i="13"/>
  <c r="L2830" i="13"/>
  <c r="K2830" i="13"/>
  <c r="J2830" i="13"/>
  <c r="I2830" i="13"/>
  <c r="H2830" i="13"/>
  <c r="G2830" i="13"/>
  <c r="E2830" i="13"/>
  <c r="D2830" i="13"/>
  <c r="C2830" i="13"/>
  <c r="B2830" i="13"/>
  <c r="Q2829" i="13"/>
  <c r="P2829" i="13"/>
  <c r="O2829" i="13"/>
  <c r="N2829" i="13"/>
  <c r="M2829" i="13"/>
  <c r="L2829" i="13"/>
  <c r="K2829" i="13"/>
  <c r="J2829" i="13"/>
  <c r="I2829" i="13"/>
  <c r="H2829" i="13"/>
  <c r="G2829" i="13"/>
  <c r="E2829" i="13"/>
  <c r="D2829" i="13"/>
  <c r="C2829" i="13"/>
  <c r="B2829" i="13"/>
  <c r="Q2828" i="13"/>
  <c r="P2828" i="13"/>
  <c r="O2828" i="13"/>
  <c r="N2828" i="13"/>
  <c r="M2828" i="13"/>
  <c r="L2828" i="13"/>
  <c r="K2828" i="13"/>
  <c r="J2828" i="13"/>
  <c r="I2828" i="13"/>
  <c r="H2828" i="13"/>
  <c r="G2828" i="13"/>
  <c r="E2828" i="13"/>
  <c r="D2828" i="13"/>
  <c r="C2828" i="13"/>
  <c r="B2828" i="13"/>
  <c r="Q2827" i="13"/>
  <c r="P2827" i="13"/>
  <c r="O2827" i="13"/>
  <c r="N2827" i="13"/>
  <c r="M2827" i="13"/>
  <c r="L2827" i="13"/>
  <c r="K2827" i="13"/>
  <c r="J2827" i="13"/>
  <c r="I2827" i="13"/>
  <c r="H2827" i="13"/>
  <c r="G2827" i="13"/>
  <c r="E2827" i="13"/>
  <c r="D2827" i="13"/>
  <c r="C2827" i="13"/>
  <c r="B2827" i="13"/>
  <c r="Q2826" i="13"/>
  <c r="P2826" i="13"/>
  <c r="O2826" i="13"/>
  <c r="N2826" i="13"/>
  <c r="M2826" i="13"/>
  <c r="L2826" i="13"/>
  <c r="K2826" i="13"/>
  <c r="J2826" i="13"/>
  <c r="I2826" i="13"/>
  <c r="H2826" i="13"/>
  <c r="G2826" i="13"/>
  <c r="E2826" i="13"/>
  <c r="D2826" i="13"/>
  <c r="C2826" i="13"/>
  <c r="B2826" i="13"/>
  <c r="Q2825" i="13"/>
  <c r="P2825" i="13"/>
  <c r="O2825" i="13"/>
  <c r="N2825" i="13"/>
  <c r="M2825" i="13"/>
  <c r="L2825" i="13"/>
  <c r="K2825" i="13"/>
  <c r="J2825" i="13"/>
  <c r="I2825" i="13"/>
  <c r="H2825" i="13"/>
  <c r="G2825" i="13"/>
  <c r="E2825" i="13"/>
  <c r="D2825" i="13"/>
  <c r="C2825" i="13"/>
  <c r="B2825" i="13"/>
  <c r="Q2824" i="13"/>
  <c r="P2824" i="13"/>
  <c r="O2824" i="13"/>
  <c r="N2824" i="13"/>
  <c r="M2824" i="13"/>
  <c r="L2824" i="13"/>
  <c r="K2824" i="13"/>
  <c r="J2824" i="13"/>
  <c r="I2824" i="13"/>
  <c r="H2824" i="13"/>
  <c r="G2824" i="13"/>
  <c r="E2824" i="13"/>
  <c r="D2824" i="13"/>
  <c r="C2824" i="13"/>
  <c r="B2824" i="13"/>
  <c r="Q2823" i="13"/>
  <c r="P2823" i="13"/>
  <c r="O2823" i="13"/>
  <c r="N2823" i="13"/>
  <c r="M2823" i="13"/>
  <c r="L2823" i="13"/>
  <c r="K2823" i="13"/>
  <c r="J2823" i="13"/>
  <c r="I2823" i="13"/>
  <c r="H2823" i="13"/>
  <c r="G2823" i="13"/>
  <c r="E2823" i="13"/>
  <c r="D2823" i="13"/>
  <c r="C2823" i="13"/>
  <c r="B2823" i="13"/>
  <c r="Q2822" i="13"/>
  <c r="P2822" i="13"/>
  <c r="O2822" i="13"/>
  <c r="N2822" i="13"/>
  <c r="M2822" i="13"/>
  <c r="L2822" i="13"/>
  <c r="K2822" i="13"/>
  <c r="J2822" i="13"/>
  <c r="I2822" i="13"/>
  <c r="H2822" i="13"/>
  <c r="G2822" i="13"/>
  <c r="E2822" i="13"/>
  <c r="D2822" i="13"/>
  <c r="C2822" i="13"/>
  <c r="B2822" i="13"/>
  <c r="Q2821" i="13"/>
  <c r="P2821" i="13"/>
  <c r="O2821" i="13"/>
  <c r="N2821" i="13"/>
  <c r="M2821" i="13"/>
  <c r="L2821" i="13"/>
  <c r="K2821" i="13"/>
  <c r="J2821" i="13"/>
  <c r="I2821" i="13"/>
  <c r="H2821" i="13"/>
  <c r="G2821" i="13"/>
  <c r="E2821" i="13"/>
  <c r="D2821" i="13"/>
  <c r="C2821" i="13"/>
  <c r="B2821" i="13"/>
  <c r="Q2820" i="13"/>
  <c r="P2820" i="13"/>
  <c r="O2820" i="13"/>
  <c r="N2820" i="13"/>
  <c r="M2820" i="13"/>
  <c r="L2820" i="13"/>
  <c r="K2820" i="13"/>
  <c r="J2820" i="13"/>
  <c r="I2820" i="13"/>
  <c r="H2820" i="13"/>
  <c r="G2820" i="13"/>
  <c r="E2820" i="13"/>
  <c r="D2820" i="13"/>
  <c r="C2820" i="13"/>
  <c r="B2820" i="13"/>
  <c r="Q2819" i="13"/>
  <c r="P2819" i="13"/>
  <c r="O2819" i="13"/>
  <c r="N2819" i="13"/>
  <c r="M2819" i="13"/>
  <c r="L2819" i="13"/>
  <c r="K2819" i="13"/>
  <c r="J2819" i="13"/>
  <c r="I2819" i="13"/>
  <c r="H2819" i="13"/>
  <c r="G2819" i="13"/>
  <c r="E2819" i="13"/>
  <c r="D2819" i="13"/>
  <c r="C2819" i="13"/>
  <c r="B2819" i="13"/>
  <c r="Q2818" i="13"/>
  <c r="P2818" i="13"/>
  <c r="O2818" i="13"/>
  <c r="N2818" i="13"/>
  <c r="M2818" i="13"/>
  <c r="L2818" i="13"/>
  <c r="K2818" i="13"/>
  <c r="J2818" i="13"/>
  <c r="I2818" i="13"/>
  <c r="H2818" i="13"/>
  <c r="G2818" i="13"/>
  <c r="E2818" i="13"/>
  <c r="D2818" i="13"/>
  <c r="C2818" i="13"/>
  <c r="B2818" i="13"/>
  <c r="Q2817" i="13"/>
  <c r="P2817" i="13"/>
  <c r="O2817" i="13"/>
  <c r="N2817" i="13"/>
  <c r="M2817" i="13"/>
  <c r="L2817" i="13"/>
  <c r="K2817" i="13"/>
  <c r="J2817" i="13"/>
  <c r="I2817" i="13"/>
  <c r="H2817" i="13"/>
  <c r="G2817" i="13"/>
  <c r="E2817" i="13"/>
  <c r="D2817" i="13"/>
  <c r="C2817" i="13"/>
  <c r="B2817" i="13"/>
  <c r="Q2816" i="13"/>
  <c r="P2816" i="13"/>
  <c r="O2816" i="13"/>
  <c r="N2816" i="13"/>
  <c r="M2816" i="13"/>
  <c r="L2816" i="13"/>
  <c r="K2816" i="13"/>
  <c r="J2816" i="13"/>
  <c r="I2816" i="13"/>
  <c r="H2816" i="13"/>
  <c r="G2816" i="13"/>
  <c r="E2816" i="13"/>
  <c r="D2816" i="13"/>
  <c r="C2816" i="13"/>
  <c r="B2816" i="13"/>
  <c r="Q2815" i="13"/>
  <c r="P2815" i="13"/>
  <c r="O2815" i="13"/>
  <c r="N2815" i="13"/>
  <c r="M2815" i="13"/>
  <c r="L2815" i="13"/>
  <c r="K2815" i="13"/>
  <c r="J2815" i="13"/>
  <c r="I2815" i="13"/>
  <c r="H2815" i="13"/>
  <c r="G2815" i="13"/>
  <c r="E2815" i="13"/>
  <c r="D2815" i="13"/>
  <c r="C2815" i="13"/>
  <c r="B2815" i="13"/>
  <c r="Q2814" i="13"/>
  <c r="P2814" i="13"/>
  <c r="O2814" i="13"/>
  <c r="N2814" i="13"/>
  <c r="M2814" i="13"/>
  <c r="L2814" i="13"/>
  <c r="K2814" i="13"/>
  <c r="J2814" i="13"/>
  <c r="I2814" i="13"/>
  <c r="H2814" i="13"/>
  <c r="G2814" i="13"/>
  <c r="E2814" i="13"/>
  <c r="D2814" i="13"/>
  <c r="C2814" i="13"/>
  <c r="B2814" i="13"/>
  <c r="Q2813" i="13"/>
  <c r="P2813" i="13"/>
  <c r="O2813" i="13"/>
  <c r="N2813" i="13"/>
  <c r="M2813" i="13"/>
  <c r="L2813" i="13"/>
  <c r="K2813" i="13"/>
  <c r="J2813" i="13"/>
  <c r="I2813" i="13"/>
  <c r="H2813" i="13"/>
  <c r="G2813" i="13"/>
  <c r="E2813" i="13"/>
  <c r="D2813" i="13"/>
  <c r="C2813" i="13"/>
  <c r="B2813" i="13"/>
  <c r="Q2812" i="13"/>
  <c r="P2812" i="13"/>
  <c r="O2812" i="13"/>
  <c r="N2812" i="13"/>
  <c r="M2812" i="13"/>
  <c r="L2812" i="13"/>
  <c r="K2812" i="13"/>
  <c r="J2812" i="13"/>
  <c r="I2812" i="13"/>
  <c r="H2812" i="13"/>
  <c r="G2812" i="13"/>
  <c r="E2812" i="13"/>
  <c r="D2812" i="13"/>
  <c r="C2812" i="13"/>
  <c r="B2812" i="13"/>
  <c r="Q2811" i="13"/>
  <c r="P2811" i="13"/>
  <c r="O2811" i="13"/>
  <c r="N2811" i="13"/>
  <c r="M2811" i="13"/>
  <c r="L2811" i="13"/>
  <c r="K2811" i="13"/>
  <c r="J2811" i="13"/>
  <c r="I2811" i="13"/>
  <c r="H2811" i="13"/>
  <c r="G2811" i="13"/>
  <c r="E2811" i="13"/>
  <c r="D2811" i="13"/>
  <c r="C2811" i="13"/>
  <c r="B2811" i="13"/>
  <c r="Q2810" i="13"/>
  <c r="P2810" i="13"/>
  <c r="O2810" i="13"/>
  <c r="N2810" i="13"/>
  <c r="M2810" i="13"/>
  <c r="L2810" i="13"/>
  <c r="K2810" i="13"/>
  <c r="J2810" i="13"/>
  <c r="I2810" i="13"/>
  <c r="H2810" i="13"/>
  <c r="G2810" i="13"/>
  <c r="E2810" i="13"/>
  <c r="D2810" i="13"/>
  <c r="C2810" i="13"/>
  <c r="B2810" i="13"/>
  <c r="Q2809" i="13"/>
  <c r="P2809" i="13"/>
  <c r="O2809" i="13"/>
  <c r="N2809" i="13"/>
  <c r="M2809" i="13"/>
  <c r="L2809" i="13"/>
  <c r="K2809" i="13"/>
  <c r="J2809" i="13"/>
  <c r="I2809" i="13"/>
  <c r="H2809" i="13"/>
  <c r="G2809" i="13"/>
  <c r="E2809" i="13"/>
  <c r="D2809" i="13"/>
  <c r="C2809" i="13"/>
  <c r="B2809" i="13"/>
  <c r="Q2808" i="13"/>
  <c r="P2808" i="13"/>
  <c r="O2808" i="13"/>
  <c r="N2808" i="13"/>
  <c r="M2808" i="13"/>
  <c r="L2808" i="13"/>
  <c r="K2808" i="13"/>
  <c r="J2808" i="13"/>
  <c r="I2808" i="13"/>
  <c r="H2808" i="13"/>
  <c r="G2808" i="13"/>
  <c r="E2808" i="13"/>
  <c r="D2808" i="13"/>
  <c r="C2808" i="13"/>
  <c r="B2808" i="13"/>
  <c r="Q2807" i="13"/>
  <c r="P2807" i="13"/>
  <c r="O2807" i="13"/>
  <c r="N2807" i="13"/>
  <c r="M2807" i="13"/>
  <c r="L2807" i="13"/>
  <c r="K2807" i="13"/>
  <c r="J2807" i="13"/>
  <c r="I2807" i="13"/>
  <c r="H2807" i="13"/>
  <c r="G2807" i="13"/>
  <c r="E2807" i="13"/>
  <c r="D2807" i="13"/>
  <c r="C2807" i="13"/>
  <c r="B2807" i="13"/>
  <c r="Q2806" i="13"/>
  <c r="P2806" i="13"/>
  <c r="O2806" i="13"/>
  <c r="N2806" i="13"/>
  <c r="M2806" i="13"/>
  <c r="L2806" i="13"/>
  <c r="K2806" i="13"/>
  <c r="J2806" i="13"/>
  <c r="I2806" i="13"/>
  <c r="H2806" i="13"/>
  <c r="G2806" i="13"/>
  <c r="E2806" i="13"/>
  <c r="D2806" i="13"/>
  <c r="C2806" i="13"/>
  <c r="B2806" i="13"/>
  <c r="Q2805" i="13"/>
  <c r="P2805" i="13"/>
  <c r="O2805" i="13"/>
  <c r="N2805" i="13"/>
  <c r="M2805" i="13"/>
  <c r="L2805" i="13"/>
  <c r="K2805" i="13"/>
  <c r="J2805" i="13"/>
  <c r="I2805" i="13"/>
  <c r="H2805" i="13"/>
  <c r="G2805" i="13"/>
  <c r="E2805" i="13"/>
  <c r="D2805" i="13"/>
  <c r="C2805" i="13"/>
  <c r="B2805" i="13"/>
  <c r="Q2804" i="13"/>
  <c r="P2804" i="13"/>
  <c r="O2804" i="13"/>
  <c r="N2804" i="13"/>
  <c r="M2804" i="13"/>
  <c r="L2804" i="13"/>
  <c r="K2804" i="13"/>
  <c r="J2804" i="13"/>
  <c r="I2804" i="13"/>
  <c r="H2804" i="13"/>
  <c r="G2804" i="13"/>
  <c r="E2804" i="13"/>
  <c r="D2804" i="13"/>
  <c r="C2804" i="13"/>
  <c r="B2804" i="13"/>
  <c r="Q2803" i="13"/>
  <c r="P2803" i="13"/>
  <c r="O2803" i="13"/>
  <c r="N2803" i="13"/>
  <c r="M2803" i="13"/>
  <c r="L2803" i="13"/>
  <c r="K2803" i="13"/>
  <c r="J2803" i="13"/>
  <c r="I2803" i="13"/>
  <c r="H2803" i="13"/>
  <c r="G2803" i="13"/>
  <c r="E2803" i="13"/>
  <c r="D2803" i="13"/>
  <c r="C2803" i="13"/>
  <c r="B2803" i="13"/>
  <c r="Q2802" i="13"/>
  <c r="P2802" i="13"/>
  <c r="O2802" i="13"/>
  <c r="N2802" i="13"/>
  <c r="M2802" i="13"/>
  <c r="L2802" i="13"/>
  <c r="K2802" i="13"/>
  <c r="J2802" i="13"/>
  <c r="I2802" i="13"/>
  <c r="H2802" i="13"/>
  <c r="G2802" i="13"/>
  <c r="E2802" i="13"/>
  <c r="D2802" i="13"/>
  <c r="C2802" i="13"/>
  <c r="B2802" i="13"/>
  <c r="Q2801" i="13"/>
  <c r="P2801" i="13"/>
  <c r="O2801" i="13"/>
  <c r="N2801" i="13"/>
  <c r="M2801" i="13"/>
  <c r="L2801" i="13"/>
  <c r="K2801" i="13"/>
  <c r="J2801" i="13"/>
  <c r="I2801" i="13"/>
  <c r="H2801" i="13"/>
  <c r="G2801" i="13"/>
  <c r="E2801" i="13"/>
  <c r="D2801" i="13"/>
  <c r="C2801" i="13"/>
  <c r="B2801" i="13"/>
  <c r="Q2800" i="13"/>
  <c r="P2800" i="13"/>
  <c r="O2800" i="13"/>
  <c r="N2800" i="13"/>
  <c r="M2800" i="13"/>
  <c r="L2800" i="13"/>
  <c r="K2800" i="13"/>
  <c r="J2800" i="13"/>
  <c r="I2800" i="13"/>
  <c r="H2800" i="13"/>
  <c r="G2800" i="13"/>
  <c r="E2800" i="13"/>
  <c r="D2800" i="13"/>
  <c r="C2800" i="13"/>
  <c r="B2800" i="13"/>
  <c r="Q2799" i="13"/>
  <c r="P2799" i="13"/>
  <c r="O2799" i="13"/>
  <c r="N2799" i="13"/>
  <c r="M2799" i="13"/>
  <c r="L2799" i="13"/>
  <c r="K2799" i="13"/>
  <c r="J2799" i="13"/>
  <c r="I2799" i="13"/>
  <c r="H2799" i="13"/>
  <c r="G2799" i="13"/>
  <c r="E2799" i="13"/>
  <c r="D2799" i="13"/>
  <c r="C2799" i="13"/>
  <c r="B2799" i="13"/>
  <c r="Q2798" i="13"/>
  <c r="P2798" i="13"/>
  <c r="O2798" i="13"/>
  <c r="N2798" i="13"/>
  <c r="M2798" i="13"/>
  <c r="L2798" i="13"/>
  <c r="K2798" i="13"/>
  <c r="J2798" i="13"/>
  <c r="I2798" i="13"/>
  <c r="H2798" i="13"/>
  <c r="G2798" i="13"/>
  <c r="E2798" i="13"/>
  <c r="D2798" i="13"/>
  <c r="C2798" i="13"/>
  <c r="B2798" i="13"/>
  <c r="Q2797" i="13"/>
  <c r="P2797" i="13"/>
  <c r="O2797" i="13"/>
  <c r="N2797" i="13"/>
  <c r="M2797" i="13"/>
  <c r="L2797" i="13"/>
  <c r="K2797" i="13"/>
  <c r="J2797" i="13"/>
  <c r="I2797" i="13"/>
  <c r="H2797" i="13"/>
  <c r="G2797" i="13"/>
  <c r="E2797" i="13"/>
  <c r="D2797" i="13"/>
  <c r="C2797" i="13"/>
  <c r="B2797" i="13"/>
  <c r="Q2796" i="13"/>
  <c r="P2796" i="13"/>
  <c r="O2796" i="13"/>
  <c r="N2796" i="13"/>
  <c r="M2796" i="13"/>
  <c r="L2796" i="13"/>
  <c r="K2796" i="13"/>
  <c r="J2796" i="13"/>
  <c r="I2796" i="13"/>
  <c r="H2796" i="13"/>
  <c r="G2796" i="13"/>
  <c r="E2796" i="13"/>
  <c r="D2796" i="13"/>
  <c r="C2796" i="13"/>
  <c r="B2796" i="13"/>
  <c r="Q2795" i="13"/>
  <c r="P2795" i="13"/>
  <c r="O2795" i="13"/>
  <c r="N2795" i="13"/>
  <c r="M2795" i="13"/>
  <c r="L2795" i="13"/>
  <c r="K2795" i="13"/>
  <c r="J2795" i="13"/>
  <c r="I2795" i="13"/>
  <c r="H2795" i="13"/>
  <c r="G2795" i="13"/>
  <c r="E2795" i="13"/>
  <c r="D2795" i="13"/>
  <c r="C2795" i="13"/>
  <c r="B2795" i="13"/>
  <c r="Q2794" i="13"/>
  <c r="P2794" i="13"/>
  <c r="O2794" i="13"/>
  <c r="N2794" i="13"/>
  <c r="M2794" i="13"/>
  <c r="L2794" i="13"/>
  <c r="K2794" i="13"/>
  <c r="J2794" i="13"/>
  <c r="I2794" i="13"/>
  <c r="H2794" i="13"/>
  <c r="G2794" i="13"/>
  <c r="E2794" i="13"/>
  <c r="D2794" i="13"/>
  <c r="C2794" i="13"/>
  <c r="B2794" i="13"/>
  <c r="Q2793" i="13"/>
  <c r="P2793" i="13"/>
  <c r="O2793" i="13"/>
  <c r="N2793" i="13"/>
  <c r="M2793" i="13"/>
  <c r="L2793" i="13"/>
  <c r="K2793" i="13"/>
  <c r="J2793" i="13"/>
  <c r="I2793" i="13"/>
  <c r="H2793" i="13"/>
  <c r="G2793" i="13"/>
  <c r="E2793" i="13"/>
  <c r="D2793" i="13"/>
  <c r="C2793" i="13"/>
  <c r="B2793" i="13"/>
  <c r="Q2792" i="13"/>
  <c r="P2792" i="13"/>
  <c r="O2792" i="13"/>
  <c r="N2792" i="13"/>
  <c r="M2792" i="13"/>
  <c r="L2792" i="13"/>
  <c r="K2792" i="13"/>
  <c r="J2792" i="13"/>
  <c r="I2792" i="13"/>
  <c r="H2792" i="13"/>
  <c r="G2792" i="13"/>
  <c r="E2792" i="13"/>
  <c r="D2792" i="13"/>
  <c r="C2792" i="13"/>
  <c r="B2792" i="13"/>
  <c r="Q2791" i="13"/>
  <c r="P2791" i="13"/>
  <c r="O2791" i="13"/>
  <c r="N2791" i="13"/>
  <c r="M2791" i="13"/>
  <c r="L2791" i="13"/>
  <c r="K2791" i="13"/>
  <c r="J2791" i="13"/>
  <c r="I2791" i="13"/>
  <c r="H2791" i="13"/>
  <c r="G2791" i="13"/>
  <c r="E2791" i="13"/>
  <c r="D2791" i="13"/>
  <c r="C2791" i="13"/>
  <c r="B2791" i="13"/>
  <c r="Q2790" i="13"/>
  <c r="P2790" i="13"/>
  <c r="O2790" i="13"/>
  <c r="N2790" i="13"/>
  <c r="M2790" i="13"/>
  <c r="L2790" i="13"/>
  <c r="K2790" i="13"/>
  <c r="J2790" i="13"/>
  <c r="I2790" i="13"/>
  <c r="H2790" i="13"/>
  <c r="G2790" i="13"/>
  <c r="E2790" i="13"/>
  <c r="D2790" i="13"/>
  <c r="C2790" i="13"/>
  <c r="B2790" i="13"/>
  <c r="Q2789" i="13"/>
  <c r="P2789" i="13"/>
  <c r="O2789" i="13"/>
  <c r="N2789" i="13"/>
  <c r="M2789" i="13"/>
  <c r="L2789" i="13"/>
  <c r="K2789" i="13"/>
  <c r="J2789" i="13"/>
  <c r="I2789" i="13"/>
  <c r="H2789" i="13"/>
  <c r="G2789" i="13"/>
  <c r="E2789" i="13"/>
  <c r="D2789" i="13"/>
  <c r="C2789" i="13"/>
  <c r="B2789" i="13"/>
  <c r="Q2788" i="13"/>
  <c r="P2788" i="13"/>
  <c r="O2788" i="13"/>
  <c r="N2788" i="13"/>
  <c r="M2788" i="13"/>
  <c r="L2788" i="13"/>
  <c r="K2788" i="13"/>
  <c r="J2788" i="13"/>
  <c r="I2788" i="13"/>
  <c r="H2788" i="13"/>
  <c r="G2788" i="13"/>
  <c r="E2788" i="13"/>
  <c r="D2788" i="13"/>
  <c r="C2788" i="13"/>
  <c r="B2788" i="13"/>
  <c r="Q2787" i="13"/>
  <c r="P2787" i="13"/>
  <c r="O2787" i="13"/>
  <c r="N2787" i="13"/>
  <c r="M2787" i="13"/>
  <c r="L2787" i="13"/>
  <c r="K2787" i="13"/>
  <c r="J2787" i="13"/>
  <c r="I2787" i="13"/>
  <c r="H2787" i="13"/>
  <c r="G2787" i="13"/>
  <c r="E2787" i="13"/>
  <c r="D2787" i="13"/>
  <c r="C2787" i="13"/>
  <c r="B2787" i="13"/>
  <c r="Q2786" i="13"/>
  <c r="P2786" i="13"/>
  <c r="O2786" i="13"/>
  <c r="N2786" i="13"/>
  <c r="M2786" i="13"/>
  <c r="L2786" i="13"/>
  <c r="K2786" i="13"/>
  <c r="J2786" i="13"/>
  <c r="I2786" i="13"/>
  <c r="H2786" i="13"/>
  <c r="G2786" i="13"/>
  <c r="E2786" i="13"/>
  <c r="D2786" i="13"/>
  <c r="C2786" i="13"/>
  <c r="B2786" i="13"/>
  <c r="Q2785" i="13"/>
  <c r="P2785" i="13"/>
  <c r="O2785" i="13"/>
  <c r="N2785" i="13"/>
  <c r="M2785" i="13"/>
  <c r="L2785" i="13"/>
  <c r="K2785" i="13"/>
  <c r="J2785" i="13"/>
  <c r="I2785" i="13"/>
  <c r="H2785" i="13"/>
  <c r="G2785" i="13"/>
  <c r="E2785" i="13"/>
  <c r="D2785" i="13"/>
  <c r="C2785" i="13"/>
  <c r="B2785" i="13"/>
  <c r="Q2784" i="13"/>
  <c r="P2784" i="13"/>
  <c r="O2784" i="13"/>
  <c r="N2784" i="13"/>
  <c r="M2784" i="13"/>
  <c r="L2784" i="13"/>
  <c r="K2784" i="13"/>
  <c r="J2784" i="13"/>
  <c r="I2784" i="13"/>
  <c r="H2784" i="13"/>
  <c r="G2784" i="13"/>
  <c r="E2784" i="13"/>
  <c r="D2784" i="13"/>
  <c r="C2784" i="13"/>
  <c r="B2784" i="13"/>
  <c r="Q2783" i="13"/>
  <c r="P2783" i="13"/>
  <c r="O2783" i="13"/>
  <c r="N2783" i="13"/>
  <c r="M2783" i="13"/>
  <c r="L2783" i="13"/>
  <c r="K2783" i="13"/>
  <c r="J2783" i="13"/>
  <c r="I2783" i="13"/>
  <c r="H2783" i="13"/>
  <c r="G2783" i="13"/>
  <c r="E2783" i="13"/>
  <c r="D2783" i="13"/>
  <c r="C2783" i="13"/>
  <c r="B2783" i="13"/>
  <c r="Q2782" i="13"/>
  <c r="P2782" i="13"/>
  <c r="O2782" i="13"/>
  <c r="N2782" i="13"/>
  <c r="M2782" i="13"/>
  <c r="L2782" i="13"/>
  <c r="K2782" i="13"/>
  <c r="J2782" i="13"/>
  <c r="I2782" i="13"/>
  <c r="H2782" i="13"/>
  <c r="G2782" i="13"/>
  <c r="E2782" i="13"/>
  <c r="D2782" i="13"/>
  <c r="C2782" i="13"/>
  <c r="B2782" i="13"/>
  <c r="Q2781" i="13"/>
  <c r="P2781" i="13"/>
  <c r="O2781" i="13"/>
  <c r="N2781" i="13"/>
  <c r="M2781" i="13"/>
  <c r="L2781" i="13"/>
  <c r="K2781" i="13"/>
  <c r="J2781" i="13"/>
  <c r="I2781" i="13"/>
  <c r="H2781" i="13"/>
  <c r="G2781" i="13"/>
  <c r="E2781" i="13"/>
  <c r="D2781" i="13"/>
  <c r="C2781" i="13"/>
  <c r="B2781" i="13"/>
  <c r="Q2780" i="13"/>
  <c r="P2780" i="13"/>
  <c r="O2780" i="13"/>
  <c r="N2780" i="13"/>
  <c r="M2780" i="13"/>
  <c r="L2780" i="13"/>
  <c r="K2780" i="13"/>
  <c r="J2780" i="13"/>
  <c r="I2780" i="13"/>
  <c r="H2780" i="13"/>
  <c r="G2780" i="13"/>
  <c r="E2780" i="13"/>
  <c r="D2780" i="13"/>
  <c r="C2780" i="13"/>
  <c r="B2780" i="13"/>
  <c r="Q2779" i="13"/>
  <c r="P2779" i="13"/>
  <c r="O2779" i="13"/>
  <c r="N2779" i="13"/>
  <c r="M2779" i="13"/>
  <c r="L2779" i="13"/>
  <c r="K2779" i="13"/>
  <c r="J2779" i="13"/>
  <c r="I2779" i="13"/>
  <c r="H2779" i="13"/>
  <c r="G2779" i="13"/>
  <c r="E2779" i="13"/>
  <c r="D2779" i="13"/>
  <c r="C2779" i="13"/>
  <c r="B2779" i="13"/>
  <c r="Q2778" i="13"/>
  <c r="P2778" i="13"/>
  <c r="O2778" i="13"/>
  <c r="N2778" i="13"/>
  <c r="M2778" i="13"/>
  <c r="L2778" i="13"/>
  <c r="K2778" i="13"/>
  <c r="J2778" i="13"/>
  <c r="I2778" i="13"/>
  <c r="H2778" i="13"/>
  <c r="G2778" i="13"/>
  <c r="E2778" i="13"/>
  <c r="D2778" i="13"/>
  <c r="C2778" i="13"/>
  <c r="B2778" i="13"/>
  <c r="Q2777" i="13"/>
  <c r="P2777" i="13"/>
  <c r="O2777" i="13"/>
  <c r="N2777" i="13"/>
  <c r="M2777" i="13"/>
  <c r="L2777" i="13"/>
  <c r="K2777" i="13"/>
  <c r="J2777" i="13"/>
  <c r="I2777" i="13"/>
  <c r="H2777" i="13"/>
  <c r="G2777" i="13"/>
  <c r="E2777" i="13"/>
  <c r="D2777" i="13"/>
  <c r="C2777" i="13"/>
  <c r="B2777" i="13"/>
  <c r="Q2776" i="13"/>
  <c r="P2776" i="13"/>
  <c r="O2776" i="13"/>
  <c r="N2776" i="13"/>
  <c r="M2776" i="13"/>
  <c r="L2776" i="13"/>
  <c r="K2776" i="13"/>
  <c r="J2776" i="13"/>
  <c r="I2776" i="13"/>
  <c r="H2776" i="13"/>
  <c r="G2776" i="13"/>
  <c r="E2776" i="13"/>
  <c r="D2776" i="13"/>
  <c r="C2776" i="13"/>
  <c r="B2776" i="13"/>
  <c r="Q2775" i="13"/>
  <c r="P2775" i="13"/>
  <c r="O2775" i="13"/>
  <c r="N2775" i="13"/>
  <c r="M2775" i="13"/>
  <c r="L2775" i="13"/>
  <c r="K2775" i="13"/>
  <c r="J2775" i="13"/>
  <c r="I2775" i="13"/>
  <c r="H2775" i="13"/>
  <c r="G2775" i="13"/>
  <c r="E2775" i="13"/>
  <c r="D2775" i="13"/>
  <c r="C2775" i="13"/>
  <c r="B2775" i="13"/>
  <c r="Q2774" i="13"/>
  <c r="P2774" i="13"/>
  <c r="O2774" i="13"/>
  <c r="N2774" i="13"/>
  <c r="M2774" i="13"/>
  <c r="L2774" i="13"/>
  <c r="K2774" i="13"/>
  <c r="J2774" i="13"/>
  <c r="I2774" i="13"/>
  <c r="H2774" i="13"/>
  <c r="G2774" i="13"/>
  <c r="E2774" i="13"/>
  <c r="D2774" i="13"/>
  <c r="C2774" i="13"/>
  <c r="B2774" i="13"/>
  <c r="Q2773" i="13"/>
  <c r="P2773" i="13"/>
  <c r="O2773" i="13"/>
  <c r="N2773" i="13"/>
  <c r="M2773" i="13"/>
  <c r="L2773" i="13"/>
  <c r="K2773" i="13"/>
  <c r="J2773" i="13"/>
  <c r="I2773" i="13"/>
  <c r="H2773" i="13"/>
  <c r="G2773" i="13"/>
  <c r="E2773" i="13"/>
  <c r="D2773" i="13"/>
  <c r="C2773" i="13"/>
  <c r="B2773" i="13"/>
  <c r="Q2772" i="13"/>
  <c r="P2772" i="13"/>
  <c r="O2772" i="13"/>
  <c r="N2772" i="13"/>
  <c r="M2772" i="13"/>
  <c r="L2772" i="13"/>
  <c r="K2772" i="13"/>
  <c r="J2772" i="13"/>
  <c r="I2772" i="13"/>
  <c r="H2772" i="13"/>
  <c r="G2772" i="13"/>
  <c r="E2772" i="13"/>
  <c r="D2772" i="13"/>
  <c r="C2772" i="13"/>
  <c r="B2772" i="13"/>
  <c r="Q2771" i="13"/>
  <c r="P2771" i="13"/>
  <c r="O2771" i="13"/>
  <c r="N2771" i="13"/>
  <c r="M2771" i="13"/>
  <c r="L2771" i="13"/>
  <c r="K2771" i="13"/>
  <c r="J2771" i="13"/>
  <c r="I2771" i="13"/>
  <c r="H2771" i="13"/>
  <c r="G2771" i="13"/>
  <c r="E2771" i="13"/>
  <c r="D2771" i="13"/>
  <c r="C2771" i="13"/>
  <c r="B2771" i="13"/>
  <c r="Q2770" i="13"/>
  <c r="P2770" i="13"/>
  <c r="O2770" i="13"/>
  <c r="N2770" i="13"/>
  <c r="M2770" i="13"/>
  <c r="L2770" i="13"/>
  <c r="K2770" i="13"/>
  <c r="J2770" i="13"/>
  <c r="I2770" i="13"/>
  <c r="H2770" i="13"/>
  <c r="G2770" i="13"/>
  <c r="E2770" i="13"/>
  <c r="D2770" i="13"/>
  <c r="C2770" i="13"/>
  <c r="B2770" i="13"/>
  <c r="Q2769" i="13"/>
  <c r="P2769" i="13"/>
  <c r="O2769" i="13"/>
  <c r="N2769" i="13"/>
  <c r="M2769" i="13"/>
  <c r="L2769" i="13"/>
  <c r="K2769" i="13"/>
  <c r="J2769" i="13"/>
  <c r="I2769" i="13"/>
  <c r="H2769" i="13"/>
  <c r="G2769" i="13"/>
  <c r="E2769" i="13"/>
  <c r="D2769" i="13"/>
  <c r="C2769" i="13"/>
  <c r="B2769" i="13"/>
  <c r="Q2768" i="13"/>
  <c r="P2768" i="13"/>
  <c r="O2768" i="13"/>
  <c r="N2768" i="13"/>
  <c r="M2768" i="13"/>
  <c r="L2768" i="13"/>
  <c r="K2768" i="13"/>
  <c r="J2768" i="13"/>
  <c r="I2768" i="13"/>
  <c r="H2768" i="13"/>
  <c r="G2768" i="13"/>
  <c r="E2768" i="13"/>
  <c r="D2768" i="13"/>
  <c r="C2768" i="13"/>
  <c r="B2768" i="13"/>
  <c r="Q2767" i="13"/>
  <c r="P2767" i="13"/>
  <c r="O2767" i="13"/>
  <c r="N2767" i="13"/>
  <c r="M2767" i="13"/>
  <c r="L2767" i="13"/>
  <c r="K2767" i="13"/>
  <c r="J2767" i="13"/>
  <c r="I2767" i="13"/>
  <c r="H2767" i="13"/>
  <c r="G2767" i="13"/>
  <c r="E2767" i="13"/>
  <c r="D2767" i="13"/>
  <c r="C2767" i="13"/>
  <c r="B2767" i="13"/>
  <c r="Q2766" i="13"/>
  <c r="P2766" i="13"/>
  <c r="O2766" i="13"/>
  <c r="N2766" i="13"/>
  <c r="M2766" i="13"/>
  <c r="L2766" i="13"/>
  <c r="K2766" i="13"/>
  <c r="J2766" i="13"/>
  <c r="I2766" i="13"/>
  <c r="H2766" i="13"/>
  <c r="G2766" i="13"/>
  <c r="E2766" i="13"/>
  <c r="D2766" i="13"/>
  <c r="C2766" i="13"/>
  <c r="B2766" i="13"/>
  <c r="Q2765" i="13"/>
  <c r="P2765" i="13"/>
  <c r="O2765" i="13"/>
  <c r="N2765" i="13"/>
  <c r="M2765" i="13"/>
  <c r="L2765" i="13"/>
  <c r="K2765" i="13"/>
  <c r="J2765" i="13"/>
  <c r="I2765" i="13"/>
  <c r="H2765" i="13"/>
  <c r="G2765" i="13"/>
  <c r="E2765" i="13"/>
  <c r="D2765" i="13"/>
  <c r="C2765" i="13"/>
  <c r="B2765" i="13"/>
  <c r="Q2764" i="13"/>
  <c r="P2764" i="13"/>
  <c r="O2764" i="13"/>
  <c r="N2764" i="13"/>
  <c r="M2764" i="13"/>
  <c r="L2764" i="13"/>
  <c r="K2764" i="13"/>
  <c r="J2764" i="13"/>
  <c r="I2764" i="13"/>
  <c r="H2764" i="13"/>
  <c r="G2764" i="13"/>
  <c r="E2764" i="13"/>
  <c r="D2764" i="13"/>
  <c r="C2764" i="13"/>
  <c r="B2764" i="13"/>
  <c r="Q2763" i="13"/>
  <c r="P2763" i="13"/>
  <c r="O2763" i="13"/>
  <c r="N2763" i="13"/>
  <c r="M2763" i="13"/>
  <c r="L2763" i="13"/>
  <c r="K2763" i="13"/>
  <c r="J2763" i="13"/>
  <c r="I2763" i="13"/>
  <c r="H2763" i="13"/>
  <c r="G2763" i="13"/>
  <c r="E2763" i="13"/>
  <c r="D2763" i="13"/>
  <c r="C2763" i="13"/>
  <c r="B2763" i="13"/>
  <c r="Q2762" i="13"/>
  <c r="P2762" i="13"/>
  <c r="O2762" i="13"/>
  <c r="N2762" i="13"/>
  <c r="M2762" i="13"/>
  <c r="L2762" i="13"/>
  <c r="K2762" i="13"/>
  <c r="J2762" i="13"/>
  <c r="I2762" i="13"/>
  <c r="H2762" i="13"/>
  <c r="G2762" i="13"/>
  <c r="E2762" i="13"/>
  <c r="D2762" i="13"/>
  <c r="C2762" i="13"/>
  <c r="B2762" i="13"/>
  <c r="Q2761" i="13"/>
  <c r="P2761" i="13"/>
  <c r="O2761" i="13"/>
  <c r="N2761" i="13"/>
  <c r="M2761" i="13"/>
  <c r="L2761" i="13"/>
  <c r="K2761" i="13"/>
  <c r="J2761" i="13"/>
  <c r="I2761" i="13"/>
  <c r="H2761" i="13"/>
  <c r="G2761" i="13"/>
  <c r="E2761" i="13"/>
  <c r="D2761" i="13"/>
  <c r="C2761" i="13"/>
  <c r="B2761" i="13"/>
  <c r="Q2760" i="13"/>
  <c r="P2760" i="13"/>
  <c r="O2760" i="13"/>
  <c r="N2760" i="13"/>
  <c r="M2760" i="13"/>
  <c r="L2760" i="13"/>
  <c r="K2760" i="13"/>
  <c r="J2760" i="13"/>
  <c r="I2760" i="13"/>
  <c r="H2760" i="13"/>
  <c r="G2760" i="13"/>
  <c r="E2760" i="13"/>
  <c r="D2760" i="13"/>
  <c r="C2760" i="13"/>
  <c r="B2760" i="13"/>
  <c r="Q2759" i="13"/>
  <c r="P2759" i="13"/>
  <c r="O2759" i="13"/>
  <c r="N2759" i="13"/>
  <c r="M2759" i="13"/>
  <c r="L2759" i="13"/>
  <c r="K2759" i="13"/>
  <c r="J2759" i="13"/>
  <c r="I2759" i="13"/>
  <c r="H2759" i="13"/>
  <c r="G2759" i="13"/>
  <c r="E2759" i="13"/>
  <c r="D2759" i="13"/>
  <c r="C2759" i="13"/>
  <c r="B2759" i="13"/>
  <c r="Q2758" i="13"/>
  <c r="P2758" i="13"/>
  <c r="O2758" i="13"/>
  <c r="N2758" i="13"/>
  <c r="M2758" i="13"/>
  <c r="L2758" i="13"/>
  <c r="K2758" i="13"/>
  <c r="J2758" i="13"/>
  <c r="I2758" i="13"/>
  <c r="H2758" i="13"/>
  <c r="G2758" i="13"/>
  <c r="E2758" i="13"/>
  <c r="D2758" i="13"/>
  <c r="C2758" i="13"/>
  <c r="B2758" i="13"/>
  <c r="Q2757" i="13"/>
  <c r="P2757" i="13"/>
  <c r="O2757" i="13"/>
  <c r="N2757" i="13"/>
  <c r="M2757" i="13"/>
  <c r="L2757" i="13"/>
  <c r="K2757" i="13"/>
  <c r="J2757" i="13"/>
  <c r="I2757" i="13"/>
  <c r="H2757" i="13"/>
  <c r="G2757" i="13"/>
  <c r="E2757" i="13"/>
  <c r="D2757" i="13"/>
  <c r="C2757" i="13"/>
  <c r="B2757" i="13"/>
  <c r="Q2756" i="13"/>
  <c r="P2756" i="13"/>
  <c r="O2756" i="13"/>
  <c r="N2756" i="13"/>
  <c r="M2756" i="13"/>
  <c r="L2756" i="13"/>
  <c r="K2756" i="13"/>
  <c r="J2756" i="13"/>
  <c r="I2756" i="13"/>
  <c r="H2756" i="13"/>
  <c r="G2756" i="13"/>
  <c r="E2756" i="13"/>
  <c r="D2756" i="13"/>
  <c r="C2756" i="13"/>
  <c r="B2756" i="13"/>
  <c r="Q2755" i="13"/>
  <c r="P2755" i="13"/>
  <c r="O2755" i="13"/>
  <c r="N2755" i="13"/>
  <c r="M2755" i="13"/>
  <c r="L2755" i="13"/>
  <c r="K2755" i="13"/>
  <c r="J2755" i="13"/>
  <c r="I2755" i="13"/>
  <c r="H2755" i="13"/>
  <c r="G2755" i="13"/>
  <c r="E2755" i="13"/>
  <c r="D2755" i="13"/>
  <c r="C2755" i="13"/>
  <c r="B2755" i="13"/>
  <c r="Q2754" i="13"/>
  <c r="P2754" i="13"/>
  <c r="O2754" i="13"/>
  <c r="N2754" i="13"/>
  <c r="M2754" i="13"/>
  <c r="L2754" i="13"/>
  <c r="K2754" i="13"/>
  <c r="J2754" i="13"/>
  <c r="I2754" i="13"/>
  <c r="H2754" i="13"/>
  <c r="G2754" i="13"/>
  <c r="E2754" i="13"/>
  <c r="D2754" i="13"/>
  <c r="C2754" i="13"/>
  <c r="B2754" i="13"/>
  <c r="Q2753" i="13"/>
  <c r="P2753" i="13"/>
  <c r="O2753" i="13"/>
  <c r="N2753" i="13"/>
  <c r="M2753" i="13"/>
  <c r="L2753" i="13"/>
  <c r="K2753" i="13"/>
  <c r="J2753" i="13"/>
  <c r="I2753" i="13"/>
  <c r="H2753" i="13"/>
  <c r="G2753" i="13"/>
  <c r="E2753" i="13"/>
  <c r="D2753" i="13"/>
  <c r="C2753" i="13"/>
  <c r="B2753" i="13"/>
  <c r="Q2752" i="13"/>
  <c r="P2752" i="13"/>
  <c r="O2752" i="13"/>
  <c r="N2752" i="13"/>
  <c r="M2752" i="13"/>
  <c r="L2752" i="13"/>
  <c r="K2752" i="13"/>
  <c r="J2752" i="13"/>
  <c r="I2752" i="13"/>
  <c r="H2752" i="13"/>
  <c r="G2752" i="13"/>
  <c r="E2752" i="13"/>
  <c r="D2752" i="13"/>
  <c r="C2752" i="13"/>
  <c r="B2752" i="13"/>
  <c r="Q2751" i="13"/>
  <c r="P2751" i="13"/>
  <c r="O2751" i="13"/>
  <c r="N2751" i="13"/>
  <c r="M2751" i="13"/>
  <c r="L2751" i="13"/>
  <c r="K2751" i="13"/>
  <c r="J2751" i="13"/>
  <c r="I2751" i="13"/>
  <c r="H2751" i="13"/>
  <c r="G2751" i="13"/>
  <c r="E2751" i="13"/>
  <c r="D2751" i="13"/>
  <c r="C2751" i="13"/>
  <c r="B2751" i="13"/>
  <c r="Q2750" i="13"/>
  <c r="P2750" i="13"/>
  <c r="O2750" i="13"/>
  <c r="N2750" i="13"/>
  <c r="M2750" i="13"/>
  <c r="L2750" i="13"/>
  <c r="K2750" i="13"/>
  <c r="J2750" i="13"/>
  <c r="I2750" i="13"/>
  <c r="H2750" i="13"/>
  <c r="G2750" i="13"/>
  <c r="E2750" i="13"/>
  <c r="D2750" i="13"/>
  <c r="C2750" i="13"/>
  <c r="B2750" i="13"/>
  <c r="Q2749" i="13"/>
  <c r="P2749" i="13"/>
  <c r="O2749" i="13"/>
  <c r="N2749" i="13"/>
  <c r="M2749" i="13"/>
  <c r="L2749" i="13"/>
  <c r="K2749" i="13"/>
  <c r="J2749" i="13"/>
  <c r="I2749" i="13"/>
  <c r="H2749" i="13"/>
  <c r="G2749" i="13"/>
  <c r="E2749" i="13"/>
  <c r="D2749" i="13"/>
  <c r="C2749" i="13"/>
  <c r="B2749" i="13"/>
  <c r="Q2748" i="13"/>
  <c r="P2748" i="13"/>
  <c r="O2748" i="13"/>
  <c r="N2748" i="13"/>
  <c r="M2748" i="13"/>
  <c r="L2748" i="13"/>
  <c r="K2748" i="13"/>
  <c r="J2748" i="13"/>
  <c r="I2748" i="13"/>
  <c r="H2748" i="13"/>
  <c r="G2748" i="13"/>
  <c r="E2748" i="13"/>
  <c r="D2748" i="13"/>
  <c r="C2748" i="13"/>
  <c r="B2748" i="13"/>
  <c r="Q2747" i="13"/>
  <c r="P2747" i="13"/>
  <c r="O2747" i="13"/>
  <c r="N2747" i="13"/>
  <c r="M2747" i="13"/>
  <c r="L2747" i="13"/>
  <c r="K2747" i="13"/>
  <c r="J2747" i="13"/>
  <c r="I2747" i="13"/>
  <c r="H2747" i="13"/>
  <c r="G2747" i="13"/>
  <c r="E2747" i="13"/>
  <c r="D2747" i="13"/>
  <c r="C2747" i="13"/>
  <c r="B2747" i="13"/>
  <c r="Q2746" i="13"/>
  <c r="P2746" i="13"/>
  <c r="O2746" i="13"/>
  <c r="N2746" i="13"/>
  <c r="M2746" i="13"/>
  <c r="L2746" i="13"/>
  <c r="K2746" i="13"/>
  <c r="J2746" i="13"/>
  <c r="I2746" i="13"/>
  <c r="H2746" i="13"/>
  <c r="G2746" i="13"/>
  <c r="E2746" i="13"/>
  <c r="D2746" i="13"/>
  <c r="C2746" i="13"/>
  <c r="B2746" i="13"/>
  <c r="Q2745" i="13"/>
  <c r="P2745" i="13"/>
  <c r="O2745" i="13"/>
  <c r="N2745" i="13"/>
  <c r="M2745" i="13"/>
  <c r="L2745" i="13"/>
  <c r="K2745" i="13"/>
  <c r="J2745" i="13"/>
  <c r="I2745" i="13"/>
  <c r="H2745" i="13"/>
  <c r="G2745" i="13"/>
  <c r="E2745" i="13"/>
  <c r="D2745" i="13"/>
  <c r="C2745" i="13"/>
  <c r="B2745" i="13"/>
  <c r="Q2744" i="13"/>
  <c r="P2744" i="13"/>
  <c r="O2744" i="13"/>
  <c r="N2744" i="13"/>
  <c r="M2744" i="13"/>
  <c r="L2744" i="13"/>
  <c r="K2744" i="13"/>
  <c r="J2744" i="13"/>
  <c r="I2744" i="13"/>
  <c r="H2744" i="13"/>
  <c r="G2744" i="13"/>
  <c r="E2744" i="13"/>
  <c r="D2744" i="13"/>
  <c r="C2744" i="13"/>
  <c r="B2744" i="13"/>
  <c r="Q2743" i="13"/>
  <c r="P2743" i="13"/>
  <c r="O2743" i="13"/>
  <c r="N2743" i="13"/>
  <c r="M2743" i="13"/>
  <c r="L2743" i="13"/>
  <c r="K2743" i="13"/>
  <c r="J2743" i="13"/>
  <c r="I2743" i="13"/>
  <c r="H2743" i="13"/>
  <c r="G2743" i="13"/>
  <c r="E2743" i="13"/>
  <c r="D2743" i="13"/>
  <c r="C2743" i="13"/>
  <c r="B2743" i="13"/>
  <c r="Q2742" i="13"/>
  <c r="P2742" i="13"/>
  <c r="O2742" i="13"/>
  <c r="N2742" i="13"/>
  <c r="M2742" i="13"/>
  <c r="L2742" i="13"/>
  <c r="K2742" i="13"/>
  <c r="J2742" i="13"/>
  <c r="I2742" i="13"/>
  <c r="H2742" i="13"/>
  <c r="G2742" i="13"/>
  <c r="E2742" i="13"/>
  <c r="D2742" i="13"/>
  <c r="C2742" i="13"/>
  <c r="B2742" i="13"/>
  <c r="Q2741" i="13"/>
  <c r="P2741" i="13"/>
  <c r="O2741" i="13"/>
  <c r="N2741" i="13"/>
  <c r="M2741" i="13"/>
  <c r="L2741" i="13"/>
  <c r="K2741" i="13"/>
  <c r="J2741" i="13"/>
  <c r="I2741" i="13"/>
  <c r="H2741" i="13"/>
  <c r="G2741" i="13"/>
  <c r="E2741" i="13"/>
  <c r="D2741" i="13"/>
  <c r="C2741" i="13"/>
  <c r="B2741" i="13"/>
  <c r="Q2740" i="13"/>
  <c r="P2740" i="13"/>
  <c r="O2740" i="13"/>
  <c r="N2740" i="13"/>
  <c r="M2740" i="13"/>
  <c r="L2740" i="13"/>
  <c r="K2740" i="13"/>
  <c r="J2740" i="13"/>
  <c r="I2740" i="13"/>
  <c r="H2740" i="13"/>
  <c r="G2740" i="13"/>
  <c r="E2740" i="13"/>
  <c r="D2740" i="13"/>
  <c r="C2740" i="13"/>
  <c r="B2740" i="13"/>
  <c r="Q2739" i="13"/>
  <c r="P2739" i="13"/>
  <c r="O2739" i="13"/>
  <c r="N2739" i="13"/>
  <c r="M2739" i="13"/>
  <c r="L2739" i="13"/>
  <c r="K2739" i="13"/>
  <c r="J2739" i="13"/>
  <c r="I2739" i="13"/>
  <c r="H2739" i="13"/>
  <c r="G2739" i="13"/>
  <c r="E2739" i="13"/>
  <c r="D2739" i="13"/>
  <c r="C2739" i="13"/>
  <c r="B2739" i="13"/>
  <c r="Q2738" i="13"/>
  <c r="P2738" i="13"/>
  <c r="O2738" i="13"/>
  <c r="N2738" i="13"/>
  <c r="M2738" i="13"/>
  <c r="L2738" i="13"/>
  <c r="K2738" i="13"/>
  <c r="J2738" i="13"/>
  <c r="I2738" i="13"/>
  <c r="H2738" i="13"/>
  <c r="G2738" i="13"/>
  <c r="E2738" i="13"/>
  <c r="D2738" i="13"/>
  <c r="C2738" i="13"/>
  <c r="B2738" i="13"/>
  <c r="Q2737" i="13"/>
  <c r="P2737" i="13"/>
  <c r="O2737" i="13"/>
  <c r="N2737" i="13"/>
  <c r="M2737" i="13"/>
  <c r="L2737" i="13"/>
  <c r="K2737" i="13"/>
  <c r="J2737" i="13"/>
  <c r="I2737" i="13"/>
  <c r="H2737" i="13"/>
  <c r="G2737" i="13"/>
  <c r="E2737" i="13"/>
  <c r="D2737" i="13"/>
  <c r="C2737" i="13"/>
  <c r="B2737" i="13"/>
  <c r="Q2736" i="13"/>
  <c r="P2736" i="13"/>
  <c r="O2736" i="13"/>
  <c r="N2736" i="13"/>
  <c r="M2736" i="13"/>
  <c r="L2736" i="13"/>
  <c r="K2736" i="13"/>
  <c r="J2736" i="13"/>
  <c r="I2736" i="13"/>
  <c r="H2736" i="13"/>
  <c r="G2736" i="13"/>
  <c r="E2736" i="13"/>
  <c r="D2736" i="13"/>
  <c r="C2736" i="13"/>
  <c r="B2736" i="13"/>
  <c r="Q2735" i="13"/>
  <c r="P2735" i="13"/>
  <c r="O2735" i="13"/>
  <c r="N2735" i="13"/>
  <c r="M2735" i="13"/>
  <c r="L2735" i="13"/>
  <c r="K2735" i="13"/>
  <c r="J2735" i="13"/>
  <c r="I2735" i="13"/>
  <c r="H2735" i="13"/>
  <c r="G2735" i="13"/>
  <c r="E2735" i="13"/>
  <c r="D2735" i="13"/>
  <c r="C2735" i="13"/>
  <c r="B2735" i="13"/>
  <c r="Q2734" i="13"/>
  <c r="P2734" i="13"/>
  <c r="O2734" i="13"/>
  <c r="N2734" i="13"/>
  <c r="M2734" i="13"/>
  <c r="L2734" i="13"/>
  <c r="K2734" i="13"/>
  <c r="J2734" i="13"/>
  <c r="I2734" i="13"/>
  <c r="H2734" i="13"/>
  <c r="G2734" i="13"/>
  <c r="E2734" i="13"/>
  <c r="D2734" i="13"/>
  <c r="C2734" i="13"/>
  <c r="B2734" i="13"/>
  <c r="Q2733" i="13"/>
  <c r="P2733" i="13"/>
  <c r="O2733" i="13"/>
  <c r="N2733" i="13"/>
  <c r="M2733" i="13"/>
  <c r="L2733" i="13"/>
  <c r="K2733" i="13"/>
  <c r="J2733" i="13"/>
  <c r="I2733" i="13"/>
  <c r="H2733" i="13"/>
  <c r="G2733" i="13"/>
  <c r="E2733" i="13"/>
  <c r="D2733" i="13"/>
  <c r="C2733" i="13"/>
  <c r="B2733" i="13"/>
  <c r="Q2732" i="13"/>
  <c r="P2732" i="13"/>
  <c r="O2732" i="13"/>
  <c r="N2732" i="13"/>
  <c r="M2732" i="13"/>
  <c r="L2732" i="13"/>
  <c r="K2732" i="13"/>
  <c r="J2732" i="13"/>
  <c r="I2732" i="13"/>
  <c r="H2732" i="13"/>
  <c r="G2732" i="13"/>
  <c r="E2732" i="13"/>
  <c r="D2732" i="13"/>
  <c r="C2732" i="13"/>
  <c r="B2732" i="13"/>
  <c r="Q2731" i="13"/>
  <c r="P2731" i="13"/>
  <c r="O2731" i="13"/>
  <c r="N2731" i="13"/>
  <c r="M2731" i="13"/>
  <c r="L2731" i="13"/>
  <c r="K2731" i="13"/>
  <c r="J2731" i="13"/>
  <c r="I2731" i="13"/>
  <c r="H2731" i="13"/>
  <c r="G2731" i="13"/>
  <c r="E2731" i="13"/>
  <c r="D2731" i="13"/>
  <c r="C2731" i="13"/>
  <c r="B2731" i="13"/>
  <c r="Q2730" i="13"/>
  <c r="P2730" i="13"/>
  <c r="O2730" i="13"/>
  <c r="N2730" i="13"/>
  <c r="M2730" i="13"/>
  <c r="L2730" i="13"/>
  <c r="K2730" i="13"/>
  <c r="J2730" i="13"/>
  <c r="I2730" i="13"/>
  <c r="H2730" i="13"/>
  <c r="G2730" i="13"/>
  <c r="E2730" i="13"/>
  <c r="D2730" i="13"/>
  <c r="C2730" i="13"/>
  <c r="B2730" i="13"/>
  <c r="Q2729" i="13"/>
  <c r="P2729" i="13"/>
  <c r="O2729" i="13"/>
  <c r="N2729" i="13"/>
  <c r="M2729" i="13"/>
  <c r="L2729" i="13"/>
  <c r="K2729" i="13"/>
  <c r="J2729" i="13"/>
  <c r="I2729" i="13"/>
  <c r="H2729" i="13"/>
  <c r="G2729" i="13"/>
  <c r="E2729" i="13"/>
  <c r="D2729" i="13"/>
  <c r="C2729" i="13"/>
  <c r="B2729" i="13"/>
  <c r="Q2728" i="13"/>
  <c r="P2728" i="13"/>
  <c r="O2728" i="13"/>
  <c r="N2728" i="13"/>
  <c r="M2728" i="13"/>
  <c r="L2728" i="13"/>
  <c r="K2728" i="13"/>
  <c r="J2728" i="13"/>
  <c r="I2728" i="13"/>
  <c r="H2728" i="13"/>
  <c r="G2728" i="13"/>
  <c r="E2728" i="13"/>
  <c r="D2728" i="13"/>
  <c r="C2728" i="13"/>
  <c r="B2728" i="13"/>
  <c r="Q2727" i="13"/>
  <c r="P2727" i="13"/>
  <c r="O2727" i="13"/>
  <c r="N2727" i="13"/>
  <c r="M2727" i="13"/>
  <c r="L2727" i="13"/>
  <c r="K2727" i="13"/>
  <c r="J2727" i="13"/>
  <c r="I2727" i="13"/>
  <c r="H2727" i="13"/>
  <c r="G2727" i="13"/>
  <c r="E2727" i="13"/>
  <c r="D2727" i="13"/>
  <c r="C2727" i="13"/>
  <c r="B2727" i="13"/>
  <c r="Q2726" i="13"/>
  <c r="P2726" i="13"/>
  <c r="O2726" i="13"/>
  <c r="N2726" i="13"/>
  <c r="M2726" i="13"/>
  <c r="L2726" i="13"/>
  <c r="K2726" i="13"/>
  <c r="J2726" i="13"/>
  <c r="I2726" i="13"/>
  <c r="H2726" i="13"/>
  <c r="G2726" i="13"/>
  <c r="E2726" i="13"/>
  <c r="D2726" i="13"/>
  <c r="C2726" i="13"/>
  <c r="B2726" i="13"/>
  <c r="Q2725" i="13"/>
  <c r="P2725" i="13"/>
  <c r="O2725" i="13"/>
  <c r="N2725" i="13"/>
  <c r="M2725" i="13"/>
  <c r="L2725" i="13"/>
  <c r="K2725" i="13"/>
  <c r="J2725" i="13"/>
  <c r="I2725" i="13"/>
  <c r="H2725" i="13"/>
  <c r="G2725" i="13"/>
  <c r="E2725" i="13"/>
  <c r="D2725" i="13"/>
  <c r="C2725" i="13"/>
  <c r="B2725" i="13"/>
  <c r="Q2724" i="13"/>
  <c r="P2724" i="13"/>
  <c r="O2724" i="13"/>
  <c r="N2724" i="13"/>
  <c r="M2724" i="13"/>
  <c r="L2724" i="13"/>
  <c r="K2724" i="13"/>
  <c r="J2724" i="13"/>
  <c r="I2724" i="13"/>
  <c r="H2724" i="13"/>
  <c r="G2724" i="13"/>
  <c r="E2724" i="13"/>
  <c r="D2724" i="13"/>
  <c r="C2724" i="13"/>
  <c r="B2724" i="13"/>
  <c r="Q2723" i="13"/>
  <c r="P2723" i="13"/>
  <c r="O2723" i="13"/>
  <c r="N2723" i="13"/>
  <c r="M2723" i="13"/>
  <c r="L2723" i="13"/>
  <c r="K2723" i="13"/>
  <c r="J2723" i="13"/>
  <c r="I2723" i="13"/>
  <c r="H2723" i="13"/>
  <c r="G2723" i="13"/>
  <c r="E2723" i="13"/>
  <c r="D2723" i="13"/>
  <c r="C2723" i="13"/>
  <c r="B2723" i="13"/>
  <c r="Q2722" i="13"/>
  <c r="P2722" i="13"/>
  <c r="O2722" i="13"/>
  <c r="N2722" i="13"/>
  <c r="M2722" i="13"/>
  <c r="L2722" i="13"/>
  <c r="K2722" i="13"/>
  <c r="J2722" i="13"/>
  <c r="I2722" i="13"/>
  <c r="H2722" i="13"/>
  <c r="G2722" i="13"/>
  <c r="E2722" i="13"/>
  <c r="D2722" i="13"/>
  <c r="C2722" i="13"/>
  <c r="B2722" i="13"/>
  <c r="Q2721" i="13"/>
  <c r="P2721" i="13"/>
  <c r="O2721" i="13"/>
  <c r="N2721" i="13"/>
  <c r="M2721" i="13"/>
  <c r="L2721" i="13"/>
  <c r="K2721" i="13"/>
  <c r="J2721" i="13"/>
  <c r="I2721" i="13"/>
  <c r="H2721" i="13"/>
  <c r="G2721" i="13"/>
  <c r="E2721" i="13"/>
  <c r="D2721" i="13"/>
  <c r="C2721" i="13"/>
  <c r="B2721" i="13"/>
  <c r="Q2720" i="13"/>
  <c r="P2720" i="13"/>
  <c r="O2720" i="13"/>
  <c r="N2720" i="13"/>
  <c r="M2720" i="13"/>
  <c r="L2720" i="13"/>
  <c r="K2720" i="13"/>
  <c r="J2720" i="13"/>
  <c r="I2720" i="13"/>
  <c r="H2720" i="13"/>
  <c r="G2720" i="13"/>
  <c r="E2720" i="13"/>
  <c r="D2720" i="13"/>
  <c r="C2720" i="13"/>
  <c r="B2720" i="13"/>
  <c r="Q2719" i="13"/>
  <c r="P2719" i="13"/>
  <c r="O2719" i="13"/>
  <c r="N2719" i="13"/>
  <c r="M2719" i="13"/>
  <c r="L2719" i="13"/>
  <c r="K2719" i="13"/>
  <c r="J2719" i="13"/>
  <c r="I2719" i="13"/>
  <c r="H2719" i="13"/>
  <c r="G2719" i="13"/>
  <c r="E2719" i="13"/>
  <c r="D2719" i="13"/>
  <c r="C2719" i="13"/>
  <c r="B2719" i="13"/>
  <c r="Q2718" i="13"/>
  <c r="P2718" i="13"/>
  <c r="O2718" i="13"/>
  <c r="N2718" i="13"/>
  <c r="M2718" i="13"/>
  <c r="L2718" i="13"/>
  <c r="K2718" i="13"/>
  <c r="J2718" i="13"/>
  <c r="I2718" i="13"/>
  <c r="H2718" i="13"/>
  <c r="G2718" i="13"/>
  <c r="E2718" i="13"/>
  <c r="D2718" i="13"/>
  <c r="C2718" i="13"/>
  <c r="B2718" i="13"/>
  <c r="Q2717" i="13"/>
  <c r="P2717" i="13"/>
  <c r="O2717" i="13"/>
  <c r="N2717" i="13"/>
  <c r="M2717" i="13"/>
  <c r="L2717" i="13"/>
  <c r="K2717" i="13"/>
  <c r="J2717" i="13"/>
  <c r="I2717" i="13"/>
  <c r="H2717" i="13"/>
  <c r="G2717" i="13"/>
  <c r="E2717" i="13"/>
  <c r="D2717" i="13"/>
  <c r="C2717" i="13"/>
  <c r="B2717" i="13"/>
  <c r="Q2716" i="13"/>
  <c r="P2716" i="13"/>
  <c r="O2716" i="13"/>
  <c r="N2716" i="13"/>
  <c r="M2716" i="13"/>
  <c r="L2716" i="13"/>
  <c r="K2716" i="13"/>
  <c r="J2716" i="13"/>
  <c r="I2716" i="13"/>
  <c r="H2716" i="13"/>
  <c r="G2716" i="13"/>
  <c r="E2716" i="13"/>
  <c r="D2716" i="13"/>
  <c r="C2716" i="13"/>
  <c r="B2716" i="13"/>
  <c r="Q2715" i="13"/>
  <c r="P2715" i="13"/>
  <c r="O2715" i="13"/>
  <c r="N2715" i="13"/>
  <c r="M2715" i="13"/>
  <c r="L2715" i="13"/>
  <c r="K2715" i="13"/>
  <c r="J2715" i="13"/>
  <c r="I2715" i="13"/>
  <c r="H2715" i="13"/>
  <c r="G2715" i="13"/>
  <c r="E2715" i="13"/>
  <c r="D2715" i="13"/>
  <c r="C2715" i="13"/>
  <c r="B2715" i="13"/>
  <c r="Q2714" i="13"/>
  <c r="P2714" i="13"/>
  <c r="O2714" i="13"/>
  <c r="N2714" i="13"/>
  <c r="M2714" i="13"/>
  <c r="L2714" i="13"/>
  <c r="K2714" i="13"/>
  <c r="J2714" i="13"/>
  <c r="I2714" i="13"/>
  <c r="H2714" i="13"/>
  <c r="G2714" i="13"/>
  <c r="E2714" i="13"/>
  <c r="D2714" i="13"/>
  <c r="C2714" i="13"/>
  <c r="B2714" i="13"/>
  <c r="Q2713" i="13"/>
  <c r="P2713" i="13"/>
  <c r="O2713" i="13"/>
  <c r="N2713" i="13"/>
  <c r="M2713" i="13"/>
  <c r="L2713" i="13"/>
  <c r="K2713" i="13"/>
  <c r="J2713" i="13"/>
  <c r="I2713" i="13"/>
  <c r="H2713" i="13"/>
  <c r="G2713" i="13"/>
  <c r="E2713" i="13"/>
  <c r="D2713" i="13"/>
  <c r="C2713" i="13"/>
  <c r="B2713" i="13"/>
  <c r="Q2712" i="13"/>
  <c r="P2712" i="13"/>
  <c r="O2712" i="13"/>
  <c r="N2712" i="13"/>
  <c r="M2712" i="13"/>
  <c r="L2712" i="13"/>
  <c r="K2712" i="13"/>
  <c r="J2712" i="13"/>
  <c r="I2712" i="13"/>
  <c r="H2712" i="13"/>
  <c r="G2712" i="13"/>
  <c r="E2712" i="13"/>
  <c r="D2712" i="13"/>
  <c r="C2712" i="13"/>
  <c r="B2712" i="13"/>
  <c r="Q2711" i="13"/>
  <c r="P2711" i="13"/>
  <c r="O2711" i="13"/>
  <c r="N2711" i="13"/>
  <c r="M2711" i="13"/>
  <c r="L2711" i="13"/>
  <c r="K2711" i="13"/>
  <c r="J2711" i="13"/>
  <c r="I2711" i="13"/>
  <c r="H2711" i="13"/>
  <c r="G2711" i="13"/>
  <c r="E2711" i="13"/>
  <c r="D2711" i="13"/>
  <c r="C2711" i="13"/>
  <c r="B2711" i="13"/>
  <c r="Q2710" i="13"/>
  <c r="P2710" i="13"/>
  <c r="O2710" i="13"/>
  <c r="N2710" i="13"/>
  <c r="M2710" i="13"/>
  <c r="L2710" i="13"/>
  <c r="K2710" i="13"/>
  <c r="J2710" i="13"/>
  <c r="I2710" i="13"/>
  <c r="H2710" i="13"/>
  <c r="G2710" i="13"/>
  <c r="E2710" i="13"/>
  <c r="D2710" i="13"/>
  <c r="C2710" i="13"/>
  <c r="B2710" i="13"/>
  <c r="Q2709" i="13"/>
  <c r="P2709" i="13"/>
  <c r="O2709" i="13"/>
  <c r="N2709" i="13"/>
  <c r="M2709" i="13"/>
  <c r="L2709" i="13"/>
  <c r="K2709" i="13"/>
  <c r="J2709" i="13"/>
  <c r="I2709" i="13"/>
  <c r="H2709" i="13"/>
  <c r="G2709" i="13"/>
  <c r="E2709" i="13"/>
  <c r="D2709" i="13"/>
  <c r="C2709" i="13"/>
  <c r="B2709" i="13"/>
  <c r="Q2708" i="13"/>
  <c r="P2708" i="13"/>
  <c r="O2708" i="13"/>
  <c r="N2708" i="13"/>
  <c r="M2708" i="13"/>
  <c r="L2708" i="13"/>
  <c r="K2708" i="13"/>
  <c r="J2708" i="13"/>
  <c r="I2708" i="13"/>
  <c r="H2708" i="13"/>
  <c r="G2708" i="13"/>
  <c r="E2708" i="13"/>
  <c r="D2708" i="13"/>
  <c r="C2708" i="13"/>
  <c r="B2708" i="13"/>
  <c r="Q2707" i="13"/>
  <c r="P2707" i="13"/>
  <c r="O2707" i="13"/>
  <c r="N2707" i="13"/>
  <c r="M2707" i="13"/>
  <c r="L2707" i="13"/>
  <c r="K2707" i="13"/>
  <c r="J2707" i="13"/>
  <c r="I2707" i="13"/>
  <c r="H2707" i="13"/>
  <c r="G2707" i="13"/>
  <c r="E2707" i="13"/>
  <c r="D2707" i="13"/>
  <c r="C2707" i="13"/>
  <c r="B2707" i="13"/>
  <c r="Q2706" i="13"/>
  <c r="P2706" i="13"/>
  <c r="O2706" i="13"/>
  <c r="N2706" i="13"/>
  <c r="M2706" i="13"/>
  <c r="L2706" i="13"/>
  <c r="K2706" i="13"/>
  <c r="J2706" i="13"/>
  <c r="I2706" i="13"/>
  <c r="H2706" i="13"/>
  <c r="G2706" i="13"/>
  <c r="E2706" i="13"/>
  <c r="D2706" i="13"/>
  <c r="C2706" i="13"/>
  <c r="B2706" i="13"/>
  <c r="Q2705" i="13"/>
  <c r="P2705" i="13"/>
  <c r="O2705" i="13"/>
  <c r="N2705" i="13"/>
  <c r="M2705" i="13"/>
  <c r="L2705" i="13"/>
  <c r="K2705" i="13"/>
  <c r="J2705" i="13"/>
  <c r="I2705" i="13"/>
  <c r="H2705" i="13"/>
  <c r="G2705" i="13"/>
  <c r="E2705" i="13"/>
  <c r="D2705" i="13"/>
  <c r="C2705" i="13"/>
  <c r="B2705" i="13"/>
  <c r="Q2704" i="13"/>
  <c r="P2704" i="13"/>
  <c r="O2704" i="13"/>
  <c r="N2704" i="13"/>
  <c r="M2704" i="13"/>
  <c r="L2704" i="13"/>
  <c r="K2704" i="13"/>
  <c r="J2704" i="13"/>
  <c r="I2704" i="13"/>
  <c r="H2704" i="13"/>
  <c r="G2704" i="13"/>
  <c r="E2704" i="13"/>
  <c r="D2704" i="13"/>
  <c r="C2704" i="13"/>
  <c r="B2704" i="13"/>
  <c r="Q2703" i="13"/>
  <c r="P2703" i="13"/>
  <c r="O2703" i="13"/>
  <c r="N2703" i="13"/>
  <c r="M2703" i="13"/>
  <c r="L2703" i="13"/>
  <c r="K2703" i="13"/>
  <c r="J2703" i="13"/>
  <c r="I2703" i="13"/>
  <c r="H2703" i="13"/>
  <c r="G2703" i="13"/>
  <c r="E2703" i="13"/>
  <c r="D2703" i="13"/>
  <c r="C2703" i="13"/>
  <c r="B2703" i="13"/>
  <c r="Q2702" i="13"/>
  <c r="P2702" i="13"/>
  <c r="O2702" i="13"/>
  <c r="N2702" i="13"/>
  <c r="M2702" i="13"/>
  <c r="L2702" i="13"/>
  <c r="K2702" i="13"/>
  <c r="J2702" i="13"/>
  <c r="I2702" i="13"/>
  <c r="H2702" i="13"/>
  <c r="G2702" i="13"/>
  <c r="E2702" i="13"/>
  <c r="D2702" i="13"/>
  <c r="C2702" i="13"/>
  <c r="B2702" i="13"/>
  <c r="Q2701" i="13"/>
  <c r="P2701" i="13"/>
  <c r="O2701" i="13"/>
  <c r="N2701" i="13"/>
  <c r="M2701" i="13"/>
  <c r="L2701" i="13"/>
  <c r="K2701" i="13"/>
  <c r="J2701" i="13"/>
  <c r="I2701" i="13"/>
  <c r="H2701" i="13"/>
  <c r="G2701" i="13"/>
  <c r="E2701" i="13"/>
  <c r="D2701" i="13"/>
  <c r="C2701" i="13"/>
  <c r="B2701" i="13"/>
  <c r="Q2700" i="13"/>
  <c r="P2700" i="13"/>
  <c r="O2700" i="13"/>
  <c r="N2700" i="13"/>
  <c r="M2700" i="13"/>
  <c r="L2700" i="13"/>
  <c r="K2700" i="13"/>
  <c r="J2700" i="13"/>
  <c r="I2700" i="13"/>
  <c r="H2700" i="13"/>
  <c r="G2700" i="13"/>
  <c r="E2700" i="13"/>
  <c r="D2700" i="13"/>
  <c r="C2700" i="13"/>
  <c r="B2700" i="13"/>
  <c r="Q2699" i="13"/>
  <c r="P2699" i="13"/>
  <c r="O2699" i="13"/>
  <c r="N2699" i="13"/>
  <c r="M2699" i="13"/>
  <c r="L2699" i="13"/>
  <c r="K2699" i="13"/>
  <c r="J2699" i="13"/>
  <c r="I2699" i="13"/>
  <c r="H2699" i="13"/>
  <c r="G2699" i="13"/>
  <c r="E2699" i="13"/>
  <c r="D2699" i="13"/>
  <c r="C2699" i="13"/>
  <c r="B2699" i="13"/>
  <c r="Q2698" i="13"/>
  <c r="P2698" i="13"/>
  <c r="O2698" i="13"/>
  <c r="N2698" i="13"/>
  <c r="M2698" i="13"/>
  <c r="L2698" i="13"/>
  <c r="K2698" i="13"/>
  <c r="J2698" i="13"/>
  <c r="I2698" i="13"/>
  <c r="H2698" i="13"/>
  <c r="G2698" i="13"/>
  <c r="E2698" i="13"/>
  <c r="D2698" i="13"/>
  <c r="C2698" i="13"/>
  <c r="B2698" i="13"/>
  <c r="Q2697" i="13"/>
  <c r="P2697" i="13"/>
  <c r="O2697" i="13"/>
  <c r="N2697" i="13"/>
  <c r="M2697" i="13"/>
  <c r="L2697" i="13"/>
  <c r="K2697" i="13"/>
  <c r="J2697" i="13"/>
  <c r="I2697" i="13"/>
  <c r="H2697" i="13"/>
  <c r="G2697" i="13"/>
  <c r="E2697" i="13"/>
  <c r="D2697" i="13"/>
  <c r="C2697" i="13"/>
  <c r="B2697" i="13"/>
  <c r="Q2696" i="13"/>
  <c r="P2696" i="13"/>
  <c r="O2696" i="13"/>
  <c r="N2696" i="13"/>
  <c r="M2696" i="13"/>
  <c r="L2696" i="13"/>
  <c r="K2696" i="13"/>
  <c r="J2696" i="13"/>
  <c r="I2696" i="13"/>
  <c r="H2696" i="13"/>
  <c r="G2696" i="13"/>
  <c r="E2696" i="13"/>
  <c r="D2696" i="13"/>
  <c r="C2696" i="13"/>
  <c r="B2696" i="13"/>
  <c r="Q2695" i="13"/>
  <c r="P2695" i="13"/>
  <c r="O2695" i="13"/>
  <c r="N2695" i="13"/>
  <c r="M2695" i="13"/>
  <c r="L2695" i="13"/>
  <c r="K2695" i="13"/>
  <c r="J2695" i="13"/>
  <c r="I2695" i="13"/>
  <c r="H2695" i="13"/>
  <c r="G2695" i="13"/>
  <c r="E2695" i="13"/>
  <c r="D2695" i="13"/>
  <c r="C2695" i="13"/>
  <c r="B2695" i="13"/>
  <c r="Q2694" i="13"/>
  <c r="P2694" i="13"/>
  <c r="O2694" i="13"/>
  <c r="N2694" i="13"/>
  <c r="M2694" i="13"/>
  <c r="L2694" i="13"/>
  <c r="K2694" i="13"/>
  <c r="J2694" i="13"/>
  <c r="I2694" i="13"/>
  <c r="H2694" i="13"/>
  <c r="G2694" i="13"/>
  <c r="E2694" i="13"/>
  <c r="D2694" i="13"/>
  <c r="C2694" i="13"/>
  <c r="B2694" i="13"/>
  <c r="Q2693" i="13"/>
  <c r="P2693" i="13"/>
  <c r="O2693" i="13"/>
  <c r="N2693" i="13"/>
  <c r="M2693" i="13"/>
  <c r="L2693" i="13"/>
  <c r="K2693" i="13"/>
  <c r="J2693" i="13"/>
  <c r="I2693" i="13"/>
  <c r="H2693" i="13"/>
  <c r="G2693" i="13"/>
  <c r="E2693" i="13"/>
  <c r="D2693" i="13"/>
  <c r="C2693" i="13"/>
  <c r="B2693" i="13"/>
  <c r="Q2692" i="13"/>
  <c r="P2692" i="13"/>
  <c r="O2692" i="13"/>
  <c r="N2692" i="13"/>
  <c r="M2692" i="13"/>
  <c r="L2692" i="13"/>
  <c r="K2692" i="13"/>
  <c r="J2692" i="13"/>
  <c r="I2692" i="13"/>
  <c r="H2692" i="13"/>
  <c r="G2692" i="13"/>
  <c r="E2692" i="13"/>
  <c r="D2692" i="13"/>
  <c r="C2692" i="13"/>
  <c r="B2692" i="13"/>
  <c r="Q2691" i="13"/>
  <c r="P2691" i="13"/>
  <c r="O2691" i="13"/>
  <c r="N2691" i="13"/>
  <c r="M2691" i="13"/>
  <c r="L2691" i="13"/>
  <c r="K2691" i="13"/>
  <c r="J2691" i="13"/>
  <c r="I2691" i="13"/>
  <c r="H2691" i="13"/>
  <c r="G2691" i="13"/>
  <c r="E2691" i="13"/>
  <c r="D2691" i="13"/>
  <c r="C2691" i="13"/>
  <c r="B2691" i="13"/>
  <c r="Q2690" i="13"/>
  <c r="P2690" i="13"/>
  <c r="O2690" i="13"/>
  <c r="N2690" i="13"/>
  <c r="M2690" i="13"/>
  <c r="L2690" i="13"/>
  <c r="K2690" i="13"/>
  <c r="J2690" i="13"/>
  <c r="I2690" i="13"/>
  <c r="H2690" i="13"/>
  <c r="G2690" i="13"/>
  <c r="E2690" i="13"/>
  <c r="D2690" i="13"/>
  <c r="C2690" i="13"/>
  <c r="B2690" i="13"/>
  <c r="Q2689" i="13"/>
  <c r="P2689" i="13"/>
  <c r="O2689" i="13"/>
  <c r="N2689" i="13"/>
  <c r="M2689" i="13"/>
  <c r="L2689" i="13"/>
  <c r="K2689" i="13"/>
  <c r="J2689" i="13"/>
  <c r="I2689" i="13"/>
  <c r="H2689" i="13"/>
  <c r="G2689" i="13"/>
  <c r="E2689" i="13"/>
  <c r="D2689" i="13"/>
  <c r="C2689" i="13"/>
  <c r="B2689" i="13"/>
  <c r="Q2688" i="13"/>
  <c r="P2688" i="13"/>
  <c r="O2688" i="13"/>
  <c r="N2688" i="13"/>
  <c r="M2688" i="13"/>
  <c r="L2688" i="13"/>
  <c r="K2688" i="13"/>
  <c r="J2688" i="13"/>
  <c r="I2688" i="13"/>
  <c r="H2688" i="13"/>
  <c r="G2688" i="13"/>
  <c r="E2688" i="13"/>
  <c r="D2688" i="13"/>
  <c r="C2688" i="13"/>
  <c r="B2688" i="13"/>
  <c r="Q2687" i="13"/>
  <c r="P2687" i="13"/>
  <c r="O2687" i="13"/>
  <c r="N2687" i="13"/>
  <c r="M2687" i="13"/>
  <c r="L2687" i="13"/>
  <c r="K2687" i="13"/>
  <c r="J2687" i="13"/>
  <c r="I2687" i="13"/>
  <c r="H2687" i="13"/>
  <c r="G2687" i="13"/>
  <c r="E2687" i="13"/>
  <c r="D2687" i="13"/>
  <c r="C2687" i="13"/>
  <c r="B2687" i="13"/>
  <c r="Q2686" i="13"/>
  <c r="P2686" i="13"/>
  <c r="O2686" i="13"/>
  <c r="N2686" i="13"/>
  <c r="M2686" i="13"/>
  <c r="L2686" i="13"/>
  <c r="K2686" i="13"/>
  <c r="J2686" i="13"/>
  <c r="I2686" i="13"/>
  <c r="H2686" i="13"/>
  <c r="G2686" i="13"/>
  <c r="E2686" i="13"/>
  <c r="D2686" i="13"/>
  <c r="C2686" i="13"/>
  <c r="B2686" i="13"/>
  <c r="Q2685" i="13"/>
  <c r="P2685" i="13"/>
  <c r="O2685" i="13"/>
  <c r="N2685" i="13"/>
  <c r="M2685" i="13"/>
  <c r="L2685" i="13"/>
  <c r="K2685" i="13"/>
  <c r="J2685" i="13"/>
  <c r="I2685" i="13"/>
  <c r="H2685" i="13"/>
  <c r="G2685" i="13"/>
  <c r="E2685" i="13"/>
  <c r="D2685" i="13"/>
  <c r="C2685" i="13"/>
  <c r="B2685" i="13"/>
  <c r="Q2684" i="13"/>
  <c r="P2684" i="13"/>
  <c r="O2684" i="13"/>
  <c r="N2684" i="13"/>
  <c r="M2684" i="13"/>
  <c r="L2684" i="13"/>
  <c r="K2684" i="13"/>
  <c r="J2684" i="13"/>
  <c r="I2684" i="13"/>
  <c r="H2684" i="13"/>
  <c r="G2684" i="13"/>
  <c r="E2684" i="13"/>
  <c r="D2684" i="13"/>
  <c r="C2684" i="13"/>
  <c r="B2684" i="13"/>
  <c r="Q2683" i="13"/>
  <c r="P2683" i="13"/>
  <c r="O2683" i="13"/>
  <c r="N2683" i="13"/>
  <c r="M2683" i="13"/>
  <c r="L2683" i="13"/>
  <c r="K2683" i="13"/>
  <c r="J2683" i="13"/>
  <c r="I2683" i="13"/>
  <c r="H2683" i="13"/>
  <c r="G2683" i="13"/>
  <c r="E2683" i="13"/>
  <c r="D2683" i="13"/>
  <c r="C2683" i="13"/>
  <c r="B2683" i="13"/>
  <c r="Q2682" i="13"/>
  <c r="P2682" i="13"/>
  <c r="O2682" i="13"/>
  <c r="N2682" i="13"/>
  <c r="M2682" i="13"/>
  <c r="L2682" i="13"/>
  <c r="K2682" i="13"/>
  <c r="J2682" i="13"/>
  <c r="I2682" i="13"/>
  <c r="H2682" i="13"/>
  <c r="G2682" i="13"/>
  <c r="E2682" i="13"/>
  <c r="D2682" i="13"/>
  <c r="C2682" i="13"/>
  <c r="B2682" i="13"/>
  <c r="Q2681" i="13"/>
  <c r="P2681" i="13"/>
  <c r="O2681" i="13"/>
  <c r="N2681" i="13"/>
  <c r="M2681" i="13"/>
  <c r="L2681" i="13"/>
  <c r="K2681" i="13"/>
  <c r="J2681" i="13"/>
  <c r="I2681" i="13"/>
  <c r="H2681" i="13"/>
  <c r="G2681" i="13"/>
  <c r="E2681" i="13"/>
  <c r="D2681" i="13"/>
  <c r="C2681" i="13"/>
  <c r="B2681" i="13"/>
  <c r="Q2680" i="13"/>
  <c r="P2680" i="13"/>
  <c r="O2680" i="13"/>
  <c r="N2680" i="13"/>
  <c r="M2680" i="13"/>
  <c r="L2680" i="13"/>
  <c r="K2680" i="13"/>
  <c r="J2680" i="13"/>
  <c r="I2680" i="13"/>
  <c r="H2680" i="13"/>
  <c r="G2680" i="13"/>
  <c r="E2680" i="13"/>
  <c r="D2680" i="13"/>
  <c r="C2680" i="13"/>
  <c r="B2680" i="13"/>
  <c r="Q2679" i="13"/>
  <c r="P2679" i="13"/>
  <c r="O2679" i="13"/>
  <c r="N2679" i="13"/>
  <c r="M2679" i="13"/>
  <c r="L2679" i="13"/>
  <c r="K2679" i="13"/>
  <c r="J2679" i="13"/>
  <c r="I2679" i="13"/>
  <c r="H2679" i="13"/>
  <c r="G2679" i="13"/>
  <c r="E2679" i="13"/>
  <c r="D2679" i="13"/>
  <c r="C2679" i="13"/>
  <c r="B2679" i="13"/>
  <c r="Q2678" i="13"/>
  <c r="P2678" i="13"/>
  <c r="O2678" i="13"/>
  <c r="N2678" i="13"/>
  <c r="M2678" i="13"/>
  <c r="L2678" i="13"/>
  <c r="K2678" i="13"/>
  <c r="J2678" i="13"/>
  <c r="I2678" i="13"/>
  <c r="H2678" i="13"/>
  <c r="G2678" i="13"/>
  <c r="E2678" i="13"/>
  <c r="D2678" i="13"/>
  <c r="C2678" i="13"/>
  <c r="B2678" i="13"/>
  <c r="Q2677" i="13"/>
  <c r="P2677" i="13"/>
  <c r="O2677" i="13"/>
  <c r="N2677" i="13"/>
  <c r="M2677" i="13"/>
  <c r="L2677" i="13"/>
  <c r="K2677" i="13"/>
  <c r="J2677" i="13"/>
  <c r="I2677" i="13"/>
  <c r="H2677" i="13"/>
  <c r="G2677" i="13"/>
  <c r="E2677" i="13"/>
  <c r="D2677" i="13"/>
  <c r="C2677" i="13"/>
  <c r="B2677" i="13"/>
  <c r="Q2676" i="13"/>
  <c r="P2676" i="13"/>
  <c r="O2676" i="13"/>
  <c r="N2676" i="13"/>
  <c r="M2676" i="13"/>
  <c r="L2676" i="13"/>
  <c r="K2676" i="13"/>
  <c r="J2676" i="13"/>
  <c r="I2676" i="13"/>
  <c r="H2676" i="13"/>
  <c r="G2676" i="13"/>
  <c r="E2676" i="13"/>
  <c r="D2676" i="13"/>
  <c r="C2676" i="13"/>
  <c r="B2676" i="13"/>
  <c r="Q2675" i="13"/>
  <c r="P2675" i="13"/>
  <c r="O2675" i="13"/>
  <c r="N2675" i="13"/>
  <c r="M2675" i="13"/>
  <c r="L2675" i="13"/>
  <c r="K2675" i="13"/>
  <c r="J2675" i="13"/>
  <c r="I2675" i="13"/>
  <c r="H2675" i="13"/>
  <c r="G2675" i="13"/>
  <c r="E2675" i="13"/>
  <c r="D2675" i="13"/>
  <c r="C2675" i="13"/>
  <c r="B2675" i="13"/>
  <c r="Q2674" i="13"/>
  <c r="P2674" i="13"/>
  <c r="O2674" i="13"/>
  <c r="N2674" i="13"/>
  <c r="M2674" i="13"/>
  <c r="L2674" i="13"/>
  <c r="K2674" i="13"/>
  <c r="J2674" i="13"/>
  <c r="I2674" i="13"/>
  <c r="H2674" i="13"/>
  <c r="G2674" i="13"/>
  <c r="E2674" i="13"/>
  <c r="D2674" i="13"/>
  <c r="C2674" i="13"/>
  <c r="B2674" i="13"/>
  <c r="Q2673" i="13"/>
  <c r="P2673" i="13"/>
  <c r="O2673" i="13"/>
  <c r="N2673" i="13"/>
  <c r="M2673" i="13"/>
  <c r="L2673" i="13"/>
  <c r="K2673" i="13"/>
  <c r="J2673" i="13"/>
  <c r="I2673" i="13"/>
  <c r="H2673" i="13"/>
  <c r="G2673" i="13"/>
  <c r="E2673" i="13"/>
  <c r="D2673" i="13"/>
  <c r="C2673" i="13"/>
  <c r="B2673" i="13"/>
  <c r="Q2672" i="13"/>
  <c r="P2672" i="13"/>
  <c r="O2672" i="13"/>
  <c r="N2672" i="13"/>
  <c r="M2672" i="13"/>
  <c r="L2672" i="13"/>
  <c r="K2672" i="13"/>
  <c r="J2672" i="13"/>
  <c r="I2672" i="13"/>
  <c r="H2672" i="13"/>
  <c r="G2672" i="13"/>
  <c r="E2672" i="13"/>
  <c r="D2672" i="13"/>
  <c r="C2672" i="13"/>
  <c r="B2672" i="13"/>
  <c r="Q2671" i="13"/>
  <c r="P2671" i="13"/>
  <c r="O2671" i="13"/>
  <c r="N2671" i="13"/>
  <c r="M2671" i="13"/>
  <c r="L2671" i="13"/>
  <c r="K2671" i="13"/>
  <c r="J2671" i="13"/>
  <c r="I2671" i="13"/>
  <c r="H2671" i="13"/>
  <c r="G2671" i="13"/>
  <c r="E2671" i="13"/>
  <c r="D2671" i="13"/>
  <c r="C2671" i="13"/>
  <c r="B2671" i="13"/>
  <c r="Q2670" i="13"/>
  <c r="P2670" i="13"/>
  <c r="O2670" i="13"/>
  <c r="N2670" i="13"/>
  <c r="M2670" i="13"/>
  <c r="L2670" i="13"/>
  <c r="K2670" i="13"/>
  <c r="J2670" i="13"/>
  <c r="I2670" i="13"/>
  <c r="H2670" i="13"/>
  <c r="G2670" i="13"/>
  <c r="E2670" i="13"/>
  <c r="D2670" i="13"/>
  <c r="C2670" i="13"/>
  <c r="B2670" i="13"/>
  <c r="Q2669" i="13"/>
  <c r="P2669" i="13"/>
  <c r="O2669" i="13"/>
  <c r="N2669" i="13"/>
  <c r="M2669" i="13"/>
  <c r="L2669" i="13"/>
  <c r="K2669" i="13"/>
  <c r="J2669" i="13"/>
  <c r="I2669" i="13"/>
  <c r="H2669" i="13"/>
  <c r="G2669" i="13"/>
  <c r="E2669" i="13"/>
  <c r="D2669" i="13"/>
  <c r="C2669" i="13"/>
  <c r="B2669" i="13"/>
  <c r="Q2668" i="13"/>
  <c r="P2668" i="13"/>
  <c r="O2668" i="13"/>
  <c r="N2668" i="13"/>
  <c r="M2668" i="13"/>
  <c r="L2668" i="13"/>
  <c r="K2668" i="13"/>
  <c r="J2668" i="13"/>
  <c r="I2668" i="13"/>
  <c r="H2668" i="13"/>
  <c r="G2668" i="13"/>
  <c r="E2668" i="13"/>
  <c r="D2668" i="13"/>
  <c r="C2668" i="13"/>
  <c r="B2668" i="13"/>
  <c r="Q2667" i="13"/>
  <c r="P2667" i="13"/>
  <c r="O2667" i="13"/>
  <c r="N2667" i="13"/>
  <c r="M2667" i="13"/>
  <c r="L2667" i="13"/>
  <c r="K2667" i="13"/>
  <c r="J2667" i="13"/>
  <c r="I2667" i="13"/>
  <c r="H2667" i="13"/>
  <c r="G2667" i="13"/>
  <c r="E2667" i="13"/>
  <c r="D2667" i="13"/>
  <c r="C2667" i="13"/>
  <c r="B2667" i="13"/>
  <c r="Q2666" i="13"/>
  <c r="P2666" i="13"/>
  <c r="O2666" i="13"/>
  <c r="N2666" i="13"/>
  <c r="M2666" i="13"/>
  <c r="L2666" i="13"/>
  <c r="K2666" i="13"/>
  <c r="J2666" i="13"/>
  <c r="I2666" i="13"/>
  <c r="H2666" i="13"/>
  <c r="G2666" i="13"/>
  <c r="E2666" i="13"/>
  <c r="D2666" i="13"/>
  <c r="C2666" i="13"/>
  <c r="B2666" i="13"/>
  <c r="Q2665" i="13"/>
  <c r="P2665" i="13"/>
  <c r="O2665" i="13"/>
  <c r="N2665" i="13"/>
  <c r="M2665" i="13"/>
  <c r="L2665" i="13"/>
  <c r="K2665" i="13"/>
  <c r="J2665" i="13"/>
  <c r="I2665" i="13"/>
  <c r="H2665" i="13"/>
  <c r="G2665" i="13"/>
  <c r="E2665" i="13"/>
  <c r="D2665" i="13"/>
  <c r="C2665" i="13"/>
  <c r="B2665" i="13"/>
  <c r="Q2664" i="13"/>
  <c r="P2664" i="13"/>
  <c r="O2664" i="13"/>
  <c r="N2664" i="13"/>
  <c r="M2664" i="13"/>
  <c r="L2664" i="13"/>
  <c r="K2664" i="13"/>
  <c r="J2664" i="13"/>
  <c r="I2664" i="13"/>
  <c r="H2664" i="13"/>
  <c r="G2664" i="13"/>
  <c r="E2664" i="13"/>
  <c r="D2664" i="13"/>
  <c r="C2664" i="13"/>
  <c r="B2664" i="13"/>
  <c r="Q2663" i="13"/>
  <c r="P2663" i="13"/>
  <c r="O2663" i="13"/>
  <c r="N2663" i="13"/>
  <c r="M2663" i="13"/>
  <c r="L2663" i="13"/>
  <c r="K2663" i="13"/>
  <c r="J2663" i="13"/>
  <c r="I2663" i="13"/>
  <c r="H2663" i="13"/>
  <c r="G2663" i="13"/>
  <c r="E2663" i="13"/>
  <c r="D2663" i="13"/>
  <c r="C2663" i="13"/>
  <c r="B2663" i="13"/>
  <c r="Q2662" i="13"/>
  <c r="P2662" i="13"/>
  <c r="O2662" i="13"/>
  <c r="N2662" i="13"/>
  <c r="M2662" i="13"/>
  <c r="L2662" i="13"/>
  <c r="K2662" i="13"/>
  <c r="J2662" i="13"/>
  <c r="I2662" i="13"/>
  <c r="H2662" i="13"/>
  <c r="G2662" i="13"/>
  <c r="E2662" i="13"/>
  <c r="D2662" i="13"/>
  <c r="C2662" i="13"/>
  <c r="B2662" i="13"/>
  <c r="Q2661" i="13"/>
  <c r="P2661" i="13"/>
  <c r="O2661" i="13"/>
  <c r="N2661" i="13"/>
  <c r="M2661" i="13"/>
  <c r="L2661" i="13"/>
  <c r="K2661" i="13"/>
  <c r="J2661" i="13"/>
  <c r="I2661" i="13"/>
  <c r="H2661" i="13"/>
  <c r="G2661" i="13"/>
  <c r="E2661" i="13"/>
  <c r="D2661" i="13"/>
  <c r="C2661" i="13"/>
  <c r="B2661" i="13"/>
  <c r="Q2660" i="13"/>
  <c r="P2660" i="13"/>
  <c r="O2660" i="13"/>
  <c r="N2660" i="13"/>
  <c r="M2660" i="13"/>
  <c r="L2660" i="13"/>
  <c r="K2660" i="13"/>
  <c r="J2660" i="13"/>
  <c r="I2660" i="13"/>
  <c r="H2660" i="13"/>
  <c r="G2660" i="13"/>
  <c r="E2660" i="13"/>
  <c r="D2660" i="13"/>
  <c r="C2660" i="13"/>
  <c r="B2660" i="13"/>
  <c r="Q2659" i="13"/>
  <c r="P2659" i="13"/>
  <c r="O2659" i="13"/>
  <c r="N2659" i="13"/>
  <c r="M2659" i="13"/>
  <c r="L2659" i="13"/>
  <c r="K2659" i="13"/>
  <c r="J2659" i="13"/>
  <c r="I2659" i="13"/>
  <c r="H2659" i="13"/>
  <c r="G2659" i="13"/>
  <c r="E2659" i="13"/>
  <c r="D2659" i="13"/>
  <c r="C2659" i="13"/>
  <c r="B2659" i="13"/>
  <c r="Q2658" i="13"/>
  <c r="P2658" i="13"/>
  <c r="O2658" i="13"/>
  <c r="N2658" i="13"/>
  <c r="M2658" i="13"/>
  <c r="L2658" i="13"/>
  <c r="K2658" i="13"/>
  <c r="J2658" i="13"/>
  <c r="I2658" i="13"/>
  <c r="H2658" i="13"/>
  <c r="G2658" i="13"/>
  <c r="E2658" i="13"/>
  <c r="D2658" i="13"/>
  <c r="C2658" i="13"/>
  <c r="B2658" i="13"/>
  <c r="Q2657" i="13"/>
  <c r="P2657" i="13"/>
  <c r="O2657" i="13"/>
  <c r="N2657" i="13"/>
  <c r="M2657" i="13"/>
  <c r="L2657" i="13"/>
  <c r="K2657" i="13"/>
  <c r="J2657" i="13"/>
  <c r="I2657" i="13"/>
  <c r="H2657" i="13"/>
  <c r="G2657" i="13"/>
  <c r="E2657" i="13"/>
  <c r="D2657" i="13"/>
  <c r="C2657" i="13"/>
  <c r="B2657" i="13"/>
  <c r="Q2656" i="13"/>
  <c r="P2656" i="13"/>
  <c r="O2656" i="13"/>
  <c r="N2656" i="13"/>
  <c r="M2656" i="13"/>
  <c r="L2656" i="13"/>
  <c r="K2656" i="13"/>
  <c r="J2656" i="13"/>
  <c r="I2656" i="13"/>
  <c r="H2656" i="13"/>
  <c r="G2656" i="13"/>
  <c r="E2656" i="13"/>
  <c r="D2656" i="13"/>
  <c r="C2656" i="13"/>
  <c r="B2656" i="13"/>
  <c r="Q2655" i="13"/>
  <c r="P2655" i="13"/>
  <c r="O2655" i="13"/>
  <c r="N2655" i="13"/>
  <c r="M2655" i="13"/>
  <c r="L2655" i="13"/>
  <c r="K2655" i="13"/>
  <c r="J2655" i="13"/>
  <c r="I2655" i="13"/>
  <c r="H2655" i="13"/>
  <c r="G2655" i="13"/>
  <c r="E2655" i="13"/>
  <c r="D2655" i="13"/>
  <c r="C2655" i="13"/>
  <c r="B2655" i="13"/>
  <c r="Q2654" i="13"/>
  <c r="P2654" i="13"/>
  <c r="O2654" i="13"/>
  <c r="N2654" i="13"/>
  <c r="M2654" i="13"/>
  <c r="L2654" i="13"/>
  <c r="K2654" i="13"/>
  <c r="J2654" i="13"/>
  <c r="I2654" i="13"/>
  <c r="H2654" i="13"/>
  <c r="G2654" i="13"/>
  <c r="E2654" i="13"/>
  <c r="D2654" i="13"/>
  <c r="C2654" i="13"/>
  <c r="B2654" i="13"/>
  <c r="Q2653" i="13"/>
  <c r="P2653" i="13"/>
  <c r="O2653" i="13"/>
  <c r="N2653" i="13"/>
  <c r="M2653" i="13"/>
  <c r="L2653" i="13"/>
  <c r="K2653" i="13"/>
  <c r="J2653" i="13"/>
  <c r="I2653" i="13"/>
  <c r="H2653" i="13"/>
  <c r="G2653" i="13"/>
  <c r="E2653" i="13"/>
  <c r="D2653" i="13"/>
  <c r="C2653" i="13"/>
  <c r="B2653" i="13"/>
  <c r="Q2652" i="13"/>
  <c r="P2652" i="13"/>
  <c r="O2652" i="13"/>
  <c r="N2652" i="13"/>
  <c r="M2652" i="13"/>
  <c r="L2652" i="13"/>
  <c r="K2652" i="13"/>
  <c r="J2652" i="13"/>
  <c r="I2652" i="13"/>
  <c r="H2652" i="13"/>
  <c r="G2652" i="13"/>
  <c r="E2652" i="13"/>
  <c r="D2652" i="13"/>
  <c r="C2652" i="13"/>
  <c r="B2652" i="13"/>
  <c r="Q2651" i="13"/>
  <c r="P2651" i="13"/>
  <c r="O2651" i="13"/>
  <c r="N2651" i="13"/>
  <c r="M2651" i="13"/>
  <c r="L2651" i="13"/>
  <c r="K2651" i="13"/>
  <c r="J2651" i="13"/>
  <c r="I2651" i="13"/>
  <c r="H2651" i="13"/>
  <c r="G2651" i="13"/>
  <c r="E2651" i="13"/>
  <c r="D2651" i="13"/>
  <c r="C2651" i="13"/>
  <c r="B2651" i="13"/>
  <c r="Q2650" i="13"/>
  <c r="P2650" i="13"/>
  <c r="O2650" i="13"/>
  <c r="N2650" i="13"/>
  <c r="M2650" i="13"/>
  <c r="L2650" i="13"/>
  <c r="K2650" i="13"/>
  <c r="J2650" i="13"/>
  <c r="I2650" i="13"/>
  <c r="H2650" i="13"/>
  <c r="G2650" i="13"/>
  <c r="E2650" i="13"/>
  <c r="D2650" i="13"/>
  <c r="C2650" i="13"/>
  <c r="B2650" i="13"/>
  <c r="Q2649" i="13"/>
  <c r="P2649" i="13"/>
  <c r="O2649" i="13"/>
  <c r="N2649" i="13"/>
  <c r="M2649" i="13"/>
  <c r="L2649" i="13"/>
  <c r="K2649" i="13"/>
  <c r="J2649" i="13"/>
  <c r="I2649" i="13"/>
  <c r="H2649" i="13"/>
  <c r="G2649" i="13"/>
  <c r="E2649" i="13"/>
  <c r="D2649" i="13"/>
  <c r="C2649" i="13"/>
  <c r="B2649" i="13"/>
  <c r="Q2648" i="13"/>
  <c r="P2648" i="13"/>
  <c r="O2648" i="13"/>
  <c r="N2648" i="13"/>
  <c r="M2648" i="13"/>
  <c r="L2648" i="13"/>
  <c r="K2648" i="13"/>
  <c r="J2648" i="13"/>
  <c r="I2648" i="13"/>
  <c r="H2648" i="13"/>
  <c r="G2648" i="13"/>
  <c r="E2648" i="13"/>
  <c r="D2648" i="13"/>
  <c r="C2648" i="13"/>
  <c r="B2648" i="13"/>
  <c r="Q2647" i="13"/>
  <c r="P2647" i="13"/>
  <c r="O2647" i="13"/>
  <c r="N2647" i="13"/>
  <c r="M2647" i="13"/>
  <c r="L2647" i="13"/>
  <c r="K2647" i="13"/>
  <c r="J2647" i="13"/>
  <c r="I2647" i="13"/>
  <c r="H2647" i="13"/>
  <c r="G2647" i="13"/>
  <c r="E2647" i="13"/>
  <c r="D2647" i="13"/>
  <c r="C2647" i="13"/>
  <c r="B2647" i="13"/>
  <c r="Q2646" i="13"/>
  <c r="P2646" i="13"/>
  <c r="O2646" i="13"/>
  <c r="N2646" i="13"/>
  <c r="M2646" i="13"/>
  <c r="L2646" i="13"/>
  <c r="K2646" i="13"/>
  <c r="J2646" i="13"/>
  <c r="I2646" i="13"/>
  <c r="H2646" i="13"/>
  <c r="G2646" i="13"/>
  <c r="E2646" i="13"/>
  <c r="D2646" i="13"/>
  <c r="C2646" i="13"/>
  <c r="B2646" i="13"/>
  <c r="Q2645" i="13"/>
  <c r="P2645" i="13"/>
  <c r="O2645" i="13"/>
  <c r="N2645" i="13"/>
  <c r="M2645" i="13"/>
  <c r="L2645" i="13"/>
  <c r="K2645" i="13"/>
  <c r="J2645" i="13"/>
  <c r="I2645" i="13"/>
  <c r="H2645" i="13"/>
  <c r="G2645" i="13"/>
  <c r="E2645" i="13"/>
  <c r="D2645" i="13"/>
  <c r="C2645" i="13"/>
  <c r="B2645" i="13"/>
  <c r="Q2644" i="13"/>
  <c r="P2644" i="13"/>
  <c r="O2644" i="13"/>
  <c r="N2644" i="13"/>
  <c r="M2644" i="13"/>
  <c r="L2644" i="13"/>
  <c r="K2644" i="13"/>
  <c r="J2644" i="13"/>
  <c r="I2644" i="13"/>
  <c r="H2644" i="13"/>
  <c r="G2644" i="13"/>
  <c r="E2644" i="13"/>
  <c r="D2644" i="13"/>
  <c r="C2644" i="13"/>
  <c r="B2644" i="13"/>
  <c r="Q2643" i="13"/>
  <c r="P2643" i="13"/>
  <c r="O2643" i="13"/>
  <c r="N2643" i="13"/>
  <c r="M2643" i="13"/>
  <c r="L2643" i="13"/>
  <c r="K2643" i="13"/>
  <c r="J2643" i="13"/>
  <c r="I2643" i="13"/>
  <c r="H2643" i="13"/>
  <c r="G2643" i="13"/>
  <c r="E2643" i="13"/>
  <c r="D2643" i="13"/>
  <c r="C2643" i="13"/>
  <c r="B2643" i="13"/>
  <c r="Q2642" i="13"/>
  <c r="P2642" i="13"/>
  <c r="O2642" i="13"/>
  <c r="N2642" i="13"/>
  <c r="M2642" i="13"/>
  <c r="L2642" i="13"/>
  <c r="K2642" i="13"/>
  <c r="J2642" i="13"/>
  <c r="I2642" i="13"/>
  <c r="H2642" i="13"/>
  <c r="G2642" i="13"/>
  <c r="E2642" i="13"/>
  <c r="D2642" i="13"/>
  <c r="C2642" i="13"/>
  <c r="B2642" i="13"/>
  <c r="Q2641" i="13"/>
  <c r="P2641" i="13"/>
  <c r="O2641" i="13"/>
  <c r="N2641" i="13"/>
  <c r="M2641" i="13"/>
  <c r="L2641" i="13"/>
  <c r="K2641" i="13"/>
  <c r="J2641" i="13"/>
  <c r="I2641" i="13"/>
  <c r="H2641" i="13"/>
  <c r="G2641" i="13"/>
  <c r="E2641" i="13"/>
  <c r="D2641" i="13"/>
  <c r="C2641" i="13"/>
  <c r="B2641" i="13"/>
  <c r="Q2640" i="13"/>
  <c r="P2640" i="13"/>
  <c r="O2640" i="13"/>
  <c r="N2640" i="13"/>
  <c r="M2640" i="13"/>
  <c r="L2640" i="13"/>
  <c r="K2640" i="13"/>
  <c r="J2640" i="13"/>
  <c r="I2640" i="13"/>
  <c r="H2640" i="13"/>
  <c r="G2640" i="13"/>
  <c r="E2640" i="13"/>
  <c r="D2640" i="13"/>
  <c r="C2640" i="13"/>
  <c r="B2640" i="13"/>
  <c r="Q2639" i="13"/>
  <c r="P2639" i="13"/>
  <c r="O2639" i="13"/>
  <c r="N2639" i="13"/>
  <c r="M2639" i="13"/>
  <c r="L2639" i="13"/>
  <c r="K2639" i="13"/>
  <c r="J2639" i="13"/>
  <c r="I2639" i="13"/>
  <c r="H2639" i="13"/>
  <c r="G2639" i="13"/>
  <c r="E2639" i="13"/>
  <c r="D2639" i="13"/>
  <c r="C2639" i="13"/>
  <c r="B2639" i="13"/>
  <c r="Q2638" i="13"/>
  <c r="P2638" i="13"/>
  <c r="O2638" i="13"/>
  <c r="N2638" i="13"/>
  <c r="M2638" i="13"/>
  <c r="L2638" i="13"/>
  <c r="K2638" i="13"/>
  <c r="J2638" i="13"/>
  <c r="I2638" i="13"/>
  <c r="H2638" i="13"/>
  <c r="G2638" i="13"/>
  <c r="E2638" i="13"/>
  <c r="D2638" i="13"/>
  <c r="C2638" i="13"/>
  <c r="B2638" i="13"/>
  <c r="Q2637" i="13"/>
  <c r="P2637" i="13"/>
  <c r="O2637" i="13"/>
  <c r="N2637" i="13"/>
  <c r="M2637" i="13"/>
  <c r="L2637" i="13"/>
  <c r="K2637" i="13"/>
  <c r="J2637" i="13"/>
  <c r="I2637" i="13"/>
  <c r="H2637" i="13"/>
  <c r="G2637" i="13"/>
  <c r="E2637" i="13"/>
  <c r="D2637" i="13"/>
  <c r="C2637" i="13"/>
  <c r="B2637" i="13"/>
  <c r="Q2636" i="13"/>
  <c r="P2636" i="13"/>
  <c r="O2636" i="13"/>
  <c r="N2636" i="13"/>
  <c r="M2636" i="13"/>
  <c r="L2636" i="13"/>
  <c r="K2636" i="13"/>
  <c r="J2636" i="13"/>
  <c r="I2636" i="13"/>
  <c r="H2636" i="13"/>
  <c r="G2636" i="13"/>
  <c r="E2636" i="13"/>
  <c r="D2636" i="13"/>
  <c r="C2636" i="13"/>
  <c r="B2636" i="13"/>
  <c r="Q2635" i="13"/>
  <c r="P2635" i="13"/>
  <c r="O2635" i="13"/>
  <c r="N2635" i="13"/>
  <c r="M2635" i="13"/>
  <c r="L2635" i="13"/>
  <c r="K2635" i="13"/>
  <c r="J2635" i="13"/>
  <c r="I2635" i="13"/>
  <c r="H2635" i="13"/>
  <c r="G2635" i="13"/>
  <c r="E2635" i="13"/>
  <c r="D2635" i="13"/>
  <c r="C2635" i="13"/>
  <c r="B2635" i="13"/>
  <c r="Q2634" i="13"/>
  <c r="P2634" i="13"/>
  <c r="O2634" i="13"/>
  <c r="N2634" i="13"/>
  <c r="M2634" i="13"/>
  <c r="L2634" i="13"/>
  <c r="K2634" i="13"/>
  <c r="J2634" i="13"/>
  <c r="I2634" i="13"/>
  <c r="H2634" i="13"/>
  <c r="G2634" i="13"/>
  <c r="E2634" i="13"/>
  <c r="D2634" i="13"/>
  <c r="C2634" i="13"/>
  <c r="B2634" i="13"/>
  <c r="Q2633" i="13"/>
  <c r="P2633" i="13"/>
  <c r="O2633" i="13"/>
  <c r="N2633" i="13"/>
  <c r="M2633" i="13"/>
  <c r="L2633" i="13"/>
  <c r="K2633" i="13"/>
  <c r="J2633" i="13"/>
  <c r="I2633" i="13"/>
  <c r="H2633" i="13"/>
  <c r="G2633" i="13"/>
  <c r="E2633" i="13"/>
  <c r="D2633" i="13"/>
  <c r="C2633" i="13"/>
  <c r="B2633" i="13"/>
  <c r="Q2632" i="13"/>
  <c r="P2632" i="13"/>
  <c r="O2632" i="13"/>
  <c r="N2632" i="13"/>
  <c r="M2632" i="13"/>
  <c r="L2632" i="13"/>
  <c r="K2632" i="13"/>
  <c r="J2632" i="13"/>
  <c r="I2632" i="13"/>
  <c r="H2632" i="13"/>
  <c r="G2632" i="13"/>
  <c r="E2632" i="13"/>
  <c r="D2632" i="13"/>
  <c r="C2632" i="13"/>
  <c r="B2632" i="13"/>
  <c r="Q2631" i="13"/>
  <c r="P2631" i="13"/>
  <c r="O2631" i="13"/>
  <c r="N2631" i="13"/>
  <c r="M2631" i="13"/>
  <c r="L2631" i="13"/>
  <c r="K2631" i="13"/>
  <c r="J2631" i="13"/>
  <c r="I2631" i="13"/>
  <c r="H2631" i="13"/>
  <c r="G2631" i="13"/>
  <c r="E2631" i="13"/>
  <c r="D2631" i="13"/>
  <c r="C2631" i="13"/>
  <c r="B2631" i="13"/>
  <c r="Q2630" i="13"/>
  <c r="P2630" i="13"/>
  <c r="O2630" i="13"/>
  <c r="N2630" i="13"/>
  <c r="M2630" i="13"/>
  <c r="L2630" i="13"/>
  <c r="K2630" i="13"/>
  <c r="J2630" i="13"/>
  <c r="I2630" i="13"/>
  <c r="H2630" i="13"/>
  <c r="G2630" i="13"/>
  <c r="E2630" i="13"/>
  <c r="D2630" i="13"/>
  <c r="C2630" i="13"/>
  <c r="B2630" i="13"/>
  <c r="Q2629" i="13"/>
  <c r="P2629" i="13"/>
  <c r="O2629" i="13"/>
  <c r="N2629" i="13"/>
  <c r="M2629" i="13"/>
  <c r="L2629" i="13"/>
  <c r="K2629" i="13"/>
  <c r="J2629" i="13"/>
  <c r="I2629" i="13"/>
  <c r="H2629" i="13"/>
  <c r="G2629" i="13"/>
  <c r="E2629" i="13"/>
  <c r="D2629" i="13"/>
  <c r="C2629" i="13"/>
  <c r="B2629" i="13"/>
  <c r="Q2628" i="13"/>
  <c r="P2628" i="13"/>
  <c r="O2628" i="13"/>
  <c r="N2628" i="13"/>
  <c r="M2628" i="13"/>
  <c r="L2628" i="13"/>
  <c r="K2628" i="13"/>
  <c r="J2628" i="13"/>
  <c r="I2628" i="13"/>
  <c r="H2628" i="13"/>
  <c r="G2628" i="13"/>
  <c r="E2628" i="13"/>
  <c r="D2628" i="13"/>
  <c r="C2628" i="13"/>
  <c r="B2628" i="13"/>
  <c r="Q2627" i="13"/>
  <c r="P2627" i="13"/>
  <c r="O2627" i="13"/>
  <c r="N2627" i="13"/>
  <c r="M2627" i="13"/>
  <c r="L2627" i="13"/>
  <c r="K2627" i="13"/>
  <c r="J2627" i="13"/>
  <c r="I2627" i="13"/>
  <c r="H2627" i="13"/>
  <c r="G2627" i="13"/>
  <c r="E2627" i="13"/>
  <c r="D2627" i="13"/>
  <c r="C2627" i="13"/>
  <c r="B2627" i="13"/>
  <c r="Q2626" i="13"/>
  <c r="P2626" i="13"/>
  <c r="O2626" i="13"/>
  <c r="N2626" i="13"/>
  <c r="M2626" i="13"/>
  <c r="L2626" i="13"/>
  <c r="K2626" i="13"/>
  <c r="J2626" i="13"/>
  <c r="I2626" i="13"/>
  <c r="H2626" i="13"/>
  <c r="G2626" i="13"/>
  <c r="E2626" i="13"/>
  <c r="D2626" i="13"/>
  <c r="C2626" i="13"/>
  <c r="B2626" i="13"/>
  <c r="Q2625" i="13"/>
  <c r="P2625" i="13"/>
  <c r="O2625" i="13"/>
  <c r="N2625" i="13"/>
  <c r="M2625" i="13"/>
  <c r="L2625" i="13"/>
  <c r="K2625" i="13"/>
  <c r="J2625" i="13"/>
  <c r="I2625" i="13"/>
  <c r="H2625" i="13"/>
  <c r="G2625" i="13"/>
  <c r="E2625" i="13"/>
  <c r="D2625" i="13"/>
  <c r="C2625" i="13"/>
  <c r="B2625" i="13"/>
  <c r="Q2624" i="13"/>
  <c r="P2624" i="13"/>
  <c r="O2624" i="13"/>
  <c r="N2624" i="13"/>
  <c r="M2624" i="13"/>
  <c r="L2624" i="13"/>
  <c r="K2624" i="13"/>
  <c r="J2624" i="13"/>
  <c r="I2624" i="13"/>
  <c r="H2624" i="13"/>
  <c r="G2624" i="13"/>
  <c r="E2624" i="13"/>
  <c r="D2624" i="13"/>
  <c r="C2624" i="13"/>
  <c r="B2624" i="13"/>
  <c r="Q2623" i="13"/>
  <c r="P2623" i="13"/>
  <c r="O2623" i="13"/>
  <c r="N2623" i="13"/>
  <c r="M2623" i="13"/>
  <c r="L2623" i="13"/>
  <c r="K2623" i="13"/>
  <c r="J2623" i="13"/>
  <c r="I2623" i="13"/>
  <c r="H2623" i="13"/>
  <c r="G2623" i="13"/>
  <c r="E2623" i="13"/>
  <c r="D2623" i="13"/>
  <c r="C2623" i="13"/>
  <c r="B2623" i="13"/>
  <c r="Q2622" i="13"/>
  <c r="P2622" i="13"/>
  <c r="O2622" i="13"/>
  <c r="N2622" i="13"/>
  <c r="M2622" i="13"/>
  <c r="L2622" i="13"/>
  <c r="K2622" i="13"/>
  <c r="J2622" i="13"/>
  <c r="I2622" i="13"/>
  <c r="H2622" i="13"/>
  <c r="G2622" i="13"/>
  <c r="E2622" i="13"/>
  <c r="D2622" i="13"/>
  <c r="C2622" i="13"/>
  <c r="B2622" i="13"/>
  <c r="Q2621" i="13"/>
  <c r="P2621" i="13"/>
  <c r="O2621" i="13"/>
  <c r="N2621" i="13"/>
  <c r="M2621" i="13"/>
  <c r="L2621" i="13"/>
  <c r="K2621" i="13"/>
  <c r="J2621" i="13"/>
  <c r="I2621" i="13"/>
  <c r="H2621" i="13"/>
  <c r="G2621" i="13"/>
  <c r="E2621" i="13"/>
  <c r="D2621" i="13"/>
  <c r="C2621" i="13"/>
  <c r="B2621" i="13"/>
  <c r="Q2620" i="13"/>
  <c r="P2620" i="13"/>
  <c r="O2620" i="13"/>
  <c r="N2620" i="13"/>
  <c r="M2620" i="13"/>
  <c r="L2620" i="13"/>
  <c r="K2620" i="13"/>
  <c r="J2620" i="13"/>
  <c r="I2620" i="13"/>
  <c r="H2620" i="13"/>
  <c r="G2620" i="13"/>
  <c r="E2620" i="13"/>
  <c r="D2620" i="13"/>
  <c r="C2620" i="13"/>
  <c r="B2620" i="13"/>
  <c r="Q2619" i="13"/>
  <c r="P2619" i="13"/>
  <c r="O2619" i="13"/>
  <c r="N2619" i="13"/>
  <c r="M2619" i="13"/>
  <c r="L2619" i="13"/>
  <c r="K2619" i="13"/>
  <c r="J2619" i="13"/>
  <c r="I2619" i="13"/>
  <c r="H2619" i="13"/>
  <c r="G2619" i="13"/>
  <c r="E2619" i="13"/>
  <c r="D2619" i="13"/>
  <c r="C2619" i="13"/>
  <c r="B2619" i="13"/>
  <c r="Q2618" i="13"/>
  <c r="P2618" i="13"/>
  <c r="O2618" i="13"/>
  <c r="N2618" i="13"/>
  <c r="M2618" i="13"/>
  <c r="L2618" i="13"/>
  <c r="K2618" i="13"/>
  <c r="J2618" i="13"/>
  <c r="I2618" i="13"/>
  <c r="H2618" i="13"/>
  <c r="G2618" i="13"/>
  <c r="E2618" i="13"/>
  <c r="D2618" i="13"/>
  <c r="C2618" i="13"/>
  <c r="B2618" i="13"/>
  <c r="Q2617" i="13"/>
  <c r="P2617" i="13"/>
  <c r="O2617" i="13"/>
  <c r="N2617" i="13"/>
  <c r="M2617" i="13"/>
  <c r="L2617" i="13"/>
  <c r="K2617" i="13"/>
  <c r="J2617" i="13"/>
  <c r="I2617" i="13"/>
  <c r="H2617" i="13"/>
  <c r="G2617" i="13"/>
  <c r="E2617" i="13"/>
  <c r="D2617" i="13"/>
  <c r="C2617" i="13"/>
  <c r="B2617" i="13"/>
  <c r="Q2616" i="13"/>
  <c r="P2616" i="13"/>
  <c r="O2616" i="13"/>
  <c r="N2616" i="13"/>
  <c r="M2616" i="13"/>
  <c r="L2616" i="13"/>
  <c r="K2616" i="13"/>
  <c r="J2616" i="13"/>
  <c r="I2616" i="13"/>
  <c r="H2616" i="13"/>
  <c r="G2616" i="13"/>
  <c r="E2616" i="13"/>
  <c r="D2616" i="13"/>
  <c r="C2616" i="13"/>
  <c r="B2616" i="13"/>
  <c r="Q2615" i="13"/>
  <c r="P2615" i="13"/>
  <c r="O2615" i="13"/>
  <c r="N2615" i="13"/>
  <c r="M2615" i="13"/>
  <c r="L2615" i="13"/>
  <c r="K2615" i="13"/>
  <c r="J2615" i="13"/>
  <c r="I2615" i="13"/>
  <c r="H2615" i="13"/>
  <c r="G2615" i="13"/>
  <c r="E2615" i="13"/>
  <c r="D2615" i="13"/>
  <c r="C2615" i="13"/>
  <c r="B2615" i="13"/>
  <c r="Q2614" i="13"/>
  <c r="P2614" i="13"/>
  <c r="O2614" i="13"/>
  <c r="N2614" i="13"/>
  <c r="M2614" i="13"/>
  <c r="L2614" i="13"/>
  <c r="K2614" i="13"/>
  <c r="J2614" i="13"/>
  <c r="I2614" i="13"/>
  <c r="H2614" i="13"/>
  <c r="G2614" i="13"/>
  <c r="E2614" i="13"/>
  <c r="D2614" i="13"/>
  <c r="C2614" i="13"/>
  <c r="B2614" i="13"/>
  <c r="Q2613" i="13"/>
  <c r="P2613" i="13"/>
  <c r="O2613" i="13"/>
  <c r="N2613" i="13"/>
  <c r="M2613" i="13"/>
  <c r="L2613" i="13"/>
  <c r="K2613" i="13"/>
  <c r="J2613" i="13"/>
  <c r="I2613" i="13"/>
  <c r="H2613" i="13"/>
  <c r="G2613" i="13"/>
  <c r="E2613" i="13"/>
  <c r="D2613" i="13"/>
  <c r="C2613" i="13"/>
  <c r="B2613" i="13"/>
  <c r="Q2612" i="13"/>
  <c r="P2612" i="13"/>
  <c r="O2612" i="13"/>
  <c r="N2612" i="13"/>
  <c r="M2612" i="13"/>
  <c r="L2612" i="13"/>
  <c r="K2612" i="13"/>
  <c r="J2612" i="13"/>
  <c r="I2612" i="13"/>
  <c r="H2612" i="13"/>
  <c r="G2612" i="13"/>
  <c r="E2612" i="13"/>
  <c r="D2612" i="13"/>
  <c r="C2612" i="13"/>
  <c r="B2612" i="13"/>
  <c r="Q2611" i="13"/>
  <c r="P2611" i="13"/>
  <c r="O2611" i="13"/>
  <c r="N2611" i="13"/>
  <c r="M2611" i="13"/>
  <c r="L2611" i="13"/>
  <c r="K2611" i="13"/>
  <c r="J2611" i="13"/>
  <c r="I2611" i="13"/>
  <c r="H2611" i="13"/>
  <c r="G2611" i="13"/>
  <c r="E2611" i="13"/>
  <c r="D2611" i="13"/>
  <c r="C2611" i="13"/>
  <c r="B2611" i="13"/>
  <c r="Q2610" i="13"/>
  <c r="P2610" i="13"/>
  <c r="O2610" i="13"/>
  <c r="N2610" i="13"/>
  <c r="M2610" i="13"/>
  <c r="L2610" i="13"/>
  <c r="K2610" i="13"/>
  <c r="J2610" i="13"/>
  <c r="I2610" i="13"/>
  <c r="H2610" i="13"/>
  <c r="G2610" i="13"/>
  <c r="E2610" i="13"/>
  <c r="D2610" i="13"/>
  <c r="C2610" i="13"/>
  <c r="B2610" i="13"/>
  <c r="Q2609" i="13"/>
  <c r="P2609" i="13"/>
  <c r="O2609" i="13"/>
  <c r="N2609" i="13"/>
  <c r="M2609" i="13"/>
  <c r="L2609" i="13"/>
  <c r="K2609" i="13"/>
  <c r="J2609" i="13"/>
  <c r="I2609" i="13"/>
  <c r="H2609" i="13"/>
  <c r="G2609" i="13"/>
  <c r="E2609" i="13"/>
  <c r="D2609" i="13"/>
  <c r="C2609" i="13"/>
  <c r="B2609" i="13"/>
  <c r="Q2608" i="13"/>
  <c r="P2608" i="13"/>
  <c r="O2608" i="13"/>
  <c r="N2608" i="13"/>
  <c r="M2608" i="13"/>
  <c r="L2608" i="13"/>
  <c r="K2608" i="13"/>
  <c r="J2608" i="13"/>
  <c r="I2608" i="13"/>
  <c r="H2608" i="13"/>
  <c r="G2608" i="13"/>
  <c r="E2608" i="13"/>
  <c r="D2608" i="13"/>
  <c r="C2608" i="13"/>
  <c r="B2608" i="13"/>
  <c r="Q2607" i="13"/>
  <c r="P2607" i="13"/>
  <c r="O2607" i="13"/>
  <c r="N2607" i="13"/>
  <c r="M2607" i="13"/>
  <c r="L2607" i="13"/>
  <c r="K2607" i="13"/>
  <c r="J2607" i="13"/>
  <c r="I2607" i="13"/>
  <c r="H2607" i="13"/>
  <c r="G2607" i="13"/>
  <c r="E2607" i="13"/>
  <c r="D2607" i="13"/>
  <c r="C2607" i="13"/>
  <c r="B2607" i="13"/>
  <c r="Q2606" i="13"/>
  <c r="P2606" i="13"/>
  <c r="O2606" i="13"/>
  <c r="N2606" i="13"/>
  <c r="M2606" i="13"/>
  <c r="L2606" i="13"/>
  <c r="K2606" i="13"/>
  <c r="J2606" i="13"/>
  <c r="I2606" i="13"/>
  <c r="H2606" i="13"/>
  <c r="G2606" i="13"/>
  <c r="E2606" i="13"/>
  <c r="D2606" i="13"/>
  <c r="C2606" i="13"/>
  <c r="B2606" i="13"/>
  <c r="Q2605" i="13"/>
  <c r="P2605" i="13"/>
  <c r="O2605" i="13"/>
  <c r="N2605" i="13"/>
  <c r="M2605" i="13"/>
  <c r="L2605" i="13"/>
  <c r="K2605" i="13"/>
  <c r="J2605" i="13"/>
  <c r="I2605" i="13"/>
  <c r="H2605" i="13"/>
  <c r="G2605" i="13"/>
  <c r="E2605" i="13"/>
  <c r="D2605" i="13"/>
  <c r="C2605" i="13"/>
  <c r="B2605" i="13"/>
  <c r="Q2604" i="13"/>
  <c r="P2604" i="13"/>
  <c r="O2604" i="13"/>
  <c r="N2604" i="13"/>
  <c r="M2604" i="13"/>
  <c r="L2604" i="13"/>
  <c r="K2604" i="13"/>
  <c r="J2604" i="13"/>
  <c r="I2604" i="13"/>
  <c r="H2604" i="13"/>
  <c r="G2604" i="13"/>
  <c r="E2604" i="13"/>
  <c r="D2604" i="13"/>
  <c r="C2604" i="13"/>
  <c r="B2604" i="13"/>
  <c r="Q2603" i="13"/>
  <c r="P2603" i="13"/>
  <c r="O2603" i="13"/>
  <c r="N2603" i="13"/>
  <c r="M2603" i="13"/>
  <c r="L2603" i="13"/>
  <c r="K2603" i="13"/>
  <c r="J2603" i="13"/>
  <c r="I2603" i="13"/>
  <c r="H2603" i="13"/>
  <c r="G2603" i="13"/>
  <c r="E2603" i="13"/>
  <c r="D2603" i="13"/>
  <c r="C2603" i="13"/>
  <c r="B2603" i="13"/>
  <c r="Q2602" i="13"/>
  <c r="P2602" i="13"/>
  <c r="O2602" i="13"/>
  <c r="N2602" i="13"/>
  <c r="M2602" i="13"/>
  <c r="L2602" i="13"/>
  <c r="K2602" i="13"/>
  <c r="J2602" i="13"/>
  <c r="I2602" i="13"/>
  <c r="H2602" i="13"/>
  <c r="G2602" i="13"/>
  <c r="E2602" i="13"/>
  <c r="D2602" i="13"/>
  <c r="C2602" i="13"/>
  <c r="B2602" i="13"/>
  <c r="Q2601" i="13"/>
  <c r="P2601" i="13"/>
  <c r="O2601" i="13"/>
  <c r="N2601" i="13"/>
  <c r="M2601" i="13"/>
  <c r="L2601" i="13"/>
  <c r="K2601" i="13"/>
  <c r="J2601" i="13"/>
  <c r="I2601" i="13"/>
  <c r="H2601" i="13"/>
  <c r="G2601" i="13"/>
  <c r="E2601" i="13"/>
  <c r="D2601" i="13"/>
  <c r="C2601" i="13"/>
  <c r="B2601" i="13"/>
  <c r="Q2600" i="13"/>
  <c r="P2600" i="13"/>
  <c r="O2600" i="13"/>
  <c r="N2600" i="13"/>
  <c r="M2600" i="13"/>
  <c r="L2600" i="13"/>
  <c r="K2600" i="13"/>
  <c r="J2600" i="13"/>
  <c r="I2600" i="13"/>
  <c r="H2600" i="13"/>
  <c r="G2600" i="13"/>
  <c r="E2600" i="13"/>
  <c r="D2600" i="13"/>
  <c r="C2600" i="13"/>
  <c r="B2600" i="13"/>
  <c r="Q2599" i="13"/>
  <c r="P2599" i="13"/>
  <c r="O2599" i="13"/>
  <c r="N2599" i="13"/>
  <c r="M2599" i="13"/>
  <c r="L2599" i="13"/>
  <c r="K2599" i="13"/>
  <c r="J2599" i="13"/>
  <c r="I2599" i="13"/>
  <c r="H2599" i="13"/>
  <c r="G2599" i="13"/>
  <c r="E2599" i="13"/>
  <c r="D2599" i="13"/>
  <c r="C2599" i="13"/>
  <c r="B2599" i="13"/>
  <c r="Q2598" i="13"/>
  <c r="P2598" i="13"/>
  <c r="O2598" i="13"/>
  <c r="N2598" i="13"/>
  <c r="M2598" i="13"/>
  <c r="L2598" i="13"/>
  <c r="K2598" i="13"/>
  <c r="J2598" i="13"/>
  <c r="I2598" i="13"/>
  <c r="H2598" i="13"/>
  <c r="G2598" i="13"/>
  <c r="E2598" i="13"/>
  <c r="D2598" i="13"/>
  <c r="C2598" i="13"/>
  <c r="B2598" i="13"/>
  <c r="Q2597" i="13"/>
  <c r="P2597" i="13"/>
  <c r="O2597" i="13"/>
  <c r="N2597" i="13"/>
  <c r="M2597" i="13"/>
  <c r="L2597" i="13"/>
  <c r="K2597" i="13"/>
  <c r="J2597" i="13"/>
  <c r="I2597" i="13"/>
  <c r="H2597" i="13"/>
  <c r="G2597" i="13"/>
  <c r="E2597" i="13"/>
  <c r="D2597" i="13"/>
  <c r="C2597" i="13"/>
  <c r="B2597" i="13"/>
  <c r="Q2596" i="13"/>
  <c r="P2596" i="13"/>
  <c r="O2596" i="13"/>
  <c r="N2596" i="13"/>
  <c r="M2596" i="13"/>
  <c r="L2596" i="13"/>
  <c r="K2596" i="13"/>
  <c r="J2596" i="13"/>
  <c r="I2596" i="13"/>
  <c r="H2596" i="13"/>
  <c r="G2596" i="13"/>
  <c r="E2596" i="13"/>
  <c r="D2596" i="13"/>
  <c r="C2596" i="13"/>
  <c r="B2596" i="13"/>
  <c r="Q2595" i="13"/>
  <c r="P2595" i="13"/>
  <c r="O2595" i="13"/>
  <c r="N2595" i="13"/>
  <c r="M2595" i="13"/>
  <c r="L2595" i="13"/>
  <c r="K2595" i="13"/>
  <c r="J2595" i="13"/>
  <c r="I2595" i="13"/>
  <c r="H2595" i="13"/>
  <c r="G2595" i="13"/>
  <c r="E2595" i="13"/>
  <c r="D2595" i="13"/>
  <c r="C2595" i="13"/>
  <c r="B2595" i="13"/>
  <c r="Q2594" i="13"/>
  <c r="P2594" i="13"/>
  <c r="O2594" i="13"/>
  <c r="N2594" i="13"/>
  <c r="M2594" i="13"/>
  <c r="L2594" i="13"/>
  <c r="K2594" i="13"/>
  <c r="J2594" i="13"/>
  <c r="I2594" i="13"/>
  <c r="H2594" i="13"/>
  <c r="G2594" i="13"/>
  <c r="E2594" i="13"/>
  <c r="D2594" i="13"/>
  <c r="C2594" i="13"/>
  <c r="B2594" i="13"/>
  <c r="Q2593" i="13"/>
  <c r="P2593" i="13"/>
  <c r="O2593" i="13"/>
  <c r="N2593" i="13"/>
  <c r="M2593" i="13"/>
  <c r="L2593" i="13"/>
  <c r="K2593" i="13"/>
  <c r="J2593" i="13"/>
  <c r="I2593" i="13"/>
  <c r="H2593" i="13"/>
  <c r="G2593" i="13"/>
  <c r="E2593" i="13"/>
  <c r="D2593" i="13"/>
  <c r="C2593" i="13"/>
  <c r="B2593" i="13"/>
  <c r="Q2592" i="13"/>
  <c r="P2592" i="13"/>
  <c r="O2592" i="13"/>
  <c r="N2592" i="13"/>
  <c r="M2592" i="13"/>
  <c r="L2592" i="13"/>
  <c r="K2592" i="13"/>
  <c r="J2592" i="13"/>
  <c r="I2592" i="13"/>
  <c r="H2592" i="13"/>
  <c r="G2592" i="13"/>
  <c r="E2592" i="13"/>
  <c r="D2592" i="13"/>
  <c r="C2592" i="13"/>
  <c r="B2592" i="13"/>
  <c r="Q2591" i="13"/>
  <c r="P2591" i="13"/>
  <c r="O2591" i="13"/>
  <c r="N2591" i="13"/>
  <c r="M2591" i="13"/>
  <c r="L2591" i="13"/>
  <c r="K2591" i="13"/>
  <c r="J2591" i="13"/>
  <c r="I2591" i="13"/>
  <c r="H2591" i="13"/>
  <c r="G2591" i="13"/>
  <c r="E2591" i="13"/>
  <c r="D2591" i="13"/>
  <c r="C2591" i="13"/>
  <c r="B2591" i="13"/>
  <c r="Q2590" i="13"/>
  <c r="P2590" i="13"/>
  <c r="O2590" i="13"/>
  <c r="N2590" i="13"/>
  <c r="M2590" i="13"/>
  <c r="L2590" i="13"/>
  <c r="K2590" i="13"/>
  <c r="J2590" i="13"/>
  <c r="I2590" i="13"/>
  <c r="H2590" i="13"/>
  <c r="G2590" i="13"/>
  <c r="E2590" i="13"/>
  <c r="D2590" i="13"/>
  <c r="C2590" i="13"/>
  <c r="B2590" i="13"/>
  <c r="Q2589" i="13"/>
  <c r="P2589" i="13"/>
  <c r="O2589" i="13"/>
  <c r="N2589" i="13"/>
  <c r="M2589" i="13"/>
  <c r="L2589" i="13"/>
  <c r="K2589" i="13"/>
  <c r="J2589" i="13"/>
  <c r="I2589" i="13"/>
  <c r="H2589" i="13"/>
  <c r="G2589" i="13"/>
  <c r="E2589" i="13"/>
  <c r="D2589" i="13"/>
  <c r="C2589" i="13"/>
  <c r="B2589" i="13"/>
  <c r="Q2588" i="13"/>
  <c r="P2588" i="13"/>
  <c r="O2588" i="13"/>
  <c r="N2588" i="13"/>
  <c r="M2588" i="13"/>
  <c r="L2588" i="13"/>
  <c r="K2588" i="13"/>
  <c r="J2588" i="13"/>
  <c r="I2588" i="13"/>
  <c r="H2588" i="13"/>
  <c r="G2588" i="13"/>
  <c r="E2588" i="13"/>
  <c r="D2588" i="13"/>
  <c r="C2588" i="13"/>
  <c r="B2588" i="13"/>
  <c r="Q2587" i="13"/>
  <c r="P2587" i="13"/>
  <c r="O2587" i="13"/>
  <c r="N2587" i="13"/>
  <c r="M2587" i="13"/>
  <c r="L2587" i="13"/>
  <c r="K2587" i="13"/>
  <c r="J2587" i="13"/>
  <c r="I2587" i="13"/>
  <c r="H2587" i="13"/>
  <c r="G2587" i="13"/>
  <c r="E2587" i="13"/>
  <c r="D2587" i="13"/>
  <c r="C2587" i="13"/>
  <c r="B2587" i="13"/>
  <c r="Q2586" i="13"/>
  <c r="P2586" i="13"/>
  <c r="O2586" i="13"/>
  <c r="N2586" i="13"/>
  <c r="M2586" i="13"/>
  <c r="L2586" i="13"/>
  <c r="K2586" i="13"/>
  <c r="J2586" i="13"/>
  <c r="I2586" i="13"/>
  <c r="H2586" i="13"/>
  <c r="G2586" i="13"/>
  <c r="E2586" i="13"/>
  <c r="D2586" i="13"/>
  <c r="C2586" i="13"/>
  <c r="B2586" i="13"/>
  <c r="Q2585" i="13"/>
  <c r="P2585" i="13"/>
  <c r="O2585" i="13"/>
  <c r="N2585" i="13"/>
  <c r="M2585" i="13"/>
  <c r="L2585" i="13"/>
  <c r="K2585" i="13"/>
  <c r="J2585" i="13"/>
  <c r="I2585" i="13"/>
  <c r="H2585" i="13"/>
  <c r="G2585" i="13"/>
  <c r="E2585" i="13"/>
  <c r="D2585" i="13"/>
  <c r="C2585" i="13"/>
  <c r="B2585" i="13"/>
  <c r="Q2584" i="13"/>
  <c r="P2584" i="13"/>
  <c r="O2584" i="13"/>
  <c r="N2584" i="13"/>
  <c r="M2584" i="13"/>
  <c r="L2584" i="13"/>
  <c r="K2584" i="13"/>
  <c r="J2584" i="13"/>
  <c r="I2584" i="13"/>
  <c r="H2584" i="13"/>
  <c r="G2584" i="13"/>
  <c r="E2584" i="13"/>
  <c r="D2584" i="13"/>
  <c r="C2584" i="13"/>
  <c r="B2584" i="13"/>
  <c r="Q2583" i="13"/>
  <c r="P2583" i="13"/>
  <c r="O2583" i="13"/>
  <c r="N2583" i="13"/>
  <c r="M2583" i="13"/>
  <c r="L2583" i="13"/>
  <c r="K2583" i="13"/>
  <c r="J2583" i="13"/>
  <c r="I2583" i="13"/>
  <c r="H2583" i="13"/>
  <c r="G2583" i="13"/>
  <c r="E2583" i="13"/>
  <c r="D2583" i="13"/>
  <c r="C2583" i="13"/>
  <c r="B2583" i="13"/>
  <c r="Q2582" i="13"/>
  <c r="P2582" i="13"/>
  <c r="O2582" i="13"/>
  <c r="N2582" i="13"/>
  <c r="M2582" i="13"/>
  <c r="L2582" i="13"/>
  <c r="K2582" i="13"/>
  <c r="J2582" i="13"/>
  <c r="I2582" i="13"/>
  <c r="H2582" i="13"/>
  <c r="G2582" i="13"/>
  <c r="E2582" i="13"/>
  <c r="D2582" i="13"/>
  <c r="C2582" i="13"/>
  <c r="B2582" i="13"/>
  <c r="Q2581" i="13"/>
  <c r="P2581" i="13"/>
  <c r="O2581" i="13"/>
  <c r="N2581" i="13"/>
  <c r="M2581" i="13"/>
  <c r="L2581" i="13"/>
  <c r="K2581" i="13"/>
  <c r="J2581" i="13"/>
  <c r="I2581" i="13"/>
  <c r="H2581" i="13"/>
  <c r="G2581" i="13"/>
  <c r="E2581" i="13"/>
  <c r="D2581" i="13"/>
  <c r="C2581" i="13"/>
  <c r="B2581" i="13"/>
  <c r="Q2580" i="13"/>
  <c r="P2580" i="13"/>
  <c r="O2580" i="13"/>
  <c r="N2580" i="13"/>
  <c r="M2580" i="13"/>
  <c r="L2580" i="13"/>
  <c r="K2580" i="13"/>
  <c r="J2580" i="13"/>
  <c r="I2580" i="13"/>
  <c r="H2580" i="13"/>
  <c r="G2580" i="13"/>
  <c r="E2580" i="13"/>
  <c r="D2580" i="13"/>
  <c r="C2580" i="13"/>
  <c r="B2580" i="13"/>
  <c r="Q2579" i="13"/>
  <c r="P2579" i="13"/>
  <c r="O2579" i="13"/>
  <c r="N2579" i="13"/>
  <c r="M2579" i="13"/>
  <c r="L2579" i="13"/>
  <c r="K2579" i="13"/>
  <c r="J2579" i="13"/>
  <c r="I2579" i="13"/>
  <c r="H2579" i="13"/>
  <c r="G2579" i="13"/>
  <c r="E2579" i="13"/>
  <c r="D2579" i="13"/>
  <c r="C2579" i="13"/>
  <c r="B2579" i="13"/>
  <c r="Q2578" i="13"/>
  <c r="P2578" i="13"/>
  <c r="O2578" i="13"/>
  <c r="N2578" i="13"/>
  <c r="M2578" i="13"/>
  <c r="L2578" i="13"/>
  <c r="K2578" i="13"/>
  <c r="J2578" i="13"/>
  <c r="I2578" i="13"/>
  <c r="H2578" i="13"/>
  <c r="G2578" i="13"/>
  <c r="E2578" i="13"/>
  <c r="D2578" i="13"/>
  <c r="C2578" i="13"/>
  <c r="B2578" i="13"/>
  <c r="Q2577" i="13"/>
  <c r="P2577" i="13"/>
  <c r="O2577" i="13"/>
  <c r="N2577" i="13"/>
  <c r="M2577" i="13"/>
  <c r="L2577" i="13"/>
  <c r="K2577" i="13"/>
  <c r="J2577" i="13"/>
  <c r="I2577" i="13"/>
  <c r="H2577" i="13"/>
  <c r="G2577" i="13"/>
  <c r="E2577" i="13"/>
  <c r="D2577" i="13"/>
  <c r="C2577" i="13"/>
  <c r="B2577" i="13"/>
  <c r="Q2576" i="13"/>
  <c r="P2576" i="13"/>
  <c r="O2576" i="13"/>
  <c r="N2576" i="13"/>
  <c r="M2576" i="13"/>
  <c r="L2576" i="13"/>
  <c r="K2576" i="13"/>
  <c r="J2576" i="13"/>
  <c r="I2576" i="13"/>
  <c r="H2576" i="13"/>
  <c r="G2576" i="13"/>
  <c r="E2576" i="13"/>
  <c r="D2576" i="13"/>
  <c r="C2576" i="13"/>
  <c r="B2576" i="13"/>
  <c r="Q2575" i="13"/>
  <c r="P2575" i="13"/>
  <c r="O2575" i="13"/>
  <c r="N2575" i="13"/>
  <c r="M2575" i="13"/>
  <c r="L2575" i="13"/>
  <c r="K2575" i="13"/>
  <c r="J2575" i="13"/>
  <c r="I2575" i="13"/>
  <c r="H2575" i="13"/>
  <c r="G2575" i="13"/>
  <c r="E2575" i="13"/>
  <c r="D2575" i="13"/>
  <c r="C2575" i="13"/>
  <c r="B2575" i="13"/>
  <c r="Q2574" i="13"/>
  <c r="P2574" i="13"/>
  <c r="O2574" i="13"/>
  <c r="N2574" i="13"/>
  <c r="M2574" i="13"/>
  <c r="L2574" i="13"/>
  <c r="K2574" i="13"/>
  <c r="J2574" i="13"/>
  <c r="I2574" i="13"/>
  <c r="H2574" i="13"/>
  <c r="G2574" i="13"/>
  <c r="E2574" i="13"/>
  <c r="D2574" i="13"/>
  <c r="C2574" i="13"/>
  <c r="B2574" i="13"/>
  <c r="Q2573" i="13"/>
  <c r="P2573" i="13"/>
  <c r="O2573" i="13"/>
  <c r="N2573" i="13"/>
  <c r="M2573" i="13"/>
  <c r="L2573" i="13"/>
  <c r="K2573" i="13"/>
  <c r="J2573" i="13"/>
  <c r="I2573" i="13"/>
  <c r="H2573" i="13"/>
  <c r="G2573" i="13"/>
  <c r="E2573" i="13"/>
  <c r="D2573" i="13"/>
  <c r="C2573" i="13"/>
  <c r="B2573" i="13"/>
  <c r="Q2572" i="13"/>
  <c r="P2572" i="13"/>
  <c r="O2572" i="13"/>
  <c r="N2572" i="13"/>
  <c r="M2572" i="13"/>
  <c r="L2572" i="13"/>
  <c r="K2572" i="13"/>
  <c r="J2572" i="13"/>
  <c r="I2572" i="13"/>
  <c r="H2572" i="13"/>
  <c r="G2572" i="13"/>
  <c r="E2572" i="13"/>
  <c r="D2572" i="13"/>
  <c r="C2572" i="13"/>
  <c r="B2572" i="13"/>
  <c r="Q2571" i="13"/>
  <c r="P2571" i="13"/>
  <c r="O2571" i="13"/>
  <c r="N2571" i="13"/>
  <c r="M2571" i="13"/>
  <c r="L2571" i="13"/>
  <c r="K2571" i="13"/>
  <c r="J2571" i="13"/>
  <c r="I2571" i="13"/>
  <c r="H2571" i="13"/>
  <c r="G2571" i="13"/>
  <c r="E2571" i="13"/>
  <c r="D2571" i="13"/>
  <c r="C2571" i="13"/>
  <c r="B2571" i="13"/>
  <c r="Q2570" i="13"/>
  <c r="P2570" i="13"/>
  <c r="O2570" i="13"/>
  <c r="N2570" i="13"/>
  <c r="M2570" i="13"/>
  <c r="L2570" i="13"/>
  <c r="K2570" i="13"/>
  <c r="J2570" i="13"/>
  <c r="I2570" i="13"/>
  <c r="H2570" i="13"/>
  <c r="G2570" i="13"/>
  <c r="E2570" i="13"/>
  <c r="D2570" i="13"/>
  <c r="C2570" i="13"/>
  <c r="B2570" i="13"/>
  <c r="Q2569" i="13"/>
  <c r="P2569" i="13"/>
  <c r="O2569" i="13"/>
  <c r="N2569" i="13"/>
  <c r="M2569" i="13"/>
  <c r="L2569" i="13"/>
  <c r="K2569" i="13"/>
  <c r="J2569" i="13"/>
  <c r="I2569" i="13"/>
  <c r="H2569" i="13"/>
  <c r="G2569" i="13"/>
  <c r="E2569" i="13"/>
  <c r="D2569" i="13"/>
  <c r="C2569" i="13"/>
  <c r="B2569" i="13"/>
  <c r="Q2568" i="13"/>
  <c r="P2568" i="13"/>
  <c r="O2568" i="13"/>
  <c r="N2568" i="13"/>
  <c r="M2568" i="13"/>
  <c r="L2568" i="13"/>
  <c r="K2568" i="13"/>
  <c r="J2568" i="13"/>
  <c r="I2568" i="13"/>
  <c r="H2568" i="13"/>
  <c r="G2568" i="13"/>
  <c r="E2568" i="13"/>
  <c r="D2568" i="13"/>
  <c r="C2568" i="13"/>
  <c r="B2568" i="13"/>
  <c r="Q2567" i="13"/>
  <c r="P2567" i="13"/>
  <c r="O2567" i="13"/>
  <c r="N2567" i="13"/>
  <c r="M2567" i="13"/>
  <c r="L2567" i="13"/>
  <c r="K2567" i="13"/>
  <c r="J2567" i="13"/>
  <c r="I2567" i="13"/>
  <c r="H2567" i="13"/>
  <c r="G2567" i="13"/>
  <c r="E2567" i="13"/>
  <c r="D2567" i="13"/>
  <c r="C2567" i="13"/>
  <c r="B2567" i="13"/>
  <c r="Q2566" i="13"/>
  <c r="P2566" i="13"/>
  <c r="O2566" i="13"/>
  <c r="N2566" i="13"/>
  <c r="M2566" i="13"/>
  <c r="L2566" i="13"/>
  <c r="K2566" i="13"/>
  <c r="J2566" i="13"/>
  <c r="I2566" i="13"/>
  <c r="H2566" i="13"/>
  <c r="G2566" i="13"/>
  <c r="E2566" i="13"/>
  <c r="D2566" i="13"/>
  <c r="C2566" i="13"/>
  <c r="B2566" i="13"/>
  <c r="Q2565" i="13"/>
  <c r="P2565" i="13"/>
  <c r="O2565" i="13"/>
  <c r="N2565" i="13"/>
  <c r="M2565" i="13"/>
  <c r="L2565" i="13"/>
  <c r="K2565" i="13"/>
  <c r="J2565" i="13"/>
  <c r="I2565" i="13"/>
  <c r="H2565" i="13"/>
  <c r="G2565" i="13"/>
  <c r="E2565" i="13"/>
  <c r="D2565" i="13"/>
  <c r="C2565" i="13"/>
  <c r="B2565" i="13"/>
  <c r="Q2564" i="13"/>
  <c r="P2564" i="13"/>
  <c r="O2564" i="13"/>
  <c r="N2564" i="13"/>
  <c r="M2564" i="13"/>
  <c r="L2564" i="13"/>
  <c r="K2564" i="13"/>
  <c r="J2564" i="13"/>
  <c r="I2564" i="13"/>
  <c r="H2564" i="13"/>
  <c r="G2564" i="13"/>
  <c r="E2564" i="13"/>
  <c r="D2564" i="13"/>
  <c r="C2564" i="13"/>
  <c r="B2564" i="13"/>
  <c r="Q2563" i="13"/>
  <c r="P2563" i="13"/>
  <c r="O2563" i="13"/>
  <c r="N2563" i="13"/>
  <c r="M2563" i="13"/>
  <c r="L2563" i="13"/>
  <c r="K2563" i="13"/>
  <c r="J2563" i="13"/>
  <c r="I2563" i="13"/>
  <c r="H2563" i="13"/>
  <c r="G2563" i="13"/>
  <c r="E2563" i="13"/>
  <c r="D2563" i="13"/>
  <c r="C2563" i="13"/>
  <c r="B2563" i="13"/>
  <c r="Q2562" i="13"/>
  <c r="P2562" i="13"/>
  <c r="O2562" i="13"/>
  <c r="N2562" i="13"/>
  <c r="M2562" i="13"/>
  <c r="L2562" i="13"/>
  <c r="K2562" i="13"/>
  <c r="J2562" i="13"/>
  <c r="I2562" i="13"/>
  <c r="H2562" i="13"/>
  <c r="G2562" i="13"/>
  <c r="E2562" i="13"/>
  <c r="D2562" i="13"/>
  <c r="C2562" i="13"/>
  <c r="B2562" i="13"/>
  <c r="Q2561" i="13"/>
  <c r="P2561" i="13"/>
  <c r="O2561" i="13"/>
  <c r="N2561" i="13"/>
  <c r="M2561" i="13"/>
  <c r="L2561" i="13"/>
  <c r="K2561" i="13"/>
  <c r="J2561" i="13"/>
  <c r="I2561" i="13"/>
  <c r="H2561" i="13"/>
  <c r="G2561" i="13"/>
  <c r="E2561" i="13"/>
  <c r="D2561" i="13"/>
  <c r="C2561" i="13"/>
  <c r="B2561" i="13"/>
  <c r="Q2560" i="13"/>
  <c r="P2560" i="13"/>
  <c r="O2560" i="13"/>
  <c r="N2560" i="13"/>
  <c r="M2560" i="13"/>
  <c r="L2560" i="13"/>
  <c r="K2560" i="13"/>
  <c r="J2560" i="13"/>
  <c r="I2560" i="13"/>
  <c r="H2560" i="13"/>
  <c r="G2560" i="13"/>
  <c r="E2560" i="13"/>
  <c r="D2560" i="13"/>
  <c r="C2560" i="13"/>
  <c r="B2560" i="13"/>
  <c r="Q2559" i="13"/>
  <c r="P2559" i="13"/>
  <c r="O2559" i="13"/>
  <c r="N2559" i="13"/>
  <c r="M2559" i="13"/>
  <c r="L2559" i="13"/>
  <c r="K2559" i="13"/>
  <c r="J2559" i="13"/>
  <c r="I2559" i="13"/>
  <c r="H2559" i="13"/>
  <c r="G2559" i="13"/>
  <c r="E2559" i="13"/>
  <c r="D2559" i="13"/>
  <c r="C2559" i="13"/>
  <c r="B2559" i="13"/>
  <c r="Q2558" i="13"/>
  <c r="P2558" i="13"/>
  <c r="O2558" i="13"/>
  <c r="N2558" i="13"/>
  <c r="M2558" i="13"/>
  <c r="L2558" i="13"/>
  <c r="K2558" i="13"/>
  <c r="J2558" i="13"/>
  <c r="I2558" i="13"/>
  <c r="H2558" i="13"/>
  <c r="G2558" i="13"/>
  <c r="E2558" i="13"/>
  <c r="D2558" i="13"/>
  <c r="C2558" i="13"/>
  <c r="B2558" i="13"/>
  <c r="Q2557" i="13"/>
  <c r="P2557" i="13"/>
  <c r="O2557" i="13"/>
  <c r="N2557" i="13"/>
  <c r="M2557" i="13"/>
  <c r="L2557" i="13"/>
  <c r="K2557" i="13"/>
  <c r="J2557" i="13"/>
  <c r="I2557" i="13"/>
  <c r="H2557" i="13"/>
  <c r="G2557" i="13"/>
  <c r="E2557" i="13"/>
  <c r="D2557" i="13"/>
  <c r="C2557" i="13"/>
  <c r="B2557" i="13"/>
  <c r="Q2556" i="13"/>
  <c r="P2556" i="13"/>
  <c r="O2556" i="13"/>
  <c r="N2556" i="13"/>
  <c r="M2556" i="13"/>
  <c r="L2556" i="13"/>
  <c r="K2556" i="13"/>
  <c r="J2556" i="13"/>
  <c r="I2556" i="13"/>
  <c r="H2556" i="13"/>
  <c r="G2556" i="13"/>
  <c r="E2556" i="13"/>
  <c r="D2556" i="13"/>
  <c r="C2556" i="13"/>
  <c r="B2556" i="13"/>
  <c r="Q2555" i="13"/>
  <c r="P2555" i="13"/>
  <c r="O2555" i="13"/>
  <c r="N2555" i="13"/>
  <c r="M2555" i="13"/>
  <c r="L2555" i="13"/>
  <c r="K2555" i="13"/>
  <c r="J2555" i="13"/>
  <c r="I2555" i="13"/>
  <c r="H2555" i="13"/>
  <c r="G2555" i="13"/>
  <c r="E2555" i="13"/>
  <c r="D2555" i="13"/>
  <c r="C2555" i="13"/>
  <c r="B2555" i="13"/>
  <c r="Q2554" i="13"/>
  <c r="P2554" i="13"/>
  <c r="O2554" i="13"/>
  <c r="N2554" i="13"/>
  <c r="M2554" i="13"/>
  <c r="L2554" i="13"/>
  <c r="K2554" i="13"/>
  <c r="J2554" i="13"/>
  <c r="I2554" i="13"/>
  <c r="H2554" i="13"/>
  <c r="G2554" i="13"/>
  <c r="E2554" i="13"/>
  <c r="D2554" i="13"/>
  <c r="C2554" i="13"/>
  <c r="B2554" i="13"/>
  <c r="Q2553" i="13"/>
  <c r="P2553" i="13"/>
  <c r="O2553" i="13"/>
  <c r="N2553" i="13"/>
  <c r="M2553" i="13"/>
  <c r="L2553" i="13"/>
  <c r="K2553" i="13"/>
  <c r="J2553" i="13"/>
  <c r="I2553" i="13"/>
  <c r="H2553" i="13"/>
  <c r="G2553" i="13"/>
  <c r="E2553" i="13"/>
  <c r="D2553" i="13"/>
  <c r="C2553" i="13"/>
  <c r="B2553" i="13"/>
  <c r="Q2552" i="13"/>
  <c r="P2552" i="13"/>
  <c r="O2552" i="13"/>
  <c r="N2552" i="13"/>
  <c r="M2552" i="13"/>
  <c r="L2552" i="13"/>
  <c r="K2552" i="13"/>
  <c r="J2552" i="13"/>
  <c r="I2552" i="13"/>
  <c r="H2552" i="13"/>
  <c r="G2552" i="13"/>
  <c r="E2552" i="13"/>
  <c r="D2552" i="13"/>
  <c r="C2552" i="13"/>
  <c r="B2552" i="13"/>
  <c r="Q2551" i="13"/>
  <c r="P2551" i="13"/>
  <c r="O2551" i="13"/>
  <c r="N2551" i="13"/>
  <c r="M2551" i="13"/>
  <c r="L2551" i="13"/>
  <c r="K2551" i="13"/>
  <c r="J2551" i="13"/>
  <c r="I2551" i="13"/>
  <c r="H2551" i="13"/>
  <c r="G2551" i="13"/>
  <c r="E2551" i="13"/>
  <c r="D2551" i="13"/>
  <c r="C2551" i="13"/>
  <c r="B2551" i="13"/>
  <c r="Q2550" i="13"/>
  <c r="P2550" i="13"/>
  <c r="O2550" i="13"/>
  <c r="N2550" i="13"/>
  <c r="M2550" i="13"/>
  <c r="L2550" i="13"/>
  <c r="K2550" i="13"/>
  <c r="J2550" i="13"/>
  <c r="I2550" i="13"/>
  <c r="H2550" i="13"/>
  <c r="G2550" i="13"/>
  <c r="E2550" i="13"/>
  <c r="D2550" i="13"/>
  <c r="C2550" i="13"/>
  <c r="B2550" i="13"/>
  <c r="Q2549" i="13"/>
  <c r="P2549" i="13"/>
  <c r="O2549" i="13"/>
  <c r="N2549" i="13"/>
  <c r="M2549" i="13"/>
  <c r="L2549" i="13"/>
  <c r="K2549" i="13"/>
  <c r="J2549" i="13"/>
  <c r="I2549" i="13"/>
  <c r="H2549" i="13"/>
  <c r="G2549" i="13"/>
  <c r="E2549" i="13"/>
  <c r="D2549" i="13"/>
  <c r="C2549" i="13"/>
  <c r="B2549" i="13"/>
  <c r="Q2548" i="13"/>
  <c r="P2548" i="13"/>
  <c r="O2548" i="13"/>
  <c r="N2548" i="13"/>
  <c r="M2548" i="13"/>
  <c r="L2548" i="13"/>
  <c r="K2548" i="13"/>
  <c r="J2548" i="13"/>
  <c r="I2548" i="13"/>
  <c r="H2548" i="13"/>
  <c r="G2548" i="13"/>
  <c r="E2548" i="13"/>
  <c r="D2548" i="13"/>
  <c r="C2548" i="13"/>
  <c r="B2548" i="13"/>
  <c r="Q2547" i="13"/>
  <c r="P2547" i="13"/>
  <c r="O2547" i="13"/>
  <c r="N2547" i="13"/>
  <c r="M2547" i="13"/>
  <c r="L2547" i="13"/>
  <c r="K2547" i="13"/>
  <c r="J2547" i="13"/>
  <c r="I2547" i="13"/>
  <c r="H2547" i="13"/>
  <c r="G2547" i="13"/>
  <c r="E2547" i="13"/>
  <c r="D2547" i="13"/>
  <c r="C2547" i="13"/>
  <c r="B2547" i="13"/>
  <c r="Q2546" i="13"/>
  <c r="P2546" i="13"/>
  <c r="O2546" i="13"/>
  <c r="N2546" i="13"/>
  <c r="M2546" i="13"/>
  <c r="L2546" i="13"/>
  <c r="K2546" i="13"/>
  <c r="J2546" i="13"/>
  <c r="I2546" i="13"/>
  <c r="H2546" i="13"/>
  <c r="G2546" i="13"/>
  <c r="E2546" i="13"/>
  <c r="D2546" i="13"/>
  <c r="C2546" i="13"/>
  <c r="B2546" i="13"/>
  <c r="Q2545" i="13"/>
  <c r="P2545" i="13"/>
  <c r="O2545" i="13"/>
  <c r="N2545" i="13"/>
  <c r="M2545" i="13"/>
  <c r="L2545" i="13"/>
  <c r="K2545" i="13"/>
  <c r="J2545" i="13"/>
  <c r="I2545" i="13"/>
  <c r="H2545" i="13"/>
  <c r="G2545" i="13"/>
  <c r="E2545" i="13"/>
  <c r="D2545" i="13"/>
  <c r="C2545" i="13"/>
  <c r="B2545" i="13"/>
  <c r="Q2544" i="13"/>
  <c r="P2544" i="13"/>
  <c r="O2544" i="13"/>
  <c r="N2544" i="13"/>
  <c r="M2544" i="13"/>
  <c r="L2544" i="13"/>
  <c r="K2544" i="13"/>
  <c r="J2544" i="13"/>
  <c r="I2544" i="13"/>
  <c r="H2544" i="13"/>
  <c r="G2544" i="13"/>
  <c r="E2544" i="13"/>
  <c r="D2544" i="13"/>
  <c r="C2544" i="13"/>
  <c r="B2544" i="13"/>
  <c r="Q2543" i="13"/>
  <c r="P2543" i="13"/>
  <c r="O2543" i="13"/>
  <c r="N2543" i="13"/>
  <c r="M2543" i="13"/>
  <c r="L2543" i="13"/>
  <c r="K2543" i="13"/>
  <c r="J2543" i="13"/>
  <c r="I2543" i="13"/>
  <c r="H2543" i="13"/>
  <c r="G2543" i="13"/>
  <c r="E2543" i="13"/>
  <c r="D2543" i="13"/>
  <c r="C2543" i="13"/>
  <c r="B2543" i="13"/>
  <c r="Q2542" i="13"/>
  <c r="P2542" i="13"/>
  <c r="O2542" i="13"/>
  <c r="N2542" i="13"/>
  <c r="M2542" i="13"/>
  <c r="L2542" i="13"/>
  <c r="K2542" i="13"/>
  <c r="J2542" i="13"/>
  <c r="I2542" i="13"/>
  <c r="H2542" i="13"/>
  <c r="G2542" i="13"/>
  <c r="E2542" i="13"/>
  <c r="D2542" i="13"/>
  <c r="C2542" i="13"/>
  <c r="B2542" i="13"/>
  <c r="Q2541" i="13"/>
  <c r="P2541" i="13"/>
  <c r="O2541" i="13"/>
  <c r="N2541" i="13"/>
  <c r="M2541" i="13"/>
  <c r="L2541" i="13"/>
  <c r="K2541" i="13"/>
  <c r="J2541" i="13"/>
  <c r="I2541" i="13"/>
  <c r="H2541" i="13"/>
  <c r="G2541" i="13"/>
  <c r="E2541" i="13"/>
  <c r="D2541" i="13"/>
  <c r="C2541" i="13"/>
  <c r="B2541" i="13"/>
  <c r="Q2540" i="13"/>
  <c r="P2540" i="13"/>
  <c r="O2540" i="13"/>
  <c r="N2540" i="13"/>
  <c r="M2540" i="13"/>
  <c r="L2540" i="13"/>
  <c r="K2540" i="13"/>
  <c r="J2540" i="13"/>
  <c r="I2540" i="13"/>
  <c r="H2540" i="13"/>
  <c r="G2540" i="13"/>
  <c r="E2540" i="13"/>
  <c r="D2540" i="13"/>
  <c r="C2540" i="13"/>
  <c r="B2540" i="13"/>
  <c r="Q2539" i="13"/>
  <c r="P2539" i="13"/>
  <c r="O2539" i="13"/>
  <c r="N2539" i="13"/>
  <c r="M2539" i="13"/>
  <c r="L2539" i="13"/>
  <c r="K2539" i="13"/>
  <c r="J2539" i="13"/>
  <c r="I2539" i="13"/>
  <c r="H2539" i="13"/>
  <c r="G2539" i="13"/>
  <c r="E2539" i="13"/>
  <c r="D2539" i="13"/>
  <c r="C2539" i="13"/>
  <c r="B2539" i="13"/>
  <c r="Q2538" i="13"/>
  <c r="P2538" i="13"/>
  <c r="O2538" i="13"/>
  <c r="N2538" i="13"/>
  <c r="M2538" i="13"/>
  <c r="L2538" i="13"/>
  <c r="K2538" i="13"/>
  <c r="J2538" i="13"/>
  <c r="I2538" i="13"/>
  <c r="H2538" i="13"/>
  <c r="G2538" i="13"/>
  <c r="E2538" i="13"/>
  <c r="D2538" i="13"/>
  <c r="C2538" i="13"/>
  <c r="B2538" i="13"/>
  <c r="Q2537" i="13"/>
  <c r="P2537" i="13"/>
  <c r="O2537" i="13"/>
  <c r="N2537" i="13"/>
  <c r="M2537" i="13"/>
  <c r="L2537" i="13"/>
  <c r="K2537" i="13"/>
  <c r="J2537" i="13"/>
  <c r="I2537" i="13"/>
  <c r="H2537" i="13"/>
  <c r="G2537" i="13"/>
  <c r="E2537" i="13"/>
  <c r="D2537" i="13"/>
  <c r="C2537" i="13"/>
  <c r="B2537" i="13"/>
  <c r="Q2536" i="13"/>
  <c r="P2536" i="13"/>
  <c r="O2536" i="13"/>
  <c r="N2536" i="13"/>
  <c r="M2536" i="13"/>
  <c r="L2536" i="13"/>
  <c r="K2536" i="13"/>
  <c r="J2536" i="13"/>
  <c r="I2536" i="13"/>
  <c r="H2536" i="13"/>
  <c r="G2536" i="13"/>
  <c r="E2536" i="13"/>
  <c r="D2536" i="13"/>
  <c r="C2536" i="13"/>
  <c r="B2536" i="13"/>
  <c r="Q2535" i="13"/>
  <c r="P2535" i="13"/>
  <c r="O2535" i="13"/>
  <c r="N2535" i="13"/>
  <c r="M2535" i="13"/>
  <c r="L2535" i="13"/>
  <c r="K2535" i="13"/>
  <c r="J2535" i="13"/>
  <c r="I2535" i="13"/>
  <c r="H2535" i="13"/>
  <c r="G2535" i="13"/>
  <c r="E2535" i="13"/>
  <c r="D2535" i="13"/>
  <c r="C2535" i="13"/>
  <c r="B2535" i="13"/>
  <c r="Q2534" i="13"/>
  <c r="P2534" i="13"/>
  <c r="O2534" i="13"/>
  <c r="N2534" i="13"/>
  <c r="M2534" i="13"/>
  <c r="L2534" i="13"/>
  <c r="K2534" i="13"/>
  <c r="J2534" i="13"/>
  <c r="I2534" i="13"/>
  <c r="H2534" i="13"/>
  <c r="G2534" i="13"/>
  <c r="E2534" i="13"/>
  <c r="D2534" i="13"/>
  <c r="C2534" i="13"/>
  <c r="B2534" i="13"/>
  <c r="Q2533" i="13"/>
  <c r="P2533" i="13"/>
  <c r="O2533" i="13"/>
  <c r="N2533" i="13"/>
  <c r="M2533" i="13"/>
  <c r="L2533" i="13"/>
  <c r="K2533" i="13"/>
  <c r="J2533" i="13"/>
  <c r="I2533" i="13"/>
  <c r="H2533" i="13"/>
  <c r="G2533" i="13"/>
  <c r="E2533" i="13"/>
  <c r="D2533" i="13"/>
  <c r="C2533" i="13"/>
  <c r="B2533" i="13"/>
  <c r="Q2532" i="13"/>
  <c r="P2532" i="13"/>
  <c r="O2532" i="13"/>
  <c r="N2532" i="13"/>
  <c r="M2532" i="13"/>
  <c r="L2532" i="13"/>
  <c r="K2532" i="13"/>
  <c r="J2532" i="13"/>
  <c r="I2532" i="13"/>
  <c r="H2532" i="13"/>
  <c r="G2532" i="13"/>
  <c r="E2532" i="13"/>
  <c r="D2532" i="13"/>
  <c r="C2532" i="13"/>
  <c r="B2532" i="13"/>
  <c r="Q2531" i="13"/>
  <c r="P2531" i="13"/>
  <c r="O2531" i="13"/>
  <c r="N2531" i="13"/>
  <c r="M2531" i="13"/>
  <c r="L2531" i="13"/>
  <c r="K2531" i="13"/>
  <c r="J2531" i="13"/>
  <c r="I2531" i="13"/>
  <c r="H2531" i="13"/>
  <c r="G2531" i="13"/>
  <c r="E2531" i="13"/>
  <c r="D2531" i="13"/>
  <c r="C2531" i="13"/>
  <c r="B2531" i="13"/>
  <c r="Q2530" i="13"/>
  <c r="P2530" i="13"/>
  <c r="O2530" i="13"/>
  <c r="N2530" i="13"/>
  <c r="M2530" i="13"/>
  <c r="L2530" i="13"/>
  <c r="K2530" i="13"/>
  <c r="J2530" i="13"/>
  <c r="I2530" i="13"/>
  <c r="H2530" i="13"/>
  <c r="G2530" i="13"/>
  <c r="E2530" i="13"/>
  <c r="D2530" i="13"/>
  <c r="C2530" i="13"/>
  <c r="B2530" i="13"/>
  <c r="Q2529" i="13"/>
  <c r="P2529" i="13"/>
  <c r="O2529" i="13"/>
  <c r="N2529" i="13"/>
  <c r="M2529" i="13"/>
  <c r="L2529" i="13"/>
  <c r="K2529" i="13"/>
  <c r="J2529" i="13"/>
  <c r="I2529" i="13"/>
  <c r="H2529" i="13"/>
  <c r="G2529" i="13"/>
  <c r="E2529" i="13"/>
  <c r="D2529" i="13"/>
  <c r="C2529" i="13"/>
  <c r="B2529" i="13"/>
  <c r="Q2528" i="13"/>
  <c r="P2528" i="13"/>
  <c r="O2528" i="13"/>
  <c r="N2528" i="13"/>
  <c r="M2528" i="13"/>
  <c r="L2528" i="13"/>
  <c r="K2528" i="13"/>
  <c r="J2528" i="13"/>
  <c r="I2528" i="13"/>
  <c r="H2528" i="13"/>
  <c r="G2528" i="13"/>
  <c r="E2528" i="13"/>
  <c r="D2528" i="13"/>
  <c r="C2528" i="13"/>
  <c r="B2528" i="13"/>
  <c r="Q2527" i="13"/>
  <c r="P2527" i="13"/>
  <c r="O2527" i="13"/>
  <c r="N2527" i="13"/>
  <c r="M2527" i="13"/>
  <c r="L2527" i="13"/>
  <c r="K2527" i="13"/>
  <c r="J2527" i="13"/>
  <c r="I2527" i="13"/>
  <c r="H2527" i="13"/>
  <c r="G2527" i="13"/>
  <c r="E2527" i="13"/>
  <c r="D2527" i="13"/>
  <c r="C2527" i="13"/>
  <c r="B2527" i="13"/>
  <c r="Q2526" i="13"/>
  <c r="P2526" i="13"/>
  <c r="O2526" i="13"/>
  <c r="N2526" i="13"/>
  <c r="M2526" i="13"/>
  <c r="L2526" i="13"/>
  <c r="K2526" i="13"/>
  <c r="J2526" i="13"/>
  <c r="I2526" i="13"/>
  <c r="H2526" i="13"/>
  <c r="G2526" i="13"/>
  <c r="E2526" i="13"/>
  <c r="D2526" i="13"/>
  <c r="C2526" i="13"/>
  <c r="B2526" i="13"/>
  <c r="Q2525" i="13"/>
  <c r="P2525" i="13"/>
  <c r="O2525" i="13"/>
  <c r="N2525" i="13"/>
  <c r="M2525" i="13"/>
  <c r="L2525" i="13"/>
  <c r="K2525" i="13"/>
  <c r="J2525" i="13"/>
  <c r="I2525" i="13"/>
  <c r="H2525" i="13"/>
  <c r="G2525" i="13"/>
  <c r="E2525" i="13"/>
  <c r="D2525" i="13"/>
  <c r="C2525" i="13"/>
  <c r="B2525" i="13"/>
  <c r="Q2524" i="13"/>
  <c r="P2524" i="13"/>
  <c r="O2524" i="13"/>
  <c r="N2524" i="13"/>
  <c r="M2524" i="13"/>
  <c r="L2524" i="13"/>
  <c r="K2524" i="13"/>
  <c r="J2524" i="13"/>
  <c r="I2524" i="13"/>
  <c r="H2524" i="13"/>
  <c r="G2524" i="13"/>
  <c r="E2524" i="13"/>
  <c r="D2524" i="13"/>
  <c r="C2524" i="13"/>
  <c r="B2524" i="13"/>
  <c r="Q2523" i="13"/>
  <c r="P2523" i="13"/>
  <c r="O2523" i="13"/>
  <c r="N2523" i="13"/>
  <c r="M2523" i="13"/>
  <c r="L2523" i="13"/>
  <c r="K2523" i="13"/>
  <c r="J2523" i="13"/>
  <c r="I2523" i="13"/>
  <c r="H2523" i="13"/>
  <c r="G2523" i="13"/>
  <c r="E2523" i="13"/>
  <c r="D2523" i="13"/>
  <c r="C2523" i="13"/>
  <c r="B2523" i="13"/>
  <c r="Q2522" i="13"/>
  <c r="P2522" i="13"/>
  <c r="O2522" i="13"/>
  <c r="N2522" i="13"/>
  <c r="M2522" i="13"/>
  <c r="L2522" i="13"/>
  <c r="K2522" i="13"/>
  <c r="J2522" i="13"/>
  <c r="I2522" i="13"/>
  <c r="H2522" i="13"/>
  <c r="G2522" i="13"/>
  <c r="E2522" i="13"/>
  <c r="D2522" i="13"/>
  <c r="C2522" i="13"/>
  <c r="B2522" i="13"/>
  <c r="Q2521" i="13"/>
  <c r="P2521" i="13"/>
  <c r="O2521" i="13"/>
  <c r="N2521" i="13"/>
  <c r="M2521" i="13"/>
  <c r="L2521" i="13"/>
  <c r="K2521" i="13"/>
  <c r="J2521" i="13"/>
  <c r="I2521" i="13"/>
  <c r="H2521" i="13"/>
  <c r="G2521" i="13"/>
  <c r="E2521" i="13"/>
  <c r="D2521" i="13"/>
  <c r="C2521" i="13"/>
  <c r="B2521" i="13"/>
  <c r="Q2520" i="13"/>
  <c r="P2520" i="13"/>
  <c r="O2520" i="13"/>
  <c r="N2520" i="13"/>
  <c r="M2520" i="13"/>
  <c r="L2520" i="13"/>
  <c r="K2520" i="13"/>
  <c r="J2520" i="13"/>
  <c r="I2520" i="13"/>
  <c r="H2520" i="13"/>
  <c r="G2520" i="13"/>
  <c r="E2520" i="13"/>
  <c r="D2520" i="13"/>
  <c r="C2520" i="13"/>
  <c r="B2520" i="13"/>
  <c r="Q2519" i="13"/>
  <c r="P2519" i="13"/>
  <c r="O2519" i="13"/>
  <c r="N2519" i="13"/>
  <c r="M2519" i="13"/>
  <c r="L2519" i="13"/>
  <c r="K2519" i="13"/>
  <c r="J2519" i="13"/>
  <c r="I2519" i="13"/>
  <c r="H2519" i="13"/>
  <c r="G2519" i="13"/>
  <c r="E2519" i="13"/>
  <c r="D2519" i="13"/>
  <c r="C2519" i="13"/>
  <c r="B2519" i="13"/>
  <c r="Q2518" i="13"/>
  <c r="P2518" i="13"/>
  <c r="O2518" i="13"/>
  <c r="N2518" i="13"/>
  <c r="M2518" i="13"/>
  <c r="L2518" i="13"/>
  <c r="K2518" i="13"/>
  <c r="J2518" i="13"/>
  <c r="I2518" i="13"/>
  <c r="H2518" i="13"/>
  <c r="G2518" i="13"/>
  <c r="E2518" i="13"/>
  <c r="D2518" i="13"/>
  <c r="C2518" i="13"/>
  <c r="B2518" i="13"/>
  <c r="Q2517" i="13"/>
  <c r="P2517" i="13"/>
  <c r="O2517" i="13"/>
  <c r="N2517" i="13"/>
  <c r="M2517" i="13"/>
  <c r="L2517" i="13"/>
  <c r="K2517" i="13"/>
  <c r="J2517" i="13"/>
  <c r="I2517" i="13"/>
  <c r="H2517" i="13"/>
  <c r="G2517" i="13"/>
  <c r="E2517" i="13"/>
  <c r="D2517" i="13"/>
  <c r="C2517" i="13"/>
  <c r="B2517" i="13"/>
  <c r="Q2516" i="13"/>
  <c r="P2516" i="13"/>
  <c r="O2516" i="13"/>
  <c r="N2516" i="13"/>
  <c r="M2516" i="13"/>
  <c r="L2516" i="13"/>
  <c r="K2516" i="13"/>
  <c r="J2516" i="13"/>
  <c r="I2516" i="13"/>
  <c r="H2516" i="13"/>
  <c r="G2516" i="13"/>
  <c r="E2516" i="13"/>
  <c r="D2516" i="13"/>
  <c r="C2516" i="13"/>
  <c r="B2516" i="13"/>
  <c r="Q2515" i="13"/>
  <c r="P2515" i="13"/>
  <c r="O2515" i="13"/>
  <c r="N2515" i="13"/>
  <c r="M2515" i="13"/>
  <c r="L2515" i="13"/>
  <c r="K2515" i="13"/>
  <c r="J2515" i="13"/>
  <c r="I2515" i="13"/>
  <c r="H2515" i="13"/>
  <c r="G2515" i="13"/>
  <c r="E2515" i="13"/>
  <c r="D2515" i="13"/>
  <c r="C2515" i="13"/>
  <c r="B2515" i="13"/>
  <c r="Q2514" i="13"/>
  <c r="P2514" i="13"/>
  <c r="O2514" i="13"/>
  <c r="N2514" i="13"/>
  <c r="M2514" i="13"/>
  <c r="L2514" i="13"/>
  <c r="K2514" i="13"/>
  <c r="J2514" i="13"/>
  <c r="I2514" i="13"/>
  <c r="H2514" i="13"/>
  <c r="G2514" i="13"/>
  <c r="E2514" i="13"/>
  <c r="D2514" i="13"/>
  <c r="C2514" i="13"/>
  <c r="B2514" i="13"/>
  <c r="Q2513" i="13"/>
  <c r="P2513" i="13"/>
  <c r="O2513" i="13"/>
  <c r="N2513" i="13"/>
  <c r="M2513" i="13"/>
  <c r="L2513" i="13"/>
  <c r="K2513" i="13"/>
  <c r="J2513" i="13"/>
  <c r="I2513" i="13"/>
  <c r="H2513" i="13"/>
  <c r="G2513" i="13"/>
  <c r="E2513" i="13"/>
  <c r="D2513" i="13"/>
  <c r="C2513" i="13"/>
  <c r="B2513" i="13"/>
  <c r="Q2512" i="13"/>
  <c r="P2512" i="13"/>
  <c r="O2512" i="13"/>
  <c r="N2512" i="13"/>
  <c r="M2512" i="13"/>
  <c r="L2512" i="13"/>
  <c r="K2512" i="13"/>
  <c r="J2512" i="13"/>
  <c r="I2512" i="13"/>
  <c r="H2512" i="13"/>
  <c r="G2512" i="13"/>
  <c r="E2512" i="13"/>
  <c r="D2512" i="13"/>
  <c r="C2512" i="13"/>
  <c r="B2512" i="13"/>
  <c r="Q2511" i="13"/>
  <c r="P2511" i="13"/>
  <c r="O2511" i="13"/>
  <c r="N2511" i="13"/>
  <c r="M2511" i="13"/>
  <c r="L2511" i="13"/>
  <c r="K2511" i="13"/>
  <c r="J2511" i="13"/>
  <c r="I2511" i="13"/>
  <c r="H2511" i="13"/>
  <c r="G2511" i="13"/>
  <c r="E2511" i="13"/>
  <c r="D2511" i="13"/>
  <c r="C2511" i="13"/>
  <c r="B2511" i="13"/>
  <c r="Q2510" i="13"/>
  <c r="P2510" i="13"/>
  <c r="O2510" i="13"/>
  <c r="N2510" i="13"/>
  <c r="M2510" i="13"/>
  <c r="L2510" i="13"/>
  <c r="K2510" i="13"/>
  <c r="J2510" i="13"/>
  <c r="I2510" i="13"/>
  <c r="H2510" i="13"/>
  <c r="G2510" i="13"/>
  <c r="E2510" i="13"/>
  <c r="D2510" i="13"/>
  <c r="C2510" i="13"/>
  <c r="B2510" i="13"/>
  <c r="Q2509" i="13"/>
  <c r="P2509" i="13"/>
  <c r="O2509" i="13"/>
  <c r="N2509" i="13"/>
  <c r="M2509" i="13"/>
  <c r="L2509" i="13"/>
  <c r="K2509" i="13"/>
  <c r="J2509" i="13"/>
  <c r="I2509" i="13"/>
  <c r="H2509" i="13"/>
  <c r="G2509" i="13"/>
  <c r="E2509" i="13"/>
  <c r="D2509" i="13"/>
  <c r="C2509" i="13"/>
  <c r="B2509" i="13"/>
  <c r="Q2508" i="13"/>
  <c r="P2508" i="13"/>
  <c r="O2508" i="13"/>
  <c r="N2508" i="13"/>
  <c r="M2508" i="13"/>
  <c r="L2508" i="13"/>
  <c r="K2508" i="13"/>
  <c r="J2508" i="13"/>
  <c r="I2508" i="13"/>
  <c r="H2508" i="13"/>
  <c r="G2508" i="13"/>
  <c r="E2508" i="13"/>
  <c r="D2508" i="13"/>
  <c r="C2508" i="13"/>
  <c r="B2508" i="13"/>
  <c r="Q2507" i="13"/>
  <c r="P2507" i="13"/>
  <c r="O2507" i="13"/>
  <c r="N2507" i="13"/>
  <c r="M2507" i="13"/>
  <c r="L2507" i="13"/>
  <c r="K2507" i="13"/>
  <c r="J2507" i="13"/>
  <c r="I2507" i="13"/>
  <c r="H2507" i="13"/>
  <c r="G2507" i="13"/>
  <c r="E2507" i="13"/>
  <c r="D2507" i="13"/>
  <c r="C2507" i="13"/>
  <c r="B2507" i="13"/>
  <c r="Q2506" i="13"/>
  <c r="P2506" i="13"/>
  <c r="O2506" i="13"/>
  <c r="N2506" i="13"/>
  <c r="M2506" i="13"/>
  <c r="L2506" i="13"/>
  <c r="K2506" i="13"/>
  <c r="J2506" i="13"/>
  <c r="I2506" i="13"/>
  <c r="H2506" i="13"/>
  <c r="G2506" i="13"/>
  <c r="E2506" i="13"/>
  <c r="D2506" i="13"/>
  <c r="C2506" i="13"/>
  <c r="B2506" i="13"/>
  <c r="Q2505" i="13"/>
  <c r="P2505" i="13"/>
  <c r="O2505" i="13"/>
  <c r="N2505" i="13"/>
  <c r="M2505" i="13"/>
  <c r="L2505" i="13"/>
  <c r="K2505" i="13"/>
  <c r="J2505" i="13"/>
  <c r="I2505" i="13"/>
  <c r="H2505" i="13"/>
  <c r="G2505" i="13"/>
  <c r="E2505" i="13"/>
  <c r="D2505" i="13"/>
  <c r="C2505" i="13"/>
  <c r="B2505" i="13"/>
  <c r="Q2504" i="13"/>
  <c r="P2504" i="13"/>
  <c r="O2504" i="13"/>
  <c r="N2504" i="13"/>
  <c r="M2504" i="13"/>
  <c r="L2504" i="13"/>
  <c r="K2504" i="13"/>
  <c r="J2504" i="13"/>
  <c r="I2504" i="13"/>
  <c r="H2504" i="13"/>
  <c r="G2504" i="13"/>
  <c r="E2504" i="13"/>
  <c r="D2504" i="13"/>
  <c r="C2504" i="13"/>
  <c r="B2504" i="13"/>
  <c r="Q2503" i="13"/>
  <c r="P2503" i="13"/>
  <c r="O2503" i="13"/>
  <c r="N2503" i="13"/>
  <c r="M2503" i="13"/>
  <c r="L2503" i="13"/>
  <c r="K2503" i="13"/>
  <c r="J2503" i="13"/>
  <c r="I2503" i="13"/>
  <c r="H2503" i="13"/>
  <c r="G2503" i="13"/>
  <c r="E2503" i="13"/>
  <c r="D2503" i="13"/>
  <c r="C2503" i="13"/>
  <c r="B2503" i="13"/>
  <c r="Q2502" i="13"/>
  <c r="P2502" i="13"/>
  <c r="O2502" i="13"/>
  <c r="N2502" i="13"/>
  <c r="M2502" i="13"/>
  <c r="L2502" i="13"/>
  <c r="K2502" i="13"/>
  <c r="J2502" i="13"/>
  <c r="I2502" i="13"/>
  <c r="H2502" i="13"/>
  <c r="G2502" i="13"/>
  <c r="E2502" i="13"/>
  <c r="D2502" i="13"/>
  <c r="C2502" i="13"/>
  <c r="B2502" i="13"/>
  <c r="Q2501" i="13"/>
  <c r="P2501" i="13"/>
  <c r="O2501" i="13"/>
  <c r="N2501" i="13"/>
  <c r="M2501" i="13"/>
  <c r="L2501" i="13"/>
  <c r="K2501" i="13"/>
  <c r="J2501" i="13"/>
  <c r="I2501" i="13"/>
  <c r="H2501" i="13"/>
  <c r="G2501" i="13"/>
  <c r="E2501" i="13"/>
  <c r="D2501" i="13"/>
  <c r="C2501" i="13"/>
  <c r="B2501" i="13"/>
  <c r="Q2500" i="13"/>
  <c r="P2500" i="13"/>
  <c r="O2500" i="13"/>
  <c r="N2500" i="13"/>
  <c r="M2500" i="13"/>
  <c r="L2500" i="13"/>
  <c r="K2500" i="13"/>
  <c r="J2500" i="13"/>
  <c r="I2500" i="13"/>
  <c r="H2500" i="13"/>
  <c r="G2500" i="13"/>
  <c r="E2500" i="13"/>
  <c r="D2500" i="13"/>
  <c r="C2500" i="13"/>
  <c r="B2500" i="13"/>
  <c r="Q2499" i="13"/>
  <c r="P2499" i="13"/>
  <c r="O2499" i="13"/>
  <c r="N2499" i="13"/>
  <c r="M2499" i="13"/>
  <c r="L2499" i="13"/>
  <c r="K2499" i="13"/>
  <c r="J2499" i="13"/>
  <c r="I2499" i="13"/>
  <c r="H2499" i="13"/>
  <c r="G2499" i="13"/>
  <c r="E2499" i="13"/>
  <c r="D2499" i="13"/>
  <c r="C2499" i="13"/>
  <c r="B2499" i="13"/>
  <c r="Q2498" i="13"/>
  <c r="P2498" i="13"/>
  <c r="O2498" i="13"/>
  <c r="N2498" i="13"/>
  <c r="M2498" i="13"/>
  <c r="L2498" i="13"/>
  <c r="K2498" i="13"/>
  <c r="J2498" i="13"/>
  <c r="I2498" i="13"/>
  <c r="H2498" i="13"/>
  <c r="G2498" i="13"/>
  <c r="E2498" i="13"/>
  <c r="D2498" i="13"/>
  <c r="C2498" i="13"/>
  <c r="B2498" i="13"/>
  <c r="Q2497" i="13"/>
  <c r="P2497" i="13"/>
  <c r="O2497" i="13"/>
  <c r="N2497" i="13"/>
  <c r="M2497" i="13"/>
  <c r="L2497" i="13"/>
  <c r="K2497" i="13"/>
  <c r="J2497" i="13"/>
  <c r="I2497" i="13"/>
  <c r="H2497" i="13"/>
  <c r="G2497" i="13"/>
  <c r="E2497" i="13"/>
  <c r="D2497" i="13"/>
  <c r="C2497" i="13"/>
  <c r="B2497" i="13"/>
  <c r="Q2496" i="13"/>
  <c r="P2496" i="13"/>
  <c r="O2496" i="13"/>
  <c r="N2496" i="13"/>
  <c r="M2496" i="13"/>
  <c r="L2496" i="13"/>
  <c r="K2496" i="13"/>
  <c r="J2496" i="13"/>
  <c r="I2496" i="13"/>
  <c r="H2496" i="13"/>
  <c r="G2496" i="13"/>
  <c r="E2496" i="13"/>
  <c r="D2496" i="13"/>
  <c r="C2496" i="13"/>
  <c r="B2496" i="13"/>
  <c r="Q2495" i="13"/>
  <c r="P2495" i="13"/>
  <c r="O2495" i="13"/>
  <c r="N2495" i="13"/>
  <c r="M2495" i="13"/>
  <c r="L2495" i="13"/>
  <c r="K2495" i="13"/>
  <c r="J2495" i="13"/>
  <c r="I2495" i="13"/>
  <c r="H2495" i="13"/>
  <c r="G2495" i="13"/>
  <c r="E2495" i="13"/>
  <c r="D2495" i="13"/>
  <c r="C2495" i="13"/>
  <c r="B2495" i="13"/>
  <c r="Q2494" i="13"/>
  <c r="P2494" i="13"/>
  <c r="O2494" i="13"/>
  <c r="N2494" i="13"/>
  <c r="M2494" i="13"/>
  <c r="L2494" i="13"/>
  <c r="K2494" i="13"/>
  <c r="J2494" i="13"/>
  <c r="I2494" i="13"/>
  <c r="H2494" i="13"/>
  <c r="G2494" i="13"/>
  <c r="E2494" i="13"/>
  <c r="D2494" i="13"/>
  <c r="C2494" i="13"/>
  <c r="B2494" i="13"/>
  <c r="Q2493" i="13"/>
  <c r="P2493" i="13"/>
  <c r="O2493" i="13"/>
  <c r="N2493" i="13"/>
  <c r="M2493" i="13"/>
  <c r="L2493" i="13"/>
  <c r="K2493" i="13"/>
  <c r="J2493" i="13"/>
  <c r="I2493" i="13"/>
  <c r="H2493" i="13"/>
  <c r="G2493" i="13"/>
  <c r="E2493" i="13"/>
  <c r="D2493" i="13"/>
  <c r="C2493" i="13"/>
  <c r="B2493" i="13"/>
  <c r="Q2492" i="13"/>
  <c r="P2492" i="13"/>
  <c r="O2492" i="13"/>
  <c r="N2492" i="13"/>
  <c r="M2492" i="13"/>
  <c r="L2492" i="13"/>
  <c r="K2492" i="13"/>
  <c r="J2492" i="13"/>
  <c r="I2492" i="13"/>
  <c r="H2492" i="13"/>
  <c r="G2492" i="13"/>
  <c r="E2492" i="13"/>
  <c r="D2492" i="13"/>
  <c r="C2492" i="13"/>
  <c r="B2492" i="13"/>
  <c r="Q2491" i="13"/>
  <c r="P2491" i="13"/>
  <c r="O2491" i="13"/>
  <c r="N2491" i="13"/>
  <c r="M2491" i="13"/>
  <c r="L2491" i="13"/>
  <c r="K2491" i="13"/>
  <c r="J2491" i="13"/>
  <c r="I2491" i="13"/>
  <c r="H2491" i="13"/>
  <c r="G2491" i="13"/>
  <c r="E2491" i="13"/>
  <c r="D2491" i="13"/>
  <c r="C2491" i="13"/>
  <c r="B2491" i="13"/>
  <c r="Q2490" i="13"/>
  <c r="P2490" i="13"/>
  <c r="O2490" i="13"/>
  <c r="N2490" i="13"/>
  <c r="M2490" i="13"/>
  <c r="L2490" i="13"/>
  <c r="K2490" i="13"/>
  <c r="J2490" i="13"/>
  <c r="I2490" i="13"/>
  <c r="H2490" i="13"/>
  <c r="G2490" i="13"/>
  <c r="E2490" i="13"/>
  <c r="D2490" i="13"/>
  <c r="C2490" i="13"/>
  <c r="B2490" i="13"/>
  <c r="Q2489" i="13"/>
  <c r="P2489" i="13"/>
  <c r="O2489" i="13"/>
  <c r="N2489" i="13"/>
  <c r="M2489" i="13"/>
  <c r="L2489" i="13"/>
  <c r="K2489" i="13"/>
  <c r="J2489" i="13"/>
  <c r="I2489" i="13"/>
  <c r="H2489" i="13"/>
  <c r="G2489" i="13"/>
  <c r="E2489" i="13"/>
  <c r="D2489" i="13"/>
  <c r="C2489" i="13"/>
  <c r="B2489" i="13"/>
  <c r="Q2488" i="13"/>
  <c r="P2488" i="13"/>
  <c r="O2488" i="13"/>
  <c r="N2488" i="13"/>
  <c r="M2488" i="13"/>
  <c r="L2488" i="13"/>
  <c r="K2488" i="13"/>
  <c r="J2488" i="13"/>
  <c r="I2488" i="13"/>
  <c r="H2488" i="13"/>
  <c r="G2488" i="13"/>
  <c r="E2488" i="13"/>
  <c r="D2488" i="13"/>
  <c r="C2488" i="13"/>
  <c r="B2488" i="13"/>
  <c r="Q2487" i="13"/>
  <c r="P2487" i="13"/>
  <c r="O2487" i="13"/>
  <c r="N2487" i="13"/>
  <c r="M2487" i="13"/>
  <c r="L2487" i="13"/>
  <c r="K2487" i="13"/>
  <c r="J2487" i="13"/>
  <c r="I2487" i="13"/>
  <c r="H2487" i="13"/>
  <c r="G2487" i="13"/>
  <c r="E2487" i="13"/>
  <c r="D2487" i="13"/>
  <c r="C2487" i="13"/>
  <c r="B2487" i="13"/>
  <c r="Q2486" i="13"/>
  <c r="P2486" i="13"/>
  <c r="O2486" i="13"/>
  <c r="N2486" i="13"/>
  <c r="M2486" i="13"/>
  <c r="L2486" i="13"/>
  <c r="K2486" i="13"/>
  <c r="J2486" i="13"/>
  <c r="I2486" i="13"/>
  <c r="H2486" i="13"/>
  <c r="G2486" i="13"/>
  <c r="E2486" i="13"/>
  <c r="D2486" i="13"/>
  <c r="C2486" i="13"/>
  <c r="B2486" i="13"/>
  <c r="Q2485" i="13"/>
  <c r="P2485" i="13"/>
  <c r="O2485" i="13"/>
  <c r="N2485" i="13"/>
  <c r="M2485" i="13"/>
  <c r="L2485" i="13"/>
  <c r="K2485" i="13"/>
  <c r="J2485" i="13"/>
  <c r="I2485" i="13"/>
  <c r="H2485" i="13"/>
  <c r="G2485" i="13"/>
  <c r="E2485" i="13"/>
  <c r="D2485" i="13"/>
  <c r="C2485" i="13"/>
  <c r="B2485" i="13"/>
  <c r="Q2484" i="13"/>
  <c r="P2484" i="13"/>
  <c r="O2484" i="13"/>
  <c r="N2484" i="13"/>
  <c r="M2484" i="13"/>
  <c r="L2484" i="13"/>
  <c r="K2484" i="13"/>
  <c r="J2484" i="13"/>
  <c r="I2484" i="13"/>
  <c r="H2484" i="13"/>
  <c r="G2484" i="13"/>
  <c r="E2484" i="13"/>
  <c r="D2484" i="13"/>
  <c r="C2484" i="13"/>
  <c r="B2484" i="13"/>
  <c r="Q2483" i="13"/>
  <c r="P2483" i="13"/>
  <c r="O2483" i="13"/>
  <c r="N2483" i="13"/>
  <c r="M2483" i="13"/>
  <c r="L2483" i="13"/>
  <c r="K2483" i="13"/>
  <c r="J2483" i="13"/>
  <c r="I2483" i="13"/>
  <c r="H2483" i="13"/>
  <c r="G2483" i="13"/>
  <c r="E2483" i="13"/>
  <c r="D2483" i="13"/>
  <c r="C2483" i="13"/>
  <c r="B2483" i="13"/>
  <c r="Q2482" i="13"/>
  <c r="P2482" i="13"/>
  <c r="O2482" i="13"/>
  <c r="N2482" i="13"/>
  <c r="M2482" i="13"/>
  <c r="L2482" i="13"/>
  <c r="K2482" i="13"/>
  <c r="J2482" i="13"/>
  <c r="I2482" i="13"/>
  <c r="H2482" i="13"/>
  <c r="G2482" i="13"/>
  <c r="E2482" i="13"/>
  <c r="D2482" i="13"/>
  <c r="C2482" i="13"/>
  <c r="B2482" i="13"/>
  <c r="Q2481" i="13"/>
  <c r="P2481" i="13"/>
  <c r="O2481" i="13"/>
  <c r="N2481" i="13"/>
  <c r="M2481" i="13"/>
  <c r="L2481" i="13"/>
  <c r="K2481" i="13"/>
  <c r="J2481" i="13"/>
  <c r="I2481" i="13"/>
  <c r="H2481" i="13"/>
  <c r="G2481" i="13"/>
  <c r="E2481" i="13"/>
  <c r="D2481" i="13"/>
  <c r="C2481" i="13"/>
  <c r="B2481" i="13"/>
  <c r="Q2480" i="13"/>
  <c r="P2480" i="13"/>
  <c r="O2480" i="13"/>
  <c r="N2480" i="13"/>
  <c r="M2480" i="13"/>
  <c r="L2480" i="13"/>
  <c r="K2480" i="13"/>
  <c r="J2480" i="13"/>
  <c r="I2480" i="13"/>
  <c r="H2480" i="13"/>
  <c r="G2480" i="13"/>
  <c r="E2480" i="13"/>
  <c r="D2480" i="13"/>
  <c r="C2480" i="13"/>
  <c r="B2480" i="13"/>
  <c r="Q2479" i="13"/>
  <c r="P2479" i="13"/>
  <c r="O2479" i="13"/>
  <c r="N2479" i="13"/>
  <c r="M2479" i="13"/>
  <c r="L2479" i="13"/>
  <c r="K2479" i="13"/>
  <c r="J2479" i="13"/>
  <c r="I2479" i="13"/>
  <c r="H2479" i="13"/>
  <c r="G2479" i="13"/>
  <c r="E2479" i="13"/>
  <c r="D2479" i="13"/>
  <c r="C2479" i="13"/>
  <c r="B2479" i="13"/>
  <c r="Q2478" i="13"/>
  <c r="P2478" i="13"/>
  <c r="O2478" i="13"/>
  <c r="N2478" i="13"/>
  <c r="M2478" i="13"/>
  <c r="L2478" i="13"/>
  <c r="K2478" i="13"/>
  <c r="J2478" i="13"/>
  <c r="I2478" i="13"/>
  <c r="H2478" i="13"/>
  <c r="G2478" i="13"/>
  <c r="E2478" i="13"/>
  <c r="D2478" i="13"/>
  <c r="C2478" i="13"/>
  <c r="B2478" i="13"/>
  <c r="Q2477" i="13"/>
  <c r="P2477" i="13"/>
  <c r="O2477" i="13"/>
  <c r="N2477" i="13"/>
  <c r="M2477" i="13"/>
  <c r="L2477" i="13"/>
  <c r="K2477" i="13"/>
  <c r="J2477" i="13"/>
  <c r="I2477" i="13"/>
  <c r="H2477" i="13"/>
  <c r="G2477" i="13"/>
  <c r="E2477" i="13"/>
  <c r="D2477" i="13"/>
  <c r="C2477" i="13"/>
  <c r="B2477" i="13"/>
  <c r="Q2476" i="13"/>
  <c r="P2476" i="13"/>
  <c r="O2476" i="13"/>
  <c r="N2476" i="13"/>
  <c r="M2476" i="13"/>
  <c r="L2476" i="13"/>
  <c r="K2476" i="13"/>
  <c r="J2476" i="13"/>
  <c r="I2476" i="13"/>
  <c r="H2476" i="13"/>
  <c r="G2476" i="13"/>
  <c r="E2476" i="13"/>
  <c r="D2476" i="13"/>
  <c r="C2476" i="13"/>
  <c r="B2476" i="13"/>
  <c r="Q2475" i="13"/>
  <c r="P2475" i="13"/>
  <c r="O2475" i="13"/>
  <c r="N2475" i="13"/>
  <c r="M2475" i="13"/>
  <c r="L2475" i="13"/>
  <c r="K2475" i="13"/>
  <c r="J2475" i="13"/>
  <c r="I2475" i="13"/>
  <c r="H2475" i="13"/>
  <c r="G2475" i="13"/>
  <c r="E2475" i="13"/>
  <c r="D2475" i="13"/>
  <c r="C2475" i="13"/>
  <c r="B2475" i="13"/>
  <c r="Q2474" i="13"/>
  <c r="P2474" i="13"/>
  <c r="O2474" i="13"/>
  <c r="N2474" i="13"/>
  <c r="M2474" i="13"/>
  <c r="L2474" i="13"/>
  <c r="K2474" i="13"/>
  <c r="J2474" i="13"/>
  <c r="I2474" i="13"/>
  <c r="H2474" i="13"/>
  <c r="G2474" i="13"/>
  <c r="E2474" i="13"/>
  <c r="D2474" i="13"/>
  <c r="C2474" i="13"/>
  <c r="B2474" i="13"/>
  <c r="Q2473" i="13"/>
  <c r="P2473" i="13"/>
  <c r="O2473" i="13"/>
  <c r="N2473" i="13"/>
  <c r="M2473" i="13"/>
  <c r="L2473" i="13"/>
  <c r="K2473" i="13"/>
  <c r="J2473" i="13"/>
  <c r="I2473" i="13"/>
  <c r="H2473" i="13"/>
  <c r="G2473" i="13"/>
  <c r="E2473" i="13"/>
  <c r="D2473" i="13"/>
  <c r="C2473" i="13"/>
  <c r="B2473" i="13"/>
  <c r="Q2472" i="13"/>
  <c r="P2472" i="13"/>
  <c r="O2472" i="13"/>
  <c r="N2472" i="13"/>
  <c r="M2472" i="13"/>
  <c r="L2472" i="13"/>
  <c r="K2472" i="13"/>
  <c r="J2472" i="13"/>
  <c r="I2472" i="13"/>
  <c r="H2472" i="13"/>
  <c r="G2472" i="13"/>
  <c r="E2472" i="13"/>
  <c r="D2472" i="13"/>
  <c r="C2472" i="13"/>
  <c r="B2472" i="13"/>
  <c r="Q2471" i="13"/>
  <c r="P2471" i="13"/>
  <c r="O2471" i="13"/>
  <c r="N2471" i="13"/>
  <c r="M2471" i="13"/>
  <c r="L2471" i="13"/>
  <c r="K2471" i="13"/>
  <c r="J2471" i="13"/>
  <c r="I2471" i="13"/>
  <c r="H2471" i="13"/>
  <c r="G2471" i="13"/>
  <c r="E2471" i="13"/>
  <c r="D2471" i="13"/>
  <c r="C2471" i="13"/>
  <c r="B2471" i="13"/>
  <c r="Q2470" i="13"/>
  <c r="P2470" i="13"/>
  <c r="O2470" i="13"/>
  <c r="N2470" i="13"/>
  <c r="M2470" i="13"/>
  <c r="L2470" i="13"/>
  <c r="K2470" i="13"/>
  <c r="J2470" i="13"/>
  <c r="I2470" i="13"/>
  <c r="H2470" i="13"/>
  <c r="G2470" i="13"/>
  <c r="E2470" i="13"/>
  <c r="D2470" i="13"/>
  <c r="C2470" i="13"/>
  <c r="B2470" i="13"/>
  <c r="Q2469" i="13"/>
  <c r="P2469" i="13"/>
  <c r="O2469" i="13"/>
  <c r="N2469" i="13"/>
  <c r="M2469" i="13"/>
  <c r="L2469" i="13"/>
  <c r="K2469" i="13"/>
  <c r="J2469" i="13"/>
  <c r="I2469" i="13"/>
  <c r="H2469" i="13"/>
  <c r="G2469" i="13"/>
  <c r="E2469" i="13"/>
  <c r="D2469" i="13"/>
  <c r="C2469" i="13"/>
  <c r="B2469" i="13"/>
  <c r="Q2468" i="13"/>
  <c r="P2468" i="13"/>
  <c r="O2468" i="13"/>
  <c r="N2468" i="13"/>
  <c r="M2468" i="13"/>
  <c r="L2468" i="13"/>
  <c r="K2468" i="13"/>
  <c r="J2468" i="13"/>
  <c r="I2468" i="13"/>
  <c r="H2468" i="13"/>
  <c r="G2468" i="13"/>
  <c r="E2468" i="13"/>
  <c r="D2468" i="13"/>
  <c r="C2468" i="13"/>
  <c r="B2468" i="13"/>
  <c r="Q2467" i="13"/>
  <c r="P2467" i="13"/>
  <c r="O2467" i="13"/>
  <c r="N2467" i="13"/>
  <c r="M2467" i="13"/>
  <c r="L2467" i="13"/>
  <c r="K2467" i="13"/>
  <c r="J2467" i="13"/>
  <c r="I2467" i="13"/>
  <c r="H2467" i="13"/>
  <c r="G2467" i="13"/>
  <c r="E2467" i="13"/>
  <c r="D2467" i="13"/>
  <c r="C2467" i="13"/>
  <c r="B2467" i="13"/>
  <c r="Q2466" i="13"/>
  <c r="P2466" i="13"/>
  <c r="O2466" i="13"/>
  <c r="N2466" i="13"/>
  <c r="M2466" i="13"/>
  <c r="L2466" i="13"/>
  <c r="K2466" i="13"/>
  <c r="J2466" i="13"/>
  <c r="I2466" i="13"/>
  <c r="H2466" i="13"/>
  <c r="G2466" i="13"/>
  <c r="E2466" i="13"/>
  <c r="D2466" i="13"/>
  <c r="C2466" i="13"/>
  <c r="B2466" i="13"/>
  <c r="Q2465" i="13"/>
  <c r="P2465" i="13"/>
  <c r="O2465" i="13"/>
  <c r="N2465" i="13"/>
  <c r="M2465" i="13"/>
  <c r="L2465" i="13"/>
  <c r="K2465" i="13"/>
  <c r="J2465" i="13"/>
  <c r="I2465" i="13"/>
  <c r="H2465" i="13"/>
  <c r="G2465" i="13"/>
  <c r="E2465" i="13"/>
  <c r="D2465" i="13"/>
  <c r="C2465" i="13"/>
  <c r="B2465" i="13"/>
  <c r="Q2464" i="13"/>
  <c r="P2464" i="13"/>
  <c r="O2464" i="13"/>
  <c r="N2464" i="13"/>
  <c r="M2464" i="13"/>
  <c r="L2464" i="13"/>
  <c r="K2464" i="13"/>
  <c r="J2464" i="13"/>
  <c r="I2464" i="13"/>
  <c r="H2464" i="13"/>
  <c r="G2464" i="13"/>
  <c r="E2464" i="13"/>
  <c r="D2464" i="13"/>
  <c r="C2464" i="13"/>
  <c r="B2464" i="13"/>
  <c r="Q2463" i="13"/>
  <c r="P2463" i="13"/>
  <c r="O2463" i="13"/>
  <c r="N2463" i="13"/>
  <c r="M2463" i="13"/>
  <c r="L2463" i="13"/>
  <c r="K2463" i="13"/>
  <c r="J2463" i="13"/>
  <c r="I2463" i="13"/>
  <c r="H2463" i="13"/>
  <c r="G2463" i="13"/>
  <c r="E2463" i="13"/>
  <c r="D2463" i="13"/>
  <c r="C2463" i="13"/>
  <c r="B2463" i="13"/>
  <c r="Q2462" i="13"/>
  <c r="P2462" i="13"/>
  <c r="O2462" i="13"/>
  <c r="N2462" i="13"/>
  <c r="M2462" i="13"/>
  <c r="L2462" i="13"/>
  <c r="K2462" i="13"/>
  <c r="J2462" i="13"/>
  <c r="I2462" i="13"/>
  <c r="H2462" i="13"/>
  <c r="G2462" i="13"/>
  <c r="E2462" i="13"/>
  <c r="D2462" i="13"/>
  <c r="C2462" i="13"/>
  <c r="B2462" i="13"/>
  <c r="Q2461" i="13"/>
  <c r="P2461" i="13"/>
  <c r="O2461" i="13"/>
  <c r="N2461" i="13"/>
  <c r="M2461" i="13"/>
  <c r="L2461" i="13"/>
  <c r="K2461" i="13"/>
  <c r="J2461" i="13"/>
  <c r="I2461" i="13"/>
  <c r="H2461" i="13"/>
  <c r="G2461" i="13"/>
  <c r="E2461" i="13"/>
  <c r="D2461" i="13"/>
  <c r="C2461" i="13"/>
  <c r="B2461" i="13"/>
  <c r="Q2460" i="13"/>
  <c r="P2460" i="13"/>
  <c r="O2460" i="13"/>
  <c r="N2460" i="13"/>
  <c r="M2460" i="13"/>
  <c r="L2460" i="13"/>
  <c r="K2460" i="13"/>
  <c r="J2460" i="13"/>
  <c r="I2460" i="13"/>
  <c r="H2460" i="13"/>
  <c r="G2460" i="13"/>
  <c r="E2460" i="13"/>
  <c r="D2460" i="13"/>
  <c r="C2460" i="13"/>
  <c r="B2460" i="13"/>
  <c r="Q2459" i="13"/>
  <c r="P2459" i="13"/>
  <c r="O2459" i="13"/>
  <c r="N2459" i="13"/>
  <c r="M2459" i="13"/>
  <c r="L2459" i="13"/>
  <c r="K2459" i="13"/>
  <c r="J2459" i="13"/>
  <c r="I2459" i="13"/>
  <c r="H2459" i="13"/>
  <c r="G2459" i="13"/>
  <c r="E2459" i="13"/>
  <c r="D2459" i="13"/>
  <c r="C2459" i="13"/>
  <c r="B2459" i="13"/>
  <c r="Q2458" i="13"/>
  <c r="P2458" i="13"/>
  <c r="O2458" i="13"/>
  <c r="N2458" i="13"/>
  <c r="M2458" i="13"/>
  <c r="L2458" i="13"/>
  <c r="K2458" i="13"/>
  <c r="J2458" i="13"/>
  <c r="I2458" i="13"/>
  <c r="H2458" i="13"/>
  <c r="G2458" i="13"/>
  <c r="E2458" i="13"/>
  <c r="D2458" i="13"/>
  <c r="C2458" i="13"/>
  <c r="B2458" i="13"/>
  <c r="Q2457" i="13"/>
  <c r="P2457" i="13"/>
  <c r="O2457" i="13"/>
  <c r="N2457" i="13"/>
  <c r="M2457" i="13"/>
  <c r="L2457" i="13"/>
  <c r="K2457" i="13"/>
  <c r="J2457" i="13"/>
  <c r="I2457" i="13"/>
  <c r="H2457" i="13"/>
  <c r="G2457" i="13"/>
  <c r="E2457" i="13"/>
  <c r="D2457" i="13"/>
  <c r="C2457" i="13"/>
  <c r="B2457" i="13"/>
  <c r="Q2456" i="13"/>
  <c r="P2456" i="13"/>
  <c r="O2456" i="13"/>
  <c r="N2456" i="13"/>
  <c r="M2456" i="13"/>
  <c r="L2456" i="13"/>
  <c r="K2456" i="13"/>
  <c r="J2456" i="13"/>
  <c r="I2456" i="13"/>
  <c r="H2456" i="13"/>
  <c r="G2456" i="13"/>
  <c r="E2456" i="13"/>
  <c r="D2456" i="13"/>
  <c r="C2456" i="13"/>
  <c r="B2456" i="13"/>
  <c r="Q2455" i="13"/>
  <c r="P2455" i="13"/>
  <c r="O2455" i="13"/>
  <c r="N2455" i="13"/>
  <c r="M2455" i="13"/>
  <c r="L2455" i="13"/>
  <c r="K2455" i="13"/>
  <c r="J2455" i="13"/>
  <c r="I2455" i="13"/>
  <c r="H2455" i="13"/>
  <c r="G2455" i="13"/>
  <c r="E2455" i="13"/>
  <c r="D2455" i="13"/>
  <c r="C2455" i="13"/>
  <c r="B2455" i="13"/>
  <c r="Q2454" i="13"/>
  <c r="P2454" i="13"/>
  <c r="O2454" i="13"/>
  <c r="N2454" i="13"/>
  <c r="M2454" i="13"/>
  <c r="L2454" i="13"/>
  <c r="K2454" i="13"/>
  <c r="J2454" i="13"/>
  <c r="I2454" i="13"/>
  <c r="H2454" i="13"/>
  <c r="G2454" i="13"/>
  <c r="E2454" i="13"/>
  <c r="D2454" i="13"/>
  <c r="C2454" i="13"/>
  <c r="B2454" i="13"/>
  <c r="Q2453" i="13"/>
  <c r="P2453" i="13"/>
  <c r="O2453" i="13"/>
  <c r="N2453" i="13"/>
  <c r="M2453" i="13"/>
  <c r="L2453" i="13"/>
  <c r="K2453" i="13"/>
  <c r="J2453" i="13"/>
  <c r="I2453" i="13"/>
  <c r="H2453" i="13"/>
  <c r="G2453" i="13"/>
  <c r="E2453" i="13"/>
  <c r="D2453" i="13"/>
  <c r="C2453" i="13"/>
  <c r="B2453" i="13"/>
  <c r="Q2452" i="13"/>
  <c r="P2452" i="13"/>
  <c r="O2452" i="13"/>
  <c r="N2452" i="13"/>
  <c r="M2452" i="13"/>
  <c r="L2452" i="13"/>
  <c r="K2452" i="13"/>
  <c r="J2452" i="13"/>
  <c r="I2452" i="13"/>
  <c r="H2452" i="13"/>
  <c r="G2452" i="13"/>
  <c r="E2452" i="13"/>
  <c r="D2452" i="13"/>
  <c r="C2452" i="13"/>
  <c r="B2452" i="13"/>
  <c r="Q2451" i="13"/>
  <c r="P2451" i="13"/>
  <c r="O2451" i="13"/>
  <c r="N2451" i="13"/>
  <c r="M2451" i="13"/>
  <c r="L2451" i="13"/>
  <c r="K2451" i="13"/>
  <c r="J2451" i="13"/>
  <c r="I2451" i="13"/>
  <c r="H2451" i="13"/>
  <c r="G2451" i="13"/>
  <c r="E2451" i="13"/>
  <c r="D2451" i="13"/>
  <c r="C2451" i="13"/>
  <c r="B2451" i="13"/>
  <c r="Q2450" i="13"/>
  <c r="P2450" i="13"/>
  <c r="O2450" i="13"/>
  <c r="N2450" i="13"/>
  <c r="M2450" i="13"/>
  <c r="L2450" i="13"/>
  <c r="K2450" i="13"/>
  <c r="J2450" i="13"/>
  <c r="I2450" i="13"/>
  <c r="H2450" i="13"/>
  <c r="G2450" i="13"/>
  <c r="E2450" i="13"/>
  <c r="D2450" i="13"/>
  <c r="C2450" i="13"/>
  <c r="B2450" i="13"/>
  <c r="Q2449" i="13"/>
  <c r="P2449" i="13"/>
  <c r="O2449" i="13"/>
  <c r="N2449" i="13"/>
  <c r="M2449" i="13"/>
  <c r="L2449" i="13"/>
  <c r="K2449" i="13"/>
  <c r="J2449" i="13"/>
  <c r="I2449" i="13"/>
  <c r="H2449" i="13"/>
  <c r="G2449" i="13"/>
  <c r="E2449" i="13"/>
  <c r="D2449" i="13"/>
  <c r="C2449" i="13"/>
  <c r="B2449" i="13"/>
  <c r="Q2448" i="13"/>
  <c r="P2448" i="13"/>
  <c r="O2448" i="13"/>
  <c r="N2448" i="13"/>
  <c r="M2448" i="13"/>
  <c r="L2448" i="13"/>
  <c r="K2448" i="13"/>
  <c r="J2448" i="13"/>
  <c r="I2448" i="13"/>
  <c r="H2448" i="13"/>
  <c r="G2448" i="13"/>
  <c r="E2448" i="13"/>
  <c r="D2448" i="13"/>
  <c r="C2448" i="13"/>
  <c r="B2448" i="13"/>
  <c r="Q2447" i="13"/>
  <c r="P2447" i="13"/>
  <c r="O2447" i="13"/>
  <c r="N2447" i="13"/>
  <c r="M2447" i="13"/>
  <c r="L2447" i="13"/>
  <c r="K2447" i="13"/>
  <c r="J2447" i="13"/>
  <c r="I2447" i="13"/>
  <c r="H2447" i="13"/>
  <c r="G2447" i="13"/>
  <c r="E2447" i="13"/>
  <c r="D2447" i="13"/>
  <c r="C2447" i="13"/>
  <c r="B2447" i="13"/>
  <c r="Q2446" i="13"/>
  <c r="P2446" i="13"/>
  <c r="O2446" i="13"/>
  <c r="N2446" i="13"/>
  <c r="M2446" i="13"/>
  <c r="L2446" i="13"/>
  <c r="K2446" i="13"/>
  <c r="J2446" i="13"/>
  <c r="I2446" i="13"/>
  <c r="H2446" i="13"/>
  <c r="G2446" i="13"/>
  <c r="E2446" i="13"/>
  <c r="D2446" i="13"/>
  <c r="C2446" i="13"/>
  <c r="B2446" i="13"/>
  <c r="Q2445" i="13"/>
  <c r="P2445" i="13"/>
  <c r="O2445" i="13"/>
  <c r="N2445" i="13"/>
  <c r="M2445" i="13"/>
  <c r="L2445" i="13"/>
  <c r="K2445" i="13"/>
  <c r="J2445" i="13"/>
  <c r="I2445" i="13"/>
  <c r="H2445" i="13"/>
  <c r="G2445" i="13"/>
  <c r="E2445" i="13"/>
  <c r="D2445" i="13"/>
  <c r="C2445" i="13"/>
  <c r="B2445" i="13"/>
  <c r="Q2444" i="13"/>
  <c r="P2444" i="13"/>
  <c r="O2444" i="13"/>
  <c r="N2444" i="13"/>
  <c r="M2444" i="13"/>
  <c r="L2444" i="13"/>
  <c r="K2444" i="13"/>
  <c r="J2444" i="13"/>
  <c r="I2444" i="13"/>
  <c r="H2444" i="13"/>
  <c r="G2444" i="13"/>
  <c r="E2444" i="13"/>
  <c r="D2444" i="13"/>
  <c r="C2444" i="13"/>
  <c r="B2444" i="13"/>
  <c r="Q2443" i="13"/>
  <c r="P2443" i="13"/>
  <c r="O2443" i="13"/>
  <c r="N2443" i="13"/>
  <c r="M2443" i="13"/>
  <c r="L2443" i="13"/>
  <c r="K2443" i="13"/>
  <c r="J2443" i="13"/>
  <c r="I2443" i="13"/>
  <c r="H2443" i="13"/>
  <c r="G2443" i="13"/>
  <c r="E2443" i="13"/>
  <c r="D2443" i="13"/>
  <c r="C2443" i="13"/>
  <c r="B2443" i="13"/>
  <c r="Q2442" i="13"/>
  <c r="P2442" i="13"/>
  <c r="O2442" i="13"/>
  <c r="N2442" i="13"/>
  <c r="M2442" i="13"/>
  <c r="L2442" i="13"/>
  <c r="K2442" i="13"/>
  <c r="J2442" i="13"/>
  <c r="I2442" i="13"/>
  <c r="H2442" i="13"/>
  <c r="G2442" i="13"/>
  <c r="E2442" i="13"/>
  <c r="D2442" i="13"/>
  <c r="C2442" i="13"/>
  <c r="B2442" i="13"/>
  <c r="Q2441" i="13"/>
  <c r="P2441" i="13"/>
  <c r="O2441" i="13"/>
  <c r="N2441" i="13"/>
  <c r="M2441" i="13"/>
  <c r="L2441" i="13"/>
  <c r="K2441" i="13"/>
  <c r="J2441" i="13"/>
  <c r="I2441" i="13"/>
  <c r="H2441" i="13"/>
  <c r="G2441" i="13"/>
  <c r="E2441" i="13"/>
  <c r="D2441" i="13"/>
  <c r="C2441" i="13"/>
  <c r="B2441" i="13"/>
  <c r="Q2440" i="13"/>
  <c r="P2440" i="13"/>
  <c r="O2440" i="13"/>
  <c r="N2440" i="13"/>
  <c r="M2440" i="13"/>
  <c r="L2440" i="13"/>
  <c r="K2440" i="13"/>
  <c r="J2440" i="13"/>
  <c r="I2440" i="13"/>
  <c r="H2440" i="13"/>
  <c r="G2440" i="13"/>
  <c r="E2440" i="13"/>
  <c r="D2440" i="13"/>
  <c r="C2440" i="13"/>
  <c r="B2440" i="13"/>
  <c r="Q2439" i="13"/>
  <c r="P2439" i="13"/>
  <c r="O2439" i="13"/>
  <c r="N2439" i="13"/>
  <c r="M2439" i="13"/>
  <c r="L2439" i="13"/>
  <c r="K2439" i="13"/>
  <c r="J2439" i="13"/>
  <c r="I2439" i="13"/>
  <c r="H2439" i="13"/>
  <c r="G2439" i="13"/>
  <c r="E2439" i="13"/>
  <c r="D2439" i="13"/>
  <c r="C2439" i="13"/>
  <c r="B2439" i="13"/>
  <c r="Q2438" i="13"/>
  <c r="P2438" i="13"/>
  <c r="O2438" i="13"/>
  <c r="N2438" i="13"/>
  <c r="M2438" i="13"/>
  <c r="L2438" i="13"/>
  <c r="K2438" i="13"/>
  <c r="J2438" i="13"/>
  <c r="I2438" i="13"/>
  <c r="H2438" i="13"/>
  <c r="G2438" i="13"/>
  <c r="E2438" i="13"/>
  <c r="D2438" i="13"/>
  <c r="C2438" i="13"/>
  <c r="B2438" i="13"/>
  <c r="Q2437" i="13"/>
  <c r="P2437" i="13"/>
  <c r="O2437" i="13"/>
  <c r="N2437" i="13"/>
  <c r="M2437" i="13"/>
  <c r="L2437" i="13"/>
  <c r="K2437" i="13"/>
  <c r="J2437" i="13"/>
  <c r="I2437" i="13"/>
  <c r="H2437" i="13"/>
  <c r="G2437" i="13"/>
  <c r="E2437" i="13"/>
  <c r="D2437" i="13"/>
  <c r="C2437" i="13"/>
  <c r="B2437" i="13"/>
  <c r="Q2436" i="13"/>
  <c r="P2436" i="13"/>
  <c r="O2436" i="13"/>
  <c r="N2436" i="13"/>
  <c r="M2436" i="13"/>
  <c r="L2436" i="13"/>
  <c r="K2436" i="13"/>
  <c r="J2436" i="13"/>
  <c r="I2436" i="13"/>
  <c r="H2436" i="13"/>
  <c r="G2436" i="13"/>
  <c r="E2436" i="13"/>
  <c r="D2436" i="13"/>
  <c r="C2436" i="13"/>
  <c r="B2436" i="13"/>
  <c r="Q2435" i="13"/>
  <c r="P2435" i="13"/>
  <c r="O2435" i="13"/>
  <c r="N2435" i="13"/>
  <c r="M2435" i="13"/>
  <c r="L2435" i="13"/>
  <c r="K2435" i="13"/>
  <c r="J2435" i="13"/>
  <c r="I2435" i="13"/>
  <c r="H2435" i="13"/>
  <c r="G2435" i="13"/>
  <c r="E2435" i="13"/>
  <c r="D2435" i="13"/>
  <c r="C2435" i="13"/>
  <c r="B2435" i="13"/>
  <c r="Q2434" i="13"/>
  <c r="P2434" i="13"/>
  <c r="O2434" i="13"/>
  <c r="N2434" i="13"/>
  <c r="M2434" i="13"/>
  <c r="L2434" i="13"/>
  <c r="K2434" i="13"/>
  <c r="J2434" i="13"/>
  <c r="I2434" i="13"/>
  <c r="H2434" i="13"/>
  <c r="G2434" i="13"/>
  <c r="E2434" i="13"/>
  <c r="D2434" i="13"/>
  <c r="C2434" i="13"/>
  <c r="B2434" i="13"/>
  <c r="Q2433" i="13"/>
  <c r="P2433" i="13"/>
  <c r="O2433" i="13"/>
  <c r="N2433" i="13"/>
  <c r="M2433" i="13"/>
  <c r="L2433" i="13"/>
  <c r="K2433" i="13"/>
  <c r="J2433" i="13"/>
  <c r="I2433" i="13"/>
  <c r="H2433" i="13"/>
  <c r="G2433" i="13"/>
  <c r="E2433" i="13"/>
  <c r="D2433" i="13"/>
  <c r="C2433" i="13"/>
  <c r="B2433" i="13"/>
  <c r="Q2432" i="13"/>
  <c r="P2432" i="13"/>
  <c r="O2432" i="13"/>
  <c r="N2432" i="13"/>
  <c r="M2432" i="13"/>
  <c r="L2432" i="13"/>
  <c r="K2432" i="13"/>
  <c r="J2432" i="13"/>
  <c r="I2432" i="13"/>
  <c r="H2432" i="13"/>
  <c r="G2432" i="13"/>
  <c r="E2432" i="13"/>
  <c r="D2432" i="13"/>
  <c r="C2432" i="13"/>
  <c r="B2432" i="13"/>
  <c r="Q2431" i="13"/>
  <c r="P2431" i="13"/>
  <c r="O2431" i="13"/>
  <c r="N2431" i="13"/>
  <c r="M2431" i="13"/>
  <c r="L2431" i="13"/>
  <c r="K2431" i="13"/>
  <c r="J2431" i="13"/>
  <c r="I2431" i="13"/>
  <c r="H2431" i="13"/>
  <c r="G2431" i="13"/>
  <c r="E2431" i="13"/>
  <c r="D2431" i="13"/>
  <c r="C2431" i="13"/>
  <c r="B2431" i="13"/>
  <c r="Q2430" i="13"/>
  <c r="P2430" i="13"/>
  <c r="O2430" i="13"/>
  <c r="N2430" i="13"/>
  <c r="M2430" i="13"/>
  <c r="L2430" i="13"/>
  <c r="K2430" i="13"/>
  <c r="J2430" i="13"/>
  <c r="I2430" i="13"/>
  <c r="H2430" i="13"/>
  <c r="G2430" i="13"/>
  <c r="E2430" i="13"/>
  <c r="D2430" i="13"/>
  <c r="C2430" i="13"/>
  <c r="B2430" i="13"/>
  <c r="Q2429" i="13"/>
  <c r="P2429" i="13"/>
  <c r="O2429" i="13"/>
  <c r="N2429" i="13"/>
  <c r="M2429" i="13"/>
  <c r="L2429" i="13"/>
  <c r="K2429" i="13"/>
  <c r="J2429" i="13"/>
  <c r="I2429" i="13"/>
  <c r="H2429" i="13"/>
  <c r="G2429" i="13"/>
  <c r="E2429" i="13"/>
  <c r="D2429" i="13"/>
  <c r="C2429" i="13"/>
  <c r="B2429" i="13"/>
  <c r="Q2428" i="13"/>
  <c r="P2428" i="13"/>
  <c r="O2428" i="13"/>
  <c r="N2428" i="13"/>
  <c r="M2428" i="13"/>
  <c r="L2428" i="13"/>
  <c r="K2428" i="13"/>
  <c r="J2428" i="13"/>
  <c r="I2428" i="13"/>
  <c r="H2428" i="13"/>
  <c r="G2428" i="13"/>
  <c r="E2428" i="13"/>
  <c r="D2428" i="13"/>
  <c r="C2428" i="13"/>
  <c r="B2428" i="13"/>
  <c r="Q2427" i="13"/>
  <c r="P2427" i="13"/>
  <c r="O2427" i="13"/>
  <c r="N2427" i="13"/>
  <c r="M2427" i="13"/>
  <c r="L2427" i="13"/>
  <c r="K2427" i="13"/>
  <c r="J2427" i="13"/>
  <c r="I2427" i="13"/>
  <c r="H2427" i="13"/>
  <c r="G2427" i="13"/>
  <c r="E2427" i="13"/>
  <c r="D2427" i="13"/>
  <c r="C2427" i="13"/>
  <c r="B2427" i="13"/>
  <c r="Q2426" i="13"/>
  <c r="P2426" i="13"/>
  <c r="O2426" i="13"/>
  <c r="N2426" i="13"/>
  <c r="M2426" i="13"/>
  <c r="L2426" i="13"/>
  <c r="K2426" i="13"/>
  <c r="J2426" i="13"/>
  <c r="I2426" i="13"/>
  <c r="H2426" i="13"/>
  <c r="G2426" i="13"/>
  <c r="E2426" i="13"/>
  <c r="D2426" i="13"/>
  <c r="C2426" i="13"/>
  <c r="B2426" i="13"/>
  <c r="Q2425" i="13"/>
  <c r="P2425" i="13"/>
  <c r="O2425" i="13"/>
  <c r="N2425" i="13"/>
  <c r="M2425" i="13"/>
  <c r="L2425" i="13"/>
  <c r="K2425" i="13"/>
  <c r="J2425" i="13"/>
  <c r="I2425" i="13"/>
  <c r="H2425" i="13"/>
  <c r="G2425" i="13"/>
  <c r="E2425" i="13"/>
  <c r="D2425" i="13"/>
  <c r="C2425" i="13"/>
  <c r="B2425" i="13"/>
  <c r="Q2424" i="13"/>
  <c r="P2424" i="13"/>
  <c r="O2424" i="13"/>
  <c r="N2424" i="13"/>
  <c r="M2424" i="13"/>
  <c r="L2424" i="13"/>
  <c r="K2424" i="13"/>
  <c r="J2424" i="13"/>
  <c r="I2424" i="13"/>
  <c r="H2424" i="13"/>
  <c r="G2424" i="13"/>
  <c r="E2424" i="13"/>
  <c r="D2424" i="13"/>
  <c r="C2424" i="13"/>
  <c r="B2424" i="13"/>
  <c r="Q2423" i="13"/>
  <c r="P2423" i="13"/>
  <c r="O2423" i="13"/>
  <c r="N2423" i="13"/>
  <c r="M2423" i="13"/>
  <c r="L2423" i="13"/>
  <c r="K2423" i="13"/>
  <c r="J2423" i="13"/>
  <c r="I2423" i="13"/>
  <c r="H2423" i="13"/>
  <c r="G2423" i="13"/>
  <c r="E2423" i="13"/>
  <c r="D2423" i="13"/>
  <c r="C2423" i="13"/>
  <c r="B2423" i="13"/>
  <c r="Q2422" i="13"/>
  <c r="P2422" i="13"/>
  <c r="O2422" i="13"/>
  <c r="N2422" i="13"/>
  <c r="M2422" i="13"/>
  <c r="L2422" i="13"/>
  <c r="K2422" i="13"/>
  <c r="J2422" i="13"/>
  <c r="I2422" i="13"/>
  <c r="H2422" i="13"/>
  <c r="G2422" i="13"/>
  <c r="E2422" i="13"/>
  <c r="D2422" i="13"/>
  <c r="C2422" i="13"/>
  <c r="B2422" i="13"/>
  <c r="Q2421" i="13"/>
  <c r="P2421" i="13"/>
  <c r="O2421" i="13"/>
  <c r="N2421" i="13"/>
  <c r="M2421" i="13"/>
  <c r="L2421" i="13"/>
  <c r="K2421" i="13"/>
  <c r="J2421" i="13"/>
  <c r="I2421" i="13"/>
  <c r="H2421" i="13"/>
  <c r="G2421" i="13"/>
  <c r="E2421" i="13"/>
  <c r="D2421" i="13"/>
  <c r="C2421" i="13"/>
  <c r="B2421" i="13"/>
  <c r="Q2420" i="13"/>
  <c r="P2420" i="13"/>
  <c r="O2420" i="13"/>
  <c r="N2420" i="13"/>
  <c r="M2420" i="13"/>
  <c r="L2420" i="13"/>
  <c r="K2420" i="13"/>
  <c r="J2420" i="13"/>
  <c r="I2420" i="13"/>
  <c r="H2420" i="13"/>
  <c r="G2420" i="13"/>
  <c r="E2420" i="13"/>
  <c r="D2420" i="13"/>
  <c r="C2420" i="13"/>
  <c r="B2420" i="13"/>
  <c r="Q2419" i="13"/>
  <c r="P2419" i="13"/>
  <c r="O2419" i="13"/>
  <c r="N2419" i="13"/>
  <c r="M2419" i="13"/>
  <c r="L2419" i="13"/>
  <c r="K2419" i="13"/>
  <c r="J2419" i="13"/>
  <c r="I2419" i="13"/>
  <c r="H2419" i="13"/>
  <c r="G2419" i="13"/>
  <c r="E2419" i="13"/>
  <c r="D2419" i="13"/>
  <c r="C2419" i="13"/>
  <c r="B2419" i="13"/>
  <c r="Q2418" i="13"/>
  <c r="P2418" i="13"/>
  <c r="O2418" i="13"/>
  <c r="N2418" i="13"/>
  <c r="M2418" i="13"/>
  <c r="L2418" i="13"/>
  <c r="K2418" i="13"/>
  <c r="J2418" i="13"/>
  <c r="I2418" i="13"/>
  <c r="H2418" i="13"/>
  <c r="G2418" i="13"/>
  <c r="E2418" i="13"/>
  <c r="D2418" i="13"/>
  <c r="C2418" i="13"/>
  <c r="B2418" i="13"/>
  <c r="Q2417" i="13"/>
  <c r="P2417" i="13"/>
  <c r="O2417" i="13"/>
  <c r="N2417" i="13"/>
  <c r="M2417" i="13"/>
  <c r="L2417" i="13"/>
  <c r="K2417" i="13"/>
  <c r="J2417" i="13"/>
  <c r="I2417" i="13"/>
  <c r="H2417" i="13"/>
  <c r="G2417" i="13"/>
  <c r="E2417" i="13"/>
  <c r="D2417" i="13"/>
  <c r="C2417" i="13"/>
  <c r="B2417" i="13"/>
  <c r="Q2416" i="13"/>
  <c r="P2416" i="13"/>
  <c r="O2416" i="13"/>
  <c r="N2416" i="13"/>
  <c r="M2416" i="13"/>
  <c r="L2416" i="13"/>
  <c r="K2416" i="13"/>
  <c r="J2416" i="13"/>
  <c r="I2416" i="13"/>
  <c r="H2416" i="13"/>
  <c r="G2416" i="13"/>
  <c r="E2416" i="13"/>
  <c r="D2416" i="13"/>
  <c r="C2416" i="13"/>
  <c r="B2416" i="13"/>
  <c r="Q2415" i="13"/>
  <c r="P2415" i="13"/>
  <c r="O2415" i="13"/>
  <c r="N2415" i="13"/>
  <c r="M2415" i="13"/>
  <c r="L2415" i="13"/>
  <c r="K2415" i="13"/>
  <c r="J2415" i="13"/>
  <c r="I2415" i="13"/>
  <c r="H2415" i="13"/>
  <c r="G2415" i="13"/>
  <c r="E2415" i="13"/>
  <c r="D2415" i="13"/>
  <c r="C2415" i="13"/>
  <c r="B2415" i="13"/>
  <c r="Q2414" i="13"/>
  <c r="P2414" i="13"/>
  <c r="O2414" i="13"/>
  <c r="N2414" i="13"/>
  <c r="M2414" i="13"/>
  <c r="L2414" i="13"/>
  <c r="K2414" i="13"/>
  <c r="J2414" i="13"/>
  <c r="I2414" i="13"/>
  <c r="H2414" i="13"/>
  <c r="G2414" i="13"/>
  <c r="E2414" i="13"/>
  <c r="D2414" i="13"/>
  <c r="C2414" i="13"/>
  <c r="B2414" i="13"/>
  <c r="Q2413" i="13"/>
  <c r="P2413" i="13"/>
  <c r="O2413" i="13"/>
  <c r="N2413" i="13"/>
  <c r="M2413" i="13"/>
  <c r="L2413" i="13"/>
  <c r="K2413" i="13"/>
  <c r="J2413" i="13"/>
  <c r="I2413" i="13"/>
  <c r="H2413" i="13"/>
  <c r="G2413" i="13"/>
  <c r="E2413" i="13"/>
  <c r="D2413" i="13"/>
  <c r="C2413" i="13"/>
  <c r="B2413" i="13"/>
  <c r="Q2412" i="13"/>
  <c r="P2412" i="13"/>
  <c r="O2412" i="13"/>
  <c r="N2412" i="13"/>
  <c r="M2412" i="13"/>
  <c r="L2412" i="13"/>
  <c r="K2412" i="13"/>
  <c r="J2412" i="13"/>
  <c r="I2412" i="13"/>
  <c r="H2412" i="13"/>
  <c r="G2412" i="13"/>
  <c r="E2412" i="13"/>
  <c r="D2412" i="13"/>
  <c r="C2412" i="13"/>
  <c r="B2412" i="13"/>
  <c r="Q2411" i="13"/>
  <c r="P2411" i="13"/>
  <c r="O2411" i="13"/>
  <c r="N2411" i="13"/>
  <c r="M2411" i="13"/>
  <c r="L2411" i="13"/>
  <c r="K2411" i="13"/>
  <c r="J2411" i="13"/>
  <c r="I2411" i="13"/>
  <c r="H2411" i="13"/>
  <c r="G2411" i="13"/>
  <c r="E2411" i="13"/>
  <c r="D2411" i="13"/>
  <c r="C2411" i="13"/>
  <c r="B2411" i="13"/>
  <c r="Q2410" i="13"/>
  <c r="P2410" i="13"/>
  <c r="O2410" i="13"/>
  <c r="N2410" i="13"/>
  <c r="M2410" i="13"/>
  <c r="L2410" i="13"/>
  <c r="K2410" i="13"/>
  <c r="J2410" i="13"/>
  <c r="I2410" i="13"/>
  <c r="H2410" i="13"/>
  <c r="G2410" i="13"/>
  <c r="E2410" i="13"/>
  <c r="D2410" i="13"/>
  <c r="C2410" i="13"/>
  <c r="B2410" i="13"/>
  <c r="Q2409" i="13"/>
  <c r="P2409" i="13"/>
  <c r="O2409" i="13"/>
  <c r="N2409" i="13"/>
  <c r="M2409" i="13"/>
  <c r="L2409" i="13"/>
  <c r="K2409" i="13"/>
  <c r="J2409" i="13"/>
  <c r="I2409" i="13"/>
  <c r="H2409" i="13"/>
  <c r="G2409" i="13"/>
  <c r="E2409" i="13"/>
  <c r="D2409" i="13"/>
  <c r="C2409" i="13"/>
  <c r="B2409" i="13"/>
  <c r="Q2408" i="13"/>
  <c r="P2408" i="13"/>
  <c r="O2408" i="13"/>
  <c r="N2408" i="13"/>
  <c r="M2408" i="13"/>
  <c r="L2408" i="13"/>
  <c r="K2408" i="13"/>
  <c r="J2408" i="13"/>
  <c r="I2408" i="13"/>
  <c r="H2408" i="13"/>
  <c r="G2408" i="13"/>
  <c r="E2408" i="13"/>
  <c r="D2408" i="13"/>
  <c r="C2408" i="13"/>
  <c r="B2408" i="13"/>
  <c r="Q2407" i="13"/>
  <c r="P2407" i="13"/>
  <c r="O2407" i="13"/>
  <c r="N2407" i="13"/>
  <c r="M2407" i="13"/>
  <c r="L2407" i="13"/>
  <c r="K2407" i="13"/>
  <c r="J2407" i="13"/>
  <c r="I2407" i="13"/>
  <c r="H2407" i="13"/>
  <c r="G2407" i="13"/>
  <c r="E2407" i="13"/>
  <c r="D2407" i="13"/>
  <c r="C2407" i="13"/>
  <c r="B2407" i="13"/>
  <c r="Q2406" i="13"/>
  <c r="P2406" i="13"/>
  <c r="O2406" i="13"/>
  <c r="N2406" i="13"/>
  <c r="M2406" i="13"/>
  <c r="L2406" i="13"/>
  <c r="K2406" i="13"/>
  <c r="J2406" i="13"/>
  <c r="I2406" i="13"/>
  <c r="H2406" i="13"/>
  <c r="G2406" i="13"/>
  <c r="E2406" i="13"/>
  <c r="D2406" i="13"/>
  <c r="C2406" i="13"/>
  <c r="B2406" i="13"/>
  <c r="Q2405" i="13"/>
  <c r="P2405" i="13"/>
  <c r="O2405" i="13"/>
  <c r="N2405" i="13"/>
  <c r="M2405" i="13"/>
  <c r="L2405" i="13"/>
  <c r="K2405" i="13"/>
  <c r="J2405" i="13"/>
  <c r="I2405" i="13"/>
  <c r="H2405" i="13"/>
  <c r="G2405" i="13"/>
  <c r="E2405" i="13"/>
  <c r="D2405" i="13"/>
  <c r="C2405" i="13"/>
  <c r="B2405" i="13"/>
  <c r="Q2404" i="13"/>
  <c r="P2404" i="13"/>
  <c r="O2404" i="13"/>
  <c r="N2404" i="13"/>
  <c r="M2404" i="13"/>
  <c r="L2404" i="13"/>
  <c r="K2404" i="13"/>
  <c r="J2404" i="13"/>
  <c r="I2404" i="13"/>
  <c r="H2404" i="13"/>
  <c r="G2404" i="13"/>
  <c r="E2404" i="13"/>
  <c r="D2404" i="13"/>
  <c r="C2404" i="13"/>
  <c r="B2404" i="13"/>
  <c r="Q2403" i="13"/>
  <c r="P2403" i="13"/>
  <c r="O2403" i="13"/>
  <c r="N2403" i="13"/>
  <c r="M2403" i="13"/>
  <c r="L2403" i="13"/>
  <c r="K2403" i="13"/>
  <c r="J2403" i="13"/>
  <c r="I2403" i="13"/>
  <c r="H2403" i="13"/>
  <c r="G2403" i="13"/>
  <c r="E2403" i="13"/>
  <c r="D2403" i="13"/>
  <c r="C2403" i="13"/>
  <c r="B2403" i="13"/>
  <c r="Q2402" i="13"/>
  <c r="P2402" i="13"/>
  <c r="O2402" i="13"/>
  <c r="N2402" i="13"/>
  <c r="M2402" i="13"/>
  <c r="L2402" i="13"/>
  <c r="K2402" i="13"/>
  <c r="J2402" i="13"/>
  <c r="I2402" i="13"/>
  <c r="H2402" i="13"/>
  <c r="G2402" i="13"/>
  <c r="E2402" i="13"/>
  <c r="D2402" i="13"/>
  <c r="C2402" i="13"/>
  <c r="B2402" i="13"/>
  <c r="Q2401" i="13"/>
  <c r="P2401" i="13"/>
  <c r="O2401" i="13"/>
  <c r="N2401" i="13"/>
  <c r="M2401" i="13"/>
  <c r="L2401" i="13"/>
  <c r="K2401" i="13"/>
  <c r="J2401" i="13"/>
  <c r="I2401" i="13"/>
  <c r="H2401" i="13"/>
  <c r="G2401" i="13"/>
  <c r="E2401" i="13"/>
  <c r="D2401" i="13"/>
  <c r="C2401" i="13"/>
  <c r="B2401" i="13"/>
  <c r="Q2400" i="13"/>
  <c r="P2400" i="13"/>
  <c r="O2400" i="13"/>
  <c r="N2400" i="13"/>
  <c r="M2400" i="13"/>
  <c r="L2400" i="13"/>
  <c r="K2400" i="13"/>
  <c r="J2400" i="13"/>
  <c r="I2400" i="13"/>
  <c r="H2400" i="13"/>
  <c r="G2400" i="13"/>
  <c r="E2400" i="13"/>
  <c r="D2400" i="13"/>
  <c r="C2400" i="13"/>
  <c r="B2400" i="13"/>
  <c r="Q2399" i="13"/>
  <c r="P2399" i="13"/>
  <c r="O2399" i="13"/>
  <c r="N2399" i="13"/>
  <c r="M2399" i="13"/>
  <c r="L2399" i="13"/>
  <c r="K2399" i="13"/>
  <c r="J2399" i="13"/>
  <c r="I2399" i="13"/>
  <c r="H2399" i="13"/>
  <c r="G2399" i="13"/>
  <c r="E2399" i="13"/>
  <c r="D2399" i="13"/>
  <c r="C2399" i="13"/>
  <c r="B2399" i="13"/>
  <c r="Q2398" i="13"/>
  <c r="P2398" i="13"/>
  <c r="O2398" i="13"/>
  <c r="N2398" i="13"/>
  <c r="M2398" i="13"/>
  <c r="L2398" i="13"/>
  <c r="K2398" i="13"/>
  <c r="J2398" i="13"/>
  <c r="I2398" i="13"/>
  <c r="H2398" i="13"/>
  <c r="G2398" i="13"/>
  <c r="E2398" i="13"/>
  <c r="D2398" i="13"/>
  <c r="C2398" i="13"/>
  <c r="B2398" i="13"/>
  <c r="Q2397" i="13"/>
  <c r="P2397" i="13"/>
  <c r="O2397" i="13"/>
  <c r="N2397" i="13"/>
  <c r="M2397" i="13"/>
  <c r="L2397" i="13"/>
  <c r="K2397" i="13"/>
  <c r="J2397" i="13"/>
  <c r="I2397" i="13"/>
  <c r="H2397" i="13"/>
  <c r="G2397" i="13"/>
  <c r="E2397" i="13"/>
  <c r="D2397" i="13"/>
  <c r="C2397" i="13"/>
  <c r="B2397" i="13"/>
  <c r="Q2396" i="13"/>
  <c r="P2396" i="13"/>
  <c r="O2396" i="13"/>
  <c r="N2396" i="13"/>
  <c r="M2396" i="13"/>
  <c r="L2396" i="13"/>
  <c r="K2396" i="13"/>
  <c r="J2396" i="13"/>
  <c r="I2396" i="13"/>
  <c r="H2396" i="13"/>
  <c r="G2396" i="13"/>
  <c r="E2396" i="13"/>
  <c r="D2396" i="13"/>
  <c r="C2396" i="13"/>
  <c r="B2396" i="13"/>
  <c r="Q2395" i="13"/>
  <c r="P2395" i="13"/>
  <c r="O2395" i="13"/>
  <c r="N2395" i="13"/>
  <c r="M2395" i="13"/>
  <c r="L2395" i="13"/>
  <c r="K2395" i="13"/>
  <c r="J2395" i="13"/>
  <c r="I2395" i="13"/>
  <c r="H2395" i="13"/>
  <c r="G2395" i="13"/>
  <c r="E2395" i="13"/>
  <c r="D2395" i="13"/>
  <c r="C2395" i="13"/>
  <c r="B2395" i="13"/>
  <c r="Q2394" i="13"/>
  <c r="P2394" i="13"/>
  <c r="O2394" i="13"/>
  <c r="N2394" i="13"/>
  <c r="M2394" i="13"/>
  <c r="L2394" i="13"/>
  <c r="K2394" i="13"/>
  <c r="J2394" i="13"/>
  <c r="I2394" i="13"/>
  <c r="H2394" i="13"/>
  <c r="G2394" i="13"/>
  <c r="E2394" i="13"/>
  <c r="D2394" i="13"/>
  <c r="C2394" i="13"/>
  <c r="B2394" i="13"/>
  <c r="Q2393" i="13"/>
  <c r="P2393" i="13"/>
  <c r="O2393" i="13"/>
  <c r="N2393" i="13"/>
  <c r="M2393" i="13"/>
  <c r="L2393" i="13"/>
  <c r="K2393" i="13"/>
  <c r="J2393" i="13"/>
  <c r="I2393" i="13"/>
  <c r="H2393" i="13"/>
  <c r="G2393" i="13"/>
  <c r="E2393" i="13"/>
  <c r="D2393" i="13"/>
  <c r="C2393" i="13"/>
  <c r="B2393" i="13"/>
  <c r="Q2392" i="13"/>
  <c r="P2392" i="13"/>
  <c r="O2392" i="13"/>
  <c r="N2392" i="13"/>
  <c r="M2392" i="13"/>
  <c r="L2392" i="13"/>
  <c r="K2392" i="13"/>
  <c r="J2392" i="13"/>
  <c r="I2392" i="13"/>
  <c r="H2392" i="13"/>
  <c r="G2392" i="13"/>
  <c r="E2392" i="13"/>
  <c r="D2392" i="13"/>
  <c r="C2392" i="13"/>
  <c r="B2392" i="13"/>
  <c r="Q2391" i="13"/>
  <c r="P2391" i="13"/>
  <c r="O2391" i="13"/>
  <c r="N2391" i="13"/>
  <c r="M2391" i="13"/>
  <c r="L2391" i="13"/>
  <c r="K2391" i="13"/>
  <c r="J2391" i="13"/>
  <c r="I2391" i="13"/>
  <c r="H2391" i="13"/>
  <c r="G2391" i="13"/>
  <c r="E2391" i="13"/>
  <c r="D2391" i="13"/>
  <c r="C2391" i="13"/>
  <c r="B2391" i="13"/>
  <c r="Q2390" i="13"/>
  <c r="P2390" i="13"/>
  <c r="O2390" i="13"/>
  <c r="N2390" i="13"/>
  <c r="M2390" i="13"/>
  <c r="L2390" i="13"/>
  <c r="K2390" i="13"/>
  <c r="J2390" i="13"/>
  <c r="I2390" i="13"/>
  <c r="H2390" i="13"/>
  <c r="G2390" i="13"/>
  <c r="E2390" i="13"/>
  <c r="D2390" i="13"/>
  <c r="C2390" i="13"/>
  <c r="B2390" i="13"/>
  <c r="Q2389" i="13"/>
  <c r="P2389" i="13"/>
  <c r="O2389" i="13"/>
  <c r="N2389" i="13"/>
  <c r="M2389" i="13"/>
  <c r="L2389" i="13"/>
  <c r="K2389" i="13"/>
  <c r="J2389" i="13"/>
  <c r="I2389" i="13"/>
  <c r="H2389" i="13"/>
  <c r="G2389" i="13"/>
  <c r="E2389" i="13"/>
  <c r="D2389" i="13"/>
  <c r="C2389" i="13"/>
  <c r="B2389" i="13"/>
  <c r="Q2388" i="13"/>
  <c r="P2388" i="13"/>
  <c r="O2388" i="13"/>
  <c r="N2388" i="13"/>
  <c r="M2388" i="13"/>
  <c r="L2388" i="13"/>
  <c r="K2388" i="13"/>
  <c r="J2388" i="13"/>
  <c r="I2388" i="13"/>
  <c r="H2388" i="13"/>
  <c r="G2388" i="13"/>
  <c r="E2388" i="13"/>
  <c r="D2388" i="13"/>
  <c r="C2388" i="13"/>
  <c r="B2388" i="13"/>
  <c r="Q2387" i="13"/>
  <c r="P2387" i="13"/>
  <c r="O2387" i="13"/>
  <c r="N2387" i="13"/>
  <c r="M2387" i="13"/>
  <c r="L2387" i="13"/>
  <c r="K2387" i="13"/>
  <c r="J2387" i="13"/>
  <c r="I2387" i="13"/>
  <c r="H2387" i="13"/>
  <c r="G2387" i="13"/>
  <c r="E2387" i="13"/>
  <c r="D2387" i="13"/>
  <c r="C2387" i="13"/>
  <c r="B2387" i="13"/>
  <c r="Q2386" i="13"/>
  <c r="P2386" i="13"/>
  <c r="O2386" i="13"/>
  <c r="N2386" i="13"/>
  <c r="M2386" i="13"/>
  <c r="L2386" i="13"/>
  <c r="K2386" i="13"/>
  <c r="J2386" i="13"/>
  <c r="I2386" i="13"/>
  <c r="H2386" i="13"/>
  <c r="G2386" i="13"/>
  <c r="E2386" i="13"/>
  <c r="D2386" i="13"/>
  <c r="C2386" i="13"/>
  <c r="B2386" i="13"/>
  <c r="Q2385" i="13"/>
  <c r="P2385" i="13"/>
  <c r="O2385" i="13"/>
  <c r="N2385" i="13"/>
  <c r="M2385" i="13"/>
  <c r="L2385" i="13"/>
  <c r="K2385" i="13"/>
  <c r="J2385" i="13"/>
  <c r="I2385" i="13"/>
  <c r="H2385" i="13"/>
  <c r="G2385" i="13"/>
  <c r="E2385" i="13"/>
  <c r="D2385" i="13"/>
  <c r="C2385" i="13"/>
  <c r="B2385" i="13"/>
  <c r="Q2384" i="13"/>
  <c r="P2384" i="13"/>
  <c r="O2384" i="13"/>
  <c r="N2384" i="13"/>
  <c r="M2384" i="13"/>
  <c r="L2384" i="13"/>
  <c r="K2384" i="13"/>
  <c r="J2384" i="13"/>
  <c r="I2384" i="13"/>
  <c r="H2384" i="13"/>
  <c r="G2384" i="13"/>
  <c r="E2384" i="13"/>
  <c r="D2384" i="13"/>
  <c r="C2384" i="13"/>
  <c r="B2384" i="13"/>
  <c r="Q2383" i="13"/>
  <c r="P2383" i="13"/>
  <c r="O2383" i="13"/>
  <c r="N2383" i="13"/>
  <c r="M2383" i="13"/>
  <c r="L2383" i="13"/>
  <c r="K2383" i="13"/>
  <c r="J2383" i="13"/>
  <c r="I2383" i="13"/>
  <c r="H2383" i="13"/>
  <c r="G2383" i="13"/>
  <c r="E2383" i="13"/>
  <c r="D2383" i="13"/>
  <c r="C2383" i="13"/>
  <c r="B2383" i="13"/>
  <c r="Q2382" i="13"/>
  <c r="P2382" i="13"/>
  <c r="O2382" i="13"/>
  <c r="N2382" i="13"/>
  <c r="M2382" i="13"/>
  <c r="L2382" i="13"/>
  <c r="K2382" i="13"/>
  <c r="J2382" i="13"/>
  <c r="I2382" i="13"/>
  <c r="H2382" i="13"/>
  <c r="G2382" i="13"/>
  <c r="E2382" i="13"/>
  <c r="D2382" i="13"/>
  <c r="C2382" i="13"/>
  <c r="B2382" i="13"/>
  <c r="Q2381" i="13"/>
  <c r="P2381" i="13"/>
  <c r="O2381" i="13"/>
  <c r="N2381" i="13"/>
  <c r="M2381" i="13"/>
  <c r="L2381" i="13"/>
  <c r="K2381" i="13"/>
  <c r="J2381" i="13"/>
  <c r="I2381" i="13"/>
  <c r="H2381" i="13"/>
  <c r="G2381" i="13"/>
  <c r="E2381" i="13"/>
  <c r="D2381" i="13"/>
  <c r="C2381" i="13"/>
  <c r="B2381" i="13"/>
  <c r="Q2380" i="13"/>
  <c r="P2380" i="13"/>
  <c r="O2380" i="13"/>
  <c r="N2380" i="13"/>
  <c r="M2380" i="13"/>
  <c r="L2380" i="13"/>
  <c r="K2380" i="13"/>
  <c r="J2380" i="13"/>
  <c r="I2380" i="13"/>
  <c r="H2380" i="13"/>
  <c r="G2380" i="13"/>
  <c r="E2380" i="13"/>
  <c r="D2380" i="13"/>
  <c r="C2380" i="13"/>
  <c r="B2380" i="13"/>
  <c r="Q2379" i="13"/>
  <c r="P2379" i="13"/>
  <c r="O2379" i="13"/>
  <c r="N2379" i="13"/>
  <c r="M2379" i="13"/>
  <c r="L2379" i="13"/>
  <c r="K2379" i="13"/>
  <c r="J2379" i="13"/>
  <c r="I2379" i="13"/>
  <c r="H2379" i="13"/>
  <c r="G2379" i="13"/>
  <c r="E2379" i="13"/>
  <c r="D2379" i="13"/>
  <c r="C2379" i="13"/>
  <c r="B2379" i="13"/>
  <c r="Q2378" i="13"/>
  <c r="P2378" i="13"/>
  <c r="O2378" i="13"/>
  <c r="N2378" i="13"/>
  <c r="M2378" i="13"/>
  <c r="L2378" i="13"/>
  <c r="K2378" i="13"/>
  <c r="J2378" i="13"/>
  <c r="I2378" i="13"/>
  <c r="H2378" i="13"/>
  <c r="G2378" i="13"/>
  <c r="E2378" i="13"/>
  <c r="D2378" i="13"/>
  <c r="C2378" i="13"/>
  <c r="B2378" i="13"/>
  <c r="Q2377" i="13"/>
  <c r="P2377" i="13"/>
  <c r="O2377" i="13"/>
  <c r="N2377" i="13"/>
  <c r="M2377" i="13"/>
  <c r="L2377" i="13"/>
  <c r="K2377" i="13"/>
  <c r="J2377" i="13"/>
  <c r="I2377" i="13"/>
  <c r="H2377" i="13"/>
  <c r="G2377" i="13"/>
  <c r="E2377" i="13"/>
  <c r="D2377" i="13"/>
  <c r="C2377" i="13"/>
  <c r="B2377" i="13"/>
  <c r="Q2376" i="13"/>
  <c r="P2376" i="13"/>
  <c r="O2376" i="13"/>
  <c r="N2376" i="13"/>
  <c r="M2376" i="13"/>
  <c r="L2376" i="13"/>
  <c r="K2376" i="13"/>
  <c r="J2376" i="13"/>
  <c r="I2376" i="13"/>
  <c r="H2376" i="13"/>
  <c r="G2376" i="13"/>
  <c r="E2376" i="13"/>
  <c r="D2376" i="13"/>
  <c r="C2376" i="13"/>
  <c r="B2376" i="13"/>
  <c r="Q2375" i="13"/>
  <c r="P2375" i="13"/>
  <c r="O2375" i="13"/>
  <c r="N2375" i="13"/>
  <c r="M2375" i="13"/>
  <c r="L2375" i="13"/>
  <c r="K2375" i="13"/>
  <c r="J2375" i="13"/>
  <c r="I2375" i="13"/>
  <c r="H2375" i="13"/>
  <c r="G2375" i="13"/>
  <c r="E2375" i="13"/>
  <c r="D2375" i="13"/>
  <c r="C2375" i="13"/>
  <c r="B2375" i="13"/>
  <c r="Q2374" i="13"/>
  <c r="P2374" i="13"/>
  <c r="O2374" i="13"/>
  <c r="N2374" i="13"/>
  <c r="M2374" i="13"/>
  <c r="L2374" i="13"/>
  <c r="K2374" i="13"/>
  <c r="J2374" i="13"/>
  <c r="I2374" i="13"/>
  <c r="H2374" i="13"/>
  <c r="G2374" i="13"/>
  <c r="E2374" i="13"/>
  <c r="D2374" i="13"/>
  <c r="C2374" i="13"/>
  <c r="B2374" i="13"/>
  <c r="Q2373" i="13"/>
  <c r="P2373" i="13"/>
  <c r="O2373" i="13"/>
  <c r="N2373" i="13"/>
  <c r="M2373" i="13"/>
  <c r="L2373" i="13"/>
  <c r="K2373" i="13"/>
  <c r="J2373" i="13"/>
  <c r="I2373" i="13"/>
  <c r="H2373" i="13"/>
  <c r="G2373" i="13"/>
  <c r="E2373" i="13"/>
  <c r="D2373" i="13"/>
  <c r="C2373" i="13"/>
  <c r="B2373" i="13"/>
  <c r="Q2372" i="13"/>
  <c r="P2372" i="13"/>
  <c r="O2372" i="13"/>
  <c r="N2372" i="13"/>
  <c r="M2372" i="13"/>
  <c r="L2372" i="13"/>
  <c r="K2372" i="13"/>
  <c r="J2372" i="13"/>
  <c r="I2372" i="13"/>
  <c r="H2372" i="13"/>
  <c r="G2372" i="13"/>
  <c r="E2372" i="13"/>
  <c r="D2372" i="13"/>
  <c r="C2372" i="13"/>
  <c r="B2372" i="13"/>
  <c r="Q2371" i="13"/>
  <c r="P2371" i="13"/>
  <c r="O2371" i="13"/>
  <c r="N2371" i="13"/>
  <c r="M2371" i="13"/>
  <c r="L2371" i="13"/>
  <c r="K2371" i="13"/>
  <c r="J2371" i="13"/>
  <c r="I2371" i="13"/>
  <c r="H2371" i="13"/>
  <c r="G2371" i="13"/>
  <c r="E2371" i="13"/>
  <c r="D2371" i="13"/>
  <c r="C2371" i="13"/>
  <c r="B2371" i="13"/>
  <c r="Q2370" i="13"/>
  <c r="P2370" i="13"/>
  <c r="O2370" i="13"/>
  <c r="N2370" i="13"/>
  <c r="M2370" i="13"/>
  <c r="L2370" i="13"/>
  <c r="K2370" i="13"/>
  <c r="J2370" i="13"/>
  <c r="I2370" i="13"/>
  <c r="H2370" i="13"/>
  <c r="G2370" i="13"/>
  <c r="E2370" i="13"/>
  <c r="D2370" i="13"/>
  <c r="C2370" i="13"/>
  <c r="B2370" i="13"/>
  <c r="Q2369" i="13"/>
  <c r="P2369" i="13"/>
  <c r="O2369" i="13"/>
  <c r="N2369" i="13"/>
  <c r="M2369" i="13"/>
  <c r="L2369" i="13"/>
  <c r="K2369" i="13"/>
  <c r="J2369" i="13"/>
  <c r="I2369" i="13"/>
  <c r="H2369" i="13"/>
  <c r="G2369" i="13"/>
  <c r="E2369" i="13"/>
  <c r="D2369" i="13"/>
  <c r="C2369" i="13"/>
  <c r="B2369" i="13"/>
  <c r="Q2368" i="13"/>
  <c r="P2368" i="13"/>
  <c r="O2368" i="13"/>
  <c r="N2368" i="13"/>
  <c r="M2368" i="13"/>
  <c r="L2368" i="13"/>
  <c r="K2368" i="13"/>
  <c r="J2368" i="13"/>
  <c r="I2368" i="13"/>
  <c r="H2368" i="13"/>
  <c r="G2368" i="13"/>
  <c r="E2368" i="13"/>
  <c r="D2368" i="13"/>
  <c r="C2368" i="13"/>
  <c r="B2368" i="13"/>
  <c r="Q2367" i="13"/>
  <c r="P2367" i="13"/>
  <c r="O2367" i="13"/>
  <c r="N2367" i="13"/>
  <c r="M2367" i="13"/>
  <c r="L2367" i="13"/>
  <c r="K2367" i="13"/>
  <c r="J2367" i="13"/>
  <c r="I2367" i="13"/>
  <c r="H2367" i="13"/>
  <c r="G2367" i="13"/>
  <c r="E2367" i="13"/>
  <c r="D2367" i="13"/>
  <c r="C2367" i="13"/>
  <c r="B2367" i="13"/>
  <c r="Q2366" i="13"/>
  <c r="P2366" i="13"/>
  <c r="O2366" i="13"/>
  <c r="N2366" i="13"/>
  <c r="M2366" i="13"/>
  <c r="L2366" i="13"/>
  <c r="K2366" i="13"/>
  <c r="J2366" i="13"/>
  <c r="I2366" i="13"/>
  <c r="H2366" i="13"/>
  <c r="G2366" i="13"/>
  <c r="E2366" i="13"/>
  <c r="D2366" i="13"/>
  <c r="C2366" i="13"/>
  <c r="B2366" i="13"/>
  <c r="Q2365" i="13"/>
  <c r="P2365" i="13"/>
  <c r="O2365" i="13"/>
  <c r="N2365" i="13"/>
  <c r="M2365" i="13"/>
  <c r="L2365" i="13"/>
  <c r="K2365" i="13"/>
  <c r="J2365" i="13"/>
  <c r="I2365" i="13"/>
  <c r="H2365" i="13"/>
  <c r="G2365" i="13"/>
  <c r="E2365" i="13"/>
  <c r="D2365" i="13"/>
  <c r="C2365" i="13"/>
  <c r="B2365" i="13"/>
  <c r="Q2364" i="13"/>
  <c r="P2364" i="13"/>
  <c r="O2364" i="13"/>
  <c r="N2364" i="13"/>
  <c r="M2364" i="13"/>
  <c r="L2364" i="13"/>
  <c r="K2364" i="13"/>
  <c r="J2364" i="13"/>
  <c r="I2364" i="13"/>
  <c r="H2364" i="13"/>
  <c r="G2364" i="13"/>
  <c r="E2364" i="13"/>
  <c r="D2364" i="13"/>
  <c r="C2364" i="13"/>
  <c r="B2364" i="13"/>
  <c r="Q2363" i="13"/>
  <c r="P2363" i="13"/>
  <c r="O2363" i="13"/>
  <c r="N2363" i="13"/>
  <c r="M2363" i="13"/>
  <c r="L2363" i="13"/>
  <c r="K2363" i="13"/>
  <c r="J2363" i="13"/>
  <c r="I2363" i="13"/>
  <c r="H2363" i="13"/>
  <c r="G2363" i="13"/>
  <c r="E2363" i="13"/>
  <c r="D2363" i="13"/>
  <c r="C2363" i="13"/>
  <c r="B2363" i="13"/>
  <c r="Q2362" i="13"/>
  <c r="P2362" i="13"/>
  <c r="O2362" i="13"/>
  <c r="N2362" i="13"/>
  <c r="M2362" i="13"/>
  <c r="L2362" i="13"/>
  <c r="K2362" i="13"/>
  <c r="J2362" i="13"/>
  <c r="I2362" i="13"/>
  <c r="H2362" i="13"/>
  <c r="G2362" i="13"/>
  <c r="E2362" i="13"/>
  <c r="D2362" i="13"/>
  <c r="C2362" i="13"/>
  <c r="B2362" i="13"/>
  <c r="Q2361" i="13"/>
  <c r="P2361" i="13"/>
  <c r="O2361" i="13"/>
  <c r="N2361" i="13"/>
  <c r="M2361" i="13"/>
  <c r="L2361" i="13"/>
  <c r="K2361" i="13"/>
  <c r="J2361" i="13"/>
  <c r="I2361" i="13"/>
  <c r="H2361" i="13"/>
  <c r="G2361" i="13"/>
  <c r="E2361" i="13"/>
  <c r="D2361" i="13"/>
  <c r="C2361" i="13"/>
  <c r="B2361" i="13"/>
  <c r="Q2360" i="13"/>
  <c r="P2360" i="13"/>
  <c r="O2360" i="13"/>
  <c r="N2360" i="13"/>
  <c r="M2360" i="13"/>
  <c r="L2360" i="13"/>
  <c r="K2360" i="13"/>
  <c r="J2360" i="13"/>
  <c r="I2360" i="13"/>
  <c r="H2360" i="13"/>
  <c r="G2360" i="13"/>
  <c r="E2360" i="13"/>
  <c r="D2360" i="13"/>
  <c r="C2360" i="13"/>
  <c r="B2360" i="13"/>
  <c r="Q2359" i="13"/>
  <c r="P2359" i="13"/>
  <c r="O2359" i="13"/>
  <c r="N2359" i="13"/>
  <c r="M2359" i="13"/>
  <c r="L2359" i="13"/>
  <c r="K2359" i="13"/>
  <c r="J2359" i="13"/>
  <c r="I2359" i="13"/>
  <c r="H2359" i="13"/>
  <c r="G2359" i="13"/>
  <c r="E2359" i="13"/>
  <c r="D2359" i="13"/>
  <c r="C2359" i="13"/>
  <c r="B2359" i="13"/>
  <c r="Q2358" i="13"/>
  <c r="P2358" i="13"/>
  <c r="O2358" i="13"/>
  <c r="N2358" i="13"/>
  <c r="M2358" i="13"/>
  <c r="L2358" i="13"/>
  <c r="K2358" i="13"/>
  <c r="J2358" i="13"/>
  <c r="I2358" i="13"/>
  <c r="H2358" i="13"/>
  <c r="G2358" i="13"/>
  <c r="E2358" i="13"/>
  <c r="D2358" i="13"/>
  <c r="C2358" i="13"/>
  <c r="B2358" i="13"/>
  <c r="Q2357" i="13"/>
  <c r="P2357" i="13"/>
  <c r="O2357" i="13"/>
  <c r="N2357" i="13"/>
  <c r="M2357" i="13"/>
  <c r="L2357" i="13"/>
  <c r="K2357" i="13"/>
  <c r="J2357" i="13"/>
  <c r="I2357" i="13"/>
  <c r="H2357" i="13"/>
  <c r="G2357" i="13"/>
  <c r="E2357" i="13"/>
  <c r="D2357" i="13"/>
  <c r="C2357" i="13"/>
  <c r="B2357" i="13"/>
  <c r="Q2356" i="13"/>
  <c r="P2356" i="13"/>
  <c r="O2356" i="13"/>
  <c r="N2356" i="13"/>
  <c r="M2356" i="13"/>
  <c r="L2356" i="13"/>
  <c r="K2356" i="13"/>
  <c r="J2356" i="13"/>
  <c r="I2356" i="13"/>
  <c r="H2356" i="13"/>
  <c r="G2356" i="13"/>
  <c r="E2356" i="13"/>
  <c r="D2356" i="13"/>
  <c r="C2356" i="13"/>
  <c r="B2356" i="13"/>
  <c r="Q2355" i="13"/>
  <c r="P2355" i="13"/>
  <c r="O2355" i="13"/>
  <c r="N2355" i="13"/>
  <c r="M2355" i="13"/>
  <c r="L2355" i="13"/>
  <c r="K2355" i="13"/>
  <c r="J2355" i="13"/>
  <c r="I2355" i="13"/>
  <c r="H2355" i="13"/>
  <c r="G2355" i="13"/>
  <c r="E2355" i="13"/>
  <c r="D2355" i="13"/>
  <c r="C2355" i="13"/>
  <c r="B2355" i="13"/>
  <c r="Q2354" i="13"/>
  <c r="P2354" i="13"/>
  <c r="O2354" i="13"/>
  <c r="N2354" i="13"/>
  <c r="M2354" i="13"/>
  <c r="L2354" i="13"/>
  <c r="K2354" i="13"/>
  <c r="J2354" i="13"/>
  <c r="I2354" i="13"/>
  <c r="H2354" i="13"/>
  <c r="G2354" i="13"/>
  <c r="E2354" i="13"/>
  <c r="D2354" i="13"/>
  <c r="C2354" i="13"/>
  <c r="B2354" i="13"/>
  <c r="Q2353" i="13"/>
  <c r="P2353" i="13"/>
  <c r="O2353" i="13"/>
  <c r="N2353" i="13"/>
  <c r="M2353" i="13"/>
  <c r="L2353" i="13"/>
  <c r="K2353" i="13"/>
  <c r="J2353" i="13"/>
  <c r="I2353" i="13"/>
  <c r="H2353" i="13"/>
  <c r="G2353" i="13"/>
  <c r="E2353" i="13"/>
  <c r="D2353" i="13"/>
  <c r="C2353" i="13"/>
  <c r="B2353" i="13"/>
  <c r="Q2352" i="13"/>
  <c r="P2352" i="13"/>
  <c r="O2352" i="13"/>
  <c r="N2352" i="13"/>
  <c r="M2352" i="13"/>
  <c r="L2352" i="13"/>
  <c r="K2352" i="13"/>
  <c r="J2352" i="13"/>
  <c r="I2352" i="13"/>
  <c r="H2352" i="13"/>
  <c r="G2352" i="13"/>
  <c r="E2352" i="13"/>
  <c r="D2352" i="13"/>
  <c r="C2352" i="13"/>
  <c r="B2352" i="13"/>
  <c r="Q2351" i="13"/>
  <c r="P2351" i="13"/>
  <c r="O2351" i="13"/>
  <c r="N2351" i="13"/>
  <c r="M2351" i="13"/>
  <c r="L2351" i="13"/>
  <c r="K2351" i="13"/>
  <c r="J2351" i="13"/>
  <c r="I2351" i="13"/>
  <c r="H2351" i="13"/>
  <c r="G2351" i="13"/>
  <c r="E2351" i="13"/>
  <c r="D2351" i="13"/>
  <c r="C2351" i="13"/>
  <c r="B2351" i="13"/>
  <c r="Q2350" i="13"/>
  <c r="P2350" i="13"/>
  <c r="O2350" i="13"/>
  <c r="N2350" i="13"/>
  <c r="M2350" i="13"/>
  <c r="L2350" i="13"/>
  <c r="K2350" i="13"/>
  <c r="J2350" i="13"/>
  <c r="I2350" i="13"/>
  <c r="H2350" i="13"/>
  <c r="G2350" i="13"/>
  <c r="E2350" i="13"/>
  <c r="D2350" i="13"/>
  <c r="C2350" i="13"/>
  <c r="B2350" i="13"/>
  <c r="Q2349" i="13"/>
  <c r="P2349" i="13"/>
  <c r="O2349" i="13"/>
  <c r="N2349" i="13"/>
  <c r="M2349" i="13"/>
  <c r="L2349" i="13"/>
  <c r="K2349" i="13"/>
  <c r="J2349" i="13"/>
  <c r="I2349" i="13"/>
  <c r="H2349" i="13"/>
  <c r="G2349" i="13"/>
  <c r="E2349" i="13"/>
  <c r="D2349" i="13"/>
  <c r="C2349" i="13"/>
  <c r="B2349" i="13"/>
  <c r="Q2348" i="13"/>
  <c r="P2348" i="13"/>
  <c r="O2348" i="13"/>
  <c r="N2348" i="13"/>
  <c r="M2348" i="13"/>
  <c r="L2348" i="13"/>
  <c r="K2348" i="13"/>
  <c r="J2348" i="13"/>
  <c r="I2348" i="13"/>
  <c r="H2348" i="13"/>
  <c r="G2348" i="13"/>
  <c r="E2348" i="13"/>
  <c r="D2348" i="13"/>
  <c r="C2348" i="13"/>
  <c r="B2348" i="13"/>
  <c r="Q2347" i="13"/>
  <c r="P2347" i="13"/>
  <c r="O2347" i="13"/>
  <c r="N2347" i="13"/>
  <c r="M2347" i="13"/>
  <c r="L2347" i="13"/>
  <c r="K2347" i="13"/>
  <c r="J2347" i="13"/>
  <c r="I2347" i="13"/>
  <c r="H2347" i="13"/>
  <c r="G2347" i="13"/>
  <c r="E2347" i="13"/>
  <c r="D2347" i="13"/>
  <c r="C2347" i="13"/>
  <c r="B2347" i="13"/>
  <c r="Q2346" i="13"/>
  <c r="P2346" i="13"/>
  <c r="O2346" i="13"/>
  <c r="N2346" i="13"/>
  <c r="M2346" i="13"/>
  <c r="L2346" i="13"/>
  <c r="K2346" i="13"/>
  <c r="J2346" i="13"/>
  <c r="I2346" i="13"/>
  <c r="H2346" i="13"/>
  <c r="G2346" i="13"/>
  <c r="E2346" i="13"/>
  <c r="D2346" i="13"/>
  <c r="C2346" i="13"/>
  <c r="B2346" i="13"/>
  <c r="Q2345" i="13"/>
  <c r="P2345" i="13"/>
  <c r="O2345" i="13"/>
  <c r="N2345" i="13"/>
  <c r="M2345" i="13"/>
  <c r="L2345" i="13"/>
  <c r="K2345" i="13"/>
  <c r="J2345" i="13"/>
  <c r="I2345" i="13"/>
  <c r="H2345" i="13"/>
  <c r="G2345" i="13"/>
  <c r="E2345" i="13"/>
  <c r="D2345" i="13"/>
  <c r="C2345" i="13"/>
  <c r="B2345" i="13"/>
  <c r="Q2344" i="13"/>
  <c r="P2344" i="13"/>
  <c r="O2344" i="13"/>
  <c r="N2344" i="13"/>
  <c r="M2344" i="13"/>
  <c r="L2344" i="13"/>
  <c r="K2344" i="13"/>
  <c r="J2344" i="13"/>
  <c r="I2344" i="13"/>
  <c r="H2344" i="13"/>
  <c r="G2344" i="13"/>
  <c r="E2344" i="13"/>
  <c r="D2344" i="13"/>
  <c r="C2344" i="13"/>
  <c r="B2344" i="13"/>
  <c r="Q2343" i="13"/>
  <c r="P2343" i="13"/>
  <c r="O2343" i="13"/>
  <c r="N2343" i="13"/>
  <c r="M2343" i="13"/>
  <c r="L2343" i="13"/>
  <c r="K2343" i="13"/>
  <c r="J2343" i="13"/>
  <c r="I2343" i="13"/>
  <c r="H2343" i="13"/>
  <c r="G2343" i="13"/>
  <c r="E2343" i="13"/>
  <c r="D2343" i="13"/>
  <c r="C2343" i="13"/>
  <c r="B2343" i="13"/>
  <c r="Q2342" i="13"/>
  <c r="P2342" i="13"/>
  <c r="O2342" i="13"/>
  <c r="N2342" i="13"/>
  <c r="M2342" i="13"/>
  <c r="L2342" i="13"/>
  <c r="K2342" i="13"/>
  <c r="J2342" i="13"/>
  <c r="I2342" i="13"/>
  <c r="H2342" i="13"/>
  <c r="G2342" i="13"/>
  <c r="E2342" i="13"/>
  <c r="D2342" i="13"/>
  <c r="C2342" i="13"/>
  <c r="B2342" i="13"/>
  <c r="Q2341" i="13"/>
  <c r="P2341" i="13"/>
  <c r="O2341" i="13"/>
  <c r="N2341" i="13"/>
  <c r="M2341" i="13"/>
  <c r="L2341" i="13"/>
  <c r="K2341" i="13"/>
  <c r="J2341" i="13"/>
  <c r="I2341" i="13"/>
  <c r="H2341" i="13"/>
  <c r="G2341" i="13"/>
  <c r="E2341" i="13"/>
  <c r="D2341" i="13"/>
  <c r="C2341" i="13"/>
  <c r="B2341" i="13"/>
  <c r="Q2340" i="13"/>
  <c r="P2340" i="13"/>
  <c r="O2340" i="13"/>
  <c r="N2340" i="13"/>
  <c r="M2340" i="13"/>
  <c r="L2340" i="13"/>
  <c r="K2340" i="13"/>
  <c r="J2340" i="13"/>
  <c r="I2340" i="13"/>
  <c r="H2340" i="13"/>
  <c r="G2340" i="13"/>
  <c r="E2340" i="13"/>
  <c r="D2340" i="13"/>
  <c r="C2340" i="13"/>
  <c r="B2340" i="13"/>
  <c r="Q2339" i="13"/>
  <c r="P2339" i="13"/>
  <c r="O2339" i="13"/>
  <c r="N2339" i="13"/>
  <c r="M2339" i="13"/>
  <c r="L2339" i="13"/>
  <c r="K2339" i="13"/>
  <c r="J2339" i="13"/>
  <c r="I2339" i="13"/>
  <c r="H2339" i="13"/>
  <c r="G2339" i="13"/>
  <c r="E2339" i="13"/>
  <c r="D2339" i="13"/>
  <c r="C2339" i="13"/>
  <c r="B2339" i="13"/>
  <c r="Q2338" i="13"/>
  <c r="P2338" i="13"/>
  <c r="O2338" i="13"/>
  <c r="N2338" i="13"/>
  <c r="M2338" i="13"/>
  <c r="L2338" i="13"/>
  <c r="K2338" i="13"/>
  <c r="J2338" i="13"/>
  <c r="I2338" i="13"/>
  <c r="H2338" i="13"/>
  <c r="G2338" i="13"/>
  <c r="E2338" i="13"/>
  <c r="D2338" i="13"/>
  <c r="C2338" i="13"/>
  <c r="B2338" i="13"/>
  <c r="Q2337" i="13"/>
  <c r="P2337" i="13"/>
  <c r="O2337" i="13"/>
  <c r="N2337" i="13"/>
  <c r="M2337" i="13"/>
  <c r="L2337" i="13"/>
  <c r="K2337" i="13"/>
  <c r="J2337" i="13"/>
  <c r="I2337" i="13"/>
  <c r="H2337" i="13"/>
  <c r="G2337" i="13"/>
  <c r="E2337" i="13"/>
  <c r="D2337" i="13"/>
  <c r="C2337" i="13"/>
  <c r="B2337" i="13"/>
  <c r="Q2336" i="13"/>
  <c r="P2336" i="13"/>
  <c r="O2336" i="13"/>
  <c r="N2336" i="13"/>
  <c r="M2336" i="13"/>
  <c r="L2336" i="13"/>
  <c r="K2336" i="13"/>
  <c r="J2336" i="13"/>
  <c r="I2336" i="13"/>
  <c r="H2336" i="13"/>
  <c r="G2336" i="13"/>
  <c r="E2336" i="13"/>
  <c r="D2336" i="13"/>
  <c r="C2336" i="13"/>
  <c r="B2336" i="13"/>
  <c r="Q2335" i="13"/>
  <c r="P2335" i="13"/>
  <c r="O2335" i="13"/>
  <c r="N2335" i="13"/>
  <c r="M2335" i="13"/>
  <c r="L2335" i="13"/>
  <c r="K2335" i="13"/>
  <c r="J2335" i="13"/>
  <c r="I2335" i="13"/>
  <c r="H2335" i="13"/>
  <c r="G2335" i="13"/>
  <c r="E2335" i="13"/>
  <c r="D2335" i="13"/>
  <c r="C2335" i="13"/>
  <c r="B2335" i="13"/>
  <c r="Q2334" i="13"/>
  <c r="P2334" i="13"/>
  <c r="O2334" i="13"/>
  <c r="N2334" i="13"/>
  <c r="M2334" i="13"/>
  <c r="L2334" i="13"/>
  <c r="K2334" i="13"/>
  <c r="J2334" i="13"/>
  <c r="I2334" i="13"/>
  <c r="H2334" i="13"/>
  <c r="G2334" i="13"/>
  <c r="E2334" i="13"/>
  <c r="D2334" i="13"/>
  <c r="C2334" i="13"/>
  <c r="B2334" i="13"/>
  <c r="Q2333" i="13"/>
  <c r="P2333" i="13"/>
  <c r="O2333" i="13"/>
  <c r="N2333" i="13"/>
  <c r="M2333" i="13"/>
  <c r="L2333" i="13"/>
  <c r="K2333" i="13"/>
  <c r="J2333" i="13"/>
  <c r="I2333" i="13"/>
  <c r="H2333" i="13"/>
  <c r="G2333" i="13"/>
  <c r="E2333" i="13"/>
  <c r="D2333" i="13"/>
  <c r="C2333" i="13"/>
  <c r="B2333" i="13"/>
  <c r="Q2332" i="13"/>
  <c r="P2332" i="13"/>
  <c r="O2332" i="13"/>
  <c r="N2332" i="13"/>
  <c r="M2332" i="13"/>
  <c r="L2332" i="13"/>
  <c r="K2332" i="13"/>
  <c r="J2332" i="13"/>
  <c r="I2332" i="13"/>
  <c r="H2332" i="13"/>
  <c r="G2332" i="13"/>
  <c r="E2332" i="13"/>
  <c r="D2332" i="13"/>
  <c r="C2332" i="13"/>
  <c r="B2332" i="13"/>
  <c r="Q2331" i="13"/>
  <c r="P2331" i="13"/>
  <c r="O2331" i="13"/>
  <c r="N2331" i="13"/>
  <c r="M2331" i="13"/>
  <c r="L2331" i="13"/>
  <c r="K2331" i="13"/>
  <c r="J2331" i="13"/>
  <c r="I2331" i="13"/>
  <c r="H2331" i="13"/>
  <c r="G2331" i="13"/>
  <c r="E2331" i="13"/>
  <c r="D2331" i="13"/>
  <c r="C2331" i="13"/>
  <c r="B2331" i="13"/>
  <c r="Q2330" i="13"/>
  <c r="P2330" i="13"/>
  <c r="O2330" i="13"/>
  <c r="N2330" i="13"/>
  <c r="M2330" i="13"/>
  <c r="L2330" i="13"/>
  <c r="K2330" i="13"/>
  <c r="J2330" i="13"/>
  <c r="I2330" i="13"/>
  <c r="H2330" i="13"/>
  <c r="G2330" i="13"/>
  <c r="E2330" i="13"/>
  <c r="D2330" i="13"/>
  <c r="C2330" i="13"/>
  <c r="B2330" i="13"/>
  <c r="Q2329" i="13"/>
  <c r="P2329" i="13"/>
  <c r="O2329" i="13"/>
  <c r="N2329" i="13"/>
  <c r="M2329" i="13"/>
  <c r="L2329" i="13"/>
  <c r="K2329" i="13"/>
  <c r="J2329" i="13"/>
  <c r="I2329" i="13"/>
  <c r="H2329" i="13"/>
  <c r="G2329" i="13"/>
  <c r="E2329" i="13"/>
  <c r="D2329" i="13"/>
  <c r="C2329" i="13"/>
  <c r="B2329" i="13"/>
  <c r="Q2328" i="13"/>
  <c r="P2328" i="13"/>
  <c r="O2328" i="13"/>
  <c r="N2328" i="13"/>
  <c r="M2328" i="13"/>
  <c r="L2328" i="13"/>
  <c r="K2328" i="13"/>
  <c r="J2328" i="13"/>
  <c r="I2328" i="13"/>
  <c r="H2328" i="13"/>
  <c r="G2328" i="13"/>
  <c r="E2328" i="13"/>
  <c r="D2328" i="13"/>
  <c r="C2328" i="13"/>
  <c r="B2328" i="13"/>
  <c r="Q2327" i="13"/>
  <c r="P2327" i="13"/>
  <c r="O2327" i="13"/>
  <c r="N2327" i="13"/>
  <c r="M2327" i="13"/>
  <c r="L2327" i="13"/>
  <c r="K2327" i="13"/>
  <c r="J2327" i="13"/>
  <c r="I2327" i="13"/>
  <c r="H2327" i="13"/>
  <c r="G2327" i="13"/>
  <c r="E2327" i="13"/>
  <c r="D2327" i="13"/>
  <c r="C2327" i="13"/>
  <c r="B2327" i="13"/>
  <c r="Q2326" i="13"/>
  <c r="P2326" i="13"/>
  <c r="O2326" i="13"/>
  <c r="N2326" i="13"/>
  <c r="M2326" i="13"/>
  <c r="L2326" i="13"/>
  <c r="K2326" i="13"/>
  <c r="J2326" i="13"/>
  <c r="I2326" i="13"/>
  <c r="H2326" i="13"/>
  <c r="G2326" i="13"/>
  <c r="E2326" i="13"/>
  <c r="D2326" i="13"/>
  <c r="C2326" i="13"/>
  <c r="B2326" i="13"/>
  <c r="Q2325" i="13"/>
  <c r="P2325" i="13"/>
  <c r="O2325" i="13"/>
  <c r="N2325" i="13"/>
  <c r="M2325" i="13"/>
  <c r="L2325" i="13"/>
  <c r="K2325" i="13"/>
  <c r="J2325" i="13"/>
  <c r="I2325" i="13"/>
  <c r="H2325" i="13"/>
  <c r="G2325" i="13"/>
  <c r="E2325" i="13"/>
  <c r="D2325" i="13"/>
  <c r="C2325" i="13"/>
  <c r="B2325" i="13"/>
  <c r="Q2324" i="13"/>
  <c r="P2324" i="13"/>
  <c r="O2324" i="13"/>
  <c r="N2324" i="13"/>
  <c r="M2324" i="13"/>
  <c r="L2324" i="13"/>
  <c r="K2324" i="13"/>
  <c r="J2324" i="13"/>
  <c r="I2324" i="13"/>
  <c r="H2324" i="13"/>
  <c r="G2324" i="13"/>
  <c r="E2324" i="13"/>
  <c r="D2324" i="13"/>
  <c r="C2324" i="13"/>
  <c r="B2324" i="13"/>
  <c r="Q2323" i="13"/>
  <c r="P2323" i="13"/>
  <c r="O2323" i="13"/>
  <c r="N2323" i="13"/>
  <c r="M2323" i="13"/>
  <c r="L2323" i="13"/>
  <c r="K2323" i="13"/>
  <c r="J2323" i="13"/>
  <c r="I2323" i="13"/>
  <c r="H2323" i="13"/>
  <c r="G2323" i="13"/>
  <c r="E2323" i="13"/>
  <c r="D2323" i="13"/>
  <c r="C2323" i="13"/>
  <c r="B2323" i="13"/>
  <c r="Q2322" i="13"/>
  <c r="P2322" i="13"/>
  <c r="O2322" i="13"/>
  <c r="N2322" i="13"/>
  <c r="M2322" i="13"/>
  <c r="L2322" i="13"/>
  <c r="K2322" i="13"/>
  <c r="J2322" i="13"/>
  <c r="I2322" i="13"/>
  <c r="H2322" i="13"/>
  <c r="G2322" i="13"/>
  <c r="E2322" i="13"/>
  <c r="D2322" i="13"/>
  <c r="C2322" i="13"/>
  <c r="B2322" i="13"/>
  <c r="Q2321" i="13"/>
  <c r="P2321" i="13"/>
  <c r="O2321" i="13"/>
  <c r="N2321" i="13"/>
  <c r="M2321" i="13"/>
  <c r="L2321" i="13"/>
  <c r="K2321" i="13"/>
  <c r="J2321" i="13"/>
  <c r="I2321" i="13"/>
  <c r="H2321" i="13"/>
  <c r="G2321" i="13"/>
  <c r="E2321" i="13"/>
  <c r="D2321" i="13"/>
  <c r="C2321" i="13"/>
  <c r="B2321" i="13"/>
  <c r="Q2320" i="13"/>
  <c r="P2320" i="13"/>
  <c r="O2320" i="13"/>
  <c r="N2320" i="13"/>
  <c r="M2320" i="13"/>
  <c r="L2320" i="13"/>
  <c r="K2320" i="13"/>
  <c r="J2320" i="13"/>
  <c r="I2320" i="13"/>
  <c r="H2320" i="13"/>
  <c r="G2320" i="13"/>
  <c r="E2320" i="13"/>
  <c r="D2320" i="13"/>
  <c r="C2320" i="13"/>
  <c r="B2320" i="13"/>
  <c r="Q2319" i="13"/>
  <c r="P2319" i="13"/>
  <c r="O2319" i="13"/>
  <c r="N2319" i="13"/>
  <c r="M2319" i="13"/>
  <c r="L2319" i="13"/>
  <c r="K2319" i="13"/>
  <c r="J2319" i="13"/>
  <c r="I2319" i="13"/>
  <c r="H2319" i="13"/>
  <c r="G2319" i="13"/>
  <c r="E2319" i="13"/>
  <c r="D2319" i="13"/>
  <c r="C2319" i="13"/>
  <c r="B2319" i="13"/>
  <c r="Q2318" i="13"/>
  <c r="P2318" i="13"/>
  <c r="O2318" i="13"/>
  <c r="N2318" i="13"/>
  <c r="M2318" i="13"/>
  <c r="L2318" i="13"/>
  <c r="K2318" i="13"/>
  <c r="J2318" i="13"/>
  <c r="I2318" i="13"/>
  <c r="H2318" i="13"/>
  <c r="G2318" i="13"/>
  <c r="E2318" i="13"/>
  <c r="D2318" i="13"/>
  <c r="C2318" i="13"/>
  <c r="B2318" i="13"/>
  <c r="Q2317" i="13"/>
  <c r="P2317" i="13"/>
  <c r="O2317" i="13"/>
  <c r="N2317" i="13"/>
  <c r="M2317" i="13"/>
  <c r="L2317" i="13"/>
  <c r="K2317" i="13"/>
  <c r="J2317" i="13"/>
  <c r="I2317" i="13"/>
  <c r="H2317" i="13"/>
  <c r="G2317" i="13"/>
  <c r="E2317" i="13"/>
  <c r="D2317" i="13"/>
  <c r="C2317" i="13"/>
  <c r="B2317" i="13"/>
  <c r="Q2316" i="13"/>
  <c r="P2316" i="13"/>
  <c r="O2316" i="13"/>
  <c r="N2316" i="13"/>
  <c r="M2316" i="13"/>
  <c r="L2316" i="13"/>
  <c r="K2316" i="13"/>
  <c r="J2316" i="13"/>
  <c r="I2316" i="13"/>
  <c r="H2316" i="13"/>
  <c r="G2316" i="13"/>
  <c r="E2316" i="13"/>
  <c r="D2316" i="13"/>
  <c r="C2316" i="13"/>
  <c r="B2316" i="13"/>
  <c r="Q2315" i="13"/>
  <c r="P2315" i="13"/>
  <c r="O2315" i="13"/>
  <c r="N2315" i="13"/>
  <c r="M2315" i="13"/>
  <c r="L2315" i="13"/>
  <c r="K2315" i="13"/>
  <c r="J2315" i="13"/>
  <c r="I2315" i="13"/>
  <c r="H2315" i="13"/>
  <c r="G2315" i="13"/>
  <c r="E2315" i="13"/>
  <c r="D2315" i="13"/>
  <c r="C2315" i="13"/>
  <c r="B2315" i="13"/>
  <c r="Q2314" i="13"/>
  <c r="P2314" i="13"/>
  <c r="O2314" i="13"/>
  <c r="N2314" i="13"/>
  <c r="M2314" i="13"/>
  <c r="L2314" i="13"/>
  <c r="K2314" i="13"/>
  <c r="J2314" i="13"/>
  <c r="I2314" i="13"/>
  <c r="H2314" i="13"/>
  <c r="G2314" i="13"/>
  <c r="E2314" i="13"/>
  <c r="D2314" i="13"/>
  <c r="C2314" i="13"/>
  <c r="B2314" i="13"/>
  <c r="Q2313" i="13"/>
  <c r="P2313" i="13"/>
  <c r="O2313" i="13"/>
  <c r="N2313" i="13"/>
  <c r="M2313" i="13"/>
  <c r="L2313" i="13"/>
  <c r="K2313" i="13"/>
  <c r="J2313" i="13"/>
  <c r="I2313" i="13"/>
  <c r="H2313" i="13"/>
  <c r="G2313" i="13"/>
  <c r="E2313" i="13"/>
  <c r="D2313" i="13"/>
  <c r="C2313" i="13"/>
  <c r="B2313" i="13"/>
  <c r="Q2312" i="13"/>
  <c r="P2312" i="13"/>
  <c r="O2312" i="13"/>
  <c r="N2312" i="13"/>
  <c r="M2312" i="13"/>
  <c r="L2312" i="13"/>
  <c r="K2312" i="13"/>
  <c r="J2312" i="13"/>
  <c r="I2312" i="13"/>
  <c r="H2312" i="13"/>
  <c r="G2312" i="13"/>
  <c r="E2312" i="13"/>
  <c r="D2312" i="13"/>
  <c r="C2312" i="13"/>
  <c r="B2312" i="13"/>
  <c r="Q2311" i="13"/>
  <c r="P2311" i="13"/>
  <c r="O2311" i="13"/>
  <c r="N2311" i="13"/>
  <c r="M2311" i="13"/>
  <c r="L2311" i="13"/>
  <c r="K2311" i="13"/>
  <c r="J2311" i="13"/>
  <c r="I2311" i="13"/>
  <c r="H2311" i="13"/>
  <c r="G2311" i="13"/>
  <c r="E2311" i="13"/>
  <c r="D2311" i="13"/>
  <c r="C2311" i="13"/>
  <c r="B2311" i="13"/>
  <c r="Q2310" i="13"/>
  <c r="P2310" i="13"/>
  <c r="O2310" i="13"/>
  <c r="N2310" i="13"/>
  <c r="M2310" i="13"/>
  <c r="L2310" i="13"/>
  <c r="K2310" i="13"/>
  <c r="J2310" i="13"/>
  <c r="I2310" i="13"/>
  <c r="H2310" i="13"/>
  <c r="G2310" i="13"/>
  <c r="E2310" i="13"/>
  <c r="D2310" i="13"/>
  <c r="C2310" i="13"/>
  <c r="B2310" i="13"/>
  <c r="Q2309" i="13"/>
  <c r="P2309" i="13"/>
  <c r="O2309" i="13"/>
  <c r="N2309" i="13"/>
  <c r="M2309" i="13"/>
  <c r="L2309" i="13"/>
  <c r="K2309" i="13"/>
  <c r="J2309" i="13"/>
  <c r="I2309" i="13"/>
  <c r="H2309" i="13"/>
  <c r="G2309" i="13"/>
  <c r="E2309" i="13"/>
  <c r="D2309" i="13"/>
  <c r="C2309" i="13"/>
  <c r="B2309" i="13"/>
  <c r="Q2308" i="13"/>
  <c r="P2308" i="13"/>
  <c r="O2308" i="13"/>
  <c r="N2308" i="13"/>
  <c r="M2308" i="13"/>
  <c r="L2308" i="13"/>
  <c r="K2308" i="13"/>
  <c r="J2308" i="13"/>
  <c r="I2308" i="13"/>
  <c r="H2308" i="13"/>
  <c r="G2308" i="13"/>
  <c r="E2308" i="13"/>
  <c r="D2308" i="13"/>
  <c r="C2308" i="13"/>
  <c r="B2308" i="13"/>
  <c r="Q2307" i="13"/>
  <c r="P2307" i="13"/>
  <c r="O2307" i="13"/>
  <c r="N2307" i="13"/>
  <c r="M2307" i="13"/>
  <c r="L2307" i="13"/>
  <c r="K2307" i="13"/>
  <c r="J2307" i="13"/>
  <c r="I2307" i="13"/>
  <c r="H2307" i="13"/>
  <c r="G2307" i="13"/>
  <c r="E2307" i="13"/>
  <c r="D2307" i="13"/>
  <c r="C2307" i="13"/>
  <c r="B2307" i="13"/>
  <c r="Q2306" i="13"/>
  <c r="P2306" i="13"/>
  <c r="O2306" i="13"/>
  <c r="N2306" i="13"/>
  <c r="M2306" i="13"/>
  <c r="L2306" i="13"/>
  <c r="K2306" i="13"/>
  <c r="J2306" i="13"/>
  <c r="I2306" i="13"/>
  <c r="H2306" i="13"/>
  <c r="G2306" i="13"/>
  <c r="E2306" i="13"/>
  <c r="D2306" i="13"/>
  <c r="C2306" i="13"/>
  <c r="B2306" i="13"/>
  <c r="Q2305" i="13"/>
  <c r="P2305" i="13"/>
  <c r="O2305" i="13"/>
  <c r="N2305" i="13"/>
  <c r="M2305" i="13"/>
  <c r="L2305" i="13"/>
  <c r="K2305" i="13"/>
  <c r="J2305" i="13"/>
  <c r="I2305" i="13"/>
  <c r="H2305" i="13"/>
  <c r="G2305" i="13"/>
  <c r="E2305" i="13"/>
  <c r="D2305" i="13"/>
  <c r="C2305" i="13"/>
  <c r="B2305" i="13"/>
  <c r="Q2304" i="13"/>
  <c r="P2304" i="13"/>
  <c r="O2304" i="13"/>
  <c r="N2304" i="13"/>
  <c r="M2304" i="13"/>
  <c r="L2304" i="13"/>
  <c r="K2304" i="13"/>
  <c r="J2304" i="13"/>
  <c r="I2304" i="13"/>
  <c r="H2304" i="13"/>
  <c r="G2304" i="13"/>
  <c r="E2304" i="13"/>
  <c r="D2304" i="13"/>
  <c r="C2304" i="13"/>
  <c r="B2304" i="13"/>
  <c r="Q2303" i="13"/>
  <c r="P2303" i="13"/>
  <c r="O2303" i="13"/>
  <c r="N2303" i="13"/>
  <c r="M2303" i="13"/>
  <c r="L2303" i="13"/>
  <c r="K2303" i="13"/>
  <c r="J2303" i="13"/>
  <c r="I2303" i="13"/>
  <c r="H2303" i="13"/>
  <c r="G2303" i="13"/>
  <c r="E2303" i="13"/>
  <c r="D2303" i="13"/>
  <c r="C2303" i="13"/>
  <c r="B2303" i="13"/>
  <c r="Q2302" i="13"/>
  <c r="P2302" i="13"/>
  <c r="O2302" i="13"/>
  <c r="N2302" i="13"/>
  <c r="M2302" i="13"/>
  <c r="L2302" i="13"/>
  <c r="K2302" i="13"/>
  <c r="J2302" i="13"/>
  <c r="I2302" i="13"/>
  <c r="H2302" i="13"/>
  <c r="G2302" i="13"/>
  <c r="E2302" i="13"/>
  <c r="D2302" i="13"/>
  <c r="C2302" i="13"/>
  <c r="B2302" i="13"/>
  <c r="Q2301" i="13"/>
  <c r="P2301" i="13"/>
  <c r="O2301" i="13"/>
  <c r="N2301" i="13"/>
  <c r="M2301" i="13"/>
  <c r="L2301" i="13"/>
  <c r="K2301" i="13"/>
  <c r="J2301" i="13"/>
  <c r="I2301" i="13"/>
  <c r="H2301" i="13"/>
  <c r="G2301" i="13"/>
  <c r="E2301" i="13"/>
  <c r="D2301" i="13"/>
  <c r="C2301" i="13"/>
  <c r="B2301" i="13"/>
  <c r="Q2300" i="13"/>
  <c r="P2300" i="13"/>
  <c r="O2300" i="13"/>
  <c r="N2300" i="13"/>
  <c r="M2300" i="13"/>
  <c r="L2300" i="13"/>
  <c r="K2300" i="13"/>
  <c r="J2300" i="13"/>
  <c r="I2300" i="13"/>
  <c r="H2300" i="13"/>
  <c r="G2300" i="13"/>
  <c r="E2300" i="13"/>
  <c r="D2300" i="13"/>
  <c r="C2300" i="13"/>
  <c r="B2300" i="13"/>
  <c r="Q2299" i="13"/>
  <c r="P2299" i="13"/>
  <c r="O2299" i="13"/>
  <c r="N2299" i="13"/>
  <c r="M2299" i="13"/>
  <c r="L2299" i="13"/>
  <c r="K2299" i="13"/>
  <c r="J2299" i="13"/>
  <c r="I2299" i="13"/>
  <c r="H2299" i="13"/>
  <c r="G2299" i="13"/>
  <c r="E2299" i="13"/>
  <c r="D2299" i="13"/>
  <c r="C2299" i="13"/>
  <c r="B2299" i="13"/>
  <c r="Q2298" i="13"/>
  <c r="P2298" i="13"/>
  <c r="O2298" i="13"/>
  <c r="N2298" i="13"/>
  <c r="M2298" i="13"/>
  <c r="L2298" i="13"/>
  <c r="K2298" i="13"/>
  <c r="J2298" i="13"/>
  <c r="I2298" i="13"/>
  <c r="H2298" i="13"/>
  <c r="G2298" i="13"/>
  <c r="E2298" i="13"/>
  <c r="D2298" i="13"/>
  <c r="C2298" i="13"/>
  <c r="B2298" i="13"/>
  <c r="Q2297" i="13"/>
  <c r="P2297" i="13"/>
  <c r="O2297" i="13"/>
  <c r="N2297" i="13"/>
  <c r="M2297" i="13"/>
  <c r="L2297" i="13"/>
  <c r="K2297" i="13"/>
  <c r="J2297" i="13"/>
  <c r="I2297" i="13"/>
  <c r="H2297" i="13"/>
  <c r="G2297" i="13"/>
  <c r="E2297" i="13"/>
  <c r="D2297" i="13"/>
  <c r="C2297" i="13"/>
  <c r="B2297" i="13"/>
  <c r="Q2296" i="13"/>
  <c r="P2296" i="13"/>
  <c r="O2296" i="13"/>
  <c r="N2296" i="13"/>
  <c r="M2296" i="13"/>
  <c r="L2296" i="13"/>
  <c r="K2296" i="13"/>
  <c r="J2296" i="13"/>
  <c r="I2296" i="13"/>
  <c r="H2296" i="13"/>
  <c r="G2296" i="13"/>
  <c r="E2296" i="13"/>
  <c r="D2296" i="13"/>
  <c r="C2296" i="13"/>
  <c r="B2296" i="13"/>
  <c r="Q2295" i="13"/>
  <c r="P2295" i="13"/>
  <c r="O2295" i="13"/>
  <c r="N2295" i="13"/>
  <c r="M2295" i="13"/>
  <c r="L2295" i="13"/>
  <c r="K2295" i="13"/>
  <c r="J2295" i="13"/>
  <c r="I2295" i="13"/>
  <c r="H2295" i="13"/>
  <c r="G2295" i="13"/>
  <c r="E2295" i="13"/>
  <c r="D2295" i="13"/>
  <c r="C2295" i="13"/>
  <c r="B2295" i="13"/>
  <c r="Q2294" i="13"/>
  <c r="P2294" i="13"/>
  <c r="O2294" i="13"/>
  <c r="N2294" i="13"/>
  <c r="M2294" i="13"/>
  <c r="L2294" i="13"/>
  <c r="K2294" i="13"/>
  <c r="J2294" i="13"/>
  <c r="I2294" i="13"/>
  <c r="H2294" i="13"/>
  <c r="G2294" i="13"/>
  <c r="E2294" i="13"/>
  <c r="D2294" i="13"/>
  <c r="C2294" i="13"/>
  <c r="B2294" i="13"/>
  <c r="Q2293" i="13"/>
  <c r="P2293" i="13"/>
  <c r="O2293" i="13"/>
  <c r="N2293" i="13"/>
  <c r="M2293" i="13"/>
  <c r="L2293" i="13"/>
  <c r="K2293" i="13"/>
  <c r="J2293" i="13"/>
  <c r="I2293" i="13"/>
  <c r="H2293" i="13"/>
  <c r="G2293" i="13"/>
  <c r="E2293" i="13"/>
  <c r="D2293" i="13"/>
  <c r="C2293" i="13"/>
  <c r="B2293" i="13"/>
  <c r="Q2292" i="13"/>
  <c r="P2292" i="13"/>
  <c r="O2292" i="13"/>
  <c r="N2292" i="13"/>
  <c r="M2292" i="13"/>
  <c r="L2292" i="13"/>
  <c r="K2292" i="13"/>
  <c r="J2292" i="13"/>
  <c r="I2292" i="13"/>
  <c r="H2292" i="13"/>
  <c r="G2292" i="13"/>
  <c r="E2292" i="13"/>
  <c r="D2292" i="13"/>
  <c r="C2292" i="13"/>
  <c r="B2292" i="13"/>
  <c r="Q2291" i="13"/>
  <c r="P2291" i="13"/>
  <c r="O2291" i="13"/>
  <c r="N2291" i="13"/>
  <c r="M2291" i="13"/>
  <c r="L2291" i="13"/>
  <c r="K2291" i="13"/>
  <c r="J2291" i="13"/>
  <c r="I2291" i="13"/>
  <c r="H2291" i="13"/>
  <c r="G2291" i="13"/>
  <c r="E2291" i="13"/>
  <c r="D2291" i="13"/>
  <c r="C2291" i="13"/>
  <c r="B2291" i="13"/>
  <c r="Q2290" i="13"/>
  <c r="P2290" i="13"/>
  <c r="O2290" i="13"/>
  <c r="N2290" i="13"/>
  <c r="M2290" i="13"/>
  <c r="L2290" i="13"/>
  <c r="K2290" i="13"/>
  <c r="J2290" i="13"/>
  <c r="I2290" i="13"/>
  <c r="H2290" i="13"/>
  <c r="G2290" i="13"/>
  <c r="E2290" i="13"/>
  <c r="D2290" i="13"/>
  <c r="C2290" i="13"/>
  <c r="B2290" i="13"/>
  <c r="Q2289" i="13"/>
  <c r="P2289" i="13"/>
  <c r="O2289" i="13"/>
  <c r="N2289" i="13"/>
  <c r="M2289" i="13"/>
  <c r="L2289" i="13"/>
  <c r="K2289" i="13"/>
  <c r="J2289" i="13"/>
  <c r="I2289" i="13"/>
  <c r="H2289" i="13"/>
  <c r="G2289" i="13"/>
  <c r="E2289" i="13"/>
  <c r="D2289" i="13"/>
  <c r="C2289" i="13"/>
  <c r="B2289" i="13"/>
  <c r="Q2288" i="13"/>
  <c r="P2288" i="13"/>
  <c r="O2288" i="13"/>
  <c r="N2288" i="13"/>
  <c r="M2288" i="13"/>
  <c r="L2288" i="13"/>
  <c r="K2288" i="13"/>
  <c r="J2288" i="13"/>
  <c r="I2288" i="13"/>
  <c r="H2288" i="13"/>
  <c r="G2288" i="13"/>
  <c r="E2288" i="13"/>
  <c r="D2288" i="13"/>
  <c r="C2288" i="13"/>
  <c r="B2288" i="13"/>
  <c r="Q2287" i="13"/>
  <c r="P2287" i="13"/>
  <c r="O2287" i="13"/>
  <c r="N2287" i="13"/>
  <c r="M2287" i="13"/>
  <c r="L2287" i="13"/>
  <c r="K2287" i="13"/>
  <c r="J2287" i="13"/>
  <c r="I2287" i="13"/>
  <c r="H2287" i="13"/>
  <c r="G2287" i="13"/>
  <c r="E2287" i="13"/>
  <c r="D2287" i="13"/>
  <c r="C2287" i="13"/>
  <c r="B2287" i="13"/>
  <c r="Q2286" i="13"/>
  <c r="P2286" i="13"/>
  <c r="O2286" i="13"/>
  <c r="N2286" i="13"/>
  <c r="M2286" i="13"/>
  <c r="L2286" i="13"/>
  <c r="K2286" i="13"/>
  <c r="J2286" i="13"/>
  <c r="I2286" i="13"/>
  <c r="H2286" i="13"/>
  <c r="G2286" i="13"/>
  <c r="E2286" i="13"/>
  <c r="D2286" i="13"/>
  <c r="C2286" i="13"/>
  <c r="B2286" i="13"/>
  <c r="Q2285" i="13"/>
  <c r="P2285" i="13"/>
  <c r="O2285" i="13"/>
  <c r="N2285" i="13"/>
  <c r="M2285" i="13"/>
  <c r="L2285" i="13"/>
  <c r="K2285" i="13"/>
  <c r="J2285" i="13"/>
  <c r="I2285" i="13"/>
  <c r="H2285" i="13"/>
  <c r="G2285" i="13"/>
  <c r="E2285" i="13"/>
  <c r="D2285" i="13"/>
  <c r="C2285" i="13"/>
  <c r="B2285" i="13"/>
  <c r="Q2284" i="13"/>
  <c r="P2284" i="13"/>
  <c r="O2284" i="13"/>
  <c r="N2284" i="13"/>
  <c r="M2284" i="13"/>
  <c r="L2284" i="13"/>
  <c r="K2284" i="13"/>
  <c r="J2284" i="13"/>
  <c r="I2284" i="13"/>
  <c r="H2284" i="13"/>
  <c r="G2284" i="13"/>
  <c r="E2284" i="13"/>
  <c r="D2284" i="13"/>
  <c r="C2284" i="13"/>
  <c r="B2284" i="13"/>
  <c r="Q2283" i="13"/>
  <c r="P2283" i="13"/>
  <c r="O2283" i="13"/>
  <c r="N2283" i="13"/>
  <c r="M2283" i="13"/>
  <c r="L2283" i="13"/>
  <c r="K2283" i="13"/>
  <c r="J2283" i="13"/>
  <c r="I2283" i="13"/>
  <c r="H2283" i="13"/>
  <c r="G2283" i="13"/>
  <c r="E2283" i="13"/>
  <c r="D2283" i="13"/>
  <c r="C2283" i="13"/>
  <c r="B2283" i="13"/>
  <c r="Q2282" i="13"/>
  <c r="P2282" i="13"/>
  <c r="O2282" i="13"/>
  <c r="N2282" i="13"/>
  <c r="M2282" i="13"/>
  <c r="L2282" i="13"/>
  <c r="K2282" i="13"/>
  <c r="J2282" i="13"/>
  <c r="I2282" i="13"/>
  <c r="H2282" i="13"/>
  <c r="G2282" i="13"/>
  <c r="E2282" i="13"/>
  <c r="D2282" i="13"/>
  <c r="C2282" i="13"/>
  <c r="B2282" i="13"/>
  <c r="Q2281" i="13"/>
  <c r="P2281" i="13"/>
  <c r="O2281" i="13"/>
  <c r="N2281" i="13"/>
  <c r="M2281" i="13"/>
  <c r="L2281" i="13"/>
  <c r="K2281" i="13"/>
  <c r="J2281" i="13"/>
  <c r="I2281" i="13"/>
  <c r="H2281" i="13"/>
  <c r="G2281" i="13"/>
  <c r="E2281" i="13"/>
  <c r="D2281" i="13"/>
  <c r="C2281" i="13"/>
  <c r="B2281" i="13"/>
  <c r="Q2280" i="13"/>
  <c r="P2280" i="13"/>
  <c r="O2280" i="13"/>
  <c r="N2280" i="13"/>
  <c r="M2280" i="13"/>
  <c r="L2280" i="13"/>
  <c r="K2280" i="13"/>
  <c r="J2280" i="13"/>
  <c r="I2280" i="13"/>
  <c r="H2280" i="13"/>
  <c r="G2280" i="13"/>
  <c r="E2280" i="13"/>
  <c r="D2280" i="13"/>
  <c r="C2280" i="13"/>
  <c r="B2280" i="13"/>
  <c r="Q2279" i="13"/>
  <c r="P2279" i="13"/>
  <c r="O2279" i="13"/>
  <c r="N2279" i="13"/>
  <c r="M2279" i="13"/>
  <c r="L2279" i="13"/>
  <c r="K2279" i="13"/>
  <c r="J2279" i="13"/>
  <c r="I2279" i="13"/>
  <c r="H2279" i="13"/>
  <c r="G2279" i="13"/>
  <c r="E2279" i="13"/>
  <c r="D2279" i="13"/>
  <c r="C2279" i="13"/>
  <c r="B2279" i="13"/>
  <c r="Q2278" i="13"/>
  <c r="P2278" i="13"/>
  <c r="O2278" i="13"/>
  <c r="N2278" i="13"/>
  <c r="M2278" i="13"/>
  <c r="L2278" i="13"/>
  <c r="K2278" i="13"/>
  <c r="J2278" i="13"/>
  <c r="I2278" i="13"/>
  <c r="H2278" i="13"/>
  <c r="G2278" i="13"/>
  <c r="E2278" i="13"/>
  <c r="D2278" i="13"/>
  <c r="C2278" i="13"/>
  <c r="B2278" i="13"/>
  <c r="Q2277" i="13"/>
  <c r="P2277" i="13"/>
  <c r="O2277" i="13"/>
  <c r="N2277" i="13"/>
  <c r="M2277" i="13"/>
  <c r="L2277" i="13"/>
  <c r="K2277" i="13"/>
  <c r="J2277" i="13"/>
  <c r="I2277" i="13"/>
  <c r="H2277" i="13"/>
  <c r="G2277" i="13"/>
  <c r="E2277" i="13"/>
  <c r="D2277" i="13"/>
  <c r="C2277" i="13"/>
  <c r="B2277" i="13"/>
  <c r="Q2276" i="13"/>
  <c r="P2276" i="13"/>
  <c r="O2276" i="13"/>
  <c r="N2276" i="13"/>
  <c r="M2276" i="13"/>
  <c r="L2276" i="13"/>
  <c r="K2276" i="13"/>
  <c r="J2276" i="13"/>
  <c r="I2276" i="13"/>
  <c r="H2276" i="13"/>
  <c r="G2276" i="13"/>
  <c r="E2276" i="13"/>
  <c r="D2276" i="13"/>
  <c r="C2276" i="13"/>
  <c r="B2276" i="13"/>
  <c r="Q2275" i="13"/>
  <c r="P2275" i="13"/>
  <c r="O2275" i="13"/>
  <c r="N2275" i="13"/>
  <c r="M2275" i="13"/>
  <c r="L2275" i="13"/>
  <c r="K2275" i="13"/>
  <c r="J2275" i="13"/>
  <c r="I2275" i="13"/>
  <c r="H2275" i="13"/>
  <c r="G2275" i="13"/>
  <c r="E2275" i="13"/>
  <c r="D2275" i="13"/>
  <c r="C2275" i="13"/>
  <c r="B2275" i="13"/>
  <c r="Q2274" i="13"/>
  <c r="P2274" i="13"/>
  <c r="O2274" i="13"/>
  <c r="N2274" i="13"/>
  <c r="M2274" i="13"/>
  <c r="L2274" i="13"/>
  <c r="K2274" i="13"/>
  <c r="J2274" i="13"/>
  <c r="I2274" i="13"/>
  <c r="H2274" i="13"/>
  <c r="G2274" i="13"/>
  <c r="E2274" i="13"/>
  <c r="D2274" i="13"/>
  <c r="C2274" i="13"/>
  <c r="B2274" i="13"/>
  <c r="Q2273" i="13"/>
  <c r="P2273" i="13"/>
  <c r="O2273" i="13"/>
  <c r="N2273" i="13"/>
  <c r="M2273" i="13"/>
  <c r="L2273" i="13"/>
  <c r="K2273" i="13"/>
  <c r="J2273" i="13"/>
  <c r="I2273" i="13"/>
  <c r="H2273" i="13"/>
  <c r="G2273" i="13"/>
  <c r="E2273" i="13"/>
  <c r="D2273" i="13"/>
  <c r="C2273" i="13"/>
  <c r="B2273" i="13"/>
  <c r="Q2272" i="13"/>
  <c r="P2272" i="13"/>
  <c r="O2272" i="13"/>
  <c r="N2272" i="13"/>
  <c r="M2272" i="13"/>
  <c r="L2272" i="13"/>
  <c r="K2272" i="13"/>
  <c r="J2272" i="13"/>
  <c r="I2272" i="13"/>
  <c r="H2272" i="13"/>
  <c r="G2272" i="13"/>
  <c r="E2272" i="13"/>
  <c r="D2272" i="13"/>
  <c r="C2272" i="13"/>
  <c r="B2272" i="13"/>
  <c r="Q2271" i="13"/>
  <c r="P2271" i="13"/>
  <c r="O2271" i="13"/>
  <c r="N2271" i="13"/>
  <c r="M2271" i="13"/>
  <c r="L2271" i="13"/>
  <c r="K2271" i="13"/>
  <c r="J2271" i="13"/>
  <c r="I2271" i="13"/>
  <c r="H2271" i="13"/>
  <c r="G2271" i="13"/>
  <c r="E2271" i="13"/>
  <c r="D2271" i="13"/>
  <c r="C2271" i="13"/>
  <c r="B2271" i="13"/>
  <c r="Q2270" i="13"/>
  <c r="P2270" i="13"/>
  <c r="O2270" i="13"/>
  <c r="N2270" i="13"/>
  <c r="M2270" i="13"/>
  <c r="L2270" i="13"/>
  <c r="K2270" i="13"/>
  <c r="J2270" i="13"/>
  <c r="I2270" i="13"/>
  <c r="H2270" i="13"/>
  <c r="G2270" i="13"/>
  <c r="E2270" i="13"/>
  <c r="D2270" i="13"/>
  <c r="C2270" i="13"/>
  <c r="B2270" i="13"/>
  <c r="Q2269" i="13"/>
  <c r="P2269" i="13"/>
  <c r="O2269" i="13"/>
  <c r="N2269" i="13"/>
  <c r="M2269" i="13"/>
  <c r="L2269" i="13"/>
  <c r="K2269" i="13"/>
  <c r="J2269" i="13"/>
  <c r="I2269" i="13"/>
  <c r="H2269" i="13"/>
  <c r="G2269" i="13"/>
  <c r="E2269" i="13"/>
  <c r="D2269" i="13"/>
  <c r="C2269" i="13"/>
  <c r="B2269" i="13"/>
  <c r="Q2268" i="13"/>
  <c r="P2268" i="13"/>
  <c r="O2268" i="13"/>
  <c r="N2268" i="13"/>
  <c r="M2268" i="13"/>
  <c r="L2268" i="13"/>
  <c r="K2268" i="13"/>
  <c r="J2268" i="13"/>
  <c r="I2268" i="13"/>
  <c r="H2268" i="13"/>
  <c r="G2268" i="13"/>
  <c r="E2268" i="13"/>
  <c r="D2268" i="13"/>
  <c r="C2268" i="13"/>
  <c r="B2268" i="13"/>
  <c r="Q2267" i="13"/>
  <c r="P2267" i="13"/>
  <c r="O2267" i="13"/>
  <c r="N2267" i="13"/>
  <c r="M2267" i="13"/>
  <c r="L2267" i="13"/>
  <c r="K2267" i="13"/>
  <c r="J2267" i="13"/>
  <c r="I2267" i="13"/>
  <c r="H2267" i="13"/>
  <c r="G2267" i="13"/>
  <c r="E2267" i="13"/>
  <c r="D2267" i="13"/>
  <c r="C2267" i="13"/>
  <c r="B2267" i="13"/>
  <c r="Q2266" i="13"/>
  <c r="P2266" i="13"/>
  <c r="O2266" i="13"/>
  <c r="N2266" i="13"/>
  <c r="M2266" i="13"/>
  <c r="L2266" i="13"/>
  <c r="K2266" i="13"/>
  <c r="J2266" i="13"/>
  <c r="I2266" i="13"/>
  <c r="H2266" i="13"/>
  <c r="G2266" i="13"/>
  <c r="E2266" i="13"/>
  <c r="D2266" i="13"/>
  <c r="C2266" i="13"/>
  <c r="B2266" i="13"/>
  <c r="Q2265" i="13"/>
  <c r="P2265" i="13"/>
  <c r="O2265" i="13"/>
  <c r="N2265" i="13"/>
  <c r="M2265" i="13"/>
  <c r="L2265" i="13"/>
  <c r="K2265" i="13"/>
  <c r="J2265" i="13"/>
  <c r="I2265" i="13"/>
  <c r="H2265" i="13"/>
  <c r="G2265" i="13"/>
  <c r="E2265" i="13"/>
  <c r="D2265" i="13"/>
  <c r="C2265" i="13"/>
  <c r="B2265" i="13"/>
  <c r="Q2264" i="13"/>
  <c r="P2264" i="13"/>
  <c r="O2264" i="13"/>
  <c r="N2264" i="13"/>
  <c r="M2264" i="13"/>
  <c r="L2264" i="13"/>
  <c r="K2264" i="13"/>
  <c r="J2264" i="13"/>
  <c r="I2264" i="13"/>
  <c r="H2264" i="13"/>
  <c r="G2264" i="13"/>
  <c r="E2264" i="13"/>
  <c r="D2264" i="13"/>
  <c r="C2264" i="13"/>
  <c r="B2264" i="13"/>
  <c r="Q2263" i="13"/>
  <c r="P2263" i="13"/>
  <c r="O2263" i="13"/>
  <c r="N2263" i="13"/>
  <c r="M2263" i="13"/>
  <c r="L2263" i="13"/>
  <c r="K2263" i="13"/>
  <c r="J2263" i="13"/>
  <c r="I2263" i="13"/>
  <c r="H2263" i="13"/>
  <c r="G2263" i="13"/>
  <c r="E2263" i="13"/>
  <c r="D2263" i="13"/>
  <c r="C2263" i="13"/>
  <c r="B2263" i="13"/>
  <c r="Q2262" i="13"/>
  <c r="P2262" i="13"/>
  <c r="O2262" i="13"/>
  <c r="N2262" i="13"/>
  <c r="M2262" i="13"/>
  <c r="L2262" i="13"/>
  <c r="K2262" i="13"/>
  <c r="J2262" i="13"/>
  <c r="I2262" i="13"/>
  <c r="H2262" i="13"/>
  <c r="G2262" i="13"/>
  <c r="E2262" i="13"/>
  <c r="D2262" i="13"/>
  <c r="C2262" i="13"/>
  <c r="B2262" i="13"/>
  <c r="Q2261" i="13"/>
  <c r="P2261" i="13"/>
  <c r="O2261" i="13"/>
  <c r="N2261" i="13"/>
  <c r="M2261" i="13"/>
  <c r="L2261" i="13"/>
  <c r="K2261" i="13"/>
  <c r="J2261" i="13"/>
  <c r="I2261" i="13"/>
  <c r="H2261" i="13"/>
  <c r="G2261" i="13"/>
  <c r="E2261" i="13"/>
  <c r="D2261" i="13"/>
  <c r="C2261" i="13"/>
  <c r="B2261" i="13"/>
  <c r="Q2260" i="13"/>
  <c r="P2260" i="13"/>
  <c r="O2260" i="13"/>
  <c r="N2260" i="13"/>
  <c r="M2260" i="13"/>
  <c r="L2260" i="13"/>
  <c r="K2260" i="13"/>
  <c r="J2260" i="13"/>
  <c r="I2260" i="13"/>
  <c r="H2260" i="13"/>
  <c r="G2260" i="13"/>
  <c r="E2260" i="13"/>
  <c r="D2260" i="13"/>
  <c r="C2260" i="13"/>
  <c r="B2260" i="13"/>
  <c r="Q2259" i="13"/>
  <c r="P2259" i="13"/>
  <c r="O2259" i="13"/>
  <c r="N2259" i="13"/>
  <c r="M2259" i="13"/>
  <c r="L2259" i="13"/>
  <c r="K2259" i="13"/>
  <c r="J2259" i="13"/>
  <c r="I2259" i="13"/>
  <c r="H2259" i="13"/>
  <c r="G2259" i="13"/>
  <c r="E2259" i="13"/>
  <c r="D2259" i="13"/>
  <c r="C2259" i="13"/>
  <c r="B2259" i="13"/>
  <c r="Q2258" i="13"/>
  <c r="P2258" i="13"/>
  <c r="O2258" i="13"/>
  <c r="N2258" i="13"/>
  <c r="M2258" i="13"/>
  <c r="L2258" i="13"/>
  <c r="K2258" i="13"/>
  <c r="J2258" i="13"/>
  <c r="I2258" i="13"/>
  <c r="H2258" i="13"/>
  <c r="G2258" i="13"/>
  <c r="E2258" i="13"/>
  <c r="D2258" i="13"/>
  <c r="C2258" i="13"/>
  <c r="B2258" i="13"/>
  <c r="Q2257" i="13"/>
  <c r="P2257" i="13"/>
  <c r="O2257" i="13"/>
  <c r="N2257" i="13"/>
  <c r="M2257" i="13"/>
  <c r="L2257" i="13"/>
  <c r="K2257" i="13"/>
  <c r="J2257" i="13"/>
  <c r="I2257" i="13"/>
  <c r="H2257" i="13"/>
  <c r="G2257" i="13"/>
  <c r="E2257" i="13"/>
  <c r="D2257" i="13"/>
  <c r="C2257" i="13"/>
  <c r="B2257" i="13"/>
  <c r="Q2256" i="13"/>
  <c r="P2256" i="13"/>
  <c r="O2256" i="13"/>
  <c r="N2256" i="13"/>
  <c r="M2256" i="13"/>
  <c r="L2256" i="13"/>
  <c r="K2256" i="13"/>
  <c r="J2256" i="13"/>
  <c r="I2256" i="13"/>
  <c r="H2256" i="13"/>
  <c r="G2256" i="13"/>
  <c r="E2256" i="13"/>
  <c r="D2256" i="13"/>
  <c r="C2256" i="13"/>
  <c r="B2256" i="13"/>
  <c r="Q2255" i="13"/>
  <c r="P2255" i="13"/>
  <c r="O2255" i="13"/>
  <c r="N2255" i="13"/>
  <c r="M2255" i="13"/>
  <c r="L2255" i="13"/>
  <c r="K2255" i="13"/>
  <c r="J2255" i="13"/>
  <c r="I2255" i="13"/>
  <c r="H2255" i="13"/>
  <c r="G2255" i="13"/>
  <c r="E2255" i="13"/>
  <c r="D2255" i="13"/>
  <c r="C2255" i="13"/>
  <c r="B2255" i="13"/>
  <c r="Q2254" i="13"/>
  <c r="P2254" i="13"/>
  <c r="O2254" i="13"/>
  <c r="N2254" i="13"/>
  <c r="M2254" i="13"/>
  <c r="L2254" i="13"/>
  <c r="K2254" i="13"/>
  <c r="J2254" i="13"/>
  <c r="I2254" i="13"/>
  <c r="H2254" i="13"/>
  <c r="G2254" i="13"/>
  <c r="E2254" i="13"/>
  <c r="D2254" i="13"/>
  <c r="C2254" i="13"/>
  <c r="B2254" i="13"/>
  <c r="Q2253" i="13"/>
  <c r="P2253" i="13"/>
  <c r="O2253" i="13"/>
  <c r="N2253" i="13"/>
  <c r="M2253" i="13"/>
  <c r="L2253" i="13"/>
  <c r="K2253" i="13"/>
  <c r="J2253" i="13"/>
  <c r="I2253" i="13"/>
  <c r="H2253" i="13"/>
  <c r="G2253" i="13"/>
  <c r="E2253" i="13"/>
  <c r="D2253" i="13"/>
  <c r="C2253" i="13"/>
  <c r="B2253" i="13"/>
  <c r="Q2252" i="13"/>
  <c r="P2252" i="13"/>
  <c r="O2252" i="13"/>
  <c r="N2252" i="13"/>
  <c r="M2252" i="13"/>
  <c r="L2252" i="13"/>
  <c r="K2252" i="13"/>
  <c r="J2252" i="13"/>
  <c r="I2252" i="13"/>
  <c r="H2252" i="13"/>
  <c r="G2252" i="13"/>
  <c r="E2252" i="13"/>
  <c r="D2252" i="13"/>
  <c r="C2252" i="13"/>
  <c r="B2252" i="13"/>
  <c r="Q2251" i="13"/>
  <c r="P2251" i="13"/>
  <c r="O2251" i="13"/>
  <c r="N2251" i="13"/>
  <c r="M2251" i="13"/>
  <c r="L2251" i="13"/>
  <c r="K2251" i="13"/>
  <c r="J2251" i="13"/>
  <c r="I2251" i="13"/>
  <c r="H2251" i="13"/>
  <c r="G2251" i="13"/>
  <c r="E2251" i="13"/>
  <c r="D2251" i="13"/>
  <c r="C2251" i="13"/>
  <c r="B2251" i="13"/>
  <c r="Q2250" i="13"/>
  <c r="P2250" i="13"/>
  <c r="O2250" i="13"/>
  <c r="N2250" i="13"/>
  <c r="M2250" i="13"/>
  <c r="L2250" i="13"/>
  <c r="K2250" i="13"/>
  <c r="J2250" i="13"/>
  <c r="I2250" i="13"/>
  <c r="H2250" i="13"/>
  <c r="G2250" i="13"/>
  <c r="E2250" i="13"/>
  <c r="D2250" i="13"/>
  <c r="C2250" i="13"/>
  <c r="B2250" i="13"/>
  <c r="Q2249" i="13"/>
  <c r="P2249" i="13"/>
  <c r="O2249" i="13"/>
  <c r="N2249" i="13"/>
  <c r="M2249" i="13"/>
  <c r="L2249" i="13"/>
  <c r="K2249" i="13"/>
  <c r="J2249" i="13"/>
  <c r="I2249" i="13"/>
  <c r="H2249" i="13"/>
  <c r="G2249" i="13"/>
  <c r="E2249" i="13"/>
  <c r="D2249" i="13"/>
  <c r="C2249" i="13"/>
  <c r="B2249" i="13"/>
  <c r="Q2248" i="13"/>
  <c r="P2248" i="13"/>
  <c r="O2248" i="13"/>
  <c r="N2248" i="13"/>
  <c r="M2248" i="13"/>
  <c r="L2248" i="13"/>
  <c r="K2248" i="13"/>
  <c r="J2248" i="13"/>
  <c r="I2248" i="13"/>
  <c r="H2248" i="13"/>
  <c r="G2248" i="13"/>
  <c r="E2248" i="13"/>
  <c r="D2248" i="13"/>
  <c r="C2248" i="13"/>
  <c r="B2248" i="13"/>
  <c r="Q2247" i="13"/>
  <c r="P2247" i="13"/>
  <c r="O2247" i="13"/>
  <c r="N2247" i="13"/>
  <c r="M2247" i="13"/>
  <c r="L2247" i="13"/>
  <c r="K2247" i="13"/>
  <c r="J2247" i="13"/>
  <c r="I2247" i="13"/>
  <c r="H2247" i="13"/>
  <c r="G2247" i="13"/>
  <c r="E2247" i="13"/>
  <c r="D2247" i="13"/>
  <c r="C2247" i="13"/>
  <c r="B2247" i="13"/>
  <c r="Q2246" i="13"/>
  <c r="P2246" i="13"/>
  <c r="O2246" i="13"/>
  <c r="N2246" i="13"/>
  <c r="M2246" i="13"/>
  <c r="L2246" i="13"/>
  <c r="K2246" i="13"/>
  <c r="J2246" i="13"/>
  <c r="I2246" i="13"/>
  <c r="H2246" i="13"/>
  <c r="G2246" i="13"/>
  <c r="E2246" i="13"/>
  <c r="D2246" i="13"/>
  <c r="C2246" i="13"/>
  <c r="B2246" i="13"/>
  <c r="Q2245" i="13"/>
  <c r="P2245" i="13"/>
  <c r="O2245" i="13"/>
  <c r="N2245" i="13"/>
  <c r="M2245" i="13"/>
  <c r="L2245" i="13"/>
  <c r="K2245" i="13"/>
  <c r="J2245" i="13"/>
  <c r="I2245" i="13"/>
  <c r="H2245" i="13"/>
  <c r="G2245" i="13"/>
  <c r="E2245" i="13"/>
  <c r="D2245" i="13"/>
  <c r="C2245" i="13"/>
  <c r="B2245" i="13"/>
  <c r="Q2244" i="13"/>
  <c r="P2244" i="13"/>
  <c r="O2244" i="13"/>
  <c r="N2244" i="13"/>
  <c r="M2244" i="13"/>
  <c r="L2244" i="13"/>
  <c r="K2244" i="13"/>
  <c r="J2244" i="13"/>
  <c r="I2244" i="13"/>
  <c r="H2244" i="13"/>
  <c r="G2244" i="13"/>
  <c r="E2244" i="13"/>
  <c r="D2244" i="13"/>
  <c r="C2244" i="13"/>
  <c r="B2244" i="13"/>
  <c r="Q2243" i="13"/>
  <c r="P2243" i="13"/>
  <c r="O2243" i="13"/>
  <c r="N2243" i="13"/>
  <c r="M2243" i="13"/>
  <c r="L2243" i="13"/>
  <c r="K2243" i="13"/>
  <c r="J2243" i="13"/>
  <c r="I2243" i="13"/>
  <c r="H2243" i="13"/>
  <c r="G2243" i="13"/>
  <c r="E2243" i="13"/>
  <c r="D2243" i="13"/>
  <c r="C2243" i="13"/>
  <c r="B2243" i="13"/>
  <c r="Q2242" i="13"/>
  <c r="P2242" i="13"/>
  <c r="O2242" i="13"/>
  <c r="N2242" i="13"/>
  <c r="M2242" i="13"/>
  <c r="L2242" i="13"/>
  <c r="K2242" i="13"/>
  <c r="J2242" i="13"/>
  <c r="I2242" i="13"/>
  <c r="H2242" i="13"/>
  <c r="G2242" i="13"/>
  <c r="E2242" i="13"/>
  <c r="D2242" i="13"/>
  <c r="C2242" i="13"/>
  <c r="B2242" i="13"/>
  <c r="Q2241" i="13"/>
  <c r="P2241" i="13"/>
  <c r="O2241" i="13"/>
  <c r="N2241" i="13"/>
  <c r="M2241" i="13"/>
  <c r="L2241" i="13"/>
  <c r="K2241" i="13"/>
  <c r="J2241" i="13"/>
  <c r="I2241" i="13"/>
  <c r="H2241" i="13"/>
  <c r="G2241" i="13"/>
  <c r="E2241" i="13"/>
  <c r="D2241" i="13"/>
  <c r="C2241" i="13"/>
  <c r="B2241" i="13"/>
  <c r="Q2240" i="13"/>
  <c r="P2240" i="13"/>
  <c r="O2240" i="13"/>
  <c r="N2240" i="13"/>
  <c r="M2240" i="13"/>
  <c r="L2240" i="13"/>
  <c r="K2240" i="13"/>
  <c r="J2240" i="13"/>
  <c r="I2240" i="13"/>
  <c r="H2240" i="13"/>
  <c r="G2240" i="13"/>
  <c r="E2240" i="13"/>
  <c r="D2240" i="13"/>
  <c r="C2240" i="13"/>
  <c r="B2240" i="13"/>
  <c r="Q2239" i="13"/>
  <c r="P2239" i="13"/>
  <c r="O2239" i="13"/>
  <c r="N2239" i="13"/>
  <c r="M2239" i="13"/>
  <c r="L2239" i="13"/>
  <c r="K2239" i="13"/>
  <c r="J2239" i="13"/>
  <c r="I2239" i="13"/>
  <c r="H2239" i="13"/>
  <c r="G2239" i="13"/>
  <c r="E2239" i="13"/>
  <c r="D2239" i="13"/>
  <c r="C2239" i="13"/>
  <c r="B2239" i="13"/>
  <c r="Q2238" i="13"/>
  <c r="P2238" i="13"/>
  <c r="O2238" i="13"/>
  <c r="N2238" i="13"/>
  <c r="M2238" i="13"/>
  <c r="L2238" i="13"/>
  <c r="K2238" i="13"/>
  <c r="J2238" i="13"/>
  <c r="I2238" i="13"/>
  <c r="H2238" i="13"/>
  <c r="G2238" i="13"/>
  <c r="E2238" i="13"/>
  <c r="D2238" i="13"/>
  <c r="C2238" i="13"/>
  <c r="B2238" i="13"/>
  <c r="Q2237" i="13"/>
  <c r="P2237" i="13"/>
  <c r="O2237" i="13"/>
  <c r="N2237" i="13"/>
  <c r="M2237" i="13"/>
  <c r="L2237" i="13"/>
  <c r="K2237" i="13"/>
  <c r="J2237" i="13"/>
  <c r="I2237" i="13"/>
  <c r="H2237" i="13"/>
  <c r="G2237" i="13"/>
  <c r="E2237" i="13"/>
  <c r="D2237" i="13"/>
  <c r="C2237" i="13"/>
  <c r="B2237" i="13"/>
  <c r="Q2236" i="13"/>
  <c r="P2236" i="13"/>
  <c r="O2236" i="13"/>
  <c r="N2236" i="13"/>
  <c r="M2236" i="13"/>
  <c r="L2236" i="13"/>
  <c r="K2236" i="13"/>
  <c r="J2236" i="13"/>
  <c r="I2236" i="13"/>
  <c r="H2236" i="13"/>
  <c r="G2236" i="13"/>
  <c r="E2236" i="13"/>
  <c r="D2236" i="13"/>
  <c r="C2236" i="13"/>
  <c r="B2236" i="13"/>
  <c r="Q2235" i="13"/>
  <c r="P2235" i="13"/>
  <c r="O2235" i="13"/>
  <c r="N2235" i="13"/>
  <c r="M2235" i="13"/>
  <c r="L2235" i="13"/>
  <c r="K2235" i="13"/>
  <c r="J2235" i="13"/>
  <c r="I2235" i="13"/>
  <c r="H2235" i="13"/>
  <c r="G2235" i="13"/>
  <c r="E2235" i="13"/>
  <c r="D2235" i="13"/>
  <c r="C2235" i="13"/>
  <c r="B2235" i="13"/>
  <c r="Q2234" i="13"/>
  <c r="P2234" i="13"/>
  <c r="O2234" i="13"/>
  <c r="N2234" i="13"/>
  <c r="M2234" i="13"/>
  <c r="L2234" i="13"/>
  <c r="K2234" i="13"/>
  <c r="J2234" i="13"/>
  <c r="I2234" i="13"/>
  <c r="H2234" i="13"/>
  <c r="G2234" i="13"/>
  <c r="E2234" i="13"/>
  <c r="D2234" i="13"/>
  <c r="C2234" i="13"/>
  <c r="B2234" i="13"/>
  <c r="Q2233" i="13"/>
  <c r="P2233" i="13"/>
  <c r="O2233" i="13"/>
  <c r="N2233" i="13"/>
  <c r="M2233" i="13"/>
  <c r="L2233" i="13"/>
  <c r="K2233" i="13"/>
  <c r="J2233" i="13"/>
  <c r="I2233" i="13"/>
  <c r="H2233" i="13"/>
  <c r="G2233" i="13"/>
  <c r="E2233" i="13"/>
  <c r="D2233" i="13"/>
  <c r="C2233" i="13"/>
  <c r="B2233" i="13"/>
  <c r="Q2232" i="13"/>
  <c r="P2232" i="13"/>
  <c r="O2232" i="13"/>
  <c r="N2232" i="13"/>
  <c r="M2232" i="13"/>
  <c r="L2232" i="13"/>
  <c r="K2232" i="13"/>
  <c r="J2232" i="13"/>
  <c r="I2232" i="13"/>
  <c r="H2232" i="13"/>
  <c r="G2232" i="13"/>
  <c r="E2232" i="13"/>
  <c r="D2232" i="13"/>
  <c r="C2232" i="13"/>
  <c r="B2232" i="13"/>
  <c r="Q2231" i="13"/>
  <c r="P2231" i="13"/>
  <c r="O2231" i="13"/>
  <c r="N2231" i="13"/>
  <c r="M2231" i="13"/>
  <c r="L2231" i="13"/>
  <c r="K2231" i="13"/>
  <c r="J2231" i="13"/>
  <c r="I2231" i="13"/>
  <c r="H2231" i="13"/>
  <c r="G2231" i="13"/>
  <c r="E2231" i="13"/>
  <c r="D2231" i="13"/>
  <c r="C2231" i="13"/>
  <c r="B2231" i="13"/>
  <c r="Q2230" i="13"/>
  <c r="P2230" i="13"/>
  <c r="O2230" i="13"/>
  <c r="N2230" i="13"/>
  <c r="M2230" i="13"/>
  <c r="L2230" i="13"/>
  <c r="K2230" i="13"/>
  <c r="J2230" i="13"/>
  <c r="I2230" i="13"/>
  <c r="H2230" i="13"/>
  <c r="G2230" i="13"/>
  <c r="E2230" i="13"/>
  <c r="D2230" i="13"/>
  <c r="C2230" i="13"/>
  <c r="B2230" i="13"/>
  <c r="Q2229" i="13"/>
  <c r="P2229" i="13"/>
  <c r="O2229" i="13"/>
  <c r="N2229" i="13"/>
  <c r="M2229" i="13"/>
  <c r="L2229" i="13"/>
  <c r="K2229" i="13"/>
  <c r="J2229" i="13"/>
  <c r="I2229" i="13"/>
  <c r="H2229" i="13"/>
  <c r="G2229" i="13"/>
  <c r="E2229" i="13"/>
  <c r="D2229" i="13"/>
  <c r="C2229" i="13"/>
  <c r="B2229" i="13"/>
  <c r="Q2228" i="13"/>
  <c r="P2228" i="13"/>
  <c r="O2228" i="13"/>
  <c r="N2228" i="13"/>
  <c r="M2228" i="13"/>
  <c r="L2228" i="13"/>
  <c r="K2228" i="13"/>
  <c r="J2228" i="13"/>
  <c r="I2228" i="13"/>
  <c r="H2228" i="13"/>
  <c r="G2228" i="13"/>
  <c r="E2228" i="13"/>
  <c r="D2228" i="13"/>
  <c r="C2228" i="13"/>
  <c r="B2228" i="13"/>
  <c r="Q2227" i="13"/>
  <c r="P2227" i="13"/>
  <c r="O2227" i="13"/>
  <c r="N2227" i="13"/>
  <c r="M2227" i="13"/>
  <c r="L2227" i="13"/>
  <c r="K2227" i="13"/>
  <c r="J2227" i="13"/>
  <c r="I2227" i="13"/>
  <c r="H2227" i="13"/>
  <c r="G2227" i="13"/>
  <c r="E2227" i="13"/>
  <c r="D2227" i="13"/>
  <c r="C2227" i="13"/>
  <c r="B2227" i="13"/>
  <c r="Q2226" i="13"/>
  <c r="P2226" i="13"/>
  <c r="O2226" i="13"/>
  <c r="N2226" i="13"/>
  <c r="M2226" i="13"/>
  <c r="L2226" i="13"/>
  <c r="K2226" i="13"/>
  <c r="J2226" i="13"/>
  <c r="I2226" i="13"/>
  <c r="H2226" i="13"/>
  <c r="G2226" i="13"/>
  <c r="E2226" i="13"/>
  <c r="D2226" i="13"/>
  <c r="C2226" i="13"/>
  <c r="B2226" i="13"/>
  <c r="Q2225" i="13"/>
  <c r="P2225" i="13"/>
  <c r="O2225" i="13"/>
  <c r="N2225" i="13"/>
  <c r="M2225" i="13"/>
  <c r="L2225" i="13"/>
  <c r="K2225" i="13"/>
  <c r="J2225" i="13"/>
  <c r="I2225" i="13"/>
  <c r="H2225" i="13"/>
  <c r="G2225" i="13"/>
  <c r="E2225" i="13"/>
  <c r="D2225" i="13"/>
  <c r="C2225" i="13"/>
  <c r="B2225" i="13"/>
  <c r="Q2224" i="13"/>
  <c r="P2224" i="13"/>
  <c r="O2224" i="13"/>
  <c r="N2224" i="13"/>
  <c r="M2224" i="13"/>
  <c r="L2224" i="13"/>
  <c r="K2224" i="13"/>
  <c r="J2224" i="13"/>
  <c r="I2224" i="13"/>
  <c r="H2224" i="13"/>
  <c r="G2224" i="13"/>
  <c r="E2224" i="13"/>
  <c r="D2224" i="13"/>
  <c r="C2224" i="13"/>
  <c r="B2224" i="13"/>
  <c r="Q2223" i="13"/>
  <c r="P2223" i="13"/>
  <c r="O2223" i="13"/>
  <c r="N2223" i="13"/>
  <c r="M2223" i="13"/>
  <c r="L2223" i="13"/>
  <c r="K2223" i="13"/>
  <c r="J2223" i="13"/>
  <c r="I2223" i="13"/>
  <c r="H2223" i="13"/>
  <c r="G2223" i="13"/>
  <c r="E2223" i="13"/>
  <c r="D2223" i="13"/>
  <c r="C2223" i="13"/>
  <c r="B2223" i="13"/>
  <c r="Q2222" i="13"/>
  <c r="P2222" i="13"/>
  <c r="O2222" i="13"/>
  <c r="N2222" i="13"/>
  <c r="M2222" i="13"/>
  <c r="L2222" i="13"/>
  <c r="K2222" i="13"/>
  <c r="J2222" i="13"/>
  <c r="I2222" i="13"/>
  <c r="H2222" i="13"/>
  <c r="G2222" i="13"/>
  <c r="E2222" i="13"/>
  <c r="D2222" i="13"/>
  <c r="C2222" i="13"/>
  <c r="B2222" i="13"/>
  <c r="Q2221" i="13"/>
  <c r="P2221" i="13"/>
  <c r="O2221" i="13"/>
  <c r="N2221" i="13"/>
  <c r="M2221" i="13"/>
  <c r="L2221" i="13"/>
  <c r="K2221" i="13"/>
  <c r="J2221" i="13"/>
  <c r="I2221" i="13"/>
  <c r="H2221" i="13"/>
  <c r="G2221" i="13"/>
  <c r="E2221" i="13"/>
  <c r="D2221" i="13"/>
  <c r="C2221" i="13"/>
  <c r="B2221" i="13"/>
  <c r="Q2220" i="13"/>
  <c r="P2220" i="13"/>
  <c r="O2220" i="13"/>
  <c r="N2220" i="13"/>
  <c r="M2220" i="13"/>
  <c r="L2220" i="13"/>
  <c r="K2220" i="13"/>
  <c r="J2220" i="13"/>
  <c r="I2220" i="13"/>
  <c r="H2220" i="13"/>
  <c r="G2220" i="13"/>
  <c r="E2220" i="13"/>
  <c r="D2220" i="13"/>
  <c r="C2220" i="13"/>
  <c r="B2220" i="13"/>
  <c r="Q2219" i="13"/>
  <c r="P2219" i="13"/>
  <c r="O2219" i="13"/>
  <c r="N2219" i="13"/>
  <c r="M2219" i="13"/>
  <c r="L2219" i="13"/>
  <c r="K2219" i="13"/>
  <c r="J2219" i="13"/>
  <c r="I2219" i="13"/>
  <c r="H2219" i="13"/>
  <c r="G2219" i="13"/>
  <c r="E2219" i="13"/>
  <c r="D2219" i="13"/>
  <c r="C2219" i="13"/>
  <c r="B2219" i="13"/>
  <c r="Q2218" i="13"/>
  <c r="P2218" i="13"/>
  <c r="O2218" i="13"/>
  <c r="N2218" i="13"/>
  <c r="M2218" i="13"/>
  <c r="L2218" i="13"/>
  <c r="K2218" i="13"/>
  <c r="J2218" i="13"/>
  <c r="I2218" i="13"/>
  <c r="H2218" i="13"/>
  <c r="G2218" i="13"/>
  <c r="E2218" i="13"/>
  <c r="D2218" i="13"/>
  <c r="C2218" i="13"/>
  <c r="B2218" i="13"/>
  <c r="Q2217" i="13"/>
  <c r="P2217" i="13"/>
  <c r="O2217" i="13"/>
  <c r="N2217" i="13"/>
  <c r="M2217" i="13"/>
  <c r="L2217" i="13"/>
  <c r="K2217" i="13"/>
  <c r="J2217" i="13"/>
  <c r="I2217" i="13"/>
  <c r="H2217" i="13"/>
  <c r="G2217" i="13"/>
  <c r="E2217" i="13"/>
  <c r="D2217" i="13"/>
  <c r="C2217" i="13"/>
  <c r="B2217" i="13"/>
  <c r="Q2216" i="13"/>
  <c r="P2216" i="13"/>
  <c r="O2216" i="13"/>
  <c r="N2216" i="13"/>
  <c r="M2216" i="13"/>
  <c r="L2216" i="13"/>
  <c r="K2216" i="13"/>
  <c r="J2216" i="13"/>
  <c r="I2216" i="13"/>
  <c r="H2216" i="13"/>
  <c r="G2216" i="13"/>
  <c r="E2216" i="13"/>
  <c r="D2216" i="13"/>
  <c r="C2216" i="13"/>
  <c r="B2216" i="13"/>
  <c r="Q2215" i="13"/>
  <c r="P2215" i="13"/>
  <c r="O2215" i="13"/>
  <c r="N2215" i="13"/>
  <c r="M2215" i="13"/>
  <c r="L2215" i="13"/>
  <c r="K2215" i="13"/>
  <c r="J2215" i="13"/>
  <c r="I2215" i="13"/>
  <c r="H2215" i="13"/>
  <c r="G2215" i="13"/>
  <c r="E2215" i="13"/>
  <c r="D2215" i="13"/>
  <c r="C2215" i="13"/>
  <c r="B2215" i="13"/>
  <c r="Q2214" i="13"/>
  <c r="P2214" i="13"/>
  <c r="O2214" i="13"/>
  <c r="N2214" i="13"/>
  <c r="M2214" i="13"/>
  <c r="L2214" i="13"/>
  <c r="K2214" i="13"/>
  <c r="J2214" i="13"/>
  <c r="I2214" i="13"/>
  <c r="H2214" i="13"/>
  <c r="G2214" i="13"/>
  <c r="E2214" i="13"/>
  <c r="D2214" i="13"/>
  <c r="C2214" i="13"/>
  <c r="B2214" i="13"/>
  <c r="Q2213" i="13"/>
  <c r="P2213" i="13"/>
  <c r="O2213" i="13"/>
  <c r="N2213" i="13"/>
  <c r="M2213" i="13"/>
  <c r="L2213" i="13"/>
  <c r="K2213" i="13"/>
  <c r="J2213" i="13"/>
  <c r="I2213" i="13"/>
  <c r="H2213" i="13"/>
  <c r="G2213" i="13"/>
  <c r="E2213" i="13"/>
  <c r="D2213" i="13"/>
  <c r="C2213" i="13"/>
  <c r="B2213" i="13"/>
  <c r="Q2212" i="13"/>
  <c r="P2212" i="13"/>
  <c r="O2212" i="13"/>
  <c r="N2212" i="13"/>
  <c r="M2212" i="13"/>
  <c r="L2212" i="13"/>
  <c r="K2212" i="13"/>
  <c r="J2212" i="13"/>
  <c r="I2212" i="13"/>
  <c r="H2212" i="13"/>
  <c r="G2212" i="13"/>
  <c r="E2212" i="13"/>
  <c r="D2212" i="13"/>
  <c r="C2212" i="13"/>
  <c r="B2212" i="13"/>
  <c r="Q2211" i="13"/>
  <c r="P2211" i="13"/>
  <c r="O2211" i="13"/>
  <c r="N2211" i="13"/>
  <c r="M2211" i="13"/>
  <c r="L2211" i="13"/>
  <c r="K2211" i="13"/>
  <c r="J2211" i="13"/>
  <c r="I2211" i="13"/>
  <c r="H2211" i="13"/>
  <c r="G2211" i="13"/>
  <c r="E2211" i="13"/>
  <c r="D2211" i="13"/>
  <c r="C2211" i="13"/>
  <c r="B2211" i="13"/>
  <c r="Q2210" i="13"/>
  <c r="P2210" i="13"/>
  <c r="O2210" i="13"/>
  <c r="N2210" i="13"/>
  <c r="M2210" i="13"/>
  <c r="L2210" i="13"/>
  <c r="K2210" i="13"/>
  <c r="J2210" i="13"/>
  <c r="I2210" i="13"/>
  <c r="H2210" i="13"/>
  <c r="G2210" i="13"/>
  <c r="E2210" i="13"/>
  <c r="D2210" i="13"/>
  <c r="C2210" i="13"/>
  <c r="B2210" i="13"/>
  <c r="Q2209" i="13"/>
  <c r="P2209" i="13"/>
  <c r="O2209" i="13"/>
  <c r="N2209" i="13"/>
  <c r="M2209" i="13"/>
  <c r="L2209" i="13"/>
  <c r="K2209" i="13"/>
  <c r="J2209" i="13"/>
  <c r="I2209" i="13"/>
  <c r="H2209" i="13"/>
  <c r="G2209" i="13"/>
  <c r="E2209" i="13"/>
  <c r="D2209" i="13"/>
  <c r="C2209" i="13"/>
  <c r="B2209" i="13"/>
  <c r="Q2208" i="13"/>
  <c r="P2208" i="13"/>
  <c r="O2208" i="13"/>
  <c r="N2208" i="13"/>
  <c r="M2208" i="13"/>
  <c r="L2208" i="13"/>
  <c r="K2208" i="13"/>
  <c r="J2208" i="13"/>
  <c r="I2208" i="13"/>
  <c r="H2208" i="13"/>
  <c r="G2208" i="13"/>
  <c r="E2208" i="13"/>
  <c r="D2208" i="13"/>
  <c r="C2208" i="13"/>
  <c r="B2208" i="13"/>
  <c r="Q2207" i="13"/>
  <c r="P2207" i="13"/>
  <c r="O2207" i="13"/>
  <c r="N2207" i="13"/>
  <c r="M2207" i="13"/>
  <c r="L2207" i="13"/>
  <c r="K2207" i="13"/>
  <c r="J2207" i="13"/>
  <c r="I2207" i="13"/>
  <c r="H2207" i="13"/>
  <c r="G2207" i="13"/>
  <c r="E2207" i="13"/>
  <c r="D2207" i="13"/>
  <c r="C2207" i="13"/>
  <c r="B2207" i="13"/>
  <c r="Q2206" i="13"/>
  <c r="P2206" i="13"/>
  <c r="O2206" i="13"/>
  <c r="N2206" i="13"/>
  <c r="M2206" i="13"/>
  <c r="L2206" i="13"/>
  <c r="K2206" i="13"/>
  <c r="J2206" i="13"/>
  <c r="I2206" i="13"/>
  <c r="H2206" i="13"/>
  <c r="G2206" i="13"/>
  <c r="E2206" i="13"/>
  <c r="D2206" i="13"/>
  <c r="C2206" i="13"/>
  <c r="B2206" i="13"/>
  <c r="Q2205" i="13"/>
  <c r="P2205" i="13"/>
  <c r="O2205" i="13"/>
  <c r="N2205" i="13"/>
  <c r="M2205" i="13"/>
  <c r="L2205" i="13"/>
  <c r="K2205" i="13"/>
  <c r="J2205" i="13"/>
  <c r="I2205" i="13"/>
  <c r="H2205" i="13"/>
  <c r="G2205" i="13"/>
  <c r="E2205" i="13"/>
  <c r="D2205" i="13"/>
  <c r="C2205" i="13"/>
  <c r="B2205" i="13"/>
  <c r="Q2204" i="13"/>
  <c r="P2204" i="13"/>
  <c r="O2204" i="13"/>
  <c r="N2204" i="13"/>
  <c r="M2204" i="13"/>
  <c r="L2204" i="13"/>
  <c r="K2204" i="13"/>
  <c r="J2204" i="13"/>
  <c r="I2204" i="13"/>
  <c r="H2204" i="13"/>
  <c r="G2204" i="13"/>
  <c r="E2204" i="13"/>
  <c r="D2204" i="13"/>
  <c r="C2204" i="13"/>
  <c r="B2204" i="13"/>
  <c r="Q2203" i="13"/>
  <c r="P2203" i="13"/>
  <c r="O2203" i="13"/>
  <c r="N2203" i="13"/>
  <c r="M2203" i="13"/>
  <c r="L2203" i="13"/>
  <c r="K2203" i="13"/>
  <c r="J2203" i="13"/>
  <c r="I2203" i="13"/>
  <c r="H2203" i="13"/>
  <c r="G2203" i="13"/>
  <c r="E2203" i="13"/>
  <c r="D2203" i="13"/>
  <c r="C2203" i="13"/>
  <c r="B2203" i="13"/>
  <c r="Q2202" i="13"/>
  <c r="P2202" i="13"/>
  <c r="O2202" i="13"/>
  <c r="N2202" i="13"/>
  <c r="M2202" i="13"/>
  <c r="L2202" i="13"/>
  <c r="K2202" i="13"/>
  <c r="J2202" i="13"/>
  <c r="I2202" i="13"/>
  <c r="H2202" i="13"/>
  <c r="G2202" i="13"/>
  <c r="E2202" i="13"/>
  <c r="D2202" i="13"/>
  <c r="C2202" i="13"/>
  <c r="B2202" i="13"/>
  <c r="Q2201" i="13"/>
  <c r="P2201" i="13"/>
  <c r="O2201" i="13"/>
  <c r="N2201" i="13"/>
  <c r="M2201" i="13"/>
  <c r="L2201" i="13"/>
  <c r="K2201" i="13"/>
  <c r="J2201" i="13"/>
  <c r="I2201" i="13"/>
  <c r="H2201" i="13"/>
  <c r="G2201" i="13"/>
  <c r="E2201" i="13"/>
  <c r="D2201" i="13"/>
  <c r="C2201" i="13"/>
  <c r="B2201" i="13"/>
  <c r="Q2200" i="13"/>
  <c r="P2200" i="13"/>
  <c r="O2200" i="13"/>
  <c r="N2200" i="13"/>
  <c r="M2200" i="13"/>
  <c r="L2200" i="13"/>
  <c r="K2200" i="13"/>
  <c r="J2200" i="13"/>
  <c r="I2200" i="13"/>
  <c r="H2200" i="13"/>
  <c r="G2200" i="13"/>
  <c r="E2200" i="13"/>
  <c r="D2200" i="13"/>
  <c r="C2200" i="13"/>
  <c r="B2200" i="13"/>
  <c r="Q2199" i="13"/>
  <c r="P2199" i="13"/>
  <c r="O2199" i="13"/>
  <c r="N2199" i="13"/>
  <c r="M2199" i="13"/>
  <c r="L2199" i="13"/>
  <c r="K2199" i="13"/>
  <c r="J2199" i="13"/>
  <c r="I2199" i="13"/>
  <c r="H2199" i="13"/>
  <c r="G2199" i="13"/>
  <c r="E2199" i="13"/>
  <c r="D2199" i="13"/>
  <c r="C2199" i="13"/>
  <c r="B2199" i="13"/>
  <c r="Q2198" i="13"/>
  <c r="P2198" i="13"/>
  <c r="O2198" i="13"/>
  <c r="N2198" i="13"/>
  <c r="M2198" i="13"/>
  <c r="L2198" i="13"/>
  <c r="K2198" i="13"/>
  <c r="J2198" i="13"/>
  <c r="I2198" i="13"/>
  <c r="H2198" i="13"/>
  <c r="G2198" i="13"/>
  <c r="E2198" i="13"/>
  <c r="D2198" i="13"/>
  <c r="C2198" i="13"/>
  <c r="B2198" i="13"/>
  <c r="Q2197" i="13"/>
  <c r="P2197" i="13"/>
  <c r="O2197" i="13"/>
  <c r="N2197" i="13"/>
  <c r="M2197" i="13"/>
  <c r="L2197" i="13"/>
  <c r="K2197" i="13"/>
  <c r="J2197" i="13"/>
  <c r="I2197" i="13"/>
  <c r="H2197" i="13"/>
  <c r="G2197" i="13"/>
  <c r="E2197" i="13"/>
  <c r="D2197" i="13"/>
  <c r="C2197" i="13"/>
  <c r="B2197" i="13"/>
  <c r="Q2196" i="13"/>
  <c r="P2196" i="13"/>
  <c r="O2196" i="13"/>
  <c r="N2196" i="13"/>
  <c r="M2196" i="13"/>
  <c r="L2196" i="13"/>
  <c r="K2196" i="13"/>
  <c r="J2196" i="13"/>
  <c r="I2196" i="13"/>
  <c r="H2196" i="13"/>
  <c r="G2196" i="13"/>
  <c r="E2196" i="13"/>
  <c r="D2196" i="13"/>
  <c r="C2196" i="13"/>
  <c r="B2196" i="13"/>
  <c r="Q2195" i="13"/>
  <c r="P2195" i="13"/>
  <c r="O2195" i="13"/>
  <c r="N2195" i="13"/>
  <c r="M2195" i="13"/>
  <c r="L2195" i="13"/>
  <c r="K2195" i="13"/>
  <c r="J2195" i="13"/>
  <c r="I2195" i="13"/>
  <c r="H2195" i="13"/>
  <c r="G2195" i="13"/>
  <c r="E2195" i="13"/>
  <c r="D2195" i="13"/>
  <c r="C2195" i="13"/>
  <c r="B2195" i="13"/>
  <c r="Q2194" i="13"/>
  <c r="P2194" i="13"/>
  <c r="O2194" i="13"/>
  <c r="N2194" i="13"/>
  <c r="M2194" i="13"/>
  <c r="L2194" i="13"/>
  <c r="K2194" i="13"/>
  <c r="J2194" i="13"/>
  <c r="I2194" i="13"/>
  <c r="H2194" i="13"/>
  <c r="G2194" i="13"/>
  <c r="E2194" i="13"/>
  <c r="D2194" i="13"/>
  <c r="C2194" i="13"/>
  <c r="B2194" i="13"/>
  <c r="Q2193" i="13"/>
  <c r="P2193" i="13"/>
  <c r="O2193" i="13"/>
  <c r="N2193" i="13"/>
  <c r="M2193" i="13"/>
  <c r="L2193" i="13"/>
  <c r="K2193" i="13"/>
  <c r="J2193" i="13"/>
  <c r="I2193" i="13"/>
  <c r="H2193" i="13"/>
  <c r="G2193" i="13"/>
  <c r="E2193" i="13"/>
  <c r="D2193" i="13"/>
  <c r="C2193" i="13"/>
  <c r="B2193" i="13"/>
  <c r="Q2192" i="13"/>
  <c r="P2192" i="13"/>
  <c r="O2192" i="13"/>
  <c r="N2192" i="13"/>
  <c r="M2192" i="13"/>
  <c r="L2192" i="13"/>
  <c r="K2192" i="13"/>
  <c r="J2192" i="13"/>
  <c r="I2192" i="13"/>
  <c r="H2192" i="13"/>
  <c r="G2192" i="13"/>
  <c r="E2192" i="13"/>
  <c r="D2192" i="13"/>
  <c r="C2192" i="13"/>
  <c r="B2192" i="13"/>
  <c r="Q2191" i="13"/>
  <c r="P2191" i="13"/>
  <c r="O2191" i="13"/>
  <c r="N2191" i="13"/>
  <c r="M2191" i="13"/>
  <c r="L2191" i="13"/>
  <c r="K2191" i="13"/>
  <c r="J2191" i="13"/>
  <c r="I2191" i="13"/>
  <c r="H2191" i="13"/>
  <c r="G2191" i="13"/>
  <c r="E2191" i="13"/>
  <c r="D2191" i="13"/>
  <c r="C2191" i="13"/>
  <c r="B2191" i="13"/>
  <c r="Q2190" i="13"/>
  <c r="P2190" i="13"/>
  <c r="O2190" i="13"/>
  <c r="N2190" i="13"/>
  <c r="M2190" i="13"/>
  <c r="L2190" i="13"/>
  <c r="K2190" i="13"/>
  <c r="J2190" i="13"/>
  <c r="I2190" i="13"/>
  <c r="H2190" i="13"/>
  <c r="G2190" i="13"/>
  <c r="E2190" i="13"/>
  <c r="D2190" i="13"/>
  <c r="C2190" i="13"/>
  <c r="B2190" i="13"/>
  <c r="Q2189" i="13"/>
  <c r="P2189" i="13"/>
  <c r="O2189" i="13"/>
  <c r="N2189" i="13"/>
  <c r="M2189" i="13"/>
  <c r="L2189" i="13"/>
  <c r="K2189" i="13"/>
  <c r="J2189" i="13"/>
  <c r="I2189" i="13"/>
  <c r="H2189" i="13"/>
  <c r="G2189" i="13"/>
  <c r="E2189" i="13"/>
  <c r="D2189" i="13"/>
  <c r="C2189" i="13"/>
  <c r="B2189" i="13"/>
  <c r="Q2188" i="13"/>
  <c r="P2188" i="13"/>
  <c r="O2188" i="13"/>
  <c r="N2188" i="13"/>
  <c r="M2188" i="13"/>
  <c r="L2188" i="13"/>
  <c r="K2188" i="13"/>
  <c r="J2188" i="13"/>
  <c r="I2188" i="13"/>
  <c r="H2188" i="13"/>
  <c r="G2188" i="13"/>
  <c r="E2188" i="13"/>
  <c r="D2188" i="13"/>
  <c r="C2188" i="13"/>
  <c r="B2188" i="13"/>
  <c r="Q2187" i="13"/>
  <c r="P2187" i="13"/>
  <c r="O2187" i="13"/>
  <c r="N2187" i="13"/>
  <c r="M2187" i="13"/>
  <c r="L2187" i="13"/>
  <c r="K2187" i="13"/>
  <c r="J2187" i="13"/>
  <c r="I2187" i="13"/>
  <c r="H2187" i="13"/>
  <c r="G2187" i="13"/>
  <c r="E2187" i="13"/>
  <c r="D2187" i="13"/>
  <c r="C2187" i="13"/>
  <c r="B2187" i="13"/>
  <c r="Q2186" i="13"/>
  <c r="P2186" i="13"/>
  <c r="O2186" i="13"/>
  <c r="N2186" i="13"/>
  <c r="M2186" i="13"/>
  <c r="L2186" i="13"/>
  <c r="K2186" i="13"/>
  <c r="J2186" i="13"/>
  <c r="I2186" i="13"/>
  <c r="H2186" i="13"/>
  <c r="G2186" i="13"/>
  <c r="E2186" i="13"/>
  <c r="D2186" i="13"/>
  <c r="C2186" i="13"/>
  <c r="B2186" i="13"/>
  <c r="Q2185" i="13"/>
  <c r="P2185" i="13"/>
  <c r="O2185" i="13"/>
  <c r="N2185" i="13"/>
  <c r="M2185" i="13"/>
  <c r="L2185" i="13"/>
  <c r="K2185" i="13"/>
  <c r="J2185" i="13"/>
  <c r="I2185" i="13"/>
  <c r="H2185" i="13"/>
  <c r="G2185" i="13"/>
  <c r="E2185" i="13"/>
  <c r="D2185" i="13"/>
  <c r="C2185" i="13"/>
  <c r="B2185" i="13"/>
  <c r="Q2184" i="13"/>
  <c r="P2184" i="13"/>
  <c r="O2184" i="13"/>
  <c r="N2184" i="13"/>
  <c r="M2184" i="13"/>
  <c r="L2184" i="13"/>
  <c r="K2184" i="13"/>
  <c r="J2184" i="13"/>
  <c r="I2184" i="13"/>
  <c r="H2184" i="13"/>
  <c r="G2184" i="13"/>
  <c r="E2184" i="13"/>
  <c r="D2184" i="13"/>
  <c r="C2184" i="13"/>
  <c r="B2184" i="13"/>
  <c r="Q2183" i="13"/>
  <c r="P2183" i="13"/>
  <c r="O2183" i="13"/>
  <c r="N2183" i="13"/>
  <c r="M2183" i="13"/>
  <c r="L2183" i="13"/>
  <c r="K2183" i="13"/>
  <c r="J2183" i="13"/>
  <c r="I2183" i="13"/>
  <c r="H2183" i="13"/>
  <c r="G2183" i="13"/>
  <c r="E2183" i="13"/>
  <c r="D2183" i="13"/>
  <c r="C2183" i="13"/>
  <c r="B2183" i="13"/>
  <c r="Q2182" i="13"/>
  <c r="P2182" i="13"/>
  <c r="O2182" i="13"/>
  <c r="N2182" i="13"/>
  <c r="M2182" i="13"/>
  <c r="L2182" i="13"/>
  <c r="K2182" i="13"/>
  <c r="J2182" i="13"/>
  <c r="I2182" i="13"/>
  <c r="H2182" i="13"/>
  <c r="G2182" i="13"/>
  <c r="E2182" i="13"/>
  <c r="D2182" i="13"/>
  <c r="C2182" i="13"/>
  <c r="B2182" i="13"/>
  <c r="Q2181" i="13"/>
  <c r="P2181" i="13"/>
  <c r="O2181" i="13"/>
  <c r="N2181" i="13"/>
  <c r="M2181" i="13"/>
  <c r="L2181" i="13"/>
  <c r="K2181" i="13"/>
  <c r="J2181" i="13"/>
  <c r="I2181" i="13"/>
  <c r="H2181" i="13"/>
  <c r="G2181" i="13"/>
  <c r="E2181" i="13"/>
  <c r="D2181" i="13"/>
  <c r="C2181" i="13"/>
  <c r="B2181" i="13"/>
  <c r="Q2180" i="13"/>
  <c r="P2180" i="13"/>
  <c r="O2180" i="13"/>
  <c r="N2180" i="13"/>
  <c r="M2180" i="13"/>
  <c r="L2180" i="13"/>
  <c r="K2180" i="13"/>
  <c r="J2180" i="13"/>
  <c r="I2180" i="13"/>
  <c r="H2180" i="13"/>
  <c r="G2180" i="13"/>
  <c r="E2180" i="13"/>
  <c r="D2180" i="13"/>
  <c r="C2180" i="13"/>
  <c r="B2180" i="13"/>
  <c r="Q2179" i="13"/>
  <c r="P2179" i="13"/>
  <c r="O2179" i="13"/>
  <c r="N2179" i="13"/>
  <c r="M2179" i="13"/>
  <c r="L2179" i="13"/>
  <c r="K2179" i="13"/>
  <c r="J2179" i="13"/>
  <c r="I2179" i="13"/>
  <c r="H2179" i="13"/>
  <c r="G2179" i="13"/>
  <c r="E2179" i="13"/>
  <c r="D2179" i="13"/>
  <c r="C2179" i="13"/>
  <c r="B2179" i="13"/>
  <c r="Q2178" i="13"/>
  <c r="P2178" i="13"/>
  <c r="O2178" i="13"/>
  <c r="N2178" i="13"/>
  <c r="M2178" i="13"/>
  <c r="L2178" i="13"/>
  <c r="K2178" i="13"/>
  <c r="J2178" i="13"/>
  <c r="I2178" i="13"/>
  <c r="H2178" i="13"/>
  <c r="G2178" i="13"/>
  <c r="E2178" i="13"/>
  <c r="D2178" i="13"/>
  <c r="C2178" i="13"/>
  <c r="B2178" i="13"/>
  <c r="Q2177" i="13"/>
  <c r="P2177" i="13"/>
  <c r="O2177" i="13"/>
  <c r="N2177" i="13"/>
  <c r="M2177" i="13"/>
  <c r="L2177" i="13"/>
  <c r="K2177" i="13"/>
  <c r="J2177" i="13"/>
  <c r="I2177" i="13"/>
  <c r="H2177" i="13"/>
  <c r="G2177" i="13"/>
  <c r="E2177" i="13"/>
  <c r="D2177" i="13"/>
  <c r="C2177" i="13"/>
  <c r="B2177" i="13"/>
  <c r="Q2176" i="13"/>
  <c r="P2176" i="13"/>
  <c r="O2176" i="13"/>
  <c r="N2176" i="13"/>
  <c r="M2176" i="13"/>
  <c r="L2176" i="13"/>
  <c r="K2176" i="13"/>
  <c r="J2176" i="13"/>
  <c r="I2176" i="13"/>
  <c r="H2176" i="13"/>
  <c r="G2176" i="13"/>
  <c r="E2176" i="13"/>
  <c r="D2176" i="13"/>
  <c r="C2176" i="13"/>
  <c r="B2176" i="13"/>
  <c r="Q2175" i="13"/>
  <c r="P2175" i="13"/>
  <c r="O2175" i="13"/>
  <c r="N2175" i="13"/>
  <c r="M2175" i="13"/>
  <c r="L2175" i="13"/>
  <c r="K2175" i="13"/>
  <c r="J2175" i="13"/>
  <c r="I2175" i="13"/>
  <c r="H2175" i="13"/>
  <c r="G2175" i="13"/>
  <c r="E2175" i="13"/>
  <c r="D2175" i="13"/>
  <c r="C2175" i="13"/>
  <c r="B2175" i="13"/>
  <c r="Q2174" i="13"/>
  <c r="P2174" i="13"/>
  <c r="O2174" i="13"/>
  <c r="N2174" i="13"/>
  <c r="M2174" i="13"/>
  <c r="L2174" i="13"/>
  <c r="K2174" i="13"/>
  <c r="J2174" i="13"/>
  <c r="I2174" i="13"/>
  <c r="H2174" i="13"/>
  <c r="G2174" i="13"/>
  <c r="E2174" i="13"/>
  <c r="D2174" i="13"/>
  <c r="C2174" i="13"/>
  <c r="B2174" i="13"/>
  <c r="Q2173" i="13"/>
  <c r="P2173" i="13"/>
  <c r="O2173" i="13"/>
  <c r="N2173" i="13"/>
  <c r="M2173" i="13"/>
  <c r="L2173" i="13"/>
  <c r="K2173" i="13"/>
  <c r="J2173" i="13"/>
  <c r="I2173" i="13"/>
  <c r="H2173" i="13"/>
  <c r="G2173" i="13"/>
  <c r="E2173" i="13"/>
  <c r="D2173" i="13"/>
  <c r="C2173" i="13"/>
  <c r="B2173" i="13"/>
  <c r="Q2172" i="13"/>
  <c r="P2172" i="13"/>
  <c r="O2172" i="13"/>
  <c r="N2172" i="13"/>
  <c r="M2172" i="13"/>
  <c r="L2172" i="13"/>
  <c r="K2172" i="13"/>
  <c r="J2172" i="13"/>
  <c r="I2172" i="13"/>
  <c r="H2172" i="13"/>
  <c r="G2172" i="13"/>
  <c r="E2172" i="13"/>
  <c r="D2172" i="13"/>
  <c r="C2172" i="13"/>
  <c r="B2172" i="13"/>
  <c r="Q2171" i="13"/>
  <c r="P2171" i="13"/>
  <c r="O2171" i="13"/>
  <c r="N2171" i="13"/>
  <c r="M2171" i="13"/>
  <c r="L2171" i="13"/>
  <c r="K2171" i="13"/>
  <c r="J2171" i="13"/>
  <c r="I2171" i="13"/>
  <c r="H2171" i="13"/>
  <c r="G2171" i="13"/>
  <c r="E2171" i="13"/>
  <c r="D2171" i="13"/>
  <c r="C2171" i="13"/>
  <c r="B2171" i="13"/>
  <c r="Q2170" i="13"/>
  <c r="P2170" i="13"/>
  <c r="O2170" i="13"/>
  <c r="N2170" i="13"/>
  <c r="M2170" i="13"/>
  <c r="L2170" i="13"/>
  <c r="K2170" i="13"/>
  <c r="J2170" i="13"/>
  <c r="I2170" i="13"/>
  <c r="H2170" i="13"/>
  <c r="G2170" i="13"/>
  <c r="E2170" i="13"/>
  <c r="D2170" i="13"/>
  <c r="C2170" i="13"/>
  <c r="B2170" i="13"/>
  <c r="Q2169" i="13"/>
  <c r="P2169" i="13"/>
  <c r="O2169" i="13"/>
  <c r="N2169" i="13"/>
  <c r="M2169" i="13"/>
  <c r="L2169" i="13"/>
  <c r="K2169" i="13"/>
  <c r="J2169" i="13"/>
  <c r="I2169" i="13"/>
  <c r="H2169" i="13"/>
  <c r="G2169" i="13"/>
  <c r="E2169" i="13"/>
  <c r="D2169" i="13"/>
  <c r="C2169" i="13"/>
  <c r="B2169" i="13"/>
  <c r="Q2168" i="13"/>
  <c r="P2168" i="13"/>
  <c r="O2168" i="13"/>
  <c r="N2168" i="13"/>
  <c r="M2168" i="13"/>
  <c r="L2168" i="13"/>
  <c r="K2168" i="13"/>
  <c r="J2168" i="13"/>
  <c r="I2168" i="13"/>
  <c r="H2168" i="13"/>
  <c r="G2168" i="13"/>
  <c r="E2168" i="13"/>
  <c r="D2168" i="13"/>
  <c r="C2168" i="13"/>
  <c r="B2168" i="13"/>
  <c r="Q2167" i="13"/>
  <c r="P2167" i="13"/>
  <c r="O2167" i="13"/>
  <c r="N2167" i="13"/>
  <c r="M2167" i="13"/>
  <c r="L2167" i="13"/>
  <c r="K2167" i="13"/>
  <c r="J2167" i="13"/>
  <c r="I2167" i="13"/>
  <c r="H2167" i="13"/>
  <c r="G2167" i="13"/>
  <c r="E2167" i="13"/>
  <c r="D2167" i="13"/>
  <c r="C2167" i="13"/>
  <c r="B2167" i="13"/>
  <c r="Q2166" i="13"/>
  <c r="P2166" i="13"/>
  <c r="O2166" i="13"/>
  <c r="N2166" i="13"/>
  <c r="M2166" i="13"/>
  <c r="L2166" i="13"/>
  <c r="K2166" i="13"/>
  <c r="J2166" i="13"/>
  <c r="I2166" i="13"/>
  <c r="H2166" i="13"/>
  <c r="G2166" i="13"/>
  <c r="E2166" i="13"/>
  <c r="D2166" i="13"/>
  <c r="C2166" i="13"/>
  <c r="B2166" i="13"/>
  <c r="Q2165" i="13"/>
  <c r="P2165" i="13"/>
  <c r="O2165" i="13"/>
  <c r="N2165" i="13"/>
  <c r="M2165" i="13"/>
  <c r="L2165" i="13"/>
  <c r="K2165" i="13"/>
  <c r="J2165" i="13"/>
  <c r="I2165" i="13"/>
  <c r="H2165" i="13"/>
  <c r="G2165" i="13"/>
  <c r="E2165" i="13"/>
  <c r="D2165" i="13"/>
  <c r="C2165" i="13"/>
  <c r="B2165" i="13"/>
  <c r="Q2164" i="13"/>
  <c r="P2164" i="13"/>
  <c r="O2164" i="13"/>
  <c r="N2164" i="13"/>
  <c r="M2164" i="13"/>
  <c r="L2164" i="13"/>
  <c r="K2164" i="13"/>
  <c r="J2164" i="13"/>
  <c r="I2164" i="13"/>
  <c r="H2164" i="13"/>
  <c r="G2164" i="13"/>
  <c r="E2164" i="13"/>
  <c r="D2164" i="13"/>
  <c r="C2164" i="13"/>
  <c r="B2164" i="13"/>
  <c r="Q2163" i="13"/>
  <c r="P2163" i="13"/>
  <c r="O2163" i="13"/>
  <c r="N2163" i="13"/>
  <c r="M2163" i="13"/>
  <c r="L2163" i="13"/>
  <c r="K2163" i="13"/>
  <c r="J2163" i="13"/>
  <c r="I2163" i="13"/>
  <c r="H2163" i="13"/>
  <c r="G2163" i="13"/>
  <c r="E2163" i="13"/>
  <c r="D2163" i="13"/>
  <c r="C2163" i="13"/>
  <c r="B2163" i="13"/>
  <c r="Q2162" i="13"/>
  <c r="P2162" i="13"/>
  <c r="O2162" i="13"/>
  <c r="N2162" i="13"/>
  <c r="M2162" i="13"/>
  <c r="L2162" i="13"/>
  <c r="K2162" i="13"/>
  <c r="J2162" i="13"/>
  <c r="I2162" i="13"/>
  <c r="H2162" i="13"/>
  <c r="G2162" i="13"/>
  <c r="E2162" i="13"/>
  <c r="D2162" i="13"/>
  <c r="C2162" i="13"/>
  <c r="B2162" i="13"/>
  <c r="Q2161" i="13"/>
  <c r="P2161" i="13"/>
  <c r="O2161" i="13"/>
  <c r="N2161" i="13"/>
  <c r="M2161" i="13"/>
  <c r="L2161" i="13"/>
  <c r="K2161" i="13"/>
  <c r="J2161" i="13"/>
  <c r="I2161" i="13"/>
  <c r="H2161" i="13"/>
  <c r="G2161" i="13"/>
  <c r="E2161" i="13"/>
  <c r="D2161" i="13"/>
  <c r="C2161" i="13"/>
  <c r="B2161" i="13"/>
  <c r="Q2160" i="13"/>
  <c r="P2160" i="13"/>
  <c r="O2160" i="13"/>
  <c r="N2160" i="13"/>
  <c r="M2160" i="13"/>
  <c r="L2160" i="13"/>
  <c r="K2160" i="13"/>
  <c r="J2160" i="13"/>
  <c r="I2160" i="13"/>
  <c r="H2160" i="13"/>
  <c r="G2160" i="13"/>
  <c r="E2160" i="13"/>
  <c r="D2160" i="13"/>
  <c r="C2160" i="13"/>
  <c r="B2160" i="13"/>
  <c r="Q2159" i="13"/>
  <c r="P2159" i="13"/>
  <c r="O2159" i="13"/>
  <c r="N2159" i="13"/>
  <c r="M2159" i="13"/>
  <c r="L2159" i="13"/>
  <c r="K2159" i="13"/>
  <c r="J2159" i="13"/>
  <c r="I2159" i="13"/>
  <c r="H2159" i="13"/>
  <c r="G2159" i="13"/>
  <c r="E2159" i="13"/>
  <c r="D2159" i="13"/>
  <c r="C2159" i="13"/>
  <c r="B2159" i="13"/>
  <c r="Q2158" i="13"/>
  <c r="P2158" i="13"/>
  <c r="O2158" i="13"/>
  <c r="N2158" i="13"/>
  <c r="M2158" i="13"/>
  <c r="L2158" i="13"/>
  <c r="K2158" i="13"/>
  <c r="J2158" i="13"/>
  <c r="I2158" i="13"/>
  <c r="H2158" i="13"/>
  <c r="G2158" i="13"/>
  <c r="E2158" i="13"/>
  <c r="D2158" i="13"/>
  <c r="C2158" i="13"/>
  <c r="B2158" i="13"/>
  <c r="Q2157" i="13"/>
  <c r="P2157" i="13"/>
  <c r="O2157" i="13"/>
  <c r="N2157" i="13"/>
  <c r="M2157" i="13"/>
  <c r="L2157" i="13"/>
  <c r="K2157" i="13"/>
  <c r="J2157" i="13"/>
  <c r="I2157" i="13"/>
  <c r="H2157" i="13"/>
  <c r="G2157" i="13"/>
  <c r="E2157" i="13"/>
  <c r="D2157" i="13"/>
  <c r="C2157" i="13"/>
  <c r="B2157" i="13"/>
  <c r="Q2156" i="13"/>
  <c r="P2156" i="13"/>
  <c r="O2156" i="13"/>
  <c r="N2156" i="13"/>
  <c r="M2156" i="13"/>
  <c r="L2156" i="13"/>
  <c r="K2156" i="13"/>
  <c r="J2156" i="13"/>
  <c r="I2156" i="13"/>
  <c r="H2156" i="13"/>
  <c r="G2156" i="13"/>
  <c r="E2156" i="13"/>
  <c r="D2156" i="13"/>
  <c r="C2156" i="13"/>
  <c r="B2156" i="13"/>
  <c r="Q2155" i="13"/>
  <c r="P2155" i="13"/>
  <c r="O2155" i="13"/>
  <c r="N2155" i="13"/>
  <c r="M2155" i="13"/>
  <c r="L2155" i="13"/>
  <c r="K2155" i="13"/>
  <c r="J2155" i="13"/>
  <c r="I2155" i="13"/>
  <c r="H2155" i="13"/>
  <c r="G2155" i="13"/>
  <c r="E2155" i="13"/>
  <c r="D2155" i="13"/>
  <c r="C2155" i="13"/>
  <c r="B2155" i="13"/>
  <c r="Q2154" i="13"/>
  <c r="P2154" i="13"/>
  <c r="O2154" i="13"/>
  <c r="N2154" i="13"/>
  <c r="M2154" i="13"/>
  <c r="L2154" i="13"/>
  <c r="K2154" i="13"/>
  <c r="J2154" i="13"/>
  <c r="I2154" i="13"/>
  <c r="H2154" i="13"/>
  <c r="G2154" i="13"/>
  <c r="E2154" i="13"/>
  <c r="D2154" i="13"/>
  <c r="C2154" i="13"/>
  <c r="B2154" i="13"/>
  <c r="Q2153" i="13"/>
  <c r="P2153" i="13"/>
  <c r="O2153" i="13"/>
  <c r="N2153" i="13"/>
  <c r="M2153" i="13"/>
  <c r="L2153" i="13"/>
  <c r="K2153" i="13"/>
  <c r="J2153" i="13"/>
  <c r="I2153" i="13"/>
  <c r="H2153" i="13"/>
  <c r="G2153" i="13"/>
  <c r="E2153" i="13"/>
  <c r="D2153" i="13"/>
  <c r="C2153" i="13"/>
  <c r="B2153" i="13"/>
  <c r="Q2152" i="13"/>
  <c r="P2152" i="13"/>
  <c r="O2152" i="13"/>
  <c r="N2152" i="13"/>
  <c r="M2152" i="13"/>
  <c r="L2152" i="13"/>
  <c r="K2152" i="13"/>
  <c r="J2152" i="13"/>
  <c r="I2152" i="13"/>
  <c r="H2152" i="13"/>
  <c r="G2152" i="13"/>
  <c r="E2152" i="13"/>
  <c r="D2152" i="13"/>
  <c r="C2152" i="13"/>
  <c r="B2152" i="13"/>
  <c r="Q2151" i="13"/>
  <c r="P2151" i="13"/>
  <c r="O2151" i="13"/>
  <c r="N2151" i="13"/>
  <c r="M2151" i="13"/>
  <c r="L2151" i="13"/>
  <c r="K2151" i="13"/>
  <c r="J2151" i="13"/>
  <c r="I2151" i="13"/>
  <c r="H2151" i="13"/>
  <c r="G2151" i="13"/>
  <c r="E2151" i="13"/>
  <c r="D2151" i="13"/>
  <c r="C2151" i="13"/>
  <c r="B2151" i="13"/>
  <c r="Q2150" i="13"/>
  <c r="P2150" i="13"/>
  <c r="O2150" i="13"/>
  <c r="N2150" i="13"/>
  <c r="M2150" i="13"/>
  <c r="L2150" i="13"/>
  <c r="K2150" i="13"/>
  <c r="J2150" i="13"/>
  <c r="I2150" i="13"/>
  <c r="H2150" i="13"/>
  <c r="G2150" i="13"/>
  <c r="E2150" i="13"/>
  <c r="D2150" i="13"/>
  <c r="C2150" i="13"/>
  <c r="B2150" i="13"/>
  <c r="Q2149" i="13"/>
  <c r="P2149" i="13"/>
  <c r="O2149" i="13"/>
  <c r="N2149" i="13"/>
  <c r="M2149" i="13"/>
  <c r="L2149" i="13"/>
  <c r="K2149" i="13"/>
  <c r="J2149" i="13"/>
  <c r="I2149" i="13"/>
  <c r="H2149" i="13"/>
  <c r="G2149" i="13"/>
  <c r="E2149" i="13"/>
  <c r="D2149" i="13"/>
  <c r="C2149" i="13"/>
  <c r="B2149" i="13"/>
  <c r="Q2148" i="13"/>
  <c r="P2148" i="13"/>
  <c r="O2148" i="13"/>
  <c r="N2148" i="13"/>
  <c r="M2148" i="13"/>
  <c r="L2148" i="13"/>
  <c r="K2148" i="13"/>
  <c r="J2148" i="13"/>
  <c r="I2148" i="13"/>
  <c r="H2148" i="13"/>
  <c r="G2148" i="13"/>
  <c r="E2148" i="13"/>
  <c r="D2148" i="13"/>
  <c r="C2148" i="13"/>
  <c r="B2148" i="13"/>
  <c r="Q2147" i="13"/>
  <c r="P2147" i="13"/>
  <c r="O2147" i="13"/>
  <c r="N2147" i="13"/>
  <c r="M2147" i="13"/>
  <c r="L2147" i="13"/>
  <c r="K2147" i="13"/>
  <c r="J2147" i="13"/>
  <c r="I2147" i="13"/>
  <c r="H2147" i="13"/>
  <c r="G2147" i="13"/>
  <c r="E2147" i="13"/>
  <c r="D2147" i="13"/>
  <c r="C2147" i="13"/>
  <c r="B2147" i="13"/>
  <c r="Q2146" i="13"/>
  <c r="P2146" i="13"/>
  <c r="O2146" i="13"/>
  <c r="N2146" i="13"/>
  <c r="M2146" i="13"/>
  <c r="L2146" i="13"/>
  <c r="K2146" i="13"/>
  <c r="J2146" i="13"/>
  <c r="I2146" i="13"/>
  <c r="H2146" i="13"/>
  <c r="G2146" i="13"/>
  <c r="E2146" i="13"/>
  <c r="D2146" i="13"/>
  <c r="C2146" i="13"/>
  <c r="B2146" i="13"/>
  <c r="Q2145" i="13"/>
  <c r="P2145" i="13"/>
  <c r="O2145" i="13"/>
  <c r="N2145" i="13"/>
  <c r="M2145" i="13"/>
  <c r="L2145" i="13"/>
  <c r="K2145" i="13"/>
  <c r="J2145" i="13"/>
  <c r="I2145" i="13"/>
  <c r="H2145" i="13"/>
  <c r="G2145" i="13"/>
  <c r="E2145" i="13"/>
  <c r="D2145" i="13"/>
  <c r="C2145" i="13"/>
  <c r="B2145" i="13"/>
  <c r="Q2144" i="13"/>
  <c r="P2144" i="13"/>
  <c r="O2144" i="13"/>
  <c r="N2144" i="13"/>
  <c r="M2144" i="13"/>
  <c r="L2144" i="13"/>
  <c r="K2144" i="13"/>
  <c r="J2144" i="13"/>
  <c r="I2144" i="13"/>
  <c r="H2144" i="13"/>
  <c r="G2144" i="13"/>
  <c r="E2144" i="13"/>
  <c r="D2144" i="13"/>
  <c r="C2144" i="13"/>
  <c r="B2144" i="13"/>
  <c r="Q2143" i="13"/>
  <c r="P2143" i="13"/>
  <c r="O2143" i="13"/>
  <c r="N2143" i="13"/>
  <c r="M2143" i="13"/>
  <c r="L2143" i="13"/>
  <c r="K2143" i="13"/>
  <c r="J2143" i="13"/>
  <c r="I2143" i="13"/>
  <c r="H2143" i="13"/>
  <c r="G2143" i="13"/>
  <c r="E2143" i="13"/>
  <c r="D2143" i="13"/>
  <c r="C2143" i="13"/>
  <c r="B2143" i="13"/>
  <c r="Q2142" i="13"/>
  <c r="P2142" i="13"/>
  <c r="O2142" i="13"/>
  <c r="N2142" i="13"/>
  <c r="M2142" i="13"/>
  <c r="L2142" i="13"/>
  <c r="K2142" i="13"/>
  <c r="J2142" i="13"/>
  <c r="I2142" i="13"/>
  <c r="H2142" i="13"/>
  <c r="G2142" i="13"/>
  <c r="E2142" i="13"/>
  <c r="D2142" i="13"/>
  <c r="C2142" i="13"/>
  <c r="B2142" i="13"/>
  <c r="Q2141" i="13"/>
  <c r="P2141" i="13"/>
  <c r="O2141" i="13"/>
  <c r="N2141" i="13"/>
  <c r="M2141" i="13"/>
  <c r="L2141" i="13"/>
  <c r="K2141" i="13"/>
  <c r="J2141" i="13"/>
  <c r="I2141" i="13"/>
  <c r="H2141" i="13"/>
  <c r="G2141" i="13"/>
  <c r="E2141" i="13"/>
  <c r="D2141" i="13"/>
  <c r="C2141" i="13"/>
  <c r="B2141" i="13"/>
  <c r="Q2140" i="13"/>
  <c r="P2140" i="13"/>
  <c r="O2140" i="13"/>
  <c r="N2140" i="13"/>
  <c r="M2140" i="13"/>
  <c r="L2140" i="13"/>
  <c r="K2140" i="13"/>
  <c r="J2140" i="13"/>
  <c r="I2140" i="13"/>
  <c r="H2140" i="13"/>
  <c r="G2140" i="13"/>
  <c r="E2140" i="13"/>
  <c r="D2140" i="13"/>
  <c r="C2140" i="13"/>
  <c r="B2140" i="13"/>
  <c r="Q2139" i="13"/>
  <c r="P2139" i="13"/>
  <c r="O2139" i="13"/>
  <c r="N2139" i="13"/>
  <c r="M2139" i="13"/>
  <c r="L2139" i="13"/>
  <c r="K2139" i="13"/>
  <c r="J2139" i="13"/>
  <c r="I2139" i="13"/>
  <c r="H2139" i="13"/>
  <c r="G2139" i="13"/>
  <c r="E2139" i="13"/>
  <c r="D2139" i="13"/>
  <c r="C2139" i="13"/>
  <c r="B2139" i="13"/>
  <c r="Q2138" i="13"/>
  <c r="P2138" i="13"/>
  <c r="O2138" i="13"/>
  <c r="N2138" i="13"/>
  <c r="M2138" i="13"/>
  <c r="L2138" i="13"/>
  <c r="K2138" i="13"/>
  <c r="J2138" i="13"/>
  <c r="I2138" i="13"/>
  <c r="H2138" i="13"/>
  <c r="G2138" i="13"/>
  <c r="E2138" i="13"/>
  <c r="D2138" i="13"/>
  <c r="C2138" i="13"/>
  <c r="B2138" i="13"/>
  <c r="Q2137" i="13"/>
  <c r="P2137" i="13"/>
  <c r="O2137" i="13"/>
  <c r="N2137" i="13"/>
  <c r="M2137" i="13"/>
  <c r="L2137" i="13"/>
  <c r="K2137" i="13"/>
  <c r="J2137" i="13"/>
  <c r="I2137" i="13"/>
  <c r="H2137" i="13"/>
  <c r="G2137" i="13"/>
  <c r="E2137" i="13"/>
  <c r="D2137" i="13"/>
  <c r="C2137" i="13"/>
  <c r="B2137" i="13"/>
  <c r="Q2136" i="13"/>
  <c r="P2136" i="13"/>
  <c r="O2136" i="13"/>
  <c r="N2136" i="13"/>
  <c r="M2136" i="13"/>
  <c r="L2136" i="13"/>
  <c r="K2136" i="13"/>
  <c r="J2136" i="13"/>
  <c r="I2136" i="13"/>
  <c r="H2136" i="13"/>
  <c r="G2136" i="13"/>
  <c r="E2136" i="13"/>
  <c r="D2136" i="13"/>
  <c r="C2136" i="13"/>
  <c r="B2136" i="13"/>
  <c r="Q2135" i="13"/>
  <c r="P2135" i="13"/>
  <c r="O2135" i="13"/>
  <c r="N2135" i="13"/>
  <c r="M2135" i="13"/>
  <c r="L2135" i="13"/>
  <c r="K2135" i="13"/>
  <c r="J2135" i="13"/>
  <c r="I2135" i="13"/>
  <c r="H2135" i="13"/>
  <c r="G2135" i="13"/>
  <c r="E2135" i="13"/>
  <c r="D2135" i="13"/>
  <c r="C2135" i="13"/>
  <c r="B2135" i="13"/>
  <c r="Q2134" i="13"/>
  <c r="P2134" i="13"/>
  <c r="O2134" i="13"/>
  <c r="N2134" i="13"/>
  <c r="M2134" i="13"/>
  <c r="L2134" i="13"/>
  <c r="K2134" i="13"/>
  <c r="J2134" i="13"/>
  <c r="I2134" i="13"/>
  <c r="H2134" i="13"/>
  <c r="G2134" i="13"/>
  <c r="E2134" i="13"/>
  <c r="D2134" i="13"/>
  <c r="C2134" i="13"/>
  <c r="B2134" i="13"/>
  <c r="Q2133" i="13"/>
  <c r="P2133" i="13"/>
  <c r="O2133" i="13"/>
  <c r="N2133" i="13"/>
  <c r="M2133" i="13"/>
  <c r="L2133" i="13"/>
  <c r="K2133" i="13"/>
  <c r="J2133" i="13"/>
  <c r="I2133" i="13"/>
  <c r="H2133" i="13"/>
  <c r="G2133" i="13"/>
  <c r="E2133" i="13"/>
  <c r="D2133" i="13"/>
  <c r="C2133" i="13"/>
  <c r="B2133" i="13"/>
  <c r="Q2132" i="13"/>
  <c r="P2132" i="13"/>
  <c r="O2132" i="13"/>
  <c r="N2132" i="13"/>
  <c r="M2132" i="13"/>
  <c r="L2132" i="13"/>
  <c r="K2132" i="13"/>
  <c r="J2132" i="13"/>
  <c r="I2132" i="13"/>
  <c r="H2132" i="13"/>
  <c r="G2132" i="13"/>
  <c r="E2132" i="13"/>
  <c r="D2132" i="13"/>
  <c r="C2132" i="13"/>
  <c r="B2132" i="13"/>
  <c r="Q2131" i="13"/>
  <c r="P2131" i="13"/>
  <c r="O2131" i="13"/>
  <c r="N2131" i="13"/>
  <c r="M2131" i="13"/>
  <c r="L2131" i="13"/>
  <c r="K2131" i="13"/>
  <c r="J2131" i="13"/>
  <c r="I2131" i="13"/>
  <c r="H2131" i="13"/>
  <c r="G2131" i="13"/>
  <c r="E2131" i="13"/>
  <c r="D2131" i="13"/>
  <c r="C2131" i="13"/>
  <c r="B2131" i="13"/>
  <c r="Q2130" i="13"/>
  <c r="P2130" i="13"/>
  <c r="O2130" i="13"/>
  <c r="N2130" i="13"/>
  <c r="M2130" i="13"/>
  <c r="L2130" i="13"/>
  <c r="K2130" i="13"/>
  <c r="J2130" i="13"/>
  <c r="I2130" i="13"/>
  <c r="H2130" i="13"/>
  <c r="G2130" i="13"/>
  <c r="E2130" i="13"/>
  <c r="D2130" i="13"/>
  <c r="C2130" i="13"/>
  <c r="B2130" i="13"/>
  <c r="Q2129" i="13"/>
  <c r="P2129" i="13"/>
  <c r="O2129" i="13"/>
  <c r="N2129" i="13"/>
  <c r="M2129" i="13"/>
  <c r="L2129" i="13"/>
  <c r="K2129" i="13"/>
  <c r="J2129" i="13"/>
  <c r="I2129" i="13"/>
  <c r="H2129" i="13"/>
  <c r="G2129" i="13"/>
  <c r="E2129" i="13"/>
  <c r="D2129" i="13"/>
  <c r="C2129" i="13"/>
  <c r="B2129" i="13"/>
  <c r="Q2128" i="13"/>
  <c r="P2128" i="13"/>
  <c r="O2128" i="13"/>
  <c r="N2128" i="13"/>
  <c r="M2128" i="13"/>
  <c r="L2128" i="13"/>
  <c r="K2128" i="13"/>
  <c r="J2128" i="13"/>
  <c r="I2128" i="13"/>
  <c r="H2128" i="13"/>
  <c r="G2128" i="13"/>
  <c r="E2128" i="13"/>
  <c r="D2128" i="13"/>
  <c r="C2128" i="13"/>
  <c r="B2128" i="13"/>
  <c r="Q2127" i="13"/>
  <c r="P2127" i="13"/>
  <c r="O2127" i="13"/>
  <c r="N2127" i="13"/>
  <c r="M2127" i="13"/>
  <c r="L2127" i="13"/>
  <c r="K2127" i="13"/>
  <c r="J2127" i="13"/>
  <c r="I2127" i="13"/>
  <c r="H2127" i="13"/>
  <c r="G2127" i="13"/>
  <c r="E2127" i="13"/>
  <c r="D2127" i="13"/>
  <c r="C2127" i="13"/>
  <c r="B2127" i="13"/>
  <c r="Q2126" i="13"/>
  <c r="P2126" i="13"/>
  <c r="O2126" i="13"/>
  <c r="N2126" i="13"/>
  <c r="M2126" i="13"/>
  <c r="L2126" i="13"/>
  <c r="K2126" i="13"/>
  <c r="J2126" i="13"/>
  <c r="I2126" i="13"/>
  <c r="H2126" i="13"/>
  <c r="G2126" i="13"/>
  <c r="E2126" i="13"/>
  <c r="D2126" i="13"/>
  <c r="C2126" i="13"/>
  <c r="B2126" i="13"/>
  <c r="Q2125" i="13"/>
  <c r="P2125" i="13"/>
  <c r="O2125" i="13"/>
  <c r="N2125" i="13"/>
  <c r="M2125" i="13"/>
  <c r="L2125" i="13"/>
  <c r="K2125" i="13"/>
  <c r="J2125" i="13"/>
  <c r="I2125" i="13"/>
  <c r="H2125" i="13"/>
  <c r="G2125" i="13"/>
  <c r="E2125" i="13"/>
  <c r="D2125" i="13"/>
  <c r="C2125" i="13"/>
  <c r="B2125" i="13"/>
  <c r="Q2124" i="13"/>
  <c r="P2124" i="13"/>
  <c r="O2124" i="13"/>
  <c r="N2124" i="13"/>
  <c r="M2124" i="13"/>
  <c r="L2124" i="13"/>
  <c r="K2124" i="13"/>
  <c r="J2124" i="13"/>
  <c r="I2124" i="13"/>
  <c r="H2124" i="13"/>
  <c r="G2124" i="13"/>
  <c r="E2124" i="13"/>
  <c r="D2124" i="13"/>
  <c r="C2124" i="13"/>
  <c r="B2124" i="13"/>
  <c r="Q2123" i="13"/>
  <c r="P2123" i="13"/>
  <c r="O2123" i="13"/>
  <c r="N2123" i="13"/>
  <c r="M2123" i="13"/>
  <c r="L2123" i="13"/>
  <c r="K2123" i="13"/>
  <c r="J2123" i="13"/>
  <c r="I2123" i="13"/>
  <c r="H2123" i="13"/>
  <c r="G2123" i="13"/>
  <c r="E2123" i="13"/>
  <c r="D2123" i="13"/>
  <c r="C2123" i="13"/>
  <c r="B2123" i="13"/>
  <c r="Q2122" i="13"/>
  <c r="P2122" i="13"/>
  <c r="O2122" i="13"/>
  <c r="N2122" i="13"/>
  <c r="M2122" i="13"/>
  <c r="L2122" i="13"/>
  <c r="K2122" i="13"/>
  <c r="J2122" i="13"/>
  <c r="I2122" i="13"/>
  <c r="H2122" i="13"/>
  <c r="G2122" i="13"/>
  <c r="E2122" i="13"/>
  <c r="D2122" i="13"/>
  <c r="C2122" i="13"/>
  <c r="B2122" i="13"/>
  <c r="Q2121" i="13"/>
  <c r="P2121" i="13"/>
  <c r="O2121" i="13"/>
  <c r="N2121" i="13"/>
  <c r="M2121" i="13"/>
  <c r="L2121" i="13"/>
  <c r="K2121" i="13"/>
  <c r="J2121" i="13"/>
  <c r="I2121" i="13"/>
  <c r="H2121" i="13"/>
  <c r="G2121" i="13"/>
  <c r="E2121" i="13"/>
  <c r="D2121" i="13"/>
  <c r="C2121" i="13"/>
  <c r="B2121" i="13"/>
  <c r="Q2120" i="13"/>
  <c r="P2120" i="13"/>
  <c r="O2120" i="13"/>
  <c r="N2120" i="13"/>
  <c r="M2120" i="13"/>
  <c r="L2120" i="13"/>
  <c r="K2120" i="13"/>
  <c r="J2120" i="13"/>
  <c r="I2120" i="13"/>
  <c r="H2120" i="13"/>
  <c r="G2120" i="13"/>
  <c r="E2120" i="13"/>
  <c r="D2120" i="13"/>
  <c r="C2120" i="13"/>
  <c r="B2120" i="13"/>
  <c r="Q2119" i="13"/>
  <c r="P2119" i="13"/>
  <c r="O2119" i="13"/>
  <c r="N2119" i="13"/>
  <c r="M2119" i="13"/>
  <c r="L2119" i="13"/>
  <c r="K2119" i="13"/>
  <c r="J2119" i="13"/>
  <c r="I2119" i="13"/>
  <c r="H2119" i="13"/>
  <c r="G2119" i="13"/>
  <c r="E2119" i="13"/>
  <c r="D2119" i="13"/>
  <c r="C2119" i="13"/>
  <c r="B2119" i="13"/>
  <c r="Q2118" i="13"/>
  <c r="P2118" i="13"/>
  <c r="O2118" i="13"/>
  <c r="N2118" i="13"/>
  <c r="M2118" i="13"/>
  <c r="L2118" i="13"/>
  <c r="K2118" i="13"/>
  <c r="J2118" i="13"/>
  <c r="I2118" i="13"/>
  <c r="H2118" i="13"/>
  <c r="G2118" i="13"/>
  <c r="E2118" i="13"/>
  <c r="D2118" i="13"/>
  <c r="C2118" i="13"/>
  <c r="B2118" i="13"/>
  <c r="Q2117" i="13"/>
  <c r="P2117" i="13"/>
  <c r="O2117" i="13"/>
  <c r="N2117" i="13"/>
  <c r="M2117" i="13"/>
  <c r="L2117" i="13"/>
  <c r="K2117" i="13"/>
  <c r="J2117" i="13"/>
  <c r="I2117" i="13"/>
  <c r="H2117" i="13"/>
  <c r="G2117" i="13"/>
  <c r="E2117" i="13"/>
  <c r="D2117" i="13"/>
  <c r="C2117" i="13"/>
  <c r="B2117" i="13"/>
  <c r="Q2116" i="13"/>
  <c r="P2116" i="13"/>
  <c r="O2116" i="13"/>
  <c r="N2116" i="13"/>
  <c r="M2116" i="13"/>
  <c r="L2116" i="13"/>
  <c r="K2116" i="13"/>
  <c r="J2116" i="13"/>
  <c r="I2116" i="13"/>
  <c r="H2116" i="13"/>
  <c r="G2116" i="13"/>
  <c r="E2116" i="13"/>
  <c r="D2116" i="13"/>
  <c r="C2116" i="13"/>
  <c r="B2116" i="13"/>
  <c r="Q2115" i="13"/>
  <c r="P2115" i="13"/>
  <c r="O2115" i="13"/>
  <c r="N2115" i="13"/>
  <c r="M2115" i="13"/>
  <c r="L2115" i="13"/>
  <c r="K2115" i="13"/>
  <c r="J2115" i="13"/>
  <c r="I2115" i="13"/>
  <c r="H2115" i="13"/>
  <c r="G2115" i="13"/>
  <c r="E2115" i="13"/>
  <c r="D2115" i="13"/>
  <c r="C2115" i="13"/>
  <c r="B2115" i="13"/>
  <c r="Q2114" i="13"/>
  <c r="P2114" i="13"/>
  <c r="O2114" i="13"/>
  <c r="N2114" i="13"/>
  <c r="M2114" i="13"/>
  <c r="L2114" i="13"/>
  <c r="K2114" i="13"/>
  <c r="J2114" i="13"/>
  <c r="I2114" i="13"/>
  <c r="H2114" i="13"/>
  <c r="G2114" i="13"/>
  <c r="E2114" i="13"/>
  <c r="D2114" i="13"/>
  <c r="C2114" i="13"/>
  <c r="B2114" i="13"/>
  <c r="Q2113" i="13"/>
  <c r="P2113" i="13"/>
  <c r="O2113" i="13"/>
  <c r="N2113" i="13"/>
  <c r="M2113" i="13"/>
  <c r="L2113" i="13"/>
  <c r="K2113" i="13"/>
  <c r="J2113" i="13"/>
  <c r="I2113" i="13"/>
  <c r="H2113" i="13"/>
  <c r="G2113" i="13"/>
  <c r="E2113" i="13"/>
  <c r="D2113" i="13"/>
  <c r="C2113" i="13"/>
  <c r="B2113" i="13"/>
  <c r="Q2112" i="13"/>
  <c r="P2112" i="13"/>
  <c r="O2112" i="13"/>
  <c r="N2112" i="13"/>
  <c r="M2112" i="13"/>
  <c r="L2112" i="13"/>
  <c r="K2112" i="13"/>
  <c r="J2112" i="13"/>
  <c r="I2112" i="13"/>
  <c r="H2112" i="13"/>
  <c r="G2112" i="13"/>
  <c r="E2112" i="13"/>
  <c r="D2112" i="13"/>
  <c r="C2112" i="13"/>
  <c r="B2112" i="13"/>
  <c r="Q2111" i="13"/>
  <c r="P2111" i="13"/>
  <c r="O2111" i="13"/>
  <c r="N2111" i="13"/>
  <c r="M2111" i="13"/>
  <c r="L2111" i="13"/>
  <c r="K2111" i="13"/>
  <c r="J2111" i="13"/>
  <c r="I2111" i="13"/>
  <c r="H2111" i="13"/>
  <c r="G2111" i="13"/>
  <c r="E2111" i="13"/>
  <c r="D2111" i="13"/>
  <c r="C2111" i="13"/>
  <c r="B2111" i="13"/>
  <c r="Q2110" i="13"/>
  <c r="P2110" i="13"/>
  <c r="O2110" i="13"/>
  <c r="N2110" i="13"/>
  <c r="M2110" i="13"/>
  <c r="L2110" i="13"/>
  <c r="K2110" i="13"/>
  <c r="J2110" i="13"/>
  <c r="I2110" i="13"/>
  <c r="H2110" i="13"/>
  <c r="G2110" i="13"/>
  <c r="E2110" i="13"/>
  <c r="D2110" i="13"/>
  <c r="C2110" i="13"/>
  <c r="B2110" i="13"/>
  <c r="Q2109" i="13"/>
  <c r="P2109" i="13"/>
  <c r="O2109" i="13"/>
  <c r="N2109" i="13"/>
  <c r="M2109" i="13"/>
  <c r="L2109" i="13"/>
  <c r="K2109" i="13"/>
  <c r="J2109" i="13"/>
  <c r="I2109" i="13"/>
  <c r="H2109" i="13"/>
  <c r="G2109" i="13"/>
  <c r="E2109" i="13"/>
  <c r="D2109" i="13"/>
  <c r="C2109" i="13"/>
  <c r="B2109" i="13"/>
  <c r="Q2108" i="13"/>
  <c r="P2108" i="13"/>
  <c r="O2108" i="13"/>
  <c r="N2108" i="13"/>
  <c r="M2108" i="13"/>
  <c r="L2108" i="13"/>
  <c r="K2108" i="13"/>
  <c r="J2108" i="13"/>
  <c r="I2108" i="13"/>
  <c r="H2108" i="13"/>
  <c r="G2108" i="13"/>
  <c r="E2108" i="13"/>
  <c r="D2108" i="13"/>
  <c r="C2108" i="13"/>
  <c r="B2108" i="13"/>
  <c r="Q2107" i="13"/>
  <c r="P2107" i="13"/>
  <c r="O2107" i="13"/>
  <c r="N2107" i="13"/>
  <c r="M2107" i="13"/>
  <c r="L2107" i="13"/>
  <c r="K2107" i="13"/>
  <c r="J2107" i="13"/>
  <c r="I2107" i="13"/>
  <c r="H2107" i="13"/>
  <c r="G2107" i="13"/>
  <c r="E2107" i="13"/>
  <c r="D2107" i="13"/>
  <c r="C2107" i="13"/>
  <c r="B2107" i="13"/>
  <c r="Q2106" i="13"/>
  <c r="P2106" i="13"/>
  <c r="O2106" i="13"/>
  <c r="N2106" i="13"/>
  <c r="M2106" i="13"/>
  <c r="L2106" i="13"/>
  <c r="K2106" i="13"/>
  <c r="J2106" i="13"/>
  <c r="I2106" i="13"/>
  <c r="H2106" i="13"/>
  <c r="G2106" i="13"/>
  <c r="E2106" i="13"/>
  <c r="D2106" i="13"/>
  <c r="C2106" i="13"/>
  <c r="B2106" i="13"/>
  <c r="Q2105" i="13"/>
  <c r="P2105" i="13"/>
  <c r="O2105" i="13"/>
  <c r="N2105" i="13"/>
  <c r="M2105" i="13"/>
  <c r="L2105" i="13"/>
  <c r="K2105" i="13"/>
  <c r="J2105" i="13"/>
  <c r="I2105" i="13"/>
  <c r="H2105" i="13"/>
  <c r="G2105" i="13"/>
  <c r="E2105" i="13"/>
  <c r="D2105" i="13"/>
  <c r="C2105" i="13"/>
  <c r="B2105" i="13"/>
  <c r="Q2104" i="13"/>
  <c r="P2104" i="13"/>
  <c r="O2104" i="13"/>
  <c r="N2104" i="13"/>
  <c r="M2104" i="13"/>
  <c r="L2104" i="13"/>
  <c r="K2104" i="13"/>
  <c r="J2104" i="13"/>
  <c r="I2104" i="13"/>
  <c r="H2104" i="13"/>
  <c r="G2104" i="13"/>
  <c r="E2104" i="13"/>
  <c r="D2104" i="13"/>
  <c r="C2104" i="13"/>
  <c r="B2104" i="13"/>
  <c r="Q2103" i="13"/>
  <c r="P2103" i="13"/>
  <c r="O2103" i="13"/>
  <c r="N2103" i="13"/>
  <c r="M2103" i="13"/>
  <c r="L2103" i="13"/>
  <c r="K2103" i="13"/>
  <c r="J2103" i="13"/>
  <c r="I2103" i="13"/>
  <c r="H2103" i="13"/>
  <c r="G2103" i="13"/>
  <c r="E2103" i="13"/>
  <c r="D2103" i="13"/>
  <c r="C2103" i="13"/>
  <c r="B2103" i="13"/>
  <c r="Q2102" i="13"/>
  <c r="P2102" i="13"/>
  <c r="O2102" i="13"/>
  <c r="N2102" i="13"/>
  <c r="M2102" i="13"/>
  <c r="L2102" i="13"/>
  <c r="K2102" i="13"/>
  <c r="J2102" i="13"/>
  <c r="I2102" i="13"/>
  <c r="H2102" i="13"/>
  <c r="G2102" i="13"/>
  <c r="E2102" i="13"/>
  <c r="D2102" i="13"/>
  <c r="C2102" i="13"/>
  <c r="B2102" i="13"/>
  <c r="Q2101" i="13"/>
  <c r="P2101" i="13"/>
  <c r="O2101" i="13"/>
  <c r="N2101" i="13"/>
  <c r="M2101" i="13"/>
  <c r="L2101" i="13"/>
  <c r="K2101" i="13"/>
  <c r="J2101" i="13"/>
  <c r="I2101" i="13"/>
  <c r="H2101" i="13"/>
  <c r="G2101" i="13"/>
  <c r="E2101" i="13"/>
  <c r="D2101" i="13"/>
  <c r="C2101" i="13"/>
  <c r="B2101" i="13"/>
  <c r="Q2100" i="13"/>
  <c r="P2100" i="13"/>
  <c r="O2100" i="13"/>
  <c r="N2100" i="13"/>
  <c r="M2100" i="13"/>
  <c r="L2100" i="13"/>
  <c r="K2100" i="13"/>
  <c r="J2100" i="13"/>
  <c r="I2100" i="13"/>
  <c r="H2100" i="13"/>
  <c r="G2100" i="13"/>
  <c r="E2100" i="13"/>
  <c r="D2100" i="13"/>
  <c r="C2100" i="13"/>
  <c r="B2100" i="13"/>
  <c r="Q2099" i="13"/>
  <c r="P2099" i="13"/>
  <c r="O2099" i="13"/>
  <c r="N2099" i="13"/>
  <c r="M2099" i="13"/>
  <c r="L2099" i="13"/>
  <c r="K2099" i="13"/>
  <c r="J2099" i="13"/>
  <c r="I2099" i="13"/>
  <c r="H2099" i="13"/>
  <c r="G2099" i="13"/>
  <c r="E2099" i="13"/>
  <c r="D2099" i="13"/>
  <c r="C2099" i="13"/>
  <c r="B2099" i="13"/>
  <c r="Q2098" i="13"/>
  <c r="P2098" i="13"/>
  <c r="O2098" i="13"/>
  <c r="N2098" i="13"/>
  <c r="M2098" i="13"/>
  <c r="L2098" i="13"/>
  <c r="K2098" i="13"/>
  <c r="J2098" i="13"/>
  <c r="I2098" i="13"/>
  <c r="H2098" i="13"/>
  <c r="G2098" i="13"/>
  <c r="E2098" i="13"/>
  <c r="D2098" i="13"/>
  <c r="C2098" i="13"/>
  <c r="B2098" i="13"/>
  <c r="Q2097" i="13"/>
  <c r="P2097" i="13"/>
  <c r="O2097" i="13"/>
  <c r="N2097" i="13"/>
  <c r="M2097" i="13"/>
  <c r="L2097" i="13"/>
  <c r="K2097" i="13"/>
  <c r="J2097" i="13"/>
  <c r="I2097" i="13"/>
  <c r="H2097" i="13"/>
  <c r="G2097" i="13"/>
  <c r="E2097" i="13"/>
  <c r="D2097" i="13"/>
  <c r="C2097" i="13"/>
  <c r="B2097" i="13"/>
  <c r="Q2096" i="13"/>
  <c r="P2096" i="13"/>
  <c r="O2096" i="13"/>
  <c r="N2096" i="13"/>
  <c r="M2096" i="13"/>
  <c r="L2096" i="13"/>
  <c r="K2096" i="13"/>
  <c r="J2096" i="13"/>
  <c r="I2096" i="13"/>
  <c r="H2096" i="13"/>
  <c r="G2096" i="13"/>
  <c r="E2096" i="13"/>
  <c r="D2096" i="13"/>
  <c r="C2096" i="13"/>
  <c r="B2096" i="13"/>
  <c r="Q2095" i="13"/>
  <c r="P2095" i="13"/>
  <c r="O2095" i="13"/>
  <c r="N2095" i="13"/>
  <c r="M2095" i="13"/>
  <c r="L2095" i="13"/>
  <c r="K2095" i="13"/>
  <c r="J2095" i="13"/>
  <c r="I2095" i="13"/>
  <c r="H2095" i="13"/>
  <c r="G2095" i="13"/>
  <c r="E2095" i="13"/>
  <c r="D2095" i="13"/>
  <c r="C2095" i="13"/>
  <c r="B2095" i="13"/>
  <c r="Q2094" i="13"/>
  <c r="P2094" i="13"/>
  <c r="O2094" i="13"/>
  <c r="N2094" i="13"/>
  <c r="M2094" i="13"/>
  <c r="L2094" i="13"/>
  <c r="K2094" i="13"/>
  <c r="J2094" i="13"/>
  <c r="I2094" i="13"/>
  <c r="H2094" i="13"/>
  <c r="G2094" i="13"/>
  <c r="E2094" i="13"/>
  <c r="D2094" i="13"/>
  <c r="C2094" i="13"/>
  <c r="B2094" i="13"/>
  <c r="Q2093" i="13"/>
  <c r="P2093" i="13"/>
  <c r="O2093" i="13"/>
  <c r="N2093" i="13"/>
  <c r="M2093" i="13"/>
  <c r="L2093" i="13"/>
  <c r="K2093" i="13"/>
  <c r="J2093" i="13"/>
  <c r="I2093" i="13"/>
  <c r="H2093" i="13"/>
  <c r="G2093" i="13"/>
  <c r="E2093" i="13"/>
  <c r="D2093" i="13"/>
  <c r="C2093" i="13"/>
  <c r="B2093" i="13"/>
  <c r="Q2092" i="13"/>
  <c r="P2092" i="13"/>
  <c r="O2092" i="13"/>
  <c r="N2092" i="13"/>
  <c r="M2092" i="13"/>
  <c r="L2092" i="13"/>
  <c r="K2092" i="13"/>
  <c r="J2092" i="13"/>
  <c r="I2092" i="13"/>
  <c r="H2092" i="13"/>
  <c r="G2092" i="13"/>
  <c r="E2092" i="13"/>
  <c r="D2092" i="13"/>
  <c r="C2092" i="13"/>
  <c r="B2092" i="13"/>
  <c r="Q2091" i="13"/>
  <c r="P2091" i="13"/>
  <c r="O2091" i="13"/>
  <c r="N2091" i="13"/>
  <c r="M2091" i="13"/>
  <c r="L2091" i="13"/>
  <c r="K2091" i="13"/>
  <c r="J2091" i="13"/>
  <c r="I2091" i="13"/>
  <c r="H2091" i="13"/>
  <c r="G2091" i="13"/>
  <c r="E2091" i="13"/>
  <c r="D2091" i="13"/>
  <c r="C2091" i="13"/>
  <c r="B2091" i="13"/>
  <c r="Q2090" i="13"/>
  <c r="P2090" i="13"/>
  <c r="O2090" i="13"/>
  <c r="N2090" i="13"/>
  <c r="M2090" i="13"/>
  <c r="L2090" i="13"/>
  <c r="K2090" i="13"/>
  <c r="J2090" i="13"/>
  <c r="I2090" i="13"/>
  <c r="H2090" i="13"/>
  <c r="G2090" i="13"/>
  <c r="E2090" i="13"/>
  <c r="D2090" i="13"/>
  <c r="C2090" i="13"/>
  <c r="B2090" i="13"/>
  <c r="Q2089" i="13"/>
  <c r="P2089" i="13"/>
  <c r="O2089" i="13"/>
  <c r="N2089" i="13"/>
  <c r="M2089" i="13"/>
  <c r="L2089" i="13"/>
  <c r="K2089" i="13"/>
  <c r="J2089" i="13"/>
  <c r="I2089" i="13"/>
  <c r="H2089" i="13"/>
  <c r="G2089" i="13"/>
  <c r="E2089" i="13"/>
  <c r="D2089" i="13"/>
  <c r="C2089" i="13"/>
  <c r="B2089" i="13"/>
  <c r="Q2088" i="13"/>
  <c r="P2088" i="13"/>
  <c r="O2088" i="13"/>
  <c r="N2088" i="13"/>
  <c r="M2088" i="13"/>
  <c r="L2088" i="13"/>
  <c r="K2088" i="13"/>
  <c r="J2088" i="13"/>
  <c r="I2088" i="13"/>
  <c r="H2088" i="13"/>
  <c r="G2088" i="13"/>
  <c r="E2088" i="13"/>
  <c r="D2088" i="13"/>
  <c r="C2088" i="13"/>
  <c r="B2088" i="13"/>
  <c r="Q2087" i="13"/>
  <c r="P2087" i="13"/>
  <c r="O2087" i="13"/>
  <c r="N2087" i="13"/>
  <c r="M2087" i="13"/>
  <c r="L2087" i="13"/>
  <c r="K2087" i="13"/>
  <c r="J2087" i="13"/>
  <c r="I2087" i="13"/>
  <c r="H2087" i="13"/>
  <c r="G2087" i="13"/>
  <c r="E2087" i="13"/>
  <c r="D2087" i="13"/>
  <c r="C2087" i="13"/>
  <c r="B2087" i="13"/>
  <c r="Q2086" i="13"/>
  <c r="P2086" i="13"/>
  <c r="O2086" i="13"/>
  <c r="N2086" i="13"/>
  <c r="M2086" i="13"/>
  <c r="L2086" i="13"/>
  <c r="K2086" i="13"/>
  <c r="J2086" i="13"/>
  <c r="I2086" i="13"/>
  <c r="H2086" i="13"/>
  <c r="G2086" i="13"/>
  <c r="E2086" i="13"/>
  <c r="D2086" i="13"/>
  <c r="C2086" i="13"/>
  <c r="B2086" i="13"/>
  <c r="Q2085" i="13"/>
  <c r="P2085" i="13"/>
  <c r="O2085" i="13"/>
  <c r="N2085" i="13"/>
  <c r="M2085" i="13"/>
  <c r="L2085" i="13"/>
  <c r="K2085" i="13"/>
  <c r="J2085" i="13"/>
  <c r="I2085" i="13"/>
  <c r="H2085" i="13"/>
  <c r="G2085" i="13"/>
  <c r="E2085" i="13"/>
  <c r="D2085" i="13"/>
  <c r="C2085" i="13"/>
  <c r="B2085" i="13"/>
  <c r="Q2084" i="13"/>
  <c r="P2084" i="13"/>
  <c r="O2084" i="13"/>
  <c r="N2084" i="13"/>
  <c r="M2084" i="13"/>
  <c r="L2084" i="13"/>
  <c r="K2084" i="13"/>
  <c r="J2084" i="13"/>
  <c r="I2084" i="13"/>
  <c r="H2084" i="13"/>
  <c r="G2084" i="13"/>
  <c r="E2084" i="13"/>
  <c r="D2084" i="13"/>
  <c r="C2084" i="13"/>
  <c r="B2084" i="13"/>
  <c r="Q2083" i="13"/>
  <c r="P2083" i="13"/>
  <c r="O2083" i="13"/>
  <c r="N2083" i="13"/>
  <c r="M2083" i="13"/>
  <c r="L2083" i="13"/>
  <c r="K2083" i="13"/>
  <c r="J2083" i="13"/>
  <c r="I2083" i="13"/>
  <c r="H2083" i="13"/>
  <c r="G2083" i="13"/>
  <c r="E2083" i="13"/>
  <c r="D2083" i="13"/>
  <c r="C2083" i="13"/>
  <c r="B2083" i="13"/>
  <c r="Q2082" i="13"/>
  <c r="P2082" i="13"/>
  <c r="O2082" i="13"/>
  <c r="N2082" i="13"/>
  <c r="M2082" i="13"/>
  <c r="L2082" i="13"/>
  <c r="K2082" i="13"/>
  <c r="J2082" i="13"/>
  <c r="I2082" i="13"/>
  <c r="H2082" i="13"/>
  <c r="G2082" i="13"/>
  <c r="E2082" i="13"/>
  <c r="D2082" i="13"/>
  <c r="C2082" i="13"/>
  <c r="B2082" i="13"/>
  <c r="Q2081" i="13"/>
  <c r="P2081" i="13"/>
  <c r="O2081" i="13"/>
  <c r="N2081" i="13"/>
  <c r="M2081" i="13"/>
  <c r="L2081" i="13"/>
  <c r="K2081" i="13"/>
  <c r="J2081" i="13"/>
  <c r="I2081" i="13"/>
  <c r="H2081" i="13"/>
  <c r="G2081" i="13"/>
  <c r="E2081" i="13"/>
  <c r="D2081" i="13"/>
  <c r="C2081" i="13"/>
  <c r="B2081" i="13"/>
  <c r="Q2080" i="13"/>
  <c r="P2080" i="13"/>
  <c r="O2080" i="13"/>
  <c r="N2080" i="13"/>
  <c r="M2080" i="13"/>
  <c r="L2080" i="13"/>
  <c r="K2080" i="13"/>
  <c r="J2080" i="13"/>
  <c r="I2080" i="13"/>
  <c r="H2080" i="13"/>
  <c r="G2080" i="13"/>
  <c r="E2080" i="13"/>
  <c r="D2080" i="13"/>
  <c r="C2080" i="13"/>
  <c r="B2080" i="13"/>
  <c r="Q2079" i="13"/>
  <c r="P2079" i="13"/>
  <c r="O2079" i="13"/>
  <c r="N2079" i="13"/>
  <c r="M2079" i="13"/>
  <c r="L2079" i="13"/>
  <c r="K2079" i="13"/>
  <c r="J2079" i="13"/>
  <c r="I2079" i="13"/>
  <c r="H2079" i="13"/>
  <c r="G2079" i="13"/>
  <c r="E2079" i="13"/>
  <c r="D2079" i="13"/>
  <c r="C2079" i="13"/>
  <c r="B2079" i="13"/>
  <c r="Q2078" i="13"/>
  <c r="P2078" i="13"/>
  <c r="O2078" i="13"/>
  <c r="N2078" i="13"/>
  <c r="M2078" i="13"/>
  <c r="L2078" i="13"/>
  <c r="K2078" i="13"/>
  <c r="J2078" i="13"/>
  <c r="I2078" i="13"/>
  <c r="H2078" i="13"/>
  <c r="G2078" i="13"/>
  <c r="E2078" i="13"/>
  <c r="D2078" i="13"/>
  <c r="C2078" i="13"/>
  <c r="B2078" i="13"/>
  <c r="Q2077" i="13"/>
  <c r="P2077" i="13"/>
  <c r="O2077" i="13"/>
  <c r="N2077" i="13"/>
  <c r="M2077" i="13"/>
  <c r="L2077" i="13"/>
  <c r="K2077" i="13"/>
  <c r="J2077" i="13"/>
  <c r="I2077" i="13"/>
  <c r="H2077" i="13"/>
  <c r="G2077" i="13"/>
  <c r="E2077" i="13"/>
  <c r="D2077" i="13"/>
  <c r="C2077" i="13"/>
  <c r="B2077" i="13"/>
  <c r="Q2076" i="13"/>
  <c r="P2076" i="13"/>
  <c r="O2076" i="13"/>
  <c r="N2076" i="13"/>
  <c r="M2076" i="13"/>
  <c r="L2076" i="13"/>
  <c r="K2076" i="13"/>
  <c r="J2076" i="13"/>
  <c r="I2076" i="13"/>
  <c r="H2076" i="13"/>
  <c r="G2076" i="13"/>
  <c r="E2076" i="13"/>
  <c r="D2076" i="13"/>
  <c r="C2076" i="13"/>
  <c r="B2076" i="13"/>
  <c r="Q2075" i="13"/>
  <c r="P2075" i="13"/>
  <c r="O2075" i="13"/>
  <c r="N2075" i="13"/>
  <c r="M2075" i="13"/>
  <c r="L2075" i="13"/>
  <c r="K2075" i="13"/>
  <c r="J2075" i="13"/>
  <c r="I2075" i="13"/>
  <c r="H2075" i="13"/>
  <c r="G2075" i="13"/>
  <c r="E2075" i="13"/>
  <c r="D2075" i="13"/>
  <c r="C2075" i="13"/>
  <c r="B2075" i="13"/>
  <c r="Q2074" i="13"/>
  <c r="P2074" i="13"/>
  <c r="O2074" i="13"/>
  <c r="N2074" i="13"/>
  <c r="M2074" i="13"/>
  <c r="L2074" i="13"/>
  <c r="K2074" i="13"/>
  <c r="J2074" i="13"/>
  <c r="I2074" i="13"/>
  <c r="H2074" i="13"/>
  <c r="G2074" i="13"/>
  <c r="E2074" i="13"/>
  <c r="D2074" i="13"/>
  <c r="C2074" i="13"/>
  <c r="B2074" i="13"/>
  <c r="Q2073" i="13"/>
  <c r="P2073" i="13"/>
  <c r="O2073" i="13"/>
  <c r="N2073" i="13"/>
  <c r="M2073" i="13"/>
  <c r="L2073" i="13"/>
  <c r="K2073" i="13"/>
  <c r="J2073" i="13"/>
  <c r="I2073" i="13"/>
  <c r="H2073" i="13"/>
  <c r="G2073" i="13"/>
  <c r="E2073" i="13"/>
  <c r="D2073" i="13"/>
  <c r="C2073" i="13"/>
  <c r="B2073" i="13"/>
  <c r="Q2072" i="13"/>
  <c r="P2072" i="13"/>
  <c r="O2072" i="13"/>
  <c r="N2072" i="13"/>
  <c r="M2072" i="13"/>
  <c r="L2072" i="13"/>
  <c r="K2072" i="13"/>
  <c r="J2072" i="13"/>
  <c r="I2072" i="13"/>
  <c r="H2072" i="13"/>
  <c r="G2072" i="13"/>
  <c r="E2072" i="13"/>
  <c r="D2072" i="13"/>
  <c r="C2072" i="13"/>
  <c r="B2072" i="13"/>
  <c r="Q2071" i="13"/>
  <c r="P2071" i="13"/>
  <c r="O2071" i="13"/>
  <c r="N2071" i="13"/>
  <c r="M2071" i="13"/>
  <c r="L2071" i="13"/>
  <c r="K2071" i="13"/>
  <c r="J2071" i="13"/>
  <c r="I2071" i="13"/>
  <c r="H2071" i="13"/>
  <c r="G2071" i="13"/>
  <c r="E2071" i="13"/>
  <c r="D2071" i="13"/>
  <c r="C2071" i="13"/>
  <c r="B2071" i="13"/>
  <c r="Q2070" i="13"/>
  <c r="P2070" i="13"/>
  <c r="O2070" i="13"/>
  <c r="N2070" i="13"/>
  <c r="M2070" i="13"/>
  <c r="L2070" i="13"/>
  <c r="K2070" i="13"/>
  <c r="J2070" i="13"/>
  <c r="I2070" i="13"/>
  <c r="H2070" i="13"/>
  <c r="G2070" i="13"/>
  <c r="E2070" i="13"/>
  <c r="D2070" i="13"/>
  <c r="C2070" i="13"/>
  <c r="B2070" i="13"/>
  <c r="Q2069" i="13"/>
  <c r="P2069" i="13"/>
  <c r="O2069" i="13"/>
  <c r="N2069" i="13"/>
  <c r="M2069" i="13"/>
  <c r="L2069" i="13"/>
  <c r="K2069" i="13"/>
  <c r="J2069" i="13"/>
  <c r="I2069" i="13"/>
  <c r="H2069" i="13"/>
  <c r="G2069" i="13"/>
  <c r="E2069" i="13"/>
  <c r="D2069" i="13"/>
  <c r="C2069" i="13"/>
  <c r="B2069" i="13"/>
  <c r="Q2068" i="13"/>
  <c r="P2068" i="13"/>
  <c r="O2068" i="13"/>
  <c r="N2068" i="13"/>
  <c r="M2068" i="13"/>
  <c r="L2068" i="13"/>
  <c r="K2068" i="13"/>
  <c r="J2068" i="13"/>
  <c r="I2068" i="13"/>
  <c r="H2068" i="13"/>
  <c r="G2068" i="13"/>
  <c r="E2068" i="13"/>
  <c r="D2068" i="13"/>
  <c r="C2068" i="13"/>
  <c r="B2068" i="13"/>
  <c r="Q2067" i="13"/>
  <c r="P2067" i="13"/>
  <c r="O2067" i="13"/>
  <c r="N2067" i="13"/>
  <c r="M2067" i="13"/>
  <c r="L2067" i="13"/>
  <c r="K2067" i="13"/>
  <c r="J2067" i="13"/>
  <c r="I2067" i="13"/>
  <c r="H2067" i="13"/>
  <c r="G2067" i="13"/>
  <c r="E2067" i="13"/>
  <c r="D2067" i="13"/>
  <c r="C2067" i="13"/>
  <c r="B2067" i="13"/>
  <c r="Q2066" i="13"/>
  <c r="P2066" i="13"/>
  <c r="O2066" i="13"/>
  <c r="N2066" i="13"/>
  <c r="M2066" i="13"/>
  <c r="L2066" i="13"/>
  <c r="K2066" i="13"/>
  <c r="J2066" i="13"/>
  <c r="I2066" i="13"/>
  <c r="H2066" i="13"/>
  <c r="G2066" i="13"/>
  <c r="E2066" i="13"/>
  <c r="D2066" i="13"/>
  <c r="C2066" i="13"/>
  <c r="B2066" i="13"/>
  <c r="Q2065" i="13"/>
  <c r="P2065" i="13"/>
  <c r="O2065" i="13"/>
  <c r="N2065" i="13"/>
  <c r="M2065" i="13"/>
  <c r="L2065" i="13"/>
  <c r="K2065" i="13"/>
  <c r="J2065" i="13"/>
  <c r="I2065" i="13"/>
  <c r="H2065" i="13"/>
  <c r="G2065" i="13"/>
  <c r="E2065" i="13"/>
  <c r="D2065" i="13"/>
  <c r="C2065" i="13"/>
  <c r="B2065" i="13"/>
  <c r="Q2064" i="13"/>
  <c r="P2064" i="13"/>
  <c r="O2064" i="13"/>
  <c r="N2064" i="13"/>
  <c r="M2064" i="13"/>
  <c r="L2064" i="13"/>
  <c r="K2064" i="13"/>
  <c r="J2064" i="13"/>
  <c r="I2064" i="13"/>
  <c r="H2064" i="13"/>
  <c r="G2064" i="13"/>
  <c r="E2064" i="13"/>
  <c r="D2064" i="13"/>
  <c r="C2064" i="13"/>
  <c r="B2064" i="13"/>
  <c r="Q2063" i="13"/>
  <c r="P2063" i="13"/>
  <c r="O2063" i="13"/>
  <c r="N2063" i="13"/>
  <c r="M2063" i="13"/>
  <c r="L2063" i="13"/>
  <c r="K2063" i="13"/>
  <c r="J2063" i="13"/>
  <c r="I2063" i="13"/>
  <c r="H2063" i="13"/>
  <c r="G2063" i="13"/>
  <c r="E2063" i="13"/>
  <c r="D2063" i="13"/>
  <c r="C2063" i="13"/>
  <c r="B2063" i="13"/>
  <c r="Q2062" i="13"/>
  <c r="P2062" i="13"/>
  <c r="O2062" i="13"/>
  <c r="N2062" i="13"/>
  <c r="M2062" i="13"/>
  <c r="L2062" i="13"/>
  <c r="K2062" i="13"/>
  <c r="J2062" i="13"/>
  <c r="I2062" i="13"/>
  <c r="H2062" i="13"/>
  <c r="G2062" i="13"/>
  <c r="E2062" i="13"/>
  <c r="D2062" i="13"/>
  <c r="C2062" i="13"/>
  <c r="B2062" i="13"/>
  <c r="Q2061" i="13"/>
  <c r="P2061" i="13"/>
  <c r="O2061" i="13"/>
  <c r="N2061" i="13"/>
  <c r="M2061" i="13"/>
  <c r="L2061" i="13"/>
  <c r="K2061" i="13"/>
  <c r="J2061" i="13"/>
  <c r="I2061" i="13"/>
  <c r="H2061" i="13"/>
  <c r="G2061" i="13"/>
  <c r="E2061" i="13"/>
  <c r="D2061" i="13"/>
  <c r="C2061" i="13"/>
  <c r="B2061" i="13"/>
  <c r="Q2060" i="13"/>
  <c r="P2060" i="13"/>
  <c r="O2060" i="13"/>
  <c r="N2060" i="13"/>
  <c r="M2060" i="13"/>
  <c r="L2060" i="13"/>
  <c r="K2060" i="13"/>
  <c r="J2060" i="13"/>
  <c r="I2060" i="13"/>
  <c r="H2060" i="13"/>
  <c r="G2060" i="13"/>
  <c r="E2060" i="13"/>
  <c r="D2060" i="13"/>
  <c r="C2060" i="13"/>
  <c r="B2060" i="13"/>
  <c r="Q2059" i="13"/>
  <c r="P2059" i="13"/>
  <c r="O2059" i="13"/>
  <c r="N2059" i="13"/>
  <c r="M2059" i="13"/>
  <c r="L2059" i="13"/>
  <c r="K2059" i="13"/>
  <c r="J2059" i="13"/>
  <c r="I2059" i="13"/>
  <c r="H2059" i="13"/>
  <c r="G2059" i="13"/>
  <c r="E2059" i="13"/>
  <c r="D2059" i="13"/>
  <c r="C2059" i="13"/>
  <c r="B2059" i="13"/>
  <c r="Q2058" i="13"/>
  <c r="P2058" i="13"/>
  <c r="O2058" i="13"/>
  <c r="N2058" i="13"/>
  <c r="M2058" i="13"/>
  <c r="L2058" i="13"/>
  <c r="K2058" i="13"/>
  <c r="J2058" i="13"/>
  <c r="I2058" i="13"/>
  <c r="H2058" i="13"/>
  <c r="G2058" i="13"/>
  <c r="E2058" i="13"/>
  <c r="D2058" i="13"/>
  <c r="C2058" i="13"/>
  <c r="B2058" i="13"/>
  <c r="Q2057" i="13"/>
  <c r="P2057" i="13"/>
  <c r="O2057" i="13"/>
  <c r="N2057" i="13"/>
  <c r="M2057" i="13"/>
  <c r="L2057" i="13"/>
  <c r="K2057" i="13"/>
  <c r="J2057" i="13"/>
  <c r="I2057" i="13"/>
  <c r="H2057" i="13"/>
  <c r="G2057" i="13"/>
  <c r="E2057" i="13"/>
  <c r="D2057" i="13"/>
  <c r="C2057" i="13"/>
  <c r="B2057" i="13"/>
  <c r="Q2056" i="13"/>
  <c r="P2056" i="13"/>
  <c r="O2056" i="13"/>
  <c r="N2056" i="13"/>
  <c r="M2056" i="13"/>
  <c r="L2056" i="13"/>
  <c r="K2056" i="13"/>
  <c r="J2056" i="13"/>
  <c r="I2056" i="13"/>
  <c r="H2056" i="13"/>
  <c r="G2056" i="13"/>
  <c r="E2056" i="13"/>
  <c r="D2056" i="13"/>
  <c r="C2056" i="13"/>
  <c r="B2056" i="13"/>
  <c r="Q2055" i="13"/>
  <c r="P2055" i="13"/>
  <c r="O2055" i="13"/>
  <c r="N2055" i="13"/>
  <c r="M2055" i="13"/>
  <c r="L2055" i="13"/>
  <c r="K2055" i="13"/>
  <c r="J2055" i="13"/>
  <c r="I2055" i="13"/>
  <c r="H2055" i="13"/>
  <c r="G2055" i="13"/>
  <c r="E2055" i="13"/>
  <c r="D2055" i="13"/>
  <c r="C2055" i="13"/>
  <c r="B2055" i="13"/>
  <c r="Q2054" i="13"/>
  <c r="P2054" i="13"/>
  <c r="O2054" i="13"/>
  <c r="N2054" i="13"/>
  <c r="M2054" i="13"/>
  <c r="L2054" i="13"/>
  <c r="K2054" i="13"/>
  <c r="J2054" i="13"/>
  <c r="I2054" i="13"/>
  <c r="H2054" i="13"/>
  <c r="G2054" i="13"/>
  <c r="E2054" i="13"/>
  <c r="D2054" i="13"/>
  <c r="C2054" i="13"/>
  <c r="B2054" i="13"/>
  <c r="Q2053" i="13"/>
  <c r="P2053" i="13"/>
  <c r="O2053" i="13"/>
  <c r="N2053" i="13"/>
  <c r="M2053" i="13"/>
  <c r="L2053" i="13"/>
  <c r="K2053" i="13"/>
  <c r="J2053" i="13"/>
  <c r="I2053" i="13"/>
  <c r="H2053" i="13"/>
  <c r="G2053" i="13"/>
  <c r="E2053" i="13"/>
  <c r="D2053" i="13"/>
  <c r="C2053" i="13"/>
  <c r="B2053" i="13"/>
  <c r="Q2052" i="13"/>
  <c r="P2052" i="13"/>
  <c r="O2052" i="13"/>
  <c r="N2052" i="13"/>
  <c r="M2052" i="13"/>
  <c r="L2052" i="13"/>
  <c r="K2052" i="13"/>
  <c r="J2052" i="13"/>
  <c r="I2052" i="13"/>
  <c r="H2052" i="13"/>
  <c r="G2052" i="13"/>
  <c r="E2052" i="13"/>
  <c r="D2052" i="13"/>
  <c r="C2052" i="13"/>
  <c r="B2052" i="13"/>
  <c r="Q2051" i="13"/>
  <c r="P2051" i="13"/>
  <c r="O2051" i="13"/>
  <c r="N2051" i="13"/>
  <c r="M2051" i="13"/>
  <c r="L2051" i="13"/>
  <c r="K2051" i="13"/>
  <c r="J2051" i="13"/>
  <c r="I2051" i="13"/>
  <c r="H2051" i="13"/>
  <c r="G2051" i="13"/>
  <c r="E2051" i="13"/>
  <c r="D2051" i="13"/>
  <c r="C2051" i="13"/>
  <c r="B2051" i="13"/>
  <c r="Q2050" i="13"/>
  <c r="P2050" i="13"/>
  <c r="O2050" i="13"/>
  <c r="N2050" i="13"/>
  <c r="M2050" i="13"/>
  <c r="L2050" i="13"/>
  <c r="K2050" i="13"/>
  <c r="J2050" i="13"/>
  <c r="I2050" i="13"/>
  <c r="H2050" i="13"/>
  <c r="G2050" i="13"/>
  <c r="E2050" i="13"/>
  <c r="D2050" i="13"/>
  <c r="C2050" i="13"/>
  <c r="B2050" i="13"/>
  <c r="Q2049" i="13"/>
  <c r="P2049" i="13"/>
  <c r="O2049" i="13"/>
  <c r="N2049" i="13"/>
  <c r="M2049" i="13"/>
  <c r="L2049" i="13"/>
  <c r="K2049" i="13"/>
  <c r="J2049" i="13"/>
  <c r="I2049" i="13"/>
  <c r="H2049" i="13"/>
  <c r="G2049" i="13"/>
  <c r="E2049" i="13"/>
  <c r="D2049" i="13"/>
  <c r="C2049" i="13"/>
  <c r="B2049" i="13"/>
  <c r="Q2048" i="13"/>
  <c r="P2048" i="13"/>
  <c r="O2048" i="13"/>
  <c r="N2048" i="13"/>
  <c r="M2048" i="13"/>
  <c r="L2048" i="13"/>
  <c r="K2048" i="13"/>
  <c r="J2048" i="13"/>
  <c r="I2048" i="13"/>
  <c r="H2048" i="13"/>
  <c r="G2048" i="13"/>
  <c r="E2048" i="13"/>
  <c r="D2048" i="13"/>
  <c r="C2048" i="13"/>
  <c r="B2048" i="13"/>
  <c r="Q2047" i="13"/>
  <c r="P2047" i="13"/>
  <c r="O2047" i="13"/>
  <c r="N2047" i="13"/>
  <c r="M2047" i="13"/>
  <c r="L2047" i="13"/>
  <c r="K2047" i="13"/>
  <c r="J2047" i="13"/>
  <c r="I2047" i="13"/>
  <c r="H2047" i="13"/>
  <c r="G2047" i="13"/>
  <c r="E2047" i="13"/>
  <c r="D2047" i="13"/>
  <c r="C2047" i="13"/>
  <c r="B2047" i="13"/>
  <c r="Q2046" i="13"/>
  <c r="P2046" i="13"/>
  <c r="O2046" i="13"/>
  <c r="N2046" i="13"/>
  <c r="M2046" i="13"/>
  <c r="L2046" i="13"/>
  <c r="K2046" i="13"/>
  <c r="J2046" i="13"/>
  <c r="I2046" i="13"/>
  <c r="H2046" i="13"/>
  <c r="G2046" i="13"/>
  <c r="E2046" i="13"/>
  <c r="D2046" i="13"/>
  <c r="C2046" i="13"/>
  <c r="B2046" i="13"/>
  <c r="Q2045" i="13"/>
  <c r="P2045" i="13"/>
  <c r="O2045" i="13"/>
  <c r="N2045" i="13"/>
  <c r="M2045" i="13"/>
  <c r="L2045" i="13"/>
  <c r="K2045" i="13"/>
  <c r="J2045" i="13"/>
  <c r="I2045" i="13"/>
  <c r="H2045" i="13"/>
  <c r="G2045" i="13"/>
  <c r="E2045" i="13"/>
  <c r="D2045" i="13"/>
  <c r="C2045" i="13"/>
  <c r="B2045" i="13"/>
  <c r="Q2044" i="13"/>
  <c r="P2044" i="13"/>
  <c r="O2044" i="13"/>
  <c r="N2044" i="13"/>
  <c r="M2044" i="13"/>
  <c r="L2044" i="13"/>
  <c r="K2044" i="13"/>
  <c r="J2044" i="13"/>
  <c r="I2044" i="13"/>
  <c r="H2044" i="13"/>
  <c r="G2044" i="13"/>
  <c r="E2044" i="13"/>
  <c r="D2044" i="13"/>
  <c r="C2044" i="13"/>
  <c r="B2044" i="13"/>
  <c r="Q2043" i="13"/>
  <c r="P2043" i="13"/>
  <c r="O2043" i="13"/>
  <c r="N2043" i="13"/>
  <c r="M2043" i="13"/>
  <c r="L2043" i="13"/>
  <c r="K2043" i="13"/>
  <c r="J2043" i="13"/>
  <c r="I2043" i="13"/>
  <c r="H2043" i="13"/>
  <c r="G2043" i="13"/>
  <c r="E2043" i="13"/>
  <c r="D2043" i="13"/>
  <c r="C2043" i="13"/>
  <c r="B2043" i="13"/>
  <c r="Q2042" i="13"/>
  <c r="P2042" i="13"/>
  <c r="O2042" i="13"/>
  <c r="N2042" i="13"/>
  <c r="M2042" i="13"/>
  <c r="L2042" i="13"/>
  <c r="K2042" i="13"/>
  <c r="J2042" i="13"/>
  <c r="I2042" i="13"/>
  <c r="H2042" i="13"/>
  <c r="G2042" i="13"/>
  <c r="E2042" i="13"/>
  <c r="D2042" i="13"/>
  <c r="C2042" i="13"/>
  <c r="B2042" i="13"/>
  <c r="Q2041" i="13"/>
  <c r="P2041" i="13"/>
  <c r="O2041" i="13"/>
  <c r="N2041" i="13"/>
  <c r="M2041" i="13"/>
  <c r="L2041" i="13"/>
  <c r="K2041" i="13"/>
  <c r="J2041" i="13"/>
  <c r="I2041" i="13"/>
  <c r="H2041" i="13"/>
  <c r="G2041" i="13"/>
  <c r="E2041" i="13"/>
  <c r="D2041" i="13"/>
  <c r="C2041" i="13"/>
  <c r="B2041" i="13"/>
  <c r="Q2040" i="13"/>
  <c r="P2040" i="13"/>
  <c r="O2040" i="13"/>
  <c r="N2040" i="13"/>
  <c r="M2040" i="13"/>
  <c r="L2040" i="13"/>
  <c r="K2040" i="13"/>
  <c r="J2040" i="13"/>
  <c r="I2040" i="13"/>
  <c r="H2040" i="13"/>
  <c r="G2040" i="13"/>
  <c r="E2040" i="13"/>
  <c r="D2040" i="13"/>
  <c r="C2040" i="13"/>
  <c r="B2040" i="13"/>
  <c r="Q2039" i="13"/>
  <c r="P2039" i="13"/>
  <c r="O2039" i="13"/>
  <c r="N2039" i="13"/>
  <c r="M2039" i="13"/>
  <c r="L2039" i="13"/>
  <c r="K2039" i="13"/>
  <c r="J2039" i="13"/>
  <c r="I2039" i="13"/>
  <c r="H2039" i="13"/>
  <c r="G2039" i="13"/>
  <c r="E2039" i="13"/>
  <c r="D2039" i="13"/>
  <c r="C2039" i="13"/>
  <c r="B2039" i="13"/>
  <c r="Q2038" i="13"/>
  <c r="P2038" i="13"/>
  <c r="O2038" i="13"/>
  <c r="N2038" i="13"/>
  <c r="M2038" i="13"/>
  <c r="L2038" i="13"/>
  <c r="K2038" i="13"/>
  <c r="J2038" i="13"/>
  <c r="I2038" i="13"/>
  <c r="H2038" i="13"/>
  <c r="G2038" i="13"/>
  <c r="E2038" i="13"/>
  <c r="D2038" i="13"/>
  <c r="C2038" i="13"/>
  <c r="B2038" i="13"/>
  <c r="Q2037" i="13"/>
  <c r="P2037" i="13"/>
  <c r="O2037" i="13"/>
  <c r="N2037" i="13"/>
  <c r="M2037" i="13"/>
  <c r="L2037" i="13"/>
  <c r="K2037" i="13"/>
  <c r="J2037" i="13"/>
  <c r="I2037" i="13"/>
  <c r="H2037" i="13"/>
  <c r="G2037" i="13"/>
  <c r="E2037" i="13"/>
  <c r="D2037" i="13"/>
  <c r="C2037" i="13"/>
  <c r="B2037" i="13"/>
  <c r="Q2036" i="13"/>
  <c r="P2036" i="13"/>
  <c r="O2036" i="13"/>
  <c r="N2036" i="13"/>
  <c r="M2036" i="13"/>
  <c r="L2036" i="13"/>
  <c r="K2036" i="13"/>
  <c r="J2036" i="13"/>
  <c r="I2036" i="13"/>
  <c r="H2036" i="13"/>
  <c r="G2036" i="13"/>
  <c r="E2036" i="13"/>
  <c r="D2036" i="13"/>
  <c r="C2036" i="13"/>
  <c r="B2036" i="13"/>
  <c r="Q2035" i="13"/>
  <c r="P2035" i="13"/>
  <c r="O2035" i="13"/>
  <c r="N2035" i="13"/>
  <c r="M2035" i="13"/>
  <c r="L2035" i="13"/>
  <c r="K2035" i="13"/>
  <c r="J2035" i="13"/>
  <c r="I2035" i="13"/>
  <c r="H2035" i="13"/>
  <c r="G2035" i="13"/>
  <c r="E2035" i="13"/>
  <c r="D2035" i="13"/>
  <c r="C2035" i="13"/>
  <c r="B2035" i="13"/>
  <c r="Q2034" i="13"/>
  <c r="P2034" i="13"/>
  <c r="O2034" i="13"/>
  <c r="N2034" i="13"/>
  <c r="M2034" i="13"/>
  <c r="L2034" i="13"/>
  <c r="K2034" i="13"/>
  <c r="J2034" i="13"/>
  <c r="I2034" i="13"/>
  <c r="H2034" i="13"/>
  <c r="G2034" i="13"/>
  <c r="E2034" i="13"/>
  <c r="D2034" i="13"/>
  <c r="C2034" i="13"/>
  <c r="B2034" i="13"/>
  <c r="Q2033" i="13"/>
  <c r="P2033" i="13"/>
  <c r="O2033" i="13"/>
  <c r="N2033" i="13"/>
  <c r="M2033" i="13"/>
  <c r="L2033" i="13"/>
  <c r="K2033" i="13"/>
  <c r="J2033" i="13"/>
  <c r="I2033" i="13"/>
  <c r="H2033" i="13"/>
  <c r="G2033" i="13"/>
  <c r="E2033" i="13"/>
  <c r="D2033" i="13"/>
  <c r="C2033" i="13"/>
  <c r="B2033" i="13"/>
  <c r="Q2032" i="13"/>
  <c r="P2032" i="13"/>
  <c r="O2032" i="13"/>
  <c r="N2032" i="13"/>
  <c r="M2032" i="13"/>
  <c r="L2032" i="13"/>
  <c r="K2032" i="13"/>
  <c r="J2032" i="13"/>
  <c r="I2032" i="13"/>
  <c r="H2032" i="13"/>
  <c r="G2032" i="13"/>
  <c r="E2032" i="13"/>
  <c r="D2032" i="13"/>
  <c r="C2032" i="13"/>
  <c r="B2032" i="13"/>
  <c r="Q2031" i="13"/>
  <c r="P2031" i="13"/>
  <c r="O2031" i="13"/>
  <c r="N2031" i="13"/>
  <c r="M2031" i="13"/>
  <c r="L2031" i="13"/>
  <c r="K2031" i="13"/>
  <c r="J2031" i="13"/>
  <c r="I2031" i="13"/>
  <c r="H2031" i="13"/>
  <c r="G2031" i="13"/>
  <c r="E2031" i="13"/>
  <c r="D2031" i="13"/>
  <c r="C2031" i="13"/>
  <c r="B2031" i="13"/>
  <c r="Q2030" i="13"/>
  <c r="P2030" i="13"/>
  <c r="O2030" i="13"/>
  <c r="N2030" i="13"/>
  <c r="M2030" i="13"/>
  <c r="L2030" i="13"/>
  <c r="K2030" i="13"/>
  <c r="J2030" i="13"/>
  <c r="I2030" i="13"/>
  <c r="H2030" i="13"/>
  <c r="G2030" i="13"/>
  <c r="E2030" i="13"/>
  <c r="D2030" i="13"/>
  <c r="C2030" i="13"/>
  <c r="B2030" i="13"/>
  <c r="Q2029" i="13"/>
  <c r="P2029" i="13"/>
  <c r="O2029" i="13"/>
  <c r="N2029" i="13"/>
  <c r="M2029" i="13"/>
  <c r="L2029" i="13"/>
  <c r="K2029" i="13"/>
  <c r="J2029" i="13"/>
  <c r="I2029" i="13"/>
  <c r="H2029" i="13"/>
  <c r="G2029" i="13"/>
  <c r="E2029" i="13"/>
  <c r="D2029" i="13"/>
  <c r="C2029" i="13"/>
  <c r="B2029" i="13"/>
  <c r="Q2028" i="13"/>
  <c r="P2028" i="13"/>
  <c r="O2028" i="13"/>
  <c r="N2028" i="13"/>
  <c r="M2028" i="13"/>
  <c r="L2028" i="13"/>
  <c r="K2028" i="13"/>
  <c r="J2028" i="13"/>
  <c r="I2028" i="13"/>
  <c r="H2028" i="13"/>
  <c r="G2028" i="13"/>
  <c r="E2028" i="13"/>
  <c r="D2028" i="13"/>
  <c r="C2028" i="13"/>
  <c r="B2028" i="13"/>
  <c r="Q2027" i="13"/>
  <c r="P2027" i="13"/>
  <c r="O2027" i="13"/>
  <c r="N2027" i="13"/>
  <c r="M2027" i="13"/>
  <c r="L2027" i="13"/>
  <c r="K2027" i="13"/>
  <c r="J2027" i="13"/>
  <c r="I2027" i="13"/>
  <c r="H2027" i="13"/>
  <c r="G2027" i="13"/>
  <c r="E2027" i="13"/>
  <c r="D2027" i="13"/>
  <c r="C2027" i="13"/>
  <c r="B2027" i="13"/>
  <c r="Q2026" i="13"/>
  <c r="P2026" i="13"/>
  <c r="O2026" i="13"/>
  <c r="N2026" i="13"/>
  <c r="M2026" i="13"/>
  <c r="L2026" i="13"/>
  <c r="K2026" i="13"/>
  <c r="J2026" i="13"/>
  <c r="I2026" i="13"/>
  <c r="H2026" i="13"/>
  <c r="G2026" i="13"/>
  <c r="E2026" i="13"/>
  <c r="D2026" i="13"/>
  <c r="C2026" i="13"/>
  <c r="B2026" i="13"/>
  <c r="Q2025" i="13"/>
  <c r="P2025" i="13"/>
  <c r="O2025" i="13"/>
  <c r="N2025" i="13"/>
  <c r="M2025" i="13"/>
  <c r="L2025" i="13"/>
  <c r="K2025" i="13"/>
  <c r="J2025" i="13"/>
  <c r="I2025" i="13"/>
  <c r="H2025" i="13"/>
  <c r="G2025" i="13"/>
  <c r="E2025" i="13"/>
  <c r="D2025" i="13"/>
  <c r="C2025" i="13"/>
  <c r="B2025" i="13"/>
  <c r="Q2024" i="13"/>
  <c r="P2024" i="13"/>
  <c r="O2024" i="13"/>
  <c r="N2024" i="13"/>
  <c r="M2024" i="13"/>
  <c r="L2024" i="13"/>
  <c r="K2024" i="13"/>
  <c r="J2024" i="13"/>
  <c r="I2024" i="13"/>
  <c r="H2024" i="13"/>
  <c r="G2024" i="13"/>
  <c r="E2024" i="13"/>
  <c r="D2024" i="13"/>
  <c r="C2024" i="13"/>
  <c r="B2024" i="13"/>
  <c r="Q2023" i="13"/>
  <c r="P2023" i="13"/>
  <c r="O2023" i="13"/>
  <c r="N2023" i="13"/>
  <c r="M2023" i="13"/>
  <c r="L2023" i="13"/>
  <c r="K2023" i="13"/>
  <c r="J2023" i="13"/>
  <c r="I2023" i="13"/>
  <c r="H2023" i="13"/>
  <c r="G2023" i="13"/>
  <c r="E2023" i="13"/>
  <c r="D2023" i="13"/>
  <c r="C2023" i="13"/>
  <c r="B2023" i="13"/>
  <c r="Q2022" i="13"/>
  <c r="P2022" i="13"/>
  <c r="O2022" i="13"/>
  <c r="N2022" i="13"/>
  <c r="M2022" i="13"/>
  <c r="L2022" i="13"/>
  <c r="K2022" i="13"/>
  <c r="J2022" i="13"/>
  <c r="I2022" i="13"/>
  <c r="H2022" i="13"/>
  <c r="G2022" i="13"/>
  <c r="E2022" i="13"/>
  <c r="D2022" i="13"/>
  <c r="C2022" i="13"/>
  <c r="B2022" i="13"/>
  <c r="Q2021" i="13"/>
  <c r="P2021" i="13"/>
  <c r="O2021" i="13"/>
  <c r="N2021" i="13"/>
  <c r="M2021" i="13"/>
  <c r="L2021" i="13"/>
  <c r="K2021" i="13"/>
  <c r="J2021" i="13"/>
  <c r="I2021" i="13"/>
  <c r="H2021" i="13"/>
  <c r="G2021" i="13"/>
  <c r="E2021" i="13"/>
  <c r="D2021" i="13"/>
  <c r="C2021" i="13"/>
  <c r="B2021" i="13"/>
  <c r="Q2020" i="13"/>
  <c r="P2020" i="13"/>
  <c r="O2020" i="13"/>
  <c r="N2020" i="13"/>
  <c r="M2020" i="13"/>
  <c r="L2020" i="13"/>
  <c r="K2020" i="13"/>
  <c r="J2020" i="13"/>
  <c r="I2020" i="13"/>
  <c r="H2020" i="13"/>
  <c r="G2020" i="13"/>
  <c r="E2020" i="13"/>
  <c r="D2020" i="13"/>
  <c r="C2020" i="13"/>
  <c r="B2020" i="13"/>
  <c r="Q2019" i="13"/>
  <c r="P2019" i="13"/>
  <c r="O2019" i="13"/>
  <c r="N2019" i="13"/>
  <c r="M2019" i="13"/>
  <c r="L2019" i="13"/>
  <c r="K2019" i="13"/>
  <c r="J2019" i="13"/>
  <c r="I2019" i="13"/>
  <c r="H2019" i="13"/>
  <c r="G2019" i="13"/>
  <c r="E2019" i="13"/>
  <c r="D2019" i="13"/>
  <c r="C2019" i="13"/>
  <c r="B2019" i="13"/>
  <c r="Q2018" i="13"/>
  <c r="P2018" i="13"/>
  <c r="O2018" i="13"/>
  <c r="N2018" i="13"/>
  <c r="M2018" i="13"/>
  <c r="L2018" i="13"/>
  <c r="K2018" i="13"/>
  <c r="J2018" i="13"/>
  <c r="I2018" i="13"/>
  <c r="H2018" i="13"/>
  <c r="G2018" i="13"/>
  <c r="E2018" i="13"/>
  <c r="D2018" i="13"/>
  <c r="C2018" i="13"/>
  <c r="B2018" i="13"/>
  <c r="Q2017" i="13"/>
  <c r="P2017" i="13"/>
  <c r="O2017" i="13"/>
  <c r="N2017" i="13"/>
  <c r="M2017" i="13"/>
  <c r="L2017" i="13"/>
  <c r="K2017" i="13"/>
  <c r="J2017" i="13"/>
  <c r="I2017" i="13"/>
  <c r="H2017" i="13"/>
  <c r="G2017" i="13"/>
  <c r="E2017" i="13"/>
  <c r="D2017" i="13"/>
  <c r="C2017" i="13"/>
  <c r="B2017" i="13"/>
  <c r="Q2016" i="13"/>
  <c r="P2016" i="13"/>
  <c r="O2016" i="13"/>
  <c r="N2016" i="13"/>
  <c r="M2016" i="13"/>
  <c r="L2016" i="13"/>
  <c r="K2016" i="13"/>
  <c r="J2016" i="13"/>
  <c r="I2016" i="13"/>
  <c r="H2016" i="13"/>
  <c r="G2016" i="13"/>
  <c r="E2016" i="13"/>
  <c r="D2016" i="13"/>
  <c r="C2016" i="13"/>
  <c r="B2016" i="13"/>
  <c r="Q2015" i="13"/>
  <c r="P2015" i="13"/>
  <c r="O2015" i="13"/>
  <c r="N2015" i="13"/>
  <c r="M2015" i="13"/>
  <c r="L2015" i="13"/>
  <c r="K2015" i="13"/>
  <c r="J2015" i="13"/>
  <c r="I2015" i="13"/>
  <c r="H2015" i="13"/>
  <c r="G2015" i="13"/>
  <c r="E2015" i="13"/>
  <c r="D2015" i="13"/>
  <c r="C2015" i="13"/>
  <c r="B2015" i="13"/>
  <c r="Q2014" i="13"/>
  <c r="P2014" i="13"/>
  <c r="O2014" i="13"/>
  <c r="N2014" i="13"/>
  <c r="M2014" i="13"/>
  <c r="L2014" i="13"/>
  <c r="K2014" i="13"/>
  <c r="J2014" i="13"/>
  <c r="I2014" i="13"/>
  <c r="H2014" i="13"/>
  <c r="G2014" i="13"/>
  <c r="E2014" i="13"/>
  <c r="D2014" i="13"/>
  <c r="C2014" i="13"/>
  <c r="B2014" i="13"/>
  <c r="Q2013" i="13"/>
  <c r="P2013" i="13"/>
  <c r="O2013" i="13"/>
  <c r="N2013" i="13"/>
  <c r="M2013" i="13"/>
  <c r="L2013" i="13"/>
  <c r="K2013" i="13"/>
  <c r="J2013" i="13"/>
  <c r="I2013" i="13"/>
  <c r="H2013" i="13"/>
  <c r="G2013" i="13"/>
  <c r="E2013" i="13"/>
  <c r="D2013" i="13"/>
  <c r="C2013" i="13"/>
  <c r="B2013" i="13"/>
  <c r="Q2012" i="13"/>
  <c r="P2012" i="13"/>
  <c r="O2012" i="13"/>
  <c r="N2012" i="13"/>
  <c r="M2012" i="13"/>
  <c r="L2012" i="13"/>
  <c r="K2012" i="13"/>
  <c r="J2012" i="13"/>
  <c r="I2012" i="13"/>
  <c r="H2012" i="13"/>
  <c r="G2012" i="13"/>
  <c r="E2012" i="13"/>
  <c r="D2012" i="13"/>
  <c r="C2012" i="13"/>
  <c r="B2012" i="13"/>
  <c r="Q2011" i="13"/>
  <c r="P2011" i="13"/>
  <c r="O2011" i="13"/>
  <c r="N2011" i="13"/>
  <c r="M2011" i="13"/>
  <c r="L2011" i="13"/>
  <c r="K2011" i="13"/>
  <c r="J2011" i="13"/>
  <c r="I2011" i="13"/>
  <c r="H2011" i="13"/>
  <c r="G2011" i="13"/>
  <c r="E2011" i="13"/>
  <c r="D2011" i="13"/>
  <c r="C2011" i="13"/>
  <c r="B2011" i="13"/>
  <c r="Q2010" i="13"/>
  <c r="P2010" i="13"/>
  <c r="O2010" i="13"/>
  <c r="N2010" i="13"/>
  <c r="M2010" i="13"/>
  <c r="L2010" i="13"/>
  <c r="K2010" i="13"/>
  <c r="J2010" i="13"/>
  <c r="I2010" i="13"/>
  <c r="H2010" i="13"/>
  <c r="G2010" i="13"/>
  <c r="E2010" i="13"/>
  <c r="D2010" i="13"/>
  <c r="C2010" i="13"/>
  <c r="B2010" i="13"/>
  <c r="Q2009" i="13"/>
  <c r="P2009" i="13"/>
  <c r="O2009" i="13"/>
  <c r="N2009" i="13"/>
  <c r="M2009" i="13"/>
  <c r="L2009" i="13"/>
  <c r="K2009" i="13"/>
  <c r="J2009" i="13"/>
  <c r="I2009" i="13"/>
  <c r="H2009" i="13"/>
  <c r="G2009" i="13"/>
  <c r="E2009" i="13"/>
  <c r="D2009" i="13"/>
  <c r="C2009" i="13"/>
  <c r="B2009" i="13"/>
  <c r="Q2008" i="13"/>
  <c r="P2008" i="13"/>
  <c r="O2008" i="13"/>
  <c r="N2008" i="13"/>
  <c r="M2008" i="13"/>
  <c r="L2008" i="13"/>
  <c r="K2008" i="13"/>
  <c r="J2008" i="13"/>
  <c r="I2008" i="13"/>
  <c r="H2008" i="13"/>
  <c r="G2008" i="13"/>
  <c r="E2008" i="13"/>
  <c r="D2008" i="13"/>
  <c r="C2008" i="13"/>
  <c r="B2008" i="13"/>
  <c r="Q2007" i="13"/>
  <c r="P2007" i="13"/>
  <c r="O2007" i="13"/>
  <c r="N2007" i="13"/>
  <c r="M2007" i="13"/>
  <c r="L2007" i="13"/>
  <c r="K2007" i="13"/>
  <c r="J2007" i="13"/>
  <c r="I2007" i="13"/>
  <c r="H2007" i="13"/>
  <c r="G2007" i="13"/>
  <c r="E2007" i="13"/>
  <c r="D2007" i="13"/>
  <c r="C2007" i="13"/>
  <c r="B2007" i="13"/>
  <c r="Q2006" i="13"/>
  <c r="P2006" i="13"/>
  <c r="O2006" i="13"/>
  <c r="N2006" i="13"/>
  <c r="M2006" i="13"/>
  <c r="L2006" i="13"/>
  <c r="K2006" i="13"/>
  <c r="J2006" i="13"/>
  <c r="I2006" i="13"/>
  <c r="H2006" i="13"/>
  <c r="G2006" i="13"/>
  <c r="E2006" i="13"/>
  <c r="D2006" i="13"/>
  <c r="C2006" i="13"/>
  <c r="B2006" i="13"/>
  <c r="Q2005" i="13"/>
  <c r="P2005" i="13"/>
  <c r="O2005" i="13"/>
  <c r="N2005" i="13"/>
  <c r="M2005" i="13"/>
  <c r="L2005" i="13"/>
  <c r="K2005" i="13"/>
  <c r="J2005" i="13"/>
  <c r="I2005" i="13"/>
  <c r="H2005" i="13"/>
  <c r="G2005" i="13"/>
  <c r="E2005" i="13"/>
  <c r="D2005" i="13"/>
  <c r="C2005" i="13"/>
  <c r="B2005" i="13"/>
  <c r="Q2004" i="13"/>
  <c r="P2004" i="13"/>
  <c r="O2004" i="13"/>
  <c r="N2004" i="13"/>
  <c r="M2004" i="13"/>
  <c r="L2004" i="13"/>
  <c r="K2004" i="13"/>
  <c r="J2004" i="13"/>
  <c r="I2004" i="13"/>
  <c r="H2004" i="13"/>
  <c r="G2004" i="13"/>
  <c r="E2004" i="13"/>
  <c r="D2004" i="13"/>
  <c r="C2004" i="13"/>
  <c r="B2004" i="13"/>
  <c r="Q2003" i="13"/>
  <c r="P2003" i="13"/>
  <c r="O2003" i="13"/>
  <c r="N2003" i="13"/>
  <c r="M2003" i="13"/>
  <c r="L2003" i="13"/>
  <c r="K2003" i="13"/>
  <c r="J2003" i="13"/>
  <c r="I2003" i="13"/>
  <c r="H2003" i="13"/>
  <c r="G2003" i="13"/>
  <c r="E2003" i="13"/>
  <c r="D2003" i="13"/>
  <c r="C2003" i="13"/>
  <c r="B2003" i="13"/>
  <c r="Q2002" i="13"/>
  <c r="P2002" i="13"/>
  <c r="O2002" i="13"/>
  <c r="N2002" i="13"/>
  <c r="M2002" i="13"/>
  <c r="L2002" i="13"/>
  <c r="K2002" i="13"/>
  <c r="J2002" i="13"/>
  <c r="I2002" i="13"/>
  <c r="H2002" i="13"/>
  <c r="G2002" i="13"/>
  <c r="E2002" i="13"/>
  <c r="D2002" i="13"/>
  <c r="C2002" i="13"/>
  <c r="B2002" i="13"/>
  <c r="Q2001" i="13"/>
  <c r="P2001" i="13"/>
  <c r="O2001" i="13"/>
  <c r="N2001" i="13"/>
  <c r="M2001" i="13"/>
  <c r="L2001" i="13"/>
  <c r="K2001" i="13"/>
  <c r="J2001" i="13"/>
  <c r="I2001" i="13"/>
  <c r="H2001" i="13"/>
  <c r="G2001" i="13"/>
  <c r="E2001" i="13"/>
  <c r="D2001" i="13"/>
  <c r="C2001" i="13"/>
  <c r="B2001" i="13"/>
  <c r="Q2000" i="13"/>
  <c r="P2000" i="13"/>
  <c r="O2000" i="13"/>
  <c r="N2000" i="13"/>
  <c r="M2000" i="13"/>
  <c r="L2000" i="13"/>
  <c r="K2000" i="13"/>
  <c r="J2000" i="13"/>
  <c r="I2000" i="13"/>
  <c r="H2000" i="13"/>
  <c r="G2000" i="13"/>
  <c r="E2000" i="13"/>
  <c r="D2000" i="13"/>
  <c r="C2000" i="13"/>
  <c r="B2000" i="13"/>
  <c r="Q1999" i="13"/>
  <c r="P1999" i="13"/>
  <c r="O1999" i="13"/>
  <c r="N1999" i="13"/>
  <c r="M1999" i="13"/>
  <c r="L1999" i="13"/>
  <c r="K1999" i="13"/>
  <c r="J1999" i="13"/>
  <c r="I1999" i="13"/>
  <c r="H1999" i="13"/>
  <c r="G1999" i="13"/>
  <c r="E1999" i="13"/>
  <c r="D1999" i="13"/>
  <c r="C1999" i="13"/>
  <c r="B1999" i="13"/>
  <c r="Q1998" i="13"/>
  <c r="P1998" i="13"/>
  <c r="O1998" i="13"/>
  <c r="N1998" i="13"/>
  <c r="M1998" i="13"/>
  <c r="L1998" i="13"/>
  <c r="K1998" i="13"/>
  <c r="J1998" i="13"/>
  <c r="I1998" i="13"/>
  <c r="H1998" i="13"/>
  <c r="G1998" i="13"/>
  <c r="E1998" i="13"/>
  <c r="D1998" i="13"/>
  <c r="C1998" i="13"/>
  <c r="B1998" i="13"/>
  <c r="Q1997" i="13"/>
  <c r="P1997" i="13"/>
  <c r="O1997" i="13"/>
  <c r="N1997" i="13"/>
  <c r="M1997" i="13"/>
  <c r="L1997" i="13"/>
  <c r="K1997" i="13"/>
  <c r="J1997" i="13"/>
  <c r="I1997" i="13"/>
  <c r="H1997" i="13"/>
  <c r="G1997" i="13"/>
  <c r="E1997" i="13"/>
  <c r="D1997" i="13"/>
  <c r="C1997" i="13"/>
  <c r="B1997" i="13"/>
  <c r="Q1996" i="13"/>
  <c r="P1996" i="13"/>
  <c r="O1996" i="13"/>
  <c r="N1996" i="13"/>
  <c r="M1996" i="13"/>
  <c r="L1996" i="13"/>
  <c r="K1996" i="13"/>
  <c r="J1996" i="13"/>
  <c r="I1996" i="13"/>
  <c r="H1996" i="13"/>
  <c r="G1996" i="13"/>
  <c r="E1996" i="13"/>
  <c r="D1996" i="13"/>
  <c r="C1996" i="13"/>
  <c r="B1996" i="13"/>
  <c r="Q1995" i="13"/>
  <c r="P1995" i="13"/>
  <c r="O1995" i="13"/>
  <c r="N1995" i="13"/>
  <c r="M1995" i="13"/>
  <c r="L1995" i="13"/>
  <c r="K1995" i="13"/>
  <c r="J1995" i="13"/>
  <c r="I1995" i="13"/>
  <c r="H1995" i="13"/>
  <c r="G1995" i="13"/>
  <c r="E1995" i="13"/>
  <c r="D1995" i="13"/>
  <c r="C1995" i="13"/>
  <c r="B1995" i="13"/>
  <c r="Q1994" i="13"/>
  <c r="P1994" i="13"/>
  <c r="O1994" i="13"/>
  <c r="N1994" i="13"/>
  <c r="M1994" i="13"/>
  <c r="L1994" i="13"/>
  <c r="K1994" i="13"/>
  <c r="J1994" i="13"/>
  <c r="I1994" i="13"/>
  <c r="H1994" i="13"/>
  <c r="G1994" i="13"/>
  <c r="E1994" i="13"/>
  <c r="D1994" i="13"/>
  <c r="C1994" i="13"/>
  <c r="B1994" i="13"/>
  <c r="Q1993" i="13"/>
  <c r="P1993" i="13"/>
  <c r="O1993" i="13"/>
  <c r="N1993" i="13"/>
  <c r="M1993" i="13"/>
  <c r="L1993" i="13"/>
  <c r="K1993" i="13"/>
  <c r="J1993" i="13"/>
  <c r="I1993" i="13"/>
  <c r="H1993" i="13"/>
  <c r="G1993" i="13"/>
  <c r="E1993" i="13"/>
  <c r="D1993" i="13"/>
  <c r="C1993" i="13"/>
  <c r="B1993" i="13"/>
  <c r="Q1992" i="13"/>
  <c r="P1992" i="13"/>
  <c r="O1992" i="13"/>
  <c r="N1992" i="13"/>
  <c r="M1992" i="13"/>
  <c r="L1992" i="13"/>
  <c r="K1992" i="13"/>
  <c r="J1992" i="13"/>
  <c r="I1992" i="13"/>
  <c r="H1992" i="13"/>
  <c r="G1992" i="13"/>
  <c r="E1992" i="13"/>
  <c r="D1992" i="13"/>
  <c r="C1992" i="13"/>
  <c r="B1992" i="13"/>
  <c r="Q1991" i="13"/>
  <c r="P1991" i="13"/>
  <c r="O1991" i="13"/>
  <c r="N1991" i="13"/>
  <c r="M1991" i="13"/>
  <c r="L1991" i="13"/>
  <c r="K1991" i="13"/>
  <c r="J1991" i="13"/>
  <c r="I1991" i="13"/>
  <c r="H1991" i="13"/>
  <c r="G1991" i="13"/>
  <c r="E1991" i="13"/>
  <c r="D1991" i="13"/>
  <c r="C1991" i="13"/>
  <c r="B1991" i="13"/>
  <c r="Q1990" i="13"/>
  <c r="P1990" i="13"/>
  <c r="O1990" i="13"/>
  <c r="N1990" i="13"/>
  <c r="M1990" i="13"/>
  <c r="L1990" i="13"/>
  <c r="K1990" i="13"/>
  <c r="J1990" i="13"/>
  <c r="I1990" i="13"/>
  <c r="H1990" i="13"/>
  <c r="G1990" i="13"/>
  <c r="E1990" i="13"/>
  <c r="D1990" i="13"/>
  <c r="C1990" i="13"/>
  <c r="B1990" i="13"/>
  <c r="Q1989" i="13"/>
  <c r="P1989" i="13"/>
  <c r="O1989" i="13"/>
  <c r="N1989" i="13"/>
  <c r="M1989" i="13"/>
  <c r="L1989" i="13"/>
  <c r="K1989" i="13"/>
  <c r="J1989" i="13"/>
  <c r="I1989" i="13"/>
  <c r="H1989" i="13"/>
  <c r="G1989" i="13"/>
  <c r="E1989" i="13"/>
  <c r="D1989" i="13"/>
  <c r="C1989" i="13"/>
  <c r="B1989" i="13"/>
  <c r="Q1988" i="13"/>
  <c r="P1988" i="13"/>
  <c r="O1988" i="13"/>
  <c r="N1988" i="13"/>
  <c r="M1988" i="13"/>
  <c r="L1988" i="13"/>
  <c r="K1988" i="13"/>
  <c r="J1988" i="13"/>
  <c r="I1988" i="13"/>
  <c r="H1988" i="13"/>
  <c r="G1988" i="13"/>
  <c r="E1988" i="13"/>
  <c r="D1988" i="13"/>
  <c r="C1988" i="13"/>
  <c r="B1988" i="13"/>
  <c r="Q1987" i="13"/>
  <c r="P1987" i="13"/>
  <c r="O1987" i="13"/>
  <c r="N1987" i="13"/>
  <c r="M1987" i="13"/>
  <c r="L1987" i="13"/>
  <c r="K1987" i="13"/>
  <c r="J1987" i="13"/>
  <c r="I1987" i="13"/>
  <c r="H1987" i="13"/>
  <c r="G1987" i="13"/>
  <c r="E1987" i="13"/>
  <c r="D1987" i="13"/>
  <c r="C1987" i="13"/>
  <c r="B1987" i="13"/>
  <c r="Q1986" i="13"/>
  <c r="P1986" i="13"/>
  <c r="O1986" i="13"/>
  <c r="N1986" i="13"/>
  <c r="M1986" i="13"/>
  <c r="L1986" i="13"/>
  <c r="K1986" i="13"/>
  <c r="J1986" i="13"/>
  <c r="I1986" i="13"/>
  <c r="H1986" i="13"/>
  <c r="G1986" i="13"/>
  <c r="E1986" i="13"/>
  <c r="D1986" i="13"/>
  <c r="C1986" i="13"/>
  <c r="B1986" i="13"/>
  <c r="Q1985" i="13"/>
  <c r="P1985" i="13"/>
  <c r="O1985" i="13"/>
  <c r="N1985" i="13"/>
  <c r="M1985" i="13"/>
  <c r="L1985" i="13"/>
  <c r="K1985" i="13"/>
  <c r="J1985" i="13"/>
  <c r="I1985" i="13"/>
  <c r="H1985" i="13"/>
  <c r="G1985" i="13"/>
  <c r="E1985" i="13"/>
  <c r="D1985" i="13"/>
  <c r="C1985" i="13"/>
  <c r="B1985" i="13"/>
  <c r="Q1984" i="13"/>
  <c r="P1984" i="13"/>
  <c r="O1984" i="13"/>
  <c r="N1984" i="13"/>
  <c r="M1984" i="13"/>
  <c r="L1984" i="13"/>
  <c r="K1984" i="13"/>
  <c r="J1984" i="13"/>
  <c r="I1984" i="13"/>
  <c r="H1984" i="13"/>
  <c r="G1984" i="13"/>
  <c r="E1984" i="13"/>
  <c r="D1984" i="13"/>
  <c r="C1984" i="13"/>
  <c r="B1984" i="13"/>
  <c r="Q1983" i="13"/>
  <c r="P1983" i="13"/>
  <c r="O1983" i="13"/>
  <c r="N1983" i="13"/>
  <c r="M1983" i="13"/>
  <c r="L1983" i="13"/>
  <c r="K1983" i="13"/>
  <c r="J1983" i="13"/>
  <c r="I1983" i="13"/>
  <c r="H1983" i="13"/>
  <c r="G1983" i="13"/>
  <c r="E1983" i="13"/>
  <c r="D1983" i="13"/>
  <c r="C1983" i="13"/>
  <c r="B1983" i="13"/>
  <c r="Q1982" i="13"/>
  <c r="P1982" i="13"/>
  <c r="O1982" i="13"/>
  <c r="N1982" i="13"/>
  <c r="M1982" i="13"/>
  <c r="L1982" i="13"/>
  <c r="K1982" i="13"/>
  <c r="J1982" i="13"/>
  <c r="I1982" i="13"/>
  <c r="H1982" i="13"/>
  <c r="G1982" i="13"/>
  <c r="E1982" i="13"/>
  <c r="D1982" i="13"/>
  <c r="C1982" i="13"/>
  <c r="B1982" i="13"/>
  <c r="Q1981" i="13"/>
  <c r="P1981" i="13"/>
  <c r="O1981" i="13"/>
  <c r="N1981" i="13"/>
  <c r="M1981" i="13"/>
  <c r="L1981" i="13"/>
  <c r="K1981" i="13"/>
  <c r="J1981" i="13"/>
  <c r="I1981" i="13"/>
  <c r="H1981" i="13"/>
  <c r="G1981" i="13"/>
  <c r="E1981" i="13"/>
  <c r="D1981" i="13"/>
  <c r="C1981" i="13"/>
  <c r="B1981" i="13"/>
  <c r="Q1980" i="13"/>
  <c r="P1980" i="13"/>
  <c r="O1980" i="13"/>
  <c r="N1980" i="13"/>
  <c r="M1980" i="13"/>
  <c r="L1980" i="13"/>
  <c r="K1980" i="13"/>
  <c r="J1980" i="13"/>
  <c r="I1980" i="13"/>
  <c r="H1980" i="13"/>
  <c r="G1980" i="13"/>
  <c r="E1980" i="13"/>
  <c r="D1980" i="13"/>
  <c r="C1980" i="13"/>
  <c r="B1980" i="13"/>
  <c r="Q1979" i="13"/>
  <c r="P1979" i="13"/>
  <c r="O1979" i="13"/>
  <c r="N1979" i="13"/>
  <c r="M1979" i="13"/>
  <c r="L1979" i="13"/>
  <c r="K1979" i="13"/>
  <c r="J1979" i="13"/>
  <c r="I1979" i="13"/>
  <c r="H1979" i="13"/>
  <c r="G1979" i="13"/>
  <c r="E1979" i="13"/>
  <c r="D1979" i="13"/>
  <c r="C1979" i="13"/>
  <c r="B1979" i="13"/>
  <c r="Q1978" i="13"/>
  <c r="P1978" i="13"/>
  <c r="O1978" i="13"/>
  <c r="N1978" i="13"/>
  <c r="M1978" i="13"/>
  <c r="L1978" i="13"/>
  <c r="K1978" i="13"/>
  <c r="J1978" i="13"/>
  <c r="I1978" i="13"/>
  <c r="H1978" i="13"/>
  <c r="G1978" i="13"/>
  <c r="E1978" i="13"/>
  <c r="D1978" i="13"/>
  <c r="C1978" i="13"/>
  <c r="B1978" i="13"/>
  <c r="Q1977" i="13"/>
  <c r="P1977" i="13"/>
  <c r="O1977" i="13"/>
  <c r="N1977" i="13"/>
  <c r="M1977" i="13"/>
  <c r="L1977" i="13"/>
  <c r="K1977" i="13"/>
  <c r="J1977" i="13"/>
  <c r="I1977" i="13"/>
  <c r="H1977" i="13"/>
  <c r="G1977" i="13"/>
  <c r="E1977" i="13"/>
  <c r="D1977" i="13"/>
  <c r="C1977" i="13"/>
  <c r="B1977" i="13"/>
  <c r="Q1976" i="13"/>
  <c r="P1976" i="13"/>
  <c r="O1976" i="13"/>
  <c r="N1976" i="13"/>
  <c r="M1976" i="13"/>
  <c r="L1976" i="13"/>
  <c r="K1976" i="13"/>
  <c r="J1976" i="13"/>
  <c r="I1976" i="13"/>
  <c r="H1976" i="13"/>
  <c r="G1976" i="13"/>
  <c r="E1976" i="13"/>
  <c r="D1976" i="13"/>
  <c r="C1976" i="13"/>
  <c r="B1976" i="13"/>
  <c r="Q1975" i="13"/>
  <c r="P1975" i="13"/>
  <c r="O1975" i="13"/>
  <c r="N1975" i="13"/>
  <c r="M1975" i="13"/>
  <c r="L1975" i="13"/>
  <c r="K1975" i="13"/>
  <c r="J1975" i="13"/>
  <c r="I1975" i="13"/>
  <c r="H1975" i="13"/>
  <c r="G1975" i="13"/>
  <c r="E1975" i="13"/>
  <c r="D1975" i="13"/>
  <c r="C1975" i="13"/>
  <c r="B1975" i="13"/>
  <c r="Q1974" i="13"/>
  <c r="P1974" i="13"/>
  <c r="O1974" i="13"/>
  <c r="N1974" i="13"/>
  <c r="M1974" i="13"/>
  <c r="L1974" i="13"/>
  <c r="K1974" i="13"/>
  <c r="J1974" i="13"/>
  <c r="I1974" i="13"/>
  <c r="H1974" i="13"/>
  <c r="G1974" i="13"/>
  <c r="E1974" i="13"/>
  <c r="D1974" i="13"/>
  <c r="C1974" i="13"/>
  <c r="B1974" i="13"/>
  <c r="Q1973" i="13"/>
  <c r="P1973" i="13"/>
  <c r="O1973" i="13"/>
  <c r="N1973" i="13"/>
  <c r="M1973" i="13"/>
  <c r="L1973" i="13"/>
  <c r="K1973" i="13"/>
  <c r="J1973" i="13"/>
  <c r="I1973" i="13"/>
  <c r="H1973" i="13"/>
  <c r="G1973" i="13"/>
  <c r="E1973" i="13"/>
  <c r="D1973" i="13"/>
  <c r="C1973" i="13"/>
  <c r="B1973" i="13"/>
  <c r="Q1972" i="13"/>
  <c r="P1972" i="13"/>
  <c r="O1972" i="13"/>
  <c r="N1972" i="13"/>
  <c r="M1972" i="13"/>
  <c r="L1972" i="13"/>
  <c r="K1972" i="13"/>
  <c r="J1972" i="13"/>
  <c r="I1972" i="13"/>
  <c r="H1972" i="13"/>
  <c r="G1972" i="13"/>
  <c r="E1972" i="13"/>
  <c r="D1972" i="13"/>
  <c r="C1972" i="13"/>
  <c r="B1972" i="13"/>
  <c r="Q1971" i="13"/>
  <c r="P1971" i="13"/>
  <c r="O1971" i="13"/>
  <c r="N1971" i="13"/>
  <c r="M1971" i="13"/>
  <c r="L1971" i="13"/>
  <c r="K1971" i="13"/>
  <c r="J1971" i="13"/>
  <c r="I1971" i="13"/>
  <c r="H1971" i="13"/>
  <c r="G1971" i="13"/>
  <c r="E1971" i="13"/>
  <c r="D1971" i="13"/>
  <c r="C1971" i="13"/>
  <c r="B1971" i="13"/>
  <c r="Q1970" i="13"/>
  <c r="P1970" i="13"/>
  <c r="O1970" i="13"/>
  <c r="N1970" i="13"/>
  <c r="M1970" i="13"/>
  <c r="L1970" i="13"/>
  <c r="K1970" i="13"/>
  <c r="J1970" i="13"/>
  <c r="I1970" i="13"/>
  <c r="H1970" i="13"/>
  <c r="G1970" i="13"/>
  <c r="E1970" i="13"/>
  <c r="D1970" i="13"/>
  <c r="C1970" i="13"/>
  <c r="B1970" i="13"/>
  <c r="Q1969" i="13"/>
  <c r="P1969" i="13"/>
  <c r="O1969" i="13"/>
  <c r="N1969" i="13"/>
  <c r="M1969" i="13"/>
  <c r="L1969" i="13"/>
  <c r="K1969" i="13"/>
  <c r="J1969" i="13"/>
  <c r="I1969" i="13"/>
  <c r="H1969" i="13"/>
  <c r="G1969" i="13"/>
  <c r="E1969" i="13"/>
  <c r="D1969" i="13"/>
  <c r="C1969" i="13"/>
  <c r="B1969" i="13"/>
  <c r="Q1968" i="13"/>
  <c r="P1968" i="13"/>
  <c r="O1968" i="13"/>
  <c r="N1968" i="13"/>
  <c r="M1968" i="13"/>
  <c r="L1968" i="13"/>
  <c r="K1968" i="13"/>
  <c r="J1968" i="13"/>
  <c r="I1968" i="13"/>
  <c r="H1968" i="13"/>
  <c r="G1968" i="13"/>
  <c r="E1968" i="13"/>
  <c r="D1968" i="13"/>
  <c r="C1968" i="13"/>
  <c r="B1968" i="13"/>
  <c r="Q1967" i="13"/>
  <c r="P1967" i="13"/>
  <c r="O1967" i="13"/>
  <c r="N1967" i="13"/>
  <c r="M1967" i="13"/>
  <c r="L1967" i="13"/>
  <c r="K1967" i="13"/>
  <c r="J1967" i="13"/>
  <c r="I1967" i="13"/>
  <c r="H1967" i="13"/>
  <c r="G1967" i="13"/>
  <c r="E1967" i="13"/>
  <c r="D1967" i="13"/>
  <c r="C1967" i="13"/>
  <c r="B1967" i="13"/>
  <c r="Q1966" i="13"/>
  <c r="P1966" i="13"/>
  <c r="O1966" i="13"/>
  <c r="N1966" i="13"/>
  <c r="M1966" i="13"/>
  <c r="L1966" i="13"/>
  <c r="K1966" i="13"/>
  <c r="J1966" i="13"/>
  <c r="I1966" i="13"/>
  <c r="H1966" i="13"/>
  <c r="G1966" i="13"/>
  <c r="E1966" i="13"/>
  <c r="D1966" i="13"/>
  <c r="C1966" i="13"/>
  <c r="B1966" i="13"/>
  <c r="Q1965" i="13"/>
  <c r="P1965" i="13"/>
  <c r="O1965" i="13"/>
  <c r="N1965" i="13"/>
  <c r="M1965" i="13"/>
  <c r="L1965" i="13"/>
  <c r="K1965" i="13"/>
  <c r="J1965" i="13"/>
  <c r="I1965" i="13"/>
  <c r="H1965" i="13"/>
  <c r="G1965" i="13"/>
  <c r="E1965" i="13"/>
  <c r="D1965" i="13"/>
  <c r="C1965" i="13"/>
  <c r="B1965" i="13"/>
  <c r="Q1964" i="13"/>
  <c r="P1964" i="13"/>
  <c r="O1964" i="13"/>
  <c r="N1964" i="13"/>
  <c r="M1964" i="13"/>
  <c r="L1964" i="13"/>
  <c r="K1964" i="13"/>
  <c r="J1964" i="13"/>
  <c r="I1964" i="13"/>
  <c r="H1964" i="13"/>
  <c r="G1964" i="13"/>
  <c r="E1964" i="13"/>
  <c r="D1964" i="13"/>
  <c r="C1964" i="13"/>
  <c r="B1964" i="13"/>
  <c r="Q1963" i="13"/>
  <c r="P1963" i="13"/>
  <c r="O1963" i="13"/>
  <c r="N1963" i="13"/>
  <c r="M1963" i="13"/>
  <c r="L1963" i="13"/>
  <c r="K1963" i="13"/>
  <c r="J1963" i="13"/>
  <c r="I1963" i="13"/>
  <c r="H1963" i="13"/>
  <c r="G1963" i="13"/>
  <c r="E1963" i="13"/>
  <c r="D1963" i="13"/>
  <c r="C1963" i="13"/>
  <c r="B1963" i="13"/>
  <c r="Q1962" i="13"/>
  <c r="P1962" i="13"/>
  <c r="O1962" i="13"/>
  <c r="N1962" i="13"/>
  <c r="M1962" i="13"/>
  <c r="L1962" i="13"/>
  <c r="K1962" i="13"/>
  <c r="J1962" i="13"/>
  <c r="I1962" i="13"/>
  <c r="H1962" i="13"/>
  <c r="G1962" i="13"/>
  <c r="E1962" i="13"/>
  <c r="D1962" i="13"/>
  <c r="C1962" i="13"/>
  <c r="B1962" i="13"/>
  <c r="Q1961" i="13"/>
  <c r="P1961" i="13"/>
  <c r="O1961" i="13"/>
  <c r="N1961" i="13"/>
  <c r="M1961" i="13"/>
  <c r="L1961" i="13"/>
  <c r="K1961" i="13"/>
  <c r="J1961" i="13"/>
  <c r="I1961" i="13"/>
  <c r="H1961" i="13"/>
  <c r="G1961" i="13"/>
  <c r="E1961" i="13"/>
  <c r="D1961" i="13"/>
  <c r="C1961" i="13"/>
  <c r="B1961" i="13"/>
  <c r="Q1960" i="13"/>
  <c r="P1960" i="13"/>
  <c r="O1960" i="13"/>
  <c r="N1960" i="13"/>
  <c r="M1960" i="13"/>
  <c r="L1960" i="13"/>
  <c r="K1960" i="13"/>
  <c r="J1960" i="13"/>
  <c r="I1960" i="13"/>
  <c r="H1960" i="13"/>
  <c r="G1960" i="13"/>
  <c r="E1960" i="13"/>
  <c r="D1960" i="13"/>
  <c r="C1960" i="13"/>
  <c r="B1960" i="13"/>
  <c r="Q1959" i="13"/>
  <c r="P1959" i="13"/>
  <c r="O1959" i="13"/>
  <c r="N1959" i="13"/>
  <c r="M1959" i="13"/>
  <c r="L1959" i="13"/>
  <c r="K1959" i="13"/>
  <c r="J1959" i="13"/>
  <c r="I1959" i="13"/>
  <c r="H1959" i="13"/>
  <c r="G1959" i="13"/>
  <c r="E1959" i="13"/>
  <c r="D1959" i="13"/>
  <c r="C1959" i="13"/>
  <c r="B1959" i="13"/>
  <c r="Q1958" i="13"/>
  <c r="P1958" i="13"/>
  <c r="O1958" i="13"/>
  <c r="N1958" i="13"/>
  <c r="M1958" i="13"/>
  <c r="L1958" i="13"/>
  <c r="K1958" i="13"/>
  <c r="J1958" i="13"/>
  <c r="I1958" i="13"/>
  <c r="H1958" i="13"/>
  <c r="G1958" i="13"/>
  <c r="E1958" i="13"/>
  <c r="D1958" i="13"/>
  <c r="C1958" i="13"/>
  <c r="B1958" i="13"/>
  <c r="Q1957" i="13"/>
  <c r="P1957" i="13"/>
  <c r="O1957" i="13"/>
  <c r="N1957" i="13"/>
  <c r="M1957" i="13"/>
  <c r="L1957" i="13"/>
  <c r="K1957" i="13"/>
  <c r="J1957" i="13"/>
  <c r="I1957" i="13"/>
  <c r="H1957" i="13"/>
  <c r="G1957" i="13"/>
  <c r="E1957" i="13"/>
  <c r="D1957" i="13"/>
  <c r="C1957" i="13"/>
  <c r="B1957" i="13"/>
  <c r="Q1956" i="13"/>
  <c r="P1956" i="13"/>
  <c r="O1956" i="13"/>
  <c r="N1956" i="13"/>
  <c r="M1956" i="13"/>
  <c r="L1956" i="13"/>
  <c r="K1956" i="13"/>
  <c r="J1956" i="13"/>
  <c r="I1956" i="13"/>
  <c r="H1956" i="13"/>
  <c r="G1956" i="13"/>
  <c r="E1956" i="13"/>
  <c r="D1956" i="13"/>
  <c r="C1956" i="13"/>
  <c r="B1956" i="13"/>
  <c r="Q1955" i="13"/>
  <c r="P1955" i="13"/>
  <c r="O1955" i="13"/>
  <c r="N1955" i="13"/>
  <c r="M1955" i="13"/>
  <c r="L1955" i="13"/>
  <c r="K1955" i="13"/>
  <c r="J1955" i="13"/>
  <c r="I1955" i="13"/>
  <c r="H1955" i="13"/>
  <c r="G1955" i="13"/>
  <c r="E1955" i="13"/>
  <c r="D1955" i="13"/>
  <c r="C1955" i="13"/>
  <c r="B1955" i="13"/>
  <c r="Q1954" i="13"/>
  <c r="P1954" i="13"/>
  <c r="O1954" i="13"/>
  <c r="N1954" i="13"/>
  <c r="M1954" i="13"/>
  <c r="L1954" i="13"/>
  <c r="K1954" i="13"/>
  <c r="J1954" i="13"/>
  <c r="I1954" i="13"/>
  <c r="H1954" i="13"/>
  <c r="G1954" i="13"/>
  <c r="E1954" i="13"/>
  <c r="D1954" i="13"/>
  <c r="C1954" i="13"/>
  <c r="B1954" i="13"/>
  <c r="Q1953" i="13"/>
  <c r="P1953" i="13"/>
  <c r="O1953" i="13"/>
  <c r="N1953" i="13"/>
  <c r="M1953" i="13"/>
  <c r="L1953" i="13"/>
  <c r="K1953" i="13"/>
  <c r="J1953" i="13"/>
  <c r="I1953" i="13"/>
  <c r="H1953" i="13"/>
  <c r="G1953" i="13"/>
  <c r="E1953" i="13"/>
  <c r="D1953" i="13"/>
  <c r="C1953" i="13"/>
  <c r="B1953" i="13"/>
  <c r="Q1952" i="13"/>
  <c r="P1952" i="13"/>
  <c r="O1952" i="13"/>
  <c r="N1952" i="13"/>
  <c r="M1952" i="13"/>
  <c r="L1952" i="13"/>
  <c r="K1952" i="13"/>
  <c r="J1952" i="13"/>
  <c r="I1952" i="13"/>
  <c r="H1952" i="13"/>
  <c r="G1952" i="13"/>
  <c r="E1952" i="13"/>
  <c r="D1952" i="13"/>
  <c r="C1952" i="13"/>
  <c r="B1952" i="13"/>
  <c r="Q1951" i="13"/>
  <c r="P1951" i="13"/>
  <c r="O1951" i="13"/>
  <c r="N1951" i="13"/>
  <c r="M1951" i="13"/>
  <c r="L1951" i="13"/>
  <c r="K1951" i="13"/>
  <c r="J1951" i="13"/>
  <c r="I1951" i="13"/>
  <c r="H1951" i="13"/>
  <c r="G1951" i="13"/>
  <c r="E1951" i="13"/>
  <c r="D1951" i="13"/>
  <c r="C1951" i="13"/>
  <c r="B1951" i="13"/>
  <c r="Q1950" i="13"/>
  <c r="P1950" i="13"/>
  <c r="O1950" i="13"/>
  <c r="N1950" i="13"/>
  <c r="M1950" i="13"/>
  <c r="L1950" i="13"/>
  <c r="K1950" i="13"/>
  <c r="J1950" i="13"/>
  <c r="I1950" i="13"/>
  <c r="H1950" i="13"/>
  <c r="G1950" i="13"/>
  <c r="E1950" i="13"/>
  <c r="D1950" i="13"/>
  <c r="C1950" i="13"/>
  <c r="B1950" i="13"/>
  <c r="Q1949" i="13"/>
  <c r="P1949" i="13"/>
  <c r="O1949" i="13"/>
  <c r="N1949" i="13"/>
  <c r="M1949" i="13"/>
  <c r="L1949" i="13"/>
  <c r="K1949" i="13"/>
  <c r="J1949" i="13"/>
  <c r="I1949" i="13"/>
  <c r="H1949" i="13"/>
  <c r="G1949" i="13"/>
  <c r="E1949" i="13"/>
  <c r="D1949" i="13"/>
  <c r="C1949" i="13"/>
  <c r="B1949" i="13"/>
  <c r="Q1948" i="13"/>
  <c r="P1948" i="13"/>
  <c r="O1948" i="13"/>
  <c r="N1948" i="13"/>
  <c r="M1948" i="13"/>
  <c r="L1948" i="13"/>
  <c r="K1948" i="13"/>
  <c r="J1948" i="13"/>
  <c r="I1948" i="13"/>
  <c r="H1948" i="13"/>
  <c r="G1948" i="13"/>
  <c r="E1948" i="13"/>
  <c r="D1948" i="13"/>
  <c r="C1948" i="13"/>
  <c r="B1948" i="13"/>
  <c r="Q1947" i="13"/>
  <c r="P1947" i="13"/>
  <c r="O1947" i="13"/>
  <c r="N1947" i="13"/>
  <c r="M1947" i="13"/>
  <c r="L1947" i="13"/>
  <c r="K1947" i="13"/>
  <c r="J1947" i="13"/>
  <c r="I1947" i="13"/>
  <c r="H1947" i="13"/>
  <c r="G1947" i="13"/>
  <c r="E1947" i="13"/>
  <c r="D1947" i="13"/>
  <c r="C1947" i="13"/>
  <c r="B1947" i="13"/>
  <c r="Q1946" i="13"/>
  <c r="P1946" i="13"/>
  <c r="O1946" i="13"/>
  <c r="N1946" i="13"/>
  <c r="M1946" i="13"/>
  <c r="L1946" i="13"/>
  <c r="K1946" i="13"/>
  <c r="J1946" i="13"/>
  <c r="I1946" i="13"/>
  <c r="H1946" i="13"/>
  <c r="G1946" i="13"/>
  <c r="E1946" i="13"/>
  <c r="D1946" i="13"/>
  <c r="C1946" i="13"/>
  <c r="B1946" i="13"/>
  <c r="Q1945" i="13"/>
  <c r="P1945" i="13"/>
  <c r="O1945" i="13"/>
  <c r="N1945" i="13"/>
  <c r="M1945" i="13"/>
  <c r="L1945" i="13"/>
  <c r="K1945" i="13"/>
  <c r="J1945" i="13"/>
  <c r="I1945" i="13"/>
  <c r="H1945" i="13"/>
  <c r="G1945" i="13"/>
  <c r="E1945" i="13"/>
  <c r="D1945" i="13"/>
  <c r="C1945" i="13"/>
  <c r="B1945" i="13"/>
  <c r="Q1944" i="13"/>
  <c r="P1944" i="13"/>
  <c r="O1944" i="13"/>
  <c r="N1944" i="13"/>
  <c r="M1944" i="13"/>
  <c r="L1944" i="13"/>
  <c r="K1944" i="13"/>
  <c r="J1944" i="13"/>
  <c r="I1944" i="13"/>
  <c r="H1944" i="13"/>
  <c r="G1944" i="13"/>
  <c r="E1944" i="13"/>
  <c r="D1944" i="13"/>
  <c r="C1944" i="13"/>
  <c r="B1944" i="13"/>
  <c r="Q1943" i="13"/>
  <c r="P1943" i="13"/>
  <c r="O1943" i="13"/>
  <c r="N1943" i="13"/>
  <c r="M1943" i="13"/>
  <c r="L1943" i="13"/>
  <c r="K1943" i="13"/>
  <c r="J1943" i="13"/>
  <c r="I1943" i="13"/>
  <c r="H1943" i="13"/>
  <c r="G1943" i="13"/>
  <c r="E1943" i="13"/>
  <c r="D1943" i="13"/>
  <c r="C1943" i="13"/>
  <c r="B1943" i="13"/>
  <c r="Q1942" i="13"/>
  <c r="P1942" i="13"/>
  <c r="O1942" i="13"/>
  <c r="N1942" i="13"/>
  <c r="M1942" i="13"/>
  <c r="L1942" i="13"/>
  <c r="K1942" i="13"/>
  <c r="J1942" i="13"/>
  <c r="I1942" i="13"/>
  <c r="H1942" i="13"/>
  <c r="G1942" i="13"/>
  <c r="E1942" i="13"/>
  <c r="D1942" i="13"/>
  <c r="C1942" i="13"/>
  <c r="B1942" i="13"/>
  <c r="Q1941" i="13"/>
  <c r="P1941" i="13"/>
  <c r="O1941" i="13"/>
  <c r="N1941" i="13"/>
  <c r="M1941" i="13"/>
  <c r="L1941" i="13"/>
  <c r="K1941" i="13"/>
  <c r="J1941" i="13"/>
  <c r="I1941" i="13"/>
  <c r="H1941" i="13"/>
  <c r="G1941" i="13"/>
  <c r="E1941" i="13"/>
  <c r="D1941" i="13"/>
  <c r="C1941" i="13"/>
  <c r="B1941" i="13"/>
  <c r="Q1940" i="13"/>
  <c r="P1940" i="13"/>
  <c r="O1940" i="13"/>
  <c r="N1940" i="13"/>
  <c r="M1940" i="13"/>
  <c r="L1940" i="13"/>
  <c r="K1940" i="13"/>
  <c r="J1940" i="13"/>
  <c r="I1940" i="13"/>
  <c r="H1940" i="13"/>
  <c r="G1940" i="13"/>
  <c r="E1940" i="13"/>
  <c r="D1940" i="13"/>
  <c r="C1940" i="13"/>
  <c r="B1940" i="13"/>
  <c r="Q1939" i="13"/>
  <c r="P1939" i="13"/>
  <c r="O1939" i="13"/>
  <c r="N1939" i="13"/>
  <c r="M1939" i="13"/>
  <c r="L1939" i="13"/>
  <c r="K1939" i="13"/>
  <c r="J1939" i="13"/>
  <c r="I1939" i="13"/>
  <c r="H1939" i="13"/>
  <c r="G1939" i="13"/>
  <c r="E1939" i="13"/>
  <c r="D1939" i="13"/>
  <c r="C1939" i="13"/>
  <c r="B1939" i="13"/>
  <c r="Q1938" i="13"/>
  <c r="P1938" i="13"/>
  <c r="O1938" i="13"/>
  <c r="N1938" i="13"/>
  <c r="M1938" i="13"/>
  <c r="L1938" i="13"/>
  <c r="K1938" i="13"/>
  <c r="J1938" i="13"/>
  <c r="I1938" i="13"/>
  <c r="H1938" i="13"/>
  <c r="G1938" i="13"/>
  <c r="E1938" i="13"/>
  <c r="D1938" i="13"/>
  <c r="C1938" i="13"/>
  <c r="B1938" i="13"/>
  <c r="Q1937" i="13"/>
  <c r="P1937" i="13"/>
  <c r="O1937" i="13"/>
  <c r="N1937" i="13"/>
  <c r="M1937" i="13"/>
  <c r="L1937" i="13"/>
  <c r="K1937" i="13"/>
  <c r="J1937" i="13"/>
  <c r="I1937" i="13"/>
  <c r="H1937" i="13"/>
  <c r="G1937" i="13"/>
  <c r="E1937" i="13"/>
  <c r="D1937" i="13"/>
  <c r="C1937" i="13"/>
  <c r="B1937" i="13"/>
  <c r="Q1936" i="13"/>
  <c r="P1936" i="13"/>
  <c r="O1936" i="13"/>
  <c r="N1936" i="13"/>
  <c r="M1936" i="13"/>
  <c r="L1936" i="13"/>
  <c r="K1936" i="13"/>
  <c r="J1936" i="13"/>
  <c r="I1936" i="13"/>
  <c r="H1936" i="13"/>
  <c r="G1936" i="13"/>
  <c r="E1936" i="13"/>
  <c r="D1936" i="13"/>
  <c r="C1936" i="13"/>
  <c r="B1936" i="13"/>
  <c r="Q1935" i="13"/>
  <c r="P1935" i="13"/>
  <c r="O1935" i="13"/>
  <c r="N1935" i="13"/>
  <c r="M1935" i="13"/>
  <c r="L1935" i="13"/>
  <c r="K1935" i="13"/>
  <c r="J1935" i="13"/>
  <c r="I1935" i="13"/>
  <c r="H1935" i="13"/>
  <c r="G1935" i="13"/>
  <c r="E1935" i="13"/>
  <c r="D1935" i="13"/>
  <c r="C1935" i="13"/>
  <c r="B1935" i="13"/>
  <c r="Q1934" i="13"/>
  <c r="P1934" i="13"/>
  <c r="O1934" i="13"/>
  <c r="N1934" i="13"/>
  <c r="M1934" i="13"/>
  <c r="L1934" i="13"/>
  <c r="K1934" i="13"/>
  <c r="J1934" i="13"/>
  <c r="I1934" i="13"/>
  <c r="H1934" i="13"/>
  <c r="G1934" i="13"/>
  <c r="E1934" i="13"/>
  <c r="D1934" i="13"/>
  <c r="C1934" i="13"/>
  <c r="B1934" i="13"/>
  <c r="Q1933" i="13"/>
  <c r="P1933" i="13"/>
  <c r="O1933" i="13"/>
  <c r="N1933" i="13"/>
  <c r="M1933" i="13"/>
  <c r="L1933" i="13"/>
  <c r="K1933" i="13"/>
  <c r="J1933" i="13"/>
  <c r="I1933" i="13"/>
  <c r="H1933" i="13"/>
  <c r="G1933" i="13"/>
  <c r="E1933" i="13"/>
  <c r="D1933" i="13"/>
  <c r="C1933" i="13"/>
  <c r="B1933" i="13"/>
  <c r="Q1932" i="13"/>
  <c r="P1932" i="13"/>
  <c r="O1932" i="13"/>
  <c r="N1932" i="13"/>
  <c r="M1932" i="13"/>
  <c r="L1932" i="13"/>
  <c r="K1932" i="13"/>
  <c r="J1932" i="13"/>
  <c r="I1932" i="13"/>
  <c r="H1932" i="13"/>
  <c r="G1932" i="13"/>
  <c r="E1932" i="13"/>
  <c r="D1932" i="13"/>
  <c r="C1932" i="13"/>
  <c r="B1932" i="13"/>
  <c r="Q1931" i="13"/>
  <c r="P1931" i="13"/>
  <c r="O1931" i="13"/>
  <c r="N1931" i="13"/>
  <c r="M1931" i="13"/>
  <c r="L1931" i="13"/>
  <c r="K1931" i="13"/>
  <c r="J1931" i="13"/>
  <c r="I1931" i="13"/>
  <c r="H1931" i="13"/>
  <c r="G1931" i="13"/>
  <c r="E1931" i="13"/>
  <c r="D1931" i="13"/>
  <c r="C1931" i="13"/>
  <c r="B1931" i="13"/>
  <c r="Q1930" i="13"/>
  <c r="P1930" i="13"/>
  <c r="O1930" i="13"/>
  <c r="N1930" i="13"/>
  <c r="M1930" i="13"/>
  <c r="L1930" i="13"/>
  <c r="K1930" i="13"/>
  <c r="J1930" i="13"/>
  <c r="I1930" i="13"/>
  <c r="H1930" i="13"/>
  <c r="G1930" i="13"/>
  <c r="E1930" i="13"/>
  <c r="D1930" i="13"/>
  <c r="C1930" i="13"/>
  <c r="B1930" i="13"/>
  <c r="Q1929" i="13"/>
  <c r="P1929" i="13"/>
  <c r="O1929" i="13"/>
  <c r="N1929" i="13"/>
  <c r="M1929" i="13"/>
  <c r="L1929" i="13"/>
  <c r="K1929" i="13"/>
  <c r="J1929" i="13"/>
  <c r="I1929" i="13"/>
  <c r="H1929" i="13"/>
  <c r="G1929" i="13"/>
  <c r="E1929" i="13"/>
  <c r="D1929" i="13"/>
  <c r="C1929" i="13"/>
  <c r="B1929" i="13"/>
  <c r="Q1928" i="13"/>
  <c r="P1928" i="13"/>
  <c r="O1928" i="13"/>
  <c r="N1928" i="13"/>
  <c r="M1928" i="13"/>
  <c r="L1928" i="13"/>
  <c r="K1928" i="13"/>
  <c r="J1928" i="13"/>
  <c r="I1928" i="13"/>
  <c r="H1928" i="13"/>
  <c r="G1928" i="13"/>
  <c r="E1928" i="13"/>
  <c r="D1928" i="13"/>
  <c r="C1928" i="13"/>
  <c r="B1928" i="13"/>
  <c r="Q1927" i="13"/>
  <c r="P1927" i="13"/>
  <c r="O1927" i="13"/>
  <c r="N1927" i="13"/>
  <c r="M1927" i="13"/>
  <c r="L1927" i="13"/>
  <c r="K1927" i="13"/>
  <c r="J1927" i="13"/>
  <c r="I1927" i="13"/>
  <c r="H1927" i="13"/>
  <c r="G1927" i="13"/>
  <c r="E1927" i="13"/>
  <c r="D1927" i="13"/>
  <c r="C1927" i="13"/>
  <c r="B1927" i="13"/>
  <c r="Q1926" i="13"/>
  <c r="P1926" i="13"/>
  <c r="O1926" i="13"/>
  <c r="N1926" i="13"/>
  <c r="M1926" i="13"/>
  <c r="L1926" i="13"/>
  <c r="K1926" i="13"/>
  <c r="J1926" i="13"/>
  <c r="I1926" i="13"/>
  <c r="H1926" i="13"/>
  <c r="G1926" i="13"/>
  <c r="E1926" i="13"/>
  <c r="D1926" i="13"/>
  <c r="C1926" i="13"/>
  <c r="B1926" i="13"/>
  <c r="Q1925" i="13"/>
  <c r="P1925" i="13"/>
  <c r="O1925" i="13"/>
  <c r="N1925" i="13"/>
  <c r="M1925" i="13"/>
  <c r="L1925" i="13"/>
  <c r="K1925" i="13"/>
  <c r="J1925" i="13"/>
  <c r="I1925" i="13"/>
  <c r="H1925" i="13"/>
  <c r="G1925" i="13"/>
  <c r="E1925" i="13"/>
  <c r="D1925" i="13"/>
  <c r="C1925" i="13"/>
  <c r="B1925" i="13"/>
  <c r="Q1924" i="13"/>
  <c r="P1924" i="13"/>
  <c r="O1924" i="13"/>
  <c r="N1924" i="13"/>
  <c r="M1924" i="13"/>
  <c r="L1924" i="13"/>
  <c r="K1924" i="13"/>
  <c r="J1924" i="13"/>
  <c r="I1924" i="13"/>
  <c r="H1924" i="13"/>
  <c r="G1924" i="13"/>
  <c r="E1924" i="13"/>
  <c r="D1924" i="13"/>
  <c r="C1924" i="13"/>
  <c r="B1924" i="13"/>
  <c r="Q1923" i="13"/>
  <c r="P1923" i="13"/>
  <c r="O1923" i="13"/>
  <c r="N1923" i="13"/>
  <c r="M1923" i="13"/>
  <c r="L1923" i="13"/>
  <c r="K1923" i="13"/>
  <c r="J1923" i="13"/>
  <c r="I1923" i="13"/>
  <c r="H1923" i="13"/>
  <c r="G1923" i="13"/>
  <c r="E1923" i="13"/>
  <c r="D1923" i="13"/>
  <c r="C1923" i="13"/>
  <c r="B1923" i="13"/>
  <c r="Q1922" i="13"/>
  <c r="P1922" i="13"/>
  <c r="O1922" i="13"/>
  <c r="N1922" i="13"/>
  <c r="M1922" i="13"/>
  <c r="L1922" i="13"/>
  <c r="K1922" i="13"/>
  <c r="J1922" i="13"/>
  <c r="I1922" i="13"/>
  <c r="H1922" i="13"/>
  <c r="G1922" i="13"/>
  <c r="E1922" i="13"/>
  <c r="D1922" i="13"/>
  <c r="C1922" i="13"/>
  <c r="B1922" i="13"/>
  <c r="Q1921" i="13"/>
  <c r="P1921" i="13"/>
  <c r="O1921" i="13"/>
  <c r="N1921" i="13"/>
  <c r="M1921" i="13"/>
  <c r="L1921" i="13"/>
  <c r="K1921" i="13"/>
  <c r="J1921" i="13"/>
  <c r="I1921" i="13"/>
  <c r="H1921" i="13"/>
  <c r="G1921" i="13"/>
  <c r="E1921" i="13"/>
  <c r="D1921" i="13"/>
  <c r="C1921" i="13"/>
  <c r="B1921" i="13"/>
  <c r="Q1920" i="13"/>
  <c r="P1920" i="13"/>
  <c r="O1920" i="13"/>
  <c r="N1920" i="13"/>
  <c r="M1920" i="13"/>
  <c r="L1920" i="13"/>
  <c r="K1920" i="13"/>
  <c r="J1920" i="13"/>
  <c r="I1920" i="13"/>
  <c r="H1920" i="13"/>
  <c r="G1920" i="13"/>
  <c r="E1920" i="13"/>
  <c r="D1920" i="13"/>
  <c r="C1920" i="13"/>
  <c r="B1920" i="13"/>
  <c r="Q1919" i="13"/>
  <c r="P1919" i="13"/>
  <c r="O1919" i="13"/>
  <c r="N1919" i="13"/>
  <c r="M1919" i="13"/>
  <c r="L1919" i="13"/>
  <c r="K1919" i="13"/>
  <c r="J1919" i="13"/>
  <c r="I1919" i="13"/>
  <c r="H1919" i="13"/>
  <c r="G1919" i="13"/>
  <c r="E1919" i="13"/>
  <c r="D1919" i="13"/>
  <c r="C1919" i="13"/>
  <c r="B1919" i="13"/>
  <c r="Q1918" i="13"/>
  <c r="P1918" i="13"/>
  <c r="O1918" i="13"/>
  <c r="N1918" i="13"/>
  <c r="M1918" i="13"/>
  <c r="L1918" i="13"/>
  <c r="K1918" i="13"/>
  <c r="J1918" i="13"/>
  <c r="I1918" i="13"/>
  <c r="H1918" i="13"/>
  <c r="G1918" i="13"/>
  <c r="E1918" i="13"/>
  <c r="D1918" i="13"/>
  <c r="C1918" i="13"/>
  <c r="B1918" i="13"/>
  <c r="Q1917" i="13"/>
  <c r="P1917" i="13"/>
  <c r="O1917" i="13"/>
  <c r="N1917" i="13"/>
  <c r="M1917" i="13"/>
  <c r="L1917" i="13"/>
  <c r="K1917" i="13"/>
  <c r="J1917" i="13"/>
  <c r="I1917" i="13"/>
  <c r="H1917" i="13"/>
  <c r="G1917" i="13"/>
  <c r="E1917" i="13"/>
  <c r="D1917" i="13"/>
  <c r="C1917" i="13"/>
  <c r="B1917" i="13"/>
  <c r="Q1916" i="13"/>
  <c r="P1916" i="13"/>
  <c r="O1916" i="13"/>
  <c r="N1916" i="13"/>
  <c r="M1916" i="13"/>
  <c r="L1916" i="13"/>
  <c r="K1916" i="13"/>
  <c r="J1916" i="13"/>
  <c r="I1916" i="13"/>
  <c r="H1916" i="13"/>
  <c r="G1916" i="13"/>
  <c r="E1916" i="13"/>
  <c r="D1916" i="13"/>
  <c r="C1916" i="13"/>
  <c r="B1916" i="13"/>
  <c r="Q1915" i="13"/>
  <c r="P1915" i="13"/>
  <c r="O1915" i="13"/>
  <c r="N1915" i="13"/>
  <c r="M1915" i="13"/>
  <c r="L1915" i="13"/>
  <c r="K1915" i="13"/>
  <c r="J1915" i="13"/>
  <c r="I1915" i="13"/>
  <c r="H1915" i="13"/>
  <c r="G1915" i="13"/>
  <c r="E1915" i="13"/>
  <c r="D1915" i="13"/>
  <c r="C1915" i="13"/>
  <c r="B1915" i="13"/>
  <c r="Q1914" i="13"/>
  <c r="P1914" i="13"/>
  <c r="O1914" i="13"/>
  <c r="N1914" i="13"/>
  <c r="M1914" i="13"/>
  <c r="L1914" i="13"/>
  <c r="K1914" i="13"/>
  <c r="J1914" i="13"/>
  <c r="I1914" i="13"/>
  <c r="H1914" i="13"/>
  <c r="G1914" i="13"/>
  <c r="E1914" i="13"/>
  <c r="D1914" i="13"/>
  <c r="C1914" i="13"/>
  <c r="B1914" i="13"/>
  <c r="Q1913" i="13"/>
  <c r="P1913" i="13"/>
  <c r="O1913" i="13"/>
  <c r="N1913" i="13"/>
  <c r="M1913" i="13"/>
  <c r="L1913" i="13"/>
  <c r="K1913" i="13"/>
  <c r="J1913" i="13"/>
  <c r="I1913" i="13"/>
  <c r="H1913" i="13"/>
  <c r="G1913" i="13"/>
  <c r="E1913" i="13"/>
  <c r="D1913" i="13"/>
  <c r="C1913" i="13"/>
  <c r="B1913" i="13"/>
  <c r="Q1912" i="13"/>
  <c r="P1912" i="13"/>
  <c r="O1912" i="13"/>
  <c r="N1912" i="13"/>
  <c r="M1912" i="13"/>
  <c r="L1912" i="13"/>
  <c r="K1912" i="13"/>
  <c r="J1912" i="13"/>
  <c r="I1912" i="13"/>
  <c r="H1912" i="13"/>
  <c r="G1912" i="13"/>
  <c r="E1912" i="13"/>
  <c r="D1912" i="13"/>
  <c r="C1912" i="13"/>
  <c r="B1912" i="13"/>
  <c r="Q1911" i="13"/>
  <c r="P1911" i="13"/>
  <c r="O1911" i="13"/>
  <c r="N1911" i="13"/>
  <c r="M1911" i="13"/>
  <c r="L1911" i="13"/>
  <c r="K1911" i="13"/>
  <c r="J1911" i="13"/>
  <c r="I1911" i="13"/>
  <c r="H1911" i="13"/>
  <c r="G1911" i="13"/>
  <c r="E1911" i="13"/>
  <c r="D1911" i="13"/>
  <c r="C1911" i="13"/>
  <c r="B1911" i="13"/>
  <c r="Q1910" i="13"/>
  <c r="P1910" i="13"/>
  <c r="O1910" i="13"/>
  <c r="N1910" i="13"/>
  <c r="M1910" i="13"/>
  <c r="L1910" i="13"/>
  <c r="K1910" i="13"/>
  <c r="J1910" i="13"/>
  <c r="I1910" i="13"/>
  <c r="H1910" i="13"/>
  <c r="G1910" i="13"/>
  <c r="E1910" i="13"/>
  <c r="D1910" i="13"/>
  <c r="C1910" i="13"/>
  <c r="B1910" i="13"/>
  <c r="Q1909" i="13"/>
  <c r="P1909" i="13"/>
  <c r="O1909" i="13"/>
  <c r="N1909" i="13"/>
  <c r="M1909" i="13"/>
  <c r="L1909" i="13"/>
  <c r="K1909" i="13"/>
  <c r="J1909" i="13"/>
  <c r="I1909" i="13"/>
  <c r="H1909" i="13"/>
  <c r="G1909" i="13"/>
  <c r="E1909" i="13"/>
  <c r="D1909" i="13"/>
  <c r="C1909" i="13"/>
  <c r="B1909" i="13"/>
  <c r="Q1908" i="13"/>
  <c r="P1908" i="13"/>
  <c r="O1908" i="13"/>
  <c r="N1908" i="13"/>
  <c r="M1908" i="13"/>
  <c r="L1908" i="13"/>
  <c r="K1908" i="13"/>
  <c r="J1908" i="13"/>
  <c r="I1908" i="13"/>
  <c r="H1908" i="13"/>
  <c r="G1908" i="13"/>
  <c r="E1908" i="13"/>
  <c r="D1908" i="13"/>
  <c r="C1908" i="13"/>
  <c r="B1908" i="13"/>
  <c r="Q1907" i="13"/>
  <c r="P1907" i="13"/>
  <c r="O1907" i="13"/>
  <c r="N1907" i="13"/>
  <c r="M1907" i="13"/>
  <c r="L1907" i="13"/>
  <c r="K1907" i="13"/>
  <c r="J1907" i="13"/>
  <c r="I1907" i="13"/>
  <c r="H1907" i="13"/>
  <c r="G1907" i="13"/>
  <c r="E1907" i="13"/>
  <c r="D1907" i="13"/>
  <c r="C1907" i="13"/>
  <c r="B1907" i="13"/>
  <c r="Q1906" i="13"/>
  <c r="P1906" i="13"/>
  <c r="O1906" i="13"/>
  <c r="N1906" i="13"/>
  <c r="M1906" i="13"/>
  <c r="L1906" i="13"/>
  <c r="K1906" i="13"/>
  <c r="J1906" i="13"/>
  <c r="I1906" i="13"/>
  <c r="H1906" i="13"/>
  <c r="G1906" i="13"/>
  <c r="E1906" i="13"/>
  <c r="D1906" i="13"/>
  <c r="C1906" i="13"/>
  <c r="B1906" i="13"/>
  <c r="Q1905" i="13"/>
  <c r="P1905" i="13"/>
  <c r="O1905" i="13"/>
  <c r="N1905" i="13"/>
  <c r="M1905" i="13"/>
  <c r="L1905" i="13"/>
  <c r="K1905" i="13"/>
  <c r="J1905" i="13"/>
  <c r="I1905" i="13"/>
  <c r="H1905" i="13"/>
  <c r="G1905" i="13"/>
  <c r="E1905" i="13"/>
  <c r="D1905" i="13"/>
  <c r="C1905" i="13"/>
  <c r="B1905" i="13"/>
  <c r="Q1904" i="13"/>
  <c r="P1904" i="13"/>
  <c r="O1904" i="13"/>
  <c r="N1904" i="13"/>
  <c r="M1904" i="13"/>
  <c r="L1904" i="13"/>
  <c r="K1904" i="13"/>
  <c r="J1904" i="13"/>
  <c r="I1904" i="13"/>
  <c r="H1904" i="13"/>
  <c r="G1904" i="13"/>
  <c r="E1904" i="13"/>
  <c r="D1904" i="13"/>
  <c r="C1904" i="13"/>
  <c r="B1904" i="13"/>
  <c r="Q1903" i="13"/>
  <c r="P1903" i="13"/>
  <c r="O1903" i="13"/>
  <c r="N1903" i="13"/>
  <c r="M1903" i="13"/>
  <c r="L1903" i="13"/>
  <c r="K1903" i="13"/>
  <c r="J1903" i="13"/>
  <c r="I1903" i="13"/>
  <c r="H1903" i="13"/>
  <c r="G1903" i="13"/>
  <c r="E1903" i="13"/>
  <c r="D1903" i="13"/>
  <c r="C1903" i="13"/>
  <c r="B1903" i="13"/>
  <c r="Q1902" i="13"/>
  <c r="P1902" i="13"/>
  <c r="O1902" i="13"/>
  <c r="N1902" i="13"/>
  <c r="M1902" i="13"/>
  <c r="L1902" i="13"/>
  <c r="K1902" i="13"/>
  <c r="J1902" i="13"/>
  <c r="I1902" i="13"/>
  <c r="H1902" i="13"/>
  <c r="G1902" i="13"/>
  <c r="E1902" i="13"/>
  <c r="D1902" i="13"/>
  <c r="C1902" i="13"/>
  <c r="B1902" i="13"/>
  <c r="Q1901" i="13"/>
  <c r="P1901" i="13"/>
  <c r="O1901" i="13"/>
  <c r="N1901" i="13"/>
  <c r="M1901" i="13"/>
  <c r="L1901" i="13"/>
  <c r="K1901" i="13"/>
  <c r="J1901" i="13"/>
  <c r="I1901" i="13"/>
  <c r="H1901" i="13"/>
  <c r="G1901" i="13"/>
  <c r="E1901" i="13"/>
  <c r="D1901" i="13"/>
  <c r="C1901" i="13"/>
  <c r="B1901" i="13"/>
  <c r="Q1900" i="13"/>
  <c r="P1900" i="13"/>
  <c r="O1900" i="13"/>
  <c r="N1900" i="13"/>
  <c r="M1900" i="13"/>
  <c r="L1900" i="13"/>
  <c r="K1900" i="13"/>
  <c r="J1900" i="13"/>
  <c r="I1900" i="13"/>
  <c r="H1900" i="13"/>
  <c r="G1900" i="13"/>
  <c r="E1900" i="13"/>
  <c r="D1900" i="13"/>
  <c r="C1900" i="13"/>
  <c r="B1900" i="13"/>
  <c r="Q1899" i="13"/>
  <c r="P1899" i="13"/>
  <c r="O1899" i="13"/>
  <c r="N1899" i="13"/>
  <c r="M1899" i="13"/>
  <c r="L1899" i="13"/>
  <c r="K1899" i="13"/>
  <c r="J1899" i="13"/>
  <c r="I1899" i="13"/>
  <c r="H1899" i="13"/>
  <c r="G1899" i="13"/>
  <c r="E1899" i="13"/>
  <c r="D1899" i="13"/>
  <c r="C1899" i="13"/>
  <c r="B1899" i="13"/>
  <c r="Q1898" i="13"/>
  <c r="P1898" i="13"/>
  <c r="O1898" i="13"/>
  <c r="N1898" i="13"/>
  <c r="M1898" i="13"/>
  <c r="L1898" i="13"/>
  <c r="K1898" i="13"/>
  <c r="J1898" i="13"/>
  <c r="I1898" i="13"/>
  <c r="H1898" i="13"/>
  <c r="G1898" i="13"/>
  <c r="E1898" i="13"/>
  <c r="D1898" i="13"/>
  <c r="C1898" i="13"/>
  <c r="B1898" i="13"/>
  <c r="Q1897" i="13"/>
  <c r="P1897" i="13"/>
  <c r="O1897" i="13"/>
  <c r="N1897" i="13"/>
  <c r="M1897" i="13"/>
  <c r="L1897" i="13"/>
  <c r="K1897" i="13"/>
  <c r="J1897" i="13"/>
  <c r="I1897" i="13"/>
  <c r="H1897" i="13"/>
  <c r="G1897" i="13"/>
  <c r="E1897" i="13"/>
  <c r="D1897" i="13"/>
  <c r="C1897" i="13"/>
  <c r="B1897" i="13"/>
  <c r="Q1896" i="13"/>
  <c r="P1896" i="13"/>
  <c r="O1896" i="13"/>
  <c r="N1896" i="13"/>
  <c r="M1896" i="13"/>
  <c r="L1896" i="13"/>
  <c r="K1896" i="13"/>
  <c r="J1896" i="13"/>
  <c r="I1896" i="13"/>
  <c r="H1896" i="13"/>
  <c r="G1896" i="13"/>
  <c r="E1896" i="13"/>
  <c r="D1896" i="13"/>
  <c r="C1896" i="13"/>
  <c r="B1896" i="13"/>
  <c r="Q1895" i="13"/>
  <c r="P1895" i="13"/>
  <c r="O1895" i="13"/>
  <c r="N1895" i="13"/>
  <c r="M1895" i="13"/>
  <c r="L1895" i="13"/>
  <c r="K1895" i="13"/>
  <c r="J1895" i="13"/>
  <c r="I1895" i="13"/>
  <c r="H1895" i="13"/>
  <c r="G1895" i="13"/>
  <c r="E1895" i="13"/>
  <c r="D1895" i="13"/>
  <c r="C1895" i="13"/>
  <c r="B1895" i="13"/>
  <c r="Q1894" i="13"/>
  <c r="P1894" i="13"/>
  <c r="O1894" i="13"/>
  <c r="N1894" i="13"/>
  <c r="M1894" i="13"/>
  <c r="L1894" i="13"/>
  <c r="K1894" i="13"/>
  <c r="J1894" i="13"/>
  <c r="I1894" i="13"/>
  <c r="H1894" i="13"/>
  <c r="G1894" i="13"/>
  <c r="E1894" i="13"/>
  <c r="D1894" i="13"/>
  <c r="C1894" i="13"/>
  <c r="B1894" i="13"/>
  <c r="Q1893" i="13"/>
  <c r="P1893" i="13"/>
  <c r="O1893" i="13"/>
  <c r="N1893" i="13"/>
  <c r="M1893" i="13"/>
  <c r="L1893" i="13"/>
  <c r="K1893" i="13"/>
  <c r="J1893" i="13"/>
  <c r="I1893" i="13"/>
  <c r="H1893" i="13"/>
  <c r="G1893" i="13"/>
  <c r="E1893" i="13"/>
  <c r="D1893" i="13"/>
  <c r="C1893" i="13"/>
  <c r="B1893" i="13"/>
  <c r="Q1892" i="13"/>
  <c r="P1892" i="13"/>
  <c r="O1892" i="13"/>
  <c r="N1892" i="13"/>
  <c r="M1892" i="13"/>
  <c r="L1892" i="13"/>
  <c r="K1892" i="13"/>
  <c r="J1892" i="13"/>
  <c r="I1892" i="13"/>
  <c r="H1892" i="13"/>
  <c r="G1892" i="13"/>
  <c r="E1892" i="13"/>
  <c r="D1892" i="13"/>
  <c r="C1892" i="13"/>
  <c r="B1892" i="13"/>
  <c r="Q1891" i="13"/>
  <c r="P1891" i="13"/>
  <c r="O1891" i="13"/>
  <c r="N1891" i="13"/>
  <c r="M1891" i="13"/>
  <c r="L1891" i="13"/>
  <c r="K1891" i="13"/>
  <c r="J1891" i="13"/>
  <c r="I1891" i="13"/>
  <c r="H1891" i="13"/>
  <c r="G1891" i="13"/>
  <c r="E1891" i="13"/>
  <c r="D1891" i="13"/>
  <c r="C1891" i="13"/>
  <c r="B1891" i="13"/>
  <c r="Q1890" i="13"/>
  <c r="P1890" i="13"/>
  <c r="O1890" i="13"/>
  <c r="N1890" i="13"/>
  <c r="M1890" i="13"/>
  <c r="L1890" i="13"/>
  <c r="K1890" i="13"/>
  <c r="J1890" i="13"/>
  <c r="I1890" i="13"/>
  <c r="H1890" i="13"/>
  <c r="G1890" i="13"/>
  <c r="E1890" i="13"/>
  <c r="D1890" i="13"/>
  <c r="C1890" i="13"/>
  <c r="B1890" i="13"/>
  <c r="Q1889" i="13"/>
  <c r="P1889" i="13"/>
  <c r="O1889" i="13"/>
  <c r="N1889" i="13"/>
  <c r="M1889" i="13"/>
  <c r="L1889" i="13"/>
  <c r="K1889" i="13"/>
  <c r="J1889" i="13"/>
  <c r="I1889" i="13"/>
  <c r="H1889" i="13"/>
  <c r="G1889" i="13"/>
  <c r="E1889" i="13"/>
  <c r="D1889" i="13"/>
  <c r="C1889" i="13"/>
  <c r="B1889" i="13"/>
  <c r="Q1888" i="13"/>
  <c r="P1888" i="13"/>
  <c r="O1888" i="13"/>
  <c r="N1888" i="13"/>
  <c r="M1888" i="13"/>
  <c r="L1888" i="13"/>
  <c r="K1888" i="13"/>
  <c r="J1888" i="13"/>
  <c r="I1888" i="13"/>
  <c r="H1888" i="13"/>
  <c r="G1888" i="13"/>
  <c r="E1888" i="13"/>
  <c r="D1888" i="13"/>
  <c r="C1888" i="13"/>
  <c r="B1888" i="13"/>
  <c r="Q1887" i="13"/>
  <c r="P1887" i="13"/>
  <c r="O1887" i="13"/>
  <c r="N1887" i="13"/>
  <c r="M1887" i="13"/>
  <c r="L1887" i="13"/>
  <c r="K1887" i="13"/>
  <c r="J1887" i="13"/>
  <c r="I1887" i="13"/>
  <c r="H1887" i="13"/>
  <c r="G1887" i="13"/>
  <c r="E1887" i="13"/>
  <c r="D1887" i="13"/>
  <c r="C1887" i="13"/>
  <c r="B1887" i="13"/>
  <c r="Q1886" i="13"/>
  <c r="P1886" i="13"/>
  <c r="O1886" i="13"/>
  <c r="N1886" i="13"/>
  <c r="M1886" i="13"/>
  <c r="L1886" i="13"/>
  <c r="K1886" i="13"/>
  <c r="J1886" i="13"/>
  <c r="I1886" i="13"/>
  <c r="H1886" i="13"/>
  <c r="G1886" i="13"/>
  <c r="E1886" i="13"/>
  <c r="D1886" i="13"/>
  <c r="C1886" i="13"/>
  <c r="B1886" i="13"/>
  <c r="Q1885" i="13"/>
  <c r="P1885" i="13"/>
  <c r="O1885" i="13"/>
  <c r="N1885" i="13"/>
  <c r="M1885" i="13"/>
  <c r="L1885" i="13"/>
  <c r="K1885" i="13"/>
  <c r="J1885" i="13"/>
  <c r="I1885" i="13"/>
  <c r="H1885" i="13"/>
  <c r="G1885" i="13"/>
  <c r="E1885" i="13"/>
  <c r="D1885" i="13"/>
  <c r="C1885" i="13"/>
  <c r="B1885" i="13"/>
  <c r="Q1884" i="13"/>
  <c r="P1884" i="13"/>
  <c r="O1884" i="13"/>
  <c r="N1884" i="13"/>
  <c r="M1884" i="13"/>
  <c r="L1884" i="13"/>
  <c r="K1884" i="13"/>
  <c r="J1884" i="13"/>
  <c r="I1884" i="13"/>
  <c r="H1884" i="13"/>
  <c r="G1884" i="13"/>
  <c r="E1884" i="13"/>
  <c r="D1884" i="13"/>
  <c r="C1884" i="13"/>
  <c r="B1884" i="13"/>
  <c r="Q1883" i="13"/>
  <c r="P1883" i="13"/>
  <c r="O1883" i="13"/>
  <c r="N1883" i="13"/>
  <c r="M1883" i="13"/>
  <c r="L1883" i="13"/>
  <c r="K1883" i="13"/>
  <c r="J1883" i="13"/>
  <c r="I1883" i="13"/>
  <c r="H1883" i="13"/>
  <c r="G1883" i="13"/>
  <c r="E1883" i="13"/>
  <c r="D1883" i="13"/>
  <c r="C1883" i="13"/>
  <c r="B1883" i="13"/>
  <c r="Q1882" i="13"/>
  <c r="P1882" i="13"/>
  <c r="O1882" i="13"/>
  <c r="N1882" i="13"/>
  <c r="M1882" i="13"/>
  <c r="L1882" i="13"/>
  <c r="K1882" i="13"/>
  <c r="J1882" i="13"/>
  <c r="I1882" i="13"/>
  <c r="H1882" i="13"/>
  <c r="G1882" i="13"/>
  <c r="E1882" i="13"/>
  <c r="D1882" i="13"/>
  <c r="C1882" i="13"/>
  <c r="B1882" i="13"/>
  <c r="Q1881" i="13"/>
  <c r="P1881" i="13"/>
  <c r="O1881" i="13"/>
  <c r="N1881" i="13"/>
  <c r="M1881" i="13"/>
  <c r="L1881" i="13"/>
  <c r="K1881" i="13"/>
  <c r="J1881" i="13"/>
  <c r="I1881" i="13"/>
  <c r="H1881" i="13"/>
  <c r="G1881" i="13"/>
  <c r="E1881" i="13"/>
  <c r="D1881" i="13"/>
  <c r="C1881" i="13"/>
  <c r="B1881" i="13"/>
  <c r="Q1880" i="13"/>
  <c r="P1880" i="13"/>
  <c r="O1880" i="13"/>
  <c r="N1880" i="13"/>
  <c r="M1880" i="13"/>
  <c r="L1880" i="13"/>
  <c r="K1880" i="13"/>
  <c r="J1880" i="13"/>
  <c r="I1880" i="13"/>
  <c r="H1880" i="13"/>
  <c r="G1880" i="13"/>
  <c r="E1880" i="13"/>
  <c r="D1880" i="13"/>
  <c r="C1880" i="13"/>
  <c r="B1880" i="13"/>
  <c r="Q1879" i="13"/>
  <c r="P1879" i="13"/>
  <c r="O1879" i="13"/>
  <c r="N1879" i="13"/>
  <c r="M1879" i="13"/>
  <c r="L1879" i="13"/>
  <c r="K1879" i="13"/>
  <c r="J1879" i="13"/>
  <c r="I1879" i="13"/>
  <c r="H1879" i="13"/>
  <c r="G1879" i="13"/>
  <c r="E1879" i="13"/>
  <c r="D1879" i="13"/>
  <c r="C1879" i="13"/>
  <c r="B1879" i="13"/>
  <c r="Q1878" i="13"/>
  <c r="P1878" i="13"/>
  <c r="O1878" i="13"/>
  <c r="N1878" i="13"/>
  <c r="M1878" i="13"/>
  <c r="L1878" i="13"/>
  <c r="K1878" i="13"/>
  <c r="J1878" i="13"/>
  <c r="I1878" i="13"/>
  <c r="H1878" i="13"/>
  <c r="G1878" i="13"/>
  <c r="E1878" i="13"/>
  <c r="D1878" i="13"/>
  <c r="C1878" i="13"/>
  <c r="B1878" i="13"/>
  <c r="Q1877" i="13"/>
  <c r="P1877" i="13"/>
  <c r="O1877" i="13"/>
  <c r="N1877" i="13"/>
  <c r="M1877" i="13"/>
  <c r="L1877" i="13"/>
  <c r="K1877" i="13"/>
  <c r="J1877" i="13"/>
  <c r="I1877" i="13"/>
  <c r="H1877" i="13"/>
  <c r="G1877" i="13"/>
  <c r="E1877" i="13"/>
  <c r="D1877" i="13"/>
  <c r="C1877" i="13"/>
  <c r="B1877" i="13"/>
  <c r="Q1876" i="13"/>
  <c r="P1876" i="13"/>
  <c r="O1876" i="13"/>
  <c r="N1876" i="13"/>
  <c r="M1876" i="13"/>
  <c r="L1876" i="13"/>
  <c r="K1876" i="13"/>
  <c r="J1876" i="13"/>
  <c r="I1876" i="13"/>
  <c r="H1876" i="13"/>
  <c r="G1876" i="13"/>
  <c r="E1876" i="13"/>
  <c r="D1876" i="13"/>
  <c r="C1876" i="13"/>
  <c r="B1876" i="13"/>
  <c r="Q1875" i="13"/>
  <c r="P1875" i="13"/>
  <c r="O1875" i="13"/>
  <c r="N1875" i="13"/>
  <c r="M1875" i="13"/>
  <c r="L1875" i="13"/>
  <c r="K1875" i="13"/>
  <c r="J1875" i="13"/>
  <c r="I1875" i="13"/>
  <c r="H1875" i="13"/>
  <c r="G1875" i="13"/>
  <c r="E1875" i="13"/>
  <c r="D1875" i="13"/>
  <c r="C1875" i="13"/>
  <c r="B1875" i="13"/>
  <c r="Q1874" i="13"/>
  <c r="P1874" i="13"/>
  <c r="O1874" i="13"/>
  <c r="N1874" i="13"/>
  <c r="M1874" i="13"/>
  <c r="L1874" i="13"/>
  <c r="K1874" i="13"/>
  <c r="J1874" i="13"/>
  <c r="I1874" i="13"/>
  <c r="H1874" i="13"/>
  <c r="G1874" i="13"/>
  <c r="E1874" i="13"/>
  <c r="D1874" i="13"/>
  <c r="C1874" i="13"/>
  <c r="B1874" i="13"/>
  <c r="Q1873" i="13"/>
  <c r="P1873" i="13"/>
  <c r="O1873" i="13"/>
  <c r="N1873" i="13"/>
  <c r="M1873" i="13"/>
  <c r="L1873" i="13"/>
  <c r="K1873" i="13"/>
  <c r="J1873" i="13"/>
  <c r="I1873" i="13"/>
  <c r="H1873" i="13"/>
  <c r="G1873" i="13"/>
  <c r="E1873" i="13"/>
  <c r="D1873" i="13"/>
  <c r="C1873" i="13"/>
  <c r="B1873" i="13"/>
  <c r="Q1872" i="13"/>
  <c r="P1872" i="13"/>
  <c r="O1872" i="13"/>
  <c r="N1872" i="13"/>
  <c r="M1872" i="13"/>
  <c r="L1872" i="13"/>
  <c r="K1872" i="13"/>
  <c r="J1872" i="13"/>
  <c r="I1872" i="13"/>
  <c r="H1872" i="13"/>
  <c r="G1872" i="13"/>
  <c r="E1872" i="13"/>
  <c r="D1872" i="13"/>
  <c r="C1872" i="13"/>
  <c r="B1872" i="13"/>
  <c r="Q1871" i="13"/>
  <c r="P1871" i="13"/>
  <c r="O1871" i="13"/>
  <c r="N1871" i="13"/>
  <c r="M1871" i="13"/>
  <c r="L1871" i="13"/>
  <c r="K1871" i="13"/>
  <c r="J1871" i="13"/>
  <c r="I1871" i="13"/>
  <c r="H1871" i="13"/>
  <c r="G1871" i="13"/>
  <c r="E1871" i="13"/>
  <c r="D1871" i="13"/>
  <c r="C1871" i="13"/>
  <c r="B1871" i="13"/>
  <c r="Q1870" i="13"/>
  <c r="P1870" i="13"/>
  <c r="O1870" i="13"/>
  <c r="N1870" i="13"/>
  <c r="M1870" i="13"/>
  <c r="L1870" i="13"/>
  <c r="K1870" i="13"/>
  <c r="J1870" i="13"/>
  <c r="I1870" i="13"/>
  <c r="H1870" i="13"/>
  <c r="G1870" i="13"/>
  <c r="E1870" i="13"/>
  <c r="D1870" i="13"/>
  <c r="C1870" i="13"/>
  <c r="B1870" i="13"/>
  <c r="Q1869" i="13"/>
  <c r="P1869" i="13"/>
  <c r="O1869" i="13"/>
  <c r="N1869" i="13"/>
  <c r="M1869" i="13"/>
  <c r="L1869" i="13"/>
  <c r="K1869" i="13"/>
  <c r="J1869" i="13"/>
  <c r="I1869" i="13"/>
  <c r="H1869" i="13"/>
  <c r="G1869" i="13"/>
  <c r="E1869" i="13"/>
  <c r="D1869" i="13"/>
  <c r="C1869" i="13"/>
  <c r="B1869" i="13"/>
  <c r="Q1868" i="13"/>
  <c r="P1868" i="13"/>
  <c r="O1868" i="13"/>
  <c r="N1868" i="13"/>
  <c r="M1868" i="13"/>
  <c r="L1868" i="13"/>
  <c r="K1868" i="13"/>
  <c r="J1868" i="13"/>
  <c r="I1868" i="13"/>
  <c r="H1868" i="13"/>
  <c r="G1868" i="13"/>
  <c r="E1868" i="13"/>
  <c r="D1868" i="13"/>
  <c r="C1868" i="13"/>
  <c r="B1868" i="13"/>
  <c r="Q1867" i="13"/>
  <c r="P1867" i="13"/>
  <c r="O1867" i="13"/>
  <c r="N1867" i="13"/>
  <c r="M1867" i="13"/>
  <c r="L1867" i="13"/>
  <c r="K1867" i="13"/>
  <c r="J1867" i="13"/>
  <c r="I1867" i="13"/>
  <c r="H1867" i="13"/>
  <c r="G1867" i="13"/>
  <c r="E1867" i="13"/>
  <c r="D1867" i="13"/>
  <c r="C1867" i="13"/>
  <c r="B1867" i="13"/>
  <c r="Q1866" i="13"/>
  <c r="P1866" i="13"/>
  <c r="O1866" i="13"/>
  <c r="N1866" i="13"/>
  <c r="M1866" i="13"/>
  <c r="L1866" i="13"/>
  <c r="K1866" i="13"/>
  <c r="J1866" i="13"/>
  <c r="I1866" i="13"/>
  <c r="H1866" i="13"/>
  <c r="G1866" i="13"/>
  <c r="E1866" i="13"/>
  <c r="D1866" i="13"/>
  <c r="C1866" i="13"/>
  <c r="B1866" i="13"/>
  <c r="Q1865" i="13"/>
  <c r="P1865" i="13"/>
  <c r="O1865" i="13"/>
  <c r="N1865" i="13"/>
  <c r="M1865" i="13"/>
  <c r="L1865" i="13"/>
  <c r="K1865" i="13"/>
  <c r="J1865" i="13"/>
  <c r="I1865" i="13"/>
  <c r="H1865" i="13"/>
  <c r="G1865" i="13"/>
  <c r="E1865" i="13"/>
  <c r="D1865" i="13"/>
  <c r="C1865" i="13"/>
  <c r="B1865" i="13"/>
  <c r="Q1864" i="13"/>
  <c r="P1864" i="13"/>
  <c r="O1864" i="13"/>
  <c r="N1864" i="13"/>
  <c r="M1864" i="13"/>
  <c r="L1864" i="13"/>
  <c r="K1864" i="13"/>
  <c r="J1864" i="13"/>
  <c r="I1864" i="13"/>
  <c r="H1864" i="13"/>
  <c r="G1864" i="13"/>
  <c r="E1864" i="13"/>
  <c r="D1864" i="13"/>
  <c r="C1864" i="13"/>
  <c r="B1864" i="13"/>
  <c r="Q1863" i="13"/>
  <c r="P1863" i="13"/>
  <c r="O1863" i="13"/>
  <c r="N1863" i="13"/>
  <c r="M1863" i="13"/>
  <c r="L1863" i="13"/>
  <c r="K1863" i="13"/>
  <c r="J1863" i="13"/>
  <c r="I1863" i="13"/>
  <c r="H1863" i="13"/>
  <c r="G1863" i="13"/>
  <c r="E1863" i="13"/>
  <c r="D1863" i="13"/>
  <c r="C1863" i="13"/>
  <c r="B1863" i="13"/>
  <c r="Q1862" i="13"/>
  <c r="P1862" i="13"/>
  <c r="O1862" i="13"/>
  <c r="N1862" i="13"/>
  <c r="M1862" i="13"/>
  <c r="L1862" i="13"/>
  <c r="K1862" i="13"/>
  <c r="J1862" i="13"/>
  <c r="I1862" i="13"/>
  <c r="H1862" i="13"/>
  <c r="G1862" i="13"/>
  <c r="E1862" i="13"/>
  <c r="D1862" i="13"/>
  <c r="C1862" i="13"/>
  <c r="B1862" i="13"/>
  <c r="Q1861" i="13"/>
  <c r="P1861" i="13"/>
  <c r="O1861" i="13"/>
  <c r="N1861" i="13"/>
  <c r="M1861" i="13"/>
  <c r="L1861" i="13"/>
  <c r="K1861" i="13"/>
  <c r="J1861" i="13"/>
  <c r="I1861" i="13"/>
  <c r="H1861" i="13"/>
  <c r="G1861" i="13"/>
  <c r="E1861" i="13"/>
  <c r="D1861" i="13"/>
  <c r="C1861" i="13"/>
  <c r="B1861" i="13"/>
  <c r="Q1860" i="13"/>
  <c r="P1860" i="13"/>
  <c r="O1860" i="13"/>
  <c r="N1860" i="13"/>
  <c r="M1860" i="13"/>
  <c r="L1860" i="13"/>
  <c r="K1860" i="13"/>
  <c r="J1860" i="13"/>
  <c r="I1860" i="13"/>
  <c r="H1860" i="13"/>
  <c r="G1860" i="13"/>
  <c r="E1860" i="13"/>
  <c r="D1860" i="13"/>
  <c r="C1860" i="13"/>
  <c r="B1860" i="13"/>
  <c r="Q1859" i="13"/>
  <c r="P1859" i="13"/>
  <c r="O1859" i="13"/>
  <c r="N1859" i="13"/>
  <c r="M1859" i="13"/>
  <c r="L1859" i="13"/>
  <c r="K1859" i="13"/>
  <c r="J1859" i="13"/>
  <c r="I1859" i="13"/>
  <c r="H1859" i="13"/>
  <c r="G1859" i="13"/>
  <c r="E1859" i="13"/>
  <c r="D1859" i="13"/>
  <c r="C1859" i="13"/>
  <c r="B1859" i="13"/>
  <c r="Q1858" i="13"/>
  <c r="P1858" i="13"/>
  <c r="O1858" i="13"/>
  <c r="N1858" i="13"/>
  <c r="M1858" i="13"/>
  <c r="L1858" i="13"/>
  <c r="K1858" i="13"/>
  <c r="J1858" i="13"/>
  <c r="I1858" i="13"/>
  <c r="H1858" i="13"/>
  <c r="G1858" i="13"/>
  <c r="E1858" i="13"/>
  <c r="D1858" i="13"/>
  <c r="C1858" i="13"/>
  <c r="B1858" i="13"/>
  <c r="Q1857" i="13"/>
  <c r="P1857" i="13"/>
  <c r="O1857" i="13"/>
  <c r="N1857" i="13"/>
  <c r="M1857" i="13"/>
  <c r="L1857" i="13"/>
  <c r="K1857" i="13"/>
  <c r="J1857" i="13"/>
  <c r="I1857" i="13"/>
  <c r="H1857" i="13"/>
  <c r="G1857" i="13"/>
  <c r="E1857" i="13"/>
  <c r="D1857" i="13"/>
  <c r="C1857" i="13"/>
  <c r="B1857" i="13"/>
  <c r="Q1856" i="13"/>
  <c r="P1856" i="13"/>
  <c r="O1856" i="13"/>
  <c r="N1856" i="13"/>
  <c r="M1856" i="13"/>
  <c r="L1856" i="13"/>
  <c r="K1856" i="13"/>
  <c r="J1856" i="13"/>
  <c r="I1856" i="13"/>
  <c r="H1856" i="13"/>
  <c r="G1856" i="13"/>
  <c r="E1856" i="13"/>
  <c r="D1856" i="13"/>
  <c r="C1856" i="13"/>
  <c r="B1856" i="13"/>
  <c r="Q1855" i="13"/>
  <c r="P1855" i="13"/>
  <c r="O1855" i="13"/>
  <c r="N1855" i="13"/>
  <c r="M1855" i="13"/>
  <c r="L1855" i="13"/>
  <c r="K1855" i="13"/>
  <c r="J1855" i="13"/>
  <c r="I1855" i="13"/>
  <c r="H1855" i="13"/>
  <c r="G1855" i="13"/>
  <c r="E1855" i="13"/>
  <c r="D1855" i="13"/>
  <c r="C1855" i="13"/>
  <c r="B1855" i="13"/>
  <c r="Q1854" i="13"/>
  <c r="P1854" i="13"/>
  <c r="O1854" i="13"/>
  <c r="N1854" i="13"/>
  <c r="M1854" i="13"/>
  <c r="L1854" i="13"/>
  <c r="K1854" i="13"/>
  <c r="J1854" i="13"/>
  <c r="I1854" i="13"/>
  <c r="H1854" i="13"/>
  <c r="G1854" i="13"/>
  <c r="E1854" i="13"/>
  <c r="D1854" i="13"/>
  <c r="C1854" i="13"/>
  <c r="B1854" i="13"/>
  <c r="Q1853" i="13"/>
  <c r="P1853" i="13"/>
  <c r="O1853" i="13"/>
  <c r="N1853" i="13"/>
  <c r="M1853" i="13"/>
  <c r="L1853" i="13"/>
  <c r="K1853" i="13"/>
  <c r="J1853" i="13"/>
  <c r="I1853" i="13"/>
  <c r="H1853" i="13"/>
  <c r="G1853" i="13"/>
  <c r="E1853" i="13"/>
  <c r="D1853" i="13"/>
  <c r="C1853" i="13"/>
  <c r="B1853" i="13"/>
  <c r="Q1852" i="13"/>
  <c r="P1852" i="13"/>
  <c r="O1852" i="13"/>
  <c r="N1852" i="13"/>
  <c r="M1852" i="13"/>
  <c r="L1852" i="13"/>
  <c r="K1852" i="13"/>
  <c r="J1852" i="13"/>
  <c r="I1852" i="13"/>
  <c r="H1852" i="13"/>
  <c r="G1852" i="13"/>
  <c r="E1852" i="13"/>
  <c r="D1852" i="13"/>
  <c r="C1852" i="13"/>
  <c r="B1852" i="13"/>
  <c r="Q1851" i="13"/>
  <c r="P1851" i="13"/>
  <c r="O1851" i="13"/>
  <c r="N1851" i="13"/>
  <c r="M1851" i="13"/>
  <c r="L1851" i="13"/>
  <c r="K1851" i="13"/>
  <c r="J1851" i="13"/>
  <c r="I1851" i="13"/>
  <c r="H1851" i="13"/>
  <c r="G1851" i="13"/>
  <c r="E1851" i="13"/>
  <c r="D1851" i="13"/>
  <c r="C1851" i="13"/>
  <c r="B1851" i="13"/>
  <c r="Q1850" i="13"/>
  <c r="P1850" i="13"/>
  <c r="O1850" i="13"/>
  <c r="N1850" i="13"/>
  <c r="M1850" i="13"/>
  <c r="L1850" i="13"/>
  <c r="K1850" i="13"/>
  <c r="J1850" i="13"/>
  <c r="I1850" i="13"/>
  <c r="H1850" i="13"/>
  <c r="G1850" i="13"/>
  <c r="E1850" i="13"/>
  <c r="D1850" i="13"/>
  <c r="C1850" i="13"/>
  <c r="B1850" i="13"/>
  <c r="Q1849" i="13"/>
  <c r="P1849" i="13"/>
  <c r="O1849" i="13"/>
  <c r="N1849" i="13"/>
  <c r="M1849" i="13"/>
  <c r="L1849" i="13"/>
  <c r="K1849" i="13"/>
  <c r="J1849" i="13"/>
  <c r="I1849" i="13"/>
  <c r="H1849" i="13"/>
  <c r="G1849" i="13"/>
  <c r="E1849" i="13"/>
  <c r="D1849" i="13"/>
  <c r="C1849" i="13"/>
  <c r="B1849" i="13"/>
  <c r="Q1848" i="13"/>
  <c r="P1848" i="13"/>
  <c r="O1848" i="13"/>
  <c r="N1848" i="13"/>
  <c r="M1848" i="13"/>
  <c r="L1848" i="13"/>
  <c r="K1848" i="13"/>
  <c r="J1848" i="13"/>
  <c r="I1848" i="13"/>
  <c r="H1848" i="13"/>
  <c r="G1848" i="13"/>
  <c r="E1848" i="13"/>
  <c r="D1848" i="13"/>
  <c r="C1848" i="13"/>
  <c r="B1848" i="13"/>
  <c r="Q1847" i="13"/>
  <c r="P1847" i="13"/>
  <c r="O1847" i="13"/>
  <c r="N1847" i="13"/>
  <c r="M1847" i="13"/>
  <c r="L1847" i="13"/>
  <c r="K1847" i="13"/>
  <c r="J1847" i="13"/>
  <c r="I1847" i="13"/>
  <c r="H1847" i="13"/>
  <c r="G1847" i="13"/>
  <c r="E1847" i="13"/>
  <c r="D1847" i="13"/>
  <c r="C1847" i="13"/>
  <c r="B1847" i="13"/>
  <c r="Q1846" i="13"/>
  <c r="P1846" i="13"/>
  <c r="O1846" i="13"/>
  <c r="N1846" i="13"/>
  <c r="M1846" i="13"/>
  <c r="L1846" i="13"/>
  <c r="K1846" i="13"/>
  <c r="J1846" i="13"/>
  <c r="I1846" i="13"/>
  <c r="H1846" i="13"/>
  <c r="G1846" i="13"/>
  <c r="E1846" i="13"/>
  <c r="D1846" i="13"/>
  <c r="C1846" i="13"/>
  <c r="B1846" i="13"/>
  <c r="Q1845" i="13"/>
  <c r="P1845" i="13"/>
  <c r="O1845" i="13"/>
  <c r="N1845" i="13"/>
  <c r="M1845" i="13"/>
  <c r="L1845" i="13"/>
  <c r="K1845" i="13"/>
  <c r="J1845" i="13"/>
  <c r="I1845" i="13"/>
  <c r="H1845" i="13"/>
  <c r="G1845" i="13"/>
  <c r="E1845" i="13"/>
  <c r="D1845" i="13"/>
  <c r="C1845" i="13"/>
  <c r="B1845" i="13"/>
  <c r="Q1844" i="13"/>
  <c r="P1844" i="13"/>
  <c r="O1844" i="13"/>
  <c r="N1844" i="13"/>
  <c r="M1844" i="13"/>
  <c r="L1844" i="13"/>
  <c r="K1844" i="13"/>
  <c r="J1844" i="13"/>
  <c r="I1844" i="13"/>
  <c r="H1844" i="13"/>
  <c r="G1844" i="13"/>
  <c r="E1844" i="13"/>
  <c r="D1844" i="13"/>
  <c r="C1844" i="13"/>
  <c r="B1844" i="13"/>
  <c r="Q1843" i="13"/>
  <c r="P1843" i="13"/>
  <c r="O1843" i="13"/>
  <c r="N1843" i="13"/>
  <c r="M1843" i="13"/>
  <c r="L1843" i="13"/>
  <c r="K1843" i="13"/>
  <c r="J1843" i="13"/>
  <c r="I1843" i="13"/>
  <c r="H1843" i="13"/>
  <c r="G1843" i="13"/>
  <c r="E1843" i="13"/>
  <c r="D1843" i="13"/>
  <c r="C1843" i="13"/>
  <c r="B1843" i="13"/>
  <c r="Q1842" i="13"/>
  <c r="P1842" i="13"/>
  <c r="O1842" i="13"/>
  <c r="N1842" i="13"/>
  <c r="M1842" i="13"/>
  <c r="L1842" i="13"/>
  <c r="K1842" i="13"/>
  <c r="J1842" i="13"/>
  <c r="I1842" i="13"/>
  <c r="H1842" i="13"/>
  <c r="G1842" i="13"/>
  <c r="E1842" i="13"/>
  <c r="D1842" i="13"/>
  <c r="C1842" i="13"/>
  <c r="B1842" i="13"/>
  <c r="Q1841" i="13"/>
  <c r="P1841" i="13"/>
  <c r="O1841" i="13"/>
  <c r="N1841" i="13"/>
  <c r="M1841" i="13"/>
  <c r="L1841" i="13"/>
  <c r="K1841" i="13"/>
  <c r="J1841" i="13"/>
  <c r="I1841" i="13"/>
  <c r="H1841" i="13"/>
  <c r="G1841" i="13"/>
  <c r="E1841" i="13"/>
  <c r="D1841" i="13"/>
  <c r="C1841" i="13"/>
  <c r="B1841" i="13"/>
  <c r="Q1840" i="13"/>
  <c r="P1840" i="13"/>
  <c r="O1840" i="13"/>
  <c r="N1840" i="13"/>
  <c r="M1840" i="13"/>
  <c r="L1840" i="13"/>
  <c r="K1840" i="13"/>
  <c r="J1840" i="13"/>
  <c r="I1840" i="13"/>
  <c r="H1840" i="13"/>
  <c r="G1840" i="13"/>
  <c r="E1840" i="13"/>
  <c r="D1840" i="13"/>
  <c r="C1840" i="13"/>
  <c r="B1840" i="13"/>
  <c r="Q1839" i="13"/>
  <c r="P1839" i="13"/>
  <c r="O1839" i="13"/>
  <c r="N1839" i="13"/>
  <c r="M1839" i="13"/>
  <c r="L1839" i="13"/>
  <c r="K1839" i="13"/>
  <c r="J1839" i="13"/>
  <c r="I1839" i="13"/>
  <c r="H1839" i="13"/>
  <c r="G1839" i="13"/>
  <c r="E1839" i="13"/>
  <c r="D1839" i="13"/>
  <c r="C1839" i="13"/>
  <c r="B1839" i="13"/>
  <c r="Q1838" i="13"/>
  <c r="P1838" i="13"/>
  <c r="O1838" i="13"/>
  <c r="N1838" i="13"/>
  <c r="M1838" i="13"/>
  <c r="L1838" i="13"/>
  <c r="K1838" i="13"/>
  <c r="J1838" i="13"/>
  <c r="I1838" i="13"/>
  <c r="H1838" i="13"/>
  <c r="G1838" i="13"/>
  <c r="E1838" i="13"/>
  <c r="D1838" i="13"/>
  <c r="C1838" i="13"/>
  <c r="B1838" i="13"/>
  <c r="Q1837" i="13"/>
  <c r="P1837" i="13"/>
  <c r="O1837" i="13"/>
  <c r="N1837" i="13"/>
  <c r="M1837" i="13"/>
  <c r="L1837" i="13"/>
  <c r="K1837" i="13"/>
  <c r="J1837" i="13"/>
  <c r="I1837" i="13"/>
  <c r="H1837" i="13"/>
  <c r="G1837" i="13"/>
  <c r="E1837" i="13"/>
  <c r="D1837" i="13"/>
  <c r="C1837" i="13"/>
  <c r="B1837" i="13"/>
  <c r="Q1836" i="13"/>
  <c r="P1836" i="13"/>
  <c r="O1836" i="13"/>
  <c r="N1836" i="13"/>
  <c r="M1836" i="13"/>
  <c r="L1836" i="13"/>
  <c r="K1836" i="13"/>
  <c r="J1836" i="13"/>
  <c r="I1836" i="13"/>
  <c r="H1836" i="13"/>
  <c r="G1836" i="13"/>
  <c r="E1836" i="13"/>
  <c r="D1836" i="13"/>
  <c r="C1836" i="13"/>
  <c r="B1836" i="13"/>
  <c r="Q1835" i="13"/>
  <c r="P1835" i="13"/>
  <c r="O1835" i="13"/>
  <c r="N1835" i="13"/>
  <c r="M1835" i="13"/>
  <c r="L1835" i="13"/>
  <c r="K1835" i="13"/>
  <c r="J1835" i="13"/>
  <c r="I1835" i="13"/>
  <c r="H1835" i="13"/>
  <c r="G1835" i="13"/>
  <c r="E1835" i="13"/>
  <c r="D1835" i="13"/>
  <c r="C1835" i="13"/>
  <c r="B1835" i="13"/>
  <c r="Q1834" i="13"/>
  <c r="P1834" i="13"/>
  <c r="O1834" i="13"/>
  <c r="N1834" i="13"/>
  <c r="M1834" i="13"/>
  <c r="L1834" i="13"/>
  <c r="K1834" i="13"/>
  <c r="J1834" i="13"/>
  <c r="I1834" i="13"/>
  <c r="H1834" i="13"/>
  <c r="G1834" i="13"/>
  <c r="E1834" i="13"/>
  <c r="D1834" i="13"/>
  <c r="C1834" i="13"/>
  <c r="B1834" i="13"/>
  <c r="Q1833" i="13"/>
  <c r="P1833" i="13"/>
  <c r="O1833" i="13"/>
  <c r="N1833" i="13"/>
  <c r="M1833" i="13"/>
  <c r="L1833" i="13"/>
  <c r="K1833" i="13"/>
  <c r="J1833" i="13"/>
  <c r="I1833" i="13"/>
  <c r="H1833" i="13"/>
  <c r="G1833" i="13"/>
  <c r="E1833" i="13"/>
  <c r="D1833" i="13"/>
  <c r="C1833" i="13"/>
  <c r="B1833" i="13"/>
  <c r="Q1832" i="13"/>
  <c r="P1832" i="13"/>
  <c r="O1832" i="13"/>
  <c r="N1832" i="13"/>
  <c r="M1832" i="13"/>
  <c r="L1832" i="13"/>
  <c r="K1832" i="13"/>
  <c r="J1832" i="13"/>
  <c r="I1832" i="13"/>
  <c r="H1832" i="13"/>
  <c r="G1832" i="13"/>
  <c r="E1832" i="13"/>
  <c r="D1832" i="13"/>
  <c r="C1832" i="13"/>
  <c r="B1832" i="13"/>
  <c r="Q1831" i="13"/>
  <c r="P1831" i="13"/>
  <c r="O1831" i="13"/>
  <c r="N1831" i="13"/>
  <c r="M1831" i="13"/>
  <c r="L1831" i="13"/>
  <c r="K1831" i="13"/>
  <c r="J1831" i="13"/>
  <c r="I1831" i="13"/>
  <c r="H1831" i="13"/>
  <c r="G1831" i="13"/>
  <c r="E1831" i="13"/>
  <c r="D1831" i="13"/>
  <c r="C1831" i="13"/>
  <c r="B1831" i="13"/>
  <c r="Q1830" i="13"/>
  <c r="P1830" i="13"/>
  <c r="O1830" i="13"/>
  <c r="N1830" i="13"/>
  <c r="M1830" i="13"/>
  <c r="L1830" i="13"/>
  <c r="K1830" i="13"/>
  <c r="J1830" i="13"/>
  <c r="I1830" i="13"/>
  <c r="H1830" i="13"/>
  <c r="G1830" i="13"/>
  <c r="E1830" i="13"/>
  <c r="D1830" i="13"/>
  <c r="C1830" i="13"/>
  <c r="B1830" i="13"/>
  <c r="Q1829" i="13"/>
  <c r="P1829" i="13"/>
  <c r="O1829" i="13"/>
  <c r="N1829" i="13"/>
  <c r="M1829" i="13"/>
  <c r="L1829" i="13"/>
  <c r="K1829" i="13"/>
  <c r="J1829" i="13"/>
  <c r="I1829" i="13"/>
  <c r="H1829" i="13"/>
  <c r="G1829" i="13"/>
  <c r="E1829" i="13"/>
  <c r="D1829" i="13"/>
  <c r="C1829" i="13"/>
  <c r="B1829" i="13"/>
  <c r="Q1828" i="13"/>
  <c r="P1828" i="13"/>
  <c r="O1828" i="13"/>
  <c r="N1828" i="13"/>
  <c r="M1828" i="13"/>
  <c r="L1828" i="13"/>
  <c r="K1828" i="13"/>
  <c r="J1828" i="13"/>
  <c r="I1828" i="13"/>
  <c r="H1828" i="13"/>
  <c r="G1828" i="13"/>
  <c r="E1828" i="13"/>
  <c r="D1828" i="13"/>
  <c r="C1828" i="13"/>
  <c r="B1828" i="13"/>
  <c r="Q1827" i="13"/>
  <c r="P1827" i="13"/>
  <c r="O1827" i="13"/>
  <c r="N1827" i="13"/>
  <c r="M1827" i="13"/>
  <c r="L1827" i="13"/>
  <c r="K1827" i="13"/>
  <c r="J1827" i="13"/>
  <c r="I1827" i="13"/>
  <c r="H1827" i="13"/>
  <c r="G1827" i="13"/>
  <c r="E1827" i="13"/>
  <c r="D1827" i="13"/>
  <c r="C1827" i="13"/>
  <c r="B1827" i="13"/>
  <c r="Q1826" i="13"/>
  <c r="P1826" i="13"/>
  <c r="O1826" i="13"/>
  <c r="N1826" i="13"/>
  <c r="M1826" i="13"/>
  <c r="L1826" i="13"/>
  <c r="K1826" i="13"/>
  <c r="J1826" i="13"/>
  <c r="I1826" i="13"/>
  <c r="H1826" i="13"/>
  <c r="G1826" i="13"/>
  <c r="E1826" i="13"/>
  <c r="D1826" i="13"/>
  <c r="C1826" i="13"/>
  <c r="B1826" i="13"/>
  <c r="Q1825" i="13"/>
  <c r="P1825" i="13"/>
  <c r="O1825" i="13"/>
  <c r="N1825" i="13"/>
  <c r="M1825" i="13"/>
  <c r="L1825" i="13"/>
  <c r="K1825" i="13"/>
  <c r="J1825" i="13"/>
  <c r="I1825" i="13"/>
  <c r="H1825" i="13"/>
  <c r="G1825" i="13"/>
  <c r="E1825" i="13"/>
  <c r="D1825" i="13"/>
  <c r="C1825" i="13"/>
  <c r="B1825" i="13"/>
  <c r="Q1824" i="13"/>
  <c r="P1824" i="13"/>
  <c r="O1824" i="13"/>
  <c r="N1824" i="13"/>
  <c r="M1824" i="13"/>
  <c r="L1824" i="13"/>
  <c r="K1824" i="13"/>
  <c r="J1824" i="13"/>
  <c r="I1824" i="13"/>
  <c r="H1824" i="13"/>
  <c r="G1824" i="13"/>
  <c r="E1824" i="13"/>
  <c r="D1824" i="13"/>
  <c r="C1824" i="13"/>
  <c r="B1824" i="13"/>
  <c r="Q1823" i="13"/>
  <c r="P1823" i="13"/>
  <c r="O1823" i="13"/>
  <c r="N1823" i="13"/>
  <c r="M1823" i="13"/>
  <c r="L1823" i="13"/>
  <c r="K1823" i="13"/>
  <c r="J1823" i="13"/>
  <c r="I1823" i="13"/>
  <c r="H1823" i="13"/>
  <c r="G1823" i="13"/>
  <c r="E1823" i="13"/>
  <c r="D1823" i="13"/>
  <c r="C1823" i="13"/>
  <c r="B1823" i="13"/>
  <c r="Q1822" i="13"/>
  <c r="P1822" i="13"/>
  <c r="O1822" i="13"/>
  <c r="N1822" i="13"/>
  <c r="M1822" i="13"/>
  <c r="L1822" i="13"/>
  <c r="K1822" i="13"/>
  <c r="J1822" i="13"/>
  <c r="I1822" i="13"/>
  <c r="H1822" i="13"/>
  <c r="G1822" i="13"/>
  <c r="E1822" i="13"/>
  <c r="D1822" i="13"/>
  <c r="C1822" i="13"/>
  <c r="B1822" i="13"/>
  <c r="Q1821" i="13"/>
  <c r="P1821" i="13"/>
  <c r="O1821" i="13"/>
  <c r="N1821" i="13"/>
  <c r="M1821" i="13"/>
  <c r="L1821" i="13"/>
  <c r="K1821" i="13"/>
  <c r="J1821" i="13"/>
  <c r="I1821" i="13"/>
  <c r="H1821" i="13"/>
  <c r="G1821" i="13"/>
  <c r="E1821" i="13"/>
  <c r="D1821" i="13"/>
  <c r="C1821" i="13"/>
  <c r="B1821" i="13"/>
  <c r="Q1820" i="13"/>
  <c r="P1820" i="13"/>
  <c r="O1820" i="13"/>
  <c r="N1820" i="13"/>
  <c r="M1820" i="13"/>
  <c r="L1820" i="13"/>
  <c r="K1820" i="13"/>
  <c r="J1820" i="13"/>
  <c r="I1820" i="13"/>
  <c r="H1820" i="13"/>
  <c r="G1820" i="13"/>
  <c r="E1820" i="13"/>
  <c r="D1820" i="13"/>
  <c r="C1820" i="13"/>
  <c r="B1820" i="13"/>
  <c r="Q1819" i="13"/>
  <c r="P1819" i="13"/>
  <c r="O1819" i="13"/>
  <c r="N1819" i="13"/>
  <c r="M1819" i="13"/>
  <c r="L1819" i="13"/>
  <c r="K1819" i="13"/>
  <c r="J1819" i="13"/>
  <c r="I1819" i="13"/>
  <c r="H1819" i="13"/>
  <c r="G1819" i="13"/>
  <c r="E1819" i="13"/>
  <c r="D1819" i="13"/>
  <c r="C1819" i="13"/>
  <c r="B1819" i="13"/>
  <c r="Q1818" i="13"/>
  <c r="P1818" i="13"/>
  <c r="O1818" i="13"/>
  <c r="N1818" i="13"/>
  <c r="M1818" i="13"/>
  <c r="L1818" i="13"/>
  <c r="K1818" i="13"/>
  <c r="J1818" i="13"/>
  <c r="I1818" i="13"/>
  <c r="H1818" i="13"/>
  <c r="G1818" i="13"/>
  <c r="E1818" i="13"/>
  <c r="D1818" i="13"/>
  <c r="C1818" i="13"/>
  <c r="B1818" i="13"/>
  <c r="Q1817" i="13"/>
  <c r="P1817" i="13"/>
  <c r="O1817" i="13"/>
  <c r="N1817" i="13"/>
  <c r="M1817" i="13"/>
  <c r="L1817" i="13"/>
  <c r="K1817" i="13"/>
  <c r="J1817" i="13"/>
  <c r="I1817" i="13"/>
  <c r="H1817" i="13"/>
  <c r="G1817" i="13"/>
  <c r="E1817" i="13"/>
  <c r="D1817" i="13"/>
  <c r="C1817" i="13"/>
  <c r="B1817" i="13"/>
  <c r="Q1816" i="13"/>
  <c r="P1816" i="13"/>
  <c r="O1816" i="13"/>
  <c r="N1816" i="13"/>
  <c r="M1816" i="13"/>
  <c r="L1816" i="13"/>
  <c r="K1816" i="13"/>
  <c r="J1816" i="13"/>
  <c r="I1816" i="13"/>
  <c r="H1816" i="13"/>
  <c r="G1816" i="13"/>
  <c r="E1816" i="13"/>
  <c r="D1816" i="13"/>
  <c r="C1816" i="13"/>
  <c r="B1816" i="13"/>
  <c r="Q1815" i="13"/>
  <c r="P1815" i="13"/>
  <c r="O1815" i="13"/>
  <c r="N1815" i="13"/>
  <c r="M1815" i="13"/>
  <c r="L1815" i="13"/>
  <c r="K1815" i="13"/>
  <c r="J1815" i="13"/>
  <c r="I1815" i="13"/>
  <c r="H1815" i="13"/>
  <c r="G1815" i="13"/>
  <c r="E1815" i="13"/>
  <c r="D1815" i="13"/>
  <c r="C1815" i="13"/>
  <c r="B1815" i="13"/>
  <c r="Q1814" i="13"/>
  <c r="P1814" i="13"/>
  <c r="O1814" i="13"/>
  <c r="N1814" i="13"/>
  <c r="M1814" i="13"/>
  <c r="L1814" i="13"/>
  <c r="K1814" i="13"/>
  <c r="J1814" i="13"/>
  <c r="I1814" i="13"/>
  <c r="H1814" i="13"/>
  <c r="G1814" i="13"/>
  <c r="E1814" i="13"/>
  <c r="D1814" i="13"/>
  <c r="C1814" i="13"/>
  <c r="B1814" i="13"/>
  <c r="Q1813" i="13"/>
  <c r="P1813" i="13"/>
  <c r="O1813" i="13"/>
  <c r="N1813" i="13"/>
  <c r="M1813" i="13"/>
  <c r="L1813" i="13"/>
  <c r="K1813" i="13"/>
  <c r="J1813" i="13"/>
  <c r="I1813" i="13"/>
  <c r="H1813" i="13"/>
  <c r="G1813" i="13"/>
  <c r="E1813" i="13"/>
  <c r="D1813" i="13"/>
  <c r="C1813" i="13"/>
  <c r="B1813" i="13"/>
  <c r="Q1812" i="13"/>
  <c r="P1812" i="13"/>
  <c r="O1812" i="13"/>
  <c r="N1812" i="13"/>
  <c r="M1812" i="13"/>
  <c r="L1812" i="13"/>
  <c r="K1812" i="13"/>
  <c r="J1812" i="13"/>
  <c r="I1812" i="13"/>
  <c r="H1812" i="13"/>
  <c r="G1812" i="13"/>
  <c r="E1812" i="13"/>
  <c r="D1812" i="13"/>
  <c r="C1812" i="13"/>
  <c r="B1812" i="13"/>
  <c r="Q1811" i="13"/>
  <c r="P1811" i="13"/>
  <c r="O1811" i="13"/>
  <c r="N1811" i="13"/>
  <c r="M1811" i="13"/>
  <c r="L1811" i="13"/>
  <c r="K1811" i="13"/>
  <c r="J1811" i="13"/>
  <c r="I1811" i="13"/>
  <c r="H1811" i="13"/>
  <c r="G1811" i="13"/>
  <c r="E1811" i="13"/>
  <c r="D1811" i="13"/>
  <c r="C1811" i="13"/>
  <c r="B1811" i="13"/>
  <c r="Q1810" i="13"/>
  <c r="P1810" i="13"/>
  <c r="O1810" i="13"/>
  <c r="N1810" i="13"/>
  <c r="M1810" i="13"/>
  <c r="L1810" i="13"/>
  <c r="K1810" i="13"/>
  <c r="J1810" i="13"/>
  <c r="I1810" i="13"/>
  <c r="H1810" i="13"/>
  <c r="G1810" i="13"/>
  <c r="E1810" i="13"/>
  <c r="D1810" i="13"/>
  <c r="C1810" i="13"/>
  <c r="B1810" i="13"/>
  <c r="Q1809" i="13"/>
  <c r="P1809" i="13"/>
  <c r="O1809" i="13"/>
  <c r="N1809" i="13"/>
  <c r="M1809" i="13"/>
  <c r="L1809" i="13"/>
  <c r="K1809" i="13"/>
  <c r="J1809" i="13"/>
  <c r="I1809" i="13"/>
  <c r="H1809" i="13"/>
  <c r="G1809" i="13"/>
  <c r="E1809" i="13"/>
  <c r="D1809" i="13"/>
  <c r="C1809" i="13"/>
  <c r="B1809" i="13"/>
  <c r="Q1808" i="13"/>
  <c r="P1808" i="13"/>
  <c r="O1808" i="13"/>
  <c r="N1808" i="13"/>
  <c r="M1808" i="13"/>
  <c r="L1808" i="13"/>
  <c r="K1808" i="13"/>
  <c r="J1808" i="13"/>
  <c r="I1808" i="13"/>
  <c r="H1808" i="13"/>
  <c r="G1808" i="13"/>
  <c r="E1808" i="13"/>
  <c r="D1808" i="13"/>
  <c r="C1808" i="13"/>
  <c r="B1808" i="13"/>
  <c r="Q1807" i="13"/>
  <c r="P1807" i="13"/>
  <c r="O1807" i="13"/>
  <c r="N1807" i="13"/>
  <c r="M1807" i="13"/>
  <c r="L1807" i="13"/>
  <c r="K1807" i="13"/>
  <c r="J1807" i="13"/>
  <c r="I1807" i="13"/>
  <c r="H1807" i="13"/>
  <c r="G1807" i="13"/>
  <c r="E1807" i="13"/>
  <c r="D1807" i="13"/>
  <c r="C1807" i="13"/>
  <c r="B1807" i="13"/>
  <c r="Q1806" i="13"/>
  <c r="P1806" i="13"/>
  <c r="O1806" i="13"/>
  <c r="N1806" i="13"/>
  <c r="M1806" i="13"/>
  <c r="L1806" i="13"/>
  <c r="K1806" i="13"/>
  <c r="J1806" i="13"/>
  <c r="I1806" i="13"/>
  <c r="H1806" i="13"/>
  <c r="G1806" i="13"/>
  <c r="E1806" i="13"/>
  <c r="D1806" i="13"/>
  <c r="C1806" i="13"/>
  <c r="B1806" i="13"/>
  <c r="Q1805" i="13"/>
  <c r="P1805" i="13"/>
  <c r="O1805" i="13"/>
  <c r="N1805" i="13"/>
  <c r="M1805" i="13"/>
  <c r="L1805" i="13"/>
  <c r="K1805" i="13"/>
  <c r="J1805" i="13"/>
  <c r="I1805" i="13"/>
  <c r="H1805" i="13"/>
  <c r="G1805" i="13"/>
  <c r="E1805" i="13"/>
  <c r="D1805" i="13"/>
  <c r="C1805" i="13"/>
  <c r="B1805" i="13"/>
  <c r="Q1804" i="13"/>
  <c r="P1804" i="13"/>
  <c r="O1804" i="13"/>
  <c r="N1804" i="13"/>
  <c r="M1804" i="13"/>
  <c r="L1804" i="13"/>
  <c r="K1804" i="13"/>
  <c r="J1804" i="13"/>
  <c r="I1804" i="13"/>
  <c r="H1804" i="13"/>
  <c r="G1804" i="13"/>
  <c r="E1804" i="13"/>
  <c r="D1804" i="13"/>
  <c r="C1804" i="13"/>
  <c r="B1804" i="13"/>
  <c r="Q1803" i="13"/>
  <c r="P1803" i="13"/>
  <c r="O1803" i="13"/>
  <c r="N1803" i="13"/>
  <c r="M1803" i="13"/>
  <c r="L1803" i="13"/>
  <c r="K1803" i="13"/>
  <c r="J1803" i="13"/>
  <c r="I1803" i="13"/>
  <c r="H1803" i="13"/>
  <c r="G1803" i="13"/>
  <c r="E1803" i="13"/>
  <c r="D1803" i="13"/>
  <c r="C1803" i="13"/>
  <c r="B1803" i="13"/>
  <c r="Q1802" i="13"/>
  <c r="P1802" i="13"/>
  <c r="O1802" i="13"/>
  <c r="N1802" i="13"/>
  <c r="M1802" i="13"/>
  <c r="L1802" i="13"/>
  <c r="K1802" i="13"/>
  <c r="J1802" i="13"/>
  <c r="I1802" i="13"/>
  <c r="H1802" i="13"/>
  <c r="G1802" i="13"/>
  <c r="E1802" i="13"/>
  <c r="D1802" i="13"/>
  <c r="C1802" i="13"/>
  <c r="B1802" i="13"/>
  <c r="Q1801" i="13"/>
  <c r="P1801" i="13"/>
  <c r="O1801" i="13"/>
  <c r="N1801" i="13"/>
  <c r="M1801" i="13"/>
  <c r="L1801" i="13"/>
  <c r="K1801" i="13"/>
  <c r="J1801" i="13"/>
  <c r="I1801" i="13"/>
  <c r="H1801" i="13"/>
  <c r="G1801" i="13"/>
  <c r="E1801" i="13"/>
  <c r="D1801" i="13"/>
  <c r="C1801" i="13"/>
  <c r="B1801" i="13"/>
  <c r="Q1800" i="13"/>
  <c r="P1800" i="13"/>
  <c r="O1800" i="13"/>
  <c r="N1800" i="13"/>
  <c r="M1800" i="13"/>
  <c r="L1800" i="13"/>
  <c r="K1800" i="13"/>
  <c r="J1800" i="13"/>
  <c r="I1800" i="13"/>
  <c r="H1800" i="13"/>
  <c r="G1800" i="13"/>
  <c r="E1800" i="13"/>
  <c r="D1800" i="13"/>
  <c r="C1800" i="13"/>
  <c r="B1800" i="13"/>
  <c r="Q1799" i="13"/>
  <c r="P1799" i="13"/>
  <c r="O1799" i="13"/>
  <c r="N1799" i="13"/>
  <c r="M1799" i="13"/>
  <c r="L1799" i="13"/>
  <c r="K1799" i="13"/>
  <c r="J1799" i="13"/>
  <c r="I1799" i="13"/>
  <c r="H1799" i="13"/>
  <c r="G1799" i="13"/>
  <c r="E1799" i="13"/>
  <c r="D1799" i="13"/>
  <c r="C1799" i="13"/>
  <c r="B1799" i="13"/>
  <c r="Q1798" i="13"/>
  <c r="P1798" i="13"/>
  <c r="O1798" i="13"/>
  <c r="N1798" i="13"/>
  <c r="M1798" i="13"/>
  <c r="L1798" i="13"/>
  <c r="K1798" i="13"/>
  <c r="J1798" i="13"/>
  <c r="I1798" i="13"/>
  <c r="H1798" i="13"/>
  <c r="G1798" i="13"/>
  <c r="E1798" i="13"/>
  <c r="D1798" i="13"/>
  <c r="C1798" i="13"/>
  <c r="B1798" i="13"/>
  <c r="Q1797" i="13"/>
  <c r="P1797" i="13"/>
  <c r="O1797" i="13"/>
  <c r="N1797" i="13"/>
  <c r="M1797" i="13"/>
  <c r="L1797" i="13"/>
  <c r="K1797" i="13"/>
  <c r="J1797" i="13"/>
  <c r="I1797" i="13"/>
  <c r="H1797" i="13"/>
  <c r="G1797" i="13"/>
  <c r="E1797" i="13"/>
  <c r="D1797" i="13"/>
  <c r="C1797" i="13"/>
  <c r="B1797" i="13"/>
  <c r="Q1796" i="13"/>
  <c r="P1796" i="13"/>
  <c r="O1796" i="13"/>
  <c r="N1796" i="13"/>
  <c r="M1796" i="13"/>
  <c r="L1796" i="13"/>
  <c r="K1796" i="13"/>
  <c r="J1796" i="13"/>
  <c r="I1796" i="13"/>
  <c r="H1796" i="13"/>
  <c r="G1796" i="13"/>
  <c r="E1796" i="13"/>
  <c r="D1796" i="13"/>
  <c r="C1796" i="13"/>
  <c r="B1796" i="13"/>
  <c r="Q1795" i="13"/>
  <c r="P1795" i="13"/>
  <c r="O1795" i="13"/>
  <c r="N1795" i="13"/>
  <c r="M1795" i="13"/>
  <c r="L1795" i="13"/>
  <c r="K1795" i="13"/>
  <c r="J1795" i="13"/>
  <c r="I1795" i="13"/>
  <c r="H1795" i="13"/>
  <c r="G1795" i="13"/>
  <c r="E1795" i="13"/>
  <c r="D1795" i="13"/>
  <c r="C1795" i="13"/>
  <c r="B1795" i="13"/>
  <c r="Q1794" i="13"/>
  <c r="P1794" i="13"/>
  <c r="O1794" i="13"/>
  <c r="N1794" i="13"/>
  <c r="M1794" i="13"/>
  <c r="L1794" i="13"/>
  <c r="K1794" i="13"/>
  <c r="J1794" i="13"/>
  <c r="I1794" i="13"/>
  <c r="H1794" i="13"/>
  <c r="G1794" i="13"/>
  <c r="E1794" i="13"/>
  <c r="D1794" i="13"/>
  <c r="C1794" i="13"/>
  <c r="B1794" i="13"/>
  <c r="Q1793" i="13"/>
  <c r="P1793" i="13"/>
  <c r="O1793" i="13"/>
  <c r="N1793" i="13"/>
  <c r="M1793" i="13"/>
  <c r="L1793" i="13"/>
  <c r="K1793" i="13"/>
  <c r="J1793" i="13"/>
  <c r="I1793" i="13"/>
  <c r="H1793" i="13"/>
  <c r="G1793" i="13"/>
  <c r="E1793" i="13"/>
  <c r="D1793" i="13"/>
  <c r="C1793" i="13"/>
  <c r="B1793" i="13"/>
  <c r="Q1792" i="13"/>
  <c r="P1792" i="13"/>
  <c r="O1792" i="13"/>
  <c r="N1792" i="13"/>
  <c r="M1792" i="13"/>
  <c r="L1792" i="13"/>
  <c r="K1792" i="13"/>
  <c r="J1792" i="13"/>
  <c r="I1792" i="13"/>
  <c r="H1792" i="13"/>
  <c r="G1792" i="13"/>
  <c r="E1792" i="13"/>
  <c r="D1792" i="13"/>
  <c r="C1792" i="13"/>
  <c r="B1792" i="13"/>
  <c r="Q1791" i="13"/>
  <c r="P1791" i="13"/>
  <c r="O1791" i="13"/>
  <c r="N1791" i="13"/>
  <c r="M1791" i="13"/>
  <c r="L1791" i="13"/>
  <c r="K1791" i="13"/>
  <c r="J1791" i="13"/>
  <c r="I1791" i="13"/>
  <c r="H1791" i="13"/>
  <c r="G1791" i="13"/>
  <c r="E1791" i="13"/>
  <c r="D1791" i="13"/>
  <c r="C1791" i="13"/>
  <c r="B1791" i="13"/>
  <c r="Q1790" i="13"/>
  <c r="P1790" i="13"/>
  <c r="O1790" i="13"/>
  <c r="N1790" i="13"/>
  <c r="M1790" i="13"/>
  <c r="L1790" i="13"/>
  <c r="K1790" i="13"/>
  <c r="J1790" i="13"/>
  <c r="I1790" i="13"/>
  <c r="H1790" i="13"/>
  <c r="G1790" i="13"/>
  <c r="E1790" i="13"/>
  <c r="D1790" i="13"/>
  <c r="C1790" i="13"/>
  <c r="B1790" i="13"/>
  <c r="Q1789" i="13"/>
  <c r="P1789" i="13"/>
  <c r="O1789" i="13"/>
  <c r="N1789" i="13"/>
  <c r="M1789" i="13"/>
  <c r="L1789" i="13"/>
  <c r="K1789" i="13"/>
  <c r="J1789" i="13"/>
  <c r="I1789" i="13"/>
  <c r="H1789" i="13"/>
  <c r="G1789" i="13"/>
  <c r="E1789" i="13"/>
  <c r="D1789" i="13"/>
  <c r="C1789" i="13"/>
  <c r="B1789" i="13"/>
  <c r="Q1788" i="13"/>
  <c r="P1788" i="13"/>
  <c r="O1788" i="13"/>
  <c r="N1788" i="13"/>
  <c r="M1788" i="13"/>
  <c r="L1788" i="13"/>
  <c r="K1788" i="13"/>
  <c r="J1788" i="13"/>
  <c r="I1788" i="13"/>
  <c r="H1788" i="13"/>
  <c r="G1788" i="13"/>
  <c r="E1788" i="13"/>
  <c r="D1788" i="13"/>
  <c r="C1788" i="13"/>
  <c r="B1788" i="13"/>
  <c r="Q1787" i="13"/>
  <c r="P1787" i="13"/>
  <c r="O1787" i="13"/>
  <c r="N1787" i="13"/>
  <c r="M1787" i="13"/>
  <c r="L1787" i="13"/>
  <c r="K1787" i="13"/>
  <c r="J1787" i="13"/>
  <c r="I1787" i="13"/>
  <c r="H1787" i="13"/>
  <c r="G1787" i="13"/>
  <c r="E1787" i="13"/>
  <c r="D1787" i="13"/>
  <c r="C1787" i="13"/>
  <c r="B1787" i="13"/>
  <c r="Q1786" i="13"/>
  <c r="P1786" i="13"/>
  <c r="O1786" i="13"/>
  <c r="N1786" i="13"/>
  <c r="M1786" i="13"/>
  <c r="L1786" i="13"/>
  <c r="K1786" i="13"/>
  <c r="J1786" i="13"/>
  <c r="I1786" i="13"/>
  <c r="H1786" i="13"/>
  <c r="G1786" i="13"/>
  <c r="E1786" i="13"/>
  <c r="D1786" i="13"/>
  <c r="C1786" i="13"/>
  <c r="B1786" i="13"/>
  <c r="Q1785" i="13"/>
  <c r="P1785" i="13"/>
  <c r="O1785" i="13"/>
  <c r="N1785" i="13"/>
  <c r="M1785" i="13"/>
  <c r="L1785" i="13"/>
  <c r="K1785" i="13"/>
  <c r="J1785" i="13"/>
  <c r="I1785" i="13"/>
  <c r="H1785" i="13"/>
  <c r="G1785" i="13"/>
  <c r="E1785" i="13"/>
  <c r="D1785" i="13"/>
  <c r="C1785" i="13"/>
  <c r="B1785" i="13"/>
  <c r="Q1784" i="13"/>
  <c r="P1784" i="13"/>
  <c r="O1784" i="13"/>
  <c r="N1784" i="13"/>
  <c r="M1784" i="13"/>
  <c r="L1784" i="13"/>
  <c r="K1784" i="13"/>
  <c r="J1784" i="13"/>
  <c r="I1784" i="13"/>
  <c r="H1784" i="13"/>
  <c r="G1784" i="13"/>
  <c r="E1784" i="13"/>
  <c r="D1784" i="13"/>
  <c r="C1784" i="13"/>
  <c r="B1784" i="13"/>
  <c r="Q1783" i="13"/>
  <c r="P1783" i="13"/>
  <c r="O1783" i="13"/>
  <c r="N1783" i="13"/>
  <c r="M1783" i="13"/>
  <c r="L1783" i="13"/>
  <c r="K1783" i="13"/>
  <c r="J1783" i="13"/>
  <c r="I1783" i="13"/>
  <c r="H1783" i="13"/>
  <c r="G1783" i="13"/>
  <c r="E1783" i="13"/>
  <c r="D1783" i="13"/>
  <c r="C1783" i="13"/>
  <c r="B1783" i="13"/>
  <c r="Q1782" i="13"/>
  <c r="P1782" i="13"/>
  <c r="O1782" i="13"/>
  <c r="N1782" i="13"/>
  <c r="M1782" i="13"/>
  <c r="L1782" i="13"/>
  <c r="K1782" i="13"/>
  <c r="J1782" i="13"/>
  <c r="I1782" i="13"/>
  <c r="H1782" i="13"/>
  <c r="G1782" i="13"/>
  <c r="E1782" i="13"/>
  <c r="D1782" i="13"/>
  <c r="C1782" i="13"/>
  <c r="B1782" i="13"/>
  <c r="Q1781" i="13"/>
  <c r="P1781" i="13"/>
  <c r="O1781" i="13"/>
  <c r="N1781" i="13"/>
  <c r="M1781" i="13"/>
  <c r="L1781" i="13"/>
  <c r="K1781" i="13"/>
  <c r="J1781" i="13"/>
  <c r="I1781" i="13"/>
  <c r="H1781" i="13"/>
  <c r="G1781" i="13"/>
  <c r="E1781" i="13"/>
  <c r="D1781" i="13"/>
  <c r="C1781" i="13"/>
  <c r="B1781" i="13"/>
  <c r="Q1780" i="13"/>
  <c r="P1780" i="13"/>
  <c r="O1780" i="13"/>
  <c r="N1780" i="13"/>
  <c r="M1780" i="13"/>
  <c r="L1780" i="13"/>
  <c r="K1780" i="13"/>
  <c r="J1780" i="13"/>
  <c r="I1780" i="13"/>
  <c r="H1780" i="13"/>
  <c r="G1780" i="13"/>
  <c r="E1780" i="13"/>
  <c r="D1780" i="13"/>
  <c r="C1780" i="13"/>
  <c r="B1780" i="13"/>
  <c r="Q1779" i="13"/>
  <c r="P1779" i="13"/>
  <c r="O1779" i="13"/>
  <c r="N1779" i="13"/>
  <c r="M1779" i="13"/>
  <c r="L1779" i="13"/>
  <c r="K1779" i="13"/>
  <c r="J1779" i="13"/>
  <c r="I1779" i="13"/>
  <c r="H1779" i="13"/>
  <c r="G1779" i="13"/>
  <c r="E1779" i="13"/>
  <c r="D1779" i="13"/>
  <c r="C1779" i="13"/>
  <c r="B1779" i="13"/>
  <c r="Q1778" i="13"/>
  <c r="P1778" i="13"/>
  <c r="O1778" i="13"/>
  <c r="N1778" i="13"/>
  <c r="M1778" i="13"/>
  <c r="L1778" i="13"/>
  <c r="K1778" i="13"/>
  <c r="J1778" i="13"/>
  <c r="I1778" i="13"/>
  <c r="H1778" i="13"/>
  <c r="G1778" i="13"/>
  <c r="E1778" i="13"/>
  <c r="D1778" i="13"/>
  <c r="C1778" i="13"/>
  <c r="B1778" i="13"/>
  <c r="Q1777" i="13"/>
  <c r="P1777" i="13"/>
  <c r="O1777" i="13"/>
  <c r="N1777" i="13"/>
  <c r="M1777" i="13"/>
  <c r="L1777" i="13"/>
  <c r="K1777" i="13"/>
  <c r="J1777" i="13"/>
  <c r="I1777" i="13"/>
  <c r="H1777" i="13"/>
  <c r="G1777" i="13"/>
  <c r="E1777" i="13"/>
  <c r="D1777" i="13"/>
  <c r="C1777" i="13"/>
  <c r="B1777" i="13"/>
  <c r="Q1776" i="13"/>
  <c r="P1776" i="13"/>
  <c r="O1776" i="13"/>
  <c r="N1776" i="13"/>
  <c r="M1776" i="13"/>
  <c r="L1776" i="13"/>
  <c r="K1776" i="13"/>
  <c r="J1776" i="13"/>
  <c r="I1776" i="13"/>
  <c r="H1776" i="13"/>
  <c r="G1776" i="13"/>
  <c r="E1776" i="13"/>
  <c r="D1776" i="13"/>
  <c r="C1776" i="13"/>
  <c r="B1776" i="13"/>
  <c r="Q1775" i="13"/>
  <c r="P1775" i="13"/>
  <c r="O1775" i="13"/>
  <c r="N1775" i="13"/>
  <c r="M1775" i="13"/>
  <c r="L1775" i="13"/>
  <c r="K1775" i="13"/>
  <c r="J1775" i="13"/>
  <c r="I1775" i="13"/>
  <c r="H1775" i="13"/>
  <c r="G1775" i="13"/>
  <c r="E1775" i="13"/>
  <c r="D1775" i="13"/>
  <c r="C1775" i="13"/>
  <c r="B1775" i="13"/>
  <c r="Q1774" i="13"/>
  <c r="P1774" i="13"/>
  <c r="O1774" i="13"/>
  <c r="N1774" i="13"/>
  <c r="M1774" i="13"/>
  <c r="L1774" i="13"/>
  <c r="K1774" i="13"/>
  <c r="J1774" i="13"/>
  <c r="I1774" i="13"/>
  <c r="H1774" i="13"/>
  <c r="G1774" i="13"/>
  <c r="E1774" i="13"/>
  <c r="D1774" i="13"/>
  <c r="C1774" i="13"/>
  <c r="B1774" i="13"/>
  <c r="Q1773" i="13"/>
  <c r="P1773" i="13"/>
  <c r="O1773" i="13"/>
  <c r="N1773" i="13"/>
  <c r="M1773" i="13"/>
  <c r="L1773" i="13"/>
  <c r="K1773" i="13"/>
  <c r="J1773" i="13"/>
  <c r="I1773" i="13"/>
  <c r="H1773" i="13"/>
  <c r="G1773" i="13"/>
  <c r="E1773" i="13"/>
  <c r="D1773" i="13"/>
  <c r="C1773" i="13"/>
  <c r="B1773" i="13"/>
  <c r="Q1772" i="13"/>
  <c r="P1772" i="13"/>
  <c r="O1772" i="13"/>
  <c r="N1772" i="13"/>
  <c r="M1772" i="13"/>
  <c r="L1772" i="13"/>
  <c r="K1772" i="13"/>
  <c r="J1772" i="13"/>
  <c r="I1772" i="13"/>
  <c r="H1772" i="13"/>
  <c r="G1772" i="13"/>
  <c r="E1772" i="13"/>
  <c r="D1772" i="13"/>
  <c r="C1772" i="13"/>
  <c r="B1772" i="13"/>
  <c r="Q1771" i="13"/>
  <c r="P1771" i="13"/>
  <c r="O1771" i="13"/>
  <c r="N1771" i="13"/>
  <c r="M1771" i="13"/>
  <c r="L1771" i="13"/>
  <c r="K1771" i="13"/>
  <c r="J1771" i="13"/>
  <c r="I1771" i="13"/>
  <c r="H1771" i="13"/>
  <c r="G1771" i="13"/>
  <c r="E1771" i="13"/>
  <c r="D1771" i="13"/>
  <c r="C1771" i="13"/>
  <c r="B1771" i="13"/>
  <c r="Q1770" i="13"/>
  <c r="P1770" i="13"/>
  <c r="O1770" i="13"/>
  <c r="N1770" i="13"/>
  <c r="M1770" i="13"/>
  <c r="L1770" i="13"/>
  <c r="K1770" i="13"/>
  <c r="J1770" i="13"/>
  <c r="I1770" i="13"/>
  <c r="H1770" i="13"/>
  <c r="G1770" i="13"/>
  <c r="E1770" i="13"/>
  <c r="D1770" i="13"/>
  <c r="C1770" i="13"/>
  <c r="B1770" i="13"/>
  <c r="Q1769" i="13"/>
  <c r="P1769" i="13"/>
  <c r="O1769" i="13"/>
  <c r="N1769" i="13"/>
  <c r="M1769" i="13"/>
  <c r="L1769" i="13"/>
  <c r="K1769" i="13"/>
  <c r="J1769" i="13"/>
  <c r="I1769" i="13"/>
  <c r="H1769" i="13"/>
  <c r="G1769" i="13"/>
  <c r="E1769" i="13"/>
  <c r="D1769" i="13"/>
  <c r="C1769" i="13"/>
  <c r="B1769" i="13"/>
  <c r="Q1768" i="13"/>
  <c r="P1768" i="13"/>
  <c r="O1768" i="13"/>
  <c r="N1768" i="13"/>
  <c r="M1768" i="13"/>
  <c r="L1768" i="13"/>
  <c r="K1768" i="13"/>
  <c r="J1768" i="13"/>
  <c r="I1768" i="13"/>
  <c r="H1768" i="13"/>
  <c r="G1768" i="13"/>
  <c r="E1768" i="13"/>
  <c r="D1768" i="13"/>
  <c r="C1768" i="13"/>
  <c r="B1768" i="13"/>
  <c r="Q1767" i="13"/>
  <c r="P1767" i="13"/>
  <c r="O1767" i="13"/>
  <c r="N1767" i="13"/>
  <c r="M1767" i="13"/>
  <c r="L1767" i="13"/>
  <c r="K1767" i="13"/>
  <c r="J1767" i="13"/>
  <c r="I1767" i="13"/>
  <c r="H1767" i="13"/>
  <c r="G1767" i="13"/>
  <c r="E1767" i="13"/>
  <c r="D1767" i="13"/>
  <c r="C1767" i="13"/>
  <c r="B1767" i="13"/>
  <c r="Q1766" i="13"/>
  <c r="P1766" i="13"/>
  <c r="O1766" i="13"/>
  <c r="N1766" i="13"/>
  <c r="M1766" i="13"/>
  <c r="L1766" i="13"/>
  <c r="K1766" i="13"/>
  <c r="J1766" i="13"/>
  <c r="I1766" i="13"/>
  <c r="H1766" i="13"/>
  <c r="G1766" i="13"/>
  <c r="E1766" i="13"/>
  <c r="D1766" i="13"/>
  <c r="C1766" i="13"/>
  <c r="B1766" i="13"/>
  <c r="Q1765" i="13"/>
  <c r="P1765" i="13"/>
  <c r="O1765" i="13"/>
  <c r="N1765" i="13"/>
  <c r="M1765" i="13"/>
  <c r="L1765" i="13"/>
  <c r="K1765" i="13"/>
  <c r="J1765" i="13"/>
  <c r="I1765" i="13"/>
  <c r="H1765" i="13"/>
  <c r="G1765" i="13"/>
  <c r="E1765" i="13"/>
  <c r="D1765" i="13"/>
  <c r="C1765" i="13"/>
  <c r="B1765" i="13"/>
  <c r="Q1764" i="13"/>
  <c r="P1764" i="13"/>
  <c r="O1764" i="13"/>
  <c r="N1764" i="13"/>
  <c r="M1764" i="13"/>
  <c r="L1764" i="13"/>
  <c r="K1764" i="13"/>
  <c r="J1764" i="13"/>
  <c r="I1764" i="13"/>
  <c r="H1764" i="13"/>
  <c r="G1764" i="13"/>
  <c r="E1764" i="13"/>
  <c r="D1764" i="13"/>
  <c r="C1764" i="13"/>
  <c r="B1764" i="13"/>
  <c r="Q1763" i="13"/>
  <c r="P1763" i="13"/>
  <c r="O1763" i="13"/>
  <c r="N1763" i="13"/>
  <c r="M1763" i="13"/>
  <c r="L1763" i="13"/>
  <c r="K1763" i="13"/>
  <c r="J1763" i="13"/>
  <c r="I1763" i="13"/>
  <c r="H1763" i="13"/>
  <c r="G1763" i="13"/>
  <c r="E1763" i="13"/>
  <c r="D1763" i="13"/>
  <c r="C1763" i="13"/>
  <c r="B1763" i="13"/>
  <c r="Q1762" i="13"/>
  <c r="P1762" i="13"/>
  <c r="O1762" i="13"/>
  <c r="N1762" i="13"/>
  <c r="M1762" i="13"/>
  <c r="L1762" i="13"/>
  <c r="K1762" i="13"/>
  <c r="J1762" i="13"/>
  <c r="I1762" i="13"/>
  <c r="H1762" i="13"/>
  <c r="G1762" i="13"/>
  <c r="E1762" i="13"/>
  <c r="D1762" i="13"/>
  <c r="C1762" i="13"/>
  <c r="B1762" i="13"/>
  <c r="Q1761" i="13"/>
  <c r="P1761" i="13"/>
  <c r="O1761" i="13"/>
  <c r="N1761" i="13"/>
  <c r="M1761" i="13"/>
  <c r="L1761" i="13"/>
  <c r="K1761" i="13"/>
  <c r="J1761" i="13"/>
  <c r="I1761" i="13"/>
  <c r="H1761" i="13"/>
  <c r="G1761" i="13"/>
  <c r="E1761" i="13"/>
  <c r="D1761" i="13"/>
  <c r="C1761" i="13"/>
  <c r="B1761" i="13"/>
  <c r="Q1760" i="13"/>
  <c r="P1760" i="13"/>
  <c r="O1760" i="13"/>
  <c r="N1760" i="13"/>
  <c r="M1760" i="13"/>
  <c r="L1760" i="13"/>
  <c r="K1760" i="13"/>
  <c r="J1760" i="13"/>
  <c r="I1760" i="13"/>
  <c r="H1760" i="13"/>
  <c r="G1760" i="13"/>
  <c r="E1760" i="13"/>
  <c r="D1760" i="13"/>
  <c r="C1760" i="13"/>
  <c r="B1760" i="13"/>
  <c r="Q1759" i="13"/>
  <c r="P1759" i="13"/>
  <c r="O1759" i="13"/>
  <c r="N1759" i="13"/>
  <c r="M1759" i="13"/>
  <c r="L1759" i="13"/>
  <c r="K1759" i="13"/>
  <c r="J1759" i="13"/>
  <c r="I1759" i="13"/>
  <c r="H1759" i="13"/>
  <c r="G1759" i="13"/>
  <c r="E1759" i="13"/>
  <c r="D1759" i="13"/>
  <c r="C1759" i="13"/>
  <c r="B1759" i="13"/>
  <c r="Q1758" i="13"/>
  <c r="P1758" i="13"/>
  <c r="O1758" i="13"/>
  <c r="N1758" i="13"/>
  <c r="M1758" i="13"/>
  <c r="L1758" i="13"/>
  <c r="K1758" i="13"/>
  <c r="J1758" i="13"/>
  <c r="I1758" i="13"/>
  <c r="H1758" i="13"/>
  <c r="G1758" i="13"/>
  <c r="E1758" i="13"/>
  <c r="D1758" i="13"/>
  <c r="C1758" i="13"/>
  <c r="B1758" i="13"/>
  <c r="Q1757" i="13"/>
  <c r="P1757" i="13"/>
  <c r="O1757" i="13"/>
  <c r="N1757" i="13"/>
  <c r="M1757" i="13"/>
  <c r="L1757" i="13"/>
  <c r="K1757" i="13"/>
  <c r="J1757" i="13"/>
  <c r="I1757" i="13"/>
  <c r="H1757" i="13"/>
  <c r="G1757" i="13"/>
  <c r="E1757" i="13"/>
  <c r="D1757" i="13"/>
  <c r="C1757" i="13"/>
  <c r="B1757" i="13"/>
  <c r="Q1756" i="13"/>
  <c r="P1756" i="13"/>
  <c r="O1756" i="13"/>
  <c r="N1756" i="13"/>
  <c r="M1756" i="13"/>
  <c r="L1756" i="13"/>
  <c r="K1756" i="13"/>
  <c r="J1756" i="13"/>
  <c r="I1756" i="13"/>
  <c r="H1756" i="13"/>
  <c r="G1756" i="13"/>
  <c r="E1756" i="13"/>
  <c r="D1756" i="13"/>
  <c r="C1756" i="13"/>
  <c r="B1756" i="13"/>
  <c r="Q1755" i="13"/>
  <c r="P1755" i="13"/>
  <c r="O1755" i="13"/>
  <c r="N1755" i="13"/>
  <c r="M1755" i="13"/>
  <c r="L1755" i="13"/>
  <c r="K1755" i="13"/>
  <c r="J1755" i="13"/>
  <c r="I1755" i="13"/>
  <c r="H1755" i="13"/>
  <c r="G1755" i="13"/>
  <c r="E1755" i="13"/>
  <c r="D1755" i="13"/>
  <c r="C1755" i="13"/>
  <c r="B1755" i="13"/>
  <c r="Q1754" i="13"/>
  <c r="P1754" i="13"/>
  <c r="O1754" i="13"/>
  <c r="N1754" i="13"/>
  <c r="M1754" i="13"/>
  <c r="L1754" i="13"/>
  <c r="K1754" i="13"/>
  <c r="J1754" i="13"/>
  <c r="I1754" i="13"/>
  <c r="H1754" i="13"/>
  <c r="G1754" i="13"/>
  <c r="E1754" i="13"/>
  <c r="D1754" i="13"/>
  <c r="C1754" i="13"/>
  <c r="B1754" i="13"/>
  <c r="Q1753" i="13"/>
  <c r="P1753" i="13"/>
  <c r="O1753" i="13"/>
  <c r="N1753" i="13"/>
  <c r="M1753" i="13"/>
  <c r="L1753" i="13"/>
  <c r="K1753" i="13"/>
  <c r="J1753" i="13"/>
  <c r="I1753" i="13"/>
  <c r="H1753" i="13"/>
  <c r="G1753" i="13"/>
  <c r="E1753" i="13"/>
  <c r="D1753" i="13"/>
  <c r="C1753" i="13"/>
  <c r="B1753" i="13"/>
  <c r="Q1752" i="13"/>
  <c r="P1752" i="13"/>
  <c r="O1752" i="13"/>
  <c r="N1752" i="13"/>
  <c r="M1752" i="13"/>
  <c r="L1752" i="13"/>
  <c r="K1752" i="13"/>
  <c r="J1752" i="13"/>
  <c r="I1752" i="13"/>
  <c r="H1752" i="13"/>
  <c r="G1752" i="13"/>
  <c r="E1752" i="13"/>
  <c r="D1752" i="13"/>
  <c r="C1752" i="13"/>
  <c r="B1752" i="13"/>
  <c r="Q1751" i="13"/>
  <c r="P1751" i="13"/>
  <c r="O1751" i="13"/>
  <c r="N1751" i="13"/>
  <c r="M1751" i="13"/>
  <c r="L1751" i="13"/>
  <c r="K1751" i="13"/>
  <c r="J1751" i="13"/>
  <c r="I1751" i="13"/>
  <c r="H1751" i="13"/>
  <c r="G1751" i="13"/>
  <c r="E1751" i="13"/>
  <c r="D1751" i="13"/>
  <c r="C1751" i="13"/>
  <c r="B1751" i="13"/>
  <c r="Q1750" i="13"/>
  <c r="P1750" i="13"/>
  <c r="O1750" i="13"/>
  <c r="N1750" i="13"/>
  <c r="M1750" i="13"/>
  <c r="L1750" i="13"/>
  <c r="K1750" i="13"/>
  <c r="J1750" i="13"/>
  <c r="I1750" i="13"/>
  <c r="H1750" i="13"/>
  <c r="G1750" i="13"/>
  <c r="E1750" i="13"/>
  <c r="D1750" i="13"/>
  <c r="C1750" i="13"/>
  <c r="B1750" i="13"/>
  <c r="Q1749" i="13"/>
  <c r="P1749" i="13"/>
  <c r="O1749" i="13"/>
  <c r="N1749" i="13"/>
  <c r="M1749" i="13"/>
  <c r="L1749" i="13"/>
  <c r="K1749" i="13"/>
  <c r="J1749" i="13"/>
  <c r="I1749" i="13"/>
  <c r="H1749" i="13"/>
  <c r="G1749" i="13"/>
  <c r="E1749" i="13"/>
  <c r="D1749" i="13"/>
  <c r="C1749" i="13"/>
  <c r="B1749" i="13"/>
  <c r="Q1748" i="13"/>
  <c r="P1748" i="13"/>
  <c r="O1748" i="13"/>
  <c r="N1748" i="13"/>
  <c r="M1748" i="13"/>
  <c r="L1748" i="13"/>
  <c r="K1748" i="13"/>
  <c r="J1748" i="13"/>
  <c r="I1748" i="13"/>
  <c r="H1748" i="13"/>
  <c r="G1748" i="13"/>
  <c r="E1748" i="13"/>
  <c r="D1748" i="13"/>
  <c r="C1748" i="13"/>
  <c r="B1748" i="13"/>
  <c r="Q1747" i="13"/>
  <c r="P1747" i="13"/>
  <c r="O1747" i="13"/>
  <c r="N1747" i="13"/>
  <c r="M1747" i="13"/>
  <c r="L1747" i="13"/>
  <c r="K1747" i="13"/>
  <c r="J1747" i="13"/>
  <c r="I1747" i="13"/>
  <c r="H1747" i="13"/>
  <c r="G1747" i="13"/>
  <c r="E1747" i="13"/>
  <c r="D1747" i="13"/>
  <c r="C1747" i="13"/>
  <c r="B1747" i="13"/>
  <c r="Q1746" i="13"/>
  <c r="P1746" i="13"/>
  <c r="O1746" i="13"/>
  <c r="N1746" i="13"/>
  <c r="M1746" i="13"/>
  <c r="L1746" i="13"/>
  <c r="K1746" i="13"/>
  <c r="J1746" i="13"/>
  <c r="I1746" i="13"/>
  <c r="H1746" i="13"/>
  <c r="G1746" i="13"/>
  <c r="E1746" i="13"/>
  <c r="D1746" i="13"/>
  <c r="C1746" i="13"/>
  <c r="B1746" i="13"/>
  <c r="Q1745" i="13"/>
  <c r="P1745" i="13"/>
  <c r="O1745" i="13"/>
  <c r="N1745" i="13"/>
  <c r="M1745" i="13"/>
  <c r="L1745" i="13"/>
  <c r="K1745" i="13"/>
  <c r="J1745" i="13"/>
  <c r="I1745" i="13"/>
  <c r="H1745" i="13"/>
  <c r="G1745" i="13"/>
  <c r="E1745" i="13"/>
  <c r="D1745" i="13"/>
  <c r="C1745" i="13"/>
  <c r="B1745" i="13"/>
  <c r="Q1744" i="13"/>
  <c r="P1744" i="13"/>
  <c r="O1744" i="13"/>
  <c r="N1744" i="13"/>
  <c r="M1744" i="13"/>
  <c r="L1744" i="13"/>
  <c r="K1744" i="13"/>
  <c r="J1744" i="13"/>
  <c r="I1744" i="13"/>
  <c r="H1744" i="13"/>
  <c r="G1744" i="13"/>
  <c r="E1744" i="13"/>
  <c r="D1744" i="13"/>
  <c r="C1744" i="13"/>
  <c r="B1744" i="13"/>
  <c r="Q1743" i="13"/>
  <c r="P1743" i="13"/>
  <c r="O1743" i="13"/>
  <c r="N1743" i="13"/>
  <c r="M1743" i="13"/>
  <c r="L1743" i="13"/>
  <c r="K1743" i="13"/>
  <c r="J1743" i="13"/>
  <c r="I1743" i="13"/>
  <c r="H1743" i="13"/>
  <c r="G1743" i="13"/>
  <c r="E1743" i="13"/>
  <c r="D1743" i="13"/>
  <c r="C1743" i="13"/>
  <c r="B1743" i="13"/>
  <c r="Q1742" i="13"/>
  <c r="P1742" i="13"/>
  <c r="O1742" i="13"/>
  <c r="N1742" i="13"/>
  <c r="M1742" i="13"/>
  <c r="L1742" i="13"/>
  <c r="K1742" i="13"/>
  <c r="J1742" i="13"/>
  <c r="I1742" i="13"/>
  <c r="H1742" i="13"/>
  <c r="G1742" i="13"/>
  <c r="E1742" i="13"/>
  <c r="D1742" i="13"/>
  <c r="C1742" i="13"/>
  <c r="B1742" i="13"/>
  <c r="Q1741" i="13"/>
  <c r="P1741" i="13"/>
  <c r="O1741" i="13"/>
  <c r="N1741" i="13"/>
  <c r="M1741" i="13"/>
  <c r="L1741" i="13"/>
  <c r="K1741" i="13"/>
  <c r="J1741" i="13"/>
  <c r="I1741" i="13"/>
  <c r="H1741" i="13"/>
  <c r="G1741" i="13"/>
  <c r="E1741" i="13"/>
  <c r="D1741" i="13"/>
  <c r="C1741" i="13"/>
  <c r="B1741" i="13"/>
  <c r="Q1740" i="13"/>
  <c r="P1740" i="13"/>
  <c r="O1740" i="13"/>
  <c r="N1740" i="13"/>
  <c r="M1740" i="13"/>
  <c r="L1740" i="13"/>
  <c r="K1740" i="13"/>
  <c r="J1740" i="13"/>
  <c r="I1740" i="13"/>
  <c r="H1740" i="13"/>
  <c r="G1740" i="13"/>
  <c r="E1740" i="13"/>
  <c r="D1740" i="13"/>
  <c r="C1740" i="13"/>
  <c r="B1740" i="13"/>
  <c r="Q1739" i="13"/>
  <c r="P1739" i="13"/>
  <c r="O1739" i="13"/>
  <c r="N1739" i="13"/>
  <c r="M1739" i="13"/>
  <c r="L1739" i="13"/>
  <c r="K1739" i="13"/>
  <c r="J1739" i="13"/>
  <c r="I1739" i="13"/>
  <c r="H1739" i="13"/>
  <c r="G1739" i="13"/>
  <c r="E1739" i="13"/>
  <c r="D1739" i="13"/>
  <c r="C1739" i="13"/>
  <c r="B1739" i="13"/>
  <c r="Q1738" i="13"/>
  <c r="P1738" i="13"/>
  <c r="O1738" i="13"/>
  <c r="N1738" i="13"/>
  <c r="M1738" i="13"/>
  <c r="L1738" i="13"/>
  <c r="K1738" i="13"/>
  <c r="J1738" i="13"/>
  <c r="I1738" i="13"/>
  <c r="H1738" i="13"/>
  <c r="G1738" i="13"/>
  <c r="E1738" i="13"/>
  <c r="D1738" i="13"/>
  <c r="C1738" i="13"/>
  <c r="B1738" i="13"/>
  <c r="Q1737" i="13"/>
  <c r="P1737" i="13"/>
  <c r="O1737" i="13"/>
  <c r="N1737" i="13"/>
  <c r="M1737" i="13"/>
  <c r="L1737" i="13"/>
  <c r="K1737" i="13"/>
  <c r="J1737" i="13"/>
  <c r="I1737" i="13"/>
  <c r="H1737" i="13"/>
  <c r="G1737" i="13"/>
  <c r="E1737" i="13"/>
  <c r="D1737" i="13"/>
  <c r="C1737" i="13"/>
  <c r="B1737" i="13"/>
  <c r="Q1736" i="13"/>
  <c r="P1736" i="13"/>
  <c r="O1736" i="13"/>
  <c r="N1736" i="13"/>
  <c r="M1736" i="13"/>
  <c r="L1736" i="13"/>
  <c r="K1736" i="13"/>
  <c r="J1736" i="13"/>
  <c r="I1736" i="13"/>
  <c r="H1736" i="13"/>
  <c r="G1736" i="13"/>
  <c r="E1736" i="13"/>
  <c r="D1736" i="13"/>
  <c r="C1736" i="13"/>
  <c r="B1736" i="13"/>
  <c r="Q1735" i="13"/>
  <c r="P1735" i="13"/>
  <c r="O1735" i="13"/>
  <c r="N1735" i="13"/>
  <c r="M1735" i="13"/>
  <c r="L1735" i="13"/>
  <c r="K1735" i="13"/>
  <c r="J1735" i="13"/>
  <c r="I1735" i="13"/>
  <c r="H1735" i="13"/>
  <c r="G1735" i="13"/>
  <c r="E1735" i="13"/>
  <c r="D1735" i="13"/>
  <c r="C1735" i="13"/>
  <c r="B1735" i="13"/>
  <c r="Q1734" i="13"/>
  <c r="P1734" i="13"/>
  <c r="O1734" i="13"/>
  <c r="N1734" i="13"/>
  <c r="M1734" i="13"/>
  <c r="L1734" i="13"/>
  <c r="K1734" i="13"/>
  <c r="J1734" i="13"/>
  <c r="I1734" i="13"/>
  <c r="H1734" i="13"/>
  <c r="G1734" i="13"/>
  <c r="E1734" i="13"/>
  <c r="D1734" i="13"/>
  <c r="C1734" i="13"/>
  <c r="B1734" i="13"/>
  <c r="Q1733" i="13"/>
  <c r="P1733" i="13"/>
  <c r="O1733" i="13"/>
  <c r="N1733" i="13"/>
  <c r="M1733" i="13"/>
  <c r="L1733" i="13"/>
  <c r="K1733" i="13"/>
  <c r="J1733" i="13"/>
  <c r="I1733" i="13"/>
  <c r="H1733" i="13"/>
  <c r="G1733" i="13"/>
  <c r="E1733" i="13"/>
  <c r="D1733" i="13"/>
  <c r="C1733" i="13"/>
  <c r="B1733" i="13"/>
  <c r="Q1732" i="13"/>
  <c r="P1732" i="13"/>
  <c r="O1732" i="13"/>
  <c r="N1732" i="13"/>
  <c r="M1732" i="13"/>
  <c r="L1732" i="13"/>
  <c r="K1732" i="13"/>
  <c r="J1732" i="13"/>
  <c r="I1732" i="13"/>
  <c r="H1732" i="13"/>
  <c r="G1732" i="13"/>
  <c r="E1732" i="13"/>
  <c r="D1732" i="13"/>
  <c r="C1732" i="13"/>
  <c r="B1732" i="13"/>
  <c r="Q1731" i="13"/>
  <c r="P1731" i="13"/>
  <c r="O1731" i="13"/>
  <c r="N1731" i="13"/>
  <c r="M1731" i="13"/>
  <c r="L1731" i="13"/>
  <c r="K1731" i="13"/>
  <c r="J1731" i="13"/>
  <c r="I1731" i="13"/>
  <c r="H1731" i="13"/>
  <c r="G1731" i="13"/>
  <c r="E1731" i="13"/>
  <c r="D1731" i="13"/>
  <c r="C1731" i="13"/>
  <c r="B1731" i="13"/>
  <c r="Q1730" i="13"/>
  <c r="P1730" i="13"/>
  <c r="O1730" i="13"/>
  <c r="N1730" i="13"/>
  <c r="M1730" i="13"/>
  <c r="L1730" i="13"/>
  <c r="K1730" i="13"/>
  <c r="J1730" i="13"/>
  <c r="I1730" i="13"/>
  <c r="H1730" i="13"/>
  <c r="G1730" i="13"/>
  <c r="E1730" i="13"/>
  <c r="D1730" i="13"/>
  <c r="C1730" i="13"/>
  <c r="B1730" i="13"/>
  <c r="Q1729" i="13"/>
  <c r="P1729" i="13"/>
  <c r="O1729" i="13"/>
  <c r="N1729" i="13"/>
  <c r="M1729" i="13"/>
  <c r="L1729" i="13"/>
  <c r="K1729" i="13"/>
  <c r="J1729" i="13"/>
  <c r="I1729" i="13"/>
  <c r="H1729" i="13"/>
  <c r="G1729" i="13"/>
  <c r="E1729" i="13"/>
  <c r="D1729" i="13"/>
  <c r="C1729" i="13"/>
  <c r="B1729" i="13"/>
  <c r="Q1728" i="13"/>
  <c r="P1728" i="13"/>
  <c r="O1728" i="13"/>
  <c r="N1728" i="13"/>
  <c r="M1728" i="13"/>
  <c r="L1728" i="13"/>
  <c r="K1728" i="13"/>
  <c r="J1728" i="13"/>
  <c r="I1728" i="13"/>
  <c r="H1728" i="13"/>
  <c r="G1728" i="13"/>
  <c r="E1728" i="13"/>
  <c r="D1728" i="13"/>
  <c r="C1728" i="13"/>
  <c r="B1728" i="13"/>
  <c r="Q1727" i="13"/>
  <c r="P1727" i="13"/>
  <c r="O1727" i="13"/>
  <c r="N1727" i="13"/>
  <c r="M1727" i="13"/>
  <c r="L1727" i="13"/>
  <c r="K1727" i="13"/>
  <c r="J1727" i="13"/>
  <c r="I1727" i="13"/>
  <c r="H1727" i="13"/>
  <c r="G1727" i="13"/>
  <c r="E1727" i="13"/>
  <c r="D1727" i="13"/>
  <c r="C1727" i="13"/>
  <c r="B1727" i="13"/>
  <c r="Q1726" i="13"/>
  <c r="P1726" i="13"/>
  <c r="O1726" i="13"/>
  <c r="N1726" i="13"/>
  <c r="M1726" i="13"/>
  <c r="L1726" i="13"/>
  <c r="K1726" i="13"/>
  <c r="J1726" i="13"/>
  <c r="I1726" i="13"/>
  <c r="H1726" i="13"/>
  <c r="G1726" i="13"/>
  <c r="E1726" i="13"/>
  <c r="D1726" i="13"/>
  <c r="C1726" i="13"/>
  <c r="B1726" i="13"/>
  <c r="Q1725" i="13"/>
  <c r="P1725" i="13"/>
  <c r="O1725" i="13"/>
  <c r="N1725" i="13"/>
  <c r="M1725" i="13"/>
  <c r="L1725" i="13"/>
  <c r="K1725" i="13"/>
  <c r="J1725" i="13"/>
  <c r="I1725" i="13"/>
  <c r="H1725" i="13"/>
  <c r="G1725" i="13"/>
  <c r="E1725" i="13"/>
  <c r="D1725" i="13"/>
  <c r="C1725" i="13"/>
  <c r="B1725" i="13"/>
  <c r="Q1724" i="13"/>
  <c r="P1724" i="13"/>
  <c r="O1724" i="13"/>
  <c r="N1724" i="13"/>
  <c r="M1724" i="13"/>
  <c r="L1724" i="13"/>
  <c r="K1724" i="13"/>
  <c r="J1724" i="13"/>
  <c r="I1724" i="13"/>
  <c r="H1724" i="13"/>
  <c r="G1724" i="13"/>
  <c r="E1724" i="13"/>
  <c r="D1724" i="13"/>
  <c r="C1724" i="13"/>
  <c r="B1724" i="13"/>
  <c r="Q1723" i="13"/>
  <c r="P1723" i="13"/>
  <c r="O1723" i="13"/>
  <c r="N1723" i="13"/>
  <c r="M1723" i="13"/>
  <c r="L1723" i="13"/>
  <c r="K1723" i="13"/>
  <c r="J1723" i="13"/>
  <c r="I1723" i="13"/>
  <c r="H1723" i="13"/>
  <c r="G1723" i="13"/>
  <c r="E1723" i="13"/>
  <c r="D1723" i="13"/>
  <c r="C1723" i="13"/>
  <c r="B1723" i="13"/>
  <c r="Q1722" i="13"/>
  <c r="P1722" i="13"/>
  <c r="O1722" i="13"/>
  <c r="N1722" i="13"/>
  <c r="M1722" i="13"/>
  <c r="L1722" i="13"/>
  <c r="K1722" i="13"/>
  <c r="J1722" i="13"/>
  <c r="I1722" i="13"/>
  <c r="H1722" i="13"/>
  <c r="G1722" i="13"/>
  <c r="E1722" i="13"/>
  <c r="D1722" i="13"/>
  <c r="C1722" i="13"/>
  <c r="B1722" i="13"/>
  <c r="Q1721" i="13"/>
  <c r="P1721" i="13"/>
  <c r="O1721" i="13"/>
  <c r="N1721" i="13"/>
  <c r="M1721" i="13"/>
  <c r="L1721" i="13"/>
  <c r="K1721" i="13"/>
  <c r="J1721" i="13"/>
  <c r="I1721" i="13"/>
  <c r="H1721" i="13"/>
  <c r="G1721" i="13"/>
  <c r="E1721" i="13"/>
  <c r="D1721" i="13"/>
  <c r="C1721" i="13"/>
  <c r="B1721" i="13"/>
  <c r="Q1720" i="13"/>
  <c r="P1720" i="13"/>
  <c r="O1720" i="13"/>
  <c r="N1720" i="13"/>
  <c r="M1720" i="13"/>
  <c r="L1720" i="13"/>
  <c r="K1720" i="13"/>
  <c r="J1720" i="13"/>
  <c r="I1720" i="13"/>
  <c r="H1720" i="13"/>
  <c r="G1720" i="13"/>
  <c r="E1720" i="13"/>
  <c r="D1720" i="13"/>
  <c r="C1720" i="13"/>
  <c r="B1720" i="13"/>
  <c r="Q1719" i="13"/>
  <c r="P1719" i="13"/>
  <c r="O1719" i="13"/>
  <c r="N1719" i="13"/>
  <c r="M1719" i="13"/>
  <c r="L1719" i="13"/>
  <c r="K1719" i="13"/>
  <c r="J1719" i="13"/>
  <c r="I1719" i="13"/>
  <c r="H1719" i="13"/>
  <c r="G1719" i="13"/>
  <c r="E1719" i="13"/>
  <c r="D1719" i="13"/>
  <c r="C1719" i="13"/>
  <c r="B1719" i="13"/>
  <c r="Q1718" i="13"/>
  <c r="P1718" i="13"/>
  <c r="O1718" i="13"/>
  <c r="N1718" i="13"/>
  <c r="M1718" i="13"/>
  <c r="L1718" i="13"/>
  <c r="K1718" i="13"/>
  <c r="J1718" i="13"/>
  <c r="I1718" i="13"/>
  <c r="H1718" i="13"/>
  <c r="G1718" i="13"/>
  <c r="E1718" i="13"/>
  <c r="D1718" i="13"/>
  <c r="C1718" i="13"/>
  <c r="B1718" i="13"/>
  <c r="Q1717" i="13"/>
  <c r="P1717" i="13"/>
  <c r="O1717" i="13"/>
  <c r="N1717" i="13"/>
  <c r="M1717" i="13"/>
  <c r="L1717" i="13"/>
  <c r="K1717" i="13"/>
  <c r="J1717" i="13"/>
  <c r="I1717" i="13"/>
  <c r="H1717" i="13"/>
  <c r="G1717" i="13"/>
  <c r="E1717" i="13"/>
  <c r="D1717" i="13"/>
  <c r="C1717" i="13"/>
  <c r="B1717" i="13"/>
  <c r="Q1716" i="13"/>
  <c r="P1716" i="13"/>
  <c r="O1716" i="13"/>
  <c r="N1716" i="13"/>
  <c r="M1716" i="13"/>
  <c r="L1716" i="13"/>
  <c r="K1716" i="13"/>
  <c r="J1716" i="13"/>
  <c r="I1716" i="13"/>
  <c r="H1716" i="13"/>
  <c r="G1716" i="13"/>
  <c r="E1716" i="13"/>
  <c r="D1716" i="13"/>
  <c r="C1716" i="13"/>
  <c r="B1716" i="13"/>
  <c r="Q1715" i="13"/>
  <c r="P1715" i="13"/>
  <c r="O1715" i="13"/>
  <c r="N1715" i="13"/>
  <c r="M1715" i="13"/>
  <c r="L1715" i="13"/>
  <c r="K1715" i="13"/>
  <c r="J1715" i="13"/>
  <c r="I1715" i="13"/>
  <c r="H1715" i="13"/>
  <c r="G1715" i="13"/>
  <c r="E1715" i="13"/>
  <c r="D1715" i="13"/>
  <c r="C1715" i="13"/>
  <c r="B1715" i="13"/>
  <c r="Q1714" i="13"/>
  <c r="P1714" i="13"/>
  <c r="O1714" i="13"/>
  <c r="N1714" i="13"/>
  <c r="M1714" i="13"/>
  <c r="L1714" i="13"/>
  <c r="K1714" i="13"/>
  <c r="J1714" i="13"/>
  <c r="I1714" i="13"/>
  <c r="H1714" i="13"/>
  <c r="G1714" i="13"/>
  <c r="E1714" i="13"/>
  <c r="D1714" i="13"/>
  <c r="C1714" i="13"/>
  <c r="B1714" i="13"/>
  <c r="Q1713" i="13"/>
  <c r="P1713" i="13"/>
  <c r="O1713" i="13"/>
  <c r="N1713" i="13"/>
  <c r="M1713" i="13"/>
  <c r="L1713" i="13"/>
  <c r="K1713" i="13"/>
  <c r="J1713" i="13"/>
  <c r="I1713" i="13"/>
  <c r="H1713" i="13"/>
  <c r="G1713" i="13"/>
  <c r="E1713" i="13"/>
  <c r="D1713" i="13"/>
  <c r="C1713" i="13"/>
  <c r="B1713" i="13"/>
  <c r="Q1712" i="13"/>
  <c r="P1712" i="13"/>
  <c r="O1712" i="13"/>
  <c r="N1712" i="13"/>
  <c r="M1712" i="13"/>
  <c r="L1712" i="13"/>
  <c r="K1712" i="13"/>
  <c r="J1712" i="13"/>
  <c r="I1712" i="13"/>
  <c r="H1712" i="13"/>
  <c r="G1712" i="13"/>
  <c r="E1712" i="13"/>
  <c r="D1712" i="13"/>
  <c r="C1712" i="13"/>
  <c r="B1712" i="13"/>
  <c r="Q1711" i="13"/>
  <c r="P1711" i="13"/>
  <c r="O1711" i="13"/>
  <c r="N1711" i="13"/>
  <c r="M1711" i="13"/>
  <c r="L1711" i="13"/>
  <c r="K1711" i="13"/>
  <c r="J1711" i="13"/>
  <c r="I1711" i="13"/>
  <c r="H1711" i="13"/>
  <c r="G1711" i="13"/>
  <c r="E1711" i="13"/>
  <c r="D1711" i="13"/>
  <c r="C1711" i="13"/>
  <c r="B1711" i="13"/>
  <c r="Q1710" i="13"/>
  <c r="P1710" i="13"/>
  <c r="O1710" i="13"/>
  <c r="N1710" i="13"/>
  <c r="M1710" i="13"/>
  <c r="L1710" i="13"/>
  <c r="K1710" i="13"/>
  <c r="J1710" i="13"/>
  <c r="I1710" i="13"/>
  <c r="H1710" i="13"/>
  <c r="G1710" i="13"/>
  <c r="E1710" i="13"/>
  <c r="D1710" i="13"/>
  <c r="C1710" i="13"/>
  <c r="B1710" i="13"/>
  <c r="Q1709" i="13"/>
  <c r="P1709" i="13"/>
  <c r="O1709" i="13"/>
  <c r="N1709" i="13"/>
  <c r="M1709" i="13"/>
  <c r="L1709" i="13"/>
  <c r="K1709" i="13"/>
  <c r="J1709" i="13"/>
  <c r="I1709" i="13"/>
  <c r="H1709" i="13"/>
  <c r="G1709" i="13"/>
  <c r="E1709" i="13"/>
  <c r="D1709" i="13"/>
  <c r="C1709" i="13"/>
  <c r="B1709" i="13"/>
  <c r="Q1708" i="13"/>
  <c r="P1708" i="13"/>
  <c r="O1708" i="13"/>
  <c r="N1708" i="13"/>
  <c r="M1708" i="13"/>
  <c r="L1708" i="13"/>
  <c r="K1708" i="13"/>
  <c r="J1708" i="13"/>
  <c r="I1708" i="13"/>
  <c r="H1708" i="13"/>
  <c r="G1708" i="13"/>
  <c r="E1708" i="13"/>
  <c r="D1708" i="13"/>
  <c r="C1708" i="13"/>
  <c r="B1708" i="13"/>
  <c r="Q1707" i="13"/>
  <c r="P1707" i="13"/>
  <c r="O1707" i="13"/>
  <c r="N1707" i="13"/>
  <c r="M1707" i="13"/>
  <c r="L1707" i="13"/>
  <c r="K1707" i="13"/>
  <c r="J1707" i="13"/>
  <c r="I1707" i="13"/>
  <c r="H1707" i="13"/>
  <c r="G1707" i="13"/>
  <c r="E1707" i="13"/>
  <c r="D1707" i="13"/>
  <c r="C1707" i="13"/>
  <c r="B1707" i="13"/>
  <c r="Q1706" i="13"/>
  <c r="P1706" i="13"/>
  <c r="O1706" i="13"/>
  <c r="N1706" i="13"/>
  <c r="M1706" i="13"/>
  <c r="L1706" i="13"/>
  <c r="K1706" i="13"/>
  <c r="J1706" i="13"/>
  <c r="I1706" i="13"/>
  <c r="H1706" i="13"/>
  <c r="G1706" i="13"/>
  <c r="E1706" i="13"/>
  <c r="D1706" i="13"/>
  <c r="C1706" i="13"/>
  <c r="B1706" i="13"/>
  <c r="Q1705" i="13"/>
  <c r="P1705" i="13"/>
  <c r="O1705" i="13"/>
  <c r="N1705" i="13"/>
  <c r="M1705" i="13"/>
  <c r="L1705" i="13"/>
  <c r="K1705" i="13"/>
  <c r="J1705" i="13"/>
  <c r="I1705" i="13"/>
  <c r="H1705" i="13"/>
  <c r="G1705" i="13"/>
  <c r="E1705" i="13"/>
  <c r="D1705" i="13"/>
  <c r="C1705" i="13"/>
  <c r="B1705" i="13"/>
  <c r="Q1704" i="13"/>
  <c r="P1704" i="13"/>
  <c r="O1704" i="13"/>
  <c r="N1704" i="13"/>
  <c r="M1704" i="13"/>
  <c r="L1704" i="13"/>
  <c r="K1704" i="13"/>
  <c r="J1704" i="13"/>
  <c r="I1704" i="13"/>
  <c r="H1704" i="13"/>
  <c r="G1704" i="13"/>
  <c r="E1704" i="13"/>
  <c r="D1704" i="13"/>
  <c r="C1704" i="13"/>
  <c r="B1704" i="13"/>
  <c r="Q1703" i="13"/>
  <c r="P1703" i="13"/>
  <c r="O1703" i="13"/>
  <c r="N1703" i="13"/>
  <c r="M1703" i="13"/>
  <c r="L1703" i="13"/>
  <c r="K1703" i="13"/>
  <c r="J1703" i="13"/>
  <c r="I1703" i="13"/>
  <c r="H1703" i="13"/>
  <c r="G1703" i="13"/>
  <c r="E1703" i="13"/>
  <c r="D1703" i="13"/>
  <c r="C1703" i="13"/>
  <c r="B1703" i="13"/>
  <c r="Q1702" i="13"/>
  <c r="P1702" i="13"/>
  <c r="O1702" i="13"/>
  <c r="N1702" i="13"/>
  <c r="M1702" i="13"/>
  <c r="L1702" i="13"/>
  <c r="K1702" i="13"/>
  <c r="J1702" i="13"/>
  <c r="I1702" i="13"/>
  <c r="H1702" i="13"/>
  <c r="G1702" i="13"/>
  <c r="E1702" i="13"/>
  <c r="D1702" i="13"/>
  <c r="C1702" i="13"/>
  <c r="B1702" i="13"/>
  <c r="Q1701" i="13"/>
  <c r="P1701" i="13"/>
  <c r="O1701" i="13"/>
  <c r="N1701" i="13"/>
  <c r="M1701" i="13"/>
  <c r="L1701" i="13"/>
  <c r="K1701" i="13"/>
  <c r="J1701" i="13"/>
  <c r="I1701" i="13"/>
  <c r="H1701" i="13"/>
  <c r="G1701" i="13"/>
  <c r="E1701" i="13"/>
  <c r="D1701" i="13"/>
  <c r="C1701" i="13"/>
  <c r="B1701" i="13"/>
  <c r="Q1700" i="13"/>
  <c r="P1700" i="13"/>
  <c r="O1700" i="13"/>
  <c r="N1700" i="13"/>
  <c r="M1700" i="13"/>
  <c r="L1700" i="13"/>
  <c r="K1700" i="13"/>
  <c r="J1700" i="13"/>
  <c r="I1700" i="13"/>
  <c r="H1700" i="13"/>
  <c r="G1700" i="13"/>
  <c r="E1700" i="13"/>
  <c r="D1700" i="13"/>
  <c r="C1700" i="13"/>
  <c r="B1700" i="13"/>
  <c r="Q1699" i="13"/>
  <c r="P1699" i="13"/>
  <c r="O1699" i="13"/>
  <c r="N1699" i="13"/>
  <c r="M1699" i="13"/>
  <c r="L1699" i="13"/>
  <c r="K1699" i="13"/>
  <c r="J1699" i="13"/>
  <c r="I1699" i="13"/>
  <c r="H1699" i="13"/>
  <c r="G1699" i="13"/>
  <c r="E1699" i="13"/>
  <c r="D1699" i="13"/>
  <c r="C1699" i="13"/>
  <c r="B1699" i="13"/>
  <c r="Q1698" i="13"/>
  <c r="P1698" i="13"/>
  <c r="O1698" i="13"/>
  <c r="N1698" i="13"/>
  <c r="M1698" i="13"/>
  <c r="L1698" i="13"/>
  <c r="K1698" i="13"/>
  <c r="J1698" i="13"/>
  <c r="I1698" i="13"/>
  <c r="H1698" i="13"/>
  <c r="G1698" i="13"/>
  <c r="E1698" i="13"/>
  <c r="D1698" i="13"/>
  <c r="C1698" i="13"/>
  <c r="B1698" i="13"/>
  <c r="Q1697" i="13"/>
  <c r="P1697" i="13"/>
  <c r="O1697" i="13"/>
  <c r="N1697" i="13"/>
  <c r="M1697" i="13"/>
  <c r="L1697" i="13"/>
  <c r="K1697" i="13"/>
  <c r="J1697" i="13"/>
  <c r="I1697" i="13"/>
  <c r="H1697" i="13"/>
  <c r="G1697" i="13"/>
  <c r="E1697" i="13"/>
  <c r="D1697" i="13"/>
  <c r="C1697" i="13"/>
  <c r="B1697" i="13"/>
  <c r="Q1696" i="13"/>
  <c r="P1696" i="13"/>
  <c r="O1696" i="13"/>
  <c r="N1696" i="13"/>
  <c r="M1696" i="13"/>
  <c r="L1696" i="13"/>
  <c r="K1696" i="13"/>
  <c r="J1696" i="13"/>
  <c r="I1696" i="13"/>
  <c r="H1696" i="13"/>
  <c r="G1696" i="13"/>
  <c r="E1696" i="13"/>
  <c r="D1696" i="13"/>
  <c r="C1696" i="13"/>
  <c r="B1696" i="13"/>
  <c r="Q1695" i="13"/>
  <c r="P1695" i="13"/>
  <c r="O1695" i="13"/>
  <c r="N1695" i="13"/>
  <c r="M1695" i="13"/>
  <c r="L1695" i="13"/>
  <c r="K1695" i="13"/>
  <c r="J1695" i="13"/>
  <c r="I1695" i="13"/>
  <c r="H1695" i="13"/>
  <c r="G1695" i="13"/>
  <c r="E1695" i="13"/>
  <c r="D1695" i="13"/>
  <c r="C1695" i="13"/>
  <c r="B1695" i="13"/>
  <c r="Q1694" i="13"/>
  <c r="P1694" i="13"/>
  <c r="O1694" i="13"/>
  <c r="N1694" i="13"/>
  <c r="M1694" i="13"/>
  <c r="L1694" i="13"/>
  <c r="K1694" i="13"/>
  <c r="J1694" i="13"/>
  <c r="I1694" i="13"/>
  <c r="H1694" i="13"/>
  <c r="G1694" i="13"/>
  <c r="E1694" i="13"/>
  <c r="D1694" i="13"/>
  <c r="C1694" i="13"/>
  <c r="B1694" i="13"/>
  <c r="Q1693" i="13"/>
  <c r="P1693" i="13"/>
  <c r="O1693" i="13"/>
  <c r="N1693" i="13"/>
  <c r="M1693" i="13"/>
  <c r="L1693" i="13"/>
  <c r="K1693" i="13"/>
  <c r="J1693" i="13"/>
  <c r="I1693" i="13"/>
  <c r="H1693" i="13"/>
  <c r="G1693" i="13"/>
  <c r="E1693" i="13"/>
  <c r="D1693" i="13"/>
  <c r="C1693" i="13"/>
  <c r="B1693" i="13"/>
  <c r="Q1692" i="13"/>
  <c r="P1692" i="13"/>
  <c r="O1692" i="13"/>
  <c r="N1692" i="13"/>
  <c r="M1692" i="13"/>
  <c r="L1692" i="13"/>
  <c r="K1692" i="13"/>
  <c r="J1692" i="13"/>
  <c r="I1692" i="13"/>
  <c r="H1692" i="13"/>
  <c r="G1692" i="13"/>
  <c r="E1692" i="13"/>
  <c r="D1692" i="13"/>
  <c r="C1692" i="13"/>
  <c r="B1692" i="13"/>
  <c r="Q1691" i="13"/>
  <c r="P1691" i="13"/>
  <c r="O1691" i="13"/>
  <c r="N1691" i="13"/>
  <c r="M1691" i="13"/>
  <c r="L1691" i="13"/>
  <c r="K1691" i="13"/>
  <c r="J1691" i="13"/>
  <c r="I1691" i="13"/>
  <c r="H1691" i="13"/>
  <c r="G1691" i="13"/>
  <c r="E1691" i="13"/>
  <c r="D1691" i="13"/>
  <c r="C1691" i="13"/>
  <c r="B1691" i="13"/>
  <c r="Q1690" i="13"/>
  <c r="P1690" i="13"/>
  <c r="O1690" i="13"/>
  <c r="N1690" i="13"/>
  <c r="M1690" i="13"/>
  <c r="L1690" i="13"/>
  <c r="K1690" i="13"/>
  <c r="J1690" i="13"/>
  <c r="I1690" i="13"/>
  <c r="H1690" i="13"/>
  <c r="G1690" i="13"/>
  <c r="E1690" i="13"/>
  <c r="D1690" i="13"/>
  <c r="C1690" i="13"/>
  <c r="B1690" i="13"/>
  <c r="Q1689" i="13"/>
  <c r="P1689" i="13"/>
  <c r="O1689" i="13"/>
  <c r="N1689" i="13"/>
  <c r="M1689" i="13"/>
  <c r="L1689" i="13"/>
  <c r="K1689" i="13"/>
  <c r="J1689" i="13"/>
  <c r="I1689" i="13"/>
  <c r="H1689" i="13"/>
  <c r="G1689" i="13"/>
  <c r="E1689" i="13"/>
  <c r="D1689" i="13"/>
  <c r="C1689" i="13"/>
  <c r="B1689" i="13"/>
  <c r="Q1688" i="13"/>
  <c r="P1688" i="13"/>
  <c r="O1688" i="13"/>
  <c r="N1688" i="13"/>
  <c r="M1688" i="13"/>
  <c r="L1688" i="13"/>
  <c r="K1688" i="13"/>
  <c r="J1688" i="13"/>
  <c r="I1688" i="13"/>
  <c r="H1688" i="13"/>
  <c r="G1688" i="13"/>
  <c r="E1688" i="13"/>
  <c r="D1688" i="13"/>
  <c r="C1688" i="13"/>
  <c r="B1688" i="13"/>
  <c r="Q1687" i="13"/>
  <c r="P1687" i="13"/>
  <c r="O1687" i="13"/>
  <c r="N1687" i="13"/>
  <c r="M1687" i="13"/>
  <c r="L1687" i="13"/>
  <c r="K1687" i="13"/>
  <c r="J1687" i="13"/>
  <c r="I1687" i="13"/>
  <c r="H1687" i="13"/>
  <c r="G1687" i="13"/>
  <c r="E1687" i="13"/>
  <c r="D1687" i="13"/>
  <c r="C1687" i="13"/>
  <c r="B1687" i="13"/>
  <c r="Q1686" i="13"/>
  <c r="P1686" i="13"/>
  <c r="O1686" i="13"/>
  <c r="N1686" i="13"/>
  <c r="M1686" i="13"/>
  <c r="L1686" i="13"/>
  <c r="K1686" i="13"/>
  <c r="J1686" i="13"/>
  <c r="I1686" i="13"/>
  <c r="H1686" i="13"/>
  <c r="G1686" i="13"/>
  <c r="E1686" i="13"/>
  <c r="D1686" i="13"/>
  <c r="C1686" i="13"/>
  <c r="B1686" i="13"/>
  <c r="Q1685" i="13"/>
  <c r="P1685" i="13"/>
  <c r="O1685" i="13"/>
  <c r="N1685" i="13"/>
  <c r="M1685" i="13"/>
  <c r="L1685" i="13"/>
  <c r="K1685" i="13"/>
  <c r="J1685" i="13"/>
  <c r="I1685" i="13"/>
  <c r="H1685" i="13"/>
  <c r="G1685" i="13"/>
  <c r="E1685" i="13"/>
  <c r="D1685" i="13"/>
  <c r="C1685" i="13"/>
  <c r="B1685" i="13"/>
  <c r="Q1684" i="13"/>
  <c r="P1684" i="13"/>
  <c r="O1684" i="13"/>
  <c r="N1684" i="13"/>
  <c r="M1684" i="13"/>
  <c r="L1684" i="13"/>
  <c r="K1684" i="13"/>
  <c r="J1684" i="13"/>
  <c r="I1684" i="13"/>
  <c r="H1684" i="13"/>
  <c r="G1684" i="13"/>
  <c r="E1684" i="13"/>
  <c r="D1684" i="13"/>
  <c r="C1684" i="13"/>
  <c r="B1684" i="13"/>
  <c r="Q1683" i="13"/>
  <c r="P1683" i="13"/>
  <c r="O1683" i="13"/>
  <c r="N1683" i="13"/>
  <c r="M1683" i="13"/>
  <c r="L1683" i="13"/>
  <c r="K1683" i="13"/>
  <c r="J1683" i="13"/>
  <c r="I1683" i="13"/>
  <c r="H1683" i="13"/>
  <c r="G1683" i="13"/>
  <c r="E1683" i="13"/>
  <c r="D1683" i="13"/>
  <c r="C1683" i="13"/>
  <c r="B1683" i="13"/>
  <c r="Q1682" i="13"/>
  <c r="P1682" i="13"/>
  <c r="O1682" i="13"/>
  <c r="N1682" i="13"/>
  <c r="M1682" i="13"/>
  <c r="L1682" i="13"/>
  <c r="K1682" i="13"/>
  <c r="J1682" i="13"/>
  <c r="I1682" i="13"/>
  <c r="H1682" i="13"/>
  <c r="G1682" i="13"/>
  <c r="E1682" i="13"/>
  <c r="D1682" i="13"/>
  <c r="C1682" i="13"/>
  <c r="B1682" i="13"/>
  <c r="Q1681" i="13"/>
  <c r="P1681" i="13"/>
  <c r="O1681" i="13"/>
  <c r="N1681" i="13"/>
  <c r="M1681" i="13"/>
  <c r="L1681" i="13"/>
  <c r="K1681" i="13"/>
  <c r="J1681" i="13"/>
  <c r="I1681" i="13"/>
  <c r="H1681" i="13"/>
  <c r="G1681" i="13"/>
  <c r="E1681" i="13"/>
  <c r="D1681" i="13"/>
  <c r="C1681" i="13"/>
  <c r="B1681" i="13"/>
  <c r="Q1680" i="13"/>
  <c r="P1680" i="13"/>
  <c r="O1680" i="13"/>
  <c r="N1680" i="13"/>
  <c r="M1680" i="13"/>
  <c r="L1680" i="13"/>
  <c r="K1680" i="13"/>
  <c r="J1680" i="13"/>
  <c r="I1680" i="13"/>
  <c r="H1680" i="13"/>
  <c r="G1680" i="13"/>
  <c r="E1680" i="13"/>
  <c r="D1680" i="13"/>
  <c r="C1680" i="13"/>
  <c r="B1680" i="13"/>
  <c r="Q1679" i="13"/>
  <c r="P1679" i="13"/>
  <c r="O1679" i="13"/>
  <c r="N1679" i="13"/>
  <c r="M1679" i="13"/>
  <c r="L1679" i="13"/>
  <c r="K1679" i="13"/>
  <c r="J1679" i="13"/>
  <c r="I1679" i="13"/>
  <c r="H1679" i="13"/>
  <c r="G1679" i="13"/>
  <c r="E1679" i="13"/>
  <c r="D1679" i="13"/>
  <c r="C1679" i="13"/>
  <c r="B1679" i="13"/>
  <c r="Q1678" i="13"/>
  <c r="P1678" i="13"/>
  <c r="O1678" i="13"/>
  <c r="N1678" i="13"/>
  <c r="M1678" i="13"/>
  <c r="L1678" i="13"/>
  <c r="K1678" i="13"/>
  <c r="J1678" i="13"/>
  <c r="I1678" i="13"/>
  <c r="H1678" i="13"/>
  <c r="G1678" i="13"/>
  <c r="E1678" i="13"/>
  <c r="D1678" i="13"/>
  <c r="C1678" i="13"/>
  <c r="B1678" i="13"/>
  <c r="Q1677" i="13"/>
  <c r="P1677" i="13"/>
  <c r="O1677" i="13"/>
  <c r="N1677" i="13"/>
  <c r="M1677" i="13"/>
  <c r="L1677" i="13"/>
  <c r="K1677" i="13"/>
  <c r="J1677" i="13"/>
  <c r="I1677" i="13"/>
  <c r="H1677" i="13"/>
  <c r="G1677" i="13"/>
  <c r="E1677" i="13"/>
  <c r="D1677" i="13"/>
  <c r="C1677" i="13"/>
  <c r="B1677" i="13"/>
  <c r="Q1676" i="13"/>
  <c r="P1676" i="13"/>
  <c r="O1676" i="13"/>
  <c r="N1676" i="13"/>
  <c r="M1676" i="13"/>
  <c r="L1676" i="13"/>
  <c r="K1676" i="13"/>
  <c r="J1676" i="13"/>
  <c r="I1676" i="13"/>
  <c r="H1676" i="13"/>
  <c r="G1676" i="13"/>
  <c r="E1676" i="13"/>
  <c r="D1676" i="13"/>
  <c r="C1676" i="13"/>
  <c r="B1676" i="13"/>
  <c r="Q1675" i="13"/>
  <c r="P1675" i="13"/>
  <c r="O1675" i="13"/>
  <c r="N1675" i="13"/>
  <c r="M1675" i="13"/>
  <c r="L1675" i="13"/>
  <c r="K1675" i="13"/>
  <c r="J1675" i="13"/>
  <c r="I1675" i="13"/>
  <c r="H1675" i="13"/>
  <c r="G1675" i="13"/>
  <c r="E1675" i="13"/>
  <c r="D1675" i="13"/>
  <c r="C1675" i="13"/>
  <c r="B1675" i="13"/>
  <c r="Q1674" i="13"/>
  <c r="P1674" i="13"/>
  <c r="O1674" i="13"/>
  <c r="N1674" i="13"/>
  <c r="M1674" i="13"/>
  <c r="L1674" i="13"/>
  <c r="K1674" i="13"/>
  <c r="J1674" i="13"/>
  <c r="I1674" i="13"/>
  <c r="H1674" i="13"/>
  <c r="G1674" i="13"/>
  <c r="E1674" i="13"/>
  <c r="D1674" i="13"/>
  <c r="C1674" i="13"/>
  <c r="B1674" i="13"/>
  <c r="Q1673" i="13"/>
  <c r="P1673" i="13"/>
  <c r="O1673" i="13"/>
  <c r="N1673" i="13"/>
  <c r="M1673" i="13"/>
  <c r="L1673" i="13"/>
  <c r="K1673" i="13"/>
  <c r="J1673" i="13"/>
  <c r="I1673" i="13"/>
  <c r="H1673" i="13"/>
  <c r="G1673" i="13"/>
  <c r="E1673" i="13"/>
  <c r="D1673" i="13"/>
  <c r="C1673" i="13"/>
  <c r="B1673" i="13"/>
  <c r="Q1672" i="13"/>
  <c r="P1672" i="13"/>
  <c r="O1672" i="13"/>
  <c r="N1672" i="13"/>
  <c r="M1672" i="13"/>
  <c r="L1672" i="13"/>
  <c r="K1672" i="13"/>
  <c r="J1672" i="13"/>
  <c r="I1672" i="13"/>
  <c r="H1672" i="13"/>
  <c r="G1672" i="13"/>
  <c r="E1672" i="13"/>
  <c r="D1672" i="13"/>
  <c r="C1672" i="13"/>
  <c r="B1672" i="13"/>
  <c r="Q1671" i="13"/>
  <c r="P1671" i="13"/>
  <c r="O1671" i="13"/>
  <c r="N1671" i="13"/>
  <c r="M1671" i="13"/>
  <c r="L1671" i="13"/>
  <c r="K1671" i="13"/>
  <c r="J1671" i="13"/>
  <c r="I1671" i="13"/>
  <c r="H1671" i="13"/>
  <c r="G1671" i="13"/>
  <c r="E1671" i="13"/>
  <c r="D1671" i="13"/>
  <c r="C1671" i="13"/>
  <c r="B1671" i="13"/>
  <c r="Q1670" i="13"/>
  <c r="P1670" i="13"/>
  <c r="O1670" i="13"/>
  <c r="N1670" i="13"/>
  <c r="M1670" i="13"/>
  <c r="L1670" i="13"/>
  <c r="K1670" i="13"/>
  <c r="J1670" i="13"/>
  <c r="I1670" i="13"/>
  <c r="H1670" i="13"/>
  <c r="G1670" i="13"/>
  <c r="E1670" i="13"/>
  <c r="D1670" i="13"/>
  <c r="C1670" i="13"/>
  <c r="B1670" i="13"/>
  <c r="Q1669" i="13"/>
  <c r="P1669" i="13"/>
  <c r="O1669" i="13"/>
  <c r="N1669" i="13"/>
  <c r="M1669" i="13"/>
  <c r="L1669" i="13"/>
  <c r="K1669" i="13"/>
  <c r="J1669" i="13"/>
  <c r="I1669" i="13"/>
  <c r="H1669" i="13"/>
  <c r="G1669" i="13"/>
  <c r="E1669" i="13"/>
  <c r="D1669" i="13"/>
  <c r="C1669" i="13"/>
  <c r="B1669" i="13"/>
  <c r="Q1668" i="13"/>
  <c r="P1668" i="13"/>
  <c r="O1668" i="13"/>
  <c r="N1668" i="13"/>
  <c r="M1668" i="13"/>
  <c r="L1668" i="13"/>
  <c r="K1668" i="13"/>
  <c r="J1668" i="13"/>
  <c r="I1668" i="13"/>
  <c r="H1668" i="13"/>
  <c r="G1668" i="13"/>
  <c r="E1668" i="13"/>
  <c r="D1668" i="13"/>
  <c r="C1668" i="13"/>
  <c r="B1668" i="13"/>
  <c r="Q1667" i="13"/>
  <c r="P1667" i="13"/>
  <c r="O1667" i="13"/>
  <c r="N1667" i="13"/>
  <c r="M1667" i="13"/>
  <c r="L1667" i="13"/>
  <c r="K1667" i="13"/>
  <c r="J1667" i="13"/>
  <c r="I1667" i="13"/>
  <c r="H1667" i="13"/>
  <c r="G1667" i="13"/>
  <c r="E1667" i="13"/>
  <c r="D1667" i="13"/>
  <c r="C1667" i="13"/>
  <c r="B1667" i="13"/>
  <c r="Q1666" i="13"/>
  <c r="P1666" i="13"/>
  <c r="O1666" i="13"/>
  <c r="N1666" i="13"/>
  <c r="M1666" i="13"/>
  <c r="L1666" i="13"/>
  <c r="K1666" i="13"/>
  <c r="J1666" i="13"/>
  <c r="I1666" i="13"/>
  <c r="H1666" i="13"/>
  <c r="G1666" i="13"/>
  <c r="E1666" i="13"/>
  <c r="D1666" i="13"/>
  <c r="C1666" i="13"/>
  <c r="B1666" i="13"/>
  <c r="Q1665" i="13"/>
  <c r="P1665" i="13"/>
  <c r="O1665" i="13"/>
  <c r="N1665" i="13"/>
  <c r="M1665" i="13"/>
  <c r="L1665" i="13"/>
  <c r="K1665" i="13"/>
  <c r="J1665" i="13"/>
  <c r="I1665" i="13"/>
  <c r="H1665" i="13"/>
  <c r="G1665" i="13"/>
  <c r="E1665" i="13"/>
  <c r="D1665" i="13"/>
  <c r="C1665" i="13"/>
  <c r="B1665" i="13"/>
  <c r="Q1664" i="13"/>
  <c r="P1664" i="13"/>
  <c r="O1664" i="13"/>
  <c r="N1664" i="13"/>
  <c r="M1664" i="13"/>
  <c r="L1664" i="13"/>
  <c r="K1664" i="13"/>
  <c r="J1664" i="13"/>
  <c r="I1664" i="13"/>
  <c r="H1664" i="13"/>
  <c r="G1664" i="13"/>
  <c r="E1664" i="13"/>
  <c r="D1664" i="13"/>
  <c r="C1664" i="13"/>
  <c r="B1664" i="13"/>
  <c r="Q1663" i="13"/>
  <c r="P1663" i="13"/>
  <c r="O1663" i="13"/>
  <c r="N1663" i="13"/>
  <c r="M1663" i="13"/>
  <c r="L1663" i="13"/>
  <c r="K1663" i="13"/>
  <c r="J1663" i="13"/>
  <c r="I1663" i="13"/>
  <c r="H1663" i="13"/>
  <c r="G1663" i="13"/>
  <c r="E1663" i="13"/>
  <c r="D1663" i="13"/>
  <c r="C1663" i="13"/>
  <c r="B1663" i="13"/>
  <c r="Q1662" i="13"/>
  <c r="P1662" i="13"/>
  <c r="O1662" i="13"/>
  <c r="N1662" i="13"/>
  <c r="M1662" i="13"/>
  <c r="L1662" i="13"/>
  <c r="K1662" i="13"/>
  <c r="J1662" i="13"/>
  <c r="I1662" i="13"/>
  <c r="H1662" i="13"/>
  <c r="G1662" i="13"/>
  <c r="E1662" i="13"/>
  <c r="D1662" i="13"/>
  <c r="C1662" i="13"/>
  <c r="B1662" i="13"/>
  <c r="Q1661" i="13"/>
  <c r="P1661" i="13"/>
  <c r="O1661" i="13"/>
  <c r="N1661" i="13"/>
  <c r="M1661" i="13"/>
  <c r="L1661" i="13"/>
  <c r="K1661" i="13"/>
  <c r="J1661" i="13"/>
  <c r="I1661" i="13"/>
  <c r="H1661" i="13"/>
  <c r="G1661" i="13"/>
  <c r="E1661" i="13"/>
  <c r="D1661" i="13"/>
  <c r="C1661" i="13"/>
  <c r="B1661" i="13"/>
  <c r="Q1660" i="13"/>
  <c r="P1660" i="13"/>
  <c r="O1660" i="13"/>
  <c r="N1660" i="13"/>
  <c r="M1660" i="13"/>
  <c r="L1660" i="13"/>
  <c r="K1660" i="13"/>
  <c r="J1660" i="13"/>
  <c r="I1660" i="13"/>
  <c r="H1660" i="13"/>
  <c r="G1660" i="13"/>
  <c r="E1660" i="13"/>
  <c r="D1660" i="13"/>
  <c r="C1660" i="13"/>
  <c r="B1660" i="13"/>
  <c r="Q1659" i="13"/>
  <c r="P1659" i="13"/>
  <c r="O1659" i="13"/>
  <c r="N1659" i="13"/>
  <c r="M1659" i="13"/>
  <c r="L1659" i="13"/>
  <c r="K1659" i="13"/>
  <c r="J1659" i="13"/>
  <c r="I1659" i="13"/>
  <c r="H1659" i="13"/>
  <c r="G1659" i="13"/>
  <c r="E1659" i="13"/>
  <c r="D1659" i="13"/>
  <c r="C1659" i="13"/>
  <c r="B1659" i="13"/>
  <c r="Q1658" i="13"/>
  <c r="P1658" i="13"/>
  <c r="O1658" i="13"/>
  <c r="N1658" i="13"/>
  <c r="M1658" i="13"/>
  <c r="L1658" i="13"/>
  <c r="K1658" i="13"/>
  <c r="J1658" i="13"/>
  <c r="I1658" i="13"/>
  <c r="H1658" i="13"/>
  <c r="G1658" i="13"/>
  <c r="E1658" i="13"/>
  <c r="D1658" i="13"/>
  <c r="C1658" i="13"/>
  <c r="B1658" i="13"/>
  <c r="Q1657" i="13"/>
  <c r="P1657" i="13"/>
  <c r="O1657" i="13"/>
  <c r="N1657" i="13"/>
  <c r="M1657" i="13"/>
  <c r="L1657" i="13"/>
  <c r="K1657" i="13"/>
  <c r="J1657" i="13"/>
  <c r="I1657" i="13"/>
  <c r="H1657" i="13"/>
  <c r="G1657" i="13"/>
  <c r="E1657" i="13"/>
  <c r="D1657" i="13"/>
  <c r="C1657" i="13"/>
  <c r="B1657" i="13"/>
  <c r="Q1656" i="13"/>
  <c r="P1656" i="13"/>
  <c r="O1656" i="13"/>
  <c r="N1656" i="13"/>
  <c r="M1656" i="13"/>
  <c r="L1656" i="13"/>
  <c r="K1656" i="13"/>
  <c r="J1656" i="13"/>
  <c r="I1656" i="13"/>
  <c r="H1656" i="13"/>
  <c r="G1656" i="13"/>
  <c r="E1656" i="13"/>
  <c r="D1656" i="13"/>
  <c r="C1656" i="13"/>
  <c r="B1656" i="13"/>
  <c r="Q1655" i="13"/>
  <c r="P1655" i="13"/>
  <c r="O1655" i="13"/>
  <c r="N1655" i="13"/>
  <c r="M1655" i="13"/>
  <c r="L1655" i="13"/>
  <c r="K1655" i="13"/>
  <c r="J1655" i="13"/>
  <c r="I1655" i="13"/>
  <c r="H1655" i="13"/>
  <c r="G1655" i="13"/>
  <c r="E1655" i="13"/>
  <c r="D1655" i="13"/>
  <c r="C1655" i="13"/>
  <c r="B1655" i="13"/>
  <c r="Q1654" i="13"/>
  <c r="P1654" i="13"/>
  <c r="O1654" i="13"/>
  <c r="N1654" i="13"/>
  <c r="M1654" i="13"/>
  <c r="L1654" i="13"/>
  <c r="K1654" i="13"/>
  <c r="J1654" i="13"/>
  <c r="I1654" i="13"/>
  <c r="H1654" i="13"/>
  <c r="G1654" i="13"/>
  <c r="E1654" i="13"/>
  <c r="D1654" i="13"/>
  <c r="C1654" i="13"/>
  <c r="B1654" i="13"/>
  <c r="Q1653" i="13"/>
  <c r="P1653" i="13"/>
  <c r="O1653" i="13"/>
  <c r="N1653" i="13"/>
  <c r="M1653" i="13"/>
  <c r="L1653" i="13"/>
  <c r="K1653" i="13"/>
  <c r="J1653" i="13"/>
  <c r="I1653" i="13"/>
  <c r="H1653" i="13"/>
  <c r="G1653" i="13"/>
  <c r="E1653" i="13"/>
  <c r="D1653" i="13"/>
  <c r="C1653" i="13"/>
  <c r="B1653" i="13"/>
  <c r="Q1652" i="13"/>
  <c r="P1652" i="13"/>
  <c r="O1652" i="13"/>
  <c r="N1652" i="13"/>
  <c r="M1652" i="13"/>
  <c r="L1652" i="13"/>
  <c r="K1652" i="13"/>
  <c r="J1652" i="13"/>
  <c r="I1652" i="13"/>
  <c r="H1652" i="13"/>
  <c r="G1652" i="13"/>
  <c r="E1652" i="13"/>
  <c r="D1652" i="13"/>
  <c r="C1652" i="13"/>
  <c r="B1652" i="13"/>
  <c r="Q1651" i="13"/>
  <c r="P1651" i="13"/>
  <c r="O1651" i="13"/>
  <c r="N1651" i="13"/>
  <c r="M1651" i="13"/>
  <c r="L1651" i="13"/>
  <c r="K1651" i="13"/>
  <c r="J1651" i="13"/>
  <c r="I1651" i="13"/>
  <c r="H1651" i="13"/>
  <c r="G1651" i="13"/>
  <c r="E1651" i="13"/>
  <c r="D1651" i="13"/>
  <c r="C1651" i="13"/>
  <c r="B1651" i="13"/>
  <c r="Q1650" i="13"/>
  <c r="P1650" i="13"/>
  <c r="O1650" i="13"/>
  <c r="N1650" i="13"/>
  <c r="M1650" i="13"/>
  <c r="L1650" i="13"/>
  <c r="K1650" i="13"/>
  <c r="J1650" i="13"/>
  <c r="I1650" i="13"/>
  <c r="H1650" i="13"/>
  <c r="G1650" i="13"/>
  <c r="E1650" i="13"/>
  <c r="D1650" i="13"/>
  <c r="C1650" i="13"/>
  <c r="B1650" i="13"/>
  <c r="Q1649" i="13"/>
  <c r="P1649" i="13"/>
  <c r="O1649" i="13"/>
  <c r="N1649" i="13"/>
  <c r="M1649" i="13"/>
  <c r="L1649" i="13"/>
  <c r="K1649" i="13"/>
  <c r="J1649" i="13"/>
  <c r="I1649" i="13"/>
  <c r="H1649" i="13"/>
  <c r="G1649" i="13"/>
  <c r="E1649" i="13"/>
  <c r="D1649" i="13"/>
  <c r="C1649" i="13"/>
  <c r="B1649" i="13"/>
  <c r="Q1648" i="13"/>
  <c r="P1648" i="13"/>
  <c r="O1648" i="13"/>
  <c r="N1648" i="13"/>
  <c r="M1648" i="13"/>
  <c r="L1648" i="13"/>
  <c r="K1648" i="13"/>
  <c r="J1648" i="13"/>
  <c r="I1648" i="13"/>
  <c r="H1648" i="13"/>
  <c r="G1648" i="13"/>
  <c r="E1648" i="13"/>
  <c r="D1648" i="13"/>
  <c r="C1648" i="13"/>
  <c r="B1648" i="13"/>
  <c r="Q1647" i="13"/>
  <c r="P1647" i="13"/>
  <c r="O1647" i="13"/>
  <c r="N1647" i="13"/>
  <c r="M1647" i="13"/>
  <c r="L1647" i="13"/>
  <c r="K1647" i="13"/>
  <c r="J1647" i="13"/>
  <c r="I1647" i="13"/>
  <c r="H1647" i="13"/>
  <c r="G1647" i="13"/>
  <c r="E1647" i="13"/>
  <c r="D1647" i="13"/>
  <c r="C1647" i="13"/>
  <c r="B1647" i="13"/>
  <c r="Q1646" i="13"/>
  <c r="P1646" i="13"/>
  <c r="O1646" i="13"/>
  <c r="N1646" i="13"/>
  <c r="M1646" i="13"/>
  <c r="L1646" i="13"/>
  <c r="K1646" i="13"/>
  <c r="J1646" i="13"/>
  <c r="I1646" i="13"/>
  <c r="H1646" i="13"/>
  <c r="G1646" i="13"/>
  <c r="E1646" i="13"/>
  <c r="D1646" i="13"/>
  <c r="C1646" i="13"/>
  <c r="B1646" i="13"/>
  <c r="Q1645" i="13"/>
  <c r="P1645" i="13"/>
  <c r="O1645" i="13"/>
  <c r="N1645" i="13"/>
  <c r="M1645" i="13"/>
  <c r="L1645" i="13"/>
  <c r="K1645" i="13"/>
  <c r="J1645" i="13"/>
  <c r="I1645" i="13"/>
  <c r="H1645" i="13"/>
  <c r="G1645" i="13"/>
  <c r="E1645" i="13"/>
  <c r="D1645" i="13"/>
  <c r="C1645" i="13"/>
  <c r="B1645" i="13"/>
  <c r="Q1644" i="13"/>
  <c r="P1644" i="13"/>
  <c r="O1644" i="13"/>
  <c r="N1644" i="13"/>
  <c r="M1644" i="13"/>
  <c r="L1644" i="13"/>
  <c r="K1644" i="13"/>
  <c r="J1644" i="13"/>
  <c r="I1644" i="13"/>
  <c r="H1644" i="13"/>
  <c r="G1644" i="13"/>
  <c r="E1644" i="13"/>
  <c r="D1644" i="13"/>
  <c r="C1644" i="13"/>
  <c r="B1644" i="13"/>
  <c r="Q1643" i="13"/>
  <c r="P1643" i="13"/>
  <c r="O1643" i="13"/>
  <c r="N1643" i="13"/>
  <c r="M1643" i="13"/>
  <c r="L1643" i="13"/>
  <c r="K1643" i="13"/>
  <c r="J1643" i="13"/>
  <c r="I1643" i="13"/>
  <c r="H1643" i="13"/>
  <c r="G1643" i="13"/>
  <c r="E1643" i="13"/>
  <c r="D1643" i="13"/>
  <c r="C1643" i="13"/>
  <c r="B1643" i="13"/>
  <c r="Q1642" i="13"/>
  <c r="P1642" i="13"/>
  <c r="O1642" i="13"/>
  <c r="N1642" i="13"/>
  <c r="M1642" i="13"/>
  <c r="L1642" i="13"/>
  <c r="K1642" i="13"/>
  <c r="J1642" i="13"/>
  <c r="I1642" i="13"/>
  <c r="H1642" i="13"/>
  <c r="G1642" i="13"/>
  <c r="E1642" i="13"/>
  <c r="D1642" i="13"/>
  <c r="C1642" i="13"/>
  <c r="B1642" i="13"/>
  <c r="Q1641" i="13"/>
  <c r="P1641" i="13"/>
  <c r="O1641" i="13"/>
  <c r="N1641" i="13"/>
  <c r="M1641" i="13"/>
  <c r="L1641" i="13"/>
  <c r="K1641" i="13"/>
  <c r="J1641" i="13"/>
  <c r="I1641" i="13"/>
  <c r="H1641" i="13"/>
  <c r="G1641" i="13"/>
  <c r="E1641" i="13"/>
  <c r="D1641" i="13"/>
  <c r="C1641" i="13"/>
  <c r="B1641" i="13"/>
  <c r="Q1640" i="13"/>
  <c r="P1640" i="13"/>
  <c r="O1640" i="13"/>
  <c r="N1640" i="13"/>
  <c r="M1640" i="13"/>
  <c r="L1640" i="13"/>
  <c r="K1640" i="13"/>
  <c r="J1640" i="13"/>
  <c r="I1640" i="13"/>
  <c r="H1640" i="13"/>
  <c r="G1640" i="13"/>
  <c r="E1640" i="13"/>
  <c r="D1640" i="13"/>
  <c r="C1640" i="13"/>
  <c r="B1640" i="13"/>
  <c r="Q1639" i="13"/>
  <c r="P1639" i="13"/>
  <c r="O1639" i="13"/>
  <c r="N1639" i="13"/>
  <c r="M1639" i="13"/>
  <c r="L1639" i="13"/>
  <c r="K1639" i="13"/>
  <c r="J1639" i="13"/>
  <c r="I1639" i="13"/>
  <c r="H1639" i="13"/>
  <c r="G1639" i="13"/>
  <c r="E1639" i="13"/>
  <c r="D1639" i="13"/>
  <c r="C1639" i="13"/>
  <c r="B1639" i="13"/>
  <c r="Q1638" i="13"/>
  <c r="P1638" i="13"/>
  <c r="O1638" i="13"/>
  <c r="N1638" i="13"/>
  <c r="M1638" i="13"/>
  <c r="L1638" i="13"/>
  <c r="K1638" i="13"/>
  <c r="J1638" i="13"/>
  <c r="I1638" i="13"/>
  <c r="H1638" i="13"/>
  <c r="G1638" i="13"/>
  <c r="E1638" i="13"/>
  <c r="D1638" i="13"/>
  <c r="C1638" i="13"/>
  <c r="B1638" i="13"/>
  <c r="Q1637" i="13"/>
  <c r="P1637" i="13"/>
  <c r="O1637" i="13"/>
  <c r="N1637" i="13"/>
  <c r="M1637" i="13"/>
  <c r="L1637" i="13"/>
  <c r="K1637" i="13"/>
  <c r="J1637" i="13"/>
  <c r="I1637" i="13"/>
  <c r="H1637" i="13"/>
  <c r="G1637" i="13"/>
  <c r="E1637" i="13"/>
  <c r="D1637" i="13"/>
  <c r="C1637" i="13"/>
  <c r="B1637" i="13"/>
  <c r="Q1636" i="13"/>
  <c r="P1636" i="13"/>
  <c r="O1636" i="13"/>
  <c r="N1636" i="13"/>
  <c r="M1636" i="13"/>
  <c r="L1636" i="13"/>
  <c r="K1636" i="13"/>
  <c r="J1636" i="13"/>
  <c r="I1636" i="13"/>
  <c r="H1636" i="13"/>
  <c r="G1636" i="13"/>
  <c r="E1636" i="13"/>
  <c r="D1636" i="13"/>
  <c r="C1636" i="13"/>
  <c r="B1636" i="13"/>
  <c r="Q1635" i="13"/>
  <c r="P1635" i="13"/>
  <c r="O1635" i="13"/>
  <c r="N1635" i="13"/>
  <c r="M1635" i="13"/>
  <c r="L1635" i="13"/>
  <c r="K1635" i="13"/>
  <c r="J1635" i="13"/>
  <c r="I1635" i="13"/>
  <c r="H1635" i="13"/>
  <c r="G1635" i="13"/>
  <c r="E1635" i="13"/>
  <c r="D1635" i="13"/>
  <c r="C1635" i="13"/>
  <c r="B1635" i="13"/>
  <c r="Q1634" i="13"/>
  <c r="P1634" i="13"/>
  <c r="O1634" i="13"/>
  <c r="N1634" i="13"/>
  <c r="M1634" i="13"/>
  <c r="L1634" i="13"/>
  <c r="K1634" i="13"/>
  <c r="J1634" i="13"/>
  <c r="I1634" i="13"/>
  <c r="H1634" i="13"/>
  <c r="G1634" i="13"/>
  <c r="E1634" i="13"/>
  <c r="D1634" i="13"/>
  <c r="C1634" i="13"/>
  <c r="B1634" i="13"/>
  <c r="Q1633" i="13"/>
  <c r="P1633" i="13"/>
  <c r="O1633" i="13"/>
  <c r="N1633" i="13"/>
  <c r="M1633" i="13"/>
  <c r="L1633" i="13"/>
  <c r="K1633" i="13"/>
  <c r="J1633" i="13"/>
  <c r="I1633" i="13"/>
  <c r="H1633" i="13"/>
  <c r="G1633" i="13"/>
  <c r="E1633" i="13"/>
  <c r="D1633" i="13"/>
  <c r="C1633" i="13"/>
  <c r="B1633" i="13"/>
  <c r="Q1632" i="13"/>
  <c r="P1632" i="13"/>
  <c r="O1632" i="13"/>
  <c r="N1632" i="13"/>
  <c r="M1632" i="13"/>
  <c r="L1632" i="13"/>
  <c r="K1632" i="13"/>
  <c r="J1632" i="13"/>
  <c r="I1632" i="13"/>
  <c r="H1632" i="13"/>
  <c r="G1632" i="13"/>
  <c r="E1632" i="13"/>
  <c r="D1632" i="13"/>
  <c r="C1632" i="13"/>
  <c r="B1632" i="13"/>
  <c r="Q1631" i="13"/>
  <c r="P1631" i="13"/>
  <c r="O1631" i="13"/>
  <c r="N1631" i="13"/>
  <c r="M1631" i="13"/>
  <c r="L1631" i="13"/>
  <c r="K1631" i="13"/>
  <c r="J1631" i="13"/>
  <c r="I1631" i="13"/>
  <c r="H1631" i="13"/>
  <c r="G1631" i="13"/>
  <c r="E1631" i="13"/>
  <c r="D1631" i="13"/>
  <c r="C1631" i="13"/>
  <c r="B1631" i="13"/>
  <c r="Q1630" i="13"/>
  <c r="P1630" i="13"/>
  <c r="O1630" i="13"/>
  <c r="N1630" i="13"/>
  <c r="M1630" i="13"/>
  <c r="L1630" i="13"/>
  <c r="K1630" i="13"/>
  <c r="J1630" i="13"/>
  <c r="I1630" i="13"/>
  <c r="H1630" i="13"/>
  <c r="G1630" i="13"/>
  <c r="E1630" i="13"/>
  <c r="D1630" i="13"/>
  <c r="C1630" i="13"/>
  <c r="B1630" i="13"/>
  <c r="Q1629" i="13"/>
  <c r="P1629" i="13"/>
  <c r="O1629" i="13"/>
  <c r="N1629" i="13"/>
  <c r="M1629" i="13"/>
  <c r="L1629" i="13"/>
  <c r="K1629" i="13"/>
  <c r="J1629" i="13"/>
  <c r="I1629" i="13"/>
  <c r="H1629" i="13"/>
  <c r="G1629" i="13"/>
  <c r="E1629" i="13"/>
  <c r="D1629" i="13"/>
  <c r="C1629" i="13"/>
  <c r="B1629" i="13"/>
  <c r="Q1628" i="13"/>
  <c r="P1628" i="13"/>
  <c r="O1628" i="13"/>
  <c r="N1628" i="13"/>
  <c r="M1628" i="13"/>
  <c r="L1628" i="13"/>
  <c r="K1628" i="13"/>
  <c r="J1628" i="13"/>
  <c r="I1628" i="13"/>
  <c r="H1628" i="13"/>
  <c r="G1628" i="13"/>
  <c r="E1628" i="13"/>
  <c r="D1628" i="13"/>
  <c r="C1628" i="13"/>
  <c r="B1628" i="13"/>
  <c r="Q1627" i="13"/>
  <c r="P1627" i="13"/>
  <c r="O1627" i="13"/>
  <c r="N1627" i="13"/>
  <c r="M1627" i="13"/>
  <c r="L1627" i="13"/>
  <c r="K1627" i="13"/>
  <c r="J1627" i="13"/>
  <c r="I1627" i="13"/>
  <c r="H1627" i="13"/>
  <c r="G1627" i="13"/>
  <c r="E1627" i="13"/>
  <c r="D1627" i="13"/>
  <c r="C1627" i="13"/>
  <c r="B1627" i="13"/>
  <c r="Q1626" i="13"/>
  <c r="P1626" i="13"/>
  <c r="O1626" i="13"/>
  <c r="N1626" i="13"/>
  <c r="M1626" i="13"/>
  <c r="L1626" i="13"/>
  <c r="K1626" i="13"/>
  <c r="J1626" i="13"/>
  <c r="I1626" i="13"/>
  <c r="H1626" i="13"/>
  <c r="G1626" i="13"/>
  <c r="E1626" i="13"/>
  <c r="D1626" i="13"/>
  <c r="C1626" i="13"/>
  <c r="B1626" i="13"/>
  <c r="Q1625" i="13"/>
  <c r="P1625" i="13"/>
  <c r="O1625" i="13"/>
  <c r="N1625" i="13"/>
  <c r="M1625" i="13"/>
  <c r="L1625" i="13"/>
  <c r="K1625" i="13"/>
  <c r="J1625" i="13"/>
  <c r="I1625" i="13"/>
  <c r="H1625" i="13"/>
  <c r="G1625" i="13"/>
  <c r="E1625" i="13"/>
  <c r="D1625" i="13"/>
  <c r="C1625" i="13"/>
  <c r="B1625" i="13"/>
  <c r="Q1624" i="13"/>
  <c r="P1624" i="13"/>
  <c r="O1624" i="13"/>
  <c r="N1624" i="13"/>
  <c r="M1624" i="13"/>
  <c r="L1624" i="13"/>
  <c r="K1624" i="13"/>
  <c r="J1624" i="13"/>
  <c r="I1624" i="13"/>
  <c r="H1624" i="13"/>
  <c r="G1624" i="13"/>
  <c r="E1624" i="13"/>
  <c r="D1624" i="13"/>
  <c r="C1624" i="13"/>
  <c r="B1624" i="13"/>
  <c r="Q1623" i="13"/>
  <c r="P1623" i="13"/>
  <c r="O1623" i="13"/>
  <c r="N1623" i="13"/>
  <c r="M1623" i="13"/>
  <c r="L1623" i="13"/>
  <c r="K1623" i="13"/>
  <c r="J1623" i="13"/>
  <c r="I1623" i="13"/>
  <c r="H1623" i="13"/>
  <c r="G1623" i="13"/>
  <c r="E1623" i="13"/>
  <c r="D1623" i="13"/>
  <c r="C1623" i="13"/>
  <c r="B1623" i="13"/>
  <c r="Q1622" i="13"/>
  <c r="P1622" i="13"/>
  <c r="O1622" i="13"/>
  <c r="N1622" i="13"/>
  <c r="M1622" i="13"/>
  <c r="L1622" i="13"/>
  <c r="K1622" i="13"/>
  <c r="J1622" i="13"/>
  <c r="I1622" i="13"/>
  <c r="H1622" i="13"/>
  <c r="G1622" i="13"/>
  <c r="E1622" i="13"/>
  <c r="D1622" i="13"/>
  <c r="C1622" i="13"/>
  <c r="B1622" i="13"/>
  <c r="Q1621" i="13"/>
  <c r="P1621" i="13"/>
  <c r="O1621" i="13"/>
  <c r="N1621" i="13"/>
  <c r="M1621" i="13"/>
  <c r="L1621" i="13"/>
  <c r="K1621" i="13"/>
  <c r="J1621" i="13"/>
  <c r="I1621" i="13"/>
  <c r="H1621" i="13"/>
  <c r="G1621" i="13"/>
  <c r="E1621" i="13"/>
  <c r="D1621" i="13"/>
  <c r="C1621" i="13"/>
  <c r="B1621" i="13"/>
  <c r="Q1620" i="13"/>
  <c r="P1620" i="13"/>
  <c r="O1620" i="13"/>
  <c r="N1620" i="13"/>
  <c r="M1620" i="13"/>
  <c r="L1620" i="13"/>
  <c r="K1620" i="13"/>
  <c r="J1620" i="13"/>
  <c r="I1620" i="13"/>
  <c r="H1620" i="13"/>
  <c r="G1620" i="13"/>
  <c r="E1620" i="13"/>
  <c r="D1620" i="13"/>
  <c r="C1620" i="13"/>
  <c r="B1620" i="13"/>
  <c r="Q1619" i="13"/>
  <c r="P1619" i="13"/>
  <c r="O1619" i="13"/>
  <c r="N1619" i="13"/>
  <c r="M1619" i="13"/>
  <c r="L1619" i="13"/>
  <c r="K1619" i="13"/>
  <c r="J1619" i="13"/>
  <c r="I1619" i="13"/>
  <c r="H1619" i="13"/>
  <c r="G1619" i="13"/>
  <c r="E1619" i="13"/>
  <c r="D1619" i="13"/>
  <c r="C1619" i="13"/>
  <c r="B1619" i="13"/>
  <c r="Q1618" i="13"/>
  <c r="P1618" i="13"/>
  <c r="O1618" i="13"/>
  <c r="N1618" i="13"/>
  <c r="M1618" i="13"/>
  <c r="L1618" i="13"/>
  <c r="K1618" i="13"/>
  <c r="J1618" i="13"/>
  <c r="I1618" i="13"/>
  <c r="H1618" i="13"/>
  <c r="G1618" i="13"/>
  <c r="E1618" i="13"/>
  <c r="D1618" i="13"/>
  <c r="C1618" i="13"/>
  <c r="B1618" i="13"/>
  <c r="Q1617" i="13"/>
  <c r="P1617" i="13"/>
  <c r="O1617" i="13"/>
  <c r="N1617" i="13"/>
  <c r="M1617" i="13"/>
  <c r="L1617" i="13"/>
  <c r="K1617" i="13"/>
  <c r="J1617" i="13"/>
  <c r="I1617" i="13"/>
  <c r="H1617" i="13"/>
  <c r="G1617" i="13"/>
  <c r="E1617" i="13"/>
  <c r="D1617" i="13"/>
  <c r="C1617" i="13"/>
  <c r="B1617" i="13"/>
  <c r="Q1616" i="13"/>
  <c r="P1616" i="13"/>
  <c r="O1616" i="13"/>
  <c r="N1616" i="13"/>
  <c r="M1616" i="13"/>
  <c r="L1616" i="13"/>
  <c r="K1616" i="13"/>
  <c r="J1616" i="13"/>
  <c r="I1616" i="13"/>
  <c r="H1616" i="13"/>
  <c r="G1616" i="13"/>
  <c r="E1616" i="13"/>
  <c r="D1616" i="13"/>
  <c r="C1616" i="13"/>
  <c r="B1616" i="13"/>
  <c r="Q1615" i="13"/>
  <c r="P1615" i="13"/>
  <c r="O1615" i="13"/>
  <c r="N1615" i="13"/>
  <c r="M1615" i="13"/>
  <c r="L1615" i="13"/>
  <c r="K1615" i="13"/>
  <c r="J1615" i="13"/>
  <c r="I1615" i="13"/>
  <c r="H1615" i="13"/>
  <c r="G1615" i="13"/>
  <c r="E1615" i="13"/>
  <c r="D1615" i="13"/>
  <c r="C1615" i="13"/>
  <c r="B1615" i="13"/>
  <c r="Q1614" i="13"/>
  <c r="P1614" i="13"/>
  <c r="O1614" i="13"/>
  <c r="N1614" i="13"/>
  <c r="M1614" i="13"/>
  <c r="L1614" i="13"/>
  <c r="K1614" i="13"/>
  <c r="J1614" i="13"/>
  <c r="I1614" i="13"/>
  <c r="H1614" i="13"/>
  <c r="G1614" i="13"/>
  <c r="E1614" i="13"/>
  <c r="D1614" i="13"/>
  <c r="C1614" i="13"/>
  <c r="B1614" i="13"/>
  <c r="Q1613" i="13"/>
  <c r="P1613" i="13"/>
  <c r="O1613" i="13"/>
  <c r="N1613" i="13"/>
  <c r="M1613" i="13"/>
  <c r="L1613" i="13"/>
  <c r="K1613" i="13"/>
  <c r="J1613" i="13"/>
  <c r="I1613" i="13"/>
  <c r="H1613" i="13"/>
  <c r="G1613" i="13"/>
  <c r="E1613" i="13"/>
  <c r="D1613" i="13"/>
  <c r="C1613" i="13"/>
  <c r="B1613" i="13"/>
  <c r="Q1612" i="13"/>
  <c r="P1612" i="13"/>
  <c r="O1612" i="13"/>
  <c r="N1612" i="13"/>
  <c r="M1612" i="13"/>
  <c r="L1612" i="13"/>
  <c r="K1612" i="13"/>
  <c r="J1612" i="13"/>
  <c r="I1612" i="13"/>
  <c r="H1612" i="13"/>
  <c r="G1612" i="13"/>
  <c r="E1612" i="13"/>
  <c r="D1612" i="13"/>
  <c r="C1612" i="13"/>
  <c r="B1612" i="13"/>
  <c r="Q1611" i="13"/>
  <c r="P1611" i="13"/>
  <c r="O1611" i="13"/>
  <c r="N1611" i="13"/>
  <c r="M1611" i="13"/>
  <c r="L1611" i="13"/>
  <c r="K1611" i="13"/>
  <c r="J1611" i="13"/>
  <c r="I1611" i="13"/>
  <c r="H1611" i="13"/>
  <c r="G1611" i="13"/>
  <c r="E1611" i="13"/>
  <c r="D1611" i="13"/>
  <c r="C1611" i="13"/>
  <c r="B1611" i="13"/>
  <c r="Q1610" i="13"/>
  <c r="P1610" i="13"/>
  <c r="O1610" i="13"/>
  <c r="N1610" i="13"/>
  <c r="M1610" i="13"/>
  <c r="L1610" i="13"/>
  <c r="K1610" i="13"/>
  <c r="J1610" i="13"/>
  <c r="I1610" i="13"/>
  <c r="H1610" i="13"/>
  <c r="G1610" i="13"/>
  <c r="E1610" i="13"/>
  <c r="D1610" i="13"/>
  <c r="C1610" i="13"/>
  <c r="B1610" i="13"/>
  <c r="Q1609" i="13"/>
  <c r="P1609" i="13"/>
  <c r="O1609" i="13"/>
  <c r="N1609" i="13"/>
  <c r="M1609" i="13"/>
  <c r="L1609" i="13"/>
  <c r="K1609" i="13"/>
  <c r="J1609" i="13"/>
  <c r="I1609" i="13"/>
  <c r="H1609" i="13"/>
  <c r="G1609" i="13"/>
  <c r="E1609" i="13"/>
  <c r="D1609" i="13"/>
  <c r="C1609" i="13"/>
  <c r="B1609" i="13"/>
  <c r="Q1608" i="13"/>
  <c r="P1608" i="13"/>
  <c r="O1608" i="13"/>
  <c r="N1608" i="13"/>
  <c r="M1608" i="13"/>
  <c r="L1608" i="13"/>
  <c r="K1608" i="13"/>
  <c r="J1608" i="13"/>
  <c r="I1608" i="13"/>
  <c r="H1608" i="13"/>
  <c r="G1608" i="13"/>
  <c r="E1608" i="13"/>
  <c r="D1608" i="13"/>
  <c r="C1608" i="13"/>
  <c r="B1608" i="13"/>
  <c r="Q1607" i="13"/>
  <c r="P1607" i="13"/>
  <c r="O1607" i="13"/>
  <c r="N1607" i="13"/>
  <c r="M1607" i="13"/>
  <c r="L1607" i="13"/>
  <c r="K1607" i="13"/>
  <c r="J1607" i="13"/>
  <c r="I1607" i="13"/>
  <c r="H1607" i="13"/>
  <c r="G1607" i="13"/>
  <c r="E1607" i="13"/>
  <c r="D1607" i="13"/>
  <c r="C1607" i="13"/>
  <c r="B1607" i="13"/>
  <c r="Q1606" i="13"/>
  <c r="P1606" i="13"/>
  <c r="O1606" i="13"/>
  <c r="N1606" i="13"/>
  <c r="M1606" i="13"/>
  <c r="L1606" i="13"/>
  <c r="K1606" i="13"/>
  <c r="J1606" i="13"/>
  <c r="I1606" i="13"/>
  <c r="H1606" i="13"/>
  <c r="G1606" i="13"/>
  <c r="E1606" i="13"/>
  <c r="D1606" i="13"/>
  <c r="C1606" i="13"/>
  <c r="B1606" i="13"/>
  <c r="Q1605" i="13"/>
  <c r="P1605" i="13"/>
  <c r="O1605" i="13"/>
  <c r="N1605" i="13"/>
  <c r="M1605" i="13"/>
  <c r="L1605" i="13"/>
  <c r="K1605" i="13"/>
  <c r="J1605" i="13"/>
  <c r="I1605" i="13"/>
  <c r="H1605" i="13"/>
  <c r="G1605" i="13"/>
  <c r="E1605" i="13"/>
  <c r="D1605" i="13"/>
  <c r="C1605" i="13"/>
  <c r="B1605" i="13"/>
  <c r="Q1604" i="13"/>
  <c r="P1604" i="13"/>
  <c r="O1604" i="13"/>
  <c r="N1604" i="13"/>
  <c r="M1604" i="13"/>
  <c r="L1604" i="13"/>
  <c r="K1604" i="13"/>
  <c r="J1604" i="13"/>
  <c r="I1604" i="13"/>
  <c r="H1604" i="13"/>
  <c r="G1604" i="13"/>
  <c r="E1604" i="13"/>
  <c r="D1604" i="13"/>
  <c r="C1604" i="13"/>
  <c r="B1604" i="13"/>
  <c r="Q1603" i="13"/>
  <c r="P1603" i="13"/>
  <c r="O1603" i="13"/>
  <c r="N1603" i="13"/>
  <c r="M1603" i="13"/>
  <c r="L1603" i="13"/>
  <c r="K1603" i="13"/>
  <c r="J1603" i="13"/>
  <c r="I1603" i="13"/>
  <c r="H1603" i="13"/>
  <c r="G1603" i="13"/>
  <c r="E1603" i="13"/>
  <c r="D1603" i="13"/>
  <c r="C1603" i="13"/>
  <c r="B1603" i="13"/>
  <c r="Q1602" i="13"/>
  <c r="P1602" i="13"/>
  <c r="O1602" i="13"/>
  <c r="N1602" i="13"/>
  <c r="M1602" i="13"/>
  <c r="L1602" i="13"/>
  <c r="K1602" i="13"/>
  <c r="J1602" i="13"/>
  <c r="I1602" i="13"/>
  <c r="H1602" i="13"/>
  <c r="G1602" i="13"/>
  <c r="E1602" i="13"/>
  <c r="D1602" i="13"/>
  <c r="C1602" i="13"/>
  <c r="B1602" i="13"/>
  <c r="Q1601" i="13"/>
  <c r="P1601" i="13"/>
  <c r="O1601" i="13"/>
  <c r="N1601" i="13"/>
  <c r="M1601" i="13"/>
  <c r="L1601" i="13"/>
  <c r="K1601" i="13"/>
  <c r="J1601" i="13"/>
  <c r="I1601" i="13"/>
  <c r="H1601" i="13"/>
  <c r="G1601" i="13"/>
  <c r="E1601" i="13"/>
  <c r="D1601" i="13"/>
  <c r="C1601" i="13"/>
  <c r="B1601" i="13"/>
  <c r="Q1600" i="13"/>
  <c r="P1600" i="13"/>
  <c r="O1600" i="13"/>
  <c r="N1600" i="13"/>
  <c r="M1600" i="13"/>
  <c r="L1600" i="13"/>
  <c r="K1600" i="13"/>
  <c r="J1600" i="13"/>
  <c r="I1600" i="13"/>
  <c r="H1600" i="13"/>
  <c r="G1600" i="13"/>
  <c r="E1600" i="13"/>
  <c r="D1600" i="13"/>
  <c r="C1600" i="13"/>
  <c r="B1600" i="13"/>
  <c r="Q1599" i="13"/>
  <c r="P1599" i="13"/>
  <c r="O1599" i="13"/>
  <c r="N1599" i="13"/>
  <c r="M1599" i="13"/>
  <c r="L1599" i="13"/>
  <c r="K1599" i="13"/>
  <c r="J1599" i="13"/>
  <c r="I1599" i="13"/>
  <c r="H1599" i="13"/>
  <c r="G1599" i="13"/>
  <c r="E1599" i="13"/>
  <c r="D1599" i="13"/>
  <c r="C1599" i="13"/>
  <c r="B1599" i="13"/>
  <c r="Q1598" i="13"/>
  <c r="P1598" i="13"/>
  <c r="O1598" i="13"/>
  <c r="N1598" i="13"/>
  <c r="M1598" i="13"/>
  <c r="L1598" i="13"/>
  <c r="K1598" i="13"/>
  <c r="J1598" i="13"/>
  <c r="I1598" i="13"/>
  <c r="H1598" i="13"/>
  <c r="G1598" i="13"/>
  <c r="E1598" i="13"/>
  <c r="D1598" i="13"/>
  <c r="C1598" i="13"/>
  <c r="B1598" i="13"/>
  <c r="Q1597" i="13"/>
  <c r="P1597" i="13"/>
  <c r="O1597" i="13"/>
  <c r="N1597" i="13"/>
  <c r="M1597" i="13"/>
  <c r="L1597" i="13"/>
  <c r="K1597" i="13"/>
  <c r="J1597" i="13"/>
  <c r="I1597" i="13"/>
  <c r="H1597" i="13"/>
  <c r="G1597" i="13"/>
  <c r="E1597" i="13"/>
  <c r="D1597" i="13"/>
  <c r="C1597" i="13"/>
  <c r="B1597" i="13"/>
  <c r="Q1596" i="13"/>
  <c r="P1596" i="13"/>
  <c r="O1596" i="13"/>
  <c r="N1596" i="13"/>
  <c r="M1596" i="13"/>
  <c r="L1596" i="13"/>
  <c r="K1596" i="13"/>
  <c r="J1596" i="13"/>
  <c r="I1596" i="13"/>
  <c r="H1596" i="13"/>
  <c r="G1596" i="13"/>
  <c r="E1596" i="13"/>
  <c r="D1596" i="13"/>
  <c r="C1596" i="13"/>
  <c r="B1596" i="13"/>
  <c r="Q1595" i="13"/>
  <c r="P1595" i="13"/>
  <c r="O1595" i="13"/>
  <c r="N1595" i="13"/>
  <c r="M1595" i="13"/>
  <c r="L1595" i="13"/>
  <c r="K1595" i="13"/>
  <c r="J1595" i="13"/>
  <c r="I1595" i="13"/>
  <c r="H1595" i="13"/>
  <c r="G1595" i="13"/>
  <c r="E1595" i="13"/>
  <c r="D1595" i="13"/>
  <c r="C1595" i="13"/>
  <c r="B1595" i="13"/>
  <c r="Q1594" i="13"/>
  <c r="P1594" i="13"/>
  <c r="O1594" i="13"/>
  <c r="N1594" i="13"/>
  <c r="M1594" i="13"/>
  <c r="L1594" i="13"/>
  <c r="K1594" i="13"/>
  <c r="J1594" i="13"/>
  <c r="I1594" i="13"/>
  <c r="H1594" i="13"/>
  <c r="G1594" i="13"/>
  <c r="E1594" i="13"/>
  <c r="D1594" i="13"/>
  <c r="C1594" i="13"/>
  <c r="B1594" i="13"/>
  <c r="Q1593" i="13"/>
  <c r="P1593" i="13"/>
  <c r="O1593" i="13"/>
  <c r="N1593" i="13"/>
  <c r="M1593" i="13"/>
  <c r="L1593" i="13"/>
  <c r="K1593" i="13"/>
  <c r="J1593" i="13"/>
  <c r="I1593" i="13"/>
  <c r="H1593" i="13"/>
  <c r="G1593" i="13"/>
  <c r="E1593" i="13"/>
  <c r="D1593" i="13"/>
  <c r="C1593" i="13"/>
  <c r="B1593" i="13"/>
  <c r="Q1592" i="13"/>
  <c r="P1592" i="13"/>
  <c r="O1592" i="13"/>
  <c r="N1592" i="13"/>
  <c r="M1592" i="13"/>
  <c r="L1592" i="13"/>
  <c r="K1592" i="13"/>
  <c r="J1592" i="13"/>
  <c r="I1592" i="13"/>
  <c r="H1592" i="13"/>
  <c r="G1592" i="13"/>
  <c r="E1592" i="13"/>
  <c r="D1592" i="13"/>
  <c r="C1592" i="13"/>
  <c r="B1592" i="13"/>
  <c r="Q1591" i="13"/>
  <c r="P1591" i="13"/>
  <c r="O1591" i="13"/>
  <c r="N1591" i="13"/>
  <c r="M1591" i="13"/>
  <c r="L1591" i="13"/>
  <c r="K1591" i="13"/>
  <c r="J1591" i="13"/>
  <c r="I1591" i="13"/>
  <c r="H1591" i="13"/>
  <c r="G1591" i="13"/>
  <c r="E1591" i="13"/>
  <c r="D1591" i="13"/>
  <c r="C1591" i="13"/>
  <c r="B1591" i="13"/>
  <c r="Q1590" i="13"/>
  <c r="P1590" i="13"/>
  <c r="O1590" i="13"/>
  <c r="N1590" i="13"/>
  <c r="M1590" i="13"/>
  <c r="L1590" i="13"/>
  <c r="K1590" i="13"/>
  <c r="J1590" i="13"/>
  <c r="I1590" i="13"/>
  <c r="H1590" i="13"/>
  <c r="G1590" i="13"/>
  <c r="E1590" i="13"/>
  <c r="D1590" i="13"/>
  <c r="C1590" i="13"/>
  <c r="B1590" i="13"/>
  <c r="Q1589" i="13"/>
  <c r="P1589" i="13"/>
  <c r="O1589" i="13"/>
  <c r="N1589" i="13"/>
  <c r="M1589" i="13"/>
  <c r="L1589" i="13"/>
  <c r="K1589" i="13"/>
  <c r="J1589" i="13"/>
  <c r="I1589" i="13"/>
  <c r="H1589" i="13"/>
  <c r="G1589" i="13"/>
  <c r="E1589" i="13"/>
  <c r="D1589" i="13"/>
  <c r="C1589" i="13"/>
  <c r="B1589" i="13"/>
  <c r="Q1588" i="13"/>
  <c r="P1588" i="13"/>
  <c r="O1588" i="13"/>
  <c r="N1588" i="13"/>
  <c r="M1588" i="13"/>
  <c r="L1588" i="13"/>
  <c r="K1588" i="13"/>
  <c r="J1588" i="13"/>
  <c r="I1588" i="13"/>
  <c r="H1588" i="13"/>
  <c r="G1588" i="13"/>
  <c r="E1588" i="13"/>
  <c r="D1588" i="13"/>
  <c r="C1588" i="13"/>
  <c r="B1588" i="13"/>
  <c r="Q1587" i="13"/>
  <c r="P1587" i="13"/>
  <c r="O1587" i="13"/>
  <c r="N1587" i="13"/>
  <c r="M1587" i="13"/>
  <c r="L1587" i="13"/>
  <c r="K1587" i="13"/>
  <c r="J1587" i="13"/>
  <c r="I1587" i="13"/>
  <c r="H1587" i="13"/>
  <c r="G1587" i="13"/>
  <c r="E1587" i="13"/>
  <c r="D1587" i="13"/>
  <c r="C1587" i="13"/>
  <c r="B1587" i="13"/>
  <c r="Q1586" i="13"/>
  <c r="P1586" i="13"/>
  <c r="O1586" i="13"/>
  <c r="N1586" i="13"/>
  <c r="M1586" i="13"/>
  <c r="L1586" i="13"/>
  <c r="K1586" i="13"/>
  <c r="J1586" i="13"/>
  <c r="I1586" i="13"/>
  <c r="H1586" i="13"/>
  <c r="G1586" i="13"/>
  <c r="E1586" i="13"/>
  <c r="D1586" i="13"/>
  <c r="C1586" i="13"/>
  <c r="B1586" i="13"/>
  <c r="Q1585" i="13"/>
  <c r="P1585" i="13"/>
  <c r="O1585" i="13"/>
  <c r="N1585" i="13"/>
  <c r="M1585" i="13"/>
  <c r="L1585" i="13"/>
  <c r="K1585" i="13"/>
  <c r="J1585" i="13"/>
  <c r="I1585" i="13"/>
  <c r="H1585" i="13"/>
  <c r="G1585" i="13"/>
  <c r="E1585" i="13"/>
  <c r="D1585" i="13"/>
  <c r="C1585" i="13"/>
  <c r="B1585" i="13"/>
  <c r="Q1584" i="13"/>
  <c r="P1584" i="13"/>
  <c r="O1584" i="13"/>
  <c r="N1584" i="13"/>
  <c r="M1584" i="13"/>
  <c r="L1584" i="13"/>
  <c r="K1584" i="13"/>
  <c r="J1584" i="13"/>
  <c r="I1584" i="13"/>
  <c r="H1584" i="13"/>
  <c r="G1584" i="13"/>
  <c r="E1584" i="13"/>
  <c r="D1584" i="13"/>
  <c r="C1584" i="13"/>
  <c r="B1584" i="13"/>
  <c r="Q1583" i="13"/>
  <c r="P1583" i="13"/>
  <c r="O1583" i="13"/>
  <c r="N1583" i="13"/>
  <c r="M1583" i="13"/>
  <c r="L1583" i="13"/>
  <c r="K1583" i="13"/>
  <c r="J1583" i="13"/>
  <c r="I1583" i="13"/>
  <c r="H1583" i="13"/>
  <c r="G1583" i="13"/>
  <c r="E1583" i="13"/>
  <c r="D1583" i="13"/>
  <c r="C1583" i="13"/>
  <c r="B1583" i="13"/>
  <c r="Q1582" i="13"/>
  <c r="P1582" i="13"/>
  <c r="O1582" i="13"/>
  <c r="N1582" i="13"/>
  <c r="M1582" i="13"/>
  <c r="L1582" i="13"/>
  <c r="K1582" i="13"/>
  <c r="J1582" i="13"/>
  <c r="I1582" i="13"/>
  <c r="H1582" i="13"/>
  <c r="G1582" i="13"/>
  <c r="E1582" i="13"/>
  <c r="D1582" i="13"/>
  <c r="C1582" i="13"/>
  <c r="B1582" i="13"/>
  <c r="Q1581" i="13"/>
  <c r="P1581" i="13"/>
  <c r="O1581" i="13"/>
  <c r="N1581" i="13"/>
  <c r="M1581" i="13"/>
  <c r="L1581" i="13"/>
  <c r="K1581" i="13"/>
  <c r="J1581" i="13"/>
  <c r="I1581" i="13"/>
  <c r="H1581" i="13"/>
  <c r="G1581" i="13"/>
  <c r="E1581" i="13"/>
  <c r="D1581" i="13"/>
  <c r="C1581" i="13"/>
  <c r="B1581" i="13"/>
  <c r="Q1580" i="13"/>
  <c r="P1580" i="13"/>
  <c r="O1580" i="13"/>
  <c r="N1580" i="13"/>
  <c r="M1580" i="13"/>
  <c r="L1580" i="13"/>
  <c r="K1580" i="13"/>
  <c r="J1580" i="13"/>
  <c r="I1580" i="13"/>
  <c r="H1580" i="13"/>
  <c r="G1580" i="13"/>
  <c r="E1580" i="13"/>
  <c r="D1580" i="13"/>
  <c r="C1580" i="13"/>
  <c r="B1580" i="13"/>
  <c r="Q1579" i="13"/>
  <c r="P1579" i="13"/>
  <c r="O1579" i="13"/>
  <c r="N1579" i="13"/>
  <c r="M1579" i="13"/>
  <c r="L1579" i="13"/>
  <c r="K1579" i="13"/>
  <c r="J1579" i="13"/>
  <c r="I1579" i="13"/>
  <c r="H1579" i="13"/>
  <c r="G1579" i="13"/>
  <c r="E1579" i="13"/>
  <c r="D1579" i="13"/>
  <c r="C1579" i="13"/>
  <c r="B1579" i="13"/>
  <c r="Q1578" i="13"/>
  <c r="P1578" i="13"/>
  <c r="O1578" i="13"/>
  <c r="N1578" i="13"/>
  <c r="M1578" i="13"/>
  <c r="L1578" i="13"/>
  <c r="K1578" i="13"/>
  <c r="J1578" i="13"/>
  <c r="I1578" i="13"/>
  <c r="H1578" i="13"/>
  <c r="G1578" i="13"/>
  <c r="E1578" i="13"/>
  <c r="D1578" i="13"/>
  <c r="C1578" i="13"/>
  <c r="B1578" i="13"/>
  <c r="Q1577" i="13"/>
  <c r="P1577" i="13"/>
  <c r="O1577" i="13"/>
  <c r="N1577" i="13"/>
  <c r="M1577" i="13"/>
  <c r="L1577" i="13"/>
  <c r="K1577" i="13"/>
  <c r="J1577" i="13"/>
  <c r="I1577" i="13"/>
  <c r="H1577" i="13"/>
  <c r="G1577" i="13"/>
  <c r="E1577" i="13"/>
  <c r="D1577" i="13"/>
  <c r="C1577" i="13"/>
  <c r="B1577" i="13"/>
  <c r="Q1576" i="13"/>
  <c r="P1576" i="13"/>
  <c r="O1576" i="13"/>
  <c r="N1576" i="13"/>
  <c r="M1576" i="13"/>
  <c r="L1576" i="13"/>
  <c r="K1576" i="13"/>
  <c r="J1576" i="13"/>
  <c r="I1576" i="13"/>
  <c r="H1576" i="13"/>
  <c r="G1576" i="13"/>
  <c r="E1576" i="13"/>
  <c r="D1576" i="13"/>
  <c r="C1576" i="13"/>
  <c r="B1576" i="13"/>
  <c r="Q1575" i="13"/>
  <c r="P1575" i="13"/>
  <c r="O1575" i="13"/>
  <c r="N1575" i="13"/>
  <c r="M1575" i="13"/>
  <c r="L1575" i="13"/>
  <c r="K1575" i="13"/>
  <c r="J1575" i="13"/>
  <c r="I1575" i="13"/>
  <c r="H1575" i="13"/>
  <c r="G1575" i="13"/>
  <c r="E1575" i="13"/>
  <c r="D1575" i="13"/>
  <c r="C1575" i="13"/>
  <c r="B1575" i="13"/>
  <c r="Q1574" i="13"/>
  <c r="P1574" i="13"/>
  <c r="O1574" i="13"/>
  <c r="N1574" i="13"/>
  <c r="M1574" i="13"/>
  <c r="L1574" i="13"/>
  <c r="K1574" i="13"/>
  <c r="J1574" i="13"/>
  <c r="I1574" i="13"/>
  <c r="H1574" i="13"/>
  <c r="G1574" i="13"/>
  <c r="E1574" i="13"/>
  <c r="D1574" i="13"/>
  <c r="C1574" i="13"/>
  <c r="B1574" i="13"/>
  <c r="Q1573" i="13"/>
  <c r="P1573" i="13"/>
  <c r="O1573" i="13"/>
  <c r="N1573" i="13"/>
  <c r="M1573" i="13"/>
  <c r="L1573" i="13"/>
  <c r="K1573" i="13"/>
  <c r="J1573" i="13"/>
  <c r="I1573" i="13"/>
  <c r="H1573" i="13"/>
  <c r="G1573" i="13"/>
  <c r="E1573" i="13"/>
  <c r="D1573" i="13"/>
  <c r="C1573" i="13"/>
  <c r="B1573" i="13"/>
  <c r="Q1572" i="13"/>
  <c r="P1572" i="13"/>
  <c r="O1572" i="13"/>
  <c r="N1572" i="13"/>
  <c r="M1572" i="13"/>
  <c r="L1572" i="13"/>
  <c r="K1572" i="13"/>
  <c r="J1572" i="13"/>
  <c r="I1572" i="13"/>
  <c r="H1572" i="13"/>
  <c r="G1572" i="13"/>
  <c r="E1572" i="13"/>
  <c r="D1572" i="13"/>
  <c r="C1572" i="13"/>
  <c r="B1572" i="13"/>
  <c r="Q1571" i="13"/>
  <c r="P1571" i="13"/>
  <c r="O1571" i="13"/>
  <c r="N1571" i="13"/>
  <c r="M1571" i="13"/>
  <c r="L1571" i="13"/>
  <c r="K1571" i="13"/>
  <c r="J1571" i="13"/>
  <c r="I1571" i="13"/>
  <c r="H1571" i="13"/>
  <c r="G1571" i="13"/>
  <c r="E1571" i="13"/>
  <c r="D1571" i="13"/>
  <c r="C1571" i="13"/>
  <c r="B1571" i="13"/>
  <c r="Q1570" i="13"/>
  <c r="P1570" i="13"/>
  <c r="O1570" i="13"/>
  <c r="N1570" i="13"/>
  <c r="M1570" i="13"/>
  <c r="L1570" i="13"/>
  <c r="K1570" i="13"/>
  <c r="J1570" i="13"/>
  <c r="I1570" i="13"/>
  <c r="H1570" i="13"/>
  <c r="G1570" i="13"/>
  <c r="E1570" i="13"/>
  <c r="D1570" i="13"/>
  <c r="C1570" i="13"/>
  <c r="B1570" i="13"/>
  <c r="Q1569" i="13"/>
  <c r="P1569" i="13"/>
  <c r="O1569" i="13"/>
  <c r="N1569" i="13"/>
  <c r="M1569" i="13"/>
  <c r="L1569" i="13"/>
  <c r="K1569" i="13"/>
  <c r="J1569" i="13"/>
  <c r="I1569" i="13"/>
  <c r="H1569" i="13"/>
  <c r="G1569" i="13"/>
  <c r="E1569" i="13"/>
  <c r="D1569" i="13"/>
  <c r="C1569" i="13"/>
  <c r="B1569" i="13"/>
  <c r="Q1568" i="13"/>
  <c r="P1568" i="13"/>
  <c r="O1568" i="13"/>
  <c r="N1568" i="13"/>
  <c r="M1568" i="13"/>
  <c r="L1568" i="13"/>
  <c r="K1568" i="13"/>
  <c r="J1568" i="13"/>
  <c r="I1568" i="13"/>
  <c r="H1568" i="13"/>
  <c r="G1568" i="13"/>
  <c r="E1568" i="13"/>
  <c r="D1568" i="13"/>
  <c r="C1568" i="13"/>
  <c r="B1568" i="13"/>
  <c r="Q1567" i="13"/>
  <c r="P1567" i="13"/>
  <c r="O1567" i="13"/>
  <c r="N1567" i="13"/>
  <c r="M1567" i="13"/>
  <c r="L1567" i="13"/>
  <c r="K1567" i="13"/>
  <c r="J1567" i="13"/>
  <c r="I1567" i="13"/>
  <c r="H1567" i="13"/>
  <c r="G1567" i="13"/>
  <c r="E1567" i="13"/>
  <c r="D1567" i="13"/>
  <c r="C1567" i="13"/>
  <c r="B1567" i="13"/>
  <c r="Q1566" i="13"/>
  <c r="P1566" i="13"/>
  <c r="O1566" i="13"/>
  <c r="N1566" i="13"/>
  <c r="M1566" i="13"/>
  <c r="L1566" i="13"/>
  <c r="K1566" i="13"/>
  <c r="J1566" i="13"/>
  <c r="I1566" i="13"/>
  <c r="H1566" i="13"/>
  <c r="G1566" i="13"/>
  <c r="E1566" i="13"/>
  <c r="D1566" i="13"/>
  <c r="C1566" i="13"/>
  <c r="B1566" i="13"/>
  <c r="Q1565" i="13"/>
  <c r="P1565" i="13"/>
  <c r="O1565" i="13"/>
  <c r="N1565" i="13"/>
  <c r="M1565" i="13"/>
  <c r="L1565" i="13"/>
  <c r="K1565" i="13"/>
  <c r="J1565" i="13"/>
  <c r="I1565" i="13"/>
  <c r="H1565" i="13"/>
  <c r="G1565" i="13"/>
  <c r="E1565" i="13"/>
  <c r="D1565" i="13"/>
  <c r="C1565" i="13"/>
  <c r="B1565" i="13"/>
  <c r="Q1564" i="13"/>
  <c r="P1564" i="13"/>
  <c r="O1564" i="13"/>
  <c r="N1564" i="13"/>
  <c r="M1564" i="13"/>
  <c r="L1564" i="13"/>
  <c r="K1564" i="13"/>
  <c r="J1564" i="13"/>
  <c r="I1564" i="13"/>
  <c r="H1564" i="13"/>
  <c r="G1564" i="13"/>
  <c r="E1564" i="13"/>
  <c r="D1564" i="13"/>
  <c r="C1564" i="13"/>
  <c r="B1564" i="13"/>
  <c r="Q1563" i="13"/>
  <c r="P1563" i="13"/>
  <c r="O1563" i="13"/>
  <c r="N1563" i="13"/>
  <c r="M1563" i="13"/>
  <c r="L1563" i="13"/>
  <c r="K1563" i="13"/>
  <c r="J1563" i="13"/>
  <c r="I1563" i="13"/>
  <c r="H1563" i="13"/>
  <c r="G1563" i="13"/>
  <c r="E1563" i="13"/>
  <c r="D1563" i="13"/>
  <c r="C1563" i="13"/>
  <c r="B1563" i="13"/>
  <c r="Q1562" i="13"/>
  <c r="P1562" i="13"/>
  <c r="O1562" i="13"/>
  <c r="N1562" i="13"/>
  <c r="M1562" i="13"/>
  <c r="L1562" i="13"/>
  <c r="K1562" i="13"/>
  <c r="J1562" i="13"/>
  <c r="I1562" i="13"/>
  <c r="H1562" i="13"/>
  <c r="G1562" i="13"/>
  <c r="E1562" i="13"/>
  <c r="D1562" i="13"/>
  <c r="C1562" i="13"/>
  <c r="B1562" i="13"/>
  <c r="Q1561" i="13"/>
  <c r="P1561" i="13"/>
  <c r="O1561" i="13"/>
  <c r="N1561" i="13"/>
  <c r="M1561" i="13"/>
  <c r="L1561" i="13"/>
  <c r="K1561" i="13"/>
  <c r="J1561" i="13"/>
  <c r="I1561" i="13"/>
  <c r="H1561" i="13"/>
  <c r="G1561" i="13"/>
  <c r="E1561" i="13"/>
  <c r="D1561" i="13"/>
  <c r="C1561" i="13"/>
  <c r="B1561" i="13"/>
  <c r="Q1560" i="13"/>
  <c r="P1560" i="13"/>
  <c r="O1560" i="13"/>
  <c r="N1560" i="13"/>
  <c r="M1560" i="13"/>
  <c r="L1560" i="13"/>
  <c r="K1560" i="13"/>
  <c r="J1560" i="13"/>
  <c r="I1560" i="13"/>
  <c r="H1560" i="13"/>
  <c r="G1560" i="13"/>
  <c r="E1560" i="13"/>
  <c r="D1560" i="13"/>
  <c r="C1560" i="13"/>
  <c r="B1560" i="13"/>
  <c r="Q1559" i="13"/>
  <c r="P1559" i="13"/>
  <c r="O1559" i="13"/>
  <c r="N1559" i="13"/>
  <c r="M1559" i="13"/>
  <c r="L1559" i="13"/>
  <c r="K1559" i="13"/>
  <c r="J1559" i="13"/>
  <c r="I1559" i="13"/>
  <c r="H1559" i="13"/>
  <c r="G1559" i="13"/>
  <c r="E1559" i="13"/>
  <c r="D1559" i="13"/>
  <c r="C1559" i="13"/>
  <c r="B1559" i="13"/>
  <c r="Q1558" i="13"/>
  <c r="P1558" i="13"/>
  <c r="O1558" i="13"/>
  <c r="N1558" i="13"/>
  <c r="M1558" i="13"/>
  <c r="L1558" i="13"/>
  <c r="K1558" i="13"/>
  <c r="J1558" i="13"/>
  <c r="I1558" i="13"/>
  <c r="H1558" i="13"/>
  <c r="G1558" i="13"/>
  <c r="E1558" i="13"/>
  <c r="D1558" i="13"/>
  <c r="C1558" i="13"/>
  <c r="B1558" i="13"/>
  <c r="Q1557" i="13"/>
  <c r="P1557" i="13"/>
  <c r="O1557" i="13"/>
  <c r="N1557" i="13"/>
  <c r="M1557" i="13"/>
  <c r="L1557" i="13"/>
  <c r="K1557" i="13"/>
  <c r="J1557" i="13"/>
  <c r="I1557" i="13"/>
  <c r="H1557" i="13"/>
  <c r="G1557" i="13"/>
  <c r="E1557" i="13"/>
  <c r="D1557" i="13"/>
  <c r="C1557" i="13"/>
  <c r="B1557" i="13"/>
  <c r="Q1556" i="13"/>
  <c r="P1556" i="13"/>
  <c r="O1556" i="13"/>
  <c r="N1556" i="13"/>
  <c r="M1556" i="13"/>
  <c r="L1556" i="13"/>
  <c r="K1556" i="13"/>
  <c r="J1556" i="13"/>
  <c r="I1556" i="13"/>
  <c r="H1556" i="13"/>
  <c r="G1556" i="13"/>
  <c r="E1556" i="13"/>
  <c r="D1556" i="13"/>
  <c r="C1556" i="13"/>
  <c r="B1556" i="13"/>
  <c r="Q1555" i="13"/>
  <c r="P1555" i="13"/>
  <c r="O1555" i="13"/>
  <c r="N1555" i="13"/>
  <c r="M1555" i="13"/>
  <c r="L1555" i="13"/>
  <c r="K1555" i="13"/>
  <c r="J1555" i="13"/>
  <c r="I1555" i="13"/>
  <c r="H1555" i="13"/>
  <c r="G1555" i="13"/>
  <c r="E1555" i="13"/>
  <c r="D1555" i="13"/>
  <c r="C1555" i="13"/>
  <c r="B1555" i="13"/>
  <c r="Q1554" i="13"/>
  <c r="P1554" i="13"/>
  <c r="O1554" i="13"/>
  <c r="N1554" i="13"/>
  <c r="M1554" i="13"/>
  <c r="L1554" i="13"/>
  <c r="K1554" i="13"/>
  <c r="J1554" i="13"/>
  <c r="I1554" i="13"/>
  <c r="H1554" i="13"/>
  <c r="G1554" i="13"/>
  <c r="E1554" i="13"/>
  <c r="D1554" i="13"/>
  <c r="C1554" i="13"/>
  <c r="B1554" i="13"/>
  <c r="Q1553" i="13"/>
  <c r="P1553" i="13"/>
  <c r="O1553" i="13"/>
  <c r="N1553" i="13"/>
  <c r="M1553" i="13"/>
  <c r="L1553" i="13"/>
  <c r="K1553" i="13"/>
  <c r="J1553" i="13"/>
  <c r="I1553" i="13"/>
  <c r="H1553" i="13"/>
  <c r="G1553" i="13"/>
  <c r="E1553" i="13"/>
  <c r="D1553" i="13"/>
  <c r="C1553" i="13"/>
  <c r="B1553" i="13"/>
  <c r="Q1552" i="13"/>
  <c r="P1552" i="13"/>
  <c r="O1552" i="13"/>
  <c r="N1552" i="13"/>
  <c r="M1552" i="13"/>
  <c r="L1552" i="13"/>
  <c r="K1552" i="13"/>
  <c r="J1552" i="13"/>
  <c r="I1552" i="13"/>
  <c r="H1552" i="13"/>
  <c r="G1552" i="13"/>
  <c r="E1552" i="13"/>
  <c r="D1552" i="13"/>
  <c r="C1552" i="13"/>
  <c r="B1552" i="13"/>
  <c r="Q1551" i="13"/>
  <c r="P1551" i="13"/>
  <c r="O1551" i="13"/>
  <c r="N1551" i="13"/>
  <c r="M1551" i="13"/>
  <c r="L1551" i="13"/>
  <c r="K1551" i="13"/>
  <c r="J1551" i="13"/>
  <c r="I1551" i="13"/>
  <c r="H1551" i="13"/>
  <c r="G1551" i="13"/>
  <c r="E1551" i="13"/>
  <c r="D1551" i="13"/>
  <c r="C1551" i="13"/>
  <c r="B1551" i="13"/>
  <c r="Q1550" i="13"/>
  <c r="P1550" i="13"/>
  <c r="O1550" i="13"/>
  <c r="N1550" i="13"/>
  <c r="M1550" i="13"/>
  <c r="L1550" i="13"/>
  <c r="K1550" i="13"/>
  <c r="J1550" i="13"/>
  <c r="I1550" i="13"/>
  <c r="H1550" i="13"/>
  <c r="G1550" i="13"/>
  <c r="E1550" i="13"/>
  <c r="D1550" i="13"/>
  <c r="C1550" i="13"/>
  <c r="B1550" i="13"/>
  <c r="Q1549" i="13"/>
  <c r="P1549" i="13"/>
  <c r="O1549" i="13"/>
  <c r="N1549" i="13"/>
  <c r="M1549" i="13"/>
  <c r="L1549" i="13"/>
  <c r="K1549" i="13"/>
  <c r="J1549" i="13"/>
  <c r="I1549" i="13"/>
  <c r="H1549" i="13"/>
  <c r="G1549" i="13"/>
  <c r="E1549" i="13"/>
  <c r="D1549" i="13"/>
  <c r="C1549" i="13"/>
  <c r="B1549" i="13"/>
  <c r="Q1548" i="13"/>
  <c r="P1548" i="13"/>
  <c r="O1548" i="13"/>
  <c r="N1548" i="13"/>
  <c r="M1548" i="13"/>
  <c r="L1548" i="13"/>
  <c r="K1548" i="13"/>
  <c r="J1548" i="13"/>
  <c r="I1548" i="13"/>
  <c r="H1548" i="13"/>
  <c r="G1548" i="13"/>
  <c r="E1548" i="13"/>
  <c r="D1548" i="13"/>
  <c r="C1548" i="13"/>
  <c r="B1548" i="13"/>
  <c r="Q1547" i="13"/>
  <c r="P1547" i="13"/>
  <c r="O1547" i="13"/>
  <c r="N1547" i="13"/>
  <c r="M1547" i="13"/>
  <c r="L1547" i="13"/>
  <c r="K1547" i="13"/>
  <c r="J1547" i="13"/>
  <c r="I1547" i="13"/>
  <c r="H1547" i="13"/>
  <c r="G1547" i="13"/>
  <c r="E1547" i="13"/>
  <c r="D1547" i="13"/>
  <c r="C1547" i="13"/>
  <c r="B1547" i="13"/>
  <c r="Q1546" i="13"/>
  <c r="P1546" i="13"/>
  <c r="O1546" i="13"/>
  <c r="N1546" i="13"/>
  <c r="M1546" i="13"/>
  <c r="L1546" i="13"/>
  <c r="K1546" i="13"/>
  <c r="J1546" i="13"/>
  <c r="I1546" i="13"/>
  <c r="H1546" i="13"/>
  <c r="G1546" i="13"/>
  <c r="E1546" i="13"/>
  <c r="D1546" i="13"/>
  <c r="C1546" i="13"/>
  <c r="B1546" i="13"/>
  <c r="Q1545" i="13"/>
  <c r="P1545" i="13"/>
  <c r="O1545" i="13"/>
  <c r="N1545" i="13"/>
  <c r="M1545" i="13"/>
  <c r="L1545" i="13"/>
  <c r="K1545" i="13"/>
  <c r="J1545" i="13"/>
  <c r="I1545" i="13"/>
  <c r="H1545" i="13"/>
  <c r="G1545" i="13"/>
  <c r="E1545" i="13"/>
  <c r="D1545" i="13"/>
  <c r="C1545" i="13"/>
  <c r="B1545" i="13"/>
  <c r="Q1544" i="13"/>
  <c r="P1544" i="13"/>
  <c r="O1544" i="13"/>
  <c r="N1544" i="13"/>
  <c r="M1544" i="13"/>
  <c r="L1544" i="13"/>
  <c r="K1544" i="13"/>
  <c r="J1544" i="13"/>
  <c r="I1544" i="13"/>
  <c r="H1544" i="13"/>
  <c r="G1544" i="13"/>
  <c r="E1544" i="13"/>
  <c r="D1544" i="13"/>
  <c r="C1544" i="13"/>
  <c r="B1544" i="13"/>
  <c r="Q1543" i="13"/>
  <c r="P1543" i="13"/>
  <c r="O1543" i="13"/>
  <c r="N1543" i="13"/>
  <c r="M1543" i="13"/>
  <c r="L1543" i="13"/>
  <c r="K1543" i="13"/>
  <c r="J1543" i="13"/>
  <c r="I1543" i="13"/>
  <c r="H1543" i="13"/>
  <c r="G1543" i="13"/>
  <c r="E1543" i="13"/>
  <c r="D1543" i="13"/>
  <c r="C1543" i="13"/>
  <c r="B1543" i="13"/>
  <c r="Q1542" i="13"/>
  <c r="P1542" i="13"/>
  <c r="O1542" i="13"/>
  <c r="N1542" i="13"/>
  <c r="M1542" i="13"/>
  <c r="L1542" i="13"/>
  <c r="K1542" i="13"/>
  <c r="J1542" i="13"/>
  <c r="I1542" i="13"/>
  <c r="H1542" i="13"/>
  <c r="G1542" i="13"/>
  <c r="E1542" i="13"/>
  <c r="D1542" i="13"/>
  <c r="C1542" i="13"/>
  <c r="B1542" i="13"/>
  <c r="Q1541" i="13"/>
  <c r="P1541" i="13"/>
  <c r="O1541" i="13"/>
  <c r="N1541" i="13"/>
  <c r="M1541" i="13"/>
  <c r="L1541" i="13"/>
  <c r="K1541" i="13"/>
  <c r="J1541" i="13"/>
  <c r="I1541" i="13"/>
  <c r="H1541" i="13"/>
  <c r="G1541" i="13"/>
  <c r="E1541" i="13"/>
  <c r="D1541" i="13"/>
  <c r="C1541" i="13"/>
  <c r="B1541" i="13"/>
  <c r="Q1540" i="13"/>
  <c r="P1540" i="13"/>
  <c r="O1540" i="13"/>
  <c r="N1540" i="13"/>
  <c r="M1540" i="13"/>
  <c r="L1540" i="13"/>
  <c r="K1540" i="13"/>
  <c r="J1540" i="13"/>
  <c r="I1540" i="13"/>
  <c r="H1540" i="13"/>
  <c r="G1540" i="13"/>
  <c r="E1540" i="13"/>
  <c r="D1540" i="13"/>
  <c r="C1540" i="13"/>
  <c r="B1540" i="13"/>
  <c r="Q1539" i="13"/>
  <c r="P1539" i="13"/>
  <c r="O1539" i="13"/>
  <c r="N1539" i="13"/>
  <c r="M1539" i="13"/>
  <c r="L1539" i="13"/>
  <c r="K1539" i="13"/>
  <c r="J1539" i="13"/>
  <c r="I1539" i="13"/>
  <c r="H1539" i="13"/>
  <c r="G1539" i="13"/>
  <c r="E1539" i="13"/>
  <c r="D1539" i="13"/>
  <c r="C1539" i="13"/>
  <c r="B1539" i="13"/>
  <c r="Q1538" i="13"/>
  <c r="P1538" i="13"/>
  <c r="O1538" i="13"/>
  <c r="N1538" i="13"/>
  <c r="M1538" i="13"/>
  <c r="L1538" i="13"/>
  <c r="K1538" i="13"/>
  <c r="J1538" i="13"/>
  <c r="I1538" i="13"/>
  <c r="H1538" i="13"/>
  <c r="G1538" i="13"/>
  <c r="E1538" i="13"/>
  <c r="D1538" i="13"/>
  <c r="C1538" i="13"/>
  <c r="B1538" i="13"/>
  <c r="Q1537" i="13"/>
  <c r="P1537" i="13"/>
  <c r="O1537" i="13"/>
  <c r="N1537" i="13"/>
  <c r="M1537" i="13"/>
  <c r="L1537" i="13"/>
  <c r="K1537" i="13"/>
  <c r="J1537" i="13"/>
  <c r="I1537" i="13"/>
  <c r="H1537" i="13"/>
  <c r="G1537" i="13"/>
  <c r="E1537" i="13"/>
  <c r="D1537" i="13"/>
  <c r="C1537" i="13"/>
  <c r="B1537" i="13"/>
  <c r="Q1536" i="13"/>
  <c r="P1536" i="13"/>
  <c r="O1536" i="13"/>
  <c r="N1536" i="13"/>
  <c r="M1536" i="13"/>
  <c r="L1536" i="13"/>
  <c r="K1536" i="13"/>
  <c r="J1536" i="13"/>
  <c r="I1536" i="13"/>
  <c r="H1536" i="13"/>
  <c r="G1536" i="13"/>
  <c r="E1536" i="13"/>
  <c r="D1536" i="13"/>
  <c r="C1536" i="13"/>
  <c r="B1536" i="13"/>
  <c r="Q1535" i="13"/>
  <c r="P1535" i="13"/>
  <c r="O1535" i="13"/>
  <c r="N1535" i="13"/>
  <c r="M1535" i="13"/>
  <c r="L1535" i="13"/>
  <c r="K1535" i="13"/>
  <c r="J1535" i="13"/>
  <c r="I1535" i="13"/>
  <c r="H1535" i="13"/>
  <c r="G1535" i="13"/>
  <c r="E1535" i="13"/>
  <c r="D1535" i="13"/>
  <c r="C1535" i="13"/>
  <c r="B1535" i="13"/>
  <c r="Q1534" i="13"/>
  <c r="P1534" i="13"/>
  <c r="O1534" i="13"/>
  <c r="N1534" i="13"/>
  <c r="M1534" i="13"/>
  <c r="L1534" i="13"/>
  <c r="K1534" i="13"/>
  <c r="J1534" i="13"/>
  <c r="I1534" i="13"/>
  <c r="H1534" i="13"/>
  <c r="G1534" i="13"/>
  <c r="E1534" i="13"/>
  <c r="D1534" i="13"/>
  <c r="C1534" i="13"/>
  <c r="B1534" i="13"/>
  <c r="Q1533" i="13"/>
  <c r="P1533" i="13"/>
  <c r="O1533" i="13"/>
  <c r="N1533" i="13"/>
  <c r="M1533" i="13"/>
  <c r="L1533" i="13"/>
  <c r="K1533" i="13"/>
  <c r="J1533" i="13"/>
  <c r="I1533" i="13"/>
  <c r="H1533" i="13"/>
  <c r="G1533" i="13"/>
  <c r="E1533" i="13"/>
  <c r="D1533" i="13"/>
  <c r="C1533" i="13"/>
  <c r="B1533" i="13"/>
  <c r="Q1532" i="13"/>
  <c r="P1532" i="13"/>
  <c r="O1532" i="13"/>
  <c r="N1532" i="13"/>
  <c r="M1532" i="13"/>
  <c r="L1532" i="13"/>
  <c r="K1532" i="13"/>
  <c r="J1532" i="13"/>
  <c r="I1532" i="13"/>
  <c r="H1532" i="13"/>
  <c r="G1532" i="13"/>
  <c r="E1532" i="13"/>
  <c r="D1532" i="13"/>
  <c r="C1532" i="13"/>
  <c r="B1532" i="13"/>
  <c r="Q1531" i="13"/>
  <c r="P1531" i="13"/>
  <c r="O1531" i="13"/>
  <c r="N1531" i="13"/>
  <c r="M1531" i="13"/>
  <c r="L1531" i="13"/>
  <c r="K1531" i="13"/>
  <c r="J1531" i="13"/>
  <c r="I1531" i="13"/>
  <c r="H1531" i="13"/>
  <c r="G1531" i="13"/>
  <c r="E1531" i="13"/>
  <c r="D1531" i="13"/>
  <c r="C1531" i="13"/>
  <c r="B1531" i="13"/>
  <c r="Q1530" i="13"/>
  <c r="P1530" i="13"/>
  <c r="O1530" i="13"/>
  <c r="N1530" i="13"/>
  <c r="M1530" i="13"/>
  <c r="L1530" i="13"/>
  <c r="K1530" i="13"/>
  <c r="J1530" i="13"/>
  <c r="I1530" i="13"/>
  <c r="H1530" i="13"/>
  <c r="G1530" i="13"/>
  <c r="E1530" i="13"/>
  <c r="D1530" i="13"/>
  <c r="C1530" i="13"/>
  <c r="B1530" i="13"/>
  <c r="Q1529" i="13"/>
  <c r="P1529" i="13"/>
  <c r="O1529" i="13"/>
  <c r="N1529" i="13"/>
  <c r="M1529" i="13"/>
  <c r="L1529" i="13"/>
  <c r="K1529" i="13"/>
  <c r="J1529" i="13"/>
  <c r="I1529" i="13"/>
  <c r="H1529" i="13"/>
  <c r="G1529" i="13"/>
  <c r="E1529" i="13"/>
  <c r="D1529" i="13"/>
  <c r="C1529" i="13"/>
  <c r="B1529" i="13"/>
  <c r="Q1528" i="13"/>
  <c r="P1528" i="13"/>
  <c r="O1528" i="13"/>
  <c r="N1528" i="13"/>
  <c r="M1528" i="13"/>
  <c r="L1528" i="13"/>
  <c r="K1528" i="13"/>
  <c r="J1528" i="13"/>
  <c r="I1528" i="13"/>
  <c r="H1528" i="13"/>
  <c r="G1528" i="13"/>
  <c r="E1528" i="13"/>
  <c r="D1528" i="13"/>
  <c r="C1528" i="13"/>
  <c r="B1528" i="13"/>
  <c r="Q1527" i="13"/>
  <c r="P1527" i="13"/>
  <c r="O1527" i="13"/>
  <c r="N1527" i="13"/>
  <c r="M1527" i="13"/>
  <c r="L1527" i="13"/>
  <c r="K1527" i="13"/>
  <c r="J1527" i="13"/>
  <c r="I1527" i="13"/>
  <c r="H1527" i="13"/>
  <c r="G1527" i="13"/>
  <c r="E1527" i="13"/>
  <c r="D1527" i="13"/>
  <c r="C1527" i="13"/>
  <c r="B1527" i="13"/>
  <c r="Q1526" i="13"/>
  <c r="P1526" i="13"/>
  <c r="O1526" i="13"/>
  <c r="N1526" i="13"/>
  <c r="M1526" i="13"/>
  <c r="L1526" i="13"/>
  <c r="K1526" i="13"/>
  <c r="J1526" i="13"/>
  <c r="I1526" i="13"/>
  <c r="H1526" i="13"/>
  <c r="G1526" i="13"/>
  <c r="E1526" i="13"/>
  <c r="D1526" i="13"/>
  <c r="C1526" i="13"/>
  <c r="B1526" i="13"/>
  <c r="Q1525" i="13"/>
  <c r="P1525" i="13"/>
  <c r="O1525" i="13"/>
  <c r="N1525" i="13"/>
  <c r="M1525" i="13"/>
  <c r="L1525" i="13"/>
  <c r="K1525" i="13"/>
  <c r="J1525" i="13"/>
  <c r="I1525" i="13"/>
  <c r="H1525" i="13"/>
  <c r="G1525" i="13"/>
  <c r="E1525" i="13"/>
  <c r="D1525" i="13"/>
  <c r="C1525" i="13"/>
  <c r="B1525" i="13"/>
  <c r="Q1524" i="13"/>
  <c r="P1524" i="13"/>
  <c r="O1524" i="13"/>
  <c r="N1524" i="13"/>
  <c r="M1524" i="13"/>
  <c r="L1524" i="13"/>
  <c r="K1524" i="13"/>
  <c r="J1524" i="13"/>
  <c r="I1524" i="13"/>
  <c r="H1524" i="13"/>
  <c r="G1524" i="13"/>
  <c r="E1524" i="13"/>
  <c r="D1524" i="13"/>
  <c r="C1524" i="13"/>
  <c r="B1524" i="13"/>
  <c r="Q1523" i="13"/>
  <c r="P1523" i="13"/>
  <c r="O1523" i="13"/>
  <c r="N1523" i="13"/>
  <c r="M1523" i="13"/>
  <c r="L1523" i="13"/>
  <c r="K1523" i="13"/>
  <c r="J1523" i="13"/>
  <c r="I1523" i="13"/>
  <c r="H1523" i="13"/>
  <c r="G1523" i="13"/>
  <c r="E1523" i="13"/>
  <c r="D1523" i="13"/>
  <c r="C1523" i="13"/>
  <c r="B1523" i="13"/>
  <c r="Q1522" i="13"/>
  <c r="P1522" i="13"/>
  <c r="O1522" i="13"/>
  <c r="N1522" i="13"/>
  <c r="M1522" i="13"/>
  <c r="L1522" i="13"/>
  <c r="K1522" i="13"/>
  <c r="J1522" i="13"/>
  <c r="I1522" i="13"/>
  <c r="H1522" i="13"/>
  <c r="G1522" i="13"/>
  <c r="E1522" i="13"/>
  <c r="D1522" i="13"/>
  <c r="C1522" i="13"/>
  <c r="B1522" i="13"/>
  <c r="Q1521" i="13"/>
  <c r="P1521" i="13"/>
  <c r="O1521" i="13"/>
  <c r="N1521" i="13"/>
  <c r="M1521" i="13"/>
  <c r="L1521" i="13"/>
  <c r="K1521" i="13"/>
  <c r="J1521" i="13"/>
  <c r="I1521" i="13"/>
  <c r="H1521" i="13"/>
  <c r="G1521" i="13"/>
  <c r="E1521" i="13"/>
  <c r="D1521" i="13"/>
  <c r="C1521" i="13"/>
  <c r="B1521" i="13"/>
  <c r="Q1520" i="13"/>
  <c r="P1520" i="13"/>
  <c r="O1520" i="13"/>
  <c r="N1520" i="13"/>
  <c r="M1520" i="13"/>
  <c r="L1520" i="13"/>
  <c r="K1520" i="13"/>
  <c r="J1520" i="13"/>
  <c r="I1520" i="13"/>
  <c r="H1520" i="13"/>
  <c r="G1520" i="13"/>
  <c r="E1520" i="13"/>
  <c r="D1520" i="13"/>
  <c r="C1520" i="13"/>
  <c r="B1520" i="13"/>
  <c r="Q1519" i="13"/>
  <c r="P1519" i="13"/>
  <c r="O1519" i="13"/>
  <c r="N1519" i="13"/>
  <c r="M1519" i="13"/>
  <c r="L1519" i="13"/>
  <c r="K1519" i="13"/>
  <c r="J1519" i="13"/>
  <c r="I1519" i="13"/>
  <c r="H1519" i="13"/>
  <c r="G1519" i="13"/>
  <c r="E1519" i="13"/>
  <c r="D1519" i="13"/>
  <c r="C1519" i="13"/>
  <c r="B1519" i="13"/>
  <c r="Q1518" i="13"/>
  <c r="P1518" i="13"/>
  <c r="O1518" i="13"/>
  <c r="N1518" i="13"/>
  <c r="M1518" i="13"/>
  <c r="L1518" i="13"/>
  <c r="K1518" i="13"/>
  <c r="J1518" i="13"/>
  <c r="I1518" i="13"/>
  <c r="H1518" i="13"/>
  <c r="G1518" i="13"/>
  <c r="E1518" i="13"/>
  <c r="D1518" i="13"/>
  <c r="C1518" i="13"/>
  <c r="B1518" i="13"/>
  <c r="Q1517" i="13"/>
  <c r="P1517" i="13"/>
  <c r="O1517" i="13"/>
  <c r="N1517" i="13"/>
  <c r="M1517" i="13"/>
  <c r="L1517" i="13"/>
  <c r="K1517" i="13"/>
  <c r="J1517" i="13"/>
  <c r="I1517" i="13"/>
  <c r="H1517" i="13"/>
  <c r="G1517" i="13"/>
  <c r="E1517" i="13"/>
  <c r="D1517" i="13"/>
  <c r="C1517" i="13"/>
  <c r="B1517" i="13"/>
  <c r="Q1516" i="13"/>
  <c r="P1516" i="13"/>
  <c r="O1516" i="13"/>
  <c r="N1516" i="13"/>
  <c r="M1516" i="13"/>
  <c r="L1516" i="13"/>
  <c r="K1516" i="13"/>
  <c r="J1516" i="13"/>
  <c r="I1516" i="13"/>
  <c r="H1516" i="13"/>
  <c r="G1516" i="13"/>
  <c r="E1516" i="13"/>
  <c r="D1516" i="13"/>
  <c r="C1516" i="13"/>
  <c r="B1516" i="13"/>
  <c r="Q1515" i="13"/>
  <c r="P1515" i="13"/>
  <c r="O1515" i="13"/>
  <c r="N1515" i="13"/>
  <c r="M1515" i="13"/>
  <c r="L1515" i="13"/>
  <c r="K1515" i="13"/>
  <c r="J1515" i="13"/>
  <c r="I1515" i="13"/>
  <c r="H1515" i="13"/>
  <c r="G1515" i="13"/>
  <c r="E1515" i="13"/>
  <c r="D1515" i="13"/>
  <c r="C1515" i="13"/>
  <c r="B1515" i="13"/>
  <c r="Q1514" i="13"/>
  <c r="P1514" i="13"/>
  <c r="O1514" i="13"/>
  <c r="N1514" i="13"/>
  <c r="M1514" i="13"/>
  <c r="L1514" i="13"/>
  <c r="K1514" i="13"/>
  <c r="J1514" i="13"/>
  <c r="I1514" i="13"/>
  <c r="H1514" i="13"/>
  <c r="G1514" i="13"/>
  <c r="E1514" i="13"/>
  <c r="D1514" i="13"/>
  <c r="C1514" i="13"/>
  <c r="B1514" i="13"/>
  <c r="Q1513" i="13"/>
  <c r="P1513" i="13"/>
  <c r="O1513" i="13"/>
  <c r="N1513" i="13"/>
  <c r="M1513" i="13"/>
  <c r="L1513" i="13"/>
  <c r="K1513" i="13"/>
  <c r="J1513" i="13"/>
  <c r="I1513" i="13"/>
  <c r="H1513" i="13"/>
  <c r="G1513" i="13"/>
  <c r="E1513" i="13"/>
  <c r="D1513" i="13"/>
  <c r="C1513" i="13"/>
  <c r="B1513" i="13"/>
  <c r="Q1512" i="13"/>
  <c r="P1512" i="13"/>
  <c r="O1512" i="13"/>
  <c r="N1512" i="13"/>
  <c r="M1512" i="13"/>
  <c r="L1512" i="13"/>
  <c r="K1512" i="13"/>
  <c r="J1512" i="13"/>
  <c r="I1512" i="13"/>
  <c r="H1512" i="13"/>
  <c r="G1512" i="13"/>
  <c r="E1512" i="13"/>
  <c r="D1512" i="13"/>
  <c r="C1512" i="13"/>
  <c r="B1512" i="13"/>
  <c r="Q1511" i="13"/>
  <c r="P1511" i="13"/>
  <c r="O1511" i="13"/>
  <c r="N1511" i="13"/>
  <c r="M1511" i="13"/>
  <c r="L1511" i="13"/>
  <c r="K1511" i="13"/>
  <c r="J1511" i="13"/>
  <c r="I1511" i="13"/>
  <c r="H1511" i="13"/>
  <c r="G1511" i="13"/>
  <c r="E1511" i="13"/>
  <c r="D1511" i="13"/>
  <c r="C1511" i="13"/>
  <c r="B1511" i="13"/>
  <c r="Q1510" i="13"/>
  <c r="P1510" i="13"/>
  <c r="O1510" i="13"/>
  <c r="N1510" i="13"/>
  <c r="M1510" i="13"/>
  <c r="L1510" i="13"/>
  <c r="K1510" i="13"/>
  <c r="J1510" i="13"/>
  <c r="I1510" i="13"/>
  <c r="H1510" i="13"/>
  <c r="G1510" i="13"/>
  <c r="E1510" i="13"/>
  <c r="D1510" i="13"/>
  <c r="C1510" i="13"/>
  <c r="B1510" i="13"/>
  <c r="Q1509" i="13"/>
  <c r="P1509" i="13"/>
  <c r="O1509" i="13"/>
  <c r="N1509" i="13"/>
  <c r="M1509" i="13"/>
  <c r="L1509" i="13"/>
  <c r="K1509" i="13"/>
  <c r="J1509" i="13"/>
  <c r="I1509" i="13"/>
  <c r="H1509" i="13"/>
  <c r="G1509" i="13"/>
  <c r="E1509" i="13"/>
  <c r="D1509" i="13"/>
  <c r="C1509" i="13"/>
  <c r="B1509" i="13"/>
  <c r="Q1508" i="13"/>
  <c r="P1508" i="13"/>
  <c r="O1508" i="13"/>
  <c r="N1508" i="13"/>
  <c r="M1508" i="13"/>
  <c r="L1508" i="13"/>
  <c r="K1508" i="13"/>
  <c r="J1508" i="13"/>
  <c r="I1508" i="13"/>
  <c r="H1508" i="13"/>
  <c r="G1508" i="13"/>
  <c r="E1508" i="13"/>
  <c r="D1508" i="13"/>
  <c r="C1508" i="13"/>
  <c r="B1508" i="13"/>
  <c r="Q1507" i="13"/>
  <c r="P1507" i="13"/>
  <c r="O1507" i="13"/>
  <c r="N1507" i="13"/>
  <c r="M1507" i="13"/>
  <c r="L1507" i="13"/>
  <c r="K1507" i="13"/>
  <c r="J1507" i="13"/>
  <c r="I1507" i="13"/>
  <c r="H1507" i="13"/>
  <c r="G1507" i="13"/>
  <c r="E1507" i="13"/>
  <c r="D1507" i="13"/>
  <c r="C1507" i="13"/>
  <c r="B1507" i="13"/>
  <c r="Q1506" i="13"/>
  <c r="P1506" i="13"/>
  <c r="O1506" i="13"/>
  <c r="N1506" i="13"/>
  <c r="M1506" i="13"/>
  <c r="L1506" i="13"/>
  <c r="K1506" i="13"/>
  <c r="J1506" i="13"/>
  <c r="I1506" i="13"/>
  <c r="H1506" i="13"/>
  <c r="G1506" i="13"/>
  <c r="E1506" i="13"/>
  <c r="D1506" i="13"/>
  <c r="C1506" i="13"/>
  <c r="B1506" i="13"/>
  <c r="Q1505" i="13"/>
  <c r="P1505" i="13"/>
  <c r="O1505" i="13"/>
  <c r="N1505" i="13"/>
  <c r="M1505" i="13"/>
  <c r="L1505" i="13"/>
  <c r="K1505" i="13"/>
  <c r="J1505" i="13"/>
  <c r="I1505" i="13"/>
  <c r="H1505" i="13"/>
  <c r="G1505" i="13"/>
  <c r="E1505" i="13"/>
  <c r="D1505" i="13"/>
  <c r="C1505" i="13"/>
  <c r="B1505" i="13"/>
  <c r="Q1504" i="13"/>
  <c r="P1504" i="13"/>
  <c r="O1504" i="13"/>
  <c r="N1504" i="13"/>
  <c r="M1504" i="13"/>
  <c r="L1504" i="13"/>
  <c r="K1504" i="13"/>
  <c r="J1504" i="13"/>
  <c r="I1504" i="13"/>
  <c r="H1504" i="13"/>
  <c r="G1504" i="13"/>
  <c r="E1504" i="13"/>
  <c r="D1504" i="13"/>
  <c r="C1504" i="13"/>
  <c r="B1504" i="13"/>
  <c r="Q1503" i="13"/>
  <c r="P1503" i="13"/>
  <c r="O1503" i="13"/>
  <c r="N1503" i="13"/>
  <c r="M1503" i="13"/>
  <c r="L1503" i="13"/>
  <c r="K1503" i="13"/>
  <c r="J1503" i="13"/>
  <c r="I1503" i="13"/>
  <c r="H1503" i="13"/>
  <c r="G1503" i="13"/>
  <c r="E1503" i="13"/>
  <c r="D1503" i="13"/>
  <c r="C1503" i="13"/>
  <c r="B1503" i="13"/>
  <c r="Q1502" i="13"/>
  <c r="P1502" i="13"/>
  <c r="O1502" i="13"/>
  <c r="N1502" i="13"/>
  <c r="M1502" i="13"/>
  <c r="L1502" i="13"/>
  <c r="K1502" i="13"/>
  <c r="J1502" i="13"/>
  <c r="I1502" i="13"/>
  <c r="H1502" i="13"/>
  <c r="G1502" i="13"/>
  <c r="E1502" i="13"/>
  <c r="D1502" i="13"/>
  <c r="C1502" i="13"/>
  <c r="B1502" i="13"/>
  <c r="Q1501" i="13"/>
  <c r="P1501" i="13"/>
  <c r="O1501" i="13"/>
  <c r="N1501" i="13"/>
  <c r="M1501" i="13"/>
  <c r="L1501" i="13"/>
  <c r="K1501" i="13"/>
  <c r="J1501" i="13"/>
  <c r="I1501" i="13"/>
  <c r="H1501" i="13"/>
  <c r="G1501" i="13"/>
  <c r="E1501" i="13"/>
  <c r="D1501" i="13"/>
  <c r="C1501" i="13"/>
  <c r="B1501" i="13"/>
  <c r="Q1500" i="13"/>
  <c r="P1500" i="13"/>
  <c r="O1500" i="13"/>
  <c r="N1500" i="13"/>
  <c r="M1500" i="13"/>
  <c r="L1500" i="13"/>
  <c r="K1500" i="13"/>
  <c r="J1500" i="13"/>
  <c r="I1500" i="13"/>
  <c r="H1500" i="13"/>
  <c r="G1500" i="13"/>
  <c r="E1500" i="13"/>
  <c r="D1500" i="13"/>
  <c r="C1500" i="13"/>
  <c r="B1500" i="13"/>
  <c r="Q1499" i="13"/>
  <c r="P1499" i="13"/>
  <c r="O1499" i="13"/>
  <c r="N1499" i="13"/>
  <c r="M1499" i="13"/>
  <c r="L1499" i="13"/>
  <c r="K1499" i="13"/>
  <c r="J1499" i="13"/>
  <c r="I1499" i="13"/>
  <c r="H1499" i="13"/>
  <c r="G1499" i="13"/>
  <c r="E1499" i="13"/>
  <c r="D1499" i="13"/>
  <c r="C1499" i="13"/>
  <c r="B1499" i="13"/>
  <c r="Q1498" i="13"/>
  <c r="P1498" i="13"/>
  <c r="O1498" i="13"/>
  <c r="N1498" i="13"/>
  <c r="M1498" i="13"/>
  <c r="L1498" i="13"/>
  <c r="K1498" i="13"/>
  <c r="J1498" i="13"/>
  <c r="I1498" i="13"/>
  <c r="H1498" i="13"/>
  <c r="G1498" i="13"/>
  <c r="E1498" i="13"/>
  <c r="D1498" i="13"/>
  <c r="C1498" i="13"/>
  <c r="B1498" i="13"/>
  <c r="Q1497" i="13"/>
  <c r="P1497" i="13"/>
  <c r="O1497" i="13"/>
  <c r="N1497" i="13"/>
  <c r="M1497" i="13"/>
  <c r="L1497" i="13"/>
  <c r="K1497" i="13"/>
  <c r="J1497" i="13"/>
  <c r="I1497" i="13"/>
  <c r="H1497" i="13"/>
  <c r="G1497" i="13"/>
  <c r="E1497" i="13"/>
  <c r="D1497" i="13"/>
  <c r="C1497" i="13"/>
  <c r="B1497" i="13"/>
  <c r="Q1496" i="13"/>
  <c r="P1496" i="13"/>
  <c r="O1496" i="13"/>
  <c r="N1496" i="13"/>
  <c r="M1496" i="13"/>
  <c r="L1496" i="13"/>
  <c r="K1496" i="13"/>
  <c r="J1496" i="13"/>
  <c r="I1496" i="13"/>
  <c r="H1496" i="13"/>
  <c r="G1496" i="13"/>
  <c r="E1496" i="13"/>
  <c r="D1496" i="13"/>
  <c r="C1496" i="13"/>
  <c r="B1496" i="13"/>
  <c r="Q1495" i="13"/>
  <c r="P1495" i="13"/>
  <c r="O1495" i="13"/>
  <c r="N1495" i="13"/>
  <c r="M1495" i="13"/>
  <c r="L1495" i="13"/>
  <c r="K1495" i="13"/>
  <c r="J1495" i="13"/>
  <c r="I1495" i="13"/>
  <c r="H1495" i="13"/>
  <c r="G1495" i="13"/>
  <c r="E1495" i="13"/>
  <c r="D1495" i="13"/>
  <c r="C1495" i="13"/>
  <c r="B1495" i="13"/>
  <c r="Q1494" i="13"/>
  <c r="P1494" i="13"/>
  <c r="O1494" i="13"/>
  <c r="N1494" i="13"/>
  <c r="M1494" i="13"/>
  <c r="L1494" i="13"/>
  <c r="K1494" i="13"/>
  <c r="J1494" i="13"/>
  <c r="I1494" i="13"/>
  <c r="H1494" i="13"/>
  <c r="G1494" i="13"/>
  <c r="E1494" i="13"/>
  <c r="D1494" i="13"/>
  <c r="C1494" i="13"/>
  <c r="B1494" i="13"/>
  <c r="Q1493" i="13"/>
  <c r="P1493" i="13"/>
  <c r="O1493" i="13"/>
  <c r="N1493" i="13"/>
  <c r="M1493" i="13"/>
  <c r="L1493" i="13"/>
  <c r="K1493" i="13"/>
  <c r="J1493" i="13"/>
  <c r="I1493" i="13"/>
  <c r="H1493" i="13"/>
  <c r="G1493" i="13"/>
  <c r="E1493" i="13"/>
  <c r="D1493" i="13"/>
  <c r="C1493" i="13"/>
  <c r="B1493" i="13"/>
  <c r="Q1492" i="13"/>
  <c r="P1492" i="13"/>
  <c r="O1492" i="13"/>
  <c r="N1492" i="13"/>
  <c r="M1492" i="13"/>
  <c r="L1492" i="13"/>
  <c r="K1492" i="13"/>
  <c r="J1492" i="13"/>
  <c r="I1492" i="13"/>
  <c r="H1492" i="13"/>
  <c r="G1492" i="13"/>
  <c r="E1492" i="13"/>
  <c r="D1492" i="13"/>
  <c r="C1492" i="13"/>
  <c r="B1492" i="13"/>
  <c r="Q1491" i="13"/>
  <c r="P1491" i="13"/>
  <c r="O1491" i="13"/>
  <c r="N1491" i="13"/>
  <c r="M1491" i="13"/>
  <c r="L1491" i="13"/>
  <c r="K1491" i="13"/>
  <c r="J1491" i="13"/>
  <c r="I1491" i="13"/>
  <c r="H1491" i="13"/>
  <c r="G1491" i="13"/>
  <c r="E1491" i="13"/>
  <c r="D1491" i="13"/>
  <c r="C1491" i="13"/>
  <c r="B1491" i="13"/>
  <c r="Q1490" i="13"/>
  <c r="P1490" i="13"/>
  <c r="O1490" i="13"/>
  <c r="N1490" i="13"/>
  <c r="M1490" i="13"/>
  <c r="L1490" i="13"/>
  <c r="K1490" i="13"/>
  <c r="J1490" i="13"/>
  <c r="I1490" i="13"/>
  <c r="H1490" i="13"/>
  <c r="G1490" i="13"/>
  <c r="E1490" i="13"/>
  <c r="D1490" i="13"/>
  <c r="C1490" i="13"/>
  <c r="B1490" i="13"/>
  <c r="Q1489" i="13"/>
  <c r="P1489" i="13"/>
  <c r="O1489" i="13"/>
  <c r="N1489" i="13"/>
  <c r="M1489" i="13"/>
  <c r="L1489" i="13"/>
  <c r="K1489" i="13"/>
  <c r="J1489" i="13"/>
  <c r="I1489" i="13"/>
  <c r="H1489" i="13"/>
  <c r="G1489" i="13"/>
  <c r="E1489" i="13"/>
  <c r="D1489" i="13"/>
  <c r="C1489" i="13"/>
  <c r="B1489" i="13"/>
  <c r="Q1488" i="13"/>
  <c r="P1488" i="13"/>
  <c r="O1488" i="13"/>
  <c r="N1488" i="13"/>
  <c r="M1488" i="13"/>
  <c r="L1488" i="13"/>
  <c r="K1488" i="13"/>
  <c r="J1488" i="13"/>
  <c r="I1488" i="13"/>
  <c r="H1488" i="13"/>
  <c r="G1488" i="13"/>
  <c r="E1488" i="13"/>
  <c r="D1488" i="13"/>
  <c r="C1488" i="13"/>
  <c r="B1488" i="13"/>
  <c r="Q1487" i="13"/>
  <c r="P1487" i="13"/>
  <c r="O1487" i="13"/>
  <c r="N1487" i="13"/>
  <c r="M1487" i="13"/>
  <c r="L1487" i="13"/>
  <c r="K1487" i="13"/>
  <c r="J1487" i="13"/>
  <c r="I1487" i="13"/>
  <c r="H1487" i="13"/>
  <c r="G1487" i="13"/>
  <c r="E1487" i="13"/>
  <c r="D1487" i="13"/>
  <c r="C1487" i="13"/>
  <c r="B1487" i="13"/>
  <c r="Q1486" i="13"/>
  <c r="P1486" i="13"/>
  <c r="O1486" i="13"/>
  <c r="N1486" i="13"/>
  <c r="M1486" i="13"/>
  <c r="L1486" i="13"/>
  <c r="K1486" i="13"/>
  <c r="J1486" i="13"/>
  <c r="I1486" i="13"/>
  <c r="H1486" i="13"/>
  <c r="G1486" i="13"/>
  <c r="E1486" i="13"/>
  <c r="D1486" i="13"/>
  <c r="C1486" i="13"/>
  <c r="B1486" i="13"/>
  <c r="Q1485" i="13"/>
  <c r="P1485" i="13"/>
  <c r="O1485" i="13"/>
  <c r="N1485" i="13"/>
  <c r="M1485" i="13"/>
  <c r="L1485" i="13"/>
  <c r="K1485" i="13"/>
  <c r="J1485" i="13"/>
  <c r="I1485" i="13"/>
  <c r="H1485" i="13"/>
  <c r="G1485" i="13"/>
  <c r="E1485" i="13"/>
  <c r="D1485" i="13"/>
  <c r="C1485" i="13"/>
  <c r="B1485" i="13"/>
  <c r="Q1484" i="13"/>
  <c r="P1484" i="13"/>
  <c r="O1484" i="13"/>
  <c r="N1484" i="13"/>
  <c r="M1484" i="13"/>
  <c r="L1484" i="13"/>
  <c r="K1484" i="13"/>
  <c r="J1484" i="13"/>
  <c r="I1484" i="13"/>
  <c r="H1484" i="13"/>
  <c r="G1484" i="13"/>
  <c r="E1484" i="13"/>
  <c r="D1484" i="13"/>
  <c r="C1484" i="13"/>
  <c r="B1484" i="13"/>
  <c r="Q1483" i="13"/>
  <c r="P1483" i="13"/>
  <c r="O1483" i="13"/>
  <c r="N1483" i="13"/>
  <c r="M1483" i="13"/>
  <c r="L1483" i="13"/>
  <c r="K1483" i="13"/>
  <c r="J1483" i="13"/>
  <c r="I1483" i="13"/>
  <c r="H1483" i="13"/>
  <c r="G1483" i="13"/>
  <c r="E1483" i="13"/>
  <c r="D1483" i="13"/>
  <c r="C1483" i="13"/>
  <c r="B1483" i="13"/>
  <c r="Q1482" i="13"/>
  <c r="P1482" i="13"/>
  <c r="O1482" i="13"/>
  <c r="N1482" i="13"/>
  <c r="M1482" i="13"/>
  <c r="L1482" i="13"/>
  <c r="K1482" i="13"/>
  <c r="J1482" i="13"/>
  <c r="I1482" i="13"/>
  <c r="H1482" i="13"/>
  <c r="G1482" i="13"/>
  <c r="E1482" i="13"/>
  <c r="D1482" i="13"/>
  <c r="C1482" i="13"/>
  <c r="B1482" i="13"/>
  <c r="Q1481" i="13"/>
  <c r="P1481" i="13"/>
  <c r="O1481" i="13"/>
  <c r="N1481" i="13"/>
  <c r="M1481" i="13"/>
  <c r="L1481" i="13"/>
  <c r="K1481" i="13"/>
  <c r="J1481" i="13"/>
  <c r="I1481" i="13"/>
  <c r="H1481" i="13"/>
  <c r="G1481" i="13"/>
  <c r="E1481" i="13"/>
  <c r="D1481" i="13"/>
  <c r="C1481" i="13"/>
  <c r="B1481" i="13"/>
  <c r="Q1480" i="13"/>
  <c r="P1480" i="13"/>
  <c r="O1480" i="13"/>
  <c r="N1480" i="13"/>
  <c r="M1480" i="13"/>
  <c r="L1480" i="13"/>
  <c r="K1480" i="13"/>
  <c r="J1480" i="13"/>
  <c r="I1480" i="13"/>
  <c r="H1480" i="13"/>
  <c r="G1480" i="13"/>
  <c r="E1480" i="13"/>
  <c r="D1480" i="13"/>
  <c r="C1480" i="13"/>
  <c r="B1480" i="13"/>
  <c r="Q1479" i="13"/>
  <c r="P1479" i="13"/>
  <c r="O1479" i="13"/>
  <c r="N1479" i="13"/>
  <c r="M1479" i="13"/>
  <c r="L1479" i="13"/>
  <c r="K1479" i="13"/>
  <c r="J1479" i="13"/>
  <c r="I1479" i="13"/>
  <c r="H1479" i="13"/>
  <c r="G1479" i="13"/>
  <c r="E1479" i="13"/>
  <c r="D1479" i="13"/>
  <c r="C1479" i="13"/>
  <c r="B1479" i="13"/>
  <c r="Q1478" i="13"/>
  <c r="P1478" i="13"/>
  <c r="O1478" i="13"/>
  <c r="N1478" i="13"/>
  <c r="M1478" i="13"/>
  <c r="L1478" i="13"/>
  <c r="K1478" i="13"/>
  <c r="J1478" i="13"/>
  <c r="I1478" i="13"/>
  <c r="H1478" i="13"/>
  <c r="G1478" i="13"/>
  <c r="E1478" i="13"/>
  <c r="D1478" i="13"/>
  <c r="C1478" i="13"/>
  <c r="B1478" i="13"/>
  <c r="Q1477" i="13"/>
  <c r="P1477" i="13"/>
  <c r="O1477" i="13"/>
  <c r="N1477" i="13"/>
  <c r="M1477" i="13"/>
  <c r="L1477" i="13"/>
  <c r="K1477" i="13"/>
  <c r="J1477" i="13"/>
  <c r="I1477" i="13"/>
  <c r="H1477" i="13"/>
  <c r="G1477" i="13"/>
  <c r="E1477" i="13"/>
  <c r="D1477" i="13"/>
  <c r="C1477" i="13"/>
  <c r="B1477" i="13"/>
  <c r="Q1476" i="13"/>
  <c r="P1476" i="13"/>
  <c r="O1476" i="13"/>
  <c r="N1476" i="13"/>
  <c r="M1476" i="13"/>
  <c r="L1476" i="13"/>
  <c r="K1476" i="13"/>
  <c r="J1476" i="13"/>
  <c r="I1476" i="13"/>
  <c r="H1476" i="13"/>
  <c r="G1476" i="13"/>
  <c r="E1476" i="13"/>
  <c r="D1476" i="13"/>
  <c r="C1476" i="13"/>
  <c r="B1476" i="13"/>
  <c r="Q1475" i="13"/>
  <c r="P1475" i="13"/>
  <c r="O1475" i="13"/>
  <c r="N1475" i="13"/>
  <c r="M1475" i="13"/>
  <c r="L1475" i="13"/>
  <c r="K1475" i="13"/>
  <c r="J1475" i="13"/>
  <c r="I1475" i="13"/>
  <c r="H1475" i="13"/>
  <c r="G1475" i="13"/>
  <c r="E1475" i="13"/>
  <c r="D1475" i="13"/>
  <c r="C1475" i="13"/>
  <c r="B1475" i="13"/>
  <c r="Q1474" i="13"/>
  <c r="P1474" i="13"/>
  <c r="O1474" i="13"/>
  <c r="N1474" i="13"/>
  <c r="M1474" i="13"/>
  <c r="L1474" i="13"/>
  <c r="K1474" i="13"/>
  <c r="J1474" i="13"/>
  <c r="I1474" i="13"/>
  <c r="H1474" i="13"/>
  <c r="G1474" i="13"/>
  <c r="E1474" i="13"/>
  <c r="D1474" i="13"/>
  <c r="C1474" i="13"/>
  <c r="B1474" i="13"/>
  <c r="Q1473" i="13"/>
  <c r="P1473" i="13"/>
  <c r="O1473" i="13"/>
  <c r="N1473" i="13"/>
  <c r="M1473" i="13"/>
  <c r="L1473" i="13"/>
  <c r="K1473" i="13"/>
  <c r="J1473" i="13"/>
  <c r="I1473" i="13"/>
  <c r="H1473" i="13"/>
  <c r="G1473" i="13"/>
  <c r="E1473" i="13"/>
  <c r="D1473" i="13"/>
  <c r="C1473" i="13"/>
  <c r="B1473" i="13"/>
  <c r="Q1472" i="13"/>
  <c r="P1472" i="13"/>
  <c r="O1472" i="13"/>
  <c r="N1472" i="13"/>
  <c r="M1472" i="13"/>
  <c r="L1472" i="13"/>
  <c r="K1472" i="13"/>
  <c r="J1472" i="13"/>
  <c r="I1472" i="13"/>
  <c r="H1472" i="13"/>
  <c r="G1472" i="13"/>
  <c r="E1472" i="13"/>
  <c r="D1472" i="13"/>
  <c r="C1472" i="13"/>
  <c r="B1472" i="13"/>
  <c r="Q1471" i="13"/>
  <c r="P1471" i="13"/>
  <c r="O1471" i="13"/>
  <c r="N1471" i="13"/>
  <c r="M1471" i="13"/>
  <c r="L1471" i="13"/>
  <c r="K1471" i="13"/>
  <c r="J1471" i="13"/>
  <c r="I1471" i="13"/>
  <c r="H1471" i="13"/>
  <c r="G1471" i="13"/>
  <c r="E1471" i="13"/>
  <c r="D1471" i="13"/>
  <c r="C1471" i="13"/>
  <c r="B1471" i="13"/>
  <c r="Q1470" i="13"/>
  <c r="P1470" i="13"/>
  <c r="O1470" i="13"/>
  <c r="N1470" i="13"/>
  <c r="M1470" i="13"/>
  <c r="L1470" i="13"/>
  <c r="K1470" i="13"/>
  <c r="J1470" i="13"/>
  <c r="I1470" i="13"/>
  <c r="H1470" i="13"/>
  <c r="G1470" i="13"/>
  <c r="E1470" i="13"/>
  <c r="D1470" i="13"/>
  <c r="C1470" i="13"/>
  <c r="B1470" i="13"/>
  <c r="Q1469" i="13"/>
  <c r="P1469" i="13"/>
  <c r="O1469" i="13"/>
  <c r="N1469" i="13"/>
  <c r="M1469" i="13"/>
  <c r="L1469" i="13"/>
  <c r="K1469" i="13"/>
  <c r="J1469" i="13"/>
  <c r="I1469" i="13"/>
  <c r="H1469" i="13"/>
  <c r="G1469" i="13"/>
  <c r="E1469" i="13"/>
  <c r="D1469" i="13"/>
  <c r="C1469" i="13"/>
  <c r="B1469" i="13"/>
  <c r="Q1468" i="13"/>
  <c r="P1468" i="13"/>
  <c r="O1468" i="13"/>
  <c r="N1468" i="13"/>
  <c r="M1468" i="13"/>
  <c r="L1468" i="13"/>
  <c r="K1468" i="13"/>
  <c r="J1468" i="13"/>
  <c r="I1468" i="13"/>
  <c r="H1468" i="13"/>
  <c r="G1468" i="13"/>
  <c r="E1468" i="13"/>
  <c r="D1468" i="13"/>
  <c r="C1468" i="13"/>
  <c r="B1468" i="13"/>
  <c r="Q1467" i="13"/>
  <c r="P1467" i="13"/>
  <c r="O1467" i="13"/>
  <c r="N1467" i="13"/>
  <c r="M1467" i="13"/>
  <c r="L1467" i="13"/>
  <c r="K1467" i="13"/>
  <c r="J1467" i="13"/>
  <c r="I1467" i="13"/>
  <c r="H1467" i="13"/>
  <c r="G1467" i="13"/>
  <c r="E1467" i="13"/>
  <c r="D1467" i="13"/>
  <c r="C1467" i="13"/>
  <c r="B1467" i="13"/>
  <c r="Q1466" i="13"/>
  <c r="P1466" i="13"/>
  <c r="O1466" i="13"/>
  <c r="N1466" i="13"/>
  <c r="M1466" i="13"/>
  <c r="L1466" i="13"/>
  <c r="K1466" i="13"/>
  <c r="J1466" i="13"/>
  <c r="I1466" i="13"/>
  <c r="H1466" i="13"/>
  <c r="G1466" i="13"/>
  <c r="E1466" i="13"/>
  <c r="D1466" i="13"/>
  <c r="C1466" i="13"/>
  <c r="B1466" i="13"/>
  <c r="Q1465" i="13"/>
  <c r="P1465" i="13"/>
  <c r="O1465" i="13"/>
  <c r="N1465" i="13"/>
  <c r="M1465" i="13"/>
  <c r="L1465" i="13"/>
  <c r="K1465" i="13"/>
  <c r="J1465" i="13"/>
  <c r="I1465" i="13"/>
  <c r="H1465" i="13"/>
  <c r="G1465" i="13"/>
  <c r="E1465" i="13"/>
  <c r="D1465" i="13"/>
  <c r="C1465" i="13"/>
  <c r="B1465" i="13"/>
  <c r="Q1464" i="13"/>
  <c r="P1464" i="13"/>
  <c r="O1464" i="13"/>
  <c r="N1464" i="13"/>
  <c r="M1464" i="13"/>
  <c r="L1464" i="13"/>
  <c r="K1464" i="13"/>
  <c r="J1464" i="13"/>
  <c r="I1464" i="13"/>
  <c r="H1464" i="13"/>
  <c r="G1464" i="13"/>
  <c r="E1464" i="13"/>
  <c r="D1464" i="13"/>
  <c r="C1464" i="13"/>
  <c r="B1464" i="13"/>
  <c r="Q1463" i="13"/>
  <c r="P1463" i="13"/>
  <c r="O1463" i="13"/>
  <c r="N1463" i="13"/>
  <c r="M1463" i="13"/>
  <c r="L1463" i="13"/>
  <c r="K1463" i="13"/>
  <c r="J1463" i="13"/>
  <c r="I1463" i="13"/>
  <c r="H1463" i="13"/>
  <c r="G1463" i="13"/>
  <c r="E1463" i="13"/>
  <c r="D1463" i="13"/>
  <c r="C1463" i="13"/>
  <c r="B1463" i="13"/>
  <c r="Q1462" i="13"/>
  <c r="P1462" i="13"/>
  <c r="O1462" i="13"/>
  <c r="N1462" i="13"/>
  <c r="M1462" i="13"/>
  <c r="L1462" i="13"/>
  <c r="K1462" i="13"/>
  <c r="J1462" i="13"/>
  <c r="I1462" i="13"/>
  <c r="H1462" i="13"/>
  <c r="G1462" i="13"/>
  <c r="E1462" i="13"/>
  <c r="D1462" i="13"/>
  <c r="C1462" i="13"/>
  <c r="B1462" i="13"/>
  <c r="Q1461" i="13"/>
  <c r="P1461" i="13"/>
  <c r="O1461" i="13"/>
  <c r="N1461" i="13"/>
  <c r="M1461" i="13"/>
  <c r="L1461" i="13"/>
  <c r="K1461" i="13"/>
  <c r="J1461" i="13"/>
  <c r="I1461" i="13"/>
  <c r="H1461" i="13"/>
  <c r="G1461" i="13"/>
  <c r="E1461" i="13"/>
  <c r="D1461" i="13"/>
  <c r="C1461" i="13"/>
  <c r="B1461" i="13"/>
  <c r="Q1460" i="13"/>
  <c r="P1460" i="13"/>
  <c r="O1460" i="13"/>
  <c r="N1460" i="13"/>
  <c r="M1460" i="13"/>
  <c r="L1460" i="13"/>
  <c r="K1460" i="13"/>
  <c r="J1460" i="13"/>
  <c r="I1460" i="13"/>
  <c r="H1460" i="13"/>
  <c r="G1460" i="13"/>
  <c r="E1460" i="13"/>
  <c r="D1460" i="13"/>
  <c r="C1460" i="13"/>
  <c r="B1460" i="13"/>
  <c r="Q1459" i="13"/>
  <c r="P1459" i="13"/>
  <c r="O1459" i="13"/>
  <c r="N1459" i="13"/>
  <c r="M1459" i="13"/>
  <c r="L1459" i="13"/>
  <c r="K1459" i="13"/>
  <c r="J1459" i="13"/>
  <c r="I1459" i="13"/>
  <c r="H1459" i="13"/>
  <c r="G1459" i="13"/>
  <c r="E1459" i="13"/>
  <c r="D1459" i="13"/>
  <c r="C1459" i="13"/>
  <c r="B1459" i="13"/>
  <c r="Q1458" i="13"/>
  <c r="P1458" i="13"/>
  <c r="O1458" i="13"/>
  <c r="N1458" i="13"/>
  <c r="M1458" i="13"/>
  <c r="L1458" i="13"/>
  <c r="K1458" i="13"/>
  <c r="J1458" i="13"/>
  <c r="I1458" i="13"/>
  <c r="H1458" i="13"/>
  <c r="G1458" i="13"/>
  <c r="E1458" i="13"/>
  <c r="D1458" i="13"/>
  <c r="C1458" i="13"/>
  <c r="B1458" i="13"/>
  <c r="Q1457" i="13"/>
  <c r="P1457" i="13"/>
  <c r="O1457" i="13"/>
  <c r="N1457" i="13"/>
  <c r="M1457" i="13"/>
  <c r="L1457" i="13"/>
  <c r="K1457" i="13"/>
  <c r="J1457" i="13"/>
  <c r="I1457" i="13"/>
  <c r="H1457" i="13"/>
  <c r="G1457" i="13"/>
  <c r="E1457" i="13"/>
  <c r="D1457" i="13"/>
  <c r="C1457" i="13"/>
  <c r="B1457" i="13"/>
  <c r="Q1456" i="13"/>
  <c r="P1456" i="13"/>
  <c r="O1456" i="13"/>
  <c r="N1456" i="13"/>
  <c r="M1456" i="13"/>
  <c r="L1456" i="13"/>
  <c r="K1456" i="13"/>
  <c r="J1456" i="13"/>
  <c r="I1456" i="13"/>
  <c r="H1456" i="13"/>
  <c r="G1456" i="13"/>
  <c r="E1456" i="13"/>
  <c r="D1456" i="13"/>
  <c r="C1456" i="13"/>
  <c r="B1456" i="13"/>
  <c r="Q1455" i="13"/>
  <c r="P1455" i="13"/>
  <c r="O1455" i="13"/>
  <c r="N1455" i="13"/>
  <c r="M1455" i="13"/>
  <c r="L1455" i="13"/>
  <c r="K1455" i="13"/>
  <c r="J1455" i="13"/>
  <c r="I1455" i="13"/>
  <c r="H1455" i="13"/>
  <c r="G1455" i="13"/>
  <c r="E1455" i="13"/>
  <c r="D1455" i="13"/>
  <c r="C1455" i="13"/>
  <c r="B1455" i="13"/>
  <c r="Q1454" i="13"/>
  <c r="P1454" i="13"/>
  <c r="O1454" i="13"/>
  <c r="N1454" i="13"/>
  <c r="M1454" i="13"/>
  <c r="L1454" i="13"/>
  <c r="K1454" i="13"/>
  <c r="J1454" i="13"/>
  <c r="I1454" i="13"/>
  <c r="H1454" i="13"/>
  <c r="G1454" i="13"/>
  <c r="E1454" i="13"/>
  <c r="D1454" i="13"/>
  <c r="C1454" i="13"/>
  <c r="B1454" i="13"/>
  <c r="Q1453" i="13"/>
  <c r="P1453" i="13"/>
  <c r="O1453" i="13"/>
  <c r="N1453" i="13"/>
  <c r="M1453" i="13"/>
  <c r="L1453" i="13"/>
  <c r="K1453" i="13"/>
  <c r="J1453" i="13"/>
  <c r="I1453" i="13"/>
  <c r="H1453" i="13"/>
  <c r="G1453" i="13"/>
  <c r="E1453" i="13"/>
  <c r="D1453" i="13"/>
  <c r="C1453" i="13"/>
  <c r="B1453" i="13"/>
  <c r="Q1452" i="13"/>
  <c r="P1452" i="13"/>
  <c r="O1452" i="13"/>
  <c r="N1452" i="13"/>
  <c r="M1452" i="13"/>
  <c r="L1452" i="13"/>
  <c r="K1452" i="13"/>
  <c r="J1452" i="13"/>
  <c r="I1452" i="13"/>
  <c r="H1452" i="13"/>
  <c r="G1452" i="13"/>
  <c r="E1452" i="13"/>
  <c r="D1452" i="13"/>
  <c r="C1452" i="13"/>
  <c r="B1452" i="13"/>
  <c r="Q1451" i="13"/>
  <c r="P1451" i="13"/>
  <c r="O1451" i="13"/>
  <c r="N1451" i="13"/>
  <c r="M1451" i="13"/>
  <c r="L1451" i="13"/>
  <c r="K1451" i="13"/>
  <c r="J1451" i="13"/>
  <c r="I1451" i="13"/>
  <c r="H1451" i="13"/>
  <c r="G1451" i="13"/>
  <c r="E1451" i="13"/>
  <c r="D1451" i="13"/>
  <c r="C1451" i="13"/>
  <c r="B1451" i="13"/>
  <c r="Q1450" i="13"/>
  <c r="P1450" i="13"/>
  <c r="O1450" i="13"/>
  <c r="N1450" i="13"/>
  <c r="M1450" i="13"/>
  <c r="L1450" i="13"/>
  <c r="K1450" i="13"/>
  <c r="J1450" i="13"/>
  <c r="I1450" i="13"/>
  <c r="H1450" i="13"/>
  <c r="G1450" i="13"/>
  <c r="E1450" i="13"/>
  <c r="D1450" i="13"/>
  <c r="C1450" i="13"/>
  <c r="B1450" i="13"/>
  <c r="Q1449" i="13"/>
  <c r="P1449" i="13"/>
  <c r="O1449" i="13"/>
  <c r="N1449" i="13"/>
  <c r="M1449" i="13"/>
  <c r="L1449" i="13"/>
  <c r="K1449" i="13"/>
  <c r="J1449" i="13"/>
  <c r="I1449" i="13"/>
  <c r="H1449" i="13"/>
  <c r="G1449" i="13"/>
  <c r="E1449" i="13"/>
  <c r="D1449" i="13"/>
  <c r="C1449" i="13"/>
  <c r="B1449" i="13"/>
  <c r="Q1448" i="13"/>
  <c r="P1448" i="13"/>
  <c r="O1448" i="13"/>
  <c r="N1448" i="13"/>
  <c r="M1448" i="13"/>
  <c r="L1448" i="13"/>
  <c r="K1448" i="13"/>
  <c r="J1448" i="13"/>
  <c r="I1448" i="13"/>
  <c r="H1448" i="13"/>
  <c r="G1448" i="13"/>
  <c r="E1448" i="13"/>
  <c r="D1448" i="13"/>
  <c r="C1448" i="13"/>
  <c r="B1448" i="13"/>
  <c r="Q1447" i="13"/>
  <c r="P1447" i="13"/>
  <c r="O1447" i="13"/>
  <c r="N1447" i="13"/>
  <c r="M1447" i="13"/>
  <c r="L1447" i="13"/>
  <c r="K1447" i="13"/>
  <c r="J1447" i="13"/>
  <c r="I1447" i="13"/>
  <c r="H1447" i="13"/>
  <c r="G1447" i="13"/>
  <c r="E1447" i="13"/>
  <c r="D1447" i="13"/>
  <c r="C1447" i="13"/>
  <c r="B1447" i="13"/>
  <c r="Q1446" i="13"/>
  <c r="P1446" i="13"/>
  <c r="O1446" i="13"/>
  <c r="N1446" i="13"/>
  <c r="M1446" i="13"/>
  <c r="L1446" i="13"/>
  <c r="K1446" i="13"/>
  <c r="J1446" i="13"/>
  <c r="I1446" i="13"/>
  <c r="H1446" i="13"/>
  <c r="G1446" i="13"/>
  <c r="E1446" i="13"/>
  <c r="D1446" i="13"/>
  <c r="C1446" i="13"/>
  <c r="B1446" i="13"/>
  <c r="Q1445" i="13"/>
  <c r="P1445" i="13"/>
  <c r="O1445" i="13"/>
  <c r="N1445" i="13"/>
  <c r="M1445" i="13"/>
  <c r="L1445" i="13"/>
  <c r="K1445" i="13"/>
  <c r="J1445" i="13"/>
  <c r="I1445" i="13"/>
  <c r="H1445" i="13"/>
  <c r="G1445" i="13"/>
  <c r="E1445" i="13"/>
  <c r="D1445" i="13"/>
  <c r="C1445" i="13"/>
  <c r="B1445" i="13"/>
  <c r="Q1444" i="13"/>
  <c r="P1444" i="13"/>
  <c r="O1444" i="13"/>
  <c r="N1444" i="13"/>
  <c r="M1444" i="13"/>
  <c r="L1444" i="13"/>
  <c r="K1444" i="13"/>
  <c r="J1444" i="13"/>
  <c r="I1444" i="13"/>
  <c r="H1444" i="13"/>
  <c r="G1444" i="13"/>
  <c r="E1444" i="13"/>
  <c r="D1444" i="13"/>
  <c r="C1444" i="13"/>
  <c r="B1444" i="13"/>
  <c r="Q1443" i="13"/>
  <c r="P1443" i="13"/>
  <c r="O1443" i="13"/>
  <c r="N1443" i="13"/>
  <c r="M1443" i="13"/>
  <c r="L1443" i="13"/>
  <c r="K1443" i="13"/>
  <c r="J1443" i="13"/>
  <c r="I1443" i="13"/>
  <c r="H1443" i="13"/>
  <c r="G1443" i="13"/>
  <c r="E1443" i="13"/>
  <c r="D1443" i="13"/>
  <c r="C1443" i="13"/>
  <c r="B1443" i="13"/>
  <c r="Q1442" i="13"/>
  <c r="P1442" i="13"/>
  <c r="O1442" i="13"/>
  <c r="N1442" i="13"/>
  <c r="M1442" i="13"/>
  <c r="L1442" i="13"/>
  <c r="K1442" i="13"/>
  <c r="J1442" i="13"/>
  <c r="I1442" i="13"/>
  <c r="H1442" i="13"/>
  <c r="G1442" i="13"/>
  <c r="E1442" i="13"/>
  <c r="D1442" i="13"/>
  <c r="C1442" i="13"/>
  <c r="B1442" i="13"/>
  <c r="Q1441" i="13"/>
  <c r="P1441" i="13"/>
  <c r="O1441" i="13"/>
  <c r="N1441" i="13"/>
  <c r="M1441" i="13"/>
  <c r="L1441" i="13"/>
  <c r="K1441" i="13"/>
  <c r="J1441" i="13"/>
  <c r="I1441" i="13"/>
  <c r="H1441" i="13"/>
  <c r="G1441" i="13"/>
  <c r="E1441" i="13"/>
  <c r="D1441" i="13"/>
  <c r="C1441" i="13"/>
  <c r="B1441" i="13"/>
  <c r="Q1440" i="13"/>
  <c r="P1440" i="13"/>
  <c r="O1440" i="13"/>
  <c r="N1440" i="13"/>
  <c r="M1440" i="13"/>
  <c r="L1440" i="13"/>
  <c r="K1440" i="13"/>
  <c r="J1440" i="13"/>
  <c r="I1440" i="13"/>
  <c r="H1440" i="13"/>
  <c r="G1440" i="13"/>
  <c r="E1440" i="13"/>
  <c r="D1440" i="13"/>
  <c r="C1440" i="13"/>
  <c r="B1440" i="13"/>
  <c r="Q1439" i="13"/>
  <c r="P1439" i="13"/>
  <c r="O1439" i="13"/>
  <c r="N1439" i="13"/>
  <c r="M1439" i="13"/>
  <c r="L1439" i="13"/>
  <c r="K1439" i="13"/>
  <c r="J1439" i="13"/>
  <c r="I1439" i="13"/>
  <c r="H1439" i="13"/>
  <c r="G1439" i="13"/>
  <c r="E1439" i="13"/>
  <c r="D1439" i="13"/>
  <c r="C1439" i="13"/>
  <c r="B1439" i="13"/>
  <c r="Q1438" i="13"/>
  <c r="P1438" i="13"/>
  <c r="O1438" i="13"/>
  <c r="N1438" i="13"/>
  <c r="M1438" i="13"/>
  <c r="L1438" i="13"/>
  <c r="K1438" i="13"/>
  <c r="J1438" i="13"/>
  <c r="I1438" i="13"/>
  <c r="H1438" i="13"/>
  <c r="G1438" i="13"/>
  <c r="E1438" i="13"/>
  <c r="D1438" i="13"/>
  <c r="C1438" i="13"/>
  <c r="B1438" i="13"/>
  <c r="Q1437" i="13"/>
  <c r="P1437" i="13"/>
  <c r="O1437" i="13"/>
  <c r="N1437" i="13"/>
  <c r="M1437" i="13"/>
  <c r="L1437" i="13"/>
  <c r="K1437" i="13"/>
  <c r="J1437" i="13"/>
  <c r="I1437" i="13"/>
  <c r="H1437" i="13"/>
  <c r="G1437" i="13"/>
  <c r="E1437" i="13"/>
  <c r="D1437" i="13"/>
  <c r="C1437" i="13"/>
  <c r="B1437" i="13"/>
  <c r="Q1436" i="13"/>
  <c r="P1436" i="13"/>
  <c r="O1436" i="13"/>
  <c r="N1436" i="13"/>
  <c r="M1436" i="13"/>
  <c r="L1436" i="13"/>
  <c r="K1436" i="13"/>
  <c r="J1436" i="13"/>
  <c r="I1436" i="13"/>
  <c r="H1436" i="13"/>
  <c r="G1436" i="13"/>
  <c r="E1436" i="13"/>
  <c r="D1436" i="13"/>
  <c r="C1436" i="13"/>
  <c r="B1436" i="13"/>
  <c r="Q1435" i="13"/>
  <c r="P1435" i="13"/>
  <c r="O1435" i="13"/>
  <c r="N1435" i="13"/>
  <c r="M1435" i="13"/>
  <c r="L1435" i="13"/>
  <c r="K1435" i="13"/>
  <c r="J1435" i="13"/>
  <c r="I1435" i="13"/>
  <c r="H1435" i="13"/>
  <c r="G1435" i="13"/>
  <c r="E1435" i="13"/>
  <c r="D1435" i="13"/>
  <c r="C1435" i="13"/>
  <c r="B1435" i="13"/>
  <c r="Q1434" i="13"/>
  <c r="P1434" i="13"/>
  <c r="O1434" i="13"/>
  <c r="N1434" i="13"/>
  <c r="M1434" i="13"/>
  <c r="L1434" i="13"/>
  <c r="K1434" i="13"/>
  <c r="J1434" i="13"/>
  <c r="I1434" i="13"/>
  <c r="H1434" i="13"/>
  <c r="G1434" i="13"/>
  <c r="E1434" i="13"/>
  <c r="D1434" i="13"/>
  <c r="C1434" i="13"/>
  <c r="B1434" i="13"/>
  <c r="Q1433" i="13"/>
  <c r="P1433" i="13"/>
  <c r="O1433" i="13"/>
  <c r="N1433" i="13"/>
  <c r="M1433" i="13"/>
  <c r="L1433" i="13"/>
  <c r="K1433" i="13"/>
  <c r="J1433" i="13"/>
  <c r="I1433" i="13"/>
  <c r="H1433" i="13"/>
  <c r="G1433" i="13"/>
  <c r="E1433" i="13"/>
  <c r="D1433" i="13"/>
  <c r="C1433" i="13"/>
  <c r="B1433" i="13"/>
  <c r="Q1432" i="13"/>
  <c r="P1432" i="13"/>
  <c r="O1432" i="13"/>
  <c r="N1432" i="13"/>
  <c r="M1432" i="13"/>
  <c r="L1432" i="13"/>
  <c r="K1432" i="13"/>
  <c r="J1432" i="13"/>
  <c r="I1432" i="13"/>
  <c r="H1432" i="13"/>
  <c r="G1432" i="13"/>
  <c r="E1432" i="13"/>
  <c r="D1432" i="13"/>
  <c r="C1432" i="13"/>
  <c r="B1432" i="13"/>
  <c r="Q1431" i="13"/>
  <c r="P1431" i="13"/>
  <c r="O1431" i="13"/>
  <c r="N1431" i="13"/>
  <c r="M1431" i="13"/>
  <c r="L1431" i="13"/>
  <c r="K1431" i="13"/>
  <c r="J1431" i="13"/>
  <c r="I1431" i="13"/>
  <c r="H1431" i="13"/>
  <c r="G1431" i="13"/>
  <c r="E1431" i="13"/>
  <c r="D1431" i="13"/>
  <c r="C1431" i="13"/>
  <c r="B1431" i="13"/>
  <c r="Q1430" i="13"/>
  <c r="P1430" i="13"/>
  <c r="O1430" i="13"/>
  <c r="N1430" i="13"/>
  <c r="M1430" i="13"/>
  <c r="L1430" i="13"/>
  <c r="K1430" i="13"/>
  <c r="J1430" i="13"/>
  <c r="I1430" i="13"/>
  <c r="H1430" i="13"/>
  <c r="G1430" i="13"/>
  <c r="E1430" i="13"/>
  <c r="D1430" i="13"/>
  <c r="C1430" i="13"/>
  <c r="B1430" i="13"/>
  <c r="Q1429" i="13"/>
  <c r="P1429" i="13"/>
  <c r="O1429" i="13"/>
  <c r="N1429" i="13"/>
  <c r="M1429" i="13"/>
  <c r="L1429" i="13"/>
  <c r="K1429" i="13"/>
  <c r="J1429" i="13"/>
  <c r="I1429" i="13"/>
  <c r="H1429" i="13"/>
  <c r="G1429" i="13"/>
  <c r="E1429" i="13"/>
  <c r="D1429" i="13"/>
  <c r="C1429" i="13"/>
  <c r="B1429" i="13"/>
  <c r="Q1428" i="13"/>
  <c r="P1428" i="13"/>
  <c r="O1428" i="13"/>
  <c r="N1428" i="13"/>
  <c r="M1428" i="13"/>
  <c r="L1428" i="13"/>
  <c r="K1428" i="13"/>
  <c r="J1428" i="13"/>
  <c r="I1428" i="13"/>
  <c r="H1428" i="13"/>
  <c r="G1428" i="13"/>
  <c r="E1428" i="13"/>
  <c r="D1428" i="13"/>
  <c r="C1428" i="13"/>
  <c r="B1428" i="13"/>
  <c r="Q1427" i="13"/>
  <c r="P1427" i="13"/>
  <c r="O1427" i="13"/>
  <c r="N1427" i="13"/>
  <c r="M1427" i="13"/>
  <c r="L1427" i="13"/>
  <c r="K1427" i="13"/>
  <c r="J1427" i="13"/>
  <c r="I1427" i="13"/>
  <c r="H1427" i="13"/>
  <c r="G1427" i="13"/>
  <c r="E1427" i="13"/>
  <c r="D1427" i="13"/>
  <c r="C1427" i="13"/>
  <c r="B1427" i="13"/>
  <c r="Q1426" i="13"/>
  <c r="P1426" i="13"/>
  <c r="O1426" i="13"/>
  <c r="N1426" i="13"/>
  <c r="M1426" i="13"/>
  <c r="L1426" i="13"/>
  <c r="K1426" i="13"/>
  <c r="J1426" i="13"/>
  <c r="I1426" i="13"/>
  <c r="H1426" i="13"/>
  <c r="G1426" i="13"/>
  <c r="E1426" i="13"/>
  <c r="D1426" i="13"/>
  <c r="C1426" i="13"/>
  <c r="B1426" i="13"/>
  <c r="Q1425" i="13"/>
  <c r="P1425" i="13"/>
  <c r="O1425" i="13"/>
  <c r="N1425" i="13"/>
  <c r="M1425" i="13"/>
  <c r="L1425" i="13"/>
  <c r="K1425" i="13"/>
  <c r="J1425" i="13"/>
  <c r="I1425" i="13"/>
  <c r="H1425" i="13"/>
  <c r="G1425" i="13"/>
  <c r="E1425" i="13"/>
  <c r="D1425" i="13"/>
  <c r="C1425" i="13"/>
  <c r="B1425" i="13"/>
  <c r="Q1424" i="13"/>
  <c r="P1424" i="13"/>
  <c r="O1424" i="13"/>
  <c r="N1424" i="13"/>
  <c r="M1424" i="13"/>
  <c r="L1424" i="13"/>
  <c r="K1424" i="13"/>
  <c r="J1424" i="13"/>
  <c r="I1424" i="13"/>
  <c r="H1424" i="13"/>
  <c r="G1424" i="13"/>
  <c r="E1424" i="13"/>
  <c r="D1424" i="13"/>
  <c r="C1424" i="13"/>
  <c r="B1424" i="13"/>
  <c r="Q1423" i="13"/>
  <c r="P1423" i="13"/>
  <c r="O1423" i="13"/>
  <c r="N1423" i="13"/>
  <c r="M1423" i="13"/>
  <c r="L1423" i="13"/>
  <c r="K1423" i="13"/>
  <c r="J1423" i="13"/>
  <c r="I1423" i="13"/>
  <c r="H1423" i="13"/>
  <c r="G1423" i="13"/>
  <c r="E1423" i="13"/>
  <c r="D1423" i="13"/>
  <c r="C1423" i="13"/>
  <c r="B1423" i="13"/>
  <c r="Q1422" i="13"/>
  <c r="P1422" i="13"/>
  <c r="O1422" i="13"/>
  <c r="N1422" i="13"/>
  <c r="M1422" i="13"/>
  <c r="L1422" i="13"/>
  <c r="K1422" i="13"/>
  <c r="J1422" i="13"/>
  <c r="I1422" i="13"/>
  <c r="H1422" i="13"/>
  <c r="G1422" i="13"/>
  <c r="E1422" i="13"/>
  <c r="D1422" i="13"/>
  <c r="C1422" i="13"/>
  <c r="B1422" i="13"/>
  <c r="Q1421" i="13"/>
  <c r="P1421" i="13"/>
  <c r="O1421" i="13"/>
  <c r="N1421" i="13"/>
  <c r="M1421" i="13"/>
  <c r="L1421" i="13"/>
  <c r="K1421" i="13"/>
  <c r="J1421" i="13"/>
  <c r="I1421" i="13"/>
  <c r="H1421" i="13"/>
  <c r="G1421" i="13"/>
  <c r="E1421" i="13"/>
  <c r="D1421" i="13"/>
  <c r="C1421" i="13"/>
  <c r="B1421" i="13"/>
  <c r="Q1420" i="13"/>
  <c r="P1420" i="13"/>
  <c r="O1420" i="13"/>
  <c r="N1420" i="13"/>
  <c r="M1420" i="13"/>
  <c r="L1420" i="13"/>
  <c r="K1420" i="13"/>
  <c r="J1420" i="13"/>
  <c r="I1420" i="13"/>
  <c r="H1420" i="13"/>
  <c r="G1420" i="13"/>
  <c r="E1420" i="13"/>
  <c r="D1420" i="13"/>
  <c r="C1420" i="13"/>
  <c r="B1420" i="13"/>
  <c r="Q1419" i="13"/>
  <c r="P1419" i="13"/>
  <c r="O1419" i="13"/>
  <c r="N1419" i="13"/>
  <c r="M1419" i="13"/>
  <c r="L1419" i="13"/>
  <c r="K1419" i="13"/>
  <c r="J1419" i="13"/>
  <c r="I1419" i="13"/>
  <c r="H1419" i="13"/>
  <c r="G1419" i="13"/>
  <c r="E1419" i="13"/>
  <c r="D1419" i="13"/>
  <c r="C1419" i="13"/>
  <c r="B1419" i="13"/>
  <c r="Q1418" i="13"/>
  <c r="P1418" i="13"/>
  <c r="O1418" i="13"/>
  <c r="N1418" i="13"/>
  <c r="M1418" i="13"/>
  <c r="L1418" i="13"/>
  <c r="K1418" i="13"/>
  <c r="J1418" i="13"/>
  <c r="I1418" i="13"/>
  <c r="H1418" i="13"/>
  <c r="G1418" i="13"/>
  <c r="E1418" i="13"/>
  <c r="D1418" i="13"/>
  <c r="C1418" i="13"/>
  <c r="B1418" i="13"/>
  <c r="Q1417" i="13"/>
  <c r="P1417" i="13"/>
  <c r="O1417" i="13"/>
  <c r="N1417" i="13"/>
  <c r="M1417" i="13"/>
  <c r="L1417" i="13"/>
  <c r="K1417" i="13"/>
  <c r="J1417" i="13"/>
  <c r="I1417" i="13"/>
  <c r="H1417" i="13"/>
  <c r="G1417" i="13"/>
  <c r="E1417" i="13"/>
  <c r="D1417" i="13"/>
  <c r="C1417" i="13"/>
  <c r="B1417" i="13"/>
  <c r="Q1416" i="13"/>
  <c r="P1416" i="13"/>
  <c r="O1416" i="13"/>
  <c r="N1416" i="13"/>
  <c r="M1416" i="13"/>
  <c r="L1416" i="13"/>
  <c r="K1416" i="13"/>
  <c r="J1416" i="13"/>
  <c r="I1416" i="13"/>
  <c r="H1416" i="13"/>
  <c r="G1416" i="13"/>
  <c r="E1416" i="13"/>
  <c r="D1416" i="13"/>
  <c r="C1416" i="13"/>
  <c r="B1416" i="13"/>
  <c r="Q1415" i="13"/>
  <c r="P1415" i="13"/>
  <c r="O1415" i="13"/>
  <c r="N1415" i="13"/>
  <c r="M1415" i="13"/>
  <c r="L1415" i="13"/>
  <c r="K1415" i="13"/>
  <c r="J1415" i="13"/>
  <c r="I1415" i="13"/>
  <c r="H1415" i="13"/>
  <c r="G1415" i="13"/>
  <c r="E1415" i="13"/>
  <c r="D1415" i="13"/>
  <c r="C1415" i="13"/>
  <c r="B1415" i="13"/>
  <c r="Q1414" i="13"/>
  <c r="P1414" i="13"/>
  <c r="O1414" i="13"/>
  <c r="N1414" i="13"/>
  <c r="M1414" i="13"/>
  <c r="L1414" i="13"/>
  <c r="K1414" i="13"/>
  <c r="J1414" i="13"/>
  <c r="I1414" i="13"/>
  <c r="H1414" i="13"/>
  <c r="G1414" i="13"/>
  <c r="E1414" i="13"/>
  <c r="D1414" i="13"/>
  <c r="C1414" i="13"/>
  <c r="B1414" i="13"/>
  <c r="Q1413" i="13"/>
  <c r="P1413" i="13"/>
  <c r="O1413" i="13"/>
  <c r="N1413" i="13"/>
  <c r="M1413" i="13"/>
  <c r="L1413" i="13"/>
  <c r="K1413" i="13"/>
  <c r="J1413" i="13"/>
  <c r="I1413" i="13"/>
  <c r="H1413" i="13"/>
  <c r="G1413" i="13"/>
  <c r="E1413" i="13"/>
  <c r="D1413" i="13"/>
  <c r="C1413" i="13"/>
  <c r="B1413" i="13"/>
  <c r="Q1412" i="13"/>
  <c r="P1412" i="13"/>
  <c r="O1412" i="13"/>
  <c r="N1412" i="13"/>
  <c r="M1412" i="13"/>
  <c r="L1412" i="13"/>
  <c r="K1412" i="13"/>
  <c r="J1412" i="13"/>
  <c r="I1412" i="13"/>
  <c r="H1412" i="13"/>
  <c r="G1412" i="13"/>
  <c r="E1412" i="13"/>
  <c r="D1412" i="13"/>
  <c r="C1412" i="13"/>
  <c r="B1412" i="13"/>
  <c r="Q1411" i="13"/>
  <c r="P1411" i="13"/>
  <c r="O1411" i="13"/>
  <c r="N1411" i="13"/>
  <c r="M1411" i="13"/>
  <c r="L1411" i="13"/>
  <c r="K1411" i="13"/>
  <c r="J1411" i="13"/>
  <c r="I1411" i="13"/>
  <c r="H1411" i="13"/>
  <c r="G1411" i="13"/>
  <c r="E1411" i="13"/>
  <c r="D1411" i="13"/>
  <c r="C1411" i="13"/>
  <c r="B1411" i="13"/>
  <c r="Q1410" i="13"/>
  <c r="P1410" i="13"/>
  <c r="O1410" i="13"/>
  <c r="N1410" i="13"/>
  <c r="M1410" i="13"/>
  <c r="L1410" i="13"/>
  <c r="K1410" i="13"/>
  <c r="J1410" i="13"/>
  <c r="I1410" i="13"/>
  <c r="H1410" i="13"/>
  <c r="G1410" i="13"/>
  <c r="E1410" i="13"/>
  <c r="D1410" i="13"/>
  <c r="C1410" i="13"/>
  <c r="B1410" i="13"/>
  <c r="Q1409" i="13"/>
  <c r="P1409" i="13"/>
  <c r="O1409" i="13"/>
  <c r="N1409" i="13"/>
  <c r="M1409" i="13"/>
  <c r="L1409" i="13"/>
  <c r="K1409" i="13"/>
  <c r="J1409" i="13"/>
  <c r="I1409" i="13"/>
  <c r="H1409" i="13"/>
  <c r="G1409" i="13"/>
  <c r="E1409" i="13"/>
  <c r="D1409" i="13"/>
  <c r="C1409" i="13"/>
  <c r="B1409" i="13"/>
  <c r="Q1408" i="13"/>
  <c r="P1408" i="13"/>
  <c r="O1408" i="13"/>
  <c r="N1408" i="13"/>
  <c r="M1408" i="13"/>
  <c r="L1408" i="13"/>
  <c r="K1408" i="13"/>
  <c r="J1408" i="13"/>
  <c r="I1408" i="13"/>
  <c r="H1408" i="13"/>
  <c r="G1408" i="13"/>
  <c r="E1408" i="13"/>
  <c r="D1408" i="13"/>
  <c r="C1408" i="13"/>
  <c r="B1408" i="13"/>
  <c r="Q1407" i="13"/>
  <c r="P1407" i="13"/>
  <c r="O1407" i="13"/>
  <c r="N1407" i="13"/>
  <c r="M1407" i="13"/>
  <c r="L1407" i="13"/>
  <c r="K1407" i="13"/>
  <c r="J1407" i="13"/>
  <c r="I1407" i="13"/>
  <c r="H1407" i="13"/>
  <c r="G1407" i="13"/>
  <c r="E1407" i="13"/>
  <c r="D1407" i="13"/>
  <c r="C1407" i="13"/>
  <c r="B1407" i="13"/>
  <c r="Q1406" i="13"/>
  <c r="P1406" i="13"/>
  <c r="O1406" i="13"/>
  <c r="N1406" i="13"/>
  <c r="M1406" i="13"/>
  <c r="L1406" i="13"/>
  <c r="K1406" i="13"/>
  <c r="J1406" i="13"/>
  <c r="I1406" i="13"/>
  <c r="H1406" i="13"/>
  <c r="G1406" i="13"/>
  <c r="E1406" i="13"/>
  <c r="D1406" i="13"/>
  <c r="C1406" i="13"/>
  <c r="B1406" i="13"/>
  <c r="Q1405" i="13"/>
  <c r="P1405" i="13"/>
  <c r="O1405" i="13"/>
  <c r="N1405" i="13"/>
  <c r="M1405" i="13"/>
  <c r="L1405" i="13"/>
  <c r="K1405" i="13"/>
  <c r="J1405" i="13"/>
  <c r="I1405" i="13"/>
  <c r="H1405" i="13"/>
  <c r="G1405" i="13"/>
  <c r="E1405" i="13"/>
  <c r="D1405" i="13"/>
  <c r="C1405" i="13"/>
  <c r="B1405" i="13"/>
  <c r="Q1404" i="13"/>
  <c r="P1404" i="13"/>
  <c r="O1404" i="13"/>
  <c r="N1404" i="13"/>
  <c r="M1404" i="13"/>
  <c r="L1404" i="13"/>
  <c r="K1404" i="13"/>
  <c r="J1404" i="13"/>
  <c r="I1404" i="13"/>
  <c r="H1404" i="13"/>
  <c r="G1404" i="13"/>
  <c r="E1404" i="13"/>
  <c r="D1404" i="13"/>
  <c r="C1404" i="13"/>
  <c r="B1404" i="13"/>
  <c r="Q1403" i="13"/>
  <c r="P1403" i="13"/>
  <c r="O1403" i="13"/>
  <c r="N1403" i="13"/>
  <c r="M1403" i="13"/>
  <c r="L1403" i="13"/>
  <c r="K1403" i="13"/>
  <c r="J1403" i="13"/>
  <c r="I1403" i="13"/>
  <c r="H1403" i="13"/>
  <c r="G1403" i="13"/>
  <c r="E1403" i="13"/>
  <c r="D1403" i="13"/>
  <c r="C1403" i="13"/>
  <c r="B1403" i="13"/>
  <c r="Q1402" i="13"/>
  <c r="P1402" i="13"/>
  <c r="O1402" i="13"/>
  <c r="N1402" i="13"/>
  <c r="M1402" i="13"/>
  <c r="L1402" i="13"/>
  <c r="K1402" i="13"/>
  <c r="J1402" i="13"/>
  <c r="I1402" i="13"/>
  <c r="H1402" i="13"/>
  <c r="G1402" i="13"/>
  <c r="E1402" i="13"/>
  <c r="D1402" i="13"/>
  <c r="C1402" i="13"/>
  <c r="B1402" i="13"/>
  <c r="Q1401" i="13"/>
  <c r="P1401" i="13"/>
  <c r="O1401" i="13"/>
  <c r="N1401" i="13"/>
  <c r="M1401" i="13"/>
  <c r="L1401" i="13"/>
  <c r="K1401" i="13"/>
  <c r="J1401" i="13"/>
  <c r="I1401" i="13"/>
  <c r="H1401" i="13"/>
  <c r="G1401" i="13"/>
  <c r="E1401" i="13"/>
  <c r="D1401" i="13"/>
  <c r="C1401" i="13"/>
  <c r="B1401" i="13"/>
  <c r="Q1400" i="13"/>
  <c r="P1400" i="13"/>
  <c r="O1400" i="13"/>
  <c r="N1400" i="13"/>
  <c r="M1400" i="13"/>
  <c r="L1400" i="13"/>
  <c r="K1400" i="13"/>
  <c r="J1400" i="13"/>
  <c r="I1400" i="13"/>
  <c r="H1400" i="13"/>
  <c r="G1400" i="13"/>
  <c r="E1400" i="13"/>
  <c r="D1400" i="13"/>
  <c r="C1400" i="13"/>
  <c r="B1400" i="13"/>
  <c r="Q1399" i="13"/>
  <c r="P1399" i="13"/>
  <c r="O1399" i="13"/>
  <c r="N1399" i="13"/>
  <c r="M1399" i="13"/>
  <c r="L1399" i="13"/>
  <c r="K1399" i="13"/>
  <c r="J1399" i="13"/>
  <c r="I1399" i="13"/>
  <c r="H1399" i="13"/>
  <c r="G1399" i="13"/>
  <c r="E1399" i="13"/>
  <c r="D1399" i="13"/>
  <c r="C1399" i="13"/>
  <c r="B1399" i="13"/>
  <c r="Q1398" i="13"/>
  <c r="P1398" i="13"/>
  <c r="O1398" i="13"/>
  <c r="N1398" i="13"/>
  <c r="M1398" i="13"/>
  <c r="L1398" i="13"/>
  <c r="K1398" i="13"/>
  <c r="J1398" i="13"/>
  <c r="I1398" i="13"/>
  <c r="H1398" i="13"/>
  <c r="G1398" i="13"/>
  <c r="E1398" i="13"/>
  <c r="D1398" i="13"/>
  <c r="C1398" i="13"/>
  <c r="B1398" i="13"/>
  <c r="Q1397" i="13"/>
  <c r="P1397" i="13"/>
  <c r="O1397" i="13"/>
  <c r="N1397" i="13"/>
  <c r="M1397" i="13"/>
  <c r="L1397" i="13"/>
  <c r="K1397" i="13"/>
  <c r="J1397" i="13"/>
  <c r="I1397" i="13"/>
  <c r="H1397" i="13"/>
  <c r="G1397" i="13"/>
  <c r="E1397" i="13"/>
  <c r="D1397" i="13"/>
  <c r="C1397" i="13"/>
  <c r="B1397" i="13"/>
  <c r="Q1396" i="13"/>
  <c r="P1396" i="13"/>
  <c r="O1396" i="13"/>
  <c r="N1396" i="13"/>
  <c r="M1396" i="13"/>
  <c r="L1396" i="13"/>
  <c r="K1396" i="13"/>
  <c r="J1396" i="13"/>
  <c r="I1396" i="13"/>
  <c r="H1396" i="13"/>
  <c r="G1396" i="13"/>
  <c r="E1396" i="13"/>
  <c r="D1396" i="13"/>
  <c r="C1396" i="13"/>
  <c r="B1396" i="13"/>
  <c r="Q1395" i="13"/>
  <c r="P1395" i="13"/>
  <c r="O1395" i="13"/>
  <c r="N1395" i="13"/>
  <c r="M1395" i="13"/>
  <c r="L1395" i="13"/>
  <c r="K1395" i="13"/>
  <c r="J1395" i="13"/>
  <c r="I1395" i="13"/>
  <c r="H1395" i="13"/>
  <c r="G1395" i="13"/>
  <c r="E1395" i="13"/>
  <c r="D1395" i="13"/>
  <c r="C1395" i="13"/>
  <c r="B1395" i="13"/>
  <c r="Q1394" i="13"/>
  <c r="P1394" i="13"/>
  <c r="O1394" i="13"/>
  <c r="N1394" i="13"/>
  <c r="M1394" i="13"/>
  <c r="L1394" i="13"/>
  <c r="K1394" i="13"/>
  <c r="J1394" i="13"/>
  <c r="I1394" i="13"/>
  <c r="H1394" i="13"/>
  <c r="G1394" i="13"/>
  <c r="E1394" i="13"/>
  <c r="D1394" i="13"/>
  <c r="C1394" i="13"/>
  <c r="B1394" i="13"/>
  <c r="Q1393" i="13"/>
  <c r="P1393" i="13"/>
  <c r="O1393" i="13"/>
  <c r="N1393" i="13"/>
  <c r="M1393" i="13"/>
  <c r="L1393" i="13"/>
  <c r="K1393" i="13"/>
  <c r="J1393" i="13"/>
  <c r="I1393" i="13"/>
  <c r="H1393" i="13"/>
  <c r="G1393" i="13"/>
  <c r="E1393" i="13"/>
  <c r="D1393" i="13"/>
  <c r="C1393" i="13"/>
  <c r="B1393" i="13"/>
  <c r="Q1392" i="13"/>
  <c r="P1392" i="13"/>
  <c r="O1392" i="13"/>
  <c r="N1392" i="13"/>
  <c r="M1392" i="13"/>
  <c r="L1392" i="13"/>
  <c r="K1392" i="13"/>
  <c r="J1392" i="13"/>
  <c r="I1392" i="13"/>
  <c r="H1392" i="13"/>
  <c r="G1392" i="13"/>
  <c r="E1392" i="13"/>
  <c r="D1392" i="13"/>
  <c r="C1392" i="13"/>
  <c r="B1392" i="13"/>
  <c r="Q1391" i="13"/>
  <c r="P1391" i="13"/>
  <c r="O1391" i="13"/>
  <c r="N1391" i="13"/>
  <c r="M1391" i="13"/>
  <c r="L1391" i="13"/>
  <c r="K1391" i="13"/>
  <c r="J1391" i="13"/>
  <c r="I1391" i="13"/>
  <c r="H1391" i="13"/>
  <c r="G1391" i="13"/>
  <c r="E1391" i="13"/>
  <c r="D1391" i="13"/>
  <c r="C1391" i="13"/>
  <c r="B1391" i="13"/>
  <c r="Q1390" i="13"/>
  <c r="P1390" i="13"/>
  <c r="O1390" i="13"/>
  <c r="N1390" i="13"/>
  <c r="M1390" i="13"/>
  <c r="L1390" i="13"/>
  <c r="K1390" i="13"/>
  <c r="J1390" i="13"/>
  <c r="I1390" i="13"/>
  <c r="H1390" i="13"/>
  <c r="G1390" i="13"/>
  <c r="E1390" i="13"/>
  <c r="D1390" i="13"/>
  <c r="C1390" i="13"/>
  <c r="B1390" i="13"/>
  <c r="Q1389" i="13"/>
  <c r="P1389" i="13"/>
  <c r="O1389" i="13"/>
  <c r="N1389" i="13"/>
  <c r="M1389" i="13"/>
  <c r="L1389" i="13"/>
  <c r="K1389" i="13"/>
  <c r="J1389" i="13"/>
  <c r="I1389" i="13"/>
  <c r="H1389" i="13"/>
  <c r="G1389" i="13"/>
  <c r="E1389" i="13"/>
  <c r="D1389" i="13"/>
  <c r="C1389" i="13"/>
  <c r="B1389" i="13"/>
  <c r="Q1388" i="13"/>
  <c r="P1388" i="13"/>
  <c r="O1388" i="13"/>
  <c r="N1388" i="13"/>
  <c r="M1388" i="13"/>
  <c r="L1388" i="13"/>
  <c r="K1388" i="13"/>
  <c r="J1388" i="13"/>
  <c r="I1388" i="13"/>
  <c r="H1388" i="13"/>
  <c r="G1388" i="13"/>
  <c r="E1388" i="13"/>
  <c r="D1388" i="13"/>
  <c r="C1388" i="13"/>
  <c r="B1388" i="13"/>
  <c r="Q1387" i="13"/>
  <c r="P1387" i="13"/>
  <c r="O1387" i="13"/>
  <c r="N1387" i="13"/>
  <c r="M1387" i="13"/>
  <c r="L1387" i="13"/>
  <c r="K1387" i="13"/>
  <c r="J1387" i="13"/>
  <c r="I1387" i="13"/>
  <c r="H1387" i="13"/>
  <c r="G1387" i="13"/>
  <c r="E1387" i="13"/>
  <c r="D1387" i="13"/>
  <c r="C1387" i="13"/>
  <c r="B1387" i="13"/>
  <c r="Q1386" i="13"/>
  <c r="P1386" i="13"/>
  <c r="O1386" i="13"/>
  <c r="N1386" i="13"/>
  <c r="M1386" i="13"/>
  <c r="L1386" i="13"/>
  <c r="K1386" i="13"/>
  <c r="J1386" i="13"/>
  <c r="I1386" i="13"/>
  <c r="H1386" i="13"/>
  <c r="G1386" i="13"/>
  <c r="E1386" i="13"/>
  <c r="D1386" i="13"/>
  <c r="C1386" i="13"/>
  <c r="B1386" i="13"/>
  <c r="Q1385" i="13"/>
  <c r="P1385" i="13"/>
  <c r="O1385" i="13"/>
  <c r="N1385" i="13"/>
  <c r="M1385" i="13"/>
  <c r="L1385" i="13"/>
  <c r="K1385" i="13"/>
  <c r="J1385" i="13"/>
  <c r="I1385" i="13"/>
  <c r="H1385" i="13"/>
  <c r="G1385" i="13"/>
  <c r="E1385" i="13"/>
  <c r="D1385" i="13"/>
  <c r="C1385" i="13"/>
  <c r="B1385" i="13"/>
  <c r="Q1384" i="13"/>
  <c r="P1384" i="13"/>
  <c r="O1384" i="13"/>
  <c r="N1384" i="13"/>
  <c r="M1384" i="13"/>
  <c r="L1384" i="13"/>
  <c r="K1384" i="13"/>
  <c r="J1384" i="13"/>
  <c r="I1384" i="13"/>
  <c r="H1384" i="13"/>
  <c r="G1384" i="13"/>
  <c r="E1384" i="13"/>
  <c r="D1384" i="13"/>
  <c r="C1384" i="13"/>
  <c r="B1384" i="13"/>
  <c r="Q1383" i="13"/>
  <c r="P1383" i="13"/>
  <c r="O1383" i="13"/>
  <c r="N1383" i="13"/>
  <c r="M1383" i="13"/>
  <c r="L1383" i="13"/>
  <c r="K1383" i="13"/>
  <c r="J1383" i="13"/>
  <c r="I1383" i="13"/>
  <c r="H1383" i="13"/>
  <c r="G1383" i="13"/>
  <c r="E1383" i="13"/>
  <c r="D1383" i="13"/>
  <c r="C1383" i="13"/>
  <c r="B1383" i="13"/>
  <c r="Q1382" i="13"/>
  <c r="P1382" i="13"/>
  <c r="O1382" i="13"/>
  <c r="N1382" i="13"/>
  <c r="M1382" i="13"/>
  <c r="L1382" i="13"/>
  <c r="K1382" i="13"/>
  <c r="J1382" i="13"/>
  <c r="I1382" i="13"/>
  <c r="H1382" i="13"/>
  <c r="G1382" i="13"/>
  <c r="E1382" i="13"/>
  <c r="D1382" i="13"/>
  <c r="C1382" i="13"/>
  <c r="B1382" i="13"/>
  <c r="Q1381" i="13"/>
  <c r="P1381" i="13"/>
  <c r="O1381" i="13"/>
  <c r="N1381" i="13"/>
  <c r="M1381" i="13"/>
  <c r="L1381" i="13"/>
  <c r="K1381" i="13"/>
  <c r="J1381" i="13"/>
  <c r="I1381" i="13"/>
  <c r="H1381" i="13"/>
  <c r="G1381" i="13"/>
  <c r="E1381" i="13"/>
  <c r="D1381" i="13"/>
  <c r="C1381" i="13"/>
  <c r="B1381" i="13"/>
  <c r="Q1380" i="13"/>
  <c r="P1380" i="13"/>
  <c r="O1380" i="13"/>
  <c r="N1380" i="13"/>
  <c r="M1380" i="13"/>
  <c r="L1380" i="13"/>
  <c r="K1380" i="13"/>
  <c r="J1380" i="13"/>
  <c r="I1380" i="13"/>
  <c r="H1380" i="13"/>
  <c r="G1380" i="13"/>
  <c r="E1380" i="13"/>
  <c r="D1380" i="13"/>
  <c r="C1380" i="13"/>
  <c r="B1380" i="13"/>
  <c r="Q1379" i="13"/>
  <c r="P1379" i="13"/>
  <c r="O1379" i="13"/>
  <c r="N1379" i="13"/>
  <c r="M1379" i="13"/>
  <c r="L1379" i="13"/>
  <c r="K1379" i="13"/>
  <c r="J1379" i="13"/>
  <c r="I1379" i="13"/>
  <c r="H1379" i="13"/>
  <c r="G1379" i="13"/>
  <c r="E1379" i="13"/>
  <c r="D1379" i="13"/>
  <c r="C1379" i="13"/>
  <c r="B1379" i="13"/>
  <c r="Q1378" i="13"/>
  <c r="P1378" i="13"/>
  <c r="O1378" i="13"/>
  <c r="N1378" i="13"/>
  <c r="M1378" i="13"/>
  <c r="L1378" i="13"/>
  <c r="K1378" i="13"/>
  <c r="J1378" i="13"/>
  <c r="I1378" i="13"/>
  <c r="H1378" i="13"/>
  <c r="G1378" i="13"/>
  <c r="E1378" i="13"/>
  <c r="D1378" i="13"/>
  <c r="C1378" i="13"/>
  <c r="B1378" i="13"/>
  <c r="Q1377" i="13"/>
  <c r="P1377" i="13"/>
  <c r="O1377" i="13"/>
  <c r="N1377" i="13"/>
  <c r="M1377" i="13"/>
  <c r="L1377" i="13"/>
  <c r="K1377" i="13"/>
  <c r="J1377" i="13"/>
  <c r="I1377" i="13"/>
  <c r="H1377" i="13"/>
  <c r="G1377" i="13"/>
  <c r="E1377" i="13"/>
  <c r="D1377" i="13"/>
  <c r="C1377" i="13"/>
  <c r="B1377" i="13"/>
  <c r="Q1376" i="13"/>
  <c r="P1376" i="13"/>
  <c r="O1376" i="13"/>
  <c r="N1376" i="13"/>
  <c r="M1376" i="13"/>
  <c r="L1376" i="13"/>
  <c r="K1376" i="13"/>
  <c r="J1376" i="13"/>
  <c r="I1376" i="13"/>
  <c r="H1376" i="13"/>
  <c r="G1376" i="13"/>
  <c r="E1376" i="13"/>
  <c r="D1376" i="13"/>
  <c r="C1376" i="13"/>
  <c r="B1376" i="13"/>
  <c r="Q1375" i="13"/>
  <c r="P1375" i="13"/>
  <c r="O1375" i="13"/>
  <c r="N1375" i="13"/>
  <c r="M1375" i="13"/>
  <c r="L1375" i="13"/>
  <c r="K1375" i="13"/>
  <c r="J1375" i="13"/>
  <c r="I1375" i="13"/>
  <c r="H1375" i="13"/>
  <c r="G1375" i="13"/>
  <c r="E1375" i="13"/>
  <c r="D1375" i="13"/>
  <c r="C1375" i="13"/>
  <c r="B1375" i="13"/>
  <c r="Q1374" i="13"/>
  <c r="P1374" i="13"/>
  <c r="O1374" i="13"/>
  <c r="N1374" i="13"/>
  <c r="M1374" i="13"/>
  <c r="L1374" i="13"/>
  <c r="K1374" i="13"/>
  <c r="J1374" i="13"/>
  <c r="I1374" i="13"/>
  <c r="H1374" i="13"/>
  <c r="G1374" i="13"/>
  <c r="E1374" i="13"/>
  <c r="D1374" i="13"/>
  <c r="C1374" i="13"/>
  <c r="B1374" i="13"/>
  <c r="Q1373" i="13"/>
  <c r="P1373" i="13"/>
  <c r="O1373" i="13"/>
  <c r="N1373" i="13"/>
  <c r="M1373" i="13"/>
  <c r="L1373" i="13"/>
  <c r="K1373" i="13"/>
  <c r="J1373" i="13"/>
  <c r="I1373" i="13"/>
  <c r="H1373" i="13"/>
  <c r="G1373" i="13"/>
  <c r="E1373" i="13"/>
  <c r="D1373" i="13"/>
  <c r="C1373" i="13"/>
  <c r="B1373" i="13"/>
  <c r="Q1372" i="13"/>
  <c r="P1372" i="13"/>
  <c r="O1372" i="13"/>
  <c r="N1372" i="13"/>
  <c r="M1372" i="13"/>
  <c r="L1372" i="13"/>
  <c r="K1372" i="13"/>
  <c r="J1372" i="13"/>
  <c r="I1372" i="13"/>
  <c r="H1372" i="13"/>
  <c r="G1372" i="13"/>
  <c r="E1372" i="13"/>
  <c r="D1372" i="13"/>
  <c r="C1372" i="13"/>
  <c r="B1372" i="13"/>
  <c r="Q1371" i="13"/>
  <c r="P1371" i="13"/>
  <c r="O1371" i="13"/>
  <c r="N1371" i="13"/>
  <c r="M1371" i="13"/>
  <c r="L1371" i="13"/>
  <c r="K1371" i="13"/>
  <c r="J1371" i="13"/>
  <c r="I1371" i="13"/>
  <c r="H1371" i="13"/>
  <c r="G1371" i="13"/>
  <c r="E1371" i="13"/>
  <c r="D1371" i="13"/>
  <c r="C1371" i="13"/>
  <c r="B1371" i="13"/>
  <c r="Q1370" i="13"/>
  <c r="P1370" i="13"/>
  <c r="O1370" i="13"/>
  <c r="N1370" i="13"/>
  <c r="M1370" i="13"/>
  <c r="L1370" i="13"/>
  <c r="K1370" i="13"/>
  <c r="J1370" i="13"/>
  <c r="I1370" i="13"/>
  <c r="H1370" i="13"/>
  <c r="G1370" i="13"/>
  <c r="E1370" i="13"/>
  <c r="D1370" i="13"/>
  <c r="C1370" i="13"/>
  <c r="B1370" i="13"/>
  <c r="Q1369" i="13"/>
  <c r="P1369" i="13"/>
  <c r="O1369" i="13"/>
  <c r="N1369" i="13"/>
  <c r="M1369" i="13"/>
  <c r="L1369" i="13"/>
  <c r="K1369" i="13"/>
  <c r="J1369" i="13"/>
  <c r="I1369" i="13"/>
  <c r="H1369" i="13"/>
  <c r="G1369" i="13"/>
  <c r="E1369" i="13"/>
  <c r="D1369" i="13"/>
  <c r="C1369" i="13"/>
  <c r="B1369" i="13"/>
  <c r="Q1368" i="13"/>
  <c r="P1368" i="13"/>
  <c r="O1368" i="13"/>
  <c r="N1368" i="13"/>
  <c r="M1368" i="13"/>
  <c r="L1368" i="13"/>
  <c r="K1368" i="13"/>
  <c r="J1368" i="13"/>
  <c r="I1368" i="13"/>
  <c r="H1368" i="13"/>
  <c r="G1368" i="13"/>
  <c r="E1368" i="13"/>
  <c r="D1368" i="13"/>
  <c r="C1368" i="13"/>
  <c r="B1368" i="13"/>
  <c r="Q1367" i="13"/>
  <c r="P1367" i="13"/>
  <c r="O1367" i="13"/>
  <c r="N1367" i="13"/>
  <c r="M1367" i="13"/>
  <c r="L1367" i="13"/>
  <c r="K1367" i="13"/>
  <c r="J1367" i="13"/>
  <c r="I1367" i="13"/>
  <c r="H1367" i="13"/>
  <c r="G1367" i="13"/>
  <c r="E1367" i="13"/>
  <c r="D1367" i="13"/>
  <c r="C1367" i="13"/>
  <c r="B1367" i="13"/>
  <c r="Q1366" i="13"/>
  <c r="P1366" i="13"/>
  <c r="O1366" i="13"/>
  <c r="N1366" i="13"/>
  <c r="M1366" i="13"/>
  <c r="L1366" i="13"/>
  <c r="K1366" i="13"/>
  <c r="J1366" i="13"/>
  <c r="I1366" i="13"/>
  <c r="H1366" i="13"/>
  <c r="G1366" i="13"/>
  <c r="E1366" i="13"/>
  <c r="D1366" i="13"/>
  <c r="C1366" i="13"/>
  <c r="B1366" i="13"/>
  <c r="Q1365" i="13"/>
  <c r="P1365" i="13"/>
  <c r="O1365" i="13"/>
  <c r="N1365" i="13"/>
  <c r="M1365" i="13"/>
  <c r="L1365" i="13"/>
  <c r="K1365" i="13"/>
  <c r="J1365" i="13"/>
  <c r="I1365" i="13"/>
  <c r="H1365" i="13"/>
  <c r="G1365" i="13"/>
  <c r="E1365" i="13"/>
  <c r="D1365" i="13"/>
  <c r="C1365" i="13"/>
  <c r="B1365" i="13"/>
  <c r="Q1364" i="13"/>
  <c r="P1364" i="13"/>
  <c r="O1364" i="13"/>
  <c r="N1364" i="13"/>
  <c r="M1364" i="13"/>
  <c r="L1364" i="13"/>
  <c r="K1364" i="13"/>
  <c r="J1364" i="13"/>
  <c r="I1364" i="13"/>
  <c r="H1364" i="13"/>
  <c r="G1364" i="13"/>
  <c r="E1364" i="13"/>
  <c r="D1364" i="13"/>
  <c r="C1364" i="13"/>
  <c r="B1364" i="13"/>
  <c r="Q1363" i="13"/>
  <c r="P1363" i="13"/>
  <c r="O1363" i="13"/>
  <c r="N1363" i="13"/>
  <c r="M1363" i="13"/>
  <c r="L1363" i="13"/>
  <c r="K1363" i="13"/>
  <c r="J1363" i="13"/>
  <c r="I1363" i="13"/>
  <c r="H1363" i="13"/>
  <c r="G1363" i="13"/>
  <c r="E1363" i="13"/>
  <c r="D1363" i="13"/>
  <c r="C1363" i="13"/>
  <c r="B1363" i="13"/>
  <c r="Q1362" i="13"/>
  <c r="P1362" i="13"/>
  <c r="O1362" i="13"/>
  <c r="N1362" i="13"/>
  <c r="M1362" i="13"/>
  <c r="L1362" i="13"/>
  <c r="K1362" i="13"/>
  <c r="J1362" i="13"/>
  <c r="I1362" i="13"/>
  <c r="H1362" i="13"/>
  <c r="G1362" i="13"/>
  <c r="E1362" i="13"/>
  <c r="D1362" i="13"/>
  <c r="C1362" i="13"/>
  <c r="B1362" i="13"/>
  <c r="Q1361" i="13"/>
  <c r="P1361" i="13"/>
  <c r="O1361" i="13"/>
  <c r="N1361" i="13"/>
  <c r="M1361" i="13"/>
  <c r="L1361" i="13"/>
  <c r="K1361" i="13"/>
  <c r="J1361" i="13"/>
  <c r="I1361" i="13"/>
  <c r="H1361" i="13"/>
  <c r="G1361" i="13"/>
  <c r="E1361" i="13"/>
  <c r="D1361" i="13"/>
  <c r="C1361" i="13"/>
  <c r="B1361" i="13"/>
  <c r="Q1360" i="13"/>
  <c r="P1360" i="13"/>
  <c r="O1360" i="13"/>
  <c r="N1360" i="13"/>
  <c r="M1360" i="13"/>
  <c r="L1360" i="13"/>
  <c r="K1360" i="13"/>
  <c r="J1360" i="13"/>
  <c r="I1360" i="13"/>
  <c r="H1360" i="13"/>
  <c r="G1360" i="13"/>
  <c r="E1360" i="13"/>
  <c r="D1360" i="13"/>
  <c r="C1360" i="13"/>
  <c r="B1360" i="13"/>
  <c r="Q1359" i="13"/>
  <c r="P1359" i="13"/>
  <c r="O1359" i="13"/>
  <c r="N1359" i="13"/>
  <c r="M1359" i="13"/>
  <c r="L1359" i="13"/>
  <c r="K1359" i="13"/>
  <c r="J1359" i="13"/>
  <c r="I1359" i="13"/>
  <c r="H1359" i="13"/>
  <c r="G1359" i="13"/>
  <c r="E1359" i="13"/>
  <c r="D1359" i="13"/>
  <c r="C1359" i="13"/>
  <c r="B1359" i="13"/>
  <c r="Q1358" i="13"/>
  <c r="P1358" i="13"/>
  <c r="O1358" i="13"/>
  <c r="N1358" i="13"/>
  <c r="M1358" i="13"/>
  <c r="L1358" i="13"/>
  <c r="K1358" i="13"/>
  <c r="J1358" i="13"/>
  <c r="I1358" i="13"/>
  <c r="H1358" i="13"/>
  <c r="G1358" i="13"/>
  <c r="E1358" i="13"/>
  <c r="D1358" i="13"/>
  <c r="C1358" i="13"/>
  <c r="B1358" i="13"/>
  <c r="Q1357" i="13"/>
  <c r="P1357" i="13"/>
  <c r="O1357" i="13"/>
  <c r="N1357" i="13"/>
  <c r="M1357" i="13"/>
  <c r="L1357" i="13"/>
  <c r="K1357" i="13"/>
  <c r="J1357" i="13"/>
  <c r="I1357" i="13"/>
  <c r="H1357" i="13"/>
  <c r="G1357" i="13"/>
  <c r="E1357" i="13"/>
  <c r="D1357" i="13"/>
  <c r="C1357" i="13"/>
  <c r="B1357" i="13"/>
  <c r="Q1356" i="13"/>
  <c r="P1356" i="13"/>
  <c r="O1356" i="13"/>
  <c r="N1356" i="13"/>
  <c r="M1356" i="13"/>
  <c r="L1356" i="13"/>
  <c r="K1356" i="13"/>
  <c r="J1356" i="13"/>
  <c r="I1356" i="13"/>
  <c r="H1356" i="13"/>
  <c r="G1356" i="13"/>
  <c r="E1356" i="13"/>
  <c r="D1356" i="13"/>
  <c r="C1356" i="13"/>
  <c r="B1356" i="13"/>
  <c r="Q1355" i="13"/>
  <c r="P1355" i="13"/>
  <c r="O1355" i="13"/>
  <c r="N1355" i="13"/>
  <c r="M1355" i="13"/>
  <c r="L1355" i="13"/>
  <c r="K1355" i="13"/>
  <c r="J1355" i="13"/>
  <c r="I1355" i="13"/>
  <c r="H1355" i="13"/>
  <c r="G1355" i="13"/>
  <c r="E1355" i="13"/>
  <c r="D1355" i="13"/>
  <c r="C1355" i="13"/>
  <c r="B1355" i="13"/>
  <c r="Q1354" i="13"/>
  <c r="P1354" i="13"/>
  <c r="O1354" i="13"/>
  <c r="N1354" i="13"/>
  <c r="M1354" i="13"/>
  <c r="L1354" i="13"/>
  <c r="K1354" i="13"/>
  <c r="J1354" i="13"/>
  <c r="I1354" i="13"/>
  <c r="H1354" i="13"/>
  <c r="G1354" i="13"/>
  <c r="E1354" i="13"/>
  <c r="D1354" i="13"/>
  <c r="C1354" i="13"/>
  <c r="B1354" i="13"/>
  <c r="Q1353" i="13"/>
  <c r="P1353" i="13"/>
  <c r="O1353" i="13"/>
  <c r="N1353" i="13"/>
  <c r="M1353" i="13"/>
  <c r="L1353" i="13"/>
  <c r="K1353" i="13"/>
  <c r="J1353" i="13"/>
  <c r="I1353" i="13"/>
  <c r="H1353" i="13"/>
  <c r="G1353" i="13"/>
  <c r="E1353" i="13"/>
  <c r="D1353" i="13"/>
  <c r="C1353" i="13"/>
  <c r="B1353" i="13"/>
  <c r="Q1352" i="13"/>
  <c r="P1352" i="13"/>
  <c r="O1352" i="13"/>
  <c r="N1352" i="13"/>
  <c r="M1352" i="13"/>
  <c r="L1352" i="13"/>
  <c r="K1352" i="13"/>
  <c r="J1352" i="13"/>
  <c r="I1352" i="13"/>
  <c r="H1352" i="13"/>
  <c r="G1352" i="13"/>
  <c r="E1352" i="13"/>
  <c r="D1352" i="13"/>
  <c r="C1352" i="13"/>
  <c r="B1352" i="13"/>
  <c r="Q1351" i="13"/>
  <c r="P1351" i="13"/>
  <c r="O1351" i="13"/>
  <c r="N1351" i="13"/>
  <c r="M1351" i="13"/>
  <c r="L1351" i="13"/>
  <c r="K1351" i="13"/>
  <c r="J1351" i="13"/>
  <c r="I1351" i="13"/>
  <c r="H1351" i="13"/>
  <c r="G1351" i="13"/>
  <c r="E1351" i="13"/>
  <c r="D1351" i="13"/>
  <c r="C1351" i="13"/>
  <c r="B1351" i="13"/>
  <c r="Q1350" i="13"/>
  <c r="P1350" i="13"/>
  <c r="O1350" i="13"/>
  <c r="N1350" i="13"/>
  <c r="M1350" i="13"/>
  <c r="L1350" i="13"/>
  <c r="K1350" i="13"/>
  <c r="J1350" i="13"/>
  <c r="I1350" i="13"/>
  <c r="H1350" i="13"/>
  <c r="G1350" i="13"/>
  <c r="E1350" i="13"/>
  <c r="D1350" i="13"/>
  <c r="C1350" i="13"/>
  <c r="B1350" i="13"/>
  <c r="Q1349" i="13"/>
  <c r="P1349" i="13"/>
  <c r="O1349" i="13"/>
  <c r="N1349" i="13"/>
  <c r="M1349" i="13"/>
  <c r="L1349" i="13"/>
  <c r="K1349" i="13"/>
  <c r="J1349" i="13"/>
  <c r="I1349" i="13"/>
  <c r="H1349" i="13"/>
  <c r="G1349" i="13"/>
  <c r="E1349" i="13"/>
  <c r="D1349" i="13"/>
  <c r="C1349" i="13"/>
  <c r="B1349" i="13"/>
  <c r="Q1348" i="13"/>
  <c r="P1348" i="13"/>
  <c r="O1348" i="13"/>
  <c r="N1348" i="13"/>
  <c r="M1348" i="13"/>
  <c r="L1348" i="13"/>
  <c r="K1348" i="13"/>
  <c r="J1348" i="13"/>
  <c r="I1348" i="13"/>
  <c r="H1348" i="13"/>
  <c r="G1348" i="13"/>
  <c r="E1348" i="13"/>
  <c r="D1348" i="13"/>
  <c r="C1348" i="13"/>
  <c r="B1348" i="13"/>
  <c r="Q1347" i="13"/>
  <c r="P1347" i="13"/>
  <c r="O1347" i="13"/>
  <c r="N1347" i="13"/>
  <c r="M1347" i="13"/>
  <c r="L1347" i="13"/>
  <c r="K1347" i="13"/>
  <c r="J1347" i="13"/>
  <c r="I1347" i="13"/>
  <c r="H1347" i="13"/>
  <c r="G1347" i="13"/>
  <c r="E1347" i="13"/>
  <c r="D1347" i="13"/>
  <c r="C1347" i="13"/>
  <c r="B1347" i="13"/>
  <c r="Q1346" i="13"/>
  <c r="P1346" i="13"/>
  <c r="O1346" i="13"/>
  <c r="N1346" i="13"/>
  <c r="M1346" i="13"/>
  <c r="L1346" i="13"/>
  <c r="K1346" i="13"/>
  <c r="J1346" i="13"/>
  <c r="I1346" i="13"/>
  <c r="H1346" i="13"/>
  <c r="G1346" i="13"/>
  <c r="E1346" i="13"/>
  <c r="D1346" i="13"/>
  <c r="C1346" i="13"/>
  <c r="B1346" i="13"/>
  <c r="Q1345" i="13"/>
  <c r="P1345" i="13"/>
  <c r="O1345" i="13"/>
  <c r="N1345" i="13"/>
  <c r="M1345" i="13"/>
  <c r="L1345" i="13"/>
  <c r="K1345" i="13"/>
  <c r="J1345" i="13"/>
  <c r="I1345" i="13"/>
  <c r="H1345" i="13"/>
  <c r="G1345" i="13"/>
  <c r="E1345" i="13"/>
  <c r="D1345" i="13"/>
  <c r="C1345" i="13"/>
  <c r="B1345" i="13"/>
  <c r="Q1344" i="13"/>
  <c r="P1344" i="13"/>
  <c r="O1344" i="13"/>
  <c r="N1344" i="13"/>
  <c r="M1344" i="13"/>
  <c r="L1344" i="13"/>
  <c r="K1344" i="13"/>
  <c r="J1344" i="13"/>
  <c r="I1344" i="13"/>
  <c r="H1344" i="13"/>
  <c r="G1344" i="13"/>
  <c r="E1344" i="13"/>
  <c r="D1344" i="13"/>
  <c r="C1344" i="13"/>
  <c r="B1344" i="13"/>
  <c r="Q1343" i="13"/>
  <c r="P1343" i="13"/>
  <c r="O1343" i="13"/>
  <c r="N1343" i="13"/>
  <c r="M1343" i="13"/>
  <c r="L1343" i="13"/>
  <c r="K1343" i="13"/>
  <c r="J1343" i="13"/>
  <c r="I1343" i="13"/>
  <c r="H1343" i="13"/>
  <c r="G1343" i="13"/>
  <c r="E1343" i="13"/>
  <c r="D1343" i="13"/>
  <c r="C1343" i="13"/>
  <c r="B1343" i="13"/>
  <c r="Q1342" i="13"/>
  <c r="P1342" i="13"/>
  <c r="O1342" i="13"/>
  <c r="N1342" i="13"/>
  <c r="M1342" i="13"/>
  <c r="L1342" i="13"/>
  <c r="K1342" i="13"/>
  <c r="J1342" i="13"/>
  <c r="I1342" i="13"/>
  <c r="H1342" i="13"/>
  <c r="G1342" i="13"/>
  <c r="E1342" i="13"/>
  <c r="D1342" i="13"/>
  <c r="C1342" i="13"/>
  <c r="B1342" i="13"/>
  <c r="Q1341" i="13"/>
  <c r="P1341" i="13"/>
  <c r="O1341" i="13"/>
  <c r="N1341" i="13"/>
  <c r="M1341" i="13"/>
  <c r="L1341" i="13"/>
  <c r="K1341" i="13"/>
  <c r="J1341" i="13"/>
  <c r="I1341" i="13"/>
  <c r="H1341" i="13"/>
  <c r="G1341" i="13"/>
  <c r="E1341" i="13"/>
  <c r="D1341" i="13"/>
  <c r="C1341" i="13"/>
  <c r="B1341" i="13"/>
  <c r="Q1340" i="13"/>
  <c r="P1340" i="13"/>
  <c r="O1340" i="13"/>
  <c r="N1340" i="13"/>
  <c r="M1340" i="13"/>
  <c r="L1340" i="13"/>
  <c r="K1340" i="13"/>
  <c r="J1340" i="13"/>
  <c r="I1340" i="13"/>
  <c r="H1340" i="13"/>
  <c r="G1340" i="13"/>
  <c r="E1340" i="13"/>
  <c r="D1340" i="13"/>
  <c r="C1340" i="13"/>
  <c r="B1340" i="13"/>
  <c r="Q1339" i="13"/>
  <c r="P1339" i="13"/>
  <c r="O1339" i="13"/>
  <c r="N1339" i="13"/>
  <c r="M1339" i="13"/>
  <c r="L1339" i="13"/>
  <c r="K1339" i="13"/>
  <c r="J1339" i="13"/>
  <c r="I1339" i="13"/>
  <c r="H1339" i="13"/>
  <c r="G1339" i="13"/>
  <c r="E1339" i="13"/>
  <c r="D1339" i="13"/>
  <c r="C1339" i="13"/>
  <c r="B1339" i="13"/>
  <c r="Q1338" i="13"/>
  <c r="P1338" i="13"/>
  <c r="O1338" i="13"/>
  <c r="N1338" i="13"/>
  <c r="M1338" i="13"/>
  <c r="L1338" i="13"/>
  <c r="K1338" i="13"/>
  <c r="J1338" i="13"/>
  <c r="I1338" i="13"/>
  <c r="H1338" i="13"/>
  <c r="G1338" i="13"/>
  <c r="E1338" i="13"/>
  <c r="D1338" i="13"/>
  <c r="C1338" i="13"/>
  <c r="B1338" i="13"/>
  <c r="Q1337" i="13"/>
  <c r="P1337" i="13"/>
  <c r="O1337" i="13"/>
  <c r="N1337" i="13"/>
  <c r="M1337" i="13"/>
  <c r="L1337" i="13"/>
  <c r="K1337" i="13"/>
  <c r="J1337" i="13"/>
  <c r="I1337" i="13"/>
  <c r="H1337" i="13"/>
  <c r="G1337" i="13"/>
  <c r="E1337" i="13"/>
  <c r="D1337" i="13"/>
  <c r="C1337" i="13"/>
  <c r="B1337" i="13"/>
  <c r="Q1336" i="13"/>
  <c r="P1336" i="13"/>
  <c r="O1336" i="13"/>
  <c r="N1336" i="13"/>
  <c r="M1336" i="13"/>
  <c r="L1336" i="13"/>
  <c r="K1336" i="13"/>
  <c r="J1336" i="13"/>
  <c r="I1336" i="13"/>
  <c r="H1336" i="13"/>
  <c r="G1336" i="13"/>
  <c r="E1336" i="13"/>
  <c r="D1336" i="13"/>
  <c r="C1336" i="13"/>
  <c r="B1336" i="13"/>
  <c r="Q1335" i="13"/>
  <c r="P1335" i="13"/>
  <c r="O1335" i="13"/>
  <c r="N1335" i="13"/>
  <c r="M1335" i="13"/>
  <c r="L1335" i="13"/>
  <c r="K1335" i="13"/>
  <c r="J1335" i="13"/>
  <c r="I1335" i="13"/>
  <c r="H1335" i="13"/>
  <c r="G1335" i="13"/>
  <c r="E1335" i="13"/>
  <c r="D1335" i="13"/>
  <c r="C1335" i="13"/>
  <c r="B1335" i="13"/>
  <c r="Q1334" i="13"/>
  <c r="P1334" i="13"/>
  <c r="O1334" i="13"/>
  <c r="N1334" i="13"/>
  <c r="M1334" i="13"/>
  <c r="L1334" i="13"/>
  <c r="K1334" i="13"/>
  <c r="J1334" i="13"/>
  <c r="I1334" i="13"/>
  <c r="H1334" i="13"/>
  <c r="G1334" i="13"/>
  <c r="E1334" i="13"/>
  <c r="D1334" i="13"/>
  <c r="C1334" i="13"/>
  <c r="B1334" i="13"/>
  <c r="Q1333" i="13"/>
  <c r="P1333" i="13"/>
  <c r="O1333" i="13"/>
  <c r="N1333" i="13"/>
  <c r="M1333" i="13"/>
  <c r="L1333" i="13"/>
  <c r="K1333" i="13"/>
  <c r="J1333" i="13"/>
  <c r="I1333" i="13"/>
  <c r="H1333" i="13"/>
  <c r="G1333" i="13"/>
  <c r="E1333" i="13"/>
  <c r="D1333" i="13"/>
  <c r="C1333" i="13"/>
  <c r="B1333" i="13"/>
  <c r="Q1332" i="13"/>
  <c r="P1332" i="13"/>
  <c r="O1332" i="13"/>
  <c r="N1332" i="13"/>
  <c r="M1332" i="13"/>
  <c r="L1332" i="13"/>
  <c r="K1332" i="13"/>
  <c r="J1332" i="13"/>
  <c r="I1332" i="13"/>
  <c r="H1332" i="13"/>
  <c r="G1332" i="13"/>
  <c r="E1332" i="13"/>
  <c r="D1332" i="13"/>
  <c r="C1332" i="13"/>
  <c r="B1332" i="13"/>
  <c r="Q1331" i="13"/>
  <c r="P1331" i="13"/>
  <c r="O1331" i="13"/>
  <c r="N1331" i="13"/>
  <c r="M1331" i="13"/>
  <c r="L1331" i="13"/>
  <c r="K1331" i="13"/>
  <c r="J1331" i="13"/>
  <c r="I1331" i="13"/>
  <c r="H1331" i="13"/>
  <c r="G1331" i="13"/>
  <c r="E1331" i="13"/>
  <c r="D1331" i="13"/>
  <c r="C1331" i="13"/>
  <c r="B1331" i="13"/>
  <c r="Q1330" i="13"/>
  <c r="P1330" i="13"/>
  <c r="O1330" i="13"/>
  <c r="N1330" i="13"/>
  <c r="M1330" i="13"/>
  <c r="L1330" i="13"/>
  <c r="K1330" i="13"/>
  <c r="J1330" i="13"/>
  <c r="I1330" i="13"/>
  <c r="H1330" i="13"/>
  <c r="G1330" i="13"/>
  <c r="E1330" i="13"/>
  <c r="D1330" i="13"/>
  <c r="C1330" i="13"/>
  <c r="B1330" i="13"/>
  <c r="Q1329" i="13"/>
  <c r="P1329" i="13"/>
  <c r="O1329" i="13"/>
  <c r="N1329" i="13"/>
  <c r="M1329" i="13"/>
  <c r="L1329" i="13"/>
  <c r="K1329" i="13"/>
  <c r="J1329" i="13"/>
  <c r="I1329" i="13"/>
  <c r="H1329" i="13"/>
  <c r="G1329" i="13"/>
  <c r="E1329" i="13"/>
  <c r="D1329" i="13"/>
  <c r="C1329" i="13"/>
  <c r="B1329" i="13"/>
  <c r="Q1328" i="13"/>
  <c r="P1328" i="13"/>
  <c r="O1328" i="13"/>
  <c r="N1328" i="13"/>
  <c r="M1328" i="13"/>
  <c r="L1328" i="13"/>
  <c r="K1328" i="13"/>
  <c r="J1328" i="13"/>
  <c r="I1328" i="13"/>
  <c r="H1328" i="13"/>
  <c r="G1328" i="13"/>
  <c r="E1328" i="13"/>
  <c r="D1328" i="13"/>
  <c r="C1328" i="13"/>
  <c r="B1328" i="13"/>
  <c r="Q1327" i="13"/>
  <c r="P1327" i="13"/>
  <c r="O1327" i="13"/>
  <c r="N1327" i="13"/>
  <c r="M1327" i="13"/>
  <c r="L1327" i="13"/>
  <c r="K1327" i="13"/>
  <c r="J1327" i="13"/>
  <c r="I1327" i="13"/>
  <c r="H1327" i="13"/>
  <c r="G1327" i="13"/>
  <c r="E1327" i="13"/>
  <c r="D1327" i="13"/>
  <c r="C1327" i="13"/>
  <c r="B1327" i="13"/>
  <c r="Q1326" i="13"/>
  <c r="P1326" i="13"/>
  <c r="O1326" i="13"/>
  <c r="N1326" i="13"/>
  <c r="M1326" i="13"/>
  <c r="L1326" i="13"/>
  <c r="K1326" i="13"/>
  <c r="J1326" i="13"/>
  <c r="I1326" i="13"/>
  <c r="H1326" i="13"/>
  <c r="G1326" i="13"/>
  <c r="E1326" i="13"/>
  <c r="D1326" i="13"/>
  <c r="C1326" i="13"/>
  <c r="B1326" i="13"/>
  <c r="Q1325" i="13"/>
  <c r="P1325" i="13"/>
  <c r="O1325" i="13"/>
  <c r="N1325" i="13"/>
  <c r="M1325" i="13"/>
  <c r="L1325" i="13"/>
  <c r="K1325" i="13"/>
  <c r="J1325" i="13"/>
  <c r="I1325" i="13"/>
  <c r="H1325" i="13"/>
  <c r="G1325" i="13"/>
  <c r="E1325" i="13"/>
  <c r="D1325" i="13"/>
  <c r="C1325" i="13"/>
  <c r="B1325" i="13"/>
  <c r="Q1324" i="13"/>
  <c r="P1324" i="13"/>
  <c r="O1324" i="13"/>
  <c r="N1324" i="13"/>
  <c r="M1324" i="13"/>
  <c r="L1324" i="13"/>
  <c r="K1324" i="13"/>
  <c r="J1324" i="13"/>
  <c r="I1324" i="13"/>
  <c r="H1324" i="13"/>
  <c r="G1324" i="13"/>
  <c r="E1324" i="13"/>
  <c r="D1324" i="13"/>
  <c r="C1324" i="13"/>
  <c r="B1324" i="13"/>
  <c r="Q1323" i="13"/>
  <c r="P1323" i="13"/>
  <c r="O1323" i="13"/>
  <c r="N1323" i="13"/>
  <c r="M1323" i="13"/>
  <c r="L1323" i="13"/>
  <c r="K1323" i="13"/>
  <c r="J1323" i="13"/>
  <c r="I1323" i="13"/>
  <c r="H1323" i="13"/>
  <c r="G1323" i="13"/>
  <c r="E1323" i="13"/>
  <c r="D1323" i="13"/>
  <c r="C1323" i="13"/>
  <c r="B1323" i="13"/>
  <c r="Q1322" i="13"/>
  <c r="P1322" i="13"/>
  <c r="O1322" i="13"/>
  <c r="N1322" i="13"/>
  <c r="M1322" i="13"/>
  <c r="L1322" i="13"/>
  <c r="K1322" i="13"/>
  <c r="J1322" i="13"/>
  <c r="I1322" i="13"/>
  <c r="H1322" i="13"/>
  <c r="G1322" i="13"/>
  <c r="E1322" i="13"/>
  <c r="D1322" i="13"/>
  <c r="C1322" i="13"/>
  <c r="B1322" i="13"/>
  <c r="Q1321" i="13"/>
  <c r="P1321" i="13"/>
  <c r="O1321" i="13"/>
  <c r="N1321" i="13"/>
  <c r="M1321" i="13"/>
  <c r="L1321" i="13"/>
  <c r="K1321" i="13"/>
  <c r="J1321" i="13"/>
  <c r="I1321" i="13"/>
  <c r="H1321" i="13"/>
  <c r="G1321" i="13"/>
  <c r="E1321" i="13"/>
  <c r="D1321" i="13"/>
  <c r="C1321" i="13"/>
  <c r="B1321" i="13"/>
  <c r="Q1320" i="13"/>
  <c r="P1320" i="13"/>
  <c r="O1320" i="13"/>
  <c r="N1320" i="13"/>
  <c r="M1320" i="13"/>
  <c r="L1320" i="13"/>
  <c r="K1320" i="13"/>
  <c r="J1320" i="13"/>
  <c r="I1320" i="13"/>
  <c r="H1320" i="13"/>
  <c r="G1320" i="13"/>
  <c r="E1320" i="13"/>
  <c r="D1320" i="13"/>
  <c r="C1320" i="13"/>
  <c r="B1320" i="13"/>
  <c r="Q1319" i="13"/>
  <c r="P1319" i="13"/>
  <c r="O1319" i="13"/>
  <c r="N1319" i="13"/>
  <c r="M1319" i="13"/>
  <c r="L1319" i="13"/>
  <c r="K1319" i="13"/>
  <c r="J1319" i="13"/>
  <c r="I1319" i="13"/>
  <c r="H1319" i="13"/>
  <c r="G1319" i="13"/>
  <c r="E1319" i="13"/>
  <c r="D1319" i="13"/>
  <c r="C1319" i="13"/>
  <c r="B1319" i="13"/>
  <c r="Q1318" i="13"/>
  <c r="P1318" i="13"/>
  <c r="O1318" i="13"/>
  <c r="N1318" i="13"/>
  <c r="M1318" i="13"/>
  <c r="L1318" i="13"/>
  <c r="K1318" i="13"/>
  <c r="J1318" i="13"/>
  <c r="I1318" i="13"/>
  <c r="H1318" i="13"/>
  <c r="G1318" i="13"/>
  <c r="E1318" i="13"/>
  <c r="D1318" i="13"/>
  <c r="C1318" i="13"/>
  <c r="B1318" i="13"/>
  <c r="Q1317" i="13"/>
  <c r="P1317" i="13"/>
  <c r="O1317" i="13"/>
  <c r="N1317" i="13"/>
  <c r="M1317" i="13"/>
  <c r="L1317" i="13"/>
  <c r="K1317" i="13"/>
  <c r="J1317" i="13"/>
  <c r="I1317" i="13"/>
  <c r="H1317" i="13"/>
  <c r="G1317" i="13"/>
  <c r="E1317" i="13"/>
  <c r="D1317" i="13"/>
  <c r="C1317" i="13"/>
  <c r="B1317" i="13"/>
  <c r="Q1316" i="13"/>
  <c r="P1316" i="13"/>
  <c r="O1316" i="13"/>
  <c r="N1316" i="13"/>
  <c r="M1316" i="13"/>
  <c r="L1316" i="13"/>
  <c r="K1316" i="13"/>
  <c r="J1316" i="13"/>
  <c r="I1316" i="13"/>
  <c r="H1316" i="13"/>
  <c r="G1316" i="13"/>
  <c r="E1316" i="13"/>
  <c r="D1316" i="13"/>
  <c r="C1316" i="13"/>
  <c r="B1316" i="13"/>
  <c r="Q1315" i="13"/>
  <c r="P1315" i="13"/>
  <c r="O1315" i="13"/>
  <c r="N1315" i="13"/>
  <c r="M1315" i="13"/>
  <c r="L1315" i="13"/>
  <c r="K1315" i="13"/>
  <c r="J1315" i="13"/>
  <c r="I1315" i="13"/>
  <c r="H1315" i="13"/>
  <c r="G1315" i="13"/>
  <c r="E1315" i="13"/>
  <c r="D1315" i="13"/>
  <c r="C1315" i="13"/>
  <c r="B1315" i="13"/>
  <c r="Q1314" i="13"/>
  <c r="P1314" i="13"/>
  <c r="O1314" i="13"/>
  <c r="N1314" i="13"/>
  <c r="M1314" i="13"/>
  <c r="L1314" i="13"/>
  <c r="K1314" i="13"/>
  <c r="J1314" i="13"/>
  <c r="I1314" i="13"/>
  <c r="H1314" i="13"/>
  <c r="G1314" i="13"/>
  <c r="E1314" i="13"/>
  <c r="D1314" i="13"/>
  <c r="C1314" i="13"/>
  <c r="B1314" i="13"/>
  <c r="Q1313" i="13"/>
  <c r="P1313" i="13"/>
  <c r="O1313" i="13"/>
  <c r="N1313" i="13"/>
  <c r="M1313" i="13"/>
  <c r="L1313" i="13"/>
  <c r="K1313" i="13"/>
  <c r="J1313" i="13"/>
  <c r="I1313" i="13"/>
  <c r="H1313" i="13"/>
  <c r="G1313" i="13"/>
  <c r="E1313" i="13"/>
  <c r="D1313" i="13"/>
  <c r="C1313" i="13"/>
  <c r="B1313" i="13"/>
  <c r="Q1312" i="13"/>
  <c r="P1312" i="13"/>
  <c r="O1312" i="13"/>
  <c r="N1312" i="13"/>
  <c r="M1312" i="13"/>
  <c r="L1312" i="13"/>
  <c r="K1312" i="13"/>
  <c r="J1312" i="13"/>
  <c r="I1312" i="13"/>
  <c r="H1312" i="13"/>
  <c r="G1312" i="13"/>
  <c r="E1312" i="13"/>
  <c r="D1312" i="13"/>
  <c r="C1312" i="13"/>
  <c r="B1312" i="13"/>
  <c r="Q1311" i="13"/>
  <c r="P1311" i="13"/>
  <c r="O1311" i="13"/>
  <c r="N1311" i="13"/>
  <c r="M1311" i="13"/>
  <c r="L1311" i="13"/>
  <c r="K1311" i="13"/>
  <c r="J1311" i="13"/>
  <c r="I1311" i="13"/>
  <c r="H1311" i="13"/>
  <c r="G1311" i="13"/>
  <c r="E1311" i="13"/>
  <c r="D1311" i="13"/>
  <c r="C1311" i="13"/>
  <c r="B1311" i="13"/>
  <c r="Q1310" i="13"/>
  <c r="P1310" i="13"/>
  <c r="O1310" i="13"/>
  <c r="N1310" i="13"/>
  <c r="M1310" i="13"/>
  <c r="L1310" i="13"/>
  <c r="K1310" i="13"/>
  <c r="J1310" i="13"/>
  <c r="I1310" i="13"/>
  <c r="H1310" i="13"/>
  <c r="G1310" i="13"/>
  <c r="E1310" i="13"/>
  <c r="D1310" i="13"/>
  <c r="C1310" i="13"/>
  <c r="B1310" i="13"/>
  <c r="Q1309" i="13"/>
  <c r="P1309" i="13"/>
  <c r="O1309" i="13"/>
  <c r="N1309" i="13"/>
  <c r="M1309" i="13"/>
  <c r="L1309" i="13"/>
  <c r="K1309" i="13"/>
  <c r="J1309" i="13"/>
  <c r="I1309" i="13"/>
  <c r="H1309" i="13"/>
  <c r="G1309" i="13"/>
  <c r="E1309" i="13"/>
  <c r="D1309" i="13"/>
  <c r="C1309" i="13"/>
  <c r="B1309" i="13"/>
  <c r="Q1308" i="13"/>
  <c r="P1308" i="13"/>
  <c r="O1308" i="13"/>
  <c r="N1308" i="13"/>
  <c r="M1308" i="13"/>
  <c r="L1308" i="13"/>
  <c r="K1308" i="13"/>
  <c r="J1308" i="13"/>
  <c r="I1308" i="13"/>
  <c r="H1308" i="13"/>
  <c r="G1308" i="13"/>
  <c r="E1308" i="13"/>
  <c r="D1308" i="13"/>
  <c r="C1308" i="13"/>
  <c r="B1308" i="13"/>
  <c r="Q1307" i="13"/>
  <c r="P1307" i="13"/>
  <c r="O1307" i="13"/>
  <c r="N1307" i="13"/>
  <c r="M1307" i="13"/>
  <c r="L1307" i="13"/>
  <c r="K1307" i="13"/>
  <c r="J1307" i="13"/>
  <c r="I1307" i="13"/>
  <c r="H1307" i="13"/>
  <c r="G1307" i="13"/>
  <c r="E1307" i="13"/>
  <c r="D1307" i="13"/>
  <c r="C1307" i="13"/>
  <c r="B1307" i="13"/>
  <c r="Q1306" i="13"/>
  <c r="P1306" i="13"/>
  <c r="O1306" i="13"/>
  <c r="N1306" i="13"/>
  <c r="M1306" i="13"/>
  <c r="L1306" i="13"/>
  <c r="K1306" i="13"/>
  <c r="J1306" i="13"/>
  <c r="I1306" i="13"/>
  <c r="H1306" i="13"/>
  <c r="G1306" i="13"/>
  <c r="E1306" i="13"/>
  <c r="D1306" i="13"/>
  <c r="C1306" i="13"/>
  <c r="B1306" i="13"/>
  <c r="Q1305" i="13"/>
  <c r="P1305" i="13"/>
  <c r="O1305" i="13"/>
  <c r="N1305" i="13"/>
  <c r="M1305" i="13"/>
  <c r="L1305" i="13"/>
  <c r="K1305" i="13"/>
  <c r="J1305" i="13"/>
  <c r="I1305" i="13"/>
  <c r="H1305" i="13"/>
  <c r="G1305" i="13"/>
  <c r="E1305" i="13"/>
  <c r="D1305" i="13"/>
  <c r="C1305" i="13"/>
  <c r="B1305" i="13"/>
  <c r="Q1304" i="13"/>
  <c r="P1304" i="13"/>
  <c r="O1304" i="13"/>
  <c r="N1304" i="13"/>
  <c r="M1304" i="13"/>
  <c r="L1304" i="13"/>
  <c r="K1304" i="13"/>
  <c r="J1304" i="13"/>
  <c r="I1304" i="13"/>
  <c r="H1304" i="13"/>
  <c r="G1304" i="13"/>
  <c r="E1304" i="13"/>
  <c r="D1304" i="13"/>
  <c r="C1304" i="13"/>
  <c r="B1304" i="13"/>
  <c r="Q1303" i="13"/>
  <c r="P1303" i="13"/>
  <c r="O1303" i="13"/>
  <c r="N1303" i="13"/>
  <c r="M1303" i="13"/>
  <c r="L1303" i="13"/>
  <c r="K1303" i="13"/>
  <c r="J1303" i="13"/>
  <c r="I1303" i="13"/>
  <c r="H1303" i="13"/>
  <c r="G1303" i="13"/>
  <c r="E1303" i="13"/>
  <c r="D1303" i="13"/>
  <c r="C1303" i="13"/>
  <c r="B1303" i="13"/>
  <c r="Q1302" i="13"/>
  <c r="P1302" i="13"/>
  <c r="O1302" i="13"/>
  <c r="N1302" i="13"/>
  <c r="M1302" i="13"/>
  <c r="L1302" i="13"/>
  <c r="K1302" i="13"/>
  <c r="J1302" i="13"/>
  <c r="I1302" i="13"/>
  <c r="H1302" i="13"/>
  <c r="G1302" i="13"/>
  <c r="E1302" i="13"/>
  <c r="D1302" i="13"/>
  <c r="C1302" i="13"/>
  <c r="B1302" i="13"/>
  <c r="Q1301" i="13"/>
  <c r="P1301" i="13"/>
  <c r="O1301" i="13"/>
  <c r="N1301" i="13"/>
  <c r="M1301" i="13"/>
  <c r="L1301" i="13"/>
  <c r="K1301" i="13"/>
  <c r="J1301" i="13"/>
  <c r="I1301" i="13"/>
  <c r="H1301" i="13"/>
  <c r="G1301" i="13"/>
  <c r="E1301" i="13"/>
  <c r="D1301" i="13"/>
  <c r="C1301" i="13"/>
  <c r="B1301" i="13"/>
  <c r="Q1300" i="13"/>
  <c r="P1300" i="13"/>
  <c r="O1300" i="13"/>
  <c r="N1300" i="13"/>
  <c r="M1300" i="13"/>
  <c r="L1300" i="13"/>
  <c r="K1300" i="13"/>
  <c r="J1300" i="13"/>
  <c r="I1300" i="13"/>
  <c r="H1300" i="13"/>
  <c r="G1300" i="13"/>
  <c r="E1300" i="13"/>
  <c r="D1300" i="13"/>
  <c r="C1300" i="13"/>
  <c r="B1300" i="13"/>
  <c r="Q1299" i="13"/>
  <c r="P1299" i="13"/>
  <c r="O1299" i="13"/>
  <c r="N1299" i="13"/>
  <c r="M1299" i="13"/>
  <c r="L1299" i="13"/>
  <c r="K1299" i="13"/>
  <c r="J1299" i="13"/>
  <c r="I1299" i="13"/>
  <c r="H1299" i="13"/>
  <c r="G1299" i="13"/>
  <c r="E1299" i="13"/>
  <c r="D1299" i="13"/>
  <c r="C1299" i="13"/>
  <c r="B1299" i="13"/>
  <c r="Q1298" i="13"/>
  <c r="P1298" i="13"/>
  <c r="O1298" i="13"/>
  <c r="N1298" i="13"/>
  <c r="M1298" i="13"/>
  <c r="L1298" i="13"/>
  <c r="K1298" i="13"/>
  <c r="J1298" i="13"/>
  <c r="I1298" i="13"/>
  <c r="H1298" i="13"/>
  <c r="G1298" i="13"/>
  <c r="E1298" i="13"/>
  <c r="D1298" i="13"/>
  <c r="C1298" i="13"/>
  <c r="B1298" i="13"/>
  <c r="Q1297" i="13"/>
  <c r="P1297" i="13"/>
  <c r="O1297" i="13"/>
  <c r="N1297" i="13"/>
  <c r="M1297" i="13"/>
  <c r="L1297" i="13"/>
  <c r="K1297" i="13"/>
  <c r="J1297" i="13"/>
  <c r="I1297" i="13"/>
  <c r="H1297" i="13"/>
  <c r="G1297" i="13"/>
  <c r="E1297" i="13"/>
  <c r="D1297" i="13"/>
  <c r="C1297" i="13"/>
  <c r="B1297" i="13"/>
  <c r="Q1296" i="13"/>
  <c r="P1296" i="13"/>
  <c r="O1296" i="13"/>
  <c r="N1296" i="13"/>
  <c r="M1296" i="13"/>
  <c r="L1296" i="13"/>
  <c r="K1296" i="13"/>
  <c r="J1296" i="13"/>
  <c r="I1296" i="13"/>
  <c r="H1296" i="13"/>
  <c r="G1296" i="13"/>
  <c r="E1296" i="13"/>
  <c r="D1296" i="13"/>
  <c r="C1296" i="13"/>
  <c r="B1296" i="13"/>
  <c r="Q1295" i="13"/>
  <c r="P1295" i="13"/>
  <c r="O1295" i="13"/>
  <c r="N1295" i="13"/>
  <c r="M1295" i="13"/>
  <c r="L1295" i="13"/>
  <c r="K1295" i="13"/>
  <c r="J1295" i="13"/>
  <c r="I1295" i="13"/>
  <c r="H1295" i="13"/>
  <c r="G1295" i="13"/>
  <c r="E1295" i="13"/>
  <c r="D1295" i="13"/>
  <c r="C1295" i="13"/>
  <c r="B1295" i="13"/>
  <c r="Q1294" i="13"/>
  <c r="P1294" i="13"/>
  <c r="O1294" i="13"/>
  <c r="N1294" i="13"/>
  <c r="M1294" i="13"/>
  <c r="L1294" i="13"/>
  <c r="K1294" i="13"/>
  <c r="J1294" i="13"/>
  <c r="I1294" i="13"/>
  <c r="H1294" i="13"/>
  <c r="G1294" i="13"/>
  <c r="E1294" i="13"/>
  <c r="D1294" i="13"/>
  <c r="C1294" i="13"/>
  <c r="B1294" i="13"/>
  <c r="Q1293" i="13"/>
  <c r="P1293" i="13"/>
  <c r="O1293" i="13"/>
  <c r="N1293" i="13"/>
  <c r="M1293" i="13"/>
  <c r="L1293" i="13"/>
  <c r="K1293" i="13"/>
  <c r="J1293" i="13"/>
  <c r="I1293" i="13"/>
  <c r="H1293" i="13"/>
  <c r="G1293" i="13"/>
  <c r="E1293" i="13"/>
  <c r="D1293" i="13"/>
  <c r="C1293" i="13"/>
  <c r="B1293" i="13"/>
  <c r="Q1292" i="13"/>
  <c r="P1292" i="13"/>
  <c r="O1292" i="13"/>
  <c r="N1292" i="13"/>
  <c r="M1292" i="13"/>
  <c r="L1292" i="13"/>
  <c r="K1292" i="13"/>
  <c r="J1292" i="13"/>
  <c r="I1292" i="13"/>
  <c r="H1292" i="13"/>
  <c r="G1292" i="13"/>
  <c r="E1292" i="13"/>
  <c r="D1292" i="13"/>
  <c r="C1292" i="13"/>
  <c r="B1292" i="13"/>
  <c r="Q1291" i="13"/>
  <c r="P1291" i="13"/>
  <c r="O1291" i="13"/>
  <c r="N1291" i="13"/>
  <c r="M1291" i="13"/>
  <c r="L1291" i="13"/>
  <c r="K1291" i="13"/>
  <c r="J1291" i="13"/>
  <c r="I1291" i="13"/>
  <c r="H1291" i="13"/>
  <c r="G1291" i="13"/>
  <c r="E1291" i="13"/>
  <c r="D1291" i="13"/>
  <c r="C1291" i="13"/>
  <c r="B1291" i="13"/>
  <c r="Q1290" i="13"/>
  <c r="P1290" i="13"/>
  <c r="O1290" i="13"/>
  <c r="N1290" i="13"/>
  <c r="M1290" i="13"/>
  <c r="L1290" i="13"/>
  <c r="K1290" i="13"/>
  <c r="J1290" i="13"/>
  <c r="I1290" i="13"/>
  <c r="H1290" i="13"/>
  <c r="G1290" i="13"/>
  <c r="E1290" i="13"/>
  <c r="D1290" i="13"/>
  <c r="C1290" i="13"/>
  <c r="B1290" i="13"/>
  <c r="Q1289" i="13"/>
  <c r="P1289" i="13"/>
  <c r="O1289" i="13"/>
  <c r="N1289" i="13"/>
  <c r="M1289" i="13"/>
  <c r="L1289" i="13"/>
  <c r="K1289" i="13"/>
  <c r="J1289" i="13"/>
  <c r="I1289" i="13"/>
  <c r="H1289" i="13"/>
  <c r="G1289" i="13"/>
  <c r="E1289" i="13"/>
  <c r="D1289" i="13"/>
  <c r="C1289" i="13"/>
  <c r="B1289" i="13"/>
  <c r="Q1288" i="13"/>
  <c r="P1288" i="13"/>
  <c r="O1288" i="13"/>
  <c r="N1288" i="13"/>
  <c r="M1288" i="13"/>
  <c r="L1288" i="13"/>
  <c r="K1288" i="13"/>
  <c r="J1288" i="13"/>
  <c r="I1288" i="13"/>
  <c r="H1288" i="13"/>
  <c r="G1288" i="13"/>
  <c r="E1288" i="13"/>
  <c r="D1288" i="13"/>
  <c r="C1288" i="13"/>
  <c r="B1288" i="13"/>
  <c r="Q1287" i="13"/>
  <c r="P1287" i="13"/>
  <c r="O1287" i="13"/>
  <c r="N1287" i="13"/>
  <c r="M1287" i="13"/>
  <c r="L1287" i="13"/>
  <c r="K1287" i="13"/>
  <c r="J1287" i="13"/>
  <c r="I1287" i="13"/>
  <c r="H1287" i="13"/>
  <c r="G1287" i="13"/>
  <c r="E1287" i="13"/>
  <c r="D1287" i="13"/>
  <c r="C1287" i="13"/>
  <c r="B1287" i="13"/>
  <c r="Q1286" i="13"/>
  <c r="P1286" i="13"/>
  <c r="O1286" i="13"/>
  <c r="N1286" i="13"/>
  <c r="M1286" i="13"/>
  <c r="L1286" i="13"/>
  <c r="K1286" i="13"/>
  <c r="J1286" i="13"/>
  <c r="I1286" i="13"/>
  <c r="H1286" i="13"/>
  <c r="G1286" i="13"/>
  <c r="E1286" i="13"/>
  <c r="D1286" i="13"/>
  <c r="C1286" i="13"/>
  <c r="B1286" i="13"/>
  <c r="Q1285" i="13"/>
  <c r="P1285" i="13"/>
  <c r="O1285" i="13"/>
  <c r="N1285" i="13"/>
  <c r="M1285" i="13"/>
  <c r="L1285" i="13"/>
  <c r="K1285" i="13"/>
  <c r="J1285" i="13"/>
  <c r="I1285" i="13"/>
  <c r="H1285" i="13"/>
  <c r="G1285" i="13"/>
  <c r="E1285" i="13"/>
  <c r="D1285" i="13"/>
  <c r="C1285" i="13"/>
  <c r="B1285" i="13"/>
  <c r="Q1284" i="13"/>
  <c r="P1284" i="13"/>
  <c r="O1284" i="13"/>
  <c r="N1284" i="13"/>
  <c r="M1284" i="13"/>
  <c r="L1284" i="13"/>
  <c r="K1284" i="13"/>
  <c r="J1284" i="13"/>
  <c r="I1284" i="13"/>
  <c r="H1284" i="13"/>
  <c r="G1284" i="13"/>
  <c r="E1284" i="13"/>
  <c r="D1284" i="13"/>
  <c r="C1284" i="13"/>
  <c r="B1284" i="13"/>
  <c r="Q1283" i="13"/>
  <c r="P1283" i="13"/>
  <c r="O1283" i="13"/>
  <c r="N1283" i="13"/>
  <c r="M1283" i="13"/>
  <c r="L1283" i="13"/>
  <c r="K1283" i="13"/>
  <c r="J1283" i="13"/>
  <c r="I1283" i="13"/>
  <c r="H1283" i="13"/>
  <c r="G1283" i="13"/>
  <c r="E1283" i="13"/>
  <c r="D1283" i="13"/>
  <c r="C1283" i="13"/>
  <c r="B1283" i="13"/>
  <c r="Q1282" i="13"/>
  <c r="P1282" i="13"/>
  <c r="O1282" i="13"/>
  <c r="N1282" i="13"/>
  <c r="M1282" i="13"/>
  <c r="L1282" i="13"/>
  <c r="K1282" i="13"/>
  <c r="J1282" i="13"/>
  <c r="I1282" i="13"/>
  <c r="H1282" i="13"/>
  <c r="G1282" i="13"/>
  <c r="E1282" i="13"/>
  <c r="D1282" i="13"/>
  <c r="C1282" i="13"/>
  <c r="B1282" i="13"/>
  <c r="Q1281" i="13"/>
  <c r="P1281" i="13"/>
  <c r="O1281" i="13"/>
  <c r="N1281" i="13"/>
  <c r="M1281" i="13"/>
  <c r="L1281" i="13"/>
  <c r="K1281" i="13"/>
  <c r="J1281" i="13"/>
  <c r="I1281" i="13"/>
  <c r="H1281" i="13"/>
  <c r="G1281" i="13"/>
  <c r="E1281" i="13"/>
  <c r="D1281" i="13"/>
  <c r="C1281" i="13"/>
  <c r="B1281" i="13"/>
  <c r="Q1280" i="13"/>
  <c r="P1280" i="13"/>
  <c r="O1280" i="13"/>
  <c r="N1280" i="13"/>
  <c r="M1280" i="13"/>
  <c r="L1280" i="13"/>
  <c r="K1280" i="13"/>
  <c r="J1280" i="13"/>
  <c r="I1280" i="13"/>
  <c r="H1280" i="13"/>
  <c r="G1280" i="13"/>
  <c r="E1280" i="13"/>
  <c r="D1280" i="13"/>
  <c r="C1280" i="13"/>
  <c r="B1280" i="13"/>
  <c r="Q1279" i="13"/>
  <c r="P1279" i="13"/>
  <c r="O1279" i="13"/>
  <c r="N1279" i="13"/>
  <c r="M1279" i="13"/>
  <c r="L1279" i="13"/>
  <c r="K1279" i="13"/>
  <c r="J1279" i="13"/>
  <c r="I1279" i="13"/>
  <c r="H1279" i="13"/>
  <c r="G1279" i="13"/>
  <c r="E1279" i="13"/>
  <c r="D1279" i="13"/>
  <c r="C1279" i="13"/>
  <c r="B1279" i="13"/>
  <c r="Q1278" i="13"/>
  <c r="P1278" i="13"/>
  <c r="O1278" i="13"/>
  <c r="N1278" i="13"/>
  <c r="M1278" i="13"/>
  <c r="L1278" i="13"/>
  <c r="K1278" i="13"/>
  <c r="J1278" i="13"/>
  <c r="I1278" i="13"/>
  <c r="H1278" i="13"/>
  <c r="G1278" i="13"/>
  <c r="E1278" i="13"/>
  <c r="D1278" i="13"/>
  <c r="C1278" i="13"/>
  <c r="B1278" i="13"/>
  <c r="Q1277" i="13"/>
  <c r="P1277" i="13"/>
  <c r="O1277" i="13"/>
  <c r="N1277" i="13"/>
  <c r="M1277" i="13"/>
  <c r="L1277" i="13"/>
  <c r="K1277" i="13"/>
  <c r="J1277" i="13"/>
  <c r="I1277" i="13"/>
  <c r="H1277" i="13"/>
  <c r="G1277" i="13"/>
  <c r="E1277" i="13"/>
  <c r="D1277" i="13"/>
  <c r="C1277" i="13"/>
  <c r="B1277" i="13"/>
  <c r="Q1276" i="13"/>
  <c r="P1276" i="13"/>
  <c r="O1276" i="13"/>
  <c r="N1276" i="13"/>
  <c r="M1276" i="13"/>
  <c r="L1276" i="13"/>
  <c r="K1276" i="13"/>
  <c r="J1276" i="13"/>
  <c r="I1276" i="13"/>
  <c r="H1276" i="13"/>
  <c r="G1276" i="13"/>
  <c r="E1276" i="13"/>
  <c r="D1276" i="13"/>
  <c r="C1276" i="13"/>
  <c r="B1276" i="13"/>
  <c r="Q1275" i="13"/>
  <c r="P1275" i="13"/>
  <c r="O1275" i="13"/>
  <c r="N1275" i="13"/>
  <c r="M1275" i="13"/>
  <c r="L1275" i="13"/>
  <c r="K1275" i="13"/>
  <c r="J1275" i="13"/>
  <c r="I1275" i="13"/>
  <c r="H1275" i="13"/>
  <c r="G1275" i="13"/>
  <c r="E1275" i="13"/>
  <c r="D1275" i="13"/>
  <c r="C1275" i="13"/>
  <c r="B1275" i="13"/>
  <c r="Q1274" i="13"/>
  <c r="P1274" i="13"/>
  <c r="O1274" i="13"/>
  <c r="N1274" i="13"/>
  <c r="M1274" i="13"/>
  <c r="L1274" i="13"/>
  <c r="K1274" i="13"/>
  <c r="J1274" i="13"/>
  <c r="I1274" i="13"/>
  <c r="H1274" i="13"/>
  <c r="G1274" i="13"/>
  <c r="E1274" i="13"/>
  <c r="D1274" i="13"/>
  <c r="C1274" i="13"/>
  <c r="B1274" i="13"/>
  <c r="Q1273" i="13"/>
  <c r="P1273" i="13"/>
  <c r="O1273" i="13"/>
  <c r="N1273" i="13"/>
  <c r="M1273" i="13"/>
  <c r="L1273" i="13"/>
  <c r="K1273" i="13"/>
  <c r="J1273" i="13"/>
  <c r="I1273" i="13"/>
  <c r="H1273" i="13"/>
  <c r="G1273" i="13"/>
  <c r="E1273" i="13"/>
  <c r="D1273" i="13"/>
  <c r="C1273" i="13"/>
  <c r="B1273" i="13"/>
  <c r="Q1272" i="13"/>
  <c r="P1272" i="13"/>
  <c r="O1272" i="13"/>
  <c r="N1272" i="13"/>
  <c r="M1272" i="13"/>
  <c r="L1272" i="13"/>
  <c r="K1272" i="13"/>
  <c r="J1272" i="13"/>
  <c r="I1272" i="13"/>
  <c r="H1272" i="13"/>
  <c r="G1272" i="13"/>
  <c r="E1272" i="13"/>
  <c r="D1272" i="13"/>
  <c r="C1272" i="13"/>
  <c r="B1272" i="13"/>
  <c r="Q1271" i="13"/>
  <c r="P1271" i="13"/>
  <c r="O1271" i="13"/>
  <c r="N1271" i="13"/>
  <c r="M1271" i="13"/>
  <c r="L1271" i="13"/>
  <c r="K1271" i="13"/>
  <c r="J1271" i="13"/>
  <c r="I1271" i="13"/>
  <c r="H1271" i="13"/>
  <c r="G1271" i="13"/>
  <c r="E1271" i="13"/>
  <c r="D1271" i="13"/>
  <c r="C1271" i="13"/>
  <c r="B1271" i="13"/>
  <c r="Q1270" i="13"/>
  <c r="P1270" i="13"/>
  <c r="O1270" i="13"/>
  <c r="N1270" i="13"/>
  <c r="M1270" i="13"/>
  <c r="L1270" i="13"/>
  <c r="K1270" i="13"/>
  <c r="J1270" i="13"/>
  <c r="I1270" i="13"/>
  <c r="H1270" i="13"/>
  <c r="G1270" i="13"/>
  <c r="E1270" i="13"/>
  <c r="D1270" i="13"/>
  <c r="C1270" i="13"/>
  <c r="B1270" i="13"/>
  <c r="Q1269" i="13"/>
  <c r="P1269" i="13"/>
  <c r="O1269" i="13"/>
  <c r="N1269" i="13"/>
  <c r="M1269" i="13"/>
  <c r="L1269" i="13"/>
  <c r="K1269" i="13"/>
  <c r="J1269" i="13"/>
  <c r="I1269" i="13"/>
  <c r="H1269" i="13"/>
  <c r="G1269" i="13"/>
  <c r="E1269" i="13"/>
  <c r="D1269" i="13"/>
  <c r="C1269" i="13"/>
  <c r="B1269" i="13"/>
  <c r="Q1268" i="13"/>
  <c r="P1268" i="13"/>
  <c r="O1268" i="13"/>
  <c r="N1268" i="13"/>
  <c r="M1268" i="13"/>
  <c r="L1268" i="13"/>
  <c r="K1268" i="13"/>
  <c r="J1268" i="13"/>
  <c r="I1268" i="13"/>
  <c r="H1268" i="13"/>
  <c r="G1268" i="13"/>
  <c r="E1268" i="13"/>
  <c r="D1268" i="13"/>
  <c r="C1268" i="13"/>
  <c r="B1268" i="13"/>
  <c r="Q1267" i="13"/>
  <c r="P1267" i="13"/>
  <c r="O1267" i="13"/>
  <c r="N1267" i="13"/>
  <c r="M1267" i="13"/>
  <c r="L1267" i="13"/>
  <c r="K1267" i="13"/>
  <c r="J1267" i="13"/>
  <c r="I1267" i="13"/>
  <c r="H1267" i="13"/>
  <c r="G1267" i="13"/>
  <c r="E1267" i="13"/>
  <c r="D1267" i="13"/>
  <c r="C1267" i="13"/>
  <c r="B1267" i="13"/>
  <c r="Q1266" i="13"/>
  <c r="P1266" i="13"/>
  <c r="O1266" i="13"/>
  <c r="N1266" i="13"/>
  <c r="M1266" i="13"/>
  <c r="L1266" i="13"/>
  <c r="K1266" i="13"/>
  <c r="J1266" i="13"/>
  <c r="I1266" i="13"/>
  <c r="H1266" i="13"/>
  <c r="G1266" i="13"/>
  <c r="E1266" i="13"/>
  <c r="D1266" i="13"/>
  <c r="C1266" i="13"/>
  <c r="B1266" i="13"/>
  <c r="Q1265" i="13"/>
  <c r="P1265" i="13"/>
  <c r="O1265" i="13"/>
  <c r="N1265" i="13"/>
  <c r="M1265" i="13"/>
  <c r="L1265" i="13"/>
  <c r="K1265" i="13"/>
  <c r="J1265" i="13"/>
  <c r="I1265" i="13"/>
  <c r="H1265" i="13"/>
  <c r="G1265" i="13"/>
  <c r="E1265" i="13"/>
  <c r="D1265" i="13"/>
  <c r="C1265" i="13"/>
  <c r="B1265" i="13"/>
  <c r="Q1264" i="13"/>
  <c r="P1264" i="13"/>
  <c r="O1264" i="13"/>
  <c r="N1264" i="13"/>
  <c r="M1264" i="13"/>
  <c r="L1264" i="13"/>
  <c r="K1264" i="13"/>
  <c r="J1264" i="13"/>
  <c r="I1264" i="13"/>
  <c r="H1264" i="13"/>
  <c r="G1264" i="13"/>
  <c r="E1264" i="13"/>
  <c r="D1264" i="13"/>
  <c r="C1264" i="13"/>
  <c r="B1264" i="13"/>
  <c r="Q1263" i="13"/>
  <c r="P1263" i="13"/>
  <c r="O1263" i="13"/>
  <c r="N1263" i="13"/>
  <c r="M1263" i="13"/>
  <c r="L1263" i="13"/>
  <c r="K1263" i="13"/>
  <c r="J1263" i="13"/>
  <c r="I1263" i="13"/>
  <c r="H1263" i="13"/>
  <c r="G1263" i="13"/>
  <c r="E1263" i="13"/>
  <c r="D1263" i="13"/>
  <c r="C1263" i="13"/>
  <c r="B1263" i="13"/>
  <c r="Q1262" i="13"/>
  <c r="P1262" i="13"/>
  <c r="O1262" i="13"/>
  <c r="N1262" i="13"/>
  <c r="M1262" i="13"/>
  <c r="L1262" i="13"/>
  <c r="K1262" i="13"/>
  <c r="J1262" i="13"/>
  <c r="I1262" i="13"/>
  <c r="H1262" i="13"/>
  <c r="G1262" i="13"/>
  <c r="E1262" i="13"/>
  <c r="D1262" i="13"/>
  <c r="C1262" i="13"/>
  <c r="B1262" i="13"/>
  <c r="Q1261" i="13"/>
  <c r="P1261" i="13"/>
  <c r="O1261" i="13"/>
  <c r="N1261" i="13"/>
  <c r="M1261" i="13"/>
  <c r="L1261" i="13"/>
  <c r="K1261" i="13"/>
  <c r="J1261" i="13"/>
  <c r="I1261" i="13"/>
  <c r="H1261" i="13"/>
  <c r="G1261" i="13"/>
  <c r="E1261" i="13"/>
  <c r="D1261" i="13"/>
  <c r="C1261" i="13"/>
  <c r="B1261" i="13"/>
  <c r="Q1260" i="13"/>
  <c r="P1260" i="13"/>
  <c r="O1260" i="13"/>
  <c r="N1260" i="13"/>
  <c r="M1260" i="13"/>
  <c r="L1260" i="13"/>
  <c r="K1260" i="13"/>
  <c r="J1260" i="13"/>
  <c r="I1260" i="13"/>
  <c r="H1260" i="13"/>
  <c r="G1260" i="13"/>
  <c r="E1260" i="13"/>
  <c r="D1260" i="13"/>
  <c r="C1260" i="13"/>
  <c r="B1260" i="13"/>
  <c r="Q1259" i="13"/>
  <c r="P1259" i="13"/>
  <c r="O1259" i="13"/>
  <c r="N1259" i="13"/>
  <c r="M1259" i="13"/>
  <c r="L1259" i="13"/>
  <c r="K1259" i="13"/>
  <c r="J1259" i="13"/>
  <c r="I1259" i="13"/>
  <c r="H1259" i="13"/>
  <c r="G1259" i="13"/>
  <c r="E1259" i="13"/>
  <c r="D1259" i="13"/>
  <c r="C1259" i="13"/>
  <c r="B1259" i="13"/>
  <c r="Q1258" i="13"/>
  <c r="P1258" i="13"/>
  <c r="O1258" i="13"/>
  <c r="N1258" i="13"/>
  <c r="M1258" i="13"/>
  <c r="L1258" i="13"/>
  <c r="K1258" i="13"/>
  <c r="J1258" i="13"/>
  <c r="I1258" i="13"/>
  <c r="H1258" i="13"/>
  <c r="G1258" i="13"/>
  <c r="E1258" i="13"/>
  <c r="D1258" i="13"/>
  <c r="C1258" i="13"/>
  <c r="B1258" i="13"/>
  <c r="Q1257" i="13"/>
  <c r="P1257" i="13"/>
  <c r="O1257" i="13"/>
  <c r="N1257" i="13"/>
  <c r="M1257" i="13"/>
  <c r="L1257" i="13"/>
  <c r="K1257" i="13"/>
  <c r="J1257" i="13"/>
  <c r="I1257" i="13"/>
  <c r="H1257" i="13"/>
  <c r="G1257" i="13"/>
  <c r="E1257" i="13"/>
  <c r="D1257" i="13"/>
  <c r="C1257" i="13"/>
  <c r="B1257" i="13"/>
  <c r="Q1256" i="13"/>
  <c r="P1256" i="13"/>
  <c r="O1256" i="13"/>
  <c r="N1256" i="13"/>
  <c r="M1256" i="13"/>
  <c r="L1256" i="13"/>
  <c r="K1256" i="13"/>
  <c r="J1256" i="13"/>
  <c r="I1256" i="13"/>
  <c r="H1256" i="13"/>
  <c r="G1256" i="13"/>
  <c r="E1256" i="13"/>
  <c r="D1256" i="13"/>
  <c r="C1256" i="13"/>
  <c r="B1256" i="13"/>
  <c r="Q1255" i="13"/>
  <c r="P1255" i="13"/>
  <c r="O1255" i="13"/>
  <c r="N1255" i="13"/>
  <c r="M1255" i="13"/>
  <c r="L1255" i="13"/>
  <c r="K1255" i="13"/>
  <c r="J1255" i="13"/>
  <c r="I1255" i="13"/>
  <c r="H1255" i="13"/>
  <c r="G1255" i="13"/>
  <c r="E1255" i="13"/>
  <c r="D1255" i="13"/>
  <c r="C1255" i="13"/>
  <c r="B1255" i="13"/>
  <c r="Q1254" i="13"/>
  <c r="P1254" i="13"/>
  <c r="O1254" i="13"/>
  <c r="N1254" i="13"/>
  <c r="M1254" i="13"/>
  <c r="L1254" i="13"/>
  <c r="K1254" i="13"/>
  <c r="J1254" i="13"/>
  <c r="I1254" i="13"/>
  <c r="H1254" i="13"/>
  <c r="G1254" i="13"/>
  <c r="E1254" i="13"/>
  <c r="D1254" i="13"/>
  <c r="C1254" i="13"/>
  <c r="B1254" i="13"/>
  <c r="Q1253" i="13"/>
  <c r="P1253" i="13"/>
  <c r="O1253" i="13"/>
  <c r="N1253" i="13"/>
  <c r="M1253" i="13"/>
  <c r="L1253" i="13"/>
  <c r="K1253" i="13"/>
  <c r="J1253" i="13"/>
  <c r="I1253" i="13"/>
  <c r="H1253" i="13"/>
  <c r="G1253" i="13"/>
  <c r="E1253" i="13"/>
  <c r="D1253" i="13"/>
  <c r="C1253" i="13"/>
  <c r="B1253" i="13"/>
  <c r="Q1252" i="13"/>
  <c r="P1252" i="13"/>
  <c r="O1252" i="13"/>
  <c r="N1252" i="13"/>
  <c r="M1252" i="13"/>
  <c r="L1252" i="13"/>
  <c r="K1252" i="13"/>
  <c r="J1252" i="13"/>
  <c r="I1252" i="13"/>
  <c r="H1252" i="13"/>
  <c r="G1252" i="13"/>
  <c r="E1252" i="13"/>
  <c r="D1252" i="13"/>
  <c r="C1252" i="13"/>
  <c r="B1252" i="13"/>
  <c r="Q1251" i="13"/>
  <c r="P1251" i="13"/>
  <c r="O1251" i="13"/>
  <c r="N1251" i="13"/>
  <c r="M1251" i="13"/>
  <c r="L1251" i="13"/>
  <c r="K1251" i="13"/>
  <c r="J1251" i="13"/>
  <c r="I1251" i="13"/>
  <c r="H1251" i="13"/>
  <c r="G1251" i="13"/>
  <c r="E1251" i="13"/>
  <c r="D1251" i="13"/>
  <c r="C1251" i="13"/>
  <c r="B1251" i="13"/>
  <c r="Q1250" i="13"/>
  <c r="P1250" i="13"/>
  <c r="O1250" i="13"/>
  <c r="N1250" i="13"/>
  <c r="M1250" i="13"/>
  <c r="L1250" i="13"/>
  <c r="K1250" i="13"/>
  <c r="J1250" i="13"/>
  <c r="I1250" i="13"/>
  <c r="H1250" i="13"/>
  <c r="G1250" i="13"/>
  <c r="E1250" i="13"/>
  <c r="D1250" i="13"/>
  <c r="C1250" i="13"/>
  <c r="B1250" i="13"/>
  <c r="Q1249" i="13"/>
  <c r="P1249" i="13"/>
  <c r="O1249" i="13"/>
  <c r="N1249" i="13"/>
  <c r="M1249" i="13"/>
  <c r="L1249" i="13"/>
  <c r="K1249" i="13"/>
  <c r="J1249" i="13"/>
  <c r="I1249" i="13"/>
  <c r="H1249" i="13"/>
  <c r="G1249" i="13"/>
  <c r="E1249" i="13"/>
  <c r="D1249" i="13"/>
  <c r="C1249" i="13"/>
  <c r="B1249" i="13"/>
  <c r="Q1248" i="13"/>
  <c r="P1248" i="13"/>
  <c r="O1248" i="13"/>
  <c r="N1248" i="13"/>
  <c r="M1248" i="13"/>
  <c r="L1248" i="13"/>
  <c r="K1248" i="13"/>
  <c r="J1248" i="13"/>
  <c r="I1248" i="13"/>
  <c r="H1248" i="13"/>
  <c r="G1248" i="13"/>
  <c r="E1248" i="13"/>
  <c r="D1248" i="13"/>
  <c r="C1248" i="13"/>
  <c r="B1248" i="13"/>
  <c r="Q1247" i="13"/>
  <c r="P1247" i="13"/>
  <c r="O1247" i="13"/>
  <c r="N1247" i="13"/>
  <c r="M1247" i="13"/>
  <c r="L1247" i="13"/>
  <c r="K1247" i="13"/>
  <c r="J1247" i="13"/>
  <c r="I1247" i="13"/>
  <c r="H1247" i="13"/>
  <c r="G1247" i="13"/>
  <c r="E1247" i="13"/>
  <c r="D1247" i="13"/>
  <c r="C1247" i="13"/>
  <c r="B1247" i="13"/>
  <c r="Q1246" i="13"/>
  <c r="P1246" i="13"/>
  <c r="O1246" i="13"/>
  <c r="N1246" i="13"/>
  <c r="M1246" i="13"/>
  <c r="L1246" i="13"/>
  <c r="K1246" i="13"/>
  <c r="J1246" i="13"/>
  <c r="I1246" i="13"/>
  <c r="H1246" i="13"/>
  <c r="G1246" i="13"/>
  <c r="E1246" i="13"/>
  <c r="D1246" i="13"/>
  <c r="C1246" i="13"/>
  <c r="B1246" i="13"/>
  <c r="Q1245" i="13"/>
  <c r="P1245" i="13"/>
  <c r="O1245" i="13"/>
  <c r="N1245" i="13"/>
  <c r="M1245" i="13"/>
  <c r="L1245" i="13"/>
  <c r="K1245" i="13"/>
  <c r="J1245" i="13"/>
  <c r="I1245" i="13"/>
  <c r="H1245" i="13"/>
  <c r="G1245" i="13"/>
  <c r="E1245" i="13"/>
  <c r="D1245" i="13"/>
  <c r="C1245" i="13"/>
  <c r="B1245" i="13"/>
  <c r="Q1244" i="13"/>
  <c r="P1244" i="13"/>
  <c r="O1244" i="13"/>
  <c r="N1244" i="13"/>
  <c r="M1244" i="13"/>
  <c r="L1244" i="13"/>
  <c r="K1244" i="13"/>
  <c r="J1244" i="13"/>
  <c r="I1244" i="13"/>
  <c r="H1244" i="13"/>
  <c r="G1244" i="13"/>
  <c r="E1244" i="13"/>
  <c r="D1244" i="13"/>
  <c r="C1244" i="13"/>
  <c r="B1244" i="13"/>
  <c r="Q1243" i="13"/>
  <c r="P1243" i="13"/>
  <c r="O1243" i="13"/>
  <c r="N1243" i="13"/>
  <c r="M1243" i="13"/>
  <c r="L1243" i="13"/>
  <c r="K1243" i="13"/>
  <c r="J1243" i="13"/>
  <c r="I1243" i="13"/>
  <c r="H1243" i="13"/>
  <c r="G1243" i="13"/>
  <c r="E1243" i="13"/>
  <c r="D1243" i="13"/>
  <c r="C1243" i="13"/>
  <c r="B1243" i="13"/>
  <c r="Q1242" i="13"/>
  <c r="P1242" i="13"/>
  <c r="O1242" i="13"/>
  <c r="N1242" i="13"/>
  <c r="M1242" i="13"/>
  <c r="L1242" i="13"/>
  <c r="K1242" i="13"/>
  <c r="J1242" i="13"/>
  <c r="I1242" i="13"/>
  <c r="H1242" i="13"/>
  <c r="G1242" i="13"/>
  <c r="E1242" i="13"/>
  <c r="D1242" i="13"/>
  <c r="C1242" i="13"/>
  <c r="B1242" i="13"/>
  <c r="Q1241" i="13"/>
  <c r="P1241" i="13"/>
  <c r="O1241" i="13"/>
  <c r="N1241" i="13"/>
  <c r="M1241" i="13"/>
  <c r="L1241" i="13"/>
  <c r="K1241" i="13"/>
  <c r="J1241" i="13"/>
  <c r="I1241" i="13"/>
  <c r="H1241" i="13"/>
  <c r="G1241" i="13"/>
  <c r="E1241" i="13"/>
  <c r="D1241" i="13"/>
  <c r="C1241" i="13"/>
  <c r="B1241" i="13"/>
  <c r="Q1240" i="13"/>
  <c r="P1240" i="13"/>
  <c r="O1240" i="13"/>
  <c r="N1240" i="13"/>
  <c r="M1240" i="13"/>
  <c r="L1240" i="13"/>
  <c r="K1240" i="13"/>
  <c r="J1240" i="13"/>
  <c r="I1240" i="13"/>
  <c r="H1240" i="13"/>
  <c r="G1240" i="13"/>
  <c r="E1240" i="13"/>
  <c r="D1240" i="13"/>
  <c r="C1240" i="13"/>
  <c r="B1240" i="13"/>
  <c r="Q1239" i="13"/>
  <c r="P1239" i="13"/>
  <c r="O1239" i="13"/>
  <c r="N1239" i="13"/>
  <c r="M1239" i="13"/>
  <c r="L1239" i="13"/>
  <c r="K1239" i="13"/>
  <c r="J1239" i="13"/>
  <c r="I1239" i="13"/>
  <c r="H1239" i="13"/>
  <c r="G1239" i="13"/>
  <c r="E1239" i="13"/>
  <c r="D1239" i="13"/>
  <c r="C1239" i="13"/>
  <c r="B1239" i="13"/>
  <c r="Q1238" i="13"/>
  <c r="P1238" i="13"/>
  <c r="O1238" i="13"/>
  <c r="N1238" i="13"/>
  <c r="M1238" i="13"/>
  <c r="L1238" i="13"/>
  <c r="K1238" i="13"/>
  <c r="J1238" i="13"/>
  <c r="I1238" i="13"/>
  <c r="H1238" i="13"/>
  <c r="G1238" i="13"/>
  <c r="E1238" i="13"/>
  <c r="D1238" i="13"/>
  <c r="C1238" i="13"/>
  <c r="B1238" i="13"/>
  <c r="Q1237" i="13"/>
  <c r="P1237" i="13"/>
  <c r="O1237" i="13"/>
  <c r="N1237" i="13"/>
  <c r="M1237" i="13"/>
  <c r="L1237" i="13"/>
  <c r="K1237" i="13"/>
  <c r="J1237" i="13"/>
  <c r="I1237" i="13"/>
  <c r="H1237" i="13"/>
  <c r="G1237" i="13"/>
  <c r="E1237" i="13"/>
  <c r="D1237" i="13"/>
  <c r="C1237" i="13"/>
  <c r="B1237" i="13"/>
  <c r="Q1236" i="13"/>
  <c r="P1236" i="13"/>
  <c r="O1236" i="13"/>
  <c r="N1236" i="13"/>
  <c r="M1236" i="13"/>
  <c r="L1236" i="13"/>
  <c r="K1236" i="13"/>
  <c r="J1236" i="13"/>
  <c r="I1236" i="13"/>
  <c r="H1236" i="13"/>
  <c r="G1236" i="13"/>
  <c r="E1236" i="13"/>
  <c r="D1236" i="13"/>
  <c r="C1236" i="13"/>
  <c r="B1236" i="13"/>
  <c r="Q1235" i="13"/>
  <c r="P1235" i="13"/>
  <c r="O1235" i="13"/>
  <c r="N1235" i="13"/>
  <c r="M1235" i="13"/>
  <c r="L1235" i="13"/>
  <c r="K1235" i="13"/>
  <c r="J1235" i="13"/>
  <c r="I1235" i="13"/>
  <c r="H1235" i="13"/>
  <c r="G1235" i="13"/>
  <c r="E1235" i="13"/>
  <c r="D1235" i="13"/>
  <c r="C1235" i="13"/>
  <c r="B1235" i="13"/>
  <c r="Q1234" i="13"/>
  <c r="P1234" i="13"/>
  <c r="O1234" i="13"/>
  <c r="N1234" i="13"/>
  <c r="M1234" i="13"/>
  <c r="L1234" i="13"/>
  <c r="K1234" i="13"/>
  <c r="J1234" i="13"/>
  <c r="I1234" i="13"/>
  <c r="H1234" i="13"/>
  <c r="G1234" i="13"/>
  <c r="E1234" i="13"/>
  <c r="D1234" i="13"/>
  <c r="C1234" i="13"/>
  <c r="B1234" i="13"/>
  <c r="Q1233" i="13"/>
  <c r="P1233" i="13"/>
  <c r="O1233" i="13"/>
  <c r="N1233" i="13"/>
  <c r="M1233" i="13"/>
  <c r="L1233" i="13"/>
  <c r="K1233" i="13"/>
  <c r="J1233" i="13"/>
  <c r="I1233" i="13"/>
  <c r="H1233" i="13"/>
  <c r="G1233" i="13"/>
  <c r="E1233" i="13"/>
  <c r="D1233" i="13"/>
  <c r="C1233" i="13"/>
  <c r="B1233" i="13"/>
  <c r="Q1232" i="13"/>
  <c r="P1232" i="13"/>
  <c r="O1232" i="13"/>
  <c r="N1232" i="13"/>
  <c r="M1232" i="13"/>
  <c r="L1232" i="13"/>
  <c r="K1232" i="13"/>
  <c r="J1232" i="13"/>
  <c r="I1232" i="13"/>
  <c r="H1232" i="13"/>
  <c r="G1232" i="13"/>
  <c r="E1232" i="13"/>
  <c r="D1232" i="13"/>
  <c r="C1232" i="13"/>
  <c r="B1232" i="13"/>
  <c r="Q1231" i="13"/>
  <c r="P1231" i="13"/>
  <c r="O1231" i="13"/>
  <c r="N1231" i="13"/>
  <c r="M1231" i="13"/>
  <c r="L1231" i="13"/>
  <c r="K1231" i="13"/>
  <c r="J1231" i="13"/>
  <c r="I1231" i="13"/>
  <c r="H1231" i="13"/>
  <c r="G1231" i="13"/>
  <c r="E1231" i="13"/>
  <c r="D1231" i="13"/>
  <c r="C1231" i="13"/>
  <c r="B1231" i="13"/>
  <c r="Q1230" i="13"/>
  <c r="P1230" i="13"/>
  <c r="O1230" i="13"/>
  <c r="N1230" i="13"/>
  <c r="M1230" i="13"/>
  <c r="L1230" i="13"/>
  <c r="K1230" i="13"/>
  <c r="J1230" i="13"/>
  <c r="I1230" i="13"/>
  <c r="H1230" i="13"/>
  <c r="G1230" i="13"/>
  <c r="E1230" i="13"/>
  <c r="D1230" i="13"/>
  <c r="C1230" i="13"/>
  <c r="B1230" i="13"/>
  <c r="Q1229" i="13"/>
  <c r="P1229" i="13"/>
  <c r="O1229" i="13"/>
  <c r="N1229" i="13"/>
  <c r="M1229" i="13"/>
  <c r="L1229" i="13"/>
  <c r="K1229" i="13"/>
  <c r="J1229" i="13"/>
  <c r="I1229" i="13"/>
  <c r="H1229" i="13"/>
  <c r="G1229" i="13"/>
  <c r="E1229" i="13"/>
  <c r="D1229" i="13"/>
  <c r="C1229" i="13"/>
  <c r="B1229" i="13"/>
  <c r="Q1228" i="13"/>
  <c r="P1228" i="13"/>
  <c r="O1228" i="13"/>
  <c r="N1228" i="13"/>
  <c r="M1228" i="13"/>
  <c r="L1228" i="13"/>
  <c r="K1228" i="13"/>
  <c r="J1228" i="13"/>
  <c r="I1228" i="13"/>
  <c r="H1228" i="13"/>
  <c r="G1228" i="13"/>
  <c r="E1228" i="13"/>
  <c r="D1228" i="13"/>
  <c r="C1228" i="13"/>
  <c r="B1228" i="13"/>
  <c r="Q1227" i="13"/>
  <c r="P1227" i="13"/>
  <c r="O1227" i="13"/>
  <c r="N1227" i="13"/>
  <c r="M1227" i="13"/>
  <c r="L1227" i="13"/>
  <c r="K1227" i="13"/>
  <c r="J1227" i="13"/>
  <c r="I1227" i="13"/>
  <c r="H1227" i="13"/>
  <c r="G1227" i="13"/>
  <c r="E1227" i="13"/>
  <c r="D1227" i="13"/>
  <c r="C1227" i="13"/>
  <c r="B1227" i="13"/>
  <c r="Q1226" i="13"/>
  <c r="P1226" i="13"/>
  <c r="O1226" i="13"/>
  <c r="N1226" i="13"/>
  <c r="M1226" i="13"/>
  <c r="L1226" i="13"/>
  <c r="K1226" i="13"/>
  <c r="J1226" i="13"/>
  <c r="I1226" i="13"/>
  <c r="H1226" i="13"/>
  <c r="G1226" i="13"/>
  <c r="E1226" i="13"/>
  <c r="D1226" i="13"/>
  <c r="C1226" i="13"/>
  <c r="B1226" i="13"/>
  <c r="Q1225" i="13"/>
  <c r="P1225" i="13"/>
  <c r="O1225" i="13"/>
  <c r="N1225" i="13"/>
  <c r="M1225" i="13"/>
  <c r="L1225" i="13"/>
  <c r="K1225" i="13"/>
  <c r="J1225" i="13"/>
  <c r="I1225" i="13"/>
  <c r="H1225" i="13"/>
  <c r="G1225" i="13"/>
  <c r="E1225" i="13"/>
  <c r="D1225" i="13"/>
  <c r="C1225" i="13"/>
  <c r="B1225" i="13"/>
  <c r="Q1224" i="13"/>
  <c r="P1224" i="13"/>
  <c r="O1224" i="13"/>
  <c r="N1224" i="13"/>
  <c r="M1224" i="13"/>
  <c r="L1224" i="13"/>
  <c r="K1224" i="13"/>
  <c r="J1224" i="13"/>
  <c r="I1224" i="13"/>
  <c r="H1224" i="13"/>
  <c r="G1224" i="13"/>
  <c r="E1224" i="13"/>
  <c r="D1224" i="13"/>
  <c r="C1224" i="13"/>
  <c r="B1224" i="13"/>
  <c r="Q1223" i="13"/>
  <c r="P1223" i="13"/>
  <c r="O1223" i="13"/>
  <c r="N1223" i="13"/>
  <c r="M1223" i="13"/>
  <c r="L1223" i="13"/>
  <c r="K1223" i="13"/>
  <c r="J1223" i="13"/>
  <c r="I1223" i="13"/>
  <c r="H1223" i="13"/>
  <c r="G1223" i="13"/>
  <c r="E1223" i="13"/>
  <c r="D1223" i="13"/>
  <c r="C1223" i="13"/>
  <c r="B1223" i="13"/>
  <c r="Q1222" i="13"/>
  <c r="P1222" i="13"/>
  <c r="O1222" i="13"/>
  <c r="N1222" i="13"/>
  <c r="M1222" i="13"/>
  <c r="L1222" i="13"/>
  <c r="K1222" i="13"/>
  <c r="J1222" i="13"/>
  <c r="I1222" i="13"/>
  <c r="H1222" i="13"/>
  <c r="G1222" i="13"/>
  <c r="E1222" i="13"/>
  <c r="D1222" i="13"/>
  <c r="C1222" i="13"/>
  <c r="B1222" i="13"/>
  <c r="Q1221" i="13"/>
  <c r="P1221" i="13"/>
  <c r="O1221" i="13"/>
  <c r="N1221" i="13"/>
  <c r="M1221" i="13"/>
  <c r="L1221" i="13"/>
  <c r="K1221" i="13"/>
  <c r="J1221" i="13"/>
  <c r="I1221" i="13"/>
  <c r="H1221" i="13"/>
  <c r="G1221" i="13"/>
  <c r="E1221" i="13"/>
  <c r="D1221" i="13"/>
  <c r="C1221" i="13"/>
  <c r="B1221" i="13"/>
  <c r="Q1220" i="13"/>
  <c r="P1220" i="13"/>
  <c r="O1220" i="13"/>
  <c r="N1220" i="13"/>
  <c r="M1220" i="13"/>
  <c r="L1220" i="13"/>
  <c r="K1220" i="13"/>
  <c r="J1220" i="13"/>
  <c r="I1220" i="13"/>
  <c r="H1220" i="13"/>
  <c r="G1220" i="13"/>
  <c r="E1220" i="13"/>
  <c r="D1220" i="13"/>
  <c r="C1220" i="13"/>
  <c r="B1220" i="13"/>
  <c r="Q1219" i="13"/>
  <c r="P1219" i="13"/>
  <c r="O1219" i="13"/>
  <c r="N1219" i="13"/>
  <c r="M1219" i="13"/>
  <c r="L1219" i="13"/>
  <c r="K1219" i="13"/>
  <c r="J1219" i="13"/>
  <c r="I1219" i="13"/>
  <c r="H1219" i="13"/>
  <c r="G1219" i="13"/>
  <c r="E1219" i="13"/>
  <c r="D1219" i="13"/>
  <c r="C1219" i="13"/>
  <c r="B1219" i="13"/>
  <c r="Q1218" i="13"/>
  <c r="P1218" i="13"/>
  <c r="O1218" i="13"/>
  <c r="N1218" i="13"/>
  <c r="M1218" i="13"/>
  <c r="L1218" i="13"/>
  <c r="K1218" i="13"/>
  <c r="J1218" i="13"/>
  <c r="I1218" i="13"/>
  <c r="H1218" i="13"/>
  <c r="G1218" i="13"/>
  <c r="E1218" i="13"/>
  <c r="D1218" i="13"/>
  <c r="C1218" i="13"/>
  <c r="B1218" i="13"/>
  <c r="Q1217" i="13"/>
  <c r="P1217" i="13"/>
  <c r="O1217" i="13"/>
  <c r="N1217" i="13"/>
  <c r="M1217" i="13"/>
  <c r="L1217" i="13"/>
  <c r="K1217" i="13"/>
  <c r="J1217" i="13"/>
  <c r="I1217" i="13"/>
  <c r="H1217" i="13"/>
  <c r="G1217" i="13"/>
  <c r="E1217" i="13"/>
  <c r="D1217" i="13"/>
  <c r="C1217" i="13"/>
  <c r="B1217" i="13"/>
  <c r="Q1216" i="13"/>
  <c r="P1216" i="13"/>
  <c r="O1216" i="13"/>
  <c r="N1216" i="13"/>
  <c r="M1216" i="13"/>
  <c r="L1216" i="13"/>
  <c r="K1216" i="13"/>
  <c r="J1216" i="13"/>
  <c r="I1216" i="13"/>
  <c r="H1216" i="13"/>
  <c r="G1216" i="13"/>
  <c r="E1216" i="13"/>
  <c r="D1216" i="13"/>
  <c r="C1216" i="13"/>
  <c r="B1216" i="13"/>
  <c r="Q1215" i="13"/>
  <c r="P1215" i="13"/>
  <c r="O1215" i="13"/>
  <c r="N1215" i="13"/>
  <c r="M1215" i="13"/>
  <c r="L1215" i="13"/>
  <c r="K1215" i="13"/>
  <c r="J1215" i="13"/>
  <c r="I1215" i="13"/>
  <c r="H1215" i="13"/>
  <c r="G1215" i="13"/>
  <c r="E1215" i="13"/>
  <c r="D1215" i="13"/>
  <c r="C1215" i="13"/>
  <c r="B1215" i="13"/>
  <c r="Q1214" i="13"/>
  <c r="P1214" i="13"/>
  <c r="O1214" i="13"/>
  <c r="N1214" i="13"/>
  <c r="M1214" i="13"/>
  <c r="L1214" i="13"/>
  <c r="K1214" i="13"/>
  <c r="J1214" i="13"/>
  <c r="I1214" i="13"/>
  <c r="H1214" i="13"/>
  <c r="G1214" i="13"/>
  <c r="E1214" i="13"/>
  <c r="D1214" i="13"/>
  <c r="C1214" i="13"/>
  <c r="B1214" i="13"/>
  <c r="Q1213" i="13"/>
  <c r="P1213" i="13"/>
  <c r="O1213" i="13"/>
  <c r="N1213" i="13"/>
  <c r="M1213" i="13"/>
  <c r="L1213" i="13"/>
  <c r="K1213" i="13"/>
  <c r="J1213" i="13"/>
  <c r="I1213" i="13"/>
  <c r="H1213" i="13"/>
  <c r="G1213" i="13"/>
  <c r="E1213" i="13"/>
  <c r="D1213" i="13"/>
  <c r="C1213" i="13"/>
  <c r="B1213" i="13"/>
  <c r="Q1212" i="13"/>
  <c r="P1212" i="13"/>
  <c r="O1212" i="13"/>
  <c r="N1212" i="13"/>
  <c r="M1212" i="13"/>
  <c r="L1212" i="13"/>
  <c r="K1212" i="13"/>
  <c r="J1212" i="13"/>
  <c r="I1212" i="13"/>
  <c r="H1212" i="13"/>
  <c r="G1212" i="13"/>
  <c r="E1212" i="13"/>
  <c r="D1212" i="13"/>
  <c r="C1212" i="13"/>
  <c r="B1212" i="13"/>
  <c r="Q1211" i="13"/>
  <c r="P1211" i="13"/>
  <c r="O1211" i="13"/>
  <c r="N1211" i="13"/>
  <c r="M1211" i="13"/>
  <c r="L1211" i="13"/>
  <c r="K1211" i="13"/>
  <c r="J1211" i="13"/>
  <c r="I1211" i="13"/>
  <c r="H1211" i="13"/>
  <c r="G1211" i="13"/>
  <c r="E1211" i="13"/>
  <c r="D1211" i="13"/>
  <c r="C1211" i="13"/>
  <c r="B1211" i="13"/>
  <c r="Q1210" i="13"/>
  <c r="P1210" i="13"/>
  <c r="O1210" i="13"/>
  <c r="N1210" i="13"/>
  <c r="M1210" i="13"/>
  <c r="L1210" i="13"/>
  <c r="K1210" i="13"/>
  <c r="J1210" i="13"/>
  <c r="I1210" i="13"/>
  <c r="H1210" i="13"/>
  <c r="G1210" i="13"/>
  <c r="E1210" i="13"/>
  <c r="D1210" i="13"/>
  <c r="C1210" i="13"/>
  <c r="B1210" i="13"/>
  <c r="Q1209" i="13"/>
  <c r="P1209" i="13"/>
  <c r="O1209" i="13"/>
  <c r="N1209" i="13"/>
  <c r="M1209" i="13"/>
  <c r="L1209" i="13"/>
  <c r="K1209" i="13"/>
  <c r="J1209" i="13"/>
  <c r="I1209" i="13"/>
  <c r="H1209" i="13"/>
  <c r="G1209" i="13"/>
  <c r="E1209" i="13"/>
  <c r="D1209" i="13"/>
  <c r="C1209" i="13"/>
  <c r="B1209" i="13"/>
  <c r="Q1208" i="13"/>
  <c r="P1208" i="13"/>
  <c r="O1208" i="13"/>
  <c r="N1208" i="13"/>
  <c r="M1208" i="13"/>
  <c r="L1208" i="13"/>
  <c r="K1208" i="13"/>
  <c r="J1208" i="13"/>
  <c r="I1208" i="13"/>
  <c r="H1208" i="13"/>
  <c r="G1208" i="13"/>
  <c r="E1208" i="13"/>
  <c r="D1208" i="13"/>
  <c r="C1208" i="13"/>
  <c r="B1208" i="13"/>
  <c r="Q1207" i="13"/>
  <c r="P1207" i="13"/>
  <c r="O1207" i="13"/>
  <c r="N1207" i="13"/>
  <c r="M1207" i="13"/>
  <c r="L1207" i="13"/>
  <c r="K1207" i="13"/>
  <c r="J1207" i="13"/>
  <c r="I1207" i="13"/>
  <c r="H1207" i="13"/>
  <c r="G1207" i="13"/>
  <c r="E1207" i="13"/>
  <c r="D1207" i="13"/>
  <c r="C1207" i="13"/>
  <c r="B1207" i="13"/>
  <c r="Q1206" i="13"/>
  <c r="P1206" i="13"/>
  <c r="O1206" i="13"/>
  <c r="N1206" i="13"/>
  <c r="M1206" i="13"/>
  <c r="L1206" i="13"/>
  <c r="K1206" i="13"/>
  <c r="J1206" i="13"/>
  <c r="I1206" i="13"/>
  <c r="H1206" i="13"/>
  <c r="G1206" i="13"/>
  <c r="E1206" i="13"/>
  <c r="D1206" i="13"/>
  <c r="C1206" i="13"/>
  <c r="B1206" i="13"/>
  <c r="Q1205" i="13"/>
  <c r="P1205" i="13"/>
  <c r="O1205" i="13"/>
  <c r="N1205" i="13"/>
  <c r="M1205" i="13"/>
  <c r="L1205" i="13"/>
  <c r="K1205" i="13"/>
  <c r="J1205" i="13"/>
  <c r="I1205" i="13"/>
  <c r="H1205" i="13"/>
  <c r="G1205" i="13"/>
  <c r="E1205" i="13"/>
  <c r="D1205" i="13"/>
  <c r="C1205" i="13"/>
  <c r="B1205" i="13"/>
  <c r="Q1204" i="13"/>
  <c r="P1204" i="13"/>
  <c r="O1204" i="13"/>
  <c r="N1204" i="13"/>
  <c r="M1204" i="13"/>
  <c r="L1204" i="13"/>
  <c r="K1204" i="13"/>
  <c r="J1204" i="13"/>
  <c r="I1204" i="13"/>
  <c r="H1204" i="13"/>
  <c r="G1204" i="13"/>
  <c r="E1204" i="13"/>
  <c r="D1204" i="13"/>
  <c r="C1204" i="13"/>
  <c r="B1204" i="13"/>
  <c r="Q1203" i="13"/>
  <c r="P1203" i="13"/>
  <c r="O1203" i="13"/>
  <c r="N1203" i="13"/>
  <c r="M1203" i="13"/>
  <c r="L1203" i="13"/>
  <c r="K1203" i="13"/>
  <c r="J1203" i="13"/>
  <c r="I1203" i="13"/>
  <c r="H1203" i="13"/>
  <c r="G1203" i="13"/>
  <c r="E1203" i="13"/>
  <c r="D1203" i="13"/>
  <c r="C1203" i="13"/>
  <c r="B1203" i="13"/>
  <c r="Q1202" i="13"/>
  <c r="P1202" i="13"/>
  <c r="O1202" i="13"/>
  <c r="N1202" i="13"/>
  <c r="M1202" i="13"/>
  <c r="L1202" i="13"/>
  <c r="K1202" i="13"/>
  <c r="J1202" i="13"/>
  <c r="I1202" i="13"/>
  <c r="H1202" i="13"/>
  <c r="G1202" i="13"/>
  <c r="E1202" i="13"/>
  <c r="D1202" i="13"/>
  <c r="C1202" i="13"/>
  <c r="B1202" i="13"/>
  <c r="Q1201" i="13"/>
  <c r="P1201" i="13"/>
  <c r="O1201" i="13"/>
  <c r="N1201" i="13"/>
  <c r="M1201" i="13"/>
  <c r="L1201" i="13"/>
  <c r="K1201" i="13"/>
  <c r="J1201" i="13"/>
  <c r="I1201" i="13"/>
  <c r="H1201" i="13"/>
  <c r="G1201" i="13"/>
  <c r="E1201" i="13"/>
  <c r="D1201" i="13"/>
  <c r="C1201" i="13"/>
  <c r="B1201" i="13"/>
  <c r="Q1200" i="13"/>
  <c r="P1200" i="13"/>
  <c r="O1200" i="13"/>
  <c r="N1200" i="13"/>
  <c r="M1200" i="13"/>
  <c r="L1200" i="13"/>
  <c r="K1200" i="13"/>
  <c r="J1200" i="13"/>
  <c r="I1200" i="13"/>
  <c r="H1200" i="13"/>
  <c r="G1200" i="13"/>
  <c r="E1200" i="13"/>
  <c r="D1200" i="13"/>
  <c r="C1200" i="13"/>
  <c r="B1200" i="13"/>
  <c r="Q1199" i="13"/>
  <c r="P1199" i="13"/>
  <c r="O1199" i="13"/>
  <c r="N1199" i="13"/>
  <c r="M1199" i="13"/>
  <c r="L1199" i="13"/>
  <c r="K1199" i="13"/>
  <c r="J1199" i="13"/>
  <c r="I1199" i="13"/>
  <c r="H1199" i="13"/>
  <c r="G1199" i="13"/>
  <c r="E1199" i="13"/>
  <c r="D1199" i="13"/>
  <c r="C1199" i="13"/>
  <c r="B1199" i="13"/>
  <c r="Q1198" i="13"/>
  <c r="P1198" i="13"/>
  <c r="O1198" i="13"/>
  <c r="N1198" i="13"/>
  <c r="M1198" i="13"/>
  <c r="L1198" i="13"/>
  <c r="K1198" i="13"/>
  <c r="J1198" i="13"/>
  <c r="I1198" i="13"/>
  <c r="H1198" i="13"/>
  <c r="G1198" i="13"/>
  <c r="E1198" i="13"/>
  <c r="D1198" i="13"/>
  <c r="C1198" i="13"/>
  <c r="B1198" i="13"/>
  <c r="Q1197" i="13"/>
  <c r="P1197" i="13"/>
  <c r="O1197" i="13"/>
  <c r="N1197" i="13"/>
  <c r="M1197" i="13"/>
  <c r="L1197" i="13"/>
  <c r="K1197" i="13"/>
  <c r="J1197" i="13"/>
  <c r="I1197" i="13"/>
  <c r="H1197" i="13"/>
  <c r="G1197" i="13"/>
  <c r="E1197" i="13"/>
  <c r="D1197" i="13"/>
  <c r="C1197" i="13"/>
  <c r="B1197" i="13"/>
  <c r="Q1196" i="13"/>
  <c r="P1196" i="13"/>
  <c r="O1196" i="13"/>
  <c r="N1196" i="13"/>
  <c r="M1196" i="13"/>
  <c r="L1196" i="13"/>
  <c r="K1196" i="13"/>
  <c r="J1196" i="13"/>
  <c r="I1196" i="13"/>
  <c r="H1196" i="13"/>
  <c r="G1196" i="13"/>
  <c r="E1196" i="13"/>
  <c r="D1196" i="13"/>
  <c r="C1196" i="13"/>
  <c r="B1196" i="13"/>
  <c r="Q1195" i="13"/>
  <c r="P1195" i="13"/>
  <c r="O1195" i="13"/>
  <c r="N1195" i="13"/>
  <c r="M1195" i="13"/>
  <c r="L1195" i="13"/>
  <c r="K1195" i="13"/>
  <c r="J1195" i="13"/>
  <c r="I1195" i="13"/>
  <c r="H1195" i="13"/>
  <c r="G1195" i="13"/>
  <c r="E1195" i="13"/>
  <c r="D1195" i="13"/>
  <c r="C1195" i="13"/>
  <c r="B1195" i="13"/>
  <c r="Q1194" i="13"/>
  <c r="P1194" i="13"/>
  <c r="O1194" i="13"/>
  <c r="N1194" i="13"/>
  <c r="M1194" i="13"/>
  <c r="L1194" i="13"/>
  <c r="K1194" i="13"/>
  <c r="J1194" i="13"/>
  <c r="I1194" i="13"/>
  <c r="H1194" i="13"/>
  <c r="G1194" i="13"/>
  <c r="E1194" i="13"/>
  <c r="D1194" i="13"/>
  <c r="C1194" i="13"/>
  <c r="B1194" i="13"/>
  <c r="Q1193" i="13"/>
  <c r="P1193" i="13"/>
  <c r="O1193" i="13"/>
  <c r="N1193" i="13"/>
  <c r="M1193" i="13"/>
  <c r="L1193" i="13"/>
  <c r="K1193" i="13"/>
  <c r="J1193" i="13"/>
  <c r="I1193" i="13"/>
  <c r="H1193" i="13"/>
  <c r="G1193" i="13"/>
  <c r="E1193" i="13"/>
  <c r="D1193" i="13"/>
  <c r="C1193" i="13"/>
  <c r="B1193" i="13"/>
  <c r="Q1192" i="13"/>
  <c r="P1192" i="13"/>
  <c r="O1192" i="13"/>
  <c r="N1192" i="13"/>
  <c r="M1192" i="13"/>
  <c r="L1192" i="13"/>
  <c r="K1192" i="13"/>
  <c r="J1192" i="13"/>
  <c r="I1192" i="13"/>
  <c r="H1192" i="13"/>
  <c r="G1192" i="13"/>
  <c r="E1192" i="13"/>
  <c r="D1192" i="13"/>
  <c r="C1192" i="13"/>
  <c r="B1192" i="13"/>
  <c r="Q1191" i="13"/>
  <c r="P1191" i="13"/>
  <c r="O1191" i="13"/>
  <c r="N1191" i="13"/>
  <c r="M1191" i="13"/>
  <c r="L1191" i="13"/>
  <c r="K1191" i="13"/>
  <c r="J1191" i="13"/>
  <c r="I1191" i="13"/>
  <c r="H1191" i="13"/>
  <c r="G1191" i="13"/>
  <c r="E1191" i="13"/>
  <c r="D1191" i="13"/>
  <c r="C1191" i="13"/>
  <c r="B1191" i="13"/>
  <c r="Q1190" i="13"/>
  <c r="P1190" i="13"/>
  <c r="O1190" i="13"/>
  <c r="N1190" i="13"/>
  <c r="M1190" i="13"/>
  <c r="L1190" i="13"/>
  <c r="K1190" i="13"/>
  <c r="J1190" i="13"/>
  <c r="I1190" i="13"/>
  <c r="H1190" i="13"/>
  <c r="G1190" i="13"/>
  <c r="E1190" i="13"/>
  <c r="D1190" i="13"/>
  <c r="C1190" i="13"/>
  <c r="B1190" i="13"/>
  <c r="Q1189" i="13"/>
  <c r="P1189" i="13"/>
  <c r="O1189" i="13"/>
  <c r="N1189" i="13"/>
  <c r="M1189" i="13"/>
  <c r="L1189" i="13"/>
  <c r="K1189" i="13"/>
  <c r="J1189" i="13"/>
  <c r="I1189" i="13"/>
  <c r="H1189" i="13"/>
  <c r="G1189" i="13"/>
  <c r="E1189" i="13"/>
  <c r="D1189" i="13"/>
  <c r="C1189" i="13"/>
  <c r="B1189" i="13"/>
  <c r="Q1188" i="13"/>
  <c r="P1188" i="13"/>
  <c r="O1188" i="13"/>
  <c r="N1188" i="13"/>
  <c r="M1188" i="13"/>
  <c r="L1188" i="13"/>
  <c r="K1188" i="13"/>
  <c r="J1188" i="13"/>
  <c r="I1188" i="13"/>
  <c r="H1188" i="13"/>
  <c r="G1188" i="13"/>
  <c r="E1188" i="13"/>
  <c r="D1188" i="13"/>
  <c r="C1188" i="13"/>
  <c r="B1188" i="13"/>
  <c r="Q1187" i="13"/>
  <c r="P1187" i="13"/>
  <c r="O1187" i="13"/>
  <c r="N1187" i="13"/>
  <c r="M1187" i="13"/>
  <c r="L1187" i="13"/>
  <c r="K1187" i="13"/>
  <c r="J1187" i="13"/>
  <c r="I1187" i="13"/>
  <c r="H1187" i="13"/>
  <c r="G1187" i="13"/>
  <c r="E1187" i="13"/>
  <c r="D1187" i="13"/>
  <c r="C1187" i="13"/>
  <c r="B1187" i="13"/>
  <c r="Q1186" i="13"/>
  <c r="P1186" i="13"/>
  <c r="O1186" i="13"/>
  <c r="N1186" i="13"/>
  <c r="M1186" i="13"/>
  <c r="L1186" i="13"/>
  <c r="K1186" i="13"/>
  <c r="J1186" i="13"/>
  <c r="I1186" i="13"/>
  <c r="H1186" i="13"/>
  <c r="G1186" i="13"/>
  <c r="E1186" i="13"/>
  <c r="D1186" i="13"/>
  <c r="C1186" i="13"/>
  <c r="B1186" i="13"/>
  <c r="Q1185" i="13"/>
  <c r="P1185" i="13"/>
  <c r="O1185" i="13"/>
  <c r="N1185" i="13"/>
  <c r="M1185" i="13"/>
  <c r="L1185" i="13"/>
  <c r="K1185" i="13"/>
  <c r="J1185" i="13"/>
  <c r="I1185" i="13"/>
  <c r="H1185" i="13"/>
  <c r="G1185" i="13"/>
  <c r="E1185" i="13"/>
  <c r="D1185" i="13"/>
  <c r="C1185" i="13"/>
  <c r="B1185" i="13"/>
  <c r="Q1184" i="13"/>
  <c r="P1184" i="13"/>
  <c r="O1184" i="13"/>
  <c r="N1184" i="13"/>
  <c r="M1184" i="13"/>
  <c r="L1184" i="13"/>
  <c r="K1184" i="13"/>
  <c r="J1184" i="13"/>
  <c r="I1184" i="13"/>
  <c r="H1184" i="13"/>
  <c r="G1184" i="13"/>
  <c r="E1184" i="13"/>
  <c r="D1184" i="13"/>
  <c r="C1184" i="13"/>
  <c r="B1184" i="13"/>
  <c r="Q1183" i="13"/>
  <c r="P1183" i="13"/>
  <c r="O1183" i="13"/>
  <c r="N1183" i="13"/>
  <c r="M1183" i="13"/>
  <c r="L1183" i="13"/>
  <c r="K1183" i="13"/>
  <c r="J1183" i="13"/>
  <c r="I1183" i="13"/>
  <c r="H1183" i="13"/>
  <c r="G1183" i="13"/>
  <c r="E1183" i="13"/>
  <c r="D1183" i="13"/>
  <c r="C1183" i="13"/>
  <c r="B1183" i="13"/>
  <c r="Q1182" i="13"/>
  <c r="P1182" i="13"/>
  <c r="O1182" i="13"/>
  <c r="N1182" i="13"/>
  <c r="M1182" i="13"/>
  <c r="L1182" i="13"/>
  <c r="K1182" i="13"/>
  <c r="J1182" i="13"/>
  <c r="I1182" i="13"/>
  <c r="H1182" i="13"/>
  <c r="G1182" i="13"/>
  <c r="E1182" i="13"/>
  <c r="D1182" i="13"/>
  <c r="C1182" i="13"/>
  <c r="B1182" i="13"/>
  <c r="Q1181" i="13"/>
  <c r="P1181" i="13"/>
  <c r="O1181" i="13"/>
  <c r="N1181" i="13"/>
  <c r="M1181" i="13"/>
  <c r="L1181" i="13"/>
  <c r="K1181" i="13"/>
  <c r="J1181" i="13"/>
  <c r="I1181" i="13"/>
  <c r="H1181" i="13"/>
  <c r="G1181" i="13"/>
  <c r="E1181" i="13"/>
  <c r="D1181" i="13"/>
  <c r="C1181" i="13"/>
  <c r="B1181" i="13"/>
  <c r="Q1180" i="13"/>
  <c r="P1180" i="13"/>
  <c r="O1180" i="13"/>
  <c r="N1180" i="13"/>
  <c r="M1180" i="13"/>
  <c r="L1180" i="13"/>
  <c r="K1180" i="13"/>
  <c r="J1180" i="13"/>
  <c r="I1180" i="13"/>
  <c r="H1180" i="13"/>
  <c r="G1180" i="13"/>
  <c r="E1180" i="13"/>
  <c r="D1180" i="13"/>
  <c r="C1180" i="13"/>
  <c r="B1180" i="13"/>
  <c r="Q1179" i="13"/>
  <c r="P1179" i="13"/>
  <c r="O1179" i="13"/>
  <c r="N1179" i="13"/>
  <c r="M1179" i="13"/>
  <c r="L1179" i="13"/>
  <c r="K1179" i="13"/>
  <c r="J1179" i="13"/>
  <c r="I1179" i="13"/>
  <c r="H1179" i="13"/>
  <c r="G1179" i="13"/>
  <c r="E1179" i="13"/>
  <c r="D1179" i="13"/>
  <c r="C1179" i="13"/>
  <c r="B1179" i="13"/>
  <c r="Q1178" i="13"/>
  <c r="P1178" i="13"/>
  <c r="O1178" i="13"/>
  <c r="N1178" i="13"/>
  <c r="M1178" i="13"/>
  <c r="L1178" i="13"/>
  <c r="K1178" i="13"/>
  <c r="J1178" i="13"/>
  <c r="I1178" i="13"/>
  <c r="H1178" i="13"/>
  <c r="G1178" i="13"/>
  <c r="E1178" i="13"/>
  <c r="D1178" i="13"/>
  <c r="C1178" i="13"/>
  <c r="B1178" i="13"/>
  <c r="Q1177" i="13"/>
  <c r="P1177" i="13"/>
  <c r="O1177" i="13"/>
  <c r="N1177" i="13"/>
  <c r="M1177" i="13"/>
  <c r="L1177" i="13"/>
  <c r="K1177" i="13"/>
  <c r="J1177" i="13"/>
  <c r="I1177" i="13"/>
  <c r="H1177" i="13"/>
  <c r="G1177" i="13"/>
  <c r="E1177" i="13"/>
  <c r="D1177" i="13"/>
  <c r="C1177" i="13"/>
  <c r="B1177" i="13"/>
  <c r="Q1176" i="13"/>
  <c r="P1176" i="13"/>
  <c r="O1176" i="13"/>
  <c r="N1176" i="13"/>
  <c r="M1176" i="13"/>
  <c r="L1176" i="13"/>
  <c r="K1176" i="13"/>
  <c r="J1176" i="13"/>
  <c r="I1176" i="13"/>
  <c r="H1176" i="13"/>
  <c r="G1176" i="13"/>
  <c r="E1176" i="13"/>
  <c r="D1176" i="13"/>
  <c r="C1176" i="13"/>
  <c r="B1176" i="13"/>
  <c r="Q1175" i="13"/>
  <c r="P1175" i="13"/>
  <c r="O1175" i="13"/>
  <c r="N1175" i="13"/>
  <c r="M1175" i="13"/>
  <c r="L1175" i="13"/>
  <c r="K1175" i="13"/>
  <c r="J1175" i="13"/>
  <c r="I1175" i="13"/>
  <c r="H1175" i="13"/>
  <c r="G1175" i="13"/>
  <c r="E1175" i="13"/>
  <c r="D1175" i="13"/>
  <c r="C1175" i="13"/>
  <c r="B1175" i="13"/>
  <c r="Q1174" i="13"/>
  <c r="P1174" i="13"/>
  <c r="O1174" i="13"/>
  <c r="N1174" i="13"/>
  <c r="M1174" i="13"/>
  <c r="L1174" i="13"/>
  <c r="K1174" i="13"/>
  <c r="J1174" i="13"/>
  <c r="I1174" i="13"/>
  <c r="H1174" i="13"/>
  <c r="G1174" i="13"/>
  <c r="E1174" i="13"/>
  <c r="D1174" i="13"/>
  <c r="C1174" i="13"/>
  <c r="B1174" i="13"/>
  <c r="Q1173" i="13"/>
  <c r="P1173" i="13"/>
  <c r="O1173" i="13"/>
  <c r="N1173" i="13"/>
  <c r="M1173" i="13"/>
  <c r="L1173" i="13"/>
  <c r="K1173" i="13"/>
  <c r="J1173" i="13"/>
  <c r="I1173" i="13"/>
  <c r="H1173" i="13"/>
  <c r="G1173" i="13"/>
  <c r="E1173" i="13"/>
  <c r="D1173" i="13"/>
  <c r="C1173" i="13"/>
  <c r="B1173" i="13"/>
  <c r="Q1172" i="13"/>
  <c r="P1172" i="13"/>
  <c r="O1172" i="13"/>
  <c r="N1172" i="13"/>
  <c r="M1172" i="13"/>
  <c r="L1172" i="13"/>
  <c r="K1172" i="13"/>
  <c r="J1172" i="13"/>
  <c r="I1172" i="13"/>
  <c r="H1172" i="13"/>
  <c r="G1172" i="13"/>
  <c r="E1172" i="13"/>
  <c r="D1172" i="13"/>
  <c r="C1172" i="13"/>
  <c r="B1172" i="13"/>
  <c r="Q1171" i="13"/>
  <c r="P1171" i="13"/>
  <c r="O1171" i="13"/>
  <c r="N1171" i="13"/>
  <c r="M1171" i="13"/>
  <c r="L1171" i="13"/>
  <c r="K1171" i="13"/>
  <c r="J1171" i="13"/>
  <c r="I1171" i="13"/>
  <c r="H1171" i="13"/>
  <c r="G1171" i="13"/>
  <c r="E1171" i="13"/>
  <c r="D1171" i="13"/>
  <c r="C1171" i="13"/>
  <c r="B1171" i="13"/>
  <c r="Q1170" i="13"/>
  <c r="P1170" i="13"/>
  <c r="O1170" i="13"/>
  <c r="N1170" i="13"/>
  <c r="M1170" i="13"/>
  <c r="L1170" i="13"/>
  <c r="K1170" i="13"/>
  <c r="J1170" i="13"/>
  <c r="I1170" i="13"/>
  <c r="H1170" i="13"/>
  <c r="G1170" i="13"/>
  <c r="E1170" i="13"/>
  <c r="D1170" i="13"/>
  <c r="C1170" i="13"/>
  <c r="B1170" i="13"/>
  <c r="Q1169" i="13"/>
  <c r="P1169" i="13"/>
  <c r="O1169" i="13"/>
  <c r="N1169" i="13"/>
  <c r="M1169" i="13"/>
  <c r="L1169" i="13"/>
  <c r="K1169" i="13"/>
  <c r="J1169" i="13"/>
  <c r="I1169" i="13"/>
  <c r="H1169" i="13"/>
  <c r="G1169" i="13"/>
  <c r="E1169" i="13"/>
  <c r="D1169" i="13"/>
  <c r="C1169" i="13"/>
  <c r="B1169" i="13"/>
  <c r="Q1168" i="13"/>
  <c r="P1168" i="13"/>
  <c r="O1168" i="13"/>
  <c r="N1168" i="13"/>
  <c r="M1168" i="13"/>
  <c r="L1168" i="13"/>
  <c r="K1168" i="13"/>
  <c r="J1168" i="13"/>
  <c r="I1168" i="13"/>
  <c r="H1168" i="13"/>
  <c r="G1168" i="13"/>
  <c r="E1168" i="13"/>
  <c r="D1168" i="13"/>
  <c r="C1168" i="13"/>
  <c r="B1168" i="13"/>
  <c r="Q1167" i="13"/>
  <c r="P1167" i="13"/>
  <c r="O1167" i="13"/>
  <c r="N1167" i="13"/>
  <c r="M1167" i="13"/>
  <c r="L1167" i="13"/>
  <c r="K1167" i="13"/>
  <c r="J1167" i="13"/>
  <c r="I1167" i="13"/>
  <c r="H1167" i="13"/>
  <c r="G1167" i="13"/>
  <c r="E1167" i="13"/>
  <c r="D1167" i="13"/>
  <c r="C1167" i="13"/>
  <c r="B1167" i="13"/>
  <c r="Q1166" i="13"/>
  <c r="P1166" i="13"/>
  <c r="O1166" i="13"/>
  <c r="N1166" i="13"/>
  <c r="M1166" i="13"/>
  <c r="L1166" i="13"/>
  <c r="K1166" i="13"/>
  <c r="J1166" i="13"/>
  <c r="I1166" i="13"/>
  <c r="H1166" i="13"/>
  <c r="G1166" i="13"/>
  <c r="E1166" i="13"/>
  <c r="D1166" i="13"/>
  <c r="C1166" i="13"/>
  <c r="B1166" i="13"/>
  <c r="Q1165" i="13"/>
  <c r="P1165" i="13"/>
  <c r="O1165" i="13"/>
  <c r="N1165" i="13"/>
  <c r="M1165" i="13"/>
  <c r="L1165" i="13"/>
  <c r="K1165" i="13"/>
  <c r="J1165" i="13"/>
  <c r="I1165" i="13"/>
  <c r="H1165" i="13"/>
  <c r="G1165" i="13"/>
  <c r="E1165" i="13"/>
  <c r="D1165" i="13"/>
  <c r="C1165" i="13"/>
  <c r="B1165" i="13"/>
  <c r="Q1164" i="13"/>
  <c r="P1164" i="13"/>
  <c r="O1164" i="13"/>
  <c r="N1164" i="13"/>
  <c r="M1164" i="13"/>
  <c r="L1164" i="13"/>
  <c r="K1164" i="13"/>
  <c r="J1164" i="13"/>
  <c r="I1164" i="13"/>
  <c r="H1164" i="13"/>
  <c r="G1164" i="13"/>
  <c r="E1164" i="13"/>
  <c r="D1164" i="13"/>
  <c r="C1164" i="13"/>
  <c r="B1164" i="13"/>
  <c r="Q1163" i="13"/>
  <c r="P1163" i="13"/>
  <c r="O1163" i="13"/>
  <c r="N1163" i="13"/>
  <c r="M1163" i="13"/>
  <c r="L1163" i="13"/>
  <c r="K1163" i="13"/>
  <c r="J1163" i="13"/>
  <c r="I1163" i="13"/>
  <c r="H1163" i="13"/>
  <c r="G1163" i="13"/>
  <c r="E1163" i="13"/>
  <c r="D1163" i="13"/>
  <c r="C1163" i="13"/>
  <c r="B1163" i="13"/>
  <c r="Q1162" i="13"/>
  <c r="P1162" i="13"/>
  <c r="O1162" i="13"/>
  <c r="N1162" i="13"/>
  <c r="M1162" i="13"/>
  <c r="L1162" i="13"/>
  <c r="K1162" i="13"/>
  <c r="J1162" i="13"/>
  <c r="I1162" i="13"/>
  <c r="H1162" i="13"/>
  <c r="G1162" i="13"/>
  <c r="E1162" i="13"/>
  <c r="D1162" i="13"/>
  <c r="C1162" i="13"/>
  <c r="B1162" i="13"/>
  <c r="Q1161" i="13"/>
  <c r="P1161" i="13"/>
  <c r="O1161" i="13"/>
  <c r="N1161" i="13"/>
  <c r="M1161" i="13"/>
  <c r="L1161" i="13"/>
  <c r="K1161" i="13"/>
  <c r="J1161" i="13"/>
  <c r="I1161" i="13"/>
  <c r="H1161" i="13"/>
  <c r="G1161" i="13"/>
  <c r="E1161" i="13"/>
  <c r="D1161" i="13"/>
  <c r="C1161" i="13"/>
  <c r="B1161" i="13"/>
  <c r="Q1160" i="13"/>
  <c r="P1160" i="13"/>
  <c r="O1160" i="13"/>
  <c r="N1160" i="13"/>
  <c r="M1160" i="13"/>
  <c r="L1160" i="13"/>
  <c r="K1160" i="13"/>
  <c r="J1160" i="13"/>
  <c r="I1160" i="13"/>
  <c r="H1160" i="13"/>
  <c r="G1160" i="13"/>
  <c r="E1160" i="13"/>
  <c r="D1160" i="13"/>
  <c r="C1160" i="13"/>
  <c r="B1160" i="13"/>
  <c r="Q1159" i="13"/>
  <c r="P1159" i="13"/>
  <c r="O1159" i="13"/>
  <c r="N1159" i="13"/>
  <c r="M1159" i="13"/>
  <c r="L1159" i="13"/>
  <c r="K1159" i="13"/>
  <c r="J1159" i="13"/>
  <c r="I1159" i="13"/>
  <c r="H1159" i="13"/>
  <c r="G1159" i="13"/>
  <c r="E1159" i="13"/>
  <c r="D1159" i="13"/>
  <c r="C1159" i="13"/>
  <c r="B1159" i="13"/>
  <c r="Q1158" i="13"/>
  <c r="P1158" i="13"/>
  <c r="O1158" i="13"/>
  <c r="N1158" i="13"/>
  <c r="M1158" i="13"/>
  <c r="L1158" i="13"/>
  <c r="K1158" i="13"/>
  <c r="J1158" i="13"/>
  <c r="I1158" i="13"/>
  <c r="H1158" i="13"/>
  <c r="G1158" i="13"/>
  <c r="E1158" i="13"/>
  <c r="D1158" i="13"/>
  <c r="C1158" i="13"/>
  <c r="B1158" i="13"/>
  <c r="Q1157" i="13"/>
  <c r="P1157" i="13"/>
  <c r="O1157" i="13"/>
  <c r="N1157" i="13"/>
  <c r="M1157" i="13"/>
  <c r="L1157" i="13"/>
  <c r="K1157" i="13"/>
  <c r="J1157" i="13"/>
  <c r="I1157" i="13"/>
  <c r="H1157" i="13"/>
  <c r="G1157" i="13"/>
  <c r="E1157" i="13"/>
  <c r="D1157" i="13"/>
  <c r="C1157" i="13"/>
  <c r="B1157" i="13"/>
  <c r="Q1156" i="13"/>
  <c r="P1156" i="13"/>
  <c r="O1156" i="13"/>
  <c r="N1156" i="13"/>
  <c r="M1156" i="13"/>
  <c r="L1156" i="13"/>
  <c r="K1156" i="13"/>
  <c r="J1156" i="13"/>
  <c r="I1156" i="13"/>
  <c r="H1156" i="13"/>
  <c r="G1156" i="13"/>
  <c r="E1156" i="13"/>
  <c r="D1156" i="13"/>
  <c r="C1156" i="13"/>
  <c r="B1156" i="13"/>
  <c r="Q1155" i="13"/>
  <c r="P1155" i="13"/>
  <c r="O1155" i="13"/>
  <c r="N1155" i="13"/>
  <c r="M1155" i="13"/>
  <c r="L1155" i="13"/>
  <c r="K1155" i="13"/>
  <c r="J1155" i="13"/>
  <c r="I1155" i="13"/>
  <c r="H1155" i="13"/>
  <c r="G1155" i="13"/>
  <c r="E1155" i="13"/>
  <c r="D1155" i="13"/>
  <c r="C1155" i="13"/>
  <c r="B1155" i="13"/>
  <c r="Q1154" i="13"/>
  <c r="P1154" i="13"/>
  <c r="O1154" i="13"/>
  <c r="N1154" i="13"/>
  <c r="M1154" i="13"/>
  <c r="L1154" i="13"/>
  <c r="K1154" i="13"/>
  <c r="J1154" i="13"/>
  <c r="I1154" i="13"/>
  <c r="H1154" i="13"/>
  <c r="G1154" i="13"/>
  <c r="E1154" i="13"/>
  <c r="D1154" i="13"/>
  <c r="C1154" i="13"/>
  <c r="B1154" i="13"/>
  <c r="Q1153" i="13"/>
  <c r="P1153" i="13"/>
  <c r="O1153" i="13"/>
  <c r="N1153" i="13"/>
  <c r="M1153" i="13"/>
  <c r="L1153" i="13"/>
  <c r="K1153" i="13"/>
  <c r="J1153" i="13"/>
  <c r="I1153" i="13"/>
  <c r="H1153" i="13"/>
  <c r="G1153" i="13"/>
  <c r="E1153" i="13"/>
  <c r="D1153" i="13"/>
  <c r="C1153" i="13"/>
  <c r="B1153" i="13"/>
  <c r="Q1152" i="13"/>
  <c r="P1152" i="13"/>
  <c r="O1152" i="13"/>
  <c r="N1152" i="13"/>
  <c r="M1152" i="13"/>
  <c r="L1152" i="13"/>
  <c r="K1152" i="13"/>
  <c r="J1152" i="13"/>
  <c r="I1152" i="13"/>
  <c r="H1152" i="13"/>
  <c r="G1152" i="13"/>
  <c r="E1152" i="13"/>
  <c r="D1152" i="13"/>
  <c r="C1152" i="13"/>
  <c r="B1152" i="13"/>
  <c r="Q1151" i="13"/>
  <c r="P1151" i="13"/>
  <c r="O1151" i="13"/>
  <c r="N1151" i="13"/>
  <c r="M1151" i="13"/>
  <c r="L1151" i="13"/>
  <c r="K1151" i="13"/>
  <c r="J1151" i="13"/>
  <c r="I1151" i="13"/>
  <c r="H1151" i="13"/>
  <c r="G1151" i="13"/>
  <c r="E1151" i="13"/>
  <c r="D1151" i="13"/>
  <c r="C1151" i="13"/>
  <c r="B1151" i="13"/>
  <c r="Q1150" i="13"/>
  <c r="P1150" i="13"/>
  <c r="O1150" i="13"/>
  <c r="N1150" i="13"/>
  <c r="M1150" i="13"/>
  <c r="L1150" i="13"/>
  <c r="K1150" i="13"/>
  <c r="J1150" i="13"/>
  <c r="I1150" i="13"/>
  <c r="H1150" i="13"/>
  <c r="G1150" i="13"/>
  <c r="E1150" i="13"/>
  <c r="D1150" i="13"/>
  <c r="C1150" i="13"/>
  <c r="B1150" i="13"/>
  <c r="Q1149" i="13"/>
  <c r="P1149" i="13"/>
  <c r="O1149" i="13"/>
  <c r="N1149" i="13"/>
  <c r="M1149" i="13"/>
  <c r="L1149" i="13"/>
  <c r="K1149" i="13"/>
  <c r="J1149" i="13"/>
  <c r="I1149" i="13"/>
  <c r="H1149" i="13"/>
  <c r="G1149" i="13"/>
  <c r="E1149" i="13"/>
  <c r="D1149" i="13"/>
  <c r="C1149" i="13"/>
  <c r="B1149" i="13"/>
  <c r="Q1148" i="13"/>
  <c r="P1148" i="13"/>
  <c r="O1148" i="13"/>
  <c r="N1148" i="13"/>
  <c r="M1148" i="13"/>
  <c r="L1148" i="13"/>
  <c r="K1148" i="13"/>
  <c r="J1148" i="13"/>
  <c r="I1148" i="13"/>
  <c r="H1148" i="13"/>
  <c r="G1148" i="13"/>
  <c r="E1148" i="13"/>
  <c r="D1148" i="13"/>
  <c r="C1148" i="13"/>
  <c r="B1148" i="13"/>
  <c r="Q1147" i="13"/>
  <c r="P1147" i="13"/>
  <c r="O1147" i="13"/>
  <c r="N1147" i="13"/>
  <c r="M1147" i="13"/>
  <c r="L1147" i="13"/>
  <c r="K1147" i="13"/>
  <c r="J1147" i="13"/>
  <c r="I1147" i="13"/>
  <c r="H1147" i="13"/>
  <c r="G1147" i="13"/>
  <c r="E1147" i="13"/>
  <c r="D1147" i="13"/>
  <c r="C1147" i="13"/>
  <c r="B1147" i="13"/>
  <c r="Q1146" i="13"/>
  <c r="P1146" i="13"/>
  <c r="O1146" i="13"/>
  <c r="N1146" i="13"/>
  <c r="M1146" i="13"/>
  <c r="L1146" i="13"/>
  <c r="K1146" i="13"/>
  <c r="J1146" i="13"/>
  <c r="I1146" i="13"/>
  <c r="H1146" i="13"/>
  <c r="G1146" i="13"/>
  <c r="E1146" i="13"/>
  <c r="D1146" i="13"/>
  <c r="C1146" i="13"/>
  <c r="B1146" i="13"/>
  <c r="Q1145" i="13"/>
  <c r="P1145" i="13"/>
  <c r="O1145" i="13"/>
  <c r="N1145" i="13"/>
  <c r="M1145" i="13"/>
  <c r="L1145" i="13"/>
  <c r="K1145" i="13"/>
  <c r="J1145" i="13"/>
  <c r="I1145" i="13"/>
  <c r="H1145" i="13"/>
  <c r="G1145" i="13"/>
  <c r="E1145" i="13"/>
  <c r="D1145" i="13"/>
  <c r="C1145" i="13"/>
  <c r="B1145" i="13"/>
  <c r="Q1144" i="13"/>
  <c r="P1144" i="13"/>
  <c r="O1144" i="13"/>
  <c r="N1144" i="13"/>
  <c r="M1144" i="13"/>
  <c r="L1144" i="13"/>
  <c r="K1144" i="13"/>
  <c r="J1144" i="13"/>
  <c r="I1144" i="13"/>
  <c r="H1144" i="13"/>
  <c r="G1144" i="13"/>
  <c r="E1144" i="13"/>
  <c r="D1144" i="13"/>
  <c r="C1144" i="13"/>
  <c r="B1144" i="13"/>
  <c r="Q1143" i="13"/>
  <c r="P1143" i="13"/>
  <c r="O1143" i="13"/>
  <c r="N1143" i="13"/>
  <c r="M1143" i="13"/>
  <c r="L1143" i="13"/>
  <c r="K1143" i="13"/>
  <c r="J1143" i="13"/>
  <c r="I1143" i="13"/>
  <c r="H1143" i="13"/>
  <c r="G1143" i="13"/>
  <c r="E1143" i="13"/>
  <c r="D1143" i="13"/>
  <c r="C1143" i="13"/>
  <c r="B1143" i="13"/>
  <c r="Q1142" i="13"/>
  <c r="P1142" i="13"/>
  <c r="O1142" i="13"/>
  <c r="N1142" i="13"/>
  <c r="M1142" i="13"/>
  <c r="L1142" i="13"/>
  <c r="K1142" i="13"/>
  <c r="J1142" i="13"/>
  <c r="I1142" i="13"/>
  <c r="H1142" i="13"/>
  <c r="G1142" i="13"/>
  <c r="E1142" i="13"/>
  <c r="D1142" i="13"/>
  <c r="C1142" i="13"/>
  <c r="B1142" i="13"/>
  <c r="Q1141" i="13"/>
  <c r="P1141" i="13"/>
  <c r="O1141" i="13"/>
  <c r="N1141" i="13"/>
  <c r="M1141" i="13"/>
  <c r="L1141" i="13"/>
  <c r="K1141" i="13"/>
  <c r="J1141" i="13"/>
  <c r="I1141" i="13"/>
  <c r="H1141" i="13"/>
  <c r="G1141" i="13"/>
  <c r="E1141" i="13"/>
  <c r="D1141" i="13"/>
  <c r="C1141" i="13"/>
  <c r="B1141" i="13"/>
  <c r="Q1140" i="13"/>
  <c r="P1140" i="13"/>
  <c r="O1140" i="13"/>
  <c r="N1140" i="13"/>
  <c r="M1140" i="13"/>
  <c r="L1140" i="13"/>
  <c r="K1140" i="13"/>
  <c r="J1140" i="13"/>
  <c r="I1140" i="13"/>
  <c r="H1140" i="13"/>
  <c r="G1140" i="13"/>
  <c r="E1140" i="13"/>
  <c r="D1140" i="13"/>
  <c r="C1140" i="13"/>
  <c r="B1140" i="13"/>
  <c r="Q1139" i="13"/>
  <c r="P1139" i="13"/>
  <c r="O1139" i="13"/>
  <c r="N1139" i="13"/>
  <c r="M1139" i="13"/>
  <c r="L1139" i="13"/>
  <c r="K1139" i="13"/>
  <c r="J1139" i="13"/>
  <c r="I1139" i="13"/>
  <c r="H1139" i="13"/>
  <c r="G1139" i="13"/>
  <c r="E1139" i="13"/>
  <c r="D1139" i="13"/>
  <c r="C1139" i="13"/>
  <c r="B1139" i="13"/>
  <c r="Q1138" i="13"/>
  <c r="P1138" i="13"/>
  <c r="O1138" i="13"/>
  <c r="N1138" i="13"/>
  <c r="M1138" i="13"/>
  <c r="L1138" i="13"/>
  <c r="K1138" i="13"/>
  <c r="J1138" i="13"/>
  <c r="I1138" i="13"/>
  <c r="H1138" i="13"/>
  <c r="G1138" i="13"/>
  <c r="E1138" i="13"/>
  <c r="D1138" i="13"/>
  <c r="C1138" i="13"/>
  <c r="B1138" i="13"/>
  <c r="Q1137" i="13"/>
  <c r="P1137" i="13"/>
  <c r="O1137" i="13"/>
  <c r="N1137" i="13"/>
  <c r="M1137" i="13"/>
  <c r="L1137" i="13"/>
  <c r="K1137" i="13"/>
  <c r="J1137" i="13"/>
  <c r="I1137" i="13"/>
  <c r="H1137" i="13"/>
  <c r="G1137" i="13"/>
  <c r="E1137" i="13"/>
  <c r="D1137" i="13"/>
  <c r="C1137" i="13"/>
  <c r="B1137" i="13"/>
  <c r="Q1136" i="13"/>
  <c r="P1136" i="13"/>
  <c r="O1136" i="13"/>
  <c r="N1136" i="13"/>
  <c r="M1136" i="13"/>
  <c r="L1136" i="13"/>
  <c r="K1136" i="13"/>
  <c r="J1136" i="13"/>
  <c r="I1136" i="13"/>
  <c r="H1136" i="13"/>
  <c r="G1136" i="13"/>
  <c r="E1136" i="13"/>
  <c r="D1136" i="13"/>
  <c r="C1136" i="13"/>
  <c r="B1136" i="13"/>
  <c r="Q1135" i="13"/>
  <c r="P1135" i="13"/>
  <c r="O1135" i="13"/>
  <c r="N1135" i="13"/>
  <c r="M1135" i="13"/>
  <c r="L1135" i="13"/>
  <c r="K1135" i="13"/>
  <c r="J1135" i="13"/>
  <c r="I1135" i="13"/>
  <c r="H1135" i="13"/>
  <c r="G1135" i="13"/>
  <c r="E1135" i="13"/>
  <c r="D1135" i="13"/>
  <c r="C1135" i="13"/>
  <c r="B1135" i="13"/>
  <c r="Q1134" i="13"/>
  <c r="P1134" i="13"/>
  <c r="O1134" i="13"/>
  <c r="N1134" i="13"/>
  <c r="M1134" i="13"/>
  <c r="L1134" i="13"/>
  <c r="K1134" i="13"/>
  <c r="J1134" i="13"/>
  <c r="I1134" i="13"/>
  <c r="H1134" i="13"/>
  <c r="G1134" i="13"/>
  <c r="E1134" i="13"/>
  <c r="D1134" i="13"/>
  <c r="C1134" i="13"/>
  <c r="B1134" i="13"/>
  <c r="Q1133" i="13"/>
  <c r="P1133" i="13"/>
  <c r="O1133" i="13"/>
  <c r="N1133" i="13"/>
  <c r="M1133" i="13"/>
  <c r="L1133" i="13"/>
  <c r="K1133" i="13"/>
  <c r="J1133" i="13"/>
  <c r="I1133" i="13"/>
  <c r="H1133" i="13"/>
  <c r="G1133" i="13"/>
  <c r="E1133" i="13"/>
  <c r="D1133" i="13"/>
  <c r="C1133" i="13"/>
  <c r="B1133" i="13"/>
  <c r="Q1132" i="13"/>
  <c r="P1132" i="13"/>
  <c r="O1132" i="13"/>
  <c r="N1132" i="13"/>
  <c r="M1132" i="13"/>
  <c r="L1132" i="13"/>
  <c r="K1132" i="13"/>
  <c r="J1132" i="13"/>
  <c r="I1132" i="13"/>
  <c r="H1132" i="13"/>
  <c r="G1132" i="13"/>
  <c r="E1132" i="13"/>
  <c r="D1132" i="13"/>
  <c r="C1132" i="13"/>
  <c r="B1132" i="13"/>
  <c r="Q1131" i="13"/>
  <c r="P1131" i="13"/>
  <c r="O1131" i="13"/>
  <c r="N1131" i="13"/>
  <c r="M1131" i="13"/>
  <c r="L1131" i="13"/>
  <c r="K1131" i="13"/>
  <c r="J1131" i="13"/>
  <c r="I1131" i="13"/>
  <c r="H1131" i="13"/>
  <c r="G1131" i="13"/>
  <c r="E1131" i="13"/>
  <c r="D1131" i="13"/>
  <c r="C1131" i="13"/>
  <c r="B1131" i="13"/>
  <c r="Q1130" i="13"/>
  <c r="P1130" i="13"/>
  <c r="O1130" i="13"/>
  <c r="N1130" i="13"/>
  <c r="M1130" i="13"/>
  <c r="L1130" i="13"/>
  <c r="K1130" i="13"/>
  <c r="J1130" i="13"/>
  <c r="I1130" i="13"/>
  <c r="H1130" i="13"/>
  <c r="G1130" i="13"/>
  <c r="E1130" i="13"/>
  <c r="D1130" i="13"/>
  <c r="C1130" i="13"/>
  <c r="B1130" i="13"/>
  <c r="Q1129" i="13"/>
  <c r="P1129" i="13"/>
  <c r="O1129" i="13"/>
  <c r="N1129" i="13"/>
  <c r="M1129" i="13"/>
  <c r="L1129" i="13"/>
  <c r="K1129" i="13"/>
  <c r="J1129" i="13"/>
  <c r="I1129" i="13"/>
  <c r="H1129" i="13"/>
  <c r="G1129" i="13"/>
  <c r="E1129" i="13"/>
  <c r="D1129" i="13"/>
  <c r="C1129" i="13"/>
  <c r="B1129" i="13"/>
  <c r="Q1128" i="13"/>
  <c r="P1128" i="13"/>
  <c r="O1128" i="13"/>
  <c r="N1128" i="13"/>
  <c r="M1128" i="13"/>
  <c r="L1128" i="13"/>
  <c r="K1128" i="13"/>
  <c r="J1128" i="13"/>
  <c r="I1128" i="13"/>
  <c r="H1128" i="13"/>
  <c r="G1128" i="13"/>
  <c r="E1128" i="13"/>
  <c r="D1128" i="13"/>
  <c r="C1128" i="13"/>
  <c r="B1128" i="13"/>
  <c r="Q1127" i="13"/>
  <c r="P1127" i="13"/>
  <c r="O1127" i="13"/>
  <c r="N1127" i="13"/>
  <c r="M1127" i="13"/>
  <c r="L1127" i="13"/>
  <c r="K1127" i="13"/>
  <c r="J1127" i="13"/>
  <c r="I1127" i="13"/>
  <c r="H1127" i="13"/>
  <c r="G1127" i="13"/>
  <c r="E1127" i="13"/>
  <c r="D1127" i="13"/>
  <c r="C1127" i="13"/>
  <c r="B1127" i="13"/>
  <c r="Q1126" i="13"/>
  <c r="P1126" i="13"/>
  <c r="O1126" i="13"/>
  <c r="N1126" i="13"/>
  <c r="M1126" i="13"/>
  <c r="L1126" i="13"/>
  <c r="K1126" i="13"/>
  <c r="J1126" i="13"/>
  <c r="I1126" i="13"/>
  <c r="H1126" i="13"/>
  <c r="G1126" i="13"/>
  <c r="E1126" i="13"/>
  <c r="D1126" i="13"/>
  <c r="C1126" i="13"/>
  <c r="B1126" i="13"/>
  <c r="Q1125" i="13"/>
  <c r="P1125" i="13"/>
  <c r="O1125" i="13"/>
  <c r="N1125" i="13"/>
  <c r="M1125" i="13"/>
  <c r="L1125" i="13"/>
  <c r="K1125" i="13"/>
  <c r="J1125" i="13"/>
  <c r="I1125" i="13"/>
  <c r="H1125" i="13"/>
  <c r="G1125" i="13"/>
  <c r="E1125" i="13"/>
  <c r="D1125" i="13"/>
  <c r="C1125" i="13"/>
  <c r="B1125" i="13"/>
  <c r="Q1124" i="13"/>
  <c r="P1124" i="13"/>
  <c r="O1124" i="13"/>
  <c r="N1124" i="13"/>
  <c r="M1124" i="13"/>
  <c r="L1124" i="13"/>
  <c r="K1124" i="13"/>
  <c r="J1124" i="13"/>
  <c r="I1124" i="13"/>
  <c r="H1124" i="13"/>
  <c r="G1124" i="13"/>
  <c r="E1124" i="13"/>
  <c r="D1124" i="13"/>
  <c r="C1124" i="13"/>
  <c r="B1124" i="13"/>
  <c r="Q1123" i="13"/>
  <c r="P1123" i="13"/>
  <c r="O1123" i="13"/>
  <c r="N1123" i="13"/>
  <c r="M1123" i="13"/>
  <c r="L1123" i="13"/>
  <c r="K1123" i="13"/>
  <c r="J1123" i="13"/>
  <c r="I1123" i="13"/>
  <c r="H1123" i="13"/>
  <c r="G1123" i="13"/>
  <c r="E1123" i="13"/>
  <c r="D1123" i="13"/>
  <c r="C1123" i="13"/>
  <c r="B1123" i="13"/>
  <c r="Q1122" i="13"/>
  <c r="P1122" i="13"/>
  <c r="O1122" i="13"/>
  <c r="N1122" i="13"/>
  <c r="M1122" i="13"/>
  <c r="L1122" i="13"/>
  <c r="K1122" i="13"/>
  <c r="J1122" i="13"/>
  <c r="I1122" i="13"/>
  <c r="H1122" i="13"/>
  <c r="G1122" i="13"/>
  <c r="E1122" i="13"/>
  <c r="D1122" i="13"/>
  <c r="C1122" i="13"/>
  <c r="B1122" i="13"/>
  <c r="Q1121" i="13"/>
  <c r="P1121" i="13"/>
  <c r="O1121" i="13"/>
  <c r="N1121" i="13"/>
  <c r="M1121" i="13"/>
  <c r="L1121" i="13"/>
  <c r="K1121" i="13"/>
  <c r="J1121" i="13"/>
  <c r="I1121" i="13"/>
  <c r="H1121" i="13"/>
  <c r="G1121" i="13"/>
  <c r="E1121" i="13"/>
  <c r="D1121" i="13"/>
  <c r="C1121" i="13"/>
  <c r="B1121" i="13"/>
  <c r="Q1120" i="13"/>
  <c r="P1120" i="13"/>
  <c r="O1120" i="13"/>
  <c r="N1120" i="13"/>
  <c r="M1120" i="13"/>
  <c r="L1120" i="13"/>
  <c r="K1120" i="13"/>
  <c r="J1120" i="13"/>
  <c r="I1120" i="13"/>
  <c r="H1120" i="13"/>
  <c r="G1120" i="13"/>
  <c r="E1120" i="13"/>
  <c r="D1120" i="13"/>
  <c r="C1120" i="13"/>
  <c r="B1120" i="13"/>
  <c r="Q1119" i="13"/>
  <c r="P1119" i="13"/>
  <c r="O1119" i="13"/>
  <c r="N1119" i="13"/>
  <c r="M1119" i="13"/>
  <c r="L1119" i="13"/>
  <c r="K1119" i="13"/>
  <c r="J1119" i="13"/>
  <c r="I1119" i="13"/>
  <c r="H1119" i="13"/>
  <c r="G1119" i="13"/>
  <c r="E1119" i="13"/>
  <c r="D1119" i="13"/>
  <c r="C1119" i="13"/>
  <c r="B1119" i="13"/>
  <c r="Q1118" i="13"/>
  <c r="P1118" i="13"/>
  <c r="O1118" i="13"/>
  <c r="N1118" i="13"/>
  <c r="M1118" i="13"/>
  <c r="L1118" i="13"/>
  <c r="K1118" i="13"/>
  <c r="J1118" i="13"/>
  <c r="I1118" i="13"/>
  <c r="H1118" i="13"/>
  <c r="G1118" i="13"/>
  <c r="E1118" i="13"/>
  <c r="D1118" i="13"/>
  <c r="C1118" i="13"/>
  <c r="B1118" i="13"/>
  <c r="Q1117" i="13"/>
  <c r="P1117" i="13"/>
  <c r="O1117" i="13"/>
  <c r="N1117" i="13"/>
  <c r="M1117" i="13"/>
  <c r="L1117" i="13"/>
  <c r="K1117" i="13"/>
  <c r="J1117" i="13"/>
  <c r="I1117" i="13"/>
  <c r="H1117" i="13"/>
  <c r="G1117" i="13"/>
  <c r="E1117" i="13"/>
  <c r="D1117" i="13"/>
  <c r="C1117" i="13"/>
  <c r="B1117" i="13"/>
  <c r="Q1116" i="13"/>
  <c r="P1116" i="13"/>
  <c r="O1116" i="13"/>
  <c r="N1116" i="13"/>
  <c r="M1116" i="13"/>
  <c r="L1116" i="13"/>
  <c r="K1116" i="13"/>
  <c r="J1116" i="13"/>
  <c r="I1116" i="13"/>
  <c r="H1116" i="13"/>
  <c r="G1116" i="13"/>
  <c r="E1116" i="13"/>
  <c r="D1116" i="13"/>
  <c r="C1116" i="13"/>
  <c r="B1116" i="13"/>
  <c r="Q1115" i="13"/>
  <c r="P1115" i="13"/>
  <c r="O1115" i="13"/>
  <c r="N1115" i="13"/>
  <c r="M1115" i="13"/>
  <c r="L1115" i="13"/>
  <c r="K1115" i="13"/>
  <c r="J1115" i="13"/>
  <c r="I1115" i="13"/>
  <c r="H1115" i="13"/>
  <c r="G1115" i="13"/>
  <c r="E1115" i="13"/>
  <c r="D1115" i="13"/>
  <c r="C1115" i="13"/>
  <c r="B1115" i="13"/>
  <c r="Q1114" i="13"/>
  <c r="P1114" i="13"/>
  <c r="O1114" i="13"/>
  <c r="N1114" i="13"/>
  <c r="M1114" i="13"/>
  <c r="L1114" i="13"/>
  <c r="K1114" i="13"/>
  <c r="J1114" i="13"/>
  <c r="I1114" i="13"/>
  <c r="H1114" i="13"/>
  <c r="G1114" i="13"/>
  <c r="E1114" i="13"/>
  <c r="D1114" i="13"/>
  <c r="C1114" i="13"/>
  <c r="B1114" i="13"/>
  <c r="Q1113" i="13"/>
  <c r="P1113" i="13"/>
  <c r="O1113" i="13"/>
  <c r="N1113" i="13"/>
  <c r="M1113" i="13"/>
  <c r="L1113" i="13"/>
  <c r="K1113" i="13"/>
  <c r="J1113" i="13"/>
  <c r="I1113" i="13"/>
  <c r="H1113" i="13"/>
  <c r="G1113" i="13"/>
  <c r="E1113" i="13"/>
  <c r="D1113" i="13"/>
  <c r="C1113" i="13"/>
  <c r="B1113" i="13"/>
  <c r="Q1112" i="13"/>
  <c r="P1112" i="13"/>
  <c r="O1112" i="13"/>
  <c r="N1112" i="13"/>
  <c r="M1112" i="13"/>
  <c r="L1112" i="13"/>
  <c r="K1112" i="13"/>
  <c r="J1112" i="13"/>
  <c r="I1112" i="13"/>
  <c r="H1112" i="13"/>
  <c r="G1112" i="13"/>
  <c r="E1112" i="13"/>
  <c r="D1112" i="13"/>
  <c r="C1112" i="13"/>
  <c r="B1112" i="13"/>
  <c r="Q1111" i="13"/>
  <c r="P1111" i="13"/>
  <c r="O1111" i="13"/>
  <c r="N1111" i="13"/>
  <c r="M1111" i="13"/>
  <c r="L1111" i="13"/>
  <c r="K1111" i="13"/>
  <c r="J1111" i="13"/>
  <c r="I1111" i="13"/>
  <c r="H1111" i="13"/>
  <c r="G1111" i="13"/>
  <c r="E1111" i="13"/>
  <c r="D1111" i="13"/>
  <c r="C1111" i="13"/>
  <c r="B1111" i="13"/>
  <c r="Q1110" i="13"/>
  <c r="P1110" i="13"/>
  <c r="O1110" i="13"/>
  <c r="N1110" i="13"/>
  <c r="M1110" i="13"/>
  <c r="L1110" i="13"/>
  <c r="K1110" i="13"/>
  <c r="J1110" i="13"/>
  <c r="I1110" i="13"/>
  <c r="H1110" i="13"/>
  <c r="G1110" i="13"/>
  <c r="E1110" i="13"/>
  <c r="D1110" i="13"/>
  <c r="C1110" i="13"/>
  <c r="B1110" i="13"/>
  <c r="Q1109" i="13"/>
  <c r="P1109" i="13"/>
  <c r="O1109" i="13"/>
  <c r="N1109" i="13"/>
  <c r="M1109" i="13"/>
  <c r="L1109" i="13"/>
  <c r="K1109" i="13"/>
  <c r="J1109" i="13"/>
  <c r="I1109" i="13"/>
  <c r="H1109" i="13"/>
  <c r="G1109" i="13"/>
  <c r="E1109" i="13"/>
  <c r="D1109" i="13"/>
  <c r="C1109" i="13"/>
  <c r="B1109" i="13"/>
  <c r="Q1108" i="13"/>
  <c r="P1108" i="13"/>
  <c r="O1108" i="13"/>
  <c r="N1108" i="13"/>
  <c r="M1108" i="13"/>
  <c r="L1108" i="13"/>
  <c r="K1108" i="13"/>
  <c r="J1108" i="13"/>
  <c r="I1108" i="13"/>
  <c r="H1108" i="13"/>
  <c r="G1108" i="13"/>
  <c r="E1108" i="13"/>
  <c r="D1108" i="13"/>
  <c r="C1108" i="13"/>
  <c r="B1108" i="13"/>
  <c r="Q1107" i="13"/>
  <c r="P1107" i="13"/>
  <c r="O1107" i="13"/>
  <c r="N1107" i="13"/>
  <c r="M1107" i="13"/>
  <c r="L1107" i="13"/>
  <c r="K1107" i="13"/>
  <c r="J1107" i="13"/>
  <c r="I1107" i="13"/>
  <c r="H1107" i="13"/>
  <c r="G1107" i="13"/>
  <c r="E1107" i="13"/>
  <c r="D1107" i="13"/>
  <c r="C1107" i="13"/>
  <c r="B1107" i="13"/>
  <c r="Q1106" i="13"/>
  <c r="P1106" i="13"/>
  <c r="O1106" i="13"/>
  <c r="N1106" i="13"/>
  <c r="M1106" i="13"/>
  <c r="L1106" i="13"/>
  <c r="K1106" i="13"/>
  <c r="J1106" i="13"/>
  <c r="I1106" i="13"/>
  <c r="H1106" i="13"/>
  <c r="G1106" i="13"/>
  <c r="E1106" i="13"/>
  <c r="D1106" i="13"/>
  <c r="C1106" i="13"/>
  <c r="B1106" i="13"/>
  <c r="Q1105" i="13"/>
  <c r="P1105" i="13"/>
  <c r="O1105" i="13"/>
  <c r="N1105" i="13"/>
  <c r="M1105" i="13"/>
  <c r="L1105" i="13"/>
  <c r="K1105" i="13"/>
  <c r="J1105" i="13"/>
  <c r="I1105" i="13"/>
  <c r="H1105" i="13"/>
  <c r="G1105" i="13"/>
  <c r="E1105" i="13"/>
  <c r="D1105" i="13"/>
  <c r="C1105" i="13"/>
  <c r="B1105" i="13"/>
  <c r="Q1104" i="13"/>
  <c r="P1104" i="13"/>
  <c r="O1104" i="13"/>
  <c r="N1104" i="13"/>
  <c r="M1104" i="13"/>
  <c r="L1104" i="13"/>
  <c r="K1104" i="13"/>
  <c r="J1104" i="13"/>
  <c r="I1104" i="13"/>
  <c r="H1104" i="13"/>
  <c r="G1104" i="13"/>
  <c r="E1104" i="13"/>
  <c r="D1104" i="13"/>
  <c r="C1104" i="13"/>
  <c r="B1104" i="13"/>
  <c r="Q1103" i="13"/>
  <c r="P1103" i="13"/>
  <c r="O1103" i="13"/>
  <c r="N1103" i="13"/>
  <c r="M1103" i="13"/>
  <c r="L1103" i="13"/>
  <c r="K1103" i="13"/>
  <c r="J1103" i="13"/>
  <c r="I1103" i="13"/>
  <c r="H1103" i="13"/>
  <c r="G1103" i="13"/>
  <c r="E1103" i="13"/>
  <c r="D1103" i="13"/>
  <c r="C1103" i="13"/>
  <c r="B1103" i="13"/>
  <c r="Q1102" i="13"/>
  <c r="P1102" i="13"/>
  <c r="O1102" i="13"/>
  <c r="N1102" i="13"/>
  <c r="M1102" i="13"/>
  <c r="L1102" i="13"/>
  <c r="K1102" i="13"/>
  <c r="J1102" i="13"/>
  <c r="I1102" i="13"/>
  <c r="H1102" i="13"/>
  <c r="G1102" i="13"/>
  <c r="E1102" i="13"/>
  <c r="D1102" i="13"/>
  <c r="C1102" i="13"/>
  <c r="B1102" i="13"/>
  <c r="Q1101" i="13"/>
  <c r="P1101" i="13"/>
  <c r="O1101" i="13"/>
  <c r="N1101" i="13"/>
  <c r="M1101" i="13"/>
  <c r="L1101" i="13"/>
  <c r="K1101" i="13"/>
  <c r="J1101" i="13"/>
  <c r="I1101" i="13"/>
  <c r="H1101" i="13"/>
  <c r="G1101" i="13"/>
  <c r="E1101" i="13"/>
  <c r="D1101" i="13"/>
  <c r="C1101" i="13"/>
  <c r="B1101" i="13"/>
  <c r="Q1100" i="13"/>
  <c r="P1100" i="13"/>
  <c r="O1100" i="13"/>
  <c r="N1100" i="13"/>
  <c r="M1100" i="13"/>
  <c r="L1100" i="13"/>
  <c r="K1100" i="13"/>
  <c r="J1100" i="13"/>
  <c r="I1100" i="13"/>
  <c r="H1100" i="13"/>
  <c r="G1100" i="13"/>
  <c r="E1100" i="13"/>
  <c r="D1100" i="13"/>
  <c r="C1100" i="13"/>
  <c r="B1100" i="13"/>
  <c r="Q1099" i="13"/>
  <c r="P1099" i="13"/>
  <c r="O1099" i="13"/>
  <c r="N1099" i="13"/>
  <c r="M1099" i="13"/>
  <c r="L1099" i="13"/>
  <c r="K1099" i="13"/>
  <c r="J1099" i="13"/>
  <c r="I1099" i="13"/>
  <c r="H1099" i="13"/>
  <c r="G1099" i="13"/>
  <c r="E1099" i="13"/>
  <c r="D1099" i="13"/>
  <c r="C1099" i="13"/>
  <c r="B1099" i="13"/>
  <c r="Q1098" i="13"/>
  <c r="P1098" i="13"/>
  <c r="O1098" i="13"/>
  <c r="N1098" i="13"/>
  <c r="M1098" i="13"/>
  <c r="L1098" i="13"/>
  <c r="K1098" i="13"/>
  <c r="J1098" i="13"/>
  <c r="I1098" i="13"/>
  <c r="H1098" i="13"/>
  <c r="G1098" i="13"/>
  <c r="E1098" i="13"/>
  <c r="D1098" i="13"/>
  <c r="C1098" i="13"/>
  <c r="B1098" i="13"/>
  <c r="Q1097" i="13"/>
  <c r="P1097" i="13"/>
  <c r="O1097" i="13"/>
  <c r="N1097" i="13"/>
  <c r="M1097" i="13"/>
  <c r="L1097" i="13"/>
  <c r="K1097" i="13"/>
  <c r="J1097" i="13"/>
  <c r="I1097" i="13"/>
  <c r="H1097" i="13"/>
  <c r="G1097" i="13"/>
  <c r="E1097" i="13"/>
  <c r="D1097" i="13"/>
  <c r="C1097" i="13"/>
  <c r="B1097" i="13"/>
  <c r="Q1096" i="13"/>
  <c r="P1096" i="13"/>
  <c r="O1096" i="13"/>
  <c r="N1096" i="13"/>
  <c r="M1096" i="13"/>
  <c r="L1096" i="13"/>
  <c r="K1096" i="13"/>
  <c r="J1096" i="13"/>
  <c r="I1096" i="13"/>
  <c r="H1096" i="13"/>
  <c r="G1096" i="13"/>
  <c r="E1096" i="13"/>
  <c r="D1096" i="13"/>
  <c r="C1096" i="13"/>
  <c r="B1096" i="13"/>
  <c r="Q1095" i="13"/>
  <c r="P1095" i="13"/>
  <c r="O1095" i="13"/>
  <c r="N1095" i="13"/>
  <c r="M1095" i="13"/>
  <c r="L1095" i="13"/>
  <c r="K1095" i="13"/>
  <c r="J1095" i="13"/>
  <c r="I1095" i="13"/>
  <c r="H1095" i="13"/>
  <c r="G1095" i="13"/>
  <c r="E1095" i="13"/>
  <c r="D1095" i="13"/>
  <c r="C1095" i="13"/>
  <c r="B1095" i="13"/>
  <c r="Q1094" i="13"/>
  <c r="P1094" i="13"/>
  <c r="O1094" i="13"/>
  <c r="N1094" i="13"/>
  <c r="M1094" i="13"/>
  <c r="L1094" i="13"/>
  <c r="K1094" i="13"/>
  <c r="J1094" i="13"/>
  <c r="I1094" i="13"/>
  <c r="H1094" i="13"/>
  <c r="G1094" i="13"/>
  <c r="E1094" i="13"/>
  <c r="D1094" i="13"/>
  <c r="C1094" i="13"/>
  <c r="B1094" i="13"/>
  <c r="Q1093" i="13"/>
  <c r="P1093" i="13"/>
  <c r="O1093" i="13"/>
  <c r="N1093" i="13"/>
  <c r="M1093" i="13"/>
  <c r="L1093" i="13"/>
  <c r="K1093" i="13"/>
  <c r="J1093" i="13"/>
  <c r="I1093" i="13"/>
  <c r="H1093" i="13"/>
  <c r="G1093" i="13"/>
  <c r="E1093" i="13"/>
  <c r="D1093" i="13"/>
  <c r="C1093" i="13"/>
  <c r="B1093" i="13"/>
  <c r="Q1092" i="13"/>
  <c r="P1092" i="13"/>
  <c r="O1092" i="13"/>
  <c r="N1092" i="13"/>
  <c r="M1092" i="13"/>
  <c r="L1092" i="13"/>
  <c r="K1092" i="13"/>
  <c r="J1092" i="13"/>
  <c r="I1092" i="13"/>
  <c r="H1092" i="13"/>
  <c r="G1092" i="13"/>
  <c r="E1092" i="13"/>
  <c r="D1092" i="13"/>
  <c r="C1092" i="13"/>
  <c r="B1092" i="13"/>
  <c r="Q1091" i="13"/>
  <c r="P1091" i="13"/>
  <c r="O1091" i="13"/>
  <c r="N1091" i="13"/>
  <c r="M1091" i="13"/>
  <c r="L1091" i="13"/>
  <c r="K1091" i="13"/>
  <c r="J1091" i="13"/>
  <c r="I1091" i="13"/>
  <c r="H1091" i="13"/>
  <c r="G1091" i="13"/>
  <c r="E1091" i="13"/>
  <c r="D1091" i="13"/>
  <c r="C1091" i="13"/>
  <c r="B1091" i="13"/>
  <c r="Q1090" i="13"/>
  <c r="P1090" i="13"/>
  <c r="O1090" i="13"/>
  <c r="N1090" i="13"/>
  <c r="M1090" i="13"/>
  <c r="L1090" i="13"/>
  <c r="K1090" i="13"/>
  <c r="J1090" i="13"/>
  <c r="I1090" i="13"/>
  <c r="H1090" i="13"/>
  <c r="G1090" i="13"/>
  <c r="E1090" i="13"/>
  <c r="D1090" i="13"/>
  <c r="C1090" i="13"/>
  <c r="B1090" i="13"/>
  <c r="Q1089" i="13"/>
  <c r="P1089" i="13"/>
  <c r="O1089" i="13"/>
  <c r="N1089" i="13"/>
  <c r="M1089" i="13"/>
  <c r="L1089" i="13"/>
  <c r="K1089" i="13"/>
  <c r="J1089" i="13"/>
  <c r="I1089" i="13"/>
  <c r="H1089" i="13"/>
  <c r="G1089" i="13"/>
  <c r="E1089" i="13"/>
  <c r="D1089" i="13"/>
  <c r="C1089" i="13"/>
  <c r="B1089" i="13"/>
  <c r="Q1088" i="13"/>
  <c r="P1088" i="13"/>
  <c r="O1088" i="13"/>
  <c r="N1088" i="13"/>
  <c r="M1088" i="13"/>
  <c r="L1088" i="13"/>
  <c r="K1088" i="13"/>
  <c r="J1088" i="13"/>
  <c r="I1088" i="13"/>
  <c r="H1088" i="13"/>
  <c r="G1088" i="13"/>
  <c r="E1088" i="13"/>
  <c r="D1088" i="13"/>
  <c r="C1088" i="13"/>
  <c r="B1088" i="13"/>
  <c r="Q1087" i="13"/>
  <c r="P1087" i="13"/>
  <c r="O1087" i="13"/>
  <c r="N1087" i="13"/>
  <c r="M1087" i="13"/>
  <c r="L1087" i="13"/>
  <c r="K1087" i="13"/>
  <c r="J1087" i="13"/>
  <c r="I1087" i="13"/>
  <c r="H1087" i="13"/>
  <c r="G1087" i="13"/>
  <c r="E1087" i="13"/>
  <c r="D1087" i="13"/>
  <c r="C1087" i="13"/>
  <c r="B1087" i="13"/>
  <c r="Q1086" i="13"/>
  <c r="P1086" i="13"/>
  <c r="O1086" i="13"/>
  <c r="N1086" i="13"/>
  <c r="M1086" i="13"/>
  <c r="L1086" i="13"/>
  <c r="K1086" i="13"/>
  <c r="J1086" i="13"/>
  <c r="I1086" i="13"/>
  <c r="H1086" i="13"/>
  <c r="G1086" i="13"/>
  <c r="E1086" i="13"/>
  <c r="D1086" i="13"/>
  <c r="C1086" i="13"/>
  <c r="B1086" i="13"/>
  <c r="Q1085" i="13"/>
  <c r="P1085" i="13"/>
  <c r="O1085" i="13"/>
  <c r="N1085" i="13"/>
  <c r="M1085" i="13"/>
  <c r="L1085" i="13"/>
  <c r="K1085" i="13"/>
  <c r="J1085" i="13"/>
  <c r="I1085" i="13"/>
  <c r="H1085" i="13"/>
  <c r="G1085" i="13"/>
  <c r="E1085" i="13"/>
  <c r="D1085" i="13"/>
  <c r="C1085" i="13"/>
  <c r="B1085" i="13"/>
  <c r="Q1084" i="13"/>
  <c r="P1084" i="13"/>
  <c r="O1084" i="13"/>
  <c r="N1084" i="13"/>
  <c r="M1084" i="13"/>
  <c r="L1084" i="13"/>
  <c r="K1084" i="13"/>
  <c r="J1084" i="13"/>
  <c r="I1084" i="13"/>
  <c r="H1084" i="13"/>
  <c r="G1084" i="13"/>
  <c r="E1084" i="13"/>
  <c r="D1084" i="13"/>
  <c r="C1084" i="13"/>
  <c r="B1084" i="13"/>
  <c r="Q1083" i="13"/>
  <c r="P1083" i="13"/>
  <c r="O1083" i="13"/>
  <c r="N1083" i="13"/>
  <c r="M1083" i="13"/>
  <c r="L1083" i="13"/>
  <c r="K1083" i="13"/>
  <c r="J1083" i="13"/>
  <c r="I1083" i="13"/>
  <c r="H1083" i="13"/>
  <c r="G1083" i="13"/>
  <c r="E1083" i="13"/>
  <c r="D1083" i="13"/>
  <c r="C1083" i="13"/>
  <c r="B1083" i="13"/>
  <c r="Q1082" i="13"/>
  <c r="P1082" i="13"/>
  <c r="O1082" i="13"/>
  <c r="N1082" i="13"/>
  <c r="M1082" i="13"/>
  <c r="L1082" i="13"/>
  <c r="K1082" i="13"/>
  <c r="J1082" i="13"/>
  <c r="I1082" i="13"/>
  <c r="H1082" i="13"/>
  <c r="G1082" i="13"/>
  <c r="E1082" i="13"/>
  <c r="D1082" i="13"/>
  <c r="C1082" i="13"/>
  <c r="B1082" i="13"/>
  <c r="Q1081" i="13"/>
  <c r="P1081" i="13"/>
  <c r="O1081" i="13"/>
  <c r="N1081" i="13"/>
  <c r="M1081" i="13"/>
  <c r="L1081" i="13"/>
  <c r="K1081" i="13"/>
  <c r="J1081" i="13"/>
  <c r="I1081" i="13"/>
  <c r="H1081" i="13"/>
  <c r="G1081" i="13"/>
  <c r="E1081" i="13"/>
  <c r="D1081" i="13"/>
  <c r="C1081" i="13"/>
  <c r="B1081" i="13"/>
  <c r="Q1080" i="13"/>
  <c r="P1080" i="13"/>
  <c r="O1080" i="13"/>
  <c r="N1080" i="13"/>
  <c r="M1080" i="13"/>
  <c r="L1080" i="13"/>
  <c r="K1080" i="13"/>
  <c r="J1080" i="13"/>
  <c r="I1080" i="13"/>
  <c r="H1080" i="13"/>
  <c r="G1080" i="13"/>
  <c r="E1080" i="13"/>
  <c r="D1080" i="13"/>
  <c r="C1080" i="13"/>
  <c r="B1080" i="13"/>
  <c r="Q1079" i="13"/>
  <c r="P1079" i="13"/>
  <c r="O1079" i="13"/>
  <c r="N1079" i="13"/>
  <c r="M1079" i="13"/>
  <c r="L1079" i="13"/>
  <c r="K1079" i="13"/>
  <c r="J1079" i="13"/>
  <c r="I1079" i="13"/>
  <c r="H1079" i="13"/>
  <c r="G1079" i="13"/>
  <c r="E1079" i="13"/>
  <c r="D1079" i="13"/>
  <c r="C1079" i="13"/>
  <c r="B1079" i="13"/>
  <c r="Q1078" i="13"/>
  <c r="P1078" i="13"/>
  <c r="O1078" i="13"/>
  <c r="N1078" i="13"/>
  <c r="M1078" i="13"/>
  <c r="L1078" i="13"/>
  <c r="K1078" i="13"/>
  <c r="J1078" i="13"/>
  <c r="I1078" i="13"/>
  <c r="H1078" i="13"/>
  <c r="G1078" i="13"/>
  <c r="E1078" i="13"/>
  <c r="D1078" i="13"/>
  <c r="C1078" i="13"/>
  <c r="B1078" i="13"/>
  <c r="Q1077" i="13"/>
  <c r="P1077" i="13"/>
  <c r="O1077" i="13"/>
  <c r="N1077" i="13"/>
  <c r="M1077" i="13"/>
  <c r="L1077" i="13"/>
  <c r="K1077" i="13"/>
  <c r="J1077" i="13"/>
  <c r="I1077" i="13"/>
  <c r="H1077" i="13"/>
  <c r="G1077" i="13"/>
  <c r="E1077" i="13"/>
  <c r="D1077" i="13"/>
  <c r="C1077" i="13"/>
  <c r="B1077" i="13"/>
  <c r="Q1076" i="13"/>
  <c r="P1076" i="13"/>
  <c r="O1076" i="13"/>
  <c r="N1076" i="13"/>
  <c r="M1076" i="13"/>
  <c r="L1076" i="13"/>
  <c r="K1076" i="13"/>
  <c r="J1076" i="13"/>
  <c r="I1076" i="13"/>
  <c r="H1076" i="13"/>
  <c r="G1076" i="13"/>
  <c r="E1076" i="13"/>
  <c r="D1076" i="13"/>
  <c r="C1076" i="13"/>
  <c r="B1076" i="13"/>
  <c r="Q1075" i="13"/>
  <c r="P1075" i="13"/>
  <c r="O1075" i="13"/>
  <c r="N1075" i="13"/>
  <c r="M1075" i="13"/>
  <c r="L1075" i="13"/>
  <c r="K1075" i="13"/>
  <c r="J1075" i="13"/>
  <c r="I1075" i="13"/>
  <c r="H1075" i="13"/>
  <c r="G1075" i="13"/>
  <c r="E1075" i="13"/>
  <c r="D1075" i="13"/>
  <c r="C1075" i="13"/>
  <c r="B1075" i="13"/>
  <c r="Q1074" i="13"/>
  <c r="P1074" i="13"/>
  <c r="O1074" i="13"/>
  <c r="N1074" i="13"/>
  <c r="M1074" i="13"/>
  <c r="L1074" i="13"/>
  <c r="K1074" i="13"/>
  <c r="J1074" i="13"/>
  <c r="I1074" i="13"/>
  <c r="H1074" i="13"/>
  <c r="G1074" i="13"/>
  <c r="E1074" i="13"/>
  <c r="D1074" i="13"/>
  <c r="C1074" i="13"/>
  <c r="B1074" i="13"/>
  <c r="Q1073" i="13"/>
  <c r="P1073" i="13"/>
  <c r="O1073" i="13"/>
  <c r="N1073" i="13"/>
  <c r="M1073" i="13"/>
  <c r="L1073" i="13"/>
  <c r="K1073" i="13"/>
  <c r="J1073" i="13"/>
  <c r="I1073" i="13"/>
  <c r="H1073" i="13"/>
  <c r="G1073" i="13"/>
  <c r="E1073" i="13"/>
  <c r="D1073" i="13"/>
  <c r="C1073" i="13"/>
  <c r="B1073" i="13"/>
  <c r="Q1072" i="13"/>
  <c r="P1072" i="13"/>
  <c r="O1072" i="13"/>
  <c r="N1072" i="13"/>
  <c r="M1072" i="13"/>
  <c r="L1072" i="13"/>
  <c r="K1072" i="13"/>
  <c r="J1072" i="13"/>
  <c r="I1072" i="13"/>
  <c r="H1072" i="13"/>
  <c r="G1072" i="13"/>
  <c r="E1072" i="13"/>
  <c r="D1072" i="13"/>
  <c r="C1072" i="13"/>
  <c r="B1072" i="13"/>
  <c r="Q1071" i="13"/>
  <c r="P1071" i="13"/>
  <c r="O1071" i="13"/>
  <c r="N1071" i="13"/>
  <c r="M1071" i="13"/>
  <c r="L1071" i="13"/>
  <c r="K1071" i="13"/>
  <c r="J1071" i="13"/>
  <c r="I1071" i="13"/>
  <c r="H1071" i="13"/>
  <c r="G1071" i="13"/>
  <c r="E1071" i="13"/>
  <c r="D1071" i="13"/>
  <c r="C1071" i="13"/>
  <c r="B1071" i="13"/>
  <c r="Q1070" i="13"/>
  <c r="P1070" i="13"/>
  <c r="O1070" i="13"/>
  <c r="N1070" i="13"/>
  <c r="M1070" i="13"/>
  <c r="L1070" i="13"/>
  <c r="K1070" i="13"/>
  <c r="J1070" i="13"/>
  <c r="I1070" i="13"/>
  <c r="H1070" i="13"/>
  <c r="G1070" i="13"/>
  <c r="E1070" i="13"/>
  <c r="D1070" i="13"/>
  <c r="C1070" i="13"/>
  <c r="B1070" i="13"/>
  <c r="Q1069" i="13"/>
  <c r="P1069" i="13"/>
  <c r="O1069" i="13"/>
  <c r="N1069" i="13"/>
  <c r="M1069" i="13"/>
  <c r="L1069" i="13"/>
  <c r="K1069" i="13"/>
  <c r="J1069" i="13"/>
  <c r="I1069" i="13"/>
  <c r="H1069" i="13"/>
  <c r="G1069" i="13"/>
  <c r="E1069" i="13"/>
  <c r="D1069" i="13"/>
  <c r="C1069" i="13"/>
  <c r="B1069" i="13"/>
  <c r="Q1068" i="13"/>
  <c r="P1068" i="13"/>
  <c r="O1068" i="13"/>
  <c r="N1068" i="13"/>
  <c r="M1068" i="13"/>
  <c r="L1068" i="13"/>
  <c r="K1068" i="13"/>
  <c r="J1068" i="13"/>
  <c r="I1068" i="13"/>
  <c r="H1068" i="13"/>
  <c r="G1068" i="13"/>
  <c r="E1068" i="13"/>
  <c r="D1068" i="13"/>
  <c r="C1068" i="13"/>
  <c r="B1068" i="13"/>
  <c r="Q1067" i="13"/>
  <c r="P1067" i="13"/>
  <c r="O1067" i="13"/>
  <c r="N1067" i="13"/>
  <c r="M1067" i="13"/>
  <c r="L1067" i="13"/>
  <c r="K1067" i="13"/>
  <c r="J1067" i="13"/>
  <c r="I1067" i="13"/>
  <c r="H1067" i="13"/>
  <c r="G1067" i="13"/>
  <c r="E1067" i="13"/>
  <c r="D1067" i="13"/>
  <c r="C1067" i="13"/>
  <c r="B1067" i="13"/>
  <c r="Q1066" i="13"/>
  <c r="P1066" i="13"/>
  <c r="O1066" i="13"/>
  <c r="N1066" i="13"/>
  <c r="M1066" i="13"/>
  <c r="L1066" i="13"/>
  <c r="K1066" i="13"/>
  <c r="J1066" i="13"/>
  <c r="I1066" i="13"/>
  <c r="H1066" i="13"/>
  <c r="G1066" i="13"/>
  <c r="E1066" i="13"/>
  <c r="D1066" i="13"/>
  <c r="C1066" i="13"/>
  <c r="B1066" i="13"/>
  <c r="Q1065" i="13"/>
  <c r="P1065" i="13"/>
  <c r="O1065" i="13"/>
  <c r="N1065" i="13"/>
  <c r="M1065" i="13"/>
  <c r="L1065" i="13"/>
  <c r="K1065" i="13"/>
  <c r="J1065" i="13"/>
  <c r="I1065" i="13"/>
  <c r="H1065" i="13"/>
  <c r="G1065" i="13"/>
  <c r="E1065" i="13"/>
  <c r="D1065" i="13"/>
  <c r="C1065" i="13"/>
  <c r="B1065" i="13"/>
  <c r="Q1064" i="13"/>
  <c r="P1064" i="13"/>
  <c r="O1064" i="13"/>
  <c r="N1064" i="13"/>
  <c r="M1064" i="13"/>
  <c r="L1064" i="13"/>
  <c r="K1064" i="13"/>
  <c r="J1064" i="13"/>
  <c r="I1064" i="13"/>
  <c r="H1064" i="13"/>
  <c r="G1064" i="13"/>
  <c r="E1064" i="13"/>
  <c r="D1064" i="13"/>
  <c r="C1064" i="13"/>
  <c r="B1064" i="13"/>
  <c r="Q1063" i="13"/>
  <c r="P1063" i="13"/>
  <c r="O1063" i="13"/>
  <c r="N1063" i="13"/>
  <c r="M1063" i="13"/>
  <c r="L1063" i="13"/>
  <c r="K1063" i="13"/>
  <c r="J1063" i="13"/>
  <c r="I1063" i="13"/>
  <c r="H1063" i="13"/>
  <c r="G1063" i="13"/>
  <c r="E1063" i="13"/>
  <c r="D1063" i="13"/>
  <c r="C1063" i="13"/>
  <c r="B1063" i="13"/>
  <c r="Q1062" i="13"/>
  <c r="P1062" i="13"/>
  <c r="O1062" i="13"/>
  <c r="N1062" i="13"/>
  <c r="M1062" i="13"/>
  <c r="L1062" i="13"/>
  <c r="K1062" i="13"/>
  <c r="J1062" i="13"/>
  <c r="I1062" i="13"/>
  <c r="H1062" i="13"/>
  <c r="G1062" i="13"/>
  <c r="E1062" i="13"/>
  <c r="D1062" i="13"/>
  <c r="C1062" i="13"/>
  <c r="B1062" i="13"/>
  <c r="Q1061" i="13"/>
  <c r="P1061" i="13"/>
  <c r="O1061" i="13"/>
  <c r="N1061" i="13"/>
  <c r="M1061" i="13"/>
  <c r="L1061" i="13"/>
  <c r="K1061" i="13"/>
  <c r="J1061" i="13"/>
  <c r="I1061" i="13"/>
  <c r="H1061" i="13"/>
  <c r="G1061" i="13"/>
  <c r="E1061" i="13"/>
  <c r="D1061" i="13"/>
  <c r="C1061" i="13"/>
  <c r="B1061" i="13"/>
  <c r="Q1060" i="13"/>
  <c r="P1060" i="13"/>
  <c r="O1060" i="13"/>
  <c r="N1060" i="13"/>
  <c r="M1060" i="13"/>
  <c r="L1060" i="13"/>
  <c r="K1060" i="13"/>
  <c r="J1060" i="13"/>
  <c r="I1060" i="13"/>
  <c r="H1060" i="13"/>
  <c r="G1060" i="13"/>
  <c r="E1060" i="13"/>
  <c r="D1060" i="13"/>
  <c r="C1060" i="13"/>
  <c r="B1060" i="13"/>
  <c r="Q1059" i="13"/>
  <c r="P1059" i="13"/>
  <c r="O1059" i="13"/>
  <c r="N1059" i="13"/>
  <c r="M1059" i="13"/>
  <c r="L1059" i="13"/>
  <c r="K1059" i="13"/>
  <c r="J1059" i="13"/>
  <c r="I1059" i="13"/>
  <c r="H1059" i="13"/>
  <c r="G1059" i="13"/>
  <c r="E1059" i="13"/>
  <c r="D1059" i="13"/>
  <c r="C1059" i="13"/>
  <c r="B1059" i="13"/>
  <c r="Q1058" i="13"/>
  <c r="P1058" i="13"/>
  <c r="O1058" i="13"/>
  <c r="N1058" i="13"/>
  <c r="M1058" i="13"/>
  <c r="L1058" i="13"/>
  <c r="K1058" i="13"/>
  <c r="J1058" i="13"/>
  <c r="I1058" i="13"/>
  <c r="H1058" i="13"/>
  <c r="G1058" i="13"/>
  <c r="E1058" i="13"/>
  <c r="D1058" i="13"/>
  <c r="C1058" i="13"/>
  <c r="B1058" i="13"/>
  <c r="Q1057" i="13"/>
  <c r="P1057" i="13"/>
  <c r="O1057" i="13"/>
  <c r="N1057" i="13"/>
  <c r="M1057" i="13"/>
  <c r="L1057" i="13"/>
  <c r="K1057" i="13"/>
  <c r="J1057" i="13"/>
  <c r="I1057" i="13"/>
  <c r="H1057" i="13"/>
  <c r="G1057" i="13"/>
  <c r="E1057" i="13"/>
  <c r="D1057" i="13"/>
  <c r="C1057" i="13"/>
  <c r="B1057" i="13"/>
  <c r="Q1056" i="13"/>
  <c r="P1056" i="13"/>
  <c r="O1056" i="13"/>
  <c r="N1056" i="13"/>
  <c r="M1056" i="13"/>
  <c r="L1056" i="13"/>
  <c r="K1056" i="13"/>
  <c r="J1056" i="13"/>
  <c r="I1056" i="13"/>
  <c r="H1056" i="13"/>
  <c r="G1056" i="13"/>
  <c r="E1056" i="13"/>
  <c r="D1056" i="13"/>
  <c r="C1056" i="13"/>
  <c r="B1056" i="13"/>
  <c r="Q1055" i="13"/>
  <c r="P1055" i="13"/>
  <c r="O1055" i="13"/>
  <c r="N1055" i="13"/>
  <c r="M1055" i="13"/>
  <c r="L1055" i="13"/>
  <c r="K1055" i="13"/>
  <c r="J1055" i="13"/>
  <c r="I1055" i="13"/>
  <c r="H1055" i="13"/>
  <c r="G1055" i="13"/>
  <c r="E1055" i="13"/>
  <c r="D1055" i="13"/>
  <c r="C1055" i="13"/>
  <c r="B1055" i="13"/>
  <c r="Q1054" i="13"/>
  <c r="P1054" i="13"/>
  <c r="O1054" i="13"/>
  <c r="N1054" i="13"/>
  <c r="M1054" i="13"/>
  <c r="L1054" i="13"/>
  <c r="K1054" i="13"/>
  <c r="J1054" i="13"/>
  <c r="I1054" i="13"/>
  <c r="H1054" i="13"/>
  <c r="G1054" i="13"/>
  <c r="E1054" i="13"/>
  <c r="D1054" i="13"/>
  <c r="C1054" i="13"/>
  <c r="B1054" i="13"/>
  <c r="Q1053" i="13"/>
  <c r="P1053" i="13"/>
  <c r="O1053" i="13"/>
  <c r="N1053" i="13"/>
  <c r="M1053" i="13"/>
  <c r="L1053" i="13"/>
  <c r="K1053" i="13"/>
  <c r="J1053" i="13"/>
  <c r="I1053" i="13"/>
  <c r="H1053" i="13"/>
  <c r="G1053" i="13"/>
  <c r="E1053" i="13"/>
  <c r="D1053" i="13"/>
  <c r="C1053" i="13"/>
  <c r="B1053" i="13"/>
  <c r="Q1052" i="13"/>
  <c r="P1052" i="13"/>
  <c r="O1052" i="13"/>
  <c r="N1052" i="13"/>
  <c r="M1052" i="13"/>
  <c r="L1052" i="13"/>
  <c r="K1052" i="13"/>
  <c r="J1052" i="13"/>
  <c r="I1052" i="13"/>
  <c r="H1052" i="13"/>
  <c r="G1052" i="13"/>
  <c r="E1052" i="13"/>
  <c r="D1052" i="13"/>
  <c r="C1052" i="13"/>
  <c r="B1052" i="13"/>
  <c r="Q1051" i="13"/>
  <c r="P1051" i="13"/>
  <c r="O1051" i="13"/>
  <c r="N1051" i="13"/>
  <c r="M1051" i="13"/>
  <c r="L1051" i="13"/>
  <c r="K1051" i="13"/>
  <c r="J1051" i="13"/>
  <c r="I1051" i="13"/>
  <c r="H1051" i="13"/>
  <c r="G1051" i="13"/>
  <c r="E1051" i="13"/>
  <c r="D1051" i="13"/>
  <c r="C1051" i="13"/>
  <c r="B1051" i="13"/>
  <c r="Q1050" i="13"/>
  <c r="P1050" i="13"/>
  <c r="O1050" i="13"/>
  <c r="N1050" i="13"/>
  <c r="M1050" i="13"/>
  <c r="L1050" i="13"/>
  <c r="K1050" i="13"/>
  <c r="J1050" i="13"/>
  <c r="I1050" i="13"/>
  <c r="H1050" i="13"/>
  <c r="G1050" i="13"/>
  <c r="E1050" i="13"/>
  <c r="D1050" i="13"/>
  <c r="C1050" i="13"/>
  <c r="B1050" i="13"/>
  <c r="Q1049" i="13"/>
  <c r="P1049" i="13"/>
  <c r="O1049" i="13"/>
  <c r="N1049" i="13"/>
  <c r="M1049" i="13"/>
  <c r="L1049" i="13"/>
  <c r="K1049" i="13"/>
  <c r="J1049" i="13"/>
  <c r="I1049" i="13"/>
  <c r="H1049" i="13"/>
  <c r="G1049" i="13"/>
  <c r="E1049" i="13"/>
  <c r="D1049" i="13"/>
  <c r="C1049" i="13"/>
  <c r="B1049" i="13"/>
  <c r="Q1048" i="13"/>
  <c r="P1048" i="13"/>
  <c r="O1048" i="13"/>
  <c r="N1048" i="13"/>
  <c r="M1048" i="13"/>
  <c r="L1048" i="13"/>
  <c r="K1048" i="13"/>
  <c r="J1048" i="13"/>
  <c r="I1048" i="13"/>
  <c r="H1048" i="13"/>
  <c r="G1048" i="13"/>
  <c r="E1048" i="13"/>
  <c r="D1048" i="13"/>
  <c r="C1048" i="13"/>
  <c r="B1048" i="13"/>
  <c r="Q1047" i="13"/>
  <c r="P1047" i="13"/>
  <c r="O1047" i="13"/>
  <c r="N1047" i="13"/>
  <c r="M1047" i="13"/>
  <c r="L1047" i="13"/>
  <c r="K1047" i="13"/>
  <c r="J1047" i="13"/>
  <c r="I1047" i="13"/>
  <c r="H1047" i="13"/>
  <c r="G1047" i="13"/>
  <c r="E1047" i="13"/>
  <c r="D1047" i="13"/>
  <c r="C1047" i="13"/>
  <c r="B1047" i="13"/>
  <c r="Q1046" i="13"/>
  <c r="P1046" i="13"/>
  <c r="O1046" i="13"/>
  <c r="N1046" i="13"/>
  <c r="M1046" i="13"/>
  <c r="L1046" i="13"/>
  <c r="K1046" i="13"/>
  <c r="J1046" i="13"/>
  <c r="I1046" i="13"/>
  <c r="H1046" i="13"/>
  <c r="G1046" i="13"/>
  <c r="E1046" i="13"/>
  <c r="D1046" i="13"/>
  <c r="C1046" i="13"/>
  <c r="B1046" i="13"/>
  <c r="Q1045" i="13"/>
  <c r="P1045" i="13"/>
  <c r="O1045" i="13"/>
  <c r="N1045" i="13"/>
  <c r="M1045" i="13"/>
  <c r="L1045" i="13"/>
  <c r="K1045" i="13"/>
  <c r="J1045" i="13"/>
  <c r="I1045" i="13"/>
  <c r="H1045" i="13"/>
  <c r="G1045" i="13"/>
  <c r="E1045" i="13"/>
  <c r="D1045" i="13"/>
  <c r="C1045" i="13"/>
  <c r="B1045" i="13"/>
  <c r="Q1044" i="13"/>
  <c r="P1044" i="13"/>
  <c r="O1044" i="13"/>
  <c r="N1044" i="13"/>
  <c r="M1044" i="13"/>
  <c r="L1044" i="13"/>
  <c r="K1044" i="13"/>
  <c r="J1044" i="13"/>
  <c r="I1044" i="13"/>
  <c r="H1044" i="13"/>
  <c r="G1044" i="13"/>
  <c r="E1044" i="13"/>
  <c r="D1044" i="13"/>
  <c r="C1044" i="13"/>
  <c r="B1044" i="13"/>
  <c r="Q1043" i="13"/>
  <c r="P1043" i="13"/>
  <c r="O1043" i="13"/>
  <c r="N1043" i="13"/>
  <c r="M1043" i="13"/>
  <c r="L1043" i="13"/>
  <c r="K1043" i="13"/>
  <c r="J1043" i="13"/>
  <c r="I1043" i="13"/>
  <c r="H1043" i="13"/>
  <c r="G1043" i="13"/>
  <c r="E1043" i="13"/>
  <c r="D1043" i="13"/>
  <c r="C1043" i="13"/>
  <c r="B1043" i="13"/>
  <c r="Q1042" i="13"/>
  <c r="P1042" i="13"/>
  <c r="O1042" i="13"/>
  <c r="N1042" i="13"/>
  <c r="M1042" i="13"/>
  <c r="L1042" i="13"/>
  <c r="K1042" i="13"/>
  <c r="J1042" i="13"/>
  <c r="I1042" i="13"/>
  <c r="H1042" i="13"/>
  <c r="G1042" i="13"/>
  <c r="E1042" i="13"/>
  <c r="D1042" i="13"/>
  <c r="C1042" i="13"/>
  <c r="B1042" i="13"/>
  <c r="Q1041" i="13"/>
  <c r="P1041" i="13"/>
  <c r="O1041" i="13"/>
  <c r="N1041" i="13"/>
  <c r="M1041" i="13"/>
  <c r="L1041" i="13"/>
  <c r="K1041" i="13"/>
  <c r="J1041" i="13"/>
  <c r="I1041" i="13"/>
  <c r="H1041" i="13"/>
  <c r="G1041" i="13"/>
  <c r="E1041" i="13"/>
  <c r="D1041" i="13"/>
  <c r="C1041" i="13"/>
  <c r="B1041" i="13"/>
  <c r="Q1040" i="13"/>
  <c r="P1040" i="13"/>
  <c r="O1040" i="13"/>
  <c r="N1040" i="13"/>
  <c r="M1040" i="13"/>
  <c r="L1040" i="13"/>
  <c r="K1040" i="13"/>
  <c r="J1040" i="13"/>
  <c r="I1040" i="13"/>
  <c r="H1040" i="13"/>
  <c r="G1040" i="13"/>
  <c r="E1040" i="13"/>
  <c r="D1040" i="13"/>
  <c r="C1040" i="13"/>
  <c r="B1040" i="13"/>
  <c r="Q1039" i="13"/>
  <c r="P1039" i="13"/>
  <c r="O1039" i="13"/>
  <c r="N1039" i="13"/>
  <c r="M1039" i="13"/>
  <c r="L1039" i="13"/>
  <c r="K1039" i="13"/>
  <c r="J1039" i="13"/>
  <c r="I1039" i="13"/>
  <c r="H1039" i="13"/>
  <c r="G1039" i="13"/>
  <c r="E1039" i="13"/>
  <c r="D1039" i="13"/>
  <c r="C1039" i="13"/>
  <c r="B1039" i="13"/>
  <c r="Q1038" i="13"/>
  <c r="P1038" i="13"/>
  <c r="O1038" i="13"/>
  <c r="N1038" i="13"/>
  <c r="M1038" i="13"/>
  <c r="L1038" i="13"/>
  <c r="K1038" i="13"/>
  <c r="J1038" i="13"/>
  <c r="I1038" i="13"/>
  <c r="H1038" i="13"/>
  <c r="G1038" i="13"/>
  <c r="E1038" i="13"/>
  <c r="D1038" i="13"/>
  <c r="C1038" i="13"/>
  <c r="B1038" i="13"/>
  <c r="Q1037" i="13"/>
  <c r="P1037" i="13"/>
  <c r="O1037" i="13"/>
  <c r="N1037" i="13"/>
  <c r="M1037" i="13"/>
  <c r="L1037" i="13"/>
  <c r="K1037" i="13"/>
  <c r="J1037" i="13"/>
  <c r="I1037" i="13"/>
  <c r="H1037" i="13"/>
  <c r="G1037" i="13"/>
  <c r="E1037" i="13"/>
  <c r="D1037" i="13"/>
  <c r="C1037" i="13"/>
  <c r="B1037" i="13"/>
  <c r="Q1036" i="13"/>
  <c r="P1036" i="13"/>
  <c r="O1036" i="13"/>
  <c r="N1036" i="13"/>
  <c r="M1036" i="13"/>
  <c r="L1036" i="13"/>
  <c r="K1036" i="13"/>
  <c r="J1036" i="13"/>
  <c r="I1036" i="13"/>
  <c r="H1036" i="13"/>
  <c r="G1036" i="13"/>
  <c r="E1036" i="13"/>
  <c r="D1036" i="13"/>
  <c r="C1036" i="13"/>
  <c r="B1036" i="13"/>
  <c r="Q1035" i="13"/>
  <c r="P1035" i="13"/>
  <c r="O1035" i="13"/>
  <c r="N1035" i="13"/>
  <c r="M1035" i="13"/>
  <c r="L1035" i="13"/>
  <c r="K1035" i="13"/>
  <c r="J1035" i="13"/>
  <c r="I1035" i="13"/>
  <c r="H1035" i="13"/>
  <c r="G1035" i="13"/>
  <c r="E1035" i="13"/>
  <c r="D1035" i="13"/>
  <c r="C1035" i="13"/>
  <c r="B1035" i="13"/>
  <c r="Q1034" i="13"/>
  <c r="P1034" i="13"/>
  <c r="O1034" i="13"/>
  <c r="N1034" i="13"/>
  <c r="M1034" i="13"/>
  <c r="L1034" i="13"/>
  <c r="K1034" i="13"/>
  <c r="J1034" i="13"/>
  <c r="I1034" i="13"/>
  <c r="H1034" i="13"/>
  <c r="G1034" i="13"/>
  <c r="E1034" i="13"/>
  <c r="D1034" i="13"/>
  <c r="C1034" i="13"/>
  <c r="B1034" i="13"/>
  <c r="Q1033" i="13"/>
  <c r="P1033" i="13"/>
  <c r="O1033" i="13"/>
  <c r="N1033" i="13"/>
  <c r="M1033" i="13"/>
  <c r="L1033" i="13"/>
  <c r="K1033" i="13"/>
  <c r="J1033" i="13"/>
  <c r="I1033" i="13"/>
  <c r="H1033" i="13"/>
  <c r="G1033" i="13"/>
  <c r="E1033" i="13"/>
  <c r="D1033" i="13"/>
  <c r="C1033" i="13"/>
  <c r="B1033" i="13"/>
  <c r="Q1032" i="13"/>
  <c r="P1032" i="13"/>
  <c r="O1032" i="13"/>
  <c r="N1032" i="13"/>
  <c r="M1032" i="13"/>
  <c r="L1032" i="13"/>
  <c r="K1032" i="13"/>
  <c r="J1032" i="13"/>
  <c r="I1032" i="13"/>
  <c r="H1032" i="13"/>
  <c r="G1032" i="13"/>
  <c r="E1032" i="13"/>
  <c r="D1032" i="13"/>
  <c r="C1032" i="13"/>
  <c r="B1032" i="13"/>
  <c r="Q1031" i="13"/>
  <c r="P1031" i="13"/>
  <c r="O1031" i="13"/>
  <c r="N1031" i="13"/>
  <c r="M1031" i="13"/>
  <c r="L1031" i="13"/>
  <c r="K1031" i="13"/>
  <c r="J1031" i="13"/>
  <c r="I1031" i="13"/>
  <c r="H1031" i="13"/>
  <c r="G1031" i="13"/>
  <c r="E1031" i="13"/>
  <c r="D1031" i="13"/>
  <c r="C1031" i="13"/>
  <c r="B1031" i="13"/>
  <c r="Q1030" i="13"/>
  <c r="P1030" i="13"/>
  <c r="O1030" i="13"/>
  <c r="N1030" i="13"/>
  <c r="M1030" i="13"/>
  <c r="L1030" i="13"/>
  <c r="K1030" i="13"/>
  <c r="J1030" i="13"/>
  <c r="I1030" i="13"/>
  <c r="H1030" i="13"/>
  <c r="G1030" i="13"/>
  <c r="E1030" i="13"/>
  <c r="D1030" i="13"/>
  <c r="C1030" i="13"/>
  <c r="B1030" i="13"/>
  <c r="Q1029" i="13"/>
  <c r="P1029" i="13"/>
  <c r="O1029" i="13"/>
  <c r="N1029" i="13"/>
  <c r="M1029" i="13"/>
  <c r="L1029" i="13"/>
  <c r="K1029" i="13"/>
  <c r="J1029" i="13"/>
  <c r="I1029" i="13"/>
  <c r="H1029" i="13"/>
  <c r="G1029" i="13"/>
  <c r="E1029" i="13"/>
  <c r="D1029" i="13"/>
  <c r="C1029" i="13"/>
  <c r="B1029" i="13"/>
  <c r="Q1028" i="13"/>
  <c r="P1028" i="13"/>
  <c r="O1028" i="13"/>
  <c r="N1028" i="13"/>
  <c r="M1028" i="13"/>
  <c r="L1028" i="13"/>
  <c r="K1028" i="13"/>
  <c r="J1028" i="13"/>
  <c r="I1028" i="13"/>
  <c r="H1028" i="13"/>
  <c r="G1028" i="13"/>
  <c r="E1028" i="13"/>
  <c r="D1028" i="13"/>
  <c r="C1028" i="13"/>
  <c r="B1028" i="13"/>
  <c r="Q1027" i="13"/>
  <c r="P1027" i="13"/>
  <c r="O1027" i="13"/>
  <c r="N1027" i="13"/>
  <c r="M1027" i="13"/>
  <c r="L1027" i="13"/>
  <c r="K1027" i="13"/>
  <c r="J1027" i="13"/>
  <c r="I1027" i="13"/>
  <c r="H1027" i="13"/>
  <c r="G1027" i="13"/>
  <c r="E1027" i="13"/>
  <c r="D1027" i="13"/>
  <c r="C1027" i="13"/>
  <c r="B1027" i="13"/>
  <c r="Q1026" i="13"/>
  <c r="P1026" i="13"/>
  <c r="O1026" i="13"/>
  <c r="N1026" i="13"/>
  <c r="M1026" i="13"/>
  <c r="L1026" i="13"/>
  <c r="K1026" i="13"/>
  <c r="J1026" i="13"/>
  <c r="I1026" i="13"/>
  <c r="H1026" i="13"/>
  <c r="G1026" i="13"/>
  <c r="E1026" i="13"/>
  <c r="D1026" i="13"/>
  <c r="C1026" i="13"/>
  <c r="B1026" i="13"/>
  <c r="Q1025" i="13"/>
  <c r="P1025" i="13"/>
  <c r="O1025" i="13"/>
  <c r="N1025" i="13"/>
  <c r="M1025" i="13"/>
  <c r="L1025" i="13"/>
  <c r="K1025" i="13"/>
  <c r="J1025" i="13"/>
  <c r="I1025" i="13"/>
  <c r="H1025" i="13"/>
  <c r="G1025" i="13"/>
  <c r="E1025" i="13"/>
  <c r="D1025" i="13"/>
  <c r="C1025" i="13"/>
  <c r="B1025" i="13"/>
  <c r="Q1024" i="13"/>
  <c r="P1024" i="13"/>
  <c r="O1024" i="13"/>
  <c r="N1024" i="13"/>
  <c r="M1024" i="13"/>
  <c r="L1024" i="13"/>
  <c r="K1024" i="13"/>
  <c r="J1024" i="13"/>
  <c r="I1024" i="13"/>
  <c r="H1024" i="13"/>
  <c r="G1024" i="13"/>
  <c r="E1024" i="13"/>
  <c r="D1024" i="13"/>
  <c r="C1024" i="13"/>
  <c r="B1024" i="13"/>
  <c r="Q1023" i="13"/>
  <c r="P1023" i="13"/>
  <c r="O1023" i="13"/>
  <c r="N1023" i="13"/>
  <c r="M1023" i="13"/>
  <c r="L1023" i="13"/>
  <c r="K1023" i="13"/>
  <c r="J1023" i="13"/>
  <c r="I1023" i="13"/>
  <c r="H1023" i="13"/>
  <c r="G1023" i="13"/>
  <c r="E1023" i="13"/>
  <c r="D1023" i="13"/>
  <c r="C1023" i="13"/>
  <c r="B1023" i="13"/>
  <c r="Q1022" i="13"/>
  <c r="P1022" i="13"/>
  <c r="O1022" i="13"/>
  <c r="N1022" i="13"/>
  <c r="M1022" i="13"/>
  <c r="L1022" i="13"/>
  <c r="K1022" i="13"/>
  <c r="J1022" i="13"/>
  <c r="I1022" i="13"/>
  <c r="H1022" i="13"/>
  <c r="G1022" i="13"/>
  <c r="E1022" i="13"/>
  <c r="D1022" i="13"/>
  <c r="C1022" i="13"/>
  <c r="B1022" i="13"/>
  <c r="Q1021" i="13"/>
  <c r="P1021" i="13"/>
  <c r="O1021" i="13"/>
  <c r="N1021" i="13"/>
  <c r="M1021" i="13"/>
  <c r="L1021" i="13"/>
  <c r="K1021" i="13"/>
  <c r="J1021" i="13"/>
  <c r="I1021" i="13"/>
  <c r="H1021" i="13"/>
  <c r="G1021" i="13"/>
  <c r="E1021" i="13"/>
  <c r="D1021" i="13"/>
  <c r="C1021" i="13"/>
  <c r="B1021" i="13"/>
  <c r="Q1020" i="13"/>
  <c r="P1020" i="13"/>
  <c r="O1020" i="13"/>
  <c r="N1020" i="13"/>
  <c r="M1020" i="13"/>
  <c r="L1020" i="13"/>
  <c r="K1020" i="13"/>
  <c r="J1020" i="13"/>
  <c r="I1020" i="13"/>
  <c r="H1020" i="13"/>
  <c r="G1020" i="13"/>
  <c r="E1020" i="13"/>
  <c r="D1020" i="13"/>
  <c r="C1020" i="13"/>
  <c r="B1020" i="13"/>
  <c r="Q1019" i="13"/>
  <c r="P1019" i="13"/>
  <c r="O1019" i="13"/>
  <c r="N1019" i="13"/>
  <c r="M1019" i="13"/>
  <c r="L1019" i="13"/>
  <c r="K1019" i="13"/>
  <c r="J1019" i="13"/>
  <c r="I1019" i="13"/>
  <c r="H1019" i="13"/>
  <c r="G1019" i="13"/>
  <c r="E1019" i="13"/>
  <c r="D1019" i="13"/>
  <c r="C1019" i="13"/>
  <c r="B1019" i="13"/>
  <c r="Q1018" i="13"/>
  <c r="P1018" i="13"/>
  <c r="O1018" i="13"/>
  <c r="N1018" i="13"/>
  <c r="M1018" i="13"/>
  <c r="L1018" i="13"/>
  <c r="K1018" i="13"/>
  <c r="J1018" i="13"/>
  <c r="I1018" i="13"/>
  <c r="H1018" i="13"/>
  <c r="G1018" i="13"/>
  <c r="E1018" i="13"/>
  <c r="D1018" i="13"/>
  <c r="C1018" i="13"/>
  <c r="B1018" i="13"/>
  <c r="Q1017" i="13"/>
  <c r="P1017" i="13"/>
  <c r="O1017" i="13"/>
  <c r="N1017" i="13"/>
  <c r="M1017" i="13"/>
  <c r="L1017" i="13"/>
  <c r="K1017" i="13"/>
  <c r="J1017" i="13"/>
  <c r="I1017" i="13"/>
  <c r="H1017" i="13"/>
  <c r="G1017" i="13"/>
  <c r="E1017" i="13"/>
  <c r="D1017" i="13"/>
  <c r="C1017" i="13"/>
  <c r="B1017" i="13"/>
  <c r="Q1016" i="13"/>
  <c r="P1016" i="13"/>
  <c r="O1016" i="13"/>
  <c r="N1016" i="13"/>
  <c r="M1016" i="13"/>
  <c r="L1016" i="13"/>
  <c r="K1016" i="13"/>
  <c r="J1016" i="13"/>
  <c r="I1016" i="13"/>
  <c r="H1016" i="13"/>
  <c r="G1016" i="13"/>
  <c r="E1016" i="13"/>
  <c r="D1016" i="13"/>
  <c r="C1016" i="13"/>
  <c r="B1016" i="13"/>
  <c r="Q1015" i="13"/>
  <c r="P1015" i="13"/>
  <c r="O1015" i="13"/>
  <c r="N1015" i="13"/>
  <c r="M1015" i="13"/>
  <c r="L1015" i="13"/>
  <c r="K1015" i="13"/>
  <c r="J1015" i="13"/>
  <c r="I1015" i="13"/>
  <c r="H1015" i="13"/>
  <c r="G1015" i="13"/>
  <c r="E1015" i="13"/>
  <c r="D1015" i="13"/>
  <c r="C1015" i="13"/>
  <c r="B1015" i="13"/>
  <c r="Q1014" i="13"/>
  <c r="P1014" i="13"/>
  <c r="O1014" i="13"/>
  <c r="N1014" i="13"/>
  <c r="M1014" i="13"/>
  <c r="L1014" i="13"/>
  <c r="K1014" i="13"/>
  <c r="J1014" i="13"/>
  <c r="I1014" i="13"/>
  <c r="H1014" i="13"/>
  <c r="G1014" i="13"/>
  <c r="E1014" i="13"/>
  <c r="D1014" i="13"/>
  <c r="C1014" i="13"/>
  <c r="B1014" i="13"/>
  <c r="Q1013" i="13"/>
  <c r="P1013" i="13"/>
  <c r="O1013" i="13"/>
  <c r="N1013" i="13"/>
  <c r="M1013" i="13"/>
  <c r="L1013" i="13"/>
  <c r="K1013" i="13"/>
  <c r="J1013" i="13"/>
  <c r="I1013" i="13"/>
  <c r="H1013" i="13"/>
  <c r="G1013" i="13"/>
  <c r="E1013" i="13"/>
  <c r="D1013" i="13"/>
  <c r="C1013" i="13"/>
  <c r="B1013" i="13"/>
  <c r="Q1012" i="13"/>
  <c r="P1012" i="13"/>
  <c r="O1012" i="13"/>
  <c r="N1012" i="13"/>
  <c r="M1012" i="13"/>
  <c r="L1012" i="13"/>
  <c r="K1012" i="13"/>
  <c r="J1012" i="13"/>
  <c r="I1012" i="13"/>
  <c r="H1012" i="13"/>
  <c r="G1012" i="13"/>
  <c r="E1012" i="13"/>
  <c r="D1012" i="13"/>
  <c r="C1012" i="13"/>
  <c r="B1012" i="13"/>
  <c r="Q1011" i="13"/>
  <c r="P1011" i="13"/>
  <c r="O1011" i="13"/>
  <c r="N1011" i="13"/>
  <c r="M1011" i="13"/>
  <c r="L1011" i="13"/>
  <c r="K1011" i="13"/>
  <c r="J1011" i="13"/>
  <c r="I1011" i="13"/>
  <c r="H1011" i="13"/>
  <c r="G1011" i="13"/>
  <c r="E1011" i="13"/>
  <c r="D1011" i="13"/>
  <c r="C1011" i="13"/>
  <c r="B1011" i="13"/>
  <c r="Q1010" i="13"/>
  <c r="P1010" i="13"/>
  <c r="O1010" i="13"/>
  <c r="N1010" i="13"/>
  <c r="M1010" i="13"/>
  <c r="L1010" i="13"/>
  <c r="K1010" i="13"/>
  <c r="J1010" i="13"/>
  <c r="I1010" i="13"/>
  <c r="H1010" i="13"/>
  <c r="G1010" i="13"/>
  <c r="E1010" i="13"/>
  <c r="D1010" i="13"/>
  <c r="C1010" i="13"/>
  <c r="B1010" i="13"/>
  <c r="Q1009" i="13"/>
  <c r="P1009" i="13"/>
  <c r="O1009" i="13"/>
  <c r="N1009" i="13"/>
  <c r="M1009" i="13"/>
  <c r="L1009" i="13"/>
  <c r="K1009" i="13"/>
  <c r="J1009" i="13"/>
  <c r="I1009" i="13"/>
  <c r="H1009" i="13"/>
  <c r="G1009" i="13"/>
  <c r="E1009" i="13"/>
  <c r="D1009" i="13"/>
  <c r="C1009" i="13"/>
  <c r="B1009" i="13"/>
  <c r="Q1008" i="13"/>
  <c r="P1008" i="13"/>
  <c r="O1008" i="13"/>
  <c r="N1008" i="13"/>
  <c r="M1008" i="13"/>
  <c r="L1008" i="13"/>
  <c r="K1008" i="13"/>
  <c r="J1008" i="13"/>
  <c r="I1008" i="13"/>
  <c r="H1008" i="13"/>
  <c r="G1008" i="13"/>
  <c r="E1008" i="13"/>
  <c r="D1008" i="13"/>
  <c r="C1008" i="13"/>
  <c r="B1008" i="13"/>
  <c r="Q1007" i="13"/>
  <c r="P1007" i="13"/>
  <c r="O1007" i="13"/>
  <c r="N1007" i="13"/>
  <c r="M1007" i="13"/>
  <c r="L1007" i="13"/>
  <c r="K1007" i="13"/>
  <c r="J1007" i="13"/>
  <c r="I1007" i="13"/>
  <c r="H1007" i="13"/>
  <c r="G1007" i="13"/>
  <c r="E1007" i="13"/>
  <c r="D1007" i="13"/>
  <c r="C1007" i="13"/>
  <c r="B1007" i="13"/>
  <c r="Q1006" i="13"/>
  <c r="P1006" i="13"/>
  <c r="O1006" i="13"/>
  <c r="N1006" i="13"/>
  <c r="M1006" i="13"/>
  <c r="L1006" i="13"/>
  <c r="K1006" i="13"/>
  <c r="J1006" i="13"/>
  <c r="I1006" i="13"/>
  <c r="H1006" i="13"/>
  <c r="G1006" i="13"/>
  <c r="E1006" i="13"/>
  <c r="D1006" i="13"/>
  <c r="C1006" i="13"/>
  <c r="B1006" i="13"/>
  <c r="Q1005" i="13"/>
  <c r="P1005" i="13"/>
  <c r="O1005" i="13"/>
  <c r="N1005" i="13"/>
  <c r="M1005" i="13"/>
  <c r="L1005" i="13"/>
  <c r="K1005" i="13"/>
  <c r="J1005" i="13"/>
  <c r="I1005" i="13"/>
  <c r="H1005" i="13"/>
  <c r="G1005" i="13"/>
  <c r="E1005" i="13"/>
  <c r="D1005" i="13"/>
  <c r="C1005" i="13"/>
  <c r="B1005" i="13"/>
  <c r="Q1004" i="13"/>
  <c r="P1004" i="13"/>
  <c r="O1004" i="13"/>
  <c r="N1004" i="13"/>
  <c r="M1004" i="13"/>
  <c r="L1004" i="13"/>
  <c r="K1004" i="13"/>
  <c r="J1004" i="13"/>
  <c r="I1004" i="13"/>
  <c r="H1004" i="13"/>
  <c r="G1004" i="13"/>
  <c r="E1004" i="13"/>
  <c r="D1004" i="13"/>
  <c r="C1004" i="13"/>
  <c r="B1004" i="13"/>
  <c r="Q1003" i="13"/>
  <c r="P1003" i="13"/>
  <c r="O1003" i="13"/>
  <c r="N1003" i="13"/>
  <c r="M1003" i="13"/>
  <c r="L1003" i="13"/>
  <c r="K1003" i="13"/>
  <c r="J1003" i="13"/>
  <c r="I1003" i="13"/>
  <c r="H1003" i="13"/>
  <c r="G1003" i="13"/>
  <c r="E1003" i="13"/>
  <c r="D1003" i="13"/>
  <c r="C1003" i="13"/>
  <c r="B1003" i="13"/>
  <c r="Q1002" i="13"/>
  <c r="P1002" i="13"/>
  <c r="O1002" i="13"/>
  <c r="N1002" i="13"/>
  <c r="M1002" i="13"/>
  <c r="L1002" i="13"/>
  <c r="K1002" i="13"/>
  <c r="J1002" i="13"/>
  <c r="I1002" i="13"/>
  <c r="H1002" i="13"/>
  <c r="G1002" i="13"/>
  <c r="E1002" i="13"/>
  <c r="D1002" i="13"/>
  <c r="C1002" i="13"/>
  <c r="B1002" i="13"/>
  <c r="Q1001" i="13"/>
  <c r="P1001" i="13"/>
  <c r="O1001" i="13"/>
  <c r="N1001" i="13"/>
  <c r="M1001" i="13"/>
  <c r="L1001" i="13"/>
  <c r="K1001" i="13"/>
  <c r="J1001" i="13"/>
  <c r="I1001" i="13"/>
  <c r="H1001" i="13"/>
  <c r="G1001" i="13"/>
  <c r="E1001" i="13"/>
  <c r="D1001" i="13"/>
  <c r="C1001" i="13"/>
  <c r="B1001" i="13"/>
  <c r="Q1000" i="13"/>
  <c r="P1000" i="13"/>
  <c r="O1000" i="13"/>
  <c r="N1000" i="13"/>
  <c r="M1000" i="13"/>
  <c r="L1000" i="13"/>
  <c r="K1000" i="13"/>
  <c r="J1000" i="13"/>
  <c r="I1000" i="13"/>
  <c r="H1000" i="13"/>
  <c r="G1000" i="13"/>
  <c r="E1000" i="13"/>
  <c r="D1000" i="13"/>
  <c r="C1000" i="13"/>
  <c r="B1000" i="13"/>
  <c r="Q999" i="13"/>
  <c r="P999" i="13"/>
  <c r="O999" i="13"/>
  <c r="N999" i="13"/>
  <c r="M999" i="13"/>
  <c r="L999" i="13"/>
  <c r="K999" i="13"/>
  <c r="J999" i="13"/>
  <c r="I999" i="13"/>
  <c r="H999" i="13"/>
  <c r="G999" i="13"/>
  <c r="E999" i="13"/>
  <c r="D999" i="13"/>
  <c r="C999" i="13"/>
  <c r="B999" i="13"/>
  <c r="Q998" i="13"/>
  <c r="P998" i="13"/>
  <c r="O998" i="13"/>
  <c r="N998" i="13"/>
  <c r="M998" i="13"/>
  <c r="L998" i="13"/>
  <c r="K998" i="13"/>
  <c r="J998" i="13"/>
  <c r="I998" i="13"/>
  <c r="H998" i="13"/>
  <c r="G998" i="13"/>
  <c r="E998" i="13"/>
  <c r="D998" i="13"/>
  <c r="C998" i="13"/>
  <c r="B998" i="13"/>
  <c r="Q997" i="13"/>
  <c r="P997" i="13"/>
  <c r="O997" i="13"/>
  <c r="N997" i="13"/>
  <c r="M997" i="13"/>
  <c r="L997" i="13"/>
  <c r="K997" i="13"/>
  <c r="J997" i="13"/>
  <c r="I997" i="13"/>
  <c r="H997" i="13"/>
  <c r="G997" i="13"/>
  <c r="E997" i="13"/>
  <c r="D997" i="13"/>
  <c r="C997" i="13"/>
  <c r="B997" i="13"/>
  <c r="Q996" i="13"/>
  <c r="P996" i="13"/>
  <c r="O996" i="13"/>
  <c r="N996" i="13"/>
  <c r="M996" i="13"/>
  <c r="L996" i="13"/>
  <c r="K996" i="13"/>
  <c r="J996" i="13"/>
  <c r="I996" i="13"/>
  <c r="H996" i="13"/>
  <c r="G996" i="13"/>
  <c r="E996" i="13"/>
  <c r="D996" i="13"/>
  <c r="C996" i="13"/>
  <c r="B996" i="13"/>
  <c r="Q995" i="13"/>
  <c r="P995" i="13"/>
  <c r="O995" i="13"/>
  <c r="N995" i="13"/>
  <c r="M995" i="13"/>
  <c r="L995" i="13"/>
  <c r="K995" i="13"/>
  <c r="J995" i="13"/>
  <c r="I995" i="13"/>
  <c r="H995" i="13"/>
  <c r="G995" i="13"/>
  <c r="E995" i="13"/>
  <c r="D995" i="13"/>
  <c r="C995" i="13"/>
  <c r="B995" i="13"/>
  <c r="Q994" i="13"/>
  <c r="P994" i="13"/>
  <c r="O994" i="13"/>
  <c r="N994" i="13"/>
  <c r="M994" i="13"/>
  <c r="L994" i="13"/>
  <c r="K994" i="13"/>
  <c r="J994" i="13"/>
  <c r="I994" i="13"/>
  <c r="H994" i="13"/>
  <c r="G994" i="13"/>
  <c r="E994" i="13"/>
  <c r="D994" i="13"/>
  <c r="C994" i="13"/>
  <c r="B994" i="13"/>
  <c r="Q993" i="13"/>
  <c r="P993" i="13"/>
  <c r="O993" i="13"/>
  <c r="N993" i="13"/>
  <c r="M993" i="13"/>
  <c r="L993" i="13"/>
  <c r="K993" i="13"/>
  <c r="J993" i="13"/>
  <c r="I993" i="13"/>
  <c r="H993" i="13"/>
  <c r="G993" i="13"/>
  <c r="E993" i="13"/>
  <c r="D993" i="13"/>
  <c r="C993" i="13"/>
  <c r="B993" i="13"/>
  <c r="Q992" i="13"/>
  <c r="P992" i="13"/>
  <c r="O992" i="13"/>
  <c r="N992" i="13"/>
  <c r="M992" i="13"/>
  <c r="L992" i="13"/>
  <c r="K992" i="13"/>
  <c r="J992" i="13"/>
  <c r="I992" i="13"/>
  <c r="H992" i="13"/>
  <c r="G992" i="13"/>
  <c r="E992" i="13"/>
  <c r="D992" i="13"/>
  <c r="C992" i="13"/>
  <c r="B992" i="13"/>
  <c r="Q991" i="13"/>
  <c r="P991" i="13"/>
  <c r="O991" i="13"/>
  <c r="N991" i="13"/>
  <c r="M991" i="13"/>
  <c r="L991" i="13"/>
  <c r="K991" i="13"/>
  <c r="J991" i="13"/>
  <c r="I991" i="13"/>
  <c r="H991" i="13"/>
  <c r="G991" i="13"/>
  <c r="E991" i="13"/>
  <c r="D991" i="13"/>
  <c r="C991" i="13"/>
  <c r="B991" i="13"/>
  <c r="Q990" i="13"/>
  <c r="P990" i="13"/>
  <c r="O990" i="13"/>
  <c r="N990" i="13"/>
  <c r="M990" i="13"/>
  <c r="L990" i="13"/>
  <c r="K990" i="13"/>
  <c r="J990" i="13"/>
  <c r="I990" i="13"/>
  <c r="H990" i="13"/>
  <c r="G990" i="13"/>
  <c r="E990" i="13"/>
  <c r="D990" i="13"/>
  <c r="C990" i="13"/>
  <c r="B990" i="13"/>
  <c r="Q989" i="13"/>
  <c r="P989" i="13"/>
  <c r="O989" i="13"/>
  <c r="N989" i="13"/>
  <c r="M989" i="13"/>
  <c r="L989" i="13"/>
  <c r="K989" i="13"/>
  <c r="J989" i="13"/>
  <c r="I989" i="13"/>
  <c r="H989" i="13"/>
  <c r="G989" i="13"/>
  <c r="E989" i="13"/>
  <c r="D989" i="13"/>
  <c r="C989" i="13"/>
  <c r="B989" i="13"/>
  <c r="Q988" i="13"/>
  <c r="P988" i="13"/>
  <c r="O988" i="13"/>
  <c r="N988" i="13"/>
  <c r="M988" i="13"/>
  <c r="L988" i="13"/>
  <c r="K988" i="13"/>
  <c r="J988" i="13"/>
  <c r="I988" i="13"/>
  <c r="H988" i="13"/>
  <c r="G988" i="13"/>
  <c r="E988" i="13"/>
  <c r="D988" i="13"/>
  <c r="C988" i="13"/>
  <c r="B988" i="13"/>
  <c r="Q987" i="13"/>
  <c r="P987" i="13"/>
  <c r="O987" i="13"/>
  <c r="N987" i="13"/>
  <c r="M987" i="13"/>
  <c r="L987" i="13"/>
  <c r="K987" i="13"/>
  <c r="J987" i="13"/>
  <c r="I987" i="13"/>
  <c r="H987" i="13"/>
  <c r="G987" i="13"/>
  <c r="E987" i="13"/>
  <c r="D987" i="13"/>
  <c r="C987" i="13"/>
  <c r="B987" i="13"/>
  <c r="Q986" i="13"/>
  <c r="P986" i="13"/>
  <c r="O986" i="13"/>
  <c r="N986" i="13"/>
  <c r="M986" i="13"/>
  <c r="L986" i="13"/>
  <c r="K986" i="13"/>
  <c r="J986" i="13"/>
  <c r="I986" i="13"/>
  <c r="H986" i="13"/>
  <c r="G986" i="13"/>
  <c r="E986" i="13"/>
  <c r="D986" i="13"/>
  <c r="C986" i="13"/>
  <c r="B986" i="13"/>
  <c r="Q985" i="13"/>
  <c r="P985" i="13"/>
  <c r="O985" i="13"/>
  <c r="N985" i="13"/>
  <c r="M985" i="13"/>
  <c r="L985" i="13"/>
  <c r="K985" i="13"/>
  <c r="J985" i="13"/>
  <c r="I985" i="13"/>
  <c r="H985" i="13"/>
  <c r="G985" i="13"/>
  <c r="E985" i="13"/>
  <c r="D985" i="13"/>
  <c r="C985" i="13"/>
  <c r="B985" i="13"/>
  <c r="Q984" i="13"/>
  <c r="P984" i="13"/>
  <c r="O984" i="13"/>
  <c r="N984" i="13"/>
  <c r="M984" i="13"/>
  <c r="L984" i="13"/>
  <c r="K984" i="13"/>
  <c r="J984" i="13"/>
  <c r="I984" i="13"/>
  <c r="H984" i="13"/>
  <c r="G984" i="13"/>
  <c r="E984" i="13"/>
  <c r="D984" i="13"/>
  <c r="C984" i="13"/>
  <c r="B984" i="13"/>
  <c r="Q983" i="13"/>
  <c r="P983" i="13"/>
  <c r="O983" i="13"/>
  <c r="N983" i="13"/>
  <c r="M983" i="13"/>
  <c r="L983" i="13"/>
  <c r="K983" i="13"/>
  <c r="J983" i="13"/>
  <c r="I983" i="13"/>
  <c r="H983" i="13"/>
  <c r="G983" i="13"/>
  <c r="E983" i="13"/>
  <c r="D983" i="13"/>
  <c r="C983" i="13"/>
  <c r="B983" i="13"/>
  <c r="Q982" i="13"/>
  <c r="P982" i="13"/>
  <c r="O982" i="13"/>
  <c r="N982" i="13"/>
  <c r="M982" i="13"/>
  <c r="L982" i="13"/>
  <c r="K982" i="13"/>
  <c r="J982" i="13"/>
  <c r="I982" i="13"/>
  <c r="H982" i="13"/>
  <c r="G982" i="13"/>
  <c r="E982" i="13"/>
  <c r="D982" i="13"/>
  <c r="C982" i="13"/>
  <c r="B982" i="13"/>
  <c r="Q981" i="13"/>
  <c r="P981" i="13"/>
  <c r="O981" i="13"/>
  <c r="N981" i="13"/>
  <c r="M981" i="13"/>
  <c r="L981" i="13"/>
  <c r="K981" i="13"/>
  <c r="J981" i="13"/>
  <c r="I981" i="13"/>
  <c r="H981" i="13"/>
  <c r="G981" i="13"/>
  <c r="E981" i="13"/>
  <c r="D981" i="13"/>
  <c r="C981" i="13"/>
  <c r="B981" i="13"/>
  <c r="Q980" i="13"/>
  <c r="P980" i="13"/>
  <c r="O980" i="13"/>
  <c r="N980" i="13"/>
  <c r="M980" i="13"/>
  <c r="L980" i="13"/>
  <c r="K980" i="13"/>
  <c r="J980" i="13"/>
  <c r="I980" i="13"/>
  <c r="H980" i="13"/>
  <c r="G980" i="13"/>
  <c r="E980" i="13"/>
  <c r="D980" i="13"/>
  <c r="C980" i="13"/>
  <c r="B980" i="13"/>
  <c r="Q979" i="13"/>
  <c r="P979" i="13"/>
  <c r="O979" i="13"/>
  <c r="N979" i="13"/>
  <c r="M979" i="13"/>
  <c r="L979" i="13"/>
  <c r="K979" i="13"/>
  <c r="J979" i="13"/>
  <c r="I979" i="13"/>
  <c r="H979" i="13"/>
  <c r="G979" i="13"/>
  <c r="E979" i="13"/>
  <c r="D979" i="13"/>
  <c r="C979" i="13"/>
  <c r="B979" i="13"/>
  <c r="Q978" i="13"/>
  <c r="P978" i="13"/>
  <c r="O978" i="13"/>
  <c r="N978" i="13"/>
  <c r="M978" i="13"/>
  <c r="L978" i="13"/>
  <c r="K978" i="13"/>
  <c r="J978" i="13"/>
  <c r="I978" i="13"/>
  <c r="H978" i="13"/>
  <c r="G978" i="13"/>
  <c r="E978" i="13"/>
  <c r="D978" i="13"/>
  <c r="C978" i="13"/>
  <c r="B978" i="13"/>
  <c r="Q977" i="13"/>
  <c r="P977" i="13"/>
  <c r="O977" i="13"/>
  <c r="N977" i="13"/>
  <c r="M977" i="13"/>
  <c r="L977" i="13"/>
  <c r="K977" i="13"/>
  <c r="J977" i="13"/>
  <c r="I977" i="13"/>
  <c r="H977" i="13"/>
  <c r="G977" i="13"/>
  <c r="E977" i="13"/>
  <c r="D977" i="13"/>
  <c r="C977" i="13"/>
  <c r="B977" i="13"/>
  <c r="Q976" i="13"/>
  <c r="P976" i="13"/>
  <c r="O976" i="13"/>
  <c r="N976" i="13"/>
  <c r="M976" i="13"/>
  <c r="L976" i="13"/>
  <c r="K976" i="13"/>
  <c r="J976" i="13"/>
  <c r="I976" i="13"/>
  <c r="H976" i="13"/>
  <c r="G976" i="13"/>
  <c r="E976" i="13"/>
  <c r="D976" i="13"/>
  <c r="C976" i="13"/>
  <c r="B976" i="13"/>
  <c r="Q975" i="13"/>
  <c r="P975" i="13"/>
  <c r="O975" i="13"/>
  <c r="N975" i="13"/>
  <c r="M975" i="13"/>
  <c r="L975" i="13"/>
  <c r="K975" i="13"/>
  <c r="J975" i="13"/>
  <c r="I975" i="13"/>
  <c r="H975" i="13"/>
  <c r="G975" i="13"/>
  <c r="E975" i="13"/>
  <c r="D975" i="13"/>
  <c r="C975" i="13"/>
  <c r="B975" i="13"/>
  <c r="Q974" i="13"/>
  <c r="P974" i="13"/>
  <c r="O974" i="13"/>
  <c r="N974" i="13"/>
  <c r="M974" i="13"/>
  <c r="L974" i="13"/>
  <c r="K974" i="13"/>
  <c r="J974" i="13"/>
  <c r="I974" i="13"/>
  <c r="H974" i="13"/>
  <c r="G974" i="13"/>
  <c r="E974" i="13"/>
  <c r="D974" i="13"/>
  <c r="C974" i="13"/>
  <c r="B974" i="13"/>
  <c r="Q973" i="13"/>
  <c r="P973" i="13"/>
  <c r="O973" i="13"/>
  <c r="N973" i="13"/>
  <c r="M973" i="13"/>
  <c r="L973" i="13"/>
  <c r="K973" i="13"/>
  <c r="J973" i="13"/>
  <c r="I973" i="13"/>
  <c r="H973" i="13"/>
  <c r="G973" i="13"/>
  <c r="E973" i="13"/>
  <c r="D973" i="13"/>
  <c r="C973" i="13"/>
  <c r="B973" i="13"/>
  <c r="Q972" i="13"/>
  <c r="P972" i="13"/>
  <c r="O972" i="13"/>
  <c r="N972" i="13"/>
  <c r="M972" i="13"/>
  <c r="L972" i="13"/>
  <c r="K972" i="13"/>
  <c r="J972" i="13"/>
  <c r="I972" i="13"/>
  <c r="H972" i="13"/>
  <c r="G972" i="13"/>
  <c r="E972" i="13"/>
  <c r="D972" i="13"/>
  <c r="C972" i="13"/>
  <c r="B972" i="13"/>
  <c r="Q971" i="13"/>
  <c r="P971" i="13"/>
  <c r="O971" i="13"/>
  <c r="N971" i="13"/>
  <c r="M971" i="13"/>
  <c r="L971" i="13"/>
  <c r="K971" i="13"/>
  <c r="J971" i="13"/>
  <c r="I971" i="13"/>
  <c r="H971" i="13"/>
  <c r="G971" i="13"/>
  <c r="E971" i="13"/>
  <c r="D971" i="13"/>
  <c r="C971" i="13"/>
  <c r="B971" i="13"/>
  <c r="Q970" i="13"/>
  <c r="P970" i="13"/>
  <c r="O970" i="13"/>
  <c r="N970" i="13"/>
  <c r="M970" i="13"/>
  <c r="L970" i="13"/>
  <c r="K970" i="13"/>
  <c r="J970" i="13"/>
  <c r="I970" i="13"/>
  <c r="H970" i="13"/>
  <c r="G970" i="13"/>
  <c r="E970" i="13"/>
  <c r="D970" i="13"/>
  <c r="C970" i="13"/>
  <c r="B970" i="13"/>
  <c r="Q969" i="13"/>
  <c r="P969" i="13"/>
  <c r="O969" i="13"/>
  <c r="N969" i="13"/>
  <c r="M969" i="13"/>
  <c r="L969" i="13"/>
  <c r="K969" i="13"/>
  <c r="J969" i="13"/>
  <c r="I969" i="13"/>
  <c r="H969" i="13"/>
  <c r="G969" i="13"/>
  <c r="E969" i="13"/>
  <c r="D969" i="13"/>
  <c r="C969" i="13"/>
  <c r="B969" i="13"/>
  <c r="Q968" i="13"/>
  <c r="P968" i="13"/>
  <c r="O968" i="13"/>
  <c r="N968" i="13"/>
  <c r="M968" i="13"/>
  <c r="L968" i="13"/>
  <c r="K968" i="13"/>
  <c r="J968" i="13"/>
  <c r="I968" i="13"/>
  <c r="H968" i="13"/>
  <c r="G968" i="13"/>
  <c r="E968" i="13"/>
  <c r="D968" i="13"/>
  <c r="C968" i="13"/>
  <c r="B968" i="13"/>
  <c r="Q967" i="13"/>
  <c r="P967" i="13"/>
  <c r="O967" i="13"/>
  <c r="N967" i="13"/>
  <c r="M967" i="13"/>
  <c r="L967" i="13"/>
  <c r="K967" i="13"/>
  <c r="J967" i="13"/>
  <c r="I967" i="13"/>
  <c r="H967" i="13"/>
  <c r="G967" i="13"/>
  <c r="E967" i="13"/>
  <c r="D967" i="13"/>
  <c r="C967" i="13"/>
  <c r="B967" i="13"/>
  <c r="Q966" i="13"/>
  <c r="P966" i="13"/>
  <c r="O966" i="13"/>
  <c r="N966" i="13"/>
  <c r="M966" i="13"/>
  <c r="L966" i="13"/>
  <c r="K966" i="13"/>
  <c r="J966" i="13"/>
  <c r="I966" i="13"/>
  <c r="H966" i="13"/>
  <c r="G966" i="13"/>
  <c r="E966" i="13"/>
  <c r="D966" i="13"/>
  <c r="C966" i="13"/>
  <c r="B966" i="13"/>
  <c r="Q965" i="13"/>
  <c r="P965" i="13"/>
  <c r="O965" i="13"/>
  <c r="N965" i="13"/>
  <c r="M965" i="13"/>
  <c r="L965" i="13"/>
  <c r="K965" i="13"/>
  <c r="J965" i="13"/>
  <c r="I965" i="13"/>
  <c r="H965" i="13"/>
  <c r="G965" i="13"/>
  <c r="E965" i="13"/>
  <c r="D965" i="13"/>
  <c r="C965" i="13"/>
  <c r="B965" i="13"/>
  <c r="Q964" i="13"/>
  <c r="P964" i="13"/>
  <c r="O964" i="13"/>
  <c r="N964" i="13"/>
  <c r="M964" i="13"/>
  <c r="L964" i="13"/>
  <c r="K964" i="13"/>
  <c r="J964" i="13"/>
  <c r="I964" i="13"/>
  <c r="H964" i="13"/>
  <c r="G964" i="13"/>
  <c r="E964" i="13"/>
  <c r="D964" i="13"/>
  <c r="C964" i="13"/>
  <c r="B964" i="13"/>
  <c r="Q963" i="13"/>
  <c r="P963" i="13"/>
  <c r="O963" i="13"/>
  <c r="N963" i="13"/>
  <c r="M963" i="13"/>
  <c r="L963" i="13"/>
  <c r="K963" i="13"/>
  <c r="J963" i="13"/>
  <c r="I963" i="13"/>
  <c r="H963" i="13"/>
  <c r="G963" i="13"/>
  <c r="E963" i="13"/>
  <c r="D963" i="13"/>
  <c r="C963" i="13"/>
  <c r="B963" i="13"/>
  <c r="Q962" i="13"/>
  <c r="P962" i="13"/>
  <c r="O962" i="13"/>
  <c r="N962" i="13"/>
  <c r="M962" i="13"/>
  <c r="L962" i="13"/>
  <c r="K962" i="13"/>
  <c r="J962" i="13"/>
  <c r="I962" i="13"/>
  <c r="H962" i="13"/>
  <c r="G962" i="13"/>
  <c r="E962" i="13"/>
  <c r="D962" i="13"/>
  <c r="C962" i="13"/>
  <c r="B962" i="13"/>
  <c r="Q961" i="13"/>
  <c r="P961" i="13"/>
  <c r="O961" i="13"/>
  <c r="N961" i="13"/>
  <c r="M961" i="13"/>
  <c r="L961" i="13"/>
  <c r="K961" i="13"/>
  <c r="J961" i="13"/>
  <c r="I961" i="13"/>
  <c r="H961" i="13"/>
  <c r="G961" i="13"/>
  <c r="E961" i="13"/>
  <c r="D961" i="13"/>
  <c r="C961" i="13"/>
  <c r="B961" i="13"/>
  <c r="Q960" i="13"/>
  <c r="P960" i="13"/>
  <c r="O960" i="13"/>
  <c r="N960" i="13"/>
  <c r="M960" i="13"/>
  <c r="L960" i="13"/>
  <c r="K960" i="13"/>
  <c r="J960" i="13"/>
  <c r="I960" i="13"/>
  <c r="H960" i="13"/>
  <c r="G960" i="13"/>
  <c r="E960" i="13"/>
  <c r="D960" i="13"/>
  <c r="C960" i="13"/>
  <c r="B960" i="13"/>
  <c r="Q959" i="13"/>
  <c r="P959" i="13"/>
  <c r="O959" i="13"/>
  <c r="N959" i="13"/>
  <c r="M959" i="13"/>
  <c r="L959" i="13"/>
  <c r="K959" i="13"/>
  <c r="J959" i="13"/>
  <c r="I959" i="13"/>
  <c r="H959" i="13"/>
  <c r="G959" i="13"/>
  <c r="E959" i="13"/>
  <c r="D959" i="13"/>
  <c r="C959" i="13"/>
  <c r="B959" i="13"/>
  <c r="Q958" i="13"/>
  <c r="P958" i="13"/>
  <c r="O958" i="13"/>
  <c r="N958" i="13"/>
  <c r="M958" i="13"/>
  <c r="L958" i="13"/>
  <c r="K958" i="13"/>
  <c r="J958" i="13"/>
  <c r="I958" i="13"/>
  <c r="H958" i="13"/>
  <c r="G958" i="13"/>
  <c r="E958" i="13"/>
  <c r="D958" i="13"/>
  <c r="C958" i="13"/>
  <c r="B958" i="13"/>
  <c r="Q957" i="13"/>
  <c r="P957" i="13"/>
  <c r="O957" i="13"/>
  <c r="N957" i="13"/>
  <c r="M957" i="13"/>
  <c r="L957" i="13"/>
  <c r="K957" i="13"/>
  <c r="J957" i="13"/>
  <c r="I957" i="13"/>
  <c r="H957" i="13"/>
  <c r="G957" i="13"/>
  <c r="E957" i="13"/>
  <c r="D957" i="13"/>
  <c r="C957" i="13"/>
  <c r="B957" i="13"/>
  <c r="Q956" i="13"/>
  <c r="P956" i="13"/>
  <c r="O956" i="13"/>
  <c r="N956" i="13"/>
  <c r="M956" i="13"/>
  <c r="L956" i="13"/>
  <c r="K956" i="13"/>
  <c r="J956" i="13"/>
  <c r="I956" i="13"/>
  <c r="H956" i="13"/>
  <c r="G956" i="13"/>
  <c r="E956" i="13"/>
  <c r="D956" i="13"/>
  <c r="C956" i="13"/>
  <c r="B956" i="13"/>
  <c r="Q955" i="13"/>
  <c r="P955" i="13"/>
  <c r="O955" i="13"/>
  <c r="N955" i="13"/>
  <c r="M955" i="13"/>
  <c r="L955" i="13"/>
  <c r="K955" i="13"/>
  <c r="J955" i="13"/>
  <c r="I955" i="13"/>
  <c r="H955" i="13"/>
  <c r="G955" i="13"/>
  <c r="E955" i="13"/>
  <c r="D955" i="13"/>
  <c r="C955" i="13"/>
  <c r="B955" i="13"/>
  <c r="Q954" i="13"/>
  <c r="P954" i="13"/>
  <c r="O954" i="13"/>
  <c r="N954" i="13"/>
  <c r="M954" i="13"/>
  <c r="L954" i="13"/>
  <c r="K954" i="13"/>
  <c r="J954" i="13"/>
  <c r="I954" i="13"/>
  <c r="H954" i="13"/>
  <c r="G954" i="13"/>
  <c r="E954" i="13"/>
  <c r="D954" i="13"/>
  <c r="C954" i="13"/>
  <c r="B954" i="13"/>
  <c r="Q953" i="13"/>
  <c r="P953" i="13"/>
  <c r="O953" i="13"/>
  <c r="N953" i="13"/>
  <c r="M953" i="13"/>
  <c r="L953" i="13"/>
  <c r="K953" i="13"/>
  <c r="J953" i="13"/>
  <c r="I953" i="13"/>
  <c r="H953" i="13"/>
  <c r="G953" i="13"/>
  <c r="E953" i="13"/>
  <c r="D953" i="13"/>
  <c r="C953" i="13"/>
  <c r="B953" i="13"/>
  <c r="Q952" i="13"/>
  <c r="P952" i="13"/>
  <c r="O952" i="13"/>
  <c r="N952" i="13"/>
  <c r="M952" i="13"/>
  <c r="L952" i="13"/>
  <c r="K952" i="13"/>
  <c r="J952" i="13"/>
  <c r="I952" i="13"/>
  <c r="H952" i="13"/>
  <c r="G952" i="13"/>
  <c r="E952" i="13"/>
  <c r="D952" i="13"/>
  <c r="C952" i="13"/>
  <c r="B952" i="13"/>
  <c r="Q951" i="13"/>
  <c r="P951" i="13"/>
  <c r="O951" i="13"/>
  <c r="N951" i="13"/>
  <c r="M951" i="13"/>
  <c r="L951" i="13"/>
  <c r="K951" i="13"/>
  <c r="J951" i="13"/>
  <c r="I951" i="13"/>
  <c r="H951" i="13"/>
  <c r="G951" i="13"/>
  <c r="E951" i="13"/>
  <c r="D951" i="13"/>
  <c r="C951" i="13"/>
  <c r="B951" i="13"/>
  <c r="Q950" i="13"/>
  <c r="P950" i="13"/>
  <c r="O950" i="13"/>
  <c r="N950" i="13"/>
  <c r="M950" i="13"/>
  <c r="L950" i="13"/>
  <c r="K950" i="13"/>
  <c r="J950" i="13"/>
  <c r="I950" i="13"/>
  <c r="H950" i="13"/>
  <c r="G950" i="13"/>
  <c r="E950" i="13"/>
  <c r="D950" i="13"/>
  <c r="C950" i="13"/>
  <c r="B950" i="13"/>
  <c r="Q949" i="13"/>
  <c r="P949" i="13"/>
  <c r="O949" i="13"/>
  <c r="N949" i="13"/>
  <c r="M949" i="13"/>
  <c r="L949" i="13"/>
  <c r="K949" i="13"/>
  <c r="J949" i="13"/>
  <c r="I949" i="13"/>
  <c r="H949" i="13"/>
  <c r="G949" i="13"/>
  <c r="E949" i="13"/>
  <c r="D949" i="13"/>
  <c r="C949" i="13"/>
  <c r="B949" i="13"/>
  <c r="Q948" i="13"/>
  <c r="P948" i="13"/>
  <c r="O948" i="13"/>
  <c r="N948" i="13"/>
  <c r="M948" i="13"/>
  <c r="L948" i="13"/>
  <c r="K948" i="13"/>
  <c r="J948" i="13"/>
  <c r="I948" i="13"/>
  <c r="H948" i="13"/>
  <c r="G948" i="13"/>
  <c r="E948" i="13"/>
  <c r="D948" i="13"/>
  <c r="C948" i="13"/>
  <c r="B948" i="13"/>
  <c r="Q947" i="13"/>
  <c r="P947" i="13"/>
  <c r="O947" i="13"/>
  <c r="N947" i="13"/>
  <c r="M947" i="13"/>
  <c r="L947" i="13"/>
  <c r="K947" i="13"/>
  <c r="J947" i="13"/>
  <c r="I947" i="13"/>
  <c r="H947" i="13"/>
  <c r="G947" i="13"/>
  <c r="E947" i="13"/>
  <c r="D947" i="13"/>
  <c r="C947" i="13"/>
  <c r="B947" i="13"/>
  <c r="Q946" i="13"/>
  <c r="P946" i="13"/>
  <c r="O946" i="13"/>
  <c r="N946" i="13"/>
  <c r="M946" i="13"/>
  <c r="L946" i="13"/>
  <c r="K946" i="13"/>
  <c r="J946" i="13"/>
  <c r="I946" i="13"/>
  <c r="H946" i="13"/>
  <c r="G946" i="13"/>
  <c r="E946" i="13"/>
  <c r="D946" i="13"/>
  <c r="C946" i="13"/>
  <c r="B946" i="13"/>
  <c r="Q945" i="13"/>
  <c r="P945" i="13"/>
  <c r="O945" i="13"/>
  <c r="N945" i="13"/>
  <c r="M945" i="13"/>
  <c r="L945" i="13"/>
  <c r="K945" i="13"/>
  <c r="J945" i="13"/>
  <c r="I945" i="13"/>
  <c r="H945" i="13"/>
  <c r="G945" i="13"/>
  <c r="E945" i="13"/>
  <c r="D945" i="13"/>
  <c r="C945" i="13"/>
  <c r="B945" i="13"/>
  <c r="Q944" i="13"/>
  <c r="P944" i="13"/>
  <c r="O944" i="13"/>
  <c r="N944" i="13"/>
  <c r="M944" i="13"/>
  <c r="L944" i="13"/>
  <c r="K944" i="13"/>
  <c r="J944" i="13"/>
  <c r="I944" i="13"/>
  <c r="H944" i="13"/>
  <c r="G944" i="13"/>
  <c r="E944" i="13"/>
  <c r="D944" i="13"/>
  <c r="C944" i="13"/>
  <c r="B944" i="13"/>
  <c r="Q943" i="13"/>
  <c r="P943" i="13"/>
  <c r="O943" i="13"/>
  <c r="N943" i="13"/>
  <c r="M943" i="13"/>
  <c r="L943" i="13"/>
  <c r="K943" i="13"/>
  <c r="J943" i="13"/>
  <c r="I943" i="13"/>
  <c r="H943" i="13"/>
  <c r="G943" i="13"/>
  <c r="E943" i="13"/>
  <c r="D943" i="13"/>
  <c r="C943" i="13"/>
  <c r="B943" i="13"/>
  <c r="Q942" i="13"/>
  <c r="P942" i="13"/>
  <c r="O942" i="13"/>
  <c r="N942" i="13"/>
  <c r="M942" i="13"/>
  <c r="L942" i="13"/>
  <c r="K942" i="13"/>
  <c r="J942" i="13"/>
  <c r="I942" i="13"/>
  <c r="H942" i="13"/>
  <c r="G942" i="13"/>
  <c r="E942" i="13"/>
  <c r="D942" i="13"/>
  <c r="C942" i="13"/>
  <c r="B942" i="13"/>
  <c r="Q941" i="13"/>
  <c r="P941" i="13"/>
  <c r="O941" i="13"/>
  <c r="N941" i="13"/>
  <c r="M941" i="13"/>
  <c r="L941" i="13"/>
  <c r="K941" i="13"/>
  <c r="J941" i="13"/>
  <c r="I941" i="13"/>
  <c r="H941" i="13"/>
  <c r="G941" i="13"/>
  <c r="E941" i="13"/>
  <c r="D941" i="13"/>
  <c r="C941" i="13"/>
  <c r="B941" i="13"/>
  <c r="Q940" i="13"/>
  <c r="P940" i="13"/>
  <c r="O940" i="13"/>
  <c r="N940" i="13"/>
  <c r="M940" i="13"/>
  <c r="L940" i="13"/>
  <c r="K940" i="13"/>
  <c r="J940" i="13"/>
  <c r="I940" i="13"/>
  <c r="H940" i="13"/>
  <c r="G940" i="13"/>
  <c r="E940" i="13"/>
  <c r="D940" i="13"/>
  <c r="C940" i="13"/>
  <c r="B940" i="13"/>
  <c r="Q939" i="13"/>
  <c r="P939" i="13"/>
  <c r="O939" i="13"/>
  <c r="N939" i="13"/>
  <c r="M939" i="13"/>
  <c r="L939" i="13"/>
  <c r="K939" i="13"/>
  <c r="J939" i="13"/>
  <c r="I939" i="13"/>
  <c r="H939" i="13"/>
  <c r="G939" i="13"/>
  <c r="E939" i="13"/>
  <c r="D939" i="13"/>
  <c r="C939" i="13"/>
  <c r="B939" i="13"/>
  <c r="Q938" i="13"/>
  <c r="P938" i="13"/>
  <c r="O938" i="13"/>
  <c r="N938" i="13"/>
  <c r="M938" i="13"/>
  <c r="L938" i="13"/>
  <c r="K938" i="13"/>
  <c r="J938" i="13"/>
  <c r="I938" i="13"/>
  <c r="H938" i="13"/>
  <c r="G938" i="13"/>
  <c r="E938" i="13"/>
  <c r="D938" i="13"/>
  <c r="C938" i="13"/>
  <c r="B938" i="13"/>
  <c r="Q937" i="13"/>
  <c r="P937" i="13"/>
  <c r="O937" i="13"/>
  <c r="N937" i="13"/>
  <c r="M937" i="13"/>
  <c r="L937" i="13"/>
  <c r="K937" i="13"/>
  <c r="J937" i="13"/>
  <c r="I937" i="13"/>
  <c r="H937" i="13"/>
  <c r="G937" i="13"/>
  <c r="E937" i="13"/>
  <c r="D937" i="13"/>
  <c r="C937" i="13"/>
  <c r="B937" i="13"/>
  <c r="Q936" i="13"/>
  <c r="P936" i="13"/>
  <c r="O936" i="13"/>
  <c r="N936" i="13"/>
  <c r="M936" i="13"/>
  <c r="L936" i="13"/>
  <c r="K936" i="13"/>
  <c r="J936" i="13"/>
  <c r="I936" i="13"/>
  <c r="H936" i="13"/>
  <c r="G936" i="13"/>
  <c r="E936" i="13"/>
  <c r="D936" i="13"/>
  <c r="C936" i="13"/>
  <c r="B936" i="13"/>
  <c r="Q935" i="13"/>
  <c r="P935" i="13"/>
  <c r="O935" i="13"/>
  <c r="N935" i="13"/>
  <c r="M935" i="13"/>
  <c r="L935" i="13"/>
  <c r="K935" i="13"/>
  <c r="J935" i="13"/>
  <c r="I935" i="13"/>
  <c r="H935" i="13"/>
  <c r="G935" i="13"/>
  <c r="E935" i="13"/>
  <c r="D935" i="13"/>
  <c r="C935" i="13"/>
  <c r="B935" i="13"/>
  <c r="Q934" i="13"/>
  <c r="P934" i="13"/>
  <c r="O934" i="13"/>
  <c r="N934" i="13"/>
  <c r="M934" i="13"/>
  <c r="L934" i="13"/>
  <c r="K934" i="13"/>
  <c r="J934" i="13"/>
  <c r="I934" i="13"/>
  <c r="H934" i="13"/>
  <c r="G934" i="13"/>
  <c r="E934" i="13"/>
  <c r="D934" i="13"/>
  <c r="C934" i="13"/>
  <c r="B934" i="13"/>
  <c r="Q933" i="13"/>
  <c r="P933" i="13"/>
  <c r="O933" i="13"/>
  <c r="N933" i="13"/>
  <c r="M933" i="13"/>
  <c r="L933" i="13"/>
  <c r="K933" i="13"/>
  <c r="J933" i="13"/>
  <c r="I933" i="13"/>
  <c r="H933" i="13"/>
  <c r="G933" i="13"/>
  <c r="E933" i="13"/>
  <c r="D933" i="13"/>
  <c r="C933" i="13"/>
  <c r="B933" i="13"/>
  <c r="Q932" i="13"/>
  <c r="P932" i="13"/>
  <c r="O932" i="13"/>
  <c r="N932" i="13"/>
  <c r="M932" i="13"/>
  <c r="L932" i="13"/>
  <c r="K932" i="13"/>
  <c r="J932" i="13"/>
  <c r="I932" i="13"/>
  <c r="H932" i="13"/>
  <c r="G932" i="13"/>
  <c r="E932" i="13"/>
  <c r="D932" i="13"/>
  <c r="C932" i="13"/>
  <c r="B932" i="13"/>
  <c r="Q931" i="13"/>
  <c r="P931" i="13"/>
  <c r="O931" i="13"/>
  <c r="N931" i="13"/>
  <c r="M931" i="13"/>
  <c r="L931" i="13"/>
  <c r="K931" i="13"/>
  <c r="J931" i="13"/>
  <c r="I931" i="13"/>
  <c r="H931" i="13"/>
  <c r="G931" i="13"/>
  <c r="E931" i="13"/>
  <c r="D931" i="13"/>
  <c r="C931" i="13"/>
  <c r="B931" i="13"/>
  <c r="Q930" i="13"/>
  <c r="P930" i="13"/>
  <c r="O930" i="13"/>
  <c r="N930" i="13"/>
  <c r="M930" i="13"/>
  <c r="L930" i="13"/>
  <c r="K930" i="13"/>
  <c r="J930" i="13"/>
  <c r="I930" i="13"/>
  <c r="H930" i="13"/>
  <c r="G930" i="13"/>
  <c r="E930" i="13"/>
  <c r="D930" i="13"/>
  <c r="C930" i="13"/>
  <c r="B930" i="13"/>
  <c r="Q929" i="13"/>
  <c r="P929" i="13"/>
  <c r="O929" i="13"/>
  <c r="N929" i="13"/>
  <c r="M929" i="13"/>
  <c r="L929" i="13"/>
  <c r="K929" i="13"/>
  <c r="J929" i="13"/>
  <c r="I929" i="13"/>
  <c r="H929" i="13"/>
  <c r="G929" i="13"/>
  <c r="E929" i="13"/>
  <c r="D929" i="13"/>
  <c r="C929" i="13"/>
  <c r="B929" i="13"/>
  <c r="Q928" i="13"/>
  <c r="P928" i="13"/>
  <c r="O928" i="13"/>
  <c r="N928" i="13"/>
  <c r="M928" i="13"/>
  <c r="L928" i="13"/>
  <c r="K928" i="13"/>
  <c r="J928" i="13"/>
  <c r="I928" i="13"/>
  <c r="H928" i="13"/>
  <c r="G928" i="13"/>
  <c r="E928" i="13"/>
  <c r="D928" i="13"/>
  <c r="C928" i="13"/>
  <c r="B928" i="13"/>
  <c r="Q927" i="13"/>
  <c r="P927" i="13"/>
  <c r="O927" i="13"/>
  <c r="N927" i="13"/>
  <c r="M927" i="13"/>
  <c r="L927" i="13"/>
  <c r="K927" i="13"/>
  <c r="J927" i="13"/>
  <c r="I927" i="13"/>
  <c r="H927" i="13"/>
  <c r="G927" i="13"/>
  <c r="E927" i="13"/>
  <c r="D927" i="13"/>
  <c r="C927" i="13"/>
  <c r="B927" i="13"/>
  <c r="Q926" i="13"/>
  <c r="P926" i="13"/>
  <c r="O926" i="13"/>
  <c r="N926" i="13"/>
  <c r="M926" i="13"/>
  <c r="L926" i="13"/>
  <c r="K926" i="13"/>
  <c r="J926" i="13"/>
  <c r="I926" i="13"/>
  <c r="H926" i="13"/>
  <c r="G926" i="13"/>
  <c r="E926" i="13"/>
  <c r="D926" i="13"/>
  <c r="C926" i="13"/>
  <c r="B926" i="13"/>
  <c r="Q925" i="13"/>
  <c r="P925" i="13"/>
  <c r="O925" i="13"/>
  <c r="N925" i="13"/>
  <c r="M925" i="13"/>
  <c r="L925" i="13"/>
  <c r="K925" i="13"/>
  <c r="J925" i="13"/>
  <c r="I925" i="13"/>
  <c r="H925" i="13"/>
  <c r="G925" i="13"/>
  <c r="E925" i="13"/>
  <c r="D925" i="13"/>
  <c r="C925" i="13"/>
  <c r="B925" i="13"/>
  <c r="Q924" i="13"/>
  <c r="P924" i="13"/>
  <c r="O924" i="13"/>
  <c r="N924" i="13"/>
  <c r="M924" i="13"/>
  <c r="L924" i="13"/>
  <c r="K924" i="13"/>
  <c r="J924" i="13"/>
  <c r="I924" i="13"/>
  <c r="H924" i="13"/>
  <c r="G924" i="13"/>
  <c r="E924" i="13"/>
  <c r="D924" i="13"/>
  <c r="C924" i="13"/>
  <c r="B924" i="13"/>
  <c r="Q923" i="13"/>
  <c r="P923" i="13"/>
  <c r="O923" i="13"/>
  <c r="N923" i="13"/>
  <c r="M923" i="13"/>
  <c r="L923" i="13"/>
  <c r="K923" i="13"/>
  <c r="J923" i="13"/>
  <c r="I923" i="13"/>
  <c r="H923" i="13"/>
  <c r="G923" i="13"/>
  <c r="E923" i="13"/>
  <c r="D923" i="13"/>
  <c r="C923" i="13"/>
  <c r="B923" i="13"/>
  <c r="Q922" i="13"/>
  <c r="P922" i="13"/>
  <c r="O922" i="13"/>
  <c r="N922" i="13"/>
  <c r="M922" i="13"/>
  <c r="L922" i="13"/>
  <c r="K922" i="13"/>
  <c r="J922" i="13"/>
  <c r="I922" i="13"/>
  <c r="H922" i="13"/>
  <c r="G922" i="13"/>
  <c r="E922" i="13"/>
  <c r="D922" i="13"/>
  <c r="C922" i="13"/>
  <c r="B922" i="13"/>
  <c r="Q921" i="13"/>
  <c r="P921" i="13"/>
  <c r="O921" i="13"/>
  <c r="N921" i="13"/>
  <c r="M921" i="13"/>
  <c r="L921" i="13"/>
  <c r="K921" i="13"/>
  <c r="J921" i="13"/>
  <c r="I921" i="13"/>
  <c r="H921" i="13"/>
  <c r="G921" i="13"/>
  <c r="E921" i="13"/>
  <c r="D921" i="13"/>
  <c r="C921" i="13"/>
  <c r="B921" i="13"/>
  <c r="Q920" i="13"/>
  <c r="P920" i="13"/>
  <c r="O920" i="13"/>
  <c r="N920" i="13"/>
  <c r="M920" i="13"/>
  <c r="L920" i="13"/>
  <c r="K920" i="13"/>
  <c r="J920" i="13"/>
  <c r="I920" i="13"/>
  <c r="H920" i="13"/>
  <c r="G920" i="13"/>
  <c r="E920" i="13"/>
  <c r="D920" i="13"/>
  <c r="C920" i="13"/>
  <c r="B920" i="13"/>
  <c r="Q919" i="13"/>
  <c r="P919" i="13"/>
  <c r="O919" i="13"/>
  <c r="N919" i="13"/>
  <c r="M919" i="13"/>
  <c r="L919" i="13"/>
  <c r="K919" i="13"/>
  <c r="J919" i="13"/>
  <c r="I919" i="13"/>
  <c r="H919" i="13"/>
  <c r="G919" i="13"/>
  <c r="E919" i="13"/>
  <c r="D919" i="13"/>
  <c r="C919" i="13"/>
  <c r="B919" i="13"/>
  <c r="Q918" i="13"/>
  <c r="P918" i="13"/>
  <c r="O918" i="13"/>
  <c r="N918" i="13"/>
  <c r="M918" i="13"/>
  <c r="L918" i="13"/>
  <c r="K918" i="13"/>
  <c r="J918" i="13"/>
  <c r="I918" i="13"/>
  <c r="H918" i="13"/>
  <c r="G918" i="13"/>
  <c r="E918" i="13"/>
  <c r="D918" i="13"/>
  <c r="C918" i="13"/>
  <c r="B918" i="13"/>
  <c r="Q917" i="13"/>
  <c r="P917" i="13"/>
  <c r="O917" i="13"/>
  <c r="N917" i="13"/>
  <c r="M917" i="13"/>
  <c r="L917" i="13"/>
  <c r="K917" i="13"/>
  <c r="J917" i="13"/>
  <c r="I917" i="13"/>
  <c r="H917" i="13"/>
  <c r="G917" i="13"/>
  <c r="E917" i="13"/>
  <c r="D917" i="13"/>
  <c r="C917" i="13"/>
  <c r="B917" i="13"/>
  <c r="Q916" i="13"/>
  <c r="P916" i="13"/>
  <c r="O916" i="13"/>
  <c r="N916" i="13"/>
  <c r="M916" i="13"/>
  <c r="L916" i="13"/>
  <c r="K916" i="13"/>
  <c r="J916" i="13"/>
  <c r="I916" i="13"/>
  <c r="H916" i="13"/>
  <c r="G916" i="13"/>
  <c r="E916" i="13"/>
  <c r="D916" i="13"/>
  <c r="C916" i="13"/>
  <c r="B916" i="13"/>
  <c r="Q915" i="13"/>
  <c r="P915" i="13"/>
  <c r="O915" i="13"/>
  <c r="N915" i="13"/>
  <c r="M915" i="13"/>
  <c r="L915" i="13"/>
  <c r="K915" i="13"/>
  <c r="J915" i="13"/>
  <c r="I915" i="13"/>
  <c r="H915" i="13"/>
  <c r="G915" i="13"/>
  <c r="E915" i="13"/>
  <c r="D915" i="13"/>
  <c r="C915" i="13"/>
  <c r="B915" i="13"/>
  <c r="Q914" i="13"/>
  <c r="P914" i="13"/>
  <c r="O914" i="13"/>
  <c r="N914" i="13"/>
  <c r="M914" i="13"/>
  <c r="L914" i="13"/>
  <c r="K914" i="13"/>
  <c r="J914" i="13"/>
  <c r="I914" i="13"/>
  <c r="H914" i="13"/>
  <c r="G914" i="13"/>
  <c r="E914" i="13"/>
  <c r="D914" i="13"/>
  <c r="C914" i="13"/>
  <c r="B914" i="13"/>
  <c r="Q913" i="13"/>
  <c r="P913" i="13"/>
  <c r="O913" i="13"/>
  <c r="N913" i="13"/>
  <c r="M913" i="13"/>
  <c r="L913" i="13"/>
  <c r="K913" i="13"/>
  <c r="J913" i="13"/>
  <c r="I913" i="13"/>
  <c r="H913" i="13"/>
  <c r="G913" i="13"/>
  <c r="E913" i="13"/>
  <c r="D913" i="13"/>
  <c r="C913" i="13"/>
  <c r="B913" i="13"/>
  <c r="Q912" i="13"/>
  <c r="P912" i="13"/>
  <c r="O912" i="13"/>
  <c r="N912" i="13"/>
  <c r="M912" i="13"/>
  <c r="L912" i="13"/>
  <c r="K912" i="13"/>
  <c r="J912" i="13"/>
  <c r="I912" i="13"/>
  <c r="H912" i="13"/>
  <c r="G912" i="13"/>
  <c r="E912" i="13"/>
  <c r="D912" i="13"/>
  <c r="C912" i="13"/>
  <c r="B912" i="13"/>
  <c r="Q911" i="13"/>
  <c r="P911" i="13"/>
  <c r="O911" i="13"/>
  <c r="N911" i="13"/>
  <c r="M911" i="13"/>
  <c r="L911" i="13"/>
  <c r="K911" i="13"/>
  <c r="J911" i="13"/>
  <c r="I911" i="13"/>
  <c r="H911" i="13"/>
  <c r="G911" i="13"/>
  <c r="E911" i="13"/>
  <c r="D911" i="13"/>
  <c r="C911" i="13"/>
  <c r="B911" i="13"/>
  <c r="Q910" i="13"/>
  <c r="P910" i="13"/>
  <c r="O910" i="13"/>
  <c r="N910" i="13"/>
  <c r="M910" i="13"/>
  <c r="L910" i="13"/>
  <c r="K910" i="13"/>
  <c r="J910" i="13"/>
  <c r="I910" i="13"/>
  <c r="H910" i="13"/>
  <c r="G910" i="13"/>
  <c r="E910" i="13"/>
  <c r="D910" i="13"/>
  <c r="C910" i="13"/>
  <c r="B910" i="13"/>
  <c r="Q909" i="13"/>
  <c r="P909" i="13"/>
  <c r="O909" i="13"/>
  <c r="N909" i="13"/>
  <c r="M909" i="13"/>
  <c r="L909" i="13"/>
  <c r="K909" i="13"/>
  <c r="J909" i="13"/>
  <c r="I909" i="13"/>
  <c r="H909" i="13"/>
  <c r="G909" i="13"/>
  <c r="E909" i="13"/>
  <c r="D909" i="13"/>
  <c r="C909" i="13"/>
  <c r="B909" i="13"/>
  <c r="Q908" i="13"/>
  <c r="P908" i="13"/>
  <c r="O908" i="13"/>
  <c r="N908" i="13"/>
  <c r="M908" i="13"/>
  <c r="L908" i="13"/>
  <c r="K908" i="13"/>
  <c r="J908" i="13"/>
  <c r="I908" i="13"/>
  <c r="H908" i="13"/>
  <c r="G908" i="13"/>
  <c r="E908" i="13"/>
  <c r="D908" i="13"/>
  <c r="C908" i="13"/>
  <c r="B908" i="13"/>
  <c r="Q907" i="13"/>
  <c r="P907" i="13"/>
  <c r="O907" i="13"/>
  <c r="N907" i="13"/>
  <c r="M907" i="13"/>
  <c r="L907" i="13"/>
  <c r="K907" i="13"/>
  <c r="J907" i="13"/>
  <c r="I907" i="13"/>
  <c r="H907" i="13"/>
  <c r="G907" i="13"/>
  <c r="E907" i="13"/>
  <c r="D907" i="13"/>
  <c r="C907" i="13"/>
  <c r="B907" i="13"/>
  <c r="Q906" i="13"/>
  <c r="P906" i="13"/>
  <c r="O906" i="13"/>
  <c r="N906" i="13"/>
  <c r="M906" i="13"/>
  <c r="L906" i="13"/>
  <c r="K906" i="13"/>
  <c r="J906" i="13"/>
  <c r="I906" i="13"/>
  <c r="H906" i="13"/>
  <c r="G906" i="13"/>
  <c r="E906" i="13"/>
  <c r="D906" i="13"/>
  <c r="C906" i="13"/>
  <c r="B906" i="13"/>
  <c r="Q905" i="13"/>
  <c r="P905" i="13"/>
  <c r="O905" i="13"/>
  <c r="N905" i="13"/>
  <c r="M905" i="13"/>
  <c r="L905" i="13"/>
  <c r="K905" i="13"/>
  <c r="J905" i="13"/>
  <c r="I905" i="13"/>
  <c r="H905" i="13"/>
  <c r="G905" i="13"/>
  <c r="E905" i="13"/>
  <c r="D905" i="13"/>
  <c r="C905" i="13"/>
  <c r="B905" i="13"/>
  <c r="Q904" i="13"/>
  <c r="P904" i="13"/>
  <c r="O904" i="13"/>
  <c r="N904" i="13"/>
  <c r="M904" i="13"/>
  <c r="L904" i="13"/>
  <c r="K904" i="13"/>
  <c r="J904" i="13"/>
  <c r="I904" i="13"/>
  <c r="H904" i="13"/>
  <c r="G904" i="13"/>
  <c r="E904" i="13"/>
  <c r="D904" i="13"/>
  <c r="C904" i="13"/>
  <c r="B904" i="13"/>
  <c r="Q903" i="13"/>
  <c r="P903" i="13"/>
  <c r="O903" i="13"/>
  <c r="N903" i="13"/>
  <c r="M903" i="13"/>
  <c r="L903" i="13"/>
  <c r="K903" i="13"/>
  <c r="J903" i="13"/>
  <c r="I903" i="13"/>
  <c r="H903" i="13"/>
  <c r="G903" i="13"/>
  <c r="E903" i="13"/>
  <c r="D903" i="13"/>
  <c r="C903" i="13"/>
  <c r="B903" i="13"/>
  <c r="Q902" i="13"/>
  <c r="P902" i="13"/>
  <c r="O902" i="13"/>
  <c r="N902" i="13"/>
  <c r="M902" i="13"/>
  <c r="L902" i="13"/>
  <c r="K902" i="13"/>
  <c r="J902" i="13"/>
  <c r="I902" i="13"/>
  <c r="H902" i="13"/>
  <c r="G902" i="13"/>
  <c r="E902" i="13"/>
  <c r="D902" i="13"/>
  <c r="C902" i="13"/>
  <c r="B902" i="13"/>
  <c r="Q901" i="13"/>
  <c r="P901" i="13"/>
  <c r="O901" i="13"/>
  <c r="N901" i="13"/>
  <c r="M901" i="13"/>
  <c r="L901" i="13"/>
  <c r="K901" i="13"/>
  <c r="J901" i="13"/>
  <c r="I901" i="13"/>
  <c r="H901" i="13"/>
  <c r="G901" i="13"/>
  <c r="E901" i="13"/>
  <c r="D901" i="13"/>
  <c r="C901" i="13"/>
  <c r="B901" i="13"/>
  <c r="Q900" i="13"/>
  <c r="P900" i="13"/>
  <c r="O900" i="13"/>
  <c r="N900" i="13"/>
  <c r="M900" i="13"/>
  <c r="L900" i="13"/>
  <c r="K900" i="13"/>
  <c r="J900" i="13"/>
  <c r="I900" i="13"/>
  <c r="H900" i="13"/>
  <c r="G900" i="13"/>
  <c r="E900" i="13"/>
  <c r="D900" i="13"/>
  <c r="C900" i="13"/>
  <c r="B900" i="13"/>
  <c r="Q899" i="13"/>
  <c r="P899" i="13"/>
  <c r="O899" i="13"/>
  <c r="N899" i="13"/>
  <c r="M899" i="13"/>
  <c r="L899" i="13"/>
  <c r="K899" i="13"/>
  <c r="J899" i="13"/>
  <c r="I899" i="13"/>
  <c r="H899" i="13"/>
  <c r="G899" i="13"/>
  <c r="E899" i="13"/>
  <c r="D899" i="13"/>
  <c r="C899" i="13"/>
  <c r="B899" i="13"/>
  <c r="Q898" i="13"/>
  <c r="P898" i="13"/>
  <c r="O898" i="13"/>
  <c r="N898" i="13"/>
  <c r="M898" i="13"/>
  <c r="L898" i="13"/>
  <c r="K898" i="13"/>
  <c r="J898" i="13"/>
  <c r="I898" i="13"/>
  <c r="H898" i="13"/>
  <c r="G898" i="13"/>
  <c r="E898" i="13"/>
  <c r="D898" i="13"/>
  <c r="C898" i="13"/>
  <c r="B898" i="13"/>
  <c r="Q897" i="13"/>
  <c r="P897" i="13"/>
  <c r="O897" i="13"/>
  <c r="N897" i="13"/>
  <c r="M897" i="13"/>
  <c r="L897" i="13"/>
  <c r="K897" i="13"/>
  <c r="J897" i="13"/>
  <c r="I897" i="13"/>
  <c r="H897" i="13"/>
  <c r="G897" i="13"/>
  <c r="E897" i="13"/>
  <c r="D897" i="13"/>
  <c r="C897" i="13"/>
  <c r="B897" i="13"/>
  <c r="Q896" i="13"/>
  <c r="P896" i="13"/>
  <c r="O896" i="13"/>
  <c r="N896" i="13"/>
  <c r="M896" i="13"/>
  <c r="L896" i="13"/>
  <c r="K896" i="13"/>
  <c r="J896" i="13"/>
  <c r="I896" i="13"/>
  <c r="H896" i="13"/>
  <c r="G896" i="13"/>
  <c r="E896" i="13"/>
  <c r="D896" i="13"/>
  <c r="C896" i="13"/>
  <c r="B896" i="13"/>
  <c r="Q895" i="13"/>
  <c r="P895" i="13"/>
  <c r="O895" i="13"/>
  <c r="N895" i="13"/>
  <c r="M895" i="13"/>
  <c r="L895" i="13"/>
  <c r="K895" i="13"/>
  <c r="J895" i="13"/>
  <c r="I895" i="13"/>
  <c r="H895" i="13"/>
  <c r="G895" i="13"/>
  <c r="E895" i="13"/>
  <c r="D895" i="13"/>
  <c r="C895" i="13"/>
  <c r="B895" i="13"/>
  <c r="Q894" i="13"/>
  <c r="P894" i="13"/>
  <c r="O894" i="13"/>
  <c r="N894" i="13"/>
  <c r="M894" i="13"/>
  <c r="L894" i="13"/>
  <c r="K894" i="13"/>
  <c r="J894" i="13"/>
  <c r="I894" i="13"/>
  <c r="H894" i="13"/>
  <c r="G894" i="13"/>
  <c r="E894" i="13"/>
  <c r="D894" i="13"/>
  <c r="C894" i="13"/>
  <c r="B894" i="13"/>
  <c r="Q893" i="13"/>
  <c r="P893" i="13"/>
  <c r="O893" i="13"/>
  <c r="N893" i="13"/>
  <c r="M893" i="13"/>
  <c r="L893" i="13"/>
  <c r="K893" i="13"/>
  <c r="J893" i="13"/>
  <c r="I893" i="13"/>
  <c r="H893" i="13"/>
  <c r="G893" i="13"/>
  <c r="E893" i="13"/>
  <c r="D893" i="13"/>
  <c r="C893" i="13"/>
  <c r="B893" i="13"/>
  <c r="Q892" i="13"/>
  <c r="P892" i="13"/>
  <c r="O892" i="13"/>
  <c r="N892" i="13"/>
  <c r="M892" i="13"/>
  <c r="L892" i="13"/>
  <c r="K892" i="13"/>
  <c r="J892" i="13"/>
  <c r="I892" i="13"/>
  <c r="H892" i="13"/>
  <c r="G892" i="13"/>
  <c r="E892" i="13"/>
  <c r="D892" i="13"/>
  <c r="C892" i="13"/>
  <c r="B892" i="13"/>
  <c r="Q891" i="13"/>
  <c r="P891" i="13"/>
  <c r="O891" i="13"/>
  <c r="N891" i="13"/>
  <c r="M891" i="13"/>
  <c r="L891" i="13"/>
  <c r="K891" i="13"/>
  <c r="J891" i="13"/>
  <c r="I891" i="13"/>
  <c r="H891" i="13"/>
  <c r="G891" i="13"/>
  <c r="E891" i="13"/>
  <c r="D891" i="13"/>
  <c r="C891" i="13"/>
  <c r="B891" i="13"/>
  <c r="Q890" i="13"/>
  <c r="P890" i="13"/>
  <c r="O890" i="13"/>
  <c r="N890" i="13"/>
  <c r="M890" i="13"/>
  <c r="L890" i="13"/>
  <c r="K890" i="13"/>
  <c r="J890" i="13"/>
  <c r="I890" i="13"/>
  <c r="H890" i="13"/>
  <c r="G890" i="13"/>
  <c r="E890" i="13"/>
  <c r="D890" i="13"/>
  <c r="C890" i="13"/>
  <c r="B890" i="13"/>
  <c r="Q889" i="13"/>
  <c r="P889" i="13"/>
  <c r="O889" i="13"/>
  <c r="N889" i="13"/>
  <c r="M889" i="13"/>
  <c r="L889" i="13"/>
  <c r="K889" i="13"/>
  <c r="J889" i="13"/>
  <c r="I889" i="13"/>
  <c r="H889" i="13"/>
  <c r="G889" i="13"/>
  <c r="E889" i="13"/>
  <c r="D889" i="13"/>
  <c r="C889" i="13"/>
  <c r="B889" i="13"/>
  <c r="Q888" i="13"/>
  <c r="P888" i="13"/>
  <c r="O888" i="13"/>
  <c r="N888" i="13"/>
  <c r="M888" i="13"/>
  <c r="L888" i="13"/>
  <c r="K888" i="13"/>
  <c r="J888" i="13"/>
  <c r="I888" i="13"/>
  <c r="H888" i="13"/>
  <c r="G888" i="13"/>
  <c r="E888" i="13"/>
  <c r="D888" i="13"/>
  <c r="C888" i="13"/>
  <c r="B888" i="13"/>
  <c r="Q887" i="13"/>
  <c r="P887" i="13"/>
  <c r="O887" i="13"/>
  <c r="N887" i="13"/>
  <c r="M887" i="13"/>
  <c r="L887" i="13"/>
  <c r="K887" i="13"/>
  <c r="J887" i="13"/>
  <c r="I887" i="13"/>
  <c r="H887" i="13"/>
  <c r="G887" i="13"/>
  <c r="E887" i="13"/>
  <c r="D887" i="13"/>
  <c r="C887" i="13"/>
  <c r="B887" i="13"/>
  <c r="Q886" i="13"/>
  <c r="P886" i="13"/>
  <c r="O886" i="13"/>
  <c r="N886" i="13"/>
  <c r="M886" i="13"/>
  <c r="L886" i="13"/>
  <c r="K886" i="13"/>
  <c r="J886" i="13"/>
  <c r="I886" i="13"/>
  <c r="H886" i="13"/>
  <c r="G886" i="13"/>
  <c r="E886" i="13"/>
  <c r="D886" i="13"/>
  <c r="C886" i="13"/>
  <c r="B886" i="13"/>
  <c r="Q885" i="13"/>
  <c r="P885" i="13"/>
  <c r="O885" i="13"/>
  <c r="N885" i="13"/>
  <c r="M885" i="13"/>
  <c r="L885" i="13"/>
  <c r="K885" i="13"/>
  <c r="J885" i="13"/>
  <c r="I885" i="13"/>
  <c r="H885" i="13"/>
  <c r="G885" i="13"/>
  <c r="E885" i="13"/>
  <c r="D885" i="13"/>
  <c r="C885" i="13"/>
  <c r="B885" i="13"/>
  <c r="Q884" i="13"/>
  <c r="P884" i="13"/>
  <c r="O884" i="13"/>
  <c r="N884" i="13"/>
  <c r="M884" i="13"/>
  <c r="L884" i="13"/>
  <c r="K884" i="13"/>
  <c r="J884" i="13"/>
  <c r="I884" i="13"/>
  <c r="H884" i="13"/>
  <c r="G884" i="13"/>
  <c r="E884" i="13"/>
  <c r="D884" i="13"/>
  <c r="C884" i="13"/>
  <c r="B884" i="13"/>
  <c r="Q883" i="13"/>
  <c r="P883" i="13"/>
  <c r="O883" i="13"/>
  <c r="N883" i="13"/>
  <c r="M883" i="13"/>
  <c r="L883" i="13"/>
  <c r="K883" i="13"/>
  <c r="J883" i="13"/>
  <c r="I883" i="13"/>
  <c r="H883" i="13"/>
  <c r="G883" i="13"/>
  <c r="E883" i="13"/>
  <c r="D883" i="13"/>
  <c r="C883" i="13"/>
  <c r="B883" i="13"/>
  <c r="Q882" i="13"/>
  <c r="P882" i="13"/>
  <c r="O882" i="13"/>
  <c r="N882" i="13"/>
  <c r="M882" i="13"/>
  <c r="L882" i="13"/>
  <c r="K882" i="13"/>
  <c r="J882" i="13"/>
  <c r="I882" i="13"/>
  <c r="H882" i="13"/>
  <c r="G882" i="13"/>
  <c r="E882" i="13"/>
  <c r="D882" i="13"/>
  <c r="C882" i="13"/>
  <c r="B882" i="13"/>
  <c r="Q881" i="13"/>
  <c r="P881" i="13"/>
  <c r="O881" i="13"/>
  <c r="N881" i="13"/>
  <c r="M881" i="13"/>
  <c r="L881" i="13"/>
  <c r="K881" i="13"/>
  <c r="J881" i="13"/>
  <c r="I881" i="13"/>
  <c r="H881" i="13"/>
  <c r="G881" i="13"/>
  <c r="E881" i="13"/>
  <c r="D881" i="13"/>
  <c r="C881" i="13"/>
  <c r="B881" i="13"/>
  <c r="Q880" i="13"/>
  <c r="P880" i="13"/>
  <c r="O880" i="13"/>
  <c r="N880" i="13"/>
  <c r="M880" i="13"/>
  <c r="L880" i="13"/>
  <c r="K880" i="13"/>
  <c r="J880" i="13"/>
  <c r="I880" i="13"/>
  <c r="H880" i="13"/>
  <c r="G880" i="13"/>
  <c r="E880" i="13"/>
  <c r="D880" i="13"/>
  <c r="C880" i="13"/>
  <c r="B880" i="13"/>
  <c r="Q879" i="13"/>
  <c r="P879" i="13"/>
  <c r="O879" i="13"/>
  <c r="N879" i="13"/>
  <c r="M879" i="13"/>
  <c r="L879" i="13"/>
  <c r="K879" i="13"/>
  <c r="J879" i="13"/>
  <c r="I879" i="13"/>
  <c r="H879" i="13"/>
  <c r="G879" i="13"/>
  <c r="E879" i="13"/>
  <c r="D879" i="13"/>
  <c r="C879" i="13"/>
  <c r="B879" i="13"/>
  <c r="Q878" i="13"/>
  <c r="P878" i="13"/>
  <c r="O878" i="13"/>
  <c r="N878" i="13"/>
  <c r="M878" i="13"/>
  <c r="L878" i="13"/>
  <c r="K878" i="13"/>
  <c r="J878" i="13"/>
  <c r="I878" i="13"/>
  <c r="H878" i="13"/>
  <c r="G878" i="13"/>
  <c r="E878" i="13"/>
  <c r="D878" i="13"/>
  <c r="C878" i="13"/>
  <c r="B878" i="13"/>
  <c r="Q877" i="13"/>
  <c r="P877" i="13"/>
  <c r="O877" i="13"/>
  <c r="N877" i="13"/>
  <c r="M877" i="13"/>
  <c r="L877" i="13"/>
  <c r="K877" i="13"/>
  <c r="J877" i="13"/>
  <c r="I877" i="13"/>
  <c r="H877" i="13"/>
  <c r="G877" i="13"/>
  <c r="E877" i="13"/>
  <c r="D877" i="13"/>
  <c r="C877" i="13"/>
  <c r="B877" i="13"/>
  <c r="Q876" i="13"/>
  <c r="P876" i="13"/>
  <c r="O876" i="13"/>
  <c r="N876" i="13"/>
  <c r="M876" i="13"/>
  <c r="L876" i="13"/>
  <c r="K876" i="13"/>
  <c r="J876" i="13"/>
  <c r="I876" i="13"/>
  <c r="H876" i="13"/>
  <c r="G876" i="13"/>
  <c r="E876" i="13"/>
  <c r="D876" i="13"/>
  <c r="C876" i="13"/>
  <c r="B876" i="13"/>
  <c r="Q875" i="13"/>
  <c r="P875" i="13"/>
  <c r="O875" i="13"/>
  <c r="N875" i="13"/>
  <c r="M875" i="13"/>
  <c r="L875" i="13"/>
  <c r="K875" i="13"/>
  <c r="J875" i="13"/>
  <c r="I875" i="13"/>
  <c r="H875" i="13"/>
  <c r="G875" i="13"/>
  <c r="E875" i="13"/>
  <c r="D875" i="13"/>
  <c r="C875" i="13"/>
  <c r="B875" i="13"/>
  <c r="Q874" i="13"/>
  <c r="P874" i="13"/>
  <c r="O874" i="13"/>
  <c r="N874" i="13"/>
  <c r="M874" i="13"/>
  <c r="L874" i="13"/>
  <c r="K874" i="13"/>
  <c r="J874" i="13"/>
  <c r="I874" i="13"/>
  <c r="H874" i="13"/>
  <c r="G874" i="13"/>
  <c r="E874" i="13"/>
  <c r="D874" i="13"/>
  <c r="C874" i="13"/>
  <c r="B874" i="13"/>
  <c r="Q873" i="13"/>
  <c r="P873" i="13"/>
  <c r="O873" i="13"/>
  <c r="N873" i="13"/>
  <c r="M873" i="13"/>
  <c r="L873" i="13"/>
  <c r="K873" i="13"/>
  <c r="J873" i="13"/>
  <c r="I873" i="13"/>
  <c r="H873" i="13"/>
  <c r="G873" i="13"/>
  <c r="E873" i="13"/>
  <c r="D873" i="13"/>
  <c r="C873" i="13"/>
  <c r="B873" i="13"/>
  <c r="Q872" i="13"/>
  <c r="P872" i="13"/>
  <c r="O872" i="13"/>
  <c r="N872" i="13"/>
  <c r="M872" i="13"/>
  <c r="L872" i="13"/>
  <c r="K872" i="13"/>
  <c r="J872" i="13"/>
  <c r="I872" i="13"/>
  <c r="H872" i="13"/>
  <c r="G872" i="13"/>
  <c r="E872" i="13"/>
  <c r="D872" i="13"/>
  <c r="C872" i="13"/>
  <c r="B872" i="13"/>
  <c r="Q871" i="13"/>
  <c r="P871" i="13"/>
  <c r="O871" i="13"/>
  <c r="N871" i="13"/>
  <c r="M871" i="13"/>
  <c r="L871" i="13"/>
  <c r="K871" i="13"/>
  <c r="J871" i="13"/>
  <c r="I871" i="13"/>
  <c r="H871" i="13"/>
  <c r="G871" i="13"/>
  <c r="E871" i="13"/>
  <c r="D871" i="13"/>
  <c r="C871" i="13"/>
  <c r="B871" i="13"/>
  <c r="Q870" i="13"/>
  <c r="P870" i="13"/>
  <c r="O870" i="13"/>
  <c r="N870" i="13"/>
  <c r="M870" i="13"/>
  <c r="L870" i="13"/>
  <c r="K870" i="13"/>
  <c r="J870" i="13"/>
  <c r="I870" i="13"/>
  <c r="H870" i="13"/>
  <c r="G870" i="13"/>
  <c r="E870" i="13"/>
  <c r="D870" i="13"/>
  <c r="C870" i="13"/>
  <c r="B870" i="13"/>
  <c r="Q869" i="13"/>
  <c r="P869" i="13"/>
  <c r="O869" i="13"/>
  <c r="N869" i="13"/>
  <c r="M869" i="13"/>
  <c r="L869" i="13"/>
  <c r="K869" i="13"/>
  <c r="J869" i="13"/>
  <c r="I869" i="13"/>
  <c r="H869" i="13"/>
  <c r="G869" i="13"/>
  <c r="E869" i="13"/>
  <c r="D869" i="13"/>
  <c r="C869" i="13"/>
  <c r="B869" i="13"/>
  <c r="Q868" i="13"/>
  <c r="P868" i="13"/>
  <c r="O868" i="13"/>
  <c r="N868" i="13"/>
  <c r="M868" i="13"/>
  <c r="L868" i="13"/>
  <c r="K868" i="13"/>
  <c r="J868" i="13"/>
  <c r="I868" i="13"/>
  <c r="H868" i="13"/>
  <c r="G868" i="13"/>
  <c r="E868" i="13"/>
  <c r="D868" i="13"/>
  <c r="C868" i="13"/>
  <c r="B868" i="13"/>
  <c r="Q867" i="13"/>
  <c r="P867" i="13"/>
  <c r="O867" i="13"/>
  <c r="N867" i="13"/>
  <c r="M867" i="13"/>
  <c r="L867" i="13"/>
  <c r="K867" i="13"/>
  <c r="J867" i="13"/>
  <c r="I867" i="13"/>
  <c r="H867" i="13"/>
  <c r="G867" i="13"/>
  <c r="E867" i="13"/>
  <c r="D867" i="13"/>
  <c r="C867" i="13"/>
  <c r="B867" i="13"/>
  <c r="Q866" i="13"/>
  <c r="P866" i="13"/>
  <c r="O866" i="13"/>
  <c r="N866" i="13"/>
  <c r="M866" i="13"/>
  <c r="L866" i="13"/>
  <c r="K866" i="13"/>
  <c r="J866" i="13"/>
  <c r="I866" i="13"/>
  <c r="H866" i="13"/>
  <c r="G866" i="13"/>
  <c r="E866" i="13"/>
  <c r="D866" i="13"/>
  <c r="C866" i="13"/>
  <c r="B866" i="13"/>
  <c r="Q865" i="13"/>
  <c r="P865" i="13"/>
  <c r="O865" i="13"/>
  <c r="N865" i="13"/>
  <c r="M865" i="13"/>
  <c r="L865" i="13"/>
  <c r="K865" i="13"/>
  <c r="J865" i="13"/>
  <c r="I865" i="13"/>
  <c r="H865" i="13"/>
  <c r="G865" i="13"/>
  <c r="E865" i="13"/>
  <c r="D865" i="13"/>
  <c r="C865" i="13"/>
  <c r="B865" i="13"/>
  <c r="Q864" i="13"/>
  <c r="P864" i="13"/>
  <c r="O864" i="13"/>
  <c r="N864" i="13"/>
  <c r="M864" i="13"/>
  <c r="L864" i="13"/>
  <c r="K864" i="13"/>
  <c r="J864" i="13"/>
  <c r="I864" i="13"/>
  <c r="H864" i="13"/>
  <c r="G864" i="13"/>
  <c r="E864" i="13"/>
  <c r="D864" i="13"/>
  <c r="C864" i="13"/>
  <c r="B864" i="13"/>
  <c r="Q863" i="13"/>
  <c r="P863" i="13"/>
  <c r="O863" i="13"/>
  <c r="N863" i="13"/>
  <c r="M863" i="13"/>
  <c r="L863" i="13"/>
  <c r="K863" i="13"/>
  <c r="J863" i="13"/>
  <c r="I863" i="13"/>
  <c r="H863" i="13"/>
  <c r="G863" i="13"/>
  <c r="E863" i="13"/>
  <c r="D863" i="13"/>
  <c r="C863" i="13"/>
  <c r="B863" i="13"/>
  <c r="Q862" i="13"/>
  <c r="P862" i="13"/>
  <c r="O862" i="13"/>
  <c r="N862" i="13"/>
  <c r="M862" i="13"/>
  <c r="L862" i="13"/>
  <c r="K862" i="13"/>
  <c r="J862" i="13"/>
  <c r="I862" i="13"/>
  <c r="H862" i="13"/>
  <c r="G862" i="13"/>
  <c r="E862" i="13"/>
  <c r="D862" i="13"/>
  <c r="C862" i="13"/>
  <c r="B862" i="13"/>
  <c r="Q861" i="13"/>
  <c r="P861" i="13"/>
  <c r="O861" i="13"/>
  <c r="N861" i="13"/>
  <c r="M861" i="13"/>
  <c r="L861" i="13"/>
  <c r="K861" i="13"/>
  <c r="J861" i="13"/>
  <c r="I861" i="13"/>
  <c r="H861" i="13"/>
  <c r="G861" i="13"/>
  <c r="E861" i="13"/>
  <c r="D861" i="13"/>
  <c r="C861" i="13"/>
  <c r="B861" i="13"/>
  <c r="Q860" i="13"/>
  <c r="P860" i="13"/>
  <c r="O860" i="13"/>
  <c r="N860" i="13"/>
  <c r="M860" i="13"/>
  <c r="L860" i="13"/>
  <c r="K860" i="13"/>
  <c r="J860" i="13"/>
  <c r="I860" i="13"/>
  <c r="H860" i="13"/>
  <c r="G860" i="13"/>
  <c r="E860" i="13"/>
  <c r="D860" i="13"/>
  <c r="C860" i="13"/>
  <c r="B860" i="13"/>
  <c r="Q859" i="13"/>
  <c r="P859" i="13"/>
  <c r="O859" i="13"/>
  <c r="N859" i="13"/>
  <c r="M859" i="13"/>
  <c r="L859" i="13"/>
  <c r="K859" i="13"/>
  <c r="J859" i="13"/>
  <c r="I859" i="13"/>
  <c r="H859" i="13"/>
  <c r="G859" i="13"/>
  <c r="E859" i="13"/>
  <c r="D859" i="13"/>
  <c r="C859" i="13"/>
  <c r="B859" i="13"/>
  <c r="Q858" i="13"/>
  <c r="P858" i="13"/>
  <c r="O858" i="13"/>
  <c r="N858" i="13"/>
  <c r="M858" i="13"/>
  <c r="L858" i="13"/>
  <c r="K858" i="13"/>
  <c r="J858" i="13"/>
  <c r="I858" i="13"/>
  <c r="H858" i="13"/>
  <c r="G858" i="13"/>
  <c r="E858" i="13"/>
  <c r="D858" i="13"/>
  <c r="C858" i="13"/>
  <c r="B858" i="13"/>
  <c r="Q857" i="13"/>
  <c r="P857" i="13"/>
  <c r="O857" i="13"/>
  <c r="N857" i="13"/>
  <c r="M857" i="13"/>
  <c r="L857" i="13"/>
  <c r="K857" i="13"/>
  <c r="J857" i="13"/>
  <c r="I857" i="13"/>
  <c r="H857" i="13"/>
  <c r="G857" i="13"/>
  <c r="E857" i="13"/>
  <c r="D857" i="13"/>
  <c r="C857" i="13"/>
  <c r="B857" i="13"/>
  <c r="Q856" i="13"/>
  <c r="P856" i="13"/>
  <c r="O856" i="13"/>
  <c r="N856" i="13"/>
  <c r="M856" i="13"/>
  <c r="L856" i="13"/>
  <c r="K856" i="13"/>
  <c r="J856" i="13"/>
  <c r="I856" i="13"/>
  <c r="H856" i="13"/>
  <c r="G856" i="13"/>
  <c r="E856" i="13"/>
  <c r="D856" i="13"/>
  <c r="C856" i="13"/>
  <c r="B856" i="13"/>
  <c r="Q855" i="13"/>
  <c r="P855" i="13"/>
  <c r="O855" i="13"/>
  <c r="N855" i="13"/>
  <c r="M855" i="13"/>
  <c r="L855" i="13"/>
  <c r="K855" i="13"/>
  <c r="J855" i="13"/>
  <c r="I855" i="13"/>
  <c r="H855" i="13"/>
  <c r="G855" i="13"/>
  <c r="E855" i="13"/>
  <c r="D855" i="13"/>
  <c r="C855" i="13"/>
  <c r="B855" i="13"/>
  <c r="Q854" i="13"/>
  <c r="P854" i="13"/>
  <c r="O854" i="13"/>
  <c r="N854" i="13"/>
  <c r="M854" i="13"/>
  <c r="L854" i="13"/>
  <c r="K854" i="13"/>
  <c r="J854" i="13"/>
  <c r="I854" i="13"/>
  <c r="H854" i="13"/>
  <c r="G854" i="13"/>
  <c r="E854" i="13"/>
  <c r="D854" i="13"/>
  <c r="C854" i="13"/>
  <c r="B854" i="13"/>
  <c r="Q853" i="13"/>
  <c r="P853" i="13"/>
  <c r="O853" i="13"/>
  <c r="N853" i="13"/>
  <c r="M853" i="13"/>
  <c r="L853" i="13"/>
  <c r="K853" i="13"/>
  <c r="J853" i="13"/>
  <c r="I853" i="13"/>
  <c r="H853" i="13"/>
  <c r="G853" i="13"/>
  <c r="E853" i="13"/>
  <c r="D853" i="13"/>
  <c r="C853" i="13"/>
  <c r="B853" i="13"/>
  <c r="Q852" i="13"/>
  <c r="P852" i="13"/>
  <c r="O852" i="13"/>
  <c r="N852" i="13"/>
  <c r="M852" i="13"/>
  <c r="L852" i="13"/>
  <c r="K852" i="13"/>
  <c r="J852" i="13"/>
  <c r="I852" i="13"/>
  <c r="H852" i="13"/>
  <c r="G852" i="13"/>
  <c r="E852" i="13"/>
  <c r="D852" i="13"/>
  <c r="C852" i="13"/>
  <c r="B852" i="13"/>
  <c r="Q851" i="13"/>
  <c r="P851" i="13"/>
  <c r="O851" i="13"/>
  <c r="N851" i="13"/>
  <c r="M851" i="13"/>
  <c r="L851" i="13"/>
  <c r="K851" i="13"/>
  <c r="J851" i="13"/>
  <c r="I851" i="13"/>
  <c r="H851" i="13"/>
  <c r="G851" i="13"/>
  <c r="E851" i="13"/>
  <c r="D851" i="13"/>
  <c r="C851" i="13"/>
  <c r="B851" i="13"/>
  <c r="Q850" i="13"/>
  <c r="P850" i="13"/>
  <c r="O850" i="13"/>
  <c r="N850" i="13"/>
  <c r="M850" i="13"/>
  <c r="L850" i="13"/>
  <c r="K850" i="13"/>
  <c r="J850" i="13"/>
  <c r="I850" i="13"/>
  <c r="H850" i="13"/>
  <c r="G850" i="13"/>
  <c r="E850" i="13"/>
  <c r="D850" i="13"/>
  <c r="C850" i="13"/>
  <c r="B850" i="13"/>
  <c r="Q849" i="13"/>
  <c r="P849" i="13"/>
  <c r="O849" i="13"/>
  <c r="N849" i="13"/>
  <c r="M849" i="13"/>
  <c r="L849" i="13"/>
  <c r="K849" i="13"/>
  <c r="J849" i="13"/>
  <c r="I849" i="13"/>
  <c r="H849" i="13"/>
  <c r="G849" i="13"/>
  <c r="E849" i="13"/>
  <c r="D849" i="13"/>
  <c r="C849" i="13"/>
  <c r="B849" i="13"/>
  <c r="Q848" i="13"/>
  <c r="P848" i="13"/>
  <c r="O848" i="13"/>
  <c r="N848" i="13"/>
  <c r="M848" i="13"/>
  <c r="L848" i="13"/>
  <c r="K848" i="13"/>
  <c r="J848" i="13"/>
  <c r="I848" i="13"/>
  <c r="H848" i="13"/>
  <c r="G848" i="13"/>
  <c r="E848" i="13"/>
  <c r="D848" i="13"/>
  <c r="C848" i="13"/>
  <c r="B848" i="13"/>
  <c r="Q847" i="13"/>
  <c r="P847" i="13"/>
  <c r="O847" i="13"/>
  <c r="N847" i="13"/>
  <c r="M847" i="13"/>
  <c r="L847" i="13"/>
  <c r="K847" i="13"/>
  <c r="J847" i="13"/>
  <c r="I847" i="13"/>
  <c r="H847" i="13"/>
  <c r="G847" i="13"/>
  <c r="E847" i="13"/>
  <c r="D847" i="13"/>
  <c r="C847" i="13"/>
  <c r="B847" i="13"/>
  <c r="Q846" i="13"/>
  <c r="P846" i="13"/>
  <c r="O846" i="13"/>
  <c r="N846" i="13"/>
  <c r="M846" i="13"/>
  <c r="L846" i="13"/>
  <c r="K846" i="13"/>
  <c r="J846" i="13"/>
  <c r="I846" i="13"/>
  <c r="H846" i="13"/>
  <c r="G846" i="13"/>
  <c r="E846" i="13"/>
  <c r="D846" i="13"/>
  <c r="C846" i="13"/>
  <c r="B846" i="13"/>
  <c r="Q845" i="13"/>
  <c r="P845" i="13"/>
  <c r="O845" i="13"/>
  <c r="N845" i="13"/>
  <c r="M845" i="13"/>
  <c r="L845" i="13"/>
  <c r="K845" i="13"/>
  <c r="J845" i="13"/>
  <c r="I845" i="13"/>
  <c r="H845" i="13"/>
  <c r="G845" i="13"/>
  <c r="E845" i="13"/>
  <c r="D845" i="13"/>
  <c r="C845" i="13"/>
  <c r="B845" i="13"/>
  <c r="Q844" i="13"/>
  <c r="P844" i="13"/>
  <c r="O844" i="13"/>
  <c r="N844" i="13"/>
  <c r="M844" i="13"/>
  <c r="L844" i="13"/>
  <c r="K844" i="13"/>
  <c r="J844" i="13"/>
  <c r="I844" i="13"/>
  <c r="H844" i="13"/>
  <c r="G844" i="13"/>
  <c r="E844" i="13"/>
  <c r="D844" i="13"/>
  <c r="C844" i="13"/>
  <c r="B844" i="13"/>
  <c r="Q843" i="13"/>
  <c r="P843" i="13"/>
  <c r="O843" i="13"/>
  <c r="N843" i="13"/>
  <c r="M843" i="13"/>
  <c r="L843" i="13"/>
  <c r="K843" i="13"/>
  <c r="J843" i="13"/>
  <c r="I843" i="13"/>
  <c r="H843" i="13"/>
  <c r="G843" i="13"/>
  <c r="E843" i="13"/>
  <c r="D843" i="13"/>
  <c r="C843" i="13"/>
  <c r="B843" i="13"/>
  <c r="Q842" i="13"/>
  <c r="P842" i="13"/>
  <c r="O842" i="13"/>
  <c r="N842" i="13"/>
  <c r="M842" i="13"/>
  <c r="L842" i="13"/>
  <c r="K842" i="13"/>
  <c r="J842" i="13"/>
  <c r="I842" i="13"/>
  <c r="H842" i="13"/>
  <c r="G842" i="13"/>
  <c r="E842" i="13"/>
  <c r="D842" i="13"/>
  <c r="C842" i="13"/>
  <c r="B842" i="13"/>
  <c r="Q841" i="13"/>
  <c r="P841" i="13"/>
  <c r="O841" i="13"/>
  <c r="N841" i="13"/>
  <c r="M841" i="13"/>
  <c r="L841" i="13"/>
  <c r="K841" i="13"/>
  <c r="J841" i="13"/>
  <c r="I841" i="13"/>
  <c r="H841" i="13"/>
  <c r="G841" i="13"/>
  <c r="E841" i="13"/>
  <c r="D841" i="13"/>
  <c r="C841" i="13"/>
  <c r="B841" i="13"/>
  <c r="Q840" i="13"/>
  <c r="P840" i="13"/>
  <c r="O840" i="13"/>
  <c r="N840" i="13"/>
  <c r="M840" i="13"/>
  <c r="L840" i="13"/>
  <c r="K840" i="13"/>
  <c r="J840" i="13"/>
  <c r="I840" i="13"/>
  <c r="H840" i="13"/>
  <c r="G840" i="13"/>
  <c r="E840" i="13"/>
  <c r="D840" i="13"/>
  <c r="C840" i="13"/>
  <c r="B840" i="13"/>
  <c r="Q839" i="13"/>
  <c r="P839" i="13"/>
  <c r="O839" i="13"/>
  <c r="N839" i="13"/>
  <c r="M839" i="13"/>
  <c r="L839" i="13"/>
  <c r="K839" i="13"/>
  <c r="J839" i="13"/>
  <c r="I839" i="13"/>
  <c r="H839" i="13"/>
  <c r="G839" i="13"/>
  <c r="E839" i="13"/>
  <c r="D839" i="13"/>
  <c r="C839" i="13"/>
  <c r="B839" i="13"/>
  <c r="Q838" i="13"/>
  <c r="P838" i="13"/>
  <c r="O838" i="13"/>
  <c r="N838" i="13"/>
  <c r="M838" i="13"/>
  <c r="L838" i="13"/>
  <c r="K838" i="13"/>
  <c r="J838" i="13"/>
  <c r="I838" i="13"/>
  <c r="H838" i="13"/>
  <c r="G838" i="13"/>
  <c r="E838" i="13"/>
  <c r="D838" i="13"/>
  <c r="C838" i="13"/>
  <c r="B838" i="13"/>
  <c r="Q837" i="13"/>
  <c r="P837" i="13"/>
  <c r="O837" i="13"/>
  <c r="N837" i="13"/>
  <c r="M837" i="13"/>
  <c r="L837" i="13"/>
  <c r="K837" i="13"/>
  <c r="J837" i="13"/>
  <c r="I837" i="13"/>
  <c r="H837" i="13"/>
  <c r="G837" i="13"/>
  <c r="E837" i="13"/>
  <c r="D837" i="13"/>
  <c r="C837" i="13"/>
  <c r="B837" i="13"/>
  <c r="Q836" i="13"/>
  <c r="P836" i="13"/>
  <c r="O836" i="13"/>
  <c r="N836" i="13"/>
  <c r="M836" i="13"/>
  <c r="L836" i="13"/>
  <c r="K836" i="13"/>
  <c r="J836" i="13"/>
  <c r="I836" i="13"/>
  <c r="H836" i="13"/>
  <c r="G836" i="13"/>
  <c r="E836" i="13"/>
  <c r="D836" i="13"/>
  <c r="C836" i="13"/>
  <c r="B836" i="13"/>
  <c r="Q835" i="13"/>
  <c r="P835" i="13"/>
  <c r="O835" i="13"/>
  <c r="N835" i="13"/>
  <c r="M835" i="13"/>
  <c r="L835" i="13"/>
  <c r="K835" i="13"/>
  <c r="J835" i="13"/>
  <c r="I835" i="13"/>
  <c r="H835" i="13"/>
  <c r="G835" i="13"/>
  <c r="E835" i="13"/>
  <c r="D835" i="13"/>
  <c r="C835" i="13"/>
  <c r="B835" i="13"/>
  <c r="Q834" i="13"/>
  <c r="P834" i="13"/>
  <c r="O834" i="13"/>
  <c r="N834" i="13"/>
  <c r="M834" i="13"/>
  <c r="L834" i="13"/>
  <c r="K834" i="13"/>
  <c r="J834" i="13"/>
  <c r="I834" i="13"/>
  <c r="H834" i="13"/>
  <c r="G834" i="13"/>
  <c r="E834" i="13"/>
  <c r="D834" i="13"/>
  <c r="C834" i="13"/>
  <c r="B834" i="13"/>
  <c r="Q833" i="13"/>
  <c r="P833" i="13"/>
  <c r="O833" i="13"/>
  <c r="N833" i="13"/>
  <c r="M833" i="13"/>
  <c r="L833" i="13"/>
  <c r="K833" i="13"/>
  <c r="J833" i="13"/>
  <c r="I833" i="13"/>
  <c r="H833" i="13"/>
  <c r="G833" i="13"/>
  <c r="E833" i="13"/>
  <c r="D833" i="13"/>
  <c r="C833" i="13"/>
  <c r="B833" i="13"/>
  <c r="Q832" i="13"/>
  <c r="P832" i="13"/>
  <c r="O832" i="13"/>
  <c r="N832" i="13"/>
  <c r="M832" i="13"/>
  <c r="L832" i="13"/>
  <c r="K832" i="13"/>
  <c r="J832" i="13"/>
  <c r="I832" i="13"/>
  <c r="H832" i="13"/>
  <c r="G832" i="13"/>
  <c r="E832" i="13"/>
  <c r="D832" i="13"/>
  <c r="C832" i="13"/>
  <c r="B832" i="13"/>
  <c r="Q831" i="13"/>
  <c r="P831" i="13"/>
  <c r="O831" i="13"/>
  <c r="N831" i="13"/>
  <c r="M831" i="13"/>
  <c r="L831" i="13"/>
  <c r="K831" i="13"/>
  <c r="J831" i="13"/>
  <c r="I831" i="13"/>
  <c r="H831" i="13"/>
  <c r="G831" i="13"/>
  <c r="E831" i="13"/>
  <c r="D831" i="13"/>
  <c r="C831" i="13"/>
  <c r="B831" i="13"/>
  <c r="Q830" i="13"/>
  <c r="P830" i="13"/>
  <c r="O830" i="13"/>
  <c r="N830" i="13"/>
  <c r="M830" i="13"/>
  <c r="L830" i="13"/>
  <c r="K830" i="13"/>
  <c r="J830" i="13"/>
  <c r="I830" i="13"/>
  <c r="H830" i="13"/>
  <c r="G830" i="13"/>
  <c r="E830" i="13"/>
  <c r="D830" i="13"/>
  <c r="C830" i="13"/>
  <c r="B830" i="13"/>
  <c r="Q829" i="13"/>
  <c r="P829" i="13"/>
  <c r="O829" i="13"/>
  <c r="N829" i="13"/>
  <c r="M829" i="13"/>
  <c r="L829" i="13"/>
  <c r="K829" i="13"/>
  <c r="J829" i="13"/>
  <c r="I829" i="13"/>
  <c r="H829" i="13"/>
  <c r="G829" i="13"/>
  <c r="E829" i="13"/>
  <c r="D829" i="13"/>
  <c r="C829" i="13"/>
  <c r="B829" i="13"/>
  <c r="Q828" i="13"/>
  <c r="P828" i="13"/>
  <c r="O828" i="13"/>
  <c r="N828" i="13"/>
  <c r="M828" i="13"/>
  <c r="L828" i="13"/>
  <c r="K828" i="13"/>
  <c r="J828" i="13"/>
  <c r="I828" i="13"/>
  <c r="H828" i="13"/>
  <c r="G828" i="13"/>
  <c r="E828" i="13"/>
  <c r="D828" i="13"/>
  <c r="C828" i="13"/>
  <c r="B828" i="13"/>
  <c r="Q827" i="13"/>
  <c r="P827" i="13"/>
  <c r="O827" i="13"/>
  <c r="N827" i="13"/>
  <c r="M827" i="13"/>
  <c r="L827" i="13"/>
  <c r="K827" i="13"/>
  <c r="J827" i="13"/>
  <c r="I827" i="13"/>
  <c r="H827" i="13"/>
  <c r="G827" i="13"/>
  <c r="E827" i="13"/>
  <c r="D827" i="13"/>
  <c r="C827" i="13"/>
  <c r="B827" i="13"/>
  <c r="Q826" i="13"/>
  <c r="P826" i="13"/>
  <c r="O826" i="13"/>
  <c r="N826" i="13"/>
  <c r="M826" i="13"/>
  <c r="L826" i="13"/>
  <c r="K826" i="13"/>
  <c r="J826" i="13"/>
  <c r="I826" i="13"/>
  <c r="H826" i="13"/>
  <c r="G826" i="13"/>
  <c r="E826" i="13"/>
  <c r="D826" i="13"/>
  <c r="C826" i="13"/>
  <c r="B826" i="13"/>
  <c r="Q825" i="13"/>
  <c r="P825" i="13"/>
  <c r="O825" i="13"/>
  <c r="N825" i="13"/>
  <c r="M825" i="13"/>
  <c r="L825" i="13"/>
  <c r="K825" i="13"/>
  <c r="J825" i="13"/>
  <c r="I825" i="13"/>
  <c r="H825" i="13"/>
  <c r="G825" i="13"/>
  <c r="E825" i="13"/>
  <c r="D825" i="13"/>
  <c r="C825" i="13"/>
  <c r="B825" i="13"/>
  <c r="Q824" i="13"/>
  <c r="P824" i="13"/>
  <c r="O824" i="13"/>
  <c r="N824" i="13"/>
  <c r="M824" i="13"/>
  <c r="L824" i="13"/>
  <c r="K824" i="13"/>
  <c r="J824" i="13"/>
  <c r="I824" i="13"/>
  <c r="H824" i="13"/>
  <c r="G824" i="13"/>
  <c r="E824" i="13"/>
  <c r="D824" i="13"/>
  <c r="C824" i="13"/>
  <c r="B824" i="13"/>
  <c r="Q823" i="13"/>
  <c r="P823" i="13"/>
  <c r="O823" i="13"/>
  <c r="N823" i="13"/>
  <c r="M823" i="13"/>
  <c r="L823" i="13"/>
  <c r="K823" i="13"/>
  <c r="J823" i="13"/>
  <c r="I823" i="13"/>
  <c r="H823" i="13"/>
  <c r="G823" i="13"/>
  <c r="E823" i="13"/>
  <c r="D823" i="13"/>
  <c r="C823" i="13"/>
  <c r="B823" i="13"/>
  <c r="Q822" i="13"/>
  <c r="P822" i="13"/>
  <c r="O822" i="13"/>
  <c r="N822" i="13"/>
  <c r="M822" i="13"/>
  <c r="L822" i="13"/>
  <c r="K822" i="13"/>
  <c r="J822" i="13"/>
  <c r="I822" i="13"/>
  <c r="H822" i="13"/>
  <c r="G822" i="13"/>
  <c r="E822" i="13"/>
  <c r="D822" i="13"/>
  <c r="C822" i="13"/>
  <c r="B822" i="13"/>
  <c r="Q821" i="13"/>
  <c r="P821" i="13"/>
  <c r="O821" i="13"/>
  <c r="N821" i="13"/>
  <c r="M821" i="13"/>
  <c r="L821" i="13"/>
  <c r="K821" i="13"/>
  <c r="J821" i="13"/>
  <c r="I821" i="13"/>
  <c r="H821" i="13"/>
  <c r="G821" i="13"/>
  <c r="E821" i="13"/>
  <c r="D821" i="13"/>
  <c r="C821" i="13"/>
  <c r="B821" i="13"/>
  <c r="Q820" i="13"/>
  <c r="P820" i="13"/>
  <c r="O820" i="13"/>
  <c r="N820" i="13"/>
  <c r="M820" i="13"/>
  <c r="L820" i="13"/>
  <c r="K820" i="13"/>
  <c r="J820" i="13"/>
  <c r="I820" i="13"/>
  <c r="H820" i="13"/>
  <c r="G820" i="13"/>
  <c r="E820" i="13"/>
  <c r="D820" i="13"/>
  <c r="C820" i="13"/>
  <c r="B820" i="13"/>
  <c r="Q819" i="13"/>
  <c r="P819" i="13"/>
  <c r="O819" i="13"/>
  <c r="N819" i="13"/>
  <c r="M819" i="13"/>
  <c r="L819" i="13"/>
  <c r="K819" i="13"/>
  <c r="J819" i="13"/>
  <c r="I819" i="13"/>
  <c r="H819" i="13"/>
  <c r="G819" i="13"/>
  <c r="E819" i="13"/>
  <c r="D819" i="13"/>
  <c r="C819" i="13"/>
  <c r="B819" i="13"/>
  <c r="Q818" i="13"/>
  <c r="P818" i="13"/>
  <c r="O818" i="13"/>
  <c r="N818" i="13"/>
  <c r="M818" i="13"/>
  <c r="L818" i="13"/>
  <c r="K818" i="13"/>
  <c r="J818" i="13"/>
  <c r="I818" i="13"/>
  <c r="H818" i="13"/>
  <c r="G818" i="13"/>
  <c r="E818" i="13"/>
  <c r="D818" i="13"/>
  <c r="C818" i="13"/>
  <c r="B818" i="13"/>
  <c r="Q817" i="13"/>
  <c r="P817" i="13"/>
  <c r="O817" i="13"/>
  <c r="N817" i="13"/>
  <c r="M817" i="13"/>
  <c r="L817" i="13"/>
  <c r="K817" i="13"/>
  <c r="J817" i="13"/>
  <c r="I817" i="13"/>
  <c r="H817" i="13"/>
  <c r="G817" i="13"/>
  <c r="E817" i="13"/>
  <c r="D817" i="13"/>
  <c r="C817" i="13"/>
  <c r="B817" i="13"/>
  <c r="Q816" i="13"/>
  <c r="P816" i="13"/>
  <c r="O816" i="13"/>
  <c r="N816" i="13"/>
  <c r="M816" i="13"/>
  <c r="L816" i="13"/>
  <c r="K816" i="13"/>
  <c r="J816" i="13"/>
  <c r="I816" i="13"/>
  <c r="H816" i="13"/>
  <c r="G816" i="13"/>
  <c r="E816" i="13"/>
  <c r="D816" i="13"/>
  <c r="C816" i="13"/>
  <c r="B816" i="13"/>
  <c r="Q815" i="13"/>
  <c r="P815" i="13"/>
  <c r="O815" i="13"/>
  <c r="N815" i="13"/>
  <c r="M815" i="13"/>
  <c r="L815" i="13"/>
  <c r="K815" i="13"/>
  <c r="J815" i="13"/>
  <c r="I815" i="13"/>
  <c r="H815" i="13"/>
  <c r="G815" i="13"/>
  <c r="E815" i="13"/>
  <c r="D815" i="13"/>
  <c r="C815" i="13"/>
  <c r="B815" i="13"/>
  <c r="Q814" i="13"/>
  <c r="P814" i="13"/>
  <c r="O814" i="13"/>
  <c r="N814" i="13"/>
  <c r="M814" i="13"/>
  <c r="L814" i="13"/>
  <c r="K814" i="13"/>
  <c r="J814" i="13"/>
  <c r="I814" i="13"/>
  <c r="H814" i="13"/>
  <c r="G814" i="13"/>
  <c r="E814" i="13"/>
  <c r="D814" i="13"/>
  <c r="C814" i="13"/>
  <c r="B814" i="13"/>
  <c r="Q813" i="13"/>
  <c r="P813" i="13"/>
  <c r="O813" i="13"/>
  <c r="N813" i="13"/>
  <c r="M813" i="13"/>
  <c r="L813" i="13"/>
  <c r="K813" i="13"/>
  <c r="J813" i="13"/>
  <c r="I813" i="13"/>
  <c r="H813" i="13"/>
  <c r="G813" i="13"/>
  <c r="E813" i="13"/>
  <c r="D813" i="13"/>
  <c r="C813" i="13"/>
  <c r="B813" i="13"/>
  <c r="Q812" i="13"/>
  <c r="P812" i="13"/>
  <c r="O812" i="13"/>
  <c r="N812" i="13"/>
  <c r="M812" i="13"/>
  <c r="L812" i="13"/>
  <c r="K812" i="13"/>
  <c r="J812" i="13"/>
  <c r="I812" i="13"/>
  <c r="H812" i="13"/>
  <c r="G812" i="13"/>
  <c r="E812" i="13"/>
  <c r="D812" i="13"/>
  <c r="C812" i="13"/>
  <c r="B812" i="13"/>
  <c r="Q811" i="13"/>
  <c r="P811" i="13"/>
  <c r="O811" i="13"/>
  <c r="N811" i="13"/>
  <c r="M811" i="13"/>
  <c r="L811" i="13"/>
  <c r="K811" i="13"/>
  <c r="J811" i="13"/>
  <c r="I811" i="13"/>
  <c r="H811" i="13"/>
  <c r="G811" i="13"/>
  <c r="E811" i="13"/>
  <c r="D811" i="13"/>
  <c r="C811" i="13"/>
  <c r="B811" i="13"/>
  <c r="Q810" i="13"/>
  <c r="P810" i="13"/>
  <c r="O810" i="13"/>
  <c r="N810" i="13"/>
  <c r="M810" i="13"/>
  <c r="L810" i="13"/>
  <c r="K810" i="13"/>
  <c r="J810" i="13"/>
  <c r="I810" i="13"/>
  <c r="H810" i="13"/>
  <c r="G810" i="13"/>
  <c r="E810" i="13"/>
  <c r="D810" i="13"/>
  <c r="C810" i="13"/>
  <c r="B810" i="13"/>
  <c r="Q809" i="13"/>
  <c r="P809" i="13"/>
  <c r="O809" i="13"/>
  <c r="N809" i="13"/>
  <c r="M809" i="13"/>
  <c r="L809" i="13"/>
  <c r="K809" i="13"/>
  <c r="J809" i="13"/>
  <c r="I809" i="13"/>
  <c r="H809" i="13"/>
  <c r="G809" i="13"/>
  <c r="E809" i="13"/>
  <c r="D809" i="13"/>
  <c r="C809" i="13"/>
  <c r="B809" i="13"/>
  <c r="Q808" i="13"/>
  <c r="P808" i="13"/>
  <c r="O808" i="13"/>
  <c r="N808" i="13"/>
  <c r="M808" i="13"/>
  <c r="L808" i="13"/>
  <c r="K808" i="13"/>
  <c r="J808" i="13"/>
  <c r="I808" i="13"/>
  <c r="H808" i="13"/>
  <c r="G808" i="13"/>
  <c r="E808" i="13"/>
  <c r="D808" i="13"/>
  <c r="C808" i="13"/>
  <c r="B808" i="13"/>
  <c r="Q807" i="13"/>
  <c r="P807" i="13"/>
  <c r="O807" i="13"/>
  <c r="N807" i="13"/>
  <c r="M807" i="13"/>
  <c r="L807" i="13"/>
  <c r="K807" i="13"/>
  <c r="J807" i="13"/>
  <c r="I807" i="13"/>
  <c r="H807" i="13"/>
  <c r="G807" i="13"/>
  <c r="E807" i="13"/>
  <c r="D807" i="13"/>
  <c r="C807" i="13"/>
  <c r="B807" i="13"/>
  <c r="Q806" i="13"/>
  <c r="P806" i="13"/>
  <c r="O806" i="13"/>
  <c r="N806" i="13"/>
  <c r="M806" i="13"/>
  <c r="L806" i="13"/>
  <c r="K806" i="13"/>
  <c r="J806" i="13"/>
  <c r="I806" i="13"/>
  <c r="H806" i="13"/>
  <c r="G806" i="13"/>
  <c r="E806" i="13"/>
  <c r="D806" i="13"/>
  <c r="C806" i="13"/>
  <c r="B806" i="13"/>
  <c r="Q805" i="13"/>
  <c r="P805" i="13"/>
  <c r="O805" i="13"/>
  <c r="N805" i="13"/>
  <c r="M805" i="13"/>
  <c r="L805" i="13"/>
  <c r="K805" i="13"/>
  <c r="J805" i="13"/>
  <c r="I805" i="13"/>
  <c r="H805" i="13"/>
  <c r="G805" i="13"/>
  <c r="E805" i="13"/>
  <c r="D805" i="13"/>
  <c r="C805" i="13"/>
  <c r="B805" i="13"/>
  <c r="Q804" i="13"/>
  <c r="P804" i="13"/>
  <c r="O804" i="13"/>
  <c r="N804" i="13"/>
  <c r="M804" i="13"/>
  <c r="L804" i="13"/>
  <c r="K804" i="13"/>
  <c r="J804" i="13"/>
  <c r="I804" i="13"/>
  <c r="H804" i="13"/>
  <c r="G804" i="13"/>
  <c r="E804" i="13"/>
  <c r="D804" i="13"/>
  <c r="C804" i="13"/>
  <c r="B804" i="13"/>
  <c r="Q803" i="13"/>
  <c r="P803" i="13"/>
  <c r="O803" i="13"/>
  <c r="N803" i="13"/>
  <c r="M803" i="13"/>
  <c r="L803" i="13"/>
  <c r="K803" i="13"/>
  <c r="J803" i="13"/>
  <c r="I803" i="13"/>
  <c r="H803" i="13"/>
  <c r="G803" i="13"/>
  <c r="E803" i="13"/>
  <c r="D803" i="13"/>
  <c r="C803" i="13"/>
  <c r="B803" i="13"/>
  <c r="Q802" i="13"/>
  <c r="P802" i="13"/>
  <c r="O802" i="13"/>
  <c r="N802" i="13"/>
  <c r="M802" i="13"/>
  <c r="L802" i="13"/>
  <c r="K802" i="13"/>
  <c r="J802" i="13"/>
  <c r="I802" i="13"/>
  <c r="H802" i="13"/>
  <c r="G802" i="13"/>
  <c r="E802" i="13"/>
  <c r="D802" i="13"/>
  <c r="C802" i="13"/>
  <c r="B802" i="13"/>
  <c r="Q801" i="13"/>
  <c r="P801" i="13"/>
  <c r="O801" i="13"/>
  <c r="N801" i="13"/>
  <c r="M801" i="13"/>
  <c r="L801" i="13"/>
  <c r="K801" i="13"/>
  <c r="J801" i="13"/>
  <c r="I801" i="13"/>
  <c r="H801" i="13"/>
  <c r="G801" i="13"/>
  <c r="E801" i="13"/>
  <c r="D801" i="13"/>
  <c r="C801" i="13"/>
  <c r="B801" i="13"/>
  <c r="Q800" i="13"/>
  <c r="P800" i="13"/>
  <c r="O800" i="13"/>
  <c r="N800" i="13"/>
  <c r="M800" i="13"/>
  <c r="L800" i="13"/>
  <c r="K800" i="13"/>
  <c r="J800" i="13"/>
  <c r="I800" i="13"/>
  <c r="H800" i="13"/>
  <c r="G800" i="13"/>
  <c r="E800" i="13"/>
  <c r="D800" i="13"/>
  <c r="C800" i="13"/>
  <c r="B800" i="13"/>
  <c r="Q799" i="13"/>
  <c r="P799" i="13"/>
  <c r="O799" i="13"/>
  <c r="N799" i="13"/>
  <c r="M799" i="13"/>
  <c r="L799" i="13"/>
  <c r="K799" i="13"/>
  <c r="J799" i="13"/>
  <c r="I799" i="13"/>
  <c r="H799" i="13"/>
  <c r="G799" i="13"/>
  <c r="E799" i="13"/>
  <c r="D799" i="13"/>
  <c r="C799" i="13"/>
  <c r="B799" i="13"/>
  <c r="Q798" i="13"/>
  <c r="P798" i="13"/>
  <c r="O798" i="13"/>
  <c r="N798" i="13"/>
  <c r="M798" i="13"/>
  <c r="L798" i="13"/>
  <c r="K798" i="13"/>
  <c r="J798" i="13"/>
  <c r="I798" i="13"/>
  <c r="H798" i="13"/>
  <c r="G798" i="13"/>
  <c r="E798" i="13"/>
  <c r="D798" i="13"/>
  <c r="C798" i="13"/>
  <c r="B798" i="13"/>
  <c r="Q797" i="13"/>
  <c r="P797" i="13"/>
  <c r="O797" i="13"/>
  <c r="N797" i="13"/>
  <c r="M797" i="13"/>
  <c r="L797" i="13"/>
  <c r="K797" i="13"/>
  <c r="J797" i="13"/>
  <c r="I797" i="13"/>
  <c r="H797" i="13"/>
  <c r="G797" i="13"/>
  <c r="E797" i="13"/>
  <c r="D797" i="13"/>
  <c r="C797" i="13"/>
  <c r="B797" i="13"/>
  <c r="Q796" i="13"/>
  <c r="P796" i="13"/>
  <c r="O796" i="13"/>
  <c r="N796" i="13"/>
  <c r="M796" i="13"/>
  <c r="L796" i="13"/>
  <c r="K796" i="13"/>
  <c r="J796" i="13"/>
  <c r="I796" i="13"/>
  <c r="H796" i="13"/>
  <c r="G796" i="13"/>
  <c r="E796" i="13"/>
  <c r="D796" i="13"/>
  <c r="C796" i="13"/>
  <c r="B796" i="13"/>
  <c r="Q795" i="13"/>
  <c r="P795" i="13"/>
  <c r="O795" i="13"/>
  <c r="N795" i="13"/>
  <c r="M795" i="13"/>
  <c r="L795" i="13"/>
  <c r="K795" i="13"/>
  <c r="J795" i="13"/>
  <c r="I795" i="13"/>
  <c r="H795" i="13"/>
  <c r="G795" i="13"/>
  <c r="E795" i="13"/>
  <c r="D795" i="13"/>
  <c r="C795" i="13"/>
  <c r="B795" i="13"/>
  <c r="Q794" i="13"/>
  <c r="P794" i="13"/>
  <c r="O794" i="13"/>
  <c r="N794" i="13"/>
  <c r="M794" i="13"/>
  <c r="L794" i="13"/>
  <c r="K794" i="13"/>
  <c r="J794" i="13"/>
  <c r="I794" i="13"/>
  <c r="H794" i="13"/>
  <c r="G794" i="13"/>
  <c r="E794" i="13"/>
  <c r="D794" i="13"/>
  <c r="C794" i="13"/>
  <c r="B794" i="13"/>
  <c r="Q793" i="13"/>
  <c r="P793" i="13"/>
  <c r="O793" i="13"/>
  <c r="N793" i="13"/>
  <c r="M793" i="13"/>
  <c r="L793" i="13"/>
  <c r="K793" i="13"/>
  <c r="J793" i="13"/>
  <c r="I793" i="13"/>
  <c r="H793" i="13"/>
  <c r="G793" i="13"/>
  <c r="E793" i="13"/>
  <c r="D793" i="13"/>
  <c r="C793" i="13"/>
  <c r="B793" i="13"/>
  <c r="Q792" i="13"/>
  <c r="P792" i="13"/>
  <c r="O792" i="13"/>
  <c r="N792" i="13"/>
  <c r="M792" i="13"/>
  <c r="L792" i="13"/>
  <c r="K792" i="13"/>
  <c r="J792" i="13"/>
  <c r="I792" i="13"/>
  <c r="H792" i="13"/>
  <c r="G792" i="13"/>
  <c r="E792" i="13"/>
  <c r="D792" i="13"/>
  <c r="C792" i="13"/>
  <c r="B792" i="13"/>
  <c r="Q791" i="13"/>
  <c r="P791" i="13"/>
  <c r="O791" i="13"/>
  <c r="N791" i="13"/>
  <c r="M791" i="13"/>
  <c r="L791" i="13"/>
  <c r="K791" i="13"/>
  <c r="J791" i="13"/>
  <c r="I791" i="13"/>
  <c r="H791" i="13"/>
  <c r="G791" i="13"/>
  <c r="E791" i="13"/>
  <c r="D791" i="13"/>
  <c r="C791" i="13"/>
  <c r="B791" i="13"/>
  <c r="Q790" i="13"/>
  <c r="P790" i="13"/>
  <c r="O790" i="13"/>
  <c r="N790" i="13"/>
  <c r="M790" i="13"/>
  <c r="L790" i="13"/>
  <c r="K790" i="13"/>
  <c r="J790" i="13"/>
  <c r="I790" i="13"/>
  <c r="H790" i="13"/>
  <c r="G790" i="13"/>
  <c r="E790" i="13"/>
  <c r="D790" i="13"/>
  <c r="C790" i="13"/>
  <c r="B790" i="13"/>
  <c r="Q789" i="13"/>
  <c r="P789" i="13"/>
  <c r="O789" i="13"/>
  <c r="N789" i="13"/>
  <c r="M789" i="13"/>
  <c r="L789" i="13"/>
  <c r="K789" i="13"/>
  <c r="J789" i="13"/>
  <c r="I789" i="13"/>
  <c r="H789" i="13"/>
  <c r="G789" i="13"/>
  <c r="E789" i="13"/>
  <c r="D789" i="13"/>
  <c r="C789" i="13"/>
  <c r="B789" i="13"/>
  <c r="Q788" i="13"/>
  <c r="P788" i="13"/>
  <c r="O788" i="13"/>
  <c r="N788" i="13"/>
  <c r="M788" i="13"/>
  <c r="L788" i="13"/>
  <c r="K788" i="13"/>
  <c r="J788" i="13"/>
  <c r="I788" i="13"/>
  <c r="H788" i="13"/>
  <c r="G788" i="13"/>
  <c r="E788" i="13"/>
  <c r="D788" i="13"/>
  <c r="C788" i="13"/>
  <c r="B788" i="13"/>
  <c r="Q787" i="13"/>
  <c r="P787" i="13"/>
  <c r="O787" i="13"/>
  <c r="N787" i="13"/>
  <c r="M787" i="13"/>
  <c r="L787" i="13"/>
  <c r="K787" i="13"/>
  <c r="J787" i="13"/>
  <c r="I787" i="13"/>
  <c r="H787" i="13"/>
  <c r="G787" i="13"/>
  <c r="E787" i="13"/>
  <c r="D787" i="13"/>
  <c r="C787" i="13"/>
  <c r="B787" i="13"/>
  <c r="Q786" i="13"/>
  <c r="P786" i="13"/>
  <c r="O786" i="13"/>
  <c r="N786" i="13"/>
  <c r="M786" i="13"/>
  <c r="L786" i="13"/>
  <c r="K786" i="13"/>
  <c r="J786" i="13"/>
  <c r="I786" i="13"/>
  <c r="H786" i="13"/>
  <c r="G786" i="13"/>
  <c r="E786" i="13"/>
  <c r="D786" i="13"/>
  <c r="C786" i="13"/>
  <c r="B786" i="13"/>
  <c r="Q785" i="13"/>
  <c r="P785" i="13"/>
  <c r="O785" i="13"/>
  <c r="N785" i="13"/>
  <c r="M785" i="13"/>
  <c r="L785" i="13"/>
  <c r="K785" i="13"/>
  <c r="J785" i="13"/>
  <c r="I785" i="13"/>
  <c r="H785" i="13"/>
  <c r="G785" i="13"/>
  <c r="E785" i="13"/>
  <c r="D785" i="13"/>
  <c r="C785" i="13"/>
  <c r="B785" i="13"/>
  <c r="Q784" i="13"/>
  <c r="P784" i="13"/>
  <c r="O784" i="13"/>
  <c r="N784" i="13"/>
  <c r="M784" i="13"/>
  <c r="L784" i="13"/>
  <c r="K784" i="13"/>
  <c r="J784" i="13"/>
  <c r="I784" i="13"/>
  <c r="H784" i="13"/>
  <c r="G784" i="13"/>
  <c r="E784" i="13"/>
  <c r="D784" i="13"/>
  <c r="C784" i="13"/>
  <c r="B784" i="13"/>
  <c r="Q783" i="13"/>
  <c r="P783" i="13"/>
  <c r="O783" i="13"/>
  <c r="N783" i="13"/>
  <c r="M783" i="13"/>
  <c r="L783" i="13"/>
  <c r="K783" i="13"/>
  <c r="J783" i="13"/>
  <c r="I783" i="13"/>
  <c r="H783" i="13"/>
  <c r="G783" i="13"/>
  <c r="E783" i="13"/>
  <c r="D783" i="13"/>
  <c r="C783" i="13"/>
  <c r="B783" i="13"/>
  <c r="Q782" i="13"/>
  <c r="P782" i="13"/>
  <c r="O782" i="13"/>
  <c r="N782" i="13"/>
  <c r="M782" i="13"/>
  <c r="L782" i="13"/>
  <c r="K782" i="13"/>
  <c r="J782" i="13"/>
  <c r="I782" i="13"/>
  <c r="H782" i="13"/>
  <c r="G782" i="13"/>
  <c r="E782" i="13"/>
  <c r="D782" i="13"/>
  <c r="C782" i="13"/>
  <c r="B782" i="13"/>
  <c r="Q781" i="13"/>
  <c r="P781" i="13"/>
  <c r="O781" i="13"/>
  <c r="N781" i="13"/>
  <c r="M781" i="13"/>
  <c r="L781" i="13"/>
  <c r="K781" i="13"/>
  <c r="J781" i="13"/>
  <c r="I781" i="13"/>
  <c r="H781" i="13"/>
  <c r="G781" i="13"/>
  <c r="E781" i="13"/>
  <c r="D781" i="13"/>
  <c r="C781" i="13"/>
  <c r="B781" i="13"/>
  <c r="Q780" i="13"/>
  <c r="P780" i="13"/>
  <c r="O780" i="13"/>
  <c r="N780" i="13"/>
  <c r="M780" i="13"/>
  <c r="L780" i="13"/>
  <c r="K780" i="13"/>
  <c r="J780" i="13"/>
  <c r="I780" i="13"/>
  <c r="H780" i="13"/>
  <c r="G780" i="13"/>
  <c r="E780" i="13"/>
  <c r="D780" i="13"/>
  <c r="C780" i="13"/>
  <c r="B780" i="13"/>
  <c r="Q779" i="13"/>
  <c r="P779" i="13"/>
  <c r="O779" i="13"/>
  <c r="N779" i="13"/>
  <c r="M779" i="13"/>
  <c r="L779" i="13"/>
  <c r="K779" i="13"/>
  <c r="J779" i="13"/>
  <c r="I779" i="13"/>
  <c r="H779" i="13"/>
  <c r="G779" i="13"/>
  <c r="E779" i="13"/>
  <c r="D779" i="13"/>
  <c r="C779" i="13"/>
  <c r="B779" i="13"/>
  <c r="Q778" i="13"/>
  <c r="P778" i="13"/>
  <c r="O778" i="13"/>
  <c r="N778" i="13"/>
  <c r="M778" i="13"/>
  <c r="L778" i="13"/>
  <c r="K778" i="13"/>
  <c r="J778" i="13"/>
  <c r="I778" i="13"/>
  <c r="H778" i="13"/>
  <c r="G778" i="13"/>
  <c r="E778" i="13"/>
  <c r="D778" i="13"/>
  <c r="C778" i="13"/>
  <c r="B778" i="13"/>
  <c r="Q777" i="13"/>
  <c r="P777" i="13"/>
  <c r="O777" i="13"/>
  <c r="N777" i="13"/>
  <c r="M777" i="13"/>
  <c r="L777" i="13"/>
  <c r="K777" i="13"/>
  <c r="J777" i="13"/>
  <c r="I777" i="13"/>
  <c r="H777" i="13"/>
  <c r="G777" i="13"/>
  <c r="E777" i="13"/>
  <c r="D777" i="13"/>
  <c r="C777" i="13"/>
  <c r="B777" i="13"/>
  <c r="Q776" i="13"/>
  <c r="P776" i="13"/>
  <c r="O776" i="13"/>
  <c r="N776" i="13"/>
  <c r="M776" i="13"/>
  <c r="L776" i="13"/>
  <c r="K776" i="13"/>
  <c r="J776" i="13"/>
  <c r="I776" i="13"/>
  <c r="H776" i="13"/>
  <c r="G776" i="13"/>
  <c r="E776" i="13"/>
  <c r="D776" i="13"/>
  <c r="C776" i="13"/>
  <c r="B776" i="13"/>
  <c r="Q775" i="13"/>
  <c r="P775" i="13"/>
  <c r="O775" i="13"/>
  <c r="N775" i="13"/>
  <c r="M775" i="13"/>
  <c r="L775" i="13"/>
  <c r="K775" i="13"/>
  <c r="J775" i="13"/>
  <c r="I775" i="13"/>
  <c r="H775" i="13"/>
  <c r="G775" i="13"/>
  <c r="E775" i="13"/>
  <c r="D775" i="13"/>
  <c r="C775" i="13"/>
  <c r="B775" i="13"/>
  <c r="Q774" i="13"/>
  <c r="P774" i="13"/>
  <c r="O774" i="13"/>
  <c r="N774" i="13"/>
  <c r="M774" i="13"/>
  <c r="L774" i="13"/>
  <c r="K774" i="13"/>
  <c r="J774" i="13"/>
  <c r="I774" i="13"/>
  <c r="H774" i="13"/>
  <c r="G774" i="13"/>
  <c r="E774" i="13"/>
  <c r="D774" i="13"/>
  <c r="C774" i="13"/>
  <c r="B774" i="13"/>
  <c r="Q773" i="13"/>
  <c r="P773" i="13"/>
  <c r="O773" i="13"/>
  <c r="N773" i="13"/>
  <c r="M773" i="13"/>
  <c r="L773" i="13"/>
  <c r="K773" i="13"/>
  <c r="J773" i="13"/>
  <c r="I773" i="13"/>
  <c r="H773" i="13"/>
  <c r="G773" i="13"/>
  <c r="E773" i="13"/>
  <c r="D773" i="13"/>
  <c r="C773" i="13"/>
  <c r="B773" i="13"/>
  <c r="Q772" i="13"/>
  <c r="P772" i="13"/>
  <c r="O772" i="13"/>
  <c r="N772" i="13"/>
  <c r="M772" i="13"/>
  <c r="L772" i="13"/>
  <c r="K772" i="13"/>
  <c r="J772" i="13"/>
  <c r="I772" i="13"/>
  <c r="H772" i="13"/>
  <c r="G772" i="13"/>
  <c r="E772" i="13"/>
  <c r="D772" i="13"/>
  <c r="C772" i="13"/>
  <c r="B772" i="13"/>
  <c r="Q771" i="13"/>
  <c r="P771" i="13"/>
  <c r="O771" i="13"/>
  <c r="N771" i="13"/>
  <c r="M771" i="13"/>
  <c r="L771" i="13"/>
  <c r="K771" i="13"/>
  <c r="J771" i="13"/>
  <c r="I771" i="13"/>
  <c r="H771" i="13"/>
  <c r="G771" i="13"/>
  <c r="E771" i="13"/>
  <c r="D771" i="13"/>
  <c r="C771" i="13"/>
  <c r="B771" i="13"/>
  <c r="Q770" i="13"/>
  <c r="P770" i="13"/>
  <c r="O770" i="13"/>
  <c r="N770" i="13"/>
  <c r="M770" i="13"/>
  <c r="L770" i="13"/>
  <c r="K770" i="13"/>
  <c r="J770" i="13"/>
  <c r="I770" i="13"/>
  <c r="H770" i="13"/>
  <c r="G770" i="13"/>
  <c r="E770" i="13"/>
  <c r="D770" i="13"/>
  <c r="C770" i="13"/>
  <c r="B770" i="13"/>
  <c r="Q769" i="13"/>
  <c r="P769" i="13"/>
  <c r="O769" i="13"/>
  <c r="N769" i="13"/>
  <c r="M769" i="13"/>
  <c r="L769" i="13"/>
  <c r="K769" i="13"/>
  <c r="J769" i="13"/>
  <c r="I769" i="13"/>
  <c r="H769" i="13"/>
  <c r="G769" i="13"/>
  <c r="E769" i="13"/>
  <c r="D769" i="13"/>
  <c r="C769" i="13"/>
  <c r="B769" i="13"/>
  <c r="Q768" i="13"/>
  <c r="P768" i="13"/>
  <c r="O768" i="13"/>
  <c r="N768" i="13"/>
  <c r="M768" i="13"/>
  <c r="L768" i="13"/>
  <c r="K768" i="13"/>
  <c r="J768" i="13"/>
  <c r="I768" i="13"/>
  <c r="H768" i="13"/>
  <c r="G768" i="13"/>
  <c r="E768" i="13"/>
  <c r="D768" i="13"/>
  <c r="C768" i="13"/>
  <c r="B768" i="13"/>
  <c r="Q767" i="13"/>
  <c r="P767" i="13"/>
  <c r="O767" i="13"/>
  <c r="N767" i="13"/>
  <c r="M767" i="13"/>
  <c r="L767" i="13"/>
  <c r="K767" i="13"/>
  <c r="J767" i="13"/>
  <c r="I767" i="13"/>
  <c r="H767" i="13"/>
  <c r="G767" i="13"/>
  <c r="E767" i="13"/>
  <c r="D767" i="13"/>
  <c r="C767" i="13"/>
  <c r="B767" i="13"/>
  <c r="Q766" i="13"/>
  <c r="P766" i="13"/>
  <c r="O766" i="13"/>
  <c r="N766" i="13"/>
  <c r="M766" i="13"/>
  <c r="L766" i="13"/>
  <c r="K766" i="13"/>
  <c r="J766" i="13"/>
  <c r="I766" i="13"/>
  <c r="H766" i="13"/>
  <c r="G766" i="13"/>
  <c r="E766" i="13"/>
  <c r="D766" i="13"/>
  <c r="C766" i="13"/>
  <c r="B766" i="13"/>
  <c r="Q765" i="13"/>
  <c r="P765" i="13"/>
  <c r="O765" i="13"/>
  <c r="N765" i="13"/>
  <c r="M765" i="13"/>
  <c r="L765" i="13"/>
  <c r="K765" i="13"/>
  <c r="J765" i="13"/>
  <c r="I765" i="13"/>
  <c r="H765" i="13"/>
  <c r="G765" i="13"/>
  <c r="E765" i="13"/>
  <c r="D765" i="13"/>
  <c r="C765" i="13"/>
  <c r="B765" i="13"/>
  <c r="Q764" i="13"/>
  <c r="P764" i="13"/>
  <c r="O764" i="13"/>
  <c r="N764" i="13"/>
  <c r="M764" i="13"/>
  <c r="L764" i="13"/>
  <c r="K764" i="13"/>
  <c r="J764" i="13"/>
  <c r="I764" i="13"/>
  <c r="H764" i="13"/>
  <c r="G764" i="13"/>
  <c r="E764" i="13"/>
  <c r="D764" i="13"/>
  <c r="C764" i="13"/>
  <c r="B764" i="13"/>
  <c r="Q763" i="13"/>
  <c r="P763" i="13"/>
  <c r="O763" i="13"/>
  <c r="N763" i="13"/>
  <c r="M763" i="13"/>
  <c r="L763" i="13"/>
  <c r="K763" i="13"/>
  <c r="J763" i="13"/>
  <c r="I763" i="13"/>
  <c r="H763" i="13"/>
  <c r="G763" i="13"/>
  <c r="E763" i="13"/>
  <c r="D763" i="13"/>
  <c r="C763" i="13"/>
  <c r="B763" i="13"/>
  <c r="Q762" i="13"/>
  <c r="P762" i="13"/>
  <c r="O762" i="13"/>
  <c r="N762" i="13"/>
  <c r="M762" i="13"/>
  <c r="L762" i="13"/>
  <c r="K762" i="13"/>
  <c r="J762" i="13"/>
  <c r="I762" i="13"/>
  <c r="H762" i="13"/>
  <c r="G762" i="13"/>
  <c r="E762" i="13"/>
  <c r="D762" i="13"/>
  <c r="C762" i="13"/>
  <c r="B762" i="13"/>
  <c r="Q761" i="13"/>
  <c r="P761" i="13"/>
  <c r="O761" i="13"/>
  <c r="N761" i="13"/>
  <c r="M761" i="13"/>
  <c r="L761" i="13"/>
  <c r="K761" i="13"/>
  <c r="J761" i="13"/>
  <c r="I761" i="13"/>
  <c r="H761" i="13"/>
  <c r="G761" i="13"/>
  <c r="E761" i="13"/>
  <c r="D761" i="13"/>
  <c r="C761" i="13"/>
  <c r="B761" i="13"/>
  <c r="Q760" i="13"/>
  <c r="P760" i="13"/>
  <c r="O760" i="13"/>
  <c r="N760" i="13"/>
  <c r="M760" i="13"/>
  <c r="L760" i="13"/>
  <c r="K760" i="13"/>
  <c r="J760" i="13"/>
  <c r="I760" i="13"/>
  <c r="H760" i="13"/>
  <c r="G760" i="13"/>
  <c r="E760" i="13"/>
  <c r="D760" i="13"/>
  <c r="C760" i="13"/>
  <c r="B760" i="13"/>
  <c r="Q759" i="13"/>
  <c r="P759" i="13"/>
  <c r="O759" i="13"/>
  <c r="N759" i="13"/>
  <c r="M759" i="13"/>
  <c r="L759" i="13"/>
  <c r="K759" i="13"/>
  <c r="J759" i="13"/>
  <c r="I759" i="13"/>
  <c r="H759" i="13"/>
  <c r="G759" i="13"/>
  <c r="E759" i="13"/>
  <c r="D759" i="13"/>
  <c r="C759" i="13"/>
  <c r="B759" i="13"/>
  <c r="Q758" i="13"/>
  <c r="P758" i="13"/>
  <c r="O758" i="13"/>
  <c r="N758" i="13"/>
  <c r="M758" i="13"/>
  <c r="L758" i="13"/>
  <c r="K758" i="13"/>
  <c r="J758" i="13"/>
  <c r="I758" i="13"/>
  <c r="H758" i="13"/>
  <c r="G758" i="13"/>
  <c r="E758" i="13"/>
  <c r="D758" i="13"/>
  <c r="C758" i="13"/>
  <c r="B758" i="13"/>
  <c r="Q757" i="13"/>
  <c r="P757" i="13"/>
  <c r="O757" i="13"/>
  <c r="N757" i="13"/>
  <c r="M757" i="13"/>
  <c r="L757" i="13"/>
  <c r="K757" i="13"/>
  <c r="J757" i="13"/>
  <c r="I757" i="13"/>
  <c r="H757" i="13"/>
  <c r="G757" i="13"/>
  <c r="E757" i="13"/>
  <c r="D757" i="13"/>
  <c r="C757" i="13"/>
  <c r="B757" i="13"/>
  <c r="Q756" i="13"/>
  <c r="P756" i="13"/>
  <c r="O756" i="13"/>
  <c r="N756" i="13"/>
  <c r="M756" i="13"/>
  <c r="L756" i="13"/>
  <c r="K756" i="13"/>
  <c r="J756" i="13"/>
  <c r="I756" i="13"/>
  <c r="H756" i="13"/>
  <c r="G756" i="13"/>
  <c r="E756" i="13"/>
  <c r="D756" i="13"/>
  <c r="C756" i="13"/>
  <c r="B756" i="13"/>
  <c r="Q755" i="13"/>
  <c r="P755" i="13"/>
  <c r="O755" i="13"/>
  <c r="N755" i="13"/>
  <c r="M755" i="13"/>
  <c r="L755" i="13"/>
  <c r="K755" i="13"/>
  <c r="J755" i="13"/>
  <c r="I755" i="13"/>
  <c r="H755" i="13"/>
  <c r="G755" i="13"/>
  <c r="E755" i="13"/>
  <c r="D755" i="13"/>
  <c r="C755" i="13"/>
  <c r="B755" i="13"/>
  <c r="Q754" i="13"/>
  <c r="P754" i="13"/>
  <c r="O754" i="13"/>
  <c r="N754" i="13"/>
  <c r="M754" i="13"/>
  <c r="L754" i="13"/>
  <c r="K754" i="13"/>
  <c r="J754" i="13"/>
  <c r="I754" i="13"/>
  <c r="H754" i="13"/>
  <c r="G754" i="13"/>
  <c r="E754" i="13"/>
  <c r="D754" i="13"/>
  <c r="C754" i="13"/>
  <c r="B754" i="13"/>
  <c r="Q753" i="13"/>
  <c r="P753" i="13"/>
  <c r="O753" i="13"/>
  <c r="N753" i="13"/>
  <c r="M753" i="13"/>
  <c r="L753" i="13"/>
  <c r="K753" i="13"/>
  <c r="J753" i="13"/>
  <c r="I753" i="13"/>
  <c r="H753" i="13"/>
  <c r="G753" i="13"/>
  <c r="E753" i="13"/>
  <c r="D753" i="13"/>
  <c r="C753" i="13"/>
  <c r="B753" i="13"/>
  <c r="Q752" i="13"/>
  <c r="P752" i="13"/>
  <c r="O752" i="13"/>
  <c r="N752" i="13"/>
  <c r="M752" i="13"/>
  <c r="L752" i="13"/>
  <c r="K752" i="13"/>
  <c r="J752" i="13"/>
  <c r="I752" i="13"/>
  <c r="H752" i="13"/>
  <c r="G752" i="13"/>
  <c r="E752" i="13"/>
  <c r="D752" i="13"/>
  <c r="C752" i="13"/>
  <c r="B752" i="13"/>
  <c r="Q751" i="13"/>
  <c r="P751" i="13"/>
  <c r="O751" i="13"/>
  <c r="N751" i="13"/>
  <c r="M751" i="13"/>
  <c r="L751" i="13"/>
  <c r="K751" i="13"/>
  <c r="J751" i="13"/>
  <c r="I751" i="13"/>
  <c r="H751" i="13"/>
  <c r="G751" i="13"/>
  <c r="E751" i="13"/>
  <c r="D751" i="13"/>
  <c r="C751" i="13"/>
  <c r="B751" i="13"/>
  <c r="Q750" i="13"/>
  <c r="P750" i="13"/>
  <c r="O750" i="13"/>
  <c r="N750" i="13"/>
  <c r="M750" i="13"/>
  <c r="L750" i="13"/>
  <c r="K750" i="13"/>
  <c r="J750" i="13"/>
  <c r="I750" i="13"/>
  <c r="H750" i="13"/>
  <c r="G750" i="13"/>
  <c r="E750" i="13"/>
  <c r="D750" i="13"/>
  <c r="C750" i="13"/>
  <c r="B750" i="13"/>
  <c r="Q749" i="13"/>
  <c r="P749" i="13"/>
  <c r="O749" i="13"/>
  <c r="N749" i="13"/>
  <c r="M749" i="13"/>
  <c r="L749" i="13"/>
  <c r="K749" i="13"/>
  <c r="J749" i="13"/>
  <c r="I749" i="13"/>
  <c r="H749" i="13"/>
  <c r="G749" i="13"/>
  <c r="E749" i="13"/>
  <c r="D749" i="13"/>
  <c r="C749" i="13"/>
  <c r="B749" i="13"/>
  <c r="Q748" i="13"/>
  <c r="P748" i="13"/>
  <c r="O748" i="13"/>
  <c r="N748" i="13"/>
  <c r="M748" i="13"/>
  <c r="L748" i="13"/>
  <c r="K748" i="13"/>
  <c r="J748" i="13"/>
  <c r="I748" i="13"/>
  <c r="H748" i="13"/>
  <c r="G748" i="13"/>
  <c r="E748" i="13"/>
  <c r="D748" i="13"/>
  <c r="C748" i="13"/>
  <c r="B748" i="13"/>
  <c r="Q747" i="13"/>
  <c r="P747" i="13"/>
  <c r="O747" i="13"/>
  <c r="N747" i="13"/>
  <c r="M747" i="13"/>
  <c r="L747" i="13"/>
  <c r="K747" i="13"/>
  <c r="J747" i="13"/>
  <c r="I747" i="13"/>
  <c r="H747" i="13"/>
  <c r="G747" i="13"/>
  <c r="E747" i="13"/>
  <c r="D747" i="13"/>
  <c r="C747" i="13"/>
  <c r="B747" i="13"/>
  <c r="Q746" i="13"/>
  <c r="P746" i="13"/>
  <c r="O746" i="13"/>
  <c r="N746" i="13"/>
  <c r="M746" i="13"/>
  <c r="L746" i="13"/>
  <c r="K746" i="13"/>
  <c r="J746" i="13"/>
  <c r="I746" i="13"/>
  <c r="H746" i="13"/>
  <c r="G746" i="13"/>
  <c r="E746" i="13"/>
  <c r="D746" i="13"/>
  <c r="C746" i="13"/>
  <c r="B746" i="13"/>
  <c r="Q745" i="13"/>
  <c r="P745" i="13"/>
  <c r="O745" i="13"/>
  <c r="N745" i="13"/>
  <c r="M745" i="13"/>
  <c r="L745" i="13"/>
  <c r="K745" i="13"/>
  <c r="J745" i="13"/>
  <c r="I745" i="13"/>
  <c r="H745" i="13"/>
  <c r="G745" i="13"/>
  <c r="E745" i="13"/>
  <c r="D745" i="13"/>
  <c r="C745" i="13"/>
  <c r="B745" i="13"/>
  <c r="Q744" i="13"/>
  <c r="P744" i="13"/>
  <c r="O744" i="13"/>
  <c r="N744" i="13"/>
  <c r="M744" i="13"/>
  <c r="L744" i="13"/>
  <c r="K744" i="13"/>
  <c r="J744" i="13"/>
  <c r="I744" i="13"/>
  <c r="H744" i="13"/>
  <c r="G744" i="13"/>
  <c r="E744" i="13"/>
  <c r="D744" i="13"/>
  <c r="C744" i="13"/>
  <c r="B744" i="13"/>
  <c r="Q743" i="13"/>
  <c r="P743" i="13"/>
  <c r="O743" i="13"/>
  <c r="N743" i="13"/>
  <c r="M743" i="13"/>
  <c r="L743" i="13"/>
  <c r="K743" i="13"/>
  <c r="J743" i="13"/>
  <c r="I743" i="13"/>
  <c r="H743" i="13"/>
  <c r="G743" i="13"/>
  <c r="E743" i="13"/>
  <c r="D743" i="13"/>
  <c r="C743" i="13"/>
  <c r="B743" i="13"/>
  <c r="Q742" i="13"/>
  <c r="P742" i="13"/>
  <c r="O742" i="13"/>
  <c r="N742" i="13"/>
  <c r="M742" i="13"/>
  <c r="L742" i="13"/>
  <c r="K742" i="13"/>
  <c r="J742" i="13"/>
  <c r="I742" i="13"/>
  <c r="H742" i="13"/>
  <c r="G742" i="13"/>
  <c r="E742" i="13"/>
  <c r="D742" i="13"/>
  <c r="C742" i="13"/>
  <c r="B742" i="13"/>
  <c r="Q741" i="13"/>
  <c r="P741" i="13"/>
  <c r="O741" i="13"/>
  <c r="N741" i="13"/>
  <c r="M741" i="13"/>
  <c r="L741" i="13"/>
  <c r="K741" i="13"/>
  <c r="J741" i="13"/>
  <c r="I741" i="13"/>
  <c r="H741" i="13"/>
  <c r="G741" i="13"/>
  <c r="E741" i="13"/>
  <c r="D741" i="13"/>
  <c r="C741" i="13"/>
  <c r="B741" i="13"/>
  <c r="Q740" i="13"/>
  <c r="P740" i="13"/>
  <c r="O740" i="13"/>
  <c r="N740" i="13"/>
  <c r="M740" i="13"/>
  <c r="L740" i="13"/>
  <c r="K740" i="13"/>
  <c r="J740" i="13"/>
  <c r="I740" i="13"/>
  <c r="H740" i="13"/>
  <c r="G740" i="13"/>
  <c r="E740" i="13"/>
  <c r="D740" i="13"/>
  <c r="C740" i="13"/>
  <c r="B740" i="13"/>
  <c r="Q739" i="13"/>
  <c r="P739" i="13"/>
  <c r="O739" i="13"/>
  <c r="N739" i="13"/>
  <c r="M739" i="13"/>
  <c r="L739" i="13"/>
  <c r="K739" i="13"/>
  <c r="J739" i="13"/>
  <c r="I739" i="13"/>
  <c r="H739" i="13"/>
  <c r="G739" i="13"/>
  <c r="E739" i="13"/>
  <c r="D739" i="13"/>
  <c r="C739" i="13"/>
  <c r="B739" i="13"/>
  <c r="Q738" i="13"/>
  <c r="P738" i="13"/>
  <c r="O738" i="13"/>
  <c r="N738" i="13"/>
  <c r="M738" i="13"/>
  <c r="L738" i="13"/>
  <c r="K738" i="13"/>
  <c r="J738" i="13"/>
  <c r="I738" i="13"/>
  <c r="H738" i="13"/>
  <c r="G738" i="13"/>
  <c r="E738" i="13"/>
  <c r="D738" i="13"/>
  <c r="C738" i="13"/>
  <c r="B738" i="13"/>
  <c r="Q737" i="13"/>
  <c r="P737" i="13"/>
  <c r="O737" i="13"/>
  <c r="N737" i="13"/>
  <c r="M737" i="13"/>
  <c r="L737" i="13"/>
  <c r="K737" i="13"/>
  <c r="J737" i="13"/>
  <c r="I737" i="13"/>
  <c r="H737" i="13"/>
  <c r="G737" i="13"/>
  <c r="E737" i="13"/>
  <c r="D737" i="13"/>
  <c r="C737" i="13"/>
  <c r="B737" i="13"/>
  <c r="Q736" i="13"/>
  <c r="P736" i="13"/>
  <c r="O736" i="13"/>
  <c r="N736" i="13"/>
  <c r="M736" i="13"/>
  <c r="L736" i="13"/>
  <c r="K736" i="13"/>
  <c r="J736" i="13"/>
  <c r="I736" i="13"/>
  <c r="H736" i="13"/>
  <c r="G736" i="13"/>
  <c r="E736" i="13"/>
  <c r="D736" i="13"/>
  <c r="C736" i="13"/>
  <c r="B736" i="13"/>
  <c r="Q735" i="13"/>
  <c r="P735" i="13"/>
  <c r="O735" i="13"/>
  <c r="N735" i="13"/>
  <c r="M735" i="13"/>
  <c r="L735" i="13"/>
  <c r="K735" i="13"/>
  <c r="J735" i="13"/>
  <c r="I735" i="13"/>
  <c r="H735" i="13"/>
  <c r="G735" i="13"/>
  <c r="E735" i="13"/>
  <c r="D735" i="13"/>
  <c r="C735" i="13"/>
  <c r="B735" i="13"/>
  <c r="Q734" i="13"/>
  <c r="P734" i="13"/>
  <c r="O734" i="13"/>
  <c r="N734" i="13"/>
  <c r="M734" i="13"/>
  <c r="L734" i="13"/>
  <c r="K734" i="13"/>
  <c r="J734" i="13"/>
  <c r="I734" i="13"/>
  <c r="H734" i="13"/>
  <c r="G734" i="13"/>
  <c r="E734" i="13"/>
  <c r="D734" i="13"/>
  <c r="C734" i="13"/>
  <c r="B734" i="13"/>
  <c r="Q733" i="13"/>
  <c r="P733" i="13"/>
  <c r="O733" i="13"/>
  <c r="N733" i="13"/>
  <c r="M733" i="13"/>
  <c r="L733" i="13"/>
  <c r="K733" i="13"/>
  <c r="J733" i="13"/>
  <c r="I733" i="13"/>
  <c r="H733" i="13"/>
  <c r="G733" i="13"/>
  <c r="E733" i="13"/>
  <c r="D733" i="13"/>
  <c r="C733" i="13"/>
  <c r="B733" i="13"/>
  <c r="Q732" i="13"/>
  <c r="P732" i="13"/>
  <c r="O732" i="13"/>
  <c r="N732" i="13"/>
  <c r="M732" i="13"/>
  <c r="L732" i="13"/>
  <c r="K732" i="13"/>
  <c r="J732" i="13"/>
  <c r="I732" i="13"/>
  <c r="H732" i="13"/>
  <c r="G732" i="13"/>
  <c r="E732" i="13"/>
  <c r="D732" i="13"/>
  <c r="C732" i="13"/>
  <c r="B732" i="13"/>
  <c r="Q731" i="13"/>
  <c r="P731" i="13"/>
  <c r="O731" i="13"/>
  <c r="N731" i="13"/>
  <c r="M731" i="13"/>
  <c r="L731" i="13"/>
  <c r="K731" i="13"/>
  <c r="J731" i="13"/>
  <c r="I731" i="13"/>
  <c r="H731" i="13"/>
  <c r="G731" i="13"/>
  <c r="E731" i="13"/>
  <c r="D731" i="13"/>
  <c r="C731" i="13"/>
  <c r="B731" i="13"/>
  <c r="Q730" i="13"/>
  <c r="P730" i="13"/>
  <c r="O730" i="13"/>
  <c r="N730" i="13"/>
  <c r="M730" i="13"/>
  <c r="L730" i="13"/>
  <c r="K730" i="13"/>
  <c r="J730" i="13"/>
  <c r="I730" i="13"/>
  <c r="H730" i="13"/>
  <c r="G730" i="13"/>
  <c r="E730" i="13"/>
  <c r="D730" i="13"/>
  <c r="C730" i="13"/>
  <c r="B730" i="13"/>
  <c r="Q729" i="13"/>
  <c r="P729" i="13"/>
  <c r="O729" i="13"/>
  <c r="N729" i="13"/>
  <c r="M729" i="13"/>
  <c r="L729" i="13"/>
  <c r="K729" i="13"/>
  <c r="J729" i="13"/>
  <c r="I729" i="13"/>
  <c r="H729" i="13"/>
  <c r="G729" i="13"/>
  <c r="E729" i="13"/>
  <c r="D729" i="13"/>
  <c r="C729" i="13"/>
  <c r="B729" i="13"/>
  <c r="Q728" i="13"/>
  <c r="P728" i="13"/>
  <c r="O728" i="13"/>
  <c r="N728" i="13"/>
  <c r="M728" i="13"/>
  <c r="L728" i="13"/>
  <c r="K728" i="13"/>
  <c r="J728" i="13"/>
  <c r="I728" i="13"/>
  <c r="H728" i="13"/>
  <c r="G728" i="13"/>
  <c r="E728" i="13"/>
  <c r="D728" i="13"/>
  <c r="C728" i="13"/>
  <c r="B728" i="13"/>
  <c r="Q727" i="13"/>
  <c r="P727" i="13"/>
  <c r="O727" i="13"/>
  <c r="N727" i="13"/>
  <c r="M727" i="13"/>
  <c r="L727" i="13"/>
  <c r="K727" i="13"/>
  <c r="J727" i="13"/>
  <c r="I727" i="13"/>
  <c r="H727" i="13"/>
  <c r="G727" i="13"/>
  <c r="E727" i="13"/>
  <c r="D727" i="13"/>
  <c r="C727" i="13"/>
  <c r="B727" i="13"/>
  <c r="Q726" i="13"/>
  <c r="P726" i="13"/>
  <c r="O726" i="13"/>
  <c r="N726" i="13"/>
  <c r="M726" i="13"/>
  <c r="L726" i="13"/>
  <c r="K726" i="13"/>
  <c r="J726" i="13"/>
  <c r="I726" i="13"/>
  <c r="H726" i="13"/>
  <c r="G726" i="13"/>
  <c r="E726" i="13"/>
  <c r="D726" i="13"/>
  <c r="C726" i="13"/>
  <c r="B726" i="13"/>
  <c r="Q725" i="13"/>
  <c r="P725" i="13"/>
  <c r="O725" i="13"/>
  <c r="N725" i="13"/>
  <c r="M725" i="13"/>
  <c r="L725" i="13"/>
  <c r="K725" i="13"/>
  <c r="J725" i="13"/>
  <c r="I725" i="13"/>
  <c r="H725" i="13"/>
  <c r="G725" i="13"/>
  <c r="E725" i="13"/>
  <c r="D725" i="13"/>
  <c r="C725" i="13"/>
  <c r="B725" i="13"/>
  <c r="Q724" i="13"/>
  <c r="P724" i="13"/>
  <c r="O724" i="13"/>
  <c r="N724" i="13"/>
  <c r="M724" i="13"/>
  <c r="L724" i="13"/>
  <c r="K724" i="13"/>
  <c r="J724" i="13"/>
  <c r="I724" i="13"/>
  <c r="H724" i="13"/>
  <c r="G724" i="13"/>
  <c r="E724" i="13"/>
  <c r="D724" i="13"/>
  <c r="C724" i="13"/>
  <c r="B724" i="13"/>
  <c r="Q723" i="13"/>
  <c r="P723" i="13"/>
  <c r="O723" i="13"/>
  <c r="N723" i="13"/>
  <c r="M723" i="13"/>
  <c r="L723" i="13"/>
  <c r="K723" i="13"/>
  <c r="J723" i="13"/>
  <c r="I723" i="13"/>
  <c r="H723" i="13"/>
  <c r="G723" i="13"/>
  <c r="E723" i="13"/>
  <c r="D723" i="13"/>
  <c r="C723" i="13"/>
  <c r="B723" i="13"/>
  <c r="Q722" i="13"/>
  <c r="P722" i="13"/>
  <c r="O722" i="13"/>
  <c r="N722" i="13"/>
  <c r="M722" i="13"/>
  <c r="L722" i="13"/>
  <c r="K722" i="13"/>
  <c r="J722" i="13"/>
  <c r="I722" i="13"/>
  <c r="H722" i="13"/>
  <c r="G722" i="13"/>
  <c r="E722" i="13"/>
  <c r="D722" i="13"/>
  <c r="C722" i="13"/>
  <c r="B722" i="13"/>
  <c r="Q721" i="13"/>
  <c r="P721" i="13"/>
  <c r="O721" i="13"/>
  <c r="N721" i="13"/>
  <c r="M721" i="13"/>
  <c r="L721" i="13"/>
  <c r="K721" i="13"/>
  <c r="J721" i="13"/>
  <c r="I721" i="13"/>
  <c r="H721" i="13"/>
  <c r="G721" i="13"/>
  <c r="E721" i="13"/>
  <c r="D721" i="13"/>
  <c r="C721" i="13"/>
  <c r="B721" i="13"/>
  <c r="Q720" i="13"/>
  <c r="P720" i="13"/>
  <c r="O720" i="13"/>
  <c r="N720" i="13"/>
  <c r="M720" i="13"/>
  <c r="L720" i="13"/>
  <c r="K720" i="13"/>
  <c r="J720" i="13"/>
  <c r="I720" i="13"/>
  <c r="H720" i="13"/>
  <c r="G720" i="13"/>
  <c r="E720" i="13"/>
  <c r="D720" i="13"/>
  <c r="C720" i="13"/>
  <c r="B720" i="13"/>
  <c r="Q719" i="13"/>
  <c r="P719" i="13"/>
  <c r="O719" i="13"/>
  <c r="N719" i="13"/>
  <c r="M719" i="13"/>
  <c r="L719" i="13"/>
  <c r="K719" i="13"/>
  <c r="J719" i="13"/>
  <c r="I719" i="13"/>
  <c r="H719" i="13"/>
  <c r="G719" i="13"/>
  <c r="E719" i="13"/>
  <c r="D719" i="13"/>
  <c r="C719" i="13"/>
  <c r="B719" i="13"/>
  <c r="Q718" i="13"/>
  <c r="P718" i="13"/>
  <c r="O718" i="13"/>
  <c r="N718" i="13"/>
  <c r="M718" i="13"/>
  <c r="L718" i="13"/>
  <c r="K718" i="13"/>
  <c r="J718" i="13"/>
  <c r="I718" i="13"/>
  <c r="H718" i="13"/>
  <c r="G718" i="13"/>
  <c r="E718" i="13"/>
  <c r="D718" i="13"/>
  <c r="C718" i="13"/>
  <c r="B718" i="13"/>
  <c r="Q717" i="13"/>
  <c r="P717" i="13"/>
  <c r="O717" i="13"/>
  <c r="N717" i="13"/>
  <c r="M717" i="13"/>
  <c r="L717" i="13"/>
  <c r="K717" i="13"/>
  <c r="J717" i="13"/>
  <c r="I717" i="13"/>
  <c r="H717" i="13"/>
  <c r="G717" i="13"/>
  <c r="E717" i="13"/>
  <c r="D717" i="13"/>
  <c r="C717" i="13"/>
  <c r="B717" i="13"/>
  <c r="Q716" i="13"/>
  <c r="P716" i="13"/>
  <c r="O716" i="13"/>
  <c r="N716" i="13"/>
  <c r="M716" i="13"/>
  <c r="L716" i="13"/>
  <c r="K716" i="13"/>
  <c r="J716" i="13"/>
  <c r="I716" i="13"/>
  <c r="H716" i="13"/>
  <c r="G716" i="13"/>
  <c r="E716" i="13"/>
  <c r="D716" i="13"/>
  <c r="C716" i="13"/>
  <c r="B716" i="13"/>
  <c r="Q715" i="13"/>
  <c r="P715" i="13"/>
  <c r="O715" i="13"/>
  <c r="N715" i="13"/>
  <c r="M715" i="13"/>
  <c r="L715" i="13"/>
  <c r="K715" i="13"/>
  <c r="J715" i="13"/>
  <c r="I715" i="13"/>
  <c r="H715" i="13"/>
  <c r="G715" i="13"/>
  <c r="E715" i="13"/>
  <c r="D715" i="13"/>
  <c r="C715" i="13"/>
  <c r="B715" i="13"/>
  <c r="Q714" i="13"/>
  <c r="P714" i="13"/>
  <c r="O714" i="13"/>
  <c r="N714" i="13"/>
  <c r="M714" i="13"/>
  <c r="L714" i="13"/>
  <c r="K714" i="13"/>
  <c r="J714" i="13"/>
  <c r="I714" i="13"/>
  <c r="H714" i="13"/>
  <c r="G714" i="13"/>
  <c r="E714" i="13"/>
  <c r="D714" i="13"/>
  <c r="C714" i="13"/>
  <c r="B714" i="13"/>
  <c r="Q713" i="13"/>
  <c r="P713" i="13"/>
  <c r="O713" i="13"/>
  <c r="N713" i="13"/>
  <c r="M713" i="13"/>
  <c r="L713" i="13"/>
  <c r="K713" i="13"/>
  <c r="J713" i="13"/>
  <c r="I713" i="13"/>
  <c r="H713" i="13"/>
  <c r="G713" i="13"/>
  <c r="E713" i="13"/>
  <c r="D713" i="13"/>
  <c r="C713" i="13"/>
  <c r="B713" i="13"/>
  <c r="Q712" i="13"/>
  <c r="P712" i="13"/>
  <c r="O712" i="13"/>
  <c r="N712" i="13"/>
  <c r="M712" i="13"/>
  <c r="L712" i="13"/>
  <c r="K712" i="13"/>
  <c r="J712" i="13"/>
  <c r="I712" i="13"/>
  <c r="H712" i="13"/>
  <c r="G712" i="13"/>
  <c r="E712" i="13"/>
  <c r="D712" i="13"/>
  <c r="C712" i="13"/>
  <c r="B712" i="13"/>
  <c r="Q711" i="13"/>
  <c r="P711" i="13"/>
  <c r="O711" i="13"/>
  <c r="N711" i="13"/>
  <c r="M711" i="13"/>
  <c r="L711" i="13"/>
  <c r="K711" i="13"/>
  <c r="J711" i="13"/>
  <c r="I711" i="13"/>
  <c r="H711" i="13"/>
  <c r="G711" i="13"/>
  <c r="E711" i="13"/>
  <c r="D711" i="13"/>
  <c r="C711" i="13"/>
  <c r="B711" i="13"/>
  <c r="Q710" i="13"/>
  <c r="P710" i="13"/>
  <c r="O710" i="13"/>
  <c r="N710" i="13"/>
  <c r="M710" i="13"/>
  <c r="L710" i="13"/>
  <c r="K710" i="13"/>
  <c r="J710" i="13"/>
  <c r="I710" i="13"/>
  <c r="H710" i="13"/>
  <c r="G710" i="13"/>
  <c r="E710" i="13"/>
  <c r="D710" i="13"/>
  <c r="C710" i="13"/>
  <c r="B710" i="13"/>
  <c r="Q709" i="13"/>
  <c r="P709" i="13"/>
  <c r="O709" i="13"/>
  <c r="N709" i="13"/>
  <c r="M709" i="13"/>
  <c r="L709" i="13"/>
  <c r="K709" i="13"/>
  <c r="J709" i="13"/>
  <c r="I709" i="13"/>
  <c r="H709" i="13"/>
  <c r="G709" i="13"/>
  <c r="E709" i="13"/>
  <c r="D709" i="13"/>
  <c r="C709" i="13"/>
  <c r="B709" i="13"/>
  <c r="Q708" i="13"/>
  <c r="P708" i="13"/>
  <c r="O708" i="13"/>
  <c r="N708" i="13"/>
  <c r="M708" i="13"/>
  <c r="L708" i="13"/>
  <c r="K708" i="13"/>
  <c r="J708" i="13"/>
  <c r="I708" i="13"/>
  <c r="H708" i="13"/>
  <c r="G708" i="13"/>
  <c r="E708" i="13"/>
  <c r="D708" i="13"/>
  <c r="C708" i="13"/>
  <c r="B708" i="13"/>
  <c r="Q707" i="13"/>
  <c r="P707" i="13"/>
  <c r="O707" i="13"/>
  <c r="N707" i="13"/>
  <c r="M707" i="13"/>
  <c r="L707" i="13"/>
  <c r="K707" i="13"/>
  <c r="J707" i="13"/>
  <c r="I707" i="13"/>
  <c r="H707" i="13"/>
  <c r="G707" i="13"/>
  <c r="E707" i="13"/>
  <c r="D707" i="13"/>
  <c r="C707" i="13"/>
  <c r="B707" i="13"/>
  <c r="Q706" i="13"/>
  <c r="P706" i="13"/>
  <c r="O706" i="13"/>
  <c r="N706" i="13"/>
  <c r="M706" i="13"/>
  <c r="L706" i="13"/>
  <c r="K706" i="13"/>
  <c r="J706" i="13"/>
  <c r="I706" i="13"/>
  <c r="H706" i="13"/>
  <c r="G706" i="13"/>
  <c r="E706" i="13"/>
  <c r="D706" i="13"/>
  <c r="C706" i="13"/>
  <c r="B706" i="13"/>
  <c r="Q705" i="13"/>
  <c r="P705" i="13"/>
  <c r="O705" i="13"/>
  <c r="N705" i="13"/>
  <c r="M705" i="13"/>
  <c r="L705" i="13"/>
  <c r="K705" i="13"/>
  <c r="J705" i="13"/>
  <c r="I705" i="13"/>
  <c r="H705" i="13"/>
  <c r="G705" i="13"/>
  <c r="E705" i="13"/>
  <c r="D705" i="13"/>
  <c r="C705" i="13"/>
  <c r="B705" i="13"/>
  <c r="Q704" i="13"/>
  <c r="P704" i="13"/>
  <c r="O704" i="13"/>
  <c r="N704" i="13"/>
  <c r="M704" i="13"/>
  <c r="L704" i="13"/>
  <c r="K704" i="13"/>
  <c r="J704" i="13"/>
  <c r="I704" i="13"/>
  <c r="H704" i="13"/>
  <c r="G704" i="13"/>
  <c r="E704" i="13"/>
  <c r="D704" i="13"/>
  <c r="C704" i="13"/>
  <c r="B704" i="13"/>
  <c r="Q703" i="13"/>
  <c r="P703" i="13"/>
  <c r="O703" i="13"/>
  <c r="N703" i="13"/>
  <c r="M703" i="13"/>
  <c r="L703" i="13"/>
  <c r="K703" i="13"/>
  <c r="J703" i="13"/>
  <c r="I703" i="13"/>
  <c r="H703" i="13"/>
  <c r="G703" i="13"/>
  <c r="E703" i="13"/>
  <c r="D703" i="13"/>
  <c r="C703" i="13"/>
  <c r="B703" i="13"/>
  <c r="Q702" i="13"/>
  <c r="P702" i="13"/>
  <c r="O702" i="13"/>
  <c r="N702" i="13"/>
  <c r="M702" i="13"/>
  <c r="L702" i="13"/>
  <c r="K702" i="13"/>
  <c r="J702" i="13"/>
  <c r="I702" i="13"/>
  <c r="H702" i="13"/>
  <c r="G702" i="13"/>
  <c r="E702" i="13"/>
  <c r="D702" i="13"/>
  <c r="C702" i="13"/>
  <c r="B702" i="13"/>
  <c r="Q701" i="13"/>
  <c r="P701" i="13"/>
  <c r="O701" i="13"/>
  <c r="N701" i="13"/>
  <c r="M701" i="13"/>
  <c r="L701" i="13"/>
  <c r="K701" i="13"/>
  <c r="J701" i="13"/>
  <c r="I701" i="13"/>
  <c r="H701" i="13"/>
  <c r="G701" i="13"/>
  <c r="E701" i="13"/>
  <c r="D701" i="13"/>
  <c r="C701" i="13"/>
  <c r="B701" i="13"/>
  <c r="Q700" i="13"/>
  <c r="P700" i="13"/>
  <c r="O700" i="13"/>
  <c r="N700" i="13"/>
  <c r="M700" i="13"/>
  <c r="L700" i="13"/>
  <c r="K700" i="13"/>
  <c r="J700" i="13"/>
  <c r="I700" i="13"/>
  <c r="H700" i="13"/>
  <c r="G700" i="13"/>
  <c r="E700" i="13"/>
  <c r="D700" i="13"/>
  <c r="C700" i="13"/>
  <c r="B700" i="13"/>
  <c r="Q699" i="13"/>
  <c r="P699" i="13"/>
  <c r="O699" i="13"/>
  <c r="N699" i="13"/>
  <c r="M699" i="13"/>
  <c r="L699" i="13"/>
  <c r="K699" i="13"/>
  <c r="J699" i="13"/>
  <c r="I699" i="13"/>
  <c r="H699" i="13"/>
  <c r="G699" i="13"/>
  <c r="E699" i="13"/>
  <c r="D699" i="13"/>
  <c r="C699" i="13"/>
  <c r="B699" i="13"/>
  <c r="Q698" i="13"/>
  <c r="P698" i="13"/>
  <c r="O698" i="13"/>
  <c r="N698" i="13"/>
  <c r="M698" i="13"/>
  <c r="L698" i="13"/>
  <c r="K698" i="13"/>
  <c r="J698" i="13"/>
  <c r="I698" i="13"/>
  <c r="H698" i="13"/>
  <c r="G698" i="13"/>
  <c r="E698" i="13"/>
  <c r="D698" i="13"/>
  <c r="C698" i="13"/>
  <c r="B698" i="13"/>
  <c r="Q697" i="13"/>
  <c r="P697" i="13"/>
  <c r="O697" i="13"/>
  <c r="N697" i="13"/>
  <c r="M697" i="13"/>
  <c r="L697" i="13"/>
  <c r="K697" i="13"/>
  <c r="J697" i="13"/>
  <c r="I697" i="13"/>
  <c r="H697" i="13"/>
  <c r="G697" i="13"/>
  <c r="E697" i="13"/>
  <c r="D697" i="13"/>
  <c r="C697" i="13"/>
  <c r="B697" i="13"/>
  <c r="Q696" i="13"/>
  <c r="P696" i="13"/>
  <c r="O696" i="13"/>
  <c r="N696" i="13"/>
  <c r="M696" i="13"/>
  <c r="L696" i="13"/>
  <c r="K696" i="13"/>
  <c r="J696" i="13"/>
  <c r="I696" i="13"/>
  <c r="H696" i="13"/>
  <c r="G696" i="13"/>
  <c r="E696" i="13"/>
  <c r="D696" i="13"/>
  <c r="C696" i="13"/>
  <c r="B696" i="13"/>
  <c r="Q695" i="13"/>
  <c r="P695" i="13"/>
  <c r="O695" i="13"/>
  <c r="N695" i="13"/>
  <c r="M695" i="13"/>
  <c r="L695" i="13"/>
  <c r="K695" i="13"/>
  <c r="J695" i="13"/>
  <c r="I695" i="13"/>
  <c r="H695" i="13"/>
  <c r="G695" i="13"/>
  <c r="E695" i="13"/>
  <c r="D695" i="13"/>
  <c r="C695" i="13"/>
  <c r="B695" i="13"/>
  <c r="Q694" i="13"/>
  <c r="P694" i="13"/>
  <c r="O694" i="13"/>
  <c r="N694" i="13"/>
  <c r="M694" i="13"/>
  <c r="L694" i="13"/>
  <c r="K694" i="13"/>
  <c r="J694" i="13"/>
  <c r="I694" i="13"/>
  <c r="H694" i="13"/>
  <c r="G694" i="13"/>
  <c r="E694" i="13"/>
  <c r="D694" i="13"/>
  <c r="C694" i="13"/>
  <c r="B694" i="13"/>
  <c r="Q693" i="13"/>
  <c r="P693" i="13"/>
  <c r="O693" i="13"/>
  <c r="N693" i="13"/>
  <c r="M693" i="13"/>
  <c r="L693" i="13"/>
  <c r="K693" i="13"/>
  <c r="J693" i="13"/>
  <c r="I693" i="13"/>
  <c r="H693" i="13"/>
  <c r="G693" i="13"/>
  <c r="E693" i="13"/>
  <c r="D693" i="13"/>
  <c r="C693" i="13"/>
  <c r="B693" i="13"/>
  <c r="Q692" i="13"/>
  <c r="P692" i="13"/>
  <c r="O692" i="13"/>
  <c r="N692" i="13"/>
  <c r="M692" i="13"/>
  <c r="L692" i="13"/>
  <c r="K692" i="13"/>
  <c r="J692" i="13"/>
  <c r="I692" i="13"/>
  <c r="H692" i="13"/>
  <c r="G692" i="13"/>
  <c r="E692" i="13"/>
  <c r="D692" i="13"/>
  <c r="C692" i="13"/>
  <c r="B692" i="13"/>
  <c r="Q691" i="13"/>
  <c r="P691" i="13"/>
  <c r="O691" i="13"/>
  <c r="N691" i="13"/>
  <c r="M691" i="13"/>
  <c r="L691" i="13"/>
  <c r="K691" i="13"/>
  <c r="J691" i="13"/>
  <c r="I691" i="13"/>
  <c r="H691" i="13"/>
  <c r="G691" i="13"/>
  <c r="E691" i="13"/>
  <c r="D691" i="13"/>
  <c r="C691" i="13"/>
  <c r="B691" i="13"/>
  <c r="Q690" i="13"/>
  <c r="P690" i="13"/>
  <c r="O690" i="13"/>
  <c r="N690" i="13"/>
  <c r="M690" i="13"/>
  <c r="L690" i="13"/>
  <c r="K690" i="13"/>
  <c r="J690" i="13"/>
  <c r="I690" i="13"/>
  <c r="H690" i="13"/>
  <c r="G690" i="13"/>
  <c r="E690" i="13"/>
  <c r="D690" i="13"/>
  <c r="C690" i="13"/>
  <c r="B690" i="13"/>
  <c r="Q689" i="13"/>
  <c r="P689" i="13"/>
  <c r="O689" i="13"/>
  <c r="N689" i="13"/>
  <c r="M689" i="13"/>
  <c r="L689" i="13"/>
  <c r="K689" i="13"/>
  <c r="J689" i="13"/>
  <c r="I689" i="13"/>
  <c r="H689" i="13"/>
  <c r="G689" i="13"/>
  <c r="E689" i="13"/>
  <c r="D689" i="13"/>
  <c r="C689" i="13"/>
  <c r="B689" i="13"/>
  <c r="Q688" i="13"/>
  <c r="P688" i="13"/>
  <c r="O688" i="13"/>
  <c r="N688" i="13"/>
  <c r="M688" i="13"/>
  <c r="L688" i="13"/>
  <c r="K688" i="13"/>
  <c r="J688" i="13"/>
  <c r="I688" i="13"/>
  <c r="H688" i="13"/>
  <c r="G688" i="13"/>
  <c r="E688" i="13"/>
  <c r="D688" i="13"/>
  <c r="C688" i="13"/>
  <c r="B688" i="13"/>
  <c r="Q687" i="13"/>
  <c r="P687" i="13"/>
  <c r="O687" i="13"/>
  <c r="N687" i="13"/>
  <c r="M687" i="13"/>
  <c r="L687" i="13"/>
  <c r="K687" i="13"/>
  <c r="J687" i="13"/>
  <c r="I687" i="13"/>
  <c r="H687" i="13"/>
  <c r="G687" i="13"/>
  <c r="E687" i="13"/>
  <c r="D687" i="13"/>
  <c r="C687" i="13"/>
  <c r="B687" i="13"/>
  <c r="Q686" i="13"/>
  <c r="P686" i="13"/>
  <c r="O686" i="13"/>
  <c r="N686" i="13"/>
  <c r="M686" i="13"/>
  <c r="L686" i="13"/>
  <c r="K686" i="13"/>
  <c r="J686" i="13"/>
  <c r="I686" i="13"/>
  <c r="H686" i="13"/>
  <c r="G686" i="13"/>
  <c r="E686" i="13"/>
  <c r="D686" i="13"/>
  <c r="C686" i="13"/>
  <c r="B686" i="13"/>
  <c r="Q685" i="13"/>
  <c r="P685" i="13"/>
  <c r="O685" i="13"/>
  <c r="N685" i="13"/>
  <c r="M685" i="13"/>
  <c r="L685" i="13"/>
  <c r="K685" i="13"/>
  <c r="J685" i="13"/>
  <c r="I685" i="13"/>
  <c r="H685" i="13"/>
  <c r="G685" i="13"/>
  <c r="E685" i="13"/>
  <c r="D685" i="13"/>
  <c r="C685" i="13"/>
  <c r="B685" i="13"/>
  <c r="Q684" i="13"/>
  <c r="P684" i="13"/>
  <c r="O684" i="13"/>
  <c r="N684" i="13"/>
  <c r="M684" i="13"/>
  <c r="L684" i="13"/>
  <c r="K684" i="13"/>
  <c r="J684" i="13"/>
  <c r="I684" i="13"/>
  <c r="H684" i="13"/>
  <c r="G684" i="13"/>
  <c r="E684" i="13"/>
  <c r="D684" i="13"/>
  <c r="C684" i="13"/>
  <c r="B684" i="13"/>
  <c r="Q683" i="13"/>
  <c r="P683" i="13"/>
  <c r="O683" i="13"/>
  <c r="N683" i="13"/>
  <c r="M683" i="13"/>
  <c r="L683" i="13"/>
  <c r="K683" i="13"/>
  <c r="J683" i="13"/>
  <c r="I683" i="13"/>
  <c r="H683" i="13"/>
  <c r="G683" i="13"/>
  <c r="E683" i="13"/>
  <c r="D683" i="13"/>
  <c r="C683" i="13"/>
  <c r="B683" i="13"/>
  <c r="Q682" i="13"/>
  <c r="P682" i="13"/>
  <c r="O682" i="13"/>
  <c r="N682" i="13"/>
  <c r="M682" i="13"/>
  <c r="L682" i="13"/>
  <c r="K682" i="13"/>
  <c r="J682" i="13"/>
  <c r="I682" i="13"/>
  <c r="H682" i="13"/>
  <c r="G682" i="13"/>
  <c r="E682" i="13"/>
  <c r="D682" i="13"/>
  <c r="C682" i="13"/>
  <c r="B682" i="13"/>
  <c r="Q681" i="13"/>
  <c r="P681" i="13"/>
  <c r="O681" i="13"/>
  <c r="N681" i="13"/>
  <c r="M681" i="13"/>
  <c r="L681" i="13"/>
  <c r="K681" i="13"/>
  <c r="J681" i="13"/>
  <c r="I681" i="13"/>
  <c r="H681" i="13"/>
  <c r="G681" i="13"/>
  <c r="E681" i="13"/>
  <c r="D681" i="13"/>
  <c r="C681" i="13"/>
  <c r="B681" i="13"/>
  <c r="Q680" i="13"/>
  <c r="P680" i="13"/>
  <c r="O680" i="13"/>
  <c r="N680" i="13"/>
  <c r="M680" i="13"/>
  <c r="L680" i="13"/>
  <c r="K680" i="13"/>
  <c r="J680" i="13"/>
  <c r="I680" i="13"/>
  <c r="H680" i="13"/>
  <c r="G680" i="13"/>
  <c r="E680" i="13"/>
  <c r="D680" i="13"/>
  <c r="C680" i="13"/>
  <c r="B680" i="13"/>
  <c r="Q679" i="13"/>
  <c r="P679" i="13"/>
  <c r="O679" i="13"/>
  <c r="N679" i="13"/>
  <c r="M679" i="13"/>
  <c r="L679" i="13"/>
  <c r="K679" i="13"/>
  <c r="J679" i="13"/>
  <c r="I679" i="13"/>
  <c r="H679" i="13"/>
  <c r="G679" i="13"/>
  <c r="E679" i="13"/>
  <c r="D679" i="13"/>
  <c r="C679" i="13"/>
  <c r="B679" i="13"/>
  <c r="Q678" i="13"/>
  <c r="P678" i="13"/>
  <c r="O678" i="13"/>
  <c r="N678" i="13"/>
  <c r="M678" i="13"/>
  <c r="L678" i="13"/>
  <c r="K678" i="13"/>
  <c r="J678" i="13"/>
  <c r="I678" i="13"/>
  <c r="H678" i="13"/>
  <c r="G678" i="13"/>
  <c r="E678" i="13"/>
  <c r="D678" i="13"/>
  <c r="C678" i="13"/>
  <c r="B678" i="13"/>
  <c r="Q677" i="13"/>
  <c r="P677" i="13"/>
  <c r="O677" i="13"/>
  <c r="N677" i="13"/>
  <c r="M677" i="13"/>
  <c r="L677" i="13"/>
  <c r="K677" i="13"/>
  <c r="J677" i="13"/>
  <c r="I677" i="13"/>
  <c r="H677" i="13"/>
  <c r="G677" i="13"/>
  <c r="E677" i="13"/>
  <c r="D677" i="13"/>
  <c r="C677" i="13"/>
  <c r="B677" i="13"/>
  <c r="Q676" i="13"/>
  <c r="P676" i="13"/>
  <c r="O676" i="13"/>
  <c r="N676" i="13"/>
  <c r="M676" i="13"/>
  <c r="L676" i="13"/>
  <c r="K676" i="13"/>
  <c r="J676" i="13"/>
  <c r="I676" i="13"/>
  <c r="H676" i="13"/>
  <c r="G676" i="13"/>
  <c r="E676" i="13"/>
  <c r="D676" i="13"/>
  <c r="C676" i="13"/>
  <c r="B676" i="13"/>
  <c r="Q675" i="13"/>
  <c r="P675" i="13"/>
  <c r="O675" i="13"/>
  <c r="N675" i="13"/>
  <c r="M675" i="13"/>
  <c r="L675" i="13"/>
  <c r="K675" i="13"/>
  <c r="J675" i="13"/>
  <c r="I675" i="13"/>
  <c r="H675" i="13"/>
  <c r="G675" i="13"/>
  <c r="E675" i="13"/>
  <c r="D675" i="13"/>
  <c r="C675" i="13"/>
  <c r="B675" i="13"/>
  <c r="Q674" i="13"/>
  <c r="P674" i="13"/>
  <c r="O674" i="13"/>
  <c r="N674" i="13"/>
  <c r="M674" i="13"/>
  <c r="L674" i="13"/>
  <c r="K674" i="13"/>
  <c r="J674" i="13"/>
  <c r="I674" i="13"/>
  <c r="H674" i="13"/>
  <c r="G674" i="13"/>
  <c r="E674" i="13"/>
  <c r="D674" i="13"/>
  <c r="C674" i="13"/>
  <c r="B674" i="13"/>
  <c r="Q673" i="13"/>
  <c r="P673" i="13"/>
  <c r="O673" i="13"/>
  <c r="N673" i="13"/>
  <c r="M673" i="13"/>
  <c r="L673" i="13"/>
  <c r="K673" i="13"/>
  <c r="J673" i="13"/>
  <c r="I673" i="13"/>
  <c r="H673" i="13"/>
  <c r="G673" i="13"/>
  <c r="E673" i="13"/>
  <c r="D673" i="13"/>
  <c r="C673" i="13"/>
  <c r="B673" i="13"/>
  <c r="Q672" i="13"/>
  <c r="P672" i="13"/>
  <c r="O672" i="13"/>
  <c r="N672" i="13"/>
  <c r="M672" i="13"/>
  <c r="L672" i="13"/>
  <c r="K672" i="13"/>
  <c r="J672" i="13"/>
  <c r="I672" i="13"/>
  <c r="H672" i="13"/>
  <c r="G672" i="13"/>
  <c r="E672" i="13"/>
  <c r="D672" i="13"/>
  <c r="C672" i="13"/>
  <c r="B672" i="13"/>
  <c r="Q671" i="13"/>
  <c r="P671" i="13"/>
  <c r="O671" i="13"/>
  <c r="N671" i="13"/>
  <c r="M671" i="13"/>
  <c r="L671" i="13"/>
  <c r="K671" i="13"/>
  <c r="J671" i="13"/>
  <c r="I671" i="13"/>
  <c r="H671" i="13"/>
  <c r="G671" i="13"/>
  <c r="E671" i="13"/>
  <c r="D671" i="13"/>
  <c r="C671" i="13"/>
  <c r="B671" i="13"/>
  <c r="Q670" i="13"/>
  <c r="P670" i="13"/>
  <c r="O670" i="13"/>
  <c r="N670" i="13"/>
  <c r="M670" i="13"/>
  <c r="L670" i="13"/>
  <c r="K670" i="13"/>
  <c r="J670" i="13"/>
  <c r="I670" i="13"/>
  <c r="H670" i="13"/>
  <c r="G670" i="13"/>
  <c r="E670" i="13"/>
  <c r="D670" i="13"/>
  <c r="C670" i="13"/>
  <c r="B670" i="13"/>
  <c r="Q669" i="13"/>
  <c r="P669" i="13"/>
  <c r="O669" i="13"/>
  <c r="N669" i="13"/>
  <c r="M669" i="13"/>
  <c r="L669" i="13"/>
  <c r="K669" i="13"/>
  <c r="J669" i="13"/>
  <c r="I669" i="13"/>
  <c r="H669" i="13"/>
  <c r="G669" i="13"/>
  <c r="E669" i="13"/>
  <c r="D669" i="13"/>
  <c r="C669" i="13"/>
  <c r="B669" i="13"/>
  <c r="Q668" i="13"/>
  <c r="P668" i="13"/>
  <c r="O668" i="13"/>
  <c r="N668" i="13"/>
  <c r="M668" i="13"/>
  <c r="L668" i="13"/>
  <c r="K668" i="13"/>
  <c r="J668" i="13"/>
  <c r="I668" i="13"/>
  <c r="H668" i="13"/>
  <c r="G668" i="13"/>
  <c r="E668" i="13"/>
  <c r="D668" i="13"/>
  <c r="C668" i="13"/>
  <c r="B668" i="13"/>
  <c r="Q667" i="13"/>
  <c r="P667" i="13"/>
  <c r="O667" i="13"/>
  <c r="N667" i="13"/>
  <c r="M667" i="13"/>
  <c r="L667" i="13"/>
  <c r="K667" i="13"/>
  <c r="J667" i="13"/>
  <c r="I667" i="13"/>
  <c r="H667" i="13"/>
  <c r="G667" i="13"/>
  <c r="E667" i="13"/>
  <c r="D667" i="13"/>
  <c r="C667" i="13"/>
  <c r="B667" i="13"/>
  <c r="Q666" i="13"/>
  <c r="P666" i="13"/>
  <c r="O666" i="13"/>
  <c r="N666" i="13"/>
  <c r="M666" i="13"/>
  <c r="L666" i="13"/>
  <c r="K666" i="13"/>
  <c r="J666" i="13"/>
  <c r="I666" i="13"/>
  <c r="H666" i="13"/>
  <c r="G666" i="13"/>
  <c r="E666" i="13"/>
  <c r="D666" i="13"/>
  <c r="C666" i="13"/>
  <c r="B666" i="13"/>
  <c r="Q665" i="13"/>
  <c r="P665" i="13"/>
  <c r="O665" i="13"/>
  <c r="N665" i="13"/>
  <c r="M665" i="13"/>
  <c r="L665" i="13"/>
  <c r="K665" i="13"/>
  <c r="J665" i="13"/>
  <c r="I665" i="13"/>
  <c r="H665" i="13"/>
  <c r="G665" i="13"/>
  <c r="E665" i="13"/>
  <c r="D665" i="13"/>
  <c r="C665" i="13"/>
  <c r="B665" i="13"/>
  <c r="Q664" i="13"/>
  <c r="P664" i="13"/>
  <c r="O664" i="13"/>
  <c r="N664" i="13"/>
  <c r="M664" i="13"/>
  <c r="L664" i="13"/>
  <c r="K664" i="13"/>
  <c r="J664" i="13"/>
  <c r="I664" i="13"/>
  <c r="H664" i="13"/>
  <c r="G664" i="13"/>
  <c r="E664" i="13"/>
  <c r="D664" i="13"/>
  <c r="C664" i="13"/>
  <c r="B664" i="13"/>
  <c r="Q663" i="13"/>
  <c r="P663" i="13"/>
  <c r="O663" i="13"/>
  <c r="N663" i="13"/>
  <c r="M663" i="13"/>
  <c r="L663" i="13"/>
  <c r="K663" i="13"/>
  <c r="J663" i="13"/>
  <c r="I663" i="13"/>
  <c r="H663" i="13"/>
  <c r="G663" i="13"/>
  <c r="E663" i="13"/>
  <c r="D663" i="13"/>
  <c r="C663" i="13"/>
  <c r="B663" i="13"/>
  <c r="Q662" i="13"/>
  <c r="P662" i="13"/>
  <c r="O662" i="13"/>
  <c r="N662" i="13"/>
  <c r="M662" i="13"/>
  <c r="L662" i="13"/>
  <c r="K662" i="13"/>
  <c r="J662" i="13"/>
  <c r="I662" i="13"/>
  <c r="H662" i="13"/>
  <c r="G662" i="13"/>
  <c r="E662" i="13"/>
  <c r="D662" i="13"/>
  <c r="C662" i="13"/>
  <c r="B662" i="13"/>
  <c r="Q661" i="13"/>
  <c r="P661" i="13"/>
  <c r="O661" i="13"/>
  <c r="N661" i="13"/>
  <c r="M661" i="13"/>
  <c r="L661" i="13"/>
  <c r="K661" i="13"/>
  <c r="J661" i="13"/>
  <c r="I661" i="13"/>
  <c r="H661" i="13"/>
  <c r="G661" i="13"/>
  <c r="E661" i="13"/>
  <c r="D661" i="13"/>
  <c r="C661" i="13"/>
  <c r="B661" i="13"/>
  <c r="Q660" i="13"/>
  <c r="P660" i="13"/>
  <c r="O660" i="13"/>
  <c r="N660" i="13"/>
  <c r="M660" i="13"/>
  <c r="L660" i="13"/>
  <c r="K660" i="13"/>
  <c r="J660" i="13"/>
  <c r="I660" i="13"/>
  <c r="H660" i="13"/>
  <c r="G660" i="13"/>
  <c r="E660" i="13"/>
  <c r="D660" i="13"/>
  <c r="C660" i="13"/>
  <c r="B660" i="13"/>
  <c r="Q659" i="13"/>
  <c r="P659" i="13"/>
  <c r="O659" i="13"/>
  <c r="N659" i="13"/>
  <c r="M659" i="13"/>
  <c r="L659" i="13"/>
  <c r="K659" i="13"/>
  <c r="J659" i="13"/>
  <c r="I659" i="13"/>
  <c r="H659" i="13"/>
  <c r="G659" i="13"/>
  <c r="E659" i="13"/>
  <c r="D659" i="13"/>
  <c r="C659" i="13"/>
  <c r="B659" i="13"/>
  <c r="Q658" i="13"/>
  <c r="P658" i="13"/>
  <c r="O658" i="13"/>
  <c r="N658" i="13"/>
  <c r="M658" i="13"/>
  <c r="L658" i="13"/>
  <c r="K658" i="13"/>
  <c r="J658" i="13"/>
  <c r="I658" i="13"/>
  <c r="H658" i="13"/>
  <c r="G658" i="13"/>
  <c r="E658" i="13"/>
  <c r="D658" i="13"/>
  <c r="C658" i="13"/>
  <c r="B658" i="13"/>
  <c r="Q657" i="13"/>
  <c r="P657" i="13"/>
  <c r="O657" i="13"/>
  <c r="N657" i="13"/>
  <c r="M657" i="13"/>
  <c r="L657" i="13"/>
  <c r="K657" i="13"/>
  <c r="J657" i="13"/>
  <c r="I657" i="13"/>
  <c r="H657" i="13"/>
  <c r="G657" i="13"/>
  <c r="E657" i="13"/>
  <c r="D657" i="13"/>
  <c r="C657" i="13"/>
  <c r="B657" i="13"/>
  <c r="Q656" i="13"/>
  <c r="P656" i="13"/>
  <c r="O656" i="13"/>
  <c r="N656" i="13"/>
  <c r="M656" i="13"/>
  <c r="L656" i="13"/>
  <c r="K656" i="13"/>
  <c r="J656" i="13"/>
  <c r="I656" i="13"/>
  <c r="H656" i="13"/>
  <c r="G656" i="13"/>
  <c r="E656" i="13"/>
  <c r="D656" i="13"/>
  <c r="C656" i="13"/>
  <c r="B656" i="13"/>
  <c r="Q655" i="13"/>
  <c r="P655" i="13"/>
  <c r="O655" i="13"/>
  <c r="N655" i="13"/>
  <c r="M655" i="13"/>
  <c r="L655" i="13"/>
  <c r="K655" i="13"/>
  <c r="J655" i="13"/>
  <c r="I655" i="13"/>
  <c r="H655" i="13"/>
  <c r="G655" i="13"/>
  <c r="E655" i="13"/>
  <c r="D655" i="13"/>
  <c r="C655" i="13"/>
  <c r="B655" i="13"/>
  <c r="Q654" i="13"/>
  <c r="P654" i="13"/>
  <c r="O654" i="13"/>
  <c r="N654" i="13"/>
  <c r="M654" i="13"/>
  <c r="L654" i="13"/>
  <c r="K654" i="13"/>
  <c r="J654" i="13"/>
  <c r="I654" i="13"/>
  <c r="H654" i="13"/>
  <c r="G654" i="13"/>
  <c r="E654" i="13"/>
  <c r="D654" i="13"/>
  <c r="C654" i="13"/>
  <c r="B654" i="13"/>
  <c r="Q653" i="13"/>
  <c r="P653" i="13"/>
  <c r="O653" i="13"/>
  <c r="N653" i="13"/>
  <c r="M653" i="13"/>
  <c r="L653" i="13"/>
  <c r="K653" i="13"/>
  <c r="J653" i="13"/>
  <c r="I653" i="13"/>
  <c r="H653" i="13"/>
  <c r="G653" i="13"/>
  <c r="E653" i="13"/>
  <c r="D653" i="13"/>
  <c r="C653" i="13"/>
  <c r="B653" i="13"/>
  <c r="Q652" i="13"/>
  <c r="P652" i="13"/>
  <c r="O652" i="13"/>
  <c r="N652" i="13"/>
  <c r="M652" i="13"/>
  <c r="L652" i="13"/>
  <c r="K652" i="13"/>
  <c r="J652" i="13"/>
  <c r="I652" i="13"/>
  <c r="H652" i="13"/>
  <c r="G652" i="13"/>
  <c r="E652" i="13"/>
  <c r="D652" i="13"/>
  <c r="C652" i="13"/>
  <c r="B652" i="13"/>
  <c r="Q651" i="13"/>
  <c r="P651" i="13"/>
  <c r="O651" i="13"/>
  <c r="N651" i="13"/>
  <c r="M651" i="13"/>
  <c r="L651" i="13"/>
  <c r="K651" i="13"/>
  <c r="J651" i="13"/>
  <c r="I651" i="13"/>
  <c r="H651" i="13"/>
  <c r="G651" i="13"/>
  <c r="E651" i="13"/>
  <c r="D651" i="13"/>
  <c r="C651" i="13"/>
  <c r="B651" i="13"/>
  <c r="Q650" i="13"/>
  <c r="P650" i="13"/>
  <c r="O650" i="13"/>
  <c r="N650" i="13"/>
  <c r="M650" i="13"/>
  <c r="L650" i="13"/>
  <c r="K650" i="13"/>
  <c r="J650" i="13"/>
  <c r="I650" i="13"/>
  <c r="H650" i="13"/>
  <c r="G650" i="13"/>
  <c r="E650" i="13"/>
  <c r="D650" i="13"/>
  <c r="C650" i="13"/>
  <c r="B650" i="13"/>
  <c r="Q649" i="13"/>
  <c r="P649" i="13"/>
  <c r="O649" i="13"/>
  <c r="N649" i="13"/>
  <c r="M649" i="13"/>
  <c r="L649" i="13"/>
  <c r="K649" i="13"/>
  <c r="J649" i="13"/>
  <c r="I649" i="13"/>
  <c r="H649" i="13"/>
  <c r="G649" i="13"/>
  <c r="E649" i="13"/>
  <c r="D649" i="13"/>
  <c r="C649" i="13"/>
  <c r="B649" i="13"/>
  <c r="Q648" i="13"/>
  <c r="P648" i="13"/>
  <c r="O648" i="13"/>
  <c r="N648" i="13"/>
  <c r="M648" i="13"/>
  <c r="L648" i="13"/>
  <c r="K648" i="13"/>
  <c r="J648" i="13"/>
  <c r="I648" i="13"/>
  <c r="H648" i="13"/>
  <c r="G648" i="13"/>
  <c r="E648" i="13"/>
  <c r="D648" i="13"/>
  <c r="C648" i="13"/>
  <c r="B648" i="13"/>
  <c r="Q647" i="13"/>
  <c r="P647" i="13"/>
  <c r="O647" i="13"/>
  <c r="N647" i="13"/>
  <c r="M647" i="13"/>
  <c r="L647" i="13"/>
  <c r="K647" i="13"/>
  <c r="J647" i="13"/>
  <c r="I647" i="13"/>
  <c r="H647" i="13"/>
  <c r="G647" i="13"/>
  <c r="E647" i="13"/>
  <c r="D647" i="13"/>
  <c r="C647" i="13"/>
  <c r="B647" i="13"/>
  <c r="Q646" i="13"/>
  <c r="P646" i="13"/>
  <c r="O646" i="13"/>
  <c r="N646" i="13"/>
  <c r="M646" i="13"/>
  <c r="L646" i="13"/>
  <c r="K646" i="13"/>
  <c r="J646" i="13"/>
  <c r="I646" i="13"/>
  <c r="H646" i="13"/>
  <c r="G646" i="13"/>
  <c r="E646" i="13"/>
  <c r="D646" i="13"/>
  <c r="C646" i="13"/>
  <c r="B646" i="13"/>
  <c r="Q645" i="13"/>
  <c r="P645" i="13"/>
  <c r="O645" i="13"/>
  <c r="N645" i="13"/>
  <c r="M645" i="13"/>
  <c r="L645" i="13"/>
  <c r="K645" i="13"/>
  <c r="J645" i="13"/>
  <c r="I645" i="13"/>
  <c r="H645" i="13"/>
  <c r="G645" i="13"/>
  <c r="E645" i="13"/>
  <c r="D645" i="13"/>
  <c r="C645" i="13"/>
  <c r="B645" i="13"/>
  <c r="Q644" i="13"/>
  <c r="P644" i="13"/>
  <c r="O644" i="13"/>
  <c r="N644" i="13"/>
  <c r="M644" i="13"/>
  <c r="L644" i="13"/>
  <c r="K644" i="13"/>
  <c r="J644" i="13"/>
  <c r="I644" i="13"/>
  <c r="H644" i="13"/>
  <c r="G644" i="13"/>
  <c r="E644" i="13"/>
  <c r="D644" i="13"/>
  <c r="C644" i="13"/>
  <c r="B644" i="13"/>
  <c r="Q643" i="13"/>
  <c r="P643" i="13"/>
  <c r="O643" i="13"/>
  <c r="N643" i="13"/>
  <c r="M643" i="13"/>
  <c r="L643" i="13"/>
  <c r="K643" i="13"/>
  <c r="J643" i="13"/>
  <c r="I643" i="13"/>
  <c r="H643" i="13"/>
  <c r="G643" i="13"/>
  <c r="E643" i="13"/>
  <c r="D643" i="13"/>
  <c r="C643" i="13"/>
  <c r="B643" i="13"/>
  <c r="Q642" i="13"/>
  <c r="P642" i="13"/>
  <c r="O642" i="13"/>
  <c r="N642" i="13"/>
  <c r="M642" i="13"/>
  <c r="L642" i="13"/>
  <c r="K642" i="13"/>
  <c r="J642" i="13"/>
  <c r="I642" i="13"/>
  <c r="H642" i="13"/>
  <c r="G642" i="13"/>
  <c r="E642" i="13"/>
  <c r="D642" i="13"/>
  <c r="C642" i="13"/>
  <c r="B642" i="13"/>
  <c r="Q641" i="13"/>
  <c r="P641" i="13"/>
  <c r="O641" i="13"/>
  <c r="N641" i="13"/>
  <c r="M641" i="13"/>
  <c r="L641" i="13"/>
  <c r="K641" i="13"/>
  <c r="J641" i="13"/>
  <c r="I641" i="13"/>
  <c r="H641" i="13"/>
  <c r="G641" i="13"/>
  <c r="E641" i="13"/>
  <c r="D641" i="13"/>
  <c r="C641" i="13"/>
  <c r="B641" i="13"/>
  <c r="Q640" i="13"/>
  <c r="P640" i="13"/>
  <c r="O640" i="13"/>
  <c r="N640" i="13"/>
  <c r="M640" i="13"/>
  <c r="L640" i="13"/>
  <c r="K640" i="13"/>
  <c r="J640" i="13"/>
  <c r="I640" i="13"/>
  <c r="H640" i="13"/>
  <c r="G640" i="13"/>
  <c r="E640" i="13"/>
  <c r="D640" i="13"/>
  <c r="C640" i="13"/>
  <c r="B640" i="13"/>
  <c r="Q639" i="13"/>
  <c r="P639" i="13"/>
  <c r="O639" i="13"/>
  <c r="N639" i="13"/>
  <c r="M639" i="13"/>
  <c r="L639" i="13"/>
  <c r="K639" i="13"/>
  <c r="J639" i="13"/>
  <c r="I639" i="13"/>
  <c r="H639" i="13"/>
  <c r="G639" i="13"/>
  <c r="E639" i="13"/>
  <c r="D639" i="13"/>
  <c r="C639" i="13"/>
  <c r="B639" i="13"/>
  <c r="Q638" i="13"/>
  <c r="P638" i="13"/>
  <c r="O638" i="13"/>
  <c r="N638" i="13"/>
  <c r="M638" i="13"/>
  <c r="L638" i="13"/>
  <c r="K638" i="13"/>
  <c r="J638" i="13"/>
  <c r="I638" i="13"/>
  <c r="H638" i="13"/>
  <c r="G638" i="13"/>
  <c r="E638" i="13"/>
  <c r="D638" i="13"/>
  <c r="C638" i="13"/>
  <c r="B638" i="13"/>
  <c r="Q637" i="13"/>
  <c r="P637" i="13"/>
  <c r="O637" i="13"/>
  <c r="N637" i="13"/>
  <c r="M637" i="13"/>
  <c r="L637" i="13"/>
  <c r="K637" i="13"/>
  <c r="J637" i="13"/>
  <c r="I637" i="13"/>
  <c r="H637" i="13"/>
  <c r="G637" i="13"/>
  <c r="E637" i="13"/>
  <c r="D637" i="13"/>
  <c r="C637" i="13"/>
  <c r="B637" i="13"/>
  <c r="Q636" i="13"/>
  <c r="P636" i="13"/>
  <c r="O636" i="13"/>
  <c r="N636" i="13"/>
  <c r="M636" i="13"/>
  <c r="L636" i="13"/>
  <c r="K636" i="13"/>
  <c r="J636" i="13"/>
  <c r="I636" i="13"/>
  <c r="H636" i="13"/>
  <c r="G636" i="13"/>
  <c r="E636" i="13"/>
  <c r="D636" i="13"/>
  <c r="C636" i="13"/>
  <c r="B636" i="13"/>
  <c r="Q635" i="13"/>
  <c r="P635" i="13"/>
  <c r="O635" i="13"/>
  <c r="N635" i="13"/>
  <c r="M635" i="13"/>
  <c r="L635" i="13"/>
  <c r="K635" i="13"/>
  <c r="J635" i="13"/>
  <c r="I635" i="13"/>
  <c r="H635" i="13"/>
  <c r="G635" i="13"/>
  <c r="E635" i="13"/>
  <c r="D635" i="13"/>
  <c r="C635" i="13"/>
  <c r="B635" i="13"/>
  <c r="Q634" i="13"/>
  <c r="P634" i="13"/>
  <c r="O634" i="13"/>
  <c r="N634" i="13"/>
  <c r="M634" i="13"/>
  <c r="L634" i="13"/>
  <c r="K634" i="13"/>
  <c r="J634" i="13"/>
  <c r="I634" i="13"/>
  <c r="H634" i="13"/>
  <c r="G634" i="13"/>
  <c r="E634" i="13"/>
  <c r="D634" i="13"/>
  <c r="C634" i="13"/>
  <c r="B634" i="13"/>
  <c r="Q633" i="13"/>
  <c r="P633" i="13"/>
  <c r="O633" i="13"/>
  <c r="N633" i="13"/>
  <c r="M633" i="13"/>
  <c r="L633" i="13"/>
  <c r="K633" i="13"/>
  <c r="J633" i="13"/>
  <c r="I633" i="13"/>
  <c r="H633" i="13"/>
  <c r="G633" i="13"/>
  <c r="E633" i="13"/>
  <c r="D633" i="13"/>
  <c r="C633" i="13"/>
  <c r="B633" i="13"/>
  <c r="Q632" i="13"/>
  <c r="P632" i="13"/>
  <c r="O632" i="13"/>
  <c r="N632" i="13"/>
  <c r="M632" i="13"/>
  <c r="L632" i="13"/>
  <c r="K632" i="13"/>
  <c r="J632" i="13"/>
  <c r="I632" i="13"/>
  <c r="H632" i="13"/>
  <c r="G632" i="13"/>
  <c r="E632" i="13"/>
  <c r="D632" i="13"/>
  <c r="C632" i="13"/>
  <c r="B632" i="13"/>
  <c r="Q631" i="13"/>
  <c r="P631" i="13"/>
  <c r="O631" i="13"/>
  <c r="N631" i="13"/>
  <c r="M631" i="13"/>
  <c r="L631" i="13"/>
  <c r="K631" i="13"/>
  <c r="J631" i="13"/>
  <c r="I631" i="13"/>
  <c r="H631" i="13"/>
  <c r="G631" i="13"/>
  <c r="E631" i="13"/>
  <c r="D631" i="13"/>
  <c r="C631" i="13"/>
  <c r="B631" i="13"/>
  <c r="Q630" i="13"/>
  <c r="P630" i="13"/>
  <c r="O630" i="13"/>
  <c r="N630" i="13"/>
  <c r="M630" i="13"/>
  <c r="L630" i="13"/>
  <c r="K630" i="13"/>
  <c r="J630" i="13"/>
  <c r="I630" i="13"/>
  <c r="H630" i="13"/>
  <c r="G630" i="13"/>
  <c r="E630" i="13"/>
  <c r="D630" i="13"/>
  <c r="C630" i="13"/>
  <c r="B630" i="13"/>
  <c r="Q629" i="13"/>
  <c r="P629" i="13"/>
  <c r="O629" i="13"/>
  <c r="N629" i="13"/>
  <c r="M629" i="13"/>
  <c r="L629" i="13"/>
  <c r="K629" i="13"/>
  <c r="J629" i="13"/>
  <c r="I629" i="13"/>
  <c r="H629" i="13"/>
  <c r="G629" i="13"/>
  <c r="E629" i="13"/>
  <c r="D629" i="13"/>
  <c r="C629" i="13"/>
  <c r="B629" i="13"/>
  <c r="Q628" i="13"/>
  <c r="P628" i="13"/>
  <c r="O628" i="13"/>
  <c r="N628" i="13"/>
  <c r="M628" i="13"/>
  <c r="L628" i="13"/>
  <c r="K628" i="13"/>
  <c r="J628" i="13"/>
  <c r="I628" i="13"/>
  <c r="H628" i="13"/>
  <c r="G628" i="13"/>
  <c r="E628" i="13"/>
  <c r="D628" i="13"/>
  <c r="C628" i="13"/>
  <c r="B628" i="13"/>
  <c r="Q627" i="13"/>
  <c r="P627" i="13"/>
  <c r="O627" i="13"/>
  <c r="N627" i="13"/>
  <c r="M627" i="13"/>
  <c r="L627" i="13"/>
  <c r="K627" i="13"/>
  <c r="J627" i="13"/>
  <c r="I627" i="13"/>
  <c r="H627" i="13"/>
  <c r="G627" i="13"/>
  <c r="E627" i="13"/>
  <c r="D627" i="13"/>
  <c r="C627" i="13"/>
  <c r="B627" i="13"/>
  <c r="Q626" i="13"/>
  <c r="P626" i="13"/>
  <c r="O626" i="13"/>
  <c r="N626" i="13"/>
  <c r="M626" i="13"/>
  <c r="L626" i="13"/>
  <c r="K626" i="13"/>
  <c r="J626" i="13"/>
  <c r="I626" i="13"/>
  <c r="H626" i="13"/>
  <c r="G626" i="13"/>
  <c r="E626" i="13"/>
  <c r="D626" i="13"/>
  <c r="C626" i="13"/>
  <c r="B626" i="13"/>
  <c r="Q625" i="13"/>
  <c r="P625" i="13"/>
  <c r="O625" i="13"/>
  <c r="N625" i="13"/>
  <c r="M625" i="13"/>
  <c r="L625" i="13"/>
  <c r="K625" i="13"/>
  <c r="J625" i="13"/>
  <c r="I625" i="13"/>
  <c r="H625" i="13"/>
  <c r="G625" i="13"/>
  <c r="E625" i="13"/>
  <c r="D625" i="13"/>
  <c r="C625" i="13"/>
  <c r="B625" i="13"/>
  <c r="Q624" i="13"/>
  <c r="P624" i="13"/>
  <c r="O624" i="13"/>
  <c r="N624" i="13"/>
  <c r="M624" i="13"/>
  <c r="L624" i="13"/>
  <c r="K624" i="13"/>
  <c r="J624" i="13"/>
  <c r="I624" i="13"/>
  <c r="H624" i="13"/>
  <c r="G624" i="13"/>
  <c r="E624" i="13"/>
  <c r="D624" i="13"/>
  <c r="C624" i="13"/>
  <c r="B624" i="13"/>
  <c r="Q623" i="13"/>
  <c r="P623" i="13"/>
  <c r="O623" i="13"/>
  <c r="N623" i="13"/>
  <c r="M623" i="13"/>
  <c r="L623" i="13"/>
  <c r="K623" i="13"/>
  <c r="J623" i="13"/>
  <c r="I623" i="13"/>
  <c r="H623" i="13"/>
  <c r="G623" i="13"/>
  <c r="E623" i="13"/>
  <c r="D623" i="13"/>
  <c r="C623" i="13"/>
  <c r="B623" i="13"/>
  <c r="Q622" i="13"/>
  <c r="P622" i="13"/>
  <c r="O622" i="13"/>
  <c r="N622" i="13"/>
  <c r="M622" i="13"/>
  <c r="L622" i="13"/>
  <c r="K622" i="13"/>
  <c r="J622" i="13"/>
  <c r="I622" i="13"/>
  <c r="H622" i="13"/>
  <c r="G622" i="13"/>
  <c r="E622" i="13"/>
  <c r="D622" i="13"/>
  <c r="C622" i="13"/>
  <c r="B622" i="13"/>
  <c r="Q621" i="13"/>
  <c r="P621" i="13"/>
  <c r="O621" i="13"/>
  <c r="N621" i="13"/>
  <c r="M621" i="13"/>
  <c r="L621" i="13"/>
  <c r="K621" i="13"/>
  <c r="J621" i="13"/>
  <c r="I621" i="13"/>
  <c r="H621" i="13"/>
  <c r="G621" i="13"/>
  <c r="E621" i="13"/>
  <c r="D621" i="13"/>
  <c r="C621" i="13"/>
  <c r="B621" i="13"/>
  <c r="Q620" i="13"/>
  <c r="P620" i="13"/>
  <c r="O620" i="13"/>
  <c r="N620" i="13"/>
  <c r="M620" i="13"/>
  <c r="L620" i="13"/>
  <c r="K620" i="13"/>
  <c r="J620" i="13"/>
  <c r="I620" i="13"/>
  <c r="H620" i="13"/>
  <c r="G620" i="13"/>
  <c r="E620" i="13"/>
  <c r="D620" i="13"/>
  <c r="C620" i="13"/>
  <c r="B620" i="13"/>
  <c r="Q619" i="13"/>
  <c r="P619" i="13"/>
  <c r="O619" i="13"/>
  <c r="N619" i="13"/>
  <c r="M619" i="13"/>
  <c r="L619" i="13"/>
  <c r="K619" i="13"/>
  <c r="J619" i="13"/>
  <c r="I619" i="13"/>
  <c r="H619" i="13"/>
  <c r="G619" i="13"/>
  <c r="E619" i="13"/>
  <c r="D619" i="13"/>
  <c r="C619" i="13"/>
  <c r="B619" i="13"/>
  <c r="Q618" i="13"/>
  <c r="P618" i="13"/>
  <c r="O618" i="13"/>
  <c r="N618" i="13"/>
  <c r="M618" i="13"/>
  <c r="L618" i="13"/>
  <c r="K618" i="13"/>
  <c r="J618" i="13"/>
  <c r="I618" i="13"/>
  <c r="H618" i="13"/>
  <c r="G618" i="13"/>
  <c r="E618" i="13"/>
  <c r="D618" i="13"/>
  <c r="C618" i="13"/>
  <c r="B618" i="13"/>
  <c r="Q617" i="13"/>
  <c r="P617" i="13"/>
  <c r="O617" i="13"/>
  <c r="N617" i="13"/>
  <c r="M617" i="13"/>
  <c r="L617" i="13"/>
  <c r="K617" i="13"/>
  <c r="J617" i="13"/>
  <c r="I617" i="13"/>
  <c r="H617" i="13"/>
  <c r="G617" i="13"/>
  <c r="E617" i="13"/>
  <c r="D617" i="13"/>
  <c r="C617" i="13"/>
  <c r="B617" i="13"/>
  <c r="Q616" i="13"/>
  <c r="P616" i="13"/>
  <c r="O616" i="13"/>
  <c r="N616" i="13"/>
  <c r="M616" i="13"/>
  <c r="L616" i="13"/>
  <c r="K616" i="13"/>
  <c r="J616" i="13"/>
  <c r="I616" i="13"/>
  <c r="H616" i="13"/>
  <c r="G616" i="13"/>
  <c r="E616" i="13"/>
  <c r="D616" i="13"/>
  <c r="C616" i="13"/>
  <c r="B616" i="13"/>
  <c r="Q615" i="13"/>
  <c r="P615" i="13"/>
  <c r="O615" i="13"/>
  <c r="N615" i="13"/>
  <c r="M615" i="13"/>
  <c r="L615" i="13"/>
  <c r="K615" i="13"/>
  <c r="J615" i="13"/>
  <c r="I615" i="13"/>
  <c r="H615" i="13"/>
  <c r="G615" i="13"/>
  <c r="E615" i="13"/>
  <c r="D615" i="13"/>
  <c r="C615" i="13"/>
  <c r="B615" i="13"/>
  <c r="Q614" i="13"/>
  <c r="P614" i="13"/>
  <c r="O614" i="13"/>
  <c r="N614" i="13"/>
  <c r="M614" i="13"/>
  <c r="L614" i="13"/>
  <c r="K614" i="13"/>
  <c r="J614" i="13"/>
  <c r="I614" i="13"/>
  <c r="H614" i="13"/>
  <c r="G614" i="13"/>
  <c r="E614" i="13"/>
  <c r="D614" i="13"/>
  <c r="C614" i="13"/>
  <c r="B614" i="13"/>
  <c r="Q613" i="13"/>
  <c r="P613" i="13"/>
  <c r="O613" i="13"/>
  <c r="N613" i="13"/>
  <c r="M613" i="13"/>
  <c r="L613" i="13"/>
  <c r="K613" i="13"/>
  <c r="J613" i="13"/>
  <c r="I613" i="13"/>
  <c r="H613" i="13"/>
  <c r="G613" i="13"/>
  <c r="E613" i="13"/>
  <c r="D613" i="13"/>
  <c r="C613" i="13"/>
  <c r="B613" i="13"/>
  <c r="Q612" i="13"/>
  <c r="P612" i="13"/>
  <c r="O612" i="13"/>
  <c r="N612" i="13"/>
  <c r="M612" i="13"/>
  <c r="L612" i="13"/>
  <c r="K612" i="13"/>
  <c r="J612" i="13"/>
  <c r="I612" i="13"/>
  <c r="H612" i="13"/>
  <c r="G612" i="13"/>
  <c r="E612" i="13"/>
  <c r="D612" i="13"/>
  <c r="C612" i="13"/>
  <c r="B612" i="13"/>
  <c r="Q611" i="13"/>
  <c r="P611" i="13"/>
  <c r="O611" i="13"/>
  <c r="N611" i="13"/>
  <c r="M611" i="13"/>
  <c r="L611" i="13"/>
  <c r="K611" i="13"/>
  <c r="J611" i="13"/>
  <c r="I611" i="13"/>
  <c r="H611" i="13"/>
  <c r="G611" i="13"/>
  <c r="E611" i="13"/>
  <c r="D611" i="13"/>
  <c r="C611" i="13"/>
  <c r="B611" i="13"/>
  <c r="Q610" i="13"/>
  <c r="P610" i="13"/>
  <c r="O610" i="13"/>
  <c r="N610" i="13"/>
  <c r="M610" i="13"/>
  <c r="L610" i="13"/>
  <c r="K610" i="13"/>
  <c r="J610" i="13"/>
  <c r="I610" i="13"/>
  <c r="H610" i="13"/>
  <c r="G610" i="13"/>
  <c r="E610" i="13"/>
  <c r="D610" i="13"/>
  <c r="C610" i="13"/>
  <c r="B610" i="13"/>
  <c r="Q609" i="13"/>
  <c r="P609" i="13"/>
  <c r="O609" i="13"/>
  <c r="N609" i="13"/>
  <c r="M609" i="13"/>
  <c r="L609" i="13"/>
  <c r="K609" i="13"/>
  <c r="J609" i="13"/>
  <c r="I609" i="13"/>
  <c r="H609" i="13"/>
  <c r="G609" i="13"/>
  <c r="E609" i="13"/>
  <c r="D609" i="13"/>
  <c r="C609" i="13"/>
  <c r="B609" i="13"/>
  <c r="Q608" i="13"/>
  <c r="P608" i="13"/>
  <c r="O608" i="13"/>
  <c r="N608" i="13"/>
  <c r="M608" i="13"/>
  <c r="L608" i="13"/>
  <c r="K608" i="13"/>
  <c r="J608" i="13"/>
  <c r="I608" i="13"/>
  <c r="H608" i="13"/>
  <c r="G608" i="13"/>
  <c r="E608" i="13"/>
  <c r="D608" i="13"/>
  <c r="C608" i="13"/>
  <c r="B608" i="13"/>
  <c r="Q607" i="13"/>
  <c r="P607" i="13"/>
  <c r="O607" i="13"/>
  <c r="N607" i="13"/>
  <c r="M607" i="13"/>
  <c r="L607" i="13"/>
  <c r="K607" i="13"/>
  <c r="J607" i="13"/>
  <c r="I607" i="13"/>
  <c r="H607" i="13"/>
  <c r="G607" i="13"/>
  <c r="E607" i="13"/>
  <c r="D607" i="13"/>
  <c r="C607" i="13"/>
  <c r="B607" i="13"/>
  <c r="Q606" i="13"/>
  <c r="P606" i="13"/>
  <c r="O606" i="13"/>
  <c r="N606" i="13"/>
  <c r="M606" i="13"/>
  <c r="L606" i="13"/>
  <c r="K606" i="13"/>
  <c r="J606" i="13"/>
  <c r="I606" i="13"/>
  <c r="H606" i="13"/>
  <c r="G606" i="13"/>
  <c r="E606" i="13"/>
  <c r="D606" i="13"/>
  <c r="C606" i="13"/>
  <c r="B606" i="13"/>
  <c r="Q605" i="13"/>
  <c r="P605" i="13"/>
  <c r="O605" i="13"/>
  <c r="N605" i="13"/>
  <c r="M605" i="13"/>
  <c r="L605" i="13"/>
  <c r="K605" i="13"/>
  <c r="J605" i="13"/>
  <c r="I605" i="13"/>
  <c r="H605" i="13"/>
  <c r="G605" i="13"/>
  <c r="E605" i="13"/>
  <c r="D605" i="13"/>
  <c r="C605" i="13"/>
  <c r="B605" i="13"/>
  <c r="Q604" i="13"/>
  <c r="P604" i="13"/>
  <c r="O604" i="13"/>
  <c r="N604" i="13"/>
  <c r="M604" i="13"/>
  <c r="L604" i="13"/>
  <c r="K604" i="13"/>
  <c r="J604" i="13"/>
  <c r="I604" i="13"/>
  <c r="H604" i="13"/>
  <c r="G604" i="13"/>
  <c r="E604" i="13"/>
  <c r="D604" i="13"/>
  <c r="C604" i="13"/>
  <c r="B604" i="13"/>
  <c r="Q603" i="13"/>
  <c r="P603" i="13"/>
  <c r="O603" i="13"/>
  <c r="N603" i="13"/>
  <c r="M603" i="13"/>
  <c r="L603" i="13"/>
  <c r="K603" i="13"/>
  <c r="J603" i="13"/>
  <c r="I603" i="13"/>
  <c r="H603" i="13"/>
  <c r="G603" i="13"/>
  <c r="E603" i="13"/>
  <c r="D603" i="13"/>
  <c r="C603" i="13"/>
  <c r="B603" i="13"/>
  <c r="Q602" i="13"/>
  <c r="P602" i="13"/>
  <c r="O602" i="13"/>
  <c r="N602" i="13"/>
  <c r="M602" i="13"/>
  <c r="L602" i="13"/>
  <c r="K602" i="13"/>
  <c r="J602" i="13"/>
  <c r="I602" i="13"/>
  <c r="H602" i="13"/>
  <c r="G602" i="13"/>
  <c r="E602" i="13"/>
  <c r="D602" i="13"/>
  <c r="C602" i="13"/>
  <c r="B602" i="13"/>
  <c r="Q601" i="13"/>
  <c r="P601" i="13"/>
  <c r="O601" i="13"/>
  <c r="N601" i="13"/>
  <c r="M601" i="13"/>
  <c r="L601" i="13"/>
  <c r="K601" i="13"/>
  <c r="J601" i="13"/>
  <c r="I601" i="13"/>
  <c r="H601" i="13"/>
  <c r="G601" i="13"/>
  <c r="E601" i="13"/>
  <c r="D601" i="13"/>
  <c r="C601" i="13"/>
  <c r="B601" i="13"/>
  <c r="Q600" i="13"/>
  <c r="P600" i="13"/>
  <c r="O600" i="13"/>
  <c r="N600" i="13"/>
  <c r="M600" i="13"/>
  <c r="L600" i="13"/>
  <c r="K600" i="13"/>
  <c r="J600" i="13"/>
  <c r="I600" i="13"/>
  <c r="H600" i="13"/>
  <c r="G600" i="13"/>
  <c r="E600" i="13"/>
  <c r="D600" i="13"/>
  <c r="C600" i="13"/>
  <c r="B600" i="13"/>
  <c r="Q599" i="13"/>
  <c r="P599" i="13"/>
  <c r="O599" i="13"/>
  <c r="N599" i="13"/>
  <c r="M599" i="13"/>
  <c r="L599" i="13"/>
  <c r="K599" i="13"/>
  <c r="J599" i="13"/>
  <c r="I599" i="13"/>
  <c r="H599" i="13"/>
  <c r="G599" i="13"/>
  <c r="E599" i="13"/>
  <c r="D599" i="13"/>
  <c r="C599" i="13"/>
  <c r="B599" i="13"/>
  <c r="Q598" i="13"/>
  <c r="P598" i="13"/>
  <c r="O598" i="13"/>
  <c r="N598" i="13"/>
  <c r="M598" i="13"/>
  <c r="L598" i="13"/>
  <c r="K598" i="13"/>
  <c r="J598" i="13"/>
  <c r="I598" i="13"/>
  <c r="H598" i="13"/>
  <c r="G598" i="13"/>
  <c r="E598" i="13"/>
  <c r="D598" i="13"/>
  <c r="C598" i="13"/>
  <c r="B598" i="13"/>
  <c r="Q597" i="13"/>
  <c r="P597" i="13"/>
  <c r="O597" i="13"/>
  <c r="N597" i="13"/>
  <c r="M597" i="13"/>
  <c r="L597" i="13"/>
  <c r="K597" i="13"/>
  <c r="J597" i="13"/>
  <c r="I597" i="13"/>
  <c r="H597" i="13"/>
  <c r="G597" i="13"/>
  <c r="E597" i="13"/>
  <c r="D597" i="13"/>
  <c r="C597" i="13"/>
  <c r="B597" i="13"/>
  <c r="Q596" i="13"/>
  <c r="P596" i="13"/>
  <c r="O596" i="13"/>
  <c r="N596" i="13"/>
  <c r="M596" i="13"/>
  <c r="L596" i="13"/>
  <c r="K596" i="13"/>
  <c r="J596" i="13"/>
  <c r="I596" i="13"/>
  <c r="H596" i="13"/>
  <c r="G596" i="13"/>
  <c r="E596" i="13"/>
  <c r="D596" i="13"/>
  <c r="C596" i="13"/>
  <c r="B596" i="13"/>
  <c r="Q595" i="13"/>
  <c r="P595" i="13"/>
  <c r="O595" i="13"/>
  <c r="N595" i="13"/>
  <c r="M595" i="13"/>
  <c r="L595" i="13"/>
  <c r="K595" i="13"/>
  <c r="J595" i="13"/>
  <c r="I595" i="13"/>
  <c r="H595" i="13"/>
  <c r="G595" i="13"/>
  <c r="E595" i="13"/>
  <c r="D595" i="13"/>
  <c r="C595" i="13"/>
  <c r="B595" i="13"/>
  <c r="Q594" i="13"/>
  <c r="P594" i="13"/>
  <c r="O594" i="13"/>
  <c r="N594" i="13"/>
  <c r="M594" i="13"/>
  <c r="L594" i="13"/>
  <c r="K594" i="13"/>
  <c r="J594" i="13"/>
  <c r="I594" i="13"/>
  <c r="H594" i="13"/>
  <c r="G594" i="13"/>
  <c r="E594" i="13"/>
  <c r="D594" i="13"/>
  <c r="C594" i="13"/>
  <c r="B594" i="13"/>
  <c r="Q593" i="13"/>
  <c r="P593" i="13"/>
  <c r="O593" i="13"/>
  <c r="N593" i="13"/>
  <c r="M593" i="13"/>
  <c r="L593" i="13"/>
  <c r="K593" i="13"/>
  <c r="J593" i="13"/>
  <c r="I593" i="13"/>
  <c r="H593" i="13"/>
  <c r="G593" i="13"/>
  <c r="E593" i="13"/>
  <c r="D593" i="13"/>
  <c r="C593" i="13"/>
  <c r="B593" i="13"/>
  <c r="Q592" i="13"/>
  <c r="P592" i="13"/>
  <c r="O592" i="13"/>
  <c r="N592" i="13"/>
  <c r="M592" i="13"/>
  <c r="L592" i="13"/>
  <c r="K592" i="13"/>
  <c r="J592" i="13"/>
  <c r="I592" i="13"/>
  <c r="H592" i="13"/>
  <c r="G592" i="13"/>
  <c r="E592" i="13"/>
  <c r="D592" i="13"/>
  <c r="C592" i="13"/>
  <c r="B592" i="13"/>
  <c r="Q591" i="13"/>
  <c r="P591" i="13"/>
  <c r="O591" i="13"/>
  <c r="N591" i="13"/>
  <c r="M591" i="13"/>
  <c r="L591" i="13"/>
  <c r="K591" i="13"/>
  <c r="J591" i="13"/>
  <c r="I591" i="13"/>
  <c r="H591" i="13"/>
  <c r="G591" i="13"/>
  <c r="E591" i="13"/>
  <c r="D591" i="13"/>
  <c r="C591" i="13"/>
  <c r="B591" i="13"/>
  <c r="Q590" i="13"/>
  <c r="P590" i="13"/>
  <c r="O590" i="13"/>
  <c r="N590" i="13"/>
  <c r="M590" i="13"/>
  <c r="L590" i="13"/>
  <c r="K590" i="13"/>
  <c r="J590" i="13"/>
  <c r="I590" i="13"/>
  <c r="H590" i="13"/>
  <c r="G590" i="13"/>
  <c r="E590" i="13"/>
  <c r="D590" i="13"/>
  <c r="C590" i="13"/>
  <c r="B590" i="13"/>
  <c r="Q589" i="13"/>
  <c r="P589" i="13"/>
  <c r="O589" i="13"/>
  <c r="N589" i="13"/>
  <c r="M589" i="13"/>
  <c r="L589" i="13"/>
  <c r="K589" i="13"/>
  <c r="J589" i="13"/>
  <c r="I589" i="13"/>
  <c r="H589" i="13"/>
  <c r="G589" i="13"/>
  <c r="E589" i="13"/>
  <c r="D589" i="13"/>
  <c r="C589" i="13"/>
  <c r="B589" i="13"/>
  <c r="Q588" i="13"/>
  <c r="P588" i="13"/>
  <c r="O588" i="13"/>
  <c r="N588" i="13"/>
  <c r="M588" i="13"/>
  <c r="L588" i="13"/>
  <c r="K588" i="13"/>
  <c r="J588" i="13"/>
  <c r="I588" i="13"/>
  <c r="H588" i="13"/>
  <c r="G588" i="13"/>
  <c r="E588" i="13"/>
  <c r="D588" i="13"/>
  <c r="C588" i="13"/>
  <c r="B588" i="13"/>
  <c r="Q587" i="13"/>
  <c r="P587" i="13"/>
  <c r="O587" i="13"/>
  <c r="N587" i="13"/>
  <c r="M587" i="13"/>
  <c r="L587" i="13"/>
  <c r="K587" i="13"/>
  <c r="J587" i="13"/>
  <c r="I587" i="13"/>
  <c r="H587" i="13"/>
  <c r="G587" i="13"/>
  <c r="E587" i="13"/>
  <c r="D587" i="13"/>
  <c r="C587" i="13"/>
  <c r="B587" i="13"/>
  <c r="Q586" i="13"/>
  <c r="P586" i="13"/>
  <c r="O586" i="13"/>
  <c r="N586" i="13"/>
  <c r="M586" i="13"/>
  <c r="L586" i="13"/>
  <c r="K586" i="13"/>
  <c r="J586" i="13"/>
  <c r="I586" i="13"/>
  <c r="H586" i="13"/>
  <c r="G586" i="13"/>
  <c r="E586" i="13"/>
  <c r="D586" i="13"/>
  <c r="C586" i="13"/>
  <c r="B586" i="13"/>
  <c r="Q585" i="13"/>
  <c r="P585" i="13"/>
  <c r="O585" i="13"/>
  <c r="N585" i="13"/>
  <c r="M585" i="13"/>
  <c r="L585" i="13"/>
  <c r="K585" i="13"/>
  <c r="J585" i="13"/>
  <c r="I585" i="13"/>
  <c r="H585" i="13"/>
  <c r="G585" i="13"/>
  <c r="E585" i="13"/>
  <c r="D585" i="13"/>
  <c r="C585" i="13"/>
  <c r="B585" i="13"/>
  <c r="Q584" i="13"/>
  <c r="P584" i="13"/>
  <c r="O584" i="13"/>
  <c r="N584" i="13"/>
  <c r="M584" i="13"/>
  <c r="L584" i="13"/>
  <c r="K584" i="13"/>
  <c r="J584" i="13"/>
  <c r="I584" i="13"/>
  <c r="H584" i="13"/>
  <c r="G584" i="13"/>
  <c r="E584" i="13"/>
  <c r="D584" i="13"/>
  <c r="C584" i="13"/>
  <c r="B584" i="13"/>
  <c r="Q583" i="13"/>
  <c r="P583" i="13"/>
  <c r="O583" i="13"/>
  <c r="N583" i="13"/>
  <c r="M583" i="13"/>
  <c r="L583" i="13"/>
  <c r="K583" i="13"/>
  <c r="J583" i="13"/>
  <c r="I583" i="13"/>
  <c r="H583" i="13"/>
  <c r="G583" i="13"/>
  <c r="E583" i="13"/>
  <c r="D583" i="13"/>
  <c r="C583" i="13"/>
  <c r="B583" i="13"/>
  <c r="Q582" i="13"/>
  <c r="P582" i="13"/>
  <c r="O582" i="13"/>
  <c r="N582" i="13"/>
  <c r="M582" i="13"/>
  <c r="L582" i="13"/>
  <c r="K582" i="13"/>
  <c r="J582" i="13"/>
  <c r="I582" i="13"/>
  <c r="H582" i="13"/>
  <c r="G582" i="13"/>
  <c r="E582" i="13"/>
  <c r="D582" i="13"/>
  <c r="C582" i="13"/>
  <c r="B582" i="13"/>
  <c r="Q581" i="13"/>
  <c r="P581" i="13"/>
  <c r="O581" i="13"/>
  <c r="N581" i="13"/>
  <c r="M581" i="13"/>
  <c r="L581" i="13"/>
  <c r="K581" i="13"/>
  <c r="J581" i="13"/>
  <c r="I581" i="13"/>
  <c r="H581" i="13"/>
  <c r="G581" i="13"/>
  <c r="E581" i="13"/>
  <c r="D581" i="13"/>
  <c r="C581" i="13"/>
  <c r="B581" i="13"/>
  <c r="Q580" i="13"/>
  <c r="P580" i="13"/>
  <c r="O580" i="13"/>
  <c r="N580" i="13"/>
  <c r="M580" i="13"/>
  <c r="L580" i="13"/>
  <c r="K580" i="13"/>
  <c r="J580" i="13"/>
  <c r="I580" i="13"/>
  <c r="H580" i="13"/>
  <c r="G580" i="13"/>
  <c r="E580" i="13"/>
  <c r="D580" i="13"/>
  <c r="C580" i="13"/>
  <c r="B580" i="13"/>
  <c r="Q579" i="13"/>
  <c r="P579" i="13"/>
  <c r="O579" i="13"/>
  <c r="N579" i="13"/>
  <c r="M579" i="13"/>
  <c r="L579" i="13"/>
  <c r="K579" i="13"/>
  <c r="J579" i="13"/>
  <c r="I579" i="13"/>
  <c r="H579" i="13"/>
  <c r="G579" i="13"/>
  <c r="E579" i="13"/>
  <c r="D579" i="13"/>
  <c r="C579" i="13"/>
  <c r="B579" i="13"/>
  <c r="Q578" i="13"/>
  <c r="P578" i="13"/>
  <c r="O578" i="13"/>
  <c r="N578" i="13"/>
  <c r="M578" i="13"/>
  <c r="L578" i="13"/>
  <c r="K578" i="13"/>
  <c r="J578" i="13"/>
  <c r="I578" i="13"/>
  <c r="H578" i="13"/>
  <c r="G578" i="13"/>
  <c r="E578" i="13"/>
  <c r="D578" i="13"/>
  <c r="C578" i="13"/>
  <c r="B578" i="13"/>
  <c r="Q577" i="13"/>
  <c r="P577" i="13"/>
  <c r="O577" i="13"/>
  <c r="N577" i="13"/>
  <c r="M577" i="13"/>
  <c r="L577" i="13"/>
  <c r="K577" i="13"/>
  <c r="J577" i="13"/>
  <c r="I577" i="13"/>
  <c r="H577" i="13"/>
  <c r="G577" i="13"/>
  <c r="E577" i="13"/>
  <c r="D577" i="13"/>
  <c r="C577" i="13"/>
  <c r="B577" i="13"/>
  <c r="Q576" i="13"/>
  <c r="P576" i="13"/>
  <c r="O576" i="13"/>
  <c r="N576" i="13"/>
  <c r="M576" i="13"/>
  <c r="L576" i="13"/>
  <c r="K576" i="13"/>
  <c r="J576" i="13"/>
  <c r="I576" i="13"/>
  <c r="H576" i="13"/>
  <c r="G576" i="13"/>
  <c r="E576" i="13"/>
  <c r="D576" i="13"/>
  <c r="C576" i="13"/>
  <c r="B576" i="13"/>
  <c r="Q575" i="13"/>
  <c r="P575" i="13"/>
  <c r="O575" i="13"/>
  <c r="N575" i="13"/>
  <c r="M575" i="13"/>
  <c r="L575" i="13"/>
  <c r="K575" i="13"/>
  <c r="J575" i="13"/>
  <c r="I575" i="13"/>
  <c r="H575" i="13"/>
  <c r="G575" i="13"/>
  <c r="E575" i="13"/>
  <c r="D575" i="13"/>
  <c r="C575" i="13"/>
  <c r="B575" i="13"/>
  <c r="Q574" i="13"/>
  <c r="P574" i="13"/>
  <c r="O574" i="13"/>
  <c r="N574" i="13"/>
  <c r="M574" i="13"/>
  <c r="L574" i="13"/>
  <c r="K574" i="13"/>
  <c r="J574" i="13"/>
  <c r="I574" i="13"/>
  <c r="H574" i="13"/>
  <c r="G574" i="13"/>
  <c r="E574" i="13"/>
  <c r="D574" i="13"/>
  <c r="C574" i="13"/>
  <c r="B574" i="13"/>
  <c r="Q573" i="13"/>
  <c r="P573" i="13"/>
  <c r="O573" i="13"/>
  <c r="N573" i="13"/>
  <c r="M573" i="13"/>
  <c r="L573" i="13"/>
  <c r="K573" i="13"/>
  <c r="J573" i="13"/>
  <c r="I573" i="13"/>
  <c r="H573" i="13"/>
  <c r="G573" i="13"/>
  <c r="E573" i="13"/>
  <c r="D573" i="13"/>
  <c r="C573" i="13"/>
  <c r="B573" i="13"/>
  <c r="Q572" i="13"/>
  <c r="P572" i="13"/>
  <c r="O572" i="13"/>
  <c r="N572" i="13"/>
  <c r="M572" i="13"/>
  <c r="L572" i="13"/>
  <c r="K572" i="13"/>
  <c r="J572" i="13"/>
  <c r="I572" i="13"/>
  <c r="H572" i="13"/>
  <c r="G572" i="13"/>
  <c r="E572" i="13"/>
  <c r="D572" i="13"/>
  <c r="C572" i="13"/>
  <c r="B572" i="13"/>
  <c r="Q571" i="13"/>
  <c r="P571" i="13"/>
  <c r="O571" i="13"/>
  <c r="N571" i="13"/>
  <c r="M571" i="13"/>
  <c r="L571" i="13"/>
  <c r="K571" i="13"/>
  <c r="J571" i="13"/>
  <c r="I571" i="13"/>
  <c r="H571" i="13"/>
  <c r="G571" i="13"/>
  <c r="E571" i="13"/>
  <c r="D571" i="13"/>
  <c r="C571" i="13"/>
  <c r="B571" i="13"/>
  <c r="Q570" i="13"/>
  <c r="P570" i="13"/>
  <c r="O570" i="13"/>
  <c r="N570" i="13"/>
  <c r="M570" i="13"/>
  <c r="L570" i="13"/>
  <c r="K570" i="13"/>
  <c r="J570" i="13"/>
  <c r="I570" i="13"/>
  <c r="H570" i="13"/>
  <c r="G570" i="13"/>
  <c r="E570" i="13"/>
  <c r="D570" i="13"/>
  <c r="C570" i="13"/>
  <c r="B570" i="13"/>
  <c r="Q569" i="13"/>
  <c r="P569" i="13"/>
  <c r="O569" i="13"/>
  <c r="N569" i="13"/>
  <c r="M569" i="13"/>
  <c r="L569" i="13"/>
  <c r="K569" i="13"/>
  <c r="J569" i="13"/>
  <c r="I569" i="13"/>
  <c r="H569" i="13"/>
  <c r="G569" i="13"/>
  <c r="E569" i="13"/>
  <c r="D569" i="13"/>
  <c r="C569" i="13"/>
  <c r="B569" i="13"/>
  <c r="Q568" i="13"/>
  <c r="P568" i="13"/>
  <c r="O568" i="13"/>
  <c r="N568" i="13"/>
  <c r="M568" i="13"/>
  <c r="L568" i="13"/>
  <c r="K568" i="13"/>
  <c r="J568" i="13"/>
  <c r="I568" i="13"/>
  <c r="H568" i="13"/>
  <c r="G568" i="13"/>
  <c r="E568" i="13"/>
  <c r="D568" i="13"/>
  <c r="C568" i="13"/>
  <c r="B568" i="13"/>
  <c r="Q567" i="13"/>
  <c r="P567" i="13"/>
  <c r="O567" i="13"/>
  <c r="N567" i="13"/>
  <c r="M567" i="13"/>
  <c r="L567" i="13"/>
  <c r="K567" i="13"/>
  <c r="J567" i="13"/>
  <c r="I567" i="13"/>
  <c r="H567" i="13"/>
  <c r="G567" i="13"/>
  <c r="E567" i="13"/>
  <c r="D567" i="13"/>
  <c r="C567" i="13"/>
  <c r="B567" i="13"/>
  <c r="Q566" i="13"/>
  <c r="P566" i="13"/>
  <c r="O566" i="13"/>
  <c r="N566" i="13"/>
  <c r="M566" i="13"/>
  <c r="L566" i="13"/>
  <c r="K566" i="13"/>
  <c r="J566" i="13"/>
  <c r="I566" i="13"/>
  <c r="H566" i="13"/>
  <c r="G566" i="13"/>
  <c r="E566" i="13"/>
  <c r="D566" i="13"/>
  <c r="C566" i="13"/>
  <c r="B566" i="13"/>
  <c r="Q565" i="13"/>
  <c r="P565" i="13"/>
  <c r="O565" i="13"/>
  <c r="N565" i="13"/>
  <c r="M565" i="13"/>
  <c r="L565" i="13"/>
  <c r="K565" i="13"/>
  <c r="J565" i="13"/>
  <c r="I565" i="13"/>
  <c r="H565" i="13"/>
  <c r="G565" i="13"/>
  <c r="E565" i="13"/>
  <c r="D565" i="13"/>
  <c r="C565" i="13"/>
  <c r="B565" i="13"/>
  <c r="Q564" i="13"/>
  <c r="P564" i="13"/>
  <c r="O564" i="13"/>
  <c r="N564" i="13"/>
  <c r="M564" i="13"/>
  <c r="L564" i="13"/>
  <c r="K564" i="13"/>
  <c r="J564" i="13"/>
  <c r="I564" i="13"/>
  <c r="H564" i="13"/>
  <c r="G564" i="13"/>
  <c r="E564" i="13"/>
  <c r="D564" i="13"/>
  <c r="C564" i="13"/>
  <c r="B564" i="13"/>
  <c r="Q563" i="13"/>
  <c r="P563" i="13"/>
  <c r="O563" i="13"/>
  <c r="N563" i="13"/>
  <c r="M563" i="13"/>
  <c r="L563" i="13"/>
  <c r="K563" i="13"/>
  <c r="J563" i="13"/>
  <c r="I563" i="13"/>
  <c r="H563" i="13"/>
  <c r="G563" i="13"/>
  <c r="E563" i="13"/>
  <c r="D563" i="13"/>
  <c r="C563" i="13"/>
  <c r="B563" i="13"/>
  <c r="Q562" i="13"/>
  <c r="P562" i="13"/>
  <c r="O562" i="13"/>
  <c r="N562" i="13"/>
  <c r="M562" i="13"/>
  <c r="L562" i="13"/>
  <c r="K562" i="13"/>
  <c r="J562" i="13"/>
  <c r="I562" i="13"/>
  <c r="H562" i="13"/>
  <c r="G562" i="13"/>
  <c r="E562" i="13"/>
  <c r="D562" i="13"/>
  <c r="C562" i="13"/>
  <c r="B562" i="13"/>
  <c r="Q561" i="13"/>
  <c r="P561" i="13"/>
  <c r="O561" i="13"/>
  <c r="N561" i="13"/>
  <c r="M561" i="13"/>
  <c r="L561" i="13"/>
  <c r="K561" i="13"/>
  <c r="J561" i="13"/>
  <c r="I561" i="13"/>
  <c r="H561" i="13"/>
  <c r="G561" i="13"/>
  <c r="E561" i="13"/>
  <c r="D561" i="13"/>
  <c r="C561" i="13"/>
  <c r="B561" i="13"/>
  <c r="Q560" i="13"/>
  <c r="P560" i="13"/>
  <c r="O560" i="13"/>
  <c r="N560" i="13"/>
  <c r="M560" i="13"/>
  <c r="L560" i="13"/>
  <c r="K560" i="13"/>
  <c r="J560" i="13"/>
  <c r="I560" i="13"/>
  <c r="H560" i="13"/>
  <c r="G560" i="13"/>
  <c r="E560" i="13"/>
  <c r="D560" i="13"/>
  <c r="C560" i="13"/>
  <c r="B560" i="13"/>
  <c r="Q559" i="13"/>
  <c r="P559" i="13"/>
  <c r="O559" i="13"/>
  <c r="N559" i="13"/>
  <c r="M559" i="13"/>
  <c r="L559" i="13"/>
  <c r="K559" i="13"/>
  <c r="J559" i="13"/>
  <c r="I559" i="13"/>
  <c r="H559" i="13"/>
  <c r="G559" i="13"/>
  <c r="E559" i="13"/>
  <c r="D559" i="13"/>
  <c r="C559" i="13"/>
  <c r="B559" i="13"/>
  <c r="Q558" i="13"/>
  <c r="P558" i="13"/>
  <c r="O558" i="13"/>
  <c r="N558" i="13"/>
  <c r="M558" i="13"/>
  <c r="L558" i="13"/>
  <c r="K558" i="13"/>
  <c r="J558" i="13"/>
  <c r="I558" i="13"/>
  <c r="H558" i="13"/>
  <c r="G558" i="13"/>
  <c r="E558" i="13"/>
  <c r="D558" i="13"/>
  <c r="C558" i="13"/>
  <c r="B558" i="13"/>
  <c r="Q557" i="13"/>
  <c r="P557" i="13"/>
  <c r="O557" i="13"/>
  <c r="N557" i="13"/>
  <c r="M557" i="13"/>
  <c r="L557" i="13"/>
  <c r="K557" i="13"/>
  <c r="J557" i="13"/>
  <c r="I557" i="13"/>
  <c r="H557" i="13"/>
  <c r="G557" i="13"/>
  <c r="E557" i="13"/>
  <c r="D557" i="13"/>
  <c r="C557" i="13"/>
  <c r="B557" i="13"/>
  <c r="Q556" i="13"/>
  <c r="P556" i="13"/>
  <c r="O556" i="13"/>
  <c r="N556" i="13"/>
  <c r="M556" i="13"/>
  <c r="L556" i="13"/>
  <c r="K556" i="13"/>
  <c r="J556" i="13"/>
  <c r="I556" i="13"/>
  <c r="H556" i="13"/>
  <c r="G556" i="13"/>
  <c r="E556" i="13"/>
  <c r="D556" i="13"/>
  <c r="C556" i="13"/>
  <c r="B556" i="13"/>
  <c r="Q555" i="13"/>
  <c r="P555" i="13"/>
  <c r="O555" i="13"/>
  <c r="N555" i="13"/>
  <c r="M555" i="13"/>
  <c r="L555" i="13"/>
  <c r="K555" i="13"/>
  <c r="J555" i="13"/>
  <c r="I555" i="13"/>
  <c r="H555" i="13"/>
  <c r="G555" i="13"/>
  <c r="E555" i="13"/>
  <c r="D555" i="13"/>
  <c r="C555" i="13"/>
  <c r="B555" i="13"/>
  <c r="Q554" i="13"/>
  <c r="P554" i="13"/>
  <c r="O554" i="13"/>
  <c r="N554" i="13"/>
  <c r="M554" i="13"/>
  <c r="L554" i="13"/>
  <c r="K554" i="13"/>
  <c r="J554" i="13"/>
  <c r="I554" i="13"/>
  <c r="H554" i="13"/>
  <c r="G554" i="13"/>
  <c r="E554" i="13"/>
  <c r="D554" i="13"/>
  <c r="C554" i="13"/>
  <c r="B554" i="13"/>
  <c r="Q553" i="13"/>
  <c r="P553" i="13"/>
  <c r="O553" i="13"/>
  <c r="N553" i="13"/>
  <c r="M553" i="13"/>
  <c r="L553" i="13"/>
  <c r="K553" i="13"/>
  <c r="J553" i="13"/>
  <c r="I553" i="13"/>
  <c r="H553" i="13"/>
  <c r="G553" i="13"/>
  <c r="E553" i="13"/>
  <c r="D553" i="13"/>
  <c r="C553" i="13"/>
  <c r="B553" i="13"/>
  <c r="Q552" i="13"/>
  <c r="P552" i="13"/>
  <c r="O552" i="13"/>
  <c r="N552" i="13"/>
  <c r="M552" i="13"/>
  <c r="L552" i="13"/>
  <c r="K552" i="13"/>
  <c r="J552" i="13"/>
  <c r="I552" i="13"/>
  <c r="H552" i="13"/>
  <c r="G552" i="13"/>
  <c r="E552" i="13"/>
  <c r="D552" i="13"/>
  <c r="C552" i="13"/>
  <c r="B552" i="13"/>
  <c r="Q551" i="13"/>
  <c r="P551" i="13"/>
  <c r="O551" i="13"/>
  <c r="N551" i="13"/>
  <c r="M551" i="13"/>
  <c r="L551" i="13"/>
  <c r="K551" i="13"/>
  <c r="J551" i="13"/>
  <c r="I551" i="13"/>
  <c r="H551" i="13"/>
  <c r="G551" i="13"/>
  <c r="E551" i="13"/>
  <c r="D551" i="13"/>
  <c r="C551" i="13"/>
  <c r="B551" i="13"/>
  <c r="Q550" i="13"/>
  <c r="P550" i="13"/>
  <c r="O550" i="13"/>
  <c r="N550" i="13"/>
  <c r="M550" i="13"/>
  <c r="L550" i="13"/>
  <c r="K550" i="13"/>
  <c r="J550" i="13"/>
  <c r="I550" i="13"/>
  <c r="H550" i="13"/>
  <c r="G550" i="13"/>
  <c r="E550" i="13"/>
  <c r="D550" i="13"/>
  <c r="C550" i="13"/>
  <c r="B550" i="13"/>
  <c r="Q549" i="13"/>
  <c r="P549" i="13"/>
  <c r="O549" i="13"/>
  <c r="N549" i="13"/>
  <c r="M549" i="13"/>
  <c r="L549" i="13"/>
  <c r="K549" i="13"/>
  <c r="J549" i="13"/>
  <c r="I549" i="13"/>
  <c r="H549" i="13"/>
  <c r="G549" i="13"/>
  <c r="E549" i="13"/>
  <c r="D549" i="13"/>
  <c r="C549" i="13"/>
  <c r="B549" i="13"/>
  <c r="Q548" i="13"/>
  <c r="P548" i="13"/>
  <c r="O548" i="13"/>
  <c r="N548" i="13"/>
  <c r="M548" i="13"/>
  <c r="L548" i="13"/>
  <c r="K548" i="13"/>
  <c r="J548" i="13"/>
  <c r="I548" i="13"/>
  <c r="H548" i="13"/>
  <c r="G548" i="13"/>
  <c r="E548" i="13"/>
  <c r="D548" i="13"/>
  <c r="C548" i="13"/>
  <c r="B548" i="13"/>
  <c r="Q547" i="13"/>
  <c r="P547" i="13"/>
  <c r="O547" i="13"/>
  <c r="N547" i="13"/>
  <c r="M547" i="13"/>
  <c r="L547" i="13"/>
  <c r="K547" i="13"/>
  <c r="J547" i="13"/>
  <c r="I547" i="13"/>
  <c r="H547" i="13"/>
  <c r="G547" i="13"/>
  <c r="E547" i="13"/>
  <c r="D547" i="13"/>
  <c r="C547" i="13"/>
  <c r="B547" i="13"/>
  <c r="Q546" i="13"/>
  <c r="P546" i="13"/>
  <c r="O546" i="13"/>
  <c r="N546" i="13"/>
  <c r="M546" i="13"/>
  <c r="L546" i="13"/>
  <c r="K546" i="13"/>
  <c r="J546" i="13"/>
  <c r="I546" i="13"/>
  <c r="H546" i="13"/>
  <c r="G546" i="13"/>
  <c r="E546" i="13"/>
  <c r="D546" i="13"/>
  <c r="C546" i="13"/>
  <c r="B546" i="13"/>
  <c r="Q545" i="13"/>
  <c r="P545" i="13"/>
  <c r="O545" i="13"/>
  <c r="N545" i="13"/>
  <c r="M545" i="13"/>
  <c r="L545" i="13"/>
  <c r="K545" i="13"/>
  <c r="J545" i="13"/>
  <c r="I545" i="13"/>
  <c r="H545" i="13"/>
  <c r="G545" i="13"/>
  <c r="E545" i="13"/>
  <c r="D545" i="13"/>
  <c r="C545" i="13"/>
  <c r="B545" i="13"/>
  <c r="Q544" i="13"/>
  <c r="P544" i="13"/>
  <c r="O544" i="13"/>
  <c r="N544" i="13"/>
  <c r="M544" i="13"/>
  <c r="L544" i="13"/>
  <c r="K544" i="13"/>
  <c r="J544" i="13"/>
  <c r="I544" i="13"/>
  <c r="H544" i="13"/>
  <c r="G544" i="13"/>
  <c r="E544" i="13"/>
  <c r="D544" i="13"/>
  <c r="C544" i="13"/>
  <c r="B544" i="13"/>
  <c r="Q543" i="13"/>
  <c r="P543" i="13"/>
  <c r="O543" i="13"/>
  <c r="N543" i="13"/>
  <c r="M543" i="13"/>
  <c r="L543" i="13"/>
  <c r="K543" i="13"/>
  <c r="J543" i="13"/>
  <c r="I543" i="13"/>
  <c r="H543" i="13"/>
  <c r="G543" i="13"/>
  <c r="E543" i="13"/>
  <c r="D543" i="13"/>
  <c r="C543" i="13"/>
  <c r="B543" i="13"/>
  <c r="Q542" i="13"/>
  <c r="P542" i="13"/>
  <c r="O542" i="13"/>
  <c r="N542" i="13"/>
  <c r="M542" i="13"/>
  <c r="L542" i="13"/>
  <c r="K542" i="13"/>
  <c r="J542" i="13"/>
  <c r="I542" i="13"/>
  <c r="H542" i="13"/>
  <c r="G542" i="13"/>
  <c r="E542" i="13"/>
  <c r="D542" i="13"/>
  <c r="C542" i="13"/>
  <c r="B542" i="13"/>
  <c r="Q541" i="13"/>
  <c r="P541" i="13"/>
  <c r="O541" i="13"/>
  <c r="N541" i="13"/>
  <c r="M541" i="13"/>
  <c r="L541" i="13"/>
  <c r="K541" i="13"/>
  <c r="J541" i="13"/>
  <c r="I541" i="13"/>
  <c r="H541" i="13"/>
  <c r="G541" i="13"/>
  <c r="E541" i="13"/>
  <c r="D541" i="13"/>
  <c r="C541" i="13"/>
  <c r="B541" i="13"/>
  <c r="Q540" i="13"/>
  <c r="P540" i="13"/>
  <c r="O540" i="13"/>
  <c r="N540" i="13"/>
  <c r="M540" i="13"/>
  <c r="L540" i="13"/>
  <c r="K540" i="13"/>
  <c r="J540" i="13"/>
  <c r="I540" i="13"/>
  <c r="H540" i="13"/>
  <c r="G540" i="13"/>
  <c r="E540" i="13"/>
  <c r="D540" i="13"/>
  <c r="C540" i="13"/>
  <c r="B540" i="13"/>
  <c r="Q539" i="13"/>
  <c r="P539" i="13"/>
  <c r="O539" i="13"/>
  <c r="N539" i="13"/>
  <c r="M539" i="13"/>
  <c r="L539" i="13"/>
  <c r="K539" i="13"/>
  <c r="J539" i="13"/>
  <c r="I539" i="13"/>
  <c r="H539" i="13"/>
  <c r="G539" i="13"/>
  <c r="E539" i="13"/>
  <c r="D539" i="13"/>
  <c r="C539" i="13"/>
  <c r="B539" i="13"/>
  <c r="Q538" i="13"/>
  <c r="P538" i="13"/>
  <c r="O538" i="13"/>
  <c r="N538" i="13"/>
  <c r="M538" i="13"/>
  <c r="L538" i="13"/>
  <c r="K538" i="13"/>
  <c r="J538" i="13"/>
  <c r="I538" i="13"/>
  <c r="H538" i="13"/>
  <c r="G538" i="13"/>
  <c r="E538" i="13"/>
  <c r="D538" i="13"/>
  <c r="C538" i="13"/>
  <c r="B538" i="13"/>
  <c r="Q537" i="13"/>
  <c r="P537" i="13"/>
  <c r="O537" i="13"/>
  <c r="N537" i="13"/>
  <c r="M537" i="13"/>
  <c r="L537" i="13"/>
  <c r="K537" i="13"/>
  <c r="J537" i="13"/>
  <c r="I537" i="13"/>
  <c r="H537" i="13"/>
  <c r="G537" i="13"/>
  <c r="E537" i="13"/>
  <c r="D537" i="13"/>
  <c r="C537" i="13"/>
  <c r="B537" i="13"/>
  <c r="Q536" i="13"/>
  <c r="P536" i="13"/>
  <c r="O536" i="13"/>
  <c r="N536" i="13"/>
  <c r="M536" i="13"/>
  <c r="L536" i="13"/>
  <c r="K536" i="13"/>
  <c r="J536" i="13"/>
  <c r="I536" i="13"/>
  <c r="H536" i="13"/>
  <c r="G536" i="13"/>
  <c r="E536" i="13"/>
  <c r="D536" i="13"/>
  <c r="C536" i="13"/>
  <c r="B536" i="13"/>
  <c r="Q535" i="13"/>
  <c r="P535" i="13"/>
  <c r="O535" i="13"/>
  <c r="N535" i="13"/>
  <c r="M535" i="13"/>
  <c r="L535" i="13"/>
  <c r="K535" i="13"/>
  <c r="J535" i="13"/>
  <c r="I535" i="13"/>
  <c r="H535" i="13"/>
  <c r="G535" i="13"/>
  <c r="E535" i="13"/>
  <c r="D535" i="13"/>
  <c r="C535" i="13"/>
  <c r="B535" i="13"/>
  <c r="Q534" i="13"/>
  <c r="P534" i="13"/>
  <c r="O534" i="13"/>
  <c r="N534" i="13"/>
  <c r="M534" i="13"/>
  <c r="L534" i="13"/>
  <c r="K534" i="13"/>
  <c r="J534" i="13"/>
  <c r="I534" i="13"/>
  <c r="H534" i="13"/>
  <c r="G534" i="13"/>
  <c r="E534" i="13"/>
  <c r="D534" i="13"/>
  <c r="C534" i="13"/>
  <c r="B534" i="13"/>
  <c r="Q533" i="13"/>
  <c r="P533" i="13"/>
  <c r="O533" i="13"/>
  <c r="N533" i="13"/>
  <c r="M533" i="13"/>
  <c r="L533" i="13"/>
  <c r="K533" i="13"/>
  <c r="J533" i="13"/>
  <c r="I533" i="13"/>
  <c r="H533" i="13"/>
  <c r="G533" i="13"/>
  <c r="E533" i="13"/>
  <c r="D533" i="13"/>
  <c r="C533" i="13"/>
  <c r="B533" i="13"/>
  <c r="Q532" i="13"/>
  <c r="P532" i="13"/>
  <c r="O532" i="13"/>
  <c r="N532" i="13"/>
  <c r="M532" i="13"/>
  <c r="L532" i="13"/>
  <c r="K532" i="13"/>
  <c r="J532" i="13"/>
  <c r="I532" i="13"/>
  <c r="H532" i="13"/>
  <c r="G532" i="13"/>
  <c r="E532" i="13"/>
  <c r="D532" i="13"/>
  <c r="C532" i="13"/>
  <c r="B532" i="13"/>
  <c r="Q531" i="13"/>
  <c r="P531" i="13"/>
  <c r="O531" i="13"/>
  <c r="N531" i="13"/>
  <c r="M531" i="13"/>
  <c r="L531" i="13"/>
  <c r="K531" i="13"/>
  <c r="J531" i="13"/>
  <c r="I531" i="13"/>
  <c r="H531" i="13"/>
  <c r="G531" i="13"/>
  <c r="E531" i="13"/>
  <c r="D531" i="13"/>
  <c r="C531" i="13"/>
  <c r="B531" i="13"/>
  <c r="Q530" i="13"/>
  <c r="P530" i="13"/>
  <c r="O530" i="13"/>
  <c r="N530" i="13"/>
  <c r="M530" i="13"/>
  <c r="L530" i="13"/>
  <c r="K530" i="13"/>
  <c r="J530" i="13"/>
  <c r="I530" i="13"/>
  <c r="H530" i="13"/>
  <c r="G530" i="13"/>
  <c r="E530" i="13"/>
  <c r="D530" i="13"/>
  <c r="C530" i="13"/>
  <c r="B530" i="13"/>
  <c r="Q529" i="13"/>
  <c r="P529" i="13"/>
  <c r="O529" i="13"/>
  <c r="N529" i="13"/>
  <c r="M529" i="13"/>
  <c r="L529" i="13"/>
  <c r="K529" i="13"/>
  <c r="J529" i="13"/>
  <c r="I529" i="13"/>
  <c r="H529" i="13"/>
  <c r="G529" i="13"/>
  <c r="E529" i="13"/>
  <c r="D529" i="13"/>
  <c r="C529" i="13"/>
  <c r="B529" i="13"/>
  <c r="Q528" i="13"/>
  <c r="P528" i="13"/>
  <c r="O528" i="13"/>
  <c r="N528" i="13"/>
  <c r="M528" i="13"/>
  <c r="L528" i="13"/>
  <c r="K528" i="13"/>
  <c r="J528" i="13"/>
  <c r="I528" i="13"/>
  <c r="H528" i="13"/>
  <c r="G528" i="13"/>
  <c r="E528" i="13"/>
  <c r="D528" i="13"/>
  <c r="C528" i="13"/>
  <c r="B528" i="13"/>
  <c r="Q527" i="13"/>
  <c r="P527" i="13"/>
  <c r="O527" i="13"/>
  <c r="N527" i="13"/>
  <c r="M527" i="13"/>
  <c r="L527" i="13"/>
  <c r="K527" i="13"/>
  <c r="J527" i="13"/>
  <c r="I527" i="13"/>
  <c r="H527" i="13"/>
  <c r="G527" i="13"/>
  <c r="E527" i="13"/>
  <c r="D527" i="13"/>
  <c r="C527" i="13"/>
  <c r="B527" i="13"/>
  <c r="Q526" i="13"/>
  <c r="P526" i="13"/>
  <c r="O526" i="13"/>
  <c r="N526" i="13"/>
  <c r="M526" i="13"/>
  <c r="L526" i="13"/>
  <c r="K526" i="13"/>
  <c r="J526" i="13"/>
  <c r="I526" i="13"/>
  <c r="H526" i="13"/>
  <c r="G526" i="13"/>
  <c r="E526" i="13"/>
  <c r="D526" i="13"/>
  <c r="C526" i="13"/>
  <c r="B526" i="13"/>
  <c r="Q525" i="13"/>
  <c r="P525" i="13"/>
  <c r="O525" i="13"/>
  <c r="N525" i="13"/>
  <c r="M525" i="13"/>
  <c r="L525" i="13"/>
  <c r="K525" i="13"/>
  <c r="J525" i="13"/>
  <c r="I525" i="13"/>
  <c r="H525" i="13"/>
  <c r="G525" i="13"/>
  <c r="E525" i="13"/>
  <c r="D525" i="13"/>
  <c r="C525" i="13"/>
  <c r="B525" i="13"/>
  <c r="Q524" i="13"/>
  <c r="P524" i="13"/>
  <c r="O524" i="13"/>
  <c r="N524" i="13"/>
  <c r="M524" i="13"/>
  <c r="L524" i="13"/>
  <c r="K524" i="13"/>
  <c r="J524" i="13"/>
  <c r="I524" i="13"/>
  <c r="H524" i="13"/>
  <c r="G524" i="13"/>
  <c r="E524" i="13"/>
  <c r="D524" i="13"/>
  <c r="C524" i="13"/>
  <c r="B524" i="13"/>
  <c r="Q523" i="13"/>
  <c r="P523" i="13"/>
  <c r="O523" i="13"/>
  <c r="N523" i="13"/>
  <c r="M523" i="13"/>
  <c r="L523" i="13"/>
  <c r="K523" i="13"/>
  <c r="J523" i="13"/>
  <c r="I523" i="13"/>
  <c r="H523" i="13"/>
  <c r="G523" i="13"/>
  <c r="E523" i="13"/>
  <c r="D523" i="13"/>
  <c r="C523" i="13"/>
  <c r="B523" i="13"/>
  <c r="Q522" i="13"/>
  <c r="P522" i="13"/>
  <c r="O522" i="13"/>
  <c r="N522" i="13"/>
  <c r="M522" i="13"/>
  <c r="L522" i="13"/>
  <c r="K522" i="13"/>
  <c r="J522" i="13"/>
  <c r="I522" i="13"/>
  <c r="H522" i="13"/>
  <c r="G522" i="13"/>
  <c r="E522" i="13"/>
  <c r="D522" i="13"/>
  <c r="C522" i="13"/>
  <c r="B522" i="13"/>
  <c r="Q521" i="13"/>
  <c r="P521" i="13"/>
  <c r="O521" i="13"/>
  <c r="N521" i="13"/>
  <c r="M521" i="13"/>
  <c r="L521" i="13"/>
  <c r="K521" i="13"/>
  <c r="J521" i="13"/>
  <c r="I521" i="13"/>
  <c r="H521" i="13"/>
  <c r="G521" i="13"/>
  <c r="E521" i="13"/>
  <c r="D521" i="13"/>
  <c r="C521" i="13"/>
  <c r="B521" i="13"/>
  <c r="Q520" i="13"/>
  <c r="P520" i="13"/>
  <c r="O520" i="13"/>
  <c r="N520" i="13"/>
  <c r="M520" i="13"/>
  <c r="L520" i="13"/>
  <c r="K520" i="13"/>
  <c r="J520" i="13"/>
  <c r="I520" i="13"/>
  <c r="H520" i="13"/>
  <c r="G520" i="13"/>
  <c r="E520" i="13"/>
  <c r="D520" i="13"/>
  <c r="C520" i="13"/>
  <c r="B520" i="13"/>
  <c r="Q519" i="13"/>
  <c r="P519" i="13"/>
  <c r="O519" i="13"/>
  <c r="N519" i="13"/>
  <c r="M519" i="13"/>
  <c r="L519" i="13"/>
  <c r="K519" i="13"/>
  <c r="J519" i="13"/>
  <c r="I519" i="13"/>
  <c r="H519" i="13"/>
  <c r="G519" i="13"/>
  <c r="E519" i="13"/>
  <c r="D519" i="13"/>
  <c r="C519" i="13"/>
  <c r="B519" i="13"/>
  <c r="Q518" i="13"/>
  <c r="P518" i="13"/>
  <c r="O518" i="13"/>
  <c r="N518" i="13"/>
  <c r="M518" i="13"/>
  <c r="L518" i="13"/>
  <c r="K518" i="13"/>
  <c r="J518" i="13"/>
  <c r="I518" i="13"/>
  <c r="H518" i="13"/>
  <c r="G518" i="13"/>
  <c r="E518" i="13"/>
  <c r="D518" i="13"/>
  <c r="C518" i="13"/>
  <c r="B518" i="13"/>
  <c r="Q517" i="13"/>
  <c r="P517" i="13"/>
  <c r="O517" i="13"/>
  <c r="N517" i="13"/>
  <c r="M517" i="13"/>
  <c r="L517" i="13"/>
  <c r="K517" i="13"/>
  <c r="J517" i="13"/>
  <c r="I517" i="13"/>
  <c r="H517" i="13"/>
  <c r="G517" i="13"/>
  <c r="E517" i="13"/>
  <c r="D517" i="13"/>
  <c r="C517" i="13"/>
  <c r="B517" i="13"/>
  <c r="Q516" i="13"/>
  <c r="P516" i="13"/>
  <c r="O516" i="13"/>
  <c r="N516" i="13"/>
  <c r="M516" i="13"/>
  <c r="L516" i="13"/>
  <c r="K516" i="13"/>
  <c r="J516" i="13"/>
  <c r="I516" i="13"/>
  <c r="H516" i="13"/>
  <c r="G516" i="13"/>
  <c r="E516" i="13"/>
  <c r="D516" i="13"/>
  <c r="C516" i="13"/>
  <c r="B516" i="13"/>
  <c r="Q515" i="13"/>
  <c r="P515" i="13"/>
  <c r="O515" i="13"/>
  <c r="N515" i="13"/>
  <c r="M515" i="13"/>
  <c r="L515" i="13"/>
  <c r="K515" i="13"/>
  <c r="J515" i="13"/>
  <c r="I515" i="13"/>
  <c r="H515" i="13"/>
  <c r="G515" i="13"/>
  <c r="E515" i="13"/>
  <c r="D515" i="13"/>
  <c r="C515" i="13"/>
  <c r="B515" i="13"/>
  <c r="Q514" i="13"/>
  <c r="P514" i="13"/>
  <c r="O514" i="13"/>
  <c r="N514" i="13"/>
  <c r="M514" i="13"/>
  <c r="L514" i="13"/>
  <c r="K514" i="13"/>
  <c r="J514" i="13"/>
  <c r="I514" i="13"/>
  <c r="H514" i="13"/>
  <c r="G514" i="13"/>
  <c r="E514" i="13"/>
  <c r="D514" i="13"/>
  <c r="C514" i="13"/>
  <c r="B514" i="13"/>
  <c r="Q513" i="13"/>
  <c r="P513" i="13"/>
  <c r="O513" i="13"/>
  <c r="N513" i="13"/>
  <c r="M513" i="13"/>
  <c r="L513" i="13"/>
  <c r="K513" i="13"/>
  <c r="J513" i="13"/>
  <c r="I513" i="13"/>
  <c r="H513" i="13"/>
  <c r="G513" i="13"/>
  <c r="E513" i="13"/>
  <c r="D513" i="13"/>
  <c r="C513" i="13"/>
  <c r="B513" i="13"/>
  <c r="Q512" i="13"/>
  <c r="P512" i="13"/>
  <c r="O512" i="13"/>
  <c r="N512" i="13"/>
  <c r="M512" i="13"/>
  <c r="L512" i="13"/>
  <c r="K512" i="13"/>
  <c r="J512" i="13"/>
  <c r="I512" i="13"/>
  <c r="H512" i="13"/>
  <c r="G512" i="13"/>
  <c r="E512" i="13"/>
  <c r="D512" i="13"/>
  <c r="C512" i="13"/>
  <c r="B512" i="13"/>
  <c r="Q511" i="13"/>
  <c r="P511" i="13"/>
  <c r="O511" i="13"/>
  <c r="N511" i="13"/>
  <c r="M511" i="13"/>
  <c r="L511" i="13"/>
  <c r="K511" i="13"/>
  <c r="J511" i="13"/>
  <c r="I511" i="13"/>
  <c r="H511" i="13"/>
  <c r="G511" i="13"/>
  <c r="E511" i="13"/>
  <c r="D511" i="13"/>
  <c r="C511" i="13"/>
  <c r="B511" i="13"/>
  <c r="Q510" i="13"/>
  <c r="P510" i="13"/>
  <c r="O510" i="13"/>
  <c r="N510" i="13"/>
  <c r="M510" i="13"/>
  <c r="L510" i="13"/>
  <c r="K510" i="13"/>
  <c r="J510" i="13"/>
  <c r="I510" i="13"/>
  <c r="H510" i="13"/>
  <c r="G510" i="13"/>
  <c r="E510" i="13"/>
  <c r="D510" i="13"/>
  <c r="C510" i="13"/>
  <c r="B510" i="13"/>
  <c r="Q509" i="13"/>
  <c r="P509" i="13"/>
  <c r="O509" i="13"/>
  <c r="N509" i="13"/>
  <c r="M509" i="13"/>
  <c r="L509" i="13"/>
  <c r="K509" i="13"/>
  <c r="J509" i="13"/>
  <c r="I509" i="13"/>
  <c r="H509" i="13"/>
  <c r="G509" i="13"/>
  <c r="E509" i="13"/>
  <c r="D509" i="13"/>
  <c r="C509" i="13"/>
  <c r="B509" i="13"/>
  <c r="Q508" i="13"/>
  <c r="P508" i="13"/>
  <c r="O508" i="13"/>
  <c r="N508" i="13"/>
  <c r="M508" i="13"/>
  <c r="L508" i="13"/>
  <c r="K508" i="13"/>
  <c r="J508" i="13"/>
  <c r="I508" i="13"/>
  <c r="H508" i="13"/>
  <c r="G508" i="13"/>
  <c r="E508" i="13"/>
  <c r="D508" i="13"/>
  <c r="C508" i="13"/>
  <c r="B508" i="13"/>
  <c r="Q507" i="13"/>
  <c r="P507" i="13"/>
  <c r="O507" i="13"/>
  <c r="N507" i="13"/>
  <c r="M507" i="13"/>
  <c r="L507" i="13"/>
  <c r="K507" i="13"/>
  <c r="J507" i="13"/>
  <c r="I507" i="13"/>
  <c r="H507" i="13"/>
  <c r="G507" i="13"/>
  <c r="E507" i="13"/>
  <c r="D507" i="13"/>
  <c r="C507" i="13"/>
  <c r="B507" i="13"/>
  <c r="Q506" i="13"/>
  <c r="P506" i="13"/>
  <c r="O506" i="13"/>
  <c r="N506" i="13"/>
  <c r="M506" i="13"/>
  <c r="L506" i="13"/>
  <c r="K506" i="13"/>
  <c r="J506" i="13"/>
  <c r="I506" i="13"/>
  <c r="H506" i="13"/>
  <c r="G506" i="13"/>
  <c r="E506" i="13"/>
  <c r="D506" i="13"/>
  <c r="C506" i="13"/>
  <c r="B506" i="13"/>
  <c r="Q505" i="13"/>
  <c r="P505" i="13"/>
  <c r="O505" i="13"/>
  <c r="N505" i="13"/>
  <c r="M505" i="13"/>
  <c r="L505" i="13"/>
  <c r="K505" i="13"/>
  <c r="J505" i="13"/>
  <c r="I505" i="13"/>
  <c r="H505" i="13"/>
  <c r="G505" i="13"/>
  <c r="E505" i="13"/>
  <c r="D505" i="13"/>
  <c r="C505" i="13"/>
  <c r="B505" i="13"/>
  <c r="Q504" i="13"/>
  <c r="P504" i="13"/>
  <c r="O504" i="13"/>
  <c r="N504" i="13"/>
  <c r="M504" i="13"/>
  <c r="L504" i="13"/>
  <c r="K504" i="13"/>
  <c r="J504" i="13"/>
  <c r="I504" i="13"/>
  <c r="H504" i="13"/>
  <c r="G504" i="13"/>
  <c r="E504" i="13"/>
  <c r="D504" i="13"/>
  <c r="C504" i="13"/>
  <c r="B504" i="13"/>
  <c r="Q503" i="13"/>
  <c r="P503" i="13"/>
  <c r="O503" i="13"/>
  <c r="N503" i="13"/>
  <c r="M503" i="13"/>
  <c r="L503" i="13"/>
  <c r="K503" i="13"/>
  <c r="J503" i="13"/>
  <c r="I503" i="13"/>
  <c r="H503" i="13"/>
  <c r="G503" i="13"/>
  <c r="E503" i="13"/>
  <c r="D503" i="13"/>
  <c r="C503" i="13"/>
  <c r="B503" i="13"/>
  <c r="Q502" i="13"/>
  <c r="P502" i="13"/>
  <c r="O502" i="13"/>
  <c r="N502" i="13"/>
  <c r="M502" i="13"/>
  <c r="L502" i="13"/>
  <c r="K502" i="13"/>
  <c r="J502" i="13"/>
  <c r="I502" i="13"/>
  <c r="H502" i="13"/>
  <c r="G502" i="13"/>
  <c r="E502" i="13"/>
  <c r="D502" i="13"/>
  <c r="C502" i="13"/>
  <c r="B502" i="13"/>
  <c r="Q501" i="13"/>
  <c r="P501" i="13"/>
  <c r="O501" i="13"/>
  <c r="N501" i="13"/>
  <c r="M501" i="13"/>
  <c r="L501" i="13"/>
  <c r="K501" i="13"/>
  <c r="J501" i="13"/>
  <c r="I501" i="13"/>
  <c r="H501" i="13"/>
  <c r="G501" i="13"/>
  <c r="E501" i="13"/>
  <c r="D501" i="13"/>
  <c r="C501" i="13"/>
  <c r="B501" i="13"/>
  <c r="Q500" i="13"/>
  <c r="P500" i="13"/>
  <c r="O500" i="13"/>
  <c r="N500" i="13"/>
  <c r="M500" i="13"/>
  <c r="L500" i="13"/>
  <c r="K500" i="13"/>
  <c r="J500" i="13"/>
  <c r="I500" i="13"/>
  <c r="H500" i="13"/>
  <c r="G500" i="13"/>
  <c r="E500" i="13"/>
  <c r="D500" i="13"/>
  <c r="C500" i="13"/>
  <c r="B500" i="13"/>
  <c r="Q499" i="13"/>
  <c r="P499" i="13"/>
  <c r="O499" i="13"/>
  <c r="N499" i="13"/>
  <c r="M499" i="13"/>
  <c r="L499" i="13"/>
  <c r="K499" i="13"/>
  <c r="J499" i="13"/>
  <c r="I499" i="13"/>
  <c r="H499" i="13"/>
  <c r="G499" i="13"/>
  <c r="E499" i="13"/>
  <c r="D499" i="13"/>
  <c r="C499" i="13"/>
  <c r="B499" i="13"/>
  <c r="Q498" i="13"/>
  <c r="P498" i="13"/>
  <c r="O498" i="13"/>
  <c r="N498" i="13"/>
  <c r="M498" i="13"/>
  <c r="L498" i="13"/>
  <c r="K498" i="13"/>
  <c r="J498" i="13"/>
  <c r="I498" i="13"/>
  <c r="H498" i="13"/>
  <c r="G498" i="13"/>
  <c r="E498" i="13"/>
  <c r="D498" i="13"/>
  <c r="C498" i="13"/>
  <c r="B498" i="13"/>
  <c r="Q497" i="13"/>
  <c r="P497" i="13"/>
  <c r="O497" i="13"/>
  <c r="N497" i="13"/>
  <c r="M497" i="13"/>
  <c r="L497" i="13"/>
  <c r="K497" i="13"/>
  <c r="J497" i="13"/>
  <c r="I497" i="13"/>
  <c r="H497" i="13"/>
  <c r="G497" i="13"/>
  <c r="E497" i="13"/>
  <c r="D497" i="13"/>
  <c r="C497" i="13"/>
  <c r="B497" i="13"/>
  <c r="Q496" i="13"/>
  <c r="P496" i="13"/>
  <c r="O496" i="13"/>
  <c r="N496" i="13"/>
  <c r="M496" i="13"/>
  <c r="L496" i="13"/>
  <c r="K496" i="13"/>
  <c r="J496" i="13"/>
  <c r="I496" i="13"/>
  <c r="H496" i="13"/>
  <c r="G496" i="13"/>
  <c r="E496" i="13"/>
  <c r="D496" i="13"/>
  <c r="C496" i="13"/>
  <c r="B496" i="13"/>
  <c r="Q495" i="13"/>
  <c r="P495" i="13"/>
  <c r="O495" i="13"/>
  <c r="N495" i="13"/>
  <c r="M495" i="13"/>
  <c r="L495" i="13"/>
  <c r="K495" i="13"/>
  <c r="J495" i="13"/>
  <c r="I495" i="13"/>
  <c r="H495" i="13"/>
  <c r="G495" i="13"/>
  <c r="E495" i="13"/>
  <c r="D495" i="13"/>
  <c r="C495" i="13"/>
  <c r="B495" i="13"/>
  <c r="Q494" i="13"/>
  <c r="P494" i="13"/>
  <c r="O494" i="13"/>
  <c r="N494" i="13"/>
  <c r="M494" i="13"/>
  <c r="L494" i="13"/>
  <c r="K494" i="13"/>
  <c r="J494" i="13"/>
  <c r="I494" i="13"/>
  <c r="H494" i="13"/>
  <c r="G494" i="13"/>
  <c r="E494" i="13"/>
  <c r="D494" i="13"/>
  <c r="C494" i="13"/>
  <c r="B494" i="13"/>
  <c r="Q493" i="13"/>
  <c r="P493" i="13"/>
  <c r="O493" i="13"/>
  <c r="N493" i="13"/>
  <c r="M493" i="13"/>
  <c r="L493" i="13"/>
  <c r="K493" i="13"/>
  <c r="J493" i="13"/>
  <c r="I493" i="13"/>
  <c r="H493" i="13"/>
  <c r="G493" i="13"/>
  <c r="E493" i="13"/>
  <c r="D493" i="13"/>
  <c r="C493" i="13"/>
  <c r="B493" i="13"/>
  <c r="Q492" i="13"/>
  <c r="P492" i="13"/>
  <c r="O492" i="13"/>
  <c r="N492" i="13"/>
  <c r="M492" i="13"/>
  <c r="L492" i="13"/>
  <c r="K492" i="13"/>
  <c r="J492" i="13"/>
  <c r="I492" i="13"/>
  <c r="H492" i="13"/>
  <c r="G492" i="13"/>
  <c r="E492" i="13"/>
  <c r="D492" i="13"/>
  <c r="C492" i="13"/>
  <c r="B492" i="13"/>
  <c r="Q491" i="13"/>
  <c r="P491" i="13"/>
  <c r="O491" i="13"/>
  <c r="N491" i="13"/>
  <c r="M491" i="13"/>
  <c r="L491" i="13"/>
  <c r="K491" i="13"/>
  <c r="J491" i="13"/>
  <c r="I491" i="13"/>
  <c r="H491" i="13"/>
  <c r="G491" i="13"/>
  <c r="E491" i="13"/>
  <c r="D491" i="13"/>
  <c r="C491" i="13"/>
  <c r="B491" i="13"/>
  <c r="Q490" i="13"/>
  <c r="P490" i="13"/>
  <c r="O490" i="13"/>
  <c r="N490" i="13"/>
  <c r="M490" i="13"/>
  <c r="L490" i="13"/>
  <c r="K490" i="13"/>
  <c r="J490" i="13"/>
  <c r="I490" i="13"/>
  <c r="H490" i="13"/>
  <c r="G490" i="13"/>
  <c r="E490" i="13"/>
  <c r="D490" i="13"/>
  <c r="C490" i="13"/>
  <c r="B490" i="13"/>
  <c r="Q489" i="13"/>
  <c r="P489" i="13"/>
  <c r="O489" i="13"/>
  <c r="N489" i="13"/>
  <c r="M489" i="13"/>
  <c r="L489" i="13"/>
  <c r="K489" i="13"/>
  <c r="J489" i="13"/>
  <c r="I489" i="13"/>
  <c r="H489" i="13"/>
  <c r="G489" i="13"/>
  <c r="E489" i="13"/>
  <c r="D489" i="13"/>
  <c r="C489" i="13"/>
  <c r="B489" i="13"/>
  <c r="Q488" i="13"/>
  <c r="P488" i="13"/>
  <c r="O488" i="13"/>
  <c r="N488" i="13"/>
  <c r="M488" i="13"/>
  <c r="L488" i="13"/>
  <c r="K488" i="13"/>
  <c r="J488" i="13"/>
  <c r="I488" i="13"/>
  <c r="H488" i="13"/>
  <c r="G488" i="13"/>
  <c r="E488" i="13"/>
  <c r="D488" i="13"/>
  <c r="C488" i="13"/>
  <c r="B488" i="13"/>
  <c r="Q487" i="13"/>
  <c r="P487" i="13"/>
  <c r="O487" i="13"/>
  <c r="N487" i="13"/>
  <c r="M487" i="13"/>
  <c r="L487" i="13"/>
  <c r="K487" i="13"/>
  <c r="J487" i="13"/>
  <c r="I487" i="13"/>
  <c r="H487" i="13"/>
  <c r="G487" i="13"/>
  <c r="E487" i="13"/>
  <c r="D487" i="13"/>
  <c r="C487" i="13"/>
  <c r="B487" i="13"/>
  <c r="Q486" i="13"/>
  <c r="P486" i="13"/>
  <c r="O486" i="13"/>
  <c r="N486" i="13"/>
  <c r="M486" i="13"/>
  <c r="L486" i="13"/>
  <c r="K486" i="13"/>
  <c r="J486" i="13"/>
  <c r="I486" i="13"/>
  <c r="H486" i="13"/>
  <c r="G486" i="13"/>
  <c r="E486" i="13"/>
  <c r="D486" i="13"/>
  <c r="C486" i="13"/>
  <c r="B486" i="13"/>
  <c r="Q485" i="13"/>
  <c r="P485" i="13"/>
  <c r="O485" i="13"/>
  <c r="N485" i="13"/>
  <c r="M485" i="13"/>
  <c r="L485" i="13"/>
  <c r="K485" i="13"/>
  <c r="J485" i="13"/>
  <c r="I485" i="13"/>
  <c r="H485" i="13"/>
  <c r="G485" i="13"/>
  <c r="E485" i="13"/>
  <c r="D485" i="13"/>
  <c r="C485" i="13"/>
  <c r="B485" i="13"/>
  <c r="Q484" i="13"/>
  <c r="P484" i="13"/>
  <c r="O484" i="13"/>
  <c r="N484" i="13"/>
  <c r="M484" i="13"/>
  <c r="L484" i="13"/>
  <c r="K484" i="13"/>
  <c r="J484" i="13"/>
  <c r="I484" i="13"/>
  <c r="H484" i="13"/>
  <c r="G484" i="13"/>
  <c r="E484" i="13"/>
  <c r="D484" i="13"/>
  <c r="C484" i="13"/>
  <c r="B484" i="13"/>
  <c r="Q483" i="13"/>
  <c r="P483" i="13"/>
  <c r="O483" i="13"/>
  <c r="N483" i="13"/>
  <c r="M483" i="13"/>
  <c r="L483" i="13"/>
  <c r="K483" i="13"/>
  <c r="J483" i="13"/>
  <c r="I483" i="13"/>
  <c r="H483" i="13"/>
  <c r="G483" i="13"/>
  <c r="E483" i="13"/>
  <c r="D483" i="13"/>
  <c r="C483" i="13"/>
  <c r="B483" i="13"/>
  <c r="Q482" i="13"/>
  <c r="P482" i="13"/>
  <c r="O482" i="13"/>
  <c r="N482" i="13"/>
  <c r="M482" i="13"/>
  <c r="L482" i="13"/>
  <c r="K482" i="13"/>
  <c r="J482" i="13"/>
  <c r="I482" i="13"/>
  <c r="H482" i="13"/>
  <c r="G482" i="13"/>
  <c r="E482" i="13"/>
  <c r="D482" i="13"/>
  <c r="C482" i="13"/>
  <c r="B482" i="13"/>
  <c r="Q481" i="13"/>
  <c r="P481" i="13"/>
  <c r="O481" i="13"/>
  <c r="N481" i="13"/>
  <c r="M481" i="13"/>
  <c r="L481" i="13"/>
  <c r="K481" i="13"/>
  <c r="J481" i="13"/>
  <c r="I481" i="13"/>
  <c r="H481" i="13"/>
  <c r="G481" i="13"/>
  <c r="E481" i="13"/>
  <c r="D481" i="13"/>
  <c r="C481" i="13"/>
  <c r="B481" i="13"/>
  <c r="Q480" i="13"/>
  <c r="P480" i="13"/>
  <c r="O480" i="13"/>
  <c r="N480" i="13"/>
  <c r="M480" i="13"/>
  <c r="L480" i="13"/>
  <c r="K480" i="13"/>
  <c r="J480" i="13"/>
  <c r="I480" i="13"/>
  <c r="H480" i="13"/>
  <c r="G480" i="13"/>
  <c r="E480" i="13"/>
  <c r="D480" i="13"/>
  <c r="C480" i="13"/>
  <c r="B480" i="13"/>
  <c r="Q479" i="13"/>
  <c r="P479" i="13"/>
  <c r="O479" i="13"/>
  <c r="N479" i="13"/>
  <c r="M479" i="13"/>
  <c r="L479" i="13"/>
  <c r="K479" i="13"/>
  <c r="J479" i="13"/>
  <c r="I479" i="13"/>
  <c r="H479" i="13"/>
  <c r="G479" i="13"/>
  <c r="E479" i="13"/>
  <c r="D479" i="13"/>
  <c r="C479" i="13"/>
  <c r="B479" i="13"/>
  <c r="Q478" i="13"/>
  <c r="P478" i="13"/>
  <c r="O478" i="13"/>
  <c r="N478" i="13"/>
  <c r="M478" i="13"/>
  <c r="L478" i="13"/>
  <c r="K478" i="13"/>
  <c r="J478" i="13"/>
  <c r="I478" i="13"/>
  <c r="H478" i="13"/>
  <c r="G478" i="13"/>
  <c r="E478" i="13"/>
  <c r="D478" i="13"/>
  <c r="C478" i="13"/>
  <c r="B478" i="13"/>
  <c r="Q477" i="13"/>
  <c r="P477" i="13"/>
  <c r="O477" i="13"/>
  <c r="N477" i="13"/>
  <c r="M477" i="13"/>
  <c r="L477" i="13"/>
  <c r="K477" i="13"/>
  <c r="J477" i="13"/>
  <c r="I477" i="13"/>
  <c r="H477" i="13"/>
  <c r="G477" i="13"/>
  <c r="E477" i="13"/>
  <c r="D477" i="13"/>
  <c r="C477" i="13"/>
  <c r="B477" i="13"/>
  <c r="Q476" i="13"/>
  <c r="P476" i="13"/>
  <c r="O476" i="13"/>
  <c r="N476" i="13"/>
  <c r="M476" i="13"/>
  <c r="L476" i="13"/>
  <c r="K476" i="13"/>
  <c r="J476" i="13"/>
  <c r="I476" i="13"/>
  <c r="H476" i="13"/>
  <c r="G476" i="13"/>
  <c r="E476" i="13"/>
  <c r="D476" i="13"/>
  <c r="C476" i="13"/>
  <c r="B476" i="13"/>
  <c r="Q475" i="13"/>
  <c r="P475" i="13"/>
  <c r="O475" i="13"/>
  <c r="N475" i="13"/>
  <c r="M475" i="13"/>
  <c r="L475" i="13"/>
  <c r="K475" i="13"/>
  <c r="J475" i="13"/>
  <c r="I475" i="13"/>
  <c r="H475" i="13"/>
  <c r="G475" i="13"/>
  <c r="E475" i="13"/>
  <c r="D475" i="13"/>
  <c r="C475" i="13"/>
  <c r="B475" i="13"/>
  <c r="Q474" i="13"/>
  <c r="P474" i="13"/>
  <c r="O474" i="13"/>
  <c r="N474" i="13"/>
  <c r="M474" i="13"/>
  <c r="L474" i="13"/>
  <c r="K474" i="13"/>
  <c r="J474" i="13"/>
  <c r="I474" i="13"/>
  <c r="H474" i="13"/>
  <c r="G474" i="13"/>
  <c r="E474" i="13"/>
  <c r="D474" i="13"/>
  <c r="C474" i="13"/>
  <c r="B474" i="13"/>
  <c r="Q473" i="13"/>
  <c r="P473" i="13"/>
  <c r="O473" i="13"/>
  <c r="N473" i="13"/>
  <c r="M473" i="13"/>
  <c r="L473" i="13"/>
  <c r="K473" i="13"/>
  <c r="J473" i="13"/>
  <c r="I473" i="13"/>
  <c r="H473" i="13"/>
  <c r="G473" i="13"/>
  <c r="E473" i="13"/>
  <c r="D473" i="13"/>
  <c r="C473" i="13"/>
  <c r="B473" i="13"/>
  <c r="Q472" i="13"/>
  <c r="P472" i="13"/>
  <c r="O472" i="13"/>
  <c r="N472" i="13"/>
  <c r="M472" i="13"/>
  <c r="L472" i="13"/>
  <c r="K472" i="13"/>
  <c r="J472" i="13"/>
  <c r="I472" i="13"/>
  <c r="H472" i="13"/>
  <c r="G472" i="13"/>
  <c r="E472" i="13"/>
  <c r="D472" i="13"/>
  <c r="C472" i="13"/>
  <c r="B472" i="13"/>
  <c r="Q471" i="13"/>
  <c r="P471" i="13"/>
  <c r="O471" i="13"/>
  <c r="N471" i="13"/>
  <c r="M471" i="13"/>
  <c r="L471" i="13"/>
  <c r="K471" i="13"/>
  <c r="J471" i="13"/>
  <c r="I471" i="13"/>
  <c r="H471" i="13"/>
  <c r="G471" i="13"/>
  <c r="E471" i="13"/>
  <c r="D471" i="13"/>
  <c r="C471" i="13"/>
  <c r="B471" i="13"/>
  <c r="Q470" i="13"/>
  <c r="P470" i="13"/>
  <c r="O470" i="13"/>
  <c r="N470" i="13"/>
  <c r="M470" i="13"/>
  <c r="L470" i="13"/>
  <c r="K470" i="13"/>
  <c r="J470" i="13"/>
  <c r="I470" i="13"/>
  <c r="H470" i="13"/>
  <c r="G470" i="13"/>
  <c r="E470" i="13"/>
  <c r="D470" i="13"/>
  <c r="C470" i="13"/>
  <c r="B470" i="13"/>
  <c r="Q469" i="13"/>
  <c r="P469" i="13"/>
  <c r="O469" i="13"/>
  <c r="N469" i="13"/>
  <c r="M469" i="13"/>
  <c r="L469" i="13"/>
  <c r="K469" i="13"/>
  <c r="J469" i="13"/>
  <c r="I469" i="13"/>
  <c r="H469" i="13"/>
  <c r="G469" i="13"/>
  <c r="E469" i="13"/>
  <c r="D469" i="13"/>
  <c r="C469" i="13"/>
  <c r="B469" i="13"/>
  <c r="Q468" i="13"/>
  <c r="P468" i="13"/>
  <c r="O468" i="13"/>
  <c r="N468" i="13"/>
  <c r="M468" i="13"/>
  <c r="L468" i="13"/>
  <c r="K468" i="13"/>
  <c r="J468" i="13"/>
  <c r="I468" i="13"/>
  <c r="H468" i="13"/>
  <c r="G468" i="13"/>
  <c r="E468" i="13"/>
  <c r="D468" i="13"/>
  <c r="C468" i="13"/>
  <c r="B468" i="13"/>
  <c r="Q467" i="13"/>
  <c r="P467" i="13"/>
  <c r="O467" i="13"/>
  <c r="N467" i="13"/>
  <c r="M467" i="13"/>
  <c r="L467" i="13"/>
  <c r="K467" i="13"/>
  <c r="J467" i="13"/>
  <c r="I467" i="13"/>
  <c r="H467" i="13"/>
  <c r="G467" i="13"/>
  <c r="E467" i="13"/>
  <c r="D467" i="13"/>
  <c r="C467" i="13"/>
  <c r="B467" i="13"/>
  <c r="Q466" i="13"/>
  <c r="P466" i="13"/>
  <c r="O466" i="13"/>
  <c r="N466" i="13"/>
  <c r="M466" i="13"/>
  <c r="L466" i="13"/>
  <c r="K466" i="13"/>
  <c r="J466" i="13"/>
  <c r="I466" i="13"/>
  <c r="H466" i="13"/>
  <c r="G466" i="13"/>
  <c r="E466" i="13"/>
  <c r="D466" i="13"/>
  <c r="C466" i="13"/>
  <c r="B466" i="13"/>
  <c r="Q465" i="13"/>
  <c r="P465" i="13"/>
  <c r="O465" i="13"/>
  <c r="N465" i="13"/>
  <c r="M465" i="13"/>
  <c r="L465" i="13"/>
  <c r="K465" i="13"/>
  <c r="J465" i="13"/>
  <c r="I465" i="13"/>
  <c r="H465" i="13"/>
  <c r="G465" i="13"/>
  <c r="E465" i="13"/>
  <c r="D465" i="13"/>
  <c r="C465" i="13"/>
  <c r="B465" i="13"/>
  <c r="Q464" i="13"/>
  <c r="P464" i="13"/>
  <c r="O464" i="13"/>
  <c r="N464" i="13"/>
  <c r="M464" i="13"/>
  <c r="L464" i="13"/>
  <c r="K464" i="13"/>
  <c r="J464" i="13"/>
  <c r="I464" i="13"/>
  <c r="H464" i="13"/>
  <c r="G464" i="13"/>
  <c r="E464" i="13"/>
  <c r="D464" i="13"/>
  <c r="C464" i="13"/>
  <c r="B464" i="13"/>
  <c r="Q463" i="13"/>
  <c r="P463" i="13"/>
  <c r="O463" i="13"/>
  <c r="N463" i="13"/>
  <c r="M463" i="13"/>
  <c r="L463" i="13"/>
  <c r="K463" i="13"/>
  <c r="J463" i="13"/>
  <c r="I463" i="13"/>
  <c r="H463" i="13"/>
  <c r="G463" i="13"/>
  <c r="E463" i="13"/>
  <c r="D463" i="13"/>
  <c r="C463" i="13"/>
  <c r="B463" i="13"/>
  <c r="Q462" i="13"/>
  <c r="P462" i="13"/>
  <c r="O462" i="13"/>
  <c r="N462" i="13"/>
  <c r="M462" i="13"/>
  <c r="L462" i="13"/>
  <c r="K462" i="13"/>
  <c r="J462" i="13"/>
  <c r="I462" i="13"/>
  <c r="H462" i="13"/>
  <c r="G462" i="13"/>
  <c r="E462" i="13"/>
  <c r="D462" i="13"/>
  <c r="C462" i="13"/>
  <c r="B462" i="13"/>
  <c r="Q461" i="13"/>
  <c r="P461" i="13"/>
  <c r="O461" i="13"/>
  <c r="N461" i="13"/>
  <c r="M461" i="13"/>
  <c r="L461" i="13"/>
  <c r="K461" i="13"/>
  <c r="J461" i="13"/>
  <c r="I461" i="13"/>
  <c r="H461" i="13"/>
  <c r="G461" i="13"/>
  <c r="E461" i="13"/>
  <c r="D461" i="13"/>
  <c r="C461" i="13"/>
  <c r="B461" i="13"/>
  <c r="Q460" i="13"/>
  <c r="P460" i="13"/>
  <c r="O460" i="13"/>
  <c r="N460" i="13"/>
  <c r="M460" i="13"/>
  <c r="L460" i="13"/>
  <c r="K460" i="13"/>
  <c r="J460" i="13"/>
  <c r="I460" i="13"/>
  <c r="H460" i="13"/>
  <c r="G460" i="13"/>
  <c r="E460" i="13"/>
  <c r="D460" i="13"/>
  <c r="C460" i="13"/>
  <c r="B460" i="13"/>
  <c r="Q459" i="13"/>
  <c r="P459" i="13"/>
  <c r="O459" i="13"/>
  <c r="N459" i="13"/>
  <c r="M459" i="13"/>
  <c r="L459" i="13"/>
  <c r="K459" i="13"/>
  <c r="J459" i="13"/>
  <c r="I459" i="13"/>
  <c r="H459" i="13"/>
  <c r="G459" i="13"/>
  <c r="E459" i="13"/>
  <c r="D459" i="13"/>
  <c r="C459" i="13"/>
  <c r="B459" i="13"/>
  <c r="Q458" i="13"/>
  <c r="P458" i="13"/>
  <c r="O458" i="13"/>
  <c r="N458" i="13"/>
  <c r="M458" i="13"/>
  <c r="L458" i="13"/>
  <c r="K458" i="13"/>
  <c r="J458" i="13"/>
  <c r="I458" i="13"/>
  <c r="H458" i="13"/>
  <c r="G458" i="13"/>
  <c r="E458" i="13"/>
  <c r="D458" i="13"/>
  <c r="C458" i="13"/>
  <c r="B458" i="13"/>
  <c r="Q457" i="13"/>
  <c r="P457" i="13"/>
  <c r="O457" i="13"/>
  <c r="N457" i="13"/>
  <c r="M457" i="13"/>
  <c r="L457" i="13"/>
  <c r="K457" i="13"/>
  <c r="J457" i="13"/>
  <c r="I457" i="13"/>
  <c r="H457" i="13"/>
  <c r="G457" i="13"/>
  <c r="E457" i="13"/>
  <c r="D457" i="13"/>
  <c r="C457" i="13"/>
  <c r="B457" i="13"/>
  <c r="Q456" i="13"/>
  <c r="P456" i="13"/>
  <c r="O456" i="13"/>
  <c r="N456" i="13"/>
  <c r="M456" i="13"/>
  <c r="L456" i="13"/>
  <c r="K456" i="13"/>
  <c r="J456" i="13"/>
  <c r="I456" i="13"/>
  <c r="H456" i="13"/>
  <c r="G456" i="13"/>
  <c r="E456" i="13"/>
  <c r="D456" i="13"/>
  <c r="C456" i="13"/>
  <c r="B456" i="13"/>
  <c r="Q455" i="13"/>
  <c r="P455" i="13"/>
  <c r="O455" i="13"/>
  <c r="N455" i="13"/>
  <c r="M455" i="13"/>
  <c r="L455" i="13"/>
  <c r="K455" i="13"/>
  <c r="J455" i="13"/>
  <c r="I455" i="13"/>
  <c r="H455" i="13"/>
  <c r="G455" i="13"/>
  <c r="E455" i="13"/>
  <c r="D455" i="13"/>
  <c r="C455" i="13"/>
  <c r="B455" i="13"/>
  <c r="Q454" i="13"/>
  <c r="P454" i="13"/>
  <c r="O454" i="13"/>
  <c r="N454" i="13"/>
  <c r="M454" i="13"/>
  <c r="L454" i="13"/>
  <c r="K454" i="13"/>
  <c r="J454" i="13"/>
  <c r="I454" i="13"/>
  <c r="H454" i="13"/>
  <c r="G454" i="13"/>
  <c r="E454" i="13"/>
  <c r="D454" i="13"/>
  <c r="C454" i="13"/>
  <c r="B454" i="13"/>
  <c r="Q453" i="13"/>
  <c r="P453" i="13"/>
  <c r="O453" i="13"/>
  <c r="N453" i="13"/>
  <c r="M453" i="13"/>
  <c r="L453" i="13"/>
  <c r="K453" i="13"/>
  <c r="J453" i="13"/>
  <c r="I453" i="13"/>
  <c r="H453" i="13"/>
  <c r="G453" i="13"/>
  <c r="E453" i="13"/>
  <c r="D453" i="13"/>
  <c r="C453" i="13"/>
  <c r="B453" i="13"/>
  <c r="Q452" i="13"/>
  <c r="P452" i="13"/>
  <c r="O452" i="13"/>
  <c r="N452" i="13"/>
  <c r="M452" i="13"/>
  <c r="L452" i="13"/>
  <c r="K452" i="13"/>
  <c r="J452" i="13"/>
  <c r="I452" i="13"/>
  <c r="H452" i="13"/>
  <c r="G452" i="13"/>
  <c r="E452" i="13"/>
  <c r="D452" i="13"/>
  <c r="C452" i="13"/>
  <c r="B452" i="13"/>
  <c r="Q451" i="13"/>
  <c r="P451" i="13"/>
  <c r="O451" i="13"/>
  <c r="N451" i="13"/>
  <c r="M451" i="13"/>
  <c r="L451" i="13"/>
  <c r="K451" i="13"/>
  <c r="J451" i="13"/>
  <c r="I451" i="13"/>
  <c r="H451" i="13"/>
  <c r="G451" i="13"/>
  <c r="E451" i="13"/>
  <c r="D451" i="13"/>
  <c r="C451" i="13"/>
  <c r="B451" i="13"/>
  <c r="Q450" i="13"/>
  <c r="P450" i="13"/>
  <c r="O450" i="13"/>
  <c r="N450" i="13"/>
  <c r="M450" i="13"/>
  <c r="L450" i="13"/>
  <c r="K450" i="13"/>
  <c r="J450" i="13"/>
  <c r="I450" i="13"/>
  <c r="H450" i="13"/>
  <c r="G450" i="13"/>
  <c r="E450" i="13"/>
  <c r="D450" i="13"/>
  <c r="C450" i="13"/>
  <c r="B450" i="13"/>
  <c r="Q449" i="13"/>
  <c r="P449" i="13"/>
  <c r="O449" i="13"/>
  <c r="N449" i="13"/>
  <c r="M449" i="13"/>
  <c r="L449" i="13"/>
  <c r="K449" i="13"/>
  <c r="J449" i="13"/>
  <c r="I449" i="13"/>
  <c r="H449" i="13"/>
  <c r="G449" i="13"/>
  <c r="E449" i="13"/>
  <c r="D449" i="13"/>
  <c r="C449" i="13"/>
  <c r="B449" i="13"/>
  <c r="Q448" i="13"/>
  <c r="P448" i="13"/>
  <c r="O448" i="13"/>
  <c r="N448" i="13"/>
  <c r="M448" i="13"/>
  <c r="L448" i="13"/>
  <c r="K448" i="13"/>
  <c r="J448" i="13"/>
  <c r="I448" i="13"/>
  <c r="H448" i="13"/>
  <c r="G448" i="13"/>
  <c r="E448" i="13"/>
  <c r="D448" i="13"/>
  <c r="C448" i="13"/>
  <c r="B448" i="13"/>
  <c r="Q447" i="13"/>
  <c r="P447" i="13"/>
  <c r="O447" i="13"/>
  <c r="N447" i="13"/>
  <c r="M447" i="13"/>
  <c r="L447" i="13"/>
  <c r="K447" i="13"/>
  <c r="J447" i="13"/>
  <c r="I447" i="13"/>
  <c r="H447" i="13"/>
  <c r="G447" i="13"/>
  <c r="E447" i="13"/>
  <c r="D447" i="13"/>
  <c r="C447" i="13"/>
  <c r="B447" i="13"/>
  <c r="Q446" i="13"/>
  <c r="P446" i="13"/>
  <c r="O446" i="13"/>
  <c r="N446" i="13"/>
  <c r="M446" i="13"/>
  <c r="L446" i="13"/>
  <c r="K446" i="13"/>
  <c r="J446" i="13"/>
  <c r="I446" i="13"/>
  <c r="H446" i="13"/>
  <c r="G446" i="13"/>
  <c r="E446" i="13"/>
  <c r="D446" i="13"/>
  <c r="C446" i="13"/>
  <c r="B446" i="13"/>
  <c r="Q445" i="13"/>
  <c r="P445" i="13"/>
  <c r="O445" i="13"/>
  <c r="N445" i="13"/>
  <c r="M445" i="13"/>
  <c r="L445" i="13"/>
  <c r="K445" i="13"/>
  <c r="J445" i="13"/>
  <c r="I445" i="13"/>
  <c r="H445" i="13"/>
  <c r="G445" i="13"/>
  <c r="E445" i="13"/>
  <c r="D445" i="13"/>
  <c r="C445" i="13"/>
  <c r="B445" i="13"/>
  <c r="Q444" i="13"/>
  <c r="P444" i="13"/>
  <c r="O444" i="13"/>
  <c r="N444" i="13"/>
  <c r="M444" i="13"/>
  <c r="L444" i="13"/>
  <c r="K444" i="13"/>
  <c r="J444" i="13"/>
  <c r="I444" i="13"/>
  <c r="H444" i="13"/>
  <c r="G444" i="13"/>
  <c r="E444" i="13"/>
  <c r="D444" i="13"/>
  <c r="C444" i="13"/>
  <c r="B444" i="13"/>
  <c r="Q443" i="13"/>
  <c r="P443" i="13"/>
  <c r="O443" i="13"/>
  <c r="N443" i="13"/>
  <c r="M443" i="13"/>
  <c r="L443" i="13"/>
  <c r="K443" i="13"/>
  <c r="J443" i="13"/>
  <c r="I443" i="13"/>
  <c r="H443" i="13"/>
  <c r="G443" i="13"/>
  <c r="E443" i="13"/>
  <c r="D443" i="13"/>
  <c r="C443" i="13"/>
  <c r="B443" i="13"/>
  <c r="Q442" i="13"/>
  <c r="P442" i="13"/>
  <c r="O442" i="13"/>
  <c r="N442" i="13"/>
  <c r="M442" i="13"/>
  <c r="L442" i="13"/>
  <c r="K442" i="13"/>
  <c r="J442" i="13"/>
  <c r="I442" i="13"/>
  <c r="H442" i="13"/>
  <c r="G442" i="13"/>
  <c r="E442" i="13"/>
  <c r="D442" i="13"/>
  <c r="C442" i="13"/>
  <c r="B442" i="13"/>
  <c r="Q441" i="13"/>
  <c r="P441" i="13"/>
  <c r="O441" i="13"/>
  <c r="N441" i="13"/>
  <c r="M441" i="13"/>
  <c r="L441" i="13"/>
  <c r="K441" i="13"/>
  <c r="J441" i="13"/>
  <c r="I441" i="13"/>
  <c r="H441" i="13"/>
  <c r="G441" i="13"/>
  <c r="E441" i="13"/>
  <c r="D441" i="13"/>
  <c r="C441" i="13"/>
  <c r="B441" i="13"/>
  <c r="Q440" i="13"/>
  <c r="P440" i="13"/>
  <c r="O440" i="13"/>
  <c r="N440" i="13"/>
  <c r="M440" i="13"/>
  <c r="L440" i="13"/>
  <c r="K440" i="13"/>
  <c r="J440" i="13"/>
  <c r="I440" i="13"/>
  <c r="H440" i="13"/>
  <c r="G440" i="13"/>
  <c r="E440" i="13"/>
  <c r="D440" i="13"/>
  <c r="C440" i="13"/>
  <c r="B440" i="13"/>
  <c r="Q439" i="13"/>
  <c r="P439" i="13"/>
  <c r="O439" i="13"/>
  <c r="N439" i="13"/>
  <c r="M439" i="13"/>
  <c r="L439" i="13"/>
  <c r="K439" i="13"/>
  <c r="J439" i="13"/>
  <c r="I439" i="13"/>
  <c r="H439" i="13"/>
  <c r="G439" i="13"/>
  <c r="E439" i="13"/>
  <c r="D439" i="13"/>
  <c r="C439" i="13"/>
  <c r="B439" i="13"/>
  <c r="Q438" i="13"/>
  <c r="P438" i="13"/>
  <c r="O438" i="13"/>
  <c r="N438" i="13"/>
  <c r="M438" i="13"/>
  <c r="L438" i="13"/>
  <c r="K438" i="13"/>
  <c r="J438" i="13"/>
  <c r="I438" i="13"/>
  <c r="H438" i="13"/>
  <c r="G438" i="13"/>
  <c r="E438" i="13"/>
  <c r="D438" i="13"/>
  <c r="C438" i="13"/>
  <c r="B438" i="13"/>
  <c r="Q437" i="13"/>
  <c r="P437" i="13"/>
  <c r="O437" i="13"/>
  <c r="N437" i="13"/>
  <c r="M437" i="13"/>
  <c r="L437" i="13"/>
  <c r="K437" i="13"/>
  <c r="J437" i="13"/>
  <c r="I437" i="13"/>
  <c r="H437" i="13"/>
  <c r="G437" i="13"/>
  <c r="E437" i="13"/>
  <c r="D437" i="13"/>
  <c r="C437" i="13"/>
  <c r="B437" i="13"/>
  <c r="Q436" i="13"/>
  <c r="P436" i="13"/>
  <c r="O436" i="13"/>
  <c r="N436" i="13"/>
  <c r="M436" i="13"/>
  <c r="L436" i="13"/>
  <c r="K436" i="13"/>
  <c r="J436" i="13"/>
  <c r="I436" i="13"/>
  <c r="H436" i="13"/>
  <c r="G436" i="13"/>
  <c r="E436" i="13"/>
  <c r="D436" i="13"/>
  <c r="C436" i="13"/>
  <c r="B436" i="13"/>
  <c r="Q435" i="13"/>
  <c r="P435" i="13"/>
  <c r="O435" i="13"/>
  <c r="N435" i="13"/>
  <c r="M435" i="13"/>
  <c r="L435" i="13"/>
  <c r="K435" i="13"/>
  <c r="J435" i="13"/>
  <c r="I435" i="13"/>
  <c r="H435" i="13"/>
  <c r="G435" i="13"/>
  <c r="E435" i="13"/>
  <c r="D435" i="13"/>
  <c r="C435" i="13"/>
  <c r="B435" i="13"/>
  <c r="Q434" i="13"/>
  <c r="P434" i="13"/>
  <c r="O434" i="13"/>
  <c r="N434" i="13"/>
  <c r="M434" i="13"/>
  <c r="L434" i="13"/>
  <c r="K434" i="13"/>
  <c r="J434" i="13"/>
  <c r="I434" i="13"/>
  <c r="H434" i="13"/>
  <c r="G434" i="13"/>
  <c r="E434" i="13"/>
  <c r="D434" i="13"/>
  <c r="C434" i="13"/>
  <c r="B434" i="13"/>
  <c r="Q433" i="13"/>
  <c r="P433" i="13"/>
  <c r="O433" i="13"/>
  <c r="N433" i="13"/>
  <c r="M433" i="13"/>
  <c r="L433" i="13"/>
  <c r="K433" i="13"/>
  <c r="J433" i="13"/>
  <c r="I433" i="13"/>
  <c r="H433" i="13"/>
  <c r="G433" i="13"/>
  <c r="E433" i="13"/>
  <c r="D433" i="13"/>
  <c r="C433" i="13"/>
  <c r="B433" i="13"/>
  <c r="Q432" i="13"/>
  <c r="P432" i="13"/>
  <c r="O432" i="13"/>
  <c r="N432" i="13"/>
  <c r="M432" i="13"/>
  <c r="L432" i="13"/>
  <c r="K432" i="13"/>
  <c r="J432" i="13"/>
  <c r="I432" i="13"/>
  <c r="H432" i="13"/>
  <c r="G432" i="13"/>
  <c r="E432" i="13"/>
  <c r="D432" i="13"/>
  <c r="C432" i="13"/>
  <c r="B432" i="13"/>
  <c r="Q431" i="13"/>
  <c r="P431" i="13"/>
  <c r="O431" i="13"/>
  <c r="N431" i="13"/>
  <c r="M431" i="13"/>
  <c r="L431" i="13"/>
  <c r="K431" i="13"/>
  <c r="J431" i="13"/>
  <c r="I431" i="13"/>
  <c r="H431" i="13"/>
  <c r="G431" i="13"/>
  <c r="E431" i="13"/>
  <c r="D431" i="13"/>
  <c r="C431" i="13"/>
  <c r="B431" i="13"/>
  <c r="Q430" i="13"/>
  <c r="P430" i="13"/>
  <c r="O430" i="13"/>
  <c r="N430" i="13"/>
  <c r="M430" i="13"/>
  <c r="L430" i="13"/>
  <c r="K430" i="13"/>
  <c r="J430" i="13"/>
  <c r="I430" i="13"/>
  <c r="H430" i="13"/>
  <c r="G430" i="13"/>
  <c r="E430" i="13"/>
  <c r="D430" i="13"/>
  <c r="C430" i="13"/>
  <c r="B430" i="13"/>
  <c r="Q429" i="13"/>
  <c r="P429" i="13"/>
  <c r="O429" i="13"/>
  <c r="N429" i="13"/>
  <c r="M429" i="13"/>
  <c r="L429" i="13"/>
  <c r="K429" i="13"/>
  <c r="J429" i="13"/>
  <c r="I429" i="13"/>
  <c r="H429" i="13"/>
  <c r="G429" i="13"/>
  <c r="E429" i="13"/>
  <c r="D429" i="13"/>
  <c r="C429" i="13"/>
  <c r="B429" i="13"/>
  <c r="Q428" i="13"/>
  <c r="P428" i="13"/>
  <c r="O428" i="13"/>
  <c r="N428" i="13"/>
  <c r="M428" i="13"/>
  <c r="L428" i="13"/>
  <c r="K428" i="13"/>
  <c r="J428" i="13"/>
  <c r="I428" i="13"/>
  <c r="H428" i="13"/>
  <c r="G428" i="13"/>
  <c r="E428" i="13"/>
  <c r="D428" i="13"/>
  <c r="C428" i="13"/>
  <c r="B428" i="13"/>
  <c r="Q427" i="13"/>
  <c r="P427" i="13"/>
  <c r="O427" i="13"/>
  <c r="N427" i="13"/>
  <c r="M427" i="13"/>
  <c r="L427" i="13"/>
  <c r="K427" i="13"/>
  <c r="J427" i="13"/>
  <c r="I427" i="13"/>
  <c r="H427" i="13"/>
  <c r="G427" i="13"/>
  <c r="E427" i="13"/>
  <c r="D427" i="13"/>
  <c r="C427" i="13"/>
  <c r="B427" i="13"/>
  <c r="Q426" i="13"/>
  <c r="P426" i="13"/>
  <c r="O426" i="13"/>
  <c r="N426" i="13"/>
  <c r="M426" i="13"/>
  <c r="L426" i="13"/>
  <c r="K426" i="13"/>
  <c r="J426" i="13"/>
  <c r="I426" i="13"/>
  <c r="H426" i="13"/>
  <c r="G426" i="13"/>
  <c r="E426" i="13"/>
  <c r="D426" i="13"/>
  <c r="C426" i="13"/>
  <c r="B426" i="13"/>
  <c r="Q425" i="13"/>
  <c r="P425" i="13"/>
  <c r="O425" i="13"/>
  <c r="N425" i="13"/>
  <c r="M425" i="13"/>
  <c r="L425" i="13"/>
  <c r="K425" i="13"/>
  <c r="J425" i="13"/>
  <c r="I425" i="13"/>
  <c r="H425" i="13"/>
  <c r="G425" i="13"/>
  <c r="E425" i="13"/>
  <c r="D425" i="13"/>
  <c r="C425" i="13"/>
  <c r="B425" i="13"/>
  <c r="Q424" i="13"/>
  <c r="P424" i="13"/>
  <c r="O424" i="13"/>
  <c r="N424" i="13"/>
  <c r="M424" i="13"/>
  <c r="L424" i="13"/>
  <c r="K424" i="13"/>
  <c r="J424" i="13"/>
  <c r="I424" i="13"/>
  <c r="H424" i="13"/>
  <c r="G424" i="13"/>
  <c r="E424" i="13"/>
  <c r="D424" i="13"/>
  <c r="C424" i="13"/>
  <c r="B424" i="13"/>
  <c r="Q423" i="13"/>
  <c r="P423" i="13"/>
  <c r="O423" i="13"/>
  <c r="N423" i="13"/>
  <c r="M423" i="13"/>
  <c r="L423" i="13"/>
  <c r="K423" i="13"/>
  <c r="J423" i="13"/>
  <c r="I423" i="13"/>
  <c r="H423" i="13"/>
  <c r="G423" i="13"/>
  <c r="E423" i="13"/>
  <c r="D423" i="13"/>
  <c r="C423" i="13"/>
  <c r="B423" i="13"/>
  <c r="Q422" i="13"/>
  <c r="P422" i="13"/>
  <c r="O422" i="13"/>
  <c r="N422" i="13"/>
  <c r="M422" i="13"/>
  <c r="L422" i="13"/>
  <c r="K422" i="13"/>
  <c r="J422" i="13"/>
  <c r="I422" i="13"/>
  <c r="H422" i="13"/>
  <c r="G422" i="13"/>
  <c r="E422" i="13"/>
  <c r="D422" i="13"/>
  <c r="C422" i="13"/>
  <c r="B422" i="13"/>
  <c r="Q421" i="13"/>
  <c r="P421" i="13"/>
  <c r="O421" i="13"/>
  <c r="N421" i="13"/>
  <c r="M421" i="13"/>
  <c r="L421" i="13"/>
  <c r="K421" i="13"/>
  <c r="J421" i="13"/>
  <c r="I421" i="13"/>
  <c r="H421" i="13"/>
  <c r="G421" i="13"/>
  <c r="E421" i="13"/>
  <c r="D421" i="13"/>
  <c r="C421" i="13"/>
  <c r="B421" i="13"/>
  <c r="Q420" i="13"/>
  <c r="P420" i="13"/>
  <c r="O420" i="13"/>
  <c r="N420" i="13"/>
  <c r="M420" i="13"/>
  <c r="L420" i="13"/>
  <c r="K420" i="13"/>
  <c r="J420" i="13"/>
  <c r="I420" i="13"/>
  <c r="H420" i="13"/>
  <c r="G420" i="13"/>
  <c r="E420" i="13"/>
  <c r="D420" i="13"/>
  <c r="C420" i="13"/>
  <c r="B420" i="13"/>
  <c r="Q419" i="13"/>
  <c r="P419" i="13"/>
  <c r="O419" i="13"/>
  <c r="N419" i="13"/>
  <c r="M419" i="13"/>
  <c r="L419" i="13"/>
  <c r="K419" i="13"/>
  <c r="J419" i="13"/>
  <c r="I419" i="13"/>
  <c r="H419" i="13"/>
  <c r="G419" i="13"/>
  <c r="E419" i="13"/>
  <c r="D419" i="13"/>
  <c r="C419" i="13"/>
  <c r="B419" i="13"/>
  <c r="Q418" i="13"/>
  <c r="P418" i="13"/>
  <c r="O418" i="13"/>
  <c r="N418" i="13"/>
  <c r="M418" i="13"/>
  <c r="L418" i="13"/>
  <c r="K418" i="13"/>
  <c r="J418" i="13"/>
  <c r="I418" i="13"/>
  <c r="H418" i="13"/>
  <c r="G418" i="13"/>
  <c r="E418" i="13"/>
  <c r="D418" i="13"/>
  <c r="C418" i="13"/>
  <c r="B418" i="13"/>
  <c r="Q417" i="13"/>
  <c r="P417" i="13"/>
  <c r="O417" i="13"/>
  <c r="N417" i="13"/>
  <c r="M417" i="13"/>
  <c r="L417" i="13"/>
  <c r="K417" i="13"/>
  <c r="J417" i="13"/>
  <c r="I417" i="13"/>
  <c r="H417" i="13"/>
  <c r="G417" i="13"/>
  <c r="E417" i="13"/>
  <c r="D417" i="13"/>
  <c r="C417" i="13"/>
  <c r="B417" i="13"/>
  <c r="Q416" i="13"/>
  <c r="P416" i="13"/>
  <c r="O416" i="13"/>
  <c r="N416" i="13"/>
  <c r="M416" i="13"/>
  <c r="L416" i="13"/>
  <c r="K416" i="13"/>
  <c r="J416" i="13"/>
  <c r="I416" i="13"/>
  <c r="H416" i="13"/>
  <c r="G416" i="13"/>
  <c r="E416" i="13"/>
  <c r="D416" i="13"/>
  <c r="C416" i="13"/>
  <c r="B416" i="13"/>
  <c r="Q415" i="13"/>
  <c r="P415" i="13"/>
  <c r="O415" i="13"/>
  <c r="N415" i="13"/>
  <c r="M415" i="13"/>
  <c r="L415" i="13"/>
  <c r="K415" i="13"/>
  <c r="J415" i="13"/>
  <c r="I415" i="13"/>
  <c r="H415" i="13"/>
  <c r="G415" i="13"/>
  <c r="E415" i="13"/>
  <c r="D415" i="13"/>
  <c r="C415" i="13"/>
  <c r="B415" i="13"/>
  <c r="Q414" i="13"/>
  <c r="P414" i="13"/>
  <c r="O414" i="13"/>
  <c r="N414" i="13"/>
  <c r="M414" i="13"/>
  <c r="L414" i="13"/>
  <c r="K414" i="13"/>
  <c r="J414" i="13"/>
  <c r="I414" i="13"/>
  <c r="H414" i="13"/>
  <c r="G414" i="13"/>
  <c r="E414" i="13"/>
  <c r="D414" i="13"/>
  <c r="C414" i="13"/>
  <c r="B414" i="13"/>
  <c r="Q413" i="13"/>
  <c r="P413" i="13"/>
  <c r="O413" i="13"/>
  <c r="N413" i="13"/>
  <c r="M413" i="13"/>
  <c r="L413" i="13"/>
  <c r="K413" i="13"/>
  <c r="J413" i="13"/>
  <c r="I413" i="13"/>
  <c r="H413" i="13"/>
  <c r="G413" i="13"/>
  <c r="E413" i="13"/>
  <c r="D413" i="13"/>
  <c r="C413" i="13"/>
  <c r="B413" i="13"/>
  <c r="Q412" i="13"/>
  <c r="P412" i="13"/>
  <c r="O412" i="13"/>
  <c r="N412" i="13"/>
  <c r="M412" i="13"/>
  <c r="L412" i="13"/>
  <c r="K412" i="13"/>
  <c r="J412" i="13"/>
  <c r="I412" i="13"/>
  <c r="H412" i="13"/>
  <c r="G412" i="13"/>
  <c r="E412" i="13"/>
  <c r="D412" i="13"/>
  <c r="C412" i="13"/>
  <c r="B412" i="13"/>
  <c r="Q411" i="13"/>
  <c r="P411" i="13"/>
  <c r="O411" i="13"/>
  <c r="N411" i="13"/>
  <c r="M411" i="13"/>
  <c r="L411" i="13"/>
  <c r="K411" i="13"/>
  <c r="J411" i="13"/>
  <c r="I411" i="13"/>
  <c r="H411" i="13"/>
  <c r="G411" i="13"/>
  <c r="E411" i="13"/>
  <c r="D411" i="13"/>
  <c r="C411" i="13"/>
  <c r="B411" i="13"/>
  <c r="Q410" i="13"/>
  <c r="P410" i="13"/>
  <c r="O410" i="13"/>
  <c r="N410" i="13"/>
  <c r="M410" i="13"/>
  <c r="L410" i="13"/>
  <c r="K410" i="13"/>
  <c r="J410" i="13"/>
  <c r="I410" i="13"/>
  <c r="H410" i="13"/>
  <c r="G410" i="13"/>
  <c r="E410" i="13"/>
  <c r="D410" i="13"/>
  <c r="C410" i="13"/>
  <c r="B410" i="13"/>
  <c r="Q409" i="13"/>
  <c r="P409" i="13"/>
  <c r="O409" i="13"/>
  <c r="N409" i="13"/>
  <c r="M409" i="13"/>
  <c r="L409" i="13"/>
  <c r="K409" i="13"/>
  <c r="J409" i="13"/>
  <c r="I409" i="13"/>
  <c r="H409" i="13"/>
  <c r="G409" i="13"/>
  <c r="E409" i="13"/>
  <c r="D409" i="13"/>
  <c r="C409" i="13"/>
  <c r="B409" i="13"/>
  <c r="Q408" i="13"/>
  <c r="P408" i="13"/>
  <c r="O408" i="13"/>
  <c r="N408" i="13"/>
  <c r="M408" i="13"/>
  <c r="L408" i="13"/>
  <c r="K408" i="13"/>
  <c r="J408" i="13"/>
  <c r="I408" i="13"/>
  <c r="H408" i="13"/>
  <c r="G408" i="13"/>
  <c r="E408" i="13"/>
  <c r="D408" i="13"/>
  <c r="C408" i="13"/>
  <c r="B408" i="13"/>
  <c r="Q407" i="13"/>
  <c r="P407" i="13"/>
  <c r="O407" i="13"/>
  <c r="N407" i="13"/>
  <c r="M407" i="13"/>
  <c r="L407" i="13"/>
  <c r="K407" i="13"/>
  <c r="J407" i="13"/>
  <c r="I407" i="13"/>
  <c r="H407" i="13"/>
  <c r="G407" i="13"/>
  <c r="E407" i="13"/>
  <c r="D407" i="13"/>
  <c r="C407" i="13"/>
  <c r="B407" i="13"/>
  <c r="Q406" i="13"/>
  <c r="P406" i="13"/>
  <c r="O406" i="13"/>
  <c r="N406" i="13"/>
  <c r="M406" i="13"/>
  <c r="L406" i="13"/>
  <c r="K406" i="13"/>
  <c r="J406" i="13"/>
  <c r="I406" i="13"/>
  <c r="H406" i="13"/>
  <c r="G406" i="13"/>
  <c r="E406" i="13"/>
  <c r="D406" i="13"/>
  <c r="C406" i="13"/>
  <c r="B406" i="13"/>
  <c r="Q405" i="13"/>
  <c r="P405" i="13"/>
  <c r="O405" i="13"/>
  <c r="N405" i="13"/>
  <c r="M405" i="13"/>
  <c r="L405" i="13"/>
  <c r="K405" i="13"/>
  <c r="J405" i="13"/>
  <c r="I405" i="13"/>
  <c r="H405" i="13"/>
  <c r="G405" i="13"/>
  <c r="E405" i="13"/>
  <c r="D405" i="13"/>
  <c r="C405" i="13"/>
  <c r="B405" i="13"/>
  <c r="Q404" i="13"/>
  <c r="P404" i="13"/>
  <c r="O404" i="13"/>
  <c r="N404" i="13"/>
  <c r="M404" i="13"/>
  <c r="L404" i="13"/>
  <c r="K404" i="13"/>
  <c r="J404" i="13"/>
  <c r="I404" i="13"/>
  <c r="H404" i="13"/>
  <c r="G404" i="13"/>
  <c r="E404" i="13"/>
  <c r="D404" i="13"/>
  <c r="C404" i="13"/>
  <c r="B404" i="13"/>
  <c r="Q403" i="13"/>
  <c r="P403" i="13"/>
  <c r="O403" i="13"/>
  <c r="N403" i="13"/>
  <c r="M403" i="13"/>
  <c r="L403" i="13"/>
  <c r="K403" i="13"/>
  <c r="J403" i="13"/>
  <c r="I403" i="13"/>
  <c r="H403" i="13"/>
  <c r="G403" i="13"/>
  <c r="E403" i="13"/>
  <c r="D403" i="13"/>
  <c r="C403" i="13"/>
  <c r="B403" i="13"/>
  <c r="Q402" i="13"/>
  <c r="P402" i="13"/>
  <c r="O402" i="13"/>
  <c r="N402" i="13"/>
  <c r="M402" i="13"/>
  <c r="L402" i="13"/>
  <c r="K402" i="13"/>
  <c r="J402" i="13"/>
  <c r="I402" i="13"/>
  <c r="H402" i="13"/>
  <c r="G402" i="13"/>
  <c r="E402" i="13"/>
  <c r="D402" i="13"/>
  <c r="C402" i="13"/>
  <c r="B402" i="13"/>
  <c r="Q401" i="13"/>
  <c r="P401" i="13"/>
  <c r="O401" i="13"/>
  <c r="N401" i="13"/>
  <c r="M401" i="13"/>
  <c r="L401" i="13"/>
  <c r="K401" i="13"/>
  <c r="J401" i="13"/>
  <c r="I401" i="13"/>
  <c r="H401" i="13"/>
  <c r="G401" i="13"/>
  <c r="E401" i="13"/>
  <c r="D401" i="13"/>
  <c r="C401" i="13"/>
  <c r="B401" i="13"/>
  <c r="Q400" i="13"/>
  <c r="P400" i="13"/>
  <c r="O400" i="13"/>
  <c r="N400" i="13"/>
  <c r="M400" i="13"/>
  <c r="L400" i="13"/>
  <c r="K400" i="13"/>
  <c r="J400" i="13"/>
  <c r="I400" i="13"/>
  <c r="H400" i="13"/>
  <c r="G400" i="13"/>
  <c r="E400" i="13"/>
  <c r="D400" i="13"/>
  <c r="C400" i="13"/>
  <c r="B400" i="13"/>
  <c r="Q399" i="13"/>
  <c r="P399" i="13"/>
  <c r="O399" i="13"/>
  <c r="N399" i="13"/>
  <c r="M399" i="13"/>
  <c r="L399" i="13"/>
  <c r="K399" i="13"/>
  <c r="J399" i="13"/>
  <c r="I399" i="13"/>
  <c r="H399" i="13"/>
  <c r="G399" i="13"/>
  <c r="E399" i="13"/>
  <c r="D399" i="13"/>
  <c r="C399" i="13"/>
  <c r="B399" i="13"/>
  <c r="Q398" i="13"/>
  <c r="P398" i="13"/>
  <c r="O398" i="13"/>
  <c r="N398" i="13"/>
  <c r="M398" i="13"/>
  <c r="L398" i="13"/>
  <c r="K398" i="13"/>
  <c r="J398" i="13"/>
  <c r="I398" i="13"/>
  <c r="H398" i="13"/>
  <c r="G398" i="13"/>
  <c r="E398" i="13"/>
  <c r="D398" i="13"/>
  <c r="C398" i="13"/>
  <c r="B398" i="13"/>
  <c r="Q397" i="13"/>
  <c r="P397" i="13"/>
  <c r="O397" i="13"/>
  <c r="N397" i="13"/>
  <c r="M397" i="13"/>
  <c r="L397" i="13"/>
  <c r="K397" i="13"/>
  <c r="J397" i="13"/>
  <c r="I397" i="13"/>
  <c r="H397" i="13"/>
  <c r="G397" i="13"/>
  <c r="E397" i="13"/>
  <c r="D397" i="13"/>
  <c r="C397" i="13"/>
  <c r="B397" i="13"/>
  <c r="Q396" i="13"/>
  <c r="P396" i="13"/>
  <c r="O396" i="13"/>
  <c r="N396" i="13"/>
  <c r="M396" i="13"/>
  <c r="L396" i="13"/>
  <c r="K396" i="13"/>
  <c r="J396" i="13"/>
  <c r="I396" i="13"/>
  <c r="H396" i="13"/>
  <c r="G396" i="13"/>
  <c r="E396" i="13"/>
  <c r="D396" i="13"/>
  <c r="C396" i="13"/>
  <c r="B396" i="13"/>
  <c r="Q395" i="13"/>
  <c r="P395" i="13"/>
  <c r="O395" i="13"/>
  <c r="N395" i="13"/>
  <c r="M395" i="13"/>
  <c r="L395" i="13"/>
  <c r="K395" i="13"/>
  <c r="J395" i="13"/>
  <c r="I395" i="13"/>
  <c r="H395" i="13"/>
  <c r="G395" i="13"/>
  <c r="E395" i="13"/>
  <c r="D395" i="13"/>
  <c r="C395" i="13"/>
  <c r="B395" i="13"/>
  <c r="Q394" i="13"/>
  <c r="P394" i="13"/>
  <c r="O394" i="13"/>
  <c r="N394" i="13"/>
  <c r="M394" i="13"/>
  <c r="L394" i="13"/>
  <c r="K394" i="13"/>
  <c r="J394" i="13"/>
  <c r="I394" i="13"/>
  <c r="H394" i="13"/>
  <c r="G394" i="13"/>
  <c r="E394" i="13"/>
  <c r="D394" i="13"/>
  <c r="C394" i="13"/>
  <c r="B394" i="13"/>
  <c r="Q393" i="13"/>
  <c r="P393" i="13"/>
  <c r="O393" i="13"/>
  <c r="N393" i="13"/>
  <c r="M393" i="13"/>
  <c r="L393" i="13"/>
  <c r="K393" i="13"/>
  <c r="J393" i="13"/>
  <c r="I393" i="13"/>
  <c r="H393" i="13"/>
  <c r="G393" i="13"/>
  <c r="E393" i="13"/>
  <c r="D393" i="13"/>
  <c r="C393" i="13"/>
  <c r="B393" i="13"/>
  <c r="Q392" i="13"/>
  <c r="P392" i="13"/>
  <c r="O392" i="13"/>
  <c r="N392" i="13"/>
  <c r="M392" i="13"/>
  <c r="L392" i="13"/>
  <c r="K392" i="13"/>
  <c r="J392" i="13"/>
  <c r="I392" i="13"/>
  <c r="H392" i="13"/>
  <c r="G392" i="13"/>
  <c r="E392" i="13"/>
  <c r="D392" i="13"/>
  <c r="C392" i="13"/>
  <c r="B392" i="13"/>
  <c r="Q391" i="13"/>
  <c r="P391" i="13"/>
  <c r="O391" i="13"/>
  <c r="N391" i="13"/>
  <c r="M391" i="13"/>
  <c r="L391" i="13"/>
  <c r="K391" i="13"/>
  <c r="J391" i="13"/>
  <c r="I391" i="13"/>
  <c r="H391" i="13"/>
  <c r="G391" i="13"/>
  <c r="E391" i="13"/>
  <c r="D391" i="13"/>
  <c r="C391" i="13"/>
  <c r="B391" i="13"/>
  <c r="Q390" i="13"/>
  <c r="P390" i="13"/>
  <c r="O390" i="13"/>
  <c r="N390" i="13"/>
  <c r="M390" i="13"/>
  <c r="L390" i="13"/>
  <c r="K390" i="13"/>
  <c r="J390" i="13"/>
  <c r="I390" i="13"/>
  <c r="H390" i="13"/>
  <c r="G390" i="13"/>
  <c r="E390" i="13"/>
  <c r="D390" i="13"/>
  <c r="C390" i="13"/>
  <c r="B390" i="13"/>
  <c r="Q389" i="13"/>
  <c r="P389" i="13"/>
  <c r="O389" i="13"/>
  <c r="N389" i="13"/>
  <c r="M389" i="13"/>
  <c r="L389" i="13"/>
  <c r="K389" i="13"/>
  <c r="J389" i="13"/>
  <c r="I389" i="13"/>
  <c r="H389" i="13"/>
  <c r="G389" i="13"/>
  <c r="E389" i="13"/>
  <c r="D389" i="13"/>
  <c r="C389" i="13"/>
  <c r="B389" i="13"/>
  <c r="Q388" i="13"/>
  <c r="P388" i="13"/>
  <c r="O388" i="13"/>
  <c r="N388" i="13"/>
  <c r="M388" i="13"/>
  <c r="L388" i="13"/>
  <c r="K388" i="13"/>
  <c r="J388" i="13"/>
  <c r="I388" i="13"/>
  <c r="H388" i="13"/>
  <c r="G388" i="13"/>
  <c r="E388" i="13"/>
  <c r="D388" i="13"/>
  <c r="C388" i="13"/>
  <c r="B388" i="13"/>
  <c r="Q387" i="13"/>
  <c r="P387" i="13"/>
  <c r="O387" i="13"/>
  <c r="N387" i="13"/>
  <c r="M387" i="13"/>
  <c r="L387" i="13"/>
  <c r="K387" i="13"/>
  <c r="J387" i="13"/>
  <c r="I387" i="13"/>
  <c r="H387" i="13"/>
  <c r="G387" i="13"/>
  <c r="E387" i="13"/>
  <c r="D387" i="13"/>
  <c r="C387" i="13"/>
  <c r="B387" i="13"/>
  <c r="Q386" i="13"/>
  <c r="P386" i="13"/>
  <c r="O386" i="13"/>
  <c r="N386" i="13"/>
  <c r="M386" i="13"/>
  <c r="L386" i="13"/>
  <c r="K386" i="13"/>
  <c r="J386" i="13"/>
  <c r="I386" i="13"/>
  <c r="H386" i="13"/>
  <c r="G386" i="13"/>
  <c r="E386" i="13"/>
  <c r="D386" i="13"/>
  <c r="C386" i="13"/>
  <c r="B386" i="13"/>
  <c r="Q385" i="13"/>
  <c r="P385" i="13"/>
  <c r="O385" i="13"/>
  <c r="N385" i="13"/>
  <c r="M385" i="13"/>
  <c r="L385" i="13"/>
  <c r="K385" i="13"/>
  <c r="J385" i="13"/>
  <c r="I385" i="13"/>
  <c r="H385" i="13"/>
  <c r="G385" i="13"/>
  <c r="E385" i="13"/>
  <c r="D385" i="13"/>
  <c r="C385" i="13"/>
  <c r="B385" i="13"/>
  <c r="Q384" i="13"/>
  <c r="P384" i="13"/>
  <c r="O384" i="13"/>
  <c r="N384" i="13"/>
  <c r="M384" i="13"/>
  <c r="L384" i="13"/>
  <c r="K384" i="13"/>
  <c r="J384" i="13"/>
  <c r="I384" i="13"/>
  <c r="H384" i="13"/>
  <c r="G384" i="13"/>
  <c r="E384" i="13"/>
  <c r="D384" i="13"/>
  <c r="C384" i="13"/>
  <c r="B384" i="13"/>
  <c r="Q383" i="13"/>
  <c r="P383" i="13"/>
  <c r="O383" i="13"/>
  <c r="N383" i="13"/>
  <c r="M383" i="13"/>
  <c r="L383" i="13"/>
  <c r="K383" i="13"/>
  <c r="J383" i="13"/>
  <c r="I383" i="13"/>
  <c r="H383" i="13"/>
  <c r="G383" i="13"/>
  <c r="E383" i="13"/>
  <c r="D383" i="13"/>
  <c r="C383" i="13"/>
  <c r="B383" i="13"/>
  <c r="Q382" i="13"/>
  <c r="P382" i="13"/>
  <c r="O382" i="13"/>
  <c r="N382" i="13"/>
  <c r="M382" i="13"/>
  <c r="L382" i="13"/>
  <c r="K382" i="13"/>
  <c r="J382" i="13"/>
  <c r="I382" i="13"/>
  <c r="H382" i="13"/>
  <c r="G382" i="13"/>
  <c r="E382" i="13"/>
  <c r="D382" i="13"/>
  <c r="C382" i="13"/>
  <c r="B382" i="13"/>
  <c r="Q381" i="13"/>
  <c r="P381" i="13"/>
  <c r="O381" i="13"/>
  <c r="N381" i="13"/>
  <c r="M381" i="13"/>
  <c r="L381" i="13"/>
  <c r="K381" i="13"/>
  <c r="J381" i="13"/>
  <c r="I381" i="13"/>
  <c r="H381" i="13"/>
  <c r="G381" i="13"/>
  <c r="E381" i="13"/>
  <c r="D381" i="13"/>
  <c r="C381" i="13"/>
  <c r="B381" i="13"/>
  <c r="Q380" i="13"/>
  <c r="P380" i="13"/>
  <c r="O380" i="13"/>
  <c r="N380" i="13"/>
  <c r="M380" i="13"/>
  <c r="L380" i="13"/>
  <c r="K380" i="13"/>
  <c r="J380" i="13"/>
  <c r="I380" i="13"/>
  <c r="H380" i="13"/>
  <c r="G380" i="13"/>
  <c r="E380" i="13"/>
  <c r="D380" i="13"/>
  <c r="C380" i="13"/>
  <c r="B380" i="13"/>
  <c r="Q379" i="13"/>
  <c r="P379" i="13"/>
  <c r="O379" i="13"/>
  <c r="N379" i="13"/>
  <c r="M379" i="13"/>
  <c r="L379" i="13"/>
  <c r="K379" i="13"/>
  <c r="J379" i="13"/>
  <c r="I379" i="13"/>
  <c r="H379" i="13"/>
  <c r="G379" i="13"/>
  <c r="E379" i="13"/>
  <c r="D379" i="13"/>
  <c r="C379" i="13"/>
  <c r="B379" i="13"/>
  <c r="Q378" i="13"/>
  <c r="P378" i="13"/>
  <c r="O378" i="13"/>
  <c r="N378" i="13"/>
  <c r="M378" i="13"/>
  <c r="L378" i="13"/>
  <c r="K378" i="13"/>
  <c r="J378" i="13"/>
  <c r="I378" i="13"/>
  <c r="H378" i="13"/>
  <c r="G378" i="13"/>
  <c r="E378" i="13"/>
  <c r="D378" i="13"/>
  <c r="C378" i="13"/>
  <c r="B378" i="13"/>
  <c r="Q377" i="13"/>
  <c r="P377" i="13"/>
  <c r="O377" i="13"/>
  <c r="N377" i="13"/>
  <c r="M377" i="13"/>
  <c r="L377" i="13"/>
  <c r="K377" i="13"/>
  <c r="J377" i="13"/>
  <c r="I377" i="13"/>
  <c r="H377" i="13"/>
  <c r="G377" i="13"/>
  <c r="E377" i="13"/>
  <c r="D377" i="13"/>
  <c r="C377" i="13"/>
  <c r="B377" i="13"/>
  <c r="Q376" i="13"/>
  <c r="P376" i="13"/>
  <c r="O376" i="13"/>
  <c r="N376" i="13"/>
  <c r="M376" i="13"/>
  <c r="L376" i="13"/>
  <c r="K376" i="13"/>
  <c r="J376" i="13"/>
  <c r="I376" i="13"/>
  <c r="H376" i="13"/>
  <c r="G376" i="13"/>
  <c r="E376" i="13"/>
  <c r="D376" i="13"/>
  <c r="C376" i="13"/>
  <c r="B376" i="13"/>
  <c r="Q375" i="13"/>
  <c r="P375" i="13"/>
  <c r="O375" i="13"/>
  <c r="N375" i="13"/>
  <c r="M375" i="13"/>
  <c r="L375" i="13"/>
  <c r="K375" i="13"/>
  <c r="J375" i="13"/>
  <c r="I375" i="13"/>
  <c r="H375" i="13"/>
  <c r="G375" i="13"/>
  <c r="E375" i="13"/>
  <c r="D375" i="13"/>
  <c r="C375" i="13"/>
  <c r="B375" i="13"/>
  <c r="Q374" i="13"/>
  <c r="P374" i="13"/>
  <c r="O374" i="13"/>
  <c r="N374" i="13"/>
  <c r="M374" i="13"/>
  <c r="L374" i="13"/>
  <c r="K374" i="13"/>
  <c r="J374" i="13"/>
  <c r="I374" i="13"/>
  <c r="H374" i="13"/>
  <c r="G374" i="13"/>
  <c r="E374" i="13"/>
  <c r="D374" i="13"/>
  <c r="C374" i="13"/>
  <c r="B374" i="13"/>
  <c r="Q373" i="13"/>
  <c r="P373" i="13"/>
  <c r="O373" i="13"/>
  <c r="N373" i="13"/>
  <c r="M373" i="13"/>
  <c r="L373" i="13"/>
  <c r="K373" i="13"/>
  <c r="J373" i="13"/>
  <c r="I373" i="13"/>
  <c r="H373" i="13"/>
  <c r="G373" i="13"/>
  <c r="E373" i="13"/>
  <c r="D373" i="13"/>
  <c r="C373" i="13"/>
  <c r="B373" i="13"/>
  <c r="Q372" i="13"/>
  <c r="P372" i="13"/>
  <c r="O372" i="13"/>
  <c r="N372" i="13"/>
  <c r="M372" i="13"/>
  <c r="L372" i="13"/>
  <c r="K372" i="13"/>
  <c r="J372" i="13"/>
  <c r="I372" i="13"/>
  <c r="H372" i="13"/>
  <c r="G372" i="13"/>
  <c r="E372" i="13"/>
  <c r="D372" i="13"/>
  <c r="C372" i="13"/>
  <c r="B372" i="13"/>
  <c r="Q371" i="13"/>
  <c r="P371" i="13"/>
  <c r="O371" i="13"/>
  <c r="N371" i="13"/>
  <c r="M371" i="13"/>
  <c r="L371" i="13"/>
  <c r="K371" i="13"/>
  <c r="J371" i="13"/>
  <c r="I371" i="13"/>
  <c r="H371" i="13"/>
  <c r="G371" i="13"/>
  <c r="E371" i="13"/>
  <c r="D371" i="13"/>
  <c r="C371" i="13"/>
  <c r="B371" i="13"/>
  <c r="Q370" i="13"/>
  <c r="P370" i="13"/>
  <c r="O370" i="13"/>
  <c r="N370" i="13"/>
  <c r="M370" i="13"/>
  <c r="L370" i="13"/>
  <c r="K370" i="13"/>
  <c r="J370" i="13"/>
  <c r="I370" i="13"/>
  <c r="H370" i="13"/>
  <c r="G370" i="13"/>
  <c r="E370" i="13"/>
  <c r="D370" i="13"/>
  <c r="C370" i="13"/>
  <c r="B370" i="13"/>
  <c r="Q369" i="13"/>
  <c r="P369" i="13"/>
  <c r="O369" i="13"/>
  <c r="N369" i="13"/>
  <c r="M369" i="13"/>
  <c r="L369" i="13"/>
  <c r="K369" i="13"/>
  <c r="J369" i="13"/>
  <c r="I369" i="13"/>
  <c r="H369" i="13"/>
  <c r="G369" i="13"/>
  <c r="E369" i="13"/>
  <c r="D369" i="13"/>
  <c r="C369" i="13"/>
  <c r="B369" i="13"/>
  <c r="Q368" i="13"/>
  <c r="P368" i="13"/>
  <c r="O368" i="13"/>
  <c r="N368" i="13"/>
  <c r="M368" i="13"/>
  <c r="L368" i="13"/>
  <c r="K368" i="13"/>
  <c r="J368" i="13"/>
  <c r="I368" i="13"/>
  <c r="H368" i="13"/>
  <c r="G368" i="13"/>
  <c r="E368" i="13"/>
  <c r="D368" i="13"/>
  <c r="C368" i="13"/>
  <c r="B368" i="13"/>
  <c r="Q367" i="13"/>
  <c r="P367" i="13"/>
  <c r="O367" i="13"/>
  <c r="N367" i="13"/>
  <c r="M367" i="13"/>
  <c r="L367" i="13"/>
  <c r="K367" i="13"/>
  <c r="J367" i="13"/>
  <c r="I367" i="13"/>
  <c r="H367" i="13"/>
  <c r="G367" i="13"/>
  <c r="E367" i="13"/>
  <c r="D367" i="13"/>
  <c r="C367" i="13"/>
  <c r="B367" i="13"/>
  <c r="Q366" i="13"/>
  <c r="P366" i="13"/>
  <c r="O366" i="13"/>
  <c r="N366" i="13"/>
  <c r="M366" i="13"/>
  <c r="L366" i="13"/>
  <c r="K366" i="13"/>
  <c r="J366" i="13"/>
  <c r="I366" i="13"/>
  <c r="H366" i="13"/>
  <c r="G366" i="13"/>
  <c r="E366" i="13"/>
  <c r="D366" i="13"/>
  <c r="C366" i="13"/>
  <c r="B366" i="13"/>
  <c r="Q365" i="13"/>
  <c r="P365" i="13"/>
  <c r="O365" i="13"/>
  <c r="N365" i="13"/>
  <c r="M365" i="13"/>
  <c r="L365" i="13"/>
  <c r="K365" i="13"/>
  <c r="J365" i="13"/>
  <c r="I365" i="13"/>
  <c r="H365" i="13"/>
  <c r="G365" i="13"/>
  <c r="E365" i="13"/>
  <c r="D365" i="13"/>
  <c r="C365" i="13"/>
  <c r="B365" i="13"/>
  <c r="Q364" i="13"/>
  <c r="P364" i="13"/>
  <c r="O364" i="13"/>
  <c r="N364" i="13"/>
  <c r="M364" i="13"/>
  <c r="L364" i="13"/>
  <c r="K364" i="13"/>
  <c r="J364" i="13"/>
  <c r="I364" i="13"/>
  <c r="H364" i="13"/>
  <c r="G364" i="13"/>
  <c r="E364" i="13"/>
  <c r="D364" i="13"/>
  <c r="C364" i="13"/>
  <c r="B364" i="13"/>
  <c r="Q363" i="13"/>
  <c r="P363" i="13"/>
  <c r="O363" i="13"/>
  <c r="N363" i="13"/>
  <c r="M363" i="13"/>
  <c r="L363" i="13"/>
  <c r="K363" i="13"/>
  <c r="J363" i="13"/>
  <c r="I363" i="13"/>
  <c r="H363" i="13"/>
  <c r="G363" i="13"/>
  <c r="E363" i="13"/>
  <c r="D363" i="13"/>
  <c r="C363" i="13"/>
  <c r="B363" i="13"/>
  <c r="Q362" i="13"/>
  <c r="P362" i="13"/>
  <c r="O362" i="13"/>
  <c r="N362" i="13"/>
  <c r="M362" i="13"/>
  <c r="L362" i="13"/>
  <c r="K362" i="13"/>
  <c r="J362" i="13"/>
  <c r="I362" i="13"/>
  <c r="H362" i="13"/>
  <c r="G362" i="13"/>
  <c r="E362" i="13"/>
  <c r="D362" i="13"/>
  <c r="C362" i="13"/>
  <c r="B362" i="13"/>
  <c r="Q361" i="13"/>
  <c r="P361" i="13"/>
  <c r="O361" i="13"/>
  <c r="N361" i="13"/>
  <c r="M361" i="13"/>
  <c r="L361" i="13"/>
  <c r="K361" i="13"/>
  <c r="J361" i="13"/>
  <c r="I361" i="13"/>
  <c r="H361" i="13"/>
  <c r="G361" i="13"/>
  <c r="E361" i="13"/>
  <c r="D361" i="13"/>
  <c r="C361" i="13"/>
  <c r="B361" i="13"/>
  <c r="Q360" i="13"/>
  <c r="P360" i="13"/>
  <c r="O360" i="13"/>
  <c r="N360" i="13"/>
  <c r="M360" i="13"/>
  <c r="L360" i="13"/>
  <c r="K360" i="13"/>
  <c r="J360" i="13"/>
  <c r="I360" i="13"/>
  <c r="H360" i="13"/>
  <c r="G360" i="13"/>
  <c r="E360" i="13"/>
  <c r="D360" i="13"/>
  <c r="C360" i="13"/>
  <c r="B360" i="13"/>
  <c r="Q359" i="13"/>
  <c r="P359" i="13"/>
  <c r="O359" i="13"/>
  <c r="N359" i="13"/>
  <c r="M359" i="13"/>
  <c r="L359" i="13"/>
  <c r="K359" i="13"/>
  <c r="J359" i="13"/>
  <c r="I359" i="13"/>
  <c r="H359" i="13"/>
  <c r="G359" i="13"/>
  <c r="E359" i="13"/>
  <c r="D359" i="13"/>
  <c r="C359" i="13"/>
  <c r="B359" i="13"/>
  <c r="Q358" i="13"/>
  <c r="P358" i="13"/>
  <c r="O358" i="13"/>
  <c r="N358" i="13"/>
  <c r="M358" i="13"/>
  <c r="L358" i="13"/>
  <c r="K358" i="13"/>
  <c r="J358" i="13"/>
  <c r="I358" i="13"/>
  <c r="H358" i="13"/>
  <c r="G358" i="13"/>
  <c r="E358" i="13"/>
  <c r="D358" i="13"/>
  <c r="C358" i="13"/>
  <c r="B358" i="13"/>
  <c r="Q357" i="13"/>
  <c r="P357" i="13"/>
  <c r="O357" i="13"/>
  <c r="N357" i="13"/>
  <c r="M357" i="13"/>
  <c r="L357" i="13"/>
  <c r="K357" i="13"/>
  <c r="J357" i="13"/>
  <c r="I357" i="13"/>
  <c r="H357" i="13"/>
  <c r="G357" i="13"/>
  <c r="E357" i="13"/>
  <c r="D357" i="13"/>
  <c r="C357" i="13"/>
  <c r="B357" i="13"/>
  <c r="Q356" i="13"/>
  <c r="P356" i="13"/>
  <c r="O356" i="13"/>
  <c r="N356" i="13"/>
  <c r="M356" i="13"/>
  <c r="L356" i="13"/>
  <c r="K356" i="13"/>
  <c r="J356" i="13"/>
  <c r="I356" i="13"/>
  <c r="H356" i="13"/>
  <c r="G356" i="13"/>
  <c r="E356" i="13"/>
  <c r="D356" i="13"/>
  <c r="C356" i="13"/>
  <c r="B356" i="13"/>
  <c r="Q355" i="13"/>
  <c r="P355" i="13"/>
  <c r="O355" i="13"/>
  <c r="N355" i="13"/>
  <c r="M355" i="13"/>
  <c r="L355" i="13"/>
  <c r="K355" i="13"/>
  <c r="J355" i="13"/>
  <c r="I355" i="13"/>
  <c r="H355" i="13"/>
  <c r="G355" i="13"/>
  <c r="E355" i="13"/>
  <c r="D355" i="13"/>
  <c r="C355" i="13"/>
  <c r="B355" i="13"/>
  <c r="Q354" i="13"/>
  <c r="P354" i="13"/>
  <c r="O354" i="13"/>
  <c r="N354" i="13"/>
  <c r="M354" i="13"/>
  <c r="L354" i="13"/>
  <c r="K354" i="13"/>
  <c r="J354" i="13"/>
  <c r="I354" i="13"/>
  <c r="H354" i="13"/>
  <c r="G354" i="13"/>
  <c r="E354" i="13"/>
  <c r="D354" i="13"/>
  <c r="C354" i="13"/>
  <c r="B354" i="13"/>
  <c r="Q353" i="13"/>
  <c r="P353" i="13"/>
  <c r="O353" i="13"/>
  <c r="N353" i="13"/>
  <c r="M353" i="13"/>
  <c r="L353" i="13"/>
  <c r="K353" i="13"/>
  <c r="J353" i="13"/>
  <c r="I353" i="13"/>
  <c r="H353" i="13"/>
  <c r="G353" i="13"/>
  <c r="E353" i="13"/>
  <c r="D353" i="13"/>
  <c r="C353" i="13"/>
  <c r="B353" i="13"/>
  <c r="Q352" i="13"/>
  <c r="P352" i="13"/>
  <c r="O352" i="13"/>
  <c r="N352" i="13"/>
  <c r="M352" i="13"/>
  <c r="L352" i="13"/>
  <c r="K352" i="13"/>
  <c r="J352" i="13"/>
  <c r="I352" i="13"/>
  <c r="H352" i="13"/>
  <c r="G352" i="13"/>
  <c r="E352" i="13"/>
  <c r="D352" i="13"/>
  <c r="C352" i="13"/>
  <c r="B352" i="13"/>
  <c r="Q351" i="13"/>
  <c r="P351" i="13"/>
  <c r="O351" i="13"/>
  <c r="N351" i="13"/>
  <c r="M351" i="13"/>
  <c r="L351" i="13"/>
  <c r="K351" i="13"/>
  <c r="J351" i="13"/>
  <c r="I351" i="13"/>
  <c r="H351" i="13"/>
  <c r="G351" i="13"/>
  <c r="E351" i="13"/>
  <c r="D351" i="13"/>
  <c r="C351" i="13"/>
  <c r="B351" i="13"/>
  <c r="Q350" i="13"/>
  <c r="P350" i="13"/>
  <c r="O350" i="13"/>
  <c r="N350" i="13"/>
  <c r="M350" i="13"/>
  <c r="L350" i="13"/>
  <c r="K350" i="13"/>
  <c r="J350" i="13"/>
  <c r="I350" i="13"/>
  <c r="H350" i="13"/>
  <c r="G350" i="13"/>
  <c r="E350" i="13"/>
  <c r="D350" i="13"/>
  <c r="C350" i="13"/>
  <c r="B350" i="13"/>
  <c r="Q349" i="13"/>
  <c r="P349" i="13"/>
  <c r="O349" i="13"/>
  <c r="N349" i="13"/>
  <c r="M349" i="13"/>
  <c r="L349" i="13"/>
  <c r="K349" i="13"/>
  <c r="J349" i="13"/>
  <c r="I349" i="13"/>
  <c r="H349" i="13"/>
  <c r="G349" i="13"/>
  <c r="E349" i="13"/>
  <c r="D349" i="13"/>
  <c r="C349" i="13"/>
  <c r="B349" i="13"/>
  <c r="Q348" i="13"/>
  <c r="P348" i="13"/>
  <c r="O348" i="13"/>
  <c r="N348" i="13"/>
  <c r="M348" i="13"/>
  <c r="L348" i="13"/>
  <c r="K348" i="13"/>
  <c r="J348" i="13"/>
  <c r="I348" i="13"/>
  <c r="H348" i="13"/>
  <c r="G348" i="13"/>
  <c r="E348" i="13"/>
  <c r="D348" i="13"/>
  <c r="C348" i="13"/>
  <c r="B348" i="13"/>
  <c r="Q347" i="13"/>
  <c r="P347" i="13"/>
  <c r="O347" i="13"/>
  <c r="N347" i="13"/>
  <c r="M347" i="13"/>
  <c r="L347" i="13"/>
  <c r="K347" i="13"/>
  <c r="J347" i="13"/>
  <c r="I347" i="13"/>
  <c r="H347" i="13"/>
  <c r="G347" i="13"/>
  <c r="E347" i="13"/>
  <c r="D347" i="13"/>
  <c r="C347" i="13"/>
  <c r="B347" i="13"/>
  <c r="Q346" i="13"/>
  <c r="P346" i="13"/>
  <c r="O346" i="13"/>
  <c r="N346" i="13"/>
  <c r="M346" i="13"/>
  <c r="L346" i="13"/>
  <c r="K346" i="13"/>
  <c r="J346" i="13"/>
  <c r="I346" i="13"/>
  <c r="H346" i="13"/>
  <c r="G346" i="13"/>
  <c r="E346" i="13"/>
  <c r="D346" i="13"/>
  <c r="C346" i="13"/>
  <c r="B346" i="13"/>
  <c r="Q345" i="13"/>
  <c r="P345" i="13"/>
  <c r="O345" i="13"/>
  <c r="N345" i="13"/>
  <c r="M345" i="13"/>
  <c r="L345" i="13"/>
  <c r="K345" i="13"/>
  <c r="J345" i="13"/>
  <c r="I345" i="13"/>
  <c r="H345" i="13"/>
  <c r="G345" i="13"/>
  <c r="E345" i="13"/>
  <c r="D345" i="13"/>
  <c r="C345" i="13"/>
  <c r="B345" i="13"/>
  <c r="Q344" i="13"/>
  <c r="P344" i="13"/>
  <c r="O344" i="13"/>
  <c r="N344" i="13"/>
  <c r="M344" i="13"/>
  <c r="L344" i="13"/>
  <c r="K344" i="13"/>
  <c r="J344" i="13"/>
  <c r="I344" i="13"/>
  <c r="H344" i="13"/>
  <c r="G344" i="13"/>
  <c r="E344" i="13"/>
  <c r="D344" i="13"/>
  <c r="C344" i="13"/>
  <c r="B344" i="13"/>
  <c r="Q343" i="13"/>
  <c r="P343" i="13"/>
  <c r="O343" i="13"/>
  <c r="N343" i="13"/>
  <c r="M343" i="13"/>
  <c r="L343" i="13"/>
  <c r="K343" i="13"/>
  <c r="J343" i="13"/>
  <c r="I343" i="13"/>
  <c r="H343" i="13"/>
  <c r="G343" i="13"/>
  <c r="E343" i="13"/>
  <c r="D343" i="13"/>
  <c r="C343" i="13"/>
  <c r="B343" i="13"/>
  <c r="Q342" i="13"/>
  <c r="P342" i="13"/>
  <c r="O342" i="13"/>
  <c r="N342" i="13"/>
  <c r="M342" i="13"/>
  <c r="L342" i="13"/>
  <c r="K342" i="13"/>
  <c r="J342" i="13"/>
  <c r="I342" i="13"/>
  <c r="H342" i="13"/>
  <c r="G342" i="13"/>
  <c r="E342" i="13"/>
  <c r="D342" i="13"/>
  <c r="C342" i="13"/>
  <c r="B342" i="13"/>
  <c r="Q341" i="13"/>
  <c r="P341" i="13"/>
  <c r="O341" i="13"/>
  <c r="N341" i="13"/>
  <c r="M341" i="13"/>
  <c r="L341" i="13"/>
  <c r="K341" i="13"/>
  <c r="J341" i="13"/>
  <c r="I341" i="13"/>
  <c r="H341" i="13"/>
  <c r="G341" i="13"/>
  <c r="E341" i="13"/>
  <c r="D341" i="13"/>
  <c r="C341" i="13"/>
  <c r="B341" i="13"/>
  <c r="Q340" i="13"/>
  <c r="P340" i="13"/>
  <c r="O340" i="13"/>
  <c r="N340" i="13"/>
  <c r="M340" i="13"/>
  <c r="L340" i="13"/>
  <c r="K340" i="13"/>
  <c r="J340" i="13"/>
  <c r="I340" i="13"/>
  <c r="H340" i="13"/>
  <c r="G340" i="13"/>
  <c r="E340" i="13"/>
  <c r="D340" i="13"/>
  <c r="C340" i="13"/>
  <c r="B340" i="13"/>
  <c r="Q339" i="13"/>
  <c r="P339" i="13"/>
  <c r="O339" i="13"/>
  <c r="N339" i="13"/>
  <c r="M339" i="13"/>
  <c r="L339" i="13"/>
  <c r="K339" i="13"/>
  <c r="J339" i="13"/>
  <c r="I339" i="13"/>
  <c r="H339" i="13"/>
  <c r="G339" i="13"/>
  <c r="E339" i="13"/>
  <c r="D339" i="13"/>
  <c r="C339" i="13"/>
  <c r="B339" i="13"/>
  <c r="Q338" i="13"/>
  <c r="P338" i="13"/>
  <c r="O338" i="13"/>
  <c r="N338" i="13"/>
  <c r="M338" i="13"/>
  <c r="L338" i="13"/>
  <c r="K338" i="13"/>
  <c r="J338" i="13"/>
  <c r="I338" i="13"/>
  <c r="H338" i="13"/>
  <c r="G338" i="13"/>
  <c r="E338" i="13"/>
  <c r="D338" i="13"/>
  <c r="C338" i="13"/>
  <c r="B338" i="13"/>
  <c r="Q337" i="13"/>
  <c r="P337" i="13"/>
  <c r="O337" i="13"/>
  <c r="N337" i="13"/>
  <c r="M337" i="13"/>
  <c r="L337" i="13"/>
  <c r="K337" i="13"/>
  <c r="J337" i="13"/>
  <c r="I337" i="13"/>
  <c r="H337" i="13"/>
  <c r="G337" i="13"/>
  <c r="E337" i="13"/>
  <c r="D337" i="13"/>
  <c r="C337" i="13"/>
  <c r="B337" i="13"/>
  <c r="Q336" i="13"/>
  <c r="P336" i="13"/>
  <c r="O336" i="13"/>
  <c r="N336" i="13"/>
  <c r="M336" i="13"/>
  <c r="L336" i="13"/>
  <c r="K336" i="13"/>
  <c r="J336" i="13"/>
  <c r="I336" i="13"/>
  <c r="H336" i="13"/>
  <c r="G336" i="13"/>
  <c r="E336" i="13"/>
  <c r="D336" i="13"/>
  <c r="C336" i="13"/>
  <c r="B336" i="13"/>
  <c r="Q335" i="13"/>
  <c r="P335" i="13"/>
  <c r="O335" i="13"/>
  <c r="N335" i="13"/>
  <c r="M335" i="13"/>
  <c r="L335" i="13"/>
  <c r="K335" i="13"/>
  <c r="J335" i="13"/>
  <c r="I335" i="13"/>
  <c r="H335" i="13"/>
  <c r="G335" i="13"/>
  <c r="E335" i="13"/>
  <c r="D335" i="13"/>
  <c r="C335" i="13"/>
  <c r="B335" i="13"/>
  <c r="Q334" i="13"/>
  <c r="P334" i="13"/>
  <c r="O334" i="13"/>
  <c r="N334" i="13"/>
  <c r="M334" i="13"/>
  <c r="L334" i="13"/>
  <c r="K334" i="13"/>
  <c r="J334" i="13"/>
  <c r="I334" i="13"/>
  <c r="H334" i="13"/>
  <c r="G334" i="13"/>
  <c r="E334" i="13"/>
  <c r="D334" i="13"/>
  <c r="C334" i="13"/>
  <c r="B334" i="13"/>
  <c r="Q333" i="13"/>
  <c r="P333" i="13"/>
  <c r="O333" i="13"/>
  <c r="N333" i="13"/>
  <c r="M333" i="13"/>
  <c r="L333" i="13"/>
  <c r="K333" i="13"/>
  <c r="J333" i="13"/>
  <c r="I333" i="13"/>
  <c r="H333" i="13"/>
  <c r="G333" i="13"/>
  <c r="E333" i="13"/>
  <c r="D333" i="13"/>
  <c r="C333" i="13"/>
  <c r="B333" i="13"/>
  <c r="Q332" i="13"/>
  <c r="P332" i="13"/>
  <c r="O332" i="13"/>
  <c r="N332" i="13"/>
  <c r="M332" i="13"/>
  <c r="L332" i="13"/>
  <c r="K332" i="13"/>
  <c r="J332" i="13"/>
  <c r="I332" i="13"/>
  <c r="H332" i="13"/>
  <c r="G332" i="13"/>
  <c r="E332" i="13"/>
  <c r="D332" i="13"/>
  <c r="C332" i="13"/>
  <c r="B332" i="13"/>
  <c r="Q331" i="13"/>
  <c r="P331" i="13"/>
  <c r="O331" i="13"/>
  <c r="N331" i="13"/>
  <c r="M331" i="13"/>
  <c r="L331" i="13"/>
  <c r="K331" i="13"/>
  <c r="J331" i="13"/>
  <c r="I331" i="13"/>
  <c r="H331" i="13"/>
  <c r="G331" i="13"/>
  <c r="E331" i="13"/>
  <c r="D331" i="13"/>
  <c r="C331" i="13"/>
  <c r="B331" i="13"/>
  <c r="Q330" i="13"/>
  <c r="P330" i="13"/>
  <c r="O330" i="13"/>
  <c r="N330" i="13"/>
  <c r="M330" i="13"/>
  <c r="L330" i="13"/>
  <c r="K330" i="13"/>
  <c r="J330" i="13"/>
  <c r="I330" i="13"/>
  <c r="H330" i="13"/>
  <c r="G330" i="13"/>
  <c r="E330" i="13"/>
  <c r="D330" i="13"/>
  <c r="C330" i="13"/>
  <c r="B330" i="13"/>
  <c r="Q329" i="13"/>
  <c r="P329" i="13"/>
  <c r="O329" i="13"/>
  <c r="N329" i="13"/>
  <c r="M329" i="13"/>
  <c r="L329" i="13"/>
  <c r="K329" i="13"/>
  <c r="J329" i="13"/>
  <c r="I329" i="13"/>
  <c r="H329" i="13"/>
  <c r="G329" i="13"/>
  <c r="E329" i="13"/>
  <c r="D329" i="13"/>
  <c r="C329" i="13"/>
  <c r="B329" i="13"/>
  <c r="Q328" i="13"/>
  <c r="P328" i="13"/>
  <c r="O328" i="13"/>
  <c r="N328" i="13"/>
  <c r="M328" i="13"/>
  <c r="L328" i="13"/>
  <c r="K328" i="13"/>
  <c r="J328" i="13"/>
  <c r="I328" i="13"/>
  <c r="H328" i="13"/>
  <c r="G328" i="13"/>
  <c r="E328" i="13"/>
  <c r="D328" i="13"/>
  <c r="C328" i="13"/>
  <c r="B328" i="13"/>
  <c r="Q327" i="13"/>
  <c r="P327" i="13"/>
  <c r="O327" i="13"/>
  <c r="N327" i="13"/>
  <c r="M327" i="13"/>
  <c r="L327" i="13"/>
  <c r="K327" i="13"/>
  <c r="J327" i="13"/>
  <c r="I327" i="13"/>
  <c r="H327" i="13"/>
  <c r="G327" i="13"/>
  <c r="E327" i="13"/>
  <c r="D327" i="13"/>
  <c r="C327" i="13"/>
  <c r="B327" i="13"/>
  <c r="Q326" i="13"/>
  <c r="P326" i="13"/>
  <c r="O326" i="13"/>
  <c r="N326" i="13"/>
  <c r="M326" i="13"/>
  <c r="L326" i="13"/>
  <c r="K326" i="13"/>
  <c r="J326" i="13"/>
  <c r="I326" i="13"/>
  <c r="H326" i="13"/>
  <c r="G326" i="13"/>
  <c r="E326" i="13"/>
  <c r="D326" i="13"/>
  <c r="C326" i="13"/>
  <c r="B326" i="13"/>
  <c r="Q325" i="13"/>
  <c r="P325" i="13"/>
  <c r="O325" i="13"/>
  <c r="N325" i="13"/>
  <c r="M325" i="13"/>
  <c r="L325" i="13"/>
  <c r="K325" i="13"/>
  <c r="J325" i="13"/>
  <c r="I325" i="13"/>
  <c r="H325" i="13"/>
  <c r="G325" i="13"/>
  <c r="E325" i="13"/>
  <c r="D325" i="13"/>
  <c r="C325" i="13"/>
  <c r="B325" i="13"/>
  <c r="Q324" i="13"/>
  <c r="P324" i="13"/>
  <c r="O324" i="13"/>
  <c r="N324" i="13"/>
  <c r="M324" i="13"/>
  <c r="L324" i="13"/>
  <c r="K324" i="13"/>
  <c r="J324" i="13"/>
  <c r="I324" i="13"/>
  <c r="H324" i="13"/>
  <c r="G324" i="13"/>
  <c r="E324" i="13"/>
  <c r="D324" i="13"/>
  <c r="C324" i="13"/>
  <c r="B324" i="13"/>
  <c r="Q323" i="13"/>
  <c r="P323" i="13"/>
  <c r="O323" i="13"/>
  <c r="N323" i="13"/>
  <c r="M323" i="13"/>
  <c r="L323" i="13"/>
  <c r="K323" i="13"/>
  <c r="J323" i="13"/>
  <c r="I323" i="13"/>
  <c r="H323" i="13"/>
  <c r="G323" i="13"/>
  <c r="E323" i="13"/>
  <c r="D323" i="13"/>
  <c r="C323" i="13"/>
  <c r="B323" i="13"/>
  <c r="Q322" i="13"/>
  <c r="P322" i="13"/>
  <c r="O322" i="13"/>
  <c r="N322" i="13"/>
  <c r="M322" i="13"/>
  <c r="L322" i="13"/>
  <c r="K322" i="13"/>
  <c r="J322" i="13"/>
  <c r="I322" i="13"/>
  <c r="H322" i="13"/>
  <c r="G322" i="13"/>
  <c r="E322" i="13"/>
  <c r="D322" i="13"/>
  <c r="C322" i="13"/>
  <c r="B322" i="13"/>
  <c r="Q321" i="13"/>
  <c r="P321" i="13"/>
  <c r="O321" i="13"/>
  <c r="N321" i="13"/>
  <c r="M321" i="13"/>
  <c r="L321" i="13"/>
  <c r="K321" i="13"/>
  <c r="J321" i="13"/>
  <c r="I321" i="13"/>
  <c r="H321" i="13"/>
  <c r="G321" i="13"/>
  <c r="E321" i="13"/>
  <c r="D321" i="13"/>
  <c r="C321" i="13"/>
  <c r="B321" i="13"/>
  <c r="Q320" i="13"/>
  <c r="P320" i="13"/>
  <c r="O320" i="13"/>
  <c r="N320" i="13"/>
  <c r="M320" i="13"/>
  <c r="L320" i="13"/>
  <c r="K320" i="13"/>
  <c r="J320" i="13"/>
  <c r="I320" i="13"/>
  <c r="H320" i="13"/>
  <c r="G320" i="13"/>
  <c r="E320" i="13"/>
  <c r="D320" i="13"/>
  <c r="C320" i="13"/>
  <c r="B320" i="13"/>
  <c r="Q319" i="13"/>
  <c r="P319" i="13"/>
  <c r="O319" i="13"/>
  <c r="N319" i="13"/>
  <c r="M319" i="13"/>
  <c r="L319" i="13"/>
  <c r="K319" i="13"/>
  <c r="J319" i="13"/>
  <c r="I319" i="13"/>
  <c r="H319" i="13"/>
  <c r="G319" i="13"/>
  <c r="E319" i="13"/>
  <c r="D319" i="13"/>
  <c r="C319" i="13"/>
  <c r="B319" i="13"/>
  <c r="Q318" i="13"/>
  <c r="P318" i="13"/>
  <c r="O318" i="13"/>
  <c r="N318" i="13"/>
  <c r="M318" i="13"/>
  <c r="L318" i="13"/>
  <c r="K318" i="13"/>
  <c r="J318" i="13"/>
  <c r="I318" i="13"/>
  <c r="H318" i="13"/>
  <c r="G318" i="13"/>
  <c r="E318" i="13"/>
  <c r="D318" i="13"/>
  <c r="C318" i="13"/>
  <c r="B318" i="13"/>
  <c r="Q317" i="13"/>
  <c r="P317" i="13"/>
  <c r="O317" i="13"/>
  <c r="N317" i="13"/>
  <c r="M317" i="13"/>
  <c r="L317" i="13"/>
  <c r="K317" i="13"/>
  <c r="J317" i="13"/>
  <c r="I317" i="13"/>
  <c r="H317" i="13"/>
  <c r="G317" i="13"/>
  <c r="E317" i="13"/>
  <c r="D317" i="13"/>
  <c r="C317" i="13"/>
  <c r="B317" i="13"/>
  <c r="Q316" i="13"/>
  <c r="P316" i="13"/>
  <c r="O316" i="13"/>
  <c r="N316" i="13"/>
  <c r="M316" i="13"/>
  <c r="L316" i="13"/>
  <c r="K316" i="13"/>
  <c r="J316" i="13"/>
  <c r="I316" i="13"/>
  <c r="H316" i="13"/>
  <c r="G316" i="13"/>
  <c r="E316" i="13"/>
  <c r="D316" i="13"/>
  <c r="C316" i="13"/>
  <c r="B316" i="13"/>
  <c r="Q315" i="13"/>
  <c r="P315" i="13"/>
  <c r="O315" i="13"/>
  <c r="N315" i="13"/>
  <c r="M315" i="13"/>
  <c r="L315" i="13"/>
  <c r="K315" i="13"/>
  <c r="J315" i="13"/>
  <c r="I315" i="13"/>
  <c r="H315" i="13"/>
  <c r="G315" i="13"/>
  <c r="E315" i="13"/>
  <c r="D315" i="13"/>
  <c r="C315" i="13"/>
  <c r="B315" i="13"/>
  <c r="Q314" i="13"/>
  <c r="P314" i="13"/>
  <c r="O314" i="13"/>
  <c r="N314" i="13"/>
  <c r="M314" i="13"/>
  <c r="L314" i="13"/>
  <c r="K314" i="13"/>
  <c r="J314" i="13"/>
  <c r="I314" i="13"/>
  <c r="H314" i="13"/>
  <c r="G314" i="13"/>
  <c r="E314" i="13"/>
  <c r="D314" i="13"/>
  <c r="C314" i="13"/>
  <c r="B314" i="13"/>
  <c r="Q313" i="13"/>
  <c r="P313" i="13"/>
  <c r="O313" i="13"/>
  <c r="N313" i="13"/>
  <c r="M313" i="13"/>
  <c r="L313" i="13"/>
  <c r="K313" i="13"/>
  <c r="J313" i="13"/>
  <c r="I313" i="13"/>
  <c r="H313" i="13"/>
  <c r="G313" i="13"/>
  <c r="E313" i="13"/>
  <c r="D313" i="13"/>
  <c r="C313" i="13"/>
  <c r="B313" i="13"/>
  <c r="Q312" i="13"/>
  <c r="P312" i="13"/>
  <c r="O312" i="13"/>
  <c r="N312" i="13"/>
  <c r="M312" i="13"/>
  <c r="L312" i="13"/>
  <c r="K312" i="13"/>
  <c r="J312" i="13"/>
  <c r="I312" i="13"/>
  <c r="H312" i="13"/>
  <c r="G312" i="13"/>
  <c r="E312" i="13"/>
  <c r="D312" i="13"/>
  <c r="C312" i="13"/>
  <c r="B312" i="13"/>
  <c r="Q311" i="13"/>
  <c r="P311" i="13"/>
  <c r="O311" i="13"/>
  <c r="N311" i="13"/>
  <c r="M311" i="13"/>
  <c r="L311" i="13"/>
  <c r="K311" i="13"/>
  <c r="J311" i="13"/>
  <c r="I311" i="13"/>
  <c r="H311" i="13"/>
  <c r="G311" i="13"/>
  <c r="E311" i="13"/>
  <c r="D311" i="13"/>
  <c r="C311" i="13"/>
  <c r="B311" i="13"/>
  <c r="Q310" i="13"/>
  <c r="P310" i="13"/>
  <c r="O310" i="13"/>
  <c r="N310" i="13"/>
  <c r="M310" i="13"/>
  <c r="L310" i="13"/>
  <c r="K310" i="13"/>
  <c r="J310" i="13"/>
  <c r="I310" i="13"/>
  <c r="H310" i="13"/>
  <c r="G310" i="13"/>
  <c r="E310" i="13"/>
  <c r="D310" i="13"/>
  <c r="C310" i="13"/>
  <c r="B310" i="13"/>
  <c r="Q309" i="13"/>
  <c r="P309" i="13"/>
  <c r="O309" i="13"/>
  <c r="N309" i="13"/>
  <c r="M309" i="13"/>
  <c r="L309" i="13"/>
  <c r="K309" i="13"/>
  <c r="J309" i="13"/>
  <c r="I309" i="13"/>
  <c r="H309" i="13"/>
  <c r="G309" i="13"/>
  <c r="E309" i="13"/>
  <c r="D309" i="13"/>
  <c r="C309" i="13"/>
  <c r="B309" i="13"/>
  <c r="Q308" i="13"/>
  <c r="P308" i="13"/>
  <c r="O308" i="13"/>
  <c r="N308" i="13"/>
  <c r="M308" i="13"/>
  <c r="L308" i="13"/>
  <c r="K308" i="13"/>
  <c r="J308" i="13"/>
  <c r="I308" i="13"/>
  <c r="H308" i="13"/>
  <c r="G308" i="13"/>
  <c r="E308" i="13"/>
  <c r="D308" i="13"/>
  <c r="C308" i="13"/>
  <c r="B308" i="13"/>
  <c r="Q307" i="13"/>
  <c r="P307" i="13"/>
  <c r="O307" i="13"/>
  <c r="N307" i="13"/>
  <c r="M307" i="13"/>
  <c r="L307" i="13"/>
  <c r="K307" i="13"/>
  <c r="J307" i="13"/>
  <c r="I307" i="13"/>
  <c r="H307" i="13"/>
  <c r="G307" i="13"/>
  <c r="E307" i="13"/>
  <c r="D307" i="13"/>
  <c r="C307" i="13"/>
  <c r="B307" i="13"/>
  <c r="Q306" i="13"/>
  <c r="P306" i="13"/>
  <c r="O306" i="13"/>
  <c r="N306" i="13"/>
  <c r="M306" i="13"/>
  <c r="L306" i="13"/>
  <c r="K306" i="13"/>
  <c r="J306" i="13"/>
  <c r="I306" i="13"/>
  <c r="H306" i="13"/>
  <c r="G306" i="13"/>
  <c r="E306" i="13"/>
  <c r="D306" i="13"/>
  <c r="C306" i="13"/>
  <c r="B306" i="13"/>
  <c r="Q305" i="13"/>
  <c r="P305" i="13"/>
  <c r="O305" i="13"/>
  <c r="N305" i="13"/>
  <c r="M305" i="13"/>
  <c r="L305" i="13"/>
  <c r="K305" i="13"/>
  <c r="J305" i="13"/>
  <c r="I305" i="13"/>
  <c r="H305" i="13"/>
  <c r="G305" i="13"/>
  <c r="E305" i="13"/>
  <c r="D305" i="13"/>
  <c r="C305" i="13"/>
  <c r="B305" i="13"/>
  <c r="Q304" i="13"/>
  <c r="P304" i="13"/>
  <c r="O304" i="13"/>
  <c r="N304" i="13"/>
  <c r="M304" i="13"/>
  <c r="L304" i="13"/>
  <c r="K304" i="13"/>
  <c r="J304" i="13"/>
  <c r="I304" i="13"/>
  <c r="H304" i="13"/>
  <c r="G304" i="13"/>
  <c r="E304" i="13"/>
  <c r="D304" i="13"/>
  <c r="C304" i="13"/>
  <c r="B304" i="13"/>
  <c r="Q303" i="13"/>
  <c r="P303" i="13"/>
  <c r="O303" i="13"/>
  <c r="N303" i="13"/>
  <c r="M303" i="13"/>
  <c r="L303" i="13"/>
  <c r="K303" i="13"/>
  <c r="J303" i="13"/>
  <c r="I303" i="13"/>
  <c r="H303" i="13"/>
  <c r="G303" i="13"/>
  <c r="E303" i="13"/>
  <c r="D303" i="13"/>
  <c r="C303" i="13"/>
  <c r="B303" i="13"/>
  <c r="Q302" i="13"/>
  <c r="P302" i="13"/>
  <c r="O302" i="13"/>
  <c r="N302" i="13"/>
  <c r="M302" i="13"/>
  <c r="L302" i="13"/>
  <c r="K302" i="13"/>
  <c r="J302" i="13"/>
  <c r="I302" i="13"/>
  <c r="H302" i="13"/>
  <c r="G302" i="13"/>
  <c r="E302" i="13"/>
  <c r="D302" i="13"/>
  <c r="C302" i="13"/>
  <c r="B302" i="13"/>
  <c r="Q301" i="13"/>
  <c r="P301" i="13"/>
  <c r="O301" i="13"/>
  <c r="N301" i="13"/>
  <c r="M301" i="13"/>
  <c r="L301" i="13"/>
  <c r="K301" i="13"/>
  <c r="J301" i="13"/>
  <c r="I301" i="13"/>
  <c r="H301" i="13"/>
  <c r="G301" i="13"/>
  <c r="E301" i="13"/>
  <c r="D301" i="13"/>
  <c r="C301" i="13"/>
  <c r="B301" i="13"/>
  <c r="Q300" i="13"/>
  <c r="P300" i="13"/>
  <c r="O300" i="13"/>
  <c r="N300" i="13"/>
  <c r="M300" i="13"/>
  <c r="L300" i="13"/>
  <c r="K300" i="13"/>
  <c r="J300" i="13"/>
  <c r="I300" i="13"/>
  <c r="H300" i="13"/>
  <c r="G300" i="13"/>
  <c r="E300" i="13"/>
  <c r="D300" i="13"/>
  <c r="C300" i="13"/>
  <c r="B300" i="13"/>
  <c r="Q299" i="13"/>
  <c r="P299" i="13"/>
  <c r="O299" i="13"/>
  <c r="N299" i="13"/>
  <c r="M299" i="13"/>
  <c r="L299" i="13"/>
  <c r="K299" i="13"/>
  <c r="J299" i="13"/>
  <c r="I299" i="13"/>
  <c r="H299" i="13"/>
  <c r="G299" i="13"/>
  <c r="E299" i="13"/>
  <c r="D299" i="13"/>
  <c r="C299" i="13"/>
  <c r="B299" i="13"/>
  <c r="Q298" i="13"/>
  <c r="P298" i="13"/>
  <c r="O298" i="13"/>
  <c r="N298" i="13"/>
  <c r="M298" i="13"/>
  <c r="L298" i="13"/>
  <c r="K298" i="13"/>
  <c r="J298" i="13"/>
  <c r="I298" i="13"/>
  <c r="H298" i="13"/>
  <c r="G298" i="13"/>
  <c r="E298" i="13"/>
  <c r="D298" i="13"/>
  <c r="C298" i="13"/>
  <c r="B298" i="13"/>
  <c r="Q297" i="13"/>
  <c r="P297" i="13"/>
  <c r="O297" i="13"/>
  <c r="N297" i="13"/>
  <c r="M297" i="13"/>
  <c r="L297" i="13"/>
  <c r="K297" i="13"/>
  <c r="J297" i="13"/>
  <c r="I297" i="13"/>
  <c r="H297" i="13"/>
  <c r="G297" i="13"/>
  <c r="E297" i="13"/>
  <c r="D297" i="13"/>
  <c r="C297" i="13"/>
  <c r="B297" i="13"/>
  <c r="Q296" i="13"/>
  <c r="P296" i="13"/>
  <c r="O296" i="13"/>
  <c r="N296" i="13"/>
  <c r="M296" i="13"/>
  <c r="L296" i="13"/>
  <c r="K296" i="13"/>
  <c r="J296" i="13"/>
  <c r="I296" i="13"/>
  <c r="H296" i="13"/>
  <c r="G296" i="13"/>
  <c r="E296" i="13"/>
  <c r="D296" i="13"/>
  <c r="C296" i="13"/>
  <c r="B296" i="13"/>
  <c r="Q295" i="13"/>
  <c r="P295" i="13"/>
  <c r="O295" i="13"/>
  <c r="N295" i="13"/>
  <c r="M295" i="13"/>
  <c r="L295" i="13"/>
  <c r="K295" i="13"/>
  <c r="J295" i="13"/>
  <c r="I295" i="13"/>
  <c r="H295" i="13"/>
  <c r="G295" i="13"/>
  <c r="E295" i="13"/>
  <c r="D295" i="13"/>
  <c r="C295" i="13"/>
  <c r="B295" i="13"/>
  <c r="Q294" i="13"/>
  <c r="P294" i="13"/>
  <c r="O294" i="13"/>
  <c r="N294" i="13"/>
  <c r="M294" i="13"/>
  <c r="L294" i="13"/>
  <c r="K294" i="13"/>
  <c r="J294" i="13"/>
  <c r="I294" i="13"/>
  <c r="H294" i="13"/>
  <c r="G294" i="13"/>
  <c r="E294" i="13"/>
  <c r="D294" i="13"/>
  <c r="C294" i="13"/>
  <c r="B294" i="13"/>
  <c r="Q293" i="13"/>
  <c r="P293" i="13"/>
  <c r="O293" i="13"/>
  <c r="N293" i="13"/>
  <c r="M293" i="13"/>
  <c r="L293" i="13"/>
  <c r="K293" i="13"/>
  <c r="J293" i="13"/>
  <c r="I293" i="13"/>
  <c r="H293" i="13"/>
  <c r="G293" i="13"/>
  <c r="E293" i="13"/>
  <c r="D293" i="13"/>
  <c r="C293" i="13"/>
  <c r="B293" i="13"/>
  <c r="Q292" i="13"/>
  <c r="P292" i="13"/>
  <c r="O292" i="13"/>
  <c r="N292" i="13"/>
  <c r="M292" i="13"/>
  <c r="L292" i="13"/>
  <c r="K292" i="13"/>
  <c r="J292" i="13"/>
  <c r="I292" i="13"/>
  <c r="H292" i="13"/>
  <c r="G292" i="13"/>
  <c r="E292" i="13"/>
  <c r="D292" i="13"/>
  <c r="C292" i="13"/>
  <c r="B292" i="13"/>
  <c r="Q291" i="13"/>
  <c r="P291" i="13"/>
  <c r="O291" i="13"/>
  <c r="N291" i="13"/>
  <c r="M291" i="13"/>
  <c r="L291" i="13"/>
  <c r="K291" i="13"/>
  <c r="J291" i="13"/>
  <c r="I291" i="13"/>
  <c r="H291" i="13"/>
  <c r="G291" i="13"/>
  <c r="E291" i="13"/>
  <c r="D291" i="13"/>
  <c r="C291" i="13"/>
  <c r="B291" i="13"/>
  <c r="Q290" i="13"/>
  <c r="P290" i="13"/>
  <c r="O290" i="13"/>
  <c r="N290" i="13"/>
  <c r="M290" i="13"/>
  <c r="L290" i="13"/>
  <c r="K290" i="13"/>
  <c r="J290" i="13"/>
  <c r="I290" i="13"/>
  <c r="H290" i="13"/>
  <c r="G290" i="13"/>
  <c r="E290" i="13"/>
  <c r="D290" i="13"/>
  <c r="C290" i="13"/>
  <c r="B290" i="13"/>
  <c r="Q289" i="13"/>
  <c r="P289" i="13"/>
  <c r="O289" i="13"/>
  <c r="N289" i="13"/>
  <c r="M289" i="13"/>
  <c r="L289" i="13"/>
  <c r="K289" i="13"/>
  <c r="J289" i="13"/>
  <c r="I289" i="13"/>
  <c r="H289" i="13"/>
  <c r="G289" i="13"/>
  <c r="E289" i="13"/>
  <c r="D289" i="13"/>
  <c r="C289" i="13"/>
  <c r="B289" i="13"/>
  <c r="Q288" i="13"/>
  <c r="P288" i="13"/>
  <c r="O288" i="13"/>
  <c r="N288" i="13"/>
  <c r="M288" i="13"/>
  <c r="L288" i="13"/>
  <c r="K288" i="13"/>
  <c r="J288" i="13"/>
  <c r="I288" i="13"/>
  <c r="H288" i="13"/>
  <c r="G288" i="13"/>
  <c r="E288" i="13"/>
  <c r="D288" i="13"/>
  <c r="C288" i="13"/>
  <c r="B288" i="13"/>
  <c r="Q287" i="13"/>
  <c r="P287" i="13"/>
  <c r="O287" i="13"/>
  <c r="N287" i="13"/>
  <c r="M287" i="13"/>
  <c r="L287" i="13"/>
  <c r="K287" i="13"/>
  <c r="J287" i="13"/>
  <c r="I287" i="13"/>
  <c r="H287" i="13"/>
  <c r="G287" i="13"/>
  <c r="E287" i="13"/>
  <c r="D287" i="13"/>
  <c r="C287" i="13"/>
  <c r="B287" i="13"/>
  <c r="Q286" i="13"/>
  <c r="P286" i="13"/>
  <c r="O286" i="13"/>
  <c r="N286" i="13"/>
  <c r="M286" i="13"/>
  <c r="L286" i="13"/>
  <c r="K286" i="13"/>
  <c r="J286" i="13"/>
  <c r="I286" i="13"/>
  <c r="H286" i="13"/>
  <c r="G286" i="13"/>
  <c r="E286" i="13"/>
  <c r="D286" i="13"/>
  <c r="C286" i="13"/>
  <c r="B286" i="13"/>
  <c r="Q285" i="13"/>
  <c r="P285" i="13"/>
  <c r="O285" i="13"/>
  <c r="N285" i="13"/>
  <c r="M285" i="13"/>
  <c r="L285" i="13"/>
  <c r="K285" i="13"/>
  <c r="J285" i="13"/>
  <c r="I285" i="13"/>
  <c r="H285" i="13"/>
  <c r="G285" i="13"/>
  <c r="E285" i="13"/>
  <c r="D285" i="13"/>
  <c r="C285" i="13"/>
  <c r="B285" i="13"/>
  <c r="Q284" i="13"/>
  <c r="P284" i="13"/>
  <c r="O284" i="13"/>
  <c r="N284" i="13"/>
  <c r="M284" i="13"/>
  <c r="L284" i="13"/>
  <c r="K284" i="13"/>
  <c r="J284" i="13"/>
  <c r="I284" i="13"/>
  <c r="H284" i="13"/>
  <c r="G284" i="13"/>
  <c r="E284" i="13"/>
  <c r="D284" i="13"/>
  <c r="C284" i="13"/>
  <c r="B284" i="13"/>
  <c r="Q283" i="13"/>
  <c r="P283" i="13"/>
  <c r="O283" i="13"/>
  <c r="N283" i="13"/>
  <c r="M283" i="13"/>
  <c r="L283" i="13"/>
  <c r="K283" i="13"/>
  <c r="J283" i="13"/>
  <c r="I283" i="13"/>
  <c r="H283" i="13"/>
  <c r="G283" i="13"/>
  <c r="E283" i="13"/>
  <c r="D283" i="13"/>
  <c r="C283" i="13"/>
  <c r="B283" i="13"/>
  <c r="Q282" i="13"/>
  <c r="P282" i="13"/>
  <c r="O282" i="13"/>
  <c r="N282" i="13"/>
  <c r="M282" i="13"/>
  <c r="L282" i="13"/>
  <c r="K282" i="13"/>
  <c r="J282" i="13"/>
  <c r="I282" i="13"/>
  <c r="H282" i="13"/>
  <c r="G282" i="13"/>
  <c r="E282" i="13"/>
  <c r="D282" i="13"/>
  <c r="C282" i="13"/>
  <c r="B282" i="13"/>
  <c r="Q281" i="13"/>
  <c r="P281" i="13"/>
  <c r="O281" i="13"/>
  <c r="N281" i="13"/>
  <c r="M281" i="13"/>
  <c r="L281" i="13"/>
  <c r="K281" i="13"/>
  <c r="J281" i="13"/>
  <c r="I281" i="13"/>
  <c r="H281" i="13"/>
  <c r="G281" i="13"/>
  <c r="E281" i="13"/>
  <c r="D281" i="13"/>
  <c r="C281" i="13"/>
  <c r="B281" i="13"/>
  <c r="Q280" i="13"/>
  <c r="P280" i="13"/>
  <c r="O280" i="13"/>
  <c r="N280" i="13"/>
  <c r="M280" i="13"/>
  <c r="L280" i="13"/>
  <c r="K280" i="13"/>
  <c r="J280" i="13"/>
  <c r="I280" i="13"/>
  <c r="H280" i="13"/>
  <c r="G280" i="13"/>
  <c r="E280" i="13"/>
  <c r="D280" i="13"/>
  <c r="C280" i="13"/>
  <c r="B280" i="13"/>
  <c r="Q279" i="13"/>
  <c r="P279" i="13"/>
  <c r="O279" i="13"/>
  <c r="N279" i="13"/>
  <c r="M279" i="13"/>
  <c r="L279" i="13"/>
  <c r="K279" i="13"/>
  <c r="J279" i="13"/>
  <c r="I279" i="13"/>
  <c r="H279" i="13"/>
  <c r="G279" i="13"/>
  <c r="E279" i="13"/>
  <c r="D279" i="13"/>
  <c r="C279" i="13"/>
  <c r="B279" i="13"/>
  <c r="Q278" i="13"/>
  <c r="P278" i="13"/>
  <c r="O278" i="13"/>
  <c r="N278" i="13"/>
  <c r="M278" i="13"/>
  <c r="L278" i="13"/>
  <c r="K278" i="13"/>
  <c r="J278" i="13"/>
  <c r="I278" i="13"/>
  <c r="H278" i="13"/>
  <c r="G278" i="13"/>
  <c r="E278" i="13"/>
  <c r="D278" i="13"/>
  <c r="C278" i="13"/>
  <c r="B278" i="13"/>
  <c r="Q277" i="13"/>
  <c r="P277" i="13"/>
  <c r="O277" i="13"/>
  <c r="N277" i="13"/>
  <c r="M277" i="13"/>
  <c r="L277" i="13"/>
  <c r="K277" i="13"/>
  <c r="J277" i="13"/>
  <c r="I277" i="13"/>
  <c r="H277" i="13"/>
  <c r="G277" i="13"/>
  <c r="E277" i="13"/>
  <c r="D277" i="13"/>
  <c r="C277" i="13"/>
  <c r="B277" i="13"/>
  <c r="Q276" i="13"/>
  <c r="P276" i="13"/>
  <c r="O276" i="13"/>
  <c r="N276" i="13"/>
  <c r="M276" i="13"/>
  <c r="L276" i="13"/>
  <c r="K276" i="13"/>
  <c r="J276" i="13"/>
  <c r="I276" i="13"/>
  <c r="H276" i="13"/>
  <c r="G276" i="13"/>
  <c r="E276" i="13"/>
  <c r="D276" i="13"/>
  <c r="C276" i="13"/>
  <c r="B276" i="13"/>
  <c r="Q275" i="13"/>
  <c r="P275" i="13"/>
  <c r="O275" i="13"/>
  <c r="N275" i="13"/>
  <c r="M275" i="13"/>
  <c r="L275" i="13"/>
  <c r="K275" i="13"/>
  <c r="J275" i="13"/>
  <c r="I275" i="13"/>
  <c r="H275" i="13"/>
  <c r="G275" i="13"/>
  <c r="E275" i="13"/>
  <c r="D275" i="13"/>
  <c r="C275" i="13"/>
  <c r="B275" i="13"/>
  <c r="Q274" i="13"/>
  <c r="P274" i="13"/>
  <c r="O274" i="13"/>
  <c r="N274" i="13"/>
  <c r="M274" i="13"/>
  <c r="L274" i="13"/>
  <c r="K274" i="13"/>
  <c r="J274" i="13"/>
  <c r="I274" i="13"/>
  <c r="H274" i="13"/>
  <c r="G274" i="13"/>
  <c r="E274" i="13"/>
  <c r="D274" i="13"/>
  <c r="C274" i="13"/>
  <c r="B274" i="13"/>
  <c r="Q273" i="13"/>
  <c r="P273" i="13"/>
  <c r="O273" i="13"/>
  <c r="N273" i="13"/>
  <c r="M273" i="13"/>
  <c r="L273" i="13"/>
  <c r="K273" i="13"/>
  <c r="J273" i="13"/>
  <c r="I273" i="13"/>
  <c r="H273" i="13"/>
  <c r="G273" i="13"/>
  <c r="E273" i="13"/>
  <c r="D273" i="13"/>
  <c r="C273" i="13"/>
  <c r="B273" i="13"/>
  <c r="Q272" i="13"/>
  <c r="P272" i="13"/>
  <c r="O272" i="13"/>
  <c r="N272" i="13"/>
  <c r="M272" i="13"/>
  <c r="L272" i="13"/>
  <c r="K272" i="13"/>
  <c r="J272" i="13"/>
  <c r="I272" i="13"/>
  <c r="H272" i="13"/>
  <c r="G272" i="13"/>
  <c r="E272" i="13"/>
  <c r="D272" i="13"/>
  <c r="C272" i="13"/>
  <c r="B272" i="13"/>
  <c r="Q271" i="13"/>
  <c r="P271" i="13"/>
  <c r="O271" i="13"/>
  <c r="N271" i="13"/>
  <c r="M271" i="13"/>
  <c r="L271" i="13"/>
  <c r="K271" i="13"/>
  <c r="J271" i="13"/>
  <c r="I271" i="13"/>
  <c r="H271" i="13"/>
  <c r="G271" i="13"/>
  <c r="E271" i="13"/>
  <c r="D271" i="13"/>
  <c r="C271" i="13"/>
  <c r="B271" i="13"/>
  <c r="Q270" i="13"/>
  <c r="P270" i="13"/>
  <c r="O270" i="13"/>
  <c r="N270" i="13"/>
  <c r="M270" i="13"/>
  <c r="L270" i="13"/>
  <c r="K270" i="13"/>
  <c r="J270" i="13"/>
  <c r="I270" i="13"/>
  <c r="H270" i="13"/>
  <c r="G270" i="13"/>
  <c r="E270" i="13"/>
  <c r="D270" i="13"/>
  <c r="C270" i="13"/>
  <c r="B270" i="13"/>
  <c r="Q269" i="13"/>
  <c r="P269" i="13"/>
  <c r="O269" i="13"/>
  <c r="N269" i="13"/>
  <c r="M269" i="13"/>
  <c r="L269" i="13"/>
  <c r="K269" i="13"/>
  <c r="J269" i="13"/>
  <c r="I269" i="13"/>
  <c r="H269" i="13"/>
  <c r="G269" i="13"/>
  <c r="E269" i="13"/>
  <c r="D269" i="13"/>
  <c r="C269" i="13"/>
  <c r="B269" i="13"/>
  <c r="Q268" i="13"/>
  <c r="P268" i="13"/>
  <c r="O268" i="13"/>
  <c r="N268" i="13"/>
  <c r="M268" i="13"/>
  <c r="L268" i="13"/>
  <c r="K268" i="13"/>
  <c r="J268" i="13"/>
  <c r="I268" i="13"/>
  <c r="H268" i="13"/>
  <c r="G268" i="13"/>
  <c r="E268" i="13"/>
  <c r="D268" i="13"/>
  <c r="C268" i="13"/>
  <c r="B268" i="13"/>
  <c r="Q267" i="13"/>
  <c r="P267" i="13"/>
  <c r="O267" i="13"/>
  <c r="N267" i="13"/>
  <c r="M267" i="13"/>
  <c r="L267" i="13"/>
  <c r="K267" i="13"/>
  <c r="J267" i="13"/>
  <c r="I267" i="13"/>
  <c r="H267" i="13"/>
  <c r="G267" i="13"/>
  <c r="E267" i="13"/>
  <c r="D267" i="13"/>
  <c r="C267" i="13"/>
  <c r="B267" i="13"/>
  <c r="Q266" i="13"/>
  <c r="P266" i="13"/>
  <c r="O266" i="13"/>
  <c r="N266" i="13"/>
  <c r="M266" i="13"/>
  <c r="L266" i="13"/>
  <c r="K266" i="13"/>
  <c r="J266" i="13"/>
  <c r="I266" i="13"/>
  <c r="H266" i="13"/>
  <c r="G266" i="13"/>
  <c r="E266" i="13"/>
  <c r="D266" i="13"/>
  <c r="C266" i="13"/>
  <c r="B266" i="13"/>
  <c r="Q265" i="13"/>
  <c r="P265" i="13"/>
  <c r="O265" i="13"/>
  <c r="N265" i="13"/>
  <c r="M265" i="13"/>
  <c r="L265" i="13"/>
  <c r="K265" i="13"/>
  <c r="J265" i="13"/>
  <c r="I265" i="13"/>
  <c r="H265" i="13"/>
  <c r="G265" i="13"/>
  <c r="E265" i="13"/>
  <c r="D265" i="13"/>
  <c r="C265" i="13"/>
  <c r="B265" i="13"/>
  <c r="Q264" i="13"/>
  <c r="P264" i="13"/>
  <c r="O264" i="13"/>
  <c r="N264" i="13"/>
  <c r="M264" i="13"/>
  <c r="L264" i="13"/>
  <c r="K264" i="13"/>
  <c r="J264" i="13"/>
  <c r="I264" i="13"/>
  <c r="H264" i="13"/>
  <c r="G264" i="13"/>
  <c r="E264" i="13"/>
  <c r="D264" i="13"/>
  <c r="C264" i="13"/>
  <c r="B264" i="13"/>
  <c r="Q263" i="13"/>
  <c r="P263" i="13"/>
  <c r="O263" i="13"/>
  <c r="N263" i="13"/>
  <c r="M263" i="13"/>
  <c r="L263" i="13"/>
  <c r="K263" i="13"/>
  <c r="J263" i="13"/>
  <c r="I263" i="13"/>
  <c r="H263" i="13"/>
  <c r="G263" i="13"/>
  <c r="E263" i="13"/>
  <c r="D263" i="13"/>
  <c r="C263" i="13"/>
  <c r="B263" i="13"/>
  <c r="Q262" i="13"/>
  <c r="P262" i="13"/>
  <c r="O262" i="13"/>
  <c r="N262" i="13"/>
  <c r="M262" i="13"/>
  <c r="L262" i="13"/>
  <c r="K262" i="13"/>
  <c r="J262" i="13"/>
  <c r="I262" i="13"/>
  <c r="H262" i="13"/>
  <c r="G262" i="13"/>
  <c r="E262" i="13"/>
  <c r="D262" i="13"/>
  <c r="C262" i="13"/>
  <c r="B262" i="13"/>
  <c r="Q261" i="13"/>
  <c r="P261" i="13"/>
  <c r="O261" i="13"/>
  <c r="N261" i="13"/>
  <c r="M261" i="13"/>
  <c r="L261" i="13"/>
  <c r="K261" i="13"/>
  <c r="J261" i="13"/>
  <c r="I261" i="13"/>
  <c r="H261" i="13"/>
  <c r="G261" i="13"/>
  <c r="E261" i="13"/>
  <c r="D261" i="13"/>
  <c r="C261" i="13"/>
  <c r="B261" i="13"/>
  <c r="Q260" i="13"/>
  <c r="P260" i="13"/>
  <c r="O260" i="13"/>
  <c r="N260" i="13"/>
  <c r="M260" i="13"/>
  <c r="L260" i="13"/>
  <c r="K260" i="13"/>
  <c r="J260" i="13"/>
  <c r="I260" i="13"/>
  <c r="H260" i="13"/>
  <c r="G260" i="13"/>
  <c r="E260" i="13"/>
  <c r="D260" i="13"/>
  <c r="C260" i="13"/>
  <c r="B260" i="13"/>
  <c r="Q259" i="13"/>
  <c r="P259" i="13"/>
  <c r="O259" i="13"/>
  <c r="N259" i="13"/>
  <c r="M259" i="13"/>
  <c r="L259" i="13"/>
  <c r="K259" i="13"/>
  <c r="J259" i="13"/>
  <c r="I259" i="13"/>
  <c r="H259" i="13"/>
  <c r="G259" i="13"/>
  <c r="E259" i="13"/>
  <c r="D259" i="13"/>
  <c r="C259" i="13"/>
  <c r="B259" i="13"/>
  <c r="Q258" i="13"/>
  <c r="P258" i="13"/>
  <c r="O258" i="13"/>
  <c r="N258" i="13"/>
  <c r="M258" i="13"/>
  <c r="L258" i="13"/>
  <c r="K258" i="13"/>
  <c r="J258" i="13"/>
  <c r="I258" i="13"/>
  <c r="H258" i="13"/>
  <c r="G258" i="13"/>
  <c r="E258" i="13"/>
  <c r="D258" i="13"/>
  <c r="C258" i="13"/>
  <c r="B258" i="13"/>
  <c r="Q257" i="13"/>
  <c r="P257" i="13"/>
  <c r="O257" i="13"/>
  <c r="N257" i="13"/>
  <c r="M257" i="13"/>
  <c r="L257" i="13"/>
  <c r="K257" i="13"/>
  <c r="J257" i="13"/>
  <c r="I257" i="13"/>
  <c r="H257" i="13"/>
  <c r="G257" i="13"/>
  <c r="E257" i="13"/>
  <c r="D257" i="13"/>
  <c r="C257" i="13"/>
  <c r="B257" i="13"/>
  <c r="Q256" i="13"/>
  <c r="P256" i="13"/>
  <c r="O256" i="13"/>
  <c r="N256" i="13"/>
  <c r="M256" i="13"/>
  <c r="L256" i="13"/>
  <c r="K256" i="13"/>
  <c r="J256" i="13"/>
  <c r="I256" i="13"/>
  <c r="H256" i="13"/>
  <c r="G256" i="13"/>
  <c r="E256" i="13"/>
  <c r="D256" i="13"/>
  <c r="C256" i="13"/>
  <c r="B256" i="13"/>
  <c r="Q255" i="13"/>
  <c r="P255" i="13"/>
  <c r="O255" i="13"/>
  <c r="N255" i="13"/>
  <c r="M255" i="13"/>
  <c r="L255" i="13"/>
  <c r="K255" i="13"/>
  <c r="J255" i="13"/>
  <c r="I255" i="13"/>
  <c r="H255" i="13"/>
  <c r="G255" i="13"/>
  <c r="E255" i="13"/>
  <c r="D255" i="13"/>
  <c r="C255" i="13"/>
  <c r="B255" i="13"/>
  <c r="Q254" i="13"/>
  <c r="P254" i="13"/>
  <c r="O254" i="13"/>
  <c r="N254" i="13"/>
  <c r="M254" i="13"/>
  <c r="L254" i="13"/>
  <c r="K254" i="13"/>
  <c r="J254" i="13"/>
  <c r="I254" i="13"/>
  <c r="H254" i="13"/>
  <c r="G254" i="13"/>
  <c r="E254" i="13"/>
  <c r="D254" i="13"/>
  <c r="C254" i="13"/>
  <c r="B254" i="13"/>
  <c r="Q253" i="13"/>
  <c r="P253" i="13"/>
  <c r="O253" i="13"/>
  <c r="N253" i="13"/>
  <c r="M253" i="13"/>
  <c r="L253" i="13"/>
  <c r="K253" i="13"/>
  <c r="J253" i="13"/>
  <c r="I253" i="13"/>
  <c r="H253" i="13"/>
  <c r="G253" i="13"/>
  <c r="E253" i="13"/>
  <c r="D253" i="13"/>
  <c r="C253" i="13"/>
  <c r="B253" i="13"/>
  <c r="Q252" i="13"/>
  <c r="P252" i="13"/>
  <c r="O252" i="13"/>
  <c r="N252" i="13"/>
  <c r="M252" i="13"/>
  <c r="L252" i="13"/>
  <c r="K252" i="13"/>
  <c r="J252" i="13"/>
  <c r="I252" i="13"/>
  <c r="H252" i="13"/>
  <c r="G252" i="13"/>
  <c r="E252" i="13"/>
  <c r="D252" i="13"/>
  <c r="C252" i="13"/>
  <c r="B252" i="13"/>
  <c r="Q251" i="13"/>
  <c r="P251" i="13"/>
  <c r="O251" i="13"/>
  <c r="N251" i="13"/>
  <c r="M251" i="13"/>
  <c r="L251" i="13"/>
  <c r="K251" i="13"/>
  <c r="J251" i="13"/>
  <c r="I251" i="13"/>
  <c r="H251" i="13"/>
  <c r="G251" i="13"/>
  <c r="E251" i="13"/>
  <c r="D251" i="13"/>
  <c r="C251" i="13"/>
  <c r="B251" i="13"/>
  <c r="Q250" i="13"/>
  <c r="P250" i="13"/>
  <c r="O250" i="13"/>
  <c r="N250" i="13"/>
  <c r="M250" i="13"/>
  <c r="L250" i="13"/>
  <c r="K250" i="13"/>
  <c r="J250" i="13"/>
  <c r="I250" i="13"/>
  <c r="H250" i="13"/>
  <c r="G250" i="13"/>
  <c r="E250" i="13"/>
  <c r="D250" i="13"/>
  <c r="C250" i="13"/>
  <c r="B250" i="13"/>
  <c r="Q249" i="13"/>
  <c r="P249" i="13"/>
  <c r="O249" i="13"/>
  <c r="N249" i="13"/>
  <c r="M249" i="13"/>
  <c r="L249" i="13"/>
  <c r="K249" i="13"/>
  <c r="J249" i="13"/>
  <c r="I249" i="13"/>
  <c r="H249" i="13"/>
  <c r="G249" i="13"/>
  <c r="E249" i="13"/>
  <c r="D249" i="13"/>
  <c r="C249" i="13"/>
  <c r="B249" i="13"/>
  <c r="Q248" i="13"/>
  <c r="P248" i="13"/>
  <c r="O248" i="13"/>
  <c r="N248" i="13"/>
  <c r="M248" i="13"/>
  <c r="L248" i="13"/>
  <c r="K248" i="13"/>
  <c r="J248" i="13"/>
  <c r="I248" i="13"/>
  <c r="H248" i="13"/>
  <c r="G248" i="13"/>
  <c r="E248" i="13"/>
  <c r="D248" i="13"/>
  <c r="C248" i="13"/>
  <c r="B248" i="13"/>
  <c r="Q247" i="13"/>
  <c r="P247" i="13"/>
  <c r="O247" i="13"/>
  <c r="N247" i="13"/>
  <c r="M247" i="13"/>
  <c r="L247" i="13"/>
  <c r="K247" i="13"/>
  <c r="J247" i="13"/>
  <c r="I247" i="13"/>
  <c r="H247" i="13"/>
  <c r="G247" i="13"/>
  <c r="E247" i="13"/>
  <c r="D247" i="13"/>
  <c r="C247" i="13"/>
  <c r="B247" i="13"/>
  <c r="Q246" i="13"/>
  <c r="P246" i="13"/>
  <c r="O246" i="13"/>
  <c r="N246" i="13"/>
  <c r="M246" i="13"/>
  <c r="L246" i="13"/>
  <c r="K246" i="13"/>
  <c r="J246" i="13"/>
  <c r="I246" i="13"/>
  <c r="H246" i="13"/>
  <c r="G246" i="13"/>
  <c r="E246" i="13"/>
  <c r="D246" i="13"/>
  <c r="C246" i="13"/>
  <c r="B246" i="13"/>
  <c r="Q245" i="13"/>
  <c r="P245" i="13"/>
  <c r="O245" i="13"/>
  <c r="N245" i="13"/>
  <c r="M245" i="13"/>
  <c r="L245" i="13"/>
  <c r="K245" i="13"/>
  <c r="J245" i="13"/>
  <c r="I245" i="13"/>
  <c r="H245" i="13"/>
  <c r="G245" i="13"/>
  <c r="E245" i="13"/>
  <c r="D245" i="13"/>
  <c r="C245" i="13"/>
  <c r="B245" i="13"/>
  <c r="Q244" i="13"/>
  <c r="P244" i="13"/>
  <c r="O244" i="13"/>
  <c r="N244" i="13"/>
  <c r="M244" i="13"/>
  <c r="L244" i="13"/>
  <c r="K244" i="13"/>
  <c r="J244" i="13"/>
  <c r="I244" i="13"/>
  <c r="H244" i="13"/>
  <c r="G244" i="13"/>
  <c r="E244" i="13"/>
  <c r="D244" i="13"/>
  <c r="C244" i="13"/>
  <c r="B244" i="13"/>
  <c r="Q243" i="13"/>
  <c r="P243" i="13"/>
  <c r="O243" i="13"/>
  <c r="N243" i="13"/>
  <c r="M243" i="13"/>
  <c r="L243" i="13"/>
  <c r="K243" i="13"/>
  <c r="J243" i="13"/>
  <c r="I243" i="13"/>
  <c r="H243" i="13"/>
  <c r="G243" i="13"/>
  <c r="E243" i="13"/>
  <c r="D243" i="13"/>
  <c r="C243" i="13"/>
  <c r="B243" i="13"/>
  <c r="Q242" i="13"/>
  <c r="P242" i="13"/>
  <c r="O242" i="13"/>
  <c r="N242" i="13"/>
  <c r="M242" i="13"/>
  <c r="L242" i="13"/>
  <c r="K242" i="13"/>
  <c r="J242" i="13"/>
  <c r="I242" i="13"/>
  <c r="H242" i="13"/>
  <c r="G242" i="13"/>
  <c r="E242" i="13"/>
  <c r="D242" i="13"/>
  <c r="C242" i="13"/>
  <c r="B242" i="13"/>
  <c r="Q241" i="13"/>
  <c r="P241" i="13"/>
  <c r="O241" i="13"/>
  <c r="N241" i="13"/>
  <c r="M241" i="13"/>
  <c r="L241" i="13"/>
  <c r="K241" i="13"/>
  <c r="J241" i="13"/>
  <c r="I241" i="13"/>
  <c r="H241" i="13"/>
  <c r="G241" i="13"/>
  <c r="E241" i="13"/>
  <c r="D241" i="13"/>
  <c r="C241" i="13"/>
  <c r="B241" i="13"/>
  <c r="Q240" i="13"/>
  <c r="P240" i="13"/>
  <c r="O240" i="13"/>
  <c r="N240" i="13"/>
  <c r="M240" i="13"/>
  <c r="L240" i="13"/>
  <c r="K240" i="13"/>
  <c r="J240" i="13"/>
  <c r="I240" i="13"/>
  <c r="H240" i="13"/>
  <c r="G240" i="13"/>
  <c r="E240" i="13"/>
  <c r="D240" i="13"/>
  <c r="C240" i="13"/>
  <c r="B240" i="13"/>
  <c r="Q239" i="13"/>
  <c r="P239" i="13"/>
  <c r="O239" i="13"/>
  <c r="N239" i="13"/>
  <c r="M239" i="13"/>
  <c r="L239" i="13"/>
  <c r="K239" i="13"/>
  <c r="J239" i="13"/>
  <c r="I239" i="13"/>
  <c r="H239" i="13"/>
  <c r="G239" i="13"/>
  <c r="E239" i="13"/>
  <c r="D239" i="13"/>
  <c r="C239" i="13"/>
  <c r="B239" i="13"/>
  <c r="Q238" i="13"/>
  <c r="P238" i="13"/>
  <c r="O238" i="13"/>
  <c r="N238" i="13"/>
  <c r="M238" i="13"/>
  <c r="L238" i="13"/>
  <c r="K238" i="13"/>
  <c r="J238" i="13"/>
  <c r="I238" i="13"/>
  <c r="H238" i="13"/>
  <c r="G238" i="13"/>
  <c r="E238" i="13"/>
  <c r="D238" i="13"/>
  <c r="C238" i="13"/>
  <c r="B238" i="13"/>
  <c r="Q237" i="13"/>
  <c r="P237" i="13"/>
  <c r="O237" i="13"/>
  <c r="N237" i="13"/>
  <c r="M237" i="13"/>
  <c r="L237" i="13"/>
  <c r="K237" i="13"/>
  <c r="J237" i="13"/>
  <c r="I237" i="13"/>
  <c r="H237" i="13"/>
  <c r="G237" i="13"/>
  <c r="E237" i="13"/>
  <c r="D237" i="13"/>
  <c r="C237" i="13"/>
  <c r="B237" i="13"/>
  <c r="Q236" i="13"/>
  <c r="P236" i="13"/>
  <c r="O236" i="13"/>
  <c r="N236" i="13"/>
  <c r="M236" i="13"/>
  <c r="L236" i="13"/>
  <c r="K236" i="13"/>
  <c r="J236" i="13"/>
  <c r="I236" i="13"/>
  <c r="H236" i="13"/>
  <c r="G236" i="13"/>
  <c r="E236" i="13"/>
  <c r="D236" i="13"/>
  <c r="C236" i="13"/>
  <c r="B236" i="13"/>
  <c r="Q235" i="13"/>
  <c r="P235" i="13"/>
  <c r="O235" i="13"/>
  <c r="N235" i="13"/>
  <c r="M235" i="13"/>
  <c r="L235" i="13"/>
  <c r="K235" i="13"/>
  <c r="J235" i="13"/>
  <c r="I235" i="13"/>
  <c r="H235" i="13"/>
  <c r="G235" i="13"/>
  <c r="E235" i="13"/>
  <c r="D235" i="13"/>
  <c r="C235" i="13"/>
  <c r="B235" i="13"/>
  <c r="Q234" i="13"/>
  <c r="P234" i="13"/>
  <c r="O234" i="13"/>
  <c r="N234" i="13"/>
  <c r="M234" i="13"/>
  <c r="L234" i="13"/>
  <c r="K234" i="13"/>
  <c r="J234" i="13"/>
  <c r="I234" i="13"/>
  <c r="H234" i="13"/>
  <c r="G234" i="13"/>
  <c r="E234" i="13"/>
  <c r="D234" i="13"/>
  <c r="C234" i="13"/>
  <c r="B234" i="13"/>
  <c r="Q233" i="13"/>
  <c r="P233" i="13"/>
  <c r="O233" i="13"/>
  <c r="N233" i="13"/>
  <c r="M233" i="13"/>
  <c r="L233" i="13"/>
  <c r="K233" i="13"/>
  <c r="J233" i="13"/>
  <c r="I233" i="13"/>
  <c r="H233" i="13"/>
  <c r="G233" i="13"/>
  <c r="E233" i="13"/>
  <c r="D233" i="13"/>
  <c r="C233" i="13"/>
  <c r="B233" i="13"/>
  <c r="Q232" i="13"/>
  <c r="P232" i="13"/>
  <c r="O232" i="13"/>
  <c r="N232" i="13"/>
  <c r="M232" i="13"/>
  <c r="L232" i="13"/>
  <c r="K232" i="13"/>
  <c r="J232" i="13"/>
  <c r="I232" i="13"/>
  <c r="H232" i="13"/>
  <c r="G232" i="13"/>
  <c r="E232" i="13"/>
  <c r="D232" i="13"/>
  <c r="C232" i="13"/>
  <c r="B232" i="13"/>
  <c r="Q231" i="13"/>
  <c r="P231" i="13"/>
  <c r="O231" i="13"/>
  <c r="N231" i="13"/>
  <c r="M231" i="13"/>
  <c r="L231" i="13"/>
  <c r="K231" i="13"/>
  <c r="J231" i="13"/>
  <c r="I231" i="13"/>
  <c r="H231" i="13"/>
  <c r="G231" i="13"/>
  <c r="E231" i="13"/>
  <c r="D231" i="13"/>
  <c r="C231" i="13"/>
  <c r="B231" i="13"/>
  <c r="Q230" i="13"/>
  <c r="P230" i="13"/>
  <c r="O230" i="13"/>
  <c r="N230" i="13"/>
  <c r="M230" i="13"/>
  <c r="L230" i="13"/>
  <c r="K230" i="13"/>
  <c r="J230" i="13"/>
  <c r="I230" i="13"/>
  <c r="H230" i="13"/>
  <c r="G230" i="13"/>
  <c r="E230" i="13"/>
  <c r="D230" i="13"/>
  <c r="C230" i="13"/>
  <c r="B230" i="13"/>
  <c r="Q229" i="13"/>
  <c r="P229" i="13"/>
  <c r="O229" i="13"/>
  <c r="N229" i="13"/>
  <c r="M229" i="13"/>
  <c r="L229" i="13"/>
  <c r="K229" i="13"/>
  <c r="J229" i="13"/>
  <c r="I229" i="13"/>
  <c r="H229" i="13"/>
  <c r="G229" i="13"/>
  <c r="E229" i="13"/>
  <c r="D229" i="13"/>
  <c r="C229" i="13"/>
  <c r="B229" i="13"/>
  <c r="Q228" i="13"/>
  <c r="P228" i="13"/>
  <c r="O228" i="13"/>
  <c r="N228" i="13"/>
  <c r="M228" i="13"/>
  <c r="L228" i="13"/>
  <c r="K228" i="13"/>
  <c r="J228" i="13"/>
  <c r="I228" i="13"/>
  <c r="H228" i="13"/>
  <c r="G228" i="13"/>
  <c r="E228" i="13"/>
  <c r="D228" i="13"/>
  <c r="C228" i="13"/>
  <c r="B228" i="13"/>
  <c r="Q227" i="13"/>
  <c r="P227" i="13"/>
  <c r="O227" i="13"/>
  <c r="N227" i="13"/>
  <c r="M227" i="13"/>
  <c r="L227" i="13"/>
  <c r="K227" i="13"/>
  <c r="J227" i="13"/>
  <c r="I227" i="13"/>
  <c r="H227" i="13"/>
  <c r="G227" i="13"/>
  <c r="E227" i="13"/>
  <c r="D227" i="13"/>
  <c r="C227" i="13"/>
  <c r="B227" i="13"/>
  <c r="Q226" i="13"/>
  <c r="P226" i="13"/>
  <c r="O226" i="13"/>
  <c r="N226" i="13"/>
  <c r="M226" i="13"/>
  <c r="L226" i="13"/>
  <c r="K226" i="13"/>
  <c r="J226" i="13"/>
  <c r="I226" i="13"/>
  <c r="H226" i="13"/>
  <c r="G226" i="13"/>
  <c r="E226" i="13"/>
  <c r="D226" i="13"/>
  <c r="C226" i="13"/>
  <c r="B226" i="13"/>
  <c r="Q225" i="13"/>
  <c r="P225" i="13"/>
  <c r="O225" i="13"/>
  <c r="N225" i="13"/>
  <c r="M225" i="13"/>
  <c r="L225" i="13"/>
  <c r="K225" i="13"/>
  <c r="J225" i="13"/>
  <c r="I225" i="13"/>
  <c r="H225" i="13"/>
  <c r="G225" i="13"/>
  <c r="E225" i="13"/>
  <c r="D225" i="13"/>
  <c r="C225" i="13"/>
  <c r="B225" i="13"/>
  <c r="Q224" i="13"/>
  <c r="P224" i="13"/>
  <c r="O224" i="13"/>
  <c r="N224" i="13"/>
  <c r="M224" i="13"/>
  <c r="L224" i="13"/>
  <c r="K224" i="13"/>
  <c r="J224" i="13"/>
  <c r="I224" i="13"/>
  <c r="H224" i="13"/>
  <c r="G224" i="13"/>
  <c r="E224" i="13"/>
  <c r="D224" i="13"/>
  <c r="C224" i="13"/>
  <c r="B224" i="13"/>
  <c r="Q223" i="13"/>
  <c r="P223" i="13"/>
  <c r="O223" i="13"/>
  <c r="N223" i="13"/>
  <c r="M223" i="13"/>
  <c r="L223" i="13"/>
  <c r="K223" i="13"/>
  <c r="J223" i="13"/>
  <c r="I223" i="13"/>
  <c r="H223" i="13"/>
  <c r="G223" i="13"/>
  <c r="E223" i="13"/>
  <c r="D223" i="13"/>
  <c r="C223" i="13"/>
  <c r="B223" i="13"/>
  <c r="Q222" i="13"/>
  <c r="P222" i="13"/>
  <c r="O222" i="13"/>
  <c r="N222" i="13"/>
  <c r="M222" i="13"/>
  <c r="L222" i="13"/>
  <c r="K222" i="13"/>
  <c r="J222" i="13"/>
  <c r="I222" i="13"/>
  <c r="H222" i="13"/>
  <c r="G222" i="13"/>
  <c r="E222" i="13"/>
  <c r="D222" i="13"/>
  <c r="C222" i="13"/>
  <c r="B222" i="13"/>
  <c r="Q221" i="13"/>
  <c r="P221" i="13"/>
  <c r="O221" i="13"/>
  <c r="N221" i="13"/>
  <c r="M221" i="13"/>
  <c r="L221" i="13"/>
  <c r="K221" i="13"/>
  <c r="J221" i="13"/>
  <c r="I221" i="13"/>
  <c r="H221" i="13"/>
  <c r="G221" i="13"/>
  <c r="E221" i="13"/>
  <c r="D221" i="13"/>
  <c r="C221" i="13"/>
  <c r="B221" i="13"/>
  <c r="Q220" i="13"/>
  <c r="P220" i="13"/>
  <c r="O220" i="13"/>
  <c r="N220" i="13"/>
  <c r="M220" i="13"/>
  <c r="L220" i="13"/>
  <c r="K220" i="13"/>
  <c r="J220" i="13"/>
  <c r="I220" i="13"/>
  <c r="H220" i="13"/>
  <c r="G220" i="13"/>
  <c r="E220" i="13"/>
  <c r="D220" i="13"/>
  <c r="C220" i="13"/>
  <c r="B220" i="13"/>
  <c r="Q219" i="13"/>
  <c r="P219" i="13"/>
  <c r="O219" i="13"/>
  <c r="N219" i="13"/>
  <c r="M219" i="13"/>
  <c r="L219" i="13"/>
  <c r="K219" i="13"/>
  <c r="J219" i="13"/>
  <c r="I219" i="13"/>
  <c r="H219" i="13"/>
  <c r="G219" i="13"/>
  <c r="E219" i="13"/>
  <c r="D219" i="13"/>
  <c r="C219" i="13"/>
  <c r="B219" i="13"/>
  <c r="Q218" i="13"/>
  <c r="P218" i="13"/>
  <c r="O218" i="13"/>
  <c r="N218" i="13"/>
  <c r="M218" i="13"/>
  <c r="L218" i="13"/>
  <c r="K218" i="13"/>
  <c r="J218" i="13"/>
  <c r="I218" i="13"/>
  <c r="H218" i="13"/>
  <c r="G218" i="13"/>
  <c r="E218" i="13"/>
  <c r="D218" i="13"/>
  <c r="C218" i="13"/>
  <c r="B218" i="13"/>
  <c r="Q217" i="13"/>
  <c r="P217" i="13"/>
  <c r="O217" i="13"/>
  <c r="N217" i="13"/>
  <c r="M217" i="13"/>
  <c r="L217" i="13"/>
  <c r="K217" i="13"/>
  <c r="J217" i="13"/>
  <c r="I217" i="13"/>
  <c r="H217" i="13"/>
  <c r="G217" i="13"/>
  <c r="E217" i="13"/>
  <c r="D217" i="13"/>
  <c r="C217" i="13"/>
  <c r="B217" i="13"/>
  <c r="Q216" i="13"/>
  <c r="P216" i="13"/>
  <c r="O216" i="13"/>
  <c r="N216" i="13"/>
  <c r="M216" i="13"/>
  <c r="L216" i="13"/>
  <c r="K216" i="13"/>
  <c r="J216" i="13"/>
  <c r="I216" i="13"/>
  <c r="H216" i="13"/>
  <c r="G216" i="13"/>
  <c r="E216" i="13"/>
  <c r="D216" i="13"/>
  <c r="C216" i="13"/>
  <c r="B216" i="13"/>
  <c r="Q215" i="13"/>
  <c r="P215" i="13"/>
  <c r="O215" i="13"/>
  <c r="N215" i="13"/>
  <c r="M215" i="13"/>
  <c r="L215" i="13"/>
  <c r="K215" i="13"/>
  <c r="J215" i="13"/>
  <c r="I215" i="13"/>
  <c r="H215" i="13"/>
  <c r="G215" i="13"/>
  <c r="E215" i="13"/>
  <c r="D215" i="13"/>
  <c r="C215" i="13"/>
  <c r="B215" i="13"/>
  <c r="Q214" i="13"/>
  <c r="P214" i="13"/>
  <c r="O214" i="13"/>
  <c r="N214" i="13"/>
  <c r="M214" i="13"/>
  <c r="L214" i="13"/>
  <c r="K214" i="13"/>
  <c r="J214" i="13"/>
  <c r="I214" i="13"/>
  <c r="H214" i="13"/>
  <c r="G214" i="13"/>
  <c r="E214" i="13"/>
  <c r="D214" i="13"/>
  <c r="C214" i="13"/>
  <c r="B214" i="13"/>
  <c r="Q213" i="13"/>
  <c r="P213" i="13"/>
  <c r="O213" i="13"/>
  <c r="N213" i="13"/>
  <c r="M213" i="13"/>
  <c r="L213" i="13"/>
  <c r="K213" i="13"/>
  <c r="J213" i="13"/>
  <c r="I213" i="13"/>
  <c r="H213" i="13"/>
  <c r="G213" i="13"/>
  <c r="E213" i="13"/>
  <c r="D213" i="13"/>
  <c r="C213" i="13"/>
  <c r="B213" i="13"/>
  <c r="Q212" i="13"/>
  <c r="P212" i="13"/>
  <c r="O212" i="13"/>
  <c r="N212" i="13"/>
  <c r="M212" i="13"/>
  <c r="L212" i="13"/>
  <c r="K212" i="13"/>
  <c r="J212" i="13"/>
  <c r="I212" i="13"/>
  <c r="H212" i="13"/>
  <c r="G212" i="13"/>
  <c r="E212" i="13"/>
  <c r="D212" i="13"/>
  <c r="C212" i="13"/>
  <c r="B212" i="13"/>
  <c r="Q211" i="13"/>
  <c r="P211" i="13"/>
  <c r="O211" i="13"/>
  <c r="N211" i="13"/>
  <c r="M211" i="13"/>
  <c r="L211" i="13"/>
  <c r="K211" i="13"/>
  <c r="J211" i="13"/>
  <c r="I211" i="13"/>
  <c r="H211" i="13"/>
  <c r="G211" i="13"/>
  <c r="E211" i="13"/>
  <c r="D211" i="13"/>
  <c r="C211" i="13"/>
  <c r="B211" i="13"/>
  <c r="Q210" i="13"/>
  <c r="P210" i="13"/>
  <c r="O210" i="13"/>
  <c r="N210" i="13"/>
  <c r="M210" i="13"/>
  <c r="L210" i="13"/>
  <c r="K210" i="13"/>
  <c r="J210" i="13"/>
  <c r="I210" i="13"/>
  <c r="H210" i="13"/>
  <c r="G210" i="13"/>
  <c r="E210" i="13"/>
  <c r="D210" i="13"/>
  <c r="C210" i="13"/>
  <c r="B210" i="13"/>
  <c r="Q209" i="13"/>
  <c r="P209" i="13"/>
  <c r="O209" i="13"/>
  <c r="N209" i="13"/>
  <c r="M209" i="13"/>
  <c r="L209" i="13"/>
  <c r="K209" i="13"/>
  <c r="J209" i="13"/>
  <c r="I209" i="13"/>
  <c r="H209" i="13"/>
  <c r="G209" i="13"/>
  <c r="E209" i="13"/>
  <c r="D209" i="13"/>
  <c r="C209" i="13"/>
  <c r="B209" i="13"/>
  <c r="Q208" i="13"/>
  <c r="P208" i="13"/>
  <c r="O208" i="13"/>
  <c r="N208" i="13"/>
  <c r="M208" i="13"/>
  <c r="L208" i="13"/>
  <c r="K208" i="13"/>
  <c r="J208" i="13"/>
  <c r="I208" i="13"/>
  <c r="H208" i="13"/>
  <c r="G208" i="13"/>
  <c r="E208" i="13"/>
  <c r="D208" i="13"/>
  <c r="C208" i="13"/>
  <c r="B208" i="13"/>
  <c r="Q207" i="13"/>
  <c r="P207" i="13"/>
  <c r="O207" i="13"/>
  <c r="N207" i="13"/>
  <c r="M207" i="13"/>
  <c r="L207" i="13"/>
  <c r="K207" i="13"/>
  <c r="J207" i="13"/>
  <c r="I207" i="13"/>
  <c r="H207" i="13"/>
  <c r="G207" i="13"/>
  <c r="E207" i="13"/>
  <c r="D207" i="13"/>
  <c r="C207" i="13"/>
  <c r="B207" i="13"/>
  <c r="Q206" i="13"/>
  <c r="P206" i="13"/>
  <c r="O206" i="13"/>
  <c r="N206" i="13"/>
  <c r="M206" i="13"/>
  <c r="L206" i="13"/>
  <c r="K206" i="13"/>
  <c r="J206" i="13"/>
  <c r="I206" i="13"/>
  <c r="H206" i="13"/>
  <c r="G206" i="13"/>
  <c r="E206" i="13"/>
  <c r="D206" i="13"/>
  <c r="C206" i="13"/>
  <c r="B206" i="13"/>
  <c r="Q205" i="13"/>
  <c r="P205" i="13"/>
  <c r="O205" i="13"/>
  <c r="N205" i="13"/>
  <c r="M205" i="13"/>
  <c r="L205" i="13"/>
  <c r="K205" i="13"/>
  <c r="J205" i="13"/>
  <c r="I205" i="13"/>
  <c r="H205" i="13"/>
  <c r="G205" i="13"/>
  <c r="E205" i="13"/>
  <c r="D205" i="13"/>
  <c r="C205" i="13"/>
  <c r="B205" i="13"/>
  <c r="Q204" i="13"/>
  <c r="P204" i="13"/>
  <c r="O204" i="13"/>
  <c r="N204" i="13"/>
  <c r="M204" i="13"/>
  <c r="L204" i="13"/>
  <c r="K204" i="13"/>
  <c r="J204" i="13"/>
  <c r="I204" i="13"/>
  <c r="H204" i="13"/>
  <c r="G204" i="13"/>
  <c r="E204" i="13"/>
  <c r="D204" i="13"/>
  <c r="C204" i="13"/>
  <c r="B204" i="13"/>
  <c r="Q203" i="13"/>
  <c r="P203" i="13"/>
  <c r="O203" i="13"/>
  <c r="N203" i="13"/>
  <c r="M203" i="13"/>
  <c r="L203" i="13"/>
  <c r="K203" i="13"/>
  <c r="J203" i="13"/>
  <c r="I203" i="13"/>
  <c r="H203" i="13"/>
  <c r="G203" i="13"/>
  <c r="E203" i="13"/>
  <c r="D203" i="13"/>
  <c r="C203" i="13"/>
  <c r="B203" i="13"/>
  <c r="Q202" i="13"/>
  <c r="P202" i="13"/>
  <c r="O202" i="13"/>
  <c r="N202" i="13"/>
  <c r="M202" i="13"/>
  <c r="L202" i="13"/>
  <c r="K202" i="13"/>
  <c r="J202" i="13"/>
  <c r="I202" i="13"/>
  <c r="H202" i="13"/>
  <c r="G202" i="13"/>
  <c r="E202" i="13"/>
  <c r="D202" i="13"/>
  <c r="C202" i="13"/>
  <c r="B202" i="13"/>
  <c r="Q201" i="13"/>
  <c r="P201" i="13"/>
  <c r="O201" i="13"/>
  <c r="N201" i="13"/>
  <c r="M201" i="13"/>
  <c r="L201" i="13"/>
  <c r="K201" i="13"/>
  <c r="J201" i="13"/>
  <c r="I201" i="13"/>
  <c r="H201" i="13"/>
  <c r="G201" i="13"/>
  <c r="E201" i="13"/>
  <c r="D201" i="13"/>
  <c r="C201" i="13"/>
  <c r="B201" i="13"/>
  <c r="Q200" i="13"/>
  <c r="P200" i="13"/>
  <c r="O200" i="13"/>
  <c r="N200" i="13"/>
  <c r="M200" i="13"/>
  <c r="L200" i="13"/>
  <c r="K200" i="13"/>
  <c r="J200" i="13"/>
  <c r="I200" i="13"/>
  <c r="H200" i="13"/>
  <c r="G200" i="13"/>
  <c r="E200" i="13"/>
  <c r="D200" i="13"/>
  <c r="C200" i="13"/>
  <c r="B200" i="13"/>
  <c r="Q199" i="13"/>
  <c r="P199" i="13"/>
  <c r="O199" i="13"/>
  <c r="N199" i="13"/>
  <c r="M199" i="13"/>
  <c r="L199" i="13"/>
  <c r="K199" i="13"/>
  <c r="J199" i="13"/>
  <c r="I199" i="13"/>
  <c r="H199" i="13"/>
  <c r="G199" i="13"/>
  <c r="E199" i="13"/>
  <c r="D199" i="13"/>
  <c r="C199" i="13"/>
  <c r="B199" i="13"/>
  <c r="Q198" i="13"/>
  <c r="P198" i="13"/>
  <c r="O198" i="13"/>
  <c r="N198" i="13"/>
  <c r="M198" i="13"/>
  <c r="L198" i="13"/>
  <c r="K198" i="13"/>
  <c r="J198" i="13"/>
  <c r="I198" i="13"/>
  <c r="H198" i="13"/>
  <c r="G198" i="13"/>
  <c r="E198" i="13"/>
  <c r="D198" i="13"/>
  <c r="C198" i="13"/>
  <c r="B198" i="13"/>
  <c r="Q197" i="13"/>
  <c r="P197" i="13"/>
  <c r="O197" i="13"/>
  <c r="N197" i="13"/>
  <c r="M197" i="13"/>
  <c r="L197" i="13"/>
  <c r="K197" i="13"/>
  <c r="J197" i="13"/>
  <c r="I197" i="13"/>
  <c r="H197" i="13"/>
  <c r="G197" i="13"/>
  <c r="E197" i="13"/>
  <c r="D197" i="13"/>
  <c r="C197" i="13"/>
  <c r="B197" i="13"/>
  <c r="Q196" i="13"/>
  <c r="P196" i="13"/>
  <c r="O196" i="13"/>
  <c r="N196" i="13"/>
  <c r="M196" i="13"/>
  <c r="L196" i="13"/>
  <c r="K196" i="13"/>
  <c r="J196" i="13"/>
  <c r="I196" i="13"/>
  <c r="H196" i="13"/>
  <c r="G196" i="13"/>
  <c r="E196" i="13"/>
  <c r="D196" i="13"/>
  <c r="C196" i="13"/>
  <c r="B196" i="13"/>
  <c r="Q195" i="13"/>
  <c r="P195" i="13"/>
  <c r="O195" i="13"/>
  <c r="N195" i="13"/>
  <c r="M195" i="13"/>
  <c r="L195" i="13"/>
  <c r="K195" i="13"/>
  <c r="J195" i="13"/>
  <c r="I195" i="13"/>
  <c r="H195" i="13"/>
  <c r="G195" i="13"/>
  <c r="E195" i="13"/>
  <c r="D195" i="13"/>
  <c r="C195" i="13"/>
  <c r="B195" i="13"/>
  <c r="Q194" i="13"/>
  <c r="P194" i="13"/>
  <c r="O194" i="13"/>
  <c r="N194" i="13"/>
  <c r="M194" i="13"/>
  <c r="L194" i="13"/>
  <c r="K194" i="13"/>
  <c r="J194" i="13"/>
  <c r="I194" i="13"/>
  <c r="H194" i="13"/>
  <c r="G194" i="13"/>
  <c r="E194" i="13"/>
  <c r="D194" i="13"/>
  <c r="C194" i="13"/>
  <c r="B194" i="13"/>
  <c r="Q193" i="13"/>
  <c r="P193" i="13"/>
  <c r="O193" i="13"/>
  <c r="N193" i="13"/>
  <c r="M193" i="13"/>
  <c r="L193" i="13"/>
  <c r="K193" i="13"/>
  <c r="J193" i="13"/>
  <c r="I193" i="13"/>
  <c r="H193" i="13"/>
  <c r="G193" i="13"/>
  <c r="E193" i="13"/>
  <c r="D193" i="13"/>
  <c r="C193" i="13"/>
  <c r="B193" i="13"/>
  <c r="Q192" i="13"/>
  <c r="P192" i="13"/>
  <c r="O192" i="13"/>
  <c r="N192" i="13"/>
  <c r="M192" i="13"/>
  <c r="L192" i="13"/>
  <c r="K192" i="13"/>
  <c r="J192" i="13"/>
  <c r="I192" i="13"/>
  <c r="H192" i="13"/>
  <c r="G192" i="13"/>
  <c r="E192" i="13"/>
  <c r="D192" i="13"/>
  <c r="C192" i="13"/>
  <c r="B192" i="13"/>
  <c r="Q191" i="13"/>
  <c r="P191" i="13"/>
  <c r="O191" i="13"/>
  <c r="N191" i="13"/>
  <c r="M191" i="13"/>
  <c r="L191" i="13"/>
  <c r="K191" i="13"/>
  <c r="J191" i="13"/>
  <c r="I191" i="13"/>
  <c r="H191" i="13"/>
  <c r="G191" i="13"/>
  <c r="E191" i="13"/>
  <c r="D191" i="13"/>
  <c r="C191" i="13"/>
  <c r="B191" i="13"/>
  <c r="Q190" i="13"/>
  <c r="P190" i="13"/>
  <c r="O190" i="13"/>
  <c r="N190" i="13"/>
  <c r="M190" i="13"/>
  <c r="L190" i="13"/>
  <c r="K190" i="13"/>
  <c r="J190" i="13"/>
  <c r="I190" i="13"/>
  <c r="H190" i="13"/>
  <c r="G190" i="13"/>
  <c r="E190" i="13"/>
  <c r="D190" i="13"/>
  <c r="C190" i="13"/>
  <c r="B190" i="13"/>
  <c r="Q189" i="13"/>
  <c r="P189" i="13"/>
  <c r="O189" i="13"/>
  <c r="N189" i="13"/>
  <c r="M189" i="13"/>
  <c r="L189" i="13"/>
  <c r="K189" i="13"/>
  <c r="J189" i="13"/>
  <c r="I189" i="13"/>
  <c r="H189" i="13"/>
  <c r="G189" i="13"/>
  <c r="E189" i="13"/>
  <c r="D189" i="13"/>
  <c r="C189" i="13"/>
  <c r="B189" i="13"/>
  <c r="Q188" i="13"/>
  <c r="P188" i="13"/>
  <c r="O188" i="13"/>
  <c r="N188" i="13"/>
  <c r="M188" i="13"/>
  <c r="L188" i="13"/>
  <c r="K188" i="13"/>
  <c r="J188" i="13"/>
  <c r="I188" i="13"/>
  <c r="H188" i="13"/>
  <c r="G188" i="13"/>
  <c r="E188" i="13"/>
  <c r="D188" i="13"/>
  <c r="C188" i="13"/>
  <c r="B188" i="13"/>
  <c r="Q187" i="13"/>
  <c r="P187" i="13"/>
  <c r="O187" i="13"/>
  <c r="N187" i="13"/>
  <c r="M187" i="13"/>
  <c r="L187" i="13"/>
  <c r="K187" i="13"/>
  <c r="J187" i="13"/>
  <c r="I187" i="13"/>
  <c r="H187" i="13"/>
  <c r="G187" i="13"/>
  <c r="E187" i="13"/>
  <c r="D187" i="13"/>
  <c r="C187" i="13"/>
  <c r="B187" i="13"/>
  <c r="Q186" i="13"/>
  <c r="P186" i="13"/>
  <c r="O186" i="13"/>
  <c r="N186" i="13"/>
  <c r="M186" i="13"/>
  <c r="L186" i="13"/>
  <c r="K186" i="13"/>
  <c r="J186" i="13"/>
  <c r="I186" i="13"/>
  <c r="H186" i="13"/>
  <c r="G186" i="13"/>
  <c r="E186" i="13"/>
  <c r="D186" i="13"/>
  <c r="C186" i="13"/>
  <c r="B186" i="13"/>
  <c r="Q185" i="13"/>
  <c r="P185" i="13"/>
  <c r="O185" i="13"/>
  <c r="N185" i="13"/>
  <c r="M185" i="13"/>
  <c r="L185" i="13"/>
  <c r="K185" i="13"/>
  <c r="J185" i="13"/>
  <c r="I185" i="13"/>
  <c r="H185" i="13"/>
  <c r="G185" i="13"/>
  <c r="E185" i="13"/>
  <c r="D185" i="13"/>
  <c r="C185" i="13"/>
  <c r="B185" i="13"/>
  <c r="Q184" i="13"/>
  <c r="P184" i="13"/>
  <c r="O184" i="13"/>
  <c r="N184" i="13"/>
  <c r="M184" i="13"/>
  <c r="L184" i="13"/>
  <c r="K184" i="13"/>
  <c r="J184" i="13"/>
  <c r="I184" i="13"/>
  <c r="H184" i="13"/>
  <c r="G184" i="13"/>
  <c r="E184" i="13"/>
  <c r="D184" i="13"/>
  <c r="C184" i="13"/>
  <c r="B184" i="13"/>
  <c r="Q183" i="13"/>
  <c r="P183" i="13"/>
  <c r="O183" i="13"/>
  <c r="N183" i="13"/>
  <c r="M183" i="13"/>
  <c r="L183" i="13"/>
  <c r="K183" i="13"/>
  <c r="J183" i="13"/>
  <c r="I183" i="13"/>
  <c r="H183" i="13"/>
  <c r="G183" i="13"/>
  <c r="E183" i="13"/>
  <c r="D183" i="13"/>
  <c r="C183" i="13"/>
  <c r="B183" i="13"/>
  <c r="Q182" i="13"/>
  <c r="P182" i="13"/>
  <c r="O182" i="13"/>
  <c r="N182" i="13"/>
  <c r="M182" i="13"/>
  <c r="L182" i="13"/>
  <c r="K182" i="13"/>
  <c r="J182" i="13"/>
  <c r="I182" i="13"/>
  <c r="H182" i="13"/>
  <c r="G182" i="13"/>
  <c r="E182" i="13"/>
  <c r="D182" i="13"/>
  <c r="C182" i="13"/>
  <c r="B182" i="13"/>
  <c r="Q181" i="13"/>
  <c r="P181" i="13"/>
  <c r="O181" i="13"/>
  <c r="N181" i="13"/>
  <c r="M181" i="13"/>
  <c r="L181" i="13"/>
  <c r="K181" i="13"/>
  <c r="J181" i="13"/>
  <c r="I181" i="13"/>
  <c r="H181" i="13"/>
  <c r="G181" i="13"/>
  <c r="E181" i="13"/>
  <c r="D181" i="13"/>
  <c r="C181" i="13"/>
  <c r="B181" i="13"/>
  <c r="Q180" i="13"/>
  <c r="P180" i="13"/>
  <c r="O180" i="13"/>
  <c r="N180" i="13"/>
  <c r="M180" i="13"/>
  <c r="L180" i="13"/>
  <c r="K180" i="13"/>
  <c r="J180" i="13"/>
  <c r="I180" i="13"/>
  <c r="H180" i="13"/>
  <c r="G180" i="13"/>
  <c r="E180" i="13"/>
  <c r="D180" i="13"/>
  <c r="C180" i="13"/>
  <c r="B180" i="13"/>
  <c r="Q179" i="13"/>
  <c r="P179" i="13"/>
  <c r="O179" i="13"/>
  <c r="N179" i="13"/>
  <c r="M179" i="13"/>
  <c r="L179" i="13"/>
  <c r="K179" i="13"/>
  <c r="J179" i="13"/>
  <c r="I179" i="13"/>
  <c r="H179" i="13"/>
  <c r="G179" i="13"/>
  <c r="E179" i="13"/>
  <c r="D179" i="13"/>
  <c r="C179" i="13"/>
  <c r="B179" i="13"/>
  <c r="Q178" i="13"/>
  <c r="P178" i="13"/>
  <c r="O178" i="13"/>
  <c r="N178" i="13"/>
  <c r="M178" i="13"/>
  <c r="L178" i="13"/>
  <c r="K178" i="13"/>
  <c r="J178" i="13"/>
  <c r="I178" i="13"/>
  <c r="H178" i="13"/>
  <c r="G178" i="13"/>
  <c r="E178" i="13"/>
  <c r="D178" i="13"/>
  <c r="C178" i="13"/>
  <c r="B178" i="13"/>
  <c r="Q177" i="13"/>
  <c r="P177" i="13"/>
  <c r="O177" i="13"/>
  <c r="N177" i="13"/>
  <c r="M177" i="13"/>
  <c r="L177" i="13"/>
  <c r="K177" i="13"/>
  <c r="J177" i="13"/>
  <c r="I177" i="13"/>
  <c r="H177" i="13"/>
  <c r="G177" i="13"/>
  <c r="E177" i="13"/>
  <c r="D177" i="13"/>
  <c r="C177" i="13"/>
  <c r="B177" i="13"/>
  <c r="Q176" i="13"/>
  <c r="P176" i="13"/>
  <c r="O176" i="13"/>
  <c r="N176" i="13"/>
  <c r="M176" i="13"/>
  <c r="L176" i="13"/>
  <c r="K176" i="13"/>
  <c r="J176" i="13"/>
  <c r="I176" i="13"/>
  <c r="H176" i="13"/>
  <c r="G176" i="13"/>
  <c r="E176" i="13"/>
  <c r="D176" i="13"/>
  <c r="C176" i="13"/>
  <c r="B176" i="13"/>
  <c r="Q175" i="13"/>
  <c r="P175" i="13"/>
  <c r="O175" i="13"/>
  <c r="N175" i="13"/>
  <c r="M175" i="13"/>
  <c r="L175" i="13"/>
  <c r="K175" i="13"/>
  <c r="J175" i="13"/>
  <c r="I175" i="13"/>
  <c r="H175" i="13"/>
  <c r="G175" i="13"/>
  <c r="E175" i="13"/>
  <c r="D175" i="13"/>
  <c r="C175" i="13"/>
  <c r="B175" i="13"/>
  <c r="Q174" i="13"/>
  <c r="P174" i="13"/>
  <c r="O174" i="13"/>
  <c r="N174" i="13"/>
  <c r="M174" i="13"/>
  <c r="L174" i="13"/>
  <c r="K174" i="13"/>
  <c r="J174" i="13"/>
  <c r="I174" i="13"/>
  <c r="H174" i="13"/>
  <c r="G174" i="13"/>
  <c r="E174" i="13"/>
  <c r="D174" i="13"/>
  <c r="C174" i="13"/>
  <c r="B174" i="13"/>
  <c r="Q173" i="13"/>
  <c r="P173" i="13"/>
  <c r="O173" i="13"/>
  <c r="N173" i="13"/>
  <c r="M173" i="13"/>
  <c r="L173" i="13"/>
  <c r="K173" i="13"/>
  <c r="J173" i="13"/>
  <c r="I173" i="13"/>
  <c r="H173" i="13"/>
  <c r="G173" i="13"/>
  <c r="E173" i="13"/>
  <c r="D173" i="13"/>
  <c r="C173" i="13"/>
  <c r="B173" i="13"/>
  <c r="Q172" i="13"/>
  <c r="P172" i="13"/>
  <c r="O172" i="13"/>
  <c r="N172" i="13"/>
  <c r="M172" i="13"/>
  <c r="L172" i="13"/>
  <c r="K172" i="13"/>
  <c r="J172" i="13"/>
  <c r="I172" i="13"/>
  <c r="H172" i="13"/>
  <c r="G172" i="13"/>
  <c r="E172" i="13"/>
  <c r="D172" i="13"/>
  <c r="C172" i="13"/>
  <c r="B172" i="13"/>
  <c r="Q171" i="13"/>
  <c r="P171" i="13"/>
  <c r="O171" i="13"/>
  <c r="N171" i="13"/>
  <c r="M171" i="13"/>
  <c r="L171" i="13"/>
  <c r="K171" i="13"/>
  <c r="J171" i="13"/>
  <c r="I171" i="13"/>
  <c r="H171" i="13"/>
  <c r="G171" i="13"/>
  <c r="E171" i="13"/>
  <c r="D171" i="13"/>
  <c r="C171" i="13"/>
  <c r="B171" i="13"/>
  <c r="Q170" i="13"/>
  <c r="P170" i="13"/>
  <c r="O170" i="13"/>
  <c r="N170" i="13"/>
  <c r="M170" i="13"/>
  <c r="L170" i="13"/>
  <c r="K170" i="13"/>
  <c r="J170" i="13"/>
  <c r="I170" i="13"/>
  <c r="H170" i="13"/>
  <c r="G170" i="13"/>
  <c r="E170" i="13"/>
  <c r="D170" i="13"/>
  <c r="C170" i="13"/>
  <c r="B170" i="13"/>
  <c r="Q169" i="13"/>
  <c r="P169" i="13"/>
  <c r="O169" i="13"/>
  <c r="N169" i="13"/>
  <c r="M169" i="13"/>
  <c r="L169" i="13"/>
  <c r="K169" i="13"/>
  <c r="J169" i="13"/>
  <c r="I169" i="13"/>
  <c r="H169" i="13"/>
  <c r="G169" i="13"/>
  <c r="E169" i="13"/>
  <c r="D169" i="13"/>
  <c r="C169" i="13"/>
  <c r="B169" i="13"/>
  <c r="Q168" i="13"/>
  <c r="P168" i="13"/>
  <c r="O168" i="13"/>
  <c r="N168" i="13"/>
  <c r="M168" i="13"/>
  <c r="L168" i="13"/>
  <c r="K168" i="13"/>
  <c r="J168" i="13"/>
  <c r="I168" i="13"/>
  <c r="H168" i="13"/>
  <c r="G168" i="13"/>
  <c r="E168" i="13"/>
  <c r="D168" i="13"/>
  <c r="C168" i="13"/>
  <c r="B168" i="13"/>
  <c r="Q167" i="13"/>
  <c r="P167" i="13"/>
  <c r="O167" i="13"/>
  <c r="N167" i="13"/>
  <c r="M167" i="13"/>
  <c r="L167" i="13"/>
  <c r="K167" i="13"/>
  <c r="J167" i="13"/>
  <c r="I167" i="13"/>
  <c r="H167" i="13"/>
  <c r="G167" i="13"/>
  <c r="E167" i="13"/>
  <c r="D167" i="13"/>
  <c r="C167" i="13"/>
  <c r="B167" i="13"/>
  <c r="Q166" i="13"/>
  <c r="P166" i="13"/>
  <c r="O166" i="13"/>
  <c r="N166" i="13"/>
  <c r="M166" i="13"/>
  <c r="L166" i="13"/>
  <c r="K166" i="13"/>
  <c r="J166" i="13"/>
  <c r="I166" i="13"/>
  <c r="H166" i="13"/>
  <c r="G166" i="13"/>
  <c r="E166" i="13"/>
  <c r="D166" i="13"/>
  <c r="C166" i="13"/>
  <c r="B166" i="13"/>
  <c r="Q165" i="13"/>
  <c r="P165" i="13"/>
  <c r="O165" i="13"/>
  <c r="N165" i="13"/>
  <c r="M165" i="13"/>
  <c r="L165" i="13"/>
  <c r="K165" i="13"/>
  <c r="J165" i="13"/>
  <c r="I165" i="13"/>
  <c r="H165" i="13"/>
  <c r="G165" i="13"/>
  <c r="E165" i="13"/>
  <c r="D165" i="13"/>
  <c r="C165" i="13"/>
  <c r="B165" i="13"/>
  <c r="Q164" i="13"/>
  <c r="P164" i="13"/>
  <c r="O164" i="13"/>
  <c r="N164" i="13"/>
  <c r="M164" i="13"/>
  <c r="L164" i="13"/>
  <c r="K164" i="13"/>
  <c r="J164" i="13"/>
  <c r="I164" i="13"/>
  <c r="H164" i="13"/>
  <c r="G164" i="13"/>
  <c r="E164" i="13"/>
  <c r="D164" i="13"/>
  <c r="C164" i="13"/>
  <c r="B164" i="13"/>
  <c r="Q163" i="13"/>
  <c r="P163" i="13"/>
  <c r="O163" i="13"/>
  <c r="N163" i="13"/>
  <c r="M163" i="13"/>
  <c r="L163" i="13"/>
  <c r="K163" i="13"/>
  <c r="J163" i="13"/>
  <c r="I163" i="13"/>
  <c r="H163" i="13"/>
  <c r="G163" i="13"/>
  <c r="E163" i="13"/>
  <c r="D163" i="13"/>
  <c r="C163" i="13"/>
  <c r="B163" i="13"/>
  <c r="Q162" i="13"/>
  <c r="P162" i="13"/>
  <c r="O162" i="13"/>
  <c r="N162" i="13"/>
  <c r="M162" i="13"/>
  <c r="L162" i="13"/>
  <c r="K162" i="13"/>
  <c r="J162" i="13"/>
  <c r="I162" i="13"/>
  <c r="H162" i="13"/>
  <c r="G162" i="13"/>
  <c r="E162" i="13"/>
  <c r="D162" i="13"/>
  <c r="C162" i="13"/>
  <c r="B162" i="13"/>
  <c r="Q161" i="13"/>
  <c r="P161" i="13"/>
  <c r="O161" i="13"/>
  <c r="N161" i="13"/>
  <c r="M161" i="13"/>
  <c r="L161" i="13"/>
  <c r="K161" i="13"/>
  <c r="J161" i="13"/>
  <c r="I161" i="13"/>
  <c r="H161" i="13"/>
  <c r="G161" i="13"/>
  <c r="E161" i="13"/>
  <c r="D161" i="13"/>
  <c r="C161" i="13"/>
  <c r="B161" i="13"/>
  <c r="Q160" i="13"/>
  <c r="P160" i="13"/>
  <c r="O160" i="13"/>
  <c r="N160" i="13"/>
  <c r="M160" i="13"/>
  <c r="L160" i="13"/>
  <c r="K160" i="13"/>
  <c r="J160" i="13"/>
  <c r="I160" i="13"/>
  <c r="H160" i="13"/>
  <c r="G160" i="13"/>
  <c r="E160" i="13"/>
  <c r="D160" i="13"/>
  <c r="C160" i="13"/>
  <c r="B160" i="13"/>
  <c r="Q159" i="13"/>
  <c r="P159" i="13"/>
  <c r="O159" i="13"/>
  <c r="N159" i="13"/>
  <c r="M159" i="13"/>
  <c r="L159" i="13"/>
  <c r="K159" i="13"/>
  <c r="J159" i="13"/>
  <c r="I159" i="13"/>
  <c r="H159" i="13"/>
  <c r="G159" i="13"/>
  <c r="E159" i="13"/>
  <c r="D159" i="13"/>
  <c r="C159" i="13"/>
  <c r="B159" i="13"/>
  <c r="Q158" i="13"/>
  <c r="P158" i="13"/>
  <c r="O158" i="13"/>
  <c r="N158" i="13"/>
  <c r="M158" i="13"/>
  <c r="L158" i="13"/>
  <c r="K158" i="13"/>
  <c r="J158" i="13"/>
  <c r="I158" i="13"/>
  <c r="H158" i="13"/>
  <c r="G158" i="13"/>
  <c r="E158" i="13"/>
  <c r="D158" i="13"/>
  <c r="C158" i="13"/>
  <c r="B158" i="13"/>
  <c r="Q157" i="13"/>
  <c r="P157" i="13"/>
  <c r="O157" i="13"/>
  <c r="N157" i="13"/>
  <c r="M157" i="13"/>
  <c r="L157" i="13"/>
  <c r="K157" i="13"/>
  <c r="J157" i="13"/>
  <c r="I157" i="13"/>
  <c r="H157" i="13"/>
  <c r="G157" i="13"/>
  <c r="E157" i="13"/>
  <c r="D157" i="13"/>
  <c r="C157" i="13"/>
  <c r="B157" i="13"/>
  <c r="Q156" i="13"/>
  <c r="P156" i="13"/>
  <c r="O156" i="13"/>
  <c r="N156" i="13"/>
  <c r="M156" i="13"/>
  <c r="L156" i="13"/>
  <c r="K156" i="13"/>
  <c r="J156" i="13"/>
  <c r="I156" i="13"/>
  <c r="H156" i="13"/>
  <c r="G156" i="13"/>
  <c r="E156" i="13"/>
  <c r="D156" i="13"/>
  <c r="C156" i="13"/>
  <c r="B156" i="13"/>
  <c r="Q155" i="13"/>
  <c r="P155" i="13"/>
  <c r="O155" i="13"/>
  <c r="N155" i="13"/>
  <c r="M155" i="13"/>
  <c r="L155" i="13"/>
  <c r="K155" i="13"/>
  <c r="J155" i="13"/>
  <c r="I155" i="13"/>
  <c r="H155" i="13"/>
  <c r="G155" i="13"/>
  <c r="E155" i="13"/>
  <c r="D155" i="13"/>
  <c r="C155" i="13"/>
  <c r="B155" i="13"/>
  <c r="Q154" i="13"/>
  <c r="P154" i="13"/>
  <c r="O154" i="13"/>
  <c r="N154" i="13"/>
  <c r="M154" i="13"/>
  <c r="L154" i="13"/>
  <c r="K154" i="13"/>
  <c r="J154" i="13"/>
  <c r="I154" i="13"/>
  <c r="H154" i="13"/>
  <c r="G154" i="13"/>
  <c r="E154" i="13"/>
  <c r="D154" i="13"/>
  <c r="C154" i="13"/>
  <c r="B154" i="13"/>
  <c r="Q153" i="13"/>
  <c r="P153" i="13"/>
  <c r="O153" i="13"/>
  <c r="N153" i="13"/>
  <c r="M153" i="13"/>
  <c r="L153" i="13"/>
  <c r="K153" i="13"/>
  <c r="J153" i="13"/>
  <c r="I153" i="13"/>
  <c r="H153" i="13"/>
  <c r="G153" i="13"/>
  <c r="E153" i="13"/>
  <c r="D153" i="13"/>
  <c r="C153" i="13"/>
  <c r="B153" i="13"/>
  <c r="Q152" i="13"/>
  <c r="P152" i="13"/>
  <c r="O152" i="13"/>
  <c r="N152" i="13"/>
  <c r="M152" i="13"/>
  <c r="L152" i="13"/>
  <c r="K152" i="13"/>
  <c r="J152" i="13"/>
  <c r="I152" i="13"/>
  <c r="H152" i="13"/>
  <c r="G152" i="13"/>
  <c r="E152" i="13"/>
  <c r="D152" i="13"/>
  <c r="C152" i="13"/>
  <c r="B152" i="13"/>
  <c r="Q151" i="13"/>
  <c r="P151" i="13"/>
  <c r="O151" i="13"/>
  <c r="N151" i="13"/>
  <c r="M151" i="13"/>
  <c r="L151" i="13"/>
  <c r="K151" i="13"/>
  <c r="J151" i="13"/>
  <c r="I151" i="13"/>
  <c r="H151" i="13"/>
  <c r="G151" i="13"/>
  <c r="E151" i="13"/>
  <c r="D151" i="13"/>
  <c r="C151" i="13"/>
  <c r="B151" i="13"/>
  <c r="Q150" i="13"/>
  <c r="P150" i="13"/>
  <c r="O150" i="13"/>
  <c r="N150" i="13"/>
  <c r="M150" i="13"/>
  <c r="L150" i="13"/>
  <c r="K150" i="13"/>
  <c r="J150" i="13"/>
  <c r="I150" i="13"/>
  <c r="H150" i="13"/>
  <c r="G150" i="13"/>
  <c r="E150" i="13"/>
  <c r="D150" i="13"/>
  <c r="C150" i="13"/>
  <c r="B150" i="13"/>
  <c r="Q149" i="13"/>
  <c r="P149" i="13"/>
  <c r="O149" i="13"/>
  <c r="N149" i="13"/>
  <c r="M149" i="13"/>
  <c r="L149" i="13"/>
  <c r="K149" i="13"/>
  <c r="J149" i="13"/>
  <c r="I149" i="13"/>
  <c r="H149" i="13"/>
  <c r="G149" i="13"/>
  <c r="E149" i="13"/>
  <c r="D149" i="13"/>
  <c r="C149" i="13"/>
  <c r="B149" i="13"/>
  <c r="Q148" i="13"/>
  <c r="P148" i="13"/>
  <c r="O148" i="13"/>
  <c r="N148" i="13"/>
  <c r="M148" i="13"/>
  <c r="L148" i="13"/>
  <c r="K148" i="13"/>
  <c r="J148" i="13"/>
  <c r="I148" i="13"/>
  <c r="H148" i="13"/>
  <c r="G148" i="13"/>
  <c r="E148" i="13"/>
  <c r="D148" i="13"/>
  <c r="C148" i="13"/>
  <c r="B148" i="13"/>
  <c r="Q147" i="13"/>
  <c r="P147" i="13"/>
  <c r="O147" i="13"/>
  <c r="N147" i="13"/>
  <c r="M147" i="13"/>
  <c r="L147" i="13"/>
  <c r="K147" i="13"/>
  <c r="J147" i="13"/>
  <c r="I147" i="13"/>
  <c r="H147" i="13"/>
  <c r="G147" i="13"/>
  <c r="E147" i="13"/>
  <c r="D147" i="13"/>
  <c r="C147" i="13"/>
  <c r="B147" i="13"/>
  <c r="Q146" i="13"/>
  <c r="P146" i="13"/>
  <c r="O146" i="13"/>
  <c r="N146" i="13"/>
  <c r="M146" i="13"/>
  <c r="L146" i="13"/>
  <c r="K146" i="13"/>
  <c r="J146" i="13"/>
  <c r="I146" i="13"/>
  <c r="H146" i="13"/>
  <c r="G146" i="13"/>
  <c r="E146" i="13"/>
  <c r="D146" i="13"/>
  <c r="C146" i="13"/>
  <c r="B146" i="13"/>
  <c r="Q145" i="13"/>
  <c r="P145" i="13"/>
  <c r="O145" i="13"/>
  <c r="N145" i="13"/>
  <c r="M145" i="13"/>
  <c r="L145" i="13"/>
  <c r="K145" i="13"/>
  <c r="J145" i="13"/>
  <c r="I145" i="13"/>
  <c r="H145" i="13"/>
  <c r="G145" i="13"/>
  <c r="E145" i="13"/>
  <c r="D145" i="13"/>
  <c r="C145" i="13"/>
  <c r="B145" i="13"/>
  <c r="Q144" i="13"/>
  <c r="P144" i="13"/>
  <c r="O144" i="13"/>
  <c r="N144" i="13"/>
  <c r="M144" i="13"/>
  <c r="L144" i="13"/>
  <c r="K144" i="13"/>
  <c r="J144" i="13"/>
  <c r="I144" i="13"/>
  <c r="H144" i="13"/>
  <c r="G144" i="13"/>
  <c r="E144" i="13"/>
  <c r="D144" i="13"/>
  <c r="C144" i="13"/>
  <c r="B144" i="13"/>
  <c r="Q143" i="13"/>
  <c r="P143" i="13"/>
  <c r="O143" i="13"/>
  <c r="N143" i="13"/>
  <c r="M143" i="13"/>
  <c r="L143" i="13"/>
  <c r="K143" i="13"/>
  <c r="J143" i="13"/>
  <c r="I143" i="13"/>
  <c r="H143" i="13"/>
  <c r="G143" i="13"/>
  <c r="E143" i="13"/>
  <c r="D143" i="13"/>
  <c r="C143" i="13"/>
  <c r="B143" i="13"/>
  <c r="Q142" i="13"/>
  <c r="P142" i="13"/>
  <c r="O142" i="13"/>
  <c r="N142" i="13"/>
  <c r="M142" i="13"/>
  <c r="L142" i="13"/>
  <c r="K142" i="13"/>
  <c r="J142" i="13"/>
  <c r="I142" i="13"/>
  <c r="H142" i="13"/>
  <c r="G142" i="13"/>
  <c r="E142" i="13"/>
  <c r="D142" i="13"/>
  <c r="C142" i="13"/>
  <c r="B142" i="13"/>
  <c r="Q141" i="13"/>
  <c r="P141" i="13"/>
  <c r="O141" i="13"/>
  <c r="N141" i="13"/>
  <c r="M141" i="13"/>
  <c r="L141" i="13"/>
  <c r="K141" i="13"/>
  <c r="J141" i="13"/>
  <c r="I141" i="13"/>
  <c r="H141" i="13"/>
  <c r="G141" i="13"/>
  <c r="E141" i="13"/>
  <c r="D141" i="13"/>
  <c r="C141" i="13"/>
  <c r="B141" i="13"/>
  <c r="Q140" i="13"/>
  <c r="P140" i="13"/>
  <c r="O140" i="13"/>
  <c r="N140" i="13"/>
  <c r="M140" i="13"/>
  <c r="L140" i="13"/>
  <c r="K140" i="13"/>
  <c r="J140" i="13"/>
  <c r="I140" i="13"/>
  <c r="H140" i="13"/>
  <c r="G140" i="13"/>
  <c r="E140" i="13"/>
  <c r="D140" i="13"/>
  <c r="C140" i="13"/>
  <c r="B140" i="13"/>
  <c r="Q139" i="13"/>
  <c r="P139" i="13"/>
  <c r="O139" i="13"/>
  <c r="N139" i="13"/>
  <c r="M139" i="13"/>
  <c r="L139" i="13"/>
  <c r="K139" i="13"/>
  <c r="J139" i="13"/>
  <c r="I139" i="13"/>
  <c r="H139" i="13"/>
  <c r="G139" i="13"/>
  <c r="E139" i="13"/>
  <c r="D139" i="13"/>
  <c r="C139" i="13"/>
  <c r="B139" i="13"/>
  <c r="Q138" i="13"/>
  <c r="P138" i="13"/>
  <c r="O138" i="13"/>
  <c r="N138" i="13"/>
  <c r="M138" i="13"/>
  <c r="L138" i="13"/>
  <c r="K138" i="13"/>
  <c r="J138" i="13"/>
  <c r="I138" i="13"/>
  <c r="H138" i="13"/>
  <c r="G138" i="13"/>
  <c r="E138" i="13"/>
  <c r="D138" i="13"/>
  <c r="C138" i="13"/>
  <c r="B138" i="13"/>
  <c r="Q137" i="13"/>
  <c r="P137" i="13"/>
  <c r="O137" i="13"/>
  <c r="N137" i="13"/>
  <c r="M137" i="13"/>
  <c r="L137" i="13"/>
  <c r="K137" i="13"/>
  <c r="J137" i="13"/>
  <c r="I137" i="13"/>
  <c r="H137" i="13"/>
  <c r="G137" i="13"/>
  <c r="E137" i="13"/>
  <c r="D137" i="13"/>
  <c r="C137" i="13"/>
  <c r="B137" i="13"/>
  <c r="Q136" i="13"/>
  <c r="P136" i="13"/>
  <c r="O136" i="13"/>
  <c r="N136" i="13"/>
  <c r="M136" i="13"/>
  <c r="L136" i="13"/>
  <c r="K136" i="13"/>
  <c r="J136" i="13"/>
  <c r="I136" i="13"/>
  <c r="H136" i="13"/>
  <c r="G136" i="13"/>
  <c r="E136" i="13"/>
  <c r="D136" i="13"/>
  <c r="C136" i="13"/>
  <c r="B136" i="13"/>
  <c r="Q135" i="13"/>
  <c r="P135" i="13"/>
  <c r="O135" i="13"/>
  <c r="N135" i="13"/>
  <c r="M135" i="13"/>
  <c r="L135" i="13"/>
  <c r="K135" i="13"/>
  <c r="J135" i="13"/>
  <c r="I135" i="13"/>
  <c r="H135" i="13"/>
  <c r="G135" i="13"/>
  <c r="E135" i="13"/>
  <c r="D135" i="13"/>
  <c r="C135" i="13"/>
  <c r="B135" i="13"/>
  <c r="Q134" i="13"/>
  <c r="P134" i="13"/>
  <c r="O134" i="13"/>
  <c r="N134" i="13"/>
  <c r="M134" i="13"/>
  <c r="L134" i="13"/>
  <c r="K134" i="13"/>
  <c r="J134" i="13"/>
  <c r="I134" i="13"/>
  <c r="H134" i="13"/>
  <c r="G134" i="13"/>
  <c r="E134" i="13"/>
  <c r="D134" i="13"/>
  <c r="C134" i="13"/>
  <c r="B134" i="13"/>
  <c r="Q133" i="13"/>
  <c r="P133" i="13"/>
  <c r="O133" i="13"/>
  <c r="N133" i="13"/>
  <c r="M133" i="13"/>
  <c r="L133" i="13"/>
  <c r="K133" i="13"/>
  <c r="J133" i="13"/>
  <c r="I133" i="13"/>
  <c r="H133" i="13"/>
  <c r="G133" i="13"/>
  <c r="E133" i="13"/>
  <c r="D133" i="13"/>
  <c r="C133" i="13"/>
  <c r="B133" i="13"/>
  <c r="Q132" i="13"/>
  <c r="P132" i="13"/>
  <c r="O132" i="13"/>
  <c r="N132" i="13"/>
  <c r="M132" i="13"/>
  <c r="L132" i="13"/>
  <c r="K132" i="13"/>
  <c r="J132" i="13"/>
  <c r="I132" i="13"/>
  <c r="H132" i="13"/>
  <c r="G132" i="13"/>
  <c r="E132" i="13"/>
  <c r="D132" i="13"/>
  <c r="C132" i="13"/>
  <c r="B132" i="13"/>
  <c r="Q131" i="13"/>
  <c r="P131" i="13"/>
  <c r="O131" i="13"/>
  <c r="N131" i="13"/>
  <c r="M131" i="13"/>
  <c r="L131" i="13"/>
  <c r="K131" i="13"/>
  <c r="J131" i="13"/>
  <c r="I131" i="13"/>
  <c r="H131" i="13"/>
  <c r="G131" i="13"/>
  <c r="E131" i="13"/>
  <c r="D131" i="13"/>
  <c r="C131" i="13"/>
  <c r="B131" i="13"/>
  <c r="Q130" i="13"/>
  <c r="P130" i="13"/>
  <c r="O130" i="13"/>
  <c r="N130" i="13"/>
  <c r="M130" i="13"/>
  <c r="L130" i="13"/>
  <c r="K130" i="13"/>
  <c r="J130" i="13"/>
  <c r="I130" i="13"/>
  <c r="H130" i="13"/>
  <c r="G130" i="13"/>
  <c r="E130" i="13"/>
  <c r="D130" i="13"/>
  <c r="C130" i="13"/>
  <c r="B130" i="13"/>
  <c r="Q129" i="13"/>
  <c r="P129" i="13"/>
  <c r="O129" i="13"/>
  <c r="N129" i="13"/>
  <c r="M129" i="13"/>
  <c r="L129" i="13"/>
  <c r="K129" i="13"/>
  <c r="J129" i="13"/>
  <c r="I129" i="13"/>
  <c r="H129" i="13"/>
  <c r="G129" i="13"/>
  <c r="E129" i="13"/>
  <c r="D129" i="13"/>
  <c r="C129" i="13"/>
  <c r="B129" i="13"/>
  <c r="Q128" i="13"/>
  <c r="P128" i="13"/>
  <c r="O128" i="13"/>
  <c r="N128" i="13"/>
  <c r="M128" i="13"/>
  <c r="L128" i="13"/>
  <c r="K128" i="13"/>
  <c r="J128" i="13"/>
  <c r="I128" i="13"/>
  <c r="H128" i="13"/>
  <c r="G128" i="13"/>
  <c r="E128" i="13"/>
  <c r="D128" i="13"/>
  <c r="C128" i="13"/>
  <c r="B128" i="13"/>
  <c r="Q127" i="13"/>
  <c r="P127" i="13"/>
  <c r="O127" i="13"/>
  <c r="N127" i="13"/>
  <c r="M127" i="13"/>
  <c r="L127" i="13"/>
  <c r="K127" i="13"/>
  <c r="J127" i="13"/>
  <c r="I127" i="13"/>
  <c r="H127" i="13"/>
  <c r="G127" i="13"/>
  <c r="E127" i="13"/>
  <c r="D127" i="13"/>
  <c r="C127" i="13"/>
  <c r="B127" i="13"/>
  <c r="Q126" i="13"/>
  <c r="P126" i="13"/>
  <c r="O126" i="13"/>
  <c r="N126" i="13"/>
  <c r="M126" i="13"/>
  <c r="L126" i="13"/>
  <c r="K126" i="13"/>
  <c r="J126" i="13"/>
  <c r="I126" i="13"/>
  <c r="H126" i="13"/>
  <c r="G126" i="13"/>
  <c r="E126" i="13"/>
  <c r="D126" i="13"/>
  <c r="C126" i="13"/>
  <c r="B126" i="13"/>
  <c r="Q125" i="13"/>
  <c r="P125" i="13"/>
  <c r="O125" i="13"/>
  <c r="N125" i="13"/>
  <c r="M125" i="13"/>
  <c r="L125" i="13"/>
  <c r="K125" i="13"/>
  <c r="J125" i="13"/>
  <c r="I125" i="13"/>
  <c r="H125" i="13"/>
  <c r="G125" i="13"/>
  <c r="E125" i="13"/>
  <c r="D125" i="13"/>
  <c r="C125" i="13"/>
  <c r="B125" i="13"/>
  <c r="Q124" i="13"/>
  <c r="P124" i="13"/>
  <c r="O124" i="13"/>
  <c r="N124" i="13"/>
  <c r="M124" i="13"/>
  <c r="L124" i="13"/>
  <c r="K124" i="13"/>
  <c r="J124" i="13"/>
  <c r="I124" i="13"/>
  <c r="H124" i="13"/>
  <c r="G124" i="13"/>
  <c r="E124" i="13"/>
  <c r="D124" i="13"/>
  <c r="C124" i="13"/>
  <c r="B124" i="13"/>
  <c r="Q123" i="13"/>
  <c r="P123" i="13"/>
  <c r="O123" i="13"/>
  <c r="N123" i="13"/>
  <c r="M123" i="13"/>
  <c r="L123" i="13"/>
  <c r="K123" i="13"/>
  <c r="J123" i="13"/>
  <c r="I123" i="13"/>
  <c r="H123" i="13"/>
  <c r="G123" i="13"/>
  <c r="E123" i="13"/>
  <c r="D123" i="13"/>
  <c r="C123" i="13"/>
  <c r="B123" i="13"/>
  <c r="Q122" i="13"/>
  <c r="P122" i="13"/>
  <c r="O122" i="13"/>
  <c r="N122" i="13"/>
  <c r="M122" i="13"/>
  <c r="L122" i="13"/>
  <c r="K122" i="13"/>
  <c r="J122" i="13"/>
  <c r="I122" i="13"/>
  <c r="H122" i="13"/>
  <c r="G122" i="13"/>
  <c r="E122" i="13"/>
  <c r="D122" i="13"/>
  <c r="C122" i="13"/>
  <c r="B122" i="13"/>
  <c r="Q121" i="13"/>
  <c r="P121" i="13"/>
  <c r="O121" i="13"/>
  <c r="N121" i="13"/>
  <c r="M121" i="13"/>
  <c r="L121" i="13"/>
  <c r="K121" i="13"/>
  <c r="J121" i="13"/>
  <c r="I121" i="13"/>
  <c r="H121" i="13"/>
  <c r="G121" i="13"/>
  <c r="E121" i="13"/>
  <c r="D121" i="13"/>
  <c r="C121" i="13"/>
  <c r="B121" i="13"/>
  <c r="Q120" i="13"/>
  <c r="P120" i="13"/>
  <c r="O120" i="13"/>
  <c r="N120" i="13"/>
  <c r="M120" i="13"/>
  <c r="L120" i="13"/>
  <c r="K120" i="13"/>
  <c r="J120" i="13"/>
  <c r="I120" i="13"/>
  <c r="H120" i="13"/>
  <c r="G120" i="13"/>
  <c r="E120" i="13"/>
  <c r="D120" i="13"/>
  <c r="C120" i="13"/>
  <c r="B120" i="13"/>
  <c r="Q119" i="13"/>
  <c r="P119" i="13"/>
  <c r="O119" i="13"/>
  <c r="N119" i="13"/>
  <c r="M119" i="13"/>
  <c r="L119" i="13"/>
  <c r="K119" i="13"/>
  <c r="J119" i="13"/>
  <c r="I119" i="13"/>
  <c r="H119" i="13"/>
  <c r="G119" i="13"/>
  <c r="E119" i="13"/>
  <c r="D119" i="13"/>
  <c r="C119" i="13"/>
  <c r="B119" i="13"/>
  <c r="Q118" i="13"/>
  <c r="P118" i="13"/>
  <c r="O118" i="13"/>
  <c r="N118" i="13"/>
  <c r="M118" i="13"/>
  <c r="L118" i="13"/>
  <c r="K118" i="13"/>
  <c r="J118" i="13"/>
  <c r="I118" i="13"/>
  <c r="H118" i="13"/>
  <c r="G118" i="13"/>
  <c r="E118" i="13"/>
  <c r="D118" i="13"/>
  <c r="C118" i="13"/>
  <c r="B118" i="13"/>
  <c r="Q117" i="13"/>
  <c r="P117" i="13"/>
  <c r="O117" i="13"/>
  <c r="N117" i="13"/>
  <c r="M117" i="13"/>
  <c r="L117" i="13"/>
  <c r="K117" i="13"/>
  <c r="J117" i="13"/>
  <c r="I117" i="13"/>
  <c r="H117" i="13"/>
  <c r="G117" i="13"/>
  <c r="E117" i="13"/>
  <c r="D117" i="13"/>
  <c r="C117" i="13"/>
  <c r="B117" i="13"/>
  <c r="Q116" i="13"/>
  <c r="P116" i="13"/>
  <c r="O116" i="13"/>
  <c r="N116" i="13"/>
  <c r="M116" i="13"/>
  <c r="L116" i="13"/>
  <c r="K116" i="13"/>
  <c r="J116" i="13"/>
  <c r="I116" i="13"/>
  <c r="H116" i="13"/>
  <c r="G116" i="13"/>
  <c r="E116" i="13"/>
  <c r="D116" i="13"/>
  <c r="C116" i="13"/>
  <c r="B116" i="13"/>
  <c r="Q115" i="13"/>
  <c r="P115" i="13"/>
  <c r="O115" i="13"/>
  <c r="N115" i="13"/>
  <c r="M115" i="13"/>
  <c r="L115" i="13"/>
  <c r="K115" i="13"/>
  <c r="J115" i="13"/>
  <c r="I115" i="13"/>
  <c r="H115" i="13"/>
  <c r="G115" i="13"/>
  <c r="E115" i="13"/>
  <c r="D115" i="13"/>
  <c r="C115" i="13"/>
  <c r="B115" i="13"/>
  <c r="Q114" i="13"/>
  <c r="P114" i="13"/>
  <c r="O114" i="13"/>
  <c r="N114" i="13"/>
  <c r="M114" i="13"/>
  <c r="L114" i="13"/>
  <c r="K114" i="13"/>
  <c r="J114" i="13"/>
  <c r="I114" i="13"/>
  <c r="H114" i="13"/>
  <c r="G114" i="13"/>
  <c r="E114" i="13"/>
  <c r="D114" i="13"/>
  <c r="C114" i="13"/>
  <c r="B114" i="13"/>
  <c r="Q113" i="13"/>
  <c r="P113" i="13"/>
  <c r="O113" i="13"/>
  <c r="N113" i="13"/>
  <c r="M113" i="13"/>
  <c r="L113" i="13"/>
  <c r="K113" i="13"/>
  <c r="J113" i="13"/>
  <c r="I113" i="13"/>
  <c r="H113" i="13"/>
  <c r="G113" i="13"/>
  <c r="E113" i="13"/>
  <c r="D113" i="13"/>
  <c r="C113" i="13"/>
  <c r="B113" i="13"/>
  <c r="Q112" i="13"/>
  <c r="P112" i="13"/>
  <c r="O112" i="13"/>
  <c r="N112" i="13"/>
  <c r="M112" i="13"/>
  <c r="L112" i="13"/>
  <c r="K112" i="13"/>
  <c r="J112" i="13"/>
  <c r="I112" i="13"/>
  <c r="H112" i="13"/>
  <c r="G112" i="13"/>
  <c r="E112" i="13"/>
  <c r="D112" i="13"/>
  <c r="C112" i="13"/>
  <c r="B112" i="13"/>
  <c r="Q111" i="13"/>
  <c r="P111" i="13"/>
  <c r="O111" i="13"/>
  <c r="N111" i="13"/>
  <c r="M111" i="13"/>
  <c r="L111" i="13"/>
  <c r="K111" i="13"/>
  <c r="J111" i="13"/>
  <c r="I111" i="13"/>
  <c r="H111" i="13"/>
  <c r="G111" i="13"/>
  <c r="E111" i="13"/>
  <c r="D111" i="13"/>
  <c r="C111" i="13"/>
  <c r="B111" i="13"/>
  <c r="Q110" i="13"/>
  <c r="P110" i="13"/>
  <c r="O110" i="13"/>
  <c r="N110" i="13"/>
  <c r="M110" i="13"/>
  <c r="L110" i="13"/>
  <c r="K110" i="13"/>
  <c r="J110" i="13"/>
  <c r="I110" i="13"/>
  <c r="H110" i="13"/>
  <c r="G110" i="13"/>
  <c r="E110" i="13"/>
  <c r="D110" i="13"/>
  <c r="C110" i="13"/>
  <c r="B110" i="13"/>
  <c r="Q109" i="13"/>
  <c r="P109" i="13"/>
  <c r="O109" i="13"/>
  <c r="N109" i="13"/>
  <c r="M109" i="13"/>
  <c r="L109" i="13"/>
  <c r="K109" i="13"/>
  <c r="J109" i="13"/>
  <c r="I109" i="13"/>
  <c r="H109" i="13"/>
  <c r="G109" i="13"/>
  <c r="E109" i="13"/>
  <c r="D109" i="13"/>
  <c r="C109" i="13"/>
  <c r="B109" i="13"/>
  <c r="Q108" i="13"/>
  <c r="P108" i="13"/>
  <c r="O108" i="13"/>
  <c r="N108" i="13"/>
  <c r="M108" i="13"/>
  <c r="L108" i="13"/>
  <c r="K108" i="13"/>
  <c r="J108" i="13"/>
  <c r="I108" i="13"/>
  <c r="H108" i="13"/>
  <c r="G108" i="13"/>
  <c r="E108" i="13"/>
  <c r="D108" i="13"/>
  <c r="C108" i="13"/>
  <c r="B108" i="13"/>
  <c r="Q107" i="13"/>
  <c r="P107" i="13"/>
  <c r="O107" i="13"/>
  <c r="N107" i="13"/>
  <c r="M107" i="13"/>
  <c r="L107" i="13"/>
  <c r="K107" i="13"/>
  <c r="J107" i="13"/>
  <c r="I107" i="13"/>
  <c r="H107" i="13"/>
  <c r="G107" i="13"/>
  <c r="E107" i="13"/>
  <c r="D107" i="13"/>
  <c r="C107" i="13"/>
  <c r="B107" i="13"/>
  <c r="Q106" i="13"/>
  <c r="P106" i="13"/>
  <c r="O106" i="13"/>
  <c r="N106" i="13"/>
  <c r="M106" i="13"/>
  <c r="L106" i="13"/>
  <c r="K106" i="13"/>
  <c r="J106" i="13"/>
  <c r="I106" i="13"/>
  <c r="H106" i="13"/>
  <c r="G106" i="13"/>
  <c r="E106" i="13"/>
  <c r="D106" i="13"/>
  <c r="C106" i="13"/>
  <c r="B106" i="13"/>
  <c r="Q105" i="13"/>
  <c r="P105" i="13"/>
  <c r="O105" i="13"/>
  <c r="N105" i="13"/>
  <c r="M105" i="13"/>
  <c r="L105" i="13"/>
  <c r="K105" i="13"/>
  <c r="J105" i="13"/>
  <c r="I105" i="13"/>
  <c r="H105" i="13"/>
  <c r="G105" i="13"/>
  <c r="E105" i="13"/>
  <c r="D105" i="13"/>
  <c r="C105" i="13"/>
  <c r="B105" i="13"/>
  <c r="Q104" i="13"/>
  <c r="P104" i="13"/>
  <c r="O104" i="13"/>
  <c r="N104" i="13"/>
  <c r="M104" i="13"/>
  <c r="L104" i="13"/>
  <c r="K104" i="13"/>
  <c r="J104" i="13"/>
  <c r="I104" i="13"/>
  <c r="H104" i="13"/>
  <c r="G104" i="13"/>
  <c r="E104" i="13"/>
  <c r="D104" i="13"/>
  <c r="C104" i="13"/>
  <c r="B104" i="13"/>
  <c r="Q103" i="13"/>
  <c r="P103" i="13"/>
  <c r="O103" i="13"/>
  <c r="N103" i="13"/>
  <c r="M103" i="13"/>
  <c r="L103" i="13"/>
  <c r="K103" i="13"/>
  <c r="J103" i="13"/>
  <c r="I103" i="13"/>
  <c r="H103" i="13"/>
  <c r="G103" i="13"/>
  <c r="E103" i="13"/>
  <c r="D103" i="13"/>
  <c r="C103" i="13"/>
  <c r="B103" i="13"/>
  <c r="Q102" i="13"/>
  <c r="P102" i="13"/>
  <c r="O102" i="13"/>
  <c r="N102" i="13"/>
  <c r="M102" i="13"/>
  <c r="L102" i="13"/>
  <c r="K102" i="13"/>
  <c r="J102" i="13"/>
  <c r="I102" i="13"/>
  <c r="H102" i="13"/>
  <c r="G102" i="13"/>
  <c r="E102" i="13"/>
  <c r="D102" i="13"/>
  <c r="C102" i="13"/>
  <c r="B102" i="13"/>
  <c r="Q101" i="13"/>
  <c r="P101" i="13"/>
  <c r="O101" i="13"/>
  <c r="N101" i="13"/>
  <c r="M101" i="13"/>
  <c r="L101" i="13"/>
  <c r="K101" i="13"/>
  <c r="J101" i="13"/>
  <c r="I101" i="13"/>
  <c r="H101" i="13"/>
  <c r="G101" i="13"/>
  <c r="E101" i="13"/>
  <c r="D101" i="13"/>
  <c r="C101" i="13"/>
  <c r="B101" i="13"/>
  <c r="Q100" i="13"/>
  <c r="P100" i="13"/>
  <c r="O100" i="13"/>
  <c r="N100" i="13"/>
  <c r="M100" i="13"/>
  <c r="L100" i="13"/>
  <c r="K100" i="13"/>
  <c r="J100" i="13"/>
  <c r="I100" i="13"/>
  <c r="H100" i="13"/>
  <c r="G100" i="13"/>
  <c r="E100" i="13"/>
  <c r="D100" i="13"/>
  <c r="C100" i="13"/>
  <c r="B100" i="13"/>
  <c r="Q99" i="13"/>
  <c r="P99" i="13"/>
  <c r="O99" i="13"/>
  <c r="N99" i="13"/>
  <c r="M99" i="13"/>
  <c r="L99" i="13"/>
  <c r="K99" i="13"/>
  <c r="J99" i="13"/>
  <c r="I99" i="13"/>
  <c r="H99" i="13"/>
  <c r="G99" i="13"/>
  <c r="E99" i="13"/>
  <c r="D99" i="13"/>
  <c r="C99" i="13"/>
  <c r="B99" i="13"/>
  <c r="Q98" i="13"/>
  <c r="P98" i="13"/>
  <c r="O98" i="13"/>
  <c r="N98" i="13"/>
  <c r="M98" i="13"/>
  <c r="L98" i="13"/>
  <c r="K98" i="13"/>
  <c r="J98" i="13"/>
  <c r="I98" i="13"/>
  <c r="H98" i="13"/>
  <c r="G98" i="13"/>
  <c r="E98" i="13"/>
  <c r="D98" i="13"/>
  <c r="C98" i="13"/>
  <c r="B98" i="13"/>
  <c r="Q97" i="13"/>
  <c r="P97" i="13"/>
  <c r="O97" i="13"/>
  <c r="N97" i="13"/>
  <c r="M97" i="13"/>
  <c r="L97" i="13"/>
  <c r="K97" i="13"/>
  <c r="J97" i="13"/>
  <c r="I97" i="13"/>
  <c r="H97" i="13"/>
  <c r="G97" i="13"/>
  <c r="E97" i="13"/>
  <c r="D97" i="13"/>
  <c r="C97" i="13"/>
  <c r="B97" i="13"/>
  <c r="Q96" i="13"/>
  <c r="P96" i="13"/>
  <c r="O96" i="13"/>
  <c r="N96" i="13"/>
  <c r="M96" i="13"/>
  <c r="L96" i="13"/>
  <c r="K96" i="13"/>
  <c r="J96" i="13"/>
  <c r="I96" i="13"/>
  <c r="H96" i="13"/>
  <c r="G96" i="13"/>
  <c r="E96" i="13"/>
  <c r="D96" i="13"/>
  <c r="C96" i="13"/>
  <c r="B96" i="13"/>
  <c r="Q95" i="13"/>
  <c r="P95" i="13"/>
  <c r="O95" i="13"/>
  <c r="N95" i="13"/>
  <c r="M95" i="13"/>
  <c r="L95" i="13"/>
  <c r="K95" i="13"/>
  <c r="J95" i="13"/>
  <c r="I95" i="13"/>
  <c r="H95" i="13"/>
  <c r="G95" i="13"/>
  <c r="E95" i="13"/>
  <c r="D95" i="13"/>
  <c r="C95" i="13"/>
  <c r="B95" i="13"/>
  <c r="Q94" i="13"/>
  <c r="P94" i="13"/>
  <c r="O94" i="13"/>
  <c r="N94" i="13"/>
  <c r="M94" i="13"/>
  <c r="L94" i="13"/>
  <c r="K94" i="13"/>
  <c r="J94" i="13"/>
  <c r="I94" i="13"/>
  <c r="H94" i="13"/>
  <c r="G94" i="13"/>
  <c r="E94" i="13"/>
  <c r="D94" i="13"/>
  <c r="C94" i="13"/>
  <c r="B94" i="13"/>
  <c r="Q93" i="13"/>
  <c r="P93" i="13"/>
  <c r="O93" i="13"/>
  <c r="N93" i="13"/>
  <c r="M93" i="13"/>
  <c r="L93" i="13"/>
  <c r="K93" i="13"/>
  <c r="J93" i="13"/>
  <c r="I93" i="13"/>
  <c r="H93" i="13"/>
  <c r="G93" i="13"/>
  <c r="E93" i="13"/>
  <c r="D93" i="13"/>
  <c r="C93" i="13"/>
  <c r="B93" i="13"/>
  <c r="Q92" i="13"/>
  <c r="P92" i="13"/>
  <c r="O92" i="13"/>
  <c r="N92" i="13"/>
  <c r="M92" i="13"/>
  <c r="L92" i="13"/>
  <c r="K92" i="13"/>
  <c r="J92" i="13"/>
  <c r="I92" i="13"/>
  <c r="H92" i="13"/>
  <c r="G92" i="13"/>
  <c r="E92" i="13"/>
  <c r="D92" i="13"/>
  <c r="C92" i="13"/>
  <c r="B92" i="13"/>
  <c r="Q91" i="13"/>
  <c r="P91" i="13"/>
  <c r="O91" i="13"/>
  <c r="N91" i="13"/>
  <c r="M91" i="13"/>
  <c r="L91" i="13"/>
  <c r="K91" i="13"/>
  <c r="J91" i="13"/>
  <c r="I91" i="13"/>
  <c r="H91" i="13"/>
  <c r="G91" i="13"/>
  <c r="E91" i="13"/>
  <c r="D91" i="13"/>
  <c r="C91" i="13"/>
  <c r="B91" i="13"/>
  <c r="Q90" i="13"/>
  <c r="P90" i="13"/>
  <c r="O90" i="13"/>
  <c r="N90" i="13"/>
  <c r="M90" i="13"/>
  <c r="L90" i="13"/>
  <c r="K90" i="13"/>
  <c r="J90" i="13"/>
  <c r="I90" i="13"/>
  <c r="H90" i="13"/>
  <c r="G90" i="13"/>
  <c r="E90" i="13"/>
  <c r="D90" i="13"/>
  <c r="C90" i="13"/>
  <c r="B90" i="13"/>
  <c r="Q89" i="13"/>
  <c r="P89" i="13"/>
  <c r="O89" i="13"/>
  <c r="N89" i="13"/>
  <c r="M89" i="13"/>
  <c r="L89" i="13"/>
  <c r="K89" i="13"/>
  <c r="J89" i="13"/>
  <c r="I89" i="13"/>
  <c r="H89" i="13"/>
  <c r="G89" i="13"/>
  <c r="E89" i="13"/>
  <c r="D89" i="13"/>
  <c r="C89" i="13"/>
  <c r="B89" i="13"/>
  <c r="Q88" i="13"/>
  <c r="P88" i="13"/>
  <c r="O88" i="13"/>
  <c r="N88" i="13"/>
  <c r="M88" i="13"/>
  <c r="L88" i="13"/>
  <c r="K88" i="13"/>
  <c r="J88" i="13"/>
  <c r="I88" i="13"/>
  <c r="H88" i="13"/>
  <c r="G88" i="13"/>
  <c r="E88" i="13"/>
  <c r="D88" i="13"/>
  <c r="C88" i="13"/>
  <c r="B88" i="13"/>
  <c r="Q87" i="13"/>
  <c r="P87" i="13"/>
  <c r="O87" i="13"/>
  <c r="N87" i="13"/>
  <c r="M87" i="13"/>
  <c r="L87" i="13"/>
  <c r="K87" i="13"/>
  <c r="J87" i="13"/>
  <c r="I87" i="13"/>
  <c r="H87" i="13"/>
  <c r="G87" i="13"/>
  <c r="E87" i="13"/>
  <c r="D87" i="13"/>
  <c r="C87" i="13"/>
  <c r="B87" i="13"/>
  <c r="Q86" i="13"/>
  <c r="P86" i="13"/>
  <c r="O86" i="13"/>
  <c r="N86" i="13"/>
  <c r="M86" i="13"/>
  <c r="L86" i="13"/>
  <c r="K86" i="13"/>
  <c r="J86" i="13"/>
  <c r="I86" i="13"/>
  <c r="H86" i="13"/>
  <c r="G86" i="13"/>
  <c r="E86" i="13"/>
  <c r="D86" i="13"/>
  <c r="C86" i="13"/>
  <c r="B86" i="13"/>
  <c r="Q85" i="13"/>
  <c r="P85" i="13"/>
  <c r="O85" i="13"/>
  <c r="N85" i="13"/>
  <c r="M85" i="13"/>
  <c r="L85" i="13"/>
  <c r="K85" i="13"/>
  <c r="J85" i="13"/>
  <c r="I85" i="13"/>
  <c r="H85" i="13"/>
  <c r="G85" i="13"/>
  <c r="E85" i="13"/>
  <c r="D85" i="13"/>
  <c r="C85" i="13"/>
  <c r="B85" i="13"/>
  <c r="Q84" i="13"/>
  <c r="P84" i="13"/>
  <c r="O84" i="13"/>
  <c r="N84" i="13"/>
  <c r="M84" i="13"/>
  <c r="L84" i="13"/>
  <c r="K84" i="13"/>
  <c r="J84" i="13"/>
  <c r="I84" i="13"/>
  <c r="H84" i="13"/>
  <c r="G84" i="13"/>
  <c r="E84" i="13"/>
  <c r="D84" i="13"/>
  <c r="C84" i="13"/>
  <c r="B84" i="13"/>
  <c r="Q83" i="13"/>
  <c r="P83" i="13"/>
  <c r="O83" i="13"/>
  <c r="N83" i="13"/>
  <c r="M83" i="13"/>
  <c r="L83" i="13"/>
  <c r="K83" i="13"/>
  <c r="J83" i="13"/>
  <c r="I83" i="13"/>
  <c r="H83" i="13"/>
  <c r="G83" i="13"/>
  <c r="E83" i="13"/>
  <c r="D83" i="13"/>
  <c r="C83" i="13"/>
  <c r="B83" i="13"/>
  <c r="Q82" i="13"/>
  <c r="P82" i="13"/>
  <c r="O82" i="13"/>
  <c r="N82" i="13"/>
  <c r="M82" i="13"/>
  <c r="L82" i="13"/>
  <c r="K82" i="13"/>
  <c r="J82" i="13"/>
  <c r="I82" i="13"/>
  <c r="H82" i="13"/>
  <c r="G82" i="13"/>
  <c r="E82" i="13"/>
  <c r="D82" i="13"/>
  <c r="C82" i="13"/>
  <c r="B82" i="13"/>
  <c r="Q81" i="13"/>
  <c r="P81" i="13"/>
  <c r="O81" i="13"/>
  <c r="N81" i="13"/>
  <c r="M81" i="13"/>
  <c r="L81" i="13"/>
  <c r="K81" i="13"/>
  <c r="J81" i="13"/>
  <c r="I81" i="13"/>
  <c r="H81" i="13"/>
  <c r="G81" i="13"/>
  <c r="E81" i="13"/>
  <c r="D81" i="13"/>
  <c r="C81" i="13"/>
  <c r="B81" i="13"/>
  <c r="Q80" i="13"/>
  <c r="P80" i="13"/>
  <c r="O80" i="13"/>
  <c r="N80" i="13"/>
  <c r="M80" i="13"/>
  <c r="L80" i="13"/>
  <c r="K80" i="13"/>
  <c r="J80" i="13"/>
  <c r="I80" i="13"/>
  <c r="H80" i="13"/>
  <c r="G80" i="13"/>
  <c r="E80" i="13"/>
  <c r="D80" i="13"/>
  <c r="C80" i="13"/>
  <c r="B80" i="13"/>
  <c r="Q79" i="13"/>
  <c r="P79" i="13"/>
  <c r="O79" i="13"/>
  <c r="N79" i="13"/>
  <c r="M79" i="13"/>
  <c r="L79" i="13"/>
  <c r="K79" i="13"/>
  <c r="J79" i="13"/>
  <c r="I79" i="13"/>
  <c r="H79" i="13"/>
  <c r="G79" i="13"/>
  <c r="E79" i="13"/>
  <c r="D79" i="13"/>
  <c r="C79" i="13"/>
  <c r="B79" i="13"/>
  <c r="Q78" i="13"/>
  <c r="P78" i="13"/>
  <c r="O78" i="13"/>
  <c r="N78" i="13"/>
  <c r="M78" i="13"/>
  <c r="L78" i="13"/>
  <c r="K78" i="13"/>
  <c r="J78" i="13"/>
  <c r="I78" i="13"/>
  <c r="H78" i="13"/>
  <c r="G78" i="13"/>
  <c r="E78" i="13"/>
  <c r="D78" i="13"/>
  <c r="C78" i="13"/>
  <c r="B78" i="13"/>
  <c r="Q77" i="13"/>
  <c r="P77" i="13"/>
  <c r="O77" i="13"/>
  <c r="N77" i="13"/>
  <c r="M77" i="13"/>
  <c r="L77" i="13"/>
  <c r="K77" i="13"/>
  <c r="J77" i="13"/>
  <c r="I77" i="13"/>
  <c r="H77" i="13"/>
  <c r="G77" i="13"/>
  <c r="E77" i="13"/>
  <c r="D77" i="13"/>
  <c r="C77" i="13"/>
  <c r="B77" i="13"/>
  <c r="Q76" i="13"/>
  <c r="P76" i="13"/>
  <c r="O76" i="13"/>
  <c r="N76" i="13"/>
  <c r="M76" i="13"/>
  <c r="L76" i="13"/>
  <c r="K76" i="13"/>
  <c r="J76" i="13"/>
  <c r="I76" i="13"/>
  <c r="H76" i="13"/>
  <c r="G76" i="13"/>
  <c r="E76" i="13"/>
  <c r="D76" i="13"/>
  <c r="C76" i="13"/>
  <c r="B76" i="13"/>
  <c r="Q75" i="13"/>
  <c r="P75" i="13"/>
  <c r="O75" i="13"/>
  <c r="N75" i="13"/>
  <c r="M75" i="13"/>
  <c r="L75" i="13"/>
  <c r="K75" i="13"/>
  <c r="J75" i="13"/>
  <c r="I75" i="13"/>
  <c r="H75" i="13"/>
  <c r="G75" i="13"/>
  <c r="E75" i="13"/>
  <c r="D75" i="13"/>
  <c r="C75" i="13"/>
  <c r="B75" i="13"/>
  <c r="Q74" i="13"/>
  <c r="P74" i="13"/>
  <c r="O74" i="13"/>
  <c r="N74" i="13"/>
  <c r="M74" i="13"/>
  <c r="L74" i="13"/>
  <c r="K74" i="13"/>
  <c r="J74" i="13"/>
  <c r="I74" i="13"/>
  <c r="H74" i="13"/>
  <c r="G74" i="13"/>
  <c r="E74" i="13"/>
  <c r="D74" i="13"/>
  <c r="C74" i="13"/>
  <c r="B74" i="13"/>
  <c r="Q73" i="13"/>
  <c r="P73" i="13"/>
  <c r="O73" i="13"/>
  <c r="N73" i="13"/>
  <c r="M73" i="13"/>
  <c r="L73" i="13"/>
  <c r="K73" i="13"/>
  <c r="J73" i="13"/>
  <c r="I73" i="13"/>
  <c r="H73" i="13"/>
  <c r="G73" i="13"/>
  <c r="E73" i="13"/>
  <c r="D73" i="13"/>
  <c r="C73" i="13"/>
  <c r="B73" i="13"/>
  <c r="Q72" i="13"/>
  <c r="P72" i="13"/>
  <c r="O72" i="13"/>
  <c r="N72" i="13"/>
  <c r="M72" i="13"/>
  <c r="L72" i="13"/>
  <c r="K72" i="13"/>
  <c r="J72" i="13"/>
  <c r="I72" i="13"/>
  <c r="H72" i="13"/>
  <c r="G72" i="13"/>
  <c r="E72" i="13"/>
  <c r="D72" i="13"/>
  <c r="C72" i="13"/>
  <c r="B72" i="13"/>
  <c r="Q71" i="13"/>
  <c r="P71" i="13"/>
  <c r="O71" i="13"/>
  <c r="N71" i="13"/>
  <c r="M71" i="13"/>
  <c r="L71" i="13"/>
  <c r="K71" i="13"/>
  <c r="J71" i="13"/>
  <c r="I71" i="13"/>
  <c r="H71" i="13"/>
  <c r="G71" i="13"/>
  <c r="E71" i="13"/>
  <c r="D71" i="13"/>
  <c r="C71" i="13"/>
  <c r="B71" i="13"/>
  <c r="Q70" i="13"/>
  <c r="P70" i="13"/>
  <c r="O70" i="13"/>
  <c r="N70" i="13"/>
  <c r="M70" i="13"/>
  <c r="L70" i="13"/>
  <c r="K70" i="13"/>
  <c r="J70" i="13"/>
  <c r="I70" i="13"/>
  <c r="H70" i="13"/>
  <c r="G70" i="13"/>
  <c r="E70" i="13"/>
  <c r="D70" i="13"/>
  <c r="C70" i="13"/>
  <c r="B70" i="13"/>
  <c r="Q69" i="13"/>
  <c r="P69" i="13"/>
  <c r="O69" i="13"/>
  <c r="N69" i="13"/>
  <c r="M69" i="13"/>
  <c r="L69" i="13"/>
  <c r="K69" i="13"/>
  <c r="J69" i="13"/>
  <c r="I69" i="13"/>
  <c r="H69" i="13"/>
  <c r="G69" i="13"/>
  <c r="E69" i="13"/>
  <c r="D69" i="13"/>
  <c r="C69" i="13"/>
  <c r="B69" i="13"/>
  <c r="Q68" i="13"/>
  <c r="P68" i="13"/>
  <c r="O68" i="13"/>
  <c r="N68" i="13"/>
  <c r="M68" i="13"/>
  <c r="L68" i="13"/>
  <c r="K68" i="13"/>
  <c r="J68" i="13"/>
  <c r="I68" i="13"/>
  <c r="H68" i="13"/>
  <c r="G68" i="13"/>
  <c r="E68" i="13"/>
  <c r="D68" i="13"/>
  <c r="C68" i="13"/>
  <c r="B68" i="13"/>
  <c r="Q67" i="13"/>
  <c r="P67" i="13"/>
  <c r="O67" i="13"/>
  <c r="N67" i="13"/>
  <c r="M67" i="13"/>
  <c r="L67" i="13"/>
  <c r="K67" i="13"/>
  <c r="J67" i="13"/>
  <c r="I67" i="13"/>
  <c r="H67" i="13"/>
  <c r="G67" i="13"/>
  <c r="E67" i="13"/>
  <c r="D67" i="13"/>
  <c r="C67" i="13"/>
  <c r="B67" i="13"/>
  <c r="Q66" i="13"/>
  <c r="P66" i="13"/>
  <c r="O66" i="13"/>
  <c r="N66" i="13"/>
  <c r="M66" i="13"/>
  <c r="L66" i="13"/>
  <c r="K66" i="13"/>
  <c r="J66" i="13"/>
  <c r="I66" i="13"/>
  <c r="H66" i="13"/>
  <c r="G66" i="13"/>
  <c r="E66" i="13"/>
  <c r="D66" i="13"/>
  <c r="C66" i="13"/>
  <c r="B66" i="13"/>
  <c r="Q65" i="13"/>
  <c r="P65" i="13"/>
  <c r="O65" i="13"/>
  <c r="N65" i="13"/>
  <c r="M65" i="13"/>
  <c r="L65" i="13"/>
  <c r="K65" i="13"/>
  <c r="J65" i="13"/>
  <c r="I65" i="13"/>
  <c r="H65" i="13"/>
  <c r="G65" i="13"/>
  <c r="E65" i="13"/>
  <c r="D65" i="13"/>
  <c r="C65" i="13"/>
  <c r="B65" i="13"/>
  <c r="Q64" i="13"/>
  <c r="P64" i="13"/>
  <c r="O64" i="13"/>
  <c r="N64" i="13"/>
  <c r="M64" i="13"/>
  <c r="L64" i="13"/>
  <c r="K64" i="13"/>
  <c r="J64" i="13"/>
  <c r="I64" i="13"/>
  <c r="H64" i="13"/>
  <c r="G64" i="13"/>
  <c r="E64" i="13"/>
  <c r="D64" i="13"/>
  <c r="C64" i="13"/>
  <c r="B64" i="13"/>
  <c r="Q63" i="13"/>
  <c r="P63" i="13"/>
  <c r="O63" i="13"/>
  <c r="N63" i="13"/>
  <c r="M63" i="13"/>
  <c r="L63" i="13"/>
  <c r="K63" i="13"/>
  <c r="J63" i="13"/>
  <c r="I63" i="13"/>
  <c r="H63" i="13"/>
  <c r="G63" i="13"/>
  <c r="E63" i="13"/>
  <c r="D63" i="13"/>
  <c r="C63" i="13"/>
  <c r="B63" i="13"/>
  <c r="Q62" i="13"/>
  <c r="P62" i="13"/>
  <c r="O62" i="13"/>
  <c r="N62" i="13"/>
  <c r="M62" i="13"/>
  <c r="L62" i="13"/>
  <c r="K62" i="13"/>
  <c r="J62" i="13"/>
  <c r="I62" i="13"/>
  <c r="H62" i="13"/>
  <c r="G62" i="13"/>
  <c r="E62" i="13"/>
  <c r="D62" i="13"/>
  <c r="C62" i="13"/>
  <c r="B62" i="13"/>
  <c r="Q61" i="13"/>
  <c r="P61" i="13"/>
  <c r="O61" i="13"/>
  <c r="N61" i="13"/>
  <c r="M61" i="13"/>
  <c r="L61" i="13"/>
  <c r="K61" i="13"/>
  <c r="J61" i="13"/>
  <c r="I61" i="13"/>
  <c r="H61" i="13"/>
  <c r="G61" i="13"/>
  <c r="E61" i="13"/>
  <c r="D61" i="13"/>
  <c r="C61" i="13"/>
  <c r="B61" i="13"/>
  <c r="Q60" i="13"/>
  <c r="P60" i="13"/>
  <c r="O60" i="13"/>
  <c r="N60" i="13"/>
  <c r="M60" i="13"/>
  <c r="L60" i="13"/>
  <c r="K60" i="13"/>
  <c r="J60" i="13"/>
  <c r="I60" i="13"/>
  <c r="H60" i="13"/>
  <c r="G60" i="13"/>
  <c r="E60" i="13"/>
  <c r="D60" i="13"/>
  <c r="C60" i="13"/>
  <c r="B60" i="13"/>
  <c r="Q59" i="13"/>
  <c r="P59" i="13"/>
  <c r="O59" i="13"/>
  <c r="N59" i="13"/>
  <c r="M59" i="13"/>
  <c r="L59" i="13"/>
  <c r="K59" i="13"/>
  <c r="J59" i="13"/>
  <c r="I59" i="13"/>
  <c r="H59" i="13"/>
  <c r="G59" i="13"/>
  <c r="E59" i="13"/>
  <c r="D59" i="13"/>
  <c r="C59" i="13"/>
  <c r="B59" i="13"/>
  <c r="Q58" i="13"/>
  <c r="P58" i="13"/>
  <c r="O58" i="13"/>
  <c r="N58" i="13"/>
  <c r="M58" i="13"/>
  <c r="L58" i="13"/>
  <c r="K58" i="13"/>
  <c r="J58" i="13"/>
  <c r="I58" i="13"/>
  <c r="H58" i="13"/>
  <c r="G58" i="13"/>
  <c r="E58" i="13"/>
  <c r="D58" i="13"/>
  <c r="C58" i="13"/>
  <c r="B58" i="13"/>
  <c r="Q57" i="13"/>
  <c r="P57" i="13"/>
  <c r="O57" i="13"/>
  <c r="N57" i="13"/>
  <c r="M57" i="13"/>
  <c r="L57" i="13"/>
  <c r="K57" i="13"/>
  <c r="J57" i="13"/>
  <c r="I57" i="13"/>
  <c r="H57" i="13"/>
  <c r="G57" i="13"/>
  <c r="E57" i="13"/>
  <c r="D57" i="13"/>
  <c r="C57" i="13"/>
  <c r="B57" i="13"/>
  <c r="Q56" i="13"/>
  <c r="P56" i="13"/>
  <c r="O56" i="13"/>
  <c r="N56" i="13"/>
  <c r="M56" i="13"/>
  <c r="L56" i="13"/>
  <c r="K56" i="13"/>
  <c r="J56" i="13"/>
  <c r="I56" i="13"/>
  <c r="H56" i="13"/>
  <c r="G56" i="13"/>
  <c r="E56" i="13"/>
  <c r="D56" i="13"/>
  <c r="C56" i="13"/>
  <c r="B56" i="13"/>
  <c r="Q55" i="13"/>
  <c r="P55" i="13"/>
  <c r="O55" i="13"/>
  <c r="N55" i="13"/>
  <c r="M55" i="13"/>
  <c r="L55" i="13"/>
  <c r="K55" i="13"/>
  <c r="J55" i="13"/>
  <c r="I55" i="13"/>
  <c r="H55" i="13"/>
  <c r="G55" i="13"/>
  <c r="E55" i="13"/>
  <c r="D55" i="13"/>
  <c r="C55" i="13"/>
  <c r="B55" i="13"/>
  <c r="Q54" i="13"/>
  <c r="P54" i="13"/>
  <c r="O54" i="13"/>
  <c r="N54" i="13"/>
  <c r="M54" i="13"/>
  <c r="L54" i="13"/>
  <c r="K54" i="13"/>
  <c r="J54" i="13"/>
  <c r="I54" i="13"/>
  <c r="H54" i="13"/>
  <c r="G54" i="13"/>
  <c r="E54" i="13"/>
  <c r="D54" i="13"/>
  <c r="C54" i="13"/>
  <c r="B54" i="13"/>
  <c r="Q53" i="13"/>
  <c r="P53" i="13"/>
  <c r="O53" i="13"/>
  <c r="N53" i="13"/>
  <c r="M53" i="13"/>
  <c r="L53" i="13"/>
  <c r="K53" i="13"/>
  <c r="J53" i="13"/>
  <c r="I53" i="13"/>
  <c r="H53" i="13"/>
  <c r="G53" i="13"/>
  <c r="E53" i="13"/>
  <c r="D53" i="13"/>
  <c r="C53" i="13"/>
  <c r="B53" i="13"/>
  <c r="Q52" i="13"/>
  <c r="P52" i="13"/>
  <c r="O52" i="13"/>
  <c r="N52" i="13"/>
  <c r="M52" i="13"/>
  <c r="L52" i="13"/>
  <c r="K52" i="13"/>
  <c r="J52" i="13"/>
  <c r="I52" i="13"/>
  <c r="H52" i="13"/>
  <c r="G52" i="13"/>
  <c r="E52" i="13"/>
  <c r="D52" i="13"/>
  <c r="C52" i="13"/>
  <c r="B52" i="13"/>
  <c r="Q51" i="13"/>
  <c r="P51" i="13"/>
  <c r="O51" i="13"/>
  <c r="N51" i="13"/>
  <c r="M51" i="13"/>
  <c r="L51" i="13"/>
  <c r="K51" i="13"/>
  <c r="J51" i="13"/>
  <c r="I51" i="13"/>
  <c r="H51" i="13"/>
  <c r="G51" i="13"/>
  <c r="E51" i="13"/>
  <c r="D51" i="13"/>
  <c r="C51" i="13"/>
  <c r="B51" i="13"/>
  <c r="Q50" i="13"/>
  <c r="P50" i="13"/>
  <c r="O50" i="13"/>
  <c r="N50" i="13"/>
  <c r="M50" i="13"/>
  <c r="L50" i="13"/>
  <c r="K50" i="13"/>
  <c r="J50" i="13"/>
  <c r="I50" i="13"/>
  <c r="H50" i="13"/>
  <c r="G50" i="13"/>
  <c r="E50" i="13"/>
  <c r="D50" i="13"/>
  <c r="C50" i="13"/>
  <c r="B50" i="13"/>
  <c r="Q49" i="13"/>
  <c r="P49" i="13"/>
  <c r="O49" i="13"/>
  <c r="N49" i="13"/>
  <c r="M49" i="13"/>
  <c r="L49" i="13"/>
  <c r="K49" i="13"/>
  <c r="J49" i="13"/>
  <c r="I49" i="13"/>
  <c r="H49" i="13"/>
  <c r="G49" i="13"/>
  <c r="E49" i="13"/>
  <c r="D49" i="13"/>
  <c r="C49" i="13"/>
  <c r="B49" i="13"/>
  <c r="Q48" i="13"/>
  <c r="P48" i="13"/>
  <c r="O48" i="13"/>
  <c r="N48" i="13"/>
  <c r="M48" i="13"/>
  <c r="L48" i="13"/>
  <c r="K48" i="13"/>
  <c r="J48" i="13"/>
  <c r="I48" i="13"/>
  <c r="H48" i="13"/>
  <c r="G48" i="13"/>
  <c r="E48" i="13"/>
  <c r="D48" i="13"/>
  <c r="C48" i="13"/>
  <c r="B48" i="13"/>
  <c r="Q47" i="13"/>
  <c r="P47" i="13"/>
  <c r="O47" i="13"/>
  <c r="N47" i="13"/>
  <c r="M47" i="13"/>
  <c r="L47" i="13"/>
  <c r="K47" i="13"/>
  <c r="J47" i="13"/>
  <c r="I47" i="13"/>
  <c r="H47" i="13"/>
  <c r="G47" i="13"/>
  <c r="E47" i="13"/>
  <c r="D47" i="13"/>
  <c r="C47" i="13"/>
  <c r="B47" i="13"/>
  <c r="Q46" i="13"/>
  <c r="P46" i="13"/>
  <c r="O46" i="13"/>
  <c r="N46" i="13"/>
  <c r="M46" i="13"/>
  <c r="L46" i="13"/>
  <c r="K46" i="13"/>
  <c r="J46" i="13"/>
  <c r="I46" i="13"/>
  <c r="H46" i="13"/>
  <c r="G46" i="13"/>
  <c r="E46" i="13"/>
  <c r="D46" i="13"/>
  <c r="C46" i="13"/>
  <c r="B46" i="13"/>
  <c r="Q45" i="13"/>
  <c r="P45" i="13"/>
  <c r="O45" i="13"/>
  <c r="N45" i="13"/>
  <c r="M45" i="13"/>
  <c r="L45" i="13"/>
  <c r="K45" i="13"/>
  <c r="J45" i="13"/>
  <c r="I45" i="13"/>
  <c r="H45" i="13"/>
  <c r="G45" i="13"/>
  <c r="E45" i="13"/>
  <c r="D45" i="13"/>
  <c r="C45" i="13"/>
  <c r="B45" i="13"/>
  <c r="Q44" i="13"/>
  <c r="P44" i="13"/>
  <c r="O44" i="13"/>
  <c r="N44" i="13"/>
  <c r="M44" i="13"/>
  <c r="L44" i="13"/>
  <c r="K44" i="13"/>
  <c r="J44" i="13"/>
  <c r="I44" i="13"/>
  <c r="H44" i="13"/>
  <c r="G44" i="13"/>
  <c r="E44" i="13"/>
  <c r="D44" i="13"/>
  <c r="C44" i="13"/>
  <c r="B44" i="13"/>
  <c r="Q43" i="13"/>
  <c r="P43" i="13"/>
  <c r="O43" i="13"/>
  <c r="N43" i="13"/>
  <c r="M43" i="13"/>
  <c r="L43" i="13"/>
  <c r="K43" i="13"/>
  <c r="J43" i="13"/>
  <c r="I43" i="13"/>
  <c r="H43" i="13"/>
  <c r="G43" i="13"/>
  <c r="E43" i="13"/>
  <c r="D43" i="13"/>
  <c r="C43" i="13"/>
  <c r="B43" i="13"/>
  <c r="Q42" i="13"/>
  <c r="P42" i="13"/>
  <c r="O42" i="13"/>
  <c r="N42" i="13"/>
  <c r="M42" i="13"/>
  <c r="L42" i="13"/>
  <c r="K42" i="13"/>
  <c r="J42" i="13"/>
  <c r="I42" i="13"/>
  <c r="H42" i="13"/>
  <c r="G42" i="13"/>
  <c r="E42" i="13"/>
  <c r="D42" i="13"/>
  <c r="C42" i="13"/>
  <c r="B42" i="13"/>
  <c r="Q41" i="13"/>
  <c r="P41" i="13"/>
  <c r="O41" i="13"/>
  <c r="N41" i="13"/>
  <c r="M41" i="13"/>
  <c r="L41" i="13"/>
  <c r="K41" i="13"/>
  <c r="J41" i="13"/>
  <c r="I41" i="13"/>
  <c r="H41" i="13"/>
  <c r="G41" i="13"/>
  <c r="E41" i="13"/>
  <c r="D41" i="13"/>
  <c r="C41" i="13"/>
  <c r="B41" i="13"/>
  <c r="Q40" i="13"/>
  <c r="P40" i="13"/>
  <c r="O40" i="13"/>
  <c r="N40" i="13"/>
  <c r="M40" i="13"/>
  <c r="L40" i="13"/>
  <c r="K40" i="13"/>
  <c r="J40" i="13"/>
  <c r="I40" i="13"/>
  <c r="H40" i="13"/>
  <c r="G40" i="13"/>
  <c r="E40" i="13"/>
  <c r="D40" i="13"/>
  <c r="C40" i="13"/>
  <c r="B40" i="13"/>
  <c r="Q39" i="13"/>
  <c r="P39" i="13"/>
  <c r="O39" i="13"/>
  <c r="N39" i="13"/>
  <c r="M39" i="13"/>
  <c r="L39" i="13"/>
  <c r="K39" i="13"/>
  <c r="J39" i="13"/>
  <c r="I39" i="13"/>
  <c r="H39" i="13"/>
  <c r="G39" i="13"/>
  <c r="E39" i="13"/>
  <c r="D39" i="13"/>
  <c r="C39" i="13"/>
  <c r="B39" i="13"/>
  <c r="Q38" i="13"/>
  <c r="P38" i="13"/>
  <c r="O38" i="13"/>
  <c r="N38" i="13"/>
  <c r="M38" i="13"/>
  <c r="L38" i="13"/>
  <c r="K38" i="13"/>
  <c r="J38" i="13"/>
  <c r="I38" i="13"/>
  <c r="H38" i="13"/>
  <c r="G38" i="13"/>
  <c r="E38" i="13"/>
  <c r="D38" i="13"/>
  <c r="C38" i="13"/>
  <c r="B38" i="13"/>
  <c r="Q37" i="13"/>
  <c r="P37" i="13"/>
  <c r="O37" i="13"/>
  <c r="N37" i="13"/>
  <c r="M37" i="13"/>
  <c r="L37" i="13"/>
  <c r="K37" i="13"/>
  <c r="J37" i="13"/>
  <c r="I37" i="13"/>
  <c r="H37" i="13"/>
  <c r="G37" i="13"/>
  <c r="E37" i="13"/>
  <c r="D37" i="13"/>
  <c r="C37" i="13"/>
  <c r="B37" i="13"/>
  <c r="Q36" i="13"/>
  <c r="P36" i="13"/>
  <c r="O36" i="13"/>
  <c r="N36" i="13"/>
  <c r="M36" i="13"/>
  <c r="L36" i="13"/>
  <c r="K36" i="13"/>
  <c r="J36" i="13"/>
  <c r="I36" i="13"/>
  <c r="H36" i="13"/>
  <c r="G36" i="13"/>
  <c r="E36" i="13"/>
  <c r="D36" i="13"/>
  <c r="C36" i="13"/>
  <c r="B36" i="13"/>
  <c r="Q35" i="13"/>
  <c r="P35" i="13"/>
  <c r="O35" i="13"/>
  <c r="N35" i="13"/>
  <c r="M35" i="13"/>
  <c r="L35" i="13"/>
  <c r="K35" i="13"/>
  <c r="J35" i="13"/>
  <c r="I35" i="13"/>
  <c r="H35" i="13"/>
  <c r="G35" i="13"/>
  <c r="E35" i="13"/>
  <c r="D35" i="13"/>
  <c r="C35" i="13"/>
  <c r="B35" i="13"/>
  <c r="Q34" i="13"/>
  <c r="P34" i="13"/>
  <c r="O34" i="13"/>
  <c r="N34" i="13"/>
  <c r="M34" i="13"/>
  <c r="L34" i="13"/>
  <c r="K34" i="13"/>
  <c r="J34" i="13"/>
  <c r="I34" i="13"/>
  <c r="H34" i="13"/>
  <c r="G34" i="13"/>
  <c r="E34" i="13"/>
  <c r="D34" i="13"/>
  <c r="C34" i="13"/>
  <c r="B34" i="13"/>
  <c r="Q33" i="13"/>
  <c r="P33" i="13"/>
  <c r="O33" i="13"/>
  <c r="N33" i="13"/>
  <c r="M33" i="13"/>
  <c r="L33" i="13"/>
  <c r="K33" i="13"/>
  <c r="J33" i="13"/>
  <c r="I33" i="13"/>
  <c r="H33" i="13"/>
  <c r="G33" i="13"/>
  <c r="E33" i="13"/>
  <c r="D33" i="13"/>
  <c r="C33" i="13"/>
  <c r="B33" i="13"/>
  <c r="Q32" i="13"/>
  <c r="P32" i="13"/>
  <c r="O32" i="13"/>
  <c r="N32" i="13"/>
  <c r="M32" i="13"/>
  <c r="L32" i="13"/>
  <c r="K32" i="13"/>
  <c r="J32" i="13"/>
  <c r="I32" i="13"/>
  <c r="H32" i="13"/>
  <c r="G32" i="13"/>
  <c r="E32" i="13"/>
  <c r="D32" i="13"/>
  <c r="C32" i="13"/>
  <c r="B32" i="13"/>
  <c r="Q31" i="13"/>
  <c r="P31" i="13"/>
  <c r="O31" i="13"/>
  <c r="N31" i="13"/>
  <c r="M31" i="13"/>
  <c r="L31" i="13"/>
  <c r="K31" i="13"/>
  <c r="J31" i="13"/>
  <c r="I31" i="13"/>
  <c r="H31" i="13"/>
  <c r="G31" i="13"/>
  <c r="E31" i="13"/>
  <c r="D31" i="13"/>
  <c r="C31" i="13"/>
  <c r="B31" i="13"/>
  <c r="Q30" i="13"/>
  <c r="P30" i="13"/>
  <c r="O30" i="13"/>
  <c r="N30" i="13"/>
  <c r="M30" i="13"/>
  <c r="L30" i="13"/>
  <c r="K30" i="13"/>
  <c r="J30" i="13"/>
  <c r="I30" i="13"/>
  <c r="H30" i="13"/>
  <c r="G30" i="13"/>
  <c r="E30" i="13"/>
  <c r="D30" i="13"/>
  <c r="C30" i="13"/>
  <c r="B30" i="13"/>
  <c r="Q29" i="13"/>
  <c r="P29" i="13"/>
  <c r="O29" i="13"/>
  <c r="N29" i="13"/>
  <c r="M29" i="13"/>
  <c r="L29" i="13"/>
  <c r="K29" i="13"/>
  <c r="J29" i="13"/>
  <c r="I29" i="13"/>
  <c r="H29" i="13"/>
  <c r="G29" i="13"/>
  <c r="E29" i="13"/>
  <c r="D29" i="13"/>
  <c r="C29" i="13"/>
  <c r="B29" i="13"/>
  <c r="Q28" i="13"/>
  <c r="P28" i="13"/>
  <c r="O28" i="13"/>
  <c r="N28" i="13"/>
  <c r="M28" i="13"/>
  <c r="L28" i="13"/>
  <c r="K28" i="13"/>
  <c r="J28" i="13"/>
  <c r="I28" i="13"/>
  <c r="H28" i="13"/>
  <c r="G28" i="13"/>
  <c r="E28" i="13"/>
  <c r="D28" i="13"/>
  <c r="C28" i="13"/>
  <c r="B28" i="13"/>
  <c r="Q27" i="13"/>
  <c r="P27" i="13"/>
  <c r="O27" i="13"/>
  <c r="N27" i="13"/>
  <c r="M27" i="13"/>
  <c r="L27" i="13"/>
  <c r="K27" i="13"/>
  <c r="J27" i="13"/>
  <c r="I27" i="13"/>
  <c r="H27" i="13"/>
  <c r="G27" i="13"/>
  <c r="E27" i="13"/>
  <c r="D27" i="13"/>
  <c r="C27" i="13"/>
  <c r="B27" i="13"/>
  <c r="Q26" i="13"/>
  <c r="P26" i="13"/>
  <c r="O26" i="13"/>
  <c r="N26" i="13"/>
  <c r="M26" i="13"/>
  <c r="L26" i="13"/>
  <c r="K26" i="13"/>
  <c r="J26" i="13"/>
  <c r="I26" i="13"/>
  <c r="H26" i="13"/>
  <c r="G26" i="13"/>
  <c r="E26" i="13"/>
  <c r="D26" i="13"/>
  <c r="C26" i="13"/>
  <c r="B26" i="13"/>
  <c r="Q25" i="13"/>
  <c r="P25" i="13"/>
  <c r="O25" i="13"/>
  <c r="N25" i="13"/>
  <c r="M25" i="13"/>
  <c r="L25" i="13"/>
  <c r="K25" i="13"/>
  <c r="J25" i="13"/>
  <c r="I25" i="13"/>
  <c r="H25" i="13"/>
  <c r="G25" i="13"/>
  <c r="E25" i="13"/>
  <c r="D25" i="13"/>
  <c r="C25" i="13"/>
  <c r="B25" i="13"/>
  <c r="Q24" i="13"/>
  <c r="P24" i="13"/>
  <c r="O24" i="13"/>
  <c r="N24" i="13"/>
  <c r="M24" i="13"/>
  <c r="L24" i="13"/>
  <c r="K24" i="13"/>
  <c r="J24" i="13"/>
  <c r="I24" i="13"/>
  <c r="H24" i="13"/>
  <c r="G24" i="13"/>
  <c r="E24" i="13"/>
  <c r="D24" i="13"/>
  <c r="C24" i="13"/>
  <c r="B24" i="13"/>
  <c r="Q23" i="13"/>
  <c r="P23" i="13"/>
  <c r="O23" i="13"/>
  <c r="N23" i="13"/>
  <c r="M23" i="13"/>
  <c r="L23" i="13"/>
  <c r="K23" i="13"/>
  <c r="J23" i="13"/>
  <c r="I23" i="13"/>
  <c r="H23" i="13"/>
  <c r="G23" i="13"/>
  <c r="E23" i="13"/>
  <c r="D23" i="13"/>
  <c r="C23" i="13"/>
  <c r="B23" i="13"/>
  <c r="Q22" i="13"/>
  <c r="P22" i="13"/>
  <c r="O22" i="13"/>
  <c r="N22" i="13"/>
  <c r="M22" i="13"/>
  <c r="L22" i="13"/>
  <c r="K22" i="13"/>
  <c r="J22" i="13"/>
  <c r="I22" i="13"/>
  <c r="H22" i="13"/>
  <c r="G22" i="13"/>
  <c r="E22" i="13"/>
  <c r="D22" i="13"/>
  <c r="C22" i="13"/>
  <c r="B22" i="13"/>
  <c r="Q21" i="13"/>
  <c r="P21" i="13"/>
  <c r="O21" i="13"/>
  <c r="N21" i="13"/>
  <c r="M21" i="13"/>
  <c r="L21" i="13"/>
  <c r="K21" i="13"/>
  <c r="J21" i="13"/>
  <c r="I21" i="13"/>
  <c r="H21" i="13"/>
  <c r="G21" i="13"/>
  <c r="E21" i="13"/>
  <c r="D21" i="13"/>
  <c r="C21" i="13"/>
  <c r="B21" i="13"/>
  <c r="Q20" i="13"/>
  <c r="P20" i="13"/>
  <c r="O20" i="13"/>
  <c r="N20" i="13"/>
  <c r="M20" i="13"/>
  <c r="L20" i="13"/>
  <c r="K20" i="13"/>
  <c r="J20" i="13"/>
  <c r="I20" i="13"/>
  <c r="H20" i="13"/>
  <c r="G20" i="13"/>
  <c r="E20" i="13"/>
  <c r="D20" i="13"/>
  <c r="C20" i="13"/>
  <c r="B20" i="13"/>
  <c r="Q19" i="13"/>
  <c r="P19" i="13"/>
  <c r="O19" i="13"/>
  <c r="N19" i="13"/>
  <c r="M19" i="13"/>
  <c r="L19" i="13"/>
  <c r="K19" i="13"/>
  <c r="J19" i="13"/>
  <c r="I19" i="13"/>
  <c r="H19" i="13"/>
  <c r="G19" i="13"/>
  <c r="E19" i="13"/>
  <c r="D19" i="13"/>
  <c r="C19" i="13"/>
  <c r="B19" i="13"/>
  <c r="Q18" i="13"/>
  <c r="P18" i="13"/>
  <c r="O18" i="13"/>
  <c r="N18" i="13"/>
  <c r="M18" i="13"/>
  <c r="L18" i="13"/>
  <c r="K18" i="13"/>
  <c r="J18" i="13"/>
  <c r="I18" i="13"/>
  <c r="H18" i="13"/>
  <c r="G18" i="13"/>
  <c r="E18" i="13"/>
  <c r="D18" i="13"/>
  <c r="C18" i="13"/>
  <c r="B18" i="13"/>
  <c r="Q17" i="13"/>
  <c r="P17" i="13"/>
  <c r="O17" i="13"/>
  <c r="N17" i="13"/>
  <c r="M17" i="13"/>
  <c r="L17" i="13"/>
  <c r="K17" i="13"/>
  <c r="J17" i="13"/>
  <c r="I17" i="13"/>
  <c r="H17" i="13"/>
  <c r="G17" i="13"/>
  <c r="E17" i="13"/>
  <c r="D17" i="13"/>
  <c r="C17" i="13"/>
  <c r="B17" i="13"/>
  <c r="Q16" i="13"/>
  <c r="P16" i="13"/>
  <c r="O16" i="13"/>
  <c r="N16" i="13"/>
  <c r="M16" i="13"/>
  <c r="L16" i="13"/>
  <c r="K16" i="13"/>
  <c r="J16" i="13"/>
  <c r="I16" i="13"/>
  <c r="H16" i="13"/>
  <c r="G16" i="13"/>
  <c r="E16" i="13"/>
  <c r="D16" i="13"/>
  <c r="C16" i="13"/>
  <c r="B16" i="13"/>
  <c r="Q15" i="13"/>
  <c r="P15" i="13"/>
  <c r="O15" i="13"/>
  <c r="N15" i="13"/>
  <c r="M15" i="13"/>
  <c r="L15" i="13"/>
  <c r="K15" i="13"/>
  <c r="J15" i="13"/>
  <c r="I15" i="13"/>
  <c r="H15" i="13"/>
  <c r="G15" i="13"/>
  <c r="E15" i="13"/>
  <c r="D15" i="13"/>
  <c r="C15" i="13"/>
  <c r="B15" i="13"/>
  <c r="Q14" i="13"/>
  <c r="P14" i="13"/>
  <c r="O14" i="13"/>
  <c r="N14" i="13"/>
  <c r="M14" i="13"/>
  <c r="L14" i="13"/>
  <c r="K14" i="13"/>
  <c r="J14" i="13"/>
  <c r="I14" i="13"/>
  <c r="H14" i="13"/>
  <c r="G14" i="13"/>
  <c r="E14" i="13"/>
  <c r="D14" i="13"/>
  <c r="C14" i="13"/>
  <c r="B14" i="13"/>
  <c r="Q13" i="13"/>
  <c r="P13" i="13"/>
  <c r="O13" i="13"/>
  <c r="N13" i="13"/>
  <c r="M13" i="13"/>
  <c r="L13" i="13"/>
  <c r="K13" i="13"/>
  <c r="J13" i="13"/>
  <c r="I13" i="13"/>
  <c r="H13" i="13"/>
  <c r="G13" i="13"/>
  <c r="E13" i="13"/>
  <c r="D13" i="13"/>
  <c r="C13" i="13"/>
  <c r="B13" i="13"/>
  <c r="Q12" i="13"/>
  <c r="P12" i="13"/>
  <c r="O12" i="13"/>
  <c r="N12" i="13"/>
  <c r="M12" i="13"/>
  <c r="L12" i="13"/>
  <c r="K12" i="13"/>
  <c r="J12" i="13"/>
  <c r="I12" i="13"/>
  <c r="H12" i="13"/>
  <c r="G12" i="13"/>
  <c r="E12" i="13"/>
  <c r="D12" i="13"/>
  <c r="C12" i="13"/>
  <c r="B12" i="13"/>
  <c r="Q11" i="13"/>
  <c r="P11" i="13"/>
  <c r="O11" i="13"/>
  <c r="N11" i="13"/>
  <c r="M11" i="13"/>
  <c r="L11" i="13"/>
  <c r="K11" i="13"/>
  <c r="J11" i="13"/>
  <c r="I11" i="13"/>
  <c r="H11" i="13"/>
  <c r="G11" i="13"/>
  <c r="E11" i="13"/>
  <c r="D11" i="13"/>
  <c r="C11" i="13"/>
  <c r="B11" i="13"/>
  <c r="Q10" i="13"/>
  <c r="P10" i="13"/>
  <c r="O10" i="13"/>
  <c r="N10" i="13"/>
  <c r="M10" i="13"/>
  <c r="L10" i="13"/>
  <c r="K10" i="13"/>
  <c r="J10" i="13"/>
  <c r="I10" i="13"/>
  <c r="H10" i="13"/>
  <c r="G10" i="13"/>
  <c r="E10" i="13"/>
  <c r="D10" i="13"/>
  <c r="C10" i="13"/>
  <c r="B10" i="13"/>
  <c r="Q9" i="13"/>
  <c r="P9" i="13"/>
  <c r="O9" i="13"/>
  <c r="N9" i="13"/>
  <c r="M9" i="13"/>
  <c r="L9" i="13"/>
  <c r="K9" i="13"/>
  <c r="J9" i="13"/>
  <c r="I9" i="13"/>
  <c r="H9" i="13"/>
  <c r="G9" i="13"/>
  <c r="E9" i="13"/>
  <c r="D9" i="13"/>
  <c r="C9" i="13"/>
  <c r="B9" i="13"/>
  <c r="Q8" i="13"/>
  <c r="P8" i="13"/>
  <c r="O8" i="13"/>
  <c r="N8" i="13"/>
  <c r="M8" i="13"/>
  <c r="L8" i="13"/>
  <c r="K8" i="13"/>
  <c r="J8" i="13"/>
  <c r="I8" i="13"/>
  <c r="H8" i="13"/>
  <c r="G8" i="13"/>
  <c r="E8" i="13"/>
  <c r="D8" i="13"/>
  <c r="C8" i="13"/>
  <c r="B8" i="13"/>
  <c r="Q7" i="13"/>
  <c r="P7" i="13"/>
  <c r="O7" i="13"/>
  <c r="N7" i="13"/>
  <c r="M7" i="13"/>
  <c r="L7" i="13"/>
  <c r="K7" i="13"/>
  <c r="J7" i="13"/>
  <c r="I7" i="13"/>
  <c r="H7" i="13"/>
  <c r="G7" i="13"/>
  <c r="E7" i="13"/>
  <c r="D7" i="13"/>
  <c r="C7" i="13"/>
  <c r="B7" i="13"/>
  <c r="Q6" i="13"/>
  <c r="P6" i="13"/>
  <c r="O6" i="13"/>
  <c r="N6" i="13"/>
  <c r="M6" i="13"/>
  <c r="L6" i="13"/>
  <c r="K6" i="13"/>
  <c r="J6" i="13"/>
  <c r="I6" i="13"/>
  <c r="H6" i="13"/>
  <c r="G6" i="13"/>
  <c r="E6" i="13"/>
  <c r="D6" i="13"/>
  <c r="C6" i="13"/>
  <c r="B6" i="13"/>
  <c r="Q5" i="13"/>
  <c r="P5" i="13"/>
  <c r="O5" i="13"/>
  <c r="N5" i="13"/>
  <c r="M5" i="13"/>
  <c r="L5" i="13"/>
  <c r="K5" i="13"/>
  <c r="J5" i="13"/>
  <c r="I5" i="13"/>
  <c r="H5" i="13"/>
  <c r="G5" i="13"/>
  <c r="E5" i="13"/>
  <c r="D5" i="13"/>
  <c r="C5" i="13"/>
  <c r="B5" i="13"/>
  <c r="Q4" i="13"/>
  <c r="P4" i="13"/>
  <c r="O4" i="13"/>
  <c r="N4" i="13"/>
  <c r="M4" i="13"/>
  <c r="L4" i="13"/>
  <c r="K4" i="13"/>
  <c r="J4" i="13"/>
  <c r="I4" i="13"/>
  <c r="H4" i="13"/>
  <c r="G4" i="13"/>
  <c r="E4" i="13"/>
  <c r="D4" i="13"/>
  <c r="C4" i="13"/>
  <c r="B4" i="13"/>
  <c r="Q3" i="13"/>
  <c r="P3" i="13"/>
  <c r="O3" i="13"/>
  <c r="N3" i="13"/>
  <c r="M3" i="13"/>
  <c r="L3" i="13"/>
  <c r="K3" i="13"/>
  <c r="J3" i="13"/>
  <c r="I3" i="13"/>
  <c r="H3" i="13"/>
  <c r="G3" i="13"/>
  <c r="E3" i="13"/>
  <c r="D3" i="13"/>
  <c r="C3" i="13"/>
  <c r="B3" i="13"/>
  <c r="Q2" i="13"/>
  <c r="P2" i="13"/>
  <c r="O2" i="13"/>
  <c r="N2" i="13"/>
  <c r="M2" i="13"/>
  <c r="L2" i="13"/>
  <c r="K2" i="13"/>
  <c r="J2" i="13"/>
  <c r="I2" i="13"/>
  <c r="H2" i="13"/>
  <c r="G2" i="13"/>
  <c r="E2" i="13"/>
  <c r="D2" i="13"/>
  <c r="C2" i="13"/>
  <c r="B2" i="13"/>
</calcChain>
</file>

<file path=xl/sharedStrings.xml><?xml version="1.0" encoding="utf-8"?>
<sst xmlns="http://schemas.openxmlformats.org/spreadsheetml/2006/main" count="79573" uniqueCount="9403">
  <si>
    <t>Panini</t>
  </si>
  <si>
    <t>MVP</t>
  </si>
  <si>
    <t>Donruss Baseball</t>
  </si>
  <si>
    <t>Diamond Kings</t>
  </si>
  <si>
    <t>Rated Rookie</t>
  </si>
  <si>
    <t>Checklist</t>
  </si>
  <si>
    <t>Zack Greinke</t>
  </si>
  <si>
    <t>Yu Darvish</t>
  </si>
  <si>
    <t>Yadier Molina</t>
  </si>
  <si>
    <t>Washington Senators</t>
  </si>
  <si>
    <t>Washington Nationals</t>
  </si>
  <si>
    <t>Troy Tulowitzki</t>
  </si>
  <si>
    <t>Toronto Blue Jays</t>
  </si>
  <si>
    <t>Tampa Bay Devil Rays</t>
  </si>
  <si>
    <t>St. Louis Cardinals</t>
  </si>
  <si>
    <t>Seattle Mariners</t>
  </si>
  <si>
    <t>San Francisco Giants</t>
  </si>
  <si>
    <t>San Diego Padres</t>
  </si>
  <si>
    <t>Ryan Braun</t>
  </si>
  <si>
    <t>Robinson Cano</t>
  </si>
  <si>
    <t>Rickey Henderson</t>
  </si>
  <si>
    <t>Prince Fielder</t>
  </si>
  <si>
    <t>Pittsburgh Pirates</t>
  </si>
  <si>
    <t>Philadelphia Phillies</t>
  </si>
  <si>
    <t>Omar Vizquel</t>
  </si>
  <si>
    <t>Oakland Athletics</t>
  </si>
  <si>
    <t>Nick Markakis</t>
  </si>
  <si>
    <t>New York Yankees</t>
  </si>
  <si>
    <t>New York Mets</t>
  </si>
  <si>
    <t>Nelson Cruz</t>
  </si>
  <si>
    <t>Montreal Expos</t>
  </si>
  <si>
    <t>Minnesota Twins</t>
  </si>
  <si>
    <t>Milwaukee Brewers</t>
  </si>
  <si>
    <t>Miguel Cabrera</t>
  </si>
  <si>
    <t>Max Scherzer</t>
  </si>
  <si>
    <t>Matt Kemp</t>
  </si>
  <si>
    <t>Matt Holliday</t>
  </si>
  <si>
    <t>Mark Melancon</t>
  </si>
  <si>
    <t>Mariano Rivera</t>
  </si>
  <si>
    <t>Los Angeles Dodgers</t>
  </si>
  <si>
    <t>Kirby Puckett</t>
  </si>
  <si>
    <t>Kansas City Royals</t>
  </si>
  <si>
    <t>Kansas City Athletics</t>
  </si>
  <si>
    <t>Justin Upton</t>
  </si>
  <si>
    <t>Jose Bautista</t>
  </si>
  <si>
    <t>Jon Lester</t>
  </si>
  <si>
    <t>Johnny Cueto</t>
  </si>
  <si>
    <t>Joey Votto</t>
  </si>
  <si>
    <t>James Shields</t>
  </si>
  <si>
    <t>Ichiro Suzuki</t>
  </si>
  <si>
    <t>Ian Kinsler</t>
  </si>
  <si>
    <t>Houston Astros</t>
  </si>
  <si>
    <t>Henry Owens</t>
  </si>
  <si>
    <t>George Brett</t>
  </si>
  <si>
    <t>Frank Thomas</t>
  </si>
  <si>
    <t>Francisco Liriano</t>
  </si>
  <si>
    <t>Florida Marlins</t>
  </si>
  <si>
    <t>Felix Hernandez</t>
  </si>
  <si>
    <t>Evan Longoria</t>
  </si>
  <si>
    <t>Edwin Encarnacion</t>
  </si>
  <si>
    <t>Don Mattingly</t>
  </si>
  <si>
    <t>Dexter Fowler</t>
  </si>
  <si>
    <t>Detroit Tigers</t>
  </si>
  <si>
    <t>David Wright</t>
  </si>
  <si>
    <t>David Price</t>
  </si>
  <si>
    <t>David Ortiz</t>
  </si>
  <si>
    <t>Curtis Granderson</t>
  </si>
  <si>
    <t>Craig Biggio</t>
  </si>
  <si>
    <t>Colorado Rockies</t>
  </si>
  <si>
    <t>Cole Hamels</t>
  </si>
  <si>
    <t>Colby Lewis</t>
  </si>
  <si>
    <t>Cleveland Indians</t>
  </si>
  <si>
    <t>Clayton Kershaw</t>
  </si>
  <si>
    <t>Cincinnati Reds</t>
  </si>
  <si>
    <t>Cincinnati Redlegs</t>
  </si>
  <si>
    <t>Chris Davis</t>
  </si>
  <si>
    <t>Chicago White Sox</t>
  </si>
  <si>
    <t>Chicago Cubs</t>
  </si>
  <si>
    <t>Carlos Martinez</t>
  </si>
  <si>
    <t>Carlos Gonzalez</t>
  </si>
  <si>
    <t>Carl Yastrzemski</t>
  </si>
  <si>
    <t>California Angels</t>
  </si>
  <si>
    <t>Brian McCann</t>
  </si>
  <si>
    <t>Boston Red Sox</t>
  </si>
  <si>
    <t>Bo Jackson</t>
  </si>
  <si>
    <t>Baltimore Orioles</t>
  </si>
  <si>
    <t>Atlanta Braves</t>
  </si>
  <si>
    <t>Aroldis Chapman</t>
  </si>
  <si>
    <t>Arizona Diamondbacks</t>
  </si>
  <si>
    <t>Andrew McCutchen</t>
  </si>
  <si>
    <t>Andres Galarraga</t>
  </si>
  <si>
    <t>Anaheim Angels</t>
  </si>
  <si>
    <t>Alcides Escobar</t>
  </si>
  <si>
    <t>Albert Pujols</t>
  </si>
  <si>
    <t>Adrian Gonzalez</t>
  </si>
  <si>
    <t>Adrian Beltre</t>
  </si>
  <si>
    <t>Adam Wainwright</t>
  </si>
  <si>
    <t>Adam Lind</t>
  </si>
  <si>
    <t>Adam Jones</t>
  </si>
  <si>
    <t>Adam Eaton</t>
  </si>
  <si>
    <t>Pedro Martinez</t>
  </si>
  <si>
    <t>Nolan Ryan</t>
  </si>
  <si>
    <t>John Smoltz</t>
  </si>
  <si>
    <t>Ken Griffey Jr.</t>
  </si>
  <si>
    <t>Ryne Sandberg</t>
  </si>
  <si>
    <t>Pete Rose</t>
  </si>
  <si>
    <t>Alex Rodriguez</t>
  </si>
  <si>
    <t>Texas Rangers</t>
  </si>
  <si>
    <t>Tampa Bay Rays</t>
  </si>
  <si>
    <t>St. Louis Brown Stockings</t>
  </si>
  <si>
    <t>St. Louis Browns 2</t>
  </si>
  <si>
    <t>St. Louis Perfectos</t>
  </si>
  <si>
    <t>New York Gothams</t>
  </si>
  <si>
    <t>New York Giants</t>
  </si>
  <si>
    <t>Alleghenys Innocents</t>
  </si>
  <si>
    <t>Pittsburgh Alleghenys</t>
  </si>
  <si>
    <t>Philadelphia Quakers</t>
  </si>
  <si>
    <t>Philadelphia Blue Jays 2</t>
  </si>
  <si>
    <t>Philadelphia Phillies 2</t>
  </si>
  <si>
    <t>Philadelphia Blue Jays</t>
  </si>
  <si>
    <t>Philadelphia Athletics</t>
  </si>
  <si>
    <t>Kansas City A's</t>
  </si>
  <si>
    <t>Oakland City A's</t>
  </si>
  <si>
    <t>Baltimore Orioles 2</t>
  </si>
  <si>
    <t>New York Highlanders</t>
  </si>
  <si>
    <t>Washington Senators 3</t>
  </si>
  <si>
    <t>Washington Nationals 2</t>
  </si>
  <si>
    <t>Washington Senators 2</t>
  </si>
  <si>
    <t>Seattle Pilots</t>
  </si>
  <si>
    <t>Miami Marlins</t>
  </si>
  <si>
    <t>Brooklyn Bridegrooms 2</t>
  </si>
  <si>
    <t>Brooklyn Grooms</t>
  </si>
  <si>
    <t>Brooklyn Bridegrooms</t>
  </si>
  <si>
    <t>Brooklyn Superbas</t>
  </si>
  <si>
    <t>Brooklyn Trolley Dodgers</t>
  </si>
  <si>
    <t>Brooklyn Dodgers 2</t>
  </si>
  <si>
    <t>Brooklyn Robins</t>
  </si>
  <si>
    <t>Brooklyn Dodgers</t>
  </si>
  <si>
    <t>Los Angeles Angels</t>
  </si>
  <si>
    <t>Houston Colt .45s</t>
  </si>
  <si>
    <t>Detroit Tigers 2</t>
  </si>
  <si>
    <t>Detroit Wolverines</t>
  </si>
  <si>
    <t>Grand Rapids Rustlers</t>
  </si>
  <si>
    <t>Cleveland Lake Shores</t>
  </si>
  <si>
    <t>Cleveland Blues</t>
  </si>
  <si>
    <t>Cleveland Broncos</t>
  </si>
  <si>
    <t>Cleveland Naps</t>
  </si>
  <si>
    <t>Cincinnati Red Stockings</t>
  </si>
  <si>
    <t>Cincinnati Reds 2</t>
  </si>
  <si>
    <t>Sioux City Cornhuskers</t>
  </si>
  <si>
    <t>St. Paul Apostles</t>
  </si>
  <si>
    <t>Chicago White Stockings</t>
  </si>
  <si>
    <t>Chicago White Stockings 2</t>
  </si>
  <si>
    <t>Chicago Colts</t>
  </si>
  <si>
    <t>Chicago Orphans</t>
  </si>
  <si>
    <t>Boston Americans</t>
  </si>
  <si>
    <t>Milwaukee Brewers 3</t>
  </si>
  <si>
    <t>Milwaukee Creams</t>
  </si>
  <si>
    <t>Milwaukee Brewers 2</t>
  </si>
  <si>
    <t>St. Louis Browns</t>
  </si>
  <si>
    <t>Boston Red Stockings</t>
  </si>
  <si>
    <t>Boston Red Caps</t>
  </si>
  <si>
    <t>Boston Beaneaters</t>
  </si>
  <si>
    <t>Boston Doves</t>
  </si>
  <si>
    <t>Boston Rustlers</t>
  </si>
  <si>
    <t>Boston Braves 2</t>
  </si>
  <si>
    <t>Boston Bees</t>
  </si>
  <si>
    <t>Boston Braves</t>
  </si>
  <si>
    <t>Milwaukee Braves</t>
  </si>
  <si>
    <t>Baseball</t>
  </si>
  <si>
    <t>id</t>
  </si>
  <si>
    <t>sportid</t>
  </si>
  <si>
    <t>year</t>
  </si>
  <si>
    <t>brandid</t>
  </si>
  <si>
    <t>seriesid</t>
  </si>
  <si>
    <t>categoryid</t>
  </si>
  <si>
    <t>subcategoryid</t>
  </si>
  <si>
    <t>cardnbr</t>
  </si>
  <si>
    <t>cardsubnbr</t>
  </si>
  <si>
    <t>playerid</t>
  </si>
  <si>
    <t>teamid</t>
  </si>
  <si>
    <t>Ted Giannoulas</t>
  </si>
  <si>
    <t>DJ LeMahieu</t>
  </si>
  <si>
    <t>Salvador Perez</t>
  </si>
  <si>
    <t>Steven Matz</t>
  </si>
  <si>
    <t>Eduardo Rodriguez</t>
  </si>
  <si>
    <t>Jorge Soler</t>
  </si>
  <si>
    <t>Michael Taylor</t>
  </si>
  <si>
    <t>Odubel Herrera</t>
  </si>
  <si>
    <t>Carlos Rodon</t>
  </si>
  <si>
    <t>Rusney Castillo</t>
  </si>
  <si>
    <t>Noah Syndergaard</t>
  </si>
  <si>
    <t>Maikel Franco</t>
  </si>
  <si>
    <t>Addison Russell</t>
  </si>
  <si>
    <t>Yasmany Tomas</t>
  </si>
  <si>
    <t>Jose Fernandez</t>
  </si>
  <si>
    <t>Wei-Yin Chen</t>
  </si>
  <si>
    <t>Stephen Strasburg</t>
  </si>
  <si>
    <t>Chris Archer</t>
  </si>
  <si>
    <t>Evan Gattis</t>
  </si>
  <si>
    <t>Giancarlo Stanton</t>
  </si>
  <si>
    <t>Pedro Alvarez</t>
  </si>
  <si>
    <t>Matt Duffy</t>
  </si>
  <si>
    <t>Jonathan Lucroy</t>
  </si>
  <si>
    <t>CC Sabathia</t>
  </si>
  <si>
    <t>Chris Heston</t>
  </si>
  <si>
    <t>Hisashi Iwakuma</t>
  </si>
  <si>
    <t>Eric Hosmer</t>
  </si>
  <si>
    <t>Yordano Ventura</t>
  </si>
  <si>
    <t>Carlos Carrasco</t>
  </si>
  <si>
    <t>Corey Kluber</t>
  </si>
  <si>
    <t>Jeurys Familia</t>
  </si>
  <si>
    <t>Trevor Rosenthal</t>
  </si>
  <si>
    <t>Kyle Seager</t>
  </si>
  <si>
    <t>Mookie Betts</t>
  </si>
  <si>
    <t>Brian Dozier</t>
  </si>
  <si>
    <t>Eddie Rosario</t>
  </si>
  <si>
    <t>Jason Heyward</t>
  </si>
  <si>
    <t>Billy Burns</t>
  </si>
  <si>
    <t>Billy Hamilton</t>
  </si>
  <si>
    <t>Chris Sale</t>
  </si>
  <si>
    <t>Francisco Lindor</t>
  </si>
  <si>
    <t>Joc Pederson</t>
  </si>
  <si>
    <t>Jason Kipnis</t>
  </si>
  <si>
    <t>Charlie Blackmon</t>
  </si>
  <si>
    <t>Ben Revere</t>
  </si>
  <si>
    <t>Jacob deGrom</t>
  </si>
  <si>
    <t>Michael Wacha</t>
  </si>
  <si>
    <t>Gerrit Cole</t>
  </si>
  <si>
    <t>Madison Bumgarner</t>
  </si>
  <si>
    <t>Collin McHugh</t>
  </si>
  <si>
    <t>J.D. Martinez</t>
  </si>
  <si>
    <t>Kendrys Morales</t>
  </si>
  <si>
    <t>Matt Carpenter</t>
  </si>
  <si>
    <t>Jose Abreu</t>
  </si>
  <si>
    <t>Anthony Rizzo</t>
  </si>
  <si>
    <t>Todd Frazier</t>
  </si>
  <si>
    <t>Yoenis Cespedes</t>
  </si>
  <si>
    <t>Mike Trout</t>
  </si>
  <si>
    <t>Lorenzo Cain</t>
  </si>
  <si>
    <t>Andrelton Simmons</t>
  </si>
  <si>
    <t>Kevin Pillar</t>
  </si>
  <si>
    <t>Kole Calhoun</t>
  </si>
  <si>
    <t>A.J. Pollock</t>
  </si>
  <si>
    <t>Starling Marte</t>
  </si>
  <si>
    <t>Brandon Crawford</t>
  </si>
  <si>
    <t>Kevin Kiermaier</t>
  </si>
  <si>
    <t>Manny Machado</t>
  </si>
  <si>
    <t>Xander Bogaerts</t>
  </si>
  <si>
    <t>Jose Altuve</t>
  </si>
  <si>
    <t>Nolan Arenado</t>
  </si>
  <si>
    <t>Dee Gordon</t>
  </si>
  <si>
    <t>Buster Posey</t>
  </si>
  <si>
    <t>Kris Bryant</t>
  </si>
  <si>
    <t>Carlos Correa</t>
  </si>
  <si>
    <t>Bryce Harper</t>
  </si>
  <si>
    <t>Paul Goldschmidt</t>
  </si>
  <si>
    <t>Jake Arrieta</t>
  </si>
  <si>
    <t>Dallas Keuchel</t>
  </si>
  <si>
    <t>Sonny Gray</t>
  </si>
  <si>
    <t>Josh Donaldson</t>
  </si>
  <si>
    <t>Richie Shaffer</t>
  </si>
  <si>
    <t>Jose Peraza</t>
  </si>
  <si>
    <t>Hector Olivera</t>
  </si>
  <si>
    <t>Greg Bird</t>
  </si>
  <si>
    <t>Luis Severino</t>
  </si>
  <si>
    <t>Ketel Marte</t>
  </si>
  <si>
    <t>Michael Conforto</t>
  </si>
  <si>
    <t>Aaron Nola</t>
  </si>
  <si>
    <t>Stephen Piscotty</t>
  </si>
  <si>
    <t>Miguel Sano</t>
  </si>
  <si>
    <t>Rob Refsnyder</t>
  </si>
  <si>
    <t>Trea Turner</t>
  </si>
  <si>
    <t>Corey Seager</t>
  </si>
  <si>
    <t>Kyle Schwarber</t>
  </si>
  <si>
    <t>Michael Brantley</t>
  </si>
  <si>
    <t>Delino DeShields Jr.</t>
  </si>
  <si>
    <t>date_updated</t>
  </si>
  <si>
    <t>date_added</t>
  </si>
  <si>
    <t>name</t>
  </si>
  <si>
    <t>rookie year</t>
  </si>
  <si>
    <t>prior team name</t>
  </si>
  <si>
    <t>priornameID</t>
  </si>
  <si>
    <t>sportID</t>
  </si>
  <si>
    <t>established yr</t>
  </si>
  <si>
    <t>rookie card</t>
  </si>
  <si>
    <t>short print</t>
  </si>
  <si>
    <t>comments</t>
  </si>
  <si>
    <t>autograph</t>
  </si>
  <si>
    <t>sport name</t>
  </si>
  <si>
    <t>description</t>
  </si>
  <si>
    <t>Basketball</t>
  </si>
  <si>
    <t>Football</t>
  </si>
  <si>
    <t>Hockey</t>
  </si>
  <si>
    <t>Olympics</t>
  </si>
  <si>
    <t>Soccer</t>
  </si>
  <si>
    <t>BibleQuest</t>
  </si>
  <si>
    <t>Bowman</t>
  </si>
  <si>
    <t>Classic</t>
  </si>
  <si>
    <t>Confex</t>
  </si>
  <si>
    <t>Donruss</t>
  </si>
  <si>
    <t>Fleer</t>
  </si>
  <si>
    <t>Leaf</t>
  </si>
  <si>
    <t>O Pee Chee</t>
  </si>
  <si>
    <t>Pacific</t>
  </si>
  <si>
    <t>Pacific Trading</t>
  </si>
  <si>
    <t>Pinnacle</t>
  </si>
  <si>
    <t>Playoff</t>
  </si>
  <si>
    <t>Post</t>
  </si>
  <si>
    <t>Ralston Purina</t>
  </si>
  <si>
    <t>Score</t>
  </si>
  <si>
    <t>Signature Rookies</t>
  </si>
  <si>
    <t>Sportflics</t>
  </si>
  <si>
    <t>Sportflix</t>
  </si>
  <si>
    <t>Studio</t>
  </si>
  <si>
    <t>Topps</t>
  </si>
  <si>
    <t>Upper Deck</t>
  </si>
  <si>
    <t>Wonder Bread</t>
  </si>
  <si>
    <t>05-06 Finest</t>
  </si>
  <si>
    <t>20/20 Club</t>
  </si>
  <si>
    <t>206 Series 0</t>
  </si>
  <si>
    <t>206 Series 1</t>
  </si>
  <si>
    <t>206 Series 2</t>
  </si>
  <si>
    <t>206 Series 3</t>
  </si>
  <si>
    <t>40 Micro</t>
  </si>
  <si>
    <t>40 Ruth</t>
  </si>
  <si>
    <t>40-Man</t>
  </si>
  <si>
    <t>50 Traded</t>
  </si>
  <si>
    <t>98-99 Brilliants</t>
  </si>
  <si>
    <t>Absolute Memorabilia</t>
  </si>
  <si>
    <t>All-Star Classics</t>
  </si>
  <si>
    <t>All-Star Game Commemorative</t>
  </si>
  <si>
    <t>Allen &amp; Ginter</t>
  </si>
  <si>
    <t>American Heritage Heroes</t>
  </si>
  <si>
    <t>American Pie</t>
  </si>
  <si>
    <t>Artifacts</t>
  </si>
  <si>
    <t>Authentix</t>
  </si>
  <si>
    <t>Authority</t>
  </si>
  <si>
    <t>Avant</t>
  </si>
  <si>
    <t>Baseball Heroes</t>
  </si>
  <si>
    <t>Bazooka</t>
  </si>
  <si>
    <t>Big</t>
  </si>
  <si>
    <t>Black Diamond</t>
  </si>
  <si>
    <t>Black Diamond Rookie Edition</t>
  </si>
  <si>
    <t>Boardwalk and Baseball</t>
  </si>
  <si>
    <t>Certified</t>
  </si>
  <si>
    <t>Certified Materials</t>
  </si>
  <si>
    <t>Champions</t>
  </si>
  <si>
    <t>Choice</t>
  </si>
  <si>
    <t>Chrome</t>
  </si>
  <si>
    <t>Chrome Prospects</t>
  </si>
  <si>
    <t>Chrome Series 2</t>
  </si>
  <si>
    <t>Chrome Update</t>
  </si>
  <si>
    <t>Classic Clippings</t>
  </si>
  <si>
    <t>Classics</t>
  </si>
  <si>
    <t>Clubhouse Collection Relics</t>
  </si>
  <si>
    <t>Co-Signers</t>
  </si>
  <si>
    <t>Coke Team Sets</t>
  </si>
  <si>
    <t>Comic Ball 3</t>
  </si>
  <si>
    <t>Cracker Jack</t>
  </si>
  <si>
    <t>Crown Royale</t>
  </si>
  <si>
    <t>Diamond Connection</t>
  </si>
  <si>
    <t>Double Header</t>
  </si>
  <si>
    <t>Draft Picks</t>
  </si>
  <si>
    <t>Draft Picks and Prospects</t>
  </si>
  <si>
    <t>Elements</t>
  </si>
  <si>
    <t>Elite</t>
  </si>
  <si>
    <t>Elite Extra Edition</t>
  </si>
  <si>
    <t>Emotion</t>
  </si>
  <si>
    <t>Encore</t>
  </si>
  <si>
    <t>Evolution</t>
  </si>
  <si>
    <t>eX</t>
  </si>
  <si>
    <t>eX2000</t>
  </si>
  <si>
    <t>Fan Club</t>
  </si>
  <si>
    <t>Feel the Game</t>
  </si>
  <si>
    <t>Finest</t>
  </si>
  <si>
    <t>First Edition</t>
  </si>
  <si>
    <t>First Pitch</t>
  </si>
  <si>
    <t>Flair</t>
  </si>
  <si>
    <t>Flair Showcase Row 3</t>
  </si>
  <si>
    <t>Focus</t>
  </si>
  <si>
    <t>Four Sport</t>
  </si>
  <si>
    <t>Fun Pack</t>
  </si>
  <si>
    <t>Fusion</t>
  </si>
  <si>
    <t>Gallery</t>
  </si>
  <si>
    <t>Gallery HOF</t>
  </si>
  <si>
    <t>Game Time</t>
  </si>
  <si>
    <t>Gamers</t>
  </si>
  <si>
    <t>Generation Y2K</t>
  </si>
  <si>
    <t>Genuine</t>
  </si>
  <si>
    <t>Gold Glove</t>
  </si>
  <si>
    <t>Gold Label</t>
  </si>
  <si>
    <t>Gold Label Class 1</t>
  </si>
  <si>
    <t>Gold Reserve</t>
  </si>
  <si>
    <t>Goudy</t>
  </si>
  <si>
    <t>Greats of the Game 2</t>
  </si>
  <si>
    <t>Hall of Fame Heroes</t>
  </si>
  <si>
    <t>HD</t>
  </si>
  <si>
    <t>Heritage</t>
  </si>
  <si>
    <t>Honor Roll</t>
  </si>
  <si>
    <t>Impact</t>
  </si>
  <si>
    <t>inScribed</t>
  </si>
  <si>
    <t>Inside</t>
  </si>
  <si>
    <t>Invincible</t>
  </si>
  <si>
    <t>Invincible Gems</t>
  </si>
  <si>
    <t>Ionix</t>
  </si>
  <si>
    <t>Kmart</t>
  </si>
  <si>
    <t>Latinos of the Major Leagues</t>
  </si>
  <si>
    <t>Leather and Lumber</t>
  </si>
  <si>
    <t>Legends</t>
  </si>
  <si>
    <t>Limited</t>
  </si>
  <si>
    <t>Maximum</t>
  </si>
  <si>
    <t>Metal Universe</t>
  </si>
  <si>
    <t>Mini Leaders</t>
  </si>
  <si>
    <t>Mini Sticker Backs</t>
  </si>
  <si>
    <t>Minors</t>
  </si>
  <si>
    <t>Mint</t>
  </si>
  <si>
    <t>MLB Artifacts</t>
  </si>
  <si>
    <t>MLB Showdown</t>
  </si>
  <si>
    <t>MLB Showdown Trading Deadline</t>
  </si>
  <si>
    <t>MLB Stars</t>
  </si>
  <si>
    <t>Moments &amp; Milestones</t>
  </si>
  <si>
    <t>Museum Collection</t>
  </si>
  <si>
    <t>National Packtime</t>
  </si>
  <si>
    <t>National Pastime</t>
  </si>
  <si>
    <t>Olympic</t>
  </si>
  <si>
    <t>Omega</t>
  </si>
  <si>
    <t>Opening Day</t>
  </si>
  <si>
    <t>Operation Enduring Freedom</t>
  </si>
  <si>
    <t>Ovation</t>
  </si>
  <si>
    <t>Patchworks</t>
  </si>
  <si>
    <t>Performers</t>
  </si>
  <si>
    <t>Platinum</t>
  </si>
  <si>
    <t>Platinum Rookies</t>
  </si>
  <si>
    <t>Play Ball</t>
  </si>
  <si>
    <t>Playoff Prestige</t>
  </si>
  <si>
    <t>Plus</t>
  </si>
  <si>
    <t>PowerDeck</t>
  </si>
  <si>
    <t>Premier</t>
  </si>
  <si>
    <t>Premium</t>
  </si>
  <si>
    <t>Pristine</t>
  </si>
  <si>
    <t>Private Stock</t>
  </si>
  <si>
    <t>Pros &amp; Prospects</t>
  </si>
  <si>
    <t>Prospects</t>
  </si>
  <si>
    <t>Quaker Granola</t>
  </si>
  <si>
    <t>r-class</t>
  </si>
  <si>
    <t>reserve</t>
  </si>
  <si>
    <t>Rookie Cup</t>
  </si>
  <si>
    <t>Rookie/Traded</t>
  </si>
  <si>
    <t>Rookies</t>
  </si>
  <si>
    <t>Rookies &amp; Stars</t>
  </si>
  <si>
    <t>Rookies &amp; Traded</t>
  </si>
  <si>
    <t>Select</t>
  </si>
  <si>
    <t>Select Certified Edition</t>
  </si>
  <si>
    <t>Select Traded</t>
  </si>
  <si>
    <t>Send-Ins</t>
  </si>
  <si>
    <t>Series 1</t>
  </si>
  <si>
    <t>Series 2</t>
  </si>
  <si>
    <t>Series 3</t>
  </si>
  <si>
    <t>Showcase</t>
  </si>
  <si>
    <t>Signature Series</t>
  </si>
  <si>
    <t>Skybox</t>
  </si>
  <si>
    <t>Skybox Autographics</t>
  </si>
  <si>
    <t>Skybox Dominion</t>
  </si>
  <si>
    <t>Skybox Limited Edition</t>
  </si>
  <si>
    <t>Skybox Metal</t>
  </si>
  <si>
    <t>Skybox Thunder</t>
  </si>
  <si>
    <t>Slugging Sensations</t>
  </si>
  <si>
    <t>SP</t>
  </si>
  <si>
    <t>SP Die Cuts</t>
  </si>
  <si>
    <t>Special Edition</t>
  </si>
  <si>
    <t>Spectrum</t>
  </si>
  <si>
    <t>Sports Illustrated</t>
  </si>
  <si>
    <t>SPX</t>
  </si>
  <si>
    <t>SPx Finite</t>
  </si>
  <si>
    <t>Stadium Club</t>
  </si>
  <si>
    <t>Stadium Club Charter Members</t>
  </si>
  <si>
    <t>Stadium Club Dome</t>
  </si>
  <si>
    <t>Stadium Club Members Only</t>
  </si>
  <si>
    <t>Stadium Club Team</t>
  </si>
  <si>
    <t>Stadium Club Team Marlins</t>
  </si>
  <si>
    <t>Stadium Club Team Rangers</t>
  </si>
  <si>
    <t>Stadium Club Team Rockies</t>
  </si>
  <si>
    <t>Standing O</t>
  </si>
  <si>
    <t>Stars</t>
  </si>
  <si>
    <t>Sterling</t>
  </si>
  <si>
    <t>Summit Edition</t>
  </si>
  <si>
    <t>Super Teams</t>
  </si>
  <si>
    <t>SuperStars</t>
  </si>
  <si>
    <t>Sweet Sigs</t>
  </si>
  <si>
    <t>Sweet Spot</t>
  </si>
  <si>
    <t>Team Heroes</t>
  </si>
  <si>
    <t>Team Set</t>
  </si>
  <si>
    <t>Tek</t>
  </si>
  <si>
    <t>Ten</t>
  </si>
  <si>
    <t>The Baseball Enquirer</t>
  </si>
  <si>
    <t>The Rookies</t>
  </si>
  <si>
    <t>The Sporting News Conlon Collection</t>
  </si>
  <si>
    <t>Throwback Threads</t>
  </si>
  <si>
    <t>Total</t>
  </si>
  <si>
    <t>Traded</t>
  </si>
  <si>
    <t>Tradition</t>
  </si>
  <si>
    <t>Tradition Updates</t>
  </si>
  <si>
    <t>Triple Crown</t>
  </si>
  <si>
    <t>Triple Play</t>
  </si>
  <si>
    <t>Triple Threads</t>
  </si>
  <si>
    <t>Turkey Red</t>
  </si>
  <si>
    <t>UK Minis</t>
  </si>
  <si>
    <t>Ultimate Collection</t>
  </si>
  <si>
    <t>Ultimate Victory</t>
  </si>
  <si>
    <t>Ultra</t>
  </si>
  <si>
    <t>Ultra Update</t>
  </si>
  <si>
    <t>Update Yellow</t>
  </si>
  <si>
    <t>Updates and Highlights</t>
  </si>
  <si>
    <t>Victory</t>
  </si>
  <si>
    <t>Vintage</t>
  </si>
  <si>
    <t>Wax Box Cards</t>
  </si>
  <si>
    <t>Woolworth</t>
  </si>
  <si>
    <t>World Series</t>
  </si>
  <si>
    <t>Yankee Stadium Legacy</t>
  </si>
  <si>
    <t>American Treasures</t>
  </si>
  <si>
    <t>Autographed Cards</t>
  </si>
  <si>
    <t>Base Cubs</t>
  </si>
  <si>
    <t>Box Loader</t>
  </si>
  <si>
    <t>Campaign 2008</t>
  </si>
  <si>
    <t>Cut Autograph</t>
  </si>
  <si>
    <t>Cut Pawtograph</t>
  </si>
  <si>
    <t>Cut Signature</t>
  </si>
  <si>
    <t>Cut Signature - Dual</t>
  </si>
  <si>
    <t>Cut Signature - Quad</t>
  </si>
  <si>
    <t>Cut Signatures</t>
  </si>
  <si>
    <t>Cuts</t>
  </si>
  <si>
    <t>Finest Moments</t>
  </si>
  <si>
    <t>Flashback Fridays</t>
  </si>
  <si>
    <t>Framed Mini Printing Plates</t>
  </si>
  <si>
    <t>Framed Original Cards</t>
  </si>
  <si>
    <t>Framed Printing Plates</t>
  </si>
  <si>
    <t>Graded - 09</t>
  </si>
  <si>
    <t>Home Run History</t>
  </si>
  <si>
    <t>HTA Exclusive</t>
  </si>
  <si>
    <t>Jumbo Patch</t>
  </si>
  <si>
    <t>King Of England Cut Signature Card</t>
  </si>
  <si>
    <t>Mantle Collection</t>
  </si>
  <si>
    <t>Mickey Mantle</t>
  </si>
  <si>
    <t>Mickey Mantle Finest Moments</t>
  </si>
  <si>
    <t>Printing Plates</t>
  </si>
  <si>
    <t>Refractor</t>
  </si>
  <si>
    <t>Ryan Howard Finest Moments Box Loader</t>
  </si>
  <si>
    <t>Signers of the Constitution Cut Signatures</t>
  </si>
  <si>
    <t>Team Set Exclusive!</t>
  </si>
  <si>
    <t>Topps All-Time Rookie Of The Week Promotion</t>
  </si>
  <si>
    <t>TOPPSTOWN</t>
  </si>
  <si>
    <t>#1 Draft Pick</t>
  </si>
  <si>
    <t>1 Per Case</t>
  </si>
  <si>
    <t>10th Anniversary Team</t>
  </si>
  <si>
    <t>1952 Mickey Mantle Reprint</t>
  </si>
  <si>
    <t>1953 Mickey Mantle Reprint</t>
  </si>
  <si>
    <t>1954 Mickey Mantle Reprint</t>
  </si>
  <si>
    <t>1955 Mickey Mantle Reprint</t>
  </si>
  <si>
    <t>1955 World Series Cuts</t>
  </si>
  <si>
    <t>1955 World Series Dual Cuts</t>
  </si>
  <si>
    <t>1955 World Series Dual Match-Ups</t>
  </si>
  <si>
    <t>1956 Cuts</t>
  </si>
  <si>
    <t>1956 Mickey Mantle Reprint</t>
  </si>
  <si>
    <t>1957 Mickey Mantle Reprint</t>
  </si>
  <si>
    <t>1958 A.L. Home Run Champion</t>
  </si>
  <si>
    <t>1958 Cut Signatures</t>
  </si>
  <si>
    <t>1958 Mickey Mantle Reprint</t>
  </si>
  <si>
    <t>1959 Mickey Mantle Reprint</t>
  </si>
  <si>
    <t>1960 Mickey Mantle Reprint</t>
  </si>
  <si>
    <t>1969 #1 Draft Pick</t>
  </si>
  <si>
    <t>1974 Oakland Athletics</t>
  </si>
  <si>
    <t>1977 #1 Draft Pick</t>
  </si>
  <si>
    <t>1978 #1 Draft Pick</t>
  </si>
  <si>
    <t>1979 #1 Draft Pick</t>
  </si>
  <si>
    <t>1980 #1 Draft Pick</t>
  </si>
  <si>
    <t>1981 #1 Draft Pick</t>
  </si>
  <si>
    <t>1982 #1 Draft Pick</t>
  </si>
  <si>
    <t>1984 #1 Draft Pick</t>
  </si>
  <si>
    <t>1st Day of Issue</t>
  </si>
  <si>
    <t>1st Year Card</t>
  </si>
  <si>
    <t>2000 SP</t>
  </si>
  <si>
    <t>2003 First-Year Player Draft Picks</t>
  </si>
  <si>
    <t>2006 Highlights</t>
  </si>
  <si>
    <t>2007 Highlights</t>
  </si>
  <si>
    <t>2008 Highlights</t>
  </si>
  <si>
    <t>2008 Presidential Pick</t>
  </si>
  <si>
    <t>20th Century</t>
  </si>
  <si>
    <t>24K Gems</t>
  </si>
  <si>
    <t>24k Gold</t>
  </si>
  <si>
    <t>3 X 3 Luminous</t>
  </si>
  <si>
    <t>300th Career Win</t>
  </si>
  <si>
    <t>4 on 1 Stickers</t>
  </si>
  <si>
    <t>Active and Retired Players</t>
  </si>
  <si>
    <t>Additions</t>
  </si>
  <si>
    <t>Advant Card</t>
  </si>
  <si>
    <t>Alex Rodriguez Road to 500</t>
  </si>
  <si>
    <t>All-Star</t>
  </si>
  <si>
    <t>All-Star Advice</t>
  </si>
  <si>
    <t>All-Star Game</t>
  </si>
  <si>
    <t>All-Star Infielders</t>
  </si>
  <si>
    <t>All-Star Jumbo</t>
  </si>
  <si>
    <t>All-Star Patches</t>
  </si>
  <si>
    <t>All-Star Scratch-Off</t>
  </si>
  <si>
    <t>All-Star Stitches</t>
  </si>
  <si>
    <t>All-Star Stitches - Gold</t>
  </si>
  <si>
    <t>All-Star Stitches - Platinum</t>
  </si>
  <si>
    <t>All-Star Stitches Dual</t>
  </si>
  <si>
    <t>All-Star Stitches Triple</t>
  </si>
  <si>
    <t>All-Star Team</t>
  </si>
  <si>
    <t>Allen &amp; Ginter A&amp;G Back</t>
  </si>
  <si>
    <t>Allen &amp; Ginter Autographed Minis</t>
  </si>
  <si>
    <t>Allen &amp; Ginter Autographs</t>
  </si>
  <si>
    <t>Allen &amp; Ginter Back</t>
  </si>
  <si>
    <t>Allen &amp; Ginter Baseball</t>
  </si>
  <si>
    <t>Allen &amp; Ginter Bazooka Back</t>
  </si>
  <si>
    <t>Allen &amp; Ginter Black Bordered</t>
  </si>
  <si>
    <t>Allen &amp; Ginter Exclusives</t>
  </si>
  <si>
    <t>Allen &amp; Ginter Extra Minis</t>
  </si>
  <si>
    <t>Allen &amp; Ginter Framed Cloth</t>
  </si>
  <si>
    <t>Allen &amp; Ginter Mini Exclusives</t>
  </si>
  <si>
    <t>Allen &amp; Ginter Mini Flags</t>
  </si>
  <si>
    <t>Allen &amp; Ginter Mini Wood Exclusives</t>
  </si>
  <si>
    <t>Allen &amp; Ginter N43</t>
  </si>
  <si>
    <t>Allen &amp; Ginter N43 Autographs</t>
  </si>
  <si>
    <t>Allen &amp; Ginter N43 Baseball Autograph</t>
  </si>
  <si>
    <t>Allen &amp; Ginter N43 Relic</t>
  </si>
  <si>
    <t>Allen &amp; Ginter N43 Relics</t>
  </si>
  <si>
    <t>Allen &amp; Ginter N43s</t>
  </si>
  <si>
    <t>Allen &amp; Ginter No Number</t>
  </si>
  <si>
    <t>Allen &amp; Ginter Original Cards</t>
  </si>
  <si>
    <t>Allen &amp; Ginter Parallel</t>
  </si>
  <si>
    <t>Allen &amp; Ginter Personalized Postcards</t>
  </si>
  <si>
    <t>Allen &amp; Ginter Postcards</t>
  </si>
  <si>
    <t>Allen &amp; Ginter Red Autographs</t>
  </si>
  <si>
    <t>Allen &amp; Ginter Relics</t>
  </si>
  <si>
    <t>Allen &amp; Ginter Reprints</t>
  </si>
  <si>
    <t>Allen &amp; Ginter Superstars</t>
  </si>
  <si>
    <t>Allen &amp; Ginter Wood Card</t>
  </si>
  <si>
    <t>Allen &amp; Ginter Wood Card Exclusive</t>
  </si>
  <si>
    <t>Allen &amp; Ginter Wood Parallel</t>
  </si>
  <si>
    <t>American Heroes</t>
  </si>
  <si>
    <t>American Heroism</t>
  </si>
  <si>
    <t>American Legends</t>
  </si>
  <si>
    <t>American Treasures Dual</t>
  </si>
  <si>
    <t>Ancient Icons</t>
  </si>
  <si>
    <t>Arms Race</t>
  </si>
  <si>
    <t>ARod Spokesman</t>
  </si>
  <si>
    <t>Art Inserts</t>
  </si>
  <si>
    <t>Autographed First Year Players</t>
  </si>
  <si>
    <t>Autographed Milestones</t>
  </si>
  <si>
    <t>Autographed Rookies</t>
  </si>
  <si>
    <t>Autographs</t>
  </si>
  <si>
    <t>Award Winners</t>
  </si>
  <si>
    <t>Awsome Honors</t>
  </si>
  <si>
    <t>Barrage</t>
  </si>
  <si>
    <t>Barry Bonds 715</t>
  </si>
  <si>
    <t>Barry Bonds 715 Relic</t>
  </si>
  <si>
    <t>Barry Bonds 756</t>
  </si>
  <si>
    <t>Barry Bonds 756 Autographed Relic</t>
  </si>
  <si>
    <t>Barry Bonds 756 Relic</t>
  </si>
  <si>
    <t>Barry Bonds Home Run Countdown Contest</t>
  </si>
  <si>
    <t>Barry Bonds Home Run Countdown Contest Grand</t>
  </si>
  <si>
    <t>Barry Bonds Home Run History</t>
  </si>
  <si>
    <t>Baseball Icons</t>
  </si>
  <si>
    <t>Batting Leaders</t>
  </si>
  <si>
    <t>Bazooka Back</t>
  </si>
  <si>
    <t>Beam Team Stained Glass</t>
  </si>
  <si>
    <t>Beltway Baseball</t>
  </si>
  <si>
    <t>Best Seat in the House</t>
  </si>
  <si>
    <t>Big Bang</t>
  </si>
  <si>
    <t>BIOrhythm</t>
  </si>
  <si>
    <t>Black</t>
  </si>
  <si>
    <t>Black Back</t>
  </si>
  <si>
    <t>Black Bordered</t>
  </si>
  <si>
    <t>Black Bordered Refractor</t>
  </si>
  <si>
    <t>Black Gold</t>
  </si>
  <si>
    <t>Black Piedmont</t>
  </si>
  <si>
    <t>Black Refractor</t>
  </si>
  <si>
    <t>Black Refractor 1/99</t>
  </si>
  <si>
    <t>Black X-Fractor</t>
  </si>
  <si>
    <t>Blue</t>
  </si>
  <si>
    <t>Blue Back</t>
  </si>
  <si>
    <t>Blue Bordered</t>
  </si>
  <si>
    <t>Blue Refractor</t>
  </si>
  <si>
    <t>Blue Refractor 1/299</t>
  </si>
  <si>
    <t>Blue Refractor 1/399</t>
  </si>
  <si>
    <t>Blue X-Fractor</t>
  </si>
  <si>
    <t>Bo Breaker</t>
  </si>
  <si>
    <t>Bonds Finest Moments Autographed Gold Refractors</t>
  </si>
  <si>
    <t>Bonds Finest Moments Gold Refractors</t>
  </si>
  <si>
    <t>Bonds MVP Cards</t>
  </si>
  <si>
    <t>Bonus Cards</t>
  </si>
  <si>
    <t>Bonus MVPs</t>
  </si>
  <si>
    <t>Bound for Glory</t>
  </si>
  <si>
    <t>Bronze</t>
  </si>
  <si>
    <t>Brothers</t>
  </si>
  <si>
    <t>CAPT</t>
  </si>
  <si>
    <t>Career Best</t>
  </si>
  <si>
    <t>Career Best - Platinum</t>
  </si>
  <si>
    <t>Career Quest</t>
  </si>
  <si>
    <t>Cause &amp; Effect</t>
  </si>
  <si>
    <t>Celebrity Threads</t>
  </si>
  <si>
    <t>Ceremonial Cuts</t>
  </si>
  <si>
    <t>Championship Series</t>
  </si>
  <si>
    <t>Changing Faces Blue</t>
  </si>
  <si>
    <t>Changing Faces Gold</t>
  </si>
  <si>
    <t>Changing Faces Hyper Silver/Blue</t>
  </si>
  <si>
    <t>Changing Faces Hyper Silver/Gold</t>
  </si>
  <si>
    <t>Changing Faces Hyper Silver/Red</t>
  </si>
  <si>
    <t>Changing Faces Red</t>
  </si>
  <si>
    <t>Changing Faces Silver/Blue</t>
  </si>
  <si>
    <t>Changing Faces Silver/Bronze</t>
  </si>
  <si>
    <t>Changing Faces Silver/Gold</t>
  </si>
  <si>
    <t>Changing Faces Silver/Red</t>
  </si>
  <si>
    <t>Changing Places</t>
  </si>
  <si>
    <t>Chart Toppers</t>
  </si>
  <si>
    <t>Chrome Refractor</t>
  </si>
  <si>
    <t>Chrome Refractor Rookie</t>
  </si>
  <si>
    <t>Chrome Rookies</t>
  </si>
  <si>
    <t>Classic Combo</t>
  </si>
  <si>
    <t>Classic Confrontations</t>
  </si>
  <si>
    <t>Classic Duos</t>
  </si>
  <si>
    <t>Clear Cut</t>
  </si>
  <si>
    <t>Clubhouse Collection</t>
  </si>
  <si>
    <t>Clubhouse Collection Dual</t>
  </si>
  <si>
    <t>Co-Signers Dual</t>
  </si>
  <si>
    <t>Coke</t>
  </si>
  <si>
    <t>Combos</t>
  </si>
  <si>
    <t>Coming Attractions</t>
  </si>
  <si>
    <t>Community Heros</t>
  </si>
  <si>
    <t>Connections</t>
  </si>
  <si>
    <t>Copper</t>
  </si>
  <si>
    <t>Cover Glory</t>
  </si>
  <si>
    <t>Cover Story</t>
  </si>
  <si>
    <t>Cut Signature Autographs</t>
  </si>
  <si>
    <t>Cut Signature Printing Plates</t>
  </si>
  <si>
    <t>Cy Yound Award Winners</t>
  </si>
  <si>
    <t>CyberStats</t>
  </si>
  <si>
    <t>Declaration of Independence</t>
  </si>
  <si>
    <t>Dem Bums</t>
  </si>
  <si>
    <t>Derby Digs</t>
  </si>
  <si>
    <t>Diamond Skills</t>
  </si>
  <si>
    <t>Diamond Stars</t>
  </si>
  <si>
    <t>Diamond Tributes</t>
  </si>
  <si>
    <t>Dick Perez Cards</t>
  </si>
  <si>
    <t>Dick Perez Original Sketches</t>
  </si>
  <si>
    <t>Dick Perez Originals</t>
  </si>
  <si>
    <t>Dick Perez Sketch Cards</t>
  </si>
  <si>
    <t>Die-Cut SuperFractor 1/1</t>
  </si>
  <si>
    <t>Distinguished Service</t>
  </si>
  <si>
    <t>Double Play</t>
  </si>
  <si>
    <t>Draft Picks - First Year</t>
  </si>
  <si>
    <t>Dream Team</t>
  </si>
  <si>
    <t>Dual All-Star Stitches</t>
  </si>
  <si>
    <t>Dual Autographs</t>
  </si>
  <si>
    <t>Dual Cut Signatures</t>
  </si>
  <si>
    <t>Dual Flashbacks</t>
  </si>
  <si>
    <t>Dugout Dirt</t>
  </si>
  <si>
    <t>Dynamic Duos</t>
  </si>
  <si>
    <t>East Meets West</t>
  </si>
  <si>
    <t>EFY</t>
  </si>
  <si>
    <t>Electric Diamond</t>
  </si>
  <si>
    <t>ERA Leaders</t>
  </si>
  <si>
    <t>Exclusive Rookie Card</t>
  </si>
  <si>
    <t>Extreme Corps</t>
  </si>
  <si>
    <t>Fall Classic Covers</t>
  </si>
  <si>
    <t>Far and Away</t>
  </si>
  <si>
    <t>Father-Son</t>
  </si>
  <si>
    <t>Felt Logos</t>
  </si>
  <si>
    <t>Finest Autograph Refractors</t>
  </si>
  <si>
    <t>Finest Autograph Super Fractors</t>
  </si>
  <si>
    <t>Finest Autograph X-Fractors</t>
  </si>
  <si>
    <t>Finest Relics</t>
  </si>
  <si>
    <t>First Class Ticket to ToppsTown.com</t>
  </si>
  <si>
    <t>First Couples</t>
  </si>
  <si>
    <t>First Lady Cut Signatures</t>
  </si>
  <si>
    <t>First Round Draft Pick</t>
  </si>
  <si>
    <t>First Year</t>
  </si>
  <si>
    <t>Flashback</t>
  </si>
  <si>
    <t>Flashback Relics</t>
  </si>
  <si>
    <t>Flashbacks</t>
  </si>
  <si>
    <t>Foil</t>
  </si>
  <si>
    <t>Foil Opening Day Date</t>
  </si>
  <si>
    <t>For The Record</t>
  </si>
  <si>
    <t>Fortune 15</t>
  </si>
  <si>
    <t>Found Only in Team Edition Sets!</t>
  </si>
  <si>
    <t>Four Star Staffs</t>
  </si>
  <si>
    <t>Framed Autographed Rookie Printing Plates</t>
  </si>
  <si>
    <t>Framed Finest Autographed Printing Plates</t>
  </si>
  <si>
    <t>Framed Red</t>
  </si>
  <si>
    <t>Franchises</t>
  </si>
  <si>
    <t>Future Foundation</t>
  </si>
  <si>
    <t>Future is Now</t>
  </si>
  <si>
    <t>Future Star</t>
  </si>
  <si>
    <t>Game Used Bat</t>
  </si>
  <si>
    <t>Game Used Relic Cards</t>
  </si>
  <si>
    <t>Game Worn Jersey</t>
  </si>
  <si>
    <t>Gems</t>
  </si>
  <si>
    <t>General Manager</t>
  </si>
  <si>
    <t>Generation Now</t>
  </si>
  <si>
    <t>Generation Now Arrives</t>
  </si>
  <si>
    <t>Generations</t>
  </si>
  <si>
    <t>Glossy</t>
  </si>
  <si>
    <t>Gold</t>
  </si>
  <si>
    <t>Gold Foil</t>
  </si>
  <si>
    <t>Gold Hologram</t>
  </si>
  <si>
    <t>Gold Proof</t>
  </si>
  <si>
    <t>Gold Refractor</t>
  </si>
  <si>
    <t>Gold Refractor 1/50</t>
  </si>
  <si>
    <t>Gold Refractors</t>
  </si>
  <si>
    <t>Gold Rookies</t>
  </si>
  <si>
    <t>Gold Winners</t>
  </si>
  <si>
    <t>Gold X-Fractor</t>
  </si>
  <si>
    <t>Gold? Or too much sun?</t>
  </si>
  <si>
    <t>Golden Rainbow</t>
  </si>
  <si>
    <t>Grand Slammers</t>
  </si>
  <si>
    <t>Great Gloves</t>
  </si>
  <si>
    <t>Great Performances</t>
  </si>
  <si>
    <t>Green Refractor</t>
  </si>
  <si>
    <t>Green Refractor 1/199</t>
  </si>
  <si>
    <t>Green X-Fractor</t>
  </si>
  <si>
    <t>Grudge Match</t>
  </si>
  <si>
    <t>Guts and Glory</t>
  </si>
  <si>
    <t>Hall of Fame</t>
  </si>
  <si>
    <t>Hall of Fame Dual</t>
  </si>
  <si>
    <t>Hall of Fame Relic</t>
  </si>
  <si>
    <t>Heading for the Hall</t>
  </si>
  <si>
    <t>Heritage Series</t>
  </si>
  <si>
    <t>Hero</t>
  </si>
  <si>
    <t>Heroes of Spaceflight</t>
  </si>
  <si>
    <t>Heroes of Sport</t>
  </si>
  <si>
    <t>Heroes of Sport - Gold</t>
  </si>
  <si>
    <t>Heroes of Sport - Platinum</t>
  </si>
  <si>
    <t>Higher Level</t>
  </si>
  <si>
    <t>Highlights</t>
  </si>
  <si>
    <t>Historic Figures</t>
  </si>
  <si>
    <t>History in the Making</t>
  </si>
  <si>
    <t>Hit List</t>
  </si>
  <si>
    <t>Hit Parade</t>
  </si>
  <si>
    <t>Hitters Inc.</t>
  </si>
  <si>
    <t>Hobby Masters</t>
  </si>
  <si>
    <t>Holograms</t>
  </si>
  <si>
    <t>Home Run Derby</t>
  </si>
  <si>
    <t>Home Run Derby Contest</t>
  </si>
  <si>
    <t>Home Run King</t>
  </si>
  <si>
    <t>Home Run King Gold Medalion</t>
  </si>
  <si>
    <t>Home Run Kings</t>
  </si>
  <si>
    <t>Home Run Leaders</t>
  </si>
  <si>
    <t>Home Team Advantage</t>
  </si>
  <si>
    <t>Honorary Captain</t>
  </si>
  <si>
    <t>Hot Stove Headlines</t>
  </si>
  <si>
    <t>HR Club</t>
  </si>
  <si>
    <t>HTA Exclusive!</t>
  </si>
  <si>
    <t>HTA Promotion</t>
  </si>
  <si>
    <t>HTA Store Exclusive!</t>
  </si>
  <si>
    <t>Hyper</t>
  </si>
  <si>
    <t>Illuminators</t>
  </si>
  <si>
    <t>Impact Player</t>
  </si>
  <si>
    <t>In The Name</t>
  </si>
  <si>
    <t>In The Name Relics</t>
  </si>
  <si>
    <t>In the Zone</t>
  </si>
  <si>
    <t>Inserts</t>
  </si>
  <si>
    <t>Inside the Numbers Peter Gammons</t>
  </si>
  <si>
    <t>Interleague Play</t>
  </si>
  <si>
    <t>Interleague Preview</t>
  </si>
  <si>
    <t>International Pride</t>
  </si>
  <si>
    <t>Intimidators</t>
  </si>
  <si>
    <t>Josh Gibson HR History</t>
  </si>
  <si>
    <t>K-Man</t>
  </si>
  <si>
    <t>Lasting Impact</t>
  </si>
  <si>
    <t>Latin Stars</t>
  </si>
  <si>
    <t>Leaders</t>
  </si>
  <si>
    <t>Leaders-Batting &amp; Pitching</t>
  </si>
  <si>
    <t>Leaders-ERAs</t>
  </si>
  <si>
    <t>Leaders-Hits</t>
  </si>
  <si>
    <t>Leaders-Home Runs</t>
  </si>
  <si>
    <t>Leaders-RBIs</t>
  </si>
  <si>
    <t>Leaders-Saves</t>
  </si>
  <si>
    <t>Leaders-Stolen Bases</t>
  </si>
  <si>
    <t>Leaders-Strikeouts</t>
  </si>
  <si>
    <t>Leaders-Victories</t>
  </si>
  <si>
    <t>Leading Fireman</t>
  </si>
  <si>
    <t>Leading Firemen</t>
  </si>
  <si>
    <t>Leading Indicators</t>
  </si>
  <si>
    <t>League Leaders</t>
  </si>
  <si>
    <t>League MVPs</t>
  </si>
  <si>
    <t>League Presidents</t>
  </si>
  <si>
    <t>Legendary Jackets</t>
  </si>
  <si>
    <t>Legendary Letters</t>
  </si>
  <si>
    <t>Legendary Sacks</t>
  </si>
  <si>
    <t>Legends Historical Patch</t>
  </si>
  <si>
    <t>Legends of the Game</t>
  </si>
  <si>
    <t>Legends of the Game - Gold</t>
  </si>
  <si>
    <t>Legends of the Game - Platinum</t>
  </si>
  <si>
    <t>Legends of the Game Career Best</t>
  </si>
  <si>
    <t>Limited Edition</t>
  </si>
  <si>
    <t>Logo</t>
  </si>
  <si>
    <t>Magic Moments</t>
  </si>
  <si>
    <t>Man of the Year</t>
  </si>
  <si>
    <t>Manager &amp; Team Photo Cards</t>
  </si>
  <si>
    <t>Manager and Team Checklist</t>
  </si>
  <si>
    <t>Mantle</t>
  </si>
  <si>
    <t>Mantle Finest Moments</t>
  </si>
  <si>
    <t>Mantle Finest Moments Cut Signatures</t>
  </si>
  <si>
    <t>Mantle Finest Moments Parallels</t>
  </si>
  <si>
    <t>Mantle Home Run History</t>
  </si>
  <si>
    <t>Mantle Home Run History Cut Signature</t>
  </si>
  <si>
    <t>Mantle Home Run History Relic</t>
  </si>
  <si>
    <t>Master Blaster</t>
  </si>
  <si>
    <t>Medal of Honor</t>
  </si>
  <si>
    <t>Members Choice</t>
  </si>
  <si>
    <t>Members Only</t>
  </si>
  <si>
    <t>Midsummer Covers</t>
  </si>
  <si>
    <t>Milestone Autographs</t>
  </si>
  <si>
    <t>Milestones</t>
  </si>
  <si>
    <t>Minor League Player of the Year</t>
  </si>
  <si>
    <t>ML Debut</t>
  </si>
  <si>
    <t>MLB Debut</t>
  </si>
  <si>
    <t>MLB Home Run Derby</t>
  </si>
  <si>
    <t>National Baseball Card Day</t>
  </si>
  <si>
    <t>National Convention</t>
  </si>
  <si>
    <t>National Pride Cabinet Box Loader</t>
  </si>
  <si>
    <t>National Pride Westminister Champion Autograph</t>
  </si>
  <si>
    <t>National Trading Card Day</t>
  </si>
  <si>
    <t>Never Compromise</t>
  </si>
  <si>
    <t>New Age Performers</t>
  </si>
  <si>
    <t>New Card Concept!</t>
  </si>
  <si>
    <t>New Order</t>
  </si>
  <si>
    <t>NL Rookie of the Year</t>
  </si>
  <si>
    <t>No Hit Club</t>
  </si>
  <si>
    <t>No-Hitter For The Ages</t>
  </si>
  <si>
    <t>Noteworthy</t>
  </si>
  <si>
    <t>Numbered 1999</t>
  </si>
  <si>
    <t>Numbered 999</t>
  </si>
  <si>
    <t>On-Deck</t>
  </si>
  <si>
    <t>Opening Day Date Gold</t>
  </si>
  <si>
    <t>Original T206 Cards</t>
  </si>
  <si>
    <t>Own the Game</t>
  </si>
  <si>
    <t>Parallel Autographs</t>
  </si>
  <si>
    <t>Peel &amp; Reveal</t>
  </si>
  <si>
    <t>Pioneers of Aviation</t>
  </si>
  <si>
    <t>Pivotal Players</t>
  </si>
  <si>
    <t>Player Combo</t>
  </si>
  <si>
    <t>Player of the Year</t>
  </si>
  <si>
    <t>Players of the Decade</t>
  </si>
  <si>
    <t>Playoff Bound</t>
  </si>
  <si>
    <t>Polar Bear</t>
  </si>
  <si>
    <t>Postseason Glory</t>
  </si>
  <si>
    <t>Postseason Highlights</t>
  </si>
  <si>
    <t>Power Alley Purple</t>
  </si>
  <si>
    <t>Power Brokers</t>
  </si>
  <si>
    <t>Power Explosion</t>
  </si>
  <si>
    <t>Power Plus</t>
  </si>
  <si>
    <t>Power Up Shining Through</t>
  </si>
  <si>
    <t>Presidential First Pitch Relics</t>
  </si>
  <si>
    <t>Presidential Medal of Freedom</t>
  </si>
  <si>
    <t>Presidential Pastime</t>
  </si>
  <si>
    <t>Presidential Stamp Collection</t>
  </si>
  <si>
    <t>Presidential Variation</t>
  </si>
  <si>
    <t>Press Plate</t>
  </si>
  <si>
    <t>Preview</t>
  </si>
  <si>
    <t>Previews Refractors</t>
  </si>
  <si>
    <t>Prime Cut - Autographed Series</t>
  </si>
  <si>
    <t>Prime Cut - Non-Autographed Series</t>
  </si>
  <si>
    <t>Prime Cut - Pine Tar Series</t>
  </si>
  <si>
    <t>Prime Cut - Trademark Series</t>
  </si>
  <si>
    <t>Pro-Visions</t>
  </si>
  <si>
    <t>Prodigies</t>
  </si>
  <si>
    <t>Progression</t>
  </si>
  <si>
    <t>Prominent Figures</t>
  </si>
  <si>
    <t>Promotional Sample</t>
  </si>
  <si>
    <t>Propaganda Poster</t>
  </si>
  <si>
    <t>PROS</t>
  </si>
  <si>
    <t>Prospect</t>
  </si>
  <si>
    <t>Puzzle</t>
  </si>
  <si>
    <t>PV</t>
  </si>
  <si>
    <t>Pyrotechnics</t>
  </si>
  <si>
    <t>Quick Stat</t>
  </si>
  <si>
    <t>RBI Leaders</t>
  </si>
  <si>
    <t>Real One</t>
  </si>
  <si>
    <t>Real One Special Edition</t>
  </si>
  <si>
    <t>Record Breaker</t>
  </si>
  <si>
    <t>Record Series</t>
  </si>
  <si>
    <t>Red</t>
  </si>
  <si>
    <t>Red Back</t>
  </si>
  <si>
    <t>Red Foil</t>
  </si>
  <si>
    <t>Red Hot Rookie</t>
  </si>
  <si>
    <t>Reel Time</t>
  </si>
  <si>
    <t>Relic Base Cards</t>
  </si>
  <si>
    <t>Reprint Inserts</t>
  </si>
  <si>
    <t>Reprints</t>
  </si>
  <si>
    <t>Retired Stars</t>
  </si>
  <si>
    <t>Ring of Honor</t>
  </si>
  <si>
    <t>Ring of Honor - New York Mets</t>
  </si>
  <si>
    <t>Rock Solid Foundation</t>
  </si>
  <si>
    <t>Rookie</t>
  </si>
  <si>
    <t>Rookie Autographs</t>
  </si>
  <si>
    <t>Rookie Card</t>
  </si>
  <si>
    <t>Rookie Chrome Refractors</t>
  </si>
  <si>
    <t>Rookie Class</t>
  </si>
  <si>
    <t>Rookie Debut</t>
  </si>
  <si>
    <t>Rookie Draft Picks</t>
  </si>
  <si>
    <t>Rookie of the Year</t>
  </si>
  <si>
    <t>Rookie Prospect</t>
  </si>
  <si>
    <t>Rookie Sensations</t>
  </si>
  <si>
    <t>Royal Gold</t>
  </si>
  <si>
    <t>Ryan Heroes</t>
  </si>
  <si>
    <t>Salute to Reggie Jackson</t>
  </si>
  <si>
    <t>Sample/3000</t>
  </si>
  <si>
    <t>Season Highlights</t>
  </si>
  <si>
    <t>Season Highlights Checklist</t>
  </si>
  <si>
    <t>Second City Sluggers</t>
  </si>
  <si>
    <t>Second Edition</t>
  </si>
  <si>
    <t>Sensations</t>
  </si>
  <si>
    <t>Series Seats</t>
  </si>
  <si>
    <t>Series Stitches</t>
  </si>
  <si>
    <t>Shining Stars</t>
  </si>
  <si>
    <t>SI for Kids</t>
  </si>
  <si>
    <t>Signature Moves</t>
  </si>
  <si>
    <t>Signature Moves Parallel</t>
  </si>
  <si>
    <t>Signed Free Agent</t>
  </si>
  <si>
    <t>Signers of the Constitution</t>
  </si>
  <si>
    <t>Silk Collection</t>
  </si>
  <si>
    <t>Silver Parallel - First Year</t>
  </si>
  <si>
    <t>Silver Sluggers</t>
  </si>
  <si>
    <t>Single Sigs</t>
  </si>
  <si>
    <t>Sketch</t>
  </si>
  <si>
    <t>Skills</t>
  </si>
  <si>
    <t>Special</t>
  </si>
  <si>
    <t>Split Screen</t>
  </si>
  <si>
    <t>Sporting News All-Stars</t>
  </si>
  <si>
    <t>Stadium Shots</t>
  </si>
  <si>
    <t>Stadium Slices</t>
  </si>
  <si>
    <t>Stadium Stamp Collection</t>
  </si>
  <si>
    <t>Stamp of Approval</t>
  </si>
  <si>
    <t>Stand-Ups</t>
  </si>
  <si>
    <t>Standouts</t>
  </si>
  <si>
    <t>Star Gallery</t>
  </si>
  <si>
    <t>Star Power</t>
  </si>
  <si>
    <t>Star Quest Single</t>
  </si>
  <si>
    <t>Star Rookie</t>
  </si>
  <si>
    <t>Star Rookies</t>
  </si>
  <si>
    <t>Star Stickers</t>
  </si>
  <si>
    <t>Star Struck</t>
  </si>
  <si>
    <t>Star Track</t>
  </si>
  <si>
    <t>Starflics</t>
  </si>
  <si>
    <t>Stars of Japan</t>
  </si>
  <si>
    <t>Statistical Extreme</t>
  </si>
  <si>
    <t>Stellar Performers</t>
  </si>
  <si>
    <t>Stickerless</t>
  </si>
  <si>
    <t>Stickers</t>
  </si>
  <si>
    <t>Stolen Base Leaders</t>
  </si>
  <si>
    <t>Strikeout Leaders</t>
  </si>
  <si>
    <t>Super Novas</t>
  </si>
  <si>
    <t>Super Sluggers</t>
  </si>
  <si>
    <t>Super Star</t>
  </si>
  <si>
    <t>Super Star Specials</t>
  </si>
  <si>
    <t>Super Tools</t>
  </si>
  <si>
    <t>Superstar Athletes</t>
  </si>
  <si>
    <t>Superstar Spotlights</t>
  </si>
  <si>
    <t>Superstar Summit</t>
  </si>
  <si>
    <t>Swatches</t>
  </si>
  <si>
    <t>Sweet Caporal</t>
  </si>
  <si>
    <t>Swing Men</t>
  </si>
  <si>
    <t>T206 Reprints</t>
  </si>
  <si>
    <t>Take Me Out To The Ballgame</t>
  </si>
  <si>
    <t>Tale of 2 Players</t>
  </si>
  <si>
    <t>Target .406</t>
  </si>
  <si>
    <t>Target Cereal Box Exclusive</t>
  </si>
  <si>
    <t>Target Continuity</t>
  </si>
  <si>
    <t>Tattoos</t>
  </si>
  <si>
    <t>Team 206</t>
  </si>
  <si>
    <t>Team Cards</t>
  </si>
  <si>
    <t>Team Checklist</t>
  </si>
  <si>
    <t>Team Leaders</t>
  </si>
  <si>
    <t>Team Logo Window Clings</t>
  </si>
  <si>
    <t>Team Orange</t>
  </si>
  <si>
    <t>Team Photo</t>
  </si>
  <si>
    <t>Team Pinnacle</t>
  </si>
  <si>
    <t>Team Stars</t>
  </si>
  <si>
    <t>Team Topps</t>
  </si>
  <si>
    <t>Team Topps Blue Chips</t>
  </si>
  <si>
    <t>Team Topps Legends</t>
  </si>
  <si>
    <t>Team Topps Legends Autographed Cards</t>
  </si>
  <si>
    <t>Team Topps Legends Autographs</t>
  </si>
  <si>
    <t>Team USA</t>
  </si>
  <si>
    <t>Team vs. Team</t>
  </si>
  <si>
    <t>Teams</t>
  </si>
  <si>
    <t>Tech</t>
  </si>
  <si>
    <t>The Book On</t>
  </si>
  <si>
    <t>The Franchise</t>
  </si>
  <si>
    <t>The Idols</t>
  </si>
  <si>
    <t>The Lumber Co.</t>
  </si>
  <si>
    <t>The Mantle Collection</t>
  </si>
  <si>
    <t>The Mantle Collection Black Parallel</t>
  </si>
  <si>
    <t>The Mantle Collection Gold Parallel</t>
  </si>
  <si>
    <t>The Mantle Collection Relics</t>
  </si>
  <si>
    <t>The Mantle Collection Relics Black Parallel</t>
  </si>
  <si>
    <t>The Mickey Mantle Story</t>
  </si>
  <si>
    <t>The Streak</t>
  </si>
  <si>
    <t>The Streak Before the Streak</t>
  </si>
  <si>
    <t>Then and Now</t>
  </si>
  <si>
    <t>Ticket to ToppsTown.com</t>
  </si>
  <si>
    <t>Tiffany</t>
  </si>
  <si>
    <t>Tools of the Trade</t>
  </si>
  <si>
    <t>Top Prospects</t>
  </si>
  <si>
    <t>Top Ten 2007 Rookies</t>
  </si>
  <si>
    <t>Topps 3 Trios</t>
  </si>
  <si>
    <t>Topps All-Star Rookie</t>
  </si>
  <si>
    <t>Topps All-Stars</t>
  </si>
  <si>
    <t>Topps Autographs</t>
  </si>
  <si>
    <t>Topps Rookie Cup</t>
  </si>
  <si>
    <t>Topps Stars</t>
  </si>
  <si>
    <t>Topps Team Finest</t>
  </si>
  <si>
    <t>Toppstown</t>
  </si>
  <si>
    <t>Total Production</t>
  </si>
  <si>
    <t>Total Topps</t>
  </si>
  <si>
    <t>Trade Barry Relic</t>
  </si>
  <si>
    <t>Traded/Veteran Players</t>
  </si>
  <si>
    <t>Trading Card History</t>
  </si>
  <si>
    <t>Trading Places</t>
  </si>
  <si>
    <t>TransAction</t>
  </si>
  <si>
    <t>Transactions</t>
  </si>
  <si>
    <t>Tribute</t>
  </si>
  <si>
    <t>Triple All-Star Stitches</t>
  </si>
  <si>
    <t>Triple Folder Polar Bear</t>
  </si>
  <si>
    <t>Triumvirate Triple Relics</t>
  </si>
  <si>
    <t>True Blue</t>
  </si>
  <si>
    <t>TTM-Thru the Mail</t>
  </si>
  <si>
    <t>Turn Back the Clock</t>
  </si>
  <si>
    <t>Uncirculated Bronze</t>
  </si>
  <si>
    <t>Uncirculated Gold X-Fractors</t>
  </si>
  <si>
    <t>Uniform Relics</t>
  </si>
  <si>
    <t>United States</t>
  </si>
  <si>
    <t>Unlock The Mick</t>
  </si>
  <si>
    <t>Upper Echelon</t>
  </si>
  <si>
    <t>UZIT</t>
  </si>
  <si>
    <t>Veteran</t>
  </si>
  <si>
    <t>Veteran First Day Issue</t>
  </si>
  <si>
    <t>Veterans</t>
  </si>
  <si>
    <t>Veterans &amp; Rookies</t>
  </si>
  <si>
    <t>Veterans-Rookies-Historic Figures</t>
  </si>
  <si>
    <t>Veterans-Rookies-Mascots</t>
  </si>
  <si>
    <t>Victory Leaders</t>
  </si>
  <si>
    <t>Virtual Reality</t>
  </si>
  <si>
    <t>Virtual Reality Members Only</t>
  </si>
  <si>
    <t>W.S. Game 2</t>
  </si>
  <si>
    <t>Wal-Mart</t>
  </si>
  <si>
    <t>Wal-Mart Cereal Box Exclusive</t>
  </si>
  <si>
    <t>Wal-Mart Continuity</t>
  </si>
  <si>
    <t>Washington Nationals Inaugural Lineup</t>
  </si>
  <si>
    <t>Wave of the Future</t>
  </si>
  <si>
    <t>White-Framed X-Fractor-1/1</t>
  </si>
  <si>
    <t>Winning Materials Silver 199</t>
  </si>
  <si>
    <t>World Baseball Classic</t>
  </si>
  <si>
    <t>World Baseball Classic Preview</t>
  </si>
  <si>
    <t>World Baseball Classic Stars</t>
  </si>
  <si>
    <t>World Baseball Classic Stitches Dual</t>
  </si>
  <si>
    <t>World Baseball Classic Stitches Triple</t>
  </si>
  <si>
    <t>World Champion Boston Red Sox</t>
  </si>
  <si>
    <t>World Champion Relics</t>
  </si>
  <si>
    <t>World Champions</t>
  </si>
  <si>
    <t>World Leaders</t>
  </si>
  <si>
    <t>World Series Champion</t>
  </si>
  <si>
    <t>World Series Highlights</t>
  </si>
  <si>
    <t>World Series Watch</t>
  </si>
  <si>
    <t>X-Fractor</t>
  </si>
  <si>
    <t>X-Fractor 1/25</t>
  </si>
  <si>
    <t>Yankee Powerhouse</t>
  </si>
  <si>
    <t>Year in Review</t>
  </si>
  <si>
    <t>Young Superstars 1</t>
  </si>
  <si>
    <t>011th Airborne Division</t>
  </si>
  <si>
    <t>012th Armored Division - Hellcats</t>
  </si>
  <si>
    <t>022nd Infantry Regiment</t>
  </si>
  <si>
    <t>030th Infantry Regiment</t>
  </si>
  <si>
    <t>036th Infantry Division</t>
  </si>
  <si>
    <t>076th Infantry Division</t>
  </si>
  <si>
    <t>101st Airborne Division</t>
  </si>
  <si>
    <t>105th Machine Gun Battery</t>
  </si>
  <si>
    <t>1903 World Series</t>
  </si>
  <si>
    <t>1905 World Series</t>
  </si>
  <si>
    <t>1906 World Series</t>
  </si>
  <si>
    <t>1907 World Series</t>
  </si>
  <si>
    <t>1908 World Series</t>
  </si>
  <si>
    <t>1909 World Series</t>
  </si>
  <si>
    <t>1910 World Series</t>
  </si>
  <si>
    <t>1911 World Series</t>
  </si>
  <si>
    <t>1912 World Series</t>
  </si>
  <si>
    <t>1913 World Series</t>
  </si>
  <si>
    <t>1914 World Series</t>
  </si>
  <si>
    <t>1915 World Series</t>
  </si>
  <si>
    <t>1916 World Series</t>
  </si>
  <si>
    <t>1917 World Series</t>
  </si>
  <si>
    <t>1918 World Series</t>
  </si>
  <si>
    <t>1919 World Series</t>
  </si>
  <si>
    <t>1920 World Series</t>
  </si>
  <si>
    <t>1921 World Series</t>
  </si>
  <si>
    <t>1922 World Series</t>
  </si>
  <si>
    <t>1923 World Series</t>
  </si>
  <si>
    <t>1924 World Series</t>
  </si>
  <si>
    <t>1925 World Series</t>
  </si>
  <si>
    <t>1926 World Series</t>
  </si>
  <si>
    <t>1927 World Series</t>
  </si>
  <si>
    <t>1928 World Series</t>
  </si>
  <si>
    <t>1929 World Series</t>
  </si>
  <si>
    <t>1930 World Series</t>
  </si>
  <si>
    <t>1931 World Series</t>
  </si>
  <si>
    <t>1932 World Series</t>
  </si>
  <si>
    <t>1933 World Series</t>
  </si>
  <si>
    <t>1934 World Series</t>
  </si>
  <si>
    <t>1935 World Series</t>
  </si>
  <si>
    <t>1936 World Series</t>
  </si>
  <si>
    <t>1937 World Series</t>
  </si>
  <si>
    <t>1938 World Series</t>
  </si>
  <si>
    <t>1939 World Series</t>
  </si>
  <si>
    <t>1940 World Series</t>
  </si>
  <si>
    <t>1941 World Series</t>
  </si>
  <si>
    <t>1942 World Series</t>
  </si>
  <si>
    <t>1943 World Series</t>
  </si>
  <si>
    <t>1944 World Series</t>
  </si>
  <si>
    <t>1945 World Series</t>
  </si>
  <si>
    <t>1946 World Series</t>
  </si>
  <si>
    <t>1947 World Series</t>
  </si>
  <si>
    <t>1948 World Series</t>
  </si>
  <si>
    <t>1949 World Series</t>
  </si>
  <si>
    <t>1950 World Series</t>
  </si>
  <si>
    <t>1951 World Series</t>
  </si>
  <si>
    <t>1952 World Series</t>
  </si>
  <si>
    <t>1953 World Series</t>
  </si>
  <si>
    <t>1954 World Series</t>
  </si>
  <si>
    <t>1955 World Series</t>
  </si>
  <si>
    <t>1956 Topps Sandy Koufax</t>
  </si>
  <si>
    <t>1956 World Series</t>
  </si>
  <si>
    <t>1957 World Series</t>
  </si>
  <si>
    <t>1958 Topps Orlando Cepeda</t>
  </si>
  <si>
    <t>1958 World Series</t>
  </si>
  <si>
    <t>1959 Topps Hank Aaron</t>
  </si>
  <si>
    <t>1959 Topps Roger Maris</t>
  </si>
  <si>
    <t>1959 World Series</t>
  </si>
  <si>
    <t>1960 Topps Jim Kaat</t>
  </si>
  <si>
    <t>1960 Topps Luis Aparicio</t>
  </si>
  <si>
    <t>1960 Topps Roger Maris</t>
  </si>
  <si>
    <t>1960 World Series</t>
  </si>
  <si>
    <t>1961 Topps Jim Kaat</t>
  </si>
  <si>
    <t>1961 Topps Roger Maris</t>
  </si>
  <si>
    <t>1961 Topps Tommy Davis</t>
  </si>
  <si>
    <t>1961 World Series</t>
  </si>
  <si>
    <t>1962 Topps Babe Ruth</t>
  </si>
  <si>
    <t>1962 Topps Jim Kaat</t>
  </si>
  <si>
    <t>1962 Topps Roger Maris</t>
  </si>
  <si>
    <t>1962 Topps Sandy Koufax</t>
  </si>
  <si>
    <t>1962 World Series</t>
  </si>
  <si>
    <t>1963 Topps Jim Kaat</t>
  </si>
  <si>
    <t>1963 Topps Roger Maris</t>
  </si>
  <si>
    <t>1963 World Series</t>
  </si>
  <si>
    <t>1964 Topps Ed Matthews</t>
  </si>
  <si>
    <t>1964 Topps Roger Maris</t>
  </si>
  <si>
    <t>1964 Topps Sandy Koufax</t>
  </si>
  <si>
    <t>1964 World Series</t>
  </si>
  <si>
    <t>1965 Topps Ed Matthews</t>
  </si>
  <si>
    <t>1965 Topps Hank Aaron</t>
  </si>
  <si>
    <t>1965 Topps Jim Kaat</t>
  </si>
  <si>
    <t>1965 Topps Roger Maris</t>
  </si>
  <si>
    <t>1965 Topps Sandy Koufax</t>
  </si>
  <si>
    <t>1965 World Series</t>
  </si>
  <si>
    <t>1966 Topps Ed Matthews</t>
  </si>
  <si>
    <t>1966 Topps Jim Kaat</t>
  </si>
  <si>
    <t>1966 Topps Roger Maris</t>
  </si>
  <si>
    <t>1966 Topps Sandy Koufax</t>
  </si>
  <si>
    <t>1966 World Series</t>
  </si>
  <si>
    <t>1967 Topps Jim Kaat</t>
  </si>
  <si>
    <t>1967 Topps Roger Maris</t>
  </si>
  <si>
    <t>1967 World Series</t>
  </si>
  <si>
    <t>1968 Topps Harmon Killebrew</t>
  </si>
  <si>
    <t>1968 Topps Jim Kaat</t>
  </si>
  <si>
    <t>1968 Topps Rod Carew</t>
  </si>
  <si>
    <t>1968 Topps Roger Maris</t>
  </si>
  <si>
    <t>1968 World Series</t>
  </si>
  <si>
    <t>1969 Topps Bob Gibson</t>
  </si>
  <si>
    <t>1969 Topps Jim Kaat</t>
  </si>
  <si>
    <t>1969 Topps Rod Carew</t>
  </si>
  <si>
    <t>1969 Topps Ted Williams</t>
  </si>
  <si>
    <t>1969 World Series</t>
  </si>
  <si>
    <t>1970 Topps Denny Mclain</t>
  </si>
  <si>
    <t>1970 Topps Harmon Killebrew</t>
  </si>
  <si>
    <t>1970 Topps Jim Kaat</t>
  </si>
  <si>
    <t>1970 Topps Rod Carew</t>
  </si>
  <si>
    <t>1970 World Series</t>
  </si>
  <si>
    <t>1971 Topps Bob Gibson</t>
  </si>
  <si>
    <t>1971 Topps Jim Kaat</t>
  </si>
  <si>
    <t>1971 Topps Tom Seaver</t>
  </si>
  <si>
    <t>1971 World Series</t>
  </si>
  <si>
    <t>1972 Topps Frank Robinson</t>
  </si>
  <si>
    <t>1972 Topps Harmon Killebrew</t>
  </si>
  <si>
    <t>1972 Topps Jim Kaat</t>
  </si>
  <si>
    <t>1972 Topps Ted Williams</t>
  </si>
  <si>
    <t>1972 Topps Tom Seaver</t>
  </si>
  <si>
    <t>1972 World Series</t>
  </si>
  <si>
    <t>1973 Topps Denny Mclain</t>
  </si>
  <si>
    <t>1973 Topps Frank Robinson</t>
  </si>
  <si>
    <t>1973 Topps Jim Kaat</t>
  </si>
  <si>
    <t>1973 Topps Luis Aparicio</t>
  </si>
  <si>
    <t>1973 Topps Rod Carew</t>
  </si>
  <si>
    <t>1973 World Series</t>
  </si>
  <si>
    <t>1974 Topps Jim Kaat</t>
  </si>
  <si>
    <t>1974 Topps Juan Marichal</t>
  </si>
  <si>
    <t>1974 Topps Luis Aparicio</t>
  </si>
  <si>
    <t>1974 Topps Orlando Cepeda</t>
  </si>
  <si>
    <t>1974 Topps Tom Seaver</t>
  </si>
  <si>
    <t>1974 World Series</t>
  </si>
  <si>
    <t>1975 Topps Harmon Killebrew</t>
  </si>
  <si>
    <t>1975 Topps Jim Kaat</t>
  </si>
  <si>
    <t>1975 World Series</t>
  </si>
  <si>
    <t>1976 Topps Babe Ruth</t>
  </si>
  <si>
    <t>1976 Topps Hank Aaron</t>
  </si>
  <si>
    <t>1976 Topps Jim Kaat</t>
  </si>
  <si>
    <t>1976 Topps Rod Carew</t>
  </si>
  <si>
    <t>1976 Topps Ted Williams</t>
  </si>
  <si>
    <t>1976 Topps Tom Seaver</t>
  </si>
  <si>
    <t>1976 World Series</t>
  </si>
  <si>
    <t>1977 Topps Jim Kaat</t>
  </si>
  <si>
    <t>1977 World Series</t>
  </si>
  <si>
    <t>1978 Topps George Brett</t>
  </si>
  <si>
    <t>1978 Topps Jim Kaat</t>
  </si>
  <si>
    <t>1978 Topps Rod Carew</t>
  </si>
  <si>
    <t>1978 World Series</t>
  </si>
  <si>
    <t>1979 Topps Jim Kaat</t>
  </si>
  <si>
    <t>1979 Topps Lou Brock</t>
  </si>
  <si>
    <t>1979 Topps Paul Molitor</t>
  </si>
  <si>
    <t>1979 World Series</t>
  </si>
  <si>
    <t>1980 Topps Paul Molitor</t>
  </si>
  <si>
    <t>1980 Topps Ricky Henderson</t>
  </si>
  <si>
    <t>1980 Topps Rod Carew</t>
  </si>
  <si>
    <t>1980 World Series</t>
  </si>
  <si>
    <t>1981 All-Star Game</t>
  </si>
  <si>
    <t>1981 Topps George Brett</t>
  </si>
  <si>
    <t>1981 Topps Mike Schmidt</t>
  </si>
  <si>
    <t>1981 Topps Paul Molitor</t>
  </si>
  <si>
    <t>1981 Topps Ricky Henderson</t>
  </si>
  <si>
    <t>1981 World Series</t>
  </si>
  <si>
    <t>1982 O-Pee-Chee Rod Carew</t>
  </si>
  <si>
    <t>1982 Topps George Brett</t>
  </si>
  <si>
    <t>1982 Topps Paul Molitor</t>
  </si>
  <si>
    <t>1982 Topps Ricky Henderson</t>
  </si>
  <si>
    <t>1982 Topps Robin Yount</t>
  </si>
  <si>
    <t>1982 Topps Tom Seaver</t>
  </si>
  <si>
    <t>1982 World Series</t>
  </si>
  <si>
    <t>1983 Topps Cal Ripken</t>
  </si>
  <si>
    <t>1983 Topps George Brett</t>
  </si>
  <si>
    <t>1983 Topps Mike Schmidt</t>
  </si>
  <si>
    <t>1983 Topps Paul Molitor</t>
  </si>
  <si>
    <t>1983 Topps Ricky Henderson</t>
  </si>
  <si>
    <t>1983 Topps Robin Yount</t>
  </si>
  <si>
    <t>1983 Topps Rod Carew</t>
  </si>
  <si>
    <t>1983 Topps Tom Seaver</t>
  </si>
  <si>
    <t>1983 World Series</t>
  </si>
  <si>
    <t>1984 Topps Cal Ripken</t>
  </si>
  <si>
    <t>1984 Topps Mike Schmidt</t>
  </si>
  <si>
    <t>1984 Topps Paul Molitor</t>
  </si>
  <si>
    <t>1984 Topps Ricky Henderson</t>
  </si>
  <si>
    <t>1984 Topps Robin Yount</t>
  </si>
  <si>
    <t>1984 Topps Ryne Sandberg</t>
  </si>
  <si>
    <t>1984 Topps Tom Seaver</t>
  </si>
  <si>
    <t>1984 Topps Tony Gwynn</t>
  </si>
  <si>
    <t>1984 World Series</t>
  </si>
  <si>
    <t>1985 Topps Cal Ripken</t>
  </si>
  <si>
    <t>1985 Topps Don Mattingly</t>
  </si>
  <si>
    <t>1985 Topps George Brett</t>
  </si>
  <si>
    <t>1985 Topps Mike Schmidt</t>
  </si>
  <si>
    <t>1985 Topps Paul Molitor</t>
  </si>
  <si>
    <t>1985 Topps Ricky Henderson</t>
  </si>
  <si>
    <t>1985 Topps Tony Gwynn</t>
  </si>
  <si>
    <t>1985 World Series</t>
  </si>
  <si>
    <t>1986 Topps Cal Ripken</t>
  </si>
  <si>
    <t>1986 Topps Don Mattingly</t>
  </si>
  <si>
    <t>1986 Topps George Brett</t>
  </si>
  <si>
    <t>1986 Topps Jose Canseco</t>
  </si>
  <si>
    <t>1986 Topps Paul Molitor</t>
  </si>
  <si>
    <t>1986 Topps Ricky Henderson</t>
  </si>
  <si>
    <t>1986 Topps Roger Clemens</t>
  </si>
  <si>
    <t>1986 Topps Roger Maris</t>
  </si>
  <si>
    <t>1986 Topps Tony Gwynn</t>
  </si>
  <si>
    <t>1986 World Series</t>
  </si>
  <si>
    <t>1987 Topps Barry Bonds</t>
  </si>
  <si>
    <t>1987 Topps Cal Ripken</t>
  </si>
  <si>
    <t>1987 Topps Don Mattingly</t>
  </si>
  <si>
    <t>1987 Topps George Brett</t>
  </si>
  <si>
    <t>1987 Topps Jose Canseco</t>
  </si>
  <si>
    <t>1987 Topps Mark Mcgwire</t>
  </si>
  <si>
    <t>1987 Topps Mike Schmidt</t>
  </si>
  <si>
    <t>1987 Topps Paul Molitor</t>
  </si>
  <si>
    <t>1987 Topps Ricky Henderson</t>
  </si>
  <si>
    <t>1987 Topps Roger Clemens</t>
  </si>
  <si>
    <t>1987 Topps Tony Gwynn</t>
  </si>
  <si>
    <t>1987 World Series</t>
  </si>
  <si>
    <t>1988 Topps Barry Bonds</t>
  </si>
  <si>
    <t>1988 Topps Bob Gibson</t>
  </si>
  <si>
    <t>1988 Topps Cal Ripken</t>
  </si>
  <si>
    <t>1988 Topps Don Mattingly</t>
  </si>
  <si>
    <t>1988 Topps Jose Canseco</t>
  </si>
  <si>
    <t>1988 Topps Mark Mcgwire</t>
  </si>
  <si>
    <t>1988 Topps Paul Molitor</t>
  </si>
  <si>
    <t>1988 Topps Ricky Henderson</t>
  </si>
  <si>
    <t>1988 Topps Roger Clemens</t>
  </si>
  <si>
    <t>1988 Topps Tony Gwynn</t>
  </si>
  <si>
    <t>1988 World Series</t>
  </si>
  <si>
    <t>1989 Topps Barry Bonds</t>
  </si>
  <si>
    <t>1989 Topps Cal Ripken</t>
  </si>
  <si>
    <t>1989 Topps Don Mattingly</t>
  </si>
  <si>
    <t>1989 Topps Hank Aaron</t>
  </si>
  <si>
    <t>1989 Topps Mark Mcgwire</t>
  </si>
  <si>
    <t>1989 Topps Mike Schmidt</t>
  </si>
  <si>
    <t>1989 Topps Nolan Ryan</t>
  </si>
  <si>
    <t>1989 Topps Paul Molitor</t>
  </si>
  <si>
    <t>1989 Topps Ricky Henderson</t>
  </si>
  <si>
    <t>1989 Topps Robin Yount</t>
  </si>
  <si>
    <t>1989 Topps Roger Clemens</t>
  </si>
  <si>
    <t>1989 Topps Tony Gwynn</t>
  </si>
  <si>
    <t>1989 World Series</t>
  </si>
  <si>
    <t>1990 Topps Barry Bonds</t>
  </si>
  <si>
    <t>1990 Topps Cal Ripken</t>
  </si>
  <si>
    <t>1990 Topps Don Mattingly</t>
  </si>
  <si>
    <t>1990 Topps Ken Griffey</t>
  </si>
  <si>
    <t>1990 Topps Nolan Ryan</t>
  </si>
  <si>
    <t>1990 Topps Paul Molitor</t>
  </si>
  <si>
    <t>1990 Topps Ricky Henderson</t>
  </si>
  <si>
    <t>1990 Topps Robin Yount</t>
  </si>
  <si>
    <t>1990 Topps Roger Clemens</t>
  </si>
  <si>
    <t>1990 Topps Tony Gwynn</t>
  </si>
  <si>
    <t>1990 World Series</t>
  </si>
  <si>
    <t>1991 Topps Barry Bonds</t>
  </si>
  <si>
    <t>1991 Topps Cal Ripken</t>
  </si>
  <si>
    <t>1991 Topps Don Mattingly</t>
  </si>
  <si>
    <t>1991 Topps George Brett</t>
  </si>
  <si>
    <t>1991 Topps Jeff Bagwell</t>
  </si>
  <si>
    <t>1991 Topps Juan Gonzalez</t>
  </si>
  <si>
    <t>1991 Topps Ken Griffey</t>
  </si>
  <si>
    <t>1991 Topps Ken Griffey Jr.</t>
  </si>
  <si>
    <t>1991 Topps Paul Molitor</t>
  </si>
  <si>
    <t>1991 Topps Ricky Henderson</t>
  </si>
  <si>
    <t>1991 Topps Roger Clemens</t>
  </si>
  <si>
    <t>1991 Topps Sammy Sosa</t>
  </si>
  <si>
    <t>1991 Topps Tony Gwynn</t>
  </si>
  <si>
    <t>1991 World Series</t>
  </si>
  <si>
    <t>1992 Topps Barry Bonds</t>
  </si>
  <si>
    <t>1992 Topps Cal Ripken</t>
  </si>
  <si>
    <t>1992 Topps Don Mattingly</t>
  </si>
  <si>
    <t>1992 Topps Gold Robin Yount</t>
  </si>
  <si>
    <t>1992 Topps Juan Gonzalez</t>
  </si>
  <si>
    <t>1992 Topps Ken Griffey</t>
  </si>
  <si>
    <t>1992 Topps Paul Molitor</t>
  </si>
  <si>
    <t>1992 Topps Ricky Henderson</t>
  </si>
  <si>
    <t>1992 Topps Robin Yount</t>
  </si>
  <si>
    <t>1992 Topps Roger Clemens</t>
  </si>
  <si>
    <t>1992 Topps Sammy Sosa</t>
  </si>
  <si>
    <t>1992 Topps Tony Gwynn</t>
  </si>
  <si>
    <t>1992 World Series</t>
  </si>
  <si>
    <t>1993 Topps Barry Bonds</t>
  </si>
  <si>
    <t>1993 Topps Cal Ripken</t>
  </si>
  <si>
    <t>1993 Topps Don Mattingly</t>
  </si>
  <si>
    <t>1993 Topps Gold Don Mattingly</t>
  </si>
  <si>
    <t>1993 Topps Gold Mike Piazza</t>
  </si>
  <si>
    <t>1993 Topps Gold Robin Yount</t>
  </si>
  <si>
    <t>1993 Topps Gold Roger Clemens</t>
  </si>
  <si>
    <t>1993 Topps Juan Gonzalez</t>
  </si>
  <si>
    <t>1993 Topps Ken Griffey</t>
  </si>
  <si>
    <t>1993 Topps Mark Mcgwire</t>
  </si>
  <si>
    <t>1993 Topps Mike Piazza</t>
  </si>
  <si>
    <t>1993 Topps Paul Molitor</t>
  </si>
  <si>
    <t>1993 Topps Ricky Henderson</t>
  </si>
  <si>
    <t>1993 Topps Roger Clemens</t>
  </si>
  <si>
    <t>1993 Topps Sammy Sosa</t>
  </si>
  <si>
    <t>1993 Topps Tony Gwynn</t>
  </si>
  <si>
    <t>1993 World Series</t>
  </si>
  <si>
    <t>1994 Topps Barry Bonds</t>
  </si>
  <si>
    <t>1994 Topps Cal Ripken</t>
  </si>
  <si>
    <t>1994 Topps Don Mattingly</t>
  </si>
  <si>
    <t>1994 Topps Ken Griffey</t>
  </si>
  <si>
    <t>1994 Topps Mike Piazza</t>
  </si>
  <si>
    <t>1994 Topps Paul Molitor</t>
  </si>
  <si>
    <t>1994 Topps Robin Yount</t>
  </si>
  <si>
    <t>1994 Topps Roger Clemens</t>
  </si>
  <si>
    <t>1994 Topps Tony Gwynn</t>
  </si>
  <si>
    <t>1995 Topps Don Mattingly</t>
  </si>
  <si>
    <t>1995 Topps Juan Gonzalez</t>
  </si>
  <si>
    <t>1995 Topps Mike Piazza</t>
  </si>
  <si>
    <t>1995 Topps Paul Molitor</t>
  </si>
  <si>
    <t>1995 Topps Ricky Henderson</t>
  </si>
  <si>
    <t>1995 Topps Roger Clemens</t>
  </si>
  <si>
    <t>1995 Topps Tony Gwynn</t>
  </si>
  <si>
    <t>1995 World Series</t>
  </si>
  <si>
    <t>1996 Topps Barry Bonds</t>
  </si>
  <si>
    <t>1996 Topps Cal Ripken</t>
  </si>
  <si>
    <t>1996 Topps Don Mattingly</t>
  </si>
  <si>
    <t>1996 Topps Juan Gonzalez</t>
  </si>
  <si>
    <t>1996 Topps Ken Griffey</t>
  </si>
  <si>
    <t>1996 Topps Mike Piazza</t>
  </si>
  <si>
    <t>1996 Topps Paul Molitor</t>
  </si>
  <si>
    <t>1996 Topps Ricky Henderson</t>
  </si>
  <si>
    <t>1996 Topps Roger Clemens</t>
  </si>
  <si>
    <t>1996 Topps Sammy Sosa</t>
  </si>
  <si>
    <t>1996 Topps Tony Gwynn</t>
  </si>
  <si>
    <t>1996 World Series</t>
  </si>
  <si>
    <t>1997 Topps Barry Bonds</t>
  </si>
  <si>
    <t>1997 Topps Ken Griffey</t>
  </si>
  <si>
    <t>1997 Topps Mike Piazza</t>
  </si>
  <si>
    <t>1997 Topps Paul Molitor</t>
  </si>
  <si>
    <t>1997 Topps Roger Clemens</t>
  </si>
  <si>
    <t>1997 Topps Sammy Sosa</t>
  </si>
  <si>
    <t>1997 Topps Tony Gwynn</t>
  </si>
  <si>
    <t>1997 World Series</t>
  </si>
  <si>
    <t>1998 Topps Barry Bonds</t>
  </si>
  <si>
    <t>1998 Topps Juan Gonzalez</t>
  </si>
  <si>
    <t>1998 Topps Ken Griffey</t>
  </si>
  <si>
    <t>1998 Topps Mark Mcgwire</t>
  </si>
  <si>
    <t>1998 Topps Mike Piazza</t>
  </si>
  <si>
    <t>1998 Topps Paul Molitor</t>
  </si>
  <si>
    <t>1998 Topps Roger Clemens</t>
  </si>
  <si>
    <t>1998 Topps Sammy Sosa</t>
  </si>
  <si>
    <t>1998 World Series</t>
  </si>
  <si>
    <t>1999 Topps Barry Bonds</t>
  </si>
  <si>
    <t>1999 Topps Cal Ripken</t>
  </si>
  <si>
    <t>1999 Topps Juan Gonzalez</t>
  </si>
  <si>
    <t>1999 Topps Ken Griffey</t>
  </si>
  <si>
    <t>1999 Topps Mark Mcgwire</t>
  </si>
  <si>
    <t>1999 Topps Mike Piazza</t>
  </si>
  <si>
    <t>1999 Topps Ricky Henderson</t>
  </si>
  <si>
    <t>1999 Topps Roger Clemens</t>
  </si>
  <si>
    <t>1999 Topps Sammy Sosa</t>
  </si>
  <si>
    <t>1999 Topps Tony Gwynn</t>
  </si>
  <si>
    <t>1999 World Series</t>
  </si>
  <si>
    <t>2000 Topps Barry Bonds</t>
  </si>
  <si>
    <t>2000 Topps Cal Ripken</t>
  </si>
  <si>
    <t>2000 Topps Mike Piazza</t>
  </si>
  <si>
    <t>2000 Topps Roger Clemens</t>
  </si>
  <si>
    <t>2000 Topps Tony Gwynn</t>
  </si>
  <si>
    <t>2000 World Series</t>
  </si>
  <si>
    <t>2001 Topps Lou Brock</t>
  </si>
  <si>
    <t>2001 World Series</t>
  </si>
  <si>
    <t>2002 World Series</t>
  </si>
  <si>
    <t>2002 World Series Card</t>
  </si>
  <si>
    <t>2003 World Series</t>
  </si>
  <si>
    <t>A. Bartlett Giamatti</t>
  </si>
  <si>
    <t>A.B. Chandler</t>
  </si>
  <si>
    <t>A.J. Burnett</t>
  </si>
  <si>
    <t>A.J. Pierzynski</t>
  </si>
  <si>
    <t>A.L. Division Series</t>
  </si>
  <si>
    <t>A.L. Playoffs</t>
  </si>
  <si>
    <t>Aaron Bates</t>
  </si>
  <si>
    <t>Aaron Boone</t>
  </si>
  <si>
    <t>Aaron Burr</t>
  </si>
  <si>
    <t>Aaron Cook</t>
  </si>
  <si>
    <t>Aaron Cunningham</t>
  </si>
  <si>
    <t>Aaron Guiel</t>
  </si>
  <si>
    <t>Aaron Harang</t>
  </si>
  <si>
    <t>Aaron Heilman</t>
  </si>
  <si>
    <t>Aaron Hill</t>
  </si>
  <si>
    <t>Aaron Laffey</t>
  </si>
  <si>
    <t>Aaron Ledesma</t>
  </si>
  <si>
    <t>Aaron Miles</t>
  </si>
  <si>
    <t>Aaron Myette</t>
  </si>
  <si>
    <t>Aaron Poreda</t>
  </si>
  <si>
    <t>Aaron Rowand</t>
  </si>
  <si>
    <t>Aaron Sele</t>
  </si>
  <si>
    <t>Aaron Taylor</t>
  </si>
  <si>
    <t>Aaron Thompson</t>
  </si>
  <si>
    <t>Abagail Adams</t>
  </si>
  <si>
    <t>Abigail Fillmore</t>
  </si>
  <si>
    <t>Abner Doubleday</t>
  </si>
  <si>
    <t>Abraham &amp; Sarah: The Promised Child</t>
  </si>
  <si>
    <t>Abraham Baldwin</t>
  </si>
  <si>
    <t>Abraham Clark</t>
  </si>
  <si>
    <t>Abraham Lincoln</t>
  </si>
  <si>
    <t>Abraham Nunez</t>
  </si>
  <si>
    <t>Abraham: The Sacrifice</t>
  </si>
  <si>
    <t>Achilles</t>
  </si>
  <si>
    <t>ACLU</t>
  </si>
  <si>
    <t>Adam Boeve</t>
  </si>
  <si>
    <t>Adam Brown</t>
  </si>
  <si>
    <t>Adam Dunn</t>
  </si>
  <si>
    <t>Adam Everett</t>
  </si>
  <si>
    <t>Adam Harben</t>
  </si>
  <si>
    <t>Adam Hyzdu</t>
  </si>
  <si>
    <t>Adam Johnson</t>
  </si>
  <si>
    <t>Adam Kennedy</t>
  </si>
  <si>
    <t>Adam LaRoche</t>
  </si>
  <si>
    <t>Adam Loewen</t>
  </si>
  <si>
    <t>Adam Meinershagen</t>
  </si>
  <si>
    <t>Adam Miller</t>
  </si>
  <si>
    <t>Adam Ottavino</t>
  </si>
  <si>
    <t>Adam Peterson</t>
  </si>
  <si>
    <t>Adam Piatt</t>
  </si>
  <si>
    <t>Adam Sterrett</t>
  </si>
  <si>
    <t>Adell Davenport</t>
  </si>
  <si>
    <t>Admiral Hyman J. Rickover</t>
  </si>
  <si>
    <t>Adrian Brown</t>
  </si>
  <si>
    <t>Adrian C. Anson</t>
  </si>
  <si>
    <t>Adrian Devine</t>
  </si>
  <si>
    <t>Adrian Hernandez</t>
  </si>
  <si>
    <t>Air Assault Soldier Rappels From A Chopper</t>
  </si>
  <si>
    <t>Air Force AWACS Plane - Eye In The Sky</t>
  </si>
  <si>
    <t>Air Force F-16: Ready For Action</t>
  </si>
  <si>
    <t>Air Force Special Ops Fly Pave Hawk Choppers</t>
  </si>
  <si>
    <t>Akinori Iwamura</t>
  </si>
  <si>
    <t>Akinori Otsuka</t>
  </si>
  <si>
    <t>Al Barlick</t>
  </si>
  <si>
    <t>Al Bumbry</t>
  </si>
  <si>
    <t>Al Cowens</t>
  </si>
  <si>
    <t>Al Fitzmorris</t>
  </si>
  <si>
    <t>Al Hargesheimer</t>
  </si>
  <si>
    <t>Al Harrington</t>
  </si>
  <si>
    <t>Al Holland</t>
  </si>
  <si>
    <t>Al Hrabosky</t>
  </si>
  <si>
    <t>Al Kaline</t>
  </si>
  <si>
    <t>Al Leiter</t>
  </si>
  <si>
    <t>Al Lopez</t>
  </si>
  <si>
    <t>Al Martin</t>
  </si>
  <si>
    <t>Al Newman</t>
  </si>
  <si>
    <t>Al Nipper</t>
  </si>
  <si>
    <t>Al Oliver</t>
  </si>
  <si>
    <t>Al Olmsted</t>
  </si>
  <si>
    <t>Al Osuna</t>
  </si>
  <si>
    <t>Al Pardo</t>
  </si>
  <si>
    <t>Al Pedrique</t>
  </si>
  <si>
    <t>Al Pulido</t>
  </si>
  <si>
    <t>Al Reyes</t>
  </si>
  <si>
    <t>Al Rosen</t>
  </si>
  <si>
    <t>Al Shirley</t>
  </si>
  <si>
    <t>Al Williams</t>
  </si>
  <si>
    <t>Al Worden</t>
  </si>
  <si>
    <t>Alan Ashby</t>
  </si>
  <si>
    <t>Alan Bannister</t>
  </si>
  <si>
    <t>Alan Benes</t>
  </si>
  <si>
    <t>Alan Cockrell</t>
  </si>
  <si>
    <t>Alan Embree</t>
  </si>
  <si>
    <t>Alan Fowlkes</t>
  </si>
  <si>
    <t>Alan Knicely</t>
  </si>
  <si>
    <t>Alan Mills</t>
  </si>
  <si>
    <t>Alan Newman</t>
  </si>
  <si>
    <t>Alan Trammell</t>
  </si>
  <si>
    <t>Alan Wiggins</t>
  </si>
  <si>
    <t>Alay Soler</t>
  </si>
  <si>
    <t>Albert Belle</t>
  </si>
  <si>
    <t>Albert Einstein</t>
  </si>
  <si>
    <t>Albert Gallatin</t>
  </si>
  <si>
    <t>Albert Leopold Mills</t>
  </si>
  <si>
    <t>Alberto Arias</t>
  </si>
  <si>
    <t>Alberto Callaspo</t>
  </si>
  <si>
    <t>Alberto Castillo</t>
  </si>
  <si>
    <t>Alberto Gonzalez</t>
  </si>
  <si>
    <t>Albie Lopez</t>
  </si>
  <si>
    <t>Aledmys Diaz</t>
  </si>
  <si>
    <t>Alejandro De Aza</t>
  </si>
  <si>
    <t>Alejandro Pena</t>
  </si>
  <si>
    <t>Alejandro Sanchez</t>
  </si>
  <si>
    <t>Alex Arias</t>
  </si>
  <si>
    <t>Alex Cintron</t>
  </si>
  <si>
    <t>Alex Cole</t>
  </si>
  <si>
    <t>Alex Cora</t>
  </si>
  <si>
    <t>Alex Diaz</t>
  </si>
  <si>
    <t>Alex Dickerson</t>
  </si>
  <si>
    <t>Alex Escobar</t>
  </si>
  <si>
    <t>Alex Fernandez</t>
  </si>
  <si>
    <t>Alex Gonzalez</t>
  </si>
  <si>
    <t>Alex Gordon</t>
  </si>
  <si>
    <t>Alex Herrera</t>
  </si>
  <si>
    <t>Alex Hinshaw</t>
  </si>
  <si>
    <t>Alex Ochoa</t>
  </si>
  <si>
    <t>Alex Rios</t>
  </si>
  <si>
    <t>Alex Romero</t>
  </si>
  <si>
    <t>Alex Sanchez</t>
  </si>
  <si>
    <t>Alex Sutherland</t>
  </si>
  <si>
    <t>Alex Trevino</t>
  </si>
  <si>
    <t>Alexander Graham Bell</t>
  </si>
  <si>
    <t>Alexander Hamilton</t>
  </si>
  <si>
    <t>Alexander Mayeta</t>
  </si>
  <si>
    <t>Alexander Shaler</t>
  </si>
  <si>
    <t>Alexander Smit</t>
  </si>
  <si>
    <t>Alexander the Great</t>
  </si>
  <si>
    <t>Alexei Ramirez</t>
  </si>
  <si>
    <t>Alexi Casilla</t>
  </si>
  <si>
    <t>Alexis Gomez</t>
  </si>
  <si>
    <t>Alexis Rios</t>
  </si>
  <si>
    <t>Alfonso Soriano</t>
  </si>
  <si>
    <t>Alfred Williams</t>
  </si>
  <si>
    <t>Alfredo Aceves</t>
  </si>
  <si>
    <t>Alfredo Amezaga</t>
  </si>
  <si>
    <t>Alfredo Figaro</t>
  </si>
  <si>
    <t>Alfredo Griffin</t>
  </si>
  <si>
    <t>Allan Anderson</t>
  </si>
  <si>
    <t>Allan Houston</t>
  </si>
  <si>
    <t>Allan Ramirez</t>
  </si>
  <si>
    <t>Allen Fisher</t>
  </si>
  <si>
    <t>Allen Iverson</t>
  </si>
  <si>
    <t>Allen Ripley</t>
  </si>
  <si>
    <t>Allen Thompson</t>
  </si>
  <si>
    <t>Allen Watson</t>
  </si>
  <si>
    <t>Alonzo Mourning</t>
  </si>
  <si>
    <t>Alonzo Powell</t>
  </si>
  <si>
    <t>Alvaro Espinoza</t>
  </si>
  <si>
    <t>Alvin Davis</t>
  </si>
  <si>
    <t>Alvin Morman</t>
  </si>
  <si>
    <t>Alvis Woods</t>
  </si>
  <si>
    <t>Amaury Telemaco</t>
  </si>
  <si>
    <t>Ambiorix Burgos</t>
  </si>
  <si>
    <t>Amelia Earhart</t>
  </si>
  <si>
    <t>America the Beautiful</t>
  </si>
  <si>
    <t>American Red Cross</t>
  </si>
  <si>
    <t>Amos Alonzo Stagg</t>
  </si>
  <si>
    <t>Amos Otis</t>
  </si>
  <si>
    <t>An Attack On Freedom</t>
  </si>
  <si>
    <t>Anderson Hernandez</t>
  </si>
  <si>
    <t>Andre David</t>
  </si>
  <si>
    <t>Andre Dawson</t>
  </si>
  <si>
    <t>Andre Either</t>
  </si>
  <si>
    <t>Andre Ethier</t>
  </si>
  <si>
    <t>Andre King</t>
  </si>
  <si>
    <t>Andre Rison</t>
  </si>
  <si>
    <t>Andre Robertson</t>
  </si>
  <si>
    <t>Andre Thornton</t>
  </si>
  <si>
    <t>Andre Tippett</t>
  </si>
  <si>
    <t>Andres Blanco</t>
  </si>
  <si>
    <t>Andres Mora</t>
  </si>
  <si>
    <t>Andres Thomas</t>
  </si>
  <si>
    <t>Andres Torres</t>
  </si>
  <si>
    <t>Andrew Bailey</t>
  </si>
  <si>
    <t>Andrew Carnegie</t>
  </si>
  <si>
    <t>Andrew Carpenter</t>
  </si>
  <si>
    <t>Andrew Jackson</t>
  </si>
  <si>
    <t>Andrew Johnson</t>
  </si>
  <si>
    <t>Andrew Litz</t>
  </si>
  <si>
    <t>Andrew Lorraine</t>
  </si>
  <si>
    <t>Andrew Miller</t>
  </si>
  <si>
    <t>Andrew Sisco</t>
  </si>
  <si>
    <t>Andrew Vessel</t>
  </si>
  <si>
    <t>Andruw Jones</t>
  </si>
  <si>
    <t>Andujar Cedeno</t>
  </si>
  <si>
    <t>Andy Allanson</t>
  </si>
  <si>
    <t>Andy Ashby</t>
  </si>
  <si>
    <t>Andy Benes</t>
  </si>
  <si>
    <t>Andy Cannizaro</t>
  </si>
  <si>
    <t>Andy Cook</t>
  </si>
  <si>
    <t>Andy Fox</t>
  </si>
  <si>
    <t>Andy Griffith</t>
  </si>
  <si>
    <t>Andy Hassler</t>
  </si>
  <si>
    <t>Andy Hawkins</t>
  </si>
  <si>
    <t>Andy Irons</t>
  </si>
  <si>
    <t>Andy Laroche</t>
  </si>
  <si>
    <t>Andy Marte</t>
  </si>
  <si>
    <t>Andy McGaffigan</t>
  </si>
  <si>
    <t>Andy Messersmith</t>
  </si>
  <si>
    <t>Andy Morales</t>
  </si>
  <si>
    <t>Andy Mota</t>
  </si>
  <si>
    <t>Andy Pafko</t>
  </si>
  <si>
    <t>Andy Pettitte</t>
  </si>
  <si>
    <t>Andy Phillips</t>
  </si>
  <si>
    <t>Andy Pratt</t>
  </si>
  <si>
    <t>Andy Rincon</t>
  </si>
  <si>
    <t>Andy Santana</t>
  </si>
  <si>
    <t>Andy Sides</t>
  </si>
  <si>
    <t>Andy Sisco</t>
  </si>
  <si>
    <t>Andy Sonnanstine</t>
  </si>
  <si>
    <t>Andy Stankiewicz</t>
  </si>
  <si>
    <t>Andy Tomberlin</t>
  </si>
  <si>
    <t>Andy Van Slyke</t>
  </si>
  <si>
    <t>Anfernee Hardaway</t>
  </si>
  <si>
    <t>Angel Berroa</t>
  </si>
  <si>
    <t>Angel Guzman</t>
  </si>
  <si>
    <t>Angel Pagan</t>
  </si>
  <si>
    <t>Angel Salome</t>
  </si>
  <si>
    <t>Angel Sanchez</t>
  </si>
  <si>
    <t>Angels</t>
  </si>
  <si>
    <t>Angola</t>
  </si>
  <si>
    <t>Anibal Sanchez</t>
  </si>
  <si>
    <t>Anna Harrison</t>
  </si>
  <si>
    <t>Anna Tuthill Symmes Harrison</t>
  </si>
  <si>
    <t>Anna: The Prophetess</t>
  </si>
  <si>
    <t>Annie Oakley</t>
  </si>
  <si>
    <t>Antawn Jamison</t>
  </si>
  <si>
    <t>Anthony Acevedo</t>
  </si>
  <si>
    <t>Anthony Brewer</t>
  </si>
  <si>
    <t>Anthony Johnson</t>
  </si>
  <si>
    <t>Anthony LeRew</t>
  </si>
  <si>
    <t>Anthony Mason</t>
  </si>
  <si>
    <t>Anthony Reyes</t>
  </si>
  <si>
    <t>Anthony Swarzak</t>
  </si>
  <si>
    <t>Anthony Telford</t>
  </si>
  <si>
    <t>Anthony Whittington</t>
  </si>
  <si>
    <t>Anthony Young</t>
  </si>
  <si>
    <t>Antoine Walker</t>
  </si>
  <si>
    <t>Anton French</t>
  </si>
  <si>
    <t>Antonio Alfonseca</t>
  </si>
  <si>
    <t>Antonio Daniels</t>
  </si>
  <si>
    <t>Antonio McDyess</t>
  </si>
  <si>
    <t>Antonio Osuna</t>
  </si>
  <si>
    <t>Apollo 1</t>
  </si>
  <si>
    <t>Apollo 10</t>
  </si>
  <si>
    <t>Apollo 11</t>
  </si>
  <si>
    <t>Apollo 12</t>
  </si>
  <si>
    <t>Apollo 13</t>
  </si>
  <si>
    <t>Apollo 14</t>
  </si>
  <si>
    <t>Apollo 15</t>
  </si>
  <si>
    <t>Apollo 16</t>
  </si>
  <si>
    <t>Apollo 17</t>
  </si>
  <si>
    <t>Apollo 7</t>
  </si>
  <si>
    <t>Apollo 8</t>
  </si>
  <si>
    <t>Apollo 9</t>
  </si>
  <si>
    <t>Apollo-Soyuz Test Project</t>
  </si>
  <si>
    <t>Aquilino Lopez</t>
  </si>
  <si>
    <t>Arafat Gives Blood For Americans</t>
  </si>
  <si>
    <t>Aramis Ramirez</t>
  </si>
  <si>
    <t>Archi Cianfrocco</t>
  </si>
  <si>
    <t>Archie Corbin</t>
  </si>
  <si>
    <t>Aretha Franklin</t>
  </si>
  <si>
    <t>Argenis Salazar</t>
  </si>
  <si>
    <t>Argentina</t>
  </si>
  <si>
    <t>Armando Benitez</t>
  </si>
  <si>
    <t>Armando Galarraga</t>
  </si>
  <si>
    <t>Armando Moreno</t>
  </si>
  <si>
    <t>Armando Reynoso</t>
  </si>
  <si>
    <t>Army Special Ops - Troops At The Ready</t>
  </si>
  <si>
    <t>Arnold Palmer</t>
  </si>
  <si>
    <t>Arquimedez Pozo</t>
  </si>
  <si>
    <t>Art Carney</t>
  </si>
  <si>
    <t>Art DeFilippis</t>
  </si>
  <si>
    <t>Art Howe</t>
  </si>
  <si>
    <t>Art Swanson</t>
  </si>
  <si>
    <t>Arthur MacArthur Jr.</t>
  </si>
  <si>
    <t>Arthur Middleton</t>
  </si>
  <si>
    <t>Arthur Rhodes</t>
  </si>
  <si>
    <t>Arturo McDowell</t>
  </si>
  <si>
    <t>Asdrubal Cabrera</t>
  </si>
  <si>
    <t>ASPCA</t>
  </si>
  <si>
    <t>Atlanta DLWS</t>
  </si>
  <si>
    <t>Atlee Hammaker</t>
  </si>
  <si>
    <t>Atomic Bomb Test Ban Treaty</t>
  </si>
  <si>
    <t>Attila the Hun</t>
  </si>
  <si>
    <t>Aubrey Huff</t>
  </si>
  <si>
    <t>Augie Garrido</t>
  </si>
  <si>
    <t>Augie Ojeda</t>
  </si>
  <si>
    <t>August Busch Jr.</t>
  </si>
  <si>
    <t>August Wilson</t>
  </si>
  <si>
    <t>Aurelio Lopez</t>
  </si>
  <si>
    <t>Aurelio Rodriguez</t>
  </si>
  <si>
    <t>Aurora 7</t>
  </si>
  <si>
    <t>Austin Kearns</t>
  </si>
  <si>
    <t>Austin Manahan</t>
  </si>
  <si>
    <t>Australia</t>
  </si>
  <si>
    <t>Austria</t>
  </si>
  <si>
    <t>Avery Johnson</t>
  </si>
  <si>
    <t>B.J. Ryan</t>
  </si>
  <si>
    <t>B.J. Surhoff</t>
  </si>
  <si>
    <t>B.J. Upton</t>
  </si>
  <si>
    <t>B.J. Wallace</t>
  </si>
  <si>
    <t>Babby Winkles</t>
  </si>
  <si>
    <t>Babe Ruth</t>
  </si>
  <si>
    <t>Bake McBride</t>
  </si>
  <si>
    <t>Baltazar Lopez</t>
  </si>
  <si>
    <t>Barack Obama</t>
  </si>
  <si>
    <t>Barbara Bush</t>
  </si>
  <si>
    <t>Barbaro Canizares</t>
  </si>
  <si>
    <t>Barbaro Garbey</t>
  </si>
  <si>
    <t>Barry Bonds</t>
  </si>
  <si>
    <t>Barry Bonnell</t>
  </si>
  <si>
    <t>Barry Evans</t>
  </si>
  <si>
    <t>Barry Foote</t>
  </si>
  <si>
    <t>Barry Jones</t>
  </si>
  <si>
    <t>Barry Larkin</t>
  </si>
  <si>
    <t>Barry Lyons</t>
  </si>
  <si>
    <t>Barry Manuel</t>
  </si>
  <si>
    <t>Barry Zito</t>
  </si>
  <si>
    <t>Bartolo Colon</t>
  </si>
  <si>
    <t>Battle of Appomattox Courthouse</t>
  </si>
  <si>
    <t>Battle of Belleau Wood</t>
  </si>
  <si>
    <t>Battle of Bunker Hill</t>
  </si>
  <si>
    <t>Battle of Gettysburg</t>
  </si>
  <si>
    <t>Battle of Guadalcanal</t>
  </si>
  <si>
    <t>Battle of Iwo Jima</t>
  </si>
  <si>
    <t>Battle of Midway</t>
  </si>
  <si>
    <t>Battle of the Bulge</t>
  </si>
  <si>
    <t>Battles of Lexington and Concord</t>
  </si>
  <si>
    <t>Battles of Saratoga</t>
  </si>
  <si>
    <t>Bear Bay</t>
  </si>
  <si>
    <t>Beau Allred</t>
  </si>
  <si>
    <t>Beau Jones</t>
  </si>
  <si>
    <t>Belgium</t>
  </si>
  <si>
    <t>Belle DL</t>
  </si>
  <si>
    <t>Beltran Perez</t>
  </si>
  <si>
    <t>Ben Blomdahl</t>
  </si>
  <si>
    <t>Ben Brenly</t>
  </si>
  <si>
    <t>Ben Broussard</t>
  </si>
  <si>
    <t>Ben Christensen</t>
  </si>
  <si>
    <t>Ben Davis</t>
  </si>
  <si>
    <t>Ben Diggins</t>
  </si>
  <si>
    <t>Ben Francisco</t>
  </si>
  <si>
    <t>Ben Grieve</t>
  </si>
  <si>
    <t>Ben Harrison</t>
  </si>
  <si>
    <t>Ben Hendrickson</t>
  </si>
  <si>
    <t>Ben Johnson</t>
  </si>
  <si>
    <t>Ben Jones</t>
  </si>
  <si>
    <t>Ben Kozlowski</t>
  </si>
  <si>
    <t>Ben McDonald</t>
  </si>
  <si>
    <t>Ben Oglivie</t>
  </si>
  <si>
    <t>Ben Petrick</t>
  </si>
  <si>
    <t>Ben Rivera</t>
  </si>
  <si>
    <t>Ben Roethlisberger</t>
  </si>
  <si>
    <t>Ben Sheets</t>
  </si>
  <si>
    <t>Ben Shelton</t>
  </si>
  <si>
    <t>Ben Weber</t>
  </si>
  <si>
    <t>Ben Zobrist</t>
  </si>
  <si>
    <t>Bengie Molina</t>
  </si>
  <si>
    <t>Benito Santiago</t>
  </si>
  <si>
    <t>Benjamin Brown</t>
  </si>
  <si>
    <t>Benjamin Franklin</t>
  </si>
  <si>
    <t>Benjamin Harrison</t>
  </si>
  <si>
    <t>Benjamin Rush</t>
  </si>
  <si>
    <t>Benji Gil</t>
  </si>
  <si>
    <t>Benji Simonton</t>
  </si>
  <si>
    <t>Benny Ayala</t>
  </si>
  <si>
    <t>Benny Distefano</t>
  </si>
  <si>
    <t>Benny Goodman</t>
  </si>
  <si>
    <t>Benny Santiago</t>
  </si>
  <si>
    <t>Beowulf</t>
  </si>
  <si>
    <t>Bernard Gilkey</t>
  </si>
  <si>
    <t>Bernard J.D. Irwin</t>
  </si>
  <si>
    <t>Bernie Brewer</t>
  </si>
  <si>
    <t>Bernie Carbo</t>
  </si>
  <si>
    <t>Bernie Castro</t>
  </si>
  <si>
    <t>Bernie Williams</t>
  </si>
  <si>
    <t>Berra</t>
  </si>
  <si>
    <t>Bert Blyleven</t>
  </si>
  <si>
    <t>Bert Campaneris</t>
  </si>
  <si>
    <t>Bert Roberge</t>
  </si>
  <si>
    <t>Bess Truman</t>
  </si>
  <si>
    <t>Betty Ford</t>
  </si>
  <si>
    <t>Bien Figueroa</t>
  </si>
  <si>
    <t>Biff Pocoroba</t>
  </si>
  <si>
    <t>Bigfoot</t>
  </si>
  <si>
    <t>Bill Almon</t>
  </si>
  <si>
    <t>Bill Bathe</t>
  </si>
  <si>
    <t>Bill Bene</t>
  </si>
  <si>
    <t>Bill Bonham</t>
  </si>
  <si>
    <t>Bill Bray</t>
  </si>
  <si>
    <t>Bill Brennan</t>
  </si>
  <si>
    <t>Bill Bruton</t>
  </si>
  <si>
    <t>Bill Buckner</t>
  </si>
  <si>
    <t>Bill Butland</t>
  </si>
  <si>
    <t>Bill Campbell</t>
  </si>
  <si>
    <t>Bill Castro</t>
  </si>
  <si>
    <t>Bill Caudill</t>
  </si>
  <si>
    <t>Bill Clinton</t>
  </si>
  <si>
    <t>Bill Cosby</t>
  </si>
  <si>
    <t>Bill Dawley</t>
  </si>
  <si>
    <t>Bill Dickey</t>
  </si>
  <si>
    <t>Bill Doran</t>
  </si>
  <si>
    <t>Bill Fahey</t>
  </si>
  <si>
    <t>Bill Gullickson</t>
  </si>
  <si>
    <t>Bill Hall</t>
  </si>
  <si>
    <t>Bill Hands</t>
  </si>
  <si>
    <t>Bill Haselman</t>
  </si>
  <si>
    <t>Bill Krueger</t>
  </si>
  <si>
    <t>Bill Kunkel</t>
  </si>
  <si>
    <t>Bill Landrum</t>
  </si>
  <si>
    <t>Bill Laskey</t>
  </si>
  <si>
    <t>Bill Lee</t>
  </si>
  <si>
    <t>Bill Long</t>
  </si>
  <si>
    <t>Bill Madlock</t>
  </si>
  <si>
    <t>Bill Mazeroski</t>
  </si>
  <si>
    <t>Bill Mueller</t>
  </si>
  <si>
    <t>Bill Murphy</t>
  </si>
  <si>
    <t>Bill Nahorodny</t>
  </si>
  <si>
    <t>Bill North</t>
  </si>
  <si>
    <t>Bill Pecota</t>
  </si>
  <si>
    <t>Bill Plummer</t>
  </si>
  <si>
    <t>Bill Posedel</t>
  </si>
  <si>
    <t>Bill Pulsipher</t>
  </si>
  <si>
    <t>Bill Risley</t>
  </si>
  <si>
    <t>Bill Robinson</t>
  </si>
  <si>
    <t>Bill Russell</t>
  </si>
  <si>
    <t>Bill Sampen</t>
  </si>
  <si>
    <t>Bill Scherrer</t>
  </si>
  <si>
    <t>Bill Schroeder</t>
  </si>
  <si>
    <t>Bill Simas</t>
  </si>
  <si>
    <t>Bill Singer</t>
  </si>
  <si>
    <t>Bill Skowron</t>
  </si>
  <si>
    <t>Bill Spiers</t>
  </si>
  <si>
    <t>Bill Stein</t>
  </si>
  <si>
    <t>Bill Swift</t>
  </si>
  <si>
    <t>Bill Taylor</t>
  </si>
  <si>
    <t>Bill Terry</t>
  </si>
  <si>
    <t>Bill Tilghman</t>
  </si>
  <si>
    <t>Bill Travers</t>
  </si>
  <si>
    <t>Bill Tremel</t>
  </si>
  <si>
    <t>Bill Veeck</t>
  </si>
  <si>
    <t>Bill Virdon</t>
  </si>
  <si>
    <t>Bill Wegman</t>
  </si>
  <si>
    <t>Bill Wertz</t>
  </si>
  <si>
    <t>Bill Wight</t>
  </si>
  <si>
    <t>Bill Wilkinson</t>
  </si>
  <si>
    <t>Billy Ashley</t>
  </si>
  <si>
    <t>Billy Bean</t>
  </si>
  <si>
    <t>Billy Beane</t>
  </si>
  <si>
    <t>Billy Brewer</t>
  </si>
  <si>
    <t>Billy Buckner</t>
  </si>
  <si>
    <t>Billy Butler</t>
  </si>
  <si>
    <t>Billy Dixon</t>
  </si>
  <si>
    <t>Billy Gardner</t>
  </si>
  <si>
    <t>Billy Graham, Rev.</t>
  </si>
  <si>
    <t>Billy Hatcher</t>
  </si>
  <si>
    <t>Billy Herman</t>
  </si>
  <si>
    <t>Billy Hunter</t>
  </si>
  <si>
    <t>Billy Jo Robidouox</t>
  </si>
  <si>
    <t>Billy Koch</t>
  </si>
  <si>
    <t>Billy Loes</t>
  </si>
  <si>
    <t>Billy Martin</t>
  </si>
  <si>
    <t>Billy Masse</t>
  </si>
  <si>
    <t>Billy Mitchell</t>
  </si>
  <si>
    <t>Billy Mooneyham</t>
  </si>
  <si>
    <t>Billy Owens</t>
  </si>
  <si>
    <t>Billy Ripken</t>
  </si>
  <si>
    <t>Billy Sadler</t>
  </si>
  <si>
    <t>Billy Sample</t>
  </si>
  <si>
    <t>Billy Spiers</t>
  </si>
  <si>
    <t>Billy Swift</t>
  </si>
  <si>
    <t>Billy the Kid</t>
  </si>
  <si>
    <t>Billy the Marlin</t>
  </si>
  <si>
    <t>Billy Traber</t>
  </si>
  <si>
    <t>Billy Wagner</t>
  </si>
  <si>
    <t>Bing Crosby</t>
  </si>
  <si>
    <t>Bip Roberts</t>
  </si>
  <si>
    <t>Birdie Tebbetts</t>
  </si>
  <si>
    <t>Blake DeWitt</t>
  </si>
  <si>
    <t>Blake Hawksworth</t>
  </si>
  <si>
    <t>Blanton Winship</t>
  </si>
  <si>
    <t>Blas Minor</t>
  </si>
  <si>
    <t>Blue Edwards</t>
  </si>
  <si>
    <t>Bo Diaz</t>
  </si>
  <si>
    <t>Bo Hart</t>
  </si>
  <si>
    <t>Bo Orlando</t>
  </si>
  <si>
    <t>Bo Porter</t>
  </si>
  <si>
    <t>Bob Abreu</t>
  </si>
  <si>
    <t>Bob Apodaca</t>
  </si>
  <si>
    <t>Bob Babcock</t>
  </si>
  <si>
    <t>Bob Baffert</t>
  </si>
  <si>
    <t>Bob Bailor</t>
  </si>
  <si>
    <t>Bob Beall</t>
  </si>
  <si>
    <t>Bob Boone</t>
  </si>
  <si>
    <t>Bob Borkowski</t>
  </si>
  <si>
    <t>Bob Brenly</t>
  </si>
  <si>
    <t>Bob Brower</t>
  </si>
  <si>
    <t>Bob Chakales</t>
  </si>
  <si>
    <t>Bob Clark</t>
  </si>
  <si>
    <t>Bob Crippen</t>
  </si>
  <si>
    <t>Bob Davis</t>
  </si>
  <si>
    <t>Bob Dernier</t>
  </si>
  <si>
    <t>Bob Dole</t>
  </si>
  <si>
    <t>Bob Feller</t>
  </si>
  <si>
    <t>Bob File</t>
  </si>
  <si>
    <t>Bob Fitzsimmons</t>
  </si>
  <si>
    <t>Bob Forsch</t>
  </si>
  <si>
    <t>Bob Friend</t>
  </si>
  <si>
    <t>Bob Geren</t>
  </si>
  <si>
    <t>Bob Gibson</t>
  </si>
  <si>
    <t>Bob Grich</t>
  </si>
  <si>
    <t>Bob Hamelin</t>
  </si>
  <si>
    <t>Bob Henrich</t>
  </si>
  <si>
    <t>Bob Higginson</t>
  </si>
  <si>
    <t>Bob Horner</t>
  </si>
  <si>
    <t>Bob Howry</t>
  </si>
  <si>
    <t>Bob James</t>
  </si>
  <si>
    <t>Bob Jones</t>
  </si>
  <si>
    <t>Bob Kearney</t>
  </si>
  <si>
    <t>Bob Kennedy</t>
  </si>
  <si>
    <t>Bob Kipper</t>
  </si>
  <si>
    <t>Bob Knepper</t>
  </si>
  <si>
    <t>Bob Lacey</t>
  </si>
  <si>
    <t>Bob Lemon</t>
  </si>
  <si>
    <t>Bob Lillis</t>
  </si>
  <si>
    <t>Bob Long</t>
  </si>
  <si>
    <t>Bob MacDonald</t>
  </si>
  <si>
    <t>Bob McClure</t>
  </si>
  <si>
    <t>Bob Melvin</t>
  </si>
  <si>
    <t>Bob Milacki</t>
  </si>
  <si>
    <t>Bob Molinaro</t>
  </si>
  <si>
    <t>Bob Montgomery</t>
  </si>
  <si>
    <t>Bob Motley</t>
  </si>
  <si>
    <t>Bob Natal</t>
  </si>
  <si>
    <t>Bob Nelson</t>
  </si>
  <si>
    <t>Bob Ojeda</t>
  </si>
  <si>
    <t>Bob Owchinko</t>
  </si>
  <si>
    <t>Bob Patterson</t>
  </si>
  <si>
    <t>Bob Randall</t>
  </si>
  <si>
    <t>Bob Robertson</t>
  </si>
  <si>
    <t>Bob Rodgers</t>
  </si>
  <si>
    <t>Bob Scanlan</t>
  </si>
  <si>
    <t>Bob Sebra</t>
  </si>
  <si>
    <t>Bob Shirley</t>
  </si>
  <si>
    <t>Bob Skinner</t>
  </si>
  <si>
    <t>Bob Stanley</t>
  </si>
  <si>
    <t>Bob Stinson</t>
  </si>
  <si>
    <t>Bob Stoddard</t>
  </si>
  <si>
    <t>Bob Tewksbury</t>
  </si>
  <si>
    <t>Bob Turley</t>
  </si>
  <si>
    <t>Bob Uecker</t>
  </si>
  <si>
    <t>Bob Walk</t>
  </si>
  <si>
    <t>Bob Watson</t>
  </si>
  <si>
    <t>Bob Welch</t>
  </si>
  <si>
    <t>Bob Wells</t>
  </si>
  <si>
    <t>Bob Wickman</t>
  </si>
  <si>
    <t>Bob Wiesler</t>
  </si>
  <si>
    <t>Bob Zupcic</t>
  </si>
  <si>
    <t>Bobby Abreu</t>
  </si>
  <si>
    <t>Bobby Ayala</t>
  </si>
  <si>
    <t>Bobby Bolin</t>
  </si>
  <si>
    <t>Bobby Bonds</t>
  </si>
  <si>
    <t>Bobby Bonilla</t>
  </si>
  <si>
    <t>Bobby Bradley</t>
  </si>
  <si>
    <t>Bobby Brown</t>
  </si>
  <si>
    <t>Bobby Brownlie</t>
  </si>
  <si>
    <t>Bobby Castillo</t>
  </si>
  <si>
    <t>Bobby Cox</t>
  </si>
  <si>
    <t>Bobby Crosby</t>
  </si>
  <si>
    <t>Bobby DeJardin</t>
  </si>
  <si>
    <t>Bobby Doerr</t>
  </si>
  <si>
    <t>Bobby Estalella</t>
  </si>
  <si>
    <t>Bobby Grich</t>
  </si>
  <si>
    <t>Bobby Higginson</t>
  </si>
  <si>
    <t>Bobby Hill</t>
  </si>
  <si>
    <t>Bobby Howry</t>
  </si>
  <si>
    <t>Bobby Hughes</t>
  </si>
  <si>
    <t>Bobby Jackson</t>
  </si>
  <si>
    <t>Bobby Jenks</t>
  </si>
  <si>
    <t>Bobby Johnson</t>
  </si>
  <si>
    <t>Bobby Jones</t>
  </si>
  <si>
    <t>Bobby Kelly</t>
  </si>
  <si>
    <t>Bobby Kielty</t>
  </si>
  <si>
    <t>Bobby Livingston</t>
  </si>
  <si>
    <t>Bobby Madritsch</t>
  </si>
  <si>
    <t>Bobby Meacham</t>
  </si>
  <si>
    <t>Bobby Mitchell</t>
  </si>
  <si>
    <t>Bobby Morgan</t>
  </si>
  <si>
    <t>Bobby Munoz</t>
  </si>
  <si>
    <t>Bobby Murcer</t>
  </si>
  <si>
    <t>Bobby Parnell</t>
  </si>
  <si>
    <t>Bobby Ramos</t>
  </si>
  <si>
    <t>Bobby Reed</t>
  </si>
  <si>
    <t>Bobby Richardson</t>
  </si>
  <si>
    <t>Bobby Rose</t>
  </si>
  <si>
    <t>Bobby Smith</t>
  </si>
  <si>
    <t>Bobby Sprowl</t>
  </si>
  <si>
    <t>Bobby Thigpen</t>
  </si>
  <si>
    <t>Bobby Thompson</t>
  </si>
  <si>
    <t>Bobby Thomson</t>
  </si>
  <si>
    <t>Bobby Valentine</t>
  </si>
  <si>
    <t>Bobby Wine</t>
  </si>
  <si>
    <t>Bobby Witt</t>
  </si>
  <si>
    <t>Bong Jung-keun</t>
  </si>
  <si>
    <t>Bonnie Blair</t>
  </si>
  <si>
    <t>Bonzi Wells</t>
  </si>
  <si>
    <t>Boof Bonser</t>
  </si>
  <si>
    <t>Boog Powell</t>
  </si>
  <si>
    <t>Boomer Wells</t>
  </si>
  <si>
    <t>Boone Logan</t>
  </si>
  <si>
    <t>Boston Red Sox World Champions</t>
  </si>
  <si>
    <t>Boston Tea Party</t>
  </si>
  <si>
    <t>Boyd "Buzz" Wagner</t>
  </si>
  <si>
    <t>Brad Arnsberg</t>
  </si>
  <si>
    <t>Brad Ausmus</t>
  </si>
  <si>
    <t>Brad Bergesen</t>
  </si>
  <si>
    <t>Brad Brink</t>
  </si>
  <si>
    <t>Brad Clontz</t>
  </si>
  <si>
    <t>Brad DuVall</t>
  </si>
  <si>
    <t>Brad Eldred</t>
  </si>
  <si>
    <t>Brad Fullmer</t>
  </si>
  <si>
    <t>Brad Halsey</t>
  </si>
  <si>
    <t>Brad Havens</t>
  </si>
  <si>
    <t>Brad Hawpe</t>
  </si>
  <si>
    <t>Brad Hennessey</t>
  </si>
  <si>
    <t>Brad Holman</t>
  </si>
  <si>
    <t>Brad Komminsk</t>
  </si>
  <si>
    <t>Brad Lesley</t>
  </si>
  <si>
    <t>Brad Lidge</t>
  </si>
  <si>
    <t>Brad Mills</t>
  </si>
  <si>
    <t>Brad Moore</t>
  </si>
  <si>
    <t>Brad Nelson</t>
  </si>
  <si>
    <t>Brad Pennington</t>
  </si>
  <si>
    <t>Brad Penny</t>
  </si>
  <si>
    <t>Brad Radke</t>
  </si>
  <si>
    <t>Brad Salmon</t>
  </si>
  <si>
    <t>Brad Snyder</t>
  </si>
  <si>
    <t>Brad Thompson</t>
  </si>
  <si>
    <t>Brad Wellman</t>
  </si>
  <si>
    <t>Brad Wilkerson</t>
  </si>
  <si>
    <t>Brad Ziegler</t>
  </si>
  <si>
    <t>Braden Looper</t>
  </si>
  <si>
    <t>Bradley Sullivan</t>
  </si>
  <si>
    <t>Brady Anderson</t>
  </si>
  <si>
    <t>Brady Clark</t>
  </si>
  <si>
    <t>Brady Penny</t>
  </si>
  <si>
    <t>Brain Bogusevic</t>
  </si>
  <si>
    <t>Bram Stoker</t>
  </si>
  <si>
    <t>Branca Ralph</t>
  </si>
  <si>
    <t>Branch Rickey</t>
  </si>
  <si>
    <t>Brandi Chastain</t>
  </si>
  <si>
    <t>Brandon Backe</t>
  </si>
  <si>
    <t>Brandon Backey</t>
  </si>
  <si>
    <t>Brandon Boggs</t>
  </si>
  <si>
    <t>Brandon Claussen</t>
  </si>
  <si>
    <t>Brandon Drury</t>
  </si>
  <si>
    <t>Brandon Duckworth</t>
  </si>
  <si>
    <t>Brandon Harper</t>
  </si>
  <si>
    <t>Brandon Inge</t>
  </si>
  <si>
    <t>Brandon Jones</t>
  </si>
  <si>
    <t>Brandon League</t>
  </si>
  <si>
    <t>Brandon Looper</t>
  </si>
  <si>
    <t>Brandon Lyon</t>
  </si>
  <si>
    <t>Brandon McCarthy</t>
  </si>
  <si>
    <t>Brandon Moorhead</t>
  </si>
  <si>
    <t>Brandon Morrow</t>
  </si>
  <si>
    <t>Brandon Moss</t>
  </si>
  <si>
    <t>Brandon Phillips</t>
  </si>
  <si>
    <t>Brandon Puffer</t>
  </si>
  <si>
    <t>Brandon Sing</t>
  </si>
  <si>
    <t>Brandon Snyder</t>
  </si>
  <si>
    <t>Brandon Watson</t>
  </si>
  <si>
    <t>Brandon Webb</t>
  </si>
  <si>
    <t>Brandon Wilson</t>
  </si>
  <si>
    <t>Brandon Wood</t>
  </si>
  <si>
    <t>Brant Brown</t>
  </si>
  <si>
    <t>Braulio Castillo</t>
  </si>
  <si>
    <t>Brayan Pena</t>
  </si>
  <si>
    <t>Brazil</t>
  </si>
  <si>
    <t>Brendan Donnelly</t>
  </si>
  <si>
    <t>Brendan Harris</t>
  </si>
  <si>
    <t>Brendan Ryan</t>
  </si>
  <si>
    <t>Brent Abernathy</t>
  </si>
  <si>
    <t>Brent Barry</t>
  </si>
  <si>
    <t>Brent Bowers</t>
  </si>
  <si>
    <t>Brent Butler</t>
  </si>
  <si>
    <t>Brent Cleven</t>
  </si>
  <si>
    <t>Brent Clevlen</t>
  </si>
  <si>
    <t>Brent Gaff</t>
  </si>
  <si>
    <t>Brent Gates</t>
  </si>
  <si>
    <t>Brent Knackert</t>
  </si>
  <si>
    <t>Brent Lillibridge</t>
  </si>
  <si>
    <t>Brent Mayne</t>
  </si>
  <si>
    <t>Brent Miller</t>
  </si>
  <si>
    <t>Bret Barberie</t>
  </si>
  <si>
    <t>Bret Boone</t>
  </si>
  <si>
    <t>Bret Saberhagen</t>
  </si>
  <si>
    <t>Bret Wagner</t>
  </si>
  <si>
    <t>Brett Anderson</t>
  </si>
  <si>
    <t>Brett Backlund</t>
  </si>
  <si>
    <t>Brett Butler</t>
  </si>
  <si>
    <t>Brett Carroll</t>
  </si>
  <si>
    <t>Brett Cecil</t>
  </si>
  <si>
    <t>Brett Gardner</t>
  </si>
  <si>
    <t>Brett Harper</t>
  </si>
  <si>
    <t>Brett Hayes</t>
  </si>
  <si>
    <t>Brett Myers</t>
  </si>
  <si>
    <t>Brett Tomko</t>
  </si>
  <si>
    <t>Brevin Knight</t>
  </si>
  <si>
    <t>Brian Allard</t>
  </si>
  <si>
    <t>Brian Anderson</t>
  </si>
  <si>
    <t>Brian Asselstine</t>
  </si>
  <si>
    <t>Brian Bannister</t>
  </si>
  <si>
    <t>Brian Barber</t>
  </si>
  <si>
    <t>Brian Barden</t>
  </si>
  <si>
    <t>Brian Barnes</t>
  </si>
  <si>
    <t>Brian Barton</t>
  </si>
  <si>
    <t>Brian Bass</t>
  </si>
  <si>
    <t>Brian Bixler</t>
  </si>
  <si>
    <t>Brian Bocock</t>
  </si>
  <si>
    <t>Brian Bohanon</t>
  </si>
  <si>
    <t>Brian Bruney</t>
  </si>
  <si>
    <t>Brian Buchanan</t>
  </si>
  <si>
    <t>Brian Burres</t>
  </si>
  <si>
    <t>Brian Buscher</t>
  </si>
  <si>
    <t>Brian Cashman</t>
  </si>
  <si>
    <t>Brian Cole</t>
  </si>
  <si>
    <t>Brian Conroy</t>
  </si>
  <si>
    <t>Brian Daubach</t>
  </si>
  <si>
    <t>Brian Dayett</t>
  </si>
  <si>
    <t>Brian Dorsett</t>
  </si>
  <si>
    <t>Brian Downing</t>
  </si>
  <si>
    <t>Brian Doyle</t>
  </si>
  <si>
    <t>Brian DuBois</t>
  </si>
  <si>
    <t>Brian Duensing</t>
  </si>
  <si>
    <t>Brian Edmondson</t>
  </si>
  <si>
    <t>Brian Ellington</t>
  </si>
  <si>
    <t>Brian Esposito</t>
  </si>
  <si>
    <t>Brian Fisher</t>
  </si>
  <si>
    <t>Brian Fuentes</t>
  </si>
  <si>
    <t>Brian Giles</t>
  </si>
  <si>
    <t>Brian Grebeck</t>
  </si>
  <si>
    <t>Brian Harper</t>
  </si>
  <si>
    <t>Brian Holman</t>
  </si>
  <si>
    <t>Brian Holton</t>
  </si>
  <si>
    <t>Brian Horwitz</t>
  </si>
  <si>
    <t>Brian Hunter</t>
  </si>
  <si>
    <t>Brian Johnson</t>
  </si>
  <si>
    <t>Brian Jordan</t>
  </si>
  <si>
    <t>Brian Kingman</t>
  </si>
  <si>
    <t>Brian Koelling</t>
  </si>
  <si>
    <t>Brian L. Hunter</t>
  </si>
  <si>
    <t>Brian Lawrence</t>
  </si>
  <si>
    <t>Brian Mcfall</t>
  </si>
  <si>
    <t>Brian McRae</t>
  </si>
  <si>
    <t>Brian Meyer</t>
  </si>
  <si>
    <t>Brian Miller</t>
  </si>
  <si>
    <t>Brian Moehler</t>
  </si>
  <si>
    <t>Brian R. Hunter</t>
  </si>
  <si>
    <t>Brian Roberts</t>
  </si>
  <si>
    <t>Brian Rogers</t>
  </si>
  <si>
    <t>Brian Rose</t>
  </si>
  <si>
    <t>Brian Rupe</t>
  </si>
  <si>
    <t>Brian Sanches</t>
  </si>
  <si>
    <t>Brian Schneider</t>
  </si>
  <si>
    <t>Brian Stavisky</t>
  </si>
  <si>
    <t>Brian Stokes</t>
  </si>
  <si>
    <t>Brian Turang</t>
  </si>
  <si>
    <t>Brian Williams</t>
  </si>
  <si>
    <t>Brian Wilson</t>
  </si>
  <si>
    <t>Brian Wolfe</t>
  </si>
  <si>
    <t>Brian Wright</t>
  </si>
  <si>
    <t>Brien Taylor</t>
  </si>
  <si>
    <t>British Music Invasion</t>
  </si>
  <si>
    <t>Britt Burns</t>
  </si>
  <si>
    <t>Broderick Perkins</t>
  </si>
  <si>
    <t>Broderick Thomas</t>
  </si>
  <si>
    <t>Bronko Nagurski</t>
  </si>
  <si>
    <t>Bronson Arroyo</t>
  </si>
  <si>
    <t>Bronson Sardinha</t>
  </si>
  <si>
    <t>Brook Jacoby</t>
  </si>
  <si>
    <t>Brooklyn Bridge</t>
  </si>
  <si>
    <t>Brooks J. Liles</t>
  </si>
  <si>
    <t>Brooks Kieschnick</t>
  </si>
  <si>
    <t>Brooks Robinson</t>
  </si>
  <si>
    <t>Bruce Benedict</t>
  </si>
  <si>
    <t>Bruce Berenyi</t>
  </si>
  <si>
    <t>Bruce Bochete</t>
  </si>
  <si>
    <t>Bruce Bochey</t>
  </si>
  <si>
    <t>Bruce Bochte</t>
  </si>
  <si>
    <t>Bruce Bochy</t>
  </si>
  <si>
    <t>Bruce Boisclair</t>
  </si>
  <si>
    <t>Bruce Chen</t>
  </si>
  <si>
    <t>Bruce Fields</t>
  </si>
  <si>
    <t>Bruce Hurst</t>
  </si>
  <si>
    <t>Bruce Jenner</t>
  </si>
  <si>
    <t>Bruce Kimm</t>
  </si>
  <si>
    <t>Bruce Kison</t>
  </si>
  <si>
    <t>Bruce Lee</t>
  </si>
  <si>
    <t>Bruce McCandless</t>
  </si>
  <si>
    <t>Bruce Robbins</t>
  </si>
  <si>
    <t>Bruce Ruffin</t>
  </si>
  <si>
    <t>Bruce Sutter</t>
  </si>
  <si>
    <t>Bryan Bullington</t>
  </si>
  <si>
    <t>Bryan Clark</t>
  </si>
  <si>
    <t>Bryan Clutterbuck</t>
  </si>
  <si>
    <t>Bryan Digby</t>
  </si>
  <si>
    <t>Bryan Edwards</t>
  </si>
  <si>
    <t>Bryan Eversgerd</t>
  </si>
  <si>
    <t>Bryan Harvey</t>
  </si>
  <si>
    <t>Bryan Hickerson</t>
  </si>
  <si>
    <t>Bryan Little</t>
  </si>
  <si>
    <t>Bryan Oelkers</t>
  </si>
  <si>
    <t>Bryant Reeves</t>
  </si>
  <si>
    <t>Bryce Drew</t>
  </si>
  <si>
    <t>Bryn Smith</t>
  </si>
  <si>
    <t>Bryon McLaughlin</t>
  </si>
  <si>
    <t>Bryon Russell</t>
  </si>
  <si>
    <t>Bubba McDowell</t>
  </si>
  <si>
    <t>Bubba Smith</t>
  </si>
  <si>
    <t>Bubba Trammell</t>
  </si>
  <si>
    <t>Buck Coats</t>
  </si>
  <si>
    <t>Buck Leonard</t>
  </si>
  <si>
    <t>Buck Martinez</t>
  </si>
  <si>
    <t>Buck Showalter</t>
  </si>
  <si>
    <t>Bucky Buckles</t>
  </si>
  <si>
    <t>Bucky Dent</t>
  </si>
  <si>
    <t>Bucky Jacobsen</t>
  </si>
  <si>
    <t>Bud Anderson</t>
  </si>
  <si>
    <t>Bud Black</t>
  </si>
  <si>
    <t>Bud Day</t>
  </si>
  <si>
    <t>Bud Harrelson</t>
  </si>
  <si>
    <t>Bud Norris</t>
  </si>
  <si>
    <t>Bud Smith</t>
  </si>
  <si>
    <t>Buddy Bell</t>
  </si>
  <si>
    <t>Buddy Biancalana</t>
  </si>
  <si>
    <t>Buddy Carlyle</t>
  </si>
  <si>
    <t>Buddy Groom</t>
  </si>
  <si>
    <t>Buddy Pritchard</t>
  </si>
  <si>
    <t>Buddy Schultz</t>
  </si>
  <si>
    <t>Buffalo Bill</t>
  </si>
  <si>
    <t>Bugs Bunny</t>
  </si>
  <si>
    <t>Bulgaria</t>
  </si>
  <si>
    <t>Bump Wills</t>
  </si>
  <si>
    <t>Burke Badenhop</t>
  </si>
  <si>
    <t>Burt Blyleven</t>
  </si>
  <si>
    <t>Burt Hooton</t>
  </si>
  <si>
    <t>Bush Calls NYC Mayor Giuliani</t>
  </si>
  <si>
    <t>Bush Comforts Giuliani And Pataki</t>
  </si>
  <si>
    <t>Bush Receives Update From Giuliani</t>
  </si>
  <si>
    <t>Buster Crabbe</t>
  </si>
  <si>
    <t>Buster Maynard</t>
  </si>
  <si>
    <t>Butch Davis</t>
  </si>
  <si>
    <t>Butch Henry</t>
  </si>
  <si>
    <t>Butch Hobson</t>
  </si>
  <si>
    <t>Butch Huskey</t>
  </si>
  <si>
    <t>Butch Wynegar</t>
  </si>
  <si>
    <t>Butterfly McQueen</t>
  </si>
  <si>
    <t>Button Gwinnett</t>
  </si>
  <si>
    <t>Buzz Aldrin</t>
  </si>
  <si>
    <t>Byrn Smith</t>
  </si>
  <si>
    <t>Byron Mathews</t>
  </si>
  <si>
    <t>Byung-ho Park</t>
  </si>
  <si>
    <t>Byung-hyun Kim</t>
  </si>
  <si>
    <t>C.J. Henry</t>
  </si>
  <si>
    <t>C.J. Nitkowski</t>
  </si>
  <si>
    <t>C.J. Smith</t>
  </si>
  <si>
    <t>C.J. Wilson</t>
  </si>
  <si>
    <t>Cade Gaspar</t>
  </si>
  <si>
    <t>Cael Sanderson</t>
  </si>
  <si>
    <t>Caesar Rodney</t>
  </si>
  <si>
    <t>Cain &amp; Abel</t>
  </si>
  <si>
    <t>Cal Eldred</t>
  </si>
  <si>
    <t>Cal Ripken Jr.</t>
  </si>
  <si>
    <t>Cal Ripken Sr.</t>
  </si>
  <si>
    <t>Callix Crabbe</t>
  </si>
  <si>
    <t>Calvin Coolidge</t>
  </si>
  <si>
    <t>Calvin Jones</t>
  </si>
  <si>
    <t>Calvin Pickering</t>
  </si>
  <si>
    <t>Calvin Reese</t>
  </si>
  <si>
    <t>Calvin Schiraldi</t>
  </si>
  <si>
    <t>Cameron Drew</t>
  </si>
  <si>
    <t>Cameron Maybin</t>
  </si>
  <si>
    <t>Canada</t>
  </si>
  <si>
    <t>Candlestick Park Earthquake</t>
  </si>
  <si>
    <t>Candy Maldonado</t>
  </si>
  <si>
    <t>Candy Sierra</t>
  </si>
  <si>
    <t>Cap Anson</t>
  </si>
  <si>
    <t>Capt. Jack Glasscock</t>
  </si>
  <si>
    <t>Carl Crawford</t>
  </si>
  <si>
    <t>Carl Erskine</t>
  </si>
  <si>
    <t>Carl Everett</t>
  </si>
  <si>
    <t>Carl Furillo</t>
  </si>
  <si>
    <t>Carl Hanselman</t>
  </si>
  <si>
    <t>Carl Lewis</t>
  </si>
  <si>
    <t>Carl Pavano</t>
  </si>
  <si>
    <t>Carl Sagan</t>
  </si>
  <si>
    <t>Carl Sandburg</t>
  </si>
  <si>
    <t>Carl Willis</t>
  </si>
  <si>
    <t>Carlos Baerga</t>
  </si>
  <si>
    <t>Carlos Beltran</t>
  </si>
  <si>
    <t>Carlos Castillo</t>
  </si>
  <si>
    <t>Carlos Delgado</t>
  </si>
  <si>
    <t>Carlos Diaz</t>
  </si>
  <si>
    <t>Carlos Febles</t>
  </si>
  <si>
    <t>Carlos Garcia</t>
  </si>
  <si>
    <t>Carlos Gomez</t>
  </si>
  <si>
    <t>Carlos Guillen</t>
  </si>
  <si>
    <t>Carlos Hernandez</t>
  </si>
  <si>
    <t>Carlos Lee</t>
  </si>
  <si>
    <t>Carlos Lezcano</t>
  </si>
  <si>
    <t>Carlos Maldonado</t>
  </si>
  <si>
    <t>Carlos Marmol</t>
  </si>
  <si>
    <t>Carlos Pena</t>
  </si>
  <si>
    <t>Carlos Perez</t>
  </si>
  <si>
    <t>Carlos Quentin</t>
  </si>
  <si>
    <t>Carlos Quintana</t>
  </si>
  <si>
    <t>Carlos Ruiz</t>
  </si>
  <si>
    <t>Carlos Silva</t>
  </si>
  <si>
    <t>Carlos Sosa</t>
  </si>
  <si>
    <t>Carlos Tosca</t>
  </si>
  <si>
    <t>Carlos Villanueva</t>
  </si>
  <si>
    <t>Carlos Zambrano</t>
  </si>
  <si>
    <t>Carlton Fisk</t>
  </si>
  <si>
    <t>Carmelo Castillo</t>
  </si>
  <si>
    <t>Carmelo Martinez</t>
  </si>
  <si>
    <t>Carmen Castillo</t>
  </si>
  <si>
    <t>Carney Lansford</t>
  </si>
  <si>
    <t>Carol Burnett</t>
  </si>
  <si>
    <t>Caroline Harrison</t>
  </si>
  <si>
    <t>Caroline Lavina Scott Harrison</t>
  </si>
  <si>
    <t>Carter Braxton</t>
  </si>
  <si>
    <t>Cary Grant</t>
  </si>
  <si>
    <t>Casey Blake</t>
  </si>
  <si>
    <t>Casey Candaele</t>
  </si>
  <si>
    <t>Casey Fossum</t>
  </si>
  <si>
    <t>Casey Janssen</t>
  </si>
  <si>
    <t>Casey Kotchman</t>
  </si>
  <si>
    <t>Casey McGehee</t>
  </si>
  <si>
    <t>Casey Myers</t>
  </si>
  <si>
    <t>Casey Stengel</t>
  </si>
  <si>
    <t>Casper Wienberger</t>
  </si>
  <si>
    <t>Cecil B. de Mille</t>
  </si>
  <si>
    <t>Cecil Cooper</t>
  </si>
  <si>
    <t>Cecil Espy</t>
  </si>
  <si>
    <t>Cecil Fielder</t>
  </si>
  <si>
    <t>Cecilio Guante</t>
  </si>
  <si>
    <t>Ced Landrum</t>
  </si>
  <si>
    <t>Cedric Ceballos</t>
  </si>
  <si>
    <t>Centennial of Baseball</t>
  </si>
  <si>
    <t>Cesar Bernhardt</t>
  </si>
  <si>
    <t>Cesar Carrillo</t>
  </si>
  <si>
    <t>Cesar Cedeno</t>
  </si>
  <si>
    <t>Cesar Geronimo</t>
  </si>
  <si>
    <t>Cesar Hernandez</t>
  </si>
  <si>
    <t>Cesar Izturis</t>
  </si>
  <si>
    <t>Cesar Jimenez</t>
  </si>
  <si>
    <t>Cesar King</t>
  </si>
  <si>
    <t>Cha Seung Baek</t>
  </si>
  <si>
    <t>Chad Billingsley</t>
  </si>
  <si>
    <t>Chad Bradford</t>
  </si>
  <si>
    <t>Chad Cordero</t>
  </si>
  <si>
    <t>Chad Curtis</t>
  </si>
  <si>
    <t>Chad Durbin</t>
  </si>
  <si>
    <t>Chad Fonville</t>
  </si>
  <si>
    <t>Chad Fox</t>
  </si>
  <si>
    <t>Chad Gaudin</t>
  </si>
  <si>
    <t>Chad Hermansen</t>
  </si>
  <si>
    <t>Chad Kreuter</t>
  </si>
  <si>
    <t>Chad McConnell</t>
  </si>
  <si>
    <t>Chad Moeller</t>
  </si>
  <si>
    <t>Chad Mottola</t>
  </si>
  <si>
    <t>Chad Ogea</t>
  </si>
  <si>
    <t>Chad Orvella</t>
  </si>
  <si>
    <t>Chad Qualls</t>
  </si>
  <si>
    <t>Chad Santos</t>
  </si>
  <si>
    <t>Chad Tracey</t>
  </si>
  <si>
    <t>Chad Tracy</t>
  </si>
  <si>
    <t>Chadd Blasko</t>
  </si>
  <si>
    <t>Chairman Of The Joint Chiefs, Henry Shelton</t>
  </si>
  <si>
    <t>Champ Summers</t>
  </si>
  <si>
    <t>Chan Ho Park</t>
  </si>
  <si>
    <t>Chancellor Otto Von Bismarck</t>
  </si>
  <si>
    <t>Charles Barkley</t>
  </si>
  <si>
    <t>Charles Carroll</t>
  </si>
  <si>
    <t>Charles Carroll of Carrollton</t>
  </si>
  <si>
    <t>Charles Cotesworth Pinckney</t>
  </si>
  <si>
    <t>Charles Davis</t>
  </si>
  <si>
    <t>Charles de Gaulle</t>
  </si>
  <si>
    <t>Charles Dickens</t>
  </si>
  <si>
    <t>Charles Drew</t>
  </si>
  <si>
    <t>Charles Edison</t>
  </si>
  <si>
    <t>Charles Gehringer</t>
  </si>
  <si>
    <t>Charles Goodyear</t>
  </si>
  <si>
    <t>Charles Hudson</t>
  </si>
  <si>
    <t>Charles Johnson</t>
  </si>
  <si>
    <t>Charles Lindbergh</t>
  </si>
  <si>
    <t>Charles Mayo</t>
  </si>
  <si>
    <t>Charles Nagy</t>
  </si>
  <si>
    <t>Charles Pinckney</t>
  </si>
  <si>
    <t>Charles Thomas</t>
  </si>
  <si>
    <t>Charles Thompson</t>
  </si>
  <si>
    <t>Charles Weltner</t>
  </si>
  <si>
    <t>Charley Rabe</t>
  </si>
  <si>
    <t>Charlie Gehringer</t>
  </si>
  <si>
    <t>Charlie Gilbert</t>
  </si>
  <si>
    <t>Charlie Hayes</t>
  </si>
  <si>
    <t>Charlie Hough</t>
  </si>
  <si>
    <t>Charlie Kerfeld</t>
  </si>
  <si>
    <t>Charlie Lea</t>
  </si>
  <si>
    <t>Charlie Leibrandt</t>
  </si>
  <si>
    <t>Charlie Manuel</t>
  </si>
  <si>
    <t>Charlie Moore</t>
  </si>
  <si>
    <t>Charlie Puleo</t>
  </si>
  <si>
    <t>Charlie Williams</t>
  </si>
  <si>
    <t>Charlton Heston</t>
  </si>
  <si>
    <t>Charlton Jimerson</t>
  </si>
  <si>
    <t>Chase Headley</t>
  </si>
  <si>
    <t>Chase Utley</t>
  </si>
  <si>
    <t>Chase Wright</t>
  </si>
  <si>
    <t>Chauncey Billups</t>
  </si>
  <si>
    <t>Chaz Lytle</t>
  </si>
  <si>
    <t>Checklist 001 - 121</t>
  </si>
  <si>
    <t>Checklist 001 - 135</t>
  </si>
  <si>
    <t>Checklist 122 - 242</t>
  </si>
  <si>
    <t>Checklist 136 - 270</t>
  </si>
  <si>
    <t>Checklist 243 - 363</t>
  </si>
  <si>
    <t>Checklist 271 - 405 UER-(number on back is 269)</t>
  </si>
  <si>
    <t>Checklist 364 - 484</t>
  </si>
  <si>
    <t>Checklist 406 - 540 UER-(numbered 270 on back)</t>
  </si>
  <si>
    <t>Checklist, Base</t>
  </si>
  <si>
    <t>Checklist, Blue (Hobby)</t>
  </si>
  <si>
    <t>Checklist, Green</t>
  </si>
  <si>
    <t>Checklist, Green (Jumbo)</t>
  </si>
  <si>
    <t>Checklist, Inserts</t>
  </si>
  <si>
    <t>Checklist, Red</t>
  </si>
  <si>
    <t>Checklist, Red (Rack)</t>
  </si>
  <si>
    <t>Chen Hung-wen</t>
  </si>
  <si>
    <t>Chenhao Li</t>
  </si>
  <si>
    <t>Chester A. Arthur</t>
  </si>
  <si>
    <t>Chester Nimitz</t>
  </si>
  <si>
    <t>Chet Lemon</t>
  </si>
  <si>
    <t>Chico Walker</t>
  </si>
  <si>
    <t>Chien-Ming Wang</t>
  </si>
  <si>
    <t>Chile</t>
  </si>
  <si>
    <t>Chili Davis</t>
  </si>
  <si>
    <t>Chin-Feng Chen</t>
  </si>
  <si>
    <t>Chin-Hui Tsao</t>
  </si>
  <si>
    <t>Chin-lung Hu</t>
  </si>
  <si>
    <t>China</t>
  </si>
  <si>
    <t>Chip Ambres</t>
  </si>
  <si>
    <t>Chip Hale</t>
  </si>
  <si>
    <t>Chipper Jones</t>
  </si>
  <si>
    <t>Chirac Leads France In A Moment Of Silence</t>
  </si>
  <si>
    <t>Chito Martinez</t>
  </si>
  <si>
    <t>Cho Jin-ho</t>
  </si>
  <si>
    <t>Chone Figgins</t>
  </si>
  <si>
    <t>Choo Freeman</t>
  </si>
  <si>
    <t>Chris Aguila</t>
  </si>
  <si>
    <t>Chris Bando</t>
  </si>
  <si>
    <t>Chris Bosio</t>
  </si>
  <si>
    <t>Chris Bourjos</t>
  </si>
  <si>
    <t>Chris Britton</t>
  </si>
  <si>
    <t>Chris Brown</t>
  </si>
  <si>
    <t>Chris Burke</t>
  </si>
  <si>
    <t>Chris Capuano</t>
  </si>
  <si>
    <t>Chris Carpenter</t>
  </si>
  <si>
    <t>Chris Carter</t>
  </si>
  <si>
    <t>Chris Chambers</t>
  </si>
  <si>
    <t>Chris Chambliss</t>
  </si>
  <si>
    <t>Chris Codiroli</t>
  </si>
  <si>
    <t>Chris Coghlan</t>
  </si>
  <si>
    <t>Chris Coste</t>
  </si>
  <si>
    <t>Chris Cron</t>
  </si>
  <si>
    <t>Chris Demaria</t>
  </si>
  <si>
    <t>Chris Denorfia</t>
  </si>
  <si>
    <t>Chris Dickerson</t>
  </si>
  <si>
    <t>Chris Donnels</t>
  </si>
  <si>
    <t>Chris Duffy</t>
  </si>
  <si>
    <t>Chris Duncan</t>
  </si>
  <si>
    <t>Chris Eddy</t>
  </si>
  <si>
    <t>Chris Gardner</t>
  </si>
  <si>
    <t>Chris George</t>
  </si>
  <si>
    <t>Chris Getz</t>
  </si>
  <si>
    <t>Chris Gomez</t>
  </si>
  <si>
    <t>Chris Gwynn</t>
  </si>
  <si>
    <t>Chris Hammond</t>
  </si>
  <si>
    <t>Chris Haney</t>
  </si>
  <si>
    <t>Chris Hoiles</t>
  </si>
  <si>
    <t>Chris Holt</t>
  </si>
  <si>
    <t>Chris Howard</t>
  </si>
  <si>
    <t>Chris Iannetta</t>
  </si>
  <si>
    <t>Chris James</t>
  </si>
  <si>
    <t>Chris Jones</t>
  </si>
  <si>
    <t>Chris Knapp</t>
  </si>
  <si>
    <t>Chris Lambert</t>
  </si>
  <si>
    <t>Chris Lubanski</t>
  </si>
  <si>
    <t>Chris Magruder</t>
  </si>
  <si>
    <t>Chris Michalak</t>
  </si>
  <si>
    <t>Chris Nabholz</t>
  </si>
  <si>
    <t>Chris Narveson</t>
  </si>
  <si>
    <t>Chris Nelson</t>
  </si>
  <si>
    <t>Chris Nyman</t>
  </si>
  <si>
    <t>Chris Perez</t>
  </si>
  <si>
    <t>Chris Pittaro</t>
  </si>
  <si>
    <t>Chris Ray</t>
  </si>
  <si>
    <t>Chris Reitsma</t>
  </si>
  <si>
    <t>Chris Roberson</t>
  </si>
  <si>
    <t>Chris Roberts</t>
  </si>
  <si>
    <t>Chris Russ</t>
  </si>
  <si>
    <t>Chris Sabo</t>
  </si>
  <si>
    <t>Chris Sampson</t>
  </si>
  <si>
    <t>Chris Schroder</t>
  </si>
  <si>
    <t>Chris Seddon</t>
  </si>
  <si>
    <t>Chris Sheff</t>
  </si>
  <si>
    <t>Chris Shelton</t>
  </si>
  <si>
    <t>Chris Singleton</t>
  </si>
  <si>
    <t>Chris Smith</t>
  </si>
  <si>
    <t>Chris Snelling</t>
  </si>
  <si>
    <t>Chris Snopek</t>
  </si>
  <si>
    <t>Chris Snyder</t>
  </si>
  <si>
    <t>Chris Speier</t>
  </si>
  <si>
    <t>Chris Speler</t>
  </si>
  <si>
    <t>Chris Stewart</t>
  </si>
  <si>
    <t>Chris Stynes</t>
  </si>
  <si>
    <t>Chris Tillman</t>
  </si>
  <si>
    <t>Chris Truby</t>
  </si>
  <si>
    <t>Chris Turner</t>
  </si>
  <si>
    <t>Chris Vines</t>
  </si>
  <si>
    <t>Chris Volstad</t>
  </si>
  <si>
    <t>Chris Webber</t>
  </si>
  <si>
    <t>Chris Welsh</t>
  </si>
  <si>
    <t>Chris Widger</t>
  </si>
  <si>
    <t>Chris Woodward</t>
  </si>
  <si>
    <t>Christian Fleetwood</t>
  </si>
  <si>
    <t>Christian Guzman</t>
  </si>
  <si>
    <t>Christian Lara</t>
  </si>
  <si>
    <t>Christy Mathewson</t>
  </si>
  <si>
    <t>Chuck Carr</t>
  </si>
  <si>
    <t>Chuck Cary</t>
  </si>
  <si>
    <t>Chuck Crim</t>
  </si>
  <si>
    <t>Chuck Diering</t>
  </si>
  <si>
    <t>Chuck Finley</t>
  </si>
  <si>
    <t>Chuck Harmon</t>
  </si>
  <si>
    <t>Chuck Harrison</t>
  </si>
  <si>
    <t>Chuck Jackson</t>
  </si>
  <si>
    <t>Chuck James</t>
  </si>
  <si>
    <t>Chuck Klein</t>
  </si>
  <si>
    <t>Chuck Knoblauch</t>
  </si>
  <si>
    <t>Chuck McElroy</t>
  </si>
  <si>
    <t>Chuck Porter</t>
  </si>
  <si>
    <t>Chuck Rainey</t>
  </si>
  <si>
    <t>Chuck Tanner</t>
  </si>
  <si>
    <t>Chuck Tiffany</t>
  </si>
  <si>
    <t>Cito Gaston</t>
  </si>
  <si>
    <t>Civil Rights Movement</t>
  </si>
  <si>
    <t>Civil War Enfield Musket</t>
  </si>
  <si>
    <t>Cla Meredith</t>
  </si>
  <si>
    <t>Claiborne Pell</t>
  </si>
  <si>
    <t>Clara Barton</t>
  </si>
  <si>
    <t>Clarence Gaston</t>
  </si>
  <si>
    <t>Clark Gable</t>
  </si>
  <si>
    <t>Claude Monet</t>
  </si>
  <si>
    <t>Claudell Washington</t>
  </si>
  <si>
    <t>Claudio Vargas</t>
  </si>
  <si>
    <t>Clay Buchholz</t>
  </si>
  <si>
    <t>Clay Hensley</t>
  </si>
  <si>
    <t>Clay Parker</t>
  </si>
  <si>
    <t>Clayton Richard</t>
  </si>
  <si>
    <t>Clem Labine</t>
  </si>
  <si>
    <t>Clemente Nunez</t>
  </si>
  <si>
    <t>Cleopatra</t>
  </si>
  <si>
    <t>Clete Boyer</t>
  </si>
  <si>
    <t>Clete Thomas</t>
  </si>
  <si>
    <t>Cliff Brantley</t>
  </si>
  <si>
    <t>Cliff Floyd</t>
  </si>
  <si>
    <t>Cliff Johnson</t>
  </si>
  <si>
    <t>Cliff Lee</t>
  </si>
  <si>
    <t>Cliff Pennington</t>
  </si>
  <si>
    <t>Cliff Politte</t>
  </si>
  <si>
    <t>Cliff Speck</t>
  </si>
  <si>
    <t>Clifford Robinson</t>
  </si>
  <si>
    <t>Clifton Garrett</t>
  </si>
  <si>
    <t>Clint Barmes</t>
  </si>
  <si>
    <t>Clint Hurdle</t>
  </si>
  <si>
    <t>Clint Nageotte</t>
  </si>
  <si>
    <t>Clint Sammons</t>
  </si>
  <si>
    <t>Clint Sodowsky</t>
  </si>
  <si>
    <t>Clint Zavaras</t>
  </si>
  <si>
    <t>Clyde King</t>
  </si>
  <si>
    <t>Clyde Wright</t>
  </si>
  <si>
    <t>Coco Crisp</t>
  </si>
  <si>
    <t>Cody Haerther</t>
  </si>
  <si>
    <t>Cody Ransom</t>
  </si>
  <si>
    <t>Cody Ross</t>
  </si>
  <si>
    <t>Col. Bud Day</t>
  </si>
  <si>
    <t>Col. Gordon R. Roberts</t>
  </si>
  <si>
    <t>Colby Rasmus</t>
  </si>
  <si>
    <t>Colby Ward</t>
  </si>
  <si>
    <t>Cole Porter</t>
  </si>
  <si>
    <t>Colin Powell</t>
  </si>
  <si>
    <t>Colin Rea</t>
  </si>
  <si>
    <t>Collin Balester</t>
  </si>
  <si>
    <t>Colombia</t>
  </si>
  <si>
    <t>Colt Morton</t>
  </si>
  <si>
    <t>Comiskey Park</t>
  </si>
  <si>
    <t>Concepcion Rodriguez</t>
  </si>
  <si>
    <t>Confucius</t>
  </si>
  <si>
    <t>Congressional Leaders Lott, Hastert, Daschle</t>
  </si>
  <si>
    <t>Congressional Moment Of Silence</t>
  </si>
  <si>
    <t>Connor Robertson</t>
  </si>
  <si>
    <t>Conor Jackson</t>
  </si>
  <si>
    <t>Cookie Rojas</t>
  </si>
  <si>
    <t>Corey Benjamin</t>
  </si>
  <si>
    <t>Corey Hart</t>
  </si>
  <si>
    <t>Corey Jenkins</t>
  </si>
  <si>
    <t>Corey Koskie</t>
  </si>
  <si>
    <t>Corey Lee</t>
  </si>
  <si>
    <t>Corey Patterson</t>
  </si>
  <si>
    <t>Corky Miller</t>
  </si>
  <si>
    <t>Cornelius Vanderbilt</t>
  </si>
  <si>
    <t>Corwin Malone</t>
  </si>
  <si>
    <t>Cory Lidle</t>
  </si>
  <si>
    <t>Cory Lidle - In Memoriam</t>
  </si>
  <si>
    <t>Cory Snyder</t>
  </si>
  <si>
    <t>Cory Stewart</t>
  </si>
  <si>
    <t>Cory Sullivan</t>
  </si>
  <si>
    <t>Cory Wade</t>
  </si>
  <si>
    <t>Costa Rica</t>
  </si>
  <si>
    <t>Craig Ansman</t>
  </si>
  <si>
    <t>Craig Brazell</t>
  </si>
  <si>
    <t>Craig Breslow</t>
  </si>
  <si>
    <t>Craig Chamberlain</t>
  </si>
  <si>
    <t>Craig Colbert</t>
  </si>
  <si>
    <t>Craig Counsell</t>
  </si>
  <si>
    <t>Craig Grebeck</t>
  </si>
  <si>
    <t>Craig Hansen</t>
  </si>
  <si>
    <t>Craig Lefferts</t>
  </si>
  <si>
    <t>Craig McMurtry</t>
  </si>
  <si>
    <t>Craig Monroe</t>
  </si>
  <si>
    <t>Craig Nettles</t>
  </si>
  <si>
    <t>Craig Paquette</t>
  </si>
  <si>
    <t>Craig Reynolds</t>
  </si>
  <si>
    <t>Craig Shipley</t>
  </si>
  <si>
    <t>Craig Skok</t>
  </si>
  <si>
    <t>Craig Stammen</t>
  </si>
  <si>
    <t>Craig Swan</t>
  </si>
  <si>
    <t>Craig Tatum</t>
  </si>
  <si>
    <t>Craig Wilson</t>
  </si>
  <si>
    <t>Craig Worthington</t>
  </si>
  <si>
    <t>Creation of Eve</t>
  </si>
  <si>
    <t>Creation: Day 1 - Light Pierces Darkness</t>
  </si>
  <si>
    <t>Creation: Day 4</t>
  </si>
  <si>
    <t>Cris Carpenter</t>
  </si>
  <si>
    <t>Cris Colon</t>
  </si>
  <si>
    <t>Cristian Guzman</t>
  </si>
  <si>
    <t>Crosley Field</t>
  </si>
  <si>
    <t>Curt Ford</t>
  </si>
  <si>
    <t>Curt Kaufman</t>
  </si>
  <si>
    <t>Curt Leskanic</t>
  </si>
  <si>
    <t>Curt Schilling</t>
  </si>
  <si>
    <t>Curt Smith</t>
  </si>
  <si>
    <t>Curt Wardle</t>
  </si>
  <si>
    <t>Curt Wilkerson</t>
  </si>
  <si>
    <t>Curt Young</t>
  </si>
  <si>
    <t>Curtis LeMay</t>
  </si>
  <si>
    <t>Curtis Shaw</t>
  </si>
  <si>
    <t>Curtis Thigpen</t>
  </si>
  <si>
    <t>Curtis Wilkerson</t>
  </si>
  <si>
    <t>Cy Young</t>
  </si>
  <si>
    <t>D-Day</t>
  </si>
  <si>
    <t>D.J. Carrasco</t>
  </si>
  <si>
    <t>D.J. Dozier</t>
  </si>
  <si>
    <t>D.J. Houlton</t>
  </si>
  <si>
    <t>D.J. Thielen</t>
  </si>
  <si>
    <t>Dae Hoe Lee</t>
  </si>
  <si>
    <t>Daisuke Matsuzaka</t>
  </si>
  <si>
    <t>Dale Berra</t>
  </si>
  <si>
    <t>Dale Mohorcic</t>
  </si>
  <si>
    <t>Dale Murphy</t>
  </si>
  <si>
    <t>Dale Sveum</t>
  </si>
  <si>
    <t>Dallas Braden</t>
  </si>
  <si>
    <t>Dallas Green</t>
  </si>
  <si>
    <t>Dallas McPherson</t>
  </si>
  <si>
    <t>Damaso Espino</t>
  </si>
  <si>
    <t>Damaso Garcia</t>
  </si>
  <si>
    <t>Damaso Marte</t>
  </si>
  <si>
    <t>Damian Jackson</t>
  </si>
  <si>
    <t>Damian Miller</t>
  </si>
  <si>
    <t>Damian Moss</t>
  </si>
  <si>
    <t>Damian Rolls</t>
  </si>
  <si>
    <t>Damion Easley</t>
  </si>
  <si>
    <t>Damon Berryhill</t>
  </si>
  <si>
    <t>Damon Buford</t>
  </si>
  <si>
    <t>Damon Hollins</t>
  </si>
  <si>
    <t>Damon Minor</t>
  </si>
  <si>
    <t>Damon Stoudamire</t>
  </si>
  <si>
    <t>Dan Cholowsky</t>
  </si>
  <si>
    <t>Dan Driessen</t>
  </si>
  <si>
    <t>Dan Ford</t>
  </si>
  <si>
    <t>Dan Gakeler</t>
  </si>
  <si>
    <t>Dan Giese</t>
  </si>
  <si>
    <t>Dan Gladden</t>
  </si>
  <si>
    <t>Dan Graham</t>
  </si>
  <si>
    <t>Dan Haren</t>
  </si>
  <si>
    <t>Dan Jansen</t>
  </si>
  <si>
    <t>Dan Johnson</t>
  </si>
  <si>
    <t>Dan Mantle</t>
  </si>
  <si>
    <t>Dan Marino</t>
  </si>
  <si>
    <t>Dan Meyer</t>
  </si>
  <si>
    <t>Dan Miceli</t>
  </si>
  <si>
    <t>Dan Murphy</t>
  </si>
  <si>
    <t>Dan Norman</t>
  </si>
  <si>
    <t>Dan Ortmeier</t>
  </si>
  <si>
    <t>Dan Pasqua</t>
  </si>
  <si>
    <t>Dan Peltier</t>
  </si>
  <si>
    <t>Dan Petry</t>
  </si>
  <si>
    <t>Dan Plesac</t>
  </si>
  <si>
    <t>Dan Quisenberry</t>
  </si>
  <si>
    <t>Dan Santin</t>
  </si>
  <si>
    <t>Dan Schatzeder</t>
  </si>
  <si>
    <t>Dan Serafini</t>
  </si>
  <si>
    <t>Dan Smith</t>
  </si>
  <si>
    <t>Dan Spillner</t>
  </si>
  <si>
    <t>Dan Uggla</t>
  </si>
  <si>
    <t>Dan Walters</t>
  </si>
  <si>
    <t>Dan Wheeler</t>
  </si>
  <si>
    <t>Dan Wilson</t>
  </si>
  <si>
    <t>Dana Eveland</t>
  </si>
  <si>
    <t>Dana Kiecker</t>
  </si>
  <si>
    <t>Dane Iorg</t>
  </si>
  <si>
    <t>Danica Patrick</t>
  </si>
  <si>
    <t>Daniel Augustus Joseph Sullivan</t>
  </si>
  <si>
    <t>Daniel Bard</t>
  </si>
  <si>
    <t>Daniel Cabrera</t>
  </si>
  <si>
    <t>Daniel Carroll</t>
  </si>
  <si>
    <t>Daniel Daly</t>
  </si>
  <si>
    <t>Daniel Garcia</t>
  </si>
  <si>
    <t>Daniel Haigwood</t>
  </si>
  <si>
    <t>Daniel J. Zoerb</t>
  </si>
  <si>
    <t>Daniel Murphy</t>
  </si>
  <si>
    <t>Daniel of St. Thomas Jenifer</t>
  </si>
  <si>
    <t>Daniel Schlereth</t>
  </si>
  <si>
    <t>Daniel Sickles</t>
  </si>
  <si>
    <t>Daniel Smith</t>
  </si>
  <si>
    <t>Daniel Webster</t>
  </si>
  <si>
    <t>Dann Bilardello</t>
  </si>
  <si>
    <t>Dann Howitt</t>
  </si>
  <si>
    <t>Danny Ainge</t>
  </si>
  <si>
    <t>Danny Bautista</t>
  </si>
  <si>
    <t>Danny Borrell</t>
  </si>
  <si>
    <t>Danny Cater</t>
  </si>
  <si>
    <t>Danny Clyburn</t>
  </si>
  <si>
    <t>Danny Cox</t>
  </si>
  <si>
    <t>Danny Darwin</t>
  </si>
  <si>
    <t>Danny Gladden</t>
  </si>
  <si>
    <t>Danny Goodwin</t>
  </si>
  <si>
    <t>Danny Graves</t>
  </si>
  <si>
    <t>Danny Haren</t>
  </si>
  <si>
    <t>Danny Heep</t>
  </si>
  <si>
    <t>Danny Herrera</t>
  </si>
  <si>
    <t>Danny Jackson</t>
  </si>
  <si>
    <t>Danny Kolb</t>
  </si>
  <si>
    <t>Danny Leon</t>
  </si>
  <si>
    <t>Danny Patterson</t>
  </si>
  <si>
    <t>Danny Putnam</t>
  </si>
  <si>
    <t>Danny Sandoval</t>
  </si>
  <si>
    <t>Danny Sheaffer</t>
  </si>
  <si>
    <t>Danny Tartabull</t>
  </si>
  <si>
    <t>Danny Walton</t>
  </si>
  <si>
    <t>Danny Wright</t>
  </si>
  <si>
    <t>Danny Zell</t>
  </si>
  <si>
    <t>Dante Bichette</t>
  </si>
  <si>
    <t>Danys Baez</t>
  </si>
  <si>
    <t>Daric Barton</t>
  </si>
  <si>
    <t>Darin Erstad</t>
  </si>
  <si>
    <t>Darnell Coles</t>
  </si>
  <si>
    <t>Darold Knowles</t>
  </si>
  <si>
    <t>Darond Stovall</t>
  </si>
  <si>
    <t>Darrel Akerfelds</t>
  </si>
  <si>
    <t>Darrell Brown</t>
  </si>
  <si>
    <t>Darrell Evans</t>
  </si>
  <si>
    <t>Darrell Jackson</t>
  </si>
  <si>
    <t>Darrell Johnson</t>
  </si>
  <si>
    <t>Darrell May</t>
  </si>
  <si>
    <t>Darrell Miller</t>
  </si>
  <si>
    <t>Darrell Porter</t>
  </si>
  <si>
    <t>Darrell Rasner</t>
  </si>
  <si>
    <t>Darrell Sherman</t>
  </si>
  <si>
    <t>Darrell Whitmore</t>
  </si>
  <si>
    <t>Darren Bragg</t>
  </si>
  <si>
    <t>Darren Burton</t>
  </si>
  <si>
    <t>Darren Comeaux</t>
  </si>
  <si>
    <t>Darren Daulton</t>
  </si>
  <si>
    <t>Darren Dreifort</t>
  </si>
  <si>
    <t>Darren Fenster</t>
  </si>
  <si>
    <t>Darren Hall</t>
  </si>
  <si>
    <t>Darren Holmes</t>
  </si>
  <si>
    <t>Darren Lewis</t>
  </si>
  <si>
    <t>Darren Oliver</t>
  </si>
  <si>
    <t>Darren Reed</t>
  </si>
  <si>
    <t>Darrin Chapin</t>
  </si>
  <si>
    <t>Darrin Fletcher</t>
  </si>
  <si>
    <t>Darrin Jackson</t>
  </si>
  <si>
    <t>Darryl Hamilton</t>
  </si>
  <si>
    <t>Darryl Henley</t>
  </si>
  <si>
    <t>Darryl Kile</t>
  </si>
  <si>
    <t>Darryl Motley</t>
  </si>
  <si>
    <t>Darryl Ratliff</t>
  </si>
  <si>
    <t>Darryl Strawberry</t>
  </si>
  <si>
    <t>Darwin Cubillan</t>
  </si>
  <si>
    <t>Darwinson Salazar</t>
  </si>
  <si>
    <t>Daryl Boston</t>
  </si>
  <si>
    <t>Daryl Clark</t>
  </si>
  <si>
    <t>Daryl Henderson</t>
  </si>
  <si>
    <t>Daryl Irvine</t>
  </si>
  <si>
    <t>Daryl Sconiers</t>
  </si>
  <si>
    <t>Daryl Strawberry</t>
  </si>
  <si>
    <t>Daryl Thompson</t>
  </si>
  <si>
    <t>Daryle Ward</t>
  </si>
  <si>
    <t>Dave Anderson</t>
  </si>
  <si>
    <t>Dave Beard</t>
  </si>
  <si>
    <t>Dave Berg</t>
  </si>
  <si>
    <t>Dave Bergman</t>
  </si>
  <si>
    <t>Dave Borkowski</t>
  </si>
  <si>
    <t>Dave Burba</t>
  </si>
  <si>
    <t>Dave Bush</t>
  </si>
  <si>
    <t>Dave Campbell</t>
  </si>
  <si>
    <t>Dave Chalk</t>
  </si>
  <si>
    <t>Dave Clark</t>
  </si>
  <si>
    <t>Dave Cochrane</t>
  </si>
  <si>
    <t>Dave Collins</t>
  </si>
  <si>
    <t>Dave Concepcion</t>
  </si>
  <si>
    <t>Dave Cone</t>
  </si>
  <si>
    <t>Dave Crouthers</t>
  </si>
  <si>
    <t>Dave Davidson</t>
  </si>
  <si>
    <t>Dave Dellucci</t>
  </si>
  <si>
    <t>Dave Doorneweerd</t>
  </si>
  <si>
    <t>Dave Dravecky</t>
  </si>
  <si>
    <t>Dave Edler</t>
  </si>
  <si>
    <t>Dave Edwards</t>
  </si>
  <si>
    <t>Dave Eiland</t>
  </si>
  <si>
    <t>Dave Engle</t>
  </si>
  <si>
    <t>Dave Fleming</t>
  </si>
  <si>
    <t>Dave Frost</t>
  </si>
  <si>
    <t>Dave Gallagher</t>
  </si>
  <si>
    <t>Dave Garcia</t>
  </si>
  <si>
    <t>Dave Geisel</t>
  </si>
  <si>
    <t>Dave Goltz</t>
  </si>
  <si>
    <t>Dave Gumpert</t>
  </si>
  <si>
    <t>Dave Hansen</t>
  </si>
  <si>
    <t>Dave Henderson</t>
  </si>
  <si>
    <t>Dave Hengel</t>
  </si>
  <si>
    <t>Dave Hollins</t>
  </si>
  <si>
    <t>Dave Hostetler</t>
  </si>
  <si>
    <t>Dave Howard</t>
  </si>
  <si>
    <t>Dave Johnson</t>
  </si>
  <si>
    <t>Dave Justice</t>
  </si>
  <si>
    <t>Dave Kingman</t>
  </si>
  <si>
    <t>Dave LaPoint</t>
  </si>
  <si>
    <t>Dave LaRoche</t>
  </si>
  <si>
    <t>Dave Leiper</t>
  </si>
  <si>
    <t>Dave Lemanczyk</t>
  </si>
  <si>
    <t>Dave Lopes</t>
  </si>
  <si>
    <t>Dave Magadan</t>
  </si>
  <si>
    <t>Dave Martinez</t>
  </si>
  <si>
    <t>Dave May</t>
  </si>
  <si>
    <t>Dave McKay</t>
  </si>
  <si>
    <t>Dave Meads</t>
  </si>
  <si>
    <t>Dave Melton</t>
  </si>
  <si>
    <t>Dave Miley</t>
  </si>
  <si>
    <t>Dave Mlicki</t>
  </si>
  <si>
    <t>Dave Moates</t>
  </si>
  <si>
    <t>Dave Nilsson</t>
  </si>
  <si>
    <t>Dave Otto</t>
  </si>
  <si>
    <t>Dave Palmer</t>
  </si>
  <si>
    <t>Dave Parker</t>
  </si>
  <si>
    <t>Dave Proctor</t>
  </si>
  <si>
    <t>Dave Rader</t>
  </si>
  <si>
    <t>Dave Rajsich</t>
  </si>
  <si>
    <t>Dave Revering</t>
  </si>
  <si>
    <t>Dave Righetti</t>
  </si>
  <si>
    <t>Dave Riske</t>
  </si>
  <si>
    <t>Dave Roberts</t>
  </si>
  <si>
    <t>Dave Rohde</t>
  </si>
  <si>
    <t>Dave Rozema</t>
  </si>
  <si>
    <t>Dave Rucker</t>
  </si>
  <si>
    <t>Dave Sax</t>
  </si>
  <si>
    <t>Dave Schmidt</t>
  </si>
  <si>
    <t>Dave Silvestri</t>
  </si>
  <si>
    <t>Dave Skaggs</t>
  </si>
  <si>
    <t>Dave Smith</t>
  </si>
  <si>
    <t>Dave Stapleton</t>
  </si>
  <si>
    <t>Dave Staton</t>
  </si>
  <si>
    <t>Dave Stegman</t>
  </si>
  <si>
    <t>Dave Stevens</t>
  </si>
  <si>
    <t>Dave Stewart</t>
  </si>
  <si>
    <t>Dave Stieb</t>
  </si>
  <si>
    <t>Dave Tobik</t>
  </si>
  <si>
    <t>Dave Tomlin</t>
  </si>
  <si>
    <t>Dave Trembley</t>
  </si>
  <si>
    <t>Dave Valle</t>
  </si>
  <si>
    <t>Dave Van Gorder</t>
  </si>
  <si>
    <t>Dave Von Ohlen</t>
  </si>
  <si>
    <t>Dave Wainhouse</t>
  </si>
  <si>
    <t>Dave Walsh</t>
  </si>
  <si>
    <t>Dave Weathers</t>
  </si>
  <si>
    <t>Dave West</t>
  </si>
  <si>
    <t>Dave Winfield</t>
  </si>
  <si>
    <t>Davey Johnson</t>
  </si>
  <si>
    <t>Davey Lopes</t>
  </si>
  <si>
    <t>David "Boomer" Wells</t>
  </si>
  <si>
    <t>David Aardsma</t>
  </si>
  <si>
    <t>David Bell</t>
  </si>
  <si>
    <t>David Brearly</t>
  </si>
  <si>
    <t>David Brinkley</t>
  </si>
  <si>
    <t>David Bush</t>
  </si>
  <si>
    <t>David Cone</t>
  </si>
  <si>
    <t>David Cortes</t>
  </si>
  <si>
    <t>David DeJesus</t>
  </si>
  <si>
    <t>David Dellucci</t>
  </si>
  <si>
    <t>David Dixon Porter</t>
  </si>
  <si>
    <t>David Eckstein</t>
  </si>
  <si>
    <t>David Freese</t>
  </si>
  <si>
    <t>David Gassner</t>
  </si>
  <si>
    <t>David Grant</t>
  </si>
  <si>
    <t>David Green</t>
  </si>
  <si>
    <t>David Hernandez</t>
  </si>
  <si>
    <t>David Howard</t>
  </si>
  <si>
    <t>David Huff</t>
  </si>
  <si>
    <t>David Hulse</t>
  </si>
  <si>
    <t>David Justice</t>
  </si>
  <si>
    <t>David Lim</t>
  </si>
  <si>
    <t>David Mantle</t>
  </si>
  <si>
    <t>David McCarty</t>
  </si>
  <si>
    <t>David Murphy</t>
  </si>
  <si>
    <t>David Newhan</t>
  </si>
  <si>
    <t>David Nied</t>
  </si>
  <si>
    <t>David Parrish</t>
  </si>
  <si>
    <t>David Patton</t>
  </si>
  <si>
    <t>David Pauley</t>
  </si>
  <si>
    <t>David Purcey</t>
  </si>
  <si>
    <t>David Riske</t>
  </si>
  <si>
    <t>David Robertson</t>
  </si>
  <si>
    <t>David Robinson</t>
  </si>
  <si>
    <t>David Ross</t>
  </si>
  <si>
    <t>David Scott</t>
  </si>
  <si>
    <t>David Segui</t>
  </si>
  <si>
    <t>David Shepard</t>
  </si>
  <si>
    <t>David Weathers</t>
  </si>
  <si>
    <t>David Wells</t>
  </si>
  <si>
    <t>David Wesley</t>
  </si>
  <si>
    <t>David Zancanaro</t>
  </si>
  <si>
    <t>David: Defeats Goliath</t>
  </si>
  <si>
    <t>Davy Crockett</t>
  </si>
  <si>
    <t>Dean Acheson</t>
  </si>
  <si>
    <t>Dean Karnazes</t>
  </si>
  <si>
    <t>Dean Palmer</t>
  </si>
  <si>
    <t>Dean S. Laird</t>
  </si>
  <si>
    <t>Defense Secretary Rumsfeld Makes A Point</t>
  </si>
  <si>
    <t>Deion Sanders</t>
  </si>
  <si>
    <t>Deivi Cruz</t>
  </si>
  <si>
    <t>Deke Slayton</t>
  </si>
  <si>
    <t>Del Unser</t>
  </si>
  <si>
    <t>Dell Alston</t>
  </si>
  <si>
    <t>Dell Crandall</t>
  </si>
  <si>
    <t>Delmon Young</t>
  </si>
  <si>
    <t>Delwyn Young</t>
  </si>
  <si>
    <t>Demond Smith</t>
  </si>
  <si>
    <t>Denard Span</t>
  </si>
  <si>
    <t>Denis Boucher</t>
  </si>
  <si>
    <t>Denmark</t>
  </si>
  <si>
    <t>Dennis Bell</t>
  </si>
  <si>
    <t>Dennis Boyd</t>
  </si>
  <si>
    <t>Dennis Cook</t>
  </si>
  <si>
    <t>Dennis Eckersley</t>
  </si>
  <si>
    <t>Dennis Lamp</t>
  </si>
  <si>
    <t>Dennis Leonard</t>
  </si>
  <si>
    <t>Dennis Martinez</t>
  </si>
  <si>
    <t>Dennis Moeller</t>
  </si>
  <si>
    <t>Dennis Powell</t>
  </si>
  <si>
    <t>Dennis Rasmussen</t>
  </si>
  <si>
    <t>Dennis Reyes</t>
  </si>
  <si>
    <t>Dennis Rodman</t>
  </si>
  <si>
    <t>Dennis Sarfate</t>
  </si>
  <si>
    <t>Dennis Smith</t>
  </si>
  <si>
    <t>Denny Bautista</t>
  </si>
  <si>
    <t>Denny Hocking</t>
  </si>
  <si>
    <t>Denny Martinez</t>
  </si>
  <si>
    <t>Denny McLain</t>
  </si>
  <si>
    <t>Denny Neagle</t>
  </si>
  <si>
    <t>Denny Stark</t>
  </si>
  <si>
    <t>Denny Walling</t>
  </si>
  <si>
    <t>Derek Anderson</t>
  </si>
  <si>
    <t>Derek Bell</t>
  </si>
  <si>
    <t>Derek Holland</t>
  </si>
  <si>
    <t>Derek Jeter</t>
  </si>
  <si>
    <t>Derek Lee</t>
  </si>
  <si>
    <t>Derek Lilliquist</t>
  </si>
  <si>
    <t>Derek Lowe</t>
  </si>
  <si>
    <t>Derek Parks</t>
  </si>
  <si>
    <t>Derek Thompson</t>
  </si>
  <si>
    <t>Derek Wallace</t>
  </si>
  <si>
    <t>Derell Mccall</t>
  </si>
  <si>
    <t>Derrek Lee</t>
  </si>
  <si>
    <t>Derrel Thomas</t>
  </si>
  <si>
    <t>Derrick Lee</t>
  </si>
  <si>
    <t>Derrick May</t>
  </si>
  <si>
    <t>Derrick Turnbow</t>
  </si>
  <si>
    <t>Desi Relaford</t>
  </si>
  <si>
    <t>Desi Wilson</t>
  </si>
  <si>
    <t>Det. Frank Serpico</t>
  </si>
  <si>
    <t>Detlef Schrempf</t>
  </si>
  <si>
    <t>Devern Hansack</t>
  </si>
  <si>
    <t>Devon White</t>
  </si>
  <si>
    <t>DeWayne Buice</t>
  </si>
  <si>
    <t>Dewayne Wise</t>
  </si>
  <si>
    <t>Dewey Robinson</t>
  </si>
  <si>
    <t>Dewon Brazelton</t>
  </si>
  <si>
    <t>Diakaue Matsuzaka</t>
  </si>
  <si>
    <t>Dick Allen</t>
  </si>
  <si>
    <t>Dick Bartell</t>
  </si>
  <si>
    <t>Dick Calmus</t>
  </si>
  <si>
    <t>Dick Cole</t>
  </si>
  <si>
    <t>Dick Davis</t>
  </si>
  <si>
    <t>Dick Drago</t>
  </si>
  <si>
    <t>Dick Howser</t>
  </si>
  <si>
    <t>Dick McAuliffe</t>
  </si>
  <si>
    <t>Dick Pole</t>
  </si>
  <si>
    <t>Dick Ruthven</t>
  </si>
  <si>
    <t>Dick Schofield</t>
  </si>
  <si>
    <t>Dick Tidrow</t>
  </si>
  <si>
    <t>Dick Williams</t>
  </si>
  <si>
    <t>Dickie Noles</t>
  </si>
  <si>
    <t>Dickie Thon</t>
  </si>
  <si>
    <t>Dikembe Mutombo</t>
  </si>
  <si>
    <t>Dimitri Young</t>
  </si>
  <si>
    <t>Dinger</t>
  </si>
  <si>
    <t>Dion James</t>
  </si>
  <si>
    <t>Dioner Navarro</t>
  </si>
  <si>
    <t>Diory Hernandez</t>
  </si>
  <si>
    <t>Dirk Nowitzki</t>
  </si>
  <si>
    <t>Disco</t>
  </si>
  <si>
    <t>Dizzy Trout</t>
  </si>
  <si>
    <t>Dmitri Young</t>
  </si>
  <si>
    <t>Doc Edwards</t>
  </si>
  <si>
    <t>Doc Gooden</t>
  </si>
  <si>
    <t>Doc Medich</t>
  </si>
  <si>
    <t>Dock Ellis</t>
  </si>
  <si>
    <t>Dolley Madison</t>
  </si>
  <si>
    <t>Domingo Jean</t>
  </si>
  <si>
    <t>Domingo Martinez</t>
  </si>
  <si>
    <t>Domingo Ramos</t>
  </si>
  <si>
    <t>Dominic Rich</t>
  </si>
  <si>
    <t>Dominican Republic</t>
  </si>
  <si>
    <t>Don Aase</t>
  </si>
  <si>
    <t>Don August</t>
  </si>
  <si>
    <t>Don Baylor</t>
  </si>
  <si>
    <t>Don Bryant</t>
  </si>
  <si>
    <t>Don Carman</t>
  </si>
  <si>
    <t>Don Cooper</t>
  </si>
  <si>
    <t>Don Drysdale</t>
  </si>
  <si>
    <t>Don Gullett</t>
  </si>
  <si>
    <t>Don Harris</t>
  </si>
  <si>
    <t>Don Heinkel</t>
  </si>
  <si>
    <t>Don Hoak</t>
  </si>
  <si>
    <t>Don Hood</t>
  </si>
  <si>
    <t>Don Kaiser</t>
  </si>
  <si>
    <t>Don Kessinger</t>
  </si>
  <si>
    <t>Don Kirkwood</t>
  </si>
  <si>
    <t>Don Larsen</t>
  </si>
  <si>
    <t>Don Money</t>
  </si>
  <si>
    <t>Don Morogiello</t>
  </si>
  <si>
    <t>Don Newcombe</t>
  </si>
  <si>
    <t>Don Newhauser</t>
  </si>
  <si>
    <t>Don Peltier</t>
  </si>
  <si>
    <t>Don Pisker</t>
  </si>
  <si>
    <t>Don Reynolds</t>
  </si>
  <si>
    <t>Don Robinson</t>
  </si>
  <si>
    <t>Don Schatzeder</t>
  </si>
  <si>
    <t>Don Schulze</t>
  </si>
  <si>
    <t>Don Slaught</t>
  </si>
  <si>
    <t>Don Stanhouse</t>
  </si>
  <si>
    <t>Don Sutton</t>
  </si>
  <si>
    <t>Don Wakamatsu</t>
  </si>
  <si>
    <t>Don Werner</t>
  </si>
  <si>
    <t>Don Zimmer</t>
  </si>
  <si>
    <t>Donald Harris</t>
  </si>
  <si>
    <t>Donald Levinski</t>
  </si>
  <si>
    <t>Donald Veal</t>
  </si>
  <si>
    <t>Donell Nixon</t>
  </si>
  <si>
    <t>Donn Eisele</t>
  </si>
  <si>
    <t>Donn Pall</t>
  </si>
  <si>
    <t>Donnie Elliott</t>
  </si>
  <si>
    <t>Donnie Hill</t>
  </si>
  <si>
    <t>Donnie Moore</t>
  </si>
  <si>
    <t>Donnie Scott</t>
  </si>
  <si>
    <t>Donny Lucy</t>
  </si>
  <si>
    <t>Donovan Osborne</t>
  </si>
  <si>
    <t>Dontrelle Willis</t>
  </si>
  <si>
    <t>Donyell Marshall</t>
  </si>
  <si>
    <t>Doolittle Raid</t>
  </si>
  <si>
    <t>Double Duty Radcliffe</t>
  </si>
  <si>
    <t>Doug Ault</t>
  </si>
  <si>
    <t>Doug Bair</t>
  </si>
  <si>
    <t>Doug Bird</t>
  </si>
  <si>
    <t>Doug Capilla</t>
  </si>
  <si>
    <t>Doug Christie</t>
  </si>
  <si>
    <t>Doug Corbett</t>
  </si>
  <si>
    <t>Doug Dascenzo</t>
  </si>
  <si>
    <t>Doug Davis</t>
  </si>
  <si>
    <t>Doug DeCinces</t>
  </si>
  <si>
    <t>Doug DeVore</t>
  </si>
  <si>
    <t>Doug Drabek</t>
  </si>
  <si>
    <t>Doug Flynn</t>
  </si>
  <si>
    <t>Doug Glanville</t>
  </si>
  <si>
    <t>Doug Griffin</t>
  </si>
  <si>
    <t>Doug Gwosdz</t>
  </si>
  <si>
    <t>Doug Hecker</t>
  </si>
  <si>
    <t>Doug Henry</t>
  </si>
  <si>
    <t>Doug Jones</t>
  </si>
  <si>
    <t>Doug Linton</t>
  </si>
  <si>
    <t>Doug Mientkiewicz</t>
  </si>
  <si>
    <t>Doug Million</t>
  </si>
  <si>
    <t>Doug Mirabelli</t>
  </si>
  <si>
    <t>Doug Piatt</t>
  </si>
  <si>
    <t>Doug Rader</t>
  </si>
  <si>
    <t>Doug Rau</t>
  </si>
  <si>
    <t>Doug Robbins</t>
  </si>
  <si>
    <t>Doug Simons</t>
  </si>
  <si>
    <t>Doug Sisk</t>
  </si>
  <si>
    <t>Doug Slaten</t>
  </si>
  <si>
    <t>Doug Strange</t>
  </si>
  <si>
    <t>Doug Waechter</t>
  </si>
  <si>
    <t>Douglas Macarthur</t>
  </si>
  <si>
    <t>Doyle Alexander</t>
  </si>
  <si>
    <t>Dr. Seuss</t>
  </si>
  <si>
    <t>Drew Anderson</t>
  </si>
  <si>
    <t>Drew Hall</t>
  </si>
  <si>
    <t>Drew Henson</t>
  </si>
  <si>
    <t>Drew Meyer</t>
  </si>
  <si>
    <t>Drew Naylor</t>
  </si>
  <si>
    <t>Drew Pearson</t>
  </si>
  <si>
    <t>Duane Kuiper</t>
  </si>
  <si>
    <t>Duane Singleton</t>
  </si>
  <si>
    <t>Duane Walker</t>
  </si>
  <si>
    <t>Duane Ward</t>
  </si>
  <si>
    <t>Duaner Sanchez</t>
  </si>
  <si>
    <t>Duff Brumley</t>
  </si>
  <si>
    <t>Duffy Dyer</t>
  </si>
  <si>
    <t>Duke Ellington</t>
  </si>
  <si>
    <t>Duke Paoa Kahanamoku</t>
  </si>
  <si>
    <t>Duke Snider</t>
  </si>
  <si>
    <t>Dustan Mohr</t>
  </si>
  <si>
    <t>Dustin Hermanson</t>
  </si>
  <si>
    <t>Dustin Mcgowan</t>
  </si>
  <si>
    <t>Dustin Moseley</t>
  </si>
  <si>
    <t>Dustin Pedroia</t>
  </si>
  <si>
    <t>Dusty Baker</t>
  </si>
  <si>
    <t>Dusty Rhodes</t>
  </si>
  <si>
    <t>Dwayne Henry</t>
  </si>
  <si>
    <t>Dwayne Hosey</t>
  </si>
  <si>
    <t>Dwayne Murphy</t>
  </si>
  <si>
    <t>Dwight Bernard</t>
  </si>
  <si>
    <t>Dwight D. Eisenhower</t>
  </si>
  <si>
    <t>Dwight Evans</t>
  </si>
  <si>
    <t>Dwight Gooden</t>
  </si>
  <si>
    <t>Dwight Lowry</t>
  </si>
  <si>
    <t>Dwight Smith</t>
  </si>
  <si>
    <t>Dyar Miller</t>
  </si>
  <si>
    <t>Dylan Lindsay</t>
  </si>
  <si>
    <t>D`Angelo Jimenez</t>
  </si>
  <si>
    <t>Earl Averill</t>
  </si>
  <si>
    <t>Earl Cunningham</t>
  </si>
  <si>
    <t>Earl Johnson</t>
  </si>
  <si>
    <t>Earl Warren</t>
  </si>
  <si>
    <t>Earl Weaver</t>
  </si>
  <si>
    <t>Earl Webb</t>
  </si>
  <si>
    <t>Earl Williams</t>
  </si>
  <si>
    <t>Early Wynn</t>
  </si>
  <si>
    <t>Earnie Riles</t>
  </si>
  <si>
    <t>Ebbets Field</t>
  </si>
  <si>
    <t>Ecuador</t>
  </si>
  <si>
    <t>Ed Armbrister</t>
  </si>
  <si>
    <t>Ed Barrow</t>
  </si>
  <si>
    <t>Ed Correa</t>
  </si>
  <si>
    <t>Ed Farmer</t>
  </si>
  <si>
    <t>Ed Figueroa</t>
  </si>
  <si>
    <t>Ed Glynn</t>
  </si>
  <si>
    <t>Ed Goodson</t>
  </si>
  <si>
    <t>Ed Halicki</t>
  </si>
  <si>
    <t>Ed Hearn</t>
  </si>
  <si>
    <t>Ed Jurak</t>
  </si>
  <si>
    <t>Ed Kranepool</t>
  </si>
  <si>
    <t>Ed Lynch</t>
  </si>
  <si>
    <t>Ed Martel</t>
  </si>
  <si>
    <t>Ed Matthews</t>
  </si>
  <si>
    <t>Ed Mayer</t>
  </si>
  <si>
    <t>Ed Olwine</t>
  </si>
  <si>
    <t>Ed Ott</t>
  </si>
  <si>
    <t>Ed Pulaski</t>
  </si>
  <si>
    <t>Ed Roebuck</t>
  </si>
  <si>
    <t>Ed Romero</t>
  </si>
  <si>
    <t>Ed Sprague</t>
  </si>
  <si>
    <t>Ed Sullivan</t>
  </si>
  <si>
    <t>Ed Vande Berg</t>
  </si>
  <si>
    <t>Ed Whited</t>
  </si>
  <si>
    <t>Ed Whitson</t>
  </si>
  <si>
    <t>Ed Wojna</t>
  </si>
  <si>
    <t>Eddie Guardado</t>
  </si>
  <si>
    <t>Eddie Jones</t>
  </si>
  <si>
    <t>Eddie Kunz</t>
  </si>
  <si>
    <t>Eddie Mathews</t>
  </si>
  <si>
    <t>Eddie Miller</t>
  </si>
  <si>
    <t>Eddie Milner</t>
  </si>
  <si>
    <t>Eddie Murray</t>
  </si>
  <si>
    <t>Eddie Perez</t>
  </si>
  <si>
    <t>Eddie Popowski</t>
  </si>
  <si>
    <t>Eddie Rickenbacker</t>
  </si>
  <si>
    <t>Eddie Taubensee</t>
  </si>
  <si>
    <t>Eddie Whitson</t>
  </si>
  <si>
    <t>Eddie Williams</t>
  </si>
  <si>
    <t>Eddie Yost</t>
  </si>
  <si>
    <t>Eddie Zambrano</t>
  </si>
  <si>
    <t>Eddie Zosky</t>
  </si>
  <si>
    <t>Edgar Diaz</t>
  </si>
  <si>
    <t>Edgar Gonzalez</t>
  </si>
  <si>
    <t>Edgar Martinez</t>
  </si>
  <si>
    <t>Edgar Renteria</t>
  </si>
  <si>
    <t>Edgard Velazquez</t>
  </si>
  <si>
    <t>Edgardo Alfonzo</t>
  </si>
  <si>
    <t>Edinson Volquez</t>
  </si>
  <si>
    <t>Edith Bolling Galt Wilson</t>
  </si>
  <si>
    <t>Edith Kermit Carow Roosevelt</t>
  </si>
  <si>
    <t>Edith Roosevelt</t>
  </si>
  <si>
    <t>Edith Wilson</t>
  </si>
  <si>
    <t>Eduardo Perez</t>
  </si>
  <si>
    <t>Edwar Ramirez</t>
  </si>
  <si>
    <t>Edward Bancroft Williston</t>
  </si>
  <si>
    <t>Edward Croker</t>
  </si>
  <si>
    <t>Edward Mujica</t>
  </si>
  <si>
    <t>Edward Rutledge</t>
  </si>
  <si>
    <t>Edwin Correa</t>
  </si>
  <si>
    <t>Edwin Jackson</t>
  </si>
  <si>
    <t>Edwin Maysonet</t>
  </si>
  <si>
    <t>Edwin Moreno</t>
  </si>
  <si>
    <t>Edwin Nunez</t>
  </si>
  <si>
    <t>Egypt</t>
  </si>
  <si>
    <t>Eider Torres</t>
  </si>
  <si>
    <t>Eiffel Tower</t>
  </si>
  <si>
    <t>Einar Diaz</t>
  </si>
  <si>
    <t>Elbridge Gerry</t>
  </si>
  <si>
    <t>Eleanor Roosevelt</t>
  </si>
  <si>
    <t>Eli Iorg</t>
  </si>
  <si>
    <t>Eli Marrero</t>
  </si>
  <si>
    <t>Elias Sosa</t>
  </si>
  <si>
    <t>Eliezer Alfonzo</t>
  </si>
  <si>
    <t>Elijah Dukes</t>
  </si>
  <si>
    <t>Elijah: Chariot of Fire</t>
  </si>
  <si>
    <t>Elijah: Fed by Ravens</t>
  </si>
  <si>
    <t>Eliot Ness</t>
  </si>
  <si>
    <t>Eliza Johnson</t>
  </si>
  <si>
    <t>Elizabeth Blackwell</t>
  </si>
  <si>
    <t>Elizabeth Cady Stanton</t>
  </si>
  <si>
    <t>Elizabeth Kotright Monroe</t>
  </si>
  <si>
    <t>Elizabeth Virginia Wallace Truman</t>
  </si>
  <si>
    <t>Elizardo Ramirez</t>
  </si>
  <si>
    <t>Ellen Arthur</t>
  </si>
  <si>
    <t>Elliot Johnson</t>
  </si>
  <si>
    <t>Elliot Richardson</t>
  </si>
  <si>
    <t>Ellis Burks</t>
  </si>
  <si>
    <t>Ellis Valentine</t>
  </si>
  <si>
    <t>Elmer Dessens</t>
  </si>
  <si>
    <t>Elmer Valo</t>
  </si>
  <si>
    <t>Elvin Paulino</t>
  </si>
  <si>
    <t>Elvis Andrus</t>
  </si>
  <si>
    <t>Elvys Quezada</t>
  </si>
  <si>
    <t>Emerson Dickman</t>
  </si>
  <si>
    <t>Emil Brown</t>
  </si>
  <si>
    <t>Emiliano Fruto</t>
  </si>
  <si>
    <t>Emilio Bonifacio</t>
  </si>
  <si>
    <t>Emma Willard</t>
  </si>
  <si>
    <t>Emmanuel Burriss</t>
  </si>
  <si>
    <t>Ender Chavez</t>
  </si>
  <si>
    <t>Endy Chavez</t>
  </si>
  <si>
    <t>Enos Cabell</t>
  </si>
  <si>
    <t>Enos Slaughter</t>
  </si>
  <si>
    <t>Enrique Gonzalez</t>
  </si>
  <si>
    <t>Enrique Romo</t>
  </si>
  <si>
    <t>Enrique Wilson</t>
  </si>
  <si>
    <t>Enzo Hernandez</t>
  </si>
  <si>
    <t>Eric Anthony</t>
  </si>
  <si>
    <t>Eric Bedard</t>
  </si>
  <si>
    <t>Eric Bell</t>
  </si>
  <si>
    <t>Eric Bieniemy</t>
  </si>
  <si>
    <t>Eric Bruntlett</t>
  </si>
  <si>
    <t>Eric Bullock</t>
  </si>
  <si>
    <t>Eric Byrnes</t>
  </si>
  <si>
    <t>Eric Chavez</t>
  </si>
  <si>
    <t>Eric Davis</t>
  </si>
  <si>
    <t>Eric Duncan</t>
  </si>
  <si>
    <t>Eric Fox</t>
  </si>
  <si>
    <t>Eric Gagne</t>
  </si>
  <si>
    <t>Eric Gunderson</t>
  </si>
  <si>
    <t>Eric Hetzel</t>
  </si>
  <si>
    <t>Eric Hillman</t>
  </si>
  <si>
    <t>Eric Hinske</t>
  </si>
  <si>
    <t>Eric Hurley</t>
  </si>
  <si>
    <t>Eric Karros</t>
  </si>
  <si>
    <t>Eric King</t>
  </si>
  <si>
    <t>Eric McCray</t>
  </si>
  <si>
    <t>Eric Milton</t>
  </si>
  <si>
    <t>Eric Munson</t>
  </si>
  <si>
    <t>Eric Owens</t>
  </si>
  <si>
    <t>Eric Patterson</t>
  </si>
  <si>
    <t>Eric Plunk</t>
  </si>
  <si>
    <t>Eric Rasmussen</t>
  </si>
  <si>
    <t>Eric Reed</t>
  </si>
  <si>
    <t>Eric Show</t>
  </si>
  <si>
    <t>Eric Soderholm</t>
  </si>
  <si>
    <t>Eric Stults</t>
  </si>
  <si>
    <t>Eric Wedge</t>
  </si>
  <si>
    <t>Eric Wilkins</t>
  </si>
  <si>
    <t>Eric Yelding</t>
  </si>
  <si>
    <t>Erick Almonte</t>
  </si>
  <si>
    <t>Erick Aybar</t>
  </si>
  <si>
    <t>Erick Bedard</t>
  </si>
  <si>
    <t>Erick Dampier</t>
  </si>
  <si>
    <t>Erick Hanson</t>
  </si>
  <si>
    <t>Erick Threets</t>
  </si>
  <si>
    <t>Erik Bedard</t>
  </si>
  <si>
    <t>Erik Cordier</t>
  </si>
  <si>
    <t>Erik Hanson</t>
  </si>
  <si>
    <t>Erik Pappas</t>
  </si>
  <si>
    <t>Erik Plantenberg</t>
  </si>
  <si>
    <t>Erik Schindewolf</t>
  </si>
  <si>
    <t>Erin Brockovich</t>
  </si>
  <si>
    <t>Eris Milton</t>
  </si>
  <si>
    <t>Ernie Banks</t>
  </si>
  <si>
    <t>Ernie Camacho</t>
  </si>
  <si>
    <t>Ernie Oravetz</t>
  </si>
  <si>
    <t>Ernie Riles</t>
  </si>
  <si>
    <t>Ernie White</t>
  </si>
  <si>
    <t>Ernie Whitt</t>
  </si>
  <si>
    <t>Errol Simonitsch</t>
  </si>
  <si>
    <t>Erubiel Durazo</t>
  </si>
  <si>
    <t>Ervin Santana</t>
  </si>
  <si>
    <t>Esix Snead</t>
  </si>
  <si>
    <t>Este Beltre</t>
  </si>
  <si>
    <t>Esteban Beltre</t>
  </si>
  <si>
    <t>Esteban German</t>
  </si>
  <si>
    <t>Esteban Loaiza</t>
  </si>
  <si>
    <t>Esteban Yan</t>
  </si>
  <si>
    <t>Estee Harris</t>
  </si>
  <si>
    <t>Eudy Lajara</t>
  </si>
  <si>
    <t>Eugene Asa Carr</t>
  </si>
  <si>
    <t>Eugene Lockhart</t>
  </si>
  <si>
    <t>Eugenio Velez</t>
  </si>
  <si>
    <t>Eulogio De La Cruz</t>
  </si>
  <si>
    <t>Evan Meek</t>
  </si>
  <si>
    <t>Evel Bastida-Martinez</t>
  </si>
  <si>
    <t>Everth Cabrera</t>
  </si>
  <si>
    <t>Ewell Blackwell</t>
  </si>
  <si>
    <t>F-15A Eagle Rolls And Launches A Missile</t>
  </si>
  <si>
    <t>F-16C Fighting Falcon Patrols The Skies</t>
  </si>
  <si>
    <t>F-16s Deliver Fierce Firepower</t>
  </si>
  <si>
    <t>F.P. Santangelo</t>
  </si>
  <si>
    <t>F/A-18C Hornet, Aboard USS Enterprise</t>
  </si>
  <si>
    <t>Fabio Castro</t>
  </si>
  <si>
    <t>Faith 7</t>
  </si>
  <si>
    <t>Fausto Carmona</t>
  </si>
  <si>
    <t>Fei Feng</t>
  </si>
  <si>
    <t>Felipe Alou</t>
  </si>
  <si>
    <t>Felipe Lira</t>
  </si>
  <si>
    <t>Felipe Lopez</t>
  </si>
  <si>
    <t>Felipe Paulino</t>
  </si>
  <si>
    <t>Felix Fermin</t>
  </si>
  <si>
    <t>Felix Jose</t>
  </si>
  <si>
    <t>Felix Pie</t>
  </si>
  <si>
    <t>Felix Rodriguez</t>
  </si>
  <si>
    <t>Fenway Park</t>
  </si>
  <si>
    <t>Fergie Jenkins</t>
  </si>
  <si>
    <t>Ferguson Jenkins</t>
  </si>
  <si>
    <t>Fernando Arroyo</t>
  </si>
  <si>
    <t>Fernando Hernandez</t>
  </si>
  <si>
    <t>Fernando Martinez</t>
  </si>
  <si>
    <t>Fernando Nieve</t>
  </si>
  <si>
    <t>Fernando Rodney</t>
  </si>
  <si>
    <t>Fernando Tatis</t>
  </si>
  <si>
    <t>Fernando Valenzuela</t>
  </si>
  <si>
    <t>Fernando Vina</t>
  </si>
  <si>
    <t>Ferris Wheel</t>
  </si>
  <si>
    <t>Fire Fighter</t>
  </si>
  <si>
    <t>First American Spaceflight</t>
  </si>
  <si>
    <t>Flash Gordon</t>
  </si>
  <si>
    <t>Flex Hernandez</t>
  </si>
  <si>
    <t>Flight 93</t>
  </si>
  <si>
    <t>Florence Harding</t>
  </si>
  <si>
    <t>Florence Kelley</t>
  </si>
  <si>
    <t>Florence Kling Harding</t>
  </si>
  <si>
    <t>Flower Power</t>
  </si>
  <si>
    <t>Floyd Bannister</t>
  </si>
  <si>
    <t>Floyd Bennett</t>
  </si>
  <si>
    <t>Floyd Chiffer</t>
  </si>
  <si>
    <t>Floyd Rayford</t>
  </si>
  <si>
    <t>Floyd Youmans</t>
  </si>
  <si>
    <t>Forbes Field</t>
  </si>
  <si>
    <t>Ford Frick</t>
  </si>
  <si>
    <t>Former Presidents Unite At The Day Of Prayer</t>
  </si>
  <si>
    <t>Forrest Johnson</t>
  </si>
  <si>
    <t>Fran Mullins</t>
  </si>
  <si>
    <t>France</t>
  </si>
  <si>
    <t>Frances Cleveland</t>
  </si>
  <si>
    <t>Frances Folsom Cleveland</t>
  </si>
  <si>
    <t>Francis E. Brownell</t>
  </si>
  <si>
    <t>Francis Hopkinson</t>
  </si>
  <si>
    <t>Francis Lewis</t>
  </si>
  <si>
    <t>Francis Lightfoot Lee</t>
  </si>
  <si>
    <t>Francisco Cabrera</t>
  </si>
  <si>
    <t>Francisco Cervelli</t>
  </si>
  <si>
    <t>Francisco Corder</t>
  </si>
  <si>
    <t>Francisco Cordero</t>
  </si>
  <si>
    <t>Francisco Cruceta</t>
  </si>
  <si>
    <t>Francisco de la Rosa</t>
  </si>
  <si>
    <t>Francisco Gamez</t>
  </si>
  <si>
    <t>Francisco Oliveras</t>
  </si>
  <si>
    <t>Francisco Rodriguez</t>
  </si>
  <si>
    <t>Francisco Rosario</t>
  </si>
  <si>
    <t>Frank Baldwin</t>
  </si>
  <si>
    <t>Frank Bolick</t>
  </si>
  <si>
    <t>Frank Borman</t>
  </si>
  <si>
    <t>Frank Castillo</t>
  </si>
  <si>
    <t>Frank Catalanotto</t>
  </si>
  <si>
    <t>Frank Crosetti</t>
  </si>
  <si>
    <t>Frank DiPino</t>
  </si>
  <si>
    <t>Frank Duffy</t>
  </si>
  <si>
    <t>Frank Francisco</t>
  </si>
  <si>
    <t>Frank Howard</t>
  </si>
  <si>
    <t>Frank LaCorte</t>
  </si>
  <si>
    <t>Frank Lucchesi</t>
  </si>
  <si>
    <t>Frank Mata</t>
  </si>
  <si>
    <t>Frank Morris</t>
  </si>
  <si>
    <t>Frank Pastore</t>
  </si>
  <si>
    <t>Frank Robinson</t>
  </si>
  <si>
    <t>Frank Rodriguez</t>
  </si>
  <si>
    <t>Frank Seminara</t>
  </si>
  <si>
    <t>Frank Tanana</t>
  </si>
  <si>
    <t>Frank Taveras</t>
  </si>
  <si>
    <t>Frank Thomas FAN</t>
  </si>
  <si>
    <t>Frank Viola</t>
  </si>
  <si>
    <t>Frank White</t>
  </si>
  <si>
    <t>Frank Williams</t>
  </si>
  <si>
    <t>Frank Wills</t>
  </si>
  <si>
    <t>Frankie Frisch</t>
  </si>
  <si>
    <t>Frankie Montas</t>
  </si>
  <si>
    <t>Franklin D. Roosevelt</t>
  </si>
  <si>
    <t>Franklin D. Roosevelt &amp; Eleanor Roosevelt</t>
  </si>
  <si>
    <t>Franklin Gutierrez</t>
  </si>
  <si>
    <t>Franklin Morales</t>
  </si>
  <si>
    <t>Franklin Pierce</t>
  </si>
  <si>
    <t>Franklin Stubbs</t>
  </si>
  <si>
    <t>Franklyn German</t>
  </si>
  <si>
    <t>Franquelis Osoria</t>
  </si>
  <si>
    <t>Fred Astaire</t>
  </si>
  <si>
    <t>Fred Breining</t>
  </si>
  <si>
    <t>Fred Holdsworth</t>
  </si>
  <si>
    <t>Fred Howard</t>
  </si>
  <si>
    <t>Fred Lewis</t>
  </si>
  <si>
    <t>Fred Lynn</t>
  </si>
  <si>
    <t>Fred Manrique</t>
  </si>
  <si>
    <t>Fred Martineez</t>
  </si>
  <si>
    <t>Fred Mcgriff</t>
  </si>
  <si>
    <t>Fred Rogers</t>
  </si>
  <si>
    <t>Fred Stanley</t>
  </si>
  <si>
    <t>Fred Toliver</t>
  </si>
  <si>
    <t>Fredbird</t>
  </si>
  <si>
    <t>Freddie Benavides</t>
  </si>
  <si>
    <t>Freddie Bynum</t>
  </si>
  <si>
    <t>Freddie Freeman</t>
  </si>
  <si>
    <t>Freddie Marsh</t>
  </si>
  <si>
    <t>Freddie Patek</t>
  </si>
  <si>
    <t>Freddy Adu</t>
  </si>
  <si>
    <t>Freddy Garcia</t>
  </si>
  <si>
    <t>Freddy Sanchez</t>
  </si>
  <si>
    <t>Freddy Sandoval</t>
  </si>
  <si>
    <t>Frederich Cepeda</t>
  </si>
  <si>
    <t>Frederick Douglass</t>
  </si>
  <si>
    <t>Frederick Fuller Russell</t>
  </si>
  <si>
    <t>Fredi Gonzalez</t>
  </si>
  <si>
    <t>Freedom 7</t>
  </si>
  <si>
    <t>Friedrich Nietzsche</t>
  </si>
  <si>
    <t>Friendship 7</t>
  </si>
  <si>
    <t>Fu-Te Ni</t>
  </si>
  <si>
    <t>Fuad Reveiz</t>
  </si>
  <si>
    <t>Fyodor Dostoevsky</t>
  </si>
  <si>
    <t>Gabe Gross</t>
  </si>
  <si>
    <t>Gabe Kapler</t>
  </si>
  <si>
    <t>Gabe White</t>
  </si>
  <si>
    <t>Gaby Sanchez</t>
  </si>
  <si>
    <t>Game 0</t>
  </si>
  <si>
    <t>Game 1</t>
  </si>
  <si>
    <t>Game 2</t>
  </si>
  <si>
    <t>Game 3</t>
  </si>
  <si>
    <t>Game 4</t>
  </si>
  <si>
    <t>Game 5</t>
  </si>
  <si>
    <t>Game 6</t>
  </si>
  <si>
    <t>Game 7</t>
  </si>
  <si>
    <t>Gapper</t>
  </si>
  <si>
    <t>Gar Finnvold</t>
  </si>
  <si>
    <t>Garret Anderson</t>
  </si>
  <si>
    <t>Garrett Atkins</t>
  </si>
  <si>
    <t>Garrett Jones</t>
  </si>
  <si>
    <t>Garrett Mock</t>
  </si>
  <si>
    <t>Garrett Olson</t>
  </si>
  <si>
    <t>Garrett Stephenson</t>
  </si>
  <si>
    <t>Garry Hancock</t>
  </si>
  <si>
    <t>Garry Maddox</t>
  </si>
  <si>
    <t>Garry Templeton</t>
  </si>
  <si>
    <t>Garth Iorg</t>
  </si>
  <si>
    <t>Gary Alexander</t>
  </si>
  <si>
    <t>Gary Allenson</t>
  </si>
  <si>
    <t>Gary Beare</t>
  </si>
  <si>
    <t>Gary Bennett</t>
  </si>
  <si>
    <t>Gary Caraballo</t>
  </si>
  <si>
    <t>Gary Carter</t>
  </si>
  <si>
    <t>Gary Cooper</t>
  </si>
  <si>
    <t>Gary DiSarcina</t>
  </si>
  <si>
    <t>Gary Gaetti</t>
  </si>
  <si>
    <t>Gary Glover</t>
  </si>
  <si>
    <t>Gary Gray</t>
  </si>
  <si>
    <t>Gary Green</t>
  </si>
  <si>
    <t>Gary Hall Jr.</t>
  </si>
  <si>
    <t>Gary Lavelle</t>
  </si>
  <si>
    <t>Gary Lucas</t>
  </si>
  <si>
    <t>Gary Majewski</t>
  </si>
  <si>
    <t>Gary Matthews Jr.</t>
  </si>
  <si>
    <t>Gary Mielke</t>
  </si>
  <si>
    <t>Gary Mota</t>
  </si>
  <si>
    <t>Gary Payton</t>
  </si>
  <si>
    <t>Gary Pettis</t>
  </si>
  <si>
    <t>Gary Plummer</t>
  </si>
  <si>
    <t>Gary Rajsich</t>
  </si>
  <si>
    <t>Gary Rath</t>
  </si>
  <si>
    <t>Gary Redus</t>
  </si>
  <si>
    <t>Gary Roenicke</t>
  </si>
  <si>
    <t>Gary Scott</t>
  </si>
  <si>
    <t>Gary Serum</t>
  </si>
  <si>
    <t>Gary Sheffield</t>
  </si>
  <si>
    <t>Gary Thurman</t>
  </si>
  <si>
    <t>Gary Varsho</t>
  </si>
  <si>
    <t>Gary Ward</t>
  </si>
  <si>
    <t>Gary Wayne</t>
  </si>
  <si>
    <t>Gary Wheelock</t>
  </si>
  <si>
    <t>Gary Wilson</t>
  </si>
  <si>
    <t>Gary Woods</t>
  </si>
  <si>
    <t>Gavin Floyd</t>
  </si>
  <si>
    <t>Gaylord Perry</t>
  </si>
  <si>
    <t>Geir H. Haarde</t>
  </si>
  <si>
    <t>Gemini III</t>
  </si>
  <si>
    <t>Gemini IV</t>
  </si>
  <si>
    <t>Gemini IX-A</t>
  </si>
  <si>
    <t>Gemini V</t>
  </si>
  <si>
    <t>Gemini VI-A</t>
  </si>
  <si>
    <t>Gemini VII</t>
  </si>
  <si>
    <t>Gemini VIII</t>
  </si>
  <si>
    <t>Gemini X</t>
  </si>
  <si>
    <t>Gemini XI</t>
  </si>
  <si>
    <t>Gemini XII</t>
  </si>
  <si>
    <t>Gene Clines</t>
  </si>
  <si>
    <t>Gene Garber</t>
  </si>
  <si>
    <t>Gene Harris</t>
  </si>
  <si>
    <t>Gene Lamont</t>
  </si>
  <si>
    <t>Gene Larkin</t>
  </si>
  <si>
    <t>Gene Mauch</t>
  </si>
  <si>
    <t>Gene Michael</t>
  </si>
  <si>
    <t>Gene Nelson</t>
  </si>
  <si>
    <t>Gene Pentz</t>
  </si>
  <si>
    <t>Gene Richards</t>
  </si>
  <si>
    <t>Gene Schall</t>
  </si>
  <si>
    <t>Gene Tenace</t>
  </si>
  <si>
    <t>Gene Walter</t>
  </si>
  <si>
    <t>Gene Woodling</t>
  </si>
  <si>
    <t>General Daniel Sickles</t>
  </si>
  <si>
    <t>General John J. Pershing</t>
  </si>
  <si>
    <t>Genghis Khan</t>
  </si>
  <si>
    <t>Geno Petralli</t>
  </si>
  <si>
    <t>Geoff Blum</t>
  </si>
  <si>
    <t>Geoff Combe</t>
  </si>
  <si>
    <t>Geoff Jenkins</t>
  </si>
  <si>
    <t>Geoff Zahn</t>
  </si>
  <si>
    <t>George Bamberger</t>
  </si>
  <si>
    <t>George Bell</t>
  </si>
  <si>
    <t>George Bjorkman</t>
  </si>
  <si>
    <t>George Burns</t>
  </si>
  <si>
    <t>George Bush</t>
  </si>
  <si>
    <t>George Canale</t>
  </si>
  <si>
    <t>George Cappuzzello</t>
  </si>
  <si>
    <t>George Clymer</t>
  </si>
  <si>
    <t>George F. Shiels</t>
  </si>
  <si>
    <t>George Foster</t>
  </si>
  <si>
    <t>George Frazier</t>
  </si>
  <si>
    <t>George Gallup</t>
  </si>
  <si>
    <t>George H.W. Bush</t>
  </si>
  <si>
    <t>George Hendrick</t>
  </si>
  <si>
    <t>George Kell</t>
  </si>
  <si>
    <t>George Kelly</t>
  </si>
  <si>
    <t>George Kottaras</t>
  </si>
  <si>
    <t>George Lewis Gillespie Jr.</t>
  </si>
  <si>
    <t>George Marshall</t>
  </si>
  <si>
    <t>George Mason</t>
  </si>
  <si>
    <t>George McClellan</t>
  </si>
  <si>
    <t>George Medich</t>
  </si>
  <si>
    <t>George Mitterwald</t>
  </si>
  <si>
    <t>George Patton</t>
  </si>
  <si>
    <t>George Read</t>
  </si>
  <si>
    <t>George Riley</t>
  </si>
  <si>
    <t>George Ross</t>
  </si>
  <si>
    <t>George Scott</t>
  </si>
  <si>
    <t>George Sherrill</t>
  </si>
  <si>
    <t>George Shuba</t>
  </si>
  <si>
    <t>George Sisler</t>
  </si>
  <si>
    <t>George Steinbrenner</t>
  </si>
  <si>
    <t>George Taylor</t>
  </si>
  <si>
    <t>George Tsamis</t>
  </si>
  <si>
    <t>George Vukovich</t>
  </si>
  <si>
    <t>George W. Bush</t>
  </si>
  <si>
    <t>George Walton</t>
  </si>
  <si>
    <t>George Washington</t>
  </si>
  <si>
    <t>George Wright</t>
  </si>
  <si>
    <t>George Wythe</t>
  </si>
  <si>
    <t>Geovany Soto</t>
  </si>
  <si>
    <t>Gerald Alexander</t>
  </si>
  <si>
    <t>Gerald Laird</t>
  </si>
  <si>
    <t>Gerald Perry</t>
  </si>
  <si>
    <t>Gerald R. Ford</t>
  </si>
  <si>
    <t>Gerald Williams</t>
  </si>
  <si>
    <t>Gerald Young</t>
  </si>
  <si>
    <t>Gerardo Parra</t>
  </si>
  <si>
    <t>German Duran</t>
  </si>
  <si>
    <t>German Gonzalez</t>
  </si>
  <si>
    <t>German Jimenez</t>
  </si>
  <si>
    <t>Germany</t>
  </si>
  <si>
    <t>Geronimo Berroa</t>
  </si>
  <si>
    <t>Geronimo Gil</t>
  </si>
  <si>
    <t>Geronimo Pena</t>
  </si>
  <si>
    <t>Gettys Glaze</t>
  </si>
  <si>
    <t>Gideon: Test of the Fleece</t>
  </si>
  <si>
    <t>Gift Ngoepe</t>
  </si>
  <si>
    <t>Gil Heredia</t>
  </si>
  <si>
    <t>Gil Hodges</t>
  </si>
  <si>
    <t>Gil Mcdougald</t>
  </si>
  <si>
    <t>Gil Meche</t>
  </si>
  <si>
    <t>Gilberto Reyes</t>
  </si>
  <si>
    <t>Gilgamesh</t>
  </si>
  <si>
    <t>Ginger Rogers</t>
  </si>
  <si>
    <t>Gio Gonzalez</t>
  </si>
  <si>
    <t>Glen Braggs</t>
  </si>
  <si>
    <t>Glen Perkins</t>
  </si>
  <si>
    <t>Glen Rice</t>
  </si>
  <si>
    <t>Glenallen Hill</t>
  </si>
  <si>
    <t>Glendon Rusch</t>
  </si>
  <si>
    <t>Glenn Abbott</t>
  </si>
  <si>
    <t>Glenn Adams</t>
  </si>
  <si>
    <t>Glenn Braggs</t>
  </si>
  <si>
    <t>Glenn Brummer</t>
  </si>
  <si>
    <t>Glenn Cook</t>
  </si>
  <si>
    <t>Glenn Davis</t>
  </si>
  <si>
    <t>Glenn Gulliver</t>
  </si>
  <si>
    <t>Glenn Hoffman</t>
  </si>
  <si>
    <t>Glenn Hubbard</t>
  </si>
  <si>
    <t>Glenn Murray</t>
  </si>
  <si>
    <t>Glenn Robinson</t>
  </si>
  <si>
    <t>Glenn Wilson</t>
  </si>
  <si>
    <t>God Bless America</t>
  </si>
  <si>
    <t>Golden Gate Bridge</t>
  </si>
  <si>
    <t>Gonzalo Lopez</t>
  </si>
  <si>
    <t>Gooden</t>
  </si>
  <si>
    <t>Goose Gossage</t>
  </si>
  <si>
    <t>Goose Gozzo</t>
  </si>
  <si>
    <t>Gordon Beckham</t>
  </si>
  <si>
    <t>Gorman Thomas</t>
  </si>
  <si>
    <t>Gouverneur Morris</t>
  </si>
  <si>
    <t>Grace Coolidge</t>
  </si>
  <si>
    <t>Grace Kelly</t>
  </si>
  <si>
    <t>Grady Little</t>
  </si>
  <si>
    <t>Grady Sizemore</t>
  </si>
  <si>
    <t>Graeme Lloyd</t>
  </si>
  <si>
    <t>Graham Taylor</t>
  </si>
  <si>
    <t>Graig Nettles</t>
  </si>
  <si>
    <t>Grand Canyon</t>
  </si>
  <si>
    <t>Grant Balfour</t>
  </si>
  <si>
    <t>Grant Hill</t>
  </si>
  <si>
    <t>Greece</t>
  </si>
  <si>
    <t>Greenland</t>
  </si>
  <si>
    <t>Greg Anthony</t>
  </si>
  <si>
    <t>Greg Aquino</t>
  </si>
  <si>
    <t>Greg Blosser</t>
  </si>
  <si>
    <t>Greg Booker</t>
  </si>
  <si>
    <t>Greg Briley</t>
  </si>
  <si>
    <t>Greg Brock</t>
  </si>
  <si>
    <t>Greg Cadaret</t>
  </si>
  <si>
    <t>Greg Colbrunn</t>
  </si>
  <si>
    <t>Greg Dobbs</t>
  </si>
  <si>
    <t>Greg Gagne</t>
  </si>
  <si>
    <t>Greg Gohr</t>
  </si>
  <si>
    <t>Greg Golson</t>
  </si>
  <si>
    <t>Greg Gross</t>
  </si>
  <si>
    <t>Greg Halman</t>
  </si>
  <si>
    <t>Greg Hansell</t>
  </si>
  <si>
    <t>Greg Harris</t>
  </si>
  <si>
    <t>Greg Hibbard</t>
  </si>
  <si>
    <t>Greg Litton</t>
  </si>
  <si>
    <t>Greg Louganis</t>
  </si>
  <si>
    <t>Greg Luzinski</t>
  </si>
  <si>
    <t>Greg Maddux</t>
  </si>
  <si>
    <t>Greg Mahlberg</t>
  </si>
  <si>
    <t>Greg Mathews</t>
  </si>
  <si>
    <t>Greg McMichael</t>
  </si>
  <si>
    <t>Greg Miller</t>
  </si>
  <si>
    <t>Greg Minton</t>
  </si>
  <si>
    <t>Greg Myers</t>
  </si>
  <si>
    <t>Greg Nash</t>
  </si>
  <si>
    <t>Greg Norton</t>
  </si>
  <si>
    <t>Greg Olson</t>
  </si>
  <si>
    <t>Greg Perschke</t>
  </si>
  <si>
    <t>Greg Pirkl</t>
  </si>
  <si>
    <t>Greg Pryor</t>
  </si>
  <si>
    <t>Greg Reynolds</t>
  </si>
  <si>
    <t>Greg Riddoch</t>
  </si>
  <si>
    <t>Greg Smith</t>
  </si>
  <si>
    <t>Greg Swindell</t>
  </si>
  <si>
    <t>Greg Vaughn</t>
  </si>
  <si>
    <t>Greg Walker</t>
  </si>
  <si>
    <t>Greg Zaun</t>
  </si>
  <si>
    <t>Gregg Jefferies</t>
  </si>
  <si>
    <t>Gregg Olson</t>
  </si>
  <si>
    <t>Gregg Zaun</t>
  </si>
  <si>
    <t>Gregor Blanco</t>
  </si>
  <si>
    <t>Gregorio Petit</t>
  </si>
  <si>
    <t>Gregory "Pappy" Boyington</t>
  </si>
  <si>
    <t>Groundhog Day</t>
  </si>
  <si>
    <t>Grover Cleveland</t>
  </si>
  <si>
    <t>Grreg Walker</t>
  </si>
  <si>
    <t>Guillermo Hernandez</t>
  </si>
  <si>
    <t>Guillermo Mota</t>
  </si>
  <si>
    <t>Guillermo Quiroz</t>
  </si>
  <si>
    <t>Guillermo Rodriguez</t>
  </si>
  <si>
    <t>Guillermo Velasquez</t>
  </si>
  <si>
    <t>Guion Bluford</t>
  </si>
  <si>
    <t>Gunning Bedford Jr.</t>
  </si>
  <si>
    <t>Gus Bell</t>
  </si>
  <si>
    <t>Gus Gandarillas</t>
  </si>
  <si>
    <t>Gus Polidor</t>
  </si>
  <si>
    <t>Gustavo Chacin</t>
  </si>
  <si>
    <t>Gustavo Molina</t>
  </si>
  <si>
    <t>Guy Hoffman</t>
  </si>
  <si>
    <t>Guy Sularz</t>
  </si>
  <si>
    <t>Hack Wilson</t>
  </si>
  <si>
    <t>Hagar &amp; Ishmael: Sent Away Forever</t>
  </si>
  <si>
    <t>Hakeem Olajuwon</t>
  </si>
  <si>
    <t>Hal Dues</t>
  </si>
  <si>
    <t>Hal Lanier</t>
  </si>
  <si>
    <t>Hal McRae</t>
  </si>
  <si>
    <t>Hal Morris</t>
  </si>
  <si>
    <t>Hal Newhouser</t>
  </si>
  <si>
    <t>Hal Wagner</t>
  </si>
  <si>
    <t>Hamilton Smith Hawkins</t>
  </si>
  <si>
    <t>Hank Aaron</t>
  </si>
  <si>
    <t>Hank Bauer</t>
  </si>
  <si>
    <t>Hank Blalock</t>
  </si>
  <si>
    <t>Hank Greenberg</t>
  </si>
  <si>
    <t>Hank Helf</t>
  </si>
  <si>
    <t>Hank Sauer</t>
  </si>
  <si>
    <t>Hanley Ramirez</t>
  </si>
  <si>
    <t>Hannah Van Buren</t>
  </si>
  <si>
    <t>Happy Chandler</t>
  </si>
  <si>
    <t>Harding Peterson</t>
  </si>
  <si>
    <t>Harmon Killebrew</t>
  </si>
  <si>
    <t>Harold Baines</t>
  </si>
  <si>
    <t>Harold Reynolds</t>
  </si>
  <si>
    <t>Harper Lee</t>
  </si>
  <si>
    <t>Harriet Beecher Stowe</t>
  </si>
  <si>
    <t>Harriet Lane</t>
  </si>
  <si>
    <t>Harriet Tubman</t>
  </si>
  <si>
    <t>Harry S. Truman</t>
  </si>
  <si>
    <t>Harry Spilman</t>
  </si>
  <si>
    <t>Harvey Garcia</t>
  </si>
  <si>
    <t>Harvey Kuenn</t>
  </si>
  <si>
    <t>Hawkeye Radar Plane Takes Off</t>
  </si>
  <si>
    <t>Hayden Penn</t>
  </si>
  <si>
    <t>Haywood Jeffires</t>
  </si>
  <si>
    <t>Heath Bell</t>
  </si>
  <si>
    <t>Heath Totten</t>
  </si>
  <si>
    <t>Heathcliff Slocumb</t>
  </si>
  <si>
    <t>Hector Carrasco</t>
  </si>
  <si>
    <t>Hector Cruz</t>
  </si>
  <si>
    <t>Hector Fajardo</t>
  </si>
  <si>
    <t>Hector Gimenez</t>
  </si>
  <si>
    <t>Hector Luna</t>
  </si>
  <si>
    <t>Hector Roa</t>
  </si>
  <si>
    <t>Hector Torres</t>
  </si>
  <si>
    <t>Hector Villanueva</t>
  </si>
  <si>
    <t>Hee-seop Choi</t>
  </si>
  <si>
    <t>Hein Robb</t>
  </si>
  <si>
    <t>Helen Herron Taft</t>
  </si>
  <si>
    <t>Helen Keller</t>
  </si>
  <si>
    <t>Helen Taft</t>
  </si>
  <si>
    <t>Henry Bergh</t>
  </si>
  <si>
    <t>Henry Blanco</t>
  </si>
  <si>
    <t>Henry Bourgeois</t>
  </si>
  <si>
    <t>Henry Cabot Lodge</t>
  </si>
  <si>
    <t>Henry Cotto</t>
  </si>
  <si>
    <t>Henry Cruz</t>
  </si>
  <si>
    <t>Henry Kissinger</t>
  </si>
  <si>
    <t>Henry L. Hulbert</t>
  </si>
  <si>
    <t>Henry Mancini</t>
  </si>
  <si>
    <t>Henry Mercedes</t>
  </si>
  <si>
    <t>Henry Pichardo</t>
  </si>
  <si>
    <t>Henry Rodriguez</t>
  </si>
  <si>
    <t>Henry Rolling</t>
  </si>
  <si>
    <t>Henry Sanchez</t>
  </si>
  <si>
    <t>Henry Ward Beecher</t>
  </si>
  <si>
    <t>Hensley Meulens</t>
  </si>
  <si>
    <t>Herb Score</t>
  </si>
  <si>
    <t>Herbert Hoover</t>
  </si>
  <si>
    <t>Herbert Perry</t>
  </si>
  <si>
    <t>Hercules</t>
  </si>
  <si>
    <t>Herm Winningham</t>
  </si>
  <si>
    <t>Herman Besse</t>
  </si>
  <si>
    <t>Herman Melville</t>
  </si>
  <si>
    <t>Hernan Iribarren</t>
  </si>
  <si>
    <t>Herschel H. Green</t>
  </si>
  <si>
    <t>Hezekiah: The Shadow Reverses</t>
  </si>
  <si>
    <t>Hideki Irabu</t>
  </si>
  <si>
    <t>Hideki Matsui</t>
  </si>
  <si>
    <t>Hideki Okajima</t>
  </si>
  <si>
    <t>Hideo Nomo</t>
  </si>
  <si>
    <t>Hillary Rodham Clinton</t>
  </si>
  <si>
    <t>Hilly Hathaway</t>
  </si>
  <si>
    <t>Hipolito Pena</t>
  </si>
  <si>
    <t>Hipolito Pichardo</t>
  </si>
  <si>
    <t>Hiram Bocachica</t>
  </si>
  <si>
    <t>Hiram I. Bearss</t>
  </si>
  <si>
    <t>Hiram Rhodes Revels</t>
  </si>
  <si>
    <t>Hiroki Kuroda</t>
  </si>
  <si>
    <t>Hiroyuki Nakajima</t>
  </si>
  <si>
    <t>Home of the Brave</t>
  </si>
  <si>
    <t>Homer</t>
  </si>
  <si>
    <t>Homer Bailey</t>
  </si>
  <si>
    <t>Honduras</t>
  </si>
  <si>
    <t>Hong-Chih Kuo</t>
  </si>
  <si>
    <t>Honus Wagner</t>
  </si>
  <si>
    <t>Hoot Evers</t>
  </si>
  <si>
    <t>Horace Greeley</t>
  </si>
  <si>
    <t>Horace Mann</t>
  </si>
  <si>
    <t>Horacio Ramirez</t>
  </si>
  <si>
    <t>Hosken Powell</t>
  </si>
  <si>
    <t>Houston Jimenez</t>
  </si>
  <si>
    <t>Houston Street</t>
  </si>
  <si>
    <t>Howard Bailey</t>
  </si>
  <si>
    <t>Howard Battle</t>
  </si>
  <si>
    <t>Howard Farmer</t>
  </si>
  <si>
    <t>Howard House</t>
  </si>
  <si>
    <t>Howard Johnson</t>
  </si>
  <si>
    <t>Howie Kendrick</t>
  </si>
  <si>
    <t>Hoyt Wilhelm</t>
  </si>
  <si>
    <t>Hubert H. Humphrey</t>
  </si>
  <si>
    <t>Hubie Brooks</t>
  </si>
  <si>
    <t>Hudson Street</t>
  </si>
  <si>
    <t>Hugh Quattlebaum</t>
  </si>
  <si>
    <t>Hugh Walker</t>
  </si>
  <si>
    <t>Hugh Williamson</t>
  </si>
  <si>
    <t>Hulk Hogan</t>
  </si>
  <si>
    <t>Humberto Cota</t>
  </si>
  <si>
    <t>Humberto Quintero</t>
  </si>
  <si>
    <t>Humberto Sanchez</t>
  </si>
  <si>
    <t>Hunter Pence</t>
  </si>
  <si>
    <t>Huston Street</t>
  </si>
  <si>
    <t>Hyun-jin Ryu</t>
  </si>
  <si>
    <t>Ian Bladergroen</t>
  </si>
  <si>
    <t>Ian Snell</t>
  </si>
  <si>
    <t>Ian Stewart</t>
  </si>
  <si>
    <t>Iceland</t>
  </si>
  <si>
    <t>Ida Mckinley</t>
  </si>
  <si>
    <t>Ida Tarbell</t>
  </si>
  <si>
    <t>Ike Hampton</t>
  </si>
  <si>
    <t>Il Kim</t>
  </si>
  <si>
    <t>Inauguration Of George Washington</t>
  </si>
  <si>
    <t>India</t>
  </si>
  <si>
    <t>Indians Fans</t>
  </si>
  <si>
    <t>Indonesia</t>
  </si>
  <si>
    <t>Ira Clinton Welborn</t>
  </si>
  <si>
    <t>Iran Hostage Crisis</t>
  </si>
  <si>
    <t>Ireland</t>
  </si>
  <si>
    <t>Irving Berlin</t>
  </si>
  <si>
    <t>Irving Fryar</t>
  </si>
  <si>
    <t>Isaac Austin</t>
  </si>
  <si>
    <t>Isaiah Mays</t>
  </si>
  <si>
    <t>Isaiah Rider</t>
  </si>
  <si>
    <t>Isis</t>
  </si>
  <si>
    <t>Ismael Ramirez</t>
  </si>
  <si>
    <t>Ismael Valdes</t>
  </si>
  <si>
    <t>Israel</t>
  </si>
  <si>
    <t>Italy</t>
  </si>
  <si>
    <t>Ivan Calderon</t>
  </si>
  <si>
    <t>Ivan Cruz</t>
  </si>
  <si>
    <t>Ivan DeJesus</t>
  </si>
  <si>
    <t>Ivan Rodriguez</t>
  </si>
  <si>
    <t>Ivory Coast</t>
  </si>
  <si>
    <t>J. Edgar Hoover</t>
  </si>
  <si>
    <t>J. Franklin Bell</t>
  </si>
  <si>
    <t>J.A. Happ</t>
  </si>
  <si>
    <t>J.B. Thurmond</t>
  </si>
  <si>
    <t>J.C. Penney</t>
  </si>
  <si>
    <t>J.C. Romero</t>
  </si>
  <si>
    <t>J.D. Closser</t>
  </si>
  <si>
    <t>J.D. Drew</t>
  </si>
  <si>
    <t>J.D. Durbin</t>
  </si>
  <si>
    <t>J.D. Martin</t>
  </si>
  <si>
    <t>J.H. Johnson</t>
  </si>
  <si>
    <t>J.J. Davis</t>
  </si>
  <si>
    <t>J.J. Furmaniak</t>
  </si>
  <si>
    <t>J.J. Hardy</t>
  </si>
  <si>
    <t>J.J. Putz</t>
  </si>
  <si>
    <t>J.P. Howell</t>
  </si>
  <si>
    <t>J.R. Phillips</t>
  </si>
  <si>
    <t>J.R. Richard</t>
  </si>
  <si>
    <t>J.R. Towles</t>
  </si>
  <si>
    <t>J.T. Bruett</t>
  </si>
  <si>
    <t>J.T. Snow Jr.</t>
  </si>
  <si>
    <t>Jace Brewer</t>
  </si>
  <si>
    <t>Jack Armstrong</t>
  </si>
  <si>
    <t>Jack Brohammer</t>
  </si>
  <si>
    <t>Jack Chesbro</t>
  </si>
  <si>
    <t>Jack Clark</t>
  </si>
  <si>
    <t>Jack Collum</t>
  </si>
  <si>
    <t>Jack Crimian</t>
  </si>
  <si>
    <t>Jack Cust</t>
  </si>
  <si>
    <t>Jack Daugherty</t>
  </si>
  <si>
    <t>Jack Dittmer</t>
  </si>
  <si>
    <t>Jack Hannahan</t>
  </si>
  <si>
    <t>Jack Howell</t>
  </si>
  <si>
    <t>Jack Lazorko</t>
  </si>
  <si>
    <t>Jack Lemmon</t>
  </si>
  <si>
    <t>Jack McDowell</t>
  </si>
  <si>
    <t>Jack Mckeon</t>
  </si>
  <si>
    <t>Jack Morris</t>
  </si>
  <si>
    <t>Jack Nicklaus</t>
  </si>
  <si>
    <t>Jack Perconte</t>
  </si>
  <si>
    <t>Jack Savage</t>
  </si>
  <si>
    <t>Jack Schmitt</t>
  </si>
  <si>
    <t>Jack Swigert</t>
  </si>
  <si>
    <t>Jack the Ripper</t>
  </si>
  <si>
    <t>Jack Voigt</t>
  </si>
  <si>
    <t>Jack Wilson</t>
  </si>
  <si>
    <t>Jackie Brown</t>
  </si>
  <si>
    <t>Jackie Gutierrez</t>
  </si>
  <si>
    <t>Jackie Moore</t>
  </si>
  <si>
    <t>Jackie Robinson</t>
  </si>
  <si>
    <t>Jackie Robinson Breaks Color Barrier</t>
  </si>
  <si>
    <t>Jackson Todd</t>
  </si>
  <si>
    <t>Jacob &amp; Esau: The Birthright</t>
  </si>
  <si>
    <t>Jacob Broom</t>
  </si>
  <si>
    <t>Jacob Brumfield</t>
  </si>
  <si>
    <t>Jacob Marceaux</t>
  </si>
  <si>
    <t>Jacob Riis</t>
  </si>
  <si>
    <t>Jacob Shumate</t>
  </si>
  <si>
    <t>Jacob: Flocks Increase</t>
  </si>
  <si>
    <t>Jacob: The Ladder</t>
  </si>
  <si>
    <t>Jacoby Ellsbury</t>
  </si>
  <si>
    <t>Jacque Jones</t>
  </si>
  <si>
    <t>Jacqueline Kennedy Onassis</t>
  </si>
  <si>
    <t>Jacqueline Lee Bouvier Kennedy</t>
  </si>
  <si>
    <t>Jae-woo Lee</t>
  </si>
  <si>
    <t>Jaime Bubela</t>
  </si>
  <si>
    <t>Jaime Cocanower</t>
  </si>
  <si>
    <t>Jaime Navarro</t>
  </si>
  <si>
    <t>Jair Jurrjens</t>
  </si>
  <si>
    <t>Jaisen Randolph</t>
  </si>
  <si>
    <t>Jake Blalock</t>
  </si>
  <si>
    <t>Jake Delhomme</t>
  </si>
  <si>
    <t>Jake Dittler</t>
  </si>
  <si>
    <t>Jake Fox</t>
  </si>
  <si>
    <t>Jake Martin</t>
  </si>
  <si>
    <t>Jake Peavy</t>
  </si>
  <si>
    <t>Jake Postlewait</t>
  </si>
  <si>
    <t>Jake Stevens</t>
  </si>
  <si>
    <t>Jake Westbrook</t>
  </si>
  <si>
    <t>Jamaica</t>
  </si>
  <si>
    <t>Jamal Mashburn</t>
  </si>
  <si>
    <t>Jamar Hill</t>
  </si>
  <si>
    <t>James A. Garfield</t>
  </si>
  <si>
    <t>James Austin</t>
  </si>
  <si>
    <t>James Baldwin</t>
  </si>
  <si>
    <t>James Bowie</t>
  </si>
  <si>
    <t>James Buchanan</t>
  </si>
  <si>
    <t>James Cagney</t>
  </si>
  <si>
    <t>James Campen</t>
  </si>
  <si>
    <t>James Dean</t>
  </si>
  <si>
    <t>James Doolittle</t>
  </si>
  <si>
    <t>James E. Swett</t>
  </si>
  <si>
    <t>James Fenimore Cooper</t>
  </si>
  <si>
    <t>James Garfield</t>
  </si>
  <si>
    <t>James Houser</t>
  </si>
  <si>
    <t>James J. Braddock</t>
  </si>
  <si>
    <t>James Jonas Madison</t>
  </si>
  <si>
    <t>James Jurries</t>
  </si>
  <si>
    <t>James K. Polk</t>
  </si>
  <si>
    <t>James Loney</t>
  </si>
  <si>
    <t>James Madison</t>
  </si>
  <si>
    <t>James McDivitt</t>
  </si>
  <si>
    <t>James McDonald</t>
  </si>
  <si>
    <t>James McHenry</t>
  </si>
  <si>
    <t>James Monroe</t>
  </si>
  <si>
    <t>James Mouton</t>
  </si>
  <si>
    <t>James Parr</t>
  </si>
  <si>
    <t>James Smith</t>
  </si>
  <si>
    <t>James Steels</t>
  </si>
  <si>
    <t>James Thompson</t>
  </si>
  <si>
    <t>James Wilson</t>
  </si>
  <si>
    <t>Jamey Carroll</t>
  </si>
  <si>
    <t>Jamey Wright</t>
  </si>
  <si>
    <t>Jamie Allen</t>
  </si>
  <si>
    <t>Jamie Burke</t>
  </si>
  <si>
    <t>Jamie Easterly</t>
  </si>
  <si>
    <t>Jamie Fischer</t>
  </si>
  <si>
    <t>Jamie Hoffmann</t>
  </si>
  <si>
    <t>Jamie McAndrew</t>
  </si>
  <si>
    <t>Jamie Moyer</t>
  </si>
  <si>
    <t>Jamie Nelson</t>
  </si>
  <si>
    <t>Jamie Quirk</t>
  </si>
  <si>
    <t>Jamie Shields</t>
  </si>
  <si>
    <t>Jamie Stokes</t>
  </si>
  <si>
    <t>Jamie Taylor</t>
  </si>
  <si>
    <t>Jamie Vermilyea</t>
  </si>
  <si>
    <t>Jane Addams</t>
  </si>
  <si>
    <t>Jane M. Pierce</t>
  </si>
  <si>
    <t>Japan</t>
  </si>
  <si>
    <t>Jared Burton</t>
  </si>
  <si>
    <t>Jared Gothreaux</t>
  </si>
  <si>
    <t>Jared Ingersoll</t>
  </si>
  <si>
    <t>Jared Sandberg</t>
  </si>
  <si>
    <t>Jaret Wright</t>
  </si>
  <si>
    <t>Jarrod Saltalamacchia</t>
  </si>
  <si>
    <t>Jarrod Washburn</t>
  </si>
  <si>
    <t>Jarvis Brown</t>
  </si>
  <si>
    <t>Jason Bartlett</t>
  </si>
  <si>
    <t>Jason Bates</t>
  </si>
  <si>
    <t>Jason Bay</t>
  </si>
  <si>
    <t>Jason Bere</t>
  </si>
  <si>
    <t>Jason Bergmann</t>
  </si>
  <si>
    <t>Jason Botts</t>
  </si>
  <si>
    <t>Jason Bourgeois</t>
  </si>
  <si>
    <t>Jason Camilli</t>
  </si>
  <si>
    <t>Jason Childers</t>
  </si>
  <si>
    <t>Jason Christiansen</t>
  </si>
  <si>
    <t>Jason Davis</t>
  </si>
  <si>
    <t>Jason Dellaero</t>
  </si>
  <si>
    <t>Jason Dubois</t>
  </si>
  <si>
    <t>Jason Dunham</t>
  </si>
  <si>
    <t>Jason Ellison</t>
  </si>
  <si>
    <t>Jason Frasor</t>
  </si>
  <si>
    <t>Jason Giambi</t>
  </si>
  <si>
    <t>Jason Grilli</t>
  </si>
  <si>
    <t>Jason Grimsley</t>
  </si>
  <si>
    <t>Jason Hammel</t>
  </si>
  <si>
    <t>Jason Hirsh</t>
  </si>
  <si>
    <t>Jason Isringhausen</t>
  </si>
  <si>
    <t>Jason Jacome</t>
  </si>
  <si>
    <t>Jason Jaramillo</t>
  </si>
  <si>
    <t>Jason Jennings</t>
  </si>
  <si>
    <t>Jason Johnson</t>
  </si>
  <si>
    <t>Jason Jones</t>
  </si>
  <si>
    <t>Jason Kendall</t>
  </si>
  <si>
    <t>Jason Kidd</t>
  </si>
  <si>
    <t>Jason Kubel</t>
  </si>
  <si>
    <t>Jason Lane</t>
  </si>
  <si>
    <t>Jason LaRue</t>
  </si>
  <si>
    <t>Jason Marquis</t>
  </si>
  <si>
    <t>Jason McDonald</t>
  </si>
  <si>
    <t>Jason McElwain</t>
  </si>
  <si>
    <t>Jason Michaels</t>
  </si>
  <si>
    <t>Jason Motte</t>
  </si>
  <si>
    <t>Jason Perry</t>
  </si>
  <si>
    <t>Jason Phillips</t>
  </si>
  <si>
    <t>Jason Pridie</t>
  </si>
  <si>
    <t>Jason Pruitt</t>
  </si>
  <si>
    <t>Jason Romano</t>
  </si>
  <si>
    <t>Jason Schmidt</t>
  </si>
  <si>
    <t>Jason Simontacchi</t>
  </si>
  <si>
    <t>Jason Smith</t>
  </si>
  <si>
    <t>Jason Stokes</t>
  </si>
  <si>
    <t>Jason Stumm</t>
  </si>
  <si>
    <t>Jason Thompson</t>
  </si>
  <si>
    <t>Jason Tyner</t>
  </si>
  <si>
    <t>Jason Vargas</t>
  </si>
  <si>
    <t>Jason Varitek</t>
  </si>
  <si>
    <t>Jason Williams</t>
  </si>
  <si>
    <t>Jason Wood</t>
  </si>
  <si>
    <t>Javi Herrera</t>
  </si>
  <si>
    <t>Javier Lopez</t>
  </si>
  <si>
    <t>Javier Ortiz</t>
  </si>
  <si>
    <t>Javier Valentin</t>
  </si>
  <si>
    <t>Javier Vazquez</t>
  </si>
  <si>
    <t>Javy Lopez</t>
  </si>
  <si>
    <t>Jay Aldrich</t>
  </si>
  <si>
    <t>Jay Baller</t>
  </si>
  <si>
    <t>Jay Bell</t>
  </si>
  <si>
    <t>Jay Bruce</t>
  </si>
  <si>
    <t>Jay Buhner</t>
  </si>
  <si>
    <t>Jay Gainer</t>
  </si>
  <si>
    <t>Jay Gibbons</t>
  </si>
  <si>
    <t>Jay Howell</t>
  </si>
  <si>
    <t>Jay Johnstone</t>
  </si>
  <si>
    <t>Jay Marshall</t>
  </si>
  <si>
    <t>Jay Orsulak</t>
  </si>
  <si>
    <t>Jay Payton</t>
  </si>
  <si>
    <t>Jay Powell</t>
  </si>
  <si>
    <t>Jay Tibbs</t>
  </si>
  <si>
    <t>Jay Zeamer</t>
  </si>
  <si>
    <t>Jayce Tingler</t>
  </si>
  <si>
    <t>Jayhawk Owens</t>
  </si>
  <si>
    <t>Jayson Nix</t>
  </si>
  <si>
    <t>Jayson Peterson</t>
  </si>
  <si>
    <t>Jayson Werth</t>
  </si>
  <si>
    <t>Jayson Williams</t>
  </si>
  <si>
    <t>Jeanette Lee</t>
  </si>
  <si>
    <t>Jed Lowrie</t>
  </si>
  <si>
    <t>Jeff Abbott</t>
  </si>
  <si>
    <t>Jeff Allison</t>
  </si>
  <si>
    <t>Jeff Bagwell</t>
  </si>
  <si>
    <t>Jeff Bailey</t>
  </si>
  <si>
    <t>Jeff Baker</t>
  </si>
  <si>
    <t>Jeff Ballard</t>
  </si>
  <si>
    <t>Jeff Barkley</t>
  </si>
  <si>
    <t>Jeff Bittiger</t>
  </si>
  <si>
    <t>Jeff Blauser</t>
  </si>
  <si>
    <t>Jeff Bostic</t>
  </si>
  <si>
    <t>Jeff Branson</t>
  </si>
  <si>
    <t>Jeff Brantley</t>
  </si>
  <si>
    <t>Jeff Bronkey</t>
  </si>
  <si>
    <t>Jeff Burroughs</t>
  </si>
  <si>
    <t>Jeff Byrd</t>
  </si>
  <si>
    <t>Jeff Calhoun</t>
  </si>
  <si>
    <t>Jeff Cirillo</t>
  </si>
  <si>
    <t>Jeff Clark</t>
  </si>
  <si>
    <t>Jeff Clement</t>
  </si>
  <si>
    <t>Jeff Conine</t>
  </si>
  <si>
    <t>Jeff Cox</t>
  </si>
  <si>
    <t>Jeff D. Robinson</t>
  </si>
  <si>
    <t>Jeff Darwin</t>
  </si>
  <si>
    <t>Jeff DaVanon</t>
  </si>
  <si>
    <t>Jeff Dedmon</t>
  </si>
  <si>
    <t>Jeff Fassero</t>
  </si>
  <si>
    <t>Jeff Franceour</t>
  </si>
  <si>
    <t>Jeff Francis</t>
  </si>
  <si>
    <t>Jeff Francoeur</t>
  </si>
  <si>
    <t>Jeff Frye</t>
  </si>
  <si>
    <t>Jeff Gardner</t>
  </si>
  <si>
    <t>Jeff Gray</t>
  </si>
  <si>
    <t>Jeff Grotewold</t>
  </si>
  <si>
    <t>Jeff Hamilton</t>
  </si>
  <si>
    <t>Jeff Hartsock</t>
  </si>
  <si>
    <t>Jeff Hearron</t>
  </si>
  <si>
    <t>Jeff Hornacek</t>
  </si>
  <si>
    <t>Jeff Huson</t>
  </si>
  <si>
    <t>Jeff Innis</t>
  </si>
  <si>
    <t>Jeff Jackson</t>
  </si>
  <si>
    <t>Jeff Johnson</t>
  </si>
  <si>
    <t>Jeff Jones</t>
  </si>
  <si>
    <t>Jeff Juden</t>
  </si>
  <si>
    <t>Jeff Kaiser</t>
  </si>
  <si>
    <t>Jeff Karstens</t>
  </si>
  <si>
    <t>Jeff Kent</t>
  </si>
  <si>
    <t>Jeff Keppinger</t>
  </si>
  <si>
    <t>Jeff King</t>
  </si>
  <si>
    <t>Jeff Kunkel</t>
  </si>
  <si>
    <t>Jeff Lahti</t>
  </si>
  <si>
    <t>Jeff Leonard</t>
  </si>
  <si>
    <t>Jeff Little</t>
  </si>
  <si>
    <t>Jeff Lyman</t>
  </si>
  <si>
    <t>Jeff M. Robinson</t>
  </si>
  <si>
    <t>Jeff Manto</t>
  </si>
  <si>
    <t>Jeff Mathis</t>
  </si>
  <si>
    <t>Jeff McKnight</t>
  </si>
  <si>
    <t>Jeff McNeely</t>
  </si>
  <si>
    <t>Jeff Montgomery</t>
  </si>
  <si>
    <t>Jeff Musselman</t>
  </si>
  <si>
    <t>Jeff Mutis</t>
  </si>
  <si>
    <t>Jeff Nelson</t>
  </si>
  <si>
    <t>Jeff Newman</t>
  </si>
  <si>
    <t>Jeff Niemann</t>
  </si>
  <si>
    <t>Jeff Parrett</t>
  </si>
  <si>
    <t>Jeff Patzke</t>
  </si>
  <si>
    <t>Jeff Peterek</t>
  </si>
  <si>
    <t>Jeff Pico</t>
  </si>
  <si>
    <t>Jeff Reardon</t>
  </si>
  <si>
    <t>Jeff Reboulet</t>
  </si>
  <si>
    <t>Jeff Reed</t>
  </si>
  <si>
    <t>Jeff Ridgway</t>
  </si>
  <si>
    <t>Jeff Robinson</t>
  </si>
  <si>
    <t>Jeff Russell</t>
  </si>
  <si>
    <t>Jeff Salazar</t>
  </si>
  <si>
    <t>Jeff Samardzija</t>
  </si>
  <si>
    <t>Jeff Schaefer</t>
  </si>
  <si>
    <t>Jeff Schwarz</t>
  </si>
  <si>
    <t>Jeff Sellers</t>
  </si>
  <si>
    <t>Jeff Shaw</t>
  </si>
  <si>
    <t>Jeff Stone</t>
  </si>
  <si>
    <t>Jeff Suppan</t>
  </si>
  <si>
    <t>Jeff Tackett</t>
  </si>
  <si>
    <t>Jeff Terpko</t>
  </si>
  <si>
    <t>Jeff Torborg</t>
  </si>
  <si>
    <t>Jeff Treadway</t>
  </si>
  <si>
    <t>Jeff Ware</t>
  </si>
  <si>
    <t>Jeff Weaver</t>
  </si>
  <si>
    <t>Jeff Wetherby</t>
  </si>
  <si>
    <t>Jeff Williams</t>
  </si>
  <si>
    <t>Jeff Zimmerman</t>
  </si>
  <si>
    <t>Jeffrey Allison</t>
  </si>
  <si>
    <t>Jeffrey Hammonds</t>
  </si>
  <si>
    <t>Jeffrey Leonard</t>
  </si>
  <si>
    <t>Jennie Finch</t>
  </si>
  <si>
    <t>Jerad Eickhoff</t>
  </si>
  <si>
    <t>Jerald Clark</t>
  </si>
  <si>
    <t>Jered Weaver</t>
  </si>
  <si>
    <t>Jeremi Gonzalez</t>
  </si>
  <si>
    <t>Jeremy Accardo</t>
  </si>
  <si>
    <t>Jeremy Affeldt</t>
  </si>
  <si>
    <t>Jeremy Bonderman</t>
  </si>
  <si>
    <t>Jeremy Brown</t>
  </si>
  <si>
    <t>Jeremy Giambi</t>
  </si>
  <si>
    <t>Jeremy Guthrie</t>
  </si>
  <si>
    <t>Jeremy Harts</t>
  </si>
  <si>
    <t>Jeremy Hazelbaker</t>
  </si>
  <si>
    <t>Jeremy Hermica</t>
  </si>
  <si>
    <t>Jeremy Hermida</t>
  </si>
  <si>
    <t>Jeremy Hernandez</t>
  </si>
  <si>
    <t>Jeremy Owens</t>
  </si>
  <si>
    <t>Jeremy Reed</t>
  </si>
  <si>
    <t>Jeremy Sowers</t>
  </si>
  <si>
    <t>Jeremy West</t>
  </si>
  <si>
    <t>Jeriome Robertson</t>
  </si>
  <si>
    <t>Jermaine Allensworth</t>
  </si>
  <si>
    <t>Jermaine Dye</t>
  </si>
  <si>
    <t>Jermaine Swinton</t>
  </si>
  <si>
    <t>Jermey Reed</t>
  </si>
  <si>
    <t>Jerome Walton</t>
  </si>
  <si>
    <t>Jerome Williams</t>
  </si>
  <si>
    <t>Jeromy Burnitz</t>
  </si>
  <si>
    <t>Jerry Augustine</t>
  </si>
  <si>
    <t>Jerry Bailey</t>
  </si>
  <si>
    <t>Jerry Ball</t>
  </si>
  <si>
    <t>Jerry Browne</t>
  </si>
  <si>
    <t>Jerry Coleman</t>
  </si>
  <si>
    <t>Jerry Davis</t>
  </si>
  <si>
    <t>Jerry DiPoto</t>
  </si>
  <si>
    <t>Jerry Don Gleaton</t>
  </si>
  <si>
    <t>Jerry Dybzinski</t>
  </si>
  <si>
    <t>Jerry Garvin</t>
  </si>
  <si>
    <t>Jerry Grote</t>
  </si>
  <si>
    <t>Jerry Hairston Jr.</t>
  </si>
  <si>
    <t>Jerry Koosman</t>
  </si>
  <si>
    <t>Jerry Manuel</t>
  </si>
  <si>
    <t>Jerry Martin</t>
  </si>
  <si>
    <t>Jerry Morales</t>
  </si>
  <si>
    <t>Jerry Mumphrey</t>
  </si>
  <si>
    <t>Jerry Narron</t>
  </si>
  <si>
    <t>Jerry Owens</t>
  </si>
  <si>
    <t>Jerry Reed</t>
  </si>
  <si>
    <t>Jerry Remy</t>
  </si>
  <si>
    <t>Jerry Reuss</t>
  </si>
  <si>
    <t>Jerry Royster</t>
  </si>
  <si>
    <t>Jerry Schoonmaker</t>
  </si>
  <si>
    <t>Jerry Snyder</t>
  </si>
  <si>
    <t>Jerry Spradlin</t>
  </si>
  <si>
    <t>Jerry Terrell</t>
  </si>
  <si>
    <t>Jerry Turner</t>
  </si>
  <si>
    <t>Jerry Ujdur</t>
  </si>
  <si>
    <t>Jerry White</t>
  </si>
  <si>
    <t>Jerry Willard</t>
  </si>
  <si>
    <t>Jesse Barfield</t>
  </si>
  <si>
    <t>Jesse Chavez</t>
  </si>
  <si>
    <t>Jesse Crain</t>
  </si>
  <si>
    <t>Jesse Foppert</t>
  </si>
  <si>
    <t>Jesse Gutierrez</t>
  </si>
  <si>
    <t>Jesse Ibarra</t>
  </si>
  <si>
    <t>Jesse Jackson</t>
  </si>
  <si>
    <t>Jesse James</t>
  </si>
  <si>
    <t>Jesse Jefferson</t>
  </si>
  <si>
    <t>Jesse Litsch</t>
  </si>
  <si>
    <t>Jesse Orosco</t>
  </si>
  <si>
    <t>Jesse Roman</t>
  </si>
  <si>
    <t>Jesse Solomon</t>
  </si>
  <si>
    <t>Jessie Foppert</t>
  </si>
  <si>
    <t>Jessie Hester</t>
  </si>
  <si>
    <t>Jessie Hollins</t>
  </si>
  <si>
    <t>Jesus Cota</t>
  </si>
  <si>
    <t>Jesus Flores</t>
  </si>
  <si>
    <t>Jesus Guzman</t>
  </si>
  <si>
    <t>Jesus Tavarez</t>
  </si>
  <si>
    <t>Jesus Vega</t>
  </si>
  <si>
    <t>Jesus: Escape to Egypt</t>
  </si>
  <si>
    <t>Jesus: His Baptism</t>
  </si>
  <si>
    <t>Jesus: Loves the Little Children</t>
  </si>
  <si>
    <t>Jesus: Road to Emmaus</t>
  </si>
  <si>
    <t>Jesus: Tempted by Satan</t>
  </si>
  <si>
    <t>Jesus: The Last Supper</t>
  </si>
  <si>
    <t>Jhonny Peralta</t>
  </si>
  <si>
    <t>Jhoulys Chacin</t>
  </si>
  <si>
    <t>Jim Abbott</t>
  </si>
  <si>
    <t>Jim Acker</t>
  </si>
  <si>
    <t>Jim Adduci</t>
  </si>
  <si>
    <t>Jim Anderson</t>
  </si>
  <si>
    <t>Jim Barr</t>
  </si>
  <si>
    <t>Jim Beattie</t>
  </si>
  <si>
    <t>Jim Bibby</t>
  </si>
  <si>
    <t>Jim Brady</t>
  </si>
  <si>
    <t>Jim Brower</t>
  </si>
  <si>
    <t>Jim Brown</t>
  </si>
  <si>
    <t>Jim Bullinger</t>
  </si>
  <si>
    <t>Jim Bunning</t>
  </si>
  <si>
    <t>Jim Burt</t>
  </si>
  <si>
    <t>Jim Campanis</t>
  </si>
  <si>
    <t>Jim Clancy</t>
  </si>
  <si>
    <t>Jim Colborn</t>
  </si>
  <si>
    <t>Jim Converse</t>
  </si>
  <si>
    <t>Jim Corsi</t>
  </si>
  <si>
    <t>Jim Derrington</t>
  </si>
  <si>
    <t>Jim Deshaies</t>
  </si>
  <si>
    <t>Jim Dorsey</t>
  </si>
  <si>
    <t>Jim Dougherty</t>
  </si>
  <si>
    <t>Jim Dwyer</t>
  </si>
  <si>
    <t>Jim Edmonds</t>
  </si>
  <si>
    <t>Jim Eisenreich</t>
  </si>
  <si>
    <t>Jim Eppard</t>
  </si>
  <si>
    <t>Jim Essian</t>
  </si>
  <si>
    <t>Jim Fregosi</t>
  </si>
  <si>
    <t>Jim Frey</t>
  </si>
  <si>
    <t>Jim Gantner</t>
  </si>
  <si>
    <t>Jim Gilliam</t>
  </si>
  <si>
    <t>Jim Gott</t>
  </si>
  <si>
    <t>Jim Greengrass</t>
  </si>
  <si>
    <t>Jim Holt</t>
  </si>
  <si>
    <t>Jim Hughes</t>
  </si>
  <si>
    <t>Jim Hunter</t>
  </si>
  <si>
    <t>Jim Irwin</t>
  </si>
  <si>
    <t>Jim Jackson</t>
  </si>
  <si>
    <t>Jim Kaat</t>
  </si>
  <si>
    <t>Jim Kern</t>
  </si>
  <si>
    <t>Jim Lefebvre</t>
  </si>
  <si>
    <t>Jim Leyland</t>
  </si>
  <si>
    <t>Jim Leyritz</t>
  </si>
  <si>
    <t>Jim Lindeman</t>
  </si>
  <si>
    <t>Jim Maler</t>
  </si>
  <si>
    <t>Jim Mason</t>
  </si>
  <si>
    <t>Jim Morrison</t>
  </si>
  <si>
    <t>Jim Norris</t>
  </si>
  <si>
    <t>Jim Olander</t>
  </si>
  <si>
    <t>Jim Palmer</t>
  </si>
  <si>
    <t>Jim Pankovits</t>
  </si>
  <si>
    <t>Jim Parque</t>
  </si>
  <si>
    <t>Jim Pittsley</t>
  </si>
  <si>
    <t>Jim Poole</t>
  </si>
  <si>
    <t>Jim Presley</t>
  </si>
  <si>
    <t>Jim Pyburn</t>
  </si>
  <si>
    <t>Jim Rice</t>
  </si>
  <si>
    <t>Jim Riggleman</t>
  </si>
  <si>
    <t>Jim Scharer</t>
  </si>
  <si>
    <t>Jim Slaton</t>
  </si>
  <si>
    <t>Jim Small</t>
  </si>
  <si>
    <t>Jim Snyder</t>
  </si>
  <si>
    <t>Jim Spencer</t>
  </si>
  <si>
    <t>Jim Sundberg</t>
  </si>
  <si>
    <t>Jim Tatum</t>
  </si>
  <si>
    <t>Jim Thome</t>
  </si>
  <si>
    <t>Jim Thorpe</t>
  </si>
  <si>
    <t>Jim Traber</t>
  </si>
  <si>
    <t>Jim Tracy</t>
  </si>
  <si>
    <t>Jim Umbarger</t>
  </si>
  <si>
    <t>Jim Vatcher</t>
  </si>
  <si>
    <t>Jim Walewander</t>
  </si>
  <si>
    <t>Jim Willoughby</t>
  </si>
  <si>
    <t>Jim Winn</t>
  </si>
  <si>
    <t>Jim Wohlford</t>
  </si>
  <si>
    <t>Jim Wright</t>
  </si>
  <si>
    <t>Jimmie Foxx</t>
  </si>
  <si>
    <t>Jimmie Reese</t>
  </si>
  <si>
    <t>Jimmie Rollins</t>
  </si>
  <si>
    <t>Jimmy Anderson</t>
  </si>
  <si>
    <t>Jimmy Carter</t>
  </si>
  <si>
    <t>Jimmy Doolittle</t>
  </si>
  <si>
    <t>Jimmy Gobble</t>
  </si>
  <si>
    <t>Jimmy Gonzalez</t>
  </si>
  <si>
    <t>Jimmy Haynes</t>
  </si>
  <si>
    <t>Jimmy Jones</t>
  </si>
  <si>
    <t>Jimmy Key</t>
  </si>
  <si>
    <t>Jimmy Piersall</t>
  </si>
  <si>
    <t>Jimmy Poole</t>
  </si>
  <si>
    <t>Jimmy Rollins</t>
  </si>
  <si>
    <t>Jimmy Sexton</t>
  </si>
  <si>
    <t>Jimmy Stewart</t>
  </si>
  <si>
    <t>Jimy Williams</t>
  </si>
  <si>
    <t>Jo-Jo Reyes</t>
  </si>
  <si>
    <t>Joakim Soria</t>
  </si>
  <si>
    <t>Joaquin Andujar</t>
  </si>
  <si>
    <t>Joaquin Arias</t>
  </si>
  <si>
    <t>Joaquin Benoit</t>
  </si>
  <si>
    <t>Joba Chamberlain</t>
  </si>
  <si>
    <t>Jocko Conlan</t>
  </si>
  <si>
    <t>Jody Davis</t>
  </si>
  <si>
    <t>Jody Gerut</t>
  </si>
  <si>
    <t>Jody Reed</t>
  </si>
  <si>
    <t>Joe Altobelli</t>
  </si>
  <si>
    <t>Joe Astroth</t>
  </si>
  <si>
    <t>Joe Ausanio</t>
  </si>
  <si>
    <t>Joe B. Scott</t>
  </si>
  <si>
    <t>Joe Beckwith</t>
  </si>
  <si>
    <t>Joe Belle</t>
  </si>
  <si>
    <t>Joe Biden</t>
  </si>
  <si>
    <t>Joe Bitker</t>
  </si>
  <si>
    <t>Joe Black</t>
  </si>
  <si>
    <t>Joe Blanton</t>
  </si>
  <si>
    <t>Joe Boever</t>
  </si>
  <si>
    <t>Joe Borchard</t>
  </si>
  <si>
    <t>Joe Borowski</t>
  </si>
  <si>
    <t>Joe Caffie</t>
  </si>
  <si>
    <t>Joe Carter</t>
  </si>
  <si>
    <t>Joe Charboneau</t>
  </si>
  <si>
    <t>Joe Ciccarella</t>
  </si>
  <si>
    <t>Joe Coleman</t>
  </si>
  <si>
    <t>Joe Cowley</t>
  </si>
  <si>
    <t>Joe Crede</t>
  </si>
  <si>
    <t>Joe DeSa</t>
  </si>
  <si>
    <t>Joe Dillon</t>
  </si>
  <si>
    <t>Joe Dimaggio</t>
  </si>
  <si>
    <t>Joe Dumars</t>
  </si>
  <si>
    <t>Joe Durham</t>
  </si>
  <si>
    <t>Joe Ferguson</t>
  </si>
  <si>
    <t>Joe Frazier</t>
  </si>
  <si>
    <t>Joe Girardi</t>
  </si>
  <si>
    <t>Joe Grahe</t>
  </si>
  <si>
    <t>Joe Hesketh</t>
  </si>
  <si>
    <t>Joe Hoerner</t>
  </si>
  <si>
    <t>Joe Inglett</t>
  </si>
  <si>
    <t>Joe Johnson</t>
  </si>
  <si>
    <t>Joe Kennedy</t>
  </si>
  <si>
    <t>Joe Kerrigan</t>
  </si>
  <si>
    <t>Joe Klink</t>
  </si>
  <si>
    <t>Joe Kmak</t>
  </si>
  <si>
    <t>Joe Koshansky</t>
  </si>
  <si>
    <t>Joe Lefebvre</t>
  </si>
  <si>
    <t>Joe Lonnett</t>
  </si>
  <si>
    <t>Joe Louis</t>
  </si>
  <si>
    <t>Joe Lovitto</t>
  </si>
  <si>
    <t>Joe Madden</t>
  </si>
  <si>
    <t>Joe Maddon</t>
  </si>
  <si>
    <t>Joe Magrane</t>
  </si>
  <si>
    <t>Joe Margoneri</t>
  </si>
  <si>
    <t>Joe Martinez</t>
  </si>
  <si>
    <t>Joe Mather</t>
  </si>
  <si>
    <t>Joe Mauer</t>
  </si>
  <si>
    <t>Joe Mays</t>
  </si>
  <si>
    <t>Joe McCarthy</t>
  </si>
  <si>
    <t>Joe McEwing</t>
  </si>
  <si>
    <t>Joe Millette</t>
  </si>
  <si>
    <t>Joe Morgan</t>
  </si>
  <si>
    <t>Joe Nathan</t>
  </si>
  <si>
    <t>Joe Niekro</t>
  </si>
  <si>
    <t>Joe Nolan</t>
  </si>
  <si>
    <t>Joe Oliver</t>
  </si>
  <si>
    <t>Joe Orsulak</t>
  </si>
  <si>
    <t>Joe Pepitone</t>
  </si>
  <si>
    <t>Joe Perona</t>
  </si>
  <si>
    <t>Joe Petrosino</t>
  </si>
  <si>
    <t>Joe Pettini</t>
  </si>
  <si>
    <t>Joe Pittman</t>
  </si>
  <si>
    <t>Joe Price</t>
  </si>
  <si>
    <t>Joe Randa</t>
  </si>
  <si>
    <t>Joe Redfield</t>
  </si>
  <si>
    <t>Joe Rosselli</t>
  </si>
  <si>
    <t>Joe Rudi</t>
  </si>
  <si>
    <t>Joe Sambito</t>
  </si>
  <si>
    <t>Joe Saunders</t>
  </si>
  <si>
    <t>Joe Sewell</t>
  </si>
  <si>
    <t>Joe Simpson</t>
  </si>
  <si>
    <t>Joe Slusarski</t>
  </si>
  <si>
    <t>Joe Smith</t>
  </si>
  <si>
    <t>Joe Thatcher</t>
  </si>
  <si>
    <t>Joe Thurston</t>
  </si>
  <si>
    <t>Joe Tinker</t>
  </si>
  <si>
    <t>Joe Torre</t>
  </si>
  <si>
    <t>Joe Vitiello</t>
  </si>
  <si>
    <t>Joe Vitko</t>
  </si>
  <si>
    <t>Joe Wallis</t>
  </si>
  <si>
    <t>Joel Chimelis</t>
  </si>
  <si>
    <t>Joel Davis</t>
  </si>
  <si>
    <t>Joel Guzman</t>
  </si>
  <si>
    <t>Joel Hanrahan</t>
  </si>
  <si>
    <t>Joel Johnston</t>
  </si>
  <si>
    <t>Joel McKeon</t>
  </si>
  <si>
    <t>Joel Pineiro</t>
  </si>
  <si>
    <t>Joel Skinner</t>
  </si>
  <si>
    <t>Joel Youngblood</t>
  </si>
  <si>
    <t>Joel Zumaya</t>
  </si>
  <si>
    <t>Joey Chestnut</t>
  </si>
  <si>
    <t>Joey Cora</t>
  </si>
  <si>
    <t>Joey Devine</t>
  </si>
  <si>
    <t>Joey Eischen</t>
  </si>
  <si>
    <t>Joey Gathright</t>
  </si>
  <si>
    <t>Joey Gomes</t>
  </si>
  <si>
    <t>Joey Hamilton</t>
  </si>
  <si>
    <t>Joey McLaughlin</t>
  </si>
  <si>
    <t>Joey Meyer</t>
  </si>
  <si>
    <t>Johan Santana</t>
  </si>
  <si>
    <t>Johan Silva</t>
  </si>
  <si>
    <t>John Adams</t>
  </si>
  <si>
    <t>John Alt</t>
  </si>
  <si>
    <t>John Baker</t>
  </si>
  <si>
    <t>John Barfield</t>
  </si>
  <si>
    <t>John Blair</t>
  </si>
  <si>
    <t>John Bowker</t>
  </si>
  <si>
    <t>John Buck</t>
  </si>
  <si>
    <t>John Burke</t>
  </si>
  <si>
    <t>John Burkett</t>
  </si>
  <si>
    <t>John Butcher</t>
  </si>
  <si>
    <t>John C. Black</t>
  </si>
  <si>
    <t>John Candelaria</t>
  </si>
  <si>
    <t>John Cangelosi</t>
  </si>
  <si>
    <t>John Castino</t>
  </si>
  <si>
    <t>John Cerutti</t>
  </si>
  <si>
    <t>John Christensen</t>
  </si>
  <si>
    <t>John Connally</t>
  </si>
  <si>
    <t>John Costello</t>
  </si>
  <si>
    <t>John Curtis</t>
  </si>
  <si>
    <t>John Danks</t>
  </si>
  <si>
    <t>John Davis</t>
  </si>
  <si>
    <t>John Denny</t>
  </si>
  <si>
    <t>John Dettmer</t>
  </si>
  <si>
    <t>John Dickinson</t>
  </si>
  <si>
    <t>John Doherty</t>
  </si>
  <si>
    <t>John Dopson</t>
  </si>
  <si>
    <t>John Drennen</t>
  </si>
  <si>
    <t>John Ellis</t>
  </si>
  <si>
    <t>John Ericks</t>
  </si>
  <si>
    <t>John F. Kennedy</t>
  </si>
  <si>
    <t>John Farrell</t>
  </si>
  <si>
    <t>John Felske</t>
  </si>
  <si>
    <t>John Finn</t>
  </si>
  <si>
    <t>John Flaherty</t>
  </si>
  <si>
    <t>John Flinn</t>
  </si>
  <si>
    <t>John Flynn</t>
  </si>
  <si>
    <t>John Franco</t>
  </si>
  <si>
    <t>John Gibbons</t>
  </si>
  <si>
    <t>John Glenn</t>
  </si>
  <si>
    <t>John Goryl</t>
  </si>
  <si>
    <t>John Grabow</t>
  </si>
  <si>
    <t>John H. Lowell</t>
  </si>
  <si>
    <t>John Habyan</t>
  </si>
  <si>
    <t>John Halama</t>
  </si>
  <si>
    <t>John Hancock</t>
  </si>
  <si>
    <t>John Harris</t>
  </si>
  <si>
    <t>John Hart</t>
  </si>
  <si>
    <t>John Hattig</t>
  </si>
  <si>
    <t>John Hay</t>
  </si>
  <si>
    <t>John Henry Johnson</t>
  </si>
  <si>
    <t>John Hesketh</t>
  </si>
  <si>
    <t>John Hudek</t>
  </si>
  <si>
    <t>John J. Kelly</t>
  </si>
  <si>
    <t>John Jaha</t>
  </si>
  <si>
    <t>John Johnstone</t>
  </si>
  <si>
    <t>John Kiely</t>
  </si>
  <si>
    <t>John Koronka</t>
  </si>
  <si>
    <t>John Kruk</t>
  </si>
  <si>
    <t>John L. Williams</t>
  </si>
  <si>
    <t>John Lackey</t>
  </si>
  <si>
    <t>John Lamb</t>
  </si>
  <si>
    <t>John Langdon</t>
  </si>
  <si>
    <t>John Lannan</t>
  </si>
  <si>
    <t>John Littlefield</t>
  </si>
  <si>
    <t>John Lowenstein</t>
  </si>
  <si>
    <t>John M. Ward</t>
  </si>
  <si>
    <t>John Mabry</t>
  </si>
  <si>
    <t>John Maine</t>
  </si>
  <si>
    <t>John Martin</t>
  </si>
  <si>
    <t>John Marzano</t>
  </si>
  <si>
    <t>John Mayberry Jr.</t>
  </si>
  <si>
    <t>John McCain</t>
  </si>
  <si>
    <t>John McDonald</t>
  </si>
  <si>
    <t>John McGraw</t>
  </si>
  <si>
    <t>John McLaren</t>
  </si>
  <si>
    <t>John McNamara</t>
  </si>
  <si>
    <t>John Mitchell</t>
  </si>
  <si>
    <t>John Mizerock</t>
  </si>
  <si>
    <t>John Montague</t>
  </si>
  <si>
    <t>John Montefusco</t>
  </si>
  <si>
    <t>John Moran</t>
  </si>
  <si>
    <t>John Morris</t>
  </si>
  <si>
    <t>John Morton</t>
  </si>
  <si>
    <t>John Moses</t>
  </si>
  <si>
    <t>John Nelson</t>
  </si>
  <si>
    <t>John Olerud</t>
  </si>
  <si>
    <t>John Orton</t>
  </si>
  <si>
    <t>John Pacella</t>
  </si>
  <si>
    <t>John Patterson</t>
  </si>
  <si>
    <t>John Paul Getty</t>
  </si>
  <si>
    <t>John Penn</t>
  </si>
  <si>
    <t>John Powell</t>
  </si>
  <si>
    <t>John Quincy Adams</t>
  </si>
  <si>
    <t>John Rabb</t>
  </si>
  <si>
    <t>John Rade</t>
  </si>
  <si>
    <t>John Ramos</t>
  </si>
  <si>
    <t>John Rheinecker</t>
  </si>
  <si>
    <t>John Rockefeller</t>
  </si>
  <si>
    <t>John Rocker</t>
  </si>
  <si>
    <t>John Rodriguez</t>
  </si>
  <si>
    <t>John Roper</t>
  </si>
  <si>
    <t>John Russell</t>
  </si>
  <si>
    <t>John Rutledge</t>
  </si>
  <si>
    <t>John Santana</t>
  </si>
  <si>
    <t>John Shave</t>
  </si>
  <si>
    <t>John Shelby</t>
  </si>
  <si>
    <t>John Sherman</t>
  </si>
  <si>
    <t>John Smiley</t>
  </si>
  <si>
    <t>John Sneed</t>
  </si>
  <si>
    <t>John Starks</t>
  </si>
  <si>
    <t>John Stearns</t>
  </si>
  <si>
    <t>John Stefero</t>
  </si>
  <si>
    <t>John Steinbeck</t>
  </si>
  <si>
    <t>John Stephens</t>
  </si>
  <si>
    <t>John Stockton</t>
  </si>
  <si>
    <t>John Stuper</t>
  </si>
  <si>
    <t>John the Baptist: Death Warrant</t>
  </si>
  <si>
    <t>John Thompson</t>
  </si>
  <si>
    <t>John Thomson</t>
  </si>
  <si>
    <t>John Tudor</t>
  </si>
  <si>
    <t>John Tyler</t>
  </si>
  <si>
    <t>John Urrea</t>
  </si>
  <si>
    <t>John Valentin</t>
  </si>
  <si>
    <t>John Vander Wal</t>
  </si>
  <si>
    <t>John Wallace</t>
  </si>
  <si>
    <t>John Wasdin</t>
  </si>
  <si>
    <t>John Wathan</t>
  </si>
  <si>
    <t>John Wehner</t>
  </si>
  <si>
    <t>John Wetteland</t>
  </si>
  <si>
    <t>John Witherspoon</t>
  </si>
  <si>
    <t>John Wooden</t>
  </si>
  <si>
    <t>Johnathan Papelbon</t>
  </si>
  <si>
    <t>Johnnie LeMaster</t>
  </si>
  <si>
    <t>Johnnie Wittig</t>
  </si>
  <si>
    <t>Johnny Ard</t>
  </si>
  <si>
    <t>Johnny Bench</t>
  </si>
  <si>
    <t>Johnny Carson</t>
  </si>
  <si>
    <t>Johnny Cash</t>
  </si>
  <si>
    <t>Johnny Damon</t>
  </si>
  <si>
    <t>Johnny Estrada</t>
  </si>
  <si>
    <t>Johnny Gomes</t>
  </si>
  <si>
    <t>Johnny Gorsica</t>
  </si>
  <si>
    <t>Johnny Grubb</t>
  </si>
  <si>
    <t>Johnny Guzman</t>
  </si>
  <si>
    <t>Johnny Mize</t>
  </si>
  <si>
    <t>Johnny Oates</t>
  </si>
  <si>
    <t>Johnny Paredes</t>
  </si>
  <si>
    <t>Johnny Pesky</t>
  </si>
  <si>
    <t>Johnny Podres</t>
  </si>
  <si>
    <t>Johnny Ray</t>
  </si>
  <si>
    <t>Johnny Ruffin</t>
  </si>
  <si>
    <t>Johnny Sain</t>
  </si>
  <si>
    <t>Johnny Schmitz</t>
  </si>
  <si>
    <t>Johnny Sutton</t>
  </si>
  <si>
    <t>Johnny Wockenfuss</t>
  </si>
  <si>
    <t>Jolbert Cabrera</t>
  </si>
  <si>
    <t>Jon Coutlangus</t>
  </si>
  <si>
    <t>Jon Farrell</t>
  </si>
  <si>
    <t>Jon Garland</t>
  </si>
  <si>
    <t>Jon Knott</t>
  </si>
  <si>
    <t>Jon Lieber</t>
  </si>
  <si>
    <t>Jon Matlack</t>
  </si>
  <si>
    <t>Jon Nunnally</t>
  </si>
  <si>
    <t>Jon Papelbon</t>
  </si>
  <si>
    <t>Jon Ratliff</t>
  </si>
  <si>
    <t>Jon Rauch</t>
  </si>
  <si>
    <t>Jon Shave</t>
  </si>
  <si>
    <t>Jonah and the Great Fish</t>
  </si>
  <si>
    <t>Jonas Salk</t>
  </si>
  <si>
    <t>Jonathan Albaladejo</t>
  </si>
  <si>
    <t>Jonathan Broxton</t>
  </si>
  <si>
    <t>Jonathan Dayton</t>
  </si>
  <si>
    <t>Jonathan Gray</t>
  </si>
  <si>
    <t>Jonathan Herrera</t>
  </si>
  <si>
    <t>Jonathan Hurst</t>
  </si>
  <si>
    <t>Jonathan Johnson</t>
  </si>
  <si>
    <t>Jonathan Papelbon</t>
  </si>
  <si>
    <t>Jonathan Sanchez</t>
  </si>
  <si>
    <t>Jonathan Van Every</t>
  </si>
  <si>
    <t>Jonathon Niese</t>
  </si>
  <si>
    <t>Jonny Gomes</t>
  </si>
  <si>
    <t>Jordan Schafer</t>
  </si>
  <si>
    <t>Jordan Tata</t>
  </si>
  <si>
    <t>Jordan Zimmermann</t>
  </si>
  <si>
    <t>Jorge Bell</t>
  </si>
  <si>
    <t>Jorge Buret</t>
  </si>
  <si>
    <t>Jorge Campillo</t>
  </si>
  <si>
    <t>Jorge Cantu</t>
  </si>
  <si>
    <t>Jorge De La Rosa</t>
  </si>
  <si>
    <t>Jorge Fabregas</t>
  </si>
  <si>
    <t>Jorge Julio</t>
  </si>
  <si>
    <t>Jorge Lopez</t>
  </si>
  <si>
    <t>Jorge Orta</t>
  </si>
  <si>
    <t>Jorge Padilla</t>
  </si>
  <si>
    <t>Jorge Posada</t>
  </si>
  <si>
    <t>Jorge Sosa</t>
  </si>
  <si>
    <t>Jorge Velandia</t>
  </si>
  <si>
    <t>Jose &amp; Bengie Molina</t>
  </si>
  <si>
    <t>Jose Acevedo</t>
  </si>
  <si>
    <t>Jose Alvarez</t>
  </si>
  <si>
    <t>Jose Arredondo</t>
  </si>
  <si>
    <t>Jose Canseco</t>
  </si>
  <si>
    <t>Jose Capellan</t>
  </si>
  <si>
    <t>Jose Cardenal</t>
  </si>
  <si>
    <t>Jose Castillo</t>
  </si>
  <si>
    <t>Jose Cecena</t>
  </si>
  <si>
    <t>Jose Contreras</t>
  </si>
  <si>
    <t>Jose Cruz Jr.</t>
  </si>
  <si>
    <t>Jose DeJesus</t>
  </si>
  <si>
    <t>Jose DeLeon</t>
  </si>
  <si>
    <t>Jose Diaz</t>
  </si>
  <si>
    <t>Jose Dominguez</t>
  </si>
  <si>
    <t>Jose Garcia</t>
  </si>
  <si>
    <t>Jose Gonzalez</t>
  </si>
  <si>
    <t>Jose Guillen</t>
  </si>
  <si>
    <t>Jose Guzman</t>
  </si>
  <si>
    <t>Jose Hernandez</t>
  </si>
  <si>
    <t>Jose Jimenez</t>
  </si>
  <si>
    <t>Jose Lima</t>
  </si>
  <si>
    <t>Jose Lind</t>
  </si>
  <si>
    <t>Jose Lopez</t>
  </si>
  <si>
    <t>Jose Macias</t>
  </si>
  <si>
    <t>Jose Malave</t>
  </si>
  <si>
    <t>Jose Melendez</t>
  </si>
  <si>
    <t>Jose Mercedes</t>
  </si>
  <si>
    <t>Jose Mesa</t>
  </si>
  <si>
    <t>Jose Molina</t>
  </si>
  <si>
    <t>Jose Morales</t>
  </si>
  <si>
    <t>Jose Offerman</t>
  </si>
  <si>
    <t>Jose Oliva</t>
  </si>
  <si>
    <t>Jose Oquendo</t>
  </si>
  <si>
    <t>Jose Ortiz</t>
  </si>
  <si>
    <t>Jose Parra</t>
  </si>
  <si>
    <t>Jose Pett</t>
  </si>
  <si>
    <t>Jose Reyes</t>
  </si>
  <si>
    <t>Jose Rijo</t>
  </si>
  <si>
    <t>Jose Sandoval</t>
  </si>
  <si>
    <t>Jose Santiago</t>
  </si>
  <si>
    <t>Jose Tolentino</t>
  </si>
  <si>
    <t>Jose Uribe</t>
  </si>
  <si>
    <t>Jose Valentin</t>
  </si>
  <si>
    <t>Jose Valverde</t>
  </si>
  <si>
    <t>Jose Vaquedano</t>
  </si>
  <si>
    <t>Jose Vidro</t>
  </si>
  <si>
    <t>Jose Viera</t>
  </si>
  <si>
    <t>Jose Vizcaino</t>
  </si>
  <si>
    <t>Joseph Goldberger</t>
  </si>
  <si>
    <t>Joseph Hewes</t>
  </si>
  <si>
    <t>Joseph Kerwin</t>
  </si>
  <si>
    <t>Joseph Roswell Hawley</t>
  </si>
  <si>
    <t>Joseph: The Coat of Many Colors</t>
  </si>
  <si>
    <t>Josh Anderson</t>
  </si>
  <si>
    <t>Josh Banks</t>
  </si>
  <si>
    <t>Josh Bard</t>
  </si>
  <si>
    <t>Josh Barfield</t>
  </si>
  <si>
    <t>Josh Beckett</t>
  </si>
  <si>
    <t>Josh Fields</t>
  </si>
  <si>
    <t>Josh Fogg</t>
  </si>
  <si>
    <t>Josh Gibson</t>
  </si>
  <si>
    <t>Josh Hamilton</t>
  </si>
  <si>
    <t>Josh Johnson</t>
  </si>
  <si>
    <t>Josh Labandeira</t>
  </si>
  <si>
    <t>Josh Outman</t>
  </si>
  <si>
    <t>Josh Paul</t>
  </si>
  <si>
    <t>Josh Phelps</t>
  </si>
  <si>
    <t>Josh Reddick</t>
  </si>
  <si>
    <t>Josh Rupe</t>
  </si>
  <si>
    <t>Josh Sharpless</t>
  </si>
  <si>
    <t>Josh Towers</t>
  </si>
  <si>
    <t>Josh Whitesell</t>
  </si>
  <si>
    <t>Josh Willingham</t>
  </si>
  <si>
    <t>Josh Wilson</t>
  </si>
  <si>
    <t>Joshua Chamberlain</t>
  </si>
  <si>
    <t>Josiah Bartlett</t>
  </si>
  <si>
    <t>Josiah: Finds the Book of the Law</t>
  </si>
  <si>
    <t>Josias Manzanillo</t>
  </si>
  <si>
    <t>Jovanny Cedeno</t>
  </si>
  <si>
    <t>Juan Acevedo</t>
  </si>
  <si>
    <t>Juan Agosto</t>
  </si>
  <si>
    <t>Juan Bell</t>
  </si>
  <si>
    <t>Juan Beniquez</t>
  </si>
  <si>
    <t>Juan Berenguer</t>
  </si>
  <si>
    <t>Juan Bernhardt</t>
  </si>
  <si>
    <t>Juan Bonilla</t>
  </si>
  <si>
    <t>Juan Castillo</t>
  </si>
  <si>
    <t>Juan Castro</t>
  </si>
  <si>
    <t>Juan Cruz</t>
  </si>
  <si>
    <t>Juan de la Rosa</t>
  </si>
  <si>
    <t>Juan Diaz</t>
  </si>
  <si>
    <t>Juan Dominguez</t>
  </si>
  <si>
    <t>Juan Eichelberger</t>
  </si>
  <si>
    <t>Juan Encarnacion</t>
  </si>
  <si>
    <t>Juan Espino</t>
  </si>
  <si>
    <t>Juan Gonzalez</t>
  </si>
  <si>
    <t>Juan Guerrero</t>
  </si>
  <si>
    <t>Juan Guzman</t>
  </si>
  <si>
    <t>Juan Lara</t>
  </si>
  <si>
    <t>Juan Marichal</t>
  </si>
  <si>
    <t>Juan Mateo</t>
  </si>
  <si>
    <t>Juan Miranda</t>
  </si>
  <si>
    <t>Juan Moreno</t>
  </si>
  <si>
    <t>Juan Morillo</t>
  </si>
  <si>
    <t>Juan Nieves</t>
  </si>
  <si>
    <t>Juan Perez</t>
  </si>
  <si>
    <t>Juan Pierre</t>
  </si>
  <si>
    <t>Juan Rincon</t>
  </si>
  <si>
    <t>Juan Rivera</t>
  </si>
  <si>
    <t>Juan Salas</t>
  </si>
  <si>
    <t>Juan Samuel</t>
  </si>
  <si>
    <t>Juan Senreiso</t>
  </si>
  <si>
    <t>Juan Uribe</t>
  </si>
  <si>
    <t>JuanCarlos Sulbaran</t>
  </si>
  <si>
    <t>Judith Resnick</t>
  </si>
  <si>
    <t>Judy Johnson</t>
  </si>
  <si>
    <t>Julia Dent Grant</t>
  </si>
  <si>
    <t>Julia Gardiner Tyler</t>
  </si>
  <si>
    <t>Julia Grant</t>
  </si>
  <si>
    <t>Julia Tyler</t>
  </si>
  <si>
    <t>Julian Tavarez</t>
  </si>
  <si>
    <t>Julian Vasquez</t>
  </si>
  <si>
    <t>Julien Edmund Victor Gaujot</t>
  </si>
  <si>
    <t>Julio Borbon</t>
  </si>
  <si>
    <t>Julio Cruz</t>
  </si>
  <si>
    <t>Julio Franco</t>
  </si>
  <si>
    <t>Julio Gonzalez</t>
  </si>
  <si>
    <t>Julio Juarez</t>
  </si>
  <si>
    <t>Julio Lugo</t>
  </si>
  <si>
    <t>Julio Machado</t>
  </si>
  <si>
    <t>Julio Mateo</t>
  </si>
  <si>
    <t>Julio Mosquera</t>
  </si>
  <si>
    <t>Julio Valdez</t>
  </si>
  <si>
    <t>Julio Valera</t>
  </si>
  <si>
    <t>Julio Zuleta</t>
  </si>
  <si>
    <t>Junction Jack</t>
  </si>
  <si>
    <t>Jung-ho Kang</t>
  </si>
  <si>
    <t>Junior Felix</t>
  </si>
  <si>
    <t>Junior Kennedy</t>
  </si>
  <si>
    <t>Junior Moore</t>
  </si>
  <si>
    <t>Junior Noboa</t>
  </si>
  <si>
    <t>Junior Ortiz</t>
  </si>
  <si>
    <t>Junior Spivey</t>
  </si>
  <si>
    <t>Justin Backsmeyer</t>
  </si>
  <si>
    <t>Justin Duchscherer</t>
  </si>
  <si>
    <t>Justin Erasmus</t>
  </si>
  <si>
    <t>Justin Garner</t>
  </si>
  <si>
    <t>Justin Germano</t>
  </si>
  <si>
    <t>Justin Hampson</t>
  </si>
  <si>
    <t>Justin Huber</t>
  </si>
  <si>
    <t>Justin Leone</t>
  </si>
  <si>
    <t>Justin Masterson</t>
  </si>
  <si>
    <t>Justin Maxwell</t>
  </si>
  <si>
    <t>Justin Morneau</t>
  </si>
  <si>
    <t>Justin Ruggiano</t>
  </si>
  <si>
    <t>Justin Schuda</t>
  </si>
  <si>
    <t>Justin Thompson</t>
  </si>
  <si>
    <t>Justin Verlander</t>
  </si>
  <si>
    <t>Juwan Howard</t>
  </si>
  <si>
    <t>Kaiser Wilhelm II</t>
  </si>
  <si>
    <t>Kal Daniels</t>
  </si>
  <si>
    <t>Kaleb Cowart</t>
  </si>
  <si>
    <t>Kameron Loe</t>
  </si>
  <si>
    <t>Karim Garcia</t>
  </si>
  <si>
    <t>Karl Best</t>
  </si>
  <si>
    <t>Karl Malone</t>
  </si>
  <si>
    <t>Karl Olson</t>
  </si>
  <si>
    <t>Karl Rhodes</t>
  </si>
  <si>
    <t>Karl Spooner</t>
  </si>
  <si>
    <t>Kason Gabbard</t>
  </si>
  <si>
    <t>Kathryn Sullivan</t>
  </si>
  <si>
    <t>Kaz Matsui</t>
  </si>
  <si>
    <t>Kazuhiro Sasaki</t>
  </si>
  <si>
    <t>Kazuhisa Ishii</t>
  </si>
  <si>
    <t>Kazuhito Tadano</t>
  </si>
  <si>
    <t>Kazuo Fukumori</t>
  </si>
  <si>
    <t>Kazuo Matsui</t>
  </si>
  <si>
    <t>Kei Igawa</t>
  </si>
  <si>
    <t>Keith Atherton</t>
  </si>
  <si>
    <t>Keith Comstock</t>
  </si>
  <si>
    <t>Keith Foulke</t>
  </si>
  <si>
    <t>Keith Ginter</t>
  </si>
  <si>
    <t>Keith Hernandez</t>
  </si>
  <si>
    <t>Keith Hughes</t>
  </si>
  <si>
    <t>Keith Jackson</t>
  </si>
  <si>
    <t>Keith Miller</t>
  </si>
  <si>
    <t>Keith Mitchell</t>
  </si>
  <si>
    <t>Keith Moreland</t>
  </si>
  <si>
    <t>Keith Sims</t>
  </si>
  <si>
    <t>Keith Smith</t>
  </si>
  <si>
    <t>Keith Stamler</t>
  </si>
  <si>
    <t>Keith Van Horn</t>
  </si>
  <si>
    <t>Keith Williams</t>
  </si>
  <si>
    <t>Kelly Downs</t>
  </si>
  <si>
    <t>Kelly Gruber</t>
  </si>
  <si>
    <t>Kelly Johnson</t>
  </si>
  <si>
    <t>Kelly Mann</t>
  </si>
  <si>
    <t>Kelly Paris</t>
  </si>
  <si>
    <t>Kelly Shoppach</t>
  </si>
  <si>
    <t>Kelly Stinnett</t>
  </si>
  <si>
    <t>Kelly Wunsch</t>
  </si>
  <si>
    <t>Kelvim Escobar</t>
  </si>
  <si>
    <t>Kelvin Chapman</t>
  </si>
  <si>
    <t>Kelvin Jimenez</t>
  </si>
  <si>
    <t>Kelvin Moore</t>
  </si>
  <si>
    <t>Kelvin Pichardo</t>
  </si>
  <si>
    <t>Ken Brett</t>
  </si>
  <si>
    <t>Ken Caminiti</t>
  </si>
  <si>
    <t>Ken Clay</t>
  </si>
  <si>
    <t>Ken Dayley</t>
  </si>
  <si>
    <t>Ken Dixon</t>
  </si>
  <si>
    <t>Ken Forsch</t>
  </si>
  <si>
    <t>Ken Gerhart</t>
  </si>
  <si>
    <t>Ken Griffey Sr.</t>
  </si>
  <si>
    <t>Ken Harvey</t>
  </si>
  <si>
    <t>Ken Henderson</t>
  </si>
  <si>
    <t>Ken Hill</t>
  </si>
  <si>
    <t>Ken Holtzman</t>
  </si>
  <si>
    <t>Ken Howell</t>
  </si>
  <si>
    <t>Ken Jennings</t>
  </si>
  <si>
    <t>Ken Kravec</t>
  </si>
  <si>
    <t>Ken Kuhn</t>
  </si>
  <si>
    <t>Ken Landreaux</t>
  </si>
  <si>
    <t>Ken Macha</t>
  </si>
  <si>
    <t>Ken Mattingly</t>
  </si>
  <si>
    <t>Ken Oberkfell</t>
  </si>
  <si>
    <t>Ken Patterson</t>
  </si>
  <si>
    <t>Ken Phelps</t>
  </si>
  <si>
    <t>Ken Ramos</t>
  </si>
  <si>
    <t>Ken Reitz</t>
  </si>
  <si>
    <t>Ken Ryan</t>
  </si>
  <si>
    <t>Ken Sanders</t>
  </si>
  <si>
    <t>Ken Schrom</t>
  </si>
  <si>
    <t>Ken Singleton</t>
  </si>
  <si>
    <t>Ken Takahashi</t>
  </si>
  <si>
    <t>Ken Williams</t>
  </si>
  <si>
    <t>Kenji Johjima</t>
  </si>
  <si>
    <t>Kenji Uehara</t>
  </si>
  <si>
    <t>Kennard Bibbs</t>
  </si>
  <si>
    <t>Kenny Anderson</t>
  </si>
  <si>
    <t>Kenny Carlyle</t>
  </si>
  <si>
    <t>Kenny Durost</t>
  </si>
  <si>
    <t>Kenny Felder</t>
  </si>
  <si>
    <t>Kenny Lofton</t>
  </si>
  <si>
    <t>Kenny Perez</t>
  </si>
  <si>
    <t>Kenny Rogers</t>
  </si>
  <si>
    <t>Kenshin Kawakami</t>
  </si>
  <si>
    <t>Kent Anderson</t>
  </si>
  <si>
    <t>Kent Bottenfield</t>
  </si>
  <si>
    <t>Kent Hrbek</t>
  </si>
  <si>
    <t>Kent Mercker</t>
  </si>
  <si>
    <t>Kent Tekulve</t>
  </si>
  <si>
    <t>Kenta Maeda</t>
  </si>
  <si>
    <t>Kenya</t>
  </si>
  <si>
    <t>Keon Clark</t>
  </si>
  <si>
    <t>Kerri Strug</t>
  </si>
  <si>
    <t>Kerri Walsh</t>
  </si>
  <si>
    <t>Kerry Kittles</t>
  </si>
  <si>
    <t>Kerry Ligtenberg</t>
  </si>
  <si>
    <t>Kerry Robinson</t>
  </si>
  <si>
    <t>Kerry Taylor</t>
  </si>
  <si>
    <t>Kerry Wood</t>
  </si>
  <si>
    <t>Kerry Woodson</t>
  </si>
  <si>
    <t>Kevin Appier</t>
  </si>
  <si>
    <t>Kevin Baez</t>
  </si>
  <si>
    <t>Kevin Barker</t>
  </si>
  <si>
    <t>Kevin Bass</t>
  </si>
  <si>
    <t>Kevin Belcher</t>
  </si>
  <si>
    <t>Kevin Bell</t>
  </si>
  <si>
    <t>Kevin Brown</t>
  </si>
  <si>
    <t>Kevin Butler</t>
  </si>
  <si>
    <t>Kevin Cameron</t>
  </si>
  <si>
    <t>Kevin Campbell</t>
  </si>
  <si>
    <t>Kevin Cash</t>
  </si>
  <si>
    <t>Kevin Coffman</t>
  </si>
  <si>
    <t>Kevin Collins</t>
  </si>
  <si>
    <t>Kevin Correia</t>
  </si>
  <si>
    <t>Kevin Elster</t>
  </si>
  <si>
    <t>Kevin Flora</t>
  </si>
  <si>
    <t>Kevin Foster</t>
  </si>
  <si>
    <t>Kevin Frandsen</t>
  </si>
  <si>
    <t>Kevin Garnett</t>
  </si>
  <si>
    <t>Kevin Gregg</t>
  </si>
  <si>
    <t>Kevin Gross</t>
  </si>
  <si>
    <t>Kevin Hagen</t>
  </si>
  <si>
    <t>Kevin Hart</t>
  </si>
  <si>
    <t>Kevin Hickey</t>
  </si>
  <si>
    <t>Kevin Higgins</t>
  </si>
  <si>
    <t>Kevin Jarvis</t>
  </si>
  <si>
    <t>Kevin Kennedy</t>
  </si>
  <si>
    <t>Kevin Kouzmanoff</t>
  </si>
  <si>
    <t>Kevin Maas</t>
  </si>
  <si>
    <t>Kevin McGehee</t>
  </si>
  <si>
    <t>Kevin McReynolds</t>
  </si>
  <si>
    <t>Kevin Melillo</t>
  </si>
  <si>
    <t>Kevin Mench</t>
  </si>
  <si>
    <t>Kevin Millar</t>
  </si>
  <si>
    <t>Kevin Millwood</t>
  </si>
  <si>
    <t>Kevin Mitchell</t>
  </si>
  <si>
    <t>Kevin Morton</t>
  </si>
  <si>
    <t>Kevin Orie</t>
  </si>
  <si>
    <t>Kevin Polcovich</t>
  </si>
  <si>
    <t>Kevin Reese</t>
  </si>
  <si>
    <t>Kevin Reimer</t>
  </si>
  <si>
    <t>Kevin Ritz</t>
  </si>
  <si>
    <t>Kevin Roberson</t>
  </si>
  <si>
    <t>Kevin Rogers</t>
  </si>
  <si>
    <t>Kevin Romine</t>
  </si>
  <si>
    <t>Kevin Saucier</t>
  </si>
  <si>
    <t>Kevin Seitzer</t>
  </si>
  <si>
    <t>Kevin Slowey</t>
  </si>
  <si>
    <t>Kevin Stocker</t>
  </si>
  <si>
    <t>Kevin Tapani</t>
  </si>
  <si>
    <t>Kevin Tatar</t>
  </si>
  <si>
    <t>Kevin Thompson</t>
  </si>
  <si>
    <t>Kevin Van Dam</t>
  </si>
  <si>
    <t>Kevin West</t>
  </si>
  <si>
    <t>Kevin Wickander</t>
  </si>
  <si>
    <t>Kevin Willis</t>
  </si>
  <si>
    <t>Kevin Witt</t>
  </si>
  <si>
    <t>Kevin Youkilis</t>
  </si>
  <si>
    <t>Kevin Young</t>
  </si>
  <si>
    <t>Khalid Ballouli</t>
  </si>
  <si>
    <t>Khalil Greene</t>
  </si>
  <si>
    <t>Kid Elberfeld</t>
  </si>
  <si>
    <t>Kiko Garcia</t>
  </si>
  <si>
    <t>Kim Batiste</t>
  </si>
  <si>
    <t>Kim Kwang-hyun</t>
  </si>
  <si>
    <t>King Arthur</t>
  </si>
  <si>
    <t>King George III</t>
  </si>
  <si>
    <t>Kip Wells</t>
  </si>
  <si>
    <t>Kirk Dressendorfer</t>
  </si>
  <si>
    <t>Kirk Gibson</t>
  </si>
  <si>
    <t>Kirk McCaskill</t>
  </si>
  <si>
    <t>Kirk Presley</t>
  </si>
  <si>
    <t>Kirk Rueter</t>
  </si>
  <si>
    <t>Kirk Saarloos</t>
  </si>
  <si>
    <t>Kirt Gibson</t>
  </si>
  <si>
    <t>Kirt Manwaring</t>
  </si>
  <si>
    <t>Kirt McCaskill</t>
  </si>
  <si>
    <t>Kit Pellow</t>
  </si>
  <si>
    <t>Kobe Bryant</t>
  </si>
  <si>
    <t>Koji Uehara</t>
  </si>
  <si>
    <t>Kole Strayhorn</t>
  </si>
  <si>
    <t>Korleone Young</t>
  </si>
  <si>
    <t>Kosuke Fukudome</t>
  </si>
  <si>
    <t>Koyie Hill</t>
  </si>
  <si>
    <t>Kris Benson</t>
  </si>
  <si>
    <t>Kris Medlen</t>
  </si>
  <si>
    <t>Kurt Abbott</t>
  </si>
  <si>
    <t>Kurt Ainsworth</t>
  </si>
  <si>
    <t>Kurt Bevacqua</t>
  </si>
  <si>
    <t>Kurt Kepshire</t>
  </si>
  <si>
    <t>Kurt Knudson</t>
  </si>
  <si>
    <t>Kurt Miller</t>
  </si>
  <si>
    <t>Kurt Stillwell</t>
  </si>
  <si>
    <t>Kurt Suzuki</t>
  </si>
  <si>
    <t>Kurt Vonnegut</t>
  </si>
  <si>
    <t>Kyle Abbott</t>
  </si>
  <si>
    <t>Kyle Blanks</t>
  </si>
  <si>
    <t>Kyle Davies</t>
  </si>
  <si>
    <t>Kyle Farnsworth</t>
  </si>
  <si>
    <t>Kyle Kane</t>
  </si>
  <si>
    <t>Kyle Kendrick</t>
  </si>
  <si>
    <t>Kyle Lohse</t>
  </si>
  <si>
    <t>Kyle McClellan</t>
  </si>
  <si>
    <t>Kyle Sleeth</t>
  </si>
  <si>
    <t>Kym Ashworth</t>
  </si>
  <si>
    <t>Lady Bird Johnson</t>
  </si>
  <si>
    <t>Laila Ali</t>
  </si>
  <si>
    <t>Lamar Johnson</t>
  </si>
  <si>
    <t>LaMarr Hoyt</t>
  </si>
  <si>
    <t>Lamond Murray</t>
  </si>
  <si>
    <t>Lance Berkman</t>
  </si>
  <si>
    <t>Lance Blankenship</t>
  </si>
  <si>
    <t>Lance Broadway</t>
  </si>
  <si>
    <t>Lance Carter</t>
  </si>
  <si>
    <t>Lance Cormier</t>
  </si>
  <si>
    <t>Lance Dickson</t>
  </si>
  <si>
    <t>Lance Johnson</t>
  </si>
  <si>
    <t>Lance Niekro</t>
  </si>
  <si>
    <t>Lance Painter</t>
  </si>
  <si>
    <t>Lance Parrish</t>
  </si>
  <si>
    <t>Landon Powell</t>
  </si>
  <si>
    <t>LaPhonso Ellis</t>
  </si>
  <si>
    <t>Larry Aguayo</t>
  </si>
  <si>
    <t>Larry Andersen</t>
  </si>
  <si>
    <t>Larry Barnes</t>
  </si>
  <si>
    <t>Larry Bigbie</t>
  </si>
  <si>
    <t>Larry Biittner</t>
  </si>
  <si>
    <t>Larry Bird</t>
  </si>
  <si>
    <t>Larry Bowa</t>
  </si>
  <si>
    <t>Larry Bradford</t>
  </si>
  <si>
    <t>Larry Carter</t>
  </si>
  <si>
    <t>Larry Casian</t>
  </si>
  <si>
    <t>Larry Christenson</t>
  </si>
  <si>
    <t>Larry Cox</t>
  </si>
  <si>
    <t>Larry Gura</t>
  </si>
  <si>
    <t>Larry Haney</t>
  </si>
  <si>
    <t>Larry Harlow</t>
  </si>
  <si>
    <t>Larry Herndon</t>
  </si>
  <si>
    <t>Larry Hisle</t>
  </si>
  <si>
    <t>Larry Hughes</t>
  </si>
  <si>
    <t>Larry Johnson</t>
  </si>
  <si>
    <t>Larry McWilliams</t>
  </si>
  <si>
    <t>Larry Milbourne</t>
  </si>
  <si>
    <t>Larry Murray</t>
  </si>
  <si>
    <t>Larry Owen</t>
  </si>
  <si>
    <t>Larry Parrish</t>
  </si>
  <si>
    <t>Larry Roberts</t>
  </si>
  <si>
    <t>Larry Sheets</t>
  </si>
  <si>
    <t>Larry Sutton</t>
  </si>
  <si>
    <t>Larry Thomas</t>
  </si>
  <si>
    <t>Larry Walker</t>
  </si>
  <si>
    <t>Larry Whisenton</t>
  </si>
  <si>
    <t>Larry Wolfe</t>
  </si>
  <si>
    <t>LaRue Washington</t>
  </si>
  <si>
    <t>Larvell Blanks</t>
  </si>
  <si>
    <t>Lary Sorensen</t>
  </si>
  <si>
    <t>Lastings Milledge</t>
  </si>
  <si>
    <t>LaTroy Hawkins</t>
  </si>
  <si>
    <t>Laura Bush</t>
  </si>
  <si>
    <t>Laurin Pepper</t>
  </si>
  <si>
    <t>Lawrence Welk</t>
  </si>
  <si>
    <t>Laynce Nix</t>
  </si>
  <si>
    <t>Lee Elia</t>
  </si>
  <si>
    <t>Lee Gronkiewicz</t>
  </si>
  <si>
    <t>Lee Guetterman</t>
  </si>
  <si>
    <t>Lee Heath</t>
  </si>
  <si>
    <t>Lee Jin-young</t>
  </si>
  <si>
    <t>Lee Lacy</t>
  </si>
  <si>
    <t>Lee May</t>
  </si>
  <si>
    <t>Lee Mazzilli</t>
  </si>
  <si>
    <t>Lee Smith</t>
  </si>
  <si>
    <t>Lee Stevens</t>
  </si>
  <si>
    <t>Lee Strange</t>
  </si>
  <si>
    <t>Lee Tinsley</t>
  </si>
  <si>
    <t>Lee Tunnell</t>
  </si>
  <si>
    <t>Lefty Grove</t>
  </si>
  <si>
    <t>Len Barker</t>
  </si>
  <si>
    <t>Len Dykstra</t>
  </si>
  <si>
    <t>Len Matuszek</t>
  </si>
  <si>
    <t>Len Randle</t>
  </si>
  <si>
    <t>Len Whitehouse</t>
  </si>
  <si>
    <t>Lenn Sakata</t>
  </si>
  <si>
    <t>Lenny Dinardo</t>
  </si>
  <si>
    <t>Lenny Dykstra</t>
  </si>
  <si>
    <t>Lenny Faedo</t>
  </si>
  <si>
    <t>Lenny Harris</t>
  </si>
  <si>
    <t>Lenny Randle</t>
  </si>
  <si>
    <t>Lenny Webster</t>
  </si>
  <si>
    <t>Leo Cardenas</t>
  </si>
  <si>
    <t>Leo Gomez</t>
  </si>
  <si>
    <t>Leo Hernandez</t>
  </si>
  <si>
    <t>Leo Sutherland</t>
  </si>
  <si>
    <t>Leon Durham</t>
  </si>
  <si>
    <t>Leon Roberts</t>
  </si>
  <si>
    <t>Leon Spinks</t>
  </si>
  <si>
    <t>Leonard Bernstein</t>
  </si>
  <si>
    <t>Leonard Russell</t>
  </si>
  <si>
    <t>Leroy Powell</t>
  </si>
  <si>
    <t>Les Lancaster</t>
  </si>
  <si>
    <t>Les Miles</t>
  </si>
  <si>
    <t>Les Straker</t>
  </si>
  <si>
    <t>Lester E. Gray</t>
  </si>
  <si>
    <t>Let Freedom Ring</t>
  </si>
  <si>
    <t>Levale Speigner</t>
  </si>
  <si>
    <t>Lew Burdette</t>
  </si>
  <si>
    <t>Lew Ford</t>
  </si>
  <si>
    <t>Lewis &amp; Clark Expedition</t>
  </si>
  <si>
    <t>Lewis Morris</t>
  </si>
  <si>
    <t>Liam Hendriks</t>
  </si>
  <si>
    <t>Libby Prison</t>
  </si>
  <si>
    <t>Liberace</t>
  </si>
  <si>
    <t>Liberty Bell 7</t>
  </si>
  <si>
    <t>Lincoln-Douglas Debate</t>
  </si>
  <si>
    <t>Lindsey Hunter</t>
  </si>
  <si>
    <t>Linus Pauling</t>
  </si>
  <si>
    <t>Lisa Leslie</t>
  </si>
  <si>
    <t>Liu Kai</t>
  </si>
  <si>
    <t>Livan Hernandez</t>
  </si>
  <si>
    <t>Lloyd McClendon</t>
  </si>
  <si>
    <t>Lloyd Merritt</t>
  </si>
  <si>
    <t>Lloyd Moseby</t>
  </si>
  <si>
    <t>Lloyd Waner</t>
  </si>
  <si>
    <t>Logan Kensing</t>
  </si>
  <si>
    <t>Lonnie Smith</t>
  </si>
  <si>
    <t>Lorenzo Gray</t>
  </si>
  <si>
    <t>Lorenzo Lynch</t>
  </si>
  <si>
    <t>Lorenzo Scott</t>
  </si>
  <si>
    <t>Lou Boudreau</t>
  </si>
  <si>
    <t>Lou Brock</t>
  </si>
  <si>
    <t>Lou Frazier</t>
  </si>
  <si>
    <t>Lou Gehrig</t>
  </si>
  <si>
    <t>Lou Henry Hoover</t>
  </si>
  <si>
    <t>Lou Hoover</t>
  </si>
  <si>
    <t>Lou Kretlow</t>
  </si>
  <si>
    <t>Lou Montanez</t>
  </si>
  <si>
    <t>Lou Novikoff</t>
  </si>
  <si>
    <t>Lou Pinella</t>
  </si>
  <si>
    <t>Lou Piniella</t>
  </si>
  <si>
    <t>Lou Seal</t>
  </si>
  <si>
    <t>Lou Sleater</t>
  </si>
  <si>
    <t>Lou Thornton</t>
  </si>
  <si>
    <t>Lou Whitaker</t>
  </si>
  <si>
    <t>Louie Meadows</t>
  </si>
  <si>
    <t>Louis Cukela</t>
  </si>
  <si>
    <t>Louis Pasteur</t>
  </si>
  <si>
    <t>Louisa Catherine Johnson Adams</t>
  </si>
  <si>
    <t>Lucretia Rudolph Garfield</t>
  </si>
  <si>
    <t>Lucy Stone</t>
  </si>
  <si>
    <t>Lucy Ware Webb Hayes</t>
  </si>
  <si>
    <t>Luis Aguayo</t>
  </si>
  <si>
    <t>Luis Alicea</t>
  </si>
  <si>
    <t>Luis Aparicio</t>
  </si>
  <si>
    <t>Luis Aponte</t>
  </si>
  <si>
    <t>Luis Aquino</t>
  </si>
  <si>
    <t>Luis Ayala</t>
  </si>
  <si>
    <t>Luis Castillo</t>
  </si>
  <si>
    <t>Luis Charpe</t>
  </si>
  <si>
    <t>Luis Cotto</t>
  </si>
  <si>
    <t>Luis de los Santos</t>
  </si>
  <si>
    <t>Luis DeLeon</t>
  </si>
  <si>
    <t>Luis Gomez</t>
  </si>
  <si>
    <t>Luis Gonzalez</t>
  </si>
  <si>
    <t>Luis Hernandez</t>
  </si>
  <si>
    <t>Luis Leal</t>
  </si>
  <si>
    <t>Luis Lopez</t>
  </si>
  <si>
    <t>Luis Matos</t>
  </si>
  <si>
    <t>Luis Medina</t>
  </si>
  <si>
    <t>Luis Mendoza</t>
  </si>
  <si>
    <t>Luis Mercedes</t>
  </si>
  <si>
    <t>Luis Montanez</t>
  </si>
  <si>
    <t>Luis Ortiz</t>
  </si>
  <si>
    <t>Luis Polonia</t>
  </si>
  <si>
    <t>Luis Pujols</t>
  </si>
  <si>
    <t>Luis Quinones</t>
  </si>
  <si>
    <t>Luis Ramirez</t>
  </si>
  <si>
    <t>Luis Rivas</t>
  </si>
  <si>
    <t>Luis Rivera</t>
  </si>
  <si>
    <t>Luis Rodriquez</t>
  </si>
  <si>
    <t>Luis Salazar</t>
  </si>
  <si>
    <t>Luis Sanchez</t>
  </si>
  <si>
    <t>Luis Sojo</t>
  </si>
  <si>
    <t>Luis Terrero</t>
  </si>
  <si>
    <t>Luis Tiant</t>
  </si>
  <si>
    <t>Luis Valbuena</t>
  </si>
  <si>
    <t>Luis Vizcaino</t>
  </si>
  <si>
    <t>Luke Appling</t>
  </si>
  <si>
    <t>Luke French</t>
  </si>
  <si>
    <t>Luke Hochevar</t>
  </si>
  <si>
    <t>Luke Hudson</t>
  </si>
  <si>
    <t>Luke Hughes</t>
  </si>
  <si>
    <t>Luke Montz</t>
  </si>
  <si>
    <t>Luke Scott</t>
  </si>
  <si>
    <t>Lyle Mouton</t>
  </si>
  <si>
    <t>Lyle Overbay</t>
  </si>
  <si>
    <t>Lyman Bostock</t>
  </si>
  <si>
    <t>Lyman Hall</t>
  </si>
  <si>
    <t>Lyndon B. Johnson</t>
  </si>
  <si>
    <t>Lynn Jones</t>
  </si>
  <si>
    <t>Lynn McGlothen</t>
  </si>
  <si>
    <t>Mac Suzuki</t>
  </si>
  <si>
    <t>Mac Williamson</t>
  </si>
  <si>
    <t>Macay McBride</t>
  </si>
  <si>
    <t>Mack Burk</t>
  </si>
  <si>
    <t>Mackey Sasser</t>
  </si>
  <si>
    <t>Madeline Albright</t>
  </si>
  <si>
    <t>Magglio Ordonez</t>
  </si>
  <si>
    <t>Magic Johnson</t>
  </si>
  <si>
    <t>Magnus Ver Magnusson</t>
  </si>
  <si>
    <t>Maicer Izturis</t>
  </si>
  <si>
    <t>Major General Elmore Farrington Austin</t>
  </si>
  <si>
    <t>Make Baab</t>
  </si>
  <si>
    <t>Mamie Geneva Doud Eisenhower</t>
  </si>
  <si>
    <t>Manny Acta</t>
  </si>
  <si>
    <t>Manny Castillo</t>
  </si>
  <si>
    <t>Manny Corpas</t>
  </si>
  <si>
    <t>Manny Delcarmen</t>
  </si>
  <si>
    <t>Manny Lee</t>
  </si>
  <si>
    <t>Manny Mota</t>
  </si>
  <si>
    <t>Manny Parra</t>
  </si>
  <si>
    <t>Manny Ramirez</t>
  </si>
  <si>
    <t>Manny Ravelo</t>
  </si>
  <si>
    <t>Manny Sanguillen</t>
  </si>
  <si>
    <t>Manny Sarmiento</t>
  </si>
  <si>
    <t>Manny Trillo</t>
  </si>
  <si>
    <t>Manuel Corpas</t>
  </si>
  <si>
    <t>Manuel Lee</t>
  </si>
  <si>
    <t>Manuel Ramirez</t>
  </si>
  <si>
    <t>Marc Bulger</t>
  </si>
  <si>
    <t>Marc Hill</t>
  </si>
  <si>
    <t>Marc Newfield</t>
  </si>
  <si>
    <t>Marc Sullivan</t>
  </si>
  <si>
    <t>Marc Valdes</t>
  </si>
  <si>
    <t>March to Montgomery</t>
  </si>
  <si>
    <t>Marco Scutaro</t>
  </si>
  <si>
    <t>Marcos Armas</t>
  </si>
  <si>
    <t>Marcus Camby</t>
  </si>
  <si>
    <t>Marcus Giles</t>
  </si>
  <si>
    <t>Marcus Lawton</t>
  </si>
  <si>
    <t>Marcus Mcbeth</t>
  </si>
  <si>
    <t>Marcus Moore</t>
  </si>
  <si>
    <t>Marcus Thames</t>
  </si>
  <si>
    <t>Margaret Taylor</t>
  </si>
  <si>
    <t>Mariano Duncan</t>
  </si>
  <si>
    <t>Marie Curie</t>
  </si>
  <si>
    <t>Mario Andretti</t>
  </si>
  <si>
    <t>Mario Diaz</t>
  </si>
  <si>
    <t>Mario Guerrero</t>
  </si>
  <si>
    <t>Mario Mendoza</t>
  </si>
  <si>
    <t>Mario Ramirez</t>
  </si>
  <si>
    <t>Mario Ramos</t>
  </si>
  <si>
    <t>Mario Soto</t>
  </si>
  <si>
    <t>Marion Anderson</t>
  </si>
  <si>
    <t>Mark Acre</t>
  </si>
  <si>
    <t>Mark Bailey</t>
  </si>
  <si>
    <t>Mark Belanger</t>
  </si>
  <si>
    <t>Mark Bellhorn</t>
  </si>
  <si>
    <t>Mark Bradley</t>
  </si>
  <si>
    <t>Mark Brouhard</t>
  </si>
  <si>
    <t>Mark Brown</t>
  </si>
  <si>
    <t>Mark Buehrle</t>
  </si>
  <si>
    <t>Mark Carreon</t>
  </si>
  <si>
    <t>Mark Ciardi</t>
  </si>
  <si>
    <t>Mark Clark</t>
  </si>
  <si>
    <t>Mark Clear</t>
  </si>
  <si>
    <t>Mark Corey</t>
  </si>
  <si>
    <t>Mark Davidson</t>
  </si>
  <si>
    <t>Mark Davis</t>
  </si>
  <si>
    <t>Mark Derosa</t>
  </si>
  <si>
    <t>Mark Eichhorn</t>
  </si>
  <si>
    <t>Mark Ellis</t>
  </si>
  <si>
    <t>Mark Farris</t>
  </si>
  <si>
    <t>Mark Fidrych</t>
  </si>
  <si>
    <t>Mark Gardner</t>
  </si>
  <si>
    <t>Mark Grace</t>
  </si>
  <si>
    <t>Mark Grant</t>
  </si>
  <si>
    <t>Mark Grudzielanek</t>
  </si>
  <si>
    <t>Mark Gubicza</t>
  </si>
  <si>
    <t>Mark Guthrie</t>
  </si>
  <si>
    <t>Mark Hendrickson</t>
  </si>
  <si>
    <t>Mark Higgs</t>
  </si>
  <si>
    <t>Mark Holzemer</t>
  </si>
  <si>
    <t>Mark Huismann</t>
  </si>
  <si>
    <t>Mark Hutton</t>
  </si>
  <si>
    <t>Mark Ingram</t>
  </si>
  <si>
    <t>Mark Jackson</t>
  </si>
  <si>
    <t>Mark Johnson</t>
  </si>
  <si>
    <t>Mark Kiefer</t>
  </si>
  <si>
    <t>Mark Knudson</t>
  </si>
  <si>
    <t>Mark Kotsay</t>
  </si>
  <si>
    <t>Mark Langston</t>
  </si>
  <si>
    <t>Mark Lee</t>
  </si>
  <si>
    <t>Mark Leiter</t>
  </si>
  <si>
    <t>Mark Lemke</t>
  </si>
  <si>
    <t>Mark Leonard</t>
  </si>
  <si>
    <t>Mark Lewis</t>
  </si>
  <si>
    <t>Mark Littell</t>
  </si>
  <si>
    <t>Mark Loretta</t>
  </si>
  <si>
    <t>Mark Lowe</t>
  </si>
  <si>
    <t>Mark Malaska</t>
  </si>
  <si>
    <t>Mark Marquess</t>
  </si>
  <si>
    <t>Mark McCormick</t>
  </si>
  <si>
    <t>Mark McGwire</t>
  </si>
  <si>
    <t>Mark McLemore</t>
  </si>
  <si>
    <t>Mark Mulder</t>
  </si>
  <si>
    <t>Mark Parent</t>
  </si>
  <si>
    <t>Mark Pawelek</t>
  </si>
  <si>
    <t>Mark Portugal</t>
  </si>
  <si>
    <t>Mark Prior</t>
  </si>
  <si>
    <t>Mark Quinn</t>
  </si>
  <si>
    <t>Mark Redman</t>
  </si>
  <si>
    <t>Mark Reynolds</t>
  </si>
  <si>
    <t>Mark Rogers</t>
  </si>
  <si>
    <t>Mark Ryal</t>
  </si>
  <si>
    <t>Mark Rzepczynski</t>
  </si>
  <si>
    <t>Mark Salas</t>
  </si>
  <si>
    <t>Mark Schlereth</t>
  </si>
  <si>
    <t>Mark Selby</t>
  </si>
  <si>
    <t>Mark Smith</t>
  </si>
  <si>
    <t>Mark Spitz</t>
  </si>
  <si>
    <t>Mark Sweeney</t>
  </si>
  <si>
    <t>Mark Teahen</t>
  </si>
  <si>
    <t>Mark Teixeira</t>
  </si>
  <si>
    <t>Mark Thompson</t>
  </si>
  <si>
    <t>Mark Thurmond</t>
  </si>
  <si>
    <t>Mark Twain</t>
  </si>
  <si>
    <t>Mark Wagner</t>
  </si>
  <si>
    <t>Mark Whiten</t>
  </si>
  <si>
    <t>Mark Williamson</t>
  </si>
  <si>
    <t>Mark Wohlers</t>
  </si>
  <si>
    <t>Mark Woodyard</t>
  </si>
  <si>
    <t>Mark Worrell</t>
  </si>
  <si>
    <t>Mark Zupan</t>
  </si>
  <si>
    <t>Markuk</t>
  </si>
  <si>
    <t>Marlon Anderson</t>
  </si>
  <si>
    <t>Marlon Byrd</t>
  </si>
  <si>
    <t>Marlyn Tisdale</t>
  </si>
  <si>
    <t>Marquis Edwards</t>
  </si>
  <si>
    <t>Marquis Grissom</t>
  </si>
  <si>
    <t>Marshall Boze</t>
  </si>
  <si>
    <t>Marshall McDougall</t>
  </si>
  <si>
    <t>Martha Jefferson</t>
  </si>
  <si>
    <t>Martha Washington</t>
  </si>
  <si>
    <t>Martin Luther King Jr.</t>
  </si>
  <si>
    <t>Martin Prado</t>
  </si>
  <si>
    <t>Martin Van Buren</t>
  </si>
  <si>
    <t>Marty Barrett</t>
  </si>
  <si>
    <t>Marty Bystrom</t>
  </si>
  <si>
    <t>Marty Castillo</t>
  </si>
  <si>
    <t>Marty Clary</t>
  </si>
  <si>
    <t>Marty Cordova</t>
  </si>
  <si>
    <t>Marty Janzen</t>
  </si>
  <si>
    <t>Marty Marion</t>
  </si>
  <si>
    <t>Marty Pattin</t>
  </si>
  <si>
    <t>Marty Pevey</t>
  </si>
  <si>
    <t>Marvell Wynne</t>
  </si>
  <si>
    <t>Marvin Benard</t>
  </si>
  <si>
    <t>Marvin Freeman</t>
  </si>
  <si>
    <t>Marvis Foley</t>
  </si>
  <si>
    <t>Mary Edwards Walker</t>
  </si>
  <si>
    <t>Mary Lincoln</t>
  </si>
  <si>
    <t>Mary Livermore</t>
  </si>
  <si>
    <t>Mary McLeod Bethune</t>
  </si>
  <si>
    <t>Mary Shelley</t>
  </si>
  <si>
    <t>Masa Kobayashi</t>
  </si>
  <si>
    <t>Masahide Kobayashi</t>
  </si>
  <si>
    <t>Masahiro Tanaka</t>
  </si>
  <si>
    <t>Masanori Murakami</t>
  </si>
  <si>
    <t>Masato Yoshii</t>
  </si>
  <si>
    <t>Masumi Kuwata</t>
  </si>
  <si>
    <t>Mat Gamel</t>
  </si>
  <si>
    <t>Mat Latos</t>
  </si>
  <si>
    <t>Matias Carrillo</t>
  </si>
  <si>
    <t>Matt Albers</t>
  </si>
  <si>
    <t>Matt Alexander</t>
  </si>
  <si>
    <t>Matt Anderson</t>
  </si>
  <si>
    <t>Matt Antonelli</t>
  </si>
  <si>
    <t>Matt Bahr</t>
  </si>
  <si>
    <t>Matt Belisle</t>
  </si>
  <si>
    <t>Matt Biondi</t>
  </si>
  <si>
    <t>Matt Blank</t>
  </si>
  <si>
    <t>Matt Brown</t>
  </si>
  <si>
    <t>Matt Cain</t>
  </si>
  <si>
    <t>Matt Campbell</t>
  </si>
  <si>
    <t>Matt Capps</t>
  </si>
  <si>
    <t>Matt Chico</t>
  </si>
  <si>
    <t>Matt Clement</t>
  </si>
  <si>
    <t>Matt Creighton</t>
  </si>
  <si>
    <t>Matt DeSalvo</t>
  </si>
  <si>
    <t>Matt Diaz</t>
  </si>
  <si>
    <t>Matt Franco</t>
  </si>
  <si>
    <t>Matt Garza</t>
  </si>
  <si>
    <t>Matt Ginter</t>
  </si>
  <si>
    <t>Matt Guerrier</t>
  </si>
  <si>
    <t>Matt Harpring</t>
  </si>
  <si>
    <t>Matt Harrison</t>
  </si>
  <si>
    <t>Matt Herges</t>
  </si>
  <si>
    <t>Matt Joyce</t>
  </si>
  <si>
    <t>Matt Kata</t>
  </si>
  <si>
    <t>Matt Keough</t>
  </si>
  <si>
    <t>Matt LaPorta</t>
  </si>
  <si>
    <t>Matt Lawton</t>
  </si>
  <si>
    <t>Matt LeCroy</t>
  </si>
  <si>
    <t>Matt Lindstrom</t>
  </si>
  <si>
    <t>Matt Macri</t>
  </si>
  <si>
    <t>Matt Maloney</t>
  </si>
  <si>
    <t>Matt Mantei</t>
  </si>
  <si>
    <t>Matt Maysey</t>
  </si>
  <si>
    <t>Matt Merullo</t>
  </si>
  <si>
    <t>Matt Mieske</t>
  </si>
  <si>
    <t>Matt Morris</t>
  </si>
  <si>
    <t>Matt Moses</t>
  </si>
  <si>
    <t>Matt Murton</t>
  </si>
  <si>
    <t>Matt Nokes</t>
  </si>
  <si>
    <t>Matt Palmer</t>
  </si>
  <si>
    <t>Matt Peterson</t>
  </si>
  <si>
    <t>Matt Rogelstad</t>
  </si>
  <si>
    <t>Matt Sinatro</t>
  </si>
  <si>
    <t>Matt Smith</t>
  </si>
  <si>
    <t>Matt Stairs</t>
  </si>
  <si>
    <t>Matt Thornton</t>
  </si>
  <si>
    <t>Matt Tolbert</t>
  </si>
  <si>
    <t>Matt Treanor</t>
  </si>
  <si>
    <t>Matt Tuiasosopo</t>
  </si>
  <si>
    <t>Matt Tupman</t>
  </si>
  <si>
    <t>Matt Turner</t>
  </si>
  <si>
    <t>Matt Walbeck</t>
  </si>
  <si>
    <t>Matt Whisenant</t>
  </si>
  <si>
    <t>Matt White</t>
  </si>
  <si>
    <t>Matt Whiteside</t>
  </si>
  <si>
    <t>Matt Williams</t>
  </si>
  <si>
    <t>Matt Young</t>
  </si>
  <si>
    <t>Matthew Brown</t>
  </si>
  <si>
    <t>Matthew Kemp</t>
  </si>
  <si>
    <t>Matthew LeCroy</t>
  </si>
  <si>
    <t>Matthew Lindstrom</t>
  </si>
  <si>
    <t>Matthew Moses</t>
  </si>
  <si>
    <t>Matthew Peterson</t>
  </si>
  <si>
    <t>Matthew Thornton</t>
  </si>
  <si>
    <t>Matthias W. Day</t>
  </si>
  <si>
    <t>Maurice Taylor</t>
  </si>
  <si>
    <t>Maurice Vaughn</t>
  </si>
  <si>
    <t>Maury Wills</t>
  </si>
  <si>
    <t>Max Kepler</t>
  </si>
  <si>
    <t>Max Ramirez</t>
  </si>
  <si>
    <t>Max Venable</t>
  </si>
  <si>
    <t>MC-130H Refueling Aircraft Drops Flares</t>
  </si>
  <si>
    <t>Medgar Evers</t>
  </si>
  <si>
    <t>Mel Hall</t>
  </si>
  <si>
    <t>Mel Ott</t>
  </si>
  <si>
    <t>Mel Parnell</t>
  </si>
  <si>
    <t>Mel Rojas</t>
  </si>
  <si>
    <t>Mel Stottlemyre Jr.</t>
  </si>
  <si>
    <t>Mel Stottlemyre Sr.</t>
  </si>
  <si>
    <t>Melido Perez</t>
  </si>
  <si>
    <t>Melky Cabrera</t>
  </si>
  <si>
    <t>Melvin Dorta</t>
  </si>
  <si>
    <t>Melvin Mora</t>
  </si>
  <si>
    <t>Melvin Nieves</t>
  </si>
  <si>
    <t>Merker</t>
  </si>
  <si>
    <t>Merkin Valdez</t>
  </si>
  <si>
    <t>Mexico</t>
  </si>
  <si>
    <t>Mia Hamm</t>
  </si>
  <si>
    <t>Micah Furtado</t>
  </si>
  <si>
    <t>Micah Hoffpauir</t>
  </si>
  <si>
    <t>Micah Owings</t>
  </si>
  <si>
    <t>Micah Schnurstein</t>
  </si>
  <si>
    <t>Michael Aubrey</t>
  </si>
  <si>
    <t>Michael Barrett</t>
  </si>
  <si>
    <t>Michael Bourn</t>
  </si>
  <si>
    <t>Michael Bowden</t>
  </si>
  <si>
    <t>Michael Cuddyer</t>
  </si>
  <si>
    <t>Michael Dickerson</t>
  </si>
  <si>
    <t>Michael Doleac</t>
  </si>
  <si>
    <t>Michael Finley</t>
  </si>
  <si>
    <t>Michael Jordan</t>
  </si>
  <si>
    <t>Michael Mimbs</t>
  </si>
  <si>
    <t>Michael Olowokandi</t>
  </si>
  <si>
    <t>Michael Restovich</t>
  </si>
  <si>
    <t>Michael Rogers</t>
  </si>
  <si>
    <t>Michael Saunders</t>
  </si>
  <si>
    <t>Michael Stewart</t>
  </si>
  <si>
    <t>Michael Tucker</t>
  </si>
  <si>
    <t>Michael Wuertz</t>
  </si>
  <si>
    <t>Michael Young</t>
  </si>
  <si>
    <t>Michelle Obama</t>
  </si>
  <si>
    <t>Mick Helleher</t>
  </si>
  <si>
    <t>Mick Kelleher</t>
  </si>
  <si>
    <t>Mickey Brantley</t>
  </si>
  <si>
    <t>Mickey Hatcher</t>
  </si>
  <si>
    <t>Mickey Klutts</t>
  </si>
  <si>
    <t>Mickey Lolich</t>
  </si>
  <si>
    <t>Mickey Mahler</t>
  </si>
  <si>
    <t>Mickey Morandini</t>
  </si>
  <si>
    <t>Mickey Rivers</t>
  </si>
  <si>
    <t>Mickey Stanley</t>
  </si>
  <si>
    <t>Mickey Tettleton</t>
  </si>
  <si>
    <t>Mickey Weston</t>
  </si>
  <si>
    <t>Midre Cummings</t>
  </si>
  <si>
    <t>Miguel Batista</t>
  </si>
  <si>
    <t>Miguel Cairo</t>
  </si>
  <si>
    <t>Miguel Dilone</t>
  </si>
  <si>
    <t>Miguel Jimenez</t>
  </si>
  <si>
    <t>Miguel Montero</t>
  </si>
  <si>
    <t>Miguel Ojeda</t>
  </si>
  <si>
    <t>Miguel Olivo</t>
  </si>
  <si>
    <t>Miguel Tejada</t>
  </si>
  <si>
    <t>Mike Aldrete</t>
  </si>
  <si>
    <t>Mike Anderson</t>
  </si>
  <si>
    <t>Mike Aponte</t>
  </si>
  <si>
    <t>Mike Armstrong</t>
  </si>
  <si>
    <t>Mike Aviles</t>
  </si>
  <si>
    <t>Mike Bacsik</t>
  </si>
  <si>
    <t>Mike Barlow</t>
  </si>
  <si>
    <t>Mike Bell</t>
  </si>
  <si>
    <t>Mike Benjamin</t>
  </si>
  <si>
    <t>Mike Bibby</t>
  </si>
  <si>
    <t>Mike Bielecki</t>
  </si>
  <si>
    <t>Mike Birkbeck</t>
  </si>
  <si>
    <t>Mike Blowers</t>
  </si>
  <si>
    <t>Mike Boddicker</t>
  </si>
  <si>
    <t>Mike Bordick</t>
  </si>
  <si>
    <t>Mike Brown</t>
  </si>
  <si>
    <t>Mike Brumley</t>
  </si>
  <si>
    <t>Mike Butcher</t>
  </si>
  <si>
    <t>Mike Bynum</t>
  </si>
  <si>
    <t>Mike Caldwell</t>
  </si>
  <si>
    <t>Mike Cameron</t>
  </si>
  <si>
    <t>Mike Campbell</t>
  </si>
  <si>
    <t>Mike Capel</t>
  </si>
  <si>
    <t>Mike Caruso</t>
  </si>
  <si>
    <t>Mike Champion</t>
  </si>
  <si>
    <t>Mike Christopher</t>
  </si>
  <si>
    <t>Mike Colbern</t>
  </si>
  <si>
    <t>Mike Constanzo</t>
  </si>
  <si>
    <t>Mike Cook</t>
  </si>
  <si>
    <t>Mike Costanzo</t>
  </si>
  <si>
    <t>Mike Crosby</t>
  </si>
  <si>
    <t>Mike Crudale</t>
  </si>
  <si>
    <t>Mike Cubbage</t>
  </si>
  <si>
    <t>Mike Davis</t>
  </si>
  <si>
    <t>Mike Dejean</t>
  </si>
  <si>
    <t>Mike Devereaux</t>
  </si>
  <si>
    <t>Mike Diaz</t>
  </si>
  <si>
    <t>Mike Draper</t>
  </si>
  <si>
    <t>Mike Dunne</t>
  </si>
  <si>
    <t>Mike Easler</t>
  </si>
  <si>
    <t>Mike Edwards</t>
  </si>
  <si>
    <t>Mike Esposito</t>
  </si>
  <si>
    <t>Mike Farmer</t>
  </si>
  <si>
    <t>Mike Farrell</t>
  </si>
  <si>
    <t>Mike Felder</t>
  </si>
  <si>
    <t>Mike Fetters</t>
  </si>
  <si>
    <t>Mike Fielder</t>
  </si>
  <si>
    <t>Mike Figga</t>
  </si>
  <si>
    <t>Mike Fiore</t>
  </si>
  <si>
    <t>Mike Fischlin</t>
  </si>
  <si>
    <t>Mike Fitzgerald</t>
  </si>
  <si>
    <t>Mike Flanagan</t>
  </si>
  <si>
    <t>Mike Fontenot</t>
  </si>
  <si>
    <t>Mike Frank</t>
  </si>
  <si>
    <t>Mike Gallego</t>
  </si>
  <si>
    <t>Mike Garber</t>
  </si>
  <si>
    <t>Mike Gardella</t>
  </si>
  <si>
    <t>Mike Gardiner</t>
  </si>
  <si>
    <t>Mike Garman</t>
  </si>
  <si>
    <t>Mike Gates</t>
  </si>
  <si>
    <t>Mike Gonzalez</t>
  </si>
  <si>
    <t>Mike Gosling</t>
  </si>
  <si>
    <t>Mike Greenwell</t>
  </si>
  <si>
    <t>Mike Griffin</t>
  </si>
  <si>
    <t>Mike Gulan</t>
  </si>
  <si>
    <t>Mike Hampton</t>
  </si>
  <si>
    <t>Mike Hargrove</t>
  </si>
  <si>
    <t>Mike Harkey</t>
  </si>
  <si>
    <t>Mike Hart</t>
  </si>
  <si>
    <t>Mike Hartley</t>
  </si>
  <si>
    <t>Mike Heath</t>
  </si>
  <si>
    <t>Mike Henneman</t>
  </si>
  <si>
    <t>Mike Hostetler</t>
  </si>
  <si>
    <t>Mike Huff</t>
  </si>
  <si>
    <t>Mike Humphreys</t>
  </si>
  <si>
    <t>Mike Ignasiak</t>
  </si>
  <si>
    <t>Mike Ivie</t>
  </si>
  <si>
    <t>Mike Jackson</t>
  </si>
  <si>
    <t>Mike Jacobs</t>
  </si>
  <si>
    <t>Mike James</t>
  </si>
  <si>
    <t>Mike Jeffcoat</t>
  </si>
  <si>
    <t>Mike Jones</t>
  </si>
  <si>
    <t>Mike Jorgensen</t>
  </si>
  <si>
    <t>Mike Kekich</t>
  </si>
  <si>
    <t>Mike Kelleher</t>
  </si>
  <si>
    <t>Mike Kelly</t>
  </si>
  <si>
    <t>Mike Kingery</t>
  </si>
  <si>
    <t>Mike Krukow</t>
  </si>
  <si>
    <t>Mike LaCoss</t>
  </si>
  <si>
    <t>Mike Laga</t>
  </si>
  <si>
    <t>Mike Lamb</t>
  </si>
  <si>
    <t>Mike Lansing</t>
  </si>
  <si>
    <t>Mike LaValliere</t>
  </si>
  <si>
    <t>Mike Lieberthal</t>
  </si>
  <si>
    <t>Mike Lowell</t>
  </si>
  <si>
    <t>Mike Loynd</t>
  </si>
  <si>
    <t>Mike Lum</t>
  </si>
  <si>
    <t>Mike MacDougal</t>
  </si>
  <si>
    <t>Mike Macfarlane</t>
  </si>
  <si>
    <t>Mike Madden</t>
  </si>
  <si>
    <t>Mike Maddux</t>
  </si>
  <si>
    <t>Mike Magnante</t>
  </si>
  <si>
    <t>Mike Maksudian</t>
  </si>
  <si>
    <t>Mike Maroth</t>
  </si>
  <si>
    <t>Mike Marshall</t>
  </si>
  <si>
    <t>Mike Mason</t>
  </si>
  <si>
    <t>Mike Matheny</t>
  </si>
  <si>
    <t>Mike Matthews</t>
  </si>
  <si>
    <t>Mike Mcnutt</t>
  </si>
  <si>
    <t>Mike Merriweather</t>
  </si>
  <si>
    <t>Mike Metcalfe</t>
  </si>
  <si>
    <t>Mike Mieske</t>
  </si>
  <si>
    <t>Mike Milchin</t>
  </si>
  <si>
    <t>Mike Minchey</t>
  </si>
  <si>
    <t>Mike Mohler</t>
  </si>
  <si>
    <t>Mike Moore</t>
  </si>
  <si>
    <t>Mike Morgan</t>
  </si>
  <si>
    <t>Mike Morris</t>
  </si>
  <si>
    <t>Mike Morse</t>
  </si>
  <si>
    <t>Mike Munoz</t>
  </si>
  <si>
    <t>Mike Mussina</t>
  </si>
  <si>
    <t>Mike Myers</t>
  </si>
  <si>
    <t>Mike Napoli</t>
  </si>
  <si>
    <t>Mike Neill</t>
  </si>
  <si>
    <t>Mike Norris</t>
  </si>
  <si>
    <t>Mike Oquist</t>
  </si>
  <si>
    <t>Mike Pagliarulo</t>
  </si>
  <si>
    <t>Mike Parisi</t>
  </si>
  <si>
    <t>Mike Parrott</t>
  </si>
  <si>
    <t>Mike Paxton</t>
  </si>
  <si>
    <t>Mike Peeples</t>
  </si>
  <si>
    <t>Mike Pelfrey</t>
  </si>
  <si>
    <t>Mike Perez</t>
  </si>
  <si>
    <t>Mike Phillips</t>
  </si>
  <si>
    <t>Mike Piazza</t>
  </si>
  <si>
    <t>Mike Proly</t>
  </si>
  <si>
    <t>Mike Rabelo</t>
  </si>
  <si>
    <t>Mike Ramsey</t>
  </si>
  <si>
    <t>Mike Redmond</t>
  </si>
  <si>
    <t>Mike Remlinger</t>
  </si>
  <si>
    <t>Mike Richardt</t>
  </si>
  <si>
    <t>Mike Rivera</t>
  </si>
  <si>
    <t>Mike Robertson</t>
  </si>
  <si>
    <t>Mike Roesler</t>
  </si>
  <si>
    <t>Mike Rossiter</t>
  </si>
  <si>
    <t>Mike Rouse</t>
  </si>
  <si>
    <t>Mike Rowland</t>
  </si>
  <si>
    <t>Mike Sadek</t>
  </si>
  <si>
    <t>Mike Sakek</t>
  </si>
  <si>
    <t>Mike Schmidt</t>
  </si>
  <si>
    <t>Mike Schooler</t>
  </si>
  <si>
    <t>Mike Scioscia</t>
  </si>
  <si>
    <t>Mike Scmidt</t>
  </si>
  <si>
    <t>Mike Scott</t>
  </si>
  <si>
    <t>Mike Sharperson</t>
  </si>
  <si>
    <t>Mike Simms</t>
  </si>
  <si>
    <t>Mike Smith</t>
  </si>
  <si>
    <t>Mike Smithson</t>
  </si>
  <si>
    <t>Mike Spidale</t>
  </si>
  <si>
    <t>Mike Squires</t>
  </si>
  <si>
    <t>Mike Stanley</t>
  </si>
  <si>
    <t>Mike Stanton</t>
  </si>
  <si>
    <t>Mike Stenhouse</t>
  </si>
  <si>
    <t>Mike Stodolka</t>
  </si>
  <si>
    <t>Mike Sweeney</t>
  </si>
  <si>
    <t>Mike Thompson</t>
  </si>
  <si>
    <t>Mike Timlin</t>
  </si>
  <si>
    <t>Mike Torrez</t>
  </si>
  <si>
    <t>Mike Trombley</t>
  </si>
  <si>
    <t>Mike Trujillo</t>
  </si>
  <si>
    <t>Mike Tyson</t>
  </si>
  <si>
    <t>Mike Vail</t>
  </si>
  <si>
    <t>Mike Walker</t>
  </si>
  <si>
    <t>Mike Wallace</t>
  </si>
  <si>
    <t>Mike Walters</t>
  </si>
  <si>
    <t>Mike Warren</t>
  </si>
  <si>
    <t>Mike Welch</t>
  </si>
  <si>
    <t>Mike Williams</t>
  </si>
  <si>
    <t>Mike Willis</t>
  </si>
  <si>
    <t>Mike Witt</t>
  </si>
  <si>
    <t>Mike Wood</t>
  </si>
  <si>
    <t>Mike Woodard</t>
  </si>
  <si>
    <t>Mike York</t>
  </si>
  <si>
    <t>Mike Young</t>
  </si>
  <si>
    <t>Mike Zagurski</t>
  </si>
  <si>
    <t>Mike Zywica</t>
  </si>
  <si>
    <t>Millard Fillmore</t>
  </si>
  <si>
    <t>Milt Bolling</t>
  </si>
  <si>
    <t>Milt Hill</t>
  </si>
  <si>
    <t>Milt May</t>
  </si>
  <si>
    <t>Milt Thompson</t>
  </si>
  <si>
    <t>Milt Wilcox</t>
  </si>
  <si>
    <t>Milton Bradley</t>
  </si>
  <si>
    <t>Miracle: Feeding of the 5,000</t>
  </si>
  <si>
    <t>Miracle: Jesus Walks on Water</t>
  </si>
  <si>
    <t>Miracle: Lazarus Rises from Tomb</t>
  </si>
  <si>
    <t>Misty May-Treanor</t>
  </si>
  <si>
    <t>Mitch Boggs</t>
  </si>
  <si>
    <t>Mitch Dening</t>
  </si>
  <si>
    <t>Mitch Maier</t>
  </si>
  <si>
    <t>Mitch Richmond</t>
  </si>
  <si>
    <t>Mitch Webster</t>
  </si>
  <si>
    <t>Mitch Williams</t>
  </si>
  <si>
    <t>Mitchell Page</t>
  </si>
  <si>
    <t>Miyamoto Musashi</t>
  </si>
  <si>
    <t>Mo Sanford</t>
  </si>
  <si>
    <t>Mo Vaughn</t>
  </si>
  <si>
    <t>Moe Howard</t>
  </si>
  <si>
    <t>Mohandas Gandhi</t>
  </si>
  <si>
    <t>Moises Alou</t>
  </si>
  <si>
    <t>Molitor</t>
  </si>
  <si>
    <t>Molly Pitcher</t>
  </si>
  <si>
    <t>Monte Irvin</t>
  </si>
  <si>
    <t>Monty Fariss</t>
  </si>
  <si>
    <t>Mookie Blaylock</t>
  </si>
  <si>
    <t>Mookie Wilson</t>
  </si>
  <si>
    <t>Moose Haas</t>
  </si>
  <si>
    <t>Moose Skowron</t>
  </si>
  <si>
    <t>Mordecai Brown</t>
  </si>
  <si>
    <t>Morgan Ensberg</t>
  </si>
  <si>
    <t>Morocco</t>
  </si>
  <si>
    <t>Moses: Baby in the Nile</t>
  </si>
  <si>
    <t>Moses: First Plague-Blood</t>
  </si>
  <si>
    <t>Moses: Parting the Red Sea</t>
  </si>
  <si>
    <t>Mother Jones</t>
  </si>
  <si>
    <t>Mother Teresa</t>
  </si>
  <si>
    <t>Mr. Met</t>
  </si>
  <si>
    <t>N.L. Division Series</t>
  </si>
  <si>
    <t>N.L. Playoffs</t>
  </si>
  <si>
    <t>NAACP</t>
  </si>
  <si>
    <t>Nancy Davis Reagan</t>
  </si>
  <si>
    <t>Nancy Reagan</t>
  </si>
  <si>
    <t>Napoleon Lajoie</t>
  </si>
  <si>
    <t>Napoleon Robinson</t>
  </si>
  <si>
    <t>Nate Bump</t>
  </si>
  <si>
    <t>Nate Cornejo</t>
  </si>
  <si>
    <t>Nate Field</t>
  </si>
  <si>
    <t>Nate Gold</t>
  </si>
  <si>
    <t>Nate McLouth</t>
  </si>
  <si>
    <t>Nate Robertson</t>
  </si>
  <si>
    <t>Nate Schierholtz</t>
  </si>
  <si>
    <t>Nate Snell</t>
  </si>
  <si>
    <t>Nathan Haynes</t>
  </si>
  <si>
    <t>Nathaniel Gorham</t>
  </si>
  <si>
    <t>Nathaniel Hawthorne</t>
  </si>
  <si>
    <t>National Audubon Society</t>
  </si>
  <si>
    <t>Nativity: Angels Invite Shepherds</t>
  </si>
  <si>
    <t>Nativity: The Birth of Jesus</t>
  </si>
  <si>
    <t>Navajo Code Talkers</t>
  </si>
  <si>
    <t>Navy F/A-18 Hornets In Formation</t>
  </si>
  <si>
    <t>Neal Cotts</t>
  </si>
  <si>
    <t>Neal Heaton</t>
  </si>
  <si>
    <t>Ned Yost</t>
  </si>
  <si>
    <t>Neftali Feliz</t>
  </si>
  <si>
    <t>Nehemiah: Builds the Wall</t>
  </si>
  <si>
    <t>Neifi Perez</t>
  </si>
  <si>
    <t>Neil Allen</t>
  </si>
  <si>
    <t>Neil Armstrong</t>
  </si>
  <si>
    <t>Neil McDonough as-Lou Gehrig</t>
  </si>
  <si>
    <t>Neil Walker</t>
  </si>
  <si>
    <t>Nellie Bly</t>
  </si>
  <si>
    <t>Nellie King</t>
  </si>
  <si>
    <t>Nelson Briles</t>
  </si>
  <si>
    <t>Nelson Liriano</t>
  </si>
  <si>
    <t>Nelson Norman</t>
  </si>
  <si>
    <t>Nelson Rockefeller</t>
  </si>
  <si>
    <t>Nelson Santovenia</t>
  </si>
  <si>
    <t>Nelson Simmons</t>
  </si>
  <si>
    <t>Netherlands</t>
  </si>
  <si>
    <t>New York Harbor, Before Sept. 11, 2001</t>
  </si>
  <si>
    <t>Nic Jackson</t>
  </si>
  <si>
    <t>Nic Ungs</t>
  </si>
  <si>
    <t>Nicholas Gilman</t>
  </si>
  <si>
    <t>Nick Adenhart</t>
  </si>
  <si>
    <t>Nick Anderson</t>
  </si>
  <si>
    <t>Nick Blackburn</t>
  </si>
  <si>
    <t>Nick Esasky</t>
  </si>
  <si>
    <t>Nick Evans</t>
  </si>
  <si>
    <t>Nick Green</t>
  </si>
  <si>
    <t>Nick Hundley</t>
  </si>
  <si>
    <t>Nick Johnson</t>
  </si>
  <si>
    <t>Nick Leyva</t>
  </si>
  <si>
    <t>Nick Markasis</t>
  </si>
  <si>
    <t>Nick Masset</t>
  </si>
  <si>
    <t>Nick Massett</t>
  </si>
  <si>
    <t>Nick Neugebauer</t>
  </si>
  <si>
    <t>Nick Punto</t>
  </si>
  <si>
    <t>Nick Swisher</t>
  </si>
  <si>
    <t>Nick Touchstone</t>
  </si>
  <si>
    <t>Nick Van Exel</t>
  </si>
  <si>
    <t>Nick Weglarz</t>
  </si>
  <si>
    <t>Nicky Hayden</t>
  </si>
  <si>
    <t>Nicodemus: Secretly Seeks Jesus</t>
  </si>
  <si>
    <t>Nigel Wilson</t>
  </si>
  <si>
    <t>Nigeria</t>
  </si>
  <si>
    <t>Nino Espinosa</t>
  </si>
  <si>
    <t>Noah Lowry</t>
  </si>
  <si>
    <t>Nolan Reimold</t>
  </si>
  <si>
    <t>Nomar Garciaparra</t>
  </si>
  <si>
    <t>Nomar Mazara</t>
  </si>
  <si>
    <t>Nook Logan</t>
  </si>
  <si>
    <t>Norichika Aoki</t>
  </si>
  <si>
    <t>Norm Charlton</t>
  </si>
  <si>
    <t>Norman Borlaug</t>
  </si>
  <si>
    <t>Norman Rockwell</t>
  </si>
  <si>
    <t>Norman Schwarzkopf</t>
  </si>
  <si>
    <t>Norman Shumway</t>
  </si>
  <si>
    <t>Norris Hopper</t>
  </si>
  <si>
    <t>Norway</t>
  </si>
  <si>
    <t>Nyjer Morgan</t>
  </si>
  <si>
    <t>Oceanic Whitetip Shark</t>
  </si>
  <si>
    <t>Octavio Dotel</t>
  </si>
  <si>
    <t>Odalis Perez</t>
  </si>
  <si>
    <t>Oddibe McDowell</t>
  </si>
  <si>
    <t>Odell Jones</t>
  </si>
  <si>
    <t>Oil Can Boyd</t>
  </si>
  <si>
    <t>Old Glory</t>
  </si>
  <si>
    <t>Old Glory Drapes The Damaged Pentagon</t>
  </si>
  <si>
    <t>Olerud</t>
  </si>
  <si>
    <t>Oliver Perez</t>
  </si>
  <si>
    <t>Oliver Wolcott</t>
  </si>
  <si>
    <t>Olmedo Saenz</t>
  </si>
  <si>
    <t>Omar Bradley</t>
  </si>
  <si>
    <t>Omar Daal</t>
  </si>
  <si>
    <t>Omar Falcon</t>
  </si>
  <si>
    <t>Omar Infante</t>
  </si>
  <si>
    <t>Omar Moreno</t>
  </si>
  <si>
    <t>Omar Olivares</t>
  </si>
  <si>
    <t>Omar Quintanilla</t>
  </si>
  <si>
    <t>Omir Santos</t>
  </si>
  <si>
    <t>Onix Concepcion</t>
  </si>
  <si>
    <t>Orel Hershiser</t>
  </si>
  <si>
    <t>Orestes Destrade</t>
  </si>
  <si>
    <t>Orion P. Howe</t>
  </si>
  <si>
    <t>Orlando B. Willcox</t>
  </si>
  <si>
    <t>Orlando Cabrera</t>
  </si>
  <si>
    <t>Orlando Cepeda</t>
  </si>
  <si>
    <t>Orlando Hernandez</t>
  </si>
  <si>
    <t>Orlando Hudson</t>
  </si>
  <si>
    <t>Orlando Mercado</t>
  </si>
  <si>
    <t>Orlando Merced</t>
  </si>
  <si>
    <t>Orlando Miller</t>
  </si>
  <si>
    <t>Orlando Palmeiro</t>
  </si>
  <si>
    <t>Orson Welles</t>
  </si>
  <si>
    <t>Orville Wright</t>
  </si>
  <si>
    <t>Osa Johnson</t>
  </si>
  <si>
    <t>Osama Bin Laden: The Suspected Ringleader</t>
  </si>
  <si>
    <t>Oscar Azocar</t>
  </si>
  <si>
    <t>Oscar Gamble</t>
  </si>
  <si>
    <t>Oscar Hammerstein</t>
  </si>
  <si>
    <t>Oscar Salazar</t>
  </si>
  <si>
    <t>Oscar Villarreal</t>
  </si>
  <si>
    <t>Oscar Wilde</t>
  </si>
  <si>
    <t>Ossie Virgil</t>
  </si>
  <si>
    <t>Oswald Peraza</t>
  </si>
  <si>
    <t>Oswaldo Navarro</t>
  </si>
  <si>
    <t>Otis Nixon</t>
  </si>
  <si>
    <t>Ottawa Rallies To Honor America</t>
  </si>
  <si>
    <t>Otto Graham</t>
  </si>
  <si>
    <t>Otto Velez</t>
  </si>
  <si>
    <t>Owen Garriott</t>
  </si>
  <si>
    <t>Ozzie Canseco</t>
  </si>
  <si>
    <t>Ozzie Guillen</t>
  </si>
  <si>
    <t>Ozzie Smith</t>
  </si>
  <si>
    <t>Ozzie Timmons</t>
  </si>
  <si>
    <t>Ozzie Virgil</t>
  </si>
  <si>
    <t>P. Altamirano</t>
  </si>
  <si>
    <t>P.J. Walters</t>
  </si>
  <si>
    <t>P.T. Barnum</t>
  </si>
  <si>
    <t>Pablo Ozuna</t>
  </si>
  <si>
    <t>Pablo Picasso</t>
  </si>
  <si>
    <t>Pablo Sandoval</t>
  </si>
  <si>
    <t>Panama</t>
  </si>
  <si>
    <t>Parable: The Good Samaritan</t>
  </si>
  <si>
    <t>Parable: The Mustard Seed</t>
  </si>
  <si>
    <t>Parable: The Rich Young Ruler</t>
  </si>
  <si>
    <t>Pascual Perez</t>
  </si>
  <si>
    <t>Pat Borders</t>
  </si>
  <si>
    <t>Pat Burrell</t>
  </si>
  <si>
    <t>Pat Clements</t>
  </si>
  <si>
    <t>Pat Combs</t>
  </si>
  <si>
    <t>Pat Corrales</t>
  </si>
  <si>
    <t>Pat Dodson</t>
  </si>
  <si>
    <t>Pat Garrett</t>
  </si>
  <si>
    <t>Pat Garrity</t>
  </si>
  <si>
    <t>Pat Gomez</t>
  </si>
  <si>
    <t>Pat Hentgen</t>
  </si>
  <si>
    <t>Pat Howell</t>
  </si>
  <si>
    <t>Pat Kelly</t>
  </si>
  <si>
    <t>Pat Lennon</t>
  </si>
  <si>
    <t>Pat Listach</t>
  </si>
  <si>
    <t>Pat Mahomes</t>
  </si>
  <si>
    <t>Pat Meares</t>
  </si>
  <si>
    <t>Pat Misch</t>
  </si>
  <si>
    <t>Pat Neshek</t>
  </si>
  <si>
    <t>Pat Nixon</t>
  </si>
  <si>
    <t>Pat Pacillo</t>
  </si>
  <si>
    <t>Pat Perry</t>
  </si>
  <si>
    <t>Pat Putman</t>
  </si>
  <si>
    <t>Pat Putnam</t>
  </si>
  <si>
    <t>Pat Rapp</t>
  </si>
  <si>
    <t>Pat Sheridan</t>
  </si>
  <si>
    <t>Pat Tabler</t>
  </si>
  <si>
    <t>Pat Terrell</t>
  </si>
  <si>
    <t>Pat Underwood</t>
  </si>
  <si>
    <t>Pat Watkins</t>
  </si>
  <si>
    <t>Pat Zachry</t>
  </si>
  <si>
    <t>Patricia Ryan Nixon</t>
  </si>
  <si>
    <t>Patrick Ewing</t>
  </si>
  <si>
    <t>Patrick Henry</t>
  </si>
  <si>
    <t>Patrick Lennon</t>
  </si>
  <si>
    <t>Patrick Misch</t>
  </si>
  <si>
    <t>Paul Assenmacher</t>
  </si>
  <si>
    <t>Paul Bako</t>
  </si>
  <si>
    <t>Paul Bell</t>
  </si>
  <si>
    <t>Paul Boris</t>
  </si>
  <si>
    <t>Paul Byrd</t>
  </si>
  <si>
    <t>Paul Coleman</t>
  </si>
  <si>
    <t>Paul Dade</t>
  </si>
  <si>
    <t>Paul Ellis</t>
  </si>
  <si>
    <t>Paul Faries</t>
  </si>
  <si>
    <t>Paul Fletcher</t>
  </si>
  <si>
    <t>Paul Gibson</t>
  </si>
  <si>
    <t>Paul Hoover</t>
  </si>
  <si>
    <t>Paul Householder</t>
  </si>
  <si>
    <t>Paul Janish</t>
  </si>
  <si>
    <t>Paul Kilgus</t>
  </si>
  <si>
    <t>Paul Konerko</t>
  </si>
  <si>
    <t>Paul LaPalme</t>
  </si>
  <si>
    <t>Paul Lindblad</t>
  </si>
  <si>
    <t>Paul Lo Duca</t>
  </si>
  <si>
    <t>Paul Maholm</t>
  </si>
  <si>
    <t>Paul Marak</t>
  </si>
  <si>
    <t>Paul McAnulty</t>
  </si>
  <si>
    <t>Paul McClellan</t>
  </si>
  <si>
    <t>Paul Minner</t>
  </si>
  <si>
    <t>Paul Mirabella</t>
  </si>
  <si>
    <t>Paul Mitchell</t>
  </si>
  <si>
    <t>Paul Molitor</t>
  </si>
  <si>
    <t>Paul Moskau</t>
  </si>
  <si>
    <t>Paul Owens</t>
  </si>
  <si>
    <t>Paul Phillips</t>
  </si>
  <si>
    <t>Paul Pierce</t>
  </si>
  <si>
    <t>Paul Quantrill</t>
  </si>
  <si>
    <t>Paul Reuschel</t>
  </si>
  <si>
    <t>Paul Revere</t>
  </si>
  <si>
    <t>Paul Runge</t>
  </si>
  <si>
    <t>Paul Russo</t>
  </si>
  <si>
    <t>Paul Serna</t>
  </si>
  <si>
    <t>Paul Shuey</t>
  </si>
  <si>
    <t>Paul Smith</t>
  </si>
  <si>
    <t>Paul Sorrento</t>
  </si>
  <si>
    <t>Paul Splittorff</t>
  </si>
  <si>
    <t>Paul Thormodsgard</t>
  </si>
  <si>
    <t>Paul Wagner</t>
  </si>
  <si>
    <t>Paul Waner</t>
  </si>
  <si>
    <t>Paul Wilson</t>
  </si>
  <si>
    <t>Paul Zoll</t>
  </si>
  <si>
    <t>Paul Zuvella</t>
  </si>
  <si>
    <t>Paul: Freed by an Earthquake</t>
  </si>
  <si>
    <t>Paul: Shipwrecked</t>
  </si>
  <si>
    <t>Paws</t>
  </si>
  <si>
    <t>Paxton Crawford</t>
  </si>
  <si>
    <t>Peace Movement</t>
  </si>
  <si>
    <t>Pedro A. Martinez</t>
  </si>
  <si>
    <t>Pedro Astacio</t>
  </si>
  <si>
    <t>Pedro Borbon</t>
  </si>
  <si>
    <t>Pedro Castellano</t>
  </si>
  <si>
    <t>Pedro Feliz</t>
  </si>
  <si>
    <t>Pedro Grifol</t>
  </si>
  <si>
    <t>Pedro Guerrero</t>
  </si>
  <si>
    <t>Pedro Lopez</t>
  </si>
  <si>
    <t>Pedro Munoz</t>
  </si>
  <si>
    <t>Pedro Severino</t>
  </si>
  <si>
    <t>Pee Wee Reese</t>
  </si>
  <si>
    <t>Pepe Frias</t>
  </si>
  <si>
    <t>Peru</t>
  </si>
  <si>
    <t>Pete Broberg</t>
  </si>
  <si>
    <t>Pete Castellano</t>
  </si>
  <si>
    <t>Pete Falcone</t>
  </si>
  <si>
    <t>Pete Filson</t>
  </si>
  <si>
    <t>Pete Harnisch</t>
  </si>
  <si>
    <t>Pete Incaviglia</t>
  </si>
  <si>
    <t>Pete LaCock</t>
  </si>
  <si>
    <t>Pete Ladd</t>
  </si>
  <si>
    <t>Pete Mackanin</t>
  </si>
  <si>
    <t>Pete Munro</t>
  </si>
  <si>
    <t>Pete Orr</t>
  </si>
  <si>
    <t>Pete Redfern</t>
  </si>
  <si>
    <t>Pete Schourek</t>
  </si>
  <si>
    <t>Pete Smith</t>
  </si>
  <si>
    <t>Pete Stanicek</t>
  </si>
  <si>
    <t>Pete Vuckovich</t>
  </si>
  <si>
    <t>Pete Weber</t>
  </si>
  <si>
    <t>Pete Young</t>
  </si>
  <si>
    <t>Peter Bergeron</t>
  </si>
  <si>
    <t>Peter Hoy</t>
  </si>
  <si>
    <t>Peter Moylan</t>
  </si>
  <si>
    <t>Peter: Denies Christ</t>
  </si>
  <si>
    <t>Peter: Good News for Everyone</t>
  </si>
  <si>
    <t>Peter: Heals the Cripple</t>
  </si>
  <si>
    <t>Phil Bradley</t>
  </si>
  <si>
    <t>Phil Clark</t>
  </si>
  <si>
    <t>Phil Coke</t>
  </si>
  <si>
    <t>Phil Dauphin</t>
  </si>
  <si>
    <t>Phil Garner</t>
  </si>
  <si>
    <t>Phil Hiatt</t>
  </si>
  <si>
    <t>Phil Hughes</t>
  </si>
  <si>
    <t>Phil Lombardi</t>
  </si>
  <si>
    <t>Phil Nevin</t>
  </si>
  <si>
    <t>Phil Niekro</t>
  </si>
  <si>
    <t>Phil Plantier</t>
  </si>
  <si>
    <t>Phil Rizzuto</t>
  </si>
  <si>
    <t>Phil Stephenson</t>
  </si>
  <si>
    <t>Phil Verchota</t>
  </si>
  <si>
    <t>Phil Wilson</t>
  </si>
  <si>
    <t>Philip Hughes</t>
  </si>
  <si>
    <t>Philip Humber</t>
  </si>
  <si>
    <t>Philip Livingston</t>
  </si>
  <si>
    <t>Philip: Baptizes the Ethiopian</t>
  </si>
  <si>
    <t>Philippines</t>
  </si>
  <si>
    <t>Phillie Phanatic</t>
  </si>
  <si>
    <t>Phillip Humber</t>
  </si>
  <si>
    <t>Phillippe Aumont</t>
  </si>
  <si>
    <t>Pierce Butler</t>
  </si>
  <si>
    <t>Pio Sagapolutele</t>
  </si>
  <si>
    <t>Pirate Parrot</t>
  </si>
  <si>
    <t>Placido Polanco</t>
  </si>
  <si>
    <t>Pluto</t>
  </si>
  <si>
    <t>Po-Hsuan Keng</t>
  </si>
  <si>
    <t>Pokey Reese</t>
  </si>
  <si>
    <t>Polo Grounds</t>
  </si>
  <si>
    <t>Pope Benedict XVI</t>
  </si>
  <si>
    <t>Pope Leo XIII</t>
  </si>
  <si>
    <t>Portugal</t>
  </si>
  <si>
    <t>Poseidon</t>
  </si>
  <si>
    <t>Powhatan Beaty</t>
  </si>
  <si>
    <t>Preston Hanna</t>
  </si>
  <si>
    <t>Preston Wilson</t>
  </si>
  <si>
    <t>Professional Baseball</t>
  </si>
  <si>
    <t>Proud, Brave and Strong</t>
  </si>
  <si>
    <t>Psalms: The Lord is My Shepherd</t>
  </si>
  <si>
    <t>Puerto Rico</t>
  </si>
  <si>
    <t>Pyotr Ilyich Tchaikovsky</t>
  </si>
  <si>
    <t>Queen Victoria</t>
  </si>
  <si>
    <t>Quetzalcoatl</t>
  </si>
  <si>
    <t>Quilvio Veras</t>
  </si>
  <si>
    <t>Quinton McCracken</t>
  </si>
  <si>
    <t>R. Lachemann</t>
  </si>
  <si>
    <t>R.A. Dickey</t>
  </si>
  <si>
    <t>R.J. Reynolds</t>
  </si>
  <si>
    <t>Rachel Carson</t>
  </si>
  <si>
    <t>Rachel Jackson</t>
  </si>
  <si>
    <t>Radhames Liz</t>
  </si>
  <si>
    <t>Raef LaFrentz</t>
  </si>
  <si>
    <t>Rafael Belliard</t>
  </si>
  <si>
    <t>Rafael Betancourt</t>
  </si>
  <si>
    <t>Rafael Bournigal</t>
  </si>
  <si>
    <t>Rafael Furcal</t>
  </si>
  <si>
    <t>Rafael Landestoy</t>
  </si>
  <si>
    <t>Rafael Palmeiro</t>
  </si>
  <si>
    <t>Rafael Ramirez</t>
  </si>
  <si>
    <t>Rafael Santana</t>
  </si>
  <si>
    <t>Rafael Soriano</t>
  </si>
  <si>
    <t>Rafel Furcal</t>
  </si>
  <si>
    <t>Rajai Davis</t>
  </si>
  <si>
    <t>Rally</t>
  </si>
  <si>
    <t>Ralph Botting</t>
  </si>
  <si>
    <t>Ralph Ellison</t>
  </si>
  <si>
    <t>Ralph Garr</t>
  </si>
  <si>
    <t>Ralph Houk</t>
  </si>
  <si>
    <t>Ralph Kiner</t>
  </si>
  <si>
    <t>Ramiro Mendoza</t>
  </si>
  <si>
    <t>Ramiro Pena</t>
  </si>
  <si>
    <t>Ramon A. Martinez</t>
  </si>
  <si>
    <t>Ramon Aviles</t>
  </si>
  <si>
    <t>Ramon Caraballo</t>
  </si>
  <si>
    <t>Ramon Castro</t>
  </si>
  <si>
    <t>Ramon Garcia</t>
  </si>
  <si>
    <t>Ramon Hernandez</t>
  </si>
  <si>
    <t>Ramon Martinez</t>
  </si>
  <si>
    <t>Ramon Nivar</t>
  </si>
  <si>
    <t>Ramon Ortiz</t>
  </si>
  <si>
    <t>Ramon Ramirez</t>
  </si>
  <si>
    <t>Ramon Romero</t>
  </si>
  <si>
    <t>Ramon Santiago</t>
  </si>
  <si>
    <t>Ramon Troncoso</t>
  </si>
  <si>
    <t>Ramon Vazquez</t>
  </si>
  <si>
    <t>Rampage Jackson</t>
  </si>
  <si>
    <t>Rance Mulliniks</t>
  </si>
  <si>
    <t>Randall Simon</t>
  </si>
  <si>
    <t>Randor Bierd</t>
  </si>
  <si>
    <t>Randy Bockus</t>
  </si>
  <si>
    <t>Randy Bush</t>
  </si>
  <si>
    <t>Randy Couture</t>
  </si>
  <si>
    <t>Randy Hundley</t>
  </si>
  <si>
    <t>Randy Johnson</t>
  </si>
  <si>
    <t>Randy Jones</t>
  </si>
  <si>
    <t>Randy Keisler</t>
  </si>
  <si>
    <t>Randy Knorr</t>
  </si>
  <si>
    <t>Randy Kramer</t>
  </si>
  <si>
    <t>Randy Kutcher</t>
  </si>
  <si>
    <t>Randy Lerch</t>
  </si>
  <si>
    <t>Randy Martz</t>
  </si>
  <si>
    <t>Randy McCament</t>
  </si>
  <si>
    <t>Randy Messenger</t>
  </si>
  <si>
    <t>Randy Milligan</t>
  </si>
  <si>
    <t>Randy Moffitt</t>
  </si>
  <si>
    <t>Randy Myers</t>
  </si>
  <si>
    <t>Randy Niemann</t>
  </si>
  <si>
    <t>Randy Ready</t>
  </si>
  <si>
    <t>Randy St. Claire</t>
  </si>
  <si>
    <t>Randy Tomlin</t>
  </si>
  <si>
    <t>Randy Velarde</t>
  </si>
  <si>
    <t>Randy Veres</t>
  </si>
  <si>
    <t>Randy Wells</t>
  </si>
  <si>
    <t>Randy Winn</t>
  </si>
  <si>
    <t>Randy Wolf</t>
  </si>
  <si>
    <t>Rashard Lewis</t>
  </si>
  <si>
    <t>Rasheed Wallace</t>
  </si>
  <si>
    <t>Raul Casanova</t>
  </si>
  <si>
    <t>Raul Chavez</t>
  </si>
  <si>
    <t>Raul Ibanez</t>
  </si>
  <si>
    <t>Raul Mondesi</t>
  </si>
  <si>
    <t>Ravelo Manzanillo</t>
  </si>
  <si>
    <t>Rawly Eastwick</t>
  </si>
  <si>
    <t>Ray Allen</t>
  </si>
  <si>
    <t>Ray Boone</t>
  </si>
  <si>
    <t>Ray Burris</t>
  </si>
  <si>
    <t>Ray Crone</t>
  </si>
  <si>
    <t>Ray Demmitt</t>
  </si>
  <si>
    <t>Ray Durham</t>
  </si>
  <si>
    <t>Ray Fontenot</t>
  </si>
  <si>
    <t>Ray Fosse</t>
  </si>
  <si>
    <t>Ray Hayward</t>
  </si>
  <si>
    <t>Ray Holbert</t>
  </si>
  <si>
    <t>Ray King</t>
  </si>
  <si>
    <t>Ray Knight</t>
  </si>
  <si>
    <t>Ray Lankford</t>
  </si>
  <si>
    <t>Ray Mack</t>
  </si>
  <si>
    <t>Ray McDavid</t>
  </si>
  <si>
    <t>Ray Miller</t>
  </si>
  <si>
    <t>Ray Palacios</t>
  </si>
  <si>
    <t>Ray Searage</t>
  </si>
  <si>
    <t>Ray Smalley</t>
  </si>
  <si>
    <t>Ray Smith</t>
  </si>
  <si>
    <t>Ray Soff</t>
  </si>
  <si>
    <t>Ray Stephens</t>
  </si>
  <si>
    <t>Raymond Westcott Briggs</t>
  </si>
  <si>
    <t>Razor Shines</t>
  </si>
  <si>
    <t>Red Adair</t>
  </si>
  <si>
    <t>Red Ruffing</t>
  </si>
  <si>
    <t>Red Schoendienst</t>
  </si>
  <si>
    <t>Reed Johnson</t>
  </si>
  <si>
    <t>Reggie Abercrombie</t>
  </si>
  <si>
    <t>Reggie Cleveland</t>
  </si>
  <si>
    <t>Reggie Harris</t>
  </si>
  <si>
    <t>Reggie Jackson</t>
  </si>
  <si>
    <t>Reggie Jefferson</t>
  </si>
  <si>
    <t>Reggie Miller</t>
  </si>
  <si>
    <t>Reggie Sanders</t>
  </si>
  <si>
    <t>Reggie Smith</t>
  </si>
  <si>
    <t>Reggie Taylor</t>
  </si>
  <si>
    <t>Reggie Williams</t>
  </si>
  <si>
    <t>Reggie Willits</t>
  </si>
  <si>
    <t>Reid Brignac</t>
  </si>
  <si>
    <t>Reid Nichols</t>
  </si>
  <si>
    <t>Reid Ryan</t>
  </si>
  <si>
    <t>Relief Volunteers At Giants Stadium</t>
  </si>
  <si>
    <t>Rene Arocha</t>
  </si>
  <si>
    <t>Rene Gonzales</t>
  </si>
  <si>
    <t>Rene Reyes</t>
  </si>
  <si>
    <t>Rene Valdes</t>
  </si>
  <si>
    <t>Renie Martin</t>
  </si>
  <si>
    <t>Rennie Stennet</t>
  </si>
  <si>
    <t>Resurrection: Women Visit Empty Tomb</t>
  </si>
  <si>
    <t>Rex Hudler</t>
  </si>
  <si>
    <t>Rey Ordonez</t>
  </si>
  <si>
    <t>Rey Quinones</t>
  </si>
  <si>
    <t>Rey Sanchez</t>
  </si>
  <si>
    <t>Rheal Cormier</t>
  </si>
  <si>
    <t>Ricardo Rodriguez</t>
  </si>
  <si>
    <t>Riccardo Ingram</t>
  </si>
  <si>
    <t>Rich Amaral</t>
  </si>
  <si>
    <t>Rich Aurilia</t>
  </si>
  <si>
    <t>Rich Batchelor</t>
  </si>
  <si>
    <t>Rich Becker</t>
  </si>
  <si>
    <t>Rich Bordi</t>
  </si>
  <si>
    <t>Rich Dauer</t>
  </si>
  <si>
    <t>Rich DeLucia</t>
  </si>
  <si>
    <t>Rich Dotson</t>
  </si>
  <si>
    <t>Rich Gale</t>
  </si>
  <si>
    <t>Rich Garces</t>
  </si>
  <si>
    <t>Rich Gedman</t>
  </si>
  <si>
    <t>Rich Gossage</t>
  </si>
  <si>
    <t>Rich Harden</t>
  </si>
  <si>
    <t>Rich Hebner</t>
  </si>
  <si>
    <t>Rich Hill</t>
  </si>
  <si>
    <t>Rich Monteleone</t>
  </si>
  <si>
    <t>Rich Murray</t>
  </si>
  <si>
    <t>Rich Renteria</t>
  </si>
  <si>
    <t>Rich Robertson</t>
  </si>
  <si>
    <t>Rich Rodriguez</t>
  </si>
  <si>
    <t>Rich Rowland</t>
  </si>
  <si>
    <t>Rich Thompson</t>
  </si>
  <si>
    <t>Rich Wortham</t>
  </si>
  <si>
    <t>Rich Yett</t>
  </si>
  <si>
    <t>Richard Bassett</t>
  </si>
  <si>
    <t>Richard Bong</t>
  </si>
  <si>
    <t>Richard Dobbs Spaight</t>
  </si>
  <si>
    <t>Richard Dotson</t>
  </si>
  <si>
    <t>Richard Gale</t>
  </si>
  <si>
    <t>Richard Henry Lee</t>
  </si>
  <si>
    <t>Richard Hidalgo</t>
  </si>
  <si>
    <t>Richard M. Nixon</t>
  </si>
  <si>
    <t>Richard Petty</t>
  </si>
  <si>
    <t>Richard Stahl</t>
  </si>
  <si>
    <t>Richard Stockton</t>
  </si>
  <si>
    <t>Richie Allen</t>
  </si>
  <si>
    <t>Richie Ashburn</t>
  </si>
  <si>
    <t>Richie Lewis</t>
  </si>
  <si>
    <t>Richie Sexson</t>
  </si>
  <si>
    <t>Richie Zisk</t>
  </si>
  <si>
    <t>Richmond Pearson Hobson</t>
  </si>
  <si>
    <t>Rick Aguilera</t>
  </si>
  <si>
    <t>Rick Anderson</t>
  </si>
  <si>
    <t>Rick Ankiel</t>
  </si>
  <si>
    <t>Rick Asadoorian</t>
  </si>
  <si>
    <t>Rick Auerbach</t>
  </si>
  <si>
    <t>Rick Bosetti</t>
  </si>
  <si>
    <t>Rick Burleson</t>
  </si>
  <si>
    <t>Rick Camp</t>
  </si>
  <si>
    <t>Rick Cerone</t>
  </si>
  <si>
    <t>Rick Dempsey</t>
  </si>
  <si>
    <t>Rick Ferrell</t>
  </si>
  <si>
    <t>Rick Gorecki</t>
  </si>
  <si>
    <t>Rick Greene</t>
  </si>
  <si>
    <t>Rick Hebner</t>
  </si>
  <si>
    <t>Rick Helling</t>
  </si>
  <si>
    <t>Rick Hirtensteiner</t>
  </si>
  <si>
    <t>Rick Honeycutt</t>
  </si>
  <si>
    <t>Rick Horton</t>
  </si>
  <si>
    <t>Rick Huismann</t>
  </si>
  <si>
    <t>Rick Langford</t>
  </si>
  <si>
    <t>Rick Leach</t>
  </si>
  <si>
    <t>Rick Luecken</t>
  </si>
  <si>
    <t>Rick Lysander</t>
  </si>
  <si>
    <t>Rick Mahler</t>
  </si>
  <si>
    <t>Rick Manning</t>
  </si>
  <si>
    <t>Rick Miller</t>
  </si>
  <si>
    <t>Rick Monday</t>
  </si>
  <si>
    <t>Rick Ownbey</t>
  </si>
  <si>
    <t>Rick Parker</t>
  </si>
  <si>
    <t>Rick Peters</t>
  </si>
  <si>
    <t>Rick Porcello</t>
  </si>
  <si>
    <t>Rick Reed</t>
  </si>
  <si>
    <t>Rick Renteria</t>
  </si>
  <si>
    <t>Rick Reuschel</t>
  </si>
  <si>
    <t>Rick Rhoden</t>
  </si>
  <si>
    <t>Rick Rodriguez</t>
  </si>
  <si>
    <t>Rick Schu</t>
  </si>
  <si>
    <t>Rick Short</t>
  </si>
  <si>
    <t>Rick Sutcliffe</t>
  </si>
  <si>
    <t>Rick Sweet</t>
  </si>
  <si>
    <t>Rick Vanden Hurk</t>
  </si>
  <si>
    <t>Rick Waits</t>
  </si>
  <si>
    <t>Rick Walts</t>
  </si>
  <si>
    <t>Rick White</t>
  </si>
  <si>
    <t>Rick Wilkins</t>
  </si>
  <si>
    <t>Rick Wise</t>
  </si>
  <si>
    <t>Rick Wrona</t>
  </si>
  <si>
    <t>Rickey Nolasco</t>
  </si>
  <si>
    <t>Rickey Romero</t>
  </si>
  <si>
    <t>Ricky Adams</t>
  </si>
  <si>
    <t>Ricky Barrett</t>
  </si>
  <si>
    <t>Ricky Bones</t>
  </si>
  <si>
    <t>Ricky Davis</t>
  </si>
  <si>
    <t>Ricky Gutierrez</t>
  </si>
  <si>
    <t>Ricky Horton</t>
  </si>
  <si>
    <t>Ricky Jordan</t>
  </si>
  <si>
    <t>Ricky Ledee</t>
  </si>
  <si>
    <t>Ricky Nelson</t>
  </si>
  <si>
    <t>Ricky Nolasco</t>
  </si>
  <si>
    <t>Ricky Romero</t>
  </si>
  <si>
    <t>Ricky Trlicek</t>
  </si>
  <si>
    <t>Ricky Wright</t>
  </si>
  <si>
    <t>Rico Brogna</t>
  </si>
  <si>
    <t>Rico Carty</t>
  </si>
  <si>
    <t>Rico Petrocelli</t>
  </si>
  <si>
    <t>Rico Rossy</t>
  </si>
  <si>
    <t>Rico Washington</t>
  </si>
  <si>
    <t>Rik Smits</t>
  </si>
  <si>
    <t>Ritchie Moody</t>
  </si>
  <si>
    <t>Rob Bell</t>
  </si>
  <si>
    <t>Rob Bowen</t>
  </si>
  <si>
    <t>Rob Butler</t>
  </si>
  <si>
    <t>Rob Deer</t>
  </si>
  <si>
    <t>Rob Dibble</t>
  </si>
  <si>
    <t>Rob Dressler</t>
  </si>
  <si>
    <t>Rob Ducey</t>
  </si>
  <si>
    <t>Rob Mackowiak</t>
  </si>
  <si>
    <t>Rob Mallicoat</t>
  </si>
  <si>
    <t>Rob Maurer</t>
  </si>
  <si>
    <t>Rob Murphy</t>
  </si>
  <si>
    <t>Rob Natal</t>
  </si>
  <si>
    <t>Rob Picciolo</t>
  </si>
  <si>
    <t>Rob Purvis</t>
  </si>
  <si>
    <t>Rob Richie</t>
  </si>
  <si>
    <t>Rob Wilfong</t>
  </si>
  <si>
    <t>Rob Wishnevski</t>
  </si>
  <si>
    <t>Rob Woodward</t>
  </si>
  <si>
    <t>Robb Nen</t>
  </si>
  <si>
    <t>Robbie Beckett</t>
  </si>
  <si>
    <t>Robbie Wine</t>
  </si>
  <si>
    <t>Robby Hammock</t>
  </si>
  <si>
    <t>Robby Thompson</t>
  </si>
  <si>
    <t>Robert Andino</t>
  </si>
  <si>
    <t>Robert Ayrault</t>
  </si>
  <si>
    <t>Robert Blackmon</t>
  </si>
  <si>
    <t>Robert Brown</t>
  </si>
  <si>
    <t>Robert Butler</t>
  </si>
  <si>
    <t>Robert Castillo</t>
  </si>
  <si>
    <t>Robert Delpino</t>
  </si>
  <si>
    <t>Robert E. Lee</t>
  </si>
  <si>
    <t>Robert Eenhoorn</t>
  </si>
  <si>
    <t>Robert F. Kennedy</t>
  </si>
  <si>
    <t>Robert Fick</t>
  </si>
  <si>
    <t>Robert Jarvik</t>
  </si>
  <si>
    <t>Robert Kennedy</t>
  </si>
  <si>
    <t>Robert Lee Bullard</t>
  </si>
  <si>
    <t>Robert Morris</t>
  </si>
  <si>
    <t>Robert Nutting</t>
  </si>
  <si>
    <t>Robert Person</t>
  </si>
  <si>
    <t>Robert Stratton</t>
  </si>
  <si>
    <t>Robert Traylor</t>
  </si>
  <si>
    <t>Robert Treat Paine</t>
  </si>
  <si>
    <t>Roberto Alomar</t>
  </si>
  <si>
    <t>Roberto Clemente</t>
  </si>
  <si>
    <t>Roberto Hernandez</t>
  </si>
  <si>
    <t>Roberto Kelly</t>
  </si>
  <si>
    <t>Roberto Mejia</t>
  </si>
  <si>
    <t>Roberto Petagine</t>
  </si>
  <si>
    <t>Robin Roberts</t>
  </si>
  <si>
    <t>Robin Ventura</t>
  </si>
  <si>
    <t>Robin Yount</t>
  </si>
  <si>
    <t>Robinson Cancel</t>
  </si>
  <si>
    <t>Robinson Tejeda</t>
  </si>
  <si>
    <t>Robinzon Diaz</t>
  </si>
  <si>
    <t>Rocco Baldelli</t>
  </si>
  <si>
    <t>Rock Raines</t>
  </si>
  <si>
    <t>Rocky Biddle</t>
  </si>
  <si>
    <t>Rocky Cherry</t>
  </si>
  <si>
    <t>Rocky Childress</t>
  </si>
  <si>
    <t>Rod Barajas</t>
  </si>
  <si>
    <t>Rod Beck</t>
  </si>
  <si>
    <t>Rod Bolton</t>
  </si>
  <si>
    <t>Rod Booker</t>
  </si>
  <si>
    <t>Rod Carew</t>
  </si>
  <si>
    <t>Rod Correia</t>
  </si>
  <si>
    <t>Rod Ducey</t>
  </si>
  <si>
    <t>Rod Lofton</t>
  </si>
  <si>
    <t>Rod Nichols</t>
  </si>
  <si>
    <t>Rod Scurry</t>
  </si>
  <si>
    <t>Rod Strickland</t>
  </si>
  <si>
    <t>Rodney Choy Foo</t>
  </si>
  <si>
    <t>Rodney Rogers</t>
  </si>
  <si>
    <t>Rodney Scott</t>
  </si>
  <si>
    <t>Rodrigo Lopez</t>
  </si>
  <si>
    <t>Rogelio Moret</t>
  </si>
  <si>
    <t>Roger Bailey</t>
  </si>
  <si>
    <t>Roger Cedeno</t>
  </si>
  <si>
    <t>Roger Clemens</t>
  </si>
  <si>
    <t>Roger Craig</t>
  </si>
  <si>
    <t>Roger Erickson</t>
  </si>
  <si>
    <t>Roger LaFrancois</t>
  </si>
  <si>
    <t>Roger Maris</t>
  </si>
  <si>
    <t>Roger Mason</t>
  </si>
  <si>
    <t>Roger McDowell</t>
  </si>
  <si>
    <t>Roger Pavlik</t>
  </si>
  <si>
    <t>Roger Salkeld</t>
  </si>
  <si>
    <t>Roger Sherman</t>
  </si>
  <si>
    <t>Rogers Hornsby</t>
  </si>
  <si>
    <t>Rolando Arrojo</t>
  </si>
  <si>
    <t>Rolando Roomes</t>
  </si>
  <si>
    <t>Rollie Fingers</t>
  </si>
  <si>
    <t>Roman Colon</t>
  </si>
  <si>
    <t>Romulus and Remus</t>
  </si>
  <si>
    <t>Ron Belliard</t>
  </si>
  <si>
    <t>Ron Blomberg</t>
  </si>
  <si>
    <t>Ron Cey</t>
  </si>
  <si>
    <t>Ron Coomer</t>
  </si>
  <si>
    <t>Ron Darling</t>
  </si>
  <si>
    <t>Ron Davis</t>
  </si>
  <si>
    <t>Ron Fairly</t>
  </si>
  <si>
    <t>Ron Gant</t>
  </si>
  <si>
    <t>Ron Gardenhire</t>
  </si>
  <si>
    <t>Ron Guidry</t>
  </si>
  <si>
    <t>Ron Hall</t>
  </si>
  <si>
    <t>Ron Harper</t>
  </si>
  <si>
    <t>Ron Hassey</t>
  </si>
  <si>
    <t>Ron Hodges</t>
  </si>
  <si>
    <t>Ron Jackson</t>
  </si>
  <si>
    <t>Ron Jones</t>
  </si>
  <si>
    <t>Ron Karkovice</t>
  </si>
  <si>
    <t>Ron Kittle</t>
  </si>
  <si>
    <t>Ron LeFlore</t>
  </si>
  <si>
    <t>Ron Mathis</t>
  </si>
  <si>
    <t>Ron Mercer</t>
  </si>
  <si>
    <t>Ron Negray</t>
  </si>
  <si>
    <t>Ron Oester</t>
  </si>
  <si>
    <t>Ron Pruitt</t>
  </si>
  <si>
    <t>Ron Reed</t>
  </si>
  <si>
    <t>Ron Robinson</t>
  </si>
  <si>
    <t>Ron Roenicke</t>
  </si>
  <si>
    <t>Ron Romanick</t>
  </si>
  <si>
    <t>Ron Schueler</t>
  </si>
  <si>
    <t>Ron Shepherd</t>
  </si>
  <si>
    <t>Ron Tingley</t>
  </si>
  <si>
    <t>Ron Villone</t>
  </si>
  <si>
    <t>Ron Washington</t>
  </si>
  <si>
    <t>Ron Watson</t>
  </si>
  <si>
    <t>Ron Wright</t>
  </si>
  <si>
    <t>Ronald Evans</t>
  </si>
  <si>
    <t>Ronald Reagan</t>
  </si>
  <si>
    <t>Rondell White</t>
  </si>
  <si>
    <t>Ronn Reynolds</t>
  </si>
  <si>
    <t>Ronnie Belliard</t>
  </si>
  <si>
    <t>Ronnie Walden</t>
  </si>
  <si>
    <t>Ronny Cedeno</t>
  </si>
  <si>
    <t>Ronny Paulino</t>
  </si>
  <si>
    <t>Roosevelt Brown</t>
  </si>
  <si>
    <t>Rosalynn Carter</t>
  </si>
  <si>
    <t>Rosalynn Smith Carter</t>
  </si>
  <si>
    <t>Rosario Rodriguez</t>
  </si>
  <si>
    <t>Roshown McLeod</t>
  </si>
  <si>
    <t>Ross Baumgarten</t>
  </si>
  <si>
    <t>Ross Detwiler</t>
  </si>
  <si>
    <t>Ross Gload</t>
  </si>
  <si>
    <t>Ross Grimsley</t>
  </si>
  <si>
    <t>Ross Jones</t>
  </si>
  <si>
    <t>Ross Ohlendorf</t>
  </si>
  <si>
    <t>Ross Stripling</t>
  </si>
  <si>
    <t>Roy Campanella</t>
  </si>
  <si>
    <t>Roy Halladay</t>
  </si>
  <si>
    <t>Roy Howell</t>
  </si>
  <si>
    <t>Roy Lee Jackson</t>
  </si>
  <si>
    <t>Roy Oswalt</t>
  </si>
  <si>
    <t>Roy Smalley Jr.</t>
  </si>
  <si>
    <t>Roy Smith</t>
  </si>
  <si>
    <t>Roy Thomas</t>
  </si>
  <si>
    <t>Roy Weatherly</t>
  </si>
  <si>
    <t>Roy White</t>
  </si>
  <si>
    <t>Royce Clayton</t>
  </si>
  <si>
    <t>Rube Walker</t>
  </si>
  <si>
    <t>Ruben Amaro</t>
  </si>
  <si>
    <t>Ruben Gotay</t>
  </si>
  <si>
    <t>Ruben Mateo</t>
  </si>
  <si>
    <t>Ruben Quevedo</t>
  </si>
  <si>
    <t>Ruben Rivera</t>
  </si>
  <si>
    <t>Ruben Sierra</t>
  </si>
  <si>
    <t>Ruben Tejada</t>
  </si>
  <si>
    <t>Ruddy Lugo</t>
  </si>
  <si>
    <t>Rudy Law</t>
  </si>
  <si>
    <t>Rudy May</t>
  </si>
  <si>
    <t>Rudy Minarcin</t>
  </si>
  <si>
    <t>Rudy Pemberton</t>
  </si>
  <si>
    <t>Rudy Seanez</t>
  </si>
  <si>
    <t>Rufino Linares</t>
  </si>
  <si>
    <t>Rufus King</t>
  </si>
  <si>
    <t>Runelvys Hernandez</t>
  </si>
  <si>
    <t>Ruppert Jones</t>
  </si>
  <si>
    <t>Russ Adams</t>
  </si>
  <si>
    <t>Russ Branyan</t>
  </si>
  <si>
    <t>Russ Davis</t>
  </si>
  <si>
    <t>Russ Martin</t>
  </si>
  <si>
    <t>Russ McGinnis</t>
  </si>
  <si>
    <t>Russ Meyer</t>
  </si>
  <si>
    <t>Russ Morman</t>
  </si>
  <si>
    <t>Russ Nixon</t>
  </si>
  <si>
    <t>Russ Ortiz</t>
  </si>
  <si>
    <t>Russ Springer</t>
  </si>
  <si>
    <t>Russ Swan</t>
  </si>
  <si>
    <t>Russell Branyan</t>
  </si>
  <si>
    <t>Russell Martin</t>
  </si>
  <si>
    <t>Russian Federation</t>
  </si>
  <si>
    <t>Rusty Greer</t>
  </si>
  <si>
    <t>Rusty Kuntz</t>
  </si>
  <si>
    <t>Rusty Meacham</t>
  </si>
  <si>
    <t>Rusty Staub</t>
  </si>
  <si>
    <t>Ruth: Follows Naomi</t>
  </si>
  <si>
    <t>Rutherford B. Hayes</t>
  </si>
  <si>
    <t>Ryab Howard</t>
  </si>
  <si>
    <t>Ryan Anderson</t>
  </si>
  <si>
    <t>Ryan Bowen</t>
  </si>
  <si>
    <t>Ryan Church</t>
  </si>
  <si>
    <t>Ryan Dempster</t>
  </si>
  <si>
    <t>Ryan Doumit</t>
  </si>
  <si>
    <t>Ryan Drese</t>
  </si>
  <si>
    <t>Ryan Feierabend</t>
  </si>
  <si>
    <t>Ryan Franklin</t>
  </si>
  <si>
    <t>Ryan Freel</t>
  </si>
  <si>
    <t>Ryan Garko</t>
  </si>
  <si>
    <t>Ryan Goleski</t>
  </si>
  <si>
    <t>Ryan Hanigan</t>
  </si>
  <si>
    <t>Ryan Harvey</t>
  </si>
  <si>
    <t>Ryan Hawblitzel</t>
  </si>
  <si>
    <t>Ryan Howard</t>
  </si>
  <si>
    <t>Ryan Jaroncyk</t>
  </si>
  <si>
    <t>Ryan Jensen</t>
  </si>
  <si>
    <t>Ryan Jones</t>
  </si>
  <si>
    <t>Ryan Jorgensen</t>
  </si>
  <si>
    <t>Ryan Klesko</t>
  </si>
  <si>
    <t>Ryan Langerhans</t>
  </si>
  <si>
    <t>Ryan Ludwick</t>
  </si>
  <si>
    <t>Ryan Madson</t>
  </si>
  <si>
    <t>Ryan Mottl</t>
  </si>
  <si>
    <t>Ryan Perry</t>
  </si>
  <si>
    <t>Ryan Roberts</t>
  </si>
  <si>
    <t>Ryan Rowland-Smith</t>
  </si>
  <si>
    <t>Ryan Rupe</t>
  </si>
  <si>
    <t>Ryan Shealy</t>
  </si>
  <si>
    <t>Ryan Speier</t>
  </si>
  <si>
    <t>Ryan Spilborghs</t>
  </si>
  <si>
    <t>Ryan Sweeney</t>
  </si>
  <si>
    <t>Ryan Theriot</t>
  </si>
  <si>
    <t>Ryan Thompson</t>
  </si>
  <si>
    <t>Ryan Tucker</t>
  </si>
  <si>
    <t>Ryan Turner</t>
  </si>
  <si>
    <t>Ryan Vogelsong</t>
  </si>
  <si>
    <t>Ryan Wagner</t>
  </si>
  <si>
    <t>Ryan Webb</t>
  </si>
  <si>
    <t>Ryan Zimmerman</t>
  </si>
  <si>
    <t>Ryu Jae-kuk</t>
  </si>
  <si>
    <t>Sailors Aboard The USS Theodore Roosevelt</t>
  </si>
  <si>
    <t>Sal Bando</t>
  </si>
  <si>
    <t>Sal Butera</t>
  </si>
  <si>
    <t>Sal Fasano</t>
  </si>
  <si>
    <t>Sal Maglie</t>
  </si>
  <si>
    <t>Sally Ride</t>
  </si>
  <si>
    <t>Salomon Torres</t>
  </si>
  <si>
    <t>Sam Cassell</t>
  </si>
  <si>
    <t>Sam Crawford</t>
  </si>
  <si>
    <t>Sam Ewing</t>
  </si>
  <si>
    <t>Sam Fuld</t>
  </si>
  <si>
    <t>Sam Horn</t>
  </si>
  <si>
    <t>Sam Mejias</t>
  </si>
  <si>
    <t>Sam Militello</t>
  </si>
  <si>
    <t>Sam Perlozzo</t>
  </si>
  <si>
    <t>Sam Rayburn</t>
  </si>
  <si>
    <t>Sammy Khalifa</t>
  </si>
  <si>
    <t>Sammy Sosa</t>
  </si>
  <si>
    <t>Sammy Stewart</t>
  </si>
  <si>
    <t>Samuel</t>
  </si>
  <si>
    <t>Samuel Adams</t>
  </si>
  <si>
    <t>Samuel Chase</t>
  </si>
  <si>
    <t>Samuel Clemens</t>
  </si>
  <si>
    <t>Samuel Gompers</t>
  </si>
  <si>
    <t>Samuel Huntington</t>
  </si>
  <si>
    <t>Samuel P. Bush</t>
  </si>
  <si>
    <t>Samuel: Anoints David</t>
  </si>
  <si>
    <t>San Francisco</t>
  </si>
  <si>
    <t>Sandy Alomar Jr.</t>
  </si>
  <si>
    <t>Sandy Alomar Sr.</t>
  </si>
  <si>
    <t>Sandy Koufax</t>
  </si>
  <si>
    <t>Santana Moss</t>
  </si>
  <si>
    <t>Sarah Childress Polk</t>
  </si>
  <si>
    <t>Sarah Polk</t>
  </si>
  <si>
    <t>Satchel Paige</t>
  </si>
  <si>
    <t>Saul Rivera</t>
  </si>
  <si>
    <t>Scooter Tucker</t>
  </si>
  <si>
    <t>Scot Eyre</t>
  </si>
  <si>
    <t>Scot Shields</t>
  </si>
  <si>
    <t>Scot Thompson</t>
  </si>
  <si>
    <t>Scott Aldred</t>
  </si>
  <si>
    <t>Scott Bailes</t>
  </si>
  <si>
    <t>Scott Baker</t>
  </si>
  <si>
    <t>Scott Bankhead</t>
  </si>
  <si>
    <t>Scott Bradley</t>
  </si>
  <si>
    <t>Scott Brosius</t>
  </si>
  <si>
    <t>Scott Brow</t>
  </si>
  <si>
    <t>Scott Bullett</t>
  </si>
  <si>
    <t>Scott Cepicky</t>
  </si>
  <si>
    <t>Scott Chiamparino</t>
  </si>
  <si>
    <t>Scott Coolbaugh</t>
  </si>
  <si>
    <t>Scott Cooper</t>
  </si>
  <si>
    <t>Scott Downs</t>
  </si>
  <si>
    <t>Scott Elarton</t>
  </si>
  <si>
    <t>Scott Elbert</t>
  </si>
  <si>
    <t>Scott Erickson</t>
  </si>
  <si>
    <t>Scott Eyre</t>
  </si>
  <si>
    <t>Scott Feldman</t>
  </si>
  <si>
    <t>Scott Fletcher</t>
  </si>
  <si>
    <t>Scott Garrelts</t>
  </si>
  <si>
    <t>Scott Gentile</t>
  </si>
  <si>
    <t>Scott Hairston</t>
  </si>
  <si>
    <t>Scott Hatteberg</t>
  </si>
  <si>
    <t>Scott Heard</t>
  </si>
  <si>
    <t>Scott Hemond</t>
  </si>
  <si>
    <t>Scott Holman</t>
  </si>
  <si>
    <t>Scott Kamieniecki</t>
  </si>
  <si>
    <t>Scott Kamir</t>
  </si>
  <si>
    <t>Scott Kazmir</t>
  </si>
  <si>
    <t>Scott Leius</t>
  </si>
  <si>
    <t>Scott Lewis</t>
  </si>
  <si>
    <t>Scott Linebrink</t>
  </si>
  <si>
    <t>Scott Livingstone</t>
  </si>
  <si>
    <t>Scott Lusader</t>
  </si>
  <si>
    <t>Scott Lydy</t>
  </si>
  <si>
    <t>Scott Mathieson</t>
  </si>
  <si>
    <t>Scott May</t>
  </si>
  <si>
    <t>Scott McGregor</t>
  </si>
  <si>
    <t>Scott Medvin</t>
  </si>
  <si>
    <t>Scott Mitchinson</t>
  </si>
  <si>
    <t>Scott Moore</t>
  </si>
  <si>
    <t>Scott Morgan</t>
  </si>
  <si>
    <t>Scott Nielsen</t>
  </si>
  <si>
    <t>Scott Olsen</t>
  </si>
  <si>
    <t>Scott Podsednik</t>
  </si>
  <si>
    <t>Scott Pose</t>
  </si>
  <si>
    <t>Scott Proctor</t>
  </si>
  <si>
    <t>Scott Radinsky</t>
  </si>
  <si>
    <t>Scott Richmond</t>
  </si>
  <si>
    <t>Scott Rolen</t>
  </si>
  <si>
    <t>Scott Ruffcorn</t>
  </si>
  <si>
    <t>Scott Ruskin</t>
  </si>
  <si>
    <t>Scott Sanders</t>
  </si>
  <si>
    <t>Scott Sanderson</t>
  </si>
  <si>
    <t>Scott Sauerbeck</t>
  </si>
  <si>
    <t>Scott Schoeneweis</t>
  </si>
  <si>
    <t>Scott Scudder</t>
  </si>
  <si>
    <t>Scott Servais</t>
  </si>
  <si>
    <t>Scott Spiezio</t>
  </si>
  <si>
    <t>Scott Stahoviak</t>
  </si>
  <si>
    <t>Scott Stewart</t>
  </si>
  <si>
    <t>Scott Strickland</t>
  </si>
  <si>
    <t>Scott Sullivan</t>
  </si>
  <si>
    <t>Scott Taylor</t>
  </si>
  <si>
    <t>Scott Terry</t>
  </si>
  <si>
    <t>Scott Thorman</t>
  </si>
  <si>
    <t>Scott Tyler</t>
  </si>
  <si>
    <t>Scott Ullger</t>
  </si>
  <si>
    <t>Scott Williamson</t>
  </si>
  <si>
    <t>Scotti Madison</t>
  </si>
  <si>
    <t>Scottie Pippen</t>
  </si>
  <si>
    <t>Screech</t>
  </si>
  <si>
    <t>Sean Bergman</t>
  </si>
  <si>
    <t>Sean Berry</t>
  </si>
  <si>
    <t>Sean Burnett</t>
  </si>
  <si>
    <t>Sean Burroughs</t>
  </si>
  <si>
    <t>Sean Casey</t>
  </si>
  <si>
    <t>Sean Douglass</t>
  </si>
  <si>
    <t>Sean Gallagher</t>
  </si>
  <si>
    <t>Sean Henn</t>
  </si>
  <si>
    <t>Sean Lowe</t>
  </si>
  <si>
    <t>Sean Marshall</t>
  </si>
  <si>
    <t>Sean Pierce</t>
  </si>
  <si>
    <t>Sean Rodriguez</t>
  </si>
  <si>
    <t>Sean Runyan</t>
  </si>
  <si>
    <t>Sean Tracey</t>
  </si>
  <si>
    <t>Sean West</t>
  </si>
  <si>
    <t>Secretary Of State Powell Meets The Press</t>
  </si>
  <si>
    <t>Seneca Falls Convention</t>
  </si>
  <si>
    <t>Seo Jae-weong</t>
  </si>
  <si>
    <t>Serena Williams</t>
  </si>
  <si>
    <t>Sergio Mitre</t>
  </si>
  <si>
    <t>Sergio Santos</t>
  </si>
  <si>
    <t>Sergio Valdez</t>
  </si>
  <si>
    <t>Seth Etherton</t>
  </si>
  <si>
    <t>Seth McClung</t>
  </si>
  <si>
    <t>Seth Smith</t>
  </si>
  <si>
    <t>Seung Song</t>
  </si>
  <si>
    <t>Shana</t>
  </si>
  <si>
    <t>Shane Andrews</t>
  </si>
  <si>
    <t>Shane Halter</t>
  </si>
  <si>
    <t>Shane Komine</t>
  </si>
  <si>
    <t>Shane Mack</t>
  </si>
  <si>
    <t>Shane Mohanan</t>
  </si>
  <si>
    <t>Shane Pullen</t>
  </si>
  <si>
    <t>Shane Rawley</t>
  </si>
  <si>
    <t>Shane Reynolds</t>
  </si>
  <si>
    <t>Shane Robinson</t>
  </si>
  <si>
    <t>Shane Spencer</t>
  </si>
  <si>
    <t>Shane Turner</t>
  </si>
  <si>
    <t>Shane Victorino</t>
  </si>
  <si>
    <t>Shane Youman</t>
  </si>
  <si>
    <t>Shannon Lucid</t>
  </si>
  <si>
    <t>Shannon Stewart</t>
  </si>
  <si>
    <t>Shareef Abdur-Rahim</t>
  </si>
  <si>
    <t>Sharon Martis</t>
  </si>
  <si>
    <t>Shaun Marcum</t>
  </si>
  <si>
    <t>Shawn Abner</t>
  </si>
  <si>
    <t>Shawn Boskie</t>
  </si>
  <si>
    <t>Shawn Bradley</t>
  </si>
  <si>
    <t>Shawn Chacon</t>
  </si>
  <si>
    <t>Shawn Estes</t>
  </si>
  <si>
    <t>Shawn Green</t>
  </si>
  <si>
    <t>Shawn Hill</t>
  </si>
  <si>
    <t>Shawn Hillegas</t>
  </si>
  <si>
    <t>Shawn Jeter</t>
  </si>
  <si>
    <t>Shawn Kemp</t>
  </si>
  <si>
    <t>Shawn Livsey</t>
  </si>
  <si>
    <t>Shawn Marcum</t>
  </si>
  <si>
    <t>Shawn Riggans</t>
  </si>
  <si>
    <t>Shawn Riggins</t>
  </si>
  <si>
    <t>Shawn Wooten</t>
  </si>
  <si>
    <t>Shawon Dunston</t>
  </si>
  <si>
    <t>Shea Hillenbrand</t>
  </si>
  <si>
    <t>Shelley Duncan</t>
  </si>
  <si>
    <t>Sherman Corbett</t>
  </si>
  <si>
    <t>Sherman Obando</t>
  </si>
  <si>
    <t>Sherry Magee</t>
  </si>
  <si>
    <t>Sherry Magie</t>
  </si>
  <si>
    <t>Shibe Park</t>
  </si>
  <si>
    <t>Shigetoshi Hasegawa</t>
  </si>
  <si>
    <t>Shin-soo Choo</t>
  </si>
  <si>
    <t>Shingo Takatsu</t>
  </si>
  <si>
    <t>Shinnosuke Abe</t>
  </si>
  <si>
    <t>Shuichi Murata</t>
  </si>
  <si>
    <t>Sibby Sisti</t>
  </si>
  <si>
    <t>Sid Bream</t>
  </si>
  <si>
    <t>Sid Fernandez</t>
  </si>
  <si>
    <t>Sid Monge</t>
  </si>
  <si>
    <t>Sidney Ponson</t>
  </si>
  <si>
    <t>Siege of Yorktown</t>
  </si>
  <si>
    <t>Sigma 7</t>
  </si>
  <si>
    <t>Sil Campusano</t>
  </si>
  <si>
    <t>Silas Deane</t>
  </si>
  <si>
    <t>Silvio Martinez</t>
  </si>
  <si>
    <t>Simon Fletcher</t>
  </si>
  <si>
    <t>Simon Lake</t>
  </si>
  <si>
    <t>Sitting Bull</t>
  </si>
  <si>
    <t>Sixto Lezcano</t>
  </si>
  <si>
    <t>Skeeter Barnes</t>
  </si>
  <si>
    <t>Skip Lockwood</t>
  </si>
  <si>
    <t>Skip Schumaker</t>
  </si>
  <si>
    <t>Slider</t>
  </si>
  <si>
    <t>Slugger</t>
  </si>
  <si>
    <t>Smedley Butler</t>
  </si>
  <si>
    <t>So Taguchi</t>
  </si>
  <si>
    <t>Socrates Brito</t>
  </si>
  <si>
    <t>Sojourner Truth</t>
  </si>
  <si>
    <t>Solomon: Builds the Temple</t>
  </si>
  <si>
    <t>Solomon: The Wise Decision</t>
  </si>
  <si>
    <t>Sonny Bono</t>
  </si>
  <si>
    <t>Southpaw</t>
  </si>
  <si>
    <t>Space Shuttle Atlantis</t>
  </si>
  <si>
    <t>Space Shuttle Columbia</t>
  </si>
  <si>
    <t>Space Shuttle Discovery</t>
  </si>
  <si>
    <t>Space Shuttle Endeavour</t>
  </si>
  <si>
    <t>Spacelab</t>
  </si>
  <si>
    <t>Spain</t>
  </si>
  <si>
    <t>Sparky Anderson</t>
  </si>
  <si>
    <t>Sparky Lyle</t>
  </si>
  <si>
    <t>Spike Owen</t>
  </si>
  <si>
    <t>Spook Jacobs</t>
  </si>
  <si>
    <t>Stan Bahnsen</t>
  </si>
  <si>
    <t>Stan Belinda</t>
  </si>
  <si>
    <t>Stan Clarke</t>
  </si>
  <si>
    <t>Stan Coveleski</t>
  </si>
  <si>
    <t>Stan Javier</t>
  </si>
  <si>
    <t>Stan Jefferson</t>
  </si>
  <si>
    <t>Stan Musial</t>
  </si>
  <si>
    <t>Stan Palys</t>
  </si>
  <si>
    <t>Stan Papi</t>
  </si>
  <si>
    <t>Stan Perzanowski</t>
  </si>
  <si>
    <t>Stan Royer</t>
  </si>
  <si>
    <t>Stan Thomas</t>
  </si>
  <si>
    <t>Stanley Covaleski</t>
  </si>
  <si>
    <t>Stanley Glenn</t>
  </si>
  <si>
    <t>Star Rookie Checklist</t>
  </si>
  <si>
    <t>Statue of Liberty</t>
  </si>
  <si>
    <t>Stefan Bailie</t>
  </si>
  <si>
    <t>Stephen Drew</t>
  </si>
  <si>
    <t>Stephen Harper</t>
  </si>
  <si>
    <t>Stephen Hopkins</t>
  </si>
  <si>
    <t>Stephen Larkin</t>
  </si>
  <si>
    <t>Stephen Randolph</t>
  </si>
  <si>
    <t>Stephon Marbury</t>
  </si>
  <si>
    <t>Sterling Hitchcock</t>
  </si>
  <si>
    <t>Steve Avery</t>
  </si>
  <si>
    <t>Steve Balboni</t>
  </si>
  <si>
    <t>Steve Barr</t>
  </si>
  <si>
    <t>Steve Bedrosian</t>
  </si>
  <si>
    <t>Steve Boros</t>
  </si>
  <si>
    <t>Steve Braun</t>
  </si>
  <si>
    <t>Steve Broussard</t>
  </si>
  <si>
    <t>Steve Buechele</t>
  </si>
  <si>
    <t>Steve Carlton</t>
  </si>
  <si>
    <t>Steve Carter</t>
  </si>
  <si>
    <t>Steve Chitren</t>
  </si>
  <si>
    <t>Steve Comer</t>
  </si>
  <si>
    <t>Steve Cooke</t>
  </si>
  <si>
    <t>Steve Cox</t>
  </si>
  <si>
    <t>Steve Crawford</t>
  </si>
  <si>
    <t>Steve Cummings</t>
  </si>
  <si>
    <t>Steve Curry</t>
  </si>
  <si>
    <t>Steve Davis</t>
  </si>
  <si>
    <t>Steve Decker</t>
  </si>
  <si>
    <t>Steve Dillard</t>
  </si>
  <si>
    <t>Steve Dixon</t>
  </si>
  <si>
    <t>Steve Doetsch</t>
  </si>
  <si>
    <t>Steve Dreyer</t>
  </si>
  <si>
    <t>Steve Dunn</t>
  </si>
  <si>
    <t>Steve Dunning</t>
  </si>
  <si>
    <t>Steve Ellsworth</t>
  </si>
  <si>
    <t>Steve Farr</t>
  </si>
  <si>
    <t>Steve Finley</t>
  </si>
  <si>
    <t>Steve Fireovid</t>
  </si>
  <si>
    <t>Steve Foster</t>
  </si>
  <si>
    <t>Steve Foucault</t>
  </si>
  <si>
    <t>Steve Frey</t>
  </si>
  <si>
    <t>Steve Garvey</t>
  </si>
  <si>
    <t>Steve Gibralter</t>
  </si>
  <si>
    <t>Steve Hargan</t>
  </si>
  <si>
    <t>Steve Henderson</t>
  </si>
  <si>
    <t>Steve Holm</t>
  </si>
  <si>
    <t>Steve Hosey</t>
  </si>
  <si>
    <t>Steve Howard</t>
  </si>
  <si>
    <t>Steve Howe</t>
  </si>
  <si>
    <t>Steve Jeltz</t>
  </si>
  <si>
    <t>Steve Karsay</t>
  </si>
  <si>
    <t>Steve Kemp</t>
  </si>
  <si>
    <t>Steve Kline</t>
  </si>
  <si>
    <t>Steve Lake</t>
  </si>
  <si>
    <t>Steve Lombardozzi</t>
  </si>
  <si>
    <t>Steve Lubratich</t>
  </si>
  <si>
    <t>Steve Lyons</t>
  </si>
  <si>
    <t>Steve Macko</t>
  </si>
  <si>
    <t>Steve McCatty</t>
  </si>
  <si>
    <t>Steve Mura</t>
  </si>
  <si>
    <t>Steve Nash</t>
  </si>
  <si>
    <t>Steve Nelson</t>
  </si>
  <si>
    <t>Steve Nicosia</t>
  </si>
  <si>
    <t>Steve Olin</t>
  </si>
  <si>
    <t>Steve Olsen</t>
  </si>
  <si>
    <t>Steve Ontiveros</t>
  </si>
  <si>
    <t>Steve Pearce</t>
  </si>
  <si>
    <t>Steve Peters</t>
  </si>
  <si>
    <t>Steve Phoenix</t>
  </si>
  <si>
    <t>Steve Reed</t>
  </si>
  <si>
    <t>Steve Renko</t>
  </si>
  <si>
    <t>Steve Rogers</t>
  </si>
  <si>
    <t>Steve Rosenberg</t>
  </si>
  <si>
    <t>Steve Sax</t>
  </si>
  <si>
    <t>Steve Scarsone</t>
  </si>
  <si>
    <t>Steve Searcy</t>
  </si>
  <si>
    <t>Steve Shields</t>
  </si>
  <si>
    <t>Steve Smith</t>
  </si>
  <si>
    <t>Steve Sparks</t>
  </si>
  <si>
    <t>Steve Swisher</t>
  </si>
  <si>
    <t>Steve Trachsel</t>
  </si>
  <si>
    <t>Steve Trout</t>
  </si>
  <si>
    <t>Steve Wapnick</t>
  </si>
  <si>
    <t>Steve Whitaker</t>
  </si>
  <si>
    <t>Steve Wilson</t>
  </si>
  <si>
    <t>Steve Yeager</t>
  </si>
  <si>
    <t>Steven Bondurant</t>
  </si>
  <si>
    <t>Steven Drew</t>
  </si>
  <si>
    <t>Steven Finley</t>
  </si>
  <si>
    <t>Stevie Williams</t>
  </si>
  <si>
    <t>Stomper</t>
  </si>
  <si>
    <t>Stonewall Jackson</t>
  </si>
  <si>
    <t>Stoning of Stephen</t>
  </si>
  <si>
    <t>Storm Davis</t>
  </si>
  <si>
    <t>Stuart McFarland</t>
  </si>
  <si>
    <t>Stuart Pomeranz</t>
  </si>
  <si>
    <t>Stuart Roosa</t>
  </si>
  <si>
    <t>Stump Merrill</t>
  </si>
  <si>
    <t>Sugar Ray Robinson</t>
  </si>
  <si>
    <t>Sun Tzu</t>
  </si>
  <si>
    <t>Sun-Woo Kim</t>
  </si>
  <si>
    <t>Sung Jung</t>
  </si>
  <si>
    <t>Sunny Kim</t>
  </si>
  <si>
    <t>Susan B. Anthony</t>
  </si>
  <si>
    <t>Susie Walking Bear Yellowtail</t>
  </si>
  <si>
    <t>Sutter</t>
  </si>
  <si>
    <t>Sutton</t>
  </si>
  <si>
    <t>Swinging Friar</t>
  </si>
  <si>
    <t>Switzerland</t>
  </si>
  <si>
    <t>T. Lowery</t>
  </si>
  <si>
    <t>T.J. Beam</t>
  </si>
  <si>
    <t>T.J. Mathews</t>
  </si>
  <si>
    <t>T.R. Bryden</t>
  </si>
  <si>
    <t>T.R. Lewis</t>
  </si>
  <si>
    <t>Tadahito Iguchi</t>
  </si>
  <si>
    <t>Tae Kyun Kim</t>
  </si>
  <si>
    <t>Taffy Wright</t>
  </si>
  <si>
    <t>Taggert Bozied</t>
  </si>
  <si>
    <t>Taiwan</t>
  </si>
  <si>
    <t>Takashi Saito</t>
  </si>
  <si>
    <t>Takeru Kobayashi</t>
  </si>
  <si>
    <t>Takudzwa Ngwenya</t>
  </si>
  <si>
    <t>Tanyon Sturtze</t>
  </si>
  <si>
    <t>Tarrik Brock</t>
  </si>
  <si>
    <t>Tavo Alvarez</t>
  </si>
  <si>
    <t>Taylor Buchholz</t>
  </si>
  <si>
    <t>Taylor Duncan</t>
  </si>
  <si>
    <t>Taylor Tankersley</t>
  </si>
  <si>
    <t>Taylor Teagarden</t>
  </si>
  <si>
    <t>Team</t>
  </si>
  <si>
    <t>Ted Cox</t>
  </si>
  <si>
    <t>Ted Higuera</t>
  </si>
  <si>
    <t>Ted Lilly</t>
  </si>
  <si>
    <t>Ted Lyons</t>
  </si>
  <si>
    <t>Ted Martinez</t>
  </si>
  <si>
    <t>Ted Power</t>
  </si>
  <si>
    <t>Ted Simmons</t>
  </si>
  <si>
    <t>Ted Sizemore</t>
  </si>
  <si>
    <t>Ted Toles</t>
  </si>
  <si>
    <t>Ted Williams</t>
  </si>
  <si>
    <t>Ted Wood</t>
  </si>
  <si>
    <t>Teddy Higuera</t>
  </si>
  <si>
    <t>Terence Long</t>
  </si>
  <si>
    <t>Terrell Brandon</t>
  </si>
  <si>
    <t>Terrell Lowery</t>
  </si>
  <si>
    <t>Terrell Wade</t>
  </si>
  <si>
    <t>Terrence Long</t>
  </si>
  <si>
    <t>Terrmel Sledge</t>
  </si>
  <si>
    <t>Terry Adams</t>
  </si>
  <si>
    <t>Terry Blocker</t>
  </si>
  <si>
    <t>Terry Bradshaw</t>
  </si>
  <si>
    <t>Terry Bulling</t>
  </si>
  <si>
    <t>Terry Burrows</t>
  </si>
  <si>
    <t>Terry Clark</t>
  </si>
  <si>
    <t>Terry Crowley</t>
  </si>
  <si>
    <t>Terry Evans</t>
  </si>
  <si>
    <t>Terry Felton</t>
  </si>
  <si>
    <t>Terry Forster</t>
  </si>
  <si>
    <t>Terry Francona</t>
  </si>
  <si>
    <t>Terry Harper</t>
  </si>
  <si>
    <t>Terry Humphrey</t>
  </si>
  <si>
    <t>Terry Kennedy</t>
  </si>
  <si>
    <t>Terry Leach</t>
  </si>
  <si>
    <t>Terry Mathews</t>
  </si>
  <si>
    <t>Terry Matthews</t>
  </si>
  <si>
    <t>Terry McDaniel</t>
  </si>
  <si>
    <t>Terry McGriff</t>
  </si>
  <si>
    <t>Terry Mulholland</t>
  </si>
  <si>
    <t>Terry Pendleton</t>
  </si>
  <si>
    <t>Terry Puhl</t>
  </si>
  <si>
    <t>Terry Shumpert</t>
  </si>
  <si>
    <t>Terry Steinbach</t>
  </si>
  <si>
    <t>Terry Taylor</t>
  </si>
  <si>
    <t>Terry Tiffee</t>
  </si>
  <si>
    <t>Terry Whitfield</t>
  </si>
  <si>
    <t>Thad Bosley</t>
  </si>
  <si>
    <t>Thailand</t>
  </si>
  <si>
    <t>The Battle of Jericho</t>
  </si>
  <si>
    <t>The Bird</t>
  </si>
  <si>
    <t>The Gateway Arch</t>
  </si>
  <si>
    <t>The Golden Calf</t>
  </si>
  <si>
    <t>The Moose</t>
  </si>
  <si>
    <t>The Motown Sound</t>
  </si>
  <si>
    <t>The Prophet, Lion and the Donkey</t>
  </si>
  <si>
    <t>The Sphinx</t>
  </si>
  <si>
    <t>The Ten Commandments: The Eighth</t>
  </si>
  <si>
    <t>The Ten Commandments: The Fifth</t>
  </si>
  <si>
    <t>The Ten Commandments: The First</t>
  </si>
  <si>
    <t>The Ten Commandments: The Fourth</t>
  </si>
  <si>
    <t>The Ten Commandments: The Ninth</t>
  </si>
  <si>
    <t>The Ten Commandments: The Second</t>
  </si>
  <si>
    <t>The Ten Commandments: The Seventh</t>
  </si>
  <si>
    <t>The Ten Commandments: The Sixth</t>
  </si>
  <si>
    <t>The Ten Commandments: The Tenth</t>
  </si>
  <si>
    <t>The Ten Commandments: The Third</t>
  </si>
  <si>
    <t>The Ten Plagues: Blood</t>
  </si>
  <si>
    <t>The Ten Plagues: Boils</t>
  </si>
  <si>
    <t>The Ten Plagues: Darkness</t>
  </si>
  <si>
    <t>The Ten Plagues: Death of Firstborn</t>
  </si>
  <si>
    <t>The Ten Plagues: Flies</t>
  </si>
  <si>
    <t>The Ten Plagues: Frogs</t>
  </si>
  <si>
    <t>The Ten Plagues: Hail</t>
  </si>
  <si>
    <t>The Ten Plagues: Lice</t>
  </si>
  <si>
    <t>The Ten Plagues: Locusts</t>
  </si>
  <si>
    <t>The Ten Plagues: Pestilence</t>
  </si>
  <si>
    <t>The Underground Railroad</t>
  </si>
  <si>
    <t>Theo Epstein</t>
  </si>
  <si>
    <t>Theo Ratliff</t>
  </si>
  <si>
    <t>Theodore Roosevelt</t>
  </si>
  <si>
    <t>Thomas Custer</t>
  </si>
  <si>
    <t>Thomas Dewey</t>
  </si>
  <si>
    <t>Thomas Diamond</t>
  </si>
  <si>
    <t>Thomas Edison</t>
  </si>
  <si>
    <t>Thomas Fitzsimons</t>
  </si>
  <si>
    <t>Thomas Heyward Jr.</t>
  </si>
  <si>
    <t>Thomas Howard</t>
  </si>
  <si>
    <t>Thomas Jefferson</t>
  </si>
  <si>
    <t>Thomas Lynch Jr.</t>
  </si>
  <si>
    <t>Thomas McKean</t>
  </si>
  <si>
    <t>Thomas Mifflin</t>
  </si>
  <si>
    <t>Thomas Nelson Jr.</t>
  </si>
  <si>
    <t>Thomas Oldham</t>
  </si>
  <si>
    <t>Thomas Stone</t>
  </si>
  <si>
    <t>Thornton Wilder</t>
  </si>
  <si>
    <t>Three Mile Island</t>
  </si>
  <si>
    <t>Thurman Munson</t>
  </si>
  <si>
    <t>Tiger Stadium</t>
  </si>
  <si>
    <t>Tike Redman</t>
  </si>
  <si>
    <t>Tim Belcher</t>
  </si>
  <si>
    <t>Tim Birtsas</t>
  </si>
  <si>
    <t>Tim Blackwell</t>
  </si>
  <si>
    <t>Tim Bogar</t>
  </si>
  <si>
    <t>Tim Burke</t>
  </si>
  <si>
    <t>Tim Clark</t>
  </si>
  <si>
    <t>Tim Conroy</t>
  </si>
  <si>
    <t>Tim Corcoran</t>
  </si>
  <si>
    <t>Tim Costo</t>
  </si>
  <si>
    <t>Tim Crabtree</t>
  </si>
  <si>
    <t>Tim Crews</t>
  </si>
  <si>
    <t>Tim Davis</t>
  </si>
  <si>
    <t>Tim Drummond</t>
  </si>
  <si>
    <t>Tim Duncan</t>
  </si>
  <si>
    <t>Tim Flannery</t>
  </si>
  <si>
    <t>Tim Foli</t>
  </si>
  <si>
    <t>Tim Fortugno</t>
  </si>
  <si>
    <t>Tim Frend</t>
  </si>
  <si>
    <t>Tim Hardaway</t>
  </si>
  <si>
    <t>Tim Harkrider</t>
  </si>
  <si>
    <t>Tim Harris</t>
  </si>
  <si>
    <t>Tim Hudson</t>
  </si>
  <si>
    <t>Tim Hulett</t>
  </si>
  <si>
    <t>Tim Johnson</t>
  </si>
  <si>
    <t>Tim Jones</t>
  </si>
  <si>
    <t>Tim Lahey</t>
  </si>
  <si>
    <t>Tim Laker</t>
  </si>
  <si>
    <t>Tim Laudner</t>
  </si>
  <si>
    <t>Tim Layana</t>
  </si>
  <si>
    <t>Tim Leary</t>
  </si>
  <si>
    <t>Tim Lincecum</t>
  </si>
  <si>
    <t>Tim Lollar</t>
  </si>
  <si>
    <t>Tim Mauser</t>
  </si>
  <si>
    <t>Tim McCarver</t>
  </si>
  <si>
    <t>Tim McIntosh</t>
  </si>
  <si>
    <t>Tim Naehring</t>
  </si>
  <si>
    <t>Tim Niedenfuer</t>
  </si>
  <si>
    <t>Tim Olson</t>
  </si>
  <si>
    <t>Tim Pugh</t>
  </si>
  <si>
    <t>Tim Pyznarski</t>
  </si>
  <si>
    <t>Tim Raines</t>
  </si>
  <si>
    <t>Tim Redding</t>
  </si>
  <si>
    <t>Tim Salmon</t>
  </si>
  <si>
    <t>Tim Scott</t>
  </si>
  <si>
    <t>Tim Sherrill</t>
  </si>
  <si>
    <t>Tim Spehr</t>
  </si>
  <si>
    <t>Tim Spooneybarger</t>
  </si>
  <si>
    <t>Tim Stauffer</t>
  </si>
  <si>
    <t>Tim Stoddard</t>
  </si>
  <si>
    <t>Tim Teufel</t>
  </si>
  <si>
    <t>Tim Thomas</t>
  </si>
  <si>
    <t>Tim Thompson</t>
  </si>
  <si>
    <t>Tim Tolman</t>
  </si>
  <si>
    <t>Tim Wakefield</t>
  </si>
  <si>
    <t>Tim Wallach</t>
  </si>
  <si>
    <t>Tim Worrell</t>
  </si>
  <si>
    <t>Timo Perez</t>
  </si>
  <si>
    <t>Tinker</t>
  </si>
  <si>
    <t>Tino Martinez</t>
  </si>
  <si>
    <t>Tippy Martinez</t>
  </si>
  <si>
    <t>Tito Landrum</t>
  </si>
  <si>
    <t>Tito Navarro</t>
  </si>
  <si>
    <t>Toby Hall</t>
  </si>
  <si>
    <t>Toby Harrah</t>
  </si>
  <si>
    <t>Todd Benzinger</t>
  </si>
  <si>
    <t>Todd Burns</t>
  </si>
  <si>
    <t>Todd Clever</t>
  </si>
  <si>
    <t>Todd Coffey</t>
  </si>
  <si>
    <t>Todd Cruz</t>
  </si>
  <si>
    <t>Todd Dunwoody</t>
  </si>
  <si>
    <t>Todd Frohwirth</t>
  </si>
  <si>
    <t>Todd Greene</t>
  </si>
  <si>
    <t>Todd Guggiana</t>
  </si>
  <si>
    <t>Todd Helton</t>
  </si>
  <si>
    <t>Todd Hollandsworth</t>
  </si>
  <si>
    <t>Todd Hundley</t>
  </si>
  <si>
    <t>Todd Jones</t>
  </si>
  <si>
    <t>Todd Pratt</t>
  </si>
  <si>
    <t>Todd Revenig</t>
  </si>
  <si>
    <t>Todd Ritchie</t>
  </si>
  <si>
    <t>Todd Self</t>
  </si>
  <si>
    <t>Todd Stottlemyre</t>
  </si>
  <si>
    <t>Todd Van Poppel</t>
  </si>
  <si>
    <t>Todd Walker</t>
  </si>
  <si>
    <t>Todd Wellemeyer</t>
  </si>
  <si>
    <t>Todd Williams</t>
  </si>
  <si>
    <t>Todd Worrell</t>
  </si>
  <si>
    <t>Todd Zeile</t>
  </si>
  <si>
    <t>Tom Bolton</t>
  </si>
  <si>
    <t>Tom Brennan</t>
  </si>
  <si>
    <t>Tom Brookens</t>
  </si>
  <si>
    <t>Tom Browning</t>
  </si>
  <si>
    <t>Tom Brunansky</t>
  </si>
  <si>
    <t>Tom Bruno</t>
  </si>
  <si>
    <t>Tom Burgmeier</t>
  </si>
  <si>
    <t>Tom Candiotti</t>
  </si>
  <si>
    <t>Tom Cruz</t>
  </si>
  <si>
    <t>Tom Dixon</t>
  </si>
  <si>
    <t>Tom Edens</t>
  </si>
  <si>
    <t>Tom Filer</t>
  </si>
  <si>
    <t>Tom Fischer</t>
  </si>
  <si>
    <t>Tom Foley</t>
  </si>
  <si>
    <t>Tom Glavine</t>
  </si>
  <si>
    <t>Tom Goodwin</t>
  </si>
  <si>
    <t>Tom Gordon</t>
  </si>
  <si>
    <t>Tom Gorman</t>
  </si>
  <si>
    <t>Tom Gorzelanny</t>
  </si>
  <si>
    <t>Tom Grieve</t>
  </si>
  <si>
    <t>Tom Griffin</t>
  </si>
  <si>
    <t>Tom Gugliotta</t>
  </si>
  <si>
    <t>Tom Hausman</t>
  </si>
  <si>
    <t>Tom Henke</t>
  </si>
  <si>
    <t>Tom Herr</t>
  </si>
  <si>
    <t>Tom Hosley</t>
  </si>
  <si>
    <t>Tom Hume</t>
  </si>
  <si>
    <t>Tom Hutton</t>
  </si>
  <si>
    <t>Tom Kelly</t>
  </si>
  <si>
    <t>Tom Kramer</t>
  </si>
  <si>
    <t>Tom Lampkin</t>
  </si>
  <si>
    <t>Tom Lasorda</t>
  </si>
  <si>
    <t>Tom Lawless</t>
  </si>
  <si>
    <t>Tom Mastny</t>
  </si>
  <si>
    <t>Tom McCarthy</t>
  </si>
  <si>
    <t>Tom Murphy</t>
  </si>
  <si>
    <t>Tom Nevers</t>
  </si>
  <si>
    <t>Tom Newberry</t>
  </si>
  <si>
    <t>Tom Niedenfuer</t>
  </si>
  <si>
    <t>Tom Nieto</t>
  </si>
  <si>
    <t>Tom Paciorek</t>
  </si>
  <si>
    <t>Tom Pagnozzi</t>
  </si>
  <si>
    <t>Tom Poquette</t>
  </si>
  <si>
    <t>Tom Prince</t>
  </si>
  <si>
    <t>Tom Redington</t>
  </si>
  <si>
    <t>Tom Seaver</t>
  </si>
  <si>
    <t>Tom Shearn</t>
  </si>
  <si>
    <t>Tom Smith</t>
  </si>
  <si>
    <t>Tom Stoddard</t>
  </si>
  <si>
    <t>Tom Tellmann</t>
  </si>
  <si>
    <t>Tom Trebelhorn</t>
  </si>
  <si>
    <t>Tom Underwood</t>
  </si>
  <si>
    <t>Tom Urbani</t>
  </si>
  <si>
    <t>Tom Veryzer</t>
  </si>
  <si>
    <t>Tom Waddell</t>
  </si>
  <si>
    <t>Tom Wilson</t>
  </si>
  <si>
    <t>Tomas Perez</t>
  </si>
  <si>
    <t>Tommie Aaron</t>
  </si>
  <si>
    <t>Tommie Smith</t>
  </si>
  <si>
    <t>Tommy Adams</t>
  </si>
  <si>
    <t>Tommy Barrett</t>
  </si>
  <si>
    <t>Tommy Boggs</t>
  </si>
  <si>
    <t>Tommy Byrne</t>
  </si>
  <si>
    <t>Tommy Dunbar</t>
  </si>
  <si>
    <t>Tommy Greene</t>
  </si>
  <si>
    <t>Tommy Gregg</t>
  </si>
  <si>
    <t>Tommy Hanson</t>
  </si>
  <si>
    <t>Tommy Harper</t>
  </si>
  <si>
    <t>Tommy Helms</t>
  </si>
  <si>
    <t>Tommy Hinzo</t>
  </si>
  <si>
    <t>Tommy John</t>
  </si>
  <si>
    <t>Tommy Shields</t>
  </si>
  <si>
    <t>Tomo Ohka</t>
  </si>
  <si>
    <t>Tomokazu Ohka</t>
  </si>
  <si>
    <t>Toni Kukoc</t>
  </si>
  <si>
    <t>Tony Abreu</t>
  </si>
  <si>
    <t>Tony Armas Jr.</t>
  </si>
  <si>
    <t>Tony Arnerich</t>
  </si>
  <si>
    <t>Tony Batista</t>
  </si>
  <si>
    <t>Tony Battie</t>
  </si>
  <si>
    <t>Tony Bernazard</t>
  </si>
  <si>
    <t>Tony Blair, A Staunch Ally</t>
  </si>
  <si>
    <t>Tony Castillo</t>
  </si>
  <si>
    <t>Tony Clark</t>
  </si>
  <si>
    <t>Tony Dorsett</t>
  </si>
  <si>
    <t>Tony Eusebio</t>
  </si>
  <si>
    <t>Tony Fernandez</t>
  </si>
  <si>
    <t>Tony Fiore</t>
  </si>
  <si>
    <t>Tony Fossas</t>
  </si>
  <si>
    <t>Tony Giarratano</t>
  </si>
  <si>
    <t>Tony Graffanino</t>
  </si>
  <si>
    <t>Tony Gwynn Jr.</t>
  </si>
  <si>
    <t>Tony Kubek</t>
  </si>
  <si>
    <t>Tony La Russa</t>
  </si>
  <si>
    <t>Tony Longmire</t>
  </si>
  <si>
    <t>Tony Menendez</t>
  </si>
  <si>
    <t>Tony Mitchell</t>
  </si>
  <si>
    <t>Tony Oliva</t>
  </si>
  <si>
    <t>Tony Pena</t>
  </si>
  <si>
    <t>Tony Perez</t>
  </si>
  <si>
    <t>Tony Perezchica</t>
  </si>
  <si>
    <t>Tony Phillips</t>
  </si>
  <si>
    <t>Tony Richie</t>
  </si>
  <si>
    <t>Tony Scott</t>
  </si>
  <si>
    <t>Tony Scruggs</t>
  </si>
  <si>
    <t>Tony Solaita</t>
  </si>
  <si>
    <t>Tony Tarasco</t>
  </si>
  <si>
    <t>Tony Walker</t>
  </si>
  <si>
    <t>Tony Womack</t>
  </si>
  <si>
    <t>Top Prospect Checklist</t>
  </si>
  <si>
    <t>Torey Lovullo</t>
  </si>
  <si>
    <t>Torii Hunter</t>
  </si>
  <si>
    <t>Tower Bridge</t>
  </si>
  <si>
    <t>Tower of Babel</t>
  </si>
  <si>
    <t>Tracy Jones</t>
  </si>
  <si>
    <t>Tracy Murray</t>
  </si>
  <si>
    <t>Tracy Sanders</t>
  </si>
  <si>
    <t>Tracy Woodson</t>
  </si>
  <si>
    <t>Travis Blackley</t>
  </si>
  <si>
    <t>Travis Buck</t>
  </si>
  <si>
    <t>Travis Chick</t>
  </si>
  <si>
    <t>Travis Denker</t>
  </si>
  <si>
    <t>Travis Driskill</t>
  </si>
  <si>
    <t>Travis Fryman</t>
  </si>
  <si>
    <t>Travis Hafner</t>
  </si>
  <si>
    <t>Travis Ishikawa</t>
  </si>
  <si>
    <t>Travis Jackson</t>
  </si>
  <si>
    <t>Travis Jankowski</t>
  </si>
  <si>
    <t>Travis Lee</t>
  </si>
  <si>
    <t>Travis Metcalf</t>
  </si>
  <si>
    <t>Travis Snider</t>
  </si>
  <si>
    <t>Trayce Thompson</t>
  </si>
  <si>
    <t>Trenidad Hubbard</t>
  </si>
  <si>
    <t>Trever Miller</t>
  </si>
  <si>
    <t>Trevor Cahill</t>
  </si>
  <si>
    <t>Trevor Crowe</t>
  </si>
  <si>
    <t>Trevor Hoffman</t>
  </si>
  <si>
    <t>Trevor Plouffe</t>
  </si>
  <si>
    <t>Trevor Story</t>
  </si>
  <si>
    <t>Trevor Wilson</t>
  </si>
  <si>
    <t>Trey Beamon</t>
  </si>
  <si>
    <t>Trey Hillman</t>
  </si>
  <si>
    <t>Trey Hodges</t>
  </si>
  <si>
    <t>Tripp Cromer</t>
  </si>
  <si>
    <t>Tris Speaker</t>
  </si>
  <si>
    <t>Trot Nixon</t>
  </si>
  <si>
    <t>Troy Afenir</t>
  </si>
  <si>
    <t>Troy Cameron</t>
  </si>
  <si>
    <t>Troy Cate</t>
  </si>
  <si>
    <t>Troy Glaus</t>
  </si>
  <si>
    <t>Troy Neel</t>
  </si>
  <si>
    <t>Troy Patton</t>
  </si>
  <si>
    <t>Troy Percival</t>
  </si>
  <si>
    <t>Tsuyoshi Shinjo</t>
  </si>
  <si>
    <t>Tucker Ashford</t>
  </si>
  <si>
    <t>Tug Hulett</t>
  </si>
  <si>
    <t>Tug McGraw</t>
  </si>
  <si>
    <t>Tunch Ilkin</t>
  </si>
  <si>
    <t>Turk Wendell</t>
  </si>
  <si>
    <t>Turkey</t>
  </si>
  <si>
    <t>Turner Ward</t>
  </si>
  <si>
    <t>Tutankhamen</t>
  </si>
  <si>
    <t>Ty Cobb</t>
  </si>
  <si>
    <t>Ty Griffin</t>
  </si>
  <si>
    <t>Ty Van Burkleo</t>
  </si>
  <si>
    <t>Ty Wigginton</t>
  </si>
  <si>
    <t>Tydus Meadows</t>
  </si>
  <si>
    <t>Tyler Clippard</t>
  </si>
  <si>
    <t>Tyler Duffey</t>
  </si>
  <si>
    <t>Tyler Green</t>
  </si>
  <si>
    <t>Tyler Greene</t>
  </si>
  <si>
    <t>Tyler Houston</t>
  </si>
  <si>
    <t>Tyler Johnson</t>
  </si>
  <si>
    <t>Tyler Naquin</t>
  </si>
  <si>
    <t>Tyler Walker</t>
  </si>
  <si>
    <t>Tyler White</t>
  </si>
  <si>
    <t>Tyrone Hill</t>
  </si>
  <si>
    <t>Tyronn Lue</t>
  </si>
  <si>
    <t>U.L. Washington</t>
  </si>
  <si>
    <t>U.S. Gas Shortage</t>
  </si>
  <si>
    <t>U.S. Secretary Of Transportation, Norman Mineta</t>
  </si>
  <si>
    <t>U.S. Troops in Vietnam</t>
  </si>
  <si>
    <t>Ubaldo Jimenez</t>
  </si>
  <si>
    <t>Ugueth Urbina</t>
  </si>
  <si>
    <t>Ulysses S. Grant</t>
  </si>
  <si>
    <t>United Arab Emirates</t>
  </si>
  <si>
    <t>United Kingdom</t>
  </si>
  <si>
    <t>United States Of America</t>
  </si>
  <si>
    <t>United We Stand</t>
  </si>
  <si>
    <t>Upton Sinclair</t>
  </si>
  <si>
    <t>Urbano Lugo</t>
  </si>
  <si>
    <t>USA</t>
  </si>
  <si>
    <t>USO</t>
  </si>
  <si>
    <t>USS George Washington Off The Coast Of New York</t>
  </si>
  <si>
    <t>USS Maine</t>
  </si>
  <si>
    <t>USS Missouri</t>
  </si>
  <si>
    <t>USS North Carolina</t>
  </si>
  <si>
    <t>USS Winston Churchill - Courageous Namesake</t>
  </si>
  <si>
    <t>Val Majewski</t>
  </si>
  <si>
    <t>Vance Law</t>
  </si>
  <si>
    <t>Vance Wilson</t>
  </si>
  <si>
    <t>Vaughn Eshelman</t>
  </si>
  <si>
    <t>Vern Ruhle</t>
  </si>
  <si>
    <t>Vernon Law</t>
  </si>
  <si>
    <t>Vernon Wells</t>
  </si>
  <si>
    <t>VFW</t>
  </si>
  <si>
    <t>Vic Correll</t>
  </si>
  <si>
    <t>Vic Davalillo</t>
  </si>
  <si>
    <t>Vic Harris</t>
  </si>
  <si>
    <t>Vicente Padilla</t>
  </si>
  <si>
    <t>Vicente Palacios</t>
  </si>
  <si>
    <t>Vicente Romo</t>
  </si>
  <si>
    <t>Victor Cole</t>
  </si>
  <si>
    <t>Victor Cruz</t>
  </si>
  <si>
    <t>Victor Diaz</t>
  </si>
  <si>
    <t>Victor Hugo</t>
  </si>
  <si>
    <t>Victor Martinez</t>
  </si>
  <si>
    <t>Victor Santos</t>
  </si>
  <si>
    <t>Victor Zambrano</t>
  </si>
  <si>
    <t>Vida Blue</t>
  </si>
  <si>
    <t>Vietnam Cease Fire</t>
  </si>
  <si>
    <t>Vin Baker</t>
  </si>
  <si>
    <t>Vin Mazzaro</t>
  </si>
  <si>
    <t>Vince Carter</t>
  </si>
  <si>
    <t>Vince Coleman</t>
  </si>
  <si>
    <t>Vince Horsman</t>
  </si>
  <si>
    <t>Vince Moore</t>
  </si>
  <si>
    <t>Vinny Castilla</t>
  </si>
  <si>
    <t>Vinny Rottino</t>
  </si>
  <si>
    <t>Vito Chiaravalloti</t>
  </si>
  <si>
    <t>Vlade Divac</t>
  </si>
  <si>
    <t>Vladimir Guerrero</t>
  </si>
  <si>
    <t>Vladimir Nunez</t>
  </si>
  <si>
    <t>Von Hayes</t>
  </si>
  <si>
    <t>Voshon Lenard</t>
  </si>
  <si>
    <t>W. Bankston</t>
  </si>
  <si>
    <t>W. Somerset Maugham</t>
  </si>
  <si>
    <t>Wade Boggs</t>
  </si>
  <si>
    <t>Wade Miller</t>
  </si>
  <si>
    <t>Wade Robinson</t>
  </si>
  <si>
    <t>Wade Rowdon</t>
  </si>
  <si>
    <t>Wade Taylor</t>
  </si>
  <si>
    <t>Wade Townsend</t>
  </si>
  <si>
    <t>Waite Hoyt</t>
  </si>
  <si>
    <t>Wall Street Reopens</t>
  </si>
  <si>
    <t>Wallace Johnson</t>
  </si>
  <si>
    <t>Wally Backman</t>
  </si>
  <si>
    <t>Wally Joyner</t>
  </si>
  <si>
    <t>Wally Moon</t>
  </si>
  <si>
    <t>Wally Ritchie</t>
  </si>
  <si>
    <t>Wally the Green Monster</t>
  </si>
  <si>
    <t>Wally Westlake</t>
  </si>
  <si>
    <t>Wally Whitehurst</t>
  </si>
  <si>
    <t>Walt Alston</t>
  </si>
  <si>
    <t>Walt Terrell</t>
  </si>
  <si>
    <t>Walt Weiss</t>
  </si>
  <si>
    <t>Walter Alston</t>
  </si>
  <si>
    <t>Walter Cronkite</t>
  </si>
  <si>
    <t>Walter Johnson</t>
  </si>
  <si>
    <t>Walter Matthau</t>
  </si>
  <si>
    <t>Walter Payton</t>
  </si>
  <si>
    <t>Walter Young</t>
  </si>
  <si>
    <t>Wandy Rodriguez</t>
  </si>
  <si>
    <t>Warren Brusstar</t>
  </si>
  <si>
    <t>Warren Cromartie</t>
  </si>
  <si>
    <t>Warren G. Harding</t>
  </si>
  <si>
    <t>Warren Giles</t>
  </si>
  <si>
    <t>Warren Harding</t>
  </si>
  <si>
    <t>Warren Morris</t>
  </si>
  <si>
    <t>Warren Newson</t>
  </si>
  <si>
    <t>Warren R. Lewis</t>
  </si>
  <si>
    <t>Warren Spahn</t>
  </si>
  <si>
    <t>Washington &amp; Lee University</t>
  </si>
  <si>
    <t>Washington Crosses the Delaware</t>
  </si>
  <si>
    <t>Washington Monument</t>
  </si>
  <si>
    <t>Wayne Cage</t>
  </si>
  <si>
    <t>Wayne Edwards</t>
  </si>
  <si>
    <t>Wayne Garland</t>
  </si>
  <si>
    <t>Wayne Garrett</t>
  </si>
  <si>
    <t>Wayne Gomes</t>
  </si>
  <si>
    <t>Wayne Gross</t>
  </si>
  <si>
    <t>Wayne Housie</t>
  </si>
  <si>
    <t>Wayne Kirby</t>
  </si>
  <si>
    <t>Wayne Krenchicki</t>
  </si>
  <si>
    <t>Wayne Lydon</t>
  </si>
  <si>
    <t>Wayne Nordhagen</t>
  </si>
  <si>
    <t>Wayne Rosenthal</t>
  </si>
  <si>
    <t>Wayne Tolleson</t>
  </si>
  <si>
    <t>Wayne Twitchell</t>
  </si>
  <si>
    <t>Webb Hayes</t>
  </si>
  <si>
    <t>Wendell Magee Jr.</t>
  </si>
  <si>
    <t>Wendy Guey</t>
  </si>
  <si>
    <t>Wes Chamberlain</t>
  </si>
  <si>
    <t>Wes Gardner</t>
  </si>
  <si>
    <t>Wes Helms</t>
  </si>
  <si>
    <t>Wes Hopkins</t>
  </si>
  <si>
    <t>Wes Littleton</t>
  </si>
  <si>
    <t>Wes Swackhamer</t>
  </si>
  <si>
    <t>Wesley Autrey</t>
  </si>
  <si>
    <t>Wesley Clark</t>
  </si>
  <si>
    <t>Wesley Wright</t>
  </si>
  <si>
    <t>Whitey Ford</t>
  </si>
  <si>
    <t>Whitey Herzog</t>
  </si>
  <si>
    <t>Wil Cordero</t>
  </si>
  <si>
    <t>Wil Ledezma</t>
  </si>
  <si>
    <t>Wil Tejada</t>
  </si>
  <si>
    <t>Wilbur Howard</t>
  </si>
  <si>
    <t>Wilbur Wood</t>
  </si>
  <si>
    <t>Wilbur Wright</t>
  </si>
  <si>
    <t>Wild Bill Hickok</t>
  </si>
  <si>
    <t>Wilds P. Richardson</t>
  </si>
  <si>
    <t>Wilfredo Ledezma</t>
  </si>
  <si>
    <t>Wilken Ruan</t>
  </si>
  <si>
    <t>Wilkin Ramirez</t>
  </si>
  <si>
    <t>Will Clark</t>
  </si>
  <si>
    <t>Will Harridge</t>
  </si>
  <si>
    <t>Will Nieves</t>
  </si>
  <si>
    <t>Will Venable</t>
  </si>
  <si>
    <t>William Bergolla</t>
  </si>
  <si>
    <t>William Blount</t>
  </si>
  <si>
    <t>William Ellery</t>
  </si>
  <si>
    <t>William F. Cody</t>
  </si>
  <si>
    <t>William F. Lukes</t>
  </si>
  <si>
    <t>William Few</t>
  </si>
  <si>
    <t>William Floyd</t>
  </si>
  <si>
    <t>William Franklin Martin</t>
  </si>
  <si>
    <t>William H. Harrison</t>
  </si>
  <si>
    <t>William H. Taft</t>
  </si>
  <si>
    <t>William Halford</t>
  </si>
  <si>
    <t>William Harridge</t>
  </si>
  <si>
    <t>William Harvey Carney</t>
  </si>
  <si>
    <t>William Henry Harrison</t>
  </si>
  <si>
    <t>William Hooper</t>
  </si>
  <si>
    <t>William Howard Taft</t>
  </si>
  <si>
    <t>William Joyce Sewell</t>
  </si>
  <si>
    <t>William Livingston</t>
  </si>
  <si>
    <t>William Lloyd Garrison</t>
  </si>
  <si>
    <t>William Marcy "Boss" Tweed</t>
  </si>
  <si>
    <t>William McBryar</t>
  </si>
  <si>
    <t>William Mckinley</t>
  </si>
  <si>
    <t>William Paca</t>
  </si>
  <si>
    <t>William Paterson</t>
  </si>
  <si>
    <t>William Randolph Hearst</t>
  </si>
  <si>
    <t>William Safire</t>
  </si>
  <si>
    <t>William Samuel Johnson</t>
  </si>
  <si>
    <t>William Seward</t>
  </si>
  <si>
    <t>William Suero</t>
  </si>
  <si>
    <t>William Van Landingham</t>
  </si>
  <si>
    <t>William Whipple</t>
  </si>
  <si>
    <t>William Williams</t>
  </si>
  <si>
    <t>Willie Aikens</t>
  </si>
  <si>
    <t>Willie Ansley</t>
  </si>
  <si>
    <t>Willie Banks</t>
  </si>
  <si>
    <t>Willie Blair</t>
  </si>
  <si>
    <t>Willie Bloomquist</t>
  </si>
  <si>
    <t>Willie Eyre</t>
  </si>
  <si>
    <t>Willie Fraser</t>
  </si>
  <si>
    <t>Willie Greene</t>
  </si>
  <si>
    <t>Willie Harris</t>
  </si>
  <si>
    <t>Willie Hernandez</t>
  </si>
  <si>
    <t>Willie Horton</t>
  </si>
  <si>
    <t>Willie Mays</t>
  </si>
  <si>
    <t>Willie Mccovey</t>
  </si>
  <si>
    <t>Willie McGee</t>
  </si>
  <si>
    <t>Willie Montanez</t>
  </si>
  <si>
    <t>Willie Norwood</t>
  </si>
  <si>
    <t>Willie Randolph</t>
  </si>
  <si>
    <t>Willie Stargell</t>
  </si>
  <si>
    <t>Willie Upshaw</t>
  </si>
  <si>
    <t>Willie Wilson</t>
  </si>
  <si>
    <t>Willis Roberts</t>
  </si>
  <si>
    <t>Willy Aybar</t>
  </si>
  <si>
    <t>Willy Mota</t>
  </si>
  <si>
    <t>Willy Tavaeras</t>
  </si>
  <si>
    <t>Willy Taveras</t>
  </si>
  <si>
    <t>Wilmy Caceres</t>
  </si>
  <si>
    <t>Wilson Alvarez</t>
  </si>
  <si>
    <t>Wilson Betemit</t>
  </si>
  <si>
    <t>Wilson Heredia</t>
  </si>
  <si>
    <t>Wilson Valdez</t>
  </si>
  <si>
    <t>Wilton Guerrero</t>
  </si>
  <si>
    <t>Wilton Veras</t>
  </si>
  <si>
    <t>Wily Mo Pena</t>
  </si>
  <si>
    <t>Win Remmerswaal</t>
  </si>
  <si>
    <t>Windy McCall</t>
  </si>
  <si>
    <t>Winfield Scott</t>
  </si>
  <si>
    <t>Winston Abreu</t>
  </si>
  <si>
    <t>Winston Churchill</t>
  </si>
  <si>
    <t>Wladimir Balentien</t>
  </si>
  <si>
    <t>Wm. Van Landingham</t>
  </si>
  <si>
    <t>Wohlers</t>
  </si>
  <si>
    <t>Woodie Fryman</t>
  </si>
  <si>
    <t>Woodrow Wilson</t>
  </si>
  <si>
    <t>Woody Fryman</t>
  </si>
  <si>
    <t>Woody Rich</t>
  </si>
  <si>
    <t>Woody Williams</t>
  </si>
  <si>
    <t>World War I</t>
  </si>
  <si>
    <t>World War I Engineer</t>
  </si>
  <si>
    <t>World War I Soldier</t>
  </si>
  <si>
    <t>World War II</t>
  </si>
  <si>
    <t>World War II Bombing Map</t>
  </si>
  <si>
    <t>Wrigley Field</t>
  </si>
  <si>
    <t>Wyatt Earp</t>
  </si>
  <si>
    <t>Xavier Hernandez</t>
  </si>
  <si>
    <t>Xavier Nady</t>
  </si>
  <si>
    <t>Xavier Paul</t>
  </si>
  <si>
    <t>Xiaotian Zhang</t>
  </si>
  <si>
    <t>Y.A. Tittle</t>
  </si>
  <si>
    <t>Yamid Haad</t>
  </si>
  <si>
    <t>Yankee Stadium</t>
  </si>
  <si>
    <t>Yasiel Puig</t>
  </si>
  <si>
    <t>Yasuhiko Yabuta</t>
  </si>
  <si>
    <t>Yhency Brazoban</t>
  </si>
  <si>
    <t>Yoel Hernandez</t>
  </si>
  <si>
    <t>Yogi Berra</t>
  </si>
  <si>
    <t>Yorkis Perez</t>
  </si>
  <si>
    <t>Yorvit Torrealba</t>
  </si>
  <si>
    <t>Yovani Gallardo</t>
  </si>
  <si>
    <t>Yovanni Gallardo</t>
  </si>
  <si>
    <t>Yulieski Gourriel</t>
  </si>
  <si>
    <t>Yunel Escobar</t>
  </si>
  <si>
    <t>Yuniesky Betancourt</t>
  </si>
  <si>
    <t>Yurendell De Caster</t>
  </si>
  <si>
    <t>Yusmeiro Petit</t>
  </si>
  <si>
    <t>Zach Davies</t>
  </si>
  <si>
    <t>Zach Day</t>
  </si>
  <si>
    <t>Zach Duke</t>
  </si>
  <si>
    <t>Zach Greinke</t>
  </si>
  <si>
    <t>Zach Mcclellan</t>
  </si>
  <si>
    <t>Zach Miner</t>
  </si>
  <si>
    <t>Zach Parker</t>
  </si>
  <si>
    <t>Zachary Taylor</t>
  </si>
  <si>
    <t>Zack Duke</t>
  </si>
  <si>
    <t>Zack Godley</t>
  </si>
  <si>
    <t>Zack Jackson</t>
  </si>
  <si>
    <t>Zack Segovia</t>
  </si>
  <si>
    <t>Zane Smith</t>
  </si>
  <si>
    <t>Zeus</t>
  </si>
  <si>
    <t>05 WS Power Hitters</t>
  </si>
  <si>
    <t>05 WS Sluggers</t>
  </si>
  <si>
    <t>100th Anniversary</t>
  </si>
  <si>
    <t>16th U.S. President</t>
  </si>
  <si>
    <t>18th U.S. President</t>
  </si>
  <si>
    <t>19th U.S. President</t>
  </si>
  <si>
    <t>1st Lady</t>
  </si>
  <si>
    <t>21st U.S. President</t>
  </si>
  <si>
    <t>22nd &amp; 24th U.S. President</t>
  </si>
  <si>
    <t>23rd U.S. President</t>
  </si>
  <si>
    <t>26th U.S. President</t>
  </si>
  <si>
    <t>32nd U.S. President</t>
  </si>
  <si>
    <t>33rd U.S. President</t>
  </si>
  <si>
    <t>34th U.S. President</t>
  </si>
  <si>
    <t>35th U.S. President</t>
  </si>
  <si>
    <t>37th U.S. President</t>
  </si>
  <si>
    <t>Abolitionsts and Author / Clergyman</t>
  </si>
  <si>
    <t>Actor</t>
  </si>
  <si>
    <t>Actor and Brigadier General, United States Air Force Reserve</t>
  </si>
  <si>
    <t>Actor and Champion Athlete</t>
  </si>
  <si>
    <t>Actor and Comedian</t>
  </si>
  <si>
    <t>Actress</t>
  </si>
  <si>
    <t>America Unites</t>
  </si>
  <si>
    <t>American League</t>
  </si>
  <si>
    <t>Apollo 16, STS-4, STS-51-C</t>
  </si>
  <si>
    <t>Apollo Program</t>
  </si>
  <si>
    <t>Astros</t>
  </si>
  <si>
    <t>Athletics</t>
  </si>
  <si>
    <t>Atlanta Falcons</t>
  </si>
  <si>
    <t>Atlanta Hawks</t>
  </si>
  <si>
    <t>Author</t>
  </si>
  <si>
    <t>Author and Activist</t>
  </si>
  <si>
    <t>Ballplayer</t>
  </si>
  <si>
    <t>Baseball Stadium</t>
  </si>
  <si>
    <t>Basketball Player</t>
  </si>
  <si>
    <t>Basketball Star</t>
  </si>
  <si>
    <t>Belt</t>
  </si>
  <si>
    <t>BlackJack</t>
  </si>
  <si>
    <t>Blue Jays</t>
  </si>
  <si>
    <t>Boston Celtics</t>
  </si>
  <si>
    <t>Boston Pilgrims</t>
  </si>
  <si>
    <t>Boxer</t>
  </si>
  <si>
    <t>Boxing</t>
  </si>
  <si>
    <t>Boxing Champion</t>
  </si>
  <si>
    <t>Braves</t>
  </si>
  <si>
    <t>Brewers</t>
  </si>
  <si>
    <t>Brigadier General, U.S. Army</t>
  </si>
  <si>
    <t>Businessman</t>
  </si>
  <si>
    <t>Candlestick Park</t>
  </si>
  <si>
    <t>Cardinals</t>
  </si>
  <si>
    <t>Carolina Panthers</t>
  </si>
  <si>
    <t>Carthage PD</t>
  </si>
  <si>
    <t>Champion Baseball Coach</t>
  </si>
  <si>
    <t>Champion Gymnast</t>
  </si>
  <si>
    <t>Champion Horse Trainer</t>
  </si>
  <si>
    <t>Champion Speedskater</t>
  </si>
  <si>
    <t>Champion Swimmer</t>
  </si>
  <si>
    <t>Chancellor of Germany</t>
  </si>
  <si>
    <t>Charlotte Hornets</t>
  </si>
  <si>
    <t>Chemist</t>
  </si>
  <si>
    <t>Chicago American Giants</t>
  </si>
  <si>
    <t>Chicago Bears</t>
  </si>
  <si>
    <t>Chicago Bulls</t>
  </si>
  <si>
    <t>Chief Justice U.S. Supreme Court</t>
  </si>
  <si>
    <t>Chinese Taipei</t>
  </si>
  <si>
    <t>Cincinnati Bengals</t>
  </si>
  <si>
    <t>Civil Rights Heroes</t>
  </si>
  <si>
    <t>Civil Rights Leader</t>
  </si>
  <si>
    <t>Civil War</t>
  </si>
  <si>
    <t>Civil War General</t>
  </si>
  <si>
    <t>Clergyman &amp; Activist</t>
  </si>
  <si>
    <t>Cleveland</t>
  </si>
  <si>
    <t>Cleveland Browns</t>
  </si>
  <si>
    <t>Cleveland Buckeyes</t>
  </si>
  <si>
    <t>Cleveland Cavaliers</t>
  </si>
  <si>
    <t>Cleveland, OH</t>
  </si>
  <si>
    <t>Colts</t>
  </si>
  <si>
    <t>Comedian and Television Host</t>
  </si>
  <si>
    <t>Command Module Thermal Protection</t>
  </si>
  <si>
    <t>Composer &amp; Conductor</t>
  </si>
  <si>
    <t>Confederate Prison Wood</t>
  </si>
  <si>
    <t>Cowboy</t>
  </si>
  <si>
    <t>Cuba</t>
  </si>
  <si>
    <t>Cubs</t>
  </si>
  <si>
    <t>Dallas Mavericks</t>
  </si>
  <si>
    <t>Deck Wood</t>
  </si>
  <si>
    <t>Defending Freedom</t>
  </si>
  <si>
    <t>Democrat</t>
  </si>
  <si>
    <t>Democratic</t>
  </si>
  <si>
    <t>Democratic-Republican</t>
  </si>
  <si>
    <t>Denver Broncos</t>
  </si>
  <si>
    <t>Denver Nuggets</t>
  </si>
  <si>
    <t>Detroit</t>
  </si>
  <si>
    <t>Detroit Lions</t>
  </si>
  <si>
    <t>Detroit Pistons</t>
  </si>
  <si>
    <t>Developer, Artificial Heart</t>
  </si>
  <si>
    <t>Diplomatic Heroes</t>
  </si>
  <si>
    <t>Director of Flight Crew Operations, Apollo-Soyuz Test Project</t>
  </si>
  <si>
    <t>Diver</t>
  </si>
  <si>
    <t>Dodger Stadium</t>
  </si>
  <si>
    <t>Dodgers</t>
  </si>
  <si>
    <t>Ebbetts</t>
  </si>
  <si>
    <t>Eight Ball Pool World Champion</t>
  </si>
  <si>
    <t>Enfield Musket Wood</t>
  </si>
  <si>
    <t>Events</t>
  </si>
  <si>
    <t>Explorer</t>
  </si>
  <si>
    <t>Explorer and Adventurer</t>
  </si>
  <si>
    <t>FBI Director</t>
  </si>
  <si>
    <t>FDNY</t>
  </si>
  <si>
    <t>Federalist</t>
  </si>
  <si>
    <t>Firefighter / Writer</t>
  </si>
  <si>
    <t>Football Star</t>
  </si>
  <si>
    <t>Free French Forces</t>
  </si>
  <si>
    <t>Friendship 7, STS-95</t>
  </si>
  <si>
    <t>Gemini IV, Apollo 9</t>
  </si>
  <si>
    <t>Gemini VII, Apollo 8</t>
  </si>
  <si>
    <t>Gemini VIII, Apollo 11</t>
  </si>
  <si>
    <t>Gemini VIII, Apollo 9, Apollo 15</t>
  </si>
  <si>
    <t>Gemini XII, Apollo 11</t>
  </si>
  <si>
    <t>General, U.S. Army</t>
  </si>
  <si>
    <t>General, U.S. Senator, Governor of Connecticut</t>
  </si>
  <si>
    <t>German Emperor</t>
  </si>
  <si>
    <t>Giants</t>
  </si>
  <si>
    <t>Golden State Warriors</t>
  </si>
  <si>
    <t>Green Bay Packers</t>
  </si>
  <si>
    <t>Green Room Fabric</t>
  </si>
  <si>
    <t>Guidance and Navigation Chip</t>
  </si>
  <si>
    <t>Heavyweight Boxing</t>
  </si>
  <si>
    <t>Heavyweight Boxing Champion</t>
  </si>
  <si>
    <t>Hero Dog</t>
  </si>
  <si>
    <t>Heroes of Medicine</t>
  </si>
  <si>
    <t>Heroic Events</t>
  </si>
  <si>
    <t>Heroic Groups and Movements</t>
  </si>
  <si>
    <t>Historic Landmark</t>
  </si>
  <si>
    <t>Historical Landmark</t>
  </si>
  <si>
    <t>Holiday</t>
  </si>
  <si>
    <t>Homestead Grays</t>
  </si>
  <si>
    <t>Hot Dog Eating</t>
  </si>
  <si>
    <t>Hot Dog Eating Champion</t>
  </si>
  <si>
    <t>Houston Oilers</t>
  </si>
  <si>
    <t>Houston Rockets</t>
  </si>
  <si>
    <t>Humanitarian and Organizer of the American Red Cross</t>
  </si>
  <si>
    <t>Humanitarian Heroes</t>
  </si>
  <si>
    <t>Independent</t>
  </si>
  <si>
    <t>Indiana Pacers</t>
  </si>
  <si>
    <t>Indianapolis Hoosiers</t>
  </si>
  <si>
    <t>Industrialist and Entrepreneur</t>
  </si>
  <si>
    <t>Indy Car Driver</t>
  </si>
  <si>
    <t>Inventor</t>
  </si>
  <si>
    <t>Jeopardy! Champion</t>
  </si>
  <si>
    <t>Jockey</t>
  </si>
  <si>
    <t>Journalist</t>
  </si>
  <si>
    <t>Journalist and Activist</t>
  </si>
  <si>
    <t>Judge Advocate General of the US Army</t>
  </si>
  <si>
    <t>Kansas City Chiefs</t>
  </si>
  <si>
    <t>Kindred Heroes</t>
  </si>
  <si>
    <t>King of the Wild Frontier</t>
  </si>
  <si>
    <t>Korea</t>
  </si>
  <si>
    <t>Korean War Uniform</t>
  </si>
  <si>
    <t>Lakota Chief &amp; Medicine Man</t>
  </si>
  <si>
    <t>Landmark Attraction</t>
  </si>
  <si>
    <t>Lawman</t>
  </si>
  <si>
    <t>Lawyer &amp; Civil Rights Leader</t>
  </si>
  <si>
    <t>Legal Clerk &amp; Activist</t>
  </si>
  <si>
    <t>Legendary Negro League Umpire</t>
  </si>
  <si>
    <t>Legendary Western American</t>
  </si>
  <si>
    <t>Lieutenant, NYPD</t>
  </si>
  <si>
    <t>Los Angeles Angels of Anaheim</t>
  </si>
  <si>
    <t>Los Angeles Clippers</t>
  </si>
  <si>
    <t>Los Angeles Lakers</t>
  </si>
  <si>
    <t>Los Angeles Rams</t>
  </si>
  <si>
    <t>Louisville Colonels</t>
  </si>
  <si>
    <t>Lumberjack</t>
  </si>
  <si>
    <t>Lumberjack World Champion</t>
  </si>
  <si>
    <t>Major, Fighter Ace, Medal of Honor Recipient</t>
  </si>
  <si>
    <t>Mariners</t>
  </si>
  <si>
    <t>Martial Arts Master</t>
  </si>
  <si>
    <t>Master Of Martial Artists</t>
  </si>
  <si>
    <t>Medal of Honor Recipient</t>
  </si>
  <si>
    <t>Medical Scientist</t>
  </si>
  <si>
    <t>Memphis Red Sox</t>
  </si>
  <si>
    <t>Mets</t>
  </si>
  <si>
    <t>Miami Dolphins</t>
  </si>
  <si>
    <t>Miami Heat</t>
  </si>
  <si>
    <t>Military Heroes</t>
  </si>
  <si>
    <t>Milwaukee Bucks</t>
  </si>
  <si>
    <t>Minnesota Timberwolves</t>
  </si>
  <si>
    <t>Minnesota Vikings</t>
  </si>
  <si>
    <t>MLB Commissioner</t>
  </si>
  <si>
    <t>Mongolian Emperor</t>
  </si>
  <si>
    <t>Motorcycle Racing Champion</t>
  </si>
  <si>
    <t>Murderer</t>
  </si>
  <si>
    <t>Musician &amp; Bandleader</t>
  </si>
  <si>
    <t>Musician &amp; TV Host</t>
  </si>
  <si>
    <t>n/a</t>
  </si>
  <si>
    <t>National Landmark</t>
  </si>
  <si>
    <t>National League</t>
  </si>
  <si>
    <t>National Monument</t>
  </si>
  <si>
    <t>Naval Architect</t>
  </si>
  <si>
    <t>New England Patriots</t>
  </si>
  <si>
    <t>New Jersey Nets</t>
  </si>
  <si>
    <t>New York</t>
  </si>
  <si>
    <t>New York Knicks</t>
  </si>
  <si>
    <t>Nicaraguan National Team</t>
  </si>
  <si>
    <t>Nicaraguan National Team Pitcher</t>
  </si>
  <si>
    <t>Novelist</t>
  </si>
  <si>
    <t>Numerous Teams</t>
  </si>
  <si>
    <t>NYPD</t>
  </si>
  <si>
    <t>Olympic Beach Volleyball Champion</t>
  </si>
  <si>
    <t>Olympic Decathlon Champion</t>
  </si>
  <si>
    <t>Olympic Diving Champion</t>
  </si>
  <si>
    <t>Olympic Softball</t>
  </si>
  <si>
    <t>Olympic Swimming Champion</t>
  </si>
  <si>
    <t>Olympic Track &amp; Field Champion</t>
  </si>
  <si>
    <t>Orioles</t>
  </si>
  <si>
    <t>Orlando Magic</t>
  </si>
  <si>
    <t>Oval Office Floor</t>
  </si>
  <si>
    <t>Padres</t>
  </si>
  <si>
    <t>PAPD</t>
  </si>
  <si>
    <t>People</t>
  </si>
  <si>
    <t>Perfect Game Of Pac-Man</t>
  </si>
  <si>
    <t>Philadelphia 76ers</t>
  </si>
  <si>
    <t>Philadelphia Eagles</t>
  </si>
  <si>
    <t>Philadelphia Stars</t>
  </si>
  <si>
    <t>Phillies</t>
  </si>
  <si>
    <t>Phoenix Suns</t>
  </si>
  <si>
    <t>Physician, Brigadier General, Developed Typhoid Vaccine</t>
  </si>
  <si>
    <t>Pianist &amp; Entertainer</t>
  </si>
  <si>
    <t>Pillow Liner</t>
  </si>
  <si>
    <t>Pirates</t>
  </si>
  <si>
    <t>Pittsburg</t>
  </si>
  <si>
    <t>Pittsburgh Crawford</t>
  </si>
  <si>
    <t>Pittsburgh Steelers</t>
  </si>
  <si>
    <t>Playwright/Novelist/Poet</t>
  </si>
  <si>
    <t>Political Heroes</t>
  </si>
  <si>
    <t>Pope</t>
  </si>
  <si>
    <t>Portland Trail Blazers</t>
  </si>
  <si>
    <t>POW Uniform</t>
  </si>
  <si>
    <t>President</t>
  </si>
  <si>
    <t>President, American League</t>
  </si>
  <si>
    <t>President, National League</t>
  </si>
  <si>
    <t>Presidential Medal of Freedom Honoree</t>
  </si>
  <si>
    <t>Prime Minister</t>
  </si>
  <si>
    <t>Project Gemini</t>
  </si>
  <si>
    <t>Project Mercury</t>
  </si>
  <si>
    <t>Pugilist</t>
  </si>
  <si>
    <t>Queen of England</t>
  </si>
  <si>
    <t>Racing Champion</t>
  </si>
  <si>
    <t>Rangers</t>
  </si>
  <si>
    <t>Red Sox</t>
  </si>
  <si>
    <t>Reds</t>
  </si>
  <si>
    <t>Republican</t>
  </si>
  <si>
    <t>Royals</t>
  </si>
  <si>
    <t>Sacramento Kings</t>
  </si>
  <si>
    <t>San Antonio Spurs</t>
  </si>
  <si>
    <t>San Diego Chargers</t>
  </si>
  <si>
    <t>San Francisco 49ers</t>
  </si>
  <si>
    <t>San Francisco Seals</t>
  </si>
  <si>
    <t>San Juan Hill Tree</t>
  </si>
  <si>
    <t>Scientist and Inventor</t>
  </si>
  <si>
    <t>Scripps National Spelling Bee</t>
  </si>
  <si>
    <t>Seattle Seahawks</t>
  </si>
  <si>
    <t>Seattle Supersonics</t>
  </si>
  <si>
    <t>Senators</t>
  </si>
  <si>
    <t>Shirt</t>
  </si>
  <si>
    <t>Showman &amp; Entertainer</t>
  </si>
  <si>
    <t>Showman and Medal of Honor Recipient</t>
  </si>
  <si>
    <t>Signal Flag</t>
  </si>
  <si>
    <t>Signers of the Declaration of Independence</t>
  </si>
  <si>
    <t>Silk Bombing Map</t>
  </si>
  <si>
    <t>Singers, Actors, and Dancers</t>
  </si>
  <si>
    <t>Skateboarder</t>
  </si>
  <si>
    <t>Skylab 2</t>
  </si>
  <si>
    <t>Skylab 3, STS-9</t>
  </si>
  <si>
    <t>Sofa Fabric</t>
  </si>
  <si>
    <t>Softball</t>
  </si>
  <si>
    <t>South Africa</t>
  </si>
  <si>
    <t>Space Shuttle Orbiter Payload Bay Blanket</t>
  </si>
  <si>
    <t>Space Shuttle Orbiter Payload Bay Clamp Seal</t>
  </si>
  <si>
    <t>Space Shuttle Orbiter Payload Bay Liner</t>
  </si>
  <si>
    <t>Space Shuttle Orbiter Payload Bay Thermal Blanket</t>
  </si>
  <si>
    <t>Spanish-American War Boots</t>
  </si>
  <si>
    <t>Spelling Bee</t>
  </si>
  <si>
    <t>Sport Shooter, Olympic Gold Medalist</t>
  </si>
  <si>
    <t>St. Louis American</t>
  </si>
  <si>
    <t>St. Louis Rams</t>
  </si>
  <si>
    <t>Star Ballplayer</t>
  </si>
  <si>
    <t>Star Ballplayers, Football Stars and Basketball Stars</t>
  </si>
  <si>
    <t>Star Boxer</t>
  </si>
  <si>
    <t>Sticker</t>
  </si>
  <si>
    <t>STS-1, STS-7, STS-41-C, STS-41-G</t>
  </si>
  <si>
    <t>STS-41-B, STS-31</t>
  </si>
  <si>
    <t>STS-41-D, STS-51-L</t>
  </si>
  <si>
    <t>STS-41-G, STS-31, STS-45</t>
  </si>
  <si>
    <t>STS-51-G, STS-34, STS-43, STS-58, STS-76, Mir EO-21, Mir EO-22, STS-79</t>
  </si>
  <si>
    <t>STS-7, STS-41-G</t>
  </si>
  <si>
    <t>STS-8, STS-61-A, STS-39, STS-53</t>
  </si>
  <si>
    <t>Subway Hero</t>
  </si>
  <si>
    <t>Surfing</t>
  </si>
  <si>
    <t>Swimming &amp; Surfing</t>
  </si>
  <si>
    <t>Tampa Bay Buccaneers</t>
  </si>
  <si>
    <t>TBD</t>
  </si>
  <si>
    <t>Teak Decking</t>
  </si>
  <si>
    <t>The Bravest</t>
  </si>
  <si>
    <t>The Finest</t>
  </si>
  <si>
    <t>The Investigation</t>
  </si>
  <si>
    <t>The Pen Is Mightier than the Sword</t>
  </si>
  <si>
    <t>The World Supports America</t>
  </si>
  <si>
    <t>Theoretical Physicist</t>
  </si>
  <si>
    <t>To the Rescue</t>
  </si>
  <si>
    <t>Toronto Raptors</t>
  </si>
  <si>
    <t>Track &amp; Field</t>
  </si>
  <si>
    <t>Twins</t>
  </si>
  <si>
    <t>U.S. Army Air Forces</t>
  </si>
  <si>
    <t>U.S. First Lady</t>
  </si>
  <si>
    <t>U.S. Marines</t>
  </si>
  <si>
    <t>U.S. Navy</t>
  </si>
  <si>
    <t>U.S. President</t>
  </si>
  <si>
    <t>U.S. Quadriplegic Rugby Captain</t>
  </si>
  <si>
    <t>U.S. Secretary of the Navy, Governor of New Jersey</t>
  </si>
  <si>
    <t>U.S. Senator, Governor of Kentucky, MLB Commissioner</t>
  </si>
  <si>
    <t>UFC</t>
  </si>
  <si>
    <t>Ultimate Fighting</t>
  </si>
  <si>
    <t>United States Baseball Team</t>
  </si>
  <si>
    <t>United States HockeyTeam</t>
  </si>
  <si>
    <t>Unknown</t>
  </si>
  <si>
    <t>US Secretary of State and of the Treasury</t>
  </si>
  <si>
    <t>US Secretary of the Navy</t>
  </si>
  <si>
    <t>US Secretary of the Treasury</t>
  </si>
  <si>
    <t>Utah Jazz</t>
  </si>
  <si>
    <t>Vancouver Grizzlies</t>
  </si>
  <si>
    <t>Various</t>
  </si>
  <si>
    <t>Venezuela</t>
  </si>
  <si>
    <t>Volleyball</t>
  </si>
  <si>
    <t>Washington</t>
  </si>
  <si>
    <t>Washington Redskins</t>
  </si>
  <si>
    <t>Washington Wizards</t>
  </si>
  <si>
    <t>Westminster Dog Show Champion</t>
  </si>
  <si>
    <t>Whig</t>
  </si>
  <si>
    <t>White Sox</t>
  </si>
  <si>
    <t>Wiring</t>
  </si>
  <si>
    <t>World Champion Surfer</t>
  </si>
  <si>
    <t>World Series of Blackjack Champion</t>
  </si>
  <si>
    <t>World War I Blanket</t>
  </si>
  <si>
    <t>World War I Flag Kit</t>
  </si>
  <si>
    <t>World War I Leggings</t>
  </si>
  <si>
    <t>World War I Uniform</t>
  </si>
  <si>
    <t>World War II Ace</t>
  </si>
  <si>
    <t>World War II Ace and Medal of Honor Recipient</t>
  </si>
  <si>
    <t>World War II Fighter Pilot</t>
  </si>
  <si>
    <t>World War II Fighter Pilot and Medal of Honor Recipient</t>
  </si>
  <si>
    <t>World War II Paratrooper Uniform</t>
  </si>
  <si>
    <t>World War II Uniform</t>
  </si>
  <si>
    <t>World Wrestling Entertainment</t>
  </si>
  <si>
    <t>Wrestling</t>
  </si>
  <si>
    <t>Writer</t>
  </si>
  <si>
    <t>WWI Ace Pilot</t>
  </si>
  <si>
    <t>Yankees</t>
  </si>
  <si>
    <t>The Famous San Diego Chicken/Ted Giannoulas</t>
  </si>
  <si>
    <t>This is a comment that is linked to an entry in the cardsDB table.  It's basically a base description of a card that would not change.  Fun facts, history, etc.</t>
  </si>
  <si>
    <t>This is a comment that a card owner would create about their actual card.  It's unique to them and not to all cards.  Of course, something about the card that would apply to all versions of the card could be entered, but that would have been something that I did not know about the card!</t>
  </si>
  <si>
    <t>N</t>
  </si>
  <si>
    <t>Peter O'Brien</t>
  </si>
  <si>
    <t>Matt Wisler</t>
  </si>
  <si>
    <t>George Springer</t>
  </si>
  <si>
    <t>Anthony DeSclafani</t>
  </si>
  <si>
    <t>Blake Snell</t>
  </si>
  <si>
    <t>Trevor May</t>
  </si>
  <si>
    <t>Rougned Odor</t>
  </si>
  <si>
    <t>Joe Panik</t>
  </si>
  <si>
    <t>Khris Davis</t>
  </si>
  <si>
    <t>David Peralta</t>
  </si>
  <si>
    <t>Hector Santiago</t>
  </si>
  <si>
    <t>Wade Davis</t>
  </si>
  <si>
    <t>Jon Gray</t>
  </si>
  <si>
    <t>Cameron Rupp</t>
  </si>
  <si>
    <t>Brock Holt</t>
  </si>
  <si>
    <t>Shelby Miller</t>
  </si>
  <si>
    <t>Kyle Gibson</t>
  </si>
  <si>
    <t>Sean Doolittle</t>
  </si>
  <si>
    <t>Starlin Castro</t>
  </si>
  <si>
    <t>Jeremy Hellickson</t>
  </si>
  <si>
    <t>Jung Ho Kang</t>
  </si>
  <si>
    <t>Kevin Plawecki</t>
  </si>
  <si>
    <t>Brandon Belt</t>
  </si>
  <si>
    <t>Carlos Santana</t>
  </si>
  <si>
    <t>Jimmy Paredes</t>
  </si>
  <si>
    <t>Didi Gregorius</t>
  </si>
  <si>
    <t>Julio Teheran</t>
  </si>
  <si>
    <t>Christian Yelich</t>
  </si>
  <si>
    <t>Hector Rondon</t>
  </si>
  <si>
    <t>Roberto Osuna</t>
  </si>
  <si>
    <t>Melvin Upton Jr.</t>
  </si>
  <si>
    <t>Erasmo Ramirez</t>
  </si>
  <si>
    <t>A.J. Ramos</t>
  </si>
  <si>
    <t>Byron Buxton</t>
  </si>
  <si>
    <t>Manny Banuelos</t>
  </si>
  <si>
    <t>Alex Colome</t>
  </si>
  <si>
    <t>Nathan Eovaldi</t>
  </si>
  <si>
    <t>Javier Baez</t>
  </si>
  <si>
    <t>Micah Johnson</t>
  </si>
  <si>
    <t>Freddy Galvis</t>
  </si>
  <si>
    <t>Zach Lee</t>
  </si>
  <si>
    <t>T.J. House</t>
  </si>
  <si>
    <t>Mike Leake</t>
  </si>
  <si>
    <t>Randal Grichuk</t>
  </si>
  <si>
    <t>Marcus Semien</t>
  </si>
  <si>
    <t>Danny Salazar</t>
  </si>
  <si>
    <t>Carl Edwards Jr.</t>
  </si>
  <si>
    <t>Matt Harvey</t>
  </si>
  <si>
    <t>Shawn Tolleson</t>
  </si>
  <si>
    <t>Josh Harrison</t>
  </si>
  <si>
    <t>Derek Norris</t>
  </si>
  <si>
    <t>Mike Moustakas</t>
  </si>
  <si>
    <t>J.T. Realmuto</t>
  </si>
  <si>
    <t>Archie Bradley</t>
  </si>
  <si>
    <t>Justin Turner</t>
  </si>
  <si>
    <t>Devin Mesoraco</t>
  </si>
  <si>
    <t>Logan Forsythe</t>
  </si>
  <si>
    <t>Blake Swihart</t>
  </si>
  <si>
    <t>Tyson Ross</t>
  </si>
  <si>
    <t>Raisel Iglesias</t>
  </si>
  <si>
    <t>Ender Inciarte</t>
  </si>
  <si>
    <t>Lucas Duda</t>
  </si>
  <si>
    <t>Luke Jackson</t>
  </si>
  <si>
    <t>Miguel Almonte</t>
  </si>
  <si>
    <t>Ken Giles</t>
  </si>
  <si>
    <t>Yangervis Solarte</t>
  </si>
  <si>
    <t>Kyle Waldrop</t>
  </si>
  <si>
    <t>Santiago Casilla</t>
  </si>
  <si>
    <t>Mitch Moreland</t>
  </si>
  <si>
    <t>Anthony Gose</t>
  </si>
  <si>
    <t>Michael Reed</t>
  </si>
  <si>
    <t>Matt Reynolds</t>
  </si>
  <si>
    <t>Carson Smith</t>
  </si>
  <si>
    <t>Marco Estrada</t>
  </si>
  <si>
    <t>Greg Holland</t>
  </si>
  <si>
    <t>Stephen Vogt</t>
  </si>
  <si>
    <t>Garrett Richards</t>
  </si>
  <si>
    <t>Gary Sanchez</t>
  </si>
  <si>
    <t>Women's Suffrage</t>
  </si>
  <si>
    <t>Women's Lib Movement</t>
  </si>
  <si>
    <t>William O'Douglas</t>
  </si>
  <si>
    <t>Troy O'Leary</t>
  </si>
  <si>
    <t>Tom O'Malley</t>
  </si>
  <si>
    <t>These Colors Don't Run</t>
  </si>
  <si>
    <t>Solomon: Queen of Sheba's Visit</t>
  </si>
  <si>
    <t>Shaquille O'Neal</t>
  </si>
  <si>
    <t>Samson: Delilah's Deception</t>
  </si>
  <si>
    <t>Randy O'Neal</t>
  </si>
  <si>
    <t>Police Search Suspect's Home In Florida</t>
  </si>
  <si>
    <t>Pete O'Brien</t>
  </si>
  <si>
    <t>Paul O'Neill</t>
  </si>
  <si>
    <t>Parable: Who's the Greatest</t>
  </si>
  <si>
    <t>Noah's Ark</t>
  </si>
  <si>
    <t>New York's Finest</t>
  </si>
  <si>
    <t>New York's Bravest Toil, Undaunted</t>
  </si>
  <si>
    <t>N.Y. World's Fair</t>
  </si>
  <si>
    <t>Mike O'Connor</t>
  </si>
  <si>
    <t>Mike O'Berry</t>
  </si>
  <si>
    <t>Lot's Wife Turned to Salt</t>
  </si>
  <si>
    <t>Kila Ka'aihue</t>
  </si>
  <si>
    <t>Joseph: Interprets Pharaoh's Dreams</t>
  </si>
  <si>
    <t>John O'Donoghue</t>
  </si>
  <si>
    <t>John D'Acquisto</t>
  </si>
  <si>
    <t>John 'Red' Murff</t>
  </si>
  <si>
    <t>John 'Mule' Miles</t>
  </si>
  <si>
    <t>Jim 'Catfish' Hunter</t>
  </si>
  <si>
    <t>Jeff D'Amico</t>
  </si>
  <si>
    <t>Jack O'Connor</t>
  </si>
  <si>
    <t>Israel's Foreign Minister Peres Pledges Friendship</t>
  </si>
  <si>
    <t>Eddie O'Brien</t>
  </si>
  <si>
    <t>Don't Tread on Me</t>
  </si>
  <si>
    <t>Darren O'Day</t>
  </si>
  <si>
    <t>Daniel: The Lion's Den</t>
  </si>
  <si>
    <t>Dan O'Brien</t>
  </si>
  <si>
    <t>D'Angelo Jimenez</t>
  </si>
  <si>
    <t>Chris O'Riordan</t>
  </si>
  <si>
    <t>Charlie O'Brien</t>
  </si>
  <si>
    <t>Bush Embraces New York's Rescue Workers</t>
  </si>
  <si>
    <t>Bill O'Hara</t>
  </si>
  <si>
    <t>Apache, Flown By The Army's Special Ops</t>
  </si>
  <si>
    <t>Abraham: God's Covenant</t>
  </si>
  <si>
    <t>Buffalo Bill Cody</t>
  </si>
  <si>
    <t>Matt Moore</t>
  </si>
  <si>
    <t>Jarrod Parker</t>
  </si>
  <si>
    <t>Wilin Rosario</t>
  </si>
  <si>
    <t>Drew Pomeranz</t>
  </si>
  <si>
    <t>Jesus Montero</t>
  </si>
  <si>
    <t>Brad Peacock</t>
  </si>
  <si>
    <t>Desmond Jennings</t>
  </si>
  <si>
    <t>Addison Reed</t>
  </si>
  <si>
    <t>Kirk Nieuwenhuis</t>
  </si>
  <si>
    <t>Leonys Martin</t>
  </si>
  <si>
    <t>Ian Kennedy</t>
  </si>
  <si>
    <t>Tyler Pastornicky</t>
  </si>
  <si>
    <t>Michael Pineda</t>
  </si>
  <si>
    <t>McDonald's</t>
  </si>
  <si>
    <t>Kellogg's All Stars</t>
  </si>
  <si>
    <t>Kellogg's 3D</t>
  </si>
  <si>
    <t>Drake's</t>
  </si>
  <si>
    <t>Collectors' Series</t>
  </si>
  <si>
    <t>Collector's Choice Special Edition</t>
  </si>
  <si>
    <t>Collector's Choice</t>
  </si>
  <si>
    <t>Cap'n Crunch</t>
  </si>
  <si>
    <t>Bowman's Best</t>
  </si>
  <si>
    <t>Baseball's Best</t>
  </si>
  <si>
    <t>'52</t>
  </si>
  <si>
    <t>Updates</t>
  </si>
  <si>
    <t>playernameextid</t>
  </si>
  <si>
    <t>extname</t>
  </si>
  <si>
    <t>Wendell Magee Sr.</t>
  </si>
  <si>
    <t>Tony Gwynn Sr.</t>
  </si>
  <si>
    <t>Tony Armas Sr.</t>
  </si>
  <si>
    <t>Roy Smalley Sr.</t>
  </si>
  <si>
    <t>Martin Luther King Sr.</t>
  </si>
  <si>
    <t>Jose Cruz Sr.</t>
  </si>
  <si>
    <t>John Mayberry Sr.</t>
  </si>
  <si>
    <t>Jerry Hairston Sr.</t>
  </si>
  <si>
    <t>J.T. Snow Sr.</t>
  </si>
  <si>
    <t>Gary Matthews Sr.</t>
  </si>
  <si>
    <t>Delino DeShields Sr.</t>
  </si>
  <si>
    <t>Keith Lockhart</t>
  </si>
  <si>
    <t>Managerial Salute Checklist</t>
  </si>
  <si>
    <t>Danny Miceli</t>
  </si>
  <si>
    <t>Mike Mimbs</t>
  </si>
  <si>
    <t>Ricky Bottalico</t>
  </si>
  <si>
    <t>Strange but True</t>
  </si>
  <si>
    <t>Best of a Generation</t>
  </si>
  <si>
    <t>Rafael Orellano</t>
  </si>
  <si>
    <t>Ryan McGuire</t>
  </si>
  <si>
    <t>David Doster</t>
  </si>
  <si>
    <t>Sergio Nunez</t>
  </si>
  <si>
    <t>Rich Hunter</t>
  </si>
  <si>
    <t>Robert Smith</t>
  </si>
  <si>
    <t>Mendy Lopez</t>
  </si>
  <si>
    <t>Marcus Jensen</t>
  </si>
  <si>
    <t>Bob Wolcott</t>
  </si>
  <si>
    <t>Jay Canizaro</t>
  </si>
  <si>
    <t>Mike Grace</t>
  </si>
  <si>
    <t>Osvaldo Fernandez</t>
  </si>
  <si>
    <t>Yamil Benitez</t>
  </si>
  <si>
    <t>George Arias</t>
  </si>
  <si>
    <t>Billy McMillon</t>
  </si>
  <si>
    <t>Postseason Checklist</t>
  </si>
  <si>
    <t>Edwin Hurtado</t>
  </si>
  <si>
    <t>Angel Martinez</t>
  </si>
  <si>
    <t>Jamie Brewington</t>
  </si>
  <si>
    <t>Glenn Dishman</t>
  </si>
  <si>
    <t>Mark Petkovsek</t>
  </si>
  <si>
    <t>Ariel Prieto</t>
  </si>
  <si>
    <t>Doug Johns</t>
  </si>
  <si>
    <t>George Williams</t>
  </si>
  <si>
    <t>Beat the Odds</t>
  </si>
  <si>
    <t>Scott Karl</t>
  </si>
  <si>
    <t>Young at Heart</t>
  </si>
  <si>
    <t>Bryan Rekar</t>
  </si>
  <si>
    <t>UER</t>
  </si>
  <si>
    <t>Brian Keyser</t>
  </si>
  <si>
    <t>Rick Krivda</t>
  </si>
  <si>
    <t>Curtis Goodwin</t>
  </si>
  <si>
    <t>Manny Alexander</t>
  </si>
  <si>
    <t>3000 Hits</t>
  </si>
  <si>
    <t>Diamond Debut</t>
  </si>
  <si>
    <t>World's Greatest Victories</t>
  </si>
  <si>
    <t>World's Deadliest Sharks</t>
  </si>
  <si>
    <t>Touch 'em Relics</t>
  </si>
  <si>
    <t>Touch 'em All</t>
  </si>
  <si>
    <t>Smoke'n Heat</t>
  </si>
  <si>
    <t>Photographer's Proof - Platinum</t>
  </si>
  <si>
    <t>Photographer's Proof - Gold</t>
  </si>
  <si>
    <t>Photographer's Proof</t>
  </si>
  <si>
    <t>Goin' Yard</t>
  </si>
  <si>
    <t>Goin' Deep</t>
  </si>
  <si>
    <t>Artist's Proofs</t>
  </si>
  <si>
    <t>Marquee Matchups</t>
  </si>
  <si>
    <t>Base</t>
  </si>
  <si>
    <t>_</t>
  </si>
  <si>
    <t>Marcus Stroman</t>
  </si>
  <si>
    <t>Craig Kimbrel</t>
  </si>
  <si>
    <t>Gregory Polanco</t>
  </si>
  <si>
    <t>Dellin Betances</t>
  </si>
  <si>
    <t>serialnbrd</t>
  </si>
  <si>
    <t>Yankee Stadium Relic</t>
  </si>
  <si>
    <t>Vintage Buy-Back</t>
  </si>
  <si>
    <t>Stamp</t>
  </si>
  <si>
    <t>Signature Cut</t>
  </si>
  <si>
    <t>Rookie Draft Redemption</t>
  </si>
  <si>
    <t>Rip</t>
  </si>
  <si>
    <t>Relic - Quad</t>
  </si>
  <si>
    <t>Relic - Dual</t>
  </si>
  <si>
    <t>Relic - Cut Signature</t>
  </si>
  <si>
    <t>Relic - 8-Piece</t>
  </si>
  <si>
    <t>Relic</t>
  </si>
  <si>
    <t>Refractor Parallel</t>
  </si>
  <si>
    <t>Redemption</t>
  </si>
  <si>
    <t>Promo</t>
  </si>
  <si>
    <t>Patch</t>
  </si>
  <si>
    <t>Parallel-Blue</t>
  </si>
  <si>
    <t>Parallel Relic</t>
  </si>
  <si>
    <t>Parallel Insert</t>
  </si>
  <si>
    <t>Parallel - Red</t>
  </si>
  <si>
    <t>Parallel</t>
  </si>
  <si>
    <t>Nickname Letter Patch</t>
  </si>
  <si>
    <t>Mini Parallel</t>
  </si>
  <si>
    <t>Mini Insert</t>
  </si>
  <si>
    <t>Insert Parallel</t>
  </si>
  <si>
    <t>Insert - Mini</t>
  </si>
  <si>
    <t>Insert</t>
  </si>
  <si>
    <t>Framed Relic</t>
  </si>
  <si>
    <t>Framed Original</t>
  </si>
  <si>
    <t>Framed Autographed</t>
  </si>
  <si>
    <t>Commemorative Patch</t>
  </si>
  <si>
    <t>Autographed Relic</t>
  </si>
  <si>
    <t>Autographed Patch</t>
  </si>
  <si>
    <t>Autographed Jumbo Patch</t>
  </si>
  <si>
    <t>Autographed</t>
  </si>
  <si>
    <t>1980 Vintage Buy-Back</t>
  </si>
  <si>
    <t>1979 Vintage Buy-Back</t>
  </si>
  <si>
    <t>1975 Vintage Buy-Back</t>
  </si>
  <si>
    <t>1974 Vintage Buy-Back</t>
  </si>
  <si>
    <t>1967 Vintage Buy-Back</t>
  </si>
  <si>
    <t>1962 Vintage Buy-Back</t>
  </si>
  <si>
    <t>1959 Vintage Buy-Back</t>
  </si>
  <si>
    <t>Tombstone Pizza</t>
  </si>
  <si>
    <t>Optic</t>
  </si>
  <si>
    <t>Authentic</t>
  </si>
  <si>
    <t>Julio Urias</t>
  </si>
  <si>
    <t>Travis d'Arnaud</t>
  </si>
  <si>
    <t>Wil Myers</t>
  </si>
  <si>
    <t>Steve Cishek</t>
  </si>
  <si>
    <t>Yan Gomes</t>
  </si>
  <si>
    <t>Taijuan Walker</t>
  </si>
  <si>
    <t>Ryan LaMarre</t>
  </si>
  <si>
    <t>Nick Castellanos</t>
  </si>
  <si>
    <t>Ryan Weber</t>
  </si>
  <si>
    <t>Patrick Corbin</t>
  </si>
  <si>
    <t>Yasmani Grandal</t>
  </si>
  <si>
    <t>Trevor Brown</t>
  </si>
  <si>
    <t>Marcell Ozuna</t>
  </si>
  <si>
    <t>Andrew Faulkner</t>
  </si>
  <si>
    <t>Jose Quintana</t>
  </si>
  <si>
    <t>Guido Knudson</t>
  </si>
  <si>
    <t>Anthony Rendon</t>
  </si>
  <si>
    <t>Kenley Jansen</t>
  </si>
  <si>
    <t>Paul McBeth</t>
  </si>
  <si>
    <t>Jill Martin</t>
  </si>
  <si>
    <t>Papal Visit</t>
  </si>
  <si>
    <t>Mike Francesa</t>
  </si>
  <si>
    <t>Dwier Brown</t>
  </si>
  <si>
    <t>Gravitational Waves</t>
  </si>
  <si>
    <t>Jay Oakerson</t>
  </si>
  <si>
    <t>Orlando Jones</t>
  </si>
  <si>
    <t>Robert Raiola</t>
  </si>
  <si>
    <t>Brad Boxberger</t>
  </si>
  <si>
    <t>Cheyenne Woods</t>
  </si>
  <si>
    <t>Jessica Mendoza</t>
  </si>
  <si>
    <t>Colin Cowherd</t>
  </si>
  <si>
    <t>Timothy Busfield</t>
  </si>
  <si>
    <t>Hannah Storm</t>
  </si>
  <si>
    <t>Justin Bour</t>
  </si>
  <si>
    <t>Heidi Watney</t>
  </si>
  <si>
    <t>Maria Sharapova</t>
  </si>
  <si>
    <t>Michael Breed</t>
  </si>
  <si>
    <t>Drew Storen</t>
  </si>
  <si>
    <t>Ernie Johnson</t>
  </si>
  <si>
    <t>Missy Franklin</t>
  </si>
  <si>
    <t>Ari Shaffir</t>
  </si>
  <si>
    <t>Anthony Anderson</t>
  </si>
  <si>
    <t>Alex Wood</t>
  </si>
  <si>
    <t>Arizona Cardinals</t>
  </si>
  <si>
    <t>Jen Welter</t>
  </si>
  <si>
    <t>Jonathan Schoop</t>
  </si>
  <si>
    <t>Morgan Spurlock</t>
  </si>
  <si>
    <t>Steven Souza Jr.</t>
  </si>
  <si>
    <t>Vinny G</t>
  </si>
  <si>
    <t>Steve Kerr</t>
  </si>
  <si>
    <t>Joe McKeehen</t>
  </si>
  <si>
    <t>Mike Greenberg</t>
  </si>
  <si>
    <t>Caleb Cotham</t>
  </si>
  <si>
    <t>Cord McCoy</t>
  </si>
  <si>
    <t>Leigh Steinberg</t>
  </si>
  <si>
    <t>Alex Cobb</t>
  </si>
  <si>
    <t>Andrew Heaney</t>
  </si>
  <si>
    <t>Gennady Golovkin</t>
  </si>
  <si>
    <t>Brad Miller</t>
  </si>
  <si>
    <t>Randy Sklar</t>
  </si>
  <si>
    <t>Michele Steele</t>
  </si>
  <si>
    <t>Matt Stonie</t>
  </si>
  <si>
    <t>Steve Spurrier</t>
  </si>
  <si>
    <t>Jimmy Nelson</t>
  </si>
  <si>
    <t>George Lopez</t>
  </si>
  <si>
    <t>Dustin Garneau</t>
  </si>
  <si>
    <t>Jose Berrios</t>
  </si>
  <si>
    <t>Jake McGee</t>
  </si>
  <si>
    <t>Steve Schirripa</t>
  </si>
  <si>
    <t>Monica Abbott</t>
  </si>
  <si>
    <t>Corey Dickerson</t>
  </si>
  <si>
    <t>Laurence Leavy</t>
  </si>
  <si>
    <t>Miguel Castro</t>
  </si>
  <si>
    <t>Jake Odorizzi</t>
  </si>
  <si>
    <t>Cuban Embassy</t>
  </si>
  <si>
    <t>Drew Smyly</t>
  </si>
  <si>
    <t>Dawn Spacecraft</t>
  </si>
  <si>
    <t>Rick Klein</t>
  </si>
  <si>
    <t>Falcon 9 Rocket</t>
  </si>
  <si>
    <t>Kolten Wong</t>
  </si>
  <si>
    <t>Ian Desmond</t>
  </si>
  <si>
    <t>Mark Trumbo</t>
  </si>
  <si>
    <t>Kevin Gausman</t>
  </si>
  <si>
    <t>Jason Sklar</t>
  </si>
  <si>
    <t>Denise Austin</t>
  </si>
  <si>
    <t>Luke Maile</t>
  </si>
  <si>
    <t>Joey Gallo</t>
  </si>
  <si>
    <t>career</t>
  </si>
  <si>
    <t>Welington Castillo</t>
  </si>
  <si>
    <t>Reality TV Personality</t>
  </si>
  <si>
    <t>College Football Coach</t>
  </si>
  <si>
    <t>Basketball Coach</t>
  </si>
  <si>
    <t>Sports Tax Man</t>
  </si>
  <si>
    <t>Political Analyst</t>
  </si>
  <si>
    <t>Comedian</t>
  </si>
  <si>
    <t>Disc Golf Champ</t>
  </si>
  <si>
    <t>Pope Francis</t>
  </si>
  <si>
    <t>Filmmaker</t>
  </si>
  <si>
    <t>Softball Player</t>
  </si>
  <si>
    <t>Swimming Champion</t>
  </si>
  <si>
    <t>Sportscaster</t>
  </si>
  <si>
    <t>Instructor</t>
  </si>
  <si>
    <t>Tennis Player</t>
  </si>
  <si>
    <t>Agent</t>
  </si>
  <si>
    <t>Marlins Super Fan</t>
  </si>
  <si>
    <t>Poker Champion</t>
  </si>
  <si>
    <t>Assistant Football Coach</t>
  </si>
  <si>
    <t>Physical Phenomenon</t>
  </si>
  <si>
    <t>Launch Vehicle</t>
  </si>
  <si>
    <t>Fitness Instructor</t>
  </si>
  <si>
    <t>Planetary Probe</t>
  </si>
  <si>
    <t>Diplomatic Restoration</t>
  </si>
  <si>
    <t>Rodeo Champion</t>
  </si>
  <si>
    <t>Golfer</t>
  </si>
  <si>
    <t>WWII Medic's Uniform</t>
  </si>
  <si>
    <t>WWII Captain's Uniform</t>
  </si>
  <si>
    <t>World's Strongest Man</t>
  </si>
  <si>
    <t>Women's World Cup</t>
  </si>
  <si>
    <t>Women's Soccer</t>
  </si>
  <si>
    <t>UCLA Men's Basketball Coach</t>
  </si>
  <si>
    <t>The Nation's Leaders</t>
  </si>
  <si>
    <t>St. Louis Nat'L</t>
  </si>
  <si>
    <t>Philadelphia A's</t>
  </si>
  <si>
    <t>Paratrooper's Uniform</t>
  </si>
  <si>
    <t>NCAA &amp; Olympic Wrestling Champion</t>
  </si>
  <si>
    <t>NBA Champion</t>
  </si>
  <si>
    <t>Nathan's Hot Dog Eating</t>
  </si>
  <si>
    <t>N. Y. Nat'L</t>
  </si>
  <si>
    <t>MLS Champion</t>
  </si>
  <si>
    <t>D-Day Veteran's Uniform</t>
  </si>
  <si>
    <t>Chicago Nat'L</t>
  </si>
  <si>
    <t>Gypsy Queen</t>
  </si>
  <si>
    <t>Jesse Hahn</t>
  </si>
  <si>
    <t>Aaron Sanchez</t>
  </si>
  <si>
    <t>Jenrry Mejia</t>
  </si>
  <si>
    <t>Henderson Alvarez</t>
  </si>
  <si>
    <t>Allen Craig</t>
  </si>
  <si>
    <t>Lance Lynn</t>
  </si>
  <si>
    <t>Mike Minor</t>
  </si>
  <si>
    <t>Trevor Bauer</t>
  </si>
  <si>
    <t>Austin Jackson</t>
  </si>
  <si>
    <t>Lonnie Chisenhall</t>
  </si>
  <si>
    <t>Mike Foltynewicz</t>
  </si>
  <si>
    <t>Zach Britton</t>
  </si>
  <si>
    <t>Wily Peralta</t>
  </si>
  <si>
    <t>Cody Allen</t>
  </si>
  <si>
    <t>Jarred Cosart</t>
  </si>
  <si>
    <t>Tanner Roark</t>
  </si>
  <si>
    <t>Jean Segura</t>
  </si>
  <si>
    <t>Roenis Elias</t>
  </si>
  <si>
    <t>Dylan Bundy</t>
  </si>
  <si>
    <t>Juan Lagares</t>
  </si>
  <si>
    <t>Mike Zunino</t>
  </si>
  <si>
    <t>Matt Adams</t>
  </si>
  <si>
    <t>Daniel Norris</t>
  </si>
  <si>
    <t>Dilson Herrera</t>
  </si>
  <si>
    <t>Rymer Liriano</t>
  </si>
  <si>
    <t>Larry Doby</t>
  </si>
  <si>
    <t>Zack Wheeler</t>
  </si>
  <si>
    <t>Anthony Ranaudo</t>
  </si>
  <si>
    <t>Dalton Pompey</t>
  </si>
  <si>
    <t>Jon Singleton</t>
  </si>
  <si>
    <t>Andrew Cashner</t>
  </si>
  <si>
    <t>Brandon Finnegan</t>
  </si>
  <si>
    <t>Kennys Vargas</t>
  </si>
  <si>
    <t>Austin Hedges</t>
  </si>
  <si>
    <t>Devon Travis</t>
  </si>
  <si>
    <t>John Jaso</t>
  </si>
  <si>
    <t>Orlando Calixte</t>
  </si>
  <si>
    <t>Alex Guerrero</t>
  </si>
  <si>
    <t>Preston Tucker</t>
  </si>
  <si>
    <t>Marco Gonzales</t>
  </si>
  <si>
    <t>Slade Heathcott</t>
  </si>
  <si>
    <t>Jake Marisnick</t>
  </si>
  <si>
    <t>Rubby De La Rosa</t>
  </si>
  <si>
    <t>Brandon Guyer</t>
  </si>
  <si>
    <t>Eric Campbell</t>
  </si>
  <si>
    <t>Wilmer Difo</t>
  </si>
  <si>
    <t>Alexi Amarista</t>
  </si>
  <si>
    <t>Tim Cooney</t>
  </si>
  <si>
    <t>Williams Perez</t>
  </si>
  <si>
    <t>Jace Peterson</t>
  </si>
  <si>
    <t>Collin Cowgill</t>
  </si>
  <si>
    <t>Tuffy Gosewisch</t>
  </si>
  <si>
    <t>Adam Warren</t>
  </si>
  <si>
    <t>Luke Gregerson</t>
  </si>
  <si>
    <t>Evan Scribner</t>
  </si>
  <si>
    <t>Justin Smoak</t>
  </si>
  <si>
    <t>Tyler Flowers</t>
  </si>
  <si>
    <t>Robinson Chirinos</t>
  </si>
  <si>
    <t>Michael Lorenzen</t>
  </si>
  <si>
    <t>Nick Martinez</t>
  </si>
  <si>
    <t>Christian Bethancourt</t>
  </si>
  <si>
    <t>Nate Karns</t>
  </si>
  <si>
    <t>Eric Young Jr.</t>
  </si>
  <si>
    <t>Leonel Campos</t>
  </si>
  <si>
    <t>Rene Rivera</t>
  </si>
  <si>
    <t>Alex Torres</t>
  </si>
  <si>
    <t>Mark Canha</t>
  </si>
  <si>
    <t>Eddie Butler</t>
  </si>
  <si>
    <t>Eric Sogard</t>
  </si>
  <si>
    <t>A.J. Cole</t>
  </si>
  <si>
    <t>Matt den Dekker</t>
  </si>
  <si>
    <t>Tony Cingrani</t>
  </si>
  <si>
    <t>Mike Olt</t>
  </si>
  <si>
    <t>Johnny Giavotella</t>
  </si>
  <si>
    <t>Will Middlebrooks</t>
  </si>
  <si>
    <t>Caleb Joseph</t>
  </si>
  <si>
    <t>Nick Franklin</t>
  </si>
  <si>
    <t>Tyler Moore</t>
  </si>
  <si>
    <t>Tyler Olson</t>
  </si>
  <si>
    <t>Hansel Robles</t>
  </si>
  <si>
    <t>Paulo Orlando</t>
  </si>
  <si>
    <t>Alex Meyer</t>
  </si>
  <si>
    <t>Lance McCullers Jr.</t>
  </si>
  <si>
    <t>Pedro Strop</t>
  </si>
  <si>
    <t>Michael Blazek</t>
  </si>
  <si>
    <t>Sean Gilmartin</t>
  </si>
  <si>
    <t>Taylor Jungmann</t>
  </si>
  <si>
    <t>Mason Williams</t>
  </si>
  <si>
    <t>Ryan Flaherty</t>
  </si>
  <si>
    <t>Tommy Milone</t>
  </si>
  <si>
    <t>Tim Beckham</t>
  </si>
  <si>
    <t>Odrisamer Despaigne</t>
  </si>
  <si>
    <t>Dixon Machado</t>
  </si>
  <si>
    <t>Mikie Mahtook</t>
  </si>
  <si>
    <t>Tommy Pham</t>
  </si>
  <si>
    <t>Jordy Mercer</t>
  </si>
  <si>
    <t>Jack Leathersich</t>
  </si>
  <si>
    <t>David Phelps</t>
  </si>
  <si>
    <t>Pat Venditte</t>
  </si>
  <si>
    <t>Carlos Sanchez</t>
  </si>
  <si>
    <t>Danny Muno</t>
  </si>
  <si>
    <t>Sergio Romo</t>
  </si>
  <si>
    <t>Jacob Lindgren</t>
  </si>
  <si>
    <t>J.R. Graham</t>
  </si>
  <si>
    <t>Asher Wojciechowski</t>
  </si>
  <si>
    <t>John Ryan Murphy</t>
  </si>
  <si>
    <t>Mike Fiers</t>
  </si>
  <si>
    <t>Jose Urena</t>
  </si>
  <si>
    <t>Daniel Descalso</t>
  </si>
  <si>
    <t>Taylor Featherston</t>
  </si>
  <si>
    <t>Jordan Lyles</t>
  </si>
  <si>
    <t>Shane Greene</t>
  </si>
  <si>
    <t>Vincent Velasquez</t>
  </si>
  <si>
    <t>Zach McAllister</t>
  </si>
  <si>
    <t>Nick Ahmed</t>
  </si>
  <si>
    <t>Justin Nicolino</t>
  </si>
  <si>
    <t>Angel Nesbitt</t>
  </si>
  <si>
    <t>Chi Chi Gonzalez</t>
  </si>
  <si>
    <t>David Buchanan</t>
  </si>
  <si>
    <t>Ike Davis</t>
  </si>
  <si>
    <t>Ryan Rua</t>
  </si>
  <si>
    <t>Christian Walker</t>
  </si>
  <si>
    <t>Doug Fister</t>
  </si>
  <si>
    <t>Terrance Gore</t>
  </si>
  <si>
    <t>Rookie Stars</t>
  </si>
  <si>
    <t>Vance Worley</t>
  </si>
  <si>
    <t>Jairo Diaz</t>
  </si>
  <si>
    <t>Shawn O'Malley</t>
  </si>
  <si>
    <t>Managers</t>
  </si>
  <si>
    <t>Tom Koehler</t>
  </si>
  <si>
    <t>Dayan Viciedo</t>
  </si>
  <si>
    <t>Hector Neris</t>
  </si>
  <si>
    <t>Tony Watson</t>
  </si>
  <si>
    <t>Travis Wood</t>
  </si>
  <si>
    <t>Kendall Graveman</t>
  </si>
  <si>
    <t>Carlos Frias</t>
  </si>
  <si>
    <t>Christian Vazquez</t>
  </si>
  <si>
    <t>Wilson Ramos</t>
  </si>
  <si>
    <t>Daniel Nava</t>
  </si>
  <si>
    <t>Hunter Strickland</t>
  </si>
  <si>
    <t>Gary Brown</t>
  </si>
  <si>
    <t>Zack Cozart</t>
  </si>
  <si>
    <t>Kyle Hendricks</t>
  </si>
  <si>
    <t>James Paxton</t>
  </si>
  <si>
    <t>Danny Santana</t>
  </si>
  <si>
    <t>Jurickson Profar</t>
  </si>
  <si>
    <t>Scott Van Slyke</t>
  </si>
  <si>
    <t>Jedd Gyorko</t>
  </si>
  <si>
    <t>Tyler Matzek</t>
  </si>
  <si>
    <t>Terry Collins</t>
  </si>
  <si>
    <t>Tsuyoshi Wada</t>
  </si>
  <si>
    <t>Tommy La Stella</t>
  </si>
  <si>
    <t>Yorman Rodriguez</t>
  </si>
  <si>
    <t>Daniel Corcino</t>
  </si>
  <si>
    <t>Alfredo Simon</t>
  </si>
  <si>
    <t>Rafael Ynoa</t>
  </si>
  <si>
    <t>Jackson Williams</t>
  </si>
  <si>
    <t>Yimi Garcia</t>
  </si>
  <si>
    <t>Melvin Mercedes</t>
  </si>
  <si>
    <t>Daniel Hudson</t>
  </si>
  <si>
    <t>Josh Collmenter</t>
  </si>
  <si>
    <t>NL Aces</t>
  </si>
  <si>
    <t>Bryan Price</t>
  </si>
  <si>
    <t>A.J. Achter</t>
  </si>
  <si>
    <t>Drew Stubbs</t>
  </si>
  <si>
    <t>Miguel Alfredo Gonzalez</t>
  </si>
  <si>
    <t>Arismendy Alcantara</t>
  </si>
  <si>
    <t>Chase Anderson</t>
  </si>
  <si>
    <t>Wade Miley</t>
  </si>
  <si>
    <t>Nick Tropeano</t>
  </si>
  <si>
    <t>Ivan Nova</t>
  </si>
  <si>
    <t>Dustin Ackley</t>
  </si>
  <si>
    <t>Bryan Mitchell</t>
  </si>
  <si>
    <t>Jose Pirela</t>
  </si>
  <si>
    <t>Eric Jokisch</t>
  </si>
  <si>
    <t>Spencer Patton</t>
  </si>
  <si>
    <t>Yonder Alonso</t>
  </si>
  <si>
    <t>C.J. Cron</t>
  </si>
  <si>
    <t>Kyle Lobstein</t>
  </si>
  <si>
    <t>Buck Farmer</t>
  </si>
  <si>
    <t>Jarrod Dyson</t>
  </si>
  <si>
    <t>Martin Perez</t>
  </si>
  <si>
    <t>Pittsburg Pirates Clubbers</t>
  </si>
  <si>
    <t>Oswaldo Arcia</t>
  </si>
  <si>
    <t>Chris Owings</t>
  </si>
  <si>
    <t>Xavier Scruggs</t>
  </si>
  <si>
    <t>Samuel Tuivailala</t>
  </si>
  <si>
    <t>Drew Hutchison</t>
  </si>
  <si>
    <t>A.J. Ellis</t>
  </si>
  <si>
    <t>Matt Szczur</t>
  </si>
  <si>
    <t>Jason Rogers</t>
  </si>
  <si>
    <t>Adeiny Hechavarria</t>
  </si>
  <si>
    <t>DP Combo</t>
  </si>
  <si>
    <t>Chris Johnson</t>
  </si>
  <si>
    <t>Joe Kelly</t>
  </si>
  <si>
    <t>Lisalverto Bonilla</t>
  </si>
  <si>
    <t>Guilder Rodriguez</t>
  </si>
  <si>
    <t>Jake Petricka</t>
  </si>
  <si>
    <t>Dillon Gee</t>
  </si>
  <si>
    <t>Domonic Brown</t>
  </si>
  <si>
    <t>Jose Iglesias</t>
  </si>
  <si>
    <t>Conor Gillaspie</t>
  </si>
  <si>
    <t>Alex Avila</t>
  </si>
  <si>
    <t>Jake Lamb</t>
  </si>
  <si>
    <t>Andrew Chafin</t>
  </si>
  <si>
    <t>Jon Jay</t>
  </si>
  <si>
    <t>R.J. Alvarez</t>
  </si>
  <si>
    <t>John Holdzkom</t>
  </si>
  <si>
    <t>Garin Cecchini</t>
  </si>
  <si>
    <t>Kyle Ryan</t>
  </si>
  <si>
    <t>James McCann</t>
  </si>
  <si>
    <t>Angels Belters</t>
  </si>
  <si>
    <t>Scooter Gennett</t>
  </si>
  <si>
    <t>Eduardo Escobar</t>
  </si>
  <si>
    <t>Carlos Rivero</t>
  </si>
  <si>
    <t>Dan Butler</t>
  </si>
  <si>
    <t>Steven Moya</t>
  </si>
  <si>
    <t>Bryce Brentz</t>
  </si>
  <si>
    <t>Matt Shoemaker</t>
  </si>
  <si>
    <t>Cody Asche</t>
  </si>
  <si>
    <t>Erik Goeddel</t>
  </si>
  <si>
    <t>Logan Morrison</t>
  </si>
  <si>
    <t>Kelvin Herrera</t>
  </si>
  <si>
    <t>Brett Lawrie</t>
  </si>
  <si>
    <t>Cory Spangenberg</t>
  </si>
  <si>
    <t>Jeff Locke</t>
  </si>
  <si>
    <t>Matt Barnes</t>
  </si>
  <si>
    <t>Edwin Escobar</t>
  </si>
  <si>
    <t>Wilmer Flores</t>
  </si>
  <si>
    <t>Andrew Susac</t>
  </si>
  <si>
    <t>Avisail Garcia</t>
  </si>
  <si>
    <t>Jason Castro</t>
  </si>
  <si>
    <t>Frank Garces</t>
  </si>
  <si>
    <t>Danny Duffy</t>
  </si>
  <si>
    <t>Pitching Leaders</t>
  </si>
  <si>
    <t>Rosman Garcia</t>
  </si>
  <si>
    <t>Miguel Angel Gonzalez</t>
  </si>
  <si>
    <t>Lance McCullers Sr.</t>
  </si>
  <si>
    <t>Jose Enrique Ramirez</t>
  </si>
  <si>
    <t>Eric Young Sr.</t>
  </si>
  <si>
    <t>Austin David Adams</t>
  </si>
  <si>
    <t>Amazing Milestones</t>
  </si>
  <si>
    <t>Alexandre Daigle</t>
  </si>
  <si>
    <t>Power Pick Bonus</t>
  </si>
  <si>
    <t>Multisport</t>
  </si>
  <si>
    <t>Drew Bledsoe</t>
  </si>
  <si>
    <t>Chris Gratton</t>
  </si>
  <si>
    <t>Chris Pronger</t>
  </si>
  <si>
    <t>Jeff Granger</t>
  </si>
  <si>
    <t>Reggie Brooks</t>
  </si>
  <si>
    <t>Glyn Milburn</t>
  </si>
  <si>
    <t>Terry Kirby</t>
  </si>
  <si>
    <t>Jerome Bettis</t>
  </si>
  <si>
    <t>Garrison Hearst</t>
  </si>
  <si>
    <t>Rick Mirer</t>
  </si>
  <si>
    <t>Chris Mills</t>
  </si>
  <si>
    <t>SPx</t>
  </si>
  <si>
    <t>(RC)</t>
  </si>
  <si>
    <t>(RC) UER</t>
  </si>
  <si>
    <t>Bill White</t>
  </si>
  <si>
    <t>Rob Johnson</t>
  </si>
  <si>
    <t>Jerry Blevins</t>
  </si>
  <si>
    <t>Carlos Muniz</t>
  </si>
  <si>
    <t>Jonathan Meloan</t>
  </si>
  <si>
    <t>Josh Newman</t>
  </si>
  <si>
    <t>Chris B. Young</t>
  </si>
  <si>
    <t>Chris R. Young</t>
  </si>
  <si>
    <t>Bat-Jsy</t>
  </si>
  <si>
    <t>Materials</t>
  </si>
  <si>
    <t>Memorabilia</t>
  </si>
  <si>
    <t>Piece of the Game</t>
  </si>
  <si>
    <t>Pants</t>
  </si>
  <si>
    <t>Jsy</t>
  </si>
  <si>
    <t>Bat</t>
  </si>
  <si>
    <t>Fld Glv</t>
  </si>
  <si>
    <t>Grey Jsy</t>
  </si>
  <si>
    <t>Btg Glv</t>
  </si>
  <si>
    <t>Hat</t>
  </si>
  <si>
    <t>Shoe</t>
  </si>
  <si>
    <t>Blue Jsy</t>
  </si>
  <si>
    <t>Ball</t>
  </si>
  <si>
    <t>Chest Pro</t>
  </si>
  <si>
    <t>White Jsy</t>
  </si>
  <si>
    <t>Wristband</t>
  </si>
  <si>
    <t>Memorabilia - Gold</t>
  </si>
  <si>
    <t>MLB Debut Medallion</t>
  </si>
  <si>
    <t>A</t>
  </si>
  <si>
    <t xml:space="preserve"> </t>
  </si>
  <si>
    <t>US300</t>
  </si>
  <si>
    <t>US299</t>
  </si>
  <si>
    <t>US298</t>
  </si>
  <si>
    <t>Horizontal</t>
  </si>
  <si>
    <t>B</t>
  </si>
  <si>
    <t>US297</t>
  </si>
  <si>
    <t>US296</t>
  </si>
  <si>
    <t>US295</t>
  </si>
  <si>
    <t>Batting</t>
  </si>
  <si>
    <t>US294</t>
  </si>
  <si>
    <t>US293</t>
  </si>
  <si>
    <t>Tipping cap</t>
  </si>
  <si>
    <t>US292</t>
  </si>
  <si>
    <t>Y</t>
  </si>
  <si>
    <t>US291</t>
  </si>
  <si>
    <t>w/Francisco Lindor</t>
  </si>
  <si>
    <t>US290</t>
  </si>
  <si>
    <t>Cesar Vargas</t>
  </si>
  <si>
    <t>US289</t>
  </si>
  <si>
    <t>No ball</t>
  </si>
  <si>
    <t>US288</t>
  </si>
  <si>
    <t>Dugout</t>
  </si>
  <si>
    <t>Tim Anderson</t>
  </si>
  <si>
    <t>US287</t>
  </si>
  <si>
    <t>US286</t>
  </si>
  <si>
    <t>US285</t>
  </si>
  <si>
    <t>US284</t>
  </si>
  <si>
    <t>US283</t>
  </si>
  <si>
    <t>Will Harris</t>
  </si>
  <si>
    <t>US282</t>
  </si>
  <si>
    <t>Press conference</t>
  </si>
  <si>
    <t>US281</t>
  </si>
  <si>
    <t>US280</t>
  </si>
  <si>
    <t>US279</t>
  </si>
  <si>
    <t>US278</t>
  </si>
  <si>
    <t>Derek Dietrich</t>
  </si>
  <si>
    <t>US277</t>
  </si>
  <si>
    <t>Justin Grimm</t>
  </si>
  <si>
    <t>US276</t>
  </si>
  <si>
    <t>US275</t>
  </si>
  <si>
    <t>US274</t>
  </si>
  <si>
    <t>US273</t>
  </si>
  <si>
    <t>US272</t>
  </si>
  <si>
    <t>US271</t>
  </si>
  <si>
    <t>Chris Devenski</t>
  </si>
  <si>
    <t>US270</t>
  </si>
  <si>
    <t>US269</t>
  </si>
  <si>
    <t>US268</t>
  </si>
  <si>
    <t>US267</t>
  </si>
  <si>
    <t>Willson Contreras</t>
  </si>
  <si>
    <t>US266</t>
  </si>
  <si>
    <t>US265</t>
  </si>
  <si>
    <t>Cody Anderson</t>
  </si>
  <si>
    <t>US264</t>
  </si>
  <si>
    <t>US263</t>
  </si>
  <si>
    <t>All Star jersey</t>
  </si>
  <si>
    <t>US262</t>
  </si>
  <si>
    <t>US261</t>
  </si>
  <si>
    <t>US260</t>
  </si>
  <si>
    <t>US259</t>
  </si>
  <si>
    <t>w/Catcher</t>
  </si>
  <si>
    <t>US258</t>
  </si>
  <si>
    <t>US257</t>
  </si>
  <si>
    <t>US256</t>
  </si>
  <si>
    <t>Adam Conley</t>
  </si>
  <si>
    <t>US255</t>
  </si>
  <si>
    <t>Hugging</t>
  </si>
  <si>
    <t>US254</t>
  </si>
  <si>
    <t>US253</t>
  </si>
  <si>
    <t>Pitcher's mound</t>
  </si>
  <si>
    <t>US252</t>
  </si>
  <si>
    <t>US251</t>
  </si>
  <si>
    <t>US250</t>
  </si>
  <si>
    <t>Tony Wolters</t>
  </si>
  <si>
    <t>US249</t>
  </si>
  <si>
    <t>Sam Dyson</t>
  </si>
  <si>
    <t>US248</t>
  </si>
  <si>
    <t>Tyler Goeddel</t>
  </si>
  <si>
    <t>US247</t>
  </si>
  <si>
    <t>US246</t>
  </si>
  <si>
    <t>US245</t>
  </si>
  <si>
    <t>No helmet</t>
  </si>
  <si>
    <t>Mallex Smith</t>
  </si>
  <si>
    <t>US244</t>
  </si>
  <si>
    <t>US243</t>
  </si>
  <si>
    <t>Joe Biagini</t>
  </si>
  <si>
    <t>US242</t>
  </si>
  <si>
    <t>US241</t>
  </si>
  <si>
    <t>Rickie Weeks Jr.</t>
  </si>
  <si>
    <t>US240</t>
  </si>
  <si>
    <t>US239</t>
  </si>
  <si>
    <t>Alejandro de Aza</t>
  </si>
  <si>
    <t>US238</t>
  </si>
  <si>
    <t>US237</t>
  </si>
  <si>
    <t>US236</t>
  </si>
  <si>
    <t>Matt Bush</t>
  </si>
  <si>
    <t>US235</t>
  </si>
  <si>
    <t>US234</t>
  </si>
  <si>
    <t>Arm back</t>
  </si>
  <si>
    <t>US233</t>
  </si>
  <si>
    <t>Fielding</t>
  </si>
  <si>
    <t>US232</t>
  </si>
  <si>
    <t>US231</t>
  </si>
  <si>
    <t>US230</t>
  </si>
  <si>
    <t>Lucas Giolito</t>
  </si>
  <si>
    <t>US229</t>
  </si>
  <si>
    <t>US228</t>
  </si>
  <si>
    <t>US227</t>
  </si>
  <si>
    <t>In dugout</t>
  </si>
  <si>
    <t>US226</t>
  </si>
  <si>
    <t>US225</t>
  </si>
  <si>
    <t>Albert Suarez</t>
  </si>
  <si>
    <t>US224</t>
  </si>
  <si>
    <t>Ball visible</t>
  </si>
  <si>
    <t>US223</t>
  </si>
  <si>
    <t>US222</t>
  </si>
  <si>
    <t>High Ceiling in the Middle</t>
  </si>
  <si>
    <t>US221</t>
  </si>
  <si>
    <t>w/Bat</t>
  </si>
  <si>
    <t>Colin Moran</t>
  </si>
  <si>
    <t>US220</t>
  </si>
  <si>
    <t>Tim Adleman</t>
  </si>
  <si>
    <t>US219</t>
  </si>
  <si>
    <t>US218</t>
  </si>
  <si>
    <t>Core of the Order</t>
  </si>
  <si>
    <t>US217</t>
  </si>
  <si>
    <t>Bunting</t>
  </si>
  <si>
    <t>Robert Stephenson</t>
  </si>
  <si>
    <t>US216</t>
  </si>
  <si>
    <t>Kirby Yates</t>
  </si>
  <si>
    <t>US215</t>
  </si>
  <si>
    <t>US214</t>
  </si>
  <si>
    <t>US213</t>
  </si>
  <si>
    <t>US212</t>
  </si>
  <si>
    <t>US211</t>
  </si>
  <si>
    <t>US210</t>
  </si>
  <si>
    <t>US209</t>
  </si>
  <si>
    <t>US208</t>
  </si>
  <si>
    <t>US207</t>
  </si>
  <si>
    <t>w/Ball</t>
  </si>
  <si>
    <t>US206</t>
  </si>
  <si>
    <t>US205</t>
  </si>
  <si>
    <t>Michael Fulmer</t>
  </si>
  <si>
    <t>US204</t>
  </si>
  <si>
    <t>Tony Kemp</t>
  </si>
  <si>
    <t>US203</t>
  </si>
  <si>
    <t>US202</t>
  </si>
  <si>
    <t>US201</t>
  </si>
  <si>
    <t>US200</t>
  </si>
  <si>
    <t>US199</t>
  </si>
  <si>
    <t>US198</t>
  </si>
  <si>
    <t>Brad Brach</t>
  </si>
  <si>
    <t>US197</t>
  </si>
  <si>
    <t>US196</t>
  </si>
  <si>
    <t>US195</t>
  </si>
  <si>
    <t>US194</t>
  </si>
  <si>
    <t>US193</t>
  </si>
  <si>
    <t>Jackie Bradley Jr.</t>
  </si>
  <si>
    <t>US192</t>
  </si>
  <si>
    <t>US191</t>
  </si>
  <si>
    <t>US190</t>
  </si>
  <si>
    <t>US189</t>
  </si>
  <si>
    <t>Shawn Kelley</t>
  </si>
  <si>
    <t>US188</t>
  </si>
  <si>
    <t>Justin Wilson</t>
  </si>
  <si>
    <t>US187</t>
  </si>
  <si>
    <t>US186</t>
  </si>
  <si>
    <t>US185</t>
  </si>
  <si>
    <t>US184</t>
  </si>
  <si>
    <t>US183</t>
  </si>
  <si>
    <t>w/Fans</t>
  </si>
  <si>
    <t>Hyun-Soo Kim</t>
  </si>
  <si>
    <t>US182</t>
  </si>
  <si>
    <t>US181</t>
  </si>
  <si>
    <t>Matt Andriese</t>
  </si>
  <si>
    <t>US180</t>
  </si>
  <si>
    <t>Ezequiel Carrera</t>
  </si>
  <si>
    <t>US179</t>
  </si>
  <si>
    <t>Gray jersey</t>
  </si>
  <si>
    <t>Albert Almora</t>
  </si>
  <si>
    <t>US178</t>
  </si>
  <si>
    <t>US177</t>
  </si>
  <si>
    <t>In Dugout</t>
  </si>
  <si>
    <t>US176</t>
  </si>
  <si>
    <t>Hat backwards</t>
  </si>
  <si>
    <t>US175</t>
  </si>
  <si>
    <t>US174</t>
  </si>
  <si>
    <t>US173</t>
  </si>
  <si>
    <t>US172</t>
  </si>
  <si>
    <t>US171</t>
  </si>
  <si>
    <t>US170</t>
  </si>
  <si>
    <t>US169</t>
  </si>
  <si>
    <t>Robbie Grossman</t>
  </si>
  <si>
    <t>US168</t>
  </si>
  <si>
    <t>US167</t>
  </si>
  <si>
    <t>US166</t>
  </si>
  <si>
    <t>Drew Butera</t>
  </si>
  <si>
    <t>US165</t>
  </si>
  <si>
    <t>US164</t>
  </si>
  <si>
    <t>Matt Wieters</t>
  </si>
  <si>
    <t>US163</t>
  </si>
  <si>
    <t>US162</t>
  </si>
  <si>
    <t>US161</t>
  </si>
  <si>
    <t>US160</t>
  </si>
  <si>
    <t>US159</t>
  </si>
  <si>
    <t>Red jersey</t>
  </si>
  <si>
    <t>US158</t>
  </si>
  <si>
    <t>Jameson Taillon</t>
  </si>
  <si>
    <t>US157</t>
  </si>
  <si>
    <t>US156</t>
  </si>
  <si>
    <t>US155</t>
  </si>
  <si>
    <t>US154</t>
  </si>
  <si>
    <t>US153</t>
  </si>
  <si>
    <t>Walking</t>
  </si>
  <si>
    <t>US152</t>
  </si>
  <si>
    <t>Taylor Motter</t>
  </si>
  <si>
    <t>US151</t>
  </si>
  <si>
    <t>US150</t>
  </si>
  <si>
    <t>Matt Bowman</t>
  </si>
  <si>
    <t>US149</t>
  </si>
  <si>
    <t>US148</t>
  </si>
  <si>
    <t>Matt Buschmann</t>
  </si>
  <si>
    <t>US147</t>
  </si>
  <si>
    <t>Rookie Combos</t>
  </si>
  <si>
    <t>Tayron Guerrero</t>
  </si>
  <si>
    <t>Alen Hanson</t>
  </si>
  <si>
    <t>US146</t>
  </si>
  <si>
    <t>US145</t>
  </si>
  <si>
    <t>US144</t>
  </si>
  <si>
    <t>US143</t>
  </si>
  <si>
    <t>US142</t>
  </si>
  <si>
    <t>US141</t>
  </si>
  <si>
    <t>Eduardo Nunez</t>
  </si>
  <si>
    <t>US140</t>
  </si>
  <si>
    <t>US139</t>
  </si>
  <si>
    <t>US138</t>
  </si>
  <si>
    <t>US137</t>
  </si>
  <si>
    <t>US136</t>
  </si>
  <si>
    <t>Tony Barnette</t>
  </si>
  <si>
    <t>US135</t>
  </si>
  <si>
    <t>US134</t>
  </si>
  <si>
    <t>US133</t>
  </si>
  <si>
    <t>US132</t>
  </si>
  <si>
    <t>US131</t>
  </si>
  <si>
    <t>US130</t>
  </si>
  <si>
    <t>Peter Bourjos</t>
  </si>
  <si>
    <t>US129</t>
  </si>
  <si>
    <t>US128</t>
  </si>
  <si>
    <t>US127</t>
  </si>
  <si>
    <t>US126</t>
  </si>
  <si>
    <t>Waist-up photo</t>
  </si>
  <si>
    <t>US125</t>
  </si>
  <si>
    <t>Junior Guerra</t>
  </si>
  <si>
    <t>US124</t>
  </si>
  <si>
    <t>US123</t>
  </si>
  <si>
    <t>Jabari Blash</t>
  </si>
  <si>
    <t>US122</t>
  </si>
  <si>
    <t>US121</t>
  </si>
  <si>
    <t>Clout on the Corners</t>
  </si>
  <si>
    <t>US120</t>
  </si>
  <si>
    <t>US119</t>
  </si>
  <si>
    <t>US118</t>
  </si>
  <si>
    <t>US117</t>
  </si>
  <si>
    <t>Jake Diekman</t>
  </si>
  <si>
    <t>US116</t>
  </si>
  <si>
    <t>US115</t>
  </si>
  <si>
    <t>US114</t>
  </si>
  <si>
    <t>Steven Wright</t>
  </si>
  <si>
    <t>US113</t>
  </si>
  <si>
    <t>US112</t>
  </si>
  <si>
    <t>US111</t>
  </si>
  <si>
    <t>Bryan Shaw</t>
  </si>
  <si>
    <t>US110</t>
  </si>
  <si>
    <t>US109</t>
  </si>
  <si>
    <t>Keon Broxton</t>
  </si>
  <si>
    <t>US108</t>
  </si>
  <si>
    <t>US107</t>
  </si>
  <si>
    <t>Ji-Man Choi</t>
  </si>
  <si>
    <t>US106</t>
  </si>
  <si>
    <t>Joey Rickard</t>
  </si>
  <si>
    <t>US105</t>
  </si>
  <si>
    <t>US104</t>
  </si>
  <si>
    <t>Matt Purke</t>
  </si>
  <si>
    <t>US103</t>
  </si>
  <si>
    <t>Aaron Hicks</t>
  </si>
  <si>
    <t>US102</t>
  </si>
  <si>
    <t>US101</t>
  </si>
  <si>
    <t>US100</t>
  </si>
  <si>
    <t xml:space="preserve"> US99</t>
  </si>
  <si>
    <t>Mike Bolsinger</t>
  </si>
  <si>
    <t xml:space="preserve"> US98</t>
  </si>
  <si>
    <t xml:space="preserve"> US97</t>
  </si>
  <si>
    <t>Chad Kuhl</t>
  </si>
  <si>
    <t xml:space="preserve"> US96</t>
  </si>
  <si>
    <t xml:space="preserve"> US95</t>
  </si>
  <si>
    <t xml:space="preserve"> US94</t>
  </si>
  <si>
    <t xml:space="preserve"> US93</t>
  </si>
  <si>
    <t>Running</t>
  </si>
  <si>
    <t>A.J. Reed</t>
  </si>
  <si>
    <t xml:space="preserve"> US92</t>
  </si>
  <si>
    <t>Dan Jennings</t>
  </si>
  <si>
    <t xml:space="preserve"> US91</t>
  </si>
  <si>
    <t xml:space="preserve"> US90</t>
  </si>
  <si>
    <t xml:space="preserve"> US89</t>
  </si>
  <si>
    <t>Tyrell Jenkins</t>
  </si>
  <si>
    <t xml:space="preserve"> US88</t>
  </si>
  <si>
    <t xml:space="preserve"> US87</t>
  </si>
  <si>
    <t xml:space="preserve"> US86</t>
  </si>
  <si>
    <t>Shawn Morimando</t>
  </si>
  <si>
    <t xml:space="preserve"> US85</t>
  </si>
  <si>
    <t xml:space="preserve"> US84</t>
  </si>
  <si>
    <t xml:space="preserve"> US83</t>
  </si>
  <si>
    <t xml:space="preserve"> US82</t>
  </si>
  <si>
    <t>Jeimer Candelario</t>
  </si>
  <si>
    <t xml:space="preserve"> US81</t>
  </si>
  <si>
    <t xml:space="preserve"> US80</t>
  </si>
  <si>
    <t>No glove</t>
  </si>
  <si>
    <t xml:space="preserve"> US79</t>
  </si>
  <si>
    <t xml:space="preserve"> US78</t>
  </si>
  <si>
    <t xml:space="preserve"> US77</t>
  </si>
  <si>
    <t xml:space="preserve"> US76</t>
  </si>
  <si>
    <t xml:space="preserve"> US75</t>
  </si>
  <si>
    <t>Brandon Nimmo</t>
  </si>
  <si>
    <t xml:space="preserve"> US74</t>
  </si>
  <si>
    <t>Scott Schebler</t>
  </si>
  <si>
    <t xml:space="preserve"> US73</t>
  </si>
  <si>
    <t>Derek Law</t>
  </si>
  <si>
    <t xml:space="preserve"> US72</t>
  </si>
  <si>
    <t xml:space="preserve"> US71</t>
  </si>
  <si>
    <t xml:space="preserve"> US70</t>
  </si>
  <si>
    <t>Mike Clevinger</t>
  </si>
  <si>
    <t xml:space="preserve"> US69</t>
  </si>
  <si>
    <t>Adam Duvall</t>
  </si>
  <si>
    <t xml:space="preserve"> US68</t>
  </si>
  <si>
    <t xml:space="preserve"> US67</t>
  </si>
  <si>
    <t xml:space="preserve"> US66</t>
  </si>
  <si>
    <t>Byung-Ho Park</t>
  </si>
  <si>
    <t xml:space="preserve"> US65</t>
  </si>
  <si>
    <t xml:space="preserve"> US64</t>
  </si>
  <si>
    <t>Andrew Triggs</t>
  </si>
  <si>
    <t xml:space="preserve"> US63</t>
  </si>
  <si>
    <t>Greg Mahle</t>
  </si>
  <si>
    <t xml:space="preserve"> US62</t>
  </si>
  <si>
    <t xml:space="preserve"> US61</t>
  </si>
  <si>
    <t xml:space="preserve"> US60</t>
  </si>
  <si>
    <t>Steven Brault</t>
  </si>
  <si>
    <t xml:space="preserve"> US59</t>
  </si>
  <si>
    <t>Bullpen</t>
  </si>
  <si>
    <t xml:space="preserve"> US58</t>
  </si>
  <si>
    <t xml:space="preserve"> US57</t>
  </si>
  <si>
    <t>Brett Nicholas</t>
  </si>
  <si>
    <t xml:space="preserve"> US56</t>
  </si>
  <si>
    <t>Vince Velasquez</t>
  </si>
  <si>
    <t xml:space="preserve"> US55</t>
  </si>
  <si>
    <t xml:space="preserve"> US54</t>
  </si>
  <si>
    <t>John Gant</t>
  </si>
  <si>
    <t xml:space="preserve"> US53</t>
  </si>
  <si>
    <t>Hunter Cervenka</t>
  </si>
  <si>
    <t>w/Glove</t>
  </si>
  <si>
    <t xml:space="preserve"> US52</t>
  </si>
  <si>
    <t xml:space="preserve"> US51</t>
  </si>
  <si>
    <t xml:space="preserve"> US50</t>
  </si>
  <si>
    <t xml:space="preserve"> US49</t>
  </si>
  <si>
    <t xml:space="preserve"> US48</t>
  </si>
  <si>
    <t>Austin Romine</t>
  </si>
  <si>
    <t xml:space="preserve"> US47</t>
  </si>
  <si>
    <t xml:space="preserve"> US46</t>
  </si>
  <si>
    <t>Arm down</t>
  </si>
  <si>
    <t xml:space="preserve"> US45</t>
  </si>
  <si>
    <t xml:space="preserve"> US44</t>
  </si>
  <si>
    <t xml:space="preserve"> US43</t>
  </si>
  <si>
    <t xml:space="preserve"> US42</t>
  </si>
  <si>
    <t xml:space="preserve"> US41</t>
  </si>
  <si>
    <t xml:space="preserve"> US40</t>
  </si>
  <si>
    <t>Tommy Joseph</t>
  </si>
  <si>
    <t xml:space="preserve"> US39</t>
  </si>
  <si>
    <t xml:space="preserve"> US38</t>
  </si>
  <si>
    <t xml:space="preserve"> US37</t>
  </si>
  <si>
    <t xml:space="preserve"> US36</t>
  </si>
  <si>
    <t xml:space="preserve"> US35</t>
  </si>
  <si>
    <t>Cody Reed</t>
  </si>
  <si>
    <t xml:space="preserve"> US34</t>
  </si>
  <si>
    <t xml:space="preserve"> US33</t>
  </si>
  <si>
    <t xml:space="preserve"> US32</t>
  </si>
  <si>
    <t xml:space="preserve"> US31</t>
  </si>
  <si>
    <t>Pirates Mateys</t>
  </si>
  <si>
    <t xml:space="preserve"> US30</t>
  </si>
  <si>
    <t>Jon Moscot</t>
  </si>
  <si>
    <t xml:space="preserve"> US29</t>
  </si>
  <si>
    <t xml:space="preserve"> US28</t>
  </si>
  <si>
    <t>Space City Superstars</t>
  </si>
  <si>
    <t xml:space="preserve"> US27</t>
  </si>
  <si>
    <t>Jose Lobaton</t>
  </si>
  <si>
    <t xml:space="preserve"> US26</t>
  </si>
  <si>
    <t xml:space="preserve"> US25</t>
  </si>
  <si>
    <t>Jett Bandy</t>
  </si>
  <si>
    <t xml:space="preserve"> US24</t>
  </si>
  <si>
    <t xml:space="preserve"> US23</t>
  </si>
  <si>
    <t xml:space="preserve"> US22</t>
  </si>
  <si>
    <t>Austin Barnes</t>
  </si>
  <si>
    <t xml:space="preserve"> US21</t>
  </si>
  <si>
    <t>Junichi Tazawa</t>
  </si>
  <si>
    <t xml:space="preserve"> US20</t>
  </si>
  <si>
    <t xml:space="preserve"> US19</t>
  </si>
  <si>
    <t>Luis Cessa</t>
  </si>
  <si>
    <t xml:space="preserve"> US18</t>
  </si>
  <si>
    <t>Pat Dean</t>
  </si>
  <si>
    <t xml:space="preserve"> US17</t>
  </si>
  <si>
    <t xml:space="preserve"> US16</t>
  </si>
  <si>
    <t xml:space="preserve"> US15</t>
  </si>
  <si>
    <t xml:space="preserve"> US14</t>
  </si>
  <si>
    <t>Sean Manaea</t>
  </si>
  <si>
    <t xml:space="preserve"> US13</t>
  </si>
  <si>
    <t xml:space="preserve"> US12</t>
  </si>
  <si>
    <t xml:space="preserve"> US11</t>
  </si>
  <si>
    <t xml:space="preserve"> US10</t>
  </si>
  <si>
    <t xml:space="preserve">  US9</t>
  </si>
  <si>
    <t xml:space="preserve">  US8</t>
  </si>
  <si>
    <t>Blaine Boyer</t>
  </si>
  <si>
    <t xml:space="preserve">  US7</t>
  </si>
  <si>
    <t>Chris Herrmann</t>
  </si>
  <si>
    <t xml:space="preserve">  US6</t>
  </si>
  <si>
    <t>Johnny Barbato</t>
  </si>
  <si>
    <t xml:space="preserve">  US5</t>
  </si>
  <si>
    <t>Ben Gamel</t>
  </si>
  <si>
    <t xml:space="preserve">  US4</t>
  </si>
  <si>
    <t>Chad Green</t>
  </si>
  <si>
    <t xml:space="preserve">  US3</t>
  </si>
  <si>
    <t>Conor Mullee</t>
  </si>
  <si>
    <t>Dean Kiekhefer</t>
  </si>
  <si>
    <t xml:space="preserve">  US2</t>
  </si>
  <si>
    <t>Yellow jersey</t>
  </si>
  <si>
    <t xml:space="preserve">  US1</t>
  </si>
  <si>
    <t>42 jersey/Gray jersey</t>
  </si>
  <si>
    <t>Parade</t>
  </si>
  <si>
    <t>C</t>
  </si>
  <si>
    <t>42 jersey</t>
  </si>
  <si>
    <t>Kyle Crockett</t>
  </si>
  <si>
    <t>Scott McGough</t>
  </si>
  <si>
    <t>Josh Tomlin</t>
  </si>
  <si>
    <t>Giovanni Soto</t>
  </si>
  <si>
    <t>Eugenio Suarez</t>
  </si>
  <si>
    <t>42 jersey/Batting</t>
  </si>
  <si>
    <t>Nate Jones</t>
  </si>
  <si>
    <t>Hands together</t>
  </si>
  <si>
    <t>Tyler Chatwood</t>
  </si>
  <si>
    <t>w/Microphone</t>
  </si>
  <si>
    <t>Shane Peterson</t>
  </si>
  <si>
    <t>Will Smith</t>
  </si>
  <si>
    <t>Tyler Skaggs</t>
  </si>
  <si>
    <t>Jared Hughes</t>
  </si>
  <si>
    <t>Black hoodie</t>
  </si>
  <si>
    <t>42 jersey/Facing right</t>
  </si>
  <si>
    <t>John Axford</t>
  </si>
  <si>
    <t>Adonis Garcia</t>
  </si>
  <si>
    <t>Elite Meet and Greet</t>
  </si>
  <si>
    <t>Vidal Nuno</t>
  </si>
  <si>
    <t>Arodys Vizcaino</t>
  </si>
  <si>
    <t>Ramon Cabrera</t>
  </si>
  <si>
    <t>Chris Reed</t>
  </si>
  <si>
    <t>Danny Valencia</t>
  </si>
  <si>
    <t>Tyler Saladino</t>
  </si>
  <si>
    <t>Keone Kela</t>
  </si>
  <si>
    <t>Darin Ruf</t>
  </si>
  <si>
    <t>Adam Morgan</t>
  </si>
  <si>
    <t>Shawn Armstrong</t>
  </si>
  <si>
    <t>Keith Hessler</t>
  </si>
  <si>
    <t>Wearing hoodie</t>
  </si>
  <si>
    <t>Domingo Santana</t>
  </si>
  <si>
    <t>Golden sky</t>
  </si>
  <si>
    <t>Hand goggles</t>
  </si>
  <si>
    <t>Jason Gurka</t>
  </si>
  <si>
    <t>Ryan Strausborger</t>
  </si>
  <si>
    <t>Ryan Dull</t>
  </si>
  <si>
    <t>Abraham Almonte</t>
  </si>
  <si>
    <t>Adrian Houser</t>
  </si>
  <si>
    <t>Jacket on shoulder</t>
  </si>
  <si>
    <t>Blue jersey</t>
  </si>
  <si>
    <t>42 jersey/Entering dugout</t>
  </si>
  <si>
    <t>Nick Goody</t>
  </si>
  <si>
    <t>Jeremy Jeffress</t>
  </si>
  <si>
    <t>Curt Casali</t>
  </si>
  <si>
    <t>Jonathan Villar</t>
  </si>
  <si>
    <t>Matt Marksberry</t>
  </si>
  <si>
    <t>T.J. McFarland</t>
  </si>
  <si>
    <t>No cap</t>
  </si>
  <si>
    <t>Kyle Barraclough</t>
  </si>
  <si>
    <t>42 jersey/Dirty uniform</t>
  </si>
  <si>
    <t>Corey Knebel</t>
  </si>
  <si>
    <t>Steve Johnson</t>
  </si>
  <si>
    <t>Jaime Garcia</t>
  </si>
  <si>
    <t>42 jersey/Mound meeting</t>
  </si>
  <si>
    <t>Elias Diaz</t>
  </si>
  <si>
    <t>Luis Avilan</t>
  </si>
  <si>
    <t>Many Healthy Returns</t>
  </si>
  <si>
    <t>42 jersey/w/Teammate</t>
  </si>
  <si>
    <t>Colton Murray</t>
  </si>
  <si>
    <t>Chris Rusin</t>
  </si>
  <si>
    <t>42 jersey/Pitching</t>
  </si>
  <si>
    <t>w/Bobblehead</t>
  </si>
  <si>
    <t>Robbie Erlin</t>
  </si>
  <si>
    <t>Giovanny Urshela</t>
  </si>
  <si>
    <t>Red shirt</t>
  </si>
  <si>
    <t>Jumbo Diaz</t>
  </si>
  <si>
    <t>Young Cubs Buds</t>
  </si>
  <si>
    <t>w/Dog</t>
  </si>
  <si>
    <t>Robbie Ray</t>
  </si>
  <si>
    <t>Black shirt</t>
  </si>
  <si>
    <t>Raudel Lazo</t>
  </si>
  <si>
    <t>Enrique Hernandez</t>
  </si>
  <si>
    <t>Ariel Pena</t>
  </si>
  <si>
    <t>Travis Shaw</t>
  </si>
  <si>
    <t>All Star patch on sleeve</t>
  </si>
  <si>
    <t>42 jersey/Diving</t>
  </si>
  <si>
    <t>42 jersey/White jersey</t>
  </si>
  <si>
    <t>Aaron Altherr</t>
  </si>
  <si>
    <t>Brett Wallace</t>
  </si>
  <si>
    <t>Brian Matusz</t>
  </si>
  <si>
    <t>w/Horse</t>
  </si>
  <si>
    <t>Marwin Gonzalez</t>
  </si>
  <si>
    <t>No glasses</t>
  </si>
  <si>
    <t>Abel De Los Santos</t>
  </si>
  <si>
    <t>Matt Boyd</t>
  </si>
  <si>
    <t>Danny Espinosa</t>
  </si>
  <si>
    <t>Kansas City Clutch</t>
  </si>
  <si>
    <t>Winning Formula</t>
  </si>
  <si>
    <t>Brandon Barnes</t>
  </si>
  <si>
    <t>Tucker Barnhart</t>
  </si>
  <si>
    <t>42 jersey/Fielding</t>
  </si>
  <si>
    <t>Scott Alexander</t>
  </si>
  <si>
    <t>James Pazos</t>
  </si>
  <si>
    <t>Christian Colon</t>
  </si>
  <si>
    <t>Carson Blair</t>
  </si>
  <si>
    <t>Camo</t>
  </si>
  <si>
    <t>WHIP Leaders</t>
  </si>
  <si>
    <t>Batting Average Leaders</t>
  </si>
  <si>
    <t>Keyvius Sampson</t>
  </si>
  <si>
    <t>Kelby Tomlinson</t>
  </si>
  <si>
    <t>With glove</t>
  </si>
  <si>
    <t>Clapping</t>
  </si>
  <si>
    <t>Martin Maldonado</t>
  </si>
  <si>
    <t>In locker room</t>
  </si>
  <si>
    <t>Dariel Alvarez</t>
  </si>
  <si>
    <t>Shin-Soo Choo</t>
  </si>
  <si>
    <t>Charlie Furbush</t>
  </si>
  <si>
    <t>Hyun-Jin Ryu</t>
  </si>
  <si>
    <t>On deck</t>
  </si>
  <si>
    <t>Ryan Goins</t>
  </si>
  <si>
    <t>With base</t>
  </si>
  <si>
    <t>Gray jersey/Factory Set</t>
  </si>
  <si>
    <t>Catcher's gear</t>
  </si>
  <si>
    <t>Ceremony</t>
  </si>
  <si>
    <t>Blowing bubble</t>
  </si>
  <si>
    <t>Silvino Bracho</t>
  </si>
  <si>
    <t>Sunglasses</t>
  </si>
  <si>
    <t>Tommy Kahnle</t>
  </si>
  <si>
    <t>Fielding/Factory Set</t>
  </si>
  <si>
    <t>Wins Leaders</t>
  </si>
  <si>
    <t>Chris Colabello</t>
  </si>
  <si>
    <t>Peace sign</t>
  </si>
  <si>
    <t>Carter Capps</t>
  </si>
  <si>
    <t>Charlie Morton</t>
  </si>
  <si>
    <t>Henry Urrutia</t>
  </si>
  <si>
    <t>Darnell Sweeney</t>
  </si>
  <si>
    <t>With bat</t>
  </si>
  <si>
    <t>Chad Bettis</t>
  </si>
  <si>
    <t>Glove out</t>
  </si>
  <si>
    <t>Out of the dugout</t>
  </si>
  <si>
    <t>Joe Ross</t>
  </si>
  <si>
    <t>unknown</t>
  </si>
  <si>
    <t>Ben Paulsen</t>
  </si>
  <si>
    <t>Kevin Siegrist</t>
  </si>
  <si>
    <t>Jordan Walden</t>
  </si>
  <si>
    <t>Dark jersey/Factory Set</t>
  </si>
  <si>
    <t>J.J. Hoover</t>
  </si>
  <si>
    <t>Alec Asher</t>
  </si>
  <si>
    <t>John Hicks</t>
  </si>
  <si>
    <t>Pointing bat</t>
  </si>
  <si>
    <t/>
  </si>
  <si>
    <t>Dae-ho Lee</t>
  </si>
  <si>
    <t>Edwin O. Diaz</t>
  </si>
  <si>
    <t>Luis D. Perdomo</t>
  </si>
  <si>
    <t>Seung-hwan Oh</t>
  </si>
  <si>
    <t>A Staunch Ally</t>
  </si>
  <si>
    <t>Jose Altagracia Ramirez</t>
  </si>
  <si>
    <t>Ch Felicity's Diamond Jim</t>
  </si>
  <si>
    <t>Parallel - Toys R Us Purple</t>
  </si>
  <si>
    <t>Parallel - Rainbow Foil</t>
  </si>
  <si>
    <t>Seung-Hwan Oh</t>
  </si>
  <si>
    <t>Dae-Ho Lee</t>
  </si>
  <si>
    <t>Parallel - Pink</t>
  </si>
  <si>
    <t>Parallel - Black</t>
  </si>
  <si>
    <t>Parallel - Vintage Stock</t>
  </si>
  <si>
    <t>Parallel - Gold</t>
  </si>
  <si>
    <t>Parallel - Blue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</si>
</sst>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15" fontId="0" fillId="0" borderId="0" xfId="0" applyNumberFormat="1"/>
    <xf numFmtId="0" fontId="1" fillId="0" borderId="0" xfId="0" applyFont="1" applyAlignment="1">
      <alignment horizontal="center"/>
    </xf>
    <xf numFmtId="0" fontId="1" fillId="0" borderId="0" xfId="0" applyFont="1"/>
    <xf numFmtId="0" fontId="1" fillId="0" borderId="0" xfId="0" applyFont="1" applyFill="1" applyAlignment="1">
      <alignment horizontal="center"/>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E96D8-5B5A-47C6-9E64-4777164537F4}">
  <dimension ref="B1:U5622"/>
  <sheetViews>
    <sheetView workbookViewId="0"/>
  </sheetViews>
  <sheetFormatPr defaultRowHeight="15" x14ac:dyDescent="0.25"/>
  <cols>
    <col min="1" max="1" width="7.28515625" bestFit="1" customWidth="1"/>
    <col min="2" max="2" width="11.85546875" bestFit="1" customWidth="1"/>
    <col min="3" max="3" width="9.42578125" bestFit="1" customWidth="1"/>
    <col min="4" max="4" width="12.42578125" bestFit="1" customWidth="1"/>
    <col min="5" max="5" width="12.5703125" bestFit="1" customWidth="1"/>
    <col min="6" max="6" width="24.140625" bestFit="1" customWidth="1"/>
    <col min="7" max="7" width="22.7109375" bestFit="1" customWidth="1"/>
    <col min="8" max="8" width="12.28515625" bestFit="1" customWidth="1"/>
    <col min="9" max="9" width="15.42578125" bestFit="1" customWidth="1"/>
    <col min="10" max="10" width="21.5703125" bestFit="1" customWidth="1"/>
    <col min="11" max="11" width="24.28515625" bestFit="1" customWidth="1"/>
    <col min="12" max="12" width="21.42578125" bestFit="1" customWidth="1"/>
    <col min="13" max="14" width="14.5703125" bestFit="1" customWidth="1"/>
    <col min="15" max="15" width="15.42578125" bestFit="1" customWidth="1"/>
    <col min="16" max="17" width="14.85546875" bestFit="1" customWidth="1"/>
    <col min="18" max="18" width="8.5703125" bestFit="1" customWidth="1"/>
    <col min="19" max="19" width="11.85546875" bestFit="1" customWidth="1"/>
    <col min="20" max="20" width="11.28515625" bestFit="1" customWidth="1"/>
    <col min="21" max="21" width="13.7109375" bestFit="1" customWidth="1"/>
  </cols>
  <sheetData>
    <row r="1" spans="2:21" x14ac:dyDescent="0.25">
      <c r="B1" t="s">
        <v>169</v>
      </c>
      <c r="C1">
        <v>2016</v>
      </c>
      <c r="D1" t="s">
        <v>315</v>
      </c>
      <c r="E1" t="s">
        <v>456</v>
      </c>
      <c r="F1" t="s">
        <v>9401</v>
      </c>
      <c r="H1">
        <v>1</v>
      </c>
      <c r="I1" t="s">
        <v>8807</v>
      </c>
      <c r="J1" t="s">
        <v>238</v>
      </c>
      <c r="L1" t="s">
        <v>138</v>
      </c>
      <c r="M1">
        <v>2016</v>
      </c>
      <c r="N1" t="s">
        <v>8122</v>
      </c>
      <c r="R1" t="e">
        <v>#N/A</v>
      </c>
      <c r="S1" t="s">
        <v>9386</v>
      </c>
      <c r="T1">
        <v>4960</v>
      </c>
      <c r="U1" t="s">
        <v>9386</v>
      </c>
    </row>
    <row r="2" spans="2:21" x14ac:dyDescent="0.25">
      <c r="B2" t="s">
        <v>169</v>
      </c>
      <c r="C2">
        <v>2016</v>
      </c>
      <c r="D2" t="s">
        <v>315</v>
      </c>
      <c r="E2" t="s">
        <v>456</v>
      </c>
      <c r="F2" t="s">
        <v>9401</v>
      </c>
      <c r="H2">
        <v>2</v>
      </c>
      <c r="I2" t="s">
        <v>8807</v>
      </c>
      <c r="J2" t="s">
        <v>4377</v>
      </c>
      <c r="L2" t="s">
        <v>23</v>
      </c>
      <c r="M2">
        <v>2016</v>
      </c>
      <c r="N2" t="s">
        <v>8122</v>
      </c>
      <c r="R2" t="e">
        <v>#N/A</v>
      </c>
      <c r="S2" t="s">
        <v>9386</v>
      </c>
      <c r="T2">
        <v>6886</v>
      </c>
      <c r="U2" t="s">
        <v>9386</v>
      </c>
    </row>
    <row r="3" spans="2:21" x14ac:dyDescent="0.25">
      <c r="B3" t="s">
        <v>169</v>
      </c>
      <c r="C3">
        <v>2016</v>
      </c>
      <c r="D3" t="s">
        <v>315</v>
      </c>
      <c r="E3" t="s">
        <v>456</v>
      </c>
      <c r="F3" t="s">
        <v>9401</v>
      </c>
      <c r="H3">
        <v>3</v>
      </c>
      <c r="I3" t="s">
        <v>8807</v>
      </c>
      <c r="J3" t="s">
        <v>261</v>
      </c>
      <c r="L3" t="s">
        <v>108</v>
      </c>
      <c r="M3">
        <v>2016</v>
      </c>
      <c r="N3" t="s">
        <v>8122</v>
      </c>
      <c r="R3" t="e">
        <v>#N/A</v>
      </c>
      <c r="S3" t="s">
        <v>9386</v>
      </c>
      <c r="T3">
        <v>5537</v>
      </c>
      <c r="U3" t="s">
        <v>9386</v>
      </c>
    </row>
    <row r="4" spans="2:21" x14ac:dyDescent="0.25">
      <c r="B4" t="s">
        <v>169</v>
      </c>
      <c r="C4">
        <v>2016</v>
      </c>
      <c r="D4" t="s">
        <v>315</v>
      </c>
      <c r="E4" t="s">
        <v>456</v>
      </c>
      <c r="F4" t="s">
        <v>9401</v>
      </c>
      <c r="H4">
        <v>4</v>
      </c>
      <c r="I4" t="s">
        <v>8807</v>
      </c>
      <c r="J4" t="s">
        <v>259</v>
      </c>
      <c r="L4" t="s">
        <v>25</v>
      </c>
      <c r="M4">
        <v>2016</v>
      </c>
      <c r="N4" t="s">
        <v>8122</v>
      </c>
      <c r="R4" t="e">
        <v>#N/A</v>
      </c>
      <c r="S4" t="s">
        <v>9386</v>
      </c>
      <c r="T4">
        <v>6072</v>
      </c>
      <c r="U4" t="s">
        <v>9386</v>
      </c>
    </row>
    <row r="5" spans="2:21" x14ac:dyDescent="0.25">
      <c r="B5" t="s">
        <v>169</v>
      </c>
      <c r="C5">
        <v>2016</v>
      </c>
      <c r="D5" t="s">
        <v>315</v>
      </c>
      <c r="E5" t="s">
        <v>456</v>
      </c>
      <c r="F5" t="s">
        <v>9401</v>
      </c>
      <c r="H5">
        <v>5</v>
      </c>
      <c r="I5" t="s">
        <v>8807</v>
      </c>
      <c r="J5" t="s">
        <v>213</v>
      </c>
      <c r="L5" t="s">
        <v>15</v>
      </c>
      <c r="M5">
        <v>2016</v>
      </c>
      <c r="N5" t="s">
        <v>8122</v>
      </c>
      <c r="R5" t="e">
        <v>#N/A</v>
      </c>
      <c r="S5" t="s">
        <v>9386</v>
      </c>
      <c r="T5">
        <v>4267</v>
      </c>
      <c r="U5" t="s">
        <v>9386</v>
      </c>
    </row>
    <row r="6" spans="2:21" x14ac:dyDescent="0.25">
      <c r="B6" t="s">
        <v>169</v>
      </c>
      <c r="C6">
        <v>2016</v>
      </c>
      <c r="D6" t="s">
        <v>315</v>
      </c>
      <c r="E6" t="s">
        <v>456</v>
      </c>
      <c r="F6" t="s">
        <v>9401</v>
      </c>
      <c r="H6">
        <v>6</v>
      </c>
      <c r="I6" t="s">
        <v>8807</v>
      </c>
      <c r="J6" t="s">
        <v>8147</v>
      </c>
      <c r="L6" t="s">
        <v>85</v>
      </c>
      <c r="M6">
        <v>2016</v>
      </c>
      <c r="N6" t="s">
        <v>8122</v>
      </c>
      <c r="R6" t="e">
        <v>#N/A</v>
      </c>
      <c r="S6" t="s">
        <v>9386</v>
      </c>
      <c r="T6">
        <v>6933</v>
      </c>
      <c r="U6" t="s">
        <v>9386</v>
      </c>
    </row>
    <row r="7" spans="2:21" x14ac:dyDescent="0.25">
      <c r="B7" t="s">
        <v>169</v>
      </c>
      <c r="C7">
        <v>2016</v>
      </c>
      <c r="D7" t="s">
        <v>315</v>
      </c>
      <c r="E7" t="s">
        <v>456</v>
      </c>
      <c r="F7" t="s">
        <v>9401</v>
      </c>
      <c r="H7">
        <v>8</v>
      </c>
      <c r="I7" t="s">
        <v>8807</v>
      </c>
      <c r="J7" t="s">
        <v>275</v>
      </c>
      <c r="L7" t="s">
        <v>71</v>
      </c>
      <c r="M7">
        <v>2016</v>
      </c>
      <c r="N7" t="s">
        <v>8122</v>
      </c>
      <c r="R7" t="e">
        <v>#N/A</v>
      </c>
      <c r="S7" t="s">
        <v>9386</v>
      </c>
      <c r="T7">
        <v>4747</v>
      </c>
      <c r="U7" t="s">
        <v>9386</v>
      </c>
    </row>
    <row r="8" spans="2:21" x14ac:dyDescent="0.25">
      <c r="B8" t="s">
        <v>169</v>
      </c>
      <c r="C8">
        <v>2016</v>
      </c>
      <c r="D8" t="s">
        <v>315</v>
      </c>
      <c r="E8" t="s">
        <v>456</v>
      </c>
      <c r="F8" t="s">
        <v>9401</v>
      </c>
      <c r="H8">
        <v>9</v>
      </c>
      <c r="I8" t="s">
        <v>8807</v>
      </c>
      <c r="J8" t="s">
        <v>207</v>
      </c>
      <c r="L8" t="s">
        <v>41</v>
      </c>
      <c r="M8">
        <v>2016</v>
      </c>
      <c r="N8" t="s">
        <v>8122</v>
      </c>
      <c r="R8" t="e">
        <v>#N/A</v>
      </c>
      <c r="S8" t="s">
        <v>9386</v>
      </c>
      <c r="T8">
        <v>2448</v>
      </c>
      <c r="U8" t="s">
        <v>9386</v>
      </c>
    </row>
    <row r="9" spans="2:21" x14ac:dyDescent="0.25">
      <c r="B9" t="s">
        <v>169</v>
      </c>
      <c r="C9">
        <v>2016</v>
      </c>
      <c r="D9" t="s">
        <v>315</v>
      </c>
      <c r="E9" t="s">
        <v>456</v>
      </c>
      <c r="F9" t="s">
        <v>9401</v>
      </c>
      <c r="H9">
        <v>10</v>
      </c>
      <c r="I9" t="s">
        <v>8807</v>
      </c>
      <c r="J9" t="s">
        <v>29</v>
      </c>
      <c r="L9" t="s">
        <v>15</v>
      </c>
      <c r="M9">
        <v>2016</v>
      </c>
      <c r="N9" t="s">
        <v>8122</v>
      </c>
      <c r="R9" t="e">
        <v>#N/A</v>
      </c>
      <c r="S9" t="s">
        <v>9386</v>
      </c>
      <c r="T9">
        <v>5060</v>
      </c>
      <c r="U9" t="s">
        <v>9386</v>
      </c>
    </row>
    <row r="10" spans="2:21" x14ac:dyDescent="0.25">
      <c r="B10" t="s">
        <v>169</v>
      </c>
      <c r="C10">
        <v>2016</v>
      </c>
      <c r="D10" t="s">
        <v>315</v>
      </c>
      <c r="E10" t="s">
        <v>456</v>
      </c>
      <c r="F10" t="s">
        <v>9401</v>
      </c>
      <c r="H10">
        <v>11</v>
      </c>
      <c r="I10" t="s">
        <v>8807</v>
      </c>
      <c r="J10" t="s">
        <v>1716</v>
      </c>
      <c r="L10" t="s">
        <v>39</v>
      </c>
      <c r="M10">
        <v>2016</v>
      </c>
      <c r="N10" t="s">
        <v>8122</v>
      </c>
      <c r="R10" t="e">
        <v>#N/A</v>
      </c>
      <c r="S10" t="s">
        <v>9386</v>
      </c>
      <c r="T10">
        <v>644</v>
      </c>
      <c r="U10" t="s">
        <v>9386</v>
      </c>
    </row>
    <row r="11" spans="2:21" x14ac:dyDescent="0.25">
      <c r="B11" t="s">
        <v>169</v>
      </c>
      <c r="C11">
        <v>2016</v>
      </c>
      <c r="D11" t="s">
        <v>315</v>
      </c>
      <c r="E11" t="s">
        <v>456</v>
      </c>
      <c r="F11" t="s">
        <v>9401</v>
      </c>
      <c r="H11">
        <v>12</v>
      </c>
      <c r="I11" t="s">
        <v>8807</v>
      </c>
      <c r="J11" t="s">
        <v>250</v>
      </c>
      <c r="L11" t="s">
        <v>68</v>
      </c>
      <c r="M11">
        <v>2016</v>
      </c>
      <c r="N11" t="s">
        <v>8122</v>
      </c>
      <c r="R11" t="e">
        <v>#N/A</v>
      </c>
      <c r="S11" t="s">
        <v>9386</v>
      </c>
      <c r="T11">
        <v>5102</v>
      </c>
      <c r="U11" t="s">
        <v>9386</v>
      </c>
    </row>
    <row r="12" spans="2:21" x14ac:dyDescent="0.25">
      <c r="B12" t="s">
        <v>169</v>
      </c>
      <c r="C12">
        <v>2016</v>
      </c>
      <c r="D12" t="s">
        <v>315</v>
      </c>
      <c r="E12" t="s">
        <v>456</v>
      </c>
      <c r="F12" t="s">
        <v>9401</v>
      </c>
      <c r="H12">
        <v>13</v>
      </c>
      <c r="I12" t="s">
        <v>8807</v>
      </c>
      <c r="J12" t="s">
        <v>8340</v>
      </c>
      <c r="L12" t="s">
        <v>17</v>
      </c>
      <c r="M12">
        <v>2016</v>
      </c>
      <c r="N12" t="s">
        <v>8122</v>
      </c>
      <c r="R12" t="e">
        <v>#N/A</v>
      </c>
      <c r="S12" t="s">
        <v>9386</v>
      </c>
      <c r="T12">
        <v>7027</v>
      </c>
      <c r="U12" t="s">
        <v>9386</v>
      </c>
    </row>
    <row r="13" spans="2:21" x14ac:dyDescent="0.25">
      <c r="B13" t="s">
        <v>169</v>
      </c>
      <c r="C13">
        <v>2016</v>
      </c>
      <c r="D13" t="s">
        <v>315</v>
      </c>
      <c r="E13" t="s">
        <v>456</v>
      </c>
      <c r="F13" t="s">
        <v>9401</v>
      </c>
      <c r="H13">
        <v>14</v>
      </c>
      <c r="I13" t="s">
        <v>8807</v>
      </c>
      <c r="J13" t="s">
        <v>75</v>
      </c>
      <c r="L13" t="s">
        <v>85</v>
      </c>
      <c r="M13">
        <v>2016</v>
      </c>
      <c r="N13" t="s">
        <v>8122</v>
      </c>
      <c r="R13" t="e">
        <v>#N/A</v>
      </c>
      <c r="S13" t="s">
        <v>9386</v>
      </c>
      <c r="T13">
        <v>1582</v>
      </c>
      <c r="U13" t="s">
        <v>9386</v>
      </c>
    </row>
    <row r="14" spans="2:21" x14ac:dyDescent="0.25">
      <c r="B14" t="s">
        <v>169</v>
      </c>
      <c r="C14">
        <v>2016</v>
      </c>
      <c r="D14" t="s">
        <v>315</v>
      </c>
      <c r="E14" t="s">
        <v>456</v>
      </c>
      <c r="F14" t="s">
        <v>9401</v>
      </c>
      <c r="H14">
        <v>15</v>
      </c>
      <c r="I14" t="s">
        <v>8807</v>
      </c>
      <c r="J14" t="s">
        <v>6743</v>
      </c>
      <c r="L14" t="s">
        <v>23</v>
      </c>
      <c r="M14">
        <v>2016</v>
      </c>
      <c r="N14" t="s">
        <v>8122</v>
      </c>
      <c r="R14" t="e">
        <v>#N/A</v>
      </c>
      <c r="S14" t="s">
        <v>9386</v>
      </c>
      <c r="T14">
        <v>5827</v>
      </c>
      <c r="U14" t="s">
        <v>9386</v>
      </c>
    </row>
    <row r="15" spans="2:21" x14ac:dyDescent="0.25">
      <c r="B15" t="s">
        <v>169</v>
      </c>
      <c r="C15">
        <v>2016</v>
      </c>
      <c r="D15" t="s">
        <v>315</v>
      </c>
      <c r="E15" t="s">
        <v>456</v>
      </c>
      <c r="F15" t="s">
        <v>9401</v>
      </c>
      <c r="H15">
        <v>16</v>
      </c>
      <c r="I15" t="s">
        <v>8807</v>
      </c>
      <c r="J15" t="s">
        <v>8129</v>
      </c>
      <c r="L15" t="s">
        <v>107</v>
      </c>
      <c r="M15">
        <v>2016</v>
      </c>
      <c r="N15" t="s">
        <v>8122</v>
      </c>
      <c r="R15" t="e">
        <v>#N/A</v>
      </c>
      <c r="S15" t="s">
        <v>9386</v>
      </c>
      <c r="T15">
        <v>6965</v>
      </c>
      <c r="U15" t="s">
        <v>9386</v>
      </c>
    </row>
    <row r="16" spans="2:21" x14ac:dyDescent="0.25">
      <c r="B16" t="s">
        <v>169</v>
      </c>
      <c r="C16">
        <v>2016</v>
      </c>
      <c r="D16" t="s">
        <v>315</v>
      </c>
      <c r="E16" t="s">
        <v>456</v>
      </c>
      <c r="F16" t="s">
        <v>9401</v>
      </c>
      <c r="H16">
        <v>17</v>
      </c>
      <c r="I16" t="s">
        <v>8807</v>
      </c>
      <c r="J16" t="s">
        <v>2005</v>
      </c>
      <c r="L16" t="s">
        <v>25</v>
      </c>
      <c r="M16">
        <v>2016</v>
      </c>
      <c r="N16" t="s">
        <v>8122</v>
      </c>
      <c r="R16" t="e">
        <v>#N/A</v>
      </c>
      <c r="S16" t="s">
        <v>9386</v>
      </c>
      <c r="T16">
        <v>940</v>
      </c>
      <c r="U16" t="s">
        <v>9386</v>
      </c>
    </row>
    <row r="17" spans="2:21" x14ac:dyDescent="0.25">
      <c r="B17" t="s">
        <v>169</v>
      </c>
      <c r="C17">
        <v>2016</v>
      </c>
      <c r="D17" t="s">
        <v>315</v>
      </c>
      <c r="E17" t="s">
        <v>456</v>
      </c>
      <c r="F17" t="s">
        <v>9401</v>
      </c>
      <c r="H17">
        <v>18</v>
      </c>
      <c r="I17" t="s">
        <v>8807</v>
      </c>
      <c r="J17" t="s">
        <v>3580</v>
      </c>
      <c r="L17" t="s">
        <v>32</v>
      </c>
      <c r="M17">
        <v>2016</v>
      </c>
      <c r="N17" t="s">
        <v>8122</v>
      </c>
      <c r="R17" t="e">
        <v>#N/A</v>
      </c>
      <c r="S17" t="s">
        <v>9386</v>
      </c>
      <c r="T17">
        <v>2575</v>
      </c>
      <c r="U17" t="s">
        <v>9386</v>
      </c>
    </row>
    <row r="18" spans="2:21" x14ac:dyDescent="0.25">
      <c r="B18" t="s">
        <v>169</v>
      </c>
      <c r="C18">
        <v>2016</v>
      </c>
      <c r="D18" t="s">
        <v>315</v>
      </c>
      <c r="E18" t="s">
        <v>456</v>
      </c>
      <c r="F18" t="s">
        <v>9401</v>
      </c>
      <c r="G18" t="s">
        <v>794</v>
      </c>
      <c r="H18">
        <v>19</v>
      </c>
      <c r="I18" t="s">
        <v>8807</v>
      </c>
      <c r="J18" t="s">
        <v>276</v>
      </c>
      <c r="L18" t="s">
        <v>107</v>
      </c>
      <c r="M18">
        <v>2016</v>
      </c>
      <c r="N18" t="s">
        <v>8122</v>
      </c>
      <c r="R18" t="e">
        <v>#N/A</v>
      </c>
      <c r="S18" t="e">
        <v>#N/A</v>
      </c>
      <c r="T18">
        <v>2101</v>
      </c>
      <c r="U18" t="s">
        <v>9386</v>
      </c>
    </row>
    <row r="19" spans="2:21" x14ac:dyDescent="0.25">
      <c r="B19" t="s">
        <v>169</v>
      </c>
      <c r="C19">
        <v>2016</v>
      </c>
      <c r="D19" t="s">
        <v>315</v>
      </c>
      <c r="E19" t="s">
        <v>456</v>
      </c>
      <c r="F19" t="s">
        <v>9401</v>
      </c>
      <c r="H19">
        <v>20</v>
      </c>
      <c r="I19" t="s">
        <v>8807</v>
      </c>
      <c r="J19" t="s">
        <v>89</v>
      </c>
      <c r="L19" t="s">
        <v>22</v>
      </c>
      <c r="M19">
        <v>2016</v>
      </c>
      <c r="N19" t="s">
        <v>8122</v>
      </c>
      <c r="R19" t="e">
        <v>#N/A</v>
      </c>
      <c r="S19" t="s">
        <v>9386</v>
      </c>
      <c r="T19">
        <v>663</v>
      </c>
      <c r="U19" t="s">
        <v>9386</v>
      </c>
    </row>
    <row r="20" spans="2:21" x14ac:dyDescent="0.25">
      <c r="B20" t="s">
        <v>169</v>
      </c>
      <c r="C20">
        <v>2016</v>
      </c>
      <c r="D20" t="s">
        <v>315</v>
      </c>
      <c r="E20" t="s">
        <v>456</v>
      </c>
      <c r="F20" t="s">
        <v>9401</v>
      </c>
      <c r="G20" t="s">
        <v>1165</v>
      </c>
      <c r="H20">
        <v>21</v>
      </c>
      <c r="I20" t="s">
        <v>8807</v>
      </c>
      <c r="J20" t="s">
        <v>8174</v>
      </c>
      <c r="L20" t="s">
        <v>41</v>
      </c>
      <c r="M20">
        <v>2016</v>
      </c>
      <c r="N20" t="s">
        <v>8122</v>
      </c>
      <c r="R20" t="e">
        <v>#N/A</v>
      </c>
      <c r="S20">
        <v>649</v>
      </c>
      <c r="T20">
        <v>6959</v>
      </c>
      <c r="U20" t="s">
        <v>9386</v>
      </c>
    </row>
    <row r="21" spans="2:21" x14ac:dyDescent="0.25">
      <c r="B21" t="s">
        <v>169</v>
      </c>
      <c r="C21">
        <v>2016</v>
      </c>
      <c r="D21" t="s">
        <v>315</v>
      </c>
      <c r="E21" t="s">
        <v>456</v>
      </c>
      <c r="F21" t="s">
        <v>9401</v>
      </c>
      <c r="H21">
        <v>22</v>
      </c>
      <c r="I21" t="s">
        <v>8807</v>
      </c>
      <c r="J21" t="s">
        <v>9384</v>
      </c>
      <c r="L21" t="s">
        <v>15</v>
      </c>
      <c r="M21">
        <v>2016</v>
      </c>
      <c r="N21" t="s">
        <v>8122</v>
      </c>
      <c r="R21" t="e">
        <v>#N/A</v>
      </c>
      <c r="S21" t="s">
        <v>9386</v>
      </c>
      <c r="T21">
        <v>7458</v>
      </c>
      <c r="U21" t="s">
        <v>9386</v>
      </c>
    </row>
    <row r="22" spans="2:21" x14ac:dyDescent="0.25">
      <c r="B22" t="s">
        <v>169</v>
      </c>
      <c r="C22">
        <v>2016</v>
      </c>
      <c r="D22" t="s">
        <v>315</v>
      </c>
      <c r="E22" t="s">
        <v>456</v>
      </c>
      <c r="F22" t="s">
        <v>9401</v>
      </c>
      <c r="H22">
        <v>23</v>
      </c>
      <c r="I22" t="s">
        <v>8807</v>
      </c>
      <c r="J22" t="s">
        <v>4310</v>
      </c>
      <c r="L22" t="s">
        <v>23</v>
      </c>
      <c r="M22">
        <v>2016</v>
      </c>
      <c r="N22" t="s">
        <v>8122</v>
      </c>
      <c r="R22" t="e">
        <v>#N/A</v>
      </c>
      <c r="S22" t="s">
        <v>9386</v>
      </c>
      <c r="T22">
        <v>3320</v>
      </c>
      <c r="U22" t="s">
        <v>9386</v>
      </c>
    </row>
    <row r="23" spans="2:21" x14ac:dyDescent="0.25">
      <c r="B23" t="s">
        <v>169</v>
      </c>
      <c r="C23">
        <v>2016</v>
      </c>
      <c r="D23" t="s">
        <v>315</v>
      </c>
      <c r="E23" t="s">
        <v>456</v>
      </c>
      <c r="F23" t="s">
        <v>9401</v>
      </c>
      <c r="H23">
        <v>24</v>
      </c>
      <c r="I23" t="s">
        <v>8807</v>
      </c>
      <c r="J23" t="s">
        <v>72</v>
      </c>
      <c r="L23" t="s">
        <v>39</v>
      </c>
      <c r="M23">
        <v>2016</v>
      </c>
      <c r="N23" t="s">
        <v>8122</v>
      </c>
      <c r="R23" t="e">
        <v>#N/A</v>
      </c>
      <c r="S23" t="s">
        <v>9386</v>
      </c>
      <c r="T23">
        <v>1683</v>
      </c>
      <c r="U23" t="s">
        <v>9386</v>
      </c>
    </row>
    <row r="24" spans="2:21" x14ac:dyDescent="0.25">
      <c r="B24" t="s">
        <v>169</v>
      </c>
      <c r="C24">
        <v>2016</v>
      </c>
      <c r="D24" t="s">
        <v>315</v>
      </c>
      <c r="E24" t="s">
        <v>456</v>
      </c>
      <c r="F24" t="s">
        <v>9401</v>
      </c>
      <c r="H24">
        <v>25</v>
      </c>
      <c r="I24" t="s">
        <v>8807</v>
      </c>
      <c r="J24" t="s">
        <v>2194</v>
      </c>
      <c r="L24" t="s">
        <v>88</v>
      </c>
      <c r="M24">
        <v>2016</v>
      </c>
      <c r="N24" t="s">
        <v>8122</v>
      </c>
      <c r="R24" t="e">
        <v>#N/A</v>
      </c>
      <c r="S24" t="s">
        <v>9386</v>
      </c>
      <c r="T24">
        <v>1132</v>
      </c>
      <c r="U24" t="s">
        <v>9386</v>
      </c>
    </row>
    <row r="25" spans="2:21" x14ac:dyDescent="0.25">
      <c r="B25" t="s">
        <v>169</v>
      </c>
      <c r="C25">
        <v>2016</v>
      </c>
      <c r="D25" t="s">
        <v>315</v>
      </c>
      <c r="E25" t="s">
        <v>456</v>
      </c>
      <c r="F25" t="s">
        <v>9401</v>
      </c>
      <c r="G25" t="s">
        <v>848</v>
      </c>
      <c r="H25">
        <v>26</v>
      </c>
      <c r="I25">
        <v>-1</v>
      </c>
      <c r="J25" t="s">
        <v>75</v>
      </c>
      <c r="L25" t="s">
        <v>85</v>
      </c>
      <c r="M25">
        <v>2016</v>
      </c>
      <c r="N25" t="s">
        <v>8122</v>
      </c>
      <c r="R25" t="e">
        <v>#N/A</v>
      </c>
      <c r="S25">
        <v>318</v>
      </c>
      <c r="T25">
        <v>1582</v>
      </c>
      <c r="U25" t="s">
        <v>9386</v>
      </c>
    </row>
    <row r="26" spans="2:21" x14ac:dyDescent="0.25">
      <c r="B26" t="s">
        <v>169</v>
      </c>
      <c r="C26">
        <v>2016</v>
      </c>
      <c r="D26" t="s">
        <v>315</v>
      </c>
      <c r="E26" t="s">
        <v>456</v>
      </c>
      <c r="F26" t="s">
        <v>9401</v>
      </c>
      <c r="G26" t="s">
        <v>848</v>
      </c>
      <c r="H26">
        <v>26</v>
      </c>
      <c r="I26">
        <v>-2</v>
      </c>
      <c r="J26" t="s">
        <v>238</v>
      </c>
      <c r="L26" t="s">
        <v>138</v>
      </c>
      <c r="M26">
        <v>2016</v>
      </c>
      <c r="N26" t="s">
        <v>8122</v>
      </c>
      <c r="R26" t="e">
        <v>#N/A</v>
      </c>
      <c r="S26">
        <v>318</v>
      </c>
      <c r="T26">
        <v>4960</v>
      </c>
      <c r="U26" t="s">
        <v>9386</v>
      </c>
    </row>
    <row r="27" spans="2:21" x14ac:dyDescent="0.25">
      <c r="B27" t="s">
        <v>169</v>
      </c>
      <c r="C27">
        <v>2016</v>
      </c>
      <c r="D27" t="s">
        <v>315</v>
      </c>
      <c r="E27" t="s">
        <v>456</v>
      </c>
      <c r="F27" t="s">
        <v>9401</v>
      </c>
      <c r="G27" t="s">
        <v>848</v>
      </c>
      <c r="H27">
        <v>26</v>
      </c>
      <c r="I27">
        <v>-3</v>
      </c>
      <c r="J27" t="s">
        <v>29</v>
      </c>
      <c r="L27" t="s">
        <v>15</v>
      </c>
      <c r="M27">
        <v>2016</v>
      </c>
      <c r="N27" t="s">
        <v>8122</v>
      </c>
      <c r="R27" t="e">
        <v>#N/A</v>
      </c>
      <c r="S27">
        <v>318</v>
      </c>
      <c r="T27">
        <v>5060</v>
      </c>
      <c r="U27" t="s">
        <v>9386</v>
      </c>
    </row>
    <row r="28" spans="2:21" x14ac:dyDescent="0.25">
      <c r="B28" t="s">
        <v>169</v>
      </c>
      <c r="C28">
        <v>2016</v>
      </c>
      <c r="D28" t="s">
        <v>315</v>
      </c>
      <c r="E28" t="s">
        <v>456</v>
      </c>
      <c r="F28" t="s">
        <v>9401</v>
      </c>
      <c r="H28">
        <v>27</v>
      </c>
      <c r="I28" t="s">
        <v>8807</v>
      </c>
      <c r="J28" t="s">
        <v>9383</v>
      </c>
      <c r="L28" t="s">
        <v>23</v>
      </c>
      <c r="M28">
        <v>2016</v>
      </c>
      <c r="N28" t="s">
        <v>8122</v>
      </c>
      <c r="R28" t="e">
        <v>#N/A</v>
      </c>
      <c r="S28" t="s">
        <v>9386</v>
      </c>
      <c r="T28">
        <v>7379</v>
      </c>
      <c r="U28" t="s">
        <v>9386</v>
      </c>
    </row>
    <row r="29" spans="2:21" x14ac:dyDescent="0.25">
      <c r="B29" t="s">
        <v>169</v>
      </c>
      <c r="C29">
        <v>2016</v>
      </c>
      <c r="D29" t="s">
        <v>315</v>
      </c>
      <c r="E29" t="s">
        <v>456</v>
      </c>
      <c r="F29" t="s">
        <v>9401</v>
      </c>
      <c r="H29">
        <v>28</v>
      </c>
      <c r="I29" t="s">
        <v>8807</v>
      </c>
      <c r="J29" t="s">
        <v>82</v>
      </c>
      <c r="L29" t="s">
        <v>27</v>
      </c>
      <c r="M29">
        <v>2016</v>
      </c>
      <c r="N29" t="s">
        <v>8122</v>
      </c>
      <c r="R29" t="e">
        <v>#N/A</v>
      </c>
      <c r="S29" t="s">
        <v>9386</v>
      </c>
      <c r="T29">
        <v>1245</v>
      </c>
      <c r="U29" t="s">
        <v>9386</v>
      </c>
    </row>
    <row r="30" spans="2:21" x14ac:dyDescent="0.25">
      <c r="B30" t="s">
        <v>169</v>
      </c>
      <c r="C30">
        <v>2016</v>
      </c>
      <c r="D30" t="s">
        <v>315</v>
      </c>
      <c r="E30" t="s">
        <v>456</v>
      </c>
      <c r="F30" t="s">
        <v>9401</v>
      </c>
      <c r="G30" t="s">
        <v>9343</v>
      </c>
      <c r="H30">
        <v>29</v>
      </c>
      <c r="I30">
        <v>-1</v>
      </c>
      <c r="J30" t="s">
        <v>249</v>
      </c>
      <c r="L30" t="s">
        <v>51</v>
      </c>
      <c r="M30">
        <v>2016</v>
      </c>
      <c r="N30" t="s">
        <v>8122</v>
      </c>
      <c r="R30" t="e">
        <v>#N/A</v>
      </c>
      <c r="S30">
        <v>675</v>
      </c>
      <c r="T30">
        <v>3884</v>
      </c>
      <c r="U30" t="s">
        <v>9386</v>
      </c>
    </row>
    <row r="31" spans="2:21" x14ac:dyDescent="0.25">
      <c r="B31" t="s">
        <v>169</v>
      </c>
      <c r="C31">
        <v>2016</v>
      </c>
      <c r="D31" t="s">
        <v>315</v>
      </c>
      <c r="E31" t="s">
        <v>456</v>
      </c>
      <c r="F31" t="s">
        <v>9401</v>
      </c>
      <c r="G31" t="s">
        <v>9343</v>
      </c>
      <c r="H31">
        <v>29</v>
      </c>
      <c r="I31">
        <v>-2</v>
      </c>
      <c r="J31" t="s">
        <v>33</v>
      </c>
      <c r="L31" t="s">
        <v>62</v>
      </c>
      <c r="M31">
        <v>2016</v>
      </c>
      <c r="N31" t="s">
        <v>8122</v>
      </c>
      <c r="R31" t="e">
        <v>#N/A</v>
      </c>
      <c r="S31">
        <v>675</v>
      </c>
      <c r="T31">
        <v>4780</v>
      </c>
      <c r="U31" t="s">
        <v>9386</v>
      </c>
    </row>
    <row r="32" spans="2:21" x14ac:dyDescent="0.25">
      <c r="B32" t="s">
        <v>169</v>
      </c>
      <c r="C32">
        <v>2016</v>
      </c>
      <c r="D32" t="s">
        <v>315</v>
      </c>
      <c r="E32" t="s">
        <v>456</v>
      </c>
      <c r="F32" t="s">
        <v>9401</v>
      </c>
      <c r="G32" t="s">
        <v>9343</v>
      </c>
      <c r="H32">
        <v>29</v>
      </c>
      <c r="I32">
        <v>-3</v>
      </c>
      <c r="J32" t="s">
        <v>248</v>
      </c>
      <c r="L32" t="s">
        <v>83</v>
      </c>
      <c r="M32">
        <v>2016</v>
      </c>
      <c r="N32" t="s">
        <v>8122</v>
      </c>
      <c r="R32" t="e">
        <v>#N/A</v>
      </c>
      <c r="S32">
        <v>675</v>
      </c>
      <c r="T32">
        <v>6830</v>
      </c>
      <c r="U32" t="s">
        <v>9386</v>
      </c>
    </row>
    <row r="33" spans="2:21" x14ac:dyDescent="0.25">
      <c r="B33" t="s">
        <v>169</v>
      </c>
      <c r="C33">
        <v>2016</v>
      </c>
      <c r="D33" t="s">
        <v>315</v>
      </c>
      <c r="E33" t="s">
        <v>456</v>
      </c>
      <c r="F33" t="s">
        <v>9401</v>
      </c>
      <c r="H33">
        <v>30</v>
      </c>
      <c r="I33" t="s">
        <v>8807</v>
      </c>
      <c r="J33" t="s">
        <v>8392</v>
      </c>
      <c r="L33" t="s">
        <v>71</v>
      </c>
      <c r="M33">
        <v>2016</v>
      </c>
      <c r="N33" t="s">
        <v>8122</v>
      </c>
      <c r="R33" t="e">
        <v>#N/A</v>
      </c>
      <c r="S33" t="s">
        <v>9386</v>
      </c>
      <c r="T33">
        <v>7114</v>
      </c>
      <c r="U33" t="s">
        <v>9386</v>
      </c>
    </row>
    <row r="34" spans="2:21" x14ac:dyDescent="0.25">
      <c r="B34" t="s">
        <v>169</v>
      </c>
      <c r="C34">
        <v>2016</v>
      </c>
      <c r="D34" t="s">
        <v>315</v>
      </c>
      <c r="E34" t="s">
        <v>456</v>
      </c>
      <c r="F34" t="s">
        <v>9401</v>
      </c>
      <c r="H34">
        <v>31</v>
      </c>
      <c r="I34" t="s">
        <v>8807</v>
      </c>
      <c r="J34" t="s">
        <v>8389</v>
      </c>
      <c r="L34" t="s">
        <v>28</v>
      </c>
      <c r="M34">
        <v>2016</v>
      </c>
      <c r="N34" t="s">
        <v>8122</v>
      </c>
      <c r="R34" t="e">
        <v>#N/A</v>
      </c>
      <c r="S34" t="s">
        <v>9386</v>
      </c>
      <c r="T34">
        <v>7109</v>
      </c>
      <c r="U34" t="s">
        <v>9386</v>
      </c>
    </row>
    <row r="35" spans="2:21" x14ac:dyDescent="0.25">
      <c r="B35" t="s">
        <v>169</v>
      </c>
      <c r="C35">
        <v>2016</v>
      </c>
      <c r="D35" t="s">
        <v>315</v>
      </c>
      <c r="E35" t="s">
        <v>456</v>
      </c>
      <c r="F35" t="s">
        <v>9401</v>
      </c>
      <c r="H35">
        <v>32</v>
      </c>
      <c r="I35" t="s">
        <v>8807</v>
      </c>
      <c r="J35" t="s">
        <v>6</v>
      </c>
      <c r="L35" t="s">
        <v>39</v>
      </c>
      <c r="M35">
        <v>2016</v>
      </c>
      <c r="N35" t="s">
        <v>8122</v>
      </c>
      <c r="R35" t="e">
        <v>#N/A</v>
      </c>
      <c r="S35" t="s">
        <v>9386</v>
      </c>
      <c r="T35">
        <v>6864</v>
      </c>
      <c r="U35" t="s">
        <v>9386</v>
      </c>
    </row>
    <row r="36" spans="2:21" x14ac:dyDescent="0.25">
      <c r="B36" t="s">
        <v>169</v>
      </c>
      <c r="C36">
        <v>2016</v>
      </c>
      <c r="D36" t="s">
        <v>315</v>
      </c>
      <c r="E36" t="s">
        <v>456</v>
      </c>
      <c r="F36" t="s">
        <v>9401</v>
      </c>
      <c r="H36">
        <v>33</v>
      </c>
      <c r="I36" t="s">
        <v>8807</v>
      </c>
      <c r="J36" t="s">
        <v>3385</v>
      </c>
      <c r="L36" t="s">
        <v>41</v>
      </c>
      <c r="M36">
        <v>2016</v>
      </c>
      <c r="N36" t="s">
        <v>8122</v>
      </c>
      <c r="R36" t="e">
        <v>#N/A</v>
      </c>
      <c r="S36" t="s">
        <v>9386</v>
      </c>
      <c r="T36">
        <v>2370</v>
      </c>
      <c r="U36" t="s">
        <v>9386</v>
      </c>
    </row>
    <row r="37" spans="2:21" x14ac:dyDescent="0.25">
      <c r="B37" t="s">
        <v>169</v>
      </c>
      <c r="C37">
        <v>2016</v>
      </c>
      <c r="D37" t="s">
        <v>315</v>
      </c>
      <c r="E37" t="s">
        <v>456</v>
      </c>
      <c r="F37" t="s">
        <v>9401</v>
      </c>
      <c r="H37">
        <v>34</v>
      </c>
      <c r="I37" t="s">
        <v>8807</v>
      </c>
      <c r="J37" t="s">
        <v>6062</v>
      </c>
      <c r="L37" t="s">
        <v>41</v>
      </c>
      <c r="M37">
        <v>2016</v>
      </c>
      <c r="N37" t="s">
        <v>8122</v>
      </c>
      <c r="R37" t="e">
        <v>#N/A</v>
      </c>
      <c r="S37" t="s">
        <v>9386</v>
      </c>
      <c r="T37">
        <v>5132</v>
      </c>
      <c r="U37" t="s">
        <v>9386</v>
      </c>
    </row>
    <row r="38" spans="2:21" x14ac:dyDescent="0.25">
      <c r="B38" t="s">
        <v>169</v>
      </c>
      <c r="C38">
        <v>2016</v>
      </c>
      <c r="D38" t="s">
        <v>315</v>
      </c>
      <c r="E38" t="s">
        <v>456</v>
      </c>
      <c r="F38" t="s">
        <v>9401</v>
      </c>
      <c r="H38">
        <v>35</v>
      </c>
      <c r="I38" t="s">
        <v>8807</v>
      </c>
      <c r="J38" t="s">
        <v>5418</v>
      </c>
      <c r="L38" t="s">
        <v>41</v>
      </c>
      <c r="M38">
        <v>2016</v>
      </c>
      <c r="N38" t="s">
        <v>8122</v>
      </c>
      <c r="R38" t="e">
        <v>#N/A</v>
      </c>
      <c r="S38" t="s">
        <v>9386</v>
      </c>
      <c r="T38">
        <v>4456</v>
      </c>
      <c r="U38" t="s">
        <v>9386</v>
      </c>
    </row>
    <row r="39" spans="2:21" x14ac:dyDescent="0.25">
      <c r="B39" t="s">
        <v>169</v>
      </c>
      <c r="C39">
        <v>2016</v>
      </c>
      <c r="D39" t="s">
        <v>315</v>
      </c>
      <c r="E39" t="s">
        <v>456</v>
      </c>
      <c r="F39" t="s">
        <v>9401</v>
      </c>
      <c r="H39">
        <v>36</v>
      </c>
      <c r="I39" t="s">
        <v>8807</v>
      </c>
      <c r="J39" t="s">
        <v>5733</v>
      </c>
      <c r="L39" t="s">
        <v>77</v>
      </c>
      <c r="M39">
        <v>2016</v>
      </c>
      <c r="N39" t="s">
        <v>8122</v>
      </c>
      <c r="R39" t="e">
        <v>#N/A</v>
      </c>
      <c r="S39" t="s">
        <v>9386</v>
      </c>
      <c r="T39">
        <v>4784</v>
      </c>
      <c r="U39" t="s">
        <v>9386</v>
      </c>
    </row>
    <row r="40" spans="2:21" x14ac:dyDescent="0.25">
      <c r="B40" t="s">
        <v>169</v>
      </c>
      <c r="C40">
        <v>2016</v>
      </c>
      <c r="D40" t="s">
        <v>315</v>
      </c>
      <c r="E40" t="s">
        <v>456</v>
      </c>
      <c r="F40" t="s">
        <v>9401</v>
      </c>
      <c r="H40">
        <v>37</v>
      </c>
      <c r="I40" t="s">
        <v>8807</v>
      </c>
      <c r="J40" t="s">
        <v>8697</v>
      </c>
      <c r="L40" t="s">
        <v>138</v>
      </c>
      <c r="M40">
        <v>2016</v>
      </c>
      <c r="N40" t="s">
        <v>8122</v>
      </c>
      <c r="R40" t="e">
        <v>#N/A</v>
      </c>
      <c r="S40" t="s">
        <v>9386</v>
      </c>
      <c r="T40">
        <v>7174</v>
      </c>
      <c r="U40" t="s">
        <v>9386</v>
      </c>
    </row>
    <row r="41" spans="2:21" x14ac:dyDescent="0.25">
      <c r="B41" t="s">
        <v>169</v>
      </c>
      <c r="C41">
        <v>2016</v>
      </c>
      <c r="D41" t="s">
        <v>315</v>
      </c>
      <c r="E41" t="s">
        <v>456</v>
      </c>
      <c r="F41" t="s">
        <v>9401</v>
      </c>
      <c r="H41">
        <v>38</v>
      </c>
      <c r="I41" t="s">
        <v>8807</v>
      </c>
      <c r="J41" t="s">
        <v>4281</v>
      </c>
      <c r="L41" t="s">
        <v>51</v>
      </c>
      <c r="M41">
        <v>2016</v>
      </c>
      <c r="N41" t="s">
        <v>8122</v>
      </c>
      <c r="R41" t="e">
        <v>#N/A</v>
      </c>
      <c r="S41" t="s">
        <v>9386</v>
      </c>
      <c r="T41">
        <v>3290</v>
      </c>
      <c r="U41" t="s">
        <v>9386</v>
      </c>
    </row>
    <row r="42" spans="2:21" x14ac:dyDescent="0.25">
      <c r="B42" t="s">
        <v>169</v>
      </c>
      <c r="C42">
        <v>2016</v>
      </c>
      <c r="D42" t="s">
        <v>315</v>
      </c>
      <c r="E42" t="s">
        <v>456</v>
      </c>
      <c r="F42" t="s">
        <v>9401</v>
      </c>
      <c r="H42">
        <v>39</v>
      </c>
      <c r="I42" t="s">
        <v>8807</v>
      </c>
      <c r="J42" t="s">
        <v>8469</v>
      </c>
      <c r="L42" t="s">
        <v>15</v>
      </c>
      <c r="M42">
        <v>2016</v>
      </c>
      <c r="N42" t="s">
        <v>8122</v>
      </c>
      <c r="R42" t="e">
        <v>#N/A</v>
      </c>
      <c r="S42" t="s">
        <v>9386</v>
      </c>
      <c r="T42">
        <v>7082</v>
      </c>
      <c r="U42" t="s">
        <v>9386</v>
      </c>
    </row>
    <row r="43" spans="2:21" x14ac:dyDescent="0.25">
      <c r="B43" t="s">
        <v>169</v>
      </c>
      <c r="C43">
        <v>2016</v>
      </c>
      <c r="D43" t="s">
        <v>315</v>
      </c>
      <c r="E43" t="s">
        <v>456</v>
      </c>
      <c r="F43" t="s">
        <v>9401</v>
      </c>
      <c r="H43">
        <v>40</v>
      </c>
      <c r="I43" t="s">
        <v>8807</v>
      </c>
      <c r="J43" t="s">
        <v>8667</v>
      </c>
      <c r="L43" t="s">
        <v>17</v>
      </c>
      <c r="M43">
        <v>2016</v>
      </c>
      <c r="N43" t="s">
        <v>8122</v>
      </c>
      <c r="R43" t="e">
        <v>#N/A</v>
      </c>
      <c r="S43" t="s">
        <v>9386</v>
      </c>
      <c r="T43">
        <v>7241</v>
      </c>
      <c r="U43" t="s">
        <v>9386</v>
      </c>
    </row>
    <row r="44" spans="2:21" x14ac:dyDescent="0.25">
      <c r="B44" t="s">
        <v>169</v>
      </c>
      <c r="C44">
        <v>2016</v>
      </c>
      <c r="D44" t="s">
        <v>315</v>
      </c>
      <c r="E44" t="s">
        <v>456</v>
      </c>
      <c r="F44" t="s">
        <v>9401</v>
      </c>
      <c r="H44">
        <v>41</v>
      </c>
      <c r="I44" t="s">
        <v>8807</v>
      </c>
      <c r="J44" t="s">
        <v>8172</v>
      </c>
      <c r="L44" t="s">
        <v>22</v>
      </c>
      <c r="M44">
        <v>2016</v>
      </c>
      <c r="N44" t="s">
        <v>8122</v>
      </c>
      <c r="R44" t="e">
        <v>#N/A</v>
      </c>
      <c r="S44" t="s">
        <v>9386</v>
      </c>
      <c r="T44">
        <v>6936</v>
      </c>
      <c r="U44" t="s">
        <v>9386</v>
      </c>
    </row>
    <row r="45" spans="2:21" x14ac:dyDescent="0.25">
      <c r="B45" t="s">
        <v>169</v>
      </c>
      <c r="C45">
        <v>2016</v>
      </c>
      <c r="D45" t="s">
        <v>315</v>
      </c>
      <c r="E45" t="s">
        <v>456</v>
      </c>
      <c r="F45" t="s">
        <v>9401</v>
      </c>
      <c r="H45">
        <v>42</v>
      </c>
      <c r="I45" t="s">
        <v>8807</v>
      </c>
      <c r="J45" t="s">
        <v>8155</v>
      </c>
      <c r="L45" t="s">
        <v>129</v>
      </c>
      <c r="M45">
        <v>2016</v>
      </c>
      <c r="N45" t="s">
        <v>8122</v>
      </c>
      <c r="R45" t="e">
        <v>#N/A</v>
      </c>
      <c r="S45" t="s">
        <v>9386</v>
      </c>
      <c r="T45">
        <v>6901</v>
      </c>
      <c r="U45" t="s">
        <v>9386</v>
      </c>
    </row>
    <row r="46" spans="2:21" x14ac:dyDescent="0.25">
      <c r="B46" t="s">
        <v>169</v>
      </c>
      <c r="C46">
        <v>2016</v>
      </c>
      <c r="D46" t="s">
        <v>315</v>
      </c>
      <c r="E46" t="s">
        <v>456</v>
      </c>
      <c r="F46" t="s">
        <v>9401</v>
      </c>
      <c r="G46" t="s">
        <v>794</v>
      </c>
      <c r="H46">
        <v>43</v>
      </c>
      <c r="I46" t="s">
        <v>8807</v>
      </c>
      <c r="J46" t="s">
        <v>191</v>
      </c>
      <c r="L46" t="s">
        <v>28</v>
      </c>
      <c r="M46">
        <v>2016</v>
      </c>
      <c r="N46" t="s">
        <v>8122</v>
      </c>
      <c r="R46" t="e">
        <v>#N/A</v>
      </c>
      <c r="S46" t="e">
        <v>#N/A</v>
      </c>
      <c r="T46">
        <v>5100</v>
      </c>
      <c r="U46" t="s">
        <v>9386</v>
      </c>
    </row>
    <row r="47" spans="2:21" x14ac:dyDescent="0.25">
      <c r="B47" t="s">
        <v>169</v>
      </c>
      <c r="C47">
        <v>2016</v>
      </c>
      <c r="D47" t="s">
        <v>315</v>
      </c>
      <c r="E47" t="s">
        <v>456</v>
      </c>
      <c r="F47" t="s">
        <v>9401</v>
      </c>
      <c r="H47">
        <v>44</v>
      </c>
      <c r="I47" t="s">
        <v>8807</v>
      </c>
      <c r="J47" t="s">
        <v>3077</v>
      </c>
      <c r="L47" t="s">
        <v>138</v>
      </c>
      <c r="M47">
        <v>2016</v>
      </c>
      <c r="N47" t="s">
        <v>8122</v>
      </c>
      <c r="R47" t="e">
        <v>#N/A</v>
      </c>
      <c r="S47" t="s">
        <v>9386</v>
      </c>
      <c r="T47">
        <v>2054</v>
      </c>
      <c r="U47" t="s">
        <v>9386</v>
      </c>
    </row>
    <row r="48" spans="2:21" x14ac:dyDescent="0.25">
      <c r="B48" t="s">
        <v>169</v>
      </c>
      <c r="C48">
        <v>2016</v>
      </c>
      <c r="D48" t="s">
        <v>315</v>
      </c>
      <c r="E48" t="s">
        <v>456</v>
      </c>
      <c r="F48" t="s">
        <v>9401</v>
      </c>
      <c r="H48">
        <v>45</v>
      </c>
      <c r="I48" t="s">
        <v>8807</v>
      </c>
      <c r="J48" t="s">
        <v>6768</v>
      </c>
      <c r="L48" t="s">
        <v>10</v>
      </c>
      <c r="M48">
        <v>2016</v>
      </c>
      <c r="N48" t="s">
        <v>8122</v>
      </c>
      <c r="R48" t="e">
        <v>#N/A</v>
      </c>
      <c r="S48" t="s">
        <v>9386</v>
      </c>
      <c r="T48">
        <v>5852</v>
      </c>
      <c r="U48" t="s">
        <v>9386</v>
      </c>
    </row>
    <row r="49" spans="2:21" x14ac:dyDescent="0.25">
      <c r="B49" t="s">
        <v>169</v>
      </c>
      <c r="C49">
        <v>2016</v>
      </c>
      <c r="D49" t="s">
        <v>315</v>
      </c>
      <c r="E49" t="s">
        <v>456</v>
      </c>
      <c r="F49" t="s">
        <v>9401</v>
      </c>
      <c r="H49">
        <v>46</v>
      </c>
      <c r="I49" t="s">
        <v>8807</v>
      </c>
      <c r="J49" t="s">
        <v>4462</v>
      </c>
      <c r="L49" t="s">
        <v>14</v>
      </c>
      <c r="M49">
        <v>2016</v>
      </c>
      <c r="N49" t="s">
        <v>8122</v>
      </c>
      <c r="R49" t="e">
        <v>#N/A</v>
      </c>
      <c r="S49" t="s">
        <v>9386</v>
      </c>
      <c r="T49">
        <v>3472</v>
      </c>
      <c r="U49" t="s">
        <v>9386</v>
      </c>
    </row>
    <row r="50" spans="2:21" x14ac:dyDescent="0.25">
      <c r="B50" t="s">
        <v>169</v>
      </c>
      <c r="C50">
        <v>2016</v>
      </c>
      <c r="D50" t="s">
        <v>315</v>
      </c>
      <c r="E50" t="s">
        <v>456</v>
      </c>
      <c r="F50" t="s">
        <v>9401</v>
      </c>
      <c r="H50">
        <v>47</v>
      </c>
      <c r="I50" t="s">
        <v>8807</v>
      </c>
      <c r="J50" t="s">
        <v>3809</v>
      </c>
      <c r="L50" t="s">
        <v>10</v>
      </c>
      <c r="M50">
        <v>2016</v>
      </c>
      <c r="N50" t="s">
        <v>8122</v>
      </c>
      <c r="R50" t="e">
        <v>#N/A</v>
      </c>
      <c r="S50" t="s">
        <v>9386</v>
      </c>
      <c r="T50">
        <v>2807</v>
      </c>
      <c r="U50" t="s">
        <v>9386</v>
      </c>
    </row>
    <row r="51" spans="2:21" x14ac:dyDescent="0.25">
      <c r="B51" t="s">
        <v>169</v>
      </c>
      <c r="C51">
        <v>2016</v>
      </c>
      <c r="D51" t="s">
        <v>315</v>
      </c>
      <c r="E51" t="s">
        <v>456</v>
      </c>
      <c r="F51" t="s">
        <v>9401</v>
      </c>
      <c r="H51">
        <v>48</v>
      </c>
      <c r="I51" t="s">
        <v>8807</v>
      </c>
      <c r="J51" t="s">
        <v>9382</v>
      </c>
      <c r="L51" t="s">
        <v>73</v>
      </c>
      <c r="M51">
        <v>2016</v>
      </c>
      <c r="N51" t="s">
        <v>8122</v>
      </c>
      <c r="R51" t="e">
        <v>#N/A</v>
      </c>
      <c r="S51" t="s">
        <v>9386</v>
      </c>
      <c r="T51">
        <v>7440</v>
      </c>
      <c r="U51" t="s">
        <v>9386</v>
      </c>
    </row>
    <row r="52" spans="2:21" x14ac:dyDescent="0.25">
      <c r="B52" t="s">
        <v>169</v>
      </c>
      <c r="C52">
        <v>2016</v>
      </c>
      <c r="D52" t="s">
        <v>315</v>
      </c>
      <c r="E52" t="s">
        <v>456</v>
      </c>
      <c r="F52" t="s">
        <v>9401</v>
      </c>
      <c r="H52">
        <v>49</v>
      </c>
      <c r="I52" t="s">
        <v>8807</v>
      </c>
      <c r="J52" t="s">
        <v>8639</v>
      </c>
      <c r="L52" t="s">
        <v>25</v>
      </c>
      <c r="M52">
        <v>2016</v>
      </c>
      <c r="N52" t="s">
        <v>8122</v>
      </c>
      <c r="R52" t="e">
        <v>#N/A</v>
      </c>
      <c r="S52" t="s">
        <v>9386</v>
      </c>
      <c r="T52">
        <v>7225</v>
      </c>
      <c r="U52" t="s">
        <v>9386</v>
      </c>
    </row>
    <row r="53" spans="2:21" x14ac:dyDescent="0.25">
      <c r="B53" t="s">
        <v>169</v>
      </c>
      <c r="C53">
        <v>2016</v>
      </c>
      <c r="D53" t="s">
        <v>315</v>
      </c>
      <c r="E53" t="s">
        <v>456</v>
      </c>
      <c r="F53" t="s">
        <v>9401</v>
      </c>
      <c r="H53">
        <v>50</v>
      </c>
      <c r="I53" t="s">
        <v>8807</v>
      </c>
      <c r="J53" t="s">
        <v>183</v>
      </c>
      <c r="L53" t="s">
        <v>41</v>
      </c>
      <c r="M53">
        <v>2016</v>
      </c>
      <c r="N53" t="s">
        <v>8122</v>
      </c>
      <c r="R53" t="e">
        <v>#N/A</v>
      </c>
      <c r="S53" t="s">
        <v>9386</v>
      </c>
      <c r="T53">
        <v>5861</v>
      </c>
      <c r="U53" t="s">
        <v>9386</v>
      </c>
    </row>
    <row r="54" spans="2:21" x14ac:dyDescent="0.25">
      <c r="B54" t="s">
        <v>169</v>
      </c>
      <c r="C54">
        <v>2016</v>
      </c>
      <c r="D54" t="s">
        <v>315</v>
      </c>
      <c r="E54" t="s">
        <v>456</v>
      </c>
      <c r="F54" t="s">
        <v>9401</v>
      </c>
      <c r="H54">
        <v>51</v>
      </c>
      <c r="I54" t="s">
        <v>8807</v>
      </c>
      <c r="J54" t="s">
        <v>8453</v>
      </c>
      <c r="L54" t="s">
        <v>68</v>
      </c>
      <c r="M54">
        <v>2016</v>
      </c>
      <c r="N54" t="s">
        <v>8122</v>
      </c>
      <c r="R54" t="e">
        <v>#N/A</v>
      </c>
      <c r="S54" t="s">
        <v>9386</v>
      </c>
      <c r="T54">
        <v>7048</v>
      </c>
      <c r="U54" t="s">
        <v>9386</v>
      </c>
    </row>
    <row r="55" spans="2:21" x14ac:dyDescent="0.25">
      <c r="B55" t="s">
        <v>169</v>
      </c>
      <c r="C55">
        <v>2016</v>
      </c>
      <c r="D55" t="s">
        <v>315</v>
      </c>
      <c r="E55" t="s">
        <v>456</v>
      </c>
      <c r="F55" t="s">
        <v>9401</v>
      </c>
      <c r="H55">
        <v>52</v>
      </c>
      <c r="I55" t="s">
        <v>8807</v>
      </c>
      <c r="J55" t="s">
        <v>8149</v>
      </c>
      <c r="L55" t="s">
        <v>86</v>
      </c>
      <c r="M55">
        <v>2016</v>
      </c>
      <c r="N55" t="s">
        <v>8122</v>
      </c>
      <c r="R55" t="e">
        <v>#N/A</v>
      </c>
      <c r="S55" t="s">
        <v>9386</v>
      </c>
      <c r="T55">
        <v>6937</v>
      </c>
      <c r="U55" t="s">
        <v>9386</v>
      </c>
    </row>
    <row r="56" spans="2:21" x14ac:dyDescent="0.25">
      <c r="B56" t="s">
        <v>169</v>
      </c>
      <c r="C56">
        <v>2016</v>
      </c>
      <c r="D56" t="s">
        <v>315</v>
      </c>
      <c r="E56" t="s">
        <v>456</v>
      </c>
      <c r="F56" t="s">
        <v>9401</v>
      </c>
      <c r="H56">
        <v>53</v>
      </c>
      <c r="I56" t="s">
        <v>8807</v>
      </c>
      <c r="J56" t="s">
        <v>8125</v>
      </c>
      <c r="L56" t="s">
        <v>51</v>
      </c>
      <c r="M56">
        <v>2016</v>
      </c>
      <c r="N56" t="s">
        <v>8122</v>
      </c>
      <c r="R56" t="e">
        <v>#N/A</v>
      </c>
      <c r="S56" t="s">
        <v>9386</v>
      </c>
      <c r="T56">
        <v>6926</v>
      </c>
      <c r="U56" t="s">
        <v>9386</v>
      </c>
    </row>
    <row r="57" spans="2:21" x14ac:dyDescent="0.25">
      <c r="B57" t="s">
        <v>169</v>
      </c>
      <c r="C57">
        <v>2016</v>
      </c>
      <c r="D57" t="s">
        <v>315</v>
      </c>
      <c r="E57" t="s">
        <v>456</v>
      </c>
      <c r="F57" t="s">
        <v>9401</v>
      </c>
      <c r="G57" t="s">
        <v>794</v>
      </c>
      <c r="H57">
        <v>54</v>
      </c>
      <c r="I57" t="s">
        <v>8807</v>
      </c>
      <c r="J57" t="s">
        <v>8143</v>
      </c>
      <c r="L57" t="s">
        <v>22</v>
      </c>
      <c r="M57">
        <v>2016</v>
      </c>
      <c r="N57" t="s">
        <v>8122</v>
      </c>
      <c r="R57" t="e">
        <v>#N/A</v>
      </c>
      <c r="S57" t="e">
        <v>#N/A</v>
      </c>
      <c r="T57">
        <v>6938</v>
      </c>
      <c r="U57" t="s">
        <v>9386</v>
      </c>
    </row>
    <row r="58" spans="2:21" x14ac:dyDescent="0.25">
      <c r="B58" t="s">
        <v>169</v>
      </c>
      <c r="C58">
        <v>2016</v>
      </c>
      <c r="D58" t="s">
        <v>315</v>
      </c>
      <c r="E58" t="s">
        <v>456</v>
      </c>
      <c r="F58" t="s">
        <v>9401</v>
      </c>
      <c r="H58">
        <v>55</v>
      </c>
      <c r="I58" t="s">
        <v>8807</v>
      </c>
      <c r="J58" t="s">
        <v>8249</v>
      </c>
      <c r="L58" t="s">
        <v>15</v>
      </c>
      <c r="M58">
        <v>2016</v>
      </c>
      <c r="N58" t="s">
        <v>8122</v>
      </c>
      <c r="R58" t="e">
        <v>#N/A</v>
      </c>
      <c r="S58" t="s">
        <v>9386</v>
      </c>
      <c r="T58">
        <v>6984</v>
      </c>
      <c r="U58" t="s">
        <v>9386</v>
      </c>
    </row>
    <row r="59" spans="2:21" x14ac:dyDescent="0.25">
      <c r="B59" t="s">
        <v>169</v>
      </c>
      <c r="C59">
        <v>2016</v>
      </c>
      <c r="D59" t="s">
        <v>315</v>
      </c>
      <c r="E59" t="s">
        <v>456</v>
      </c>
      <c r="F59" t="s">
        <v>9401</v>
      </c>
      <c r="G59" t="s">
        <v>1165</v>
      </c>
      <c r="H59">
        <v>56</v>
      </c>
      <c r="I59" t="s">
        <v>8807</v>
      </c>
      <c r="J59" t="s">
        <v>183</v>
      </c>
      <c r="L59" t="s">
        <v>41</v>
      </c>
      <c r="M59">
        <v>2016</v>
      </c>
      <c r="N59" t="s">
        <v>8122</v>
      </c>
      <c r="R59" t="e">
        <v>#N/A</v>
      </c>
      <c r="S59">
        <v>649</v>
      </c>
      <c r="T59">
        <v>5861</v>
      </c>
      <c r="U59" t="s">
        <v>9386</v>
      </c>
    </row>
    <row r="60" spans="2:21" x14ac:dyDescent="0.25">
      <c r="B60" t="s">
        <v>169</v>
      </c>
      <c r="C60">
        <v>2016</v>
      </c>
      <c r="D60" t="s">
        <v>315</v>
      </c>
      <c r="E60" t="s">
        <v>456</v>
      </c>
      <c r="F60" t="s">
        <v>9401</v>
      </c>
      <c r="H60">
        <v>57</v>
      </c>
      <c r="I60" t="s">
        <v>8807</v>
      </c>
      <c r="J60" t="s">
        <v>97</v>
      </c>
      <c r="L60" t="s">
        <v>32</v>
      </c>
      <c r="M60">
        <v>2016</v>
      </c>
      <c r="N60" t="s">
        <v>8122</v>
      </c>
      <c r="R60" t="e">
        <v>#N/A</v>
      </c>
      <c r="S60" t="s">
        <v>9386</v>
      </c>
      <c r="T60">
        <v>509</v>
      </c>
      <c r="U60" t="s">
        <v>9386</v>
      </c>
    </row>
    <row r="61" spans="2:21" x14ac:dyDescent="0.25">
      <c r="B61" t="s">
        <v>169</v>
      </c>
      <c r="C61">
        <v>2016</v>
      </c>
      <c r="D61" t="s">
        <v>315</v>
      </c>
      <c r="E61" t="s">
        <v>456</v>
      </c>
      <c r="F61" t="s">
        <v>9401</v>
      </c>
      <c r="G61" t="s">
        <v>763</v>
      </c>
      <c r="H61">
        <v>58</v>
      </c>
      <c r="I61">
        <v>-1</v>
      </c>
      <c r="J61" t="s">
        <v>6</v>
      </c>
      <c r="L61" t="s">
        <v>39</v>
      </c>
      <c r="M61">
        <v>2016</v>
      </c>
      <c r="N61" t="s">
        <v>8122</v>
      </c>
      <c r="R61" t="e">
        <v>#N/A</v>
      </c>
      <c r="S61">
        <v>220</v>
      </c>
      <c r="T61">
        <v>6864</v>
      </c>
      <c r="U61" t="s">
        <v>9386</v>
      </c>
    </row>
    <row r="62" spans="2:21" x14ac:dyDescent="0.25">
      <c r="B62" t="s">
        <v>169</v>
      </c>
      <c r="C62">
        <v>2016</v>
      </c>
      <c r="D62" t="s">
        <v>315</v>
      </c>
      <c r="E62" t="s">
        <v>456</v>
      </c>
      <c r="F62" t="s">
        <v>9401</v>
      </c>
      <c r="G62" t="s">
        <v>763</v>
      </c>
      <c r="H62">
        <v>58</v>
      </c>
      <c r="I62">
        <v>-2</v>
      </c>
      <c r="J62" t="s">
        <v>72</v>
      </c>
      <c r="L62" t="s">
        <v>39</v>
      </c>
      <c r="M62">
        <v>2016</v>
      </c>
      <c r="N62" t="s">
        <v>8122</v>
      </c>
      <c r="R62" t="e">
        <v>#N/A</v>
      </c>
      <c r="S62">
        <v>220</v>
      </c>
      <c r="T62">
        <v>1683</v>
      </c>
      <c r="U62" t="s">
        <v>9386</v>
      </c>
    </row>
    <row r="63" spans="2:21" x14ac:dyDescent="0.25">
      <c r="B63" t="s">
        <v>169</v>
      </c>
      <c r="C63">
        <v>2016</v>
      </c>
      <c r="D63" t="s">
        <v>315</v>
      </c>
      <c r="E63" t="s">
        <v>456</v>
      </c>
      <c r="F63" t="s">
        <v>9401</v>
      </c>
      <c r="G63" t="s">
        <v>763</v>
      </c>
      <c r="H63">
        <v>58</v>
      </c>
      <c r="I63">
        <v>-3</v>
      </c>
      <c r="J63" t="s">
        <v>257</v>
      </c>
      <c r="L63" t="s">
        <v>77</v>
      </c>
      <c r="M63">
        <v>2016</v>
      </c>
      <c r="N63" t="s">
        <v>8122</v>
      </c>
      <c r="R63" t="e">
        <v>#N/A</v>
      </c>
      <c r="S63">
        <v>220</v>
      </c>
      <c r="T63">
        <v>3138</v>
      </c>
      <c r="U63" t="s">
        <v>9386</v>
      </c>
    </row>
    <row r="64" spans="2:21" x14ac:dyDescent="0.25">
      <c r="B64" t="s">
        <v>169</v>
      </c>
      <c r="C64">
        <v>2016</v>
      </c>
      <c r="D64" t="s">
        <v>315</v>
      </c>
      <c r="E64" t="s">
        <v>456</v>
      </c>
      <c r="F64" t="s">
        <v>9401</v>
      </c>
      <c r="H64">
        <v>59</v>
      </c>
      <c r="I64" t="s">
        <v>8807</v>
      </c>
      <c r="J64" t="s">
        <v>4730</v>
      </c>
      <c r="L64" t="s">
        <v>73</v>
      </c>
      <c r="M64">
        <v>2016</v>
      </c>
      <c r="N64" t="s">
        <v>8122</v>
      </c>
      <c r="R64" t="e">
        <v>#N/A</v>
      </c>
      <c r="S64" t="s">
        <v>9386</v>
      </c>
      <c r="T64">
        <v>6894</v>
      </c>
      <c r="U64" t="s">
        <v>9386</v>
      </c>
    </row>
    <row r="65" spans="2:21" x14ac:dyDescent="0.25">
      <c r="B65" t="s">
        <v>169</v>
      </c>
      <c r="C65">
        <v>2016</v>
      </c>
      <c r="D65" t="s">
        <v>315</v>
      </c>
      <c r="E65" t="s">
        <v>456</v>
      </c>
      <c r="F65" t="s">
        <v>9401</v>
      </c>
      <c r="H65">
        <v>60</v>
      </c>
      <c r="I65" t="s">
        <v>8807</v>
      </c>
      <c r="J65" t="s">
        <v>8138</v>
      </c>
      <c r="L65" t="s">
        <v>86</v>
      </c>
      <c r="M65">
        <v>2016</v>
      </c>
      <c r="N65" t="s">
        <v>8122</v>
      </c>
      <c r="R65" t="e">
        <v>#N/A</v>
      </c>
      <c r="S65" t="s">
        <v>9386</v>
      </c>
      <c r="T65">
        <v>6969</v>
      </c>
      <c r="U65" t="s">
        <v>9386</v>
      </c>
    </row>
    <row r="66" spans="2:21" x14ac:dyDescent="0.25">
      <c r="B66" t="s">
        <v>169</v>
      </c>
      <c r="C66">
        <v>2016</v>
      </c>
      <c r="D66" t="s">
        <v>315</v>
      </c>
      <c r="E66" t="s">
        <v>456</v>
      </c>
      <c r="F66" t="s">
        <v>9401</v>
      </c>
      <c r="G66" t="s">
        <v>1165</v>
      </c>
      <c r="H66">
        <v>61</v>
      </c>
      <c r="I66" t="s">
        <v>8807</v>
      </c>
      <c r="J66" t="s">
        <v>46</v>
      </c>
      <c r="L66" t="s">
        <v>41</v>
      </c>
      <c r="M66">
        <v>2016</v>
      </c>
      <c r="N66" t="s">
        <v>8122</v>
      </c>
      <c r="R66" t="e">
        <v>#N/A</v>
      </c>
      <c r="S66">
        <v>649</v>
      </c>
      <c r="T66">
        <v>3820</v>
      </c>
      <c r="U66" t="s">
        <v>9386</v>
      </c>
    </row>
    <row r="67" spans="2:21" x14ac:dyDescent="0.25">
      <c r="B67" t="s">
        <v>169</v>
      </c>
      <c r="C67">
        <v>2016</v>
      </c>
      <c r="D67" t="s">
        <v>315</v>
      </c>
      <c r="E67" t="s">
        <v>456</v>
      </c>
      <c r="F67" t="s">
        <v>9401</v>
      </c>
      <c r="H67">
        <v>62</v>
      </c>
      <c r="I67" t="s">
        <v>8807</v>
      </c>
      <c r="J67" t="s">
        <v>7454</v>
      </c>
      <c r="L67" t="s">
        <v>76</v>
      </c>
      <c r="M67">
        <v>2016</v>
      </c>
      <c r="N67" t="s">
        <v>8122</v>
      </c>
      <c r="R67" t="e">
        <v>#N/A</v>
      </c>
      <c r="S67" t="s">
        <v>9386</v>
      </c>
      <c r="T67">
        <v>6892</v>
      </c>
      <c r="U67" t="s">
        <v>9386</v>
      </c>
    </row>
    <row r="68" spans="2:21" x14ac:dyDescent="0.25">
      <c r="B68" t="s">
        <v>169</v>
      </c>
      <c r="C68">
        <v>2016</v>
      </c>
      <c r="D68" t="s">
        <v>315</v>
      </c>
      <c r="E68" t="s">
        <v>456</v>
      </c>
      <c r="F68" t="s">
        <v>9401</v>
      </c>
      <c r="H68">
        <v>63</v>
      </c>
      <c r="I68" t="s">
        <v>8807</v>
      </c>
      <c r="J68" t="s">
        <v>8531</v>
      </c>
      <c r="L68" t="s">
        <v>85</v>
      </c>
      <c r="M68">
        <v>2016</v>
      </c>
      <c r="N68" t="s">
        <v>8122</v>
      </c>
      <c r="R68" t="e">
        <v>#N/A</v>
      </c>
      <c r="S68" t="s">
        <v>9386</v>
      </c>
      <c r="T68">
        <v>7147</v>
      </c>
      <c r="U68" t="s">
        <v>9386</v>
      </c>
    </row>
    <row r="69" spans="2:21" x14ac:dyDescent="0.25">
      <c r="B69" t="s">
        <v>169</v>
      </c>
      <c r="C69">
        <v>2016</v>
      </c>
      <c r="D69" t="s">
        <v>315</v>
      </c>
      <c r="E69" t="s">
        <v>456</v>
      </c>
      <c r="F69" t="s">
        <v>9401</v>
      </c>
      <c r="H69">
        <v>64</v>
      </c>
      <c r="I69" t="s">
        <v>8807</v>
      </c>
      <c r="J69" t="s">
        <v>210</v>
      </c>
      <c r="L69" t="s">
        <v>71</v>
      </c>
      <c r="M69">
        <v>2016</v>
      </c>
      <c r="N69" t="s">
        <v>8122</v>
      </c>
      <c r="R69" t="e">
        <v>#N/A</v>
      </c>
      <c r="S69" t="s">
        <v>9386</v>
      </c>
      <c r="T69">
        <v>1736</v>
      </c>
      <c r="U69" t="s">
        <v>9386</v>
      </c>
    </row>
    <row r="70" spans="2:21" x14ac:dyDescent="0.25">
      <c r="B70" t="s">
        <v>169</v>
      </c>
      <c r="C70">
        <v>2016</v>
      </c>
      <c r="D70" t="s">
        <v>315</v>
      </c>
      <c r="E70" t="s">
        <v>456</v>
      </c>
      <c r="F70" t="s">
        <v>9401</v>
      </c>
      <c r="H70">
        <v>65</v>
      </c>
      <c r="I70" t="s">
        <v>8807</v>
      </c>
      <c r="J70" t="s">
        <v>22</v>
      </c>
      <c r="L70" t="s">
        <v>22</v>
      </c>
      <c r="M70">
        <v>2016</v>
      </c>
      <c r="N70" t="s">
        <v>8122</v>
      </c>
      <c r="R70" t="e">
        <v>#N/A</v>
      </c>
      <c r="S70" t="s">
        <v>9386</v>
      </c>
      <c r="T70">
        <v>5340</v>
      </c>
      <c r="U70" t="s">
        <v>9386</v>
      </c>
    </row>
    <row r="71" spans="2:21" x14ac:dyDescent="0.25">
      <c r="B71" t="s">
        <v>169</v>
      </c>
      <c r="C71">
        <v>2016</v>
      </c>
      <c r="D71" t="s">
        <v>315</v>
      </c>
      <c r="E71" t="s">
        <v>456</v>
      </c>
      <c r="F71" t="s">
        <v>9401</v>
      </c>
      <c r="H71">
        <v>66</v>
      </c>
      <c r="I71" t="s">
        <v>8807</v>
      </c>
      <c r="J71" t="s">
        <v>274</v>
      </c>
      <c r="L71" t="s">
        <v>77</v>
      </c>
      <c r="M71">
        <v>2016</v>
      </c>
      <c r="N71" t="s">
        <v>8122</v>
      </c>
      <c r="R71" t="e">
        <v>#N/A</v>
      </c>
      <c r="S71" t="s">
        <v>9386</v>
      </c>
      <c r="T71">
        <v>4266</v>
      </c>
      <c r="U71" t="s">
        <v>9386</v>
      </c>
    </row>
    <row r="72" spans="2:21" x14ac:dyDescent="0.25">
      <c r="B72" t="s">
        <v>169</v>
      </c>
      <c r="C72">
        <v>2016</v>
      </c>
      <c r="D72" t="s">
        <v>315</v>
      </c>
      <c r="E72" t="s">
        <v>456</v>
      </c>
      <c r="F72" t="s">
        <v>9401</v>
      </c>
      <c r="H72">
        <v>67</v>
      </c>
      <c r="I72" t="s">
        <v>8807</v>
      </c>
      <c r="J72" t="s">
        <v>8170</v>
      </c>
      <c r="L72" t="s">
        <v>28</v>
      </c>
      <c r="M72">
        <v>2016</v>
      </c>
      <c r="N72" t="s">
        <v>8122</v>
      </c>
      <c r="R72" t="e">
        <v>#N/A</v>
      </c>
      <c r="S72" t="s">
        <v>9386</v>
      </c>
      <c r="T72">
        <v>6951</v>
      </c>
      <c r="U72" t="s">
        <v>9386</v>
      </c>
    </row>
    <row r="73" spans="2:21" x14ac:dyDescent="0.25">
      <c r="B73" t="s">
        <v>169</v>
      </c>
      <c r="C73">
        <v>2016</v>
      </c>
      <c r="D73" t="s">
        <v>315</v>
      </c>
      <c r="E73" t="s">
        <v>456</v>
      </c>
      <c r="F73" t="s">
        <v>9401</v>
      </c>
      <c r="G73" t="s">
        <v>794</v>
      </c>
      <c r="H73">
        <v>68</v>
      </c>
      <c r="I73" t="s">
        <v>8807</v>
      </c>
      <c r="J73" t="s">
        <v>188</v>
      </c>
      <c r="L73" t="s">
        <v>23</v>
      </c>
      <c r="M73">
        <v>2016</v>
      </c>
      <c r="N73" t="s">
        <v>8122</v>
      </c>
      <c r="R73" t="e">
        <v>#N/A</v>
      </c>
      <c r="S73" t="e">
        <v>#N/A</v>
      </c>
      <c r="T73">
        <v>5121</v>
      </c>
      <c r="U73" t="s">
        <v>9386</v>
      </c>
    </row>
    <row r="74" spans="2:21" x14ac:dyDescent="0.25">
      <c r="B74" t="s">
        <v>169</v>
      </c>
      <c r="C74">
        <v>2016</v>
      </c>
      <c r="D74" t="s">
        <v>315</v>
      </c>
      <c r="E74" t="s">
        <v>456</v>
      </c>
      <c r="F74" t="s">
        <v>9401</v>
      </c>
      <c r="H74">
        <v>69</v>
      </c>
      <c r="I74" t="s">
        <v>8807</v>
      </c>
      <c r="J74" t="s">
        <v>1774</v>
      </c>
      <c r="L74" t="s">
        <v>62</v>
      </c>
      <c r="M74">
        <v>2016</v>
      </c>
      <c r="N74" t="s">
        <v>8122</v>
      </c>
      <c r="R74" t="e">
        <v>#N/A</v>
      </c>
      <c r="S74" t="s">
        <v>9386</v>
      </c>
      <c r="T74">
        <v>704</v>
      </c>
      <c r="U74" t="s">
        <v>9386</v>
      </c>
    </row>
    <row r="75" spans="2:21" x14ac:dyDescent="0.25">
      <c r="B75" t="s">
        <v>169</v>
      </c>
      <c r="C75">
        <v>2016</v>
      </c>
      <c r="D75" t="s">
        <v>315</v>
      </c>
      <c r="E75" t="s">
        <v>456</v>
      </c>
      <c r="F75" t="s">
        <v>9401</v>
      </c>
      <c r="H75">
        <v>70</v>
      </c>
      <c r="I75" t="s">
        <v>8807</v>
      </c>
      <c r="J75" t="s">
        <v>232</v>
      </c>
      <c r="L75" t="s">
        <v>41</v>
      </c>
      <c r="M75">
        <v>2016</v>
      </c>
      <c r="N75" t="s">
        <v>8122</v>
      </c>
      <c r="R75" t="e">
        <v>#N/A</v>
      </c>
      <c r="S75" t="s">
        <v>9386</v>
      </c>
      <c r="T75">
        <v>4129</v>
      </c>
      <c r="U75" t="s">
        <v>9386</v>
      </c>
    </row>
    <row r="76" spans="2:21" x14ac:dyDescent="0.25">
      <c r="B76" t="s">
        <v>169</v>
      </c>
      <c r="C76">
        <v>2016</v>
      </c>
      <c r="D76" t="s">
        <v>315</v>
      </c>
      <c r="E76" t="s">
        <v>456</v>
      </c>
      <c r="F76" t="s">
        <v>9401</v>
      </c>
      <c r="H76">
        <v>71</v>
      </c>
      <c r="I76" t="s">
        <v>8807</v>
      </c>
      <c r="J76" t="s">
        <v>4689</v>
      </c>
      <c r="L76" t="s">
        <v>76</v>
      </c>
      <c r="M76">
        <v>2016</v>
      </c>
      <c r="N76" t="s">
        <v>8122</v>
      </c>
      <c r="R76" t="e">
        <v>#N/A</v>
      </c>
      <c r="S76" t="s">
        <v>9386</v>
      </c>
      <c r="T76">
        <v>3701</v>
      </c>
      <c r="U76" t="s">
        <v>9386</v>
      </c>
    </row>
    <row r="77" spans="2:21" x14ac:dyDescent="0.25">
      <c r="B77" t="s">
        <v>169</v>
      </c>
      <c r="C77">
        <v>2016</v>
      </c>
      <c r="D77" t="s">
        <v>315</v>
      </c>
      <c r="E77" t="s">
        <v>456</v>
      </c>
      <c r="F77" t="s">
        <v>9401</v>
      </c>
      <c r="H77">
        <v>72</v>
      </c>
      <c r="I77" t="s">
        <v>8807</v>
      </c>
      <c r="J77" t="s">
        <v>8785</v>
      </c>
      <c r="L77" t="s">
        <v>27</v>
      </c>
      <c r="M77">
        <v>2016</v>
      </c>
      <c r="N77" t="s">
        <v>8122</v>
      </c>
      <c r="R77" t="e">
        <v>#N/A</v>
      </c>
      <c r="S77" t="s">
        <v>9386</v>
      </c>
      <c r="T77">
        <v>7360</v>
      </c>
      <c r="U77" t="s">
        <v>9386</v>
      </c>
    </row>
    <row r="78" spans="2:21" x14ac:dyDescent="0.25">
      <c r="B78" t="s">
        <v>169</v>
      </c>
      <c r="C78">
        <v>2016</v>
      </c>
      <c r="D78" t="s">
        <v>315</v>
      </c>
      <c r="E78" t="s">
        <v>456</v>
      </c>
      <c r="F78" t="s">
        <v>9401</v>
      </c>
      <c r="H78">
        <v>73</v>
      </c>
      <c r="I78" t="s">
        <v>8807</v>
      </c>
      <c r="J78" t="s">
        <v>266</v>
      </c>
      <c r="L78" t="s">
        <v>15</v>
      </c>
      <c r="M78">
        <v>2016</v>
      </c>
      <c r="N78" t="s">
        <v>8122</v>
      </c>
      <c r="R78" t="e">
        <v>#N/A</v>
      </c>
      <c r="S78" t="s">
        <v>9386</v>
      </c>
      <c r="T78">
        <v>4156</v>
      </c>
      <c r="U78" t="s">
        <v>9386</v>
      </c>
    </row>
    <row r="79" spans="2:21" x14ac:dyDescent="0.25">
      <c r="B79" t="s">
        <v>169</v>
      </c>
      <c r="C79">
        <v>2016</v>
      </c>
      <c r="D79" t="s">
        <v>315</v>
      </c>
      <c r="E79" t="s">
        <v>456</v>
      </c>
      <c r="F79" t="s">
        <v>9401</v>
      </c>
      <c r="H79">
        <v>74</v>
      </c>
      <c r="I79" t="s">
        <v>8807</v>
      </c>
      <c r="J79" t="s">
        <v>11</v>
      </c>
      <c r="L79" t="s">
        <v>12</v>
      </c>
      <c r="M79">
        <v>2016</v>
      </c>
      <c r="N79" t="s">
        <v>8122</v>
      </c>
      <c r="R79" t="e">
        <v>#N/A</v>
      </c>
      <c r="S79" t="s">
        <v>9386</v>
      </c>
      <c r="T79">
        <v>6577</v>
      </c>
      <c r="U79" t="s">
        <v>9386</v>
      </c>
    </row>
    <row r="80" spans="2:21" x14ac:dyDescent="0.25">
      <c r="B80" t="s">
        <v>169</v>
      </c>
      <c r="C80">
        <v>2016</v>
      </c>
      <c r="D80" t="s">
        <v>315</v>
      </c>
      <c r="E80" t="s">
        <v>456</v>
      </c>
      <c r="F80" t="s">
        <v>9401</v>
      </c>
      <c r="H80">
        <v>75</v>
      </c>
      <c r="I80" t="s">
        <v>8807</v>
      </c>
      <c r="J80" t="s">
        <v>190</v>
      </c>
      <c r="L80" t="s">
        <v>83</v>
      </c>
      <c r="M80">
        <v>2016</v>
      </c>
      <c r="N80" t="s">
        <v>8122</v>
      </c>
      <c r="R80" t="e">
        <v>#N/A</v>
      </c>
      <c r="S80" t="s">
        <v>9386</v>
      </c>
      <c r="T80">
        <v>5790</v>
      </c>
      <c r="U80" t="s">
        <v>9386</v>
      </c>
    </row>
    <row r="81" spans="2:21" x14ac:dyDescent="0.25">
      <c r="B81" t="s">
        <v>169</v>
      </c>
      <c r="C81">
        <v>2016</v>
      </c>
      <c r="D81" t="s">
        <v>315</v>
      </c>
      <c r="E81" t="s">
        <v>456</v>
      </c>
      <c r="F81" t="s">
        <v>9401</v>
      </c>
      <c r="H81">
        <v>76</v>
      </c>
      <c r="I81" t="s">
        <v>8807</v>
      </c>
      <c r="J81" t="s">
        <v>3811</v>
      </c>
      <c r="L81" t="s">
        <v>31</v>
      </c>
      <c r="M81">
        <v>2016</v>
      </c>
      <c r="N81" t="s">
        <v>8122</v>
      </c>
      <c r="R81" t="e">
        <v>#N/A</v>
      </c>
      <c r="S81" t="s">
        <v>9386</v>
      </c>
      <c r="T81">
        <v>2809</v>
      </c>
      <c r="U81" t="s">
        <v>9386</v>
      </c>
    </row>
    <row r="82" spans="2:21" x14ac:dyDescent="0.25">
      <c r="B82" t="s">
        <v>169</v>
      </c>
      <c r="C82">
        <v>2016</v>
      </c>
      <c r="D82" t="s">
        <v>315</v>
      </c>
      <c r="E82" t="s">
        <v>456</v>
      </c>
      <c r="F82" t="s">
        <v>9401</v>
      </c>
      <c r="H82">
        <v>77</v>
      </c>
      <c r="I82" t="s">
        <v>8807</v>
      </c>
      <c r="J82" t="s">
        <v>2719</v>
      </c>
      <c r="L82" t="s">
        <v>83</v>
      </c>
      <c r="M82">
        <v>2016</v>
      </c>
      <c r="N82" t="s">
        <v>8122</v>
      </c>
      <c r="R82" t="e">
        <v>#N/A</v>
      </c>
      <c r="S82" t="s">
        <v>9386</v>
      </c>
      <c r="T82">
        <v>1680</v>
      </c>
      <c r="U82" t="s">
        <v>9386</v>
      </c>
    </row>
    <row r="83" spans="2:21" x14ac:dyDescent="0.25">
      <c r="B83" t="s">
        <v>169</v>
      </c>
      <c r="C83">
        <v>2016</v>
      </c>
      <c r="D83" t="s">
        <v>315</v>
      </c>
      <c r="E83" t="s">
        <v>456</v>
      </c>
      <c r="F83" t="s">
        <v>9401</v>
      </c>
      <c r="H83">
        <v>78</v>
      </c>
      <c r="I83" t="s">
        <v>8807</v>
      </c>
      <c r="J83" t="s">
        <v>270</v>
      </c>
      <c r="L83" t="s">
        <v>31</v>
      </c>
      <c r="M83">
        <v>2016</v>
      </c>
      <c r="N83" t="s">
        <v>8122</v>
      </c>
      <c r="R83" t="e">
        <v>#N/A</v>
      </c>
      <c r="S83" t="s">
        <v>9386</v>
      </c>
      <c r="T83">
        <v>4787</v>
      </c>
      <c r="U83" t="s">
        <v>9386</v>
      </c>
    </row>
    <row r="84" spans="2:21" x14ac:dyDescent="0.25">
      <c r="B84" t="s">
        <v>169</v>
      </c>
      <c r="C84">
        <v>2016</v>
      </c>
      <c r="D84" t="s">
        <v>315</v>
      </c>
      <c r="E84" t="s">
        <v>456</v>
      </c>
      <c r="F84" t="s">
        <v>9401</v>
      </c>
      <c r="H84">
        <v>79</v>
      </c>
      <c r="I84" t="s">
        <v>8807</v>
      </c>
      <c r="J84" t="s">
        <v>15</v>
      </c>
      <c r="L84" t="s">
        <v>15</v>
      </c>
      <c r="M84">
        <v>2016</v>
      </c>
      <c r="N84" t="s">
        <v>8122</v>
      </c>
      <c r="R84" t="e">
        <v>#N/A</v>
      </c>
      <c r="S84" t="s">
        <v>9386</v>
      </c>
      <c r="T84">
        <v>5985</v>
      </c>
      <c r="U84" t="s">
        <v>9386</v>
      </c>
    </row>
    <row r="85" spans="2:21" x14ac:dyDescent="0.25">
      <c r="B85" t="s">
        <v>169</v>
      </c>
      <c r="C85">
        <v>2016</v>
      </c>
      <c r="D85" t="s">
        <v>315</v>
      </c>
      <c r="E85" t="s">
        <v>456</v>
      </c>
      <c r="F85" t="s">
        <v>9401</v>
      </c>
      <c r="H85">
        <v>80</v>
      </c>
      <c r="I85" t="s">
        <v>8807</v>
      </c>
      <c r="J85" t="s">
        <v>8195</v>
      </c>
      <c r="L85" t="s">
        <v>15</v>
      </c>
      <c r="M85">
        <v>2016</v>
      </c>
      <c r="N85" t="s">
        <v>8122</v>
      </c>
      <c r="R85" t="e">
        <v>#N/A</v>
      </c>
      <c r="S85" t="s">
        <v>9386</v>
      </c>
      <c r="T85">
        <v>6914</v>
      </c>
      <c r="U85" t="s">
        <v>9386</v>
      </c>
    </row>
    <row r="86" spans="2:21" x14ac:dyDescent="0.25">
      <c r="B86" t="s">
        <v>169</v>
      </c>
      <c r="C86">
        <v>2016</v>
      </c>
      <c r="D86" t="s">
        <v>315</v>
      </c>
      <c r="E86" t="s">
        <v>456</v>
      </c>
      <c r="F86" t="s">
        <v>9401</v>
      </c>
      <c r="H86">
        <v>81</v>
      </c>
      <c r="I86" t="s">
        <v>8807</v>
      </c>
      <c r="J86" t="s">
        <v>1680</v>
      </c>
      <c r="L86" t="s">
        <v>76</v>
      </c>
      <c r="M86">
        <v>2016</v>
      </c>
      <c r="N86" t="s">
        <v>8122</v>
      </c>
      <c r="R86" t="e">
        <v>#N/A</v>
      </c>
      <c r="S86" t="s">
        <v>9386</v>
      </c>
      <c r="T86">
        <v>607</v>
      </c>
      <c r="U86" t="s">
        <v>9386</v>
      </c>
    </row>
    <row r="87" spans="2:21" x14ac:dyDescent="0.25">
      <c r="B87" t="s">
        <v>169</v>
      </c>
      <c r="C87">
        <v>2016</v>
      </c>
      <c r="D87" t="s">
        <v>315</v>
      </c>
      <c r="E87" t="s">
        <v>456</v>
      </c>
      <c r="F87" t="s">
        <v>9401</v>
      </c>
      <c r="H87">
        <v>82</v>
      </c>
      <c r="I87" t="s">
        <v>8807</v>
      </c>
      <c r="J87" t="s">
        <v>5699</v>
      </c>
      <c r="L87" t="s">
        <v>86</v>
      </c>
      <c r="M87">
        <v>2016</v>
      </c>
      <c r="N87" t="s">
        <v>8122</v>
      </c>
      <c r="R87" t="e">
        <v>#N/A</v>
      </c>
      <c r="S87" t="s">
        <v>9386</v>
      </c>
      <c r="T87">
        <v>4745</v>
      </c>
      <c r="U87" t="s">
        <v>9386</v>
      </c>
    </row>
    <row r="88" spans="2:21" x14ac:dyDescent="0.25">
      <c r="B88" t="s">
        <v>169</v>
      </c>
      <c r="C88">
        <v>2016</v>
      </c>
      <c r="D88" t="s">
        <v>315</v>
      </c>
      <c r="E88" t="s">
        <v>456</v>
      </c>
      <c r="F88" t="s">
        <v>9401</v>
      </c>
      <c r="H88">
        <v>83</v>
      </c>
      <c r="I88" t="s">
        <v>8807</v>
      </c>
      <c r="J88" t="s">
        <v>244</v>
      </c>
      <c r="L88" t="s">
        <v>22</v>
      </c>
      <c r="M88">
        <v>2016</v>
      </c>
      <c r="N88" t="s">
        <v>8122</v>
      </c>
      <c r="R88" t="e">
        <v>#N/A</v>
      </c>
      <c r="S88" t="s">
        <v>9386</v>
      </c>
      <c r="T88">
        <v>6099</v>
      </c>
      <c r="U88" t="s">
        <v>9386</v>
      </c>
    </row>
    <row r="89" spans="2:21" x14ac:dyDescent="0.25">
      <c r="B89" t="s">
        <v>169</v>
      </c>
      <c r="C89">
        <v>2016</v>
      </c>
      <c r="D89" t="s">
        <v>315</v>
      </c>
      <c r="E89" t="s">
        <v>456</v>
      </c>
      <c r="F89" t="s">
        <v>9401</v>
      </c>
      <c r="H89">
        <v>84</v>
      </c>
      <c r="I89" t="s">
        <v>8807</v>
      </c>
      <c r="J89" t="s">
        <v>214</v>
      </c>
      <c r="L89" t="s">
        <v>83</v>
      </c>
      <c r="M89">
        <v>2016</v>
      </c>
      <c r="N89" t="s">
        <v>8122</v>
      </c>
      <c r="R89" t="e">
        <v>#N/A</v>
      </c>
      <c r="S89" t="s">
        <v>9386</v>
      </c>
      <c r="T89">
        <v>5009</v>
      </c>
      <c r="U89" t="s">
        <v>9386</v>
      </c>
    </row>
    <row r="90" spans="2:21" x14ac:dyDescent="0.25">
      <c r="B90" t="s">
        <v>169</v>
      </c>
      <c r="C90">
        <v>2016</v>
      </c>
      <c r="D90" t="s">
        <v>315</v>
      </c>
      <c r="E90" t="s">
        <v>456</v>
      </c>
      <c r="F90" t="s">
        <v>9401</v>
      </c>
      <c r="H90">
        <v>85</v>
      </c>
      <c r="I90" t="s">
        <v>8807</v>
      </c>
      <c r="J90" t="s">
        <v>273</v>
      </c>
      <c r="L90" t="s">
        <v>39</v>
      </c>
      <c r="M90">
        <v>2016</v>
      </c>
      <c r="N90" t="s">
        <v>8122</v>
      </c>
      <c r="R90" t="e">
        <v>#N/A</v>
      </c>
      <c r="S90" t="s">
        <v>9386</v>
      </c>
      <c r="T90">
        <v>1740</v>
      </c>
      <c r="U90" t="s">
        <v>9386</v>
      </c>
    </row>
    <row r="91" spans="2:21" x14ac:dyDescent="0.25">
      <c r="B91" t="s">
        <v>169</v>
      </c>
      <c r="C91">
        <v>2016</v>
      </c>
      <c r="D91" t="s">
        <v>315</v>
      </c>
      <c r="E91" t="s">
        <v>456</v>
      </c>
      <c r="F91" t="s">
        <v>9401</v>
      </c>
      <c r="H91">
        <v>86</v>
      </c>
      <c r="I91" t="s">
        <v>8807</v>
      </c>
      <c r="J91" t="s">
        <v>8748</v>
      </c>
      <c r="L91" t="s">
        <v>28</v>
      </c>
      <c r="M91">
        <v>2016</v>
      </c>
      <c r="N91" t="s">
        <v>8122</v>
      </c>
      <c r="R91" t="e">
        <v>#N/A</v>
      </c>
      <c r="S91" t="s">
        <v>9386</v>
      </c>
      <c r="T91">
        <v>7340</v>
      </c>
      <c r="U91" t="s">
        <v>9386</v>
      </c>
    </row>
    <row r="92" spans="2:21" x14ac:dyDescent="0.25">
      <c r="B92" t="s">
        <v>169</v>
      </c>
      <c r="C92">
        <v>2016</v>
      </c>
      <c r="D92" t="s">
        <v>315</v>
      </c>
      <c r="E92" t="s">
        <v>456</v>
      </c>
      <c r="F92" t="s">
        <v>9401</v>
      </c>
      <c r="H92">
        <v>87</v>
      </c>
      <c r="I92" t="s">
        <v>8807</v>
      </c>
      <c r="J92" t="s">
        <v>4858</v>
      </c>
      <c r="L92" t="s">
        <v>68</v>
      </c>
      <c r="M92">
        <v>2016</v>
      </c>
      <c r="N92" t="s">
        <v>8122</v>
      </c>
      <c r="R92" t="e">
        <v>#N/A</v>
      </c>
      <c r="S92" t="s">
        <v>9386</v>
      </c>
      <c r="T92">
        <v>3872</v>
      </c>
      <c r="U92" t="s">
        <v>9386</v>
      </c>
    </row>
    <row r="93" spans="2:21" x14ac:dyDescent="0.25">
      <c r="B93" t="s">
        <v>169</v>
      </c>
      <c r="C93">
        <v>2016</v>
      </c>
      <c r="D93" t="s">
        <v>315</v>
      </c>
      <c r="E93" t="s">
        <v>456</v>
      </c>
      <c r="F93" t="s">
        <v>9401</v>
      </c>
      <c r="H93">
        <v>88</v>
      </c>
      <c r="I93" t="s">
        <v>8807</v>
      </c>
      <c r="J93" t="s">
        <v>7505</v>
      </c>
      <c r="L93" t="s">
        <v>85</v>
      </c>
      <c r="M93">
        <v>2016</v>
      </c>
      <c r="N93" t="s">
        <v>8122</v>
      </c>
      <c r="R93" t="e">
        <v>#N/A</v>
      </c>
      <c r="S93" t="s">
        <v>9386</v>
      </c>
      <c r="T93">
        <v>6611</v>
      </c>
      <c r="U93" t="s">
        <v>9386</v>
      </c>
    </row>
    <row r="94" spans="2:21" x14ac:dyDescent="0.25">
      <c r="B94" t="s">
        <v>169</v>
      </c>
      <c r="C94">
        <v>2016</v>
      </c>
      <c r="D94" t="s">
        <v>315</v>
      </c>
      <c r="E94" t="s">
        <v>456</v>
      </c>
      <c r="F94" t="s">
        <v>9401</v>
      </c>
      <c r="H94">
        <v>89</v>
      </c>
      <c r="I94" t="s">
        <v>8807</v>
      </c>
      <c r="J94" t="s">
        <v>59</v>
      </c>
      <c r="L94" t="s">
        <v>12</v>
      </c>
      <c r="M94">
        <v>2016</v>
      </c>
      <c r="N94" t="s">
        <v>8122</v>
      </c>
      <c r="R94" t="e">
        <v>#N/A</v>
      </c>
      <c r="S94" t="s">
        <v>9386</v>
      </c>
      <c r="T94">
        <v>2383</v>
      </c>
      <c r="U94" t="s">
        <v>9386</v>
      </c>
    </row>
    <row r="95" spans="2:21" x14ac:dyDescent="0.25">
      <c r="B95" t="s">
        <v>169</v>
      </c>
      <c r="C95">
        <v>2016</v>
      </c>
      <c r="D95" t="s">
        <v>315</v>
      </c>
      <c r="E95" t="s">
        <v>456</v>
      </c>
      <c r="F95" t="s">
        <v>9401</v>
      </c>
      <c r="H95">
        <v>90</v>
      </c>
      <c r="I95" t="s">
        <v>8807</v>
      </c>
      <c r="J95" t="s">
        <v>5210</v>
      </c>
      <c r="L95" t="s">
        <v>83</v>
      </c>
      <c r="M95">
        <v>2016</v>
      </c>
      <c r="N95" t="s">
        <v>8122</v>
      </c>
      <c r="R95" t="e">
        <v>#N/A</v>
      </c>
      <c r="S95" t="s">
        <v>9386</v>
      </c>
      <c r="T95">
        <v>4240</v>
      </c>
      <c r="U95" t="s">
        <v>9386</v>
      </c>
    </row>
    <row r="96" spans="2:21" x14ac:dyDescent="0.25">
      <c r="B96" t="s">
        <v>169</v>
      </c>
      <c r="C96">
        <v>2016</v>
      </c>
      <c r="D96" t="s">
        <v>315</v>
      </c>
      <c r="E96" t="s">
        <v>456</v>
      </c>
      <c r="F96" t="s">
        <v>9401</v>
      </c>
      <c r="G96" t="s">
        <v>794</v>
      </c>
      <c r="H96">
        <v>91</v>
      </c>
      <c r="I96" t="s">
        <v>8807</v>
      </c>
      <c r="J96" t="s">
        <v>8398</v>
      </c>
      <c r="L96" t="s">
        <v>39</v>
      </c>
      <c r="M96">
        <v>2016</v>
      </c>
      <c r="N96" t="s">
        <v>8122</v>
      </c>
      <c r="R96" t="e">
        <v>#N/A</v>
      </c>
      <c r="S96" t="e">
        <v>#N/A</v>
      </c>
      <c r="T96">
        <v>7115</v>
      </c>
      <c r="U96" t="s">
        <v>9386</v>
      </c>
    </row>
    <row r="97" spans="2:21" x14ac:dyDescent="0.25">
      <c r="B97" t="s">
        <v>169</v>
      </c>
      <c r="C97">
        <v>2016</v>
      </c>
      <c r="D97" t="s">
        <v>315</v>
      </c>
      <c r="E97" t="s">
        <v>456</v>
      </c>
      <c r="F97" t="s">
        <v>9401</v>
      </c>
      <c r="H97">
        <v>92</v>
      </c>
      <c r="I97" t="s">
        <v>8807</v>
      </c>
      <c r="J97" t="s">
        <v>8234</v>
      </c>
      <c r="L97" t="s">
        <v>85</v>
      </c>
      <c r="M97">
        <v>2016</v>
      </c>
      <c r="N97" t="s">
        <v>8122</v>
      </c>
      <c r="R97" t="e">
        <v>#N/A</v>
      </c>
      <c r="S97" t="s">
        <v>9386</v>
      </c>
      <c r="T97">
        <v>1929</v>
      </c>
      <c r="U97" t="s">
        <v>9386</v>
      </c>
    </row>
    <row r="98" spans="2:21" x14ac:dyDescent="0.25">
      <c r="B98" t="s">
        <v>169</v>
      </c>
      <c r="C98">
        <v>2016</v>
      </c>
      <c r="D98" t="s">
        <v>315</v>
      </c>
      <c r="E98" t="s">
        <v>456</v>
      </c>
      <c r="F98" t="s">
        <v>9401</v>
      </c>
      <c r="H98">
        <v>93</v>
      </c>
      <c r="I98" t="s">
        <v>8807</v>
      </c>
      <c r="J98" t="s">
        <v>224</v>
      </c>
      <c r="L98" t="s">
        <v>68</v>
      </c>
      <c r="M98">
        <v>2016</v>
      </c>
      <c r="N98" t="s">
        <v>8122</v>
      </c>
      <c r="R98" t="e">
        <v>#N/A</v>
      </c>
      <c r="S98" t="s">
        <v>9386</v>
      </c>
      <c r="T98">
        <v>1507</v>
      </c>
      <c r="U98" t="s">
        <v>9386</v>
      </c>
    </row>
    <row r="99" spans="2:21" x14ac:dyDescent="0.25">
      <c r="B99" t="s">
        <v>169</v>
      </c>
      <c r="C99">
        <v>2016</v>
      </c>
      <c r="D99" t="s">
        <v>315</v>
      </c>
      <c r="E99" t="s">
        <v>456</v>
      </c>
      <c r="F99" t="s">
        <v>9401</v>
      </c>
      <c r="H99">
        <v>94</v>
      </c>
      <c r="I99" t="s">
        <v>8807</v>
      </c>
      <c r="J99" t="s">
        <v>33</v>
      </c>
      <c r="L99" t="s">
        <v>62</v>
      </c>
      <c r="M99">
        <v>2016</v>
      </c>
      <c r="N99" t="s">
        <v>8122</v>
      </c>
      <c r="R99" t="e">
        <v>#N/A</v>
      </c>
      <c r="S99" t="s">
        <v>9386</v>
      </c>
      <c r="T99">
        <v>4780</v>
      </c>
      <c r="U99" t="s">
        <v>9386</v>
      </c>
    </row>
    <row r="100" spans="2:21" x14ac:dyDescent="0.25">
      <c r="B100" t="s">
        <v>169</v>
      </c>
      <c r="C100">
        <v>2016</v>
      </c>
      <c r="D100" t="s">
        <v>315</v>
      </c>
      <c r="E100" t="s">
        <v>456</v>
      </c>
      <c r="F100" t="s">
        <v>9401</v>
      </c>
      <c r="G100" t="s">
        <v>794</v>
      </c>
      <c r="H100">
        <v>95</v>
      </c>
      <c r="I100" t="s">
        <v>8807</v>
      </c>
      <c r="J100" t="s">
        <v>242</v>
      </c>
      <c r="L100" t="s">
        <v>138</v>
      </c>
      <c r="M100">
        <v>2016</v>
      </c>
      <c r="N100" t="s">
        <v>8122</v>
      </c>
      <c r="R100" t="e">
        <v>#N/A</v>
      </c>
      <c r="S100" t="e">
        <v>#N/A</v>
      </c>
      <c r="T100">
        <v>4241</v>
      </c>
      <c r="U100" t="s">
        <v>9386</v>
      </c>
    </row>
    <row r="101" spans="2:21" x14ac:dyDescent="0.25">
      <c r="B101" t="s">
        <v>169</v>
      </c>
      <c r="C101">
        <v>2016</v>
      </c>
      <c r="D101" t="s">
        <v>315</v>
      </c>
      <c r="E101" t="s">
        <v>456</v>
      </c>
      <c r="F101" t="s">
        <v>9401</v>
      </c>
      <c r="H101">
        <v>96</v>
      </c>
      <c r="I101" t="s">
        <v>8807</v>
      </c>
      <c r="J101" t="s">
        <v>44</v>
      </c>
      <c r="L101" t="s">
        <v>12</v>
      </c>
      <c r="M101">
        <v>2016</v>
      </c>
      <c r="N101" t="s">
        <v>8122</v>
      </c>
      <c r="R101" t="e">
        <v>#N/A</v>
      </c>
      <c r="S101" t="s">
        <v>9386</v>
      </c>
      <c r="T101">
        <v>3887</v>
      </c>
      <c r="U101" t="s">
        <v>9386</v>
      </c>
    </row>
    <row r="102" spans="2:21" x14ac:dyDescent="0.25">
      <c r="B102" t="s">
        <v>169</v>
      </c>
      <c r="C102">
        <v>2016</v>
      </c>
      <c r="D102" t="s">
        <v>315</v>
      </c>
      <c r="E102" t="s">
        <v>456</v>
      </c>
      <c r="F102" t="s">
        <v>9401</v>
      </c>
      <c r="G102" t="s">
        <v>794</v>
      </c>
      <c r="H102">
        <v>97</v>
      </c>
      <c r="I102" t="s">
        <v>8807</v>
      </c>
      <c r="J102" t="s">
        <v>8183</v>
      </c>
      <c r="L102" t="s">
        <v>88</v>
      </c>
      <c r="M102">
        <v>2016</v>
      </c>
      <c r="N102" t="s">
        <v>8122</v>
      </c>
      <c r="R102" t="e">
        <v>#N/A</v>
      </c>
      <c r="S102" t="e">
        <v>#N/A</v>
      </c>
      <c r="T102">
        <v>6921</v>
      </c>
      <c r="U102" t="s">
        <v>9386</v>
      </c>
    </row>
    <row r="103" spans="2:21" x14ac:dyDescent="0.25">
      <c r="B103" t="s">
        <v>169</v>
      </c>
      <c r="C103">
        <v>2016</v>
      </c>
      <c r="D103" t="s">
        <v>315</v>
      </c>
      <c r="E103" t="s">
        <v>456</v>
      </c>
      <c r="F103" t="s">
        <v>9401</v>
      </c>
      <c r="H103">
        <v>98</v>
      </c>
      <c r="I103" t="s">
        <v>8807</v>
      </c>
      <c r="J103" t="s">
        <v>8199</v>
      </c>
      <c r="L103" t="s">
        <v>138</v>
      </c>
      <c r="M103">
        <v>2016</v>
      </c>
      <c r="N103" t="s">
        <v>8122</v>
      </c>
      <c r="R103" t="e">
        <v>#N/A</v>
      </c>
      <c r="S103" t="s">
        <v>9386</v>
      </c>
      <c r="T103">
        <v>6924</v>
      </c>
      <c r="U103" t="s">
        <v>9386</v>
      </c>
    </row>
    <row r="104" spans="2:21" x14ac:dyDescent="0.25">
      <c r="B104" t="s">
        <v>169</v>
      </c>
      <c r="C104">
        <v>2016</v>
      </c>
      <c r="D104" t="s">
        <v>315</v>
      </c>
      <c r="E104" t="s">
        <v>456</v>
      </c>
      <c r="F104" t="s">
        <v>9401</v>
      </c>
      <c r="H104">
        <v>99</v>
      </c>
      <c r="I104" t="s">
        <v>8807</v>
      </c>
      <c r="J104" t="s">
        <v>8393</v>
      </c>
      <c r="L104" t="s">
        <v>15</v>
      </c>
      <c r="M104">
        <v>2016</v>
      </c>
      <c r="N104" t="s">
        <v>8122</v>
      </c>
      <c r="R104" t="e">
        <v>#N/A</v>
      </c>
      <c r="S104" t="s">
        <v>9386</v>
      </c>
      <c r="T104">
        <v>7107</v>
      </c>
      <c r="U104" t="s">
        <v>9386</v>
      </c>
    </row>
    <row r="105" spans="2:21" x14ac:dyDescent="0.25">
      <c r="B105" t="s">
        <v>169</v>
      </c>
      <c r="C105">
        <v>2016</v>
      </c>
      <c r="D105" t="s">
        <v>315</v>
      </c>
      <c r="E105" t="s">
        <v>456</v>
      </c>
      <c r="F105" t="s">
        <v>9401</v>
      </c>
      <c r="H105">
        <v>100</v>
      </c>
      <c r="I105" t="s">
        <v>8807</v>
      </c>
      <c r="J105" t="s">
        <v>255</v>
      </c>
      <c r="L105" t="s">
        <v>10</v>
      </c>
      <c r="M105">
        <v>2016</v>
      </c>
      <c r="N105" t="s">
        <v>8122</v>
      </c>
      <c r="R105" t="e">
        <v>#N/A</v>
      </c>
      <c r="S105" t="s">
        <v>9386</v>
      </c>
      <c r="T105">
        <v>1308</v>
      </c>
      <c r="U105" t="s">
        <v>9386</v>
      </c>
    </row>
    <row r="106" spans="2:21" x14ac:dyDescent="0.25">
      <c r="B106" t="s">
        <v>169</v>
      </c>
      <c r="C106">
        <v>2016</v>
      </c>
      <c r="D106" t="s">
        <v>315</v>
      </c>
      <c r="E106" t="s">
        <v>456</v>
      </c>
      <c r="F106" t="s">
        <v>9401</v>
      </c>
      <c r="H106">
        <v>101</v>
      </c>
      <c r="I106" t="s">
        <v>8807</v>
      </c>
      <c r="J106" t="s">
        <v>8177</v>
      </c>
      <c r="L106" t="s">
        <v>39</v>
      </c>
      <c r="M106">
        <v>2016</v>
      </c>
      <c r="N106" t="s">
        <v>8122</v>
      </c>
      <c r="R106" t="e">
        <v>#N/A</v>
      </c>
      <c r="S106" t="s">
        <v>9386</v>
      </c>
      <c r="T106">
        <v>6939</v>
      </c>
      <c r="U106" t="s">
        <v>9386</v>
      </c>
    </row>
    <row r="107" spans="2:21" x14ac:dyDescent="0.25">
      <c r="B107" t="s">
        <v>169</v>
      </c>
      <c r="C107">
        <v>2016</v>
      </c>
      <c r="D107" t="s">
        <v>315</v>
      </c>
      <c r="E107" t="s">
        <v>456</v>
      </c>
      <c r="F107" t="s">
        <v>9401</v>
      </c>
      <c r="H107">
        <v>102</v>
      </c>
      <c r="I107" t="s">
        <v>8807</v>
      </c>
      <c r="J107" t="s">
        <v>8642</v>
      </c>
      <c r="L107" t="s">
        <v>10</v>
      </c>
      <c r="M107">
        <v>2016</v>
      </c>
      <c r="N107" t="s">
        <v>8122</v>
      </c>
      <c r="R107" t="e">
        <v>#N/A</v>
      </c>
      <c r="S107" t="s">
        <v>9386</v>
      </c>
      <c r="T107">
        <v>7205</v>
      </c>
      <c r="U107" t="s">
        <v>9386</v>
      </c>
    </row>
    <row r="108" spans="2:21" x14ac:dyDescent="0.25">
      <c r="B108" t="s">
        <v>169</v>
      </c>
      <c r="C108">
        <v>2016</v>
      </c>
      <c r="D108" t="s">
        <v>315</v>
      </c>
      <c r="E108" t="s">
        <v>456</v>
      </c>
      <c r="F108" t="s">
        <v>9401</v>
      </c>
      <c r="H108">
        <v>103</v>
      </c>
      <c r="I108" t="s">
        <v>8807</v>
      </c>
      <c r="J108" t="s">
        <v>272</v>
      </c>
      <c r="L108" t="s">
        <v>10</v>
      </c>
      <c r="M108">
        <v>2016</v>
      </c>
      <c r="N108" t="s">
        <v>8122</v>
      </c>
      <c r="R108" t="e">
        <v>#N/A</v>
      </c>
      <c r="S108" t="s">
        <v>9386</v>
      </c>
      <c r="T108">
        <v>6554</v>
      </c>
      <c r="U108" t="s">
        <v>9386</v>
      </c>
    </row>
    <row r="109" spans="2:21" x14ac:dyDescent="0.25">
      <c r="B109" t="s">
        <v>169</v>
      </c>
      <c r="C109">
        <v>2016</v>
      </c>
      <c r="D109" t="s">
        <v>315</v>
      </c>
      <c r="E109" t="s">
        <v>456</v>
      </c>
      <c r="F109" t="s">
        <v>9401</v>
      </c>
      <c r="H109">
        <v>104</v>
      </c>
      <c r="I109" t="s">
        <v>8807</v>
      </c>
      <c r="J109" t="s">
        <v>8142</v>
      </c>
      <c r="L109" t="s">
        <v>88</v>
      </c>
      <c r="M109">
        <v>2016</v>
      </c>
      <c r="N109" t="s">
        <v>8122</v>
      </c>
      <c r="R109" t="e">
        <v>#N/A</v>
      </c>
      <c r="S109" t="s">
        <v>9386</v>
      </c>
      <c r="T109">
        <v>6932</v>
      </c>
      <c r="U109" t="s">
        <v>9386</v>
      </c>
    </row>
    <row r="110" spans="2:21" x14ac:dyDescent="0.25">
      <c r="B110" t="s">
        <v>169</v>
      </c>
      <c r="C110">
        <v>2016</v>
      </c>
      <c r="D110" t="s">
        <v>315</v>
      </c>
      <c r="E110" t="s">
        <v>456</v>
      </c>
      <c r="F110" t="s">
        <v>9401</v>
      </c>
      <c r="H110">
        <v>105</v>
      </c>
      <c r="I110" t="s">
        <v>8807</v>
      </c>
      <c r="J110" t="s">
        <v>8167</v>
      </c>
      <c r="L110" t="s">
        <v>25</v>
      </c>
      <c r="M110">
        <v>2016</v>
      </c>
      <c r="N110" t="s">
        <v>8122</v>
      </c>
      <c r="R110" t="e">
        <v>#N/A</v>
      </c>
      <c r="S110" t="s">
        <v>9386</v>
      </c>
      <c r="T110">
        <v>6950</v>
      </c>
      <c r="U110" t="s">
        <v>9386</v>
      </c>
    </row>
    <row r="111" spans="2:21" x14ac:dyDescent="0.25">
      <c r="B111" t="s">
        <v>169</v>
      </c>
      <c r="C111">
        <v>2016</v>
      </c>
      <c r="D111" t="s">
        <v>315</v>
      </c>
      <c r="E111" t="s">
        <v>456</v>
      </c>
      <c r="F111" t="s">
        <v>9401</v>
      </c>
      <c r="H111">
        <v>106</v>
      </c>
      <c r="I111" t="s">
        <v>8807</v>
      </c>
      <c r="J111" t="s">
        <v>9380</v>
      </c>
      <c r="L111" t="s">
        <v>14</v>
      </c>
      <c r="M111">
        <v>2016</v>
      </c>
      <c r="N111" t="s">
        <v>8122</v>
      </c>
      <c r="R111" t="e">
        <v>#N/A</v>
      </c>
      <c r="S111" t="s">
        <v>9386</v>
      </c>
      <c r="T111">
        <v>7462</v>
      </c>
      <c r="U111" t="s">
        <v>9386</v>
      </c>
    </row>
    <row r="112" spans="2:21" x14ac:dyDescent="0.25">
      <c r="B112" t="s">
        <v>169</v>
      </c>
      <c r="C112">
        <v>2016</v>
      </c>
      <c r="D112" t="s">
        <v>315</v>
      </c>
      <c r="E112" t="s">
        <v>456</v>
      </c>
      <c r="F112" t="s">
        <v>9401</v>
      </c>
      <c r="H112">
        <v>107</v>
      </c>
      <c r="I112" t="s">
        <v>8807</v>
      </c>
      <c r="J112" t="s">
        <v>9379</v>
      </c>
      <c r="L112" t="s">
        <v>14</v>
      </c>
      <c r="M112">
        <v>2016</v>
      </c>
      <c r="N112" t="s">
        <v>8122</v>
      </c>
      <c r="R112" t="e">
        <v>#N/A</v>
      </c>
      <c r="S112" t="s">
        <v>9386</v>
      </c>
      <c r="T112">
        <v>7475</v>
      </c>
      <c r="U112" t="s">
        <v>9386</v>
      </c>
    </row>
    <row r="113" spans="2:21" x14ac:dyDescent="0.25">
      <c r="B113" t="s">
        <v>169</v>
      </c>
      <c r="C113">
        <v>2016</v>
      </c>
      <c r="D113" t="s">
        <v>315</v>
      </c>
      <c r="E113" t="s">
        <v>456</v>
      </c>
      <c r="F113" t="s">
        <v>9401</v>
      </c>
      <c r="H113">
        <v>108</v>
      </c>
      <c r="I113" t="s">
        <v>8807</v>
      </c>
      <c r="J113" t="s">
        <v>9378</v>
      </c>
      <c r="L113" t="s">
        <v>68</v>
      </c>
      <c r="M113">
        <v>2016</v>
      </c>
      <c r="N113" t="s">
        <v>8122</v>
      </c>
      <c r="R113" t="e">
        <v>#N/A</v>
      </c>
      <c r="S113" t="s">
        <v>9386</v>
      </c>
      <c r="T113">
        <v>7387</v>
      </c>
      <c r="U113" t="s">
        <v>9386</v>
      </c>
    </row>
    <row r="114" spans="2:21" x14ac:dyDescent="0.25">
      <c r="B114" t="s">
        <v>169</v>
      </c>
      <c r="C114">
        <v>2016</v>
      </c>
      <c r="D114" t="s">
        <v>315</v>
      </c>
      <c r="E114" t="s">
        <v>456</v>
      </c>
      <c r="F114" t="s">
        <v>9401</v>
      </c>
      <c r="H114">
        <v>109</v>
      </c>
      <c r="I114" t="s">
        <v>8807</v>
      </c>
      <c r="J114" t="s">
        <v>52</v>
      </c>
      <c r="L114" t="s">
        <v>83</v>
      </c>
      <c r="M114">
        <v>2016</v>
      </c>
      <c r="N114" t="s">
        <v>8122</v>
      </c>
      <c r="R114" t="e">
        <v>#N/A</v>
      </c>
      <c r="S114" t="s">
        <v>9386</v>
      </c>
      <c r="T114">
        <v>2969</v>
      </c>
      <c r="U114" t="s">
        <v>9386</v>
      </c>
    </row>
    <row r="115" spans="2:21" x14ac:dyDescent="0.25">
      <c r="B115" t="s">
        <v>169</v>
      </c>
      <c r="C115">
        <v>2016</v>
      </c>
      <c r="D115" t="s">
        <v>315</v>
      </c>
      <c r="E115" t="s">
        <v>456</v>
      </c>
      <c r="F115" t="s">
        <v>9401</v>
      </c>
      <c r="G115" t="s">
        <v>794</v>
      </c>
      <c r="H115">
        <v>110</v>
      </c>
      <c r="I115" t="s">
        <v>8807</v>
      </c>
      <c r="J115" t="s">
        <v>231</v>
      </c>
      <c r="L115" t="s">
        <v>62</v>
      </c>
      <c r="M115">
        <v>2016</v>
      </c>
      <c r="N115" t="s">
        <v>8122</v>
      </c>
      <c r="R115" t="e">
        <v>#N/A</v>
      </c>
      <c r="S115" t="e">
        <v>#N/A</v>
      </c>
      <c r="T115">
        <v>3075</v>
      </c>
      <c r="U115" t="s">
        <v>9386</v>
      </c>
    </row>
    <row r="116" spans="2:21" x14ac:dyDescent="0.25">
      <c r="B116" t="s">
        <v>169</v>
      </c>
      <c r="C116">
        <v>2016</v>
      </c>
      <c r="D116" t="s">
        <v>315</v>
      </c>
      <c r="E116" t="s">
        <v>456</v>
      </c>
      <c r="F116" t="s">
        <v>9401</v>
      </c>
      <c r="H116">
        <v>111</v>
      </c>
      <c r="I116" t="s">
        <v>8807</v>
      </c>
      <c r="J116" t="s">
        <v>2745</v>
      </c>
      <c r="L116" t="s">
        <v>25</v>
      </c>
      <c r="M116">
        <v>2016</v>
      </c>
      <c r="N116" t="s">
        <v>8122</v>
      </c>
      <c r="R116" t="e">
        <v>#N/A</v>
      </c>
      <c r="S116" t="s">
        <v>9386</v>
      </c>
      <c r="T116">
        <v>1708</v>
      </c>
      <c r="U116" t="s">
        <v>9386</v>
      </c>
    </row>
    <row r="117" spans="2:21" x14ac:dyDescent="0.25">
      <c r="B117" t="s">
        <v>169</v>
      </c>
      <c r="C117">
        <v>2016</v>
      </c>
      <c r="D117" t="s">
        <v>315</v>
      </c>
      <c r="E117" t="s">
        <v>456</v>
      </c>
      <c r="F117" t="s">
        <v>9401</v>
      </c>
      <c r="H117">
        <v>112</v>
      </c>
      <c r="I117" t="s">
        <v>8807</v>
      </c>
      <c r="J117" t="s">
        <v>35</v>
      </c>
      <c r="L117" t="s">
        <v>17</v>
      </c>
      <c r="M117">
        <v>2016</v>
      </c>
      <c r="N117" t="s">
        <v>8122</v>
      </c>
      <c r="R117" t="e">
        <v>#N/A</v>
      </c>
      <c r="S117" t="s">
        <v>9386</v>
      </c>
      <c r="T117">
        <v>4675</v>
      </c>
      <c r="U117" t="s">
        <v>9386</v>
      </c>
    </row>
    <row r="118" spans="2:21" x14ac:dyDescent="0.25">
      <c r="B118" t="s">
        <v>169</v>
      </c>
      <c r="C118">
        <v>2016</v>
      </c>
      <c r="D118" t="s">
        <v>315</v>
      </c>
      <c r="E118" t="s">
        <v>456</v>
      </c>
      <c r="F118" t="s">
        <v>9401</v>
      </c>
      <c r="H118">
        <v>113</v>
      </c>
      <c r="I118" t="s">
        <v>8807</v>
      </c>
      <c r="J118" t="s">
        <v>8521</v>
      </c>
      <c r="L118" t="s">
        <v>12</v>
      </c>
      <c r="M118">
        <v>2016</v>
      </c>
      <c r="N118" t="s">
        <v>8122</v>
      </c>
      <c r="R118" t="e">
        <v>#N/A</v>
      </c>
      <c r="S118" t="s">
        <v>9386</v>
      </c>
      <c r="T118">
        <v>7116</v>
      </c>
      <c r="U118" t="s">
        <v>9386</v>
      </c>
    </row>
    <row r="119" spans="2:21" x14ac:dyDescent="0.25">
      <c r="B119" t="s">
        <v>169</v>
      </c>
      <c r="C119">
        <v>2016</v>
      </c>
      <c r="D119" t="s">
        <v>315</v>
      </c>
      <c r="E119" t="s">
        <v>456</v>
      </c>
      <c r="F119" t="s">
        <v>9401</v>
      </c>
      <c r="H119">
        <v>114</v>
      </c>
      <c r="I119" t="s">
        <v>8807</v>
      </c>
      <c r="J119" t="s">
        <v>8743</v>
      </c>
      <c r="L119" t="s">
        <v>25</v>
      </c>
      <c r="M119">
        <v>2016</v>
      </c>
      <c r="N119" t="s">
        <v>8122</v>
      </c>
      <c r="R119" t="e">
        <v>#N/A</v>
      </c>
      <c r="S119" t="s">
        <v>9386</v>
      </c>
      <c r="T119">
        <v>7169</v>
      </c>
      <c r="U119" t="s">
        <v>9386</v>
      </c>
    </row>
    <row r="120" spans="2:21" x14ac:dyDescent="0.25">
      <c r="B120" t="s">
        <v>169</v>
      </c>
      <c r="C120">
        <v>2016</v>
      </c>
      <c r="D120" t="s">
        <v>315</v>
      </c>
      <c r="E120" t="s">
        <v>456</v>
      </c>
      <c r="F120" t="s">
        <v>9401</v>
      </c>
      <c r="H120">
        <v>115</v>
      </c>
      <c r="I120" t="s">
        <v>8807</v>
      </c>
      <c r="J120" t="s">
        <v>1555</v>
      </c>
      <c r="L120" t="s">
        <v>23</v>
      </c>
      <c r="M120">
        <v>2016</v>
      </c>
      <c r="N120" t="s">
        <v>8122</v>
      </c>
      <c r="R120" t="e">
        <v>#N/A</v>
      </c>
      <c r="S120" t="s">
        <v>9386</v>
      </c>
      <c r="T120">
        <v>474</v>
      </c>
      <c r="U120" t="s">
        <v>9386</v>
      </c>
    </row>
    <row r="121" spans="2:21" x14ac:dyDescent="0.25">
      <c r="B121" t="s">
        <v>169</v>
      </c>
      <c r="C121">
        <v>2016</v>
      </c>
      <c r="D121" t="s">
        <v>315</v>
      </c>
      <c r="E121" t="s">
        <v>456</v>
      </c>
      <c r="F121" t="s">
        <v>9401</v>
      </c>
      <c r="H121">
        <v>116</v>
      </c>
      <c r="I121" t="s">
        <v>8807</v>
      </c>
      <c r="J121" t="s">
        <v>2257</v>
      </c>
      <c r="L121" t="s">
        <v>27</v>
      </c>
      <c r="M121">
        <v>2016</v>
      </c>
      <c r="N121" t="s">
        <v>8122</v>
      </c>
      <c r="R121" t="e">
        <v>#N/A</v>
      </c>
      <c r="S121" t="s">
        <v>9386</v>
      </c>
      <c r="T121">
        <v>1195</v>
      </c>
      <c r="U121" t="s">
        <v>9386</v>
      </c>
    </row>
    <row r="122" spans="2:21" x14ac:dyDescent="0.25">
      <c r="B122" t="s">
        <v>169</v>
      </c>
      <c r="C122">
        <v>2016</v>
      </c>
      <c r="D122" t="s">
        <v>315</v>
      </c>
      <c r="E122" t="s">
        <v>456</v>
      </c>
      <c r="F122" t="s">
        <v>9401</v>
      </c>
      <c r="H122">
        <v>117</v>
      </c>
      <c r="I122" t="s">
        <v>8807</v>
      </c>
      <c r="J122" t="s">
        <v>5339</v>
      </c>
      <c r="L122" t="s">
        <v>12</v>
      </c>
      <c r="M122">
        <v>2016</v>
      </c>
      <c r="N122" t="s">
        <v>8122</v>
      </c>
      <c r="R122" t="e">
        <v>#N/A</v>
      </c>
      <c r="S122" t="s">
        <v>9386</v>
      </c>
      <c r="T122">
        <v>4375</v>
      </c>
      <c r="U122" t="s">
        <v>9386</v>
      </c>
    </row>
    <row r="123" spans="2:21" x14ac:dyDescent="0.25">
      <c r="B123" t="s">
        <v>169</v>
      </c>
      <c r="C123">
        <v>2016</v>
      </c>
      <c r="D123" t="s">
        <v>315</v>
      </c>
      <c r="E123" t="s">
        <v>456</v>
      </c>
      <c r="F123" t="s">
        <v>9401</v>
      </c>
      <c r="H123">
        <v>118</v>
      </c>
      <c r="I123" t="s">
        <v>8807</v>
      </c>
      <c r="J123" t="s">
        <v>195</v>
      </c>
      <c r="L123" t="s">
        <v>129</v>
      </c>
      <c r="M123">
        <v>2016</v>
      </c>
      <c r="N123" t="s">
        <v>8122</v>
      </c>
      <c r="R123" t="e">
        <v>#N/A</v>
      </c>
      <c r="S123" t="s">
        <v>9386</v>
      </c>
      <c r="T123">
        <v>3900</v>
      </c>
      <c r="U123" t="s">
        <v>9386</v>
      </c>
    </row>
    <row r="124" spans="2:21" x14ac:dyDescent="0.25">
      <c r="B124" t="s">
        <v>169</v>
      </c>
      <c r="C124">
        <v>2016</v>
      </c>
      <c r="D124" t="s">
        <v>315</v>
      </c>
      <c r="E124" t="s">
        <v>456</v>
      </c>
      <c r="F124" t="s">
        <v>9401</v>
      </c>
      <c r="H124">
        <v>119</v>
      </c>
      <c r="I124" t="s">
        <v>8807</v>
      </c>
      <c r="J124" t="s">
        <v>8140</v>
      </c>
      <c r="L124" t="s">
        <v>25</v>
      </c>
      <c r="M124">
        <v>2016</v>
      </c>
      <c r="N124" t="s">
        <v>8122</v>
      </c>
      <c r="R124" t="e">
        <v>#N/A</v>
      </c>
      <c r="S124" t="s">
        <v>9386</v>
      </c>
      <c r="T124">
        <v>6967</v>
      </c>
      <c r="U124" t="s">
        <v>9386</v>
      </c>
    </row>
    <row r="125" spans="2:21" x14ac:dyDescent="0.25">
      <c r="B125" t="s">
        <v>169</v>
      </c>
      <c r="C125">
        <v>2016</v>
      </c>
      <c r="D125" t="s">
        <v>315</v>
      </c>
      <c r="E125" t="s">
        <v>456</v>
      </c>
      <c r="F125" t="s">
        <v>9401</v>
      </c>
      <c r="G125" t="s">
        <v>1165</v>
      </c>
      <c r="H125">
        <v>120</v>
      </c>
      <c r="I125" t="s">
        <v>8807</v>
      </c>
      <c r="J125" t="s">
        <v>92</v>
      </c>
      <c r="L125" t="s">
        <v>41</v>
      </c>
      <c r="M125">
        <v>2016</v>
      </c>
      <c r="N125" t="s">
        <v>8122</v>
      </c>
      <c r="R125" t="e">
        <v>#N/A</v>
      </c>
      <c r="S125">
        <v>649</v>
      </c>
      <c r="T125">
        <v>580</v>
      </c>
      <c r="U125" t="s">
        <v>9386</v>
      </c>
    </row>
    <row r="126" spans="2:21" x14ac:dyDescent="0.25">
      <c r="B126" t="s">
        <v>169</v>
      </c>
      <c r="C126">
        <v>2016</v>
      </c>
      <c r="D126" t="s">
        <v>315</v>
      </c>
      <c r="E126" t="s">
        <v>456</v>
      </c>
      <c r="F126" t="s">
        <v>9401</v>
      </c>
      <c r="G126" t="s">
        <v>794</v>
      </c>
      <c r="H126">
        <v>121</v>
      </c>
      <c r="I126" t="s">
        <v>8807</v>
      </c>
      <c r="J126" t="s">
        <v>8152</v>
      </c>
      <c r="L126" t="s">
        <v>12</v>
      </c>
      <c r="M126">
        <v>2016</v>
      </c>
      <c r="N126" t="s">
        <v>8122</v>
      </c>
      <c r="R126" t="e">
        <v>#N/A</v>
      </c>
      <c r="S126" t="e">
        <v>#N/A</v>
      </c>
      <c r="T126">
        <v>6964</v>
      </c>
      <c r="U126" t="s">
        <v>9386</v>
      </c>
    </row>
    <row r="127" spans="2:21" x14ac:dyDescent="0.25">
      <c r="B127" t="s">
        <v>169</v>
      </c>
      <c r="C127">
        <v>2016</v>
      </c>
      <c r="D127" t="s">
        <v>315</v>
      </c>
      <c r="E127" t="s">
        <v>456</v>
      </c>
      <c r="F127" t="s">
        <v>9401</v>
      </c>
      <c r="H127">
        <v>122</v>
      </c>
      <c r="I127" t="s">
        <v>8807</v>
      </c>
      <c r="J127" t="s">
        <v>5685</v>
      </c>
      <c r="L127" t="s">
        <v>76</v>
      </c>
      <c r="M127">
        <v>2016</v>
      </c>
      <c r="N127" t="s">
        <v>8122</v>
      </c>
      <c r="R127" t="e">
        <v>#N/A</v>
      </c>
      <c r="S127" t="s">
        <v>9386</v>
      </c>
      <c r="T127">
        <v>4731</v>
      </c>
      <c r="U127" t="s">
        <v>9386</v>
      </c>
    </row>
    <row r="128" spans="2:21" x14ac:dyDescent="0.25">
      <c r="B128" t="s">
        <v>169</v>
      </c>
      <c r="C128">
        <v>2016</v>
      </c>
      <c r="D128" t="s">
        <v>315</v>
      </c>
      <c r="E128" t="s">
        <v>456</v>
      </c>
      <c r="F128" t="s">
        <v>9401</v>
      </c>
      <c r="H128">
        <v>123</v>
      </c>
      <c r="I128" t="s">
        <v>8807</v>
      </c>
      <c r="J128" t="s">
        <v>4078</v>
      </c>
      <c r="L128" t="s">
        <v>39</v>
      </c>
      <c r="M128">
        <v>2016</v>
      </c>
      <c r="N128" t="s">
        <v>8122</v>
      </c>
      <c r="R128" t="e">
        <v>#N/A</v>
      </c>
      <c r="S128" t="s">
        <v>9386</v>
      </c>
      <c r="T128">
        <v>3081</v>
      </c>
      <c r="U128" t="s">
        <v>9386</v>
      </c>
    </row>
    <row r="129" spans="2:21" x14ac:dyDescent="0.25">
      <c r="B129" t="s">
        <v>169</v>
      </c>
      <c r="C129">
        <v>2016</v>
      </c>
      <c r="D129" t="s">
        <v>315</v>
      </c>
      <c r="E129" t="s">
        <v>456</v>
      </c>
      <c r="F129" t="s">
        <v>9401</v>
      </c>
      <c r="H129">
        <v>124</v>
      </c>
      <c r="I129" t="s">
        <v>8807</v>
      </c>
      <c r="J129" t="s">
        <v>8153</v>
      </c>
      <c r="L129" t="s">
        <v>17</v>
      </c>
      <c r="M129">
        <v>2016</v>
      </c>
      <c r="N129" t="s">
        <v>8122</v>
      </c>
      <c r="R129" t="e">
        <v>#N/A</v>
      </c>
      <c r="S129" t="s">
        <v>9386</v>
      </c>
      <c r="T129">
        <v>6954</v>
      </c>
      <c r="U129" t="s">
        <v>9386</v>
      </c>
    </row>
    <row r="130" spans="2:21" x14ac:dyDescent="0.25">
      <c r="B130" t="s">
        <v>169</v>
      </c>
      <c r="C130">
        <v>2016</v>
      </c>
      <c r="D130" t="s">
        <v>315</v>
      </c>
      <c r="E130" t="s">
        <v>456</v>
      </c>
      <c r="F130" t="s">
        <v>9401</v>
      </c>
      <c r="G130" t="s">
        <v>9342</v>
      </c>
      <c r="H130">
        <v>125</v>
      </c>
      <c r="I130">
        <v>-1</v>
      </c>
      <c r="J130" t="s">
        <v>6</v>
      </c>
      <c r="L130" t="s">
        <v>39</v>
      </c>
      <c r="M130">
        <v>2016</v>
      </c>
      <c r="N130" t="s">
        <v>8122</v>
      </c>
      <c r="R130" t="e">
        <v>#N/A</v>
      </c>
      <c r="S130">
        <v>677</v>
      </c>
      <c r="T130">
        <v>6864</v>
      </c>
      <c r="U130" t="s">
        <v>9386</v>
      </c>
    </row>
    <row r="131" spans="2:21" x14ac:dyDescent="0.25">
      <c r="B131" t="s">
        <v>169</v>
      </c>
      <c r="C131">
        <v>2016</v>
      </c>
      <c r="D131" t="s">
        <v>315</v>
      </c>
      <c r="E131" t="s">
        <v>456</v>
      </c>
      <c r="F131" t="s">
        <v>9401</v>
      </c>
      <c r="G131" t="s">
        <v>9342</v>
      </c>
      <c r="H131">
        <v>125</v>
      </c>
      <c r="I131">
        <v>-2</v>
      </c>
      <c r="J131" t="s">
        <v>72</v>
      </c>
      <c r="L131" t="s">
        <v>39</v>
      </c>
      <c r="M131">
        <v>2016</v>
      </c>
      <c r="N131" t="s">
        <v>8122</v>
      </c>
      <c r="R131" t="e">
        <v>#N/A</v>
      </c>
      <c r="S131">
        <v>677</v>
      </c>
      <c r="T131">
        <v>1683</v>
      </c>
      <c r="U131" t="s">
        <v>9386</v>
      </c>
    </row>
    <row r="132" spans="2:21" x14ac:dyDescent="0.25">
      <c r="B132" t="s">
        <v>169</v>
      </c>
      <c r="C132">
        <v>2016</v>
      </c>
      <c r="D132" t="s">
        <v>315</v>
      </c>
      <c r="E132" t="s">
        <v>456</v>
      </c>
      <c r="F132" t="s">
        <v>9401</v>
      </c>
      <c r="G132" t="s">
        <v>9342</v>
      </c>
      <c r="H132">
        <v>125</v>
      </c>
      <c r="I132">
        <v>-3</v>
      </c>
      <c r="J132" t="s">
        <v>257</v>
      </c>
      <c r="L132" t="s">
        <v>77</v>
      </c>
      <c r="M132">
        <v>2016</v>
      </c>
      <c r="N132" t="s">
        <v>8122</v>
      </c>
      <c r="R132" t="e">
        <v>#N/A</v>
      </c>
      <c r="S132">
        <v>677</v>
      </c>
      <c r="T132">
        <v>3138</v>
      </c>
      <c r="U132" t="s">
        <v>9386</v>
      </c>
    </row>
    <row r="133" spans="2:21" x14ac:dyDescent="0.25">
      <c r="B133" t="s">
        <v>169</v>
      </c>
      <c r="C133">
        <v>2016</v>
      </c>
      <c r="D133" t="s">
        <v>315</v>
      </c>
      <c r="E133" t="s">
        <v>456</v>
      </c>
      <c r="F133" t="s">
        <v>9401</v>
      </c>
      <c r="G133" t="s">
        <v>9377</v>
      </c>
      <c r="H133">
        <v>126</v>
      </c>
      <c r="I133">
        <v>-1</v>
      </c>
      <c r="J133" t="s">
        <v>65</v>
      </c>
      <c r="L133" t="s">
        <v>83</v>
      </c>
      <c r="M133">
        <v>2016</v>
      </c>
      <c r="N133" t="s">
        <v>8122</v>
      </c>
      <c r="R133" t="e">
        <v>#N/A</v>
      </c>
      <c r="S133">
        <v>679</v>
      </c>
      <c r="T133">
        <v>2069</v>
      </c>
      <c r="U133" t="s">
        <v>9386</v>
      </c>
    </row>
    <row r="134" spans="2:21" x14ac:dyDescent="0.25">
      <c r="B134" t="s">
        <v>169</v>
      </c>
      <c r="C134">
        <v>2016</v>
      </c>
      <c r="D134" t="s">
        <v>315</v>
      </c>
      <c r="E134" t="s">
        <v>456</v>
      </c>
      <c r="F134" t="s">
        <v>9401</v>
      </c>
      <c r="G134" t="s">
        <v>9377</v>
      </c>
      <c r="H134">
        <v>126</v>
      </c>
      <c r="I134">
        <v>-2</v>
      </c>
      <c r="J134" t="s">
        <v>93</v>
      </c>
      <c r="L134" t="s">
        <v>138</v>
      </c>
      <c r="M134">
        <v>2016</v>
      </c>
      <c r="N134" t="s">
        <v>8122</v>
      </c>
      <c r="R134" t="e">
        <v>#N/A</v>
      </c>
      <c r="S134">
        <v>679</v>
      </c>
      <c r="T134">
        <v>574</v>
      </c>
      <c r="U134" t="s">
        <v>9386</v>
      </c>
    </row>
    <row r="135" spans="2:21" x14ac:dyDescent="0.25">
      <c r="B135" t="s">
        <v>169</v>
      </c>
      <c r="C135">
        <v>2016</v>
      </c>
      <c r="D135" t="s">
        <v>315</v>
      </c>
      <c r="E135" t="s">
        <v>456</v>
      </c>
      <c r="F135" t="s">
        <v>9401</v>
      </c>
      <c r="H135">
        <v>127</v>
      </c>
      <c r="I135" t="s">
        <v>8807</v>
      </c>
      <c r="J135" t="s">
        <v>8163</v>
      </c>
      <c r="L135" t="s">
        <v>39</v>
      </c>
      <c r="M135">
        <v>2016</v>
      </c>
      <c r="N135" t="s">
        <v>8122</v>
      </c>
      <c r="R135" t="e">
        <v>#N/A</v>
      </c>
      <c r="S135" t="s">
        <v>9386</v>
      </c>
      <c r="T135">
        <v>6977</v>
      </c>
      <c r="U135" t="s">
        <v>9386</v>
      </c>
    </row>
    <row r="136" spans="2:21" x14ac:dyDescent="0.25">
      <c r="B136" t="s">
        <v>169</v>
      </c>
      <c r="C136">
        <v>2016</v>
      </c>
      <c r="D136" t="s">
        <v>315</v>
      </c>
      <c r="E136" t="s">
        <v>456</v>
      </c>
      <c r="F136" t="s">
        <v>9401</v>
      </c>
      <c r="H136">
        <v>128</v>
      </c>
      <c r="I136" t="s">
        <v>8807</v>
      </c>
      <c r="J136" t="s">
        <v>216</v>
      </c>
      <c r="L136" t="s">
        <v>31</v>
      </c>
      <c r="M136">
        <v>2016</v>
      </c>
      <c r="N136" t="s">
        <v>8122</v>
      </c>
      <c r="R136" t="e">
        <v>#N/A</v>
      </c>
      <c r="S136" t="s">
        <v>9386</v>
      </c>
      <c r="T136">
        <v>2357</v>
      </c>
      <c r="U136" t="s">
        <v>9386</v>
      </c>
    </row>
    <row r="137" spans="2:21" x14ac:dyDescent="0.25">
      <c r="B137" t="s">
        <v>169</v>
      </c>
      <c r="C137">
        <v>2016</v>
      </c>
      <c r="D137" t="s">
        <v>315</v>
      </c>
      <c r="E137" t="s">
        <v>456</v>
      </c>
      <c r="F137" t="s">
        <v>9401</v>
      </c>
      <c r="H137">
        <v>129</v>
      </c>
      <c r="I137" t="s">
        <v>8807</v>
      </c>
      <c r="J137" t="s">
        <v>8654</v>
      </c>
      <c r="L137" t="s">
        <v>25</v>
      </c>
      <c r="M137">
        <v>2016</v>
      </c>
      <c r="N137" t="s">
        <v>8122</v>
      </c>
      <c r="R137" t="e">
        <v>#N/A</v>
      </c>
      <c r="S137" t="s">
        <v>9386</v>
      </c>
      <c r="T137">
        <v>7260</v>
      </c>
      <c r="U137" t="s">
        <v>9386</v>
      </c>
    </row>
    <row r="138" spans="2:21" x14ac:dyDescent="0.25">
      <c r="B138" t="s">
        <v>169</v>
      </c>
      <c r="C138">
        <v>2016</v>
      </c>
      <c r="D138" t="s">
        <v>315</v>
      </c>
      <c r="E138" t="s">
        <v>456</v>
      </c>
      <c r="F138" t="s">
        <v>9401</v>
      </c>
      <c r="H138">
        <v>130</v>
      </c>
      <c r="I138" t="s">
        <v>8807</v>
      </c>
      <c r="J138" t="s">
        <v>243</v>
      </c>
      <c r="L138" t="s">
        <v>88</v>
      </c>
      <c r="M138">
        <v>2016</v>
      </c>
      <c r="N138" t="s">
        <v>8122</v>
      </c>
      <c r="R138" t="e">
        <v>#N/A</v>
      </c>
      <c r="S138" t="s">
        <v>9386</v>
      </c>
      <c r="T138">
        <v>463</v>
      </c>
      <c r="U138" t="s">
        <v>9386</v>
      </c>
    </row>
    <row r="139" spans="2:21" x14ac:dyDescent="0.25">
      <c r="B139" t="s">
        <v>169</v>
      </c>
      <c r="C139">
        <v>2016</v>
      </c>
      <c r="D139" t="s">
        <v>315</v>
      </c>
      <c r="E139" t="s">
        <v>456</v>
      </c>
      <c r="F139" t="s">
        <v>9401</v>
      </c>
      <c r="H139">
        <v>131</v>
      </c>
      <c r="I139" t="s">
        <v>8807</v>
      </c>
      <c r="J139" t="s">
        <v>1586</v>
      </c>
      <c r="L139" t="s">
        <v>76</v>
      </c>
      <c r="M139">
        <v>2016</v>
      </c>
      <c r="N139" t="s">
        <v>8122</v>
      </c>
      <c r="R139" t="e">
        <v>#N/A</v>
      </c>
      <c r="S139" t="s">
        <v>9386</v>
      </c>
      <c r="T139">
        <v>508</v>
      </c>
      <c r="U139" t="s">
        <v>9386</v>
      </c>
    </row>
    <row r="140" spans="2:21" x14ac:dyDescent="0.25">
      <c r="B140" t="s">
        <v>169</v>
      </c>
      <c r="C140">
        <v>2016</v>
      </c>
      <c r="D140" t="s">
        <v>315</v>
      </c>
      <c r="E140" t="s">
        <v>456</v>
      </c>
      <c r="F140" t="s">
        <v>9401</v>
      </c>
      <c r="G140" t="s">
        <v>794</v>
      </c>
      <c r="H140">
        <v>132</v>
      </c>
      <c r="I140" t="s">
        <v>8807</v>
      </c>
      <c r="J140" t="s">
        <v>9376</v>
      </c>
      <c r="L140" t="s">
        <v>10</v>
      </c>
      <c r="M140">
        <v>2016</v>
      </c>
      <c r="N140" t="s">
        <v>8122</v>
      </c>
      <c r="R140" t="e">
        <v>#N/A</v>
      </c>
      <c r="S140" t="e">
        <v>#N/A</v>
      </c>
      <c r="T140">
        <v>7454</v>
      </c>
      <c r="U140" t="s">
        <v>9386</v>
      </c>
    </row>
    <row r="141" spans="2:21" x14ac:dyDescent="0.25">
      <c r="B141" t="s">
        <v>169</v>
      </c>
      <c r="C141">
        <v>2016</v>
      </c>
      <c r="D141" t="s">
        <v>315</v>
      </c>
      <c r="E141" t="s">
        <v>456</v>
      </c>
      <c r="F141" t="s">
        <v>9401</v>
      </c>
      <c r="H141">
        <v>133</v>
      </c>
      <c r="I141" t="s">
        <v>8807</v>
      </c>
      <c r="J141" t="s">
        <v>268</v>
      </c>
      <c r="L141" t="s">
        <v>23</v>
      </c>
      <c r="M141">
        <v>2016</v>
      </c>
      <c r="N141" t="s">
        <v>8122</v>
      </c>
      <c r="R141" t="e">
        <v>#N/A</v>
      </c>
      <c r="S141" t="s">
        <v>9386</v>
      </c>
      <c r="T141">
        <v>481</v>
      </c>
      <c r="U141" t="s">
        <v>9386</v>
      </c>
    </row>
    <row r="142" spans="2:21" x14ac:dyDescent="0.25">
      <c r="B142" t="s">
        <v>169</v>
      </c>
      <c r="C142">
        <v>2016</v>
      </c>
      <c r="D142" t="s">
        <v>315</v>
      </c>
      <c r="E142" t="s">
        <v>456</v>
      </c>
      <c r="F142" t="s">
        <v>9401</v>
      </c>
      <c r="H142">
        <v>134</v>
      </c>
      <c r="I142" t="s">
        <v>8807</v>
      </c>
      <c r="J142" t="s">
        <v>8</v>
      </c>
      <c r="L142" t="s">
        <v>14</v>
      </c>
      <c r="M142">
        <v>2016</v>
      </c>
      <c r="N142" t="s">
        <v>8122</v>
      </c>
      <c r="R142" t="e">
        <v>#N/A</v>
      </c>
      <c r="S142" t="s">
        <v>9386</v>
      </c>
      <c r="T142">
        <v>6836</v>
      </c>
      <c r="U142" t="s">
        <v>9386</v>
      </c>
    </row>
    <row r="143" spans="2:21" x14ac:dyDescent="0.25">
      <c r="B143" t="s">
        <v>169</v>
      </c>
      <c r="C143">
        <v>2016</v>
      </c>
      <c r="D143" t="s">
        <v>315</v>
      </c>
      <c r="E143" t="s">
        <v>456</v>
      </c>
      <c r="F143" t="s">
        <v>9401</v>
      </c>
      <c r="H143">
        <v>135</v>
      </c>
      <c r="I143" t="s">
        <v>8807</v>
      </c>
      <c r="J143" t="s">
        <v>2751</v>
      </c>
      <c r="L143" t="s">
        <v>51</v>
      </c>
      <c r="M143">
        <v>2016</v>
      </c>
      <c r="N143" t="s">
        <v>8122</v>
      </c>
      <c r="R143" t="e">
        <v>#N/A</v>
      </c>
      <c r="S143" t="s">
        <v>9386</v>
      </c>
      <c r="T143">
        <v>1715</v>
      </c>
      <c r="U143" t="s">
        <v>9386</v>
      </c>
    </row>
    <row r="144" spans="2:21" x14ac:dyDescent="0.25">
      <c r="B144" t="s">
        <v>169</v>
      </c>
      <c r="C144">
        <v>2016</v>
      </c>
      <c r="D144" t="s">
        <v>315</v>
      </c>
      <c r="E144" t="s">
        <v>456</v>
      </c>
      <c r="F144" t="s">
        <v>9401</v>
      </c>
      <c r="H144">
        <v>136</v>
      </c>
      <c r="I144" t="s">
        <v>8807</v>
      </c>
      <c r="J144" t="s">
        <v>5701</v>
      </c>
      <c r="L144" t="s">
        <v>28</v>
      </c>
      <c r="M144">
        <v>2016</v>
      </c>
      <c r="N144" t="s">
        <v>8122</v>
      </c>
      <c r="R144" t="e">
        <v>#N/A</v>
      </c>
      <c r="S144" t="s">
        <v>9386</v>
      </c>
      <c r="T144">
        <v>4749</v>
      </c>
      <c r="U144" t="s">
        <v>9386</v>
      </c>
    </row>
    <row r="145" spans="2:21" x14ac:dyDescent="0.25">
      <c r="B145" t="s">
        <v>169</v>
      </c>
      <c r="C145">
        <v>2016</v>
      </c>
      <c r="D145" t="s">
        <v>315</v>
      </c>
      <c r="E145" t="s">
        <v>456</v>
      </c>
      <c r="F145" t="s">
        <v>9401</v>
      </c>
      <c r="H145">
        <v>137</v>
      </c>
      <c r="I145" t="s">
        <v>8807</v>
      </c>
      <c r="J145" t="s">
        <v>8130</v>
      </c>
      <c r="L145" t="s">
        <v>16</v>
      </c>
      <c r="M145">
        <v>2016</v>
      </c>
      <c r="N145" t="s">
        <v>8122</v>
      </c>
      <c r="R145" t="e">
        <v>#N/A</v>
      </c>
      <c r="S145" t="s">
        <v>9386</v>
      </c>
      <c r="T145">
        <v>6934</v>
      </c>
      <c r="U145" t="s">
        <v>9386</v>
      </c>
    </row>
    <row r="146" spans="2:21" x14ac:dyDescent="0.25">
      <c r="B146" t="s">
        <v>169</v>
      </c>
      <c r="C146">
        <v>2016</v>
      </c>
      <c r="D146" t="s">
        <v>315</v>
      </c>
      <c r="E146" t="s">
        <v>456</v>
      </c>
      <c r="F146" t="s">
        <v>9401</v>
      </c>
      <c r="H146">
        <v>138</v>
      </c>
      <c r="I146" t="s">
        <v>8807</v>
      </c>
      <c r="J146" t="s">
        <v>55</v>
      </c>
      <c r="L146" t="s">
        <v>22</v>
      </c>
      <c r="M146">
        <v>2016</v>
      </c>
      <c r="N146" t="s">
        <v>8122</v>
      </c>
      <c r="R146" t="e">
        <v>#N/A</v>
      </c>
      <c r="S146" t="s">
        <v>9386</v>
      </c>
      <c r="T146">
        <v>2572</v>
      </c>
      <c r="U146" t="s">
        <v>9386</v>
      </c>
    </row>
    <row r="147" spans="2:21" x14ac:dyDescent="0.25">
      <c r="B147" t="s">
        <v>169</v>
      </c>
      <c r="C147">
        <v>2016</v>
      </c>
      <c r="D147" t="s">
        <v>315</v>
      </c>
      <c r="E147" t="s">
        <v>456</v>
      </c>
      <c r="F147" t="s">
        <v>9401</v>
      </c>
      <c r="H147">
        <v>139</v>
      </c>
      <c r="I147" t="s">
        <v>8807</v>
      </c>
      <c r="J147" t="s">
        <v>7733</v>
      </c>
      <c r="L147" t="s">
        <v>39</v>
      </c>
      <c r="M147">
        <v>2016</v>
      </c>
      <c r="N147" t="s">
        <v>8122</v>
      </c>
      <c r="R147" t="e">
        <v>#N/A</v>
      </c>
      <c r="S147" t="s">
        <v>9386</v>
      </c>
      <c r="T147">
        <v>6889</v>
      </c>
      <c r="U147" t="s">
        <v>9386</v>
      </c>
    </row>
    <row r="148" spans="2:21" x14ac:dyDescent="0.25">
      <c r="B148" t="s">
        <v>169</v>
      </c>
      <c r="C148">
        <v>2016</v>
      </c>
      <c r="D148" t="s">
        <v>315</v>
      </c>
      <c r="E148" t="s">
        <v>456</v>
      </c>
      <c r="F148" t="s">
        <v>9401</v>
      </c>
      <c r="G148" t="s">
        <v>794</v>
      </c>
      <c r="H148">
        <v>140</v>
      </c>
      <c r="I148" t="s">
        <v>8807</v>
      </c>
      <c r="J148" t="s">
        <v>209</v>
      </c>
      <c r="L148" t="s">
        <v>71</v>
      </c>
      <c r="M148">
        <v>2016</v>
      </c>
      <c r="N148" t="s">
        <v>8122</v>
      </c>
      <c r="R148" t="e">
        <v>#N/A</v>
      </c>
      <c r="S148" t="e">
        <v>#N/A</v>
      </c>
      <c r="T148">
        <v>1400</v>
      </c>
      <c r="U148" t="s">
        <v>9386</v>
      </c>
    </row>
    <row r="149" spans="2:21" x14ac:dyDescent="0.25">
      <c r="B149" t="s">
        <v>169</v>
      </c>
      <c r="C149">
        <v>2016</v>
      </c>
      <c r="D149" t="s">
        <v>315</v>
      </c>
      <c r="E149" t="s">
        <v>456</v>
      </c>
      <c r="F149" t="s">
        <v>9401</v>
      </c>
      <c r="H149">
        <v>141</v>
      </c>
      <c r="I149" t="s">
        <v>8807</v>
      </c>
      <c r="J149" t="s">
        <v>2755</v>
      </c>
      <c r="L149" t="s">
        <v>17</v>
      </c>
      <c r="M149">
        <v>2016</v>
      </c>
      <c r="N149" t="s">
        <v>8122</v>
      </c>
      <c r="R149" t="e">
        <v>#N/A</v>
      </c>
      <c r="S149" t="s">
        <v>9386</v>
      </c>
      <c r="T149">
        <v>6896</v>
      </c>
      <c r="U149" t="s">
        <v>9386</v>
      </c>
    </row>
    <row r="150" spans="2:21" x14ac:dyDescent="0.25">
      <c r="B150" t="s">
        <v>169</v>
      </c>
      <c r="C150">
        <v>2016</v>
      </c>
      <c r="D150" t="s">
        <v>315</v>
      </c>
      <c r="E150" t="s">
        <v>456</v>
      </c>
      <c r="F150" t="s">
        <v>9401</v>
      </c>
      <c r="H150">
        <v>142</v>
      </c>
      <c r="I150" t="s">
        <v>8807</v>
      </c>
      <c r="J150" t="s">
        <v>204</v>
      </c>
      <c r="L150" t="s">
        <v>27</v>
      </c>
      <c r="M150">
        <v>2016</v>
      </c>
      <c r="N150" t="s">
        <v>8122</v>
      </c>
      <c r="R150" t="e">
        <v>#N/A</v>
      </c>
      <c r="S150" t="s">
        <v>9386</v>
      </c>
      <c r="T150">
        <v>1364</v>
      </c>
      <c r="U150" t="s">
        <v>9386</v>
      </c>
    </row>
    <row r="151" spans="2:21" x14ac:dyDescent="0.25">
      <c r="B151" t="s">
        <v>169</v>
      </c>
      <c r="C151">
        <v>2016</v>
      </c>
      <c r="D151" t="s">
        <v>315</v>
      </c>
      <c r="E151" t="s">
        <v>456</v>
      </c>
      <c r="F151" t="s">
        <v>9401</v>
      </c>
      <c r="H151">
        <v>143</v>
      </c>
      <c r="I151" t="s">
        <v>8807</v>
      </c>
      <c r="J151" t="s">
        <v>6056</v>
      </c>
      <c r="L151" t="s">
        <v>51</v>
      </c>
      <c r="M151">
        <v>2016</v>
      </c>
      <c r="N151" t="s">
        <v>8122</v>
      </c>
      <c r="R151" t="e">
        <v>#N/A</v>
      </c>
      <c r="S151" t="s">
        <v>9386</v>
      </c>
      <c r="T151">
        <v>5126</v>
      </c>
      <c r="U151" t="s">
        <v>9386</v>
      </c>
    </row>
    <row r="152" spans="2:21" x14ac:dyDescent="0.25">
      <c r="B152" t="s">
        <v>169</v>
      </c>
      <c r="C152">
        <v>2016</v>
      </c>
      <c r="D152" t="s">
        <v>315</v>
      </c>
      <c r="E152" t="s">
        <v>456</v>
      </c>
      <c r="F152" t="s">
        <v>9401</v>
      </c>
      <c r="H152">
        <v>144</v>
      </c>
      <c r="I152" t="s">
        <v>8807</v>
      </c>
      <c r="J152" t="s">
        <v>8720</v>
      </c>
      <c r="L152" t="s">
        <v>62</v>
      </c>
      <c r="M152">
        <v>2016</v>
      </c>
      <c r="N152" t="s">
        <v>8122</v>
      </c>
      <c r="R152" t="e">
        <v>#N/A</v>
      </c>
      <c r="S152" t="s">
        <v>9386</v>
      </c>
      <c r="T152">
        <v>7251</v>
      </c>
      <c r="U152" t="s">
        <v>9386</v>
      </c>
    </row>
    <row r="153" spans="2:21" x14ac:dyDescent="0.25">
      <c r="B153" t="s">
        <v>169</v>
      </c>
      <c r="C153">
        <v>2016</v>
      </c>
      <c r="D153" t="s">
        <v>315</v>
      </c>
      <c r="E153" t="s">
        <v>456</v>
      </c>
      <c r="F153" t="s">
        <v>9401</v>
      </c>
      <c r="H153">
        <v>145</v>
      </c>
      <c r="I153" t="s">
        <v>8807</v>
      </c>
      <c r="J153" t="s">
        <v>4849</v>
      </c>
      <c r="L153" t="s">
        <v>28</v>
      </c>
      <c r="M153">
        <v>2016</v>
      </c>
      <c r="N153" t="s">
        <v>8122</v>
      </c>
      <c r="R153" t="e">
        <v>#N/A</v>
      </c>
      <c r="S153" t="s">
        <v>9386</v>
      </c>
      <c r="T153" t="e">
        <v>#N/A</v>
      </c>
      <c r="U153" t="s">
        <v>9386</v>
      </c>
    </row>
    <row r="154" spans="2:21" x14ac:dyDescent="0.25">
      <c r="B154" t="s">
        <v>169</v>
      </c>
      <c r="C154">
        <v>2016</v>
      </c>
      <c r="D154" t="s">
        <v>315</v>
      </c>
      <c r="E154" t="s">
        <v>456</v>
      </c>
      <c r="F154" t="s">
        <v>9401</v>
      </c>
      <c r="H154">
        <v>146</v>
      </c>
      <c r="I154" t="s">
        <v>8807</v>
      </c>
      <c r="J154" t="s">
        <v>269</v>
      </c>
      <c r="L154" t="s">
        <v>14</v>
      </c>
      <c r="M154">
        <v>2016</v>
      </c>
      <c r="N154" t="s">
        <v>8122</v>
      </c>
      <c r="R154" t="e">
        <v>#N/A</v>
      </c>
      <c r="S154" t="s">
        <v>9386</v>
      </c>
      <c r="T154">
        <v>6106</v>
      </c>
      <c r="U154" t="s">
        <v>9386</v>
      </c>
    </row>
    <row r="155" spans="2:21" x14ac:dyDescent="0.25">
      <c r="B155" t="s">
        <v>169</v>
      </c>
      <c r="C155">
        <v>2016</v>
      </c>
      <c r="D155" t="s">
        <v>315</v>
      </c>
      <c r="E155" t="s">
        <v>456</v>
      </c>
      <c r="F155" t="s">
        <v>9401</v>
      </c>
      <c r="H155">
        <v>147</v>
      </c>
      <c r="I155" t="s">
        <v>8807</v>
      </c>
      <c r="J155" t="s">
        <v>251</v>
      </c>
      <c r="L155" t="s">
        <v>129</v>
      </c>
      <c r="M155">
        <v>2016</v>
      </c>
      <c r="N155" t="s">
        <v>8122</v>
      </c>
      <c r="R155" t="e">
        <v>#N/A</v>
      </c>
      <c r="S155" t="s">
        <v>9386</v>
      </c>
      <c r="T155">
        <v>2094</v>
      </c>
      <c r="U155" t="s">
        <v>9386</v>
      </c>
    </row>
    <row r="156" spans="2:21" x14ac:dyDescent="0.25">
      <c r="B156" t="s">
        <v>169</v>
      </c>
      <c r="C156">
        <v>2016</v>
      </c>
      <c r="D156" t="s">
        <v>315</v>
      </c>
      <c r="E156" t="s">
        <v>456</v>
      </c>
      <c r="F156" t="s">
        <v>9401</v>
      </c>
      <c r="H156">
        <v>148</v>
      </c>
      <c r="I156" t="s">
        <v>8807</v>
      </c>
      <c r="J156" t="s">
        <v>8188</v>
      </c>
      <c r="L156" t="s">
        <v>17</v>
      </c>
      <c r="M156">
        <v>2016</v>
      </c>
      <c r="N156" t="s">
        <v>8122</v>
      </c>
      <c r="R156" t="e">
        <v>#N/A</v>
      </c>
      <c r="S156" t="s">
        <v>9386</v>
      </c>
      <c r="T156">
        <v>6976</v>
      </c>
      <c r="U156" t="s">
        <v>9386</v>
      </c>
    </row>
    <row r="157" spans="2:21" x14ac:dyDescent="0.25">
      <c r="B157" t="s">
        <v>169</v>
      </c>
      <c r="C157">
        <v>2016</v>
      </c>
      <c r="D157" t="s">
        <v>315</v>
      </c>
      <c r="E157" t="s">
        <v>456</v>
      </c>
      <c r="F157" t="s">
        <v>9401</v>
      </c>
      <c r="H157">
        <v>149</v>
      </c>
      <c r="I157" t="s">
        <v>8807</v>
      </c>
      <c r="J157" t="s">
        <v>9373</v>
      </c>
      <c r="L157" t="s">
        <v>68</v>
      </c>
      <c r="M157">
        <v>2016</v>
      </c>
      <c r="N157" t="s">
        <v>8122</v>
      </c>
      <c r="R157" t="e">
        <v>#N/A</v>
      </c>
      <c r="S157" t="s">
        <v>9386</v>
      </c>
      <c r="T157">
        <v>7399</v>
      </c>
      <c r="U157" t="s">
        <v>9386</v>
      </c>
    </row>
    <row r="158" spans="2:21" x14ac:dyDescent="0.25">
      <c r="B158" t="s">
        <v>169</v>
      </c>
      <c r="C158">
        <v>2016</v>
      </c>
      <c r="D158" t="s">
        <v>315</v>
      </c>
      <c r="E158" t="s">
        <v>456</v>
      </c>
      <c r="F158" t="s">
        <v>9401</v>
      </c>
      <c r="H158">
        <v>150</v>
      </c>
      <c r="I158" t="s">
        <v>8807</v>
      </c>
      <c r="J158" t="s">
        <v>72</v>
      </c>
      <c r="L158" t="s">
        <v>39</v>
      </c>
      <c r="M158">
        <v>2016</v>
      </c>
      <c r="N158" t="s">
        <v>8122</v>
      </c>
      <c r="R158" t="e">
        <v>#N/A</v>
      </c>
      <c r="S158" t="s">
        <v>9386</v>
      </c>
      <c r="T158">
        <v>1683</v>
      </c>
      <c r="U158" t="s">
        <v>9386</v>
      </c>
    </row>
    <row r="159" spans="2:21" x14ac:dyDescent="0.25">
      <c r="B159" t="s">
        <v>169</v>
      </c>
      <c r="C159">
        <v>2016</v>
      </c>
      <c r="D159" t="s">
        <v>315</v>
      </c>
      <c r="E159" t="s">
        <v>456</v>
      </c>
      <c r="F159" t="s">
        <v>9401</v>
      </c>
      <c r="H159">
        <v>151</v>
      </c>
      <c r="I159" t="s">
        <v>8807</v>
      </c>
      <c r="J159" t="s">
        <v>45</v>
      </c>
      <c r="L159" t="s">
        <v>77</v>
      </c>
      <c r="M159">
        <v>2016</v>
      </c>
      <c r="N159" t="s">
        <v>8122</v>
      </c>
      <c r="R159" t="e">
        <v>#N/A</v>
      </c>
      <c r="S159" t="s">
        <v>9386</v>
      </c>
      <c r="T159">
        <v>3843</v>
      </c>
      <c r="U159" t="s">
        <v>9386</v>
      </c>
    </row>
    <row r="160" spans="2:21" x14ac:dyDescent="0.25">
      <c r="B160" t="s">
        <v>169</v>
      </c>
      <c r="C160">
        <v>2016</v>
      </c>
      <c r="D160" t="s">
        <v>315</v>
      </c>
      <c r="E160" t="s">
        <v>456</v>
      </c>
      <c r="F160" t="s">
        <v>9401</v>
      </c>
      <c r="H160">
        <v>152</v>
      </c>
      <c r="I160" t="s">
        <v>8807</v>
      </c>
      <c r="J160" t="s">
        <v>5232</v>
      </c>
      <c r="L160" t="s">
        <v>32</v>
      </c>
      <c r="M160">
        <v>2016</v>
      </c>
      <c r="N160" t="s">
        <v>8122</v>
      </c>
      <c r="R160" t="e">
        <v>#N/A</v>
      </c>
      <c r="S160" t="s">
        <v>9386</v>
      </c>
      <c r="T160">
        <v>4264</v>
      </c>
      <c r="U160" t="s">
        <v>9386</v>
      </c>
    </row>
    <row r="161" spans="2:21" x14ac:dyDescent="0.25">
      <c r="B161" t="s">
        <v>169</v>
      </c>
      <c r="C161">
        <v>2016</v>
      </c>
      <c r="D161" t="s">
        <v>315</v>
      </c>
      <c r="E161" t="s">
        <v>456</v>
      </c>
      <c r="F161" t="s">
        <v>9401</v>
      </c>
      <c r="H161">
        <v>153</v>
      </c>
      <c r="I161" t="s">
        <v>8807</v>
      </c>
      <c r="J161" t="s">
        <v>4219</v>
      </c>
      <c r="L161" t="s">
        <v>77</v>
      </c>
      <c r="M161">
        <v>2016</v>
      </c>
      <c r="N161" t="s">
        <v>8122</v>
      </c>
      <c r="R161" t="e">
        <v>#N/A</v>
      </c>
      <c r="S161" t="s">
        <v>9386</v>
      </c>
      <c r="T161">
        <v>3226</v>
      </c>
      <c r="U161" t="s">
        <v>9386</v>
      </c>
    </row>
    <row r="162" spans="2:21" x14ac:dyDescent="0.25">
      <c r="B162" t="s">
        <v>169</v>
      </c>
      <c r="C162">
        <v>2016</v>
      </c>
      <c r="D162" t="s">
        <v>315</v>
      </c>
      <c r="E162" t="s">
        <v>456</v>
      </c>
      <c r="F162" t="s">
        <v>9401</v>
      </c>
      <c r="H162">
        <v>154</v>
      </c>
      <c r="I162" t="s">
        <v>8807</v>
      </c>
      <c r="J162" t="s">
        <v>4030</v>
      </c>
      <c r="L162" t="s">
        <v>16</v>
      </c>
      <c r="M162">
        <v>2016</v>
      </c>
      <c r="N162" t="s">
        <v>8122</v>
      </c>
      <c r="R162" t="e">
        <v>#N/A</v>
      </c>
      <c r="S162" t="s">
        <v>9386</v>
      </c>
      <c r="T162">
        <v>3030</v>
      </c>
      <c r="U162" t="s">
        <v>9386</v>
      </c>
    </row>
    <row r="163" spans="2:21" x14ac:dyDescent="0.25">
      <c r="B163" t="s">
        <v>169</v>
      </c>
      <c r="C163">
        <v>2016</v>
      </c>
      <c r="D163" t="s">
        <v>315</v>
      </c>
      <c r="E163" t="s">
        <v>456</v>
      </c>
      <c r="F163" t="s">
        <v>9401</v>
      </c>
      <c r="H163">
        <v>155</v>
      </c>
      <c r="I163" t="s">
        <v>8807</v>
      </c>
      <c r="J163" t="s">
        <v>27</v>
      </c>
      <c r="L163" t="s">
        <v>27</v>
      </c>
      <c r="M163">
        <v>2016</v>
      </c>
      <c r="N163" t="s">
        <v>8122</v>
      </c>
      <c r="R163" t="e">
        <v>#N/A</v>
      </c>
      <c r="S163" t="s">
        <v>9386</v>
      </c>
      <c r="T163">
        <v>5069</v>
      </c>
      <c r="U163" t="s">
        <v>9386</v>
      </c>
    </row>
    <row r="164" spans="2:21" x14ac:dyDescent="0.25">
      <c r="B164" t="s">
        <v>169</v>
      </c>
      <c r="C164">
        <v>2016</v>
      </c>
      <c r="D164" t="s">
        <v>315</v>
      </c>
      <c r="E164" t="s">
        <v>456</v>
      </c>
      <c r="F164" t="s">
        <v>9401</v>
      </c>
      <c r="H164">
        <v>156</v>
      </c>
      <c r="I164" t="s">
        <v>8807</v>
      </c>
      <c r="J164" t="s">
        <v>2436</v>
      </c>
      <c r="L164" t="s">
        <v>86</v>
      </c>
      <c r="M164">
        <v>2016</v>
      </c>
      <c r="N164" t="s">
        <v>8122</v>
      </c>
      <c r="R164" t="e">
        <v>#N/A</v>
      </c>
      <c r="S164" t="s">
        <v>9386</v>
      </c>
      <c r="T164">
        <v>1380</v>
      </c>
      <c r="U164" t="s">
        <v>9386</v>
      </c>
    </row>
    <row r="165" spans="2:21" x14ac:dyDescent="0.25">
      <c r="B165" t="s">
        <v>169</v>
      </c>
      <c r="C165">
        <v>2016</v>
      </c>
      <c r="D165" t="s">
        <v>315</v>
      </c>
      <c r="E165" t="s">
        <v>456</v>
      </c>
      <c r="F165" t="s">
        <v>9401</v>
      </c>
      <c r="H165">
        <v>157</v>
      </c>
      <c r="I165" t="s">
        <v>8807</v>
      </c>
      <c r="J165" t="s">
        <v>9371</v>
      </c>
      <c r="L165" t="s">
        <v>23</v>
      </c>
      <c r="M165">
        <v>2016</v>
      </c>
      <c r="N165" t="s">
        <v>8122</v>
      </c>
      <c r="R165" t="e">
        <v>#N/A</v>
      </c>
      <c r="S165" t="s">
        <v>9386</v>
      </c>
      <c r="T165">
        <v>7423</v>
      </c>
      <c r="U165" t="s">
        <v>9386</v>
      </c>
    </row>
    <row r="166" spans="2:21" x14ac:dyDescent="0.25">
      <c r="B166" t="s">
        <v>169</v>
      </c>
      <c r="C166">
        <v>2016</v>
      </c>
      <c r="D166" t="s">
        <v>315</v>
      </c>
      <c r="E166" t="s">
        <v>456</v>
      </c>
      <c r="F166" t="s">
        <v>9401</v>
      </c>
      <c r="H166">
        <v>158</v>
      </c>
      <c r="I166" t="s">
        <v>8807</v>
      </c>
      <c r="J166" t="s">
        <v>9370</v>
      </c>
      <c r="L166" t="s">
        <v>85</v>
      </c>
      <c r="M166">
        <v>2016</v>
      </c>
      <c r="N166" t="s">
        <v>8122</v>
      </c>
      <c r="R166" t="e">
        <v>#N/A</v>
      </c>
      <c r="S166" t="s">
        <v>9386</v>
      </c>
      <c r="T166">
        <v>7437</v>
      </c>
      <c r="U166" t="s">
        <v>9386</v>
      </c>
    </row>
    <row r="167" spans="2:21" x14ac:dyDescent="0.25">
      <c r="B167" t="s">
        <v>169</v>
      </c>
      <c r="C167">
        <v>2016</v>
      </c>
      <c r="D167" t="s">
        <v>315</v>
      </c>
      <c r="E167" t="s">
        <v>456</v>
      </c>
      <c r="F167" t="s">
        <v>9401</v>
      </c>
      <c r="H167">
        <v>159</v>
      </c>
      <c r="I167" t="s">
        <v>8807</v>
      </c>
      <c r="J167" t="s">
        <v>3479</v>
      </c>
      <c r="L167" t="s">
        <v>138</v>
      </c>
      <c r="M167">
        <v>2016</v>
      </c>
      <c r="N167" t="s">
        <v>8122</v>
      </c>
      <c r="R167" t="e">
        <v>#N/A</v>
      </c>
      <c r="S167" t="s">
        <v>9386</v>
      </c>
      <c r="T167">
        <v>2468</v>
      </c>
      <c r="U167" t="s">
        <v>9386</v>
      </c>
    </row>
    <row r="168" spans="2:21" x14ac:dyDescent="0.25">
      <c r="B168" t="s">
        <v>169</v>
      </c>
      <c r="C168">
        <v>2016</v>
      </c>
      <c r="D168" t="s">
        <v>315</v>
      </c>
      <c r="E168" t="s">
        <v>456</v>
      </c>
      <c r="F168" t="s">
        <v>9401</v>
      </c>
      <c r="H168">
        <v>160</v>
      </c>
      <c r="I168" t="s">
        <v>8807</v>
      </c>
      <c r="J168" t="s">
        <v>220</v>
      </c>
      <c r="L168" t="s">
        <v>76</v>
      </c>
      <c r="M168">
        <v>2016</v>
      </c>
      <c r="N168" t="s">
        <v>8122</v>
      </c>
      <c r="R168" t="e">
        <v>#N/A</v>
      </c>
      <c r="S168" t="s">
        <v>9386</v>
      </c>
      <c r="T168">
        <v>1622</v>
      </c>
      <c r="U168" t="s">
        <v>9386</v>
      </c>
    </row>
    <row r="169" spans="2:21" x14ac:dyDescent="0.25">
      <c r="B169" t="s">
        <v>169</v>
      </c>
      <c r="C169">
        <v>2016</v>
      </c>
      <c r="D169" t="s">
        <v>315</v>
      </c>
      <c r="E169" t="s">
        <v>456</v>
      </c>
      <c r="F169" t="s">
        <v>9401</v>
      </c>
      <c r="H169">
        <v>161</v>
      </c>
      <c r="I169" t="s">
        <v>8807</v>
      </c>
      <c r="J169" t="s">
        <v>6244</v>
      </c>
      <c r="L169" t="s">
        <v>31</v>
      </c>
      <c r="M169">
        <v>2016</v>
      </c>
      <c r="N169" t="s">
        <v>8122</v>
      </c>
      <c r="R169" t="e">
        <v>#N/A</v>
      </c>
      <c r="S169" t="s">
        <v>9386</v>
      </c>
      <c r="T169">
        <v>5319</v>
      </c>
      <c r="U169" t="s">
        <v>9386</v>
      </c>
    </row>
    <row r="170" spans="2:21" x14ac:dyDescent="0.25">
      <c r="B170" t="s">
        <v>169</v>
      </c>
      <c r="C170">
        <v>2016</v>
      </c>
      <c r="D170" t="s">
        <v>315</v>
      </c>
      <c r="E170" t="s">
        <v>456</v>
      </c>
      <c r="F170" t="s">
        <v>9401</v>
      </c>
      <c r="G170" t="s">
        <v>979</v>
      </c>
      <c r="H170">
        <v>162</v>
      </c>
      <c r="I170">
        <v>-1</v>
      </c>
      <c r="J170" t="s">
        <v>44</v>
      </c>
      <c r="L170" t="s">
        <v>12</v>
      </c>
      <c r="M170">
        <v>2016</v>
      </c>
      <c r="N170" t="s">
        <v>8122</v>
      </c>
      <c r="R170" t="e">
        <v>#N/A</v>
      </c>
      <c r="S170">
        <v>451</v>
      </c>
      <c r="T170">
        <v>3887</v>
      </c>
      <c r="U170" t="s">
        <v>9386</v>
      </c>
    </row>
    <row r="171" spans="2:21" x14ac:dyDescent="0.25">
      <c r="B171" t="s">
        <v>169</v>
      </c>
      <c r="C171">
        <v>2016</v>
      </c>
      <c r="D171" t="s">
        <v>315</v>
      </c>
      <c r="E171" t="s">
        <v>456</v>
      </c>
      <c r="F171" t="s">
        <v>9401</v>
      </c>
      <c r="G171" t="s">
        <v>979</v>
      </c>
      <c r="H171">
        <v>162</v>
      </c>
      <c r="I171">
        <v>-2</v>
      </c>
      <c r="J171" t="s">
        <v>260</v>
      </c>
      <c r="L171" t="s">
        <v>12</v>
      </c>
      <c r="M171">
        <v>2016</v>
      </c>
      <c r="N171" t="s">
        <v>8122</v>
      </c>
      <c r="R171" t="e">
        <v>#N/A</v>
      </c>
      <c r="S171">
        <v>451</v>
      </c>
      <c r="T171">
        <v>3947</v>
      </c>
      <c r="U171" t="s">
        <v>9386</v>
      </c>
    </row>
    <row r="172" spans="2:21" x14ac:dyDescent="0.25">
      <c r="B172" t="s">
        <v>169</v>
      </c>
      <c r="C172">
        <v>2016</v>
      </c>
      <c r="D172" t="s">
        <v>315</v>
      </c>
      <c r="E172" t="s">
        <v>456</v>
      </c>
      <c r="F172" t="s">
        <v>9401</v>
      </c>
      <c r="G172" t="s">
        <v>979</v>
      </c>
      <c r="H172">
        <v>162</v>
      </c>
      <c r="I172">
        <v>-3</v>
      </c>
      <c r="J172" t="s">
        <v>75</v>
      </c>
      <c r="L172" t="s">
        <v>85</v>
      </c>
      <c r="M172">
        <v>2016</v>
      </c>
      <c r="N172" t="s">
        <v>8122</v>
      </c>
      <c r="R172" t="e">
        <v>#N/A</v>
      </c>
      <c r="S172">
        <v>451</v>
      </c>
      <c r="T172">
        <v>1582</v>
      </c>
      <c r="U172" t="s">
        <v>9386</v>
      </c>
    </row>
    <row r="173" spans="2:21" x14ac:dyDescent="0.25">
      <c r="B173" t="s">
        <v>169</v>
      </c>
      <c r="C173">
        <v>2016</v>
      </c>
      <c r="D173" t="s">
        <v>315</v>
      </c>
      <c r="E173" t="s">
        <v>456</v>
      </c>
      <c r="F173" t="s">
        <v>9401</v>
      </c>
      <c r="H173">
        <v>163</v>
      </c>
      <c r="I173" t="s">
        <v>8807</v>
      </c>
      <c r="J173" t="s">
        <v>4561</v>
      </c>
      <c r="L173" t="s">
        <v>17</v>
      </c>
      <c r="M173">
        <v>2016</v>
      </c>
      <c r="N173" t="s">
        <v>8122</v>
      </c>
      <c r="R173" t="e">
        <v>#N/A</v>
      </c>
      <c r="S173" t="s">
        <v>9386</v>
      </c>
      <c r="T173">
        <v>3569</v>
      </c>
      <c r="U173" t="s">
        <v>9386</v>
      </c>
    </row>
    <row r="174" spans="2:21" x14ac:dyDescent="0.25">
      <c r="B174" t="s">
        <v>169</v>
      </c>
      <c r="C174">
        <v>2016</v>
      </c>
      <c r="D174" t="s">
        <v>315</v>
      </c>
      <c r="E174" t="s">
        <v>456</v>
      </c>
      <c r="F174" t="s">
        <v>9401</v>
      </c>
      <c r="H174">
        <v>164</v>
      </c>
      <c r="I174" t="s">
        <v>8807</v>
      </c>
      <c r="J174" t="s">
        <v>8444</v>
      </c>
      <c r="L174" t="s">
        <v>138</v>
      </c>
      <c r="M174">
        <v>2016</v>
      </c>
      <c r="N174" t="s">
        <v>8122</v>
      </c>
      <c r="R174" t="e">
        <v>#N/A</v>
      </c>
      <c r="S174" t="s">
        <v>9386</v>
      </c>
      <c r="T174">
        <v>7032</v>
      </c>
      <c r="U174" t="s">
        <v>9386</v>
      </c>
    </row>
    <row r="175" spans="2:21" x14ac:dyDescent="0.25">
      <c r="B175" t="s">
        <v>169</v>
      </c>
      <c r="C175">
        <v>2016</v>
      </c>
      <c r="D175" t="s">
        <v>315</v>
      </c>
      <c r="E175" t="s">
        <v>456</v>
      </c>
      <c r="F175" t="s">
        <v>9401</v>
      </c>
      <c r="H175">
        <v>165</v>
      </c>
      <c r="I175" t="s">
        <v>8807</v>
      </c>
      <c r="J175" t="s">
        <v>99</v>
      </c>
      <c r="L175" t="s">
        <v>76</v>
      </c>
      <c r="M175">
        <v>2016</v>
      </c>
      <c r="N175" t="s">
        <v>8122</v>
      </c>
      <c r="R175" t="e">
        <v>#N/A</v>
      </c>
      <c r="S175" t="s">
        <v>9386</v>
      </c>
      <c r="T175">
        <v>501</v>
      </c>
      <c r="U175" t="s">
        <v>9386</v>
      </c>
    </row>
    <row r="176" spans="2:21" x14ac:dyDescent="0.25">
      <c r="B176" t="s">
        <v>169</v>
      </c>
      <c r="C176">
        <v>2016</v>
      </c>
      <c r="D176" t="s">
        <v>315</v>
      </c>
      <c r="E176" t="s">
        <v>456</v>
      </c>
      <c r="F176" t="s">
        <v>9401</v>
      </c>
      <c r="G176" t="s">
        <v>979</v>
      </c>
      <c r="H176">
        <v>166</v>
      </c>
      <c r="I176">
        <v>-1</v>
      </c>
      <c r="J176" t="s">
        <v>256</v>
      </c>
      <c r="L176" t="s">
        <v>88</v>
      </c>
      <c r="M176">
        <v>2016</v>
      </c>
      <c r="N176" t="s">
        <v>8122</v>
      </c>
      <c r="R176" t="e">
        <v>#N/A</v>
      </c>
      <c r="S176">
        <v>451</v>
      </c>
      <c r="T176">
        <v>5232</v>
      </c>
      <c r="U176" t="s">
        <v>9386</v>
      </c>
    </row>
    <row r="177" spans="2:21" x14ac:dyDescent="0.25">
      <c r="B177" t="s">
        <v>169</v>
      </c>
      <c r="C177">
        <v>2016</v>
      </c>
      <c r="D177" t="s">
        <v>315</v>
      </c>
      <c r="E177" t="s">
        <v>456</v>
      </c>
      <c r="F177" t="s">
        <v>9401</v>
      </c>
      <c r="G177" t="s">
        <v>979</v>
      </c>
      <c r="H177">
        <v>166</v>
      </c>
      <c r="I177">
        <v>-2</v>
      </c>
      <c r="J177" t="s">
        <v>235</v>
      </c>
      <c r="L177" t="s">
        <v>77</v>
      </c>
      <c r="M177">
        <v>2016</v>
      </c>
      <c r="N177" t="s">
        <v>8122</v>
      </c>
      <c r="R177" t="e">
        <v>#N/A</v>
      </c>
      <c r="S177">
        <v>451</v>
      </c>
      <c r="T177">
        <v>716</v>
      </c>
      <c r="U177" t="s">
        <v>9386</v>
      </c>
    </row>
    <row r="178" spans="2:21" x14ac:dyDescent="0.25">
      <c r="B178" t="s">
        <v>169</v>
      </c>
      <c r="C178">
        <v>2016</v>
      </c>
      <c r="D178" t="s">
        <v>315</v>
      </c>
      <c r="E178" t="s">
        <v>456</v>
      </c>
      <c r="F178" t="s">
        <v>9401</v>
      </c>
      <c r="G178" t="s">
        <v>979</v>
      </c>
      <c r="H178">
        <v>166</v>
      </c>
      <c r="I178">
        <v>-3</v>
      </c>
      <c r="J178" t="s">
        <v>250</v>
      </c>
      <c r="L178" t="s">
        <v>68</v>
      </c>
      <c r="M178">
        <v>2016</v>
      </c>
      <c r="N178" t="s">
        <v>8122</v>
      </c>
      <c r="R178" t="e">
        <v>#N/A</v>
      </c>
      <c r="S178">
        <v>451</v>
      </c>
      <c r="T178">
        <v>5102</v>
      </c>
      <c r="U178" t="s">
        <v>9386</v>
      </c>
    </row>
    <row r="179" spans="2:21" x14ac:dyDescent="0.25">
      <c r="B179" t="s">
        <v>169</v>
      </c>
      <c r="C179">
        <v>2016</v>
      </c>
      <c r="D179" t="s">
        <v>315</v>
      </c>
      <c r="E179" t="s">
        <v>456</v>
      </c>
      <c r="F179" t="s">
        <v>9401</v>
      </c>
      <c r="H179">
        <v>167</v>
      </c>
      <c r="I179" t="s">
        <v>8807</v>
      </c>
      <c r="J179" t="s">
        <v>4123</v>
      </c>
      <c r="L179" t="s">
        <v>27</v>
      </c>
      <c r="M179">
        <v>2016</v>
      </c>
      <c r="N179" t="s">
        <v>8122</v>
      </c>
      <c r="R179" t="e">
        <v>#N/A</v>
      </c>
      <c r="S179" t="s">
        <v>9386</v>
      </c>
      <c r="T179">
        <v>3128</v>
      </c>
      <c r="U179" t="s">
        <v>9386</v>
      </c>
    </row>
    <row r="180" spans="2:21" x14ac:dyDescent="0.25">
      <c r="B180" t="s">
        <v>169</v>
      </c>
      <c r="C180">
        <v>2016</v>
      </c>
      <c r="D180" t="s">
        <v>315</v>
      </c>
      <c r="E180" t="s">
        <v>456</v>
      </c>
      <c r="F180" t="s">
        <v>9401</v>
      </c>
      <c r="H180">
        <v>168</v>
      </c>
      <c r="I180" t="s">
        <v>8807</v>
      </c>
      <c r="J180" t="s">
        <v>8159</v>
      </c>
      <c r="L180" t="s">
        <v>27</v>
      </c>
      <c r="M180">
        <v>2016</v>
      </c>
      <c r="N180" t="s">
        <v>8122</v>
      </c>
      <c r="R180" t="e">
        <v>#N/A</v>
      </c>
      <c r="S180" t="s">
        <v>9386</v>
      </c>
      <c r="T180">
        <v>6961</v>
      </c>
      <c r="U180" t="s">
        <v>9386</v>
      </c>
    </row>
    <row r="181" spans="2:21" x14ac:dyDescent="0.25">
      <c r="B181" t="s">
        <v>169</v>
      </c>
      <c r="C181">
        <v>2016</v>
      </c>
      <c r="D181" t="s">
        <v>315</v>
      </c>
      <c r="E181" t="s">
        <v>456</v>
      </c>
      <c r="F181" t="s">
        <v>9401</v>
      </c>
      <c r="H181">
        <v>169</v>
      </c>
      <c r="I181" t="s">
        <v>8807</v>
      </c>
      <c r="J181" t="s">
        <v>9369</v>
      </c>
      <c r="L181" t="s">
        <v>22</v>
      </c>
      <c r="M181">
        <v>2016</v>
      </c>
      <c r="N181" t="s">
        <v>8122</v>
      </c>
      <c r="R181" t="e">
        <v>#N/A</v>
      </c>
      <c r="S181" t="s">
        <v>9386</v>
      </c>
      <c r="T181">
        <v>7403</v>
      </c>
      <c r="U181" t="s">
        <v>9386</v>
      </c>
    </row>
    <row r="182" spans="2:21" x14ac:dyDescent="0.25">
      <c r="B182" t="s">
        <v>169</v>
      </c>
      <c r="C182">
        <v>2016</v>
      </c>
      <c r="D182" t="s">
        <v>315</v>
      </c>
      <c r="E182" t="s">
        <v>456</v>
      </c>
      <c r="F182" t="s">
        <v>9401</v>
      </c>
      <c r="H182">
        <v>170</v>
      </c>
      <c r="I182" t="s">
        <v>8807</v>
      </c>
      <c r="J182" t="s">
        <v>2460</v>
      </c>
      <c r="L182" t="s">
        <v>51</v>
      </c>
      <c r="M182">
        <v>2016</v>
      </c>
      <c r="N182" t="s">
        <v>8122</v>
      </c>
      <c r="R182" t="e">
        <v>#N/A</v>
      </c>
      <c r="S182" t="s">
        <v>9386</v>
      </c>
      <c r="T182">
        <v>1407</v>
      </c>
      <c r="U182" t="s">
        <v>9386</v>
      </c>
    </row>
    <row r="183" spans="2:21" x14ac:dyDescent="0.25">
      <c r="B183" t="s">
        <v>169</v>
      </c>
      <c r="C183">
        <v>2016</v>
      </c>
      <c r="D183" t="s">
        <v>315</v>
      </c>
      <c r="E183" t="s">
        <v>456</v>
      </c>
      <c r="F183" t="s">
        <v>9401</v>
      </c>
      <c r="H183">
        <v>171</v>
      </c>
      <c r="I183" t="s">
        <v>8807</v>
      </c>
      <c r="J183" t="s">
        <v>5612</v>
      </c>
      <c r="L183" t="s">
        <v>16</v>
      </c>
      <c r="M183">
        <v>2016</v>
      </c>
      <c r="N183" t="s">
        <v>8122</v>
      </c>
      <c r="R183" t="e">
        <v>#N/A</v>
      </c>
      <c r="S183" t="s">
        <v>9386</v>
      </c>
      <c r="T183">
        <v>4655</v>
      </c>
      <c r="U183" t="s">
        <v>9386</v>
      </c>
    </row>
    <row r="184" spans="2:21" x14ac:dyDescent="0.25">
      <c r="B184" t="s">
        <v>169</v>
      </c>
      <c r="C184">
        <v>2016</v>
      </c>
      <c r="D184" t="s">
        <v>315</v>
      </c>
      <c r="E184" t="s">
        <v>456</v>
      </c>
      <c r="F184" t="s">
        <v>9401</v>
      </c>
      <c r="H184">
        <v>172</v>
      </c>
      <c r="I184" t="s">
        <v>8807</v>
      </c>
      <c r="J184" t="s">
        <v>9368</v>
      </c>
      <c r="L184" t="s">
        <v>129</v>
      </c>
      <c r="M184">
        <v>2016</v>
      </c>
      <c r="N184" t="s">
        <v>8122</v>
      </c>
      <c r="R184" t="e">
        <v>#N/A</v>
      </c>
      <c r="S184" t="s">
        <v>9386</v>
      </c>
      <c r="T184">
        <v>7397</v>
      </c>
      <c r="U184" t="s">
        <v>9386</v>
      </c>
    </row>
    <row r="185" spans="2:21" x14ac:dyDescent="0.25">
      <c r="B185" t="s">
        <v>169</v>
      </c>
      <c r="C185">
        <v>2016</v>
      </c>
      <c r="D185" t="s">
        <v>315</v>
      </c>
      <c r="E185" t="s">
        <v>456</v>
      </c>
      <c r="F185" t="s">
        <v>9401</v>
      </c>
      <c r="H185">
        <v>173</v>
      </c>
      <c r="I185" t="s">
        <v>8807</v>
      </c>
      <c r="J185" t="s">
        <v>234</v>
      </c>
      <c r="L185" t="s">
        <v>76</v>
      </c>
      <c r="M185">
        <v>2016</v>
      </c>
      <c r="N185" t="s">
        <v>8122</v>
      </c>
      <c r="R185" t="e">
        <v>#N/A</v>
      </c>
      <c r="S185" t="s">
        <v>9386</v>
      </c>
      <c r="T185">
        <v>3882</v>
      </c>
      <c r="U185" t="s">
        <v>9386</v>
      </c>
    </row>
    <row r="186" spans="2:21" x14ac:dyDescent="0.25">
      <c r="B186" t="s">
        <v>169</v>
      </c>
      <c r="C186">
        <v>2016</v>
      </c>
      <c r="D186" t="s">
        <v>315</v>
      </c>
      <c r="E186" t="s">
        <v>456</v>
      </c>
      <c r="F186" t="s">
        <v>9401</v>
      </c>
      <c r="H186">
        <v>174</v>
      </c>
      <c r="I186" t="s">
        <v>8807</v>
      </c>
      <c r="J186" t="s">
        <v>4379</v>
      </c>
      <c r="L186" t="s">
        <v>138</v>
      </c>
      <c r="M186">
        <v>2016</v>
      </c>
      <c r="N186" t="s">
        <v>8122</v>
      </c>
      <c r="R186" t="e">
        <v>#N/A</v>
      </c>
      <c r="S186" t="s">
        <v>9386</v>
      </c>
      <c r="T186">
        <v>3388</v>
      </c>
      <c r="U186" t="s">
        <v>9386</v>
      </c>
    </row>
    <row r="187" spans="2:21" x14ac:dyDescent="0.25">
      <c r="B187" t="s">
        <v>169</v>
      </c>
      <c r="C187">
        <v>2016</v>
      </c>
      <c r="D187" t="s">
        <v>315</v>
      </c>
      <c r="E187" t="s">
        <v>456</v>
      </c>
      <c r="F187" t="s">
        <v>9401</v>
      </c>
      <c r="H187">
        <v>175</v>
      </c>
      <c r="I187" t="s">
        <v>8807</v>
      </c>
      <c r="J187" t="s">
        <v>247</v>
      </c>
      <c r="L187" t="s">
        <v>85</v>
      </c>
      <c r="M187">
        <v>2016</v>
      </c>
      <c r="N187" t="s">
        <v>8122</v>
      </c>
      <c r="R187" t="e">
        <v>#N/A</v>
      </c>
      <c r="S187" t="s">
        <v>9386</v>
      </c>
      <c r="T187">
        <v>4488</v>
      </c>
      <c r="U187" t="s">
        <v>9386</v>
      </c>
    </row>
    <row r="188" spans="2:21" x14ac:dyDescent="0.25">
      <c r="B188" t="s">
        <v>169</v>
      </c>
      <c r="C188">
        <v>2016</v>
      </c>
      <c r="D188" t="s">
        <v>315</v>
      </c>
      <c r="E188" t="s">
        <v>456</v>
      </c>
      <c r="F188" t="s">
        <v>9401</v>
      </c>
      <c r="H188">
        <v>176</v>
      </c>
      <c r="I188" t="s">
        <v>8807</v>
      </c>
      <c r="J188" t="s">
        <v>2221</v>
      </c>
      <c r="L188" t="s">
        <v>73</v>
      </c>
      <c r="M188">
        <v>2016</v>
      </c>
      <c r="N188" t="s">
        <v>8122</v>
      </c>
      <c r="R188" t="e">
        <v>#N/A</v>
      </c>
      <c r="S188" t="s">
        <v>9386</v>
      </c>
      <c r="T188">
        <v>1159</v>
      </c>
      <c r="U188" t="s">
        <v>9386</v>
      </c>
    </row>
    <row r="189" spans="2:21" x14ac:dyDescent="0.25">
      <c r="B189" t="s">
        <v>169</v>
      </c>
      <c r="C189">
        <v>2016</v>
      </c>
      <c r="D189" t="s">
        <v>315</v>
      </c>
      <c r="E189" t="s">
        <v>456</v>
      </c>
      <c r="F189" t="s">
        <v>9401</v>
      </c>
      <c r="H189">
        <v>177</v>
      </c>
      <c r="I189" t="s">
        <v>8807</v>
      </c>
      <c r="J189" t="s">
        <v>3891</v>
      </c>
      <c r="L189" t="s">
        <v>16</v>
      </c>
      <c r="M189">
        <v>2016</v>
      </c>
      <c r="N189" t="s">
        <v>8122</v>
      </c>
      <c r="R189" t="e">
        <v>#N/A</v>
      </c>
      <c r="S189" t="s">
        <v>9386</v>
      </c>
      <c r="T189">
        <v>2889</v>
      </c>
      <c r="U189" t="s">
        <v>9386</v>
      </c>
    </row>
    <row r="190" spans="2:21" x14ac:dyDescent="0.25">
      <c r="B190" t="s">
        <v>169</v>
      </c>
      <c r="C190">
        <v>2016</v>
      </c>
      <c r="D190" t="s">
        <v>315</v>
      </c>
      <c r="E190" t="s">
        <v>456</v>
      </c>
      <c r="F190" t="s">
        <v>9401</v>
      </c>
      <c r="H190">
        <v>178</v>
      </c>
      <c r="I190" t="s">
        <v>8807</v>
      </c>
      <c r="J190" t="s">
        <v>271</v>
      </c>
      <c r="L190" t="s">
        <v>27</v>
      </c>
      <c r="M190">
        <v>2016</v>
      </c>
      <c r="N190" t="s">
        <v>8122</v>
      </c>
      <c r="R190" t="e">
        <v>#N/A</v>
      </c>
      <c r="S190" t="s">
        <v>9386</v>
      </c>
      <c r="T190">
        <v>5625</v>
      </c>
      <c r="U190" t="s">
        <v>9386</v>
      </c>
    </row>
    <row r="191" spans="2:21" x14ac:dyDescent="0.25">
      <c r="B191" t="s">
        <v>169</v>
      </c>
      <c r="C191">
        <v>2016</v>
      </c>
      <c r="D191" t="s">
        <v>315</v>
      </c>
      <c r="E191" t="s">
        <v>456</v>
      </c>
      <c r="F191" t="s">
        <v>9401</v>
      </c>
      <c r="H191">
        <v>179</v>
      </c>
      <c r="I191" t="s">
        <v>8807</v>
      </c>
      <c r="J191" t="s">
        <v>262</v>
      </c>
      <c r="L191" t="s">
        <v>39</v>
      </c>
      <c r="M191">
        <v>2016</v>
      </c>
      <c r="N191" t="s">
        <v>8122</v>
      </c>
      <c r="R191" t="e">
        <v>#N/A</v>
      </c>
      <c r="S191" t="s">
        <v>9386</v>
      </c>
      <c r="T191">
        <v>3922</v>
      </c>
      <c r="U191" t="s">
        <v>9386</v>
      </c>
    </row>
    <row r="192" spans="2:21" x14ac:dyDescent="0.25">
      <c r="B192" t="s">
        <v>169</v>
      </c>
      <c r="C192">
        <v>2016</v>
      </c>
      <c r="D192" t="s">
        <v>315</v>
      </c>
      <c r="E192" t="s">
        <v>456</v>
      </c>
      <c r="F192" t="s">
        <v>9401</v>
      </c>
      <c r="H192">
        <v>180</v>
      </c>
      <c r="I192" t="s">
        <v>8807</v>
      </c>
      <c r="J192" t="s">
        <v>8470</v>
      </c>
      <c r="L192" t="s">
        <v>85</v>
      </c>
      <c r="M192">
        <v>2016</v>
      </c>
      <c r="N192" t="s">
        <v>8122</v>
      </c>
      <c r="R192" t="e">
        <v>#N/A</v>
      </c>
      <c r="S192" t="s">
        <v>9386</v>
      </c>
      <c r="T192">
        <v>7075</v>
      </c>
      <c r="U192" t="s">
        <v>9386</v>
      </c>
    </row>
    <row r="193" spans="2:21" x14ac:dyDescent="0.25">
      <c r="B193" t="s">
        <v>169</v>
      </c>
      <c r="C193">
        <v>2016</v>
      </c>
      <c r="D193" t="s">
        <v>315</v>
      </c>
      <c r="E193" t="s">
        <v>456</v>
      </c>
      <c r="F193" t="s">
        <v>9401</v>
      </c>
      <c r="H193">
        <v>181</v>
      </c>
      <c r="I193" t="s">
        <v>8807</v>
      </c>
      <c r="J193" t="s">
        <v>31</v>
      </c>
      <c r="L193" t="s">
        <v>31</v>
      </c>
      <c r="M193">
        <v>2016</v>
      </c>
      <c r="N193" t="s">
        <v>8122</v>
      </c>
      <c r="R193" t="e">
        <v>#N/A</v>
      </c>
      <c r="S193" t="s">
        <v>9386</v>
      </c>
      <c r="T193">
        <v>4986</v>
      </c>
      <c r="U193" t="s">
        <v>9386</v>
      </c>
    </row>
    <row r="194" spans="2:21" x14ac:dyDescent="0.25">
      <c r="B194" t="s">
        <v>169</v>
      </c>
      <c r="C194">
        <v>2016</v>
      </c>
      <c r="D194" t="s">
        <v>315</v>
      </c>
      <c r="E194" t="s">
        <v>456</v>
      </c>
      <c r="F194" t="s">
        <v>9401</v>
      </c>
      <c r="H194">
        <v>182</v>
      </c>
      <c r="I194" t="s">
        <v>8807</v>
      </c>
      <c r="J194" t="s">
        <v>241</v>
      </c>
      <c r="L194" t="s">
        <v>12</v>
      </c>
      <c r="M194">
        <v>2016</v>
      </c>
      <c r="N194" t="s">
        <v>8122</v>
      </c>
      <c r="R194" t="e">
        <v>#N/A</v>
      </c>
      <c r="S194" t="s">
        <v>9386</v>
      </c>
      <c r="T194">
        <v>4196</v>
      </c>
      <c r="U194" t="s">
        <v>9386</v>
      </c>
    </row>
    <row r="195" spans="2:21" x14ac:dyDescent="0.25">
      <c r="B195" t="s">
        <v>169</v>
      </c>
      <c r="C195">
        <v>2016</v>
      </c>
      <c r="D195" t="s">
        <v>315</v>
      </c>
      <c r="E195" t="s">
        <v>456</v>
      </c>
      <c r="F195" t="s">
        <v>9401</v>
      </c>
      <c r="H195">
        <v>183</v>
      </c>
      <c r="I195" t="s">
        <v>8807</v>
      </c>
      <c r="J195" t="s">
        <v>240</v>
      </c>
      <c r="L195" t="s">
        <v>86</v>
      </c>
      <c r="M195">
        <v>2016</v>
      </c>
      <c r="N195" t="s">
        <v>8122</v>
      </c>
      <c r="R195" t="e">
        <v>#N/A</v>
      </c>
      <c r="S195" t="s">
        <v>9386</v>
      </c>
      <c r="T195">
        <v>650</v>
      </c>
      <c r="U195" t="s">
        <v>9386</v>
      </c>
    </row>
    <row r="196" spans="2:21" x14ac:dyDescent="0.25">
      <c r="B196" t="s">
        <v>169</v>
      </c>
      <c r="C196">
        <v>2016</v>
      </c>
      <c r="D196" t="s">
        <v>315</v>
      </c>
      <c r="E196" t="s">
        <v>456</v>
      </c>
      <c r="F196" t="s">
        <v>9401</v>
      </c>
      <c r="H196">
        <v>184</v>
      </c>
      <c r="I196" t="s">
        <v>8807</v>
      </c>
      <c r="J196" t="s">
        <v>7450</v>
      </c>
      <c r="L196" t="s">
        <v>17</v>
      </c>
      <c r="M196">
        <v>2016</v>
      </c>
      <c r="N196" t="s">
        <v>8122</v>
      </c>
      <c r="R196" t="e">
        <v>#N/A</v>
      </c>
      <c r="S196" t="s">
        <v>9386</v>
      </c>
      <c r="T196">
        <v>6880</v>
      </c>
      <c r="U196" t="s">
        <v>9386</v>
      </c>
    </row>
    <row r="197" spans="2:21" x14ac:dyDescent="0.25">
      <c r="B197" t="s">
        <v>169</v>
      </c>
      <c r="C197">
        <v>2016</v>
      </c>
      <c r="D197" t="s">
        <v>315</v>
      </c>
      <c r="E197" t="s">
        <v>456</v>
      </c>
      <c r="F197" t="s">
        <v>9401</v>
      </c>
      <c r="G197" t="s">
        <v>763</v>
      </c>
      <c r="H197">
        <v>185</v>
      </c>
      <c r="I197">
        <v>-1</v>
      </c>
      <c r="J197" t="s">
        <v>258</v>
      </c>
      <c r="L197" t="s">
        <v>51</v>
      </c>
      <c r="M197">
        <v>2016</v>
      </c>
      <c r="N197" t="s">
        <v>8122</v>
      </c>
      <c r="R197" t="e">
        <v>#N/A</v>
      </c>
      <c r="S197">
        <v>220</v>
      </c>
      <c r="T197">
        <v>1810</v>
      </c>
      <c r="U197" t="s">
        <v>9386</v>
      </c>
    </row>
    <row r="198" spans="2:21" x14ac:dyDescent="0.25">
      <c r="B198" t="s">
        <v>169</v>
      </c>
      <c r="C198">
        <v>2016</v>
      </c>
      <c r="D198" t="s">
        <v>315</v>
      </c>
      <c r="E198" t="s">
        <v>456</v>
      </c>
      <c r="F198" t="s">
        <v>9401</v>
      </c>
      <c r="G198" t="s">
        <v>763</v>
      </c>
      <c r="H198">
        <v>185</v>
      </c>
      <c r="I198">
        <v>-2</v>
      </c>
      <c r="J198" t="s">
        <v>259</v>
      </c>
      <c r="L198" t="s">
        <v>25</v>
      </c>
      <c r="M198">
        <v>2016</v>
      </c>
      <c r="N198" t="s">
        <v>8122</v>
      </c>
      <c r="R198" t="e">
        <v>#N/A</v>
      </c>
      <c r="S198">
        <v>220</v>
      </c>
      <c r="T198">
        <v>6072</v>
      </c>
      <c r="U198" t="s">
        <v>9386</v>
      </c>
    </row>
    <row r="199" spans="2:21" x14ac:dyDescent="0.25">
      <c r="B199" t="s">
        <v>169</v>
      </c>
      <c r="C199">
        <v>2016</v>
      </c>
      <c r="D199" t="s">
        <v>315</v>
      </c>
      <c r="E199" t="s">
        <v>456</v>
      </c>
      <c r="F199" t="s">
        <v>9401</v>
      </c>
      <c r="G199" t="s">
        <v>763</v>
      </c>
      <c r="H199">
        <v>185</v>
      </c>
      <c r="I199">
        <v>-3</v>
      </c>
      <c r="J199" t="s">
        <v>64</v>
      </c>
      <c r="L199" t="s">
        <v>12</v>
      </c>
      <c r="M199">
        <v>2016</v>
      </c>
      <c r="N199" t="s">
        <v>8122</v>
      </c>
      <c r="R199" t="e">
        <v>#N/A</v>
      </c>
      <c r="S199">
        <v>220</v>
      </c>
      <c r="T199">
        <v>2073</v>
      </c>
      <c r="U199" t="s">
        <v>9386</v>
      </c>
    </row>
    <row r="200" spans="2:21" x14ac:dyDescent="0.25">
      <c r="B200" t="s">
        <v>169</v>
      </c>
      <c r="C200">
        <v>2016</v>
      </c>
      <c r="D200" t="s">
        <v>315</v>
      </c>
      <c r="E200" t="s">
        <v>456</v>
      </c>
      <c r="F200" t="s">
        <v>9401</v>
      </c>
      <c r="G200" t="s">
        <v>794</v>
      </c>
      <c r="H200">
        <v>186</v>
      </c>
      <c r="I200" t="s">
        <v>8807</v>
      </c>
      <c r="J200" t="s">
        <v>194</v>
      </c>
      <c r="L200" t="s">
        <v>88</v>
      </c>
      <c r="M200">
        <v>2016</v>
      </c>
      <c r="N200" t="s">
        <v>8122</v>
      </c>
      <c r="R200" t="e">
        <v>#N/A</v>
      </c>
      <c r="S200" t="e">
        <v>#N/A</v>
      </c>
      <c r="T200">
        <v>6839</v>
      </c>
      <c r="U200" t="s">
        <v>9386</v>
      </c>
    </row>
    <row r="201" spans="2:21" x14ac:dyDescent="0.25">
      <c r="B201" t="s">
        <v>169</v>
      </c>
      <c r="C201">
        <v>2016</v>
      </c>
      <c r="D201" t="s">
        <v>315</v>
      </c>
      <c r="E201" t="s">
        <v>456</v>
      </c>
      <c r="F201" t="s">
        <v>9401</v>
      </c>
      <c r="G201" t="s">
        <v>9365</v>
      </c>
      <c r="H201">
        <v>187</v>
      </c>
      <c r="I201">
        <v>-1</v>
      </c>
      <c r="J201" t="s">
        <v>258</v>
      </c>
      <c r="L201" t="s">
        <v>51</v>
      </c>
      <c r="M201">
        <v>2016</v>
      </c>
      <c r="N201" t="s">
        <v>8122</v>
      </c>
      <c r="R201" t="e">
        <v>#N/A</v>
      </c>
      <c r="S201">
        <v>678</v>
      </c>
      <c r="T201">
        <v>1810</v>
      </c>
      <c r="U201" t="s">
        <v>9386</v>
      </c>
    </row>
    <row r="202" spans="2:21" x14ac:dyDescent="0.25">
      <c r="B202" t="s">
        <v>169</v>
      </c>
      <c r="C202">
        <v>2016</v>
      </c>
      <c r="D202" t="s">
        <v>315</v>
      </c>
      <c r="E202" t="s">
        <v>456</v>
      </c>
      <c r="F202" t="s">
        <v>9401</v>
      </c>
      <c r="G202" t="s">
        <v>9365</v>
      </c>
      <c r="H202">
        <v>187</v>
      </c>
      <c r="I202">
        <v>-2</v>
      </c>
      <c r="J202" t="s">
        <v>230</v>
      </c>
      <c r="L202" t="s">
        <v>51</v>
      </c>
      <c r="M202">
        <v>2016</v>
      </c>
      <c r="N202" t="s">
        <v>8122</v>
      </c>
      <c r="R202" t="e">
        <v>#N/A</v>
      </c>
      <c r="S202">
        <v>678</v>
      </c>
      <c r="T202">
        <v>1721</v>
      </c>
      <c r="U202" t="s">
        <v>9386</v>
      </c>
    </row>
    <row r="203" spans="2:21" x14ac:dyDescent="0.25">
      <c r="B203" t="s">
        <v>169</v>
      </c>
      <c r="C203">
        <v>2016</v>
      </c>
      <c r="D203" t="s">
        <v>315</v>
      </c>
      <c r="E203" t="s">
        <v>456</v>
      </c>
      <c r="F203" t="s">
        <v>9401</v>
      </c>
      <c r="G203" t="s">
        <v>9365</v>
      </c>
      <c r="H203">
        <v>187</v>
      </c>
      <c r="I203">
        <v>-3</v>
      </c>
      <c r="J203" t="s">
        <v>64</v>
      </c>
      <c r="L203" t="s">
        <v>12</v>
      </c>
      <c r="M203">
        <v>2016</v>
      </c>
      <c r="N203" t="s">
        <v>8122</v>
      </c>
      <c r="R203" t="e">
        <v>#N/A</v>
      </c>
      <c r="S203">
        <v>678</v>
      </c>
      <c r="T203">
        <v>2073</v>
      </c>
      <c r="U203" t="s">
        <v>9386</v>
      </c>
    </row>
    <row r="204" spans="2:21" x14ac:dyDescent="0.25">
      <c r="B204" t="s">
        <v>169</v>
      </c>
      <c r="C204">
        <v>2016</v>
      </c>
      <c r="D204" t="s">
        <v>315</v>
      </c>
      <c r="E204" t="s">
        <v>456</v>
      </c>
      <c r="F204" t="s">
        <v>9401</v>
      </c>
      <c r="H204">
        <v>188</v>
      </c>
      <c r="I204" t="s">
        <v>8807</v>
      </c>
      <c r="J204" t="s">
        <v>264</v>
      </c>
      <c r="L204" t="s">
        <v>27</v>
      </c>
      <c r="M204">
        <v>2016</v>
      </c>
      <c r="N204" t="s">
        <v>8122</v>
      </c>
      <c r="R204" t="e">
        <v>#N/A</v>
      </c>
      <c r="S204" t="s">
        <v>9386</v>
      </c>
      <c r="T204">
        <v>2848</v>
      </c>
      <c r="U204" t="s">
        <v>9386</v>
      </c>
    </row>
    <row r="205" spans="2:21" x14ac:dyDescent="0.25">
      <c r="B205" t="s">
        <v>169</v>
      </c>
      <c r="C205">
        <v>2016</v>
      </c>
      <c r="D205" t="s">
        <v>315</v>
      </c>
      <c r="E205" t="s">
        <v>456</v>
      </c>
      <c r="F205" t="s">
        <v>9401</v>
      </c>
      <c r="H205">
        <v>189</v>
      </c>
      <c r="I205" t="s">
        <v>8807</v>
      </c>
      <c r="J205" t="s">
        <v>8455</v>
      </c>
      <c r="L205" t="s">
        <v>108</v>
      </c>
      <c r="M205">
        <v>2016</v>
      </c>
      <c r="N205" t="s">
        <v>8122</v>
      </c>
      <c r="R205" t="e">
        <v>#N/A</v>
      </c>
      <c r="S205" t="s">
        <v>9386</v>
      </c>
      <c r="T205">
        <v>7059</v>
      </c>
      <c r="U205" t="s">
        <v>9386</v>
      </c>
    </row>
    <row r="206" spans="2:21" x14ac:dyDescent="0.25">
      <c r="B206" t="s">
        <v>169</v>
      </c>
      <c r="C206">
        <v>2016</v>
      </c>
      <c r="D206" t="s">
        <v>315</v>
      </c>
      <c r="E206" t="s">
        <v>456</v>
      </c>
      <c r="F206" t="s">
        <v>9401</v>
      </c>
      <c r="H206">
        <v>190</v>
      </c>
      <c r="I206" t="s">
        <v>8807</v>
      </c>
      <c r="J206" t="s">
        <v>211</v>
      </c>
      <c r="L206" t="s">
        <v>28</v>
      </c>
      <c r="M206">
        <v>2016</v>
      </c>
      <c r="N206" t="s">
        <v>8122</v>
      </c>
      <c r="R206" t="e">
        <v>#N/A</v>
      </c>
      <c r="S206" t="s">
        <v>9386</v>
      </c>
      <c r="T206">
        <v>3471</v>
      </c>
      <c r="U206" t="s">
        <v>9386</v>
      </c>
    </row>
    <row r="207" spans="2:21" x14ac:dyDescent="0.25">
      <c r="B207" t="s">
        <v>169</v>
      </c>
      <c r="C207">
        <v>2016</v>
      </c>
      <c r="D207" t="s">
        <v>315</v>
      </c>
      <c r="E207" t="s">
        <v>456</v>
      </c>
      <c r="F207" t="s">
        <v>9401</v>
      </c>
      <c r="H207">
        <v>191</v>
      </c>
      <c r="I207" t="s">
        <v>8807</v>
      </c>
      <c r="J207" t="s">
        <v>2301</v>
      </c>
      <c r="L207" t="s">
        <v>83</v>
      </c>
      <c r="M207">
        <v>2016</v>
      </c>
      <c r="N207" t="s">
        <v>8122</v>
      </c>
      <c r="R207" t="e">
        <v>#N/A</v>
      </c>
      <c r="S207" t="s">
        <v>9386</v>
      </c>
      <c r="T207">
        <v>1239</v>
      </c>
      <c r="U207" t="s">
        <v>9386</v>
      </c>
    </row>
    <row r="208" spans="2:21" x14ac:dyDescent="0.25">
      <c r="B208" t="s">
        <v>169</v>
      </c>
      <c r="C208">
        <v>2016</v>
      </c>
      <c r="D208" t="s">
        <v>315</v>
      </c>
      <c r="E208" t="s">
        <v>456</v>
      </c>
      <c r="F208" t="s">
        <v>9401</v>
      </c>
      <c r="H208">
        <v>192</v>
      </c>
      <c r="I208" t="s">
        <v>8807</v>
      </c>
      <c r="J208" t="s">
        <v>8555</v>
      </c>
      <c r="L208" t="s">
        <v>108</v>
      </c>
      <c r="M208">
        <v>2016</v>
      </c>
      <c r="N208" t="s">
        <v>8122</v>
      </c>
      <c r="R208" t="e">
        <v>#N/A</v>
      </c>
      <c r="S208" t="s">
        <v>9386</v>
      </c>
      <c r="T208">
        <v>7245</v>
      </c>
      <c r="U208" t="s">
        <v>9386</v>
      </c>
    </row>
    <row r="209" spans="2:21" x14ac:dyDescent="0.25">
      <c r="B209" t="s">
        <v>169</v>
      </c>
      <c r="C209">
        <v>2016</v>
      </c>
      <c r="D209" t="s">
        <v>315</v>
      </c>
      <c r="E209" t="s">
        <v>456</v>
      </c>
      <c r="F209" t="s">
        <v>9401</v>
      </c>
      <c r="H209">
        <v>193</v>
      </c>
      <c r="I209" t="s">
        <v>8807</v>
      </c>
      <c r="J209" t="s">
        <v>8527</v>
      </c>
      <c r="L209" t="s">
        <v>71</v>
      </c>
      <c r="M209">
        <v>2016</v>
      </c>
      <c r="N209" t="s">
        <v>8122</v>
      </c>
      <c r="R209" t="e">
        <v>#N/A</v>
      </c>
      <c r="S209" t="s">
        <v>9386</v>
      </c>
      <c r="T209">
        <v>7145</v>
      </c>
      <c r="U209" t="s">
        <v>9386</v>
      </c>
    </row>
    <row r="210" spans="2:21" x14ac:dyDescent="0.25">
      <c r="B210" t="s">
        <v>169</v>
      </c>
      <c r="C210">
        <v>2016</v>
      </c>
      <c r="D210" t="s">
        <v>315</v>
      </c>
      <c r="E210" t="s">
        <v>456</v>
      </c>
      <c r="F210" t="s">
        <v>9401</v>
      </c>
      <c r="H210">
        <v>194</v>
      </c>
      <c r="I210" t="s">
        <v>8807</v>
      </c>
      <c r="J210" t="s">
        <v>2571</v>
      </c>
      <c r="L210" t="s">
        <v>27</v>
      </c>
      <c r="M210">
        <v>2016</v>
      </c>
      <c r="N210" t="s">
        <v>8122</v>
      </c>
      <c r="R210" t="e">
        <v>#N/A</v>
      </c>
      <c r="S210" t="s">
        <v>9386</v>
      </c>
      <c r="T210">
        <v>1522</v>
      </c>
      <c r="U210" t="s">
        <v>9386</v>
      </c>
    </row>
    <row r="211" spans="2:21" x14ac:dyDescent="0.25">
      <c r="B211" t="s">
        <v>169</v>
      </c>
      <c r="C211">
        <v>2016</v>
      </c>
      <c r="D211" t="s">
        <v>315</v>
      </c>
      <c r="E211" t="s">
        <v>456</v>
      </c>
      <c r="F211" t="s">
        <v>9401</v>
      </c>
      <c r="H211">
        <v>195</v>
      </c>
      <c r="I211" t="s">
        <v>8807</v>
      </c>
      <c r="J211" t="s">
        <v>223</v>
      </c>
      <c r="L211" t="s">
        <v>71</v>
      </c>
      <c r="M211">
        <v>2016</v>
      </c>
      <c r="N211" t="s">
        <v>8122</v>
      </c>
      <c r="R211" t="e">
        <v>#N/A</v>
      </c>
      <c r="S211" t="s">
        <v>9386</v>
      </c>
      <c r="T211">
        <v>3237</v>
      </c>
      <c r="U211" t="s">
        <v>9386</v>
      </c>
    </row>
    <row r="212" spans="2:21" x14ac:dyDescent="0.25">
      <c r="B212" t="s">
        <v>169</v>
      </c>
      <c r="C212">
        <v>2016</v>
      </c>
      <c r="D212" t="s">
        <v>315</v>
      </c>
      <c r="E212" t="s">
        <v>456</v>
      </c>
      <c r="F212" t="s">
        <v>9401</v>
      </c>
      <c r="H212">
        <v>196</v>
      </c>
      <c r="I212" t="s">
        <v>8807</v>
      </c>
      <c r="J212" t="s">
        <v>8659</v>
      </c>
      <c r="L212" t="s">
        <v>16</v>
      </c>
      <c r="M212">
        <v>2016</v>
      </c>
      <c r="N212" t="s">
        <v>8122</v>
      </c>
      <c r="R212" t="e">
        <v>#N/A</v>
      </c>
      <c r="S212" t="s">
        <v>9386</v>
      </c>
      <c r="T212">
        <v>7224</v>
      </c>
      <c r="U212" t="s">
        <v>9386</v>
      </c>
    </row>
    <row r="213" spans="2:21" x14ac:dyDescent="0.25">
      <c r="B213" t="s">
        <v>169</v>
      </c>
      <c r="C213">
        <v>2016</v>
      </c>
      <c r="D213" t="s">
        <v>315</v>
      </c>
      <c r="E213" t="s">
        <v>456</v>
      </c>
      <c r="F213" t="s">
        <v>9401</v>
      </c>
      <c r="H213">
        <v>197</v>
      </c>
      <c r="I213" t="s">
        <v>8807</v>
      </c>
      <c r="J213" t="s">
        <v>5996</v>
      </c>
      <c r="L213" t="s">
        <v>22</v>
      </c>
      <c r="M213">
        <v>2016</v>
      </c>
      <c r="N213" t="s">
        <v>8122</v>
      </c>
      <c r="R213" t="e">
        <v>#N/A</v>
      </c>
      <c r="S213" t="s">
        <v>9386</v>
      </c>
      <c r="T213">
        <v>5056</v>
      </c>
      <c r="U213" t="s">
        <v>9386</v>
      </c>
    </row>
    <row r="214" spans="2:21" x14ac:dyDescent="0.25">
      <c r="B214" t="s">
        <v>169</v>
      </c>
      <c r="C214">
        <v>2016</v>
      </c>
      <c r="D214" t="s">
        <v>315</v>
      </c>
      <c r="E214" t="s">
        <v>456</v>
      </c>
      <c r="F214" t="s">
        <v>9401</v>
      </c>
      <c r="H214">
        <v>198</v>
      </c>
      <c r="I214" t="s">
        <v>8807</v>
      </c>
      <c r="J214" t="s">
        <v>25</v>
      </c>
      <c r="L214" t="s">
        <v>25</v>
      </c>
      <c r="M214">
        <v>2016</v>
      </c>
      <c r="N214" t="s">
        <v>8122</v>
      </c>
      <c r="R214" t="e">
        <v>#N/A</v>
      </c>
      <c r="S214" t="s">
        <v>9386</v>
      </c>
      <c r="T214">
        <v>5115</v>
      </c>
      <c r="U214" t="s">
        <v>9386</v>
      </c>
    </row>
    <row r="215" spans="2:21" x14ac:dyDescent="0.25">
      <c r="B215" t="s">
        <v>169</v>
      </c>
      <c r="C215">
        <v>2016</v>
      </c>
      <c r="D215" t="s">
        <v>315</v>
      </c>
      <c r="E215" t="s">
        <v>456</v>
      </c>
      <c r="F215" t="s">
        <v>9401</v>
      </c>
      <c r="H215">
        <v>199</v>
      </c>
      <c r="I215" t="s">
        <v>8807</v>
      </c>
      <c r="J215" t="s">
        <v>4262</v>
      </c>
      <c r="L215" t="s">
        <v>73</v>
      </c>
      <c r="M215">
        <v>2016</v>
      </c>
      <c r="N215" t="s">
        <v>8122</v>
      </c>
      <c r="R215" t="e">
        <v>#N/A</v>
      </c>
      <c r="S215" t="s">
        <v>9386</v>
      </c>
      <c r="T215">
        <v>3271</v>
      </c>
      <c r="U215" t="s">
        <v>9386</v>
      </c>
    </row>
    <row r="216" spans="2:21" x14ac:dyDescent="0.25">
      <c r="B216" t="s">
        <v>169</v>
      </c>
      <c r="C216">
        <v>2016</v>
      </c>
      <c r="D216" t="s">
        <v>315</v>
      </c>
      <c r="E216" t="s">
        <v>456</v>
      </c>
      <c r="F216" t="s">
        <v>9401</v>
      </c>
      <c r="H216">
        <v>200</v>
      </c>
      <c r="I216" t="s">
        <v>8807</v>
      </c>
      <c r="J216" t="s">
        <v>260</v>
      </c>
      <c r="L216" t="s">
        <v>12</v>
      </c>
      <c r="M216">
        <v>2016</v>
      </c>
      <c r="N216" t="s">
        <v>8122</v>
      </c>
      <c r="R216" t="e">
        <v>#N/A</v>
      </c>
      <c r="S216" t="s">
        <v>9386</v>
      </c>
      <c r="T216">
        <v>3947</v>
      </c>
      <c r="U216" t="s">
        <v>9386</v>
      </c>
    </row>
    <row r="217" spans="2:21" x14ac:dyDescent="0.25">
      <c r="B217" t="s">
        <v>169</v>
      </c>
      <c r="C217">
        <v>2016</v>
      </c>
      <c r="D217" t="s">
        <v>315</v>
      </c>
      <c r="E217" t="s">
        <v>456</v>
      </c>
      <c r="F217" t="s">
        <v>9401</v>
      </c>
      <c r="H217">
        <v>201</v>
      </c>
      <c r="I217" t="s">
        <v>8807</v>
      </c>
      <c r="J217" t="s">
        <v>98</v>
      </c>
      <c r="L217" t="s">
        <v>85</v>
      </c>
      <c r="M217">
        <v>2016</v>
      </c>
      <c r="N217" t="s">
        <v>8122</v>
      </c>
      <c r="R217" t="e">
        <v>#N/A</v>
      </c>
      <c r="S217" t="s">
        <v>9386</v>
      </c>
      <c r="T217">
        <v>506</v>
      </c>
      <c r="U217" t="s">
        <v>9386</v>
      </c>
    </row>
    <row r="218" spans="2:21" x14ac:dyDescent="0.25">
      <c r="B218" t="s">
        <v>169</v>
      </c>
      <c r="C218">
        <v>2016</v>
      </c>
      <c r="D218" t="s">
        <v>315</v>
      </c>
      <c r="E218" t="s">
        <v>456</v>
      </c>
      <c r="F218" t="s">
        <v>9401</v>
      </c>
      <c r="H218">
        <v>202</v>
      </c>
      <c r="I218" t="s">
        <v>8807</v>
      </c>
      <c r="J218" t="s">
        <v>68</v>
      </c>
      <c r="L218" t="s">
        <v>68</v>
      </c>
      <c r="M218">
        <v>2016</v>
      </c>
      <c r="N218" t="s">
        <v>8122</v>
      </c>
      <c r="R218" t="e">
        <v>#N/A</v>
      </c>
      <c r="S218" t="s">
        <v>9386</v>
      </c>
      <c r="T218">
        <v>1723</v>
      </c>
      <c r="U218" t="s">
        <v>9386</v>
      </c>
    </row>
    <row r="219" spans="2:21" x14ac:dyDescent="0.25">
      <c r="B219" t="s">
        <v>169</v>
      </c>
      <c r="C219">
        <v>2016</v>
      </c>
      <c r="D219" t="s">
        <v>315</v>
      </c>
      <c r="E219" t="s">
        <v>456</v>
      </c>
      <c r="F219" t="s">
        <v>9401</v>
      </c>
      <c r="H219">
        <v>203</v>
      </c>
      <c r="I219" t="s">
        <v>8807</v>
      </c>
      <c r="J219" t="s">
        <v>1557</v>
      </c>
      <c r="L219" t="s">
        <v>88</v>
      </c>
      <c r="M219">
        <v>2016</v>
      </c>
      <c r="N219" t="s">
        <v>8122</v>
      </c>
      <c r="R219" t="e">
        <v>#N/A</v>
      </c>
      <c r="S219" t="s">
        <v>9386</v>
      </c>
      <c r="T219">
        <v>476</v>
      </c>
      <c r="U219" t="s">
        <v>9386</v>
      </c>
    </row>
    <row r="220" spans="2:21" x14ac:dyDescent="0.25">
      <c r="B220" t="s">
        <v>169</v>
      </c>
      <c r="C220">
        <v>2016</v>
      </c>
      <c r="D220" t="s">
        <v>315</v>
      </c>
      <c r="E220" t="s">
        <v>456</v>
      </c>
      <c r="F220" t="s">
        <v>9401</v>
      </c>
      <c r="H220">
        <v>204</v>
      </c>
      <c r="I220" t="s">
        <v>8807</v>
      </c>
      <c r="J220" t="s">
        <v>5552</v>
      </c>
      <c r="L220" t="s">
        <v>27</v>
      </c>
      <c r="M220">
        <v>2016</v>
      </c>
      <c r="N220" t="s">
        <v>8122</v>
      </c>
      <c r="R220" t="e">
        <v>#N/A</v>
      </c>
      <c r="S220" t="s">
        <v>9386</v>
      </c>
      <c r="T220">
        <v>4594</v>
      </c>
      <c r="U220" t="s">
        <v>9386</v>
      </c>
    </row>
    <row r="221" spans="2:21" x14ac:dyDescent="0.25">
      <c r="B221" t="s">
        <v>169</v>
      </c>
      <c r="C221">
        <v>2016</v>
      </c>
      <c r="D221" t="s">
        <v>315</v>
      </c>
      <c r="E221" t="s">
        <v>456</v>
      </c>
      <c r="F221" t="s">
        <v>9401</v>
      </c>
      <c r="G221" t="s">
        <v>794</v>
      </c>
      <c r="H221">
        <v>205</v>
      </c>
      <c r="I221" t="s">
        <v>8807</v>
      </c>
      <c r="J221" t="s">
        <v>8606</v>
      </c>
      <c r="L221" t="s">
        <v>32</v>
      </c>
      <c r="M221">
        <v>2016</v>
      </c>
      <c r="N221" t="s">
        <v>8122</v>
      </c>
      <c r="R221" t="e">
        <v>#N/A</v>
      </c>
      <c r="S221" t="e">
        <v>#N/A</v>
      </c>
      <c r="T221">
        <v>7316</v>
      </c>
      <c r="U221" t="s">
        <v>9386</v>
      </c>
    </row>
    <row r="222" spans="2:21" x14ac:dyDescent="0.25">
      <c r="B222" t="s">
        <v>169</v>
      </c>
      <c r="C222">
        <v>2016</v>
      </c>
      <c r="D222" t="s">
        <v>315</v>
      </c>
      <c r="E222" t="s">
        <v>456</v>
      </c>
      <c r="F222" t="s">
        <v>9401</v>
      </c>
      <c r="H222">
        <v>206</v>
      </c>
      <c r="I222" t="s">
        <v>8807</v>
      </c>
      <c r="J222" t="s">
        <v>1665</v>
      </c>
      <c r="L222" t="s">
        <v>41</v>
      </c>
      <c r="M222">
        <v>2016</v>
      </c>
      <c r="N222" t="s">
        <v>8122</v>
      </c>
      <c r="R222" t="e">
        <v>#N/A</v>
      </c>
      <c r="S222" t="s">
        <v>9386</v>
      </c>
      <c r="T222">
        <v>592</v>
      </c>
      <c r="U222" t="s">
        <v>9386</v>
      </c>
    </row>
    <row r="223" spans="2:21" x14ac:dyDescent="0.25">
      <c r="B223" t="s">
        <v>169</v>
      </c>
      <c r="C223">
        <v>2016</v>
      </c>
      <c r="D223" t="s">
        <v>315</v>
      </c>
      <c r="E223" t="s">
        <v>456</v>
      </c>
      <c r="F223" t="s">
        <v>9401</v>
      </c>
      <c r="G223" t="s">
        <v>794</v>
      </c>
      <c r="H223">
        <v>207</v>
      </c>
      <c r="I223" t="s">
        <v>8807</v>
      </c>
      <c r="J223" t="s">
        <v>192</v>
      </c>
      <c r="L223" t="s">
        <v>23</v>
      </c>
      <c r="M223">
        <v>2016</v>
      </c>
      <c r="N223" t="s">
        <v>8122</v>
      </c>
      <c r="R223" t="e">
        <v>#N/A</v>
      </c>
      <c r="S223" t="e">
        <v>#N/A</v>
      </c>
      <c r="T223">
        <v>4479</v>
      </c>
      <c r="U223" t="s">
        <v>9386</v>
      </c>
    </row>
    <row r="224" spans="2:21" x14ac:dyDescent="0.25">
      <c r="B224" t="s">
        <v>169</v>
      </c>
      <c r="C224">
        <v>2016</v>
      </c>
      <c r="D224" t="s">
        <v>315</v>
      </c>
      <c r="E224" t="s">
        <v>456</v>
      </c>
      <c r="F224" t="s">
        <v>9401</v>
      </c>
      <c r="H224">
        <v>208</v>
      </c>
      <c r="I224" t="s">
        <v>8807</v>
      </c>
      <c r="J224" t="s">
        <v>5224</v>
      </c>
      <c r="L224" t="s">
        <v>31</v>
      </c>
      <c r="M224">
        <v>2016</v>
      </c>
      <c r="N224" t="s">
        <v>8122</v>
      </c>
      <c r="R224" t="e">
        <v>#N/A</v>
      </c>
      <c r="S224" t="s">
        <v>9386</v>
      </c>
      <c r="T224">
        <v>4256</v>
      </c>
      <c r="U224" t="s">
        <v>9386</v>
      </c>
    </row>
    <row r="225" spans="2:21" x14ac:dyDescent="0.25">
      <c r="B225" t="s">
        <v>169</v>
      </c>
      <c r="C225">
        <v>2016</v>
      </c>
      <c r="D225" t="s">
        <v>315</v>
      </c>
      <c r="E225" t="s">
        <v>456</v>
      </c>
      <c r="F225" t="s">
        <v>9401</v>
      </c>
      <c r="H225">
        <v>209</v>
      </c>
      <c r="I225" t="s">
        <v>8807</v>
      </c>
      <c r="J225" t="s">
        <v>34</v>
      </c>
      <c r="L225" t="s">
        <v>10</v>
      </c>
      <c r="M225">
        <v>2016</v>
      </c>
      <c r="N225" t="s">
        <v>8122</v>
      </c>
      <c r="R225" t="e">
        <v>#N/A</v>
      </c>
      <c r="S225" t="s">
        <v>9386</v>
      </c>
      <c r="T225">
        <v>4721</v>
      </c>
      <c r="U225" t="s">
        <v>9386</v>
      </c>
    </row>
    <row r="226" spans="2:21" x14ac:dyDescent="0.25">
      <c r="B226" t="s">
        <v>169</v>
      </c>
      <c r="C226">
        <v>2016</v>
      </c>
      <c r="D226" t="s">
        <v>315</v>
      </c>
      <c r="E226" t="s">
        <v>456</v>
      </c>
      <c r="F226" t="s">
        <v>9401</v>
      </c>
      <c r="H226">
        <v>210</v>
      </c>
      <c r="I226" t="s">
        <v>8807</v>
      </c>
      <c r="J226" t="s">
        <v>8540</v>
      </c>
      <c r="L226" t="s">
        <v>15</v>
      </c>
      <c r="M226">
        <v>2016</v>
      </c>
      <c r="N226" t="s">
        <v>8122</v>
      </c>
      <c r="R226" t="e">
        <v>#N/A</v>
      </c>
      <c r="S226" t="s">
        <v>9386</v>
      </c>
      <c r="T226">
        <v>7141</v>
      </c>
      <c r="U226" t="s">
        <v>9386</v>
      </c>
    </row>
    <row r="227" spans="2:21" x14ac:dyDescent="0.25">
      <c r="B227" t="s">
        <v>169</v>
      </c>
      <c r="C227">
        <v>2016</v>
      </c>
      <c r="D227" t="s">
        <v>315</v>
      </c>
      <c r="E227" t="s">
        <v>456</v>
      </c>
      <c r="F227" t="s">
        <v>9401</v>
      </c>
      <c r="H227">
        <v>211</v>
      </c>
      <c r="I227" t="s">
        <v>8807</v>
      </c>
      <c r="J227" t="s">
        <v>8634</v>
      </c>
      <c r="L227" t="s">
        <v>88</v>
      </c>
      <c r="M227">
        <v>2016</v>
      </c>
      <c r="N227" t="s">
        <v>8122</v>
      </c>
      <c r="R227" t="e">
        <v>#N/A</v>
      </c>
      <c r="S227" t="s">
        <v>9386</v>
      </c>
      <c r="T227">
        <v>7287</v>
      </c>
      <c r="U227" t="s">
        <v>9386</v>
      </c>
    </row>
    <row r="228" spans="2:21" x14ac:dyDescent="0.25">
      <c r="B228" t="s">
        <v>169</v>
      </c>
      <c r="C228">
        <v>2016</v>
      </c>
      <c r="D228" t="s">
        <v>315</v>
      </c>
      <c r="E228" t="s">
        <v>456</v>
      </c>
      <c r="F228" t="s">
        <v>9401</v>
      </c>
      <c r="H228">
        <v>212</v>
      </c>
      <c r="I228" t="s">
        <v>8807</v>
      </c>
      <c r="J228" t="s">
        <v>8141</v>
      </c>
      <c r="L228" t="s">
        <v>77</v>
      </c>
      <c r="M228">
        <v>2016</v>
      </c>
      <c r="N228" t="s">
        <v>8122</v>
      </c>
      <c r="R228" t="e">
        <v>#N/A</v>
      </c>
      <c r="S228" t="s">
        <v>9386</v>
      </c>
      <c r="T228">
        <v>6970</v>
      </c>
      <c r="U228" t="s">
        <v>9386</v>
      </c>
    </row>
    <row r="229" spans="2:21" x14ac:dyDescent="0.25">
      <c r="B229" t="s">
        <v>169</v>
      </c>
      <c r="C229">
        <v>2016</v>
      </c>
      <c r="D229" t="s">
        <v>315</v>
      </c>
      <c r="E229" t="s">
        <v>456</v>
      </c>
      <c r="F229" t="s">
        <v>9401</v>
      </c>
      <c r="H229">
        <v>213</v>
      </c>
      <c r="I229" t="s">
        <v>8807</v>
      </c>
      <c r="J229" t="s">
        <v>8738</v>
      </c>
      <c r="L229" t="s">
        <v>138</v>
      </c>
      <c r="M229">
        <v>2016</v>
      </c>
      <c r="N229" t="s">
        <v>8122</v>
      </c>
      <c r="R229" t="e">
        <v>#N/A</v>
      </c>
      <c r="S229" t="s">
        <v>9386</v>
      </c>
      <c r="T229">
        <v>7275</v>
      </c>
      <c r="U229" t="s">
        <v>9386</v>
      </c>
    </row>
    <row r="230" spans="2:21" x14ac:dyDescent="0.25">
      <c r="B230" t="s">
        <v>169</v>
      </c>
      <c r="C230">
        <v>2016</v>
      </c>
      <c r="D230" t="s">
        <v>315</v>
      </c>
      <c r="E230" t="s">
        <v>456</v>
      </c>
      <c r="F230" t="s">
        <v>9401</v>
      </c>
      <c r="H230">
        <v>214</v>
      </c>
      <c r="I230" t="s">
        <v>8807</v>
      </c>
      <c r="J230" t="s">
        <v>9366</v>
      </c>
      <c r="L230" t="s">
        <v>12</v>
      </c>
      <c r="M230">
        <v>2016</v>
      </c>
      <c r="N230" t="s">
        <v>8122</v>
      </c>
      <c r="R230" t="e">
        <v>#N/A</v>
      </c>
      <c r="S230" t="s">
        <v>9386</v>
      </c>
      <c r="T230">
        <v>7404</v>
      </c>
      <c r="U230" t="s">
        <v>9386</v>
      </c>
    </row>
    <row r="231" spans="2:21" x14ac:dyDescent="0.25">
      <c r="B231" t="s">
        <v>169</v>
      </c>
      <c r="C231">
        <v>2016</v>
      </c>
      <c r="D231" t="s">
        <v>315</v>
      </c>
      <c r="E231" t="s">
        <v>456</v>
      </c>
      <c r="F231" t="s">
        <v>9401</v>
      </c>
      <c r="H231">
        <v>215</v>
      </c>
      <c r="I231" t="s">
        <v>8807</v>
      </c>
      <c r="J231" t="s">
        <v>94</v>
      </c>
      <c r="L231" t="s">
        <v>39</v>
      </c>
      <c r="M231">
        <v>2016</v>
      </c>
      <c r="N231" t="s">
        <v>8122</v>
      </c>
      <c r="R231" t="e">
        <v>#N/A</v>
      </c>
      <c r="S231" t="s">
        <v>9386</v>
      </c>
      <c r="T231">
        <v>525</v>
      </c>
      <c r="U231" t="s">
        <v>9386</v>
      </c>
    </row>
    <row r="232" spans="2:21" x14ac:dyDescent="0.25">
      <c r="B232" t="s">
        <v>169</v>
      </c>
      <c r="C232">
        <v>2016</v>
      </c>
      <c r="D232" t="s">
        <v>315</v>
      </c>
      <c r="E232" t="s">
        <v>456</v>
      </c>
      <c r="F232" t="s">
        <v>9401</v>
      </c>
      <c r="H232">
        <v>216</v>
      </c>
      <c r="I232" t="s">
        <v>8807</v>
      </c>
      <c r="J232" t="s">
        <v>8179</v>
      </c>
      <c r="L232" t="s">
        <v>108</v>
      </c>
      <c r="M232">
        <v>2016</v>
      </c>
      <c r="N232" t="s">
        <v>8122</v>
      </c>
      <c r="R232" t="e">
        <v>#N/A</v>
      </c>
      <c r="S232" t="s">
        <v>9386</v>
      </c>
      <c r="T232">
        <v>6945</v>
      </c>
      <c r="U232" t="s">
        <v>9386</v>
      </c>
    </row>
    <row r="233" spans="2:21" x14ac:dyDescent="0.25">
      <c r="B233" t="s">
        <v>169</v>
      </c>
      <c r="C233">
        <v>2016</v>
      </c>
      <c r="D233" t="s">
        <v>315</v>
      </c>
      <c r="E233" t="s">
        <v>456</v>
      </c>
      <c r="F233" t="s">
        <v>9401</v>
      </c>
      <c r="H233">
        <v>217</v>
      </c>
      <c r="I233" t="s">
        <v>8807</v>
      </c>
      <c r="J233" t="s">
        <v>8525</v>
      </c>
      <c r="L233" t="s">
        <v>14</v>
      </c>
      <c r="M233">
        <v>2016</v>
      </c>
      <c r="N233" t="s">
        <v>8122</v>
      </c>
      <c r="R233" t="e">
        <v>#N/A</v>
      </c>
      <c r="S233" t="s">
        <v>9386</v>
      </c>
      <c r="T233">
        <v>7135</v>
      </c>
      <c r="U233" t="s">
        <v>9386</v>
      </c>
    </row>
    <row r="234" spans="2:21" x14ac:dyDescent="0.25">
      <c r="B234" t="s">
        <v>169</v>
      </c>
      <c r="C234">
        <v>2016</v>
      </c>
      <c r="D234" t="s">
        <v>315</v>
      </c>
      <c r="E234" t="s">
        <v>456</v>
      </c>
      <c r="F234" t="s">
        <v>9401</v>
      </c>
      <c r="H234">
        <v>218</v>
      </c>
      <c r="I234" t="s">
        <v>8807</v>
      </c>
      <c r="J234" t="s">
        <v>1733</v>
      </c>
      <c r="L234" t="s">
        <v>27</v>
      </c>
      <c r="M234">
        <v>2016</v>
      </c>
      <c r="N234" t="s">
        <v>8122</v>
      </c>
      <c r="R234" t="e">
        <v>#N/A</v>
      </c>
      <c r="S234" t="s">
        <v>9386</v>
      </c>
      <c r="T234">
        <v>664</v>
      </c>
      <c r="U234" t="s">
        <v>9386</v>
      </c>
    </row>
    <row r="235" spans="2:21" x14ac:dyDescent="0.25">
      <c r="B235" t="s">
        <v>169</v>
      </c>
      <c r="C235">
        <v>2016</v>
      </c>
      <c r="D235" t="s">
        <v>315</v>
      </c>
      <c r="E235" t="s">
        <v>456</v>
      </c>
      <c r="F235" t="s">
        <v>9401</v>
      </c>
      <c r="H235">
        <v>219</v>
      </c>
      <c r="I235" t="s">
        <v>8807</v>
      </c>
      <c r="J235" t="s">
        <v>263</v>
      </c>
      <c r="L235" t="s">
        <v>86</v>
      </c>
      <c r="M235">
        <v>2016</v>
      </c>
      <c r="N235" t="s">
        <v>8122</v>
      </c>
      <c r="R235" t="e">
        <v>#N/A</v>
      </c>
      <c r="S235" t="s">
        <v>9386</v>
      </c>
      <c r="T235">
        <v>2950</v>
      </c>
      <c r="U235" t="s">
        <v>9386</v>
      </c>
    </row>
    <row r="236" spans="2:21" x14ac:dyDescent="0.25">
      <c r="B236" t="s">
        <v>169</v>
      </c>
      <c r="C236">
        <v>2016</v>
      </c>
      <c r="D236" t="s">
        <v>315</v>
      </c>
      <c r="E236" t="s">
        <v>456</v>
      </c>
      <c r="F236" t="s">
        <v>9401</v>
      </c>
      <c r="G236" t="s">
        <v>9365</v>
      </c>
      <c r="H236">
        <v>220</v>
      </c>
      <c r="I236">
        <v>-1</v>
      </c>
      <c r="J236" t="s">
        <v>6</v>
      </c>
      <c r="L236" t="s">
        <v>39</v>
      </c>
      <c r="M236">
        <v>2016</v>
      </c>
      <c r="N236" t="s">
        <v>8122</v>
      </c>
      <c r="R236" t="e">
        <v>#N/A</v>
      </c>
      <c r="S236">
        <v>678</v>
      </c>
      <c r="T236">
        <v>6864</v>
      </c>
      <c r="U236" t="s">
        <v>9386</v>
      </c>
    </row>
    <row r="237" spans="2:21" x14ac:dyDescent="0.25">
      <c r="B237" t="s">
        <v>169</v>
      </c>
      <c r="C237">
        <v>2016</v>
      </c>
      <c r="D237" t="s">
        <v>315</v>
      </c>
      <c r="E237" t="s">
        <v>456</v>
      </c>
      <c r="F237" t="s">
        <v>9401</v>
      </c>
      <c r="G237" t="s">
        <v>9365</v>
      </c>
      <c r="H237">
        <v>220</v>
      </c>
      <c r="I237">
        <v>-2</v>
      </c>
      <c r="J237" t="s">
        <v>228</v>
      </c>
      <c r="L237" t="s">
        <v>77</v>
      </c>
      <c r="M237">
        <v>2016</v>
      </c>
      <c r="N237" t="s">
        <v>8122</v>
      </c>
      <c r="R237" t="e">
        <v>#N/A</v>
      </c>
      <c r="S237">
        <v>678</v>
      </c>
      <c r="T237">
        <v>2795</v>
      </c>
      <c r="U237" t="s">
        <v>9386</v>
      </c>
    </row>
    <row r="238" spans="2:21" x14ac:dyDescent="0.25">
      <c r="B238" t="s">
        <v>169</v>
      </c>
      <c r="C238">
        <v>2016</v>
      </c>
      <c r="D238" t="s">
        <v>315</v>
      </c>
      <c r="E238" t="s">
        <v>456</v>
      </c>
      <c r="F238" t="s">
        <v>9401</v>
      </c>
      <c r="G238" t="s">
        <v>9365</v>
      </c>
      <c r="H238">
        <v>220</v>
      </c>
      <c r="I238">
        <v>-3</v>
      </c>
      <c r="J238" t="s">
        <v>257</v>
      </c>
      <c r="L238" t="s">
        <v>22</v>
      </c>
      <c r="M238">
        <v>2016</v>
      </c>
      <c r="N238" t="s">
        <v>8122</v>
      </c>
      <c r="R238" t="e">
        <v>#N/A</v>
      </c>
      <c r="S238">
        <v>678</v>
      </c>
      <c r="T238">
        <v>3138</v>
      </c>
      <c r="U238" t="s">
        <v>9386</v>
      </c>
    </row>
    <row r="239" spans="2:21" x14ac:dyDescent="0.25">
      <c r="B239" t="s">
        <v>169</v>
      </c>
      <c r="C239">
        <v>2016</v>
      </c>
      <c r="D239" t="s">
        <v>315</v>
      </c>
      <c r="E239" t="s">
        <v>456</v>
      </c>
      <c r="F239" t="s">
        <v>9401</v>
      </c>
      <c r="H239">
        <v>221</v>
      </c>
      <c r="I239" t="s">
        <v>8807</v>
      </c>
      <c r="J239" t="s">
        <v>8394</v>
      </c>
      <c r="L239" t="s">
        <v>73</v>
      </c>
      <c r="M239">
        <v>2016</v>
      </c>
      <c r="N239" t="s">
        <v>8122</v>
      </c>
      <c r="R239" t="e">
        <v>#N/A</v>
      </c>
      <c r="S239" t="s">
        <v>9386</v>
      </c>
      <c r="T239">
        <v>7100</v>
      </c>
      <c r="U239" t="s">
        <v>9386</v>
      </c>
    </row>
    <row r="240" spans="2:21" x14ac:dyDescent="0.25">
      <c r="B240" t="s">
        <v>169</v>
      </c>
      <c r="C240">
        <v>2016</v>
      </c>
      <c r="D240" t="s">
        <v>315</v>
      </c>
      <c r="E240" t="s">
        <v>456</v>
      </c>
      <c r="F240" t="s">
        <v>9401</v>
      </c>
      <c r="H240">
        <v>222</v>
      </c>
      <c r="I240" t="s">
        <v>8807</v>
      </c>
      <c r="J240" t="s">
        <v>4002</v>
      </c>
      <c r="L240" t="s">
        <v>73</v>
      </c>
      <c r="M240">
        <v>2016</v>
      </c>
      <c r="N240" t="s">
        <v>8122</v>
      </c>
      <c r="R240" t="e">
        <v>#N/A</v>
      </c>
      <c r="S240" t="s">
        <v>9386</v>
      </c>
      <c r="T240">
        <v>3002</v>
      </c>
      <c r="U240" t="s">
        <v>9386</v>
      </c>
    </row>
    <row r="241" spans="2:21" x14ac:dyDescent="0.25">
      <c r="B241" t="s">
        <v>169</v>
      </c>
      <c r="C241">
        <v>2016</v>
      </c>
      <c r="D241" t="s">
        <v>315</v>
      </c>
      <c r="E241" t="s">
        <v>456</v>
      </c>
      <c r="F241" t="s">
        <v>9401</v>
      </c>
      <c r="H241">
        <v>223</v>
      </c>
      <c r="I241" t="s">
        <v>8807</v>
      </c>
      <c r="J241" t="s">
        <v>8150</v>
      </c>
      <c r="L241" t="s">
        <v>129</v>
      </c>
      <c r="M241">
        <v>2016</v>
      </c>
      <c r="N241" t="s">
        <v>8122</v>
      </c>
      <c r="R241" t="e">
        <v>#N/A</v>
      </c>
      <c r="S241" t="s">
        <v>9386</v>
      </c>
      <c r="T241">
        <v>6915</v>
      </c>
      <c r="U241" t="s">
        <v>9386</v>
      </c>
    </row>
    <row r="242" spans="2:21" x14ac:dyDescent="0.25">
      <c r="B242" t="s">
        <v>169</v>
      </c>
      <c r="C242">
        <v>2016</v>
      </c>
      <c r="D242" t="s">
        <v>315</v>
      </c>
      <c r="E242" t="s">
        <v>456</v>
      </c>
      <c r="F242" t="s">
        <v>9401</v>
      </c>
      <c r="G242" t="s">
        <v>794</v>
      </c>
      <c r="H242">
        <v>224</v>
      </c>
      <c r="I242" t="s">
        <v>8807</v>
      </c>
      <c r="J242" t="s">
        <v>218</v>
      </c>
      <c r="L242" t="s">
        <v>25</v>
      </c>
      <c r="M242">
        <v>2016</v>
      </c>
      <c r="N242" t="s">
        <v>8122</v>
      </c>
      <c r="R242" t="e">
        <v>#N/A</v>
      </c>
      <c r="S242" t="e">
        <v>#N/A</v>
      </c>
      <c r="T242">
        <v>939</v>
      </c>
      <c r="U242" t="s">
        <v>9386</v>
      </c>
    </row>
    <row r="243" spans="2:21" x14ac:dyDescent="0.25">
      <c r="B243" t="s">
        <v>169</v>
      </c>
      <c r="C243">
        <v>2016</v>
      </c>
      <c r="D243" t="s">
        <v>315</v>
      </c>
      <c r="E243" t="s">
        <v>456</v>
      </c>
      <c r="F243" t="s">
        <v>9401</v>
      </c>
      <c r="H243">
        <v>225</v>
      </c>
      <c r="I243" t="s">
        <v>8807</v>
      </c>
      <c r="J243" t="s">
        <v>8732</v>
      </c>
      <c r="L243" t="s">
        <v>32</v>
      </c>
      <c r="M243">
        <v>2016</v>
      </c>
      <c r="N243" t="s">
        <v>8122</v>
      </c>
      <c r="R243" t="e">
        <v>#N/A</v>
      </c>
      <c r="S243" t="s">
        <v>9386</v>
      </c>
      <c r="T243">
        <v>7306</v>
      </c>
      <c r="U243" t="s">
        <v>9386</v>
      </c>
    </row>
    <row r="244" spans="2:21" x14ac:dyDescent="0.25">
      <c r="B244" t="s">
        <v>169</v>
      </c>
      <c r="C244">
        <v>2016</v>
      </c>
      <c r="D244" t="s">
        <v>315</v>
      </c>
      <c r="E244" t="s">
        <v>456</v>
      </c>
      <c r="F244" t="s">
        <v>9401</v>
      </c>
      <c r="H244">
        <v>226</v>
      </c>
      <c r="I244" t="s">
        <v>8807</v>
      </c>
      <c r="J244" t="s">
        <v>2290</v>
      </c>
      <c r="L244" t="s">
        <v>129</v>
      </c>
      <c r="M244">
        <v>2016</v>
      </c>
      <c r="N244" t="s">
        <v>8122</v>
      </c>
      <c r="R244" t="e">
        <v>#N/A</v>
      </c>
      <c r="S244" t="s">
        <v>9386</v>
      </c>
      <c r="T244">
        <v>6895</v>
      </c>
      <c r="U244" t="s">
        <v>9386</v>
      </c>
    </row>
    <row r="245" spans="2:21" x14ac:dyDescent="0.25">
      <c r="B245" t="s">
        <v>169</v>
      </c>
      <c r="C245">
        <v>2016</v>
      </c>
      <c r="D245" t="s">
        <v>315</v>
      </c>
      <c r="E245" t="s">
        <v>456</v>
      </c>
      <c r="F245" t="s">
        <v>9401</v>
      </c>
      <c r="H245">
        <v>227</v>
      </c>
      <c r="I245" t="s">
        <v>8807</v>
      </c>
      <c r="J245" t="s">
        <v>3089</v>
      </c>
      <c r="L245" t="s">
        <v>138</v>
      </c>
      <c r="M245">
        <v>2016</v>
      </c>
      <c r="N245" t="s">
        <v>8122</v>
      </c>
      <c r="R245" t="e">
        <v>#N/A</v>
      </c>
      <c r="S245" t="s">
        <v>9386</v>
      </c>
      <c r="T245">
        <v>2066</v>
      </c>
      <c r="U245" t="s">
        <v>9386</v>
      </c>
    </row>
    <row r="246" spans="2:21" x14ac:dyDescent="0.25">
      <c r="B246" t="s">
        <v>169</v>
      </c>
      <c r="C246">
        <v>2016</v>
      </c>
      <c r="D246" t="s">
        <v>315</v>
      </c>
      <c r="E246" t="s">
        <v>456</v>
      </c>
      <c r="F246" t="s">
        <v>9401</v>
      </c>
      <c r="H246">
        <v>228</v>
      </c>
      <c r="I246" t="s">
        <v>8807</v>
      </c>
      <c r="J246" t="s">
        <v>5621</v>
      </c>
      <c r="L246" t="s">
        <v>32</v>
      </c>
      <c r="M246">
        <v>2016</v>
      </c>
      <c r="N246" t="s">
        <v>8122</v>
      </c>
      <c r="R246" t="e">
        <v>#N/A</v>
      </c>
      <c r="S246" t="s">
        <v>9386</v>
      </c>
      <c r="T246">
        <v>4666</v>
      </c>
      <c r="U246" t="s">
        <v>9386</v>
      </c>
    </row>
    <row r="247" spans="2:21" x14ac:dyDescent="0.25">
      <c r="B247" t="s">
        <v>169</v>
      </c>
      <c r="C247">
        <v>2016</v>
      </c>
      <c r="D247" t="s">
        <v>315</v>
      </c>
      <c r="E247" t="s">
        <v>456</v>
      </c>
      <c r="F247" t="s">
        <v>9401</v>
      </c>
      <c r="H247">
        <v>229</v>
      </c>
      <c r="I247" t="s">
        <v>8807</v>
      </c>
      <c r="J247" t="s">
        <v>8520</v>
      </c>
      <c r="L247" t="s">
        <v>25</v>
      </c>
      <c r="M247">
        <v>2016</v>
      </c>
      <c r="N247" t="s">
        <v>8122</v>
      </c>
      <c r="R247" t="e">
        <v>#N/A</v>
      </c>
      <c r="S247" t="s">
        <v>9386</v>
      </c>
      <c r="T247">
        <v>7131</v>
      </c>
      <c r="U247" t="s">
        <v>9386</v>
      </c>
    </row>
    <row r="248" spans="2:21" x14ac:dyDescent="0.25">
      <c r="B248" t="s">
        <v>169</v>
      </c>
      <c r="C248">
        <v>2016</v>
      </c>
      <c r="D248" t="s">
        <v>315</v>
      </c>
      <c r="E248" t="s">
        <v>456</v>
      </c>
      <c r="F248" t="s">
        <v>9401</v>
      </c>
      <c r="H248">
        <v>230</v>
      </c>
      <c r="I248" t="s">
        <v>8807</v>
      </c>
      <c r="J248" t="s">
        <v>6765</v>
      </c>
      <c r="L248" t="s">
        <v>16</v>
      </c>
      <c r="M248">
        <v>2016</v>
      </c>
      <c r="N248" t="s">
        <v>8122</v>
      </c>
      <c r="R248" t="e">
        <v>#N/A</v>
      </c>
      <c r="S248" t="s">
        <v>9386</v>
      </c>
      <c r="T248">
        <v>5849</v>
      </c>
      <c r="U248" t="s">
        <v>9386</v>
      </c>
    </row>
    <row r="249" spans="2:21" x14ac:dyDescent="0.25">
      <c r="B249" t="s">
        <v>169</v>
      </c>
      <c r="C249">
        <v>2016</v>
      </c>
      <c r="D249" t="s">
        <v>315</v>
      </c>
      <c r="E249" t="s">
        <v>456</v>
      </c>
      <c r="F249" t="s">
        <v>9401</v>
      </c>
      <c r="H249">
        <v>231</v>
      </c>
      <c r="I249" t="s">
        <v>8807</v>
      </c>
      <c r="J249" t="s">
        <v>2625</v>
      </c>
      <c r="L249" t="s">
        <v>77</v>
      </c>
      <c r="M249">
        <v>2016</v>
      </c>
      <c r="N249" t="s">
        <v>8122</v>
      </c>
      <c r="R249" t="e">
        <v>#N/A</v>
      </c>
      <c r="S249" t="s">
        <v>9386</v>
      </c>
      <c r="T249">
        <v>1579</v>
      </c>
      <c r="U249" t="s">
        <v>9386</v>
      </c>
    </row>
    <row r="250" spans="2:21" x14ac:dyDescent="0.25">
      <c r="B250" t="s">
        <v>169</v>
      </c>
      <c r="C250">
        <v>2016</v>
      </c>
      <c r="D250" t="s">
        <v>315</v>
      </c>
      <c r="E250" t="s">
        <v>456</v>
      </c>
      <c r="F250" t="s">
        <v>9401</v>
      </c>
      <c r="H250">
        <v>232</v>
      </c>
      <c r="I250" t="s">
        <v>8807</v>
      </c>
      <c r="J250" t="s">
        <v>267</v>
      </c>
      <c r="L250" t="s">
        <v>28</v>
      </c>
      <c r="M250">
        <v>2016</v>
      </c>
      <c r="N250" t="s">
        <v>8122</v>
      </c>
      <c r="R250" t="e">
        <v>#N/A</v>
      </c>
      <c r="S250" t="s">
        <v>9386</v>
      </c>
      <c r="T250">
        <v>4748</v>
      </c>
      <c r="U250" t="s">
        <v>9386</v>
      </c>
    </row>
    <row r="251" spans="2:21" x14ac:dyDescent="0.25">
      <c r="B251" t="s">
        <v>169</v>
      </c>
      <c r="C251">
        <v>2016</v>
      </c>
      <c r="D251" t="s">
        <v>315</v>
      </c>
      <c r="E251" t="s">
        <v>456</v>
      </c>
      <c r="F251" t="s">
        <v>9401</v>
      </c>
      <c r="H251">
        <v>233</v>
      </c>
      <c r="I251" t="s">
        <v>8807</v>
      </c>
      <c r="J251" t="s">
        <v>4076</v>
      </c>
      <c r="L251" t="s">
        <v>85</v>
      </c>
      <c r="M251">
        <v>2016</v>
      </c>
      <c r="N251" t="s">
        <v>8122</v>
      </c>
      <c r="R251" t="e">
        <v>#N/A</v>
      </c>
      <c r="S251" t="s">
        <v>9386</v>
      </c>
      <c r="T251">
        <v>3079</v>
      </c>
      <c r="U251" t="s">
        <v>9386</v>
      </c>
    </row>
    <row r="252" spans="2:21" x14ac:dyDescent="0.25">
      <c r="B252" t="s">
        <v>169</v>
      </c>
      <c r="C252">
        <v>2016</v>
      </c>
      <c r="D252" t="s">
        <v>315</v>
      </c>
      <c r="E252" t="s">
        <v>456</v>
      </c>
      <c r="F252" t="s">
        <v>9401</v>
      </c>
      <c r="H252">
        <v>234</v>
      </c>
      <c r="I252" t="s">
        <v>8807</v>
      </c>
      <c r="J252" t="s">
        <v>3097</v>
      </c>
      <c r="L252" t="s">
        <v>76</v>
      </c>
      <c r="M252">
        <v>2016</v>
      </c>
      <c r="N252" t="s">
        <v>8122</v>
      </c>
      <c r="R252" t="e">
        <v>#N/A</v>
      </c>
      <c r="S252" t="s">
        <v>9386</v>
      </c>
      <c r="T252">
        <v>2076</v>
      </c>
      <c r="U252" t="s">
        <v>9386</v>
      </c>
    </row>
    <row r="253" spans="2:21" x14ac:dyDescent="0.25">
      <c r="B253" t="s">
        <v>169</v>
      </c>
      <c r="C253">
        <v>2016</v>
      </c>
      <c r="D253" t="s">
        <v>315</v>
      </c>
      <c r="E253" t="s">
        <v>456</v>
      </c>
      <c r="F253" t="s">
        <v>9401</v>
      </c>
      <c r="H253">
        <v>235</v>
      </c>
      <c r="I253" t="s">
        <v>8807</v>
      </c>
      <c r="J253" t="s">
        <v>9226</v>
      </c>
      <c r="L253" t="s">
        <v>31</v>
      </c>
      <c r="M253">
        <v>2016</v>
      </c>
      <c r="N253" t="s">
        <v>8122</v>
      </c>
      <c r="R253" t="e">
        <v>#N/A</v>
      </c>
      <c r="S253" t="s">
        <v>9386</v>
      </c>
      <c r="T253">
        <v>7388</v>
      </c>
      <c r="U253" t="s">
        <v>9386</v>
      </c>
    </row>
    <row r="254" spans="2:21" x14ac:dyDescent="0.25">
      <c r="B254" t="s">
        <v>169</v>
      </c>
      <c r="C254">
        <v>2016</v>
      </c>
      <c r="D254" t="s">
        <v>315</v>
      </c>
      <c r="E254" t="s">
        <v>456</v>
      </c>
      <c r="F254" t="s">
        <v>9401</v>
      </c>
      <c r="H254">
        <v>236</v>
      </c>
      <c r="I254" t="s">
        <v>8807</v>
      </c>
      <c r="J254" t="s">
        <v>8539</v>
      </c>
      <c r="L254" t="s">
        <v>28</v>
      </c>
      <c r="M254">
        <v>2016</v>
      </c>
      <c r="N254" t="s">
        <v>8122</v>
      </c>
      <c r="R254" t="e">
        <v>#N/A</v>
      </c>
      <c r="S254" t="s">
        <v>9386</v>
      </c>
      <c r="T254">
        <v>7133</v>
      </c>
      <c r="U254" t="s">
        <v>9386</v>
      </c>
    </row>
    <row r="255" spans="2:21" x14ac:dyDescent="0.25">
      <c r="B255" t="s">
        <v>169</v>
      </c>
      <c r="C255">
        <v>2016</v>
      </c>
      <c r="D255" t="s">
        <v>315</v>
      </c>
      <c r="E255" t="s">
        <v>456</v>
      </c>
      <c r="F255" t="s">
        <v>9401</v>
      </c>
      <c r="H255">
        <v>237</v>
      </c>
      <c r="I255" t="s">
        <v>8807</v>
      </c>
      <c r="J255" t="s">
        <v>2471</v>
      </c>
      <c r="L255" t="s">
        <v>23</v>
      </c>
      <c r="M255">
        <v>2016</v>
      </c>
      <c r="N255" t="s">
        <v>8122</v>
      </c>
      <c r="R255" t="e">
        <v>#N/A</v>
      </c>
      <c r="S255" t="s">
        <v>9386</v>
      </c>
      <c r="T255">
        <v>1421</v>
      </c>
      <c r="U255" t="s">
        <v>9386</v>
      </c>
    </row>
    <row r="256" spans="2:21" x14ac:dyDescent="0.25">
      <c r="B256" t="s">
        <v>169</v>
      </c>
      <c r="C256">
        <v>2016</v>
      </c>
      <c r="D256" t="s">
        <v>315</v>
      </c>
      <c r="E256" t="s">
        <v>456</v>
      </c>
      <c r="F256" t="s">
        <v>9401</v>
      </c>
      <c r="H256">
        <v>238</v>
      </c>
      <c r="I256" t="s">
        <v>8807</v>
      </c>
      <c r="J256" t="s">
        <v>85</v>
      </c>
      <c r="L256" t="s">
        <v>85</v>
      </c>
      <c r="M256">
        <v>2016</v>
      </c>
      <c r="N256" t="s">
        <v>8122</v>
      </c>
      <c r="R256" t="e">
        <v>#N/A</v>
      </c>
      <c r="S256" t="s">
        <v>9386</v>
      </c>
      <c r="T256">
        <v>791</v>
      </c>
      <c r="U256" t="s">
        <v>9386</v>
      </c>
    </row>
    <row r="257" spans="2:21" x14ac:dyDescent="0.25">
      <c r="B257" t="s">
        <v>169</v>
      </c>
      <c r="C257">
        <v>2016</v>
      </c>
      <c r="D257" t="s">
        <v>315</v>
      </c>
      <c r="E257" t="s">
        <v>456</v>
      </c>
      <c r="F257" t="s">
        <v>9401</v>
      </c>
      <c r="H257">
        <v>239</v>
      </c>
      <c r="I257" t="s">
        <v>8807</v>
      </c>
      <c r="J257" t="s">
        <v>4031</v>
      </c>
      <c r="L257" t="s">
        <v>138</v>
      </c>
      <c r="M257">
        <v>2016</v>
      </c>
      <c r="N257" t="s">
        <v>8122</v>
      </c>
      <c r="R257" t="e">
        <v>#N/A</v>
      </c>
      <c r="S257" t="s">
        <v>9386</v>
      </c>
      <c r="T257">
        <v>3031</v>
      </c>
      <c r="U257" t="s">
        <v>9386</v>
      </c>
    </row>
    <row r="258" spans="2:21" x14ac:dyDescent="0.25">
      <c r="B258" t="s">
        <v>169</v>
      </c>
      <c r="C258">
        <v>2016</v>
      </c>
      <c r="D258" t="s">
        <v>315</v>
      </c>
      <c r="E258" t="s">
        <v>456</v>
      </c>
      <c r="F258" t="s">
        <v>9401</v>
      </c>
      <c r="H258">
        <v>240</v>
      </c>
      <c r="I258" t="s">
        <v>8807</v>
      </c>
      <c r="J258" t="s">
        <v>26</v>
      </c>
      <c r="L258" t="s">
        <v>86</v>
      </c>
      <c r="M258">
        <v>2016</v>
      </c>
      <c r="N258" t="s">
        <v>8122</v>
      </c>
      <c r="R258" t="e">
        <v>#N/A</v>
      </c>
      <c r="S258" t="s">
        <v>9386</v>
      </c>
      <c r="T258">
        <v>5084</v>
      </c>
      <c r="U258" t="s">
        <v>9386</v>
      </c>
    </row>
    <row r="259" spans="2:21" x14ac:dyDescent="0.25">
      <c r="B259" t="s">
        <v>169</v>
      </c>
      <c r="C259">
        <v>2016</v>
      </c>
      <c r="D259" t="s">
        <v>315</v>
      </c>
      <c r="E259" t="s">
        <v>456</v>
      </c>
      <c r="F259" t="s">
        <v>9401</v>
      </c>
      <c r="H259">
        <v>241</v>
      </c>
      <c r="I259" t="s">
        <v>8807</v>
      </c>
      <c r="J259" t="s">
        <v>3632</v>
      </c>
      <c r="L259" t="s">
        <v>86</v>
      </c>
      <c r="M259">
        <v>2016</v>
      </c>
      <c r="N259" t="s">
        <v>8122</v>
      </c>
      <c r="R259" t="e">
        <v>#N/A</v>
      </c>
      <c r="S259" t="s">
        <v>9386</v>
      </c>
      <c r="T259">
        <v>6890</v>
      </c>
      <c r="U259" t="s">
        <v>9386</v>
      </c>
    </row>
    <row r="260" spans="2:21" x14ac:dyDescent="0.25">
      <c r="B260" t="s">
        <v>169</v>
      </c>
      <c r="C260">
        <v>2016</v>
      </c>
      <c r="D260" t="s">
        <v>315</v>
      </c>
      <c r="E260" t="s">
        <v>456</v>
      </c>
      <c r="F260" t="s">
        <v>9401</v>
      </c>
      <c r="G260" t="s">
        <v>794</v>
      </c>
      <c r="H260">
        <v>242</v>
      </c>
      <c r="I260" t="s">
        <v>8807</v>
      </c>
      <c r="J260" t="s">
        <v>8124</v>
      </c>
      <c r="L260" t="s">
        <v>86</v>
      </c>
      <c r="M260">
        <v>2016</v>
      </c>
      <c r="N260" t="s">
        <v>8122</v>
      </c>
      <c r="R260" t="e">
        <v>#N/A</v>
      </c>
      <c r="S260" t="e">
        <v>#N/A</v>
      </c>
      <c r="T260">
        <v>6953</v>
      </c>
      <c r="U260" t="s">
        <v>9386</v>
      </c>
    </row>
    <row r="261" spans="2:21" x14ac:dyDescent="0.25">
      <c r="B261" t="s">
        <v>169</v>
      </c>
      <c r="C261">
        <v>2016</v>
      </c>
      <c r="D261" t="s">
        <v>315</v>
      </c>
      <c r="E261" t="s">
        <v>456</v>
      </c>
      <c r="F261" t="s">
        <v>9401</v>
      </c>
      <c r="H261">
        <v>243</v>
      </c>
      <c r="I261" t="s">
        <v>8807</v>
      </c>
      <c r="J261" t="s">
        <v>8573</v>
      </c>
      <c r="L261" t="s">
        <v>51</v>
      </c>
      <c r="M261">
        <v>2016</v>
      </c>
      <c r="N261" t="s">
        <v>8122</v>
      </c>
      <c r="R261" t="e">
        <v>#N/A</v>
      </c>
      <c r="S261" t="s">
        <v>9386</v>
      </c>
      <c r="T261">
        <v>7269</v>
      </c>
      <c r="U261" t="s">
        <v>9386</v>
      </c>
    </row>
    <row r="262" spans="2:21" x14ac:dyDescent="0.25">
      <c r="B262" t="s">
        <v>169</v>
      </c>
      <c r="C262">
        <v>2016</v>
      </c>
      <c r="D262" t="s">
        <v>315</v>
      </c>
      <c r="E262" t="s">
        <v>456</v>
      </c>
      <c r="F262" t="s">
        <v>9401</v>
      </c>
      <c r="H262">
        <v>244</v>
      </c>
      <c r="I262" t="s">
        <v>8807</v>
      </c>
      <c r="J262" t="s">
        <v>233</v>
      </c>
      <c r="L262" t="s">
        <v>14</v>
      </c>
      <c r="M262">
        <v>2016</v>
      </c>
      <c r="N262" t="s">
        <v>8122</v>
      </c>
      <c r="R262" t="e">
        <v>#N/A</v>
      </c>
      <c r="S262" t="s">
        <v>9386</v>
      </c>
      <c r="T262">
        <v>4658</v>
      </c>
      <c r="U262" t="s">
        <v>9386</v>
      </c>
    </row>
    <row r="263" spans="2:21" x14ac:dyDescent="0.25">
      <c r="B263" t="s">
        <v>169</v>
      </c>
      <c r="C263">
        <v>2016</v>
      </c>
      <c r="D263" t="s">
        <v>315</v>
      </c>
      <c r="E263" t="s">
        <v>456</v>
      </c>
      <c r="F263" t="s">
        <v>9401</v>
      </c>
      <c r="H263">
        <v>245</v>
      </c>
      <c r="I263" t="s">
        <v>8807</v>
      </c>
      <c r="J263" t="s">
        <v>9363</v>
      </c>
      <c r="L263" t="s">
        <v>68</v>
      </c>
      <c r="M263">
        <v>2016</v>
      </c>
      <c r="N263" t="s">
        <v>8122</v>
      </c>
      <c r="R263" t="e">
        <v>#N/A</v>
      </c>
      <c r="S263" t="s">
        <v>9386</v>
      </c>
      <c r="T263">
        <v>7533</v>
      </c>
      <c r="U263" t="s">
        <v>9386</v>
      </c>
    </row>
    <row r="264" spans="2:21" x14ac:dyDescent="0.25">
      <c r="B264" t="s">
        <v>169</v>
      </c>
      <c r="C264">
        <v>2016</v>
      </c>
      <c r="D264" t="s">
        <v>315</v>
      </c>
      <c r="E264" t="s">
        <v>456</v>
      </c>
      <c r="F264" t="s">
        <v>9401</v>
      </c>
      <c r="H264">
        <v>246</v>
      </c>
      <c r="I264" t="s">
        <v>8807</v>
      </c>
      <c r="J264" t="s">
        <v>3311</v>
      </c>
      <c r="L264" t="s">
        <v>83</v>
      </c>
      <c r="M264">
        <v>2016</v>
      </c>
      <c r="N264" t="s">
        <v>8122</v>
      </c>
      <c r="R264" t="e">
        <v>#N/A</v>
      </c>
      <c r="S264" t="s">
        <v>9386</v>
      </c>
      <c r="T264">
        <v>2294</v>
      </c>
      <c r="U264" t="s">
        <v>9386</v>
      </c>
    </row>
    <row r="265" spans="2:21" x14ac:dyDescent="0.25">
      <c r="B265" t="s">
        <v>169</v>
      </c>
      <c r="C265">
        <v>2016</v>
      </c>
      <c r="D265" t="s">
        <v>315</v>
      </c>
      <c r="E265" t="s">
        <v>456</v>
      </c>
      <c r="F265" t="s">
        <v>9401</v>
      </c>
      <c r="H265">
        <v>247</v>
      </c>
      <c r="I265" t="s">
        <v>8807</v>
      </c>
      <c r="J265" t="s">
        <v>7743</v>
      </c>
      <c r="L265" t="s">
        <v>10</v>
      </c>
      <c r="M265">
        <v>2016</v>
      </c>
      <c r="N265" t="s">
        <v>8122</v>
      </c>
      <c r="R265" t="e">
        <v>#N/A</v>
      </c>
      <c r="S265" t="s">
        <v>9386</v>
      </c>
      <c r="T265">
        <v>6852</v>
      </c>
      <c r="U265" t="s">
        <v>9386</v>
      </c>
    </row>
    <row r="266" spans="2:21" x14ac:dyDescent="0.25">
      <c r="B266" t="s">
        <v>169</v>
      </c>
      <c r="C266">
        <v>2016</v>
      </c>
      <c r="D266" t="s">
        <v>315</v>
      </c>
      <c r="E266" t="s">
        <v>456</v>
      </c>
      <c r="F266" t="s">
        <v>9401</v>
      </c>
      <c r="H266">
        <v>248</v>
      </c>
      <c r="I266" t="s">
        <v>8807</v>
      </c>
      <c r="J266" t="s">
        <v>86</v>
      </c>
      <c r="L266" t="s">
        <v>86</v>
      </c>
      <c r="M266">
        <v>2016</v>
      </c>
      <c r="N266" t="s">
        <v>8122</v>
      </c>
      <c r="R266" t="e">
        <v>#N/A</v>
      </c>
      <c r="S266" t="s">
        <v>9386</v>
      </c>
      <c r="T266">
        <v>767</v>
      </c>
      <c r="U266" t="s">
        <v>9386</v>
      </c>
    </row>
    <row r="267" spans="2:21" x14ac:dyDescent="0.25">
      <c r="B267" t="s">
        <v>169</v>
      </c>
      <c r="C267">
        <v>2016</v>
      </c>
      <c r="D267" t="s">
        <v>315</v>
      </c>
      <c r="E267" t="s">
        <v>456</v>
      </c>
      <c r="F267" t="s">
        <v>9401</v>
      </c>
      <c r="H267">
        <v>249</v>
      </c>
      <c r="I267" t="s">
        <v>8807</v>
      </c>
      <c r="J267" t="s">
        <v>2460</v>
      </c>
      <c r="L267" t="s">
        <v>51</v>
      </c>
      <c r="M267">
        <v>2016</v>
      </c>
      <c r="N267" t="s">
        <v>8122</v>
      </c>
      <c r="R267" t="e">
        <v>#N/A</v>
      </c>
      <c r="S267" t="s">
        <v>9386</v>
      </c>
      <c r="T267">
        <v>1407</v>
      </c>
      <c r="U267" t="s">
        <v>9386</v>
      </c>
    </row>
    <row r="268" spans="2:21" x14ac:dyDescent="0.25">
      <c r="B268" t="s">
        <v>169</v>
      </c>
      <c r="C268">
        <v>2016</v>
      </c>
      <c r="D268" t="s">
        <v>315</v>
      </c>
      <c r="E268" t="s">
        <v>456</v>
      </c>
      <c r="F268" t="s">
        <v>9401</v>
      </c>
      <c r="H268">
        <v>250</v>
      </c>
      <c r="I268" t="s">
        <v>8807</v>
      </c>
      <c r="J268" t="s">
        <v>33</v>
      </c>
      <c r="L268" t="s">
        <v>62</v>
      </c>
      <c r="M268">
        <v>2016</v>
      </c>
      <c r="N268" t="s">
        <v>8122</v>
      </c>
      <c r="R268" t="e">
        <v>#N/A</v>
      </c>
      <c r="S268" t="s">
        <v>9386</v>
      </c>
      <c r="T268">
        <v>4780</v>
      </c>
      <c r="U268" t="s">
        <v>9386</v>
      </c>
    </row>
    <row r="269" spans="2:21" x14ac:dyDescent="0.25">
      <c r="B269" t="s">
        <v>169</v>
      </c>
      <c r="C269">
        <v>2016</v>
      </c>
      <c r="D269" t="s">
        <v>315</v>
      </c>
      <c r="E269" t="s">
        <v>456</v>
      </c>
      <c r="F269" t="s">
        <v>9401</v>
      </c>
      <c r="H269">
        <v>251</v>
      </c>
      <c r="I269" t="s">
        <v>8807</v>
      </c>
      <c r="J269" t="s">
        <v>9361</v>
      </c>
      <c r="L269" t="s">
        <v>88</v>
      </c>
      <c r="M269">
        <v>2016</v>
      </c>
      <c r="N269" t="s">
        <v>8122</v>
      </c>
      <c r="R269" t="e">
        <v>#N/A</v>
      </c>
      <c r="S269" t="s">
        <v>9386</v>
      </c>
      <c r="T269">
        <v>7522</v>
      </c>
      <c r="U269" t="s">
        <v>9386</v>
      </c>
    </row>
    <row r="270" spans="2:21" x14ac:dyDescent="0.25">
      <c r="B270" t="s">
        <v>169</v>
      </c>
      <c r="C270">
        <v>2016</v>
      </c>
      <c r="D270" t="s">
        <v>315</v>
      </c>
      <c r="E270" t="s">
        <v>456</v>
      </c>
      <c r="F270" t="s">
        <v>9401</v>
      </c>
      <c r="H270">
        <v>252</v>
      </c>
      <c r="I270" t="s">
        <v>8807</v>
      </c>
      <c r="J270" t="s">
        <v>186</v>
      </c>
      <c r="L270" t="s">
        <v>77</v>
      </c>
      <c r="M270">
        <v>2016</v>
      </c>
      <c r="N270" t="s">
        <v>8122</v>
      </c>
      <c r="R270" t="e">
        <v>#N/A</v>
      </c>
      <c r="S270" t="s">
        <v>9386</v>
      </c>
      <c r="T270">
        <v>3878</v>
      </c>
      <c r="U270" t="s">
        <v>9386</v>
      </c>
    </row>
    <row r="271" spans="2:21" x14ac:dyDescent="0.25">
      <c r="B271" t="s">
        <v>169</v>
      </c>
      <c r="C271">
        <v>2016</v>
      </c>
      <c r="D271" t="s">
        <v>315</v>
      </c>
      <c r="E271" t="s">
        <v>456</v>
      </c>
      <c r="F271" t="s">
        <v>9401</v>
      </c>
      <c r="H271">
        <v>253</v>
      </c>
      <c r="I271" t="s">
        <v>8807</v>
      </c>
      <c r="J271" t="s">
        <v>8395</v>
      </c>
      <c r="L271" t="s">
        <v>62</v>
      </c>
      <c r="M271">
        <v>2016</v>
      </c>
      <c r="N271" t="s">
        <v>8122</v>
      </c>
      <c r="R271" t="e">
        <v>#N/A</v>
      </c>
      <c r="S271" t="s">
        <v>9386</v>
      </c>
      <c r="T271">
        <v>7092</v>
      </c>
      <c r="U271" t="s">
        <v>9386</v>
      </c>
    </row>
    <row r="272" spans="2:21" x14ac:dyDescent="0.25">
      <c r="B272" t="s">
        <v>169</v>
      </c>
      <c r="C272">
        <v>2016</v>
      </c>
      <c r="D272" t="s">
        <v>315</v>
      </c>
      <c r="E272" t="s">
        <v>456</v>
      </c>
      <c r="F272" t="s">
        <v>9401</v>
      </c>
      <c r="H272">
        <v>254</v>
      </c>
      <c r="I272" t="s">
        <v>8807</v>
      </c>
      <c r="J272" t="s">
        <v>36</v>
      </c>
      <c r="L272" t="s">
        <v>14</v>
      </c>
      <c r="M272">
        <v>2016</v>
      </c>
      <c r="N272" t="s">
        <v>8122</v>
      </c>
      <c r="R272" t="e">
        <v>#N/A</v>
      </c>
      <c r="S272" t="s">
        <v>9386</v>
      </c>
      <c r="T272">
        <v>4672</v>
      </c>
      <c r="U272" t="s">
        <v>9386</v>
      </c>
    </row>
    <row r="273" spans="2:21" x14ac:dyDescent="0.25">
      <c r="B273" t="s">
        <v>169</v>
      </c>
      <c r="C273">
        <v>2016</v>
      </c>
      <c r="D273" t="s">
        <v>315</v>
      </c>
      <c r="E273" t="s">
        <v>456</v>
      </c>
      <c r="F273" t="s">
        <v>9401</v>
      </c>
      <c r="H273">
        <v>255</v>
      </c>
      <c r="I273" t="s">
        <v>8807</v>
      </c>
      <c r="J273" t="s">
        <v>5025</v>
      </c>
      <c r="L273" t="s">
        <v>62</v>
      </c>
      <c r="M273">
        <v>2016</v>
      </c>
      <c r="N273" t="s">
        <v>8122</v>
      </c>
      <c r="R273" t="e">
        <v>#N/A</v>
      </c>
      <c r="S273" t="s">
        <v>9386</v>
      </c>
      <c r="T273">
        <v>4048</v>
      </c>
      <c r="U273" t="s">
        <v>9386</v>
      </c>
    </row>
    <row r="274" spans="2:21" x14ac:dyDescent="0.25">
      <c r="B274" t="s">
        <v>169</v>
      </c>
      <c r="C274">
        <v>2016</v>
      </c>
      <c r="D274" t="s">
        <v>315</v>
      </c>
      <c r="E274" t="s">
        <v>456</v>
      </c>
      <c r="F274" t="s">
        <v>9401</v>
      </c>
      <c r="H274">
        <v>256</v>
      </c>
      <c r="I274" t="s">
        <v>8807</v>
      </c>
      <c r="J274" t="s">
        <v>2421</v>
      </c>
      <c r="L274" t="s">
        <v>138</v>
      </c>
      <c r="M274">
        <v>2016</v>
      </c>
      <c r="N274" t="s">
        <v>8122</v>
      </c>
      <c r="R274" t="e">
        <v>#N/A</v>
      </c>
      <c r="S274" t="s">
        <v>9386</v>
      </c>
      <c r="T274">
        <v>1363</v>
      </c>
      <c r="U274" t="s">
        <v>9386</v>
      </c>
    </row>
    <row r="275" spans="2:21" x14ac:dyDescent="0.25">
      <c r="B275" t="s">
        <v>169</v>
      </c>
      <c r="C275">
        <v>2016</v>
      </c>
      <c r="D275" t="s">
        <v>315</v>
      </c>
      <c r="E275" t="s">
        <v>456</v>
      </c>
      <c r="F275" t="s">
        <v>9401</v>
      </c>
      <c r="H275">
        <v>257</v>
      </c>
      <c r="I275" t="s">
        <v>8807</v>
      </c>
      <c r="J275" t="s">
        <v>8561</v>
      </c>
      <c r="L275" t="s">
        <v>51</v>
      </c>
      <c r="M275">
        <v>2016</v>
      </c>
      <c r="N275" t="s">
        <v>8122</v>
      </c>
      <c r="R275" t="e">
        <v>#N/A</v>
      </c>
      <c r="S275" t="s">
        <v>9386</v>
      </c>
      <c r="T275">
        <v>7234</v>
      </c>
      <c r="U275" t="s">
        <v>9386</v>
      </c>
    </row>
    <row r="276" spans="2:21" x14ac:dyDescent="0.25">
      <c r="B276" t="s">
        <v>169</v>
      </c>
      <c r="C276">
        <v>2016</v>
      </c>
      <c r="D276" t="s">
        <v>315</v>
      </c>
      <c r="E276" t="s">
        <v>456</v>
      </c>
      <c r="F276" t="s">
        <v>9401</v>
      </c>
      <c r="G276" t="s">
        <v>794</v>
      </c>
      <c r="H276">
        <v>258</v>
      </c>
      <c r="I276" t="s">
        <v>8807</v>
      </c>
      <c r="J276" t="s">
        <v>8554</v>
      </c>
      <c r="L276" t="s">
        <v>12</v>
      </c>
      <c r="M276">
        <v>2016</v>
      </c>
      <c r="N276" t="s">
        <v>8122</v>
      </c>
      <c r="R276" t="e">
        <v>#N/A</v>
      </c>
      <c r="S276" t="e">
        <v>#N/A</v>
      </c>
      <c r="T276">
        <v>7201</v>
      </c>
      <c r="U276" t="s">
        <v>9386</v>
      </c>
    </row>
    <row r="277" spans="2:21" x14ac:dyDescent="0.25">
      <c r="B277" t="s">
        <v>169</v>
      </c>
      <c r="C277">
        <v>2016</v>
      </c>
      <c r="D277" t="s">
        <v>315</v>
      </c>
      <c r="E277" t="s">
        <v>456</v>
      </c>
      <c r="F277" t="s">
        <v>9401</v>
      </c>
      <c r="H277">
        <v>259</v>
      </c>
      <c r="I277" t="s">
        <v>8807</v>
      </c>
      <c r="J277" t="s">
        <v>256</v>
      </c>
      <c r="L277" t="s">
        <v>88</v>
      </c>
      <c r="M277">
        <v>2016</v>
      </c>
      <c r="N277" t="s">
        <v>8122</v>
      </c>
      <c r="R277" t="e">
        <v>#N/A</v>
      </c>
      <c r="S277" t="s">
        <v>9386</v>
      </c>
      <c r="T277">
        <v>5232</v>
      </c>
      <c r="U277" t="s">
        <v>9386</v>
      </c>
    </row>
    <row r="278" spans="2:21" x14ac:dyDescent="0.25">
      <c r="B278" t="s">
        <v>169</v>
      </c>
      <c r="C278">
        <v>2016</v>
      </c>
      <c r="D278" t="s">
        <v>315</v>
      </c>
      <c r="E278" t="s">
        <v>456</v>
      </c>
      <c r="F278" t="s">
        <v>9401</v>
      </c>
      <c r="H278">
        <v>260</v>
      </c>
      <c r="I278" t="s">
        <v>8807</v>
      </c>
      <c r="J278" t="s">
        <v>6740</v>
      </c>
      <c r="L278" t="s">
        <v>83</v>
      </c>
      <c r="M278">
        <v>2016</v>
      </c>
      <c r="N278" t="s">
        <v>8122</v>
      </c>
      <c r="R278" t="e">
        <v>#N/A</v>
      </c>
      <c r="S278" t="s">
        <v>9386</v>
      </c>
      <c r="T278">
        <v>5824</v>
      </c>
      <c r="U278" t="s">
        <v>9386</v>
      </c>
    </row>
    <row r="279" spans="2:21" x14ac:dyDescent="0.25">
      <c r="B279" t="s">
        <v>169</v>
      </c>
      <c r="C279">
        <v>2016</v>
      </c>
      <c r="D279" t="s">
        <v>315</v>
      </c>
      <c r="E279" t="s">
        <v>456</v>
      </c>
      <c r="F279" t="s">
        <v>9401</v>
      </c>
      <c r="H279">
        <v>261</v>
      </c>
      <c r="I279" t="s">
        <v>8807</v>
      </c>
      <c r="J279" t="s">
        <v>6720</v>
      </c>
      <c r="L279" t="s">
        <v>12</v>
      </c>
      <c r="M279">
        <v>2016</v>
      </c>
      <c r="N279" t="s">
        <v>8122</v>
      </c>
      <c r="R279" t="e">
        <v>#N/A</v>
      </c>
      <c r="S279" t="s">
        <v>9386</v>
      </c>
      <c r="T279">
        <v>5803</v>
      </c>
      <c r="U279" t="s">
        <v>9386</v>
      </c>
    </row>
    <row r="280" spans="2:21" x14ac:dyDescent="0.25">
      <c r="B280" t="s">
        <v>169</v>
      </c>
      <c r="C280">
        <v>2016</v>
      </c>
      <c r="D280" t="s">
        <v>315</v>
      </c>
      <c r="E280" t="s">
        <v>456</v>
      </c>
      <c r="F280" t="s">
        <v>9401</v>
      </c>
      <c r="H280">
        <v>262</v>
      </c>
      <c r="I280" t="s">
        <v>8807</v>
      </c>
      <c r="J280" t="s">
        <v>3500</v>
      </c>
      <c r="L280" t="s">
        <v>31</v>
      </c>
      <c r="M280">
        <v>2016</v>
      </c>
      <c r="N280" t="s">
        <v>8122</v>
      </c>
      <c r="R280" t="e">
        <v>#N/A</v>
      </c>
      <c r="S280" t="s">
        <v>9386</v>
      </c>
      <c r="T280">
        <v>2489</v>
      </c>
      <c r="U280" t="s">
        <v>9386</v>
      </c>
    </row>
    <row r="281" spans="2:21" x14ac:dyDescent="0.25">
      <c r="B281" t="s">
        <v>169</v>
      </c>
      <c r="C281">
        <v>2016</v>
      </c>
      <c r="D281" t="s">
        <v>315</v>
      </c>
      <c r="E281" t="s">
        <v>456</v>
      </c>
      <c r="F281" t="s">
        <v>9401</v>
      </c>
      <c r="G281" t="s">
        <v>794</v>
      </c>
      <c r="H281">
        <v>263</v>
      </c>
      <c r="I281" t="s">
        <v>8807</v>
      </c>
      <c r="J281" t="s">
        <v>222</v>
      </c>
      <c r="L281" t="s">
        <v>39</v>
      </c>
      <c r="M281">
        <v>2016</v>
      </c>
      <c r="N281" t="s">
        <v>8122</v>
      </c>
      <c r="R281" t="e">
        <v>#N/A</v>
      </c>
      <c r="S281" t="e">
        <v>#N/A</v>
      </c>
      <c r="T281">
        <v>3571</v>
      </c>
      <c r="U281" t="s">
        <v>9386</v>
      </c>
    </row>
    <row r="282" spans="2:21" x14ac:dyDescent="0.25">
      <c r="B282" t="s">
        <v>169</v>
      </c>
      <c r="C282">
        <v>2016</v>
      </c>
      <c r="D282" t="s">
        <v>315</v>
      </c>
      <c r="E282" t="s">
        <v>456</v>
      </c>
      <c r="F282" t="s">
        <v>9401</v>
      </c>
      <c r="H282">
        <v>264</v>
      </c>
      <c r="I282" t="s">
        <v>8807</v>
      </c>
      <c r="J282" t="s">
        <v>257</v>
      </c>
      <c r="L282" t="s">
        <v>77</v>
      </c>
      <c r="M282">
        <v>2016</v>
      </c>
      <c r="N282" t="s">
        <v>8122</v>
      </c>
      <c r="R282" t="e">
        <v>#N/A</v>
      </c>
      <c r="S282" t="s">
        <v>9386</v>
      </c>
      <c r="T282">
        <v>3138</v>
      </c>
      <c r="U282" t="s">
        <v>9386</v>
      </c>
    </row>
    <row r="283" spans="2:21" x14ac:dyDescent="0.25">
      <c r="B283" t="s">
        <v>169</v>
      </c>
      <c r="C283">
        <v>2016</v>
      </c>
      <c r="D283" t="s">
        <v>315</v>
      </c>
      <c r="E283" t="s">
        <v>456</v>
      </c>
      <c r="F283" t="s">
        <v>9401</v>
      </c>
      <c r="H283">
        <v>265</v>
      </c>
      <c r="I283" t="s">
        <v>8807</v>
      </c>
      <c r="J283" t="s">
        <v>265</v>
      </c>
      <c r="L283" t="s">
        <v>27</v>
      </c>
      <c r="M283">
        <v>2016</v>
      </c>
      <c r="N283" t="s">
        <v>8122</v>
      </c>
      <c r="R283" t="e">
        <v>#N/A</v>
      </c>
      <c r="S283" t="s">
        <v>9386</v>
      </c>
      <c r="T283">
        <v>4447</v>
      </c>
      <c r="U283" t="s">
        <v>9386</v>
      </c>
    </row>
    <row r="284" spans="2:21" x14ac:dyDescent="0.25">
      <c r="B284" t="s">
        <v>169</v>
      </c>
      <c r="C284">
        <v>2016</v>
      </c>
      <c r="D284" t="s">
        <v>315</v>
      </c>
      <c r="E284" t="s">
        <v>456</v>
      </c>
      <c r="F284" t="s">
        <v>9401</v>
      </c>
      <c r="H284">
        <v>266</v>
      </c>
      <c r="I284" t="s">
        <v>8807</v>
      </c>
      <c r="J284" t="s">
        <v>4846</v>
      </c>
      <c r="L284" t="s">
        <v>10</v>
      </c>
      <c r="M284">
        <v>2016</v>
      </c>
      <c r="N284" t="s">
        <v>8122</v>
      </c>
      <c r="R284" t="e">
        <v>#N/A</v>
      </c>
      <c r="S284" t="s">
        <v>9386</v>
      </c>
      <c r="T284">
        <v>3860</v>
      </c>
      <c r="U284" t="s">
        <v>9386</v>
      </c>
    </row>
    <row r="285" spans="2:21" x14ac:dyDescent="0.25">
      <c r="B285" t="s">
        <v>169</v>
      </c>
      <c r="C285">
        <v>2016</v>
      </c>
      <c r="D285" t="s">
        <v>315</v>
      </c>
      <c r="E285" t="s">
        <v>456</v>
      </c>
      <c r="F285" t="s">
        <v>9401</v>
      </c>
      <c r="G285" t="s">
        <v>794</v>
      </c>
      <c r="H285">
        <v>267</v>
      </c>
      <c r="I285" t="s">
        <v>8807</v>
      </c>
      <c r="J285" t="s">
        <v>205</v>
      </c>
      <c r="L285" t="s">
        <v>16</v>
      </c>
      <c r="M285">
        <v>2016</v>
      </c>
      <c r="N285" t="s">
        <v>8122</v>
      </c>
      <c r="R285" t="e">
        <v>#N/A</v>
      </c>
      <c r="S285" t="e">
        <v>#N/A</v>
      </c>
      <c r="T285">
        <v>1597</v>
      </c>
      <c r="U285" t="s">
        <v>9386</v>
      </c>
    </row>
    <row r="286" spans="2:21" x14ac:dyDescent="0.25">
      <c r="B286" t="s">
        <v>169</v>
      </c>
      <c r="C286">
        <v>2016</v>
      </c>
      <c r="D286" t="s">
        <v>315</v>
      </c>
      <c r="E286" t="s">
        <v>456</v>
      </c>
      <c r="F286" t="s">
        <v>9401</v>
      </c>
      <c r="H286">
        <v>268</v>
      </c>
      <c r="I286" t="s">
        <v>8807</v>
      </c>
      <c r="J286" t="s">
        <v>19</v>
      </c>
      <c r="L286" t="s">
        <v>15</v>
      </c>
      <c r="M286">
        <v>2016</v>
      </c>
      <c r="N286" t="s">
        <v>8122</v>
      </c>
      <c r="R286" t="e">
        <v>#N/A</v>
      </c>
      <c r="S286" t="s">
        <v>9386</v>
      </c>
      <c r="T286">
        <v>5665</v>
      </c>
      <c r="U286" t="s">
        <v>9386</v>
      </c>
    </row>
    <row r="287" spans="2:21" x14ac:dyDescent="0.25">
      <c r="B287" t="s">
        <v>169</v>
      </c>
      <c r="C287">
        <v>2016</v>
      </c>
      <c r="D287" t="s">
        <v>315</v>
      </c>
      <c r="E287" t="s">
        <v>456</v>
      </c>
      <c r="F287" t="s">
        <v>9401</v>
      </c>
      <c r="H287">
        <v>269</v>
      </c>
      <c r="I287" t="s">
        <v>8807</v>
      </c>
      <c r="J287" t="s">
        <v>200</v>
      </c>
      <c r="L287" t="s">
        <v>129</v>
      </c>
      <c r="M287">
        <v>2016</v>
      </c>
      <c r="N287" t="s">
        <v>8122</v>
      </c>
      <c r="R287" t="e">
        <v>#N/A</v>
      </c>
      <c r="S287" t="s">
        <v>9386</v>
      </c>
      <c r="T287">
        <v>2797</v>
      </c>
      <c r="U287" t="s">
        <v>9386</v>
      </c>
    </row>
    <row r="288" spans="2:21" x14ac:dyDescent="0.25">
      <c r="B288" t="s">
        <v>169</v>
      </c>
      <c r="C288">
        <v>2016</v>
      </c>
      <c r="D288" t="s">
        <v>315</v>
      </c>
      <c r="E288" t="s">
        <v>456</v>
      </c>
      <c r="F288" t="s">
        <v>9401</v>
      </c>
      <c r="H288">
        <v>270</v>
      </c>
      <c r="I288" t="s">
        <v>8807</v>
      </c>
      <c r="J288" t="s">
        <v>6131</v>
      </c>
      <c r="L288" t="s">
        <v>51</v>
      </c>
      <c r="M288">
        <v>2016</v>
      </c>
      <c r="N288" t="s">
        <v>8122</v>
      </c>
      <c r="R288" t="e">
        <v>#N/A</v>
      </c>
      <c r="S288" t="s">
        <v>9386</v>
      </c>
      <c r="T288">
        <v>5203</v>
      </c>
      <c r="U288" t="s">
        <v>9386</v>
      </c>
    </row>
    <row r="289" spans="2:21" x14ac:dyDescent="0.25">
      <c r="B289" t="s">
        <v>169</v>
      </c>
      <c r="C289">
        <v>2016</v>
      </c>
      <c r="D289" t="s">
        <v>315</v>
      </c>
      <c r="E289" t="s">
        <v>456</v>
      </c>
      <c r="F289" t="s">
        <v>9401</v>
      </c>
      <c r="H289">
        <v>271</v>
      </c>
      <c r="I289" t="s">
        <v>8807</v>
      </c>
      <c r="J289" t="s">
        <v>246</v>
      </c>
      <c r="L289" t="s">
        <v>108</v>
      </c>
      <c r="M289">
        <v>2016</v>
      </c>
      <c r="N289" t="s">
        <v>8122</v>
      </c>
      <c r="R289" t="e">
        <v>#N/A</v>
      </c>
      <c r="S289" t="s">
        <v>9386</v>
      </c>
      <c r="T289">
        <v>4184</v>
      </c>
      <c r="U289" t="s">
        <v>9386</v>
      </c>
    </row>
    <row r="290" spans="2:21" x14ac:dyDescent="0.25">
      <c r="B290" t="s">
        <v>169</v>
      </c>
      <c r="C290">
        <v>2016</v>
      </c>
      <c r="D290" t="s">
        <v>315</v>
      </c>
      <c r="E290" t="s">
        <v>456</v>
      </c>
      <c r="F290" t="s">
        <v>9401</v>
      </c>
      <c r="H290">
        <v>272</v>
      </c>
      <c r="I290" t="s">
        <v>8807</v>
      </c>
      <c r="J290" t="s">
        <v>3123</v>
      </c>
      <c r="L290" t="s">
        <v>10</v>
      </c>
      <c r="M290">
        <v>2016</v>
      </c>
      <c r="N290" t="s">
        <v>8122</v>
      </c>
      <c r="R290" t="e">
        <v>#N/A</v>
      </c>
      <c r="S290" t="s">
        <v>9386</v>
      </c>
      <c r="T290">
        <v>2107</v>
      </c>
      <c r="U290" t="s">
        <v>9386</v>
      </c>
    </row>
    <row r="291" spans="2:21" x14ac:dyDescent="0.25">
      <c r="B291" t="s">
        <v>169</v>
      </c>
      <c r="C291">
        <v>2016</v>
      </c>
      <c r="D291" t="s">
        <v>315</v>
      </c>
      <c r="E291" t="s">
        <v>456</v>
      </c>
      <c r="F291" t="s">
        <v>9401</v>
      </c>
      <c r="H291">
        <v>273</v>
      </c>
      <c r="I291" t="s">
        <v>8807</v>
      </c>
      <c r="J291" t="s">
        <v>28</v>
      </c>
      <c r="L291" t="s">
        <v>28</v>
      </c>
      <c r="M291">
        <v>2016</v>
      </c>
      <c r="N291" t="s">
        <v>8122</v>
      </c>
      <c r="R291" t="e">
        <v>#N/A</v>
      </c>
      <c r="S291" t="s">
        <v>9386</v>
      </c>
      <c r="T291">
        <v>5068</v>
      </c>
      <c r="U291" t="s">
        <v>9386</v>
      </c>
    </row>
    <row r="292" spans="2:21" x14ac:dyDescent="0.25">
      <c r="B292" t="s">
        <v>169</v>
      </c>
      <c r="C292">
        <v>2016</v>
      </c>
      <c r="D292" t="s">
        <v>315</v>
      </c>
      <c r="E292" t="s">
        <v>456</v>
      </c>
      <c r="F292" t="s">
        <v>9401</v>
      </c>
      <c r="H292">
        <v>274</v>
      </c>
      <c r="I292" t="s">
        <v>8807</v>
      </c>
      <c r="J292" t="s">
        <v>9355</v>
      </c>
      <c r="L292" t="s">
        <v>12</v>
      </c>
      <c r="M292">
        <v>2016</v>
      </c>
      <c r="N292" t="s">
        <v>8122</v>
      </c>
      <c r="R292" t="e">
        <v>#N/A</v>
      </c>
      <c r="S292" t="s">
        <v>9386</v>
      </c>
      <c r="T292">
        <v>7510</v>
      </c>
      <c r="U292" t="s">
        <v>9386</v>
      </c>
    </row>
    <row r="293" spans="2:21" x14ac:dyDescent="0.25">
      <c r="B293" t="s">
        <v>169</v>
      </c>
      <c r="C293">
        <v>2016</v>
      </c>
      <c r="D293" t="s">
        <v>315</v>
      </c>
      <c r="E293" t="s">
        <v>456</v>
      </c>
      <c r="F293" t="s">
        <v>9401</v>
      </c>
      <c r="H293">
        <v>275</v>
      </c>
      <c r="I293" t="s">
        <v>8807</v>
      </c>
      <c r="J293" t="s">
        <v>50</v>
      </c>
      <c r="L293" t="s">
        <v>62</v>
      </c>
      <c r="M293">
        <v>2016</v>
      </c>
      <c r="N293" t="s">
        <v>8122</v>
      </c>
      <c r="R293" t="e">
        <v>#N/A</v>
      </c>
      <c r="S293" t="s">
        <v>9386</v>
      </c>
      <c r="T293">
        <v>3034</v>
      </c>
      <c r="U293" t="s">
        <v>9386</v>
      </c>
    </row>
    <row r="294" spans="2:21" x14ac:dyDescent="0.25">
      <c r="B294" t="s">
        <v>169</v>
      </c>
      <c r="C294">
        <v>2016</v>
      </c>
      <c r="D294" t="s">
        <v>315</v>
      </c>
      <c r="E294" t="s">
        <v>456</v>
      </c>
      <c r="F294" t="s">
        <v>9401</v>
      </c>
      <c r="H294">
        <v>276</v>
      </c>
      <c r="I294" t="s">
        <v>8807</v>
      </c>
      <c r="J294" t="s">
        <v>3573</v>
      </c>
      <c r="L294" t="s">
        <v>22</v>
      </c>
      <c r="M294">
        <v>2016</v>
      </c>
      <c r="N294" t="s">
        <v>8122</v>
      </c>
      <c r="R294" t="e">
        <v>#N/A</v>
      </c>
      <c r="S294" t="s">
        <v>9386</v>
      </c>
      <c r="T294">
        <v>2566</v>
      </c>
      <c r="U294" t="s">
        <v>9386</v>
      </c>
    </row>
    <row r="295" spans="2:21" x14ac:dyDescent="0.25">
      <c r="B295" t="s">
        <v>169</v>
      </c>
      <c r="C295">
        <v>2016</v>
      </c>
      <c r="D295" t="s">
        <v>315</v>
      </c>
      <c r="E295" t="s">
        <v>456</v>
      </c>
      <c r="F295" t="s">
        <v>9401</v>
      </c>
      <c r="H295">
        <v>277</v>
      </c>
      <c r="I295" t="s">
        <v>8807</v>
      </c>
      <c r="J295" t="s">
        <v>3429</v>
      </c>
      <c r="L295" t="s">
        <v>107</v>
      </c>
      <c r="M295">
        <v>2016</v>
      </c>
      <c r="N295" t="s">
        <v>8122</v>
      </c>
      <c r="R295" t="e">
        <v>#N/A</v>
      </c>
      <c r="S295" t="s">
        <v>9386</v>
      </c>
      <c r="T295">
        <v>2416</v>
      </c>
      <c r="U295" t="s">
        <v>9386</v>
      </c>
    </row>
    <row r="296" spans="2:21" x14ac:dyDescent="0.25">
      <c r="B296" t="s">
        <v>169</v>
      </c>
      <c r="C296">
        <v>2016</v>
      </c>
      <c r="D296" t="s">
        <v>315</v>
      </c>
      <c r="E296" t="s">
        <v>456</v>
      </c>
      <c r="F296" t="s">
        <v>9401</v>
      </c>
      <c r="H296">
        <v>278</v>
      </c>
      <c r="I296" t="s">
        <v>8807</v>
      </c>
      <c r="J296" t="s">
        <v>199</v>
      </c>
      <c r="L296" t="s">
        <v>51</v>
      </c>
      <c r="M296">
        <v>2016</v>
      </c>
      <c r="N296" t="s">
        <v>8122</v>
      </c>
      <c r="R296" t="e">
        <v>#N/A</v>
      </c>
      <c r="S296" t="s">
        <v>9386</v>
      </c>
      <c r="T296">
        <v>2502</v>
      </c>
      <c r="U296" t="s">
        <v>9386</v>
      </c>
    </row>
    <row r="297" spans="2:21" x14ac:dyDescent="0.25">
      <c r="B297" t="s">
        <v>169</v>
      </c>
      <c r="C297">
        <v>2016</v>
      </c>
      <c r="D297" t="s">
        <v>315</v>
      </c>
      <c r="E297" t="s">
        <v>456</v>
      </c>
      <c r="F297" t="s">
        <v>9401</v>
      </c>
      <c r="G297" t="s">
        <v>794</v>
      </c>
      <c r="H297">
        <v>279</v>
      </c>
      <c r="I297" t="s">
        <v>8807</v>
      </c>
      <c r="J297" t="s">
        <v>8557</v>
      </c>
      <c r="L297" t="s">
        <v>39</v>
      </c>
      <c r="M297">
        <v>2016</v>
      </c>
      <c r="N297" t="s">
        <v>8122</v>
      </c>
      <c r="R297" t="e">
        <v>#N/A</v>
      </c>
      <c r="S297" t="e">
        <v>#N/A</v>
      </c>
      <c r="T297">
        <v>7155</v>
      </c>
      <c r="U297" t="s">
        <v>9386</v>
      </c>
    </row>
    <row r="298" spans="2:21" x14ac:dyDescent="0.25">
      <c r="B298" t="s">
        <v>169</v>
      </c>
      <c r="C298">
        <v>2016</v>
      </c>
      <c r="D298" t="s">
        <v>315</v>
      </c>
      <c r="E298" t="s">
        <v>456</v>
      </c>
      <c r="F298" t="s">
        <v>9401</v>
      </c>
      <c r="H298">
        <v>280</v>
      </c>
      <c r="I298" t="s">
        <v>8807</v>
      </c>
      <c r="J298" t="s">
        <v>8137</v>
      </c>
      <c r="L298" t="s">
        <v>83</v>
      </c>
      <c r="M298">
        <v>2016</v>
      </c>
      <c r="N298" t="s">
        <v>8122</v>
      </c>
      <c r="R298" t="e">
        <v>#N/A</v>
      </c>
      <c r="S298" t="s">
        <v>9386</v>
      </c>
      <c r="T298">
        <v>6909</v>
      </c>
      <c r="U298" t="s">
        <v>9386</v>
      </c>
    </row>
    <row r="299" spans="2:21" x14ac:dyDescent="0.25">
      <c r="B299" t="s">
        <v>169</v>
      </c>
      <c r="C299">
        <v>2016</v>
      </c>
      <c r="D299" t="s">
        <v>315</v>
      </c>
      <c r="E299" t="s">
        <v>456</v>
      </c>
      <c r="F299" t="s">
        <v>9401</v>
      </c>
      <c r="H299">
        <v>281</v>
      </c>
      <c r="I299" t="s">
        <v>8807</v>
      </c>
      <c r="J299" t="s">
        <v>1661</v>
      </c>
      <c r="L299" t="s">
        <v>17</v>
      </c>
      <c r="M299">
        <v>2016</v>
      </c>
      <c r="N299" t="s">
        <v>8122</v>
      </c>
      <c r="R299" t="e">
        <v>#N/A</v>
      </c>
      <c r="S299" t="s">
        <v>9386</v>
      </c>
      <c r="T299">
        <v>6898</v>
      </c>
      <c r="U299" t="s">
        <v>9386</v>
      </c>
    </row>
    <row r="300" spans="2:21" x14ac:dyDescent="0.25">
      <c r="B300" t="s">
        <v>169</v>
      </c>
      <c r="C300">
        <v>2016</v>
      </c>
      <c r="D300" t="s">
        <v>315</v>
      </c>
      <c r="E300" t="s">
        <v>456</v>
      </c>
      <c r="F300" t="s">
        <v>9401</v>
      </c>
      <c r="H300">
        <v>282</v>
      </c>
      <c r="I300" t="s">
        <v>8807</v>
      </c>
      <c r="J300" t="s">
        <v>6827</v>
      </c>
      <c r="L300" t="s">
        <v>51</v>
      </c>
      <c r="M300">
        <v>2016</v>
      </c>
      <c r="N300" t="s">
        <v>8122</v>
      </c>
      <c r="R300" t="e">
        <v>#N/A</v>
      </c>
      <c r="S300" t="s">
        <v>9386</v>
      </c>
      <c r="T300">
        <v>5915</v>
      </c>
      <c r="U300" t="s">
        <v>9386</v>
      </c>
    </row>
    <row r="301" spans="2:21" x14ac:dyDescent="0.25">
      <c r="B301" t="s">
        <v>169</v>
      </c>
      <c r="C301">
        <v>2016</v>
      </c>
      <c r="D301" t="s">
        <v>315</v>
      </c>
      <c r="E301" t="s">
        <v>456</v>
      </c>
      <c r="F301" t="s">
        <v>9401</v>
      </c>
      <c r="H301">
        <v>283</v>
      </c>
      <c r="I301" t="s">
        <v>8807</v>
      </c>
      <c r="J301" t="s">
        <v>57</v>
      </c>
      <c r="L301" t="s">
        <v>15</v>
      </c>
      <c r="M301">
        <v>2016</v>
      </c>
      <c r="N301" t="s">
        <v>8122</v>
      </c>
      <c r="R301" t="e">
        <v>#N/A</v>
      </c>
      <c r="S301" t="s">
        <v>9386</v>
      </c>
      <c r="T301">
        <v>2522</v>
      </c>
      <c r="U301" t="s">
        <v>9386</v>
      </c>
    </row>
    <row r="302" spans="2:21" x14ac:dyDescent="0.25">
      <c r="B302" t="s">
        <v>169</v>
      </c>
      <c r="C302">
        <v>2016</v>
      </c>
      <c r="D302" t="s">
        <v>315</v>
      </c>
      <c r="E302" t="s">
        <v>456</v>
      </c>
      <c r="F302" t="s">
        <v>9401</v>
      </c>
      <c r="H302">
        <v>284</v>
      </c>
      <c r="I302" t="s">
        <v>8807</v>
      </c>
      <c r="J302" t="s">
        <v>8135</v>
      </c>
      <c r="L302" t="s">
        <v>68</v>
      </c>
      <c r="M302">
        <v>2016</v>
      </c>
      <c r="N302" t="s">
        <v>8122</v>
      </c>
      <c r="R302" t="e">
        <v>#N/A</v>
      </c>
      <c r="S302" t="s">
        <v>9386</v>
      </c>
      <c r="T302">
        <v>6935</v>
      </c>
      <c r="U302" t="s">
        <v>9386</v>
      </c>
    </row>
    <row r="303" spans="2:21" x14ac:dyDescent="0.25">
      <c r="B303" t="s">
        <v>169</v>
      </c>
      <c r="C303">
        <v>2016</v>
      </c>
      <c r="D303" t="s">
        <v>315</v>
      </c>
      <c r="E303" t="s">
        <v>456</v>
      </c>
      <c r="F303" t="s">
        <v>9401</v>
      </c>
      <c r="H303">
        <v>285</v>
      </c>
      <c r="I303" t="s">
        <v>8807</v>
      </c>
      <c r="J303" t="s">
        <v>6108</v>
      </c>
      <c r="L303" t="s">
        <v>83</v>
      </c>
      <c r="M303">
        <v>2016</v>
      </c>
      <c r="N303" t="s">
        <v>8122</v>
      </c>
      <c r="R303" t="e">
        <v>#N/A</v>
      </c>
      <c r="S303" t="s">
        <v>9386</v>
      </c>
      <c r="T303">
        <v>5179</v>
      </c>
      <c r="U303" t="s">
        <v>9386</v>
      </c>
    </row>
    <row r="304" spans="2:21" x14ac:dyDescent="0.25">
      <c r="B304" t="s">
        <v>169</v>
      </c>
      <c r="C304">
        <v>2016</v>
      </c>
      <c r="D304" t="s">
        <v>315</v>
      </c>
      <c r="E304" t="s">
        <v>456</v>
      </c>
      <c r="F304" t="s">
        <v>9401</v>
      </c>
      <c r="H304">
        <v>286</v>
      </c>
      <c r="I304" t="s">
        <v>8807</v>
      </c>
      <c r="J304" t="s">
        <v>4615</v>
      </c>
      <c r="L304" t="s">
        <v>31</v>
      </c>
      <c r="M304">
        <v>2016</v>
      </c>
      <c r="N304" t="s">
        <v>8122</v>
      </c>
      <c r="R304" t="e">
        <v>#N/A</v>
      </c>
      <c r="S304" t="s">
        <v>9386</v>
      </c>
      <c r="T304">
        <v>3624</v>
      </c>
      <c r="U304" t="s">
        <v>9386</v>
      </c>
    </row>
    <row r="305" spans="2:21" x14ac:dyDescent="0.25">
      <c r="B305" t="s">
        <v>169</v>
      </c>
      <c r="C305">
        <v>2016</v>
      </c>
      <c r="D305" t="s">
        <v>315</v>
      </c>
      <c r="E305" t="s">
        <v>456</v>
      </c>
      <c r="F305" t="s">
        <v>9401</v>
      </c>
      <c r="H305">
        <v>287</v>
      </c>
      <c r="I305" t="s">
        <v>8807</v>
      </c>
      <c r="J305" t="s">
        <v>92</v>
      </c>
      <c r="L305" t="s">
        <v>41</v>
      </c>
      <c r="M305">
        <v>2016</v>
      </c>
      <c r="N305" t="s">
        <v>8122</v>
      </c>
      <c r="R305" t="e">
        <v>#N/A</v>
      </c>
      <c r="S305" t="s">
        <v>9386</v>
      </c>
      <c r="T305">
        <v>580</v>
      </c>
      <c r="U305" t="s">
        <v>9386</v>
      </c>
    </row>
    <row r="306" spans="2:21" x14ac:dyDescent="0.25">
      <c r="B306" t="s">
        <v>169</v>
      </c>
      <c r="C306">
        <v>2016</v>
      </c>
      <c r="D306" t="s">
        <v>315</v>
      </c>
      <c r="E306" t="s">
        <v>456</v>
      </c>
      <c r="F306" t="s">
        <v>9401</v>
      </c>
      <c r="G306" t="s">
        <v>794</v>
      </c>
      <c r="H306">
        <v>288</v>
      </c>
      <c r="I306" t="s">
        <v>8807</v>
      </c>
      <c r="J306" t="s">
        <v>8723</v>
      </c>
      <c r="L306" t="s">
        <v>88</v>
      </c>
      <c r="M306">
        <v>2016</v>
      </c>
      <c r="N306" t="s">
        <v>8122</v>
      </c>
      <c r="R306" t="e">
        <v>#N/A</v>
      </c>
      <c r="S306" t="e">
        <v>#N/A</v>
      </c>
      <c r="T306">
        <v>7233</v>
      </c>
      <c r="U306" t="s">
        <v>9386</v>
      </c>
    </row>
    <row r="307" spans="2:21" x14ac:dyDescent="0.25">
      <c r="B307" t="s">
        <v>169</v>
      </c>
      <c r="C307">
        <v>2016</v>
      </c>
      <c r="D307" t="s">
        <v>315</v>
      </c>
      <c r="E307" t="s">
        <v>456</v>
      </c>
      <c r="F307" t="s">
        <v>9401</v>
      </c>
      <c r="H307">
        <v>289</v>
      </c>
      <c r="I307" t="s">
        <v>8807</v>
      </c>
      <c r="J307" t="s">
        <v>6016</v>
      </c>
      <c r="L307" t="s">
        <v>68</v>
      </c>
      <c r="M307">
        <v>2016</v>
      </c>
      <c r="N307" t="s">
        <v>8122</v>
      </c>
      <c r="R307" t="e">
        <v>#N/A</v>
      </c>
      <c r="S307" t="s">
        <v>9386</v>
      </c>
      <c r="T307">
        <v>5081</v>
      </c>
      <c r="U307" t="s">
        <v>9386</v>
      </c>
    </row>
    <row r="308" spans="2:21" x14ac:dyDescent="0.25">
      <c r="B308" t="s">
        <v>169</v>
      </c>
      <c r="C308">
        <v>2016</v>
      </c>
      <c r="D308" t="s">
        <v>315</v>
      </c>
      <c r="E308" t="s">
        <v>456</v>
      </c>
      <c r="F308" t="s">
        <v>9401</v>
      </c>
      <c r="H308">
        <v>290</v>
      </c>
      <c r="I308" t="s">
        <v>8807</v>
      </c>
      <c r="J308" t="s">
        <v>7756</v>
      </c>
      <c r="L308" t="s">
        <v>88</v>
      </c>
      <c r="M308">
        <v>2016</v>
      </c>
      <c r="N308" t="s">
        <v>8122</v>
      </c>
      <c r="R308" t="e">
        <v>#N/A</v>
      </c>
      <c r="S308" t="s">
        <v>9386</v>
      </c>
      <c r="T308">
        <v>6893</v>
      </c>
      <c r="U308" t="s">
        <v>9386</v>
      </c>
    </row>
    <row r="309" spans="2:21" x14ac:dyDescent="0.25">
      <c r="B309" t="s">
        <v>169</v>
      </c>
      <c r="C309">
        <v>2016</v>
      </c>
      <c r="D309" t="s">
        <v>315</v>
      </c>
      <c r="E309" t="s">
        <v>456</v>
      </c>
      <c r="F309" t="s">
        <v>9401</v>
      </c>
      <c r="H309">
        <v>291</v>
      </c>
      <c r="I309" t="s">
        <v>8807</v>
      </c>
      <c r="J309" t="s">
        <v>1832</v>
      </c>
      <c r="L309" t="s">
        <v>108</v>
      </c>
      <c r="M309">
        <v>2016</v>
      </c>
      <c r="N309" t="s">
        <v>8122</v>
      </c>
      <c r="R309" t="e">
        <v>#N/A</v>
      </c>
      <c r="S309" t="s">
        <v>9386</v>
      </c>
      <c r="T309">
        <v>766</v>
      </c>
      <c r="U309" t="s">
        <v>9386</v>
      </c>
    </row>
    <row r="310" spans="2:21" x14ac:dyDescent="0.25">
      <c r="B310" t="s">
        <v>169</v>
      </c>
      <c r="C310">
        <v>2016</v>
      </c>
      <c r="D310" t="s">
        <v>315</v>
      </c>
      <c r="E310" t="s">
        <v>456</v>
      </c>
      <c r="F310" t="s">
        <v>9401</v>
      </c>
      <c r="H310">
        <v>292</v>
      </c>
      <c r="I310" t="s">
        <v>8807</v>
      </c>
      <c r="J310" t="s">
        <v>236</v>
      </c>
      <c r="L310" t="s">
        <v>73</v>
      </c>
      <c r="M310">
        <v>2016</v>
      </c>
      <c r="N310" t="s">
        <v>8122</v>
      </c>
      <c r="R310" t="e">
        <v>#N/A</v>
      </c>
      <c r="S310" t="s">
        <v>9386</v>
      </c>
      <c r="T310">
        <v>6405</v>
      </c>
      <c r="U310" t="s">
        <v>9386</v>
      </c>
    </row>
    <row r="311" spans="2:21" x14ac:dyDescent="0.25">
      <c r="B311" t="s">
        <v>169</v>
      </c>
      <c r="C311">
        <v>2016</v>
      </c>
      <c r="D311" t="s">
        <v>315</v>
      </c>
      <c r="E311" t="s">
        <v>456</v>
      </c>
      <c r="F311" t="s">
        <v>9401</v>
      </c>
      <c r="H311">
        <v>293</v>
      </c>
      <c r="I311" t="s">
        <v>8807</v>
      </c>
      <c r="J311" t="s">
        <v>9353</v>
      </c>
      <c r="L311" t="s">
        <v>39</v>
      </c>
      <c r="M311">
        <v>2016</v>
      </c>
      <c r="N311" t="s">
        <v>8122</v>
      </c>
      <c r="R311" t="e">
        <v>#N/A</v>
      </c>
      <c r="S311" t="s">
        <v>9386</v>
      </c>
      <c r="T311">
        <v>3032</v>
      </c>
      <c r="U311" t="s">
        <v>9386</v>
      </c>
    </row>
    <row r="312" spans="2:21" x14ac:dyDescent="0.25">
      <c r="B312" t="s">
        <v>169</v>
      </c>
      <c r="C312">
        <v>2016</v>
      </c>
      <c r="D312" t="s">
        <v>315</v>
      </c>
      <c r="E312" t="s">
        <v>456</v>
      </c>
      <c r="F312" t="s">
        <v>9401</v>
      </c>
      <c r="H312">
        <v>294</v>
      </c>
      <c r="I312" t="s">
        <v>8807</v>
      </c>
      <c r="J312" t="s">
        <v>76</v>
      </c>
      <c r="L312" t="s">
        <v>76</v>
      </c>
      <c r="M312">
        <v>2016</v>
      </c>
      <c r="N312" t="s">
        <v>8122</v>
      </c>
      <c r="R312" t="e">
        <v>#N/A</v>
      </c>
      <c r="S312" t="s">
        <v>9386</v>
      </c>
      <c r="T312">
        <v>1549</v>
      </c>
      <c r="U312" t="s">
        <v>9386</v>
      </c>
    </row>
    <row r="313" spans="2:21" x14ac:dyDescent="0.25">
      <c r="B313" t="s">
        <v>169</v>
      </c>
      <c r="C313">
        <v>2016</v>
      </c>
      <c r="D313" t="s">
        <v>315</v>
      </c>
      <c r="E313" t="s">
        <v>456</v>
      </c>
      <c r="F313" t="s">
        <v>9401</v>
      </c>
      <c r="H313">
        <v>295</v>
      </c>
      <c r="I313" t="s">
        <v>8807</v>
      </c>
      <c r="J313" t="s">
        <v>8433</v>
      </c>
      <c r="L313" t="s">
        <v>85</v>
      </c>
      <c r="M313">
        <v>2016</v>
      </c>
      <c r="N313" t="s">
        <v>8122</v>
      </c>
      <c r="R313" t="e">
        <v>#N/A</v>
      </c>
      <c r="S313" t="s">
        <v>9386</v>
      </c>
      <c r="T313">
        <v>7069</v>
      </c>
      <c r="U313" t="s">
        <v>9386</v>
      </c>
    </row>
    <row r="314" spans="2:21" x14ac:dyDescent="0.25">
      <c r="B314" t="s">
        <v>169</v>
      </c>
      <c r="C314">
        <v>2016</v>
      </c>
      <c r="D314" t="s">
        <v>315</v>
      </c>
      <c r="E314" t="s">
        <v>456</v>
      </c>
      <c r="F314" t="s">
        <v>9401</v>
      </c>
      <c r="H314">
        <v>296</v>
      </c>
      <c r="I314" t="s">
        <v>8807</v>
      </c>
      <c r="J314" t="s">
        <v>208</v>
      </c>
      <c r="L314" t="s">
        <v>41</v>
      </c>
      <c r="M314">
        <v>2016</v>
      </c>
      <c r="N314" t="s">
        <v>8122</v>
      </c>
      <c r="R314" t="e">
        <v>#N/A</v>
      </c>
      <c r="S314" t="s">
        <v>9386</v>
      </c>
      <c r="T314">
        <v>6845</v>
      </c>
      <c r="U314" t="s">
        <v>9386</v>
      </c>
    </row>
    <row r="315" spans="2:21" x14ac:dyDescent="0.25">
      <c r="B315" t="s">
        <v>169</v>
      </c>
      <c r="C315">
        <v>2016</v>
      </c>
      <c r="D315" t="s">
        <v>315</v>
      </c>
      <c r="E315" t="s">
        <v>456</v>
      </c>
      <c r="F315" t="s">
        <v>9401</v>
      </c>
      <c r="H315">
        <v>297</v>
      </c>
      <c r="I315" t="s">
        <v>8807</v>
      </c>
      <c r="J315" t="s">
        <v>62</v>
      </c>
      <c r="L315" t="s">
        <v>62</v>
      </c>
      <c r="M315">
        <v>2016</v>
      </c>
      <c r="N315" t="s">
        <v>8122</v>
      </c>
      <c r="R315" t="e">
        <v>#N/A</v>
      </c>
      <c r="S315" t="s">
        <v>9386</v>
      </c>
      <c r="T315">
        <v>2149</v>
      </c>
      <c r="U315" t="s">
        <v>9386</v>
      </c>
    </row>
    <row r="316" spans="2:21" x14ac:dyDescent="0.25">
      <c r="B316" t="s">
        <v>169</v>
      </c>
      <c r="C316">
        <v>2016</v>
      </c>
      <c r="D316" t="s">
        <v>315</v>
      </c>
      <c r="E316" t="s">
        <v>456</v>
      </c>
      <c r="F316" t="s">
        <v>9401</v>
      </c>
      <c r="H316">
        <v>298</v>
      </c>
      <c r="I316" t="s">
        <v>8807</v>
      </c>
      <c r="J316" t="s">
        <v>18</v>
      </c>
      <c r="L316" t="s">
        <v>32</v>
      </c>
      <c r="M316">
        <v>2016</v>
      </c>
      <c r="N316" t="s">
        <v>8122</v>
      </c>
      <c r="R316" t="e">
        <v>#N/A</v>
      </c>
      <c r="S316" t="s">
        <v>9386</v>
      </c>
      <c r="T316">
        <v>5814</v>
      </c>
      <c r="U316" t="s">
        <v>9386</v>
      </c>
    </row>
    <row r="317" spans="2:21" x14ac:dyDescent="0.25">
      <c r="B317" t="s">
        <v>169</v>
      </c>
      <c r="C317">
        <v>2016</v>
      </c>
      <c r="D317" t="s">
        <v>315</v>
      </c>
      <c r="E317" t="s">
        <v>456</v>
      </c>
      <c r="F317" t="s">
        <v>9401</v>
      </c>
      <c r="H317">
        <v>299</v>
      </c>
      <c r="I317" t="s">
        <v>8807</v>
      </c>
      <c r="J317" t="s">
        <v>1769</v>
      </c>
      <c r="L317" t="s">
        <v>16</v>
      </c>
      <c r="M317">
        <v>2016</v>
      </c>
      <c r="N317" t="s">
        <v>8122</v>
      </c>
      <c r="R317" t="e">
        <v>#N/A</v>
      </c>
      <c r="S317" t="s">
        <v>9386</v>
      </c>
      <c r="T317">
        <v>699</v>
      </c>
      <c r="U317" t="s">
        <v>9386</v>
      </c>
    </row>
    <row r="318" spans="2:21" x14ac:dyDescent="0.25">
      <c r="B318" t="s">
        <v>169</v>
      </c>
      <c r="C318">
        <v>2016</v>
      </c>
      <c r="D318" t="s">
        <v>315</v>
      </c>
      <c r="E318" t="s">
        <v>456</v>
      </c>
      <c r="F318" t="s">
        <v>9401</v>
      </c>
      <c r="H318">
        <v>300</v>
      </c>
      <c r="I318" t="s">
        <v>8807</v>
      </c>
      <c r="J318" t="s">
        <v>252</v>
      </c>
      <c r="L318" t="s">
        <v>16</v>
      </c>
      <c r="M318">
        <v>2016</v>
      </c>
      <c r="N318" t="s">
        <v>8122</v>
      </c>
      <c r="R318" t="e">
        <v>#N/A</v>
      </c>
      <c r="S318" t="s">
        <v>9386</v>
      </c>
      <c r="T318">
        <v>1348</v>
      </c>
      <c r="U318" t="s">
        <v>9386</v>
      </c>
    </row>
    <row r="319" spans="2:21" x14ac:dyDescent="0.25">
      <c r="B319" t="s">
        <v>169</v>
      </c>
      <c r="C319">
        <v>2016</v>
      </c>
      <c r="D319" t="s">
        <v>315</v>
      </c>
      <c r="E319" t="s">
        <v>456</v>
      </c>
      <c r="F319" t="s">
        <v>9401</v>
      </c>
      <c r="H319">
        <v>301</v>
      </c>
      <c r="I319" t="s">
        <v>8807</v>
      </c>
      <c r="J319" t="s">
        <v>8688</v>
      </c>
      <c r="L319" t="s">
        <v>83</v>
      </c>
      <c r="M319">
        <v>2016</v>
      </c>
      <c r="N319" t="s">
        <v>8122</v>
      </c>
      <c r="R319" t="e">
        <v>#N/A</v>
      </c>
      <c r="S319" t="s">
        <v>9386</v>
      </c>
      <c r="T319">
        <v>7336</v>
      </c>
      <c r="U319" t="s">
        <v>9386</v>
      </c>
    </row>
    <row r="320" spans="2:21" x14ac:dyDescent="0.25">
      <c r="B320" t="s">
        <v>169</v>
      </c>
      <c r="C320">
        <v>2016</v>
      </c>
      <c r="D320" t="s">
        <v>315</v>
      </c>
      <c r="E320" t="s">
        <v>456</v>
      </c>
      <c r="F320" t="s">
        <v>9401</v>
      </c>
      <c r="H320">
        <v>302</v>
      </c>
      <c r="I320" t="s">
        <v>8807</v>
      </c>
      <c r="J320" t="s">
        <v>51</v>
      </c>
      <c r="L320" t="s">
        <v>51</v>
      </c>
      <c r="M320">
        <v>2016</v>
      </c>
      <c r="N320" t="s">
        <v>8122</v>
      </c>
      <c r="R320" t="e">
        <v>#N/A</v>
      </c>
      <c r="S320" t="s">
        <v>9386</v>
      </c>
      <c r="T320">
        <v>3010</v>
      </c>
      <c r="U320" t="s">
        <v>9386</v>
      </c>
    </row>
    <row r="321" spans="2:21" x14ac:dyDescent="0.25">
      <c r="B321" t="s">
        <v>169</v>
      </c>
      <c r="C321">
        <v>2016</v>
      </c>
      <c r="D321" t="s">
        <v>315</v>
      </c>
      <c r="E321" t="s">
        <v>456</v>
      </c>
      <c r="F321" t="s">
        <v>9401</v>
      </c>
      <c r="H321">
        <v>303</v>
      </c>
      <c r="I321" t="s">
        <v>8807</v>
      </c>
      <c r="J321" t="s">
        <v>7073</v>
      </c>
      <c r="L321" t="s">
        <v>85</v>
      </c>
      <c r="M321">
        <v>2016</v>
      </c>
      <c r="N321" t="s">
        <v>8122</v>
      </c>
      <c r="R321" t="e">
        <v>#N/A</v>
      </c>
      <c r="S321" t="s">
        <v>9386</v>
      </c>
      <c r="T321">
        <v>6168</v>
      </c>
      <c r="U321" t="s">
        <v>9386</v>
      </c>
    </row>
    <row r="322" spans="2:21" x14ac:dyDescent="0.25">
      <c r="B322" t="s">
        <v>169</v>
      </c>
      <c r="C322">
        <v>2016</v>
      </c>
      <c r="D322" t="s">
        <v>315</v>
      </c>
      <c r="E322" t="s">
        <v>456</v>
      </c>
      <c r="F322" t="s">
        <v>9401</v>
      </c>
      <c r="H322">
        <v>304</v>
      </c>
      <c r="I322" t="s">
        <v>8807</v>
      </c>
      <c r="J322" t="s">
        <v>9352</v>
      </c>
      <c r="L322" t="s">
        <v>15</v>
      </c>
      <c r="M322">
        <v>2016</v>
      </c>
      <c r="N322" t="s">
        <v>8122</v>
      </c>
      <c r="R322" t="e">
        <v>#N/A</v>
      </c>
      <c r="S322" t="s">
        <v>9386</v>
      </c>
      <c r="T322">
        <v>7402</v>
      </c>
      <c r="U322" t="s">
        <v>9386</v>
      </c>
    </row>
    <row r="323" spans="2:21" x14ac:dyDescent="0.25">
      <c r="B323" t="s">
        <v>169</v>
      </c>
      <c r="C323">
        <v>2016</v>
      </c>
      <c r="D323" t="s">
        <v>315</v>
      </c>
      <c r="E323" t="s">
        <v>456</v>
      </c>
      <c r="F323" t="s">
        <v>9401</v>
      </c>
      <c r="H323">
        <v>305</v>
      </c>
      <c r="I323" t="s">
        <v>8807</v>
      </c>
      <c r="J323" t="s">
        <v>70</v>
      </c>
      <c r="L323" t="s">
        <v>107</v>
      </c>
      <c r="M323">
        <v>2016</v>
      </c>
      <c r="N323" t="s">
        <v>8122</v>
      </c>
      <c r="R323" t="e">
        <v>#N/A</v>
      </c>
      <c r="S323" t="s">
        <v>9386</v>
      </c>
      <c r="T323">
        <v>1714</v>
      </c>
      <c r="U323" t="s">
        <v>9386</v>
      </c>
    </row>
    <row r="324" spans="2:21" x14ac:dyDescent="0.25">
      <c r="B324" t="s">
        <v>169</v>
      </c>
      <c r="C324">
        <v>2016</v>
      </c>
      <c r="D324" t="s">
        <v>315</v>
      </c>
      <c r="E324" t="s">
        <v>456</v>
      </c>
      <c r="F324" t="s">
        <v>9401</v>
      </c>
      <c r="H324">
        <v>306</v>
      </c>
      <c r="I324" t="s">
        <v>8807</v>
      </c>
      <c r="J324" t="s">
        <v>4197</v>
      </c>
      <c r="L324" t="s">
        <v>88</v>
      </c>
      <c r="M324">
        <v>2016</v>
      </c>
      <c r="N324" t="s">
        <v>8122</v>
      </c>
      <c r="R324" t="e">
        <v>#N/A</v>
      </c>
      <c r="S324" t="s">
        <v>9386</v>
      </c>
      <c r="T324">
        <v>3204</v>
      </c>
      <c r="U324" t="s">
        <v>9386</v>
      </c>
    </row>
    <row r="325" spans="2:21" x14ac:dyDescent="0.25">
      <c r="B325" t="s">
        <v>169</v>
      </c>
      <c r="C325">
        <v>2016</v>
      </c>
      <c r="D325" t="s">
        <v>315</v>
      </c>
      <c r="E325" t="s">
        <v>456</v>
      </c>
      <c r="F325" t="s">
        <v>9401</v>
      </c>
      <c r="H325">
        <v>307</v>
      </c>
      <c r="I325" t="s">
        <v>8807</v>
      </c>
      <c r="J325" t="s">
        <v>8134</v>
      </c>
      <c r="L325" t="s">
        <v>41</v>
      </c>
      <c r="M325">
        <v>2016</v>
      </c>
      <c r="N325" t="s">
        <v>8122</v>
      </c>
      <c r="R325" t="e">
        <v>#N/A</v>
      </c>
      <c r="S325" t="s">
        <v>9386</v>
      </c>
      <c r="T325">
        <v>6975</v>
      </c>
      <c r="U325" t="s">
        <v>9386</v>
      </c>
    </row>
    <row r="326" spans="2:21" x14ac:dyDescent="0.25">
      <c r="B326" t="s">
        <v>169</v>
      </c>
      <c r="C326">
        <v>2016</v>
      </c>
      <c r="D326" t="s">
        <v>315</v>
      </c>
      <c r="E326" t="s">
        <v>456</v>
      </c>
      <c r="F326" t="s">
        <v>9401</v>
      </c>
      <c r="H326">
        <v>308</v>
      </c>
      <c r="I326" t="s">
        <v>8807</v>
      </c>
      <c r="J326" t="s">
        <v>215</v>
      </c>
      <c r="L326" t="s">
        <v>31</v>
      </c>
      <c r="M326">
        <v>2016</v>
      </c>
      <c r="N326" t="s">
        <v>8122</v>
      </c>
      <c r="R326" t="e">
        <v>#N/A</v>
      </c>
      <c r="S326" t="s">
        <v>9386</v>
      </c>
      <c r="T326">
        <v>1225</v>
      </c>
      <c r="U326" t="s">
        <v>9386</v>
      </c>
    </row>
    <row r="327" spans="2:21" x14ac:dyDescent="0.25">
      <c r="B327" t="s">
        <v>169</v>
      </c>
      <c r="C327">
        <v>2016</v>
      </c>
      <c r="D327" t="s">
        <v>315</v>
      </c>
      <c r="E327" t="s">
        <v>456</v>
      </c>
      <c r="F327" t="s">
        <v>9401</v>
      </c>
      <c r="H327">
        <v>309</v>
      </c>
      <c r="I327" t="s">
        <v>8807</v>
      </c>
      <c r="J327" t="s">
        <v>9351</v>
      </c>
      <c r="L327" t="s">
        <v>107</v>
      </c>
      <c r="M327">
        <v>2016</v>
      </c>
      <c r="N327" t="s">
        <v>8122</v>
      </c>
      <c r="R327" t="e">
        <v>#N/A</v>
      </c>
      <c r="S327" t="s">
        <v>9386</v>
      </c>
      <c r="T327">
        <v>6041</v>
      </c>
      <c r="U327" t="s">
        <v>9386</v>
      </c>
    </row>
    <row r="328" spans="2:21" x14ac:dyDescent="0.25">
      <c r="B328" t="s">
        <v>169</v>
      </c>
      <c r="C328">
        <v>2016</v>
      </c>
      <c r="D328" t="s">
        <v>315</v>
      </c>
      <c r="E328" t="s">
        <v>456</v>
      </c>
      <c r="F328" t="s">
        <v>9401</v>
      </c>
      <c r="H328">
        <v>310</v>
      </c>
      <c r="I328" t="s">
        <v>8807</v>
      </c>
      <c r="J328" t="s">
        <v>63</v>
      </c>
      <c r="L328" t="s">
        <v>28</v>
      </c>
      <c r="M328">
        <v>2016</v>
      </c>
      <c r="N328" t="s">
        <v>8122</v>
      </c>
      <c r="R328" t="e">
        <v>#N/A</v>
      </c>
      <c r="S328" t="s">
        <v>9386</v>
      </c>
      <c r="T328">
        <v>2085</v>
      </c>
      <c r="U328" t="s">
        <v>9386</v>
      </c>
    </row>
    <row r="329" spans="2:21" x14ac:dyDescent="0.25">
      <c r="B329" t="s">
        <v>169</v>
      </c>
      <c r="C329">
        <v>2016</v>
      </c>
      <c r="D329" t="s">
        <v>315</v>
      </c>
      <c r="E329" t="s">
        <v>456</v>
      </c>
      <c r="F329" t="s">
        <v>9401</v>
      </c>
      <c r="H329">
        <v>311</v>
      </c>
      <c r="I329" t="s">
        <v>8807</v>
      </c>
      <c r="J329" t="s">
        <v>9350</v>
      </c>
      <c r="L329" t="s">
        <v>85</v>
      </c>
      <c r="M329">
        <v>2016</v>
      </c>
      <c r="N329" t="s">
        <v>8122</v>
      </c>
      <c r="R329" t="e">
        <v>#N/A</v>
      </c>
      <c r="S329" t="s">
        <v>9386</v>
      </c>
      <c r="T329">
        <v>7421</v>
      </c>
      <c r="U329" t="s">
        <v>9386</v>
      </c>
    </row>
    <row r="330" spans="2:21" x14ac:dyDescent="0.25">
      <c r="B330" t="s">
        <v>169</v>
      </c>
      <c r="C330">
        <v>2016</v>
      </c>
      <c r="D330" t="s">
        <v>315</v>
      </c>
      <c r="E330" t="s">
        <v>456</v>
      </c>
      <c r="F330" t="s">
        <v>9401</v>
      </c>
      <c r="H330">
        <v>312</v>
      </c>
      <c r="I330" t="s">
        <v>8807</v>
      </c>
      <c r="J330" t="s">
        <v>66</v>
      </c>
      <c r="L330" t="s">
        <v>28</v>
      </c>
      <c r="M330">
        <v>2016</v>
      </c>
      <c r="N330" t="s">
        <v>8122</v>
      </c>
      <c r="R330" t="e">
        <v>#N/A</v>
      </c>
      <c r="S330" t="s">
        <v>9386</v>
      </c>
      <c r="T330">
        <v>1788</v>
      </c>
      <c r="U330" t="s">
        <v>9386</v>
      </c>
    </row>
    <row r="331" spans="2:21" x14ac:dyDescent="0.25">
      <c r="B331" t="s">
        <v>169</v>
      </c>
      <c r="C331">
        <v>2016</v>
      </c>
      <c r="D331" t="s">
        <v>315</v>
      </c>
      <c r="E331" t="s">
        <v>456</v>
      </c>
      <c r="F331" t="s">
        <v>9401</v>
      </c>
      <c r="H331">
        <v>313</v>
      </c>
      <c r="I331" t="s">
        <v>8807</v>
      </c>
      <c r="J331" t="s">
        <v>9348</v>
      </c>
      <c r="L331" t="s">
        <v>32</v>
      </c>
      <c r="M331">
        <v>2016</v>
      </c>
      <c r="N331" t="s">
        <v>8122</v>
      </c>
      <c r="R331" t="e">
        <v>#N/A</v>
      </c>
      <c r="S331" t="s">
        <v>9386</v>
      </c>
      <c r="T331">
        <v>7485</v>
      </c>
      <c r="U331" t="s">
        <v>9386</v>
      </c>
    </row>
    <row r="332" spans="2:21" x14ac:dyDescent="0.25">
      <c r="B332" t="s">
        <v>169</v>
      </c>
      <c r="C332">
        <v>2016</v>
      </c>
      <c r="D332" t="s">
        <v>315</v>
      </c>
      <c r="E332" t="s">
        <v>456</v>
      </c>
      <c r="F332" t="s">
        <v>9401</v>
      </c>
      <c r="H332">
        <v>314</v>
      </c>
      <c r="I332" t="s">
        <v>8807</v>
      </c>
      <c r="J332" t="s">
        <v>8662</v>
      </c>
      <c r="L332" t="s">
        <v>77</v>
      </c>
      <c r="M332">
        <v>2016</v>
      </c>
      <c r="N332" t="s">
        <v>8122</v>
      </c>
      <c r="R332" t="e">
        <v>#N/A</v>
      </c>
      <c r="S332" t="s">
        <v>9386</v>
      </c>
      <c r="T332">
        <v>7261</v>
      </c>
      <c r="U332" t="s">
        <v>9386</v>
      </c>
    </row>
    <row r="333" spans="2:21" x14ac:dyDescent="0.25">
      <c r="B333" t="s">
        <v>169</v>
      </c>
      <c r="C333">
        <v>2016</v>
      </c>
      <c r="D333" t="s">
        <v>315</v>
      </c>
      <c r="E333" t="s">
        <v>456</v>
      </c>
      <c r="F333" t="s">
        <v>9401</v>
      </c>
      <c r="H333">
        <v>315</v>
      </c>
      <c r="I333" t="s">
        <v>8807</v>
      </c>
      <c r="J333" t="s">
        <v>17</v>
      </c>
      <c r="L333" t="s">
        <v>17</v>
      </c>
      <c r="M333">
        <v>2016</v>
      </c>
      <c r="N333" t="s">
        <v>8122</v>
      </c>
      <c r="R333" t="e">
        <v>#N/A</v>
      </c>
      <c r="S333" t="s">
        <v>9386</v>
      </c>
      <c r="T333">
        <v>5883</v>
      </c>
      <c r="U333" t="s">
        <v>9386</v>
      </c>
    </row>
    <row r="334" spans="2:21" x14ac:dyDescent="0.25">
      <c r="B334" t="s">
        <v>169</v>
      </c>
      <c r="C334">
        <v>2016</v>
      </c>
      <c r="D334" t="s">
        <v>315</v>
      </c>
      <c r="E334" t="s">
        <v>456</v>
      </c>
      <c r="F334" t="s">
        <v>9401</v>
      </c>
      <c r="G334" t="s">
        <v>794</v>
      </c>
      <c r="H334">
        <v>316</v>
      </c>
      <c r="I334" t="s">
        <v>8807</v>
      </c>
      <c r="J334" t="s">
        <v>8461</v>
      </c>
      <c r="L334" t="s">
        <v>108</v>
      </c>
      <c r="M334">
        <v>2016</v>
      </c>
      <c r="N334" t="s">
        <v>8122</v>
      </c>
      <c r="R334" t="e">
        <v>#N/A</v>
      </c>
      <c r="S334" t="e">
        <v>#N/A</v>
      </c>
      <c r="T334">
        <v>7060</v>
      </c>
      <c r="U334" t="s">
        <v>9386</v>
      </c>
    </row>
    <row r="335" spans="2:21" x14ac:dyDescent="0.25">
      <c r="B335" t="s">
        <v>169</v>
      </c>
      <c r="C335">
        <v>2016</v>
      </c>
      <c r="D335" t="s">
        <v>315</v>
      </c>
      <c r="E335" t="s">
        <v>456</v>
      </c>
      <c r="F335" t="s">
        <v>9401</v>
      </c>
      <c r="H335">
        <v>317</v>
      </c>
      <c r="I335" t="s">
        <v>8807</v>
      </c>
      <c r="J335" t="s">
        <v>249</v>
      </c>
      <c r="L335" t="s">
        <v>51</v>
      </c>
      <c r="M335">
        <v>2016</v>
      </c>
      <c r="N335" t="s">
        <v>8122</v>
      </c>
      <c r="R335" t="e">
        <v>#N/A</v>
      </c>
      <c r="S335" t="s">
        <v>9386</v>
      </c>
      <c r="T335">
        <v>3884</v>
      </c>
      <c r="U335" t="s">
        <v>9386</v>
      </c>
    </row>
    <row r="336" spans="2:21" x14ac:dyDescent="0.25">
      <c r="B336" t="s">
        <v>169</v>
      </c>
      <c r="C336">
        <v>2016</v>
      </c>
      <c r="D336" t="s">
        <v>315</v>
      </c>
      <c r="E336" t="s">
        <v>456</v>
      </c>
      <c r="F336" t="s">
        <v>9401</v>
      </c>
      <c r="H336">
        <v>318</v>
      </c>
      <c r="I336" t="s">
        <v>8807</v>
      </c>
      <c r="J336" t="s">
        <v>10</v>
      </c>
      <c r="L336" t="s">
        <v>10</v>
      </c>
      <c r="M336">
        <v>2016</v>
      </c>
      <c r="N336" t="s">
        <v>8122</v>
      </c>
      <c r="R336" t="e">
        <v>#N/A</v>
      </c>
      <c r="S336" t="s">
        <v>9386</v>
      </c>
      <c r="T336">
        <v>6696</v>
      </c>
      <c r="U336" t="s">
        <v>9386</v>
      </c>
    </row>
    <row r="337" spans="2:21" x14ac:dyDescent="0.25">
      <c r="B337" t="s">
        <v>169</v>
      </c>
      <c r="C337">
        <v>2016</v>
      </c>
      <c r="D337" t="s">
        <v>315</v>
      </c>
      <c r="E337" t="s">
        <v>456</v>
      </c>
      <c r="F337" t="s">
        <v>9401</v>
      </c>
      <c r="H337">
        <v>319</v>
      </c>
      <c r="I337" t="s">
        <v>8807</v>
      </c>
      <c r="J337" t="s">
        <v>96</v>
      </c>
      <c r="L337" t="s">
        <v>14</v>
      </c>
      <c r="M337">
        <v>2016</v>
      </c>
      <c r="N337" t="s">
        <v>8122</v>
      </c>
      <c r="R337" t="e">
        <v>#N/A</v>
      </c>
      <c r="S337" t="s">
        <v>9386</v>
      </c>
      <c r="T337">
        <v>517</v>
      </c>
      <c r="U337" t="s">
        <v>9386</v>
      </c>
    </row>
    <row r="338" spans="2:21" x14ac:dyDescent="0.25">
      <c r="B338" t="s">
        <v>169</v>
      </c>
      <c r="C338">
        <v>2016</v>
      </c>
      <c r="D338" t="s">
        <v>315</v>
      </c>
      <c r="E338" t="s">
        <v>456</v>
      </c>
      <c r="F338" t="s">
        <v>9401</v>
      </c>
      <c r="H338">
        <v>320</v>
      </c>
      <c r="I338" t="s">
        <v>8807</v>
      </c>
      <c r="J338" t="s">
        <v>4138</v>
      </c>
      <c r="L338" t="s">
        <v>16</v>
      </c>
      <c r="M338">
        <v>2016</v>
      </c>
      <c r="N338" t="s">
        <v>8122</v>
      </c>
      <c r="R338" t="e">
        <v>#N/A</v>
      </c>
      <c r="S338" t="s">
        <v>9386</v>
      </c>
      <c r="T338">
        <v>3144</v>
      </c>
      <c r="U338" t="s">
        <v>9386</v>
      </c>
    </row>
    <row r="339" spans="2:21" x14ac:dyDescent="0.25">
      <c r="B339" t="s">
        <v>169</v>
      </c>
      <c r="C339">
        <v>2016</v>
      </c>
      <c r="D339" t="s">
        <v>315</v>
      </c>
      <c r="E339" t="s">
        <v>456</v>
      </c>
      <c r="F339" t="s">
        <v>9401</v>
      </c>
      <c r="H339">
        <v>321</v>
      </c>
      <c r="I339" t="s">
        <v>8807</v>
      </c>
      <c r="J339" t="s">
        <v>3927</v>
      </c>
      <c r="L339" t="s">
        <v>83</v>
      </c>
      <c r="M339">
        <v>2016</v>
      </c>
      <c r="N339" t="s">
        <v>8122</v>
      </c>
      <c r="R339" t="e">
        <v>#N/A</v>
      </c>
      <c r="S339" t="s">
        <v>9386</v>
      </c>
      <c r="T339">
        <v>2924</v>
      </c>
      <c r="U339" t="s">
        <v>9386</v>
      </c>
    </row>
    <row r="340" spans="2:21" x14ac:dyDescent="0.25">
      <c r="B340" t="s">
        <v>169</v>
      </c>
      <c r="C340">
        <v>2016</v>
      </c>
      <c r="D340" t="s">
        <v>315</v>
      </c>
      <c r="E340" t="s">
        <v>456</v>
      </c>
      <c r="F340" t="s">
        <v>9401</v>
      </c>
      <c r="H340">
        <v>322</v>
      </c>
      <c r="I340" t="s">
        <v>8807</v>
      </c>
      <c r="J340" t="s">
        <v>9345</v>
      </c>
      <c r="L340" t="s">
        <v>16</v>
      </c>
      <c r="M340">
        <v>2016</v>
      </c>
      <c r="N340" t="s">
        <v>8122</v>
      </c>
      <c r="R340" t="e">
        <v>#N/A</v>
      </c>
      <c r="S340" t="s">
        <v>9386</v>
      </c>
      <c r="T340">
        <v>7472</v>
      </c>
      <c r="U340" t="s">
        <v>9386</v>
      </c>
    </row>
    <row r="341" spans="2:21" x14ac:dyDescent="0.25">
      <c r="B341" t="s">
        <v>169</v>
      </c>
      <c r="C341">
        <v>2016</v>
      </c>
      <c r="D341" t="s">
        <v>315</v>
      </c>
      <c r="E341" t="s">
        <v>456</v>
      </c>
      <c r="F341" t="s">
        <v>9401</v>
      </c>
      <c r="H341">
        <v>323</v>
      </c>
      <c r="I341" t="s">
        <v>8807</v>
      </c>
      <c r="J341" t="s">
        <v>226</v>
      </c>
      <c r="L341" t="s">
        <v>28</v>
      </c>
      <c r="M341">
        <v>2016</v>
      </c>
      <c r="N341" t="s">
        <v>8122</v>
      </c>
      <c r="R341" t="e">
        <v>#N/A</v>
      </c>
      <c r="S341" t="s">
        <v>9386</v>
      </c>
      <c r="T341">
        <v>3125</v>
      </c>
      <c r="U341" t="s">
        <v>9386</v>
      </c>
    </row>
    <row r="342" spans="2:21" x14ac:dyDescent="0.25">
      <c r="B342" t="s">
        <v>169</v>
      </c>
      <c r="C342">
        <v>2016</v>
      </c>
      <c r="D342" t="s">
        <v>315</v>
      </c>
      <c r="E342" t="s">
        <v>456</v>
      </c>
      <c r="F342" t="s">
        <v>9401</v>
      </c>
      <c r="H342">
        <v>324</v>
      </c>
      <c r="I342" t="s">
        <v>8807</v>
      </c>
      <c r="J342" t="s">
        <v>8435</v>
      </c>
      <c r="L342" t="s">
        <v>108</v>
      </c>
      <c r="M342">
        <v>2016</v>
      </c>
      <c r="N342" t="s">
        <v>8122</v>
      </c>
      <c r="R342" t="e">
        <v>#N/A</v>
      </c>
      <c r="S342" t="s">
        <v>9386</v>
      </c>
      <c r="T342">
        <v>7106</v>
      </c>
      <c r="U342" t="s">
        <v>9386</v>
      </c>
    </row>
    <row r="343" spans="2:21" x14ac:dyDescent="0.25">
      <c r="B343" t="s">
        <v>169</v>
      </c>
      <c r="C343">
        <v>2016</v>
      </c>
      <c r="D343" t="s">
        <v>315</v>
      </c>
      <c r="E343" t="s">
        <v>456</v>
      </c>
      <c r="F343" t="s">
        <v>9401</v>
      </c>
      <c r="H343">
        <v>325</v>
      </c>
      <c r="I343" t="s">
        <v>8807</v>
      </c>
      <c r="J343" t="s">
        <v>5029</v>
      </c>
      <c r="L343" t="s">
        <v>138</v>
      </c>
      <c r="M343">
        <v>2016</v>
      </c>
      <c r="N343" t="s">
        <v>8122</v>
      </c>
      <c r="R343" t="e">
        <v>#N/A</v>
      </c>
      <c r="S343" t="s">
        <v>9386</v>
      </c>
      <c r="T343">
        <v>6899</v>
      </c>
      <c r="U343" t="s">
        <v>9386</v>
      </c>
    </row>
    <row r="344" spans="2:21" x14ac:dyDescent="0.25">
      <c r="B344" t="s">
        <v>169</v>
      </c>
      <c r="C344">
        <v>2016</v>
      </c>
      <c r="D344" t="s">
        <v>315</v>
      </c>
      <c r="E344" t="s">
        <v>456</v>
      </c>
      <c r="F344" t="s">
        <v>9401</v>
      </c>
      <c r="G344" t="s">
        <v>794</v>
      </c>
      <c r="H344">
        <v>326</v>
      </c>
      <c r="I344" t="s">
        <v>8807</v>
      </c>
      <c r="J344" t="s">
        <v>8144</v>
      </c>
      <c r="L344" t="s">
        <v>28</v>
      </c>
      <c r="M344">
        <v>2016</v>
      </c>
      <c r="N344" t="s">
        <v>8122</v>
      </c>
      <c r="R344" t="e">
        <v>#N/A</v>
      </c>
      <c r="S344" t="e">
        <v>#N/A</v>
      </c>
      <c r="T344">
        <v>6941</v>
      </c>
      <c r="U344" t="s">
        <v>9386</v>
      </c>
    </row>
    <row r="345" spans="2:21" x14ac:dyDescent="0.25">
      <c r="B345" t="s">
        <v>169</v>
      </c>
      <c r="C345">
        <v>2016</v>
      </c>
      <c r="D345" t="s">
        <v>315</v>
      </c>
      <c r="E345" t="s">
        <v>456</v>
      </c>
      <c r="F345" t="s">
        <v>9401</v>
      </c>
      <c r="H345">
        <v>327</v>
      </c>
      <c r="I345" t="s">
        <v>8807</v>
      </c>
      <c r="J345" t="s">
        <v>235</v>
      </c>
      <c r="L345" t="s">
        <v>77</v>
      </c>
      <c r="M345">
        <v>2016</v>
      </c>
      <c r="N345" t="s">
        <v>8122</v>
      </c>
      <c r="R345" t="e">
        <v>#N/A</v>
      </c>
      <c r="S345" t="s">
        <v>9386</v>
      </c>
      <c r="T345">
        <v>716</v>
      </c>
      <c r="U345" t="s">
        <v>9386</v>
      </c>
    </row>
    <row r="346" spans="2:21" x14ac:dyDescent="0.25">
      <c r="B346" t="s">
        <v>169</v>
      </c>
      <c r="C346">
        <v>2016</v>
      </c>
      <c r="D346" t="s">
        <v>315</v>
      </c>
      <c r="E346" t="s">
        <v>456</v>
      </c>
      <c r="F346" t="s">
        <v>9401</v>
      </c>
      <c r="H346">
        <v>328</v>
      </c>
      <c r="I346" t="s">
        <v>8807</v>
      </c>
      <c r="J346" t="s">
        <v>8126</v>
      </c>
      <c r="L346" t="s">
        <v>73</v>
      </c>
      <c r="M346">
        <v>2016</v>
      </c>
      <c r="N346" t="s">
        <v>8122</v>
      </c>
      <c r="R346" t="e">
        <v>#N/A</v>
      </c>
      <c r="S346" t="s">
        <v>9386</v>
      </c>
      <c r="T346">
        <v>6903</v>
      </c>
      <c r="U346" t="s">
        <v>9386</v>
      </c>
    </row>
    <row r="347" spans="2:21" x14ac:dyDescent="0.25">
      <c r="B347" t="s">
        <v>169</v>
      </c>
      <c r="C347">
        <v>2016</v>
      </c>
      <c r="D347" t="s">
        <v>315</v>
      </c>
      <c r="E347" t="s">
        <v>456</v>
      </c>
      <c r="F347" t="s">
        <v>9401</v>
      </c>
      <c r="H347">
        <v>329</v>
      </c>
      <c r="I347" t="s">
        <v>8807</v>
      </c>
      <c r="J347" t="s">
        <v>106</v>
      </c>
      <c r="L347" t="s">
        <v>27</v>
      </c>
      <c r="M347">
        <v>2016</v>
      </c>
      <c r="N347" t="s">
        <v>8122</v>
      </c>
      <c r="R347" t="e">
        <v>#N/A</v>
      </c>
      <c r="S347" t="s">
        <v>9386</v>
      </c>
      <c r="T347">
        <v>13</v>
      </c>
      <c r="U347" t="s">
        <v>9386</v>
      </c>
    </row>
    <row r="348" spans="2:21" x14ac:dyDescent="0.25">
      <c r="B348" t="s">
        <v>169</v>
      </c>
      <c r="C348">
        <v>2016</v>
      </c>
      <c r="D348" t="s">
        <v>315</v>
      </c>
      <c r="E348" t="s">
        <v>456</v>
      </c>
      <c r="F348" t="s">
        <v>9401</v>
      </c>
      <c r="H348">
        <v>330</v>
      </c>
      <c r="I348" t="s">
        <v>8807</v>
      </c>
      <c r="J348" t="s">
        <v>3394</v>
      </c>
      <c r="L348" t="s">
        <v>25</v>
      </c>
      <c r="M348">
        <v>2016</v>
      </c>
      <c r="N348" t="s">
        <v>8122</v>
      </c>
      <c r="R348" t="e">
        <v>#N/A</v>
      </c>
      <c r="S348" t="s">
        <v>9386</v>
      </c>
      <c r="T348">
        <v>2380</v>
      </c>
      <c r="U348" t="s">
        <v>9386</v>
      </c>
    </row>
    <row r="349" spans="2:21" x14ac:dyDescent="0.25">
      <c r="B349" t="s">
        <v>169</v>
      </c>
      <c r="C349">
        <v>2016</v>
      </c>
      <c r="D349" t="s">
        <v>315</v>
      </c>
      <c r="E349" t="s">
        <v>456</v>
      </c>
      <c r="F349" t="s">
        <v>9401</v>
      </c>
      <c r="H349">
        <v>331</v>
      </c>
      <c r="I349" t="s">
        <v>8807</v>
      </c>
      <c r="J349" t="s">
        <v>8836</v>
      </c>
      <c r="L349" t="s">
        <v>51</v>
      </c>
      <c r="M349">
        <v>2016</v>
      </c>
      <c r="N349" t="s">
        <v>8122</v>
      </c>
      <c r="R349" t="e">
        <v>#N/A</v>
      </c>
      <c r="S349" t="s">
        <v>9386</v>
      </c>
      <c r="T349">
        <v>7546</v>
      </c>
      <c r="U349" t="s">
        <v>9386</v>
      </c>
    </row>
    <row r="350" spans="2:21" x14ac:dyDescent="0.25">
      <c r="B350" t="s">
        <v>169</v>
      </c>
      <c r="C350">
        <v>2016</v>
      </c>
      <c r="D350" t="s">
        <v>315</v>
      </c>
      <c r="E350" t="s">
        <v>456</v>
      </c>
      <c r="F350" t="s">
        <v>9401</v>
      </c>
      <c r="H350">
        <v>332</v>
      </c>
      <c r="I350" t="s">
        <v>8807</v>
      </c>
      <c r="J350" t="s">
        <v>12</v>
      </c>
      <c r="L350" t="s">
        <v>12</v>
      </c>
      <c r="M350">
        <v>2016</v>
      </c>
      <c r="N350" t="s">
        <v>8122</v>
      </c>
      <c r="R350" t="e">
        <v>#N/A</v>
      </c>
      <c r="S350" t="s">
        <v>9386</v>
      </c>
      <c r="T350">
        <v>6535</v>
      </c>
      <c r="U350" t="s">
        <v>9386</v>
      </c>
    </row>
    <row r="351" spans="2:21" x14ac:dyDescent="0.25">
      <c r="B351" t="s">
        <v>169</v>
      </c>
      <c r="C351">
        <v>2016</v>
      </c>
      <c r="D351" t="s">
        <v>315</v>
      </c>
      <c r="E351" t="s">
        <v>456</v>
      </c>
      <c r="F351" t="s">
        <v>9401</v>
      </c>
      <c r="H351">
        <v>333</v>
      </c>
      <c r="I351" t="s">
        <v>8807</v>
      </c>
      <c r="J351" t="s">
        <v>9344</v>
      </c>
      <c r="L351" t="s">
        <v>73</v>
      </c>
      <c r="M351">
        <v>2016</v>
      </c>
      <c r="N351" t="s">
        <v>8122</v>
      </c>
      <c r="R351" t="e">
        <v>#N/A</v>
      </c>
      <c r="S351" t="s">
        <v>9386</v>
      </c>
      <c r="T351">
        <v>7476</v>
      </c>
      <c r="U351" t="s">
        <v>9386</v>
      </c>
    </row>
    <row r="352" spans="2:21" x14ac:dyDescent="0.25">
      <c r="B352" t="s">
        <v>169</v>
      </c>
      <c r="C352">
        <v>2016</v>
      </c>
      <c r="D352" t="s">
        <v>315</v>
      </c>
      <c r="E352" t="s">
        <v>456</v>
      </c>
      <c r="F352" t="s">
        <v>9401</v>
      </c>
      <c r="H352">
        <v>334</v>
      </c>
      <c r="I352" t="s">
        <v>8807</v>
      </c>
      <c r="J352" t="s">
        <v>2217</v>
      </c>
      <c r="L352" t="s">
        <v>39</v>
      </c>
      <c r="M352">
        <v>2016</v>
      </c>
      <c r="N352" t="s">
        <v>8122</v>
      </c>
      <c r="R352" t="e">
        <v>#N/A</v>
      </c>
      <c r="S352" t="s">
        <v>9386</v>
      </c>
      <c r="T352">
        <v>1155</v>
      </c>
      <c r="U352" t="s">
        <v>9386</v>
      </c>
    </row>
    <row r="353" spans="2:21" x14ac:dyDescent="0.25">
      <c r="B353" t="s">
        <v>169</v>
      </c>
      <c r="C353">
        <v>2016</v>
      </c>
      <c r="D353" t="s">
        <v>315</v>
      </c>
      <c r="E353" t="s">
        <v>456</v>
      </c>
      <c r="F353" t="s">
        <v>9401</v>
      </c>
      <c r="H353">
        <v>335</v>
      </c>
      <c r="I353" t="s">
        <v>8807</v>
      </c>
      <c r="J353" t="s">
        <v>8191</v>
      </c>
      <c r="L353" t="s">
        <v>107</v>
      </c>
      <c r="M353">
        <v>2016</v>
      </c>
      <c r="N353" t="s">
        <v>8122</v>
      </c>
      <c r="R353" t="e">
        <v>#N/A</v>
      </c>
      <c r="S353" t="s">
        <v>9386</v>
      </c>
      <c r="T353">
        <v>6960</v>
      </c>
      <c r="U353" t="s">
        <v>9386</v>
      </c>
    </row>
    <row r="354" spans="2:21" x14ac:dyDescent="0.25">
      <c r="B354" t="s">
        <v>169</v>
      </c>
      <c r="C354">
        <v>2016</v>
      </c>
      <c r="D354" t="s">
        <v>315</v>
      </c>
      <c r="E354" t="s">
        <v>456</v>
      </c>
      <c r="F354" t="s">
        <v>9401</v>
      </c>
      <c r="H354">
        <v>336</v>
      </c>
      <c r="I354" t="s">
        <v>8807</v>
      </c>
      <c r="J354" t="s">
        <v>37</v>
      </c>
      <c r="L354" t="s">
        <v>22</v>
      </c>
      <c r="M354">
        <v>2016</v>
      </c>
      <c r="N354" t="s">
        <v>8122</v>
      </c>
      <c r="R354" t="e">
        <v>#N/A</v>
      </c>
      <c r="S354" t="s">
        <v>9386</v>
      </c>
      <c r="T354">
        <v>4575</v>
      </c>
      <c r="U354" t="s">
        <v>9386</v>
      </c>
    </row>
    <row r="355" spans="2:21" x14ac:dyDescent="0.25">
      <c r="B355" t="s">
        <v>169</v>
      </c>
      <c r="C355">
        <v>2016</v>
      </c>
      <c r="D355" t="s">
        <v>315</v>
      </c>
      <c r="E355" t="s">
        <v>456</v>
      </c>
      <c r="F355" t="s">
        <v>9401</v>
      </c>
      <c r="G355" t="s">
        <v>848</v>
      </c>
      <c r="H355">
        <v>337</v>
      </c>
      <c r="I355">
        <v>-1</v>
      </c>
      <c r="J355" t="s">
        <v>250</v>
      </c>
      <c r="L355" t="s">
        <v>68</v>
      </c>
      <c r="M355">
        <v>2016</v>
      </c>
      <c r="N355" t="s">
        <v>8122</v>
      </c>
      <c r="R355" t="e">
        <v>#N/A</v>
      </c>
      <c r="S355">
        <v>318</v>
      </c>
      <c r="T355">
        <v>5102</v>
      </c>
      <c r="U355" t="s">
        <v>9386</v>
      </c>
    </row>
    <row r="356" spans="2:21" x14ac:dyDescent="0.25">
      <c r="B356" t="s">
        <v>169</v>
      </c>
      <c r="C356">
        <v>2016</v>
      </c>
      <c r="D356" t="s">
        <v>315</v>
      </c>
      <c r="E356" t="s">
        <v>456</v>
      </c>
      <c r="F356" t="s">
        <v>9401</v>
      </c>
      <c r="G356" t="s">
        <v>848</v>
      </c>
      <c r="H356">
        <v>337</v>
      </c>
      <c r="I356">
        <v>-2</v>
      </c>
      <c r="J356" t="s">
        <v>255</v>
      </c>
      <c r="L356" t="s">
        <v>10</v>
      </c>
      <c r="M356">
        <v>2016</v>
      </c>
      <c r="N356" t="s">
        <v>8122</v>
      </c>
      <c r="R356" t="e">
        <v>#N/A</v>
      </c>
      <c r="S356">
        <v>318</v>
      </c>
      <c r="T356">
        <v>1308</v>
      </c>
      <c r="U356" t="s">
        <v>9386</v>
      </c>
    </row>
    <row r="357" spans="2:21" x14ac:dyDescent="0.25">
      <c r="B357" t="s">
        <v>169</v>
      </c>
      <c r="C357">
        <v>2016</v>
      </c>
      <c r="D357" t="s">
        <v>315</v>
      </c>
      <c r="E357" t="s">
        <v>456</v>
      </c>
      <c r="F357" t="s">
        <v>9401</v>
      </c>
      <c r="G357" t="s">
        <v>848</v>
      </c>
      <c r="H357">
        <v>337</v>
      </c>
      <c r="I357">
        <v>-3</v>
      </c>
      <c r="J357" t="s">
        <v>79</v>
      </c>
      <c r="L357" t="s">
        <v>68</v>
      </c>
      <c r="M357">
        <v>2016</v>
      </c>
      <c r="N357" t="s">
        <v>8122</v>
      </c>
      <c r="R357" t="e">
        <v>#N/A</v>
      </c>
      <c r="S357">
        <v>318</v>
      </c>
      <c r="T357">
        <v>1408</v>
      </c>
      <c r="U357" t="s">
        <v>9386</v>
      </c>
    </row>
    <row r="358" spans="2:21" x14ac:dyDescent="0.25">
      <c r="B358" t="s">
        <v>169</v>
      </c>
      <c r="C358">
        <v>2016</v>
      </c>
      <c r="D358" t="s">
        <v>315</v>
      </c>
      <c r="E358" t="s">
        <v>456</v>
      </c>
      <c r="F358" t="s">
        <v>9401</v>
      </c>
      <c r="G358" t="s">
        <v>9343</v>
      </c>
      <c r="H358">
        <v>338</v>
      </c>
      <c r="I358">
        <v>-1</v>
      </c>
      <c r="J358" t="s">
        <v>256</v>
      </c>
      <c r="L358" t="s">
        <v>88</v>
      </c>
      <c r="M358">
        <v>2016</v>
      </c>
      <c r="N358" t="s">
        <v>8122</v>
      </c>
      <c r="R358" t="e">
        <v>#N/A</v>
      </c>
      <c r="S358">
        <v>675</v>
      </c>
      <c r="T358">
        <v>5232</v>
      </c>
      <c r="U358" t="s">
        <v>9386</v>
      </c>
    </row>
    <row r="359" spans="2:21" x14ac:dyDescent="0.25">
      <c r="B359" t="s">
        <v>169</v>
      </c>
      <c r="C359">
        <v>2016</v>
      </c>
      <c r="D359" t="s">
        <v>315</v>
      </c>
      <c r="E359" t="s">
        <v>456</v>
      </c>
      <c r="F359" t="s">
        <v>9401</v>
      </c>
      <c r="G359" t="s">
        <v>9343</v>
      </c>
      <c r="H359">
        <v>338</v>
      </c>
      <c r="I359">
        <v>-2</v>
      </c>
      <c r="J359" t="s">
        <v>251</v>
      </c>
      <c r="L359" t="s">
        <v>129</v>
      </c>
      <c r="M359">
        <v>2016</v>
      </c>
      <c r="N359" t="s">
        <v>8122</v>
      </c>
      <c r="R359" t="e">
        <v>#N/A</v>
      </c>
      <c r="S359">
        <v>675</v>
      </c>
      <c r="T359">
        <v>2094</v>
      </c>
      <c r="U359" t="s">
        <v>9386</v>
      </c>
    </row>
    <row r="360" spans="2:21" x14ac:dyDescent="0.25">
      <c r="B360" t="s">
        <v>169</v>
      </c>
      <c r="C360">
        <v>2016</v>
      </c>
      <c r="D360" t="s">
        <v>315</v>
      </c>
      <c r="E360" t="s">
        <v>456</v>
      </c>
      <c r="F360" t="s">
        <v>9401</v>
      </c>
      <c r="G360" t="s">
        <v>9343</v>
      </c>
      <c r="H360">
        <v>338</v>
      </c>
      <c r="I360">
        <v>-3</v>
      </c>
      <c r="J360" t="s">
        <v>255</v>
      </c>
      <c r="L360" t="s">
        <v>10</v>
      </c>
      <c r="M360">
        <v>2016</v>
      </c>
      <c r="N360" t="s">
        <v>8122</v>
      </c>
      <c r="R360" t="e">
        <v>#N/A</v>
      </c>
      <c r="S360">
        <v>675</v>
      </c>
      <c r="T360">
        <v>1308</v>
      </c>
      <c r="U360" t="s">
        <v>9386</v>
      </c>
    </row>
    <row r="361" spans="2:21" x14ac:dyDescent="0.25">
      <c r="B361" t="s">
        <v>169</v>
      </c>
      <c r="C361">
        <v>2016</v>
      </c>
      <c r="D361" t="s">
        <v>315</v>
      </c>
      <c r="E361" t="s">
        <v>456</v>
      </c>
      <c r="F361" t="s">
        <v>9401</v>
      </c>
      <c r="H361">
        <v>339</v>
      </c>
      <c r="I361" t="s">
        <v>8807</v>
      </c>
      <c r="J361" t="s">
        <v>8146</v>
      </c>
      <c r="L361" t="s">
        <v>71</v>
      </c>
      <c r="M361">
        <v>2016</v>
      </c>
      <c r="N361" t="s">
        <v>8122</v>
      </c>
      <c r="R361" t="e">
        <v>#N/A</v>
      </c>
      <c r="S361" t="s">
        <v>9386</v>
      </c>
      <c r="T361">
        <v>6913</v>
      </c>
      <c r="U361" t="s">
        <v>9386</v>
      </c>
    </row>
    <row r="362" spans="2:21" x14ac:dyDescent="0.25">
      <c r="B362" t="s">
        <v>169</v>
      </c>
      <c r="C362">
        <v>2016</v>
      </c>
      <c r="D362" t="s">
        <v>315</v>
      </c>
      <c r="E362" t="s">
        <v>456</v>
      </c>
      <c r="F362" t="s">
        <v>9401</v>
      </c>
      <c r="H362">
        <v>340</v>
      </c>
      <c r="I362" t="s">
        <v>8807</v>
      </c>
      <c r="J362" t="s">
        <v>7539</v>
      </c>
      <c r="L362" t="s">
        <v>62</v>
      </c>
      <c r="M362">
        <v>2016</v>
      </c>
      <c r="N362" t="s">
        <v>8122</v>
      </c>
      <c r="R362" t="e">
        <v>#N/A</v>
      </c>
      <c r="S362" t="s">
        <v>9386</v>
      </c>
      <c r="T362">
        <v>6638</v>
      </c>
      <c r="U362" t="s">
        <v>9386</v>
      </c>
    </row>
    <row r="363" spans="2:21" x14ac:dyDescent="0.25">
      <c r="B363" t="s">
        <v>169</v>
      </c>
      <c r="C363">
        <v>2016</v>
      </c>
      <c r="D363" t="s">
        <v>315</v>
      </c>
      <c r="E363" t="s">
        <v>456</v>
      </c>
      <c r="F363" t="s">
        <v>9401</v>
      </c>
      <c r="H363">
        <v>341</v>
      </c>
      <c r="I363" t="s">
        <v>8807</v>
      </c>
      <c r="J363" t="s">
        <v>4929</v>
      </c>
      <c r="L363" t="s">
        <v>107</v>
      </c>
      <c r="M363">
        <v>2016</v>
      </c>
      <c r="N363" t="s">
        <v>8122</v>
      </c>
      <c r="R363" t="e">
        <v>#N/A</v>
      </c>
      <c r="S363" t="s">
        <v>9386</v>
      </c>
      <c r="T363">
        <v>3951</v>
      </c>
      <c r="U363" t="s">
        <v>9386</v>
      </c>
    </row>
    <row r="364" spans="2:21" x14ac:dyDescent="0.25">
      <c r="B364" t="s">
        <v>169</v>
      </c>
      <c r="C364">
        <v>2016</v>
      </c>
      <c r="D364" t="s">
        <v>315</v>
      </c>
      <c r="E364" t="s">
        <v>456</v>
      </c>
      <c r="F364" t="s">
        <v>9401</v>
      </c>
      <c r="H364">
        <v>342</v>
      </c>
      <c r="I364" t="s">
        <v>8807</v>
      </c>
      <c r="J364" t="s">
        <v>4278</v>
      </c>
      <c r="L364" t="s">
        <v>10</v>
      </c>
      <c r="M364">
        <v>2016</v>
      </c>
      <c r="N364" t="s">
        <v>8122</v>
      </c>
      <c r="R364" t="e">
        <v>#N/A</v>
      </c>
      <c r="S364" t="s">
        <v>9386</v>
      </c>
      <c r="T364">
        <v>3287</v>
      </c>
      <c r="U364" t="s">
        <v>9386</v>
      </c>
    </row>
    <row r="365" spans="2:21" x14ac:dyDescent="0.25">
      <c r="B365" t="s">
        <v>169</v>
      </c>
      <c r="C365">
        <v>2016</v>
      </c>
      <c r="D365" t="s">
        <v>315</v>
      </c>
      <c r="E365" t="s">
        <v>456</v>
      </c>
      <c r="F365" t="s">
        <v>9401</v>
      </c>
      <c r="H365">
        <v>343</v>
      </c>
      <c r="I365" t="s">
        <v>8807</v>
      </c>
      <c r="J365" t="s">
        <v>8707</v>
      </c>
      <c r="L365" t="s">
        <v>12</v>
      </c>
      <c r="M365">
        <v>2016</v>
      </c>
      <c r="N365" t="s">
        <v>8122</v>
      </c>
      <c r="R365" t="e">
        <v>#N/A</v>
      </c>
      <c r="S365" t="s">
        <v>9386</v>
      </c>
      <c r="T365">
        <v>7206</v>
      </c>
      <c r="U365" t="s">
        <v>9386</v>
      </c>
    </row>
    <row r="366" spans="2:21" x14ac:dyDescent="0.25">
      <c r="B366" t="s">
        <v>169</v>
      </c>
      <c r="C366">
        <v>2016</v>
      </c>
      <c r="D366" t="s">
        <v>315</v>
      </c>
      <c r="E366" t="s">
        <v>456</v>
      </c>
      <c r="F366" t="s">
        <v>9401</v>
      </c>
      <c r="H366">
        <v>344</v>
      </c>
      <c r="I366" t="s">
        <v>8807</v>
      </c>
      <c r="J366" t="s">
        <v>203</v>
      </c>
      <c r="L366" t="s">
        <v>32</v>
      </c>
      <c r="M366">
        <v>2016</v>
      </c>
      <c r="N366" t="s">
        <v>8122</v>
      </c>
      <c r="R366" t="e">
        <v>#N/A</v>
      </c>
      <c r="S366" t="s">
        <v>9386</v>
      </c>
      <c r="T366">
        <v>3859</v>
      </c>
      <c r="U366" t="s">
        <v>9386</v>
      </c>
    </row>
    <row r="367" spans="2:21" x14ac:dyDescent="0.25">
      <c r="B367" t="s">
        <v>169</v>
      </c>
      <c r="C367">
        <v>2016</v>
      </c>
      <c r="D367" t="s">
        <v>315</v>
      </c>
      <c r="E367" t="s">
        <v>456</v>
      </c>
      <c r="F367" t="s">
        <v>9401</v>
      </c>
      <c r="H367">
        <v>345</v>
      </c>
      <c r="I367" t="s">
        <v>8807</v>
      </c>
      <c r="J367" t="s">
        <v>8696</v>
      </c>
      <c r="L367" t="s">
        <v>17</v>
      </c>
      <c r="M367">
        <v>2016</v>
      </c>
      <c r="N367" t="s">
        <v>8122</v>
      </c>
      <c r="R367" t="e">
        <v>#N/A</v>
      </c>
      <c r="S367" t="s">
        <v>9386</v>
      </c>
      <c r="T367">
        <v>7344</v>
      </c>
      <c r="U367" t="s">
        <v>9386</v>
      </c>
    </row>
    <row r="368" spans="2:21" x14ac:dyDescent="0.25">
      <c r="B368" t="s">
        <v>169</v>
      </c>
      <c r="C368">
        <v>2016</v>
      </c>
      <c r="D368" t="s">
        <v>315</v>
      </c>
      <c r="E368" t="s">
        <v>456</v>
      </c>
      <c r="F368" t="s">
        <v>9401</v>
      </c>
      <c r="G368" t="s">
        <v>9342</v>
      </c>
      <c r="H368">
        <v>346</v>
      </c>
      <c r="I368">
        <v>-1</v>
      </c>
      <c r="J368" t="s">
        <v>210</v>
      </c>
      <c r="L368" t="s">
        <v>71</v>
      </c>
      <c r="M368">
        <v>2016</v>
      </c>
      <c r="N368" t="s">
        <v>8122</v>
      </c>
      <c r="R368" t="e">
        <v>#N/A</v>
      </c>
      <c r="S368">
        <v>677</v>
      </c>
      <c r="T368">
        <v>1736</v>
      </c>
      <c r="U368" t="s">
        <v>9386</v>
      </c>
    </row>
    <row r="369" spans="2:21" x14ac:dyDescent="0.25">
      <c r="B369" t="s">
        <v>169</v>
      </c>
      <c r="C369">
        <v>2016</v>
      </c>
      <c r="D369" t="s">
        <v>315</v>
      </c>
      <c r="E369" t="s">
        <v>456</v>
      </c>
      <c r="F369" t="s">
        <v>9401</v>
      </c>
      <c r="G369" t="s">
        <v>9342</v>
      </c>
      <c r="H369">
        <v>346</v>
      </c>
      <c r="I369">
        <v>-2</v>
      </c>
      <c r="J369" t="s">
        <v>258</v>
      </c>
      <c r="L369" t="s">
        <v>51</v>
      </c>
      <c r="M369">
        <v>2016</v>
      </c>
      <c r="N369" t="s">
        <v>8122</v>
      </c>
      <c r="R369" t="e">
        <v>#N/A</v>
      </c>
      <c r="S369">
        <v>677</v>
      </c>
      <c r="T369">
        <v>1810</v>
      </c>
      <c r="U369" t="s">
        <v>9386</v>
      </c>
    </row>
    <row r="370" spans="2:21" x14ac:dyDescent="0.25">
      <c r="B370" t="s">
        <v>169</v>
      </c>
      <c r="C370">
        <v>2016</v>
      </c>
      <c r="D370" t="s">
        <v>315</v>
      </c>
      <c r="E370" t="s">
        <v>456</v>
      </c>
      <c r="F370" t="s">
        <v>9401</v>
      </c>
      <c r="G370" t="s">
        <v>9342</v>
      </c>
      <c r="H370">
        <v>346</v>
      </c>
      <c r="I370">
        <v>-3</v>
      </c>
      <c r="J370" t="s">
        <v>8196</v>
      </c>
      <c r="L370" t="s">
        <v>12</v>
      </c>
      <c r="M370">
        <v>2016</v>
      </c>
      <c r="N370" t="s">
        <v>8122</v>
      </c>
      <c r="R370" t="e">
        <v>#N/A</v>
      </c>
      <c r="S370">
        <v>677</v>
      </c>
      <c r="T370">
        <v>6949</v>
      </c>
      <c r="U370" t="s">
        <v>9386</v>
      </c>
    </row>
    <row r="371" spans="2:21" x14ac:dyDescent="0.25">
      <c r="B371" t="s">
        <v>169</v>
      </c>
      <c r="C371">
        <v>2016</v>
      </c>
      <c r="D371" t="s">
        <v>315</v>
      </c>
      <c r="E371" t="s">
        <v>456</v>
      </c>
      <c r="F371" t="s">
        <v>9401</v>
      </c>
      <c r="H371">
        <v>347</v>
      </c>
      <c r="I371" t="s">
        <v>8807</v>
      </c>
      <c r="J371" t="s">
        <v>4217</v>
      </c>
      <c r="L371" t="s">
        <v>86</v>
      </c>
      <c r="M371">
        <v>2016</v>
      </c>
      <c r="N371" t="s">
        <v>8122</v>
      </c>
      <c r="R371" t="e">
        <v>#N/A</v>
      </c>
      <c r="S371" t="s">
        <v>9386</v>
      </c>
      <c r="T371">
        <v>3224</v>
      </c>
      <c r="U371" t="s">
        <v>9386</v>
      </c>
    </row>
    <row r="372" spans="2:21" x14ac:dyDescent="0.25">
      <c r="B372" t="s">
        <v>169</v>
      </c>
      <c r="C372">
        <v>2016</v>
      </c>
      <c r="D372" t="s">
        <v>315</v>
      </c>
      <c r="E372" t="s">
        <v>456</v>
      </c>
      <c r="F372" t="s">
        <v>9401</v>
      </c>
      <c r="H372">
        <v>348</v>
      </c>
      <c r="I372" t="s">
        <v>8807</v>
      </c>
      <c r="J372" t="s">
        <v>6906</v>
      </c>
      <c r="L372" t="s">
        <v>15</v>
      </c>
      <c r="M372">
        <v>2016</v>
      </c>
      <c r="N372" t="s">
        <v>8122</v>
      </c>
      <c r="R372" t="e">
        <v>#N/A</v>
      </c>
      <c r="S372" t="s">
        <v>9386</v>
      </c>
      <c r="T372">
        <v>5995</v>
      </c>
      <c r="U372" t="s">
        <v>9386</v>
      </c>
    </row>
    <row r="373" spans="2:21" x14ac:dyDescent="0.25">
      <c r="B373" t="s">
        <v>169</v>
      </c>
      <c r="C373">
        <v>2016</v>
      </c>
      <c r="D373" t="s">
        <v>315</v>
      </c>
      <c r="E373" t="s">
        <v>456</v>
      </c>
      <c r="F373" t="s">
        <v>9401</v>
      </c>
      <c r="H373">
        <v>349</v>
      </c>
      <c r="I373" t="s">
        <v>8807</v>
      </c>
      <c r="J373" t="s">
        <v>225</v>
      </c>
      <c r="L373" t="s">
        <v>12</v>
      </c>
      <c r="M373">
        <v>2016</v>
      </c>
      <c r="N373" t="s">
        <v>8122</v>
      </c>
      <c r="R373" t="e">
        <v>#N/A</v>
      </c>
      <c r="S373" t="s">
        <v>9386</v>
      </c>
      <c r="T373">
        <v>837</v>
      </c>
      <c r="U373" t="s">
        <v>9386</v>
      </c>
    </row>
    <row r="374" spans="2:21" x14ac:dyDescent="0.25">
      <c r="B374" t="s">
        <v>169</v>
      </c>
      <c r="C374">
        <v>2016</v>
      </c>
      <c r="D374" t="s">
        <v>315</v>
      </c>
      <c r="E374" t="s">
        <v>456</v>
      </c>
      <c r="F374" t="s">
        <v>9401</v>
      </c>
      <c r="G374" t="s">
        <v>794</v>
      </c>
      <c r="H374">
        <v>350</v>
      </c>
      <c r="I374" t="s">
        <v>8807</v>
      </c>
      <c r="J374" t="s">
        <v>253</v>
      </c>
      <c r="L374" t="s">
        <v>77</v>
      </c>
      <c r="M374">
        <v>2016</v>
      </c>
      <c r="N374" t="s">
        <v>8122</v>
      </c>
      <c r="R374" t="e">
        <v>#N/A</v>
      </c>
      <c r="S374" t="e">
        <v>#N/A</v>
      </c>
      <c r="T374">
        <v>4247</v>
      </c>
      <c r="U374" t="s">
        <v>9386</v>
      </c>
    </row>
    <row r="375" spans="2:21" x14ac:dyDescent="0.25">
      <c r="B375" t="s">
        <v>169</v>
      </c>
      <c r="C375">
        <v>2016</v>
      </c>
      <c r="D375" t="s">
        <v>315</v>
      </c>
      <c r="E375" t="s">
        <v>457</v>
      </c>
      <c r="F375" t="s">
        <v>9401</v>
      </c>
      <c r="H375">
        <v>351</v>
      </c>
      <c r="I375" t="s">
        <v>8807</v>
      </c>
      <c r="J375" t="s">
        <v>2572</v>
      </c>
      <c r="L375" t="s">
        <v>39</v>
      </c>
      <c r="M375">
        <v>2016</v>
      </c>
      <c r="N375" t="s">
        <v>8122</v>
      </c>
      <c r="R375" t="e">
        <v>#N/A</v>
      </c>
      <c r="S375" t="s">
        <v>9386</v>
      </c>
      <c r="T375">
        <v>1523</v>
      </c>
      <c r="U375" t="s">
        <v>9386</v>
      </c>
    </row>
    <row r="376" spans="2:21" x14ac:dyDescent="0.25">
      <c r="B376" t="s">
        <v>169</v>
      </c>
      <c r="C376">
        <v>2016</v>
      </c>
      <c r="D376" t="s">
        <v>315</v>
      </c>
      <c r="E376" t="s">
        <v>457</v>
      </c>
      <c r="F376" t="s">
        <v>9401</v>
      </c>
      <c r="H376">
        <v>352</v>
      </c>
      <c r="I376" t="s">
        <v>8807</v>
      </c>
      <c r="J376" t="s">
        <v>9340</v>
      </c>
      <c r="L376" t="s">
        <v>25</v>
      </c>
      <c r="M376">
        <v>2016</v>
      </c>
      <c r="N376" t="s">
        <v>8122</v>
      </c>
      <c r="R376" t="e">
        <v>#N/A</v>
      </c>
      <c r="S376" t="s">
        <v>9386</v>
      </c>
      <c r="T376">
        <v>7396</v>
      </c>
      <c r="U376" t="s">
        <v>9386</v>
      </c>
    </row>
    <row r="377" spans="2:21" x14ac:dyDescent="0.25">
      <c r="B377" t="s">
        <v>169</v>
      </c>
      <c r="C377">
        <v>2016</v>
      </c>
      <c r="D377" t="s">
        <v>315</v>
      </c>
      <c r="E377" t="s">
        <v>457</v>
      </c>
      <c r="F377" t="s">
        <v>9401</v>
      </c>
      <c r="H377">
        <v>353</v>
      </c>
      <c r="I377" t="s">
        <v>8807</v>
      </c>
      <c r="J377" t="s">
        <v>8474</v>
      </c>
      <c r="L377" t="s">
        <v>107</v>
      </c>
      <c r="M377">
        <v>2016</v>
      </c>
      <c r="N377" t="s">
        <v>8122</v>
      </c>
      <c r="R377" t="e">
        <v>#N/A</v>
      </c>
      <c r="S377" t="s">
        <v>9386</v>
      </c>
      <c r="T377">
        <v>7068</v>
      </c>
      <c r="U377" t="s">
        <v>9386</v>
      </c>
    </row>
    <row r="378" spans="2:21" x14ac:dyDescent="0.25">
      <c r="B378" t="s">
        <v>169</v>
      </c>
      <c r="C378">
        <v>2016</v>
      </c>
      <c r="D378" t="s">
        <v>315</v>
      </c>
      <c r="E378" t="s">
        <v>457</v>
      </c>
      <c r="F378" t="s">
        <v>9401</v>
      </c>
      <c r="H378">
        <v>354</v>
      </c>
      <c r="I378" t="s">
        <v>8807</v>
      </c>
      <c r="J378" t="s">
        <v>8181</v>
      </c>
      <c r="L378" t="s">
        <v>17</v>
      </c>
      <c r="M378">
        <v>2016</v>
      </c>
      <c r="N378" t="s">
        <v>8122</v>
      </c>
      <c r="R378" t="e">
        <v>#N/A</v>
      </c>
      <c r="S378" t="s">
        <v>9386</v>
      </c>
      <c r="T378">
        <v>6974</v>
      </c>
      <c r="U378" t="s">
        <v>9386</v>
      </c>
    </row>
    <row r="379" spans="2:21" x14ac:dyDescent="0.25">
      <c r="B379" t="s">
        <v>169</v>
      </c>
      <c r="C379">
        <v>2016</v>
      </c>
      <c r="D379" t="s">
        <v>315</v>
      </c>
      <c r="E379" t="s">
        <v>457</v>
      </c>
      <c r="F379" t="s">
        <v>9401</v>
      </c>
      <c r="H379">
        <v>355</v>
      </c>
      <c r="I379" t="s">
        <v>8807</v>
      </c>
      <c r="J379" t="s">
        <v>8750</v>
      </c>
      <c r="L379" t="s">
        <v>76</v>
      </c>
      <c r="M379">
        <v>2016</v>
      </c>
      <c r="N379" t="s">
        <v>8122</v>
      </c>
      <c r="R379" t="e">
        <v>#N/A</v>
      </c>
      <c r="S379" t="s">
        <v>9386</v>
      </c>
      <c r="T379">
        <v>7167</v>
      </c>
      <c r="U379" t="s">
        <v>9386</v>
      </c>
    </row>
    <row r="380" spans="2:21" x14ac:dyDescent="0.25">
      <c r="B380" t="s">
        <v>169</v>
      </c>
      <c r="C380">
        <v>2016</v>
      </c>
      <c r="D380" t="s">
        <v>315</v>
      </c>
      <c r="E380" t="s">
        <v>457</v>
      </c>
      <c r="F380" t="s">
        <v>9401</v>
      </c>
      <c r="H380">
        <v>356</v>
      </c>
      <c r="I380" t="s">
        <v>8807</v>
      </c>
      <c r="J380" t="s">
        <v>8611</v>
      </c>
      <c r="L380" t="s">
        <v>85</v>
      </c>
      <c r="M380">
        <v>2016</v>
      </c>
      <c r="N380" t="s">
        <v>8122</v>
      </c>
      <c r="R380" t="e">
        <v>#N/A</v>
      </c>
      <c r="S380" t="s">
        <v>9386</v>
      </c>
      <c r="T380">
        <v>7291</v>
      </c>
      <c r="U380" t="s">
        <v>9386</v>
      </c>
    </row>
    <row r="381" spans="2:21" x14ac:dyDescent="0.25">
      <c r="B381" t="s">
        <v>169</v>
      </c>
      <c r="C381">
        <v>2016</v>
      </c>
      <c r="D381" t="s">
        <v>315</v>
      </c>
      <c r="E381" t="s">
        <v>457</v>
      </c>
      <c r="F381" t="s">
        <v>9401</v>
      </c>
      <c r="H381">
        <v>357</v>
      </c>
      <c r="I381" t="s">
        <v>8807</v>
      </c>
      <c r="J381" t="s">
        <v>8569</v>
      </c>
      <c r="L381" t="s">
        <v>86</v>
      </c>
      <c r="M381">
        <v>2016</v>
      </c>
      <c r="N381" t="s">
        <v>8122</v>
      </c>
      <c r="R381" t="e">
        <v>#N/A</v>
      </c>
      <c r="S381" t="s">
        <v>9386</v>
      </c>
      <c r="T381">
        <v>7228</v>
      </c>
      <c r="U381" t="s">
        <v>9386</v>
      </c>
    </row>
    <row r="382" spans="2:21" x14ac:dyDescent="0.25">
      <c r="B382" t="s">
        <v>169</v>
      </c>
      <c r="C382">
        <v>2016</v>
      </c>
      <c r="D382" t="s">
        <v>315</v>
      </c>
      <c r="E382" t="s">
        <v>457</v>
      </c>
      <c r="F382" t="s">
        <v>9401</v>
      </c>
      <c r="H382">
        <v>358</v>
      </c>
      <c r="I382" t="s">
        <v>8807</v>
      </c>
      <c r="J382" t="s">
        <v>8786</v>
      </c>
      <c r="L382" t="s">
        <v>41</v>
      </c>
      <c r="M382">
        <v>2016</v>
      </c>
      <c r="N382" t="s">
        <v>8122</v>
      </c>
      <c r="R382" t="e">
        <v>#N/A</v>
      </c>
      <c r="S382" t="s">
        <v>9386</v>
      </c>
      <c r="T382">
        <v>1646</v>
      </c>
      <c r="U382" t="s">
        <v>9386</v>
      </c>
    </row>
    <row r="383" spans="2:21" x14ac:dyDescent="0.25">
      <c r="B383" t="s">
        <v>169</v>
      </c>
      <c r="C383">
        <v>2016</v>
      </c>
      <c r="D383" t="s">
        <v>315</v>
      </c>
      <c r="E383" t="s">
        <v>457</v>
      </c>
      <c r="F383" t="s">
        <v>9401</v>
      </c>
      <c r="H383">
        <v>359</v>
      </c>
      <c r="I383" t="s">
        <v>8807</v>
      </c>
      <c r="J383" t="s">
        <v>9339</v>
      </c>
      <c r="L383" t="s">
        <v>41</v>
      </c>
      <c r="M383">
        <v>2016</v>
      </c>
      <c r="N383" t="s">
        <v>8122</v>
      </c>
      <c r="R383" t="e">
        <v>#N/A</v>
      </c>
      <c r="S383" t="s">
        <v>9386</v>
      </c>
      <c r="T383">
        <v>7409</v>
      </c>
      <c r="U383" t="s">
        <v>9386</v>
      </c>
    </row>
    <row r="384" spans="2:21" x14ac:dyDescent="0.25">
      <c r="B384" t="s">
        <v>169</v>
      </c>
      <c r="C384">
        <v>2016</v>
      </c>
      <c r="D384" t="s">
        <v>315</v>
      </c>
      <c r="E384" t="s">
        <v>457</v>
      </c>
      <c r="F384" t="s">
        <v>9401</v>
      </c>
      <c r="H384">
        <v>360</v>
      </c>
      <c r="I384" t="s">
        <v>8807</v>
      </c>
      <c r="J384" t="s">
        <v>8733</v>
      </c>
      <c r="L384" t="s">
        <v>31</v>
      </c>
      <c r="M384">
        <v>2016</v>
      </c>
      <c r="N384" t="s">
        <v>8122</v>
      </c>
      <c r="R384" t="e">
        <v>#N/A</v>
      </c>
      <c r="S384" t="s">
        <v>9386</v>
      </c>
      <c r="T384">
        <v>7210</v>
      </c>
      <c r="U384" t="s">
        <v>9386</v>
      </c>
    </row>
    <row r="385" spans="2:21" x14ac:dyDescent="0.25">
      <c r="B385" t="s">
        <v>169</v>
      </c>
      <c r="C385">
        <v>2016</v>
      </c>
      <c r="D385" t="s">
        <v>315</v>
      </c>
      <c r="E385" t="s">
        <v>457</v>
      </c>
      <c r="F385" t="s">
        <v>9401</v>
      </c>
      <c r="H385">
        <v>361</v>
      </c>
      <c r="I385" t="s">
        <v>8807</v>
      </c>
      <c r="J385" t="s">
        <v>8745</v>
      </c>
      <c r="L385" t="s">
        <v>22</v>
      </c>
      <c r="M385">
        <v>2016</v>
      </c>
      <c r="N385" t="s">
        <v>8122</v>
      </c>
      <c r="R385" t="e">
        <v>#N/A</v>
      </c>
      <c r="S385" t="s">
        <v>9386</v>
      </c>
      <c r="T385">
        <v>7242</v>
      </c>
      <c r="U385" t="s">
        <v>9386</v>
      </c>
    </row>
    <row r="386" spans="2:21" x14ac:dyDescent="0.25">
      <c r="B386" t="s">
        <v>169</v>
      </c>
      <c r="C386">
        <v>2016</v>
      </c>
      <c r="D386" t="s">
        <v>315</v>
      </c>
      <c r="E386" t="s">
        <v>457</v>
      </c>
      <c r="F386" t="s">
        <v>9401</v>
      </c>
      <c r="H386">
        <v>362</v>
      </c>
      <c r="I386" t="s">
        <v>8807</v>
      </c>
      <c r="J386" t="s">
        <v>8744</v>
      </c>
      <c r="L386" t="s">
        <v>17</v>
      </c>
      <c r="M386">
        <v>2016</v>
      </c>
      <c r="N386" t="s">
        <v>8122</v>
      </c>
      <c r="R386" t="e">
        <v>#N/A</v>
      </c>
      <c r="S386" t="s">
        <v>9386</v>
      </c>
      <c r="T386">
        <v>7189</v>
      </c>
      <c r="U386" t="s">
        <v>9386</v>
      </c>
    </row>
    <row r="387" spans="2:21" x14ac:dyDescent="0.25">
      <c r="B387" t="s">
        <v>169</v>
      </c>
      <c r="C387">
        <v>2016</v>
      </c>
      <c r="D387" t="s">
        <v>315</v>
      </c>
      <c r="E387" t="s">
        <v>457</v>
      </c>
      <c r="F387" t="s">
        <v>9401</v>
      </c>
      <c r="H387">
        <v>363</v>
      </c>
      <c r="I387" t="s">
        <v>8807</v>
      </c>
      <c r="J387" t="s">
        <v>2256</v>
      </c>
      <c r="L387" t="s">
        <v>12</v>
      </c>
      <c r="M387">
        <v>2016</v>
      </c>
      <c r="N387" t="s">
        <v>8122</v>
      </c>
      <c r="R387" t="e">
        <v>#N/A</v>
      </c>
      <c r="S387" t="s">
        <v>9386</v>
      </c>
      <c r="T387">
        <v>1194</v>
      </c>
      <c r="U387" t="s">
        <v>9386</v>
      </c>
    </row>
    <row r="388" spans="2:21" x14ac:dyDescent="0.25">
      <c r="B388" t="s">
        <v>169</v>
      </c>
      <c r="C388">
        <v>2016</v>
      </c>
      <c r="D388" t="s">
        <v>315</v>
      </c>
      <c r="E388" t="s">
        <v>457</v>
      </c>
      <c r="F388" t="s">
        <v>9401</v>
      </c>
      <c r="H388">
        <v>364</v>
      </c>
      <c r="I388" t="s">
        <v>8807</v>
      </c>
      <c r="J388" t="s">
        <v>9082</v>
      </c>
      <c r="L388" t="s">
        <v>32</v>
      </c>
      <c r="M388">
        <v>2016</v>
      </c>
      <c r="N388" t="s">
        <v>8122</v>
      </c>
      <c r="R388" t="e">
        <v>#N/A</v>
      </c>
      <c r="S388" t="s">
        <v>9386</v>
      </c>
      <c r="T388">
        <v>7473</v>
      </c>
      <c r="U388" t="s">
        <v>9386</v>
      </c>
    </row>
    <row r="389" spans="2:21" x14ac:dyDescent="0.25">
      <c r="B389" t="s">
        <v>169</v>
      </c>
      <c r="C389">
        <v>2016</v>
      </c>
      <c r="D389" t="s">
        <v>315</v>
      </c>
      <c r="E389" t="s">
        <v>457</v>
      </c>
      <c r="F389" t="s">
        <v>9401</v>
      </c>
      <c r="H389">
        <v>365</v>
      </c>
      <c r="I389" t="s">
        <v>8807</v>
      </c>
      <c r="J389" t="s">
        <v>9338</v>
      </c>
      <c r="L389" t="s">
        <v>27</v>
      </c>
      <c r="M389">
        <v>2016</v>
      </c>
      <c r="N389" t="s">
        <v>8122</v>
      </c>
      <c r="R389" t="e">
        <v>#N/A</v>
      </c>
      <c r="S389" t="s">
        <v>9386</v>
      </c>
      <c r="T389">
        <v>7445</v>
      </c>
      <c r="U389" t="s">
        <v>9386</v>
      </c>
    </row>
    <row r="390" spans="2:21" x14ac:dyDescent="0.25">
      <c r="B390" t="s">
        <v>169</v>
      </c>
      <c r="C390">
        <v>2016</v>
      </c>
      <c r="D390" t="s">
        <v>315</v>
      </c>
      <c r="E390" t="s">
        <v>457</v>
      </c>
      <c r="F390" t="s">
        <v>9401</v>
      </c>
      <c r="H390">
        <v>366</v>
      </c>
      <c r="I390" t="s">
        <v>8807</v>
      </c>
      <c r="J390" t="s">
        <v>9337</v>
      </c>
      <c r="L390" t="s">
        <v>41</v>
      </c>
      <c r="M390">
        <v>2016</v>
      </c>
      <c r="N390" t="s">
        <v>8122</v>
      </c>
      <c r="R390" t="e">
        <v>#N/A</v>
      </c>
      <c r="S390" t="s">
        <v>9386</v>
      </c>
      <c r="T390">
        <v>7513</v>
      </c>
      <c r="U390" t="s">
        <v>9386</v>
      </c>
    </row>
    <row r="391" spans="2:21" x14ac:dyDescent="0.25">
      <c r="B391" t="s">
        <v>169</v>
      </c>
      <c r="C391">
        <v>2016</v>
      </c>
      <c r="D391" t="s">
        <v>315</v>
      </c>
      <c r="E391" t="s">
        <v>457</v>
      </c>
      <c r="F391" t="s">
        <v>9401</v>
      </c>
      <c r="H391">
        <v>367</v>
      </c>
      <c r="I391" t="s">
        <v>8807</v>
      </c>
      <c r="J391" t="s">
        <v>201</v>
      </c>
      <c r="L391" t="s">
        <v>85</v>
      </c>
      <c r="M391">
        <v>2016</v>
      </c>
      <c r="N391" t="s">
        <v>8122</v>
      </c>
      <c r="R391" t="e">
        <v>#N/A</v>
      </c>
      <c r="S391" t="s">
        <v>9386</v>
      </c>
      <c r="T391">
        <v>5276</v>
      </c>
      <c r="U391" t="s">
        <v>9386</v>
      </c>
    </row>
    <row r="392" spans="2:21" x14ac:dyDescent="0.25">
      <c r="B392" t="s">
        <v>169</v>
      </c>
      <c r="C392">
        <v>2016</v>
      </c>
      <c r="D392" t="s">
        <v>315</v>
      </c>
      <c r="E392" t="s">
        <v>457</v>
      </c>
      <c r="F392" t="s">
        <v>9401</v>
      </c>
      <c r="H392">
        <v>368</v>
      </c>
      <c r="I392" t="s">
        <v>8807</v>
      </c>
      <c r="J392" t="s">
        <v>248</v>
      </c>
      <c r="L392" t="s">
        <v>83</v>
      </c>
      <c r="M392">
        <v>2016</v>
      </c>
      <c r="N392" t="s">
        <v>8122</v>
      </c>
      <c r="R392" t="e">
        <v>#N/A</v>
      </c>
      <c r="S392" t="s">
        <v>9386</v>
      </c>
      <c r="T392">
        <v>6830</v>
      </c>
      <c r="U392" t="s">
        <v>9386</v>
      </c>
    </row>
    <row r="393" spans="2:21" x14ac:dyDescent="0.25">
      <c r="B393" t="s">
        <v>169</v>
      </c>
      <c r="C393">
        <v>2016</v>
      </c>
      <c r="D393" t="s">
        <v>315</v>
      </c>
      <c r="E393" t="s">
        <v>457</v>
      </c>
      <c r="F393" t="s">
        <v>9401</v>
      </c>
      <c r="H393">
        <v>369</v>
      </c>
      <c r="I393" t="s">
        <v>8807</v>
      </c>
      <c r="J393" t="s">
        <v>8342</v>
      </c>
      <c r="L393" t="s">
        <v>27</v>
      </c>
      <c r="M393">
        <v>2016</v>
      </c>
      <c r="N393" t="s">
        <v>8122</v>
      </c>
      <c r="R393" t="e">
        <v>#N/A</v>
      </c>
      <c r="S393" t="s">
        <v>9386</v>
      </c>
      <c r="T393">
        <v>7025</v>
      </c>
      <c r="U393" t="s">
        <v>9386</v>
      </c>
    </row>
    <row r="394" spans="2:21" x14ac:dyDescent="0.25">
      <c r="B394" t="s">
        <v>169</v>
      </c>
      <c r="C394">
        <v>2016</v>
      </c>
      <c r="D394" t="s">
        <v>315</v>
      </c>
      <c r="E394" t="s">
        <v>457</v>
      </c>
      <c r="F394" t="s">
        <v>9401</v>
      </c>
      <c r="H394">
        <v>370</v>
      </c>
      <c r="I394" t="s">
        <v>8807</v>
      </c>
      <c r="J394" t="s">
        <v>2386</v>
      </c>
      <c r="L394" t="s">
        <v>86</v>
      </c>
      <c r="M394">
        <v>2016</v>
      </c>
      <c r="N394" t="s">
        <v>8122</v>
      </c>
      <c r="R394" t="e">
        <v>#N/A</v>
      </c>
      <c r="S394" t="s">
        <v>9386</v>
      </c>
      <c r="T394">
        <v>1326</v>
      </c>
      <c r="U394" t="s">
        <v>9386</v>
      </c>
    </row>
    <row r="395" spans="2:21" x14ac:dyDescent="0.25">
      <c r="B395" t="s">
        <v>169</v>
      </c>
      <c r="C395">
        <v>2016</v>
      </c>
      <c r="D395" t="s">
        <v>315</v>
      </c>
      <c r="E395" t="s">
        <v>457</v>
      </c>
      <c r="F395" t="s">
        <v>9401</v>
      </c>
      <c r="H395">
        <v>371</v>
      </c>
      <c r="I395" t="s">
        <v>8807</v>
      </c>
      <c r="J395" t="s">
        <v>217</v>
      </c>
      <c r="L395" t="s">
        <v>77</v>
      </c>
      <c r="M395">
        <v>2016</v>
      </c>
      <c r="N395" t="s">
        <v>8122</v>
      </c>
      <c r="R395" t="e">
        <v>#N/A</v>
      </c>
      <c r="S395" t="s">
        <v>9386</v>
      </c>
      <c r="T395">
        <v>3227</v>
      </c>
      <c r="U395" t="s">
        <v>9386</v>
      </c>
    </row>
    <row r="396" spans="2:21" x14ac:dyDescent="0.25">
      <c r="B396" t="s">
        <v>169</v>
      </c>
      <c r="C396">
        <v>2016</v>
      </c>
      <c r="D396" t="s">
        <v>315</v>
      </c>
      <c r="E396" t="s">
        <v>457</v>
      </c>
      <c r="F396" t="s">
        <v>9401</v>
      </c>
      <c r="H396">
        <v>372</v>
      </c>
      <c r="I396" t="s">
        <v>8807</v>
      </c>
      <c r="J396" t="s">
        <v>8661</v>
      </c>
      <c r="L396" t="s">
        <v>73</v>
      </c>
      <c r="M396">
        <v>2016</v>
      </c>
      <c r="N396" t="s">
        <v>8122</v>
      </c>
      <c r="R396" t="e">
        <v>#N/A</v>
      </c>
      <c r="S396" t="s">
        <v>9386</v>
      </c>
      <c r="T396">
        <v>7347</v>
      </c>
      <c r="U396" t="s">
        <v>9386</v>
      </c>
    </row>
    <row r="397" spans="2:21" x14ac:dyDescent="0.25">
      <c r="B397" t="s">
        <v>169</v>
      </c>
      <c r="C397">
        <v>2016</v>
      </c>
      <c r="D397" t="s">
        <v>315</v>
      </c>
      <c r="E397" t="s">
        <v>457</v>
      </c>
      <c r="F397" t="s">
        <v>9401</v>
      </c>
      <c r="H397">
        <v>373</v>
      </c>
      <c r="I397" t="s">
        <v>8807</v>
      </c>
      <c r="J397" t="s">
        <v>9335</v>
      </c>
      <c r="L397" t="s">
        <v>73</v>
      </c>
      <c r="M397">
        <v>2016</v>
      </c>
      <c r="N397" t="s">
        <v>8122</v>
      </c>
      <c r="R397" t="e">
        <v>#N/A</v>
      </c>
      <c r="S397" t="s">
        <v>9386</v>
      </c>
      <c r="T397">
        <v>7538</v>
      </c>
      <c r="U397" t="s">
        <v>9386</v>
      </c>
    </row>
    <row r="398" spans="2:21" x14ac:dyDescent="0.25">
      <c r="B398" t="s">
        <v>169</v>
      </c>
      <c r="C398">
        <v>2016</v>
      </c>
      <c r="D398" t="s">
        <v>315</v>
      </c>
      <c r="E398" t="s">
        <v>457</v>
      </c>
      <c r="F398" t="s">
        <v>9401</v>
      </c>
      <c r="H398">
        <v>374</v>
      </c>
      <c r="I398" t="s">
        <v>8807</v>
      </c>
      <c r="J398" t="s">
        <v>8633</v>
      </c>
      <c r="L398" t="s">
        <v>71</v>
      </c>
      <c r="M398">
        <v>2016</v>
      </c>
      <c r="N398" t="s">
        <v>8122</v>
      </c>
      <c r="R398" t="e">
        <v>#N/A</v>
      </c>
      <c r="S398" t="s">
        <v>9386</v>
      </c>
      <c r="T398">
        <v>7346</v>
      </c>
      <c r="U398" t="s">
        <v>9386</v>
      </c>
    </row>
    <row r="399" spans="2:21" x14ac:dyDescent="0.25">
      <c r="B399" t="s">
        <v>169</v>
      </c>
      <c r="C399">
        <v>2016</v>
      </c>
      <c r="D399" t="s">
        <v>315</v>
      </c>
      <c r="E399" t="s">
        <v>457</v>
      </c>
      <c r="F399" t="s">
        <v>9401</v>
      </c>
      <c r="H399">
        <v>375</v>
      </c>
      <c r="I399" t="s">
        <v>8807</v>
      </c>
      <c r="J399" t="s">
        <v>8630</v>
      </c>
      <c r="L399" t="s">
        <v>68</v>
      </c>
      <c r="M399">
        <v>2016</v>
      </c>
      <c r="N399" t="s">
        <v>8122</v>
      </c>
      <c r="R399" t="e">
        <v>#N/A</v>
      </c>
      <c r="S399" t="s">
        <v>9386</v>
      </c>
      <c r="T399">
        <v>7249</v>
      </c>
      <c r="U399" t="s">
        <v>9386</v>
      </c>
    </row>
    <row r="400" spans="2:21" x14ac:dyDescent="0.25">
      <c r="B400" t="s">
        <v>169</v>
      </c>
      <c r="C400">
        <v>2016</v>
      </c>
      <c r="D400" t="s">
        <v>315</v>
      </c>
      <c r="E400" t="s">
        <v>457</v>
      </c>
      <c r="F400" t="s">
        <v>9401</v>
      </c>
      <c r="H400">
        <v>376</v>
      </c>
      <c r="I400" t="s">
        <v>8807</v>
      </c>
      <c r="J400" t="s">
        <v>9334</v>
      </c>
      <c r="L400" t="s">
        <v>68</v>
      </c>
      <c r="M400">
        <v>2016</v>
      </c>
      <c r="N400" t="s">
        <v>8122</v>
      </c>
      <c r="R400" t="e">
        <v>#N/A</v>
      </c>
      <c r="S400" t="s">
        <v>9386</v>
      </c>
      <c r="T400">
        <v>7390</v>
      </c>
      <c r="U400" t="s">
        <v>9386</v>
      </c>
    </row>
    <row r="401" spans="2:21" x14ac:dyDescent="0.25">
      <c r="B401" t="s">
        <v>169</v>
      </c>
      <c r="C401">
        <v>2016</v>
      </c>
      <c r="D401" t="s">
        <v>315</v>
      </c>
      <c r="E401" t="s">
        <v>457</v>
      </c>
      <c r="F401" t="s">
        <v>9401</v>
      </c>
      <c r="H401">
        <v>377</v>
      </c>
      <c r="I401" t="s">
        <v>8807</v>
      </c>
      <c r="J401" t="s">
        <v>6838</v>
      </c>
      <c r="L401" t="s">
        <v>39</v>
      </c>
      <c r="M401">
        <v>2016</v>
      </c>
      <c r="N401" t="s">
        <v>8122</v>
      </c>
      <c r="R401" t="e">
        <v>#N/A</v>
      </c>
      <c r="S401" t="s">
        <v>9386</v>
      </c>
      <c r="T401">
        <v>5926</v>
      </c>
      <c r="U401" t="s">
        <v>9386</v>
      </c>
    </row>
    <row r="402" spans="2:21" x14ac:dyDescent="0.25">
      <c r="B402" t="s">
        <v>169</v>
      </c>
      <c r="C402">
        <v>2016</v>
      </c>
      <c r="D402" t="s">
        <v>315</v>
      </c>
      <c r="E402" t="s">
        <v>457</v>
      </c>
      <c r="F402" t="s">
        <v>9401</v>
      </c>
      <c r="H402">
        <v>378</v>
      </c>
      <c r="I402" t="s">
        <v>8807</v>
      </c>
      <c r="J402" t="s">
        <v>4337</v>
      </c>
      <c r="L402" t="s">
        <v>129</v>
      </c>
      <c r="M402">
        <v>2016</v>
      </c>
      <c r="N402" t="s">
        <v>8122</v>
      </c>
      <c r="R402" t="e">
        <v>#N/A</v>
      </c>
      <c r="S402" t="s">
        <v>9386</v>
      </c>
      <c r="T402">
        <v>3347</v>
      </c>
      <c r="U402" t="s">
        <v>9386</v>
      </c>
    </row>
    <row r="403" spans="2:21" x14ac:dyDescent="0.25">
      <c r="B403" t="s">
        <v>169</v>
      </c>
      <c r="C403">
        <v>2016</v>
      </c>
      <c r="D403" t="s">
        <v>315</v>
      </c>
      <c r="E403" t="s">
        <v>457</v>
      </c>
      <c r="F403" t="s">
        <v>9401</v>
      </c>
      <c r="H403">
        <v>379</v>
      </c>
      <c r="I403" t="s">
        <v>8807</v>
      </c>
      <c r="J403" t="s">
        <v>196</v>
      </c>
      <c r="L403" t="s">
        <v>129</v>
      </c>
      <c r="M403">
        <v>2016</v>
      </c>
      <c r="N403" t="s">
        <v>8122</v>
      </c>
      <c r="R403" t="e">
        <v>#N/A</v>
      </c>
      <c r="S403" t="s">
        <v>9386</v>
      </c>
      <c r="T403">
        <v>6713</v>
      </c>
      <c r="U403" t="s">
        <v>9386</v>
      </c>
    </row>
    <row r="404" spans="2:21" x14ac:dyDescent="0.25">
      <c r="B404" t="s">
        <v>169</v>
      </c>
      <c r="C404">
        <v>2016</v>
      </c>
      <c r="D404" t="s">
        <v>315</v>
      </c>
      <c r="E404" t="s">
        <v>457</v>
      </c>
      <c r="F404" t="s">
        <v>9401</v>
      </c>
      <c r="H404">
        <v>380</v>
      </c>
      <c r="I404" t="s">
        <v>8807</v>
      </c>
      <c r="J404" t="s">
        <v>8604</v>
      </c>
      <c r="L404" t="s">
        <v>32</v>
      </c>
      <c r="M404">
        <v>2016</v>
      </c>
      <c r="N404" t="s">
        <v>8122</v>
      </c>
      <c r="R404" t="e">
        <v>#N/A</v>
      </c>
      <c r="S404" t="s">
        <v>9386</v>
      </c>
      <c r="T404">
        <v>7279</v>
      </c>
      <c r="U404" t="s">
        <v>9386</v>
      </c>
    </row>
    <row r="405" spans="2:21" x14ac:dyDescent="0.25">
      <c r="B405" t="s">
        <v>169</v>
      </c>
      <c r="C405">
        <v>2016</v>
      </c>
      <c r="D405" t="s">
        <v>315</v>
      </c>
      <c r="E405" t="s">
        <v>457</v>
      </c>
      <c r="F405" t="s">
        <v>9401</v>
      </c>
      <c r="H405">
        <v>381</v>
      </c>
      <c r="I405" t="s">
        <v>8807</v>
      </c>
      <c r="J405" t="s">
        <v>1872</v>
      </c>
      <c r="L405" t="s">
        <v>28</v>
      </c>
      <c r="M405">
        <v>2016</v>
      </c>
      <c r="N405" t="s">
        <v>8122</v>
      </c>
      <c r="R405" t="e">
        <v>#N/A</v>
      </c>
      <c r="S405" t="s">
        <v>9386</v>
      </c>
      <c r="T405">
        <v>804</v>
      </c>
      <c r="U405" t="s">
        <v>9386</v>
      </c>
    </row>
    <row r="406" spans="2:21" x14ac:dyDescent="0.25">
      <c r="B406" t="s">
        <v>169</v>
      </c>
      <c r="C406">
        <v>2016</v>
      </c>
      <c r="D406" t="s">
        <v>315</v>
      </c>
      <c r="E406" t="s">
        <v>457</v>
      </c>
      <c r="F406" t="s">
        <v>9401</v>
      </c>
      <c r="H406">
        <v>382</v>
      </c>
      <c r="I406">
        <v>-1</v>
      </c>
      <c r="J406" t="s">
        <v>65</v>
      </c>
      <c r="K406" t="s">
        <v>9333</v>
      </c>
      <c r="L406" t="s">
        <v>83</v>
      </c>
      <c r="M406">
        <v>2016</v>
      </c>
      <c r="N406" t="s">
        <v>8122</v>
      </c>
      <c r="R406" t="e">
        <v>#N/A</v>
      </c>
      <c r="S406" t="s">
        <v>9386</v>
      </c>
      <c r="T406">
        <v>2069</v>
      </c>
      <c r="U406">
        <v>30</v>
      </c>
    </row>
    <row r="407" spans="2:21" x14ac:dyDescent="0.25">
      <c r="B407" t="s">
        <v>169</v>
      </c>
      <c r="C407">
        <v>2016</v>
      </c>
      <c r="D407" t="s">
        <v>315</v>
      </c>
      <c r="E407" t="s">
        <v>457</v>
      </c>
      <c r="F407" t="s">
        <v>9401</v>
      </c>
      <c r="H407">
        <v>382</v>
      </c>
      <c r="I407">
        <v>-2</v>
      </c>
      <c r="J407" t="s">
        <v>64</v>
      </c>
      <c r="K407" t="s">
        <v>9333</v>
      </c>
      <c r="L407" t="s">
        <v>83</v>
      </c>
      <c r="M407">
        <v>2016</v>
      </c>
      <c r="N407" t="s">
        <v>8122</v>
      </c>
      <c r="R407" t="e">
        <v>#N/A</v>
      </c>
      <c r="S407" t="s">
        <v>9386</v>
      </c>
      <c r="T407">
        <v>2073</v>
      </c>
      <c r="U407">
        <v>30</v>
      </c>
    </row>
    <row r="408" spans="2:21" x14ac:dyDescent="0.25">
      <c r="B408" t="s">
        <v>169</v>
      </c>
      <c r="C408">
        <v>2016</v>
      </c>
      <c r="D408" t="s">
        <v>315</v>
      </c>
      <c r="E408" t="s">
        <v>457</v>
      </c>
      <c r="F408" t="s">
        <v>9401</v>
      </c>
      <c r="H408">
        <v>383</v>
      </c>
      <c r="I408" t="s">
        <v>8807</v>
      </c>
      <c r="J408" t="s">
        <v>1722</v>
      </c>
      <c r="L408" t="s">
        <v>23</v>
      </c>
      <c r="M408">
        <v>2016</v>
      </c>
      <c r="N408" t="s">
        <v>8122</v>
      </c>
      <c r="R408" t="e">
        <v>#N/A</v>
      </c>
      <c r="S408" t="s">
        <v>9386</v>
      </c>
      <c r="T408">
        <v>651</v>
      </c>
      <c r="U408" t="s">
        <v>9386</v>
      </c>
    </row>
    <row r="409" spans="2:21" x14ac:dyDescent="0.25">
      <c r="B409" t="s">
        <v>169</v>
      </c>
      <c r="C409">
        <v>2016</v>
      </c>
      <c r="D409" t="s">
        <v>315</v>
      </c>
      <c r="E409" t="s">
        <v>457</v>
      </c>
      <c r="F409" t="s">
        <v>9401</v>
      </c>
      <c r="H409">
        <v>384</v>
      </c>
      <c r="I409" t="s">
        <v>8807</v>
      </c>
      <c r="J409" t="s">
        <v>5855</v>
      </c>
      <c r="L409" t="s">
        <v>22</v>
      </c>
      <c r="M409">
        <v>2016</v>
      </c>
      <c r="N409" t="s">
        <v>8122</v>
      </c>
      <c r="R409" t="e">
        <v>#N/A</v>
      </c>
      <c r="S409" t="s">
        <v>9386</v>
      </c>
      <c r="T409" t="e">
        <v>#N/A</v>
      </c>
      <c r="U409" t="s">
        <v>9386</v>
      </c>
    </row>
    <row r="410" spans="2:21" x14ac:dyDescent="0.25">
      <c r="B410" t="s">
        <v>169</v>
      </c>
      <c r="C410">
        <v>2016</v>
      </c>
      <c r="D410" t="s">
        <v>315</v>
      </c>
      <c r="E410" t="s">
        <v>457</v>
      </c>
      <c r="F410" t="s">
        <v>9401</v>
      </c>
      <c r="H410">
        <v>385</v>
      </c>
      <c r="I410" t="s">
        <v>8807</v>
      </c>
      <c r="J410" t="s">
        <v>8725</v>
      </c>
      <c r="L410" t="s">
        <v>17</v>
      </c>
      <c r="M410">
        <v>2016</v>
      </c>
      <c r="N410" t="s">
        <v>8122</v>
      </c>
      <c r="R410" t="e">
        <v>#N/A</v>
      </c>
      <c r="S410" t="s">
        <v>9386</v>
      </c>
      <c r="T410">
        <v>7248</v>
      </c>
      <c r="U410" t="s">
        <v>9386</v>
      </c>
    </row>
    <row r="411" spans="2:21" x14ac:dyDescent="0.25">
      <c r="B411" t="s">
        <v>169</v>
      </c>
      <c r="C411">
        <v>2016</v>
      </c>
      <c r="D411" t="s">
        <v>315</v>
      </c>
      <c r="E411" t="s">
        <v>457</v>
      </c>
      <c r="F411" t="s">
        <v>9401</v>
      </c>
      <c r="H411">
        <v>386</v>
      </c>
      <c r="I411" t="s">
        <v>8807</v>
      </c>
      <c r="J411" t="s">
        <v>6038</v>
      </c>
      <c r="L411" t="s">
        <v>15</v>
      </c>
      <c r="M411">
        <v>2016</v>
      </c>
      <c r="N411" t="s">
        <v>8122</v>
      </c>
      <c r="R411" t="e">
        <v>#N/A</v>
      </c>
      <c r="S411" t="s">
        <v>9386</v>
      </c>
      <c r="T411" t="e">
        <v>#N/A</v>
      </c>
      <c r="U411" t="s">
        <v>9386</v>
      </c>
    </row>
    <row r="412" spans="2:21" x14ac:dyDescent="0.25">
      <c r="B412" t="s">
        <v>169</v>
      </c>
      <c r="C412">
        <v>2016</v>
      </c>
      <c r="D412" t="s">
        <v>315</v>
      </c>
      <c r="E412" t="s">
        <v>457</v>
      </c>
      <c r="F412" t="s">
        <v>9401</v>
      </c>
      <c r="H412">
        <v>387</v>
      </c>
      <c r="I412" t="s">
        <v>8807</v>
      </c>
      <c r="J412" t="s">
        <v>41</v>
      </c>
      <c r="K412" t="s">
        <v>9332</v>
      </c>
      <c r="L412" t="s">
        <v>41</v>
      </c>
      <c r="M412">
        <v>2016</v>
      </c>
      <c r="N412" t="s">
        <v>8122</v>
      </c>
      <c r="R412" t="e">
        <v>#N/A</v>
      </c>
      <c r="S412" t="s">
        <v>9386</v>
      </c>
      <c r="T412" t="e">
        <v>#N/A</v>
      </c>
      <c r="U412">
        <v>26</v>
      </c>
    </row>
    <row r="413" spans="2:21" x14ac:dyDescent="0.25">
      <c r="B413" t="s">
        <v>169</v>
      </c>
      <c r="C413">
        <v>2016</v>
      </c>
      <c r="D413" t="s">
        <v>315</v>
      </c>
      <c r="E413" t="s">
        <v>457</v>
      </c>
      <c r="F413" t="s">
        <v>9401</v>
      </c>
      <c r="H413">
        <v>388</v>
      </c>
      <c r="I413" t="s">
        <v>8807</v>
      </c>
      <c r="J413" t="s">
        <v>58</v>
      </c>
      <c r="L413" t="s">
        <v>108</v>
      </c>
      <c r="M413">
        <v>2016</v>
      </c>
      <c r="N413" t="s">
        <v>8122</v>
      </c>
      <c r="R413" t="e">
        <v>#N/A</v>
      </c>
      <c r="S413" t="s">
        <v>9386</v>
      </c>
      <c r="T413">
        <v>2503</v>
      </c>
      <c r="U413" t="s">
        <v>9386</v>
      </c>
    </row>
    <row r="414" spans="2:21" x14ac:dyDescent="0.25">
      <c r="B414" t="s">
        <v>169</v>
      </c>
      <c r="C414">
        <v>2016</v>
      </c>
      <c r="D414" t="s">
        <v>315</v>
      </c>
      <c r="E414" t="s">
        <v>457</v>
      </c>
      <c r="F414" t="s">
        <v>9401</v>
      </c>
      <c r="H414">
        <v>389</v>
      </c>
      <c r="I414" t="s">
        <v>8807</v>
      </c>
      <c r="J414" t="s">
        <v>8883</v>
      </c>
      <c r="L414" t="s">
        <v>107</v>
      </c>
      <c r="M414">
        <v>2016</v>
      </c>
      <c r="N414" t="s">
        <v>8122</v>
      </c>
      <c r="R414" t="e">
        <v>#N/A</v>
      </c>
      <c r="S414" t="s">
        <v>9386</v>
      </c>
      <c r="T414">
        <v>7512</v>
      </c>
      <c r="U414" t="s">
        <v>9386</v>
      </c>
    </row>
    <row r="415" spans="2:21" x14ac:dyDescent="0.25">
      <c r="B415" t="s">
        <v>169</v>
      </c>
      <c r="C415">
        <v>2016</v>
      </c>
      <c r="D415" t="s">
        <v>315</v>
      </c>
      <c r="E415" t="s">
        <v>457</v>
      </c>
      <c r="F415" t="s">
        <v>9401</v>
      </c>
      <c r="H415">
        <v>390</v>
      </c>
      <c r="I415" t="s">
        <v>8807</v>
      </c>
      <c r="J415" t="s">
        <v>9331</v>
      </c>
      <c r="L415" t="s">
        <v>10</v>
      </c>
      <c r="M415">
        <v>2016</v>
      </c>
      <c r="N415" t="s">
        <v>8122</v>
      </c>
      <c r="R415" t="e">
        <v>#N/A</v>
      </c>
      <c r="S415" t="s">
        <v>9386</v>
      </c>
      <c r="T415">
        <v>7419</v>
      </c>
      <c r="U415" t="s">
        <v>9386</v>
      </c>
    </row>
    <row r="416" spans="2:21" x14ac:dyDescent="0.25">
      <c r="B416" t="s">
        <v>169</v>
      </c>
      <c r="C416">
        <v>2016</v>
      </c>
      <c r="D416" t="s">
        <v>315</v>
      </c>
      <c r="E416" t="s">
        <v>457</v>
      </c>
      <c r="F416" t="s">
        <v>9401</v>
      </c>
      <c r="G416" t="s">
        <v>794</v>
      </c>
      <c r="H416">
        <v>391</v>
      </c>
      <c r="I416" t="s">
        <v>8807</v>
      </c>
      <c r="J416" t="s">
        <v>9330</v>
      </c>
      <c r="L416" t="s">
        <v>62</v>
      </c>
      <c r="M416">
        <v>2016</v>
      </c>
      <c r="N416" t="s">
        <v>8122</v>
      </c>
      <c r="R416" t="e">
        <v>#N/A</v>
      </c>
      <c r="S416" t="e">
        <v>#N/A</v>
      </c>
      <c r="T416">
        <v>7489</v>
      </c>
      <c r="U416" t="s">
        <v>9386</v>
      </c>
    </row>
    <row r="417" spans="2:21" x14ac:dyDescent="0.25">
      <c r="B417" t="s">
        <v>169</v>
      </c>
      <c r="C417">
        <v>2016</v>
      </c>
      <c r="D417" t="s">
        <v>315</v>
      </c>
      <c r="E417" t="s">
        <v>457</v>
      </c>
      <c r="F417" t="s">
        <v>9401</v>
      </c>
      <c r="H417">
        <v>392</v>
      </c>
      <c r="I417" t="s">
        <v>8807</v>
      </c>
      <c r="J417" t="s">
        <v>8549</v>
      </c>
      <c r="L417" t="s">
        <v>51</v>
      </c>
      <c r="M417">
        <v>2016</v>
      </c>
      <c r="N417" t="s">
        <v>8122</v>
      </c>
      <c r="R417" t="e">
        <v>#N/A</v>
      </c>
      <c r="S417" t="s">
        <v>9386</v>
      </c>
      <c r="T417">
        <v>7132</v>
      </c>
      <c r="U417" t="s">
        <v>9386</v>
      </c>
    </row>
    <row r="418" spans="2:21" x14ac:dyDescent="0.25">
      <c r="B418" t="s">
        <v>169</v>
      </c>
      <c r="C418">
        <v>2016</v>
      </c>
      <c r="D418" t="s">
        <v>315</v>
      </c>
      <c r="E418" t="s">
        <v>457</v>
      </c>
      <c r="F418" t="s">
        <v>9401</v>
      </c>
      <c r="H418">
        <v>393</v>
      </c>
      <c r="I418" t="s">
        <v>8807</v>
      </c>
      <c r="J418" t="s">
        <v>8742</v>
      </c>
      <c r="L418" t="s">
        <v>41</v>
      </c>
      <c r="M418">
        <v>2016</v>
      </c>
      <c r="N418" t="s">
        <v>8122</v>
      </c>
      <c r="R418" t="e">
        <v>#N/A</v>
      </c>
      <c r="S418" t="s">
        <v>9386</v>
      </c>
      <c r="T418">
        <v>7259</v>
      </c>
      <c r="U418" t="s">
        <v>9386</v>
      </c>
    </row>
    <row r="419" spans="2:21" x14ac:dyDescent="0.25">
      <c r="B419" t="s">
        <v>169</v>
      </c>
      <c r="C419">
        <v>2016</v>
      </c>
      <c r="D419" t="s">
        <v>315</v>
      </c>
      <c r="E419" t="s">
        <v>457</v>
      </c>
      <c r="F419" t="s">
        <v>9401</v>
      </c>
      <c r="H419">
        <v>394</v>
      </c>
      <c r="I419" t="s">
        <v>8807</v>
      </c>
      <c r="J419" t="s">
        <v>9329</v>
      </c>
      <c r="L419" t="s">
        <v>10</v>
      </c>
      <c r="M419">
        <v>2016</v>
      </c>
      <c r="N419" t="s">
        <v>8122</v>
      </c>
      <c r="R419" t="e">
        <v>#N/A</v>
      </c>
      <c r="S419" t="s">
        <v>9386</v>
      </c>
      <c r="T419">
        <v>7370</v>
      </c>
      <c r="U419" t="s">
        <v>9386</v>
      </c>
    </row>
    <row r="420" spans="2:21" x14ac:dyDescent="0.25">
      <c r="B420" t="s">
        <v>169</v>
      </c>
      <c r="C420">
        <v>2016</v>
      </c>
      <c r="D420" t="s">
        <v>315</v>
      </c>
      <c r="E420" t="s">
        <v>457</v>
      </c>
      <c r="F420" t="s">
        <v>9401</v>
      </c>
      <c r="H420">
        <v>395</v>
      </c>
      <c r="I420" t="s">
        <v>8807</v>
      </c>
      <c r="J420" t="s">
        <v>6360</v>
      </c>
      <c r="L420" t="s">
        <v>41</v>
      </c>
      <c r="M420">
        <v>2016</v>
      </c>
      <c r="N420" t="s">
        <v>8122</v>
      </c>
      <c r="R420" t="e">
        <v>#N/A</v>
      </c>
      <c r="S420" t="s">
        <v>9386</v>
      </c>
      <c r="T420">
        <v>5439</v>
      </c>
      <c r="U420" t="s">
        <v>9386</v>
      </c>
    </row>
    <row r="421" spans="2:21" x14ac:dyDescent="0.25">
      <c r="B421" t="s">
        <v>169</v>
      </c>
      <c r="C421">
        <v>2016</v>
      </c>
      <c r="D421" t="s">
        <v>315</v>
      </c>
      <c r="E421" t="s">
        <v>457</v>
      </c>
      <c r="F421" t="s">
        <v>9401</v>
      </c>
      <c r="H421">
        <v>396</v>
      </c>
      <c r="I421" t="s">
        <v>8807</v>
      </c>
      <c r="J421" t="s">
        <v>8194</v>
      </c>
      <c r="L421" t="s">
        <v>28</v>
      </c>
      <c r="M421">
        <v>2016</v>
      </c>
      <c r="N421" t="s">
        <v>8122</v>
      </c>
      <c r="R421" t="e">
        <v>#N/A</v>
      </c>
      <c r="S421" t="s">
        <v>9386</v>
      </c>
      <c r="T421">
        <v>6952</v>
      </c>
      <c r="U421" t="s">
        <v>9386</v>
      </c>
    </row>
    <row r="422" spans="2:21" x14ac:dyDescent="0.25">
      <c r="B422" t="s">
        <v>169</v>
      </c>
      <c r="C422">
        <v>2016</v>
      </c>
      <c r="D422" t="s">
        <v>315</v>
      </c>
      <c r="E422" t="s">
        <v>457</v>
      </c>
      <c r="F422" t="s">
        <v>9401</v>
      </c>
      <c r="H422">
        <v>397</v>
      </c>
      <c r="I422" t="s">
        <v>8807</v>
      </c>
      <c r="J422" t="s">
        <v>5431</v>
      </c>
      <c r="L422" t="s">
        <v>16</v>
      </c>
      <c r="M422">
        <v>2016</v>
      </c>
      <c r="N422" t="s">
        <v>8122</v>
      </c>
      <c r="R422" t="e">
        <v>#N/A</v>
      </c>
      <c r="S422" t="s">
        <v>9386</v>
      </c>
      <c r="T422">
        <v>6891</v>
      </c>
      <c r="U422" t="s">
        <v>9386</v>
      </c>
    </row>
    <row r="423" spans="2:21" x14ac:dyDescent="0.25">
      <c r="B423" t="s">
        <v>169</v>
      </c>
      <c r="C423">
        <v>2016</v>
      </c>
      <c r="D423" t="s">
        <v>315</v>
      </c>
      <c r="E423" t="s">
        <v>457</v>
      </c>
      <c r="F423" t="s">
        <v>9401</v>
      </c>
      <c r="H423">
        <v>398</v>
      </c>
      <c r="I423" t="s">
        <v>8807</v>
      </c>
      <c r="J423" t="s">
        <v>71</v>
      </c>
      <c r="L423" t="s">
        <v>71</v>
      </c>
      <c r="M423">
        <v>2016</v>
      </c>
      <c r="N423" t="s">
        <v>8122</v>
      </c>
      <c r="R423" t="e">
        <v>#N/A</v>
      </c>
      <c r="S423" t="s">
        <v>9386</v>
      </c>
      <c r="T423">
        <v>1690</v>
      </c>
      <c r="U423" t="s">
        <v>9386</v>
      </c>
    </row>
    <row r="424" spans="2:21" x14ac:dyDescent="0.25">
      <c r="B424" t="s">
        <v>169</v>
      </c>
      <c r="C424">
        <v>2016</v>
      </c>
      <c r="D424" t="s">
        <v>315</v>
      </c>
      <c r="E424" t="s">
        <v>457</v>
      </c>
      <c r="F424" t="s">
        <v>9401</v>
      </c>
      <c r="H424">
        <v>399</v>
      </c>
      <c r="I424" t="s">
        <v>8807</v>
      </c>
      <c r="J424" t="s">
        <v>41</v>
      </c>
      <c r="L424" t="s">
        <v>41</v>
      </c>
      <c r="M424">
        <v>2016</v>
      </c>
      <c r="N424" t="s">
        <v>8122</v>
      </c>
      <c r="R424" t="e">
        <v>#N/A</v>
      </c>
      <c r="S424" t="s">
        <v>9386</v>
      </c>
      <c r="T424">
        <v>4054</v>
      </c>
      <c r="U424" t="s">
        <v>9386</v>
      </c>
    </row>
    <row r="425" spans="2:21" x14ac:dyDescent="0.25">
      <c r="B425" t="s">
        <v>169</v>
      </c>
      <c r="C425">
        <v>2016</v>
      </c>
      <c r="D425" t="s">
        <v>315</v>
      </c>
      <c r="E425" t="s">
        <v>457</v>
      </c>
      <c r="F425" t="s">
        <v>9401</v>
      </c>
      <c r="H425">
        <v>400</v>
      </c>
      <c r="I425" t="s">
        <v>8807</v>
      </c>
      <c r="J425" t="s">
        <v>65</v>
      </c>
      <c r="L425" t="s">
        <v>83</v>
      </c>
      <c r="M425">
        <v>2016</v>
      </c>
      <c r="N425" t="s">
        <v>8122</v>
      </c>
      <c r="R425" t="e">
        <v>#N/A</v>
      </c>
      <c r="S425" t="s">
        <v>9386</v>
      </c>
      <c r="T425">
        <v>2069</v>
      </c>
      <c r="U425" t="s">
        <v>9386</v>
      </c>
    </row>
    <row r="426" spans="2:21" x14ac:dyDescent="0.25">
      <c r="B426" t="s">
        <v>169</v>
      </c>
      <c r="C426">
        <v>2016</v>
      </c>
      <c r="D426" t="s">
        <v>315</v>
      </c>
      <c r="E426" t="s">
        <v>457</v>
      </c>
      <c r="F426" t="s">
        <v>9401</v>
      </c>
      <c r="H426">
        <v>401</v>
      </c>
      <c r="I426" t="s">
        <v>8807</v>
      </c>
      <c r="J426" t="s">
        <v>8123</v>
      </c>
      <c r="L426" t="s">
        <v>88</v>
      </c>
      <c r="M426">
        <v>2016</v>
      </c>
      <c r="N426" t="s">
        <v>8122</v>
      </c>
      <c r="R426" t="e">
        <v>#N/A</v>
      </c>
      <c r="S426" t="s">
        <v>9386</v>
      </c>
      <c r="T426">
        <v>6872</v>
      </c>
      <c r="U426" t="s">
        <v>9386</v>
      </c>
    </row>
    <row r="427" spans="2:21" x14ac:dyDescent="0.25">
      <c r="B427" t="s">
        <v>169</v>
      </c>
      <c r="C427">
        <v>2016</v>
      </c>
      <c r="D427" t="s">
        <v>315</v>
      </c>
      <c r="E427" t="s">
        <v>457</v>
      </c>
      <c r="F427" t="s">
        <v>9401</v>
      </c>
      <c r="G427" t="s">
        <v>794</v>
      </c>
      <c r="H427">
        <v>402</v>
      </c>
      <c r="I427" t="s">
        <v>8807</v>
      </c>
      <c r="J427" t="s">
        <v>8542</v>
      </c>
      <c r="L427" t="s">
        <v>62</v>
      </c>
      <c r="M427">
        <v>2016</v>
      </c>
      <c r="N427" t="s">
        <v>8122</v>
      </c>
      <c r="R427" t="e">
        <v>#N/A</v>
      </c>
      <c r="S427" t="e">
        <v>#N/A</v>
      </c>
      <c r="T427">
        <v>7124</v>
      </c>
      <c r="U427" t="s">
        <v>9386</v>
      </c>
    </row>
    <row r="428" spans="2:21" x14ac:dyDescent="0.25">
      <c r="B428" t="s">
        <v>169</v>
      </c>
      <c r="C428">
        <v>2016</v>
      </c>
      <c r="D428" t="s">
        <v>315</v>
      </c>
      <c r="E428" t="s">
        <v>457</v>
      </c>
      <c r="F428" t="s">
        <v>9401</v>
      </c>
      <c r="H428">
        <v>403</v>
      </c>
      <c r="I428" t="s">
        <v>8807</v>
      </c>
      <c r="J428" t="s">
        <v>8132</v>
      </c>
      <c r="L428" t="s">
        <v>88</v>
      </c>
      <c r="M428">
        <v>2016</v>
      </c>
      <c r="N428" t="s">
        <v>8122</v>
      </c>
      <c r="R428" t="e">
        <v>#N/A</v>
      </c>
      <c r="S428" t="s">
        <v>9386</v>
      </c>
      <c r="T428">
        <v>6917</v>
      </c>
      <c r="U428" t="s">
        <v>9386</v>
      </c>
    </row>
    <row r="429" spans="2:21" x14ac:dyDescent="0.25">
      <c r="B429" t="s">
        <v>169</v>
      </c>
      <c r="C429">
        <v>2016</v>
      </c>
      <c r="D429" t="s">
        <v>315</v>
      </c>
      <c r="E429" t="s">
        <v>457</v>
      </c>
      <c r="F429" t="s">
        <v>9401</v>
      </c>
      <c r="H429">
        <v>404</v>
      </c>
      <c r="I429" t="s">
        <v>8807</v>
      </c>
      <c r="J429" t="s">
        <v>129</v>
      </c>
      <c r="L429" t="s">
        <v>129</v>
      </c>
      <c r="M429">
        <v>2016</v>
      </c>
      <c r="N429" t="s">
        <v>8122</v>
      </c>
      <c r="R429" t="e">
        <v>#N/A</v>
      </c>
      <c r="S429" t="s">
        <v>9386</v>
      </c>
      <c r="T429">
        <v>7495</v>
      </c>
      <c r="U429" t="s">
        <v>9386</v>
      </c>
    </row>
    <row r="430" spans="2:21" x14ac:dyDescent="0.25">
      <c r="B430" t="s">
        <v>169</v>
      </c>
      <c r="C430">
        <v>2016</v>
      </c>
      <c r="D430" t="s">
        <v>315</v>
      </c>
      <c r="E430" t="s">
        <v>457</v>
      </c>
      <c r="F430" t="s">
        <v>9401</v>
      </c>
      <c r="H430">
        <v>405</v>
      </c>
      <c r="I430" t="s">
        <v>8807</v>
      </c>
      <c r="J430" t="s">
        <v>6697</v>
      </c>
      <c r="L430" t="s">
        <v>14</v>
      </c>
      <c r="M430">
        <v>2016</v>
      </c>
      <c r="N430" t="s">
        <v>8122</v>
      </c>
      <c r="R430" t="e">
        <v>#N/A</v>
      </c>
      <c r="S430" t="s">
        <v>9386</v>
      </c>
      <c r="T430">
        <v>5779</v>
      </c>
      <c r="U430" t="s">
        <v>9386</v>
      </c>
    </row>
    <row r="431" spans="2:21" x14ac:dyDescent="0.25">
      <c r="B431" t="s">
        <v>169</v>
      </c>
      <c r="C431">
        <v>2016</v>
      </c>
      <c r="D431" t="s">
        <v>315</v>
      </c>
      <c r="E431" t="s">
        <v>457</v>
      </c>
      <c r="F431" t="s">
        <v>9401</v>
      </c>
      <c r="H431">
        <v>406</v>
      </c>
      <c r="I431" t="s">
        <v>8807</v>
      </c>
      <c r="J431" t="s">
        <v>9327</v>
      </c>
      <c r="L431" t="s">
        <v>51</v>
      </c>
      <c r="M431">
        <v>2016</v>
      </c>
      <c r="N431" t="s">
        <v>8122</v>
      </c>
      <c r="R431" t="e">
        <v>#N/A</v>
      </c>
      <c r="S431" t="s">
        <v>9386</v>
      </c>
      <c r="T431">
        <v>7486</v>
      </c>
      <c r="U431" t="s">
        <v>9386</v>
      </c>
    </row>
    <row r="432" spans="2:21" x14ac:dyDescent="0.25">
      <c r="B432" t="s">
        <v>169</v>
      </c>
      <c r="C432">
        <v>2016</v>
      </c>
      <c r="D432" t="s">
        <v>315</v>
      </c>
      <c r="E432" t="s">
        <v>457</v>
      </c>
      <c r="F432" t="s">
        <v>9401</v>
      </c>
      <c r="H432">
        <v>407</v>
      </c>
      <c r="I432" t="s">
        <v>8807</v>
      </c>
      <c r="J432" t="s">
        <v>237</v>
      </c>
      <c r="L432" t="s">
        <v>28</v>
      </c>
      <c r="M432">
        <v>2016</v>
      </c>
      <c r="N432" t="s">
        <v>8122</v>
      </c>
      <c r="R432" t="e">
        <v>#N/A</v>
      </c>
      <c r="S432" t="s">
        <v>9386</v>
      </c>
      <c r="T432">
        <v>6843</v>
      </c>
      <c r="U432" t="s">
        <v>9386</v>
      </c>
    </row>
    <row r="433" spans="2:21" x14ac:dyDescent="0.25">
      <c r="B433" t="s">
        <v>169</v>
      </c>
      <c r="C433">
        <v>2016</v>
      </c>
      <c r="D433" t="s">
        <v>315</v>
      </c>
      <c r="E433" t="s">
        <v>457</v>
      </c>
      <c r="F433" t="s">
        <v>9401</v>
      </c>
      <c r="H433">
        <v>408</v>
      </c>
      <c r="I433" t="s">
        <v>8807</v>
      </c>
      <c r="J433" t="s">
        <v>8751</v>
      </c>
      <c r="L433" t="s">
        <v>51</v>
      </c>
      <c r="M433">
        <v>2016</v>
      </c>
      <c r="N433" t="s">
        <v>8122</v>
      </c>
      <c r="R433" t="e">
        <v>#N/A</v>
      </c>
      <c r="S433" t="s">
        <v>9386</v>
      </c>
      <c r="T433">
        <v>7239</v>
      </c>
      <c r="U433" t="s">
        <v>9386</v>
      </c>
    </row>
    <row r="434" spans="2:21" x14ac:dyDescent="0.25">
      <c r="B434" t="s">
        <v>169</v>
      </c>
      <c r="C434">
        <v>2016</v>
      </c>
      <c r="D434" t="s">
        <v>315</v>
      </c>
      <c r="E434" t="s">
        <v>457</v>
      </c>
      <c r="F434" t="s">
        <v>9401</v>
      </c>
      <c r="H434">
        <v>409</v>
      </c>
      <c r="I434" t="s">
        <v>8807</v>
      </c>
      <c r="J434" t="s">
        <v>8536</v>
      </c>
      <c r="L434" t="s">
        <v>88</v>
      </c>
      <c r="M434">
        <v>2016</v>
      </c>
      <c r="N434" t="s">
        <v>8122</v>
      </c>
      <c r="R434" t="e">
        <v>#N/A</v>
      </c>
      <c r="S434" t="s">
        <v>9386</v>
      </c>
      <c r="T434">
        <v>7129</v>
      </c>
      <c r="U434" t="s">
        <v>9386</v>
      </c>
    </row>
    <row r="435" spans="2:21" x14ac:dyDescent="0.25">
      <c r="B435" t="s">
        <v>169</v>
      </c>
      <c r="C435">
        <v>2016</v>
      </c>
      <c r="D435" t="s">
        <v>315</v>
      </c>
      <c r="E435" t="s">
        <v>457</v>
      </c>
      <c r="F435" t="s">
        <v>9401</v>
      </c>
      <c r="H435">
        <v>410</v>
      </c>
      <c r="I435" t="s">
        <v>8807</v>
      </c>
      <c r="J435" t="s">
        <v>8174</v>
      </c>
      <c r="L435" t="s">
        <v>41</v>
      </c>
      <c r="M435">
        <v>2016</v>
      </c>
      <c r="N435" t="s">
        <v>8122</v>
      </c>
      <c r="R435" t="e">
        <v>#N/A</v>
      </c>
      <c r="S435" t="s">
        <v>9386</v>
      </c>
      <c r="T435">
        <v>6959</v>
      </c>
      <c r="U435" t="s">
        <v>9386</v>
      </c>
    </row>
    <row r="436" spans="2:21" x14ac:dyDescent="0.25">
      <c r="B436" t="s">
        <v>169</v>
      </c>
      <c r="C436">
        <v>2016</v>
      </c>
      <c r="D436" t="s">
        <v>315</v>
      </c>
      <c r="E436" t="s">
        <v>457</v>
      </c>
      <c r="F436" t="s">
        <v>9401</v>
      </c>
      <c r="H436">
        <v>411</v>
      </c>
      <c r="I436" t="s">
        <v>8807</v>
      </c>
      <c r="J436" t="s">
        <v>9325</v>
      </c>
      <c r="L436" t="s">
        <v>85</v>
      </c>
      <c r="M436">
        <v>2016</v>
      </c>
      <c r="N436" t="s">
        <v>8122</v>
      </c>
      <c r="R436" t="e">
        <v>#N/A</v>
      </c>
      <c r="S436" t="s">
        <v>9386</v>
      </c>
      <c r="T436">
        <v>7394</v>
      </c>
      <c r="U436" t="s">
        <v>9386</v>
      </c>
    </row>
    <row r="437" spans="2:21" x14ac:dyDescent="0.25">
      <c r="B437" t="s">
        <v>169</v>
      </c>
      <c r="C437">
        <v>2016</v>
      </c>
      <c r="D437" t="s">
        <v>315</v>
      </c>
      <c r="E437" t="s">
        <v>457</v>
      </c>
      <c r="F437" t="s">
        <v>9401</v>
      </c>
      <c r="H437">
        <v>412</v>
      </c>
      <c r="I437" t="s">
        <v>8807</v>
      </c>
      <c r="J437" t="s">
        <v>5528</v>
      </c>
      <c r="L437" t="s">
        <v>62</v>
      </c>
      <c r="M437">
        <v>2016</v>
      </c>
      <c r="N437" t="s">
        <v>8122</v>
      </c>
      <c r="R437" t="e">
        <v>#N/A</v>
      </c>
      <c r="S437" t="s">
        <v>9386</v>
      </c>
      <c r="T437">
        <v>4569</v>
      </c>
      <c r="U437" t="s">
        <v>9386</v>
      </c>
    </row>
    <row r="438" spans="2:21" x14ac:dyDescent="0.25">
      <c r="B438" t="s">
        <v>169</v>
      </c>
      <c r="C438">
        <v>2016</v>
      </c>
      <c r="D438" t="s">
        <v>315</v>
      </c>
      <c r="E438" t="s">
        <v>457</v>
      </c>
      <c r="F438" t="s">
        <v>9401</v>
      </c>
      <c r="H438">
        <v>413</v>
      </c>
      <c r="I438" t="s">
        <v>8807</v>
      </c>
      <c r="J438" t="s">
        <v>8617</v>
      </c>
      <c r="L438" t="s">
        <v>129</v>
      </c>
      <c r="M438">
        <v>2016</v>
      </c>
      <c r="N438" t="s">
        <v>8122</v>
      </c>
      <c r="R438" t="e">
        <v>#N/A</v>
      </c>
      <c r="S438" t="s">
        <v>9386</v>
      </c>
      <c r="T438">
        <v>7199</v>
      </c>
      <c r="U438" t="s">
        <v>9386</v>
      </c>
    </row>
    <row r="439" spans="2:21" x14ac:dyDescent="0.25">
      <c r="B439" t="s">
        <v>169</v>
      </c>
      <c r="C439">
        <v>2016</v>
      </c>
      <c r="D439" t="s">
        <v>315</v>
      </c>
      <c r="E439" t="s">
        <v>457</v>
      </c>
      <c r="F439" t="s">
        <v>9401</v>
      </c>
      <c r="H439">
        <v>414</v>
      </c>
      <c r="I439" t="s">
        <v>8807</v>
      </c>
      <c r="J439" t="s">
        <v>8532</v>
      </c>
      <c r="L439" t="s">
        <v>32</v>
      </c>
      <c r="M439">
        <v>2016</v>
      </c>
      <c r="N439" t="s">
        <v>8122</v>
      </c>
      <c r="R439" t="e">
        <v>#N/A</v>
      </c>
      <c r="S439" t="s">
        <v>9386</v>
      </c>
      <c r="T439">
        <v>7146</v>
      </c>
      <c r="U439" t="s">
        <v>9386</v>
      </c>
    </row>
    <row r="440" spans="2:21" x14ac:dyDescent="0.25">
      <c r="B440" t="s">
        <v>169</v>
      </c>
      <c r="C440">
        <v>2016</v>
      </c>
      <c r="D440" t="s">
        <v>315</v>
      </c>
      <c r="E440" t="s">
        <v>457</v>
      </c>
      <c r="F440" t="s">
        <v>9401</v>
      </c>
      <c r="H440">
        <v>415</v>
      </c>
      <c r="I440" t="s">
        <v>8807</v>
      </c>
      <c r="J440" t="s">
        <v>9324</v>
      </c>
      <c r="L440" t="s">
        <v>17</v>
      </c>
      <c r="M440">
        <v>2016</v>
      </c>
      <c r="N440" t="s">
        <v>8122</v>
      </c>
      <c r="R440" t="e">
        <v>#N/A</v>
      </c>
      <c r="S440" t="s">
        <v>9386</v>
      </c>
      <c r="T440">
        <v>7393</v>
      </c>
      <c r="U440" t="s">
        <v>9386</v>
      </c>
    </row>
    <row r="441" spans="2:21" x14ac:dyDescent="0.25">
      <c r="B441" t="s">
        <v>169</v>
      </c>
      <c r="C441">
        <v>2016</v>
      </c>
      <c r="D441" t="s">
        <v>315</v>
      </c>
      <c r="E441" t="s">
        <v>457</v>
      </c>
      <c r="F441" t="s">
        <v>9401</v>
      </c>
      <c r="H441">
        <v>416</v>
      </c>
      <c r="I441" t="s">
        <v>8807</v>
      </c>
      <c r="J441" t="s">
        <v>46</v>
      </c>
      <c r="L441" t="s">
        <v>16</v>
      </c>
      <c r="M441">
        <v>2016</v>
      </c>
      <c r="N441" t="s">
        <v>8122</v>
      </c>
      <c r="R441" t="e">
        <v>#N/A</v>
      </c>
      <c r="S441" t="s">
        <v>9386</v>
      </c>
      <c r="T441">
        <v>3820</v>
      </c>
      <c r="U441" t="s">
        <v>9386</v>
      </c>
    </row>
    <row r="442" spans="2:21" x14ac:dyDescent="0.25">
      <c r="B442" t="s">
        <v>169</v>
      </c>
      <c r="C442">
        <v>2016</v>
      </c>
      <c r="D442" t="s">
        <v>315</v>
      </c>
      <c r="E442" t="s">
        <v>457</v>
      </c>
      <c r="F442" t="s">
        <v>9401</v>
      </c>
      <c r="H442">
        <v>417</v>
      </c>
      <c r="I442" t="s">
        <v>8807</v>
      </c>
      <c r="J442" t="s">
        <v>8415</v>
      </c>
      <c r="L442" t="s">
        <v>108</v>
      </c>
      <c r="M442">
        <v>2016</v>
      </c>
      <c r="N442" t="s">
        <v>8122</v>
      </c>
      <c r="R442" t="e">
        <v>#N/A</v>
      </c>
      <c r="S442" t="s">
        <v>9386</v>
      </c>
      <c r="T442">
        <v>7036</v>
      </c>
      <c r="U442" t="s">
        <v>9386</v>
      </c>
    </row>
    <row r="443" spans="2:21" x14ac:dyDescent="0.25">
      <c r="B443" t="s">
        <v>169</v>
      </c>
      <c r="C443">
        <v>2016</v>
      </c>
      <c r="D443" t="s">
        <v>315</v>
      </c>
      <c r="E443" t="s">
        <v>457</v>
      </c>
      <c r="F443" t="s">
        <v>9401</v>
      </c>
      <c r="H443">
        <v>418</v>
      </c>
      <c r="I443" t="s">
        <v>8807</v>
      </c>
      <c r="J443" t="s">
        <v>7</v>
      </c>
      <c r="L443" t="s">
        <v>107</v>
      </c>
      <c r="M443">
        <v>2016</v>
      </c>
      <c r="N443" t="s">
        <v>8122</v>
      </c>
      <c r="R443" t="e">
        <v>#N/A</v>
      </c>
      <c r="S443" t="s">
        <v>9386</v>
      </c>
      <c r="T443">
        <v>6850</v>
      </c>
      <c r="U443" t="s">
        <v>9386</v>
      </c>
    </row>
    <row r="444" spans="2:21" x14ac:dyDescent="0.25">
      <c r="B444" t="s">
        <v>169</v>
      </c>
      <c r="C444">
        <v>2016</v>
      </c>
      <c r="D444" t="s">
        <v>315</v>
      </c>
      <c r="E444" t="s">
        <v>457</v>
      </c>
      <c r="F444" t="s">
        <v>9401</v>
      </c>
      <c r="H444">
        <v>419</v>
      </c>
      <c r="I444" t="s">
        <v>8807</v>
      </c>
      <c r="J444" t="s">
        <v>9323</v>
      </c>
      <c r="L444" t="s">
        <v>23</v>
      </c>
      <c r="M444">
        <v>2016</v>
      </c>
      <c r="N444" t="s">
        <v>8122</v>
      </c>
      <c r="R444" t="e">
        <v>#N/A</v>
      </c>
      <c r="S444" t="s">
        <v>9386</v>
      </c>
      <c r="T444">
        <v>7368</v>
      </c>
      <c r="U444" t="s">
        <v>9386</v>
      </c>
    </row>
    <row r="445" spans="2:21" x14ac:dyDescent="0.25">
      <c r="B445" t="s">
        <v>169</v>
      </c>
      <c r="C445">
        <v>2016</v>
      </c>
      <c r="D445" t="s">
        <v>315</v>
      </c>
      <c r="E445" t="s">
        <v>457</v>
      </c>
      <c r="F445" t="s">
        <v>9401</v>
      </c>
      <c r="H445">
        <v>420</v>
      </c>
      <c r="I445" t="s">
        <v>8807</v>
      </c>
      <c r="J445" t="s">
        <v>6210</v>
      </c>
      <c r="L445" t="s">
        <v>10</v>
      </c>
      <c r="M445">
        <v>2016</v>
      </c>
      <c r="N445" t="s">
        <v>8122</v>
      </c>
      <c r="R445" t="e">
        <v>#N/A</v>
      </c>
      <c r="S445" t="s">
        <v>9386</v>
      </c>
      <c r="T445">
        <v>6900</v>
      </c>
      <c r="U445" t="s">
        <v>9386</v>
      </c>
    </row>
    <row r="446" spans="2:21" x14ac:dyDescent="0.25">
      <c r="B446" t="s">
        <v>169</v>
      </c>
      <c r="C446">
        <v>2016</v>
      </c>
      <c r="D446" t="s">
        <v>315</v>
      </c>
      <c r="E446" t="s">
        <v>457</v>
      </c>
      <c r="F446" t="s">
        <v>9401</v>
      </c>
      <c r="H446">
        <v>421</v>
      </c>
      <c r="I446" t="s">
        <v>8807</v>
      </c>
      <c r="J446" t="s">
        <v>2508</v>
      </c>
      <c r="L446" t="s">
        <v>23</v>
      </c>
      <c r="M446">
        <v>2016</v>
      </c>
      <c r="N446" t="s">
        <v>8122</v>
      </c>
      <c r="R446" t="e">
        <v>#N/A</v>
      </c>
      <c r="S446" t="s">
        <v>9386</v>
      </c>
      <c r="T446">
        <v>1456</v>
      </c>
      <c r="U446" t="s">
        <v>9386</v>
      </c>
    </row>
    <row r="447" spans="2:21" x14ac:dyDescent="0.25">
      <c r="B447" t="s">
        <v>169</v>
      </c>
      <c r="C447">
        <v>2016</v>
      </c>
      <c r="D447" t="s">
        <v>315</v>
      </c>
      <c r="E447" t="s">
        <v>457</v>
      </c>
      <c r="F447" t="s">
        <v>9401</v>
      </c>
      <c r="H447">
        <v>422</v>
      </c>
      <c r="I447" t="s">
        <v>8807</v>
      </c>
      <c r="J447" t="s">
        <v>8756</v>
      </c>
      <c r="L447" t="s">
        <v>85</v>
      </c>
      <c r="M447">
        <v>2016</v>
      </c>
      <c r="N447" t="s">
        <v>8122</v>
      </c>
      <c r="R447" t="e">
        <v>#N/A</v>
      </c>
      <c r="S447" t="s">
        <v>9386</v>
      </c>
      <c r="T447">
        <v>7282</v>
      </c>
      <c r="U447" t="s">
        <v>9386</v>
      </c>
    </row>
    <row r="448" spans="2:21" x14ac:dyDescent="0.25">
      <c r="B448" t="s">
        <v>169</v>
      </c>
      <c r="C448">
        <v>2016</v>
      </c>
      <c r="D448" t="s">
        <v>315</v>
      </c>
      <c r="E448" t="s">
        <v>457</v>
      </c>
      <c r="F448" t="s">
        <v>9401</v>
      </c>
      <c r="H448">
        <v>423</v>
      </c>
      <c r="I448" t="s">
        <v>8807</v>
      </c>
      <c r="J448" t="s">
        <v>2443</v>
      </c>
      <c r="L448" t="s">
        <v>39</v>
      </c>
      <c r="M448">
        <v>2016</v>
      </c>
      <c r="N448" t="s">
        <v>8122</v>
      </c>
      <c r="R448" t="e">
        <v>#N/A</v>
      </c>
      <c r="S448" t="s">
        <v>9386</v>
      </c>
      <c r="T448">
        <v>1387</v>
      </c>
      <c r="U448" t="s">
        <v>9386</v>
      </c>
    </row>
    <row r="449" spans="2:21" x14ac:dyDescent="0.25">
      <c r="B449" t="s">
        <v>169</v>
      </c>
      <c r="C449">
        <v>2016</v>
      </c>
      <c r="D449" t="s">
        <v>315</v>
      </c>
      <c r="E449" t="s">
        <v>457</v>
      </c>
      <c r="F449" t="s">
        <v>9401</v>
      </c>
      <c r="H449">
        <v>424</v>
      </c>
      <c r="I449" t="s">
        <v>8807</v>
      </c>
      <c r="J449" t="s">
        <v>8145</v>
      </c>
      <c r="L449" t="s">
        <v>16</v>
      </c>
      <c r="M449">
        <v>2016</v>
      </c>
      <c r="N449" t="s">
        <v>8122</v>
      </c>
      <c r="R449" t="e">
        <v>#N/A</v>
      </c>
      <c r="S449" t="s">
        <v>9386</v>
      </c>
      <c r="T449">
        <v>6908</v>
      </c>
      <c r="U449" t="s">
        <v>9386</v>
      </c>
    </row>
    <row r="450" spans="2:21" x14ac:dyDescent="0.25">
      <c r="B450" t="s">
        <v>169</v>
      </c>
      <c r="C450">
        <v>2016</v>
      </c>
      <c r="D450" t="s">
        <v>315</v>
      </c>
      <c r="E450" t="s">
        <v>457</v>
      </c>
      <c r="F450" t="s">
        <v>9401</v>
      </c>
      <c r="H450">
        <v>425</v>
      </c>
      <c r="I450" t="s">
        <v>8807</v>
      </c>
      <c r="J450" t="s">
        <v>8965</v>
      </c>
      <c r="L450" t="s">
        <v>83</v>
      </c>
      <c r="M450">
        <v>2016</v>
      </c>
      <c r="N450" t="s">
        <v>8122</v>
      </c>
      <c r="R450" t="e">
        <v>#N/A</v>
      </c>
      <c r="S450" t="s">
        <v>9386</v>
      </c>
      <c r="T450">
        <v>7442</v>
      </c>
      <c r="U450" t="s">
        <v>9386</v>
      </c>
    </row>
    <row r="451" spans="2:21" x14ac:dyDescent="0.25">
      <c r="B451" t="s">
        <v>169</v>
      </c>
      <c r="C451">
        <v>2016</v>
      </c>
      <c r="D451" t="s">
        <v>315</v>
      </c>
      <c r="E451" t="s">
        <v>457</v>
      </c>
      <c r="F451" t="s">
        <v>9401</v>
      </c>
      <c r="H451">
        <v>426</v>
      </c>
      <c r="I451" t="s">
        <v>8807</v>
      </c>
      <c r="J451" t="s">
        <v>47</v>
      </c>
      <c r="L451" t="s">
        <v>73</v>
      </c>
      <c r="M451">
        <v>2016</v>
      </c>
      <c r="N451" t="s">
        <v>8122</v>
      </c>
      <c r="R451" t="e">
        <v>#N/A</v>
      </c>
      <c r="S451" t="s">
        <v>9386</v>
      </c>
      <c r="T451">
        <v>3676</v>
      </c>
      <c r="U451" t="s">
        <v>9386</v>
      </c>
    </row>
    <row r="452" spans="2:21" x14ac:dyDescent="0.25">
      <c r="B452" t="s">
        <v>169</v>
      </c>
      <c r="C452">
        <v>2016</v>
      </c>
      <c r="D452" t="s">
        <v>315</v>
      </c>
      <c r="E452" t="s">
        <v>457</v>
      </c>
      <c r="F452" t="s">
        <v>9401</v>
      </c>
      <c r="H452">
        <v>427</v>
      </c>
      <c r="I452" t="s">
        <v>8807</v>
      </c>
      <c r="J452" t="s">
        <v>9319</v>
      </c>
      <c r="L452" t="s">
        <v>83</v>
      </c>
      <c r="M452">
        <v>2016</v>
      </c>
      <c r="N452" t="s">
        <v>8122</v>
      </c>
      <c r="R452" t="e">
        <v>#N/A</v>
      </c>
      <c r="S452" t="s">
        <v>9386</v>
      </c>
      <c r="T452">
        <v>7537</v>
      </c>
      <c r="U452" t="s">
        <v>9386</v>
      </c>
    </row>
    <row r="453" spans="2:21" x14ac:dyDescent="0.25">
      <c r="B453" t="s">
        <v>169</v>
      </c>
      <c r="C453">
        <v>2016</v>
      </c>
      <c r="D453" t="s">
        <v>315</v>
      </c>
      <c r="E453" t="s">
        <v>457</v>
      </c>
      <c r="F453" t="s">
        <v>9401</v>
      </c>
      <c r="H453">
        <v>428</v>
      </c>
      <c r="I453" t="s">
        <v>8807</v>
      </c>
      <c r="J453" t="s">
        <v>8341</v>
      </c>
      <c r="L453" t="s">
        <v>22</v>
      </c>
      <c r="M453">
        <v>2016</v>
      </c>
      <c r="N453" t="s">
        <v>8122</v>
      </c>
      <c r="R453" t="e">
        <v>#N/A</v>
      </c>
      <c r="S453" t="s">
        <v>9386</v>
      </c>
      <c r="T453">
        <v>7026</v>
      </c>
      <c r="U453" t="s">
        <v>9386</v>
      </c>
    </row>
    <row r="454" spans="2:21" x14ac:dyDescent="0.25">
      <c r="B454" t="s">
        <v>169</v>
      </c>
      <c r="C454">
        <v>2016</v>
      </c>
      <c r="D454" t="s">
        <v>315</v>
      </c>
      <c r="E454" t="s">
        <v>457</v>
      </c>
      <c r="F454" t="s">
        <v>9401</v>
      </c>
      <c r="H454">
        <v>429</v>
      </c>
      <c r="I454" t="s">
        <v>8807</v>
      </c>
      <c r="J454" t="s">
        <v>5120</v>
      </c>
      <c r="L454" t="s">
        <v>39</v>
      </c>
      <c r="M454">
        <v>2016</v>
      </c>
      <c r="N454" t="s">
        <v>8122</v>
      </c>
      <c r="R454" t="e">
        <v>#N/A</v>
      </c>
      <c r="S454" t="s">
        <v>9386</v>
      </c>
      <c r="T454">
        <v>6882</v>
      </c>
      <c r="U454" t="s">
        <v>9386</v>
      </c>
    </row>
    <row r="455" spans="2:21" x14ac:dyDescent="0.25">
      <c r="B455" t="s">
        <v>169</v>
      </c>
      <c r="C455">
        <v>2016</v>
      </c>
      <c r="D455" t="s">
        <v>315</v>
      </c>
      <c r="E455" t="s">
        <v>457</v>
      </c>
      <c r="F455" t="s">
        <v>9401</v>
      </c>
      <c r="H455">
        <v>430</v>
      </c>
      <c r="I455" t="s">
        <v>8807</v>
      </c>
      <c r="J455" t="s">
        <v>9318</v>
      </c>
      <c r="L455" t="s">
        <v>32</v>
      </c>
      <c r="M455">
        <v>2016</v>
      </c>
      <c r="N455" t="s">
        <v>8122</v>
      </c>
      <c r="R455" t="e">
        <v>#N/A</v>
      </c>
      <c r="S455" t="s">
        <v>9386</v>
      </c>
      <c r="T455">
        <v>7382</v>
      </c>
      <c r="U455" t="s">
        <v>9386</v>
      </c>
    </row>
    <row r="456" spans="2:21" x14ac:dyDescent="0.25">
      <c r="B456" t="s">
        <v>169</v>
      </c>
      <c r="C456">
        <v>2016</v>
      </c>
      <c r="D456" t="s">
        <v>315</v>
      </c>
      <c r="E456" t="s">
        <v>457</v>
      </c>
      <c r="F456" t="s">
        <v>9401</v>
      </c>
      <c r="H456">
        <v>431</v>
      </c>
      <c r="I456" t="s">
        <v>8807</v>
      </c>
      <c r="J456" t="s">
        <v>23</v>
      </c>
      <c r="L456" t="s">
        <v>23</v>
      </c>
      <c r="M456">
        <v>2016</v>
      </c>
      <c r="N456" t="s">
        <v>8122</v>
      </c>
      <c r="R456" t="e">
        <v>#N/A</v>
      </c>
      <c r="S456" t="s">
        <v>9386</v>
      </c>
      <c r="T456">
        <v>5328</v>
      </c>
      <c r="U456" t="s">
        <v>9386</v>
      </c>
    </row>
    <row r="457" spans="2:21" x14ac:dyDescent="0.25">
      <c r="B457" t="s">
        <v>169</v>
      </c>
      <c r="C457">
        <v>2016</v>
      </c>
      <c r="D457" t="s">
        <v>315</v>
      </c>
      <c r="E457" t="s">
        <v>457</v>
      </c>
      <c r="F457" t="s">
        <v>9401</v>
      </c>
      <c r="H457">
        <v>432</v>
      </c>
      <c r="I457" t="s">
        <v>8807</v>
      </c>
      <c r="J457" t="s">
        <v>8136</v>
      </c>
      <c r="L457" t="s">
        <v>23</v>
      </c>
      <c r="M457">
        <v>2016</v>
      </c>
      <c r="N457" t="s">
        <v>8122</v>
      </c>
      <c r="R457" t="e">
        <v>#N/A</v>
      </c>
      <c r="S457" t="s">
        <v>9386</v>
      </c>
      <c r="T457">
        <v>6911</v>
      </c>
      <c r="U457" t="s">
        <v>9386</v>
      </c>
    </row>
    <row r="458" spans="2:21" x14ac:dyDescent="0.25">
      <c r="B458" t="s">
        <v>169</v>
      </c>
      <c r="C458">
        <v>2016</v>
      </c>
      <c r="D458" t="s">
        <v>315</v>
      </c>
      <c r="E458" t="s">
        <v>457</v>
      </c>
      <c r="F458" t="s">
        <v>9401</v>
      </c>
      <c r="H458">
        <v>433</v>
      </c>
      <c r="I458" t="s">
        <v>8807</v>
      </c>
      <c r="J458" t="s">
        <v>8399</v>
      </c>
      <c r="L458" t="s">
        <v>16</v>
      </c>
      <c r="M458">
        <v>2016</v>
      </c>
      <c r="N458" t="s">
        <v>8122</v>
      </c>
      <c r="R458" t="e">
        <v>#N/A</v>
      </c>
      <c r="S458" t="s">
        <v>9386</v>
      </c>
      <c r="T458">
        <v>7110</v>
      </c>
      <c r="U458" t="s">
        <v>9386</v>
      </c>
    </row>
    <row r="459" spans="2:21" x14ac:dyDescent="0.25">
      <c r="B459" t="s">
        <v>169</v>
      </c>
      <c r="C459">
        <v>2016</v>
      </c>
      <c r="D459" t="s">
        <v>315</v>
      </c>
      <c r="E459" t="s">
        <v>457</v>
      </c>
      <c r="F459" t="s">
        <v>9401</v>
      </c>
      <c r="H459">
        <v>434</v>
      </c>
      <c r="I459" t="s">
        <v>8807</v>
      </c>
      <c r="J459" t="s">
        <v>8541</v>
      </c>
      <c r="L459" t="s">
        <v>14</v>
      </c>
      <c r="M459">
        <v>2016</v>
      </c>
      <c r="N459" t="s">
        <v>8122</v>
      </c>
      <c r="R459" t="e">
        <v>#N/A</v>
      </c>
      <c r="S459" t="s">
        <v>9386</v>
      </c>
      <c r="T459">
        <v>7138</v>
      </c>
      <c r="U459" t="s">
        <v>9386</v>
      </c>
    </row>
    <row r="460" spans="2:21" x14ac:dyDescent="0.25">
      <c r="B460" t="s">
        <v>169</v>
      </c>
      <c r="C460">
        <v>2016</v>
      </c>
      <c r="D460" t="s">
        <v>315</v>
      </c>
      <c r="E460" t="s">
        <v>457</v>
      </c>
      <c r="F460" t="s">
        <v>9401</v>
      </c>
      <c r="H460">
        <v>435</v>
      </c>
      <c r="I460" t="s">
        <v>8807</v>
      </c>
      <c r="J460" t="s">
        <v>9317</v>
      </c>
      <c r="L460" t="s">
        <v>39</v>
      </c>
      <c r="M460">
        <v>2016</v>
      </c>
      <c r="N460" t="s">
        <v>8122</v>
      </c>
      <c r="R460" t="e">
        <v>#N/A</v>
      </c>
      <c r="S460" t="s">
        <v>9386</v>
      </c>
      <c r="T460">
        <v>7431</v>
      </c>
      <c r="U460" t="s">
        <v>9386</v>
      </c>
    </row>
    <row r="461" spans="2:21" x14ac:dyDescent="0.25">
      <c r="B461" t="s">
        <v>169</v>
      </c>
      <c r="C461">
        <v>2016</v>
      </c>
      <c r="D461" t="s">
        <v>315</v>
      </c>
      <c r="E461" t="s">
        <v>457</v>
      </c>
      <c r="F461" t="s">
        <v>9401</v>
      </c>
      <c r="H461">
        <v>436</v>
      </c>
      <c r="I461" t="s">
        <v>8807</v>
      </c>
      <c r="J461" t="s">
        <v>9316</v>
      </c>
      <c r="L461" t="s">
        <v>129</v>
      </c>
      <c r="M461">
        <v>2016</v>
      </c>
      <c r="N461" t="s">
        <v>8122</v>
      </c>
      <c r="R461" t="e">
        <v>#N/A</v>
      </c>
      <c r="S461" t="s">
        <v>9386</v>
      </c>
      <c r="T461">
        <v>7504</v>
      </c>
      <c r="U461" t="s">
        <v>9386</v>
      </c>
    </row>
    <row r="462" spans="2:21" x14ac:dyDescent="0.25">
      <c r="B462" t="s">
        <v>169</v>
      </c>
      <c r="C462">
        <v>2016</v>
      </c>
      <c r="D462" t="s">
        <v>315</v>
      </c>
      <c r="E462" t="s">
        <v>457</v>
      </c>
      <c r="F462" t="s">
        <v>9401</v>
      </c>
      <c r="H462">
        <v>437</v>
      </c>
      <c r="I462" t="s">
        <v>8807</v>
      </c>
      <c r="J462" t="s">
        <v>8578</v>
      </c>
      <c r="L462" t="s">
        <v>73</v>
      </c>
      <c r="M462">
        <v>2016</v>
      </c>
      <c r="N462" t="s">
        <v>8122</v>
      </c>
      <c r="R462" t="e">
        <v>#N/A</v>
      </c>
      <c r="S462" t="s">
        <v>9386</v>
      </c>
      <c r="T462">
        <v>7280</v>
      </c>
      <c r="U462" t="s">
        <v>9386</v>
      </c>
    </row>
    <row r="463" spans="2:21" x14ac:dyDescent="0.25">
      <c r="B463" t="s">
        <v>169</v>
      </c>
      <c r="C463">
        <v>2016</v>
      </c>
      <c r="D463" t="s">
        <v>315</v>
      </c>
      <c r="E463" t="s">
        <v>457</v>
      </c>
      <c r="F463" t="s">
        <v>9401</v>
      </c>
      <c r="H463">
        <v>438</v>
      </c>
      <c r="I463" t="s">
        <v>8807</v>
      </c>
      <c r="J463" t="s">
        <v>8600</v>
      </c>
      <c r="L463" t="s">
        <v>41</v>
      </c>
      <c r="M463">
        <v>2016</v>
      </c>
      <c r="N463" t="s">
        <v>8122</v>
      </c>
      <c r="R463" t="e">
        <v>#N/A</v>
      </c>
      <c r="S463" t="s">
        <v>9386</v>
      </c>
      <c r="T463">
        <v>7295</v>
      </c>
      <c r="U463" t="s">
        <v>9386</v>
      </c>
    </row>
    <row r="464" spans="2:21" x14ac:dyDescent="0.25">
      <c r="B464" t="s">
        <v>169</v>
      </c>
      <c r="C464">
        <v>2016</v>
      </c>
      <c r="D464" t="s">
        <v>315</v>
      </c>
      <c r="E464" t="s">
        <v>457</v>
      </c>
      <c r="F464" t="s">
        <v>9401</v>
      </c>
      <c r="G464" t="s">
        <v>794</v>
      </c>
      <c r="H464">
        <v>439</v>
      </c>
      <c r="I464" t="s">
        <v>8807</v>
      </c>
      <c r="J464" t="s">
        <v>221</v>
      </c>
      <c r="L464" t="s">
        <v>71</v>
      </c>
      <c r="M464">
        <v>2016</v>
      </c>
      <c r="N464" t="s">
        <v>8122</v>
      </c>
      <c r="R464" t="e">
        <v>#N/A</v>
      </c>
      <c r="S464" t="e">
        <v>#N/A</v>
      </c>
      <c r="T464">
        <v>2571</v>
      </c>
      <c r="U464" t="s">
        <v>9386</v>
      </c>
    </row>
    <row r="465" spans="2:21" x14ac:dyDescent="0.25">
      <c r="B465" t="s">
        <v>169</v>
      </c>
      <c r="C465">
        <v>2016</v>
      </c>
      <c r="D465" t="s">
        <v>315</v>
      </c>
      <c r="E465" t="s">
        <v>457</v>
      </c>
      <c r="F465" t="s">
        <v>9401</v>
      </c>
      <c r="G465" t="s">
        <v>794</v>
      </c>
      <c r="H465">
        <v>440</v>
      </c>
      <c r="I465" t="s">
        <v>8807</v>
      </c>
      <c r="J465" t="s">
        <v>8614</v>
      </c>
      <c r="L465" t="s">
        <v>14</v>
      </c>
      <c r="M465">
        <v>2016</v>
      </c>
      <c r="N465" t="s">
        <v>8122</v>
      </c>
      <c r="R465" t="e">
        <v>#N/A</v>
      </c>
      <c r="S465" t="e">
        <v>#N/A</v>
      </c>
      <c r="T465">
        <v>7324</v>
      </c>
      <c r="U465" t="s">
        <v>9386</v>
      </c>
    </row>
    <row r="466" spans="2:21" x14ac:dyDescent="0.25">
      <c r="B466" t="s">
        <v>169</v>
      </c>
      <c r="C466">
        <v>2016</v>
      </c>
      <c r="D466" t="s">
        <v>315</v>
      </c>
      <c r="E466" t="s">
        <v>457</v>
      </c>
      <c r="F466" t="s">
        <v>9401</v>
      </c>
      <c r="H466">
        <v>441</v>
      </c>
      <c r="I466" t="s">
        <v>8807</v>
      </c>
      <c r="J466" t="s">
        <v>3099</v>
      </c>
      <c r="L466" t="s">
        <v>77</v>
      </c>
      <c r="M466">
        <v>2016</v>
      </c>
      <c r="N466" t="s">
        <v>8122</v>
      </c>
      <c r="R466" t="e">
        <v>#N/A</v>
      </c>
      <c r="S466" t="s">
        <v>9386</v>
      </c>
      <c r="T466">
        <v>2078</v>
      </c>
      <c r="U466" t="s">
        <v>9386</v>
      </c>
    </row>
    <row r="467" spans="2:21" x14ac:dyDescent="0.25">
      <c r="B467" t="s">
        <v>169</v>
      </c>
      <c r="C467">
        <v>2016</v>
      </c>
      <c r="D467" t="s">
        <v>315</v>
      </c>
      <c r="E467" t="s">
        <v>457</v>
      </c>
      <c r="F467" t="s">
        <v>9401</v>
      </c>
      <c r="H467">
        <v>442</v>
      </c>
      <c r="I467" t="s">
        <v>8807</v>
      </c>
      <c r="J467" t="s">
        <v>245</v>
      </c>
      <c r="L467" t="s">
        <v>16</v>
      </c>
      <c r="M467">
        <v>2016</v>
      </c>
      <c r="N467" t="s">
        <v>8122</v>
      </c>
      <c r="R467" t="e">
        <v>#N/A</v>
      </c>
      <c r="S467" t="s">
        <v>9386</v>
      </c>
      <c r="T467">
        <v>1147</v>
      </c>
      <c r="U467" t="s">
        <v>9386</v>
      </c>
    </row>
    <row r="468" spans="2:21" x14ac:dyDescent="0.25">
      <c r="B468" t="s">
        <v>169</v>
      </c>
      <c r="C468">
        <v>2016</v>
      </c>
      <c r="D468" t="s">
        <v>315</v>
      </c>
      <c r="E468" t="s">
        <v>457</v>
      </c>
      <c r="F468" t="s">
        <v>9401</v>
      </c>
      <c r="H468">
        <v>443</v>
      </c>
      <c r="I468" t="s">
        <v>8807</v>
      </c>
      <c r="J468" t="s">
        <v>21</v>
      </c>
      <c r="L468" t="s">
        <v>107</v>
      </c>
      <c r="M468">
        <v>2016</v>
      </c>
      <c r="N468" t="s">
        <v>8122</v>
      </c>
      <c r="R468" t="e">
        <v>#N/A</v>
      </c>
      <c r="S468" t="s">
        <v>9386</v>
      </c>
      <c r="T468">
        <v>5354</v>
      </c>
      <c r="U468" t="s">
        <v>9386</v>
      </c>
    </row>
    <row r="469" spans="2:21" x14ac:dyDescent="0.25">
      <c r="B469" t="s">
        <v>169</v>
      </c>
      <c r="C469">
        <v>2016</v>
      </c>
      <c r="D469" t="s">
        <v>315</v>
      </c>
      <c r="E469" t="s">
        <v>457</v>
      </c>
      <c r="F469" t="s">
        <v>9401</v>
      </c>
      <c r="H469">
        <v>444</v>
      </c>
      <c r="I469" t="s">
        <v>8807</v>
      </c>
      <c r="J469" t="s">
        <v>4853</v>
      </c>
      <c r="L469" t="s">
        <v>62</v>
      </c>
      <c r="M469">
        <v>2016</v>
      </c>
      <c r="N469" t="s">
        <v>8122</v>
      </c>
      <c r="R469" t="e">
        <v>#N/A</v>
      </c>
      <c r="S469" t="s">
        <v>9386</v>
      </c>
      <c r="T469">
        <v>3867</v>
      </c>
      <c r="U469" t="s">
        <v>9386</v>
      </c>
    </row>
    <row r="470" spans="2:21" x14ac:dyDescent="0.25">
      <c r="B470" t="s">
        <v>169</v>
      </c>
      <c r="C470">
        <v>2016</v>
      </c>
      <c r="D470" t="s">
        <v>315</v>
      </c>
      <c r="E470" t="s">
        <v>457</v>
      </c>
      <c r="F470" t="s">
        <v>9401</v>
      </c>
      <c r="H470">
        <v>445</v>
      </c>
      <c r="I470" t="s">
        <v>8807</v>
      </c>
      <c r="J470" t="s">
        <v>9314</v>
      </c>
      <c r="L470" t="s">
        <v>88</v>
      </c>
      <c r="M470">
        <v>2016</v>
      </c>
      <c r="N470" t="s">
        <v>8122</v>
      </c>
      <c r="R470" t="e">
        <v>#N/A</v>
      </c>
      <c r="S470" t="s">
        <v>9386</v>
      </c>
      <c r="T470">
        <v>7507</v>
      </c>
      <c r="U470" t="s">
        <v>9386</v>
      </c>
    </row>
    <row r="471" spans="2:21" x14ac:dyDescent="0.25">
      <c r="B471" t="s">
        <v>169</v>
      </c>
      <c r="C471">
        <v>2016</v>
      </c>
      <c r="D471" t="s">
        <v>315</v>
      </c>
      <c r="E471" t="s">
        <v>457</v>
      </c>
      <c r="F471" t="s">
        <v>9401</v>
      </c>
      <c r="H471">
        <v>446</v>
      </c>
      <c r="I471" t="s">
        <v>8807</v>
      </c>
      <c r="J471" t="s">
        <v>7358</v>
      </c>
      <c r="L471" t="s">
        <v>68</v>
      </c>
      <c r="M471">
        <v>2016</v>
      </c>
      <c r="N471" t="s">
        <v>8122</v>
      </c>
      <c r="R471" t="e">
        <v>#N/A</v>
      </c>
      <c r="S471" t="s">
        <v>9386</v>
      </c>
      <c r="T471">
        <v>6879</v>
      </c>
      <c r="U471" t="s">
        <v>9386</v>
      </c>
    </row>
    <row r="472" spans="2:21" x14ac:dyDescent="0.25">
      <c r="B472" t="s">
        <v>169</v>
      </c>
      <c r="C472">
        <v>2016</v>
      </c>
      <c r="D472" t="s">
        <v>315</v>
      </c>
      <c r="E472" t="s">
        <v>457</v>
      </c>
      <c r="F472" t="s">
        <v>9401</v>
      </c>
      <c r="H472">
        <v>447</v>
      </c>
      <c r="I472" t="s">
        <v>8807</v>
      </c>
      <c r="J472" t="s">
        <v>1910</v>
      </c>
      <c r="L472" t="s">
        <v>77</v>
      </c>
      <c r="M472">
        <v>2016</v>
      </c>
      <c r="N472" t="s">
        <v>8122</v>
      </c>
      <c r="R472" t="e">
        <v>#N/A</v>
      </c>
      <c r="S472" t="s">
        <v>9386</v>
      </c>
      <c r="T472">
        <v>843</v>
      </c>
      <c r="U472" t="s">
        <v>9386</v>
      </c>
    </row>
    <row r="473" spans="2:21" x14ac:dyDescent="0.25">
      <c r="B473" t="s">
        <v>169</v>
      </c>
      <c r="C473">
        <v>2016</v>
      </c>
      <c r="D473" t="s">
        <v>315</v>
      </c>
      <c r="E473" t="s">
        <v>457</v>
      </c>
      <c r="F473" t="s">
        <v>9401</v>
      </c>
      <c r="H473">
        <v>448</v>
      </c>
      <c r="I473" t="s">
        <v>8807</v>
      </c>
      <c r="J473" t="s">
        <v>14</v>
      </c>
      <c r="L473" t="s">
        <v>14</v>
      </c>
      <c r="M473">
        <v>2016</v>
      </c>
      <c r="N473" t="s">
        <v>8122</v>
      </c>
      <c r="R473" t="e">
        <v>#N/A</v>
      </c>
      <c r="S473" t="s">
        <v>9386</v>
      </c>
      <c r="T473">
        <v>6084</v>
      </c>
      <c r="U473" t="s">
        <v>9386</v>
      </c>
    </row>
    <row r="474" spans="2:21" x14ac:dyDescent="0.25">
      <c r="B474" t="s">
        <v>169</v>
      </c>
      <c r="C474">
        <v>2016</v>
      </c>
      <c r="D474" t="s">
        <v>315</v>
      </c>
      <c r="E474" t="s">
        <v>457</v>
      </c>
      <c r="F474" t="s">
        <v>9401</v>
      </c>
      <c r="H474">
        <v>449</v>
      </c>
      <c r="I474" t="s">
        <v>8807</v>
      </c>
      <c r="J474" t="s">
        <v>4065</v>
      </c>
      <c r="L474" t="s">
        <v>12</v>
      </c>
      <c r="M474">
        <v>2016</v>
      </c>
      <c r="N474" t="s">
        <v>8122</v>
      </c>
      <c r="R474" t="e">
        <v>#N/A</v>
      </c>
      <c r="S474" t="s">
        <v>9386</v>
      </c>
      <c r="T474">
        <v>3067</v>
      </c>
      <c r="U474" t="s">
        <v>9386</v>
      </c>
    </row>
    <row r="475" spans="2:21" x14ac:dyDescent="0.25">
      <c r="B475" t="s">
        <v>169</v>
      </c>
      <c r="C475">
        <v>2016</v>
      </c>
      <c r="D475" t="s">
        <v>315</v>
      </c>
      <c r="E475" t="s">
        <v>457</v>
      </c>
      <c r="F475" t="s">
        <v>9401</v>
      </c>
      <c r="H475">
        <v>450</v>
      </c>
      <c r="I475" t="s">
        <v>8807</v>
      </c>
      <c r="J475" t="s">
        <v>64</v>
      </c>
      <c r="L475" t="s">
        <v>83</v>
      </c>
      <c r="M475">
        <v>2016</v>
      </c>
      <c r="N475" t="s">
        <v>8122</v>
      </c>
      <c r="R475" t="e">
        <v>#N/A</v>
      </c>
      <c r="S475" t="s">
        <v>9386</v>
      </c>
      <c r="T475">
        <v>2073</v>
      </c>
      <c r="U475" t="s">
        <v>9386</v>
      </c>
    </row>
    <row r="476" spans="2:21" x14ac:dyDescent="0.25">
      <c r="B476" t="s">
        <v>169</v>
      </c>
      <c r="C476">
        <v>2016</v>
      </c>
      <c r="D476" t="s">
        <v>315</v>
      </c>
      <c r="E476" t="s">
        <v>457</v>
      </c>
      <c r="F476" t="s">
        <v>9401</v>
      </c>
      <c r="H476">
        <v>451</v>
      </c>
      <c r="I476" t="s">
        <v>8807</v>
      </c>
      <c r="J476" t="s">
        <v>4904</v>
      </c>
      <c r="L476" t="s">
        <v>68</v>
      </c>
      <c r="M476">
        <v>2016</v>
      </c>
      <c r="N476" t="s">
        <v>8122</v>
      </c>
      <c r="R476" t="e">
        <v>#N/A</v>
      </c>
      <c r="S476" t="s">
        <v>9386</v>
      </c>
      <c r="T476">
        <v>3924</v>
      </c>
      <c r="U476" t="s">
        <v>9386</v>
      </c>
    </row>
    <row r="477" spans="2:21" x14ac:dyDescent="0.25">
      <c r="B477" t="s">
        <v>169</v>
      </c>
      <c r="C477">
        <v>2016</v>
      </c>
      <c r="D477" t="s">
        <v>315</v>
      </c>
      <c r="E477" t="s">
        <v>457</v>
      </c>
      <c r="F477" t="s">
        <v>9401</v>
      </c>
      <c r="H477">
        <v>452</v>
      </c>
      <c r="I477" t="s">
        <v>8807</v>
      </c>
      <c r="J477" t="s">
        <v>228</v>
      </c>
      <c r="L477" t="s">
        <v>22</v>
      </c>
      <c r="M477">
        <v>2016</v>
      </c>
      <c r="N477" t="s">
        <v>8122</v>
      </c>
      <c r="R477" t="e">
        <v>#N/A</v>
      </c>
      <c r="S477" t="s">
        <v>9386</v>
      </c>
      <c r="T477">
        <v>2795</v>
      </c>
      <c r="U477" t="s">
        <v>9386</v>
      </c>
    </row>
    <row r="478" spans="2:21" x14ac:dyDescent="0.25">
      <c r="B478" t="s">
        <v>169</v>
      </c>
      <c r="C478">
        <v>2016</v>
      </c>
      <c r="D478" t="s">
        <v>315</v>
      </c>
      <c r="E478" t="s">
        <v>457</v>
      </c>
      <c r="F478" t="s">
        <v>9401</v>
      </c>
      <c r="H478">
        <v>453</v>
      </c>
      <c r="I478">
        <v>-1</v>
      </c>
      <c r="J478" t="s">
        <v>235</v>
      </c>
      <c r="K478" t="s">
        <v>9312</v>
      </c>
      <c r="L478" t="s">
        <v>77</v>
      </c>
      <c r="M478">
        <v>2016</v>
      </c>
      <c r="N478" t="s">
        <v>8122</v>
      </c>
      <c r="R478" t="e">
        <v>#N/A</v>
      </c>
      <c r="S478" t="s">
        <v>9386</v>
      </c>
      <c r="T478">
        <v>716</v>
      </c>
      <c r="U478">
        <v>31</v>
      </c>
    </row>
    <row r="479" spans="2:21" x14ac:dyDescent="0.25">
      <c r="B479" t="s">
        <v>169</v>
      </c>
      <c r="C479">
        <v>2016</v>
      </c>
      <c r="D479" t="s">
        <v>315</v>
      </c>
      <c r="E479" t="s">
        <v>457</v>
      </c>
      <c r="F479" t="s">
        <v>9401</v>
      </c>
      <c r="H479">
        <v>453</v>
      </c>
      <c r="I479">
        <v>-2</v>
      </c>
      <c r="J479" t="s">
        <v>253</v>
      </c>
      <c r="K479" t="s">
        <v>9312</v>
      </c>
      <c r="L479" t="s">
        <v>77</v>
      </c>
      <c r="M479">
        <v>2016</v>
      </c>
      <c r="N479" t="s">
        <v>8122</v>
      </c>
      <c r="R479" t="e">
        <v>#N/A</v>
      </c>
      <c r="S479" t="s">
        <v>9386</v>
      </c>
      <c r="T479">
        <v>4247</v>
      </c>
      <c r="U479">
        <v>31</v>
      </c>
    </row>
    <row r="480" spans="2:21" x14ac:dyDescent="0.25">
      <c r="B480" t="s">
        <v>169</v>
      </c>
      <c r="C480">
        <v>2016</v>
      </c>
      <c r="D480" t="s">
        <v>315</v>
      </c>
      <c r="E480" t="s">
        <v>457</v>
      </c>
      <c r="F480" t="s">
        <v>9401</v>
      </c>
      <c r="H480">
        <v>454</v>
      </c>
      <c r="I480" t="s">
        <v>8807</v>
      </c>
      <c r="J480" t="s">
        <v>8197</v>
      </c>
      <c r="L480" t="s">
        <v>41</v>
      </c>
      <c r="M480">
        <v>2016</v>
      </c>
      <c r="N480" t="s">
        <v>8122</v>
      </c>
      <c r="R480" t="e">
        <v>#N/A</v>
      </c>
      <c r="S480" t="s">
        <v>9386</v>
      </c>
      <c r="T480">
        <v>6927</v>
      </c>
      <c r="U480" t="s">
        <v>9386</v>
      </c>
    </row>
    <row r="481" spans="2:21" x14ac:dyDescent="0.25">
      <c r="B481" t="s">
        <v>169</v>
      </c>
      <c r="C481">
        <v>2016</v>
      </c>
      <c r="D481" t="s">
        <v>315</v>
      </c>
      <c r="E481" t="s">
        <v>457</v>
      </c>
      <c r="F481" t="s">
        <v>9401</v>
      </c>
      <c r="H481">
        <v>455</v>
      </c>
      <c r="I481" t="s">
        <v>8807</v>
      </c>
      <c r="J481" t="s">
        <v>8558</v>
      </c>
      <c r="L481" t="s">
        <v>51</v>
      </c>
      <c r="M481">
        <v>2016</v>
      </c>
      <c r="N481" t="s">
        <v>8122</v>
      </c>
      <c r="R481" t="e">
        <v>#N/A</v>
      </c>
      <c r="S481" t="s">
        <v>9386</v>
      </c>
      <c r="T481">
        <v>7297</v>
      </c>
      <c r="U481" t="s">
        <v>9386</v>
      </c>
    </row>
    <row r="482" spans="2:21" x14ac:dyDescent="0.25">
      <c r="B482" t="s">
        <v>169</v>
      </c>
      <c r="C482">
        <v>2016</v>
      </c>
      <c r="D482" t="s">
        <v>315</v>
      </c>
      <c r="E482" t="s">
        <v>457</v>
      </c>
      <c r="F482" t="s">
        <v>9401</v>
      </c>
      <c r="H482">
        <v>456</v>
      </c>
      <c r="I482" t="s">
        <v>8807</v>
      </c>
      <c r="J482" t="s">
        <v>3833</v>
      </c>
      <c r="L482" t="s">
        <v>86</v>
      </c>
      <c r="M482">
        <v>2016</v>
      </c>
      <c r="N482" t="s">
        <v>8122</v>
      </c>
      <c r="R482" t="e">
        <v>#N/A</v>
      </c>
      <c r="S482" t="s">
        <v>9386</v>
      </c>
      <c r="T482">
        <v>2831</v>
      </c>
      <c r="U482" t="s">
        <v>9386</v>
      </c>
    </row>
    <row r="483" spans="2:21" x14ac:dyDescent="0.25">
      <c r="B483" t="s">
        <v>169</v>
      </c>
      <c r="C483">
        <v>2016</v>
      </c>
      <c r="D483" t="s">
        <v>315</v>
      </c>
      <c r="E483" t="s">
        <v>457</v>
      </c>
      <c r="F483" t="s">
        <v>9401</v>
      </c>
      <c r="H483">
        <v>457</v>
      </c>
      <c r="I483" t="s">
        <v>8807</v>
      </c>
      <c r="J483" t="s">
        <v>6024</v>
      </c>
      <c r="L483" t="s">
        <v>86</v>
      </c>
      <c r="M483">
        <v>2016</v>
      </c>
      <c r="N483" t="s">
        <v>8122</v>
      </c>
      <c r="R483" t="e">
        <v>#N/A</v>
      </c>
      <c r="S483" t="s">
        <v>9386</v>
      </c>
      <c r="T483">
        <v>5090</v>
      </c>
      <c r="U483" t="s">
        <v>9386</v>
      </c>
    </row>
    <row r="484" spans="2:21" x14ac:dyDescent="0.25">
      <c r="B484" t="s">
        <v>169</v>
      </c>
      <c r="C484">
        <v>2016</v>
      </c>
      <c r="D484" t="s">
        <v>315</v>
      </c>
      <c r="E484" t="s">
        <v>457</v>
      </c>
      <c r="F484" t="s">
        <v>9401</v>
      </c>
      <c r="H484">
        <v>458</v>
      </c>
      <c r="I484" t="s">
        <v>8807</v>
      </c>
      <c r="J484" t="s">
        <v>8405</v>
      </c>
      <c r="L484" t="s">
        <v>39</v>
      </c>
      <c r="M484">
        <v>2016</v>
      </c>
      <c r="N484" t="s">
        <v>8122</v>
      </c>
      <c r="R484" t="e">
        <v>#N/A</v>
      </c>
      <c r="S484" t="s">
        <v>9386</v>
      </c>
      <c r="T484">
        <v>7074</v>
      </c>
      <c r="U484" t="s">
        <v>9386</v>
      </c>
    </row>
    <row r="485" spans="2:21" x14ac:dyDescent="0.25">
      <c r="B485" t="s">
        <v>169</v>
      </c>
      <c r="C485">
        <v>2016</v>
      </c>
      <c r="D485" t="s">
        <v>315</v>
      </c>
      <c r="E485" t="s">
        <v>457</v>
      </c>
      <c r="F485" t="s">
        <v>9401</v>
      </c>
      <c r="H485">
        <v>459</v>
      </c>
      <c r="I485" t="s">
        <v>8807</v>
      </c>
      <c r="J485" t="s">
        <v>4162</v>
      </c>
      <c r="L485" t="s">
        <v>108</v>
      </c>
      <c r="M485">
        <v>2016</v>
      </c>
      <c r="N485" t="s">
        <v>8122</v>
      </c>
      <c r="R485" t="e">
        <v>#N/A</v>
      </c>
      <c r="S485" t="s">
        <v>9386</v>
      </c>
      <c r="T485">
        <v>3168</v>
      </c>
      <c r="U485" t="s">
        <v>9386</v>
      </c>
    </row>
    <row r="486" spans="2:21" x14ac:dyDescent="0.25">
      <c r="B486" t="s">
        <v>169</v>
      </c>
      <c r="C486">
        <v>2016</v>
      </c>
      <c r="D486" t="s">
        <v>315</v>
      </c>
      <c r="E486" t="s">
        <v>457</v>
      </c>
      <c r="F486" t="s">
        <v>9401</v>
      </c>
      <c r="H486">
        <v>460</v>
      </c>
      <c r="I486" t="s">
        <v>8807</v>
      </c>
      <c r="J486" t="s">
        <v>8168</v>
      </c>
      <c r="L486" t="s">
        <v>71</v>
      </c>
      <c r="M486">
        <v>2016</v>
      </c>
      <c r="N486" t="s">
        <v>8122</v>
      </c>
      <c r="R486" t="e">
        <v>#N/A</v>
      </c>
      <c r="S486" t="s">
        <v>9386</v>
      </c>
      <c r="T486">
        <v>6916</v>
      </c>
      <c r="U486" t="s">
        <v>9386</v>
      </c>
    </row>
    <row r="487" spans="2:21" x14ac:dyDescent="0.25">
      <c r="B487" t="s">
        <v>169</v>
      </c>
      <c r="C487">
        <v>2016</v>
      </c>
      <c r="D487" t="s">
        <v>315</v>
      </c>
      <c r="E487" t="s">
        <v>457</v>
      </c>
      <c r="F487" t="s">
        <v>9401</v>
      </c>
      <c r="H487">
        <v>461</v>
      </c>
      <c r="I487" t="s">
        <v>8807</v>
      </c>
      <c r="J487" t="s">
        <v>8162</v>
      </c>
      <c r="L487" t="s">
        <v>23</v>
      </c>
      <c r="M487">
        <v>2016</v>
      </c>
      <c r="N487" t="s">
        <v>8122</v>
      </c>
      <c r="R487" t="e">
        <v>#N/A</v>
      </c>
      <c r="S487" t="s">
        <v>9386</v>
      </c>
      <c r="T487">
        <v>6923</v>
      </c>
      <c r="U487" t="s">
        <v>9386</v>
      </c>
    </row>
    <row r="488" spans="2:21" x14ac:dyDescent="0.25">
      <c r="B488" t="s">
        <v>169</v>
      </c>
      <c r="C488">
        <v>2016</v>
      </c>
      <c r="D488" t="s">
        <v>315</v>
      </c>
      <c r="E488" t="s">
        <v>457</v>
      </c>
      <c r="F488" t="s">
        <v>9401</v>
      </c>
      <c r="H488">
        <v>462</v>
      </c>
      <c r="I488" t="s">
        <v>8807</v>
      </c>
      <c r="J488" t="s">
        <v>9311</v>
      </c>
      <c r="L488" t="s">
        <v>73</v>
      </c>
      <c r="M488">
        <v>2016</v>
      </c>
      <c r="N488" t="s">
        <v>8122</v>
      </c>
      <c r="R488" t="e">
        <v>#N/A</v>
      </c>
      <c r="S488" t="s">
        <v>9386</v>
      </c>
      <c r="T488">
        <v>7466</v>
      </c>
      <c r="U488" t="s">
        <v>9386</v>
      </c>
    </row>
    <row r="489" spans="2:21" x14ac:dyDescent="0.25">
      <c r="B489" t="s">
        <v>169</v>
      </c>
      <c r="C489">
        <v>2016</v>
      </c>
      <c r="D489" t="s">
        <v>315</v>
      </c>
      <c r="E489" t="s">
        <v>457</v>
      </c>
      <c r="F489" t="s">
        <v>9401</v>
      </c>
      <c r="H489">
        <v>463</v>
      </c>
      <c r="I489" t="s">
        <v>8807</v>
      </c>
      <c r="J489" t="s">
        <v>83</v>
      </c>
      <c r="L489" t="s">
        <v>83</v>
      </c>
      <c r="M489">
        <v>2016</v>
      </c>
      <c r="N489" t="s">
        <v>8122</v>
      </c>
      <c r="R489" t="e">
        <v>#N/A</v>
      </c>
      <c r="S489" t="s">
        <v>9386</v>
      </c>
      <c r="T489">
        <v>1101</v>
      </c>
      <c r="U489" t="s">
        <v>9386</v>
      </c>
    </row>
    <row r="490" spans="2:21" x14ac:dyDescent="0.25">
      <c r="B490" t="s">
        <v>169</v>
      </c>
      <c r="C490">
        <v>2016</v>
      </c>
      <c r="D490" t="s">
        <v>315</v>
      </c>
      <c r="E490" t="s">
        <v>457</v>
      </c>
      <c r="F490" t="s">
        <v>9401</v>
      </c>
      <c r="H490">
        <v>464</v>
      </c>
      <c r="I490" t="s">
        <v>8807</v>
      </c>
      <c r="J490" t="s">
        <v>8577</v>
      </c>
      <c r="L490" t="s">
        <v>107</v>
      </c>
      <c r="M490">
        <v>2016</v>
      </c>
      <c r="N490" t="s">
        <v>8122</v>
      </c>
      <c r="R490" t="e">
        <v>#N/A</v>
      </c>
      <c r="S490" t="s">
        <v>9386</v>
      </c>
      <c r="T490">
        <v>7301</v>
      </c>
      <c r="U490" t="s">
        <v>9386</v>
      </c>
    </row>
    <row r="491" spans="2:21" x14ac:dyDescent="0.25">
      <c r="B491" t="s">
        <v>169</v>
      </c>
      <c r="C491">
        <v>2016</v>
      </c>
      <c r="D491" t="s">
        <v>315</v>
      </c>
      <c r="E491" t="s">
        <v>457</v>
      </c>
      <c r="F491" t="s">
        <v>9401</v>
      </c>
      <c r="H491">
        <v>465</v>
      </c>
      <c r="I491" t="s">
        <v>8807</v>
      </c>
      <c r="J491" t="s">
        <v>4436</v>
      </c>
      <c r="L491" t="s">
        <v>12</v>
      </c>
      <c r="M491">
        <v>2016</v>
      </c>
      <c r="N491" t="s">
        <v>8122</v>
      </c>
      <c r="R491" t="e">
        <v>#N/A</v>
      </c>
      <c r="S491" t="s">
        <v>9386</v>
      </c>
      <c r="T491">
        <v>3445</v>
      </c>
      <c r="U491" t="s">
        <v>9386</v>
      </c>
    </row>
    <row r="492" spans="2:21" x14ac:dyDescent="0.25">
      <c r="B492" t="s">
        <v>169</v>
      </c>
      <c r="C492">
        <v>2016</v>
      </c>
      <c r="D492" t="s">
        <v>315</v>
      </c>
      <c r="E492" t="s">
        <v>457</v>
      </c>
      <c r="F492" t="s">
        <v>9401</v>
      </c>
      <c r="H492">
        <v>466</v>
      </c>
      <c r="I492" t="s">
        <v>8807</v>
      </c>
      <c r="J492" t="s">
        <v>8196</v>
      </c>
      <c r="L492" t="s">
        <v>12</v>
      </c>
      <c r="M492">
        <v>2016</v>
      </c>
      <c r="N492" t="s">
        <v>8122</v>
      </c>
      <c r="R492" t="e">
        <v>#N/A</v>
      </c>
      <c r="S492" t="s">
        <v>9386</v>
      </c>
      <c r="T492">
        <v>6949</v>
      </c>
      <c r="U492" t="s">
        <v>9386</v>
      </c>
    </row>
    <row r="493" spans="2:21" x14ac:dyDescent="0.25">
      <c r="B493" t="s">
        <v>169</v>
      </c>
      <c r="C493">
        <v>2016</v>
      </c>
      <c r="D493" t="s">
        <v>315</v>
      </c>
      <c r="E493" t="s">
        <v>457</v>
      </c>
      <c r="F493" t="s">
        <v>9401</v>
      </c>
      <c r="H493">
        <v>467</v>
      </c>
      <c r="I493" t="s">
        <v>8807</v>
      </c>
      <c r="J493" t="s">
        <v>9309</v>
      </c>
      <c r="L493" t="s">
        <v>71</v>
      </c>
      <c r="M493">
        <v>2016</v>
      </c>
      <c r="N493" t="s">
        <v>8122</v>
      </c>
      <c r="R493" t="e">
        <v>#N/A</v>
      </c>
      <c r="S493" t="s">
        <v>9386</v>
      </c>
      <c r="T493">
        <v>7435</v>
      </c>
      <c r="U493" t="s">
        <v>9386</v>
      </c>
    </row>
    <row r="494" spans="2:21" x14ac:dyDescent="0.25">
      <c r="B494" t="s">
        <v>169</v>
      </c>
      <c r="C494">
        <v>2016</v>
      </c>
      <c r="D494" t="s">
        <v>315</v>
      </c>
      <c r="E494" t="s">
        <v>457</v>
      </c>
      <c r="F494" t="s">
        <v>9401</v>
      </c>
      <c r="H494">
        <v>468</v>
      </c>
      <c r="I494" t="s">
        <v>8807</v>
      </c>
      <c r="J494" t="s">
        <v>6302</v>
      </c>
      <c r="L494" t="s">
        <v>71</v>
      </c>
      <c r="M494">
        <v>2016</v>
      </c>
      <c r="N494" t="s">
        <v>8122</v>
      </c>
      <c r="R494" t="e">
        <v>#N/A</v>
      </c>
      <c r="S494" t="s">
        <v>9386</v>
      </c>
      <c r="T494">
        <v>5381</v>
      </c>
      <c r="U494" t="s">
        <v>9386</v>
      </c>
    </row>
    <row r="495" spans="2:21" x14ac:dyDescent="0.25">
      <c r="B495" t="s">
        <v>169</v>
      </c>
      <c r="C495">
        <v>2016</v>
      </c>
      <c r="D495" t="s">
        <v>315</v>
      </c>
      <c r="E495" t="s">
        <v>457</v>
      </c>
      <c r="F495" t="s">
        <v>9401</v>
      </c>
      <c r="H495">
        <v>469</v>
      </c>
      <c r="I495" t="s">
        <v>8807</v>
      </c>
      <c r="J495" t="s">
        <v>8741</v>
      </c>
      <c r="L495" t="s">
        <v>108</v>
      </c>
      <c r="M495">
        <v>2016</v>
      </c>
      <c r="N495" t="s">
        <v>8122</v>
      </c>
      <c r="R495" t="e">
        <v>#N/A</v>
      </c>
      <c r="S495" t="s">
        <v>9386</v>
      </c>
      <c r="T495">
        <v>7267</v>
      </c>
      <c r="U495" t="s">
        <v>9386</v>
      </c>
    </row>
    <row r="496" spans="2:21" x14ac:dyDescent="0.25">
      <c r="B496" t="s">
        <v>169</v>
      </c>
      <c r="C496">
        <v>2016</v>
      </c>
      <c r="D496" t="s">
        <v>315</v>
      </c>
      <c r="E496" t="s">
        <v>457</v>
      </c>
      <c r="F496" t="s">
        <v>9401</v>
      </c>
      <c r="H496">
        <v>470</v>
      </c>
      <c r="I496" t="s">
        <v>8807</v>
      </c>
      <c r="J496" t="s">
        <v>4729</v>
      </c>
      <c r="L496" t="s">
        <v>77</v>
      </c>
      <c r="M496">
        <v>2016</v>
      </c>
      <c r="N496" t="s">
        <v>8122</v>
      </c>
      <c r="R496" t="e">
        <v>#N/A</v>
      </c>
      <c r="S496" t="s">
        <v>9386</v>
      </c>
      <c r="T496">
        <v>3741</v>
      </c>
      <c r="U496" t="s">
        <v>9386</v>
      </c>
    </row>
    <row r="497" spans="2:21" x14ac:dyDescent="0.25">
      <c r="B497" t="s">
        <v>169</v>
      </c>
      <c r="C497">
        <v>2016</v>
      </c>
      <c r="D497" t="s">
        <v>315</v>
      </c>
      <c r="E497" t="s">
        <v>457</v>
      </c>
      <c r="F497" t="s">
        <v>9401</v>
      </c>
      <c r="H497">
        <v>471</v>
      </c>
      <c r="I497" t="s">
        <v>8807</v>
      </c>
      <c r="J497" t="s">
        <v>8467</v>
      </c>
      <c r="L497" t="s">
        <v>14</v>
      </c>
      <c r="M497">
        <v>2016</v>
      </c>
      <c r="N497" t="s">
        <v>8122</v>
      </c>
      <c r="R497" t="e">
        <v>#N/A</v>
      </c>
      <c r="S497" t="s">
        <v>9386</v>
      </c>
      <c r="T497">
        <v>7076</v>
      </c>
      <c r="U497" t="s">
        <v>9386</v>
      </c>
    </row>
    <row r="498" spans="2:21" x14ac:dyDescent="0.25">
      <c r="B498" t="s">
        <v>169</v>
      </c>
      <c r="C498">
        <v>2016</v>
      </c>
      <c r="D498" t="s">
        <v>315</v>
      </c>
      <c r="E498" t="s">
        <v>457</v>
      </c>
      <c r="F498" t="s">
        <v>9401</v>
      </c>
      <c r="H498">
        <v>472</v>
      </c>
      <c r="I498" t="s">
        <v>8807</v>
      </c>
      <c r="J498" t="s">
        <v>4935</v>
      </c>
      <c r="L498" t="s">
        <v>25</v>
      </c>
      <c r="M498">
        <v>2016</v>
      </c>
      <c r="N498" t="s">
        <v>8122</v>
      </c>
      <c r="R498" t="e">
        <v>#N/A</v>
      </c>
      <c r="S498" t="s">
        <v>9386</v>
      </c>
      <c r="T498">
        <v>3957</v>
      </c>
      <c r="U498" t="s">
        <v>9386</v>
      </c>
    </row>
    <row r="499" spans="2:21" x14ac:dyDescent="0.25">
      <c r="B499" t="s">
        <v>169</v>
      </c>
      <c r="C499">
        <v>2016</v>
      </c>
      <c r="D499" t="s">
        <v>315</v>
      </c>
      <c r="E499" t="s">
        <v>457</v>
      </c>
      <c r="F499" t="s">
        <v>9401</v>
      </c>
      <c r="H499">
        <v>473</v>
      </c>
      <c r="I499" t="s">
        <v>8807</v>
      </c>
      <c r="J499" t="s">
        <v>9308</v>
      </c>
      <c r="L499" t="s">
        <v>17</v>
      </c>
      <c r="M499">
        <v>2016</v>
      </c>
      <c r="N499" t="s">
        <v>8122</v>
      </c>
      <c r="R499" t="e">
        <v>#N/A</v>
      </c>
      <c r="S499" t="s">
        <v>9386</v>
      </c>
      <c r="T499">
        <v>7505</v>
      </c>
      <c r="U499" t="s">
        <v>9386</v>
      </c>
    </row>
    <row r="500" spans="2:21" x14ac:dyDescent="0.25">
      <c r="B500" t="s">
        <v>169</v>
      </c>
      <c r="C500">
        <v>2016</v>
      </c>
      <c r="D500" t="s">
        <v>315</v>
      </c>
      <c r="E500" t="s">
        <v>457</v>
      </c>
      <c r="F500" t="s">
        <v>9401</v>
      </c>
      <c r="H500">
        <v>474</v>
      </c>
      <c r="I500" t="s">
        <v>8807</v>
      </c>
      <c r="J500" t="s">
        <v>77</v>
      </c>
      <c r="L500" t="s">
        <v>77</v>
      </c>
      <c r="M500">
        <v>2016</v>
      </c>
      <c r="N500" t="s">
        <v>8122</v>
      </c>
      <c r="R500" t="e">
        <v>#N/A</v>
      </c>
      <c r="S500" t="s">
        <v>9386</v>
      </c>
      <c r="T500">
        <v>1548</v>
      </c>
      <c r="U500" t="s">
        <v>9386</v>
      </c>
    </row>
    <row r="501" spans="2:21" x14ac:dyDescent="0.25">
      <c r="B501" t="s">
        <v>169</v>
      </c>
      <c r="C501">
        <v>2016</v>
      </c>
      <c r="D501" t="s">
        <v>315</v>
      </c>
      <c r="E501" t="s">
        <v>457</v>
      </c>
      <c r="F501" t="s">
        <v>9401</v>
      </c>
      <c r="H501">
        <v>475</v>
      </c>
      <c r="I501" t="s">
        <v>8807</v>
      </c>
      <c r="J501" t="s">
        <v>5673</v>
      </c>
      <c r="L501" t="s">
        <v>31</v>
      </c>
      <c r="M501">
        <v>2016</v>
      </c>
      <c r="N501" t="s">
        <v>8122</v>
      </c>
      <c r="R501" t="e">
        <v>#N/A</v>
      </c>
      <c r="S501" t="s">
        <v>9386</v>
      </c>
      <c r="T501">
        <v>6877</v>
      </c>
      <c r="U501" t="s">
        <v>9386</v>
      </c>
    </row>
    <row r="502" spans="2:21" x14ac:dyDescent="0.25">
      <c r="B502" t="s">
        <v>169</v>
      </c>
      <c r="C502">
        <v>2016</v>
      </c>
      <c r="D502" t="s">
        <v>315</v>
      </c>
      <c r="E502" t="s">
        <v>457</v>
      </c>
      <c r="F502" t="s">
        <v>9401</v>
      </c>
      <c r="H502">
        <v>476</v>
      </c>
      <c r="I502" t="s">
        <v>8807</v>
      </c>
      <c r="J502" t="s">
        <v>206</v>
      </c>
      <c r="L502" t="s">
        <v>15</v>
      </c>
      <c r="M502">
        <v>2016</v>
      </c>
      <c r="N502" t="s">
        <v>8122</v>
      </c>
      <c r="R502" t="e">
        <v>#N/A</v>
      </c>
      <c r="S502" t="s">
        <v>9386</v>
      </c>
      <c r="T502">
        <v>2999</v>
      </c>
      <c r="U502" t="s">
        <v>9386</v>
      </c>
    </row>
    <row r="503" spans="2:21" x14ac:dyDescent="0.25">
      <c r="B503" t="s">
        <v>169</v>
      </c>
      <c r="C503">
        <v>2016</v>
      </c>
      <c r="D503" t="s">
        <v>315</v>
      </c>
      <c r="E503" t="s">
        <v>457</v>
      </c>
      <c r="F503" t="s">
        <v>9401</v>
      </c>
      <c r="H503">
        <v>477</v>
      </c>
      <c r="I503" t="s">
        <v>8807</v>
      </c>
      <c r="J503" t="s">
        <v>2679</v>
      </c>
      <c r="L503" t="s">
        <v>85</v>
      </c>
      <c r="M503">
        <v>2016</v>
      </c>
      <c r="N503" t="s">
        <v>8122</v>
      </c>
      <c r="R503" t="e">
        <v>#N/A</v>
      </c>
      <c r="S503" t="s">
        <v>9386</v>
      </c>
      <c r="T503">
        <v>1637</v>
      </c>
      <c r="U503" t="s">
        <v>9386</v>
      </c>
    </row>
    <row r="504" spans="2:21" x14ac:dyDescent="0.25">
      <c r="B504" t="s">
        <v>169</v>
      </c>
      <c r="C504">
        <v>2016</v>
      </c>
      <c r="D504" t="s">
        <v>315</v>
      </c>
      <c r="E504" t="s">
        <v>457</v>
      </c>
      <c r="F504" t="s">
        <v>9401</v>
      </c>
      <c r="H504">
        <v>478</v>
      </c>
      <c r="I504" t="s">
        <v>8807</v>
      </c>
      <c r="J504" t="s">
        <v>8739</v>
      </c>
      <c r="L504" t="s">
        <v>23</v>
      </c>
      <c r="M504">
        <v>2016</v>
      </c>
      <c r="N504" t="s">
        <v>8122</v>
      </c>
      <c r="R504" t="e">
        <v>#N/A</v>
      </c>
      <c r="S504" t="s">
        <v>9386</v>
      </c>
      <c r="T504">
        <v>7186</v>
      </c>
      <c r="U504" t="s">
        <v>9386</v>
      </c>
    </row>
    <row r="505" spans="2:21" x14ac:dyDescent="0.25">
      <c r="B505" t="s">
        <v>169</v>
      </c>
      <c r="C505">
        <v>2016</v>
      </c>
      <c r="D505" t="s">
        <v>315</v>
      </c>
      <c r="E505" t="s">
        <v>457</v>
      </c>
      <c r="F505" t="s">
        <v>9401</v>
      </c>
      <c r="H505">
        <v>479</v>
      </c>
      <c r="I505" t="s">
        <v>8807</v>
      </c>
      <c r="J505" t="s">
        <v>8339</v>
      </c>
      <c r="L505" t="s">
        <v>12</v>
      </c>
      <c r="M505">
        <v>2016</v>
      </c>
      <c r="N505" t="s">
        <v>8122</v>
      </c>
      <c r="R505" t="e">
        <v>#N/A</v>
      </c>
      <c r="S505" t="s">
        <v>9386</v>
      </c>
      <c r="T505">
        <v>7028</v>
      </c>
      <c r="U505" t="s">
        <v>9386</v>
      </c>
    </row>
    <row r="506" spans="2:21" x14ac:dyDescent="0.25">
      <c r="B506" t="s">
        <v>169</v>
      </c>
      <c r="C506">
        <v>2016</v>
      </c>
      <c r="D506" t="s">
        <v>315</v>
      </c>
      <c r="E506" t="s">
        <v>457</v>
      </c>
      <c r="F506" t="s">
        <v>9401</v>
      </c>
      <c r="H506">
        <v>480</v>
      </c>
      <c r="I506" t="s">
        <v>8807</v>
      </c>
      <c r="J506" t="s">
        <v>8530</v>
      </c>
      <c r="L506" t="s">
        <v>86</v>
      </c>
      <c r="M506">
        <v>2016</v>
      </c>
      <c r="N506" t="s">
        <v>8122</v>
      </c>
      <c r="R506" t="e">
        <v>#N/A</v>
      </c>
      <c r="S506" t="s">
        <v>9386</v>
      </c>
      <c r="T506">
        <v>7139</v>
      </c>
      <c r="U506" t="s">
        <v>9386</v>
      </c>
    </row>
    <row r="507" spans="2:21" x14ac:dyDescent="0.25">
      <c r="B507" t="s">
        <v>169</v>
      </c>
      <c r="C507">
        <v>2016</v>
      </c>
      <c r="D507" t="s">
        <v>315</v>
      </c>
      <c r="E507" t="s">
        <v>457</v>
      </c>
      <c r="F507" t="s">
        <v>9401</v>
      </c>
      <c r="H507">
        <v>481</v>
      </c>
      <c r="I507" t="s">
        <v>8807</v>
      </c>
      <c r="J507" t="s">
        <v>8151</v>
      </c>
      <c r="L507" t="s">
        <v>77</v>
      </c>
      <c r="M507">
        <v>2016</v>
      </c>
      <c r="N507" t="s">
        <v>8122</v>
      </c>
      <c r="R507" t="e">
        <v>#N/A</v>
      </c>
      <c r="S507" t="s">
        <v>9386</v>
      </c>
      <c r="T507">
        <v>6928</v>
      </c>
      <c r="U507" t="s">
        <v>9386</v>
      </c>
    </row>
    <row r="508" spans="2:21" x14ac:dyDescent="0.25">
      <c r="B508" t="s">
        <v>169</v>
      </c>
      <c r="C508">
        <v>2016</v>
      </c>
      <c r="D508" t="s">
        <v>315</v>
      </c>
      <c r="E508" t="s">
        <v>457</v>
      </c>
      <c r="F508" t="s">
        <v>9401</v>
      </c>
      <c r="H508">
        <v>482</v>
      </c>
      <c r="I508" t="s">
        <v>8807</v>
      </c>
      <c r="J508" t="s">
        <v>8463</v>
      </c>
      <c r="L508" t="s">
        <v>108</v>
      </c>
      <c r="M508">
        <v>2016</v>
      </c>
      <c r="N508" t="s">
        <v>8122</v>
      </c>
      <c r="R508" t="e">
        <v>#N/A</v>
      </c>
      <c r="S508" t="s">
        <v>9386</v>
      </c>
      <c r="T508">
        <v>7046</v>
      </c>
      <c r="U508" t="s">
        <v>9386</v>
      </c>
    </row>
    <row r="509" spans="2:21" x14ac:dyDescent="0.25">
      <c r="B509" t="s">
        <v>169</v>
      </c>
      <c r="C509">
        <v>2016</v>
      </c>
      <c r="D509" t="s">
        <v>315</v>
      </c>
      <c r="E509" t="s">
        <v>457</v>
      </c>
      <c r="F509" t="s">
        <v>9401</v>
      </c>
      <c r="H509">
        <v>483</v>
      </c>
      <c r="I509" t="s">
        <v>8807</v>
      </c>
      <c r="J509" t="s">
        <v>8154</v>
      </c>
      <c r="L509" t="s">
        <v>108</v>
      </c>
      <c r="M509">
        <v>2016</v>
      </c>
      <c r="N509" t="s">
        <v>8122</v>
      </c>
      <c r="R509" t="e">
        <v>#N/A</v>
      </c>
      <c r="S509" t="s">
        <v>9386</v>
      </c>
      <c r="T509">
        <v>6922</v>
      </c>
      <c r="U509" t="s">
        <v>9386</v>
      </c>
    </row>
    <row r="510" spans="2:21" x14ac:dyDescent="0.25">
      <c r="B510" t="s">
        <v>169</v>
      </c>
      <c r="C510">
        <v>2016</v>
      </c>
      <c r="D510" t="s">
        <v>315</v>
      </c>
      <c r="E510" t="s">
        <v>457</v>
      </c>
      <c r="F510" t="s">
        <v>9401</v>
      </c>
      <c r="H510">
        <v>484</v>
      </c>
      <c r="I510" t="s">
        <v>8807</v>
      </c>
      <c r="J510" t="s">
        <v>212</v>
      </c>
      <c r="L510" t="s">
        <v>14</v>
      </c>
      <c r="M510">
        <v>2016</v>
      </c>
      <c r="N510" t="s">
        <v>8122</v>
      </c>
      <c r="R510" t="e">
        <v>#N/A</v>
      </c>
      <c r="S510" t="s">
        <v>9386</v>
      </c>
      <c r="T510">
        <v>6561</v>
      </c>
      <c r="U510" t="s">
        <v>9386</v>
      </c>
    </row>
    <row r="511" spans="2:21" x14ac:dyDescent="0.25">
      <c r="B511" t="s">
        <v>169</v>
      </c>
      <c r="C511">
        <v>2016</v>
      </c>
      <c r="D511" t="s">
        <v>315</v>
      </c>
      <c r="E511" t="s">
        <v>457</v>
      </c>
      <c r="F511" t="s">
        <v>9401</v>
      </c>
      <c r="H511">
        <v>485</v>
      </c>
      <c r="I511" t="s">
        <v>8807</v>
      </c>
      <c r="J511" t="s">
        <v>8663</v>
      </c>
      <c r="L511" t="s">
        <v>15</v>
      </c>
      <c r="M511">
        <v>2016</v>
      </c>
      <c r="N511" t="s">
        <v>8122</v>
      </c>
      <c r="R511" t="e">
        <v>#N/A</v>
      </c>
      <c r="S511" t="s">
        <v>9386</v>
      </c>
      <c r="T511">
        <v>7237</v>
      </c>
      <c r="U511" t="s">
        <v>9386</v>
      </c>
    </row>
    <row r="512" spans="2:21" x14ac:dyDescent="0.25">
      <c r="B512" t="s">
        <v>169</v>
      </c>
      <c r="C512">
        <v>2016</v>
      </c>
      <c r="D512" t="s">
        <v>315</v>
      </c>
      <c r="E512" t="s">
        <v>457</v>
      </c>
      <c r="F512" t="s">
        <v>9401</v>
      </c>
      <c r="H512">
        <v>486</v>
      </c>
      <c r="I512" t="s">
        <v>8807</v>
      </c>
      <c r="J512" t="s">
        <v>9305</v>
      </c>
      <c r="L512" t="s">
        <v>68</v>
      </c>
      <c r="M512">
        <v>2016</v>
      </c>
      <c r="N512" t="s">
        <v>8122</v>
      </c>
      <c r="R512" t="e">
        <v>#N/A</v>
      </c>
      <c r="S512" t="s">
        <v>9386</v>
      </c>
      <c r="T512">
        <v>7408</v>
      </c>
      <c r="U512" t="s">
        <v>9386</v>
      </c>
    </row>
    <row r="513" spans="2:21" x14ac:dyDescent="0.25">
      <c r="B513" t="s">
        <v>169</v>
      </c>
      <c r="C513">
        <v>2016</v>
      </c>
      <c r="D513" t="s">
        <v>315</v>
      </c>
      <c r="E513" t="s">
        <v>457</v>
      </c>
      <c r="F513" t="s">
        <v>9401</v>
      </c>
      <c r="H513">
        <v>487</v>
      </c>
      <c r="I513" t="s">
        <v>8807</v>
      </c>
      <c r="J513" t="s">
        <v>5574</v>
      </c>
      <c r="L513" t="s">
        <v>129</v>
      </c>
      <c r="M513">
        <v>2016</v>
      </c>
      <c r="N513" t="s">
        <v>8122</v>
      </c>
      <c r="R513" t="e">
        <v>#N/A</v>
      </c>
      <c r="S513" t="s">
        <v>9386</v>
      </c>
      <c r="T513">
        <v>4617</v>
      </c>
      <c r="U513" t="s">
        <v>9386</v>
      </c>
    </row>
    <row r="514" spans="2:21" x14ac:dyDescent="0.25">
      <c r="B514" t="s">
        <v>169</v>
      </c>
      <c r="C514">
        <v>2016</v>
      </c>
      <c r="D514" t="s">
        <v>315</v>
      </c>
      <c r="E514" t="s">
        <v>457</v>
      </c>
      <c r="F514" t="s">
        <v>9401</v>
      </c>
      <c r="H514">
        <v>488</v>
      </c>
      <c r="I514" t="s">
        <v>8807</v>
      </c>
      <c r="J514" t="s">
        <v>9304</v>
      </c>
      <c r="L514" t="s">
        <v>23</v>
      </c>
      <c r="M514">
        <v>2016</v>
      </c>
      <c r="N514" t="s">
        <v>8122</v>
      </c>
      <c r="R514" t="e">
        <v>#N/A</v>
      </c>
      <c r="S514" t="s">
        <v>9386</v>
      </c>
      <c r="T514">
        <v>7413</v>
      </c>
      <c r="U514" t="s">
        <v>9386</v>
      </c>
    </row>
    <row r="515" spans="2:21" x14ac:dyDescent="0.25">
      <c r="B515" t="s">
        <v>169</v>
      </c>
      <c r="C515">
        <v>2016</v>
      </c>
      <c r="D515" t="s">
        <v>315</v>
      </c>
      <c r="E515" t="s">
        <v>457</v>
      </c>
      <c r="F515" t="s">
        <v>9401</v>
      </c>
      <c r="H515">
        <v>489</v>
      </c>
      <c r="I515" t="s">
        <v>8807</v>
      </c>
      <c r="J515" t="s">
        <v>8711</v>
      </c>
      <c r="L515" t="s">
        <v>129</v>
      </c>
      <c r="M515">
        <v>2016</v>
      </c>
      <c r="N515" t="s">
        <v>8122</v>
      </c>
      <c r="R515" t="e">
        <v>#N/A</v>
      </c>
      <c r="S515" t="s">
        <v>9386</v>
      </c>
      <c r="T515">
        <v>7153</v>
      </c>
      <c r="U515" t="s">
        <v>9386</v>
      </c>
    </row>
    <row r="516" spans="2:21" x14ac:dyDescent="0.25">
      <c r="B516" t="s">
        <v>169</v>
      </c>
      <c r="C516">
        <v>2016</v>
      </c>
      <c r="D516" t="s">
        <v>315</v>
      </c>
      <c r="E516" t="s">
        <v>457</v>
      </c>
      <c r="F516" t="s">
        <v>9401</v>
      </c>
      <c r="H516">
        <v>490</v>
      </c>
      <c r="I516" t="s">
        <v>8807</v>
      </c>
      <c r="J516" t="s">
        <v>8403</v>
      </c>
      <c r="L516" t="s">
        <v>62</v>
      </c>
      <c r="M516">
        <v>2016</v>
      </c>
      <c r="N516" t="s">
        <v>8122</v>
      </c>
      <c r="R516" t="e">
        <v>#N/A</v>
      </c>
      <c r="S516" t="s">
        <v>9386</v>
      </c>
      <c r="T516">
        <v>7055</v>
      </c>
      <c r="U516" t="s">
        <v>9386</v>
      </c>
    </row>
    <row r="517" spans="2:21" x14ac:dyDescent="0.25">
      <c r="B517" t="s">
        <v>169</v>
      </c>
      <c r="C517">
        <v>2016</v>
      </c>
      <c r="D517" t="s">
        <v>315</v>
      </c>
      <c r="E517" t="s">
        <v>457</v>
      </c>
      <c r="F517" t="s">
        <v>9401</v>
      </c>
      <c r="H517">
        <v>491</v>
      </c>
      <c r="I517" t="s">
        <v>8807</v>
      </c>
      <c r="J517" t="s">
        <v>6434</v>
      </c>
      <c r="L517" t="s">
        <v>25</v>
      </c>
      <c r="M517">
        <v>2016</v>
      </c>
      <c r="N517" t="s">
        <v>8122</v>
      </c>
      <c r="R517" t="e">
        <v>#N/A</v>
      </c>
      <c r="S517" t="s">
        <v>9386</v>
      </c>
      <c r="T517">
        <v>5512</v>
      </c>
      <c r="U517" t="s">
        <v>9386</v>
      </c>
    </row>
    <row r="518" spans="2:21" x14ac:dyDescent="0.25">
      <c r="B518" t="s">
        <v>169</v>
      </c>
      <c r="C518">
        <v>2016</v>
      </c>
      <c r="D518" t="s">
        <v>315</v>
      </c>
      <c r="E518" t="s">
        <v>457</v>
      </c>
      <c r="F518" t="s">
        <v>9401</v>
      </c>
      <c r="H518">
        <v>492</v>
      </c>
      <c r="I518">
        <v>-1</v>
      </c>
      <c r="J518" t="s">
        <v>8</v>
      </c>
      <c r="K518" t="s">
        <v>9302</v>
      </c>
      <c r="L518" t="s">
        <v>14</v>
      </c>
      <c r="M518">
        <v>2016</v>
      </c>
      <c r="N518" t="s">
        <v>8122</v>
      </c>
      <c r="R518" t="e">
        <v>#N/A</v>
      </c>
      <c r="S518" t="s">
        <v>9386</v>
      </c>
      <c r="T518">
        <v>6836</v>
      </c>
      <c r="U518">
        <v>27</v>
      </c>
    </row>
    <row r="519" spans="2:21" x14ac:dyDescent="0.25">
      <c r="B519" t="s">
        <v>169</v>
      </c>
      <c r="C519">
        <v>2016</v>
      </c>
      <c r="D519" t="s">
        <v>315</v>
      </c>
      <c r="E519" t="s">
        <v>457</v>
      </c>
      <c r="F519" t="s">
        <v>9401</v>
      </c>
      <c r="H519">
        <v>492</v>
      </c>
      <c r="I519">
        <v>-2</v>
      </c>
      <c r="J519" t="s">
        <v>8166</v>
      </c>
      <c r="K519" t="s">
        <v>9302</v>
      </c>
      <c r="L519" t="s">
        <v>14</v>
      </c>
      <c r="M519">
        <v>2016</v>
      </c>
      <c r="N519" t="s">
        <v>8122</v>
      </c>
      <c r="R519" t="e">
        <v>#N/A</v>
      </c>
      <c r="S519" t="s">
        <v>9386</v>
      </c>
      <c r="T519">
        <v>6963</v>
      </c>
      <c r="U519">
        <v>27</v>
      </c>
    </row>
    <row r="520" spans="2:21" x14ac:dyDescent="0.25">
      <c r="B520" t="s">
        <v>169</v>
      </c>
      <c r="C520">
        <v>2016</v>
      </c>
      <c r="D520" t="s">
        <v>315</v>
      </c>
      <c r="E520" t="s">
        <v>457</v>
      </c>
      <c r="F520" t="s">
        <v>9401</v>
      </c>
      <c r="H520">
        <v>493</v>
      </c>
      <c r="I520" t="s">
        <v>8807</v>
      </c>
      <c r="J520" t="s">
        <v>6286</v>
      </c>
      <c r="L520" t="s">
        <v>12</v>
      </c>
      <c r="M520">
        <v>2016</v>
      </c>
      <c r="N520" t="s">
        <v>8122</v>
      </c>
      <c r="R520" t="e">
        <v>#N/A</v>
      </c>
      <c r="S520" t="s">
        <v>9386</v>
      </c>
      <c r="T520">
        <v>5365</v>
      </c>
      <c r="U520" t="s">
        <v>9386</v>
      </c>
    </row>
    <row r="521" spans="2:21" x14ac:dyDescent="0.25">
      <c r="B521" t="s">
        <v>169</v>
      </c>
      <c r="C521">
        <v>2016</v>
      </c>
      <c r="D521" t="s">
        <v>315</v>
      </c>
      <c r="E521" t="s">
        <v>457</v>
      </c>
      <c r="F521" t="s">
        <v>9401</v>
      </c>
      <c r="H521">
        <v>494</v>
      </c>
      <c r="I521" t="s">
        <v>8807</v>
      </c>
      <c r="J521" t="s">
        <v>9301</v>
      </c>
      <c r="L521" t="s">
        <v>39</v>
      </c>
      <c r="M521">
        <v>2016</v>
      </c>
      <c r="N521" t="s">
        <v>8122</v>
      </c>
      <c r="R521" t="e">
        <v>#N/A</v>
      </c>
      <c r="S521" t="s">
        <v>9386</v>
      </c>
      <c r="T521">
        <v>7481</v>
      </c>
      <c r="U521" t="s">
        <v>9386</v>
      </c>
    </row>
    <row r="522" spans="2:21" x14ac:dyDescent="0.25">
      <c r="B522" t="s">
        <v>169</v>
      </c>
      <c r="C522">
        <v>2016</v>
      </c>
      <c r="D522" t="s">
        <v>315</v>
      </c>
      <c r="E522" t="s">
        <v>457</v>
      </c>
      <c r="F522" t="s">
        <v>9401</v>
      </c>
      <c r="H522">
        <v>495</v>
      </c>
      <c r="I522" t="s">
        <v>8807</v>
      </c>
      <c r="J522" t="s">
        <v>8473</v>
      </c>
      <c r="L522" t="s">
        <v>108</v>
      </c>
      <c r="M522">
        <v>2016</v>
      </c>
      <c r="N522" t="s">
        <v>8122</v>
      </c>
      <c r="R522" t="e">
        <v>#N/A</v>
      </c>
      <c r="S522" t="s">
        <v>9386</v>
      </c>
      <c r="T522">
        <v>7079</v>
      </c>
      <c r="U522" t="s">
        <v>9386</v>
      </c>
    </row>
    <row r="523" spans="2:21" x14ac:dyDescent="0.25">
      <c r="B523" t="s">
        <v>169</v>
      </c>
      <c r="C523">
        <v>2016</v>
      </c>
      <c r="D523" t="s">
        <v>315</v>
      </c>
      <c r="E523" t="s">
        <v>457</v>
      </c>
      <c r="F523" t="s">
        <v>9401</v>
      </c>
      <c r="H523">
        <v>496</v>
      </c>
      <c r="I523" t="s">
        <v>8807</v>
      </c>
      <c r="J523" t="s">
        <v>2252</v>
      </c>
      <c r="L523" t="s">
        <v>39</v>
      </c>
      <c r="M523">
        <v>2016</v>
      </c>
      <c r="N523" t="s">
        <v>8122</v>
      </c>
      <c r="R523" t="e">
        <v>#N/A</v>
      </c>
      <c r="S523" t="s">
        <v>9386</v>
      </c>
      <c r="T523">
        <v>1190</v>
      </c>
      <c r="U523" t="s">
        <v>9386</v>
      </c>
    </row>
    <row r="524" spans="2:21" x14ac:dyDescent="0.25">
      <c r="B524" t="s">
        <v>169</v>
      </c>
      <c r="C524">
        <v>2016</v>
      </c>
      <c r="D524" t="s">
        <v>315</v>
      </c>
      <c r="E524" t="s">
        <v>457</v>
      </c>
      <c r="F524" t="s">
        <v>9401</v>
      </c>
      <c r="H524">
        <v>497</v>
      </c>
      <c r="I524" t="s">
        <v>8807</v>
      </c>
      <c r="J524" t="s">
        <v>8178</v>
      </c>
      <c r="L524" t="s">
        <v>73</v>
      </c>
      <c r="M524">
        <v>2016</v>
      </c>
      <c r="N524" t="s">
        <v>8122</v>
      </c>
      <c r="R524" t="e">
        <v>#N/A</v>
      </c>
      <c r="S524" t="s">
        <v>9386</v>
      </c>
      <c r="T524">
        <v>6919</v>
      </c>
      <c r="U524" t="s">
        <v>9386</v>
      </c>
    </row>
    <row r="525" spans="2:21" x14ac:dyDescent="0.25">
      <c r="B525" t="s">
        <v>169</v>
      </c>
      <c r="C525">
        <v>2016</v>
      </c>
      <c r="D525" t="s">
        <v>315</v>
      </c>
      <c r="E525" t="s">
        <v>457</v>
      </c>
      <c r="F525" t="s">
        <v>9401</v>
      </c>
      <c r="H525">
        <v>498</v>
      </c>
      <c r="I525" t="s">
        <v>8807</v>
      </c>
      <c r="J525" t="s">
        <v>8391</v>
      </c>
      <c r="L525" t="s">
        <v>15</v>
      </c>
      <c r="M525">
        <v>2016</v>
      </c>
      <c r="N525" t="s">
        <v>8122</v>
      </c>
      <c r="R525" t="e">
        <v>#N/A</v>
      </c>
      <c r="S525" t="s">
        <v>9386</v>
      </c>
      <c r="T525">
        <v>7102</v>
      </c>
      <c r="U525" t="s">
        <v>9386</v>
      </c>
    </row>
    <row r="526" spans="2:21" x14ac:dyDescent="0.25">
      <c r="B526" t="s">
        <v>169</v>
      </c>
      <c r="C526">
        <v>2016</v>
      </c>
      <c r="D526" t="s">
        <v>315</v>
      </c>
      <c r="E526" t="s">
        <v>457</v>
      </c>
      <c r="F526" t="s">
        <v>9401</v>
      </c>
      <c r="H526">
        <v>499</v>
      </c>
      <c r="I526" t="s">
        <v>8807</v>
      </c>
      <c r="J526" t="s">
        <v>2468</v>
      </c>
      <c r="L526" t="s">
        <v>138</v>
      </c>
      <c r="M526">
        <v>2016</v>
      </c>
      <c r="N526" t="s">
        <v>8122</v>
      </c>
      <c r="R526" t="e">
        <v>#N/A</v>
      </c>
      <c r="S526" t="s">
        <v>9386</v>
      </c>
      <c r="T526">
        <v>1417</v>
      </c>
      <c r="U526" t="s">
        <v>9386</v>
      </c>
    </row>
    <row r="527" spans="2:21" x14ac:dyDescent="0.25">
      <c r="B527" t="s">
        <v>169</v>
      </c>
      <c r="C527">
        <v>2016</v>
      </c>
      <c r="D527" t="s">
        <v>315</v>
      </c>
      <c r="E527" t="s">
        <v>457</v>
      </c>
      <c r="F527" t="s">
        <v>9401</v>
      </c>
      <c r="H527">
        <v>500</v>
      </c>
      <c r="I527" t="s">
        <v>8807</v>
      </c>
      <c r="J527" t="s">
        <v>93</v>
      </c>
      <c r="L527" t="s">
        <v>138</v>
      </c>
      <c r="M527">
        <v>2016</v>
      </c>
      <c r="N527" t="s">
        <v>8122</v>
      </c>
      <c r="R527" t="e">
        <v>#N/A</v>
      </c>
      <c r="S527" t="s">
        <v>9386</v>
      </c>
      <c r="T527">
        <v>574</v>
      </c>
      <c r="U527" t="s">
        <v>9386</v>
      </c>
    </row>
    <row r="528" spans="2:21" x14ac:dyDescent="0.25">
      <c r="B528" t="s">
        <v>169</v>
      </c>
      <c r="C528">
        <v>2016</v>
      </c>
      <c r="D528" t="s">
        <v>315</v>
      </c>
      <c r="E528" t="s">
        <v>457</v>
      </c>
      <c r="F528" t="s">
        <v>9401</v>
      </c>
      <c r="H528">
        <v>501</v>
      </c>
      <c r="I528" t="s">
        <v>8807</v>
      </c>
      <c r="J528" t="s">
        <v>1669</v>
      </c>
      <c r="L528" t="s">
        <v>41</v>
      </c>
      <c r="M528">
        <v>2016</v>
      </c>
      <c r="N528" t="s">
        <v>8122</v>
      </c>
      <c r="R528" t="e">
        <v>#N/A</v>
      </c>
      <c r="S528" t="s">
        <v>9386</v>
      </c>
      <c r="T528">
        <v>596</v>
      </c>
      <c r="U528" t="s">
        <v>9386</v>
      </c>
    </row>
    <row r="529" spans="2:21" x14ac:dyDescent="0.25">
      <c r="B529" t="s">
        <v>169</v>
      </c>
      <c r="C529">
        <v>2016</v>
      </c>
      <c r="D529" t="s">
        <v>315</v>
      </c>
      <c r="E529" t="s">
        <v>457</v>
      </c>
      <c r="F529" t="s">
        <v>9401</v>
      </c>
      <c r="H529">
        <v>502</v>
      </c>
      <c r="I529" t="s">
        <v>8807</v>
      </c>
      <c r="J529" t="s">
        <v>8553</v>
      </c>
      <c r="L529" t="s">
        <v>17</v>
      </c>
      <c r="M529">
        <v>2016</v>
      </c>
      <c r="N529" t="s">
        <v>8122</v>
      </c>
      <c r="R529" t="e">
        <v>#N/A</v>
      </c>
      <c r="S529" t="s">
        <v>9386</v>
      </c>
      <c r="T529">
        <v>7166</v>
      </c>
      <c r="U529" t="s">
        <v>9386</v>
      </c>
    </row>
    <row r="530" spans="2:21" x14ac:dyDescent="0.25">
      <c r="B530" t="s">
        <v>169</v>
      </c>
      <c r="C530">
        <v>2016</v>
      </c>
      <c r="D530" t="s">
        <v>315</v>
      </c>
      <c r="E530" t="s">
        <v>457</v>
      </c>
      <c r="F530" t="s">
        <v>9401</v>
      </c>
      <c r="H530">
        <v>503</v>
      </c>
      <c r="I530" t="s">
        <v>8807</v>
      </c>
      <c r="J530" t="s">
        <v>5414</v>
      </c>
      <c r="L530" t="s">
        <v>51</v>
      </c>
      <c r="M530">
        <v>2016</v>
      </c>
      <c r="N530" t="s">
        <v>8122</v>
      </c>
      <c r="R530" t="e">
        <v>#N/A</v>
      </c>
      <c r="S530" t="s">
        <v>9386</v>
      </c>
      <c r="T530">
        <v>4451</v>
      </c>
      <c r="U530" t="s">
        <v>9386</v>
      </c>
    </row>
    <row r="531" spans="2:21" x14ac:dyDescent="0.25">
      <c r="B531" t="s">
        <v>169</v>
      </c>
      <c r="C531">
        <v>2016</v>
      </c>
      <c r="D531" t="s">
        <v>315</v>
      </c>
      <c r="E531" t="s">
        <v>457</v>
      </c>
      <c r="F531" t="s">
        <v>9401</v>
      </c>
      <c r="H531">
        <v>504</v>
      </c>
      <c r="I531" t="s">
        <v>8807</v>
      </c>
      <c r="J531" t="s">
        <v>9300</v>
      </c>
      <c r="L531" t="s">
        <v>22</v>
      </c>
      <c r="M531">
        <v>2016</v>
      </c>
      <c r="N531" t="s">
        <v>8122</v>
      </c>
      <c r="R531" t="e">
        <v>#N/A</v>
      </c>
      <c r="S531" t="s">
        <v>9386</v>
      </c>
      <c r="T531">
        <v>7430</v>
      </c>
      <c r="U531" t="s">
        <v>9386</v>
      </c>
    </row>
    <row r="532" spans="2:21" x14ac:dyDescent="0.25">
      <c r="B532" t="s">
        <v>169</v>
      </c>
      <c r="C532">
        <v>2016</v>
      </c>
      <c r="D532" t="s">
        <v>315</v>
      </c>
      <c r="E532" t="s">
        <v>457</v>
      </c>
      <c r="F532" t="s">
        <v>9401</v>
      </c>
      <c r="H532">
        <v>505</v>
      </c>
      <c r="I532" t="s">
        <v>8807</v>
      </c>
      <c r="J532" t="s">
        <v>3608</v>
      </c>
      <c r="L532" t="s">
        <v>39</v>
      </c>
      <c r="M532">
        <v>2016</v>
      </c>
      <c r="N532" t="s">
        <v>8122</v>
      </c>
      <c r="R532" t="e">
        <v>#N/A</v>
      </c>
      <c r="S532" t="s">
        <v>9386</v>
      </c>
      <c r="T532">
        <v>6897</v>
      </c>
      <c r="U532" t="s">
        <v>9386</v>
      </c>
    </row>
    <row r="533" spans="2:21" x14ac:dyDescent="0.25">
      <c r="B533" t="s">
        <v>169</v>
      </c>
      <c r="C533">
        <v>2016</v>
      </c>
      <c r="D533" t="s">
        <v>315</v>
      </c>
      <c r="E533" t="s">
        <v>457</v>
      </c>
      <c r="F533" t="s">
        <v>9401</v>
      </c>
      <c r="H533">
        <v>506</v>
      </c>
      <c r="I533" t="s">
        <v>8807</v>
      </c>
      <c r="J533" t="s">
        <v>8198</v>
      </c>
      <c r="L533" t="s">
        <v>25</v>
      </c>
      <c r="M533">
        <v>2016</v>
      </c>
      <c r="N533" t="s">
        <v>8122</v>
      </c>
      <c r="R533" t="e">
        <v>#N/A</v>
      </c>
      <c r="S533" t="s">
        <v>9386</v>
      </c>
      <c r="T533">
        <v>6971</v>
      </c>
      <c r="U533" t="s">
        <v>9386</v>
      </c>
    </row>
    <row r="534" spans="2:21" x14ac:dyDescent="0.25">
      <c r="B534" t="s">
        <v>169</v>
      </c>
      <c r="C534">
        <v>2016</v>
      </c>
      <c r="D534" t="s">
        <v>315</v>
      </c>
      <c r="E534" t="s">
        <v>457</v>
      </c>
      <c r="F534" t="s">
        <v>9401</v>
      </c>
      <c r="H534">
        <v>507</v>
      </c>
      <c r="I534" t="s">
        <v>8807</v>
      </c>
      <c r="J534" t="s">
        <v>8653</v>
      </c>
      <c r="L534" t="s">
        <v>77</v>
      </c>
      <c r="M534">
        <v>2016</v>
      </c>
      <c r="N534" t="s">
        <v>8122</v>
      </c>
      <c r="R534" t="e">
        <v>#N/A</v>
      </c>
      <c r="S534" t="s">
        <v>9386</v>
      </c>
      <c r="T534">
        <v>7327</v>
      </c>
      <c r="U534" t="s">
        <v>9386</v>
      </c>
    </row>
    <row r="535" spans="2:21" x14ac:dyDescent="0.25">
      <c r="B535" t="s">
        <v>169</v>
      </c>
      <c r="C535">
        <v>2016</v>
      </c>
      <c r="D535" t="s">
        <v>315</v>
      </c>
      <c r="E535" t="s">
        <v>457</v>
      </c>
      <c r="F535" t="s">
        <v>9401</v>
      </c>
      <c r="H535">
        <v>508</v>
      </c>
      <c r="I535" t="s">
        <v>8807</v>
      </c>
      <c r="J535" t="s">
        <v>9298</v>
      </c>
      <c r="L535" t="s">
        <v>14</v>
      </c>
      <c r="M535">
        <v>2016</v>
      </c>
      <c r="N535" t="s">
        <v>8122</v>
      </c>
      <c r="R535" t="e">
        <v>#N/A</v>
      </c>
      <c r="S535" t="s">
        <v>9386</v>
      </c>
      <c r="T535">
        <v>7443</v>
      </c>
      <c r="U535" t="s">
        <v>9386</v>
      </c>
    </row>
    <row r="536" spans="2:21" x14ac:dyDescent="0.25">
      <c r="B536" t="s">
        <v>169</v>
      </c>
      <c r="C536">
        <v>2016</v>
      </c>
      <c r="D536" t="s">
        <v>315</v>
      </c>
      <c r="E536" t="s">
        <v>457</v>
      </c>
      <c r="F536" t="s">
        <v>9401</v>
      </c>
      <c r="H536">
        <v>509</v>
      </c>
      <c r="I536" t="s">
        <v>8807</v>
      </c>
      <c r="J536" t="s">
        <v>8586</v>
      </c>
      <c r="L536" t="s">
        <v>25</v>
      </c>
      <c r="M536">
        <v>2016</v>
      </c>
      <c r="N536" t="s">
        <v>8122</v>
      </c>
      <c r="R536" t="e">
        <v>#N/A</v>
      </c>
      <c r="S536" t="s">
        <v>9386</v>
      </c>
      <c r="T536">
        <v>7271</v>
      </c>
      <c r="U536" t="s">
        <v>9386</v>
      </c>
    </row>
    <row r="537" spans="2:21" x14ac:dyDescent="0.25">
      <c r="B537" t="s">
        <v>169</v>
      </c>
      <c r="C537">
        <v>2016</v>
      </c>
      <c r="D537" t="s">
        <v>315</v>
      </c>
      <c r="E537" t="s">
        <v>457</v>
      </c>
      <c r="F537" t="s">
        <v>9401</v>
      </c>
      <c r="H537">
        <v>510</v>
      </c>
      <c r="I537" t="s">
        <v>8807</v>
      </c>
      <c r="J537" t="s">
        <v>8652</v>
      </c>
      <c r="L537" t="s">
        <v>22</v>
      </c>
      <c r="M537">
        <v>2016</v>
      </c>
      <c r="N537" t="s">
        <v>8122</v>
      </c>
      <c r="R537" t="e">
        <v>#N/A</v>
      </c>
      <c r="S537" t="s">
        <v>9386</v>
      </c>
      <c r="T537">
        <v>7326</v>
      </c>
      <c r="U537" t="s">
        <v>9386</v>
      </c>
    </row>
    <row r="538" spans="2:21" x14ac:dyDescent="0.25">
      <c r="B538" t="s">
        <v>169</v>
      </c>
      <c r="C538">
        <v>2016</v>
      </c>
      <c r="D538" t="s">
        <v>315</v>
      </c>
      <c r="E538" t="s">
        <v>457</v>
      </c>
      <c r="F538" t="s">
        <v>9401</v>
      </c>
      <c r="H538">
        <v>511</v>
      </c>
      <c r="I538" t="s">
        <v>8807</v>
      </c>
      <c r="J538" t="s">
        <v>8157</v>
      </c>
      <c r="L538" t="s">
        <v>86</v>
      </c>
      <c r="M538">
        <v>2016</v>
      </c>
      <c r="N538" t="s">
        <v>8122</v>
      </c>
      <c r="R538" t="e">
        <v>#N/A</v>
      </c>
      <c r="S538" t="s">
        <v>9386</v>
      </c>
      <c r="T538">
        <v>6948</v>
      </c>
      <c r="U538" t="s">
        <v>9386</v>
      </c>
    </row>
    <row r="539" spans="2:21" x14ac:dyDescent="0.25">
      <c r="B539" t="s">
        <v>169</v>
      </c>
      <c r="C539">
        <v>2016</v>
      </c>
      <c r="D539" t="s">
        <v>315</v>
      </c>
      <c r="E539" t="s">
        <v>457</v>
      </c>
      <c r="F539" t="s">
        <v>9401</v>
      </c>
      <c r="H539">
        <v>512</v>
      </c>
      <c r="I539" t="s">
        <v>8807</v>
      </c>
      <c r="J539" t="s">
        <v>6751</v>
      </c>
      <c r="L539" t="s">
        <v>25</v>
      </c>
      <c r="M539">
        <v>2016</v>
      </c>
      <c r="N539" t="s">
        <v>8122</v>
      </c>
      <c r="R539" t="e">
        <v>#N/A</v>
      </c>
      <c r="S539" t="s">
        <v>9386</v>
      </c>
      <c r="T539">
        <v>5835</v>
      </c>
      <c r="U539" t="s">
        <v>9386</v>
      </c>
    </row>
    <row r="540" spans="2:21" x14ac:dyDescent="0.25">
      <c r="B540" t="s">
        <v>169</v>
      </c>
      <c r="C540">
        <v>2016</v>
      </c>
      <c r="D540" t="s">
        <v>315</v>
      </c>
      <c r="E540" t="s">
        <v>457</v>
      </c>
      <c r="F540" t="s">
        <v>9401</v>
      </c>
      <c r="H540">
        <v>513</v>
      </c>
      <c r="I540" t="s">
        <v>8807</v>
      </c>
      <c r="J540" t="s">
        <v>8595</v>
      </c>
      <c r="L540" t="s">
        <v>85</v>
      </c>
      <c r="M540">
        <v>2016</v>
      </c>
      <c r="N540" t="s">
        <v>8122</v>
      </c>
      <c r="R540" t="e">
        <v>#N/A</v>
      </c>
      <c r="S540" t="s">
        <v>9386</v>
      </c>
      <c r="T540">
        <v>7175</v>
      </c>
      <c r="U540" t="s">
        <v>9386</v>
      </c>
    </row>
    <row r="541" spans="2:21" x14ac:dyDescent="0.25">
      <c r="B541" t="s">
        <v>169</v>
      </c>
      <c r="C541">
        <v>2016</v>
      </c>
      <c r="D541" t="s">
        <v>315</v>
      </c>
      <c r="E541" t="s">
        <v>457</v>
      </c>
      <c r="F541" t="s">
        <v>9401</v>
      </c>
      <c r="H541">
        <v>514</v>
      </c>
      <c r="I541" t="s">
        <v>8807</v>
      </c>
      <c r="J541" t="s">
        <v>187</v>
      </c>
      <c r="L541" t="s">
        <v>10</v>
      </c>
      <c r="M541">
        <v>2016</v>
      </c>
      <c r="N541" t="s">
        <v>8122</v>
      </c>
      <c r="R541" t="e">
        <v>#N/A</v>
      </c>
      <c r="S541" t="s">
        <v>9386</v>
      </c>
      <c r="T541">
        <v>4760</v>
      </c>
      <c r="U541" t="s">
        <v>9386</v>
      </c>
    </row>
    <row r="542" spans="2:21" x14ac:dyDescent="0.25">
      <c r="B542" t="s">
        <v>169</v>
      </c>
      <c r="C542">
        <v>2016</v>
      </c>
      <c r="D542" t="s">
        <v>315</v>
      </c>
      <c r="E542" t="s">
        <v>457</v>
      </c>
      <c r="F542" t="s">
        <v>9401</v>
      </c>
      <c r="H542">
        <v>515</v>
      </c>
      <c r="I542" t="s">
        <v>8807</v>
      </c>
      <c r="J542" t="s">
        <v>8608</v>
      </c>
      <c r="L542" t="s">
        <v>85</v>
      </c>
      <c r="M542">
        <v>2016</v>
      </c>
      <c r="N542" t="s">
        <v>8122</v>
      </c>
      <c r="R542" t="e">
        <v>#N/A</v>
      </c>
      <c r="S542" t="s">
        <v>9386</v>
      </c>
      <c r="T542">
        <v>7303</v>
      </c>
      <c r="U542" t="s">
        <v>9386</v>
      </c>
    </row>
    <row r="543" spans="2:21" x14ac:dyDescent="0.25">
      <c r="B543" t="s">
        <v>169</v>
      </c>
      <c r="C543">
        <v>2016</v>
      </c>
      <c r="D543" t="s">
        <v>315</v>
      </c>
      <c r="E543" t="s">
        <v>457</v>
      </c>
      <c r="F543" t="s">
        <v>9401</v>
      </c>
      <c r="H543">
        <v>516</v>
      </c>
      <c r="I543" t="s">
        <v>8807</v>
      </c>
      <c r="J543" t="s">
        <v>9297</v>
      </c>
      <c r="L543" t="s">
        <v>107</v>
      </c>
      <c r="M543">
        <v>2016</v>
      </c>
      <c r="N543" t="s">
        <v>8122</v>
      </c>
      <c r="R543" t="e">
        <v>#N/A</v>
      </c>
      <c r="S543" t="s">
        <v>9386</v>
      </c>
      <c r="T543">
        <v>7523</v>
      </c>
      <c r="U543" t="s">
        <v>9386</v>
      </c>
    </row>
    <row r="544" spans="2:21" x14ac:dyDescent="0.25">
      <c r="B544" t="s">
        <v>169</v>
      </c>
      <c r="C544">
        <v>2016</v>
      </c>
      <c r="D544" t="s">
        <v>315</v>
      </c>
      <c r="E544" t="s">
        <v>457</v>
      </c>
      <c r="F544" t="s">
        <v>9401</v>
      </c>
      <c r="H544">
        <v>517</v>
      </c>
      <c r="I544" t="s">
        <v>8807</v>
      </c>
      <c r="J544" t="s">
        <v>9296</v>
      </c>
      <c r="L544" t="s">
        <v>32</v>
      </c>
      <c r="M544">
        <v>2016</v>
      </c>
      <c r="N544" t="s">
        <v>8122</v>
      </c>
      <c r="R544" t="e">
        <v>#N/A</v>
      </c>
      <c r="S544" t="s">
        <v>9386</v>
      </c>
      <c r="T544">
        <v>7415</v>
      </c>
      <c r="U544" t="s">
        <v>9386</v>
      </c>
    </row>
    <row r="545" spans="2:21" x14ac:dyDescent="0.25">
      <c r="B545" t="s">
        <v>169</v>
      </c>
      <c r="C545">
        <v>2016</v>
      </c>
      <c r="D545" t="s">
        <v>315</v>
      </c>
      <c r="E545" t="s">
        <v>457</v>
      </c>
      <c r="F545" t="s">
        <v>9401</v>
      </c>
      <c r="H545">
        <v>518</v>
      </c>
      <c r="I545" t="s">
        <v>8807</v>
      </c>
      <c r="J545" t="s">
        <v>202</v>
      </c>
      <c r="L545" t="s">
        <v>16</v>
      </c>
      <c r="M545">
        <v>2016</v>
      </c>
      <c r="N545" t="s">
        <v>8122</v>
      </c>
      <c r="R545" t="e">
        <v>#N/A</v>
      </c>
      <c r="S545" t="s">
        <v>9386</v>
      </c>
      <c r="T545">
        <v>4664</v>
      </c>
      <c r="U545" t="s">
        <v>9386</v>
      </c>
    </row>
    <row r="546" spans="2:21" x14ac:dyDescent="0.25">
      <c r="B546" t="s">
        <v>169</v>
      </c>
      <c r="C546">
        <v>2016</v>
      </c>
      <c r="D546" t="s">
        <v>315</v>
      </c>
      <c r="E546" t="s">
        <v>457</v>
      </c>
      <c r="F546" t="s">
        <v>9401</v>
      </c>
      <c r="H546">
        <v>519</v>
      </c>
      <c r="I546" t="s">
        <v>8807</v>
      </c>
      <c r="J546" t="s">
        <v>9294</v>
      </c>
      <c r="L546" t="s">
        <v>129</v>
      </c>
      <c r="M546">
        <v>2016</v>
      </c>
      <c r="N546" t="s">
        <v>8122</v>
      </c>
      <c r="R546" t="e">
        <v>#N/A</v>
      </c>
      <c r="S546" t="s">
        <v>9386</v>
      </c>
      <c r="T546">
        <v>7478</v>
      </c>
      <c r="U546" t="s">
        <v>9386</v>
      </c>
    </row>
    <row r="547" spans="2:21" x14ac:dyDescent="0.25">
      <c r="B547" t="s">
        <v>169</v>
      </c>
      <c r="C547">
        <v>2016</v>
      </c>
      <c r="D547" t="s">
        <v>315</v>
      </c>
      <c r="E547" t="s">
        <v>457</v>
      </c>
      <c r="F547" t="s">
        <v>9401</v>
      </c>
      <c r="H547">
        <v>520</v>
      </c>
      <c r="I547" t="s">
        <v>8807</v>
      </c>
      <c r="J547" t="s">
        <v>8404</v>
      </c>
      <c r="L547" t="s">
        <v>10</v>
      </c>
      <c r="M547">
        <v>2016</v>
      </c>
      <c r="N547" t="s">
        <v>8122</v>
      </c>
      <c r="R547" t="e">
        <v>#N/A</v>
      </c>
      <c r="S547" t="s">
        <v>9386</v>
      </c>
      <c r="T547">
        <v>7034</v>
      </c>
      <c r="U547" t="s">
        <v>9386</v>
      </c>
    </row>
    <row r="548" spans="2:21" x14ac:dyDescent="0.25">
      <c r="B548" t="s">
        <v>169</v>
      </c>
      <c r="C548">
        <v>2016</v>
      </c>
      <c r="D548" t="s">
        <v>315</v>
      </c>
      <c r="E548" t="s">
        <v>457</v>
      </c>
      <c r="F548" t="s">
        <v>9401</v>
      </c>
      <c r="H548">
        <v>521</v>
      </c>
      <c r="I548" t="s">
        <v>8807</v>
      </c>
      <c r="J548" t="s">
        <v>198</v>
      </c>
      <c r="L548" t="s">
        <v>108</v>
      </c>
      <c r="M548">
        <v>2016</v>
      </c>
      <c r="N548" t="s">
        <v>8122</v>
      </c>
      <c r="R548" t="e">
        <v>#N/A</v>
      </c>
      <c r="S548" t="s">
        <v>9386</v>
      </c>
      <c r="T548">
        <v>1566</v>
      </c>
      <c r="U548" t="s">
        <v>9386</v>
      </c>
    </row>
    <row r="549" spans="2:21" x14ac:dyDescent="0.25">
      <c r="B549" t="s">
        <v>169</v>
      </c>
      <c r="C549">
        <v>2016</v>
      </c>
      <c r="D549" t="s">
        <v>315</v>
      </c>
      <c r="E549" t="s">
        <v>457</v>
      </c>
      <c r="F549" t="s">
        <v>9401</v>
      </c>
      <c r="H549">
        <v>522</v>
      </c>
      <c r="I549" t="s">
        <v>8807</v>
      </c>
      <c r="J549" t="s">
        <v>8722</v>
      </c>
      <c r="L549" t="s">
        <v>76</v>
      </c>
      <c r="M549">
        <v>2016</v>
      </c>
      <c r="N549" t="s">
        <v>8122</v>
      </c>
      <c r="R549" t="e">
        <v>#N/A</v>
      </c>
      <c r="S549" t="s">
        <v>9386</v>
      </c>
      <c r="T549">
        <v>7154</v>
      </c>
      <c r="U549" t="s">
        <v>9386</v>
      </c>
    </row>
    <row r="550" spans="2:21" x14ac:dyDescent="0.25">
      <c r="B550" t="s">
        <v>169</v>
      </c>
      <c r="C550">
        <v>2016</v>
      </c>
      <c r="D550" t="s">
        <v>315</v>
      </c>
      <c r="E550" t="s">
        <v>457</v>
      </c>
      <c r="F550" t="s">
        <v>9401</v>
      </c>
      <c r="G550" t="s">
        <v>794</v>
      </c>
      <c r="H550">
        <v>523</v>
      </c>
      <c r="I550" t="s">
        <v>8807</v>
      </c>
      <c r="J550" t="s">
        <v>8180</v>
      </c>
      <c r="L550" t="s">
        <v>83</v>
      </c>
      <c r="M550">
        <v>2016</v>
      </c>
      <c r="N550" t="s">
        <v>8122</v>
      </c>
      <c r="R550" t="e">
        <v>#N/A</v>
      </c>
      <c r="S550" t="e">
        <v>#N/A</v>
      </c>
      <c r="T550">
        <v>6907</v>
      </c>
      <c r="U550" t="s">
        <v>9386</v>
      </c>
    </row>
    <row r="551" spans="2:21" x14ac:dyDescent="0.25">
      <c r="B551" t="s">
        <v>169</v>
      </c>
      <c r="C551">
        <v>2016</v>
      </c>
      <c r="D551" t="s">
        <v>315</v>
      </c>
      <c r="E551" t="s">
        <v>457</v>
      </c>
      <c r="F551" t="s">
        <v>9401</v>
      </c>
      <c r="G551" t="s">
        <v>794</v>
      </c>
      <c r="H551">
        <v>524</v>
      </c>
      <c r="I551" t="s">
        <v>8807</v>
      </c>
      <c r="J551" t="s">
        <v>8635</v>
      </c>
      <c r="L551" t="s">
        <v>129</v>
      </c>
      <c r="M551">
        <v>2016</v>
      </c>
      <c r="N551" t="s">
        <v>8122</v>
      </c>
      <c r="R551" t="e">
        <v>#N/A</v>
      </c>
      <c r="S551" t="e">
        <v>#N/A</v>
      </c>
      <c r="T551">
        <v>7257</v>
      </c>
      <c r="U551" t="s">
        <v>9386</v>
      </c>
    </row>
    <row r="552" spans="2:21" x14ac:dyDescent="0.25">
      <c r="B552" t="s">
        <v>169</v>
      </c>
      <c r="C552">
        <v>2016</v>
      </c>
      <c r="D552" t="s">
        <v>315</v>
      </c>
      <c r="E552" t="s">
        <v>457</v>
      </c>
      <c r="F552" t="s">
        <v>9401</v>
      </c>
      <c r="H552">
        <v>525</v>
      </c>
      <c r="I552" t="s">
        <v>8807</v>
      </c>
      <c r="J552" t="s">
        <v>8665</v>
      </c>
      <c r="L552" t="s">
        <v>107</v>
      </c>
      <c r="M552">
        <v>2016</v>
      </c>
      <c r="N552" t="s">
        <v>8122</v>
      </c>
      <c r="R552" t="e">
        <v>#N/A</v>
      </c>
      <c r="S552" t="s">
        <v>9386</v>
      </c>
      <c r="T552">
        <v>7256</v>
      </c>
      <c r="U552" t="s">
        <v>9386</v>
      </c>
    </row>
    <row r="553" spans="2:21" x14ac:dyDescent="0.25">
      <c r="B553" t="s">
        <v>169</v>
      </c>
      <c r="C553">
        <v>2016</v>
      </c>
      <c r="D553" t="s">
        <v>315</v>
      </c>
      <c r="E553" t="s">
        <v>457</v>
      </c>
      <c r="F553" t="s">
        <v>9401</v>
      </c>
      <c r="H553">
        <v>526</v>
      </c>
      <c r="I553" t="s">
        <v>8807</v>
      </c>
      <c r="J553" t="s">
        <v>9292</v>
      </c>
      <c r="L553" t="s">
        <v>85</v>
      </c>
      <c r="M553">
        <v>2016</v>
      </c>
      <c r="N553" t="s">
        <v>8122</v>
      </c>
      <c r="R553" t="e">
        <v>#N/A</v>
      </c>
      <c r="S553" t="s">
        <v>9386</v>
      </c>
      <c r="T553">
        <v>7526</v>
      </c>
      <c r="U553" t="s">
        <v>9386</v>
      </c>
    </row>
    <row r="554" spans="2:21" x14ac:dyDescent="0.25">
      <c r="B554" t="s">
        <v>169</v>
      </c>
      <c r="C554">
        <v>2016</v>
      </c>
      <c r="D554" t="s">
        <v>315</v>
      </c>
      <c r="E554" t="s">
        <v>457</v>
      </c>
      <c r="F554" t="s">
        <v>9401</v>
      </c>
      <c r="H554">
        <v>527</v>
      </c>
      <c r="I554" t="s">
        <v>8807</v>
      </c>
      <c r="J554" t="s">
        <v>8615</v>
      </c>
      <c r="L554" t="s">
        <v>22</v>
      </c>
      <c r="M554">
        <v>2016</v>
      </c>
      <c r="N554" t="s">
        <v>8122</v>
      </c>
      <c r="R554" t="e">
        <v>#N/A</v>
      </c>
      <c r="S554" t="s">
        <v>9386</v>
      </c>
      <c r="T554">
        <v>7250</v>
      </c>
      <c r="U554" t="s">
        <v>9386</v>
      </c>
    </row>
    <row r="555" spans="2:21" x14ac:dyDescent="0.25">
      <c r="B555" t="s">
        <v>169</v>
      </c>
      <c r="C555">
        <v>2016</v>
      </c>
      <c r="D555" t="s">
        <v>315</v>
      </c>
      <c r="E555" t="s">
        <v>457</v>
      </c>
      <c r="F555" t="s">
        <v>9401</v>
      </c>
      <c r="G555" t="s">
        <v>794</v>
      </c>
      <c r="H555">
        <v>528</v>
      </c>
      <c r="I555" t="s">
        <v>8807</v>
      </c>
      <c r="J555" t="s">
        <v>8156</v>
      </c>
      <c r="L555" t="s">
        <v>31</v>
      </c>
      <c r="M555">
        <v>2016</v>
      </c>
      <c r="N555" t="s">
        <v>8122</v>
      </c>
      <c r="R555" t="e">
        <v>#N/A</v>
      </c>
      <c r="S555" t="e">
        <v>#N/A</v>
      </c>
      <c r="T555">
        <v>6910</v>
      </c>
      <c r="U555" t="s">
        <v>9386</v>
      </c>
    </row>
    <row r="556" spans="2:21" x14ac:dyDescent="0.25">
      <c r="B556" t="s">
        <v>169</v>
      </c>
      <c r="C556">
        <v>2016</v>
      </c>
      <c r="D556" t="s">
        <v>315</v>
      </c>
      <c r="E556" t="s">
        <v>457</v>
      </c>
      <c r="F556" t="s">
        <v>9401</v>
      </c>
      <c r="H556">
        <v>529</v>
      </c>
      <c r="I556" t="s">
        <v>8807</v>
      </c>
      <c r="J556" t="s">
        <v>8546</v>
      </c>
      <c r="L556" t="s">
        <v>28</v>
      </c>
      <c r="M556">
        <v>2016</v>
      </c>
      <c r="N556" t="s">
        <v>8122</v>
      </c>
      <c r="R556" t="e">
        <v>#N/A</v>
      </c>
      <c r="S556" t="s">
        <v>9386</v>
      </c>
      <c r="T556">
        <v>7148</v>
      </c>
      <c r="U556" t="s">
        <v>9386</v>
      </c>
    </row>
    <row r="557" spans="2:21" x14ac:dyDescent="0.25">
      <c r="B557" t="s">
        <v>169</v>
      </c>
      <c r="C557">
        <v>2016</v>
      </c>
      <c r="D557" t="s">
        <v>315</v>
      </c>
      <c r="E557" t="s">
        <v>457</v>
      </c>
      <c r="F557" t="s">
        <v>9401</v>
      </c>
      <c r="H557">
        <v>530</v>
      </c>
      <c r="I557" t="s">
        <v>8807</v>
      </c>
      <c r="J557" t="s">
        <v>8440</v>
      </c>
      <c r="L557" t="s">
        <v>27</v>
      </c>
      <c r="M557">
        <v>2016</v>
      </c>
      <c r="N557" t="s">
        <v>8122</v>
      </c>
      <c r="R557" t="e">
        <v>#N/A</v>
      </c>
      <c r="S557" t="s">
        <v>9386</v>
      </c>
      <c r="T557">
        <v>7038</v>
      </c>
      <c r="U557" t="s">
        <v>9386</v>
      </c>
    </row>
    <row r="558" spans="2:21" x14ac:dyDescent="0.25">
      <c r="B558" t="s">
        <v>169</v>
      </c>
      <c r="C558">
        <v>2016</v>
      </c>
      <c r="D558" t="s">
        <v>315</v>
      </c>
      <c r="E558" t="s">
        <v>457</v>
      </c>
      <c r="F558" t="s">
        <v>9401</v>
      </c>
      <c r="H558">
        <v>531</v>
      </c>
      <c r="I558" t="s">
        <v>8807</v>
      </c>
      <c r="J558" t="s">
        <v>8533</v>
      </c>
      <c r="L558" t="s">
        <v>71</v>
      </c>
      <c r="M558">
        <v>2016</v>
      </c>
      <c r="N558" t="s">
        <v>8122</v>
      </c>
      <c r="R558" t="e">
        <v>#N/A</v>
      </c>
      <c r="S558" t="s">
        <v>9386</v>
      </c>
      <c r="T558">
        <v>7122</v>
      </c>
      <c r="U558" t="s">
        <v>9386</v>
      </c>
    </row>
    <row r="559" spans="2:21" x14ac:dyDescent="0.25">
      <c r="B559" t="s">
        <v>169</v>
      </c>
      <c r="C559">
        <v>2016</v>
      </c>
      <c r="D559" t="s">
        <v>315</v>
      </c>
      <c r="E559" t="s">
        <v>457</v>
      </c>
      <c r="F559" t="s">
        <v>9401</v>
      </c>
      <c r="H559">
        <v>532</v>
      </c>
      <c r="I559" t="s">
        <v>8807</v>
      </c>
      <c r="J559" t="s">
        <v>9291</v>
      </c>
      <c r="L559" t="s">
        <v>86</v>
      </c>
      <c r="M559">
        <v>2016</v>
      </c>
      <c r="N559" t="s">
        <v>8122</v>
      </c>
      <c r="R559" t="e">
        <v>#N/A</v>
      </c>
      <c r="S559" t="s">
        <v>9386</v>
      </c>
      <c r="T559">
        <v>7492</v>
      </c>
      <c r="U559" t="s">
        <v>9386</v>
      </c>
    </row>
    <row r="560" spans="2:21" x14ac:dyDescent="0.25">
      <c r="B560" t="s">
        <v>169</v>
      </c>
      <c r="C560">
        <v>2016</v>
      </c>
      <c r="D560" t="s">
        <v>315</v>
      </c>
      <c r="E560" t="s">
        <v>457</v>
      </c>
      <c r="F560" t="s">
        <v>9401</v>
      </c>
      <c r="H560">
        <v>533</v>
      </c>
      <c r="I560" t="s">
        <v>8807</v>
      </c>
      <c r="J560" t="s">
        <v>9290</v>
      </c>
      <c r="L560" t="s">
        <v>32</v>
      </c>
      <c r="M560">
        <v>2016</v>
      </c>
      <c r="N560" t="s">
        <v>8122</v>
      </c>
      <c r="R560" t="e">
        <v>#N/A</v>
      </c>
      <c r="S560" t="s">
        <v>9386</v>
      </c>
      <c r="T560">
        <v>7461</v>
      </c>
      <c r="U560" t="s">
        <v>9386</v>
      </c>
    </row>
    <row r="561" spans="2:21" x14ac:dyDescent="0.25">
      <c r="B561" t="s">
        <v>169</v>
      </c>
      <c r="C561">
        <v>2016</v>
      </c>
      <c r="D561" t="s">
        <v>315</v>
      </c>
      <c r="E561" t="s">
        <v>457</v>
      </c>
      <c r="F561" t="s">
        <v>9401</v>
      </c>
      <c r="H561">
        <v>534</v>
      </c>
      <c r="I561" t="s">
        <v>8807</v>
      </c>
      <c r="J561" t="s">
        <v>9040</v>
      </c>
      <c r="L561" t="s">
        <v>31</v>
      </c>
      <c r="M561">
        <v>2016</v>
      </c>
      <c r="N561" t="s">
        <v>8122</v>
      </c>
      <c r="R561" t="e">
        <v>#N/A</v>
      </c>
      <c r="S561" t="s">
        <v>9386</v>
      </c>
      <c r="T561">
        <v>2334</v>
      </c>
      <c r="U561" t="s">
        <v>9386</v>
      </c>
    </row>
    <row r="562" spans="2:21" x14ac:dyDescent="0.25">
      <c r="B562" t="s">
        <v>169</v>
      </c>
      <c r="C562">
        <v>2016</v>
      </c>
      <c r="D562" t="s">
        <v>315</v>
      </c>
      <c r="E562" t="s">
        <v>457</v>
      </c>
      <c r="F562" t="s">
        <v>9401</v>
      </c>
      <c r="H562">
        <v>535</v>
      </c>
      <c r="I562" t="s">
        <v>8807</v>
      </c>
      <c r="J562" t="s">
        <v>8690</v>
      </c>
      <c r="L562" t="s">
        <v>27</v>
      </c>
      <c r="M562">
        <v>2016</v>
      </c>
      <c r="N562" t="s">
        <v>8122</v>
      </c>
      <c r="R562" t="e">
        <v>#N/A</v>
      </c>
      <c r="S562" t="s">
        <v>9386</v>
      </c>
      <c r="T562">
        <v>7226</v>
      </c>
      <c r="U562" t="s">
        <v>9386</v>
      </c>
    </row>
    <row r="563" spans="2:21" x14ac:dyDescent="0.25">
      <c r="B563" t="s">
        <v>169</v>
      </c>
      <c r="C563">
        <v>2016</v>
      </c>
      <c r="D563" t="s">
        <v>315</v>
      </c>
      <c r="E563" t="s">
        <v>457</v>
      </c>
      <c r="F563" t="s">
        <v>9401</v>
      </c>
      <c r="H563">
        <v>536</v>
      </c>
      <c r="I563" t="s">
        <v>8807</v>
      </c>
      <c r="J563" t="s">
        <v>8430</v>
      </c>
      <c r="L563" t="s">
        <v>39</v>
      </c>
      <c r="M563">
        <v>2016</v>
      </c>
      <c r="N563" t="s">
        <v>8122</v>
      </c>
      <c r="R563" t="e">
        <v>#N/A</v>
      </c>
      <c r="S563" t="s">
        <v>9386</v>
      </c>
      <c r="T563">
        <v>7030</v>
      </c>
      <c r="U563" t="s">
        <v>9386</v>
      </c>
    </row>
    <row r="564" spans="2:21" x14ac:dyDescent="0.25">
      <c r="B564" t="s">
        <v>169</v>
      </c>
      <c r="C564">
        <v>2016</v>
      </c>
      <c r="D564" t="s">
        <v>315</v>
      </c>
      <c r="E564" t="s">
        <v>457</v>
      </c>
      <c r="F564" t="s">
        <v>9401</v>
      </c>
      <c r="H564">
        <v>537</v>
      </c>
      <c r="I564" t="s">
        <v>8807</v>
      </c>
      <c r="J564" t="s">
        <v>108</v>
      </c>
      <c r="L564" t="s">
        <v>108</v>
      </c>
      <c r="M564">
        <v>2016</v>
      </c>
      <c r="N564" t="s">
        <v>8122</v>
      </c>
      <c r="R564" t="e">
        <v>#N/A</v>
      </c>
      <c r="S564" t="s">
        <v>9386</v>
      </c>
      <c r="T564">
        <v>7527</v>
      </c>
      <c r="U564" t="s">
        <v>9386</v>
      </c>
    </row>
    <row r="565" spans="2:21" x14ac:dyDescent="0.25">
      <c r="B565" t="s">
        <v>169</v>
      </c>
      <c r="C565">
        <v>2016</v>
      </c>
      <c r="D565" t="s">
        <v>315</v>
      </c>
      <c r="E565" t="s">
        <v>457</v>
      </c>
      <c r="F565" t="s">
        <v>9401</v>
      </c>
      <c r="H565">
        <v>538</v>
      </c>
      <c r="I565" t="s">
        <v>8807</v>
      </c>
      <c r="J565" t="s">
        <v>8193</v>
      </c>
      <c r="L565" t="s">
        <v>32</v>
      </c>
      <c r="M565">
        <v>2016</v>
      </c>
      <c r="N565" t="s">
        <v>8122</v>
      </c>
      <c r="R565" t="e">
        <v>#N/A</v>
      </c>
      <c r="S565" t="s">
        <v>9386</v>
      </c>
      <c r="T565">
        <v>6956</v>
      </c>
      <c r="U565" t="s">
        <v>9386</v>
      </c>
    </row>
    <row r="566" spans="2:21" x14ac:dyDescent="0.25">
      <c r="B566" t="s">
        <v>169</v>
      </c>
      <c r="C566">
        <v>2016</v>
      </c>
      <c r="D566" t="s">
        <v>315</v>
      </c>
      <c r="E566" t="s">
        <v>457</v>
      </c>
      <c r="F566" t="s">
        <v>9401</v>
      </c>
      <c r="H566">
        <v>539</v>
      </c>
      <c r="I566" t="s">
        <v>8807</v>
      </c>
      <c r="J566" t="s">
        <v>8581</v>
      </c>
      <c r="L566" t="s">
        <v>15</v>
      </c>
      <c r="M566">
        <v>2016</v>
      </c>
      <c r="N566" t="s">
        <v>8122</v>
      </c>
      <c r="R566" t="e">
        <v>#N/A</v>
      </c>
      <c r="S566" t="s">
        <v>9386</v>
      </c>
      <c r="T566">
        <v>7286</v>
      </c>
      <c r="U566" t="s">
        <v>9386</v>
      </c>
    </row>
    <row r="567" spans="2:21" x14ac:dyDescent="0.25">
      <c r="B567" t="s">
        <v>169</v>
      </c>
      <c r="C567">
        <v>2016</v>
      </c>
      <c r="D567" t="s">
        <v>315</v>
      </c>
      <c r="E567" t="s">
        <v>457</v>
      </c>
      <c r="F567" t="s">
        <v>9401</v>
      </c>
      <c r="H567">
        <v>540</v>
      </c>
      <c r="I567" t="s">
        <v>8807</v>
      </c>
      <c r="J567" t="s">
        <v>9289</v>
      </c>
      <c r="L567" t="s">
        <v>108</v>
      </c>
      <c r="M567">
        <v>2016</v>
      </c>
      <c r="N567" t="s">
        <v>8122</v>
      </c>
      <c r="R567" t="e">
        <v>#N/A</v>
      </c>
      <c r="S567" t="s">
        <v>9386</v>
      </c>
      <c r="T567">
        <v>7416</v>
      </c>
      <c r="U567" t="s">
        <v>9386</v>
      </c>
    </row>
    <row r="568" spans="2:21" x14ac:dyDescent="0.25">
      <c r="B568" t="s">
        <v>169</v>
      </c>
      <c r="C568">
        <v>2016</v>
      </c>
      <c r="D568" t="s">
        <v>315</v>
      </c>
      <c r="E568" t="s">
        <v>457</v>
      </c>
      <c r="F568" t="s">
        <v>9401</v>
      </c>
      <c r="H568">
        <v>541</v>
      </c>
      <c r="I568" t="s">
        <v>8807</v>
      </c>
      <c r="J568" t="s">
        <v>48</v>
      </c>
      <c r="L568" t="s">
        <v>17</v>
      </c>
      <c r="M568">
        <v>2016</v>
      </c>
      <c r="N568" t="s">
        <v>8122</v>
      </c>
      <c r="R568" t="e">
        <v>#N/A</v>
      </c>
      <c r="S568" t="s">
        <v>9386</v>
      </c>
      <c r="T568">
        <v>3176</v>
      </c>
      <c r="U568" t="s">
        <v>9386</v>
      </c>
    </row>
    <row r="569" spans="2:21" x14ac:dyDescent="0.25">
      <c r="B569" t="s">
        <v>169</v>
      </c>
      <c r="C569">
        <v>2016</v>
      </c>
      <c r="D569" t="s">
        <v>315</v>
      </c>
      <c r="E569" t="s">
        <v>457</v>
      </c>
      <c r="F569" t="s">
        <v>9401</v>
      </c>
      <c r="H569">
        <v>542</v>
      </c>
      <c r="I569" t="s">
        <v>8807</v>
      </c>
      <c r="J569" t="s">
        <v>8666</v>
      </c>
      <c r="L569" t="s">
        <v>39</v>
      </c>
      <c r="M569">
        <v>2016</v>
      </c>
      <c r="N569" t="s">
        <v>8122</v>
      </c>
      <c r="R569" t="e">
        <v>#N/A</v>
      </c>
      <c r="S569" t="s">
        <v>9386</v>
      </c>
      <c r="T569">
        <v>7307</v>
      </c>
      <c r="U569" t="s">
        <v>9386</v>
      </c>
    </row>
    <row r="570" spans="2:21" x14ac:dyDescent="0.25">
      <c r="B570" t="s">
        <v>169</v>
      </c>
      <c r="C570">
        <v>2016</v>
      </c>
      <c r="D570" t="s">
        <v>315</v>
      </c>
      <c r="E570" t="s">
        <v>457</v>
      </c>
      <c r="F570" t="s">
        <v>9401</v>
      </c>
      <c r="G570" t="s">
        <v>794</v>
      </c>
      <c r="H570">
        <v>543</v>
      </c>
      <c r="I570" t="s">
        <v>8807</v>
      </c>
      <c r="J570" t="s">
        <v>189</v>
      </c>
      <c r="L570" t="s">
        <v>76</v>
      </c>
      <c r="M570">
        <v>2016</v>
      </c>
      <c r="N570" t="s">
        <v>8122</v>
      </c>
      <c r="R570" t="e">
        <v>#N/A</v>
      </c>
      <c r="S570" t="e">
        <v>#N/A</v>
      </c>
      <c r="T570">
        <v>1420</v>
      </c>
      <c r="U570" t="s">
        <v>9386</v>
      </c>
    </row>
    <row r="571" spans="2:21" x14ac:dyDescent="0.25">
      <c r="B571" t="s">
        <v>169</v>
      </c>
      <c r="C571">
        <v>2016</v>
      </c>
      <c r="D571" t="s">
        <v>315</v>
      </c>
      <c r="E571" t="s">
        <v>457</v>
      </c>
      <c r="F571" t="s">
        <v>9401</v>
      </c>
      <c r="H571">
        <v>544</v>
      </c>
      <c r="I571" t="s">
        <v>8807</v>
      </c>
      <c r="J571" t="s">
        <v>9288</v>
      </c>
      <c r="L571" t="s">
        <v>32</v>
      </c>
      <c r="M571">
        <v>2016</v>
      </c>
      <c r="N571" t="s">
        <v>8122</v>
      </c>
      <c r="R571" t="e">
        <v>#N/A</v>
      </c>
      <c r="S571" t="s">
        <v>9386</v>
      </c>
      <c r="T571">
        <v>7450</v>
      </c>
      <c r="U571" t="s">
        <v>9386</v>
      </c>
    </row>
    <row r="572" spans="2:21" x14ac:dyDescent="0.25">
      <c r="B572" t="s">
        <v>169</v>
      </c>
      <c r="C572">
        <v>2016</v>
      </c>
      <c r="D572" t="s">
        <v>315</v>
      </c>
      <c r="E572" t="s">
        <v>457</v>
      </c>
      <c r="F572" t="s">
        <v>9401</v>
      </c>
      <c r="H572">
        <v>545</v>
      </c>
      <c r="I572" t="s">
        <v>8807</v>
      </c>
      <c r="J572" t="s">
        <v>8133</v>
      </c>
      <c r="L572" t="s">
        <v>138</v>
      </c>
      <c r="M572">
        <v>2016</v>
      </c>
      <c r="N572" t="s">
        <v>8122</v>
      </c>
      <c r="R572" t="e">
        <v>#N/A</v>
      </c>
      <c r="S572" t="s">
        <v>9386</v>
      </c>
      <c r="T572">
        <v>6929</v>
      </c>
      <c r="U572" t="s">
        <v>9386</v>
      </c>
    </row>
    <row r="573" spans="2:21" x14ac:dyDescent="0.25">
      <c r="B573" t="s">
        <v>169</v>
      </c>
      <c r="C573">
        <v>2016</v>
      </c>
      <c r="D573" t="s">
        <v>315</v>
      </c>
      <c r="E573" t="s">
        <v>457</v>
      </c>
      <c r="F573" t="s">
        <v>9401</v>
      </c>
      <c r="H573">
        <v>546</v>
      </c>
      <c r="I573" t="s">
        <v>8807</v>
      </c>
      <c r="J573" t="s">
        <v>6519</v>
      </c>
      <c r="L573" t="s">
        <v>31</v>
      </c>
      <c r="M573">
        <v>2016</v>
      </c>
      <c r="N573" t="s">
        <v>8122</v>
      </c>
      <c r="R573" t="e">
        <v>#N/A</v>
      </c>
      <c r="S573" t="s">
        <v>9386</v>
      </c>
      <c r="T573">
        <v>5600</v>
      </c>
      <c r="U573" t="s">
        <v>9386</v>
      </c>
    </row>
    <row r="574" spans="2:21" x14ac:dyDescent="0.25">
      <c r="B574" t="s">
        <v>169</v>
      </c>
      <c r="C574">
        <v>2016</v>
      </c>
      <c r="D574" t="s">
        <v>315</v>
      </c>
      <c r="E574" t="s">
        <v>457</v>
      </c>
      <c r="F574" t="s">
        <v>9401</v>
      </c>
      <c r="H574">
        <v>547</v>
      </c>
      <c r="I574" t="s">
        <v>8807</v>
      </c>
      <c r="J574" t="s">
        <v>9287</v>
      </c>
      <c r="L574" t="s">
        <v>27</v>
      </c>
      <c r="M574">
        <v>2016</v>
      </c>
      <c r="N574" t="s">
        <v>8122</v>
      </c>
      <c r="R574" t="e">
        <v>#N/A</v>
      </c>
      <c r="S574" t="s">
        <v>9386</v>
      </c>
      <c r="T574">
        <v>7500</v>
      </c>
      <c r="U574" t="s">
        <v>9386</v>
      </c>
    </row>
    <row r="575" spans="2:21" x14ac:dyDescent="0.25">
      <c r="B575" t="s">
        <v>169</v>
      </c>
      <c r="C575">
        <v>2016</v>
      </c>
      <c r="D575" t="s">
        <v>315</v>
      </c>
      <c r="E575" t="s">
        <v>457</v>
      </c>
      <c r="F575" t="s">
        <v>9401</v>
      </c>
      <c r="H575">
        <v>548</v>
      </c>
      <c r="I575" t="s">
        <v>8807</v>
      </c>
      <c r="J575" t="s">
        <v>8184</v>
      </c>
      <c r="L575" t="s">
        <v>28</v>
      </c>
      <c r="M575">
        <v>2016</v>
      </c>
      <c r="N575" t="s">
        <v>8122</v>
      </c>
      <c r="R575" t="e">
        <v>#N/A</v>
      </c>
      <c r="S575" t="s">
        <v>9386</v>
      </c>
      <c r="T575">
        <v>6946</v>
      </c>
      <c r="U575" t="s">
        <v>9386</v>
      </c>
    </row>
    <row r="576" spans="2:21" x14ac:dyDescent="0.25">
      <c r="B576" t="s">
        <v>169</v>
      </c>
      <c r="C576">
        <v>2016</v>
      </c>
      <c r="D576" t="s">
        <v>315</v>
      </c>
      <c r="E576" t="s">
        <v>457</v>
      </c>
      <c r="F576" t="s">
        <v>9401</v>
      </c>
      <c r="H576">
        <v>549</v>
      </c>
      <c r="I576" t="s">
        <v>8807</v>
      </c>
      <c r="J576" t="s">
        <v>8185</v>
      </c>
      <c r="L576" t="s">
        <v>107</v>
      </c>
      <c r="M576">
        <v>2016</v>
      </c>
      <c r="N576" t="s">
        <v>8122</v>
      </c>
      <c r="R576" t="e">
        <v>#N/A</v>
      </c>
      <c r="S576" t="s">
        <v>9386</v>
      </c>
      <c r="T576">
        <v>6947</v>
      </c>
      <c r="U576" t="s">
        <v>9386</v>
      </c>
    </row>
    <row r="577" spans="2:21" x14ac:dyDescent="0.25">
      <c r="B577" t="s">
        <v>169</v>
      </c>
      <c r="C577">
        <v>2016</v>
      </c>
      <c r="D577" t="s">
        <v>315</v>
      </c>
      <c r="E577" t="s">
        <v>457</v>
      </c>
      <c r="F577" t="s">
        <v>9401</v>
      </c>
      <c r="H577">
        <v>550</v>
      </c>
      <c r="I577" t="s">
        <v>8807</v>
      </c>
      <c r="J577" t="s">
        <v>258</v>
      </c>
      <c r="L577" t="s">
        <v>51</v>
      </c>
      <c r="M577">
        <v>2016</v>
      </c>
      <c r="N577" t="s">
        <v>8122</v>
      </c>
      <c r="R577" t="e">
        <v>#N/A</v>
      </c>
      <c r="S577" t="s">
        <v>9386</v>
      </c>
      <c r="T577">
        <v>1810</v>
      </c>
      <c r="U577" t="s">
        <v>9386</v>
      </c>
    </row>
    <row r="578" spans="2:21" x14ac:dyDescent="0.25">
      <c r="B578" t="s">
        <v>169</v>
      </c>
      <c r="C578">
        <v>2016</v>
      </c>
      <c r="D578" t="s">
        <v>315</v>
      </c>
      <c r="E578" t="s">
        <v>457</v>
      </c>
      <c r="F578" t="s">
        <v>9401</v>
      </c>
      <c r="G578" t="s">
        <v>794</v>
      </c>
      <c r="H578">
        <v>551</v>
      </c>
      <c r="I578" t="s">
        <v>8807</v>
      </c>
      <c r="J578" t="s">
        <v>184</v>
      </c>
      <c r="L578" t="s">
        <v>28</v>
      </c>
      <c r="M578">
        <v>2016</v>
      </c>
      <c r="N578" t="s">
        <v>8122</v>
      </c>
      <c r="R578" t="e">
        <v>#N/A</v>
      </c>
      <c r="S578" t="e">
        <v>#N/A</v>
      </c>
      <c r="T578">
        <v>6191</v>
      </c>
      <c r="U578" t="s">
        <v>9386</v>
      </c>
    </row>
    <row r="579" spans="2:21" x14ac:dyDescent="0.25">
      <c r="B579" t="s">
        <v>169</v>
      </c>
      <c r="C579">
        <v>2016</v>
      </c>
      <c r="D579" t="s">
        <v>315</v>
      </c>
      <c r="E579" t="s">
        <v>457</v>
      </c>
      <c r="F579" t="s">
        <v>9401</v>
      </c>
      <c r="H579">
        <v>552</v>
      </c>
      <c r="I579" t="s">
        <v>8807</v>
      </c>
      <c r="J579" t="s">
        <v>107</v>
      </c>
      <c r="L579" t="s">
        <v>107</v>
      </c>
      <c r="M579">
        <v>2016</v>
      </c>
      <c r="N579" t="s">
        <v>8122</v>
      </c>
      <c r="R579" t="e">
        <v>#N/A</v>
      </c>
      <c r="S579" t="s">
        <v>9386</v>
      </c>
      <c r="T579">
        <v>1</v>
      </c>
      <c r="U579" t="s">
        <v>9386</v>
      </c>
    </row>
    <row r="580" spans="2:21" x14ac:dyDescent="0.25">
      <c r="B580" t="s">
        <v>169</v>
      </c>
      <c r="C580">
        <v>2016</v>
      </c>
      <c r="D580" t="s">
        <v>315</v>
      </c>
      <c r="E580" t="s">
        <v>457</v>
      </c>
      <c r="F580" t="s">
        <v>9401</v>
      </c>
      <c r="H580">
        <v>553</v>
      </c>
      <c r="I580" t="s">
        <v>8807</v>
      </c>
      <c r="J580" t="s">
        <v>9283</v>
      </c>
      <c r="L580" t="s">
        <v>32</v>
      </c>
      <c r="M580">
        <v>2016</v>
      </c>
      <c r="N580" t="s">
        <v>8122</v>
      </c>
      <c r="R580" t="e">
        <v>#N/A</v>
      </c>
      <c r="S580" t="s">
        <v>9386</v>
      </c>
      <c r="T580">
        <v>7376</v>
      </c>
      <c r="U580" t="s">
        <v>9386</v>
      </c>
    </row>
    <row r="581" spans="2:21" x14ac:dyDescent="0.25">
      <c r="B581" t="s">
        <v>169</v>
      </c>
      <c r="C581">
        <v>2016</v>
      </c>
      <c r="D581" t="s">
        <v>315</v>
      </c>
      <c r="E581" t="s">
        <v>457</v>
      </c>
      <c r="F581" t="s">
        <v>9401</v>
      </c>
      <c r="H581">
        <v>554</v>
      </c>
      <c r="I581" t="s">
        <v>8807</v>
      </c>
      <c r="J581" t="s">
        <v>2894</v>
      </c>
      <c r="L581" t="s">
        <v>10</v>
      </c>
      <c r="M581">
        <v>2016</v>
      </c>
      <c r="N581" t="s">
        <v>8122</v>
      </c>
      <c r="R581" t="e">
        <v>#N/A</v>
      </c>
      <c r="S581" t="s">
        <v>9386</v>
      </c>
      <c r="T581">
        <v>1869</v>
      </c>
      <c r="U581" t="s">
        <v>9386</v>
      </c>
    </row>
    <row r="582" spans="2:21" x14ac:dyDescent="0.25">
      <c r="B582" t="s">
        <v>169</v>
      </c>
      <c r="C582">
        <v>2016</v>
      </c>
      <c r="D582" t="s">
        <v>315</v>
      </c>
      <c r="E582" t="s">
        <v>457</v>
      </c>
      <c r="F582" t="s">
        <v>9401</v>
      </c>
      <c r="H582">
        <v>555</v>
      </c>
      <c r="I582" t="s">
        <v>8807</v>
      </c>
      <c r="J582" t="s">
        <v>3611</v>
      </c>
      <c r="L582" t="s">
        <v>15</v>
      </c>
      <c r="M582">
        <v>2016</v>
      </c>
      <c r="N582" t="s">
        <v>8122</v>
      </c>
      <c r="R582" t="e">
        <v>#N/A</v>
      </c>
      <c r="S582" t="s">
        <v>9386</v>
      </c>
      <c r="T582">
        <v>2607</v>
      </c>
      <c r="U582" t="s">
        <v>9386</v>
      </c>
    </row>
    <row r="583" spans="2:21" x14ac:dyDescent="0.25">
      <c r="B583" t="s">
        <v>169</v>
      </c>
      <c r="C583">
        <v>2016</v>
      </c>
      <c r="D583" t="s">
        <v>315</v>
      </c>
      <c r="E583" t="s">
        <v>457</v>
      </c>
      <c r="F583" t="s">
        <v>9401</v>
      </c>
      <c r="H583">
        <v>556</v>
      </c>
      <c r="I583" t="s">
        <v>8807</v>
      </c>
      <c r="J583" t="s">
        <v>9282</v>
      </c>
      <c r="L583" t="s">
        <v>71</v>
      </c>
      <c r="M583">
        <v>2016</v>
      </c>
      <c r="N583" t="s">
        <v>8122</v>
      </c>
      <c r="R583" t="e">
        <v>#N/A</v>
      </c>
      <c r="S583" t="s">
        <v>9386</v>
      </c>
      <c r="T583">
        <v>7371</v>
      </c>
      <c r="U583" t="s">
        <v>9386</v>
      </c>
    </row>
    <row r="584" spans="2:21" x14ac:dyDescent="0.25">
      <c r="B584" t="s">
        <v>169</v>
      </c>
      <c r="C584">
        <v>2016</v>
      </c>
      <c r="D584" t="s">
        <v>315</v>
      </c>
      <c r="E584" t="s">
        <v>457</v>
      </c>
      <c r="F584" t="s">
        <v>9401</v>
      </c>
      <c r="H584">
        <v>557</v>
      </c>
      <c r="I584" t="s">
        <v>8807</v>
      </c>
      <c r="J584" t="s">
        <v>8566</v>
      </c>
      <c r="L584" t="s">
        <v>17</v>
      </c>
      <c r="M584">
        <v>2016</v>
      </c>
      <c r="N584" t="s">
        <v>8122</v>
      </c>
      <c r="R584" t="e">
        <v>#N/A</v>
      </c>
      <c r="S584" t="s">
        <v>9386</v>
      </c>
      <c r="T584">
        <v>7158</v>
      </c>
      <c r="U584" t="s">
        <v>9386</v>
      </c>
    </row>
    <row r="585" spans="2:21" x14ac:dyDescent="0.25">
      <c r="B585" t="s">
        <v>169</v>
      </c>
      <c r="C585">
        <v>2016</v>
      </c>
      <c r="D585" t="s">
        <v>315</v>
      </c>
      <c r="E585" t="s">
        <v>457</v>
      </c>
      <c r="F585" t="s">
        <v>9401</v>
      </c>
      <c r="H585">
        <v>558</v>
      </c>
      <c r="I585" t="s">
        <v>8807</v>
      </c>
      <c r="J585" t="s">
        <v>6893</v>
      </c>
      <c r="L585" t="s">
        <v>22</v>
      </c>
      <c r="M585">
        <v>2016</v>
      </c>
      <c r="N585" t="s">
        <v>8122</v>
      </c>
      <c r="R585" t="e">
        <v>#N/A</v>
      </c>
      <c r="S585" t="s">
        <v>9386</v>
      </c>
      <c r="T585">
        <v>5981</v>
      </c>
      <c r="U585" t="s">
        <v>9386</v>
      </c>
    </row>
    <row r="586" spans="2:21" x14ac:dyDescent="0.25">
      <c r="B586" t="s">
        <v>169</v>
      </c>
      <c r="C586">
        <v>2016</v>
      </c>
      <c r="D586" t="s">
        <v>315</v>
      </c>
      <c r="E586" t="s">
        <v>457</v>
      </c>
      <c r="F586" t="s">
        <v>9401</v>
      </c>
      <c r="H586">
        <v>559</v>
      </c>
      <c r="I586" t="s">
        <v>8807</v>
      </c>
      <c r="J586" t="s">
        <v>2732</v>
      </c>
      <c r="L586" t="s">
        <v>138</v>
      </c>
      <c r="M586">
        <v>2016</v>
      </c>
      <c r="N586" t="s">
        <v>8122</v>
      </c>
      <c r="R586" t="e">
        <v>#N/A</v>
      </c>
      <c r="S586" t="s">
        <v>9386</v>
      </c>
      <c r="T586">
        <v>1695</v>
      </c>
      <c r="U586" t="s">
        <v>9386</v>
      </c>
    </row>
    <row r="587" spans="2:21" x14ac:dyDescent="0.25">
      <c r="B587" t="s">
        <v>169</v>
      </c>
      <c r="C587">
        <v>2016</v>
      </c>
      <c r="D587" t="s">
        <v>315</v>
      </c>
      <c r="E587" t="s">
        <v>457</v>
      </c>
      <c r="F587" t="s">
        <v>9401</v>
      </c>
      <c r="H587">
        <v>560</v>
      </c>
      <c r="I587" t="s">
        <v>8807</v>
      </c>
      <c r="J587" t="s">
        <v>8552</v>
      </c>
      <c r="L587" t="s">
        <v>31</v>
      </c>
      <c r="M587">
        <v>2016</v>
      </c>
      <c r="N587" t="s">
        <v>8122</v>
      </c>
      <c r="R587" t="e">
        <v>#N/A</v>
      </c>
      <c r="S587" t="s">
        <v>9386</v>
      </c>
      <c r="T587">
        <v>7134</v>
      </c>
      <c r="U587" t="s">
        <v>9386</v>
      </c>
    </row>
    <row r="588" spans="2:21" x14ac:dyDescent="0.25">
      <c r="B588" t="s">
        <v>169</v>
      </c>
      <c r="C588">
        <v>2016</v>
      </c>
      <c r="D588" t="s">
        <v>315</v>
      </c>
      <c r="E588" t="s">
        <v>457</v>
      </c>
      <c r="F588" t="s">
        <v>9401</v>
      </c>
      <c r="H588">
        <v>561</v>
      </c>
      <c r="I588" t="s">
        <v>8807</v>
      </c>
      <c r="J588" t="s">
        <v>8139</v>
      </c>
      <c r="L588" t="s">
        <v>31</v>
      </c>
      <c r="M588">
        <v>2016</v>
      </c>
      <c r="N588" t="s">
        <v>8122</v>
      </c>
      <c r="R588" t="e">
        <v>#N/A</v>
      </c>
      <c r="S588" t="s">
        <v>9386</v>
      </c>
      <c r="T588">
        <v>6943</v>
      </c>
      <c r="U588" t="s">
        <v>9386</v>
      </c>
    </row>
    <row r="589" spans="2:21" x14ac:dyDescent="0.25">
      <c r="B589" t="s">
        <v>169</v>
      </c>
      <c r="C589">
        <v>2016</v>
      </c>
      <c r="D589" t="s">
        <v>315</v>
      </c>
      <c r="E589" t="s">
        <v>457</v>
      </c>
      <c r="F589" t="s">
        <v>9401</v>
      </c>
      <c r="G589" t="s">
        <v>794</v>
      </c>
      <c r="H589">
        <v>562</v>
      </c>
      <c r="I589" t="s">
        <v>8807</v>
      </c>
      <c r="J589" t="s">
        <v>193</v>
      </c>
      <c r="L589" t="s">
        <v>77</v>
      </c>
      <c r="M589">
        <v>2016</v>
      </c>
      <c r="N589" t="s">
        <v>8122</v>
      </c>
      <c r="R589" t="e">
        <v>#N/A</v>
      </c>
      <c r="S589" t="e">
        <v>#N/A</v>
      </c>
      <c r="T589">
        <v>518</v>
      </c>
      <c r="U589" t="s">
        <v>9386</v>
      </c>
    </row>
    <row r="590" spans="2:21" x14ac:dyDescent="0.25">
      <c r="B590" t="s">
        <v>169</v>
      </c>
      <c r="C590">
        <v>2016</v>
      </c>
      <c r="D590" t="s">
        <v>315</v>
      </c>
      <c r="E590" t="s">
        <v>457</v>
      </c>
      <c r="F590" t="s">
        <v>9401</v>
      </c>
      <c r="G590" t="s">
        <v>794</v>
      </c>
      <c r="H590">
        <v>563</v>
      </c>
      <c r="I590" t="s">
        <v>8807</v>
      </c>
      <c r="J590" t="s">
        <v>8602</v>
      </c>
      <c r="L590" t="s">
        <v>51</v>
      </c>
      <c r="M590">
        <v>2016</v>
      </c>
      <c r="N590" t="s">
        <v>8122</v>
      </c>
      <c r="R590" t="e">
        <v>#N/A</v>
      </c>
      <c r="S590" t="e">
        <v>#N/A</v>
      </c>
      <c r="T590">
        <v>7264</v>
      </c>
      <c r="U590" t="s">
        <v>9386</v>
      </c>
    </row>
    <row r="591" spans="2:21" x14ac:dyDescent="0.25">
      <c r="B591" t="s">
        <v>169</v>
      </c>
      <c r="C591">
        <v>2016</v>
      </c>
      <c r="D591" t="s">
        <v>315</v>
      </c>
      <c r="E591" t="s">
        <v>457</v>
      </c>
      <c r="F591" t="s">
        <v>9401</v>
      </c>
      <c r="H591">
        <v>564</v>
      </c>
      <c r="I591" t="s">
        <v>8807</v>
      </c>
      <c r="J591" t="s">
        <v>8535</v>
      </c>
      <c r="L591" t="s">
        <v>10</v>
      </c>
      <c r="M591">
        <v>2016</v>
      </c>
      <c r="N591" t="s">
        <v>8122</v>
      </c>
      <c r="R591" t="e">
        <v>#N/A</v>
      </c>
      <c r="S591" t="s">
        <v>9386</v>
      </c>
      <c r="T591">
        <v>7144</v>
      </c>
      <c r="U591" t="s">
        <v>9386</v>
      </c>
    </row>
    <row r="592" spans="2:21" x14ac:dyDescent="0.25">
      <c r="B592" t="s">
        <v>169</v>
      </c>
      <c r="C592">
        <v>2016</v>
      </c>
      <c r="D592" t="s">
        <v>315</v>
      </c>
      <c r="E592" t="s">
        <v>457</v>
      </c>
      <c r="F592" t="s">
        <v>9401</v>
      </c>
      <c r="H592">
        <v>565</v>
      </c>
      <c r="I592" t="s">
        <v>8807</v>
      </c>
      <c r="J592" t="s">
        <v>8590</v>
      </c>
      <c r="L592" t="s">
        <v>10</v>
      </c>
      <c r="M592">
        <v>2016</v>
      </c>
      <c r="N592" t="s">
        <v>8122</v>
      </c>
      <c r="R592" t="e">
        <v>#N/A</v>
      </c>
      <c r="S592" t="s">
        <v>9386</v>
      </c>
      <c r="T592">
        <v>7277</v>
      </c>
      <c r="U592" t="s">
        <v>9386</v>
      </c>
    </row>
    <row r="593" spans="2:21" x14ac:dyDescent="0.25">
      <c r="B593" t="s">
        <v>169</v>
      </c>
      <c r="C593">
        <v>2016</v>
      </c>
      <c r="D593" t="s">
        <v>315</v>
      </c>
      <c r="E593" t="s">
        <v>457</v>
      </c>
      <c r="F593" t="s">
        <v>9401</v>
      </c>
      <c r="H593">
        <v>566</v>
      </c>
      <c r="I593" t="s">
        <v>8807</v>
      </c>
      <c r="J593" t="s">
        <v>106</v>
      </c>
      <c r="L593" t="s">
        <v>27</v>
      </c>
      <c r="M593">
        <v>2016</v>
      </c>
      <c r="N593" t="s">
        <v>8122</v>
      </c>
      <c r="R593" t="e">
        <v>#N/A</v>
      </c>
      <c r="S593" t="s">
        <v>9386</v>
      </c>
      <c r="T593">
        <v>13</v>
      </c>
      <c r="U593" t="s">
        <v>9386</v>
      </c>
    </row>
    <row r="594" spans="2:21" x14ac:dyDescent="0.25">
      <c r="B594" t="s">
        <v>169</v>
      </c>
      <c r="C594">
        <v>2016</v>
      </c>
      <c r="D594" t="s">
        <v>315</v>
      </c>
      <c r="E594" t="s">
        <v>457</v>
      </c>
      <c r="F594" t="s">
        <v>9401</v>
      </c>
      <c r="H594">
        <v>567</v>
      </c>
      <c r="I594" t="s">
        <v>8807</v>
      </c>
      <c r="J594" t="s">
        <v>2454</v>
      </c>
      <c r="L594" t="s">
        <v>27</v>
      </c>
      <c r="M594">
        <v>2016</v>
      </c>
      <c r="N594" t="s">
        <v>8122</v>
      </c>
      <c r="R594" t="e">
        <v>#N/A</v>
      </c>
      <c r="S594" t="s">
        <v>9386</v>
      </c>
      <c r="T594">
        <v>1399</v>
      </c>
      <c r="U594" t="s">
        <v>9386</v>
      </c>
    </row>
    <row r="595" spans="2:21" x14ac:dyDescent="0.25">
      <c r="B595" t="s">
        <v>169</v>
      </c>
      <c r="C595">
        <v>2016</v>
      </c>
      <c r="D595" t="s">
        <v>315</v>
      </c>
      <c r="E595" t="s">
        <v>457</v>
      </c>
      <c r="F595" t="s">
        <v>9401</v>
      </c>
      <c r="H595">
        <v>568</v>
      </c>
      <c r="I595" t="s">
        <v>8807</v>
      </c>
      <c r="J595" t="s">
        <v>88</v>
      </c>
      <c r="L595" t="s">
        <v>88</v>
      </c>
      <c r="M595">
        <v>2016</v>
      </c>
      <c r="N595" t="s">
        <v>8122</v>
      </c>
      <c r="R595" t="e">
        <v>#N/A</v>
      </c>
      <c r="S595" t="s">
        <v>9386</v>
      </c>
      <c r="T595">
        <v>749</v>
      </c>
      <c r="U595" t="s">
        <v>9386</v>
      </c>
    </row>
    <row r="596" spans="2:21" x14ac:dyDescent="0.25">
      <c r="B596" t="s">
        <v>169</v>
      </c>
      <c r="C596">
        <v>2016</v>
      </c>
      <c r="D596" t="s">
        <v>315</v>
      </c>
      <c r="E596" t="s">
        <v>457</v>
      </c>
      <c r="F596" t="s">
        <v>9401</v>
      </c>
      <c r="H596">
        <v>569</v>
      </c>
      <c r="I596" t="s">
        <v>8807</v>
      </c>
      <c r="J596" t="s">
        <v>39</v>
      </c>
      <c r="L596" t="s">
        <v>39</v>
      </c>
      <c r="M596">
        <v>2016</v>
      </c>
      <c r="N596" t="s">
        <v>8122</v>
      </c>
      <c r="R596" t="e">
        <v>#N/A</v>
      </c>
      <c r="S596" t="s">
        <v>9386</v>
      </c>
      <c r="T596">
        <v>4395</v>
      </c>
      <c r="U596" t="s">
        <v>9386</v>
      </c>
    </row>
    <row r="597" spans="2:21" x14ac:dyDescent="0.25">
      <c r="B597" t="s">
        <v>169</v>
      </c>
      <c r="C597">
        <v>2016</v>
      </c>
      <c r="D597" t="s">
        <v>315</v>
      </c>
      <c r="E597" t="s">
        <v>457</v>
      </c>
      <c r="F597" t="s">
        <v>9401</v>
      </c>
      <c r="H597">
        <v>570</v>
      </c>
      <c r="I597" t="s">
        <v>8807</v>
      </c>
      <c r="J597" t="s">
        <v>8458</v>
      </c>
      <c r="L597" t="s">
        <v>108</v>
      </c>
      <c r="M597">
        <v>2016</v>
      </c>
      <c r="N597" t="s">
        <v>8122</v>
      </c>
      <c r="R597" t="e">
        <v>#N/A</v>
      </c>
      <c r="S597" t="s">
        <v>9386</v>
      </c>
      <c r="T597">
        <v>7042</v>
      </c>
      <c r="U597" t="s">
        <v>9386</v>
      </c>
    </row>
    <row r="598" spans="2:21" x14ac:dyDescent="0.25">
      <c r="B598" t="s">
        <v>169</v>
      </c>
      <c r="C598">
        <v>2016</v>
      </c>
      <c r="D598" t="s">
        <v>315</v>
      </c>
      <c r="E598" t="s">
        <v>457</v>
      </c>
      <c r="F598" t="s">
        <v>9401</v>
      </c>
      <c r="H598">
        <v>571</v>
      </c>
      <c r="I598" t="s">
        <v>8807</v>
      </c>
      <c r="J598" t="s">
        <v>5541</v>
      </c>
      <c r="L598" t="s">
        <v>68</v>
      </c>
      <c r="M598">
        <v>2016</v>
      </c>
      <c r="N598" t="s">
        <v>8122</v>
      </c>
      <c r="R598" t="e">
        <v>#N/A</v>
      </c>
      <c r="S598" t="s">
        <v>9386</v>
      </c>
      <c r="T598">
        <v>4583</v>
      </c>
      <c r="U598" t="s">
        <v>9386</v>
      </c>
    </row>
    <row r="599" spans="2:21" x14ac:dyDescent="0.25">
      <c r="B599" t="s">
        <v>169</v>
      </c>
      <c r="C599">
        <v>2016</v>
      </c>
      <c r="D599" t="s">
        <v>315</v>
      </c>
      <c r="E599" t="s">
        <v>457</v>
      </c>
      <c r="F599" t="s">
        <v>9401</v>
      </c>
      <c r="H599">
        <v>572</v>
      </c>
      <c r="I599" t="s">
        <v>8807</v>
      </c>
      <c r="J599" t="s">
        <v>8400</v>
      </c>
      <c r="L599" t="s">
        <v>129</v>
      </c>
      <c r="M599">
        <v>2016</v>
      </c>
      <c r="N599" t="s">
        <v>8122</v>
      </c>
      <c r="R599" t="e">
        <v>#N/A</v>
      </c>
      <c r="S599" t="s">
        <v>9386</v>
      </c>
      <c r="T599">
        <v>7080</v>
      </c>
      <c r="U599" t="s">
        <v>9386</v>
      </c>
    </row>
    <row r="600" spans="2:21" x14ac:dyDescent="0.25">
      <c r="B600" t="s">
        <v>169</v>
      </c>
      <c r="C600">
        <v>2016</v>
      </c>
      <c r="D600" t="s">
        <v>315</v>
      </c>
      <c r="E600" t="s">
        <v>457</v>
      </c>
      <c r="F600" t="s">
        <v>9401</v>
      </c>
      <c r="H600">
        <v>573</v>
      </c>
      <c r="I600" t="s">
        <v>8807</v>
      </c>
      <c r="J600" t="s">
        <v>8649</v>
      </c>
      <c r="L600" t="s">
        <v>129</v>
      </c>
      <c r="M600">
        <v>2016</v>
      </c>
      <c r="N600" t="s">
        <v>8122</v>
      </c>
      <c r="R600" t="e">
        <v>#N/A</v>
      </c>
      <c r="S600" t="s">
        <v>9386</v>
      </c>
      <c r="T600">
        <v>7321</v>
      </c>
      <c r="U600" t="s">
        <v>9386</v>
      </c>
    </row>
    <row r="601" spans="2:21" x14ac:dyDescent="0.25">
      <c r="B601" t="s">
        <v>169</v>
      </c>
      <c r="C601">
        <v>2016</v>
      </c>
      <c r="D601" t="s">
        <v>315</v>
      </c>
      <c r="E601" t="s">
        <v>457</v>
      </c>
      <c r="F601" t="s">
        <v>9401</v>
      </c>
      <c r="H601">
        <v>574</v>
      </c>
      <c r="I601" t="s">
        <v>8807</v>
      </c>
      <c r="J601" t="s">
        <v>9281</v>
      </c>
      <c r="L601" t="s">
        <v>25</v>
      </c>
      <c r="M601">
        <v>2016</v>
      </c>
      <c r="N601" t="s">
        <v>8122</v>
      </c>
      <c r="R601" t="e">
        <v>#N/A</v>
      </c>
      <c r="S601" t="s">
        <v>9386</v>
      </c>
      <c r="T601">
        <v>7509</v>
      </c>
      <c r="U601" t="s">
        <v>9386</v>
      </c>
    </row>
    <row r="602" spans="2:21" x14ac:dyDescent="0.25">
      <c r="B602" t="s">
        <v>169</v>
      </c>
      <c r="C602">
        <v>2016</v>
      </c>
      <c r="D602" t="s">
        <v>315</v>
      </c>
      <c r="E602" t="s">
        <v>457</v>
      </c>
      <c r="F602" t="s">
        <v>9401</v>
      </c>
      <c r="H602">
        <v>575</v>
      </c>
      <c r="I602" t="s">
        <v>8807</v>
      </c>
      <c r="J602" t="s">
        <v>9280</v>
      </c>
      <c r="L602" t="s">
        <v>107</v>
      </c>
      <c r="M602">
        <v>2016</v>
      </c>
      <c r="N602" t="s">
        <v>8122</v>
      </c>
      <c r="R602" t="e">
        <v>#N/A</v>
      </c>
      <c r="S602" t="s">
        <v>9386</v>
      </c>
      <c r="T602">
        <v>7511</v>
      </c>
      <c r="U602" t="s">
        <v>9386</v>
      </c>
    </row>
    <row r="603" spans="2:21" x14ac:dyDescent="0.25">
      <c r="B603" t="s">
        <v>169</v>
      </c>
      <c r="C603">
        <v>2016</v>
      </c>
      <c r="D603" t="s">
        <v>315</v>
      </c>
      <c r="E603" t="s">
        <v>457</v>
      </c>
      <c r="F603" t="s">
        <v>9401</v>
      </c>
      <c r="H603">
        <v>576</v>
      </c>
      <c r="I603" t="s">
        <v>8807</v>
      </c>
      <c r="J603" t="s">
        <v>7491</v>
      </c>
      <c r="L603" t="s">
        <v>31</v>
      </c>
      <c r="M603">
        <v>2016</v>
      </c>
      <c r="N603" t="s">
        <v>8122</v>
      </c>
      <c r="R603" t="e">
        <v>#N/A</v>
      </c>
      <c r="S603" t="s">
        <v>9386</v>
      </c>
      <c r="T603">
        <v>6883</v>
      </c>
      <c r="U603" t="s">
        <v>9386</v>
      </c>
    </row>
    <row r="604" spans="2:21" x14ac:dyDescent="0.25">
      <c r="B604" t="s">
        <v>169</v>
      </c>
      <c r="C604">
        <v>2016</v>
      </c>
      <c r="D604" t="s">
        <v>315</v>
      </c>
      <c r="E604" t="s">
        <v>457</v>
      </c>
      <c r="F604" t="s">
        <v>9401</v>
      </c>
      <c r="H604">
        <v>577</v>
      </c>
      <c r="I604" t="s">
        <v>8807</v>
      </c>
      <c r="J604" t="s">
        <v>9279</v>
      </c>
      <c r="L604" t="s">
        <v>68</v>
      </c>
      <c r="M604">
        <v>2016</v>
      </c>
      <c r="N604" t="s">
        <v>8122</v>
      </c>
      <c r="R604" t="e">
        <v>#N/A</v>
      </c>
      <c r="S604" t="s">
        <v>9386</v>
      </c>
      <c r="T604">
        <v>7448</v>
      </c>
      <c r="U604" t="s">
        <v>9386</v>
      </c>
    </row>
    <row r="605" spans="2:21" x14ac:dyDescent="0.25">
      <c r="B605" t="s">
        <v>169</v>
      </c>
      <c r="C605">
        <v>2016</v>
      </c>
      <c r="D605" t="s">
        <v>315</v>
      </c>
      <c r="E605" t="s">
        <v>457</v>
      </c>
      <c r="F605" t="s">
        <v>9401</v>
      </c>
      <c r="H605">
        <v>578</v>
      </c>
      <c r="I605" t="s">
        <v>8807</v>
      </c>
      <c r="J605" t="s">
        <v>8165</v>
      </c>
      <c r="L605" t="s">
        <v>14</v>
      </c>
      <c r="M605">
        <v>2016</v>
      </c>
      <c r="N605" t="s">
        <v>8122</v>
      </c>
      <c r="R605" t="e">
        <v>#N/A</v>
      </c>
      <c r="S605" t="s">
        <v>9386</v>
      </c>
      <c r="T605">
        <v>6958</v>
      </c>
      <c r="U605" t="s">
        <v>9386</v>
      </c>
    </row>
    <row r="606" spans="2:21" x14ac:dyDescent="0.25">
      <c r="B606" t="s">
        <v>169</v>
      </c>
      <c r="C606">
        <v>2016</v>
      </c>
      <c r="D606" t="s">
        <v>315</v>
      </c>
      <c r="E606" t="s">
        <v>457</v>
      </c>
      <c r="F606" t="s">
        <v>9401</v>
      </c>
      <c r="H606">
        <v>579</v>
      </c>
      <c r="I606" t="s">
        <v>8807</v>
      </c>
      <c r="J606" t="s">
        <v>227</v>
      </c>
      <c r="L606" t="s">
        <v>14</v>
      </c>
      <c r="M606">
        <v>2016</v>
      </c>
      <c r="N606" t="s">
        <v>8122</v>
      </c>
      <c r="R606" t="e">
        <v>#N/A</v>
      </c>
      <c r="S606" t="s">
        <v>9386</v>
      </c>
      <c r="T606">
        <v>4762</v>
      </c>
      <c r="U606" t="s">
        <v>9386</v>
      </c>
    </row>
    <row r="607" spans="2:21" x14ac:dyDescent="0.25">
      <c r="B607" t="s">
        <v>169</v>
      </c>
      <c r="C607">
        <v>2016</v>
      </c>
      <c r="D607" t="s">
        <v>315</v>
      </c>
      <c r="E607" t="s">
        <v>457</v>
      </c>
      <c r="F607" t="s">
        <v>9401</v>
      </c>
      <c r="H607">
        <v>580</v>
      </c>
      <c r="I607" t="s">
        <v>8807</v>
      </c>
      <c r="J607" t="s">
        <v>6976</v>
      </c>
      <c r="L607" t="s">
        <v>88</v>
      </c>
      <c r="M607">
        <v>2016</v>
      </c>
      <c r="N607" t="s">
        <v>8122</v>
      </c>
      <c r="R607" t="e">
        <v>#N/A</v>
      </c>
      <c r="S607" t="s">
        <v>9386</v>
      </c>
      <c r="T607">
        <v>6881</v>
      </c>
      <c r="U607" t="s">
        <v>9386</v>
      </c>
    </row>
    <row r="608" spans="2:21" x14ac:dyDescent="0.25">
      <c r="B608" t="s">
        <v>169</v>
      </c>
      <c r="C608">
        <v>2016</v>
      </c>
      <c r="D608" t="s">
        <v>315</v>
      </c>
      <c r="E608" t="s">
        <v>457</v>
      </c>
      <c r="F608" t="s">
        <v>9401</v>
      </c>
      <c r="H608">
        <v>581</v>
      </c>
      <c r="I608" t="s">
        <v>8807</v>
      </c>
      <c r="J608" t="s">
        <v>7747</v>
      </c>
      <c r="L608" t="s">
        <v>32</v>
      </c>
      <c r="M608">
        <v>2016</v>
      </c>
      <c r="N608" t="s">
        <v>8122</v>
      </c>
      <c r="R608" t="e">
        <v>#N/A</v>
      </c>
      <c r="S608" t="s">
        <v>9386</v>
      </c>
      <c r="T608">
        <v>6888</v>
      </c>
      <c r="U608" t="s">
        <v>9386</v>
      </c>
    </row>
    <row r="609" spans="2:21" x14ac:dyDescent="0.25">
      <c r="B609" t="s">
        <v>169</v>
      </c>
      <c r="C609">
        <v>2016</v>
      </c>
      <c r="D609" t="s">
        <v>315</v>
      </c>
      <c r="E609" t="s">
        <v>457</v>
      </c>
      <c r="F609" t="s">
        <v>9401</v>
      </c>
      <c r="H609">
        <v>582</v>
      </c>
      <c r="I609" t="s">
        <v>8807</v>
      </c>
      <c r="J609" t="s">
        <v>8402</v>
      </c>
      <c r="L609" t="s">
        <v>76</v>
      </c>
      <c r="M609">
        <v>2016</v>
      </c>
      <c r="N609" t="s">
        <v>8122</v>
      </c>
      <c r="R609" t="e">
        <v>#N/A</v>
      </c>
      <c r="S609" t="s">
        <v>9386</v>
      </c>
      <c r="T609">
        <v>7071</v>
      </c>
      <c r="U609" t="s">
        <v>9386</v>
      </c>
    </row>
    <row r="610" spans="2:21" x14ac:dyDescent="0.25">
      <c r="B610" t="s">
        <v>169</v>
      </c>
      <c r="C610">
        <v>2016</v>
      </c>
      <c r="D610" t="s">
        <v>315</v>
      </c>
      <c r="E610" t="s">
        <v>457</v>
      </c>
      <c r="F610" t="s">
        <v>9401</v>
      </c>
      <c r="H610">
        <v>583</v>
      </c>
      <c r="I610" t="s">
        <v>8807</v>
      </c>
      <c r="J610" t="s">
        <v>8148</v>
      </c>
      <c r="L610" t="s">
        <v>27</v>
      </c>
      <c r="M610">
        <v>2016</v>
      </c>
      <c r="N610" t="s">
        <v>8122</v>
      </c>
      <c r="R610" t="e">
        <v>#N/A</v>
      </c>
      <c r="S610" t="s">
        <v>9386</v>
      </c>
      <c r="T610">
        <v>6920</v>
      </c>
      <c r="U610" t="s">
        <v>9386</v>
      </c>
    </row>
    <row r="611" spans="2:21" x14ac:dyDescent="0.25">
      <c r="B611" t="s">
        <v>169</v>
      </c>
      <c r="C611">
        <v>2016</v>
      </c>
      <c r="D611" t="s">
        <v>315</v>
      </c>
      <c r="E611" t="s">
        <v>457</v>
      </c>
      <c r="F611" t="s">
        <v>9401</v>
      </c>
      <c r="H611">
        <v>584</v>
      </c>
      <c r="I611" t="s">
        <v>8807</v>
      </c>
      <c r="J611" t="s">
        <v>9140</v>
      </c>
      <c r="L611" t="s">
        <v>73</v>
      </c>
      <c r="M611">
        <v>2016</v>
      </c>
      <c r="N611" t="s">
        <v>8122</v>
      </c>
      <c r="R611" t="e">
        <v>#N/A</v>
      </c>
      <c r="S611" t="s">
        <v>9386</v>
      </c>
      <c r="T611">
        <v>7373</v>
      </c>
      <c r="U611" t="s">
        <v>9386</v>
      </c>
    </row>
    <row r="612" spans="2:21" x14ac:dyDescent="0.25">
      <c r="B612" t="s">
        <v>169</v>
      </c>
      <c r="C612">
        <v>2016</v>
      </c>
      <c r="D612" t="s">
        <v>315</v>
      </c>
      <c r="E612" t="s">
        <v>457</v>
      </c>
      <c r="F612" t="s">
        <v>9401</v>
      </c>
      <c r="G612" t="s">
        <v>794</v>
      </c>
      <c r="H612">
        <v>585</v>
      </c>
      <c r="I612" t="s">
        <v>8807</v>
      </c>
      <c r="J612" t="s">
        <v>8182</v>
      </c>
      <c r="L612" t="s">
        <v>73</v>
      </c>
      <c r="M612">
        <v>2016</v>
      </c>
      <c r="N612" t="s">
        <v>8122</v>
      </c>
      <c r="R612" t="e">
        <v>#N/A</v>
      </c>
      <c r="S612" t="e">
        <v>#N/A</v>
      </c>
      <c r="T612">
        <v>6962</v>
      </c>
      <c r="U612" t="s">
        <v>9386</v>
      </c>
    </row>
    <row r="613" spans="2:21" x14ac:dyDescent="0.25">
      <c r="B613" t="s">
        <v>169</v>
      </c>
      <c r="C613">
        <v>2016</v>
      </c>
      <c r="D613" t="s">
        <v>315</v>
      </c>
      <c r="E613" t="s">
        <v>457</v>
      </c>
      <c r="F613" t="s">
        <v>9401</v>
      </c>
      <c r="H613">
        <v>586</v>
      </c>
      <c r="I613" t="s">
        <v>8807</v>
      </c>
      <c r="J613" t="s">
        <v>2677</v>
      </c>
      <c r="L613" t="s">
        <v>22</v>
      </c>
      <c r="M613">
        <v>2016</v>
      </c>
      <c r="N613" t="s">
        <v>8122</v>
      </c>
      <c r="R613" t="e">
        <v>#N/A</v>
      </c>
      <c r="S613" t="s">
        <v>9386</v>
      </c>
      <c r="T613">
        <v>1635</v>
      </c>
      <c r="U613" t="s">
        <v>9386</v>
      </c>
    </row>
    <row r="614" spans="2:21" x14ac:dyDescent="0.25">
      <c r="B614" t="s">
        <v>169</v>
      </c>
      <c r="C614">
        <v>2016</v>
      </c>
      <c r="D614" t="s">
        <v>315</v>
      </c>
      <c r="E614" t="s">
        <v>457</v>
      </c>
      <c r="F614" t="s">
        <v>9401</v>
      </c>
      <c r="H614">
        <v>587</v>
      </c>
      <c r="I614" t="s">
        <v>8807</v>
      </c>
      <c r="J614" t="s">
        <v>5990</v>
      </c>
      <c r="L614" t="s">
        <v>22</v>
      </c>
      <c r="M614">
        <v>2016</v>
      </c>
      <c r="N614" t="s">
        <v>8122</v>
      </c>
      <c r="R614" t="e">
        <v>#N/A</v>
      </c>
      <c r="S614" t="s">
        <v>9386</v>
      </c>
      <c r="T614">
        <v>5050</v>
      </c>
      <c r="U614" t="s">
        <v>9386</v>
      </c>
    </row>
    <row r="615" spans="2:21" x14ac:dyDescent="0.25">
      <c r="B615" t="s">
        <v>169</v>
      </c>
      <c r="C615">
        <v>2016</v>
      </c>
      <c r="D615" t="s">
        <v>315</v>
      </c>
      <c r="E615" t="s">
        <v>457</v>
      </c>
      <c r="F615" t="s">
        <v>9401</v>
      </c>
      <c r="H615">
        <v>588</v>
      </c>
      <c r="I615" t="s">
        <v>8807</v>
      </c>
      <c r="J615" t="s">
        <v>69</v>
      </c>
      <c r="L615" t="s">
        <v>107</v>
      </c>
      <c r="M615">
        <v>2016</v>
      </c>
      <c r="N615" t="s">
        <v>8122</v>
      </c>
      <c r="R615" t="e">
        <v>#N/A</v>
      </c>
      <c r="S615" t="s">
        <v>9386</v>
      </c>
      <c r="T615">
        <v>1717</v>
      </c>
      <c r="U615" t="s">
        <v>9386</v>
      </c>
    </row>
    <row r="616" spans="2:21" x14ac:dyDescent="0.25">
      <c r="B616" t="s">
        <v>169</v>
      </c>
      <c r="C616">
        <v>2016</v>
      </c>
      <c r="D616" t="s">
        <v>315</v>
      </c>
      <c r="E616" t="s">
        <v>457</v>
      </c>
      <c r="F616" t="s">
        <v>9401</v>
      </c>
      <c r="H616">
        <v>589</v>
      </c>
      <c r="I616" t="s">
        <v>8807</v>
      </c>
      <c r="J616" t="s">
        <v>3149</v>
      </c>
      <c r="L616" t="s">
        <v>107</v>
      </c>
      <c r="M616">
        <v>2016</v>
      </c>
      <c r="N616" t="s">
        <v>8122</v>
      </c>
      <c r="R616" t="e">
        <v>#N/A</v>
      </c>
      <c r="S616" t="s">
        <v>9386</v>
      </c>
      <c r="T616">
        <v>2132</v>
      </c>
      <c r="U616" t="s">
        <v>9386</v>
      </c>
    </row>
    <row r="617" spans="2:21" x14ac:dyDescent="0.25">
      <c r="B617" t="s">
        <v>169</v>
      </c>
      <c r="C617">
        <v>2016</v>
      </c>
      <c r="D617" t="s">
        <v>315</v>
      </c>
      <c r="E617" t="s">
        <v>457</v>
      </c>
      <c r="F617" t="s">
        <v>9401</v>
      </c>
      <c r="H617">
        <v>590</v>
      </c>
      <c r="I617" t="s">
        <v>8807</v>
      </c>
      <c r="J617" t="s">
        <v>8192</v>
      </c>
      <c r="L617" t="s">
        <v>62</v>
      </c>
      <c r="M617">
        <v>2016</v>
      </c>
      <c r="N617" t="s">
        <v>8122</v>
      </c>
      <c r="R617" t="e">
        <v>#N/A</v>
      </c>
      <c r="S617" t="s">
        <v>9386</v>
      </c>
      <c r="T617">
        <v>6904</v>
      </c>
      <c r="U617" t="s">
        <v>9386</v>
      </c>
    </row>
    <row r="618" spans="2:21" x14ac:dyDescent="0.25">
      <c r="B618" t="s">
        <v>169</v>
      </c>
      <c r="C618">
        <v>2016</v>
      </c>
      <c r="D618" t="s">
        <v>315</v>
      </c>
      <c r="E618" t="s">
        <v>457</v>
      </c>
      <c r="F618" t="s">
        <v>9401</v>
      </c>
      <c r="H618">
        <v>591</v>
      </c>
      <c r="I618" t="s">
        <v>8807</v>
      </c>
      <c r="J618" t="s">
        <v>7460</v>
      </c>
      <c r="L618" t="s">
        <v>31</v>
      </c>
      <c r="M618">
        <v>2016</v>
      </c>
      <c r="N618" t="s">
        <v>8122</v>
      </c>
      <c r="R618" t="e">
        <v>#N/A</v>
      </c>
      <c r="S618" t="s">
        <v>9386</v>
      </c>
      <c r="T618">
        <v>6560</v>
      </c>
      <c r="U618" t="s">
        <v>9386</v>
      </c>
    </row>
    <row r="619" spans="2:21" x14ac:dyDescent="0.25">
      <c r="B619" t="s">
        <v>169</v>
      </c>
      <c r="C619">
        <v>2016</v>
      </c>
      <c r="D619" t="s">
        <v>315</v>
      </c>
      <c r="E619" t="s">
        <v>457</v>
      </c>
      <c r="F619" t="s">
        <v>9401</v>
      </c>
      <c r="H619">
        <v>592</v>
      </c>
      <c r="I619" t="s">
        <v>8807</v>
      </c>
      <c r="J619" t="s">
        <v>95</v>
      </c>
      <c r="L619" t="s">
        <v>107</v>
      </c>
      <c r="M619">
        <v>2016</v>
      </c>
      <c r="N619" t="s">
        <v>8122</v>
      </c>
      <c r="R619" t="e">
        <v>#N/A</v>
      </c>
      <c r="S619" t="s">
        <v>9386</v>
      </c>
      <c r="T619">
        <v>521</v>
      </c>
      <c r="U619" t="s">
        <v>9386</v>
      </c>
    </row>
    <row r="620" spans="2:21" x14ac:dyDescent="0.25">
      <c r="B620" t="s">
        <v>169</v>
      </c>
      <c r="C620">
        <v>2016</v>
      </c>
      <c r="D620" t="s">
        <v>315</v>
      </c>
      <c r="E620" t="s">
        <v>457</v>
      </c>
      <c r="F620" t="s">
        <v>9401</v>
      </c>
      <c r="H620">
        <v>593</v>
      </c>
      <c r="I620" t="s">
        <v>8807</v>
      </c>
      <c r="J620" t="s">
        <v>8443</v>
      </c>
      <c r="L620" t="s">
        <v>108</v>
      </c>
      <c r="M620">
        <v>2016</v>
      </c>
      <c r="N620" t="s">
        <v>8122</v>
      </c>
      <c r="R620" t="e">
        <v>#N/A</v>
      </c>
      <c r="S620" t="s">
        <v>9386</v>
      </c>
      <c r="T620">
        <v>7029</v>
      </c>
      <c r="U620" t="s">
        <v>9386</v>
      </c>
    </row>
    <row r="621" spans="2:21" x14ac:dyDescent="0.25">
      <c r="B621" t="s">
        <v>169</v>
      </c>
      <c r="C621">
        <v>2016</v>
      </c>
      <c r="D621" t="s">
        <v>315</v>
      </c>
      <c r="E621" t="s">
        <v>457</v>
      </c>
      <c r="F621" t="s">
        <v>9401</v>
      </c>
      <c r="H621">
        <v>594</v>
      </c>
      <c r="I621" t="s">
        <v>8807</v>
      </c>
      <c r="J621" t="s">
        <v>8529</v>
      </c>
      <c r="L621" t="s">
        <v>71</v>
      </c>
      <c r="M621">
        <v>2016</v>
      </c>
      <c r="N621" t="s">
        <v>8122</v>
      </c>
      <c r="R621" t="e">
        <v>#N/A</v>
      </c>
      <c r="S621" t="s">
        <v>9386</v>
      </c>
      <c r="T621">
        <v>7137</v>
      </c>
      <c r="U621" t="s">
        <v>9386</v>
      </c>
    </row>
    <row r="622" spans="2:21" x14ac:dyDescent="0.25">
      <c r="B622" t="s">
        <v>169</v>
      </c>
      <c r="C622">
        <v>2016</v>
      </c>
      <c r="D622" t="s">
        <v>315</v>
      </c>
      <c r="E622" t="s">
        <v>457</v>
      </c>
      <c r="F622" t="s">
        <v>9401</v>
      </c>
      <c r="H622">
        <v>595</v>
      </c>
      <c r="I622" t="s">
        <v>8807</v>
      </c>
      <c r="J622" t="s">
        <v>5859</v>
      </c>
      <c r="L622" t="s">
        <v>71</v>
      </c>
      <c r="M622">
        <v>2016</v>
      </c>
      <c r="N622" t="s">
        <v>8122</v>
      </c>
      <c r="R622" t="e">
        <v>#N/A</v>
      </c>
      <c r="S622" t="s">
        <v>9386</v>
      </c>
      <c r="T622">
        <v>4911</v>
      </c>
      <c r="U622" t="s">
        <v>9386</v>
      </c>
    </row>
    <row r="623" spans="2:21" x14ac:dyDescent="0.25">
      <c r="B623" t="s">
        <v>169</v>
      </c>
      <c r="C623">
        <v>2016</v>
      </c>
      <c r="D623" t="s">
        <v>315</v>
      </c>
      <c r="E623" t="s">
        <v>457</v>
      </c>
      <c r="F623" t="s">
        <v>9401</v>
      </c>
      <c r="H623">
        <v>596</v>
      </c>
      <c r="I623" t="s">
        <v>8807</v>
      </c>
      <c r="J623" t="s">
        <v>8621</v>
      </c>
      <c r="L623" t="s">
        <v>16</v>
      </c>
      <c r="M623">
        <v>2016</v>
      </c>
      <c r="N623" t="s">
        <v>8122</v>
      </c>
      <c r="R623" t="e">
        <v>#N/A</v>
      </c>
      <c r="S623" t="s">
        <v>9386</v>
      </c>
      <c r="T623">
        <v>7309</v>
      </c>
      <c r="U623" t="s">
        <v>9386</v>
      </c>
    </row>
    <row r="624" spans="2:21" x14ac:dyDescent="0.25">
      <c r="B624" t="s">
        <v>169</v>
      </c>
      <c r="C624">
        <v>2016</v>
      </c>
      <c r="D624" t="s">
        <v>315</v>
      </c>
      <c r="E624" t="s">
        <v>457</v>
      </c>
      <c r="F624" t="s">
        <v>9401</v>
      </c>
      <c r="H624">
        <v>597</v>
      </c>
      <c r="I624" t="s">
        <v>8807</v>
      </c>
      <c r="J624" t="s">
        <v>8637</v>
      </c>
      <c r="L624" t="s">
        <v>107</v>
      </c>
      <c r="M624">
        <v>2016</v>
      </c>
      <c r="N624" t="s">
        <v>8122</v>
      </c>
      <c r="R624" t="e">
        <v>#N/A</v>
      </c>
      <c r="S624" t="s">
        <v>9386</v>
      </c>
      <c r="T624">
        <v>7180</v>
      </c>
      <c r="U624" t="s">
        <v>9386</v>
      </c>
    </row>
    <row r="625" spans="2:21" x14ac:dyDescent="0.25">
      <c r="B625" t="s">
        <v>169</v>
      </c>
      <c r="C625">
        <v>2016</v>
      </c>
      <c r="D625" t="s">
        <v>315</v>
      </c>
      <c r="E625" t="s">
        <v>457</v>
      </c>
      <c r="F625" t="s">
        <v>9401</v>
      </c>
      <c r="H625">
        <v>598</v>
      </c>
      <c r="I625" t="s">
        <v>8807</v>
      </c>
      <c r="J625" t="s">
        <v>8131</v>
      </c>
      <c r="L625" t="s">
        <v>25</v>
      </c>
      <c r="M625">
        <v>2016</v>
      </c>
      <c r="N625" t="s">
        <v>8122</v>
      </c>
      <c r="R625" t="e">
        <v>#N/A</v>
      </c>
      <c r="S625" t="s">
        <v>9386</v>
      </c>
      <c r="T625">
        <v>6942</v>
      </c>
      <c r="U625" t="s">
        <v>9386</v>
      </c>
    </row>
    <row r="626" spans="2:21" x14ac:dyDescent="0.25">
      <c r="B626" t="s">
        <v>169</v>
      </c>
      <c r="C626">
        <v>2016</v>
      </c>
      <c r="D626" t="s">
        <v>315</v>
      </c>
      <c r="E626" t="s">
        <v>457</v>
      </c>
      <c r="F626" t="s">
        <v>9401</v>
      </c>
      <c r="H626">
        <v>599</v>
      </c>
      <c r="I626" t="s">
        <v>8807</v>
      </c>
      <c r="J626" t="s">
        <v>9276</v>
      </c>
      <c r="L626" t="s">
        <v>32</v>
      </c>
      <c r="M626">
        <v>2016</v>
      </c>
      <c r="N626" t="s">
        <v>8122</v>
      </c>
      <c r="R626" t="e">
        <v>#N/A</v>
      </c>
      <c r="S626" t="s">
        <v>9386</v>
      </c>
      <c r="T626">
        <v>7427</v>
      </c>
      <c r="U626" t="s">
        <v>9386</v>
      </c>
    </row>
    <row r="627" spans="2:21" x14ac:dyDescent="0.25">
      <c r="B627" t="s">
        <v>169</v>
      </c>
      <c r="C627">
        <v>2016</v>
      </c>
      <c r="D627" t="s">
        <v>315</v>
      </c>
      <c r="E627" t="s">
        <v>457</v>
      </c>
      <c r="F627" t="s">
        <v>9401</v>
      </c>
      <c r="H627">
        <v>600</v>
      </c>
      <c r="I627" t="s">
        <v>8807</v>
      </c>
      <c r="J627" t="s">
        <v>229</v>
      </c>
      <c r="L627" t="s">
        <v>16</v>
      </c>
      <c r="M627">
        <v>2016</v>
      </c>
      <c r="N627" t="s">
        <v>8122</v>
      </c>
      <c r="R627" t="e">
        <v>#N/A</v>
      </c>
      <c r="S627" t="s">
        <v>9386</v>
      </c>
      <c r="T627">
        <v>4474</v>
      </c>
      <c r="U627" t="s">
        <v>9386</v>
      </c>
    </row>
    <row r="628" spans="2:21" x14ac:dyDescent="0.25">
      <c r="B628" t="s">
        <v>169</v>
      </c>
      <c r="C628">
        <v>2016</v>
      </c>
      <c r="D628" t="s">
        <v>315</v>
      </c>
      <c r="E628" t="s">
        <v>457</v>
      </c>
      <c r="F628" t="s">
        <v>9401</v>
      </c>
      <c r="H628">
        <v>601</v>
      </c>
      <c r="I628" t="s">
        <v>8807</v>
      </c>
      <c r="J628" t="s">
        <v>8254</v>
      </c>
      <c r="L628" t="s">
        <v>15</v>
      </c>
      <c r="M628">
        <v>2016</v>
      </c>
      <c r="N628" t="s">
        <v>8122</v>
      </c>
      <c r="R628" t="e">
        <v>#N/A</v>
      </c>
      <c r="S628" t="s">
        <v>9386</v>
      </c>
      <c r="T628">
        <v>6986</v>
      </c>
      <c r="U628" t="s">
        <v>9386</v>
      </c>
    </row>
    <row r="629" spans="2:21" x14ac:dyDescent="0.25">
      <c r="B629" t="s">
        <v>169</v>
      </c>
      <c r="C629">
        <v>2016</v>
      </c>
      <c r="D629" t="s">
        <v>315</v>
      </c>
      <c r="E629" t="s">
        <v>457</v>
      </c>
      <c r="F629" t="s">
        <v>9401</v>
      </c>
      <c r="H629">
        <v>602</v>
      </c>
      <c r="I629" t="s">
        <v>8807</v>
      </c>
      <c r="J629" t="s">
        <v>9274</v>
      </c>
      <c r="L629" t="s">
        <v>88</v>
      </c>
      <c r="M629">
        <v>2016</v>
      </c>
      <c r="N629" t="s">
        <v>8122</v>
      </c>
      <c r="R629" t="e">
        <v>#N/A</v>
      </c>
      <c r="S629" t="s">
        <v>9386</v>
      </c>
      <c r="T629">
        <v>7471</v>
      </c>
      <c r="U629" t="s">
        <v>9386</v>
      </c>
    </row>
    <row r="630" spans="2:21" x14ac:dyDescent="0.25">
      <c r="B630" t="s">
        <v>169</v>
      </c>
      <c r="C630">
        <v>2016</v>
      </c>
      <c r="D630" t="s">
        <v>315</v>
      </c>
      <c r="E630" t="s">
        <v>457</v>
      </c>
      <c r="F630" t="s">
        <v>9401</v>
      </c>
      <c r="H630">
        <v>603</v>
      </c>
      <c r="I630" t="s">
        <v>8807</v>
      </c>
      <c r="J630" t="s">
        <v>9273</v>
      </c>
      <c r="L630" t="s">
        <v>71</v>
      </c>
      <c r="M630">
        <v>2016</v>
      </c>
      <c r="N630" t="s">
        <v>8122</v>
      </c>
      <c r="R630" t="e">
        <v>#N/A</v>
      </c>
      <c r="S630" t="s">
        <v>9386</v>
      </c>
      <c r="T630">
        <v>7519</v>
      </c>
      <c r="U630" t="s">
        <v>9386</v>
      </c>
    </row>
    <row r="631" spans="2:21" x14ac:dyDescent="0.25">
      <c r="B631" t="s">
        <v>169</v>
      </c>
      <c r="C631">
        <v>2016</v>
      </c>
      <c r="D631" t="s">
        <v>315</v>
      </c>
      <c r="E631" t="s">
        <v>457</v>
      </c>
      <c r="F631" t="s">
        <v>9401</v>
      </c>
      <c r="H631">
        <v>604</v>
      </c>
      <c r="I631" t="s">
        <v>8807</v>
      </c>
      <c r="J631" t="s">
        <v>4357</v>
      </c>
      <c r="L631" t="s">
        <v>16</v>
      </c>
      <c r="M631">
        <v>2016</v>
      </c>
      <c r="N631" t="s">
        <v>8122</v>
      </c>
      <c r="R631" t="e">
        <v>#N/A</v>
      </c>
      <c r="S631" t="s">
        <v>9386</v>
      </c>
      <c r="T631">
        <v>3367</v>
      </c>
      <c r="U631" t="s">
        <v>9386</v>
      </c>
    </row>
    <row r="632" spans="2:21" x14ac:dyDescent="0.25">
      <c r="B632" t="s">
        <v>169</v>
      </c>
      <c r="C632">
        <v>2016</v>
      </c>
      <c r="D632" t="s">
        <v>315</v>
      </c>
      <c r="E632" t="s">
        <v>457</v>
      </c>
      <c r="F632" t="s">
        <v>9401</v>
      </c>
      <c r="H632">
        <v>605</v>
      </c>
      <c r="I632" t="s">
        <v>8807</v>
      </c>
      <c r="J632" t="s">
        <v>8190</v>
      </c>
      <c r="L632" t="s">
        <v>16</v>
      </c>
      <c r="M632">
        <v>2016</v>
      </c>
      <c r="N632" t="s">
        <v>8122</v>
      </c>
      <c r="R632" t="e">
        <v>#N/A</v>
      </c>
      <c r="S632" t="s">
        <v>9386</v>
      </c>
      <c r="T632">
        <v>6966</v>
      </c>
      <c r="U632" t="s">
        <v>9386</v>
      </c>
    </row>
    <row r="633" spans="2:21" x14ac:dyDescent="0.25">
      <c r="B633" t="s">
        <v>169</v>
      </c>
      <c r="C633">
        <v>2016</v>
      </c>
      <c r="D633" t="s">
        <v>315</v>
      </c>
      <c r="E633" t="s">
        <v>457</v>
      </c>
      <c r="F633" t="s">
        <v>9401</v>
      </c>
      <c r="H633">
        <v>606</v>
      </c>
      <c r="I633" t="s">
        <v>8807</v>
      </c>
      <c r="J633" t="s">
        <v>8186</v>
      </c>
      <c r="L633" t="s">
        <v>41</v>
      </c>
      <c r="M633">
        <v>2016</v>
      </c>
      <c r="N633" t="s">
        <v>8122</v>
      </c>
      <c r="R633" t="e">
        <v>#N/A</v>
      </c>
      <c r="S633" t="s">
        <v>9386</v>
      </c>
      <c r="T633">
        <v>6957</v>
      </c>
      <c r="U633" t="s">
        <v>9386</v>
      </c>
    </row>
    <row r="634" spans="2:21" x14ac:dyDescent="0.25">
      <c r="B634" t="s">
        <v>169</v>
      </c>
      <c r="C634">
        <v>2016</v>
      </c>
      <c r="D634" t="s">
        <v>315</v>
      </c>
      <c r="E634" t="s">
        <v>457</v>
      </c>
      <c r="F634" t="s">
        <v>9401</v>
      </c>
      <c r="H634">
        <v>607</v>
      </c>
      <c r="I634" t="s">
        <v>8807</v>
      </c>
      <c r="J634" t="s">
        <v>2209</v>
      </c>
      <c r="L634" t="s">
        <v>88</v>
      </c>
      <c r="M634">
        <v>2016</v>
      </c>
      <c r="N634" t="s">
        <v>8122</v>
      </c>
      <c r="R634" t="e">
        <v>#N/A</v>
      </c>
      <c r="S634" t="s">
        <v>9386</v>
      </c>
      <c r="T634">
        <v>6885</v>
      </c>
      <c r="U634" t="s">
        <v>9386</v>
      </c>
    </row>
    <row r="635" spans="2:21" x14ac:dyDescent="0.25">
      <c r="B635" t="s">
        <v>169</v>
      </c>
      <c r="C635">
        <v>2016</v>
      </c>
      <c r="D635" t="s">
        <v>315</v>
      </c>
      <c r="E635" t="s">
        <v>457</v>
      </c>
      <c r="F635" t="s">
        <v>9401</v>
      </c>
      <c r="H635">
        <v>608</v>
      </c>
      <c r="I635" t="s">
        <v>8807</v>
      </c>
      <c r="J635" t="s">
        <v>6491</v>
      </c>
      <c r="L635" t="s">
        <v>83</v>
      </c>
      <c r="M635">
        <v>2016</v>
      </c>
      <c r="N635" t="s">
        <v>8122</v>
      </c>
      <c r="R635" t="e">
        <v>#N/A</v>
      </c>
      <c r="S635" t="s">
        <v>9386</v>
      </c>
      <c r="T635">
        <v>5570</v>
      </c>
      <c r="U635" t="s">
        <v>9386</v>
      </c>
    </row>
    <row r="636" spans="2:21" x14ac:dyDescent="0.25">
      <c r="B636" t="s">
        <v>169</v>
      </c>
      <c r="C636">
        <v>2016</v>
      </c>
      <c r="D636" t="s">
        <v>315</v>
      </c>
      <c r="E636" t="s">
        <v>457</v>
      </c>
      <c r="F636" t="s">
        <v>9401</v>
      </c>
      <c r="H636">
        <v>609</v>
      </c>
      <c r="I636" t="s">
        <v>8807</v>
      </c>
      <c r="J636" t="s">
        <v>219</v>
      </c>
      <c r="L636" t="s">
        <v>73</v>
      </c>
      <c r="M636">
        <v>2016</v>
      </c>
      <c r="N636" t="s">
        <v>8122</v>
      </c>
      <c r="R636" t="e">
        <v>#N/A</v>
      </c>
      <c r="S636" t="s">
        <v>9386</v>
      </c>
      <c r="T636">
        <v>945</v>
      </c>
      <c r="U636" t="s">
        <v>9386</v>
      </c>
    </row>
    <row r="637" spans="2:21" x14ac:dyDescent="0.25">
      <c r="B637" t="s">
        <v>169</v>
      </c>
      <c r="C637">
        <v>2016</v>
      </c>
      <c r="D637" t="s">
        <v>315</v>
      </c>
      <c r="E637" t="s">
        <v>457</v>
      </c>
      <c r="F637" t="s">
        <v>9401</v>
      </c>
      <c r="H637">
        <v>610</v>
      </c>
      <c r="I637" t="s">
        <v>8807</v>
      </c>
      <c r="J637" t="s">
        <v>9272</v>
      </c>
      <c r="L637" t="s">
        <v>23</v>
      </c>
      <c r="M637">
        <v>2016</v>
      </c>
      <c r="N637" t="s">
        <v>8122</v>
      </c>
      <c r="R637" t="e">
        <v>#N/A</v>
      </c>
      <c r="S637" t="s">
        <v>9386</v>
      </c>
      <c r="T637">
        <v>7374</v>
      </c>
      <c r="U637" t="s">
        <v>9386</v>
      </c>
    </row>
    <row r="638" spans="2:21" x14ac:dyDescent="0.25">
      <c r="B638" t="s">
        <v>169</v>
      </c>
      <c r="C638">
        <v>2016</v>
      </c>
      <c r="D638" t="s">
        <v>315</v>
      </c>
      <c r="E638" t="s">
        <v>457</v>
      </c>
      <c r="F638" t="s">
        <v>9401</v>
      </c>
      <c r="H638">
        <v>611</v>
      </c>
      <c r="I638" t="s">
        <v>8807</v>
      </c>
      <c r="J638" t="s">
        <v>9271</v>
      </c>
      <c r="L638" t="s">
        <v>23</v>
      </c>
      <c r="M638">
        <v>2016</v>
      </c>
      <c r="N638" t="s">
        <v>8122</v>
      </c>
      <c r="R638" t="e">
        <v>#N/A</v>
      </c>
      <c r="S638" t="s">
        <v>9386</v>
      </c>
      <c r="T638">
        <v>7422</v>
      </c>
      <c r="U638" t="s">
        <v>9386</v>
      </c>
    </row>
    <row r="639" spans="2:21" x14ac:dyDescent="0.25">
      <c r="B639" t="s">
        <v>169</v>
      </c>
      <c r="C639">
        <v>2016</v>
      </c>
      <c r="D639" t="s">
        <v>315</v>
      </c>
      <c r="E639" t="s">
        <v>457</v>
      </c>
      <c r="F639" t="s">
        <v>9401</v>
      </c>
      <c r="H639">
        <v>612</v>
      </c>
      <c r="I639" t="s">
        <v>8807</v>
      </c>
      <c r="J639" t="s">
        <v>73</v>
      </c>
      <c r="L639" t="s">
        <v>73</v>
      </c>
      <c r="M639">
        <v>2016</v>
      </c>
      <c r="N639" t="s">
        <v>8122</v>
      </c>
      <c r="R639" t="e">
        <v>#N/A</v>
      </c>
      <c r="S639" t="s">
        <v>9386</v>
      </c>
      <c r="T639">
        <v>1668</v>
      </c>
      <c r="U639" t="s">
        <v>9386</v>
      </c>
    </row>
    <row r="640" spans="2:21" x14ac:dyDescent="0.25">
      <c r="B640" t="s">
        <v>169</v>
      </c>
      <c r="C640">
        <v>2016</v>
      </c>
      <c r="D640" t="s">
        <v>315</v>
      </c>
      <c r="E640" t="s">
        <v>457</v>
      </c>
      <c r="F640" t="s">
        <v>9401</v>
      </c>
      <c r="H640">
        <v>613</v>
      </c>
      <c r="I640" t="s">
        <v>8807</v>
      </c>
      <c r="J640" t="s">
        <v>32</v>
      </c>
      <c r="L640" t="s">
        <v>32</v>
      </c>
      <c r="M640">
        <v>2016</v>
      </c>
      <c r="N640" t="s">
        <v>8122</v>
      </c>
      <c r="R640" t="e">
        <v>#N/A</v>
      </c>
      <c r="S640" t="s">
        <v>9386</v>
      </c>
      <c r="T640">
        <v>4985</v>
      </c>
      <c r="U640" t="s">
        <v>9386</v>
      </c>
    </row>
    <row r="641" spans="2:21" x14ac:dyDescent="0.25">
      <c r="B641" t="s">
        <v>169</v>
      </c>
      <c r="C641">
        <v>2016</v>
      </c>
      <c r="D641" t="s">
        <v>315</v>
      </c>
      <c r="E641" t="s">
        <v>457</v>
      </c>
      <c r="F641" t="s">
        <v>9401</v>
      </c>
      <c r="H641">
        <v>614</v>
      </c>
      <c r="I641" t="s">
        <v>8807</v>
      </c>
      <c r="J641" t="s">
        <v>8548</v>
      </c>
      <c r="L641" t="s">
        <v>12</v>
      </c>
      <c r="M641">
        <v>2016</v>
      </c>
      <c r="N641" t="s">
        <v>8122</v>
      </c>
      <c r="R641" t="e">
        <v>#N/A</v>
      </c>
      <c r="S641" t="s">
        <v>9386</v>
      </c>
      <c r="T641">
        <v>7123</v>
      </c>
      <c r="U641" t="s">
        <v>9386</v>
      </c>
    </row>
    <row r="642" spans="2:21" x14ac:dyDescent="0.25">
      <c r="B642" t="s">
        <v>169</v>
      </c>
      <c r="C642">
        <v>2016</v>
      </c>
      <c r="D642" t="s">
        <v>315</v>
      </c>
      <c r="E642" t="s">
        <v>457</v>
      </c>
      <c r="F642" t="s">
        <v>9401</v>
      </c>
      <c r="H642">
        <v>615</v>
      </c>
      <c r="I642" t="s">
        <v>8807</v>
      </c>
      <c r="J642" t="s">
        <v>8460</v>
      </c>
      <c r="L642" t="s">
        <v>68</v>
      </c>
      <c r="M642">
        <v>2016</v>
      </c>
      <c r="N642" t="s">
        <v>8122</v>
      </c>
      <c r="R642" t="e">
        <v>#N/A</v>
      </c>
      <c r="S642" t="s">
        <v>9386</v>
      </c>
      <c r="T642">
        <v>7086</v>
      </c>
      <c r="U642" t="s">
        <v>9386</v>
      </c>
    </row>
    <row r="643" spans="2:21" x14ac:dyDescent="0.25">
      <c r="B643" t="s">
        <v>169</v>
      </c>
      <c r="C643">
        <v>2016</v>
      </c>
      <c r="D643" t="s">
        <v>315</v>
      </c>
      <c r="E643" t="s">
        <v>457</v>
      </c>
      <c r="F643" t="s">
        <v>9401</v>
      </c>
      <c r="H643">
        <v>616</v>
      </c>
      <c r="I643" t="s">
        <v>8807</v>
      </c>
      <c r="J643" t="s">
        <v>9270</v>
      </c>
      <c r="L643" t="s">
        <v>107</v>
      </c>
      <c r="M643">
        <v>2016</v>
      </c>
      <c r="N643" t="s">
        <v>8122</v>
      </c>
      <c r="R643" t="e">
        <v>#N/A</v>
      </c>
      <c r="S643" t="s">
        <v>9386</v>
      </c>
      <c r="T643">
        <v>7474</v>
      </c>
      <c r="U643" t="s">
        <v>9386</v>
      </c>
    </row>
    <row r="644" spans="2:21" x14ac:dyDescent="0.25">
      <c r="B644" t="s">
        <v>169</v>
      </c>
      <c r="C644">
        <v>2016</v>
      </c>
      <c r="D644" t="s">
        <v>315</v>
      </c>
      <c r="E644" t="s">
        <v>457</v>
      </c>
      <c r="F644" t="s">
        <v>9401</v>
      </c>
      <c r="H644">
        <v>617</v>
      </c>
      <c r="I644" t="s">
        <v>8807</v>
      </c>
      <c r="J644" t="s">
        <v>8575</v>
      </c>
      <c r="L644" t="s">
        <v>12</v>
      </c>
      <c r="M644">
        <v>2016</v>
      </c>
      <c r="N644" t="s">
        <v>8122</v>
      </c>
      <c r="R644" t="e">
        <v>#N/A</v>
      </c>
      <c r="S644" t="s">
        <v>9386</v>
      </c>
      <c r="T644">
        <v>7258</v>
      </c>
      <c r="U644" t="s">
        <v>9386</v>
      </c>
    </row>
    <row r="645" spans="2:21" x14ac:dyDescent="0.25">
      <c r="B645" t="s">
        <v>169</v>
      </c>
      <c r="C645">
        <v>2016</v>
      </c>
      <c r="D645" t="s">
        <v>315</v>
      </c>
      <c r="E645" t="s">
        <v>457</v>
      </c>
      <c r="F645" t="s">
        <v>9401</v>
      </c>
      <c r="H645">
        <v>618</v>
      </c>
      <c r="I645" t="s">
        <v>8807</v>
      </c>
      <c r="J645" t="s">
        <v>8251</v>
      </c>
      <c r="L645" t="s">
        <v>108</v>
      </c>
      <c r="M645">
        <v>2016</v>
      </c>
      <c r="N645" t="s">
        <v>8122</v>
      </c>
      <c r="R645" t="e">
        <v>#N/A</v>
      </c>
      <c r="S645" t="s">
        <v>9386</v>
      </c>
      <c r="T645">
        <v>6980</v>
      </c>
      <c r="U645" t="s">
        <v>9386</v>
      </c>
    </row>
    <row r="646" spans="2:21" x14ac:dyDescent="0.25">
      <c r="B646" t="s">
        <v>169</v>
      </c>
      <c r="C646">
        <v>2016</v>
      </c>
      <c r="D646" t="s">
        <v>315</v>
      </c>
      <c r="E646" t="s">
        <v>457</v>
      </c>
      <c r="F646" t="s">
        <v>9401</v>
      </c>
      <c r="H646">
        <v>619</v>
      </c>
      <c r="I646" t="s">
        <v>8807</v>
      </c>
      <c r="J646" t="s">
        <v>8691</v>
      </c>
      <c r="L646" t="s">
        <v>27</v>
      </c>
      <c r="M646">
        <v>2016</v>
      </c>
      <c r="N646" t="s">
        <v>8122</v>
      </c>
      <c r="R646" t="e">
        <v>#N/A</v>
      </c>
      <c r="S646" t="s">
        <v>9386</v>
      </c>
      <c r="T646">
        <v>7208</v>
      </c>
      <c r="U646" t="s">
        <v>9386</v>
      </c>
    </row>
    <row r="647" spans="2:21" x14ac:dyDescent="0.25">
      <c r="B647" t="s">
        <v>169</v>
      </c>
      <c r="C647">
        <v>2016</v>
      </c>
      <c r="D647" t="s">
        <v>315</v>
      </c>
      <c r="E647" t="s">
        <v>457</v>
      </c>
      <c r="F647" t="s">
        <v>9401</v>
      </c>
      <c r="H647">
        <v>620</v>
      </c>
      <c r="I647" t="s">
        <v>8807</v>
      </c>
      <c r="J647" t="s">
        <v>8679</v>
      </c>
      <c r="L647" t="s">
        <v>88</v>
      </c>
      <c r="M647">
        <v>2016</v>
      </c>
      <c r="N647" t="s">
        <v>8122</v>
      </c>
      <c r="R647" t="e">
        <v>#N/A</v>
      </c>
      <c r="S647" t="s">
        <v>9386</v>
      </c>
      <c r="T647">
        <v>7193</v>
      </c>
      <c r="U647" t="s">
        <v>9386</v>
      </c>
    </row>
    <row r="648" spans="2:21" x14ac:dyDescent="0.25">
      <c r="B648" t="s">
        <v>169</v>
      </c>
      <c r="C648">
        <v>2016</v>
      </c>
      <c r="D648" t="s">
        <v>315</v>
      </c>
      <c r="E648" t="s">
        <v>457</v>
      </c>
      <c r="F648" t="s">
        <v>9401</v>
      </c>
      <c r="H648">
        <v>621</v>
      </c>
      <c r="I648" t="s">
        <v>8807</v>
      </c>
      <c r="J648" t="s">
        <v>7749</v>
      </c>
      <c r="L648" t="s">
        <v>76</v>
      </c>
      <c r="M648">
        <v>2016</v>
      </c>
      <c r="N648" t="s">
        <v>8122</v>
      </c>
      <c r="R648" t="e">
        <v>#N/A</v>
      </c>
      <c r="S648" t="s">
        <v>9386</v>
      </c>
      <c r="T648">
        <v>6857</v>
      </c>
      <c r="U648" t="s">
        <v>9386</v>
      </c>
    </row>
    <row r="649" spans="2:21" x14ac:dyDescent="0.25">
      <c r="B649" t="s">
        <v>169</v>
      </c>
      <c r="C649">
        <v>2016</v>
      </c>
      <c r="D649" t="s">
        <v>315</v>
      </c>
      <c r="E649" t="s">
        <v>457</v>
      </c>
      <c r="F649" t="s">
        <v>9401</v>
      </c>
      <c r="H649">
        <v>622</v>
      </c>
      <c r="I649" t="s">
        <v>8807</v>
      </c>
      <c r="J649" t="s">
        <v>8187</v>
      </c>
      <c r="L649" t="s">
        <v>51</v>
      </c>
      <c r="M649">
        <v>2016</v>
      </c>
      <c r="N649" t="s">
        <v>8122</v>
      </c>
      <c r="R649" t="e">
        <v>#N/A</v>
      </c>
      <c r="S649" t="s">
        <v>9386</v>
      </c>
      <c r="T649">
        <v>6940</v>
      </c>
      <c r="U649" t="s">
        <v>9386</v>
      </c>
    </row>
    <row r="650" spans="2:21" x14ac:dyDescent="0.25">
      <c r="B650" t="s">
        <v>169</v>
      </c>
      <c r="C650">
        <v>2016</v>
      </c>
      <c r="D650" t="s">
        <v>315</v>
      </c>
      <c r="E650" t="s">
        <v>457</v>
      </c>
      <c r="F650" t="s">
        <v>9401</v>
      </c>
      <c r="H650">
        <v>623</v>
      </c>
      <c r="I650" t="s">
        <v>8807</v>
      </c>
      <c r="J650" t="s">
        <v>9269</v>
      </c>
      <c r="L650" t="s">
        <v>76</v>
      </c>
      <c r="M650">
        <v>2016</v>
      </c>
      <c r="N650" t="s">
        <v>8122</v>
      </c>
      <c r="R650" t="e">
        <v>#N/A</v>
      </c>
      <c r="S650" t="s">
        <v>9386</v>
      </c>
      <c r="T650">
        <v>7541</v>
      </c>
      <c r="U650" t="s">
        <v>9386</v>
      </c>
    </row>
    <row r="651" spans="2:21" x14ac:dyDescent="0.25">
      <c r="B651" t="s">
        <v>169</v>
      </c>
      <c r="C651">
        <v>2016</v>
      </c>
      <c r="D651" t="s">
        <v>315</v>
      </c>
      <c r="E651" t="s">
        <v>457</v>
      </c>
      <c r="F651" t="s">
        <v>9401</v>
      </c>
      <c r="H651">
        <v>624</v>
      </c>
      <c r="I651" t="s">
        <v>8807</v>
      </c>
      <c r="J651" t="s">
        <v>8609</v>
      </c>
      <c r="L651" t="s">
        <v>31</v>
      </c>
      <c r="M651">
        <v>2016</v>
      </c>
      <c r="N651" t="s">
        <v>8122</v>
      </c>
      <c r="R651" t="e">
        <v>#N/A</v>
      </c>
      <c r="S651" t="s">
        <v>9386</v>
      </c>
      <c r="T651">
        <v>7323</v>
      </c>
      <c r="U651" t="s">
        <v>9386</v>
      </c>
    </row>
    <row r="652" spans="2:21" x14ac:dyDescent="0.25">
      <c r="B652" t="s">
        <v>169</v>
      </c>
      <c r="C652">
        <v>2016</v>
      </c>
      <c r="D652" t="s">
        <v>315</v>
      </c>
      <c r="E652" t="s">
        <v>457</v>
      </c>
      <c r="F652" t="s">
        <v>9401</v>
      </c>
      <c r="H652">
        <v>625</v>
      </c>
      <c r="I652" t="s">
        <v>8807</v>
      </c>
      <c r="J652" t="s">
        <v>8390</v>
      </c>
      <c r="L652" t="s">
        <v>17</v>
      </c>
      <c r="M652">
        <v>2016</v>
      </c>
      <c r="N652" t="s">
        <v>8122</v>
      </c>
      <c r="R652" t="e">
        <v>#N/A</v>
      </c>
      <c r="S652" t="s">
        <v>9386</v>
      </c>
      <c r="T652">
        <v>7113</v>
      </c>
      <c r="U652" t="s">
        <v>9386</v>
      </c>
    </row>
    <row r="653" spans="2:21" x14ac:dyDescent="0.25">
      <c r="B653" t="s">
        <v>169</v>
      </c>
      <c r="C653">
        <v>2016</v>
      </c>
      <c r="D653" t="s">
        <v>315</v>
      </c>
      <c r="E653" t="s">
        <v>457</v>
      </c>
      <c r="F653" t="s">
        <v>9401</v>
      </c>
      <c r="H653">
        <v>626</v>
      </c>
      <c r="I653" t="s">
        <v>8807</v>
      </c>
      <c r="J653" t="s">
        <v>9268</v>
      </c>
      <c r="L653" t="s">
        <v>25</v>
      </c>
      <c r="M653">
        <v>2016</v>
      </c>
      <c r="N653" t="s">
        <v>8122</v>
      </c>
      <c r="R653" t="e">
        <v>#N/A</v>
      </c>
      <c r="S653" t="s">
        <v>9386</v>
      </c>
      <c r="T653">
        <v>7420</v>
      </c>
      <c r="U653" t="s">
        <v>9386</v>
      </c>
    </row>
    <row r="654" spans="2:21" x14ac:dyDescent="0.25">
      <c r="B654" t="s">
        <v>169</v>
      </c>
      <c r="C654">
        <v>2016</v>
      </c>
      <c r="D654" t="s">
        <v>315</v>
      </c>
      <c r="E654" t="s">
        <v>457</v>
      </c>
      <c r="F654" t="s">
        <v>9401</v>
      </c>
      <c r="H654">
        <v>627</v>
      </c>
      <c r="I654" t="s">
        <v>8807</v>
      </c>
      <c r="J654" t="s">
        <v>8626</v>
      </c>
      <c r="L654" t="s">
        <v>51</v>
      </c>
      <c r="M654">
        <v>2016</v>
      </c>
      <c r="N654" t="s">
        <v>8122</v>
      </c>
      <c r="R654" t="e">
        <v>#N/A</v>
      </c>
      <c r="S654" t="s">
        <v>9386</v>
      </c>
      <c r="T654">
        <v>7283</v>
      </c>
      <c r="U654" t="s">
        <v>9386</v>
      </c>
    </row>
    <row r="655" spans="2:21" x14ac:dyDescent="0.25">
      <c r="B655" t="s">
        <v>169</v>
      </c>
      <c r="C655">
        <v>2016</v>
      </c>
      <c r="D655" t="s">
        <v>315</v>
      </c>
      <c r="E655" t="s">
        <v>457</v>
      </c>
      <c r="F655" t="s">
        <v>9401</v>
      </c>
      <c r="H655">
        <v>628</v>
      </c>
      <c r="I655" t="s">
        <v>8807</v>
      </c>
      <c r="J655" t="s">
        <v>8476</v>
      </c>
      <c r="L655" t="s">
        <v>88</v>
      </c>
      <c r="M655">
        <v>2016</v>
      </c>
      <c r="N655" t="s">
        <v>8122</v>
      </c>
      <c r="R655" t="e">
        <v>#N/A</v>
      </c>
      <c r="S655" t="s">
        <v>9386</v>
      </c>
      <c r="T655" t="e">
        <v>#N/A</v>
      </c>
      <c r="U655" t="s">
        <v>9386</v>
      </c>
    </row>
    <row r="656" spans="2:21" x14ac:dyDescent="0.25">
      <c r="B656" t="s">
        <v>169</v>
      </c>
      <c r="C656">
        <v>2016</v>
      </c>
      <c r="D656" t="s">
        <v>315</v>
      </c>
      <c r="E656" t="s">
        <v>457</v>
      </c>
      <c r="F656" t="s">
        <v>9401</v>
      </c>
      <c r="H656">
        <v>629</v>
      </c>
      <c r="I656" t="s">
        <v>8807</v>
      </c>
      <c r="J656" t="s">
        <v>8397</v>
      </c>
      <c r="L656" t="s">
        <v>88</v>
      </c>
      <c r="M656">
        <v>2016</v>
      </c>
      <c r="N656" t="s">
        <v>8122</v>
      </c>
      <c r="R656" t="e">
        <v>#N/A</v>
      </c>
      <c r="S656" t="s">
        <v>9386</v>
      </c>
      <c r="T656">
        <v>7095</v>
      </c>
      <c r="U656" t="s">
        <v>9386</v>
      </c>
    </row>
    <row r="657" spans="2:21" x14ac:dyDescent="0.25">
      <c r="B657" t="s">
        <v>169</v>
      </c>
      <c r="C657">
        <v>2016</v>
      </c>
      <c r="D657" t="s">
        <v>315</v>
      </c>
      <c r="E657" t="s">
        <v>457</v>
      </c>
      <c r="F657" t="s">
        <v>9401</v>
      </c>
      <c r="H657">
        <v>630</v>
      </c>
      <c r="I657" t="s">
        <v>8807</v>
      </c>
      <c r="J657" t="s">
        <v>5710</v>
      </c>
      <c r="L657" t="s">
        <v>12</v>
      </c>
      <c r="M657">
        <v>2016</v>
      </c>
      <c r="N657" t="s">
        <v>8122</v>
      </c>
      <c r="R657" t="e">
        <v>#N/A</v>
      </c>
      <c r="S657" t="s">
        <v>9386</v>
      </c>
      <c r="T657">
        <v>4758</v>
      </c>
      <c r="U657" t="s">
        <v>9386</v>
      </c>
    </row>
    <row r="658" spans="2:21" x14ac:dyDescent="0.25">
      <c r="B658" t="s">
        <v>169</v>
      </c>
      <c r="C658">
        <v>2016</v>
      </c>
      <c r="D658" t="s">
        <v>315</v>
      </c>
      <c r="E658" t="s">
        <v>457</v>
      </c>
      <c r="F658" t="s">
        <v>9401</v>
      </c>
      <c r="H658">
        <v>631</v>
      </c>
      <c r="I658" t="s">
        <v>8807</v>
      </c>
      <c r="J658" t="s">
        <v>9267</v>
      </c>
      <c r="L658" t="s">
        <v>129</v>
      </c>
      <c r="M658">
        <v>2016</v>
      </c>
      <c r="N658" t="s">
        <v>8122</v>
      </c>
      <c r="R658" t="e">
        <v>#N/A</v>
      </c>
      <c r="S658" t="s">
        <v>9386</v>
      </c>
      <c r="T658">
        <v>7407</v>
      </c>
      <c r="U658" t="s">
        <v>9386</v>
      </c>
    </row>
    <row r="659" spans="2:21" x14ac:dyDescent="0.25">
      <c r="B659" t="s">
        <v>169</v>
      </c>
      <c r="C659">
        <v>2016</v>
      </c>
      <c r="D659" t="s">
        <v>315</v>
      </c>
      <c r="E659" t="s">
        <v>457</v>
      </c>
      <c r="F659" t="s">
        <v>9401</v>
      </c>
      <c r="H659">
        <v>632</v>
      </c>
      <c r="I659" t="s">
        <v>8807</v>
      </c>
      <c r="J659" t="s">
        <v>9266</v>
      </c>
      <c r="L659" t="s">
        <v>73</v>
      </c>
      <c r="M659">
        <v>2016</v>
      </c>
      <c r="N659" t="s">
        <v>8122</v>
      </c>
      <c r="R659" t="e">
        <v>#N/A</v>
      </c>
      <c r="S659" t="s">
        <v>9386</v>
      </c>
      <c r="T659">
        <v>7503</v>
      </c>
      <c r="U659" t="s">
        <v>9386</v>
      </c>
    </row>
    <row r="660" spans="2:21" x14ac:dyDescent="0.25">
      <c r="B660" t="s">
        <v>169</v>
      </c>
      <c r="C660">
        <v>2016</v>
      </c>
      <c r="D660" t="s">
        <v>315</v>
      </c>
      <c r="E660" t="s">
        <v>457</v>
      </c>
      <c r="F660" t="s">
        <v>9401</v>
      </c>
      <c r="H660">
        <v>633</v>
      </c>
      <c r="I660" t="s">
        <v>8807</v>
      </c>
      <c r="J660" t="s">
        <v>8701</v>
      </c>
      <c r="L660" t="s">
        <v>107</v>
      </c>
      <c r="M660">
        <v>2016</v>
      </c>
      <c r="N660" t="s">
        <v>8122</v>
      </c>
      <c r="R660" t="e">
        <v>#N/A</v>
      </c>
      <c r="S660" t="s">
        <v>9386</v>
      </c>
      <c r="T660">
        <v>7272</v>
      </c>
      <c r="U660" t="s">
        <v>9386</v>
      </c>
    </row>
    <row r="661" spans="2:21" x14ac:dyDescent="0.25">
      <c r="B661" t="s">
        <v>169</v>
      </c>
      <c r="C661">
        <v>2016</v>
      </c>
      <c r="D661" t="s">
        <v>315</v>
      </c>
      <c r="E661" t="s">
        <v>457</v>
      </c>
      <c r="F661" t="s">
        <v>9401</v>
      </c>
      <c r="H661">
        <v>634</v>
      </c>
      <c r="I661" t="s">
        <v>8807</v>
      </c>
      <c r="J661" t="s">
        <v>4861</v>
      </c>
      <c r="L661" t="s">
        <v>32</v>
      </c>
      <c r="M661">
        <v>2016</v>
      </c>
      <c r="N661" t="s">
        <v>8122</v>
      </c>
      <c r="R661" t="e">
        <v>#N/A</v>
      </c>
      <c r="S661" t="s">
        <v>9386</v>
      </c>
      <c r="T661">
        <v>6887</v>
      </c>
      <c r="U661" t="s">
        <v>9386</v>
      </c>
    </row>
    <row r="662" spans="2:21" x14ac:dyDescent="0.25">
      <c r="B662" t="s">
        <v>169</v>
      </c>
      <c r="C662">
        <v>2016</v>
      </c>
      <c r="D662" t="s">
        <v>315</v>
      </c>
      <c r="E662" t="s">
        <v>457</v>
      </c>
      <c r="F662" t="s">
        <v>9401</v>
      </c>
      <c r="H662">
        <v>635</v>
      </c>
      <c r="I662" t="s">
        <v>8807</v>
      </c>
      <c r="J662" t="s">
        <v>1546</v>
      </c>
      <c r="L662" t="s">
        <v>86</v>
      </c>
      <c r="M662">
        <v>2016</v>
      </c>
      <c r="N662" t="s">
        <v>8122</v>
      </c>
      <c r="R662" t="e">
        <v>#N/A</v>
      </c>
      <c r="S662" t="s">
        <v>9386</v>
      </c>
      <c r="T662">
        <v>462</v>
      </c>
      <c r="U662" t="s">
        <v>9386</v>
      </c>
    </row>
    <row r="663" spans="2:21" x14ac:dyDescent="0.25">
      <c r="B663" t="s">
        <v>169</v>
      </c>
      <c r="C663">
        <v>2016</v>
      </c>
      <c r="D663" t="s">
        <v>315</v>
      </c>
      <c r="E663" t="s">
        <v>457</v>
      </c>
      <c r="F663" t="s">
        <v>9401</v>
      </c>
      <c r="H663">
        <v>636</v>
      </c>
      <c r="I663" t="s">
        <v>8807</v>
      </c>
      <c r="J663" t="s">
        <v>9265</v>
      </c>
      <c r="L663" t="s">
        <v>86</v>
      </c>
      <c r="M663">
        <v>2016</v>
      </c>
      <c r="N663" t="s">
        <v>8122</v>
      </c>
      <c r="R663" t="e">
        <v>#N/A</v>
      </c>
      <c r="S663" t="s">
        <v>9386</v>
      </c>
      <c r="T663">
        <v>7383</v>
      </c>
      <c r="U663" t="s">
        <v>9386</v>
      </c>
    </row>
    <row r="664" spans="2:21" x14ac:dyDescent="0.25">
      <c r="B664" t="s">
        <v>169</v>
      </c>
      <c r="C664">
        <v>2016</v>
      </c>
      <c r="D664" t="s">
        <v>315</v>
      </c>
      <c r="E664" t="s">
        <v>457</v>
      </c>
      <c r="F664" t="s">
        <v>9401</v>
      </c>
      <c r="H664">
        <v>637</v>
      </c>
      <c r="I664" t="s">
        <v>8807</v>
      </c>
      <c r="J664" t="s">
        <v>197</v>
      </c>
      <c r="L664" t="s">
        <v>10</v>
      </c>
      <c r="M664">
        <v>2016</v>
      </c>
      <c r="N664" t="s">
        <v>8122</v>
      </c>
      <c r="R664" t="e">
        <v>#N/A</v>
      </c>
      <c r="S664" t="s">
        <v>9386</v>
      </c>
      <c r="T664">
        <v>6108</v>
      </c>
      <c r="U664" t="s">
        <v>9386</v>
      </c>
    </row>
    <row r="665" spans="2:21" x14ac:dyDescent="0.25">
      <c r="B665" t="s">
        <v>169</v>
      </c>
      <c r="C665">
        <v>2016</v>
      </c>
      <c r="D665" t="s">
        <v>315</v>
      </c>
      <c r="E665" t="s">
        <v>457</v>
      </c>
      <c r="F665" t="s">
        <v>9401</v>
      </c>
      <c r="H665">
        <v>638</v>
      </c>
      <c r="I665" t="s">
        <v>8807</v>
      </c>
      <c r="J665" t="s">
        <v>8257</v>
      </c>
      <c r="L665" t="s">
        <v>27</v>
      </c>
      <c r="M665">
        <v>2016</v>
      </c>
      <c r="N665" t="s">
        <v>8122</v>
      </c>
      <c r="R665" t="e">
        <v>#N/A</v>
      </c>
      <c r="S665" t="s">
        <v>9386</v>
      </c>
      <c r="T665">
        <v>6988</v>
      </c>
      <c r="U665" t="s">
        <v>9386</v>
      </c>
    </row>
    <row r="666" spans="2:21" x14ac:dyDescent="0.25">
      <c r="B666" t="s">
        <v>169</v>
      </c>
      <c r="C666">
        <v>2016</v>
      </c>
      <c r="D666" t="s">
        <v>315</v>
      </c>
      <c r="E666" t="s">
        <v>457</v>
      </c>
      <c r="F666" t="s">
        <v>9401</v>
      </c>
      <c r="H666">
        <v>639</v>
      </c>
      <c r="I666" t="s">
        <v>8807</v>
      </c>
      <c r="J666" t="s">
        <v>8562</v>
      </c>
      <c r="L666" t="s">
        <v>88</v>
      </c>
      <c r="M666">
        <v>2016</v>
      </c>
      <c r="N666" t="s">
        <v>8122</v>
      </c>
      <c r="R666" t="e">
        <v>#N/A</v>
      </c>
      <c r="S666" t="s">
        <v>9386</v>
      </c>
      <c r="T666">
        <v>7302</v>
      </c>
      <c r="U666" t="s">
        <v>9386</v>
      </c>
    </row>
    <row r="667" spans="2:21" x14ac:dyDescent="0.25">
      <c r="B667" t="s">
        <v>169</v>
      </c>
      <c r="C667">
        <v>2016</v>
      </c>
      <c r="D667" t="s">
        <v>315</v>
      </c>
      <c r="E667" t="s">
        <v>457</v>
      </c>
      <c r="F667" t="s">
        <v>9401</v>
      </c>
      <c r="H667">
        <v>640</v>
      </c>
      <c r="I667" t="s">
        <v>8807</v>
      </c>
      <c r="J667" t="s">
        <v>8169</v>
      </c>
      <c r="L667" t="s">
        <v>77</v>
      </c>
      <c r="M667">
        <v>2016</v>
      </c>
      <c r="N667" t="s">
        <v>8122</v>
      </c>
      <c r="R667" t="e">
        <v>#N/A</v>
      </c>
      <c r="S667" t="s">
        <v>9386</v>
      </c>
      <c r="T667">
        <v>6912</v>
      </c>
      <c r="U667" t="s">
        <v>9386</v>
      </c>
    </row>
    <row r="668" spans="2:21" x14ac:dyDescent="0.25">
      <c r="B668" t="s">
        <v>169</v>
      </c>
      <c r="C668">
        <v>2016</v>
      </c>
      <c r="D668" t="s">
        <v>315</v>
      </c>
      <c r="E668" t="s">
        <v>457</v>
      </c>
      <c r="F668" t="s">
        <v>9401</v>
      </c>
      <c r="H668">
        <v>641</v>
      </c>
      <c r="I668" t="s">
        <v>8807</v>
      </c>
      <c r="J668" t="s">
        <v>9264</v>
      </c>
      <c r="L668" t="s">
        <v>15</v>
      </c>
      <c r="M668">
        <v>2016</v>
      </c>
      <c r="N668" t="s">
        <v>8122</v>
      </c>
      <c r="R668" t="e">
        <v>#N/A</v>
      </c>
      <c r="S668" t="s">
        <v>9386</v>
      </c>
      <c r="T668">
        <v>7544</v>
      </c>
      <c r="U668" t="s">
        <v>9386</v>
      </c>
    </row>
    <row r="669" spans="2:21" x14ac:dyDescent="0.25">
      <c r="B669" t="s">
        <v>169</v>
      </c>
      <c r="C669">
        <v>2016</v>
      </c>
      <c r="D669" t="s">
        <v>315</v>
      </c>
      <c r="E669" t="s">
        <v>457</v>
      </c>
      <c r="F669" t="s">
        <v>9401</v>
      </c>
      <c r="H669">
        <v>642</v>
      </c>
      <c r="I669" t="s">
        <v>8807</v>
      </c>
      <c r="J669" t="s">
        <v>5868</v>
      </c>
      <c r="L669" t="s">
        <v>62</v>
      </c>
      <c r="M669">
        <v>2016</v>
      </c>
      <c r="N669" t="s">
        <v>8122</v>
      </c>
      <c r="R669" t="e">
        <v>#N/A</v>
      </c>
      <c r="S669" t="s">
        <v>9386</v>
      </c>
      <c r="T669">
        <v>4922</v>
      </c>
      <c r="U669" t="s">
        <v>9386</v>
      </c>
    </row>
    <row r="670" spans="2:21" x14ac:dyDescent="0.25">
      <c r="B670" t="s">
        <v>169</v>
      </c>
      <c r="C670">
        <v>2016</v>
      </c>
      <c r="D670" t="s">
        <v>315</v>
      </c>
      <c r="E670" t="s">
        <v>457</v>
      </c>
      <c r="F670" t="s">
        <v>9401</v>
      </c>
      <c r="H670">
        <v>643</v>
      </c>
      <c r="I670">
        <v>-1</v>
      </c>
      <c r="J670" t="s">
        <v>237</v>
      </c>
      <c r="K670" t="s">
        <v>9263</v>
      </c>
      <c r="L670" t="s">
        <v>28</v>
      </c>
      <c r="M670">
        <v>2016</v>
      </c>
      <c r="N670" t="s">
        <v>8122</v>
      </c>
      <c r="R670" t="e">
        <v>#N/A</v>
      </c>
      <c r="S670" t="s">
        <v>9386</v>
      </c>
      <c r="T670">
        <v>6843</v>
      </c>
      <c r="U670">
        <v>24</v>
      </c>
    </row>
    <row r="671" spans="2:21" x14ac:dyDescent="0.25">
      <c r="B671" t="s">
        <v>169</v>
      </c>
      <c r="C671">
        <v>2016</v>
      </c>
      <c r="D671" t="s">
        <v>315</v>
      </c>
      <c r="E671" t="s">
        <v>457</v>
      </c>
      <c r="F671" t="s">
        <v>9401</v>
      </c>
      <c r="H671">
        <v>643</v>
      </c>
      <c r="I671">
        <v>-2</v>
      </c>
      <c r="J671" t="s">
        <v>63</v>
      </c>
      <c r="K671" t="s">
        <v>9263</v>
      </c>
      <c r="L671" t="s">
        <v>28</v>
      </c>
      <c r="M671">
        <v>2016</v>
      </c>
      <c r="N671" t="s">
        <v>8122</v>
      </c>
      <c r="R671" t="e">
        <v>#N/A</v>
      </c>
      <c r="S671" t="s">
        <v>9386</v>
      </c>
      <c r="T671">
        <v>2085</v>
      </c>
      <c r="U671">
        <v>24</v>
      </c>
    </row>
    <row r="672" spans="2:21" x14ac:dyDescent="0.25">
      <c r="B672" t="s">
        <v>169</v>
      </c>
      <c r="C672">
        <v>2016</v>
      </c>
      <c r="D672" t="s">
        <v>315</v>
      </c>
      <c r="E672" t="s">
        <v>457</v>
      </c>
      <c r="F672" t="s">
        <v>9401</v>
      </c>
      <c r="H672">
        <v>644</v>
      </c>
      <c r="I672" t="s">
        <v>8807</v>
      </c>
      <c r="J672" t="s">
        <v>138</v>
      </c>
      <c r="L672" t="s">
        <v>138</v>
      </c>
      <c r="M672">
        <v>2016</v>
      </c>
      <c r="N672" t="s">
        <v>8122</v>
      </c>
      <c r="R672" t="e">
        <v>#N/A</v>
      </c>
      <c r="S672" t="s">
        <v>9386</v>
      </c>
      <c r="T672">
        <v>7268</v>
      </c>
      <c r="U672" t="s">
        <v>9386</v>
      </c>
    </row>
    <row r="673" spans="2:21" x14ac:dyDescent="0.25">
      <c r="B673" t="s">
        <v>169</v>
      </c>
      <c r="C673">
        <v>2016</v>
      </c>
      <c r="D673" t="s">
        <v>315</v>
      </c>
      <c r="E673" t="s">
        <v>457</v>
      </c>
      <c r="F673" t="s">
        <v>9401</v>
      </c>
      <c r="H673">
        <v>645</v>
      </c>
      <c r="I673" t="s">
        <v>8807</v>
      </c>
      <c r="J673" t="s">
        <v>8664</v>
      </c>
      <c r="L673" t="s">
        <v>31</v>
      </c>
      <c r="M673">
        <v>2016</v>
      </c>
      <c r="N673" t="s">
        <v>8122</v>
      </c>
      <c r="R673" t="e">
        <v>#N/A</v>
      </c>
      <c r="S673" t="s">
        <v>9386</v>
      </c>
      <c r="T673">
        <v>7197</v>
      </c>
      <c r="U673" t="s">
        <v>9386</v>
      </c>
    </row>
    <row r="674" spans="2:21" x14ac:dyDescent="0.25">
      <c r="B674" t="s">
        <v>169</v>
      </c>
      <c r="C674">
        <v>2016</v>
      </c>
      <c r="D674" t="s">
        <v>315</v>
      </c>
      <c r="E674" t="s">
        <v>457</v>
      </c>
      <c r="F674" t="s">
        <v>9401</v>
      </c>
      <c r="H674">
        <v>646</v>
      </c>
      <c r="I674" t="s">
        <v>8807</v>
      </c>
      <c r="J674" t="s">
        <v>8446</v>
      </c>
      <c r="L674" t="s">
        <v>108</v>
      </c>
      <c r="M674">
        <v>2016</v>
      </c>
      <c r="N674" t="s">
        <v>8122</v>
      </c>
      <c r="R674" t="e">
        <v>#N/A</v>
      </c>
      <c r="S674" t="s">
        <v>9386</v>
      </c>
      <c r="T674">
        <v>7037</v>
      </c>
      <c r="U674" t="s">
        <v>9386</v>
      </c>
    </row>
    <row r="675" spans="2:21" x14ac:dyDescent="0.25">
      <c r="B675" t="s">
        <v>169</v>
      </c>
      <c r="C675">
        <v>2016</v>
      </c>
      <c r="D675" t="s">
        <v>315</v>
      </c>
      <c r="E675" t="s">
        <v>457</v>
      </c>
      <c r="F675" t="s">
        <v>9401</v>
      </c>
      <c r="G675" t="s">
        <v>794</v>
      </c>
      <c r="H675">
        <v>647</v>
      </c>
      <c r="I675" t="s">
        <v>8807</v>
      </c>
      <c r="J675" t="s">
        <v>185</v>
      </c>
      <c r="L675" t="s">
        <v>83</v>
      </c>
      <c r="M675">
        <v>2016</v>
      </c>
      <c r="N675" t="s">
        <v>8122</v>
      </c>
      <c r="R675" t="e">
        <v>#N/A</v>
      </c>
      <c r="S675" t="e">
        <v>#N/A</v>
      </c>
      <c r="T675">
        <v>2376</v>
      </c>
      <c r="U675" t="s">
        <v>9386</v>
      </c>
    </row>
    <row r="676" spans="2:21" x14ac:dyDescent="0.25">
      <c r="B676" t="s">
        <v>169</v>
      </c>
      <c r="C676">
        <v>2016</v>
      </c>
      <c r="D676" t="s">
        <v>315</v>
      </c>
      <c r="E676" t="s">
        <v>457</v>
      </c>
      <c r="F676" t="s">
        <v>9401</v>
      </c>
      <c r="H676">
        <v>648</v>
      </c>
      <c r="I676" t="s">
        <v>8807</v>
      </c>
      <c r="J676" t="s">
        <v>16</v>
      </c>
      <c r="L676" t="s">
        <v>16</v>
      </c>
      <c r="M676">
        <v>2016</v>
      </c>
      <c r="N676" t="s">
        <v>8122</v>
      </c>
      <c r="R676" t="e">
        <v>#N/A</v>
      </c>
      <c r="S676" t="s">
        <v>9386</v>
      </c>
      <c r="T676">
        <v>5885</v>
      </c>
      <c r="U676" t="s">
        <v>9386</v>
      </c>
    </row>
    <row r="677" spans="2:21" x14ac:dyDescent="0.25">
      <c r="B677" t="s">
        <v>169</v>
      </c>
      <c r="C677">
        <v>2016</v>
      </c>
      <c r="D677" t="s">
        <v>315</v>
      </c>
      <c r="E677" t="s">
        <v>457</v>
      </c>
      <c r="F677" t="s">
        <v>9401</v>
      </c>
      <c r="H677">
        <v>649</v>
      </c>
      <c r="I677" t="s">
        <v>8807</v>
      </c>
      <c r="J677" t="s">
        <v>87</v>
      </c>
      <c r="L677" t="s">
        <v>27</v>
      </c>
      <c r="M677">
        <v>2016</v>
      </c>
      <c r="N677" t="s">
        <v>8122</v>
      </c>
      <c r="R677" t="e">
        <v>#N/A</v>
      </c>
      <c r="S677" t="s">
        <v>9386</v>
      </c>
      <c r="T677">
        <v>756</v>
      </c>
      <c r="U677" t="s">
        <v>9386</v>
      </c>
    </row>
    <row r="678" spans="2:21" x14ac:dyDescent="0.25">
      <c r="B678" t="s">
        <v>169</v>
      </c>
      <c r="C678">
        <v>2016</v>
      </c>
      <c r="D678" t="s">
        <v>315</v>
      </c>
      <c r="E678" t="s">
        <v>457</v>
      </c>
      <c r="F678" t="s">
        <v>9401</v>
      </c>
      <c r="G678" t="s">
        <v>794</v>
      </c>
      <c r="H678">
        <v>650</v>
      </c>
      <c r="I678" t="s">
        <v>8807</v>
      </c>
      <c r="J678" t="s">
        <v>254</v>
      </c>
      <c r="L678" t="s">
        <v>51</v>
      </c>
      <c r="M678">
        <v>2016</v>
      </c>
      <c r="N678" t="s">
        <v>8122</v>
      </c>
      <c r="R678" t="e">
        <v>#N/A</v>
      </c>
      <c r="S678" t="e">
        <v>#N/A</v>
      </c>
      <c r="T678">
        <v>1402</v>
      </c>
      <c r="U678" t="s">
        <v>9386</v>
      </c>
    </row>
    <row r="679" spans="2:21" x14ac:dyDescent="0.25">
      <c r="B679" t="s">
        <v>169</v>
      </c>
      <c r="C679">
        <v>2016</v>
      </c>
      <c r="D679" t="s">
        <v>315</v>
      </c>
      <c r="E679" t="s">
        <v>457</v>
      </c>
      <c r="F679" t="s">
        <v>9401</v>
      </c>
      <c r="H679">
        <v>651</v>
      </c>
      <c r="I679" t="s">
        <v>8807</v>
      </c>
      <c r="J679" t="s">
        <v>3193</v>
      </c>
      <c r="L679" t="s">
        <v>76</v>
      </c>
      <c r="M679">
        <v>2016</v>
      </c>
      <c r="N679" t="s">
        <v>8122</v>
      </c>
      <c r="R679" t="e">
        <v>#N/A</v>
      </c>
      <c r="S679" t="s">
        <v>9386</v>
      </c>
      <c r="T679">
        <v>2176</v>
      </c>
      <c r="U679" t="s">
        <v>9386</v>
      </c>
    </row>
    <row r="680" spans="2:21" x14ac:dyDescent="0.25">
      <c r="B680" t="s">
        <v>169</v>
      </c>
      <c r="C680">
        <v>2016</v>
      </c>
      <c r="D680" t="s">
        <v>315</v>
      </c>
      <c r="E680" t="s">
        <v>457</v>
      </c>
      <c r="F680" t="s">
        <v>9401</v>
      </c>
      <c r="H680">
        <v>652</v>
      </c>
      <c r="I680" t="s">
        <v>8807</v>
      </c>
      <c r="J680" t="s">
        <v>230</v>
      </c>
      <c r="L680" t="s">
        <v>51</v>
      </c>
      <c r="M680">
        <v>2016</v>
      </c>
      <c r="N680" t="s">
        <v>8122</v>
      </c>
      <c r="R680" t="e">
        <v>#N/A</v>
      </c>
      <c r="S680" t="s">
        <v>9386</v>
      </c>
      <c r="T680">
        <v>1721</v>
      </c>
      <c r="U680" t="s">
        <v>9386</v>
      </c>
    </row>
    <row r="681" spans="2:21" x14ac:dyDescent="0.25">
      <c r="B681" t="s">
        <v>169</v>
      </c>
      <c r="C681">
        <v>2016</v>
      </c>
      <c r="D681" t="s">
        <v>315</v>
      </c>
      <c r="E681" t="s">
        <v>457</v>
      </c>
      <c r="F681" t="s">
        <v>9401</v>
      </c>
      <c r="H681">
        <v>653</v>
      </c>
      <c r="I681" t="s">
        <v>8807</v>
      </c>
      <c r="J681" t="s">
        <v>2645</v>
      </c>
      <c r="L681" t="s">
        <v>15</v>
      </c>
      <c r="M681">
        <v>2016</v>
      </c>
      <c r="N681" t="s">
        <v>8122</v>
      </c>
      <c r="R681" t="e">
        <v>#N/A</v>
      </c>
      <c r="S681" t="s">
        <v>9386</v>
      </c>
      <c r="T681">
        <v>1601</v>
      </c>
      <c r="U681" t="s">
        <v>9386</v>
      </c>
    </row>
    <row r="682" spans="2:21" x14ac:dyDescent="0.25">
      <c r="B682" t="s">
        <v>169</v>
      </c>
      <c r="C682">
        <v>2016</v>
      </c>
      <c r="D682" t="s">
        <v>315</v>
      </c>
      <c r="E682" t="s">
        <v>457</v>
      </c>
      <c r="F682" t="s">
        <v>9401</v>
      </c>
      <c r="H682">
        <v>654</v>
      </c>
      <c r="I682" t="s">
        <v>8807</v>
      </c>
      <c r="J682" t="s">
        <v>8563</v>
      </c>
      <c r="L682" t="s">
        <v>108</v>
      </c>
      <c r="M682">
        <v>2016</v>
      </c>
      <c r="N682" t="s">
        <v>8122</v>
      </c>
      <c r="R682" t="e">
        <v>#N/A</v>
      </c>
      <c r="S682" t="s">
        <v>9386</v>
      </c>
      <c r="T682">
        <v>7168</v>
      </c>
      <c r="U682" t="s">
        <v>9386</v>
      </c>
    </row>
    <row r="683" spans="2:21" x14ac:dyDescent="0.25">
      <c r="B683" t="s">
        <v>169</v>
      </c>
      <c r="C683">
        <v>2016</v>
      </c>
      <c r="D683" t="s">
        <v>315</v>
      </c>
      <c r="E683" t="s">
        <v>457</v>
      </c>
      <c r="F683" t="s">
        <v>9401</v>
      </c>
      <c r="H683">
        <v>655</v>
      </c>
      <c r="I683" t="s">
        <v>8807</v>
      </c>
      <c r="J683" t="s">
        <v>8719</v>
      </c>
      <c r="L683" t="s">
        <v>12</v>
      </c>
      <c r="M683">
        <v>2016</v>
      </c>
      <c r="N683" t="s">
        <v>8122</v>
      </c>
      <c r="R683" t="e">
        <v>#N/A</v>
      </c>
      <c r="S683" t="s">
        <v>9386</v>
      </c>
      <c r="T683">
        <v>7204</v>
      </c>
      <c r="U683" t="s">
        <v>9386</v>
      </c>
    </row>
    <row r="684" spans="2:21" x14ac:dyDescent="0.25">
      <c r="B684" t="s">
        <v>169</v>
      </c>
      <c r="C684">
        <v>2016</v>
      </c>
      <c r="D684" t="s">
        <v>315</v>
      </c>
      <c r="E684" t="s">
        <v>457</v>
      </c>
      <c r="F684" t="s">
        <v>9401</v>
      </c>
      <c r="G684" t="s">
        <v>794</v>
      </c>
      <c r="H684">
        <v>656</v>
      </c>
      <c r="I684" t="s">
        <v>8807</v>
      </c>
      <c r="J684" t="s">
        <v>8166</v>
      </c>
      <c r="L684" t="s">
        <v>14</v>
      </c>
      <c r="M684">
        <v>2016</v>
      </c>
      <c r="N684" t="s">
        <v>8122</v>
      </c>
      <c r="R684" t="e">
        <v>#N/A</v>
      </c>
      <c r="S684" t="e">
        <v>#N/A</v>
      </c>
      <c r="T684">
        <v>6963</v>
      </c>
      <c r="U684" t="s">
        <v>9386</v>
      </c>
    </row>
    <row r="685" spans="2:21" x14ac:dyDescent="0.25">
      <c r="B685" t="s">
        <v>169</v>
      </c>
      <c r="C685">
        <v>2016</v>
      </c>
      <c r="D685" t="s">
        <v>315</v>
      </c>
      <c r="E685" t="s">
        <v>457</v>
      </c>
      <c r="F685" t="s">
        <v>9401</v>
      </c>
      <c r="H685">
        <v>657</v>
      </c>
      <c r="I685" t="s">
        <v>8807</v>
      </c>
      <c r="J685" t="s">
        <v>8593</v>
      </c>
      <c r="L685" t="s">
        <v>138</v>
      </c>
      <c r="M685">
        <v>2016</v>
      </c>
      <c r="N685" t="s">
        <v>8122</v>
      </c>
      <c r="R685" t="e">
        <v>#N/A</v>
      </c>
      <c r="S685" t="s">
        <v>9386</v>
      </c>
      <c r="T685">
        <v>7247</v>
      </c>
      <c r="U685" t="s">
        <v>9386</v>
      </c>
    </row>
    <row r="686" spans="2:21" x14ac:dyDescent="0.25">
      <c r="B686" t="s">
        <v>169</v>
      </c>
      <c r="C686">
        <v>2016</v>
      </c>
      <c r="D686" t="s">
        <v>315</v>
      </c>
      <c r="E686" t="s">
        <v>457</v>
      </c>
      <c r="F686" t="s">
        <v>9401</v>
      </c>
      <c r="H686">
        <v>658</v>
      </c>
      <c r="I686" t="s">
        <v>8807</v>
      </c>
      <c r="J686" t="s">
        <v>8657</v>
      </c>
      <c r="L686" t="s">
        <v>10</v>
      </c>
      <c r="M686">
        <v>2016</v>
      </c>
      <c r="N686" t="s">
        <v>8122</v>
      </c>
      <c r="R686" t="e">
        <v>#N/A</v>
      </c>
      <c r="S686" t="s">
        <v>9386</v>
      </c>
      <c r="T686">
        <v>7341</v>
      </c>
      <c r="U686" t="s">
        <v>9386</v>
      </c>
    </row>
    <row r="687" spans="2:21" x14ac:dyDescent="0.25">
      <c r="B687" t="s">
        <v>169</v>
      </c>
      <c r="C687">
        <v>2016</v>
      </c>
      <c r="D687" t="s">
        <v>315</v>
      </c>
      <c r="E687" t="s">
        <v>457</v>
      </c>
      <c r="F687" t="s">
        <v>9401</v>
      </c>
      <c r="H687">
        <v>659</v>
      </c>
      <c r="I687" t="s">
        <v>8807</v>
      </c>
      <c r="J687" t="s">
        <v>9262</v>
      </c>
      <c r="L687" t="s">
        <v>86</v>
      </c>
      <c r="M687">
        <v>2016</v>
      </c>
      <c r="N687" t="s">
        <v>8122</v>
      </c>
      <c r="R687" t="e">
        <v>#N/A</v>
      </c>
      <c r="S687" t="s">
        <v>9386</v>
      </c>
      <c r="T687">
        <v>7375</v>
      </c>
      <c r="U687" t="s">
        <v>9386</v>
      </c>
    </row>
    <row r="688" spans="2:21" x14ac:dyDescent="0.25">
      <c r="B688" t="s">
        <v>169</v>
      </c>
      <c r="C688">
        <v>2016</v>
      </c>
      <c r="D688" t="s">
        <v>315</v>
      </c>
      <c r="E688" t="s">
        <v>457</v>
      </c>
      <c r="F688" t="s">
        <v>9401</v>
      </c>
      <c r="H688">
        <v>660</v>
      </c>
      <c r="I688" t="s">
        <v>8807</v>
      </c>
      <c r="J688" t="s">
        <v>9261</v>
      </c>
      <c r="L688" t="s">
        <v>25</v>
      </c>
      <c r="M688">
        <v>2016</v>
      </c>
      <c r="N688" t="s">
        <v>8122</v>
      </c>
      <c r="R688" t="e">
        <v>#N/A</v>
      </c>
      <c r="S688" t="s">
        <v>9386</v>
      </c>
      <c r="T688">
        <v>7456</v>
      </c>
      <c r="U688" t="s">
        <v>9386</v>
      </c>
    </row>
    <row r="689" spans="2:21" x14ac:dyDescent="0.25">
      <c r="B689" t="s">
        <v>169</v>
      </c>
      <c r="C689">
        <v>2016</v>
      </c>
      <c r="D689" t="s">
        <v>315</v>
      </c>
      <c r="E689" t="s">
        <v>457</v>
      </c>
      <c r="F689" t="s">
        <v>9401</v>
      </c>
      <c r="H689">
        <v>661</v>
      </c>
      <c r="I689" t="s">
        <v>8807</v>
      </c>
      <c r="J689" t="s">
        <v>182</v>
      </c>
      <c r="L689" t="s">
        <v>68</v>
      </c>
      <c r="M689">
        <v>2016</v>
      </c>
      <c r="N689" t="s">
        <v>8122</v>
      </c>
      <c r="R689" t="e">
        <v>#N/A</v>
      </c>
      <c r="S689" t="s">
        <v>9386</v>
      </c>
      <c r="T689">
        <v>1800</v>
      </c>
      <c r="U689" t="s">
        <v>9386</v>
      </c>
    </row>
    <row r="690" spans="2:21" x14ac:dyDescent="0.25">
      <c r="B690" t="s">
        <v>169</v>
      </c>
      <c r="C690">
        <v>2016</v>
      </c>
      <c r="D690" t="s">
        <v>315</v>
      </c>
      <c r="E690" t="s">
        <v>457</v>
      </c>
      <c r="F690" t="s">
        <v>9401</v>
      </c>
      <c r="H690">
        <v>662</v>
      </c>
      <c r="I690" t="s">
        <v>8807</v>
      </c>
      <c r="J690" t="s">
        <v>5596</v>
      </c>
      <c r="L690" t="s">
        <v>27</v>
      </c>
      <c r="M690">
        <v>2016</v>
      </c>
      <c r="N690" t="s">
        <v>8122</v>
      </c>
      <c r="R690" t="e">
        <v>#N/A</v>
      </c>
      <c r="S690" t="s">
        <v>9386</v>
      </c>
      <c r="T690">
        <v>4639</v>
      </c>
      <c r="U690" t="s">
        <v>9386</v>
      </c>
    </row>
    <row r="691" spans="2:21" x14ac:dyDescent="0.25">
      <c r="B691" t="s">
        <v>169</v>
      </c>
      <c r="C691">
        <v>2016</v>
      </c>
      <c r="D691" t="s">
        <v>315</v>
      </c>
      <c r="E691" t="s">
        <v>457</v>
      </c>
      <c r="F691" t="s">
        <v>9401</v>
      </c>
      <c r="H691">
        <v>663</v>
      </c>
      <c r="I691" t="s">
        <v>8807</v>
      </c>
      <c r="J691" t="s">
        <v>8717</v>
      </c>
      <c r="L691" t="s">
        <v>76</v>
      </c>
      <c r="M691">
        <v>2016</v>
      </c>
      <c r="N691" t="s">
        <v>8122</v>
      </c>
      <c r="R691" t="e">
        <v>#N/A</v>
      </c>
      <c r="S691" t="s">
        <v>9386</v>
      </c>
      <c r="T691">
        <v>7235</v>
      </c>
      <c r="U691" t="s">
        <v>9386</v>
      </c>
    </row>
    <row r="692" spans="2:21" x14ac:dyDescent="0.25">
      <c r="B692" t="s">
        <v>169</v>
      </c>
      <c r="C692">
        <v>2016</v>
      </c>
      <c r="D692" t="s">
        <v>315</v>
      </c>
      <c r="E692" t="s">
        <v>457</v>
      </c>
      <c r="F692" t="s">
        <v>9401</v>
      </c>
      <c r="H692">
        <v>664</v>
      </c>
      <c r="I692" t="s">
        <v>8807</v>
      </c>
      <c r="J692" t="s">
        <v>8613</v>
      </c>
      <c r="L692" t="s">
        <v>108</v>
      </c>
      <c r="M692">
        <v>2016</v>
      </c>
      <c r="N692" t="s">
        <v>8122</v>
      </c>
      <c r="R692" t="e">
        <v>#N/A</v>
      </c>
      <c r="S692" t="s">
        <v>9386</v>
      </c>
      <c r="T692">
        <v>7285</v>
      </c>
      <c r="U692" t="s">
        <v>9386</v>
      </c>
    </row>
    <row r="693" spans="2:21" x14ac:dyDescent="0.25">
      <c r="B693" t="s">
        <v>169</v>
      </c>
      <c r="C693">
        <v>2016</v>
      </c>
      <c r="D693" t="s">
        <v>315</v>
      </c>
      <c r="E693" t="s">
        <v>457</v>
      </c>
      <c r="F693" t="s">
        <v>9401</v>
      </c>
      <c r="H693">
        <v>665</v>
      </c>
      <c r="I693" t="s">
        <v>8807</v>
      </c>
      <c r="J693" t="s">
        <v>9258</v>
      </c>
      <c r="L693" t="s">
        <v>22</v>
      </c>
      <c r="M693">
        <v>2016</v>
      </c>
      <c r="N693" t="s">
        <v>8122</v>
      </c>
      <c r="R693" t="e">
        <v>#N/A</v>
      </c>
      <c r="S693" t="s">
        <v>9386</v>
      </c>
      <c r="T693">
        <v>7447</v>
      </c>
      <c r="U693" t="s">
        <v>9386</v>
      </c>
    </row>
    <row r="694" spans="2:21" x14ac:dyDescent="0.25">
      <c r="B694" t="s">
        <v>169</v>
      </c>
      <c r="C694">
        <v>2016</v>
      </c>
      <c r="D694" t="s">
        <v>315</v>
      </c>
      <c r="E694" t="s">
        <v>457</v>
      </c>
      <c r="F694" t="s">
        <v>9401</v>
      </c>
      <c r="G694" t="s">
        <v>794</v>
      </c>
      <c r="H694">
        <v>666</v>
      </c>
      <c r="I694" t="s">
        <v>8807</v>
      </c>
      <c r="J694" t="s">
        <v>8175</v>
      </c>
      <c r="L694" t="s">
        <v>129</v>
      </c>
      <c r="M694">
        <v>2016</v>
      </c>
      <c r="N694" t="s">
        <v>8122</v>
      </c>
      <c r="R694" t="e">
        <v>#N/A</v>
      </c>
      <c r="S694" t="e">
        <v>#N/A</v>
      </c>
      <c r="T694">
        <v>6930</v>
      </c>
      <c r="U694" t="s">
        <v>9386</v>
      </c>
    </row>
    <row r="695" spans="2:21" x14ac:dyDescent="0.25">
      <c r="B695" t="s">
        <v>169</v>
      </c>
      <c r="C695">
        <v>2016</v>
      </c>
      <c r="D695" t="s">
        <v>315</v>
      </c>
      <c r="E695" t="s">
        <v>457</v>
      </c>
      <c r="F695" t="s">
        <v>9401</v>
      </c>
      <c r="G695" t="s">
        <v>794</v>
      </c>
      <c r="H695">
        <v>667</v>
      </c>
      <c r="I695" t="s">
        <v>8807</v>
      </c>
      <c r="J695" t="s">
        <v>8730</v>
      </c>
      <c r="L695" t="s">
        <v>62</v>
      </c>
      <c r="M695">
        <v>2016</v>
      </c>
      <c r="N695" t="s">
        <v>8122</v>
      </c>
      <c r="R695" t="e">
        <v>#N/A</v>
      </c>
      <c r="S695" t="e">
        <v>#N/A</v>
      </c>
      <c r="T695">
        <v>7236</v>
      </c>
      <c r="U695" t="s">
        <v>9386</v>
      </c>
    </row>
    <row r="696" spans="2:21" x14ac:dyDescent="0.25">
      <c r="B696" t="s">
        <v>169</v>
      </c>
      <c r="C696">
        <v>2016</v>
      </c>
      <c r="D696" t="s">
        <v>315</v>
      </c>
      <c r="E696" t="s">
        <v>457</v>
      </c>
      <c r="F696" t="s">
        <v>9401</v>
      </c>
      <c r="G696" t="s">
        <v>794</v>
      </c>
      <c r="H696">
        <v>668</v>
      </c>
      <c r="I696" t="s">
        <v>8807</v>
      </c>
      <c r="J696" t="s">
        <v>8160</v>
      </c>
      <c r="L696" t="s">
        <v>77</v>
      </c>
      <c r="M696">
        <v>2016</v>
      </c>
      <c r="N696" t="s">
        <v>8122</v>
      </c>
      <c r="R696" t="e">
        <v>#N/A</v>
      </c>
      <c r="S696" t="e">
        <v>#N/A</v>
      </c>
      <c r="T696">
        <v>6931</v>
      </c>
      <c r="U696" t="s">
        <v>9386</v>
      </c>
    </row>
    <row r="697" spans="2:21" x14ac:dyDescent="0.25">
      <c r="B697" t="s">
        <v>169</v>
      </c>
      <c r="C697">
        <v>2016</v>
      </c>
      <c r="D697" t="s">
        <v>315</v>
      </c>
      <c r="E697" t="s">
        <v>457</v>
      </c>
      <c r="F697" t="s">
        <v>9401</v>
      </c>
      <c r="H697">
        <v>669</v>
      </c>
      <c r="I697" t="s">
        <v>8807</v>
      </c>
      <c r="J697" t="s">
        <v>9257</v>
      </c>
      <c r="L697" t="s">
        <v>138</v>
      </c>
      <c r="M697">
        <v>2016</v>
      </c>
      <c r="N697" t="s">
        <v>8122</v>
      </c>
      <c r="R697" t="e">
        <v>#N/A</v>
      </c>
      <c r="S697" t="s">
        <v>9386</v>
      </c>
      <c r="T697">
        <v>7542</v>
      </c>
      <c r="U697" t="s">
        <v>9386</v>
      </c>
    </row>
    <row r="698" spans="2:21" x14ac:dyDescent="0.25">
      <c r="B698" t="s">
        <v>169</v>
      </c>
      <c r="C698">
        <v>2016</v>
      </c>
      <c r="D698" t="s">
        <v>315</v>
      </c>
      <c r="E698" t="s">
        <v>457</v>
      </c>
      <c r="F698" t="s">
        <v>9401</v>
      </c>
      <c r="H698">
        <v>670</v>
      </c>
      <c r="I698" t="s">
        <v>8807</v>
      </c>
      <c r="J698" t="s">
        <v>9256</v>
      </c>
      <c r="L698" t="s">
        <v>32</v>
      </c>
      <c r="M698">
        <v>2016</v>
      </c>
      <c r="N698" t="s">
        <v>8122</v>
      </c>
      <c r="R698" t="e">
        <v>#N/A</v>
      </c>
      <c r="S698" t="s">
        <v>9386</v>
      </c>
      <c r="T698">
        <v>7547</v>
      </c>
      <c r="U698" t="s">
        <v>9386</v>
      </c>
    </row>
    <row r="699" spans="2:21" x14ac:dyDescent="0.25">
      <c r="B699" t="s">
        <v>169</v>
      </c>
      <c r="C699">
        <v>2016</v>
      </c>
      <c r="D699" t="s">
        <v>315</v>
      </c>
      <c r="E699" t="s">
        <v>457</v>
      </c>
      <c r="F699" t="s">
        <v>9401</v>
      </c>
      <c r="H699">
        <v>671</v>
      </c>
      <c r="I699" t="s">
        <v>8807</v>
      </c>
      <c r="J699" t="s">
        <v>8591</v>
      </c>
      <c r="L699" t="s">
        <v>73</v>
      </c>
      <c r="M699">
        <v>2016</v>
      </c>
      <c r="N699" t="s">
        <v>8122</v>
      </c>
      <c r="R699" t="e">
        <v>#N/A</v>
      </c>
      <c r="S699" t="s">
        <v>9386</v>
      </c>
      <c r="T699">
        <v>7325</v>
      </c>
      <c r="U699" t="s">
        <v>9386</v>
      </c>
    </row>
    <row r="700" spans="2:21" x14ac:dyDescent="0.25">
      <c r="B700" t="s">
        <v>169</v>
      </c>
      <c r="C700">
        <v>2016</v>
      </c>
      <c r="D700" t="s">
        <v>315</v>
      </c>
      <c r="E700" t="s">
        <v>457</v>
      </c>
      <c r="F700" t="s">
        <v>9401</v>
      </c>
      <c r="H700">
        <v>672</v>
      </c>
      <c r="I700" t="s">
        <v>8807</v>
      </c>
      <c r="J700" t="s">
        <v>9255</v>
      </c>
      <c r="L700" t="s">
        <v>32</v>
      </c>
      <c r="M700">
        <v>2016</v>
      </c>
      <c r="N700" t="s">
        <v>8122</v>
      </c>
      <c r="R700" t="e">
        <v>#N/A</v>
      </c>
      <c r="S700" t="s">
        <v>9386</v>
      </c>
      <c r="T700">
        <v>7518</v>
      </c>
      <c r="U700" t="s">
        <v>9386</v>
      </c>
    </row>
    <row r="701" spans="2:21" x14ac:dyDescent="0.25">
      <c r="B701" t="s">
        <v>169</v>
      </c>
      <c r="C701">
        <v>2016</v>
      </c>
      <c r="D701" t="s">
        <v>315</v>
      </c>
      <c r="E701" t="s">
        <v>457</v>
      </c>
      <c r="F701" t="s">
        <v>9401</v>
      </c>
      <c r="H701">
        <v>673</v>
      </c>
      <c r="I701" t="s">
        <v>8807</v>
      </c>
      <c r="J701" t="s">
        <v>43</v>
      </c>
      <c r="L701" t="s">
        <v>62</v>
      </c>
      <c r="M701">
        <v>2016</v>
      </c>
      <c r="N701" t="s">
        <v>8122</v>
      </c>
      <c r="R701" t="e">
        <v>#N/A</v>
      </c>
      <c r="S701" t="s">
        <v>9386</v>
      </c>
      <c r="T701">
        <v>4047</v>
      </c>
      <c r="U701" t="s">
        <v>9386</v>
      </c>
    </row>
    <row r="702" spans="2:21" x14ac:dyDescent="0.25">
      <c r="B702" t="s">
        <v>169</v>
      </c>
      <c r="C702">
        <v>2016</v>
      </c>
      <c r="D702" t="s">
        <v>315</v>
      </c>
      <c r="E702" t="s">
        <v>457</v>
      </c>
      <c r="F702" t="s">
        <v>9401</v>
      </c>
      <c r="H702">
        <v>674</v>
      </c>
      <c r="I702" t="s">
        <v>8807</v>
      </c>
      <c r="J702" t="s">
        <v>9253</v>
      </c>
      <c r="L702" t="s">
        <v>68</v>
      </c>
      <c r="M702">
        <v>2016</v>
      </c>
      <c r="N702" t="s">
        <v>8122</v>
      </c>
      <c r="R702" t="e">
        <v>#N/A</v>
      </c>
      <c r="S702" t="s">
        <v>9386</v>
      </c>
      <c r="T702">
        <v>7539</v>
      </c>
      <c r="U702" t="s">
        <v>9386</v>
      </c>
    </row>
    <row r="703" spans="2:21" x14ac:dyDescent="0.25">
      <c r="B703" t="s">
        <v>169</v>
      </c>
      <c r="C703">
        <v>2016</v>
      </c>
      <c r="D703" t="s">
        <v>315</v>
      </c>
      <c r="E703" t="s">
        <v>457</v>
      </c>
      <c r="F703" t="s">
        <v>9401</v>
      </c>
      <c r="H703">
        <v>675</v>
      </c>
      <c r="I703" t="s">
        <v>8807</v>
      </c>
      <c r="J703" t="s">
        <v>8200</v>
      </c>
      <c r="L703" t="s">
        <v>27</v>
      </c>
      <c r="M703">
        <v>2016</v>
      </c>
      <c r="N703" t="s">
        <v>8122</v>
      </c>
      <c r="R703" t="e">
        <v>#N/A</v>
      </c>
      <c r="S703" t="s">
        <v>9386</v>
      </c>
      <c r="T703">
        <v>6925</v>
      </c>
      <c r="U703" t="s">
        <v>9386</v>
      </c>
    </row>
    <row r="704" spans="2:21" x14ac:dyDescent="0.25">
      <c r="B704" t="s">
        <v>169</v>
      </c>
      <c r="C704">
        <v>2016</v>
      </c>
      <c r="D704" t="s">
        <v>315</v>
      </c>
      <c r="E704" t="s">
        <v>457</v>
      </c>
      <c r="F704" t="s">
        <v>9401</v>
      </c>
      <c r="H704">
        <v>676</v>
      </c>
      <c r="I704" t="s">
        <v>8807</v>
      </c>
      <c r="J704" t="s">
        <v>8534</v>
      </c>
      <c r="L704" t="s">
        <v>129</v>
      </c>
      <c r="M704">
        <v>2016</v>
      </c>
      <c r="N704" t="s">
        <v>8122</v>
      </c>
      <c r="R704" t="e">
        <v>#N/A</v>
      </c>
      <c r="S704" t="s">
        <v>9386</v>
      </c>
      <c r="T704">
        <v>7128</v>
      </c>
      <c r="U704" t="s">
        <v>9386</v>
      </c>
    </row>
    <row r="705" spans="2:21" x14ac:dyDescent="0.25">
      <c r="B705" t="s">
        <v>169</v>
      </c>
      <c r="C705">
        <v>2016</v>
      </c>
      <c r="D705" t="s">
        <v>315</v>
      </c>
      <c r="E705" t="s">
        <v>457</v>
      </c>
      <c r="F705" t="s">
        <v>9401</v>
      </c>
      <c r="H705">
        <v>677</v>
      </c>
      <c r="I705" t="s">
        <v>8807</v>
      </c>
      <c r="J705" t="s">
        <v>8173</v>
      </c>
      <c r="L705" t="s">
        <v>17</v>
      </c>
      <c r="M705">
        <v>2016</v>
      </c>
      <c r="N705" t="s">
        <v>8122</v>
      </c>
      <c r="R705" t="e">
        <v>#N/A</v>
      </c>
      <c r="S705" t="s">
        <v>9386</v>
      </c>
      <c r="T705">
        <v>6918</v>
      </c>
      <c r="U705" t="s">
        <v>9386</v>
      </c>
    </row>
    <row r="706" spans="2:21" x14ac:dyDescent="0.25">
      <c r="B706" t="s">
        <v>169</v>
      </c>
      <c r="C706">
        <v>2016</v>
      </c>
      <c r="D706" t="s">
        <v>315</v>
      </c>
      <c r="E706" t="s">
        <v>457</v>
      </c>
      <c r="F706" t="s">
        <v>9401</v>
      </c>
      <c r="H706">
        <v>678</v>
      </c>
      <c r="I706" t="s">
        <v>8807</v>
      </c>
      <c r="J706" t="s">
        <v>78</v>
      </c>
      <c r="L706" t="s">
        <v>14</v>
      </c>
      <c r="M706">
        <v>2016</v>
      </c>
      <c r="N706" t="s">
        <v>8122</v>
      </c>
      <c r="R706" t="e">
        <v>#N/A</v>
      </c>
      <c r="S706" t="s">
        <v>9386</v>
      </c>
      <c r="T706">
        <v>1415</v>
      </c>
      <c r="U706" t="s">
        <v>9386</v>
      </c>
    </row>
    <row r="707" spans="2:21" x14ac:dyDescent="0.25">
      <c r="B707" t="s">
        <v>169</v>
      </c>
      <c r="C707">
        <v>2016</v>
      </c>
      <c r="D707" t="s">
        <v>315</v>
      </c>
      <c r="E707" t="s">
        <v>457</v>
      </c>
      <c r="F707" t="s">
        <v>9401</v>
      </c>
      <c r="H707">
        <v>679</v>
      </c>
      <c r="I707" t="s">
        <v>8807</v>
      </c>
      <c r="J707" t="s">
        <v>9251</v>
      </c>
      <c r="L707" t="s">
        <v>76</v>
      </c>
      <c r="M707">
        <v>2016</v>
      </c>
      <c r="N707" t="s">
        <v>8122</v>
      </c>
      <c r="R707" t="e">
        <v>#N/A</v>
      </c>
      <c r="S707" t="s">
        <v>9386</v>
      </c>
      <c r="T707">
        <v>7499</v>
      </c>
      <c r="U707" t="s">
        <v>9386</v>
      </c>
    </row>
    <row r="708" spans="2:21" x14ac:dyDescent="0.25">
      <c r="B708" t="s">
        <v>169</v>
      </c>
      <c r="C708">
        <v>2016</v>
      </c>
      <c r="D708" t="s">
        <v>315</v>
      </c>
      <c r="E708" t="s">
        <v>457</v>
      </c>
      <c r="F708" t="s">
        <v>9401</v>
      </c>
      <c r="H708">
        <v>680</v>
      </c>
      <c r="I708" t="s">
        <v>8807</v>
      </c>
      <c r="J708" t="s">
        <v>8571</v>
      </c>
      <c r="L708" t="s">
        <v>88</v>
      </c>
      <c r="M708">
        <v>2016</v>
      </c>
      <c r="N708" t="s">
        <v>8122</v>
      </c>
      <c r="R708" t="e">
        <v>#N/A</v>
      </c>
      <c r="S708" t="s">
        <v>9386</v>
      </c>
      <c r="T708">
        <v>7329</v>
      </c>
      <c r="U708" t="s">
        <v>9386</v>
      </c>
    </row>
    <row r="709" spans="2:21" x14ac:dyDescent="0.25">
      <c r="B709" t="s">
        <v>169</v>
      </c>
      <c r="C709">
        <v>2016</v>
      </c>
      <c r="D709" t="s">
        <v>315</v>
      </c>
      <c r="E709" t="s">
        <v>457</v>
      </c>
      <c r="F709" t="s">
        <v>9401</v>
      </c>
      <c r="H709">
        <v>681</v>
      </c>
      <c r="I709" t="s">
        <v>8807</v>
      </c>
      <c r="J709" t="s">
        <v>4641</v>
      </c>
      <c r="L709" t="s">
        <v>138</v>
      </c>
      <c r="M709">
        <v>2016</v>
      </c>
      <c r="N709" t="s">
        <v>8122</v>
      </c>
      <c r="R709" t="e">
        <v>#N/A</v>
      </c>
      <c r="S709" t="s">
        <v>9386</v>
      </c>
      <c r="T709">
        <v>3649</v>
      </c>
      <c r="U709" t="s">
        <v>9386</v>
      </c>
    </row>
    <row r="710" spans="2:21" x14ac:dyDescent="0.25">
      <c r="B710" t="s">
        <v>169</v>
      </c>
      <c r="C710">
        <v>2016</v>
      </c>
      <c r="D710" t="s">
        <v>315</v>
      </c>
      <c r="E710" t="s">
        <v>457</v>
      </c>
      <c r="F710" t="s">
        <v>9401</v>
      </c>
      <c r="H710">
        <v>682</v>
      </c>
      <c r="I710" t="s">
        <v>8807</v>
      </c>
      <c r="J710" t="s">
        <v>8753</v>
      </c>
      <c r="L710" t="s">
        <v>41</v>
      </c>
      <c r="M710">
        <v>2016</v>
      </c>
      <c r="N710" t="s">
        <v>8122</v>
      </c>
      <c r="R710" t="e">
        <v>#N/A</v>
      </c>
      <c r="S710" t="s">
        <v>9386</v>
      </c>
      <c r="T710">
        <v>7195</v>
      </c>
      <c r="U710" t="s">
        <v>9386</v>
      </c>
    </row>
    <row r="711" spans="2:21" x14ac:dyDescent="0.25">
      <c r="B711" t="s">
        <v>169</v>
      </c>
      <c r="C711">
        <v>2016</v>
      </c>
      <c r="D711" t="s">
        <v>315</v>
      </c>
      <c r="E711" t="s">
        <v>457</v>
      </c>
      <c r="F711" t="s">
        <v>9401</v>
      </c>
      <c r="H711">
        <v>683</v>
      </c>
      <c r="I711" t="s">
        <v>8807</v>
      </c>
      <c r="J711" t="s">
        <v>79</v>
      </c>
      <c r="L711" t="s">
        <v>68</v>
      </c>
      <c r="M711">
        <v>2016</v>
      </c>
      <c r="N711" t="s">
        <v>8122</v>
      </c>
      <c r="R711" t="e">
        <v>#N/A</v>
      </c>
      <c r="S711" t="s">
        <v>9386</v>
      </c>
      <c r="T711">
        <v>1408</v>
      </c>
      <c r="U711" t="s">
        <v>9386</v>
      </c>
    </row>
    <row r="712" spans="2:21" x14ac:dyDescent="0.25">
      <c r="B712" t="s">
        <v>169</v>
      </c>
      <c r="C712">
        <v>2016</v>
      </c>
      <c r="D712" t="s">
        <v>315</v>
      </c>
      <c r="E712" t="s">
        <v>457</v>
      </c>
      <c r="F712" t="s">
        <v>9401</v>
      </c>
      <c r="H712">
        <v>684</v>
      </c>
      <c r="I712" t="s">
        <v>8807</v>
      </c>
      <c r="J712" t="s">
        <v>8700</v>
      </c>
      <c r="L712" t="s">
        <v>41</v>
      </c>
      <c r="M712">
        <v>2016</v>
      </c>
      <c r="N712" t="s">
        <v>8122</v>
      </c>
      <c r="R712" t="e">
        <v>#N/A</v>
      </c>
      <c r="S712" t="s">
        <v>9386</v>
      </c>
      <c r="T712">
        <v>7238</v>
      </c>
      <c r="U712" t="s">
        <v>9386</v>
      </c>
    </row>
    <row r="713" spans="2:21" x14ac:dyDescent="0.25">
      <c r="B713" t="s">
        <v>169</v>
      </c>
      <c r="C713">
        <v>2016</v>
      </c>
      <c r="D713" t="s">
        <v>315</v>
      </c>
      <c r="E713" t="s">
        <v>457</v>
      </c>
      <c r="F713" t="s">
        <v>9401</v>
      </c>
      <c r="H713">
        <v>685</v>
      </c>
      <c r="I713" t="s">
        <v>8807</v>
      </c>
      <c r="J713" t="s">
        <v>8189</v>
      </c>
      <c r="L713" t="s">
        <v>73</v>
      </c>
      <c r="M713">
        <v>2016</v>
      </c>
      <c r="N713" t="s">
        <v>8122</v>
      </c>
      <c r="R713" t="e">
        <v>#N/A</v>
      </c>
      <c r="S713" t="s">
        <v>9386</v>
      </c>
      <c r="T713">
        <v>6944</v>
      </c>
      <c r="U713" t="s">
        <v>9386</v>
      </c>
    </row>
    <row r="714" spans="2:21" x14ac:dyDescent="0.25">
      <c r="B714" t="s">
        <v>169</v>
      </c>
      <c r="C714">
        <v>2016</v>
      </c>
      <c r="D714" t="s">
        <v>315</v>
      </c>
      <c r="E714" t="s">
        <v>457</v>
      </c>
      <c r="F714" t="s">
        <v>9401</v>
      </c>
      <c r="G714" t="s">
        <v>794</v>
      </c>
      <c r="H714">
        <v>686</v>
      </c>
      <c r="I714" t="s">
        <v>8807</v>
      </c>
      <c r="J714" t="s">
        <v>8551</v>
      </c>
      <c r="L714" t="s">
        <v>73</v>
      </c>
      <c r="M714">
        <v>2016</v>
      </c>
      <c r="N714" t="s">
        <v>8122</v>
      </c>
      <c r="R714" t="e">
        <v>#N/A</v>
      </c>
      <c r="S714" t="e">
        <v>#N/A</v>
      </c>
      <c r="T714">
        <v>7121</v>
      </c>
      <c r="U714" t="s">
        <v>9386</v>
      </c>
    </row>
    <row r="715" spans="2:21" x14ac:dyDescent="0.25">
      <c r="B715" t="s">
        <v>169</v>
      </c>
      <c r="C715">
        <v>2016</v>
      </c>
      <c r="D715" t="s">
        <v>315</v>
      </c>
      <c r="E715" t="s">
        <v>457</v>
      </c>
      <c r="F715" t="s">
        <v>9401</v>
      </c>
      <c r="H715">
        <v>687</v>
      </c>
      <c r="I715" t="s">
        <v>8807</v>
      </c>
      <c r="J715" t="s">
        <v>8704</v>
      </c>
      <c r="L715" t="s">
        <v>88</v>
      </c>
      <c r="M715">
        <v>2016</v>
      </c>
      <c r="N715" t="s">
        <v>8122</v>
      </c>
      <c r="R715" t="e">
        <v>#N/A</v>
      </c>
      <c r="S715" t="s">
        <v>9386</v>
      </c>
      <c r="T715">
        <v>7182</v>
      </c>
      <c r="U715" t="s">
        <v>9386</v>
      </c>
    </row>
    <row r="716" spans="2:21" x14ac:dyDescent="0.25">
      <c r="B716" t="s">
        <v>169</v>
      </c>
      <c r="C716">
        <v>2016</v>
      </c>
      <c r="D716" t="s">
        <v>315</v>
      </c>
      <c r="E716" t="s">
        <v>457</v>
      </c>
      <c r="F716" t="s">
        <v>9401</v>
      </c>
      <c r="H716">
        <v>688</v>
      </c>
      <c r="I716" t="s">
        <v>8807</v>
      </c>
      <c r="J716" t="s">
        <v>8171</v>
      </c>
      <c r="L716" t="s">
        <v>107</v>
      </c>
      <c r="M716">
        <v>2016</v>
      </c>
      <c r="N716" t="s">
        <v>8122</v>
      </c>
      <c r="R716" t="e">
        <v>#N/A</v>
      </c>
      <c r="S716" t="s">
        <v>9386</v>
      </c>
      <c r="T716">
        <v>6968</v>
      </c>
      <c r="U716" t="s">
        <v>9386</v>
      </c>
    </row>
    <row r="717" spans="2:21" x14ac:dyDescent="0.25">
      <c r="B717" t="s">
        <v>169</v>
      </c>
      <c r="C717">
        <v>2016</v>
      </c>
      <c r="D717" t="s">
        <v>315</v>
      </c>
      <c r="E717" t="s">
        <v>457</v>
      </c>
      <c r="F717" t="s">
        <v>9401</v>
      </c>
      <c r="H717">
        <v>689</v>
      </c>
      <c r="I717" t="s">
        <v>8807</v>
      </c>
      <c r="J717" t="s">
        <v>9249</v>
      </c>
      <c r="L717" t="s">
        <v>73</v>
      </c>
      <c r="M717">
        <v>2016</v>
      </c>
      <c r="N717" t="s">
        <v>8122</v>
      </c>
      <c r="R717" t="e">
        <v>#N/A</v>
      </c>
      <c r="S717" t="s">
        <v>9386</v>
      </c>
      <c r="T717">
        <v>7432</v>
      </c>
      <c r="U717" t="s">
        <v>9386</v>
      </c>
    </row>
    <row r="718" spans="2:21" x14ac:dyDescent="0.25">
      <c r="B718" t="s">
        <v>169</v>
      </c>
      <c r="C718">
        <v>2016</v>
      </c>
      <c r="D718" t="s">
        <v>315</v>
      </c>
      <c r="E718" t="s">
        <v>457</v>
      </c>
      <c r="F718" t="s">
        <v>9401</v>
      </c>
      <c r="H718">
        <v>690</v>
      </c>
      <c r="I718" t="s">
        <v>8807</v>
      </c>
      <c r="J718" t="s">
        <v>8451</v>
      </c>
      <c r="L718" t="s">
        <v>32</v>
      </c>
      <c r="M718">
        <v>2016</v>
      </c>
      <c r="N718" t="s">
        <v>8122</v>
      </c>
      <c r="R718" t="e">
        <v>#N/A</v>
      </c>
      <c r="S718" t="s">
        <v>9386</v>
      </c>
      <c r="T718">
        <v>7066</v>
      </c>
      <c r="U718" t="s">
        <v>9386</v>
      </c>
    </row>
    <row r="719" spans="2:21" x14ac:dyDescent="0.25">
      <c r="B719" t="s">
        <v>169</v>
      </c>
      <c r="C719">
        <v>2016</v>
      </c>
      <c r="D719" t="s">
        <v>315</v>
      </c>
      <c r="E719" t="s">
        <v>457</v>
      </c>
      <c r="F719" t="s">
        <v>9401</v>
      </c>
      <c r="H719">
        <v>691</v>
      </c>
      <c r="I719" t="s">
        <v>8807</v>
      </c>
      <c r="J719" t="s">
        <v>5216</v>
      </c>
      <c r="L719" t="s">
        <v>41</v>
      </c>
      <c r="M719">
        <v>2016</v>
      </c>
      <c r="N719" t="s">
        <v>8122</v>
      </c>
      <c r="R719" t="e">
        <v>#N/A</v>
      </c>
      <c r="S719" t="s">
        <v>9386</v>
      </c>
      <c r="T719">
        <v>4248</v>
      </c>
      <c r="U719" t="s">
        <v>9386</v>
      </c>
    </row>
    <row r="720" spans="2:21" x14ac:dyDescent="0.25">
      <c r="B720" t="s">
        <v>169</v>
      </c>
      <c r="C720">
        <v>2016</v>
      </c>
      <c r="D720" t="s">
        <v>315</v>
      </c>
      <c r="E720" t="s">
        <v>457</v>
      </c>
      <c r="F720" t="s">
        <v>9401</v>
      </c>
      <c r="H720">
        <v>692</v>
      </c>
      <c r="I720" t="s">
        <v>8807</v>
      </c>
      <c r="J720" t="s">
        <v>9248</v>
      </c>
      <c r="L720" t="s">
        <v>71</v>
      </c>
      <c r="M720">
        <v>2016</v>
      </c>
      <c r="N720" t="s">
        <v>8122</v>
      </c>
      <c r="R720" t="e">
        <v>#N/A</v>
      </c>
      <c r="S720" t="s">
        <v>9386</v>
      </c>
      <c r="T720">
        <v>7434</v>
      </c>
      <c r="U720" t="s">
        <v>9386</v>
      </c>
    </row>
    <row r="721" spans="2:21" x14ac:dyDescent="0.25">
      <c r="B721" t="s">
        <v>169</v>
      </c>
      <c r="C721">
        <v>2016</v>
      </c>
      <c r="D721" t="s">
        <v>315</v>
      </c>
      <c r="E721" t="s">
        <v>457</v>
      </c>
      <c r="F721" t="s">
        <v>9401</v>
      </c>
      <c r="H721">
        <v>693</v>
      </c>
      <c r="I721" t="s">
        <v>8807</v>
      </c>
      <c r="J721" t="s">
        <v>9247</v>
      </c>
      <c r="L721" t="s">
        <v>71</v>
      </c>
      <c r="M721">
        <v>2016</v>
      </c>
      <c r="N721" t="s">
        <v>8122</v>
      </c>
      <c r="R721" t="e">
        <v>#N/A</v>
      </c>
      <c r="S721" t="s">
        <v>9386</v>
      </c>
      <c r="T721">
        <v>7465</v>
      </c>
      <c r="U721" t="s">
        <v>9386</v>
      </c>
    </row>
    <row r="722" spans="2:21" x14ac:dyDescent="0.25">
      <c r="B722" t="s">
        <v>169</v>
      </c>
      <c r="C722">
        <v>2016</v>
      </c>
      <c r="D722" t="s">
        <v>315</v>
      </c>
      <c r="E722" t="s">
        <v>457</v>
      </c>
      <c r="F722" t="s">
        <v>9401</v>
      </c>
      <c r="H722">
        <v>694</v>
      </c>
      <c r="I722" t="s">
        <v>8807</v>
      </c>
      <c r="J722" t="s">
        <v>9246</v>
      </c>
      <c r="L722" t="s">
        <v>129</v>
      </c>
      <c r="M722">
        <v>2016</v>
      </c>
      <c r="N722" t="s">
        <v>8122</v>
      </c>
      <c r="R722" t="e">
        <v>#N/A</v>
      </c>
      <c r="S722" t="s">
        <v>9386</v>
      </c>
      <c r="T722">
        <v>7514</v>
      </c>
      <c r="U722" t="s">
        <v>9386</v>
      </c>
    </row>
    <row r="723" spans="2:21" x14ac:dyDescent="0.25">
      <c r="B723" t="s">
        <v>169</v>
      </c>
      <c r="C723">
        <v>2016</v>
      </c>
      <c r="D723" t="s">
        <v>315</v>
      </c>
      <c r="E723" t="s">
        <v>457</v>
      </c>
      <c r="F723" t="s">
        <v>9401</v>
      </c>
      <c r="H723">
        <v>695</v>
      </c>
      <c r="I723" t="s">
        <v>8807</v>
      </c>
      <c r="J723" t="s">
        <v>9245</v>
      </c>
      <c r="L723" t="s">
        <v>71</v>
      </c>
      <c r="M723">
        <v>2016</v>
      </c>
      <c r="N723" t="s">
        <v>8122</v>
      </c>
      <c r="R723" t="e">
        <v>#N/A</v>
      </c>
      <c r="S723" t="s">
        <v>9386</v>
      </c>
      <c r="T723">
        <v>7479</v>
      </c>
      <c r="U723" t="s">
        <v>9386</v>
      </c>
    </row>
    <row r="724" spans="2:21" x14ac:dyDescent="0.25">
      <c r="B724" t="s">
        <v>169</v>
      </c>
      <c r="C724">
        <v>2016</v>
      </c>
      <c r="D724" t="s">
        <v>315</v>
      </c>
      <c r="E724" t="s">
        <v>457</v>
      </c>
      <c r="F724" t="s">
        <v>9401</v>
      </c>
      <c r="H724">
        <v>696</v>
      </c>
      <c r="I724" t="s">
        <v>8807</v>
      </c>
      <c r="J724" t="s">
        <v>239</v>
      </c>
      <c r="L724" t="s">
        <v>41</v>
      </c>
      <c r="M724">
        <v>2016</v>
      </c>
      <c r="N724" t="s">
        <v>8122</v>
      </c>
      <c r="R724" t="e">
        <v>#N/A</v>
      </c>
      <c r="S724" t="s">
        <v>9386</v>
      </c>
      <c r="T724">
        <v>4391</v>
      </c>
      <c r="U724" t="s">
        <v>9386</v>
      </c>
    </row>
    <row r="725" spans="2:21" x14ac:dyDescent="0.25">
      <c r="B725" t="s">
        <v>169</v>
      </c>
      <c r="C725">
        <v>2016</v>
      </c>
      <c r="D725" t="s">
        <v>315</v>
      </c>
      <c r="E725" t="s">
        <v>457</v>
      </c>
      <c r="F725" t="s">
        <v>9401</v>
      </c>
      <c r="H725">
        <v>697</v>
      </c>
      <c r="I725" t="s">
        <v>8807</v>
      </c>
      <c r="J725" t="s">
        <v>8550</v>
      </c>
      <c r="L725" t="s">
        <v>17</v>
      </c>
      <c r="M725">
        <v>2016</v>
      </c>
      <c r="N725" t="s">
        <v>8122</v>
      </c>
      <c r="R725" t="e">
        <v>#N/A</v>
      </c>
      <c r="S725" t="s">
        <v>9386</v>
      </c>
      <c r="T725">
        <v>7118</v>
      </c>
      <c r="U725" t="s">
        <v>9386</v>
      </c>
    </row>
    <row r="726" spans="2:21" x14ac:dyDescent="0.25">
      <c r="B726" t="s">
        <v>169</v>
      </c>
      <c r="C726">
        <v>2016</v>
      </c>
      <c r="D726" t="s">
        <v>315</v>
      </c>
      <c r="E726" t="s">
        <v>457</v>
      </c>
      <c r="F726" t="s">
        <v>9401</v>
      </c>
      <c r="H726">
        <v>698</v>
      </c>
      <c r="I726" t="s">
        <v>8807</v>
      </c>
      <c r="J726" t="s">
        <v>8245</v>
      </c>
      <c r="L726" t="s">
        <v>108</v>
      </c>
      <c r="M726">
        <v>2016</v>
      </c>
      <c r="N726" t="s">
        <v>8122</v>
      </c>
      <c r="R726" t="e">
        <v>#N/A</v>
      </c>
      <c r="S726" t="s">
        <v>9386</v>
      </c>
      <c r="T726">
        <v>6987</v>
      </c>
      <c r="U726" t="s">
        <v>9386</v>
      </c>
    </row>
    <row r="727" spans="2:21" x14ac:dyDescent="0.25">
      <c r="B727" t="s">
        <v>169</v>
      </c>
      <c r="C727">
        <v>2016</v>
      </c>
      <c r="D727" t="s">
        <v>315</v>
      </c>
      <c r="E727" t="s">
        <v>457</v>
      </c>
      <c r="F727" t="s">
        <v>9401</v>
      </c>
      <c r="G727" t="s">
        <v>794</v>
      </c>
      <c r="H727">
        <v>699</v>
      </c>
      <c r="I727" t="s">
        <v>8807</v>
      </c>
      <c r="J727" t="s">
        <v>8421</v>
      </c>
      <c r="L727" t="s">
        <v>129</v>
      </c>
      <c r="M727">
        <v>2016</v>
      </c>
      <c r="N727" t="s">
        <v>8122</v>
      </c>
      <c r="R727" t="e">
        <v>#N/A</v>
      </c>
      <c r="S727" t="e">
        <v>#N/A</v>
      </c>
      <c r="T727">
        <v>7073</v>
      </c>
      <c r="U727" t="s">
        <v>9386</v>
      </c>
    </row>
    <row r="728" spans="2:21" x14ac:dyDescent="0.25">
      <c r="B728" t="s">
        <v>169</v>
      </c>
      <c r="C728">
        <v>2016</v>
      </c>
      <c r="D728" t="s">
        <v>315</v>
      </c>
      <c r="E728" t="s">
        <v>457</v>
      </c>
      <c r="F728" t="s">
        <v>9401</v>
      </c>
      <c r="H728">
        <v>700</v>
      </c>
      <c r="I728" t="s">
        <v>8807</v>
      </c>
      <c r="J728" t="s">
        <v>49</v>
      </c>
      <c r="L728" t="s">
        <v>129</v>
      </c>
      <c r="M728">
        <v>2016</v>
      </c>
      <c r="N728" t="s">
        <v>8122</v>
      </c>
      <c r="R728" t="e">
        <v>#N/A</v>
      </c>
      <c r="S728" t="s">
        <v>9386</v>
      </c>
      <c r="T728">
        <v>3038</v>
      </c>
      <c r="U728" t="s">
        <v>9386</v>
      </c>
    </row>
    <row r="729" spans="2:21" x14ac:dyDescent="0.25">
      <c r="B729" t="s">
        <v>169</v>
      </c>
      <c r="C729">
        <v>2016</v>
      </c>
      <c r="D729" t="s">
        <v>315</v>
      </c>
      <c r="E729" t="s">
        <v>457</v>
      </c>
      <c r="F729" t="s">
        <v>9401</v>
      </c>
      <c r="H729">
        <v>701</v>
      </c>
      <c r="I729" t="s">
        <v>8807</v>
      </c>
      <c r="J729" t="s">
        <v>8576</v>
      </c>
      <c r="L729" t="s">
        <v>86</v>
      </c>
      <c r="M729">
        <v>2016</v>
      </c>
      <c r="N729" t="s">
        <v>8122</v>
      </c>
      <c r="R729" t="e">
        <v>#N/A</v>
      </c>
      <c r="S729" t="s">
        <v>9386</v>
      </c>
      <c r="T729">
        <v>7330</v>
      </c>
      <c r="U729" t="s">
        <v>9386</v>
      </c>
    </row>
    <row r="730" spans="2:21" x14ac:dyDescent="0.25">
      <c r="B730" t="s">
        <v>169</v>
      </c>
      <c r="C730">
        <v>2016</v>
      </c>
      <c r="D730" t="s">
        <v>315</v>
      </c>
      <c r="E730" t="s">
        <v>8269</v>
      </c>
      <c r="F730" t="s">
        <v>9401</v>
      </c>
      <c r="G730" t="s">
        <v>599</v>
      </c>
      <c r="H730" t="s">
        <v>9240</v>
      </c>
      <c r="I730" t="s">
        <v>8807</v>
      </c>
      <c r="J730" t="s">
        <v>247</v>
      </c>
      <c r="L730" t="s">
        <v>85</v>
      </c>
      <c r="M730">
        <v>2016</v>
      </c>
      <c r="N730" t="s">
        <v>8122</v>
      </c>
      <c r="R730" t="e">
        <v>#N/A</v>
      </c>
      <c r="S730">
        <v>49</v>
      </c>
      <c r="T730">
        <v>4488</v>
      </c>
      <c r="U730" t="s">
        <v>9386</v>
      </c>
    </row>
    <row r="731" spans="2:21" x14ac:dyDescent="0.25">
      <c r="B731" t="s">
        <v>169</v>
      </c>
      <c r="C731">
        <v>2016</v>
      </c>
      <c r="D731" t="s">
        <v>315</v>
      </c>
      <c r="E731" t="s">
        <v>8269</v>
      </c>
      <c r="F731" t="s">
        <v>9401</v>
      </c>
      <c r="H731" t="s">
        <v>9238</v>
      </c>
      <c r="I731" t="s">
        <v>8807</v>
      </c>
      <c r="J731" t="s">
        <v>9237</v>
      </c>
      <c r="L731" t="s">
        <v>14</v>
      </c>
      <c r="M731">
        <v>2016</v>
      </c>
      <c r="N731" t="s">
        <v>8122</v>
      </c>
      <c r="R731" t="e">
        <v>#N/A</v>
      </c>
      <c r="S731" t="s">
        <v>9386</v>
      </c>
      <c r="T731">
        <v>7424</v>
      </c>
      <c r="U731" t="s">
        <v>9386</v>
      </c>
    </row>
    <row r="732" spans="2:21" x14ac:dyDescent="0.25">
      <c r="B732" t="s">
        <v>169</v>
      </c>
      <c r="C732">
        <v>2016</v>
      </c>
      <c r="D732" t="s">
        <v>315</v>
      </c>
      <c r="E732" t="s">
        <v>8269</v>
      </c>
      <c r="F732" t="s">
        <v>9401</v>
      </c>
      <c r="G732" t="s">
        <v>9031</v>
      </c>
      <c r="H732" t="s">
        <v>9235</v>
      </c>
      <c r="I732">
        <v>-1</v>
      </c>
      <c r="J732" t="s">
        <v>9236</v>
      </c>
      <c r="L732" t="s">
        <v>27</v>
      </c>
      <c r="M732">
        <v>2016</v>
      </c>
      <c r="N732" t="s">
        <v>8122</v>
      </c>
      <c r="R732" t="e">
        <v>#N/A</v>
      </c>
      <c r="S732">
        <v>676</v>
      </c>
      <c r="T732">
        <v>7414</v>
      </c>
      <c r="U732" t="s">
        <v>9386</v>
      </c>
    </row>
    <row r="733" spans="2:21" x14ac:dyDescent="0.25">
      <c r="B733" t="s">
        <v>169</v>
      </c>
      <c r="C733">
        <v>2016</v>
      </c>
      <c r="D733" t="s">
        <v>315</v>
      </c>
      <c r="E733" t="s">
        <v>8269</v>
      </c>
      <c r="F733" t="s">
        <v>9401</v>
      </c>
      <c r="G733" t="s">
        <v>9031</v>
      </c>
      <c r="H733" t="s">
        <v>9235</v>
      </c>
      <c r="I733">
        <v>-2</v>
      </c>
      <c r="J733" t="s">
        <v>9234</v>
      </c>
      <c r="L733" t="s">
        <v>27</v>
      </c>
      <c r="M733">
        <v>2016</v>
      </c>
      <c r="N733" t="s">
        <v>8122</v>
      </c>
      <c r="R733" t="e">
        <v>#N/A</v>
      </c>
      <c r="S733">
        <v>676</v>
      </c>
      <c r="T733">
        <v>7400</v>
      </c>
      <c r="U733" t="s">
        <v>9386</v>
      </c>
    </row>
    <row r="734" spans="2:21" x14ac:dyDescent="0.25">
      <c r="B734" t="s">
        <v>169</v>
      </c>
      <c r="C734">
        <v>2016</v>
      </c>
      <c r="D734" t="s">
        <v>315</v>
      </c>
      <c r="E734" t="s">
        <v>8269</v>
      </c>
      <c r="F734" t="s">
        <v>9401</v>
      </c>
      <c r="G734" t="s">
        <v>599</v>
      </c>
      <c r="H734" t="s">
        <v>9233</v>
      </c>
      <c r="I734" t="s">
        <v>8807</v>
      </c>
      <c r="J734" t="s">
        <v>257</v>
      </c>
      <c r="L734" t="s">
        <v>77</v>
      </c>
      <c r="M734">
        <v>2016</v>
      </c>
      <c r="N734" t="s">
        <v>8122</v>
      </c>
      <c r="R734" t="e">
        <v>#N/A</v>
      </c>
      <c r="S734">
        <v>49</v>
      </c>
      <c r="T734">
        <v>3138</v>
      </c>
      <c r="U734" t="s">
        <v>9386</v>
      </c>
    </row>
    <row r="735" spans="2:21" x14ac:dyDescent="0.25">
      <c r="B735" t="s">
        <v>169</v>
      </c>
      <c r="C735">
        <v>2016</v>
      </c>
      <c r="D735" t="s">
        <v>315</v>
      </c>
      <c r="E735" t="s">
        <v>8269</v>
      </c>
      <c r="F735" t="s">
        <v>9401</v>
      </c>
      <c r="G735" t="s">
        <v>9031</v>
      </c>
      <c r="H735" t="s">
        <v>9231</v>
      </c>
      <c r="I735">
        <v>-1</v>
      </c>
      <c r="J735" t="s">
        <v>9232</v>
      </c>
      <c r="L735" t="s">
        <v>27</v>
      </c>
      <c r="M735">
        <v>2016</v>
      </c>
      <c r="N735" t="s">
        <v>8122</v>
      </c>
      <c r="R735" t="e">
        <v>#N/A</v>
      </c>
      <c r="S735">
        <v>676</v>
      </c>
      <c r="T735">
        <v>7386</v>
      </c>
      <c r="U735" t="s">
        <v>9386</v>
      </c>
    </row>
    <row r="736" spans="2:21" x14ac:dyDescent="0.25">
      <c r="B736" t="s">
        <v>169</v>
      </c>
      <c r="C736">
        <v>2016</v>
      </c>
      <c r="D736" t="s">
        <v>315</v>
      </c>
      <c r="E736" t="s">
        <v>8269</v>
      </c>
      <c r="F736" t="s">
        <v>9401</v>
      </c>
      <c r="G736" t="s">
        <v>9031</v>
      </c>
      <c r="H736" t="s">
        <v>9231</v>
      </c>
      <c r="I736">
        <v>-2</v>
      </c>
      <c r="J736" t="s">
        <v>9230</v>
      </c>
      <c r="L736" t="s">
        <v>27</v>
      </c>
      <c r="M736">
        <v>2016</v>
      </c>
      <c r="N736" t="s">
        <v>8122</v>
      </c>
      <c r="R736" t="e">
        <v>#N/A</v>
      </c>
      <c r="S736">
        <v>676</v>
      </c>
      <c r="T736">
        <v>7459</v>
      </c>
      <c r="U736" t="s">
        <v>9386</v>
      </c>
    </row>
    <row r="737" spans="2:21" x14ac:dyDescent="0.25">
      <c r="B737" t="s">
        <v>169</v>
      </c>
      <c r="C737">
        <v>2016</v>
      </c>
      <c r="D737" t="s">
        <v>315</v>
      </c>
      <c r="E737" t="s">
        <v>8269</v>
      </c>
      <c r="F737" t="s">
        <v>9401</v>
      </c>
      <c r="H737" t="s">
        <v>9229</v>
      </c>
      <c r="I737" t="s">
        <v>8807</v>
      </c>
      <c r="J737" t="s">
        <v>9228</v>
      </c>
      <c r="L737" t="s">
        <v>88</v>
      </c>
      <c r="M737">
        <v>2016</v>
      </c>
      <c r="N737" t="s">
        <v>8122</v>
      </c>
      <c r="R737" t="e">
        <v>#N/A</v>
      </c>
      <c r="S737" t="s">
        <v>9386</v>
      </c>
      <c r="T737">
        <v>7406</v>
      </c>
      <c r="U737" t="s">
        <v>9386</v>
      </c>
    </row>
    <row r="738" spans="2:21" x14ac:dyDescent="0.25">
      <c r="B738" t="s">
        <v>169</v>
      </c>
      <c r="C738">
        <v>2016</v>
      </c>
      <c r="D738" t="s">
        <v>315</v>
      </c>
      <c r="E738" t="s">
        <v>8269</v>
      </c>
      <c r="F738" t="s">
        <v>9401</v>
      </c>
      <c r="H738" t="s">
        <v>9227</v>
      </c>
      <c r="I738" t="s">
        <v>8807</v>
      </c>
      <c r="J738" t="s">
        <v>9226</v>
      </c>
      <c r="L738" t="s">
        <v>32</v>
      </c>
      <c r="M738">
        <v>2016</v>
      </c>
      <c r="N738" t="s">
        <v>8122</v>
      </c>
      <c r="R738" t="e">
        <v>#N/A</v>
      </c>
      <c r="S738" t="s">
        <v>9386</v>
      </c>
      <c r="T738">
        <v>7388</v>
      </c>
      <c r="U738" t="s">
        <v>9386</v>
      </c>
    </row>
    <row r="739" spans="2:21" x14ac:dyDescent="0.25">
      <c r="B739" t="s">
        <v>169</v>
      </c>
      <c r="C739">
        <v>2016</v>
      </c>
      <c r="D739" t="s">
        <v>315</v>
      </c>
      <c r="E739" t="s">
        <v>8269</v>
      </c>
      <c r="F739" t="s">
        <v>9401</v>
      </c>
      <c r="H739" t="s">
        <v>9225</v>
      </c>
      <c r="I739" t="s">
        <v>8807</v>
      </c>
      <c r="J739" t="s">
        <v>201</v>
      </c>
      <c r="L739" t="s">
        <v>85</v>
      </c>
      <c r="M739">
        <v>2016</v>
      </c>
      <c r="N739" t="s">
        <v>8122</v>
      </c>
      <c r="R739" t="e">
        <v>#N/A</v>
      </c>
      <c r="S739" t="s">
        <v>9386</v>
      </c>
      <c r="T739">
        <v>5276</v>
      </c>
      <c r="U739" t="s">
        <v>9386</v>
      </c>
    </row>
    <row r="740" spans="2:21" x14ac:dyDescent="0.25">
      <c r="B740" t="s">
        <v>169</v>
      </c>
      <c r="C740">
        <v>2016</v>
      </c>
      <c r="D740" t="s">
        <v>315</v>
      </c>
      <c r="E740" t="s">
        <v>8269</v>
      </c>
      <c r="F740" t="s">
        <v>9401</v>
      </c>
      <c r="H740" t="s">
        <v>9224</v>
      </c>
      <c r="I740" t="s">
        <v>8807</v>
      </c>
      <c r="J740" t="s">
        <v>6678</v>
      </c>
      <c r="L740" t="s">
        <v>39</v>
      </c>
      <c r="M740">
        <v>2016</v>
      </c>
      <c r="N740" t="s">
        <v>8122</v>
      </c>
      <c r="R740" t="e">
        <v>#N/A</v>
      </c>
      <c r="S740" t="s">
        <v>9386</v>
      </c>
      <c r="T740">
        <v>6878</v>
      </c>
      <c r="U740" t="s">
        <v>9386</v>
      </c>
    </row>
    <row r="741" spans="2:21" x14ac:dyDescent="0.25">
      <c r="B741" t="s">
        <v>169</v>
      </c>
      <c r="C741">
        <v>2016</v>
      </c>
      <c r="D741" t="s">
        <v>315</v>
      </c>
      <c r="E741" t="s">
        <v>8269</v>
      </c>
      <c r="F741" t="s">
        <v>9401</v>
      </c>
      <c r="H741" t="s">
        <v>9223</v>
      </c>
      <c r="I741" t="s">
        <v>8807</v>
      </c>
      <c r="J741" t="s">
        <v>8555</v>
      </c>
      <c r="L741" t="s">
        <v>22</v>
      </c>
      <c r="M741">
        <v>2016</v>
      </c>
      <c r="N741" t="s">
        <v>8122</v>
      </c>
      <c r="R741" t="e">
        <v>#N/A</v>
      </c>
      <c r="S741" t="s">
        <v>9386</v>
      </c>
      <c r="T741">
        <v>7245</v>
      </c>
      <c r="U741" t="s">
        <v>9386</v>
      </c>
    </row>
    <row r="742" spans="2:21" x14ac:dyDescent="0.25">
      <c r="B742" t="s">
        <v>169</v>
      </c>
      <c r="C742">
        <v>2016</v>
      </c>
      <c r="D742" t="s">
        <v>315</v>
      </c>
      <c r="E742" t="s">
        <v>8269</v>
      </c>
      <c r="F742" t="s">
        <v>9401</v>
      </c>
      <c r="H742" t="s">
        <v>9222</v>
      </c>
      <c r="I742" t="s">
        <v>8807</v>
      </c>
      <c r="J742" t="s">
        <v>3479</v>
      </c>
      <c r="L742" t="s">
        <v>86</v>
      </c>
      <c r="M742">
        <v>2016</v>
      </c>
      <c r="N742" t="s">
        <v>8122</v>
      </c>
      <c r="R742" t="e">
        <v>#N/A</v>
      </c>
      <c r="S742" t="s">
        <v>9386</v>
      </c>
      <c r="T742">
        <v>2468</v>
      </c>
      <c r="U742" t="s">
        <v>9386</v>
      </c>
    </row>
    <row r="743" spans="2:21" x14ac:dyDescent="0.25">
      <c r="B743" t="s">
        <v>169</v>
      </c>
      <c r="C743">
        <v>2016</v>
      </c>
      <c r="D743" t="s">
        <v>315</v>
      </c>
      <c r="E743" t="s">
        <v>8269</v>
      </c>
      <c r="F743" t="s">
        <v>9401</v>
      </c>
      <c r="H743" t="s">
        <v>9221</v>
      </c>
      <c r="I743" t="s">
        <v>8807</v>
      </c>
      <c r="J743" t="s">
        <v>8709</v>
      </c>
      <c r="L743" t="s">
        <v>77</v>
      </c>
      <c r="M743">
        <v>2016</v>
      </c>
      <c r="N743" t="s">
        <v>8122</v>
      </c>
      <c r="R743" t="e">
        <v>#N/A</v>
      </c>
      <c r="S743" t="s">
        <v>9386</v>
      </c>
      <c r="T743">
        <v>7276</v>
      </c>
      <c r="U743" t="s">
        <v>9386</v>
      </c>
    </row>
    <row r="744" spans="2:21" x14ac:dyDescent="0.25">
      <c r="B744" t="s">
        <v>169</v>
      </c>
      <c r="C744">
        <v>2016</v>
      </c>
      <c r="D744" t="s">
        <v>315</v>
      </c>
      <c r="E744" t="s">
        <v>8269</v>
      </c>
      <c r="F744" t="s">
        <v>9401</v>
      </c>
      <c r="H744" t="s">
        <v>9220</v>
      </c>
      <c r="I744" t="s">
        <v>8807</v>
      </c>
      <c r="J744" t="s">
        <v>9219</v>
      </c>
      <c r="L744" t="s">
        <v>25</v>
      </c>
      <c r="M744">
        <v>2016</v>
      </c>
      <c r="N744" t="s">
        <v>8122</v>
      </c>
      <c r="R744" t="e">
        <v>#N/A</v>
      </c>
      <c r="S744" t="s">
        <v>9386</v>
      </c>
      <c r="T744">
        <v>7516</v>
      </c>
      <c r="U744" t="s">
        <v>9386</v>
      </c>
    </row>
    <row r="745" spans="2:21" x14ac:dyDescent="0.25">
      <c r="B745" t="s">
        <v>169</v>
      </c>
      <c r="C745">
        <v>2016</v>
      </c>
      <c r="D745" t="s">
        <v>315</v>
      </c>
      <c r="E745" t="s">
        <v>8269</v>
      </c>
      <c r="F745" t="s">
        <v>9401</v>
      </c>
      <c r="H745" t="s">
        <v>9218</v>
      </c>
      <c r="I745" t="s">
        <v>8807</v>
      </c>
      <c r="J745" t="s">
        <v>2619</v>
      </c>
      <c r="L745" t="s">
        <v>32</v>
      </c>
      <c r="M745">
        <v>2016</v>
      </c>
      <c r="N745" t="s">
        <v>8122</v>
      </c>
      <c r="R745" t="e">
        <v>#N/A</v>
      </c>
      <c r="S745" t="s">
        <v>9386</v>
      </c>
      <c r="T745">
        <v>1573</v>
      </c>
      <c r="U745" t="s">
        <v>9386</v>
      </c>
    </row>
    <row r="746" spans="2:21" x14ac:dyDescent="0.25">
      <c r="B746" t="s">
        <v>169</v>
      </c>
      <c r="C746">
        <v>2016</v>
      </c>
      <c r="D746" t="s">
        <v>315</v>
      </c>
      <c r="E746" t="s">
        <v>8269</v>
      </c>
      <c r="F746" t="s">
        <v>9401</v>
      </c>
      <c r="G746" t="s">
        <v>599</v>
      </c>
      <c r="H746" t="s">
        <v>9217</v>
      </c>
      <c r="I746" t="s">
        <v>8807</v>
      </c>
      <c r="J746" t="s">
        <v>8657</v>
      </c>
      <c r="L746" t="s">
        <v>10</v>
      </c>
      <c r="M746">
        <v>2016</v>
      </c>
      <c r="N746" t="s">
        <v>8122</v>
      </c>
      <c r="R746" t="e">
        <v>#N/A</v>
      </c>
      <c r="S746">
        <v>49</v>
      </c>
      <c r="T746">
        <v>7341</v>
      </c>
      <c r="U746" t="s">
        <v>9386</v>
      </c>
    </row>
    <row r="747" spans="2:21" x14ac:dyDescent="0.25">
      <c r="B747" t="s">
        <v>169</v>
      </c>
      <c r="C747">
        <v>2016</v>
      </c>
      <c r="D747" t="s">
        <v>315</v>
      </c>
      <c r="E747" t="s">
        <v>8269</v>
      </c>
      <c r="F747" t="s">
        <v>9401</v>
      </c>
      <c r="H747" t="s">
        <v>9216</v>
      </c>
      <c r="I747" t="s">
        <v>8807</v>
      </c>
      <c r="J747" t="s">
        <v>1680</v>
      </c>
      <c r="L747" t="s">
        <v>17</v>
      </c>
      <c r="M747">
        <v>2016</v>
      </c>
      <c r="N747" t="s">
        <v>8122</v>
      </c>
      <c r="R747" t="e">
        <v>#N/A</v>
      </c>
      <c r="S747" t="s">
        <v>9386</v>
      </c>
      <c r="T747">
        <v>607</v>
      </c>
      <c r="U747" t="s">
        <v>9386</v>
      </c>
    </row>
    <row r="748" spans="2:21" x14ac:dyDescent="0.25">
      <c r="B748" t="s">
        <v>169</v>
      </c>
      <c r="C748">
        <v>2016</v>
      </c>
      <c r="D748" t="s">
        <v>315</v>
      </c>
      <c r="E748" t="s">
        <v>8269</v>
      </c>
      <c r="F748" t="s">
        <v>9401</v>
      </c>
      <c r="H748" t="s">
        <v>9215</v>
      </c>
      <c r="I748" t="s">
        <v>8807</v>
      </c>
      <c r="J748" t="s">
        <v>9214</v>
      </c>
      <c r="L748" t="s">
        <v>31</v>
      </c>
      <c r="M748">
        <v>2016</v>
      </c>
      <c r="N748" t="s">
        <v>8122</v>
      </c>
      <c r="R748" t="e">
        <v>#N/A</v>
      </c>
      <c r="S748" t="s">
        <v>9386</v>
      </c>
      <c r="T748">
        <v>7501</v>
      </c>
      <c r="U748" t="s">
        <v>9386</v>
      </c>
    </row>
    <row r="749" spans="2:21" x14ac:dyDescent="0.25">
      <c r="B749" t="s">
        <v>169</v>
      </c>
      <c r="C749">
        <v>2016</v>
      </c>
      <c r="D749" t="s">
        <v>315</v>
      </c>
      <c r="E749" t="s">
        <v>8269</v>
      </c>
      <c r="F749" t="s">
        <v>9401</v>
      </c>
      <c r="H749" t="s">
        <v>9213</v>
      </c>
      <c r="I749" t="s">
        <v>8807</v>
      </c>
      <c r="J749" t="s">
        <v>9212</v>
      </c>
      <c r="L749" t="s">
        <v>27</v>
      </c>
      <c r="M749">
        <v>2016</v>
      </c>
      <c r="N749" t="s">
        <v>8122</v>
      </c>
      <c r="R749" t="e">
        <v>#N/A</v>
      </c>
      <c r="S749" t="s">
        <v>9386</v>
      </c>
      <c r="T749">
        <v>7482</v>
      </c>
      <c r="U749" t="s">
        <v>9386</v>
      </c>
    </row>
    <row r="750" spans="2:21" x14ac:dyDescent="0.25">
      <c r="B750" t="s">
        <v>169</v>
      </c>
      <c r="C750">
        <v>2016</v>
      </c>
      <c r="D750" t="s">
        <v>315</v>
      </c>
      <c r="E750" t="s">
        <v>8269</v>
      </c>
      <c r="F750" t="s">
        <v>9401</v>
      </c>
      <c r="G750" t="s">
        <v>599</v>
      </c>
      <c r="H750" t="s">
        <v>9211</v>
      </c>
      <c r="I750" t="s">
        <v>8807</v>
      </c>
      <c r="J750" t="s">
        <v>34</v>
      </c>
      <c r="L750" t="s">
        <v>10</v>
      </c>
      <c r="M750">
        <v>2016</v>
      </c>
      <c r="N750" t="s">
        <v>8122</v>
      </c>
      <c r="R750" t="e">
        <v>#N/A</v>
      </c>
      <c r="S750">
        <v>49</v>
      </c>
      <c r="T750">
        <v>4721</v>
      </c>
      <c r="U750" t="s">
        <v>9386</v>
      </c>
    </row>
    <row r="751" spans="2:21" x14ac:dyDescent="0.25">
      <c r="B751" t="s">
        <v>169</v>
      </c>
      <c r="C751">
        <v>2016</v>
      </c>
      <c r="D751" t="s">
        <v>315</v>
      </c>
      <c r="E751" t="s">
        <v>8269</v>
      </c>
      <c r="F751" t="s">
        <v>9401</v>
      </c>
      <c r="H751" t="s">
        <v>9210</v>
      </c>
      <c r="I751" t="s">
        <v>8807</v>
      </c>
      <c r="J751" t="s">
        <v>9209</v>
      </c>
      <c r="L751" t="s">
        <v>83</v>
      </c>
      <c r="M751">
        <v>2016</v>
      </c>
      <c r="N751" t="s">
        <v>8122</v>
      </c>
      <c r="R751" t="e">
        <v>#N/A</v>
      </c>
      <c r="S751" t="s">
        <v>9386</v>
      </c>
      <c r="T751">
        <v>7467</v>
      </c>
      <c r="U751" t="s">
        <v>9386</v>
      </c>
    </row>
    <row r="752" spans="2:21" x14ac:dyDescent="0.25">
      <c r="B752" t="s">
        <v>169</v>
      </c>
      <c r="C752">
        <v>2016</v>
      </c>
      <c r="D752" t="s">
        <v>315</v>
      </c>
      <c r="E752" t="s">
        <v>8269</v>
      </c>
      <c r="F752" t="s">
        <v>9401</v>
      </c>
      <c r="H752" t="s">
        <v>9208</v>
      </c>
      <c r="I752" t="s">
        <v>8807</v>
      </c>
      <c r="J752" t="s">
        <v>9207</v>
      </c>
      <c r="L752" t="s">
        <v>39</v>
      </c>
      <c r="M752">
        <v>2016</v>
      </c>
      <c r="N752" t="s">
        <v>8122</v>
      </c>
      <c r="R752" t="e">
        <v>#N/A</v>
      </c>
      <c r="S752" t="s">
        <v>9386</v>
      </c>
      <c r="T752">
        <v>7384</v>
      </c>
      <c r="U752" t="s">
        <v>9386</v>
      </c>
    </row>
    <row r="753" spans="2:21" x14ac:dyDescent="0.25">
      <c r="B753" t="s">
        <v>169</v>
      </c>
      <c r="C753">
        <v>2016</v>
      </c>
      <c r="D753" t="s">
        <v>315</v>
      </c>
      <c r="E753" t="s">
        <v>8269</v>
      </c>
      <c r="F753" t="s">
        <v>9401</v>
      </c>
      <c r="H753" t="s">
        <v>9206</v>
      </c>
      <c r="I753" t="s">
        <v>8807</v>
      </c>
      <c r="J753" t="s">
        <v>5996</v>
      </c>
      <c r="L753" t="s">
        <v>28</v>
      </c>
      <c r="M753">
        <v>2016</v>
      </c>
      <c r="N753" t="s">
        <v>8122</v>
      </c>
      <c r="R753" t="e">
        <v>#N/A</v>
      </c>
      <c r="S753" t="s">
        <v>9386</v>
      </c>
      <c r="T753">
        <v>5056</v>
      </c>
      <c r="U753" t="s">
        <v>9386</v>
      </c>
    </row>
    <row r="754" spans="2:21" x14ac:dyDescent="0.25">
      <c r="B754" t="s">
        <v>169</v>
      </c>
      <c r="C754">
        <v>2016</v>
      </c>
      <c r="D754" t="s">
        <v>315</v>
      </c>
      <c r="E754" t="s">
        <v>8269</v>
      </c>
      <c r="F754" t="s">
        <v>9401</v>
      </c>
      <c r="G754" t="s">
        <v>599</v>
      </c>
      <c r="H754" t="s">
        <v>9205</v>
      </c>
      <c r="I754" t="s">
        <v>8807</v>
      </c>
      <c r="J754" t="s">
        <v>8468</v>
      </c>
      <c r="L754" t="s">
        <v>107</v>
      </c>
      <c r="M754">
        <v>2016</v>
      </c>
      <c r="N754" t="s">
        <v>8122</v>
      </c>
      <c r="R754" t="e">
        <v>#N/A</v>
      </c>
      <c r="S754">
        <v>49</v>
      </c>
      <c r="T754">
        <v>7058</v>
      </c>
      <c r="U754" t="s">
        <v>9386</v>
      </c>
    </row>
    <row r="755" spans="2:21" x14ac:dyDescent="0.25">
      <c r="B755" t="s">
        <v>169</v>
      </c>
      <c r="C755">
        <v>2016</v>
      </c>
      <c r="D755" t="s">
        <v>315</v>
      </c>
      <c r="E755" t="s">
        <v>8269</v>
      </c>
      <c r="F755" t="s">
        <v>9401</v>
      </c>
      <c r="H755" t="s">
        <v>9204</v>
      </c>
      <c r="I755" t="s">
        <v>8807</v>
      </c>
      <c r="J755" t="s">
        <v>9203</v>
      </c>
      <c r="L755" t="s">
        <v>138</v>
      </c>
      <c r="M755">
        <v>2016</v>
      </c>
      <c r="N755" t="s">
        <v>8122</v>
      </c>
      <c r="R755" t="e">
        <v>#N/A</v>
      </c>
      <c r="S755" t="s">
        <v>9386</v>
      </c>
      <c r="T755">
        <v>7451</v>
      </c>
      <c r="U755" t="s">
        <v>9386</v>
      </c>
    </row>
    <row r="756" spans="2:21" x14ac:dyDescent="0.25">
      <c r="B756" t="s">
        <v>169</v>
      </c>
      <c r="C756">
        <v>2016</v>
      </c>
      <c r="D756" t="s">
        <v>315</v>
      </c>
      <c r="E756" t="s">
        <v>8269</v>
      </c>
      <c r="F756" t="s">
        <v>9401</v>
      </c>
      <c r="G756" t="s">
        <v>1001</v>
      </c>
      <c r="H756" t="s">
        <v>9202</v>
      </c>
      <c r="I756" t="s">
        <v>8807</v>
      </c>
      <c r="J756" t="s">
        <v>8979</v>
      </c>
      <c r="L756" t="s">
        <v>85</v>
      </c>
      <c r="M756">
        <v>2016</v>
      </c>
      <c r="N756" t="s">
        <v>8122</v>
      </c>
      <c r="R756" t="e">
        <v>#N/A</v>
      </c>
      <c r="S756">
        <v>476</v>
      </c>
      <c r="T756">
        <v>7439</v>
      </c>
      <c r="U756" t="s">
        <v>9386</v>
      </c>
    </row>
    <row r="757" spans="2:21" x14ac:dyDescent="0.25">
      <c r="B757" t="s">
        <v>169</v>
      </c>
      <c r="C757">
        <v>2016</v>
      </c>
      <c r="D757" t="s">
        <v>315</v>
      </c>
      <c r="E757" t="s">
        <v>8269</v>
      </c>
      <c r="F757" t="s">
        <v>9401</v>
      </c>
      <c r="H757" t="s">
        <v>9201</v>
      </c>
      <c r="I757" t="s">
        <v>8807</v>
      </c>
      <c r="J757" t="s">
        <v>9200</v>
      </c>
      <c r="L757" t="s">
        <v>10</v>
      </c>
      <c r="M757">
        <v>2016</v>
      </c>
      <c r="N757" t="s">
        <v>8122</v>
      </c>
      <c r="R757" t="e">
        <v>#N/A</v>
      </c>
      <c r="S757" t="s">
        <v>9386</v>
      </c>
      <c r="T757">
        <v>7463</v>
      </c>
      <c r="U757" t="s">
        <v>9386</v>
      </c>
    </row>
    <row r="758" spans="2:21" x14ac:dyDescent="0.25">
      <c r="B758" t="s">
        <v>169</v>
      </c>
      <c r="C758">
        <v>2016</v>
      </c>
      <c r="D758" t="s">
        <v>315</v>
      </c>
      <c r="E758" t="s">
        <v>8269</v>
      </c>
      <c r="F758" t="s">
        <v>9401</v>
      </c>
      <c r="H758" t="s">
        <v>9199</v>
      </c>
      <c r="I758">
        <v>-1</v>
      </c>
      <c r="J758" t="s">
        <v>254</v>
      </c>
      <c r="K758" t="s">
        <v>9198</v>
      </c>
      <c r="L758" t="s">
        <v>51</v>
      </c>
      <c r="M758">
        <v>2016</v>
      </c>
      <c r="N758" t="s">
        <v>8122</v>
      </c>
      <c r="R758" t="e">
        <v>#N/A</v>
      </c>
      <c r="S758" t="s">
        <v>9386</v>
      </c>
      <c r="T758">
        <v>1402</v>
      </c>
      <c r="U758">
        <v>29</v>
      </c>
    </row>
    <row r="759" spans="2:21" x14ac:dyDescent="0.25">
      <c r="B759" t="s">
        <v>169</v>
      </c>
      <c r="C759">
        <v>2016</v>
      </c>
      <c r="D759" t="s">
        <v>315</v>
      </c>
      <c r="E759" t="s">
        <v>8269</v>
      </c>
      <c r="F759" t="s">
        <v>9401</v>
      </c>
      <c r="H759" t="s">
        <v>9199</v>
      </c>
      <c r="I759">
        <v>-2</v>
      </c>
      <c r="J759" t="s">
        <v>249</v>
      </c>
      <c r="K759" t="s">
        <v>9198</v>
      </c>
      <c r="L759" t="s">
        <v>51</v>
      </c>
      <c r="M759">
        <v>2016</v>
      </c>
      <c r="N759" t="s">
        <v>8122</v>
      </c>
      <c r="R759" t="e">
        <v>#N/A</v>
      </c>
      <c r="S759" t="s">
        <v>9386</v>
      </c>
      <c r="T759">
        <v>3884</v>
      </c>
      <c r="U759">
        <v>29</v>
      </c>
    </row>
    <row r="760" spans="2:21" x14ac:dyDescent="0.25">
      <c r="B760" t="s">
        <v>169</v>
      </c>
      <c r="C760">
        <v>2016</v>
      </c>
      <c r="D760" t="s">
        <v>315</v>
      </c>
      <c r="E760" t="s">
        <v>8269</v>
      </c>
      <c r="F760" t="s">
        <v>9401</v>
      </c>
      <c r="H760" t="s">
        <v>9197</v>
      </c>
      <c r="I760" t="s">
        <v>8807</v>
      </c>
      <c r="J760" t="s">
        <v>8674</v>
      </c>
      <c r="L760" t="s">
        <v>73</v>
      </c>
      <c r="M760">
        <v>2016</v>
      </c>
      <c r="N760" t="s">
        <v>8122</v>
      </c>
      <c r="R760" t="e">
        <v>#N/A</v>
      </c>
      <c r="S760" t="s">
        <v>9386</v>
      </c>
      <c r="T760">
        <v>7159</v>
      </c>
      <c r="U760" t="s">
        <v>9386</v>
      </c>
    </row>
    <row r="761" spans="2:21" x14ac:dyDescent="0.25">
      <c r="B761" t="s">
        <v>169</v>
      </c>
      <c r="C761">
        <v>2016</v>
      </c>
      <c r="D761" t="s">
        <v>315</v>
      </c>
      <c r="E761" t="s">
        <v>8269</v>
      </c>
      <c r="F761" t="s">
        <v>9401</v>
      </c>
      <c r="H761" t="s">
        <v>9196</v>
      </c>
      <c r="I761" t="s">
        <v>8807</v>
      </c>
      <c r="J761" t="s">
        <v>9195</v>
      </c>
      <c r="L761" t="s">
        <v>73</v>
      </c>
      <c r="M761">
        <v>2016</v>
      </c>
      <c r="N761" t="s">
        <v>8122</v>
      </c>
      <c r="R761" t="e">
        <v>#N/A</v>
      </c>
      <c r="S761" t="s">
        <v>9386</v>
      </c>
      <c r="T761">
        <v>7460</v>
      </c>
      <c r="U761" t="s">
        <v>9386</v>
      </c>
    </row>
    <row r="762" spans="2:21" x14ac:dyDescent="0.25">
      <c r="B762" t="s">
        <v>169</v>
      </c>
      <c r="C762">
        <v>2016</v>
      </c>
      <c r="D762" t="s">
        <v>315</v>
      </c>
      <c r="E762" t="s">
        <v>8269</v>
      </c>
      <c r="F762" t="s">
        <v>9401</v>
      </c>
      <c r="H762" t="s">
        <v>9194</v>
      </c>
      <c r="I762">
        <v>-1</v>
      </c>
      <c r="J762" t="s">
        <v>8172</v>
      </c>
      <c r="K762" t="s">
        <v>9193</v>
      </c>
      <c r="L762" t="s">
        <v>22</v>
      </c>
      <c r="M762">
        <v>2016</v>
      </c>
      <c r="N762" t="s">
        <v>8122</v>
      </c>
      <c r="R762" t="e">
        <v>#N/A</v>
      </c>
      <c r="S762" t="s">
        <v>9386</v>
      </c>
      <c r="T762">
        <v>6936</v>
      </c>
      <c r="U762">
        <v>28</v>
      </c>
    </row>
    <row r="763" spans="2:21" x14ac:dyDescent="0.25">
      <c r="B763" t="s">
        <v>169</v>
      </c>
      <c r="C763">
        <v>2016</v>
      </c>
      <c r="D763" t="s">
        <v>315</v>
      </c>
      <c r="E763" t="s">
        <v>8269</v>
      </c>
      <c r="F763" t="s">
        <v>9401</v>
      </c>
      <c r="H763" t="s">
        <v>9194</v>
      </c>
      <c r="I763">
        <v>-2</v>
      </c>
      <c r="J763" t="s">
        <v>89</v>
      </c>
      <c r="K763" t="s">
        <v>9193</v>
      </c>
      <c r="L763" t="s">
        <v>22</v>
      </c>
      <c r="M763">
        <v>2016</v>
      </c>
      <c r="N763" t="s">
        <v>8122</v>
      </c>
      <c r="R763" t="e">
        <v>#N/A</v>
      </c>
      <c r="S763" t="s">
        <v>9386</v>
      </c>
      <c r="T763">
        <v>663</v>
      </c>
      <c r="U763">
        <v>28</v>
      </c>
    </row>
    <row r="764" spans="2:21" x14ac:dyDescent="0.25">
      <c r="B764" t="s">
        <v>169</v>
      </c>
      <c r="C764">
        <v>2016</v>
      </c>
      <c r="D764" t="s">
        <v>315</v>
      </c>
      <c r="E764" t="s">
        <v>8269</v>
      </c>
      <c r="F764" t="s">
        <v>9401</v>
      </c>
      <c r="G764" t="s">
        <v>599</v>
      </c>
      <c r="H764" t="s">
        <v>9192</v>
      </c>
      <c r="I764" t="s">
        <v>8807</v>
      </c>
      <c r="J764" t="s">
        <v>9040</v>
      </c>
      <c r="L764" t="s">
        <v>31</v>
      </c>
      <c r="M764">
        <v>2016</v>
      </c>
      <c r="N764" t="s">
        <v>8122</v>
      </c>
      <c r="R764" t="e">
        <v>#N/A</v>
      </c>
      <c r="S764">
        <v>49</v>
      </c>
      <c r="T764">
        <v>2334</v>
      </c>
      <c r="U764" t="s">
        <v>9386</v>
      </c>
    </row>
    <row r="765" spans="2:21" x14ac:dyDescent="0.25">
      <c r="B765" t="s">
        <v>169</v>
      </c>
      <c r="C765">
        <v>2016</v>
      </c>
      <c r="D765" t="s">
        <v>315</v>
      </c>
      <c r="E765" t="s">
        <v>8269</v>
      </c>
      <c r="F765" t="s">
        <v>9401</v>
      </c>
      <c r="H765" t="s">
        <v>9191</v>
      </c>
      <c r="I765" t="s">
        <v>8807</v>
      </c>
      <c r="J765" t="s">
        <v>4980</v>
      </c>
      <c r="L765" t="s">
        <v>71</v>
      </c>
      <c r="M765">
        <v>2016</v>
      </c>
      <c r="N765" t="s">
        <v>8122</v>
      </c>
      <c r="R765" t="e">
        <v>#N/A</v>
      </c>
      <c r="S765" t="s">
        <v>9386</v>
      </c>
      <c r="T765">
        <v>4001</v>
      </c>
      <c r="U765" t="s">
        <v>9386</v>
      </c>
    </row>
    <row r="766" spans="2:21" x14ac:dyDescent="0.25">
      <c r="B766" t="s">
        <v>169</v>
      </c>
      <c r="C766">
        <v>2016</v>
      </c>
      <c r="D766" t="s">
        <v>315</v>
      </c>
      <c r="E766" t="s">
        <v>8269</v>
      </c>
      <c r="F766" t="s">
        <v>9401</v>
      </c>
      <c r="G766" t="s">
        <v>599</v>
      </c>
      <c r="H766" t="s">
        <v>9190</v>
      </c>
      <c r="I766" t="s">
        <v>8807</v>
      </c>
      <c r="J766" t="s">
        <v>1652</v>
      </c>
      <c r="L766" t="s">
        <v>14</v>
      </c>
      <c r="M766">
        <v>2016</v>
      </c>
      <c r="N766" t="s">
        <v>8122</v>
      </c>
      <c r="R766" t="e">
        <v>#N/A</v>
      </c>
      <c r="S766">
        <v>49</v>
      </c>
      <c r="T766">
        <v>6873</v>
      </c>
      <c r="U766" t="s">
        <v>9386</v>
      </c>
    </row>
    <row r="767" spans="2:21" x14ac:dyDescent="0.25">
      <c r="B767" t="s">
        <v>169</v>
      </c>
      <c r="C767">
        <v>2016</v>
      </c>
      <c r="D767" t="s">
        <v>315</v>
      </c>
      <c r="E767" t="s">
        <v>8269</v>
      </c>
      <c r="F767" t="s">
        <v>9401</v>
      </c>
      <c r="H767" t="s">
        <v>9189</v>
      </c>
      <c r="I767" t="s">
        <v>8807</v>
      </c>
      <c r="J767" t="s">
        <v>9188</v>
      </c>
      <c r="L767" t="s">
        <v>73</v>
      </c>
      <c r="M767">
        <v>2016</v>
      </c>
      <c r="N767" t="s">
        <v>8122</v>
      </c>
      <c r="R767" t="e">
        <v>#N/A</v>
      </c>
      <c r="S767" t="s">
        <v>9386</v>
      </c>
      <c r="T767">
        <v>7411</v>
      </c>
      <c r="U767" t="s">
        <v>9386</v>
      </c>
    </row>
    <row r="768" spans="2:21" x14ac:dyDescent="0.25">
      <c r="B768" t="s">
        <v>169</v>
      </c>
      <c r="C768">
        <v>2016</v>
      </c>
      <c r="D768" t="s">
        <v>315</v>
      </c>
      <c r="E768" t="s">
        <v>8269</v>
      </c>
      <c r="F768" t="s">
        <v>9401</v>
      </c>
      <c r="H768" t="s">
        <v>9187</v>
      </c>
      <c r="I768" t="s">
        <v>8807</v>
      </c>
      <c r="J768" t="s">
        <v>4561</v>
      </c>
      <c r="L768" t="s">
        <v>12</v>
      </c>
      <c r="M768">
        <v>2016</v>
      </c>
      <c r="N768" t="s">
        <v>8122</v>
      </c>
      <c r="R768" t="e">
        <v>#N/A</v>
      </c>
      <c r="S768" t="s">
        <v>9386</v>
      </c>
      <c r="T768">
        <v>3569</v>
      </c>
      <c r="U768" t="s">
        <v>9386</v>
      </c>
    </row>
    <row r="769" spans="2:21" x14ac:dyDescent="0.25">
      <c r="B769" t="s">
        <v>169</v>
      </c>
      <c r="C769">
        <v>2016</v>
      </c>
      <c r="D769" t="s">
        <v>315</v>
      </c>
      <c r="E769" t="s">
        <v>8269</v>
      </c>
      <c r="F769" t="s">
        <v>9401</v>
      </c>
      <c r="H769" t="s">
        <v>9186</v>
      </c>
      <c r="I769" t="s">
        <v>8807</v>
      </c>
      <c r="J769" t="s">
        <v>8696</v>
      </c>
      <c r="L769" t="s">
        <v>25</v>
      </c>
      <c r="M769">
        <v>2016</v>
      </c>
      <c r="N769" t="s">
        <v>8122</v>
      </c>
      <c r="R769" t="e">
        <v>#N/A</v>
      </c>
      <c r="S769" t="s">
        <v>9386</v>
      </c>
      <c r="T769">
        <v>7344</v>
      </c>
      <c r="U769" t="s">
        <v>9386</v>
      </c>
    </row>
    <row r="770" spans="2:21" x14ac:dyDescent="0.25">
      <c r="B770" t="s">
        <v>169</v>
      </c>
      <c r="C770">
        <v>2016</v>
      </c>
      <c r="D770" t="s">
        <v>315</v>
      </c>
      <c r="E770" t="s">
        <v>8269</v>
      </c>
      <c r="F770" t="s">
        <v>9401</v>
      </c>
      <c r="H770" t="s">
        <v>9185</v>
      </c>
      <c r="I770" t="s">
        <v>8807</v>
      </c>
      <c r="J770" t="s">
        <v>4849</v>
      </c>
      <c r="L770" t="s">
        <v>28</v>
      </c>
      <c r="M770">
        <v>2016</v>
      </c>
      <c r="N770" t="s">
        <v>8122</v>
      </c>
      <c r="R770" t="e">
        <v>#N/A</v>
      </c>
      <c r="S770" t="s">
        <v>9386</v>
      </c>
      <c r="T770" t="e">
        <v>#N/A</v>
      </c>
      <c r="U770" t="s">
        <v>9386</v>
      </c>
    </row>
    <row r="771" spans="2:21" x14ac:dyDescent="0.25">
      <c r="B771" t="s">
        <v>169</v>
      </c>
      <c r="C771">
        <v>2016</v>
      </c>
      <c r="D771" t="s">
        <v>315</v>
      </c>
      <c r="E771" t="s">
        <v>8269</v>
      </c>
      <c r="F771" t="s">
        <v>9401</v>
      </c>
      <c r="G771" t="s">
        <v>599</v>
      </c>
      <c r="H771" t="s">
        <v>9184</v>
      </c>
      <c r="I771" t="s">
        <v>8807</v>
      </c>
      <c r="J771" t="s">
        <v>69</v>
      </c>
      <c r="L771" t="s">
        <v>107</v>
      </c>
      <c r="M771">
        <v>2016</v>
      </c>
      <c r="N771" t="s">
        <v>8122</v>
      </c>
      <c r="R771" t="e">
        <v>#N/A</v>
      </c>
      <c r="S771">
        <v>49</v>
      </c>
      <c r="T771">
        <v>1717</v>
      </c>
      <c r="U771" t="s">
        <v>9386</v>
      </c>
    </row>
    <row r="772" spans="2:21" x14ac:dyDescent="0.25">
      <c r="B772" t="s">
        <v>169</v>
      </c>
      <c r="C772">
        <v>2016</v>
      </c>
      <c r="D772" t="s">
        <v>315</v>
      </c>
      <c r="E772" t="s">
        <v>8269</v>
      </c>
      <c r="F772" t="s">
        <v>9401</v>
      </c>
      <c r="H772" t="s">
        <v>9183</v>
      </c>
      <c r="I772" t="s">
        <v>8807</v>
      </c>
      <c r="J772" t="s">
        <v>9182</v>
      </c>
      <c r="L772" t="s">
        <v>23</v>
      </c>
      <c r="M772">
        <v>2016</v>
      </c>
      <c r="N772" t="s">
        <v>8122</v>
      </c>
      <c r="R772" t="e">
        <v>#N/A</v>
      </c>
      <c r="S772" t="s">
        <v>9386</v>
      </c>
      <c r="T772">
        <v>7532</v>
      </c>
      <c r="U772" t="s">
        <v>9386</v>
      </c>
    </row>
    <row r="773" spans="2:21" x14ac:dyDescent="0.25">
      <c r="B773" t="s">
        <v>169</v>
      </c>
      <c r="C773">
        <v>2016</v>
      </c>
      <c r="D773" t="s">
        <v>315</v>
      </c>
      <c r="E773" t="s">
        <v>8269</v>
      </c>
      <c r="F773" t="s">
        <v>9401</v>
      </c>
      <c r="G773" t="s">
        <v>1001</v>
      </c>
      <c r="H773" t="s">
        <v>9181</v>
      </c>
      <c r="I773" t="s">
        <v>8807</v>
      </c>
      <c r="J773" t="s">
        <v>8127</v>
      </c>
      <c r="L773" t="s">
        <v>108</v>
      </c>
      <c r="M773">
        <v>2016</v>
      </c>
      <c r="N773" t="s">
        <v>8122</v>
      </c>
      <c r="R773" t="e">
        <v>#N/A</v>
      </c>
      <c r="S773">
        <v>476</v>
      </c>
      <c r="T773">
        <v>6906</v>
      </c>
      <c r="U773" t="s">
        <v>9386</v>
      </c>
    </row>
    <row r="774" spans="2:21" x14ac:dyDescent="0.25">
      <c r="B774" t="s">
        <v>169</v>
      </c>
      <c r="C774">
        <v>2016</v>
      </c>
      <c r="D774" t="s">
        <v>315</v>
      </c>
      <c r="E774" t="s">
        <v>8269</v>
      </c>
      <c r="F774" t="s">
        <v>9401</v>
      </c>
      <c r="H774" t="s">
        <v>9180</v>
      </c>
      <c r="I774" t="s">
        <v>8807</v>
      </c>
      <c r="J774" t="s">
        <v>37</v>
      </c>
      <c r="L774" t="s">
        <v>10</v>
      </c>
      <c r="M774">
        <v>2016</v>
      </c>
      <c r="N774" t="s">
        <v>8122</v>
      </c>
      <c r="R774" t="e">
        <v>#N/A</v>
      </c>
      <c r="S774" t="s">
        <v>9386</v>
      </c>
      <c r="T774">
        <v>4575</v>
      </c>
      <c r="U774" t="s">
        <v>9386</v>
      </c>
    </row>
    <row r="775" spans="2:21" x14ac:dyDescent="0.25">
      <c r="B775" t="s">
        <v>169</v>
      </c>
      <c r="C775">
        <v>2016</v>
      </c>
      <c r="D775" t="s">
        <v>315</v>
      </c>
      <c r="E775" t="s">
        <v>8269</v>
      </c>
      <c r="F775" t="s">
        <v>9401</v>
      </c>
      <c r="H775" t="s">
        <v>9179</v>
      </c>
      <c r="I775" t="s">
        <v>8807</v>
      </c>
      <c r="J775" t="s">
        <v>1733</v>
      </c>
      <c r="L775" t="s">
        <v>71</v>
      </c>
      <c r="M775">
        <v>2016</v>
      </c>
      <c r="N775" t="s">
        <v>8122</v>
      </c>
      <c r="R775" t="e">
        <v>#N/A</v>
      </c>
      <c r="S775" t="s">
        <v>9386</v>
      </c>
      <c r="T775">
        <v>664</v>
      </c>
      <c r="U775" t="s">
        <v>9386</v>
      </c>
    </row>
    <row r="776" spans="2:21" x14ac:dyDescent="0.25">
      <c r="B776" t="s">
        <v>169</v>
      </c>
      <c r="C776">
        <v>2016</v>
      </c>
      <c r="D776" t="s">
        <v>315</v>
      </c>
      <c r="E776" t="s">
        <v>8269</v>
      </c>
      <c r="F776" t="s">
        <v>9401</v>
      </c>
      <c r="G776" t="s">
        <v>1001</v>
      </c>
      <c r="H776" t="s">
        <v>9178</v>
      </c>
      <c r="I776" t="s">
        <v>8807</v>
      </c>
      <c r="J776" t="s">
        <v>267</v>
      </c>
      <c r="L776" t="s">
        <v>28</v>
      </c>
      <c r="M776">
        <v>2016</v>
      </c>
      <c r="N776" t="s">
        <v>8122</v>
      </c>
      <c r="R776" t="e">
        <v>#N/A</v>
      </c>
      <c r="S776">
        <v>476</v>
      </c>
      <c r="T776">
        <v>4748</v>
      </c>
      <c r="U776" t="s">
        <v>9386</v>
      </c>
    </row>
    <row r="777" spans="2:21" x14ac:dyDescent="0.25">
      <c r="B777" t="s">
        <v>169</v>
      </c>
      <c r="C777">
        <v>2016</v>
      </c>
      <c r="D777" t="s">
        <v>315</v>
      </c>
      <c r="E777" t="s">
        <v>8269</v>
      </c>
      <c r="F777" t="s">
        <v>9401</v>
      </c>
      <c r="G777" t="s">
        <v>1001</v>
      </c>
      <c r="H777" t="s">
        <v>9177</v>
      </c>
      <c r="I777" t="s">
        <v>8807</v>
      </c>
      <c r="J777" t="s">
        <v>1652</v>
      </c>
      <c r="L777" t="s">
        <v>14</v>
      </c>
      <c r="M777">
        <v>2016</v>
      </c>
      <c r="N777" t="s">
        <v>8122</v>
      </c>
      <c r="R777" t="e">
        <v>#N/A</v>
      </c>
      <c r="S777">
        <v>476</v>
      </c>
      <c r="T777">
        <v>6873</v>
      </c>
      <c r="U777" t="s">
        <v>9386</v>
      </c>
    </row>
    <row r="778" spans="2:21" x14ac:dyDescent="0.25">
      <c r="B778" t="s">
        <v>169</v>
      </c>
      <c r="C778">
        <v>2016</v>
      </c>
      <c r="D778" t="s">
        <v>315</v>
      </c>
      <c r="E778" t="s">
        <v>8269</v>
      </c>
      <c r="F778" t="s">
        <v>9401</v>
      </c>
      <c r="H778" t="s">
        <v>9176</v>
      </c>
      <c r="I778" t="s">
        <v>8807</v>
      </c>
      <c r="J778" t="s">
        <v>8388</v>
      </c>
      <c r="L778" t="s">
        <v>39</v>
      </c>
      <c r="M778">
        <v>2016</v>
      </c>
      <c r="N778" t="s">
        <v>8122</v>
      </c>
      <c r="R778" t="e">
        <v>#N/A</v>
      </c>
      <c r="S778" t="s">
        <v>9386</v>
      </c>
      <c r="T778">
        <v>7072</v>
      </c>
      <c r="U778" t="s">
        <v>9386</v>
      </c>
    </row>
    <row r="779" spans="2:21" x14ac:dyDescent="0.25">
      <c r="B779" t="s">
        <v>169</v>
      </c>
      <c r="C779">
        <v>2016</v>
      </c>
      <c r="D779" t="s">
        <v>315</v>
      </c>
      <c r="E779" t="s">
        <v>8269</v>
      </c>
      <c r="F779" t="s">
        <v>9401</v>
      </c>
      <c r="H779" t="s">
        <v>9174</v>
      </c>
      <c r="I779" t="s">
        <v>8807</v>
      </c>
      <c r="J779" t="s">
        <v>9075</v>
      </c>
      <c r="L779" t="s">
        <v>83</v>
      </c>
      <c r="M779">
        <v>2016</v>
      </c>
      <c r="N779" t="s">
        <v>8122</v>
      </c>
      <c r="R779" t="e">
        <v>#N/A</v>
      </c>
      <c r="S779" t="s">
        <v>9386</v>
      </c>
      <c r="T779">
        <v>7525</v>
      </c>
      <c r="U779" t="s">
        <v>9386</v>
      </c>
    </row>
    <row r="780" spans="2:21" x14ac:dyDescent="0.25">
      <c r="B780" t="s">
        <v>169</v>
      </c>
      <c r="C780">
        <v>2016</v>
      </c>
      <c r="D780" t="s">
        <v>315</v>
      </c>
      <c r="E780" t="s">
        <v>8269</v>
      </c>
      <c r="F780" t="s">
        <v>9401</v>
      </c>
      <c r="H780" t="s">
        <v>9173</v>
      </c>
      <c r="I780" t="s">
        <v>8807</v>
      </c>
      <c r="J780" t="s">
        <v>9172</v>
      </c>
      <c r="L780" t="s">
        <v>27</v>
      </c>
      <c r="M780">
        <v>2016</v>
      </c>
      <c r="N780" t="s">
        <v>8122</v>
      </c>
      <c r="R780" t="e">
        <v>#N/A</v>
      </c>
      <c r="S780" t="s">
        <v>9386</v>
      </c>
      <c r="T780">
        <v>7385</v>
      </c>
      <c r="U780" t="s">
        <v>9386</v>
      </c>
    </row>
    <row r="781" spans="2:21" x14ac:dyDescent="0.25">
      <c r="B781" t="s">
        <v>169</v>
      </c>
      <c r="C781">
        <v>2016</v>
      </c>
      <c r="D781" t="s">
        <v>315</v>
      </c>
      <c r="E781" t="s">
        <v>8269</v>
      </c>
      <c r="F781" t="s">
        <v>9401</v>
      </c>
      <c r="G781" t="s">
        <v>599</v>
      </c>
      <c r="H781" t="s">
        <v>9171</v>
      </c>
      <c r="I781" t="s">
        <v>8807</v>
      </c>
      <c r="J781" t="s">
        <v>8742</v>
      </c>
      <c r="L781" t="s">
        <v>41</v>
      </c>
      <c r="M781">
        <v>2016</v>
      </c>
      <c r="N781" t="s">
        <v>8122</v>
      </c>
      <c r="R781" t="e">
        <v>#N/A</v>
      </c>
      <c r="S781">
        <v>49</v>
      </c>
      <c r="T781">
        <v>7259</v>
      </c>
      <c r="U781" t="s">
        <v>9386</v>
      </c>
    </row>
    <row r="782" spans="2:21" x14ac:dyDescent="0.25">
      <c r="B782" t="s">
        <v>169</v>
      </c>
      <c r="C782">
        <v>2016</v>
      </c>
      <c r="D782" t="s">
        <v>315</v>
      </c>
      <c r="E782" t="s">
        <v>8269</v>
      </c>
      <c r="F782" t="s">
        <v>9401</v>
      </c>
      <c r="H782" t="s">
        <v>9170</v>
      </c>
      <c r="I782" t="s">
        <v>8807</v>
      </c>
      <c r="J782" t="s">
        <v>8690</v>
      </c>
      <c r="L782" t="s">
        <v>22</v>
      </c>
      <c r="M782">
        <v>2016</v>
      </c>
      <c r="N782" t="s">
        <v>8122</v>
      </c>
      <c r="R782" t="e">
        <v>#N/A</v>
      </c>
      <c r="S782" t="s">
        <v>9386</v>
      </c>
      <c r="T782">
        <v>7226</v>
      </c>
      <c r="U782" t="s">
        <v>9386</v>
      </c>
    </row>
    <row r="783" spans="2:21" x14ac:dyDescent="0.25">
      <c r="B783" t="s">
        <v>169</v>
      </c>
      <c r="C783">
        <v>2016</v>
      </c>
      <c r="D783" t="s">
        <v>315</v>
      </c>
      <c r="E783" t="s">
        <v>8269</v>
      </c>
      <c r="F783" t="s">
        <v>9401</v>
      </c>
      <c r="G783" t="s">
        <v>599</v>
      </c>
      <c r="H783" t="s">
        <v>9169</v>
      </c>
      <c r="I783" t="s">
        <v>8807</v>
      </c>
      <c r="J783" t="s">
        <v>1910</v>
      </c>
      <c r="L783" t="s">
        <v>77</v>
      </c>
      <c r="M783">
        <v>2016</v>
      </c>
      <c r="N783" t="s">
        <v>8122</v>
      </c>
      <c r="R783" t="e">
        <v>#N/A</v>
      </c>
      <c r="S783">
        <v>49</v>
      </c>
      <c r="T783">
        <v>843</v>
      </c>
      <c r="U783" t="s">
        <v>9386</v>
      </c>
    </row>
    <row r="784" spans="2:21" x14ac:dyDescent="0.25">
      <c r="B784" t="s">
        <v>169</v>
      </c>
      <c r="C784">
        <v>2016</v>
      </c>
      <c r="D784" t="s">
        <v>315</v>
      </c>
      <c r="E784" t="s">
        <v>8269</v>
      </c>
      <c r="F784" t="s">
        <v>9401</v>
      </c>
      <c r="H784" t="s">
        <v>9168</v>
      </c>
      <c r="I784" t="s">
        <v>8807</v>
      </c>
      <c r="J784" t="s">
        <v>7073</v>
      </c>
      <c r="L784" t="s">
        <v>85</v>
      </c>
      <c r="M784">
        <v>2016</v>
      </c>
      <c r="N784" t="s">
        <v>8122</v>
      </c>
      <c r="R784" t="e">
        <v>#N/A</v>
      </c>
      <c r="S784" t="s">
        <v>9386</v>
      </c>
      <c r="T784">
        <v>6168</v>
      </c>
      <c r="U784" t="s">
        <v>9386</v>
      </c>
    </row>
    <row r="785" spans="2:21" x14ac:dyDescent="0.25">
      <c r="B785" t="s">
        <v>169</v>
      </c>
      <c r="C785">
        <v>2016</v>
      </c>
      <c r="D785" t="s">
        <v>315</v>
      </c>
      <c r="E785" t="s">
        <v>8269</v>
      </c>
      <c r="F785" t="s">
        <v>9401</v>
      </c>
      <c r="G785" t="s">
        <v>599</v>
      </c>
      <c r="H785" t="s">
        <v>9167</v>
      </c>
      <c r="I785" t="s">
        <v>8807</v>
      </c>
      <c r="J785" t="s">
        <v>8390</v>
      </c>
      <c r="L785" t="s">
        <v>17</v>
      </c>
      <c r="M785">
        <v>2016</v>
      </c>
      <c r="N785" t="s">
        <v>8122</v>
      </c>
      <c r="R785" t="e">
        <v>#N/A</v>
      </c>
      <c r="S785">
        <v>49</v>
      </c>
      <c r="T785">
        <v>7113</v>
      </c>
      <c r="U785" t="s">
        <v>9386</v>
      </c>
    </row>
    <row r="786" spans="2:21" x14ac:dyDescent="0.25">
      <c r="B786" t="s">
        <v>169</v>
      </c>
      <c r="C786">
        <v>2016</v>
      </c>
      <c r="D786" t="s">
        <v>315</v>
      </c>
      <c r="E786" t="s">
        <v>8269</v>
      </c>
      <c r="F786" t="s">
        <v>9401</v>
      </c>
      <c r="G786" t="s">
        <v>9031</v>
      </c>
      <c r="H786" t="s">
        <v>9164</v>
      </c>
      <c r="I786">
        <v>-1</v>
      </c>
      <c r="J786" t="s">
        <v>9165</v>
      </c>
      <c r="L786" t="s">
        <v>86</v>
      </c>
      <c r="M786">
        <v>2016</v>
      </c>
      <c r="N786" t="s">
        <v>8122</v>
      </c>
      <c r="R786" t="e">
        <v>#N/A</v>
      </c>
      <c r="S786">
        <v>676</v>
      </c>
      <c r="T786">
        <v>7438</v>
      </c>
      <c r="U786" t="s">
        <v>9386</v>
      </c>
    </row>
    <row r="787" spans="2:21" x14ac:dyDescent="0.25">
      <c r="B787" t="s">
        <v>169</v>
      </c>
      <c r="C787">
        <v>2016</v>
      </c>
      <c r="D787" t="s">
        <v>315</v>
      </c>
      <c r="E787" t="s">
        <v>8269</v>
      </c>
      <c r="F787" t="s">
        <v>9401</v>
      </c>
      <c r="G787" t="s">
        <v>9031</v>
      </c>
      <c r="H787" t="s">
        <v>9164</v>
      </c>
      <c r="I787">
        <v>-2</v>
      </c>
      <c r="J787" t="s">
        <v>9163</v>
      </c>
      <c r="L787" t="s">
        <v>86</v>
      </c>
      <c r="M787">
        <v>2016</v>
      </c>
      <c r="N787" t="s">
        <v>8122</v>
      </c>
      <c r="R787" t="e">
        <v>#N/A</v>
      </c>
      <c r="S787">
        <v>676</v>
      </c>
      <c r="T787">
        <v>7457</v>
      </c>
      <c r="U787" t="s">
        <v>9386</v>
      </c>
    </row>
    <row r="788" spans="2:21" x14ac:dyDescent="0.25">
      <c r="B788" t="s">
        <v>169</v>
      </c>
      <c r="C788">
        <v>2016</v>
      </c>
      <c r="D788" t="s">
        <v>315</v>
      </c>
      <c r="E788" t="s">
        <v>8269</v>
      </c>
      <c r="F788" t="s">
        <v>9401</v>
      </c>
      <c r="G788" t="s">
        <v>599</v>
      </c>
      <c r="H788" t="s">
        <v>9162</v>
      </c>
      <c r="I788" t="s">
        <v>8807</v>
      </c>
      <c r="J788" t="s">
        <v>9140</v>
      </c>
      <c r="L788" t="s">
        <v>73</v>
      </c>
      <c r="M788">
        <v>2016</v>
      </c>
      <c r="N788" t="s">
        <v>8122</v>
      </c>
      <c r="R788" t="e">
        <v>#N/A</v>
      </c>
      <c r="S788">
        <v>49</v>
      </c>
      <c r="T788">
        <v>7373</v>
      </c>
      <c r="U788" t="s">
        <v>9386</v>
      </c>
    </row>
    <row r="789" spans="2:21" x14ac:dyDescent="0.25">
      <c r="B789" t="s">
        <v>169</v>
      </c>
      <c r="C789">
        <v>2016</v>
      </c>
      <c r="D789" t="s">
        <v>315</v>
      </c>
      <c r="E789" t="s">
        <v>8269</v>
      </c>
      <c r="F789" t="s">
        <v>9401</v>
      </c>
      <c r="H789" t="s">
        <v>9161</v>
      </c>
      <c r="I789" t="s">
        <v>8807</v>
      </c>
      <c r="J789" t="s">
        <v>9160</v>
      </c>
      <c r="L789" t="s">
        <v>23</v>
      </c>
      <c r="M789">
        <v>2016</v>
      </c>
      <c r="N789" t="s">
        <v>8122</v>
      </c>
      <c r="R789" t="e">
        <v>#N/A</v>
      </c>
      <c r="S789" t="s">
        <v>9386</v>
      </c>
      <c r="T789">
        <v>7545</v>
      </c>
      <c r="U789" t="s">
        <v>9386</v>
      </c>
    </row>
    <row r="790" spans="2:21" x14ac:dyDescent="0.25">
      <c r="B790" t="s">
        <v>169</v>
      </c>
      <c r="C790">
        <v>2016</v>
      </c>
      <c r="D790" t="s">
        <v>315</v>
      </c>
      <c r="E790" t="s">
        <v>8269</v>
      </c>
      <c r="F790" t="s">
        <v>9401</v>
      </c>
      <c r="G790" t="s">
        <v>599</v>
      </c>
      <c r="H790" t="s">
        <v>9159</v>
      </c>
      <c r="I790" t="s">
        <v>8807</v>
      </c>
      <c r="J790" t="s">
        <v>210</v>
      </c>
      <c r="L790" t="s">
        <v>71</v>
      </c>
      <c r="M790">
        <v>2016</v>
      </c>
      <c r="N790" t="s">
        <v>8122</v>
      </c>
      <c r="R790" t="e">
        <v>#N/A</v>
      </c>
      <c r="S790">
        <v>49</v>
      </c>
      <c r="T790">
        <v>1736</v>
      </c>
      <c r="U790" t="s">
        <v>9386</v>
      </c>
    </row>
    <row r="791" spans="2:21" x14ac:dyDescent="0.25">
      <c r="B791" t="s">
        <v>169</v>
      </c>
      <c r="C791">
        <v>2016</v>
      </c>
      <c r="D791" t="s">
        <v>315</v>
      </c>
      <c r="E791" t="s">
        <v>8269</v>
      </c>
      <c r="F791" t="s">
        <v>9401</v>
      </c>
      <c r="G791" t="s">
        <v>9031</v>
      </c>
      <c r="H791" t="s">
        <v>9157</v>
      </c>
      <c r="I791">
        <v>-1</v>
      </c>
      <c r="J791" t="s">
        <v>9158</v>
      </c>
      <c r="L791" t="s">
        <v>15</v>
      </c>
      <c r="M791">
        <v>2016</v>
      </c>
      <c r="N791" t="s">
        <v>8122</v>
      </c>
      <c r="R791" t="e">
        <v>#N/A</v>
      </c>
      <c r="S791">
        <v>676</v>
      </c>
      <c r="T791">
        <v>7392</v>
      </c>
      <c r="U791" t="s">
        <v>9386</v>
      </c>
    </row>
    <row r="792" spans="2:21" x14ac:dyDescent="0.25">
      <c r="B792" t="s">
        <v>169</v>
      </c>
      <c r="C792">
        <v>2016</v>
      </c>
      <c r="D792" t="s">
        <v>315</v>
      </c>
      <c r="E792" t="s">
        <v>8269</v>
      </c>
      <c r="F792" t="s">
        <v>9401</v>
      </c>
      <c r="G792" t="s">
        <v>9031</v>
      </c>
      <c r="H792" t="s">
        <v>9157</v>
      </c>
      <c r="I792">
        <v>-2</v>
      </c>
      <c r="J792" t="s">
        <v>9397</v>
      </c>
      <c r="L792" t="s">
        <v>15</v>
      </c>
      <c r="M792">
        <v>2016</v>
      </c>
      <c r="N792" t="s">
        <v>8122</v>
      </c>
      <c r="R792" t="e">
        <v>#N/A</v>
      </c>
      <c r="S792">
        <v>676</v>
      </c>
      <c r="T792">
        <v>7417</v>
      </c>
      <c r="U792" t="s">
        <v>9386</v>
      </c>
    </row>
    <row r="793" spans="2:21" x14ac:dyDescent="0.25">
      <c r="B793" t="s">
        <v>169</v>
      </c>
      <c r="C793">
        <v>2016</v>
      </c>
      <c r="D793" t="s">
        <v>315</v>
      </c>
      <c r="E793" t="s">
        <v>8269</v>
      </c>
      <c r="F793" t="s">
        <v>9401</v>
      </c>
      <c r="H793" t="s">
        <v>9156</v>
      </c>
      <c r="I793" t="s">
        <v>8807</v>
      </c>
      <c r="J793" t="s">
        <v>9015</v>
      </c>
      <c r="L793" t="s">
        <v>22</v>
      </c>
      <c r="M793">
        <v>2016</v>
      </c>
      <c r="N793" t="s">
        <v>8122</v>
      </c>
      <c r="R793" t="e">
        <v>#N/A</v>
      </c>
      <c r="S793" t="s">
        <v>9386</v>
      </c>
      <c r="T793">
        <v>7446</v>
      </c>
      <c r="U793" t="s">
        <v>9386</v>
      </c>
    </row>
    <row r="794" spans="2:21" x14ac:dyDescent="0.25">
      <c r="B794" t="s">
        <v>169</v>
      </c>
      <c r="C794">
        <v>2016</v>
      </c>
      <c r="D794" t="s">
        <v>315</v>
      </c>
      <c r="E794" t="s">
        <v>8269</v>
      </c>
      <c r="F794" t="s">
        <v>9401</v>
      </c>
      <c r="H794" t="s">
        <v>9154</v>
      </c>
      <c r="I794" t="s">
        <v>8807</v>
      </c>
      <c r="J794" t="s">
        <v>9153</v>
      </c>
      <c r="L794" t="s">
        <v>22</v>
      </c>
      <c r="M794">
        <v>2016</v>
      </c>
      <c r="N794" t="s">
        <v>8122</v>
      </c>
      <c r="R794" t="e">
        <v>#N/A</v>
      </c>
      <c r="S794" t="s">
        <v>9386</v>
      </c>
      <c r="T794">
        <v>7524</v>
      </c>
      <c r="U794" t="s">
        <v>9386</v>
      </c>
    </row>
    <row r="795" spans="2:21" x14ac:dyDescent="0.25">
      <c r="B795" t="s">
        <v>169</v>
      </c>
      <c r="C795">
        <v>2016</v>
      </c>
      <c r="D795" t="s">
        <v>315</v>
      </c>
      <c r="E795" t="s">
        <v>8269</v>
      </c>
      <c r="F795" t="s">
        <v>9401</v>
      </c>
      <c r="H795" t="s">
        <v>9152</v>
      </c>
      <c r="I795" t="s">
        <v>8807</v>
      </c>
      <c r="J795" t="s">
        <v>8679</v>
      </c>
      <c r="L795" t="s">
        <v>88</v>
      </c>
      <c r="M795">
        <v>2016</v>
      </c>
      <c r="N795" t="s">
        <v>8122</v>
      </c>
      <c r="R795" t="e">
        <v>#N/A</v>
      </c>
      <c r="S795" t="s">
        <v>9386</v>
      </c>
      <c r="T795">
        <v>7193</v>
      </c>
      <c r="U795" t="s">
        <v>9386</v>
      </c>
    </row>
    <row r="796" spans="2:21" x14ac:dyDescent="0.25">
      <c r="B796" t="s">
        <v>169</v>
      </c>
      <c r="C796">
        <v>2016</v>
      </c>
      <c r="D796" t="s">
        <v>315</v>
      </c>
      <c r="E796" t="s">
        <v>8269</v>
      </c>
      <c r="F796" t="s">
        <v>9401</v>
      </c>
      <c r="H796" t="s">
        <v>9151</v>
      </c>
      <c r="I796" t="s">
        <v>8807</v>
      </c>
      <c r="J796" t="s">
        <v>4281</v>
      </c>
      <c r="L796" t="s">
        <v>25</v>
      </c>
      <c r="M796">
        <v>2016</v>
      </c>
      <c r="N796" t="s">
        <v>8122</v>
      </c>
      <c r="R796" t="e">
        <v>#N/A</v>
      </c>
      <c r="S796" t="s">
        <v>9386</v>
      </c>
      <c r="T796">
        <v>3290</v>
      </c>
      <c r="U796" t="s">
        <v>9386</v>
      </c>
    </row>
    <row r="797" spans="2:21" x14ac:dyDescent="0.25">
      <c r="B797" t="s">
        <v>169</v>
      </c>
      <c r="C797">
        <v>2016</v>
      </c>
      <c r="D797" t="s">
        <v>315</v>
      </c>
      <c r="E797" t="s">
        <v>8269</v>
      </c>
      <c r="F797" t="s">
        <v>9401</v>
      </c>
      <c r="G797" t="s">
        <v>835</v>
      </c>
      <c r="H797" t="s">
        <v>9150</v>
      </c>
      <c r="I797" t="s">
        <v>8807</v>
      </c>
      <c r="J797" t="s">
        <v>257</v>
      </c>
      <c r="L797" t="s">
        <v>77</v>
      </c>
      <c r="M797">
        <v>2016</v>
      </c>
      <c r="N797" t="s">
        <v>8122</v>
      </c>
      <c r="R797" t="e">
        <v>#N/A</v>
      </c>
      <c r="S797">
        <v>305</v>
      </c>
      <c r="T797">
        <v>3138</v>
      </c>
      <c r="U797" t="s">
        <v>9386</v>
      </c>
    </row>
    <row r="798" spans="2:21" x14ac:dyDescent="0.25">
      <c r="B798" t="s">
        <v>169</v>
      </c>
      <c r="C798">
        <v>2016</v>
      </c>
      <c r="D798" t="s">
        <v>315</v>
      </c>
      <c r="E798" t="s">
        <v>8269</v>
      </c>
      <c r="F798" t="s">
        <v>9401</v>
      </c>
      <c r="G798" t="s">
        <v>9031</v>
      </c>
      <c r="H798" t="s">
        <v>9148</v>
      </c>
      <c r="I798">
        <v>-1</v>
      </c>
      <c r="J798" t="s">
        <v>9149</v>
      </c>
      <c r="L798" t="s">
        <v>25</v>
      </c>
      <c r="M798">
        <v>2016</v>
      </c>
      <c r="N798" t="s">
        <v>8122</v>
      </c>
      <c r="R798" t="e">
        <v>#N/A</v>
      </c>
      <c r="S798">
        <v>676</v>
      </c>
      <c r="T798">
        <v>7436</v>
      </c>
      <c r="U798" t="s">
        <v>9386</v>
      </c>
    </row>
    <row r="799" spans="2:21" x14ac:dyDescent="0.25">
      <c r="B799" t="s">
        <v>169</v>
      </c>
      <c r="C799">
        <v>2016</v>
      </c>
      <c r="D799" t="s">
        <v>315</v>
      </c>
      <c r="E799" t="s">
        <v>8269</v>
      </c>
      <c r="F799" t="s">
        <v>9401</v>
      </c>
      <c r="G799" t="s">
        <v>9031</v>
      </c>
      <c r="H799" t="s">
        <v>9148</v>
      </c>
      <c r="I799">
        <v>-2</v>
      </c>
      <c r="J799" t="s">
        <v>9147</v>
      </c>
      <c r="L799" t="s">
        <v>25</v>
      </c>
      <c r="M799">
        <v>2016</v>
      </c>
      <c r="N799" t="s">
        <v>8122</v>
      </c>
      <c r="R799" t="e">
        <v>#N/A</v>
      </c>
      <c r="S799">
        <v>676</v>
      </c>
      <c r="T799">
        <v>7381</v>
      </c>
      <c r="U799" t="s">
        <v>9386</v>
      </c>
    </row>
    <row r="800" spans="2:21" x14ac:dyDescent="0.25">
      <c r="B800" t="s">
        <v>169</v>
      </c>
      <c r="C800">
        <v>2016</v>
      </c>
      <c r="D800" t="s">
        <v>315</v>
      </c>
      <c r="E800" t="s">
        <v>8269</v>
      </c>
      <c r="F800" t="s">
        <v>9401</v>
      </c>
      <c r="H800" t="s">
        <v>9146</v>
      </c>
      <c r="I800" t="s">
        <v>8807</v>
      </c>
      <c r="J800" t="s">
        <v>7073</v>
      </c>
      <c r="L800" t="s">
        <v>85</v>
      </c>
      <c r="M800">
        <v>2016</v>
      </c>
      <c r="N800" t="s">
        <v>8122</v>
      </c>
      <c r="R800" t="e">
        <v>#N/A</v>
      </c>
      <c r="S800" t="s">
        <v>9386</v>
      </c>
      <c r="T800">
        <v>6168</v>
      </c>
      <c r="U800" t="s">
        <v>9386</v>
      </c>
    </row>
    <row r="801" spans="2:21" x14ac:dyDescent="0.25">
      <c r="B801" t="s">
        <v>169</v>
      </c>
      <c r="C801">
        <v>2016</v>
      </c>
      <c r="D801" t="s">
        <v>315</v>
      </c>
      <c r="E801" t="s">
        <v>8269</v>
      </c>
      <c r="F801" t="s">
        <v>9401</v>
      </c>
      <c r="H801" t="s">
        <v>9145</v>
      </c>
      <c r="I801" t="s">
        <v>8807</v>
      </c>
      <c r="J801" t="s">
        <v>9144</v>
      </c>
      <c r="L801" t="s">
        <v>31</v>
      </c>
      <c r="M801">
        <v>2016</v>
      </c>
      <c r="N801" t="s">
        <v>8122</v>
      </c>
      <c r="R801" t="e">
        <v>#N/A</v>
      </c>
      <c r="S801" t="s">
        <v>9386</v>
      </c>
      <c r="T801">
        <v>6869</v>
      </c>
      <c r="U801" t="s">
        <v>9386</v>
      </c>
    </row>
    <row r="802" spans="2:21" x14ac:dyDescent="0.25">
      <c r="B802" t="s">
        <v>169</v>
      </c>
      <c r="C802">
        <v>2016</v>
      </c>
      <c r="D802" t="s">
        <v>315</v>
      </c>
      <c r="E802" t="s">
        <v>8269</v>
      </c>
      <c r="F802" t="s">
        <v>9401</v>
      </c>
      <c r="H802" t="s">
        <v>9143</v>
      </c>
      <c r="I802" t="s">
        <v>8807</v>
      </c>
      <c r="J802" t="s">
        <v>3541</v>
      </c>
      <c r="L802" t="s">
        <v>129</v>
      </c>
      <c r="M802">
        <v>2016</v>
      </c>
      <c r="N802" t="s">
        <v>8122</v>
      </c>
      <c r="R802" t="e">
        <v>#N/A</v>
      </c>
      <c r="S802" t="s">
        <v>9386</v>
      </c>
      <c r="T802">
        <v>2533</v>
      </c>
      <c r="U802" t="s">
        <v>9386</v>
      </c>
    </row>
    <row r="803" spans="2:21" x14ac:dyDescent="0.25">
      <c r="B803" t="s">
        <v>169</v>
      </c>
      <c r="C803">
        <v>2016</v>
      </c>
      <c r="D803" t="s">
        <v>315</v>
      </c>
      <c r="E803" t="s">
        <v>8269</v>
      </c>
      <c r="F803" t="s">
        <v>9401</v>
      </c>
      <c r="H803" t="s">
        <v>9142</v>
      </c>
      <c r="I803" t="s">
        <v>8807</v>
      </c>
      <c r="J803" t="s">
        <v>8127</v>
      </c>
      <c r="L803" t="s">
        <v>108</v>
      </c>
      <c r="M803">
        <v>2016</v>
      </c>
      <c r="N803" t="s">
        <v>8122</v>
      </c>
      <c r="R803" t="e">
        <v>#N/A</v>
      </c>
      <c r="S803" t="s">
        <v>9386</v>
      </c>
      <c r="T803">
        <v>6906</v>
      </c>
      <c r="U803" t="s">
        <v>9386</v>
      </c>
    </row>
    <row r="804" spans="2:21" x14ac:dyDescent="0.25">
      <c r="B804" t="s">
        <v>169</v>
      </c>
      <c r="C804">
        <v>2016</v>
      </c>
      <c r="D804" t="s">
        <v>315</v>
      </c>
      <c r="E804" t="s">
        <v>8269</v>
      </c>
      <c r="F804" t="s">
        <v>9401</v>
      </c>
      <c r="G804" t="s">
        <v>843</v>
      </c>
      <c r="H804" t="s">
        <v>9141</v>
      </c>
      <c r="I804" t="s">
        <v>8807</v>
      </c>
      <c r="J804" t="s">
        <v>9140</v>
      </c>
      <c r="L804" t="s">
        <v>73</v>
      </c>
      <c r="M804">
        <v>2016</v>
      </c>
      <c r="N804" t="s">
        <v>8122</v>
      </c>
      <c r="R804" t="e">
        <v>#N/A</v>
      </c>
      <c r="S804">
        <v>313</v>
      </c>
      <c r="T804">
        <v>7373</v>
      </c>
      <c r="U804" t="s">
        <v>9386</v>
      </c>
    </row>
    <row r="805" spans="2:21" x14ac:dyDescent="0.25">
      <c r="B805" t="s">
        <v>169</v>
      </c>
      <c r="C805">
        <v>2016</v>
      </c>
      <c r="D805" t="s">
        <v>315</v>
      </c>
      <c r="E805" t="s">
        <v>8269</v>
      </c>
      <c r="F805" t="s">
        <v>9401</v>
      </c>
      <c r="H805" t="s">
        <v>9139</v>
      </c>
      <c r="I805" t="s">
        <v>8807</v>
      </c>
      <c r="J805" t="s">
        <v>9138</v>
      </c>
      <c r="L805" t="s">
        <v>71</v>
      </c>
      <c r="M805">
        <v>2016</v>
      </c>
      <c r="N805" t="s">
        <v>8122</v>
      </c>
      <c r="R805" t="e">
        <v>#N/A</v>
      </c>
      <c r="S805" t="s">
        <v>9386</v>
      </c>
      <c r="T805">
        <v>7498</v>
      </c>
      <c r="U805" t="s">
        <v>9386</v>
      </c>
    </row>
    <row r="806" spans="2:21" x14ac:dyDescent="0.25">
      <c r="B806" t="s">
        <v>169</v>
      </c>
      <c r="C806">
        <v>2016</v>
      </c>
      <c r="D806" t="s">
        <v>315</v>
      </c>
      <c r="E806" t="s">
        <v>8269</v>
      </c>
      <c r="F806" t="s">
        <v>9401</v>
      </c>
      <c r="G806" t="s">
        <v>599</v>
      </c>
      <c r="H806" t="s">
        <v>9137</v>
      </c>
      <c r="I806" t="s">
        <v>8807</v>
      </c>
      <c r="J806" t="s">
        <v>8145</v>
      </c>
      <c r="L806" t="s">
        <v>16</v>
      </c>
      <c r="M806">
        <v>2016</v>
      </c>
      <c r="N806" t="s">
        <v>8122</v>
      </c>
      <c r="R806" t="e">
        <v>#N/A</v>
      </c>
      <c r="S806">
        <v>49</v>
      </c>
      <c r="T806">
        <v>6908</v>
      </c>
      <c r="U806" t="s">
        <v>9386</v>
      </c>
    </row>
    <row r="807" spans="2:21" x14ac:dyDescent="0.25">
      <c r="B807" t="s">
        <v>169</v>
      </c>
      <c r="C807">
        <v>2016</v>
      </c>
      <c r="D807" t="s">
        <v>315</v>
      </c>
      <c r="E807" t="s">
        <v>8269</v>
      </c>
      <c r="F807" t="s">
        <v>9401</v>
      </c>
      <c r="H807" t="s">
        <v>9136</v>
      </c>
      <c r="I807" t="s">
        <v>8807</v>
      </c>
      <c r="J807" t="s">
        <v>5063</v>
      </c>
      <c r="L807" t="s">
        <v>28</v>
      </c>
      <c r="M807">
        <v>2016</v>
      </c>
      <c r="N807" t="s">
        <v>8122</v>
      </c>
      <c r="R807" t="e">
        <v>#N/A</v>
      </c>
      <c r="S807" t="s">
        <v>9386</v>
      </c>
      <c r="T807">
        <v>4087</v>
      </c>
      <c r="U807" t="s">
        <v>9386</v>
      </c>
    </row>
    <row r="808" spans="2:21" x14ac:dyDescent="0.25">
      <c r="B808" t="s">
        <v>169</v>
      </c>
      <c r="C808">
        <v>2016</v>
      </c>
      <c r="D808" t="s">
        <v>315</v>
      </c>
      <c r="E808" t="s">
        <v>8269</v>
      </c>
      <c r="F808" t="s">
        <v>9401</v>
      </c>
      <c r="H808" t="s">
        <v>9135</v>
      </c>
      <c r="I808" t="s">
        <v>8807</v>
      </c>
      <c r="J808" t="s">
        <v>9134</v>
      </c>
      <c r="L808" t="s">
        <v>16</v>
      </c>
      <c r="M808">
        <v>2016</v>
      </c>
      <c r="N808" t="s">
        <v>8122</v>
      </c>
      <c r="R808" t="e">
        <v>#N/A</v>
      </c>
      <c r="S808" t="s">
        <v>9386</v>
      </c>
      <c r="T808">
        <v>7426</v>
      </c>
      <c r="U808" t="s">
        <v>9386</v>
      </c>
    </row>
    <row r="809" spans="2:21" x14ac:dyDescent="0.25">
      <c r="B809" t="s">
        <v>169</v>
      </c>
      <c r="C809">
        <v>2016</v>
      </c>
      <c r="D809" t="s">
        <v>315</v>
      </c>
      <c r="E809" t="s">
        <v>8269</v>
      </c>
      <c r="F809" t="s">
        <v>9401</v>
      </c>
      <c r="H809" t="s">
        <v>9133</v>
      </c>
      <c r="I809" t="s">
        <v>8807</v>
      </c>
      <c r="J809" t="s">
        <v>9132</v>
      </c>
      <c r="L809" t="s">
        <v>73</v>
      </c>
      <c r="M809">
        <v>2016</v>
      </c>
      <c r="N809" t="s">
        <v>8122</v>
      </c>
      <c r="R809" t="e">
        <v>#N/A</v>
      </c>
      <c r="S809" t="s">
        <v>9386</v>
      </c>
      <c r="T809">
        <v>7515</v>
      </c>
      <c r="U809" t="s">
        <v>9386</v>
      </c>
    </row>
    <row r="810" spans="2:21" x14ac:dyDescent="0.25">
      <c r="B810" t="s">
        <v>169</v>
      </c>
      <c r="C810">
        <v>2016</v>
      </c>
      <c r="D810" t="s">
        <v>315</v>
      </c>
      <c r="E810" t="s">
        <v>8269</v>
      </c>
      <c r="F810" t="s">
        <v>9401</v>
      </c>
      <c r="H810" t="s">
        <v>9131</v>
      </c>
      <c r="I810" t="s">
        <v>8807</v>
      </c>
      <c r="J810" t="s">
        <v>9130</v>
      </c>
      <c r="L810" t="s">
        <v>28</v>
      </c>
      <c r="M810">
        <v>2016</v>
      </c>
      <c r="N810" t="s">
        <v>8122</v>
      </c>
      <c r="R810" t="e">
        <v>#N/A</v>
      </c>
      <c r="S810" t="s">
        <v>9386</v>
      </c>
      <c r="T810">
        <v>7391</v>
      </c>
      <c r="U810" t="s">
        <v>9386</v>
      </c>
    </row>
    <row r="811" spans="2:21" x14ac:dyDescent="0.25">
      <c r="B811" t="s">
        <v>169</v>
      </c>
      <c r="C811">
        <v>2016</v>
      </c>
      <c r="D811" t="s">
        <v>315</v>
      </c>
      <c r="E811" t="s">
        <v>8269</v>
      </c>
      <c r="F811" t="s">
        <v>9401</v>
      </c>
      <c r="H811" t="s">
        <v>9129</v>
      </c>
      <c r="I811" t="s">
        <v>8807</v>
      </c>
      <c r="J811" t="s">
        <v>8158</v>
      </c>
      <c r="L811" t="s">
        <v>108</v>
      </c>
      <c r="M811">
        <v>2016</v>
      </c>
      <c r="N811" t="s">
        <v>8122</v>
      </c>
      <c r="R811" t="e">
        <v>#N/A</v>
      </c>
      <c r="S811" t="s">
        <v>9386</v>
      </c>
      <c r="T811">
        <v>6902</v>
      </c>
      <c r="U811" t="s">
        <v>9386</v>
      </c>
    </row>
    <row r="812" spans="2:21" x14ac:dyDescent="0.25">
      <c r="B812" t="s">
        <v>169</v>
      </c>
      <c r="C812">
        <v>2016</v>
      </c>
      <c r="D812" t="s">
        <v>315</v>
      </c>
      <c r="E812" t="s">
        <v>8269</v>
      </c>
      <c r="F812" t="s">
        <v>9401</v>
      </c>
      <c r="H812" t="s">
        <v>9128</v>
      </c>
      <c r="I812" t="s">
        <v>8807</v>
      </c>
      <c r="J812" t="s">
        <v>7743</v>
      </c>
      <c r="L812" t="s">
        <v>138</v>
      </c>
      <c r="M812">
        <v>2016</v>
      </c>
      <c r="N812" t="s">
        <v>8122</v>
      </c>
      <c r="R812" t="e">
        <v>#N/A</v>
      </c>
      <c r="S812" t="s">
        <v>9386</v>
      </c>
      <c r="T812">
        <v>6852</v>
      </c>
      <c r="U812" t="s">
        <v>9386</v>
      </c>
    </row>
    <row r="813" spans="2:21" x14ac:dyDescent="0.25">
      <c r="B813" t="s">
        <v>169</v>
      </c>
      <c r="C813">
        <v>2016</v>
      </c>
      <c r="D813" t="s">
        <v>315</v>
      </c>
      <c r="E813" t="s">
        <v>8269</v>
      </c>
      <c r="F813" t="s">
        <v>9401</v>
      </c>
      <c r="H813" t="s">
        <v>9127</v>
      </c>
      <c r="I813" t="s">
        <v>8807</v>
      </c>
      <c r="J813" t="s">
        <v>8688</v>
      </c>
      <c r="L813" t="s">
        <v>85</v>
      </c>
      <c r="M813">
        <v>2016</v>
      </c>
      <c r="N813" t="s">
        <v>8122</v>
      </c>
      <c r="R813" t="e">
        <v>#N/A</v>
      </c>
      <c r="S813" t="s">
        <v>9386</v>
      </c>
      <c r="T813">
        <v>7336</v>
      </c>
      <c r="U813" t="s">
        <v>9386</v>
      </c>
    </row>
    <row r="814" spans="2:21" x14ac:dyDescent="0.25">
      <c r="B814" t="s">
        <v>169</v>
      </c>
      <c r="C814">
        <v>2016</v>
      </c>
      <c r="D814" t="s">
        <v>315</v>
      </c>
      <c r="E814" t="s">
        <v>8269</v>
      </c>
      <c r="F814" t="s">
        <v>9401</v>
      </c>
      <c r="H814" t="s">
        <v>9126</v>
      </c>
      <c r="I814" t="s">
        <v>8807</v>
      </c>
      <c r="J814" t="s">
        <v>4262</v>
      </c>
      <c r="L814" t="s">
        <v>28</v>
      </c>
      <c r="M814">
        <v>2016</v>
      </c>
      <c r="N814" t="s">
        <v>8122</v>
      </c>
      <c r="R814" t="e">
        <v>#N/A</v>
      </c>
      <c r="S814" t="s">
        <v>9386</v>
      </c>
      <c r="T814">
        <v>3271</v>
      </c>
      <c r="U814" t="s">
        <v>9386</v>
      </c>
    </row>
    <row r="815" spans="2:21" x14ac:dyDescent="0.25">
      <c r="B815" t="s">
        <v>169</v>
      </c>
      <c r="C815">
        <v>2016</v>
      </c>
      <c r="D815" t="s">
        <v>315</v>
      </c>
      <c r="E815" t="s">
        <v>8269</v>
      </c>
      <c r="F815" t="s">
        <v>9401</v>
      </c>
      <c r="G815" t="s">
        <v>599</v>
      </c>
      <c r="H815" t="s">
        <v>9125</v>
      </c>
      <c r="I815" t="s">
        <v>8807</v>
      </c>
      <c r="J815" t="s">
        <v>260</v>
      </c>
      <c r="L815" t="s">
        <v>12</v>
      </c>
      <c r="M815">
        <v>2016</v>
      </c>
      <c r="N815" t="s">
        <v>8122</v>
      </c>
      <c r="R815" t="e">
        <v>#N/A</v>
      </c>
      <c r="S815">
        <v>49</v>
      </c>
      <c r="T815">
        <v>3947</v>
      </c>
      <c r="U815" t="s">
        <v>9386</v>
      </c>
    </row>
    <row r="816" spans="2:21" x14ac:dyDescent="0.25">
      <c r="B816" t="s">
        <v>169</v>
      </c>
      <c r="C816">
        <v>2016</v>
      </c>
      <c r="D816" t="s">
        <v>315</v>
      </c>
      <c r="E816" t="s">
        <v>8269</v>
      </c>
      <c r="F816" t="s">
        <v>9401</v>
      </c>
      <c r="H816" t="s">
        <v>9123</v>
      </c>
      <c r="I816" t="s">
        <v>8807</v>
      </c>
      <c r="J816" t="s">
        <v>1557</v>
      </c>
      <c r="L816" t="s">
        <v>83</v>
      </c>
      <c r="M816">
        <v>2016</v>
      </c>
      <c r="N816" t="s">
        <v>8122</v>
      </c>
      <c r="R816" t="e">
        <v>#N/A</v>
      </c>
      <c r="S816" t="s">
        <v>9386</v>
      </c>
      <c r="T816">
        <v>476</v>
      </c>
      <c r="U816" t="s">
        <v>9386</v>
      </c>
    </row>
    <row r="817" spans="2:21" x14ac:dyDescent="0.25">
      <c r="B817" t="s">
        <v>169</v>
      </c>
      <c r="C817">
        <v>2016</v>
      </c>
      <c r="D817" t="s">
        <v>315</v>
      </c>
      <c r="E817" t="s">
        <v>8269</v>
      </c>
      <c r="F817" t="s">
        <v>9401</v>
      </c>
      <c r="H817" t="s">
        <v>9122</v>
      </c>
      <c r="I817" t="s">
        <v>8807</v>
      </c>
      <c r="J817" t="s">
        <v>9121</v>
      </c>
      <c r="L817" t="s">
        <v>77</v>
      </c>
      <c r="M817">
        <v>2016</v>
      </c>
      <c r="N817" t="s">
        <v>8122</v>
      </c>
      <c r="R817" t="e">
        <v>#N/A</v>
      </c>
      <c r="S817" t="s">
        <v>9386</v>
      </c>
      <c r="T817">
        <v>7449</v>
      </c>
      <c r="U817" t="s">
        <v>9386</v>
      </c>
    </row>
    <row r="818" spans="2:21" x14ac:dyDescent="0.25">
      <c r="B818" t="s">
        <v>169</v>
      </c>
      <c r="C818">
        <v>2016</v>
      </c>
      <c r="D818" t="s">
        <v>315</v>
      </c>
      <c r="E818" t="s">
        <v>8269</v>
      </c>
      <c r="F818" t="s">
        <v>9401</v>
      </c>
      <c r="H818" t="s">
        <v>9120</v>
      </c>
      <c r="I818" t="s">
        <v>8807</v>
      </c>
      <c r="J818" t="s">
        <v>2528</v>
      </c>
      <c r="L818" t="s">
        <v>68</v>
      </c>
      <c r="M818">
        <v>2016</v>
      </c>
      <c r="N818" t="s">
        <v>8122</v>
      </c>
      <c r="R818" t="e">
        <v>#N/A</v>
      </c>
      <c r="S818" t="s">
        <v>9386</v>
      </c>
      <c r="T818">
        <v>1477</v>
      </c>
      <c r="U818" t="s">
        <v>9386</v>
      </c>
    </row>
    <row r="819" spans="2:21" x14ac:dyDescent="0.25">
      <c r="B819" t="s">
        <v>169</v>
      </c>
      <c r="C819">
        <v>2016</v>
      </c>
      <c r="D819" t="s">
        <v>315</v>
      </c>
      <c r="E819" t="s">
        <v>8269</v>
      </c>
      <c r="F819" t="s">
        <v>9401</v>
      </c>
      <c r="H819" t="s">
        <v>9119</v>
      </c>
      <c r="I819" t="s">
        <v>8807</v>
      </c>
      <c r="J819" t="s">
        <v>2386</v>
      </c>
      <c r="L819" t="s">
        <v>39</v>
      </c>
      <c r="M819">
        <v>2016</v>
      </c>
      <c r="N819" t="s">
        <v>8122</v>
      </c>
      <c r="R819" t="e">
        <v>#N/A</v>
      </c>
      <c r="S819" t="s">
        <v>9386</v>
      </c>
      <c r="T819">
        <v>1326</v>
      </c>
      <c r="U819" t="s">
        <v>9386</v>
      </c>
    </row>
    <row r="820" spans="2:21" x14ac:dyDescent="0.25">
      <c r="B820" t="s">
        <v>169</v>
      </c>
      <c r="C820">
        <v>2016</v>
      </c>
      <c r="D820" t="s">
        <v>315</v>
      </c>
      <c r="E820" t="s">
        <v>8269</v>
      </c>
      <c r="F820" t="s">
        <v>9401</v>
      </c>
      <c r="G820" t="s">
        <v>599</v>
      </c>
      <c r="H820" t="s">
        <v>9118</v>
      </c>
      <c r="I820" t="s">
        <v>8807</v>
      </c>
      <c r="J820" t="s">
        <v>8400</v>
      </c>
      <c r="L820" t="s">
        <v>129</v>
      </c>
      <c r="M820">
        <v>2016</v>
      </c>
      <c r="N820" t="s">
        <v>8122</v>
      </c>
      <c r="R820" t="e">
        <v>#N/A</v>
      </c>
      <c r="S820">
        <v>49</v>
      </c>
      <c r="T820">
        <v>7080</v>
      </c>
      <c r="U820" t="s">
        <v>9386</v>
      </c>
    </row>
    <row r="821" spans="2:21" x14ac:dyDescent="0.25">
      <c r="B821" t="s">
        <v>169</v>
      </c>
      <c r="C821">
        <v>2016</v>
      </c>
      <c r="D821" t="s">
        <v>315</v>
      </c>
      <c r="E821" t="s">
        <v>8269</v>
      </c>
      <c r="F821" t="s">
        <v>9401</v>
      </c>
      <c r="H821" t="s">
        <v>9117</v>
      </c>
      <c r="I821" t="s">
        <v>8807</v>
      </c>
      <c r="J821" t="s">
        <v>9116</v>
      </c>
      <c r="L821" t="s">
        <v>71</v>
      </c>
      <c r="M821">
        <v>2016</v>
      </c>
      <c r="N821" t="s">
        <v>8122</v>
      </c>
      <c r="R821" t="e">
        <v>#N/A</v>
      </c>
      <c r="S821" t="s">
        <v>9386</v>
      </c>
      <c r="T821">
        <v>7521</v>
      </c>
      <c r="U821" t="s">
        <v>9386</v>
      </c>
    </row>
    <row r="822" spans="2:21" x14ac:dyDescent="0.25">
      <c r="B822" t="s">
        <v>169</v>
      </c>
      <c r="C822">
        <v>2016</v>
      </c>
      <c r="D822" t="s">
        <v>315</v>
      </c>
      <c r="E822" t="s">
        <v>8269</v>
      </c>
      <c r="F822" t="s">
        <v>9401</v>
      </c>
      <c r="G822" t="s">
        <v>599</v>
      </c>
      <c r="H822" t="s">
        <v>9115</v>
      </c>
      <c r="I822" t="s">
        <v>8807</v>
      </c>
      <c r="J822" t="s">
        <v>8198</v>
      </c>
      <c r="L822" t="s">
        <v>25</v>
      </c>
      <c r="M822">
        <v>2016</v>
      </c>
      <c r="N822" t="s">
        <v>8122</v>
      </c>
      <c r="R822" t="e">
        <v>#N/A</v>
      </c>
      <c r="S822">
        <v>49</v>
      </c>
      <c r="T822">
        <v>6971</v>
      </c>
      <c r="U822" t="s">
        <v>9386</v>
      </c>
    </row>
    <row r="823" spans="2:21" x14ac:dyDescent="0.25">
      <c r="B823" t="s">
        <v>169</v>
      </c>
      <c r="C823">
        <v>2016</v>
      </c>
      <c r="D823" t="s">
        <v>315</v>
      </c>
      <c r="E823" t="s">
        <v>8269</v>
      </c>
      <c r="F823" t="s">
        <v>9401</v>
      </c>
      <c r="H823" t="s">
        <v>9114</v>
      </c>
      <c r="I823" t="s">
        <v>8807</v>
      </c>
      <c r="J823" t="s">
        <v>1832</v>
      </c>
      <c r="L823" t="s">
        <v>28</v>
      </c>
      <c r="M823">
        <v>2016</v>
      </c>
      <c r="N823" t="s">
        <v>8122</v>
      </c>
      <c r="R823" t="e">
        <v>#N/A</v>
      </c>
      <c r="S823" t="s">
        <v>9386</v>
      </c>
      <c r="T823">
        <v>766</v>
      </c>
      <c r="U823" t="s">
        <v>9386</v>
      </c>
    </row>
    <row r="824" spans="2:21" x14ac:dyDescent="0.25">
      <c r="B824" t="s">
        <v>169</v>
      </c>
      <c r="C824">
        <v>2016</v>
      </c>
      <c r="D824" t="s">
        <v>315</v>
      </c>
      <c r="E824" t="s">
        <v>8269</v>
      </c>
      <c r="F824" t="s">
        <v>9401</v>
      </c>
      <c r="H824" t="s">
        <v>9113</v>
      </c>
      <c r="I824" t="s">
        <v>8807</v>
      </c>
      <c r="J824" t="s">
        <v>9112</v>
      </c>
      <c r="L824" t="s">
        <v>86</v>
      </c>
      <c r="M824">
        <v>2016</v>
      </c>
      <c r="N824" t="s">
        <v>8122</v>
      </c>
      <c r="R824" t="e">
        <v>#N/A</v>
      </c>
      <c r="S824" t="s">
        <v>9386</v>
      </c>
      <c r="T824">
        <v>7543</v>
      </c>
      <c r="U824" t="s">
        <v>9386</v>
      </c>
    </row>
    <row r="825" spans="2:21" x14ac:dyDescent="0.25">
      <c r="B825" t="s">
        <v>169</v>
      </c>
      <c r="C825">
        <v>2016</v>
      </c>
      <c r="D825" t="s">
        <v>315</v>
      </c>
      <c r="E825" t="s">
        <v>8269</v>
      </c>
      <c r="F825" t="s">
        <v>9401</v>
      </c>
      <c r="G825" t="s">
        <v>1001</v>
      </c>
      <c r="H825" t="s">
        <v>9111</v>
      </c>
      <c r="I825" t="s">
        <v>8807</v>
      </c>
      <c r="J825" t="s">
        <v>9106</v>
      </c>
      <c r="L825" t="s">
        <v>51</v>
      </c>
      <c r="M825">
        <v>2016</v>
      </c>
      <c r="N825" t="s">
        <v>8122</v>
      </c>
      <c r="R825" t="e">
        <v>#N/A</v>
      </c>
      <c r="S825">
        <v>476</v>
      </c>
      <c r="T825">
        <v>7367</v>
      </c>
      <c r="U825" t="s">
        <v>9386</v>
      </c>
    </row>
    <row r="826" spans="2:21" x14ac:dyDescent="0.25">
      <c r="B826" t="s">
        <v>169</v>
      </c>
      <c r="C826">
        <v>2016</v>
      </c>
      <c r="D826" t="s">
        <v>315</v>
      </c>
      <c r="E826" t="s">
        <v>8269</v>
      </c>
      <c r="F826" t="s">
        <v>9401</v>
      </c>
      <c r="H826" t="s">
        <v>9110</v>
      </c>
      <c r="I826" t="s">
        <v>8807</v>
      </c>
      <c r="J826" t="s">
        <v>8455</v>
      </c>
      <c r="L826" t="s">
        <v>68</v>
      </c>
      <c r="M826">
        <v>2016</v>
      </c>
      <c r="N826" t="s">
        <v>8122</v>
      </c>
      <c r="R826" t="e">
        <v>#N/A</v>
      </c>
      <c r="S826" t="s">
        <v>9386</v>
      </c>
      <c r="T826">
        <v>7059</v>
      </c>
      <c r="U826" t="s">
        <v>9386</v>
      </c>
    </row>
    <row r="827" spans="2:21" x14ac:dyDescent="0.25">
      <c r="B827" t="s">
        <v>169</v>
      </c>
      <c r="C827">
        <v>2016</v>
      </c>
      <c r="D827" t="s">
        <v>315</v>
      </c>
      <c r="E827" t="s">
        <v>8269</v>
      </c>
      <c r="F827" t="s">
        <v>9401</v>
      </c>
      <c r="H827" t="s">
        <v>9109</v>
      </c>
      <c r="I827" t="s">
        <v>8807</v>
      </c>
      <c r="J827" t="s">
        <v>9108</v>
      </c>
      <c r="L827" t="s">
        <v>76</v>
      </c>
      <c r="M827">
        <v>2016</v>
      </c>
      <c r="N827" t="s">
        <v>8122</v>
      </c>
      <c r="R827" t="e">
        <v>#N/A</v>
      </c>
      <c r="S827" t="s">
        <v>9386</v>
      </c>
      <c r="T827">
        <v>7418</v>
      </c>
      <c r="U827" t="s">
        <v>9386</v>
      </c>
    </row>
    <row r="828" spans="2:21" x14ac:dyDescent="0.25">
      <c r="B828" t="s">
        <v>169</v>
      </c>
      <c r="C828">
        <v>2016</v>
      </c>
      <c r="D828" t="s">
        <v>315</v>
      </c>
      <c r="E828" t="s">
        <v>8269</v>
      </c>
      <c r="F828" t="s">
        <v>9401</v>
      </c>
      <c r="H828" t="s">
        <v>9107</v>
      </c>
      <c r="I828" t="s">
        <v>8807</v>
      </c>
      <c r="J828" t="s">
        <v>9106</v>
      </c>
      <c r="L828" t="s">
        <v>51</v>
      </c>
      <c r="M828">
        <v>2016</v>
      </c>
      <c r="N828" t="s">
        <v>8122</v>
      </c>
      <c r="R828" t="e">
        <v>#N/A</v>
      </c>
      <c r="S828" t="s">
        <v>9386</v>
      </c>
      <c r="T828">
        <v>7367</v>
      </c>
      <c r="U828" t="s">
        <v>9386</v>
      </c>
    </row>
    <row r="829" spans="2:21" x14ac:dyDescent="0.25">
      <c r="B829" t="s">
        <v>169</v>
      </c>
      <c r="C829">
        <v>2016</v>
      </c>
      <c r="D829" t="s">
        <v>315</v>
      </c>
      <c r="E829" t="s">
        <v>8269</v>
      </c>
      <c r="F829" t="s">
        <v>9401</v>
      </c>
      <c r="G829" t="s">
        <v>599</v>
      </c>
      <c r="H829" t="s">
        <v>9104</v>
      </c>
      <c r="I829" t="s">
        <v>8807</v>
      </c>
      <c r="J829" t="s">
        <v>193</v>
      </c>
      <c r="L829" t="s">
        <v>77</v>
      </c>
      <c r="M829">
        <v>2016</v>
      </c>
      <c r="N829" t="s">
        <v>8122</v>
      </c>
      <c r="R829" t="e">
        <v>#N/A</v>
      </c>
      <c r="S829">
        <v>49</v>
      </c>
      <c r="T829">
        <v>518</v>
      </c>
      <c r="U829" t="s">
        <v>9386</v>
      </c>
    </row>
    <row r="830" spans="2:21" x14ac:dyDescent="0.25">
      <c r="B830" t="s">
        <v>169</v>
      </c>
      <c r="C830">
        <v>2016</v>
      </c>
      <c r="D830" t="s">
        <v>315</v>
      </c>
      <c r="E830" t="s">
        <v>8269</v>
      </c>
      <c r="F830" t="s">
        <v>9401</v>
      </c>
      <c r="H830" t="s">
        <v>9103</v>
      </c>
      <c r="I830" t="s">
        <v>8807</v>
      </c>
      <c r="J830" t="s">
        <v>97</v>
      </c>
      <c r="L830" t="s">
        <v>15</v>
      </c>
      <c r="M830">
        <v>2016</v>
      </c>
      <c r="N830" t="s">
        <v>8122</v>
      </c>
      <c r="R830" t="e">
        <v>#N/A</v>
      </c>
      <c r="S830" t="s">
        <v>9386</v>
      </c>
      <c r="T830">
        <v>509</v>
      </c>
      <c r="U830" t="s">
        <v>9386</v>
      </c>
    </row>
    <row r="831" spans="2:21" x14ac:dyDescent="0.25">
      <c r="B831" t="s">
        <v>169</v>
      </c>
      <c r="C831">
        <v>2016</v>
      </c>
      <c r="D831" t="s">
        <v>315</v>
      </c>
      <c r="E831" t="s">
        <v>8269</v>
      </c>
      <c r="F831" t="s">
        <v>9401</v>
      </c>
      <c r="H831" t="s">
        <v>9102</v>
      </c>
      <c r="I831" t="s">
        <v>8807</v>
      </c>
      <c r="J831" t="s">
        <v>8651</v>
      </c>
      <c r="L831" t="s">
        <v>23</v>
      </c>
      <c r="M831">
        <v>2016</v>
      </c>
      <c r="N831" t="s">
        <v>8122</v>
      </c>
      <c r="R831" t="e">
        <v>#N/A</v>
      </c>
      <c r="S831" t="s">
        <v>9386</v>
      </c>
      <c r="T831">
        <v>7223</v>
      </c>
      <c r="U831" t="s">
        <v>9386</v>
      </c>
    </row>
    <row r="832" spans="2:21" x14ac:dyDescent="0.25">
      <c r="B832" t="s">
        <v>169</v>
      </c>
      <c r="C832">
        <v>2016</v>
      </c>
      <c r="D832" t="s">
        <v>315</v>
      </c>
      <c r="E832" t="s">
        <v>8269</v>
      </c>
      <c r="F832" t="s">
        <v>9401</v>
      </c>
      <c r="H832" t="s">
        <v>9101</v>
      </c>
      <c r="I832" t="s">
        <v>8807</v>
      </c>
      <c r="J832" t="s">
        <v>9100</v>
      </c>
      <c r="L832" t="s">
        <v>22</v>
      </c>
      <c r="M832">
        <v>2016</v>
      </c>
      <c r="N832" t="s">
        <v>8122</v>
      </c>
      <c r="R832" t="e">
        <v>#N/A</v>
      </c>
      <c r="S832" t="s">
        <v>9386</v>
      </c>
      <c r="T832">
        <v>7401</v>
      </c>
      <c r="U832" t="s">
        <v>9386</v>
      </c>
    </row>
    <row r="833" spans="2:21" x14ac:dyDescent="0.25">
      <c r="B833" t="s">
        <v>169</v>
      </c>
      <c r="C833">
        <v>2016</v>
      </c>
      <c r="D833" t="s">
        <v>315</v>
      </c>
      <c r="E833" t="s">
        <v>8269</v>
      </c>
      <c r="F833" t="s">
        <v>9401</v>
      </c>
      <c r="H833" t="s">
        <v>9099</v>
      </c>
      <c r="I833" t="s">
        <v>8807</v>
      </c>
      <c r="J833" t="s">
        <v>2436</v>
      </c>
      <c r="L833" t="s">
        <v>62</v>
      </c>
      <c r="M833">
        <v>2016</v>
      </c>
      <c r="N833" t="s">
        <v>8122</v>
      </c>
      <c r="R833" t="e">
        <v>#N/A</v>
      </c>
      <c r="S833" t="s">
        <v>9386</v>
      </c>
      <c r="T833">
        <v>1380</v>
      </c>
      <c r="U833" t="s">
        <v>9386</v>
      </c>
    </row>
    <row r="834" spans="2:21" x14ac:dyDescent="0.25">
      <c r="B834" t="s">
        <v>169</v>
      </c>
      <c r="C834">
        <v>2016</v>
      </c>
      <c r="D834" t="s">
        <v>315</v>
      </c>
      <c r="E834" t="s">
        <v>8269</v>
      </c>
      <c r="F834" t="s">
        <v>9401</v>
      </c>
      <c r="H834" t="s">
        <v>9098</v>
      </c>
      <c r="I834" t="s">
        <v>8807</v>
      </c>
      <c r="J834" t="s">
        <v>9097</v>
      </c>
      <c r="L834" t="s">
        <v>39</v>
      </c>
      <c r="M834">
        <v>2016</v>
      </c>
      <c r="N834" t="s">
        <v>8122</v>
      </c>
      <c r="R834" t="e">
        <v>#N/A</v>
      </c>
      <c r="S834" t="s">
        <v>9386</v>
      </c>
      <c r="T834">
        <v>7497</v>
      </c>
      <c r="U834" t="s">
        <v>9386</v>
      </c>
    </row>
    <row r="835" spans="2:21" x14ac:dyDescent="0.25">
      <c r="B835" t="s">
        <v>169</v>
      </c>
      <c r="C835">
        <v>2016</v>
      </c>
      <c r="D835" t="s">
        <v>315</v>
      </c>
      <c r="E835" t="s">
        <v>8269</v>
      </c>
      <c r="F835" t="s">
        <v>9401</v>
      </c>
      <c r="H835" t="s">
        <v>9096</v>
      </c>
      <c r="I835" t="s">
        <v>8807</v>
      </c>
      <c r="J835" t="s">
        <v>4388</v>
      </c>
      <c r="L835" t="s">
        <v>14</v>
      </c>
      <c r="M835">
        <v>2016</v>
      </c>
      <c r="N835" t="s">
        <v>8122</v>
      </c>
      <c r="R835" t="e">
        <v>#N/A</v>
      </c>
      <c r="S835" t="s">
        <v>9386</v>
      </c>
      <c r="T835">
        <v>6884</v>
      </c>
      <c r="U835" t="s">
        <v>9386</v>
      </c>
    </row>
    <row r="836" spans="2:21" x14ac:dyDescent="0.25">
      <c r="B836" t="s">
        <v>169</v>
      </c>
      <c r="C836">
        <v>2016</v>
      </c>
      <c r="D836" t="s">
        <v>315</v>
      </c>
      <c r="E836" t="s">
        <v>8269</v>
      </c>
      <c r="F836" t="s">
        <v>9401</v>
      </c>
      <c r="H836" t="s">
        <v>9095</v>
      </c>
      <c r="I836" t="s">
        <v>8807</v>
      </c>
      <c r="J836" t="s">
        <v>8550</v>
      </c>
      <c r="L836" t="s">
        <v>129</v>
      </c>
      <c r="M836">
        <v>2016</v>
      </c>
      <c r="N836" t="s">
        <v>8122</v>
      </c>
      <c r="R836" t="e">
        <v>#N/A</v>
      </c>
      <c r="S836" t="s">
        <v>9386</v>
      </c>
      <c r="T836">
        <v>7118</v>
      </c>
      <c r="U836" t="s">
        <v>9386</v>
      </c>
    </row>
    <row r="837" spans="2:21" x14ac:dyDescent="0.25">
      <c r="B837" t="s">
        <v>169</v>
      </c>
      <c r="C837">
        <v>2016</v>
      </c>
      <c r="D837" t="s">
        <v>315</v>
      </c>
      <c r="E837" t="s">
        <v>8269</v>
      </c>
      <c r="F837" t="s">
        <v>9401</v>
      </c>
      <c r="G837" t="s">
        <v>599</v>
      </c>
      <c r="H837" t="s">
        <v>9094</v>
      </c>
      <c r="I837" t="s">
        <v>8807</v>
      </c>
      <c r="J837" t="s">
        <v>8959</v>
      </c>
      <c r="L837" t="s">
        <v>85</v>
      </c>
      <c r="M837">
        <v>2016</v>
      </c>
      <c r="N837" t="s">
        <v>8122</v>
      </c>
      <c r="R837" t="e">
        <v>#N/A</v>
      </c>
      <c r="S837">
        <v>49</v>
      </c>
      <c r="T837">
        <v>7389</v>
      </c>
      <c r="U837" t="s">
        <v>9386</v>
      </c>
    </row>
    <row r="838" spans="2:21" x14ac:dyDescent="0.25">
      <c r="B838" t="s">
        <v>169</v>
      </c>
      <c r="C838">
        <v>2016</v>
      </c>
      <c r="D838" t="s">
        <v>315</v>
      </c>
      <c r="E838" t="s">
        <v>8269</v>
      </c>
      <c r="F838" t="s">
        <v>9401</v>
      </c>
      <c r="H838" t="s">
        <v>9093</v>
      </c>
      <c r="I838" t="s">
        <v>8807</v>
      </c>
      <c r="J838" t="s">
        <v>9092</v>
      </c>
      <c r="L838" t="s">
        <v>27</v>
      </c>
      <c r="M838">
        <v>2016</v>
      </c>
      <c r="N838" t="s">
        <v>8122</v>
      </c>
      <c r="R838" t="e">
        <v>#N/A</v>
      </c>
      <c r="S838" t="s">
        <v>9386</v>
      </c>
      <c r="T838">
        <v>7369</v>
      </c>
      <c r="U838" t="s">
        <v>9386</v>
      </c>
    </row>
    <row r="839" spans="2:21" x14ac:dyDescent="0.25">
      <c r="B839" t="s">
        <v>169</v>
      </c>
      <c r="C839">
        <v>2016</v>
      </c>
      <c r="D839" t="s">
        <v>315</v>
      </c>
      <c r="E839" t="s">
        <v>8269</v>
      </c>
      <c r="F839" t="s">
        <v>9401</v>
      </c>
      <c r="H839" t="s">
        <v>9091</v>
      </c>
      <c r="I839" t="s">
        <v>8807</v>
      </c>
      <c r="J839" t="s">
        <v>9090</v>
      </c>
      <c r="L839" t="s">
        <v>76</v>
      </c>
      <c r="M839">
        <v>2016</v>
      </c>
      <c r="N839" t="s">
        <v>8122</v>
      </c>
      <c r="R839" t="e">
        <v>#N/A</v>
      </c>
      <c r="S839" t="s">
        <v>9386</v>
      </c>
      <c r="T839">
        <v>7493</v>
      </c>
      <c r="U839" t="s">
        <v>9386</v>
      </c>
    </row>
    <row r="840" spans="2:21" x14ac:dyDescent="0.25">
      <c r="B840" t="s">
        <v>169</v>
      </c>
      <c r="C840">
        <v>2016</v>
      </c>
      <c r="D840" t="s">
        <v>315</v>
      </c>
      <c r="E840" t="s">
        <v>8269</v>
      </c>
      <c r="F840" t="s">
        <v>9401</v>
      </c>
      <c r="H840" t="s">
        <v>9089</v>
      </c>
      <c r="I840" t="s">
        <v>8807</v>
      </c>
      <c r="J840" t="s">
        <v>9007</v>
      </c>
      <c r="L840" t="s">
        <v>85</v>
      </c>
      <c r="M840">
        <v>2016</v>
      </c>
      <c r="N840" t="s">
        <v>8122</v>
      </c>
      <c r="R840" t="e">
        <v>#N/A</v>
      </c>
      <c r="S840" t="s">
        <v>9386</v>
      </c>
      <c r="T840">
        <v>7494</v>
      </c>
      <c r="U840" t="s">
        <v>9386</v>
      </c>
    </row>
    <row r="841" spans="2:21" x14ac:dyDescent="0.25">
      <c r="B841" t="s">
        <v>169</v>
      </c>
      <c r="C841">
        <v>2016</v>
      </c>
      <c r="D841" t="s">
        <v>315</v>
      </c>
      <c r="E841" t="s">
        <v>8269</v>
      </c>
      <c r="F841" t="s">
        <v>9401</v>
      </c>
      <c r="H841" t="s">
        <v>9088</v>
      </c>
      <c r="I841" t="s">
        <v>8807</v>
      </c>
      <c r="J841" t="s">
        <v>9087</v>
      </c>
      <c r="L841" t="s">
        <v>85</v>
      </c>
      <c r="M841">
        <v>2016</v>
      </c>
      <c r="N841" t="s">
        <v>8122</v>
      </c>
      <c r="R841" t="e">
        <v>#N/A</v>
      </c>
      <c r="S841" t="s">
        <v>9386</v>
      </c>
      <c r="T841">
        <v>7455</v>
      </c>
      <c r="U841" t="s">
        <v>9386</v>
      </c>
    </row>
    <row r="842" spans="2:21" x14ac:dyDescent="0.25">
      <c r="B842" t="s">
        <v>169</v>
      </c>
      <c r="C842">
        <v>2016</v>
      </c>
      <c r="D842" t="s">
        <v>315</v>
      </c>
      <c r="E842" t="s">
        <v>8269</v>
      </c>
      <c r="F842" t="s">
        <v>9401</v>
      </c>
      <c r="H842" t="s">
        <v>9086</v>
      </c>
      <c r="I842" t="s">
        <v>8807</v>
      </c>
      <c r="J842" t="s">
        <v>9085</v>
      </c>
      <c r="L842" t="s">
        <v>138</v>
      </c>
      <c r="M842">
        <v>2016</v>
      </c>
      <c r="N842" t="s">
        <v>8122</v>
      </c>
      <c r="R842" t="e">
        <v>#N/A</v>
      </c>
      <c r="S842" t="s">
        <v>9386</v>
      </c>
      <c r="T842">
        <v>7452</v>
      </c>
      <c r="U842" t="s">
        <v>9386</v>
      </c>
    </row>
    <row r="843" spans="2:21" x14ac:dyDescent="0.25">
      <c r="B843" t="s">
        <v>169</v>
      </c>
      <c r="C843">
        <v>2016</v>
      </c>
      <c r="D843" t="s">
        <v>315</v>
      </c>
      <c r="E843" t="s">
        <v>8269</v>
      </c>
      <c r="F843" t="s">
        <v>9401</v>
      </c>
      <c r="H843" t="s">
        <v>9084</v>
      </c>
      <c r="I843" t="s">
        <v>8807</v>
      </c>
      <c r="J843" t="s">
        <v>8584</v>
      </c>
      <c r="L843" t="s">
        <v>28</v>
      </c>
      <c r="M843">
        <v>2016</v>
      </c>
      <c r="N843" t="s">
        <v>8122</v>
      </c>
      <c r="R843" t="e">
        <v>#N/A</v>
      </c>
      <c r="S843" t="s">
        <v>9386</v>
      </c>
      <c r="T843">
        <v>7300</v>
      </c>
      <c r="U843" t="s">
        <v>9386</v>
      </c>
    </row>
    <row r="844" spans="2:21" x14ac:dyDescent="0.25">
      <c r="B844" t="s">
        <v>169</v>
      </c>
      <c r="C844">
        <v>2016</v>
      </c>
      <c r="D844" t="s">
        <v>315</v>
      </c>
      <c r="E844" t="s">
        <v>8269</v>
      </c>
      <c r="F844" t="s">
        <v>9401</v>
      </c>
      <c r="H844" t="s">
        <v>9083</v>
      </c>
      <c r="I844" t="s">
        <v>8807</v>
      </c>
      <c r="J844" t="s">
        <v>9082</v>
      </c>
      <c r="L844" t="s">
        <v>32</v>
      </c>
      <c r="M844">
        <v>2016</v>
      </c>
      <c r="N844" t="s">
        <v>8122</v>
      </c>
      <c r="R844" t="e">
        <v>#N/A</v>
      </c>
      <c r="S844" t="s">
        <v>9386</v>
      </c>
      <c r="T844">
        <v>7473</v>
      </c>
      <c r="U844" t="s">
        <v>9386</v>
      </c>
    </row>
    <row r="845" spans="2:21" x14ac:dyDescent="0.25">
      <c r="B845" t="s">
        <v>169</v>
      </c>
      <c r="C845">
        <v>2016</v>
      </c>
      <c r="D845" t="s">
        <v>315</v>
      </c>
      <c r="E845" t="s">
        <v>8269</v>
      </c>
      <c r="F845" t="s">
        <v>9401</v>
      </c>
      <c r="H845" t="s">
        <v>9081</v>
      </c>
      <c r="I845" t="s">
        <v>8807</v>
      </c>
      <c r="J845" t="s">
        <v>8138</v>
      </c>
      <c r="L845" t="s">
        <v>88</v>
      </c>
      <c r="M845">
        <v>2016</v>
      </c>
      <c r="N845" t="s">
        <v>8122</v>
      </c>
      <c r="R845" t="e">
        <v>#N/A</v>
      </c>
      <c r="S845" t="s">
        <v>9386</v>
      </c>
      <c r="T845">
        <v>6969</v>
      </c>
      <c r="U845" t="s">
        <v>9386</v>
      </c>
    </row>
    <row r="846" spans="2:21" x14ac:dyDescent="0.25">
      <c r="B846" t="s">
        <v>169</v>
      </c>
      <c r="C846">
        <v>2016</v>
      </c>
      <c r="D846" t="s">
        <v>315</v>
      </c>
      <c r="E846" t="s">
        <v>8269</v>
      </c>
      <c r="F846" t="s">
        <v>9401</v>
      </c>
      <c r="H846" t="s">
        <v>9080</v>
      </c>
      <c r="I846" t="s">
        <v>8807</v>
      </c>
      <c r="J846" t="s">
        <v>9079</v>
      </c>
      <c r="L846" t="s">
        <v>71</v>
      </c>
      <c r="M846">
        <v>2016</v>
      </c>
      <c r="N846" t="s">
        <v>8122</v>
      </c>
      <c r="R846" t="e">
        <v>#N/A</v>
      </c>
      <c r="S846" t="s">
        <v>9386</v>
      </c>
      <c r="T846">
        <v>7395</v>
      </c>
      <c r="U846" t="s">
        <v>9386</v>
      </c>
    </row>
    <row r="847" spans="2:21" x14ac:dyDescent="0.25">
      <c r="B847" t="s">
        <v>169</v>
      </c>
      <c r="C847">
        <v>2016</v>
      </c>
      <c r="D847" t="s">
        <v>315</v>
      </c>
      <c r="E847" t="s">
        <v>8269</v>
      </c>
      <c r="F847" t="s">
        <v>9401</v>
      </c>
      <c r="H847" t="s">
        <v>9078</v>
      </c>
      <c r="I847" t="s">
        <v>8807</v>
      </c>
      <c r="J847" t="s">
        <v>4935</v>
      </c>
      <c r="L847" t="s">
        <v>39</v>
      </c>
      <c r="M847">
        <v>2016</v>
      </c>
      <c r="N847" t="s">
        <v>8122</v>
      </c>
      <c r="R847" t="e">
        <v>#N/A</v>
      </c>
      <c r="S847" t="s">
        <v>9386</v>
      </c>
      <c r="T847">
        <v>3957</v>
      </c>
      <c r="U847" t="s">
        <v>9386</v>
      </c>
    </row>
    <row r="848" spans="2:21" x14ac:dyDescent="0.25">
      <c r="B848" t="s">
        <v>169</v>
      </c>
      <c r="C848">
        <v>2016</v>
      </c>
      <c r="D848" t="s">
        <v>315</v>
      </c>
      <c r="E848" t="s">
        <v>8269</v>
      </c>
      <c r="F848" t="s">
        <v>9401</v>
      </c>
      <c r="H848" t="s">
        <v>9077</v>
      </c>
      <c r="I848" t="s">
        <v>8807</v>
      </c>
      <c r="J848" t="s">
        <v>225</v>
      </c>
      <c r="L848" t="s">
        <v>10</v>
      </c>
      <c r="M848">
        <v>2016</v>
      </c>
      <c r="N848" t="s">
        <v>8122</v>
      </c>
      <c r="R848" t="e">
        <v>#N/A</v>
      </c>
      <c r="S848" t="s">
        <v>9386</v>
      </c>
      <c r="T848">
        <v>837</v>
      </c>
      <c r="U848" t="s">
        <v>9386</v>
      </c>
    </row>
    <row r="849" spans="2:21" x14ac:dyDescent="0.25">
      <c r="B849" t="s">
        <v>169</v>
      </c>
      <c r="C849">
        <v>2016</v>
      </c>
      <c r="D849" t="s">
        <v>315</v>
      </c>
      <c r="E849" t="s">
        <v>8269</v>
      </c>
      <c r="F849" t="s">
        <v>9401</v>
      </c>
      <c r="G849" t="s">
        <v>599</v>
      </c>
      <c r="H849" t="s">
        <v>9076</v>
      </c>
      <c r="I849" t="s">
        <v>8807</v>
      </c>
      <c r="J849" t="s">
        <v>9075</v>
      </c>
      <c r="L849" t="s">
        <v>83</v>
      </c>
      <c r="M849">
        <v>2016</v>
      </c>
      <c r="N849" t="s">
        <v>8122</v>
      </c>
      <c r="R849" t="e">
        <v>#N/A</v>
      </c>
      <c r="S849">
        <v>49</v>
      </c>
      <c r="T849">
        <v>7525</v>
      </c>
      <c r="U849" t="s">
        <v>9386</v>
      </c>
    </row>
    <row r="850" spans="2:21" x14ac:dyDescent="0.25">
      <c r="B850" t="s">
        <v>169</v>
      </c>
      <c r="C850">
        <v>2016</v>
      </c>
      <c r="D850" t="s">
        <v>315</v>
      </c>
      <c r="E850" t="s">
        <v>8269</v>
      </c>
      <c r="F850" t="s">
        <v>9401</v>
      </c>
      <c r="G850" t="s">
        <v>835</v>
      </c>
      <c r="H850" t="s">
        <v>9074</v>
      </c>
      <c r="I850" t="s">
        <v>8807</v>
      </c>
      <c r="J850" t="s">
        <v>7461</v>
      </c>
      <c r="L850" t="s">
        <v>68</v>
      </c>
      <c r="M850">
        <v>2016</v>
      </c>
      <c r="N850" t="s">
        <v>8122</v>
      </c>
      <c r="R850" t="e">
        <v>#N/A</v>
      </c>
      <c r="S850">
        <v>305</v>
      </c>
      <c r="T850">
        <v>6876</v>
      </c>
      <c r="U850" t="s">
        <v>9386</v>
      </c>
    </row>
    <row r="851" spans="2:21" x14ac:dyDescent="0.25">
      <c r="B851" t="s">
        <v>169</v>
      </c>
      <c r="C851">
        <v>2016</v>
      </c>
      <c r="D851" t="s">
        <v>315</v>
      </c>
      <c r="E851" t="s">
        <v>8269</v>
      </c>
      <c r="F851" t="s">
        <v>9401</v>
      </c>
      <c r="G851" t="s">
        <v>599</v>
      </c>
      <c r="H851" t="s">
        <v>9073</v>
      </c>
      <c r="I851" t="s">
        <v>8807</v>
      </c>
      <c r="J851" t="s">
        <v>248</v>
      </c>
      <c r="L851" t="s">
        <v>83</v>
      </c>
      <c r="M851">
        <v>2016</v>
      </c>
      <c r="N851" t="s">
        <v>8122</v>
      </c>
      <c r="R851" t="e">
        <v>#N/A</v>
      </c>
      <c r="S851">
        <v>49</v>
      </c>
      <c r="T851">
        <v>6830</v>
      </c>
      <c r="U851" t="s">
        <v>9386</v>
      </c>
    </row>
    <row r="852" spans="2:21" x14ac:dyDescent="0.25">
      <c r="B852" t="s">
        <v>169</v>
      </c>
      <c r="C852">
        <v>2016</v>
      </c>
      <c r="D852" t="s">
        <v>315</v>
      </c>
      <c r="E852" t="s">
        <v>8269</v>
      </c>
      <c r="F852" t="s">
        <v>9401</v>
      </c>
      <c r="H852" t="s">
        <v>9072</v>
      </c>
      <c r="I852" t="s">
        <v>8807</v>
      </c>
      <c r="J852" t="s">
        <v>9071</v>
      </c>
      <c r="L852" t="s">
        <v>107</v>
      </c>
      <c r="M852">
        <v>2016</v>
      </c>
      <c r="N852" t="s">
        <v>8122</v>
      </c>
      <c r="R852" t="e">
        <v>#N/A</v>
      </c>
      <c r="S852" t="s">
        <v>9386</v>
      </c>
      <c r="T852">
        <v>7444</v>
      </c>
      <c r="U852" t="s">
        <v>9386</v>
      </c>
    </row>
    <row r="853" spans="2:21" x14ac:dyDescent="0.25">
      <c r="B853" t="s">
        <v>169</v>
      </c>
      <c r="C853">
        <v>2016</v>
      </c>
      <c r="D853" t="s">
        <v>315</v>
      </c>
      <c r="E853" t="s">
        <v>8269</v>
      </c>
      <c r="F853" t="s">
        <v>9401</v>
      </c>
      <c r="H853" t="s">
        <v>9070</v>
      </c>
      <c r="I853" t="s">
        <v>8807</v>
      </c>
      <c r="J853" t="s">
        <v>7496</v>
      </c>
      <c r="L853" t="s">
        <v>71</v>
      </c>
      <c r="M853">
        <v>2016</v>
      </c>
      <c r="N853" t="s">
        <v>8122</v>
      </c>
      <c r="R853" t="e">
        <v>#N/A</v>
      </c>
      <c r="S853" t="s">
        <v>9386</v>
      </c>
      <c r="T853">
        <v>6870</v>
      </c>
      <c r="U853" t="s">
        <v>9386</v>
      </c>
    </row>
    <row r="854" spans="2:21" x14ac:dyDescent="0.25">
      <c r="B854" t="s">
        <v>169</v>
      </c>
      <c r="C854">
        <v>2016</v>
      </c>
      <c r="D854" t="s">
        <v>315</v>
      </c>
      <c r="E854" t="s">
        <v>8269</v>
      </c>
      <c r="F854" t="s">
        <v>9401</v>
      </c>
      <c r="G854" t="s">
        <v>843</v>
      </c>
      <c r="H854" t="s">
        <v>9069</v>
      </c>
      <c r="I854" t="s">
        <v>8807</v>
      </c>
      <c r="J854" t="s">
        <v>8469</v>
      </c>
      <c r="L854" t="s">
        <v>85</v>
      </c>
      <c r="M854">
        <v>2016</v>
      </c>
      <c r="N854" t="s">
        <v>8122</v>
      </c>
      <c r="R854" t="e">
        <v>#N/A</v>
      </c>
      <c r="S854">
        <v>313</v>
      </c>
      <c r="T854">
        <v>7082</v>
      </c>
      <c r="U854" t="s">
        <v>9386</v>
      </c>
    </row>
    <row r="855" spans="2:21" x14ac:dyDescent="0.25">
      <c r="B855" t="s">
        <v>169</v>
      </c>
      <c r="C855">
        <v>2016</v>
      </c>
      <c r="D855" t="s">
        <v>315</v>
      </c>
      <c r="E855" t="s">
        <v>8269</v>
      </c>
      <c r="F855" t="s">
        <v>9401</v>
      </c>
      <c r="G855" t="s">
        <v>1001</v>
      </c>
      <c r="H855" t="s">
        <v>9068</v>
      </c>
      <c r="I855" t="s">
        <v>8807</v>
      </c>
      <c r="J855" t="s">
        <v>269</v>
      </c>
      <c r="L855" t="s">
        <v>14</v>
      </c>
      <c r="M855">
        <v>2016</v>
      </c>
      <c r="N855" t="s">
        <v>8122</v>
      </c>
      <c r="R855" t="e">
        <v>#N/A</v>
      </c>
      <c r="S855">
        <v>476</v>
      </c>
      <c r="T855">
        <v>6106</v>
      </c>
      <c r="U855" t="s">
        <v>9386</v>
      </c>
    </row>
    <row r="856" spans="2:21" x14ac:dyDescent="0.25">
      <c r="B856" t="s">
        <v>169</v>
      </c>
      <c r="C856">
        <v>2016</v>
      </c>
      <c r="D856" t="s">
        <v>315</v>
      </c>
      <c r="E856" t="s">
        <v>8269</v>
      </c>
      <c r="F856" t="s">
        <v>9401</v>
      </c>
      <c r="H856" t="s">
        <v>9067</v>
      </c>
      <c r="I856">
        <v>-1</v>
      </c>
      <c r="J856" t="s">
        <v>75</v>
      </c>
      <c r="K856" t="s">
        <v>9066</v>
      </c>
      <c r="L856" t="s">
        <v>85</v>
      </c>
      <c r="M856">
        <v>2016</v>
      </c>
      <c r="N856" t="s">
        <v>8122</v>
      </c>
      <c r="R856" t="e">
        <v>#N/A</v>
      </c>
      <c r="S856" t="s">
        <v>9386</v>
      </c>
      <c r="T856">
        <v>1582</v>
      </c>
      <c r="U856">
        <v>22</v>
      </c>
    </row>
    <row r="857" spans="2:21" x14ac:dyDescent="0.25">
      <c r="B857" t="s">
        <v>169</v>
      </c>
      <c r="C857">
        <v>2016</v>
      </c>
      <c r="D857" t="s">
        <v>315</v>
      </c>
      <c r="E857" t="s">
        <v>8269</v>
      </c>
      <c r="F857" t="s">
        <v>9401</v>
      </c>
      <c r="H857" t="s">
        <v>9067</v>
      </c>
      <c r="I857">
        <v>-2</v>
      </c>
      <c r="J857" t="s">
        <v>247</v>
      </c>
      <c r="K857" t="s">
        <v>9066</v>
      </c>
      <c r="L857" t="s">
        <v>85</v>
      </c>
      <c r="M857">
        <v>2016</v>
      </c>
      <c r="N857" t="s">
        <v>8122</v>
      </c>
      <c r="R857" t="e">
        <v>#N/A</v>
      </c>
      <c r="S857" t="s">
        <v>9386</v>
      </c>
      <c r="T857">
        <v>4488</v>
      </c>
      <c r="U857">
        <v>22</v>
      </c>
    </row>
    <row r="858" spans="2:21" x14ac:dyDescent="0.25">
      <c r="B858" t="s">
        <v>169</v>
      </c>
      <c r="C858">
        <v>2016</v>
      </c>
      <c r="D858" t="s">
        <v>315</v>
      </c>
      <c r="E858" t="s">
        <v>8269</v>
      </c>
      <c r="F858" t="s">
        <v>9401</v>
      </c>
      <c r="H858" t="s">
        <v>9065</v>
      </c>
      <c r="I858" t="s">
        <v>8807</v>
      </c>
      <c r="J858" t="s">
        <v>8183</v>
      </c>
      <c r="L858" t="s">
        <v>86</v>
      </c>
      <c r="M858">
        <v>2016</v>
      </c>
      <c r="N858" t="s">
        <v>8122</v>
      </c>
      <c r="R858" t="e">
        <v>#N/A</v>
      </c>
      <c r="S858" t="s">
        <v>9386</v>
      </c>
      <c r="T858">
        <v>6921</v>
      </c>
      <c r="U858" t="s">
        <v>9386</v>
      </c>
    </row>
    <row r="859" spans="2:21" x14ac:dyDescent="0.25">
      <c r="B859" t="s">
        <v>169</v>
      </c>
      <c r="C859">
        <v>2016</v>
      </c>
      <c r="D859" t="s">
        <v>315</v>
      </c>
      <c r="E859" t="s">
        <v>8269</v>
      </c>
      <c r="F859" t="s">
        <v>9401</v>
      </c>
      <c r="H859" t="s">
        <v>9064</v>
      </c>
      <c r="I859" t="s">
        <v>8807</v>
      </c>
      <c r="J859" t="s">
        <v>8703</v>
      </c>
      <c r="L859" t="s">
        <v>108</v>
      </c>
      <c r="M859">
        <v>2016</v>
      </c>
      <c r="N859" t="s">
        <v>8122</v>
      </c>
      <c r="R859" t="e">
        <v>#N/A</v>
      </c>
      <c r="S859" t="s">
        <v>9386</v>
      </c>
      <c r="T859">
        <v>7293</v>
      </c>
      <c r="U859" t="s">
        <v>9386</v>
      </c>
    </row>
    <row r="860" spans="2:21" x14ac:dyDescent="0.25">
      <c r="B860" t="s">
        <v>169</v>
      </c>
      <c r="C860">
        <v>2016</v>
      </c>
      <c r="D860" t="s">
        <v>315</v>
      </c>
      <c r="E860" t="s">
        <v>8269</v>
      </c>
      <c r="F860" t="s">
        <v>9401</v>
      </c>
      <c r="G860" t="s">
        <v>9031</v>
      </c>
      <c r="H860" t="s">
        <v>9062</v>
      </c>
      <c r="I860">
        <v>-1</v>
      </c>
      <c r="J860" t="s">
        <v>9063</v>
      </c>
      <c r="L860" t="s">
        <v>17</v>
      </c>
      <c r="M860">
        <v>2016</v>
      </c>
      <c r="N860" t="s">
        <v>8122</v>
      </c>
      <c r="R860" t="e">
        <v>#N/A</v>
      </c>
      <c r="S860">
        <v>676</v>
      </c>
      <c r="T860">
        <v>7441</v>
      </c>
      <c r="U860" t="s">
        <v>9386</v>
      </c>
    </row>
    <row r="861" spans="2:21" x14ac:dyDescent="0.25">
      <c r="B861" t="s">
        <v>169</v>
      </c>
      <c r="C861">
        <v>2016</v>
      </c>
      <c r="D861" t="s">
        <v>315</v>
      </c>
      <c r="E861" t="s">
        <v>8269</v>
      </c>
      <c r="F861" t="s">
        <v>9401</v>
      </c>
      <c r="G861" t="s">
        <v>9031</v>
      </c>
      <c r="H861" t="s">
        <v>9062</v>
      </c>
      <c r="I861">
        <v>-2</v>
      </c>
      <c r="J861" t="s">
        <v>9389</v>
      </c>
      <c r="L861" t="s">
        <v>17</v>
      </c>
      <c r="M861">
        <v>2016</v>
      </c>
      <c r="N861" t="s">
        <v>8122</v>
      </c>
      <c r="R861" t="e">
        <v>#N/A</v>
      </c>
      <c r="S861">
        <v>676</v>
      </c>
      <c r="T861">
        <v>7483</v>
      </c>
      <c r="U861" t="s">
        <v>9386</v>
      </c>
    </row>
    <row r="862" spans="2:21" x14ac:dyDescent="0.25">
      <c r="B862" t="s">
        <v>169</v>
      </c>
      <c r="C862">
        <v>2016</v>
      </c>
      <c r="D862" t="s">
        <v>315</v>
      </c>
      <c r="E862" t="s">
        <v>8269</v>
      </c>
      <c r="F862" t="s">
        <v>9401</v>
      </c>
      <c r="H862" t="s">
        <v>9061</v>
      </c>
      <c r="I862" t="s">
        <v>8807</v>
      </c>
      <c r="J862" t="s">
        <v>9060</v>
      </c>
      <c r="L862" t="s">
        <v>32</v>
      </c>
      <c r="M862">
        <v>2016</v>
      </c>
      <c r="N862" t="s">
        <v>8122</v>
      </c>
      <c r="R862" t="e">
        <v>#N/A</v>
      </c>
      <c r="S862" t="s">
        <v>9386</v>
      </c>
      <c r="T862">
        <v>7468</v>
      </c>
      <c r="U862" t="s">
        <v>9386</v>
      </c>
    </row>
    <row r="863" spans="2:21" x14ac:dyDescent="0.25">
      <c r="B863" t="s">
        <v>169</v>
      </c>
      <c r="C863">
        <v>2016</v>
      </c>
      <c r="D863" t="s">
        <v>315</v>
      </c>
      <c r="E863" t="s">
        <v>8269</v>
      </c>
      <c r="F863" t="s">
        <v>9401</v>
      </c>
      <c r="G863" t="s">
        <v>599</v>
      </c>
      <c r="H863" t="s">
        <v>9059</v>
      </c>
      <c r="I863" t="s">
        <v>8807</v>
      </c>
      <c r="J863" t="s">
        <v>2894</v>
      </c>
      <c r="L863" t="s">
        <v>10</v>
      </c>
      <c r="M863">
        <v>2016</v>
      </c>
      <c r="N863" t="s">
        <v>8122</v>
      </c>
      <c r="R863" t="e">
        <v>#N/A</v>
      </c>
      <c r="S863">
        <v>49</v>
      </c>
      <c r="T863">
        <v>1869</v>
      </c>
      <c r="U863" t="s">
        <v>9386</v>
      </c>
    </row>
    <row r="864" spans="2:21" x14ac:dyDescent="0.25">
      <c r="B864" t="s">
        <v>169</v>
      </c>
      <c r="C864">
        <v>2016</v>
      </c>
      <c r="D864" t="s">
        <v>315</v>
      </c>
      <c r="E864" t="s">
        <v>8269</v>
      </c>
      <c r="F864" t="s">
        <v>9401</v>
      </c>
      <c r="G864" t="s">
        <v>835</v>
      </c>
      <c r="H864" t="s">
        <v>9057</v>
      </c>
      <c r="I864" t="s">
        <v>8807</v>
      </c>
      <c r="J864" t="s">
        <v>1872</v>
      </c>
      <c r="L864" t="s">
        <v>28</v>
      </c>
      <c r="M864">
        <v>2016</v>
      </c>
      <c r="N864" t="s">
        <v>8122</v>
      </c>
      <c r="R864" t="e">
        <v>#N/A</v>
      </c>
      <c r="S864">
        <v>305</v>
      </c>
      <c r="T864">
        <v>804</v>
      </c>
      <c r="U864" t="s">
        <v>9386</v>
      </c>
    </row>
    <row r="865" spans="2:21" x14ac:dyDescent="0.25">
      <c r="B865" t="s">
        <v>169</v>
      </c>
      <c r="C865">
        <v>2016</v>
      </c>
      <c r="D865" t="s">
        <v>315</v>
      </c>
      <c r="E865" t="s">
        <v>8269</v>
      </c>
      <c r="F865" t="s">
        <v>9401</v>
      </c>
      <c r="H865" t="s">
        <v>9056</v>
      </c>
      <c r="I865" t="s">
        <v>8807</v>
      </c>
      <c r="J865" t="s">
        <v>2194</v>
      </c>
      <c r="L865" t="s">
        <v>83</v>
      </c>
      <c r="M865">
        <v>2016</v>
      </c>
      <c r="N865" t="s">
        <v>8122</v>
      </c>
      <c r="R865" t="e">
        <v>#N/A</v>
      </c>
      <c r="S865" t="s">
        <v>9386</v>
      </c>
      <c r="T865">
        <v>1132</v>
      </c>
      <c r="U865" t="s">
        <v>9386</v>
      </c>
    </row>
    <row r="866" spans="2:21" x14ac:dyDescent="0.25">
      <c r="B866" t="s">
        <v>169</v>
      </c>
      <c r="C866">
        <v>2016</v>
      </c>
      <c r="D866" t="s">
        <v>315</v>
      </c>
      <c r="E866" t="s">
        <v>8269</v>
      </c>
      <c r="F866" t="s">
        <v>9401</v>
      </c>
      <c r="H866" t="s">
        <v>9055</v>
      </c>
      <c r="I866" t="s">
        <v>8807</v>
      </c>
      <c r="J866" t="s">
        <v>3123</v>
      </c>
      <c r="L866" t="s">
        <v>16</v>
      </c>
      <c r="M866">
        <v>2016</v>
      </c>
      <c r="N866" t="s">
        <v>8122</v>
      </c>
      <c r="R866" t="e">
        <v>#N/A</v>
      </c>
      <c r="S866" t="s">
        <v>9386</v>
      </c>
      <c r="T866">
        <v>2107</v>
      </c>
      <c r="U866" t="s">
        <v>9386</v>
      </c>
    </row>
    <row r="867" spans="2:21" x14ac:dyDescent="0.25">
      <c r="B867" t="s">
        <v>169</v>
      </c>
      <c r="C867">
        <v>2016</v>
      </c>
      <c r="D867" t="s">
        <v>315</v>
      </c>
      <c r="E867" t="s">
        <v>8269</v>
      </c>
      <c r="F867" t="s">
        <v>9401</v>
      </c>
      <c r="H867" t="s">
        <v>9054</v>
      </c>
      <c r="I867" t="s">
        <v>8807</v>
      </c>
      <c r="J867" t="s">
        <v>9053</v>
      </c>
      <c r="L867" t="s">
        <v>23</v>
      </c>
      <c r="M867">
        <v>2016</v>
      </c>
      <c r="N867" t="s">
        <v>8122</v>
      </c>
      <c r="R867" t="e">
        <v>#N/A</v>
      </c>
      <c r="S867" t="s">
        <v>9386</v>
      </c>
      <c r="T867">
        <v>7502</v>
      </c>
      <c r="U867" t="s">
        <v>9386</v>
      </c>
    </row>
    <row r="868" spans="2:21" x14ac:dyDescent="0.25">
      <c r="B868" t="s">
        <v>169</v>
      </c>
      <c r="C868">
        <v>2016</v>
      </c>
      <c r="D868" t="s">
        <v>315</v>
      </c>
      <c r="E868" t="s">
        <v>8269</v>
      </c>
      <c r="F868" t="s">
        <v>9401</v>
      </c>
      <c r="H868" t="s">
        <v>9052</v>
      </c>
      <c r="I868" t="s">
        <v>8807</v>
      </c>
      <c r="J868" t="s">
        <v>8640</v>
      </c>
      <c r="L868" t="s">
        <v>107</v>
      </c>
      <c r="M868">
        <v>2016</v>
      </c>
      <c r="N868" t="s">
        <v>8122</v>
      </c>
      <c r="R868" t="e">
        <v>#N/A</v>
      </c>
      <c r="S868" t="s">
        <v>9386</v>
      </c>
      <c r="T868">
        <v>7304</v>
      </c>
      <c r="U868" t="s">
        <v>9386</v>
      </c>
    </row>
    <row r="869" spans="2:21" x14ac:dyDescent="0.25">
      <c r="B869" t="s">
        <v>169</v>
      </c>
      <c r="C869">
        <v>2016</v>
      </c>
      <c r="D869" t="s">
        <v>315</v>
      </c>
      <c r="E869" t="s">
        <v>8269</v>
      </c>
      <c r="F869" t="s">
        <v>9401</v>
      </c>
      <c r="H869" t="s">
        <v>9051</v>
      </c>
      <c r="I869" t="s">
        <v>8807</v>
      </c>
      <c r="J869" t="s">
        <v>8576</v>
      </c>
      <c r="L869" t="s">
        <v>86</v>
      </c>
      <c r="M869">
        <v>2016</v>
      </c>
      <c r="N869" t="s">
        <v>8122</v>
      </c>
      <c r="R869" t="e">
        <v>#N/A</v>
      </c>
      <c r="S869" t="s">
        <v>9386</v>
      </c>
      <c r="T869">
        <v>7330</v>
      </c>
      <c r="U869" t="s">
        <v>9386</v>
      </c>
    </row>
    <row r="870" spans="2:21" x14ac:dyDescent="0.25">
      <c r="B870" t="s">
        <v>169</v>
      </c>
      <c r="C870">
        <v>2016</v>
      </c>
      <c r="D870" t="s">
        <v>315</v>
      </c>
      <c r="E870" t="s">
        <v>8269</v>
      </c>
      <c r="F870" t="s">
        <v>9401</v>
      </c>
      <c r="H870" t="s">
        <v>9050</v>
      </c>
      <c r="I870" t="s">
        <v>8807</v>
      </c>
      <c r="J870" t="s">
        <v>4904</v>
      </c>
      <c r="L870" t="s">
        <v>28</v>
      </c>
      <c r="M870">
        <v>2016</v>
      </c>
      <c r="N870" t="s">
        <v>8122</v>
      </c>
      <c r="R870" t="e">
        <v>#N/A</v>
      </c>
      <c r="S870" t="s">
        <v>9386</v>
      </c>
      <c r="T870">
        <v>3924</v>
      </c>
      <c r="U870" t="s">
        <v>9386</v>
      </c>
    </row>
    <row r="871" spans="2:21" x14ac:dyDescent="0.25">
      <c r="B871" t="s">
        <v>169</v>
      </c>
      <c r="C871">
        <v>2016</v>
      </c>
      <c r="D871" t="s">
        <v>315</v>
      </c>
      <c r="E871" t="s">
        <v>8269</v>
      </c>
      <c r="F871" t="s">
        <v>9401</v>
      </c>
      <c r="G871" t="s">
        <v>599</v>
      </c>
      <c r="H871" t="s">
        <v>9049</v>
      </c>
      <c r="I871" t="s">
        <v>8807</v>
      </c>
      <c r="J871" t="s">
        <v>188</v>
      </c>
      <c r="L871" t="s">
        <v>23</v>
      </c>
      <c r="M871">
        <v>2016</v>
      </c>
      <c r="N871" t="s">
        <v>8122</v>
      </c>
      <c r="R871" t="e">
        <v>#N/A</v>
      </c>
      <c r="S871">
        <v>49</v>
      </c>
      <c r="T871">
        <v>5121</v>
      </c>
      <c r="U871" t="s">
        <v>9386</v>
      </c>
    </row>
    <row r="872" spans="2:21" x14ac:dyDescent="0.25">
      <c r="B872" t="s">
        <v>169</v>
      </c>
      <c r="C872">
        <v>2016</v>
      </c>
      <c r="D872" t="s">
        <v>315</v>
      </c>
      <c r="E872" t="s">
        <v>8269</v>
      </c>
      <c r="F872" t="s">
        <v>9401</v>
      </c>
      <c r="G872" t="s">
        <v>1001</v>
      </c>
      <c r="H872" t="s">
        <v>9048</v>
      </c>
      <c r="I872" t="s">
        <v>8807</v>
      </c>
      <c r="J872" t="s">
        <v>265</v>
      </c>
      <c r="L872" t="s">
        <v>27</v>
      </c>
      <c r="M872">
        <v>2016</v>
      </c>
      <c r="N872" t="s">
        <v>8122</v>
      </c>
      <c r="R872" t="e">
        <v>#N/A</v>
      </c>
      <c r="S872">
        <v>476</v>
      </c>
      <c r="T872">
        <v>4447</v>
      </c>
      <c r="U872" t="s">
        <v>9386</v>
      </c>
    </row>
    <row r="873" spans="2:21" x14ac:dyDescent="0.25">
      <c r="B873" t="s">
        <v>169</v>
      </c>
      <c r="C873">
        <v>2016</v>
      </c>
      <c r="D873" t="s">
        <v>315</v>
      </c>
      <c r="E873" t="s">
        <v>8269</v>
      </c>
      <c r="F873" t="s">
        <v>9401</v>
      </c>
      <c r="H873" t="s">
        <v>9047</v>
      </c>
      <c r="I873" t="s">
        <v>8807</v>
      </c>
      <c r="J873" t="s">
        <v>9046</v>
      </c>
      <c r="L873" t="s">
        <v>107</v>
      </c>
      <c r="M873">
        <v>2016</v>
      </c>
      <c r="N873" t="s">
        <v>8122</v>
      </c>
      <c r="R873" t="e">
        <v>#N/A</v>
      </c>
      <c r="S873" t="s">
        <v>9386</v>
      </c>
      <c r="T873">
        <v>7534</v>
      </c>
      <c r="U873" t="s">
        <v>9386</v>
      </c>
    </row>
    <row r="874" spans="2:21" x14ac:dyDescent="0.25">
      <c r="B874" t="s">
        <v>169</v>
      </c>
      <c r="C874">
        <v>2016</v>
      </c>
      <c r="D874" t="s">
        <v>315</v>
      </c>
      <c r="E874" t="s">
        <v>8269</v>
      </c>
      <c r="F874" t="s">
        <v>9401</v>
      </c>
      <c r="G874" t="s">
        <v>1001</v>
      </c>
      <c r="H874" t="s">
        <v>9045</v>
      </c>
      <c r="I874" t="s">
        <v>8807</v>
      </c>
      <c r="J874" t="s">
        <v>8388</v>
      </c>
      <c r="L874" t="s">
        <v>39</v>
      </c>
      <c r="M874">
        <v>2016</v>
      </c>
      <c r="N874" t="s">
        <v>8122</v>
      </c>
      <c r="R874" t="e">
        <v>#N/A</v>
      </c>
      <c r="S874">
        <v>476</v>
      </c>
      <c r="T874">
        <v>7072</v>
      </c>
      <c r="U874" t="s">
        <v>9386</v>
      </c>
    </row>
    <row r="875" spans="2:21" x14ac:dyDescent="0.25">
      <c r="B875" t="s">
        <v>169</v>
      </c>
      <c r="C875">
        <v>2016</v>
      </c>
      <c r="D875" t="s">
        <v>315</v>
      </c>
      <c r="E875" t="s">
        <v>8269</v>
      </c>
      <c r="F875" t="s">
        <v>9401</v>
      </c>
      <c r="H875" t="s">
        <v>9044</v>
      </c>
      <c r="I875" t="s">
        <v>8807</v>
      </c>
      <c r="J875" t="s">
        <v>61</v>
      </c>
      <c r="L875" t="s">
        <v>77</v>
      </c>
      <c r="M875">
        <v>2016</v>
      </c>
      <c r="N875" t="s">
        <v>8122</v>
      </c>
      <c r="R875" t="e">
        <v>#N/A</v>
      </c>
      <c r="S875" t="s">
        <v>9386</v>
      </c>
      <c r="T875">
        <v>2155</v>
      </c>
      <c r="U875" t="s">
        <v>9386</v>
      </c>
    </row>
    <row r="876" spans="2:21" x14ac:dyDescent="0.25">
      <c r="B876" t="s">
        <v>169</v>
      </c>
      <c r="C876">
        <v>2016</v>
      </c>
      <c r="D876" t="s">
        <v>315</v>
      </c>
      <c r="E876" t="s">
        <v>8269</v>
      </c>
      <c r="F876" t="s">
        <v>9401</v>
      </c>
      <c r="G876" t="s">
        <v>1001</v>
      </c>
      <c r="H876" t="s">
        <v>9043</v>
      </c>
      <c r="I876" t="s">
        <v>8807</v>
      </c>
      <c r="J876" t="s">
        <v>274</v>
      </c>
      <c r="L876" t="s">
        <v>77</v>
      </c>
      <c r="M876">
        <v>2016</v>
      </c>
      <c r="N876" t="s">
        <v>8122</v>
      </c>
      <c r="R876" t="e">
        <v>#N/A</v>
      </c>
      <c r="S876">
        <v>476</v>
      </c>
      <c r="T876">
        <v>4266</v>
      </c>
      <c r="U876" t="s">
        <v>9386</v>
      </c>
    </row>
    <row r="877" spans="2:21" x14ac:dyDescent="0.25">
      <c r="B877" t="s">
        <v>169</v>
      </c>
      <c r="C877">
        <v>2016</v>
      </c>
      <c r="D877" t="s">
        <v>315</v>
      </c>
      <c r="E877" t="s">
        <v>8269</v>
      </c>
      <c r="F877" t="s">
        <v>9401</v>
      </c>
      <c r="G877" t="s">
        <v>1001</v>
      </c>
      <c r="H877" t="s">
        <v>9042</v>
      </c>
      <c r="I877" t="s">
        <v>8807</v>
      </c>
      <c r="J877" t="s">
        <v>8987</v>
      </c>
      <c r="L877" t="s">
        <v>77</v>
      </c>
      <c r="M877">
        <v>2016</v>
      </c>
      <c r="N877" t="s">
        <v>8122</v>
      </c>
      <c r="R877" t="e">
        <v>#N/A</v>
      </c>
      <c r="S877">
        <v>476</v>
      </c>
      <c r="T877">
        <v>7377</v>
      </c>
      <c r="U877" t="s">
        <v>9386</v>
      </c>
    </row>
    <row r="878" spans="2:21" x14ac:dyDescent="0.25">
      <c r="B878" t="s">
        <v>169</v>
      </c>
      <c r="C878">
        <v>2016</v>
      </c>
      <c r="D878" t="s">
        <v>315</v>
      </c>
      <c r="E878" t="s">
        <v>8269</v>
      </c>
      <c r="F878" t="s">
        <v>9401</v>
      </c>
      <c r="H878" t="s">
        <v>9041</v>
      </c>
      <c r="I878" t="s">
        <v>8807</v>
      </c>
      <c r="J878" t="s">
        <v>9040</v>
      </c>
      <c r="L878" t="s">
        <v>16</v>
      </c>
      <c r="M878">
        <v>2016</v>
      </c>
      <c r="N878" t="s">
        <v>8122</v>
      </c>
      <c r="R878" t="e">
        <v>#N/A</v>
      </c>
      <c r="S878" t="s">
        <v>9386</v>
      </c>
      <c r="T878">
        <v>2334</v>
      </c>
      <c r="U878" t="s">
        <v>9386</v>
      </c>
    </row>
    <row r="879" spans="2:21" x14ac:dyDescent="0.25">
      <c r="B879" t="s">
        <v>169</v>
      </c>
      <c r="C879">
        <v>2016</v>
      </c>
      <c r="D879" t="s">
        <v>315</v>
      </c>
      <c r="E879" t="s">
        <v>8269</v>
      </c>
      <c r="F879" t="s">
        <v>9401</v>
      </c>
      <c r="G879" t="s">
        <v>599</v>
      </c>
      <c r="H879" t="s">
        <v>9039</v>
      </c>
      <c r="I879" t="s">
        <v>8807</v>
      </c>
      <c r="J879" t="s">
        <v>252</v>
      </c>
      <c r="L879" t="s">
        <v>16</v>
      </c>
      <c r="M879">
        <v>2016</v>
      </c>
      <c r="N879" t="s">
        <v>8122</v>
      </c>
      <c r="R879" t="e">
        <v>#N/A</v>
      </c>
      <c r="S879">
        <v>49</v>
      </c>
      <c r="T879">
        <v>1348</v>
      </c>
      <c r="U879" t="s">
        <v>9386</v>
      </c>
    </row>
    <row r="880" spans="2:21" x14ac:dyDescent="0.25">
      <c r="B880" t="s">
        <v>169</v>
      </c>
      <c r="C880">
        <v>2016</v>
      </c>
      <c r="D880" t="s">
        <v>315</v>
      </c>
      <c r="E880" t="s">
        <v>8269</v>
      </c>
      <c r="F880" t="s">
        <v>9401</v>
      </c>
      <c r="H880" t="s">
        <v>9038</v>
      </c>
      <c r="I880" t="s">
        <v>8807</v>
      </c>
      <c r="J880" t="s">
        <v>240</v>
      </c>
      <c r="L880" t="s">
        <v>138</v>
      </c>
      <c r="M880">
        <v>2016</v>
      </c>
      <c r="N880" t="s">
        <v>8122</v>
      </c>
      <c r="R880" t="e">
        <v>#N/A</v>
      </c>
      <c r="S880" t="s">
        <v>9386</v>
      </c>
      <c r="T880">
        <v>650</v>
      </c>
      <c r="U880" t="s">
        <v>9386</v>
      </c>
    </row>
    <row r="881" spans="2:21" x14ac:dyDescent="0.25">
      <c r="B881" t="s">
        <v>169</v>
      </c>
      <c r="C881">
        <v>2016</v>
      </c>
      <c r="D881" t="s">
        <v>315</v>
      </c>
      <c r="E881" t="s">
        <v>8269</v>
      </c>
      <c r="F881" t="s">
        <v>9401</v>
      </c>
      <c r="H881" t="s">
        <v>9037</v>
      </c>
      <c r="I881" t="s">
        <v>8807</v>
      </c>
      <c r="J881" t="s">
        <v>8684</v>
      </c>
      <c r="L881" t="s">
        <v>107</v>
      </c>
      <c r="M881">
        <v>2016</v>
      </c>
      <c r="N881" t="s">
        <v>8122</v>
      </c>
      <c r="R881" t="e">
        <v>#N/A</v>
      </c>
      <c r="S881" t="s">
        <v>9386</v>
      </c>
      <c r="T881">
        <v>7207</v>
      </c>
      <c r="U881" t="s">
        <v>9386</v>
      </c>
    </row>
    <row r="882" spans="2:21" x14ac:dyDescent="0.25">
      <c r="B882" t="s">
        <v>169</v>
      </c>
      <c r="C882">
        <v>2016</v>
      </c>
      <c r="D882" t="s">
        <v>315</v>
      </c>
      <c r="E882" t="s">
        <v>8269</v>
      </c>
      <c r="F882" t="s">
        <v>9401</v>
      </c>
      <c r="G882" t="s">
        <v>843</v>
      </c>
      <c r="H882" t="s">
        <v>9036</v>
      </c>
      <c r="I882" t="s">
        <v>8807</v>
      </c>
      <c r="J882" t="s">
        <v>200</v>
      </c>
      <c r="L882" t="s">
        <v>129</v>
      </c>
      <c r="M882">
        <v>2016</v>
      </c>
      <c r="N882" t="s">
        <v>8122</v>
      </c>
      <c r="R882" t="e">
        <v>#N/A</v>
      </c>
      <c r="S882">
        <v>313</v>
      </c>
      <c r="T882">
        <v>2797</v>
      </c>
      <c r="U882" t="s">
        <v>9386</v>
      </c>
    </row>
    <row r="883" spans="2:21" x14ac:dyDescent="0.25">
      <c r="B883" t="s">
        <v>169</v>
      </c>
      <c r="C883">
        <v>2016</v>
      </c>
      <c r="D883" t="s">
        <v>315</v>
      </c>
      <c r="E883" t="s">
        <v>8269</v>
      </c>
      <c r="F883" t="s">
        <v>9401</v>
      </c>
      <c r="H883" t="s">
        <v>9035</v>
      </c>
      <c r="I883" t="s">
        <v>8807</v>
      </c>
      <c r="J883" t="s">
        <v>87</v>
      </c>
      <c r="L883" t="s">
        <v>77</v>
      </c>
      <c r="M883">
        <v>2016</v>
      </c>
      <c r="N883" t="s">
        <v>8122</v>
      </c>
      <c r="R883" t="e">
        <v>#N/A</v>
      </c>
      <c r="S883" t="s">
        <v>9386</v>
      </c>
      <c r="T883">
        <v>756</v>
      </c>
      <c r="U883" t="s">
        <v>9386</v>
      </c>
    </row>
    <row r="884" spans="2:21" x14ac:dyDescent="0.25">
      <c r="B884" t="s">
        <v>169</v>
      </c>
      <c r="C884">
        <v>2016</v>
      </c>
      <c r="D884" t="s">
        <v>315</v>
      </c>
      <c r="E884" t="s">
        <v>8269</v>
      </c>
      <c r="F884" t="s">
        <v>9401</v>
      </c>
      <c r="H884" t="s">
        <v>9034</v>
      </c>
      <c r="I884" t="s">
        <v>8807</v>
      </c>
      <c r="J884" t="s">
        <v>9033</v>
      </c>
      <c r="L884" t="s">
        <v>22</v>
      </c>
      <c r="M884">
        <v>2016</v>
      </c>
      <c r="N884" t="s">
        <v>8122</v>
      </c>
      <c r="R884" t="e">
        <v>#N/A</v>
      </c>
      <c r="S884" t="s">
        <v>9386</v>
      </c>
      <c r="T884">
        <v>7380</v>
      </c>
      <c r="U884" t="s">
        <v>9386</v>
      </c>
    </row>
    <row r="885" spans="2:21" x14ac:dyDescent="0.25">
      <c r="B885" t="s">
        <v>169</v>
      </c>
      <c r="C885">
        <v>2016</v>
      </c>
      <c r="D885" t="s">
        <v>315</v>
      </c>
      <c r="E885" t="s">
        <v>8269</v>
      </c>
      <c r="F885" t="s">
        <v>9401</v>
      </c>
      <c r="G885" t="s">
        <v>9031</v>
      </c>
      <c r="H885" t="s">
        <v>9030</v>
      </c>
      <c r="I885">
        <v>-1</v>
      </c>
      <c r="J885" t="s">
        <v>9032</v>
      </c>
      <c r="L885" t="s">
        <v>88</v>
      </c>
      <c r="M885">
        <v>2016</v>
      </c>
      <c r="N885" t="s">
        <v>8122</v>
      </c>
      <c r="R885" t="e">
        <v>#N/A</v>
      </c>
      <c r="S885">
        <v>676</v>
      </c>
      <c r="T885">
        <v>7529</v>
      </c>
      <c r="U885" t="s">
        <v>9386</v>
      </c>
    </row>
    <row r="886" spans="2:21" x14ac:dyDescent="0.25">
      <c r="B886" t="s">
        <v>169</v>
      </c>
      <c r="C886">
        <v>2016</v>
      </c>
      <c r="D886" t="s">
        <v>315</v>
      </c>
      <c r="E886" t="s">
        <v>8269</v>
      </c>
      <c r="F886" t="s">
        <v>9401</v>
      </c>
      <c r="G886" t="s">
        <v>9031</v>
      </c>
      <c r="H886" t="s">
        <v>9030</v>
      </c>
      <c r="I886">
        <v>-2</v>
      </c>
      <c r="J886" t="s">
        <v>9029</v>
      </c>
      <c r="L886" t="s">
        <v>88</v>
      </c>
      <c r="M886">
        <v>2016</v>
      </c>
      <c r="N886" t="s">
        <v>8122</v>
      </c>
      <c r="R886" t="e">
        <v>#N/A</v>
      </c>
      <c r="S886">
        <v>676</v>
      </c>
      <c r="T886">
        <v>7490</v>
      </c>
      <c r="U886" t="s">
        <v>9386</v>
      </c>
    </row>
    <row r="887" spans="2:21" x14ac:dyDescent="0.25">
      <c r="B887" t="s">
        <v>169</v>
      </c>
      <c r="C887">
        <v>2016</v>
      </c>
      <c r="D887" t="s">
        <v>315</v>
      </c>
      <c r="E887" t="s">
        <v>8269</v>
      </c>
      <c r="F887" t="s">
        <v>9401</v>
      </c>
      <c r="H887" t="s">
        <v>9028</v>
      </c>
      <c r="I887" t="s">
        <v>8807</v>
      </c>
      <c r="J887" t="s">
        <v>8245</v>
      </c>
      <c r="L887" t="s">
        <v>16</v>
      </c>
      <c r="M887">
        <v>2016</v>
      </c>
      <c r="N887" t="s">
        <v>8122</v>
      </c>
      <c r="R887" t="e">
        <v>#N/A</v>
      </c>
      <c r="S887" t="s">
        <v>9386</v>
      </c>
      <c r="T887">
        <v>6987</v>
      </c>
      <c r="U887" t="s">
        <v>9386</v>
      </c>
    </row>
    <row r="888" spans="2:21" x14ac:dyDescent="0.25">
      <c r="B888" t="s">
        <v>169</v>
      </c>
      <c r="C888">
        <v>2016</v>
      </c>
      <c r="D888" t="s">
        <v>315</v>
      </c>
      <c r="E888" t="s">
        <v>8269</v>
      </c>
      <c r="F888" t="s">
        <v>9401</v>
      </c>
      <c r="H888" t="s">
        <v>9027</v>
      </c>
      <c r="I888" t="s">
        <v>8807</v>
      </c>
      <c r="J888" t="s">
        <v>9026</v>
      </c>
      <c r="L888" t="s">
        <v>14</v>
      </c>
      <c r="M888">
        <v>2016</v>
      </c>
      <c r="N888" t="s">
        <v>8122</v>
      </c>
      <c r="R888" t="e">
        <v>#N/A</v>
      </c>
      <c r="S888" t="s">
        <v>9386</v>
      </c>
      <c r="T888">
        <v>7488</v>
      </c>
      <c r="U888" t="s">
        <v>9386</v>
      </c>
    </row>
    <row r="889" spans="2:21" x14ac:dyDescent="0.25">
      <c r="B889" t="s">
        <v>169</v>
      </c>
      <c r="C889">
        <v>2016</v>
      </c>
      <c r="D889" t="s">
        <v>315</v>
      </c>
      <c r="E889" t="s">
        <v>8269</v>
      </c>
      <c r="F889" t="s">
        <v>9401</v>
      </c>
      <c r="G889" t="s">
        <v>1001</v>
      </c>
      <c r="H889" t="s">
        <v>9025</v>
      </c>
      <c r="I889" t="s">
        <v>8807</v>
      </c>
      <c r="J889" t="s">
        <v>7461</v>
      </c>
      <c r="L889" t="s">
        <v>68</v>
      </c>
      <c r="M889">
        <v>2016</v>
      </c>
      <c r="N889" t="s">
        <v>8122</v>
      </c>
      <c r="R889" t="e">
        <v>#N/A</v>
      </c>
      <c r="S889">
        <v>476</v>
      </c>
      <c r="T889">
        <v>6876</v>
      </c>
      <c r="U889" t="s">
        <v>9386</v>
      </c>
    </row>
    <row r="890" spans="2:21" x14ac:dyDescent="0.25">
      <c r="B890" t="s">
        <v>169</v>
      </c>
      <c r="C890">
        <v>2016</v>
      </c>
      <c r="D890" t="s">
        <v>315</v>
      </c>
      <c r="E890" t="s">
        <v>8269</v>
      </c>
      <c r="F890" t="s">
        <v>9401</v>
      </c>
      <c r="H890" t="s">
        <v>9024</v>
      </c>
      <c r="I890" t="s">
        <v>8807</v>
      </c>
      <c r="J890" t="s">
        <v>9023</v>
      </c>
      <c r="L890" t="s">
        <v>108</v>
      </c>
      <c r="M890">
        <v>2016</v>
      </c>
      <c r="N890" t="s">
        <v>8122</v>
      </c>
      <c r="R890" t="e">
        <v>#N/A</v>
      </c>
      <c r="S890" t="s">
        <v>9386</v>
      </c>
      <c r="T890">
        <v>7528</v>
      </c>
      <c r="U890" t="s">
        <v>9386</v>
      </c>
    </row>
    <row r="891" spans="2:21" x14ac:dyDescent="0.25">
      <c r="B891" t="s">
        <v>169</v>
      </c>
      <c r="C891">
        <v>2016</v>
      </c>
      <c r="D891" t="s">
        <v>315</v>
      </c>
      <c r="E891" t="s">
        <v>8269</v>
      </c>
      <c r="F891" t="s">
        <v>9401</v>
      </c>
      <c r="H891" t="s">
        <v>9022</v>
      </c>
      <c r="I891" t="s">
        <v>8807</v>
      </c>
      <c r="J891" t="s">
        <v>8950</v>
      </c>
      <c r="L891" t="s">
        <v>62</v>
      </c>
      <c r="M891">
        <v>2016</v>
      </c>
      <c r="N891" t="s">
        <v>8122</v>
      </c>
      <c r="R891" t="e">
        <v>#N/A</v>
      </c>
      <c r="S891" t="s">
        <v>9386</v>
      </c>
      <c r="T891">
        <v>7496</v>
      </c>
      <c r="U891" t="s">
        <v>9386</v>
      </c>
    </row>
    <row r="892" spans="2:21" x14ac:dyDescent="0.25">
      <c r="B892" t="s">
        <v>169</v>
      </c>
      <c r="C892">
        <v>2016</v>
      </c>
      <c r="D892" t="s">
        <v>315</v>
      </c>
      <c r="E892" t="s">
        <v>8269</v>
      </c>
      <c r="F892" t="s">
        <v>9401</v>
      </c>
      <c r="H892" t="s">
        <v>9020</v>
      </c>
      <c r="I892" t="s">
        <v>8807</v>
      </c>
      <c r="J892" t="s">
        <v>7749</v>
      </c>
      <c r="L892" t="s">
        <v>14</v>
      </c>
      <c r="M892">
        <v>2016</v>
      </c>
      <c r="N892" t="s">
        <v>8122</v>
      </c>
      <c r="R892" t="e">
        <v>#N/A</v>
      </c>
      <c r="S892" t="s">
        <v>9386</v>
      </c>
      <c r="T892">
        <v>6857</v>
      </c>
      <c r="U892" t="s">
        <v>9386</v>
      </c>
    </row>
    <row r="893" spans="2:21" x14ac:dyDescent="0.25">
      <c r="B893" t="s">
        <v>169</v>
      </c>
      <c r="C893">
        <v>2016</v>
      </c>
      <c r="D893" t="s">
        <v>315</v>
      </c>
      <c r="E893" t="s">
        <v>8269</v>
      </c>
      <c r="F893" t="s">
        <v>9401</v>
      </c>
      <c r="H893" t="s">
        <v>9019</v>
      </c>
      <c r="I893" t="s">
        <v>8807</v>
      </c>
      <c r="J893" t="s">
        <v>7457</v>
      </c>
      <c r="L893" t="s">
        <v>77</v>
      </c>
      <c r="M893">
        <v>2016</v>
      </c>
      <c r="N893" t="s">
        <v>8122</v>
      </c>
      <c r="R893" t="e">
        <v>#N/A</v>
      </c>
      <c r="S893" t="s">
        <v>9386</v>
      </c>
      <c r="T893">
        <v>6557</v>
      </c>
      <c r="U893" t="s">
        <v>9386</v>
      </c>
    </row>
    <row r="894" spans="2:21" x14ac:dyDescent="0.25">
      <c r="B894" t="s">
        <v>169</v>
      </c>
      <c r="C894">
        <v>2016</v>
      </c>
      <c r="D894" t="s">
        <v>315</v>
      </c>
      <c r="E894" t="s">
        <v>8269</v>
      </c>
      <c r="F894" t="s">
        <v>9401</v>
      </c>
      <c r="H894" t="s">
        <v>9018</v>
      </c>
      <c r="I894" t="s">
        <v>8807</v>
      </c>
      <c r="J894" t="s">
        <v>6034</v>
      </c>
      <c r="L894" t="s">
        <v>85</v>
      </c>
      <c r="M894">
        <v>2016</v>
      </c>
      <c r="N894" t="s">
        <v>8122</v>
      </c>
      <c r="R894" t="e">
        <v>#N/A</v>
      </c>
      <c r="S894" t="s">
        <v>9386</v>
      </c>
      <c r="T894">
        <v>5103</v>
      </c>
      <c r="U894" t="s">
        <v>9386</v>
      </c>
    </row>
    <row r="895" spans="2:21" x14ac:dyDescent="0.25">
      <c r="B895" t="s">
        <v>169</v>
      </c>
      <c r="C895">
        <v>2016</v>
      </c>
      <c r="D895" t="s">
        <v>315</v>
      </c>
      <c r="E895" t="s">
        <v>8269</v>
      </c>
      <c r="F895" t="s">
        <v>9401</v>
      </c>
      <c r="H895" t="s">
        <v>9017</v>
      </c>
      <c r="I895" t="s">
        <v>8807</v>
      </c>
      <c r="J895" t="s">
        <v>3784</v>
      </c>
      <c r="L895" t="s">
        <v>138</v>
      </c>
      <c r="M895">
        <v>2016</v>
      </c>
      <c r="N895" t="s">
        <v>8122</v>
      </c>
      <c r="R895" t="e">
        <v>#N/A</v>
      </c>
      <c r="S895" t="s">
        <v>9386</v>
      </c>
      <c r="T895">
        <v>2780</v>
      </c>
      <c r="U895" t="s">
        <v>9386</v>
      </c>
    </row>
    <row r="896" spans="2:21" x14ac:dyDescent="0.25">
      <c r="B896" t="s">
        <v>169</v>
      </c>
      <c r="C896">
        <v>2016</v>
      </c>
      <c r="D896" t="s">
        <v>315</v>
      </c>
      <c r="E896" t="s">
        <v>8269</v>
      </c>
      <c r="F896" t="s">
        <v>9401</v>
      </c>
      <c r="G896" t="s">
        <v>1001</v>
      </c>
      <c r="H896" t="s">
        <v>9016</v>
      </c>
      <c r="I896" t="s">
        <v>8807</v>
      </c>
      <c r="J896" t="s">
        <v>9015</v>
      </c>
      <c r="L896" t="s">
        <v>22</v>
      </c>
      <c r="M896">
        <v>2016</v>
      </c>
      <c r="N896" t="s">
        <v>8122</v>
      </c>
      <c r="R896" t="e">
        <v>#N/A</v>
      </c>
      <c r="S896">
        <v>476</v>
      </c>
      <c r="T896">
        <v>7446</v>
      </c>
      <c r="U896" t="s">
        <v>9386</v>
      </c>
    </row>
    <row r="897" spans="2:21" x14ac:dyDescent="0.25">
      <c r="B897" t="s">
        <v>169</v>
      </c>
      <c r="C897">
        <v>2016</v>
      </c>
      <c r="D897" t="s">
        <v>315</v>
      </c>
      <c r="E897" t="s">
        <v>8269</v>
      </c>
      <c r="F897" t="s">
        <v>9401</v>
      </c>
      <c r="H897" t="s">
        <v>9014</v>
      </c>
      <c r="I897" t="s">
        <v>8807</v>
      </c>
      <c r="J897" t="s">
        <v>6036</v>
      </c>
      <c r="L897" t="s">
        <v>107</v>
      </c>
      <c r="M897">
        <v>2016</v>
      </c>
      <c r="N897" t="s">
        <v>8122</v>
      </c>
      <c r="R897" t="e">
        <v>#N/A</v>
      </c>
      <c r="S897" t="s">
        <v>9386</v>
      </c>
      <c r="T897">
        <v>6875</v>
      </c>
      <c r="U897" t="s">
        <v>9386</v>
      </c>
    </row>
    <row r="898" spans="2:21" x14ac:dyDescent="0.25">
      <c r="B898" t="s">
        <v>169</v>
      </c>
      <c r="C898">
        <v>2016</v>
      </c>
      <c r="D898" t="s">
        <v>315</v>
      </c>
      <c r="E898" t="s">
        <v>8269</v>
      </c>
      <c r="F898" t="s">
        <v>9401</v>
      </c>
      <c r="G898" t="s">
        <v>599</v>
      </c>
      <c r="H898" t="s">
        <v>9012</v>
      </c>
      <c r="I898" t="s">
        <v>8807</v>
      </c>
      <c r="J898" t="s">
        <v>59</v>
      </c>
      <c r="L898" t="s">
        <v>12</v>
      </c>
      <c r="M898">
        <v>2016</v>
      </c>
      <c r="N898" t="s">
        <v>8122</v>
      </c>
      <c r="R898" t="e">
        <v>#N/A</v>
      </c>
      <c r="S898">
        <v>49</v>
      </c>
      <c r="T898">
        <v>2383</v>
      </c>
      <c r="U898" t="s">
        <v>9386</v>
      </c>
    </row>
    <row r="899" spans="2:21" x14ac:dyDescent="0.25">
      <c r="B899" t="s">
        <v>169</v>
      </c>
      <c r="C899">
        <v>2016</v>
      </c>
      <c r="D899" t="s">
        <v>315</v>
      </c>
      <c r="E899" t="s">
        <v>8269</v>
      </c>
      <c r="F899" t="s">
        <v>9401</v>
      </c>
      <c r="G899" t="s">
        <v>599</v>
      </c>
      <c r="H899" t="s">
        <v>9011</v>
      </c>
      <c r="I899" t="s">
        <v>8807</v>
      </c>
      <c r="J899" t="s">
        <v>45</v>
      </c>
      <c r="L899" t="s">
        <v>77</v>
      </c>
      <c r="M899">
        <v>2016</v>
      </c>
      <c r="N899" t="s">
        <v>8122</v>
      </c>
      <c r="R899" t="e">
        <v>#N/A</v>
      </c>
      <c r="S899">
        <v>49</v>
      </c>
      <c r="T899">
        <v>3843</v>
      </c>
      <c r="U899" t="s">
        <v>9386</v>
      </c>
    </row>
    <row r="900" spans="2:21" x14ac:dyDescent="0.25">
      <c r="B900" t="s">
        <v>169</v>
      </c>
      <c r="C900">
        <v>2016</v>
      </c>
      <c r="D900" t="s">
        <v>315</v>
      </c>
      <c r="E900" t="s">
        <v>8269</v>
      </c>
      <c r="F900" t="s">
        <v>9401</v>
      </c>
      <c r="G900" t="s">
        <v>599</v>
      </c>
      <c r="H900" t="s">
        <v>9010</v>
      </c>
      <c r="I900" t="s">
        <v>8807</v>
      </c>
      <c r="J900" t="s">
        <v>1872</v>
      </c>
      <c r="L900" t="s">
        <v>28</v>
      </c>
      <c r="M900">
        <v>2016</v>
      </c>
      <c r="N900" t="s">
        <v>8122</v>
      </c>
      <c r="R900" t="e">
        <v>#N/A</v>
      </c>
      <c r="S900">
        <v>49</v>
      </c>
      <c r="T900">
        <v>804</v>
      </c>
      <c r="U900" t="s">
        <v>9386</v>
      </c>
    </row>
    <row r="901" spans="2:21" x14ac:dyDescent="0.25">
      <c r="B901" t="s">
        <v>169</v>
      </c>
      <c r="C901">
        <v>2016</v>
      </c>
      <c r="D901" t="s">
        <v>315</v>
      </c>
      <c r="E901" t="s">
        <v>8269</v>
      </c>
      <c r="F901" t="s">
        <v>9401</v>
      </c>
      <c r="H901" t="s">
        <v>9009</v>
      </c>
      <c r="I901" t="s">
        <v>8807</v>
      </c>
      <c r="J901" t="s">
        <v>8248</v>
      </c>
      <c r="L901" t="s">
        <v>83</v>
      </c>
      <c r="M901">
        <v>2016</v>
      </c>
      <c r="N901" t="s">
        <v>8122</v>
      </c>
      <c r="R901" t="e">
        <v>#N/A</v>
      </c>
      <c r="S901" t="s">
        <v>9386</v>
      </c>
      <c r="T901">
        <v>6981</v>
      </c>
      <c r="U901" t="s">
        <v>9386</v>
      </c>
    </row>
    <row r="902" spans="2:21" x14ac:dyDescent="0.25">
      <c r="B902" t="s">
        <v>169</v>
      </c>
      <c r="C902">
        <v>2016</v>
      </c>
      <c r="D902" t="s">
        <v>315</v>
      </c>
      <c r="E902" t="s">
        <v>8269</v>
      </c>
      <c r="F902" t="s">
        <v>9401</v>
      </c>
      <c r="G902" t="s">
        <v>599</v>
      </c>
      <c r="H902" t="s">
        <v>9008</v>
      </c>
      <c r="I902" t="s">
        <v>8807</v>
      </c>
      <c r="J902" t="s">
        <v>9007</v>
      </c>
      <c r="L902" t="s">
        <v>85</v>
      </c>
      <c r="M902">
        <v>2016</v>
      </c>
      <c r="N902" t="s">
        <v>8122</v>
      </c>
      <c r="R902" t="e">
        <v>#N/A</v>
      </c>
      <c r="S902">
        <v>49</v>
      </c>
      <c r="T902">
        <v>7494</v>
      </c>
      <c r="U902" t="s">
        <v>9386</v>
      </c>
    </row>
    <row r="903" spans="2:21" x14ac:dyDescent="0.25">
      <c r="B903" t="s">
        <v>169</v>
      </c>
      <c r="C903">
        <v>2016</v>
      </c>
      <c r="D903" t="s">
        <v>315</v>
      </c>
      <c r="E903" t="s">
        <v>8269</v>
      </c>
      <c r="F903" t="s">
        <v>9401</v>
      </c>
      <c r="G903" t="s">
        <v>843</v>
      </c>
      <c r="H903" t="s">
        <v>9006</v>
      </c>
      <c r="I903" t="s">
        <v>8807</v>
      </c>
      <c r="J903" t="s">
        <v>236</v>
      </c>
      <c r="L903" t="s">
        <v>76</v>
      </c>
      <c r="M903">
        <v>2016</v>
      </c>
      <c r="N903" t="s">
        <v>8122</v>
      </c>
      <c r="R903" t="e">
        <v>#N/A</v>
      </c>
      <c r="S903">
        <v>313</v>
      </c>
      <c r="T903">
        <v>6405</v>
      </c>
      <c r="U903" t="s">
        <v>9386</v>
      </c>
    </row>
    <row r="904" spans="2:21" x14ac:dyDescent="0.25">
      <c r="B904" t="s">
        <v>169</v>
      </c>
      <c r="C904">
        <v>2016</v>
      </c>
      <c r="D904" t="s">
        <v>315</v>
      </c>
      <c r="E904" t="s">
        <v>8269</v>
      </c>
      <c r="F904" t="s">
        <v>9401</v>
      </c>
      <c r="H904" t="s">
        <v>9005</v>
      </c>
      <c r="I904" t="s">
        <v>8807</v>
      </c>
      <c r="J904" t="s">
        <v>9004</v>
      </c>
      <c r="L904" t="s">
        <v>41</v>
      </c>
      <c r="M904">
        <v>2016</v>
      </c>
      <c r="N904" t="s">
        <v>8122</v>
      </c>
      <c r="R904" t="e">
        <v>#N/A</v>
      </c>
      <c r="S904" t="s">
        <v>9386</v>
      </c>
      <c r="T904">
        <v>7428</v>
      </c>
      <c r="U904" t="s">
        <v>9386</v>
      </c>
    </row>
    <row r="905" spans="2:21" x14ac:dyDescent="0.25">
      <c r="B905" t="s">
        <v>169</v>
      </c>
      <c r="C905">
        <v>2016</v>
      </c>
      <c r="D905" t="s">
        <v>315</v>
      </c>
      <c r="E905" t="s">
        <v>8269</v>
      </c>
      <c r="F905" t="s">
        <v>9401</v>
      </c>
      <c r="G905" t="s">
        <v>599</v>
      </c>
      <c r="H905" t="s">
        <v>9003</v>
      </c>
      <c r="I905" t="s">
        <v>8807</v>
      </c>
      <c r="J905" t="s">
        <v>244</v>
      </c>
      <c r="L905" t="s">
        <v>22</v>
      </c>
      <c r="M905">
        <v>2016</v>
      </c>
      <c r="N905" t="s">
        <v>8122</v>
      </c>
      <c r="R905" t="e">
        <v>#N/A</v>
      </c>
      <c r="S905">
        <v>49</v>
      </c>
      <c r="T905">
        <v>6099</v>
      </c>
      <c r="U905" t="s">
        <v>9386</v>
      </c>
    </row>
    <row r="906" spans="2:21" x14ac:dyDescent="0.25">
      <c r="B906" t="s">
        <v>169</v>
      </c>
      <c r="C906">
        <v>2016</v>
      </c>
      <c r="D906" t="s">
        <v>315</v>
      </c>
      <c r="E906" t="s">
        <v>8269</v>
      </c>
      <c r="F906" t="s">
        <v>9401</v>
      </c>
      <c r="G906" t="s">
        <v>599</v>
      </c>
      <c r="H906" t="s">
        <v>9002</v>
      </c>
      <c r="I906" t="s">
        <v>8807</v>
      </c>
      <c r="J906" t="s">
        <v>273</v>
      </c>
      <c r="L906" t="s">
        <v>39</v>
      </c>
      <c r="M906">
        <v>2016</v>
      </c>
      <c r="N906" t="s">
        <v>8122</v>
      </c>
      <c r="R906" t="e">
        <v>#N/A</v>
      </c>
      <c r="S906">
        <v>49</v>
      </c>
      <c r="T906">
        <v>1740</v>
      </c>
      <c r="U906" t="s">
        <v>9386</v>
      </c>
    </row>
    <row r="907" spans="2:21" x14ac:dyDescent="0.25">
      <c r="B907" t="s">
        <v>169</v>
      </c>
      <c r="C907">
        <v>2016</v>
      </c>
      <c r="D907" t="s">
        <v>315</v>
      </c>
      <c r="E907" t="s">
        <v>8269</v>
      </c>
      <c r="F907" t="s">
        <v>9401</v>
      </c>
      <c r="H907" t="s">
        <v>9001</v>
      </c>
      <c r="I907" t="s">
        <v>8807</v>
      </c>
      <c r="J907" t="s">
        <v>9000</v>
      </c>
      <c r="L907" t="s">
        <v>31</v>
      </c>
      <c r="M907">
        <v>2016</v>
      </c>
      <c r="N907" t="s">
        <v>8122</v>
      </c>
      <c r="R907" t="e">
        <v>#N/A</v>
      </c>
      <c r="S907" t="s">
        <v>9386</v>
      </c>
      <c r="T907">
        <v>7506</v>
      </c>
      <c r="U907" t="s">
        <v>9386</v>
      </c>
    </row>
    <row r="908" spans="2:21" x14ac:dyDescent="0.25">
      <c r="B908" t="s">
        <v>169</v>
      </c>
      <c r="C908">
        <v>2016</v>
      </c>
      <c r="D908" t="s">
        <v>315</v>
      </c>
      <c r="E908" t="s">
        <v>8269</v>
      </c>
      <c r="F908" t="s">
        <v>9401</v>
      </c>
      <c r="G908" t="s">
        <v>835</v>
      </c>
      <c r="H908" t="s">
        <v>8999</v>
      </c>
      <c r="I908" t="s">
        <v>8807</v>
      </c>
      <c r="J908" t="s">
        <v>34</v>
      </c>
      <c r="L908" t="s">
        <v>10</v>
      </c>
      <c r="M908">
        <v>2016</v>
      </c>
      <c r="N908" t="s">
        <v>8122</v>
      </c>
      <c r="R908" t="e">
        <v>#N/A</v>
      </c>
      <c r="S908">
        <v>305</v>
      </c>
      <c r="T908">
        <v>4721</v>
      </c>
      <c r="U908" t="s">
        <v>9386</v>
      </c>
    </row>
    <row r="909" spans="2:21" x14ac:dyDescent="0.25">
      <c r="B909" t="s">
        <v>169</v>
      </c>
      <c r="C909">
        <v>2016</v>
      </c>
      <c r="D909" t="s">
        <v>315</v>
      </c>
      <c r="E909" t="s">
        <v>8269</v>
      </c>
      <c r="F909" t="s">
        <v>9401</v>
      </c>
      <c r="H909" t="s">
        <v>8998</v>
      </c>
      <c r="I909" t="s">
        <v>8807</v>
      </c>
      <c r="J909" t="s">
        <v>8252</v>
      </c>
      <c r="L909" t="s">
        <v>28</v>
      </c>
      <c r="M909">
        <v>2016</v>
      </c>
      <c r="N909" t="s">
        <v>8122</v>
      </c>
      <c r="R909" t="e">
        <v>#N/A</v>
      </c>
      <c r="S909" t="s">
        <v>9386</v>
      </c>
      <c r="T909">
        <v>6978</v>
      </c>
      <c r="U909" t="s">
        <v>9386</v>
      </c>
    </row>
    <row r="910" spans="2:21" x14ac:dyDescent="0.25">
      <c r="B910" t="s">
        <v>169</v>
      </c>
      <c r="C910">
        <v>2016</v>
      </c>
      <c r="D910" t="s">
        <v>315</v>
      </c>
      <c r="E910" t="s">
        <v>8269</v>
      </c>
      <c r="F910" t="s">
        <v>9401</v>
      </c>
      <c r="G910" t="s">
        <v>1001</v>
      </c>
      <c r="H910" t="s">
        <v>8997</v>
      </c>
      <c r="I910" t="s">
        <v>8807</v>
      </c>
      <c r="J910" t="s">
        <v>270</v>
      </c>
      <c r="L910" t="s">
        <v>31</v>
      </c>
      <c r="M910">
        <v>2016</v>
      </c>
      <c r="N910" t="s">
        <v>8122</v>
      </c>
      <c r="R910" t="e">
        <v>#N/A</v>
      </c>
      <c r="S910">
        <v>476</v>
      </c>
      <c r="T910">
        <v>4787</v>
      </c>
      <c r="U910" t="s">
        <v>9386</v>
      </c>
    </row>
    <row r="911" spans="2:21" x14ac:dyDescent="0.25">
      <c r="B911" t="s">
        <v>169</v>
      </c>
      <c r="C911">
        <v>2016</v>
      </c>
      <c r="D911" t="s">
        <v>315</v>
      </c>
      <c r="E911" t="s">
        <v>8269</v>
      </c>
      <c r="F911" t="s">
        <v>9401</v>
      </c>
      <c r="G911" t="s">
        <v>599</v>
      </c>
      <c r="H911" t="s">
        <v>8996</v>
      </c>
      <c r="I911" t="s">
        <v>8807</v>
      </c>
      <c r="J911" t="s">
        <v>8405</v>
      </c>
      <c r="L911" t="s">
        <v>39</v>
      </c>
      <c r="M911">
        <v>2016</v>
      </c>
      <c r="N911" t="s">
        <v>8122</v>
      </c>
      <c r="R911" t="e">
        <v>#N/A</v>
      </c>
      <c r="S911">
        <v>49</v>
      </c>
      <c r="T911">
        <v>7074</v>
      </c>
      <c r="U911" t="s">
        <v>9386</v>
      </c>
    </row>
    <row r="912" spans="2:21" x14ac:dyDescent="0.25">
      <c r="B912" t="s">
        <v>169</v>
      </c>
      <c r="C912">
        <v>2016</v>
      </c>
      <c r="D912" t="s">
        <v>315</v>
      </c>
      <c r="E912" t="s">
        <v>8269</v>
      </c>
      <c r="F912" t="s">
        <v>9401</v>
      </c>
      <c r="G912" t="s">
        <v>599</v>
      </c>
      <c r="H912" t="s">
        <v>8995</v>
      </c>
      <c r="I912" t="s">
        <v>8807</v>
      </c>
      <c r="J912" t="s">
        <v>3541</v>
      </c>
      <c r="L912" t="s">
        <v>129</v>
      </c>
      <c r="M912">
        <v>2016</v>
      </c>
      <c r="N912" t="s">
        <v>8122</v>
      </c>
      <c r="R912" t="e">
        <v>#N/A</v>
      </c>
      <c r="S912">
        <v>49</v>
      </c>
      <c r="T912">
        <v>2533</v>
      </c>
      <c r="U912" t="s">
        <v>9386</v>
      </c>
    </row>
    <row r="913" spans="2:21" x14ac:dyDescent="0.25">
      <c r="B913" t="s">
        <v>169</v>
      </c>
      <c r="C913">
        <v>2016</v>
      </c>
      <c r="D913" t="s">
        <v>315</v>
      </c>
      <c r="E913" t="s">
        <v>8269</v>
      </c>
      <c r="F913" t="s">
        <v>9401</v>
      </c>
      <c r="H913" t="s">
        <v>8994</v>
      </c>
      <c r="I913" t="s">
        <v>8807</v>
      </c>
      <c r="J913" t="s">
        <v>8141</v>
      </c>
      <c r="L913" t="s">
        <v>27</v>
      </c>
      <c r="M913">
        <v>2016</v>
      </c>
      <c r="N913" t="s">
        <v>8122</v>
      </c>
      <c r="R913" t="e">
        <v>#N/A</v>
      </c>
      <c r="S913" t="s">
        <v>9386</v>
      </c>
      <c r="T913">
        <v>6970</v>
      </c>
      <c r="U913" t="s">
        <v>9386</v>
      </c>
    </row>
    <row r="914" spans="2:21" x14ac:dyDescent="0.25">
      <c r="B914" t="s">
        <v>169</v>
      </c>
      <c r="C914">
        <v>2016</v>
      </c>
      <c r="D914" t="s">
        <v>315</v>
      </c>
      <c r="E914" t="s">
        <v>8269</v>
      </c>
      <c r="F914" t="s">
        <v>9401</v>
      </c>
      <c r="G914" t="s">
        <v>599</v>
      </c>
      <c r="H914" t="s">
        <v>8993</v>
      </c>
      <c r="I914" t="s">
        <v>8807</v>
      </c>
      <c r="J914" t="s">
        <v>238</v>
      </c>
      <c r="L914" t="s">
        <v>138</v>
      </c>
      <c r="M914">
        <v>2016</v>
      </c>
      <c r="N914" t="s">
        <v>8122</v>
      </c>
      <c r="R914" t="e">
        <v>#N/A</v>
      </c>
      <c r="S914">
        <v>49</v>
      </c>
      <c r="T914">
        <v>4960</v>
      </c>
      <c r="U914" t="s">
        <v>9386</v>
      </c>
    </row>
    <row r="915" spans="2:21" x14ac:dyDescent="0.25">
      <c r="B915" t="s">
        <v>169</v>
      </c>
      <c r="C915">
        <v>2016</v>
      </c>
      <c r="D915" t="s">
        <v>315</v>
      </c>
      <c r="E915" t="s">
        <v>8269</v>
      </c>
      <c r="F915" t="s">
        <v>9401</v>
      </c>
      <c r="H915" t="s">
        <v>8991</v>
      </c>
      <c r="I915" t="s">
        <v>8807</v>
      </c>
      <c r="J915" t="s">
        <v>8454</v>
      </c>
      <c r="L915" t="s">
        <v>31</v>
      </c>
      <c r="M915">
        <v>2016</v>
      </c>
      <c r="N915" t="s">
        <v>8122</v>
      </c>
      <c r="R915" t="e">
        <v>#N/A</v>
      </c>
      <c r="S915" t="s">
        <v>9386</v>
      </c>
      <c r="T915">
        <v>7070</v>
      </c>
      <c r="U915" t="s">
        <v>9386</v>
      </c>
    </row>
    <row r="916" spans="2:21" x14ac:dyDescent="0.25">
      <c r="B916" t="s">
        <v>169</v>
      </c>
      <c r="C916">
        <v>2016</v>
      </c>
      <c r="D916" t="s">
        <v>315</v>
      </c>
      <c r="E916" t="s">
        <v>8269</v>
      </c>
      <c r="F916" t="s">
        <v>9401</v>
      </c>
      <c r="H916" t="s">
        <v>8989</v>
      </c>
      <c r="I916" t="s">
        <v>8807</v>
      </c>
      <c r="J916" t="s">
        <v>5627</v>
      </c>
      <c r="L916" t="s">
        <v>22</v>
      </c>
      <c r="M916">
        <v>2016</v>
      </c>
      <c r="N916" t="s">
        <v>8122</v>
      </c>
      <c r="R916" t="e">
        <v>#N/A</v>
      </c>
      <c r="S916" t="s">
        <v>9386</v>
      </c>
      <c r="T916">
        <v>4673</v>
      </c>
      <c r="U916" t="s">
        <v>9386</v>
      </c>
    </row>
    <row r="917" spans="2:21" x14ac:dyDescent="0.25">
      <c r="B917" t="s">
        <v>169</v>
      </c>
      <c r="C917">
        <v>2016</v>
      </c>
      <c r="D917" t="s">
        <v>315</v>
      </c>
      <c r="E917" t="s">
        <v>8269</v>
      </c>
      <c r="F917" t="s">
        <v>9401</v>
      </c>
      <c r="H917" t="s">
        <v>8988</v>
      </c>
      <c r="I917" t="s">
        <v>8807</v>
      </c>
      <c r="J917" t="s">
        <v>8987</v>
      </c>
      <c r="L917" t="s">
        <v>77</v>
      </c>
      <c r="M917">
        <v>2016</v>
      </c>
      <c r="N917" t="s">
        <v>8122</v>
      </c>
      <c r="R917" t="e">
        <v>#N/A</v>
      </c>
      <c r="S917" t="s">
        <v>9386</v>
      </c>
      <c r="T917">
        <v>7377</v>
      </c>
      <c r="U917" t="s">
        <v>9386</v>
      </c>
    </row>
    <row r="918" spans="2:21" x14ac:dyDescent="0.25">
      <c r="B918" t="s">
        <v>169</v>
      </c>
      <c r="C918">
        <v>2016</v>
      </c>
      <c r="D918" t="s">
        <v>315</v>
      </c>
      <c r="E918" t="s">
        <v>8269</v>
      </c>
      <c r="F918" t="s">
        <v>9401</v>
      </c>
      <c r="H918" t="s">
        <v>8985</v>
      </c>
      <c r="I918" t="s">
        <v>8807</v>
      </c>
      <c r="J918" t="s">
        <v>8984</v>
      </c>
      <c r="L918" t="s">
        <v>12</v>
      </c>
      <c r="M918">
        <v>2016</v>
      </c>
      <c r="N918" t="s">
        <v>8122</v>
      </c>
      <c r="R918" t="e">
        <v>#N/A</v>
      </c>
      <c r="S918" t="s">
        <v>9386</v>
      </c>
      <c r="T918">
        <v>7433</v>
      </c>
      <c r="U918" t="s">
        <v>9386</v>
      </c>
    </row>
    <row r="919" spans="2:21" x14ac:dyDescent="0.25">
      <c r="B919" t="s">
        <v>169</v>
      </c>
      <c r="C919">
        <v>2016</v>
      </c>
      <c r="D919" t="s">
        <v>315</v>
      </c>
      <c r="E919" t="s">
        <v>8269</v>
      </c>
      <c r="F919" t="s">
        <v>9401</v>
      </c>
      <c r="H919" t="s">
        <v>8983</v>
      </c>
      <c r="I919" t="s">
        <v>8807</v>
      </c>
      <c r="J919" t="s">
        <v>8982</v>
      </c>
      <c r="L919" t="s">
        <v>108</v>
      </c>
      <c r="M919">
        <v>2016</v>
      </c>
      <c r="N919" t="s">
        <v>8122</v>
      </c>
      <c r="R919" t="e">
        <v>#N/A</v>
      </c>
      <c r="S919" t="s">
        <v>9386</v>
      </c>
      <c r="T919">
        <v>7487</v>
      </c>
      <c r="U919" t="s">
        <v>9386</v>
      </c>
    </row>
    <row r="920" spans="2:21" x14ac:dyDescent="0.25">
      <c r="B920" t="s">
        <v>169</v>
      </c>
      <c r="C920">
        <v>2016</v>
      </c>
      <c r="D920" t="s">
        <v>315</v>
      </c>
      <c r="E920" t="s">
        <v>8269</v>
      </c>
      <c r="F920" t="s">
        <v>9401</v>
      </c>
      <c r="G920" t="s">
        <v>599</v>
      </c>
      <c r="H920" t="s">
        <v>8981</v>
      </c>
      <c r="I920" t="s">
        <v>8807</v>
      </c>
      <c r="J920" t="s">
        <v>1733</v>
      </c>
      <c r="L920" t="s">
        <v>27</v>
      </c>
      <c r="M920">
        <v>2016</v>
      </c>
      <c r="N920" t="s">
        <v>8122</v>
      </c>
      <c r="R920" t="e">
        <v>#N/A</v>
      </c>
      <c r="S920">
        <v>49</v>
      </c>
      <c r="T920">
        <v>664</v>
      </c>
      <c r="U920" t="s">
        <v>9386</v>
      </c>
    </row>
    <row r="921" spans="2:21" x14ac:dyDescent="0.25">
      <c r="B921" t="s">
        <v>169</v>
      </c>
      <c r="C921">
        <v>2016</v>
      </c>
      <c r="D921" t="s">
        <v>315</v>
      </c>
      <c r="E921" t="s">
        <v>8269</v>
      </c>
      <c r="F921" t="s">
        <v>9401</v>
      </c>
      <c r="H921" t="s">
        <v>8980</v>
      </c>
      <c r="I921" t="s">
        <v>8807</v>
      </c>
      <c r="J921" t="s">
        <v>8979</v>
      </c>
      <c r="L921" t="s">
        <v>85</v>
      </c>
      <c r="M921">
        <v>2016</v>
      </c>
      <c r="N921" t="s">
        <v>8122</v>
      </c>
      <c r="R921" t="e">
        <v>#N/A</v>
      </c>
      <c r="S921" t="s">
        <v>9386</v>
      </c>
      <c r="T921">
        <v>7439</v>
      </c>
      <c r="U921" t="s">
        <v>9386</v>
      </c>
    </row>
    <row r="922" spans="2:21" x14ac:dyDescent="0.25">
      <c r="B922" t="s">
        <v>169</v>
      </c>
      <c r="C922">
        <v>2016</v>
      </c>
      <c r="D922" t="s">
        <v>315</v>
      </c>
      <c r="E922" t="s">
        <v>8269</v>
      </c>
      <c r="F922" t="s">
        <v>9401</v>
      </c>
      <c r="H922" t="s">
        <v>8977</v>
      </c>
      <c r="I922" t="s">
        <v>8807</v>
      </c>
      <c r="J922" t="s">
        <v>236</v>
      </c>
      <c r="L922" t="s">
        <v>76</v>
      </c>
      <c r="M922">
        <v>2016</v>
      </c>
      <c r="N922" t="s">
        <v>8122</v>
      </c>
      <c r="R922" t="e">
        <v>#N/A</v>
      </c>
      <c r="S922" t="s">
        <v>9386</v>
      </c>
      <c r="T922">
        <v>6405</v>
      </c>
      <c r="U922" t="s">
        <v>9386</v>
      </c>
    </row>
    <row r="923" spans="2:21" x14ac:dyDescent="0.25">
      <c r="B923" t="s">
        <v>169</v>
      </c>
      <c r="C923">
        <v>2016</v>
      </c>
      <c r="D923" t="s">
        <v>315</v>
      </c>
      <c r="E923" t="s">
        <v>8269</v>
      </c>
      <c r="F923" t="s">
        <v>9401</v>
      </c>
      <c r="H923" t="s">
        <v>8976</v>
      </c>
      <c r="I923" t="s">
        <v>8807</v>
      </c>
      <c r="J923" t="s">
        <v>7740</v>
      </c>
      <c r="L923" t="s">
        <v>85</v>
      </c>
      <c r="M923">
        <v>2016</v>
      </c>
      <c r="N923" t="s">
        <v>8122</v>
      </c>
      <c r="R923" t="e">
        <v>#N/A</v>
      </c>
      <c r="S923" t="s">
        <v>9386</v>
      </c>
      <c r="T923">
        <v>6848</v>
      </c>
      <c r="U923" t="s">
        <v>9386</v>
      </c>
    </row>
    <row r="924" spans="2:21" x14ac:dyDescent="0.25">
      <c r="B924" t="s">
        <v>169</v>
      </c>
      <c r="C924">
        <v>2016</v>
      </c>
      <c r="D924" t="s">
        <v>315</v>
      </c>
      <c r="E924" t="s">
        <v>8269</v>
      </c>
      <c r="F924" t="s">
        <v>9401</v>
      </c>
      <c r="H924" t="s">
        <v>8975</v>
      </c>
      <c r="I924" t="s">
        <v>8807</v>
      </c>
      <c r="J924" t="s">
        <v>8142</v>
      </c>
      <c r="L924" t="s">
        <v>23</v>
      </c>
      <c r="M924">
        <v>2016</v>
      </c>
      <c r="N924" t="s">
        <v>8122</v>
      </c>
      <c r="R924" t="e">
        <v>#N/A</v>
      </c>
      <c r="S924" t="s">
        <v>9386</v>
      </c>
      <c r="T924">
        <v>6932</v>
      </c>
      <c r="U924" t="s">
        <v>9386</v>
      </c>
    </row>
    <row r="925" spans="2:21" x14ac:dyDescent="0.25">
      <c r="B925" t="s">
        <v>169</v>
      </c>
      <c r="C925">
        <v>2016</v>
      </c>
      <c r="D925" t="s">
        <v>315</v>
      </c>
      <c r="E925" t="s">
        <v>8269</v>
      </c>
      <c r="F925" t="s">
        <v>9401</v>
      </c>
      <c r="H925" t="s">
        <v>8974</v>
      </c>
      <c r="I925" t="s">
        <v>8807</v>
      </c>
      <c r="J925" t="s">
        <v>8153</v>
      </c>
      <c r="L925" t="s">
        <v>12</v>
      </c>
      <c r="M925">
        <v>2016</v>
      </c>
      <c r="N925" t="s">
        <v>8122</v>
      </c>
      <c r="R925" t="e">
        <v>#N/A</v>
      </c>
      <c r="S925" t="s">
        <v>9386</v>
      </c>
      <c r="T925">
        <v>6954</v>
      </c>
      <c r="U925" t="s">
        <v>9386</v>
      </c>
    </row>
    <row r="926" spans="2:21" x14ac:dyDescent="0.25">
      <c r="B926" t="s">
        <v>169</v>
      </c>
      <c r="C926">
        <v>2016</v>
      </c>
      <c r="D926" t="s">
        <v>315</v>
      </c>
      <c r="E926" t="s">
        <v>8269</v>
      </c>
      <c r="F926" t="s">
        <v>9401</v>
      </c>
      <c r="H926" t="s">
        <v>8973</v>
      </c>
      <c r="I926" t="s">
        <v>8807</v>
      </c>
      <c r="J926" t="s">
        <v>8972</v>
      </c>
      <c r="L926" t="s">
        <v>62</v>
      </c>
      <c r="M926">
        <v>2016</v>
      </c>
      <c r="N926" t="s">
        <v>8122</v>
      </c>
      <c r="R926" t="e">
        <v>#N/A</v>
      </c>
      <c r="S926" t="s">
        <v>9386</v>
      </c>
      <c r="T926">
        <v>7470</v>
      </c>
      <c r="U926" t="s">
        <v>9386</v>
      </c>
    </row>
    <row r="927" spans="2:21" x14ac:dyDescent="0.25">
      <c r="B927" t="s">
        <v>169</v>
      </c>
      <c r="C927">
        <v>2016</v>
      </c>
      <c r="D927" t="s">
        <v>315</v>
      </c>
      <c r="E927" t="s">
        <v>8269</v>
      </c>
      <c r="F927" t="s">
        <v>9401</v>
      </c>
      <c r="H927" t="s">
        <v>8971</v>
      </c>
      <c r="I927" t="s">
        <v>8807</v>
      </c>
      <c r="J927" t="s">
        <v>8970</v>
      </c>
      <c r="L927" t="s">
        <v>10</v>
      </c>
      <c r="M927">
        <v>2016</v>
      </c>
      <c r="N927" t="s">
        <v>8122</v>
      </c>
      <c r="R927" t="e">
        <v>#N/A</v>
      </c>
      <c r="S927" t="s">
        <v>9386</v>
      </c>
      <c r="T927">
        <v>7520</v>
      </c>
      <c r="U927" t="s">
        <v>9386</v>
      </c>
    </row>
    <row r="928" spans="2:21" x14ac:dyDescent="0.25">
      <c r="B928" t="s">
        <v>169</v>
      </c>
      <c r="C928">
        <v>2016</v>
      </c>
      <c r="D928" t="s">
        <v>315</v>
      </c>
      <c r="E928" t="s">
        <v>8269</v>
      </c>
      <c r="F928" t="s">
        <v>9401</v>
      </c>
      <c r="H928" t="s">
        <v>8969</v>
      </c>
      <c r="I928" t="s">
        <v>8807</v>
      </c>
      <c r="J928" t="s">
        <v>203</v>
      </c>
      <c r="L928" t="s">
        <v>107</v>
      </c>
      <c r="M928">
        <v>2016</v>
      </c>
      <c r="N928" t="s">
        <v>8122</v>
      </c>
      <c r="R928" t="e">
        <v>#N/A</v>
      </c>
      <c r="S928" t="s">
        <v>9386</v>
      </c>
      <c r="T928">
        <v>3859</v>
      </c>
      <c r="U928" t="s">
        <v>9386</v>
      </c>
    </row>
    <row r="929" spans="2:21" x14ac:dyDescent="0.25">
      <c r="B929" t="s">
        <v>169</v>
      </c>
      <c r="C929">
        <v>2016</v>
      </c>
      <c r="D929" t="s">
        <v>315</v>
      </c>
      <c r="E929" t="s">
        <v>8269</v>
      </c>
      <c r="F929" t="s">
        <v>9401</v>
      </c>
      <c r="H929" t="s">
        <v>8968</v>
      </c>
      <c r="I929" t="s">
        <v>8807</v>
      </c>
      <c r="J929" t="s">
        <v>7454</v>
      </c>
      <c r="L929" t="s">
        <v>39</v>
      </c>
      <c r="M929">
        <v>2016</v>
      </c>
      <c r="N929" t="s">
        <v>8122</v>
      </c>
      <c r="R929" t="e">
        <v>#N/A</v>
      </c>
      <c r="S929" t="s">
        <v>9386</v>
      </c>
      <c r="T929">
        <v>6892</v>
      </c>
      <c r="U929" t="s">
        <v>9386</v>
      </c>
    </row>
    <row r="930" spans="2:21" x14ac:dyDescent="0.25">
      <c r="B930" t="s">
        <v>169</v>
      </c>
      <c r="C930">
        <v>2016</v>
      </c>
      <c r="D930" t="s">
        <v>315</v>
      </c>
      <c r="E930" t="s">
        <v>8269</v>
      </c>
      <c r="F930" t="s">
        <v>9401</v>
      </c>
      <c r="G930" t="s">
        <v>599</v>
      </c>
      <c r="H930" t="s">
        <v>8967</v>
      </c>
      <c r="I930" t="s">
        <v>8807</v>
      </c>
      <c r="J930" t="s">
        <v>8469</v>
      </c>
      <c r="L930" t="s">
        <v>85</v>
      </c>
      <c r="M930">
        <v>2016</v>
      </c>
      <c r="N930" t="s">
        <v>8122</v>
      </c>
      <c r="R930" t="e">
        <v>#N/A</v>
      </c>
      <c r="S930">
        <v>49</v>
      </c>
      <c r="T930">
        <v>7082</v>
      </c>
      <c r="U930" t="s">
        <v>9386</v>
      </c>
    </row>
    <row r="931" spans="2:21" x14ac:dyDescent="0.25">
      <c r="B931" t="s">
        <v>169</v>
      </c>
      <c r="C931">
        <v>2016</v>
      </c>
      <c r="D931" t="s">
        <v>315</v>
      </c>
      <c r="E931" t="s">
        <v>8269</v>
      </c>
      <c r="F931" t="s">
        <v>9401</v>
      </c>
      <c r="G931" t="s">
        <v>599</v>
      </c>
      <c r="H931" t="s">
        <v>8966</v>
      </c>
      <c r="I931" t="s">
        <v>8807</v>
      </c>
      <c r="J931" t="s">
        <v>8965</v>
      </c>
      <c r="L931" t="s">
        <v>83</v>
      </c>
      <c r="M931">
        <v>2016</v>
      </c>
      <c r="N931" t="s">
        <v>8122</v>
      </c>
      <c r="R931" t="e">
        <v>#N/A</v>
      </c>
      <c r="S931">
        <v>49</v>
      </c>
      <c r="T931">
        <v>7442</v>
      </c>
      <c r="U931" t="s">
        <v>9386</v>
      </c>
    </row>
    <row r="932" spans="2:21" x14ac:dyDescent="0.25">
      <c r="B932" t="s">
        <v>169</v>
      </c>
      <c r="C932">
        <v>2016</v>
      </c>
      <c r="D932" t="s">
        <v>315</v>
      </c>
      <c r="E932" t="s">
        <v>8269</v>
      </c>
      <c r="F932" t="s">
        <v>9401</v>
      </c>
      <c r="H932" t="s">
        <v>8964</v>
      </c>
      <c r="I932" t="s">
        <v>8807</v>
      </c>
      <c r="J932" t="s">
        <v>4558</v>
      </c>
      <c r="L932" t="s">
        <v>41</v>
      </c>
      <c r="M932">
        <v>2016</v>
      </c>
      <c r="N932" t="s">
        <v>8122</v>
      </c>
      <c r="R932" t="e">
        <v>#N/A</v>
      </c>
      <c r="S932" t="s">
        <v>9386</v>
      </c>
      <c r="T932">
        <v>3566</v>
      </c>
      <c r="U932" t="s">
        <v>9386</v>
      </c>
    </row>
    <row r="933" spans="2:21" x14ac:dyDescent="0.25">
      <c r="B933" t="s">
        <v>169</v>
      </c>
      <c r="C933">
        <v>2016</v>
      </c>
      <c r="D933" t="s">
        <v>315</v>
      </c>
      <c r="E933" t="s">
        <v>8269</v>
      </c>
      <c r="F933" t="s">
        <v>9401</v>
      </c>
      <c r="G933" t="s">
        <v>599</v>
      </c>
      <c r="H933" t="s">
        <v>8963</v>
      </c>
      <c r="I933" t="s">
        <v>8807</v>
      </c>
      <c r="J933" t="s">
        <v>207</v>
      </c>
      <c r="L933" t="s">
        <v>41</v>
      </c>
      <c r="M933">
        <v>2016</v>
      </c>
      <c r="N933" t="s">
        <v>8122</v>
      </c>
      <c r="R933" t="e">
        <v>#N/A</v>
      </c>
      <c r="S933">
        <v>49</v>
      </c>
      <c r="T933">
        <v>2448</v>
      </c>
      <c r="U933" t="s">
        <v>9386</v>
      </c>
    </row>
    <row r="934" spans="2:21" x14ac:dyDescent="0.25">
      <c r="B934" t="s">
        <v>169</v>
      </c>
      <c r="C934">
        <v>2016</v>
      </c>
      <c r="D934" t="s">
        <v>315</v>
      </c>
      <c r="E934" t="s">
        <v>8269</v>
      </c>
      <c r="F934" t="s">
        <v>9401</v>
      </c>
      <c r="H934" t="s">
        <v>8962</v>
      </c>
      <c r="I934" t="s">
        <v>8807</v>
      </c>
      <c r="J934" t="s">
        <v>2454</v>
      </c>
      <c r="L934" t="s">
        <v>107</v>
      </c>
      <c r="M934">
        <v>2016</v>
      </c>
      <c r="N934" t="s">
        <v>8122</v>
      </c>
      <c r="R934" t="e">
        <v>#N/A</v>
      </c>
      <c r="S934" t="s">
        <v>9386</v>
      </c>
      <c r="T934">
        <v>1399</v>
      </c>
      <c r="U934" t="s">
        <v>9386</v>
      </c>
    </row>
    <row r="935" spans="2:21" x14ac:dyDescent="0.25">
      <c r="B935" t="s">
        <v>169</v>
      </c>
      <c r="C935">
        <v>2016</v>
      </c>
      <c r="D935" t="s">
        <v>315</v>
      </c>
      <c r="E935" t="s">
        <v>8269</v>
      </c>
      <c r="F935" t="s">
        <v>9401</v>
      </c>
      <c r="H935" t="s">
        <v>8961</v>
      </c>
      <c r="I935" t="s">
        <v>8807</v>
      </c>
      <c r="J935" t="s">
        <v>8469</v>
      </c>
      <c r="L935" t="s">
        <v>85</v>
      </c>
      <c r="M935">
        <v>2016</v>
      </c>
      <c r="N935" t="s">
        <v>8122</v>
      </c>
      <c r="R935" t="e">
        <v>#N/A</v>
      </c>
      <c r="S935" t="s">
        <v>9386</v>
      </c>
      <c r="T935">
        <v>7082</v>
      </c>
      <c r="U935" t="s">
        <v>9386</v>
      </c>
    </row>
    <row r="936" spans="2:21" x14ac:dyDescent="0.25">
      <c r="B936" t="s">
        <v>169</v>
      </c>
      <c r="C936">
        <v>2016</v>
      </c>
      <c r="D936" t="s">
        <v>315</v>
      </c>
      <c r="E936" t="s">
        <v>8269</v>
      </c>
      <c r="F936" t="s">
        <v>9401</v>
      </c>
      <c r="H936" t="s">
        <v>8960</v>
      </c>
      <c r="I936" t="s">
        <v>8807</v>
      </c>
      <c r="J936" t="s">
        <v>8959</v>
      </c>
      <c r="L936" t="s">
        <v>85</v>
      </c>
      <c r="M936">
        <v>2016</v>
      </c>
      <c r="N936" t="s">
        <v>8122</v>
      </c>
      <c r="R936" t="e">
        <v>#N/A</v>
      </c>
      <c r="S936" t="s">
        <v>9386</v>
      </c>
      <c r="T936">
        <v>7389</v>
      </c>
      <c r="U936" t="s">
        <v>9386</v>
      </c>
    </row>
    <row r="937" spans="2:21" x14ac:dyDescent="0.25">
      <c r="B937" t="s">
        <v>169</v>
      </c>
      <c r="C937">
        <v>2016</v>
      </c>
      <c r="D937" t="s">
        <v>315</v>
      </c>
      <c r="E937" t="s">
        <v>8269</v>
      </c>
      <c r="F937" t="s">
        <v>9401</v>
      </c>
      <c r="G937" t="s">
        <v>599</v>
      </c>
      <c r="H937" t="s">
        <v>8958</v>
      </c>
      <c r="I937" t="s">
        <v>8807</v>
      </c>
      <c r="J937" t="s">
        <v>79</v>
      </c>
      <c r="L937" t="s">
        <v>68</v>
      </c>
      <c r="M937">
        <v>2016</v>
      </c>
      <c r="N937" t="s">
        <v>8122</v>
      </c>
      <c r="R937" t="e">
        <v>#N/A</v>
      </c>
      <c r="S937">
        <v>49</v>
      </c>
      <c r="T937">
        <v>1408</v>
      </c>
      <c r="U937" t="s">
        <v>9386</v>
      </c>
    </row>
    <row r="938" spans="2:21" x14ac:dyDescent="0.25">
      <c r="B938" t="s">
        <v>169</v>
      </c>
      <c r="C938">
        <v>2016</v>
      </c>
      <c r="D938" t="s">
        <v>315</v>
      </c>
      <c r="E938" t="s">
        <v>8269</v>
      </c>
      <c r="F938" t="s">
        <v>9401</v>
      </c>
      <c r="H938" t="s">
        <v>8957</v>
      </c>
      <c r="I938" t="s">
        <v>8807</v>
      </c>
      <c r="J938" t="s">
        <v>2220</v>
      </c>
      <c r="L938" t="s">
        <v>14</v>
      </c>
      <c r="M938">
        <v>2016</v>
      </c>
      <c r="N938" t="s">
        <v>8122</v>
      </c>
      <c r="R938" t="e">
        <v>#N/A</v>
      </c>
      <c r="S938" t="s">
        <v>9386</v>
      </c>
      <c r="T938">
        <v>1158</v>
      </c>
      <c r="U938" t="s">
        <v>9386</v>
      </c>
    </row>
    <row r="939" spans="2:21" x14ac:dyDescent="0.25">
      <c r="B939" t="s">
        <v>169</v>
      </c>
      <c r="C939">
        <v>2016</v>
      </c>
      <c r="D939" t="s">
        <v>315</v>
      </c>
      <c r="E939" t="s">
        <v>8269</v>
      </c>
      <c r="F939" t="s">
        <v>9401</v>
      </c>
      <c r="G939" t="s">
        <v>599</v>
      </c>
      <c r="H939" t="s">
        <v>8956</v>
      </c>
      <c r="I939" t="s">
        <v>8807</v>
      </c>
      <c r="J939" t="s">
        <v>8158</v>
      </c>
      <c r="L939" t="s">
        <v>108</v>
      </c>
      <c r="M939">
        <v>2016</v>
      </c>
      <c r="N939" t="s">
        <v>8122</v>
      </c>
      <c r="R939" t="e">
        <v>#N/A</v>
      </c>
      <c r="S939">
        <v>49</v>
      </c>
      <c r="T939">
        <v>6902</v>
      </c>
      <c r="U939" t="s">
        <v>9386</v>
      </c>
    </row>
    <row r="940" spans="2:21" x14ac:dyDescent="0.25">
      <c r="B940" t="s">
        <v>169</v>
      </c>
      <c r="C940">
        <v>2016</v>
      </c>
      <c r="D940" t="s">
        <v>315</v>
      </c>
      <c r="E940" t="s">
        <v>8269</v>
      </c>
      <c r="F940" t="s">
        <v>9401</v>
      </c>
      <c r="G940" t="s">
        <v>599</v>
      </c>
      <c r="H940" t="s">
        <v>8955</v>
      </c>
      <c r="I940" t="s">
        <v>8807</v>
      </c>
      <c r="J940" t="s">
        <v>214</v>
      </c>
      <c r="L940" t="s">
        <v>83</v>
      </c>
      <c r="M940">
        <v>2016</v>
      </c>
      <c r="N940" t="s">
        <v>8122</v>
      </c>
      <c r="R940" t="e">
        <v>#N/A</v>
      </c>
      <c r="S940">
        <v>49</v>
      </c>
      <c r="T940">
        <v>5009</v>
      </c>
      <c r="U940" t="s">
        <v>9386</v>
      </c>
    </row>
    <row r="941" spans="2:21" x14ac:dyDescent="0.25">
      <c r="B941" t="s">
        <v>169</v>
      </c>
      <c r="C941">
        <v>2016</v>
      </c>
      <c r="D941" t="s">
        <v>315</v>
      </c>
      <c r="E941" t="s">
        <v>8269</v>
      </c>
      <c r="F941" t="s">
        <v>9401</v>
      </c>
      <c r="H941" t="s">
        <v>8954</v>
      </c>
      <c r="I941" t="s">
        <v>8807</v>
      </c>
      <c r="J941" t="s">
        <v>8758</v>
      </c>
      <c r="L941" t="s">
        <v>71</v>
      </c>
      <c r="M941">
        <v>2016</v>
      </c>
      <c r="N941" t="s">
        <v>8122</v>
      </c>
      <c r="R941" t="e">
        <v>#N/A</v>
      </c>
      <c r="S941" t="s">
        <v>9386</v>
      </c>
      <c r="T941">
        <v>7253</v>
      </c>
      <c r="U941" t="s">
        <v>9386</v>
      </c>
    </row>
    <row r="942" spans="2:21" x14ac:dyDescent="0.25">
      <c r="B942" t="s">
        <v>169</v>
      </c>
      <c r="C942">
        <v>2016</v>
      </c>
      <c r="D942" t="s">
        <v>315</v>
      </c>
      <c r="E942" t="s">
        <v>8269</v>
      </c>
      <c r="F942" t="s">
        <v>9401</v>
      </c>
      <c r="H942" t="s">
        <v>8953</v>
      </c>
      <c r="I942" t="s">
        <v>8807</v>
      </c>
      <c r="J942" t="s">
        <v>8952</v>
      </c>
      <c r="L942" t="s">
        <v>51</v>
      </c>
      <c r="M942">
        <v>2016</v>
      </c>
      <c r="N942" t="s">
        <v>8122</v>
      </c>
      <c r="R942" t="e">
        <v>#N/A</v>
      </c>
      <c r="S942" t="s">
        <v>9386</v>
      </c>
      <c r="T942">
        <v>7535</v>
      </c>
      <c r="U942" t="s">
        <v>9386</v>
      </c>
    </row>
    <row r="943" spans="2:21" x14ac:dyDescent="0.25">
      <c r="B943" t="s">
        <v>169</v>
      </c>
      <c r="C943">
        <v>2016</v>
      </c>
      <c r="D943" t="s">
        <v>315</v>
      </c>
      <c r="E943" t="s">
        <v>8269</v>
      </c>
      <c r="F943" t="s">
        <v>9401</v>
      </c>
      <c r="G943" t="s">
        <v>1001</v>
      </c>
      <c r="H943" t="s">
        <v>8951</v>
      </c>
      <c r="I943" t="s">
        <v>8807</v>
      </c>
      <c r="J943" t="s">
        <v>8950</v>
      </c>
      <c r="L943" t="s">
        <v>62</v>
      </c>
      <c r="M943">
        <v>2016</v>
      </c>
      <c r="N943" t="s">
        <v>8122</v>
      </c>
      <c r="R943" t="e">
        <v>#N/A</v>
      </c>
      <c r="S943">
        <v>476</v>
      </c>
      <c r="T943">
        <v>7496</v>
      </c>
      <c r="U943" t="s">
        <v>9386</v>
      </c>
    </row>
    <row r="944" spans="2:21" x14ac:dyDescent="0.25">
      <c r="B944" t="s">
        <v>169</v>
      </c>
      <c r="C944">
        <v>2016</v>
      </c>
      <c r="D944" t="s">
        <v>315</v>
      </c>
      <c r="E944" t="s">
        <v>8269</v>
      </c>
      <c r="F944" t="s">
        <v>9401</v>
      </c>
      <c r="G944" t="s">
        <v>843</v>
      </c>
      <c r="H944" t="s">
        <v>8949</v>
      </c>
      <c r="I944" t="s">
        <v>8807</v>
      </c>
      <c r="J944" t="s">
        <v>273</v>
      </c>
      <c r="L944" t="s">
        <v>39</v>
      </c>
      <c r="M944">
        <v>2016</v>
      </c>
      <c r="N944" t="s">
        <v>8122</v>
      </c>
      <c r="R944" t="e">
        <v>#N/A</v>
      </c>
      <c r="S944">
        <v>313</v>
      </c>
      <c r="T944">
        <v>1740</v>
      </c>
      <c r="U944" t="s">
        <v>9386</v>
      </c>
    </row>
    <row r="945" spans="2:21" x14ac:dyDescent="0.25">
      <c r="B945" t="s">
        <v>169</v>
      </c>
      <c r="C945">
        <v>2016</v>
      </c>
      <c r="D945" t="s">
        <v>315</v>
      </c>
      <c r="E945" t="s">
        <v>8269</v>
      </c>
      <c r="F945" t="s">
        <v>9401</v>
      </c>
      <c r="G945" t="s">
        <v>599</v>
      </c>
      <c r="H945" t="s">
        <v>8948</v>
      </c>
      <c r="I945" t="s">
        <v>8807</v>
      </c>
      <c r="J945" t="s">
        <v>183</v>
      </c>
      <c r="L945" t="s">
        <v>41</v>
      </c>
      <c r="M945">
        <v>2016</v>
      </c>
      <c r="N945" t="s">
        <v>8122</v>
      </c>
      <c r="R945" t="e">
        <v>#N/A</v>
      </c>
      <c r="S945">
        <v>49</v>
      </c>
      <c r="T945">
        <v>5861</v>
      </c>
      <c r="U945" t="s">
        <v>9386</v>
      </c>
    </row>
    <row r="946" spans="2:21" x14ac:dyDescent="0.25">
      <c r="B946" t="s">
        <v>169</v>
      </c>
      <c r="C946">
        <v>2016</v>
      </c>
      <c r="D946" t="s">
        <v>315</v>
      </c>
      <c r="E946" t="s">
        <v>8269</v>
      </c>
      <c r="F946" t="s">
        <v>9401</v>
      </c>
      <c r="H946" t="s">
        <v>8946</v>
      </c>
      <c r="I946" t="s">
        <v>8807</v>
      </c>
      <c r="J946" t="s">
        <v>8534</v>
      </c>
      <c r="L946" t="s">
        <v>17</v>
      </c>
      <c r="M946">
        <v>2016</v>
      </c>
      <c r="N946" t="s">
        <v>8122</v>
      </c>
      <c r="R946" t="e">
        <v>#N/A</v>
      </c>
      <c r="S946" t="s">
        <v>9386</v>
      </c>
      <c r="T946">
        <v>7128</v>
      </c>
      <c r="U946" t="s">
        <v>9386</v>
      </c>
    </row>
    <row r="947" spans="2:21" x14ac:dyDescent="0.25">
      <c r="B947" t="s">
        <v>169</v>
      </c>
      <c r="C947">
        <v>2016</v>
      </c>
      <c r="D947" t="s">
        <v>315</v>
      </c>
      <c r="E947" t="s">
        <v>8269</v>
      </c>
      <c r="F947" t="s">
        <v>9401</v>
      </c>
      <c r="H947" t="s">
        <v>8945</v>
      </c>
      <c r="I947" t="s">
        <v>8807</v>
      </c>
      <c r="J947" t="s">
        <v>8603</v>
      </c>
      <c r="L947" t="s">
        <v>77</v>
      </c>
      <c r="M947">
        <v>2016</v>
      </c>
      <c r="N947" t="s">
        <v>8122</v>
      </c>
      <c r="R947" t="e">
        <v>#N/A</v>
      </c>
      <c r="S947" t="s">
        <v>9386</v>
      </c>
      <c r="T947">
        <v>7296</v>
      </c>
      <c r="U947" t="s">
        <v>9386</v>
      </c>
    </row>
    <row r="948" spans="2:21" x14ac:dyDescent="0.25">
      <c r="B948" t="s">
        <v>169</v>
      </c>
      <c r="C948">
        <v>2016</v>
      </c>
      <c r="D948" t="s">
        <v>315</v>
      </c>
      <c r="E948" t="s">
        <v>8269</v>
      </c>
      <c r="F948" t="s">
        <v>9401</v>
      </c>
      <c r="H948" t="s">
        <v>8944</v>
      </c>
      <c r="I948" t="s">
        <v>8807</v>
      </c>
      <c r="J948" t="s">
        <v>7490</v>
      </c>
      <c r="L948" t="s">
        <v>27</v>
      </c>
      <c r="M948">
        <v>2016</v>
      </c>
      <c r="N948" t="s">
        <v>8122</v>
      </c>
      <c r="R948" t="e">
        <v>#N/A</v>
      </c>
      <c r="S948" t="s">
        <v>9386</v>
      </c>
      <c r="T948">
        <v>6592</v>
      </c>
      <c r="U948" t="s">
        <v>9386</v>
      </c>
    </row>
    <row r="949" spans="2:21" x14ac:dyDescent="0.25">
      <c r="B949" t="s">
        <v>169</v>
      </c>
      <c r="C949">
        <v>2016</v>
      </c>
      <c r="D949" t="s">
        <v>315</v>
      </c>
      <c r="E949" t="s">
        <v>8269</v>
      </c>
      <c r="F949" t="s">
        <v>9401</v>
      </c>
      <c r="H949" t="s">
        <v>8943</v>
      </c>
      <c r="I949" t="s">
        <v>8807</v>
      </c>
      <c r="J949" t="s">
        <v>48</v>
      </c>
      <c r="L949" t="s">
        <v>76</v>
      </c>
      <c r="M949">
        <v>2016</v>
      </c>
      <c r="N949" t="s">
        <v>8122</v>
      </c>
      <c r="R949" t="e">
        <v>#N/A</v>
      </c>
      <c r="S949" t="s">
        <v>9386</v>
      </c>
      <c r="T949">
        <v>3176</v>
      </c>
      <c r="U949" t="s">
        <v>9386</v>
      </c>
    </row>
    <row r="950" spans="2:21" x14ac:dyDescent="0.25">
      <c r="B950" t="s">
        <v>169</v>
      </c>
      <c r="C950">
        <v>2016</v>
      </c>
      <c r="D950" t="s">
        <v>315</v>
      </c>
      <c r="E950" t="s">
        <v>8269</v>
      </c>
      <c r="F950" t="s">
        <v>9401</v>
      </c>
      <c r="H950" t="s">
        <v>8942</v>
      </c>
      <c r="I950" t="s">
        <v>8807</v>
      </c>
      <c r="J950" t="s">
        <v>7498</v>
      </c>
      <c r="L950" t="s">
        <v>51</v>
      </c>
      <c r="M950">
        <v>2016</v>
      </c>
      <c r="N950" t="s">
        <v>8122</v>
      </c>
      <c r="R950" t="e">
        <v>#N/A</v>
      </c>
      <c r="S950" t="s">
        <v>9386</v>
      </c>
      <c r="T950">
        <v>6874</v>
      </c>
      <c r="U950" t="s">
        <v>9386</v>
      </c>
    </row>
    <row r="951" spans="2:21" x14ac:dyDescent="0.25">
      <c r="B951" t="s">
        <v>169</v>
      </c>
      <c r="C951">
        <v>2016</v>
      </c>
      <c r="D951" t="s">
        <v>315</v>
      </c>
      <c r="E951" t="s">
        <v>8269</v>
      </c>
      <c r="F951" t="s">
        <v>9401</v>
      </c>
      <c r="H951" t="s">
        <v>8941</v>
      </c>
      <c r="I951" t="s">
        <v>8807</v>
      </c>
      <c r="J951" t="s">
        <v>8255</v>
      </c>
      <c r="L951" t="s">
        <v>41</v>
      </c>
      <c r="M951">
        <v>2016</v>
      </c>
      <c r="N951" t="s">
        <v>8122</v>
      </c>
      <c r="R951" t="e">
        <v>#N/A</v>
      </c>
      <c r="S951" t="s">
        <v>9386</v>
      </c>
      <c r="T951">
        <v>6982</v>
      </c>
      <c r="U951" t="s">
        <v>9386</v>
      </c>
    </row>
    <row r="952" spans="2:21" x14ac:dyDescent="0.25">
      <c r="B952" t="s">
        <v>169</v>
      </c>
      <c r="C952">
        <v>2016</v>
      </c>
      <c r="D952" t="s">
        <v>315</v>
      </c>
      <c r="E952" t="s">
        <v>8269</v>
      </c>
      <c r="F952" t="s">
        <v>9401</v>
      </c>
      <c r="G952" t="s">
        <v>1001</v>
      </c>
      <c r="H952" t="s">
        <v>8940</v>
      </c>
      <c r="I952" t="s">
        <v>8807</v>
      </c>
      <c r="J952" t="s">
        <v>8912</v>
      </c>
      <c r="L952" t="s">
        <v>10</v>
      </c>
      <c r="M952">
        <v>2016</v>
      </c>
      <c r="N952" t="s">
        <v>8122</v>
      </c>
      <c r="R952" t="e">
        <v>#N/A</v>
      </c>
      <c r="S952">
        <v>476</v>
      </c>
      <c r="T952">
        <v>7480</v>
      </c>
      <c r="U952" t="s">
        <v>9386</v>
      </c>
    </row>
    <row r="953" spans="2:21" x14ac:dyDescent="0.25">
      <c r="B953" t="s">
        <v>169</v>
      </c>
      <c r="C953">
        <v>2016</v>
      </c>
      <c r="D953" t="s">
        <v>315</v>
      </c>
      <c r="E953" t="s">
        <v>8269</v>
      </c>
      <c r="F953" t="s">
        <v>9401</v>
      </c>
      <c r="H953" t="s">
        <v>8939</v>
      </c>
      <c r="I953" t="s">
        <v>8807</v>
      </c>
      <c r="J953" t="s">
        <v>9388</v>
      </c>
      <c r="L953" t="s">
        <v>15</v>
      </c>
      <c r="M953">
        <v>2016</v>
      </c>
      <c r="N953" t="s">
        <v>8122</v>
      </c>
      <c r="R953" t="e">
        <v>#N/A</v>
      </c>
      <c r="S953" t="s">
        <v>9386</v>
      </c>
      <c r="T953" t="e">
        <v>#N/A</v>
      </c>
      <c r="U953" t="s">
        <v>9386</v>
      </c>
    </row>
    <row r="954" spans="2:21" x14ac:dyDescent="0.25">
      <c r="B954" t="s">
        <v>169</v>
      </c>
      <c r="C954">
        <v>2016</v>
      </c>
      <c r="D954" t="s">
        <v>315</v>
      </c>
      <c r="E954" t="s">
        <v>8269</v>
      </c>
      <c r="F954" t="s">
        <v>9401</v>
      </c>
      <c r="H954" t="s">
        <v>8938</v>
      </c>
      <c r="I954" t="s">
        <v>8807</v>
      </c>
      <c r="J954" t="s">
        <v>8937</v>
      </c>
      <c r="L954" t="s">
        <v>27</v>
      </c>
      <c r="M954">
        <v>2016</v>
      </c>
      <c r="N954" t="s">
        <v>8122</v>
      </c>
      <c r="R954" t="e">
        <v>#N/A</v>
      </c>
      <c r="S954" t="s">
        <v>9386</v>
      </c>
      <c r="T954">
        <v>7477</v>
      </c>
      <c r="U954" t="s">
        <v>9386</v>
      </c>
    </row>
    <row r="955" spans="2:21" x14ac:dyDescent="0.25">
      <c r="B955" t="s">
        <v>169</v>
      </c>
      <c r="C955">
        <v>2016</v>
      </c>
      <c r="D955" t="s">
        <v>315</v>
      </c>
      <c r="E955" t="s">
        <v>8269</v>
      </c>
      <c r="F955" t="s">
        <v>9401</v>
      </c>
      <c r="H955" t="s">
        <v>8936</v>
      </c>
      <c r="I955" t="s">
        <v>8807</v>
      </c>
      <c r="J955" t="s">
        <v>8935</v>
      </c>
      <c r="L955" t="s">
        <v>73</v>
      </c>
      <c r="M955">
        <v>2016</v>
      </c>
      <c r="N955" t="s">
        <v>8122</v>
      </c>
      <c r="R955" t="e">
        <v>#N/A</v>
      </c>
      <c r="S955" t="s">
        <v>9386</v>
      </c>
      <c r="T955">
        <v>7508</v>
      </c>
      <c r="U955" t="s">
        <v>9386</v>
      </c>
    </row>
    <row r="956" spans="2:21" x14ac:dyDescent="0.25">
      <c r="B956" t="s">
        <v>169</v>
      </c>
      <c r="C956">
        <v>2016</v>
      </c>
      <c r="D956" t="s">
        <v>315</v>
      </c>
      <c r="E956" t="s">
        <v>8269</v>
      </c>
      <c r="F956" t="s">
        <v>9401</v>
      </c>
      <c r="H956" t="s">
        <v>8933</v>
      </c>
      <c r="I956">
        <v>-1</v>
      </c>
      <c r="J956" t="s">
        <v>231</v>
      </c>
      <c r="K956" t="s">
        <v>8932</v>
      </c>
      <c r="L956" t="s">
        <v>62</v>
      </c>
      <c r="M956">
        <v>2016</v>
      </c>
      <c r="N956" t="s">
        <v>8122</v>
      </c>
      <c r="R956" t="e">
        <v>#N/A</v>
      </c>
      <c r="S956" t="s">
        <v>9386</v>
      </c>
      <c r="T956">
        <v>3075</v>
      </c>
      <c r="U956">
        <v>23</v>
      </c>
    </row>
    <row r="957" spans="2:21" x14ac:dyDescent="0.25">
      <c r="B957" t="s">
        <v>169</v>
      </c>
      <c r="C957">
        <v>2016</v>
      </c>
      <c r="D957" t="s">
        <v>315</v>
      </c>
      <c r="E957" t="s">
        <v>8269</v>
      </c>
      <c r="F957" t="s">
        <v>9401</v>
      </c>
      <c r="H957" t="s">
        <v>8933</v>
      </c>
      <c r="I957">
        <v>-2</v>
      </c>
      <c r="J957" t="s">
        <v>33</v>
      </c>
      <c r="K957" t="s">
        <v>8932</v>
      </c>
      <c r="L957" t="s">
        <v>62</v>
      </c>
      <c r="M957">
        <v>2016</v>
      </c>
      <c r="N957" t="s">
        <v>8122</v>
      </c>
      <c r="R957" t="e">
        <v>#N/A</v>
      </c>
      <c r="S957" t="s">
        <v>9386</v>
      </c>
      <c r="T957">
        <v>4780</v>
      </c>
      <c r="U957">
        <v>23</v>
      </c>
    </row>
    <row r="958" spans="2:21" x14ac:dyDescent="0.25">
      <c r="B958" t="s">
        <v>169</v>
      </c>
      <c r="C958">
        <v>2016</v>
      </c>
      <c r="D958" t="s">
        <v>315</v>
      </c>
      <c r="E958" t="s">
        <v>8269</v>
      </c>
      <c r="F958" t="s">
        <v>9401</v>
      </c>
      <c r="G958" t="s">
        <v>843</v>
      </c>
      <c r="H958" t="s">
        <v>8931</v>
      </c>
      <c r="I958" t="s">
        <v>8807</v>
      </c>
      <c r="J958" t="s">
        <v>79</v>
      </c>
      <c r="L958" t="s">
        <v>68</v>
      </c>
      <c r="M958">
        <v>2016</v>
      </c>
      <c r="N958" t="s">
        <v>8122</v>
      </c>
      <c r="R958" t="e">
        <v>#N/A</v>
      </c>
      <c r="S958">
        <v>313</v>
      </c>
      <c r="T958">
        <v>1408</v>
      </c>
      <c r="U958" t="s">
        <v>9386</v>
      </c>
    </row>
    <row r="959" spans="2:21" x14ac:dyDescent="0.25">
      <c r="B959" t="s">
        <v>169</v>
      </c>
      <c r="C959">
        <v>2016</v>
      </c>
      <c r="D959" t="s">
        <v>315</v>
      </c>
      <c r="E959" t="s">
        <v>8269</v>
      </c>
      <c r="F959" t="s">
        <v>9401</v>
      </c>
      <c r="H959" t="s">
        <v>8930</v>
      </c>
      <c r="I959" t="s">
        <v>8807</v>
      </c>
      <c r="J959" t="s">
        <v>8929</v>
      </c>
      <c r="L959" t="s">
        <v>73</v>
      </c>
      <c r="M959">
        <v>2016</v>
      </c>
      <c r="N959" t="s">
        <v>8122</v>
      </c>
      <c r="R959" t="e">
        <v>#N/A</v>
      </c>
      <c r="S959" t="s">
        <v>9386</v>
      </c>
      <c r="T959">
        <v>7530</v>
      </c>
      <c r="U959" t="s">
        <v>9386</v>
      </c>
    </row>
    <row r="960" spans="2:21" x14ac:dyDescent="0.25">
      <c r="B960" t="s">
        <v>169</v>
      </c>
      <c r="C960">
        <v>2016</v>
      </c>
      <c r="D960" t="s">
        <v>315</v>
      </c>
      <c r="E960" t="s">
        <v>8269</v>
      </c>
      <c r="F960" t="s">
        <v>9401</v>
      </c>
      <c r="H960" t="s">
        <v>8928</v>
      </c>
      <c r="I960" t="s">
        <v>8807</v>
      </c>
      <c r="J960" t="s">
        <v>8927</v>
      </c>
      <c r="L960" t="s">
        <v>51</v>
      </c>
      <c r="M960">
        <v>2016</v>
      </c>
      <c r="N960" t="s">
        <v>8122</v>
      </c>
      <c r="R960" t="e">
        <v>#N/A</v>
      </c>
      <c r="S960" t="s">
        <v>9386</v>
      </c>
      <c r="T960">
        <v>7412</v>
      </c>
      <c r="U960" t="s">
        <v>9386</v>
      </c>
    </row>
    <row r="961" spans="2:21" x14ac:dyDescent="0.25">
      <c r="B961" t="s">
        <v>169</v>
      </c>
      <c r="C961">
        <v>2016</v>
      </c>
      <c r="D961" t="s">
        <v>315</v>
      </c>
      <c r="E961" t="s">
        <v>8269</v>
      </c>
      <c r="F961" t="s">
        <v>9401</v>
      </c>
      <c r="H961" t="s">
        <v>8925</v>
      </c>
      <c r="I961">
        <v>-1</v>
      </c>
      <c r="J961" t="s">
        <v>8148</v>
      </c>
      <c r="K961" t="s">
        <v>8924</v>
      </c>
      <c r="L961" t="s">
        <v>27</v>
      </c>
      <c r="M961">
        <v>2016</v>
      </c>
      <c r="N961" t="s">
        <v>8122</v>
      </c>
      <c r="R961" t="e">
        <v>#N/A</v>
      </c>
      <c r="S961" t="s">
        <v>9386</v>
      </c>
      <c r="T961">
        <v>6920</v>
      </c>
      <c r="U961">
        <v>25</v>
      </c>
    </row>
    <row r="962" spans="2:21" x14ac:dyDescent="0.25">
      <c r="B962" t="s">
        <v>169</v>
      </c>
      <c r="C962">
        <v>2016</v>
      </c>
      <c r="D962" t="s">
        <v>315</v>
      </c>
      <c r="E962" t="s">
        <v>8269</v>
      </c>
      <c r="F962" t="s">
        <v>9401</v>
      </c>
      <c r="H962" t="s">
        <v>8925</v>
      </c>
      <c r="I962">
        <v>-2</v>
      </c>
      <c r="J962" t="s">
        <v>8141</v>
      </c>
      <c r="K962" t="s">
        <v>8924</v>
      </c>
      <c r="L962" t="s">
        <v>27</v>
      </c>
      <c r="M962">
        <v>2016</v>
      </c>
      <c r="N962" t="s">
        <v>8122</v>
      </c>
      <c r="R962" t="e">
        <v>#N/A</v>
      </c>
      <c r="S962" t="s">
        <v>9386</v>
      </c>
      <c r="T962">
        <v>6970</v>
      </c>
      <c r="U962">
        <v>25</v>
      </c>
    </row>
    <row r="963" spans="2:21" x14ac:dyDescent="0.25">
      <c r="B963" t="s">
        <v>169</v>
      </c>
      <c r="C963">
        <v>2016</v>
      </c>
      <c r="D963" t="s">
        <v>315</v>
      </c>
      <c r="E963" t="s">
        <v>8269</v>
      </c>
      <c r="F963" t="s">
        <v>9401</v>
      </c>
      <c r="G963" t="s">
        <v>599</v>
      </c>
      <c r="H963" t="s">
        <v>8923</v>
      </c>
      <c r="I963" t="s">
        <v>8807</v>
      </c>
      <c r="J963" t="s">
        <v>8531</v>
      </c>
      <c r="L963" t="s">
        <v>85</v>
      </c>
      <c r="M963">
        <v>2016</v>
      </c>
      <c r="N963" t="s">
        <v>8122</v>
      </c>
      <c r="R963" t="e">
        <v>#N/A</v>
      </c>
      <c r="S963">
        <v>49</v>
      </c>
      <c r="T963">
        <v>7147</v>
      </c>
      <c r="U963" t="s">
        <v>9386</v>
      </c>
    </row>
    <row r="964" spans="2:21" x14ac:dyDescent="0.25">
      <c r="B964" t="s">
        <v>169</v>
      </c>
      <c r="C964">
        <v>2016</v>
      </c>
      <c r="D964" t="s">
        <v>315</v>
      </c>
      <c r="E964" t="s">
        <v>8269</v>
      </c>
      <c r="F964" t="s">
        <v>9401</v>
      </c>
      <c r="G964" t="s">
        <v>599</v>
      </c>
      <c r="H964" t="s">
        <v>8922</v>
      </c>
      <c r="I964" t="s">
        <v>8807</v>
      </c>
      <c r="J964" t="s">
        <v>195</v>
      </c>
      <c r="L964" t="s">
        <v>129</v>
      </c>
      <c r="M964">
        <v>2016</v>
      </c>
      <c r="N964" t="s">
        <v>8122</v>
      </c>
      <c r="R964" t="e">
        <v>#N/A</v>
      </c>
      <c r="S964">
        <v>49</v>
      </c>
      <c r="T964">
        <v>3900</v>
      </c>
      <c r="U964" t="s">
        <v>9386</v>
      </c>
    </row>
    <row r="965" spans="2:21" x14ac:dyDescent="0.25">
      <c r="B965" t="s">
        <v>169</v>
      </c>
      <c r="C965">
        <v>2016</v>
      </c>
      <c r="D965" t="s">
        <v>315</v>
      </c>
      <c r="E965" t="s">
        <v>8269</v>
      </c>
      <c r="F965" t="s">
        <v>9401</v>
      </c>
      <c r="H965" t="s">
        <v>8920</v>
      </c>
      <c r="I965" t="s">
        <v>8807</v>
      </c>
      <c r="J965" t="s">
        <v>8919</v>
      </c>
      <c r="L965" t="s">
        <v>16</v>
      </c>
      <c r="M965">
        <v>2016</v>
      </c>
      <c r="N965" t="s">
        <v>8122</v>
      </c>
      <c r="R965" t="e">
        <v>#N/A</v>
      </c>
      <c r="S965" t="s">
        <v>9386</v>
      </c>
      <c r="T965">
        <v>7378</v>
      </c>
      <c r="U965" t="s">
        <v>9386</v>
      </c>
    </row>
    <row r="966" spans="2:21" x14ac:dyDescent="0.25">
      <c r="B966" t="s">
        <v>169</v>
      </c>
      <c r="C966">
        <v>2016</v>
      </c>
      <c r="D966" t="s">
        <v>315</v>
      </c>
      <c r="E966" t="s">
        <v>8269</v>
      </c>
      <c r="F966" t="s">
        <v>9401</v>
      </c>
      <c r="H966" t="s">
        <v>8918</v>
      </c>
      <c r="I966" t="s">
        <v>8807</v>
      </c>
      <c r="J966" t="s">
        <v>7265</v>
      </c>
      <c r="L966" t="s">
        <v>138</v>
      </c>
      <c r="M966">
        <v>2016</v>
      </c>
      <c r="N966" t="s">
        <v>8122</v>
      </c>
      <c r="R966" t="e">
        <v>#N/A</v>
      </c>
      <c r="S966" t="s">
        <v>9386</v>
      </c>
      <c r="T966">
        <v>6365</v>
      </c>
      <c r="U966" t="s">
        <v>9386</v>
      </c>
    </row>
    <row r="967" spans="2:21" x14ac:dyDescent="0.25">
      <c r="B967" t="s">
        <v>169</v>
      </c>
      <c r="C967">
        <v>2016</v>
      </c>
      <c r="D967" t="s">
        <v>315</v>
      </c>
      <c r="E967" t="s">
        <v>8269</v>
      </c>
      <c r="F967" t="s">
        <v>9401</v>
      </c>
      <c r="H967" t="s">
        <v>8917</v>
      </c>
      <c r="I967" t="s">
        <v>8807</v>
      </c>
      <c r="J967" t="s">
        <v>7461</v>
      </c>
      <c r="L967" t="s">
        <v>68</v>
      </c>
      <c r="M967">
        <v>2016</v>
      </c>
      <c r="N967" t="s">
        <v>8122</v>
      </c>
      <c r="R967" t="e">
        <v>#N/A</v>
      </c>
      <c r="S967" t="s">
        <v>9386</v>
      </c>
      <c r="T967">
        <v>6876</v>
      </c>
      <c r="U967" t="s">
        <v>9386</v>
      </c>
    </row>
    <row r="968" spans="2:21" x14ac:dyDescent="0.25">
      <c r="B968" t="s">
        <v>169</v>
      </c>
      <c r="C968">
        <v>2016</v>
      </c>
      <c r="D968" t="s">
        <v>315</v>
      </c>
      <c r="E968" t="s">
        <v>8269</v>
      </c>
      <c r="F968" t="s">
        <v>9401</v>
      </c>
      <c r="G968" t="s">
        <v>599</v>
      </c>
      <c r="H968" t="s">
        <v>8915</v>
      </c>
      <c r="I968" t="s">
        <v>8807</v>
      </c>
      <c r="J968" t="s">
        <v>8521</v>
      </c>
      <c r="L968" t="s">
        <v>12</v>
      </c>
      <c r="M968">
        <v>2016</v>
      </c>
      <c r="N968" t="s">
        <v>8122</v>
      </c>
      <c r="R968" t="e">
        <v>#N/A</v>
      </c>
      <c r="S968">
        <v>49</v>
      </c>
      <c r="T968">
        <v>7116</v>
      </c>
      <c r="U968" t="s">
        <v>9386</v>
      </c>
    </row>
    <row r="969" spans="2:21" x14ac:dyDescent="0.25">
      <c r="B969" t="s">
        <v>169</v>
      </c>
      <c r="C969">
        <v>2016</v>
      </c>
      <c r="D969" t="s">
        <v>315</v>
      </c>
      <c r="E969" t="s">
        <v>8269</v>
      </c>
      <c r="F969" t="s">
        <v>9401</v>
      </c>
      <c r="G969" t="s">
        <v>1001</v>
      </c>
      <c r="H969" t="s">
        <v>8914</v>
      </c>
      <c r="I969" t="s">
        <v>8807</v>
      </c>
      <c r="J969" t="s">
        <v>8454</v>
      </c>
      <c r="L969" t="s">
        <v>31</v>
      </c>
      <c r="M969">
        <v>2016</v>
      </c>
      <c r="N969" t="s">
        <v>8122</v>
      </c>
      <c r="R969" t="e">
        <v>#N/A</v>
      </c>
      <c r="S969">
        <v>476</v>
      </c>
      <c r="T969">
        <v>7070</v>
      </c>
      <c r="U969" t="s">
        <v>9386</v>
      </c>
    </row>
    <row r="970" spans="2:21" x14ac:dyDescent="0.25">
      <c r="B970" t="s">
        <v>169</v>
      </c>
      <c r="C970">
        <v>2016</v>
      </c>
      <c r="D970" t="s">
        <v>315</v>
      </c>
      <c r="E970" t="s">
        <v>8269</v>
      </c>
      <c r="F970" t="s">
        <v>9401</v>
      </c>
      <c r="H970" t="s">
        <v>8913</v>
      </c>
      <c r="I970" t="s">
        <v>8807</v>
      </c>
      <c r="J970" t="s">
        <v>8912</v>
      </c>
      <c r="L970" t="s">
        <v>10</v>
      </c>
      <c r="M970">
        <v>2016</v>
      </c>
      <c r="N970" t="s">
        <v>8122</v>
      </c>
      <c r="R970" t="e">
        <v>#N/A</v>
      </c>
      <c r="S970" t="s">
        <v>9386</v>
      </c>
      <c r="T970">
        <v>7480</v>
      </c>
      <c r="U970" t="s">
        <v>9386</v>
      </c>
    </row>
    <row r="971" spans="2:21" x14ac:dyDescent="0.25">
      <c r="B971" t="s">
        <v>169</v>
      </c>
      <c r="C971">
        <v>2016</v>
      </c>
      <c r="D971" t="s">
        <v>315</v>
      </c>
      <c r="E971" t="s">
        <v>8269</v>
      </c>
      <c r="F971" t="s">
        <v>9401</v>
      </c>
      <c r="H971" t="s">
        <v>8911</v>
      </c>
      <c r="I971" t="s">
        <v>8807</v>
      </c>
      <c r="J971" t="s">
        <v>6</v>
      </c>
      <c r="L971" t="s">
        <v>88</v>
      </c>
      <c r="M971">
        <v>2016</v>
      </c>
      <c r="N971" t="s">
        <v>8122</v>
      </c>
      <c r="R971" t="e">
        <v>#N/A</v>
      </c>
      <c r="S971" t="s">
        <v>9386</v>
      </c>
      <c r="T971">
        <v>6864</v>
      </c>
      <c r="U971" t="s">
        <v>9386</v>
      </c>
    </row>
    <row r="972" spans="2:21" x14ac:dyDescent="0.25">
      <c r="B972" t="s">
        <v>169</v>
      </c>
      <c r="C972">
        <v>2016</v>
      </c>
      <c r="D972" t="s">
        <v>315</v>
      </c>
      <c r="E972" t="s">
        <v>8269</v>
      </c>
      <c r="F972" t="s">
        <v>9401</v>
      </c>
      <c r="H972" t="s">
        <v>8910</v>
      </c>
      <c r="I972" t="s">
        <v>8807</v>
      </c>
      <c r="J972" t="s">
        <v>8528</v>
      </c>
      <c r="L972" t="s">
        <v>76</v>
      </c>
      <c r="M972">
        <v>2016</v>
      </c>
      <c r="N972" t="s">
        <v>8122</v>
      </c>
      <c r="R972" t="e">
        <v>#N/A</v>
      </c>
      <c r="S972" t="s">
        <v>9386</v>
      </c>
      <c r="T972">
        <v>7120</v>
      </c>
      <c r="U972" t="s">
        <v>9386</v>
      </c>
    </row>
    <row r="973" spans="2:21" x14ac:dyDescent="0.25">
      <c r="B973" t="s">
        <v>169</v>
      </c>
      <c r="C973">
        <v>2016</v>
      </c>
      <c r="D973" t="s">
        <v>315</v>
      </c>
      <c r="E973" t="s">
        <v>8269</v>
      </c>
      <c r="F973" t="s">
        <v>9401</v>
      </c>
      <c r="G973" t="s">
        <v>599</v>
      </c>
      <c r="H973" t="s">
        <v>8909</v>
      </c>
      <c r="I973" t="s">
        <v>8807</v>
      </c>
      <c r="J973" t="s">
        <v>72</v>
      </c>
      <c r="L973" t="s">
        <v>39</v>
      </c>
      <c r="M973">
        <v>2016</v>
      </c>
      <c r="N973" t="s">
        <v>8122</v>
      </c>
      <c r="R973" t="e">
        <v>#N/A</v>
      </c>
      <c r="S973">
        <v>49</v>
      </c>
      <c r="T973">
        <v>1683</v>
      </c>
      <c r="U973" t="s">
        <v>9386</v>
      </c>
    </row>
    <row r="974" spans="2:21" x14ac:dyDescent="0.25">
      <c r="B974" t="s">
        <v>169</v>
      </c>
      <c r="C974">
        <v>2016</v>
      </c>
      <c r="D974" t="s">
        <v>315</v>
      </c>
      <c r="E974" t="s">
        <v>8269</v>
      </c>
      <c r="F974" t="s">
        <v>9401</v>
      </c>
      <c r="G974" t="s">
        <v>599</v>
      </c>
      <c r="H974" t="s">
        <v>8907</v>
      </c>
      <c r="I974" t="s">
        <v>8807</v>
      </c>
      <c r="J974" t="s">
        <v>220</v>
      </c>
      <c r="L974" t="s">
        <v>76</v>
      </c>
      <c r="M974">
        <v>2016</v>
      </c>
      <c r="N974" t="s">
        <v>8122</v>
      </c>
      <c r="R974" t="e">
        <v>#N/A</v>
      </c>
      <c r="S974">
        <v>49</v>
      </c>
      <c r="T974">
        <v>1622</v>
      </c>
      <c r="U974" t="s">
        <v>9386</v>
      </c>
    </row>
    <row r="975" spans="2:21" x14ac:dyDescent="0.25">
      <c r="B975" t="s">
        <v>169</v>
      </c>
      <c r="C975">
        <v>2016</v>
      </c>
      <c r="D975" t="s">
        <v>315</v>
      </c>
      <c r="E975" t="s">
        <v>8269</v>
      </c>
      <c r="F975" t="s">
        <v>9401</v>
      </c>
      <c r="G975" t="s">
        <v>599</v>
      </c>
      <c r="H975" t="s">
        <v>8905</v>
      </c>
      <c r="I975" t="s">
        <v>8807</v>
      </c>
      <c r="J975" t="s">
        <v>2454</v>
      </c>
      <c r="L975" t="s">
        <v>27</v>
      </c>
      <c r="M975">
        <v>2016</v>
      </c>
      <c r="N975" t="s">
        <v>8122</v>
      </c>
      <c r="R975" t="e">
        <v>#N/A</v>
      </c>
      <c r="S975">
        <v>49</v>
      </c>
      <c r="T975">
        <v>1399</v>
      </c>
      <c r="U975" t="s">
        <v>9386</v>
      </c>
    </row>
    <row r="976" spans="2:21" x14ac:dyDescent="0.25">
      <c r="B976" t="s">
        <v>169</v>
      </c>
      <c r="C976">
        <v>2016</v>
      </c>
      <c r="D976" t="s">
        <v>315</v>
      </c>
      <c r="E976" t="s">
        <v>8269</v>
      </c>
      <c r="F976" t="s">
        <v>9401</v>
      </c>
      <c r="H976" t="s">
        <v>8904</v>
      </c>
      <c r="I976" t="s">
        <v>8807</v>
      </c>
      <c r="J976" t="s">
        <v>8903</v>
      </c>
      <c r="L976" t="s">
        <v>107</v>
      </c>
      <c r="M976">
        <v>2016</v>
      </c>
      <c r="N976" t="s">
        <v>8122</v>
      </c>
      <c r="R976" t="e">
        <v>#N/A</v>
      </c>
      <c r="S976" t="s">
        <v>9386</v>
      </c>
      <c r="T976">
        <v>7491</v>
      </c>
      <c r="U976" t="s">
        <v>9386</v>
      </c>
    </row>
    <row r="977" spans="2:21" x14ac:dyDescent="0.25">
      <c r="B977" t="s">
        <v>169</v>
      </c>
      <c r="C977">
        <v>2016</v>
      </c>
      <c r="D977" t="s">
        <v>315</v>
      </c>
      <c r="E977" t="s">
        <v>8269</v>
      </c>
      <c r="F977" t="s">
        <v>9401</v>
      </c>
      <c r="G977" t="s">
        <v>599</v>
      </c>
      <c r="H977" t="s">
        <v>8902</v>
      </c>
      <c r="I977" t="s">
        <v>8807</v>
      </c>
      <c r="J977" t="s">
        <v>8248</v>
      </c>
      <c r="L977" t="s">
        <v>17</v>
      </c>
      <c r="M977">
        <v>2016</v>
      </c>
      <c r="N977" t="s">
        <v>8122</v>
      </c>
      <c r="R977" t="e">
        <v>#N/A</v>
      </c>
      <c r="S977">
        <v>49</v>
      </c>
      <c r="T977">
        <v>6981</v>
      </c>
      <c r="U977" t="s">
        <v>9386</v>
      </c>
    </row>
    <row r="978" spans="2:21" x14ac:dyDescent="0.25">
      <c r="B978" t="s">
        <v>169</v>
      </c>
      <c r="C978">
        <v>2016</v>
      </c>
      <c r="D978" t="s">
        <v>315</v>
      </c>
      <c r="E978" t="s">
        <v>8269</v>
      </c>
      <c r="F978" t="s">
        <v>9401</v>
      </c>
      <c r="H978" t="s">
        <v>8901</v>
      </c>
      <c r="I978" t="s">
        <v>8807</v>
      </c>
      <c r="J978" t="s">
        <v>8468</v>
      </c>
      <c r="L978" t="s">
        <v>107</v>
      </c>
      <c r="M978">
        <v>2016</v>
      </c>
      <c r="N978" t="s">
        <v>8122</v>
      </c>
      <c r="R978" t="e">
        <v>#N/A</v>
      </c>
      <c r="S978" t="s">
        <v>9386</v>
      </c>
      <c r="T978">
        <v>7058</v>
      </c>
      <c r="U978" t="s">
        <v>9386</v>
      </c>
    </row>
    <row r="979" spans="2:21" x14ac:dyDescent="0.25">
      <c r="B979" t="s">
        <v>169</v>
      </c>
      <c r="C979">
        <v>2016</v>
      </c>
      <c r="D979" t="s">
        <v>315</v>
      </c>
      <c r="E979" t="s">
        <v>8269</v>
      </c>
      <c r="F979" t="s">
        <v>9401</v>
      </c>
      <c r="H979" t="s">
        <v>8900</v>
      </c>
      <c r="I979" t="s">
        <v>8807</v>
      </c>
      <c r="J979" t="s">
        <v>8899</v>
      </c>
      <c r="L979" t="s">
        <v>28</v>
      </c>
      <c r="M979">
        <v>2016</v>
      </c>
      <c r="N979" t="s">
        <v>8122</v>
      </c>
      <c r="R979" t="e">
        <v>#N/A</v>
      </c>
      <c r="S979" t="s">
        <v>9386</v>
      </c>
      <c r="T979">
        <v>581</v>
      </c>
      <c r="U979" t="s">
        <v>9386</v>
      </c>
    </row>
    <row r="980" spans="2:21" x14ac:dyDescent="0.25">
      <c r="B980" t="s">
        <v>169</v>
      </c>
      <c r="C980">
        <v>2016</v>
      </c>
      <c r="D980" t="s">
        <v>315</v>
      </c>
      <c r="E980" t="s">
        <v>8269</v>
      </c>
      <c r="F980" t="s">
        <v>9401</v>
      </c>
      <c r="H980" t="s">
        <v>8898</v>
      </c>
      <c r="I980" t="s">
        <v>8807</v>
      </c>
      <c r="J980" t="s">
        <v>35</v>
      </c>
      <c r="L980" t="s">
        <v>86</v>
      </c>
      <c r="M980">
        <v>2016</v>
      </c>
      <c r="N980" t="s">
        <v>8122</v>
      </c>
      <c r="R980" t="e">
        <v>#N/A</v>
      </c>
      <c r="S980" t="s">
        <v>9386</v>
      </c>
      <c r="T980">
        <v>4675</v>
      </c>
      <c r="U980" t="s">
        <v>9386</v>
      </c>
    </row>
    <row r="981" spans="2:21" x14ac:dyDescent="0.25">
      <c r="B981" t="s">
        <v>169</v>
      </c>
      <c r="C981">
        <v>2016</v>
      </c>
      <c r="D981" t="s">
        <v>315</v>
      </c>
      <c r="E981" t="s">
        <v>8269</v>
      </c>
      <c r="F981" t="s">
        <v>9401</v>
      </c>
      <c r="H981" t="s">
        <v>8897</v>
      </c>
      <c r="I981" t="s">
        <v>8807</v>
      </c>
      <c r="J981" t="s">
        <v>8896</v>
      </c>
      <c r="L981" t="s">
        <v>88</v>
      </c>
      <c r="M981">
        <v>2016</v>
      </c>
      <c r="N981" t="s">
        <v>8122</v>
      </c>
      <c r="R981" t="e">
        <v>#N/A</v>
      </c>
      <c r="S981" t="s">
        <v>9386</v>
      </c>
      <c r="T981">
        <v>5590</v>
      </c>
      <c r="U981" t="s">
        <v>9386</v>
      </c>
    </row>
    <row r="982" spans="2:21" x14ac:dyDescent="0.25">
      <c r="B982" t="s">
        <v>169</v>
      </c>
      <c r="C982">
        <v>2016</v>
      </c>
      <c r="D982" t="s">
        <v>315</v>
      </c>
      <c r="E982" t="s">
        <v>8269</v>
      </c>
      <c r="F982" t="s">
        <v>9401</v>
      </c>
      <c r="G982" t="s">
        <v>599</v>
      </c>
      <c r="H982" t="s">
        <v>8895</v>
      </c>
      <c r="I982" t="s">
        <v>8807</v>
      </c>
      <c r="J982" t="s">
        <v>8402</v>
      </c>
      <c r="L982" t="s">
        <v>76</v>
      </c>
      <c r="M982">
        <v>2016</v>
      </c>
      <c r="N982" t="s">
        <v>8122</v>
      </c>
      <c r="R982" t="e">
        <v>#N/A</v>
      </c>
      <c r="S982">
        <v>49</v>
      </c>
      <c r="T982">
        <v>7071</v>
      </c>
      <c r="U982" t="s">
        <v>9386</v>
      </c>
    </row>
    <row r="983" spans="2:21" x14ac:dyDescent="0.25">
      <c r="B983" t="s">
        <v>169</v>
      </c>
      <c r="C983">
        <v>2016</v>
      </c>
      <c r="D983" t="s">
        <v>315</v>
      </c>
      <c r="E983" t="s">
        <v>8269</v>
      </c>
      <c r="F983" t="s">
        <v>9401</v>
      </c>
      <c r="H983" t="s">
        <v>8894</v>
      </c>
      <c r="I983" t="s">
        <v>8807</v>
      </c>
      <c r="J983" t="s">
        <v>8893</v>
      </c>
      <c r="L983" t="s">
        <v>12</v>
      </c>
      <c r="M983">
        <v>2016</v>
      </c>
      <c r="N983" t="s">
        <v>8122</v>
      </c>
      <c r="R983" t="e">
        <v>#N/A</v>
      </c>
      <c r="S983" t="s">
        <v>9386</v>
      </c>
      <c r="T983">
        <v>7453</v>
      </c>
      <c r="U983" t="s">
        <v>9386</v>
      </c>
    </row>
    <row r="984" spans="2:21" x14ac:dyDescent="0.25">
      <c r="B984" t="s">
        <v>169</v>
      </c>
      <c r="C984">
        <v>2016</v>
      </c>
      <c r="D984" t="s">
        <v>315</v>
      </c>
      <c r="E984" t="s">
        <v>8269</v>
      </c>
      <c r="F984" t="s">
        <v>9401</v>
      </c>
      <c r="H984" t="s">
        <v>8892</v>
      </c>
      <c r="I984" t="s">
        <v>8807</v>
      </c>
      <c r="J984" t="s">
        <v>8425</v>
      </c>
      <c r="L984" t="s">
        <v>15</v>
      </c>
      <c r="M984">
        <v>2016</v>
      </c>
      <c r="N984" t="s">
        <v>8122</v>
      </c>
      <c r="R984" t="e">
        <v>#N/A</v>
      </c>
      <c r="S984" t="s">
        <v>9386</v>
      </c>
      <c r="T984">
        <v>7047</v>
      </c>
      <c r="U984" t="s">
        <v>9386</v>
      </c>
    </row>
    <row r="985" spans="2:21" x14ac:dyDescent="0.25">
      <c r="B985" t="s">
        <v>169</v>
      </c>
      <c r="C985">
        <v>2016</v>
      </c>
      <c r="D985" t="s">
        <v>315</v>
      </c>
      <c r="E985" t="s">
        <v>8269</v>
      </c>
      <c r="F985" t="s">
        <v>9401</v>
      </c>
      <c r="H985" t="s">
        <v>8891</v>
      </c>
      <c r="I985" t="s">
        <v>8807</v>
      </c>
      <c r="J985" t="s">
        <v>8890</v>
      </c>
      <c r="L985" t="s">
        <v>86</v>
      </c>
      <c r="M985">
        <v>2016</v>
      </c>
      <c r="N985" t="s">
        <v>8122</v>
      </c>
      <c r="R985" t="e">
        <v>#N/A</v>
      </c>
      <c r="S985" t="s">
        <v>9386</v>
      </c>
      <c r="T985">
        <v>7484</v>
      </c>
      <c r="U985" t="s">
        <v>9386</v>
      </c>
    </row>
    <row r="986" spans="2:21" x14ac:dyDescent="0.25">
      <c r="B986" t="s">
        <v>169</v>
      </c>
      <c r="C986">
        <v>2016</v>
      </c>
      <c r="D986" t="s">
        <v>315</v>
      </c>
      <c r="E986" t="s">
        <v>8269</v>
      </c>
      <c r="F986" t="s">
        <v>9401</v>
      </c>
      <c r="H986" t="s">
        <v>8888</v>
      </c>
      <c r="I986" t="s">
        <v>8807</v>
      </c>
      <c r="J986" t="s">
        <v>4018</v>
      </c>
      <c r="L986" t="s">
        <v>39</v>
      </c>
      <c r="M986">
        <v>2016</v>
      </c>
      <c r="N986" t="s">
        <v>8122</v>
      </c>
      <c r="R986" t="e">
        <v>#N/A</v>
      </c>
      <c r="S986" t="s">
        <v>9386</v>
      </c>
      <c r="T986">
        <v>3018</v>
      </c>
      <c r="U986" t="s">
        <v>9386</v>
      </c>
    </row>
    <row r="987" spans="2:21" x14ac:dyDescent="0.25">
      <c r="B987" t="s">
        <v>169</v>
      </c>
      <c r="C987">
        <v>2016</v>
      </c>
      <c r="D987" t="s">
        <v>315</v>
      </c>
      <c r="E987" t="s">
        <v>8269</v>
      </c>
      <c r="F987" t="s">
        <v>9401</v>
      </c>
      <c r="G987" t="s">
        <v>599</v>
      </c>
      <c r="H987" t="s">
        <v>8887</v>
      </c>
      <c r="I987" t="s">
        <v>8807</v>
      </c>
      <c r="J987" t="s">
        <v>4262</v>
      </c>
      <c r="L987" t="s">
        <v>73</v>
      </c>
      <c r="M987">
        <v>2016</v>
      </c>
      <c r="N987" t="s">
        <v>8122</v>
      </c>
      <c r="R987" t="e">
        <v>#N/A</v>
      </c>
      <c r="S987">
        <v>49</v>
      </c>
      <c r="T987">
        <v>3271</v>
      </c>
      <c r="U987" t="s">
        <v>9386</v>
      </c>
    </row>
    <row r="988" spans="2:21" x14ac:dyDescent="0.25">
      <c r="B988" t="s">
        <v>169</v>
      </c>
      <c r="C988">
        <v>2016</v>
      </c>
      <c r="D988" t="s">
        <v>315</v>
      </c>
      <c r="E988" t="s">
        <v>8269</v>
      </c>
      <c r="F988" t="s">
        <v>9401</v>
      </c>
      <c r="H988" t="s">
        <v>8886</v>
      </c>
      <c r="I988" t="s">
        <v>8807</v>
      </c>
      <c r="J988" t="s">
        <v>8885</v>
      </c>
      <c r="L988" t="s">
        <v>23</v>
      </c>
      <c r="M988">
        <v>2016</v>
      </c>
      <c r="N988" t="s">
        <v>8122</v>
      </c>
      <c r="R988" t="e">
        <v>#N/A</v>
      </c>
      <c r="S988" t="s">
        <v>9386</v>
      </c>
      <c r="T988">
        <v>7540</v>
      </c>
      <c r="U988" t="s">
        <v>9386</v>
      </c>
    </row>
    <row r="989" spans="2:21" x14ac:dyDescent="0.25">
      <c r="B989" t="s">
        <v>169</v>
      </c>
      <c r="C989">
        <v>2016</v>
      </c>
      <c r="D989" t="s">
        <v>315</v>
      </c>
      <c r="E989" t="s">
        <v>8269</v>
      </c>
      <c r="F989" t="s">
        <v>9401</v>
      </c>
      <c r="H989" t="s">
        <v>8884</v>
      </c>
      <c r="I989" t="s">
        <v>8807</v>
      </c>
      <c r="J989" t="s">
        <v>8883</v>
      </c>
      <c r="L989" t="s">
        <v>107</v>
      </c>
      <c r="M989">
        <v>2016</v>
      </c>
      <c r="N989" t="s">
        <v>8122</v>
      </c>
      <c r="R989" t="e">
        <v>#N/A</v>
      </c>
      <c r="S989" t="s">
        <v>9386</v>
      </c>
      <c r="T989">
        <v>7512</v>
      </c>
      <c r="U989" t="s">
        <v>9386</v>
      </c>
    </row>
    <row r="990" spans="2:21" x14ac:dyDescent="0.25">
      <c r="B990" t="s">
        <v>169</v>
      </c>
      <c r="C990">
        <v>2016</v>
      </c>
      <c r="D990" t="s">
        <v>315</v>
      </c>
      <c r="E990" t="s">
        <v>8269</v>
      </c>
      <c r="F990" t="s">
        <v>9401</v>
      </c>
      <c r="H990" t="s">
        <v>8882</v>
      </c>
      <c r="I990" t="s">
        <v>8807</v>
      </c>
      <c r="J990" t="s">
        <v>8881</v>
      </c>
      <c r="L990" t="s">
        <v>68</v>
      </c>
      <c r="M990">
        <v>2016</v>
      </c>
      <c r="N990" t="s">
        <v>8122</v>
      </c>
      <c r="R990" t="e">
        <v>#N/A</v>
      </c>
      <c r="S990" t="s">
        <v>9386</v>
      </c>
      <c r="T990">
        <v>7536</v>
      </c>
      <c r="U990" t="s">
        <v>9386</v>
      </c>
    </row>
    <row r="991" spans="2:21" x14ac:dyDescent="0.25">
      <c r="B991" t="s">
        <v>169</v>
      </c>
      <c r="C991">
        <v>2016</v>
      </c>
      <c r="D991" t="s">
        <v>315</v>
      </c>
      <c r="E991" t="s">
        <v>8269</v>
      </c>
      <c r="F991" t="s">
        <v>9401</v>
      </c>
      <c r="G991" t="s">
        <v>599</v>
      </c>
      <c r="H991" t="s">
        <v>8880</v>
      </c>
      <c r="I991" t="s">
        <v>8807</v>
      </c>
      <c r="J991" t="s">
        <v>203</v>
      </c>
      <c r="L991" t="s">
        <v>32</v>
      </c>
      <c r="M991">
        <v>2016</v>
      </c>
      <c r="N991" t="s">
        <v>8122</v>
      </c>
      <c r="R991" t="e">
        <v>#N/A</v>
      </c>
      <c r="S991">
        <v>49</v>
      </c>
      <c r="T991">
        <v>3859</v>
      </c>
      <c r="U991" t="s">
        <v>9386</v>
      </c>
    </row>
    <row r="992" spans="2:21" x14ac:dyDescent="0.25">
      <c r="B992" t="s">
        <v>169</v>
      </c>
      <c r="C992">
        <v>2016</v>
      </c>
      <c r="D992" t="s">
        <v>315</v>
      </c>
      <c r="E992" t="s">
        <v>8269</v>
      </c>
      <c r="F992" t="s">
        <v>9401</v>
      </c>
      <c r="H992" t="s">
        <v>8879</v>
      </c>
      <c r="I992" t="s">
        <v>8807</v>
      </c>
      <c r="J992" t="s">
        <v>8340</v>
      </c>
      <c r="L992" t="s">
        <v>83</v>
      </c>
      <c r="M992">
        <v>2016</v>
      </c>
      <c r="N992" t="s">
        <v>8122</v>
      </c>
      <c r="R992" t="e">
        <v>#N/A</v>
      </c>
      <c r="S992" t="s">
        <v>9386</v>
      </c>
      <c r="T992">
        <v>7027</v>
      </c>
      <c r="U992" t="s">
        <v>9386</v>
      </c>
    </row>
    <row r="993" spans="2:21" x14ac:dyDescent="0.25">
      <c r="B993" t="s">
        <v>169</v>
      </c>
      <c r="C993">
        <v>2016</v>
      </c>
      <c r="D993" t="s">
        <v>315</v>
      </c>
      <c r="E993" t="s">
        <v>8269</v>
      </c>
      <c r="F993" t="s">
        <v>9401</v>
      </c>
      <c r="G993" t="s">
        <v>599</v>
      </c>
      <c r="H993" t="s">
        <v>8878</v>
      </c>
      <c r="I993" t="s">
        <v>8807</v>
      </c>
      <c r="J993" t="s">
        <v>46</v>
      </c>
      <c r="L993" t="s">
        <v>16</v>
      </c>
      <c r="M993">
        <v>2016</v>
      </c>
      <c r="N993" t="s">
        <v>8122</v>
      </c>
      <c r="R993" t="e">
        <v>#N/A</v>
      </c>
      <c r="S993">
        <v>49</v>
      </c>
      <c r="T993">
        <v>3820</v>
      </c>
      <c r="U993" t="s">
        <v>9386</v>
      </c>
    </row>
    <row r="994" spans="2:21" x14ac:dyDescent="0.25">
      <c r="B994" t="s">
        <v>169</v>
      </c>
      <c r="C994">
        <v>2016</v>
      </c>
      <c r="D994" t="s">
        <v>315</v>
      </c>
      <c r="E994" t="s">
        <v>8269</v>
      </c>
      <c r="F994" t="s">
        <v>9401</v>
      </c>
      <c r="G994" t="s">
        <v>599</v>
      </c>
      <c r="H994" t="s">
        <v>8876</v>
      </c>
      <c r="I994" t="s">
        <v>8807</v>
      </c>
      <c r="J994" t="s">
        <v>8155</v>
      </c>
      <c r="L994" t="s">
        <v>129</v>
      </c>
      <c r="M994">
        <v>2016</v>
      </c>
      <c r="N994" t="s">
        <v>8122</v>
      </c>
      <c r="R994" t="e">
        <v>#N/A</v>
      </c>
      <c r="S994">
        <v>49</v>
      </c>
      <c r="T994">
        <v>6901</v>
      </c>
      <c r="U994" t="s">
        <v>9386</v>
      </c>
    </row>
    <row r="995" spans="2:21" x14ac:dyDescent="0.25">
      <c r="B995" t="s">
        <v>169</v>
      </c>
      <c r="C995">
        <v>2016</v>
      </c>
      <c r="D995" t="s">
        <v>315</v>
      </c>
      <c r="E995" t="s">
        <v>8269</v>
      </c>
      <c r="F995" t="s">
        <v>9401</v>
      </c>
      <c r="G995" t="s">
        <v>599</v>
      </c>
      <c r="H995" t="s">
        <v>8875</v>
      </c>
      <c r="I995" t="s">
        <v>8807</v>
      </c>
      <c r="J995" t="s">
        <v>65</v>
      </c>
      <c r="L995" t="s">
        <v>83</v>
      </c>
      <c r="M995">
        <v>2016</v>
      </c>
      <c r="N995" t="s">
        <v>8122</v>
      </c>
      <c r="R995" t="e">
        <v>#N/A</v>
      </c>
      <c r="S995">
        <v>49</v>
      </c>
      <c r="T995">
        <v>2069</v>
      </c>
      <c r="U995" t="s">
        <v>9386</v>
      </c>
    </row>
    <row r="996" spans="2:21" x14ac:dyDescent="0.25">
      <c r="B996" t="s">
        <v>169</v>
      </c>
      <c r="C996">
        <v>2016</v>
      </c>
      <c r="D996" t="s">
        <v>315</v>
      </c>
      <c r="E996" t="s">
        <v>8269</v>
      </c>
      <c r="F996" t="s">
        <v>9401</v>
      </c>
      <c r="H996" t="s">
        <v>8873</v>
      </c>
      <c r="I996" t="s">
        <v>8807</v>
      </c>
      <c r="J996" t="s">
        <v>8872</v>
      </c>
      <c r="L996" t="s">
        <v>129</v>
      </c>
      <c r="M996">
        <v>2016</v>
      </c>
      <c r="N996" t="s">
        <v>8122</v>
      </c>
      <c r="R996" t="e">
        <v>#N/A</v>
      </c>
      <c r="S996" t="s">
        <v>9386</v>
      </c>
      <c r="T996">
        <v>7372</v>
      </c>
      <c r="U996" t="s">
        <v>9386</v>
      </c>
    </row>
    <row r="997" spans="2:21" x14ac:dyDescent="0.25">
      <c r="B997" t="s">
        <v>169</v>
      </c>
      <c r="C997">
        <v>2016</v>
      </c>
      <c r="D997" t="s">
        <v>315</v>
      </c>
      <c r="E997" t="s">
        <v>8269</v>
      </c>
      <c r="F997" t="s">
        <v>9401</v>
      </c>
      <c r="G997" t="s">
        <v>599</v>
      </c>
      <c r="H997" t="s">
        <v>8871</v>
      </c>
      <c r="I997" t="s">
        <v>8807</v>
      </c>
      <c r="J997" t="s">
        <v>250</v>
      </c>
      <c r="L997" t="s">
        <v>68</v>
      </c>
      <c r="M997">
        <v>2016</v>
      </c>
      <c r="N997" t="s">
        <v>8122</v>
      </c>
      <c r="R997" t="e">
        <v>#N/A</v>
      </c>
      <c r="S997">
        <v>49</v>
      </c>
      <c r="T997">
        <v>5102</v>
      </c>
      <c r="U997" t="s">
        <v>9386</v>
      </c>
    </row>
    <row r="998" spans="2:21" x14ac:dyDescent="0.25">
      <c r="B998" t="s">
        <v>169</v>
      </c>
      <c r="C998">
        <v>2016</v>
      </c>
      <c r="D998" t="s">
        <v>315</v>
      </c>
      <c r="E998" t="s">
        <v>8269</v>
      </c>
      <c r="F998" t="s">
        <v>9401</v>
      </c>
      <c r="H998" t="s">
        <v>8870</v>
      </c>
      <c r="I998" t="s">
        <v>8807</v>
      </c>
      <c r="J998" t="s">
        <v>8667</v>
      </c>
      <c r="L998" t="s">
        <v>14</v>
      </c>
      <c r="M998">
        <v>2016</v>
      </c>
      <c r="N998" t="s">
        <v>8122</v>
      </c>
      <c r="R998" t="e">
        <v>#N/A</v>
      </c>
      <c r="S998" t="s">
        <v>9386</v>
      </c>
      <c r="T998">
        <v>7241</v>
      </c>
      <c r="U998" t="s">
        <v>9386</v>
      </c>
    </row>
    <row r="999" spans="2:21" x14ac:dyDescent="0.25">
      <c r="B999" t="s">
        <v>169</v>
      </c>
      <c r="C999">
        <v>2016</v>
      </c>
      <c r="D999" t="s">
        <v>315</v>
      </c>
      <c r="E999" t="s">
        <v>8269</v>
      </c>
      <c r="F999" t="s">
        <v>9401</v>
      </c>
      <c r="H999" t="s">
        <v>8869</v>
      </c>
      <c r="I999" t="s">
        <v>8807</v>
      </c>
      <c r="J999" t="s">
        <v>9396</v>
      </c>
      <c r="L999" t="s">
        <v>14</v>
      </c>
      <c r="M999">
        <v>2016</v>
      </c>
      <c r="N999" t="s">
        <v>8122</v>
      </c>
      <c r="R999" t="e">
        <v>#N/A</v>
      </c>
      <c r="S999" t="s">
        <v>9386</v>
      </c>
      <c r="T999">
        <v>7517</v>
      </c>
      <c r="U999" t="s">
        <v>9386</v>
      </c>
    </row>
    <row r="1000" spans="2:21" x14ac:dyDescent="0.25">
      <c r="B1000" t="s">
        <v>169</v>
      </c>
      <c r="C1000">
        <v>2016</v>
      </c>
      <c r="D1000" t="s">
        <v>315</v>
      </c>
      <c r="E1000" t="s">
        <v>8269</v>
      </c>
      <c r="F1000" t="s">
        <v>9401</v>
      </c>
      <c r="H1000" t="s">
        <v>8867</v>
      </c>
      <c r="I1000" t="s">
        <v>8807</v>
      </c>
      <c r="J1000" t="s">
        <v>8785</v>
      </c>
      <c r="L1000" t="s">
        <v>83</v>
      </c>
      <c r="M1000">
        <v>2016</v>
      </c>
      <c r="N1000" t="s">
        <v>8122</v>
      </c>
      <c r="R1000" t="e">
        <v>#N/A</v>
      </c>
      <c r="S1000" t="s">
        <v>9386</v>
      </c>
      <c r="T1000">
        <v>7360</v>
      </c>
      <c r="U1000" t="s">
        <v>9386</v>
      </c>
    </row>
    <row r="1001" spans="2:21" x14ac:dyDescent="0.25">
      <c r="B1001" t="s">
        <v>169</v>
      </c>
      <c r="C1001">
        <v>2016</v>
      </c>
      <c r="D1001" t="s">
        <v>315</v>
      </c>
      <c r="E1001" t="s">
        <v>8269</v>
      </c>
      <c r="F1001" t="s">
        <v>9401</v>
      </c>
      <c r="G1001" t="s">
        <v>835</v>
      </c>
      <c r="H1001" t="s">
        <v>8866</v>
      </c>
      <c r="I1001" t="s">
        <v>8807</v>
      </c>
      <c r="J1001" t="s">
        <v>49</v>
      </c>
      <c r="L1001" t="s">
        <v>129</v>
      </c>
      <c r="M1001">
        <v>2016</v>
      </c>
      <c r="N1001" t="s">
        <v>8122</v>
      </c>
      <c r="R1001" t="e">
        <v>#N/A</v>
      </c>
      <c r="S1001">
        <v>305</v>
      </c>
      <c r="T1001">
        <v>3038</v>
      </c>
      <c r="U1001" t="s">
        <v>9386</v>
      </c>
    </row>
    <row r="1002" spans="2:21" x14ac:dyDescent="0.25">
      <c r="B1002" t="s">
        <v>169</v>
      </c>
      <c r="C1002">
        <v>2016</v>
      </c>
      <c r="D1002" t="s">
        <v>315</v>
      </c>
      <c r="E1002" t="s">
        <v>8269</v>
      </c>
      <c r="F1002" t="s">
        <v>9401</v>
      </c>
      <c r="H1002" t="s">
        <v>8865</v>
      </c>
      <c r="I1002" t="s">
        <v>8807</v>
      </c>
      <c r="J1002" t="s">
        <v>4197</v>
      </c>
      <c r="L1002" t="s">
        <v>62</v>
      </c>
      <c r="M1002">
        <v>2016</v>
      </c>
      <c r="N1002" t="s">
        <v>8122</v>
      </c>
      <c r="R1002" t="e">
        <v>#N/A</v>
      </c>
      <c r="S1002" t="s">
        <v>9386</v>
      </c>
      <c r="T1002">
        <v>3204</v>
      </c>
      <c r="U1002" t="s">
        <v>9386</v>
      </c>
    </row>
    <row r="1003" spans="2:21" x14ac:dyDescent="0.25">
      <c r="B1003" t="s">
        <v>169</v>
      </c>
      <c r="C1003">
        <v>2016</v>
      </c>
      <c r="D1003" t="s">
        <v>315</v>
      </c>
      <c r="E1003" t="s">
        <v>8269</v>
      </c>
      <c r="F1003" t="s">
        <v>9401</v>
      </c>
      <c r="G1003" t="s">
        <v>599</v>
      </c>
      <c r="H1003" t="s">
        <v>8864</v>
      </c>
      <c r="I1003" t="s">
        <v>8807</v>
      </c>
      <c r="J1003" t="s">
        <v>19</v>
      </c>
      <c r="L1003" t="s">
        <v>15</v>
      </c>
      <c r="M1003">
        <v>2016</v>
      </c>
      <c r="N1003" t="s">
        <v>8122</v>
      </c>
      <c r="R1003" t="e">
        <v>#N/A</v>
      </c>
      <c r="S1003">
        <v>49</v>
      </c>
      <c r="T1003">
        <v>5665</v>
      </c>
      <c r="U1003" t="s">
        <v>9386</v>
      </c>
    </row>
    <row r="1004" spans="2:21" x14ac:dyDescent="0.25">
      <c r="B1004" t="s">
        <v>169</v>
      </c>
      <c r="C1004">
        <v>2016</v>
      </c>
      <c r="D1004" t="s">
        <v>315</v>
      </c>
      <c r="E1004" t="s">
        <v>8269</v>
      </c>
      <c r="F1004" t="s">
        <v>9401</v>
      </c>
      <c r="H1004" t="s">
        <v>8862</v>
      </c>
      <c r="I1004" t="s">
        <v>8807</v>
      </c>
      <c r="J1004" t="s">
        <v>8253</v>
      </c>
      <c r="L1004" t="s">
        <v>32</v>
      </c>
      <c r="M1004">
        <v>2016</v>
      </c>
      <c r="N1004" t="s">
        <v>8122</v>
      </c>
      <c r="R1004" t="e">
        <v>#N/A</v>
      </c>
      <c r="S1004" t="s">
        <v>9386</v>
      </c>
      <c r="T1004">
        <v>6985</v>
      </c>
      <c r="U1004" t="s">
        <v>9386</v>
      </c>
    </row>
    <row r="1005" spans="2:21" x14ac:dyDescent="0.25">
      <c r="B1005" t="s">
        <v>169</v>
      </c>
      <c r="C1005">
        <v>2016</v>
      </c>
      <c r="D1005" t="s">
        <v>315</v>
      </c>
      <c r="E1005" t="s">
        <v>8269</v>
      </c>
      <c r="F1005" t="s">
        <v>9401</v>
      </c>
      <c r="H1005" t="s">
        <v>8861</v>
      </c>
      <c r="I1005" t="s">
        <v>8807</v>
      </c>
      <c r="J1005" t="s">
        <v>8860</v>
      </c>
      <c r="L1005" t="s">
        <v>71</v>
      </c>
      <c r="M1005">
        <v>2016</v>
      </c>
      <c r="N1005" t="s">
        <v>8122</v>
      </c>
      <c r="R1005" t="e">
        <v>#N/A</v>
      </c>
      <c r="S1005" t="s">
        <v>9386</v>
      </c>
      <c r="T1005">
        <v>7410</v>
      </c>
      <c r="U1005" t="s">
        <v>9386</v>
      </c>
    </row>
    <row r="1006" spans="2:21" x14ac:dyDescent="0.25">
      <c r="B1006" t="s">
        <v>169</v>
      </c>
      <c r="C1006">
        <v>2016</v>
      </c>
      <c r="D1006" t="s">
        <v>315</v>
      </c>
      <c r="E1006" t="s">
        <v>8269</v>
      </c>
      <c r="F1006" t="s">
        <v>9401</v>
      </c>
      <c r="H1006" t="s">
        <v>8859</v>
      </c>
      <c r="I1006" t="s">
        <v>8807</v>
      </c>
      <c r="J1006" t="s">
        <v>8642</v>
      </c>
      <c r="L1006" t="s">
        <v>51</v>
      </c>
      <c r="M1006">
        <v>2016</v>
      </c>
      <c r="N1006" t="s">
        <v>8122</v>
      </c>
      <c r="R1006" t="e">
        <v>#N/A</v>
      </c>
      <c r="S1006" t="s">
        <v>9386</v>
      </c>
      <c r="T1006">
        <v>7205</v>
      </c>
      <c r="U1006" t="s">
        <v>9386</v>
      </c>
    </row>
    <row r="1007" spans="2:21" x14ac:dyDescent="0.25">
      <c r="B1007" t="s">
        <v>169</v>
      </c>
      <c r="C1007">
        <v>2016</v>
      </c>
      <c r="D1007" t="s">
        <v>315</v>
      </c>
      <c r="E1007" t="s">
        <v>8269</v>
      </c>
      <c r="F1007" t="s">
        <v>9401</v>
      </c>
      <c r="H1007" t="s">
        <v>8858</v>
      </c>
      <c r="I1007" t="s">
        <v>8807</v>
      </c>
      <c r="J1007" t="s">
        <v>8857</v>
      </c>
      <c r="L1007" t="s">
        <v>77</v>
      </c>
      <c r="M1007">
        <v>2016</v>
      </c>
      <c r="N1007" t="s">
        <v>8122</v>
      </c>
      <c r="R1007" t="e">
        <v>#N/A</v>
      </c>
      <c r="S1007" t="s">
        <v>9386</v>
      </c>
      <c r="T1007">
        <v>7548</v>
      </c>
      <c r="U1007" t="s">
        <v>9386</v>
      </c>
    </row>
    <row r="1008" spans="2:21" x14ac:dyDescent="0.25">
      <c r="B1008" t="s">
        <v>169</v>
      </c>
      <c r="C1008">
        <v>2016</v>
      </c>
      <c r="D1008" t="s">
        <v>315</v>
      </c>
      <c r="E1008" t="s">
        <v>8269</v>
      </c>
      <c r="F1008" t="s">
        <v>9401</v>
      </c>
      <c r="G1008" t="s">
        <v>599</v>
      </c>
      <c r="H1008" t="s">
        <v>8856</v>
      </c>
      <c r="I1008" t="s">
        <v>8807</v>
      </c>
      <c r="J1008" t="s">
        <v>5710</v>
      </c>
      <c r="L1008" t="s">
        <v>12</v>
      </c>
      <c r="M1008">
        <v>2016</v>
      </c>
      <c r="N1008" t="s">
        <v>8122</v>
      </c>
      <c r="R1008" t="e">
        <v>#N/A</v>
      </c>
      <c r="S1008">
        <v>49</v>
      </c>
      <c r="T1008">
        <v>4758</v>
      </c>
      <c r="U1008" t="s">
        <v>9386</v>
      </c>
    </row>
    <row r="1009" spans="2:21" x14ac:dyDescent="0.25">
      <c r="B1009" t="s">
        <v>169</v>
      </c>
      <c r="C1009">
        <v>2016</v>
      </c>
      <c r="D1009" t="s">
        <v>315</v>
      </c>
      <c r="E1009" t="s">
        <v>8269</v>
      </c>
      <c r="F1009" t="s">
        <v>9401</v>
      </c>
      <c r="G1009" t="s">
        <v>843</v>
      </c>
      <c r="H1009" t="s">
        <v>8855</v>
      </c>
      <c r="I1009" t="s">
        <v>8807</v>
      </c>
      <c r="J1009" t="s">
        <v>8390</v>
      </c>
      <c r="L1009" t="s">
        <v>17</v>
      </c>
      <c r="M1009">
        <v>2016</v>
      </c>
      <c r="N1009" t="s">
        <v>8122</v>
      </c>
      <c r="R1009" t="e">
        <v>#N/A</v>
      </c>
      <c r="S1009">
        <v>313</v>
      </c>
      <c r="T1009">
        <v>7113</v>
      </c>
      <c r="U1009" t="s">
        <v>9386</v>
      </c>
    </row>
    <row r="1010" spans="2:21" x14ac:dyDescent="0.25">
      <c r="B1010" t="s">
        <v>169</v>
      </c>
      <c r="C1010">
        <v>2016</v>
      </c>
      <c r="D1010" t="s">
        <v>315</v>
      </c>
      <c r="E1010" t="s">
        <v>8269</v>
      </c>
      <c r="F1010" t="s">
        <v>9401</v>
      </c>
      <c r="H1010" t="s">
        <v>8854</v>
      </c>
      <c r="I1010" t="s">
        <v>8807</v>
      </c>
      <c r="J1010" t="s">
        <v>3580</v>
      </c>
      <c r="L1010" t="s">
        <v>62</v>
      </c>
      <c r="M1010">
        <v>2016</v>
      </c>
      <c r="N1010" t="s">
        <v>8122</v>
      </c>
      <c r="R1010" t="e">
        <v>#N/A</v>
      </c>
      <c r="S1010" t="s">
        <v>9386</v>
      </c>
      <c r="T1010">
        <v>2575</v>
      </c>
      <c r="U1010" t="s">
        <v>9386</v>
      </c>
    </row>
    <row r="1011" spans="2:21" x14ac:dyDescent="0.25">
      <c r="B1011" t="s">
        <v>169</v>
      </c>
      <c r="C1011">
        <v>2016</v>
      </c>
      <c r="D1011" t="s">
        <v>315</v>
      </c>
      <c r="E1011" t="s">
        <v>8269</v>
      </c>
      <c r="F1011" t="s">
        <v>9401</v>
      </c>
      <c r="H1011" t="s">
        <v>8853</v>
      </c>
      <c r="I1011" t="s">
        <v>8807</v>
      </c>
      <c r="J1011" t="s">
        <v>8852</v>
      </c>
      <c r="L1011" t="s">
        <v>51</v>
      </c>
      <c r="M1011">
        <v>2016</v>
      </c>
      <c r="N1011" t="s">
        <v>8122</v>
      </c>
      <c r="R1011" t="e">
        <v>#N/A</v>
      </c>
      <c r="S1011" t="s">
        <v>9386</v>
      </c>
      <c r="T1011">
        <v>7405</v>
      </c>
      <c r="U1011" t="s">
        <v>9386</v>
      </c>
    </row>
    <row r="1012" spans="2:21" x14ac:dyDescent="0.25">
      <c r="B1012" t="s">
        <v>169</v>
      </c>
      <c r="C1012">
        <v>2016</v>
      </c>
      <c r="D1012" t="s">
        <v>315</v>
      </c>
      <c r="E1012" t="s">
        <v>8269</v>
      </c>
      <c r="F1012" t="s">
        <v>9401</v>
      </c>
      <c r="H1012" t="s">
        <v>8851</v>
      </c>
      <c r="I1012" t="s">
        <v>8807</v>
      </c>
      <c r="J1012" t="s">
        <v>4310</v>
      </c>
      <c r="L1012" t="s">
        <v>86</v>
      </c>
      <c r="M1012">
        <v>2016</v>
      </c>
      <c r="N1012" t="s">
        <v>8122</v>
      </c>
      <c r="R1012" t="e">
        <v>#N/A</v>
      </c>
      <c r="S1012" t="s">
        <v>9386</v>
      </c>
      <c r="T1012">
        <v>3320</v>
      </c>
      <c r="U1012" t="s">
        <v>9386</v>
      </c>
    </row>
    <row r="1013" spans="2:21" x14ac:dyDescent="0.25">
      <c r="B1013" t="s">
        <v>169</v>
      </c>
      <c r="C1013">
        <v>2016</v>
      </c>
      <c r="D1013" t="s">
        <v>315</v>
      </c>
      <c r="E1013" t="s">
        <v>8269</v>
      </c>
      <c r="F1013" t="s">
        <v>9401</v>
      </c>
      <c r="H1013" t="s">
        <v>8850</v>
      </c>
      <c r="I1013" t="s">
        <v>8807</v>
      </c>
      <c r="J1013" t="s">
        <v>8743</v>
      </c>
      <c r="L1013" t="s">
        <v>76</v>
      </c>
      <c r="M1013">
        <v>2016</v>
      </c>
      <c r="N1013" t="s">
        <v>8122</v>
      </c>
      <c r="R1013" t="e">
        <v>#N/A</v>
      </c>
      <c r="S1013" t="s">
        <v>9386</v>
      </c>
      <c r="T1013">
        <v>7169</v>
      </c>
      <c r="U1013" t="s">
        <v>9386</v>
      </c>
    </row>
    <row r="1014" spans="2:21" x14ac:dyDescent="0.25">
      <c r="B1014" t="s">
        <v>169</v>
      </c>
      <c r="C1014">
        <v>2016</v>
      </c>
      <c r="D1014" t="s">
        <v>315</v>
      </c>
      <c r="E1014" t="s">
        <v>8269</v>
      </c>
      <c r="F1014" t="s">
        <v>9401</v>
      </c>
      <c r="G1014" t="s">
        <v>599</v>
      </c>
      <c r="H1014" t="s">
        <v>8849</v>
      </c>
      <c r="I1014" t="s">
        <v>8807</v>
      </c>
      <c r="J1014" t="s">
        <v>256</v>
      </c>
      <c r="L1014" t="s">
        <v>88</v>
      </c>
      <c r="M1014">
        <v>2016</v>
      </c>
      <c r="N1014" t="s">
        <v>8122</v>
      </c>
      <c r="R1014" t="e">
        <v>#N/A</v>
      </c>
      <c r="S1014">
        <v>49</v>
      </c>
      <c r="T1014">
        <v>5232</v>
      </c>
      <c r="U1014" t="s">
        <v>9386</v>
      </c>
    </row>
    <row r="1015" spans="2:21" x14ac:dyDescent="0.25">
      <c r="B1015" t="s">
        <v>169</v>
      </c>
      <c r="C1015">
        <v>2016</v>
      </c>
      <c r="D1015" t="s">
        <v>315</v>
      </c>
      <c r="E1015" t="s">
        <v>8269</v>
      </c>
      <c r="F1015" t="s">
        <v>9401</v>
      </c>
      <c r="H1015" t="s">
        <v>8848</v>
      </c>
      <c r="I1015" t="s">
        <v>8807</v>
      </c>
      <c r="J1015" t="s">
        <v>2625</v>
      </c>
      <c r="L1015" t="s">
        <v>77</v>
      </c>
      <c r="M1015">
        <v>2016</v>
      </c>
      <c r="N1015" t="s">
        <v>8122</v>
      </c>
      <c r="R1015" t="e">
        <v>#N/A</v>
      </c>
      <c r="S1015" t="s">
        <v>9386</v>
      </c>
      <c r="T1015">
        <v>1579</v>
      </c>
      <c r="U1015" t="s">
        <v>9386</v>
      </c>
    </row>
    <row r="1016" spans="2:21" x14ac:dyDescent="0.25">
      <c r="B1016" t="s">
        <v>169</v>
      </c>
      <c r="C1016">
        <v>2016</v>
      </c>
      <c r="D1016" t="s">
        <v>315</v>
      </c>
      <c r="E1016" t="s">
        <v>8269</v>
      </c>
      <c r="F1016" t="s">
        <v>9401</v>
      </c>
      <c r="G1016" t="s">
        <v>599</v>
      </c>
      <c r="H1016" t="s">
        <v>8847</v>
      </c>
      <c r="I1016" t="s">
        <v>8807</v>
      </c>
      <c r="J1016" t="s">
        <v>221</v>
      </c>
      <c r="L1016" t="s">
        <v>71</v>
      </c>
      <c r="M1016">
        <v>2016</v>
      </c>
      <c r="N1016" t="s">
        <v>8122</v>
      </c>
      <c r="R1016" t="e">
        <v>#N/A</v>
      </c>
      <c r="S1016">
        <v>49</v>
      </c>
      <c r="T1016">
        <v>2571</v>
      </c>
      <c r="U1016" t="s">
        <v>9386</v>
      </c>
    </row>
    <row r="1017" spans="2:21" x14ac:dyDescent="0.25">
      <c r="B1017" t="s">
        <v>169</v>
      </c>
      <c r="C1017">
        <v>2016</v>
      </c>
      <c r="D1017" t="s">
        <v>315</v>
      </c>
      <c r="E1017" t="s">
        <v>8269</v>
      </c>
      <c r="F1017" t="s">
        <v>9401</v>
      </c>
      <c r="H1017" t="s">
        <v>8846</v>
      </c>
      <c r="I1017" t="s">
        <v>8807</v>
      </c>
      <c r="J1017" t="s">
        <v>8845</v>
      </c>
      <c r="L1017" t="s">
        <v>77</v>
      </c>
      <c r="M1017">
        <v>2016</v>
      </c>
      <c r="N1017" t="s">
        <v>8122</v>
      </c>
      <c r="R1017" t="e">
        <v>#N/A</v>
      </c>
      <c r="S1017" t="s">
        <v>9386</v>
      </c>
      <c r="T1017">
        <v>7469</v>
      </c>
      <c r="U1017" t="s">
        <v>9386</v>
      </c>
    </row>
    <row r="1018" spans="2:21" x14ac:dyDescent="0.25">
      <c r="B1018" t="s">
        <v>169</v>
      </c>
      <c r="C1018">
        <v>2016</v>
      </c>
      <c r="D1018" t="s">
        <v>315</v>
      </c>
      <c r="E1018" t="s">
        <v>8269</v>
      </c>
      <c r="F1018" t="s">
        <v>9401</v>
      </c>
      <c r="H1018" t="s">
        <v>8844</v>
      </c>
      <c r="I1018" t="s">
        <v>8807</v>
      </c>
      <c r="J1018" t="s">
        <v>8843</v>
      </c>
      <c r="L1018" t="s">
        <v>129</v>
      </c>
      <c r="M1018">
        <v>2016</v>
      </c>
      <c r="N1018" t="s">
        <v>8122</v>
      </c>
      <c r="R1018" t="e">
        <v>#N/A</v>
      </c>
      <c r="S1018" t="s">
        <v>9386</v>
      </c>
      <c r="T1018">
        <v>7425</v>
      </c>
      <c r="U1018" t="s">
        <v>9386</v>
      </c>
    </row>
    <row r="1019" spans="2:21" x14ac:dyDescent="0.25">
      <c r="B1019" t="s">
        <v>169</v>
      </c>
      <c r="C1019">
        <v>2016</v>
      </c>
      <c r="D1019" t="s">
        <v>315</v>
      </c>
      <c r="E1019" t="s">
        <v>8269</v>
      </c>
      <c r="F1019" t="s">
        <v>9401</v>
      </c>
      <c r="G1019" t="s">
        <v>599</v>
      </c>
      <c r="H1019" t="s">
        <v>8842</v>
      </c>
      <c r="I1019" t="s">
        <v>8807</v>
      </c>
      <c r="J1019" t="s">
        <v>37</v>
      </c>
      <c r="L1019" t="s">
        <v>22</v>
      </c>
      <c r="M1019">
        <v>2016</v>
      </c>
      <c r="N1019" t="s">
        <v>8122</v>
      </c>
      <c r="R1019" t="e">
        <v>#N/A</v>
      </c>
      <c r="S1019">
        <v>49</v>
      </c>
      <c r="T1019">
        <v>4575</v>
      </c>
      <c r="U1019" t="s">
        <v>9386</v>
      </c>
    </row>
    <row r="1020" spans="2:21" x14ac:dyDescent="0.25">
      <c r="B1020" t="s">
        <v>169</v>
      </c>
      <c r="C1020">
        <v>2016</v>
      </c>
      <c r="D1020" t="s">
        <v>315</v>
      </c>
      <c r="E1020" t="s">
        <v>8269</v>
      </c>
      <c r="F1020" t="s">
        <v>9401</v>
      </c>
      <c r="G1020" t="s">
        <v>1001</v>
      </c>
      <c r="H1020" t="s">
        <v>8841</v>
      </c>
      <c r="I1020" t="s">
        <v>8807</v>
      </c>
      <c r="J1020" t="s">
        <v>273</v>
      </c>
      <c r="L1020" t="s">
        <v>39</v>
      </c>
      <c r="M1020">
        <v>2016</v>
      </c>
      <c r="N1020" t="s">
        <v>8122</v>
      </c>
      <c r="R1020" t="e">
        <v>#N/A</v>
      </c>
      <c r="S1020">
        <v>476</v>
      </c>
      <c r="T1020">
        <v>1740</v>
      </c>
      <c r="U1020" t="s">
        <v>9386</v>
      </c>
    </row>
    <row r="1021" spans="2:21" x14ac:dyDescent="0.25">
      <c r="B1021" t="s">
        <v>169</v>
      </c>
      <c r="C1021">
        <v>2016</v>
      </c>
      <c r="D1021" t="s">
        <v>315</v>
      </c>
      <c r="E1021" t="s">
        <v>8269</v>
      </c>
      <c r="F1021" t="s">
        <v>9401</v>
      </c>
      <c r="G1021" t="s">
        <v>843</v>
      </c>
      <c r="H1021" t="s">
        <v>8840</v>
      </c>
      <c r="I1021" t="s">
        <v>8807</v>
      </c>
      <c r="J1021" t="s">
        <v>19</v>
      </c>
      <c r="L1021" t="s">
        <v>15</v>
      </c>
      <c r="M1021">
        <v>2016</v>
      </c>
      <c r="N1021" t="s">
        <v>8122</v>
      </c>
      <c r="R1021" t="e">
        <v>#N/A</v>
      </c>
      <c r="S1021">
        <v>313</v>
      </c>
      <c r="T1021">
        <v>5665</v>
      </c>
      <c r="U1021" t="s">
        <v>9386</v>
      </c>
    </row>
    <row r="1022" spans="2:21" x14ac:dyDescent="0.25">
      <c r="B1022" t="s">
        <v>169</v>
      </c>
      <c r="C1022">
        <v>2016</v>
      </c>
      <c r="D1022" t="s">
        <v>315</v>
      </c>
      <c r="E1022" t="s">
        <v>8269</v>
      </c>
      <c r="F1022" t="s">
        <v>9401</v>
      </c>
      <c r="G1022" t="s">
        <v>599</v>
      </c>
      <c r="H1022" t="s">
        <v>8839</v>
      </c>
      <c r="I1022" t="s">
        <v>8807</v>
      </c>
      <c r="J1022" t="s">
        <v>235</v>
      </c>
      <c r="L1022" t="s">
        <v>77</v>
      </c>
      <c r="M1022">
        <v>2016</v>
      </c>
      <c r="N1022" t="s">
        <v>8122</v>
      </c>
      <c r="R1022" t="e">
        <v>#N/A</v>
      </c>
      <c r="S1022">
        <v>49</v>
      </c>
      <c r="T1022">
        <v>716</v>
      </c>
      <c r="U1022" t="s">
        <v>9386</v>
      </c>
    </row>
    <row r="1023" spans="2:21" x14ac:dyDescent="0.25">
      <c r="B1023" t="s">
        <v>169</v>
      </c>
      <c r="C1023">
        <v>2016</v>
      </c>
      <c r="D1023" t="s">
        <v>315</v>
      </c>
      <c r="E1023" t="s">
        <v>8269</v>
      </c>
      <c r="F1023" t="s">
        <v>9401</v>
      </c>
      <c r="G1023" t="s">
        <v>599</v>
      </c>
      <c r="H1023" t="s">
        <v>8837</v>
      </c>
      <c r="I1023" t="s">
        <v>8807</v>
      </c>
      <c r="J1023" t="s">
        <v>8836</v>
      </c>
      <c r="L1023" t="s">
        <v>51</v>
      </c>
      <c r="M1023">
        <v>2016</v>
      </c>
      <c r="N1023" t="s">
        <v>8122</v>
      </c>
      <c r="R1023" t="e">
        <v>#N/A</v>
      </c>
      <c r="S1023">
        <v>49</v>
      </c>
      <c r="T1023">
        <v>7546</v>
      </c>
      <c r="U1023" t="s">
        <v>9386</v>
      </c>
    </row>
    <row r="1024" spans="2:21" x14ac:dyDescent="0.25">
      <c r="B1024" t="s">
        <v>169</v>
      </c>
      <c r="C1024">
        <v>2016</v>
      </c>
      <c r="D1024" t="s">
        <v>315</v>
      </c>
      <c r="E1024" t="s">
        <v>8269</v>
      </c>
      <c r="F1024" t="s">
        <v>9401</v>
      </c>
      <c r="H1024" t="s">
        <v>8835</v>
      </c>
      <c r="I1024" t="s">
        <v>8807</v>
      </c>
      <c r="J1024" t="s">
        <v>3077</v>
      </c>
      <c r="L1024" t="s">
        <v>22</v>
      </c>
      <c r="M1024">
        <v>2016</v>
      </c>
      <c r="N1024" t="s">
        <v>8122</v>
      </c>
      <c r="R1024" t="e">
        <v>#N/A</v>
      </c>
      <c r="S1024" t="s">
        <v>9386</v>
      </c>
      <c r="T1024">
        <v>2054</v>
      </c>
      <c r="U1024" t="s">
        <v>9386</v>
      </c>
    </row>
    <row r="1025" spans="2:21" x14ac:dyDescent="0.25">
      <c r="B1025" t="s">
        <v>169</v>
      </c>
      <c r="C1025">
        <v>2016</v>
      </c>
      <c r="D1025" t="s">
        <v>315</v>
      </c>
      <c r="E1025" t="s">
        <v>8269</v>
      </c>
      <c r="F1025" t="s">
        <v>9401</v>
      </c>
      <c r="G1025" t="s">
        <v>1001</v>
      </c>
      <c r="H1025" t="s">
        <v>8834</v>
      </c>
      <c r="I1025" t="s">
        <v>8807</v>
      </c>
      <c r="J1025" t="s">
        <v>268</v>
      </c>
      <c r="L1025" t="s">
        <v>23</v>
      </c>
      <c r="M1025">
        <v>2016</v>
      </c>
      <c r="N1025" t="s">
        <v>8122</v>
      </c>
      <c r="R1025" t="e">
        <v>#N/A</v>
      </c>
      <c r="S1025">
        <v>476</v>
      </c>
      <c r="T1025">
        <v>481</v>
      </c>
      <c r="U1025" t="s">
        <v>9386</v>
      </c>
    </row>
    <row r="1026" spans="2:21" x14ac:dyDescent="0.25">
      <c r="B1026" t="s">
        <v>169</v>
      </c>
      <c r="C1026">
        <v>2016</v>
      </c>
      <c r="D1026" t="s">
        <v>315</v>
      </c>
      <c r="E1026" t="s">
        <v>8269</v>
      </c>
      <c r="F1026" t="s">
        <v>9401</v>
      </c>
      <c r="G1026" t="s">
        <v>1001</v>
      </c>
      <c r="H1026" t="s">
        <v>8833</v>
      </c>
      <c r="I1026" t="s">
        <v>8807</v>
      </c>
      <c r="J1026" t="s">
        <v>5120</v>
      </c>
      <c r="L1026" t="s">
        <v>39</v>
      </c>
      <c r="M1026">
        <v>2016</v>
      </c>
      <c r="N1026" t="s">
        <v>8122</v>
      </c>
      <c r="R1026" t="e">
        <v>#N/A</v>
      </c>
      <c r="S1026">
        <v>476</v>
      </c>
      <c r="T1026">
        <v>6882</v>
      </c>
      <c r="U1026" t="s">
        <v>9386</v>
      </c>
    </row>
    <row r="1027" spans="2:21" x14ac:dyDescent="0.25">
      <c r="B1027" t="s">
        <v>169</v>
      </c>
      <c r="C1027">
        <v>2016</v>
      </c>
      <c r="D1027" t="s">
        <v>315</v>
      </c>
      <c r="E1027" t="s">
        <v>8269</v>
      </c>
      <c r="F1027" t="s">
        <v>9401</v>
      </c>
      <c r="H1027" t="s">
        <v>8832</v>
      </c>
      <c r="I1027" t="s">
        <v>8807</v>
      </c>
      <c r="J1027" t="s">
        <v>3791</v>
      </c>
      <c r="L1027" t="s">
        <v>68</v>
      </c>
      <c r="M1027">
        <v>2016</v>
      </c>
      <c r="N1027" t="s">
        <v>8122</v>
      </c>
      <c r="R1027" t="e">
        <v>#N/A</v>
      </c>
      <c r="S1027" t="s">
        <v>9386</v>
      </c>
      <c r="T1027">
        <v>2787</v>
      </c>
      <c r="U1027" t="s">
        <v>9386</v>
      </c>
    </row>
    <row r="1028" spans="2:21" x14ac:dyDescent="0.25">
      <c r="B1028" t="s">
        <v>169</v>
      </c>
      <c r="C1028">
        <v>2016</v>
      </c>
      <c r="D1028" t="s">
        <v>315</v>
      </c>
      <c r="E1028" t="s">
        <v>8269</v>
      </c>
      <c r="F1028" t="s">
        <v>9401</v>
      </c>
      <c r="H1028" t="s">
        <v>8831</v>
      </c>
      <c r="I1028" t="s">
        <v>8807</v>
      </c>
      <c r="J1028" t="s">
        <v>8830</v>
      </c>
      <c r="L1028" t="s">
        <v>76</v>
      </c>
      <c r="M1028">
        <v>2016</v>
      </c>
      <c r="N1028" t="s">
        <v>8122</v>
      </c>
      <c r="R1028" t="e">
        <v>#N/A</v>
      </c>
      <c r="S1028" t="s">
        <v>9386</v>
      </c>
      <c r="T1028">
        <v>7531</v>
      </c>
      <c r="U1028" t="s">
        <v>9386</v>
      </c>
    </row>
    <row r="1029" spans="2:21" x14ac:dyDescent="0.25">
      <c r="B1029" t="s">
        <v>169</v>
      </c>
      <c r="C1029">
        <v>2016</v>
      </c>
      <c r="D1029" t="s">
        <v>315</v>
      </c>
      <c r="E1029" t="s">
        <v>8269</v>
      </c>
      <c r="F1029" t="s">
        <v>9401</v>
      </c>
      <c r="G1029" t="s">
        <v>599</v>
      </c>
      <c r="H1029" t="s">
        <v>8828</v>
      </c>
      <c r="I1029" t="s">
        <v>8807</v>
      </c>
      <c r="J1029" t="s">
        <v>249</v>
      </c>
      <c r="L1029" t="s">
        <v>51</v>
      </c>
      <c r="M1029">
        <v>2016</v>
      </c>
      <c r="N1029" t="s">
        <v>8122</v>
      </c>
      <c r="R1029" t="e">
        <v>#N/A</v>
      </c>
      <c r="S1029">
        <v>49</v>
      </c>
      <c r="T1029">
        <v>3884</v>
      </c>
      <c r="U1029" t="s">
        <v>9386</v>
      </c>
    </row>
    <row r="1030" spans="2:21" x14ac:dyDescent="0.25">
      <c r="B1030" t="s">
        <v>169</v>
      </c>
      <c r="C1030">
        <v>2016</v>
      </c>
      <c r="D1030" t="s">
        <v>315</v>
      </c>
      <c r="E1030" t="s">
        <v>8269</v>
      </c>
      <c r="F1030" t="s">
        <v>9401</v>
      </c>
      <c r="H1030" t="s">
        <v>8826</v>
      </c>
      <c r="I1030" t="s">
        <v>8807</v>
      </c>
      <c r="J1030" t="s">
        <v>8825</v>
      </c>
      <c r="L1030" t="s">
        <v>17</v>
      </c>
      <c r="M1030">
        <v>2016</v>
      </c>
      <c r="N1030" t="s">
        <v>8122</v>
      </c>
      <c r="R1030" t="e">
        <v>#N/A</v>
      </c>
      <c r="S1030" t="s">
        <v>9386</v>
      </c>
      <c r="T1030">
        <v>7398</v>
      </c>
      <c r="U1030" t="s">
        <v>9386</v>
      </c>
    </row>
    <row r="1031" spans="2:21" x14ac:dyDescent="0.25">
      <c r="B1031" t="s">
        <v>169</v>
      </c>
      <c r="C1031">
        <v>2016</v>
      </c>
      <c r="D1031" t="s">
        <v>315</v>
      </c>
      <c r="E1031" t="s">
        <v>8269</v>
      </c>
      <c r="F1031" t="s">
        <v>9401</v>
      </c>
      <c r="G1031" t="s">
        <v>599</v>
      </c>
      <c r="H1031" t="s">
        <v>8824</v>
      </c>
      <c r="I1031" t="s">
        <v>8807</v>
      </c>
      <c r="J1031" t="s">
        <v>33</v>
      </c>
      <c r="L1031" t="s">
        <v>62</v>
      </c>
      <c r="M1031">
        <v>2016</v>
      </c>
      <c r="N1031" t="s">
        <v>8122</v>
      </c>
      <c r="R1031" t="e">
        <v>#N/A</v>
      </c>
      <c r="S1031">
        <v>49</v>
      </c>
      <c r="T1031">
        <v>4780</v>
      </c>
      <c r="U1031" t="s">
        <v>9386</v>
      </c>
    </row>
    <row r="1032" spans="2:21" x14ac:dyDescent="0.25">
      <c r="B1032" t="s">
        <v>169</v>
      </c>
      <c r="C1032">
        <v>2016</v>
      </c>
      <c r="D1032" t="s">
        <v>315</v>
      </c>
      <c r="E1032" t="s">
        <v>8269</v>
      </c>
      <c r="F1032" t="s">
        <v>9401</v>
      </c>
      <c r="G1032" t="s">
        <v>599</v>
      </c>
      <c r="H1032" t="s">
        <v>8822</v>
      </c>
      <c r="I1032" t="s">
        <v>8807</v>
      </c>
      <c r="J1032" t="s">
        <v>8342</v>
      </c>
      <c r="L1032" t="s">
        <v>27</v>
      </c>
      <c r="M1032">
        <v>2016</v>
      </c>
      <c r="N1032" t="s">
        <v>8122</v>
      </c>
      <c r="R1032" t="e">
        <v>#N/A</v>
      </c>
      <c r="S1032">
        <v>49</v>
      </c>
      <c r="T1032">
        <v>7025</v>
      </c>
      <c r="U1032" t="s">
        <v>9386</v>
      </c>
    </row>
    <row r="1033" spans="2:21" x14ac:dyDescent="0.25">
      <c r="B1033" t="s">
        <v>169</v>
      </c>
      <c r="C1033">
        <v>2016</v>
      </c>
      <c r="D1033" t="s">
        <v>315</v>
      </c>
      <c r="E1033" t="s">
        <v>8269</v>
      </c>
      <c r="F1033" t="s">
        <v>9401</v>
      </c>
      <c r="H1033" t="s">
        <v>8820</v>
      </c>
      <c r="I1033" t="s">
        <v>8807</v>
      </c>
      <c r="J1033" t="s">
        <v>1652</v>
      </c>
      <c r="L1033" t="s">
        <v>14</v>
      </c>
      <c r="M1033">
        <v>2016</v>
      </c>
      <c r="N1033" t="s">
        <v>8122</v>
      </c>
      <c r="R1033" t="e">
        <v>#N/A</v>
      </c>
      <c r="S1033" t="s">
        <v>9386</v>
      </c>
      <c r="T1033">
        <v>6873</v>
      </c>
      <c r="U1033" t="s">
        <v>9386</v>
      </c>
    </row>
    <row r="1034" spans="2:21" x14ac:dyDescent="0.25">
      <c r="B1034" t="s">
        <v>169</v>
      </c>
      <c r="C1034">
        <v>2016</v>
      </c>
      <c r="D1034" t="s">
        <v>315</v>
      </c>
      <c r="E1034" t="s">
        <v>8269</v>
      </c>
      <c r="F1034" t="s">
        <v>9401</v>
      </c>
      <c r="H1034" t="s">
        <v>8818</v>
      </c>
      <c r="I1034" t="s">
        <v>8807</v>
      </c>
      <c r="J1034" t="s">
        <v>8599</v>
      </c>
      <c r="L1034" t="s">
        <v>28</v>
      </c>
      <c r="M1034">
        <v>2016</v>
      </c>
      <c r="N1034" t="s">
        <v>8122</v>
      </c>
      <c r="R1034" t="e">
        <v>#N/A</v>
      </c>
      <c r="S1034" t="s">
        <v>9386</v>
      </c>
      <c r="T1034">
        <v>7222</v>
      </c>
      <c r="U1034" t="s">
        <v>9386</v>
      </c>
    </row>
    <row r="1035" spans="2:21" x14ac:dyDescent="0.25">
      <c r="B1035" t="s">
        <v>169</v>
      </c>
      <c r="C1035">
        <v>2016</v>
      </c>
      <c r="D1035" t="s">
        <v>315</v>
      </c>
      <c r="E1035" t="s">
        <v>8269</v>
      </c>
      <c r="F1035" t="s">
        <v>9401</v>
      </c>
      <c r="G1035" t="s">
        <v>599</v>
      </c>
      <c r="H1035" t="s">
        <v>8817</v>
      </c>
      <c r="I1035" t="s">
        <v>8807</v>
      </c>
      <c r="J1035" t="s">
        <v>253</v>
      </c>
      <c r="L1035" t="s">
        <v>77</v>
      </c>
      <c r="M1035">
        <v>2016</v>
      </c>
      <c r="N1035" t="s">
        <v>8122</v>
      </c>
      <c r="R1035" t="e">
        <v>#N/A</v>
      </c>
      <c r="S1035">
        <v>49</v>
      </c>
      <c r="T1035">
        <v>4247</v>
      </c>
      <c r="U1035" t="s">
        <v>9386</v>
      </c>
    </row>
    <row r="1036" spans="2:21" x14ac:dyDescent="0.25">
      <c r="B1036" t="s">
        <v>169</v>
      </c>
      <c r="C1036">
        <v>2016</v>
      </c>
      <c r="D1036" t="s">
        <v>315</v>
      </c>
      <c r="E1036" t="s">
        <v>8269</v>
      </c>
      <c r="F1036" t="s">
        <v>9401</v>
      </c>
      <c r="G1036" t="s">
        <v>1001</v>
      </c>
      <c r="H1036" t="s">
        <v>8815</v>
      </c>
      <c r="I1036" t="s">
        <v>8807</v>
      </c>
      <c r="J1036" t="s">
        <v>6036</v>
      </c>
      <c r="L1036" t="s">
        <v>107</v>
      </c>
      <c r="M1036">
        <v>2016</v>
      </c>
      <c r="N1036" t="s">
        <v>8122</v>
      </c>
      <c r="R1036" t="e">
        <v>#N/A</v>
      </c>
      <c r="S1036">
        <v>476</v>
      </c>
      <c r="T1036">
        <v>6875</v>
      </c>
      <c r="U1036" t="s">
        <v>9386</v>
      </c>
    </row>
    <row r="1037" spans="2:21" x14ac:dyDescent="0.25">
      <c r="B1037" t="s">
        <v>169</v>
      </c>
      <c r="C1037">
        <v>2016</v>
      </c>
      <c r="D1037" t="s">
        <v>315</v>
      </c>
      <c r="E1037" t="s">
        <v>8269</v>
      </c>
      <c r="F1037" t="s">
        <v>9401</v>
      </c>
      <c r="G1037" t="s">
        <v>599</v>
      </c>
      <c r="H1037" t="s">
        <v>8814</v>
      </c>
      <c r="I1037" t="s">
        <v>8807</v>
      </c>
      <c r="J1037" t="s">
        <v>211</v>
      </c>
      <c r="L1037" t="s">
        <v>28</v>
      </c>
      <c r="M1037">
        <v>2016</v>
      </c>
      <c r="N1037" t="s">
        <v>8122</v>
      </c>
      <c r="R1037" t="e">
        <v>#N/A</v>
      </c>
      <c r="S1037">
        <v>49</v>
      </c>
      <c r="T1037">
        <v>3471</v>
      </c>
      <c r="U1037" t="s">
        <v>9386</v>
      </c>
    </row>
    <row r="1038" spans="2:21" x14ac:dyDescent="0.25">
      <c r="B1038" t="s">
        <v>169</v>
      </c>
      <c r="C1038">
        <v>2016</v>
      </c>
      <c r="D1038" t="s">
        <v>315</v>
      </c>
      <c r="E1038" t="s">
        <v>8269</v>
      </c>
      <c r="F1038" t="s">
        <v>9401</v>
      </c>
      <c r="G1038" t="s">
        <v>599</v>
      </c>
      <c r="H1038" t="s">
        <v>8813</v>
      </c>
      <c r="I1038" t="s">
        <v>8807</v>
      </c>
      <c r="J1038" t="s">
        <v>255</v>
      </c>
      <c r="L1038" t="s">
        <v>10</v>
      </c>
      <c r="M1038">
        <v>2016</v>
      </c>
      <c r="N1038" t="s">
        <v>8122</v>
      </c>
      <c r="R1038" t="e">
        <v>#N/A</v>
      </c>
      <c r="S1038">
        <v>49</v>
      </c>
      <c r="T1038">
        <v>1308</v>
      </c>
      <c r="U1038" t="s">
        <v>9386</v>
      </c>
    </row>
    <row r="1039" spans="2:21" x14ac:dyDescent="0.25">
      <c r="B1039" t="s">
        <v>169</v>
      </c>
      <c r="C1039">
        <v>2016</v>
      </c>
      <c r="D1039" t="s">
        <v>315</v>
      </c>
      <c r="E1039" t="s">
        <v>8269</v>
      </c>
      <c r="F1039" t="s">
        <v>9401</v>
      </c>
      <c r="H1039" t="s">
        <v>8810</v>
      </c>
      <c r="I1039" t="s">
        <v>8807</v>
      </c>
      <c r="J1039" t="s">
        <v>4463</v>
      </c>
      <c r="L1039" t="s">
        <v>138</v>
      </c>
      <c r="M1039">
        <v>2016</v>
      </c>
      <c r="N1039" t="s">
        <v>8122</v>
      </c>
      <c r="R1039" t="e">
        <v>#N/A</v>
      </c>
      <c r="S1039" t="s">
        <v>9386</v>
      </c>
      <c r="T1039">
        <v>3473</v>
      </c>
      <c r="U1039" t="s">
        <v>9386</v>
      </c>
    </row>
    <row r="1040" spans="2:21" x14ac:dyDescent="0.25">
      <c r="B1040" t="s">
        <v>169</v>
      </c>
      <c r="C1040">
        <v>2016</v>
      </c>
      <c r="D1040" t="s">
        <v>315</v>
      </c>
      <c r="E1040" t="s">
        <v>8269</v>
      </c>
      <c r="F1040" t="s">
        <v>9401</v>
      </c>
      <c r="G1040" t="s">
        <v>599</v>
      </c>
      <c r="H1040" t="s">
        <v>8809</v>
      </c>
      <c r="I1040" t="s">
        <v>8807</v>
      </c>
      <c r="J1040" t="s">
        <v>8149</v>
      </c>
      <c r="L1040" t="s">
        <v>86</v>
      </c>
      <c r="M1040">
        <v>2016</v>
      </c>
      <c r="N1040" t="s">
        <v>8122</v>
      </c>
      <c r="R1040" t="e">
        <v>#N/A</v>
      </c>
      <c r="S1040">
        <v>49</v>
      </c>
      <c r="T1040">
        <v>6937</v>
      </c>
      <c r="U1040" t="s">
        <v>9386</v>
      </c>
    </row>
    <row r="1041" spans="2:21" x14ac:dyDescent="0.25">
      <c r="B1041" t="s">
        <v>169</v>
      </c>
      <c r="C1041">
        <v>2016</v>
      </c>
      <c r="D1041" t="s">
        <v>315</v>
      </c>
      <c r="E1041" t="s">
        <v>8269</v>
      </c>
      <c r="F1041" t="s">
        <v>9401</v>
      </c>
      <c r="H1041" t="s">
        <v>8808</v>
      </c>
      <c r="I1041" t="s">
        <v>8807</v>
      </c>
      <c r="J1041" t="s">
        <v>8708</v>
      </c>
      <c r="L1041" t="s">
        <v>39</v>
      </c>
      <c r="M1041">
        <v>2016</v>
      </c>
      <c r="N1041" t="s">
        <v>8122</v>
      </c>
      <c r="R1041" t="e">
        <v>#N/A</v>
      </c>
      <c r="S1041" t="s">
        <v>9386</v>
      </c>
      <c r="T1041">
        <v>7151</v>
      </c>
      <c r="U1041" t="s">
        <v>9386</v>
      </c>
    </row>
    <row r="1042" spans="2:21" x14ac:dyDescent="0.25">
      <c r="B1042" t="s">
        <v>169</v>
      </c>
      <c r="C1042">
        <v>2016</v>
      </c>
      <c r="D1042" t="s">
        <v>315</v>
      </c>
      <c r="E1042" t="s">
        <v>456</v>
      </c>
      <c r="F1042" t="s">
        <v>9400</v>
      </c>
      <c r="H1042">
        <v>1</v>
      </c>
      <c r="I1042" t="s">
        <v>8807</v>
      </c>
      <c r="J1042" t="s">
        <v>238</v>
      </c>
      <c r="L1042" t="s">
        <v>138</v>
      </c>
      <c r="M1042">
        <v>99</v>
      </c>
      <c r="N1042" t="s">
        <v>8122</v>
      </c>
      <c r="R1042" t="e">
        <v>#N/A</v>
      </c>
      <c r="S1042" t="s">
        <v>9386</v>
      </c>
      <c r="T1042">
        <v>4960</v>
      </c>
      <c r="U1042" t="s">
        <v>9386</v>
      </c>
    </row>
    <row r="1043" spans="2:21" x14ac:dyDescent="0.25">
      <c r="B1043" t="s">
        <v>169</v>
      </c>
      <c r="C1043">
        <v>2016</v>
      </c>
      <c r="D1043" t="s">
        <v>315</v>
      </c>
      <c r="E1043" t="s">
        <v>456</v>
      </c>
      <c r="F1043" t="s">
        <v>9400</v>
      </c>
      <c r="H1043">
        <v>2</v>
      </c>
      <c r="I1043" t="s">
        <v>8807</v>
      </c>
      <c r="J1043" t="s">
        <v>4377</v>
      </c>
      <c r="L1043" t="s">
        <v>23</v>
      </c>
      <c r="M1043">
        <v>99</v>
      </c>
      <c r="N1043" t="s">
        <v>8122</v>
      </c>
      <c r="R1043" t="e">
        <v>#N/A</v>
      </c>
      <c r="S1043" t="s">
        <v>9386</v>
      </c>
      <c r="T1043">
        <v>6886</v>
      </c>
      <c r="U1043" t="s">
        <v>9386</v>
      </c>
    </row>
    <row r="1044" spans="2:21" x14ac:dyDescent="0.25">
      <c r="B1044" t="s">
        <v>169</v>
      </c>
      <c r="C1044">
        <v>2016</v>
      </c>
      <c r="D1044" t="s">
        <v>315</v>
      </c>
      <c r="E1044" t="s">
        <v>456</v>
      </c>
      <c r="F1044" t="s">
        <v>9400</v>
      </c>
      <c r="H1044">
        <v>3</v>
      </c>
      <c r="I1044" t="s">
        <v>8807</v>
      </c>
      <c r="J1044" t="s">
        <v>261</v>
      </c>
      <c r="L1044" t="s">
        <v>108</v>
      </c>
      <c r="M1044">
        <v>99</v>
      </c>
      <c r="N1044" t="s">
        <v>8122</v>
      </c>
      <c r="R1044" t="e">
        <v>#N/A</v>
      </c>
      <c r="S1044" t="s">
        <v>9386</v>
      </c>
      <c r="T1044">
        <v>5537</v>
      </c>
      <c r="U1044" t="s">
        <v>9386</v>
      </c>
    </row>
    <row r="1045" spans="2:21" x14ac:dyDescent="0.25">
      <c r="B1045" t="s">
        <v>169</v>
      </c>
      <c r="C1045">
        <v>2016</v>
      </c>
      <c r="D1045" t="s">
        <v>315</v>
      </c>
      <c r="E1045" t="s">
        <v>456</v>
      </c>
      <c r="F1045" t="s">
        <v>9400</v>
      </c>
      <c r="H1045">
        <v>4</v>
      </c>
      <c r="I1045" t="s">
        <v>8807</v>
      </c>
      <c r="J1045" t="s">
        <v>259</v>
      </c>
      <c r="L1045" t="s">
        <v>25</v>
      </c>
      <c r="M1045">
        <v>99</v>
      </c>
      <c r="N1045" t="s">
        <v>8122</v>
      </c>
      <c r="R1045" t="e">
        <v>#N/A</v>
      </c>
      <c r="S1045" t="s">
        <v>9386</v>
      </c>
      <c r="T1045">
        <v>6072</v>
      </c>
      <c r="U1045" t="s">
        <v>9386</v>
      </c>
    </row>
    <row r="1046" spans="2:21" x14ac:dyDescent="0.25">
      <c r="B1046" t="s">
        <v>169</v>
      </c>
      <c r="C1046">
        <v>2016</v>
      </c>
      <c r="D1046" t="s">
        <v>315</v>
      </c>
      <c r="E1046" t="s">
        <v>456</v>
      </c>
      <c r="F1046" t="s">
        <v>9400</v>
      </c>
      <c r="H1046">
        <v>5</v>
      </c>
      <c r="I1046" t="s">
        <v>8807</v>
      </c>
      <c r="J1046" t="s">
        <v>213</v>
      </c>
      <c r="L1046" t="s">
        <v>15</v>
      </c>
      <c r="M1046">
        <v>99</v>
      </c>
      <c r="N1046" t="s">
        <v>8122</v>
      </c>
      <c r="R1046" t="e">
        <v>#N/A</v>
      </c>
      <c r="S1046" t="s">
        <v>9386</v>
      </c>
      <c r="T1046">
        <v>4267</v>
      </c>
      <c r="U1046" t="s">
        <v>9386</v>
      </c>
    </row>
    <row r="1047" spans="2:21" x14ac:dyDescent="0.25">
      <c r="B1047" t="s">
        <v>169</v>
      </c>
      <c r="C1047">
        <v>2016</v>
      </c>
      <c r="D1047" t="s">
        <v>315</v>
      </c>
      <c r="E1047" t="s">
        <v>456</v>
      </c>
      <c r="F1047" t="s">
        <v>9400</v>
      </c>
      <c r="H1047">
        <v>6</v>
      </c>
      <c r="I1047" t="s">
        <v>8807</v>
      </c>
      <c r="J1047" t="s">
        <v>8147</v>
      </c>
      <c r="L1047" t="s">
        <v>85</v>
      </c>
      <c r="M1047">
        <v>99</v>
      </c>
      <c r="N1047" t="s">
        <v>8122</v>
      </c>
      <c r="R1047" t="e">
        <v>#N/A</v>
      </c>
      <c r="S1047" t="s">
        <v>9386</v>
      </c>
      <c r="T1047">
        <v>6933</v>
      </c>
      <c r="U1047" t="s">
        <v>9386</v>
      </c>
    </row>
    <row r="1048" spans="2:21" x14ac:dyDescent="0.25">
      <c r="B1048" t="s">
        <v>169</v>
      </c>
      <c r="C1048">
        <v>2016</v>
      </c>
      <c r="D1048" t="s">
        <v>315</v>
      </c>
      <c r="E1048" t="s">
        <v>456</v>
      </c>
      <c r="F1048" t="s">
        <v>9400</v>
      </c>
      <c r="H1048">
        <v>8</v>
      </c>
      <c r="I1048" t="s">
        <v>8807</v>
      </c>
      <c r="J1048" t="s">
        <v>275</v>
      </c>
      <c r="L1048" t="s">
        <v>71</v>
      </c>
      <c r="M1048">
        <v>99</v>
      </c>
      <c r="N1048" t="s">
        <v>8122</v>
      </c>
      <c r="R1048" t="e">
        <v>#N/A</v>
      </c>
      <c r="S1048" t="s">
        <v>9386</v>
      </c>
      <c r="T1048">
        <v>4747</v>
      </c>
      <c r="U1048" t="s">
        <v>9386</v>
      </c>
    </row>
    <row r="1049" spans="2:21" x14ac:dyDescent="0.25">
      <c r="B1049" t="s">
        <v>169</v>
      </c>
      <c r="C1049">
        <v>2016</v>
      </c>
      <c r="D1049" t="s">
        <v>315</v>
      </c>
      <c r="E1049" t="s">
        <v>456</v>
      </c>
      <c r="F1049" t="s">
        <v>9400</v>
      </c>
      <c r="H1049">
        <v>9</v>
      </c>
      <c r="I1049" t="s">
        <v>8807</v>
      </c>
      <c r="J1049" t="s">
        <v>207</v>
      </c>
      <c r="L1049" t="s">
        <v>41</v>
      </c>
      <c r="M1049">
        <v>99</v>
      </c>
      <c r="N1049" t="s">
        <v>8122</v>
      </c>
      <c r="R1049" t="e">
        <v>#N/A</v>
      </c>
      <c r="S1049" t="s">
        <v>9386</v>
      </c>
      <c r="T1049">
        <v>2448</v>
      </c>
      <c r="U1049" t="s">
        <v>9386</v>
      </c>
    </row>
    <row r="1050" spans="2:21" x14ac:dyDescent="0.25">
      <c r="B1050" t="s">
        <v>169</v>
      </c>
      <c r="C1050">
        <v>2016</v>
      </c>
      <c r="D1050" t="s">
        <v>315</v>
      </c>
      <c r="E1050" t="s">
        <v>456</v>
      </c>
      <c r="F1050" t="s">
        <v>9400</v>
      </c>
      <c r="H1050">
        <v>10</v>
      </c>
      <c r="I1050" t="s">
        <v>8807</v>
      </c>
      <c r="J1050" t="s">
        <v>29</v>
      </c>
      <c r="L1050" t="s">
        <v>15</v>
      </c>
      <c r="M1050">
        <v>99</v>
      </c>
      <c r="N1050" t="s">
        <v>8122</v>
      </c>
      <c r="R1050" t="e">
        <v>#N/A</v>
      </c>
      <c r="S1050" t="s">
        <v>9386</v>
      </c>
      <c r="T1050">
        <v>5060</v>
      </c>
      <c r="U1050" t="s">
        <v>9386</v>
      </c>
    </row>
    <row r="1051" spans="2:21" x14ac:dyDescent="0.25">
      <c r="B1051" t="s">
        <v>169</v>
      </c>
      <c r="C1051">
        <v>2016</v>
      </c>
      <c r="D1051" t="s">
        <v>315</v>
      </c>
      <c r="E1051" t="s">
        <v>456</v>
      </c>
      <c r="F1051" t="s">
        <v>9400</v>
      </c>
      <c r="H1051">
        <v>11</v>
      </c>
      <c r="I1051" t="s">
        <v>8807</v>
      </c>
      <c r="J1051" t="s">
        <v>1716</v>
      </c>
      <c r="L1051" t="s">
        <v>39</v>
      </c>
      <c r="M1051">
        <v>99</v>
      </c>
      <c r="N1051" t="s">
        <v>8122</v>
      </c>
      <c r="R1051" t="e">
        <v>#N/A</v>
      </c>
      <c r="S1051" t="s">
        <v>9386</v>
      </c>
      <c r="T1051">
        <v>644</v>
      </c>
      <c r="U1051" t="s">
        <v>9386</v>
      </c>
    </row>
    <row r="1052" spans="2:21" x14ac:dyDescent="0.25">
      <c r="B1052" t="s">
        <v>169</v>
      </c>
      <c r="C1052">
        <v>2016</v>
      </c>
      <c r="D1052" t="s">
        <v>315</v>
      </c>
      <c r="E1052" t="s">
        <v>456</v>
      </c>
      <c r="F1052" t="s">
        <v>9400</v>
      </c>
      <c r="H1052">
        <v>12</v>
      </c>
      <c r="I1052" t="s">
        <v>8807</v>
      </c>
      <c r="J1052" t="s">
        <v>250</v>
      </c>
      <c r="L1052" t="s">
        <v>68</v>
      </c>
      <c r="M1052">
        <v>99</v>
      </c>
      <c r="N1052" t="s">
        <v>8122</v>
      </c>
      <c r="R1052" t="e">
        <v>#N/A</v>
      </c>
      <c r="S1052" t="s">
        <v>9386</v>
      </c>
      <c r="T1052">
        <v>5102</v>
      </c>
      <c r="U1052" t="s">
        <v>9386</v>
      </c>
    </row>
    <row r="1053" spans="2:21" x14ac:dyDescent="0.25">
      <c r="B1053" t="s">
        <v>169</v>
      </c>
      <c r="C1053">
        <v>2016</v>
      </c>
      <c r="D1053" t="s">
        <v>315</v>
      </c>
      <c r="E1053" t="s">
        <v>456</v>
      </c>
      <c r="F1053" t="s">
        <v>9400</v>
      </c>
      <c r="H1053">
        <v>13</v>
      </c>
      <c r="I1053" t="s">
        <v>8807</v>
      </c>
      <c r="J1053" t="s">
        <v>8340</v>
      </c>
      <c r="L1053" t="s">
        <v>17</v>
      </c>
      <c r="M1053">
        <v>99</v>
      </c>
      <c r="N1053" t="s">
        <v>8122</v>
      </c>
      <c r="R1053" t="e">
        <v>#N/A</v>
      </c>
      <c r="S1053" t="s">
        <v>9386</v>
      </c>
      <c r="T1053">
        <v>7027</v>
      </c>
      <c r="U1053" t="s">
        <v>9386</v>
      </c>
    </row>
    <row r="1054" spans="2:21" x14ac:dyDescent="0.25">
      <c r="B1054" t="s">
        <v>169</v>
      </c>
      <c r="C1054">
        <v>2016</v>
      </c>
      <c r="D1054" t="s">
        <v>315</v>
      </c>
      <c r="E1054" t="s">
        <v>456</v>
      </c>
      <c r="F1054" t="s">
        <v>9400</v>
      </c>
      <c r="H1054">
        <v>14</v>
      </c>
      <c r="I1054" t="s">
        <v>8807</v>
      </c>
      <c r="J1054" t="s">
        <v>75</v>
      </c>
      <c r="L1054" t="s">
        <v>85</v>
      </c>
      <c r="M1054">
        <v>99</v>
      </c>
      <c r="N1054" t="s">
        <v>8122</v>
      </c>
      <c r="R1054" t="e">
        <v>#N/A</v>
      </c>
      <c r="S1054" t="s">
        <v>9386</v>
      </c>
      <c r="T1054">
        <v>1582</v>
      </c>
      <c r="U1054" t="s">
        <v>9386</v>
      </c>
    </row>
    <row r="1055" spans="2:21" x14ac:dyDescent="0.25">
      <c r="B1055" t="s">
        <v>169</v>
      </c>
      <c r="C1055">
        <v>2016</v>
      </c>
      <c r="D1055" t="s">
        <v>315</v>
      </c>
      <c r="E1055" t="s">
        <v>456</v>
      </c>
      <c r="F1055" t="s">
        <v>9400</v>
      </c>
      <c r="H1055">
        <v>15</v>
      </c>
      <c r="I1055" t="s">
        <v>8807</v>
      </c>
      <c r="J1055" t="s">
        <v>6743</v>
      </c>
      <c r="L1055" t="s">
        <v>23</v>
      </c>
      <c r="M1055">
        <v>99</v>
      </c>
      <c r="N1055" t="s">
        <v>8122</v>
      </c>
      <c r="R1055" t="e">
        <v>#N/A</v>
      </c>
      <c r="S1055" t="s">
        <v>9386</v>
      </c>
      <c r="T1055">
        <v>5827</v>
      </c>
      <c r="U1055" t="s">
        <v>9386</v>
      </c>
    </row>
    <row r="1056" spans="2:21" x14ac:dyDescent="0.25">
      <c r="B1056" t="s">
        <v>169</v>
      </c>
      <c r="C1056">
        <v>2016</v>
      </c>
      <c r="D1056" t="s">
        <v>315</v>
      </c>
      <c r="E1056" t="s">
        <v>456</v>
      </c>
      <c r="F1056" t="s">
        <v>9400</v>
      </c>
      <c r="H1056">
        <v>16</v>
      </c>
      <c r="I1056" t="s">
        <v>8807</v>
      </c>
      <c r="J1056" t="s">
        <v>8129</v>
      </c>
      <c r="L1056" t="s">
        <v>107</v>
      </c>
      <c r="M1056">
        <v>99</v>
      </c>
      <c r="N1056" t="s">
        <v>8122</v>
      </c>
      <c r="R1056" t="e">
        <v>#N/A</v>
      </c>
      <c r="S1056" t="s">
        <v>9386</v>
      </c>
      <c r="T1056">
        <v>6965</v>
      </c>
      <c r="U1056" t="s">
        <v>9386</v>
      </c>
    </row>
    <row r="1057" spans="2:21" x14ac:dyDescent="0.25">
      <c r="B1057" t="s">
        <v>169</v>
      </c>
      <c r="C1057">
        <v>2016</v>
      </c>
      <c r="D1057" t="s">
        <v>315</v>
      </c>
      <c r="E1057" t="s">
        <v>456</v>
      </c>
      <c r="F1057" t="s">
        <v>9400</v>
      </c>
      <c r="H1057">
        <v>17</v>
      </c>
      <c r="I1057" t="s">
        <v>8807</v>
      </c>
      <c r="J1057" t="s">
        <v>2005</v>
      </c>
      <c r="L1057" t="s">
        <v>25</v>
      </c>
      <c r="M1057">
        <v>99</v>
      </c>
      <c r="N1057" t="s">
        <v>8122</v>
      </c>
      <c r="R1057" t="e">
        <v>#N/A</v>
      </c>
      <c r="S1057" t="s">
        <v>9386</v>
      </c>
      <c r="T1057">
        <v>940</v>
      </c>
      <c r="U1057" t="s">
        <v>9386</v>
      </c>
    </row>
    <row r="1058" spans="2:21" x14ac:dyDescent="0.25">
      <c r="B1058" t="s">
        <v>169</v>
      </c>
      <c r="C1058">
        <v>2016</v>
      </c>
      <c r="D1058" t="s">
        <v>315</v>
      </c>
      <c r="E1058" t="s">
        <v>456</v>
      </c>
      <c r="F1058" t="s">
        <v>9400</v>
      </c>
      <c r="H1058">
        <v>18</v>
      </c>
      <c r="I1058" t="s">
        <v>8807</v>
      </c>
      <c r="J1058" t="s">
        <v>3580</v>
      </c>
      <c r="L1058" t="s">
        <v>32</v>
      </c>
      <c r="M1058">
        <v>99</v>
      </c>
      <c r="N1058" t="s">
        <v>8122</v>
      </c>
      <c r="R1058" t="e">
        <v>#N/A</v>
      </c>
      <c r="S1058" t="s">
        <v>9386</v>
      </c>
      <c r="T1058">
        <v>2575</v>
      </c>
      <c r="U1058" t="s">
        <v>9386</v>
      </c>
    </row>
    <row r="1059" spans="2:21" x14ac:dyDescent="0.25">
      <c r="B1059" t="s">
        <v>169</v>
      </c>
      <c r="C1059">
        <v>2016</v>
      </c>
      <c r="D1059" t="s">
        <v>315</v>
      </c>
      <c r="E1059" t="s">
        <v>456</v>
      </c>
      <c r="F1059" t="s">
        <v>9400</v>
      </c>
      <c r="G1059" t="s">
        <v>794</v>
      </c>
      <c r="H1059">
        <v>19</v>
      </c>
      <c r="I1059" t="s">
        <v>8807</v>
      </c>
      <c r="J1059" t="s">
        <v>276</v>
      </c>
      <c r="L1059" t="s">
        <v>107</v>
      </c>
      <c r="M1059">
        <v>99</v>
      </c>
      <c r="N1059" t="s">
        <v>8122</v>
      </c>
      <c r="R1059" t="e">
        <v>#N/A</v>
      </c>
      <c r="S1059" t="e">
        <v>#N/A</v>
      </c>
      <c r="T1059">
        <v>2101</v>
      </c>
      <c r="U1059" t="s">
        <v>9386</v>
      </c>
    </row>
    <row r="1060" spans="2:21" x14ac:dyDescent="0.25">
      <c r="B1060" t="s">
        <v>169</v>
      </c>
      <c r="C1060">
        <v>2016</v>
      </c>
      <c r="D1060" t="s">
        <v>315</v>
      </c>
      <c r="E1060" t="s">
        <v>456</v>
      </c>
      <c r="F1060" t="s">
        <v>9400</v>
      </c>
      <c r="H1060">
        <v>20</v>
      </c>
      <c r="I1060" t="s">
        <v>8807</v>
      </c>
      <c r="J1060" t="s">
        <v>89</v>
      </c>
      <c r="L1060" t="s">
        <v>22</v>
      </c>
      <c r="M1060">
        <v>99</v>
      </c>
      <c r="N1060" t="s">
        <v>8122</v>
      </c>
      <c r="R1060" t="e">
        <v>#N/A</v>
      </c>
      <c r="S1060" t="s">
        <v>9386</v>
      </c>
      <c r="T1060">
        <v>663</v>
      </c>
      <c r="U1060" t="s">
        <v>9386</v>
      </c>
    </row>
    <row r="1061" spans="2:21" x14ac:dyDescent="0.25">
      <c r="B1061" t="s">
        <v>169</v>
      </c>
      <c r="C1061">
        <v>2016</v>
      </c>
      <c r="D1061" t="s">
        <v>315</v>
      </c>
      <c r="E1061" t="s">
        <v>456</v>
      </c>
      <c r="F1061" t="s">
        <v>9400</v>
      </c>
      <c r="G1061" t="s">
        <v>1165</v>
      </c>
      <c r="H1061">
        <v>21</v>
      </c>
      <c r="I1061" t="s">
        <v>8807</v>
      </c>
      <c r="J1061" t="s">
        <v>8174</v>
      </c>
      <c r="L1061" t="s">
        <v>41</v>
      </c>
      <c r="M1061">
        <v>99</v>
      </c>
      <c r="N1061" t="s">
        <v>8122</v>
      </c>
      <c r="R1061" t="e">
        <v>#N/A</v>
      </c>
      <c r="S1061">
        <v>649</v>
      </c>
      <c r="T1061">
        <v>6959</v>
      </c>
      <c r="U1061" t="s">
        <v>9386</v>
      </c>
    </row>
    <row r="1062" spans="2:21" x14ac:dyDescent="0.25">
      <c r="B1062" t="s">
        <v>169</v>
      </c>
      <c r="C1062">
        <v>2016</v>
      </c>
      <c r="D1062" t="s">
        <v>315</v>
      </c>
      <c r="E1062" t="s">
        <v>456</v>
      </c>
      <c r="F1062" t="s">
        <v>9400</v>
      </c>
      <c r="H1062">
        <v>22</v>
      </c>
      <c r="I1062" t="s">
        <v>8807</v>
      </c>
      <c r="J1062" t="s">
        <v>9384</v>
      </c>
      <c r="L1062" t="s">
        <v>15</v>
      </c>
      <c r="M1062">
        <v>99</v>
      </c>
      <c r="N1062" t="s">
        <v>8122</v>
      </c>
      <c r="R1062" t="e">
        <v>#N/A</v>
      </c>
      <c r="S1062" t="s">
        <v>9386</v>
      </c>
      <c r="T1062">
        <v>7458</v>
      </c>
      <c r="U1062" t="s">
        <v>9386</v>
      </c>
    </row>
    <row r="1063" spans="2:21" x14ac:dyDescent="0.25">
      <c r="B1063" t="s">
        <v>169</v>
      </c>
      <c r="C1063">
        <v>2016</v>
      </c>
      <c r="D1063" t="s">
        <v>315</v>
      </c>
      <c r="E1063" t="s">
        <v>456</v>
      </c>
      <c r="F1063" t="s">
        <v>9400</v>
      </c>
      <c r="H1063">
        <v>23</v>
      </c>
      <c r="I1063" t="s">
        <v>8807</v>
      </c>
      <c r="J1063" t="s">
        <v>4310</v>
      </c>
      <c r="L1063" t="s">
        <v>23</v>
      </c>
      <c r="M1063">
        <v>99</v>
      </c>
      <c r="N1063" t="s">
        <v>8122</v>
      </c>
      <c r="R1063" t="e">
        <v>#N/A</v>
      </c>
      <c r="S1063" t="s">
        <v>9386</v>
      </c>
      <c r="T1063">
        <v>3320</v>
      </c>
      <c r="U1063" t="s">
        <v>9386</v>
      </c>
    </row>
    <row r="1064" spans="2:21" x14ac:dyDescent="0.25">
      <c r="B1064" t="s">
        <v>169</v>
      </c>
      <c r="C1064">
        <v>2016</v>
      </c>
      <c r="D1064" t="s">
        <v>315</v>
      </c>
      <c r="E1064" t="s">
        <v>456</v>
      </c>
      <c r="F1064" t="s">
        <v>9400</v>
      </c>
      <c r="H1064">
        <v>24</v>
      </c>
      <c r="I1064" t="s">
        <v>8807</v>
      </c>
      <c r="J1064" t="s">
        <v>72</v>
      </c>
      <c r="L1064" t="s">
        <v>39</v>
      </c>
      <c r="M1064">
        <v>99</v>
      </c>
      <c r="N1064" t="s">
        <v>8122</v>
      </c>
      <c r="R1064" t="e">
        <v>#N/A</v>
      </c>
      <c r="S1064" t="s">
        <v>9386</v>
      </c>
      <c r="T1064">
        <v>1683</v>
      </c>
      <c r="U1064" t="s">
        <v>9386</v>
      </c>
    </row>
    <row r="1065" spans="2:21" x14ac:dyDescent="0.25">
      <c r="B1065" t="s">
        <v>169</v>
      </c>
      <c r="C1065">
        <v>2016</v>
      </c>
      <c r="D1065" t="s">
        <v>315</v>
      </c>
      <c r="E1065" t="s">
        <v>456</v>
      </c>
      <c r="F1065" t="s">
        <v>9400</v>
      </c>
      <c r="H1065">
        <v>25</v>
      </c>
      <c r="I1065" t="s">
        <v>8807</v>
      </c>
      <c r="J1065" t="s">
        <v>2194</v>
      </c>
      <c r="L1065" t="s">
        <v>88</v>
      </c>
      <c r="M1065">
        <v>99</v>
      </c>
      <c r="N1065" t="s">
        <v>8122</v>
      </c>
      <c r="R1065" t="e">
        <v>#N/A</v>
      </c>
      <c r="S1065" t="s">
        <v>9386</v>
      </c>
      <c r="T1065">
        <v>1132</v>
      </c>
      <c r="U1065" t="s">
        <v>9386</v>
      </c>
    </row>
    <row r="1066" spans="2:21" x14ac:dyDescent="0.25">
      <c r="B1066" t="s">
        <v>169</v>
      </c>
      <c r="C1066">
        <v>2016</v>
      </c>
      <c r="D1066" t="s">
        <v>315</v>
      </c>
      <c r="E1066" t="s">
        <v>456</v>
      </c>
      <c r="F1066" t="s">
        <v>9400</v>
      </c>
      <c r="G1066" t="s">
        <v>848</v>
      </c>
      <c r="H1066">
        <v>26</v>
      </c>
      <c r="I1066">
        <v>-1</v>
      </c>
      <c r="J1066" t="s">
        <v>75</v>
      </c>
      <c r="L1066" t="s">
        <v>85</v>
      </c>
      <c r="M1066">
        <v>99</v>
      </c>
      <c r="N1066" t="s">
        <v>8122</v>
      </c>
      <c r="R1066" t="e">
        <v>#N/A</v>
      </c>
      <c r="S1066">
        <v>318</v>
      </c>
      <c r="T1066">
        <v>1582</v>
      </c>
      <c r="U1066" t="s">
        <v>9386</v>
      </c>
    </row>
    <row r="1067" spans="2:21" x14ac:dyDescent="0.25">
      <c r="B1067" t="s">
        <v>169</v>
      </c>
      <c r="C1067">
        <v>2016</v>
      </c>
      <c r="D1067" t="s">
        <v>315</v>
      </c>
      <c r="E1067" t="s">
        <v>456</v>
      </c>
      <c r="F1067" t="s">
        <v>9400</v>
      </c>
      <c r="G1067" t="s">
        <v>848</v>
      </c>
      <c r="H1067">
        <v>26</v>
      </c>
      <c r="I1067">
        <v>-2</v>
      </c>
      <c r="J1067" t="s">
        <v>238</v>
      </c>
      <c r="L1067" t="s">
        <v>138</v>
      </c>
      <c r="M1067">
        <v>99</v>
      </c>
      <c r="N1067" t="s">
        <v>8122</v>
      </c>
      <c r="R1067" t="e">
        <v>#N/A</v>
      </c>
      <c r="S1067">
        <v>318</v>
      </c>
      <c r="T1067">
        <v>4960</v>
      </c>
      <c r="U1067" t="s">
        <v>9386</v>
      </c>
    </row>
    <row r="1068" spans="2:21" x14ac:dyDescent="0.25">
      <c r="B1068" t="s">
        <v>169</v>
      </c>
      <c r="C1068">
        <v>2016</v>
      </c>
      <c r="D1068" t="s">
        <v>315</v>
      </c>
      <c r="E1068" t="s">
        <v>456</v>
      </c>
      <c r="F1068" t="s">
        <v>9400</v>
      </c>
      <c r="G1068" t="s">
        <v>848</v>
      </c>
      <c r="H1068">
        <v>26</v>
      </c>
      <c r="I1068">
        <v>-3</v>
      </c>
      <c r="J1068" t="s">
        <v>29</v>
      </c>
      <c r="L1068" t="s">
        <v>15</v>
      </c>
      <c r="M1068">
        <v>99</v>
      </c>
      <c r="N1068" t="s">
        <v>8122</v>
      </c>
      <c r="R1068" t="e">
        <v>#N/A</v>
      </c>
      <c r="S1068">
        <v>318</v>
      </c>
      <c r="T1068">
        <v>5060</v>
      </c>
      <c r="U1068" t="s">
        <v>9386</v>
      </c>
    </row>
    <row r="1069" spans="2:21" x14ac:dyDescent="0.25">
      <c r="B1069" t="s">
        <v>169</v>
      </c>
      <c r="C1069">
        <v>2016</v>
      </c>
      <c r="D1069" t="s">
        <v>315</v>
      </c>
      <c r="E1069" t="s">
        <v>456</v>
      </c>
      <c r="F1069" t="s">
        <v>9400</v>
      </c>
      <c r="H1069">
        <v>27</v>
      </c>
      <c r="I1069" t="s">
        <v>8807</v>
      </c>
      <c r="J1069" t="s">
        <v>9383</v>
      </c>
      <c r="L1069" t="s">
        <v>23</v>
      </c>
      <c r="M1069">
        <v>99</v>
      </c>
      <c r="N1069" t="s">
        <v>8122</v>
      </c>
      <c r="R1069" t="e">
        <v>#N/A</v>
      </c>
      <c r="S1069" t="s">
        <v>9386</v>
      </c>
      <c r="T1069">
        <v>7379</v>
      </c>
      <c r="U1069" t="s">
        <v>9386</v>
      </c>
    </row>
    <row r="1070" spans="2:21" x14ac:dyDescent="0.25">
      <c r="B1070" t="s">
        <v>169</v>
      </c>
      <c r="C1070">
        <v>2016</v>
      </c>
      <c r="D1070" t="s">
        <v>315</v>
      </c>
      <c r="E1070" t="s">
        <v>456</v>
      </c>
      <c r="F1070" t="s">
        <v>9400</v>
      </c>
      <c r="H1070">
        <v>28</v>
      </c>
      <c r="I1070" t="s">
        <v>8807</v>
      </c>
      <c r="J1070" t="s">
        <v>82</v>
      </c>
      <c r="L1070" t="s">
        <v>27</v>
      </c>
      <c r="M1070">
        <v>99</v>
      </c>
      <c r="N1070" t="s">
        <v>8122</v>
      </c>
      <c r="R1070" t="e">
        <v>#N/A</v>
      </c>
      <c r="S1070" t="s">
        <v>9386</v>
      </c>
      <c r="T1070">
        <v>1245</v>
      </c>
      <c r="U1070" t="s">
        <v>9386</v>
      </c>
    </row>
    <row r="1071" spans="2:21" x14ac:dyDescent="0.25">
      <c r="B1071" t="s">
        <v>169</v>
      </c>
      <c r="C1071">
        <v>2016</v>
      </c>
      <c r="D1071" t="s">
        <v>315</v>
      </c>
      <c r="E1071" t="s">
        <v>456</v>
      </c>
      <c r="F1071" t="s">
        <v>9400</v>
      </c>
      <c r="G1071" t="s">
        <v>9343</v>
      </c>
      <c r="H1071">
        <v>29</v>
      </c>
      <c r="I1071">
        <v>-1</v>
      </c>
      <c r="J1071" t="s">
        <v>249</v>
      </c>
      <c r="L1071" t="s">
        <v>51</v>
      </c>
      <c r="M1071">
        <v>99</v>
      </c>
      <c r="N1071" t="s">
        <v>8122</v>
      </c>
      <c r="R1071" t="e">
        <v>#N/A</v>
      </c>
      <c r="S1071">
        <v>675</v>
      </c>
      <c r="T1071">
        <v>3884</v>
      </c>
      <c r="U1071" t="s">
        <v>9386</v>
      </c>
    </row>
    <row r="1072" spans="2:21" x14ac:dyDescent="0.25">
      <c r="B1072" t="s">
        <v>169</v>
      </c>
      <c r="C1072">
        <v>2016</v>
      </c>
      <c r="D1072" t="s">
        <v>315</v>
      </c>
      <c r="E1072" t="s">
        <v>456</v>
      </c>
      <c r="F1072" t="s">
        <v>9400</v>
      </c>
      <c r="G1072" t="s">
        <v>9343</v>
      </c>
      <c r="H1072">
        <v>29</v>
      </c>
      <c r="I1072">
        <v>-2</v>
      </c>
      <c r="J1072" t="s">
        <v>33</v>
      </c>
      <c r="L1072" t="s">
        <v>62</v>
      </c>
      <c r="M1072">
        <v>99</v>
      </c>
      <c r="N1072" t="s">
        <v>8122</v>
      </c>
      <c r="R1072" t="e">
        <v>#N/A</v>
      </c>
      <c r="S1072">
        <v>675</v>
      </c>
      <c r="T1072">
        <v>4780</v>
      </c>
      <c r="U1072" t="s">
        <v>9386</v>
      </c>
    </row>
    <row r="1073" spans="2:21" x14ac:dyDescent="0.25">
      <c r="B1073" t="s">
        <v>169</v>
      </c>
      <c r="C1073">
        <v>2016</v>
      </c>
      <c r="D1073" t="s">
        <v>315</v>
      </c>
      <c r="E1073" t="s">
        <v>456</v>
      </c>
      <c r="F1073" t="s">
        <v>9400</v>
      </c>
      <c r="G1073" t="s">
        <v>9343</v>
      </c>
      <c r="H1073">
        <v>29</v>
      </c>
      <c r="I1073">
        <v>-3</v>
      </c>
      <c r="J1073" t="s">
        <v>248</v>
      </c>
      <c r="L1073" t="s">
        <v>83</v>
      </c>
      <c r="M1073">
        <v>99</v>
      </c>
      <c r="N1073" t="s">
        <v>8122</v>
      </c>
      <c r="R1073" t="e">
        <v>#N/A</v>
      </c>
      <c r="S1073">
        <v>675</v>
      </c>
      <c r="T1073">
        <v>6830</v>
      </c>
      <c r="U1073" t="s">
        <v>9386</v>
      </c>
    </row>
    <row r="1074" spans="2:21" x14ac:dyDescent="0.25">
      <c r="B1074" t="s">
        <v>169</v>
      </c>
      <c r="C1074">
        <v>2016</v>
      </c>
      <c r="D1074" t="s">
        <v>315</v>
      </c>
      <c r="E1074" t="s">
        <v>456</v>
      </c>
      <c r="F1074" t="s">
        <v>9400</v>
      </c>
      <c r="H1074">
        <v>30</v>
      </c>
      <c r="I1074" t="s">
        <v>8807</v>
      </c>
      <c r="J1074" t="s">
        <v>8392</v>
      </c>
      <c r="L1074" t="s">
        <v>71</v>
      </c>
      <c r="M1074">
        <v>99</v>
      </c>
      <c r="N1074" t="s">
        <v>8122</v>
      </c>
      <c r="R1074" t="e">
        <v>#N/A</v>
      </c>
      <c r="S1074" t="s">
        <v>9386</v>
      </c>
      <c r="T1074">
        <v>7114</v>
      </c>
      <c r="U1074" t="s">
        <v>9386</v>
      </c>
    </row>
    <row r="1075" spans="2:21" x14ac:dyDescent="0.25">
      <c r="B1075" t="s">
        <v>169</v>
      </c>
      <c r="C1075">
        <v>2016</v>
      </c>
      <c r="D1075" t="s">
        <v>315</v>
      </c>
      <c r="E1075" t="s">
        <v>456</v>
      </c>
      <c r="F1075" t="s">
        <v>9400</v>
      </c>
      <c r="H1075">
        <v>31</v>
      </c>
      <c r="I1075" t="s">
        <v>8807</v>
      </c>
      <c r="J1075" t="s">
        <v>8389</v>
      </c>
      <c r="L1075" t="s">
        <v>28</v>
      </c>
      <c r="M1075">
        <v>99</v>
      </c>
      <c r="N1075" t="s">
        <v>8122</v>
      </c>
      <c r="R1075" t="e">
        <v>#N/A</v>
      </c>
      <c r="S1075" t="s">
        <v>9386</v>
      </c>
      <c r="T1075">
        <v>7109</v>
      </c>
      <c r="U1075" t="s">
        <v>9386</v>
      </c>
    </row>
    <row r="1076" spans="2:21" x14ac:dyDescent="0.25">
      <c r="B1076" t="s">
        <v>169</v>
      </c>
      <c r="C1076">
        <v>2016</v>
      </c>
      <c r="D1076" t="s">
        <v>315</v>
      </c>
      <c r="E1076" t="s">
        <v>456</v>
      </c>
      <c r="F1076" t="s">
        <v>9400</v>
      </c>
      <c r="H1076">
        <v>32</v>
      </c>
      <c r="I1076" t="s">
        <v>8807</v>
      </c>
      <c r="J1076" t="s">
        <v>6</v>
      </c>
      <c r="L1076" t="s">
        <v>39</v>
      </c>
      <c r="M1076">
        <v>99</v>
      </c>
      <c r="N1076" t="s">
        <v>8122</v>
      </c>
      <c r="R1076" t="e">
        <v>#N/A</v>
      </c>
      <c r="S1076" t="s">
        <v>9386</v>
      </c>
      <c r="T1076">
        <v>6864</v>
      </c>
      <c r="U1076" t="s">
        <v>9386</v>
      </c>
    </row>
    <row r="1077" spans="2:21" x14ac:dyDescent="0.25">
      <c r="B1077" t="s">
        <v>169</v>
      </c>
      <c r="C1077">
        <v>2016</v>
      </c>
      <c r="D1077" t="s">
        <v>315</v>
      </c>
      <c r="E1077" t="s">
        <v>456</v>
      </c>
      <c r="F1077" t="s">
        <v>9400</v>
      </c>
      <c r="H1077">
        <v>33</v>
      </c>
      <c r="I1077" t="s">
        <v>8807</v>
      </c>
      <c r="J1077" t="s">
        <v>3385</v>
      </c>
      <c r="L1077" t="s">
        <v>41</v>
      </c>
      <c r="M1077">
        <v>99</v>
      </c>
      <c r="N1077" t="s">
        <v>8122</v>
      </c>
      <c r="R1077" t="e">
        <v>#N/A</v>
      </c>
      <c r="S1077" t="s">
        <v>9386</v>
      </c>
      <c r="T1077">
        <v>2370</v>
      </c>
      <c r="U1077" t="s">
        <v>9386</v>
      </c>
    </row>
    <row r="1078" spans="2:21" x14ac:dyDescent="0.25">
      <c r="B1078" t="s">
        <v>169</v>
      </c>
      <c r="C1078">
        <v>2016</v>
      </c>
      <c r="D1078" t="s">
        <v>315</v>
      </c>
      <c r="E1078" t="s">
        <v>456</v>
      </c>
      <c r="F1078" t="s">
        <v>9400</v>
      </c>
      <c r="H1078">
        <v>34</v>
      </c>
      <c r="I1078" t="s">
        <v>8807</v>
      </c>
      <c r="J1078" t="s">
        <v>6062</v>
      </c>
      <c r="L1078" t="s">
        <v>41</v>
      </c>
      <c r="M1078">
        <v>99</v>
      </c>
      <c r="N1078" t="s">
        <v>8122</v>
      </c>
      <c r="R1078" t="e">
        <v>#N/A</v>
      </c>
      <c r="S1078" t="s">
        <v>9386</v>
      </c>
      <c r="T1078">
        <v>5132</v>
      </c>
      <c r="U1078" t="s">
        <v>9386</v>
      </c>
    </row>
    <row r="1079" spans="2:21" x14ac:dyDescent="0.25">
      <c r="B1079" t="s">
        <v>169</v>
      </c>
      <c r="C1079">
        <v>2016</v>
      </c>
      <c r="D1079" t="s">
        <v>315</v>
      </c>
      <c r="E1079" t="s">
        <v>456</v>
      </c>
      <c r="F1079" t="s">
        <v>9400</v>
      </c>
      <c r="H1079">
        <v>35</v>
      </c>
      <c r="I1079" t="s">
        <v>8807</v>
      </c>
      <c r="J1079" t="s">
        <v>5418</v>
      </c>
      <c r="L1079" t="s">
        <v>41</v>
      </c>
      <c r="M1079">
        <v>99</v>
      </c>
      <c r="N1079" t="s">
        <v>8122</v>
      </c>
      <c r="R1079" t="e">
        <v>#N/A</v>
      </c>
      <c r="S1079" t="s">
        <v>9386</v>
      </c>
      <c r="T1079">
        <v>4456</v>
      </c>
      <c r="U1079" t="s">
        <v>9386</v>
      </c>
    </row>
    <row r="1080" spans="2:21" x14ac:dyDescent="0.25">
      <c r="B1080" t="s">
        <v>169</v>
      </c>
      <c r="C1080">
        <v>2016</v>
      </c>
      <c r="D1080" t="s">
        <v>315</v>
      </c>
      <c r="E1080" t="s">
        <v>456</v>
      </c>
      <c r="F1080" t="s">
        <v>9400</v>
      </c>
      <c r="H1080">
        <v>36</v>
      </c>
      <c r="I1080" t="s">
        <v>8807</v>
      </c>
      <c r="J1080" t="s">
        <v>5733</v>
      </c>
      <c r="L1080" t="s">
        <v>77</v>
      </c>
      <c r="M1080">
        <v>99</v>
      </c>
      <c r="N1080" t="s">
        <v>8122</v>
      </c>
      <c r="R1080" t="e">
        <v>#N/A</v>
      </c>
      <c r="S1080" t="s">
        <v>9386</v>
      </c>
      <c r="T1080">
        <v>4784</v>
      </c>
      <c r="U1080" t="s">
        <v>9386</v>
      </c>
    </row>
    <row r="1081" spans="2:21" x14ac:dyDescent="0.25">
      <c r="B1081" t="s">
        <v>169</v>
      </c>
      <c r="C1081">
        <v>2016</v>
      </c>
      <c r="D1081" t="s">
        <v>315</v>
      </c>
      <c r="E1081" t="s">
        <v>456</v>
      </c>
      <c r="F1081" t="s">
        <v>9400</v>
      </c>
      <c r="H1081">
        <v>37</v>
      </c>
      <c r="I1081" t="s">
        <v>8807</v>
      </c>
      <c r="J1081" t="s">
        <v>8697</v>
      </c>
      <c r="L1081" t="s">
        <v>138</v>
      </c>
      <c r="M1081">
        <v>99</v>
      </c>
      <c r="N1081" t="s">
        <v>8122</v>
      </c>
      <c r="R1081" t="e">
        <v>#N/A</v>
      </c>
      <c r="S1081" t="s">
        <v>9386</v>
      </c>
      <c r="T1081">
        <v>7174</v>
      </c>
      <c r="U1081" t="s">
        <v>9386</v>
      </c>
    </row>
    <row r="1082" spans="2:21" x14ac:dyDescent="0.25">
      <c r="B1082" t="s">
        <v>169</v>
      </c>
      <c r="C1082">
        <v>2016</v>
      </c>
      <c r="D1082" t="s">
        <v>315</v>
      </c>
      <c r="E1082" t="s">
        <v>456</v>
      </c>
      <c r="F1082" t="s">
        <v>9400</v>
      </c>
      <c r="H1082">
        <v>38</v>
      </c>
      <c r="I1082" t="s">
        <v>8807</v>
      </c>
      <c r="J1082" t="s">
        <v>4281</v>
      </c>
      <c r="L1082" t="s">
        <v>51</v>
      </c>
      <c r="M1082">
        <v>99</v>
      </c>
      <c r="N1082" t="s">
        <v>8122</v>
      </c>
      <c r="R1082" t="e">
        <v>#N/A</v>
      </c>
      <c r="S1082" t="s">
        <v>9386</v>
      </c>
      <c r="T1082">
        <v>3290</v>
      </c>
      <c r="U1082" t="s">
        <v>9386</v>
      </c>
    </row>
    <row r="1083" spans="2:21" x14ac:dyDescent="0.25">
      <c r="B1083" t="s">
        <v>169</v>
      </c>
      <c r="C1083">
        <v>2016</v>
      </c>
      <c r="D1083" t="s">
        <v>315</v>
      </c>
      <c r="E1083" t="s">
        <v>456</v>
      </c>
      <c r="F1083" t="s">
        <v>9400</v>
      </c>
      <c r="H1083">
        <v>39</v>
      </c>
      <c r="I1083" t="s">
        <v>8807</v>
      </c>
      <c r="J1083" t="s">
        <v>8469</v>
      </c>
      <c r="L1083" t="s">
        <v>15</v>
      </c>
      <c r="M1083">
        <v>99</v>
      </c>
      <c r="N1083" t="s">
        <v>8122</v>
      </c>
      <c r="R1083" t="e">
        <v>#N/A</v>
      </c>
      <c r="S1083" t="s">
        <v>9386</v>
      </c>
      <c r="T1083">
        <v>7082</v>
      </c>
      <c r="U1083" t="s">
        <v>9386</v>
      </c>
    </row>
    <row r="1084" spans="2:21" x14ac:dyDescent="0.25">
      <c r="B1084" t="s">
        <v>169</v>
      </c>
      <c r="C1084">
        <v>2016</v>
      </c>
      <c r="D1084" t="s">
        <v>315</v>
      </c>
      <c r="E1084" t="s">
        <v>456</v>
      </c>
      <c r="F1084" t="s">
        <v>9400</v>
      </c>
      <c r="H1084">
        <v>40</v>
      </c>
      <c r="I1084" t="s">
        <v>8807</v>
      </c>
      <c r="J1084" t="s">
        <v>8667</v>
      </c>
      <c r="L1084" t="s">
        <v>17</v>
      </c>
      <c r="M1084">
        <v>99</v>
      </c>
      <c r="N1084" t="s">
        <v>8122</v>
      </c>
      <c r="R1084" t="e">
        <v>#N/A</v>
      </c>
      <c r="S1084" t="s">
        <v>9386</v>
      </c>
      <c r="T1084">
        <v>7241</v>
      </c>
      <c r="U1084" t="s">
        <v>9386</v>
      </c>
    </row>
    <row r="1085" spans="2:21" x14ac:dyDescent="0.25">
      <c r="B1085" t="s">
        <v>169</v>
      </c>
      <c r="C1085">
        <v>2016</v>
      </c>
      <c r="D1085" t="s">
        <v>315</v>
      </c>
      <c r="E1085" t="s">
        <v>456</v>
      </c>
      <c r="F1085" t="s">
        <v>9400</v>
      </c>
      <c r="H1085">
        <v>41</v>
      </c>
      <c r="I1085" t="s">
        <v>8807</v>
      </c>
      <c r="J1085" t="s">
        <v>8172</v>
      </c>
      <c r="L1085" t="s">
        <v>22</v>
      </c>
      <c r="M1085">
        <v>99</v>
      </c>
      <c r="N1085" t="s">
        <v>8122</v>
      </c>
      <c r="R1085" t="e">
        <v>#N/A</v>
      </c>
      <c r="S1085" t="s">
        <v>9386</v>
      </c>
      <c r="T1085">
        <v>6936</v>
      </c>
      <c r="U1085" t="s">
        <v>9386</v>
      </c>
    </row>
    <row r="1086" spans="2:21" x14ac:dyDescent="0.25">
      <c r="B1086" t="s">
        <v>169</v>
      </c>
      <c r="C1086">
        <v>2016</v>
      </c>
      <c r="D1086" t="s">
        <v>315</v>
      </c>
      <c r="E1086" t="s">
        <v>456</v>
      </c>
      <c r="F1086" t="s">
        <v>9400</v>
      </c>
      <c r="H1086">
        <v>42</v>
      </c>
      <c r="I1086" t="s">
        <v>8807</v>
      </c>
      <c r="J1086" t="s">
        <v>8155</v>
      </c>
      <c r="L1086" t="s">
        <v>129</v>
      </c>
      <c r="M1086">
        <v>99</v>
      </c>
      <c r="N1086" t="s">
        <v>8122</v>
      </c>
      <c r="R1086" t="e">
        <v>#N/A</v>
      </c>
      <c r="S1086" t="s">
        <v>9386</v>
      </c>
      <c r="T1086">
        <v>6901</v>
      </c>
      <c r="U1086" t="s">
        <v>9386</v>
      </c>
    </row>
    <row r="1087" spans="2:21" x14ac:dyDescent="0.25">
      <c r="B1087" t="s">
        <v>169</v>
      </c>
      <c r="C1087">
        <v>2016</v>
      </c>
      <c r="D1087" t="s">
        <v>315</v>
      </c>
      <c r="E1087" t="s">
        <v>456</v>
      </c>
      <c r="F1087" t="s">
        <v>9400</v>
      </c>
      <c r="G1087" t="s">
        <v>794</v>
      </c>
      <c r="H1087">
        <v>43</v>
      </c>
      <c r="I1087" t="s">
        <v>8807</v>
      </c>
      <c r="J1087" t="s">
        <v>191</v>
      </c>
      <c r="L1087" t="s">
        <v>28</v>
      </c>
      <c r="M1087">
        <v>99</v>
      </c>
      <c r="N1087" t="s">
        <v>8122</v>
      </c>
      <c r="R1087" t="e">
        <v>#N/A</v>
      </c>
      <c r="S1087" t="e">
        <v>#N/A</v>
      </c>
      <c r="T1087">
        <v>5100</v>
      </c>
      <c r="U1087" t="s">
        <v>9386</v>
      </c>
    </row>
    <row r="1088" spans="2:21" x14ac:dyDescent="0.25">
      <c r="B1088" t="s">
        <v>169</v>
      </c>
      <c r="C1088">
        <v>2016</v>
      </c>
      <c r="D1088" t="s">
        <v>315</v>
      </c>
      <c r="E1088" t="s">
        <v>456</v>
      </c>
      <c r="F1088" t="s">
        <v>9400</v>
      </c>
      <c r="H1088">
        <v>44</v>
      </c>
      <c r="I1088" t="s">
        <v>8807</v>
      </c>
      <c r="J1088" t="s">
        <v>3077</v>
      </c>
      <c r="L1088" t="s">
        <v>138</v>
      </c>
      <c r="M1088">
        <v>99</v>
      </c>
      <c r="N1088" t="s">
        <v>8122</v>
      </c>
      <c r="R1088" t="e">
        <v>#N/A</v>
      </c>
      <c r="S1088" t="s">
        <v>9386</v>
      </c>
      <c r="T1088">
        <v>2054</v>
      </c>
      <c r="U1088" t="s">
        <v>9386</v>
      </c>
    </row>
    <row r="1089" spans="2:21" x14ac:dyDescent="0.25">
      <c r="B1089" t="s">
        <v>169</v>
      </c>
      <c r="C1089">
        <v>2016</v>
      </c>
      <c r="D1089" t="s">
        <v>315</v>
      </c>
      <c r="E1089" t="s">
        <v>456</v>
      </c>
      <c r="F1089" t="s">
        <v>9400</v>
      </c>
      <c r="H1089">
        <v>45</v>
      </c>
      <c r="I1089" t="s">
        <v>8807</v>
      </c>
      <c r="J1089" t="s">
        <v>6768</v>
      </c>
      <c r="L1089" t="s">
        <v>10</v>
      </c>
      <c r="M1089">
        <v>99</v>
      </c>
      <c r="N1089" t="s">
        <v>8122</v>
      </c>
      <c r="R1089" t="e">
        <v>#N/A</v>
      </c>
      <c r="S1089" t="s">
        <v>9386</v>
      </c>
      <c r="T1089">
        <v>5852</v>
      </c>
      <c r="U1089" t="s">
        <v>9386</v>
      </c>
    </row>
    <row r="1090" spans="2:21" x14ac:dyDescent="0.25">
      <c r="B1090" t="s">
        <v>169</v>
      </c>
      <c r="C1090">
        <v>2016</v>
      </c>
      <c r="D1090" t="s">
        <v>315</v>
      </c>
      <c r="E1090" t="s">
        <v>456</v>
      </c>
      <c r="F1090" t="s">
        <v>9400</v>
      </c>
      <c r="H1090">
        <v>46</v>
      </c>
      <c r="I1090" t="s">
        <v>8807</v>
      </c>
      <c r="J1090" t="s">
        <v>4462</v>
      </c>
      <c r="L1090" t="s">
        <v>14</v>
      </c>
      <c r="M1090">
        <v>99</v>
      </c>
      <c r="N1090" t="s">
        <v>8122</v>
      </c>
      <c r="R1090" t="e">
        <v>#N/A</v>
      </c>
      <c r="S1090" t="s">
        <v>9386</v>
      </c>
      <c r="T1090">
        <v>3472</v>
      </c>
      <c r="U1090" t="s">
        <v>9386</v>
      </c>
    </row>
    <row r="1091" spans="2:21" x14ac:dyDescent="0.25">
      <c r="B1091" t="s">
        <v>169</v>
      </c>
      <c r="C1091">
        <v>2016</v>
      </c>
      <c r="D1091" t="s">
        <v>315</v>
      </c>
      <c r="E1091" t="s">
        <v>456</v>
      </c>
      <c r="F1091" t="s">
        <v>9400</v>
      </c>
      <c r="H1091">
        <v>47</v>
      </c>
      <c r="I1091" t="s">
        <v>8807</v>
      </c>
      <c r="J1091" t="s">
        <v>3809</v>
      </c>
      <c r="L1091" t="s">
        <v>10</v>
      </c>
      <c r="M1091">
        <v>99</v>
      </c>
      <c r="N1091" t="s">
        <v>8122</v>
      </c>
      <c r="R1091" t="e">
        <v>#N/A</v>
      </c>
      <c r="S1091" t="s">
        <v>9386</v>
      </c>
      <c r="T1091">
        <v>2807</v>
      </c>
      <c r="U1091" t="s">
        <v>9386</v>
      </c>
    </row>
    <row r="1092" spans="2:21" x14ac:dyDescent="0.25">
      <c r="B1092" t="s">
        <v>169</v>
      </c>
      <c r="C1092">
        <v>2016</v>
      </c>
      <c r="D1092" t="s">
        <v>315</v>
      </c>
      <c r="E1092" t="s">
        <v>456</v>
      </c>
      <c r="F1092" t="s">
        <v>9400</v>
      </c>
      <c r="H1092">
        <v>48</v>
      </c>
      <c r="I1092" t="s">
        <v>8807</v>
      </c>
      <c r="J1092" t="s">
        <v>9382</v>
      </c>
      <c r="L1092" t="s">
        <v>73</v>
      </c>
      <c r="M1092">
        <v>99</v>
      </c>
      <c r="N1092" t="s">
        <v>8122</v>
      </c>
      <c r="R1092" t="e">
        <v>#N/A</v>
      </c>
      <c r="S1092" t="s">
        <v>9386</v>
      </c>
      <c r="T1092">
        <v>7440</v>
      </c>
      <c r="U1092" t="s">
        <v>9386</v>
      </c>
    </row>
    <row r="1093" spans="2:21" x14ac:dyDescent="0.25">
      <c r="B1093" t="s">
        <v>169</v>
      </c>
      <c r="C1093">
        <v>2016</v>
      </c>
      <c r="D1093" t="s">
        <v>315</v>
      </c>
      <c r="E1093" t="s">
        <v>456</v>
      </c>
      <c r="F1093" t="s">
        <v>9400</v>
      </c>
      <c r="H1093">
        <v>49</v>
      </c>
      <c r="I1093" t="s">
        <v>8807</v>
      </c>
      <c r="J1093" t="s">
        <v>8639</v>
      </c>
      <c r="L1093" t="s">
        <v>25</v>
      </c>
      <c r="M1093">
        <v>99</v>
      </c>
      <c r="N1093" t="s">
        <v>8122</v>
      </c>
      <c r="R1093" t="e">
        <v>#N/A</v>
      </c>
      <c r="S1093" t="s">
        <v>9386</v>
      </c>
      <c r="T1093">
        <v>7225</v>
      </c>
      <c r="U1093" t="s">
        <v>9386</v>
      </c>
    </row>
    <row r="1094" spans="2:21" x14ac:dyDescent="0.25">
      <c r="B1094" t="s">
        <v>169</v>
      </c>
      <c r="C1094">
        <v>2016</v>
      </c>
      <c r="D1094" t="s">
        <v>315</v>
      </c>
      <c r="E1094" t="s">
        <v>456</v>
      </c>
      <c r="F1094" t="s">
        <v>9400</v>
      </c>
      <c r="H1094">
        <v>50</v>
      </c>
      <c r="I1094" t="s">
        <v>8807</v>
      </c>
      <c r="J1094" t="s">
        <v>183</v>
      </c>
      <c r="L1094" t="s">
        <v>41</v>
      </c>
      <c r="M1094">
        <v>99</v>
      </c>
      <c r="N1094" t="s">
        <v>8122</v>
      </c>
      <c r="R1094" t="e">
        <v>#N/A</v>
      </c>
      <c r="S1094" t="s">
        <v>9386</v>
      </c>
      <c r="T1094">
        <v>5861</v>
      </c>
      <c r="U1094" t="s">
        <v>9386</v>
      </c>
    </row>
    <row r="1095" spans="2:21" x14ac:dyDescent="0.25">
      <c r="B1095" t="s">
        <v>169</v>
      </c>
      <c r="C1095">
        <v>2016</v>
      </c>
      <c r="D1095" t="s">
        <v>315</v>
      </c>
      <c r="E1095" t="s">
        <v>456</v>
      </c>
      <c r="F1095" t="s">
        <v>9400</v>
      </c>
      <c r="H1095">
        <v>51</v>
      </c>
      <c r="I1095" t="s">
        <v>8807</v>
      </c>
      <c r="J1095" t="s">
        <v>8453</v>
      </c>
      <c r="L1095" t="s">
        <v>68</v>
      </c>
      <c r="M1095">
        <v>99</v>
      </c>
      <c r="N1095" t="s">
        <v>8122</v>
      </c>
      <c r="R1095" t="e">
        <v>#N/A</v>
      </c>
      <c r="S1095" t="s">
        <v>9386</v>
      </c>
      <c r="T1095">
        <v>7048</v>
      </c>
      <c r="U1095" t="s">
        <v>9386</v>
      </c>
    </row>
    <row r="1096" spans="2:21" x14ac:dyDescent="0.25">
      <c r="B1096" t="s">
        <v>169</v>
      </c>
      <c r="C1096">
        <v>2016</v>
      </c>
      <c r="D1096" t="s">
        <v>315</v>
      </c>
      <c r="E1096" t="s">
        <v>456</v>
      </c>
      <c r="F1096" t="s">
        <v>9400</v>
      </c>
      <c r="H1096">
        <v>52</v>
      </c>
      <c r="I1096" t="s">
        <v>8807</v>
      </c>
      <c r="J1096" t="s">
        <v>8149</v>
      </c>
      <c r="L1096" t="s">
        <v>86</v>
      </c>
      <c r="M1096">
        <v>99</v>
      </c>
      <c r="N1096" t="s">
        <v>8122</v>
      </c>
      <c r="R1096" t="e">
        <v>#N/A</v>
      </c>
      <c r="S1096" t="s">
        <v>9386</v>
      </c>
      <c r="T1096">
        <v>6937</v>
      </c>
      <c r="U1096" t="s">
        <v>9386</v>
      </c>
    </row>
    <row r="1097" spans="2:21" x14ac:dyDescent="0.25">
      <c r="B1097" t="s">
        <v>169</v>
      </c>
      <c r="C1097">
        <v>2016</v>
      </c>
      <c r="D1097" t="s">
        <v>315</v>
      </c>
      <c r="E1097" t="s">
        <v>456</v>
      </c>
      <c r="F1097" t="s">
        <v>9400</v>
      </c>
      <c r="H1097">
        <v>53</v>
      </c>
      <c r="I1097" t="s">
        <v>8807</v>
      </c>
      <c r="J1097" t="s">
        <v>8125</v>
      </c>
      <c r="L1097" t="s">
        <v>51</v>
      </c>
      <c r="M1097">
        <v>99</v>
      </c>
      <c r="N1097" t="s">
        <v>8122</v>
      </c>
      <c r="R1097" t="e">
        <v>#N/A</v>
      </c>
      <c r="S1097" t="s">
        <v>9386</v>
      </c>
      <c r="T1097">
        <v>6926</v>
      </c>
      <c r="U1097" t="s">
        <v>9386</v>
      </c>
    </row>
    <row r="1098" spans="2:21" x14ac:dyDescent="0.25">
      <c r="B1098" t="s">
        <v>169</v>
      </c>
      <c r="C1098">
        <v>2016</v>
      </c>
      <c r="D1098" t="s">
        <v>315</v>
      </c>
      <c r="E1098" t="s">
        <v>456</v>
      </c>
      <c r="F1098" t="s">
        <v>9400</v>
      </c>
      <c r="G1098" t="s">
        <v>794</v>
      </c>
      <c r="H1098">
        <v>54</v>
      </c>
      <c r="I1098" t="s">
        <v>8807</v>
      </c>
      <c r="J1098" t="s">
        <v>8143</v>
      </c>
      <c r="L1098" t="s">
        <v>22</v>
      </c>
      <c r="M1098">
        <v>99</v>
      </c>
      <c r="N1098" t="s">
        <v>8122</v>
      </c>
      <c r="R1098" t="e">
        <v>#N/A</v>
      </c>
      <c r="S1098" t="e">
        <v>#N/A</v>
      </c>
      <c r="T1098">
        <v>6938</v>
      </c>
      <c r="U1098" t="s">
        <v>9386</v>
      </c>
    </row>
    <row r="1099" spans="2:21" x14ac:dyDescent="0.25">
      <c r="B1099" t="s">
        <v>169</v>
      </c>
      <c r="C1099">
        <v>2016</v>
      </c>
      <c r="D1099" t="s">
        <v>315</v>
      </c>
      <c r="E1099" t="s">
        <v>456</v>
      </c>
      <c r="F1099" t="s">
        <v>9400</v>
      </c>
      <c r="H1099">
        <v>55</v>
      </c>
      <c r="I1099" t="s">
        <v>8807</v>
      </c>
      <c r="J1099" t="s">
        <v>8249</v>
      </c>
      <c r="L1099" t="s">
        <v>15</v>
      </c>
      <c r="M1099">
        <v>99</v>
      </c>
      <c r="N1099" t="s">
        <v>8122</v>
      </c>
      <c r="R1099" t="e">
        <v>#N/A</v>
      </c>
      <c r="S1099" t="s">
        <v>9386</v>
      </c>
      <c r="T1099">
        <v>6984</v>
      </c>
      <c r="U1099" t="s">
        <v>9386</v>
      </c>
    </row>
    <row r="1100" spans="2:21" x14ac:dyDescent="0.25">
      <c r="B1100" t="s">
        <v>169</v>
      </c>
      <c r="C1100">
        <v>2016</v>
      </c>
      <c r="D1100" t="s">
        <v>315</v>
      </c>
      <c r="E1100" t="s">
        <v>456</v>
      </c>
      <c r="F1100" t="s">
        <v>9400</v>
      </c>
      <c r="G1100" t="s">
        <v>1165</v>
      </c>
      <c r="H1100">
        <v>56</v>
      </c>
      <c r="I1100" t="s">
        <v>8807</v>
      </c>
      <c r="J1100" t="s">
        <v>183</v>
      </c>
      <c r="L1100" t="s">
        <v>41</v>
      </c>
      <c r="M1100">
        <v>99</v>
      </c>
      <c r="N1100" t="s">
        <v>8122</v>
      </c>
      <c r="R1100" t="e">
        <v>#N/A</v>
      </c>
      <c r="S1100">
        <v>649</v>
      </c>
      <c r="T1100">
        <v>5861</v>
      </c>
      <c r="U1100" t="s">
        <v>9386</v>
      </c>
    </row>
    <row r="1101" spans="2:21" x14ac:dyDescent="0.25">
      <c r="B1101" t="s">
        <v>169</v>
      </c>
      <c r="C1101">
        <v>2016</v>
      </c>
      <c r="D1101" t="s">
        <v>315</v>
      </c>
      <c r="E1101" t="s">
        <v>456</v>
      </c>
      <c r="F1101" t="s">
        <v>9400</v>
      </c>
      <c r="H1101">
        <v>57</v>
      </c>
      <c r="I1101" t="s">
        <v>8807</v>
      </c>
      <c r="J1101" t="s">
        <v>97</v>
      </c>
      <c r="L1101" t="s">
        <v>32</v>
      </c>
      <c r="M1101">
        <v>99</v>
      </c>
      <c r="N1101" t="s">
        <v>8122</v>
      </c>
      <c r="R1101" t="e">
        <v>#N/A</v>
      </c>
      <c r="S1101" t="s">
        <v>9386</v>
      </c>
      <c r="T1101">
        <v>509</v>
      </c>
      <c r="U1101" t="s">
        <v>9386</v>
      </c>
    </row>
    <row r="1102" spans="2:21" x14ac:dyDescent="0.25">
      <c r="B1102" t="s">
        <v>169</v>
      </c>
      <c r="C1102">
        <v>2016</v>
      </c>
      <c r="D1102" t="s">
        <v>315</v>
      </c>
      <c r="E1102" t="s">
        <v>456</v>
      </c>
      <c r="F1102" t="s">
        <v>9400</v>
      </c>
      <c r="G1102" t="s">
        <v>763</v>
      </c>
      <c r="H1102">
        <v>58</v>
      </c>
      <c r="I1102">
        <v>-1</v>
      </c>
      <c r="J1102" t="s">
        <v>6</v>
      </c>
      <c r="L1102" t="s">
        <v>39</v>
      </c>
      <c r="M1102">
        <v>99</v>
      </c>
      <c r="N1102" t="s">
        <v>8122</v>
      </c>
      <c r="R1102" t="e">
        <v>#N/A</v>
      </c>
      <c r="S1102">
        <v>220</v>
      </c>
      <c r="T1102">
        <v>6864</v>
      </c>
      <c r="U1102" t="s">
        <v>9386</v>
      </c>
    </row>
    <row r="1103" spans="2:21" x14ac:dyDescent="0.25">
      <c r="B1103" t="s">
        <v>169</v>
      </c>
      <c r="C1103">
        <v>2016</v>
      </c>
      <c r="D1103" t="s">
        <v>315</v>
      </c>
      <c r="E1103" t="s">
        <v>456</v>
      </c>
      <c r="F1103" t="s">
        <v>9400</v>
      </c>
      <c r="G1103" t="s">
        <v>763</v>
      </c>
      <c r="H1103">
        <v>58</v>
      </c>
      <c r="I1103">
        <v>-2</v>
      </c>
      <c r="J1103" t="s">
        <v>72</v>
      </c>
      <c r="L1103" t="s">
        <v>39</v>
      </c>
      <c r="M1103">
        <v>99</v>
      </c>
      <c r="N1103" t="s">
        <v>8122</v>
      </c>
      <c r="R1103" t="e">
        <v>#N/A</v>
      </c>
      <c r="S1103">
        <v>220</v>
      </c>
      <c r="T1103">
        <v>1683</v>
      </c>
      <c r="U1103" t="s">
        <v>9386</v>
      </c>
    </row>
    <row r="1104" spans="2:21" x14ac:dyDescent="0.25">
      <c r="B1104" t="s">
        <v>169</v>
      </c>
      <c r="C1104">
        <v>2016</v>
      </c>
      <c r="D1104" t="s">
        <v>315</v>
      </c>
      <c r="E1104" t="s">
        <v>456</v>
      </c>
      <c r="F1104" t="s">
        <v>9400</v>
      </c>
      <c r="G1104" t="s">
        <v>763</v>
      </c>
      <c r="H1104">
        <v>58</v>
      </c>
      <c r="I1104">
        <v>-3</v>
      </c>
      <c r="J1104" t="s">
        <v>257</v>
      </c>
      <c r="L1104" t="s">
        <v>77</v>
      </c>
      <c r="M1104">
        <v>99</v>
      </c>
      <c r="N1104" t="s">
        <v>8122</v>
      </c>
      <c r="R1104" t="e">
        <v>#N/A</v>
      </c>
      <c r="S1104">
        <v>220</v>
      </c>
      <c r="T1104">
        <v>3138</v>
      </c>
      <c r="U1104" t="s">
        <v>9386</v>
      </c>
    </row>
    <row r="1105" spans="2:21" x14ac:dyDescent="0.25">
      <c r="B1105" t="s">
        <v>169</v>
      </c>
      <c r="C1105">
        <v>2016</v>
      </c>
      <c r="D1105" t="s">
        <v>315</v>
      </c>
      <c r="E1105" t="s">
        <v>456</v>
      </c>
      <c r="F1105" t="s">
        <v>9400</v>
      </c>
      <c r="H1105">
        <v>59</v>
      </c>
      <c r="I1105" t="s">
        <v>8807</v>
      </c>
      <c r="J1105" t="s">
        <v>4730</v>
      </c>
      <c r="L1105" t="s">
        <v>73</v>
      </c>
      <c r="M1105">
        <v>99</v>
      </c>
      <c r="N1105" t="s">
        <v>8122</v>
      </c>
      <c r="R1105" t="e">
        <v>#N/A</v>
      </c>
      <c r="S1105" t="s">
        <v>9386</v>
      </c>
      <c r="T1105">
        <v>6894</v>
      </c>
      <c r="U1105" t="s">
        <v>9386</v>
      </c>
    </row>
    <row r="1106" spans="2:21" x14ac:dyDescent="0.25">
      <c r="B1106" t="s">
        <v>169</v>
      </c>
      <c r="C1106">
        <v>2016</v>
      </c>
      <c r="D1106" t="s">
        <v>315</v>
      </c>
      <c r="E1106" t="s">
        <v>456</v>
      </c>
      <c r="F1106" t="s">
        <v>9400</v>
      </c>
      <c r="H1106">
        <v>60</v>
      </c>
      <c r="I1106" t="s">
        <v>8807</v>
      </c>
      <c r="J1106" t="s">
        <v>8138</v>
      </c>
      <c r="L1106" t="s">
        <v>86</v>
      </c>
      <c r="M1106">
        <v>99</v>
      </c>
      <c r="N1106" t="s">
        <v>8122</v>
      </c>
      <c r="R1106" t="e">
        <v>#N/A</v>
      </c>
      <c r="S1106" t="s">
        <v>9386</v>
      </c>
      <c r="T1106">
        <v>6969</v>
      </c>
      <c r="U1106" t="s">
        <v>9386</v>
      </c>
    </row>
    <row r="1107" spans="2:21" x14ac:dyDescent="0.25">
      <c r="B1107" t="s">
        <v>169</v>
      </c>
      <c r="C1107">
        <v>2016</v>
      </c>
      <c r="D1107" t="s">
        <v>315</v>
      </c>
      <c r="E1107" t="s">
        <v>456</v>
      </c>
      <c r="F1107" t="s">
        <v>9400</v>
      </c>
      <c r="G1107" t="s">
        <v>1165</v>
      </c>
      <c r="H1107">
        <v>61</v>
      </c>
      <c r="I1107" t="s">
        <v>8807</v>
      </c>
      <c r="J1107" t="s">
        <v>46</v>
      </c>
      <c r="L1107" t="s">
        <v>41</v>
      </c>
      <c r="M1107">
        <v>99</v>
      </c>
      <c r="N1107" t="s">
        <v>8122</v>
      </c>
      <c r="R1107" t="e">
        <v>#N/A</v>
      </c>
      <c r="S1107">
        <v>649</v>
      </c>
      <c r="T1107">
        <v>3820</v>
      </c>
      <c r="U1107" t="s">
        <v>9386</v>
      </c>
    </row>
    <row r="1108" spans="2:21" x14ac:dyDescent="0.25">
      <c r="B1108" t="s">
        <v>169</v>
      </c>
      <c r="C1108">
        <v>2016</v>
      </c>
      <c r="D1108" t="s">
        <v>315</v>
      </c>
      <c r="E1108" t="s">
        <v>456</v>
      </c>
      <c r="F1108" t="s">
        <v>9400</v>
      </c>
      <c r="H1108">
        <v>62</v>
      </c>
      <c r="I1108" t="s">
        <v>8807</v>
      </c>
      <c r="J1108" t="s">
        <v>7454</v>
      </c>
      <c r="L1108" t="s">
        <v>76</v>
      </c>
      <c r="M1108">
        <v>99</v>
      </c>
      <c r="N1108" t="s">
        <v>8122</v>
      </c>
      <c r="R1108" t="e">
        <v>#N/A</v>
      </c>
      <c r="S1108" t="s">
        <v>9386</v>
      </c>
      <c r="T1108">
        <v>6892</v>
      </c>
      <c r="U1108" t="s">
        <v>9386</v>
      </c>
    </row>
    <row r="1109" spans="2:21" x14ac:dyDescent="0.25">
      <c r="B1109" t="s">
        <v>169</v>
      </c>
      <c r="C1109">
        <v>2016</v>
      </c>
      <c r="D1109" t="s">
        <v>315</v>
      </c>
      <c r="E1109" t="s">
        <v>456</v>
      </c>
      <c r="F1109" t="s">
        <v>9400</v>
      </c>
      <c r="H1109">
        <v>63</v>
      </c>
      <c r="I1109" t="s">
        <v>8807</v>
      </c>
      <c r="J1109" t="s">
        <v>8531</v>
      </c>
      <c r="L1109" t="s">
        <v>85</v>
      </c>
      <c r="M1109">
        <v>99</v>
      </c>
      <c r="N1109" t="s">
        <v>8122</v>
      </c>
      <c r="R1109" t="e">
        <v>#N/A</v>
      </c>
      <c r="S1109" t="s">
        <v>9386</v>
      </c>
      <c r="T1109">
        <v>7147</v>
      </c>
      <c r="U1109" t="s">
        <v>9386</v>
      </c>
    </row>
    <row r="1110" spans="2:21" x14ac:dyDescent="0.25">
      <c r="B1110" t="s">
        <v>169</v>
      </c>
      <c r="C1110">
        <v>2016</v>
      </c>
      <c r="D1110" t="s">
        <v>315</v>
      </c>
      <c r="E1110" t="s">
        <v>456</v>
      </c>
      <c r="F1110" t="s">
        <v>9400</v>
      </c>
      <c r="H1110">
        <v>64</v>
      </c>
      <c r="I1110" t="s">
        <v>8807</v>
      </c>
      <c r="J1110" t="s">
        <v>210</v>
      </c>
      <c r="L1110" t="s">
        <v>71</v>
      </c>
      <c r="M1110">
        <v>99</v>
      </c>
      <c r="N1110" t="s">
        <v>8122</v>
      </c>
      <c r="R1110" t="e">
        <v>#N/A</v>
      </c>
      <c r="S1110" t="s">
        <v>9386</v>
      </c>
      <c r="T1110">
        <v>1736</v>
      </c>
      <c r="U1110" t="s">
        <v>9386</v>
      </c>
    </row>
    <row r="1111" spans="2:21" x14ac:dyDescent="0.25">
      <c r="B1111" t="s">
        <v>169</v>
      </c>
      <c r="C1111">
        <v>2016</v>
      </c>
      <c r="D1111" t="s">
        <v>315</v>
      </c>
      <c r="E1111" t="s">
        <v>456</v>
      </c>
      <c r="F1111" t="s">
        <v>9400</v>
      </c>
      <c r="H1111">
        <v>65</v>
      </c>
      <c r="I1111" t="s">
        <v>8807</v>
      </c>
      <c r="J1111" t="s">
        <v>22</v>
      </c>
      <c r="L1111" t="s">
        <v>22</v>
      </c>
      <c r="M1111">
        <v>99</v>
      </c>
      <c r="N1111" t="s">
        <v>8122</v>
      </c>
      <c r="R1111" t="e">
        <v>#N/A</v>
      </c>
      <c r="S1111" t="s">
        <v>9386</v>
      </c>
      <c r="T1111">
        <v>5340</v>
      </c>
      <c r="U1111" t="s">
        <v>9386</v>
      </c>
    </row>
    <row r="1112" spans="2:21" x14ac:dyDescent="0.25">
      <c r="B1112" t="s">
        <v>169</v>
      </c>
      <c r="C1112">
        <v>2016</v>
      </c>
      <c r="D1112" t="s">
        <v>315</v>
      </c>
      <c r="E1112" t="s">
        <v>456</v>
      </c>
      <c r="F1112" t="s">
        <v>9400</v>
      </c>
      <c r="H1112">
        <v>66</v>
      </c>
      <c r="I1112" t="s">
        <v>8807</v>
      </c>
      <c r="J1112" t="s">
        <v>274</v>
      </c>
      <c r="L1112" t="s">
        <v>77</v>
      </c>
      <c r="M1112">
        <v>99</v>
      </c>
      <c r="N1112" t="s">
        <v>8122</v>
      </c>
      <c r="R1112" t="e">
        <v>#N/A</v>
      </c>
      <c r="S1112" t="s">
        <v>9386</v>
      </c>
      <c r="T1112">
        <v>4266</v>
      </c>
      <c r="U1112" t="s">
        <v>9386</v>
      </c>
    </row>
    <row r="1113" spans="2:21" x14ac:dyDescent="0.25">
      <c r="B1113" t="s">
        <v>169</v>
      </c>
      <c r="C1113">
        <v>2016</v>
      </c>
      <c r="D1113" t="s">
        <v>315</v>
      </c>
      <c r="E1113" t="s">
        <v>456</v>
      </c>
      <c r="F1113" t="s">
        <v>9400</v>
      </c>
      <c r="H1113">
        <v>67</v>
      </c>
      <c r="I1113" t="s">
        <v>8807</v>
      </c>
      <c r="J1113" t="s">
        <v>8170</v>
      </c>
      <c r="L1113" t="s">
        <v>28</v>
      </c>
      <c r="M1113">
        <v>99</v>
      </c>
      <c r="N1113" t="s">
        <v>8122</v>
      </c>
      <c r="R1113" t="e">
        <v>#N/A</v>
      </c>
      <c r="S1113" t="s">
        <v>9386</v>
      </c>
      <c r="T1113">
        <v>6951</v>
      </c>
      <c r="U1113" t="s">
        <v>9386</v>
      </c>
    </row>
    <row r="1114" spans="2:21" x14ac:dyDescent="0.25">
      <c r="B1114" t="s">
        <v>169</v>
      </c>
      <c r="C1114">
        <v>2016</v>
      </c>
      <c r="D1114" t="s">
        <v>315</v>
      </c>
      <c r="E1114" t="s">
        <v>456</v>
      </c>
      <c r="F1114" t="s">
        <v>9400</v>
      </c>
      <c r="G1114" t="s">
        <v>794</v>
      </c>
      <c r="H1114">
        <v>68</v>
      </c>
      <c r="I1114" t="s">
        <v>8807</v>
      </c>
      <c r="J1114" t="s">
        <v>188</v>
      </c>
      <c r="L1114" t="s">
        <v>23</v>
      </c>
      <c r="M1114">
        <v>99</v>
      </c>
      <c r="N1114" t="s">
        <v>8122</v>
      </c>
      <c r="R1114" t="e">
        <v>#N/A</v>
      </c>
      <c r="S1114" t="e">
        <v>#N/A</v>
      </c>
      <c r="T1114">
        <v>5121</v>
      </c>
      <c r="U1114" t="s">
        <v>9386</v>
      </c>
    </row>
    <row r="1115" spans="2:21" x14ac:dyDescent="0.25">
      <c r="B1115" t="s">
        <v>169</v>
      </c>
      <c r="C1115">
        <v>2016</v>
      </c>
      <c r="D1115" t="s">
        <v>315</v>
      </c>
      <c r="E1115" t="s">
        <v>456</v>
      </c>
      <c r="F1115" t="s">
        <v>9400</v>
      </c>
      <c r="H1115">
        <v>69</v>
      </c>
      <c r="I1115" t="s">
        <v>8807</v>
      </c>
      <c r="J1115" t="s">
        <v>1774</v>
      </c>
      <c r="L1115" t="s">
        <v>62</v>
      </c>
      <c r="M1115">
        <v>99</v>
      </c>
      <c r="N1115" t="s">
        <v>8122</v>
      </c>
      <c r="R1115" t="e">
        <v>#N/A</v>
      </c>
      <c r="S1115" t="s">
        <v>9386</v>
      </c>
      <c r="T1115">
        <v>704</v>
      </c>
      <c r="U1115" t="s">
        <v>9386</v>
      </c>
    </row>
    <row r="1116" spans="2:21" x14ac:dyDescent="0.25">
      <c r="B1116" t="s">
        <v>169</v>
      </c>
      <c r="C1116">
        <v>2016</v>
      </c>
      <c r="D1116" t="s">
        <v>315</v>
      </c>
      <c r="E1116" t="s">
        <v>456</v>
      </c>
      <c r="F1116" t="s">
        <v>9400</v>
      </c>
      <c r="H1116">
        <v>70</v>
      </c>
      <c r="I1116" t="s">
        <v>8807</v>
      </c>
      <c r="J1116" t="s">
        <v>232</v>
      </c>
      <c r="L1116" t="s">
        <v>41</v>
      </c>
      <c r="M1116">
        <v>99</v>
      </c>
      <c r="N1116" t="s">
        <v>8122</v>
      </c>
      <c r="R1116" t="e">
        <v>#N/A</v>
      </c>
      <c r="S1116" t="s">
        <v>9386</v>
      </c>
      <c r="T1116">
        <v>4129</v>
      </c>
      <c r="U1116" t="s">
        <v>9386</v>
      </c>
    </row>
    <row r="1117" spans="2:21" x14ac:dyDescent="0.25">
      <c r="B1117" t="s">
        <v>169</v>
      </c>
      <c r="C1117">
        <v>2016</v>
      </c>
      <c r="D1117" t="s">
        <v>315</v>
      </c>
      <c r="E1117" t="s">
        <v>456</v>
      </c>
      <c r="F1117" t="s">
        <v>9400</v>
      </c>
      <c r="H1117">
        <v>71</v>
      </c>
      <c r="I1117" t="s">
        <v>8807</v>
      </c>
      <c r="J1117" t="s">
        <v>4689</v>
      </c>
      <c r="L1117" t="s">
        <v>76</v>
      </c>
      <c r="M1117">
        <v>99</v>
      </c>
      <c r="N1117" t="s">
        <v>8122</v>
      </c>
      <c r="R1117" t="e">
        <v>#N/A</v>
      </c>
      <c r="S1117" t="s">
        <v>9386</v>
      </c>
      <c r="T1117">
        <v>3701</v>
      </c>
      <c r="U1117" t="s">
        <v>9386</v>
      </c>
    </row>
    <row r="1118" spans="2:21" x14ac:dyDescent="0.25">
      <c r="B1118" t="s">
        <v>169</v>
      </c>
      <c r="C1118">
        <v>2016</v>
      </c>
      <c r="D1118" t="s">
        <v>315</v>
      </c>
      <c r="E1118" t="s">
        <v>456</v>
      </c>
      <c r="F1118" t="s">
        <v>9400</v>
      </c>
      <c r="H1118">
        <v>72</v>
      </c>
      <c r="I1118" t="s">
        <v>8807</v>
      </c>
      <c r="J1118" t="s">
        <v>8785</v>
      </c>
      <c r="L1118" t="s">
        <v>27</v>
      </c>
      <c r="M1118">
        <v>99</v>
      </c>
      <c r="N1118" t="s">
        <v>8122</v>
      </c>
      <c r="R1118" t="e">
        <v>#N/A</v>
      </c>
      <c r="S1118" t="s">
        <v>9386</v>
      </c>
      <c r="T1118">
        <v>7360</v>
      </c>
      <c r="U1118" t="s">
        <v>9386</v>
      </c>
    </row>
    <row r="1119" spans="2:21" x14ac:dyDescent="0.25">
      <c r="B1119" t="s">
        <v>169</v>
      </c>
      <c r="C1119">
        <v>2016</v>
      </c>
      <c r="D1119" t="s">
        <v>315</v>
      </c>
      <c r="E1119" t="s">
        <v>456</v>
      </c>
      <c r="F1119" t="s">
        <v>9400</v>
      </c>
      <c r="H1119">
        <v>73</v>
      </c>
      <c r="I1119" t="s">
        <v>8807</v>
      </c>
      <c r="J1119" t="s">
        <v>266</v>
      </c>
      <c r="L1119" t="s">
        <v>15</v>
      </c>
      <c r="M1119">
        <v>99</v>
      </c>
      <c r="N1119" t="s">
        <v>8122</v>
      </c>
      <c r="R1119" t="e">
        <v>#N/A</v>
      </c>
      <c r="S1119" t="s">
        <v>9386</v>
      </c>
      <c r="T1119">
        <v>4156</v>
      </c>
      <c r="U1119" t="s">
        <v>9386</v>
      </c>
    </row>
    <row r="1120" spans="2:21" x14ac:dyDescent="0.25">
      <c r="B1120" t="s">
        <v>169</v>
      </c>
      <c r="C1120">
        <v>2016</v>
      </c>
      <c r="D1120" t="s">
        <v>315</v>
      </c>
      <c r="E1120" t="s">
        <v>456</v>
      </c>
      <c r="F1120" t="s">
        <v>9400</v>
      </c>
      <c r="H1120">
        <v>74</v>
      </c>
      <c r="I1120" t="s">
        <v>8807</v>
      </c>
      <c r="J1120" t="s">
        <v>11</v>
      </c>
      <c r="L1120" t="s">
        <v>12</v>
      </c>
      <c r="M1120">
        <v>99</v>
      </c>
      <c r="N1120" t="s">
        <v>8122</v>
      </c>
      <c r="R1120" t="e">
        <v>#N/A</v>
      </c>
      <c r="S1120" t="s">
        <v>9386</v>
      </c>
      <c r="T1120">
        <v>6577</v>
      </c>
      <c r="U1120" t="s">
        <v>9386</v>
      </c>
    </row>
    <row r="1121" spans="2:21" x14ac:dyDescent="0.25">
      <c r="B1121" t="s">
        <v>169</v>
      </c>
      <c r="C1121">
        <v>2016</v>
      </c>
      <c r="D1121" t="s">
        <v>315</v>
      </c>
      <c r="E1121" t="s">
        <v>456</v>
      </c>
      <c r="F1121" t="s">
        <v>9400</v>
      </c>
      <c r="H1121">
        <v>75</v>
      </c>
      <c r="I1121" t="s">
        <v>8807</v>
      </c>
      <c r="J1121" t="s">
        <v>190</v>
      </c>
      <c r="L1121" t="s">
        <v>83</v>
      </c>
      <c r="M1121">
        <v>99</v>
      </c>
      <c r="N1121" t="s">
        <v>8122</v>
      </c>
      <c r="R1121" t="e">
        <v>#N/A</v>
      </c>
      <c r="S1121" t="s">
        <v>9386</v>
      </c>
      <c r="T1121">
        <v>5790</v>
      </c>
      <c r="U1121" t="s">
        <v>9386</v>
      </c>
    </row>
    <row r="1122" spans="2:21" x14ac:dyDescent="0.25">
      <c r="B1122" t="s">
        <v>169</v>
      </c>
      <c r="C1122">
        <v>2016</v>
      </c>
      <c r="D1122" t="s">
        <v>315</v>
      </c>
      <c r="E1122" t="s">
        <v>456</v>
      </c>
      <c r="F1122" t="s">
        <v>9400</v>
      </c>
      <c r="H1122">
        <v>76</v>
      </c>
      <c r="I1122" t="s">
        <v>8807</v>
      </c>
      <c r="J1122" t="s">
        <v>3811</v>
      </c>
      <c r="L1122" t="s">
        <v>31</v>
      </c>
      <c r="M1122">
        <v>99</v>
      </c>
      <c r="N1122" t="s">
        <v>8122</v>
      </c>
      <c r="R1122" t="e">
        <v>#N/A</v>
      </c>
      <c r="S1122" t="s">
        <v>9386</v>
      </c>
      <c r="T1122">
        <v>2809</v>
      </c>
      <c r="U1122" t="s">
        <v>9386</v>
      </c>
    </row>
    <row r="1123" spans="2:21" x14ac:dyDescent="0.25">
      <c r="B1123" t="s">
        <v>169</v>
      </c>
      <c r="C1123">
        <v>2016</v>
      </c>
      <c r="D1123" t="s">
        <v>315</v>
      </c>
      <c r="E1123" t="s">
        <v>456</v>
      </c>
      <c r="F1123" t="s">
        <v>9400</v>
      </c>
      <c r="H1123">
        <v>77</v>
      </c>
      <c r="I1123" t="s">
        <v>8807</v>
      </c>
      <c r="J1123" t="s">
        <v>2719</v>
      </c>
      <c r="L1123" t="s">
        <v>83</v>
      </c>
      <c r="M1123">
        <v>99</v>
      </c>
      <c r="N1123" t="s">
        <v>8122</v>
      </c>
      <c r="R1123" t="e">
        <v>#N/A</v>
      </c>
      <c r="S1123" t="s">
        <v>9386</v>
      </c>
      <c r="T1123">
        <v>1680</v>
      </c>
      <c r="U1123" t="s">
        <v>9386</v>
      </c>
    </row>
    <row r="1124" spans="2:21" x14ac:dyDescent="0.25">
      <c r="B1124" t="s">
        <v>169</v>
      </c>
      <c r="C1124">
        <v>2016</v>
      </c>
      <c r="D1124" t="s">
        <v>315</v>
      </c>
      <c r="E1124" t="s">
        <v>456</v>
      </c>
      <c r="F1124" t="s">
        <v>9400</v>
      </c>
      <c r="H1124">
        <v>78</v>
      </c>
      <c r="I1124" t="s">
        <v>8807</v>
      </c>
      <c r="J1124" t="s">
        <v>270</v>
      </c>
      <c r="L1124" t="s">
        <v>31</v>
      </c>
      <c r="M1124">
        <v>99</v>
      </c>
      <c r="N1124" t="s">
        <v>8122</v>
      </c>
      <c r="R1124" t="e">
        <v>#N/A</v>
      </c>
      <c r="S1124" t="s">
        <v>9386</v>
      </c>
      <c r="T1124">
        <v>4787</v>
      </c>
      <c r="U1124" t="s">
        <v>9386</v>
      </c>
    </row>
    <row r="1125" spans="2:21" x14ac:dyDescent="0.25">
      <c r="B1125" t="s">
        <v>169</v>
      </c>
      <c r="C1125">
        <v>2016</v>
      </c>
      <c r="D1125" t="s">
        <v>315</v>
      </c>
      <c r="E1125" t="s">
        <v>456</v>
      </c>
      <c r="F1125" t="s">
        <v>9400</v>
      </c>
      <c r="H1125">
        <v>79</v>
      </c>
      <c r="I1125" t="s">
        <v>8807</v>
      </c>
      <c r="J1125" t="s">
        <v>15</v>
      </c>
      <c r="L1125" t="s">
        <v>15</v>
      </c>
      <c r="M1125">
        <v>99</v>
      </c>
      <c r="N1125" t="s">
        <v>8122</v>
      </c>
      <c r="R1125" t="e">
        <v>#N/A</v>
      </c>
      <c r="S1125" t="s">
        <v>9386</v>
      </c>
      <c r="T1125">
        <v>5985</v>
      </c>
      <c r="U1125" t="s">
        <v>9386</v>
      </c>
    </row>
    <row r="1126" spans="2:21" x14ac:dyDescent="0.25">
      <c r="B1126" t="s">
        <v>169</v>
      </c>
      <c r="C1126">
        <v>2016</v>
      </c>
      <c r="D1126" t="s">
        <v>315</v>
      </c>
      <c r="E1126" t="s">
        <v>456</v>
      </c>
      <c r="F1126" t="s">
        <v>9400</v>
      </c>
      <c r="H1126">
        <v>80</v>
      </c>
      <c r="I1126" t="s">
        <v>8807</v>
      </c>
      <c r="J1126" t="s">
        <v>8195</v>
      </c>
      <c r="L1126" t="s">
        <v>15</v>
      </c>
      <c r="M1126">
        <v>99</v>
      </c>
      <c r="N1126" t="s">
        <v>8122</v>
      </c>
      <c r="R1126" t="e">
        <v>#N/A</v>
      </c>
      <c r="S1126" t="s">
        <v>9386</v>
      </c>
      <c r="T1126">
        <v>6914</v>
      </c>
      <c r="U1126" t="s">
        <v>9386</v>
      </c>
    </row>
    <row r="1127" spans="2:21" x14ac:dyDescent="0.25">
      <c r="B1127" t="s">
        <v>169</v>
      </c>
      <c r="C1127">
        <v>2016</v>
      </c>
      <c r="D1127" t="s">
        <v>315</v>
      </c>
      <c r="E1127" t="s">
        <v>456</v>
      </c>
      <c r="F1127" t="s">
        <v>9400</v>
      </c>
      <c r="H1127">
        <v>81</v>
      </c>
      <c r="I1127" t="s">
        <v>8807</v>
      </c>
      <c r="J1127" t="s">
        <v>1680</v>
      </c>
      <c r="L1127" t="s">
        <v>76</v>
      </c>
      <c r="M1127">
        <v>99</v>
      </c>
      <c r="N1127" t="s">
        <v>8122</v>
      </c>
      <c r="R1127" t="e">
        <v>#N/A</v>
      </c>
      <c r="S1127" t="s">
        <v>9386</v>
      </c>
      <c r="T1127">
        <v>607</v>
      </c>
      <c r="U1127" t="s">
        <v>9386</v>
      </c>
    </row>
    <row r="1128" spans="2:21" x14ac:dyDescent="0.25">
      <c r="B1128" t="s">
        <v>169</v>
      </c>
      <c r="C1128">
        <v>2016</v>
      </c>
      <c r="D1128" t="s">
        <v>315</v>
      </c>
      <c r="E1128" t="s">
        <v>456</v>
      </c>
      <c r="F1128" t="s">
        <v>9400</v>
      </c>
      <c r="H1128">
        <v>82</v>
      </c>
      <c r="I1128" t="s">
        <v>8807</v>
      </c>
      <c r="J1128" t="s">
        <v>5699</v>
      </c>
      <c r="L1128" t="s">
        <v>86</v>
      </c>
      <c r="M1128">
        <v>99</v>
      </c>
      <c r="N1128" t="s">
        <v>8122</v>
      </c>
      <c r="R1128" t="e">
        <v>#N/A</v>
      </c>
      <c r="S1128" t="s">
        <v>9386</v>
      </c>
      <c r="T1128">
        <v>4745</v>
      </c>
      <c r="U1128" t="s">
        <v>9386</v>
      </c>
    </row>
    <row r="1129" spans="2:21" x14ac:dyDescent="0.25">
      <c r="B1129" t="s">
        <v>169</v>
      </c>
      <c r="C1129">
        <v>2016</v>
      </c>
      <c r="D1129" t="s">
        <v>315</v>
      </c>
      <c r="E1129" t="s">
        <v>456</v>
      </c>
      <c r="F1129" t="s">
        <v>9400</v>
      </c>
      <c r="H1129">
        <v>83</v>
      </c>
      <c r="I1129" t="s">
        <v>8807</v>
      </c>
      <c r="J1129" t="s">
        <v>244</v>
      </c>
      <c r="L1129" t="s">
        <v>22</v>
      </c>
      <c r="M1129">
        <v>99</v>
      </c>
      <c r="N1129" t="s">
        <v>8122</v>
      </c>
      <c r="R1129" t="e">
        <v>#N/A</v>
      </c>
      <c r="S1129" t="s">
        <v>9386</v>
      </c>
      <c r="T1129">
        <v>6099</v>
      </c>
      <c r="U1129" t="s">
        <v>9386</v>
      </c>
    </row>
    <row r="1130" spans="2:21" x14ac:dyDescent="0.25">
      <c r="B1130" t="s">
        <v>169</v>
      </c>
      <c r="C1130">
        <v>2016</v>
      </c>
      <c r="D1130" t="s">
        <v>315</v>
      </c>
      <c r="E1130" t="s">
        <v>456</v>
      </c>
      <c r="F1130" t="s">
        <v>9400</v>
      </c>
      <c r="H1130">
        <v>84</v>
      </c>
      <c r="I1130" t="s">
        <v>8807</v>
      </c>
      <c r="J1130" t="s">
        <v>214</v>
      </c>
      <c r="L1130" t="s">
        <v>83</v>
      </c>
      <c r="M1130">
        <v>99</v>
      </c>
      <c r="N1130" t="s">
        <v>8122</v>
      </c>
      <c r="R1130" t="e">
        <v>#N/A</v>
      </c>
      <c r="S1130" t="s">
        <v>9386</v>
      </c>
      <c r="T1130">
        <v>5009</v>
      </c>
      <c r="U1130" t="s">
        <v>9386</v>
      </c>
    </row>
    <row r="1131" spans="2:21" x14ac:dyDescent="0.25">
      <c r="B1131" t="s">
        <v>169</v>
      </c>
      <c r="C1131">
        <v>2016</v>
      </c>
      <c r="D1131" t="s">
        <v>315</v>
      </c>
      <c r="E1131" t="s">
        <v>456</v>
      </c>
      <c r="F1131" t="s">
        <v>9400</v>
      </c>
      <c r="H1131">
        <v>85</v>
      </c>
      <c r="I1131" t="s">
        <v>8807</v>
      </c>
      <c r="J1131" t="s">
        <v>273</v>
      </c>
      <c r="L1131" t="s">
        <v>39</v>
      </c>
      <c r="M1131">
        <v>99</v>
      </c>
      <c r="N1131" t="s">
        <v>8122</v>
      </c>
      <c r="R1131" t="e">
        <v>#N/A</v>
      </c>
      <c r="S1131" t="s">
        <v>9386</v>
      </c>
      <c r="T1131">
        <v>1740</v>
      </c>
      <c r="U1131" t="s">
        <v>9386</v>
      </c>
    </row>
    <row r="1132" spans="2:21" x14ac:dyDescent="0.25">
      <c r="B1132" t="s">
        <v>169</v>
      </c>
      <c r="C1132">
        <v>2016</v>
      </c>
      <c r="D1132" t="s">
        <v>315</v>
      </c>
      <c r="E1132" t="s">
        <v>456</v>
      </c>
      <c r="F1132" t="s">
        <v>9400</v>
      </c>
      <c r="H1132">
        <v>86</v>
      </c>
      <c r="I1132" t="s">
        <v>8807</v>
      </c>
      <c r="J1132" t="s">
        <v>8748</v>
      </c>
      <c r="L1132" t="s">
        <v>28</v>
      </c>
      <c r="M1132">
        <v>99</v>
      </c>
      <c r="N1132" t="s">
        <v>8122</v>
      </c>
      <c r="R1132" t="e">
        <v>#N/A</v>
      </c>
      <c r="S1132" t="s">
        <v>9386</v>
      </c>
      <c r="T1132">
        <v>7340</v>
      </c>
      <c r="U1132" t="s">
        <v>9386</v>
      </c>
    </row>
    <row r="1133" spans="2:21" x14ac:dyDescent="0.25">
      <c r="B1133" t="s">
        <v>169</v>
      </c>
      <c r="C1133">
        <v>2016</v>
      </c>
      <c r="D1133" t="s">
        <v>315</v>
      </c>
      <c r="E1133" t="s">
        <v>456</v>
      </c>
      <c r="F1133" t="s">
        <v>9400</v>
      </c>
      <c r="H1133">
        <v>87</v>
      </c>
      <c r="I1133" t="s">
        <v>8807</v>
      </c>
      <c r="J1133" t="s">
        <v>4858</v>
      </c>
      <c r="L1133" t="s">
        <v>68</v>
      </c>
      <c r="M1133">
        <v>99</v>
      </c>
      <c r="N1133" t="s">
        <v>8122</v>
      </c>
      <c r="R1133" t="e">
        <v>#N/A</v>
      </c>
      <c r="S1133" t="s">
        <v>9386</v>
      </c>
      <c r="T1133">
        <v>3872</v>
      </c>
      <c r="U1133" t="s">
        <v>9386</v>
      </c>
    </row>
    <row r="1134" spans="2:21" x14ac:dyDescent="0.25">
      <c r="B1134" t="s">
        <v>169</v>
      </c>
      <c r="C1134">
        <v>2016</v>
      </c>
      <c r="D1134" t="s">
        <v>315</v>
      </c>
      <c r="E1134" t="s">
        <v>456</v>
      </c>
      <c r="F1134" t="s">
        <v>9400</v>
      </c>
      <c r="H1134">
        <v>88</v>
      </c>
      <c r="I1134" t="s">
        <v>8807</v>
      </c>
      <c r="J1134" t="s">
        <v>7505</v>
      </c>
      <c r="L1134" t="s">
        <v>85</v>
      </c>
      <c r="M1134">
        <v>99</v>
      </c>
      <c r="N1134" t="s">
        <v>8122</v>
      </c>
      <c r="R1134" t="e">
        <v>#N/A</v>
      </c>
      <c r="S1134" t="s">
        <v>9386</v>
      </c>
      <c r="T1134">
        <v>6611</v>
      </c>
      <c r="U1134" t="s">
        <v>9386</v>
      </c>
    </row>
    <row r="1135" spans="2:21" x14ac:dyDescent="0.25">
      <c r="B1135" t="s">
        <v>169</v>
      </c>
      <c r="C1135">
        <v>2016</v>
      </c>
      <c r="D1135" t="s">
        <v>315</v>
      </c>
      <c r="E1135" t="s">
        <v>456</v>
      </c>
      <c r="F1135" t="s">
        <v>9400</v>
      </c>
      <c r="H1135">
        <v>89</v>
      </c>
      <c r="I1135" t="s">
        <v>8807</v>
      </c>
      <c r="J1135" t="s">
        <v>59</v>
      </c>
      <c r="L1135" t="s">
        <v>12</v>
      </c>
      <c r="M1135">
        <v>99</v>
      </c>
      <c r="N1135" t="s">
        <v>8122</v>
      </c>
      <c r="R1135" t="e">
        <v>#N/A</v>
      </c>
      <c r="S1135" t="s">
        <v>9386</v>
      </c>
      <c r="T1135">
        <v>2383</v>
      </c>
      <c r="U1135" t="s">
        <v>9386</v>
      </c>
    </row>
    <row r="1136" spans="2:21" x14ac:dyDescent="0.25">
      <c r="B1136" t="s">
        <v>169</v>
      </c>
      <c r="C1136">
        <v>2016</v>
      </c>
      <c r="D1136" t="s">
        <v>315</v>
      </c>
      <c r="E1136" t="s">
        <v>456</v>
      </c>
      <c r="F1136" t="s">
        <v>9400</v>
      </c>
      <c r="H1136">
        <v>90</v>
      </c>
      <c r="I1136" t="s">
        <v>8807</v>
      </c>
      <c r="J1136" t="s">
        <v>5210</v>
      </c>
      <c r="L1136" t="s">
        <v>83</v>
      </c>
      <c r="M1136">
        <v>99</v>
      </c>
      <c r="N1136" t="s">
        <v>8122</v>
      </c>
      <c r="R1136" t="e">
        <v>#N/A</v>
      </c>
      <c r="S1136" t="s">
        <v>9386</v>
      </c>
      <c r="T1136">
        <v>4240</v>
      </c>
      <c r="U1136" t="s">
        <v>9386</v>
      </c>
    </row>
    <row r="1137" spans="2:21" x14ac:dyDescent="0.25">
      <c r="B1137" t="s">
        <v>169</v>
      </c>
      <c r="C1137">
        <v>2016</v>
      </c>
      <c r="D1137" t="s">
        <v>315</v>
      </c>
      <c r="E1137" t="s">
        <v>456</v>
      </c>
      <c r="F1137" t="s">
        <v>9400</v>
      </c>
      <c r="G1137" t="s">
        <v>794</v>
      </c>
      <c r="H1137">
        <v>91</v>
      </c>
      <c r="I1137" t="s">
        <v>8807</v>
      </c>
      <c r="J1137" t="s">
        <v>8398</v>
      </c>
      <c r="L1137" t="s">
        <v>39</v>
      </c>
      <c r="M1137">
        <v>99</v>
      </c>
      <c r="N1137" t="s">
        <v>8122</v>
      </c>
      <c r="R1137" t="e">
        <v>#N/A</v>
      </c>
      <c r="S1137" t="e">
        <v>#N/A</v>
      </c>
      <c r="T1137">
        <v>7115</v>
      </c>
      <c r="U1137" t="s">
        <v>9386</v>
      </c>
    </row>
    <row r="1138" spans="2:21" x14ac:dyDescent="0.25">
      <c r="B1138" t="s">
        <v>169</v>
      </c>
      <c r="C1138">
        <v>2016</v>
      </c>
      <c r="D1138" t="s">
        <v>315</v>
      </c>
      <c r="E1138" t="s">
        <v>456</v>
      </c>
      <c r="F1138" t="s">
        <v>9400</v>
      </c>
      <c r="H1138">
        <v>92</v>
      </c>
      <c r="I1138" t="s">
        <v>8807</v>
      </c>
      <c r="J1138" t="s">
        <v>8234</v>
      </c>
      <c r="L1138" t="s">
        <v>85</v>
      </c>
      <c r="M1138">
        <v>99</v>
      </c>
      <c r="N1138" t="s">
        <v>8122</v>
      </c>
      <c r="R1138" t="e">
        <v>#N/A</v>
      </c>
      <c r="S1138" t="s">
        <v>9386</v>
      </c>
      <c r="T1138">
        <v>1929</v>
      </c>
      <c r="U1138" t="s">
        <v>9386</v>
      </c>
    </row>
    <row r="1139" spans="2:21" x14ac:dyDescent="0.25">
      <c r="B1139" t="s">
        <v>169</v>
      </c>
      <c r="C1139">
        <v>2016</v>
      </c>
      <c r="D1139" t="s">
        <v>315</v>
      </c>
      <c r="E1139" t="s">
        <v>456</v>
      </c>
      <c r="F1139" t="s">
        <v>9400</v>
      </c>
      <c r="H1139">
        <v>93</v>
      </c>
      <c r="I1139" t="s">
        <v>8807</v>
      </c>
      <c r="J1139" t="s">
        <v>224</v>
      </c>
      <c r="L1139" t="s">
        <v>68</v>
      </c>
      <c r="M1139">
        <v>99</v>
      </c>
      <c r="N1139" t="s">
        <v>8122</v>
      </c>
      <c r="R1139" t="e">
        <v>#N/A</v>
      </c>
      <c r="S1139" t="s">
        <v>9386</v>
      </c>
      <c r="T1139">
        <v>1507</v>
      </c>
      <c r="U1139" t="s">
        <v>9386</v>
      </c>
    </row>
    <row r="1140" spans="2:21" x14ac:dyDescent="0.25">
      <c r="B1140" t="s">
        <v>169</v>
      </c>
      <c r="C1140">
        <v>2016</v>
      </c>
      <c r="D1140" t="s">
        <v>315</v>
      </c>
      <c r="E1140" t="s">
        <v>456</v>
      </c>
      <c r="F1140" t="s">
        <v>9400</v>
      </c>
      <c r="H1140">
        <v>94</v>
      </c>
      <c r="I1140" t="s">
        <v>8807</v>
      </c>
      <c r="J1140" t="s">
        <v>33</v>
      </c>
      <c r="L1140" t="s">
        <v>62</v>
      </c>
      <c r="M1140">
        <v>99</v>
      </c>
      <c r="N1140" t="s">
        <v>8122</v>
      </c>
      <c r="R1140" t="e">
        <v>#N/A</v>
      </c>
      <c r="S1140" t="s">
        <v>9386</v>
      </c>
      <c r="T1140">
        <v>4780</v>
      </c>
      <c r="U1140" t="s">
        <v>9386</v>
      </c>
    </row>
    <row r="1141" spans="2:21" x14ac:dyDescent="0.25">
      <c r="B1141" t="s">
        <v>169</v>
      </c>
      <c r="C1141">
        <v>2016</v>
      </c>
      <c r="D1141" t="s">
        <v>315</v>
      </c>
      <c r="E1141" t="s">
        <v>456</v>
      </c>
      <c r="F1141" t="s">
        <v>9400</v>
      </c>
      <c r="G1141" t="s">
        <v>794</v>
      </c>
      <c r="H1141">
        <v>95</v>
      </c>
      <c r="I1141" t="s">
        <v>8807</v>
      </c>
      <c r="J1141" t="s">
        <v>242</v>
      </c>
      <c r="L1141" t="s">
        <v>138</v>
      </c>
      <c r="M1141">
        <v>99</v>
      </c>
      <c r="N1141" t="s">
        <v>8122</v>
      </c>
      <c r="R1141" t="e">
        <v>#N/A</v>
      </c>
      <c r="S1141" t="e">
        <v>#N/A</v>
      </c>
      <c r="T1141">
        <v>4241</v>
      </c>
      <c r="U1141" t="s">
        <v>9386</v>
      </c>
    </row>
    <row r="1142" spans="2:21" x14ac:dyDescent="0.25">
      <c r="B1142" t="s">
        <v>169</v>
      </c>
      <c r="C1142">
        <v>2016</v>
      </c>
      <c r="D1142" t="s">
        <v>315</v>
      </c>
      <c r="E1142" t="s">
        <v>456</v>
      </c>
      <c r="F1142" t="s">
        <v>9400</v>
      </c>
      <c r="H1142">
        <v>96</v>
      </c>
      <c r="I1142" t="s">
        <v>8807</v>
      </c>
      <c r="J1142" t="s">
        <v>44</v>
      </c>
      <c r="L1142" t="s">
        <v>12</v>
      </c>
      <c r="M1142">
        <v>99</v>
      </c>
      <c r="N1142" t="s">
        <v>8122</v>
      </c>
      <c r="R1142" t="e">
        <v>#N/A</v>
      </c>
      <c r="S1142" t="s">
        <v>9386</v>
      </c>
      <c r="T1142">
        <v>3887</v>
      </c>
      <c r="U1142" t="s">
        <v>9386</v>
      </c>
    </row>
    <row r="1143" spans="2:21" x14ac:dyDescent="0.25">
      <c r="B1143" t="s">
        <v>169</v>
      </c>
      <c r="C1143">
        <v>2016</v>
      </c>
      <c r="D1143" t="s">
        <v>315</v>
      </c>
      <c r="E1143" t="s">
        <v>456</v>
      </c>
      <c r="F1143" t="s">
        <v>9400</v>
      </c>
      <c r="G1143" t="s">
        <v>794</v>
      </c>
      <c r="H1143">
        <v>97</v>
      </c>
      <c r="I1143" t="s">
        <v>8807</v>
      </c>
      <c r="J1143" t="s">
        <v>8183</v>
      </c>
      <c r="L1143" t="s">
        <v>88</v>
      </c>
      <c r="M1143">
        <v>99</v>
      </c>
      <c r="N1143" t="s">
        <v>8122</v>
      </c>
      <c r="R1143" t="e">
        <v>#N/A</v>
      </c>
      <c r="S1143" t="e">
        <v>#N/A</v>
      </c>
      <c r="T1143">
        <v>6921</v>
      </c>
      <c r="U1143" t="s">
        <v>9386</v>
      </c>
    </row>
    <row r="1144" spans="2:21" x14ac:dyDescent="0.25">
      <c r="B1144" t="s">
        <v>169</v>
      </c>
      <c r="C1144">
        <v>2016</v>
      </c>
      <c r="D1144" t="s">
        <v>315</v>
      </c>
      <c r="E1144" t="s">
        <v>456</v>
      </c>
      <c r="F1144" t="s">
        <v>9400</v>
      </c>
      <c r="H1144">
        <v>98</v>
      </c>
      <c r="I1144" t="s">
        <v>8807</v>
      </c>
      <c r="J1144" t="s">
        <v>8199</v>
      </c>
      <c r="L1144" t="s">
        <v>138</v>
      </c>
      <c r="M1144">
        <v>99</v>
      </c>
      <c r="N1144" t="s">
        <v>8122</v>
      </c>
      <c r="R1144" t="e">
        <v>#N/A</v>
      </c>
      <c r="S1144" t="s">
        <v>9386</v>
      </c>
      <c r="T1144">
        <v>6924</v>
      </c>
      <c r="U1144" t="s">
        <v>9386</v>
      </c>
    </row>
    <row r="1145" spans="2:21" x14ac:dyDescent="0.25">
      <c r="B1145" t="s">
        <v>169</v>
      </c>
      <c r="C1145">
        <v>2016</v>
      </c>
      <c r="D1145" t="s">
        <v>315</v>
      </c>
      <c r="E1145" t="s">
        <v>456</v>
      </c>
      <c r="F1145" t="s">
        <v>9400</v>
      </c>
      <c r="H1145">
        <v>99</v>
      </c>
      <c r="I1145" t="s">
        <v>8807</v>
      </c>
      <c r="J1145" t="s">
        <v>8393</v>
      </c>
      <c r="L1145" t="s">
        <v>15</v>
      </c>
      <c r="M1145">
        <v>99</v>
      </c>
      <c r="N1145" t="s">
        <v>8122</v>
      </c>
      <c r="R1145" t="e">
        <v>#N/A</v>
      </c>
      <c r="S1145" t="s">
        <v>9386</v>
      </c>
      <c r="T1145">
        <v>7107</v>
      </c>
      <c r="U1145" t="s">
        <v>9386</v>
      </c>
    </row>
    <row r="1146" spans="2:21" x14ac:dyDescent="0.25">
      <c r="B1146" t="s">
        <v>169</v>
      </c>
      <c r="C1146">
        <v>2016</v>
      </c>
      <c r="D1146" t="s">
        <v>315</v>
      </c>
      <c r="E1146" t="s">
        <v>456</v>
      </c>
      <c r="F1146" t="s">
        <v>9400</v>
      </c>
      <c r="H1146">
        <v>100</v>
      </c>
      <c r="I1146" t="s">
        <v>8807</v>
      </c>
      <c r="J1146" t="s">
        <v>255</v>
      </c>
      <c r="L1146" t="s">
        <v>10</v>
      </c>
      <c r="M1146">
        <v>99</v>
      </c>
      <c r="N1146" t="s">
        <v>8122</v>
      </c>
      <c r="R1146" t="e">
        <v>#N/A</v>
      </c>
      <c r="S1146" t="s">
        <v>9386</v>
      </c>
      <c r="T1146">
        <v>1308</v>
      </c>
      <c r="U1146" t="s">
        <v>9386</v>
      </c>
    </row>
    <row r="1147" spans="2:21" x14ac:dyDescent="0.25">
      <c r="B1147" t="s">
        <v>169</v>
      </c>
      <c r="C1147">
        <v>2016</v>
      </c>
      <c r="D1147" t="s">
        <v>315</v>
      </c>
      <c r="E1147" t="s">
        <v>456</v>
      </c>
      <c r="F1147" t="s">
        <v>9400</v>
      </c>
      <c r="H1147">
        <v>101</v>
      </c>
      <c r="I1147" t="s">
        <v>8807</v>
      </c>
      <c r="J1147" t="s">
        <v>8177</v>
      </c>
      <c r="L1147" t="s">
        <v>39</v>
      </c>
      <c r="M1147">
        <v>99</v>
      </c>
      <c r="N1147" t="s">
        <v>8122</v>
      </c>
      <c r="R1147" t="e">
        <v>#N/A</v>
      </c>
      <c r="S1147" t="s">
        <v>9386</v>
      </c>
      <c r="T1147">
        <v>6939</v>
      </c>
      <c r="U1147" t="s">
        <v>9386</v>
      </c>
    </row>
    <row r="1148" spans="2:21" x14ac:dyDescent="0.25">
      <c r="B1148" t="s">
        <v>169</v>
      </c>
      <c r="C1148">
        <v>2016</v>
      </c>
      <c r="D1148" t="s">
        <v>315</v>
      </c>
      <c r="E1148" t="s">
        <v>456</v>
      </c>
      <c r="F1148" t="s">
        <v>9400</v>
      </c>
      <c r="H1148">
        <v>102</v>
      </c>
      <c r="I1148" t="s">
        <v>8807</v>
      </c>
      <c r="J1148" t="s">
        <v>8642</v>
      </c>
      <c r="L1148" t="s">
        <v>10</v>
      </c>
      <c r="M1148">
        <v>99</v>
      </c>
      <c r="N1148" t="s">
        <v>8122</v>
      </c>
      <c r="R1148" t="e">
        <v>#N/A</v>
      </c>
      <c r="S1148" t="s">
        <v>9386</v>
      </c>
      <c r="T1148">
        <v>7205</v>
      </c>
      <c r="U1148" t="s">
        <v>9386</v>
      </c>
    </row>
    <row r="1149" spans="2:21" x14ac:dyDescent="0.25">
      <c r="B1149" t="s">
        <v>169</v>
      </c>
      <c r="C1149">
        <v>2016</v>
      </c>
      <c r="D1149" t="s">
        <v>315</v>
      </c>
      <c r="E1149" t="s">
        <v>456</v>
      </c>
      <c r="F1149" t="s">
        <v>9400</v>
      </c>
      <c r="H1149">
        <v>103</v>
      </c>
      <c r="I1149" t="s">
        <v>8807</v>
      </c>
      <c r="J1149" t="s">
        <v>272</v>
      </c>
      <c r="L1149" t="s">
        <v>10</v>
      </c>
      <c r="M1149">
        <v>99</v>
      </c>
      <c r="N1149" t="s">
        <v>8122</v>
      </c>
      <c r="R1149" t="e">
        <v>#N/A</v>
      </c>
      <c r="S1149" t="s">
        <v>9386</v>
      </c>
      <c r="T1149">
        <v>6554</v>
      </c>
      <c r="U1149" t="s">
        <v>9386</v>
      </c>
    </row>
    <row r="1150" spans="2:21" x14ac:dyDescent="0.25">
      <c r="B1150" t="s">
        <v>169</v>
      </c>
      <c r="C1150">
        <v>2016</v>
      </c>
      <c r="D1150" t="s">
        <v>315</v>
      </c>
      <c r="E1150" t="s">
        <v>456</v>
      </c>
      <c r="F1150" t="s">
        <v>9400</v>
      </c>
      <c r="H1150">
        <v>104</v>
      </c>
      <c r="I1150" t="s">
        <v>8807</v>
      </c>
      <c r="J1150" t="s">
        <v>8142</v>
      </c>
      <c r="L1150" t="s">
        <v>88</v>
      </c>
      <c r="M1150">
        <v>99</v>
      </c>
      <c r="N1150" t="s">
        <v>8122</v>
      </c>
      <c r="R1150" t="e">
        <v>#N/A</v>
      </c>
      <c r="S1150" t="s">
        <v>9386</v>
      </c>
      <c r="T1150">
        <v>6932</v>
      </c>
      <c r="U1150" t="s">
        <v>9386</v>
      </c>
    </row>
    <row r="1151" spans="2:21" x14ac:dyDescent="0.25">
      <c r="B1151" t="s">
        <v>169</v>
      </c>
      <c r="C1151">
        <v>2016</v>
      </c>
      <c r="D1151" t="s">
        <v>315</v>
      </c>
      <c r="E1151" t="s">
        <v>456</v>
      </c>
      <c r="F1151" t="s">
        <v>9400</v>
      </c>
      <c r="H1151">
        <v>105</v>
      </c>
      <c r="I1151" t="s">
        <v>8807</v>
      </c>
      <c r="J1151" t="s">
        <v>8167</v>
      </c>
      <c r="L1151" t="s">
        <v>25</v>
      </c>
      <c r="M1151">
        <v>99</v>
      </c>
      <c r="N1151" t="s">
        <v>8122</v>
      </c>
      <c r="R1151" t="e">
        <v>#N/A</v>
      </c>
      <c r="S1151" t="s">
        <v>9386</v>
      </c>
      <c r="T1151">
        <v>6950</v>
      </c>
      <c r="U1151" t="s">
        <v>9386</v>
      </c>
    </row>
    <row r="1152" spans="2:21" x14ac:dyDescent="0.25">
      <c r="B1152" t="s">
        <v>169</v>
      </c>
      <c r="C1152">
        <v>2016</v>
      </c>
      <c r="D1152" t="s">
        <v>315</v>
      </c>
      <c r="E1152" t="s">
        <v>456</v>
      </c>
      <c r="F1152" t="s">
        <v>9400</v>
      </c>
      <c r="H1152">
        <v>106</v>
      </c>
      <c r="I1152" t="s">
        <v>8807</v>
      </c>
      <c r="J1152" t="s">
        <v>9380</v>
      </c>
      <c r="L1152" t="s">
        <v>14</v>
      </c>
      <c r="M1152">
        <v>99</v>
      </c>
      <c r="N1152" t="s">
        <v>8122</v>
      </c>
      <c r="R1152" t="e">
        <v>#N/A</v>
      </c>
      <c r="S1152" t="s">
        <v>9386</v>
      </c>
      <c r="T1152">
        <v>7462</v>
      </c>
      <c r="U1152" t="s">
        <v>9386</v>
      </c>
    </row>
    <row r="1153" spans="2:21" x14ac:dyDescent="0.25">
      <c r="B1153" t="s">
        <v>169</v>
      </c>
      <c r="C1153">
        <v>2016</v>
      </c>
      <c r="D1153" t="s">
        <v>315</v>
      </c>
      <c r="E1153" t="s">
        <v>456</v>
      </c>
      <c r="F1153" t="s">
        <v>9400</v>
      </c>
      <c r="H1153">
        <v>107</v>
      </c>
      <c r="I1153" t="s">
        <v>8807</v>
      </c>
      <c r="J1153" t="s">
        <v>9379</v>
      </c>
      <c r="L1153" t="s">
        <v>14</v>
      </c>
      <c r="M1153">
        <v>99</v>
      </c>
      <c r="N1153" t="s">
        <v>8122</v>
      </c>
      <c r="R1153" t="e">
        <v>#N/A</v>
      </c>
      <c r="S1153" t="s">
        <v>9386</v>
      </c>
      <c r="T1153">
        <v>7475</v>
      </c>
      <c r="U1153" t="s">
        <v>9386</v>
      </c>
    </row>
    <row r="1154" spans="2:21" x14ac:dyDescent="0.25">
      <c r="B1154" t="s">
        <v>169</v>
      </c>
      <c r="C1154">
        <v>2016</v>
      </c>
      <c r="D1154" t="s">
        <v>315</v>
      </c>
      <c r="E1154" t="s">
        <v>456</v>
      </c>
      <c r="F1154" t="s">
        <v>9400</v>
      </c>
      <c r="H1154">
        <v>108</v>
      </c>
      <c r="I1154" t="s">
        <v>8807</v>
      </c>
      <c r="J1154" t="s">
        <v>9378</v>
      </c>
      <c r="L1154" t="s">
        <v>68</v>
      </c>
      <c r="M1154">
        <v>99</v>
      </c>
      <c r="N1154" t="s">
        <v>8122</v>
      </c>
      <c r="R1154" t="e">
        <v>#N/A</v>
      </c>
      <c r="S1154" t="s">
        <v>9386</v>
      </c>
      <c r="T1154">
        <v>7387</v>
      </c>
      <c r="U1154" t="s">
        <v>9386</v>
      </c>
    </row>
    <row r="1155" spans="2:21" x14ac:dyDescent="0.25">
      <c r="B1155" t="s">
        <v>169</v>
      </c>
      <c r="C1155">
        <v>2016</v>
      </c>
      <c r="D1155" t="s">
        <v>315</v>
      </c>
      <c r="E1155" t="s">
        <v>456</v>
      </c>
      <c r="F1155" t="s">
        <v>9400</v>
      </c>
      <c r="H1155">
        <v>109</v>
      </c>
      <c r="I1155" t="s">
        <v>8807</v>
      </c>
      <c r="J1155" t="s">
        <v>52</v>
      </c>
      <c r="L1155" t="s">
        <v>83</v>
      </c>
      <c r="M1155">
        <v>99</v>
      </c>
      <c r="N1155" t="s">
        <v>8122</v>
      </c>
      <c r="R1155" t="e">
        <v>#N/A</v>
      </c>
      <c r="S1155" t="s">
        <v>9386</v>
      </c>
      <c r="T1155">
        <v>2969</v>
      </c>
      <c r="U1155" t="s">
        <v>9386</v>
      </c>
    </row>
    <row r="1156" spans="2:21" x14ac:dyDescent="0.25">
      <c r="B1156" t="s">
        <v>169</v>
      </c>
      <c r="C1156">
        <v>2016</v>
      </c>
      <c r="D1156" t="s">
        <v>315</v>
      </c>
      <c r="E1156" t="s">
        <v>456</v>
      </c>
      <c r="F1156" t="s">
        <v>9400</v>
      </c>
      <c r="G1156" t="s">
        <v>794</v>
      </c>
      <c r="H1156">
        <v>110</v>
      </c>
      <c r="I1156" t="s">
        <v>8807</v>
      </c>
      <c r="J1156" t="s">
        <v>231</v>
      </c>
      <c r="L1156" t="s">
        <v>62</v>
      </c>
      <c r="M1156">
        <v>99</v>
      </c>
      <c r="N1156" t="s">
        <v>8122</v>
      </c>
      <c r="R1156" t="e">
        <v>#N/A</v>
      </c>
      <c r="S1156" t="e">
        <v>#N/A</v>
      </c>
      <c r="T1156">
        <v>3075</v>
      </c>
      <c r="U1156" t="s">
        <v>9386</v>
      </c>
    </row>
    <row r="1157" spans="2:21" x14ac:dyDescent="0.25">
      <c r="B1157" t="s">
        <v>169</v>
      </c>
      <c r="C1157">
        <v>2016</v>
      </c>
      <c r="D1157" t="s">
        <v>315</v>
      </c>
      <c r="E1157" t="s">
        <v>456</v>
      </c>
      <c r="F1157" t="s">
        <v>9400</v>
      </c>
      <c r="H1157">
        <v>111</v>
      </c>
      <c r="I1157" t="s">
        <v>8807</v>
      </c>
      <c r="J1157" t="s">
        <v>2745</v>
      </c>
      <c r="L1157" t="s">
        <v>25</v>
      </c>
      <c r="M1157">
        <v>99</v>
      </c>
      <c r="N1157" t="s">
        <v>8122</v>
      </c>
      <c r="R1157" t="e">
        <v>#N/A</v>
      </c>
      <c r="S1157" t="s">
        <v>9386</v>
      </c>
      <c r="T1157">
        <v>1708</v>
      </c>
      <c r="U1157" t="s">
        <v>9386</v>
      </c>
    </row>
    <row r="1158" spans="2:21" x14ac:dyDescent="0.25">
      <c r="B1158" t="s">
        <v>169</v>
      </c>
      <c r="C1158">
        <v>2016</v>
      </c>
      <c r="D1158" t="s">
        <v>315</v>
      </c>
      <c r="E1158" t="s">
        <v>456</v>
      </c>
      <c r="F1158" t="s">
        <v>9400</v>
      </c>
      <c r="H1158">
        <v>112</v>
      </c>
      <c r="I1158" t="s">
        <v>8807</v>
      </c>
      <c r="J1158" t="s">
        <v>35</v>
      </c>
      <c r="L1158" t="s">
        <v>17</v>
      </c>
      <c r="M1158">
        <v>99</v>
      </c>
      <c r="N1158" t="s">
        <v>8122</v>
      </c>
      <c r="R1158" t="e">
        <v>#N/A</v>
      </c>
      <c r="S1158" t="s">
        <v>9386</v>
      </c>
      <c r="T1158">
        <v>4675</v>
      </c>
      <c r="U1158" t="s">
        <v>9386</v>
      </c>
    </row>
    <row r="1159" spans="2:21" x14ac:dyDescent="0.25">
      <c r="B1159" t="s">
        <v>169</v>
      </c>
      <c r="C1159">
        <v>2016</v>
      </c>
      <c r="D1159" t="s">
        <v>315</v>
      </c>
      <c r="E1159" t="s">
        <v>456</v>
      </c>
      <c r="F1159" t="s">
        <v>9400</v>
      </c>
      <c r="H1159">
        <v>113</v>
      </c>
      <c r="I1159" t="s">
        <v>8807</v>
      </c>
      <c r="J1159" t="s">
        <v>8521</v>
      </c>
      <c r="L1159" t="s">
        <v>12</v>
      </c>
      <c r="M1159">
        <v>99</v>
      </c>
      <c r="N1159" t="s">
        <v>8122</v>
      </c>
      <c r="R1159" t="e">
        <v>#N/A</v>
      </c>
      <c r="S1159" t="s">
        <v>9386</v>
      </c>
      <c r="T1159">
        <v>7116</v>
      </c>
      <c r="U1159" t="s">
        <v>9386</v>
      </c>
    </row>
    <row r="1160" spans="2:21" x14ac:dyDescent="0.25">
      <c r="B1160" t="s">
        <v>169</v>
      </c>
      <c r="C1160">
        <v>2016</v>
      </c>
      <c r="D1160" t="s">
        <v>315</v>
      </c>
      <c r="E1160" t="s">
        <v>456</v>
      </c>
      <c r="F1160" t="s">
        <v>9400</v>
      </c>
      <c r="H1160">
        <v>114</v>
      </c>
      <c r="I1160" t="s">
        <v>8807</v>
      </c>
      <c r="J1160" t="s">
        <v>8743</v>
      </c>
      <c r="L1160" t="s">
        <v>25</v>
      </c>
      <c r="M1160">
        <v>99</v>
      </c>
      <c r="N1160" t="s">
        <v>8122</v>
      </c>
      <c r="R1160" t="e">
        <v>#N/A</v>
      </c>
      <c r="S1160" t="s">
        <v>9386</v>
      </c>
      <c r="T1160">
        <v>7169</v>
      </c>
      <c r="U1160" t="s">
        <v>9386</v>
      </c>
    </row>
    <row r="1161" spans="2:21" x14ac:dyDescent="0.25">
      <c r="B1161" t="s">
        <v>169</v>
      </c>
      <c r="C1161">
        <v>2016</v>
      </c>
      <c r="D1161" t="s">
        <v>315</v>
      </c>
      <c r="E1161" t="s">
        <v>456</v>
      </c>
      <c r="F1161" t="s">
        <v>9400</v>
      </c>
      <c r="H1161">
        <v>115</v>
      </c>
      <c r="I1161" t="s">
        <v>8807</v>
      </c>
      <c r="J1161" t="s">
        <v>1555</v>
      </c>
      <c r="L1161" t="s">
        <v>23</v>
      </c>
      <c r="M1161">
        <v>99</v>
      </c>
      <c r="N1161" t="s">
        <v>8122</v>
      </c>
      <c r="R1161" t="e">
        <v>#N/A</v>
      </c>
      <c r="S1161" t="s">
        <v>9386</v>
      </c>
      <c r="T1161">
        <v>474</v>
      </c>
      <c r="U1161" t="s">
        <v>9386</v>
      </c>
    </row>
    <row r="1162" spans="2:21" x14ac:dyDescent="0.25">
      <c r="B1162" t="s">
        <v>169</v>
      </c>
      <c r="C1162">
        <v>2016</v>
      </c>
      <c r="D1162" t="s">
        <v>315</v>
      </c>
      <c r="E1162" t="s">
        <v>456</v>
      </c>
      <c r="F1162" t="s">
        <v>9400</v>
      </c>
      <c r="H1162">
        <v>116</v>
      </c>
      <c r="I1162" t="s">
        <v>8807</v>
      </c>
      <c r="J1162" t="s">
        <v>2257</v>
      </c>
      <c r="L1162" t="s">
        <v>27</v>
      </c>
      <c r="M1162">
        <v>99</v>
      </c>
      <c r="N1162" t="s">
        <v>8122</v>
      </c>
      <c r="R1162" t="e">
        <v>#N/A</v>
      </c>
      <c r="S1162" t="s">
        <v>9386</v>
      </c>
      <c r="T1162">
        <v>1195</v>
      </c>
      <c r="U1162" t="s">
        <v>9386</v>
      </c>
    </row>
    <row r="1163" spans="2:21" x14ac:dyDescent="0.25">
      <c r="B1163" t="s">
        <v>169</v>
      </c>
      <c r="C1163">
        <v>2016</v>
      </c>
      <c r="D1163" t="s">
        <v>315</v>
      </c>
      <c r="E1163" t="s">
        <v>456</v>
      </c>
      <c r="F1163" t="s">
        <v>9400</v>
      </c>
      <c r="H1163">
        <v>117</v>
      </c>
      <c r="I1163" t="s">
        <v>8807</v>
      </c>
      <c r="J1163" t="s">
        <v>5339</v>
      </c>
      <c r="L1163" t="s">
        <v>12</v>
      </c>
      <c r="M1163">
        <v>99</v>
      </c>
      <c r="N1163" t="s">
        <v>8122</v>
      </c>
      <c r="R1163" t="e">
        <v>#N/A</v>
      </c>
      <c r="S1163" t="s">
        <v>9386</v>
      </c>
      <c r="T1163">
        <v>4375</v>
      </c>
      <c r="U1163" t="s">
        <v>9386</v>
      </c>
    </row>
    <row r="1164" spans="2:21" x14ac:dyDescent="0.25">
      <c r="B1164" t="s">
        <v>169</v>
      </c>
      <c r="C1164">
        <v>2016</v>
      </c>
      <c r="D1164" t="s">
        <v>315</v>
      </c>
      <c r="E1164" t="s">
        <v>456</v>
      </c>
      <c r="F1164" t="s">
        <v>9400</v>
      </c>
      <c r="H1164">
        <v>118</v>
      </c>
      <c r="I1164" t="s">
        <v>8807</v>
      </c>
      <c r="J1164" t="s">
        <v>195</v>
      </c>
      <c r="L1164" t="s">
        <v>129</v>
      </c>
      <c r="M1164">
        <v>99</v>
      </c>
      <c r="N1164" t="s">
        <v>8122</v>
      </c>
      <c r="R1164" t="e">
        <v>#N/A</v>
      </c>
      <c r="S1164" t="s">
        <v>9386</v>
      </c>
      <c r="T1164">
        <v>3900</v>
      </c>
      <c r="U1164" t="s">
        <v>9386</v>
      </c>
    </row>
    <row r="1165" spans="2:21" x14ac:dyDescent="0.25">
      <c r="B1165" t="s">
        <v>169</v>
      </c>
      <c r="C1165">
        <v>2016</v>
      </c>
      <c r="D1165" t="s">
        <v>315</v>
      </c>
      <c r="E1165" t="s">
        <v>456</v>
      </c>
      <c r="F1165" t="s">
        <v>9400</v>
      </c>
      <c r="H1165">
        <v>119</v>
      </c>
      <c r="I1165" t="s">
        <v>8807</v>
      </c>
      <c r="J1165" t="s">
        <v>8140</v>
      </c>
      <c r="L1165" t="s">
        <v>25</v>
      </c>
      <c r="M1165">
        <v>99</v>
      </c>
      <c r="N1165" t="s">
        <v>8122</v>
      </c>
      <c r="R1165" t="e">
        <v>#N/A</v>
      </c>
      <c r="S1165" t="s">
        <v>9386</v>
      </c>
      <c r="T1165">
        <v>6967</v>
      </c>
      <c r="U1165" t="s">
        <v>9386</v>
      </c>
    </row>
    <row r="1166" spans="2:21" x14ac:dyDescent="0.25">
      <c r="B1166" t="s">
        <v>169</v>
      </c>
      <c r="C1166">
        <v>2016</v>
      </c>
      <c r="D1166" t="s">
        <v>315</v>
      </c>
      <c r="E1166" t="s">
        <v>456</v>
      </c>
      <c r="F1166" t="s">
        <v>9400</v>
      </c>
      <c r="G1166" t="s">
        <v>1165</v>
      </c>
      <c r="H1166">
        <v>120</v>
      </c>
      <c r="I1166" t="s">
        <v>8807</v>
      </c>
      <c r="J1166" t="s">
        <v>92</v>
      </c>
      <c r="L1166" t="s">
        <v>41</v>
      </c>
      <c r="M1166">
        <v>99</v>
      </c>
      <c r="N1166" t="s">
        <v>8122</v>
      </c>
      <c r="R1166" t="e">
        <v>#N/A</v>
      </c>
      <c r="S1166">
        <v>649</v>
      </c>
      <c r="T1166">
        <v>580</v>
      </c>
      <c r="U1166" t="s">
        <v>9386</v>
      </c>
    </row>
    <row r="1167" spans="2:21" x14ac:dyDescent="0.25">
      <c r="B1167" t="s">
        <v>169</v>
      </c>
      <c r="C1167">
        <v>2016</v>
      </c>
      <c r="D1167" t="s">
        <v>315</v>
      </c>
      <c r="E1167" t="s">
        <v>456</v>
      </c>
      <c r="F1167" t="s">
        <v>9400</v>
      </c>
      <c r="G1167" t="s">
        <v>794</v>
      </c>
      <c r="H1167">
        <v>121</v>
      </c>
      <c r="I1167" t="s">
        <v>8807</v>
      </c>
      <c r="J1167" t="s">
        <v>8152</v>
      </c>
      <c r="L1167" t="s">
        <v>12</v>
      </c>
      <c r="M1167">
        <v>99</v>
      </c>
      <c r="N1167" t="s">
        <v>8122</v>
      </c>
      <c r="R1167" t="e">
        <v>#N/A</v>
      </c>
      <c r="S1167" t="e">
        <v>#N/A</v>
      </c>
      <c r="T1167">
        <v>6964</v>
      </c>
      <c r="U1167" t="s">
        <v>9386</v>
      </c>
    </row>
    <row r="1168" spans="2:21" x14ac:dyDescent="0.25">
      <c r="B1168" t="s">
        <v>169</v>
      </c>
      <c r="C1168">
        <v>2016</v>
      </c>
      <c r="D1168" t="s">
        <v>315</v>
      </c>
      <c r="E1168" t="s">
        <v>456</v>
      </c>
      <c r="F1168" t="s">
        <v>9400</v>
      </c>
      <c r="H1168">
        <v>122</v>
      </c>
      <c r="I1168" t="s">
        <v>8807</v>
      </c>
      <c r="J1168" t="s">
        <v>5685</v>
      </c>
      <c r="L1168" t="s">
        <v>76</v>
      </c>
      <c r="M1168">
        <v>99</v>
      </c>
      <c r="N1168" t="s">
        <v>8122</v>
      </c>
      <c r="R1168" t="e">
        <v>#N/A</v>
      </c>
      <c r="S1168" t="s">
        <v>9386</v>
      </c>
      <c r="T1168">
        <v>4731</v>
      </c>
      <c r="U1168" t="s">
        <v>9386</v>
      </c>
    </row>
    <row r="1169" spans="2:21" x14ac:dyDescent="0.25">
      <c r="B1169" t="s">
        <v>169</v>
      </c>
      <c r="C1169">
        <v>2016</v>
      </c>
      <c r="D1169" t="s">
        <v>315</v>
      </c>
      <c r="E1169" t="s">
        <v>456</v>
      </c>
      <c r="F1169" t="s">
        <v>9400</v>
      </c>
      <c r="H1169">
        <v>123</v>
      </c>
      <c r="I1169" t="s">
        <v>8807</v>
      </c>
      <c r="J1169" t="s">
        <v>4078</v>
      </c>
      <c r="L1169" t="s">
        <v>39</v>
      </c>
      <c r="M1169">
        <v>99</v>
      </c>
      <c r="N1169" t="s">
        <v>8122</v>
      </c>
      <c r="R1169" t="e">
        <v>#N/A</v>
      </c>
      <c r="S1169" t="s">
        <v>9386</v>
      </c>
      <c r="T1169">
        <v>3081</v>
      </c>
      <c r="U1169" t="s">
        <v>9386</v>
      </c>
    </row>
    <row r="1170" spans="2:21" x14ac:dyDescent="0.25">
      <c r="B1170" t="s">
        <v>169</v>
      </c>
      <c r="C1170">
        <v>2016</v>
      </c>
      <c r="D1170" t="s">
        <v>315</v>
      </c>
      <c r="E1170" t="s">
        <v>456</v>
      </c>
      <c r="F1170" t="s">
        <v>9400</v>
      </c>
      <c r="H1170">
        <v>124</v>
      </c>
      <c r="I1170" t="s">
        <v>8807</v>
      </c>
      <c r="J1170" t="s">
        <v>8153</v>
      </c>
      <c r="L1170" t="s">
        <v>17</v>
      </c>
      <c r="M1170">
        <v>99</v>
      </c>
      <c r="N1170" t="s">
        <v>8122</v>
      </c>
      <c r="R1170" t="e">
        <v>#N/A</v>
      </c>
      <c r="S1170" t="s">
        <v>9386</v>
      </c>
      <c r="T1170">
        <v>6954</v>
      </c>
      <c r="U1170" t="s">
        <v>9386</v>
      </c>
    </row>
    <row r="1171" spans="2:21" x14ac:dyDescent="0.25">
      <c r="B1171" t="s">
        <v>169</v>
      </c>
      <c r="C1171">
        <v>2016</v>
      </c>
      <c r="D1171" t="s">
        <v>315</v>
      </c>
      <c r="E1171" t="s">
        <v>456</v>
      </c>
      <c r="F1171" t="s">
        <v>9400</v>
      </c>
      <c r="G1171" t="s">
        <v>9342</v>
      </c>
      <c r="H1171">
        <v>125</v>
      </c>
      <c r="I1171">
        <v>-1</v>
      </c>
      <c r="J1171" t="s">
        <v>6</v>
      </c>
      <c r="L1171" t="s">
        <v>39</v>
      </c>
      <c r="M1171">
        <v>99</v>
      </c>
      <c r="N1171" t="s">
        <v>8122</v>
      </c>
      <c r="R1171" t="e">
        <v>#N/A</v>
      </c>
      <c r="S1171">
        <v>677</v>
      </c>
      <c r="T1171">
        <v>6864</v>
      </c>
      <c r="U1171" t="s">
        <v>9386</v>
      </c>
    </row>
    <row r="1172" spans="2:21" x14ac:dyDescent="0.25">
      <c r="B1172" t="s">
        <v>169</v>
      </c>
      <c r="C1172">
        <v>2016</v>
      </c>
      <c r="D1172" t="s">
        <v>315</v>
      </c>
      <c r="E1172" t="s">
        <v>456</v>
      </c>
      <c r="F1172" t="s">
        <v>9400</v>
      </c>
      <c r="G1172" t="s">
        <v>9342</v>
      </c>
      <c r="H1172">
        <v>125</v>
      </c>
      <c r="I1172">
        <v>-2</v>
      </c>
      <c r="J1172" t="s">
        <v>72</v>
      </c>
      <c r="L1172" t="s">
        <v>39</v>
      </c>
      <c r="M1172">
        <v>99</v>
      </c>
      <c r="N1172" t="s">
        <v>8122</v>
      </c>
      <c r="R1172" t="e">
        <v>#N/A</v>
      </c>
      <c r="S1172">
        <v>677</v>
      </c>
      <c r="T1172">
        <v>1683</v>
      </c>
      <c r="U1172" t="s">
        <v>9386</v>
      </c>
    </row>
    <row r="1173" spans="2:21" x14ac:dyDescent="0.25">
      <c r="B1173" t="s">
        <v>169</v>
      </c>
      <c r="C1173">
        <v>2016</v>
      </c>
      <c r="D1173" t="s">
        <v>315</v>
      </c>
      <c r="E1173" t="s">
        <v>456</v>
      </c>
      <c r="F1173" t="s">
        <v>9400</v>
      </c>
      <c r="G1173" t="s">
        <v>9342</v>
      </c>
      <c r="H1173">
        <v>125</v>
      </c>
      <c r="I1173">
        <v>-3</v>
      </c>
      <c r="J1173" t="s">
        <v>257</v>
      </c>
      <c r="L1173" t="s">
        <v>77</v>
      </c>
      <c r="M1173">
        <v>99</v>
      </c>
      <c r="N1173" t="s">
        <v>8122</v>
      </c>
      <c r="R1173" t="e">
        <v>#N/A</v>
      </c>
      <c r="S1173">
        <v>677</v>
      </c>
      <c r="T1173">
        <v>3138</v>
      </c>
      <c r="U1173" t="s">
        <v>9386</v>
      </c>
    </row>
    <row r="1174" spans="2:21" x14ac:dyDescent="0.25">
      <c r="B1174" t="s">
        <v>169</v>
      </c>
      <c r="C1174">
        <v>2016</v>
      </c>
      <c r="D1174" t="s">
        <v>315</v>
      </c>
      <c r="E1174" t="s">
        <v>456</v>
      </c>
      <c r="F1174" t="s">
        <v>9400</v>
      </c>
      <c r="G1174" t="s">
        <v>9377</v>
      </c>
      <c r="H1174">
        <v>126</v>
      </c>
      <c r="I1174">
        <v>-1</v>
      </c>
      <c r="J1174" t="s">
        <v>65</v>
      </c>
      <c r="L1174" t="s">
        <v>83</v>
      </c>
      <c r="M1174">
        <v>99</v>
      </c>
      <c r="N1174" t="s">
        <v>8122</v>
      </c>
      <c r="R1174" t="e">
        <v>#N/A</v>
      </c>
      <c r="S1174">
        <v>679</v>
      </c>
      <c r="T1174">
        <v>2069</v>
      </c>
      <c r="U1174" t="s">
        <v>9386</v>
      </c>
    </row>
    <row r="1175" spans="2:21" x14ac:dyDescent="0.25">
      <c r="B1175" t="s">
        <v>169</v>
      </c>
      <c r="C1175">
        <v>2016</v>
      </c>
      <c r="D1175" t="s">
        <v>315</v>
      </c>
      <c r="E1175" t="s">
        <v>456</v>
      </c>
      <c r="F1175" t="s">
        <v>9400</v>
      </c>
      <c r="G1175" t="s">
        <v>9377</v>
      </c>
      <c r="H1175">
        <v>126</v>
      </c>
      <c r="I1175">
        <v>-2</v>
      </c>
      <c r="J1175" t="s">
        <v>93</v>
      </c>
      <c r="L1175" t="s">
        <v>138</v>
      </c>
      <c r="M1175">
        <v>99</v>
      </c>
      <c r="N1175" t="s">
        <v>8122</v>
      </c>
      <c r="R1175" t="e">
        <v>#N/A</v>
      </c>
      <c r="S1175">
        <v>679</v>
      </c>
      <c r="T1175">
        <v>574</v>
      </c>
      <c r="U1175" t="s">
        <v>9386</v>
      </c>
    </row>
    <row r="1176" spans="2:21" x14ac:dyDescent="0.25">
      <c r="B1176" t="s">
        <v>169</v>
      </c>
      <c r="C1176">
        <v>2016</v>
      </c>
      <c r="D1176" t="s">
        <v>315</v>
      </c>
      <c r="E1176" t="s">
        <v>456</v>
      </c>
      <c r="F1176" t="s">
        <v>9400</v>
      </c>
      <c r="H1176">
        <v>127</v>
      </c>
      <c r="I1176" t="s">
        <v>8807</v>
      </c>
      <c r="J1176" t="s">
        <v>8163</v>
      </c>
      <c r="L1176" t="s">
        <v>39</v>
      </c>
      <c r="M1176">
        <v>99</v>
      </c>
      <c r="N1176" t="s">
        <v>8122</v>
      </c>
      <c r="R1176" t="e">
        <v>#N/A</v>
      </c>
      <c r="S1176" t="s">
        <v>9386</v>
      </c>
      <c r="T1176">
        <v>6977</v>
      </c>
      <c r="U1176" t="s">
        <v>9386</v>
      </c>
    </row>
    <row r="1177" spans="2:21" x14ac:dyDescent="0.25">
      <c r="B1177" t="s">
        <v>169</v>
      </c>
      <c r="C1177">
        <v>2016</v>
      </c>
      <c r="D1177" t="s">
        <v>315</v>
      </c>
      <c r="E1177" t="s">
        <v>456</v>
      </c>
      <c r="F1177" t="s">
        <v>9400</v>
      </c>
      <c r="H1177">
        <v>128</v>
      </c>
      <c r="I1177" t="s">
        <v>8807</v>
      </c>
      <c r="J1177" t="s">
        <v>216</v>
      </c>
      <c r="L1177" t="s">
        <v>31</v>
      </c>
      <c r="M1177">
        <v>99</v>
      </c>
      <c r="N1177" t="s">
        <v>8122</v>
      </c>
      <c r="R1177" t="e">
        <v>#N/A</v>
      </c>
      <c r="S1177" t="s">
        <v>9386</v>
      </c>
      <c r="T1177">
        <v>2357</v>
      </c>
      <c r="U1177" t="s">
        <v>9386</v>
      </c>
    </row>
    <row r="1178" spans="2:21" x14ac:dyDescent="0.25">
      <c r="B1178" t="s">
        <v>169</v>
      </c>
      <c r="C1178">
        <v>2016</v>
      </c>
      <c r="D1178" t="s">
        <v>315</v>
      </c>
      <c r="E1178" t="s">
        <v>456</v>
      </c>
      <c r="F1178" t="s">
        <v>9400</v>
      </c>
      <c r="H1178">
        <v>129</v>
      </c>
      <c r="I1178" t="s">
        <v>8807</v>
      </c>
      <c r="J1178" t="s">
        <v>8654</v>
      </c>
      <c r="L1178" t="s">
        <v>25</v>
      </c>
      <c r="M1178">
        <v>99</v>
      </c>
      <c r="N1178" t="s">
        <v>8122</v>
      </c>
      <c r="R1178" t="e">
        <v>#N/A</v>
      </c>
      <c r="S1178" t="s">
        <v>9386</v>
      </c>
      <c r="T1178">
        <v>7260</v>
      </c>
      <c r="U1178" t="s">
        <v>9386</v>
      </c>
    </row>
    <row r="1179" spans="2:21" x14ac:dyDescent="0.25">
      <c r="B1179" t="s">
        <v>169</v>
      </c>
      <c r="C1179">
        <v>2016</v>
      </c>
      <c r="D1179" t="s">
        <v>315</v>
      </c>
      <c r="E1179" t="s">
        <v>456</v>
      </c>
      <c r="F1179" t="s">
        <v>9400</v>
      </c>
      <c r="H1179">
        <v>130</v>
      </c>
      <c r="I1179" t="s">
        <v>8807</v>
      </c>
      <c r="J1179" t="s">
        <v>243</v>
      </c>
      <c r="L1179" t="s">
        <v>88</v>
      </c>
      <c r="M1179">
        <v>99</v>
      </c>
      <c r="N1179" t="s">
        <v>8122</v>
      </c>
      <c r="R1179" t="e">
        <v>#N/A</v>
      </c>
      <c r="S1179" t="s">
        <v>9386</v>
      </c>
      <c r="T1179">
        <v>463</v>
      </c>
      <c r="U1179" t="s">
        <v>9386</v>
      </c>
    </row>
    <row r="1180" spans="2:21" x14ac:dyDescent="0.25">
      <c r="B1180" t="s">
        <v>169</v>
      </c>
      <c r="C1180">
        <v>2016</v>
      </c>
      <c r="D1180" t="s">
        <v>315</v>
      </c>
      <c r="E1180" t="s">
        <v>456</v>
      </c>
      <c r="F1180" t="s">
        <v>9400</v>
      </c>
      <c r="H1180">
        <v>131</v>
      </c>
      <c r="I1180" t="s">
        <v>8807</v>
      </c>
      <c r="J1180" t="s">
        <v>1586</v>
      </c>
      <c r="L1180" t="s">
        <v>76</v>
      </c>
      <c r="M1180">
        <v>99</v>
      </c>
      <c r="N1180" t="s">
        <v>8122</v>
      </c>
      <c r="R1180" t="e">
        <v>#N/A</v>
      </c>
      <c r="S1180" t="s">
        <v>9386</v>
      </c>
      <c r="T1180">
        <v>508</v>
      </c>
      <c r="U1180" t="s">
        <v>9386</v>
      </c>
    </row>
    <row r="1181" spans="2:21" x14ac:dyDescent="0.25">
      <c r="B1181" t="s">
        <v>169</v>
      </c>
      <c r="C1181">
        <v>2016</v>
      </c>
      <c r="D1181" t="s">
        <v>315</v>
      </c>
      <c r="E1181" t="s">
        <v>456</v>
      </c>
      <c r="F1181" t="s">
        <v>9400</v>
      </c>
      <c r="G1181" t="s">
        <v>794</v>
      </c>
      <c r="H1181">
        <v>132</v>
      </c>
      <c r="I1181" t="s">
        <v>8807</v>
      </c>
      <c r="J1181" t="s">
        <v>9376</v>
      </c>
      <c r="L1181" t="s">
        <v>10</v>
      </c>
      <c r="M1181">
        <v>99</v>
      </c>
      <c r="N1181" t="s">
        <v>8122</v>
      </c>
      <c r="R1181" t="e">
        <v>#N/A</v>
      </c>
      <c r="S1181" t="e">
        <v>#N/A</v>
      </c>
      <c r="T1181">
        <v>7454</v>
      </c>
      <c r="U1181" t="s">
        <v>9386</v>
      </c>
    </row>
    <row r="1182" spans="2:21" x14ac:dyDescent="0.25">
      <c r="B1182" t="s">
        <v>169</v>
      </c>
      <c r="C1182">
        <v>2016</v>
      </c>
      <c r="D1182" t="s">
        <v>315</v>
      </c>
      <c r="E1182" t="s">
        <v>456</v>
      </c>
      <c r="F1182" t="s">
        <v>9400</v>
      </c>
      <c r="H1182">
        <v>133</v>
      </c>
      <c r="I1182" t="s">
        <v>8807</v>
      </c>
      <c r="J1182" t="s">
        <v>268</v>
      </c>
      <c r="L1182" t="s">
        <v>23</v>
      </c>
      <c r="M1182">
        <v>99</v>
      </c>
      <c r="N1182" t="s">
        <v>8122</v>
      </c>
      <c r="R1182" t="e">
        <v>#N/A</v>
      </c>
      <c r="S1182" t="s">
        <v>9386</v>
      </c>
      <c r="T1182">
        <v>481</v>
      </c>
      <c r="U1182" t="s">
        <v>9386</v>
      </c>
    </row>
    <row r="1183" spans="2:21" x14ac:dyDescent="0.25">
      <c r="B1183" t="s">
        <v>169</v>
      </c>
      <c r="C1183">
        <v>2016</v>
      </c>
      <c r="D1183" t="s">
        <v>315</v>
      </c>
      <c r="E1183" t="s">
        <v>456</v>
      </c>
      <c r="F1183" t="s">
        <v>9400</v>
      </c>
      <c r="H1183">
        <v>134</v>
      </c>
      <c r="I1183" t="s">
        <v>8807</v>
      </c>
      <c r="J1183" t="s">
        <v>8</v>
      </c>
      <c r="L1183" t="s">
        <v>14</v>
      </c>
      <c r="M1183">
        <v>99</v>
      </c>
      <c r="N1183" t="s">
        <v>8122</v>
      </c>
      <c r="R1183" t="e">
        <v>#N/A</v>
      </c>
      <c r="S1183" t="s">
        <v>9386</v>
      </c>
      <c r="T1183">
        <v>6836</v>
      </c>
      <c r="U1183" t="s">
        <v>9386</v>
      </c>
    </row>
    <row r="1184" spans="2:21" x14ac:dyDescent="0.25">
      <c r="B1184" t="s">
        <v>169</v>
      </c>
      <c r="C1184">
        <v>2016</v>
      </c>
      <c r="D1184" t="s">
        <v>315</v>
      </c>
      <c r="E1184" t="s">
        <v>456</v>
      </c>
      <c r="F1184" t="s">
        <v>9400</v>
      </c>
      <c r="H1184">
        <v>135</v>
      </c>
      <c r="I1184" t="s">
        <v>8807</v>
      </c>
      <c r="J1184" t="s">
        <v>2751</v>
      </c>
      <c r="L1184" t="s">
        <v>51</v>
      </c>
      <c r="M1184">
        <v>99</v>
      </c>
      <c r="N1184" t="s">
        <v>8122</v>
      </c>
      <c r="R1184" t="e">
        <v>#N/A</v>
      </c>
      <c r="S1184" t="s">
        <v>9386</v>
      </c>
      <c r="T1184">
        <v>1715</v>
      </c>
      <c r="U1184" t="s">
        <v>9386</v>
      </c>
    </row>
    <row r="1185" spans="2:21" x14ac:dyDescent="0.25">
      <c r="B1185" t="s">
        <v>169</v>
      </c>
      <c r="C1185">
        <v>2016</v>
      </c>
      <c r="D1185" t="s">
        <v>315</v>
      </c>
      <c r="E1185" t="s">
        <v>456</v>
      </c>
      <c r="F1185" t="s">
        <v>9400</v>
      </c>
      <c r="H1185">
        <v>136</v>
      </c>
      <c r="I1185" t="s">
        <v>8807</v>
      </c>
      <c r="J1185" t="s">
        <v>5701</v>
      </c>
      <c r="L1185" t="s">
        <v>28</v>
      </c>
      <c r="M1185">
        <v>99</v>
      </c>
      <c r="N1185" t="s">
        <v>8122</v>
      </c>
      <c r="R1185" t="e">
        <v>#N/A</v>
      </c>
      <c r="S1185" t="s">
        <v>9386</v>
      </c>
      <c r="T1185">
        <v>4749</v>
      </c>
      <c r="U1185" t="s">
        <v>9386</v>
      </c>
    </row>
    <row r="1186" spans="2:21" x14ac:dyDescent="0.25">
      <c r="B1186" t="s">
        <v>169</v>
      </c>
      <c r="C1186">
        <v>2016</v>
      </c>
      <c r="D1186" t="s">
        <v>315</v>
      </c>
      <c r="E1186" t="s">
        <v>456</v>
      </c>
      <c r="F1186" t="s">
        <v>9400</v>
      </c>
      <c r="H1186">
        <v>137</v>
      </c>
      <c r="I1186" t="s">
        <v>8807</v>
      </c>
      <c r="J1186" t="s">
        <v>8130</v>
      </c>
      <c r="L1186" t="s">
        <v>16</v>
      </c>
      <c r="M1186">
        <v>99</v>
      </c>
      <c r="N1186" t="s">
        <v>8122</v>
      </c>
      <c r="R1186" t="e">
        <v>#N/A</v>
      </c>
      <c r="S1186" t="s">
        <v>9386</v>
      </c>
      <c r="T1186">
        <v>6934</v>
      </c>
      <c r="U1186" t="s">
        <v>9386</v>
      </c>
    </row>
    <row r="1187" spans="2:21" x14ac:dyDescent="0.25">
      <c r="B1187" t="s">
        <v>169</v>
      </c>
      <c r="C1187">
        <v>2016</v>
      </c>
      <c r="D1187" t="s">
        <v>315</v>
      </c>
      <c r="E1187" t="s">
        <v>456</v>
      </c>
      <c r="F1187" t="s">
        <v>9400</v>
      </c>
      <c r="H1187">
        <v>138</v>
      </c>
      <c r="I1187" t="s">
        <v>8807</v>
      </c>
      <c r="J1187" t="s">
        <v>55</v>
      </c>
      <c r="L1187" t="s">
        <v>22</v>
      </c>
      <c r="M1187">
        <v>99</v>
      </c>
      <c r="N1187" t="s">
        <v>8122</v>
      </c>
      <c r="R1187" t="e">
        <v>#N/A</v>
      </c>
      <c r="S1187" t="s">
        <v>9386</v>
      </c>
      <c r="T1187">
        <v>2572</v>
      </c>
      <c r="U1187" t="s">
        <v>9386</v>
      </c>
    </row>
    <row r="1188" spans="2:21" x14ac:dyDescent="0.25">
      <c r="B1188" t="s">
        <v>169</v>
      </c>
      <c r="C1188">
        <v>2016</v>
      </c>
      <c r="D1188" t="s">
        <v>315</v>
      </c>
      <c r="E1188" t="s">
        <v>456</v>
      </c>
      <c r="F1188" t="s">
        <v>9400</v>
      </c>
      <c r="H1188">
        <v>139</v>
      </c>
      <c r="I1188" t="s">
        <v>8807</v>
      </c>
      <c r="J1188" t="s">
        <v>7733</v>
      </c>
      <c r="L1188" t="s">
        <v>39</v>
      </c>
      <c r="M1188">
        <v>99</v>
      </c>
      <c r="N1188" t="s">
        <v>8122</v>
      </c>
      <c r="R1188" t="e">
        <v>#N/A</v>
      </c>
      <c r="S1188" t="s">
        <v>9386</v>
      </c>
      <c r="T1188">
        <v>6889</v>
      </c>
      <c r="U1188" t="s">
        <v>9386</v>
      </c>
    </row>
    <row r="1189" spans="2:21" x14ac:dyDescent="0.25">
      <c r="B1189" t="s">
        <v>169</v>
      </c>
      <c r="C1189">
        <v>2016</v>
      </c>
      <c r="D1189" t="s">
        <v>315</v>
      </c>
      <c r="E1189" t="s">
        <v>456</v>
      </c>
      <c r="F1189" t="s">
        <v>9400</v>
      </c>
      <c r="G1189" t="s">
        <v>794</v>
      </c>
      <c r="H1189">
        <v>140</v>
      </c>
      <c r="I1189" t="s">
        <v>8807</v>
      </c>
      <c r="J1189" t="s">
        <v>209</v>
      </c>
      <c r="L1189" t="s">
        <v>71</v>
      </c>
      <c r="M1189">
        <v>99</v>
      </c>
      <c r="N1189" t="s">
        <v>8122</v>
      </c>
      <c r="R1189" t="e">
        <v>#N/A</v>
      </c>
      <c r="S1189" t="e">
        <v>#N/A</v>
      </c>
      <c r="T1189">
        <v>1400</v>
      </c>
      <c r="U1189" t="s">
        <v>9386</v>
      </c>
    </row>
    <row r="1190" spans="2:21" x14ac:dyDescent="0.25">
      <c r="B1190" t="s">
        <v>169</v>
      </c>
      <c r="C1190">
        <v>2016</v>
      </c>
      <c r="D1190" t="s">
        <v>315</v>
      </c>
      <c r="E1190" t="s">
        <v>456</v>
      </c>
      <c r="F1190" t="s">
        <v>9400</v>
      </c>
      <c r="H1190">
        <v>141</v>
      </c>
      <c r="I1190" t="s">
        <v>8807</v>
      </c>
      <c r="J1190" t="s">
        <v>2755</v>
      </c>
      <c r="L1190" t="s">
        <v>17</v>
      </c>
      <c r="M1190">
        <v>99</v>
      </c>
      <c r="N1190" t="s">
        <v>8122</v>
      </c>
      <c r="R1190" t="e">
        <v>#N/A</v>
      </c>
      <c r="S1190" t="s">
        <v>9386</v>
      </c>
      <c r="T1190">
        <v>6896</v>
      </c>
      <c r="U1190" t="s">
        <v>9386</v>
      </c>
    </row>
    <row r="1191" spans="2:21" x14ac:dyDescent="0.25">
      <c r="B1191" t="s">
        <v>169</v>
      </c>
      <c r="C1191">
        <v>2016</v>
      </c>
      <c r="D1191" t="s">
        <v>315</v>
      </c>
      <c r="E1191" t="s">
        <v>456</v>
      </c>
      <c r="F1191" t="s">
        <v>9400</v>
      </c>
      <c r="H1191">
        <v>142</v>
      </c>
      <c r="I1191" t="s">
        <v>8807</v>
      </c>
      <c r="J1191" t="s">
        <v>204</v>
      </c>
      <c r="L1191" t="s">
        <v>27</v>
      </c>
      <c r="M1191">
        <v>99</v>
      </c>
      <c r="N1191" t="s">
        <v>8122</v>
      </c>
      <c r="R1191" t="e">
        <v>#N/A</v>
      </c>
      <c r="S1191" t="s">
        <v>9386</v>
      </c>
      <c r="T1191">
        <v>1364</v>
      </c>
      <c r="U1191" t="s">
        <v>9386</v>
      </c>
    </row>
    <row r="1192" spans="2:21" x14ac:dyDescent="0.25">
      <c r="B1192" t="s">
        <v>169</v>
      </c>
      <c r="C1192">
        <v>2016</v>
      </c>
      <c r="D1192" t="s">
        <v>315</v>
      </c>
      <c r="E1192" t="s">
        <v>456</v>
      </c>
      <c r="F1192" t="s">
        <v>9400</v>
      </c>
      <c r="H1192">
        <v>143</v>
      </c>
      <c r="I1192" t="s">
        <v>8807</v>
      </c>
      <c r="J1192" t="s">
        <v>6056</v>
      </c>
      <c r="L1192" t="s">
        <v>51</v>
      </c>
      <c r="M1192">
        <v>99</v>
      </c>
      <c r="N1192" t="s">
        <v>8122</v>
      </c>
      <c r="R1192" t="e">
        <v>#N/A</v>
      </c>
      <c r="S1192" t="s">
        <v>9386</v>
      </c>
      <c r="T1192">
        <v>5126</v>
      </c>
      <c r="U1192" t="s">
        <v>9386</v>
      </c>
    </row>
    <row r="1193" spans="2:21" x14ac:dyDescent="0.25">
      <c r="B1193" t="s">
        <v>169</v>
      </c>
      <c r="C1193">
        <v>2016</v>
      </c>
      <c r="D1193" t="s">
        <v>315</v>
      </c>
      <c r="E1193" t="s">
        <v>456</v>
      </c>
      <c r="F1193" t="s">
        <v>9400</v>
      </c>
      <c r="H1193">
        <v>144</v>
      </c>
      <c r="I1193" t="s">
        <v>8807</v>
      </c>
      <c r="J1193" t="s">
        <v>8720</v>
      </c>
      <c r="L1193" t="s">
        <v>62</v>
      </c>
      <c r="M1193">
        <v>99</v>
      </c>
      <c r="N1193" t="s">
        <v>8122</v>
      </c>
      <c r="R1193" t="e">
        <v>#N/A</v>
      </c>
      <c r="S1193" t="s">
        <v>9386</v>
      </c>
      <c r="T1193">
        <v>7251</v>
      </c>
      <c r="U1193" t="s">
        <v>9386</v>
      </c>
    </row>
    <row r="1194" spans="2:21" x14ac:dyDescent="0.25">
      <c r="B1194" t="s">
        <v>169</v>
      </c>
      <c r="C1194">
        <v>2016</v>
      </c>
      <c r="D1194" t="s">
        <v>315</v>
      </c>
      <c r="E1194" t="s">
        <v>456</v>
      </c>
      <c r="F1194" t="s">
        <v>9400</v>
      </c>
      <c r="H1194">
        <v>145</v>
      </c>
      <c r="I1194" t="s">
        <v>8807</v>
      </c>
      <c r="J1194" t="s">
        <v>4849</v>
      </c>
      <c r="L1194" t="s">
        <v>28</v>
      </c>
      <c r="M1194">
        <v>99</v>
      </c>
      <c r="N1194" t="s">
        <v>8122</v>
      </c>
      <c r="R1194" t="e">
        <v>#N/A</v>
      </c>
      <c r="S1194" t="s">
        <v>9386</v>
      </c>
      <c r="T1194" t="e">
        <v>#N/A</v>
      </c>
      <c r="U1194" t="s">
        <v>9386</v>
      </c>
    </row>
    <row r="1195" spans="2:21" x14ac:dyDescent="0.25">
      <c r="B1195" t="s">
        <v>169</v>
      </c>
      <c r="C1195">
        <v>2016</v>
      </c>
      <c r="D1195" t="s">
        <v>315</v>
      </c>
      <c r="E1195" t="s">
        <v>456</v>
      </c>
      <c r="F1195" t="s">
        <v>9400</v>
      </c>
      <c r="H1195">
        <v>146</v>
      </c>
      <c r="I1195" t="s">
        <v>8807</v>
      </c>
      <c r="J1195" t="s">
        <v>269</v>
      </c>
      <c r="L1195" t="s">
        <v>14</v>
      </c>
      <c r="M1195">
        <v>99</v>
      </c>
      <c r="N1195" t="s">
        <v>8122</v>
      </c>
      <c r="R1195" t="e">
        <v>#N/A</v>
      </c>
      <c r="S1195" t="s">
        <v>9386</v>
      </c>
      <c r="T1195">
        <v>6106</v>
      </c>
      <c r="U1195" t="s">
        <v>9386</v>
      </c>
    </row>
    <row r="1196" spans="2:21" x14ac:dyDescent="0.25">
      <c r="B1196" t="s">
        <v>169</v>
      </c>
      <c r="C1196">
        <v>2016</v>
      </c>
      <c r="D1196" t="s">
        <v>315</v>
      </c>
      <c r="E1196" t="s">
        <v>456</v>
      </c>
      <c r="F1196" t="s">
        <v>9400</v>
      </c>
      <c r="H1196">
        <v>147</v>
      </c>
      <c r="I1196" t="s">
        <v>8807</v>
      </c>
      <c r="J1196" t="s">
        <v>251</v>
      </c>
      <c r="L1196" t="s">
        <v>129</v>
      </c>
      <c r="M1196">
        <v>99</v>
      </c>
      <c r="N1196" t="s">
        <v>8122</v>
      </c>
      <c r="R1196" t="e">
        <v>#N/A</v>
      </c>
      <c r="S1196" t="s">
        <v>9386</v>
      </c>
      <c r="T1196">
        <v>2094</v>
      </c>
      <c r="U1196" t="s">
        <v>9386</v>
      </c>
    </row>
    <row r="1197" spans="2:21" x14ac:dyDescent="0.25">
      <c r="B1197" t="s">
        <v>169</v>
      </c>
      <c r="C1197">
        <v>2016</v>
      </c>
      <c r="D1197" t="s">
        <v>315</v>
      </c>
      <c r="E1197" t="s">
        <v>456</v>
      </c>
      <c r="F1197" t="s">
        <v>9400</v>
      </c>
      <c r="H1197">
        <v>148</v>
      </c>
      <c r="I1197" t="s">
        <v>8807</v>
      </c>
      <c r="J1197" t="s">
        <v>8188</v>
      </c>
      <c r="L1197" t="s">
        <v>17</v>
      </c>
      <c r="M1197">
        <v>99</v>
      </c>
      <c r="N1197" t="s">
        <v>8122</v>
      </c>
      <c r="R1197" t="e">
        <v>#N/A</v>
      </c>
      <c r="S1197" t="s">
        <v>9386</v>
      </c>
      <c r="T1197">
        <v>6976</v>
      </c>
      <c r="U1197" t="s">
        <v>9386</v>
      </c>
    </row>
    <row r="1198" spans="2:21" x14ac:dyDescent="0.25">
      <c r="B1198" t="s">
        <v>169</v>
      </c>
      <c r="C1198">
        <v>2016</v>
      </c>
      <c r="D1198" t="s">
        <v>315</v>
      </c>
      <c r="E1198" t="s">
        <v>456</v>
      </c>
      <c r="F1198" t="s">
        <v>9400</v>
      </c>
      <c r="H1198">
        <v>149</v>
      </c>
      <c r="I1198" t="s">
        <v>8807</v>
      </c>
      <c r="J1198" t="s">
        <v>9373</v>
      </c>
      <c r="L1198" t="s">
        <v>68</v>
      </c>
      <c r="M1198">
        <v>99</v>
      </c>
      <c r="N1198" t="s">
        <v>8122</v>
      </c>
      <c r="R1198" t="e">
        <v>#N/A</v>
      </c>
      <c r="S1198" t="s">
        <v>9386</v>
      </c>
      <c r="T1198">
        <v>7399</v>
      </c>
      <c r="U1198" t="s">
        <v>9386</v>
      </c>
    </row>
    <row r="1199" spans="2:21" x14ac:dyDescent="0.25">
      <c r="B1199" t="s">
        <v>169</v>
      </c>
      <c r="C1199">
        <v>2016</v>
      </c>
      <c r="D1199" t="s">
        <v>315</v>
      </c>
      <c r="E1199" t="s">
        <v>456</v>
      </c>
      <c r="F1199" t="s">
        <v>9400</v>
      </c>
      <c r="H1199">
        <v>150</v>
      </c>
      <c r="I1199" t="s">
        <v>8807</v>
      </c>
      <c r="J1199" t="s">
        <v>72</v>
      </c>
      <c r="L1199" t="s">
        <v>39</v>
      </c>
      <c r="M1199">
        <v>99</v>
      </c>
      <c r="N1199" t="s">
        <v>8122</v>
      </c>
      <c r="R1199" t="e">
        <v>#N/A</v>
      </c>
      <c r="S1199" t="s">
        <v>9386</v>
      </c>
      <c r="T1199">
        <v>1683</v>
      </c>
      <c r="U1199" t="s">
        <v>9386</v>
      </c>
    </row>
    <row r="1200" spans="2:21" x14ac:dyDescent="0.25">
      <c r="B1200" t="s">
        <v>169</v>
      </c>
      <c r="C1200">
        <v>2016</v>
      </c>
      <c r="D1200" t="s">
        <v>315</v>
      </c>
      <c r="E1200" t="s">
        <v>456</v>
      </c>
      <c r="F1200" t="s">
        <v>9400</v>
      </c>
      <c r="H1200">
        <v>151</v>
      </c>
      <c r="I1200" t="s">
        <v>8807</v>
      </c>
      <c r="J1200" t="s">
        <v>45</v>
      </c>
      <c r="L1200" t="s">
        <v>77</v>
      </c>
      <c r="M1200">
        <v>99</v>
      </c>
      <c r="N1200" t="s">
        <v>8122</v>
      </c>
      <c r="R1200" t="e">
        <v>#N/A</v>
      </c>
      <c r="S1200" t="s">
        <v>9386</v>
      </c>
      <c r="T1200">
        <v>3843</v>
      </c>
      <c r="U1200" t="s">
        <v>9386</v>
      </c>
    </row>
    <row r="1201" spans="2:21" x14ac:dyDescent="0.25">
      <c r="B1201" t="s">
        <v>169</v>
      </c>
      <c r="C1201">
        <v>2016</v>
      </c>
      <c r="D1201" t="s">
        <v>315</v>
      </c>
      <c r="E1201" t="s">
        <v>456</v>
      </c>
      <c r="F1201" t="s">
        <v>9400</v>
      </c>
      <c r="H1201">
        <v>152</v>
      </c>
      <c r="I1201" t="s">
        <v>8807</v>
      </c>
      <c r="J1201" t="s">
        <v>5232</v>
      </c>
      <c r="L1201" t="s">
        <v>32</v>
      </c>
      <c r="M1201">
        <v>99</v>
      </c>
      <c r="N1201" t="s">
        <v>8122</v>
      </c>
      <c r="R1201" t="e">
        <v>#N/A</v>
      </c>
      <c r="S1201" t="s">
        <v>9386</v>
      </c>
      <c r="T1201">
        <v>4264</v>
      </c>
      <c r="U1201" t="s">
        <v>9386</v>
      </c>
    </row>
    <row r="1202" spans="2:21" x14ac:dyDescent="0.25">
      <c r="B1202" t="s">
        <v>169</v>
      </c>
      <c r="C1202">
        <v>2016</v>
      </c>
      <c r="D1202" t="s">
        <v>315</v>
      </c>
      <c r="E1202" t="s">
        <v>456</v>
      </c>
      <c r="F1202" t="s">
        <v>9400</v>
      </c>
      <c r="H1202">
        <v>153</v>
      </c>
      <c r="I1202" t="s">
        <v>8807</v>
      </c>
      <c r="J1202" t="s">
        <v>4219</v>
      </c>
      <c r="L1202" t="s">
        <v>77</v>
      </c>
      <c r="M1202">
        <v>99</v>
      </c>
      <c r="N1202" t="s">
        <v>8122</v>
      </c>
      <c r="R1202" t="e">
        <v>#N/A</v>
      </c>
      <c r="S1202" t="s">
        <v>9386</v>
      </c>
      <c r="T1202">
        <v>3226</v>
      </c>
      <c r="U1202" t="s">
        <v>9386</v>
      </c>
    </row>
    <row r="1203" spans="2:21" x14ac:dyDescent="0.25">
      <c r="B1203" t="s">
        <v>169</v>
      </c>
      <c r="C1203">
        <v>2016</v>
      </c>
      <c r="D1203" t="s">
        <v>315</v>
      </c>
      <c r="E1203" t="s">
        <v>456</v>
      </c>
      <c r="F1203" t="s">
        <v>9400</v>
      </c>
      <c r="H1203">
        <v>154</v>
      </c>
      <c r="I1203" t="s">
        <v>8807</v>
      </c>
      <c r="J1203" t="s">
        <v>4030</v>
      </c>
      <c r="L1203" t="s">
        <v>16</v>
      </c>
      <c r="M1203">
        <v>99</v>
      </c>
      <c r="N1203" t="s">
        <v>8122</v>
      </c>
      <c r="R1203" t="e">
        <v>#N/A</v>
      </c>
      <c r="S1203" t="s">
        <v>9386</v>
      </c>
      <c r="T1203">
        <v>3030</v>
      </c>
      <c r="U1203" t="s">
        <v>9386</v>
      </c>
    </row>
    <row r="1204" spans="2:21" x14ac:dyDescent="0.25">
      <c r="B1204" t="s">
        <v>169</v>
      </c>
      <c r="C1204">
        <v>2016</v>
      </c>
      <c r="D1204" t="s">
        <v>315</v>
      </c>
      <c r="E1204" t="s">
        <v>456</v>
      </c>
      <c r="F1204" t="s">
        <v>9400</v>
      </c>
      <c r="H1204">
        <v>155</v>
      </c>
      <c r="I1204" t="s">
        <v>8807</v>
      </c>
      <c r="J1204" t="s">
        <v>27</v>
      </c>
      <c r="L1204" t="s">
        <v>27</v>
      </c>
      <c r="M1204">
        <v>99</v>
      </c>
      <c r="N1204" t="s">
        <v>8122</v>
      </c>
      <c r="R1204" t="e">
        <v>#N/A</v>
      </c>
      <c r="S1204" t="s">
        <v>9386</v>
      </c>
      <c r="T1204">
        <v>5069</v>
      </c>
      <c r="U1204" t="s">
        <v>9386</v>
      </c>
    </row>
    <row r="1205" spans="2:21" x14ac:dyDescent="0.25">
      <c r="B1205" t="s">
        <v>169</v>
      </c>
      <c r="C1205">
        <v>2016</v>
      </c>
      <c r="D1205" t="s">
        <v>315</v>
      </c>
      <c r="E1205" t="s">
        <v>456</v>
      </c>
      <c r="F1205" t="s">
        <v>9400</v>
      </c>
      <c r="H1205">
        <v>156</v>
      </c>
      <c r="I1205" t="s">
        <v>8807</v>
      </c>
      <c r="J1205" t="s">
        <v>2436</v>
      </c>
      <c r="L1205" t="s">
        <v>86</v>
      </c>
      <c r="M1205">
        <v>99</v>
      </c>
      <c r="N1205" t="s">
        <v>8122</v>
      </c>
      <c r="R1205" t="e">
        <v>#N/A</v>
      </c>
      <c r="S1205" t="s">
        <v>9386</v>
      </c>
      <c r="T1205">
        <v>1380</v>
      </c>
      <c r="U1205" t="s">
        <v>9386</v>
      </c>
    </row>
    <row r="1206" spans="2:21" x14ac:dyDescent="0.25">
      <c r="B1206" t="s">
        <v>169</v>
      </c>
      <c r="C1206">
        <v>2016</v>
      </c>
      <c r="D1206" t="s">
        <v>315</v>
      </c>
      <c r="E1206" t="s">
        <v>456</v>
      </c>
      <c r="F1206" t="s">
        <v>9400</v>
      </c>
      <c r="H1206">
        <v>157</v>
      </c>
      <c r="I1206" t="s">
        <v>8807</v>
      </c>
      <c r="J1206" t="s">
        <v>9371</v>
      </c>
      <c r="L1206" t="s">
        <v>23</v>
      </c>
      <c r="M1206">
        <v>99</v>
      </c>
      <c r="N1206" t="s">
        <v>8122</v>
      </c>
      <c r="R1206" t="e">
        <v>#N/A</v>
      </c>
      <c r="S1206" t="s">
        <v>9386</v>
      </c>
      <c r="T1206">
        <v>7423</v>
      </c>
      <c r="U1206" t="s">
        <v>9386</v>
      </c>
    </row>
    <row r="1207" spans="2:21" x14ac:dyDescent="0.25">
      <c r="B1207" t="s">
        <v>169</v>
      </c>
      <c r="C1207">
        <v>2016</v>
      </c>
      <c r="D1207" t="s">
        <v>315</v>
      </c>
      <c r="E1207" t="s">
        <v>456</v>
      </c>
      <c r="F1207" t="s">
        <v>9400</v>
      </c>
      <c r="H1207">
        <v>158</v>
      </c>
      <c r="I1207" t="s">
        <v>8807</v>
      </c>
      <c r="J1207" t="s">
        <v>9370</v>
      </c>
      <c r="L1207" t="s">
        <v>85</v>
      </c>
      <c r="M1207">
        <v>99</v>
      </c>
      <c r="N1207" t="s">
        <v>8122</v>
      </c>
      <c r="R1207" t="e">
        <v>#N/A</v>
      </c>
      <c r="S1207" t="s">
        <v>9386</v>
      </c>
      <c r="T1207">
        <v>7437</v>
      </c>
      <c r="U1207" t="s">
        <v>9386</v>
      </c>
    </row>
    <row r="1208" spans="2:21" x14ac:dyDescent="0.25">
      <c r="B1208" t="s">
        <v>169</v>
      </c>
      <c r="C1208">
        <v>2016</v>
      </c>
      <c r="D1208" t="s">
        <v>315</v>
      </c>
      <c r="E1208" t="s">
        <v>456</v>
      </c>
      <c r="F1208" t="s">
        <v>9400</v>
      </c>
      <c r="H1208">
        <v>159</v>
      </c>
      <c r="I1208" t="s">
        <v>8807</v>
      </c>
      <c r="J1208" t="s">
        <v>3479</v>
      </c>
      <c r="L1208" t="s">
        <v>138</v>
      </c>
      <c r="M1208">
        <v>99</v>
      </c>
      <c r="N1208" t="s">
        <v>8122</v>
      </c>
      <c r="R1208" t="e">
        <v>#N/A</v>
      </c>
      <c r="S1208" t="s">
        <v>9386</v>
      </c>
      <c r="T1208">
        <v>2468</v>
      </c>
      <c r="U1208" t="s">
        <v>9386</v>
      </c>
    </row>
    <row r="1209" spans="2:21" x14ac:dyDescent="0.25">
      <c r="B1209" t="s">
        <v>169</v>
      </c>
      <c r="C1209">
        <v>2016</v>
      </c>
      <c r="D1209" t="s">
        <v>315</v>
      </c>
      <c r="E1209" t="s">
        <v>456</v>
      </c>
      <c r="F1209" t="s">
        <v>9400</v>
      </c>
      <c r="H1209">
        <v>160</v>
      </c>
      <c r="I1209" t="s">
        <v>8807</v>
      </c>
      <c r="J1209" t="s">
        <v>220</v>
      </c>
      <c r="L1209" t="s">
        <v>76</v>
      </c>
      <c r="M1209">
        <v>99</v>
      </c>
      <c r="N1209" t="s">
        <v>8122</v>
      </c>
      <c r="R1209" t="e">
        <v>#N/A</v>
      </c>
      <c r="S1209" t="s">
        <v>9386</v>
      </c>
      <c r="T1209">
        <v>1622</v>
      </c>
      <c r="U1209" t="s">
        <v>9386</v>
      </c>
    </row>
    <row r="1210" spans="2:21" x14ac:dyDescent="0.25">
      <c r="B1210" t="s">
        <v>169</v>
      </c>
      <c r="C1210">
        <v>2016</v>
      </c>
      <c r="D1210" t="s">
        <v>315</v>
      </c>
      <c r="E1210" t="s">
        <v>456</v>
      </c>
      <c r="F1210" t="s">
        <v>9400</v>
      </c>
      <c r="H1210">
        <v>161</v>
      </c>
      <c r="I1210" t="s">
        <v>8807</v>
      </c>
      <c r="J1210" t="s">
        <v>6244</v>
      </c>
      <c r="L1210" t="s">
        <v>31</v>
      </c>
      <c r="M1210">
        <v>99</v>
      </c>
      <c r="N1210" t="s">
        <v>8122</v>
      </c>
      <c r="R1210" t="e">
        <v>#N/A</v>
      </c>
      <c r="S1210" t="s">
        <v>9386</v>
      </c>
      <c r="T1210">
        <v>5319</v>
      </c>
      <c r="U1210" t="s">
        <v>9386</v>
      </c>
    </row>
    <row r="1211" spans="2:21" x14ac:dyDescent="0.25">
      <c r="B1211" t="s">
        <v>169</v>
      </c>
      <c r="C1211">
        <v>2016</v>
      </c>
      <c r="D1211" t="s">
        <v>315</v>
      </c>
      <c r="E1211" t="s">
        <v>456</v>
      </c>
      <c r="F1211" t="s">
        <v>9400</v>
      </c>
      <c r="G1211" t="s">
        <v>979</v>
      </c>
      <c r="H1211">
        <v>162</v>
      </c>
      <c r="I1211">
        <v>-1</v>
      </c>
      <c r="J1211" t="s">
        <v>44</v>
      </c>
      <c r="L1211" t="s">
        <v>12</v>
      </c>
      <c r="M1211">
        <v>99</v>
      </c>
      <c r="N1211" t="s">
        <v>8122</v>
      </c>
      <c r="R1211" t="e">
        <v>#N/A</v>
      </c>
      <c r="S1211">
        <v>451</v>
      </c>
      <c r="T1211">
        <v>3887</v>
      </c>
      <c r="U1211" t="s">
        <v>9386</v>
      </c>
    </row>
    <row r="1212" spans="2:21" x14ac:dyDescent="0.25">
      <c r="B1212" t="s">
        <v>169</v>
      </c>
      <c r="C1212">
        <v>2016</v>
      </c>
      <c r="D1212" t="s">
        <v>315</v>
      </c>
      <c r="E1212" t="s">
        <v>456</v>
      </c>
      <c r="F1212" t="s">
        <v>9400</v>
      </c>
      <c r="G1212" t="s">
        <v>979</v>
      </c>
      <c r="H1212">
        <v>162</v>
      </c>
      <c r="I1212">
        <v>-2</v>
      </c>
      <c r="J1212" t="s">
        <v>260</v>
      </c>
      <c r="L1212" t="s">
        <v>12</v>
      </c>
      <c r="M1212">
        <v>99</v>
      </c>
      <c r="N1212" t="s">
        <v>8122</v>
      </c>
      <c r="R1212" t="e">
        <v>#N/A</v>
      </c>
      <c r="S1212">
        <v>451</v>
      </c>
      <c r="T1212">
        <v>3947</v>
      </c>
      <c r="U1212" t="s">
        <v>9386</v>
      </c>
    </row>
    <row r="1213" spans="2:21" x14ac:dyDescent="0.25">
      <c r="B1213" t="s">
        <v>169</v>
      </c>
      <c r="C1213">
        <v>2016</v>
      </c>
      <c r="D1213" t="s">
        <v>315</v>
      </c>
      <c r="E1213" t="s">
        <v>456</v>
      </c>
      <c r="F1213" t="s">
        <v>9400</v>
      </c>
      <c r="G1213" t="s">
        <v>979</v>
      </c>
      <c r="H1213">
        <v>162</v>
      </c>
      <c r="I1213">
        <v>-3</v>
      </c>
      <c r="J1213" t="s">
        <v>75</v>
      </c>
      <c r="L1213" t="s">
        <v>85</v>
      </c>
      <c r="M1213">
        <v>99</v>
      </c>
      <c r="N1213" t="s">
        <v>8122</v>
      </c>
      <c r="R1213" t="e">
        <v>#N/A</v>
      </c>
      <c r="S1213">
        <v>451</v>
      </c>
      <c r="T1213">
        <v>1582</v>
      </c>
      <c r="U1213" t="s">
        <v>9386</v>
      </c>
    </row>
    <row r="1214" spans="2:21" x14ac:dyDescent="0.25">
      <c r="B1214" t="s">
        <v>169</v>
      </c>
      <c r="C1214">
        <v>2016</v>
      </c>
      <c r="D1214" t="s">
        <v>315</v>
      </c>
      <c r="E1214" t="s">
        <v>456</v>
      </c>
      <c r="F1214" t="s">
        <v>9400</v>
      </c>
      <c r="H1214">
        <v>163</v>
      </c>
      <c r="I1214" t="s">
        <v>8807</v>
      </c>
      <c r="J1214" t="s">
        <v>4561</v>
      </c>
      <c r="L1214" t="s">
        <v>17</v>
      </c>
      <c r="M1214">
        <v>99</v>
      </c>
      <c r="N1214" t="s">
        <v>8122</v>
      </c>
      <c r="R1214" t="e">
        <v>#N/A</v>
      </c>
      <c r="S1214" t="s">
        <v>9386</v>
      </c>
      <c r="T1214">
        <v>3569</v>
      </c>
      <c r="U1214" t="s">
        <v>9386</v>
      </c>
    </row>
    <row r="1215" spans="2:21" x14ac:dyDescent="0.25">
      <c r="B1215" t="s">
        <v>169</v>
      </c>
      <c r="C1215">
        <v>2016</v>
      </c>
      <c r="D1215" t="s">
        <v>315</v>
      </c>
      <c r="E1215" t="s">
        <v>456</v>
      </c>
      <c r="F1215" t="s">
        <v>9400</v>
      </c>
      <c r="H1215">
        <v>164</v>
      </c>
      <c r="I1215" t="s">
        <v>8807</v>
      </c>
      <c r="J1215" t="s">
        <v>8444</v>
      </c>
      <c r="L1215" t="s">
        <v>138</v>
      </c>
      <c r="M1215">
        <v>99</v>
      </c>
      <c r="N1215" t="s">
        <v>8122</v>
      </c>
      <c r="R1215" t="e">
        <v>#N/A</v>
      </c>
      <c r="S1215" t="s">
        <v>9386</v>
      </c>
      <c r="T1215">
        <v>7032</v>
      </c>
      <c r="U1215" t="s">
        <v>9386</v>
      </c>
    </row>
    <row r="1216" spans="2:21" x14ac:dyDescent="0.25">
      <c r="B1216" t="s">
        <v>169</v>
      </c>
      <c r="C1216">
        <v>2016</v>
      </c>
      <c r="D1216" t="s">
        <v>315</v>
      </c>
      <c r="E1216" t="s">
        <v>456</v>
      </c>
      <c r="F1216" t="s">
        <v>9400</v>
      </c>
      <c r="H1216">
        <v>165</v>
      </c>
      <c r="I1216" t="s">
        <v>8807</v>
      </c>
      <c r="J1216" t="s">
        <v>99</v>
      </c>
      <c r="L1216" t="s">
        <v>76</v>
      </c>
      <c r="M1216">
        <v>99</v>
      </c>
      <c r="N1216" t="s">
        <v>8122</v>
      </c>
      <c r="R1216" t="e">
        <v>#N/A</v>
      </c>
      <c r="S1216" t="s">
        <v>9386</v>
      </c>
      <c r="T1216">
        <v>501</v>
      </c>
      <c r="U1216" t="s">
        <v>9386</v>
      </c>
    </row>
    <row r="1217" spans="2:21" x14ac:dyDescent="0.25">
      <c r="B1217" t="s">
        <v>169</v>
      </c>
      <c r="C1217">
        <v>2016</v>
      </c>
      <c r="D1217" t="s">
        <v>315</v>
      </c>
      <c r="E1217" t="s">
        <v>456</v>
      </c>
      <c r="F1217" t="s">
        <v>9400</v>
      </c>
      <c r="G1217" t="s">
        <v>979</v>
      </c>
      <c r="H1217">
        <v>166</v>
      </c>
      <c r="I1217">
        <v>-1</v>
      </c>
      <c r="J1217" t="s">
        <v>256</v>
      </c>
      <c r="L1217" t="s">
        <v>88</v>
      </c>
      <c r="M1217">
        <v>99</v>
      </c>
      <c r="N1217" t="s">
        <v>8122</v>
      </c>
      <c r="R1217" t="e">
        <v>#N/A</v>
      </c>
      <c r="S1217">
        <v>451</v>
      </c>
      <c r="T1217">
        <v>5232</v>
      </c>
      <c r="U1217" t="s">
        <v>9386</v>
      </c>
    </row>
    <row r="1218" spans="2:21" x14ac:dyDescent="0.25">
      <c r="B1218" t="s">
        <v>169</v>
      </c>
      <c r="C1218">
        <v>2016</v>
      </c>
      <c r="D1218" t="s">
        <v>315</v>
      </c>
      <c r="E1218" t="s">
        <v>456</v>
      </c>
      <c r="F1218" t="s">
        <v>9400</v>
      </c>
      <c r="G1218" t="s">
        <v>979</v>
      </c>
      <c r="H1218">
        <v>166</v>
      </c>
      <c r="I1218">
        <v>-2</v>
      </c>
      <c r="J1218" t="s">
        <v>235</v>
      </c>
      <c r="L1218" t="s">
        <v>77</v>
      </c>
      <c r="M1218">
        <v>99</v>
      </c>
      <c r="N1218" t="s">
        <v>8122</v>
      </c>
      <c r="R1218" t="e">
        <v>#N/A</v>
      </c>
      <c r="S1218">
        <v>451</v>
      </c>
      <c r="T1218">
        <v>716</v>
      </c>
      <c r="U1218" t="s">
        <v>9386</v>
      </c>
    </row>
    <row r="1219" spans="2:21" x14ac:dyDescent="0.25">
      <c r="B1219" t="s">
        <v>169</v>
      </c>
      <c r="C1219">
        <v>2016</v>
      </c>
      <c r="D1219" t="s">
        <v>315</v>
      </c>
      <c r="E1219" t="s">
        <v>456</v>
      </c>
      <c r="F1219" t="s">
        <v>9400</v>
      </c>
      <c r="G1219" t="s">
        <v>979</v>
      </c>
      <c r="H1219">
        <v>166</v>
      </c>
      <c r="I1219">
        <v>-3</v>
      </c>
      <c r="J1219" t="s">
        <v>250</v>
      </c>
      <c r="L1219" t="s">
        <v>68</v>
      </c>
      <c r="M1219">
        <v>99</v>
      </c>
      <c r="N1219" t="s">
        <v>8122</v>
      </c>
      <c r="R1219" t="e">
        <v>#N/A</v>
      </c>
      <c r="S1219">
        <v>451</v>
      </c>
      <c r="T1219">
        <v>5102</v>
      </c>
      <c r="U1219" t="s">
        <v>9386</v>
      </c>
    </row>
    <row r="1220" spans="2:21" x14ac:dyDescent="0.25">
      <c r="B1220" t="s">
        <v>169</v>
      </c>
      <c r="C1220">
        <v>2016</v>
      </c>
      <c r="D1220" t="s">
        <v>315</v>
      </c>
      <c r="E1220" t="s">
        <v>456</v>
      </c>
      <c r="F1220" t="s">
        <v>9400</v>
      </c>
      <c r="H1220">
        <v>167</v>
      </c>
      <c r="I1220" t="s">
        <v>8807</v>
      </c>
      <c r="J1220" t="s">
        <v>4123</v>
      </c>
      <c r="L1220" t="s">
        <v>27</v>
      </c>
      <c r="M1220">
        <v>99</v>
      </c>
      <c r="N1220" t="s">
        <v>8122</v>
      </c>
      <c r="R1220" t="e">
        <v>#N/A</v>
      </c>
      <c r="S1220" t="s">
        <v>9386</v>
      </c>
      <c r="T1220">
        <v>3128</v>
      </c>
      <c r="U1220" t="s">
        <v>9386</v>
      </c>
    </row>
    <row r="1221" spans="2:21" x14ac:dyDescent="0.25">
      <c r="B1221" t="s">
        <v>169</v>
      </c>
      <c r="C1221">
        <v>2016</v>
      </c>
      <c r="D1221" t="s">
        <v>315</v>
      </c>
      <c r="E1221" t="s">
        <v>456</v>
      </c>
      <c r="F1221" t="s">
        <v>9400</v>
      </c>
      <c r="H1221">
        <v>168</v>
      </c>
      <c r="I1221" t="s">
        <v>8807</v>
      </c>
      <c r="J1221" t="s">
        <v>8159</v>
      </c>
      <c r="L1221" t="s">
        <v>27</v>
      </c>
      <c r="M1221">
        <v>99</v>
      </c>
      <c r="N1221" t="s">
        <v>8122</v>
      </c>
      <c r="R1221" t="e">
        <v>#N/A</v>
      </c>
      <c r="S1221" t="s">
        <v>9386</v>
      </c>
      <c r="T1221">
        <v>6961</v>
      </c>
      <c r="U1221" t="s">
        <v>9386</v>
      </c>
    </row>
    <row r="1222" spans="2:21" x14ac:dyDescent="0.25">
      <c r="B1222" t="s">
        <v>169</v>
      </c>
      <c r="C1222">
        <v>2016</v>
      </c>
      <c r="D1222" t="s">
        <v>315</v>
      </c>
      <c r="E1222" t="s">
        <v>456</v>
      </c>
      <c r="F1222" t="s">
        <v>9400</v>
      </c>
      <c r="H1222">
        <v>169</v>
      </c>
      <c r="I1222" t="s">
        <v>8807</v>
      </c>
      <c r="J1222" t="s">
        <v>9369</v>
      </c>
      <c r="L1222" t="s">
        <v>22</v>
      </c>
      <c r="M1222">
        <v>99</v>
      </c>
      <c r="N1222" t="s">
        <v>8122</v>
      </c>
      <c r="R1222" t="e">
        <v>#N/A</v>
      </c>
      <c r="S1222" t="s">
        <v>9386</v>
      </c>
      <c r="T1222">
        <v>7403</v>
      </c>
      <c r="U1222" t="s">
        <v>9386</v>
      </c>
    </row>
    <row r="1223" spans="2:21" x14ac:dyDescent="0.25">
      <c r="B1223" t="s">
        <v>169</v>
      </c>
      <c r="C1223">
        <v>2016</v>
      </c>
      <c r="D1223" t="s">
        <v>315</v>
      </c>
      <c r="E1223" t="s">
        <v>456</v>
      </c>
      <c r="F1223" t="s">
        <v>9400</v>
      </c>
      <c r="H1223">
        <v>170</v>
      </c>
      <c r="I1223" t="s">
        <v>8807</v>
      </c>
      <c r="J1223" t="s">
        <v>2460</v>
      </c>
      <c r="L1223" t="s">
        <v>51</v>
      </c>
      <c r="M1223">
        <v>99</v>
      </c>
      <c r="N1223" t="s">
        <v>8122</v>
      </c>
      <c r="R1223" t="e">
        <v>#N/A</v>
      </c>
      <c r="S1223" t="s">
        <v>9386</v>
      </c>
      <c r="T1223">
        <v>1407</v>
      </c>
      <c r="U1223" t="s">
        <v>9386</v>
      </c>
    </row>
    <row r="1224" spans="2:21" x14ac:dyDescent="0.25">
      <c r="B1224" t="s">
        <v>169</v>
      </c>
      <c r="C1224">
        <v>2016</v>
      </c>
      <c r="D1224" t="s">
        <v>315</v>
      </c>
      <c r="E1224" t="s">
        <v>456</v>
      </c>
      <c r="F1224" t="s">
        <v>9400</v>
      </c>
      <c r="H1224">
        <v>171</v>
      </c>
      <c r="I1224" t="s">
        <v>8807</v>
      </c>
      <c r="J1224" t="s">
        <v>5612</v>
      </c>
      <c r="L1224" t="s">
        <v>16</v>
      </c>
      <c r="M1224">
        <v>99</v>
      </c>
      <c r="N1224" t="s">
        <v>8122</v>
      </c>
      <c r="R1224" t="e">
        <v>#N/A</v>
      </c>
      <c r="S1224" t="s">
        <v>9386</v>
      </c>
      <c r="T1224">
        <v>4655</v>
      </c>
      <c r="U1224" t="s">
        <v>9386</v>
      </c>
    </row>
    <row r="1225" spans="2:21" x14ac:dyDescent="0.25">
      <c r="B1225" t="s">
        <v>169</v>
      </c>
      <c r="C1225">
        <v>2016</v>
      </c>
      <c r="D1225" t="s">
        <v>315</v>
      </c>
      <c r="E1225" t="s">
        <v>456</v>
      </c>
      <c r="F1225" t="s">
        <v>9400</v>
      </c>
      <c r="H1225">
        <v>172</v>
      </c>
      <c r="I1225" t="s">
        <v>8807</v>
      </c>
      <c r="J1225" t="s">
        <v>9368</v>
      </c>
      <c r="L1225" t="s">
        <v>129</v>
      </c>
      <c r="M1225">
        <v>99</v>
      </c>
      <c r="N1225" t="s">
        <v>8122</v>
      </c>
      <c r="R1225" t="e">
        <v>#N/A</v>
      </c>
      <c r="S1225" t="s">
        <v>9386</v>
      </c>
      <c r="T1225">
        <v>7397</v>
      </c>
      <c r="U1225" t="s">
        <v>9386</v>
      </c>
    </row>
    <row r="1226" spans="2:21" x14ac:dyDescent="0.25">
      <c r="B1226" t="s">
        <v>169</v>
      </c>
      <c r="C1226">
        <v>2016</v>
      </c>
      <c r="D1226" t="s">
        <v>315</v>
      </c>
      <c r="E1226" t="s">
        <v>456</v>
      </c>
      <c r="F1226" t="s">
        <v>9400</v>
      </c>
      <c r="H1226">
        <v>173</v>
      </c>
      <c r="I1226" t="s">
        <v>8807</v>
      </c>
      <c r="J1226" t="s">
        <v>234</v>
      </c>
      <c r="L1226" t="s">
        <v>76</v>
      </c>
      <c r="M1226">
        <v>99</v>
      </c>
      <c r="N1226" t="s">
        <v>8122</v>
      </c>
      <c r="R1226" t="e">
        <v>#N/A</v>
      </c>
      <c r="S1226" t="s">
        <v>9386</v>
      </c>
      <c r="T1226">
        <v>3882</v>
      </c>
      <c r="U1226" t="s">
        <v>9386</v>
      </c>
    </row>
    <row r="1227" spans="2:21" x14ac:dyDescent="0.25">
      <c r="B1227" t="s">
        <v>169</v>
      </c>
      <c r="C1227">
        <v>2016</v>
      </c>
      <c r="D1227" t="s">
        <v>315</v>
      </c>
      <c r="E1227" t="s">
        <v>456</v>
      </c>
      <c r="F1227" t="s">
        <v>9400</v>
      </c>
      <c r="H1227">
        <v>174</v>
      </c>
      <c r="I1227" t="s">
        <v>8807</v>
      </c>
      <c r="J1227" t="s">
        <v>4379</v>
      </c>
      <c r="L1227" t="s">
        <v>138</v>
      </c>
      <c r="M1227">
        <v>99</v>
      </c>
      <c r="N1227" t="s">
        <v>8122</v>
      </c>
      <c r="R1227" t="e">
        <v>#N/A</v>
      </c>
      <c r="S1227" t="s">
        <v>9386</v>
      </c>
      <c r="T1227">
        <v>3388</v>
      </c>
      <c r="U1227" t="s">
        <v>9386</v>
      </c>
    </row>
    <row r="1228" spans="2:21" x14ac:dyDescent="0.25">
      <c r="B1228" t="s">
        <v>169</v>
      </c>
      <c r="C1228">
        <v>2016</v>
      </c>
      <c r="D1228" t="s">
        <v>315</v>
      </c>
      <c r="E1228" t="s">
        <v>456</v>
      </c>
      <c r="F1228" t="s">
        <v>9400</v>
      </c>
      <c r="H1228">
        <v>175</v>
      </c>
      <c r="I1228" t="s">
        <v>8807</v>
      </c>
      <c r="J1228" t="s">
        <v>247</v>
      </c>
      <c r="L1228" t="s">
        <v>85</v>
      </c>
      <c r="M1228">
        <v>99</v>
      </c>
      <c r="N1228" t="s">
        <v>8122</v>
      </c>
      <c r="R1228" t="e">
        <v>#N/A</v>
      </c>
      <c r="S1228" t="s">
        <v>9386</v>
      </c>
      <c r="T1228">
        <v>4488</v>
      </c>
      <c r="U1228" t="s">
        <v>9386</v>
      </c>
    </row>
    <row r="1229" spans="2:21" x14ac:dyDescent="0.25">
      <c r="B1229" t="s">
        <v>169</v>
      </c>
      <c r="C1229">
        <v>2016</v>
      </c>
      <c r="D1229" t="s">
        <v>315</v>
      </c>
      <c r="E1229" t="s">
        <v>456</v>
      </c>
      <c r="F1229" t="s">
        <v>9400</v>
      </c>
      <c r="H1229">
        <v>176</v>
      </c>
      <c r="I1229" t="s">
        <v>8807</v>
      </c>
      <c r="J1229" t="s">
        <v>2221</v>
      </c>
      <c r="L1229" t="s">
        <v>73</v>
      </c>
      <c r="M1229">
        <v>99</v>
      </c>
      <c r="N1229" t="s">
        <v>8122</v>
      </c>
      <c r="R1229" t="e">
        <v>#N/A</v>
      </c>
      <c r="S1229" t="s">
        <v>9386</v>
      </c>
      <c r="T1229">
        <v>1159</v>
      </c>
      <c r="U1229" t="s">
        <v>9386</v>
      </c>
    </row>
    <row r="1230" spans="2:21" x14ac:dyDescent="0.25">
      <c r="B1230" t="s">
        <v>169</v>
      </c>
      <c r="C1230">
        <v>2016</v>
      </c>
      <c r="D1230" t="s">
        <v>315</v>
      </c>
      <c r="E1230" t="s">
        <v>456</v>
      </c>
      <c r="F1230" t="s">
        <v>9400</v>
      </c>
      <c r="H1230">
        <v>177</v>
      </c>
      <c r="I1230" t="s">
        <v>8807</v>
      </c>
      <c r="J1230" t="s">
        <v>3891</v>
      </c>
      <c r="L1230" t="s">
        <v>16</v>
      </c>
      <c r="M1230">
        <v>99</v>
      </c>
      <c r="N1230" t="s">
        <v>8122</v>
      </c>
      <c r="R1230" t="e">
        <v>#N/A</v>
      </c>
      <c r="S1230" t="s">
        <v>9386</v>
      </c>
      <c r="T1230">
        <v>2889</v>
      </c>
      <c r="U1230" t="s">
        <v>9386</v>
      </c>
    </row>
    <row r="1231" spans="2:21" x14ac:dyDescent="0.25">
      <c r="B1231" t="s">
        <v>169</v>
      </c>
      <c r="C1231">
        <v>2016</v>
      </c>
      <c r="D1231" t="s">
        <v>315</v>
      </c>
      <c r="E1231" t="s">
        <v>456</v>
      </c>
      <c r="F1231" t="s">
        <v>9400</v>
      </c>
      <c r="H1231">
        <v>178</v>
      </c>
      <c r="I1231" t="s">
        <v>8807</v>
      </c>
      <c r="J1231" t="s">
        <v>271</v>
      </c>
      <c r="L1231" t="s">
        <v>27</v>
      </c>
      <c r="M1231">
        <v>99</v>
      </c>
      <c r="N1231" t="s">
        <v>8122</v>
      </c>
      <c r="R1231" t="e">
        <v>#N/A</v>
      </c>
      <c r="S1231" t="s">
        <v>9386</v>
      </c>
      <c r="T1231">
        <v>5625</v>
      </c>
      <c r="U1231" t="s">
        <v>9386</v>
      </c>
    </row>
    <row r="1232" spans="2:21" x14ac:dyDescent="0.25">
      <c r="B1232" t="s">
        <v>169</v>
      </c>
      <c r="C1232">
        <v>2016</v>
      </c>
      <c r="D1232" t="s">
        <v>315</v>
      </c>
      <c r="E1232" t="s">
        <v>456</v>
      </c>
      <c r="F1232" t="s">
        <v>9400</v>
      </c>
      <c r="H1232">
        <v>179</v>
      </c>
      <c r="I1232" t="s">
        <v>8807</v>
      </c>
      <c r="J1232" t="s">
        <v>262</v>
      </c>
      <c r="L1232" t="s">
        <v>39</v>
      </c>
      <c r="M1232">
        <v>99</v>
      </c>
      <c r="N1232" t="s">
        <v>8122</v>
      </c>
      <c r="R1232" t="e">
        <v>#N/A</v>
      </c>
      <c r="S1232" t="s">
        <v>9386</v>
      </c>
      <c r="T1232">
        <v>3922</v>
      </c>
      <c r="U1232" t="s">
        <v>9386</v>
      </c>
    </row>
    <row r="1233" spans="2:21" x14ac:dyDescent="0.25">
      <c r="B1233" t="s">
        <v>169</v>
      </c>
      <c r="C1233">
        <v>2016</v>
      </c>
      <c r="D1233" t="s">
        <v>315</v>
      </c>
      <c r="E1233" t="s">
        <v>456</v>
      </c>
      <c r="F1233" t="s">
        <v>9400</v>
      </c>
      <c r="H1233">
        <v>180</v>
      </c>
      <c r="I1233" t="s">
        <v>8807</v>
      </c>
      <c r="J1233" t="s">
        <v>8470</v>
      </c>
      <c r="L1233" t="s">
        <v>85</v>
      </c>
      <c r="M1233">
        <v>99</v>
      </c>
      <c r="N1233" t="s">
        <v>8122</v>
      </c>
      <c r="R1233" t="e">
        <v>#N/A</v>
      </c>
      <c r="S1233" t="s">
        <v>9386</v>
      </c>
      <c r="T1233">
        <v>7075</v>
      </c>
      <c r="U1233" t="s">
        <v>9386</v>
      </c>
    </row>
    <row r="1234" spans="2:21" x14ac:dyDescent="0.25">
      <c r="B1234" t="s">
        <v>169</v>
      </c>
      <c r="C1234">
        <v>2016</v>
      </c>
      <c r="D1234" t="s">
        <v>315</v>
      </c>
      <c r="E1234" t="s">
        <v>456</v>
      </c>
      <c r="F1234" t="s">
        <v>9400</v>
      </c>
      <c r="H1234">
        <v>181</v>
      </c>
      <c r="I1234" t="s">
        <v>8807</v>
      </c>
      <c r="J1234" t="s">
        <v>31</v>
      </c>
      <c r="L1234" t="s">
        <v>31</v>
      </c>
      <c r="M1234">
        <v>99</v>
      </c>
      <c r="N1234" t="s">
        <v>8122</v>
      </c>
      <c r="R1234" t="e">
        <v>#N/A</v>
      </c>
      <c r="S1234" t="s">
        <v>9386</v>
      </c>
      <c r="T1234">
        <v>4986</v>
      </c>
      <c r="U1234" t="s">
        <v>9386</v>
      </c>
    </row>
    <row r="1235" spans="2:21" x14ac:dyDescent="0.25">
      <c r="B1235" t="s">
        <v>169</v>
      </c>
      <c r="C1235">
        <v>2016</v>
      </c>
      <c r="D1235" t="s">
        <v>315</v>
      </c>
      <c r="E1235" t="s">
        <v>456</v>
      </c>
      <c r="F1235" t="s">
        <v>9400</v>
      </c>
      <c r="H1235">
        <v>182</v>
      </c>
      <c r="I1235" t="s">
        <v>8807</v>
      </c>
      <c r="J1235" t="s">
        <v>241</v>
      </c>
      <c r="L1235" t="s">
        <v>12</v>
      </c>
      <c r="M1235">
        <v>99</v>
      </c>
      <c r="N1235" t="s">
        <v>8122</v>
      </c>
      <c r="R1235" t="e">
        <v>#N/A</v>
      </c>
      <c r="S1235" t="s">
        <v>9386</v>
      </c>
      <c r="T1235">
        <v>4196</v>
      </c>
      <c r="U1235" t="s">
        <v>9386</v>
      </c>
    </row>
    <row r="1236" spans="2:21" x14ac:dyDescent="0.25">
      <c r="B1236" t="s">
        <v>169</v>
      </c>
      <c r="C1236">
        <v>2016</v>
      </c>
      <c r="D1236" t="s">
        <v>315</v>
      </c>
      <c r="E1236" t="s">
        <v>456</v>
      </c>
      <c r="F1236" t="s">
        <v>9400</v>
      </c>
      <c r="H1236">
        <v>183</v>
      </c>
      <c r="I1236" t="s">
        <v>8807</v>
      </c>
      <c r="J1236" t="s">
        <v>240</v>
      </c>
      <c r="L1236" t="s">
        <v>86</v>
      </c>
      <c r="M1236">
        <v>99</v>
      </c>
      <c r="N1236" t="s">
        <v>8122</v>
      </c>
      <c r="R1236" t="e">
        <v>#N/A</v>
      </c>
      <c r="S1236" t="s">
        <v>9386</v>
      </c>
      <c r="T1236">
        <v>650</v>
      </c>
      <c r="U1236" t="s">
        <v>9386</v>
      </c>
    </row>
    <row r="1237" spans="2:21" x14ac:dyDescent="0.25">
      <c r="B1237" t="s">
        <v>169</v>
      </c>
      <c r="C1237">
        <v>2016</v>
      </c>
      <c r="D1237" t="s">
        <v>315</v>
      </c>
      <c r="E1237" t="s">
        <v>456</v>
      </c>
      <c r="F1237" t="s">
        <v>9400</v>
      </c>
      <c r="H1237">
        <v>184</v>
      </c>
      <c r="I1237" t="s">
        <v>8807</v>
      </c>
      <c r="J1237" t="s">
        <v>7450</v>
      </c>
      <c r="L1237" t="s">
        <v>17</v>
      </c>
      <c r="M1237">
        <v>99</v>
      </c>
      <c r="N1237" t="s">
        <v>8122</v>
      </c>
      <c r="R1237" t="e">
        <v>#N/A</v>
      </c>
      <c r="S1237" t="s">
        <v>9386</v>
      </c>
      <c r="T1237">
        <v>6880</v>
      </c>
      <c r="U1237" t="s">
        <v>9386</v>
      </c>
    </row>
    <row r="1238" spans="2:21" x14ac:dyDescent="0.25">
      <c r="B1238" t="s">
        <v>169</v>
      </c>
      <c r="C1238">
        <v>2016</v>
      </c>
      <c r="D1238" t="s">
        <v>315</v>
      </c>
      <c r="E1238" t="s">
        <v>456</v>
      </c>
      <c r="F1238" t="s">
        <v>9400</v>
      </c>
      <c r="G1238" t="s">
        <v>763</v>
      </c>
      <c r="H1238">
        <v>185</v>
      </c>
      <c r="I1238">
        <v>-1</v>
      </c>
      <c r="J1238" t="s">
        <v>258</v>
      </c>
      <c r="L1238" t="s">
        <v>51</v>
      </c>
      <c r="M1238">
        <v>99</v>
      </c>
      <c r="N1238" t="s">
        <v>8122</v>
      </c>
      <c r="R1238" t="e">
        <v>#N/A</v>
      </c>
      <c r="S1238">
        <v>220</v>
      </c>
      <c r="T1238">
        <v>1810</v>
      </c>
      <c r="U1238" t="s">
        <v>9386</v>
      </c>
    </row>
    <row r="1239" spans="2:21" x14ac:dyDescent="0.25">
      <c r="B1239" t="s">
        <v>169</v>
      </c>
      <c r="C1239">
        <v>2016</v>
      </c>
      <c r="D1239" t="s">
        <v>315</v>
      </c>
      <c r="E1239" t="s">
        <v>456</v>
      </c>
      <c r="F1239" t="s">
        <v>9400</v>
      </c>
      <c r="G1239" t="s">
        <v>763</v>
      </c>
      <c r="H1239">
        <v>185</v>
      </c>
      <c r="I1239">
        <v>-2</v>
      </c>
      <c r="J1239" t="s">
        <v>259</v>
      </c>
      <c r="L1239" t="s">
        <v>25</v>
      </c>
      <c r="M1239">
        <v>99</v>
      </c>
      <c r="N1239" t="s">
        <v>8122</v>
      </c>
      <c r="R1239" t="e">
        <v>#N/A</v>
      </c>
      <c r="S1239">
        <v>220</v>
      </c>
      <c r="T1239">
        <v>6072</v>
      </c>
      <c r="U1239" t="s">
        <v>9386</v>
      </c>
    </row>
    <row r="1240" spans="2:21" x14ac:dyDescent="0.25">
      <c r="B1240" t="s">
        <v>169</v>
      </c>
      <c r="C1240">
        <v>2016</v>
      </c>
      <c r="D1240" t="s">
        <v>315</v>
      </c>
      <c r="E1240" t="s">
        <v>456</v>
      </c>
      <c r="F1240" t="s">
        <v>9400</v>
      </c>
      <c r="G1240" t="s">
        <v>763</v>
      </c>
      <c r="H1240">
        <v>185</v>
      </c>
      <c r="I1240">
        <v>-3</v>
      </c>
      <c r="J1240" t="s">
        <v>64</v>
      </c>
      <c r="L1240" t="s">
        <v>12</v>
      </c>
      <c r="M1240">
        <v>99</v>
      </c>
      <c r="N1240" t="s">
        <v>8122</v>
      </c>
      <c r="R1240" t="e">
        <v>#N/A</v>
      </c>
      <c r="S1240">
        <v>220</v>
      </c>
      <c r="T1240">
        <v>2073</v>
      </c>
      <c r="U1240" t="s">
        <v>9386</v>
      </c>
    </row>
    <row r="1241" spans="2:21" x14ac:dyDescent="0.25">
      <c r="B1241" t="s">
        <v>169</v>
      </c>
      <c r="C1241">
        <v>2016</v>
      </c>
      <c r="D1241" t="s">
        <v>315</v>
      </c>
      <c r="E1241" t="s">
        <v>456</v>
      </c>
      <c r="F1241" t="s">
        <v>9400</v>
      </c>
      <c r="G1241" t="s">
        <v>794</v>
      </c>
      <c r="H1241">
        <v>186</v>
      </c>
      <c r="I1241" t="s">
        <v>8807</v>
      </c>
      <c r="J1241" t="s">
        <v>194</v>
      </c>
      <c r="L1241" t="s">
        <v>88</v>
      </c>
      <c r="M1241">
        <v>99</v>
      </c>
      <c r="N1241" t="s">
        <v>8122</v>
      </c>
      <c r="R1241" t="e">
        <v>#N/A</v>
      </c>
      <c r="S1241" t="e">
        <v>#N/A</v>
      </c>
      <c r="T1241">
        <v>6839</v>
      </c>
      <c r="U1241" t="s">
        <v>9386</v>
      </c>
    </row>
    <row r="1242" spans="2:21" x14ac:dyDescent="0.25">
      <c r="B1242" t="s">
        <v>169</v>
      </c>
      <c r="C1242">
        <v>2016</v>
      </c>
      <c r="D1242" t="s">
        <v>315</v>
      </c>
      <c r="E1242" t="s">
        <v>456</v>
      </c>
      <c r="F1242" t="s">
        <v>9400</v>
      </c>
      <c r="G1242" t="s">
        <v>9365</v>
      </c>
      <c r="H1242">
        <v>187</v>
      </c>
      <c r="I1242">
        <v>-1</v>
      </c>
      <c r="J1242" t="s">
        <v>258</v>
      </c>
      <c r="L1242" t="s">
        <v>51</v>
      </c>
      <c r="M1242">
        <v>99</v>
      </c>
      <c r="N1242" t="s">
        <v>8122</v>
      </c>
      <c r="R1242" t="e">
        <v>#N/A</v>
      </c>
      <c r="S1242">
        <v>678</v>
      </c>
      <c r="T1242">
        <v>1810</v>
      </c>
      <c r="U1242" t="s">
        <v>9386</v>
      </c>
    </row>
    <row r="1243" spans="2:21" x14ac:dyDescent="0.25">
      <c r="B1243" t="s">
        <v>169</v>
      </c>
      <c r="C1243">
        <v>2016</v>
      </c>
      <c r="D1243" t="s">
        <v>315</v>
      </c>
      <c r="E1243" t="s">
        <v>456</v>
      </c>
      <c r="F1243" t="s">
        <v>9400</v>
      </c>
      <c r="G1243" t="s">
        <v>9365</v>
      </c>
      <c r="H1243">
        <v>187</v>
      </c>
      <c r="I1243">
        <v>-2</v>
      </c>
      <c r="J1243" t="s">
        <v>230</v>
      </c>
      <c r="L1243" t="s">
        <v>51</v>
      </c>
      <c r="M1243">
        <v>99</v>
      </c>
      <c r="N1243" t="s">
        <v>8122</v>
      </c>
      <c r="R1243" t="e">
        <v>#N/A</v>
      </c>
      <c r="S1243">
        <v>678</v>
      </c>
      <c r="T1243">
        <v>1721</v>
      </c>
      <c r="U1243" t="s">
        <v>9386</v>
      </c>
    </row>
    <row r="1244" spans="2:21" x14ac:dyDescent="0.25">
      <c r="B1244" t="s">
        <v>169</v>
      </c>
      <c r="C1244">
        <v>2016</v>
      </c>
      <c r="D1244" t="s">
        <v>315</v>
      </c>
      <c r="E1244" t="s">
        <v>456</v>
      </c>
      <c r="F1244" t="s">
        <v>9400</v>
      </c>
      <c r="G1244" t="s">
        <v>9365</v>
      </c>
      <c r="H1244">
        <v>187</v>
      </c>
      <c r="I1244">
        <v>-3</v>
      </c>
      <c r="J1244" t="s">
        <v>64</v>
      </c>
      <c r="L1244" t="s">
        <v>12</v>
      </c>
      <c r="M1244">
        <v>99</v>
      </c>
      <c r="N1244" t="s">
        <v>8122</v>
      </c>
      <c r="R1244" t="e">
        <v>#N/A</v>
      </c>
      <c r="S1244">
        <v>678</v>
      </c>
      <c r="T1244">
        <v>2073</v>
      </c>
      <c r="U1244" t="s">
        <v>9386</v>
      </c>
    </row>
    <row r="1245" spans="2:21" x14ac:dyDescent="0.25">
      <c r="B1245" t="s">
        <v>169</v>
      </c>
      <c r="C1245">
        <v>2016</v>
      </c>
      <c r="D1245" t="s">
        <v>315</v>
      </c>
      <c r="E1245" t="s">
        <v>456</v>
      </c>
      <c r="F1245" t="s">
        <v>9400</v>
      </c>
      <c r="H1245">
        <v>188</v>
      </c>
      <c r="I1245" t="s">
        <v>8807</v>
      </c>
      <c r="J1245" t="s">
        <v>264</v>
      </c>
      <c r="L1245" t="s">
        <v>27</v>
      </c>
      <c r="M1245">
        <v>99</v>
      </c>
      <c r="N1245" t="s">
        <v>8122</v>
      </c>
      <c r="R1245" t="e">
        <v>#N/A</v>
      </c>
      <c r="S1245" t="s">
        <v>9386</v>
      </c>
      <c r="T1245">
        <v>2848</v>
      </c>
      <c r="U1245" t="s">
        <v>9386</v>
      </c>
    </row>
    <row r="1246" spans="2:21" x14ac:dyDescent="0.25">
      <c r="B1246" t="s">
        <v>169</v>
      </c>
      <c r="C1246">
        <v>2016</v>
      </c>
      <c r="D1246" t="s">
        <v>315</v>
      </c>
      <c r="E1246" t="s">
        <v>456</v>
      </c>
      <c r="F1246" t="s">
        <v>9400</v>
      </c>
      <c r="H1246">
        <v>189</v>
      </c>
      <c r="I1246" t="s">
        <v>8807</v>
      </c>
      <c r="J1246" t="s">
        <v>8455</v>
      </c>
      <c r="L1246" t="s">
        <v>108</v>
      </c>
      <c r="M1246">
        <v>99</v>
      </c>
      <c r="N1246" t="s">
        <v>8122</v>
      </c>
      <c r="R1246" t="e">
        <v>#N/A</v>
      </c>
      <c r="S1246" t="s">
        <v>9386</v>
      </c>
      <c r="T1246">
        <v>7059</v>
      </c>
      <c r="U1246" t="s">
        <v>9386</v>
      </c>
    </row>
    <row r="1247" spans="2:21" x14ac:dyDescent="0.25">
      <c r="B1247" t="s">
        <v>169</v>
      </c>
      <c r="C1247">
        <v>2016</v>
      </c>
      <c r="D1247" t="s">
        <v>315</v>
      </c>
      <c r="E1247" t="s">
        <v>456</v>
      </c>
      <c r="F1247" t="s">
        <v>9400</v>
      </c>
      <c r="H1247">
        <v>190</v>
      </c>
      <c r="I1247" t="s">
        <v>8807</v>
      </c>
      <c r="J1247" t="s">
        <v>211</v>
      </c>
      <c r="L1247" t="s">
        <v>28</v>
      </c>
      <c r="M1247">
        <v>99</v>
      </c>
      <c r="N1247" t="s">
        <v>8122</v>
      </c>
      <c r="R1247" t="e">
        <v>#N/A</v>
      </c>
      <c r="S1247" t="s">
        <v>9386</v>
      </c>
      <c r="T1247">
        <v>3471</v>
      </c>
      <c r="U1247" t="s">
        <v>9386</v>
      </c>
    </row>
    <row r="1248" spans="2:21" x14ac:dyDescent="0.25">
      <c r="B1248" t="s">
        <v>169</v>
      </c>
      <c r="C1248">
        <v>2016</v>
      </c>
      <c r="D1248" t="s">
        <v>315</v>
      </c>
      <c r="E1248" t="s">
        <v>456</v>
      </c>
      <c r="F1248" t="s">
        <v>9400</v>
      </c>
      <c r="H1248">
        <v>191</v>
      </c>
      <c r="I1248" t="s">
        <v>8807</v>
      </c>
      <c r="J1248" t="s">
        <v>2301</v>
      </c>
      <c r="L1248" t="s">
        <v>83</v>
      </c>
      <c r="M1248">
        <v>99</v>
      </c>
      <c r="N1248" t="s">
        <v>8122</v>
      </c>
      <c r="R1248" t="e">
        <v>#N/A</v>
      </c>
      <c r="S1248" t="s">
        <v>9386</v>
      </c>
      <c r="T1248">
        <v>1239</v>
      </c>
      <c r="U1248" t="s">
        <v>9386</v>
      </c>
    </row>
    <row r="1249" spans="2:21" x14ac:dyDescent="0.25">
      <c r="B1249" t="s">
        <v>169</v>
      </c>
      <c r="C1249">
        <v>2016</v>
      </c>
      <c r="D1249" t="s">
        <v>315</v>
      </c>
      <c r="E1249" t="s">
        <v>456</v>
      </c>
      <c r="F1249" t="s">
        <v>9400</v>
      </c>
      <c r="H1249">
        <v>192</v>
      </c>
      <c r="I1249" t="s">
        <v>8807</v>
      </c>
      <c r="J1249" t="s">
        <v>8555</v>
      </c>
      <c r="L1249" t="s">
        <v>108</v>
      </c>
      <c r="M1249">
        <v>99</v>
      </c>
      <c r="N1249" t="s">
        <v>8122</v>
      </c>
      <c r="R1249" t="e">
        <v>#N/A</v>
      </c>
      <c r="S1249" t="s">
        <v>9386</v>
      </c>
      <c r="T1249">
        <v>7245</v>
      </c>
      <c r="U1249" t="s">
        <v>9386</v>
      </c>
    </row>
    <row r="1250" spans="2:21" x14ac:dyDescent="0.25">
      <c r="B1250" t="s">
        <v>169</v>
      </c>
      <c r="C1250">
        <v>2016</v>
      </c>
      <c r="D1250" t="s">
        <v>315</v>
      </c>
      <c r="E1250" t="s">
        <v>456</v>
      </c>
      <c r="F1250" t="s">
        <v>9400</v>
      </c>
      <c r="H1250">
        <v>193</v>
      </c>
      <c r="I1250" t="s">
        <v>8807</v>
      </c>
      <c r="J1250" t="s">
        <v>8527</v>
      </c>
      <c r="L1250" t="s">
        <v>71</v>
      </c>
      <c r="M1250">
        <v>99</v>
      </c>
      <c r="N1250" t="s">
        <v>8122</v>
      </c>
      <c r="R1250" t="e">
        <v>#N/A</v>
      </c>
      <c r="S1250" t="s">
        <v>9386</v>
      </c>
      <c r="T1250">
        <v>7145</v>
      </c>
      <c r="U1250" t="s">
        <v>9386</v>
      </c>
    </row>
    <row r="1251" spans="2:21" x14ac:dyDescent="0.25">
      <c r="B1251" t="s">
        <v>169</v>
      </c>
      <c r="C1251">
        <v>2016</v>
      </c>
      <c r="D1251" t="s">
        <v>315</v>
      </c>
      <c r="E1251" t="s">
        <v>456</v>
      </c>
      <c r="F1251" t="s">
        <v>9400</v>
      </c>
      <c r="H1251">
        <v>194</v>
      </c>
      <c r="I1251" t="s">
        <v>8807</v>
      </c>
      <c r="J1251" t="s">
        <v>2571</v>
      </c>
      <c r="L1251" t="s">
        <v>27</v>
      </c>
      <c r="M1251">
        <v>99</v>
      </c>
      <c r="N1251" t="s">
        <v>8122</v>
      </c>
      <c r="R1251" t="e">
        <v>#N/A</v>
      </c>
      <c r="S1251" t="s">
        <v>9386</v>
      </c>
      <c r="T1251">
        <v>1522</v>
      </c>
      <c r="U1251" t="s">
        <v>9386</v>
      </c>
    </row>
    <row r="1252" spans="2:21" x14ac:dyDescent="0.25">
      <c r="B1252" t="s">
        <v>169</v>
      </c>
      <c r="C1252">
        <v>2016</v>
      </c>
      <c r="D1252" t="s">
        <v>315</v>
      </c>
      <c r="E1252" t="s">
        <v>456</v>
      </c>
      <c r="F1252" t="s">
        <v>9400</v>
      </c>
      <c r="H1252">
        <v>195</v>
      </c>
      <c r="I1252" t="s">
        <v>8807</v>
      </c>
      <c r="J1252" t="s">
        <v>223</v>
      </c>
      <c r="L1252" t="s">
        <v>71</v>
      </c>
      <c r="M1252">
        <v>99</v>
      </c>
      <c r="N1252" t="s">
        <v>8122</v>
      </c>
      <c r="R1252" t="e">
        <v>#N/A</v>
      </c>
      <c r="S1252" t="s">
        <v>9386</v>
      </c>
      <c r="T1252">
        <v>3237</v>
      </c>
      <c r="U1252" t="s">
        <v>9386</v>
      </c>
    </row>
    <row r="1253" spans="2:21" x14ac:dyDescent="0.25">
      <c r="B1253" t="s">
        <v>169</v>
      </c>
      <c r="C1253">
        <v>2016</v>
      </c>
      <c r="D1253" t="s">
        <v>315</v>
      </c>
      <c r="E1253" t="s">
        <v>456</v>
      </c>
      <c r="F1253" t="s">
        <v>9400</v>
      </c>
      <c r="H1253">
        <v>196</v>
      </c>
      <c r="I1253" t="s">
        <v>8807</v>
      </c>
      <c r="J1253" t="s">
        <v>8659</v>
      </c>
      <c r="L1253" t="s">
        <v>16</v>
      </c>
      <c r="M1253">
        <v>99</v>
      </c>
      <c r="N1253" t="s">
        <v>8122</v>
      </c>
      <c r="R1253" t="e">
        <v>#N/A</v>
      </c>
      <c r="S1253" t="s">
        <v>9386</v>
      </c>
      <c r="T1253">
        <v>7224</v>
      </c>
      <c r="U1253" t="s">
        <v>9386</v>
      </c>
    </row>
    <row r="1254" spans="2:21" x14ac:dyDescent="0.25">
      <c r="B1254" t="s">
        <v>169</v>
      </c>
      <c r="C1254">
        <v>2016</v>
      </c>
      <c r="D1254" t="s">
        <v>315</v>
      </c>
      <c r="E1254" t="s">
        <v>456</v>
      </c>
      <c r="F1254" t="s">
        <v>9400</v>
      </c>
      <c r="H1254">
        <v>197</v>
      </c>
      <c r="I1254" t="s">
        <v>8807</v>
      </c>
      <c r="J1254" t="s">
        <v>5996</v>
      </c>
      <c r="L1254" t="s">
        <v>22</v>
      </c>
      <c r="M1254">
        <v>99</v>
      </c>
      <c r="N1254" t="s">
        <v>8122</v>
      </c>
      <c r="R1254" t="e">
        <v>#N/A</v>
      </c>
      <c r="S1254" t="s">
        <v>9386</v>
      </c>
      <c r="T1254">
        <v>5056</v>
      </c>
      <c r="U1254" t="s">
        <v>9386</v>
      </c>
    </row>
    <row r="1255" spans="2:21" x14ac:dyDescent="0.25">
      <c r="B1255" t="s">
        <v>169</v>
      </c>
      <c r="C1255">
        <v>2016</v>
      </c>
      <c r="D1255" t="s">
        <v>315</v>
      </c>
      <c r="E1255" t="s">
        <v>456</v>
      </c>
      <c r="F1255" t="s">
        <v>9400</v>
      </c>
      <c r="H1255">
        <v>198</v>
      </c>
      <c r="I1255" t="s">
        <v>8807</v>
      </c>
      <c r="J1255" t="s">
        <v>25</v>
      </c>
      <c r="L1255" t="s">
        <v>25</v>
      </c>
      <c r="M1255">
        <v>99</v>
      </c>
      <c r="N1255" t="s">
        <v>8122</v>
      </c>
      <c r="R1255" t="e">
        <v>#N/A</v>
      </c>
      <c r="S1255" t="s">
        <v>9386</v>
      </c>
      <c r="T1255">
        <v>5115</v>
      </c>
      <c r="U1255" t="s">
        <v>9386</v>
      </c>
    </row>
    <row r="1256" spans="2:21" x14ac:dyDescent="0.25">
      <c r="B1256" t="s">
        <v>169</v>
      </c>
      <c r="C1256">
        <v>2016</v>
      </c>
      <c r="D1256" t="s">
        <v>315</v>
      </c>
      <c r="E1256" t="s">
        <v>456</v>
      </c>
      <c r="F1256" t="s">
        <v>9400</v>
      </c>
      <c r="H1256">
        <v>199</v>
      </c>
      <c r="I1256" t="s">
        <v>8807</v>
      </c>
      <c r="J1256" t="s">
        <v>4262</v>
      </c>
      <c r="L1256" t="s">
        <v>73</v>
      </c>
      <c r="M1256">
        <v>99</v>
      </c>
      <c r="N1256" t="s">
        <v>8122</v>
      </c>
      <c r="R1256" t="e">
        <v>#N/A</v>
      </c>
      <c r="S1256" t="s">
        <v>9386</v>
      </c>
      <c r="T1256">
        <v>3271</v>
      </c>
      <c r="U1256" t="s">
        <v>9386</v>
      </c>
    </row>
    <row r="1257" spans="2:21" x14ac:dyDescent="0.25">
      <c r="B1257" t="s">
        <v>169</v>
      </c>
      <c r="C1257">
        <v>2016</v>
      </c>
      <c r="D1257" t="s">
        <v>315</v>
      </c>
      <c r="E1257" t="s">
        <v>456</v>
      </c>
      <c r="F1257" t="s">
        <v>9400</v>
      </c>
      <c r="H1257">
        <v>200</v>
      </c>
      <c r="I1257" t="s">
        <v>8807</v>
      </c>
      <c r="J1257" t="s">
        <v>260</v>
      </c>
      <c r="L1257" t="s">
        <v>12</v>
      </c>
      <c r="M1257">
        <v>99</v>
      </c>
      <c r="N1257" t="s">
        <v>8122</v>
      </c>
      <c r="R1257" t="e">
        <v>#N/A</v>
      </c>
      <c r="S1257" t="s">
        <v>9386</v>
      </c>
      <c r="T1257">
        <v>3947</v>
      </c>
      <c r="U1257" t="s">
        <v>9386</v>
      </c>
    </row>
    <row r="1258" spans="2:21" x14ac:dyDescent="0.25">
      <c r="B1258" t="s">
        <v>169</v>
      </c>
      <c r="C1258">
        <v>2016</v>
      </c>
      <c r="D1258" t="s">
        <v>315</v>
      </c>
      <c r="E1258" t="s">
        <v>456</v>
      </c>
      <c r="F1258" t="s">
        <v>9400</v>
      </c>
      <c r="H1258">
        <v>201</v>
      </c>
      <c r="I1258" t="s">
        <v>8807</v>
      </c>
      <c r="J1258" t="s">
        <v>98</v>
      </c>
      <c r="L1258" t="s">
        <v>85</v>
      </c>
      <c r="M1258">
        <v>99</v>
      </c>
      <c r="N1258" t="s">
        <v>8122</v>
      </c>
      <c r="R1258" t="e">
        <v>#N/A</v>
      </c>
      <c r="S1258" t="s">
        <v>9386</v>
      </c>
      <c r="T1258">
        <v>506</v>
      </c>
      <c r="U1258" t="s">
        <v>9386</v>
      </c>
    </row>
    <row r="1259" spans="2:21" x14ac:dyDescent="0.25">
      <c r="B1259" t="s">
        <v>169</v>
      </c>
      <c r="C1259">
        <v>2016</v>
      </c>
      <c r="D1259" t="s">
        <v>315</v>
      </c>
      <c r="E1259" t="s">
        <v>456</v>
      </c>
      <c r="F1259" t="s">
        <v>9400</v>
      </c>
      <c r="H1259">
        <v>202</v>
      </c>
      <c r="I1259" t="s">
        <v>8807</v>
      </c>
      <c r="J1259" t="s">
        <v>68</v>
      </c>
      <c r="L1259" t="s">
        <v>68</v>
      </c>
      <c r="M1259">
        <v>99</v>
      </c>
      <c r="N1259" t="s">
        <v>8122</v>
      </c>
      <c r="R1259" t="e">
        <v>#N/A</v>
      </c>
      <c r="S1259" t="s">
        <v>9386</v>
      </c>
      <c r="T1259">
        <v>1723</v>
      </c>
      <c r="U1259" t="s">
        <v>9386</v>
      </c>
    </row>
    <row r="1260" spans="2:21" x14ac:dyDescent="0.25">
      <c r="B1260" t="s">
        <v>169</v>
      </c>
      <c r="C1260">
        <v>2016</v>
      </c>
      <c r="D1260" t="s">
        <v>315</v>
      </c>
      <c r="E1260" t="s">
        <v>456</v>
      </c>
      <c r="F1260" t="s">
        <v>9400</v>
      </c>
      <c r="H1260">
        <v>203</v>
      </c>
      <c r="I1260" t="s">
        <v>8807</v>
      </c>
      <c r="J1260" t="s">
        <v>1557</v>
      </c>
      <c r="L1260" t="s">
        <v>88</v>
      </c>
      <c r="M1260">
        <v>99</v>
      </c>
      <c r="N1260" t="s">
        <v>8122</v>
      </c>
      <c r="R1260" t="e">
        <v>#N/A</v>
      </c>
      <c r="S1260" t="s">
        <v>9386</v>
      </c>
      <c r="T1260">
        <v>476</v>
      </c>
      <c r="U1260" t="s">
        <v>9386</v>
      </c>
    </row>
    <row r="1261" spans="2:21" x14ac:dyDescent="0.25">
      <c r="B1261" t="s">
        <v>169</v>
      </c>
      <c r="C1261">
        <v>2016</v>
      </c>
      <c r="D1261" t="s">
        <v>315</v>
      </c>
      <c r="E1261" t="s">
        <v>456</v>
      </c>
      <c r="F1261" t="s">
        <v>9400</v>
      </c>
      <c r="H1261">
        <v>204</v>
      </c>
      <c r="I1261" t="s">
        <v>8807</v>
      </c>
      <c r="J1261" t="s">
        <v>5552</v>
      </c>
      <c r="L1261" t="s">
        <v>27</v>
      </c>
      <c r="M1261">
        <v>99</v>
      </c>
      <c r="N1261" t="s">
        <v>8122</v>
      </c>
      <c r="R1261" t="e">
        <v>#N/A</v>
      </c>
      <c r="S1261" t="s">
        <v>9386</v>
      </c>
      <c r="T1261">
        <v>4594</v>
      </c>
      <c r="U1261" t="s">
        <v>9386</v>
      </c>
    </row>
    <row r="1262" spans="2:21" x14ac:dyDescent="0.25">
      <c r="B1262" t="s">
        <v>169</v>
      </c>
      <c r="C1262">
        <v>2016</v>
      </c>
      <c r="D1262" t="s">
        <v>315</v>
      </c>
      <c r="E1262" t="s">
        <v>456</v>
      </c>
      <c r="F1262" t="s">
        <v>9400</v>
      </c>
      <c r="G1262" t="s">
        <v>794</v>
      </c>
      <c r="H1262">
        <v>205</v>
      </c>
      <c r="I1262" t="s">
        <v>8807</v>
      </c>
      <c r="J1262" t="s">
        <v>8606</v>
      </c>
      <c r="L1262" t="s">
        <v>32</v>
      </c>
      <c r="M1262">
        <v>99</v>
      </c>
      <c r="N1262" t="s">
        <v>8122</v>
      </c>
      <c r="R1262" t="e">
        <v>#N/A</v>
      </c>
      <c r="S1262" t="e">
        <v>#N/A</v>
      </c>
      <c r="T1262">
        <v>7316</v>
      </c>
      <c r="U1262" t="s">
        <v>9386</v>
      </c>
    </row>
    <row r="1263" spans="2:21" x14ac:dyDescent="0.25">
      <c r="B1263" t="s">
        <v>169</v>
      </c>
      <c r="C1263">
        <v>2016</v>
      </c>
      <c r="D1263" t="s">
        <v>315</v>
      </c>
      <c r="E1263" t="s">
        <v>456</v>
      </c>
      <c r="F1263" t="s">
        <v>9400</v>
      </c>
      <c r="H1263">
        <v>206</v>
      </c>
      <c r="I1263" t="s">
        <v>8807</v>
      </c>
      <c r="J1263" t="s">
        <v>1665</v>
      </c>
      <c r="L1263" t="s">
        <v>41</v>
      </c>
      <c r="M1263">
        <v>99</v>
      </c>
      <c r="N1263" t="s">
        <v>8122</v>
      </c>
      <c r="R1263" t="e">
        <v>#N/A</v>
      </c>
      <c r="S1263" t="s">
        <v>9386</v>
      </c>
      <c r="T1263">
        <v>592</v>
      </c>
      <c r="U1263" t="s">
        <v>9386</v>
      </c>
    </row>
    <row r="1264" spans="2:21" x14ac:dyDescent="0.25">
      <c r="B1264" t="s">
        <v>169</v>
      </c>
      <c r="C1264">
        <v>2016</v>
      </c>
      <c r="D1264" t="s">
        <v>315</v>
      </c>
      <c r="E1264" t="s">
        <v>456</v>
      </c>
      <c r="F1264" t="s">
        <v>9400</v>
      </c>
      <c r="G1264" t="s">
        <v>794</v>
      </c>
      <c r="H1264">
        <v>207</v>
      </c>
      <c r="I1264" t="s">
        <v>8807</v>
      </c>
      <c r="J1264" t="s">
        <v>192</v>
      </c>
      <c r="L1264" t="s">
        <v>23</v>
      </c>
      <c r="M1264">
        <v>99</v>
      </c>
      <c r="N1264" t="s">
        <v>8122</v>
      </c>
      <c r="R1264" t="e">
        <v>#N/A</v>
      </c>
      <c r="S1264" t="e">
        <v>#N/A</v>
      </c>
      <c r="T1264">
        <v>4479</v>
      </c>
      <c r="U1264" t="s">
        <v>9386</v>
      </c>
    </row>
    <row r="1265" spans="2:21" x14ac:dyDescent="0.25">
      <c r="B1265" t="s">
        <v>169</v>
      </c>
      <c r="C1265">
        <v>2016</v>
      </c>
      <c r="D1265" t="s">
        <v>315</v>
      </c>
      <c r="E1265" t="s">
        <v>456</v>
      </c>
      <c r="F1265" t="s">
        <v>9400</v>
      </c>
      <c r="H1265">
        <v>208</v>
      </c>
      <c r="I1265" t="s">
        <v>8807</v>
      </c>
      <c r="J1265" t="s">
        <v>5224</v>
      </c>
      <c r="L1265" t="s">
        <v>31</v>
      </c>
      <c r="M1265">
        <v>99</v>
      </c>
      <c r="N1265" t="s">
        <v>8122</v>
      </c>
      <c r="R1265" t="e">
        <v>#N/A</v>
      </c>
      <c r="S1265" t="s">
        <v>9386</v>
      </c>
      <c r="T1265">
        <v>4256</v>
      </c>
      <c r="U1265" t="s">
        <v>9386</v>
      </c>
    </row>
    <row r="1266" spans="2:21" x14ac:dyDescent="0.25">
      <c r="B1266" t="s">
        <v>169</v>
      </c>
      <c r="C1266">
        <v>2016</v>
      </c>
      <c r="D1266" t="s">
        <v>315</v>
      </c>
      <c r="E1266" t="s">
        <v>456</v>
      </c>
      <c r="F1266" t="s">
        <v>9400</v>
      </c>
      <c r="H1266">
        <v>209</v>
      </c>
      <c r="I1266" t="s">
        <v>8807</v>
      </c>
      <c r="J1266" t="s">
        <v>34</v>
      </c>
      <c r="L1266" t="s">
        <v>10</v>
      </c>
      <c r="M1266">
        <v>99</v>
      </c>
      <c r="N1266" t="s">
        <v>8122</v>
      </c>
      <c r="R1266" t="e">
        <v>#N/A</v>
      </c>
      <c r="S1266" t="s">
        <v>9386</v>
      </c>
      <c r="T1266">
        <v>4721</v>
      </c>
      <c r="U1266" t="s">
        <v>9386</v>
      </c>
    </row>
    <row r="1267" spans="2:21" x14ac:dyDescent="0.25">
      <c r="B1267" t="s">
        <v>169</v>
      </c>
      <c r="C1267">
        <v>2016</v>
      </c>
      <c r="D1267" t="s">
        <v>315</v>
      </c>
      <c r="E1267" t="s">
        <v>456</v>
      </c>
      <c r="F1267" t="s">
        <v>9400</v>
      </c>
      <c r="H1267">
        <v>210</v>
      </c>
      <c r="I1267" t="s">
        <v>8807</v>
      </c>
      <c r="J1267" t="s">
        <v>8540</v>
      </c>
      <c r="L1267" t="s">
        <v>15</v>
      </c>
      <c r="M1267">
        <v>99</v>
      </c>
      <c r="N1267" t="s">
        <v>8122</v>
      </c>
      <c r="R1267" t="e">
        <v>#N/A</v>
      </c>
      <c r="S1267" t="s">
        <v>9386</v>
      </c>
      <c r="T1267">
        <v>7141</v>
      </c>
      <c r="U1267" t="s">
        <v>9386</v>
      </c>
    </row>
    <row r="1268" spans="2:21" x14ac:dyDescent="0.25">
      <c r="B1268" t="s">
        <v>169</v>
      </c>
      <c r="C1268">
        <v>2016</v>
      </c>
      <c r="D1268" t="s">
        <v>315</v>
      </c>
      <c r="E1268" t="s">
        <v>456</v>
      </c>
      <c r="F1268" t="s">
        <v>9400</v>
      </c>
      <c r="H1268">
        <v>211</v>
      </c>
      <c r="I1268" t="s">
        <v>8807</v>
      </c>
      <c r="J1268" t="s">
        <v>8634</v>
      </c>
      <c r="L1268" t="s">
        <v>88</v>
      </c>
      <c r="M1268">
        <v>99</v>
      </c>
      <c r="N1268" t="s">
        <v>8122</v>
      </c>
      <c r="R1268" t="e">
        <v>#N/A</v>
      </c>
      <c r="S1268" t="s">
        <v>9386</v>
      </c>
      <c r="T1268">
        <v>7287</v>
      </c>
      <c r="U1268" t="s">
        <v>9386</v>
      </c>
    </row>
    <row r="1269" spans="2:21" x14ac:dyDescent="0.25">
      <c r="B1269" t="s">
        <v>169</v>
      </c>
      <c r="C1269">
        <v>2016</v>
      </c>
      <c r="D1269" t="s">
        <v>315</v>
      </c>
      <c r="E1269" t="s">
        <v>456</v>
      </c>
      <c r="F1269" t="s">
        <v>9400</v>
      </c>
      <c r="H1269">
        <v>212</v>
      </c>
      <c r="I1269" t="s">
        <v>8807</v>
      </c>
      <c r="J1269" t="s">
        <v>8141</v>
      </c>
      <c r="L1269" t="s">
        <v>77</v>
      </c>
      <c r="M1269">
        <v>99</v>
      </c>
      <c r="N1269" t="s">
        <v>8122</v>
      </c>
      <c r="R1269" t="e">
        <v>#N/A</v>
      </c>
      <c r="S1269" t="s">
        <v>9386</v>
      </c>
      <c r="T1269">
        <v>6970</v>
      </c>
      <c r="U1269" t="s">
        <v>9386</v>
      </c>
    </row>
    <row r="1270" spans="2:21" x14ac:dyDescent="0.25">
      <c r="B1270" t="s">
        <v>169</v>
      </c>
      <c r="C1270">
        <v>2016</v>
      </c>
      <c r="D1270" t="s">
        <v>315</v>
      </c>
      <c r="E1270" t="s">
        <v>456</v>
      </c>
      <c r="F1270" t="s">
        <v>9400</v>
      </c>
      <c r="H1270">
        <v>213</v>
      </c>
      <c r="I1270" t="s">
        <v>8807</v>
      </c>
      <c r="J1270" t="s">
        <v>8738</v>
      </c>
      <c r="L1270" t="s">
        <v>138</v>
      </c>
      <c r="M1270">
        <v>99</v>
      </c>
      <c r="N1270" t="s">
        <v>8122</v>
      </c>
      <c r="R1270" t="e">
        <v>#N/A</v>
      </c>
      <c r="S1270" t="s">
        <v>9386</v>
      </c>
      <c r="T1270">
        <v>7275</v>
      </c>
      <c r="U1270" t="s">
        <v>9386</v>
      </c>
    </row>
    <row r="1271" spans="2:21" x14ac:dyDescent="0.25">
      <c r="B1271" t="s">
        <v>169</v>
      </c>
      <c r="C1271">
        <v>2016</v>
      </c>
      <c r="D1271" t="s">
        <v>315</v>
      </c>
      <c r="E1271" t="s">
        <v>456</v>
      </c>
      <c r="F1271" t="s">
        <v>9400</v>
      </c>
      <c r="H1271">
        <v>214</v>
      </c>
      <c r="I1271" t="s">
        <v>8807</v>
      </c>
      <c r="J1271" t="s">
        <v>9366</v>
      </c>
      <c r="L1271" t="s">
        <v>12</v>
      </c>
      <c r="M1271">
        <v>99</v>
      </c>
      <c r="N1271" t="s">
        <v>8122</v>
      </c>
      <c r="R1271" t="e">
        <v>#N/A</v>
      </c>
      <c r="S1271" t="s">
        <v>9386</v>
      </c>
      <c r="T1271">
        <v>7404</v>
      </c>
      <c r="U1271" t="s">
        <v>9386</v>
      </c>
    </row>
    <row r="1272" spans="2:21" x14ac:dyDescent="0.25">
      <c r="B1272" t="s">
        <v>169</v>
      </c>
      <c r="C1272">
        <v>2016</v>
      </c>
      <c r="D1272" t="s">
        <v>315</v>
      </c>
      <c r="E1272" t="s">
        <v>456</v>
      </c>
      <c r="F1272" t="s">
        <v>9400</v>
      </c>
      <c r="H1272">
        <v>215</v>
      </c>
      <c r="I1272" t="s">
        <v>8807</v>
      </c>
      <c r="J1272" t="s">
        <v>94</v>
      </c>
      <c r="L1272" t="s">
        <v>39</v>
      </c>
      <c r="M1272">
        <v>99</v>
      </c>
      <c r="N1272" t="s">
        <v>8122</v>
      </c>
      <c r="R1272" t="e">
        <v>#N/A</v>
      </c>
      <c r="S1272" t="s">
        <v>9386</v>
      </c>
      <c r="T1272">
        <v>525</v>
      </c>
      <c r="U1272" t="s">
        <v>9386</v>
      </c>
    </row>
    <row r="1273" spans="2:21" x14ac:dyDescent="0.25">
      <c r="B1273" t="s">
        <v>169</v>
      </c>
      <c r="C1273">
        <v>2016</v>
      </c>
      <c r="D1273" t="s">
        <v>315</v>
      </c>
      <c r="E1273" t="s">
        <v>456</v>
      </c>
      <c r="F1273" t="s">
        <v>9400</v>
      </c>
      <c r="H1273">
        <v>216</v>
      </c>
      <c r="I1273" t="s">
        <v>8807</v>
      </c>
      <c r="J1273" t="s">
        <v>8179</v>
      </c>
      <c r="L1273" t="s">
        <v>108</v>
      </c>
      <c r="M1273">
        <v>99</v>
      </c>
      <c r="N1273" t="s">
        <v>8122</v>
      </c>
      <c r="R1273" t="e">
        <v>#N/A</v>
      </c>
      <c r="S1273" t="s">
        <v>9386</v>
      </c>
      <c r="T1273">
        <v>6945</v>
      </c>
      <c r="U1273" t="s">
        <v>9386</v>
      </c>
    </row>
    <row r="1274" spans="2:21" x14ac:dyDescent="0.25">
      <c r="B1274" t="s">
        <v>169</v>
      </c>
      <c r="C1274">
        <v>2016</v>
      </c>
      <c r="D1274" t="s">
        <v>315</v>
      </c>
      <c r="E1274" t="s">
        <v>456</v>
      </c>
      <c r="F1274" t="s">
        <v>9400</v>
      </c>
      <c r="H1274">
        <v>217</v>
      </c>
      <c r="I1274" t="s">
        <v>8807</v>
      </c>
      <c r="J1274" t="s">
        <v>8525</v>
      </c>
      <c r="L1274" t="s">
        <v>14</v>
      </c>
      <c r="M1274">
        <v>99</v>
      </c>
      <c r="N1274" t="s">
        <v>8122</v>
      </c>
      <c r="R1274" t="e">
        <v>#N/A</v>
      </c>
      <c r="S1274" t="s">
        <v>9386</v>
      </c>
      <c r="T1274">
        <v>7135</v>
      </c>
      <c r="U1274" t="s">
        <v>9386</v>
      </c>
    </row>
    <row r="1275" spans="2:21" x14ac:dyDescent="0.25">
      <c r="B1275" t="s">
        <v>169</v>
      </c>
      <c r="C1275">
        <v>2016</v>
      </c>
      <c r="D1275" t="s">
        <v>315</v>
      </c>
      <c r="E1275" t="s">
        <v>456</v>
      </c>
      <c r="F1275" t="s">
        <v>9400</v>
      </c>
      <c r="H1275">
        <v>218</v>
      </c>
      <c r="I1275" t="s">
        <v>8807</v>
      </c>
      <c r="J1275" t="s">
        <v>1733</v>
      </c>
      <c r="L1275" t="s">
        <v>27</v>
      </c>
      <c r="M1275">
        <v>99</v>
      </c>
      <c r="N1275" t="s">
        <v>8122</v>
      </c>
      <c r="R1275" t="e">
        <v>#N/A</v>
      </c>
      <c r="S1275" t="s">
        <v>9386</v>
      </c>
      <c r="T1275">
        <v>664</v>
      </c>
      <c r="U1275" t="s">
        <v>9386</v>
      </c>
    </row>
    <row r="1276" spans="2:21" x14ac:dyDescent="0.25">
      <c r="B1276" t="s">
        <v>169</v>
      </c>
      <c r="C1276">
        <v>2016</v>
      </c>
      <c r="D1276" t="s">
        <v>315</v>
      </c>
      <c r="E1276" t="s">
        <v>456</v>
      </c>
      <c r="F1276" t="s">
        <v>9400</v>
      </c>
      <c r="H1276">
        <v>219</v>
      </c>
      <c r="I1276" t="s">
        <v>8807</v>
      </c>
      <c r="J1276" t="s">
        <v>263</v>
      </c>
      <c r="L1276" t="s">
        <v>86</v>
      </c>
      <c r="M1276">
        <v>99</v>
      </c>
      <c r="N1276" t="s">
        <v>8122</v>
      </c>
      <c r="R1276" t="e">
        <v>#N/A</v>
      </c>
      <c r="S1276" t="s">
        <v>9386</v>
      </c>
      <c r="T1276">
        <v>2950</v>
      </c>
      <c r="U1276" t="s">
        <v>9386</v>
      </c>
    </row>
    <row r="1277" spans="2:21" x14ac:dyDescent="0.25">
      <c r="B1277" t="s">
        <v>169</v>
      </c>
      <c r="C1277">
        <v>2016</v>
      </c>
      <c r="D1277" t="s">
        <v>315</v>
      </c>
      <c r="E1277" t="s">
        <v>456</v>
      </c>
      <c r="F1277" t="s">
        <v>9400</v>
      </c>
      <c r="G1277" t="s">
        <v>9365</v>
      </c>
      <c r="H1277">
        <v>220</v>
      </c>
      <c r="I1277">
        <v>-1</v>
      </c>
      <c r="J1277" t="s">
        <v>6</v>
      </c>
      <c r="L1277" t="s">
        <v>39</v>
      </c>
      <c r="M1277">
        <v>99</v>
      </c>
      <c r="N1277" t="s">
        <v>8122</v>
      </c>
      <c r="R1277" t="e">
        <v>#N/A</v>
      </c>
      <c r="S1277">
        <v>678</v>
      </c>
      <c r="T1277">
        <v>6864</v>
      </c>
      <c r="U1277" t="s">
        <v>9386</v>
      </c>
    </row>
    <row r="1278" spans="2:21" x14ac:dyDescent="0.25">
      <c r="B1278" t="s">
        <v>169</v>
      </c>
      <c r="C1278">
        <v>2016</v>
      </c>
      <c r="D1278" t="s">
        <v>315</v>
      </c>
      <c r="E1278" t="s">
        <v>456</v>
      </c>
      <c r="F1278" t="s">
        <v>9400</v>
      </c>
      <c r="G1278" t="s">
        <v>9365</v>
      </c>
      <c r="H1278">
        <v>220</v>
      </c>
      <c r="I1278">
        <v>-2</v>
      </c>
      <c r="J1278" t="s">
        <v>228</v>
      </c>
      <c r="L1278" t="s">
        <v>77</v>
      </c>
      <c r="M1278">
        <v>99</v>
      </c>
      <c r="N1278" t="s">
        <v>8122</v>
      </c>
      <c r="R1278" t="e">
        <v>#N/A</v>
      </c>
      <c r="S1278">
        <v>678</v>
      </c>
      <c r="T1278">
        <v>2795</v>
      </c>
      <c r="U1278" t="s">
        <v>9386</v>
      </c>
    </row>
    <row r="1279" spans="2:21" x14ac:dyDescent="0.25">
      <c r="B1279" t="s">
        <v>169</v>
      </c>
      <c r="C1279">
        <v>2016</v>
      </c>
      <c r="D1279" t="s">
        <v>315</v>
      </c>
      <c r="E1279" t="s">
        <v>456</v>
      </c>
      <c r="F1279" t="s">
        <v>9400</v>
      </c>
      <c r="G1279" t="s">
        <v>9365</v>
      </c>
      <c r="H1279">
        <v>220</v>
      </c>
      <c r="I1279">
        <v>-3</v>
      </c>
      <c r="J1279" t="s">
        <v>257</v>
      </c>
      <c r="L1279" t="s">
        <v>22</v>
      </c>
      <c r="M1279">
        <v>99</v>
      </c>
      <c r="N1279" t="s">
        <v>8122</v>
      </c>
      <c r="R1279" t="e">
        <v>#N/A</v>
      </c>
      <c r="S1279">
        <v>678</v>
      </c>
      <c r="T1279">
        <v>3138</v>
      </c>
      <c r="U1279" t="s">
        <v>9386</v>
      </c>
    </row>
    <row r="1280" spans="2:21" x14ac:dyDescent="0.25">
      <c r="B1280" t="s">
        <v>169</v>
      </c>
      <c r="C1280">
        <v>2016</v>
      </c>
      <c r="D1280" t="s">
        <v>315</v>
      </c>
      <c r="E1280" t="s">
        <v>456</v>
      </c>
      <c r="F1280" t="s">
        <v>9400</v>
      </c>
      <c r="H1280">
        <v>221</v>
      </c>
      <c r="I1280" t="s">
        <v>8807</v>
      </c>
      <c r="J1280" t="s">
        <v>8394</v>
      </c>
      <c r="L1280" t="s">
        <v>73</v>
      </c>
      <c r="M1280">
        <v>99</v>
      </c>
      <c r="N1280" t="s">
        <v>8122</v>
      </c>
      <c r="R1280" t="e">
        <v>#N/A</v>
      </c>
      <c r="S1280" t="s">
        <v>9386</v>
      </c>
      <c r="T1280">
        <v>7100</v>
      </c>
      <c r="U1280" t="s">
        <v>9386</v>
      </c>
    </row>
    <row r="1281" spans="2:21" x14ac:dyDescent="0.25">
      <c r="B1281" t="s">
        <v>169</v>
      </c>
      <c r="C1281">
        <v>2016</v>
      </c>
      <c r="D1281" t="s">
        <v>315</v>
      </c>
      <c r="E1281" t="s">
        <v>456</v>
      </c>
      <c r="F1281" t="s">
        <v>9400</v>
      </c>
      <c r="H1281">
        <v>222</v>
      </c>
      <c r="I1281" t="s">
        <v>8807</v>
      </c>
      <c r="J1281" t="s">
        <v>4002</v>
      </c>
      <c r="L1281" t="s">
        <v>73</v>
      </c>
      <c r="M1281">
        <v>99</v>
      </c>
      <c r="N1281" t="s">
        <v>8122</v>
      </c>
      <c r="R1281" t="e">
        <v>#N/A</v>
      </c>
      <c r="S1281" t="s">
        <v>9386</v>
      </c>
      <c r="T1281">
        <v>3002</v>
      </c>
      <c r="U1281" t="s">
        <v>9386</v>
      </c>
    </row>
    <row r="1282" spans="2:21" x14ac:dyDescent="0.25">
      <c r="B1282" t="s">
        <v>169</v>
      </c>
      <c r="C1282">
        <v>2016</v>
      </c>
      <c r="D1282" t="s">
        <v>315</v>
      </c>
      <c r="E1282" t="s">
        <v>456</v>
      </c>
      <c r="F1282" t="s">
        <v>9400</v>
      </c>
      <c r="H1282">
        <v>223</v>
      </c>
      <c r="I1282" t="s">
        <v>8807</v>
      </c>
      <c r="J1282" t="s">
        <v>8150</v>
      </c>
      <c r="L1282" t="s">
        <v>129</v>
      </c>
      <c r="M1282">
        <v>99</v>
      </c>
      <c r="N1282" t="s">
        <v>8122</v>
      </c>
      <c r="R1282" t="e">
        <v>#N/A</v>
      </c>
      <c r="S1282" t="s">
        <v>9386</v>
      </c>
      <c r="T1282">
        <v>6915</v>
      </c>
      <c r="U1282" t="s">
        <v>9386</v>
      </c>
    </row>
    <row r="1283" spans="2:21" x14ac:dyDescent="0.25">
      <c r="B1283" t="s">
        <v>169</v>
      </c>
      <c r="C1283">
        <v>2016</v>
      </c>
      <c r="D1283" t="s">
        <v>315</v>
      </c>
      <c r="E1283" t="s">
        <v>456</v>
      </c>
      <c r="F1283" t="s">
        <v>9400</v>
      </c>
      <c r="G1283" t="s">
        <v>794</v>
      </c>
      <c r="H1283">
        <v>224</v>
      </c>
      <c r="I1283" t="s">
        <v>8807</v>
      </c>
      <c r="J1283" t="s">
        <v>218</v>
      </c>
      <c r="L1283" t="s">
        <v>25</v>
      </c>
      <c r="M1283">
        <v>99</v>
      </c>
      <c r="N1283" t="s">
        <v>8122</v>
      </c>
      <c r="R1283" t="e">
        <v>#N/A</v>
      </c>
      <c r="S1283" t="e">
        <v>#N/A</v>
      </c>
      <c r="T1283">
        <v>939</v>
      </c>
      <c r="U1283" t="s">
        <v>9386</v>
      </c>
    </row>
    <row r="1284" spans="2:21" x14ac:dyDescent="0.25">
      <c r="B1284" t="s">
        <v>169</v>
      </c>
      <c r="C1284">
        <v>2016</v>
      </c>
      <c r="D1284" t="s">
        <v>315</v>
      </c>
      <c r="E1284" t="s">
        <v>456</v>
      </c>
      <c r="F1284" t="s">
        <v>9400</v>
      </c>
      <c r="H1284">
        <v>225</v>
      </c>
      <c r="I1284" t="s">
        <v>8807</v>
      </c>
      <c r="J1284" t="s">
        <v>8732</v>
      </c>
      <c r="L1284" t="s">
        <v>32</v>
      </c>
      <c r="M1284">
        <v>99</v>
      </c>
      <c r="N1284" t="s">
        <v>8122</v>
      </c>
      <c r="R1284" t="e">
        <v>#N/A</v>
      </c>
      <c r="S1284" t="s">
        <v>9386</v>
      </c>
      <c r="T1284">
        <v>7306</v>
      </c>
      <c r="U1284" t="s">
        <v>9386</v>
      </c>
    </row>
    <row r="1285" spans="2:21" x14ac:dyDescent="0.25">
      <c r="B1285" t="s">
        <v>169</v>
      </c>
      <c r="C1285">
        <v>2016</v>
      </c>
      <c r="D1285" t="s">
        <v>315</v>
      </c>
      <c r="E1285" t="s">
        <v>456</v>
      </c>
      <c r="F1285" t="s">
        <v>9400</v>
      </c>
      <c r="H1285">
        <v>226</v>
      </c>
      <c r="I1285" t="s">
        <v>8807</v>
      </c>
      <c r="J1285" t="s">
        <v>2290</v>
      </c>
      <c r="L1285" t="s">
        <v>129</v>
      </c>
      <c r="M1285">
        <v>99</v>
      </c>
      <c r="N1285" t="s">
        <v>8122</v>
      </c>
      <c r="R1285" t="e">
        <v>#N/A</v>
      </c>
      <c r="S1285" t="s">
        <v>9386</v>
      </c>
      <c r="T1285">
        <v>6895</v>
      </c>
      <c r="U1285" t="s">
        <v>9386</v>
      </c>
    </row>
    <row r="1286" spans="2:21" x14ac:dyDescent="0.25">
      <c r="B1286" t="s">
        <v>169</v>
      </c>
      <c r="C1286">
        <v>2016</v>
      </c>
      <c r="D1286" t="s">
        <v>315</v>
      </c>
      <c r="E1286" t="s">
        <v>456</v>
      </c>
      <c r="F1286" t="s">
        <v>9400</v>
      </c>
      <c r="H1286">
        <v>227</v>
      </c>
      <c r="I1286" t="s">
        <v>8807</v>
      </c>
      <c r="J1286" t="s">
        <v>3089</v>
      </c>
      <c r="L1286" t="s">
        <v>138</v>
      </c>
      <c r="M1286">
        <v>99</v>
      </c>
      <c r="N1286" t="s">
        <v>8122</v>
      </c>
      <c r="R1286" t="e">
        <v>#N/A</v>
      </c>
      <c r="S1286" t="s">
        <v>9386</v>
      </c>
      <c r="T1286">
        <v>2066</v>
      </c>
      <c r="U1286" t="s">
        <v>9386</v>
      </c>
    </row>
    <row r="1287" spans="2:21" x14ac:dyDescent="0.25">
      <c r="B1287" t="s">
        <v>169</v>
      </c>
      <c r="C1287">
        <v>2016</v>
      </c>
      <c r="D1287" t="s">
        <v>315</v>
      </c>
      <c r="E1287" t="s">
        <v>456</v>
      </c>
      <c r="F1287" t="s">
        <v>9400</v>
      </c>
      <c r="H1287">
        <v>228</v>
      </c>
      <c r="I1287" t="s">
        <v>8807</v>
      </c>
      <c r="J1287" t="s">
        <v>5621</v>
      </c>
      <c r="L1287" t="s">
        <v>32</v>
      </c>
      <c r="M1287">
        <v>99</v>
      </c>
      <c r="N1287" t="s">
        <v>8122</v>
      </c>
      <c r="R1287" t="e">
        <v>#N/A</v>
      </c>
      <c r="S1287" t="s">
        <v>9386</v>
      </c>
      <c r="T1287">
        <v>4666</v>
      </c>
      <c r="U1287" t="s">
        <v>9386</v>
      </c>
    </row>
    <row r="1288" spans="2:21" x14ac:dyDescent="0.25">
      <c r="B1288" t="s">
        <v>169</v>
      </c>
      <c r="C1288">
        <v>2016</v>
      </c>
      <c r="D1288" t="s">
        <v>315</v>
      </c>
      <c r="E1288" t="s">
        <v>456</v>
      </c>
      <c r="F1288" t="s">
        <v>9400</v>
      </c>
      <c r="H1288">
        <v>229</v>
      </c>
      <c r="I1288" t="s">
        <v>8807</v>
      </c>
      <c r="J1288" t="s">
        <v>8520</v>
      </c>
      <c r="L1288" t="s">
        <v>25</v>
      </c>
      <c r="M1288">
        <v>99</v>
      </c>
      <c r="N1288" t="s">
        <v>8122</v>
      </c>
      <c r="R1288" t="e">
        <v>#N/A</v>
      </c>
      <c r="S1288" t="s">
        <v>9386</v>
      </c>
      <c r="T1288">
        <v>7131</v>
      </c>
      <c r="U1288" t="s">
        <v>9386</v>
      </c>
    </row>
    <row r="1289" spans="2:21" x14ac:dyDescent="0.25">
      <c r="B1289" t="s">
        <v>169</v>
      </c>
      <c r="C1289">
        <v>2016</v>
      </c>
      <c r="D1289" t="s">
        <v>315</v>
      </c>
      <c r="E1289" t="s">
        <v>456</v>
      </c>
      <c r="F1289" t="s">
        <v>9400</v>
      </c>
      <c r="H1289">
        <v>230</v>
      </c>
      <c r="I1289" t="s">
        <v>8807</v>
      </c>
      <c r="J1289" t="s">
        <v>6765</v>
      </c>
      <c r="L1289" t="s">
        <v>16</v>
      </c>
      <c r="M1289">
        <v>99</v>
      </c>
      <c r="N1289" t="s">
        <v>8122</v>
      </c>
      <c r="R1289" t="e">
        <v>#N/A</v>
      </c>
      <c r="S1289" t="s">
        <v>9386</v>
      </c>
      <c r="T1289">
        <v>5849</v>
      </c>
      <c r="U1289" t="s">
        <v>9386</v>
      </c>
    </row>
    <row r="1290" spans="2:21" x14ac:dyDescent="0.25">
      <c r="B1290" t="s">
        <v>169</v>
      </c>
      <c r="C1290">
        <v>2016</v>
      </c>
      <c r="D1290" t="s">
        <v>315</v>
      </c>
      <c r="E1290" t="s">
        <v>456</v>
      </c>
      <c r="F1290" t="s">
        <v>9400</v>
      </c>
      <c r="H1290">
        <v>231</v>
      </c>
      <c r="I1290" t="s">
        <v>8807</v>
      </c>
      <c r="J1290" t="s">
        <v>2625</v>
      </c>
      <c r="L1290" t="s">
        <v>77</v>
      </c>
      <c r="M1290">
        <v>99</v>
      </c>
      <c r="N1290" t="s">
        <v>8122</v>
      </c>
      <c r="R1290" t="e">
        <v>#N/A</v>
      </c>
      <c r="S1290" t="s">
        <v>9386</v>
      </c>
      <c r="T1290">
        <v>1579</v>
      </c>
      <c r="U1290" t="s">
        <v>9386</v>
      </c>
    </row>
    <row r="1291" spans="2:21" x14ac:dyDescent="0.25">
      <c r="B1291" t="s">
        <v>169</v>
      </c>
      <c r="C1291">
        <v>2016</v>
      </c>
      <c r="D1291" t="s">
        <v>315</v>
      </c>
      <c r="E1291" t="s">
        <v>456</v>
      </c>
      <c r="F1291" t="s">
        <v>9400</v>
      </c>
      <c r="H1291">
        <v>232</v>
      </c>
      <c r="I1291" t="s">
        <v>8807</v>
      </c>
      <c r="J1291" t="s">
        <v>267</v>
      </c>
      <c r="L1291" t="s">
        <v>28</v>
      </c>
      <c r="M1291">
        <v>99</v>
      </c>
      <c r="N1291" t="s">
        <v>8122</v>
      </c>
      <c r="R1291" t="e">
        <v>#N/A</v>
      </c>
      <c r="S1291" t="s">
        <v>9386</v>
      </c>
      <c r="T1291">
        <v>4748</v>
      </c>
      <c r="U1291" t="s">
        <v>9386</v>
      </c>
    </row>
    <row r="1292" spans="2:21" x14ac:dyDescent="0.25">
      <c r="B1292" t="s">
        <v>169</v>
      </c>
      <c r="C1292">
        <v>2016</v>
      </c>
      <c r="D1292" t="s">
        <v>315</v>
      </c>
      <c r="E1292" t="s">
        <v>456</v>
      </c>
      <c r="F1292" t="s">
        <v>9400</v>
      </c>
      <c r="H1292">
        <v>233</v>
      </c>
      <c r="I1292" t="s">
        <v>8807</v>
      </c>
      <c r="J1292" t="s">
        <v>4076</v>
      </c>
      <c r="L1292" t="s">
        <v>85</v>
      </c>
      <c r="M1292">
        <v>99</v>
      </c>
      <c r="N1292" t="s">
        <v>8122</v>
      </c>
      <c r="R1292" t="e">
        <v>#N/A</v>
      </c>
      <c r="S1292" t="s">
        <v>9386</v>
      </c>
      <c r="T1292">
        <v>3079</v>
      </c>
      <c r="U1292" t="s">
        <v>9386</v>
      </c>
    </row>
    <row r="1293" spans="2:21" x14ac:dyDescent="0.25">
      <c r="B1293" t="s">
        <v>169</v>
      </c>
      <c r="C1293">
        <v>2016</v>
      </c>
      <c r="D1293" t="s">
        <v>315</v>
      </c>
      <c r="E1293" t="s">
        <v>456</v>
      </c>
      <c r="F1293" t="s">
        <v>9400</v>
      </c>
      <c r="H1293">
        <v>234</v>
      </c>
      <c r="I1293" t="s">
        <v>8807</v>
      </c>
      <c r="J1293" t="s">
        <v>3097</v>
      </c>
      <c r="L1293" t="s">
        <v>76</v>
      </c>
      <c r="M1293">
        <v>99</v>
      </c>
      <c r="N1293" t="s">
        <v>8122</v>
      </c>
      <c r="R1293" t="e">
        <v>#N/A</v>
      </c>
      <c r="S1293" t="s">
        <v>9386</v>
      </c>
      <c r="T1293">
        <v>2076</v>
      </c>
      <c r="U1293" t="s">
        <v>9386</v>
      </c>
    </row>
    <row r="1294" spans="2:21" x14ac:dyDescent="0.25">
      <c r="B1294" t="s">
        <v>169</v>
      </c>
      <c r="C1294">
        <v>2016</v>
      </c>
      <c r="D1294" t="s">
        <v>315</v>
      </c>
      <c r="E1294" t="s">
        <v>456</v>
      </c>
      <c r="F1294" t="s">
        <v>9400</v>
      </c>
      <c r="H1294">
        <v>235</v>
      </c>
      <c r="I1294" t="s">
        <v>8807</v>
      </c>
      <c r="J1294" t="s">
        <v>9226</v>
      </c>
      <c r="L1294" t="s">
        <v>31</v>
      </c>
      <c r="M1294">
        <v>99</v>
      </c>
      <c r="N1294" t="s">
        <v>8122</v>
      </c>
      <c r="R1294" t="e">
        <v>#N/A</v>
      </c>
      <c r="S1294" t="s">
        <v>9386</v>
      </c>
      <c r="T1294">
        <v>7388</v>
      </c>
      <c r="U1294" t="s">
        <v>9386</v>
      </c>
    </row>
    <row r="1295" spans="2:21" x14ac:dyDescent="0.25">
      <c r="B1295" t="s">
        <v>169</v>
      </c>
      <c r="C1295">
        <v>2016</v>
      </c>
      <c r="D1295" t="s">
        <v>315</v>
      </c>
      <c r="E1295" t="s">
        <v>456</v>
      </c>
      <c r="F1295" t="s">
        <v>9400</v>
      </c>
      <c r="H1295">
        <v>236</v>
      </c>
      <c r="I1295" t="s">
        <v>8807</v>
      </c>
      <c r="J1295" t="s">
        <v>8539</v>
      </c>
      <c r="L1295" t="s">
        <v>28</v>
      </c>
      <c r="M1295">
        <v>99</v>
      </c>
      <c r="N1295" t="s">
        <v>8122</v>
      </c>
      <c r="R1295" t="e">
        <v>#N/A</v>
      </c>
      <c r="S1295" t="s">
        <v>9386</v>
      </c>
      <c r="T1295">
        <v>7133</v>
      </c>
      <c r="U1295" t="s">
        <v>9386</v>
      </c>
    </row>
    <row r="1296" spans="2:21" x14ac:dyDescent="0.25">
      <c r="B1296" t="s">
        <v>169</v>
      </c>
      <c r="C1296">
        <v>2016</v>
      </c>
      <c r="D1296" t="s">
        <v>315</v>
      </c>
      <c r="E1296" t="s">
        <v>456</v>
      </c>
      <c r="F1296" t="s">
        <v>9400</v>
      </c>
      <c r="H1296">
        <v>237</v>
      </c>
      <c r="I1296" t="s">
        <v>8807</v>
      </c>
      <c r="J1296" t="s">
        <v>2471</v>
      </c>
      <c r="L1296" t="s">
        <v>23</v>
      </c>
      <c r="M1296">
        <v>99</v>
      </c>
      <c r="N1296" t="s">
        <v>8122</v>
      </c>
      <c r="R1296" t="e">
        <v>#N/A</v>
      </c>
      <c r="S1296" t="s">
        <v>9386</v>
      </c>
      <c r="T1296">
        <v>1421</v>
      </c>
      <c r="U1296" t="s">
        <v>9386</v>
      </c>
    </row>
    <row r="1297" spans="2:21" x14ac:dyDescent="0.25">
      <c r="B1297" t="s">
        <v>169</v>
      </c>
      <c r="C1297">
        <v>2016</v>
      </c>
      <c r="D1297" t="s">
        <v>315</v>
      </c>
      <c r="E1297" t="s">
        <v>456</v>
      </c>
      <c r="F1297" t="s">
        <v>9400</v>
      </c>
      <c r="H1297">
        <v>238</v>
      </c>
      <c r="I1297" t="s">
        <v>8807</v>
      </c>
      <c r="J1297" t="s">
        <v>85</v>
      </c>
      <c r="L1297" t="s">
        <v>85</v>
      </c>
      <c r="M1297">
        <v>99</v>
      </c>
      <c r="N1297" t="s">
        <v>8122</v>
      </c>
      <c r="R1297" t="e">
        <v>#N/A</v>
      </c>
      <c r="S1297" t="s">
        <v>9386</v>
      </c>
      <c r="T1297">
        <v>791</v>
      </c>
      <c r="U1297" t="s">
        <v>9386</v>
      </c>
    </row>
    <row r="1298" spans="2:21" x14ac:dyDescent="0.25">
      <c r="B1298" t="s">
        <v>169</v>
      </c>
      <c r="C1298">
        <v>2016</v>
      </c>
      <c r="D1298" t="s">
        <v>315</v>
      </c>
      <c r="E1298" t="s">
        <v>456</v>
      </c>
      <c r="F1298" t="s">
        <v>9400</v>
      </c>
      <c r="H1298">
        <v>239</v>
      </c>
      <c r="I1298" t="s">
        <v>8807</v>
      </c>
      <c r="J1298" t="s">
        <v>4031</v>
      </c>
      <c r="L1298" t="s">
        <v>138</v>
      </c>
      <c r="M1298">
        <v>99</v>
      </c>
      <c r="N1298" t="s">
        <v>8122</v>
      </c>
      <c r="R1298" t="e">
        <v>#N/A</v>
      </c>
      <c r="S1298" t="s">
        <v>9386</v>
      </c>
      <c r="T1298">
        <v>3031</v>
      </c>
      <c r="U1298" t="s">
        <v>9386</v>
      </c>
    </row>
    <row r="1299" spans="2:21" x14ac:dyDescent="0.25">
      <c r="B1299" t="s">
        <v>169</v>
      </c>
      <c r="C1299">
        <v>2016</v>
      </c>
      <c r="D1299" t="s">
        <v>315</v>
      </c>
      <c r="E1299" t="s">
        <v>456</v>
      </c>
      <c r="F1299" t="s">
        <v>9400</v>
      </c>
      <c r="H1299">
        <v>240</v>
      </c>
      <c r="I1299" t="s">
        <v>8807</v>
      </c>
      <c r="J1299" t="s">
        <v>26</v>
      </c>
      <c r="L1299" t="s">
        <v>86</v>
      </c>
      <c r="M1299">
        <v>99</v>
      </c>
      <c r="N1299" t="s">
        <v>8122</v>
      </c>
      <c r="R1299" t="e">
        <v>#N/A</v>
      </c>
      <c r="S1299" t="s">
        <v>9386</v>
      </c>
      <c r="T1299">
        <v>5084</v>
      </c>
      <c r="U1299" t="s">
        <v>9386</v>
      </c>
    </row>
    <row r="1300" spans="2:21" x14ac:dyDescent="0.25">
      <c r="B1300" t="s">
        <v>169</v>
      </c>
      <c r="C1300">
        <v>2016</v>
      </c>
      <c r="D1300" t="s">
        <v>315</v>
      </c>
      <c r="E1300" t="s">
        <v>456</v>
      </c>
      <c r="F1300" t="s">
        <v>9400</v>
      </c>
      <c r="H1300">
        <v>241</v>
      </c>
      <c r="I1300" t="s">
        <v>8807</v>
      </c>
      <c r="J1300" t="s">
        <v>3632</v>
      </c>
      <c r="L1300" t="s">
        <v>86</v>
      </c>
      <c r="M1300">
        <v>99</v>
      </c>
      <c r="N1300" t="s">
        <v>8122</v>
      </c>
      <c r="R1300" t="e">
        <v>#N/A</v>
      </c>
      <c r="S1300" t="s">
        <v>9386</v>
      </c>
      <c r="T1300">
        <v>6890</v>
      </c>
      <c r="U1300" t="s">
        <v>9386</v>
      </c>
    </row>
    <row r="1301" spans="2:21" x14ac:dyDescent="0.25">
      <c r="B1301" t="s">
        <v>169</v>
      </c>
      <c r="C1301">
        <v>2016</v>
      </c>
      <c r="D1301" t="s">
        <v>315</v>
      </c>
      <c r="E1301" t="s">
        <v>456</v>
      </c>
      <c r="F1301" t="s">
        <v>9400</v>
      </c>
      <c r="G1301" t="s">
        <v>794</v>
      </c>
      <c r="H1301">
        <v>242</v>
      </c>
      <c r="I1301" t="s">
        <v>8807</v>
      </c>
      <c r="J1301" t="s">
        <v>8124</v>
      </c>
      <c r="L1301" t="s">
        <v>86</v>
      </c>
      <c r="M1301">
        <v>99</v>
      </c>
      <c r="N1301" t="s">
        <v>8122</v>
      </c>
      <c r="R1301" t="e">
        <v>#N/A</v>
      </c>
      <c r="S1301" t="e">
        <v>#N/A</v>
      </c>
      <c r="T1301">
        <v>6953</v>
      </c>
      <c r="U1301" t="s">
        <v>9386</v>
      </c>
    </row>
    <row r="1302" spans="2:21" x14ac:dyDescent="0.25">
      <c r="B1302" t="s">
        <v>169</v>
      </c>
      <c r="C1302">
        <v>2016</v>
      </c>
      <c r="D1302" t="s">
        <v>315</v>
      </c>
      <c r="E1302" t="s">
        <v>456</v>
      </c>
      <c r="F1302" t="s">
        <v>9400</v>
      </c>
      <c r="H1302">
        <v>243</v>
      </c>
      <c r="I1302" t="s">
        <v>8807</v>
      </c>
      <c r="J1302" t="s">
        <v>8573</v>
      </c>
      <c r="L1302" t="s">
        <v>51</v>
      </c>
      <c r="M1302">
        <v>99</v>
      </c>
      <c r="N1302" t="s">
        <v>8122</v>
      </c>
      <c r="R1302" t="e">
        <v>#N/A</v>
      </c>
      <c r="S1302" t="s">
        <v>9386</v>
      </c>
      <c r="T1302">
        <v>7269</v>
      </c>
      <c r="U1302" t="s">
        <v>9386</v>
      </c>
    </row>
    <row r="1303" spans="2:21" x14ac:dyDescent="0.25">
      <c r="B1303" t="s">
        <v>169</v>
      </c>
      <c r="C1303">
        <v>2016</v>
      </c>
      <c r="D1303" t="s">
        <v>315</v>
      </c>
      <c r="E1303" t="s">
        <v>456</v>
      </c>
      <c r="F1303" t="s">
        <v>9400</v>
      </c>
      <c r="H1303">
        <v>244</v>
      </c>
      <c r="I1303" t="s">
        <v>8807</v>
      </c>
      <c r="J1303" t="s">
        <v>233</v>
      </c>
      <c r="L1303" t="s">
        <v>14</v>
      </c>
      <c r="M1303">
        <v>99</v>
      </c>
      <c r="N1303" t="s">
        <v>8122</v>
      </c>
      <c r="R1303" t="e">
        <v>#N/A</v>
      </c>
      <c r="S1303" t="s">
        <v>9386</v>
      </c>
      <c r="T1303">
        <v>4658</v>
      </c>
      <c r="U1303" t="s">
        <v>9386</v>
      </c>
    </row>
    <row r="1304" spans="2:21" x14ac:dyDescent="0.25">
      <c r="B1304" t="s">
        <v>169</v>
      </c>
      <c r="C1304">
        <v>2016</v>
      </c>
      <c r="D1304" t="s">
        <v>315</v>
      </c>
      <c r="E1304" t="s">
        <v>456</v>
      </c>
      <c r="F1304" t="s">
        <v>9400</v>
      </c>
      <c r="H1304">
        <v>245</v>
      </c>
      <c r="I1304" t="s">
        <v>8807</v>
      </c>
      <c r="J1304" t="s">
        <v>9363</v>
      </c>
      <c r="L1304" t="s">
        <v>68</v>
      </c>
      <c r="M1304">
        <v>99</v>
      </c>
      <c r="N1304" t="s">
        <v>8122</v>
      </c>
      <c r="R1304" t="e">
        <v>#N/A</v>
      </c>
      <c r="S1304" t="s">
        <v>9386</v>
      </c>
      <c r="T1304">
        <v>7533</v>
      </c>
      <c r="U1304" t="s">
        <v>9386</v>
      </c>
    </row>
    <row r="1305" spans="2:21" x14ac:dyDescent="0.25">
      <c r="B1305" t="s">
        <v>169</v>
      </c>
      <c r="C1305">
        <v>2016</v>
      </c>
      <c r="D1305" t="s">
        <v>315</v>
      </c>
      <c r="E1305" t="s">
        <v>456</v>
      </c>
      <c r="F1305" t="s">
        <v>9400</v>
      </c>
      <c r="H1305">
        <v>246</v>
      </c>
      <c r="I1305" t="s">
        <v>8807</v>
      </c>
      <c r="J1305" t="s">
        <v>3311</v>
      </c>
      <c r="L1305" t="s">
        <v>83</v>
      </c>
      <c r="M1305">
        <v>99</v>
      </c>
      <c r="N1305" t="s">
        <v>8122</v>
      </c>
      <c r="R1305" t="e">
        <v>#N/A</v>
      </c>
      <c r="S1305" t="s">
        <v>9386</v>
      </c>
      <c r="T1305">
        <v>2294</v>
      </c>
      <c r="U1305" t="s">
        <v>9386</v>
      </c>
    </row>
    <row r="1306" spans="2:21" x14ac:dyDescent="0.25">
      <c r="B1306" t="s">
        <v>169</v>
      </c>
      <c r="C1306">
        <v>2016</v>
      </c>
      <c r="D1306" t="s">
        <v>315</v>
      </c>
      <c r="E1306" t="s">
        <v>456</v>
      </c>
      <c r="F1306" t="s">
        <v>9400</v>
      </c>
      <c r="H1306">
        <v>247</v>
      </c>
      <c r="I1306" t="s">
        <v>8807</v>
      </c>
      <c r="J1306" t="s">
        <v>7743</v>
      </c>
      <c r="L1306" t="s">
        <v>10</v>
      </c>
      <c r="M1306">
        <v>99</v>
      </c>
      <c r="N1306" t="s">
        <v>8122</v>
      </c>
      <c r="R1306" t="e">
        <v>#N/A</v>
      </c>
      <c r="S1306" t="s">
        <v>9386</v>
      </c>
      <c r="T1306">
        <v>6852</v>
      </c>
      <c r="U1306" t="s">
        <v>9386</v>
      </c>
    </row>
    <row r="1307" spans="2:21" x14ac:dyDescent="0.25">
      <c r="B1307" t="s">
        <v>169</v>
      </c>
      <c r="C1307">
        <v>2016</v>
      </c>
      <c r="D1307" t="s">
        <v>315</v>
      </c>
      <c r="E1307" t="s">
        <v>456</v>
      </c>
      <c r="F1307" t="s">
        <v>9400</v>
      </c>
      <c r="H1307">
        <v>248</v>
      </c>
      <c r="I1307" t="s">
        <v>8807</v>
      </c>
      <c r="J1307" t="s">
        <v>86</v>
      </c>
      <c r="L1307" t="s">
        <v>86</v>
      </c>
      <c r="M1307">
        <v>99</v>
      </c>
      <c r="N1307" t="s">
        <v>8122</v>
      </c>
      <c r="R1307" t="e">
        <v>#N/A</v>
      </c>
      <c r="S1307" t="s">
        <v>9386</v>
      </c>
      <c r="T1307">
        <v>767</v>
      </c>
      <c r="U1307" t="s">
        <v>9386</v>
      </c>
    </row>
    <row r="1308" spans="2:21" x14ac:dyDescent="0.25">
      <c r="B1308" t="s">
        <v>169</v>
      </c>
      <c r="C1308">
        <v>2016</v>
      </c>
      <c r="D1308" t="s">
        <v>315</v>
      </c>
      <c r="E1308" t="s">
        <v>456</v>
      </c>
      <c r="F1308" t="s">
        <v>9400</v>
      </c>
      <c r="H1308">
        <v>249</v>
      </c>
      <c r="I1308" t="s">
        <v>8807</v>
      </c>
      <c r="J1308" t="s">
        <v>2460</v>
      </c>
      <c r="L1308" t="s">
        <v>51</v>
      </c>
      <c r="M1308">
        <v>99</v>
      </c>
      <c r="N1308" t="s">
        <v>8122</v>
      </c>
      <c r="R1308" t="e">
        <v>#N/A</v>
      </c>
      <c r="S1308" t="s">
        <v>9386</v>
      </c>
      <c r="T1308">
        <v>1407</v>
      </c>
      <c r="U1308" t="s">
        <v>9386</v>
      </c>
    </row>
    <row r="1309" spans="2:21" x14ac:dyDescent="0.25">
      <c r="B1309" t="s">
        <v>169</v>
      </c>
      <c r="C1309">
        <v>2016</v>
      </c>
      <c r="D1309" t="s">
        <v>315</v>
      </c>
      <c r="E1309" t="s">
        <v>456</v>
      </c>
      <c r="F1309" t="s">
        <v>9400</v>
      </c>
      <c r="H1309">
        <v>250</v>
      </c>
      <c r="I1309" t="s">
        <v>8807</v>
      </c>
      <c r="J1309" t="s">
        <v>33</v>
      </c>
      <c r="L1309" t="s">
        <v>62</v>
      </c>
      <c r="M1309">
        <v>99</v>
      </c>
      <c r="N1309" t="s">
        <v>8122</v>
      </c>
      <c r="R1309" t="e">
        <v>#N/A</v>
      </c>
      <c r="S1309" t="s">
        <v>9386</v>
      </c>
      <c r="T1309">
        <v>4780</v>
      </c>
      <c r="U1309" t="s">
        <v>9386</v>
      </c>
    </row>
    <row r="1310" spans="2:21" x14ac:dyDescent="0.25">
      <c r="B1310" t="s">
        <v>169</v>
      </c>
      <c r="C1310">
        <v>2016</v>
      </c>
      <c r="D1310" t="s">
        <v>315</v>
      </c>
      <c r="E1310" t="s">
        <v>456</v>
      </c>
      <c r="F1310" t="s">
        <v>9400</v>
      </c>
      <c r="H1310">
        <v>251</v>
      </c>
      <c r="I1310" t="s">
        <v>8807</v>
      </c>
      <c r="J1310" t="s">
        <v>9361</v>
      </c>
      <c r="L1310" t="s">
        <v>88</v>
      </c>
      <c r="M1310">
        <v>99</v>
      </c>
      <c r="N1310" t="s">
        <v>8122</v>
      </c>
      <c r="R1310" t="e">
        <v>#N/A</v>
      </c>
      <c r="S1310" t="s">
        <v>9386</v>
      </c>
      <c r="T1310">
        <v>7522</v>
      </c>
      <c r="U1310" t="s">
        <v>9386</v>
      </c>
    </row>
    <row r="1311" spans="2:21" x14ac:dyDescent="0.25">
      <c r="B1311" t="s">
        <v>169</v>
      </c>
      <c r="C1311">
        <v>2016</v>
      </c>
      <c r="D1311" t="s">
        <v>315</v>
      </c>
      <c r="E1311" t="s">
        <v>456</v>
      </c>
      <c r="F1311" t="s">
        <v>9400</v>
      </c>
      <c r="H1311">
        <v>252</v>
      </c>
      <c r="I1311" t="s">
        <v>8807</v>
      </c>
      <c r="J1311" t="s">
        <v>186</v>
      </c>
      <c r="L1311" t="s">
        <v>77</v>
      </c>
      <c r="M1311">
        <v>99</v>
      </c>
      <c r="N1311" t="s">
        <v>8122</v>
      </c>
      <c r="R1311" t="e">
        <v>#N/A</v>
      </c>
      <c r="S1311" t="s">
        <v>9386</v>
      </c>
      <c r="T1311">
        <v>3878</v>
      </c>
      <c r="U1311" t="s">
        <v>9386</v>
      </c>
    </row>
    <row r="1312" spans="2:21" x14ac:dyDescent="0.25">
      <c r="B1312" t="s">
        <v>169</v>
      </c>
      <c r="C1312">
        <v>2016</v>
      </c>
      <c r="D1312" t="s">
        <v>315</v>
      </c>
      <c r="E1312" t="s">
        <v>456</v>
      </c>
      <c r="F1312" t="s">
        <v>9400</v>
      </c>
      <c r="H1312">
        <v>253</v>
      </c>
      <c r="I1312" t="s">
        <v>8807</v>
      </c>
      <c r="J1312" t="s">
        <v>8395</v>
      </c>
      <c r="L1312" t="s">
        <v>62</v>
      </c>
      <c r="M1312">
        <v>99</v>
      </c>
      <c r="N1312" t="s">
        <v>8122</v>
      </c>
      <c r="R1312" t="e">
        <v>#N/A</v>
      </c>
      <c r="S1312" t="s">
        <v>9386</v>
      </c>
      <c r="T1312">
        <v>7092</v>
      </c>
      <c r="U1312" t="s">
        <v>9386</v>
      </c>
    </row>
    <row r="1313" spans="2:21" x14ac:dyDescent="0.25">
      <c r="B1313" t="s">
        <v>169</v>
      </c>
      <c r="C1313">
        <v>2016</v>
      </c>
      <c r="D1313" t="s">
        <v>315</v>
      </c>
      <c r="E1313" t="s">
        <v>456</v>
      </c>
      <c r="F1313" t="s">
        <v>9400</v>
      </c>
      <c r="H1313">
        <v>254</v>
      </c>
      <c r="I1313" t="s">
        <v>8807</v>
      </c>
      <c r="J1313" t="s">
        <v>36</v>
      </c>
      <c r="L1313" t="s">
        <v>14</v>
      </c>
      <c r="M1313">
        <v>99</v>
      </c>
      <c r="N1313" t="s">
        <v>8122</v>
      </c>
      <c r="R1313" t="e">
        <v>#N/A</v>
      </c>
      <c r="S1313" t="s">
        <v>9386</v>
      </c>
      <c r="T1313">
        <v>4672</v>
      </c>
      <c r="U1313" t="s">
        <v>9386</v>
      </c>
    </row>
    <row r="1314" spans="2:21" x14ac:dyDescent="0.25">
      <c r="B1314" t="s">
        <v>169</v>
      </c>
      <c r="C1314">
        <v>2016</v>
      </c>
      <c r="D1314" t="s">
        <v>315</v>
      </c>
      <c r="E1314" t="s">
        <v>456</v>
      </c>
      <c r="F1314" t="s">
        <v>9400</v>
      </c>
      <c r="H1314">
        <v>255</v>
      </c>
      <c r="I1314" t="s">
        <v>8807</v>
      </c>
      <c r="J1314" t="s">
        <v>5025</v>
      </c>
      <c r="L1314" t="s">
        <v>62</v>
      </c>
      <c r="M1314">
        <v>99</v>
      </c>
      <c r="N1314" t="s">
        <v>8122</v>
      </c>
      <c r="R1314" t="e">
        <v>#N/A</v>
      </c>
      <c r="S1314" t="s">
        <v>9386</v>
      </c>
      <c r="T1314">
        <v>4048</v>
      </c>
      <c r="U1314" t="s">
        <v>9386</v>
      </c>
    </row>
    <row r="1315" spans="2:21" x14ac:dyDescent="0.25">
      <c r="B1315" t="s">
        <v>169</v>
      </c>
      <c r="C1315">
        <v>2016</v>
      </c>
      <c r="D1315" t="s">
        <v>315</v>
      </c>
      <c r="E1315" t="s">
        <v>456</v>
      </c>
      <c r="F1315" t="s">
        <v>9400</v>
      </c>
      <c r="H1315">
        <v>256</v>
      </c>
      <c r="I1315" t="s">
        <v>8807</v>
      </c>
      <c r="J1315" t="s">
        <v>2421</v>
      </c>
      <c r="L1315" t="s">
        <v>138</v>
      </c>
      <c r="M1315">
        <v>99</v>
      </c>
      <c r="N1315" t="s">
        <v>8122</v>
      </c>
      <c r="R1315" t="e">
        <v>#N/A</v>
      </c>
      <c r="S1315" t="s">
        <v>9386</v>
      </c>
      <c r="T1315">
        <v>1363</v>
      </c>
      <c r="U1315" t="s">
        <v>9386</v>
      </c>
    </row>
    <row r="1316" spans="2:21" x14ac:dyDescent="0.25">
      <c r="B1316" t="s">
        <v>169</v>
      </c>
      <c r="C1316">
        <v>2016</v>
      </c>
      <c r="D1316" t="s">
        <v>315</v>
      </c>
      <c r="E1316" t="s">
        <v>456</v>
      </c>
      <c r="F1316" t="s">
        <v>9400</v>
      </c>
      <c r="H1316">
        <v>257</v>
      </c>
      <c r="I1316" t="s">
        <v>8807</v>
      </c>
      <c r="J1316" t="s">
        <v>8561</v>
      </c>
      <c r="L1316" t="s">
        <v>51</v>
      </c>
      <c r="M1316">
        <v>99</v>
      </c>
      <c r="N1316" t="s">
        <v>8122</v>
      </c>
      <c r="R1316" t="e">
        <v>#N/A</v>
      </c>
      <c r="S1316" t="s">
        <v>9386</v>
      </c>
      <c r="T1316">
        <v>7234</v>
      </c>
      <c r="U1316" t="s">
        <v>9386</v>
      </c>
    </row>
    <row r="1317" spans="2:21" x14ac:dyDescent="0.25">
      <c r="B1317" t="s">
        <v>169</v>
      </c>
      <c r="C1317">
        <v>2016</v>
      </c>
      <c r="D1317" t="s">
        <v>315</v>
      </c>
      <c r="E1317" t="s">
        <v>456</v>
      </c>
      <c r="F1317" t="s">
        <v>9400</v>
      </c>
      <c r="G1317" t="s">
        <v>794</v>
      </c>
      <c r="H1317">
        <v>258</v>
      </c>
      <c r="I1317" t="s">
        <v>8807</v>
      </c>
      <c r="J1317" t="s">
        <v>8554</v>
      </c>
      <c r="L1317" t="s">
        <v>12</v>
      </c>
      <c r="M1317">
        <v>99</v>
      </c>
      <c r="N1317" t="s">
        <v>8122</v>
      </c>
      <c r="R1317" t="e">
        <v>#N/A</v>
      </c>
      <c r="S1317" t="e">
        <v>#N/A</v>
      </c>
      <c r="T1317">
        <v>7201</v>
      </c>
      <c r="U1317" t="s">
        <v>9386</v>
      </c>
    </row>
    <row r="1318" spans="2:21" x14ac:dyDescent="0.25">
      <c r="B1318" t="s">
        <v>169</v>
      </c>
      <c r="C1318">
        <v>2016</v>
      </c>
      <c r="D1318" t="s">
        <v>315</v>
      </c>
      <c r="E1318" t="s">
        <v>456</v>
      </c>
      <c r="F1318" t="s">
        <v>9400</v>
      </c>
      <c r="H1318">
        <v>259</v>
      </c>
      <c r="I1318" t="s">
        <v>8807</v>
      </c>
      <c r="J1318" t="s">
        <v>256</v>
      </c>
      <c r="L1318" t="s">
        <v>88</v>
      </c>
      <c r="M1318">
        <v>99</v>
      </c>
      <c r="N1318" t="s">
        <v>8122</v>
      </c>
      <c r="R1318" t="e">
        <v>#N/A</v>
      </c>
      <c r="S1318" t="s">
        <v>9386</v>
      </c>
      <c r="T1318">
        <v>5232</v>
      </c>
      <c r="U1318" t="s">
        <v>9386</v>
      </c>
    </row>
    <row r="1319" spans="2:21" x14ac:dyDescent="0.25">
      <c r="B1319" t="s">
        <v>169</v>
      </c>
      <c r="C1319">
        <v>2016</v>
      </c>
      <c r="D1319" t="s">
        <v>315</v>
      </c>
      <c r="E1319" t="s">
        <v>456</v>
      </c>
      <c r="F1319" t="s">
        <v>9400</v>
      </c>
      <c r="H1319">
        <v>260</v>
      </c>
      <c r="I1319" t="s">
        <v>8807</v>
      </c>
      <c r="J1319" t="s">
        <v>6740</v>
      </c>
      <c r="L1319" t="s">
        <v>83</v>
      </c>
      <c r="M1319">
        <v>99</v>
      </c>
      <c r="N1319" t="s">
        <v>8122</v>
      </c>
      <c r="R1319" t="e">
        <v>#N/A</v>
      </c>
      <c r="S1319" t="s">
        <v>9386</v>
      </c>
      <c r="T1319">
        <v>5824</v>
      </c>
      <c r="U1319" t="s">
        <v>9386</v>
      </c>
    </row>
    <row r="1320" spans="2:21" x14ac:dyDescent="0.25">
      <c r="B1320" t="s">
        <v>169</v>
      </c>
      <c r="C1320">
        <v>2016</v>
      </c>
      <c r="D1320" t="s">
        <v>315</v>
      </c>
      <c r="E1320" t="s">
        <v>456</v>
      </c>
      <c r="F1320" t="s">
        <v>9400</v>
      </c>
      <c r="H1320">
        <v>261</v>
      </c>
      <c r="I1320" t="s">
        <v>8807</v>
      </c>
      <c r="J1320" t="s">
        <v>6720</v>
      </c>
      <c r="L1320" t="s">
        <v>12</v>
      </c>
      <c r="M1320">
        <v>99</v>
      </c>
      <c r="N1320" t="s">
        <v>8122</v>
      </c>
      <c r="R1320" t="e">
        <v>#N/A</v>
      </c>
      <c r="S1320" t="s">
        <v>9386</v>
      </c>
      <c r="T1320">
        <v>5803</v>
      </c>
      <c r="U1320" t="s">
        <v>9386</v>
      </c>
    </row>
    <row r="1321" spans="2:21" x14ac:dyDescent="0.25">
      <c r="B1321" t="s">
        <v>169</v>
      </c>
      <c r="C1321">
        <v>2016</v>
      </c>
      <c r="D1321" t="s">
        <v>315</v>
      </c>
      <c r="E1321" t="s">
        <v>456</v>
      </c>
      <c r="F1321" t="s">
        <v>9400</v>
      </c>
      <c r="H1321">
        <v>262</v>
      </c>
      <c r="I1321" t="s">
        <v>8807</v>
      </c>
      <c r="J1321" t="s">
        <v>3500</v>
      </c>
      <c r="L1321" t="s">
        <v>31</v>
      </c>
      <c r="M1321">
        <v>99</v>
      </c>
      <c r="N1321" t="s">
        <v>8122</v>
      </c>
      <c r="R1321" t="e">
        <v>#N/A</v>
      </c>
      <c r="S1321" t="s">
        <v>9386</v>
      </c>
      <c r="T1321">
        <v>2489</v>
      </c>
      <c r="U1321" t="s">
        <v>9386</v>
      </c>
    </row>
    <row r="1322" spans="2:21" x14ac:dyDescent="0.25">
      <c r="B1322" t="s">
        <v>169</v>
      </c>
      <c r="C1322">
        <v>2016</v>
      </c>
      <c r="D1322" t="s">
        <v>315</v>
      </c>
      <c r="E1322" t="s">
        <v>456</v>
      </c>
      <c r="F1322" t="s">
        <v>9400</v>
      </c>
      <c r="G1322" t="s">
        <v>794</v>
      </c>
      <c r="H1322">
        <v>263</v>
      </c>
      <c r="I1322" t="s">
        <v>8807</v>
      </c>
      <c r="J1322" t="s">
        <v>222</v>
      </c>
      <c r="L1322" t="s">
        <v>39</v>
      </c>
      <c r="M1322">
        <v>99</v>
      </c>
      <c r="N1322" t="s">
        <v>8122</v>
      </c>
      <c r="R1322" t="e">
        <v>#N/A</v>
      </c>
      <c r="S1322" t="e">
        <v>#N/A</v>
      </c>
      <c r="T1322">
        <v>3571</v>
      </c>
      <c r="U1322" t="s">
        <v>9386</v>
      </c>
    </row>
    <row r="1323" spans="2:21" x14ac:dyDescent="0.25">
      <c r="B1323" t="s">
        <v>169</v>
      </c>
      <c r="C1323">
        <v>2016</v>
      </c>
      <c r="D1323" t="s">
        <v>315</v>
      </c>
      <c r="E1323" t="s">
        <v>456</v>
      </c>
      <c r="F1323" t="s">
        <v>9400</v>
      </c>
      <c r="H1323">
        <v>264</v>
      </c>
      <c r="I1323" t="s">
        <v>8807</v>
      </c>
      <c r="J1323" t="s">
        <v>257</v>
      </c>
      <c r="L1323" t="s">
        <v>77</v>
      </c>
      <c r="M1323">
        <v>99</v>
      </c>
      <c r="N1323" t="s">
        <v>8122</v>
      </c>
      <c r="R1323" t="e">
        <v>#N/A</v>
      </c>
      <c r="S1323" t="s">
        <v>9386</v>
      </c>
      <c r="T1323">
        <v>3138</v>
      </c>
      <c r="U1323" t="s">
        <v>9386</v>
      </c>
    </row>
    <row r="1324" spans="2:21" x14ac:dyDescent="0.25">
      <c r="B1324" t="s">
        <v>169</v>
      </c>
      <c r="C1324">
        <v>2016</v>
      </c>
      <c r="D1324" t="s">
        <v>315</v>
      </c>
      <c r="E1324" t="s">
        <v>456</v>
      </c>
      <c r="F1324" t="s">
        <v>9400</v>
      </c>
      <c r="H1324">
        <v>265</v>
      </c>
      <c r="I1324" t="s">
        <v>8807</v>
      </c>
      <c r="J1324" t="s">
        <v>265</v>
      </c>
      <c r="L1324" t="s">
        <v>27</v>
      </c>
      <c r="M1324">
        <v>99</v>
      </c>
      <c r="N1324" t="s">
        <v>8122</v>
      </c>
      <c r="R1324" t="e">
        <v>#N/A</v>
      </c>
      <c r="S1324" t="s">
        <v>9386</v>
      </c>
      <c r="T1324">
        <v>4447</v>
      </c>
      <c r="U1324" t="s">
        <v>9386</v>
      </c>
    </row>
    <row r="1325" spans="2:21" x14ac:dyDescent="0.25">
      <c r="B1325" t="s">
        <v>169</v>
      </c>
      <c r="C1325">
        <v>2016</v>
      </c>
      <c r="D1325" t="s">
        <v>315</v>
      </c>
      <c r="E1325" t="s">
        <v>456</v>
      </c>
      <c r="F1325" t="s">
        <v>9400</v>
      </c>
      <c r="H1325">
        <v>266</v>
      </c>
      <c r="I1325" t="s">
        <v>8807</v>
      </c>
      <c r="J1325" t="s">
        <v>4846</v>
      </c>
      <c r="L1325" t="s">
        <v>10</v>
      </c>
      <c r="M1325">
        <v>99</v>
      </c>
      <c r="N1325" t="s">
        <v>8122</v>
      </c>
      <c r="R1325" t="e">
        <v>#N/A</v>
      </c>
      <c r="S1325" t="s">
        <v>9386</v>
      </c>
      <c r="T1325">
        <v>3860</v>
      </c>
      <c r="U1325" t="s">
        <v>9386</v>
      </c>
    </row>
    <row r="1326" spans="2:21" x14ac:dyDescent="0.25">
      <c r="B1326" t="s">
        <v>169</v>
      </c>
      <c r="C1326">
        <v>2016</v>
      </c>
      <c r="D1326" t="s">
        <v>315</v>
      </c>
      <c r="E1326" t="s">
        <v>456</v>
      </c>
      <c r="F1326" t="s">
        <v>9400</v>
      </c>
      <c r="G1326" t="s">
        <v>794</v>
      </c>
      <c r="H1326">
        <v>267</v>
      </c>
      <c r="I1326" t="s">
        <v>8807</v>
      </c>
      <c r="J1326" t="s">
        <v>205</v>
      </c>
      <c r="L1326" t="s">
        <v>16</v>
      </c>
      <c r="M1326">
        <v>99</v>
      </c>
      <c r="N1326" t="s">
        <v>8122</v>
      </c>
      <c r="R1326" t="e">
        <v>#N/A</v>
      </c>
      <c r="S1326" t="e">
        <v>#N/A</v>
      </c>
      <c r="T1326">
        <v>1597</v>
      </c>
      <c r="U1326" t="s">
        <v>9386</v>
      </c>
    </row>
    <row r="1327" spans="2:21" x14ac:dyDescent="0.25">
      <c r="B1327" t="s">
        <v>169</v>
      </c>
      <c r="C1327">
        <v>2016</v>
      </c>
      <c r="D1327" t="s">
        <v>315</v>
      </c>
      <c r="E1327" t="s">
        <v>456</v>
      </c>
      <c r="F1327" t="s">
        <v>9400</v>
      </c>
      <c r="H1327">
        <v>268</v>
      </c>
      <c r="I1327" t="s">
        <v>8807</v>
      </c>
      <c r="J1327" t="s">
        <v>19</v>
      </c>
      <c r="L1327" t="s">
        <v>15</v>
      </c>
      <c r="M1327">
        <v>99</v>
      </c>
      <c r="N1327" t="s">
        <v>8122</v>
      </c>
      <c r="R1327" t="e">
        <v>#N/A</v>
      </c>
      <c r="S1327" t="s">
        <v>9386</v>
      </c>
      <c r="T1327">
        <v>5665</v>
      </c>
      <c r="U1327" t="s">
        <v>9386</v>
      </c>
    </row>
    <row r="1328" spans="2:21" x14ac:dyDescent="0.25">
      <c r="B1328" t="s">
        <v>169</v>
      </c>
      <c r="C1328">
        <v>2016</v>
      </c>
      <c r="D1328" t="s">
        <v>315</v>
      </c>
      <c r="E1328" t="s">
        <v>456</v>
      </c>
      <c r="F1328" t="s">
        <v>9400</v>
      </c>
      <c r="H1328">
        <v>269</v>
      </c>
      <c r="I1328" t="s">
        <v>8807</v>
      </c>
      <c r="J1328" t="s">
        <v>200</v>
      </c>
      <c r="L1328" t="s">
        <v>129</v>
      </c>
      <c r="M1328">
        <v>99</v>
      </c>
      <c r="N1328" t="s">
        <v>8122</v>
      </c>
      <c r="R1328" t="e">
        <v>#N/A</v>
      </c>
      <c r="S1328" t="s">
        <v>9386</v>
      </c>
      <c r="T1328">
        <v>2797</v>
      </c>
      <c r="U1328" t="s">
        <v>9386</v>
      </c>
    </row>
    <row r="1329" spans="2:21" x14ac:dyDescent="0.25">
      <c r="B1329" t="s">
        <v>169</v>
      </c>
      <c r="C1329">
        <v>2016</v>
      </c>
      <c r="D1329" t="s">
        <v>315</v>
      </c>
      <c r="E1329" t="s">
        <v>456</v>
      </c>
      <c r="F1329" t="s">
        <v>9400</v>
      </c>
      <c r="H1329">
        <v>270</v>
      </c>
      <c r="I1329" t="s">
        <v>8807</v>
      </c>
      <c r="J1329" t="s">
        <v>6131</v>
      </c>
      <c r="L1329" t="s">
        <v>51</v>
      </c>
      <c r="M1329">
        <v>99</v>
      </c>
      <c r="N1329" t="s">
        <v>8122</v>
      </c>
      <c r="R1329" t="e">
        <v>#N/A</v>
      </c>
      <c r="S1329" t="s">
        <v>9386</v>
      </c>
      <c r="T1329">
        <v>5203</v>
      </c>
      <c r="U1329" t="s">
        <v>9386</v>
      </c>
    </row>
    <row r="1330" spans="2:21" x14ac:dyDescent="0.25">
      <c r="B1330" t="s">
        <v>169</v>
      </c>
      <c r="C1330">
        <v>2016</v>
      </c>
      <c r="D1330" t="s">
        <v>315</v>
      </c>
      <c r="E1330" t="s">
        <v>456</v>
      </c>
      <c r="F1330" t="s">
        <v>9400</v>
      </c>
      <c r="H1330">
        <v>271</v>
      </c>
      <c r="I1330" t="s">
        <v>8807</v>
      </c>
      <c r="J1330" t="s">
        <v>246</v>
      </c>
      <c r="L1330" t="s">
        <v>108</v>
      </c>
      <c r="M1330">
        <v>99</v>
      </c>
      <c r="N1330" t="s">
        <v>8122</v>
      </c>
      <c r="R1330" t="e">
        <v>#N/A</v>
      </c>
      <c r="S1330" t="s">
        <v>9386</v>
      </c>
      <c r="T1330">
        <v>4184</v>
      </c>
      <c r="U1330" t="s">
        <v>9386</v>
      </c>
    </row>
    <row r="1331" spans="2:21" x14ac:dyDescent="0.25">
      <c r="B1331" t="s">
        <v>169</v>
      </c>
      <c r="C1331">
        <v>2016</v>
      </c>
      <c r="D1331" t="s">
        <v>315</v>
      </c>
      <c r="E1331" t="s">
        <v>456</v>
      </c>
      <c r="F1331" t="s">
        <v>9400</v>
      </c>
      <c r="H1331">
        <v>272</v>
      </c>
      <c r="I1331" t="s">
        <v>8807</v>
      </c>
      <c r="J1331" t="s">
        <v>3123</v>
      </c>
      <c r="L1331" t="s">
        <v>10</v>
      </c>
      <c r="M1331">
        <v>99</v>
      </c>
      <c r="N1331" t="s">
        <v>8122</v>
      </c>
      <c r="R1331" t="e">
        <v>#N/A</v>
      </c>
      <c r="S1331" t="s">
        <v>9386</v>
      </c>
      <c r="T1331">
        <v>2107</v>
      </c>
      <c r="U1331" t="s">
        <v>9386</v>
      </c>
    </row>
    <row r="1332" spans="2:21" x14ac:dyDescent="0.25">
      <c r="B1332" t="s">
        <v>169</v>
      </c>
      <c r="C1332">
        <v>2016</v>
      </c>
      <c r="D1332" t="s">
        <v>315</v>
      </c>
      <c r="E1332" t="s">
        <v>456</v>
      </c>
      <c r="F1332" t="s">
        <v>9400</v>
      </c>
      <c r="H1332">
        <v>273</v>
      </c>
      <c r="I1332" t="s">
        <v>8807</v>
      </c>
      <c r="J1332" t="s">
        <v>28</v>
      </c>
      <c r="L1332" t="s">
        <v>28</v>
      </c>
      <c r="M1332">
        <v>99</v>
      </c>
      <c r="N1332" t="s">
        <v>8122</v>
      </c>
      <c r="R1332" t="e">
        <v>#N/A</v>
      </c>
      <c r="S1332" t="s">
        <v>9386</v>
      </c>
      <c r="T1332">
        <v>5068</v>
      </c>
      <c r="U1332" t="s">
        <v>9386</v>
      </c>
    </row>
    <row r="1333" spans="2:21" x14ac:dyDescent="0.25">
      <c r="B1333" t="s">
        <v>169</v>
      </c>
      <c r="C1333">
        <v>2016</v>
      </c>
      <c r="D1333" t="s">
        <v>315</v>
      </c>
      <c r="E1333" t="s">
        <v>456</v>
      </c>
      <c r="F1333" t="s">
        <v>9400</v>
      </c>
      <c r="H1333">
        <v>274</v>
      </c>
      <c r="I1333" t="s">
        <v>8807</v>
      </c>
      <c r="J1333" t="s">
        <v>9355</v>
      </c>
      <c r="L1333" t="s">
        <v>12</v>
      </c>
      <c r="M1333">
        <v>99</v>
      </c>
      <c r="N1333" t="s">
        <v>8122</v>
      </c>
      <c r="R1333" t="e">
        <v>#N/A</v>
      </c>
      <c r="S1333" t="s">
        <v>9386</v>
      </c>
      <c r="T1333">
        <v>7510</v>
      </c>
      <c r="U1333" t="s">
        <v>9386</v>
      </c>
    </row>
    <row r="1334" spans="2:21" x14ac:dyDescent="0.25">
      <c r="B1334" t="s">
        <v>169</v>
      </c>
      <c r="C1334">
        <v>2016</v>
      </c>
      <c r="D1334" t="s">
        <v>315</v>
      </c>
      <c r="E1334" t="s">
        <v>456</v>
      </c>
      <c r="F1334" t="s">
        <v>9400</v>
      </c>
      <c r="H1334">
        <v>275</v>
      </c>
      <c r="I1334" t="s">
        <v>8807</v>
      </c>
      <c r="J1334" t="s">
        <v>50</v>
      </c>
      <c r="L1334" t="s">
        <v>62</v>
      </c>
      <c r="M1334">
        <v>99</v>
      </c>
      <c r="N1334" t="s">
        <v>8122</v>
      </c>
      <c r="R1334" t="e">
        <v>#N/A</v>
      </c>
      <c r="S1334" t="s">
        <v>9386</v>
      </c>
      <c r="T1334">
        <v>3034</v>
      </c>
      <c r="U1334" t="s">
        <v>9386</v>
      </c>
    </row>
    <row r="1335" spans="2:21" x14ac:dyDescent="0.25">
      <c r="B1335" t="s">
        <v>169</v>
      </c>
      <c r="C1335">
        <v>2016</v>
      </c>
      <c r="D1335" t="s">
        <v>315</v>
      </c>
      <c r="E1335" t="s">
        <v>456</v>
      </c>
      <c r="F1335" t="s">
        <v>9400</v>
      </c>
      <c r="H1335">
        <v>276</v>
      </c>
      <c r="I1335" t="s">
        <v>8807</v>
      </c>
      <c r="J1335" t="s">
        <v>3573</v>
      </c>
      <c r="L1335" t="s">
        <v>22</v>
      </c>
      <c r="M1335">
        <v>99</v>
      </c>
      <c r="N1335" t="s">
        <v>8122</v>
      </c>
      <c r="R1335" t="e">
        <v>#N/A</v>
      </c>
      <c r="S1335" t="s">
        <v>9386</v>
      </c>
      <c r="T1335">
        <v>2566</v>
      </c>
      <c r="U1335" t="s">
        <v>9386</v>
      </c>
    </row>
    <row r="1336" spans="2:21" x14ac:dyDescent="0.25">
      <c r="B1336" t="s">
        <v>169</v>
      </c>
      <c r="C1336">
        <v>2016</v>
      </c>
      <c r="D1336" t="s">
        <v>315</v>
      </c>
      <c r="E1336" t="s">
        <v>456</v>
      </c>
      <c r="F1336" t="s">
        <v>9400</v>
      </c>
      <c r="H1336">
        <v>277</v>
      </c>
      <c r="I1336" t="s">
        <v>8807</v>
      </c>
      <c r="J1336" t="s">
        <v>3429</v>
      </c>
      <c r="L1336" t="s">
        <v>107</v>
      </c>
      <c r="M1336">
        <v>99</v>
      </c>
      <c r="N1336" t="s">
        <v>8122</v>
      </c>
      <c r="R1336" t="e">
        <v>#N/A</v>
      </c>
      <c r="S1336" t="s">
        <v>9386</v>
      </c>
      <c r="T1336">
        <v>2416</v>
      </c>
      <c r="U1336" t="s">
        <v>9386</v>
      </c>
    </row>
    <row r="1337" spans="2:21" x14ac:dyDescent="0.25">
      <c r="B1337" t="s">
        <v>169</v>
      </c>
      <c r="C1337">
        <v>2016</v>
      </c>
      <c r="D1337" t="s">
        <v>315</v>
      </c>
      <c r="E1337" t="s">
        <v>456</v>
      </c>
      <c r="F1337" t="s">
        <v>9400</v>
      </c>
      <c r="H1337">
        <v>278</v>
      </c>
      <c r="I1337" t="s">
        <v>8807</v>
      </c>
      <c r="J1337" t="s">
        <v>199</v>
      </c>
      <c r="L1337" t="s">
        <v>51</v>
      </c>
      <c r="M1337">
        <v>99</v>
      </c>
      <c r="N1337" t="s">
        <v>8122</v>
      </c>
      <c r="R1337" t="e">
        <v>#N/A</v>
      </c>
      <c r="S1337" t="s">
        <v>9386</v>
      </c>
      <c r="T1337">
        <v>2502</v>
      </c>
      <c r="U1337" t="s">
        <v>9386</v>
      </c>
    </row>
    <row r="1338" spans="2:21" x14ac:dyDescent="0.25">
      <c r="B1338" t="s">
        <v>169</v>
      </c>
      <c r="C1338">
        <v>2016</v>
      </c>
      <c r="D1338" t="s">
        <v>315</v>
      </c>
      <c r="E1338" t="s">
        <v>456</v>
      </c>
      <c r="F1338" t="s">
        <v>9400</v>
      </c>
      <c r="G1338" t="s">
        <v>794</v>
      </c>
      <c r="H1338">
        <v>279</v>
      </c>
      <c r="I1338" t="s">
        <v>8807</v>
      </c>
      <c r="J1338" t="s">
        <v>8557</v>
      </c>
      <c r="L1338" t="s">
        <v>39</v>
      </c>
      <c r="M1338">
        <v>99</v>
      </c>
      <c r="N1338" t="s">
        <v>8122</v>
      </c>
      <c r="R1338" t="e">
        <v>#N/A</v>
      </c>
      <c r="S1338" t="e">
        <v>#N/A</v>
      </c>
      <c r="T1338">
        <v>7155</v>
      </c>
      <c r="U1338" t="s">
        <v>9386</v>
      </c>
    </row>
    <row r="1339" spans="2:21" x14ac:dyDescent="0.25">
      <c r="B1339" t="s">
        <v>169</v>
      </c>
      <c r="C1339">
        <v>2016</v>
      </c>
      <c r="D1339" t="s">
        <v>315</v>
      </c>
      <c r="E1339" t="s">
        <v>456</v>
      </c>
      <c r="F1339" t="s">
        <v>9400</v>
      </c>
      <c r="H1339">
        <v>280</v>
      </c>
      <c r="I1339" t="s">
        <v>8807</v>
      </c>
      <c r="J1339" t="s">
        <v>8137</v>
      </c>
      <c r="L1339" t="s">
        <v>83</v>
      </c>
      <c r="M1339">
        <v>99</v>
      </c>
      <c r="N1339" t="s">
        <v>8122</v>
      </c>
      <c r="R1339" t="e">
        <v>#N/A</v>
      </c>
      <c r="S1339" t="s">
        <v>9386</v>
      </c>
      <c r="T1339">
        <v>6909</v>
      </c>
      <c r="U1339" t="s">
        <v>9386</v>
      </c>
    </row>
    <row r="1340" spans="2:21" x14ac:dyDescent="0.25">
      <c r="B1340" t="s">
        <v>169</v>
      </c>
      <c r="C1340">
        <v>2016</v>
      </c>
      <c r="D1340" t="s">
        <v>315</v>
      </c>
      <c r="E1340" t="s">
        <v>456</v>
      </c>
      <c r="F1340" t="s">
        <v>9400</v>
      </c>
      <c r="H1340">
        <v>281</v>
      </c>
      <c r="I1340" t="s">
        <v>8807</v>
      </c>
      <c r="J1340" t="s">
        <v>1661</v>
      </c>
      <c r="L1340" t="s">
        <v>17</v>
      </c>
      <c r="M1340">
        <v>99</v>
      </c>
      <c r="N1340" t="s">
        <v>8122</v>
      </c>
      <c r="R1340" t="e">
        <v>#N/A</v>
      </c>
      <c r="S1340" t="s">
        <v>9386</v>
      </c>
      <c r="T1340">
        <v>6898</v>
      </c>
      <c r="U1340" t="s">
        <v>9386</v>
      </c>
    </row>
    <row r="1341" spans="2:21" x14ac:dyDescent="0.25">
      <c r="B1341" t="s">
        <v>169</v>
      </c>
      <c r="C1341">
        <v>2016</v>
      </c>
      <c r="D1341" t="s">
        <v>315</v>
      </c>
      <c r="E1341" t="s">
        <v>456</v>
      </c>
      <c r="F1341" t="s">
        <v>9400</v>
      </c>
      <c r="H1341">
        <v>282</v>
      </c>
      <c r="I1341" t="s">
        <v>8807</v>
      </c>
      <c r="J1341" t="s">
        <v>6827</v>
      </c>
      <c r="L1341" t="s">
        <v>51</v>
      </c>
      <c r="M1341">
        <v>99</v>
      </c>
      <c r="N1341" t="s">
        <v>8122</v>
      </c>
      <c r="R1341" t="e">
        <v>#N/A</v>
      </c>
      <c r="S1341" t="s">
        <v>9386</v>
      </c>
      <c r="T1341">
        <v>5915</v>
      </c>
      <c r="U1341" t="s">
        <v>9386</v>
      </c>
    </row>
    <row r="1342" spans="2:21" x14ac:dyDescent="0.25">
      <c r="B1342" t="s">
        <v>169</v>
      </c>
      <c r="C1342">
        <v>2016</v>
      </c>
      <c r="D1342" t="s">
        <v>315</v>
      </c>
      <c r="E1342" t="s">
        <v>456</v>
      </c>
      <c r="F1342" t="s">
        <v>9400</v>
      </c>
      <c r="H1342">
        <v>283</v>
      </c>
      <c r="I1342" t="s">
        <v>8807</v>
      </c>
      <c r="J1342" t="s">
        <v>57</v>
      </c>
      <c r="L1342" t="s">
        <v>15</v>
      </c>
      <c r="M1342">
        <v>99</v>
      </c>
      <c r="N1342" t="s">
        <v>8122</v>
      </c>
      <c r="R1342" t="e">
        <v>#N/A</v>
      </c>
      <c r="S1342" t="s">
        <v>9386</v>
      </c>
      <c r="T1342">
        <v>2522</v>
      </c>
      <c r="U1342" t="s">
        <v>9386</v>
      </c>
    </row>
    <row r="1343" spans="2:21" x14ac:dyDescent="0.25">
      <c r="B1343" t="s">
        <v>169</v>
      </c>
      <c r="C1343">
        <v>2016</v>
      </c>
      <c r="D1343" t="s">
        <v>315</v>
      </c>
      <c r="E1343" t="s">
        <v>456</v>
      </c>
      <c r="F1343" t="s">
        <v>9400</v>
      </c>
      <c r="H1343">
        <v>284</v>
      </c>
      <c r="I1343" t="s">
        <v>8807</v>
      </c>
      <c r="J1343" t="s">
        <v>8135</v>
      </c>
      <c r="L1343" t="s">
        <v>68</v>
      </c>
      <c r="M1343">
        <v>99</v>
      </c>
      <c r="N1343" t="s">
        <v>8122</v>
      </c>
      <c r="R1343" t="e">
        <v>#N/A</v>
      </c>
      <c r="S1343" t="s">
        <v>9386</v>
      </c>
      <c r="T1343">
        <v>6935</v>
      </c>
      <c r="U1343" t="s">
        <v>9386</v>
      </c>
    </row>
    <row r="1344" spans="2:21" x14ac:dyDescent="0.25">
      <c r="B1344" t="s">
        <v>169</v>
      </c>
      <c r="C1344">
        <v>2016</v>
      </c>
      <c r="D1344" t="s">
        <v>315</v>
      </c>
      <c r="E1344" t="s">
        <v>456</v>
      </c>
      <c r="F1344" t="s">
        <v>9400</v>
      </c>
      <c r="H1344">
        <v>285</v>
      </c>
      <c r="I1344" t="s">
        <v>8807</v>
      </c>
      <c r="J1344" t="s">
        <v>6108</v>
      </c>
      <c r="L1344" t="s">
        <v>83</v>
      </c>
      <c r="M1344">
        <v>99</v>
      </c>
      <c r="N1344" t="s">
        <v>8122</v>
      </c>
      <c r="R1344" t="e">
        <v>#N/A</v>
      </c>
      <c r="S1344" t="s">
        <v>9386</v>
      </c>
      <c r="T1344">
        <v>5179</v>
      </c>
      <c r="U1344" t="s">
        <v>9386</v>
      </c>
    </row>
    <row r="1345" spans="2:21" x14ac:dyDescent="0.25">
      <c r="B1345" t="s">
        <v>169</v>
      </c>
      <c r="C1345">
        <v>2016</v>
      </c>
      <c r="D1345" t="s">
        <v>315</v>
      </c>
      <c r="E1345" t="s">
        <v>456</v>
      </c>
      <c r="F1345" t="s">
        <v>9400</v>
      </c>
      <c r="H1345">
        <v>286</v>
      </c>
      <c r="I1345" t="s">
        <v>8807</v>
      </c>
      <c r="J1345" t="s">
        <v>4615</v>
      </c>
      <c r="L1345" t="s">
        <v>31</v>
      </c>
      <c r="M1345">
        <v>99</v>
      </c>
      <c r="N1345" t="s">
        <v>8122</v>
      </c>
      <c r="R1345" t="e">
        <v>#N/A</v>
      </c>
      <c r="S1345" t="s">
        <v>9386</v>
      </c>
      <c r="T1345">
        <v>3624</v>
      </c>
      <c r="U1345" t="s">
        <v>9386</v>
      </c>
    </row>
    <row r="1346" spans="2:21" x14ac:dyDescent="0.25">
      <c r="B1346" t="s">
        <v>169</v>
      </c>
      <c r="C1346">
        <v>2016</v>
      </c>
      <c r="D1346" t="s">
        <v>315</v>
      </c>
      <c r="E1346" t="s">
        <v>456</v>
      </c>
      <c r="F1346" t="s">
        <v>9400</v>
      </c>
      <c r="H1346">
        <v>287</v>
      </c>
      <c r="I1346" t="s">
        <v>8807</v>
      </c>
      <c r="J1346" t="s">
        <v>92</v>
      </c>
      <c r="L1346" t="s">
        <v>41</v>
      </c>
      <c r="M1346">
        <v>99</v>
      </c>
      <c r="N1346" t="s">
        <v>8122</v>
      </c>
      <c r="R1346" t="e">
        <v>#N/A</v>
      </c>
      <c r="S1346" t="s">
        <v>9386</v>
      </c>
      <c r="T1346">
        <v>580</v>
      </c>
      <c r="U1346" t="s">
        <v>9386</v>
      </c>
    </row>
    <row r="1347" spans="2:21" x14ac:dyDescent="0.25">
      <c r="B1347" t="s">
        <v>169</v>
      </c>
      <c r="C1347">
        <v>2016</v>
      </c>
      <c r="D1347" t="s">
        <v>315</v>
      </c>
      <c r="E1347" t="s">
        <v>456</v>
      </c>
      <c r="F1347" t="s">
        <v>9400</v>
      </c>
      <c r="G1347" t="s">
        <v>794</v>
      </c>
      <c r="H1347">
        <v>288</v>
      </c>
      <c r="I1347" t="s">
        <v>8807</v>
      </c>
      <c r="J1347" t="s">
        <v>8723</v>
      </c>
      <c r="L1347" t="s">
        <v>88</v>
      </c>
      <c r="M1347">
        <v>99</v>
      </c>
      <c r="N1347" t="s">
        <v>8122</v>
      </c>
      <c r="R1347" t="e">
        <v>#N/A</v>
      </c>
      <c r="S1347" t="e">
        <v>#N/A</v>
      </c>
      <c r="T1347">
        <v>7233</v>
      </c>
      <c r="U1347" t="s">
        <v>9386</v>
      </c>
    </row>
    <row r="1348" spans="2:21" x14ac:dyDescent="0.25">
      <c r="B1348" t="s">
        <v>169</v>
      </c>
      <c r="C1348">
        <v>2016</v>
      </c>
      <c r="D1348" t="s">
        <v>315</v>
      </c>
      <c r="E1348" t="s">
        <v>456</v>
      </c>
      <c r="F1348" t="s">
        <v>9400</v>
      </c>
      <c r="H1348">
        <v>289</v>
      </c>
      <c r="I1348" t="s">
        <v>8807</v>
      </c>
      <c r="J1348" t="s">
        <v>6016</v>
      </c>
      <c r="L1348" t="s">
        <v>68</v>
      </c>
      <c r="M1348">
        <v>99</v>
      </c>
      <c r="N1348" t="s">
        <v>8122</v>
      </c>
      <c r="R1348" t="e">
        <v>#N/A</v>
      </c>
      <c r="S1348" t="s">
        <v>9386</v>
      </c>
      <c r="T1348">
        <v>5081</v>
      </c>
      <c r="U1348" t="s">
        <v>9386</v>
      </c>
    </row>
    <row r="1349" spans="2:21" x14ac:dyDescent="0.25">
      <c r="B1349" t="s">
        <v>169</v>
      </c>
      <c r="C1349">
        <v>2016</v>
      </c>
      <c r="D1349" t="s">
        <v>315</v>
      </c>
      <c r="E1349" t="s">
        <v>456</v>
      </c>
      <c r="F1349" t="s">
        <v>9400</v>
      </c>
      <c r="H1349">
        <v>290</v>
      </c>
      <c r="I1349" t="s">
        <v>8807</v>
      </c>
      <c r="J1349" t="s">
        <v>7756</v>
      </c>
      <c r="L1349" t="s">
        <v>88</v>
      </c>
      <c r="M1349">
        <v>99</v>
      </c>
      <c r="N1349" t="s">
        <v>8122</v>
      </c>
      <c r="R1349" t="e">
        <v>#N/A</v>
      </c>
      <c r="S1349" t="s">
        <v>9386</v>
      </c>
      <c r="T1349">
        <v>6893</v>
      </c>
      <c r="U1349" t="s">
        <v>9386</v>
      </c>
    </row>
    <row r="1350" spans="2:21" x14ac:dyDescent="0.25">
      <c r="B1350" t="s">
        <v>169</v>
      </c>
      <c r="C1350">
        <v>2016</v>
      </c>
      <c r="D1350" t="s">
        <v>315</v>
      </c>
      <c r="E1350" t="s">
        <v>456</v>
      </c>
      <c r="F1350" t="s">
        <v>9400</v>
      </c>
      <c r="H1350">
        <v>291</v>
      </c>
      <c r="I1350" t="s">
        <v>8807</v>
      </c>
      <c r="J1350" t="s">
        <v>1832</v>
      </c>
      <c r="L1350" t="s">
        <v>108</v>
      </c>
      <c r="M1350">
        <v>99</v>
      </c>
      <c r="N1350" t="s">
        <v>8122</v>
      </c>
      <c r="R1350" t="e">
        <v>#N/A</v>
      </c>
      <c r="S1350" t="s">
        <v>9386</v>
      </c>
      <c r="T1350">
        <v>766</v>
      </c>
      <c r="U1350" t="s">
        <v>9386</v>
      </c>
    </row>
    <row r="1351" spans="2:21" x14ac:dyDescent="0.25">
      <c r="B1351" t="s">
        <v>169</v>
      </c>
      <c r="C1351">
        <v>2016</v>
      </c>
      <c r="D1351" t="s">
        <v>315</v>
      </c>
      <c r="E1351" t="s">
        <v>456</v>
      </c>
      <c r="F1351" t="s">
        <v>9400</v>
      </c>
      <c r="H1351">
        <v>292</v>
      </c>
      <c r="I1351" t="s">
        <v>8807</v>
      </c>
      <c r="J1351" t="s">
        <v>236</v>
      </c>
      <c r="L1351" t="s">
        <v>73</v>
      </c>
      <c r="M1351">
        <v>99</v>
      </c>
      <c r="N1351" t="s">
        <v>8122</v>
      </c>
      <c r="R1351" t="e">
        <v>#N/A</v>
      </c>
      <c r="S1351" t="s">
        <v>9386</v>
      </c>
      <c r="T1351">
        <v>6405</v>
      </c>
      <c r="U1351" t="s">
        <v>9386</v>
      </c>
    </row>
    <row r="1352" spans="2:21" x14ac:dyDescent="0.25">
      <c r="B1352" t="s">
        <v>169</v>
      </c>
      <c r="C1352">
        <v>2016</v>
      </c>
      <c r="D1352" t="s">
        <v>315</v>
      </c>
      <c r="E1352" t="s">
        <v>456</v>
      </c>
      <c r="F1352" t="s">
        <v>9400</v>
      </c>
      <c r="H1352">
        <v>293</v>
      </c>
      <c r="I1352" t="s">
        <v>8807</v>
      </c>
      <c r="J1352" t="s">
        <v>9353</v>
      </c>
      <c r="L1352" t="s">
        <v>39</v>
      </c>
      <c r="M1352">
        <v>99</v>
      </c>
      <c r="N1352" t="s">
        <v>8122</v>
      </c>
      <c r="R1352" t="e">
        <v>#N/A</v>
      </c>
      <c r="S1352" t="s">
        <v>9386</v>
      </c>
      <c r="T1352">
        <v>3032</v>
      </c>
      <c r="U1352" t="s">
        <v>9386</v>
      </c>
    </row>
    <row r="1353" spans="2:21" x14ac:dyDescent="0.25">
      <c r="B1353" t="s">
        <v>169</v>
      </c>
      <c r="C1353">
        <v>2016</v>
      </c>
      <c r="D1353" t="s">
        <v>315</v>
      </c>
      <c r="E1353" t="s">
        <v>456</v>
      </c>
      <c r="F1353" t="s">
        <v>9400</v>
      </c>
      <c r="H1353">
        <v>294</v>
      </c>
      <c r="I1353" t="s">
        <v>8807</v>
      </c>
      <c r="J1353" t="s">
        <v>76</v>
      </c>
      <c r="L1353" t="s">
        <v>76</v>
      </c>
      <c r="M1353">
        <v>99</v>
      </c>
      <c r="N1353" t="s">
        <v>8122</v>
      </c>
      <c r="R1353" t="e">
        <v>#N/A</v>
      </c>
      <c r="S1353" t="s">
        <v>9386</v>
      </c>
      <c r="T1353">
        <v>1549</v>
      </c>
      <c r="U1353" t="s">
        <v>9386</v>
      </c>
    </row>
    <row r="1354" spans="2:21" x14ac:dyDescent="0.25">
      <c r="B1354" t="s">
        <v>169</v>
      </c>
      <c r="C1354">
        <v>2016</v>
      </c>
      <c r="D1354" t="s">
        <v>315</v>
      </c>
      <c r="E1354" t="s">
        <v>456</v>
      </c>
      <c r="F1354" t="s">
        <v>9400</v>
      </c>
      <c r="H1354">
        <v>295</v>
      </c>
      <c r="I1354" t="s">
        <v>8807</v>
      </c>
      <c r="J1354" t="s">
        <v>8433</v>
      </c>
      <c r="L1354" t="s">
        <v>85</v>
      </c>
      <c r="M1354">
        <v>99</v>
      </c>
      <c r="N1354" t="s">
        <v>8122</v>
      </c>
      <c r="R1354" t="e">
        <v>#N/A</v>
      </c>
      <c r="S1354" t="s">
        <v>9386</v>
      </c>
      <c r="T1354">
        <v>7069</v>
      </c>
      <c r="U1354" t="s">
        <v>9386</v>
      </c>
    </row>
    <row r="1355" spans="2:21" x14ac:dyDescent="0.25">
      <c r="B1355" t="s">
        <v>169</v>
      </c>
      <c r="C1355">
        <v>2016</v>
      </c>
      <c r="D1355" t="s">
        <v>315</v>
      </c>
      <c r="E1355" t="s">
        <v>456</v>
      </c>
      <c r="F1355" t="s">
        <v>9400</v>
      </c>
      <c r="H1355">
        <v>296</v>
      </c>
      <c r="I1355" t="s">
        <v>8807</v>
      </c>
      <c r="J1355" t="s">
        <v>208</v>
      </c>
      <c r="L1355" t="s">
        <v>41</v>
      </c>
      <c r="M1355">
        <v>99</v>
      </c>
      <c r="N1355" t="s">
        <v>8122</v>
      </c>
      <c r="R1355" t="e">
        <v>#N/A</v>
      </c>
      <c r="S1355" t="s">
        <v>9386</v>
      </c>
      <c r="T1355">
        <v>6845</v>
      </c>
      <c r="U1355" t="s">
        <v>9386</v>
      </c>
    </row>
    <row r="1356" spans="2:21" x14ac:dyDescent="0.25">
      <c r="B1356" t="s">
        <v>169</v>
      </c>
      <c r="C1356">
        <v>2016</v>
      </c>
      <c r="D1356" t="s">
        <v>315</v>
      </c>
      <c r="E1356" t="s">
        <v>456</v>
      </c>
      <c r="F1356" t="s">
        <v>9400</v>
      </c>
      <c r="H1356">
        <v>297</v>
      </c>
      <c r="I1356" t="s">
        <v>8807</v>
      </c>
      <c r="J1356" t="s">
        <v>62</v>
      </c>
      <c r="L1356" t="s">
        <v>62</v>
      </c>
      <c r="M1356">
        <v>99</v>
      </c>
      <c r="N1356" t="s">
        <v>8122</v>
      </c>
      <c r="R1356" t="e">
        <v>#N/A</v>
      </c>
      <c r="S1356" t="s">
        <v>9386</v>
      </c>
      <c r="T1356">
        <v>2149</v>
      </c>
      <c r="U1356" t="s">
        <v>9386</v>
      </c>
    </row>
    <row r="1357" spans="2:21" x14ac:dyDescent="0.25">
      <c r="B1357" t="s">
        <v>169</v>
      </c>
      <c r="C1357">
        <v>2016</v>
      </c>
      <c r="D1357" t="s">
        <v>315</v>
      </c>
      <c r="E1357" t="s">
        <v>456</v>
      </c>
      <c r="F1357" t="s">
        <v>9400</v>
      </c>
      <c r="H1357">
        <v>298</v>
      </c>
      <c r="I1357" t="s">
        <v>8807</v>
      </c>
      <c r="J1357" t="s">
        <v>18</v>
      </c>
      <c r="L1357" t="s">
        <v>32</v>
      </c>
      <c r="M1357">
        <v>99</v>
      </c>
      <c r="N1357" t="s">
        <v>8122</v>
      </c>
      <c r="R1357" t="e">
        <v>#N/A</v>
      </c>
      <c r="S1357" t="s">
        <v>9386</v>
      </c>
      <c r="T1357">
        <v>5814</v>
      </c>
      <c r="U1357" t="s">
        <v>9386</v>
      </c>
    </row>
    <row r="1358" spans="2:21" x14ac:dyDescent="0.25">
      <c r="B1358" t="s">
        <v>169</v>
      </c>
      <c r="C1358">
        <v>2016</v>
      </c>
      <c r="D1358" t="s">
        <v>315</v>
      </c>
      <c r="E1358" t="s">
        <v>456</v>
      </c>
      <c r="F1358" t="s">
        <v>9400</v>
      </c>
      <c r="H1358">
        <v>299</v>
      </c>
      <c r="I1358" t="s">
        <v>8807</v>
      </c>
      <c r="J1358" t="s">
        <v>1769</v>
      </c>
      <c r="L1358" t="s">
        <v>16</v>
      </c>
      <c r="M1358">
        <v>99</v>
      </c>
      <c r="N1358" t="s">
        <v>8122</v>
      </c>
      <c r="R1358" t="e">
        <v>#N/A</v>
      </c>
      <c r="S1358" t="s">
        <v>9386</v>
      </c>
      <c r="T1358">
        <v>699</v>
      </c>
      <c r="U1358" t="s">
        <v>9386</v>
      </c>
    </row>
    <row r="1359" spans="2:21" x14ac:dyDescent="0.25">
      <c r="B1359" t="s">
        <v>169</v>
      </c>
      <c r="C1359">
        <v>2016</v>
      </c>
      <c r="D1359" t="s">
        <v>315</v>
      </c>
      <c r="E1359" t="s">
        <v>456</v>
      </c>
      <c r="F1359" t="s">
        <v>9400</v>
      </c>
      <c r="H1359">
        <v>300</v>
      </c>
      <c r="I1359" t="s">
        <v>8807</v>
      </c>
      <c r="J1359" t="s">
        <v>252</v>
      </c>
      <c r="L1359" t="s">
        <v>16</v>
      </c>
      <c r="M1359">
        <v>99</v>
      </c>
      <c r="N1359" t="s">
        <v>8122</v>
      </c>
      <c r="R1359" t="e">
        <v>#N/A</v>
      </c>
      <c r="S1359" t="s">
        <v>9386</v>
      </c>
      <c r="T1359">
        <v>1348</v>
      </c>
      <c r="U1359" t="s">
        <v>9386</v>
      </c>
    </row>
    <row r="1360" spans="2:21" x14ac:dyDescent="0.25">
      <c r="B1360" t="s">
        <v>169</v>
      </c>
      <c r="C1360">
        <v>2016</v>
      </c>
      <c r="D1360" t="s">
        <v>315</v>
      </c>
      <c r="E1360" t="s">
        <v>456</v>
      </c>
      <c r="F1360" t="s">
        <v>9400</v>
      </c>
      <c r="H1360">
        <v>301</v>
      </c>
      <c r="I1360" t="s">
        <v>8807</v>
      </c>
      <c r="J1360" t="s">
        <v>8688</v>
      </c>
      <c r="L1360" t="s">
        <v>83</v>
      </c>
      <c r="M1360">
        <v>99</v>
      </c>
      <c r="N1360" t="s">
        <v>8122</v>
      </c>
      <c r="R1360" t="e">
        <v>#N/A</v>
      </c>
      <c r="S1360" t="s">
        <v>9386</v>
      </c>
      <c r="T1360">
        <v>7336</v>
      </c>
      <c r="U1360" t="s">
        <v>9386</v>
      </c>
    </row>
    <row r="1361" spans="2:21" x14ac:dyDescent="0.25">
      <c r="B1361" t="s">
        <v>169</v>
      </c>
      <c r="C1361">
        <v>2016</v>
      </c>
      <c r="D1361" t="s">
        <v>315</v>
      </c>
      <c r="E1361" t="s">
        <v>456</v>
      </c>
      <c r="F1361" t="s">
        <v>9400</v>
      </c>
      <c r="H1361">
        <v>302</v>
      </c>
      <c r="I1361" t="s">
        <v>8807</v>
      </c>
      <c r="J1361" t="s">
        <v>51</v>
      </c>
      <c r="L1361" t="s">
        <v>51</v>
      </c>
      <c r="M1361">
        <v>99</v>
      </c>
      <c r="N1361" t="s">
        <v>8122</v>
      </c>
      <c r="R1361" t="e">
        <v>#N/A</v>
      </c>
      <c r="S1361" t="s">
        <v>9386</v>
      </c>
      <c r="T1361">
        <v>3010</v>
      </c>
      <c r="U1361" t="s">
        <v>9386</v>
      </c>
    </row>
    <row r="1362" spans="2:21" x14ac:dyDescent="0.25">
      <c r="B1362" t="s">
        <v>169</v>
      </c>
      <c r="C1362">
        <v>2016</v>
      </c>
      <c r="D1362" t="s">
        <v>315</v>
      </c>
      <c r="E1362" t="s">
        <v>456</v>
      </c>
      <c r="F1362" t="s">
        <v>9400</v>
      </c>
      <c r="H1362">
        <v>303</v>
      </c>
      <c r="I1362" t="s">
        <v>8807</v>
      </c>
      <c r="J1362" t="s">
        <v>7073</v>
      </c>
      <c r="L1362" t="s">
        <v>85</v>
      </c>
      <c r="M1362">
        <v>99</v>
      </c>
      <c r="N1362" t="s">
        <v>8122</v>
      </c>
      <c r="R1362" t="e">
        <v>#N/A</v>
      </c>
      <c r="S1362" t="s">
        <v>9386</v>
      </c>
      <c r="T1362">
        <v>6168</v>
      </c>
      <c r="U1362" t="s">
        <v>9386</v>
      </c>
    </row>
    <row r="1363" spans="2:21" x14ac:dyDescent="0.25">
      <c r="B1363" t="s">
        <v>169</v>
      </c>
      <c r="C1363">
        <v>2016</v>
      </c>
      <c r="D1363" t="s">
        <v>315</v>
      </c>
      <c r="E1363" t="s">
        <v>456</v>
      </c>
      <c r="F1363" t="s">
        <v>9400</v>
      </c>
      <c r="H1363">
        <v>304</v>
      </c>
      <c r="I1363" t="s">
        <v>8807</v>
      </c>
      <c r="J1363" t="s">
        <v>9352</v>
      </c>
      <c r="L1363" t="s">
        <v>15</v>
      </c>
      <c r="M1363">
        <v>99</v>
      </c>
      <c r="N1363" t="s">
        <v>8122</v>
      </c>
      <c r="R1363" t="e">
        <v>#N/A</v>
      </c>
      <c r="S1363" t="s">
        <v>9386</v>
      </c>
      <c r="T1363">
        <v>7402</v>
      </c>
      <c r="U1363" t="s">
        <v>9386</v>
      </c>
    </row>
    <row r="1364" spans="2:21" x14ac:dyDescent="0.25">
      <c r="B1364" t="s">
        <v>169</v>
      </c>
      <c r="C1364">
        <v>2016</v>
      </c>
      <c r="D1364" t="s">
        <v>315</v>
      </c>
      <c r="E1364" t="s">
        <v>456</v>
      </c>
      <c r="F1364" t="s">
        <v>9400</v>
      </c>
      <c r="H1364">
        <v>305</v>
      </c>
      <c r="I1364" t="s">
        <v>8807</v>
      </c>
      <c r="J1364" t="s">
        <v>70</v>
      </c>
      <c r="L1364" t="s">
        <v>107</v>
      </c>
      <c r="M1364">
        <v>99</v>
      </c>
      <c r="N1364" t="s">
        <v>8122</v>
      </c>
      <c r="R1364" t="e">
        <v>#N/A</v>
      </c>
      <c r="S1364" t="s">
        <v>9386</v>
      </c>
      <c r="T1364">
        <v>1714</v>
      </c>
      <c r="U1364" t="s">
        <v>9386</v>
      </c>
    </row>
    <row r="1365" spans="2:21" x14ac:dyDescent="0.25">
      <c r="B1365" t="s">
        <v>169</v>
      </c>
      <c r="C1365">
        <v>2016</v>
      </c>
      <c r="D1365" t="s">
        <v>315</v>
      </c>
      <c r="E1365" t="s">
        <v>456</v>
      </c>
      <c r="F1365" t="s">
        <v>9400</v>
      </c>
      <c r="H1365">
        <v>306</v>
      </c>
      <c r="I1365" t="s">
        <v>8807</v>
      </c>
      <c r="J1365" t="s">
        <v>4197</v>
      </c>
      <c r="L1365" t="s">
        <v>88</v>
      </c>
      <c r="M1365">
        <v>99</v>
      </c>
      <c r="N1365" t="s">
        <v>8122</v>
      </c>
      <c r="R1365" t="e">
        <v>#N/A</v>
      </c>
      <c r="S1365" t="s">
        <v>9386</v>
      </c>
      <c r="T1365">
        <v>3204</v>
      </c>
      <c r="U1365" t="s">
        <v>9386</v>
      </c>
    </row>
    <row r="1366" spans="2:21" x14ac:dyDescent="0.25">
      <c r="B1366" t="s">
        <v>169</v>
      </c>
      <c r="C1366">
        <v>2016</v>
      </c>
      <c r="D1366" t="s">
        <v>315</v>
      </c>
      <c r="E1366" t="s">
        <v>456</v>
      </c>
      <c r="F1366" t="s">
        <v>9400</v>
      </c>
      <c r="H1366">
        <v>307</v>
      </c>
      <c r="I1366" t="s">
        <v>8807</v>
      </c>
      <c r="J1366" t="s">
        <v>8134</v>
      </c>
      <c r="L1366" t="s">
        <v>41</v>
      </c>
      <c r="M1366">
        <v>99</v>
      </c>
      <c r="N1366" t="s">
        <v>8122</v>
      </c>
      <c r="R1366" t="e">
        <v>#N/A</v>
      </c>
      <c r="S1366" t="s">
        <v>9386</v>
      </c>
      <c r="T1366">
        <v>6975</v>
      </c>
      <c r="U1366" t="s">
        <v>9386</v>
      </c>
    </row>
    <row r="1367" spans="2:21" x14ac:dyDescent="0.25">
      <c r="B1367" t="s">
        <v>169</v>
      </c>
      <c r="C1367">
        <v>2016</v>
      </c>
      <c r="D1367" t="s">
        <v>315</v>
      </c>
      <c r="E1367" t="s">
        <v>456</v>
      </c>
      <c r="F1367" t="s">
        <v>9400</v>
      </c>
      <c r="H1367">
        <v>308</v>
      </c>
      <c r="I1367" t="s">
        <v>8807</v>
      </c>
      <c r="J1367" t="s">
        <v>215</v>
      </c>
      <c r="L1367" t="s">
        <v>31</v>
      </c>
      <c r="M1367">
        <v>99</v>
      </c>
      <c r="N1367" t="s">
        <v>8122</v>
      </c>
      <c r="R1367" t="e">
        <v>#N/A</v>
      </c>
      <c r="S1367" t="s">
        <v>9386</v>
      </c>
      <c r="T1367">
        <v>1225</v>
      </c>
      <c r="U1367" t="s">
        <v>9386</v>
      </c>
    </row>
    <row r="1368" spans="2:21" x14ac:dyDescent="0.25">
      <c r="B1368" t="s">
        <v>169</v>
      </c>
      <c r="C1368">
        <v>2016</v>
      </c>
      <c r="D1368" t="s">
        <v>315</v>
      </c>
      <c r="E1368" t="s">
        <v>456</v>
      </c>
      <c r="F1368" t="s">
        <v>9400</v>
      </c>
      <c r="H1368">
        <v>309</v>
      </c>
      <c r="I1368" t="s">
        <v>8807</v>
      </c>
      <c r="J1368" t="s">
        <v>9351</v>
      </c>
      <c r="L1368" t="s">
        <v>107</v>
      </c>
      <c r="M1368">
        <v>99</v>
      </c>
      <c r="N1368" t="s">
        <v>8122</v>
      </c>
      <c r="R1368" t="e">
        <v>#N/A</v>
      </c>
      <c r="S1368" t="s">
        <v>9386</v>
      </c>
      <c r="T1368">
        <v>6041</v>
      </c>
      <c r="U1368" t="s">
        <v>9386</v>
      </c>
    </row>
    <row r="1369" spans="2:21" x14ac:dyDescent="0.25">
      <c r="B1369" t="s">
        <v>169</v>
      </c>
      <c r="C1369">
        <v>2016</v>
      </c>
      <c r="D1369" t="s">
        <v>315</v>
      </c>
      <c r="E1369" t="s">
        <v>456</v>
      </c>
      <c r="F1369" t="s">
        <v>9400</v>
      </c>
      <c r="H1369">
        <v>310</v>
      </c>
      <c r="I1369" t="s">
        <v>8807</v>
      </c>
      <c r="J1369" t="s">
        <v>63</v>
      </c>
      <c r="L1369" t="s">
        <v>28</v>
      </c>
      <c r="M1369">
        <v>99</v>
      </c>
      <c r="N1369" t="s">
        <v>8122</v>
      </c>
      <c r="R1369" t="e">
        <v>#N/A</v>
      </c>
      <c r="S1369" t="s">
        <v>9386</v>
      </c>
      <c r="T1369">
        <v>2085</v>
      </c>
      <c r="U1369" t="s">
        <v>9386</v>
      </c>
    </row>
    <row r="1370" spans="2:21" x14ac:dyDescent="0.25">
      <c r="B1370" t="s">
        <v>169</v>
      </c>
      <c r="C1370">
        <v>2016</v>
      </c>
      <c r="D1370" t="s">
        <v>315</v>
      </c>
      <c r="E1370" t="s">
        <v>456</v>
      </c>
      <c r="F1370" t="s">
        <v>9400</v>
      </c>
      <c r="H1370">
        <v>311</v>
      </c>
      <c r="I1370" t="s">
        <v>8807</v>
      </c>
      <c r="J1370" t="s">
        <v>9350</v>
      </c>
      <c r="L1370" t="s">
        <v>85</v>
      </c>
      <c r="M1370">
        <v>99</v>
      </c>
      <c r="N1370" t="s">
        <v>8122</v>
      </c>
      <c r="R1370" t="e">
        <v>#N/A</v>
      </c>
      <c r="S1370" t="s">
        <v>9386</v>
      </c>
      <c r="T1370">
        <v>7421</v>
      </c>
      <c r="U1370" t="s">
        <v>9386</v>
      </c>
    </row>
    <row r="1371" spans="2:21" x14ac:dyDescent="0.25">
      <c r="B1371" t="s">
        <v>169</v>
      </c>
      <c r="C1371">
        <v>2016</v>
      </c>
      <c r="D1371" t="s">
        <v>315</v>
      </c>
      <c r="E1371" t="s">
        <v>456</v>
      </c>
      <c r="F1371" t="s">
        <v>9400</v>
      </c>
      <c r="H1371">
        <v>312</v>
      </c>
      <c r="I1371" t="s">
        <v>8807</v>
      </c>
      <c r="J1371" t="s">
        <v>66</v>
      </c>
      <c r="L1371" t="s">
        <v>28</v>
      </c>
      <c r="M1371">
        <v>99</v>
      </c>
      <c r="N1371" t="s">
        <v>8122</v>
      </c>
      <c r="R1371" t="e">
        <v>#N/A</v>
      </c>
      <c r="S1371" t="s">
        <v>9386</v>
      </c>
      <c r="T1371">
        <v>1788</v>
      </c>
      <c r="U1371" t="s">
        <v>9386</v>
      </c>
    </row>
    <row r="1372" spans="2:21" x14ac:dyDescent="0.25">
      <c r="B1372" t="s">
        <v>169</v>
      </c>
      <c r="C1372">
        <v>2016</v>
      </c>
      <c r="D1372" t="s">
        <v>315</v>
      </c>
      <c r="E1372" t="s">
        <v>456</v>
      </c>
      <c r="F1372" t="s">
        <v>9400</v>
      </c>
      <c r="H1372">
        <v>313</v>
      </c>
      <c r="I1372" t="s">
        <v>8807</v>
      </c>
      <c r="J1372" t="s">
        <v>9348</v>
      </c>
      <c r="L1372" t="s">
        <v>32</v>
      </c>
      <c r="M1372">
        <v>99</v>
      </c>
      <c r="N1372" t="s">
        <v>8122</v>
      </c>
      <c r="R1372" t="e">
        <v>#N/A</v>
      </c>
      <c r="S1372" t="s">
        <v>9386</v>
      </c>
      <c r="T1372">
        <v>7485</v>
      </c>
      <c r="U1372" t="s">
        <v>9386</v>
      </c>
    </row>
    <row r="1373" spans="2:21" x14ac:dyDescent="0.25">
      <c r="B1373" t="s">
        <v>169</v>
      </c>
      <c r="C1373">
        <v>2016</v>
      </c>
      <c r="D1373" t="s">
        <v>315</v>
      </c>
      <c r="E1373" t="s">
        <v>456</v>
      </c>
      <c r="F1373" t="s">
        <v>9400</v>
      </c>
      <c r="H1373">
        <v>314</v>
      </c>
      <c r="I1373" t="s">
        <v>8807</v>
      </c>
      <c r="J1373" t="s">
        <v>8662</v>
      </c>
      <c r="L1373" t="s">
        <v>77</v>
      </c>
      <c r="M1373">
        <v>99</v>
      </c>
      <c r="N1373" t="s">
        <v>8122</v>
      </c>
      <c r="R1373" t="e">
        <v>#N/A</v>
      </c>
      <c r="S1373" t="s">
        <v>9386</v>
      </c>
      <c r="T1373">
        <v>7261</v>
      </c>
      <c r="U1373" t="s">
        <v>9386</v>
      </c>
    </row>
    <row r="1374" spans="2:21" x14ac:dyDescent="0.25">
      <c r="B1374" t="s">
        <v>169</v>
      </c>
      <c r="C1374">
        <v>2016</v>
      </c>
      <c r="D1374" t="s">
        <v>315</v>
      </c>
      <c r="E1374" t="s">
        <v>456</v>
      </c>
      <c r="F1374" t="s">
        <v>9400</v>
      </c>
      <c r="H1374">
        <v>315</v>
      </c>
      <c r="I1374" t="s">
        <v>8807</v>
      </c>
      <c r="J1374" t="s">
        <v>17</v>
      </c>
      <c r="L1374" t="s">
        <v>17</v>
      </c>
      <c r="M1374">
        <v>99</v>
      </c>
      <c r="N1374" t="s">
        <v>8122</v>
      </c>
      <c r="R1374" t="e">
        <v>#N/A</v>
      </c>
      <c r="S1374" t="s">
        <v>9386</v>
      </c>
      <c r="T1374">
        <v>5883</v>
      </c>
      <c r="U1374" t="s">
        <v>9386</v>
      </c>
    </row>
    <row r="1375" spans="2:21" x14ac:dyDescent="0.25">
      <c r="B1375" t="s">
        <v>169</v>
      </c>
      <c r="C1375">
        <v>2016</v>
      </c>
      <c r="D1375" t="s">
        <v>315</v>
      </c>
      <c r="E1375" t="s">
        <v>456</v>
      </c>
      <c r="F1375" t="s">
        <v>9400</v>
      </c>
      <c r="G1375" t="s">
        <v>794</v>
      </c>
      <c r="H1375">
        <v>316</v>
      </c>
      <c r="I1375" t="s">
        <v>8807</v>
      </c>
      <c r="J1375" t="s">
        <v>8461</v>
      </c>
      <c r="L1375" t="s">
        <v>108</v>
      </c>
      <c r="M1375">
        <v>99</v>
      </c>
      <c r="N1375" t="s">
        <v>8122</v>
      </c>
      <c r="R1375" t="e">
        <v>#N/A</v>
      </c>
      <c r="S1375" t="e">
        <v>#N/A</v>
      </c>
      <c r="T1375">
        <v>7060</v>
      </c>
      <c r="U1375" t="s">
        <v>9386</v>
      </c>
    </row>
    <row r="1376" spans="2:21" x14ac:dyDescent="0.25">
      <c r="B1376" t="s">
        <v>169</v>
      </c>
      <c r="C1376">
        <v>2016</v>
      </c>
      <c r="D1376" t="s">
        <v>315</v>
      </c>
      <c r="E1376" t="s">
        <v>456</v>
      </c>
      <c r="F1376" t="s">
        <v>9400</v>
      </c>
      <c r="H1376">
        <v>317</v>
      </c>
      <c r="I1376" t="s">
        <v>8807</v>
      </c>
      <c r="J1376" t="s">
        <v>249</v>
      </c>
      <c r="L1376" t="s">
        <v>51</v>
      </c>
      <c r="M1376">
        <v>99</v>
      </c>
      <c r="N1376" t="s">
        <v>8122</v>
      </c>
      <c r="R1376" t="e">
        <v>#N/A</v>
      </c>
      <c r="S1376" t="s">
        <v>9386</v>
      </c>
      <c r="T1376">
        <v>3884</v>
      </c>
      <c r="U1376" t="s">
        <v>9386</v>
      </c>
    </row>
    <row r="1377" spans="2:21" x14ac:dyDescent="0.25">
      <c r="B1377" t="s">
        <v>169</v>
      </c>
      <c r="C1377">
        <v>2016</v>
      </c>
      <c r="D1377" t="s">
        <v>315</v>
      </c>
      <c r="E1377" t="s">
        <v>456</v>
      </c>
      <c r="F1377" t="s">
        <v>9400</v>
      </c>
      <c r="H1377">
        <v>318</v>
      </c>
      <c r="I1377" t="s">
        <v>8807</v>
      </c>
      <c r="J1377" t="s">
        <v>10</v>
      </c>
      <c r="L1377" t="s">
        <v>10</v>
      </c>
      <c r="M1377">
        <v>99</v>
      </c>
      <c r="N1377" t="s">
        <v>8122</v>
      </c>
      <c r="R1377" t="e">
        <v>#N/A</v>
      </c>
      <c r="S1377" t="s">
        <v>9386</v>
      </c>
      <c r="T1377">
        <v>6696</v>
      </c>
      <c r="U1377" t="s">
        <v>9386</v>
      </c>
    </row>
    <row r="1378" spans="2:21" x14ac:dyDescent="0.25">
      <c r="B1378" t="s">
        <v>169</v>
      </c>
      <c r="C1378">
        <v>2016</v>
      </c>
      <c r="D1378" t="s">
        <v>315</v>
      </c>
      <c r="E1378" t="s">
        <v>456</v>
      </c>
      <c r="F1378" t="s">
        <v>9400</v>
      </c>
      <c r="H1378">
        <v>319</v>
      </c>
      <c r="I1378" t="s">
        <v>8807</v>
      </c>
      <c r="J1378" t="s">
        <v>96</v>
      </c>
      <c r="L1378" t="s">
        <v>14</v>
      </c>
      <c r="M1378">
        <v>99</v>
      </c>
      <c r="N1378" t="s">
        <v>8122</v>
      </c>
      <c r="R1378" t="e">
        <v>#N/A</v>
      </c>
      <c r="S1378" t="s">
        <v>9386</v>
      </c>
      <c r="T1378">
        <v>517</v>
      </c>
      <c r="U1378" t="s">
        <v>9386</v>
      </c>
    </row>
    <row r="1379" spans="2:21" x14ac:dyDescent="0.25">
      <c r="B1379" t="s">
        <v>169</v>
      </c>
      <c r="C1379">
        <v>2016</v>
      </c>
      <c r="D1379" t="s">
        <v>315</v>
      </c>
      <c r="E1379" t="s">
        <v>456</v>
      </c>
      <c r="F1379" t="s">
        <v>9400</v>
      </c>
      <c r="H1379">
        <v>320</v>
      </c>
      <c r="I1379" t="s">
        <v>8807</v>
      </c>
      <c r="J1379" t="s">
        <v>4138</v>
      </c>
      <c r="L1379" t="s">
        <v>16</v>
      </c>
      <c r="M1379">
        <v>99</v>
      </c>
      <c r="N1379" t="s">
        <v>8122</v>
      </c>
      <c r="R1379" t="e">
        <v>#N/A</v>
      </c>
      <c r="S1379" t="s">
        <v>9386</v>
      </c>
      <c r="T1379">
        <v>3144</v>
      </c>
      <c r="U1379" t="s">
        <v>9386</v>
      </c>
    </row>
    <row r="1380" spans="2:21" x14ac:dyDescent="0.25">
      <c r="B1380" t="s">
        <v>169</v>
      </c>
      <c r="C1380">
        <v>2016</v>
      </c>
      <c r="D1380" t="s">
        <v>315</v>
      </c>
      <c r="E1380" t="s">
        <v>456</v>
      </c>
      <c r="F1380" t="s">
        <v>9400</v>
      </c>
      <c r="H1380">
        <v>321</v>
      </c>
      <c r="I1380" t="s">
        <v>8807</v>
      </c>
      <c r="J1380" t="s">
        <v>3927</v>
      </c>
      <c r="L1380" t="s">
        <v>83</v>
      </c>
      <c r="M1380">
        <v>99</v>
      </c>
      <c r="N1380" t="s">
        <v>8122</v>
      </c>
      <c r="R1380" t="e">
        <v>#N/A</v>
      </c>
      <c r="S1380" t="s">
        <v>9386</v>
      </c>
      <c r="T1380">
        <v>2924</v>
      </c>
      <c r="U1380" t="s">
        <v>9386</v>
      </c>
    </row>
    <row r="1381" spans="2:21" x14ac:dyDescent="0.25">
      <c r="B1381" t="s">
        <v>169</v>
      </c>
      <c r="C1381">
        <v>2016</v>
      </c>
      <c r="D1381" t="s">
        <v>315</v>
      </c>
      <c r="E1381" t="s">
        <v>456</v>
      </c>
      <c r="F1381" t="s">
        <v>9400</v>
      </c>
      <c r="H1381">
        <v>322</v>
      </c>
      <c r="I1381" t="s">
        <v>8807</v>
      </c>
      <c r="J1381" t="s">
        <v>9345</v>
      </c>
      <c r="L1381" t="s">
        <v>16</v>
      </c>
      <c r="M1381">
        <v>99</v>
      </c>
      <c r="N1381" t="s">
        <v>8122</v>
      </c>
      <c r="R1381" t="e">
        <v>#N/A</v>
      </c>
      <c r="S1381" t="s">
        <v>9386</v>
      </c>
      <c r="T1381">
        <v>7472</v>
      </c>
      <c r="U1381" t="s">
        <v>9386</v>
      </c>
    </row>
    <row r="1382" spans="2:21" x14ac:dyDescent="0.25">
      <c r="B1382" t="s">
        <v>169</v>
      </c>
      <c r="C1382">
        <v>2016</v>
      </c>
      <c r="D1382" t="s">
        <v>315</v>
      </c>
      <c r="E1382" t="s">
        <v>456</v>
      </c>
      <c r="F1382" t="s">
        <v>9400</v>
      </c>
      <c r="H1382">
        <v>323</v>
      </c>
      <c r="I1382" t="s">
        <v>8807</v>
      </c>
      <c r="J1382" t="s">
        <v>226</v>
      </c>
      <c r="L1382" t="s">
        <v>28</v>
      </c>
      <c r="M1382">
        <v>99</v>
      </c>
      <c r="N1382" t="s">
        <v>8122</v>
      </c>
      <c r="R1382" t="e">
        <v>#N/A</v>
      </c>
      <c r="S1382" t="s">
        <v>9386</v>
      </c>
      <c r="T1382">
        <v>3125</v>
      </c>
      <c r="U1382" t="s">
        <v>9386</v>
      </c>
    </row>
    <row r="1383" spans="2:21" x14ac:dyDescent="0.25">
      <c r="B1383" t="s">
        <v>169</v>
      </c>
      <c r="C1383">
        <v>2016</v>
      </c>
      <c r="D1383" t="s">
        <v>315</v>
      </c>
      <c r="E1383" t="s">
        <v>456</v>
      </c>
      <c r="F1383" t="s">
        <v>9400</v>
      </c>
      <c r="H1383">
        <v>324</v>
      </c>
      <c r="I1383" t="s">
        <v>8807</v>
      </c>
      <c r="J1383" t="s">
        <v>8435</v>
      </c>
      <c r="L1383" t="s">
        <v>108</v>
      </c>
      <c r="M1383">
        <v>99</v>
      </c>
      <c r="N1383" t="s">
        <v>8122</v>
      </c>
      <c r="R1383" t="e">
        <v>#N/A</v>
      </c>
      <c r="S1383" t="s">
        <v>9386</v>
      </c>
      <c r="T1383">
        <v>7106</v>
      </c>
      <c r="U1383" t="s">
        <v>9386</v>
      </c>
    </row>
    <row r="1384" spans="2:21" x14ac:dyDescent="0.25">
      <c r="B1384" t="s">
        <v>169</v>
      </c>
      <c r="C1384">
        <v>2016</v>
      </c>
      <c r="D1384" t="s">
        <v>315</v>
      </c>
      <c r="E1384" t="s">
        <v>456</v>
      </c>
      <c r="F1384" t="s">
        <v>9400</v>
      </c>
      <c r="H1384">
        <v>325</v>
      </c>
      <c r="I1384" t="s">
        <v>8807</v>
      </c>
      <c r="J1384" t="s">
        <v>5029</v>
      </c>
      <c r="L1384" t="s">
        <v>138</v>
      </c>
      <c r="M1384">
        <v>99</v>
      </c>
      <c r="N1384" t="s">
        <v>8122</v>
      </c>
      <c r="R1384" t="e">
        <v>#N/A</v>
      </c>
      <c r="S1384" t="s">
        <v>9386</v>
      </c>
      <c r="T1384">
        <v>6899</v>
      </c>
      <c r="U1384" t="s">
        <v>9386</v>
      </c>
    </row>
    <row r="1385" spans="2:21" x14ac:dyDescent="0.25">
      <c r="B1385" t="s">
        <v>169</v>
      </c>
      <c r="C1385">
        <v>2016</v>
      </c>
      <c r="D1385" t="s">
        <v>315</v>
      </c>
      <c r="E1385" t="s">
        <v>456</v>
      </c>
      <c r="F1385" t="s">
        <v>9400</v>
      </c>
      <c r="G1385" t="s">
        <v>794</v>
      </c>
      <c r="H1385">
        <v>326</v>
      </c>
      <c r="I1385" t="s">
        <v>8807</v>
      </c>
      <c r="J1385" t="s">
        <v>8144</v>
      </c>
      <c r="L1385" t="s">
        <v>28</v>
      </c>
      <c r="M1385">
        <v>99</v>
      </c>
      <c r="N1385" t="s">
        <v>8122</v>
      </c>
      <c r="R1385" t="e">
        <v>#N/A</v>
      </c>
      <c r="S1385" t="e">
        <v>#N/A</v>
      </c>
      <c r="T1385">
        <v>6941</v>
      </c>
      <c r="U1385" t="s">
        <v>9386</v>
      </c>
    </row>
    <row r="1386" spans="2:21" x14ac:dyDescent="0.25">
      <c r="B1386" t="s">
        <v>169</v>
      </c>
      <c r="C1386">
        <v>2016</v>
      </c>
      <c r="D1386" t="s">
        <v>315</v>
      </c>
      <c r="E1386" t="s">
        <v>456</v>
      </c>
      <c r="F1386" t="s">
        <v>9400</v>
      </c>
      <c r="H1386">
        <v>327</v>
      </c>
      <c r="I1386" t="s">
        <v>8807</v>
      </c>
      <c r="J1386" t="s">
        <v>235</v>
      </c>
      <c r="L1386" t="s">
        <v>77</v>
      </c>
      <c r="M1386">
        <v>99</v>
      </c>
      <c r="N1386" t="s">
        <v>8122</v>
      </c>
      <c r="R1386" t="e">
        <v>#N/A</v>
      </c>
      <c r="S1386" t="s">
        <v>9386</v>
      </c>
      <c r="T1386">
        <v>716</v>
      </c>
      <c r="U1386" t="s">
        <v>9386</v>
      </c>
    </row>
    <row r="1387" spans="2:21" x14ac:dyDescent="0.25">
      <c r="B1387" t="s">
        <v>169</v>
      </c>
      <c r="C1387">
        <v>2016</v>
      </c>
      <c r="D1387" t="s">
        <v>315</v>
      </c>
      <c r="E1387" t="s">
        <v>456</v>
      </c>
      <c r="F1387" t="s">
        <v>9400</v>
      </c>
      <c r="H1387">
        <v>328</v>
      </c>
      <c r="I1387" t="s">
        <v>8807</v>
      </c>
      <c r="J1387" t="s">
        <v>8126</v>
      </c>
      <c r="L1387" t="s">
        <v>73</v>
      </c>
      <c r="M1387">
        <v>99</v>
      </c>
      <c r="N1387" t="s">
        <v>8122</v>
      </c>
      <c r="R1387" t="e">
        <v>#N/A</v>
      </c>
      <c r="S1387" t="s">
        <v>9386</v>
      </c>
      <c r="T1387">
        <v>6903</v>
      </c>
      <c r="U1387" t="s">
        <v>9386</v>
      </c>
    </row>
    <row r="1388" spans="2:21" x14ac:dyDescent="0.25">
      <c r="B1388" t="s">
        <v>169</v>
      </c>
      <c r="C1388">
        <v>2016</v>
      </c>
      <c r="D1388" t="s">
        <v>315</v>
      </c>
      <c r="E1388" t="s">
        <v>456</v>
      </c>
      <c r="F1388" t="s">
        <v>9400</v>
      </c>
      <c r="H1388">
        <v>329</v>
      </c>
      <c r="I1388" t="s">
        <v>8807</v>
      </c>
      <c r="J1388" t="s">
        <v>106</v>
      </c>
      <c r="L1388" t="s">
        <v>27</v>
      </c>
      <c r="M1388">
        <v>99</v>
      </c>
      <c r="N1388" t="s">
        <v>8122</v>
      </c>
      <c r="R1388" t="e">
        <v>#N/A</v>
      </c>
      <c r="S1388" t="s">
        <v>9386</v>
      </c>
      <c r="T1388">
        <v>13</v>
      </c>
      <c r="U1388" t="s">
        <v>9386</v>
      </c>
    </row>
    <row r="1389" spans="2:21" x14ac:dyDescent="0.25">
      <c r="B1389" t="s">
        <v>169</v>
      </c>
      <c r="C1389">
        <v>2016</v>
      </c>
      <c r="D1389" t="s">
        <v>315</v>
      </c>
      <c r="E1389" t="s">
        <v>456</v>
      </c>
      <c r="F1389" t="s">
        <v>9400</v>
      </c>
      <c r="H1389">
        <v>330</v>
      </c>
      <c r="I1389" t="s">
        <v>8807</v>
      </c>
      <c r="J1389" t="s">
        <v>3394</v>
      </c>
      <c r="L1389" t="s">
        <v>25</v>
      </c>
      <c r="M1389">
        <v>99</v>
      </c>
      <c r="N1389" t="s">
        <v>8122</v>
      </c>
      <c r="R1389" t="e">
        <v>#N/A</v>
      </c>
      <c r="S1389" t="s">
        <v>9386</v>
      </c>
      <c r="T1389">
        <v>2380</v>
      </c>
      <c r="U1389" t="s">
        <v>9386</v>
      </c>
    </row>
    <row r="1390" spans="2:21" x14ac:dyDescent="0.25">
      <c r="B1390" t="s">
        <v>169</v>
      </c>
      <c r="C1390">
        <v>2016</v>
      </c>
      <c r="D1390" t="s">
        <v>315</v>
      </c>
      <c r="E1390" t="s">
        <v>456</v>
      </c>
      <c r="F1390" t="s">
        <v>9400</v>
      </c>
      <c r="H1390">
        <v>331</v>
      </c>
      <c r="I1390" t="s">
        <v>8807</v>
      </c>
      <c r="J1390" t="s">
        <v>8836</v>
      </c>
      <c r="L1390" t="s">
        <v>51</v>
      </c>
      <c r="M1390">
        <v>99</v>
      </c>
      <c r="N1390" t="s">
        <v>8122</v>
      </c>
      <c r="R1390" t="e">
        <v>#N/A</v>
      </c>
      <c r="S1390" t="s">
        <v>9386</v>
      </c>
      <c r="T1390">
        <v>7546</v>
      </c>
      <c r="U1390" t="s">
        <v>9386</v>
      </c>
    </row>
    <row r="1391" spans="2:21" x14ac:dyDescent="0.25">
      <c r="B1391" t="s">
        <v>169</v>
      </c>
      <c r="C1391">
        <v>2016</v>
      </c>
      <c r="D1391" t="s">
        <v>315</v>
      </c>
      <c r="E1391" t="s">
        <v>456</v>
      </c>
      <c r="F1391" t="s">
        <v>9400</v>
      </c>
      <c r="H1391">
        <v>332</v>
      </c>
      <c r="I1391" t="s">
        <v>8807</v>
      </c>
      <c r="J1391" t="s">
        <v>12</v>
      </c>
      <c r="L1391" t="s">
        <v>12</v>
      </c>
      <c r="M1391">
        <v>99</v>
      </c>
      <c r="N1391" t="s">
        <v>8122</v>
      </c>
      <c r="R1391" t="e">
        <v>#N/A</v>
      </c>
      <c r="S1391" t="s">
        <v>9386</v>
      </c>
      <c r="T1391">
        <v>6535</v>
      </c>
      <c r="U1391" t="s">
        <v>9386</v>
      </c>
    </row>
    <row r="1392" spans="2:21" x14ac:dyDescent="0.25">
      <c r="B1392" t="s">
        <v>169</v>
      </c>
      <c r="C1392">
        <v>2016</v>
      </c>
      <c r="D1392" t="s">
        <v>315</v>
      </c>
      <c r="E1392" t="s">
        <v>456</v>
      </c>
      <c r="F1392" t="s">
        <v>9400</v>
      </c>
      <c r="H1392">
        <v>333</v>
      </c>
      <c r="I1392" t="s">
        <v>8807</v>
      </c>
      <c r="J1392" t="s">
        <v>9344</v>
      </c>
      <c r="L1392" t="s">
        <v>73</v>
      </c>
      <c r="M1392">
        <v>99</v>
      </c>
      <c r="N1392" t="s">
        <v>8122</v>
      </c>
      <c r="R1392" t="e">
        <v>#N/A</v>
      </c>
      <c r="S1392" t="s">
        <v>9386</v>
      </c>
      <c r="T1392">
        <v>7476</v>
      </c>
      <c r="U1392" t="s">
        <v>9386</v>
      </c>
    </row>
    <row r="1393" spans="2:21" x14ac:dyDescent="0.25">
      <c r="B1393" t="s">
        <v>169</v>
      </c>
      <c r="C1393">
        <v>2016</v>
      </c>
      <c r="D1393" t="s">
        <v>315</v>
      </c>
      <c r="E1393" t="s">
        <v>456</v>
      </c>
      <c r="F1393" t="s">
        <v>9400</v>
      </c>
      <c r="H1393">
        <v>334</v>
      </c>
      <c r="I1393" t="s">
        <v>8807</v>
      </c>
      <c r="J1393" t="s">
        <v>2217</v>
      </c>
      <c r="L1393" t="s">
        <v>39</v>
      </c>
      <c r="M1393">
        <v>99</v>
      </c>
      <c r="N1393" t="s">
        <v>8122</v>
      </c>
      <c r="R1393" t="e">
        <v>#N/A</v>
      </c>
      <c r="S1393" t="s">
        <v>9386</v>
      </c>
      <c r="T1393">
        <v>1155</v>
      </c>
      <c r="U1393" t="s">
        <v>9386</v>
      </c>
    </row>
    <row r="1394" spans="2:21" x14ac:dyDescent="0.25">
      <c r="B1394" t="s">
        <v>169</v>
      </c>
      <c r="C1394">
        <v>2016</v>
      </c>
      <c r="D1394" t="s">
        <v>315</v>
      </c>
      <c r="E1394" t="s">
        <v>456</v>
      </c>
      <c r="F1394" t="s">
        <v>9400</v>
      </c>
      <c r="H1394">
        <v>335</v>
      </c>
      <c r="I1394" t="s">
        <v>8807</v>
      </c>
      <c r="J1394" t="s">
        <v>8191</v>
      </c>
      <c r="L1394" t="s">
        <v>107</v>
      </c>
      <c r="M1394">
        <v>99</v>
      </c>
      <c r="N1394" t="s">
        <v>8122</v>
      </c>
      <c r="R1394" t="e">
        <v>#N/A</v>
      </c>
      <c r="S1394" t="s">
        <v>9386</v>
      </c>
      <c r="T1394">
        <v>6960</v>
      </c>
      <c r="U1394" t="s">
        <v>9386</v>
      </c>
    </row>
    <row r="1395" spans="2:21" x14ac:dyDescent="0.25">
      <c r="B1395" t="s">
        <v>169</v>
      </c>
      <c r="C1395">
        <v>2016</v>
      </c>
      <c r="D1395" t="s">
        <v>315</v>
      </c>
      <c r="E1395" t="s">
        <v>456</v>
      </c>
      <c r="F1395" t="s">
        <v>9400</v>
      </c>
      <c r="H1395">
        <v>336</v>
      </c>
      <c r="I1395" t="s">
        <v>8807</v>
      </c>
      <c r="J1395" t="s">
        <v>37</v>
      </c>
      <c r="L1395" t="s">
        <v>22</v>
      </c>
      <c r="M1395">
        <v>99</v>
      </c>
      <c r="N1395" t="s">
        <v>8122</v>
      </c>
      <c r="R1395" t="e">
        <v>#N/A</v>
      </c>
      <c r="S1395" t="s">
        <v>9386</v>
      </c>
      <c r="T1395">
        <v>4575</v>
      </c>
      <c r="U1395" t="s">
        <v>9386</v>
      </c>
    </row>
    <row r="1396" spans="2:21" x14ac:dyDescent="0.25">
      <c r="B1396" t="s">
        <v>169</v>
      </c>
      <c r="C1396">
        <v>2016</v>
      </c>
      <c r="D1396" t="s">
        <v>315</v>
      </c>
      <c r="E1396" t="s">
        <v>456</v>
      </c>
      <c r="F1396" t="s">
        <v>9400</v>
      </c>
      <c r="G1396" t="s">
        <v>848</v>
      </c>
      <c r="H1396">
        <v>337</v>
      </c>
      <c r="I1396">
        <v>-1</v>
      </c>
      <c r="J1396" t="s">
        <v>250</v>
      </c>
      <c r="L1396" t="s">
        <v>68</v>
      </c>
      <c r="M1396">
        <v>99</v>
      </c>
      <c r="N1396" t="s">
        <v>8122</v>
      </c>
      <c r="R1396" t="e">
        <v>#N/A</v>
      </c>
      <c r="S1396">
        <v>318</v>
      </c>
      <c r="T1396">
        <v>5102</v>
      </c>
      <c r="U1396" t="s">
        <v>9386</v>
      </c>
    </row>
    <row r="1397" spans="2:21" x14ac:dyDescent="0.25">
      <c r="B1397" t="s">
        <v>169</v>
      </c>
      <c r="C1397">
        <v>2016</v>
      </c>
      <c r="D1397" t="s">
        <v>315</v>
      </c>
      <c r="E1397" t="s">
        <v>456</v>
      </c>
      <c r="F1397" t="s">
        <v>9400</v>
      </c>
      <c r="G1397" t="s">
        <v>848</v>
      </c>
      <c r="H1397">
        <v>337</v>
      </c>
      <c r="I1397">
        <v>-2</v>
      </c>
      <c r="J1397" t="s">
        <v>255</v>
      </c>
      <c r="L1397" t="s">
        <v>10</v>
      </c>
      <c r="M1397">
        <v>99</v>
      </c>
      <c r="N1397" t="s">
        <v>8122</v>
      </c>
      <c r="R1397" t="e">
        <v>#N/A</v>
      </c>
      <c r="S1397">
        <v>318</v>
      </c>
      <c r="T1397">
        <v>1308</v>
      </c>
      <c r="U1397" t="s">
        <v>9386</v>
      </c>
    </row>
    <row r="1398" spans="2:21" x14ac:dyDescent="0.25">
      <c r="B1398" t="s">
        <v>169</v>
      </c>
      <c r="C1398">
        <v>2016</v>
      </c>
      <c r="D1398" t="s">
        <v>315</v>
      </c>
      <c r="E1398" t="s">
        <v>456</v>
      </c>
      <c r="F1398" t="s">
        <v>9400</v>
      </c>
      <c r="G1398" t="s">
        <v>848</v>
      </c>
      <c r="H1398">
        <v>337</v>
      </c>
      <c r="I1398">
        <v>-3</v>
      </c>
      <c r="J1398" t="s">
        <v>79</v>
      </c>
      <c r="L1398" t="s">
        <v>68</v>
      </c>
      <c r="M1398">
        <v>99</v>
      </c>
      <c r="N1398" t="s">
        <v>8122</v>
      </c>
      <c r="R1398" t="e">
        <v>#N/A</v>
      </c>
      <c r="S1398">
        <v>318</v>
      </c>
      <c r="T1398">
        <v>1408</v>
      </c>
      <c r="U1398" t="s">
        <v>9386</v>
      </c>
    </row>
    <row r="1399" spans="2:21" x14ac:dyDescent="0.25">
      <c r="B1399" t="s">
        <v>169</v>
      </c>
      <c r="C1399">
        <v>2016</v>
      </c>
      <c r="D1399" t="s">
        <v>315</v>
      </c>
      <c r="E1399" t="s">
        <v>456</v>
      </c>
      <c r="F1399" t="s">
        <v>9400</v>
      </c>
      <c r="G1399" t="s">
        <v>9343</v>
      </c>
      <c r="H1399">
        <v>338</v>
      </c>
      <c r="I1399">
        <v>-1</v>
      </c>
      <c r="J1399" t="s">
        <v>256</v>
      </c>
      <c r="L1399" t="s">
        <v>88</v>
      </c>
      <c r="M1399">
        <v>99</v>
      </c>
      <c r="N1399" t="s">
        <v>8122</v>
      </c>
      <c r="R1399" t="e">
        <v>#N/A</v>
      </c>
      <c r="S1399">
        <v>675</v>
      </c>
      <c r="T1399">
        <v>5232</v>
      </c>
      <c r="U1399" t="s">
        <v>9386</v>
      </c>
    </row>
    <row r="1400" spans="2:21" x14ac:dyDescent="0.25">
      <c r="B1400" t="s">
        <v>169</v>
      </c>
      <c r="C1400">
        <v>2016</v>
      </c>
      <c r="D1400" t="s">
        <v>315</v>
      </c>
      <c r="E1400" t="s">
        <v>456</v>
      </c>
      <c r="F1400" t="s">
        <v>9400</v>
      </c>
      <c r="G1400" t="s">
        <v>9343</v>
      </c>
      <c r="H1400">
        <v>338</v>
      </c>
      <c r="I1400">
        <v>-2</v>
      </c>
      <c r="J1400" t="s">
        <v>251</v>
      </c>
      <c r="L1400" t="s">
        <v>129</v>
      </c>
      <c r="M1400">
        <v>99</v>
      </c>
      <c r="N1400" t="s">
        <v>8122</v>
      </c>
      <c r="R1400" t="e">
        <v>#N/A</v>
      </c>
      <c r="S1400">
        <v>675</v>
      </c>
      <c r="T1400">
        <v>2094</v>
      </c>
      <c r="U1400" t="s">
        <v>9386</v>
      </c>
    </row>
    <row r="1401" spans="2:21" x14ac:dyDescent="0.25">
      <c r="B1401" t="s">
        <v>169</v>
      </c>
      <c r="C1401">
        <v>2016</v>
      </c>
      <c r="D1401" t="s">
        <v>315</v>
      </c>
      <c r="E1401" t="s">
        <v>456</v>
      </c>
      <c r="F1401" t="s">
        <v>9400</v>
      </c>
      <c r="G1401" t="s">
        <v>9343</v>
      </c>
      <c r="H1401">
        <v>338</v>
      </c>
      <c r="I1401">
        <v>-3</v>
      </c>
      <c r="J1401" t="s">
        <v>255</v>
      </c>
      <c r="L1401" t="s">
        <v>10</v>
      </c>
      <c r="M1401">
        <v>99</v>
      </c>
      <c r="N1401" t="s">
        <v>8122</v>
      </c>
      <c r="R1401" t="e">
        <v>#N/A</v>
      </c>
      <c r="S1401">
        <v>675</v>
      </c>
      <c r="T1401">
        <v>1308</v>
      </c>
      <c r="U1401" t="s">
        <v>9386</v>
      </c>
    </row>
    <row r="1402" spans="2:21" x14ac:dyDescent="0.25">
      <c r="B1402" t="s">
        <v>169</v>
      </c>
      <c r="C1402">
        <v>2016</v>
      </c>
      <c r="D1402" t="s">
        <v>315</v>
      </c>
      <c r="E1402" t="s">
        <v>456</v>
      </c>
      <c r="F1402" t="s">
        <v>9400</v>
      </c>
      <c r="H1402">
        <v>339</v>
      </c>
      <c r="I1402" t="s">
        <v>8807</v>
      </c>
      <c r="J1402" t="s">
        <v>8146</v>
      </c>
      <c r="L1402" t="s">
        <v>71</v>
      </c>
      <c r="M1402">
        <v>99</v>
      </c>
      <c r="N1402" t="s">
        <v>8122</v>
      </c>
      <c r="R1402" t="e">
        <v>#N/A</v>
      </c>
      <c r="S1402" t="s">
        <v>9386</v>
      </c>
      <c r="T1402">
        <v>6913</v>
      </c>
      <c r="U1402" t="s">
        <v>9386</v>
      </c>
    </row>
    <row r="1403" spans="2:21" x14ac:dyDescent="0.25">
      <c r="B1403" t="s">
        <v>169</v>
      </c>
      <c r="C1403">
        <v>2016</v>
      </c>
      <c r="D1403" t="s">
        <v>315</v>
      </c>
      <c r="E1403" t="s">
        <v>456</v>
      </c>
      <c r="F1403" t="s">
        <v>9400</v>
      </c>
      <c r="H1403">
        <v>340</v>
      </c>
      <c r="I1403" t="s">
        <v>8807</v>
      </c>
      <c r="J1403" t="s">
        <v>7539</v>
      </c>
      <c r="L1403" t="s">
        <v>62</v>
      </c>
      <c r="M1403">
        <v>99</v>
      </c>
      <c r="N1403" t="s">
        <v>8122</v>
      </c>
      <c r="R1403" t="e">
        <v>#N/A</v>
      </c>
      <c r="S1403" t="s">
        <v>9386</v>
      </c>
      <c r="T1403">
        <v>6638</v>
      </c>
      <c r="U1403" t="s">
        <v>9386</v>
      </c>
    </row>
    <row r="1404" spans="2:21" x14ac:dyDescent="0.25">
      <c r="B1404" t="s">
        <v>169</v>
      </c>
      <c r="C1404">
        <v>2016</v>
      </c>
      <c r="D1404" t="s">
        <v>315</v>
      </c>
      <c r="E1404" t="s">
        <v>456</v>
      </c>
      <c r="F1404" t="s">
        <v>9400</v>
      </c>
      <c r="H1404">
        <v>341</v>
      </c>
      <c r="I1404" t="s">
        <v>8807</v>
      </c>
      <c r="J1404" t="s">
        <v>4929</v>
      </c>
      <c r="L1404" t="s">
        <v>107</v>
      </c>
      <c r="M1404">
        <v>99</v>
      </c>
      <c r="N1404" t="s">
        <v>8122</v>
      </c>
      <c r="R1404" t="e">
        <v>#N/A</v>
      </c>
      <c r="S1404" t="s">
        <v>9386</v>
      </c>
      <c r="T1404">
        <v>3951</v>
      </c>
      <c r="U1404" t="s">
        <v>9386</v>
      </c>
    </row>
    <row r="1405" spans="2:21" x14ac:dyDescent="0.25">
      <c r="B1405" t="s">
        <v>169</v>
      </c>
      <c r="C1405">
        <v>2016</v>
      </c>
      <c r="D1405" t="s">
        <v>315</v>
      </c>
      <c r="E1405" t="s">
        <v>456</v>
      </c>
      <c r="F1405" t="s">
        <v>9400</v>
      </c>
      <c r="H1405">
        <v>342</v>
      </c>
      <c r="I1405" t="s">
        <v>8807</v>
      </c>
      <c r="J1405" t="s">
        <v>4278</v>
      </c>
      <c r="L1405" t="s">
        <v>10</v>
      </c>
      <c r="M1405">
        <v>99</v>
      </c>
      <c r="N1405" t="s">
        <v>8122</v>
      </c>
      <c r="R1405" t="e">
        <v>#N/A</v>
      </c>
      <c r="S1405" t="s">
        <v>9386</v>
      </c>
      <c r="T1405">
        <v>3287</v>
      </c>
      <c r="U1405" t="s">
        <v>9386</v>
      </c>
    </row>
    <row r="1406" spans="2:21" x14ac:dyDescent="0.25">
      <c r="B1406" t="s">
        <v>169</v>
      </c>
      <c r="C1406">
        <v>2016</v>
      </c>
      <c r="D1406" t="s">
        <v>315</v>
      </c>
      <c r="E1406" t="s">
        <v>456</v>
      </c>
      <c r="F1406" t="s">
        <v>9400</v>
      </c>
      <c r="H1406">
        <v>343</v>
      </c>
      <c r="I1406" t="s">
        <v>8807</v>
      </c>
      <c r="J1406" t="s">
        <v>8707</v>
      </c>
      <c r="L1406" t="s">
        <v>12</v>
      </c>
      <c r="M1406">
        <v>99</v>
      </c>
      <c r="N1406" t="s">
        <v>8122</v>
      </c>
      <c r="R1406" t="e">
        <v>#N/A</v>
      </c>
      <c r="S1406" t="s">
        <v>9386</v>
      </c>
      <c r="T1406">
        <v>7206</v>
      </c>
      <c r="U1406" t="s">
        <v>9386</v>
      </c>
    </row>
    <row r="1407" spans="2:21" x14ac:dyDescent="0.25">
      <c r="B1407" t="s">
        <v>169</v>
      </c>
      <c r="C1407">
        <v>2016</v>
      </c>
      <c r="D1407" t="s">
        <v>315</v>
      </c>
      <c r="E1407" t="s">
        <v>456</v>
      </c>
      <c r="F1407" t="s">
        <v>9400</v>
      </c>
      <c r="H1407">
        <v>344</v>
      </c>
      <c r="I1407" t="s">
        <v>8807</v>
      </c>
      <c r="J1407" t="s">
        <v>203</v>
      </c>
      <c r="L1407" t="s">
        <v>32</v>
      </c>
      <c r="M1407">
        <v>99</v>
      </c>
      <c r="N1407" t="s">
        <v>8122</v>
      </c>
      <c r="R1407" t="e">
        <v>#N/A</v>
      </c>
      <c r="S1407" t="s">
        <v>9386</v>
      </c>
      <c r="T1407">
        <v>3859</v>
      </c>
      <c r="U1407" t="s">
        <v>9386</v>
      </c>
    </row>
    <row r="1408" spans="2:21" x14ac:dyDescent="0.25">
      <c r="B1408" t="s">
        <v>169</v>
      </c>
      <c r="C1408">
        <v>2016</v>
      </c>
      <c r="D1408" t="s">
        <v>315</v>
      </c>
      <c r="E1408" t="s">
        <v>456</v>
      </c>
      <c r="F1408" t="s">
        <v>9400</v>
      </c>
      <c r="H1408">
        <v>345</v>
      </c>
      <c r="I1408" t="s">
        <v>8807</v>
      </c>
      <c r="J1408" t="s">
        <v>8696</v>
      </c>
      <c r="L1408" t="s">
        <v>17</v>
      </c>
      <c r="M1408">
        <v>99</v>
      </c>
      <c r="N1408" t="s">
        <v>8122</v>
      </c>
      <c r="R1408" t="e">
        <v>#N/A</v>
      </c>
      <c r="S1408" t="s">
        <v>9386</v>
      </c>
      <c r="T1408">
        <v>7344</v>
      </c>
      <c r="U1408" t="s">
        <v>9386</v>
      </c>
    </row>
    <row r="1409" spans="2:21" x14ac:dyDescent="0.25">
      <c r="B1409" t="s">
        <v>169</v>
      </c>
      <c r="C1409">
        <v>2016</v>
      </c>
      <c r="D1409" t="s">
        <v>315</v>
      </c>
      <c r="E1409" t="s">
        <v>456</v>
      </c>
      <c r="F1409" t="s">
        <v>9400</v>
      </c>
      <c r="G1409" t="s">
        <v>9342</v>
      </c>
      <c r="H1409">
        <v>346</v>
      </c>
      <c r="I1409">
        <v>-1</v>
      </c>
      <c r="J1409" t="s">
        <v>210</v>
      </c>
      <c r="L1409" t="s">
        <v>71</v>
      </c>
      <c r="M1409">
        <v>99</v>
      </c>
      <c r="N1409" t="s">
        <v>8122</v>
      </c>
      <c r="R1409" t="e">
        <v>#N/A</v>
      </c>
      <c r="S1409">
        <v>677</v>
      </c>
      <c r="T1409">
        <v>1736</v>
      </c>
      <c r="U1409" t="s">
        <v>9386</v>
      </c>
    </row>
    <row r="1410" spans="2:21" x14ac:dyDescent="0.25">
      <c r="B1410" t="s">
        <v>169</v>
      </c>
      <c r="C1410">
        <v>2016</v>
      </c>
      <c r="D1410" t="s">
        <v>315</v>
      </c>
      <c r="E1410" t="s">
        <v>456</v>
      </c>
      <c r="F1410" t="s">
        <v>9400</v>
      </c>
      <c r="G1410" t="s">
        <v>9342</v>
      </c>
      <c r="H1410">
        <v>346</v>
      </c>
      <c r="I1410">
        <v>-2</v>
      </c>
      <c r="J1410" t="s">
        <v>258</v>
      </c>
      <c r="L1410" t="s">
        <v>51</v>
      </c>
      <c r="M1410">
        <v>99</v>
      </c>
      <c r="N1410" t="s">
        <v>8122</v>
      </c>
      <c r="R1410" t="e">
        <v>#N/A</v>
      </c>
      <c r="S1410">
        <v>677</v>
      </c>
      <c r="T1410">
        <v>1810</v>
      </c>
      <c r="U1410" t="s">
        <v>9386</v>
      </c>
    </row>
    <row r="1411" spans="2:21" x14ac:dyDescent="0.25">
      <c r="B1411" t="s">
        <v>169</v>
      </c>
      <c r="C1411">
        <v>2016</v>
      </c>
      <c r="D1411" t="s">
        <v>315</v>
      </c>
      <c r="E1411" t="s">
        <v>456</v>
      </c>
      <c r="F1411" t="s">
        <v>9400</v>
      </c>
      <c r="G1411" t="s">
        <v>9342</v>
      </c>
      <c r="H1411">
        <v>346</v>
      </c>
      <c r="I1411">
        <v>-3</v>
      </c>
      <c r="J1411" t="s">
        <v>8196</v>
      </c>
      <c r="L1411" t="s">
        <v>12</v>
      </c>
      <c r="M1411">
        <v>99</v>
      </c>
      <c r="N1411" t="s">
        <v>8122</v>
      </c>
      <c r="R1411" t="e">
        <v>#N/A</v>
      </c>
      <c r="S1411">
        <v>677</v>
      </c>
      <c r="T1411">
        <v>6949</v>
      </c>
      <c r="U1411" t="s">
        <v>9386</v>
      </c>
    </row>
    <row r="1412" spans="2:21" x14ac:dyDescent="0.25">
      <c r="B1412" t="s">
        <v>169</v>
      </c>
      <c r="C1412">
        <v>2016</v>
      </c>
      <c r="D1412" t="s">
        <v>315</v>
      </c>
      <c r="E1412" t="s">
        <v>456</v>
      </c>
      <c r="F1412" t="s">
        <v>9400</v>
      </c>
      <c r="H1412">
        <v>347</v>
      </c>
      <c r="I1412" t="s">
        <v>8807</v>
      </c>
      <c r="J1412" t="s">
        <v>4217</v>
      </c>
      <c r="L1412" t="s">
        <v>86</v>
      </c>
      <c r="M1412">
        <v>99</v>
      </c>
      <c r="N1412" t="s">
        <v>8122</v>
      </c>
      <c r="R1412" t="e">
        <v>#N/A</v>
      </c>
      <c r="S1412" t="s">
        <v>9386</v>
      </c>
      <c r="T1412">
        <v>3224</v>
      </c>
      <c r="U1412" t="s">
        <v>9386</v>
      </c>
    </row>
    <row r="1413" spans="2:21" x14ac:dyDescent="0.25">
      <c r="B1413" t="s">
        <v>169</v>
      </c>
      <c r="C1413">
        <v>2016</v>
      </c>
      <c r="D1413" t="s">
        <v>315</v>
      </c>
      <c r="E1413" t="s">
        <v>456</v>
      </c>
      <c r="F1413" t="s">
        <v>9400</v>
      </c>
      <c r="H1413">
        <v>348</v>
      </c>
      <c r="I1413" t="s">
        <v>8807</v>
      </c>
      <c r="J1413" t="s">
        <v>6906</v>
      </c>
      <c r="L1413" t="s">
        <v>15</v>
      </c>
      <c r="M1413">
        <v>99</v>
      </c>
      <c r="N1413" t="s">
        <v>8122</v>
      </c>
      <c r="R1413" t="e">
        <v>#N/A</v>
      </c>
      <c r="S1413" t="s">
        <v>9386</v>
      </c>
      <c r="T1413">
        <v>5995</v>
      </c>
      <c r="U1413" t="s">
        <v>9386</v>
      </c>
    </row>
    <row r="1414" spans="2:21" x14ac:dyDescent="0.25">
      <c r="B1414" t="s">
        <v>169</v>
      </c>
      <c r="C1414">
        <v>2016</v>
      </c>
      <c r="D1414" t="s">
        <v>315</v>
      </c>
      <c r="E1414" t="s">
        <v>456</v>
      </c>
      <c r="F1414" t="s">
        <v>9400</v>
      </c>
      <c r="H1414">
        <v>349</v>
      </c>
      <c r="I1414" t="s">
        <v>8807</v>
      </c>
      <c r="J1414" t="s">
        <v>225</v>
      </c>
      <c r="L1414" t="s">
        <v>12</v>
      </c>
      <c r="M1414">
        <v>99</v>
      </c>
      <c r="N1414" t="s">
        <v>8122</v>
      </c>
      <c r="R1414" t="e">
        <v>#N/A</v>
      </c>
      <c r="S1414" t="s">
        <v>9386</v>
      </c>
      <c r="T1414">
        <v>837</v>
      </c>
      <c r="U1414" t="s">
        <v>9386</v>
      </c>
    </row>
    <row r="1415" spans="2:21" x14ac:dyDescent="0.25">
      <c r="B1415" t="s">
        <v>169</v>
      </c>
      <c r="C1415">
        <v>2016</v>
      </c>
      <c r="D1415" t="s">
        <v>315</v>
      </c>
      <c r="E1415" t="s">
        <v>456</v>
      </c>
      <c r="F1415" t="s">
        <v>9400</v>
      </c>
      <c r="G1415" t="s">
        <v>794</v>
      </c>
      <c r="H1415">
        <v>350</v>
      </c>
      <c r="I1415" t="s">
        <v>8807</v>
      </c>
      <c r="J1415" t="s">
        <v>253</v>
      </c>
      <c r="L1415" t="s">
        <v>77</v>
      </c>
      <c r="M1415">
        <v>99</v>
      </c>
      <c r="N1415" t="s">
        <v>8122</v>
      </c>
      <c r="R1415" t="e">
        <v>#N/A</v>
      </c>
      <c r="S1415" t="e">
        <v>#N/A</v>
      </c>
      <c r="T1415">
        <v>4247</v>
      </c>
      <c r="U1415" t="s">
        <v>9386</v>
      </c>
    </row>
    <row r="1416" spans="2:21" x14ac:dyDescent="0.25">
      <c r="B1416" t="s">
        <v>169</v>
      </c>
      <c r="C1416">
        <v>2016</v>
      </c>
      <c r="D1416" t="s">
        <v>315</v>
      </c>
      <c r="E1416" t="s">
        <v>457</v>
      </c>
      <c r="F1416" t="s">
        <v>9400</v>
      </c>
      <c r="H1416">
        <v>351</v>
      </c>
      <c r="I1416" t="s">
        <v>8807</v>
      </c>
      <c r="J1416" t="s">
        <v>2572</v>
      </c>
      <c r="L1416" t="s">
        <v>39</v>
      </c>
      <c r="M1416">
        <v>99</v>
      </c>
      <c r="N1416" t="s">
        <v>8122</v>
      </c>
      <c r="R1416" t="e">
        <v>#N/A</v>
      </c>
      <c r="S1416" t="s">
        <v>9386</v>
      </c>
      <c r="T1416">
        <v>1523</v>
      </c>
      <c r="U1416" t="s">
        <v>9386</v>
      </c>
    </row>
    <row r="1417" spans="2:21" x14ac:dyDescent="0.25">
      <c r="B1417" t="s">
        <v>169</v>
      </c>
      <c r="C1417">
        <v>2016</v>
      </c>
      <c r="D1417" t="s">
        <v>315</v>
      </c>
      <c r="E1417" t="s">
        <v>457</v>
      </c>
      <c r="F1417" t="s">
        <v>9400</v>
      </c>
      <c r="H1417">
        <v>352</v>
      </c>
      <c r="I1417" t="s">
        <v>8807</v>
      </c>
      <c r="J1417" t="s">
        <v>9340</v>
      </c>
      <c r="L1417" t="s">
        <v>25</v>
      </c>
      <c r="M1417">
        <v>99</v>
      </c>
      <c r="N1417" t="s">
        <v>8122</v>
      </c>
      <c r="R1417" t="e">
        <v>#N/A</v>
      </c>
      <c r="S1417" t="s">
        <v>9386</v>
      </c>
      <c r="T1417">
        <v>7396</v>
      </c>
      <c r="U1417" t="s">
        <v>9386</v>
      </c>
    </row>
    <row r="1418" spans="2:21" x14ac:dyDescent="0.25">
      <c r="B1418" t="s">
        <v>169</v>
      </c>
      <c r="C1418">
        <v>2016</v>
      </c>
      <c r="D1418" t="s">
        <v>315</v>
      </c>
      <c r="E1418" t="s">
        <v>457</v>
      </c>
      <c r="F1418" t="s">
        <v>9400</v>
      </c>
      <c r="H1418">
        <v>353</v>
      </c>
      <c r="I1418" t="s">
        <v>8807</v>
      </c>
      <c r="J1418" t="s">
        <v>8474</v>
      </c>
      <c r="L1418" t="s">
        <v>107</v>
      </c>
      <c r="M1418">
        <v>99</v>
      </c>
      <c r="N1418" t="s">
        <v>8122</v>
      </c>
      <c r="R1418" t="e">
        <v>#N/A</v>
      </c>
      <c r="S1418" t="s">
        <v>9386</v>
      </c>
      <c r="T1418">
        <v>7068</v>
      </c>
      <c r="U1418" t="s">
        <v>9386</v>
      </c>
    </row>
    <row r="1419" spans="2:21" x14ac:dyDescent="0.25">
      <c r="B1419" t="s">
        <v>169</v>
      </c>
      <c r="C1419">
        <v>2016</v>
      </c>
      <c r="D1419" t="s">
        <v>315</v>
      </c>
      <c r="E1419" t="s">
        <v>457</v>
      </c>
      <c r="F1419" t="s">
        <v>9400</v>
      </c>
      <c r="H1419">
        <v>354</v>
      </c>
      <c r="I1419" t="s">
        <v>8807</v>
      </c>
      <c r="J1419" t="s">
        <v>8181</v>
      </c>
      <c r="L1419" t="s">
        <v>17</v>
      </c>
      <c r="M1419">
        <v>99</v>
      </c>
      <c r="N1419" t="s">
        <v>8122</v>
      </c>
      <c r="R1419" t="e">
        <v>#N/A</v>
      </c>
      <c r="S1419" t="s">
        <v>9386</v>
      </c>
      <c r="T1419">
        <v>6974</v>
      </c>
      <c r="U1419" t="s">
        <v>9386</v>
      </c>
    </row>
    <row r="1420" spans="2:21" x14ac:dyDescent="0.25">
      <c r="B1420" t="s">
        <v>169</v>
      </c>
      <c r="C1420">
        <v>2016</v>
      </c>
      <c r="D1420" t="s">
        <v>315</v>
      </c>
      <c r="E1420" t="s">
        <v>457</v>
      </c>
      <c r="F1420" t="s">
        <v>9400</v>
      </c>
      <c r="H1420">
        <v>355</v>
      </c>
      <c r="I1420" t="s">
        <v>8807</v>
      </c>
      <c r="J1420" t="s">
        <v>8750</v>
      </c>
      <c r="L1420" t="s">
        <v>76</v>
      </c>
      <c r="M1420">
        <v>99</v>
      </c>
      <c r="N1420" t="s">
        <v>8122</v>
      </c>
      <c r="R1420" t="e">
        <v>#N/A</v>
      </c>
      <c r="S1420" t="s">
        <v>9386</v>
      </c>
      <c r="T1420">
        <v>7167</v>
      </c>
      <c r="U1420" t="s">
        <v>9386</v>
      </c>
    </row>
    <row r="1421" spans="2:21" x14ac:dyDescent="0.25">
      <c r="B1421" t="s">
        <v>169</v>
      </c>
      <c r="C1421">
        <v>2016</v>
      </c>
      <c r="D1421" t="s">
        <v>315</v>
      </c>
      <c r="E1421" t="s">
        <v>457</v>
      </c>
      <c r="F1421" t="s">
        <v>9400</v>
      </c>
      <c r="H1421">
        <v>356</v>
      </c>
      <c r="I1421" t="s">
        <v>8807</v>
      </c>
      <c r="J1421" t="s">
        <v>8611</v>
      </c>
      <c r="L1421" t="s">
        <v>85</v>
      </c>
      <c r="M1421">
        <v>99</v>
      </c>
      <c r="N1421" t="s">
        <v>8122</v>
      </c>
      <c r="R1421" t="e">
        <v>#N/A</v>
      </c>
      <c r="S1421" t="s">
        <v>9386</v>
      </c>
      <c r="T1421">
        <v>7291</v>
      </c>
      <c r="U1421" t="s">
        <v>9386</v>
      </c>
    </row>
    <row r="1422" spans="2:21" x14ac:dyDescent="0.25">
      <c r="B1422" t="s">
        <v>169</v>
      </c>
      <c r="C1422">
        <v>2016</v>
      </c>
      <c r="D1422" t="s">
        <v>315</v>
      </c>
      <c r="E1422" t="s">
        <v>457</v>
      </c>
      <c r="F1422" t="s">
        <v>9400</v>
      </c>
      <c r="H1422">
        <v>357</v>
      </c>
      <c r="I1422" t="s">
        <v>8807</v>
      </c>
      <c r="J1422" t="s">
        <v>8569</v>
      </c>
      <c r="L1422" t="s">
        <v>86</v>
      </c>
      <c r="M1422">
        <v>99</v>
      </c>
      <c r="N1422" t="s">
        <v>8122</v>
      </c>
      <c r="R1422" t="e">
        <v>#N/A</v>
      </c>
      <c r="S1422" t="s">
        <v>9386</v>
      </c>
      <c r="T1422">
        <v>7228</v>
      </c>
      <c r="U1422" t="s">
        <v>9386</v>
      </c>
    </row>
    <row r="1423" spans="2:21" x14ac:dyDescent="0.25">
      <c r="B1423" t="s">
        <v>169</v>
      </c>
      <c r="C1423">
        <v>2016</v>
      </c>
      <c r="D1423" t="s">
        <v>315</v>
      </c>
      <c r="E1423" t="s">
        <v>457</v>
      </c>
      <c r="F1423" t="s">
        <v>9400</v>
      </c>
      <c r="H1423">
        <v>358</v>
      </c>
      <c r="I1423" t="s">
        <v>8807</v>
      </c>
      <c r="J1423" t="s">
        <v>8786</v>
      </c>
      <c r="L1423" t="s">
        <v>41</v>
      </c>
      <c r="M1423">
        <v>99</v>
      </c>
      <c r="N1423" t="s">
        <v>8122</v>
      </c>
      <c r="R1423" t="e">
        <v>#N/A</v>
      </c>
      <c r="S1423" t="s">
        <v>9386</v>
      </c>
      <c r="T1423">
        <v>1646</v>
      </c>
      <c r="U1423" t="s">
        <v>9386</v>
      </c>
    </row>
    <row r="1424" spans="2:21" x14ac:dyDescent="0.25">
      <c r="B1424" t="s">
        <v>169</v>
      </c>
      <c r="C1424">
        <v>2016</v>
      </c>
      <c r="D1424" t="s">
        <v>315</v>
      </c>
      <c r="E1424" t="s">
        <v>457</v>
      </c>
      <c r="F1424" t="s">
        <v>9400</v>
      </c>
      <c r="H1424">
        <v>359</v>
      </c>
      <c r="I1424" t="s">
        <v>8807</v>
      </c>
      <c r="J1424" t="s">
        <v>9339</v>
      </c>
      <c r="L1424" t="s">
        <v>41</v>
      </c>
      <c r="M1424">
        <v>99</v>
      </c>
      <c r="N1424" t="s">
        <v>8122</v>
      </c>
      <c r="R1424" t="e">
        <v>#N/A</v>
      </c>
      <c r="S1424" t="s">
        <v>9386</v>
      </c>
      <c r="T1424">
        <v>7409</v>
      </c>
      <c r="U1424" t="s">
        <v>9386</v>
      </c>
    </row>
    <row r="1425" spans="2:21" x14ac:dyDescent="0.25">
      <c r="B1425" t="s">
        <v>169</v>
      </c>
      <c r="C1425">
        <v>2016</v>
      </c>
      <c r="D1425" t="s">
        <v>315</v>
      </c>
      <c r="E1425" t="s">
        <v>457</v>
      </c>
      <c r="F1425" t="s">
        <v>9400</v>
      </c>
      <c r="H1425">
        <v>360</v>
      </c>
      <c r="I1425" t="s">
        <v>8807</v>
      </c>
      <c r="J1425" t="s">
        <v>8733</v>
      </c>
      <c r="L1425" t="s">
        <v>31</v>
      </c>
      <c r="M1425">
        <v>99</v>
      </c>
      <c r="N1425" t="s">
        <v>8122</v>
      </c>
      <c r="R1425" t="e">
        <v>#N/A</v>
      </c>
      <c r="S1425" t="s">
        <v>9386</v>
      </c>
      <c r="T1425">
        <v>7210</v>
      </c>
      <c r="U1425" t="s">
        <v>9386</v>
      </c>
    </row>
    <row r="1426" spans="2:21" x14ac:dyDescent="0.25">
      <c r="B1426" t="s">
        <v>169</v>
      </c>
      <c r="C1426">
        <v>2016</v>
      </c>
      <c r="D1426" t="s">
        <v>315</v>
      </c>
      <c r="E1426" t="s">
        <v>457</v>
      </c>
      <c r="F1426" t="s">
        <v>9400</v>
      </c>
      <c r="H1426">
        <v>361</v>
      </c>
      <c r="I1426" t="s">
        <v>8807</v>
      </c>
      <c r="J1426" t="s">
        <v>8745</v>
      </c>
      <c r="L1426" t="s">
        <v>22</v>
      </c>
      <c r="M1426">
        <v>99</v>
      </c>
      <c r="N1426" t="s">
        <v>8122</v>
      </c>
      <c r="R1426" t="e">
        <v>#N/A</v>
      </c>
      <c r="S1426" t="s">
        <v>9386</v>
      </c>
      <c r="T1426">
        <v>7242</v>
      </c>
      <c r="U1426" t="s">
        <v>9386</v>
      </c>
    </row>
    <row r="1427" spans="2:21" x14ac:dyDescent="0.25">
      <c r="B1427" t="s">
        <v>169</v>
      </c>
      <c r="C1427">
        <v>2016</v>
      </c>
      <c r="D1427" t="s">
        <v>315</v>
      </c>
      <c r="E1427" t="s">
        <v>457</v>
      </c>
      <c r="F1427" t="s">
        <v>9400</v>
      </c>
      <c r="H1427">
        <v>362</v>
      </c>
      <c r="I1427" t="s">
        <v>8807</v>
      </c>
      <c r="J1427" t="s">
        <v>8744</v>
      </c>
      <c r="L1427" t="s">
        <v>17</v>
      </c>
      <c r="M1427">
        <v>99</v>
      </c>
      <c r="N1427" t="s">
        <v>8122</v>
      </c>
      <c r="R1427" t="e">
        <v>#N/A</v>
      </c>
      <c r="S1427" t="s">
        <v>9386</v>
      </c>
      <c r="T1427">
        <v>7189</v>
      </c>
      <c r="U1427" t="s">
        <v>9386</v>
      </c>
    </row>
    <row r="1428" spans="2:21" x14ac:dyDescent="0.25">
      <c r="B1428" t="s">
        <v>169</v>
      </c>
      <c r="C1428">
        <v>2016</v>
      </c>
      <c r="D1428" t="s">
        <v>315</v>
      </c>
      <c r="E1428" t="s">
        <v>457</v>
      </c>
      <c r="F1428" t="s">
        <v>9400</v>
      </c>
      <c r="H1428">
        <v>363</v>
      </c>
      <c r="I1428" t="s">
        <v>8807</v>
      </c>
      <c r="J1428" t="s">
        <v>2256</v>
      </c>
      <c r="L1428" t="s">
        <v>12</v>
      </c>
      <c r="M1428">
        <v>99</v>
      </c>
      <c r="N1428" t="s">
        <v>8122</v>
      </c>
      <c r="R1428" t="e">
        <v>#N/A</v>
      </c>
      <c r="S1428" t="s">
        <v>9386</v>
      </c>
      <c r="T1428">
        <v>1194</v>
      </c>
      <c r="U1428" t="s">
        <v>9386</v>
      </c>
    </row>
    <row r="1429" spans="2:21" x14ac:dyDescent="0.25">
      <c r="B1429" t="s">
        <v>169</v>
      </c>
      <c r="C1429">
        <v>2016</v>
      </c>
      <c r="D1429" t="s">
        <v>315</v>
      </c>
      <c r="E1429" t="s">
        <v>457</v>
      </c>
      <c r="F1429" t="s">
        <v>9400</v>
      </c>
      <c r="H1429">
        <v>364</v>
      </c>
      <c r="I1429" t="s">
        <v>8807</v>
      </c>
      <c r="J1429" t="s">
        <v>9082</v>
      </c>
      <c r="L1429" t="s">
        <v>32</v>
      </c>
      <c r="M1429">
        <v>99</v>
      </c>
      <c r="N1429" t="s">
        <v>8122</v>
      </c>
      <c r="R1429" t="e">
        <v>#N/A</v>
      </c>
      <c r="S1429" t="s">
        <v>9386</v>
      </c>
      <c r="T1429">
        <v>7473</v>
      </c>
      <c r="U1429" t="s">
        <v>9386</v>
      </c>
    </row>
    <row r="1430" spans="2:21" x14ac:dyDescent="0.25">
      <c r="B1430" t="s">
        <v>169</v>
      </c>
      <c r="C1430">
        <v>2016</v>
      </c>
      <c r="D1430" t="s">
        <v>315</v>
      </c>
      <c r="E1430" t="s">
        <v>457</v>
      </c>
      <c r="F1430" t="s">
        <v>9400</v>
      </c>
      <c r="H1430">
        <v>365</v>
      </c>
      <c r="I1430" t="s">
        <v>8807</v>
      </c>
      <c r="J1430" t="s">
        <v>9338</v>
      </c>
      <c r="L1430" t="s">
        <v>27</v>
      </c>
      <c r="M1430">
        <v>99</v>
      </c>
      <c r="N1430" t="s">
        <v>8122</v>
      </c>
      <c r="R1430" t="e">
        <v>#N/A</v>
      </c>
      <c r="S1430" t="s">
        <v>9386</v>
      </c>
      <c r="T1430">
        <v>7445</v>
      </c>
      <c r="U1430" t="s">
        <v>9386</v>
      </c>
    </row>
    <row r="1431" spans="2:21" x14ac:dyDescent="0.25">
      <c r="B1431" t="s">
        <v>169</v>
      </c>
      <c r="C1431">
        <v>2016</v>
      </c>
      <c r="D1431" t="s">
        <v>315</v>
      </c>
      <c r="E1431" t="s">
        <v>457</v>
      </c>
      <c r="F1431" t="s">
        <v>9400</v>
      </c>
      <c r="H1431">
        <v>366</v>
      </c>
      <c r="I1431" t="s">
        <v>8807</v>
      </c>
      <c r="J1431" t="s">
        <v>9337</v>
      </c>
      <c r="L1431" t="s">
        <v>41</v>
      </c>
      <c r="M1431">
        <v>99</v>
      </c>
      <c r="N1431" t="s">
        <v>8122</v>
      </c>
      <c r="R1431" t="e">
        <v>#N/A</v>
      </c>
      <c r="S1431" t="s">
        <v>9386</v>
      </c>
      <c r="T1431">
        <v>7513</v>
      </c>
      <c r="U1431" t="s">
        <v>9386</v>
      </c>
    </row>
    <row r="1432" spans="2:21" x14ac:dyDescent="0.25">
      <c r="B1432" t="s">
        <v>169</v>
      </c>
      <c r="C1432">
        <v>2016</v>
      </c>
      <c r="D1432" t="s">
        <v>315</v>
      </c>
      <c r="E1432" t="s">
        <v>457</v>
      </c>
      <c r="F1432" t="s">
        <v>9400</v>
      </c>
      <c r="H1432">
        <v>367</v>
      </c>
      <c r="I1432" t="s">
        <v>8807</v>
      </c>
      <c r="J1432" t="s">
        <v>201</v>
      </c>
      <c r="L1432" t="s">
        <v>85</v>
      </c>
      <c r="M1432">
        <v>99</v>
      </c>
      <c r="N1432" t="s">
        <v>8122</v>
      </c>
      <c r="R1432" t="e">
        <v>#N/A</v>
      </c>
      <c r="S1432" t="s">
        <v>9386</v>
      </c>
      <c r="T1432">
        <v>5276</v>
      </c>
      <c r="U1432" t="s">
        <v>9386</v>
      </c>
    </row>
    <row r="1433" spans="2:21" x14ac:dyDescent="0.25">
      <c r="B1433" t="s">
        <v>169</v>
      </c>
      <c r="C1433">
        <v>2016</v>
      </c>
      <c r="D1433" t="s">
        <v>315</v>
      </c>
      <c r="E1433" t="s">
        <v>457</v>
      </c>
      <c r="F1433" t="s">
        <v>9400</v>
      </c>
      <c r="H1433">
        <v>368</v>
      </c>
      <c r="I1433" t="s">
        <v>8807</v>
      </c>
      <c r="J1433" t="s">
        <v>248</v>
      </c>
      <c r="L1433" t="s">
        <v>83</v>
      </c>
      <c r="M1433">
        <v>99</v>
      </c>
      <c r="N1433" t="s">
        <v>8122</v>
      </c>
      <c r="R1433" t="e">
        <v>#N/A</v>
      </c>
      <c r="S1433" t="s">
        <v>9386</v>
      </c>
      <c r="T1433">
        <v>6830</v>
      </c>
      <c r="U1433" t="s">
        <v>9386</v>
      </c>
    </row>
    <row r="1434" spans="2:21" x14ac:dyDescent="0.25">
      <c r="B1434" t="s">
        <v>169</v>
      </c>
      <c r="C1434">
        <v>2016</v>
      </c>
      <c r="D1434" t="s">
        <v>315</v>
      </c>
      <c r="E1434" t="s">
        <v>457</v>
      </c>
      <c r="F1434" t="s">
        <v>9400</v>
      </c>
      <c r="H1434">
        <v>369</v>
      </c>
      <c r="I1434" t="s">
        <v>8807</v>
      </c>
      <c r="J1434" t="s">
        <v>8342</v>
      </c>
      <c r="L1434" t="s">
        <v>27</v>
      </c>
      <c r="M1434">
        <v>99</v>
      </c>
      <c r="N1434" t="s">
        <v>8122</v>
      </c>
      <c r="R1434" t="e">
        <v>#N/A</v>
      </c>
      <c r="S1434" t="s">
        <v>9386</v>
      </c>
      <c r="T1434">
        <v>7025</v>
      </c>
      <c r="U1434" t="s">
        <v>9386</v>
      </c>
    </row>
    <row r="1435" spans="2:21" x14ac:dyDescent="0.25">
      <c r="B1435" t="s">
        <v>169</v>
      </c>
      <c r="C1435">
        <v>2016</v>
      </c>
      <c r="D1435" t="s">
        <v>315</v>
      </c>
      <c r="E1435" t="s">
        <v>457</v>
      </c>
      <c r="F1435" t="s">
        <v>9400</v>
      </c>
      <c r="H1435">
        <v>370</v>
      </c>
      <c r="I1435" t="s">
        <v>8807</v>
      </c>
      <c r="J1435" t="s">
        <v>2386</v>
      </c>
      <c r="L1435" t="s">
        <v>86</v>
      </c>
      <c r="M1435">
        <v>99</v>
      </c>
      <c r="N1435" t="s">
        <v>8122</v>
      </c>
      <c r="R1435" t="e">
        <v>#N/A</v>
      </c>
      <c r="S1435" t="s">
        <v>9386</v>
      </c>
      <c r="T1435">
        <v>1326</v>
      </c>
      <c r="U1435" t="s">
        <v>9386</v>
      </c>
    </row>
    <row r="1436" spans="2:21" x14ac:dyDescent="0.25">
      <c r="B1436" t="s">
        <v>169</v>
      </c>
      <c r="C1436">
        <v>2016</v>
      </c>
      <c r="D1436" t="s">
        <v>315</v>
      </c>
      <c r="E1436" t="s">
        <v>457</v>
      </c>
      <c r="F1436" t="s">
        <v>9400</v>
      </c>
      <c r="H1436">
        <v>371</v>
      </c>
      <c r="I1436" t="s">
        <v>8807</v>
      </c>
      <c r="J1436" t="s">
        <v>217</v>
      </c>
      <c r="L1436" t="s">
        <v>77</v>
      </c>
      <c r="M1436">
        <v>99</v>
      </c>
      <c r="N1436" t="s">
        <v>8122</v>
      </c>
      <c r="R1436" t="e">
        <v>#N/A</v>
      </c>
      <c r="S1436" t="s">
        <v>9386</v>
      </c>
      <c r="T1436">
        <v>3227</v>
      </c>
      <c r="U1436" t="s">
        <v>9386</v>
      </c>
    </row>
    <row r="1437" spans="2:21" x14ac:dyDescent="0.25">
      <c r="B1437" t="s">
        <v>169</v>
      </c>
      <c r="C1437">
        <v>2016</v>
      </c>
      <c r="D1437" t="s">
        <v>315</v>
      </c>
      <c r="E1437" t="s">
        <v>457</v>
      </c>
      <c r="F1437" t="s">
        <v>9400</v>
      </c>
      <c r="H1437">
        <v>372</v>
      </c>
      <c r="I1437" t="s">
        <v>8807</v>
      </c>
      <c r="J1437" t="s">
        <v>8661</v>
      </c>
      <c r="L1437" t="s">
        <v>73</v>
      </c>
      <c r="M1437">
        <v>99</v>
      </c>
      <c r="N1437" t="s">
        <v>8122</v>
      </c>
      <c r="R1437" t="e">
        <v>#N/A</v>
      </c>
      <c r="S1437" t="s">
        <v>9386</v>
      </c>
      <c r="T1437">
        <v>7347</v>
      </c>
      <c r="U1437" t="s">
        <v>9386</v>
      </c>
    </row>
    <row r="1438" spans="2:21" x14ac:dyDescent="0.25">
      <c r="B1438" t="s">
        <v>169</v>
      </c>
      <c r="C1438">
        <v>2016</v>
      </c>
      <c r="D1438" t="s">
        <v>315</v>
      </c>
      <c r="E1438" t="s">
        <v>457</v>
      </c>
      <c r="F1438" t="s">
        <v>9400</v>
      </c>
      <c r="H1438">
        <v>373</v>
      </c>
      <c r="I1438" t="s">
        <v>8807</v>
      </c>
      <c r="J1438" t="s">
        <v>9335</v>
      </c>
      <c r="L1438" t="s">
        <v>73</v>
      </c>
      <c r="M1438">
        <v>99</v>
      </c>
      <c r="N1438" t="s">
        <v>8122</v>
      </c>
      <c r="R1438" t="e">
        <v>#N/A</v>
      </c>
      <c r="S1438" t="s">
        <v>9386</v>
      </c>
      <c r="T1438">
        <v>7538</v>
      </c>
      <c r="U1438" t="s">
        <v>9386</v>
      </c>
    </row>
    <row r="1439" spans="2:21" x14ac:dyDescent="0.25">
      <c r="B1439" t="s">
        <v>169</v>
      </c>
      <c r="C1439">
        <v>2016</v>
      </c>
      <c r="D1439" t="s">
        <v>315</v>
      </c>
      <c r="E1439" t="s">
        <v>457</v>
      </c>
      <c r="F1439" t="s">
        <v>9400</v>
      </c>
      <c r="H1439">
        <v>374</v>
      </c>
      <c r="I1439" t="s">
        <v>8807</v>
      </c>
      <c r="J1439" t="s">
        <v>8633</v>
      </c>
      <c r="L1439" t="s">
        <v>71</v>
      </c>
      <c r="M1439">
        <v>99</v>
      </c>
      <c r="N1439" t="s">
        <v>8122</v>
      </c>
      <c r="R1439" t="e">
        <v>#N/A</v>
      </c>
      <c r="S1439" t="s">
        <v>9386</v>
      </c>
      <c r="T1439">
        <v>7346</v>
      </c>
      <c r="U1439" t="s">
        <v>9386</v>
      </c>
    </row>
    <row r="1440" spans="2:21" x14ac:dyDescent="0.25">
      <c r="B1440" t="s">
        <v>169</v>
      </c>
      <c r="C1440">
        <v>2016</v>
      </c>
      <c r="D1440" t="s">
        <v>315</v>
      </c>
      <c r="E1440" t="s">
        <v>457</v>
      </c>
      <c r="F1440" t="s">
        <v>9400</v>
      </c>
      <c r="H1440">
        <v>375</v>
      </c>
      <c r="I1440" t="s">
        <v>8807</v>
      </c>
      <c r="J1440" t="s">
        <v>8630</v>
      </c>
      <c r="L1440" t="s">
        <v>68</v>
      </c>
      <c r="M1440">
        <v>99</v>
      </c>
      <c r="N1440" t="s">
        <v>8122</v>
      </c>
      <c r="R1440" t="e">
        <v>#N/A</v>
      </c>
      <c r="S1440" t="s">
        <v>9386</v>
      </c>
      <c r="T1440">
        <v>7249</v>
      </c>
      <c r="U1440" t="s">
        <v>9386</v>
      </c>
    </row>
    <row r="1441" spans="2:21" x14ac:dyDescent="0.25">
      <c r="B1441" t="s">
        <v>169</v>
      </c>
      <c r="C1441">
        <v>2016</v>
      </c>
      <c r="D1441" t="s">
        <v>315</v>
      </c>
      <c r="E1441" t="s">
        <v>457</v>
      </c>
      <c r="F1441" t="s">
        <v>9400</v>
      </c>
      <c r="H1441">
        <v>376</v>
      </c>
      <c r="I1441" t="s">
        <v>8807</v>
      </c>
      <c r="J1441" t="s">
        <v>9334</v>
      </c>
      <c r="L1441" t="s">
        <v>68</v>
      </c>
      <c r="M1441">
        <v>99</v>
      </c>
      <c r="N1441" t="s">
        <v>8122</v>
      </c>
      <c r="R1441" t="e">
        <v>#N/A</v>
      </c>
      <c r="S1441" t="s">
        <v>9386</v>
      </c>
      <c r="T1441">
        <v>7390</v>
      </c>
      <c r="U1441" t="s">
        <v>9386</v>
      </c>
    </row>
    <row r="1442" spans="2:21" x14ac:dyDescent="0.25">
      <c r="B1442" t="s">
        <v>169</v>
      </c>
      <c r="C1442">
        <v>2016</v>
      </c>
      <c r="D1442" t="s">
        <v>315</v>
      </c>
      <c r="E1442" t="s">
        <v>457</v>
      </c>
      <c r="F1442" t="s">
        <v>9400</v>
      </c>
      <c r="H1442">
        <v>377</v>
      </c>
      <c r="I1442" t="s">
        <v>8807</v>
      </c>
      <c r="J1442" t="s">
        <v>6838</v>
      </c>
      <c r="L1442" t="s">
        <v>39</v>
      </c>
      <c r="M1442">
        <v>99</v>
      </c>
      <c r="N1442" t="s">
        <v>8122</v>
      </c>
      <c r="R1442" t="e">
        <v>#N/A</v>
      </c>
      <c r="S1442" t="s">
        <v>9386</v>
      </c>
      <c r="T1442">
        <v>5926</v>
      </c>
      <c r="U1442" t="s">
        <v>9386</v>
      </c>
    </row>
    <row r="1443" spans="2:21" x14ac:dyDescent="0.25">
      <c r="B1443" t="s">
        <v>169</v>
      </c>
      <c r="C1443">
        <v>2016</v>
      </c>
      <c r="D1443" t="s">
        <v>315</v>
      </c>
      <c r="E1443" t="s">
        <v>457</v>
      </c>
      <c r="F1443" t="s">
        <v>9400</v>
      </c>
      <c r="H1443">
        <v>378</v>
      </c>
      <c r="I1443" t="s">
        <v>8807</v>
      </c>
      <c r="J1443" t="s">
        <v>4337</v>
      </c>
      <c r="L1443" t="s">
        <v>129</v>
      </c>
      <c r="M1443">
        <v>99</v>
      </c>
      <c r="N1443" t="s">
        <v>8122</v>
      </c>
      <c r="R1443" t="e">
        <v>#N/A</v>
      </c>
      <c r="S1443" t="s">
        <v>9386</v>
      </c>
      <c r="T1443">
        <v>3347</v>
      </c>
      <c r="U1443" t="s">
        <v>9386</v>
      </c>
    </row>
    <row r="1444" spans="2:21" x14ac:dyDescent="0.25">
      <c r="B1444" t="s">
        <v>169</v>
      </c>
      <c r="C1444">
        <v>2016</v>
      </c>
      <c r="D1444" t="s">
        <v>315</v>
      </c>
      <c r="E1444" t="s">
        <v>457</v>
      </c>
      <c r="F1444" t="s">
        <v>9400</v>
      </c>
      <c r="H1444">
        <v>379</v>
      </c>
      <c r="I1444" t="s">
        <v>8807</v>
      </c>
      <c r="J1444" t="s">
        <v>196</v>
      </c>
      <c r="L1444" t="s">
        <v>129</v>
      </c>
      <c r="M1444">
        <v>99</v>
      </c>
      <c r="N1444" t="s">
        <v>8122</v>
      </c>
      <c r="R1444" t="e">
        <v>#N/A</v>
      </c>
      <c r="S1444" t="s">
        <v>9386</v>
      </c>
      <c r="T1444">
        <v>6713</v>
      </c>
      <c r="U1444" t="s">
        <v>9386</v>
      </c>
    </row>
    <row r="1445" spans="2:21" x14ac:dyDescent="0.25">
      <c r="B1445" t="s">
        <v>169</v>
      </c>
      <c r="C1445">
        <v>2016</v>
      </c>
      <c r="D1445" t="s">
        <v>315</v>
      </c>
      <c r="E1445" t="s">
        <v>457</v>
      </c>
      <c r="F1445" t="s">
        <v>9400</v>
      </c>
      <c r="H1445">
        <v>380</v>
      </c>
      <c r="I1445" t="s">
        <v>8807</v>
      </c>
      <c r="J1445" t="s">
        <v>8604</v>
      </c>
      <c r="L1445" t="s">
        <v>32</v>
      </c>
      <c r="M1445">
        <v>99</v>
      </c>
      <c r="N1445" t="s">
        <v>8122</v>
      </c>
      <c r="R1445" t="e">
        <v>#N/A</v>
      </c>
      <c r="S1445" t="s">
        <v>9386</v>
      </c>
      <c r="T1445">
        <v>7279</v>
      </c>
      <c r="U1445" t="s">
        <v>9386</v>
      </c>
    </row>
    <row r="1446" spans="2:21" x14ac:dyDescent="0.25">
      <c r="B1446" t="s">
        <v>169</v>
      </c>
      <c r="C1446">
        <v>2016</v>
      </c>
      <c r="D1446" t="s">
        <v>315</v>
      </c>
      <c r="E1446" t="s">
        <v>457</v>
      </c>
      <c r="F1446" t="s">
        <v>9400</v>
      </c>
      <c r="H1446">
        <v>381</v>
      </c>
      <c r="I1446" t="s">
        <v>8807</v>
      </c>
      <c r="J1446" t="s">
        <v>1872</v>
      </c>
      <c r="L1446" t="s">
        <v>28</v>
      </c>
      <c r="M1446">
        <v>99</v>
      </c>
      <c r="N1446" t="s">
        <v>8122</v>
      </c>
      <c r="R1446" t="e">
        <v>#N/A</v>
      </c>
      <c r="S1446" t="s">
        <v>9386</v>
      </c>
      <c r="T1446">
        <v>804</v>
      </c>
      <c r="U1446" t="s">
        <v>9386</v>
      </c>
    </row>
    <row r="1447" spans="2:21" x14ac:dyDescent="0.25">
      <c r="B1447" t="s">
        <v>169</v>
      </c>
      <c r="C1447">
        <v>2016</v>
      </c>
      <c r="D1447" t="s">
        <v>315</v>
      </c>
      <c r="E1447" t="s">
        <v>457</v>
      </c>
      <c r="F1447" t="s">
        <v>9400</v>
      </c>
      <c r="H1447">
        <v>382</v>
      </c>
      <c r="I1447">
        <v>-1</v>
      </c>
      <c r="J1447" t="s">
        <v>65</v>
      </c>
      <c r="K1447" t="s">
        <v>9333</v>
      </c>
      <c r="L1447" t="s">
        <v>83</v>
      </c>
      <c r="M1447">
        <v>99</v>
      </c>
      <c r="N1447" t="s">
        <v>8122</v>
      </c>
      <c r="R1447" t="e">
        <v>#N/A</v>
      </c>
      <c r="S1447" t="s">
        <v>9386</v>
      </c>
      <c r="T1447">
        <v>2069</v>
      </c>
      <c r="U1447">
        <v>30</v>
      </c>
    </row>
    <row r="1448" spans="2:21" x14ac:dyDescent="0.25">
      <c r="B1448" t="s">
        <v>169</v>
      </c>
      <c r="C1448">
        <v>2016</v>
      </c>
      <c r="D1448" t="s">
        <v>315</v>
      </c>
      <c r="E1448" t="s">
        <v>457</v>
      </c>
      <c r="F1448" t="s">
        <v>9400</v>
      </c>
      <c r="H1448">
        <v>382</v>
      </c>
      <c r="I1448">
        <v>-2</v>
      </c>
      <c r="J1448" t="s">
        <v>64</v>
      </c>
      <c r="K1448" t="s">
        <v>9333</v>
      </c>
      <c r="L1448" t="s">
        <v>83</v>
      </c>
      <c r="M1448">
        <v>99</v>
      </c>
      <c r="N1448" t="s">
        <v>8122</v>
      </c>
      <c r="R1448" t="e">
        <v>#N/A</v>
      </c>
      <c r="S1448" t="s">
        <v>9386</v>
      </c>
      <c r="T1448">
        <v>2073</v>
      </c>
      <c r="U1448">
        <v>30</v>
      </c>
    </row>
    <row r="1449" spans="2:21" x14ac:dyDescent="0.25">
      <c r="B1449" t="s">
        <v>169</v>
      </c>
      <c r="C1449">
        <v>2016</v>
      </c>
      <c r="D1449" t="s">
        <v>315</v>
      </c>
      <c r="E1449" t="s">
        <v>457</v>
      </c>
      <c r="F1449" t="s">
        <v>9400</v>
      </c>
      <c r="H1449">
        <v>383</v>
      </c>
      <c r="I1449" t="s">
        <v>8807</v>
      </c>
      <c r="J1449" t="s">
        <v>1722</v>
      </c>
      <c r="L1449" t="s">
        <v>23</v>
      </c>
      <c r="M1449">
        <v>99</v>
      </c>
      <c r="N1449" t="s">
        <v>8122</v>
      </c>
      <c r="R1449" t="e">
        <v>#N/A</v>
      </c>
      <c r="S1449" t="s">
        <v>9386</v>
      </c>
      <c r="T1449">
        <v>651</v>
      </c>
      <c r="U1449" t="s">
        <v>9386</v>
      </c>
    </row>
    <row r="1450" spans="2:21" x14ac:dyDescent="0.25">
      <c r="B1450" t="s">
        <v>169</v>
      </c>
      <c r="C1450">
        <v>2016</v>
      </c>
      <c r="D1450" t="s">
        <v>315</v>
      </c>
      <c r="E1450" t="s">
        <v>457</v>
      </c>
      <c r="F1450" t="s">
        <v>9400</v>
      </c>
      <c r="H1450">
        <v>384</v>
      </c>
      <c r="I1450" t="s">
        <v>8807</v>
      </c>
      <c r="J1450" t="s">
        <v>5855</v>
      </c>
      <c r="L1450" t="s">
        <v>22</v>
      </c>
      <c r="M1450">
        <v>99</v>
      </c>
      <c r="N1450" t="s">
        <v>8122</v>
      </c>
      <c r="R1450" t="e">
        <v>#N/A</v>
      </c>
      <c r="S1450" t="s">
        <v>9386</v>
      </c>
      <c r="T1450" t="e">
        <v>#N/A</v>
      </c>
      <c r="U1450" t="s">
        <v>9386</v>
      </c>
    </row>
    <row r="1451" spans="2:21" x14ac:dyDescent="0.25">
      <c r="B1451" t="s">
        <v>169</v>
      </c>
      <c r="C1451">
        <v>2016</v>
      </c>
      <c r="D1451" t="s">
        <v>315</v>
      </c>
      <c r="E1451" t="s">
        <v>457</v>
      </c>
      <c r="F1451" t="s">
        <v>9400</v>
      </c>
      <c r="H1451">
        <v>385</v>
      </c>
      <c r="I1451" t="s">
        <v>8807</v>
      </c>
      <c r="J1451" t="s">
        <v>8725</v>
      </c>
      <c r="L1451" t="s">
        <v>17</v>
      </c>
      <c r="M1451">
        <v>99</v>
      </c>
      <c r="N1451" t="s">
        <v>8122</v>
      </c>
      <c r="R1451" t="e">
        <v>#N/A</v>
      </c>
      <c r="S1451" t="s">
        <v>9386</v>
      </c>
      <c r="T1451">
        <v>7248</v>
      </c>
      <c r="U1451" t="s">
        <v>9386</v>
      </c>
    </row>
    <row r="1452" spans="2:21" x14ac:dyDescent="0.25">
      <c r="B1452" t="s">
        <v>169</v>
      </c>
      <c r="C1452">
        <v>2016</v>
      </c>
      <c r="D1452" t="s">
        <v>315</v>
      </c>
      <c r="E1452" t="s">
        <v>457</v>
      </c>
      <c r="F1452" t="s">
        <v>9400</v>
      </c>
      <c r="H1452">
        <v>386</v>
      </c>
      <c r="I1452" t="s">
        <v>8807</v>
      </c>
      <c r="J1452" t="s">
        <v>6038</v>
      </c>
      <c r="L1452" t="s">
        <v>15</v>
      </c>
      <c r="M1452">
        <v>99</v>
      </c>
      <c r="N1452" t="s">
        <v>8122</v>
      </c>
      <c r="R1452" t="e">
        <v>#N/A</v>
      </c>
      <c r="S1452" t="s">
        <v>9386</v>
      </c>
      <c r="T1452" t="e">
        <v>#N/A</v>
      </c>
      <c r="U1452" t="s">
        <v>9386</v>
      </c>
    </row>
    <row r="1453" spans="2:21" x14ac:dyDescent="0.25">
      <c r="B1453" t="s">
        <v>169</v>
      </c>
      <c r="C1453">
        <v>2016</v>
      </c>
      <c r="D1453" t="s">
        <v>315</v>
      </c>
      <c r="E1453" t="s">
        <v>457</v>
      </c>
      <c r="F1453" t="s">
        <v>9400</v>
      </c>
      <c r="H1453">
        <v>387</v>
      </c>
      <c r="I1453" t="s">
        <v>8807</v>
      </c>
      <c r="J1453" t="s">
        <v>41</v>
      </c>
      <c r="K1453" t="s">
        <v>9332</v>
      </c>
      <c r="L1453" t="s">
        <v>41</v>
      </c>
      <c r="M1453">
        <v>99</v>
      </c>
      <c r="N1453" t="s">
        <v>8122</v>
      </c>
      <c r="R1453" t="e">
        <v>#N/A</v>
      </c>
      <c r="S1453" t="s">
        <v>9386</v>
      </c>
      <c r="T1453" t="e">
        <v>#N/A</v>
      </c>
      <c r="U1453">
        <v>26</v>
      </c>
    </row>
    <row r="1454" spans="2:21" x14ac:dyDescent="0.25">
      <c r="B1454" t="s">
        <v>169</v>
      </c>
      <c r="C1454">
        <v>2016</v>
      </c>
      <c r="D1454" t="s">
        <v>315</v>
      </c>
      <c r="E1454" t="s">
        <v>457</v>
      </c>
      <c r="F1454" t="s">
        <v>9400</v>
      </c>
      <c r="H1454">
        <v>388</v>
      </c>
      <c r="I1454" t="s">
        <v>8807</v>
      </c>
      <c r="J1454" t="s">
        <v>58</v>
      </c>
      <c r="L1454" t="s">
        <v>108</v>
      </c>
      <c r="M1454">
        <v>99</v>
      </c>
      <c r="N1454" t="s">
        <v>8122</v>
      </c>
      <c r="R1454" t="e">
        <v>#N/A</v>
      </c>
      <c r="S1454" t="s">
        <v>9386</v>
      </c>
      <c r="T1454">
        <v>2503</v>
      </c>
      <c r="U1454" t="s">
        <v>9386</v>
      </c>
    </row>
    <row r="1455" spans="2:21" x14ac:dyDescent="0.25">
      <c r="B1455" t="s">
        <v>169</v>
      </c>
      <c r="C1455">
        <v>2016</v>
      </c>
      <c r="D1455" t="s">
        <v>315</v>
      </c>
      <c r="E1455" t="s">
        <v>457</v>
      </c>
      <c r="F1455" t="s">
        <v>9400</v>
      </c>
      <c r="H1455">
        <v>389</v>
      </c>
      <c r="I1455" t="s">
        <v>8807</v>
      </c>
      <c r="J1455" t="s">
        <v>8883</v>
      </c>
      <c r="L1455" t="s">
        <v>107</v>
      </c>
      <c r="M1455">
        <v>99</v>
      </c>
      <c r="N1455" t="s">
        <v>8122</v>
      </c>
      <c r="R1455" t="e">
        <v>#N/A</v>
      </c>
      <c r="S1455" t="s">
        <v>9386</v>
      </c>
      <c r="T1455">
        <v>7512</v>
      </c>
      <c r="U1455" t="s">
        <v>9386</v>
      </c>
    </row>
    <row r="1456" spans="2:21" x14ac:dyDescent="0.25">
      <c r="B1456" t="s">
        <v>169</v>
      </c>
      <c r="C1456">
        <v>2016</v>
      </c>
      <c r="D1456" t="s">
        <v>315</v>
      </c>
      <c r="E1456" t="s">
        <v>457</v>
      </c>
      <c r="F1456" t="s">
        <v>9400</v>
      </c>
      <c r="H1456">
        <v>390</v>
      </c>
      <c r="I1456" t="s">
        <v>8807</v>
      </c>
      <c r="J1456" t="s">
        <v>9331</v>
      </c>
      <c r="L1456" t="s">
        <v>10</v>
      </c>
      <c r="M1456">
        <v>99</v>
      </c>
      <c r="N1456" t="s">
        <v>8122</v>
      </c>
      <c r="R1456" t="e">
        <v>#N/A</v>
      </c>
      <c r="S1456" t="s">
        <v>9386</v>
      </c>
      <c r="T1456">
        <v>7419</v>
      </c>
      <c r="U1456" t="s">
        <v>9386</v>
      </c>
    </row>
    <row r="1457" spans="2:21" x14ac:dyDescent="0.25">
      <c r="B1457" t="s">
        <v>169</v>
      </c>
      <c r="C1457">
        <v>2016</v>
      </c>
      <c r="D1457" t="s">
        <v>315</v>
      </c>
      <c r="E1457" t="s">
        <v>457</v>
      </c>
      <c r="F1457" t="s">
        <v>9400</v>
      </c>
      <c r="G1457" t="s">
        <v>794</v>
      </c>
      <c r="H1457">
        <v>391</v>
      </c>
      <c r="I1457" t="s">
        <v>8807</v>
      </c>
      <c r="J1457" t="s">
        <v>9330</v>
      </c>
      <c r="L1457" t="s">
        <v>62</v>
      </c>
      <c r="M1457">
        <v>99</v>
      </c>
      <c r="N1457" t="s">
        <v>8122</v>
      </c>
      <c r="R1457" t="e">
        <v>#N/A</v>
      </c>
      <c r="S1457" t="e">
        <v>#N/A</v>
      </c>
      <c r="T1457">
        <v>7489</v>
      </c>
      <c r="U1457" t="s">
        <v>9386</v>
      </c>
    </row>
    <row r="1458" spans="2:21" x14ac:dyDescent="0.25">
      <c r="B1458" t="s">
        <v>169</v>
      </c>
      <c r="C1458">
        <v>2016</v>
      </c>
      <c r="D1458" t="s">
        <v>315</v>
      </c>
      <c r="E1458" t="s">
        <v>457</v>
      </c>
      <c r="F1458" t="s">
        <v>9400</v>
      </c>
      <c r="H1458">
        <v>392</v>
      </c>
      <c r="I1458" t="s">
        <v>8807</v>
      </c>
      <c r="J1458" t="s">
        <v>8549</v>
      </c>
      <c r="L1458" t="s">
        <v>51</v>
      </c>
      <c r="M1458">
        <v>99</v>
      </c>
      <c r="N1458" t="s">
        <v>8122</v>
      </c>
      <c r="R1458" t="e">
        <v>#N/A</v>
      </c>
      <c r="S1458" t="s">
        <v>9386</v>
      </c>
      <c r="T1458">
        <v>7132</v>
      </c>
      <c r="U1458" t="s">
        <v>9386</v>
      </c>
    </row>
    <row r="1459" spans="2:21" x14ac:dyDescent="0.25">
      <c r="B1459" t="s">
        <v>169</v>
      </c>
      <c r="C1459">
        <v>2016</v>
      </c>
      <c r="D1459" t="s">
        <v>315</v>
      </c>
      <c r="E1459" t="s">
        <v>457</v>
      </c>
      <c r="F1459" t="s">
        <v>9400</v>
      </c>
      <c r="H1459">
        <v>393</v>
      </c>
      <c r="I1459" t="s">
        <v>8807</v>
      </c>
      <c r="J1459" t="s">
        <v>8742</v>
      </c>
      <c r="L1459" t="s">
        <v>41</v>
      </c>
      <c r="M1459">
        <v>99</v>
      </c>
      <c r="N1459" t="s">
        <v>8122</v>
      </c>
      <c r="R1459" t="e">
        <v>#N/A</v>
      </c>
      <c r="S1459" t="s">
        <v>9386</v>
      </c>
      <c r="T1459">
        <v>7259</v>
      </c>
      <c r="U1459" t="s">
        <v>9386</v>
      </c>
    </row>
    <row r="1460" spans="2:21" x14ac:dyDescent="0.25">
      <c r="B1460" t="s">
        <v>169</v>
      </c>
      <c r="C1460">
        <v>2016</v>
      </c>
      <c r="D1460" t="s">
        <v>315</v>
      </c>
      <c r="E1460" t="s">
        <v>457</v>
      </c>
      <c r="F1460" t="s">
        <v>9400</v>
      </c>
      <c r="H1460">
        <v>394</v>
      </c>
      <c r="I1460" t="s">
        <v>8807</v>
      </c>
      <c r="J1460" t="s">
        <v>9329</v>
      </c>
      <c r="L1460" t="s">
        <v>10</v>
      </c>
      <c r="M1460">
        <v>99</v>
      </c>
      <c r="N1460" t="s">
        <v>8122</v>
      </c>
      <c r="R1460" t="e">
        <v>#N/A</v>
      </c>
      <c r="S1460" t="s">
        <v>9386</v>
      </c>
      <c r="T1460">
        <v>7370</v>
      </c>
      <c r="U1460" t="s">
        <v>9386</v>
      </c>
    </row>
    <row r="1461" spans="2:21" x14ac:dyDescent="0.25">
      <c r="B1461" t="s">
        <v>169</v>
      </c>
      <c r="C1461">
        <v>2016</v>
      </c>
      <c r="D1461" t="s">
        <v>315</v>
      </c>
      <c r="E1461" t="s">
        <v>457</v>
      </c>
      <c r="F1461" t="s">
        <v>9400</v>
      </c>
      <c r="H1461">
        <v>395</v>
      </c>
      <c r="I1461" t="s">
        <v>8807</v>
      </c>
      <c r="J1461" t="s">
        <v>6360</v>
      </c>
      <c r="L1461" t="s">
        <v>41</v>
      </c>
      <c r="M1461">
        <v>99</v>
      </c>
      <c r="N1461" t="s">
        <v>8122</v>
      </c>
      <c r="R1461" t="e">
        <v>#N/A</v>
      </c>
      <c r="S1461" t="s">
        <v>9386</v>
      </c>
      <c r="T1461">
        <v>5439</v>
      </c>
      <c r="U1461" t="s">
        <v>9386</v>
      </c>
    </row>
    <row r="1462" spans="2:21" x14ac:dyDescent="0.25">
      <c r="B1462" t="s">
        <v>169</v>
      </c>
      <c r="C1462">
        <v>2016</v>
      </c>
      <c r="D1462" t="s">
        <v>315</v>
      </c>
      <c r="E1462" t="s">
        <v>457</v>
      </c>
      <c r="F1462" t="s">
        <v>9400</v>
      </c>
      <c r="H1462">
        <v>396</v>
      </c>
      <c r="I1462" t="s">
        <v>8807</v>
      </c>
      <c r="J1462" t="s">
        <v>8194</v>
      </c>
      <c r="L1462" t="s">
        <v>28</v>
      </c>
      <c r="M1462">
        <v>99</v>
      </c>
      <c r="N1462" t="s">
        <v>8122</v>
      </c>
      <c r="R1462" t="e">
        <v>#N/A</v>
      </c>
      <c r="S1462" t="s">
        <v>9386</v>
      </c>
      <c r="T1462">
        <v>6952</v>
      </c>
      <c r="U1462" t="s">
        <v>9386</v>
      </c>
    </row>
    <row r="1463" spans="2:21" x14ac:dyDescent="0.25">
      <c r="B1463" t="s">
        <v>169</v>
      </c>
      <c r="C1463">
        <v>2016</v>
      </c>
      <c r="D1463" t="s">
        <v>315</v>
      </c>
      <c r="E1463" t="s">
        <v>457</v>
      </c>
      <c r="F1463" t="s">
        <v>9400</v>
      </c>
      <c r="H1463">
        <v>397</v>
      </c>
      <c r="I1463" t="s">
        <v>8807</v>
      </c>
      <c r="J1463" t="s">
        <v>5431</v>
      </c>
      <c r="L1463" t="s">
        <v>16</v>
      </c>
      <c r="M1463">
        <v>99</v>
      </c>
      <c r="N1463" t="s">
        <v>8122</v>
      </c>
      <c r="R1463" t="e">
        <v>#N/A</v>
      </c>
      <c r="S1463" t="s">
        <v>9386</v>
      </c>
      <c r="T1463">
        <v>6891</v>
      </c>
      <c r="U1463" t="s">
        <v>9386</v>
      </c>
    </row>
    <row r="1464" spans="2:21" x14ac:dyDescent="0.25">
      <c r="B1464" t="s">
        <v>169</v>
      </c>
      <c r="C1464">
        <v>2016</v>
      </c>
      <c r="D1464" t="s">
        <v>315</v>
      </c>
      <c r="E1464" t="s">
        <v>457</v>
      </c>
      <c r="F1464" t="s">
        <v>9400</v>
      </c>
      <c r="H1464">
        <v>398</v>
      </c>
      <c r="I1464" t="s">
        <v>8807</v>
      </c>
      <c r="J1464" t="s">
        <v>71</v>
      </c>
      <c r="L1464" t="s">
        <v>71</v>
      </c>
      <c r="M1464">
        <v>99</v>
      </c>
      <c r="N1464" t="s">
        <v>8122</v>
      </c>
      <c r="R1464" t="e">
        <v>#N/A</v>
      </c>
      <c r="S1464" t="s">
        <v>9386</v>
      </c>
      <c r="T1464">
        <v>1690</v>
      </c>
      <c r="U1464" t="s">
        <v>9386</v>
      </c>
    </row>
    <row r="1465" spans="2:21" x14ac:dyDescent="0.25">
      <c r="B1465" t="s">
        <v>169</v>
      </c>
      <c r="C1465">
        <v>2016</v>
      </c>
      <c r="D1465" t="s">
        <v>315</v>
      </c>
      <c r="E1465" t="s">
        <v>457</v>
      </c>
      <c r="F1465" t="s">
        <v>9400</v>
      </c>
      <c r="H1465">
        <v>399</v>
      </c>
      <c r="I1465" t="s">
        <v>8807</v>
      </c>
      <c r="J1465" t="s">
        <v>41</v>
      </c>
      <c r="L1465" t="s">
        <v>41</v>
      </c>
      <c r="M1465">
        <v>99</v>
      </c>
      <c r="N1465" t="s">
        <v>8122</v>
      </c>
      <c r="R1465" t="e">
        <v>#N/A</v>
      </c>
      <c r="S1465" t="s">
        <v>9386</v>
      </c>
      <c r="T1465">
        <v>4054</v>
      </c>
      <c r="U1465" t="s">
        <v>9386</v>
      </c>
    </row>
    <row r="1466" spans="2:21" x14ac:dyDescent="0.25">
      <c r="B1466" t="s">
        <v>169</v>
      </c>
      <c r="C1466">
        <v>2016</v>
      </c>
      <c r="D1466" t="s">
        <v>315</v>
      </c>
      <c r="E1466" t="s">
        <v>457</v>
      </c>
      <c r="F1466" t="s">
        <v>9400</v>
      </c>
      <c r="H1466">
        <v>400</v>
      </c>
      <c r="I1466" t="s">
        <v>8807</v>
      </c>
      <c r="J1466" t="s">
        <v>65</v>
      </c>
      <c r="L1466" t="s">
        <v>83</v>
      </c>
      <c r="M1466">
        <v>99</v>
      </c>
      <c r="N1466" t="s">
        <v>8122</v>
      </c>
      <c r="R1466" t="e">
        <v>#N/A</v>
      </c>
      <c r="S1466" t="s">
        <v>9386</v>
      </c>
      <c r="T1466">
        <v>2069</v>
      </c>
      <c r="U1466" t="s">
        <v>9386</v>
      </c>
    </row>
    <row r="1467" spans="2:21" x14ac:dyDescent="0.25">
      <c r="B1467" t="s">
        <v>169</v>
      </c>
      <c r="C1467">
        <v>2016</v>
      </c>
      <c r="D1467" t="s">
        <v>315</v>
      </c>
      <c r="E1467" t="s">
        <v>457</v>
      </c>
      <c r="F1467" t="s">
        <v>9400</v>
      </c>
      <c r="H1467">
        <v>401</v>
      </c>
      <c r="I1467" t="s">
        <v>8807</v>
      </c>
      <c r="J1467" t="s">
        <v>8123</v>
      </c>
      <c r="L1467" t="s">
        <v>88</v>
      </c>
      <c r="M1467">
        <v>99</v>
      </c>
      <c r="N1467" t="s">
        <v>8122</v>
      </c>
      <c r="R1467" t="e">
        <v>#N/A</v>
      </c>
      <c r="S1467" t="s">
        <v>9386</v>
      </c>
      <c r="T1467">
        <v>6872</v>
      </c>
      <c r="U1467" t="s">
        <v>9386</v>
      </c>
    </row>
    <row r="1468" spans="2:21" x14ac:dyDescent="0.25">
      <c r="B1468" t="s">
        <v>169</v>
      </c>
      <c r="C1468">
        <v>2016</v>
      </c>
      <c r="D1468" t="s">
        <v>315</v>
      </c>
      <c r="E1468" t="s">
        <v>457</v>
      </c>
      <c r="F1468" t="s">
        <v>9400</v>
      </c>
      <c r="G1468" t="s">
        <v>794</v>
      </c>
      <c r="H1468">
        <v>402</v>
      </c>
      <c r="I1468" t="s">
        <v>8807</v>
      </c>
      <c r="J1468" t="s">
        <v>8542</v>
      </c>
      <c r="L1468" t="s">
        <v>62</v>
      </c>
      <c r="M1468">
        <v>99</v>
      </c>
      <c r="N1468" t="s">
        <v>8122</v>
      </c>
      <c r="R1468" t="e">
        <v>#N/A</v>
      </c>
      <c r="S1468" t="e">
        <v>#N/A</v>
      </c>
      <c r="T1468">
        <v>7124</v>
      </c>
      <c r="U1468" t="s">
        <v>9386</v>
      </c>
    </row>
    <row r="1469" spans="2:21" x14ac:dyDescent="0.25">
      <c r="B1469" t="s">
        <v>169</v>
      </c>
      <c r="C1469">
        <v>2016</v>
      </c>
      <c r="D1469" t="s">
        <v>315</v>
      </c>
      <c r="E1469" t="s">
        <v>457</v>
      </c>
      <c r="F1469" t="s">
        <v>9400</v>
      </c>
      <c r="H1469">
        <v>403</v>
      </c>
      <c r="I1469" t="s">
        <v>8807</v>
      </c>
      <c r="J1469" t="s">
        <v>8132</v>
      </c>
      <c r="L1469" t="s">
        <v>88</v>
      </c>
      <c r="M1469">
        <v>99</v>
      </c>
      <c r="N1469" t="s">
        <v>8122</v>
      </c>
      <c r="R1469" t="e">
        <v>#N/A</v>
      </c>
      <c r="S1469" t="s">
        <v>9386</v>
      </c>
      <c r="T1469">
        <v>6917</v>
      </c>
      <c r="U1469" t="s">
        <v>9386</v>
      </c>
    </row>
    <row r="1470" spans="2:21" x14ac:dyDescent="0.25">
      <c r="B1470" t="s">
        <v>169</v>
      </c>
      <c r="C1470">
        <v>2016</v>
      </c>
      <c r="D1470" t="s">
        <v>315</v>
      </c>
      <c r="E1470" t="s">
        <v>457</v>
      </c>
      <c r="F1470" t="s">
        <v>9400</v>
      </c>
      <c r="H1470">
        <v>404</v>
      </c>
      <c r="I1470" t="s">
        <v>8807</v>
      </c>
      <c r="J1470" t="s">
        <v>129</v>
      </c>
      <c r="L1470" t="s">
        <v>129</v>
      </c>
      <c r="M1470">
        <v>99</v>
      </c>
      <c r="N1470" t="s">
        <v>8122</v>
      </c>
      <c r="R1470" t="e">
        <v>#N/A</v>
      </c>
      <c r="S1470" t="s">
        <v>9386</v>
      </c>
      <c r="T1470">
        <v>7495</v>
      </c>
      <c r="U1470" t="s">
        <v>9386</v>
      </c>
    </row>
    <row r="1471" spans="2:21" x14ac:dyDescent="0.25">
      <c r="B1471" t="s">
        <v>169</v>
      </c>
      <c r="C1471">
        <v>2016</v>
      </c>
      <c r="D1471" t="s">
        <v>315</v>
      </c>
      <c r="E1471" t="s">
        <v>457</v>
      </c>
      <c r="F1471" t="s">
        <v>9400</v>
      </c>
      <c r="H1471">
        <v>405</v>
      </c>
      <c r="I1471" t="s">
        <v>8807</v>
      </c>
      <c r="J1471" t="s">
        <v>6697</v>
      </c>
      <c r="L1471" t="s">
        <v>14</v>
      </c>
      <c r="M1471">
        <v>99</v>
      </c>
      <c r="N1471" t="s">
        <v>8122</v>
      </c>
      <c r="R1471" t="e">
        <v>#N/A</v>
      </c>
      <c r="S1471" t="s">
        <v>9386</v>
      </c>
      <c r="T1471">
        <v>5779</v>
      </c>
      <c r="U1471" t="s">
        <v>9386</v>
      </c>
    </row>
    <row r="1472" spans="2:21" x14ac:dyDescent="0.25">
      <c r="B1472" t="s">
        <v>169</v>
      </c>
      <c r="C1472">
        <v>2016</v>
      </c>
      <c r="D1472" t="s">
        <v>315</v>
      </c>
      <c r="E1472" t="s">
        <v>457</v>
      </c>
      <c r="F1472" t="s">
        <v>9400</v>
      </c>
      <c r="H1472">
        <v>406</v>
      </c>
      <c r="I1472" t="s">
        <v>8807</v>
      </c>
      <c r="J1472" t="s">
        <v>9327</v>
      </c>
      <c r="L1472" t="s">
        <v>51</v>
      </c>
      <c r="M1472">
        <v>99</v>
      </c>
      <c r="N1472" t="s">
        <v>8122</v>
      </c>
      <c r="R1472" t="e">
        <v>#N/A</v>
      </c>
      <c r="S1472" t="s">
        <v>9386</v>
      </c>
      <c r="T1472">
        <v>7486</v>
      </c>
      <c r="U1472" t="s">
        <v>9386</v>
      </c>
    </row>
    <row r="1473" spans="2:21" x14ac:dyDescent="0.25">
      <c r="B1473" t="s">
        <v>169</v>
      </c>
      <c r="C1473">
        <v>2016</v>
      </c>
      <c r="D1473" t="s">
        <v>315</v>
      </c>
      <c r="E1473" t="s">
        <v>457</v>
      </c>
      <c r="F1473" t="s">
        <v>9400</v>
      </c>
      <c r="H1473">
        <v>407</v>
      </c>
      <c r="I1473" t="s">
        <v>8807</v>
      </c>
      <c r="J1473" t="s">
        <v>237</v>
      </c>
      <c r="L1473" t="s">
        <v>28</v>
      </c>
      <c r="M1473">
        <v>99</v>
      </c>
      <c r="N1473" t="s">
        <v>8122</v>
      </c>
      <c r="R1473" t="e">
        <v>#N/A</v>
      </c>
      <c r="S1473" t="s">
        <v>9386</v>
      </c>
      <c r="T1473">
        <v>6843</v>
      </c>
      <c r="U1473" t="s">
        <v>9386</v>
      </c>
    </row>
    <row r="1474" spans="2:21" x14ac:dyDescent="0.25">
      <c r="B1474" t="s">
        <v>169</v>
      </c>
      <c r="C1474">
        <v>2016</v>
      </c>
      <c r="D1474" t="s">
        <v>315</v>
      </c>
      <c r="E1474" t="s">
        <v>457</v>
      </c>
      <c r="F1474" t="s">
        <v>9400</v>
      </c>
      <c r="H1474">
        <v>408</v>
      </c>
      <c r="I1474" t="s">
        <v>8807</v>
      </c>
      <c r="J1474" t="s">
        <v>8751</v>
      </c>
      <c r="L1474" t="s">
        <v>51</v>
      </c>
      <c r="M1474">
        <v>99</v>
      </c>
      <c r="N1474" t="s">
        <v>8122</v>
      </c>
      <c r="R1474" t="e">
        <v>#N/A</v>
      </c>
      <c r="S1474" t="s">
        <v>9386</v>
      </c>
      <c r="T1474">
        <v>7239</v>
      </c>
      <c r="U1474" t="s">
        <v>9386</v>
      </c>
    </row>
    <row r="1475" spans="2:21" x14ac:dyDescent="0.25">
      <c r="B1475" t="s">
        <v>169</v>
      </c>
      <c r="C1475">
        <v>2016</v>
      </c>
      <c r="D1475" t="s">
        <v>315</v>
      </c>
      <c r="E1475" t="s">
        <v>457</v>
      </c>
      <c r="F1475" t="s">
        <v>9400</v>
      </c>
      <c r="H1475">
        <v>409</v>
      </c>
      <c r="I1475" t="s">
        <v>8807</v>
      </c>
      <c r="J1475" t="s">
        <v>8536</v>
      </c>
      <c r="L1475" t="s">
        <v>88</v>
      </c>
      <c r="M1475">
        <v>99</v>
      </c>
      <c r="N1475" t="s">
        <v>8122</v>
      </c>
      <c r="R1475" t="e">
        <v>#N/A</v>
      </c>
      <c r="S1475" t="s">
        <v>9386</v>
      </c>
      <c r="T1475">
        <v>7129</v>
      </c>
      <c r="U1475" t="s">
        <v>9386</v>
      </c>
    </row>
    <row r="1476" spans="2:21" x14ac:dyDescent="0.25">
      <c r="B1476" t="s">
        <v>169</v>
      </c>
      <c r="C1476">
        <v>2016</v>
      </c>
      <c r="D1476" t="s">
        <v>315</v>
      </c>
      <c r="E1476" t="s">
        <v>457</v>
      </c>
      <c r="F1476" t="s">
        <v>9400</v>
      </c>
      <c r="H1476">
        <v>410</v>
      </c>
      <c r="I1476" t="s">
        <v>8807</v>
      </c>
      <c r="J1476" t="s">
        <v>8174</v>
      </c>
      <c r="L1476" t="s">
        <v>41</v>
      </c>
      <c r="M1476">
        <v>99</v>
      </c>
      <c r="N1476" t="s">
        <v>8122</v>
      </c>
      <c r="R1476" t="e">
        <v>#N/A</v>
      </c>
      <c r="S1476" t="s">
        <v>9386</v>
      </c>
      <c r="T1476">
        <v>6959</v>
      </c>
      <c r="U1476" t="s">
        <v>9386</v>
      </c>
    </row>
    <row r="1477" spans="2:21" x14ac:dyDescent="0.25">
      <c r="B1477" t="s">
        <v>169</v>
      </c>
      <c r="C1477">
        <v>2016</v>
      </c>
      <c r="D1477" t="s">
        <v>315</v>
      </c>
      <c r="E1477" t="s">
        <v>457</v>
      </c>
      <c r="F1477" t="s">
        <v>9400</v>
      </c>
      <c r="H1477">
        <v>411</v>
      </c>
      <c r="I1477" t="s">
        <v>8807</v>
      </c>
      <c r="J1477" t="s">
        <v>9325</v>
      </c>
      <c r="L1477" t="s">
        <v>85</v>
      </c>
      <c r="M1477">
        <v>99</v>
      </c>
      <c r="N1477" t="s">
        <v>8122</v>
      </c>
      <c r="R1477" t="e">
        <v>#N/A</v>
      </c>
      <c r="S1477" t="s">
        <v>9386</v>
      </c>
      <c r="T1477">
        <v>7394</v>
      </c>
      <c r="U1477" t="s">
        <v>9386</v>
      </c>
    </row>
    <row r="1478" spans="2:21" x14ac:dyDescent="0.25">
      <c r="B1478" t="s">
        <v>169</v>
      </c>
      <c r="C1478">
        <v>2016</v>
      </c>
      <c r="D1478" t="s">
        <v>315</v>
      </c>
      <c r="E1478" t="s">
        <v>457</v>
      </c>
      <c r="F1478" t="s">
        <v>9400</v>
      </c>
      <c r="H1478">
        <v>412</v>
      </c>
      <c r="I1478" t="s">
        <v>8807</v>
      </c>
      <c r="J1478" t="s">
        <v>5528</v>
      </c>
      <c r="L1478" t="s">
        <v>62</v>
      </c>
      <c r="M1478">
        <v>99</v>
      </c>
      <c r="N1478" t="s">
        <v>8122</v>
      </c>
      <c r="R1478" t="e">
        <v>#N/A</v>
      </c>
      <c r="S1478" t="s">
        <v>9386</v>
      </c>
      <c r="T1478">
        <v>4569</v>
      </c>
      <c r="U1478" t="s">
        <v>9386</v>
      </c>
    </row>
    <row r="1479" spans="2:21" x14ac:dyDescent="0.25">
      <c r="B1479" t="s">
        <v>169</v>
      </c>
      <c r="C1479">
        <v>2016</v>
      </c>
      <c r="D1479" t="s">
        <v>315</v>
      </c>
      <c r="E1479" t="s">
        <v>457</v>
      </c>
      <c r="F1479" t="s">
        <v>9400</v>
      </c>
      <c r="H1479">
        <v>413</v>
      </c>
      <c r="I1479" t="s">
        <v>8807</v>
      </c>
      <c r="J1479" t="s">
        <v>8617</v>
      </c>
      <c r="L1479" t="s">
        <v>129</v>
      </c>
      <c r="M1479">
        <v>99</v>
      </c>
      <c r="N1479" t="s">
        <v>8122</v>
      </c>
      <c r="R1479" t="e">
        <v>#N/A</v>
      </c>
      <c r="S1479" t="s">
        <v>9386</v>
      </c>
      <c r="T1479">
        <v>7199</v>
      </c>
      <c r="U1479" t="s">
        <v>9386</v>
      </c>
    </row>
    <row r="1480" spans="2:21" x14ac:dyDescent="0.25">
      <c r="B1480" t="s">
        <v>169</v>
      </c>
      <c r="C1480">
        <v>2016</v>
      </c>
      <c r="D1480" t="s">
        <v>315</v>
      </c>
      <c r="E1480" t="s">
        <v>457</v>
      </c>
      <c r="F1480" t="s">
        <v>9400</v>
      </c>
      <c r="H1480">
        <v>414</v>
      </c>
      <c r="I1480" t="s">
        <v>8807</v>
      </c>
      <c r="J1480" t="s">
        <v>8532</v>
      </c>
      <c r="L1480" t="s">
        <v>32</v>
      </c>
      <c r="M1480">
        <v>99</v>
      </c>
      <c r="N1480" t="s">
        <v>8122</v>
      </c>
      <c r="R1480" t="e">
        <v>#N/A</v>
      </c>
      <c r="S1480" t="s">
        <v>9386</v>
      </c>
      <c r="T1480">
        <v>7146</v>
      </c>
      <c r="U1480" t="s">
        <v>9386</v>
      </c>
    </row>
    <row r="1481" spans="2:21" x14ac:dyDescent="0.25">
      <c r="B1481" t="s">
        <v>169</v>
      </c>
      <c r="C1481">
        <v>2016</v>
      </c>
      <c r="D1481" t="s">
        <v>315</v>
      </c>
      <c r="E1481" t="s">
        <v>457</v>
      </c>
      <c r="F1481" t="s">
        <v>9400</v>
      </c>
      <c r="H1481">
        <v>415</v>
      </c>
      <c r="I1481" t="s">
        <v>8807</v>
      </c>
      <c r="J1481" t="s">
        <v>9324</v>
      </c>
      <c r="L1481" t="s">
        <v>17</v>
      </c>
      <c r="M1481">
        <v>99</v>
      </c>
      <c r="N1481" t="s">
        <v>8122</v>
      </c>
      <c r="R1481" t="e">
        <v>#N/A</v>
      </c>
      <c r="S1481" t="s">
        <v>9386</v>
      </c>
      <c r="T1481">
        <v>7393</v>
      </c>
      <c r="U1481" t="s">
        <v>9386</v>
      </c>
    </row>
    <row r="1482" spans="2:21" x14ac:dyDescent="0.25">
      <c r="B1482" t="s">
        <v>169</v>
      </c>
      <c r="C1482">
        <v>2016</v>
      </c>
      <c r="D1482" t="s">
        <v>315</v>
      </c>
      <c r="E1482" t="s">
        <v>457</v>
      </c>
      <c r="F1482" t="s">
        <v>9400</v>
      </c>
      <c r="H1482">
        <v>416</v>
      </c>
      <c r="I1482" t="s">
        <v>8807</v>
      </c>
      <c r="J1482" t="s">
        <v>46</v>
      </c>
      <c r="L1482" t="s">
        <v>16</v>
      </c>
      <c r="M1482">
        <v>99</v>
      </c>
      <c r="N1482" t="s">
        <v>8122</v>
      </c>
      <c r="R1482" t="e">
        <v>#N/A</v>
      </c>
      <c r="S1482" t="s">
        <v>9386</v>
      </c>
      <c r="T1482">
        <v>3820</v>
      </c>
      <c r="U1482" t="s">
        <v>9386</v>
      </c>
    </row>
    <row r="1483" spans="2:21" x14ac:dyDescent="0.25">
      <c r="B1483" t="s">
        <v>169</v>
      </c>
      <c r="C1483">
        <v>2016</v>
      </c>
      <c r="D1483" t="s">
        <v>315</v>
      </c>
      <c r="E1483" t="s">
        <v>457</v>
      </c>
      <c r="F1483" t="s">
        <v>9400</v>
      </c>
      <c r="H1483">
        <v>417</v>
      </c>
      <c r="I1483" t="s">
        <v>8807</v>
      </c>
      <c r="J1483" t="s">
        <v>8415</v>
      </c>
      <c r="L1483" t="s">
        <v>108</v>
      </c>
      <c r="M1483">
        <v>99</v>
      </c>
      <c r="N1483" t="s">
        <v>8122</v>
      </c>
      <c r="R1483" t="e">
        <v>#N/A</v>
      </c>
      <c r="S1483" t="s">
        <v>9386</v>
      </c>
      <c r="T1483">
        <v>7036</v>
      </c>
      <c r="U1483" t="s">
        <v>9386</v>
      </c>
    </row>
    <row r="1484" spans="2:21" x14ac:dyDescent="0.25">
      <c r="B1484" t="s">
        <v>169</v>
      </c>
      <c r="C1484">
        <v>2016</v>
      </c>
      <c r="D1484" t="s">
        <v>315</v>
      </c>
      <c r="E1484" t="s">
        <v>457</v>
      </c>
      <c r="F1484" t="s">
        <v>9400</v>
      </c>
      <c r="H1484">
        <v>418</v>
      </c>
      <c r="I1484" t="s">
        <v>8807</v>
      </c>
      <c r="J1484" t="s">
        <v>7</v>
      </c>
      <c r="L1484" t="s">
        <v>107</v>
      </c>
      <c r="M1484">
        <v>99</v>
      </c>
      <c r="N1484" t="s">
        <v>8122</v>
      </c>
      <c r="R1484" t="e">
        <v>#N/A</v>
      </c>
      <c r="S1484" t="s">
        <v>9386</v>
      </c>
      <c r="T1484">
        <v>6850</v>
      </c>
      <c r="U1484" t="s">
        <v>9386</v>
      </c>
    </row>
    <row r="1485" spans="2:21" x14ac:dyDescent="0.25">
      <c r="B1485" t="s">
        <v>169</v>
      </c>
      <c r="C1485">
        <v>2016</v>
      </c>
      <c r="D1485" t="s">
        <v>315</v>
      </c>
      <c r="E1485" t="s">
        <v>457</v>
      </c>
      <c r="F1485" t="s">
        <v>9400</v>
      </c>
      <c r="H1485">
        <v>419</v>
      </c>
      <c r="I1485" t="s">
        <v>8807</v>
      </c>
      <c r="J1485" t="s">
        <v>9323</v>
      </c>
      <c r="L1485" t="s">
        <v>23</v>
      </c>
      <c r="M1485">
        <v>99</v>
      </c>
      <c r="N1485" t="s">
        <v>8122</v>
      </c>
      <c r="R1485" t="e">
        <v>#N/A</v>
      </c>
      <c r="S1485" t="s">
        <v>9386</v>
      </c>
      <c r="T1485">
        <v>7368</v>
      </c>
      <c r="U1485" t="s">
        <v>9386</v>
      </c>
    </row>
    <row r="1486" spans="2:21" x14ac:dyDescent="0.25">
      <c r="B1486" t="s">
        <v>169</v>
      </c>
      <c r="C1486">
        <v>2016</v>
      </c>
      <c r="D1486" t="s">
        <v>315</v>
      </c>
      <c r="E1486" t="s">
        <v>457</v>
      </c>
      <c r="F1486" t="s">
        <v>9400</v>
      </c>
      <c r="H1486">
        <v>420</v>
      </c>
      <c r="I1486" t="s">
        <v>8807</v>
      </c>
      <c r="J1486" t="s">
        <v>6210</v>
      </c>
      <c r="L1486" t="s">
        <v>10</v>
      </c>
      <c r="M1486">
        <v>99</v>
      </c>
      <c r="N1486" t="s">
        <v>8122</v>
      </c>
      <c r="R1486" t="e">
        <v>#N/A</v>
      </c>
      <c r="S1486" t="s">
        <v>9386</v>
      </c>
      <c r="T1486">
        <v>6900</v>
      </c>
      <c r="U1486" t="s">
        <v>9386</v>
      </c>
    </row>
    <row r="1487" spans="2:21" x14ac:dyDescent="0.25">
      <c r="B1487" t="s">
        <v>169</v>
      </c>
      <c r="C1487">
        <v>2016</v>
      </c>
      <c r="D1487" t="s">
        <v>315</v>
      </c>
      <c r="E1487" t="s">
        <v>457</v>
      </c>
      <c r="F1487" t="s">
        <v>9400</v>
      </c>
      <c r="H1487">
        <v>421</v>
      </c>
      <c r="I1487" t="s">
        <v>8807</v>
      </c>
      <c r="J1487" t="s">
        <v>2508</v>
      </c>
      <c r="L1487" t="s">
        <v>23</v>
      </c>
      <c r="M1487">
        <v>99</v>
      </c>
      <c r="N1487" t="s">
        <v>8122</v>
      </c>
      <c r="R1487" t="e">
        <v>#N/A</v>
      </c>
      <c r="S1487" t="s">
        <v>9386</v>
      </c>
      <c r="T1487">
        <v>1456</v>
      </c>
      <c r="U1487" t="s">
        <v>9386</v>
      </c>
    </row>
    <row r="1488" spans="2:21" x14ac:dyDescent="0.25">
      <c r="B1488" t="s">
        <v>169</v>
      </c>
      <c r="C1488">
        <v>2016</v>
      </c>
      <c r="D1488" t="s">
        <v>315</v>
      </c>
      <c r="E1488" t="s">
        <v>457</v>
      </c>
      <c r="F1488" t="s">
        <v>9400</v>
      </c>
      <c r="H1488">
        <v>422</v>
      </c>
      <c r="I1488" t="s">
        <v>8807</v>
      </c>
      <c r="J1488" t="s">
        <v>8756</v>
      </c>
      <c r="L1488" t="s">
        <v>85</v>
      </c>
      <c r="M1488">
        <v>99</v>
      </c>
      <c r="N1488" t="s">
        <v>8122</v>
      </c>
      <c r="R1488" t="e">
        <v>#N/A</v>
      </c>
      <c r="S1488" t="s">
        <v>9386</v>
      </c>
      <c r="T1488">
        <v>7282</v>
      </c>
      <c r="U1488" t="s">
        <v>9386</v>
      </c>
    </row>
    <row r="1489" spans="2:21" x14ac:dyDescent="0.25">
      <c r="B1489" t="s">
        <v>169</v>
      </c>
      <c r="C1489">
        <v>2016</v>
      </c>
      <c r="D1489" t="s">
        <v>315</v>
      </c>
      <c r="E1489" t="s">
        <v>457</v>
      </c>
      <c r="F1489" t="s">
        <v>9400</v>
      </c>
      <c r="H1489">
        <v>423</v>
      </c>
      <c r="I1489" t="s">
        <v>8807</v>
      </c>
      <c r="J1489" t="s">
        <v>2443</v>
      </c>
      <c r="L1489" t="s">
        <v>39</v>
      </c>
      <c r="M1489">
        <v>99</v>
      </c>
      <c r="N1489" t="s">
        <v>8122</v>
      </c>
      <c r="R1489" t="e">
        <v>#N/A</v>
      </c>
      <c r="S1489" t="s">
        <v>9386</v>
      </c>
      <c r="T1489">
        <v>1387</v>
      </c>
      <c r="U1489" t="s">
        <v>9386</v>
      </c>
    </row>
    <row r="1490" spans="2:21" x14ac:dyDescent="0.25">
      <c r="B1490" t="s">
        <v>169</v>
      </c>
      <c r="C1490">
        <v>2016</v>
      </c>
      <c r="D1490" t="s">
        <v>315</v>
      </c>
      <c r="E1490" t="s">
        <v>457</v>
      </c>
      <c r="F1490" t="s">
        <v>9400</v>
      </c>
      <c r="H1490">
        <v>424</v>
      </c>
      <c r="I1490" t="s">
        <v>8807</v>
      </c>
      <c r="J1490" t="s">
        <v>8145</v>
      </c>
      <c r="L1490" t="s">
        <v>16</v>
      </c>
      <c r="M1490">
        <v>99</v>
      </c>
      <c r="N1490" t="s">
        <v>8122</v>
      </c>
      <c r="R1490" t="e">
        <v>#N/A</v>
      </c>
      <c r="S1490" t="s">
        <v>9386</v>
      </c>
      <c r="T1490">
        <v>6908</v>
      </c>
      <c r="U1490" t="s">
        <v>9386</v>
      </c>
    </row>
    <row r="1491" spans="2:21" x14ac:dyDescent="0.25">
      <c r="B1491" t="s">
        <v>169</v>
      </c>
      <c r="C1491">
        <v>2016</v>
      </c>
      <c r="D1491" t="s">
        <v>315</v>
      </c>
      <c r="E1491" t="s">
        <v>457</v>
      </c>
      <c r="F1491" t="s">
        <v>9400</v>
      </c>
      <c r="H1491">
        <v>425</v>
      </c>
      <c r="I1491" t="s">
        <v>8807</v>
      </c>
      <c r="J1491" t="s">
        <v>8965</v>
      </c>
      <c r="L1491" t="s">
        <v>83</v>
      </c>
      <c r="M1491">
        <v>99</v>
      </c>
      <c r="N1491" t="s">
        <v>8122</v>
      </c>
      <c r="R1491" t="e">
        <v>#N/A</v>
      </c>
      <c r="S1491" t="s">
        <v>9386</v>
      </c>
      <c r="T1491">
        <v>7442</v>
      </c>
      <c r="U1491" t="s">
        <v>9386</v>
      </c>
    </row>
    <row r="1492" spans="2:21" x14ac:dyDescent="0.25">
      <c r="B1492" t="s">
        <v>169</v>
      </c>
      <c r="C1492">
        <v>2016</v>
      </c>
      <c r="D1492" t="s">
        <v>315</v>
      </c>
      <c r="E1492" t="s">
        <v>457</v>
      </c>
      <c r="F1492" t="s">
        <v>9400</v>
      </c>
      <c r="H1492">
        <v>426</v>
      </c>
      <c r="I1492" t="s">
        <v>8807</v>
      </c>
      <c r="J1492" t="s">
        <v>47</v>
      </c>
      <c r="L1492" t="s">
        <v>73</v>
      </c>
      <c r="M1492">
        <v>99</v>
      </c>
      <c r="N1492" t="s">
        <v>8122</v>
      </c>
      <c r="R1492" t="e">
        <v>#N/A</v>
      </c>
      <c r="S1492" t="s">
        <v>9386</v>
      </c>
      <c r="T1492">
        <v>3676</v>
      </c>
      <c r="U1492" t="s">
        <v>9386</v>
      </c>
    </row>
    <row r="1493" spans="2:21" x14ac:dyDescent="0.25">
      <c r="B1493" t="s">
        <v>169</v>
      </c>
      <c r="C1493">
        <v>2016</v>
      </c>
      <c r="D1493" t="s">
        <v>315</v>
      </c>
      <c r="E1493" t="s">
        <v>457</v>
      </c>
      <c r="F1493" t="s">
        <v>9400</v>
      </c>
      <c r="H1493">
        <v>427</v>
      </c>
      <c r="I1493" t="s">
        <v>8807</v>
      </c>
      <c r="J1493" t="s">
        <v>9319</v>
      </c>
      <c r="L1493" t="s">
        <v>83</v>
      </c>
      <c r="M1493">
        <v>99</v>
      </c>
      <c r="N1493" t="s">
        <v>8122</v>
      </c>
      <c r="R1493" t="e">
        <v>#N/A</v>
      </c>
      <c r="S1493" t="s">
        <v>9386</v>
      </c>
      <c r="T1493">
        <v>7537</v>
      </c>
      <c r="U1493" t="s">
        <v>9386</v>
      </c>
    </row>
    <row r="1494" spans="2:21" x14ac:dyDescent="0.25">
      <c r="B1494" t="s">
        <v>169</v>
      </c>
      <c r="C1494">
        <v>2016</v>
      </c>
      <c r="D1494" t="s">
        <v>315</v>
      </c>
      <c r="E1494" t="s">
        <v>457</v>
      </c>
      <c r="F1494" t="s">
        <v>9400</v>
      </c>
      <c r="H1494">
        <v>428</v>
      </c>
      <c r="I1494" t="s">
        <v>8807</v>
      </c>
      <c r="J1494" t="s">
        <v>8341</v>
      </c>
      <c r="L1494" t="s">
        <v>22</v>
      </c>
      <c r="M1494">
        <v>99</v>
      </c>
      <c r="N1494" t="s">
        <v>8122</v>
      </c>
      <c r="R1494" t="e">
        <v>#N/A</v>
      </c>
      <c r="S1494" t="s">
        <v>9386</v>
      </c>
      <c r="T1494">
        <v>7026</v>
      </c>
      <c r="U1494" t="s">
        <v>9386</v>
      </c>
    </row>
    <row r="1495" spans="2:21" x14ac:dyDescent="0.25">
      <c r="B1495" t="s">
        <v>169</v>
      </c>
      <c r="C1495">
        <v>2016</v>
      </c>
      <c r="D1495" t="s">
        <v>315</v>
      </c>
      <c r="E1495" t="s">
        <v>457</v>
      </c>
      <c r="F1495" t="s">
        <v>9400</v>
      </c>
      <c r="H1495">
        <v>429</v>
      </c>
      <c r="I1495" t="s">
        <v>8807</v>
      </c>
      <c r="J1495" t="s">
        <v>5120</v>
      </c>
      <c r="L1495" t="s">
        <v>39</v>
      </c>
      <c r="M1495">
        <v>99</v>
      </c>
      <c r="N1495" t="s">
        <v>8122</v>
      </c>
      <c r="R1495" t="e">
        <v>#N/A</v>
      </c>
      <c r="S1495" t="s">
        <v>9386</v>
      </c>
      <c r="T1495">
        <v>6882</v>
      </c>
      <c r="U1495" t="s">
        <v>9386</v>
      </c>
    </row>
    <row r="1496" spans="2:21" x14ac:dyDescent="0.25">
      <c r="B1496" t="s">
        <v>169</v>
      </c>
      <c r="C1496">
        <v>2016</v>
      </c>
      <c r="D1496" t="s">
        <v>315</v>
      </c>
      <c r="E1496" t="s">
        <v>457</v>
      </c>
      <c r="F1496" t="s">
        <v>9400</v>
      </c>
      <c r="H1496">
        <v>430</v>
      </c>
      <c r="I1496" t="s">
        <v>8807</v>
      </c>
      <c r="J1496" t="s">
        <v>9318</v>
      </c>
      <c r="L1496" t="s">
        <v>32</v>
      </c>
      <c r="M1496">
        <v>99</v>
      </c>
      <c r="N1496" t="s">
        <v>8122</v>
      </c>
      <c r="R1496" t="e">
        <v>#N/A</v>
      </c>
      <c r="S1496" t="s">
        <v>9386</v>
      </c>
      <c r="T1496">
        <v>7382</v>
      </c>
      <c r="U1496" t="s">
        <v>9386</v>
      </c>
    </row>
    <row r="1497" spans="2:21" x14ac:dyDescent="0.25">
      <c r="B1497" t="s">
        <v>169</v>
      </c>
      <c r="C1497">
        <v>2016</v>
      </c>
      <c r="D1497" t="s">
        <v>315</v>
      </c>
      <c r="E1497" t="s">
        <v>457</v>
      </c>
      <c r="F1497" t="s">
        <v>9400</v>
      </c>
      <c r="H1497">
        <v>431</v>
      </c>
      <c r="I1497" t="s">
        <v>8807</v>
      </c>
      <c r="J1497" t="s">
        <v>23</v>
      </c>
      <c r="L1497" t="s">
        <v>23</v>
      </c>
      <c r="M1497">
        <v>99</v>
      </c>
      <c r="N1497" t="s">
        <v>8122</v>
      </c>
      <c r="R1497" t="e">
        <v>#N/A</v>
      </c>
      <c r="S1497" t="s">
        <v>9386</v>
      </c>
      <c r="T1497">
        <v>5328</v>
      </c>
      <c r="U1497" t="s">
        <v>9386</v>
      </c>
    </row>
    <row r="1498" spans="2:21" x14ac:dyDescent="0.25">
      <c r="B1498" t="s">
        <v>169</v>
      </c>
      <c r="C1498">
        <v>2016</v>
      </c>
      <c r="D1498" t="s">
        <v>315</v>
      </c>
      <c r="E1498" t="s">
        <v>457</v>
      </c>
      <c r="F1498" t="s">
        <v>9400</v>
      </c>
      <c r="H1498">
        <v>432</v>
      </c>
      <c r="I1498" t="s">
        <v>8807</v>
      </c>
      <c r="J1498" t="s">
        <v>8136</v>
      </c>
      <c r="L1498" t="s">
        <v>23</v>
      </c>
      <c r="M1498">
        <v>99</v>
      </c>
      <c r="N1498" t="s">
        <v>8122</v>
      </c>
      <c r="R1498" t="e">
        <v>#N/A</v>
      </c>
      <c r="S1498" t="s">
        <v>9386</v>
      </c>
      <c r="T1498">
        <v>6911</v>
      </c>
      <c r="U1498" t="s">
        <v>9386</v>
      </c>
    </row>
    <row r="1499" spans="2:21" x14ac:dyDescent="0.25">
      <c r="B1499" t="s">
        <v>169</v>
      </c>
      <c r="C1499">
        <v>2016</v>
      </c>
      <c r="D1499" t="s">
        <v>315</v>
      </c>
      <c r="E1499" t="s">
        <v>457</v>
      </c>
      <c r="F1499" t="s">
        <v>9400</v>
      </c>
      <c r="H1499">
        <v>433</v>
      </c>
      <c r="I1499" t="s">
        <v>8807</v>
      </c>
      <c r="J1499" t="s">
        <v>8399</v>
      </c>
      <c r="L1499" t="s">
        <v>16</v>
      </c>
      <c r="M1499">
        <v>99</v>
      </c>
      <c r="N1499" t="s">
        <v>8122</v>
      </c>
      <c r="R1499" t="e">
        <v>#N/A</v>
      </c>
      <c r="S1499" t="s">
        <v>9386</v>
      </c>
      <c r="T1499">
        <v>7110</v>
      </c>
      <c r="U1499" t="s">
        <v>9386</v>
      </c>
    </row>
    <row r="1500" spans="2:21" x14ac:dyDescent="0.25">
      <c r="B1500" t="s">
        <v>169</v>
      </c>
      <c r="C1500">
        <v>2016</v>
      </c>
      <c r="D1500" t="s">
        <v>315</v>
      </c>
      <c r="E1500" t="s">
        <v>457</v>
      </c>
      <c r="F1500" t="s">
        <v>9400</v>
      </c>
      <c r="H1500">
        <v>434</v>
      </c>
      <c r="I1500" t="s">
        <v>8807</v>
      </c>
      <c r="J1500" t="s">
        <v>8541</v>
      </c>
      <c r="L1500" t="s">
        <v>14</v>
      </c>
      <c r="M1500">
        <v>99</v>
      </c>
      <c r="N1500" t="s">
        <v>8122</v>
      </c>
      <c r="R1500" t="e">
        <v>#N/A</v>
      </c>
      <c r="S1500" t="s">
        <v>9386</v>
      </c>
      <c r="T1500">
        <v>7138</v>
      </c>
      <c r="U1500" t="s">
        <v>9386</v>
      </c>
    </row>
    <row r="1501" spans="2:21" x14ac:dyDescent="0.25">
      <c r="B1501" t="s">
        <v>169</v>
      </c>
      <c r="C1501">
        <v>2016</v>
      </c>
      <c r="D1501" t="s">
        <v>315</v>
      </c>
      <c r="E1501" t="s">
        <v>457</v>
      </c>
      <c r="F1501" t="s">
        <v>9400</v>
      </c>
      <c r="H1501">
        <v>435</v>
      </c>
      <c r="I1501" t="s">
        <v>8807</v>
      </c>
      <c r="J1501" t="s">
        <v>9317</v>
      </c>
      <c r="L1501" t="s">
        <v>39</v>
      </c>
      <c r="M1501">
        <v>99</v>
      </c>
      <c r="N1501" t="s">
        <v>8122</v>
      </c>
      <c r="R1501" t="e">
        <v>#N/A</v>
      </c>
      <c r="S1501" t="s">
        <v>9386</v>
      </c>
      <c r="T1501">
        <v>7431</v>
      </c>
      <c r="U1501" t="s">
        <v>9386</v>
      </c>
    </row>
    <row r="1502" spans="2:21" x14ac:dyDescent="0.25">
      <c r="B1502" t="s">
        <v>169</v>
      </c>
      <c r="C1502">
        <v>2016</v>
      </c>
      <c r="D1502" t="s">
        <v>315</v>
      </c>
      <c r="E1502" t="s">
        <v>457</v>
      </c>
      <c r="F1502" t="s">
        <v>9400</v>
      </c>
      <c r="H1502">
        <v>436</v>
      </c>
      <c r="I1502" t="s">
        <v>8807</v>
      </c>
      <c r="J1502" t="s">
        <v>9316</v>
      </c>
      <c r="L1502" t="s">
        <v>129</v>
      </c>
      <c r="M1502">
        <v>99</v>
      </c>
      <c r="N1502" t="s">
        <v>8122</v>
      </c>
      <c r="R1502" t="e">
        <v>#N/A</v>
      </c>
      <c r="S1502" t="s">
        <v>9386</v>
      </c>
      <c r="T1502">
        <v>7504</v>
      </c>
      <c r="U1502" t="s">
        <v>9386</v>
      </c>
    </row>
    <row r="1503" spans="2:21" x14ac:dyDescent="0.25">
      <c r="B1503" t="s">
        <v>169</v>
      </c>
      <c r="C1503">
        <v>2016</v>
      </c>
      <c r="D1503" t="s">
        <v>315</v>
      </c>
      <c r="E1503" t="s">
        <v>457</v>
      </c>
      <c r="F1503" t="s">
        <v>9400</v>
      </c>
      <c r="H1503">
        <v>437</v>
      </c>
      <c r="I1503" t="s">
        <v>8807</v>
      </c>
      <c r="J1503" t="s">
        <v>8578</v>
      </c>
      <c r="L1503" t="s">
        <v>73</v>
      </c>
      <c r="M1503">
        <v>99</v>
      </c>
      <c r="N1503" t="s">
        <v>8122</v>
      </c>
      <c r="R1503" t="e">
        <v>#N/A</v>
      </c>
      <c r="S1503" t="s">
        <v>9386</v>
      </c>
      <c r="T1503">
        <v>7280</v>
      </c>
      <c r="U1503" t="s">
        <v>9386</v>
      </c>
    </row>
    <row r="1504" spans="2:21" x14ac:dyDescent="0.25">
      <c r="B1504" t="s">
        <v>169</v>
      </c>
      <c r="C1504">
        <v>2016</v>
      </c>
      <c r="D1504" t="s">
        <v>315</v>
      </c>
      <c r="E1504" t="s">
        <v>457</v>
      </c>
      <c r="F1504" t="s">
        <v>9400</v>
      </c>
      <c r="H1504">
        <v>438</v>
      </c>
      <c r="I1504" t="s">
        <v>8807</v>
      </c>
      <c r="J1504" t="s">
        <v>8600</v>
      </c>
      <c r="L1504" t="s">
        <v>41</v>
      </c>
      <c r="M1504">
        <v>99</v>
      </c>
      <c r="N1504" t="s">
        <v>8122</v>
      </c>
      <c r="R1504" t="e">
        <v>#N/A</v>
      </c>
      <c r="S1504" t="s">
        <v>9386</v>
      </c>
      <c r="T1504">
        <v>7295</v>
      </c>
      <c r="U1504" t="s">
        <v>9386</v>
      </c>
    </row>
    <row r="1505" spans="2:21" x14ac:dyDescent="0.25">
      <c r="B1505" t="s">
        <v>169</v>
      </c>
      <c r="C1505">
        <v>2016</v>
      </c>
      <c r="D1505" t="s">
        <v>315</v>
      </c>
      <c r="E1505" t="s">
        <v>457</v>
      </c>
      <c r="F1505" t="s">
        <v>9400</v>
      </c>
      <c r="G1505" t="s">
        <v>794</v>
      </c>
      <c r="H1505">
        <v>439</v>
      </c>
      <c r="I1505" t="s">
        <v>8807</v>
      </c>
      <c r="J1505" t="s">
        <v>221</v>
      </c>
      <c r="L1505" t="s">
        <v>71</v>
      </c>
      <c r="M1505">
        <v>99</v>
      </c>
      <c r="N1505" t="s">
        <v>8122</v>
      </c>
      <c r="R1505" t="e">
        <v>#N/A</v>
      </c>
      <c r="S1505" t="e">
        <v>#N/A</v>
      </c>
      <c r="T1505">
        <v>2571</v>
      </c>
      <c r="U1505" t="s">
        <v>9386</v>
      </c>
    </row>
    <row r="1506" spans="2:21" x14ac:dyDescent="0.25">
      <c r="B1506" t="s">
        <v>169</v>
      </c>
      <c r="C1506">
        <v>2016</v>
      </c>
      <c r="D1506" t="s">
        <v>315</v>
      </c>
      <c r="E1506" t="s">
        <v>457</v>
      </c>
      <c r="F1506" t="s">
        <v>9400</v>
      </c>
      <c r="G1506" t="s">
        <v>794</v>
      </c>
      <c r="H1506">
        <v>440</v>
      </c>
      <c r="I1506" t="s">
        <v>8807</v>
      </c>
      <c r="J1506" t="s">
        <v>8614</v>
      </c>
      <c r="L1506" t="s">
        <v>14</v>
      </c>
      <c r="M1506">
        <v>99</v>
      </c>
      <c r="N1506" t="s">
        <v>8122</v>
      </c>
      <c r="R1506" t="e">
        <v>#N/A</v>
      </c>
      <c r="S1506" t="e">
        <v>#N/A</v>
      </c>
      <c r="T1506">
        <v>7324</v>
      </c>
      <c r="U1506" t="s">
        <v>9386</v>
      </c>
    </row>
    <row r="1507" spans="2:21" x14ac:dyDescent="0.25">
      <c r="B1507" t="s">
        <v>169</v>
      </c>
      <c r="C1507">
        <v>2016</v>
      </c>
      <c r="D1507" t="s">
        <v>315</v>
      </c>
      <c r="E1507" t="s">
        <v>457</v>
      </c>
      <c r="F1507" t="s">
        <v>9400</v>
      </c>
      <c r="H1507">
        <v>441</v>
      </c>
      <c r="I1507" t="s">
        <v>8807</v>
      </c>
      <c r="J1507" t="s">
        <v>3099</v>
      </c>
      <c r="L1507" t="s">
        <v>77</v>
      </c>
      <c r="M1507">
        <v>99</v>
      </c>
      <c r="N1507" t="s">
        <v>8122</v>
      </c>
      <c r="R1507" t="e">
        <v>#N/A</v>
      </c>
      <c r="S1507" t="s">
        <v>9386</v>
      </c>
      <c r="T1507">
        <v>2078</v>
      </c>
      <c r="U1507" t="s">
        <v>9386</v>
      </c>
    </row>
    <row r="1508" spans="2:21" x14ac:dyDescent="0.25">
      <c r="B1508" t="s">
        <v>169</v>
      </c>
      <c r="C1508">
        <v>2016</v>
      </c>
      <c r="D1508" t="s">
        <v>315</v>
      </c>
      <c r="E1508" t="s">
        <v>457</v>
      </c>
      <c r="F1508" t="s">
        <v>9400</v>
      </c>
      <c r="H1508">
        <v>442</v>
      </c>
      <c r="I1508" t="s">
        <v>8807</v>
      </c>
      <c r="J1508" t="s">
        <v>245</v>
      </c>
      <c r="L1508" t="s">
        <v>16</v>
      </c>
      <c r="M1508">
        <v>99</v>
      </c>
      <c r="N1508" t="s">
        <v>8122</v>
      </c>
      <c r="R1508" t="e">
        <v>#N/A</v>
      </c>
      <c r="S1508" t="s">
        <v>9386</v>
      </c>
      <c r="T1508">
        <v>1147</v>
      </c>
      <c r="U1508" t="s">
        <v>9386</v>
      </c>
    </row>
    <row r="1509" spans="2:21" x14ac:dyDescent="0.25">
      <c r="B1509" t="s">
        <v>169</v>
      </c>
      <c r="C1509">
        <v>2016</v>
      </c>
      <c r="D1509" t="s">
        <v>315</v>
      </c>
      <c r="E1509" t="s">
        <v>457</v>
      </c>
      <c r="F1509" t="s">
        <v>9400</v>
      </c>
      <c r="H1509">
        <v>443</v>
      </c>
      <c r="I1509" t="s">
        <v>8807</v>
      </c>
      <c r="J1509" t="s">
        <v>21</v>
      </c>
      <c r="L1509" t="s">
        <v>107</v>
      </c>
      <c r="M1509">
        <v>99</v>
      </c>
      <c r="N1509" t="s">
        <v>8122</v>
      </c>
      <c r="R1509" t="e">
        <v>#N/A</v>
      </c>
      <c r="S1509" t="s">
        <v>9386</v>
      </c>
      <c r="T1509">
        <v>5354</v>
      </c>
      <c r="U1509" t="s">
        <v>9386</v>
      </c>
    </row>
    <row r="1510" spans="2:21" x14ac:dyDescent="0.25">
      <c r="B1510" t="s">
        <v>169</v>
      </c>
      <c r="C1510">
        <v>2016</v>
      </c>
      <c r="D1510" t="s">
        <v>315</v>
      </c>
      <c r="E1510" t="s">
        <v>457</v>
      </c>
      <c r="F1510" t="s">
        <v>9400</v>
      </c>
      <c r="H1510">
        <v>444</v>
      </c>
      <c r="I1510" t="s">
        <v>8807</v>
      </c>
      <c r="J1510" t="s">
        <v>4853</v>
      </c>
      <c r="L1510" t="s">
        <v>62</v>
      </c>
      <c r="M1510">
        <v>99</v>
      </c>
      <c r="N1510" t="s">
        <v>8122</v>
      </c>
      <c r="R1510" t="e">
        <v>#N/A</v>
      </c>
      <c r="S1510" t="s">
        <v>9386</v>
      </c>
      <c r="T1510">
        <v>3867</v>
      </c>
      <c r="U1510" t="s">
        <v>9386</v>
      </c>
    </row>
    <row r="1511" spans="2:21" x14ac:dyDescent="0.25">
      <c r="B1511" t="s">
        <v>169</v>
      </c>
      <c r="C1511">
        <v>2016</v>
      </c>
      <c r="D1511" t="s">
        <v>315</v>
      </c>
      <c r="E1511" t="s">
        <v>457</v>
      </c>
      <c r="F1511" t="s">
        <v>9400</v>
      </c>
      <c r="H1511">
        <v>445</v>
      </c>
      <c r="I1511" t="s">
        <v>8807</v>
      </c>
      <c r="J1511" t="s">
        <v>9314</v>
      </c>
      <c r="L1511" t="s">
        <v>88</v>
      </c>
      <c r="M1511">
        <v>99</v>
      </c>
      <c r="N1511" t="s">
        <v>8122</v>
      </c>
      <c r="R1511" t="e">
        <v>#N/A</v>
      </c>
      <c r="S1511" t="s">
        <v>9386</v>
      </c>
      <c r="T1511">
        <v>7507</v>
      </c>
      <c r="U1511" t="s">
        <v>9386</v>
      </c>
    </row>
    <row r="1512" spans="2:21" x14ac:dyDescent="0.25">
      <c r="B1512" t="s">
        <v>169</v>
      </c>
      <c r="C1512">
        <v>2016</v>
      </c>
      <c r="D1512" t="s">
        <v>315</v>
      </c>
      <c r="E1512" t="s">
        <v>457</v>
      </c>
      <c r="F1512" t="s">
        <v>9400</v>
      </c>
      <c r="H1512">
        <v>446</v>
      </c>
      <c r="I1512" t="s">
        <v>8807</v>
      </c>
      <c r="J1512" t="s">
        <v>7358</v>
      </c>
      <c r="L1512" t="s">
        <v>68</v>
      </c>
      <c r="M1512">
        <v>99</v>
      </c>
      <c r="N1512" t="s">
        <v>8122</v>
      </c>
      <c r="R1512" t="e">
        <v>#N/A</v>
      </c>
      <c r="S1512" t="s">
        <v>9386</v>
      </c>
      <c r="T1512">
        <v>6879</v>
      </c>
      <c r="U1512" t="s">
        <v>9386</v>
      </c>
    </row>
    <row r="1513" spans="2:21" x14ac:dyDescent="0.25">
      <c r="B1513" t="s">
        <v>169</v>
      </c>
      <c r="C1513">
        <v>2016</v>
      </c>
      <c r="D1513" t="s">
        <v>315</v>
      </c>
      <c r="E1513" t="s">
        <v>457</v>
      </c>
      <c r="F1513" t="s">
        <v>9400</v>
      </c>
      <c r="H1513">
        <v>447</v>
      </c>
      <c r="I1513" t="s">
        <v>8807</v>
      </c>
      <c r="J1513" t="s">
        <v>1910</v>
      </c>
      <c r="L1513" t="s">
        <v>77</v>
      </c>
      <c r="M1513">
        <v>99</v>
      </c>
      <c r="N1513" t="s">
        <v>8122</v>
      </c>
      <c r="R1513" t="e">
        <v>#N/A</v>
      </c>
      <c r="S1513" t="s">
        <v>9386</v>
      </c>
      <c r="T1513">
        <v>843</v>
      </c>
      <c r="U1513" t="s">
        <v>9386</v>
      </c>
    </row>
    <row r="1514" spans="2:21" x14ac:dyDescent="0.25">
      <c r="B1514" t="s">
        <v>169</v>
      </c>
      <c r="C1514">
        <v>2016</v>
      </c>
      <c r="D1514" t="s">
        <v>315</v>
      </c>
      <c r="E1514" t="s">
        <v>457</v>
      </c>
      <c r="F1514" t="s">
        <v>9400</v>
      </c>
      <c r="H1514">
        <v>448</v>
      </c>
      <c r="I1514" t="s">
        <v>8807</v>
      </c>
      <c r="J1514" t="s">
        <v>14</v>
      </c>
      <c r="L1514" t="s">
        <v>14</v>
      </c>
      <c r="M1514">
        <v>99</v>
      </c>
      <c r="N1514" t="s">
        <v>8122</v>
      </c>
      <c r="R1514" t="e">
        <v>#N/A</v>
      </c>
      <c r="S1514" t="s">
        <v>9386</v>
      </c>
      <c r="T1514">
        <v>6084</v>
      </c>
      <c r="U1514" t="s">
        <v>9386</v>
      </c>
    </row>
    <row r="1515" spans="2:21" x14ac:dyDescent="0.25">
      <c r="B1515" t="s">
        <v>169</v>
      </c>
      <c r="C1515">
        <v>2016</v>
      </c>
      <c r="D1515" t="s">
        <v>315</v>
      </c>
      <c r="E1515" t="s">
        <v>457</v>
      </c>
      <c r="F1515" t="s">
        <v>9400</v>
      </c>
      <c r="H1515">
        <v>449</v>
      </c>
      <c r="I1515" t="s">
        <v>8807</v>
      </c>
      <c r="J1515" t="s">
        <v>4065</v>
      </c>
      <c r="L1515" t="s">
        <v>12</v>
      </c>
      <c r="M1515">
        <v>99</v>
      </c>
      <c r="N1515" t="s">
        <v>8122</v>
      </c>
      <c r="R1515" t="e">
        <v>#N/A</v>
      </c>
      <c r="S1515" t="s">
        <v>9386</v>
      </c>
      <c r="T1515">
        <v>3067</v>
      </c>
      <c r="U1515" t="s">
        <v>9386</v>
      </c>
    </row>
    <row r="1516" spans="2:21" x14ac:dyDescent="0.25">
      <c r="B1516" t="s">
        <v>169</v>
      </c>
      <c r="C1516">
        <v>2016</v>
      </c>
      <c r="D1516" t="s">
        <v>315</v>
      </c>
      <c r="E1516" t="s">
        <v>457</v>
      </c>
      <c r="F1516" t="s">
        <v>9400</v>
      </c>
      <c r="H1516">
        <v>450</v>
      </c>
      <c r="I1516" t="s">
        <v>8807</v>
      </c>
      <c r="J1516" t="s">
        <v>64</v>
      </c>
      <c r="L1516" t="s">
        <v>83</v>
      </c>
      <c r="M1516">
        <v>99</v>
      </c>
      <c r="N1516" t="s">
        <v>8122</v>
      </c>
      <c r="R1516" t="e">
        <v>#N/A</v>
      </c>
      <c r="S1516" t="s">
        <v>9386</v>
      </c>
      <c r="T1516">
        <v>2073</v>
      </c>
      <c r="U1516" t="s">
        <v>9386</v>
      </c>
    </row>
    <row r="1517" spans="2:21" x14ac:dyDescent="0.25">
      <c r="B1517" t="s">
        <v>169</v>
      </c>
      <c r="C1517">
        <v>2016</v>
      </c>
      <c r="D1517" t="s">
        <v>315</v>
      </c>
      <c r="E1517" t="s">
        <v>457</v>
      </c>
      <c r="F1517" t="s">
        <v>9400</v>
      </c>
      <c r="H1517">
        <v>451</v>
      </c>
      <c r="I1517" t="s">
        <v>8807</v>
      </c>
      <c r="J1517" t="s">
        <v>4904</v>
      </c>
      <c r="L1517" t="s">
        <v>68</v>
      </c>
      <c r="M1517">
        <v>99</v>
      </c>
      <c r="N1517" t="s">
        <v>8122</v>
      </c>
      <c r="R1517" t="e">
        <v>#N/A</v>
      </c>
      <c r="S1517" t="s">
        <v>9386</v>
      </c>
      <c r="T1517">
        <v>3924</v>
      </c>
      <c r="U1517" t="s">
        <v>9386</v>
      </c>
    </row>
    <row r="1518" spans="2:21" x14ac:dyDescent="0.25">
      <c r="B1518" t="s">
        <v>169</v>
      </c>
      <c r="C1518">
        <v>2016</v>
      </c>
      <c r="D1518" t="s">
        <v>315</v>
      </c>
      <c r="E1518" t="s">
        <v>457</v>
      </c>
      <c r="F1518" t="s">
        <v>9400</v>
      </c>
      <c r="H1518">
        <v>452</v>
      </c>
      <c r="I1518" t="s">
        <v>8807</v>
      </c>
      <c r="J1518" t="s">
        <v>228</v>
      </c>
      <c r="L1518" t="s">
        <v>22</v>
      </c>
      <c r="M1518">
        <v>99</v>
      </c>
      <c r="N1518" t="s">
        <v>8122</v>
      </c>
      <c r="R1518" t="e">
        <v>#N/A</v>
      </c>
      <c r="S1518" t="s">
        <v>9386</v>
      </c>
      <c r="T1518">
        <v>2795</v>
      </c>
      <c r="U1518" t="s">
        <v>9386</v>
      </c>
    </row>
    <row r="1519" spans="2:21" x14ac:dyDescent="0.25">
      <c r="B1519" t="s">
        <v>169</v>
      </c>
      <c r="C1519">
        <v>2016</v>
      </c>
      <c r="D1519" t="s">
        <v>315</v>
      </c>
      <c r="E1519" t="s">
        <v>457</v>
      </c>
      <c r="F1519" t="s">
        <v>9400</v>
      </c>
      <c r="H1519">
        <v>453</v>
      </c>
      <c r="I1519">
        <v>-1</v>
      </c>
      <c r="J1519" t="s">
        <v>235</v>
      </c>
      <c r="K1519" t="s">
        <v>9312</v>
      </c>
      <c r="L1519" t="s">
        <v>77</v>
      </c>
      <c r="M1519">
        <v>99</v>
      </c>
      <c r="N1519" t="s">
        <v>8122</v>
      </c>
      <c r="R1519" t="e">
        <v>#N/A</v>
      </c>
      <c r="S1519" t="s">
        <v>9386</v>
      </c>
      <c r="T1519">
        <v>716</v>
      </c>
      <c r="U1519">
        <v>31</v>
      </c>
    </row>
    <row r="1520" spans="2:21" x14ac:dyDescent="0.25">
      <c r="B1520" t="s">
        <v>169</v>
      </c>
      <c r="C1520">
        <v>2016</v>
      </c>
      <c r="D1520" t="s">
        <v>315</v>
      </c>
      <c r="E1520" t="s">
        <v>457</v>
      </c>
      <c r="F1520" t="s">
        <v>9400</v>
      </c>
      <c r="H1520">
        <v>453</v>
      </c>
      <c r="I1520">
        <v>-2</v>
      </c>
      <c r="J1520" t="s">
        <v>253</v>
      </c>
      <c r="K1520" t="s">
        <v>9312</v>
      </c>
      <c r="L1520" t="s">
        <v>77</v>
      </c>
      <c r="M1520">
        <v>99</v>
      </c>
      <c r="N1520" t="s">
        <v>8122</v>
      </c>
      <c r="R1520" t="e">
        <v>#N/A</v>
      </c>
      <c r="S1520" t="s">
        <v>9386</v>
      </c>
      <c r="T1520">
        <v>4247</v>
      </c>
      <c r="U1520">
        <v>31</v>
      </c>
    </row>
    <row r="1521" spans="2:21" x14ac:dyDescent="0.25">
      <c r="B1521" t="s">
        <v>169</v>
      </c>
      <c r="C1521">
        <v>2016</v>
      </c>
      <c r="D1521" t="s">
        <v>315</v>
      </c>
      <c r="E1521" t="s">
        <v>457</v>
      </c>
      <c r="F1521" t="s">
        <v>9400</v>
      </c>
      <c r="H1521">
        <v>454</v>
      </c>
      <c r="I1521" t="s">
        <v>8807</v>
      </c>
      <c r="J1521" t="s">
        <v>8197</v>
      </c>
      <c r="L1521" t="s">
        <v>41</v>
      </c>
      <c r="M1521">
        <v>99</v>
      </c>
      <c r="N1521" t="s">
        <v>8122</v>
      </c>
      <c r="R1521" t="e">
        <v>#N/A</v>
      </c>
      <c r="S1521" t="s">
        <v>9386</v>
      </c>
      <c r="T1521">
        <v>6927</v>
      </c>
      <c r="U1521" t="s">
        <v>9386</v>
      </c>
    </row>
    <row r="1522" spans="2:21" x14ac:dyDescent="0.25">
      <c r="B1522" t="s">
        <v>169</v>
      </c>
      <c r="C1522">
        <v>2016</v>
      </c>
      <c r="D1522" t="s">
        <v>315</v>
      </c>
      <c r="E1522" t="s">
        <v>457</v>
      </c>
      <c r="F1522" t="s">
        <v>9400</v>
      </c>
      <c r="H1522">
        <v>455</v>
      </c>
      <c r="I1522" t="s">
        <v>8807</v>
      </c>
      <c r="J1522" t="s">
        <v>8558</v>
      </c>
      <c r="L1522" t="s">
        <v>51</v>
      </c>
      <c r="M1522">
        <v>99</v>
      </c>
      <c r="N1522" t="s">
        <v>8122</v>
      </c>
      <c r="R1522" t="e">
        <v>#N/A</v>
      </c>
      <c r="S1522" t="s">
        <v>9386</v>
      </c>
      <c r="T1522">
        <v>7297</v>
      </c>
      <c r="U1522" t="s">
        <v>9386</v>
      </c>
    </row>
    <row r="1523" spans="2:21" x14ac:dyDescent="0.25">
      <c r="B1523" t="s">
        <v>169</v>
      </c>
      <c r="C1523">
        <v>2016</v>
      </c>
      <c r="D1523" t="s">
        <v>315</v>
      </c>
      <c r="E1523" t="s">
        <v>457</v>
      </c>
      <c r="F1523" t="s">
        <v>9400</v>
      </c>
      <c r="H1523">
        <v>456</v>
      </c>
      <c r="I1523" t="s">
        <v>8807</v>
      </c>
      <c r="J1523" t="s">
        <v>3833</v>
      </c>
      <c r="L1523" t="s">
        <v>86</v>
      </c>
      <c r="M1523">
        <v>99</v>
      </c>
      <c r="N1523" t="s">
        <v>8122</v>
      </c>
      <c r="R1523" t="e">
        <v>#N/A</v>
      </c>
      <c r="S1523" t="s">
        <v>9386</v>
      </c>
      <c r="T1523">
        <v>2831</v>
      </c>
      <c r="U1523" t="s">
        <v>9386</v>
      </c>
    </row>
    <row r="1524" spans="2:21" x14ac:dyDescent="0.25">
      <c r="B1524" t="s">
        <v>169</v>
      </c>
      <c r="C1524">
        <v>2016</v>
      </c>
      <c r="D1524" t="s">
        <v>315</v>
      </c>
      <c r="E1524" t="s">
        <v>457</v>
      </c>
      <c r="F1524" t="s">
        <v>9400</v>
      </c>
      <c r="H1524">
        <v>457</v>
      </c>
      <c r="I1524" t="s">
        <v>8807</v>
      </c>
      <c r="J1524" t="s">
        <v>6024</v>
      </c>
      <c r="L1524" t="s">
        <v>86</v>
      </c>
      <c r="M1524">
        <v>99</v>
      </c>
      <c r="N1524" t="s">
        <v>8122</v>
      </c>
      <c r="R1524" t="e">
        <v>#N/A</v>
      </c>
      <c r="S1524" t="s">
        <v>9386</v>
      </c>
      <c r="T1524">
        <v>5090</v>
      </c>
      <c r="U1524" t="s">
        <v>9386</v>
      </c>
    </row>
    <row r="1525" spans="2:21" x14ac:dyDescent="0.25">
      <c r="B1525" t="s">
        <v>169</v>
      </c>
      <c r="C1525">
        <v>2016</v>
      </c>
      <c r="D1525" t="s">
        <v>315</v>
      </c>
      <c r="E1525" t="s">
        <v>457</v>
      </c>
      <c r="F1525" t="s">
        <v>9400</v>
      </c>
      <c r="H1525">
        <v>458</v>
      </c>
      <c r="I1525" t="s">
        <v>8807</v>
      </c>
      <c r="J1525" t="s">
        <v>8405</v>
      </c>
      <c r="L1525" t="s">
        <v>39</v>
      </c>
      <c r="M1525">
        <v>99</v>
      </c>
      <c r="N1525" t="s">
        <v>8122</v>
      </c>
      <c r="R1525" t="e">
        <v>#N/A</v>
      </c>
      <c r="S1525" t="s">
        <v>9386</v>
      </c>
      <c r="T1525">
        <v>7074</v>
      </c>
      <c r="U1525" t="s">
        <v>9386</v>
      </c>
    </row>
    <row r="1526" spans="2:21" x14ac:dyDescent="0.25">
      <c r="B1526" t="s">
        <v>169</v>
      </c>
      <c r="C1526">
        <v>2016</v>
      </c>
      <c r="D1526" t="s">
        <v>315</v>
      </c>
      <c r="E1526" t="s">
        <v>457</v>
      </c>
      <c r="F1526" t="s">
        <v>9400</v>
      </c>
      <c r="H1526">
        <v>459</v>
      </c>
      <c r="I1526" t="s">
        <v>8807</v>
      </c>
      <c r="J1526" t="s">
        <v>4162</v>
      </c>
      <c r="L1526" t="s">
        <v>108</v>
      </c>
      <c r="M1526">
        <v>99</v>
      </c>
      <c r="N1526" t="s">
        <v>8122</v>
      </c>
      <c r="R1526" t="e">
        <v>#N/A</v>
      </c>
      <c r="S1526" t="s">
        <v>9386</v>
      </c>
      <c r="T1526">
        <v>3168</v>
      </c>
      <c r="U1526" t="s">
        <v>9386</v>
      </c>
    </row>
    <row r="1527" spans="2:21" x14ac:dyDescent="0.25">
      <c r="B1527" t="s">
        <v>169</v>
      </c>
      <c r="C1527">
        <v>2016</v>
      </c>
      <c r="D1527" t="s">
        <v>315</v>
      </c>
      <c r="E1527" t="s">
        <v>457</v>
      </c>
      <c r="F1527" t="s">
        <v>9400</v>
      </c>
      <c r="H1527">
        <v>460</v>
      </c>
      <c r="I1527" t="s">
        <v>8807</v>
      </c>
      <c r="J1527" t="s">
        <v>8168</v>
      </c>
      <c r="L1527" t="s">
        <v>71</v>
      </c>
      <c r="M1527">
        <v>99</v>
      </c>
      <c r="N1527" t="s">
        <v>8122</v>
      </c>
      <c r="R1527" t="e">
        <v>#N/A</v>
      </c>
      <c r="S1527" t="s">
        <v>9386</v>
      </c>
      <c r="T1527">
        <v>6916</v>
      </c>
      <c r="U1527" t="s">
        <v>9386</v>
      </c>
    </row>
    <row r="1528" spans="2:21" x14ac:dyDescent="0.25">
      <c r="B1528" t="s">
        <v>169</v>
      </c>
      <c r="C1528">
        <v>2016</v>
      </c>
      <c r="D1528" t="s">
        <v>315</v>
      </c>
      <c r="E1528" t="s">
        <v>457</v>
      </c>
      <c r="F1528" t="s">
        <v>9400</v>
      </c>
      <c r="H1528">
        <v>461</v>
      </c>
      <c r="I1528" t="s">
        <v>8807</v>
      </c>
      <c r="J1528" t="s">
        <v>8162</v>
      </c>
      <c r="L1528" t="s">
        <v>23</v>
      </c>
      <c r="M1528">
        <v>99</v>
      </c>
      <c r="N1528" t="s">
        <v>8122</v>
      </c>
      <c r="R1528" t="e">
        <v>#N/A</v>
      </c>
      <c r="S1528" t="s">
        <v>9386</v>
      </c>
      <c r="T1528">
        <v>6923</v>
      </c>
      <c r="U1528" t="s">
        <v>9386</v>
      </c>
    </row>
    <row r="1529" spans="2:21" x14ac:dyDescent="0.25">
      <c r="B1529" t="s">
        <v>169</v>
      </c>
      <c r="C1529">
        <v>2016</v>
      </c>
      <c r="D1529" t="s">
        <v>315</v>
      </c>
      <c r="E1529" t="s">
        <v>457</v>
      </c>
      <c r="F1529" t="s">
        <v>9400</v>
      </c>
      <c r="H1529">
        <v>462</v>
      </c>
      <c r="I1529" t="s">
        <v>8807</v>
      </c>
      <c r="J1529" t="s">
        <v>9311</v>
      </c>
      <c r="L1529" t="s">
        <v>73</v>
      </c>
      <c r="M1529">
        <v>99</v>
      </c>
      <c r="N1529" t="s">
        <v>8122</v>
      </c>
      <c r="R1529" t="e">
        <v>#N/A</v>
      </c>
      <c r="S1529" t="s">
        <v>9386</v>
      </c>
      <c r="T1529">
        <v>7466</v>
      </c>
      <c r="U1529" t="s">
        <v>9386</v>
      </c>
    </row>
    <row r="1530" spans="2:21" x14ac:dyDescent="0.25">
      <c r="B1530" t="s">
        <v>169</v>
      </c>
      <c r="C1530">
        <v>2016</v>
      </c>
      <c r="D1530" t="s">
        <v>315</v>
      </c>
      <c r="E1530" t="s">
        <v>457</v>
      </c>
      <c r="F1530" t="s">
        <v>9400</v>
      </c>
      <c r="H1530">
        <v>463</v>
      </c>
      <c r="I1530" t="s">
        <v>8807</v>
      </c>
      <c r="J1530" t="s">
        <v>83</v>
      </c>
      <c r="L1530" t="s">
        <v>83</v>
      </c>
      <c r="M1530">
        <v>99</v>
      </c>
      <c r="N1530" t="s">
        <v>8122</v>
      </c>
      <c r="R1530" t="e">
        <v>#N/A</v>
      </c>
      <c r="S1530" t="s">
        <v>9386</v>
      </c>
      <c r="T1530">
        <v>1101</v>
      </c>
      <c r="U1530" t="s">
        <v>9386</v>
      </c>
    </row>
    <row r="1531" spans="2:21" x14ac:dyDescent="0.25">
      <c r="B1531" t="s">
        <v>169</v>
      </c>
      <c r="C1531">
        <v>2016</v>
      </c>
      <c r="D1531" t="s">
        <v>315</v>
      </c>
      <c r="E1531" t="s">
        <v>457</v>
      </c>
      <c r="F1531" t="s">
        <v>9400</v>
      </c>
      <c r="H1531">
        <v>464</v>
      </c>
      <c r="I1531" t="s">
        <v>8807</v>
      </c>
      <c r="J1531" t="s">
        <v>8577</v>
      </c>
      <c r="L1531" t="s">
        <v>107</v>
      </c>
      <c r="M1531">
        <v>99</v>
      </c>
      <c r="N1531" t="s">
        <v>8122</v>
      </c>
      <c r="R1531" t="e">
        <v>#N/A</v>
      </c>
      <c r="S1531" t="s">
        <v>9386</v>
      </c>
      <c r="T1531">
        <v>7301</v>
      </c>
      <c r="U1531" t="s">
        <v>9386</v>
      </c>
    </row>
    <row r="1532" spans="2:21" x14ac:dyDescent="0.25">
      <c r="B1532" t="s">
        <v>169</v>
      </c>
      <c r="C1532">
        <v>2016</v>
      </c>
      <c r="D1532" t="s">
        <v>315</v>
      </c>
      <c r="E1532" t="s">
        <v>457</v>
      </c>
      <c r="F1532" t="s">
        <v>9400</v>
      </c>
      <c r="H1532">
        <v>465</v>
      </c>
      <c r="I1532" t="s">
        <v>8807</v>
      </c>
      <c r="J1532" t="s">
        <v>4436</v>
      </c>
      <c r="L1532" t="s">
        <v>12</v>
      </c>
      <c r="M1532">
        <v>99</v>
      </c>
      <c r="N1532" t="s">
        <v>8122</v>
      </c>
      <c r="R1532" t="e">
        <v>#N/A</v>
      </c>
      <c r="S1532" t="s">
        <v>9386</v>
      </c>
      <c r="T1532">
        <v>3445</v>
      </c>
      <c r="U1532" t="s">
        <v>9386</v>
      </c>
    </row>
    <row r="1533" spans="2:21" x14ac:dyDescent="0.25">
      <c r="B1533" t="s">
        <v>169</v>
      </c>
      <c r="C1533">
        <v>2016</v>
      </c>
      <c r="D1533" t="s">
        <v>315</v>
      </c>
      <c r="E1533" t="s">
        <v>457</v>
      </c>
      <c r="F1533" t="s">
        <v>9400</v>
      </c>
      <c r="H1533">
        <v>466</v>
      </c>
      <c r="I1533" t="s">
        <v>8807</v>
      </c>
      <c r="J1533" t="s">
        <v>8196</v>
      </c>
      <c r="L1533" t="s">
        <v>12</v>
      </c>
      <c r="M1533">
        <v>99</v>
      </c>
      <c r="N1533" t="s">
        <v>8122</v>
      </c>
      <c r="R1533" t="e">
        <v>#N/A</v>
      </c>
      <c r="S1533" t="s">
        <v>9386</v>
      </c>
      <c r="T1533">
        <v>6949</v>
      </c>
      <c r="U1533" t="s">
        <v>9386</v>
      </c>
    </row>
    <row r="1534" spans="2:21" x14ac:dyDescent="0.25">
      <c r="B1534" t="s">
        <v>169</v>
      </c>
      <c r="C1534">
        <v>2016</v>
      </c>
      <c r="D1534" t="s">
        <v>315</v>
      </c>
      <c r="E1534" t="s">
        <v>457</v>
      </c>
      <c r="F1534" t="s">
        <v>9400</v>
      </c>
      <c r="H1534">
        <v>467</v>
      </c>
      <c r="I1534" t="s">
        <v>8807</v>
      </c>
      <c r="J1534" t="s">
        <v>9309</v>
      </c>
      <c r="L1534" t="s">
        <v>71</v>
      </c>
      <c r="M1534">
        <v>99</v>
      </c>
      <c r="N1534" t="s">
        <v>8122</v>
      </c>
      <c r="R1534" t="e">
        <v>#N/A</v>
      </c>
      <c r="S1534" t="s">
        <v>9386</v>
      </c>
      <c r="T1534">
        <v>7435</v>
      </c>
      <c r="U1534" t="s">
        <v>9386</v>
      </c>
    </row>
    <row r="1535" spans="2:21" x14ac:dyDescent="0.25">
      <c r="B1535" t="s">
        <v>169</v>
      </c>
      <c r="C1535">
        <v>2016</v>
      </c>
      <c r="D1535" t="s">
        <v>315</v>
      </c>
      <c r="E1535" t="s">
        <v>457</v>
      </c>
      <c r="F1535" t="s">
        <v>9400</v>
      </c>
      <c r="H1535">
        <v>468</v>
      </c>
      <c r="I1535" t="s">
        <v>8807</v>
      </c>
      <c r="J1535" t="s">
        <v>6302</v>
      </c>
      <c r="L1535" t="s">
        <v>71</v>
      </c>
      <c r="M1535">
        <v>99</v>
      </c>
      <c r="N1535" t="s">
        <v>8122</v>
      </c>
      <c r="R1535" t="e">
        <v>#N/A</v>
      </c>
      <c r="S1535" t="s">
        <v>9386</v>
      </c>
      <c r="T1535">
        <v>5381</v>
      </c>
      <c r="U1535" t="s">
        <v>9386</v>
      </c>
    </row>
    <row r="1536" spans="2:21" x14ac:dyDescent="0.25">
      <c r="B1536" t="s">
        <v>169</v>
      </c>
      <c r="C1536">
        <v>2016</v>
      </c>
      <c r="D1536" t="s">
        <v>315</v>
      </c>
      <c r="E1536" t="s">
        <v>457</v>
      </c>
      <c r="F1536" t="s">
        <v>9400</v>
      </c>
      <c r="H1536">
        <v>469</v>
      </c>
      <c r="I1536" t="s">
        <v>8807</v>
      </c>
      <c r="J1536" t="s">
        <v>8741</v>
      </c>
      <c r="L1536" t="s">
        <v>108</v>
      </c>
      <c r="M1536">
        <v>99</v>
      </c>
      <c r="N1536" t="s">
        <v>8122</v>
      </c>
      <c r="R1536" t="e">
        <v>#N/A</v>
      </c>
      <c r="S1536" t="s">
        <v>9386</v>
      </c>
      <c r="T1536">
        <v>7267</v>
      </c>
      <c r="U1536" t="s">
        <v>9386</v>
      </c>
    </row>
    <row r="1537" spans="2:21" x14ac:dyDescent="0.25">
      <c r="B1537" t="s">
        <v>169</v>
      </c>
      <c r="C1537">
        <v>2016</v>
      </c>
      <c r="D1537" t="s">
        <v>315</v>
      </c>
      <c r="E1537" t="s">
        <v>457</v>
      </c>
      <c r="F1537" t="s">
        <v>9400</v>
      </c>
      <c r="H1537">
        <v>470</v>
      </c>
      <c r="I1537" t="s">
        <v>8807</v>
      </c>
      <c r="J1537" t="s">
        <v>4729</v>
      </c>
      <c r="L1537" t="s">
        <v>77</v>
      </c>
      <c r="M1537">
        <v>99</v>
      </c>
      <c r="N1537" t="s">
        <v>8122</v>
      </c>
      <c r="R1537" t="e">
        <v>#N/A</v>
      </c>
      <c r="S1537" t="s">
        <v>9386</v>
      </c>
      <c r="T1537">
        <v>3741</v>
      </c>
      <c r="U1537" t="s">
        <v>9386</v>
      </c>
    </row>
    <row r="1538" spans="2:21" x14ac:dyDescent="0.25">
      <c r="B1538" t="s">
        <v>169</v>
      </c>
      <c r="C1538">
        <v>2016</v>
      </c>
      <c r="D1538" t="s">
        <v>315</v>
      </c>
      <c r="E1538" t="s">
        <v>457</v>
      </c>
      <c r="F1538" t="s">
        <v>9400</v>
      </c>
      <c r="H1538">
        <v>471</v>
      </c>
      <c r="I1538" t="s">
        <v>8807</v>
      </c>
      <c r="J1538" t="s">
        <v>8467</v>
      </c>
      <c r="L1538" t="s">
        <v>14</v>
      </c>
      <c r="M1538">
        <v>99</v>
      </c>
      <c r="N1538" t="s">
        <v>8122</v>
      </c>
      <c r="R1538" t="e">
        <v>#N/A</v>
      </c>
      <c r="S1538" t="s">
        <v>9386</v>
      </c>
      <c r="T1538">
        <v>7076</v>
      </c>
      <c r="U1538" t="s">
        <v>9386</v>
      </c>
    </row>
    <row r="1539" spans="2:21" x14ac:dyDescent="0.25">
      <c r="B1539" t="s">
        <v>169</v>
      </c>
      <c r="C1539">
        <v>2016</v>
      </c>
      <c r="D1539" t="s">
        <v>315</v>
      </c>
      <c r="E1539" t="s">
        <v>457</v>
      </c>
      <c r="F1539" t="s">
        <v>9400</v>
      </c>
      <c r="H1539">
        <v>472</v>
      </c>
      <c r="I1539" t="s">
        <v>8807</v>
      </c>
      <c r="J1539" t="s">
        <v>4935</v>
      </c>
      <c r="L1539" t="s">
        <v>25</v>
      </c>
      <c r="M1539">
        <v>99</v>
      </c>
      <c r="N1539" t="s">
        <v>8122</v>
      </c>
      <c r="R1539" t="e">
        <v>#N/A</v>
      </c>
      <c r="S1539" t="s">
        <v>9386</v>
      </c>
      <c r="T1539">
        <v>3957</v>
      </c>
      <c r="U1539" t="s">
        <v>9386</v>
      </c>
    </row>
    <row r="1540" spans="2:21" x14ac:dyDescent="0.25">
      <c r="B1540" t="s">
        <v>169</v>
      </c>
      <c r="C1540">
        <v>2016</v>
      </c>
      <c r="D1540" t="s">
        <v>315</v>
      </c>
      <c r="E1540" t="s">
        <v>457</v>
      </c>
      <c r="F1540" t="s">
        <v>9400</v>
      </c>
      <c r="H1540">
        <v>473</v>
      </c>
      <c r="I1540" t="s">
        <v>8807</v>
      </c>
      <c r="J1540" t="s">
        <v>9308</v>
      </c>
      <c r="L1540" t="s">
        <v>17</v>
      </c>
      <c r="M1540">
        <v>99</v>
      </c>
      <c r="N1540" t="s">
        <v>8122</v>
      </c>
      <c r="R1540" t="e">
        <v>#N/A</v>
      </c>
      <c r="S1540" t="s">
        <v>9386</v>
      </c>
      <c r="T1540">
        <v>7505</v>
      </c>
      <c r="U1540" t="s">
        <v>9386</v>
      </c>
    </row>
    <row r="1541" spans="2:21" x14ac:dyDescent="0.25">
      <c r="B1541" t="s">
        <v>169</v>
      </c>
      <c r="C1541">
        <v>2016</v>
      </c>
      <c r="D1541" t="s">
        <v>315</v>
      </c>
      <c r="E1541" t="s">
        <v>457</v>
      </c>
      <c r="F1541" t="s">
        <v>9400</v>
      </c>
      <c r="H1541">
        <v>474</v>
      </c>
      <c r="I1541" t="s">
        <v>8807</v>
      </c>
      <c r="J1541" t="s">
        <v>77</v>
      </c>
      <c r="L1541" t="s">
        <v>77</v>
      </c>
      <c r="M1541">
        <v>99</v>
      </c>
      <c r="N1541" t="s">
        <v>8122</v>
      </c>
      <c r="R1541" t="e">
        <v>#N/A</v>
      </c>
      <c r="S1541" t="s">
        <v>9386</v>
      </c>
      <c r="T1541">
        <v>1548</v>
      </c>
      <c r="U1541" t="s">
        <v>9386</v>
      </c>
    </row>
    <row r="1542" spans="2:21" x14ac:dyDescent="0.25">
      <c r="B1542" t="s">
        <v>169</v>
      </c>
      <c r="C1542">
        <v>2016</v>
      </c>
      <c r="D1542" t="s">
        <v>315</v>
      </c>
      <c r="E1542" t="s">
        <v>457</v>
      </c>
      <c r="F1542" t="s">
        <v>9400</v>
      </c>
      <c r="H1542">
        <v>475</v>
      </c>
      <c r="I1542" t="s">
        <v>8807</v>
      </c>
      <c r="J1542" t="s">
        <v>5673</v>
      </c>
      <c r="L1542" t="s">
        <v>31</v>
      </c>
      <c r="M1542">
        <v>99</v>
      </c>
      <c r="N1542" t="s">
        <v>8122</v>
      </c>
      <c r="R1542" t="e">
        <v>#N/A</v>
      </c>
      <c r="S1542" t="s">
        <v>9386</v>
      </c>
      <c r="T1542">
        <v>6877</v>
      </c>
      <c r="U1542" t="s">
        <v>9386</v>
      </c>
    </row>
    <row r="1543" spans="2:21" x14ac:dyDescent="0.25">
      <c r="B1543" t="s">
        <v>169</v>
      </c>
      <c r="C1543">
        <v>2016</v>
      </c>
      <c r="D1543" t="s">
        <v>315</v>
      </c>
      <c r="E1543" t="s">
        <v>457</v>
      </c>
      <c r="F1543" t="s">
        <v>9400</v>
      </c>
      <c r="H1543">
        <v>476</v>
      </c>
      <c r="I1543" t="s">
        <v>8807</v>
      </c>
      <c r="J1543" t="s">
        <v>206</v>
      </c>
      <c r="L1543" t="s">
        <v>15</v>
      </c>
      <c r="M1543">
        <v>99</v>
      </c>
      <c r="N1543" t="s">
        <v>8122</v>
      </c>
      <c r="R1543" t="e">
        <v>#N/A</v>
      </c>
      <c r="S1543" t="s">
        <v>9386</v>
      </c>
      <c r="T1543">
        <v>2999</v>
      </c>
      <c r="U1543" t="s">
        <v>9386</v>
      </c>
    </row>
    <row r="1544" spans="2:21" x14ac:dyDescent="0.25">
      <c r="B1544" t="s">
        <v>169</v>
      </c>
      <c r="C1544">
        <v>2016</v>
      </c>
      <c r="D1544" t="s">
        <v>315</v>
      </c>
      <c r="E1544" t="s">
        <v>457</v>
      </c>
      <c r="F1544" t="s">
        <v>9400</v>
      </c>
      <c r="H1544">
        <v>477</v>
      </c>
      <c r="I1544" t="s">
        <v>8807</v>
      </c>
      <c r="J1544" t="s">
        <v>2679</v>
      </c>
      <c r="L1544" t="s">
        <v>85</v>
      </c>
      <c r="M1544">
        <v>99</v>
      </c>
      <c r="N1544" t="s">
        <v>8122</v>
      </c>
      <c r="R1544" t="e">
        <v>#N/A</v>
      </c>
      <c r="S1544" t="s">
        <v>9386</v>
      </c>
      <c r="T1544">
        <v>1637</v>
      </c>
      <c r="U1544" t="s">
        <v>9386</v>
      </c>
    </row>
    <row r="1545" spans="2:21" x14ac:dyDescent="0.25">
      <c r="B1545" t="s">
        <v>169</v>
      </c>
      <c r="C1545">
        <v>2016</v>
      </c>
      <c r="D1545" t="s">
        <v>315</v>
      </c>
      <c r="E1545" t="s">
        <v>457</v>
      </c>
      <c r="F1545" t="s">
        <v>9400</v>
      </c>
      <c r="H1545">
        <v>478</v>
      </c>
      <c r="I1545" t="s">
        <v>8807</v>
      </c>
      <c r="J1545" t="s">
        <v>8739</v>
      </c>
      <c r="L1545" t="s">
        <v>23</v>
      </c>
      <c r="M1545">
        <v>99</v>
      </c>
      <c r="N1545" t="s">
        <v>8122</v>
      </c>
      <c r="R1545" t="e">
        <v>#N/A</v>
      </c>
      <c r="S1545" t="s">
        <v>9386</v>
      </c>
      <c r="T1545">
        <v>7186</v>
      </c>
      <c r="U1545" t="s">
        <v>9386</v>
      </c>
    </row>
    <row r="1546" spans="2:21" x14ac:dyDescent="0.25">
      <c r="B1546" t="s">
        <v>169</v>
      </c>
      <c r="C1546">
        <v>2016</v>
      </c>
      <c r="D1546" t="s">
        <v>315</v>
      </c>
      <c r="E1546" t="s">
        <v>457</v>
      </c>
      <c r="F1546" t="s">
        <v>9400</v>
      </c>
      <c r="H1546">
        <v>479</v>
      </c>
      <c r="I1546" t="s">
        <v>8807</v>
      </c>
      <c r="J1546" t="s">
        <v>8339</v>
      </c>
      <c r="L1546" t="s">
        <v>12</v>
      </c>
      <c r="M1546">
        <v>99</v>
      </c>
      <c r="N1546" t="s">
        <v>8122</v>
      </c>
      <c r="R1546" t="e">
        <v>#N/A</v>
      </c>
      <c r="S1546" t="s">
        <v>9386</v>
      </c>
      <c r="T1546">
        <v>7028</v>
      </c>
      <c r="U1546" t="s">
        <v>9386</v>
      </c>
    </row>
    <row r="1547" spans="2:21" x14ac:dyDescent="0.25">
      <c r="B1547" t="s">
        <v>169</v>
      </c>
      <c r="C1547">
        <v>2016</v>
      </c>
      <c r="D1547" t="s">
        <v>315</v>
      </c>
      <c r="E1547" t="s">
        <v>457</v>
      </c>
      <c r="F1547" t="s">
        <v>9400</v>
      </c>
      <c r="H1547">
        <v>480</v>
      </c>
      <c r="I1547" t="s">
        <v>8807</v>
      </c>
      <c r="J1547" t="s">
        <v>8530</v>
      </c>
      <c r="L1547" t="s">
        <v>86</v>
      </c>
      <c r="M1547">
        <v>99</v>
      </c>
      <c r="N1547" t="s">
        <v>8122</v>
      </c>
      <c r="R1547" t="e">
        <v>#N/A</v>
      </c>
      <c r="S1547" t="s">
        <v>9386</v>
      </c>
      <c r="T1547">
        <v>7139</v>
      </c>
      <c r="U1547" t="s">
        <v>9386</v>
      </c>
    </row>
    <row r="1548" spans="2:21" x14ac:dyDescent="0.25">
      <c r="B1548" t="s">
        <v>169</v>
      </c>
      <c r="C1548">
        <v>2016</v>
      </c>
      <c r="D1548" t="s">
        <v>315</v>
      </c>
      <c r="E1548" t="s">
        <v>457</v>
      </c>
      <c r="F1548" t="s">
        <v>9400</v>
      </c>
      <c r="H1548">
        <v>481</v>
      </c>
      <c r="I1548" t="s">
        <v>8807</v>
      </c>
      <c r="J1548" t="s">
        <v>8151</v>
      </c>
      <c r="L1548" t="s">
        <v>77</v>
      </c>
      <c r="M1548">
        <v>99</v>
      </c>
      <c r="N1548" t="s">
        <v>8122</v>
      </c>
      <c r="R1548" t="e">
        <v>#N/A</v>
      </c>
      <c r="S1548" t="s">
        <v>9386</v>
      </c>
      <c r="T1548">
        <v>6928</v>
      </c>
      <c r="U1548" t="s">
        <v>9386</v>
      </c>
    </row>
    <row r="1549" spans="2:21" x14ac:dyDescent="0.25">
      <c r="B1549" t="s">
        <v>169</v>
      </c>
      <c r="C1549">
        <v>2016</v>
      </c>
      <c r="D1549" t="s">
        <v>315</v>
      </c>
      <c r="E1549" t="s">
        <v>457</v>
      </c>
      <c r="F1549" t="s">
        <v>9400</v>
      </c>
      <c r="H1549">
        <v>482</v>
      </c>
      <c r="I1549" t="s">
        <v>8807</v>
      </c>
      <c r="J1549" t="s">
        <v>8463</v>
      </c>
      <c r="L1549" t="s">
        <v>108</v>
      </c>
      <c r="M1549">
        <v>99</v>
      </c>
      <c r="N1549" t="s">
        <v>8122</v>
      </c>
      <c r="R1549" t="e">
        <v>#N/A</v>
      </c>
      <c r="S1549" t="s">
        <v>9386</v>
      </c>
      <c r="T1549">
        <v>7046</v>
      </c>
      <c r="U1549" t="s">
        <v>9386</v>
      </c>
    </row>
    <row r="1550" spans="2:21" x14ac:dyDescent="0.25">
      <c r="B1550" t="s">
        <v>169</v>
      </c>
      <c r="C1550">
        <v>2016</v>
      </c>
      <c r="D1550" t="s">
        <v>315</v>
      </c>
      <c r="E1550" t="s">
        <v>457</v>
      </c>
      <c r="F1550" t="s">
        <v>9400</v>
      </c>
      <c r="H1550">
        <v>483</v>
      </c>
      <c r="I1550" t="s">
        <v>8807</v>
      </c>
      <c r="J1550" t="s">
        <v>8154</v>
      </c>
      <c r="L1550" t="s">
        <v>108</v>
      </c>
      <c r="M1550">
        <v>99</v>
      </c>
      <c r="N1550" t="s">
        <v>8122</v>
      </c>
      <c r="R1550" t="e">
        <v>#N/A</v>
      </c>
      <c r="S1550" t="s">
        <v>9386</v>
      </c>
      <c r="T1550">
        <v>6922</v>
      </c>
      <c r="U1550" t="s">
        <v>9386</v>
      </c>
    </row>
    <row r="1551" spans="2:21" x14ac:dyDescent="0.25">
      <c r="B1551" t="s">
        <v>169</v>
      </c>
      <c r="C1551">
        <v>2016</v>
      </c>
      <c r="D1551" t="s">
        <v>315</v>
      </c>
      <c r="E1551" t="s">
        <v>457</v>
      </c>
      <c r="F1551" t="s">
        <v>9400</v>
      </c>
      <c r="H1551">
        <v>484</v>
      </c>
      <c r="I1551" t="s">
        <v>8807</v>
      </c>
      <c r="J1551" t="s">
        <v>212</v>
      </c>
      <c r="L1551" t="s">
        <v>14</v>
      </c>
      <c r="M1551">
        <v>99</v>
      </c>
      <c r="N1551" t="s">
        <v>8122</v>
      </c>
      <c r="R1551" t="e">
        <v>#N/A</v>
      </c>
      <c r="S1551" t="s">
        <v>9386</v>
      </c>
      <c r="T1551">
        <v>6561</v>
      </c>
      <c r="U1551" t="s">
        <v>9386</v>
      </c>
    </row>
    <row r="1552" spans="2:21" x14ac:dyDescent="0.25">
      <c r="B1552" t="s">
        <v>169</v>
      </c>
      <c r="C1552">
        <v>2016</v>
      </c>
      <c r="D1552" t="s">
        <v>315</v>
      </c>
      <c r="E1552" t="s">
        <v>457</v>
      </c>
      <c r="F1552" t="s">
        <v>9400</v>
      </c>
      <c r="H1552">
        <v>485</v>
      </c>
      <c r="I1552" t="s">
        <v>8807</v>
      </c>
      <c r="J1552" t="s">
        <v>8663</v>
      </c>
      <c r="L1552" t="s">
        <v>15</v>
      </c>
      <c r="M1552">
        <v>99</v>
      </c>
      <c r="N1552" t="s">
        <v>8122</v>
      </c>
      <c r="R1552" t="e">
        <v>#N/A</v>
      </c>
      <c r="S1552" t="s">
        <v>9386</v>
      </c>
      <c r="T1552">
        <v>7237</v>
      </c>
      <c r="U1552" t="s">
        <v>9386</v>
      </c>
    </row>
    <row r="1553" spans="2:21" x14ac:dyDescent="0.25">
      <c r="B1553" t="s">
        <v>169</v>
      </c>
      <c r="C1553">
        <v>2016</v>
      </c>
      <c r="D1553" t="s">
        <v>315</v>
      </c>
      <c r="E1553" t="s">
        <v>457</v>
      </c>
      <c r="F1553" t="s">
        <v>9400</v>
      </c>
      <c r="H1553">
        <v>486</v>
      </c>
      <c r="I1553" t="s">
        <v>8807</v>
      </c>
      <c r="J1553" t="s">
        <v>9305</v>
      </c>
      <c r="L1553" t="s">
        <v>68</v>
      </c>
      <c r="M1553">
        <v>99</v>
      </c>
      <c r="N1553" t="s">
        <v>8122</v>
      </c>
      <c r="R1553" t="e">
        <v>#N/A</v>
      </c>
      <c r="S1553" t="s">
        <v>9386</v>
      </c>
      <c r="T1553">
        <v>7408</v>
      </c>
      <c r="U1553" t="s">
        <v>9386</v>
      </c>
    </row>
    <row r="1554" spans="2:21" x14ac:dyDescent="0.25">
      <c r="B1554" t="s">
        <v>169</v>
      </c>
      <c r="C1554">
        <v>2016</v>
      </c>
      <c r="D1554" t="s">
        <v>315</v>
      </c>
      <c r="E1554" t="s">
        <v>457</v>
      </c>
      <c r="F1554" t="s">
        <v>9400</v>
      </c>
      <c r="H1554">
        <v>487</v>
      </c>
      <c r="I1554" t="s">
        <v>8807</v>
      </c>
      <c r="J1554" t="s">
        <v>5574</v>
      </c>
      <c r="L1554" t="s">
        <v>129</v>
      </c>
      <c r="M1554">
        <v>99</v>
      </c>
      <c r="N1554" t="s">
        <v>8122</v>
      </c>
      <c r="R1554" t="e">
        <v>#N/A</v>
      </c>
      <c r="S1554" t="s">
        <v>9386</v>
      </c>
      <c r="T1554">
        <v>4617</v>
      </c>
      <c r="U1554" t="s">
        <v>9386</v>
      </c>
    </row>
    <row r="1555" spans="2:21" x14ac:dyDescent="0.25">
      <c r="B1555" t="s">
        <v>169</v>
      </c>
      <c r="C1555">
        <v>2016</v>
      </c>
      <c r="D1555" t="s">
        <v>315</v>
      </c>
      <c r="E1555" t="s">
        <v>457</v>
      </c>
      <c r="F1555" t="s">
        <v>9400</v>
      </c>
      <c r="H1555">
        <v>488</v>
      </c>
      <c r="I1555" t="s">
        <v>8807</v>
      </c>
      <c r="J1555" t="s">
        <v>9304</v>
      </c>
      <c r="L1555" t="s">
        <v>23</v>
      </c>
      <c r="M1555">
        <v>99</v>
      </c>
      <c r="N1555" t="s">
        <v>8122</v>
      </c>
      <c r="R1555" t="e">
        <v>#N/A</v>
      </c>
      <c r="S1555" t="s">
        <v>9386</v>
      </c>
      <c r="T1555">
        <v>7413</v>
      </c>
      <c r="U1555" t="s">
        <v>9386</v>
      </c>
    </row>
    <row r="1556" spans="2:21" x14ac:dyDescent="0.25">
      <c r="B1556" t="s">
        <v>169</v>
      </c>
      <c r="C1556">
        <v>2016</v>
      </c>
      <c r="D1556" t="s">
        <v>315</v>
      </c>
      <c r="E1556" t="s">
        <v>457</v>
      </c>
      <c r="F1556" t="s">
        <v>9400</v>
      </c>
      <c r="H1556">
        <v>489</v>
      </c>
      <c r="I1556" t="s">
        <v>8807</v>
      </c>
      <c r="J1556" t="s">
        <v>8711</v>
      </c>
      <c r="L1556" t="s">
        <v>129</v>
      </c>
      <c r="M1556">
        <v>99</v>
      </c>
      <c r="N1556" t="s">
        <v>8122</v>
      </c>
      <c r="R1556" t="e">
        <v>#N/A</v>
      </c>
      <c r="S1556" t="s">
        <v>9386</v>
      </c>
      <c r="T1556">
        <v>7153</v>
      </c>
      <c r="U1556" t="s">
        <v>9386</v>
      </c>
    </row>
    <row r="1557" spans="2:21" x14ac:dyDescent="0.25">
      <c r="B1557" t="s">
        <v>169</v>
      </c>
      <c r="C1557">
        <v>2016</v>
      </c>
      <c r="D1557" t="s">
        <v>315</v>
      </c>
      <c r="E1557" t="s">
        <v>457</v>
      </c>
      <c r="F1557" t="s">
        <v>9400</v>
      </c>
      <c r="H1557">
        <v>490</v>
      </c>
      <c r="I1557" t="s">
        <v>8807</v>
      </c>
      <c r="J1557" t="s">
        <v>8403</v>
      </c>
      <c r="L1557" t="s">
        <v>62</v>
      </c>
      <c r="M1557">
        <v>99</v>
      </c>
      <c r="N1557" t="s">
        <v>8122</v>
      </c>
      <c r="R1557" t="e">
        <v>#N/A</v>
      </c>
      <c r="S1557" t="s">
        <v>9386</v>
      </c>
      <c r="T1557">
        <v>7055</v>
      </c>
      <c r="U1557" t="s">
        <v>9386</v>
      </c>
    </row>
    <row r="1558" spans="2:21" x14ac:dyDescent="0.25">
      <c r="B1558" t="s">
        <v>169</v>
      </c>
      <c r="C1558">
        <v>2016</v>
      </c>
      <c r="D1558" t="s">
        <v>315</v>
      </c>
      <c r="E1558" t="s">
        <v>457</v>
      </c>
      <c r="F1558" t="s">
        <v>9400</v>
      </c>
      <c r="H1558">
        <v>491</v>
      </c>
      <c r="I1558" t="s">
        <v>8807</v>
      </c>
      <c r="J1558" t="s">
        <v>6434</v>
      </c>
      <c r="L1558" t="s">
        <v>25</v>
      </c>
      <c r="M1558">
        <v>99</v>
      </c>
      <c r="N1558" t="s">
        <v>8122</v>
      </c>
      <c r="R1558" t="e">
        <v>#N/A</v>
      </c>
      <c r="S1558" t="s">
        <v>9386</v>
      </c>
      <c r="T1558">
        <v>5512</v>
      </c>
      <c r="U1558" t="s">
        <v>9386</v>
      </c>
    </row>
    <row r="1559" spans="2:21" x14ac:dyDescent="0.25">
      <c r="B1559" t="s">
        <v>169</v>
      </c>
      <c r="C1559">
        <v>2016</v>
      </c>
      <c r="D1559" t="s">
        <v>315</v>
      </c>
      <c r="E1559" t="s">
        <v>457</v>
      </c>
      <c r="F1559" t="s">
        <v>9400</v>
      </c>
      <c r="H1559">
        <v>492</v>
      </c>
      <c r="I1559">
        <v>-1</v>
      </c>
      <c r="J1559" t="s">
        <v>8</v>
      </c>
      <c r="K1559" t="s">
        <v>9302</v>
      </c>
      <c r="L1559" t="s">
        <v>14</v>
      </c>
      <c r="M1559">
        <v>99</v>
      </c>
      <c r="N1559" t="s">
        <v>8122</v>
      </c>
      <c r="R1559" t="e">
        <v>#N/A</v>
      </c>
      <c r="S1559" t="s">
        <v>9386</v>
      </c>
      <c r="T1559">
        <v>6836</v>
      </c>
      <c r="U1559">
        <v>27</v>
      </c>
    </row>
    <row r="1560" spans="2:21" x14ac:dyDescent="0.25">
      <c r="B1560" t="s">
        <v>169</v>
      </c>
      <c r="C1560">
        <v>2016</v>
      </c>
      <c r="D1560" t="s">
        <v>315</v>
      </c>
      <c r="E1560" t="s">
        <v>457</v>
      </c>
      <c r="F1560" t="s">
        <v>9400</v>
      </c>
      <c r="H1560">
        <v>492</v>
      </c>
      <c r="I1560">
        <v>-2</v>
      </c>
      <c r="J1560" t="s">
        <v>8166</v>
      </c>
      <c r="K1560" t="s">
        <v>9302</v>
      </c>
      <c r="L1560" t="s">
        <v>14</v>
      </c>
      <c r="M1560">
        <v>99</v>
      </c>
      <c r="N1560" t="s">
        <v>8122</v>
      </c>
      <c r="R1560" t="e">
        <v>#N/A</v>
      </c>
      <c r="S1560" t="s">
        <v>9386</v>
      </c>
      <c r="T1560">
        <v>6963</v>
      </c>
      <c r="U1560">
        <v>27</v>
      </c>
    </row>
    <row r="1561" spans="2:21" x14ac:dyDescent="0.25">
      <c r="B1561" t="s">
        <v>169</v>
      </c>
      <c r="C1561">
        <v>2016</v>
      </c>
      <c r="D1561" t="s">
        <v>315</v>
      </c>
      <c r="E1561" t="s">
        <v>457</v>
      </c>
      <c r="F1561" t="s">
        <v>9400</v>
      </c>
      <c r="H1561">
        <v>493</v>
      </c>
      <c r="I1561" t="s">
        <v>8807</v>
      </c>
      <c r="J1561" t="s">
        <v>6286</v>
      </c>
      <c r="L1561" t="s">
        <v>12</v>
      </c>
      <c r="M1561">
        <v>99</v>
      </c>
      <c r="N1561" t="s">
        <v>8122</v>
      </c>
      <c r="R1561" t="e">
        <v>#N/A</v>
      </c>
      <c r="S1561" t="s">
        <v>9386</v>
      </c>
      <c r="T1561">
        <v>5365</v>
      </c>
      <c r="U1561" t="s">
        <v>9386</v>
      </c>
    </row>
    <row r="1562" spans="2:21" x14ac:dyDescent="0.25">
      <c r="B1562" t="s">
        <v>169</v>
      </c>
      <c r="C1562">
        <v>2016</v>
      </c>
      <c r="D1562" t="s">
        <v>315</v>
      </c>
      <c r="E1562" t="s">
        <v>457</v>
      </c>
      <c r="F1562" t="s">
        <v>9400</v>
      </c>
      <c r="H1562">
        <v>494</v>
      </c>
      <c r="I1562" t="s">
        <v>8807</v>
      </c>
      <c r="J1562" t="s">
        <v>9301</v>
      </c>
      <c r="L1562" t="s">
        <v>39</v>
      </c>
      <c r="M1562">
        <v>99</v>
      </c>
      <c r="N1562" t="s">
        <v>8122</v>
      </c>
      <c r="R1562" t="e">
        <v>#N/A</v>
      </c>
      <c r="S1562" t="s">
        <v>9386</v>
      </c>
      <c r="T1562">
        <v>7481</v>
      </c>
      <c r="U1562" t="s">
        <v>9386</v>
      </c>
    </row>
    <row r="1563" spans="2:21" x14ac:dyDescent="0.25">
      <c r="B1563" t="s">
        <v>169</v>
      </c>
      <c r="C1563">
        <v>2016</v>
      </c>
      <c r="D1563" t="s">
        <v>315</v>
      </c>
      <c r="E1563" t="s">
        <v>457</v>
      </c>
      <c r="F1563" t="s">
        <v>9400</v>
      </c>
      <c r="H1563">
        <v>495</v>
      </c>
      <c r="I1563" t="s">
        <v>8807</v>
      </c>
      <c r="J1563" t="s">
        <v>8473</v>
      </c>
      <c r="L1563" t="s">
        <v>108</v>
      </c>
      <c r="M1563">
        <v>99</v>
      </c>
      <c r="N1563" t="s">
        <v>8122</v>
      </c>
      <c r="R1563" t="e">
        <v>#N/A</v>
      </c>
      <c r="S1563" t="s">
        <v>9386</v>
      </c>
      <c r="T1563">
        <v>7079</v>
      </c>
      <c r="U1563" t="s">
        <v>9386</v>
      </c>
    </row>
    <row r="1564" spans="2:21" x14ac:dyDescent="0.25">
      <c r="B1564" t="s">
        <v>169</v>
      </c>
      <c r="C1564">
        <v>2016</v>
      </c>
      <c r="D1564" t="s">
        <v>315</v>
      </c>
      <c r="E1564" t="s">
        <v>457</v>
      </c>
      <c r="F1564" t="s">
        <v>9400</v>
      </c>
      <c r="H1564">
        <v>496</v>
      </c>
      <c r="I1564" t="s">
        <v>8807</v>
      </c>
      <c r="J1564" t="s">
        <v>2252</v>
      </c>
      <c r="L1564" t="s">
        <v>39</v>
      </c>
      <c r="M1564">
        <v>99</v>
      </c>
      <c r="N1564" t="s">
        <v>8122</v>
      </c>
      <c r="R1564" t="e">
        <v>#N/A</v>
      </c>
      <c r="S1564" t="s">
        <v>9386</v>
      </c>
      <c r="T1564">
        <v>1190</v>
      </c>
      <c r="U1564" t="s">
        <v>9386</v>
      </c>
    </row>
    <row r="1565" spans="2:21" x14ac:dyDescent="0.25">
      <c r="B1565" t="s">
        <v>169</v>
      </c>
      <c r="C1565">
        <v>2016</v>
      </c>
      <c r="D1565" t="s">
        <v>315</v>
      </c>
      <c r="E1565" t="s">
        <v>457</v>
      </c>
      <c r="F1565" t="s">
        <v>9400</v>
      </c>
      <c r="H1565">
        <v>497</v>
      </c>
      <c r="I1565" t="s">
        <v>8807</v>
      </c>
      <c r="J1565" t="s">
        <v>8178</v>
      </c>
      <c r="L1565" t="s">
        <v>73</v>
      </c>
      <c r="M1565">
        <v>99</v>
      </c>
      <c r="N1565" t="s">
        <v>8122</v>
      </c>
      <c r="R1565" t="e">
        <v>#N/A</v>
      </c>
      <c r="S1565" t="s">
        <v>9386</v>
      </c>
      <c r="T1565">
        <v>6919</v>
      </c>
      <c r="U1565" t="s">
        <v>9386</v>
      </c>
    </row>
    <row r="1566" spans="2:21" x14ac:dyDescent="0.25">
      <c r="B1566" t="s">
        <v>169</v>
      </c>
      <c r="C1566">
        <v>2016</v>
      </c>
      <c r="D1566" t="s">
        <v>315</v>
      </c>
      <c r="E1566" t="s">
        <v>457</v>
      </c>
      <c r="F1566" t="s">
        <v>9400</v>
      </c>
      <c r="H1566">
        <v>498</v>
      </c>
      <c r="I1566" t="s">
        <v>8807</v>
      </c>
      <c r="J1566" t="s">
        <v>8391</v>
      </c>
      <c r="L1566" t="s">
        <v>15</v>
      </c>
      <c r="M1566">
        <v>99</v>
      </c>
      <c r="N1566" t="s">
        <v>8122</v>
      </c>
      <c r="R1566" t="e">
        <v>#N/A</v>
      </c>
      <c r="S1566" t="s">
        <v>9386</v>
      </c>
      <c r="T1566">
        <v>7102</v>
      </c>
      <c r="U1566" t="s">
        <v>9386</v>
      </c>
    </row>
    <row r="1567" spans="2:21" x14ac:dyDescent="0.25">
      <c r="B1567" t="s">
        <v>169</v>
      </c>
      <c r="C1567">
        <v>2016</v>
      </c>
      <c r="D1567" t="s">
        <v>315</v>
      </c>
      <c r="E1567" t="s">
        <v>457</v>
      </c>
      <c r="F1567" t="s">
        <v>9400</v>
      </c>
      <c r="H1567">
        <v>499</v>
      </c>
      <c r="I1567" t="s">
        <v>8807</v>
      </c>
      <c r="J1567" t="s">
        <v>2468</v>
      </c>
      <c r="L1567" t="s">
        <v>138</v>
      </c>
      <c r="M1567">
        <v>99</v>
      </c>
      <c r="N1567" t="s">
        <v>8122</v>
      </c>
      <c r="R1567" t="e">
        <v>#N/A</v>
      </c>
      <c r="S1567" t="s">
        <v>9386</v>
      </c>
      <c r="T1567">
        <v>1417</v>
      </c>
      <c r="U1567" t="s">
        <v>9386</v>
      </c>
    </row>
    <row r="1568" spans="2:21" x14ac:dyDescent="0.25">
      <c r="B1568" t="s">
        <v>169</v>
      </c>
      <c r="C1568">
        <v>2016</v>
      </c>
      <c r="D1568" t="s">
        <v>315</v>
      </c>
      <c r="E1568" t="s">
        <v>457</v>
      </c>
      <c r="F1568" t="s">
        <v>9400</v>
      </c>
      <c r="H1568">
        <v>500</v>
      </c>
      <c r="I1568" t="s">
        <v>8807</v>
      </c>
      <c r="J1568" t="s">
        <v>93</v>
      </c>
      <c r="L1568" t="s">
        <v>138</v>
      </c>
      <c r="M1568">
        <v>99</v>
      </c>
      <c r="N1568" t="s">
        <v>8122</v>
      </c>
      <c r="R1568" t="e">
        <v>#N/A</v>
      </c>
      <c r="S1568" t="s">
        <v>9386</v>
      </c>
      <c r="T1568">
        <v>574</v>
      </c>
      <c r="U1568" t="s">
        <v>9386</v>
      </c>
    </row>
    <row r="1569" spans="2:21" x14ac:dyDescent="0.25">
      <c r="B1569" t="s">
        <v>169</v>
      </c>
      <c r="C1569">
        <v>2016</v>
      </c>
      <c r="D1569" t="s">
        <v>315</v>
      </c>
      <c r="E1569" t="s">
        <v>457</v>
      </c>
      <c r="F1569" t="s">
        <v>9400</v>
      </c>
      <c r="H1569">
        <v>501</v>
      </c>
      <c r="I1569" t="s">
        <v>8807</v>
      </c>
      <c r="J1569" t="s">
        <v>1669</v>
      </c>
      <c r="L1569" t="s">
        <v>41</v>
      </c>
      <c r="M1569">
        <v>99</v>
      </c>
      <c r="N1569" t="s">
        <v>8122</v>
      </c>
      <c r="R1569" t="e">
        <v>#N/A</v>
      </c>
      <c r="S1569" t="s">
        <v>9386</v>
      </c>
      <c r="T1569">
        <v>596</v>
      </c>
      <c r="U1569" t="s">
        <v>9386</v>
      </c>
    </row>
    <row r="1570" spans="2:21" x14ac:dyDescent="0.25">
      <c r="B1570" t="s">
        <v>169</v>
      </c>
      <c r="C1570">
        <v>2016</v>
      </c>
      <c r="D1570" t="s">
        <v>315</v>
      </c>
      <c r="E1570" t="s">
        <v>457</v>
      </c>
      <c r="F1570" t="s">
        <v>9400</v>
      </c>
      <c r="H1570">
        <v>502</v>
      </c>
      <c r="I1570" t="s">
        <v>8807</v>
      </c>
      <c r="J1570" t="s">
        <v>8553</v>
      </c>
      <c r="L1570" t="s">
        <v>17</v>
      </c>
      <c r="M1570">
        <v>99</v>
      </c>
      <c r="N1570" t="s">
        <v>8122</v>
      </c>
      <c r="R1570" t="e">
        <v>#N/A</v>
      </c>
      <c r="S1570" t="s">
        <v>9386</v>
      </c>
      <c r="T1570">
        <v>7166</v>
      </c>
      <c r="U1570" t="s">
        <v>9386</v>
      </c>
    </row>
    <row r="1571" spans="2:21" x14ac:dyDescent="0.25">
      <c r="B1571" t="s">
        <v>169</v>
      </c>
      <c r="C1571">
        <v>2016</v>
      </c>
      <c r="D1571" t="s">
        <v>315</v>
      </c>
      <c r="E1571" t="s">
        <v>457</v>
      </c>
      <c r="F1571" t="s">
        <v>9400</v>
      </c>
      <c r="H1571">
        <v>503</v>
      </c>
      <c r="I1571" t="s">
        <v>8807</v>
      </c>
      <c r="J1571" t="s">
        <v>5414</v>
      </c>
      <c r="L1571" t="s">
        <v>51</v>
      </c>
      <c r="M1571">
        <v>99</v>
      </c>
      <c r="N1571" t="s">
        <v>8122</v>
      </c>
      <c r="R1571" t="e">
        <v>#N/A</v>
      </c>
      <c r="S1571" t="s">
        <v>9386</v>
      </c>
      <c r="T1571">
        <v>4451</v>
      </c>
      <c r="U1571" t="s">
        <v>9386</v>
      </c>
    </row>
    <row r="1572" spans="2:21" x14ac:dyDescent="0.25">
      <c r="B1572" t="s">
        <v>169</v>
      </c>
      <c r="C1572">
        <v>2016</v>
      </c>
      <c r="D1572" t="s">
        <v>315</v>
      </c>
      <c r="E1572" t="s">
        <v>457</v>
      </c>
      <c r="F1572" t="s">
        <v>9400</v>
      </c>
      <c r="H1572">
        <v>504</v>
      </c>
      <c r="I1572" t="s">
        <v>8807</v>
      </c>
      <c r="J1572" t="s">
        <v>9300</v>
      </c>
      <c r="L1572" t="s">
        <v>22</v>
      </c>
      <c r="M1572">
        <v>99</v>
      </c>
      <c r="N1572" t="s">
        <v>8122</v>
      </c>
      <c r="R1572" t="e">
        <v>#N/A</v>
      </c>
      <c r="S1572" t="s">
        <v>9386</v>
      </c>
      <c r="T1572">
        <v>7430</v>
      </c>
      <c r="U1572" t="s">
        <v>9386</v>
      </c>
    </row>
    <row r="1573" spans="2:21" x14ac:dyDescent="0.25">
      <c r="B1573" t="s">
        <v>169</v>
      </c>
      <c r="C1573">
        <v>2016</v>
      </c>
      <c r="D1573" t="s">
        <v>315</v>
      </c>
      <c r="E1573" t="s">
        <v>457</v>
      </c>
      <c r="F1573" t="s">
        <v>9400</v>
      </c>
      <c r="H1573">
        <v>505</v>
      </c>
      <c r="I1573" t="s">
        <v>8807</v>
      </c>
      <c r="J1573" t="s">
        <v>3608</v>
      </c>
      <c r="L1573" t="s">
        <v>39</v>
      </c>
      <c r="M1573">
        <v>99</v>
      </c>
      <c r="N1573" t="s">
        <v>8122</v>
      </c>
      <c r="R1573" t="e">
        <v>#N/A</v>
      </c>
      <c r="S1573" t="s">
        <v>9386</v>
      </c>
      <c r="T1573">
        <v>6897</v>
      </c>
      <c r="U1573" t="s">
        <v>9386</v>
      </c>
    </row>
    <row r="1574" spans="2:21" x14ac:dyDescent="0.25">
      <c r="B1574" t="s">
        <v>169</v>
      </c>
      <c r="C1574">
        <v>2016</v>
      </c>
      <c r="D1574" t="s">
        <v>315</v>
      </c>
      <c r="E1574" t="s">
        <v>457</v>
      </c>
      <c r="F1574" t="s">
        <v>9400</v>
      </c>
      <c r="H1574">
        <v>506</v>
      </c>
      <c r="I1574" t="s">
        <v>8807</v>
      </c>
      <c r="J1574" t="s">
        <v>8198</v>
      </c>
      <c r="L1574" t="s">
        <v>25</v>
      </c>
      <c r="M1574">
        <v>99</v>
      </c>
      <c r="N1574" t="s">
        <v>8122</v>
      </c>
      <c r="R1574" t="e">
        <v>#N/A</v>
      </c>
      <c r="S1574" t="s">
        <v>9386</v>
      </c>
      <c r="T1574">
        <v>6971</v>
      </c>
      <c r="U1574" t="s">
        <v>9386</v>
      </c>
    </row>
    <row r="1575" spans="2:21" x14ac:dyDescent="0.25">
      <c r="B1575" t="s">
        <v>169</v>
      </c>
      <c r="C1575">
        <v>2016</v>
      </c>
      <c r="D1575" t="s">
        <v>315</v>
      </c>
      <c r="E1575" t="s">
        <v>457</v>
      </c>
      <c r="F1575" t="s">
        <v>9400</v>
      </c>
      <c r="H1575">
        <v>507</v>
      </c>
      <c r="I1575" t="s">
        <v>8807</v>
      </c>
      <c r="J1575" t="s">
        <v>8653</v>
      </c>
      <c r="L1575" t="s">
        <v>77</v>
      </c>
      <c r="M1575">
        <v>99</v>
      </c>
      <c r="N1575" t="s">
        <v>8122</v>
      </c>
      <c r="R1575" t="e">
        <v>#N/A</v>
      </c>
      <c r="S1575" t="s">
        <v>9386</v>
      </c>
      <c r="T1575">
        <v>7327</v>
      </c>
      <c r="U1575" t="s">
        <v>9386</v>
      </c>
    </row>
    <row r="1576" spans="2:21" x14ac:dyDescent="0.25">
      <c r="B1576" t="s">
        <v>169</v>
      </c>
      <c r="C1576">
        <v>2016</v>
      </c>
      <c r="D1576" t="s">
        <v>315</v>
      </c>
      <c r="E1576" t="s">
        <v>457</v>
      </c>
      <c r="F1576" t="s">
        <v>9400</v>
      </c>
      <c r="H1576">
        <v>508</v>
      </c>
      <c r="I1576" t="s">
        <v>8807</v>
      </c>
      <c r="J1576" t="s">
        <v>9298</v>
      </c>
      <c r="L1576" t="s">
        <v>14</v>
      </c>
      <c r="M1576">
        <v>99</v>
      </c>
      <c r="N1576" t="s">
        <v>8122</v>
      </c>
      <c r="R1576" t="e">
        <v>#N/A</v>
      </c>
      <c r="S1576" t="s">
        <v>9386</v>
      </c>
      <c r="T1576">
        <v>7443</v>
      </c>
      <c r="U1576" t="s">
        <v>9386</v>
      </c>
    </row>
    <row r="1577" spans="2:21" x14ac:dyDescent="0.25">
      <c r="B1577" t="s">
        <v>169</v>
      </c>
      <c r="C1577">
        <v>2016</v>
      </c>
      <c r="D1577" t="s">
        <v>315</v>
      </c>
      <c r="E1577" t="s">
        <v>457</v>
      </c>
      <c r="F1577" t="s">
        <v>9400</v>
      </c>
      <c r="H1577">
        <v>509</v>
      </c>
      <c r="I1577" t="s">
        <v>8807</v>
      </c>
      <c r="J1577" t="s">
        <v>8586</v>
      </c>
      <c r="L1577" t="s">
        <v>25</v>
      </c>
      <c r="M1577">
        <v>99</v>
      </c>
      <c r="N1577" t="s">
        <v>8122</v>
      </c>
      <c r="R1577" t="e">
        <v>#N/A</v>
      </c>
      <c r="S1577" t="s">
        <v>9386</v>
      </c>
      <c r="T1577">
        <v>7271</v>
      </c>
      <c r="U1577" t="s">
        <v>9386</v>
      </c>
    </row>
    <row r="1578" spans="2:21" x14ac:dyDescent="0.25">
      <c r="B1578" t="s">
        <v>169</v>
      </c>
      <c r="C1578">
        <v>2016</v>
      </c>
      <c r="D1578" t="s">
        <v>315</v>
      </c>
      <c r="E1578" t="s">
        <v>457</v>
      </c>
      <c r="F1578" t="s">
        <v>9400</v>
      </c>
      <c r="H1578">
        <v>510</v>
      </c>
      <c r="I1578" t="s">
        <v>8807</v>
      </c>
      <c r="J1578" t="s">
        <v>8652</v>
      </c>
      <c r="L1578" t="s">
        <v>22</v>
      </c>
      <c r="M1578">
        <v>99</v>
      </c>
      <c r="N1578" t="s">
        <v>8122</v>
      </c>
      <c r="R1578" t="e">
        <v>#N/A</v>
      </c>
      <c r="S1578" t="s">
        <v>9386</v>
      </c>
      <c r="T1578">
        <v>7326</v>
      </c>
      <c r="U1578" t="s">
        <v>9386</v>
      </c>
    </row>
    <row r="1579" spans="2:21" x14ac:dyDescent="0.25">
      <c r="B1579" t="s">
        <v>169</v>
      </c>
      <c r="C1579">
        <v>2016</v>
      </c>
      <c r="D1579" t="s">
        <v>315</v>
      </c>
      <c r="E1579" t="s">
        <v>457</v>
      </c>
      <c r="F1579" t="s">
        <v>9400</v>
      </c>
      <c r="H1579">
        <v>511</v>
      </c>
      <c r="I1579" t="s">
        <v>8807</v>
      </c>
      <c r="J1579" t="s">
        <v>8157</v>
      </c>
      <c r="L1579" t="s">
        <v>86</v>
      </c>
      <c r="M1579">
        <v>99</v>
      </c>
      <c r="N1579" t="s">
        <v>8122</v>
      </c>
      <c r="R1579" t="e">
        <v>#N/A</v>
      </c>
      <c r="S1579" t="s">
        <v>9386</v>
      </c>
      <c r="T1579">
        <v>6948</v>
      </c>
      <c r="U1579" t="s">
        <v>9386</v>
      </c>
    </row>
    <row r="1580" spans="2:21" x14ac:dyDescent="0.25">
      <c r="B1580" t="s">
        <v>169</v>
      </c>
      <c r="C1580">
        <v>2016</v>
      </c>
      <c r="D1580" t="s">
        <v>315</v>
      </c>
      <c r="E1580" t="s">
        <v>457</v>
      </c>
      <c r="F1580" t="s">
        <v>9400</v>
      </c>
      <c r="H1580">
        <v>512</v>
      </c>
      <c r="I1580" t="s">
        <v>8807</v>
      </c>
      <c r="J1580" t="s">
        <v>6751</v>
      </c>
      <c r="L1580" t="s">
        <v>25</v>
      </c>
      <c r="M1580">
        <v>99</v>
      </c>
      <c r="N1580" t="s">
        <v>8122</v>
      </c>
      <c r="R1580" t="e">
        <v>#N/A</v>
      </c>
      <c r="S1580" t="s">
        <v>9386</v>
      </c>
      <c r="T1580">
        <v>5835</v>
      </c>
      <c r="U1580" t="s">
        <v>9386</v>
      </c>
    </row>
    <row r="1581" spans="2:21" x14ac:dyDescent="0.25">
      <c r="B1581" t="s">
        <v>169</v>
      </c>
      <c r="C1581">
        <v>2016</v>
      </c>
      <c r="D1581" t="s">
        <v>315</v>
      </c>
      <c r="E1581" t="s">
        <v>457</v>
      </c>
      <c r="F1581" t="s">
        <v>9400</v>
      </c>
      <c r="H1581">
        <v>513</v>
      </c>
      <c r="I1581" t="s">
        <v>8807</v>
      </c>
      <c r="J1581" t="s">
        <v>8595</v>
      </c>
      <c r="L1581" t="s">
        <v>85</v>
      </c>
      <c r="M1581">
        <v>99</v>
      </c>
      <c r="N1581" t="s">
        <v>8122</v>
      </c>
      <c r="R1581" t="e">
        <v>#N/A</v>
      </c>
      <c r="S1581" t="s">
        <v>9386</v>
      </c>
      <c r="T1581">
        <v>7175</v>
      </c>
      <c r="U1581" t="s">
        <v>9386</v>
      </c>
    </row>
    <row r="1582" spans="2:21" x14ac:dyDescent="0.25">
      <c r="B1582" t="s">
        <v>169</v>
      </c>
      <c r="C1582">
        <v>2016</v>
      </c>
      <c r="D1582" t="s">
        <v>315</v>
      </c>
      <c r="E1582" t="s">
        <v>457</v>
      </c>
      <c r="F1582" t="s">
        <v>9400</v>
      </c>
      <c r="H1582">
        <v>514</v>
      </c>
      <c r="I1582" t="s">
        <v>8807</v>
      </c>
      <c r="J1582" t="s">
        <v>187</v>
      </c>
      <c r="L1582" t="s">
        <v>10</v>
      </c>
      <c r="M1582">
        <v>99</v>
      </c>
      <c r="N1582" t="s">
        <v>8122</v>
      </c>
      <c r="R1582" t="e">
        <v>#N/A</v>
      </c>
      <c r="S1582" t="s">
        <v>9386</v>
      </c>
      <c r="T1582">
        <v>4760</v>
      </c>
      <c r="U1582" t="s">
        <v>9386</v>
      </c>
    </row>
    <row r="1583" spans="2:21" x14ac:dyDescent="0.25">
      <c r="B1583" t="s">
        <v>169</v>
      </c>
      <c r="C1583">
        <v>2016</v>
      </c>
      <c r="D1583" t="s">
        <v>315</v>
      </c>
      <c r="E1583" t="s">
        <v>457</v>
      </c>
      <c r="F1583" t="s">
        <v>9400</v>
      </c>
      <c r="H1583">
        <v>515</v>
      </c>
      <c r="I1583" t="s">
        <v>8807</v>
      </c>
      <c r="J1583" t="s">
        <v>8608</v>
      </c>
      <c r="L1583" t="s">
        <v>85</v>
      </c>
      <c r="M1583">
        <v>99</v>
      </c>
      <c r="N1583" t="s">
        <v>8122</v>
      </c>
      <c r="R1583" t="e">
        <v>#N/A</v>
      </c>
      <c r="S1583" t="s">
        <v>9386</v>
      </c>
      <c r="T1583">
        <v>7303</v>
      </c>
      <c r="U1583" t="s">
        <v>9386</v>
      </c>
    </row>
    <row r="1584" spans="2:21" x14ac:dyDescent="0.25">
      <c r="B1584" t="s">
        <v>169</v>
      </c>
      <c r="C1584">
        <v>2016</v>
      </c>
      <c r="D1584" t="s">
        <v>315</v>
      </c>
      <c r="E1584" t="s">
        <v>457</v>
      </c>
      <c r="F1584" t="s">
        <v>9400</v>
      </c>
      <c r="H1584">
        <v>516</v>
      </c>
      <c r="I1584" t="s">
        <v>8807</v>
      </c>
      <c r="J1584" t="s">
        <v>9297</v>
      </c>
      <c r="L1584" t="s">
        <v>107</v>
      </c>
      <c r="M1584">
        <v>99</v>
      </c>
      <c r="N1584" t="s">
        <v>8122</v>
      </c>
      <c r="R1584" t="e">
        <v>#N/A</v>
      </c>
      <c r="S1584" t="s">
        <v>9386</v>
      </c>
      <c r="T1584">
        <v>7523</v>
      </c>
      <c r="U1584" t="s">
        <v>9386</v>
      </c>
    </row>
    <row r="1585" spans="2:21" x14ac:dyDescent="0.25">
      <c r="B1585" t="s">
        <v>169</v>
      </c>
      <c r="C1585">
        <v>2016</v>
      </c>
      <c r="D1585" t="s">
        <v>315</v>
      </c>
      <c r="E1585" t="s">
        <v>457</v>
      </c>
      <c r="F1585" t="s">
        <v>9400</v>
      </c>
      <c r="H1585">
        <v>517</v>
      </c>
      <c r="I1585" t="s">
        <v>8807</v>
      </c>
      <c r="J1585" t="s">
        <v>9296</v>
      </c>
      <c r="L1585" t="s">
        <v>32</v>
      </c>
      <c r="M1585">
        <v>99</v>
      </c>
      <c r="N1585" t="s">
        <v>8122</v>
      </c>
      <c r="R1585" t="e">
        <v>#N/A</v>
      </c>
      <c r="S1585" t="s">
        <v>9386</v>
      </c>
      <c r="T1585">
        <v>7415</v>
      </c>
      <c r="U1585" t="s">
        <v>9386</v>
      </c>
    </row>
    <row r="1586" spans="2:21" x14ac:dyDescent="0.25">
      <c r="B1586" t="s">
        <v>169</v>
      </c>
      <c r="C1586">
        <v>2016</v>
      </c>
      <c r="D1586" t="s">
        <v>315</v>
      </c>
      <c r="E1586" t="s">
        <v>457</v>
      </c>
      <c r="F1586" t="s">
        <v>9400</v>
      </c>
      <c r="H1586">
        <v>518</v>
      </c>
      <c r="I1586" t="s">
        <v>8807</v>
      </c>
      <c r="J1586" t="s">
        <v>202</v>
      </c>
      <c r="L1586" t="s">
        <v>16</v>
      </c>
      <c r="M1586">
        <v>99</v>
      </c>
      <c r="N1586" t="s">
        <v>8122</v>
      </c>
      <c r="R1586" t="e">
        <v>#N/A</v>
      </c>
      <c r="S1586" t="s">
        <v>9386</v>
      </c>
      <c r="T1586">
        <v>4664</v>
      </c>
      <c r="U1586" t="s">
        <v>9386</v>
      </c>
    </row>
    <row r="1587" spans="2:21" x14ac:dyDescent="0.25">
      <c r="B1587" t="s">
        <v>169</v>
      </c>
      <c r="C1587">
        <v>2016</v>
      </c>
      <c r="D1587" t="s">
        <v>315</v>
      </c>
      <c r="E1587" t="s">
        <v>457</v>
      </c>
      <c r="F1587" t="s">
        <v>9400</v>
      </c>
      <c r="H1587">
        <v>519</v>
      </c>
      <c r="I1587" t="s">
        <v>8807</v>
      </c>
      <c r="J1587" t="s">
        <v>9294</v>
      </c>
      <c r="L1587" t="s">
        <v>129</v>
      </c>
      <c r="M1587">
        <v>99</v>
      </c>
      <c r="N1587" t="s">
        <v>8122</v>
      </c>
      <c r="R1587" t="e">
        <v>#N/A</v>
      </c>
      <c r="S1587" t="s">
        <v>9386</v>
      </c>
      <c r="T1587">
        <v>7478</v>
      </c>
      <c r="U1587" t="s">
        <v>9386</v>
      </c>
    </row>
    <row r="1588" spans="2:21" x14ac:dyDescent="0.25">
      <c r="B1588" t="s">
        <v>169</v>
      </c>
      <c r="C1588">
        <v>2016</v>
      </c>
      <c r="D1588" t="s">
        <v>315</v>
      </c>
      <c r="E1588" t="s">
        <v>457</v>
      </c>
      <c r="F1588" t="s">
        <v>9400</v>
      </c>
      <c r="H1588">
        <v>520</v>
      </c>
      <c r="I1588" t="s">
        <v>8807</v>
      </c>
      <c r="J1588" t="s">
        <v>8404</v>
      </c>
      <c r="L1588" t="s">
        <v>10</v>
      </c>
      <c r="M1588">
        <v>99</v>
      </c>
      <c r="N1588" t="s">
        <v>8122</v>
      </c>
      <c r="R1588" t="e">
        <v>#N/A</v>
      </c>
      <c r="S1588" t="s">
        <v>9386</v>
      </c>
      <c r="T1588">
        <v>7034</v>
      </c>
      <c r="U1588" t="s">
        <v>9386</v>
      </c>
    </row>
    <row r="1589" spans="2:21" x14ac:dyDescent="0.25">
      <c r="B1589" t="s">
        <v>169</v>
      </c>
      <c r="C1589">
        <v>2016</v>
      </c>
      <c r="D1589" t="s">
        <v>315</v>
      </c>
      <c r="E1589" t="s">
        <v>457</v>
      </c>
      <c r="F1589" t="s">
        <v>9400</v>
      </c>
      <c r="H1589">
        <v>521</v>
      </c>
      <c r="I1589" t="s">
        <v>8807</v>
      </c>
      <c r="J1589" t="s">
        <v>198</v>
      </c>
      <c r="L1589" t="s">
        <v>108</v>
      </c>
      <c r="M1589">
        <v>99</v>
      </c>
      <c r="N1589" t="s">
        <v>8122</v>
      </c>
      <c r="R1589" t="e">
        <v>#N/A</v>
      </c>
      <c r="S1589" t="s">
        <v>9386</v>
      </c>
      <c r="T1589">
        <v>1566</v>
      </c>
      <c r="U1589" t="s">
        <v>9386</v>
      </c>
    </row>
    <row r="1590" spans="2:21" x14ac:dyDescent="0.25">
      <c r="B1590" t="s">
        <v>169</v>
      </c>
      <c r="C1590">
        <v>2016</v>
      </c>
      <c r="D1590" t="s">
        <v>315</v>
      </c>
      <c r="E1590" t="s">
        <v>457</v>
      </c>
      <c r="F1590" t="s">
        <v>9400</v>
      </c>
      <c r="H1590">
        <v>522</v>
      </c>
      <c r="I1590" t="s">
        <v>8807</v>
      </c>
      <c r="J1590" t="s">
        <v>8722</v>
      </c>
      <c r="L1590" t="s">
        <v>76</v>
      </c>
      <c r="M1590">
        <v>99</v>
      </c>
      <c r="N1590" t="s">
        <v>8122</v>
      </c>
      <c r="R1590" t="e">
        <v>#N/A</v>
      </c>
      <c r="S1590" t="s">
        <v>9386</v>
      </c>
      <c r="T1590">
        <v>7154</v>
      </c>
      <c r="U1590" t="s">
        <v>9386</v>
      </c>
    </row>
    <row r="1591" spans="2:21" x14ac:dyDescent="0.25">
      <c r="B1591" t="s">
        <v>169</v>
      </c>
      <c r="C1591">
        <v>2016</v>
      </c>
      <c r="D1591" t="s">
        <v>315</v>
      </c>
      <c r="E1591" t="s">
        <v>457</v>
      </c>
      <c r="F1591" t="s">
        <v>9400</v>
      </c>
      <c r="G1591" t="s">
        <v>794</v>
      </c>
      <c r="H1591">
        <v>523</v>
      </c>
      <c r="I1591" t="s">
        <v>8807</v>
      </c>
      <c r="J1591" t="s">
        <v>8180</v>
      </c>
      <c r="L1591" t="s">
        <v>83</v>
      </c>
      <c r="M1591">
        <v>99</v>
      </c>
      <c r="N1591" t="s">
        <v>8122</v>
      </c>
      <c r="R1591" t="e">
        <v>#N/A</v>
      </c>
      <c r="S1591" t="e">
        <v>#N/A</v>
      </c>
      <c r="T1591">
        <v>6907</v>
      </c>
      <c r="U1591" t="s">
        <v>9386</v>
      </c>
    </row>
    <row r="1592" spans="2:21" x14ac:dyDescent="0.25">
      <c r="B1592" t="s">
        <v>169</v>
      </c>
      <c r="C1592">
        <v>2016</v>
      </c>
      <c r="D1592" t="s">
        <v>315</v>
      </c>
      <c r="E1592" t="s">
        <v>457</v>
      </c>
      <c r="F1592" t="s">
        <v>9400</v>
      </c>
      <c r="G1592" t="s">
        <v>794</v>
      </c>
      <c r="H1592">
        <v>524</v>
      </c>
      <c r="I1592" t="s">
        <v>8807</v>
      </c>
      <c r="J1592" t="s">
        <v>8635</v>
      </c>
      <c r="L1592" t="s">
        <v>129</v>
      </c>
      <c r="M1592">
        <v>99</v>
      </c>
      <c r="N1592" t="s">
        <v>8122</v>
      </c>
      <c r="R1592" t="e">
        <v>#N/A</v>
      </c>
      <c r="S1592" t="e">
        <v>#N/A</v>
      </c>
      <c r="T1592">
        <v>7257</v>
      </c>
      <c r="U1592" t="s">
        <v>9386</v>
      </c>
    </row>
    <row r="1593" spans="2:21" x14ac:dyDescent="0.25">
      <c r="B1593" t="s">
        <v>169</v>
      </c>
      <c r="C1593">
        <v>2016</v>
      </c>
      <c r="D1593" t="s">
        <v>315</v>
      </c>
      <c r="E1593" t="s">
        <v>457</v>
      </c>
      <c r="F1593" t="s">
        <v>9400</v>
      </c>
      <c r="H1593">
        <v>525</v>
      </c>
      <c r="I1593" t="s">
        <v>8807</v>
      </c>
      <c r="J1593" t="s">
        <v>8665</v>
      </c>
      <c r="L1593" t="s">
        <v>107</v>
      </c>
      <c r="M1593">
        <v>99</v>
      </c>
      <c r="N1593" t="s">
        <v>8122</v>
      </c>
      <c r="R1593" t="e">
        <v>#N/A</v>
      </c>
      <c r="S1593" t="s">
        <v>9386</v>
      </c>
      <c r="T1593">
        <v>7256</v>
      </c>
      <c r="U1593" t="s">
        <v>9386</v>
      </c>
    </row>
    <row r="1594" spans="2:21" x14ac:dyDescent="0.25">
      <c r="B1594" t="s">
        <v>169</v>
      </c>
      <c r="C1594">
        <v>2016</v>
      </c>
      <c r="D1594" t="s">
        <v>315</v>
      </c>
      <c r="E1594" t="s">
        <v>457</v>
      </c>
      <c r="F1594" t="s">
        <v>9400</v>
      </c>
      <c r="H1594">
        <v>526</v>
      </c>
      <c r="I1594" t="s">
        <v>8807</v>
      </c>
      <c r="J1594" t="s">
        <v>9292</v>
      </c>
      <c r="L1594" t="s">
        <v>85</v>
      </c>
      <c r="M1594">
        <v>99</v>
      </c>
      <c r="N1594" t="s">
        <v>8122</v>
      </c>
      <c r="R1594" t="e">
        <v>#N/A</v>
      </c>
      <c r="S1594" t="s">
        <v>9386</v>
      </c>
      <c r="T1594">
        <v>7526</v>
      </c>
      <c r="U1594" t="s">
        <v>9386</v>
      </c>
    </row>
    <row r="1595" spans="2:21" x14ac:dyDescent="0.25">
      <c r="B1595" t="s">
        <v>169</v>
      </c>
      <c r="C1595">
        <v>2016</v>
      </c>
      <c r="D1595" t="s">
        <v>315</v>
      </c>
      <c r="E1595" t="s">
        <v>457</v>
      </c>
      <c r="F1595" t="s">
        <v>9400</v>
      </c>
      <c r="H1595">
        <v>527</v>
      </c>
      <c r="I1595" t="s">
        <v>8807</v>
      </c>
      <c r="J1595" t="s">
        <v>8615</v>
      </c>
      <c r="L1595" t="s">
        <v>22</v>
      </c>
      <c r="M1595">
        <v>99</v>
      </c>
      <c r="N1595" t="s">
        <v>8122</v>
      </c>
      <c r="R1595" t="e">
        <v>#N/A</v>
      </c>
      <c r="S1595" t="s">
        <v>9386</v>
      </c>
      <c r="T1595">
        <v>7250</v>
      </c>
      <c r="U1595" t="s">
        <v>9386</v>
      </c>
    </row>
    <row r="1596" spans="2:21" x14ac:dyDescent="0.25">
      <c r="B1596" t="s">
        <v>169</v>
      </c>
      <c r="C1596">
        <v>2016</v>
      </c>
      <c r="D1596" t="s">
        <v>315</v>
      </c>
      <c r="E1596" t="s">
        <v>457</v>
      </c>
      <c r="F1596" t="s">
        <v>9400</v>
      </c>
      <c r="G1596" t="s">
        <v>794</v>
      </c>
      <c r="H1596">
        <v>528</v>
      </c>
      <c r="I1596" t="s">
        <v>8807</v>
      </c>
      <c r="J1596" t="s">
        <v>8156</v>
      </c>
      <c r="L1596" t="s">
        <v>31</v>
      </c>
      <c r="M1596">
        <v>99</v>
      </c>
      <c r="N1596" t="s">
        <v>8122</v>
      </c>
      <c r="R1596" t="e">
        <v>#N/A</v>
      </c>
      <c r="S1596" t="e">
        <v>#N/A</v>
      </c>
      <c r="T1596">
        <v>6910</v>
      </c>
      <c r="U1596" t="s">
        <v>9386</v>
      </c>
    </row>
    <row r="1597" spans="2:21" x14ac:dyDescent="0.25">
      <c r="B1597" t="s">
        <v>169</v>
      </c>
      <c r="C1597">
        <v>2016</v>
      </c>
      <c r="D1597" t="s">
        <v>315</v>
      </c>
      <c r="E1597" t="s">
        <v>457</v>
      </c>
      <c r="F1597" t="s">
        <v>9400</v>
      </c>
      <c r="H1597">
        <v>529</v>
      </c>
      <c r="I1597" t="s">
        <v>8807</v>
      </c>
      <c r="J1597" t="s">
        <v>8546</v>
      </c>
      <c r="L1597" t="s">
        <v>28</v>
      </c>
      <c r="M1597">
        <v>99</v>
      </c>
      <c r="N1597" t="s">
        <v>8122</v>
      </c>
      <c r="R1597" t="e">
        <v>#N/A</v>
      </c>
      <c r="S1597" t="s">
        <v>9386</v>
      </c>
      <c r="T1597">
        <v>7148</v>
      </c>
      <c r="U1597" t="s">
        <v>9386</v>
      </c>
    </row>
    <row r="1598" spans="2:21" x14ac:dyDescent="0.25">
      <c r="B1598" t="s">
        <v>169</v>
      </c>
      <c r="C1598">
        <v>2016</v>
      </c>
      <c r="D1598" t="s">
        <v>315</v>
      </c>
      <c r="E1598" t="s">
        <v>457</v>
      </c>
      <c r="F1598" t="s">
        <v>9400</v>
      </c>
      <c r="H1598">
        <v>530</v>
      </c>
      <c r="I1598" t="s">
        <v>8807</v>
      </c>
      <c r="J1598" t="s">
        <v>8440</v>
      </c>
      <c r="L1598" t="s">
        <v>27</v>
      </c>
      <c r="M1598">
        <v>99</v>
      </c>
      <c r="N1598" t="s">
        <v>8122</v>
      </c>
      <c r="R1598" t="e">
        <v>#N/A</v>
      </c>
      <c r="S1598" t="s">
        <v>9386</v>
      </c>
      <c r="T1598">
        <v>7038</v>
      </c>
      <c r="U1598" t="s">
        <v>9386</v>
      </c>
    </row>
    <row r="1599" spans="2:21" x14ac:dyDescent="0.25">
      <c r="B1599" t="s">
        <v>169</v>
      </c>
      <c r="C1599">
        <v>2016</v>
      </c>
      <c r="D1599" t="s">
        <v>315</v>
      </c>
      <c r="E1599" t="s">
        <v>457</v>
      </c>
      <c r="F1599" t="s">
        <v>9400</v>
      </c>
      <c r="H1599">
        <v>531</v>
      </c>
      <c r="I1599" t="s">
        <v>8807</v>
      </c>
      <c r="J1599" t="s">
        <v>8533</v>
      </c>
      <c r="L1599" t="s">
        <v>71</v>
      </c>
      <c r="M1599">
        <v>99</v>
      </c>
      <c r="N1599" t="s">
        <v>8122</v>
      </c>
      <c r="R1599" t="e">
        <v>#N/A</v>
      </c>
      <c r="S1599" t="s">
        <v>9386</v>
      </c>
      <c r="T1599">
        <v>7122</v>
      </c>
      <c r="U1599" t="s">
        <v>9386</v>
      </c>
    </row>
    <row r="1600" spans="2:21" x14ac:dyDescent="0.25">
      <c r="B1600" t="s">
        <v>169</v>
      </c>
      <c r="C1600">
        <v>2016</v>
      </c>
      <c r="D1600" t="s">
        <v>315</v>
      </c>
      <c r="E1600" t="s">
        <v>457</v>
      </c>
      <c r="F1600" t="s">
        <v>9400</v>
      </c>
      <c r="H1600">
        <v>532</v>
      </c>
      <c r="I1600" t="s">
        <v>8807</v>
      </c>
      <c r="J1600" t="s">
        <v>9291</v>
      </c>
      <c r="L1600" t="s">
        <v>86</v>
      </c>
      <c r="M1600">
        <v>99</v>
      </c>
      <c r="N1600" t="s">
        <v>8122</v>
      </c>
      <c r="R1600" t="e">
        <v>#N/A</v>
      </c>
      <c r="S1600" t="s">
        <v>9386</v>
      </c>
      <c r="T1600">
        <v>7492</v>
      </c>
      <c r="U1600" t="s">
        <v>9386</v>
      </c>
    </row>
    <row r="1601" spans="2:21" x14ac:dyDescent="0.25">
      <c r="B1601" t="s">
        <v>169</v>
      </c>
      <c r="C1601">
        <v>2016</v>
      </c>
      <c r="D1601" t="s">
        <v>315</v>
      </c>
      <c r="E1601" t="s">
        <v>457</v>
      </c>
      <c r="F1601" t="s">
        <v>9400</v>
      </c>
      <c r="H1601">
        <v>533</v>
      </c>
      <c r="I1601" t="s">
        <v>8807</v>
      </c>
      <c r="J1601" t="s">
        <v>9290</v>
      </c>
      <c r="L1601" t="s">
        <v>32</v>
      </c>
      <c r="M1601">
        <v>99</v>
      </c>
      <c r="N1601" t="s">
        <v>8122</v>
      </c>
      <c r="R1601" t="e">
        <v>#N/A</v>
      </c>
      <c r="S1601" t="s">
        <v>9386</v>
      </c>
      <c r="T1601">
        <v>7461</v>
      </c>
      <c r="U1601" t="s">
        <v>9386</v>
      </c>
    </row>
    <row r="1602" spans="2:21" x14ac:dyDescent="0.25">
      <c r="B1602" t="s">
        <v>169</v>
      </c>
      <c r="C1602">
        <v>2016</v>
      </c>
      <c r="D1602" t="s">
        <v>315</v>
      </c>
      <c r="E1602" t="s">
        <v>457</v>
      </c>
      <c r="F1602" t="s">
        <v>9400</v>
      </c>
      <c r="H1602">
        <v>534</v>
      </c>
      <c r="I1602" t="s">
        <v>8807</v>
      </c>
      <c r="J1602" t="s">
        <v>9040</v>
      </c>
      <c r="L1602" t="s">
        <v>31</v>
      </c>
      <c r="M1602">
        <v>99</v>
      </c>
      <c r="N1602" t="s">
        <v>8122</v>
      </c>
      <c r="R1602" t="e">
        <v>#N/A</v>
      </c>
      <c r="S1602" t="s">
        <v>9386</v>
      </c>
      <c r="T1602">
        <v>2334</v>
      </c>
      <c r="U1602" t="s">
        <v>9386</v>
      </c>
    </row>
    <row r="1603" spans="2:21" x14ac:dyDescent="0.25">
      <c r="B1603" t="s">
        <v>169</v>
      </c>
      <c r="C1603">
        <v>2016</v>
      </c>
      <c r="D1603" t="s">
        <v>315</v>
      </c>
      <c r="E1603" t="s">
        <v>457</v>
      </c>
      <c r="F1603" t="s">
        <v>9400</v>
      </c>
      <c r="H1603">
        <v>535</v>
      </c>
      <c r="I1603" t="s">
        <v>8807</v>
      </c>
      <c r="J1603" t="s">
        <v>8690</v>
      </c>
      <c r="L1603" t="s">
        <v>27</v>
      </c>
      <c r="M1603">
        <v>99</v>
      </c>
      <c r="N1603" t="s">
        <v>8122</v>
      </c>
      <c r="R1603" t="e">
        <v>#N/A</v>
      </c>
      <c r="S1603" t="s">
        <v>9386</v>
      </c>
      <c r="T1603">
        <v>7226</v>
      </c>
      <c r="U1603" t="s">
        <v>9386</v>
      </c>
    </row>
    <row r="1604" spans="2:21" x14ac:dyDescent="0.25">
      <c r="B1604" t="s">
        <v>169</v>
      </c>
      <c r="C1604">
        <v>2016</v>
      </c>
      <c r="D1604" t="s">
        <v>315</v>
      </c>
      <c r="E1604" t="s">
        <v>457</v>
      </c>
      <c r="F1604" t="s">
        <v>9400</v>
      </c>
      <c r="H1604">
        <v>536</v>
      </c>
      <c r="I1604" t="s">
        <v>8807</v>
      </c>
      <c r="J1604" t="s">
        <v>8430</v>
      </c>
      <c r="L1604" t="s">
        <v>39</v>
      </c>
      <c r="M1604">
        <v>99</v>
      </c>
      <c r="N1604" t="s">
        <v>8122</v>
      </c>
      <c r="R1604" t="e">
        <v>#N/A</v>
      </c>
      <c r="S1604" t="s">
        <v>9386</v>
      </c>
      <c r="T1604">
        <v>7030</v>
      </c>
      <c r="U1604" t="s">
        <v>9386</v>
      </c>
    </row>
    <row r="1605" spans="2:21" x14ac:dyDescent="0.25">
      <c r="B1605" t="s">
        <v>169</v>
      </c>
      <c r="C1605">
        <v>2016</v>
      </c>
      <c r="D1605" t="s">
        <v>315</v>
      </c>
      <c r="E1605" t="s">
        <v>457</v>
      </c>
      <c r="F1605" t="s">
        <v>9400</v>
      </c>
      <c r="H1605">
        <v>537</v>
      </c>
      <c r="I1605" t="s">
        <v>8807</v>
      </c>
      <c r="J1605" t="s">
        <v>108</v>
      </c>
      <c r="L1605" t="s">
        <v>108</v>
      </c>
      <c r="M1605">
        <v>99</v>
      </c>
      <c r="N1605" t="s">
        <v>8122</v>
      </c>
      <c r="R1605" t="e">
        <v>#N/A</v>
      </c>
      <c r="S1605" t="s">
        <v>9386</v>
      </c>
      <c r="T1605">
        <v>7527</v>
      </c>
      <c r="U1605" t="s">
        <v>9386</v>
      </c>
    </row>
    <row r="1606" spans="2:21" x14ac:dyDescent="0.25">
      <c r="B1606" t="s">
        <v>169</v>
      </c>
      <c r="C1606">
        <v>2016</v>
      </c>
      <c r="D1606" t="s">
        <v>315</v>
      </c>
      <c r="E1606" t="s">
        <v>457</v>
      </c>
      <c r="F1606" t="s">
        <v>9400</v>
      </c>
      <c r="H1606">
        <v>538</v>
      </c>
      <c r="I1606" t="s">
        <v>8807</v>
      </c>
      <c r="J1606" t="s">
        <v>8193</v>
      </c>
      <c r="L1606" t="s">
        <v>32</v>
      </c>
      <c r="M1606">
        <v>99</v>
      </c>
      <c r="N1606" t="s">
        <v>8122</v>
      </c>
      <c r="R1606" t="e">
        <v>#N/A</v>
      </c>
      <c r="S1606" t="s">
        <v>9386</v>
      </c>
      <c r="T1606">
        <v>6956</v>
      </c>
      <c r="U1606" t="s">
        <v>9386</v>
      </c>
    </row>
    <row r="1607" spans="2:21" x14ac:dyDescent="0.25">
      <c r="B1607" t="s">
        <v>169</v>
      </c>
      <c r="C1607">
        <v>2016</v>
      </c>
      <c r="D1607" t="s">
        <v>315</v>
      </c>
      <c r="E1607" t="s">
        <v>457</v>
      </c>
      <c r="F1607" t="s">
        <v>9400</v>
      </c>
      <c r="H1607">
        <v>539</v>
      </c>
      <c r="I1607" t="s">
        <v>8807</v>
      </c>
      <c r="J1607" t="s">
        <v>8581</v>
      </c>
      <c r="L1607" t="s">
        <v>15</v>
      </c>
      <c r="M1607">
        <v>99</v>
      </c>
      <c r="N1607" t="s">
        <v>8122</v>
      </c>
      <c r="R1607" t="e">
        <v>#N/A</v>
      </c>
      <c r="S1607" t="s">
        <v>9386</v>
      </c>
      <c r="T1607">
        <v>7286</v>
      </c>
      <c r="U1607" t="s">
        <v>9386</v>
      </c>
    </row>
    <row r="1608" spans="2:21" x14ac:dyDescent="0.25">
      <c r="B1608" t="s">
        <v>169</v>
      </c>
      <c r="C1608">
        <v>2016</v>
      </c>
      <c r="D1608" t="s">
        <v>315</v>
      </c>
      <c r="E1608" t="s">
        <v>457</v>
      </c>
      <c r="F1608" t="s">
        <v>9400</v>
      </c>
      <c r="H1608">
        <v>540</v>
      </c>
      <c r="I1608" t="s">
        <v>8807</v>
      </c>
      <c r="J1608" t="s">
        <v>9289</v>
      </c>
      <c r="L1608" t="s">
        <v>108</v>
      </c>
      <c r="M1608">
        <v>99</v>
      </c>
      <c r="N1608" t="s">
        <v>8122</v>
      </c>
      <c r="R1608" t="e">
        <v>#N/A</v>
      </c>
      <c r="S1608" t="s">
        <v>9386</v>
      </c>
      <c r="T1608">
        <v>7416</v>
      </c>
      <c r="U1608" t="s">
        <v>9386</v>
      </c>
    </row>
    <row r="1609" spans="2:21" x14ac:dyDescent="0.25">
      <c r="B1609" t="s">
        <v>169</v>
      </c>
      <c r="C1609">
        <v>2016</v>
      </c>
      <c r="D1609" t="s">
        <v>315</v>
      </c>
      <c r="E1609" t="s">
        <v>457</v>
      </c>
      <c r="F1609" t="s">
        <v>9400</v>
      </c>
      <c r="H1609">
        <v>541</v>
      </c>
      <c r="I1609" t="s">
        <v>8807</v>
      </c>
      <c r="J1609" t="s">
        <v>48</v>
      </c>
      <c r="L1609" t="s">
        <v>17</v>
      </c>
      <c r="M1609">
        <v>99</v>
      </c>
      <c r="N1609" t="s">
        <v>8122</v>
      </c>
      <c r="R1609" t="e">
        <v>#N/A</v>
      </c>
      <c r="S1609" t="s">
        <v>9386</v>
      </c>
      <c r="T1609">
        <v>3176</v>
      </c>
      <c r="U1609" t="s">
        <v>9386</v>
      </c>
    </row>
    <row r="1610" spans="2:21" x14ac:dyDescent="0.25">
      <c r="B1610" t="s">
        <v>169</v>
      </c>
      <c r="C1610">
        <v>2016</v>
      </c>
      <c r="D1610" t="s">
        <v>315</v>
      </c>
      <c r="E1610" t="s">
        <v>457</v>
      </c>
      <c r="F1610" t="s">
        <v>9400</v>
      </c>
      <c r="H1610">
        <v>542</v>
      </c>
      <c r="I1610" t="s">
        <v>8807</v>
      </c>
      <c r="J1610" t="s">
        <v>8666</v>
      </c>
      <c r="L1610" t="s">
        <v>39</v>
      </c>
      <c r="M1610">
        <v>99</v>
      </c>
      <c r="N1610" t="s">
        <v>8122</v>
      </c>
      <c r="R1610" t="e">
        <v>#N/A</v>
      </c>
      <c r="S1610" t="s">
        <v>9386</v>
      </c>
      <c r="T1610">
        <v>7307</v>
      </c>
      <c r="U1610" t="s">
        <v>9386</v>
      </c>
    </row>
    <row r="1611" spans="2:21" x14ac:dyDescent="0.25">
      <c r="B1611" t="s">
        <v>169</v>
      </c>
      <c r="C1611">
        <v>2016</v>
      </c>
      <c r="D1611" t="s">
        <v>315</v>
      </c>
      <c r="E1611" t="s">
        <v>457</v>
      </c>
      <c r="F1611" t="s">
        <v>9400</v>
      </c>
      <c r="G1611" t="s">
        <v>794</v>
      </c>
      <c r="H1611">
        <v>543</v>
      </c>
      <c r="I1611" t="s">
        <v>8807</v>
      </c>
      <c r="J1611" t="s">
        <v>189</v>
      </c>
      <c r="L1611" t="s">
        <v>76</v>
      </c>
      <c r="M1611">
        <v>99</v>
      </c>
      <c r="N1611" t="s">
        <v>8122</v>
      </c>
      <c r="R1611" t="e">
        <v>#N/A</v>
      </c>
      <c r="S1611" t="e">
        <v>#N/A</v>
      </c>
      <c r="T1611">
        <v>1420</v>
      </c>
      <c r="U1611" t="s">
        <v>9386</v>
      </c>
    </row>
    <row r="1612" spans="2:21" x14ac:dyDescent="0.25">
      <c r="B1612" t="s">
        <v>169</v>
      </c>
      <c r="C1612">
        <v>2016</v>
      </c>
      <c r="D1612" t="s">
        <v>315</v>
      </c>
      <c r="E1612" t="s">
        <v>457</v>
      </c>
      <c r="F1612" t="s">
        <v>9400</v>
      </c>
      <c r="H1612">
        <v>544</v>
      </c>
      <c r="I1612" t="s">
        <v>8807</v>
      </c>
      <c r="J1612" t="s">
        <v>9288</v>
      </c>
      <c r="L1612" t="s">
        <v>32</v>
      </c>
      <c r="M1612">
        <v>99</v>
      </c>
      <c r="N1612" t="s">
        <v>8122</v>
      </c>
      <c r="R1612" t="e">
        <v>#N/A</v>
      </c>
      <c r="S1612" t="s">
        <v>9386</v>
      </c>
      <c r="T1612">
        <v>7450</v>
      </c>
      <c r="U1612" t="s">
        <v>9386</v>
      </c>
    </row>
    <row r="1613" spans="2:21" x14ac:dyDescent="0.25">
      <c r="B1613" t="s">
        <v>169</v>
      </c>
      <c r="C1613">
        <v>2016</v>
      </c>
      <c r="D1613" t="s">
        <v>315</v>
      </c>
      <c r="E1613" t="s">
        <v>457</v>
      </c>
      <c r="F1613" t="s">
        <v>9400</v>
      </c>
      <c r="H1613">
        <v>545</v>
      </c>
      <c r="I1613" t="s">
        <v>8807</v>
      </c>
      <c r="J1613" t="s">
        <v>8133</v>
      </c>
      <c r="L1613" t="s">
        <v>138</v>
      </c>
      <c r="M1613">
        <v>99</v>
      </c>
      <c r="N1613" t="s">
        <v>8122</v>
      </c>
      <c r="R1613" t="e">
        <v>#N/A</v>
      </c>
      <c r="S1613" t="s">
        <v>9386</v>
      </c>
      <c r="T1613">
        <v>6929</v>
      </c>
      <c r="U1613" t="s">
        <v>9386</v>
      </c>
    </row>
    <row r="1614" spans="2:21" x14ac:dyDescent="0.25">
      <c r="B1614" t="s">
        <v>169</v>
      </c>
      <c r="C1614">
        <v>2016</v>
      </c>
      <c r="D1614" t="s">
        <v>315</v>
      </c>
      <c r="E1614" t="s">
        <v>457</v>
      </c>
      <c r="F1614" t="s">
        <v>9400</v>
      </c>
      <c r="H1614">
        <v>546</v>
      </c>
      <c r="I1614" t="s">
        <v>8807</v>
      </c>
      <c r="J1614" t="s">
        <v>6519</v>
      </c>
      <c r="L1614" t="s">
        <v>31</v>
      </c>
      <c r="M1614">
        <v>99</v>
      </c>
      <c r="N1614" t="s">
        <v>8122</v>
      </c>
      <c r="R1614" t="e">
        <v>#N/A</v>
      </c>
      <c r="S1614" t="s">
        <v>9386</v>
      </c>
      <c r="T1614">
        <v>5600</v>
      </c>
      <c r="U1614" t="s">
        <v>9386</v>
      </c>
    </row>
    <row r="1615" spans="2:21" x14ac:dyDescent="0.25">
      <c r="B1615" t="s">
        <v>169</v>
      </c>
      <c r="C1615">
        <v>2016</v>
      </c>
      <c r="D1615" t="s">
        <v>315</v>
      </c>
      <c r="E1615" t="s">
        <v>457</v>
      </c>
      <c r="F1615" t="s">
        <v>9400</v>
      </c>
      <c r="H1615">
        <v>547</v>
      </c>
      <c r="I1615" t="s">
        <v>8807</v>
      </c>
      <c r="J1615" t="s">
        <v>9287</v>
      </c>
      <c r="L1615" t="s">
        <v>27</v>
      </c>
      <c r="M1615">
        <v>99</v>
      </c>
      <c r="N1615" t="s">
        <v>8122</v>
      </c>
      <c r="R1615" t="e">
        <v>#N/A</v>
      </c>
      <c r="S1615" t="s">
        <v>9386</v>
      </c>
      <c r="T1615">
        <v>7500</v>
      </c>
      <c r="U1615" t="s">
        <v>9386</v>
      </c>
    </row>
    <row r="1616" spans="2:21" x14ac:dyDescent="0.25">
      <c r="B1616" t="s">
        <v>169</v>
      </c>
      <c r="C1616">
        <v>2016</v>
      </c>
      <c r="D1616" t="s">
        <v>315</v>
      </c>
      <c r="E1616" t="s">
        <v>457</v>
      </c>
      <c r="F1616" t="s">
        <v>9400</v>
      </c>
      <c r="H1616">
        <v>548</v>
      </c>
      <c r="I1616" t="s">
        <v>8807</v>
      </c>
      <c r="J1616" t="s">
        <v>8184</v>
      </c>
      <c r="L1616" t="s">
        <v>28</v>
      </c>
      <c r="M1616">
        <v>99</v>
      </c>
      <c r="N1616" t="s">
        <v>8122</v>
      </c>
      <c r="R1616" t="e">
        <v>#N/A</v>
      </c>
      <c r="S1616" t="s">
        <v>9386</v>
      </c>
      <c r="T1616">
        <v>6946</v>
      </c>
      <c r="U1616" t="s">
        <v>9386</v>
      </c>
    </row>
    <row r="1617" spans="2:21" x14ac:dyDescent="0.25">
      <c r="B1617" t="s">
        <v>169</v>
      </c>
      <c r="C1617">
        <v>2016</v>
      </c>
      <c r="D1617" t="s">
        <v>315</v>
      </c>
      <c r="E1617" t="s">
        <v>457</v>
      </c>
      <c r="F1617" t="s">
        <v>9400</v>
      </c>
      <c r="H1617">
        <v>549</v>
      </c>
      <c r="I1617" t="s">
        <v>8807</v>
      </c>
      <c r="J1617" t="s">
        <v>8185</v>
      </c>
      <c r="L1617" t="s">
        <v>107</v>
      </c>
      <c r="M1617">
        <v>99</v>
      </c>
      <c r="N1617" t="s">
        <v>8122</v>
      </c>
      <c r="R1617" t="e">
        <v>#N/A</v>
      </c>
      <c r="S1617" t="s">
        <v>9386</v>
      </c>
      <c r="T1617">
        <v>6947</v>
      </c>
      <c r="U1617" t="s">
        <v>9386</v>
      </c>
    </row>
    <row r="1618" spans="2:21" x14ac:dyDescent="0.25">
      <c r="B1618" t="s">
        <v>169</v>
      </c>
      <c r="C1618">
        <v>2016</v>
      </c>
      <c r="D1618" t="s">
        <v>315</v>
      </c>
      <c r="E1618" t="s">
        <v>457</v>
      </c>
      <c r="F1618" t="s">
        <v>9400</v>
      </c>
      <c r="H1618">
        <v>550</v>
      </c>
      <c r="I1618" t="s">
        <v>8807</v>
      </c>
      <c r="J1618" t="s">
        <v>258</v>
      </c>
      <c r="L1618" t="s">
        <v>51</v>
      </c>
      <c r="M1618">
        <v>99</v>
      </c>
      <c r="N1618" t="s">
        <v>8122</v>
      </c>
      <c r="R1618" t="e">
        <v>#N/A</v>
      </c>
      <c r="S1618" t="s">
        <v>9386</v>
      </c>
      <c r="T1618">
        <v>1810</v>
      </c>
      <c r="U1618" t="s">
        <v>9386</v>
      </c>
    </row>
    <row r="1619" spans="2:21" x14ac:dyDescent="0.25">
      <c r="B1619" t="s">
        <v>169</v>
      </c>
      <c r="C1619">
        <v>2016</v>
      </c>
      <c r="D1619" t="s">
        <v>315</v>
      </c>
      <c r="E1619" t="s">
        <v>457</v>
      </c>
      <c r="F1619" t="s">
        <v>9400</v>
      </c>
      <c r="G1619" t="s">
        <v>794</v>
      </c>
      <c r="H1619">
        <v>551</v>
      </c>
      <c r="I1619" t="s">
        <v>8807</v>
      </c>
      <c r="J1619" t="s">
        <v>184</v>
      </c>
      <c r="L1619" t="s">
        <v>28</v>
      </c>
      <c r="M1619">
        <v>99</v>
      </c>
      <c r="N1619" t="s">
        <v>8122</v>
      </c>
      <c r="R1619" t="e">
        <v>#N/A</v>
      </c>
      <c r="S1619" t="e">
        <v>#N/A</v>
      </c>
      <c r="T1619">
        <v>6191</v>
      </c>
      <c r="U1619" t="s">
        <v>9386</v>
      </c>
    </row>
    <row r="1620" spans="2:21" x14ac:dyDescent="0.25">
      <c r="B1620" t="s">
        <v>169</v>
      </c>
      <c r="C1620">
        <v>2016</v>
      </c>
      <c r="D1620" t="s">
        <v>315</v>
      </c>
      <c r="E1620" t="s">
        <v>457</v>
      </c>
      <c r="F1620" t="s">
        <v>9400</v>
      </c>
      <c r="H1620">
        <v>552</v>
      </c>
      <c r="I1620" t="s">
        <v>8807</v>
      </c>
      <c r="J1620" t="s">
        <v>107</v>
      </c>
      <c r="L1620" t="s">
        <v>107</v>
      </c>
      <c r="M1620">
        <v>99</v>
      </c>
      <c r="N1620" t="s">
        <v>8122</v>
      </c>
      <c r="R1620" t="e">
        <v>#N/A</v>
      </c>
      <c r="S1620" t="s">
        <v>9386</v>
      </c>
      <c r="T1620">
        <v>1</v>
      </c>
      <c r="U1620" t="s">
        <v>9386</v>
      </c>
    </row>
    <row r="1621" spans="2:21" x14ac:dyDescent="0.25">
      <c r="B1621" t="s">
        <v>169</v>
      </c>
      <c r="C1621">
        <v>2016</v>
      </c>
      <c r="D1621" t="s">
        <v>315</v>
      </c>
      <c r="E1621" t="s">
        <v>457</v>
      </c>
      <c r="F1621" t="s">
        <v>9400</v>
      </c>
      <c r="H1621">
        <v>553</v>
      </c>
      <c r="I1621" t="s">
        <v>8807</v>
      </c>
      <c r="J1621" t="s">
        <v>9283</v>
      </c>
      <c r="L1621" t="s">
        <v>32</v>
      </c>
      <c r="M1621">
        <v>99</v>
      </c>
      <c r="N1621" t="s">
        <v>8122</v>
      </c>
      <c r="R1621" t="e">
        <v>#N/A</v>
      </c>
      <c r="S1621" t="s">
        <v>9386</v>
      </c>
      <c r="T1621">
        <v>7376</v>
      </c>
      <c r="U1621" t="s">
        <v>9386</v>
      </c>
    </row>
    <row r="1622" spans="2:21" x14ac:dyDescent="0.25">
      <c r="B1622" t="s">
        <v>169</v>
      </c>
      <c r="C1622">
        <v>2016</v>
      </c>
      <c r="D1622" t="s">
        <v>315</v>
      </c>
      <c r="E1622" t="s">
        <v>457</v>
      </c>
      <c r="F1622" t="s">
        <v>9400</v>
      </c>
      <c r="H1622">
        <v>554</v>
      </c>
      <c r="I1622" t="s">
        <v>8807</v>
      </c>
      <c r="J1622" t="s">
        <v>2894</v>
      </c>
      <c r="L1622" t="s">
        <v>10</v>
      </c>
      <c r="M1622">
        <v>99</v>
      </c>
      <c r="N1622" t="s">
        <v>8122</v>
      </c>
      <c r="R1622" t="e">
        <v>#N/A</v>
      </c>
      <c r="S1622" t="s">
        <v>9386</v>
      </c>
      <c r="T1622">
        <v>1869</v>
      </c>
      <c r="U1622" t="s">
        <v>9386</v>
      </c>
    </row>
    <row r="1623" spans="2:21" x14ac:dyDescent="0.25">
      <c r="B1623" t="s">
        <v>169</v>
      </c>
      <c r="C1623">
        <v>2016</v>
      </c>
      <c r="D1623" t="s">
        <v>315</v>
      </c>
      <c r="E1623" t="s">
        <v>457</v>
      </c>
      <c r="F1623" t="s">
        <v>9400</v>
      </c>
      <c r="H1623">
        <v>555</v>
      </c>
      <c r="I1623" t="s">
        <v>8807</v>
      </c>
      <c r="J1623" t="s">
        <v>3611</v>
      </c>
      <c r="L1623" t="s">
        <v>15</v>
      </c>
      <c r="M1623">
        <v>99</v>
      </c>
      <c r="N1623" t="s">
        <v>8122</v>
      </c>
      <c r="R1623" t="e">
        <v>#N/A</v>
      </c>
      <c r="S1623" t="s">
        <v>9386</v>
      </c>
      <c r="T1623">
        <v>2607</v>
      </c>
      <c r="U1623" t="s">
        <v>9386</v>
      </c>
    </row>
    <row r="1624" spans="2:21" x14ac:dyDescent="0.25">
      <c r="B1624" t="s">
        <v>169</v>
      </c>
      <c r="C1624">
        <v>2016</v>
      </c>
      <c r="D1624" t="s">
        <v>315</v>
      </c>
      <c r="E1624" t="s">
        <v>457</v>
      </c>
      <c r="F1624" t="s">
        <v>9400</v>
      </c>
      <c r="H1624">
        <v>556</v>
      </c>
      <c r="I1624" t="s">
        <v>8807</v>
      </c>
      <c r="J1624" t="s">
        <v>9282</v>
      </c>
      <c r="L1624" t="s">
        <v>71</v>
      </c>
      <c r="M1624">
        <v>99</v>
      </c>
      <c r="N1624" t="s">
        <v>8122</v>
      </c>
      <c r="R1624" t="e">
        <v>#N/A</v>
      </c>
      <c r="S1624" t="s">
        <v>9386</v>
      </c>
      <c r="T1624">
        <v>7371</v>
      </c>
      <c r="U1624" t="s">
        <v>9386</v>
      </c>
    </row>
    <row r="1625" spans="2:21" x14ac:dyDescent="0.25">
      <c r="B1625" t="s">
        <v>169</v>
      </c>
      <c r="C1625">
        <v>2016</v>
      </c>
      <c r="D1625" t="s">
        <v>315</v>
      </c>
      <c r="E1625" t="s">
        <v>457</v>
      </c>
      <c r="F1625" t="s">
        <v>9400</v>
      </c>
      <c r="H1625">
        <v>557</v>
      </c>
      <c r="I1625" t="s">
        <v>8807</v>
      </c>
      <c r="J1625" t="s">
        <v>8566</v>
      </c>
      <c r="L1625" t="s">
        <v>17</v>
      </c>
      <c r="M1625">
        <v>99</v>
      </c>
      <c r="N1625" t="s">
        <v>8122</v>
      </c>
      <c r="R1625" t="e">
        <v>#N/A</v>
      </c>
      <c r="S1625" t="s">
        <v>9386</v>
      </c>
      <c r="T1625">
        <v>7158</v>
      </c>
      <c r="U1625" t="s">
        <v>9386</v>
      </c>
    </row>
    <row r="1626" spans="2:21" x14ac:dyDescent="0.25">
      <c r="B1626" t="s">
        <v>169</v>
      </c>
      <c r="C1626">
        <v>2016</v>
      </c>
      <c r="D1626" t="s">
        <v>315</v>
      </c>
      <c r="E1626" t="s">
        <v>457</v>
      </c>
      <c r="F1626" t="s">
        <v>9400</v>
      </c>
      <c r="H1626">
        <v>558</v>
      </c>
      <c r="I1626" t="s">
        <v>8807</v>
      </c>
      <c r="J1626" t="s">
        <v>6893</v>
      </c>
      <c r="L1626" t="s">
        <v>22</v>
      </c>
      <c r="M1626">
        <v>99</v>
      </c>
      <c r="N1626" t="s">
        <v>8122</v>
      </c>
      <c r="R1626" t="e">
        <v>#N/A</v>
      </c>
      <c r="S1626" t="s">
        <v>9386</v>
      </c>
      <c r="T1626">
        <v>5981</v>
      </c>
      <c r="U1626" t="s">
        <v>9386</v>
      </c>
    </row>
    <row r="1627" spans="2:21" x14ac:dyDescent="0.25">
      <c r="B1627" t="s">
        <v>169</v>
      </c>
      <c r="C1627">
        <v>2016</v>
      </c>
      <c r="D1627" t="s">
        <v>315</v>
      </c>
      <c r="E1627" t="s">
        <v>457</v>
      </c>
      <c r="F1627" t="s">
        <v>9400</v>
      </c>
      <c r="H1627">
        <v>559</v>
      </c>
      <c r="I1627" t="s">
        <v>8807</v>
      </c>
      <c r="J1627" t="s">
        <v>2732</v>
      </c>
      <c r="L1627" t="s">
        <v>138</v>
      </c>
      <c r="M1627">
        <v>99</v>
      </c>
      <c r="N1627" t="s">
        <v>8122</v>
      </c>
      <c r="R1627" t="e">
        <v>#N/A</v>
      </c>
      <c r="S1627" t="s">
        <v>9386</v>
      </c>
      <c r="T1627">
        <v>1695</v>
      </c>
      <c r="U1627" t="s">
        <v>9386</v>
      </c>
    </row>
    <row r="1628" spans="2:21" x14ac:dyDescent="0.25">
      <c r="B1628" t="s">
        <v>169</v>
      </c>
      <c r="C1628">
        <v>2016</v>
      </c>
      <c r="D1628" t="s">
        <v>315</v>
      </c>
      <c r="E1628" t="s">
        <v>457</v>
      </c>
      <c r="F1628" t="s">
        <v>9400</v>
      </c>
      <c r="H1628">
        <v>560</v>
      </c>
      <c r="I1628" t="s">
        <v>8807</v>
      </c>
      <c r="J1628" t="s">
        <v>8552</v>
      </c>
      <c r="L1628" t="s">
        <v>31</v>
      </c>
      <c r="M1628">
        <v>99</v>
      </c>
      <c r="N1628" t="s">
        <v>8122</v>
      </c>
      <c r="R1628" t="e">
        <v>#N/A</v>
      </c>
      <c r="S1628" t="s">
        <v>9386</v>
      </c>
      <c r="T1628">
        <v>7134</v>
      </c>
      <c r="U1628" t="s">
        <v>9386</v>
      </c>
    </row>
    <row r="1629" spans="2:21" x14ac:dyDescent="0.25">
      <c r="B1629" t="s">
        <v>169</v>
      </c>
      <c r="C1629">
        <v>2016</v>
      </c>
      <c r="D1629" t="s">
        <v>315</v>
      </c>
      <c r="E1629" t="s">
        <v>457</v>
      </c>
      <c r="F1629" t="s">
        <v>9400</v>
      </c>
      <c r="H1629">
        <v>561</v>
      </c>
      <c r="I1629" t="s">
        <v>8807</v>
      </c>
      <c r="J1629" t="s">
        <v>8139</v>
      </c>
      <c r="L1629" t="s">
        <v>31</v>
      </c>
      <c r="M1629">
        <v>99</v>
      </c>
      <c r="N1629" t="s">
        <v>8122</v>
      </c>
      <c r="R1629" t="e">
        <v>#N/A</v>
      </c>
      <c r="S1629" t="s">
        <v>9386</v>
      </c>
      <c r="T1629">
        <v>6943</v>
      </c>
      <c r="U1629" t="s">
        <v>9386</v>
      </c>
    </row>
    <row r="1630" spans="2:21" x14ac:dyDescent="0.25">
      <c r="B1630" t="s">
        <v>169</v>
      </c>
      <c r="C1630">
        <v>2016</v>
      </c>
      <c r="D1630" t="s">
        <v>315</v>
      </c>
      <c r="E1630" t="s">
        <v>457</v>
      </c>
      <c r="F1630" t="s">
        <v>9400</v>
      </c>
      <c r="G1630" t="s">
        <v>794</v>
      </c>
      <c r="H1630">
        <v>562</v>
      </c>
      <c r="I1630" t="s">
        <v>8807</v>
      </c>
      <c r="J1630" t="s">
        <v>193</v>
      </c>
      <c r="L1630" t="s">
        <v>77</v>
      </c>
      <c r="M1630">
        <v>99</v>
      </c>
      <c r="N1630" t="s">
        <v>8122</v>
      </c>
      <c r="R1630" t="e">
        <v>#N/A</v>
      </c>
      <c r="S1630" t="e">
        <v>#N/A</v>
      </c>
      <c r="T1630">
        <v>518</v>
      </c>
      <c r="U1630" t="s">
        <v>9386</v>
      </c>
    </row>
    <row r="1631" spans="2:21" x14ac:dyDescent="0.25">
      <c r="B1631" t="s">
        <v>169</v>
      </c>
      <c r="C1631">
        <v>2016</v>
      </c>
      <c r="D1631" t="s">
        <v>315</v>
      </c>
      <c r="E1631" t="s">
        <v>457</v>
      </c>
      <c r="F1631" t="s">
        <v>9400</v>
      </c>
      <c r="G1631" t="s">
        <v>794</v>
      </c>
      <c r="H1631">
        <v>563</v>
      </c>
      <c r="I1631" t="s">
        <v>8807</v>
      </c>
      <c r="J1631" t="s">
        <v>8602</v>
      </c>
      <c r="L1631" t="s">
        <v>51</v>
      </c>
      <c r="M1631">
        <v>99</v>
      </c>
      <c r="N1631" t="s">
        <v>8122</v>
      </c>
      <c r="R1631" t="e">
        <v>#N/A</v>
      </c>
      <c r="S1631" t="e">
        <v>#N/A</v>
      </c>
      <c r="T1631">
        <v>7264</v>
      </c>
      <c r="U1631" t="s">
        <v>9386</v>
      </c>
    </row>
    <row r="1632" spans="2:21" x14ac:dyDescent="0.25">
      <c r="B1632" t="s">
        <v>169</v>
      </c>
      <c r="C1632">
        <v>2016</v>
      </c>
      <c r="D1632" t="s">
        <v>315</v>
      </c>
      <c r="E1632" t="s">
        <v>457</v>
      </c>
      <c r="F1632" t="s">
        <v>9400</v>
      </c>
      <c r="H1632">
        <v>564</v>
      </c>
      <c r="I1632" t="s">
        <v>8807</v>
      </c>
      <c r="J1632" t="s">
        <v>8535</v>
      </c>
      <c r="L1632" t="s">
        <v>10</v>
      </c>
      <c r="M1632">
        <v>99</v>
      </c>
      <c r="N1632" t="s">
        <v>8122</v>
      </c>
      <c r="R1632" t="e">
        <v>#N/A</v>
      </c>
      <c r="S1632" t="s">
        <v>9386</v>
      </c>
      <c r="T1632">
        <v>7144</v>
      </c>
      <c r="U1632" t="s">
        <v>9386</v>
      </c>
    </row>
    <row r="1633" spans="2:21" x14ac:dyDescent="0.25">
      <c r="B1633" t="s">
        <v>169</v>
      </c>
      <c r="C1633">
        <v>2016</v>
      </c>
      <c r="D1633" t="s">
        <v>315</v>
      </c>
      <c r="E1633" t="s">
        <v>457</v>
      </c>
      <c r="F1633" t="s">
        <v>9400</v>
      </c>
      <c r="H1633">
        <v>565</v>
      </c>
      <c r="I1633" t="s">
        <v>8807</v>
      </c>
      <c r="J1633" t="s">
        <v>8590</v>
      </c>
      <c r="L1633" t="s">
        <v>10</v>
      </c>
      <c r="M1633">
        <v>99</v>
      </c>
      <c r="N1633" t="s">
        <v>8122</v>
      </c>
      <c r="R1633" t="e">
        <v>#N/A</v>
      </c>
      <c r="S1633" t="s">
        <v>9386</v>
      </c>
      <c r="T1633">
        <v>7277</v>
      </c>
      <c r="U1633" t="s">
        <v>9386</v>
      </c>
    </row>
    <row r="1634" spans="2:21" x14ac:dyDescent="0.25">
      <c r="B1634" t="s">
        <v>169</v>
      </c>
      <c r="C1634">
        <v>2016</v>
      </c>
      <c r="D1634" t="s">
        <v>315</v>
      </c>
      <c r="E1634" t="s">
        <v>457</v>
      </c>
      <c r="F1634" t="s">
        <v>9400</v>
      </c>
      <c r="H1634">
        <v>566</v>
      </c>
      <c r="I1634" t="s">
        <v>8807</v>
      </c>
      <c r="J1634" t="s">
        <v>106</v>
      </c>
      <c r="L1634" t="s">
        <v>27</v>
      </c>
      <c r="M1634">
        <v>99</v>
      </c>
      <c r="N1634" t="s">
        <v>8122</v>
      </c>
      <c r="R1634" t="e">
        <v>#N/A</v>
      </c>
      <c r="S1634" t="s">
        <v>9386</v>
      </c>
      <c r="T1634">
        <v>13</v>
      </c>
      <c r="U1634" t="s">
        <v>9386</v>
      </c>
    </row>
    <row r="1635" spans="2:21" x14ac:dyDescent="0.25">
      <c r="B1635" t="s">
        <v>169</v>
      </c>
      <c r="C1635">
        <v>2016</v>
      </c>
      <c r="D1635" t="s">
        <v>315</v>
      </c>
      <c r="E1635" t="s">
        <v>457</v>
      </c>
      <c r="F1635" t="s">
        <v>9400</v>
      </c>
      <c r="H1635">
        <v>567</v>
      </c>
      <c r="I1635" t="s">
        <v>8807</v>
      </c>
      <c r="J1635" t="s">
        <v>2454</v>
      </c>
      <c r="L1635" t="s">
        <v>27</v>
      </c>
      <c r="M1635">
        <v>99</v>
      </c>
      <c r="N1635" t="s">
        <v>8122</v>
      </c>
      <c r="R1635" t="e">
        <v>#N/A</v>
      </c>
      <c r="S1635" t="s">
        <v>9386</v>
      </c>
      <c r="T1635">
        <v>1399</v>
      </c>
      <c r="U1635" t="s">
        <v>9386</v>
      </c>
    </row>
    <row r="1636" spans="2:21" x14ac:dyDescent="0.25">
      <c r="B1636" t="s">
        <v>169</v>
      </c>
      <c r="C1636">
        <v>2016</v>
      </c>
      <c r="D1636" t="s">
        <v>315</v>
      </c>
      <c r="E1636" t="s">
        <v>457</v>
      </c>
      <c r="F1636" t="s">
        <v>9400</v>
      </c>
      <c r="H1636">
        <v>568</v>
      </c>
      <c r="I1636" t="s">
        <v>8807</v>
      </c>
      <c r="J1636" t="s">
        <v>88</v>
      </c>
      <c r="L1636" t="s">
        <v>88</v>
      </c>
      <c r="M1636">
        <v>99</v>
      </c>
      <c r="N1636" t="s">
        <v>8122</v>
      </c>
      <c r="R1636" t="e">
        <v>#N/A</v>
      </c>
      <c r="S1636" t="s">
        <v>9386</v>
      </c>
      <c r="T1636">
        <v>749</v>
      </c>
      <c r="U1636" t="s">
        <v>9386</v>
      </c>
    </row>
    <row r="1637" spans="2:21" x14ac:dyDescent="0.25">
      <c r="B1637" t="s">
        <v>169</v>
      </c>
      <c r="C1637">
        <v>2016</v>
      </c>
      <c r="D1637" t="s">
        <v>315</v>
      </c>
      <c r="E1637" t="s">
        <v>457</v>
      </c>
      <c r="F1637" t="s">
        <v>9400</v>
      </c>
      <c r="H1637">
        <v>569</v>
      </c>
      <c r="I1637" t="s">
        <v>8807</v>
      </c>
      <c r="J1637" t="s">
        <v>39</v>
      </c>
      <c r="L1637" t="s">
        <v>39</v>
      </c>
      <c r="M1637">
        <v>99</v>
      </c>
      <c r="N1637" t="s">
        <v>8122</v>
      </c>
      <c r="R1637" t="e">
        <v>#N/A</v>
      </c>
      <c r="S1637" t="s">
        <v>9386</v>
      </c>
      <c r="T1637">
        <v>4395</v>
      </c>
      <c r="U1637" t="s">
        <v>9386</v>
      </c>
    </row>
    <row r="1638" spans="2:21" x14ac:dyDescent="0.25">
      <c r="B1638" t="s">
        <v>169</v>
      </c>
      <c r="C1638">
        <v>2016</v>
      </c>
      <c r="D1638" t="s">
        <v>315</v>
      </c>
      <c r="E1638" t="s">
        <v>457</v>
      </c>
      <c r="F1638" t="s">
        <v>9400</v>
      </c>
      <c r="H1638">
        <v>570</v>
      </c>
      <c r="I1638" t="s">
        <v>8807</v>
      </c>
      <c r="J1638" t="s">
        <v>8458</v>
      </c>
      <c r="L1638" t="s">
        <v>108</v>
      </c>
      <c r="M1638">
        <v>99</v>
      </c>
      <c r="N1638" t="s">
        <v>8122</v>
      </c>
      <c r="R1638" t="e">
        <v>#N/A</v>
      </c>
      <c r="S1638" t="s">
        <v>9386</v>
      </c>
      <c r="T1638">
        <v>7042</v>
      </c>
      <c r="U1638" t="s">
        <v>9386</v>
      </c>
    </row>
    <row r="1639" spans="2:21" x14ac:dyDescent="0.25">
      <c r="B1639" t="s">
        <v>169</v>
      </c>
      <c r="C1639">
        <v>2016</v>
      </c>
      <c r="D1639" t="s">
        <v>315</v>
      </c>
      <c r="E1639" t="s">
        <v>457</v>
      </c>
      <c r="F1639" t="s">
        <v>9400</v>
      </c>
      <c r="H1639">
        <v>571</v>
      </c>
      <c r="I1639" t="s">
        <v>8807</v>
      </c>
      <c r="J1639" t="s">
        <v>5541</v>
      </c>
      <c r="L1639" t="s">
        <v>68</v>
      </c>
      <c r="M1639">
        <v>99</v>
      </c>
      <c r="N1639" t="s">
        <v>8122</v>
      </c>
      <c r="R1639" t="e">
        <v>#N/A</v>
      </c>
      <c r="S1639" t="s">
        <v>9386</v>
      </c>
      <c r="T1639">
        <v>4583</v>
      </c>
      <c r="U1639" t="s">
        <v>9386</v>
      </c>
    </row>
    <row r="1640" spans="2:21" x14ac:dyDescent="0.25">
      <c r="B1640" t="s">
        <v>169</v>
      </c>
      <c r="C1640">
        <v>2016</v>
      </c>
      <c r="D1640" t="s">
        <v>315</v>
      </c>
      <c r="E1640" t="s">
        <v>457</v>
      </c>
      <c r="F1640" t="s">
        <v>9400</v>
      </c>
      <c r="H1640">
        <v>572</v>
      </c>
      <c r="I1640" t="s">
        <v>8807</v>
      </c>
      <c r="J1640" t="s">
        <v>8400</v>
      </c>
      <c r="L1640" t="s">
        <v>129</v>
      </c>
      <c r="M1640">
        <v>99</v>
      </c>
      <c r="N1640" t="s">
        <v>8122</v>
      </c>
      <c r="R1640" t="e">
        <v>#N/A</v>
      </c>
      <c r="S1640" t="s">
        <v>9386</v>
      </c>
      <c r="T1640">
        <v>7080</v>
      </c>
      <c r="U1640" t="s">
        <v>9386</v>
      </c>
    </row>
    <row r="1641" spans="2:21" x14ac:dyDescent="0.25">
      <c r="B1641" t="s">
        <v>169</v>
      </c>
      <c r="C1641">
        <v>2016</v>
      </c>
      <c r="D1641" t="s">
        <v>315</v>
      </c>
      <c r="E1641" t="s">
        <v>457</v>
      </c>
      <c r="F1641" t="s">
        <v>9400</v>
      </c>
      <c r="H1641">
        <v>573</v>
      </c>
      <c r="I1641" t="s">
        <v>8807</v>
      </c>
      <c r="J1641" t="s">
        <v>8649</v>
      </c>
      <c r="L1641" t="s">
        <v>129</v>
      </c>
      <c r="M1641">
        <v>99</v>
      </c>
      <c r="N1641" t="s">
        <v>8122</v>
      </c>
      <c r="R1641" t="e">
        <v>#N/A</v>
      </c>
      <c r="S1641" t="s">
        <v>9386</v>
      </c>
      <c r="T1641">
        <v>7321</v>
      </c>
      <c r="U1641" t="s">
        <v>9386</v>
      </c>
    </row>
    <row r="1642" spans="2:21" x14ac:dyDescent="0.25">
      <c r="B1642" t="s">
        <v>169</v>
      </c>
      <c r="C1642">
        <v>2016</v>
      </c>
      <c r="D1642" t="s">
        <v>315</v>
      </c>
      <c r="E1642" t="s">
        <v>457</v>
      </c>
      <c r="F1642" t="s">
        <v>9400</v>
      </c>
      <c r="H1642">
        <v>574</v>
      </c>
      <c r="I1642" t="s">
        <v>8807</v>
      </c>
      <c r="J1642" t="s">
        <v>9281</v>
      </c>
      <c r="L1642" t="s">
        <v>25</v>
      </c>
      <c r="M1642">
        <v>99</v>
      </c>
      <c r="N1642" t="s">
        <v>8122</v>
      </c>
      <c r="R1642" t="e">
        <v>#N/A</v>
      </c>
      <c r="S1642" t="s">
        <v>9386</v>
      </c>
      <c r="T1642">
        <v>7509</v>
      </c>
      <c r="U1642" t="s">
        <v>9386</v>
      </c>
    </row>
    <row r="1643" spans="2:21" x14ac:dyDescent="0.25">
      <c r="B1643" t="s">
        <v>169</v>
      </c>
      <c r="C1643">
        <v>2016</v>
      </c>
      <c r="D1643" t="s">
        <v>315</v>
      </c>
      <c r="E1643" t="s">
        <v>457</v>
      </c>
      <c r="F1643" t="s">
        <v>9400</v>
      </c>
      <c r="H1643">
        <v>575</v>
      </c>
      <c r="I1643" t="s">
        <v>8807</v>
      </c>
      <c r="J1643" t="s">
        <v>9280</v>
      </c>
      <c r="L1643" t="s">
        <v>107</v>
      </c>
      <c r="M1643">
        <v>99</v>
      </c>
      <c r="N1643" t="s">
        <v>8122</v>
      </c>
      <c r="R1643" t="e">
        <v>#N/A</v>
      </c>
      <c r="S1643" t="s">
        <v>9386</v>
      </c>
      <c r="T1643">
        <v>7511</v>
      </c>
      <c r="U1643" t="s">
        <v>9386</v>
      </c>
    </row>
    <row r="1644" spans="2:21" x14ac:dyDescent="0.25">
      <c r="B1644" t="s">
        <v>169</v>
      </c>
      <c r="C1644">
        <v>2016</v>
      </c>
      <c r="D1644" t="s">
        <v>315</v>
      </c>
      <c r="E1644" t="s">
        <v>457</v>
      </c>
      <c r="F1644" t="s">
        <v>9400</v>
      </c>
      <c r="H1644">
        <v>576</v>
      </c>
      <c r="I1644" t="s">
        <v>8807</v>
      </c>
      <c r="J1644" t="s">
        <v>7491</v>
      </c>
      <c r="L1644" t="s">
        <v>31</v>
      </c>
      <c r="M1644">
        <v>99</v>
      </c>
      <c r="N1644" t="s">
        <v>8122</v>
      </c>
      <c r="R1644" t="e">
        <v>#N/A</v>
      </c>
      <c r="S1644" t="s">
        <v>9386</v>
      </c>
      <c r="T1644">
        <v>6883</v>
      </c>
      <c r="U1644" t="s">
        <v>9386</v>
      </c>
    </row>
    <row r="1645" spans="2:21" x14ac:dyDescent="0.25">
      <c r="B1645" t="s">
        <v>169</v>
      </c>
      <c r="C1645">
        <v>2016</v>
      </c>
      <c r="D1645" t="s">
        <v>315</v>
      </c>
      <c r="E1645" t="s">
        <v>457</v>
      </c>
      <c r="F1645" t="s">
        <v>9400</v>
      </c>
      <c r="H1645">
        <v>577</v>
      </c>
      <c r="I1645" t="s">
        <v>8807</v>
      </c>
      <c r="J1645" t="s">
        <v>9279</v>
      </c>
      <c r="L1645" t="s">
        <v>68</v>
      </c>
      <c r="M1645">
        <v>99</v>
      </c>
      <c r="N1645" t="s">
        <v>8122</v>
      </c>
      <c r="R1645" t="e">
        <v>#N/A</v>
      </c>
      <c r="S1645" t="s">
        <v>9386</v>
      </c>
      <c r="T1645">
        <v>7448</v>
      </c>
      <c r="U1645" t="s">
        <v>9386</v>
      </c>
    </row>
    <row r="1646" spans="2:21" x14ac:dyDescent="0.25">
      <c r="B1646" t="s">
        <v>169</v>
      </c>
      <c r="C1646">
        <v>2016</v>
      </c>
      <c r="D1646" t="s">
        <v>315</v>
      </c>
      <c r="E1646" t="s">
        <v>457</v>
      </c>
      <c r="F1646" t="s">
        <v>9400</v>
      </c>
      <c r="H1646">
        <v>578</v>
      </c>
      <c r="I1646" t="s">
        <v>8807</v>
      </c>
      <c r="J1646" t="s">
        <v>8165</v>
      </c>
      <c r="L1646" t="s">
        <v>14</v>
      </c>
      <c r="M1646">
        <v>99</v>
      </c>
      <c r="N1646" t="s">
        <v>8122</v>
      </c>
      <c r="R1646" t="e">
        <v>#N/A</v>
      </c>
      <c r="S1646" t="s">
        <v>9386</v>
      </c>
      <c r="T1646">
        <v>6958</v>
      </c>
      <c r="U1646" t="s">
        <v>9386</v>
      </c>
    </row>
    <row r="1647" spans="2:21" x14ac:dyDescent="0.25">
      <c r="B1647" t="s">
        <v>169</v>
      </c>
      <c r="C1647">
        <v>2016</v>
      </c>
      <c r="D1647" t="s">
        <v>315</v>
      </c>
      <c r="E1647" t="s">
        <v>457</v>
      </c>
      <c r="F1647" t="s">
        <v>9400</v>
      </c>
      <c r="H1647">
        <v>579</v>
      </c>
      <c r="I1647" t="s">
        <v>8807</v>
      </c>
      <c r="J1647" t="s">
        <v>227</v>
      </c>
      <c r="L1647" t="s">
        <v>14</v>
      </c>
      <c r="M1647">
        <v>99</v>
      </c>
      <c r="N1647" t="s">
        <v>8122</v>
      </c>
      <c r="R1647" t="e">
        <v>#N/A</v>
      </c>
      <c r="S1647" t="s">
        <v>9386</v>
      </c>
      <c r="T1647">
        <v>4762</v>
      </c>
      <c r="U1647" t="s">
        <v>9386</v>
      </c>
    </row>
    <row r="1648" spans="2:21" x14ac:dyDescent="0.25">
      <c r="B1648" t="s">
        <v>169</v>
      </c>
      <c r="C1648">
        <v>2016</v>
      </c>
      <c r="D1648" t="s">
        <v>315</v>
      </c>
      <c r="E1648" t="s">
        <v>457</v>
      </c>
      <c r="F1648" t="s">
        <v>9400</v>
      </c>
      <c r="H1648">
        <v>580</v>
      </c>
      <c r="I1648" t="s">
        <v>8807</v>
      </c>
      <c r="J1648" t="s">
        <v>6976</v>
      </c>
      <c r="L1648" t="s">
        <v>88</v>
      </c>
      <c r="M1648">
        <v>99</v>
      </c>
      <c r="N1648" t="s">
        <v>8122</v>
      </c>
      <c r="R1648" t="e">
        <v>#N/A</v>
      </c>
      <c r="S1648" t="s">
        <v>9386</v>
      </c>
      <c r="T1648">
        <v>6881</v>
      </c>
      <c r="U1648" t="s">
        <v>9386</v>
      </c>
    </row>
    <row r="1649" spans="2:21" x14ac:dyDescent="0.25">
      <c r="B1649" t="s">
        <v>169</v>
      </c>
      <c r="C1649">
        <v>2016</v>
      </c>
      <c r="D1649" t="s">
        <v>315</v>
      </c>
      <c r="E1649" t="s">
        <v>457</v>
      </c>
      <c r="F1649" t="s">
        <v>9400</v>
      </c>
      <c r="H1649">
        <v>581</v>
      </c>
      <c r="I1649" t="s">
        <v>8807</v>
      </c>
      <c r="J1649" t="s">
        <v>7747</v>
      </c>
      <c r="L1649" t="s">
        <v>32</v>
      </c>
      <c r="M1649">
        <v>99</v>
      </c>
      <c r="N1649" t="s">
        <v>8122</v>
      </c>
      <c r="R1649" t="e">
        <v>#N/A</v>
      </c>
      <c r="S1649" t="s">
        <v>9386</v>
      </c>
      <c r="T1649">
        <v>6888</v>
      </c>
      <c r="U1649" t="s">
        <v>9386</v>
      </c>
    </row>
    <row r="1650" spans="2:21" x14ac:dyDescent="0.25">
      <c r="B1650" t="s">
        <v>169</v>
      </c>
      <c r="C1650">
        <v>2016</v>
      </c>
      <c r="D1650" t="s">
        <v>315</v>
      </c>
      <c r="E1650" t="s">
        <v>457</v>
      </c>
      <c r="F1650" t="s">
        <v>9400</v>
      </c>
      <c r="H1650">
        <v>582</v>
      </c>
      <c r="I1650" t="s">
        <v>8807</v>
      </c>
      <c r="J1650" t="s">
        <v>8402</v>
      </c>
      <c r="L1650" t="s">
        <v>76</v>
      </c>
      <c r="M1650">
        <v>99</v>
      </c>
      <c r="N1650" t="s">
        <v>8122</v>
      </c>
      <c r="R1650" t="e">
        <v>#N/A</v>
      </c>
      <c r="S1650" t="s">
        <v>9386</v>
      </c>
      <c r="T1650">
        <v>7071</v>
      </c>
      <c r="U1650" t="s">
        <v>9386</v>
      </c>
    </row>
    <row r="1651" spans="2:21" x14ac:dyDescent="0.25">
      <c r="B1651" t="s">
        <v>169</v>
      </c>
      <c r="C1651">
        <v>2016</v>
      </c>
      <c r="D1651" t="s">
        <v>315</v>
      </c>
      <c r="E1651" t="s">
        <v>457</v>
      </c>
      <c r="F1651" t="s">
        <v>9400</v>
      </c>
      <c r="H1651">
        <v>583</v>
      </c>
      <c r="I1651" t="s">
        <v>8807</v>
      </c>
      <c r="J1651" t="s">
        <v>8148</v>
      </c>
      <c r="L1651" t="s">
        <v>27</v>
      </c>
      <c r="M1651">
        <v>99</v>
      </c>
      <c r="N1651" t="s">
        <v>8122</v>
      </c>
      <c r="R1651" t="e">
        <v>#N/A</v>
      </c>
      <c r="S1651" t="s">
        <v>9386</v>
      </c>
      <c r="T1651">
        <v>6920</v>
      </c>
      <c r="U1651" t="s">
        <v>9386</v>
      </c>
    </row>
    <row r="1652" spans="2:21" x14ac:dyDescent="0.25">
      <c r="B1652" t="s">
        <v>169</v>
      </c>
      <c r="C1652">
        <v>2016</v>
      </c>
      <c r="D1652" t="s">
        <v>315</v>
      </c>
      <c r="E1652" t="s">
        <v>457</v>
      </c>
      <c r="F1652" t="s">
        <v>9400</v>
      </c>
      <c r="H1652">
        <v>584</v>
      </c>
      <c r="I1652" t="s">
        <v>8807</v>
      </c>
      <c r="J1652" t="s">
        <v>9140</v>
      </c>
      <c r="L1652" t="s">
        <v>73</v>
      </c>
      <c r="M1652">
        <v>99</v>
      </c>
      <c r="N1652" t="s">
        <v>8122</v>
      </c>
      <c r="R1652" t="e">
        <v>#N/A</v>
      </c>
      <c r="S1652" t="s">
        <v>9386</v>
      </c>
      <c r="T1652">
        <v>7373</v>
      </c>
      <c r="U1652" t="s">
        <v>9386</v>
      </c>
    </row>
    <row r="1653" spans="2:21" x14ac:dyDescent="0.25">
      <c r="B1653" t="s">
        <v>169</v>
      </c>
      <c r="C1653">
        <v>2016</v>
      </c>
      <c r="D1653" t="s">
        <v>315</v>
      </c>
      <c r="E1653" t="s">
        <v>457</v>
      </c>
      <c r="F1653" t="s">
        <v>9400</v>
      </c>
      <c r="G1653" t="s">
        <v>794</v>
      </c>
      <c r="H1653">
        <v>585</v>
      </c>
      <c r="I1653" t="s">
        <v>8807</v>
      </c>
      <c r="J1653" t="s">
        <v>8182</v>
      </c>
      <c r="L1653" t="s">
        <v>73</v>
      </c>
      <c r="M1653">
        <v>99</v>
      </c>
      <c r="N1653" t="s">
        <v>8122</v>
      </c>
      <c r="R1653" t="e">
        <v>#N/A</v>
      </c>
      <c r="S1653" t="e">
        <v>#N/A</v>
      </c>
      <c r="T1653">
        <v>6962</v>
      </c>
      <c r="U1653" t="s">
        <v>9386</v>
      </c>
    </row>
    <row r="1654" spans="2:21" x14ac:dyDescent="0.25">
      <c r="B1654" t="s">
        <v>169</v>
      </c>
      <c r="C1654">
        <v>2016</v>
      </c>
      <c r="D1654" t="s">
        <v>315</v>
      </c>
      <c r="E1654" t="s">
        <v>457</v>
      </c>
      <c r="F1654" t="s">
        <v>9400</v>
      </c>
      <c r="H1654">
        <v>586</v>
      </c>
      <c r="I1654" t="s">
        <v>8807</v>
      </c>
      <c r="J1654" t="s">
        <v>2677</v>
      </c>
      <c r="L1654" t="s">
        <v>22</v>
      </c>
      <c r="M1654">
        <v>99</v>
      </c>
      <c r="N1654" t="s">
        <v>8122</v>
      </c>
      <c r="R1654" t="e">
        <v>#N/A</v>
      </c>
      <c r="S1654" t="s">
        <v>9386</v>
      </c>
      <c r="T1654">
        <v>1635</v>
      </c>
      <c r="U1654" t="s">
        <v>9386</v>
      </c>
    </row>
    <row r="1655" spans="2:21" x14ac:dyDescent="0.25">
      <c r="B1655" t="s">
        <v>169</v>
      </c>
      <c r="C1655">
        <v>2016</v>
      </c>
      <c r="D1655" t="s">
        <v>315</v>
      </c>
      <c r="E1655" t="s">
        <v>457</v>
      </c>
      <c r="F1655" t="s">
        <v>9400</v>
      </c>
      <c r="H1655">
        <v>587</v>
      </c>
      <c r="I1655" t="s">
        <v>8807</v>
      </c>
      <c r="J1655" t="s">
        <v>5990</v>
      </c>
      <c r="L1655" t="s">
        <v>22</v>
      </c>
      <c r="M1655">
        <v>99</v>
      </c>
      <c r="N1655" t="s">
        <v>8122</v>
      </c>
      <c r="R1655" t="e">
        <v>#N/A</v>
      </c>
      <c r="S1655" t="s">
        <v>9386</v>
      </c>
      <c r="T1655">
        <v>5050</v>
      </c>
      <c r="U1655" t="s">
        <v>9386</v>
      </c>
    </row>
    <row r="1656" spans="2:21" x14ac:dyDescent="0.25">
      <c r="B1656" t="s">
        <v>169</v>
      </c>
      <c r="C1656">
        <v>2016</v>
      </c>
      <c r="D1656" t="s">
        <v>315</v>
      </c>
      <c r="E1656" t="s">
        <v>457</v>
      </c>
      <c r="F1656" t="s">
        <v>9400</v>
      </c>
      <c r="H1656">
        <v>588</v>
      </c>
      <c r="I1656" t="s">
        <v>8807</v>
      </c>
      <c r="J1656" t="s">
        <v>69</v>
      </c>
      <c r="L1656" t="s">
        <v>107</v>
      </c>
      <c r="M1656">
        <v>99</v>
      </c>
      <c r="N1656" t="s">
        <v>8122</v>
      </c>
      <c r="R1656" t="e">
        <v>#N/A</v>
      </c>
      <c r="S1656" t="s">
        <v>9386</v>
      </c>
      <c r="T1656">
        <v>1717</v>
      </c>
      <c r="U1656" t="s">
        <v>9386</v>
      </c>
    </row>
    <row r="1657" spans="2:21" x14ac:dyDescent="0.25">
      <c r="B1657" t="s">
        <v>169</v>
      </c>
      <c r="C1657">
        <v>2016</v>
      </c>
      <c r="D1657" t="s">
        <v>315</v>
      </c>
      <c r="E1657" t="s">
        <v>457</v>
      </c>
      <c r="F1657" t="s">
        <v>9400</v>
      </c>
      <c r="H1657">
        <v>589</v>
      </c>
      <c r="I1657" t="s">
        <v>8807</v>
      </c>
      <c r="J1657" t="s">
        <v>3149</v>
      </c>
      <c r="L1657" t="s">
        <v>107</v>
      </c>
      <c r="M1657">
        <v>99</v>
      </c>
      <c r="N1657" t="s">
        <v>8122</v>
      </c>
      <c r="R1657" t="e">
        <v>#N/A</v>
      </c>
      <c r="S1657" t="s">
        <v>9386</v>
      </c>
      <c r="T1657">
        <v>2132</v>
      </c>
      <c r="U1657" t="s">
        <v>9386</v>
      </c>
    </row>
    <row r="1658" spans="2:21" x14ac:dyDescent="0.25">
      <c r="B1658" t="s">
        <v>169</v>
      </c>
      <c r="C1658">
        <v>2016</v>
      </c>
      <c r="D1658" t="s">
        <v>315</v>
      </c>
      <c r="E1658" t="s">
        <v>457</v>
      </c>
      <c r="F1658" t="s">
        <v>9400</v>
      </c>
      <c r="H1658">
        <v>590</v>
      </c>
      <c r="I1658" t="s">
        <v>8807</v>
      </c>
      <c r="J1658" t="s">
        <v>8192</v>
      </c>
      <c r="L1658" t="s">
        <v>62</v>
      </c>
      <c r="M1658">
        <v>99</v>
      </c>
      <c r="N1658" t="s">
        <v>8122</v>
      </c>
      <c r="R1658" t="e">
        <v>#N/A</v>
      </c>
      <c r="S1658" t="s">
        <v>9386</v>
      </c>
      <c r="T1658">
        <v>6904</v>
      </c>
      <c r="U1658" t="s">
        <v>9386</v>
      </c>
    </row>
    <row r="1659" spans="2:21" x14ac:dyDescent="0.25">
      <c r="B1659" t="s">
        <v>169</v>
      </c>
      <c r="C1659">
        <v>2016</v>
      </c>
      <c r="D1659" t="s">
        <v>315</v>
      </c>
      <c r="E1659" t="s">
        <v>457</v>
      </c>
      <c r="F1659" t="s">
        <v>9400</v>
      </c>
      <c r="H1659">
        <v>591</v>
      </c>
      <c r="I1659" t="s">
        <v>8807</v>
      </c>
      <c r="J1659" t="s">
        <v>7460</v>
      </c>
      <c r="L1659" t="s">
        <v>31</v>
      </c>
      <c r="M1659">
        <v>99</v>
      </c>
      <c r="N1659" t="s">
        <v>8122</v>
      </c>
      <c r="R1659" t="e">
        <v>#N/A</v>
      </c>
      <c r="S1659" t="s">
        <v>9386</v>
      </c>
      <c r="T1659">
        <v>6560</v>
      </c>
      <c r="U1659" t="s">
        <v>9386</v>
      </c>
    </row>
    <row r="1660" spans="2:21" x14ac:dyDescent="0.25">
      <c r="B1660" t="s">
        <v>169</v>
      </c>
      <c r="C1660">
        <v>2016</v>
      </c>
      <c r="D1660" t="s">
        <v>315</v>
      </c>
      <c r="E1660" t="s">
        <v>457</v>
      </c>
      <c r="F1660" t="s">
        <v>9400</v>
      </c>
      <c r="H1660">
        <v>592</v>
      </c>
      <c r="I1660" t="s">
        <v>8807</v>
      </c>
      <c r="J1660" t="s">
        <v>95</v>
      </c>
      <c r="L1660" t="s">
        <v>107</v>
      </c>
      <c r="M1660">
        <v>99</v>
      </c>
      <c r="N1660" t="s">
        <v>8122</v>
      </c>
      <c r="R1660" t="e">
        <v>#N/A</v>
      </c>
      <c r="S1660" t="s">
        <v>9386</v>
      </c>
      <c r="T1660">
        <v>521</v>
      </c>
      <c r="U1660" t="s">
        <v>9386</v>
      </c>
    </row>
    <row r="1661" spans="2:21" x14ac:dyDescent="0.25">
      <c r="B1661" t="s">
        <v>169</v>
      </c>
      <c r="C1661">
        <v>2016</v>
      </c>
      <c r="D1661" t="s">
        <v>315</v>
      </c>
      <c r="E1661" t="s">
        <v>457</v>
      </c>
      <c r="F1661" t="s">
        <v>9400</v>
      </c>
      <c r="H1661">
        <v>593</v>
      </c>
      <c r="I1661" t="s">
        <v>8807</v>
      </c>
      <c r="J1661" t="s">
        <v>8443</v>
      </c>
      <c r="L1661" t="s">
        <v>108</v>
      </c>
      <c r="M1661">
        <v>99</v>
      </c>
      <c r="N1661" t="s">
        <v>8122</v>
      </c>
      <c r="R1661" t="e">
        <v>#N/A</v>
      </c>
      <c r="S1661" t="s">
        <v>9386</v>
      </c>
      <c r="T1661">
        <v>7029</v>
      </c>
      <c r="U1661" t="s">
        <v>9386</v>
      </c>
    </row>
    <row r="1662" spans="2:21" x14ac:dyDescent="0.25">
      <c r="B1662" t="s">
        <v>169</v>
      </c>
      <c r="C1662">
        <v>2016</v>
      </c>
      <c r="D1662" t="s">
        <v>315</v>
      </c>
      <c r="E1662" t="s">
        <v>457</v>
      </c>
      <c r="F1662" t="s">
        <v>9400</v>
      </c>
      <c r="H1662">
        <v>594</v>
      </c>
      <c r="I1662" t="s">
        <v>8807</v>
      </c>
      <c r="J1662" t="s">
        <v>8529</v>
      </c>
      <c r="L1662" t="s">
        <v>71</v>
      </c>
      <c r="M1662">
        <v>99</v>
      </c>
      <c r="N1662" t="s">
        <v>8122</v>
      </c>
      <c r="R1662" t="e">
        <v>#N/A</v>
      </c>
      <c r="S1662" t="s">
        <v>9386</v>
      </c>
      <c r="T1662">
        <v>7137</v>
      </c>
      <c r="U1662" t="s">
        <v>9386</v>
      </c>
    </row>
    <row r="1663" spans="2:21" x14ac:dyDescent="0.25">
      <c r="B1663" t="s">
        <v>169</v>
      </c>
      <c r="C1663">
        <v>2016</v>
      </c>
      <c r="D1663" t="s">
        <v>315</v>
      </c>
      <c r="E1663" t="s">
        <v>457</v>
      </c>
      <c r="F1663" t="s">
        <v>9400</v>
      </c>
      <c r="H1663">
        <v>595</v>
      </c>
      <c r="I1663" t="s">
        <v>8807</v>
      </c>
      <c r="J1663" t="s">
        <v>5859</v>
      </c>
      <c r="L1663" t="s">
        <v>71</v>
      </c>
      <c r="M1663">
        <v>99</v>
      </c>
      <c r="N1663" t="s">
        <v>8122</v>
      </c>
      <c r="R1663" t="e">
        <v>#N/A</v>
      </c>
      <c r="S1663" t="s">
        <v>9386</v>
      </c>
      <c r="T1663">
        <v>4911</v>
      </c>
      <c r="U1663" t="s">
        <v>9386</v>
      </c>
    </row>
    <row r="1664" spans="2:21" x14ac:dyDescent="0.25">
      <c r="B1664" t="s">
        <v>169</v>
      </c>
      <c r="C1664">
        <v>2016</v>
      </c>
      <c r="D1664" t="s">
        <v>315</v>
      </c>
      <c r="E1664" t="s">
        <v>457</v>
      </c>
      <c r="F1664" t="s">
        <v>9400</v>
      </c>
      <c r="H1664">
        <v>596</v>
      </c>
      <c r="I1664" t="s">
        <v>8807</v>
      </c>
      <c r="J1664" t="s">
        <v>8621</v>
      </c>
      <c r="L1664" t="s">
        <v>16</v>
      </c>
      <c r="M1664">
        <v>99</v>
      </c>
      <c r="N1664" t="s">
        <v>8122</v>
      </c>
      <c r="R1664" t="e">
        <v>#N/A</v>
      </c>
      <c r="S1664" t="s">
        <v>9386</v>
      </c>
      <c r="T1664">
        <v>7309</v>
      </c>
      <c r="U1664" t="s">
        <v>9386</v>
      </c>
    </row>
    <row r="1665" spans="2:21" x14ac:dyDescent="0.25">
      <c r="B1665" t="s">
        <v>169</v>
      </c>
      <c r="C1665">
        <v>2016</v>
      </c>
      <c r="D1665" t="s">
        <v>315</v>
      </c>
      <c r="E1665" t="s">
        <v>457</v>
      </c>
      <c r="F1665" t="s">
        <v>9400</v>
      </c>
      <c r="H1665">
        <v>597</v>
      </c>
      <c r="I1665" t="s">
        <v>8807</v>
      </c>
      <c r="J1665" t="s">
        <v>8637</v>
      </c>
      <c r="L1665" t="s">
        <v>107</v>
      </c>
      <c r="M1665">
        <v>99</v>
      </c>
      <c r="N1665" t="s">
        <v>8122</v>
      </c>
      <c r="R1665" t="e">
        <v>#N/A</v>
      </c>
      <c r="S1665" t="s">
        <v>9386</v>
      </c>
      <c r="T1665">
        <v>7180</v>
      </c>
      <c r="U1665" t="s">
        <v>9386</v>
      </c>
    </row>
    <row r="1666" spans="2:21" x14ac:dyDescent="0.25">
      <c r="B1666" t="s">
        <v>169</v>
      </c>
      <c r="C1666">
        <v>2016</v>
      </c>
      <c r="D1666" t="s">
        <v>315</v>
      </c>
      <c r="E1666" t="s">
        <v>457</v>
      </c>
      <c r="F1666" t="s">
        <v>9400</v>
      </c>
      <c r="H1666">
        <v>598</v>
      </c>
      <c r="I1666" t="s">
        <v>8807</v>
      </c>
      <c r="J1666" t="s">
        <v>8131</v>
      </c>
      <c r="L1666" t="s">
        <v>25</v>
      </c>
      <c r="M1666">
        <v>99</v>
      </c>
      <c r="N1666" t="s">
        <v>8122</v>
      </c>
      <c r="R1666" t="e">
        <v>#N/A</v>
      </c>
      <c r="S1666" t="s">
        <v>9386</v>
      </c>
      <c r="T1666">
        <v>6942</v>
      </c>
      <c r="U1666" t="s">
        <v>9386</v>
      </c>
    </row>
    <row r="1667" spans="2:21" x14ac:dyDescent="0.25">
      <c r="B1667" t="s">
        <v>169</v>
      </c>
      <c r="C1667">
        <v>2016</v>
      </c>
      <c r="D1667" t="s">
        <v>315</v>
      </c>
      <c r="E1667" t="s">
        <v>457</v>
      </c>
      <c r="F1667" t="s">
        <v>9400</v>
      </c>
      <c r="H1667">
        <v>599</v>
      </c>
      <c r="I1667" t="s">
        <v>8807</v>
      </c>
      <c r="J1667" t="s">
        <v>9276</v>
      </c>
      <c r="L1667" t="s">
        <v>32</v>
      </c>
      <c r="M1667">
        <v>99</v>
      </c>
      <c r="N1667" t="s">
        <v>8122</v>
      </c>
      <c r="R1667" t="e">
        <v>#N/A</v>
      </c>
      <c r="S1667" t="s">
        <v>9386</v>
      </c>
      <c r="T1667">
        <v>7427</v>
      </c>
      <c r="U1667" t="s">
        <v>9386</v>
      </c>
    </row>
    <row r="1668" spans="2:21" x14ac:dyDescent="0.25">
      <c r="B1668" t="s">
        <v>169</v>
      </c>
      <c r="C1668">
        <v>2016</v>
      </c>
      <c r="D1668" t="s">
        <v>315</v>
      </c>
      <c r="E1668" t="s">
        <v>457</v>
      </c>
      <c r="F1668" t="s">
        <v>9400</v>
      </c>
      <c r="H1668">
        <v>600</v>
      </c>
      <c r="I1668" t="s">
        <v>8807</v>
      </c>
      <c r="J1668" t="s">
        <v>229</v>
      </c>
      <c r="L1668" t="s">
        <v>16</v>
      </c>
      <c r="M1668">
        <v>99</v>
      </c>
      <c r="N1668" t="s">
        <v>8122</v>
      </c>
      <c r="R1668" t="e">
        <v>#N/A</v>
      </c>
      <c r="S1668" t="s">
        <v>9386</v>
      </c>
      <c r="T1668">
        <v>4474</v>
      </c>
      <c r="U1668" t="s">
        <v>9386</v>
      </c>
    </row>
    <row r="1669" spans="2:21" x14ac:dyDescent="0.25">
      <c r="B1669" t="s">
        <v>169</v>
      </c>
      <c r="C1669">
        <v>2016</v>
      </c>
      <c r="D1669" t="s">
        <v>315</v>
      </c>
      <c r="E1669" t="s">
        <v>457</v>
      </c>
      <c r="F1669" t="s">
        <v>9400</v>
      </c>
      <c r="H1669">
        <v>601</v>
      </c>
      <c r="I1669" t="s">
        <v>8807</v>
      </c>
      <c r="J1669" t="s">
        <v>8254</v>
      </c>
      <c r="L1669" t="s">
        <v>15</v>
      </c>
      <c r="M1669">
        <v>99</v>
      </c>
      <c r="N1669" t="s">
        <v>8122</v>
      </c>
      <c r="R1669" t="e">
        <v>#N/A</v>
      </c>
      <c r="S1669" t="s">
        <v>9386</v>
      </c>
      <c r="T1669">
        <v>6986</v>
      </c>
      <c r="U1669" t="s">
        <v>9386</v>
      </c>
    </row>
    <row r="1670" spans="2:21" x14ac:dyDescent="0.25">
      <c r="B1670" t="s">
        <v>169</v>
      </c>
      <c r="C1670">
        <v>2016</v>
      </c>
      <c r="D1670" t="s">
        <v>315</v>
      </c>
      <c r="E1670" t="s">
        <v>457</v>
      </c>
      <c r="F1670" t="s">
        <v>9400</v>
      </c>
      <c r="H1670">
        <v>602</v>
      </c>
      <c r="I1670" t="s">
        <v>8807</v>
      </c>
      <c r="J1670" t="s">
        <v>9274</v>
      </c>
      <c r="L1670" t="s">
        <v>88</v>
      </c>
      <c r="M1670">
        <v>99</v>
      </c>
      <c r="N1670" t="s">
        <v>8122</v>
      </c>
      <c r="R1670" t="e">
        <v>#N/A</v>
      </c>
      <c r="S1670" t="s">
        <v>9386</v>
      </c>
      <c r="T1670">
        <v>7471</v>
      </c>
      <c r="U1670" t="s">
        <v>9386</v>
      </c>
    </row>
    <row r="1671" spans="2:21" x14ac:dyDescent="0.25">
      <c r="B1671" t="s">
        <v>169</v>
      </c>
      <c r="C1671">
        <v>2016</v>
      </c>
      <c r="D1671" t="s">
        <v>315</v>
      </c>
      <c r="E1671" t="s">
        <v>457</v>
      </c>
      <c r="F1671" t="s">
        <v>9400</v>
      </c>
      <c r="H1671">
        <v>603</v>
      </c>
      <c r="I1671" t="s">
        <v>8807</v>
      </c>
      <c r="J1671" t="s">
        <v>9273</v>
      </c>
      <c r="L1671" t="s">
        <v>71</v>
      </c>
      <c r="M1671">
        <v>99</v>
      </c>
      <c r="N1671" t="s">
        <v>8122</v>
      </c>
      <c r="R1671" t="e">
        <v>#N/A</v>
      </c>
      <c r="S1671" t="s">
        <v>9386</v>
      </c>
      <c r="T1671">
        <v>7519</v>
      </c>
      <c r="U1671" t="s">
        <v>9386</v>
      </c>
    </row>
    <row r="1672" spans="2:21" x14ac:dyDescent="0.25">
      <c r="B1672" t="s">
        <v>169</v>
      </c>
      <c r="C1672">
        <v>2016</v>
      </c>
      <c r="D1672" t="s">
        <v>315</v>
      </c>
      <c r="E1672" t="s">
        <v>457</v>
      </c>
      <c r="F1672" t="s">
        <v>9400</v>
      </c>
      <c r="H1672">
        <v>604</v>
      </c>
      <c r="I1672" t="s">
        <v>8807</v>
      </c>
      <c r="J1672" t="s">
        <v>4357</v>
      </c>
      <c r="L1672" t="s">
        <v>16</v>
      </c>
      <c r="M1672">
        <v>99</v>
      </c>
      <c r="N1672" t="s">
        <v>8122</v>
      </c>
      <c r="R1672" t="e">
        <v>#N/A</v>
      </c>
      <c r="S1672" t="s">
        <v>9386</v>
      </c>
      <c r="T1672">
        <v>3367</v>
      </c>
      <c r="U1672" t="s">
        <v>9386</v>
      </c>
    </row>
    <row r="1673" spans="2:21" x14ac:dyDescent="0.25">
      <c r="B1673" t="s">
        <v>169</v>
      </c>
      <c r="C1673">
        <v>2016</v>
      </c>
      <c r="D1673" t="s">
        <v>315</v>
      </c>
      <c r="E1673" t="s">
        <v>457</v>
      </c>
      <c r="F1673" t="s">
        <v>9400</v>
      </c>
      <c r="H1673">
        <v>605</v>
      </c>
      <c r="I1673" t="s">
        <v>8807</v>
      </c>
      <c r="J1673" t="s">
        <v>8190</v>
      </c>
      <c r="L1673" t="s">
        <v>16</v>
      </c>
      <c r="M1673">
        <v>99</v>
      </c>
      <c r="N1673" t="s">
        <v>8122</v>
      </c>
      <c r="R1673" t="e">
        <v>#N/A</v>
      </c>
      <c r="S1673" t="s">
        <v>9386</v>
      </c>
      <c r="T1673">
        <v>6966</v>
      </c>
      <c r="U1673" t="s">
        <v>9386</v>
      </c>
    </row>
    <row r="1674" spans="2:21" x14ac:dyDescent="0.25">
      <c r="B1674" t="s">
        <v>169</v>
      </c>
      <c r="C1674">
        <v>2016</v>
      </c>
      <c r="D1674" t="s">
        <v>315</v>
      </c>
      <c r="E1674" t="s">
        <v>457</v>
      </c>
      <c r="F1674" t="s">
        <v>9400</v>
      </c>
      <c r="H1674">
        <v>606</v>
      </c>
      <c r="I1674" t="s">
        <v>8807</v>
      </c>
      <c r="J1674" t="s">
        <v>8186</v>
      </c>
      <c r="L1674" t="s">
        <v>41</v>
      </c>
      <c r="M1674">
        <v>99</v>
      </c>
      <c r="N1674" t="s">
        <v>8122</v>
      </c>
      <c r="R1674" t="e">
        <v>#N/A</v>
      </c>
      <c r="S1674" t="s">
        <v>9386</v>
      </c>
      <c r="T1674">
        <v>6957</v>
      </c>
      <c r="U1674" t="s">
        <v>9386</v>
      </c>
    </row>
    <row r="1675" spans="2:21" x14ac:dyDescent="0.25">
      <c r="B1675" t="s">
        <v>169</v>
      </c>
      <c r="C1675">
        <v>2016</v>
      </c>
      <c r="D1675" t="s">
        <v>315</v>
      </c>
      <c r="E1675" t="s">
        <v>457</v>
      </c>
      <c r="F1675" t="s">
        <v>9400</v>
      </c>
      <c r="H1675">
        <v>607</v>
      </c>
      <c r="I1675" t="s">
        <v>8807</v>
      </c>
      <c r="J1675" t="s">
        <v>2209</v>
      </c>
      <c r="L1675" t="s">
        <v>88</v>
      </c>
      <c r="M1675">
        <v>99</v>
      </c>
      <c r="N1675" t="s">
        <v>8122</v>
      </c>
      <c r="R1675" t="e">
        <v>#N/A</v>
      </c>
      <c r="S1675" t="s">
        <v>9386</v>
      </c>
      <c r="T1675">
        <v>6885</v>
      </c>
      <c r="U1675" t="s">
        <v>9386</v>
      </c>
    </row>
    <row r="1676" spans="2:21" x14ac:dyDescent="0.25">
      <c r="B1676" t="s">
        <v>169</v>
      </c>
      <c r="C1676">
        <v>2016</v>
      </c>
      <c r="D1676" t="s">
        <v>315</v>
      </c>
      <c r="E1676" t="s">
        <v>457</v>
      </c>
      <c r="F1676" t="s">
        <v>9400</v>
      </c>
      <c r="H1676">
        <v>608</v>
      </c>
      <c r="I1676" t="s">
        <v>8807</v>
      </c>
      <c r="J1676" t="s">
        <v>6491</v>
      </c>
      <c r="L1676" t="s">
        <v>83</v>
      </c>
      <c r="M1676">
        <v>99</v>
      </c>
      <c r="N1676" t="s">
        <v>8122</v>
      </c>
      <c r="R1676" t="e">
        <v>#N/A</v>
      </c>
      <c r="S1676" t="s">
        <v>9386</v>
      </c>
      <c r="T1676">
        <v>5570</v>
      </c>
      <c r="U1676" t="s">
        <v>9386</v>
      </c>
    </row>
    <row r="1677" spans="2:21" x14ac:dyDescent="0.25">
      <c r="B1677" t="s">
        <v>169</v>
      </c>
      <c r="C1677">
        <v>2016</v>
      </c>
      <c r="D1677" t="s">
        <v>315</v>
      </c>
      <c r="E1677" t="s">
        <v>457</v>
      </c>
      <c r="F1677" t="s">
        <v>9400</v>
      </c>
      <c r="H1677">
        <v>609</v>
      </c>
      <c r="I1677" t="s">
        <v>8807</v>
      </c>
      <c r="J1677" t="s">
        <v>219</v>
      </c>
      <c r="L1677" t="s">
        <v>73</v>
      </c>
      <c r="M1677">
        <v>99</v>
      </c>
      <c r="N1677" t="s">
        <v>8122</v>
      </c>
      <c r="R1677" t="e">
        <v>#N/A</v>
      </c>
      <c r="S1677" t="s">
        <v>9386</v>
      </c>
      <c r="T1677">
        <v>945</v>
      </c>
      <c r="U1677" t="s">
        <v>9386</v>
      </c>
    </row>
    <row r="1678" spans="2:21" x14ac:dyDescent="0.25">
      <c r="B1678" t="s">
        <v>169</v>
      </c>
      <c r="C1678">
        <v>2016</v>
      </c>
      <c r="D1678" t="s">
        <v>315</v>
      </c>
      <c r="E1678" t="s">
        <v>457</v>
      </c>
      <c r="F1678" t="s">
        <v>9400</v>
      </c>
      <c r="H1678">
        <v>610</v>
      </c>
      <c r="I1678" t="s">
        <v>8807</v>
      </c>
      <c r="J1678" t="s">
        <v>9272</v>
      </c>
      <c r="L1678" t="s">
        <v>23</v>
      </c>
      <c r="M1678">
        <v>99</v>
      </c>
      <c r="N1678" t="s">
        <v>8122</v>
      </c>
      <c r="R1678" t="e">
        <v>#N/A</v>
      </c>
      <c r="S1678" t="s">
        <v>9386</v>
      </c>
      <c r="T1678">
        <v>7374</v>
      </c>
      <c r="U1678" t="s">
        <v>9386</v>
      </c>
    </row>
    <row r="1679" spans="2:21" x14ac:dyDescent="0.25">
      <c r="B1679" t="s">
        <v>169</v>
      </c>
      <c r="C1679">
        <v>2016</v>
      </c>
      <c r="D1679" t="s">
        <v>315</v>
      </c>
      <c r="E1679" t="s">
        <v>457</v>
      </c>
      <c r="F1679" t="s">
        <v>9400</v>
      </c>
      <c r="H1679">
        <v>611</v>
      </c>
      <c r="I1679" t="s">
        <v>8807</v>
      </c>
      <c r="J1679" t="s">
        <v>9271</v>
      </c>
      <c r="L1679" t="s">
        <v>23</v>
      </c>
      <c r="M1679">
        <v>99</v>
      </c>
      <c r="N1679" t="s">
        <v>8122</v>
      </c>
      <c r="R1679" t="e">
        <v>#N/A</v>
      </c>
      <c r="S1679" t="s">
        <v>9386</v>
      </c>
      <c r="T1679">
        <v>7422</v>
      </c>
      <c r="U1679" t="s">
        <v>9386</v>
      </c>
    </row>
    <row r="1680" spans="2:21" x14ac:dyDescent="0.25">
      <c r="B1680" t="s">
        <v>169</v>
      </c>
      <c r="C1680">
        <v>2016</v>
      </c>
      <c r="D1680" t="s">
        <v>315</v>
      </c>
      <c r="E1680" t="s">
        <v>457</v>
      </c>
      <c r="F1680" t="s">
        <v>9400</v>
      </c>
      <c r="H1680">
        <v>612</v>
      </c>
      <c r="I1680" t="s">
        <v>8807</v>
      </c>
      <c r="J1680" t="s">
        <v>73</v>
      </c>
      <c r="L1680" t="s">
        <v>73</v>
      </c>
      <c r="M1680">
        <v>99</v>
      </c>
      <c r="N1680" t="s">
        <v>8122</v>
      </c>
      <c r="R1680" t="e">
        <v>#N/A</v>
      </c>
      <c r="S1680" t="s">
        <v>9386</v>
      </c>
      <c r="T1680">
        <v>1668</v>
      </c>
      <c r="U1680" t="s">
        <v>9386</v>
      </c>
    </row>
    <row r="1681" spans="2:21" x14ac:dyDescent="0.25">
      <c r="B1681" t="s">
        <v>169</v>
      </c>
      <c r="C1681">
        <v>2016</v>
      </c>
      <c r="D1681" t="s">
        <v>315</v>
      </c>
      <c r="E1681" t="s">
        <v>457</v>
      </c>
      <c r="F1681" t="s">
        <v>9400</v>
      </c>
      <c r="H1681">
        <v>613</v>
      </c>
      <c r="I1681" t="s">
        <v>8807</v>
      </c>
      <c r="J1681" t="s">
        <v>32</v>
      </c>
      <c r="L1681" t="s">
        <v>32</v>
      </c>
      <c r="M1681">
        <v>99</v>
      </c>
      <c r="N1681" t="s">
        <v>8122</v>
      </c>
      <c r="R1681" t="e">
        <v>#N/A</v>
      </c>
      <c r="S1681" t="s">
        <v>9386</v>
      </c>
      <c r="T1681">
        <v>4985</v>
      </c>
      <c r="U1681" t="s">
        <v>9386</v>
      </c>
    </row>
    <row r="1682" spans="2:21" x14ac:dyDescent="0.25">
      <c r="B1682" t="s">
        <v>169</v>
      </c>
      <c r="C1682">
        <v>2016</v>
      </c>
      <c r="D1682" t="s">
        <v>315</v>
      </c>
      <c r="E1682" t="s">
        <v>457</v>
      </c>
      <c r="F1682" t="s">
        <v>9400</v>
      </c>
      <c r="H1682">
        <v>614</v>
      </c>
      <c r="I1682" t="s">
        <v>8807</v>
      </c>
      <c r="J1682" t="s">
        <v>8548</v>
      </c>
      <c r="L1682" t="s">
        <v>12</v>
      </c>
      <c r="M1682">
        <v>99</v>
      </c>
      <c r="N1682" t="s">
        <v>8122</v>
      </c>
      <c r="R1682" t="e">
        <v>#N/A</v>
      </c>
      <c r="S1682" t="s">
        <v>9386</v>
      </c>
      <c r="T1682">
        <v>7123</v>
      </c>
      <c r="U1682" t="s">
        <v>9386</v>
      </c>
    </row>
    <row r="1683" spans="2:21" x14ac:dyDescent="0.25">
      <c r="B1683" t="s">
        <v>169</v>
      </c>
      <c r="C1683">
        <v>2016</v>
      </c>
      <c r="D1683" t="s">
        <v>315</v>
      </c>
      <c r="E1683" t="s">
        <v>457</v>
      </c>
      <c r="F1683" t="s">
        <v>9400</v>
      </c>
      <c r="H1683">
        <v>615</v>
      </c>
      <c r="I1683" t="s">
        <v>8807</v>
      </c>
      <c r="J1683" t="s">
        <v>8460</v>
      </c>
      <c r="L1683" t="s">
        <v>68</v>
      </c>
      <c r="M1683">
        <v>99</v>
      </c>
      <c r="N1683" t="s">
        <v>8122</v>
      </c>
      <c r="R1683" t="e">
        <v>#N/A</v>
      </c>
      <c r="S1683" t="s">
        <v>9386</v>
      </c>
      <c r="T1683">
        <v>7086</v>
      </c>
      <c r="U1683" t="s">
        <v>9386</v>
      </c>
    </row>
    <row r="1684" spans="2:21" x14ac:dyDescent="0.25">
      <c r="B1684" t="s">
        <v>169</v>
      </c>
      <c r="C1684">
        <v>2016</v>
      </c>
      <c r="D1684" t="s">
        <v>315</v>
      </c>
      <c r="E1684" t="s">
        <v>457</v>
      </c>
      <c r="F1684" t="s">
        <v>9400</v>
      </c>
      <c r="H1684">
        <v>616</v>
      </c>
      <c r="I1684" t="s">
        <v>8807</v>
      </c>
      <c r="J1684" t="s">
        <v>9270</v>
      </c>
      <c r="L1684" t="s">
        <v>107</v>
      </c>
      <c r="M1684">
        <v>99</v>
      </c>
      <c r="N1684" t="s">
        <v>8122</v>
      </c>
      <c r="R1684" t="e">
        <v>#N/A</v>
      </c>
      <c r="S1684" t="s">
        <v>9386</v>
      </c>
      <c r="T1684">
        <v>7474</v>
      </c>
      <c r="U1684" t="s">
        <v>9386</v>
      </c>
    </row>
    <row r="1685" spans="2:21" x14ac:dyDescent="0.25">
      <c r="B1685" t="s">
        <v>169</v>
      </c>
      <c r="C1685">
        <v>2016</v>
      </c>
      <c r="D1685" t="s">
        <v>315</v>
      </c>
      <c r="E1685" t="s">
        <v>457</v>
      </c>
      <c r="F1685" t="s">
        <v>9400</v>
      </c>
      <c r="H1685">
        <v>617</v>
      </c>
      <c r="I1685" t="s">
        <v>8807</v>
      </c>
      <c r="J1685" t="s">
        <v>8575</v>
      </c>
      <c r="L1685" t="s">
        <v>12</v>
      </c>
      <c r="M1685">
        <v>99</v>
      </c>
      <c r="N1685" t="s">
        <v>8122</v>
      </c>
      <c r="R1685" t="e">
        <v>#N/A</v>
      </c>
      <c r="S1685" t="s">
        <v>9386</v>
      </c>
      <c r="T1685">
        <v>7258</v>
      </c>
      <c r="U1685" t="s">
        <v>9386</v>
      </c>
    </row>
    <row r="1686" spans="2:21" x14ac:dyDescent="0.25">
      <c r="B1686" t="s">
        <v>169</v>
      </c>
      <c r="C1686">
        <v>2016</v>
      </c>
      <c r="D1686" t="s">
        <v>315</v>
      </c>
      <c r="E1686" t="s">
        <v>457</v>
      </c>
      <c r="F1686" t="s">
        <v>9400</v>
      </c>
      <c r="H1686">
        <v>618</v>
      </c>
      <c r="I1686" t="s">
        <v>8807</v>
      </c>
      <c r="J1686" t="s">
        <v>8251</v>
      </c>
      <c r="L1686" t="s">
        <v>108</v>
      </c>
      <c r="M1686">
        <v>99</v>
      </c>
      <c r="N1686" t="s">
        <v>8122</v>
      </c>
      <c r="R1686" t="e">
        <v>#N/A</v>
      </c>
      <c r="S1686" t="s">
        <v>9386</v>
      </c>
      <c r="T1686">
        <v>6980</v>
      </c>
      <c r="U1686" t="s">
        <v>9386</v>
      </c>
    </row>
    <row r="1687" spans="2:21" x14ac:dyDescent="0.25">
      <c r="B1687" t="s">
        <v>169</v>
      </c>
      <c r="C1687">
        <v>2016</v>
      </c>
      <c r="D1687" t="s">
        <v>315</v>
      </c>
      <c r="E1687" t="s">
        <v>457</v>
      </c>
      <c r="F1687" t="s">
        <v>9400</v>
      </c>
      <c r="H1687">
        <v>619</v>
      </c>
      <c r="I1687" t="s">
        <v>8807</v>
      </c>
      <c r="J1687" t="s">
        <v>8691</v>
      </c>
      <c r="L1687" t="s">
        <v>27</v>
      </c>
      <c r="M1687">
        <v>99</v>
      </c>
      <c r="N1687" t="s">
        <v>8122</v>
      </c>
      <c r="R1687" t="e">
        <v>#N/A</v>
      </c>
      <c r="S1687" t="s">
        <v>9386</v>
      </c>
      <c r="T1687">
        <v>7208</v>
      </c>
      <c r="U1687" t="s">
        <v>9386</v>
      </c>
    </row>
    <row r="1688" spans="2:21" x14ac:dyDescent="0.25">
      <c r="B1688" t="s">
        <v>169</v>
      </c>
      <c r="C1688">
        <v>2016</v>
      </c>
      <c r="D1688" t="s">
        <v>315</v>
      </c>
      <c r="E1688" t="s">
        <v>457</v>
      </c>
      <c r="F1688" t="s">
        <v>9400</v>
      </c>
      <c r="H1688">
        <v>620</v>
      </c>
      <c r="I1688" t="s">
        <v>8807</v>
      </c>
      <c r="J1688" t="s">
        <v>8679</v>
      </c>
      <c r="L1688" t="s">
        <v>88</v>
      </c>
      <c r="M1688">
        <v>99</v>
      </c>
      <c r="N1688" t="s">
        <v>8122</v>
      </c>
      <c r="R1688" t="e">
        <v>#N/A</v>
      </c>
      <c r="S1688" t="s">
        <v>9386</v>
      </c>
      <c r="T1688">
        <v>7193</v>
      </c>
      <c r="U1688" t="s">
        <v>9386</v>
      </c>
    </row>
    <row r="1689" spans="2:21" x14ac:dyDescent="0.25">
      <c r="B1689" t="s">
        <v>169</v>
      </c>
      <c r="C1689">
        <v>2016</v>
      </c>
      <c r="D1689" t="s">
        <v>315</v>
      </c>
      <c r="E1689" t="s">
        <v>457</v>
      </c>
      <c r="F1689" t="s">
        <v>9400</v>
      </c>
      <c r="H1689">
        <v>621</v>
      </c>
      <c r="I1689" t="s">
        <v>8807</v>
      </c>
      <c r="J1689" t="s">
        <v>7749</v>
      </c>
      <c r="L1689" t="s">
        <v>76</v>
      </c>
      <c r="M1689">
        <v>99</v>
      </c>
      <c r="N1689" t="s">
        <v>8122</v>
      </c>
      <c r="R1689" t="e">
        <v>#N/A</v>
      </c>
      <c r="S1689" t="s">
        <v>9386</v>
      </c>
      <c r="T1689">
        <v>6857</v>
      </c>
      <c r="U1689" t="s">
        <v>9386</v>
      </c>
    </row>
    <row r="1690" spans="2:21" x14ac:dyDescent="0.25">
      <c r="B1690" t="s">
        <v>169</v>
      </c>
      <c r="C1690">
        <v>2016</v>
      </c>
      <c r="D1690" t="s">
        <v>315</v>
      </c>
      <c r="E1690" t="s">
        <v>457</v>
      </c>
      <c r="F1690" t="s">
        <v>9400</v>
      </c>
      <c r="H1690">
        <v>622</v>
      </c>
      <c r="I1690" t="s">
        <v>8807</v>
      </c>
      <c r="J1690" t="s">
        <v>8187</v>
      </c>
      <c r="L1690" t="s">
        <v>51</v>
      </c>
      <c r="M1690">
        <v>99</v>
      </c>
      <c r="N1690" t="s">
        <v>8122</v>
      </c>
      <c r="R1690" t="e">
        <v>#N/A</v>
      </c>
      <c r="S1690" t="s">
        <v>9386</v>
      </c>
      <c r="T1690">
        <v>6940</v>
      </c>
      <c r="U1690" t="s">
        <v>9386</v>
      </c>
    </row>
    <row r="1691" spans="2:21" x14ac:dyDescent="0.25">
      <c r="B1691" t="s">
        <v>169</v>
      </c>
      <c r="C1691">
        <v>2016</v>
      </c>
      <c r="D1691" t="s">
        <v>315</v>
      </c>
      <c r="E1691" t="s">
        <v>457</v>
      </c>
      <c r="F1691" t="s">
        <v>9400</v>
      </c>
      <c r="H1691">
        <v>623</v>
      </c>
      <c r="I1691" t="s">
        <v>8807</v>
      </c>
      <c r="J1691" t="s">
        <v>9269</v>
      </c>
      <c r="L1691" t="s">
        <v>76</v>
      </c>
      <c r="M1691">
        <v>99</v>
      </c>
      <c r="N1691" t="s">
        <v>8122</v>
      </c>
      <c r="R1691" t="e">
        <v>#N/A</v>
      </c>
      <c r="S1691" t="s">
        <v>9386</v>
      </c>
      <c r="T1691">
        <v>7541</v>
      </c>
      <c r="U1691" t="s">
        <v>9386</v>
      </c>
    </row>
    <row r="1692" spans="2:21" x14ac:dyDescent="0.25">
      <c r="B1692" t="s">
        <v>169</v>
      </c>
      <c r="C1692">
        <v>2016</v>
      </c>
      <c r="D1692" t="s">
        <v>315</v>
      </c>
      <c r="E1692" t="s">
        <v>457</v>
      </c>
      <c r="F1692" t="s">
        <v>9400</v>
      </c>
      <c r="H1692">
        <v>624</v>
      </c>
      <c r="I1692" t="s">
        <v>8807</v>
      </c>
      <c r="J1692" t="s">
        <v>8609</v>
      </c>
      <c r="L1692" t="s">
        <v>31</v>
      </c>
      <c r="M1692">
        <v>99</v>
      </c>
      <c r="N1692" t="s">
        <v>8122</v>
      </c>
      <c r="R1692" t="e">
        <v>#N/A</v>
      </c>
      <c r="S1692" t="s">
        <v>9386</v>
      </c>
      <c r="T1692">
        <v>7323</v>
      </c>
      <c r="U1692" t="s">
        <v>9386</v>
      </c>
    </row>
    <row r="1693" spans="2:21" x14ac:dyDescent="0.25">
      <c r="B1693" t="s">
        <v>169</v>
      </c>
      <c r="C1693">
        <v>2016</v>
      </c>
      <c r="D1693" t="s">
        <v>315</v>
      </c>
      <c r="E1693" t="s">
        <v>457</v>
      </c>
      <c r="F1693" t="s">
        <v>9400</v>
      </c>
      <c r="H1693">
        <v>625</v>
      </c>
      <c r="I1693" t="s">
        <v>8807</v>
      </c>
      <c r="J1693" t="s">
        <v>8390</v>
      </c>
      <c r="L1693" t="s">
        <v>17</v>
      </c>
      <c r="M1693">
        <v>99</v>
      </c>
      <c r="N1693" t="s">
        <v>8122</v>
      </c>
      <c r="R1693" t="e">
        <v>#N/A</v>
      </c>
      <c r="S1693" t="s">
        <v>9386</v>
      </c>
      <c r="T1693">
        <v>7113</v>
      </c>
      <c r="U1693" t="s">
        <v>9386</v>
      </c>
    </row>
    <row r="1694" spans="2:21" x14ac:dyDescent="0.25">
      <c r="B1694" t="s">
        <v>169</v>
      </c>
      <c r="C1694">
        <v>2016</v>
      </c>
      <c r="D1694" t="s">
        <v>315</v>
      </c>
      <c r="E1694" t="s">
        <v>457</v>
      </c>
      <c r="F1694" t="s">
        <v>9400</v>
      </c>
      <c r="H1694">
        <v>626</v>
      </c>
      <c r="I1694" t="s">
        <v>8807</v>
      </c>
      <c r="J1694" t="s">
        <v>9268</v>
      </c>
      <c r="L1694" t="s">
        <v>25</v>
      </c>
      <c r="M1694">
        <v>99</v>
      </c>
      <c r="N1694" t="s">
        <v>8122</v>
      </c>
      <c r="R1694" t="e">
        <v>#N/A</v>
      </c>
      <c r="S1694" t="s">
        <v>9386</v>
      </c>
      <c r="T1694">
        <v>7420</v>
      </c>
      <c r="U1694" t="s">
        <v>9386</v>
      </c>
    </row>
    <row r="1695" spans="2:21" x14ac:dyDescent="0.25">
      <c r="B1695" t="s">
        <v>169</v>
      </c>
      <c r="C1695">
        <v>2016</v>
      </c>
      <c r="D1695" t="s">
        <v>315</v>
      </c>
      <c r="E1695" t="s">
        <v>457</v>
      </c>
      <c r="F1695" t="s">
        <v>9400</v>
      </c>
      <c r="H1695">
        <v>627</v>
      </c>
      <c r="I1695" t="s">
        <v>8807</v>
      </c>
      <c r="J1695" t="s">
        <v>8626</v>
      </c>
      <c r="L1695" t="s">
        <v>51</v>
      </c>
      <c r="M1695">
        <v>99</v>
      </c>
      <c r="N1695" t="s">
        <v>8122</v>
      </c>
      <c r="R1695" t="e">
        <v>#N/A</v>
      </c>
      <c r="S1695" t="s">
        <v>9386</v>
      </c>
      <c r="T1695">
        <v>7283</v>
      </c>
      <c r="U1695" t="s">
        <v>9386</v>
      </c>
    </row>
    <row r="1696" spans="2:21" x14ac:dyDescent="0.25">
      <c r="B1696" t="s">
        <v>169</v>
      </c>
      <c r="C1696">
        <v>2016</v>
      </c>
      <c r="D1696" t="s">
        <v>315</v>
      </c>
      <c r="E1696" t="s">
        <v>457</v>
      </c>
      <c r="F1696" t="s">
        <v>9400</v>
      </c>
      <c r="H1696">
        <v>628</v>
      </c>
      <c r="I1696" t="s">
        <v>8807</v>
      </c>
      <c r="J1696" t="s">
        <v>8476</v>
      </c>
      <c r="L1696" t="s">
        <v>88</v>
      </c>
      <c r="M1696">
        <v>99</v>
      </c>
      <c r="N1696" t="s">
        <v>8122</v>
      </c>
      <c r="R1696" t="e">
        <v>#N/A</v>
      </c>
      <c r="S1696" t="s">
        <v>9386</v>
      </c>
      <c r="T1696" t="e">
        <v>#N/A</v>
      </c>
      <c r="U1696" t="s">
        <v>9386</v>
      </c>
    </row>
    <row r="1697" spans="2:21" x14ac:dyDescent="0.25">
      <c r="B1697" t="s">
        <v>169</v>
      </c>
      <c r="C1697">
        <v>2016</v>
      </c>
      <c r="D1697" t="s">
        <v>315</v>
      </c>
      <c r="E1697" t="s">
        <v>457</v>
      </c>
      <c r="F1697" t="s">
        <v>9400</v>
      </c>
      <c r="H1697">
        <v>629</v>
      </c>
      <c r="I1697" t="s">
        <v>8807</v>
      </c>
      <c r="J1697" t="s">
        <v>8397</v>
      </c>
      <c r="L1697" t="s">
        <v>88</v>
      </c>
      <c r="M1697">
        <v>99</v>
      </c>
      <c r="N1697" t="s">
        <v>8122</v>
      </c>
      <c r="R1697" t="e">
        <v>#N/A</v>
      </c>
      <c r="S1697" t="s">
        <v>9386</v>
      </c>
      <c r="T1697">
        <v>7095</v>
      </c>
      <c r="U1697" t="s">
        <v>9386</v>
      </c>
    </row>
    <row r="1698" spans="2:21" x14ac:dyDescent="0.25">
      <c r="B1698" t="s">
        <v>169</v>
      </c>
      <c r="C1698">
        <v>2016</v>
      </c>
      <c r="D1698" t="s">
        <v>315</v>
      </c>
      <c r="E1698" t="s">
        <v>457</v>
      </c>
      <c r="F1698" t="s">
        <v>9400</v>
      </c>
      <c r="H1698">
        <v>630</v>
      </c>
      <c r="I1698" t="s">
        <v>8807</v>
      </c>
      <c r="J1698" t="s">
        <v>5710</v>
      </c>
      <c r="L1698" t="s">
        <v>12</v>
      </c>
      <c r="M1698">
        <v>99</v>
      </c>
      <c r="N1698" t="s">
        <v>8122</v>
      </c>
      <c r="R1698" t="e">
        <v>#N/A</v>
      </c>
      <c r="S1698" t="s">
        <v>9386</v>
      </c>
      <c r="T1698">
        <v>4758</v>
      </c>
      <c r="U1698" t="s">
        <v>9386</v>
      </c>
    </row>
    <row r="1699" spans="2:21" x14ac:dyDescent="0.25">
      <c r="B1699" t="s">
        <v>169</v>
      </c>
      <c r="C1699">
        <v>2016</v>
      </c>
      <c r="D1699" t="s">
        <v>315</v>
      </c>
      <c r="E1699" t="s">
        <v>457</v>
      </c>
      <c r="F1699" t="s">
        <v>9400</v>
      </c>
      <c r="H1699">
        <v>631</v>
      </c>
      <c r="I1699" t="s">
        <v>8807</v>
      </c>
      <c r="J1699" t="s">
        <v>9267</v>
      </c>
      <c r="L1699" t="s">
        <v>129</v>
      </c>
      <c r="M1699">
        <v>99</v>
      </c>
      <c r="N1699" t="s">
        <v>8122</v>
      </c>
      <c r="R1699" t="e">
        <v>#N/A</v>
      </c>
      <c r="S1699" t="s">
        <v>9386</v>
      </c>
      <c r="T1699">
        <v>7407</v>
      </c>
      <c r="U1699" t="s">
        <v>9386</v>
      </c>
    </row>
    <row r="1700" spans="2:21" x14ac:dyDescent="0.25">
      <c r="B1700" t="s">
        <v>169</v>
      </c>
      <c r="C1700">
        <v>2016</v>
      </c>
      <c r="D1700" t="s">
        <v>315</v>
      </c>
      <c r="E1700" t="s">
        <v>457</v>
      </c>
      <c r="F1700" t="s">
        <v>9400</v>
      </c>
      <c r="H1700">
        <v>632</v>
      </c>
      <c r="I1700" t="s">
        <v>8807</v>
      </c>
      <c r="J1700" t="s">
        <v>9266</v>
      </c>
      <c r="L1700" t="s">
        <v>73</v>
      </c>
      <c r="M1700">
        <v>99</v>
      </c>
      <c r="N1700" t="s">
        <v>8122</v>
      </c>
      <c r="R1700" t="e">
        <v>#N/A</v>
      </c>
      <c r="S1700" t="s">
        <v>9386</v>
      </c>
      <c r="T1700">
        <v>7503</v>
      </c>
      <c r="U1700" t="s">
        <v>9386</v>
      </c>
    </row>
    <row r="1701" spans="2:21" x14ac:dyDescent="0.25">
      <c r="B1701" t="s">
        <v>169</v>
      </c>
      <c r="C1701">
        <v>2016</v>
      </c>
      <c r="D1701" t="s">
        <v>315</v>
      </c>
      <c r="E1701" t="s">
        <v>457</v>
      </c>
      <c r="F1701" t="s">
        <v>9400</v>
      </c>
      <c r="H1701">
        <v>633</v>
      </c>
      <c r="I1701" t="s">
        <v>8807</v>
      </c>
      <c r="J1701" t="s">
        <v>8701</v>
      </c>
      <c r="L1701" t="s">
        <v>107</v>
      </c>
      <c r="M1701">
        <v>99</v>
      </c>
      <c r="N1701" t="s">
        <v>8122</v>
      </c>
      <c r="R1701" t="e">
        <v>#N/A</v>
      </c>
      <c r="S1701" t="s">
        <v>9386</v>
      </c>
      <c r="T1701">
        <v>7272</v>
      </c>
      <c r="U1701" t="s">
        <v>9386</v>
      </c>
    </row>
    <row r="1702" spans="2:21" x14ac:dyDescent="0.25">
      <c r="B1702" t="s">
        <v>169</v>
      </c>
      <c r="C1702">
        <v>2016</v>
      </c>
      <c r="D1702" t="s">
        <v>315</v>
      </c>
      <c r="E1702" t="s">
        <v>457</v>
      </c>
      <c r="F1702" t="s">
        <v>9400</v>
      </c>
      <c r="H1702">
        <v>634</v>
      </c>
      <c r="I1702" t="s">
        <v>8807</v>
      </c>
      <c r="J1702" t="s">
        <v>4861</v>
      </c>
      <c r="L1702" t="s">
        <v>32</v>
      </c>
      <c r="M1702">
        <v>99</v>
      </c>
      <c r="N1702" t="s">
        <v>8122</v>
      </c>
      <c r="R1702" t="e">
        <v>#N/A</v>
      </c>
      <c r="S1702" t="s">
        <v>9386</v>
      </c>
      <c r="T1702">
        <v>6887</v>
      </c>
      <c r="U1702" t="s">
        <v>9386</v>
      </c>
    </row>
    <row r="1703" spans="2:21" x14ac:dyDescent="0.25">
      <c r="B1703" t="s">
        <v>169</v>
      </c>
      <c r="C1703">
        <v>2016</v>
      </c>
      <c r="D1703" t="s">
        <v>315</v>
      </c>
      <c r="E1703" t="s">
        <v>457</v>
      </c>
      <c r="F1703" t="s">
        <v>9400</v>
      </c>
      <c r="H1703">
        <v>635</v>
      </c>
      <c r="I1703" t="s">
        <v>8807</v>
      </c>
      <c r="J1703" t="s">
        <v>1546</v>
      </c>
      <c r="L1703" t="s">
        <v>86</v>
      </c>
      <c r="M1703">
        <v>99</v>
      </c>
      <c r="N1703" t="s">
        <v>8122</v>
      </c>
      <c r="R1703" t="e">
        <v>#N/A</v>
      </c>
      <c r="S1703" t="s">
        <v>9386</v>
      </c>
      <c r="T1703">
        <v>462</v>
      </c>
      <c r="U1703" t="s">
        <v>9386</v>
      </c>
    </row>
    <row r="1704" spans="2:21" x14ac:dyDescent="0.25">
      <c r="B1704" t="s">
        <v>169</v>
      </c>
      <c r="C1704">
        <v>2016</v>
      </c>
      <c r="D1704" t="s">
        <v>315</v>
      </c>
      <c r="E1704" t="s">
        <v>457</v>
      </c>
      <c r="F1704" t="s">
        <v>9400</v>
      </c>
      <c r="H1704">
        <v>636</v>
      </c>
      <c r="I1704" t="s">
        <v>8807</v>
      </c>
      <c r="J1704" t="s">
        <v>9265</v>
      </c>
      <c r="L1704" t="s">
        <v>86</v>
      </c>
      <c r="M1704">
        <v>99</v>
      </c>
      <c r="N1704" t="s">
        <v>8122</v>
      </c>
      <c r="R1704" t="e">
        <v>#N/A</v>
      </c>
      <c r="S1704" t="s">
        <v>9386</v>
      </c>
      <c r="T1704">
        <v>7383</v>
      </c>
      <c r="U1704" t="s">
        <v>9386</v>
      </c>
    </row>
    <row r="1705" spans="2:21" x14ac:dyDescent="0.25">
      <c r="B1705" t="s">
        <v>169</v>
      </c>
      <c r="C1705">
        <v>2016</v>
      </c>
      <c r="D1705" t="s">
        <v>315</v>
      </c>
      <c r="E1705" t="s">
        <v>457</v>
      </c>
      <c r="F1705" t="s">
        <v>9400</v>
      </c>
      <c r="H1705">
        <v>637</v>
      </c>
      <c r="I1705" t="s">
        <v>8807</v>
      </c>
      <c r="J1705" t="s">
        <v>197</v>
      </c>
      <c r="L1705" t="s">
        <v>10</v>
      </c>
      <c r="M1705">
        <v>99</v>
      </c>
      <c r="N1705" t="s">
        <v>8122</v>
      </c>
      <c r="R1705" t="e">
        <v>#N/A</v>
      </c>
      <c r="S1705" t="s">
        <v>9386</v>
      </c>
      <c r="T1705">
        <v>6108</v>
      </c>
      <c r="U1705" t="s">
        <v>9386</v>
      </c>
    </row>
    <row r="1706" spans="2:21" x14ac:dyDescent="0.25">
      <c r="B1706" t="s">
        <v>169</v>
      </c>
      <c r="C1706">
        <v>2016</v>
      </c>
      <c r="D1706" t="s">
        <v>315</v>
      </c>
      <c r="E1706" t="s">
        <v>457</v>
      </c>
      <c r="F1706" t="s">
        <v>9400</v>
      </c>
      <c r="H1706">
        <v>638</v>
      </c>
      <c r="I1706" t="s">
        <v>8807</v>
      </c>
      <c r="J1706" t="s">
        <v>8257</v>
      </c>
      <c r="L1706" t="s">
        <v>27</v>
      </c>
      <c r="M1706">
        <v>99</v>
      </c>
      <c r="N1706" t="s">
        <v>8122</v>
      </c>
      <c r="R1706" t="e">
        <v>#N/A</v>
      </c>
      <c r="S1706" t="s">
        <v>9386</v>
      </c>
      <c r="T1706">
        <v>6988</v>
      </c>
      <c r="U1706" t="s">
        <v>9386</v>
      </c>
    </row>
    <row r="1707" spans="2:21" x14ac:dyDescent="0.25">
      <c r="B1707" t="s">
        <v>169</v>
      </c>
      <c r="C1707">
        <v>2016</v>
      </c>
      <c r="D1707" t="s">
        <v>315</v>
      </c>
      <c r="E1707" t="s">
        <v>457</v>
      </c>
      <c r="F1707" t="s">
        <v>9400</v>
      </c>
      <c r="H1707">
        <v>639</v>
      </c>
      <c r="I1707" t="s">
        <v>8807</v>
      </c>
      <c r="J1707" t="s">
        <v>8562</v>
      </c>
      <c r="L1707" t="s">
        <v>88</v>
      </c>
      <c r="M1707">
        <v>99</v>
      </c>
      <c r="N1707" t="s">
        <v>8122</v>
      </c>
      <c r="R1707" t="e">
        <v>#N/A</v>
      </c>
      <c r="S1707" t="s">
        <v>9386</v>
      </c>
      <c r="T1707">
        <v>7302</v>
      </c>
      <c r="U1707" t="s">
        <v>9386</v>
      </c>
    </row>
    <row r="1708" spans="2:21" x14ac:dyDescent="0.25">
      <c r="B1708" t="s">
        <v>169</v>
      </c>
      <c r="C1708">
        <v>2016</v>
      </c>
      <c r="D1708" t="s">
        <v>315</v>
      </c>
      <c r="E1708" t="s">
        <v>457</v>
      </c>
      <c r="F1708" t="s">
        <v>9400</v>
      </c>
      <c r="H1708">
        <v>640</v>
      </c>
      <c r="I1708" t="s">
        <v>8807</v>
      </c>
      <c r="J1708" t="s">
        <v>8169</v>
      </c>
      <c r="L1708" t="s">
        <v>77</v>
      </c>
      <c r="M1708">
        <v>99</v>
      </c>
      <c r="N1708" t="s">
        <v>8122</v>
      </c>
      <c r="R1708" t="e">
        <v>#N/A</v>
      </c>
      <c r="S1708" t="s">
        <v>9386</v>
      </c>
      <c r="T1708">
        <v>6912</v>
      </c>
      <c r="U1708" t="s">
        <v>9386</v>
      </c>
    </row>
    <row r="1709" spans="2:21" x14ac:dyDescent="0.25">
      <c r="B1709" t="s">
        <v>169</v>
      </c>
      <c r="C1709">
        <v>2016</v>
      </c>
      <c r="D1709" t="s">
        <v>315</v>
      </c>
      <c r="E1709" t="s">
        <v>457</v>
      </c>
      <c r="F1709" t="s">
        <v>9400</v>
      </c>
      <c r="H1709">
        <v>641</v>
      </c>
      <c r="I1709" t="s">
        <v>8807</v>
      </c>
      <c r="J1709" t="s">
        <v>9264</v>
      </c>
      <c r="L1709" t="s">
        <v>15</v>
      </c>
      <c r="M1709">
        <v>99</v>
      </c>
      <c r="N1709" t="s">
        <v>8122</v>
      </c>
      <c r="R1709" t="e">
        <v>#N/A</v>
      </c>
      <c r="S1709" t="s">
        <v>9386</v>
      </c>
      <c r="T1709">
        <v>7544</v>
      </c>
      <c r="U1709" t="s">
        <v>9386</v>
      </c>
    </row>
    <row r="1710" spans="2:21" x14ac:dyDescent="0.25">
      <c r="B1710" t="s">
        <v>169</v>
      </c>
      <c r="C1710">
        <v>2016</v>
      </c>
      <c r="D1710" t="s">
        <v>315</v>
      </c>
      <c r="E1710" t="s">
        <v>457</v>
      </c>
      <c r="F1710" t="s">
        <v>9400</v>
      </c>
      <c r="H1710">
        <v>642</v>
      </c>
      <c r="I1710" t="s">
        <v>8807</v>
      </c>
      <c r="J1710" t="s">
        <v>5868</v>
      </c>
      <c r="L1710" t="s">
        <v>62</v>
      </c>
      <c r="M1710">
        <v>99</v>
      </c>
      <c r="N1710" t="s">
        <v>8122</v>
      </c>
      <c r="R1710" t="e">
        <v>#N/A</v>
      </c>
      <c r="S1710" t="s">
        <v>9386</v>
      </c>
      <c r="T1710">
        <v>4922</v>
      </c>
      <c r="U1710" t="s">
        <v>9386</v>
      </c>
    </row>
    <row r="1711" spans="2:21" x14ac:dyDescent="0.25">
      <c r="B1711" t="s">
        <v>169</v>
      </c>
      <c r="C1711">
        <v>2016</v>
      </c>
      <c r="D1711" t="s">
        <v>315</v>
      </c>
      <c r="E1711" t="s">
        <v>457</v>
      </c>
      <c r="F1711" t="s">
        <v>9400</v>
      </c>
      <c r="H1711">
        <v>643</v>
      </c>
      <c r="I1711">
        <v>-1</v>
      </c>
      <c r="J1711" t="s">
        <v>237</v>
      </c>
      <c r="K1711" t="s">
        <v>9263</v>
      </c>
      <c r="L1711" t="s">
        <v>28</v>
      </c>
      <c r="M1711">
        <v>99</v>
      </c>
      <c r="N1711" t="s">
        <v>8122</v>
      </c>
      <c r="R1711" t="e">
        <v>#N/A</v>
      </c>
      <c r="S1711" t="s">
        <v>9386</v>
      </c>
      <c r="T1711">
        <v>6843</v>
      </c>
      <c r="U1711">
        <v>24</v>
      </c>
    </row>
    <row r="1712" spans="2:21" x14ac:dyDescent="0.25">
      <c r="B1712" t="s">
        <v>169</v>
      </c>
      <c r="C1712">
        <v>2016</v>
      </c>
      <c r="D1712" t="s">
        <v>315</v>
      </c>
      <c r="E1712" t="s">
        <v>457</v>
      </c>
      <c r="F1712" t="s">
        <v>9400</v>
      </c>
      <c r="H1712">
        <v>643</v>
      </c>
      <c r="I1712">
        <v>-2</v>
      </c>
      <c r="J1712" t="s">
        <v>63</v>
      </c>
      <c r="K1712" t="s">
        <v>9263</v>
      </c>
      <c r="L1712" t="s">
        <v>28</v>
      </c>
      <c r="M1712">
        <v>99</v>
      </c>
      <c r="N1712" t="s">
        <v>8122</v>
      </c>
      <c r="R1712" t="e">
        <v>#N/A</v>
      </c>
      <c r="S1712" t="s">
        <v>9386</v>
      </c>
      <c r="T1712">
        <v>2085</v>
      </c>
      <c r="U1712">
        <v>24</v>
      </c>
    </row>
    <row r="1713" spans="2:21" x14ac:dyDescent="0.25">
      <c r="B1713" t="s">
        <v>169</v>
      </c>
      <c r="C1713">
        <v>2016</v>
      </c>
      <c r="D1713" t="s">
        <v>315</v>
      </c>
      <c r="E1713" t="s">
        <v>457</v>
      </c>
      <c r="F1713" t="s">
        <v>9400</v>
      </c>
      <c r="H1713">
        <v>644</v>
      </c>
      <c r="I1713" t="s">
        <v>8807</v>
      </c>
      <c r="J1713" t="s">
        <v>138</v>
      </c>
      <c r="L1713" t="s">
        <v>138</v>
      </c>
      <c r="M1713">
        <v>99</v>
      </c>
      <c r="N1713" t="s">
        <v>8122</v>
      </c>
      <c r="R1713" t="e">
        <v>#N/A</v>
      </c>
      <c r="S1713" t="s">
        <v>9386</v>
      </c>
      <c r="T1713">
        <v>7268</v>
      </c>
      <c r="U1713" t="s">
        <v>9386</v>
      </c>
    </row>
    <row r="1714" spans="2:21" x14ac:dyDescent="0.25">
      <c r="B1714" t="s">
        <v>169</v>
      </c>
      <c r="C1714">
        <v>2016</v>
      </c>
      <c r="D1714" t="s">
        <v>315</v>
      </c>
      <c r="E1714" t="s">
        <v>457</v>
      </c>
      <c r="F1714" t="s">
        <v>9400</v>
      </c>
      <c r="H1714">
        <v>645</v>
      </c>
      <c r="I1714" t="s">
        <v>8807</v>
      </c>
      <c r="J1714" t="s">
        <v>8664</v>
      </c>
      <c r="L1714" t="s">
        <v>31</v>
      </c>
      <c r="M1714">
        <v>99</v>
      </c>
      <c r="N1714" t="s">
        <v>8122</v>
      </c>
      <c r="R1714" t="e">
        <v>#N/A</v>
      </c>
      <c r="S1714" t="s">
        <v>9386</v>
      </c>
      <c r="T1714">
        <v>7197</v>
      </c>
      <c r="U1714" t="s">
        <v>9386</v>
      </c>
    </row>
    <row r="1715" spans="2:21" x14ac:dyDescent="0.25">
      <c r="B1715" t="s">
        <v>169</v>
      </c>
      <c r="C1715">
        <v>2016</v>
      </c>
      <c r="D1715" t="s">
        <v>315</v>
      </c>
      <c r="E1715" t="s">
        <v>457</v>
      </c>
      <c r="F1715" t="s">
        <v>9400</v>
      </c>
      <c r="H1715">
        <v>646</v>
      </c>
      <c r="I1715" t="s">
        <v>8807</v>
      </c>
      <c r="J1715" t="s">
        <v>8446</v>
      </c>
      <c r="L1715" t="s">
        <v>108</v>
      </c>
      <c r="M1715">
        <v>99</v>
      </c>
      <c r="N1715" t="s">
        <v>8122</v>
      </c>
      <c r="R1715" t="e">
        <v>#N/A</v>
      </c>
      <c r="S1715" t="s">
        <v>9386</v>
      </c>
      <c r="T1715">
        <v>7037</v>
      </c>
      <c r="U1715" t="s">
        <v>9386</v>
      </c>
    </row>
    <row r="1716" spans="2:21" x14ac:dyDescent="0.25">
      <c r="B1716" t="s">
        <v>169</v>
      </c>
      <c r="C1716">
        <v>2016</v>
      </c>
      <c r="D1716" t="s">
        <v>315</v>
      </c>
      <c r="E1716" t="s">
        <v>457</v>
      </c>
      <c r="F1716" t="s">
        <v>9400</v>
      </c>
      <c r="G1716" t="s">
        <v>794</v>
      </c>
      <c r="H1716">
        <v>647</v>
      </c>
      <c r="I1716" t="s">
        <v>8807</v>
      </c>
      <c r="J1716" t="s">
        <v>185</v>
      </c>
      <c r="L1716" t="s">
        <v>83</v>
      </c>
      <c r="M1716">
        <v>99</v>
      </c>
      <c r="N1716" t="s">
        <v>8122</v>
      </c>
      <c r="R1716" t="e">
        <v>#N/A</v>
      </c>
      <c r="S1716" t="e">
        <v>#N/A</v>
      </c>
      <c r="T1716">
        <v>2376</v>
      </c>
      <c r="U1716" t="s">
        <v>9386</v>
      </c>
    </row>
    <row r="1717" spans="2:21" x14ac:dyDescent="0.25">
      <c r="B1717" t="s">
        <v>169</v>
      </c>
      <c r="C1717">
        <v>2016</v>
      </c>
      <c r="D1717" t="s">
        <v>315</v>
      </c>
      <c r="E1717" t="s">
        <v>457</v>
      </c>
      <c r="F1717" t="s">
        <v>9400</v>
      </c>
      <c r="H1717">
        <v>648</v>
      </c>
      <c r="I1717" t="s">
        <v>8807</v>
      </c>
      <c r="J1717" t="s">
        <v>16</v>
      </c>
      <c r="L1717" t="s">
        <v>16</v>
      </c>
      <c r="M1717">
        <v>99</v>
      </c>
      <c r="N1717" t="s">
        <v>8122</v>
      </c>
      <c r="R1717" t="e">
        <v>#N/A</v>
      </c>
      <c r="S1717" t="s">
        <v>9386</v>
      </c>
      <c r="T1717">
        <v>5885</v>
      </c>
      <c r="U1717" t="s">
        <v>9386</v>
      </c>
    </row>
    <row r="1718" spans="2:21" x14ac:dyDescent="0.25">
      <c r="B1718" t="s">
        <v>169</v>
      </c>
      <c r="C1718">
        <v>2016</v>
      </c>
      <c r="D1718" t="s">
        <v>315</v>
      </c>
      <c r="E1718" t="s">
        <v>457</v>
      </c>
      <c r="F1718" t="s">
        <v>9400</v>
      </c>
      <c r="H1718">
        <v>649</v>
      </c>
      <c r="I1718" t="s">
        <v>8807</v>
      </c>
      <c r="J1718" t="s">
        <v>87</v>
      </c>
      <c r="L1718" t="s">
        <v>27</v>
      </c>
      <c r="M1718">
        <v>99</v>
      </c>
      <c r="N1718" t="s">
        <v>8122</v>
      </c>
      <c r="R1718" t="e">
        <v>#N/A</v>
      </c>
      <c r="S1718" t="s">
        <v>9386</v>
      </c>
      <c r="T1718">
        <v>756</v>
      </c>
      <c r="U1718" t="s">
        <v>9386</v>
      </c>
    </row>
    <row r="1719" spans="2:21" x14ac:dyDescent="0.25">
      <c r="B1719" t="s">
        <v>169</v>
      </c>
      <c r="C1719">
        <v>2016</v>
      </c>
      <c r="D1719" t="s">
        <v>315</v>
      </c>
      <c r="E1719" t="s">
        <v>457</v>
      </c>
      <c r="F1719" t="s">
        <v>9400</v>
      </c>
      <c r="G1719" t="s">
        <v>794</v>
      </c>
      <c r="H1719">
        <v>650</v>
      </c>
      <c r="I1719" t="s">
        <v>8807</v>
      </c>
      <c r="J1719" t="s">
        <v>254</v>
      </c>
      <c r="L1719" t="s">
        <v>51</v>
      </c>
      <c r="M1719">
        <v>99</v>
      </c>
      <c r="N1719" t="s">
        <v>8122</v>
      </c>
      <c r="R1719" t="e">
        <v>#N/A</v>
      </c>
      <c r="S1719" t="e">
        <v>#N/A</v>
      </c>
      <c r="T1719">
        <v>1402</v>
      </c>
      <c r="U1719" t="s">
        <v>9386</v>
      </c>
    </row>
    <row r="1720" spans="2:21" x14ac:dyDescent="0.25">
      <c r="B1720" t="s">
        <v>169</v>
      </c>
      <c r="C1720">
        <v>2016</v>
      </c>
      <c r="D1720" t="s">
        <v>315</v>
      </c>
      <c r="E1720" t="s">
        <v>457</v>
      </c>
      <c r="F1720" t="s">
        <v>9400</v>
      </c>
      <c r="H1720">
        <v>651</v>
      </c>
      <c r="I1720" t="s">
        <v>8807</v>
      </c>
      <c r="J1720" t="s">
        <v>3193</v>
      </c>
      <c r="L1720" t="s">
        <v>76</v>
      </c>
      <c r="M1720">
        <v>99</v>
      </c>
      <c r="N1720" t="s">
        <v>8122</v>
      </c>
      <c r="R1720" t="e">
        <v>#N/A</v>
      </c>
      <c r="S1720" t="s">
        <v>9386</v>
      </c>
      <c r="T1720">
        <v>2176</v>
      </c>
      <c r="U1720" t="s">
        <v>9386</v>
      </c>
    </row>
    <row r="1721" spans="2:21" x14ac:dyDescent="0.25">
      <c r="B1721" t="s">
        <v>169</v>
      </c>
      <c r="C1721">
        <v>2016</v>
      </c>
      <c r="D1721" t="s">
        <v>315</v>
      </c>
      <c r="E1721" t="s">
        <v>457</v>
      </c>
      <c r="F1721" t="s">
        <v>9400</v>
      </c>
      <c r="H1721">
        <v>652</v>
      </c>
      <c r="I1721" t="s">
        <v>8807</v>
      </c>
      <c r="J1721" t="s">
        <v>230</v>
      </c>
      <c r="L1721" t="s">
        <v>51</v>
      </c>
      <c r="M1721">
        <v>99</v>
      </c>
      <c r="N1721" t="s">
        <v>8122</v>
      </c>
      <c r="R1721" t="e">
        <v>#N/A</v>
      </c>
      <c r="S1721" t="s">
        <v>9386</v>
      </c>
      <c r="T1721">
        <v>1721</v>
      </c>
      <c r="U1721" t="s">
        <v>9386</v>
      </c>
    </row>
    <row r="1722" spans="2:21" x14ac:dyDescent="0.25">
      <c r="B1722" t="s">
        <v>169</v>
      </c>
      <c r="C1722">
        <v>2016</v>
      </c>
      <c r="D1722" t="s">
        <v>315</v>
      </c>
      <c r="E1722" t="s">
        <v>457</v>
      </c>
      <c r="F1722" t="s">
        <v>9400</v>
      </c>
      <c r="H1722">
        <v>653</v>
      </c>
      <c r="I1722" t="s">
        <v>8807</v>
      </c>
      <c r="J1722" t="s">
        <v>2645</v>
      </c>
      <c r="L1722" t="s">
        <v>15</v>
      </c>
      <c r="M1722">
        <v>99</v>
      </c>
      <c r="N1722" t="s">
        <v>8122</v>
      </c>
      <c r="R1722" t="e">
        <v>#N/A</v>
      </c>
      <c r="S1722" t="s">
        <v>9386</v>
      </c>
      <c r="T1722">
        <v>1601</v>
      </c>
      <c r="U1722" t="s">
        <v>9386</v>
      </c>
    </row>
    <row r="1723" spans="2:21" x14ac:dyDescent="0.25">
      <c r="B1723" t="s">
        <v>169</v>
      </c>
      <c r="C1723">
        <v>2016</v>
      </c>
      <c r="D1723" t="s">
        <v>315</v>
      </c>
      <c r="E1723" t="s">
        <v>457</v>
      </c>
      <c r="F1723" t="s">
        <v>9400</v>
      </c>
      <c r="H1723">
        <v>654</v>
      </c>
      <c r="I1723" t="s">
        <v>8807</v>
      </c>
      <c r="J1723" t="s">
        <v>8563</v>
      </c>
      <c r="L1723" t="s">
        <v>108</v>
      </c>
      <c r="M1723">
        <v>99</v>
      </c>
      <c r="N1723" t="s">
        <v>8122</v>
      </c>
      <c r="R1723" t="e">
        <v>#N/A</v>
      </c>
      <c r="S1723" t="s">
        <v>9386</v>
      </c>
      <c r="T1723">
        <v>7168</v>
      </c>
      <c r="U1723" t="s">
        <v>9386</v>
      </c>
    </row>
    <row r="1724" spans="2:21" x14ac:dyDescent="0.25">
      <c r="B1724" t="s">
        <v>169</v>
      </c>
      <c r="C1724">
        <v>2016</v>
      </c>
      <c r="D1724" t="s">
        <v>315</v>
      </c>
      <c r="E1724" t="s">
        <v>457</v>
      </c>
      <c r="F1724" t="s">
        <v>9400</v>
      </c>
      <c r="H1724">
        <v>655</v>
      </c>
      <c r="I1724" t="s">
        <v>8807</v>
      </c>
      <c r="J1724" t="s">
        <v>8719</v>
      </c>
      <c r="L1724" t="s">
        <v>12</v>
      </c>
      <c r="M1724">
        <v>99</v>
      </c>
      <c r="N1724" t="s">
        <v>8122</v>
      </c>
      <c r="R1724" t="e">
        <v>#N/A</v>
      </c>
      <c r="S1724" t="s">
        <v>9386</v>
      </c>
      <c r="T1724">
        <v>7204</v>
      </c>
      <c r="U1724" t="s">
        <v>9386</v>
      </c>
    </row>
    <row r="1725" spans="2:21" x14ac:dyDescent="0.25">
      <c r="B1725" t="s">
        <v>169</v>
      </c>
      <c r="C1725">
        <v>2016</v>
      </c>
      <c r="D1725" t="s">
        <v>315</v>
      </c>
      <c r="E1725" t="s">
        <v>457</v>
      </c>
      <c r="F1725" t="s">
        <v>9400</v>
      </c>
      <c r="G1725" t="s">
        <v>794</v>
      </c>
      <c r="H1725">
        <v>656</v>
      </c>
      <c r="I1725" t="s">
        <v>8807</v>
      </c>
      <c r="J1725" t="s">
        <v>8166</v>
      </c>
      <c r="L1725" t="s">
        <v>14</v>
      </c>
      <c r="M1725">
        <v>99</v>
      </c>
      <c r="N1725" t="s">
        <v>8122</v>
      </c>
      <c r="R1725" t="e">
        <v>#N/A</v>
      </c>
      <c r="S1725" t="e">
        <v>#N/A</v>
      </c>
      <c r="T1725">
        <v>6963</v>
      </c>
      <c r="U1725" t="s">
        <v>9386</v>
      </c>
    </row>
    <row r="1726" spans="2:21" x14ac:dyDescent="0.25">
      <c r="B1726" t="s">
        <v>169</v>
      </c>
      <c r="C1726">
        <v>2016</v>
      </c>
      <c r="D1726" t="s">
        <v>315</v>
      </c>
      <c r="E1726" t="s">
        <v>457</v>
      </c>
      <c r="F1726" t="s">
        <v>9400</v>
      </c>
      <c r="H1726">
        <v>657</v>
      </c>
      <c r="I1726" t="s">
        <v>8807</v>
      </c>
      <c r="J1726" t="s">
        <v>8593</v>
      </c>
      <c r="L1726" t="s">
        <v>138</v>
      </c>
      <c r="M1726">
        <v>99</v>
      </c>
      <c r="N1726" t="s">
        <v>8122</v>
      </c>
      <c r="R1726" t="e">
        <v>#N/A</v>
      </c>
      <c r="S1726" t="s">
        <v>9386</v>
      </c>
      <c r="T1726">
        <v>7247</v>
      </c>
      <c r="U1726" t="s">
        <v>9386</v>
      </c>
    </row>
    <row r="1727" spans="2:21" x14ac:dyDescent="0.25">
      <c r="B1727" t="s">
        <v>169</v>
      </c>
      <c r="C1727">
        <v>2016</v>
      </c>
      <c r="D1727" t="s">
        <v>315</v>
      </c>
      <c r="E1727" t="s">
        <v>457</v>
      </c>
      <c r="F1727" t="s">
        <v>9400</v>
      </c>
      <c r="H1727">
        <v>658</v>
      </c>
      <c r="I1727" t="s">
        <v>8807</v>
      </c>
      <c r="J1727" t="s">
        <v>8657</v>
      </c>
      <c r="L1727" t="s">
        <v>10</v>
      </c>
      <c r="M1727">
        <v>99</v>
      </c>
      <c r="N1727" t="s">
        <v>8122</v>
      </c>
      <c r="R1727" t="e">
        <v>#N/A</v>
      </c>
      <c r="S1727" t="s">
        <v>9386</v>
      </c>
      <c r="T1727">
        <v>7341</v>
      </c>
      <c r="U1727" t="s">
        <v>9386</v>
      </c>
    </row>
    <row r="1728" spans="2:21" x14ac:dyDescent="0.25">
      <c r="B1728" t="s">
        <v>169</v>
      </c>
      <c r="C1728">
        <v>2016</v>
      </c>
      <c r="D1728" t="s">
        <v>315</v>
      </c>
      <c r="E1728" t="s">
        <v>457</v>
      </c>
      <c r="F1728" t="s">
        <v>9400</v>
      </c>
      <c r="H1728">
        <v>659</v>
      </c>
      <c r="I1728" t="s">
        <v>8807</v>
      </c>
      <c r="J1728" t="s">
        <v>9262</v>
      </c>
      <c r="L1728" t="s">
        <v>86</v>
      </c>
      <c r="M1728">
        <v>99</v>
      </c>
      <c r="N1728" t="s">
        <v>8122</v>
      </c>
      <c r="R1728" t="e">
        <v>#N/A</v>
      </c>
      <c r="S1728" t="s">
        <v>9386</v>
      </c>
      <c r="T1728">
        <v>7375</v>
      </c>
      <c r="U1728" t="s">
        <v>9386</v>
      </c>
    </row>
    <row r="1729" spans="2:21" x14ac:dyDescent="0.25">
      <c r="B1729" t="s">
        <v>169</v>
      </c>
      <c r="C1729">
        <v>2016</v>
      </c>
      <c r="D1729" t="s">
        <v>315</v>
      </c>
      <c r="E1729" t="s">
        <v>457</v>
      </c>
      <c r="F1729" t="s">
        <v>9400</v>
      </c>
      <c r="H1729">
        <v>660</v>
      </c>
      <c r="I1729" t="s">
        <v>8807</v>
      </c>
      <c r="J1729" t="s">
        <v>9261</v>
      </c>
      <c r="L1729" t="s">
        <v>25</v>
      </c>
      <c r="M1729">
        <v>99</v>
      </c>
      <c r="N1729" t="s">
        <v>8122</v>
      </c>
      <c r="R1729" t="e">
        <v>#N/A</v>
      </c>
      <c r="S1729" t="s">
        <v>9386</v>
      </c>
      <c r="T1729">
        <v>7456</v>
      </c>
      <c r="U1729" t="s">
        <v>9386</v>
      </c>
    </row>
    <row r="1730" spans="2:21" x14ac:dyDescent="0.25">
      <c r="B1730" t="s">
        <v>169</v>
      </c>
      <c r="C1730">
        <v>2016</v>
      </c>
      <c r="D1730" t="s">
        <v>315</v>
      </c>
      <c r="E1730" t="s">
        <v>457</v>
      </c>
      <c r="F1730" t="s">
        <v>9400</v>
      </c>
      <c r="H1730">
        <v>661</v>
      </c>
      <c r="I1730" t="s">
        <v>8807</v>
      </c>
      <c r="J1730" t="s">
        <v>182</v>
      </c>
      <c r="L1730" t="s">
        <v>68</v>
      </c>
      <c r="M1730">
        <v>99</v>
      </c>
      <c r="N1730" t="s">
        <v>8122</v>
      </c>
      <c r="R1730" t="e">
        <v>#N/A</v>
      </c>
      <c r="S1730" t="s">
        <v>9386</v>
      </c>
      <c r="T1730">
        <v>1800</v>
      </c>
      <c r="U1730" t="s">
        <v>9386</v>
      </c>
    </row>
    <row r="1731" spans="2:21" x14ac:dyDescent="0.25">
      <c r="B1731" t="s">
        <v>169</v>
      </c>
      <c r="C1731">
        <v>2016</v>
      </c>
      <c r="D1731" t="s">
        <v>315</v>
      </c>
      <c r="E1731" t="s">
        <v>457</v>
      </c>
      <c r="F1731" t="s">
        <v>9400</v>
      </c>
      <c r="H1731">
        <v>662</v>
      </c>
      <c r="I1731" t="s">
        <v>8807</v>
      </c>
      <c r="J1731" t="s">
        <v>5596</v>
      </c>
      <c r="L1731" t="s">
        <v>27</v>
      </c>
      <c r="M1731">
        <v>99</v>
      </c>
      <c r="N1731" t="s">
        <v>8122</v>
      </c>
      <c r="R1731" t="e">
        <v>#N/A</v>
      </c>
      <c r="S1731" t="s">
        <v>9386</v>
      </c>
      <c r="T1731">
        <v>4639</v>
      </c>
      <c r="U1731" t="s">
        <v>9386</v>
      </c>
    </row>
    <row r="1732" spans="2:21" x14ac:dyDescent="0.25">
      <c r="B1732" t="s">
        <v>169</v>
      </c>
      <c r="C1732">
        <v>2016</v>
      </c>
      <c r="D1732" t="s">
        <v>315</v>
      </c>
      <c r="E1732" t="s">
        <v>457</v>
      </c>
      <c r="F1732" t="s">
        <v>9400</v>
      </c>
      <c r="H1732">
        <v>663</v>
      </c>
      <c r="I1732" t="s">
        <v>8807</v>
      </c>
      <c r="J1732" t="s">
        <v>8717</v>
      </c>
      <c r="L1732" t="s">
        <v>76</v>
      </c>
      <c r="M1732">
        <v>99</v>
      </c>
      <c r="N1732" t="s">
        <v>8122</v>
      </c>
      <c r="R1732" t="e">
        <v>#N/A</v>
      </c>
      <c r="S1732" t="s">
        <v>9386</v>
      </c>
      <c r="T1732">
        <v>7235</v>
      </c>
      <c r="U1732" t="s">
        <v>9386</v>
      </c>
    </row>
    <row r="1733" spans="2:21" x14ac:dyDescent="0.25">
      <c r="B1733" t="s">
        <v>169</v>
      </c>
      <c r="C1733">
        <v>2016</v>
      </c>
      <c r="D1733" t="s">
        <v>315</v>
      </c>
      <c r="E1733" t="s">
        <v>457</v>
      </c>
      <c r="F1733" t="s">
        <v>9400</v>
      </c>
      <c r="H1733">
        <v>664</v>
      </c>
      <c r="I1733" t="s">
        <v>8807</v>
      </c>
      <c r="J1733" t="s">
        <v>8613</v>
      </c>
      <c r="L1733" t="s">
        <v>108</v>
      </c>
      <c r="M1733">
        <v>99</v>
      </c>
      <c r="N1733" t="s">
        <v>8122</v>
      </c>
      <c r="R1733" t="e">
        <v>#N/A</v>
      </c>
      <c r="S1733" t="s">
        <v>9386</v>
      </c>
      <c r="T1733">
        <v>7285</v>
      </c>
      <c r="U1733" t="s">
        <v>9386</v>
      </c>
    </row>
    <row r="1734" spans="2:21" x14ac:dyDescent="0.25">
      <c r="B1734" t="s">
        <v>169</v>
      </c>
      <c r="C1734">
        <v>2016</v>
      </c>
      <c r="D1734" t="s">
        <v>315</v>
      </c>
      <c r="E1734" t="s">
        <v>457</v>
      </c>
      <c r="F1734" t="s">
        <v>9400</v>
      </c>
      <c r="H1734">
        <v>665</v>
      </c>
      <c r="I1734" t="s">
        <v>8807</v>
      </c>
      <c r="J1734" t="s">
        <v>9258</v>
      </c>
      <c r="L1734" t="s">
        <v>22</v>
      </c>
      <c r="M1734">
        <v>99</v>
      </c>
      <c r="N1734" t="s">
        <v>8122</v>
      </c>
      <c r="R1734" t="e">
        <v>#N/A</v>
      </c>
      <c r="S1734" t="s">
        <v>9386</v>
      </c>
      <c r="T1734">
        <v>7447</v>
      </c>
      <c r="U1734" t="s">
        <v>9386</v>
      </c>
    </row>
    <row r="1735" spans="2:21" x14ac:dyDescent="0.25">
      <c r="B1735" t="s">
        <v>169</v>
      </c>
      <c r="C1735">
        <v>2016</v>
      </c>
      <c r="D1735" t="s">
        <v>315</v>
      </c>
      <c r="E1735" t="s">
        <v>457</v>
      </c>
      <c r="F1735" t="s">
        <v>9400</v>
      </c>
      <c r="G1735" t="s">
        <v>794</v>
      </c>
      <c r="H1735">
        <v>666</v>
      </c>
      <c r="I1735" t="s">
        <v>8807</v>
      </c>
      <c r="J1735" t="s">
        <v>8175</v>
      </c>
      <c r="L1735" t="s">
        <v>129</v>
      </c>
      <c r="M1735">
        <v>99</v>
      </c>
      <c r="N1735" t="s">
        <v>8122</v>
      </c>
      <c r="R1735" t="e">
        <v>#N/A</v>
      </c>
      <c r="S1735" t="e">
        <v>#N/A</v>
      </c>
      <c r="T1735">
        <v>6930</v>
      </c>
      <c r="U1735" t="s">
        <v>9386</v>
      </c>
    </row>
    <row r="1736" spans="2:21" x14ac:dyDescent="0.25">
      <c r="B1736" t="s">
        <v>169</v>
      </c>
      <c r="C1736">
        <v>2016</v>
      </c>
      <c r="D1736" t="s">
        <v>315</v>
      </c>
      <c r="E1736" t="s">
        <v>457</v>
      </c>
      <c r="F1736" t="s">
        <v>9400</v>
      </c>
      <c r="G1736" t="s">
        <v>794</v>
      </c>
      <c r="H1736">
        <v>667</v>
      </c>
      <c r="I1736" t="s">
        <v>8807</v>
      </c>
      <c r="J1736" t="s">
        <v>8730</v>
      </c>
      <c r="L1736" t="s">
        <v>62</v>
      </c>
      <c r="M1736">
        <v>99</v>
      </c>
      <c r="N1736" t="s">
        <v>8122</v>
      </c>
      <c r="R1736" t="e">
        <v>#N/A</v>
      </c>
      <c r="S1736" t="e">
        <v>#N/A</v>
      </c>
      <c r="T1736">
        <v>7236</v>
      </c>
      <c r="U1736" t="s">
        <v>9386</v>
      </c>
    </row>
    <row r="1737" spans="2:21" x14ac:dyDescent="0.25">
      <c r="B1737" t="s">
        <v>169</v>
      </c>
      <c r="C1737">
        <v>2016</v>
      </c>
      <c r="D1737" t="s">
        <v>315</v>
      </c>
      <c r="E1737" t="s">
        <v>457</v>
      </c>
      <c r="F1737" t="s">
        <v>9400</v>
      </c>
      <c r="G1737" t="s">
        <v>794</v>
      </c>
      <c r="H1737">
        <v>668</v>
      </c>
      <c r="I1737" t="s">
        <v>8807</v>
      </c>
      <c r="J1737" t="s">
        <v>8160</v>
      </c>
      <c r="L1737" t="s">
        <v>77</v>
      </c>
      <c r="M1737">
        <v>99</v>
      </c>
      <c r="N1737" t="s">
        <v>8122</v>
      </c>
      <c r="R1737" t="e">
        <v>#N/A</v>
      </c>
      <c r="S1737" t="e">
        <v>#N/A</v>
      </c>
      <c r="T1737">
        <v>6931</v>
      </c>
      <c r="U1737" t="s">
        <v>9386</v>
      </c>
    </row>
    <row r="1738" spans="2:21" x14ac:dyDescent="0.25">
      <c r="B1738" t="s">
        <v>169</v>
      </c>
      <c r="C1738">
        <v>2016</v>
      </c>
      <c r="D1738" t="s">
        <v>315</v>
      </c>
      <c r="E1738" t="s">
        <v>457</v>
      </c>
      <c r="F1738" t="s">
        <v>9400</v>
      </c>
      <c r="H1738">
        <v>669</v>
      </c>
      <c r="I1738" t="s">
        <v>8807</v>
      </c>
      <c r="J1738" t="s">
        <v>9257</v>
      </c>
      <c r="L1738" t="s">
        <v>138</v>
      </c>
      <c r="M1738">
        <v>99</v>
      </c>
      <c r="N1738" t="s">
        <v>8122</v>
      </c>
      <c r="R1738" t="e">
        <v>#N/A</v>
      </c>
      <c r="S1738" t="s">
        <v>9386</v>
      </c>
      <c r="T1738">
        <v>7542</v>
      </c>
      <c r="U1738" t="s">
        <v>9386</v>
      </c>
    </row>
    <row r="1739" spans="2:21" x14ac:dyDescent="0.25">
      <c r="B1739" t="s">
        <v>169</v>
      </c>
      <c r="C1739">
        <v>2016</v>
      </c>
      <c r="D1739" t="s">
        <v>315</v>
      </c>
      <c r="E1739" t="s">
        <v>457</v>
      </c>
      <c r="F1739" t="s">
        <v>9400</v>
      </c>
      <c r="H1739">
        <v>670</v>
      </c>
      <c r="I1739" t="s">
        <v>8807</v>
      </c>
      <c r="J1739" t="s">
        <v>9256</v>
      </c>
      <c r="L1739" t="s">
        <v>32</v>
      </c>
      <c r="M1739">
        <v>99</v>
      </c>
      <c r="N1739" t="s">
        <v>8122</v>
      </c>
      <c r="R1739" t="e">
        <v>#N/A</v>
      </c>
      <c r="S1739" t="s">
        <v>9386</v>
      </c>
      <c r="T1739">
        <v>7547</v>
      </c>
      <c r="U1739" t="s">
        <v>9386</v>
      </c>
    </row>
    <row r="1740" spans="2:21" x14ac:dyDescent="0.25">
      <c r="B1740" t="s">
        <v>169</v>
      </c>
      <c r="C1740">
        <v>2016</v>
      </c>
      <c r="D1740" t="s">
        <v>315</v>
      </c>
      <c r="E1740" t="s">
        <v>457</v>
      </c>
      <c r="F1740" t="s">
        <v>9400</v>
      </c>
      <c r="H1740">
        <v>671</v>
      </c>
      <c r="I1740" t="s">
        <v>8807</v>
      </c>
      <c r="J1740" t="s">
        <v>8591</v>
      </c>
      <c r="L1740" t="s">
        <v>73</v>
      </c>
      <c r="M1740">
        <v>99</v>
      </c>
      <c r="N1740" t="s">
        <v>8122</v>
      </c>
      <c r="R1740" t="e">
        <v>#N/A</v>
      </c>
      <c r="S1740" t="s">
        <v>9386</v>
      </c>
      <c r="T1740">
        <v>7325</v>
      </c>
      <c r="U1740" t="s">
        <v>9386</v>
      </c>
    </row>
    <row r="1741" spans="2:21" x14ac:dyDescent="0.25">
      <c r="B1741" t="s">
        <v>169</v>
      </c>
      <c r="C1741">
        <v>2016</v>
      </c>
      <c r="D1741" t="s">
        <v>315</v>
      </c>
      <c r="E1741" t="s">
        <v>457</v>
      </c>
      <c r="F1741" t="s">
        <v>9400</v>
      </c>
      <c r="H1741">
        <v>672</v>
      </c>
      <c r="I1741" t="s">
        <v>8807</v>
      </c>
      <c r="J1741" t="s">
        <v>9255</v>
      </c>
      <c r="L1741" t="s">
        <v>32</v>
      </c>
      <c r="M1741">
        <v>99</v>
      </c>
      <c r="N1741" t="s">
        <v>8122</v>
      </c>
      <c r="R1741" t="e">
        <v>#N/A</v>
      </c>
      <c r="S1741" t="s">
        <v>9386</v>
      </c>
      <c r="T1741">
        <v>7518</v>
      </c>
      <c r="U1741" t="s">
        <v>9386</v>
      </c>
    </row>
    <row r="1742" spans="2:21" x14ac:dyDescent="0.25">
      <c r="B1742" t="s">
        <v>169</v>
      </c>
      <c r="C1742">
        <v>2016</v>
      </c>
      <c r="D1742" t="s">
        <v>315</v>
      </c>
      <c r="E1742" t="s">
        <v>457</v>
      </c>
      <c r="F1742" t="s">
        <v>9400</v>
      </c>
      <c r="H1742">
        <v>673</v>
      </c>
      <c r="I1742" t="s">
        <v>8807</v>
      </c>
      <c r="J1742" t="s">
        <v>43</v>
      </c>
      <c r="L1742" t="s">
        <v>62</v>
      </c>
      <c r="M1742">
        <v>99</v>
      </c>
      <c r="N1742" t="s">
        <v>8122</v>
      </c>
      <c r="R1742" t="e">
        <v>#N/A</v>
      </c>
      <c r="S1742" t="s">
        <v>9386</v>
      </c>
      <c r="T1742">
        <v>4047</v>
      </c>
      <c r="U1742" t="s">
        <v>9386</v>
      </c>
    </row>
    <row r="1743" spans="2:21" x14ac:dyDescent="0.25">
      <c r="B1743" t="s">
        <v>169</v>
      </c>
      <c r="C1743">
        <v>2016</v>
      </c>
      <c r="D1743" t="s">
        <v>315</v>
      </c>
      <c r="E1743" t="s">
        <v>457</v>
      </c>
      <c r="F1743" t="s">
        <v>9400</v>
      </c>
      <c r="H1743">
        <v>674</v>
      </c>
      <c r="I1743" t="s">
        <v>8807</v>
      </c>
      <c r="J1743" t="s">
        <v>9253</v>
      </c>
      <c r="L1743" t="s">
        <v>68</v>
      </c>
      <c r="M1743">
        <v>99</v>
      </c>
      <c r="N1743" t="s">
        <v>8122</v>
      </c>
      <c r="R1743" t="e">
        <v>#N/A</v>
      </c>
      <c r="S1743" t="s">
        <v>9386</v>
      </c>
      <c r="T1743">
        <v>7539</v>
      </c>
      <c r="U1743" t="s">
        <v>9386</v>
      </c>
    </row>
    <row r="1744" spans="2:21" x14ac:dyDescent="0.25">
      <c r="B1744" t="s">
        <v>169</v>
      </c>
      <c r="C1744">
        <v>2016</v>
      </c>
      <c r="D1744" t="s">
        <v>315</v>
      </c>
      <c r="E1744" t="s">
        <v>457</v>
      </c>
      <c r="F1744" t="s">
        <v>9400</v>
      </c>
      <c r="H1744">
        <v>675</v>
      </c>
      <c r="I1744" t="s">
        <v>8807</v>
      </c>
      <c r="J1744" t="s">
        <v>8200</v>
      </c>
      <c r="L1744" t="s">
        <v>27</v>
      </c>
      <c r="M1744">
        <v>99</v>
      </c>
      <c r="N1744" t="s">
        <v>8122</v>
      </c>
      <c r="R1744" t="e">
        <v>#N/A</v>
      </c>
      <c r="S1744" t="s">
        <v>9386</v>
      </c>
      <c r="T1744">
        <v>6925</v>
      </c>
      <c r="U1744" t="s">
        <v>9386</v>
      </c>
    </row>
    <row r="1745" spans="2:21" x14ac:dyDescent="0.25">
      <c r="B1745" t="s">
        <v>169</v>
      </c>
      <c r="C1745">
        <v>2016</v>
      </c>
      <c r="D1745" t="s">
        <v>315</v>
      </c>
      <c r="E1745" t="s">
        <v>457</v>
      </c>
      <c r="F1745" t="s">
        <v>9400</v>
      </c>
      <c r="H1745">
        <v>676</v>
      </c>
      <c r="I1745" t="s">
        <v>8807</v>
      </c>
      <c r="J1745" t="s">
        <v>8534</v>
      </c>
      <c r="L1745" t="s">
        <v>129</v>
      </c>
      <c r="M1745">
        <v>99</v>
      </c>
      <c r="N1745" t="s">
        <v>8122</v>
      </c>
      <c r="R1745" t="e">
        <v>#N/A</v>
      </c>
      <c r="S1745" t="s">
        <v>9386</v>
      </c>
      <c r="T1745">
        <v>7128</v>
      </c>
      <c r="U1745" t="s">
        <v>9386</v>
      </c>
    </row>
    <row r="1746" spans="2:21" x14ac:dyDescent="0.25">
      <c r="B1746" t="s">
        <v>169</v>
      </c>
      <c r="C1746">
        <v>2016</v>
      </c>
      <c r="D1746" t="s">
        <v>315</v>
      </c>
      <c r="E1746" t="s">
        <v>457</v>
      </c>
      <c r="F1746" t="s">
        <v>9400</v>
      </c>
      <c r="H1746">
        <v>677</v>
      </c>
      <c r="I1746" t="s">
        <v>8807</v>
      </c>
      <c r="J1746" t="s">
        <v>8173</v>
      </c>
      <c r="L1746" t="s">
        <v>17</v>
      </c>
      <c r="M1746">
        <v>99</v>
      </c>
      <c r="N1746" t="s">
        <v>8122</v>
      </c>
      <c r="R1746" t="e">
        <v>#N/A</v>
      </c>
      <c r="S1746" t="s">
        <v>9386</v>
      </c>
      <c r="T1746">
        <v>6918</v>
      </c>
      <c r="U1746" t="s">
        <v>9386</v>
      </c>
    </row>
    <row r="1747" spans="2:21" x14ac:dyDescent="0.25">
      <c r="B1747" t="s">
        <v>169</v>
      </c>
      <c r="C1747">
        <v>2016</v>
      </c>
      <c r="D1747" t="s">
        <v>315</v>
      </c>
      <c r="E1747" t="s">
        <v>457</v>
      </c>
      <c r="F1747" t="s">
        <v>9400</v>
      </c>
      <c r="H1747">
        <v>678</v>
      </c>
      <c r="I1747" t="s">
        <v>8807</v>
      </c>
      <c r="J1747" t="s">
        <v>78</v>
      </c>
      <c r="L1747" t="s">
        <v>14</v>
      </c>
      <c r="M1747">
        <v>99</v>
      </c>
      <c r="N1747" t="s">
        <v>8122</v>
      </c>
      <c r="R1747" t="e">
        <v>#N/A</v>
      </c>
      <c r="S1747" t="s">
        <v>9386</v>
      </c>
      <c r="T1747">
        <v>1415</v>
      </c>
      <c r="U1747" t="s">
        <v>9386</v>
      </c>
    </row>
    <row r="1748" spans="2:21" x14ac:dyDescent="0.25">
      <c r="B1748" t="s">
        <v>169</v>
      </c>
      <c r="C1748">
        <v>2016</v>
      </c>
      <c r="D1748" t="s">
        <v>315</v>
      </c>
      <c r="E1748" t="s">
        <v>457</v>
      </c>
      <c r="F1748" t="s">
        <v>9400</v>
      </c>
      <c r="H1748">
        <v>679</v>
      </c>
      <c r="I1748" t="s">
        <v>8807</v>
      </c>
      <c r="J1748" t="s">
        <v>9251</v>
      </c>
      <c r="L1748" t="s">
        <v>76</v>
      </c>
      <c r="M1748">
        <v>99</v>
      </c>
      <c r="N1748" t="s">
        <v>8122</v>
      </c>
      <c r="R1748" t="e">
        <v>#N/A</v>
      </c>
      <c r="S1748" t="s">
        <v>9386</v>
      </c>
      <c r="T1748">
        <v>7499</v>
      </c>
      <c r="U1748" t="s">
        <v>9386</v>
      </c>
    </row>
    <row r="1749" spans="2:21" x14ac:dyDescent="0.25">
      <c r="B1749" t="s">
        <v>169</v>
      </c>
      <c r="C1749">
        <v>2016</v>
      </c>
      <c r="D1749" t="s">
        <v>315</v>
      </c>
      <c r="E1749" t="s">
        <v>457</v>
      </c>
      <c r="F1749" t="s">
        <v>9400</v>
      </c>
      <c r="H1749">
        <v>680</v>
      </c>
      <c r="I1749" t="s">
        <v>8807</v>
      </c>
      <c r="J1749" t="s">
        <v>8571</v>
      </c>
      <c r="L1749" t="s">
        <v>88</v>
      </c>
      <c r="M1749">
        <v>99</v>
      </c>
      <c r="N1749" t="s">
        <v>8122</v>
      </c>
      <c r="R1749" t="e">
        <v>#N/A</v>
      </c>
      <c r="S1749" t="s">
        <v>9386</v>
      </c>
      <c r="T1749">
        <v>7329</v>
      </c>
      <c r="U1749" t="s">
        <v>9386</v>
      </c>
    </row>
    <row r="1750" spans="2:21" x14ac:dyDescent="0.25">
      <c r="B1750" t="s">
        <v>169</v>
      </c>
      <c r="C1750">
        <v>2016</v>
      </c>
      <c r="D1750" t="s">
        <v>315</v>
      </c>
      <c r="E1750" t="s">
        <v>457</v>
      </c>
      <c r="F1750" t="s">
        <v>9400</v>
      </c>
      <c r="H1750">
        <v>681</v>
      </c>
      <c r="I1750" t="s">
        <v>8807</v>
      </c>
      <c r="J1750" t="s">
        <v>4641</v>
      </c>
      <c r="L1750" t="s">
        <v>138</v>
      </c>
      <c r="M1750">
        <v>99</v>
      </c>
      <c r="N1750" t="s">
        <v>8122</v>
      </c>
      <c r="R1750" t="e">
        <v>#N/A</v>
      </c>
      <c r="S1750" t="s">
        <v>9386</v>
      </c>
      <c r="T1750">
        <v>3649</v>
      </c>
      <c r="U1750" t="s">
        <v>9386</v>
      </c>
    </row>
    <row r="1751" spans="2:21" x14ac:dyDescent="0.25">
      <c r="B1751" t="s">
        <v>169</v>
      </c>
      <c r="C1751">
        <v>2016</v>
      </c>
      <c r="D1751" t="s">
        <v>315</v>
      </c>
      <c r="E1751" t="s">
        <v>457</v>
      </c>
      <c r="F1751" t="s">
        <v>9400</v>
      </c>
      <c r="H1751">
        <v>682</v>
      </c>
      <c r="I1751" t="s">
        <v>8807</v>
      </c>
      <c r="J1751" t="s">
        <v>8753</v>
      </c>
      <c r="L1751" t="s">
        <v>41</v>
      </c>
      <c r="M1751">
        <v>99</v>
      </c>
      <c r="N1751" t="s">
        <v>8122</v>
      </c>
      <c r="R1751" t="e">
        <v>#N/A</v>
      </c>
      <c r="S1751" t="s">
        <v>9386</v>
      </c>
      <c r="T1751">
        <v>7195</v>
      </c>
      <c r="U1751" t="s">
        <v>9386</v>
      </c>
    </row>
    <row r="1752" spans="2:21" x14ac:dyDescent="0.25">
      <c r="B1752" t="s">
        <v>169</v>
      </c>
      <c r="C1752">
        <v>2016</v>
      </c>
      <c r="D1752" t="s">
        <v>315</v>
      </c>
      <c r="E1752" t="s">
        <v>457</v>
      </c>
      <c r="F1752" t="s">
        <v>9400</v>
      </c>
      <c r="H1752">
        <v>683</v>
      </c>
      <c r="I1752" t="s">
        <v>8807</v>
      </c>
      <c r="J1752" t="s">
        <v>79</v>
      </c>
      <c r="L1752" t="s">
        <v>68</v>
      </c>
      <c r="M1752">
        <v>99</v>
      </c>
      <c r="N1752" t="s">
        <v>8122</v>
      </c>
      <c r="R1752" t="e">
        <v>#N/A</v>
      </c>
      <c r="S1752" t="s">
        <v>9386</v>
      </c>
      <c r="T1752">
        <v>1408</v>
      </c>
      <c r="U1752" t="s">
        <v>9386</v>
      </c>
    </row>
    <row r="1753" spans="2:21" x14ac:dyDescent="0.25">
      <c r="B1753" t="s">
        <v>169</v>
      </c>
      <c r="C1753">
        <v>2016</v>
      </c>
      <c r="D1753" t="s">
        <v>315</v>
      </c>
      <c r="E1753" t="s">
        <v>457</v>
      </c>
      <c r="F1753" t="s">
        <v>9400</v>
      </c>
      <c r="H1753">
        <v>684</v>
      </c>
      <c r="I1753" t="s">
        <v>8807</v>
      </c>
      <c r="J1753" t="s">
        <v>8700</v>
      </c>
      <c r="L1753" t="s">
        <v>41</v>
      </c>
      <c r="M1753">
        <v>99</v>
      </c>
      <c r="N1753" t="s">
        <v>8122</v>
      </c>
      <c r="R1753" t="e">
        <v>#N/A</v>
      </c>
      <c r="S1753" t="s">
        <v>9386</v>
      </c>
      <c r="T1753">
        <v>7238</v>
      </c>
      <c r="U1753" t="s">
        <v>9386</v>
      </c>
    </row>
    <row r="1754" spans="2:21" x14ac:dyDescent="0.25">
      <c r="B1754" t="s">
        <v>169</v>
      </c>
      <c r="C1754">
        <v>2016</v>
      </c>
      <c r="D1754" t="s">
        <v>315</v>
      </c>
      <c r="E1754" t="s">
        <v>457</v>
      </c>
      <c r="F1754" t="s">
        <v>9400</v>
      </c>
      <c r="H1754">
        <v>685</v>
      </c>
      <c r="I1754" t="s">
        <v>8807</v>
      </c>
      <c r="J1754" t="s">
        <v>8189</v>
      </c>
      <c r="L1754" t="s">
        <v>73</v>
      </c>
      <c r="M1754">
        <v>99</v>
      </c>
      <c r="N1754" t="s">
        <v>8122</v>
      </c>
      <c r="R1754" t="e">
        <v>#N/A</v>
      </c>
      <c r="S1754" t="s">
        <v>9386</v>
      </c>
      <c r="T1754">
        <v>6944</v>
      </c>
      <c r="U1754" t="s">
        <v>9386</v>
      </c>
    </row>
    <row r="1755" spans="2:21" x14ac:dyDescent="0.25">
      <c r="B1755" t="s">
        <v>169</v>
      </c>
      <c r="C1755">
        <v>2016</v>
      </c>
      <c r="D1755" t="s">
        <v>315</v>
      </c>
      <c r="E1755" t="s">
        <v>457</v>
      </c>
      <c r="F1755" t="s">
        <v>9400</v>
      </c>
      <c r="G1755" t="s">
        <v>794</v>
      </c>
      <c r="H1755">
        <v>686</v>
      </c>
      <c r="I1755" t="s">
        <v>8807</v>
      </c>
      <c r="J1755" t="s">
        <v>8551</v>
      </c>
      <c r="L1755" t="s">
        <v>73</v>
      </c>
      <c r="M1755">
        <v>99</v>
      </c>
      <c r="N1755" t="s">
        <v>8122</v>
      </c>
      <c r="R1755" t="e">
        <v>#N/A</v>
      </c>
      <c r="S1755" t="e">
        <v>#N/A</v>
      </c>
      <c r="T1755">
        <v>7121</v>
      </c>
      <c r="U1755" t="s">
        <v>9386</v>
      </c>
    </row>
    <row r="1756" spans="2:21" x14ac:dyDescent="0.25">
      <c r="B1756" t="s">
        <v>169</v>
      </c>
      <c r="C1756">
        <v>2016</v>
      </c>
      <c r="D1756" t="s">
        <v>315</v>
      </c>
      <c r="E1756" t="s">
        <v>457</v>
      </c>
      <c r="F1756" t="s">
        <v>9400</v>
      </c>
      <c r="H1756">
        <v>687</v>
      </c>
      <c r="I1756" t="s">
        <v>8807</v>
      </c>
      <c r="J1756" t="s">
        <v>8704</v>
      </c>
      <c r="L1756" t="s">
        <v>88</v>
      </c>
      <c r="M1756">
        <v>99</v>
      </c>
      <c r="N1756" t="s">
        <v>8122</v>
      </c>
      <c r="R1756" t="e">
        <v>#N/A</v>
      </c>
      <c r="S1756" t="s">
        <v>9386</v>
      </c>
      <c r="T1756">
        <v>7182</v>
      </c>
      <c r="U1756" t="s">
        <v>9386</v>
      </c>
    </row>
    <row r="1757" spans="2:21" x14ac:dyDescent="0.25">
      <c r="B1757" t="s">
        <v>169</v>
      </c>
      <c r="C1757">
        <v>2016</v>
      </c>
      <c r="D1757" t="s">
        <v>315</v>
      </c>
      <c r="E1757" t="s">
        <v>457</v>
      </c>
      <c r="F1757" t="s">
        <v>9400</v>
      </c>
      <c r="H1757">
        <v>688</v>
      </c>
      <c r="I1757" t="s">
        <v>8807</v>
      </c>
      <c r="J1757" t="s">
        <v>8171</v>
      </c>
      <c r="L1757" t="s">
        <v>107</v>
      </c>
      <c r="M1757">
        <v>99</v>
      </c>
      <c r="N1757" t="s">
        <v>8122</v>
      </c>
      <c r="R1757" t="e">
        <v>#N/A</v>
      </c>
      <c r="S1757" t="s">
        <v>9386</v>
      </c>
      <c r="T1757">
        <v>6968</v>
      </c>
      <c r="U1757" t="s">
        <v>9386</v>
      </c>
    </row>
    <row r="1758" spans="2:21" x14ac:dyDescent="0.25">
      <c r="B1758" t="s">
        <v>169</v>
      </c>
      <c r="C1758">
        <v>2016</v>
      </c>
      <c r="D1758" t="s">
        <v>315</v>
      </c>
      <c r="E1758" t="s">
        <v>457</v>
      </c>
      <c r="F1758" t="s">
        <v>9400</v>
      </c>
      <c r="H1758">
        <v>689</v>
      </c>
      <c r="I1758" t="s">
        <v>8807</v>
      </c>
      <c r="J1758" t="s">
        <v>9249</v>
      </c>
      <c r="L1758" t="s">
        <v>73</v>
      </c>
      <c r="M1758">
        <v>99</v>
      </c>
      <c r="N1758" t="s">
        <v>8122</v>
      </c>
      <c r="R1758" t="e">
        <v>#N/A</v>
      </c>
      <c r="S1758" t="s">
        <v>9386</v>
      </c>
      <c r="T1758">
        <v>7432</v>
      </c>
      <c r="U1758" t="s">
        <v>9386</v>
      </c>
    </row>
    <row r="1759" spans="2:21" x14ac:dyDescent="0.25">
      <c r="B1759" t="s">
        <v>169</v>
      </c>
      <c r="C1759">
        <v>2016</v>
      </c>
      <c r="D1759" t="s">
        <v>315</v>
      </c>
      <c r="E1759" t="s">
        <v>457</v>
      </c>
      <c r="F1759" t="s">
        <v>9400</v>
      </c>
      <c r="H1759">
        <v>690</v>
      </c>
      <c r="I1759" t="s">
        <v>8807</v>
      </c>
      <c r="J1759" t="s">
        <v>8451</v>
      </c>
      <c r="L1759" t="s">
        <v>32</v>
      </c>
      <c r="M1759">
        <v>99</v>
      </c>
      <c r="N1759" t="s">
        <v>8122</v>
      </c>
      <c r="R1759" t="e">
        <v>#N/A</v>
      </c>
      <c r="S1759" t="s">
        <v>9386</v>
      </c>
      <c r="T1759">
        <v>7066</v>
      </c>
      <c r="U1759" t="s">
        <v>9386</v>
      </c>
    </row>
    <row r="1760" spans="2:21" x14ac:dyDescent="0.25">
      <c r="B1760" t="s">
        <v>169</v>
      </c>
      <c r="C1760">
        <v>2016</v>
      </c>
      <c r="D1760" t="s">
        <v>315</v>
      </c>
      <c r="E1760" t="s">
        <v>457</v>
      </c>
      <c r="F1760" t="s">
        <v>9400</v>
      </c>
      <c r="H1760">
        <v>691</v>
      </c>
      <c r="I1760" t="s">
        <v>8807</v>
      </c>
      <c r="J1760" t="s">
        <v>5216</v>
      </c>
      <c r="L1760" t="s">
        <v>41</v>
      </c>
      <c r="M1760">
        <v>99</v>
      </c>
      <c r="N1760" t="s">
        <v>8122</v>
      </c>
      <c r="R1760" t="e">
        <v>#N/A</v>
      </c>
      <c r="S1760" t="s">
        <v>9386</v>
      </c>
      <c r="T1760">
        <v>4248</v>
      </c>
      <c r="U1760" t="s">
        <v>9386</v>
      </c>
    </row>
    <row r="1761" spans="2:21" x14ac:dyDescent="0.25">
      <c r="B1761" t="s">
        <v>169</v>
      </c>
      <c r="C1761">
        <v>2016</v>
      </c>
      <c r="D1761" t="s">
        <v>315</v>
      </c>
      <c r="E1761" t="s">
        <v>457</v>
      </c>
      <c r="F1761" t="s">
        <v>9400</v>
      </c>
      <c r="H1761">
        <v>692</v>
      </c>
      <c r="I1761" t="s">
        <v>8807</v>
      </c>
      <c r="J1761" t="s">
        <v>9248</v>
      </c>
      <c r="L1761" t="s">
        <v>71</v>
      </c>
      <c r="M1761">
        <v>99</v>
      </c>
      <c r="N1761" t="s">
        <v>8122</v>
      </c>
      <c r="R1761" t="e">
        <v>#N/A</v>
      </c>
      <c r="S1761" t="s">
        <v>9386</v>
      </c>
      <c r="T1761">
        <v>7434</v>
      </c>
      <c r="U1761" t="s">
        <v>9386</v>
      </c>
    </row>
    <row r="1762" spans="2:21" x14ac:dyDescent="0.25">
      <c r="B1762" t="s">
        <v>169</v>
      </c>
      <c r="C1762">
        <v>2016</v>
      </c>
      <c r="D1762" t="s">
        <v>315</v>
      </c>
      <c r="E1762" t="s">
        <v>457</v>
      </c>
      <c r="F1762" t="s">
        <v>9400</v>
      </c>
      <c r="H1762">
        <v>693</v>
      </c>
      <c r="I1762" t="s">
        <v>8807</v>
      </c>
      <c r="J1762" t="s">
        <v>9247</v>
      </c>
      <c r="L1762" t="s">
        <v>71</v>
      </c>
      <c r="M1762">
        <v>99</v>
      </c>
      <c r="N1762" t="s">
        <v>8122</v>
      </c>
      <c r="R1762" t="e">
        <v>#N/A</v>
      </c>
      <c r="S1762" t="s">
        <v>9386</v>
      </c>
      <c r="T1762">
        <v>7465</v>
      </c>
      <c r="U1762" t="s">
        <v>9386</v>
      </c>
    </row>
    <row r="1763" spans="2:21" x14ac:dyDescent="0.25">
      <c r="B1763" t="s">
        <v>169</v>
      </c>
      <c r="C1763">
        <v>2016</v>
      </c>
      <c r="D1763" t="s">
        <v>315</v>
      </c>
      <c r="E1763" t="s">
        <v>457</v>
      </c>
      <c r="F1763" t="s">
        <v>9400</v>
      </c>
      <c r="H1763">
        <v>694</v>
      </c>
      <c r="I1763" t="s">
        <v>8807</v>
      </c>
      <c r="J1763" t="s">
        <v>9246</v>
      </c>
      <c r="L1763" t="s">
        <v>129</v>
      </c>
      <c r="M1763">
        <v>99</v>
      </c>
      <c r="N1763" t="s">
        <v>8122</v>
      </c>
      <c r="R1763" t="e">
        <v>#N/A</v>
      </c>
      <c r="S1763" t="s">
        <v>9386</v>
      </c>
      <c r="T1763">
        <v>7514</v>
      </c>
      <c r="U1763" t="s">
        <v>9386</v>
      </c>
    </row>
    <row r="1764" spans="2:21" x14ac:dyDescent="0.25">
      <c r="B1764" t="s">
        <v>169</v>
      </c>
      <c r="C1764">
        <v>2016</v>
      </c>
      <c r="D1764" t="s">
        <v>315</v>
      </c>
      <c r="E1764" t="s">
        <v>457</v>
      </c>
      <c r="F1764" t="s">
        <v>9400</v>
      </c>
      <c r="H1764">
        <v>695</v>
      </c>
      <c r="I1764" t="s">
        <v>8807</v>
      </c>
      <c r="J1764" t="s">
        <v>9245</v>
      </c>
      <c r="L1764" t="s">
        <v>71</v>
      </c>
      <c r="M1764">
        <v>99</v>
      </c>
      <c r="N1764" t="s">
        <v>8122</v>
      </c>
      <c r="R1764" t="e">
        <v>#N/A</v>
      </c>
      <c r="S1764" t="s">
        <v>9386</v>
      </c>
      <c r="T1764">
        <v>7479</v>
      </c>
      <c r="U1764" t="s">
        <v>9386</v>
      </c>
    </row>
    <row r="1765" spans="2:21" x14ac:dyDescent="0.25">
      <c r="B1765" t="s">
        <v>169</v>
      </c>
      <c r="C1765">
        <v>2016</v>
      </c>
      <c r="D1765" t="s">
        <v>315</v>
      </c>
      <c r="E1765" t="s">
        <v>457</v>
      </c>
      <c r="F1765" t="s">
        <v>9400</v>
      </c>
      <c r="H1765">
        <v>696</v>
      </c>
      <c r="I1765" t="s">
        <v>8807</v>
      </c>
      <c r="J1765" t="s">
        <v>239</v>
      </c>
      <c r="L1765" t="s">
        <v>41</v>
      </c>
      <c r="M1765">
        <v>99</v>
      </c>
      <c r="N1765" t="s">
        <v>8122</v>
      </c>
      <c r="R1765" t="e">
        <v>#N/A</v>
      </c>
      <c r="S1765" t="s">
        <v>9386</v>
      </c>
      <c r="T1765">
        <v>4391</v>
      </c>
      <c r="U1765" t="s">
        <v>9386</v>
      </c>
    </row>
    <row r="1766" spans="2:21" x14ac:dyDescent="0.25">
      <c r="B1766" t="s">
        <v>169</v>
      </c>
      <c r="C1766">
        <v>2016</v>
      </c>
      <c r="D1766" t="s">
        <v>315</v>
      </c>
      <c r="E1766" t="s">
        <v>457</v>
      </c>
      <c r="F1766" t="s">
        <v>9400</v>
      </c>
      <c r="H1766">
        <v>697</v>
      </c>
      <c r="I1766" t="s">
        <v>8807</v>
      </c>
      <c r="J1766" t="s">
        <v>8550</v>
      </c>
      <c r="L1766" t="s">
        <v>17</v>
      </c>
      <c r="M1766">
        <v>99</v>
      </c>
      <c r="N1766" t="s">
        <v>8122</v>
      </c>
      <c r="R1766" t="e">
        <v>#N/A</v>
      </c>
      <c r="S1766" t="s">
        <v>9386</v>
      </c>
      <c r="T1766">
        <v>7118</v>
      </c>
      <c r="U1766" t="s">
        <v>9386</v>
      </c>
    </row>
    <row r="1767" spans="2:21" x14ac:dyDescent="0.25">
      <c r="B1767" t="s">
        <v>169</v>
      </c>
      <c r="C1767">
        <v>2016</v>
      </c>
      <c r="D1767" t="s">
        <v>315</v>
      </c>
      <c r="E1767" t="s">
        <v>457</v>
      </c>
      <c r="F1767" t="s">
        <v>9400</v>
      </c>
      <c r="H1767">
        <v>698</v>
      </c>
      <c r="I1767" t="s">
        <v>8807</v>
      </c>
      <c r="J1767" t="s">
        <v>8245</v>
      </c>
      <c r="L1767" t="s">
        <v>108</v>
      </c>
      <c r="M1767">
        <v>99</v>
      </c>
      <c r="N1767" t="s">
        <v>8122</v>
      </c>
      <c r="R1767" t="e">
        <v>#N/A</v>
      </c>
      <c r="S1767" t="s">
        <v>9386</v>
      </c>
      <c r="T1767">
        <v>6987</v>
      </c>
      <c r="U1767" t="s">
        <v>9386</v>
      </c>
    </row>
    <row r="1768" spans="2:21" x14ac:dyDescent="0.25">
      <c r="B1768" t="s">
        <v>169</v>
      </c>
      <c r="C1768">
        <v>2016</v>
      </c>
      <c r="D1768" t="s">
        <v>315</v>
      </c>
      <c r="E1768" t="s">
        <v>457</v>
      </c>
      <c r="F1768" t="s">
        <v>9400</v>
      </c>
      <c r="G1768" t="s">
        <v>794</v>
      </c>
      <c r="H1768">
        <v>699</v>
      </c>
      <c r="I1768" t="s">
        <v>8807</v>
      </c>
      <c r="J1768" t="s">
        <v>8421</v>
      </c>
      <c r="L1768" t="s">
        <v>129</v>
      </c>
      <c r="M1768">
        <v>99</v>
      </c>
      <c r="N1768" t="s">
        <v>8122</v>
      </c>
      <c r="R1768" t="e">
        <v>#N/A</v>
      </c>
      <c r="S1768" t="e">
        <v>#N/A</v>
      </c>
      <c r="T1768">
        <v>7073</v>
      </c>
      <c r="U1768" t="s">
        <v>9386</v>
      </c>
    </row>
    <row r="1769" spans="2:21" x14ac:dyDescent="0.25">
      <c r="B1769" t="s">
        <v>169</v>
      </c>
      <c r="C1769">
        <v>2016</v>
      </c>
      <c r="D1769" t="s">
        <v>315</v>
      </c>
      <c r="E1769" t="s">
        <v>457</v>
      </c>
      <c r="F1769" t="s">
        <v>9400</v>
      </c>
      <c r="H1769">
        <v>700</v>
      </c>
      <c r="I1769" t="s">
        <v>8807</v>
      </c>
      <c r="J1769" t="s">
        <v>49</v>
      </c>
      <c r="L1769" t="s">
        <v>129</v>
      </c>
      <c r="M1769">
        <v>99</v>
      </c>
      <c r="N1769" t="s">
        <v>8122</v>
      </c>
      <c r="R1769" t="e">
        <v>#N/A</v>
      </c>
      <c r="S1769" t="s">
        <v>9386</v>
      </c>
      <c r="T1769">
        <v>3038</v>
      </c>
      <c r="U1769" t="s">
        <v>9386</v>
      </c>
    </row>
    <row r="1770" spans="2:21" x14ac:dyDescent="0.25">
      <c r="B1770" t="s">
        <v>169</v>
      </c>
      <c r="C1770">
        <v>2016</v>
      </c>
      <c r="D1770" t="s">
        <v>315</v>
      </c>
      <c r="E1770" t="s">
        <v>457</v>
      </c>
      <c r="F1770" t="s">
        <v>9400</v>
      </c>
      <c r="H1770">
        <v>701</v>
      </c>
      <c r="I1770" t="s">
        <v>8807</v>
      </c>
      <c r="J1770" t="s">
        <v>8576</v>
      </c>
      <c r="L1770" t="s">
        <v>86</v>
      </c>
      <c r="M1770">
        <v>99</v>
      </c>
      <c r="N1770" t="s">
        <v>8122</v>
      </c>
      <c r="R1770" t="e">
        <v>#N/A</v>
      </c>
      <c r="S1770" t="s">
        <v>9386</v>
      </c>
      <c r="T1770">
        <v>7330</v>
      </c>
      <c r="U1770" t="s">
        <v>9386</v>
      </c>
    </row>
    <row r="1771" spans="2:21" x14ac:dyDescent="0.25">
      <c r="B1771" t="s">
        <v>169</v>
      </c>
      <c r="C1771">
        <v>2016</v>
      </c>
      <c r="D1771" t="s">
        <v>315</v>
      </c>
      <c r="E1771" t="s">
        <v>456</v>
      </c>
      <c r="F1771" t="s">
        <v>9399</v>
      </c>
      <c r="H1771">
        <v>1</v>
      </c>
      <c r="I1771" t="s">
        <v>8807</v>
      </c>
      <c r="J1771" t="s">
        <v>238</v>
      </c>
      <c r="L1771" t="s">
        <v>138</v>
      </c>
      <c r="M1771">
        <v>65</v>
      </c>
      <c r="N1771" t="s">
        <v>8122</v>
      </c>
      <c r="R1771" t="e">
        <v>#N/A</v>
      </c>
      <c r="S1771" t="s">
        <v>9386</v>
      </c>
      <c r="T1771">
        <v>4960</v>
      </c>
      <c r="U1771" t="s">
        <v>9386</v>
      </c>
    </row>
    <row r="1772" spans="2:21" x14ac:dyDescent="0.25">
      <c r="B1772" t="s">
        <v>169</v>
      </c>
      <c r="C1772">
        <v>2016</v>
      </c>
      <c r="D1772" t="s">
        <v>315</v>
      </c>
      <c r="E1772" t="s">
        <v>456</v>
      </c>
      <c r="F1772" t="s">
        <v>9399</v>
      </c>
      <c r="H1772">
        <v>2</v>
      </c>
      <c r="I1772" t="s">
        <v>8807</v>
      </c>
      <c r="J1772" t="s">
        <v>4377</v>
      </c>
      <c r="L1772" t="s">
        <v>23</v>
      </c>
      <c r="M1772">
        <v>65</v>
      </c>
      <c r="N1772" t="s">
        <v>8122</v>
      </c>
      <c r="R1772" t="e">
        <v>#N/A</v>
      </c>
      <c r="S1772" t="s">
        <v>9386</v>
      </c>
      <c r="T1772">
        <v>6886</v>
      </c>
      <c r="U1772" t="s">
        <v>9386</v>
      </c>
    </row>
    <row r="1773" spans="2:21" x14ac:dyDescent="0.25">
      <c r="B1773" t="s">
        <v>169</v>
      </c>
      <c r="C1773">
        <v>2016</v>
      </c>
      <c r="D1773" t="s">
        <v>315</v>
      </c>
      <c r="E1773" t="s">
        <v>456</v>
      </c>
      <c r="F1773" t="s">
        <v>9399</v>
      </c>
      <c r="H1773">
        <v>3</v>
      </c>
      <c r="I1773" t="s">
        <v>8807</v>
      </c>
      <c r="J1773" t="s">
        <v>261</v>
      </c>
      <c r="L1773" t="s">
        <v>108</v>
      </c>
      <c r="M1773">
        <v>65</v>
      </c>
      <c r="N1773" t="s">
        <v>8122</v>
      </c>
      <c r="R1773" t="e">
        <v>#N/A</v>
      </c>
      <c r="S1773" t="s">
        <v>9386</v>
      </c>
      <c r="T1773">
        <v>5537</v>
      </c>
      <c r="U1773" t="s">
        <v>9386</v>
      </c>
    </row>
    <row r="1774" spans="2:21" x14ac:dyDescent="0.25">
      <c r="B1774" t="s">
        <v>169</v>
      </c>
      <c r="C1774">
        <v>2016</v>
      </c>
      <c r="D1774" t="s">
        <v>315</v>
      </c>
      <c r="E1774" t="s">
        <v>456</v>
      </c>
      <c r="F1774" t="s">
        <v>9399</v>
      </c>
      <c r="H1774">
        <v>4</v>
      </c>
      <c r="I1774" t="s">
        <v>8807</v>
      </c>
      <c r="J1774" t="s">
        <v>259</v>
      </c>
      <c r="L1774" t="s">
        <v>25</v>
      </c>
      <c r="M1774">
        <v>65</v>
      </c>
      <c r="N1774" t="s">
        <v>8122</v>
      </c>
      <c r="R1774" t="e">
        <v>#N/A</v>
      </c>
      <c r="S1774" t="s">
        <v>9386</v>
      </c>
      <c r="T1774">
        <v>6072</v>
      </c>
      <c r="U1774" t="s">
        <v>9386</v>
      </c>
    </row>
    <row r="1775" spans="2:21" x14ac:dyDescent="0.25">
      <c r="B1775" t="s">
        <v>169</v>
      </c>
      <c r="C1775">
        <v>2016</v>
      </c>
      <c r="D1775" t="s">
        <v>315</v>
      </c>
      <c r="E1775" t="s">
        <v>456</v>
      </c>
      <c r="F1775" t="s">
        <v>9399</v>
      </c>
      <c r="H1775">
        <v>5</v>
      </c>
      <c r="I1775" t="s">
        <v>8807</v>
      </c>
      <c r="J1775" t="s">
        <v>213</v>
      </c>
      <c r="L1775" t="s">
        <v>15</v>
      </c>
      <c r="M1775">
        <v>65</v>
      </c>
      <c r="N1775" t="s">
        <v>8122</v>
      </c>
      <c r="R1775" t="e">
        <v>#N/A</v>
      </c>
      <c r="S1775" t="s">
        <v>9386</v>
      </c>
      <c r="T1775">
        <v>4267</v>
      </c>
      <c r="U1775" t="s">
        <v>9386</v>
      </c>
    </row>
    <row r="1776" spans="2:21" x14ac:dyDescent="0.25">
      <c r="B1776" t="s">
        <v>169</v>
      </c>
      <c r="C1776">
        <v>2016</v>
      </c>
      <c r="D1776" t="s">
        <v>315</v>
      </c>
      <c r="E1776" t="s">
        <v>456</v>
      </c>
      <c r="F1776" t="s">
        <v>9399</v>
      </c>
      <c r="H1776">
        <v>6</v>
      </c>
      <c r="I1776" t="s">
        <v>8807</v>
      </c>
      <c r="J1776" t="s">
        <v>8147</v>
      </c>
      <c r="L1776" t="s">
        <v>85</v>
      </c>
      <c r="M1776">
        <v>65</v>
      </c>
      <c r="N1776" t="s">
        <v>8122</v>
      </c>
      <c r="R1776" t="e">
        <v>#N/A</v>
      </c>
      <c r="S1776" t="s">
        <v>9386</v>
      </c>
      <c r="T1776">
        <v>6933</v>
      </c>
      <c r="U1776" t="s">
        <v>9386</v>
      </c>
    </row>
    <row r="1777" spans="2:21" x14ac:dyDescent="0.25">
      <c r="B1777" t="s">
        <v>169</v>
      </c>
      <c r="C1777">
        <v>2016</v>
      </c>
      <c r="D1777" t="s">
        <v>315</v>
      </c>
      <c r="E1777" t="s">
        <v>456</v>
      </c>
      <c r="F1777" t="s">
        <v>9399</v>
      </c>
      <c r="H1777">
        <v>8</v>
      </c>
      <c r="I1777" t="s">
        <v>8807</v>
      </c>
      <c r="J1777" t="s">
        <v>275</v>
      </c>
      <c r="L1777" t="s">
        <v>71</v>
      </c>
      <c r="M1777">
        <v>65</v>
      </c>
      <c r="N1777" t="s">
        <v>8122</v>
      </c>
      <c r="R1777" t="e">
        <v>#N/A</v>
      </c>
      <c r="S1777" t="s">
        <v>9386</v>
      </c>
      <c r="T1777">
        <v>4747</v>
      </c>
      <c r="U1777" t="s">
        <v>9386</v>
      </c>
    </row>
    <row r="1778" spans="2:21" x14ac:dyDescent="0.25">
      <c r="B1778" t="s">
        <v>169</v>
      </c>
      <c r="C1778">
        <v>2016</v>
      </c>
      <c r="D1778" t="s">
        <v>315</v>
      </c>
      <c r="E1778" t="s">
        <v>456</v>
      </c>
      <c r="F1778" t="s">
        <v>9399</v>
      </c>
      <c r="H1778">
        <v>9</v>
      </c>
      <c r="I1778" t="s">
        <v>8807</v>
      </c>
      <c r="J1778" t="s">
        <v>207</v>
      </c>
      <c r="L1778" t="s">
        <v>41</v>
      </c>
      <c r="M1778">
        <v>65</v>
      </c>
      <c r="N1778" t="s">
        <v>8122</v>
      </c>
      <c r="R1778" t="e">
        <v>#N/A</v>
      </c>
      <c r="S1778" t="s">
        <v>9386</v>
      </c>
      <c r="T1778">
        <v>2448</v>
      </c>
      <c r="U1778" t="s">
        <v>9386</v>
      </c>
    </row>
    <row r="1779" spans="2:21" x14ac:dyDescent="0.25">
      <c r="B1779" t="s">
        <v>169</v>
      </c>
      <c r="C1779">
        <v>2016</v>
      </c>
      <c r="D1779" t="s">
        <v>315</v>
      </c>
      <c r="E1779" t="s">
        <v>456</v>
      </c>
      <c r="F1779" t="s">
        <v>9399</v>
      </c>
      <c r="H1779">
        <v>10</v>
      </c>
      <c r="I1779" t="s">
        <v>8807</v>
      </c>
      <c r="J1779" t="s">
        <v>29</v>
      </c>
      <c r="L1779" t="s">
        <v>15</v>
      </c>
      <c r="M1779">
        <v>65</v>
      </c>
      <c r="N1779" t="s">
        <v>8122</v>
      </c>
      <c r="R1779" t="e">
        <v>#N/A</v>
      </c>
      <c r="S1779" t="s">
        <v>9386</v>
      </c>
      <c r="T1779">
        <v>5060</v>
      </c>
      <c r="U1779" t="s">
        <v>9386</v>
      </c>
    </row>
    <row r="1780" spans="2:21" x14ac:dyDescent="0.25">
      <c r="B1780" t="s">
        <v>169</v>
      </c>
      <c r="C1780">
        <v>2016</v>
      </c>
      <c r="D1780" t="s">
        <v>315</v>
      </c>
      <c r="E1780" t="s">
        <v>456</v>
      </c>
      <c r="F1780" t="s">
        <v>9399</v>
      </c>
      <c r="H1780">
        <v>11</v>
      </c>
      <c r="I1780" t="s">
        <v>8807</v>
      </c>
      <c r="J1780" t="s">
        <v>1716</v>
      </c>
      <c r="L1780" t="s">
        <v>39</v>
      </c>
      <c r="M1780">
        <v>65</v>
      </c>
      <c r="N1780" t="s">
        <v>8122</v>
      </c>
      <c r="R1780" t="e">
        <v>#N/A</v>
      </c>
      <c r="S1780" t="s">
        <v>9386</v>
      </c>
      <c r="T1780">
        <v>644</v>
      </c>
      <c r="U1780" t="s">
        <v>9386</v>
      </c>
    </row>
    <row r="1781" spans="2:21" x14ac:dyDescent="0.25">
      <c r="B1781" t="s">
        <v>169</v>
      </c>
      <c r="C1781">
        <v>2016</v>
      </c>
      <c r="D1781" t="s">
        <v>315</v>
      </c>
      <c r="E1781" t="s">
        <v>456</v>
      </c>
      <c r="F1781" t="s">
        <v>9399</v>
      </c>
      <c r="H1781">
        <v>12</v>
      </c>
      <c r="I1781" t="s">
        <v>8807</v>
      </c>
      <c r="J1781" t="s">
        <v>250</v>
      </c>
      <c r="L1781" t="s">
        <v>68</v>
      </c>
      <c r="M1781">
        <v>65</v>
      </c>
      <c r="N1781" t="s">
        <v>8122</v>
      </c>
      <c r="R1781" t="e">
        <v>#N/A</v>
      </c>
      <c r="S1781" t="s">
        <v>9386</v>
      </c>
      <c r="T1781">
        <v>5102</v>
      </c>
      <c r="U1781" t="s">
        <v>9386</v>
      </c>
    </row>
    <row r="1782" spans="2:21" x14ac:dyDescent="0.25">
      <c r="B1782" t="s">
        <v>169</v>
      </c>
      <c r="C1782">
        <v>2016</v>
      </c>
      <c r="D1782" t="s">
        <v>315</v>
      </c>
      <c r="E1782" t="s">
        <v>456</v>
      </c>
      <c r="F1782" t="s">
        <v>9399</v>
      </c>
      <c r="H1782">
        <v>13</v>
      </c>
      <c r="I1782" t="s">
        <v>8807</v>
      </c>
      <c r="J1782" t="s">
        <v>8340</v>
      </c>
      <c r="L1782" t="s">
        <v>17</v>
      </c>
      <c r="M1782">
        <v>65</v>
      </c>
      <c r="N1782" t="s">
        <v>8122</v>
      </c>
      <c r="R1782" t="e">
        <v>#N/A</v>
      </c>
      <c r="S1782" t="s">
        <v>9386</v>
      </c>
      <c r="T1782">
        <v>7027</v>
      </c>
      <c r="U1782" t="s">
        <v>9386</v>
      </c>
    </row>
    <row r="1783" spans="2:21" x14ac:dyDescent="0.25">
      <c r="B1783" t="s">
        <v>169</v>
      </c>
      <c r="C1783">
        <v>2016</v>
      </c>
      <c r="D1783" t="s">
        <v>315</v>
      </c>
      <c r="E1783" t="s">
        <v>456</v>
      </c>
      <c r="F1783" t="s">
        <v>9399</v>
      </c>
      <c r="H1783">
        <v>14</v>
      </c>
      <c r="I1783" t="s">
        <v>8807</v>
      </c>
      <c r="J1783" t="s">
        <v>75</v>
      </c>
      <c r="L1783" t="s">
        <v>85</v>
      </c>
      <c r="M1783">
        <v>65</v>
      </c>
      <c r="N1783" t="s">
        <v>8122</v>
      </c>
      <c r="R1783" t="e">
        <v>#N/A</v>
      </c>
      <c r="S1783" t="s">
        <v>9386</v>
      </c>
      <c r="T1783">
        <v>1582</v>
      </c>
      <c r="U1783" t="s">
        <v>9386</v>
      </c>
    </row>
    <row r="1784" spans="2:21" x14ac:dyDescent="0.25">
      <c r="B1784" t="s">
        <v>169</v>
      </c>
      <c r="C1784">
        <v>2016</v>
      </c>
      <c r="D1784" t="s">
        <v>315</v>
      </c>
      <c r="E1784" t="s">
        <v>456</v>
      </c>
      <c r="F1784" t="s">
        <v>9399</v>
      </c>
      <c r="H1784">
        <v>15</v>
      </c>
      <c r="I1784" t="s">
        <v>8807</v>
      </c>
      <c r="J1784" t="s">
        <v>6743</v>
      </c>
      <c r="L1784" t="s">
        <v>23</v>
      </c>
      <c r="M1784">
        <v>65</v>
      </c>
      <c r="N1784" t="s">
        <v>8122</v>
      </c>
      <c r="R1784" t="e">
        <v>#N/A</v>
      </c>
      <c r="S1784" t="s">
        <v>9386</v>
      </c>
      <c r="T1784">
        <v>5827</v>
      </c>
      <c r="U1784" t="s">
        <v>9386</v>
      </c>
    </row>
    <row r="1785" spans="2:21" x14ac:dyDescent="0.25">
      <c r="B1785" t="s">
        <v>169</v>
      </c>
      <c r="C1785">
        <v>2016</v>
      </c>
      <c r="D1785" t="s">
        <v>315</v>
      </c>
      <c r="E1785" t="s">
        <v>456</v>
      </c>
      <c r="F1785" t="s">
        <v>9399</v>
      </c>
      <c r="H1785">
        <v>16</v>
      </c>
      <c r="I1785" t="s">
        <v>8807</v>
      </c>
      <c r="J1785" t="s">
        <v>8129</v>
      </c>
      <c r="L1785" t="s">
        <v>107</v>
      </c>
      <c r="M1785">
        <v>65</v>
      </c>
      <c r="N1785" t="s">
        <v>8122</v>
      </c>
      <c r="R1785" t="e">
        <v>#N/A</v>
      </c>
      <c r="S1785" t="s">
        <v>9386</v>
      </c>
      <c r="T1785">
        <v>6965</v>
      </c>
      <c r="U1785" t="s">
        <v>9386</v>
      </c>
    </row>
    <row r="1786" spans="2:21" x14ac:dyDescent="0.25">
      <c r="B1786" t="s">
        <v>169</v>
      </c>
      <c r="C1786">
        <v>2016</v>
      </c>
      <c r="D1786" t="s">
        <v>315</v>
      </c>
      <c r="E1786" t="s">
        <v>456</v>
      </c>
      <c r="F1786" t="s">
        <v>9399</v>
      </c>
      <c r="H1786">
        <v>17</v>
      </c>
      <c r="I1786" t="s">
        <v>8807</v>
      </c>
      <c r="J1786" t="s">
        <v>2005</v>
      </c>
      <c r="L1786" t="s">
        <v>25</v>
      </c>
      <c r="M1786">
        <v>65</v>
      </c>
      <c r="N1786" t="s">
        <v>8122</v>
      </c>
      <c r="R1786" t="e">
        <v>#N/A</v>
      </c>
      <c r="S1786" t="s">
        <v>9386</v>
      </c>
      <c r="T1786">
        <v>940</v>
      </c>
      <c r="U1786" t="s">
        <v>9386</v>
      </c>
    </row>
    <row r="1787" spans="2:21" x14ac:dyDescent="0.25">
      <c r="B1787" t="s">
        <v>169</v>
      </c>
      <c r="C1787">
        <v>2016</v>
      </c>
      <c r="D1787" t="s">
        <v>315</v>
      </c>
      <c r="E1787" t="s">
        <v>456</v>
      </c>
      <c r="F1787" t="s">
        <v>9399</v>
      </c>
      <c r="H1787">
        <v>18</v>
      </c>
      <c r="I1787" t="s">
        <v>8807</v>
      </c>
      <c r="J1787" t="s">
        <v>3580</v>
      </c>
      <c r="L1787" t="s">
        <v>32</v>
      </c>
      <c r="M1787">
        <v>65</v>
      </c>
      <c r="N1787" t="s">
        <v>8122</v>
      </c>
      <c r="R1787" t="e">
        <v>#N/A</v>
      </c>
      <c r="S1787" t="s">
        <v>9386</v>
      </c>
      <c r="T1787">
        <v>2575</v>
      </c>
      <c r="U1787" t="s">
        <v>9386</v>
      </c>
    </row>
    <row r="1788" spans="2:21" x14ac:dyDescent="0.25">
      <c r="B1788" t="s">
        <v>169</v>
      </c>
      <c r="C1788">
        <v>2016</v>
      </c>
      <c r="D1788" t="s">
        <v>315</v>
      </c>
      <c r="E1788" t="s">
        <v>456</v>
      </c>
      <c r="F1788" t="s">
        <v>9399</v>
      </c>
      <c r="G1788" t="s">
        <v>794</v>
      </c>
      <c r="H1788">
        <v>19</v>
      </c>
      <c r="I1788" t="s">
        <v>8807</v>
      </c>
      <c r="J1788" t="s">
        <v>276</v>
      </c>
      <c r="L1788" t="s">
        <v>107</v>
      </c>
      <c r="M1788">
        <v>65</v>
      </c>
      <c r="N1788" t="s">
        <v>8122</v>
      </c>
      <c r="R1788" t="e">
        <v>#N/A</v>
      </c>
      <c r="S1788" t="e">
        <v>#N/A</v>
      </c>
      <c r="T1788">
        <v>2101</v>
      </c>
      <c r="U1788" t="s">
        <v>9386</v>
      </c>
    </row>
    <row r="1789" spans="2:21" x14ac:dyDescent="0.25">
      <c r="B1789" t="s">
        <v>169</v>
      </c>
      <c r="C1789">
        <v>2016</v>
      </c>
      <c r="D1789" t="s">
        <v>315</v>
      </c>
      <c r="E1789" t="s">
        <v>456</v>
      </c>
      <c r="F1789" t="s">
        <v>9399</v>
      </c>
      <c r="H1789">
        <v>20</v>
      </c>
      <c r="I1789" t="s">
        <v>8807</v>
      </c>
      <c r="J1789" t="s">
        <v>89</v>
      </c>
      <c r="L1789" t="s">
        <v>22</v>
      </c>
      <c r="M1789">
        <v>65</v>
      </c>
      <c r="N1789" t="s">
        <v>8122</v>
      </c>
      <c r="R1789" t="e">
        <v>#N/A</v>
      </c>
      <c r="S1789" t="s">
        <v>9386</v>
      </c>
      <c r="T1789">
        <v>663</v>
      </c>
      <c r="U1789" t="s">
        <v>9386</v>
      </c>
    </row>
    <row r="1790" spans="2:21" x14ac:dyDescent="0.25">
      <c r="B1790" t="s">
        <v>169</v>
      </c>
      <c r="C1790">
        <v>2016</v>
      </c>
      <c r="D1790" t="s">
        <v>315</v>
      </c>
      <c r="E1790" t="s">
        <v>456</v>
      </c>
      <c r="F1790" t="s">
        <v>9399</v>
      </c>
      <c r="G1790" t="s">
        <v>1165</v>
      </c>
      <c r="H1790">
        <v>21</v>
      </c>
      <c r="I1790" t="s">
        <v>8807</v>
      </c>
      <c r="J1790" t="s">
        <v>8174</v>
      </c>
      <c r="L1790" t="s">
        <v>41</v>
      </c>
      <c r="M1790">
        <v>65</v>
      </c>
      <c r="N1790" t="s">
        <v>8122</v>
      </c>
      <c r="R1790" t="e">
        <v>#N/A</v>
      </c>
      <c r="S1790">
        <v>649</v>
      </c>
      <c r="T1790">
        <v>6959</v>
      </c>
      <c r="U1790" t="s">
        <v>9386</v>
      </c>
    </row>
    <row r="1791" spans="2:21" x14ac:dyDescent="0.25">
      <c r="B1791" t="s">
        <v>169</v>
      </c>
      <c r="C1791">
        <v>2016</v>
      </c>
      <c r="D1791" t="s">
        <v>315</v>
      </c>
      <c r="E1791" t="s">
        <v>456</v>
      </c>
      <c r="F1791" t="s">
        <v>9399</v>
      </c>
      <c r="H1791">
        <v>22</v>
      </c>
      <c r="I1791" t="s">
        <v>8807</v>
      </c>
      <c r="J1791" t="s">
        <v>9384</v>
      </c>
      <c r="L1791" t="s">
        <v>15</v>
      </c>
      <c r="M1791">
        <v>65</v>
      </c>
      <c r="N1791" t="s">
        <v>8122</v>
      </c>
      <c r="R1791" t="e">
        <v>#N/A</v>
      </c>
      <c r="S1791" t="s">
        <v>9386</v>
      </c>
      <c r="T1791">
        <v>7458</v>
      </c>
      <c r="U1791" t="s">
        <v>9386</v>
      </c>
    </row>
    <row r="1792" spans="2:21" x14ac:dyDescent="0.25">
      <c r="B1792" t="s">
        <v>169</v>
      </c>
      <c r="C1792">
        <v>2016</v>
      </c>
      <c r="D1792" t="s">
        <v>315</v>
      </c>
      <c r="E1792" t="s">
        <v>456</v>
      </c>
      <c r="F1792" t="s">
        <v>9399</v>
      </c>
      <c r="H1792">
        <v>23</v>
      </c>
      <c r="I1792" t="s">
        <v>8807</v>
      </c>
      <c r="J1792" t="s">
        <v>4310</v>
      </c>
      <c r="L1792" t="s">
        <v>23</v>
      </c>
      <c r="M1792">
        <v>65</v>
      </c>
      <c r="N1792" t="s">
        <v>8122</v>
      </c>
      <c r="R1792" t="e">
        <v>#N/A</v>
      </c>
      <c r="S1792" t="s">
        <v>9386</v>
      </c>
      <c r="T1792">
        <v>3320</v>
      </c>
      <c r="U1792" t="s">
        <v>9386</v>
      </c>
    </row>
    <row r="1793" spans="2:21" x14ac:dyDescent="0.25">
      <c r="B1793" t="s">
        <v>169</v>
      </c>
      <c r="C1793">
        <v>2016</v>
      </c>
      <c r="D1793" t="s">
        <v>315</v>
      </c>
      <c r="E1793" t="s">
        <v>456</v>
      </c>
      <c r="F1793" t="s">
        <v>9399</v>
      </c>
      <c r="H1793">
        <v>24</v>
      </c>
      <c r="I1793" t="s">
        <v>8807</v>
      </c>
      <c r="J1793" t="s">
        <v>72</v>
      </c>
      <c r="L1793" t="s">
        <v>39</v>
      </c>
      <c r="M1793">
        <v>65</v>
      </c>
      <c r="N1793" t="s">
        <v>8122</v>
      </c>
      <c r="R1793" t="e">
        <v>#N/A</v>
      </c>
      <c r="S1793" t="s">
        <v>9386</v>
      </c>
      <c r="T1793">
        <v>1683</v>
      </c>
      <c r="U1793" t="s">
        <v>9386</v>
      </c>
    </row>
    <row r="1794" spans="2:21" x14ac:dyDescent="0.25">
      <c r="B1794" t="s">
        <v>169</v>
      </c>
      <c r="C1794">
        <v>2016</v>
      </c>
      <c r="D1794" t="s">
        <v>315</v>
      </c>
      <c r="E1794" t="s">
        <v>456</v>
      </c>
      <c r="F1794" t="s">
        <v>9399</v>
      </c>
      <c r="H1794">
        <v>25</v>
      </c>
      <c r="I1794" t="s">
        <v>8807</v>
      </c>
      <c r="J1794" t="s">
        <v>2194</v>
      </c>
      <c r="L1794" t="s">
        <v>88</v>
      </c>
      <c r="M1794">
        <v>65</v>
      </c>
      <c r="N1794" t="s">
        <v>8122</v>
      </c>
      <c r="R1794" t="e">
        <v>#N/A</v>
      </c>
      <c r="S1794" t="s">
        <v>9386</v>
      </c>
      <c r="T1794">
        <v>1132</v>
      </c>
      <c r="U1794" t="s">
        <v>9386</v>
      </c>
    </row>
    <row r="1795" spans="2:21" x14ac:dyDescent="0.25">
      <c r="B1795" t="s">
        <v>169</v>
      </c>
      <c r="C1795">
        <v>2016</v>
      </c>
      <c r="D1795" t="s">
        <v>315</v>
      </c>
      <c r="E1795" t="s">
        <v>456</v>
      </c>
      <c r="F1795" t="s">
        <v>9399</v>
      </c>
      <c r="G1795" t="s">
        <v>848</v>
      </c>
      <c r="H1795">
        <v>26</v>
      </c>
      <c r="I1795">
        <v>-1</v>
      </c>
      <c r="J1795" t="s">
        <v>75</v>
      </c>
      <c r="L1795" t="s">
        <v>85</v>
      </c>
      <c r="M1795">
        <v>65</v>
      </c>
      <c r="N1795" t="s">
        <v>8122</v>
      </c>
      <c r="R1795" t="e">
        <v>#N/A</v>
      </c>
      <c r="S1795">
        <v>318</v>
      </c>
      <c r="T1795">
        <v>1582</v>
      </c>
      <c r="U1795" t="s">
        <v>9386</v>
      </c>
    </row>
    <row r="1796" spans="2:21" x14ac:dyDescent="0.25">
      <c r="B1796" t="s">
        <v>169</v>
      </c>
      <c r="C1796">
        <v>2016</v>
      </c>
      <c r="D1796" t="s">
        <v>315</v>
      </c>
      <c r="E1796" t="s">
        <v>456</v>
      </c>
      <c r="F1796" t="s">
        <v>9399</v>
      </c>
      <c r="G1796" t="s">
        <v>848</v>
      </c>
      <c r="H1796">
        <v>26</v>
      </c>
      <c r="I1796">
        <v>-2</v>
      </c>
      <c r="J1796" t="s">
        <v>238</v>
      </c>
      <c r="L1796" t="s">
        <v>138</v>
      </c>
      <c r="M1796">
        <v>65</v>
      </c>
      <c r="N1796" t="s">
        <v>8122</v>
      </c>
      <c r="R1796" t="e">
        <v>#N/A</v>
      </c>
      <c r="S1796">
        <v>318</v>
      </c>
      <c r="T1796">
        <v>4960</v>
      </c>
      <c r="U1796" t="s">
        <v>9386</v>
      </c>
    </row>
    <row r="1797" spans="2:21" x14ac:dyDescent="0.25">
      <c r="B1797" t="s">
        <v>169</v>
      </c>
      <c r="C1797">
        <v>2016</v>
      </c>
      <c r="D1797" t="s">
        <v>315</v>
      </c>
      <c r="E1797" t="s">
        <v>456</v>
      </c>
      <c r="F1797" t="s">
        <v>9399</v>
      </c>
      <c r="G1797" t="s">
        <v>848</v>
      </c>
      <c r="H1797">
        <v>26</v>
      </c>
      <c r="I1797">
        <v>-3</v>
      </c>
      <c r="J1797" t="s">
        <v>29</v>
      </c>
      <c r="L1797" t="s">
        <v>15</v>
      </c>
      <c r="M1797">
        <v>65</v>
      </c>
      <c r="N1797" t="s">
        <v>8122</v>
      </c>
      <c r="R1797" t="e">
        <v>#N/A</v>
      </c>
      <c r="S1797">
        <v>318</v>
      </c>
      <c r="T1797">
        <v>5060</v>
      </c>
      <c r="U1797" t="s">
        <v>9386</v>
      </c>
    </row>
    <row r="1798" spans="2:21" x14ac:dyDescent="0.25">
      <c r="B1798" t="s">
        <v>169</v>
      </c>
      <c r="C1798">
        <v>2016</v>
      </c>
      <c r="D1798" t="s">
        <v>315</v>
      </c>
      <c r="E1798" t="s">
        <v>456</v>
      </c>
      <c r="F1798" t="s">
        <v>9399</v>
      </c>
      <c r="H1798">
        <v>27</v>
      </c>
      <c r="I1798" t="s">
        <v>8807</v>
      </c>
      <c r="J1798" t="s">
        <v>9383</v>
      </c>
      <c r="L1798" t="s">
        <v>23</v>
      </c>
      <c r="M1798">
        <v>65</v>
      </c>
      <c r="N1798" t="s">
        <v>8122</v>
      </c>
      <c r="R1798" t="e">
        <v>#N/A</v>
      </c>
      <c r="S1798" t="s">
        <v>9386</v>
      </c>
      <c r="T1798">
        <v>7379</v>
      </c>
      <c r="U1798" t="s">
        <v>9386</v>
      </c>
    </row>
    <row r="1799" spans="2:21" x14ac:dyDescent="0.25">
      <c r="B1799" t="s">
        <v>169</v>
      </c>
      <c r="C1799">
        <v>2016</v>
      </c>
      <c r="D1799" t="s">
        <v>315</v>
      </c>
      <c r="E1799" t="s">
        <v>456</v>
      </c>
      <c r="F1799" t="s">
        <v>9399</v>
      </c>
      <c r="H1799">
        <v>28</v>
      </c>
      <c r="I1799" t="s">
        <v>8807</v>
      </c>
      <c r="J1799" t="s">
        <v>82</v>
      </c>
      <c r="L1799" t="s">
        <v>27</v>
      </c>
      <c r="M1799">
        <v>65</v>
      </c>
      <c r="N1799" t="s">
        <v>8122</v>
      </c>
      <c r="R1799" t="e">
        <v>#N/A</v>
      </c>
      <c r="S1799" t="s">
        <v>9386</v>
      </c>
      <c r="T1799">
        <v>1245</v>
      </c>
      <c r="U1799" t="s">
        <v>9386</v>
      </c>
    </row>
    <row r="1800" spans="2:21" x14ac:dyDescent="0.25">
      <c r="B1800" t="s">
        <v>169</v>
      </c>
      <c r="C1800">
        <v>2016</v>
      </c>
      <c r="D1800" t="s">
        <v>315</v>
      </c>
      <c r="E1800" t="s">
        <v>456</v>
      </c>
      <c r="F1800" t="s">
        <v>9399</v>
      </c>
      <c r="G1800" t="s">
        <v>9343</v>
      </c>
      <c r="H1800">
        <v>29</v>
      </c>
      <c r="I1800">
        <v>-1</v>
      </c>
      <c r="J1800" t="s">
        <v>249</v>
      </c>
      <c r="L1800" t="s">
        <v>51</v>
      </c>
      <c r="M1800">
        <v>65</v>
      </c>
      <c r="N1800" t="s">
        <v>8122</v>
      </c>
      <c r="R1800" t="e">
        <v>#N/A</v>
      </c>
      <c r="S1800">
        <v>675</v>
      </c>
      <c r="T1800">
        <v>3884</v>
      </c>
      <c r="U1800" t="s">
        <v>9386</v>
      </c>
    </row>
    <row r="1801" spans="2:21" x14ac:dyDescent="0.25">
      <c r="B1801" t="s">
        <v>169</v>
      </c>
      <c r="C1801">
        <v>2016</v>
      </c>
      <c r="D1801" t="s">
        <v>315</v>
      </c>
      <c r="E1801" t="s">
        <v>456</v>
      </c>
      <c r="F1801" t="s">
        <v>9399</v>
      </c>
      <c r="G1801" t="s">
        <v>9343</v>
      </c>
      <c r="H1801">
        <v>29</v>
      </c>
      <c r="I1801">
        <v>-2</v>
      </c>
      <c r="J1801" t="s">
        <v>33</v>
      </c>
      <c r="L1801" t="s">
        <v>62</v>
      </c>
      <c r="M1801">
        <v>65</v>
      </c>
      <c r="N1801" t="s">
        <v>8122</v>
      </c>
      <c r="R1801" t="e">
        <v>#N/A</v>
      </c>
      <c r="S1801">
        <v>675</v>
      </c>
      <c r="T1801">
        <v>4780</v>
      </c>
      <c r="U1801" t="s">
        <v>9386</v>
      </c>
    </row>
    <row r="1802" spans="2:21" x14ac:dyDescent="0.25">
      <c r="B1802" t="s">
        <v>169</v>
      </c>
      <c r="C1802">
        <v>2016</v>
      </c>
      <c r="D1802" t="s">
        <v>315</v>
      </c>
      <c r="E1802" t="s">
        <v>456</v>
      </c>
      <c r="F1802" t="s">
        <v>9399</v>
      </c>
      <c r="G1802" t="s">
        <v>9343</v>
      </c>
      <c r="H1802">
        <v>29</v>
      </c>
      <c r="I1802">
        <v>-3</v>
      </c>
      <c r="J1802" t="s">
        <v>248</v>
      </c>
      <c r="L1802" t="s">
        <v>83</v>
      </c>
      <c r="M1802">
        <v>65</v>
      </c>
      <c r="N1802" t="s">
        <v>8122</v>
      </c>
      <c r="R1802" t="e">
        <v>#N/A</v>
      </c>
      <c r="S1802">
        <v>675</v>
      </c>
      <c r="T1802">
        <v>6830</v>
      </c>
      <c r="U1802" t="s">
        <v>9386</v>
      </c>
    </row>
    <row r="1803" spans="2:21" x14ac:dyDescent="0.25">
      <c r="B1803" t="s">
        <v>169</v>
      </c>
      <c r="C1803">
        <v>2016</v>
      </c>
      <c r="D1803" t="s">
        <v>315</v>
      </c>
      <c r="E1803" t="s">
        <v>456</v>
      </c>
      <c r="F1803" t="s">
        <v>9399</v>
      </c>
      <c r="H1803">
        <v>30</v>
      </c>
      <c r="I1803" t="s">
        <v>8807</v>
      </c>
      <c r="J1803" t="s">
        <v>8392</v>
      </c>
      <c r="L1803" t="s">
        <v>71</v>
      </c>
      <c r="M1803">
        <v>65</v>
      </c>
      <c r="N1803" t="s">
        <v>8122</v>
      </c>
      <c r="R1803" t="e">
        <v>#N/A</v>
      </c>
      <c r="S1803" t="s">
        <v>9386</v>
      </c>
      <c r="T1803">
        <v>7114</v>
      </c>
      <c r="U1803" t="s">
        <v>9386</v>
      </c>
    </row>
    <row r="1804" spans="2:21" x14ac:dyDescent="0.25">
      <c r="B1804" t="s">
        <v>169</v>
      </c>
      <c r="C1804">
        <v>2016</v>
      </c>
      <c r="D1804" t="s">
        <v>315</v>
      </c>
      <c r="E1804" t="s">
        <v>456</v>
      </c>
      <c r="F1804" t="s">
        <v>9399</v>
      </c>
      <c r="H1804">
        <v>31</v>
      </c>
      <c r="I1804" t="s">
        <v>8807</v>
      </c>
      <c r="J1804" t="s">
        <v>8389</v>
      </c>
      <c r="L1804" t="s">
        <v>28</v>
      </c>
      <c r="M1804">
        <v>65</v>
      </c>
      <c r="N1804" t="s">
        <v>8122</v>
      </c>
      <c r="R1804" t="e">
        <v>#N/A</v>
      </c>
      <c r="S1804" t="s">
        <v>9386</v>
      </c>
      <c r="T1804">
        <v>7109</v>
      </c>
      <c r="U1804" t="s">
        <v>9386</v>
      </c>
    </row>
    <row r="1805" spans="2:21" x14ac:dyDescent="0.25">
      <c r="B1805" t="s">
        <v>169</v>
      </c>
      <c r="C1805">
        <v>2016</v>
      </c>
      <c r="D1805" t="s">
        <v>315</v>
      </c>
      <c r="E1805" t="s">
        <v>456</v>
      </c>
      <c r="F1805" t="s">
        <v>9399</v>
      </c>
      <c r="H1805">
        <v>32</v>
      </c>
      <c r="I1805" t="s">
        <v>8807</v>
      </c>
      <c r="J1805" t="s">
        <v>6</v>
      </c>
      <c r="L1805" t="s">
        <v>39</v>
      </c>
      <c r="M1805">
        <v>65</v>
      </c>
      <c r="N1805" t="s">
        <v>8122</v>
      </c>
      <c r="R1805" t="e">
        <v>#N/A</v>
      </c>
      <c r="S1805" t="s">
        <v>9386</v>
      </c>
      <c r="T1805">
        <v>6864</v>
      </c>
      <c r="U1805" t="s">
        <v>9386</v>
      </c>
    </row>
    <row r="1806" spans="2:21" x14ac:dyDescent="0.25">
      <c r="B1806" t="s">
        <v>169</v>
      </c>
      <c r="C1806">
        <v>2016</v>
      </c>
      <c r="D1806" t="s">
        <v>315</v>
      </c>
      <c r="E1806" t="s">
        <v>456</v>
      </c>
      <c r="F1806" t="s">
        <v>9399</v>
      </c>
      <c r="H1806">
        <v>33</v>
      </c>
      <c r="I1806" t="s">
        <v>8807</v>
      </c>
      <c r="J1806" t="s">
        <v>3385</v>
      </c>
      <c r="L1806" t="s">
        <v>41</v>
      </c>
      <c r="M1806">
        <v>65</v>
      </c>
      <c r="N1806" t="s">
        <v>8122</v>
      </c>
      <c r="R1806" t="e">
        <v>#N/A</v>
      </c>
      <c r="S1806" t="s">
        <v>9386</v>
      </c>
      <c r="T1806">
        <v>2370</v>
      </c>
      <c r="U1806" t="s">
        <v>9386</v>
      </c>
    </row>
    <row r="1807" spans="2:21" x14ac:dyDescent="0.25">
      <c r="B1807" t="s">
        <v>169</v>
      </c>
      <c r="C1807">
        <v>2016</v>
      </c>
      <c r="D1807" t="s">
        <v>315</v>
      </c>
      <c r="E1807" t="s">
        <v>456</v>
      </c>
      <c r="F1807" t="s">
        <v>9399</v>
      </c>
      <c r="H1807">
        <v>34</v>
      </c>
      <c r="I1807" t="s">
        <v>8807</v>
      </c>
      <c r="J1807" t="s">
        <v>6062</v>
      </c>
      <c r="L1807" t="s">
        <v>41</v>
      </c>
      <c r="M1807">
        <v>65</v>
      </c>
      <c r="N1807" t="s">
        <v>8122</v>
      </c>
      <c r="R1807" t="e">
        <v>#N/A</v>
      </c>
      <c r="S1807" t="s">
        <v>9386</v>
      </c>
      <c r="T1807">
        <v>5132</v>
      </c>
      <c r="U1807" t="s">
        <v>9386</v>
      </c>
    </row>
    <row r="1808" spans="2:21" x14ac:dyDescent="0.25">
      <c r="B1808" t="s">
        <v>169</v>
      </c>
      <c r="C1808">
        <v>2016</v>
      </c>
      <c r="D1808" t="s">
        <v>315</v>
      </c>
      <c r="E1808" t="s">
        <v>456</v>
      </c>
      <c r="F1808" t="s">
        <v>9399</v>
      </c>
      <c r="H1808">
        <v>35</v>
      </c>
      <c r="I1808" t="s">
        <v>8807</v>
      </c>
      <c r="J1808" t="s">
        <v>5418</v>
      </c>
      <c r="L1808" t="s">
        <v>41</v>
      </c>
      <c r="M1808">
        <v>65</v>
      </c>
      <c r="N1808" t="s">
        <v>8122</v>
      </c>
      <c r="R1808" t="e">
        <v>#N/A</v>
      </c>
      <c r="S1808" t="s">
        <v>9386</v>
      </c>
      <c r="T1808">
        <v>4456</v>
      </c>
      <c r="U1808" t="s">
        <v>9386</v>
      </c>
    </row>
    <row r="1809" spans="2:21" x14ac:dyDescent="0.25">
      <c r="B1809" t="s">
        <v>169</v>
      </c>
      <c r="C1809">
        <v>2016</v>
      </c>
      <c r="D1809" t="s">
        <v>315</v>
      </c>
      <c r="E1809" t="s">
        <v>456</v>
      </c>
      <c r="F1809" t="s">
        <v>9399</v>
      </c>
      <c r="H1809">
        <v>36</v>
      </c>
      <c r="I1809" t="s">
        <v>8807</v>
      </c>
      <c r="J1809" t="s">
        <v>5733</v>
      </c>
      <c r="L1809" t="s">
        <v>77</v>
      </c>
      <c r="M1809">
        <v>65</v>
      </c>
      <c r="N1809" t="s">
        <v>8122</v>
      </c>
      <c r="R1809" t="e">
        <v>#N/A</v>
      </c>
      <c r="S1809" t="s">
        <v>9386</v>
      </c>
      <c r="T1809">
        <v>4784</v>
      </c>
      <c r="U1809" t="s">
        <v>9386</v>
      </c>
    </row>
    <row r="1810" spans="2:21" x14ac:dyDescent="0.25">
      <c r="B1810" t="s">
        <v>169</v>
      </c>
      <c r="C1810">
        <v>2016</v>
      </c>
      <c r="D1810" t="s">
        <v>315</v>
      </c>
      <c r="E1810" t="s">
        <v>456</v>
      </c>
      <c r="F1810" t="s">
        <v>9399</v>
      </c>
      <c r="H1810">
        <v>37</v>
      </c>
      <c r="I1810" t="s">
        <v>8807</v>
      </c>
      <c r="J1810" t="s">
        <v>8697</v>
      </c>
      <c r="L1810" t="s">
        <v>138</v>
      </c>
      <c r="M1810">
        <v>65</v>
      </c>
      <c r="N1810" t="s">
        <v>8122</v>
      </c>
      <c r="R1810" t="e">
        <v>#N/A</v>
      </c>
      <c r="S1810" t="s">
        <v>9386</v>
      </c>
      <c r="T1810">
        <v>7174</v>
      </c>
      <c r="U1810" t="s">
        <v>9386</v>
      </c>
    </row>
    <row r="1811" spans="2:21" x14ac:dyDescent="0.25">
      <c r="B1811" t="s">
        <v>169</v>
      </c>
      <c r="C1811">
        <v>2016</v>
      </c>
      <c r="D1811" t="s">
        <v>315</v>
      </c>
      <c r="E1811" t="s">
        <v>456</v>
      </c>
      <c r="F1811" t="s">
        <v>9399</v>
      </c>
      <c r="H1811">
        <v>38</v>
      </c>
      <c r="I1811" t="s">
        <v>8807</v>
      </c>
      <c r="J1811" t="s">
        <v>4281</v>
      </c>
      <c r="L1811" t="s">
        <v>51</v>
      </c>
      <c r="M1811">
        <v>65</v>
      </c>
      <c r="N1811" t="s">
        <v>8122</v>
      </c>
      <c r="R1811" t="e">
        <v>#N/A</v>
      </c>
      <c r="S1811" t="s">
        <v>9386</v>
      </c>
      <c r="T1811">
        <v>3290</v>
      </c>
      <c r="U1811" t="s">
        <v>9386</v>
      </c>
    </row>
    <row r="1812" spans="2:21" x14ac:dyDescent="0.25">
      <c r="B1812" t="s">
        <v>169</v>
      </c>
      <c r="C1812">
        <v>2016</v>
      </c>
      <c r="D1812" t="s">
        <v>315</v>
      </c>
      <c r="E1812" t="s">
        <v>456</v>
      </c>
      <c r="F1812" t="s">
        <v>9399</v>
      </c>
      <c r="H1812">
        <v>39</v>
      </c>
      <c r="I1812" t="s">
        <v>8807</v>
      </c>
      <c r="J1812" t="s">
        <v>8469</v>
      </c>
      <c r="L1812" t="s">
        <v>15</v>
      </c>
      <c r="M1812">
        <v>65</v>
      </c>
      <c r="N1812" t="s">
        <v>8122</v>
      </c>
      <c r="R1812" t="e">
        <v>#N/A</v>
      </c>
      <c r="S1812" t="s">
        <v>9386</v>
      </c>
      <c r="T1812">
        <v>7082</v>
      </c>
      <c r="U1812" t="s">
        <v>9386</v>
      </c>
    </row>
    <row r="1813" spans="2:21" x14ac:dyDescent="0.25">
      <c r="B1813" t="s">
        <v>169</v>
      </c>
      <c r="C1813">
        <v>2016</v>
      </c>
      <c r="D1813" t="s">
        <v>315</v>
      </c>
      <c r="E1813" t="s">
        <v>456</v>
      </c>
      <c r="F1813" t="s">
        <v>9399</v>
      </c>
      <c r="H1813">
        <v>40</v>
      </c>
      <c r="I1813" t="s">
        <v>8807</v>
      </c>
      <c r="J1813" t="s">
        <v>8667</v>
      </c>
      <c r="L1813" t="s">
        <v>17</v>
      </c>
      <c r="M1813">
        <v>65</v>
      </c>
      <c r="N1813" t="s">
        <v>8122</v>
      </c>
      <c r="R1813" t="e">
        <v>#N/A</v>
      </c>
      <c r="S1813" t="s">
        <v>9386</v>
      </c>
      <c r="T1813">
        <v>7241</v>
      </c>
      <c r="U1813" t="s">
        <v>9386</v>
      </c>
    </row>
    <row r="1814" spans="2:21" x14ac:dyDescent="0.25">
      <c r="B1814" t="s">
        <v>169</v>
      </c>
      <c r="C1814">
        <v>2016</v>
      </c>
      <c r="D1814" t="s">
        <v>315</v>
      </c>
      <c r="E1814" t="s">
        <v>456</v>
      </c>
      <c r="F1814" t="s">
        <v>9399</v>
      </c>
      <c r="H1814">
        <v>41</v>
      </c>
      <c r="I1814" t="s">
        <v>8807</v>
      </c>
      <c r="J1814" t="s">
        <v>8172</v>
      </c>
      <c r="L1814" t="s">
        <v>22</v>
      </c>
      <c r="M1814">
        <v>65</v>
      </c>
      <c r="N1814" t="s">
        <v>8122</v>
      </c>
      <c r="R1814" t="e">
        <v>#N/A</v>
      </c>
      <c r="S1814" t="s">
        <v>9386</v>
      </c>
      <c r="T1814">
        <v>6936</v>
      </c>
      <c r="U1814" t="s">
        <v>9386</v>
      </c>
    </row>
    <row r="1815" spans="2:21" x14ac:dyDescent="0.25">
      <c r="B1815" t="s">
        <v>169</v>
      </c>
      <c r="C1815">
        <v>2016</v>
      </c>
      <c r="D1815" t="s">
        <v>315</v>
      </c>
      <c r="E1815" t="s">
        <v>456</v>
      </c>
      <c r="F1815" t="s">
        <v>9399</v>
      </c>
      <c r="H1815">
        <v>42</v>
      </c>
      <c r="I1815" t="s">
        <v>8807</v>
      </c>
      <c r="J1815" t="s">
        <v>8155</v>
      </c>
      <c r="L1815" t="s">
        <v>129</v>
      </c>
      <c r="M1815">
        <v>65</v>
      </c>
      <c r="N1815" t="s">
        <v>8122</v>
      </c>
      <c r="R1815" t="e">
        <v>#N/A</v>
      </c>
      <c r="S1815" t="s">
        <v>9386</v>
      </c>
      <c r="T1815">
        <v>6901</v>
      </c>
      <c r="U1815" t="s">
        <v>9386</v>
      </c>
    </row>
    <row r="1816" spans="2:21" x14ac:dyDescent="0.25">
      <c r="B1816" t="s">
        <v>169</v>
      </c>
      <c r="C1816">
        <v>2016</v>
      </c>
      <c r="D1816" t="s">
        <v>315</v>
      </c>
      <c r="E1816" t="s">
        <v>456</v>
      </c>
      <c r="F1816" t="s">
        <v>9399</v>
      </c>
      <c r="G1816" t="s">
        <v>794</v>
      </c>
      <c r="H1816">
        <v>43</v>
      </c>
      <c r="I1816" t="s">
        <v>8807</v>
      </c>
      <c r="J1816" t="s">
        <v>191</v>
      </c>
      <c r="L1816" t="s">
        <v>28</v>
      </c>
      <c r="M1816">
        <v>65</v>
      </c>
      <c r="N1816" t="s">
        <v>8122</v>
      </c>
      <c r="R1816" t="e">
        <v>#N/A</v>
      </c>
      <c r="S1816" t="e">
        <v>#N/A</v>
      </c>
      <c r="T1816">
        <v>5100</v>
      </c>
      <c r="U1816" t="s">
        <v>9386</v>
      </c>
    </row>
    <row r="1817" spans="2:21" x14ac:dyDescent="0.25">
      <c r="B1817" t="s">
        <v>169</v>
      </c>
      <c r="C1817">
        <v>2016</v>
      </c>
      <c r="D1817" t="s">
        <v>315</v>
      </c>
      <c r="E1817" t="s">
        <v>456</v>
      </c>
      <c r="F1817" t="s">
        <v>9399</v>
      </c>
      <c r="H1817">
        <v>44</v>
      </c>
      <c r="I1817" t="s">
        <v>8807</v>
      </c>
      <c r="J1817" t="s">
        <v>3077</v>
      </c>
      <c r="L1817" t="s">
        <v>138</v>
      </c>
      <c r="M1817">
        <v>65</v>
      </c>
      <c r="N1817" t="s">
        <v>8122</v>
      </c>
      <c r="R1817" t="e">
        <v>#N/A</v>
      </c>
      <c r="S1817" t="s">
        <v>9386</v>
      </c>
      <c r="T1817">
        <v>2054</v>
      </c>
      <c r="U1817" t="s">
        <v>9386</v>
      </c>
    </row>
    <row r="1818" spans="2:21" x14ac:dyDescent="0.25">
      <c r="B1818" t="s">
        <v>169</v>
      </c>
      <c r="C1818">
        <v>2016</v>
      </c>
      <c r="D1818" t="s">
        <v>315</v>
      </c>
      <c r="E1818" t="s">
        <v>456</v>
      </c>
      <c r="F1818" t="s">
        <v>9399</v>
      </c>
      <c r="H1818">
        <v>45</v>
      </c>
      <c r="I1818" t="s">
        <v>8807</v>
      </c>
      <c r="J1818" t="s">
        <v>6768</v>
      </c>
      <c r="L1818" t="s">
        <v>10</v>
      </c>
      <c r="M1818">
        <v>65</v>
      </c>
      <c r="N1818" t="s">
        <v>8122</v>
      </c>
      <c r="R1818" t="e">
        <v>#N/A</v>
      </c>
      <c r="S1818" t="s">
        <v>9386</v>
      </c>
      <c r="T1818">
        <v>5852</v>
      </c>
      <c r="U1818" t="s">
        <v>9386</v>
      </c>
    </row>
    <row r="1819" spans="2:21" x14ac:dyDescent="0.25">
      <c r="B1819" t="s">
        <v>169</v>
      </c>
      <c r="C1819">
        <v>2016</v>
      </c>
      <c r="D1819" t="s">
        <v>315</v>
      </c>
      <c r="E1819" t="s">
        <v>456</v>
      </c>
      <c r="F1819" t="s">
        <v>9399</v>
      </c>
      <c r="H1819">
        <v>46</v>
      </c>
      <c r="I1819" t="s">
        <v>8807</v>
      </c>
      <c r="J1819" t="s">
        <v>4462</v>
      </c>
      <c r="L1819" t="s">
        <v>14</v>
      </c>
      <c r="M1819">
        <v>65</v>
      </c>
      <c r="N1819" t="s">
        <v>8122</v>
      </c>
      <c r="R1819" t="e">
        <v>#N/A</v>
      </c>
      <c r="S1819" t="s">
        <v>9386</v>
      </c>
      <c r="T1819">
        <v>3472</v>
      </c>
      <c r="U1819" t="s">
        <v>9386</v>
      </c>
    </row>
    <row r="1820" spans="2:21" x14ac:dyDescent="0.25">
      <c r="B1820" t="s">
        <v>169</v>
      </c>
      <c r="C1820">
        <v>2016</v>
      </c>
      <c r="D1820" t="s">
        <v>315</v>
      </c>
      <c r="E1820" t="s">
        <v>456</v>
      </c>
      <c r="F1820" t="s">
        <v>9399</v>
      </c>
      <c r="H1820">
        <v>47</v>
      </c>
      <c r="I1820" t="s">
        <v>8807</v>
      </c>
      <c r="J1820" t="s">
        <v>3809</v>
      </c>
      <c r="L1820" t="s">
        <v>10</v>
      </c>
      <c r="M1820">
        <v>65</v>
      </c>
      <c r="N1820" t="s">
        <v>8122</v>
      </c>
      <c r="R1820" t="e">
        <v>#N/A</v>
      </c>
      <c r="S1820" t="s">
        <v>9386</v>
      </c>
      <c r="T1820">
        <v>2807</v>
      </c>
      <c r="U1820" t="s">
        <v>9386</v>
      </c>
    </row>
    <row r="1821" spans="2:21" x14ac:dyDescent="0.25">
      <c r="B1821" t="s">
        <v>169</v>
      </c>
      <c r="C1821">
        <v>2016</v>
      </c>
      <c r="D1821" t="s">
        <v>315</v>
      </c>
      <c r="E1821" t="s">
        <v>456</v>
      </c>
      <c r="F1821" t="s">
        <v>9399</v>
      </c>
      <c r="H1821">
        <v>48</v>
      </c>
      <c r="I1821" t="s">
        <v>8807</v>
      </c>
      <c r="J1821" t="s">
        <v>9382</v>
      </c>
      <c r="L1821" t="s">
        <v>73</v>
      </c>
      <c r="M1821">
        <v>65</v>
      </c>
      <c r="N1821" t="s">
        <v>8122</v>
      </c>
      <c r="R1821" t="e">
        <v>#N/A</v>
      </c>
      <c r="S1821" t="s">
        <v>9386</v>
      </c>
      <c r="T1821">
        <v>7440</v>
      </c>
      <c r="U1821" t="s">
        <v>9386</v>
      </c>
    </row>
    <row r="1822" spans="2:21" x14ac:dyDescent="0.25">
      <c r="B1822" t="s">
        <v>169</v>
      </c>
      <c r="C1822">
        <v>2016</v>
      </c>
      <c r="D1822" t="s">
        <v>315</v>
      </c>
      <c r="E1822" t="s">
        <v>456</v>
      </c>
      <c r="F1822" t="s">
        <v>9399</v>
      </c>
      <c r="H1822">
        <v>49</v>
      </c>
      <c r="I1822" t="s">
        <v>8807</v>
      </c>
      <c r="J1822" t="s">
        <v>8639</v>
      </c>
      <c r="L1822" t="s">
        <v>25</v>
      </c>
      <c r="M1822">
        <v>65</v>
      </c>
      <c r="N1822" t="s">
        <v>8122</v>
      </c>
      <c r="R1822" t="e">
        <v>#N/A</v>
      </c>
      <c r="S1822" t="s">
        <v>9386</v>
      </c>
      <c r="T1822">
        <v>7225</v>
      </c>
      <c r="U1822" t="s">
        <v>9386</v>
      </c>
    </row>
    <row r="1823" spans="2:21" x14ac:dyDescent="0.25">
      <c r="B1823" t="s">
        <v>169</v>
      </c>
      <c r="C1823">
        <v>2016</v>
      </c>
      <c r="D1823" t="s">
        <v>315</v>
      </c>
      <c r="E1823" t="s">
        <v>456</v>
      </c>
      <c r="F1823" t="s">
        <v>9399</v>
      </c>
      <c r="H1823">
        <v>50</v>
      </c>
      <c r="I1823" t="s">
        <v>8807</v>
      </c>
      <c r="J1823" t="s">
        <v>183</v>
      </c>
      <c r="L1823" t="s">
        <v>41</v>
      </c>
      <c r="M1823">
        <v>65</v>
      </c>
      <c r="N1823" t="s">
        <v>8122</v>
      </c>
      <c r="R1823" t="e">
        <v>#N/A</v>
      </c>
      <c r="S1823" t="s">
        <v>9386</v>
      </c>
      <c r="T1823">
        <v>5861</v>
      </c>
      <c r="U1823" t="s">
        <v>9386</v>
      </c>
    </row>
    <row r="1824" spans="2:21" x14ac:dyDescent="0.25">
      <c r="B1824" t="s">
        <v>169</v>
      </c>
      <c r="C1824">
        <v>2016</v>
      </c>
      <c r="D1824" t="s">
        <v>315</v>
      </c>
      <c r="E1824" t="s">
        <v>456</v>
      </c>
      <c r="F1824" t="s">
        <v>9399</v>
      </c>
      <c r="H1824">
        <v>51</v>
      </c>
      <c r="I1824" t="s">
        <v>8807</v>
      </c>
      <c r="J1824" t="s">
        <v>8453</v>
      </c>
      <c r="L1824" t="s">
        <v>68</v>
      </c>
      <c r="M1824">
        <v>65</v>
      </c>
      <c r="N1824" t="s">
        <v>8122</v>
      </c>
      <c r="R1824" t="e">
        <v>#N/A</v>
      </c>
      <c r="S1824" t="s">
        <v>9386</v>
      </c>
      <c r="T1824">
        <v>7048</v>
      </c>
      <c r="U1824" t="s">
        <v>9386</v>
      </c>
    </row>
    <row r="1825" spans="2:21" x14ac:dyDescent="0.25">
      <c r="B1825" t="s">
        <v>169</v>
      </c>
      <c r="C1825">
        <v>2016</v>
      </c>
      <c r="D1825" t="s">
        <v>315</v>
      </c>
      <c r="E1825" t="s">
        <v>456</v>
      </c>
      <c r="F1825" t="s">
        <v>9399</v>
      </c>
      <c r="H1825">
        <v>52</v>
      </c>
      <c r="I1825" t="s">
        <v>8807</v>
      </c>
      <c r="J1825" t="s">
        <v>8149</v>
      </c>
      <c r="L1825" t="s">
        <v>86</v>
      </c>
      <c r="M1825">
        <v>65</v>
      </c>
      <c r="N1825" t="s">
        <v>8122</v>
      </c>
      <c r="R1825" t="e">
        <v>#N/A</v>
      </c>
      <c r="S1825" t="s">
        <v>9386</v>
      </c>
      <c r="T1825">
        <v>6937</v>
      </c>
      <c r="U1825" t="s">
        <v>9386</v>
      </c>
    </row>
    <row r="1826" spans="2:21" x14ac:dyDescent="0.25">
      <c r="B1826" t="s">
        <v>169</v>
      </c>
      <c r="C1826">
        <v>2016</v>
      </c>
      <c r="D1826" t="s">
        <v>315</v>
      </c>
      <c r="E1826" t="s">
        <v>456</v>
      </c>
      <c r="F1826" t="s">
        <v>9399</v>
      </c>
      <c r="H1826">
        <v>53</v>
      </c>
      <c r="I1826" t="s">
        <v>8807</v>
      </c>
      <c r="J1826" t="s">
        <v>8125</v>
      </c>
      <c r="L1826" t="s">
        <v>51</v>
      </c>
      <c r="M1826">
        <v>65</v>
      </c>
      <c r="N1826" t="s">
        <v>8122</v>
      </c>
      <c r="R1826" t="e">
        <v>#N/A</v>
      </c>
      <c r="S1826" t="s">
        <v>9386</v>
      </c>
      <c r="T1826">
        <v>6926</v>
      </c>
      <c r="U1826" t="s">
        <v>9386</v>
      </c>
    </row>
    <row r="1827" spans="2:21" x14ac:dyDescent="0.25">
      <c r="B1827" t="s">
        <v>169</v>
      </c>
      <c r="C1827">
        <v>2016</v>
      </c>
      <c r="D1827" t="s">
        <v>315</v>
      </c>
      <c r="E1827" t="s">
        <v>456</v>
      </c>
      <c r="F1827" t="s">
        <v>9399</v>
      </c>
      <c r="G1827" t="s">
        <v>794</v>
      </c>
      <c r="H1827">
        <v>54</v>
      </c>
      <c r="I1827" t="s">
        <v>8807</v>
      </c>
      <c r="J1827" t="s">
        <v>8143</v>
      </c>
      <c r="L1827" t="s">
        <v>22</v>
      </c>
      <c r="M1827">
        <v>65</v>
      </c>
      <c r="N1827" t="s">
        <v>8122</v>
      </c>
      <c r="R1827" t="e">
        <v>#N/A</v>
      </c>
      <c r="S1827" t="e">
        <v>#N/A</v>
      </c>
      <c r="T1827">
        <v>6938</v>
      </c>
      <c r="U1827" t="s">
        <v>9386</v>
      </c>
    </row>
    <row r="1828" spans="2:21" x14ac:dyDescent="0.25">
      <c r="B1828" t="s">
        <v>169</v>
      </c>
      <c r="C1828">
        <v>2016</v>
      </c>
      <c r="D1828" t="s">
        <v>315</v>
      </c>
      <c r="E1828" t="s">
        <v>456</v>
      </c>
      <c r="F1828" t="s">
        <v>9399</v>
      </c>
      <c r="H1828">
        <v>55</v>
      </c>
      <c r="I1828" t="s">
        <v>8807</v>
      </c>
      <c r="J1828" t="s">
        <v>8249</v>
      </c>
      <c r="L1828" t="s">
        <v>15</v>
      </c>
      <c r="M1828">
        <v>65</v>
      </c>
      <c r="N1828" t="s">
        <v>8122</v>
      </c>
      <c r="R1828" t="e">
        <v>#N/A</v>
      </c>
      <c r="S1828" t="s">
        <v>9386</v>
      </c>
      <c r="T1828">
        <v>6984</v>
      </c>
      <c r="U1828" t="s">
        <v>9386</v>
      </c>
    </row>
    <row r="1829" spans="2:21" x14ac:dyDescent="0.25">
      <c r="B1829" t="s">
        <v>169</v>
      </c>
      <c r="C1829">
        <v>2016</v>
      </c>
      <c r="D1829" t="s">
        <v>315</v>
      </c>
      <c r="E1829" t="s">
        <v>456</v>
      </c>
      <c r="F1829" t="s">
        <v>9399</v>
      </c>
      <c r="G1829" t="s">
        <v>1165</v>
      </c>
      <c r="H1829">
        <v>56</v>
      </c>
      <c r="I1829" t="s">
        <v>8807</v>
      </c>
      <c r="J1829" t="s">
        <v>183</v>
      </c>
      <c r="L1829" t="s">
        <v>41</v>
      </c>
      <c r="M1829">
        <v>65</v>
      </c>
      <c r="N1829" t="s">
        <v>8122</v>
      </c>
      <c r="R1829" t="e">
        <v>#N/A</v>
      </c>
      <c r="S1829">
        <v>649</v>
      </c>
      <c r="T1829">
        <v>5861</v>
      </c>
      <c r="U1829" t="s">
        <v>9386</v>
      </c>
    </row>
    <row r="1830" spans="2:21" x14ac:dyDescent="0.25">
      <c r="B1830" t="s">
        <v>169</v>
      </c>
      <c r="C1830">
        <v>2016</v>
      </c>
      <c r="D1830" t="s">
        <v>315</v>
      </c>
      <c r="E1830" t="s">
        <v>456</v>
      </c>
      <c r="F1830" t="s">
        <v>9399</v>
      </c>
      <c r="H1830">
        <v>57</v>
      </c>
      <c r="I1830" t="s">
        <v>8807</v>
      </c>
      <c r="J1830" t="s">
        <v>97</v>
      </c>
      <c r="L1830" t="s">
        <v>32</v>
      </c>
      <c r="M1830">
        <v>65</v>
      </c>
      <c r="N1830" t="s">
        <v>8122</v>
      </c>
      <c r="R1830" t="e">
        <v>#N/A</v>
      </c>
      <c r="S1830" t="s">
        <v>9386</v>
      </c>
      <c r="T1830">
        <v>509</v>
      </c>
      <c r="U1830" t="s">
        <v>9386</v>
      </c>
    </row>
    <row r="1831" spans="2:21" x14ac:dyDescent="0.25">
      <c r="B1831" t="s">
        <v>169</v>
      </c>
      <c r="C1831">
        <v>2016</v>
      </c>
      <c r="D1831" t="s">
        <v>315</v>
      </c>
      <c r="E1831" t="s">
        <v>456</v>
      </c>
      <c r="F1831" t="s">
        <v>9399</v>
      </c>
      <c r="G1831" t="s">
        <v>763</v>
      </c>
      <c r="H1831">
        <v>58</v>
      </c>
      <c r="I1831">
        <v>-1</v>
      </c>
      <c r="J1831" t="s">
        <v>6</v>
      </c>
      <c r="L1831" t="s">
        <v>39</v>
      </c>
      <c r="M1831">
        <v>65</v>
      </c>
      <c r="N1831" t="s">
        <v>8122</v>
      </c>
      <c r="R1831" t="e">
        <v>#N/A</v>
      </c>
      <c r="S1831">
        <v>220</v>
      </c>
      <c r="T1831">
        <v>6864</v>
      </c>
      <c r="U1831" t="s">
        <v>9386</v>
      </c>
    </row>
    <row r="1832" spans="2:21" x14ac:dyDescent="0.25">
      <c r="B1832" t="s">
        <v>169</v>
      </c>
      <c r="C1832">
        <v>2016</v>
      </c>
      <c r="D1832" t="s">
        <v>315</v>
      </c>
      <c r="E1832" t="s">
        <v>456</v>
      </c>
      <c r="F1832" t="s">
        <v>9399</v>
      </c>
      <c r="G1832" t="s">
        <v>763</v>
      </c>
      <c r="H1832">
        <v>58</v>
      </c>
      <c r="I1832">
        <v>-2</v>
      </c>
      <c r="J1832" t="s">
        <v>72</v>
      </c>
      <c r="L1832" t="s">
        <v>39</v>
      </c>
      <c r="M1832">
        <v>65</v>
      </c>
      <c r="N1832" t="s">
        <v>8122</v>
      </c>
      <c r="R1832" t="e">
        <v>#N/A</v>
      </c>
      <c r="S1832">
        <v>220</v>
      </c>
      <c r="T1832">
        <v>1683</v>
      </c>
      <c r="U1832" t="s">
        <v>9386</v>
      </c>
    </row>
    <row r="1833" spans="2:21" x14ac:dyDescent="0.25">
      <c r="B1833" t="s">
        <v>169</v>
      </c>
      <c r="C1833">
        <v>2016</v>
      </c>
      <c r="D1833" t="s">
        <v>315</v>
      </c>
      <c r="E1833" t="s">
        <v>456</v>
      </c>
      <c r="F1833" t="s">
        <v>9399</v>
      </c>
      <c r="G1833" t="s">
        <v>763</v>
      </c>
      <c r="H1833">
        <v>58</v>
      </c>
      <c r="I1833">
        <v>-3</v>
      </c>
      <c r="J1833" t="s">
        <v>257</v>
      </c>
      <c r="L1833" t="s">
        <v>77</v>
      </c>
      <c r="M1833">
        <v>65</v>
      </c>
      <c r="N1833" t="s">
        <v>8122</v>
      </c>
      <c r="R1833" t="e">
        <v>#N/A</v>
      </c>
      <c r="S1833">
        <v>220</v>
      </c>
      <c r="T1833">
        <v>3138</v>
      </c>
      <c r="U1833" t="s">
        <v>9386</v>
      </c>
    </row>
    <row r="1834" spans="2:21" x14ac:dyDescent="0.25">
      <c r="B1834" t="s">
        <v>169</v>
      </c>
      <c r="C1834">
        <v>2016</v>
      </c>
      <c r="D1834" t="s">
        <v>315</v>
      </c>
      <c r="E1834" t="s">
        <v>456</v>
      </c>
      <c r="F1834" t="s">
        <v>9399</v>
      </c>
      <c r="H1834">
        <v>59</v>
      </c>
      <c r="I1834" t="s">
        <v>8807</v>
      </c>
      <c r="J1834" t="s">
        <v>4730</v>
      </c>
      <c r="L1834" t="s">
        <v>73</v>
      </c>
      <c r="M1834">
        <v>65</v>
      </c>
      <c r="N1834" t="s">
        <v>8122</v>
      </c>
      <c r="R1834" t="e">
        <v>#N/A</v>
      </c>
      <c r="S1834" t="s">
        <v>9386</v>
      </c>
      <c r="T1834">
        <v>6894</v>
      </c>
      <c r="U1834" t="s">
        <v>9386</v>
      </c>
    </row>
    <row r="1835" spans="2:21" x14ac:dyDescent="0.25">
      <c r="B1835" t="s">
        <v>169</v>
      </c>
      <c r="C1835">
        <v>2016</v>
      </c>
      <c r="D1835" t="s">
        <v>315</v>
      </c>
      <c r="E1835" t="s">
        <v>456</v>
      </c>
      <c r="F1835" t="s">
        <v>9399</v>
      </c>
      <c r="H1835">
        <v>60</v>
      </c>
      <c r="I1835" t="s">
        <v>8807</v>
      </c>
      <c r="J1835" t="s">
        <v>8138</v>
      </c>
      <c r="L1835" t="s">
        <v>86</v>
      </c>
      <c r="M1835">
        <v>65</v>
      </c>
      <c r="N1835" t="s">
        <v>8122</v>
      </c>
      <c r="R1835" t="e">
        <v>#N/A</v>
      </c>
      <c r="S1835" t="s">
        <v>9386</v>
      </c>
      <c r="T1835">
        <v>6969</v>
      </c>
      <c r="U1835" t="s">
        <v>9386</v>
      </c>
    </row>
    <row r="1836" spans="2:21" x14ac:dyDescent="0.25">
      <c r="B1836" t="s">
        <v>169</v>
      </c>
      <c r="C1836">
        <v>2016</v>
      </c>
      <c r="D1836" t="s">
        <v>315</v>
      </c>
      <c r="E1836" t="s">
        <v>456</v>
      </c>
      <c r="F1836" t="s">
        <v>9399</v>
      </c>
      <c r="G1836" t="s">
        <v>1165</v>
      </c>
      <c r="H1836">
        <v>61</v>
      </c>
      <c r="I1836" t="s">
        <v>8807</v>
      </c>
      <c r="J1836" t="s">
        <v>46</v>
      </c>
      <c r="L1836" t="s">
        <v>41</v>
      </c>
      <c r="M1836">
        <v>65</v>
      </c>
      <c r="N1836" t="s">
        <v>8122</v>
      </c>
      <c r="R1836" t="e">
        <v>#N/A</v>
      </c>
      <c r="S1836">
        <v>649</v>
      </c>
      <c r="T1836">
        <v>3820</v>
      </c>
      <c r="U1836" t="s">
        <v>9386</v>
      </c>
    </row>
    <row r="1837" spans="2:21" x14ac:dyDescent="0.25">
      <c r="B1837" t="s">
        <v>169</v>
      </c>
      <c r="C1837">
        <v>2016</v>
      </c>
      <c r="D1837" t="s">
        <v>315</v>
      </c>
      <c r="E1837" t="s">
        <v>456</v>
      </c>
      <c r="F1837" t="s">
        <v>9399</v>
      </c>
      <c r="H1837">
        <v>62</v>
      </c>
      <c r="I1837" t="s">
        <v>8807</v>
      </c>
      <c r="J1837" t="s">
        <v>7454</v>
      </c>
      <c r="L1837" t="s">
        <v>76</v>
      </c>
      <c r="M1837">
        <v>65</v>
      </c>
      <c r="N1837" t="s">
        <v>8122</v>
      </c>
      <c r="R1837" t="e">
        <v>#N/A</v>
      </c>
      <c r="S1837" t="s">
        <v>9386</v>
      </c>
      <c r="T1837">
        <v>6892</v>
      </c>
      <c r="U1837" t="s">
        <v>9386</v>
      </c>
    </row>
    <row r="1838" spans="2:21" x14ac:dyDescent="0.25">
      <c r="B1838" t="s">
        <v>169</v>
      </c>
      <c r="C1838">
        <v>2016</v>
      </c>
      <c r="D1838" t="s">
        <v>315</v>
      </c>
      <c r="E1838" t="s">
        <v>456</v>
      </c>
      <c r="F1838" t="s">
        <v>9399</v>
      </c>
      <c r="H1838">
        <v>63</v>
      </c>
      <c r="I1838" t="s">
        <v>8807</v>
      </c>
      <c r="J1838" t="s">
        <v>8531</v>
      </c>
      <c r="L1838" t="s">
        <v>85</v>
      </c>
      <c r="M1838">
        <v>65</v>
      </c>
      <c r="N1838" t="s">
        <v>8122</v>
      </c>
      <c r="R1838" t="e">
        <v>#N/A</v>
      </c>
      <c r="S1838" t="s">
        <v>9386</v>
      </c>
      <c r="T1838">
        <v>7147</v>
      </c>
      <c r="U1838" t="s">
        <v>9386</v>
      </c>
    </row>
    <row r="1839" spans="2:21" x14ac:dyDescent="0.25">
      <c r="B1839" t="s">
        <v>169</v>
      </c>
      <c r="C1839">
        <v>2016</v>
      </c>
      <c r="D1839" t="s">
        <v>315</v>
      </c>
      <c r="E1839" t="s">
        <v>456</v>
      </c>
      <c r="F1839" t="s">
        <v>9399</v>
      </c>
      <c r="H1839">
        <v>64</v>
      </c>
      <c r="I1839" t="s">
        <v>8807</v>
      </c>
      <c r="J1839" t="s">
        <v>210</v>
      </c>
      <c r="L1839" t="s">
        <v>71</v>
      </c>
      <c r="M1839">
        <v>65</v>
      </c>
      <c r="N1839" t="s">
        <v>8122</v>
      </c>
      <c r="R1839" t="e">
        <v>#N/A</v>
      </c>
      <c r="S1839" t="s">
        <v>9386</v>
      </c>
      <c r="T1839">
        <v>1736</v>
      </c>
      <c r="U1839" t="s">
        <v>9386</v>
      </c>
    </row>
    <row r="1840" spans="2:21" x14ac:dyDescent="0.25">
      <c r="B1840" t="s">
        <v>169</v>
      </c>
      <c r="C1840">
        <v>2016</v>
      </c>
      <c r="D1840" t="s">
        <v>315</v>
      </c>
      <c r="E1840" t="s">
        <v>456</v>
      </c>
      <c r="F1840" t="s">
        <v>9399</v>
      </c>
      <c r="H1840">
        <v>65</v>
      </c>
      <c r="I1840" t="s">
        <v>8807</v>
      </c>
      <c r="J1840" t="s">
        <v>22</v>
      </c>
      <c r="L1840" t="s">
        <v>22</v>
      </c>
      <c r="M1840">
        <v>65</v>
      </c>
      <c r="N1840" t="s">
        <v>8122</v>
      </c>
      <c r="R1840" t="e">
        <v>#N/A</v>
      </c>
      <c r="S1840" t="s">
        <v>9386</v>
      </c>
      <c r="T1840">
        <v>5340</v>
      </c>
      <c r="U1840" t="s">
        <v>9386</v>
      </c>
    </row>
    <row r="1841" spans="2:21" x14ac:dyDescent="0.25">
      <c r="B1841" t="s">
        <v>169</v>
      </c>
      <c r="C1841">
        <v>2016</v>
      </c>
      <c r="D1841" t="s">
        <v>315</v>
      </c>
      <c r="E1841" t="s">
        <v>456</v>
      </c>
      <c r="F1841" t="s">
        <v>9399</v>
      </c>
      <c r="H1841">
        <v>66</v>
      </c>
      <c r="I1841" t="s">
        <v>8807</v>
      </c>
      <c r="J1841" t="s">
        <v>274</v>
      </c>
      <c r="L1841" t="s">
        <v>77</v>
      </c>
      <c r="M1841">
        <v>65</v>
      </c>
      <c r="N1841" t="s">
        <v>8122</v>
      </c>
      <c r="R1841" t="e">
        <v>#N/A</v>
      </c>
      <c r="S1841" t="s">
        <v>9386</v>
      </c>
      <c r="T1841">
        <v>4266</v>
      </c>
      <c r="U1841" t="s">
        <v>9386</v>
      </c>
    </row>
    <row r="1842" spans="2:21" x14ac:dyDescent="0.25">
      <c r="B1842" t="s">
        <v>169</v>
      </c>
      <c r="C1842">
        <v>2016</v>
      </c>
      <c r="D1842" t="s">
        <v>315</v>
      </c>
      <c r="E1842" t="s">
        <v>456</v>
      </c>
      <c r="F1842" t="s">
        <v>9399</v>
      </c>
      <c r="H1842">
        <v>67</v>
      </c>
      <c r="I1842" t="s">
        <v>8807</v>
      </c>
      <c r="J1842" t="s">
        <v>8170</v>
      </c>
      <c r="L1842" t="s">
        <v>28</v>
      </c>
      <c r="M1842">
        <v>65</v>
      </c>
      <c r="N1842" t="s">
        <v>8122</v>
      </c>
      <c r="R1842" t="e">
        <v>#N/A</v>
      </c>
      <c r="S1842" t="s">
        <v>9386</v>
      </c>
      <c r="T1842">
        <v>6951</v>
      </c>
      <c r="U1842" t="s">
        <v>9386</v>
      </c>
    </row>
    <row r="1843" spans="2:21" x14ac:dyDescent="0.25">
      <c r="B1843" t="s">
        <v>169</v>
      </c>
      <c r="C1843">
        <v>2016</v>
      </c>
      <c r="D1843" t="s">
        <v>315</v>
      </c>
      <c r="E1843" t="s">
        <v>456</v>
      </c>
      <c r="F1843" t="s">
        <v>9399</v>
      </c>
      <c r="G1843" t="s">
        <v>794</v>
      </c>
      <c r="H1843">
        <v>68</v>
      </c>
      <c r="I1843" t="s">
        <v>8807</v>
      </c>
      <c r="J1843" t="s">
        <v>188</v>
      </c>
      <c r="L1843" t="s">
        <v>23</v>
      </c>
      <c r="M1843">
        <v>65</v>
      </c>
      <c r="N1843" t="s">
        <v>8122</v>
      </c>
      <c r="R1843" t="e">
        <v>#N/A</v>
      </c>
      <c r="S1843" t="e">
        <v>#N/A</v>
      </c>
      <c r="T1843">
        <v>5121</v>
      </c>
      <c r="U1843" t="s">
        <v>9386</v>
      </c>
    </row>
    <row r="1844" spans="2:21" x14ac:dyDescent="0.25">
      <c r="B1844" t="s">
        <v>169</v>
      </c>
      <c r="C1844">
        <v>2016</v>
      </c>
      <c r="D1844" t="s">
        <v>315</v>
      </c>
      <c r="E1844" t="s">
        <v>456</v>
      </c>
      <c r="F1844" t="s">
        <v>9399</v>
      </c>
      <c r="H1844">
        <v>69</v>
      </c>
      <c r="I1844" t="s">
        <v>8807</v>
      </c>
      <c r="J1844" t="s">
        <v>1774</v>
      </c>
      <c r="L1844" t="s">
        <v>62</v>
      </c>
      <c r="M1844">
        <v>65</v>
      </c>
      <c r="N1844" t="s">
        <v>8122</v>
      </c>
      <c r="R1844" t="e">
        <v>#N/A</v>
      </c>
      <c r="S1844" t="s">
        <v>9386</v>
      </c>
      <c r="T1844">
        <v>704</v>
      </c>
      <c r="U1844" t="s">
        <v>9386</v>
      </c>
    </row>
    <row r="1845" spans="2:21" x14ac:dyDescent="0.25">
      <c r="B1845" t="s">
        <v>169</v>
      </c>
      <c r="C1845">
        <v>2016</v>
      </c>
      <c r="D1845" t="s">
        <v>315</v>
      </c>
      <c r="E1845" t="s">
        <v>456</v>
      </c>
      <c r="F1845" t="s">
        <v>9399</v>
      </c>
      <c r="H1845">
        <v>70</v>
      </c>
      <c r="I1845" t="s">
        <v>8807</v>
      </c>
      <c r="J1845" t="s">
        <v>232</v>
      </c>
      <c r="L1845" t="s">
        <v>41</v>
      </c>
      <c r="M1845">
        <v>65</v>
      </c>
      <c r="N1845" t="s">
        <v>8122</v>
      </c>
      <c r="R1845" t="e">
        <v>#N/A</v>
      </c>
      <c r="S1845" t="s">
        <v>9386</v>
      </c>
      <c r="T1845">
        <v>4129</v>
      </c>
      <c r="U1845" t="s">
        <v>9386</v>
      </c>
    </row>
    <row r="1846" spans="2:21" x14ac:dyDescent="0.25">
      <c r="B1846" t="s">
        <v>169</v>
      </c>
      <c r="C1846">
        <v>2016</v>
      </c>
      <c r="D1846" t="s">
        <v>315</v>
      </c>
      <c r="E1846" t="s">
        <v>456</v>
      </c>
      <c r="F1846" t="s">
        <v>9399</v>
      </c>
      <c r="H1846">
        <v>71</v>
      </c>
      <c r="I1846" t="s">
        <v>8807</v>
      </c>
      <c r="J1846" t="s">
        <v>4689</v>
      </c>
      <c r="L1846" t="s">
        <v>76</v>
      </c>
      <c r="M1846">
        <v>65</v>
      </c>
      <c r="N1846" t="s">
        <v>8122</v>
      </c>
      <c r="R1846" t="e">
        <v>#N/A</v>
      </c>
      <c r="S1846" t="s">
        <v>9386</v>
      </c>
      <c r="T1846">
        <v>3701</v>
      </c>
      <c r="U1846" t="s">
        <v>9386</v>
      </c>
    </row>
    <row r="1847" spans="2:21" x14ac:dyDescent="0.25">
      <c r="B1847" t="s">
        <v>169</v>
      </c>
      <c r="C1847">
        <v>2016</v>
      </c>
      <c r="D1847" t="s">
        <v>315</v>
      </c>
      <c r="E1847" t="s">
        <v>456</v>
      </c>
      <c r="F1847" t="s">
        <v>9399</v>
      </c>
      <c r="H1847">
        <v>72</v>
      </c>
      <c r="I1847" t="s">
        <v>8807</v>
      </c>
      <c r="J1847" t="s">
        <v>8785</v>
      </c>
      <c r="L1847" t="s">
        <v>27</v>
      </c>
      <c r="M1847">
        <v>65</v>
      </c>
      <c r="N1847" t="s">
        <v>8122</v>
      </c>
      <c r="R1847" t="e">
        <v>#N/A</v>
      </c>
      <c r="S1847" t="s">
        <v>9386</v>
      </c>
      <c r="T1847">
        <v>7360</v>
      </c>
      <c r="U1847" t="s">
        <v>9386</v>
      </c>
    </row>
    <row r="1848" spans="2:21" x14ac:dyDescent="0.25">
      <c r="B1848" t="s">
        <v>169</v>
      </c>
      <c r="C1848">
        <v>2016</v>
      </c>
      <c r="D1848" t="s">
        <v>315</v>
      </c>
      <c r="E1848" t="s">
        <v>456</v>
      </c>
      <c r="F1848" t="s">
        <v>9399</v>
      </c>
      <c r="H1848">
        <v>73</v>
      </c>
      <c r="I1848" t="s">
        <v>8807</v>
      </c>
      <c r="J1848" t="s">
        <v>266</v>
      </c>
      <c r="L1848" t="s">
        <v>15</v>
      </c>
      <c r="M1848">
        <v>65</v>
      </c>
      <c r="N1848" t="s">
        <v>8122</v>
      </c>
      <c r="R1848" t="e">
        <v>#N/A</v>
      </c>
      <c r="S1848" t="s">
        <v>9386</v>
      </c>
      <c r="T1848">
        <v>4156</v>
      </c>
      <c r="U1848" t="s">
        <v>9386</v>
      </c>
    </row>
    <row r="1849" spans="2:21" x14ac:dyDescent="0.25">
      <c r="B1849" t="s">
        <v>169</v>
      </c>
      <c r="C1849">
        <v>2016</v>
      </c>
      <c r="D1849" t="s">
        <v>315</v>
      </c>
      <c r="E1849" t="s">
        <v>456</v>
      </c>
      <c r="F1849" t="s">
        <v>9399</v>
      </c>
      <c r="H1849">
        <v>74</v>
      </c>
      <c r="I1849" t="s">
        <v>8807</v>
      </c>
      <c r="J1849" t="s">
        <v>11</v>
      </c>
      <c r="L1849" t="s">
        <v>12</v>
      </c>
      <c r="M1849">
        <v>65</v>
      </c>
      <c r="N1849" t="s">
        <v>8122</v>
      </c>
      <c r="R1849" t="e">
        <v>#N/A</v>
      </c>
      <c r="S1849" t="s">
        <v>9386</v>
      </c>
      <c r="T1849">
        <v>6577</v>
      </c>
      <c r="U1849" t="s">
        <v>9386</v>
      </c>
    </row>
    <row r="1850" spans="2:21" x14ac:dyDescent="0.25">
      <c r="B1850" t="s">
        <v>169</v>
      </c>
      <c r="C1850">
        <v>2016</v>
      </c>
      <c r="D1850" t="s">
        <v>315</v>
      </c>
      <c r="E1850" t="s">
        <v>456</v>
      </c>
      <c r="F1850" t="s">
        <v>9399</v>
      </c>
      <c r="H1850">
        <v>75</v>
      </c>
      <c r="I1850" t="s">
        <v>8807</v>
      </c>
      <c r="J1850" t="s">
        <v>190</v>
      </c>
      <c r="L1850" t="s">
        <v>83</v>
      </c>
      <c r="M1850">
        <v>65</v>
      </c>
      <c r="N1850" t="s">
        <v>8122</v>
      </c>
      <c r="R1850" t="e">
        <v>#N/A</v>
      </c>
      <c r="S1850" t="s">
        <v>9386</v>
      </c>
      <c r="T1850">
        <v>5790</v>
      </c>
      <c r="U1850" t="s">
        <v>9386</v>
      </c>
    </row>
    <row r="1851" spans="2:21" x14ac:dyDescent="0.25">
      <c r="B1851" t="s">
        <v>169</v>
      </c>
      <c r="C1851">
        <v>2016</v>
      </c>
      <c r="D1851" t="s">
        <v>315</v>
      </c>
      <c r="E1851" t="s">
        <v>456</v>
      </c>
      <c r="F1851" t="s">
        <v>9399</v>
      </c>
      <c r="H1851">
        <v>76</v>
      </c>
      <c r="I1851" t="s">
        <v>8807</v>
      </c>
      <c r="J1851" t="s">
        <v>3811</v>
      </c>
      <c r="L1851" t="s">
        <v>31</v>
      </c>
      <c r="M1851">
        <v>65</v>
      </c>
      <c r="N1851" t="s">
        <v>8122</v>
      </c>
      <c r="R1851" t="e">
        <v>#N/A</v>
      </c>
      <c r="S1851" t="s">
        <v>9386</v>
      </c>
      <c r="T1851">
        <v>2809</v>
      </c>
      <c r="U1851" t="s">
        <v>9386</v>
      </c>
    </row>
    <row r="1852" spans="2:21" x14ac:dyDescent="0.25">
      <c r="B1852" t="s">
        <v>169</v>
      </c>
      <c r="C1852">
        <v>2016</v>
      </c>
      <c r="D1852" t="s">
        <v>315</v>
      </c>
      <c r="E1852" t="s">
        <v>456</v>
      </c>
      <c r="F1852" t="s">
        <v>9399</v>
      </c>
      <c r="H1852">
        <v>77</v>
      </c>
      <c r="I1852" t="s">
        <v>8807</v>
      </c>
      <c r="J1852" t="s">
        <v>2719</v>
      </c>
      <c r="L1852" t="s">
        <v>83</v>
      </c>
      <c r="M1852">
        <v>65</v>
      </c>
      <c r="N1852" t="s">
        <v>8122</v>
      </c>
      <c r="R1852" t="e">
        <v>#N/A</v>
      </c>
      <c r="S1852" t="s">
        <v>9386</v>
      </c>
      <c r="T1852">
        <v>1680</v>
      </c>
      <c r="U1852" t="s">
        <v>9386</v>
      </c>
    </row>
    <row r="1853" spans="2:21" x14ac:dyDescent="0.25">
      <c r="B1853" t="s">
        <v>169</v>
      </c>
      <c r="C1853">
        <v>2016</v>
      </c>
      <c r="D1853" t="s">
        <v>315</v>
      </c>
      <c r="E1853" t="s">
        <v>456</v>
      </c>
      <c r="F1853" t="s">
        <v>9399</v>
      </c>
      <c r="H1853">
        <v>78</v>
      </c>
      <c r="I1853" t="s">
        <v>8807</v>
      </c>
      <c r="J1853" t="s">
        <v>270</v>
      </c>
      <c r="L1853" t="s">
        <v>31</v>
      </c>
      <c r="M1853">
        <v>65</v>
      </c>
      <c r="N1853" t="s">
        <v>8122</v>
      </c>
      <c r="R1853" t="e">
        <v>#N/A</v>
      </c>
      <c r="S1853" t="s">
        <v>9386</v>
      </c>
      <c r="T1853">
        <v>4787</v>
      </c>
      <c r="U1853" t="s">
        <v>9386</v>
      </c>
    </row>
    <row r="1854" spans="2:21" x14ac:dyDescent="0.25">
      <c r="B1854" t="s">
        <v>169</v>
      </c>
      <c r="C1854">
        <v>2016</v>
      </c>
      <c r="D1854" t="s">
        <v>315</v>
      </c>
      <c r="E1854" t="s">
        <v>456</v>
      </c>
      <c r="F1854" t="s">
        <v>9399</v>
      </c>
      <c r="H1854">
        <v>79</v>
      </c>
      <c r="I1854" t="s">
        <v>8807</v>
      </c>
      <c r="J1854" t="s">
        <v>15</v>
      </c>
      <c r="L1854" t="s">
        <v>15</v>
      </c>
      <c r="M1854">
        <v>65</v>
      </c>
      <c r="N1854" t="s">
        <v>8122</v>
      </c>
      <c r="R1854" t="e">
        <v>#N/A</v>
      </c>
      <c r="S1854" t="s">
        <v>9386</v>
      </c>
      <c r="T1854">
        <v>5985</v>
      </c>
      <c r="U1854" t="s">
        <v>9386</v>
      </c>
    </row>
    <row r="1855" spans="2:21" x14ac:dyDescent="0.25">
      <c r="B1855" t="s">
        <v>169</v>
      </c>
      <c r="C1855">
        <v>2016</v>
      </c>
      <c r="D1855" t="s">
        <v>315</v>
      </c>
      <c r="E1855" t="s">
        <v>456</v>
      </c>
      <c r="F1855" t="s">
        <v>9399</v>
      </c>
      <c r="H1855">
        <v>80</v>
      </c>
      <c r="I1855" t="s">
        <v>8807</v>
      </c>
      <c r="J1855" t="s">
        <v>8195</v>
      </c>
      <c r="L1855" t="s">
        <v>15</v>
      </c>
      <c r="M1855">
        <v>65</v>
      </c>
      <c r="N1855" t="s">
        <v>8122</v>
      </c>
      <c r="R1855" t="e">
        <v>#N/A</v>
      </c>
      <c r="S1855" t="s">
        <v>9386</v>
      </c>
      <c r="T1855">
        <v>6914</v>
      </c>
      <c r="U1855" t="s">
        <v>9386</v>
      </c>
    </row>
    <row r="1856" spans="2:21" x14ac:dyDescent="0.25">
      <c r="B1856" t="s">
        <v>169</v>
      </c>
      <c r="C1856">
        <v>2016</v>
      </c>
      <c r="D1856" t="s">
        <v>315</v>
      </c>
      <c r="E1856" t="s">
        <v>456</v>
      </c>
      <c r="F1856" t="s">
        <v>9399</v>
      </c>
      <c r="H1856">
        <v>81</v>
      </c>
      <c r="I1856" t="s">
        <v>8807</v>
      </c>
      <c r="J1856" t="s">
        <v>1680</v>
      </c>
      <c r="L1856" t="s">
        <v>76</v>
      </c>
      <c r="M1856">
        <v>65</v>
      </c>
      <c r="N1856" t="s">
        <v>8122</v>
      </c>
      <c r="R1856" t="e">
        <v>#N/A</v>
      </c>
      <c r="S1856" t="s">
        <v>9386</v>
      </c>
      <c r="T1856">
        <v>607</v>
      </c>
      <c r="U1856" t="s">
        <v>9386</v>
      </c>
    </row>
    <row r="1857" spans="2:21" x14ac:dyDescent="0.25">
      <c r="B1857" t="s">
        <v>169</v>
      </c>
      <c r="C1857">
        <v>2016</v>
      </c>
      <c r="D1857" t="s">
        <v>315</v>
      </c>
      <c r="E1857" t="s">
        <v>456</v>
      </c>
      <c r="F1857" t="s">
        <v>9399</v>
      </c>
      <c r="H1857">
        <v>82</v>
      </c>
      <c r="I1857" t="s">
        <v>8807</v>
      </c>
      <c r="J1857" t="s">
        <v>5699</v>
      </c>
      <c r="L1857" t="s">
        <v>86</v>
      </c>
      <c r="M1857">
        <v>65</v>
      </c>
      <c r="N1857" t="s">
        <v>8122</v>
      </c>
      <c r="R1857" t="e">
        <v>#N/A</v>
      </c>
      <c r="S1857" t="s">
        <v>9386</v>
      </c>
      <c r="T1857">
        <v>4745</v>
      </c>
      <c r="U1857" t="s">
        <v>9386</v>
      </c>
    </row>
    <row r="1858" spans="2:21" x14ac:dyDescent="0.25">
      <c r="B1858" t="s">
        <v>169</v>
      </c>
      <c r="C1858">
        <v>2016</v>
      </c>
      <c r="D1858" t="s">
        <v>315</v>
      </c>
      <c r="E1858" t="s">
        <v>456</v>
      </c>
      <c r="F1858" t="s">
        <v>9399</v>
      </c>
      <c r="H1858">
        <v>83</v>
      </c>
      <c r="I1858" t="s">
        <v>8807</v>
      </c>
      <c r="J1858" t="s">
        <v>244</v>
      </c>
      <c r="L1858" t="s">
        <v>22</v>
      </c>
      <c r="M1858">
        <v>65</v>
      </c>
      <c r="N1858" t="s">
        <v>8122</v>
      </c>
      <c r="R1858" t="e">
        <v>#N/A</v>
      </c>
      <c r="S1858" t="s">
        <v>9386</v>
      </c>
      <c r="T1858">
        <v>6099</v>
      </c>
      <c r="U1858" t="s">
        <v>9386</v>
      </c>
    </row>
    <row r="1859" spans="2:21" x14ac:dyDescent="0.25">
      <c r="B1859" t="s">
        <v>169</v>
      </c>
      <c r="C1859">
        <v>2016</v>
      </c>
      <c r="D1859" t="s">
        <v>315</v>
      </c>
      <c r="E1859" t="s">
        <v>456</v>
      </c>
      <c r="F1859" t="s">
        <v>9399</v>
      </c>
      <c r="H1859">
        <v>84</v>
      </c>
      <c r="I1859" t="s">
        <v>8807</v>
      </c>
      <c r="J1859" t="s">
        <v>214</v>
      </c>
      <c r="L1859" t="s">
        <v>83</v>
      </c>
      <c r="M1859">
        <v>65</v>
      </c>
      <c r="N1859" t="s">
        <v>8122</v>
      </c>
      <c r="R1859" t="e">
        <v>#N/A</v>
      </c>
      <c r="S1859" t="s">
        <v>9386</v>
      </c>
      <c r="T1859">
        <v>5009</v>
      </c>
      <c r="U1859" t="s">
        <v>9386</v>
      </c>
    </row>
    <row r="1860" spans="2:21" x14ac:dyDescent="0.25">
      <c r="B1860" t="s">
        <v>169</v>
      </c>
      <c r="C1860">
        <v>2016</v>
      </c>
      <c r="D1860" t="s">
        <v>315</v>
      </c>
      <c r="E1860" t="s">
        <v>456</v>
      </c>
      <c r="F1860" t="s">
        <v>9399</v>
      </c>
      <c r="H1860">
        <v>85</v>
      </c>
      <c r="I1860" t="s">
        <v>8807</v>
      </c>
      <c r="J1860" t="s">
        <v>273</v>
      </c>
      <c r="L1860" t="s">
        <v>39</v>
      </c>
      <c r="M1860">
        <v>65</v>
      </c>
      <c r="N1860" t="s">
        <v>8122</v>
      </c>
      <c r="R1860" t="e">
        <v>#N/A</v>
      </c>
      <c r="S1860" t="s">
        <v>9386</v>
      </c>
      <c r="T1860">
        <v>1740</v>
      </c>
      <c r="U1860" t="s">
        <v>9386</v>
      </c>
    </row>
    <row r="1861" spans="2:21" x14ac:dyDescent="0.25">
      <c r="B1861" t="s">
        <v>169</v>
      </c>
      <c r="C1861">
        <v>2016</v>
      </c>
      <c r="D1861" t="s">
        <v>315</v>
      </c>
      <c r="E1861" t="s">
        <v>456</v>
      </c>
      <c r="F1861" t="s">
        <v>9399</v>
      </c>
      <c r="H1861">
        <v>86</v>
      </c>
      <c r="I1861" t="s">
        <v>8807</v>
      </c>
      <c r="J1861" t="s">
        <v>8748</v>
      </c>
      <c r="L1861" t="s">
        <v>28</v>
      </c>
      <c r="M1861">
        <v>65</v>
      </c>
      <c r="N1861" t="s">
        <v>8122</v>
      </c>
      <c r="R1861" t="e">
        <v>#N/A</v>
      </c>
      <c r="S1861" t="s">
        <v>9386</v>
      </c>
      <c r="T1861">
        <v>7340</v>
      </c>
      <c r="U1861" t="s">
        <v>9386</v>
      </c>
    </row>
    <row r="1862" spans="2:21" x14ac:dyDescent="0.25">
      <c r="B1862" t="s">
        <v>169</v>
      </c>
      <c r="C1862">
        <v>2016</v>
      </c>
      <c r="D1862" t="s">
        <v>315</v>
      </c>
      <c r="E1862" t="s">
        <v>456</v>
      </c>
      <c r="F1862" t="s">
        <v>9399</v>
      </c>
      <c r="H1862">
        <v>87</v>
      </c>
      <c r="I1862" t="s">
        <v>8807</v>
      </c>
      <c r="J1862" t="s">
        <v>4858</v>
      </c>
      <c r="L1862" t="s">
        <v>68</v>
      </c>
      <c r="M1862">
        <v>65</v>
      </c>
      <c r="N1862" t="s">
        <v>8122</v>
      </c>
      <c r="R1862" t="e">
        <v>#N/A</v>
      </c>
      <c r="S1862" t="s">
        <v>9386</v>
      </c>
      <c r="T1862">
        <v>3872</v>
      </c>
      <c r="U1862" t="s">
        <v>9386</v>
      </c>
    </row>
    <row r="1863" spans="2:21" x14ac:dyDescent="0.25">
      <c r="B1863" t="s">
        <v>169</v>
      </c>
      <c r="C1863">
        <v>2016</v>
      </c>
      <c r="D1863" t="s">
        <v>315</v>
      </c>
      <c r="E1863" t="s">
        <v>456</v>
      </c>
      <c r="F1863" t="s">
        <v>9399</v>
      </c>
      <c r="H1863">
        <v>88</v>
      </c>
      <c r="I1863" t="s">
        <v>8807</v>
      </c>
      <c r="J1863" t="s">
        <v>7505</v>
      </c>
      <c r="L1863" t="s">
        <v>85</v>
      </c>
      <c r="M1863">
        <v>65</v>
      </c>
      <c r="N1863" t="s">
        <v>8122</v>
      </c>
      <c r="R1863" t="e">
        <v>#N/A</v>
      </c>
      <c r="S1863" t="s">
        <v>9386</v>
      </c>
      <c r="T1863">
        <v>6611</v>
      </c>
      <c r="U1863" t="s">
        <v>9386</v>
      </c>
    </row>
    <row r="1864" spans="2:21" x14ac:dyDescent="0.25">
      <c r="B1864" t="s">
        <v>169</v>
      </c>
      <c r="C1864">
        <v>2016</v>
      </c>
      <c r="D1864" t="s">
        <v>315</v>
      </c>
      <c r="E1864" t="s">
        <v>456</v>
      </c>
      <c r="F1864" t="s">
        <v>9399</v>
      </c>
      <c r="H1864">
        <v>89</v>
      </c>
      <c r="I1864" t="s">
        <v>8807</v>
      </c>
      <c r="J1864" t="s">
        <v>59</v>
      </c>
      <c r="L1864" t="s">
        <v>12</v>
      </c>
      <c r="M1864">
        <v>65</v>
      </c>
      <c r="N1864" t="s">
        <v>8122</v>
      </c>
      <c r="R1864" t="e">
        <v>#N/A</v>
      </c>
      <c r="S1864" t="s">
        <v>9386</v>
      </c>
      <c r="T1864">
        <v>2383</v>
      </c>
      <c r="U1864" t="s">
        <v>9386</v>
      </c>
    </row>
    <row r="1865" spans="2:21" x14ac:dyDescent="0.25">
      <c r="B1865" t="s">
        <v>169</v>
      </c>
      <c r="C1865">
        <v>2016</v>
      </c>
      <c r="D1865" t="s">
        <v>315</v>
      </c>
      <c r="E1865" t="s">
        <v>456</v>
      </c>
      <c r="F1865" t="s">
        <v>9399</v>
      </c>
      <c r="H1865">
        <v>90</v>
      </c>
      <c r="I1865" t="s">
        <v>8807</v>
      </c>
      <c r="J1865" t="s">
        <v>5210</v>
      </c>
      <c r="L1865" t="s">
        <v>83</v>
      </c>
      <c r="M1865">
        <v>65</v>
      </c>
      <c r="N1865" t="s">
        <v>8122</v>
      </c>
      <c r="R1865" t="e">
        <v>#N/A</v>
      </c>
      <c r="S1865" t="s">
        <v>9386</v>
      </c>
      <c r="T1865">
        <v>4240</v>
      </c>
      <c r="U1865" t="s">
        <v>9386</v>
      </c>
    </row>
    <row r="1866" spans="2:21" x14ac:dyDescent="0.25">
      <c r="B1866" t="s">
        <v>169</v>
      </c>
      <c r="C1866">
        <v>2016</v>
      </c>
      <c r="D1866" t="s">
        <v>315</v>
      </c>
      <c r="E1866" t="s">
        <v>456</v>
      </c>
      <c r="F1866" t="s">
        <v>9399</v>
      </c>
      <c r="G1866" t="s">
        <v>794</v>
      </c>
      <c r="H1866">
        <v>91</v>
      </c>
      <c r="I1866" t="s">
        <v>8807</v>
      </c>
      <c r="J1866" t="s">
        <v>8398</v>
      </c>
      <c r="L1866" t="s">
        <v>39</v>
      </c>
      <c r="M1866">
        <v>65</v>
      </c>
      <c r="N1866" t="s">
        <v>8122</v>
      </c>
      <c r="R1866" t="e">
        <v>#N/A</v>
      </c>
      <c r="S1866" t="e">
        <v>#N/A</v>
      </c>
      <c r="T1866">
        <v>7115</v>
      </c>
      <c r="U1866" t="s">
        <v>9386</v>
      </c>
    </row>
    <row r="1867" spans="2:21" x14ac:dyDescent="0.25">
      <c r="B1867" t="s">
        <v>169</v>
      </c>
      <c r="C1867">
        <v>2016</v>
      </c>
      <c r="D1867" t="s">
        <v>315</v>
      </c>
      <c r="E1867" t="s">
        <v>456</v>
      </c>
      <c r="F1867" t="s">
        <v>9399</v>
      </c>
      <c r="H1867">
        <v>92</v>
      </c>
      <c r="I1867" t="s">
        <v>8807</v>
      </c>
      <c r="J1867" t="s">
        <v>8234</v>
      </c>
      <c r="L1867" t="s">
        <v>85</v>
      </c>
      <c r="M1867">
        <v>65</v>
      </c>
      <c r="N1867" t="s">
        <v>8122</v>
      </c>
      <c r="R1867" t="e">
        <v>#N/A</v>
      </c>
      <c r="S1867" t="s">
        <v>9386</v>
      </c>
      <c r="T1867">
        <v>1929</v>
      </c>
      <c r="U1867" t="s">
        <v>9386</v>
      </c>
    </row>
    <row r="1868" spans="2:21" x14ac:dyDescent="0.25">
      <c r="B1868" t="s">
        <v>169</v>
      </c>
      <c r="C1868">
        <v>2016</v>
      </c>
      <c r="D1868" t="s">
        <v>315</v>
      </c>
      <c r="E1868" t="s">
        <v>456</v>
      </c>
      <c r="F1868" t="s">
        <v>9399</v>
      </c>
      <c r="H1868">
        <v>93</v>
      </c>
      <c r="I1868" t="s">
        <v>8807</v>
      </c>
      <c r="J1868" t="s">
        <v>224</v>
      </c>
      <c r="L1868" t="s">
        <v>68</v>
      </c>
      <c r="M1868">
        <v>65</v>
      </c>
      <c r="N1868" t="s">
        <v>8122</v>
      </c>
      <c r="R1868" t="e">
        <v>#N/A</v>
      </c>
      <c r="S1868" t="s">
        <v>9386</v>
      </c>
      <c r="T1868">
        <v>1507</v>
      </c>
      <c r="U1868" t="s">
        <v>9386</v>
      </c>
    </row>
    <row r="1869" spans="2:21" x14ac:dyDescent="0.25">
      <c r="B1869" t="s">
        <v>169</v>
      </c>
      <c r="C1869">
        <v>2016</v>
      </c>
      <c r="D1869" t="s">
        <v>315</v>
      </c>
      <c r="E1869" t="s">
        <v>456</v>
      </c>
      <c r="F1869" t="s">
        <v>9399</v>
      </c>
      <c r="H1869">
        <v>94</v>
      </c>
      <c r="I1869" t="s">
        <v>8807</v>
      </c>
      <c r="J1869" t="s">
        <v>33</v>
      </c>
      <c r="L1869" t="s">
        <v>62</v>
      </c>
      <c r="M1869">
        <v>65</v>
      </c>
      <c r="N1869" t="s">
        <v>8122</v>
      </c>
      <c r="R1869" t="e">
        <v>#N/A</v>
      </c>
      <c r="S1869" t="s">
        <v>9386</v>
      </c>
      <c r="T1869">
        <v>4780</v>
      </c>
      <c r="U1869" t="s">
        <v>9386</v>
      </c>
    </row>
    <row r="1870" spans="2:21" x14ac:dyDescent="0.25">
      <c r="B1870" t="s">
        <v>169</v>
      </c>
      <c r="C1870">
        <v>2016</v>
      </c>
      <c r="D1870" t="s">
        <v>315</v>
      </c>
      <c r="E1870" t="s">
        <v>456</v>
      </c>
      <c r="F1870" t="s">
        <v>9399</v>
      </c>
      <c r="G1870" t="s">
        <v>794</v>
      </c>
      <c r="H1870">
        <v>95</v>
      </c>
      <c r="I1870" t="s">
        <v>8807</v>
      </c>
      <c r="J1870" t="s">
        <v>242</v>
      </c>
      <c r="L1870" t="s">
        <v>138</v>
      </c>
      <c r="M1870">
        <v>65</v>
      </c>
      <c r="N1870" t="s">
        <v>8122</v>
      </c>
      <c r="R1870" t="e">
        <v>#N/A</v>
      </c>
      <c r="S1870" t="e">
        <v>#N/A</v>
      </c>
      <c r="T1870">
        <v>4241</v>
      </c>
      <c r="U1870" t="s">
        <v>9386</v>
      </c>
    </row>
    <row r="1871" spans="2:21" x14ac:dyDescent="0.25">
      <c r="B1871" t="s">
        <v>169</v>
      </c>
      <c r="C1871">
        <v>2016</v>
      </c>
      <c r="D1871" t="s">
        <v>315</v>
      </c>
      <c r="E1871" t="s">
        <v>456</v>
      </c>
      <c r="F1871" t="s">
        <v>9399</v>
      </c>
      <c r="H1871">
        <v>96</v>
      </c>
      <c r="I1871" t="s">
        <v>8807</v>
      </c>
      <c r="J1871" t="s">
        <v>44</v>
      </c>
      <c r="L1871" t="s">
        <v>12</v>
      </c>
      <c r="M1871">
        <v>65</v>
      </c>
      <c r="N1871" t="s">
        <v>8122</v>
      </c>
      <c r="R1871" t="e">
        <v>#N/A</v>
      </c>
      <c r="S1871" t="s">
        <v>9386</v>
      </c>
      <c r="T1871">
        <v>3887</v>
      </c>
      <c r="U1871" t="s">
        <v>9386</v>
      </c>
    </row>
    <row r="1872" spans="2:21" x14ac:dyDescent="0.25">
      <c r="B1872" t="s">
        <v>169</v>
      </c>
      <c r="C1872">
        <v>2016</v>
      </c>
      <c r="D1872" t="s">
        <v>315</v>
      </c>
      <c r="E1872" t="s">
        <v>456</v>
      </c>
      <c r="F1872" t="s">
        <v>9399</v>
      </c>
      <c r="G1872" t="s">
        <v>794</v>
      </c>
      <c r="H1872">
        <v>97</v>
      </c>
      <c r="I1872" t="s">
        <v>8807</v>
      </c>
      <c r="J1872" t="s">
        <v>8183</v>
      </c>
      <c r="L1872" t="s">
        <v>88</v>
      </c>
      <c r="M1872">
        <v>65</v>
      </c>
      <c r="N1872" t="s">
        <v>8122</v>
      </c>
      <c r="R1872" t="e">
        <v>#N/A</v>
      </c>
      <c r="S1872" t="e">
        <v>#N/A</v>
      </c>
      <c r="T1872">
        <v>6921</v>
      </c>
      <c r="U1872" t="s">
        <v>9386</v>
      </c>
    </row>
    <row r="1873" spans="2:21" x14ac:dyDescent="0.25">
      <c r="B1873" t="s">
        <v>169</v>
      </c>
      <c r="C1873">
        <v>2016</v>
      </c>
      <c r="D1873" t="s">
        <v>315</v>
      </c>
      <c r="E1873" t="s">
        <v>456</v>
      </c>
      <c r="F1873" t="s">
        <v>9399</v>
      </c>
      <c r="H1873">
        <v>98</v>
      </c>
      <c r="I1873" t="s">
        <v>8807</v>
      </c>
      <c r="J1873" t="s">
        <v>8199</v>
      </c>
      <c r="L1873" t="s">
        <v>138</v>
      </c>
      <c r="M1873">
        <v>65</v>
      </c>
      <c r="N1873" t="s">
        <v>8122</v>
      </c>
      <c r="R1873" t="e">
        <v>#N/A</v>
      </c>
      <c r="S1873" t="s">
        <v>9386</v>
      </c>
      <c r="T1873">
        <v>6924</v>
      </c>
      <c r="U1873" t="s">
        <v>9386</v>
      </c>
    </row>
    <row r="1874" spans="2:21" x14ac:dyDescent="0.25">
      <c r="B1874" t="s">
        <v>169</v>
      </c>
      <c r="C1874">
        <v>2016</v>
      </c>
      <c r="D1874" t="s">
        <v>315</v>
      </c>
      <c r="E1874" t="s">
        <v>456</v>
      </c>
      <c r="F1874" t="s">
        <v>9399</v>
      </c>
      <c r="H1874">
        <v>99</v>
      </c>
      <c r="I1874" t="s">
        <v>8807</v>
      </c>
      <c r="J1874" t="s">
        <v>8393</v>
      </c>
      <c r="L1874" t="s">
        <v>15</v>
      </c>
      <c r="M1874">
        <v>65</v>
      </c>
      <c r="N1874" t="s">
        <v>8122</v>
      </c>
      <c r="R1874" t="e">
        <v>#N/A</v>
      </c>
      <c r="S1874" t="s">
        <v>9386</v>
      </c>
      <c r="T1874">
        <v>7107</v>
      </c>
      <c r="U1874" t="s">
        <v>9386</v>
      </c>
    </row>
    <row r="1875" spans="2:21" x14ac:dyDescent="0.25">
      <c r="B1875" t="s">
        <v>169</v>
      </c>
      <c r="C1875">
        <v>2016</v>
      </c>
      <c r="D1875" t="s">
        <v>315</v>
      </c>
      <c r="E1875" t="s">
        <v>456</v>
      </c>
      <c r="F1875" t="s">
        <v>9399</v>
      </c>
      <c r="H1875">
        <v>100</v>
      </c>
      <c r="I1875" t="s">
        <v>8807</v>
      </c>
      <c r="J1875" t="s">
        <v>255</v>
      </c>
      <c r="L1875" t="s">
        <v>10</v>
      </c>
      <c r="M1875">
        <v>65</v>
      </c>
      <c r="N1875" t="s">
        <v>8122</v>
      </c>
      <c r="R1875" t="e">
        <v>#N/A</v>
      </c>
      <c r="S1875" t="s">
        <v>9386</v>
      </c>
      <c r="T1875">
        <v>1308</v>
      </c>
      <c r="U1875" t="s">
        <v>9386</v>
      </c>
    </row>
    <row r="1876" spans="2:21" x14ac:dyDescent="0.25">
      <c r="B1876" t="s">
        <v>169</v>
      </c>
      <c r="C1876">
        <v>2016</v>
      </c>
      <c r="D1876" t="s">
        <v>315</v>
      </c>
      <c r="E1876" t="s">
        <v>456</v>
      </c>
      <c r="F1876" t="s">
        <v>9399</v>
      </c>
      <c r="H1876">
        <v>101</v>
      </c>
      <c r="I1876" t="s">
        <v>8807</v>
      </c>
      <c r="J1876" t="s">
        <v>8177</v>
      </c>
      <c r="L1876" t="s">
        <v>39</v>
      </c>
      <c r="M1876">
        <v>65</v>
      </c>
      <c r="N1876" t="s">
        <v>8122</v>
      </c>
      <c r="R1876" t="e">
        <v>#N/A</v>
      </c>
      <c r="S1876" t="s">
        <v>9386</v>
      </c>
      <c r="T1876">
        <v>6939</v>
      </c>
      <c r="U1876" t="s">
        <v>9386</v>
      </c>
    </row>
    <row r="1877" spans="2:21" x14ac:dyDescent="0.25">
      <c r="B1877" t="s">
        <v>169</v>
      </c>
      <c r="C1877">
        <v>2016</v>
      </c>
      <c r="D1877" t="s">
        <v>315</v>
      </c>
      <c r="E1877" t="s">
        <v>456</v>
      </c>
      <c r="F1877" t="s">
        <v>9399</v>
      </c>
      <c r="H1877">
        <v>102</v>
      </c>
      <c r="I1877" t="s">
        <v>8807</v>
      </c>
      <c r="J1877" t="s">
        <v>8642</v>
      </c>
      <c r="L1877" t="s">
        <v>10</v>
      </c>
      <c r="M1877">
        <v>65</v>
      </c>
      <c r="N1877" t="s">
        <v>8122</v>
      </c>
      <c r="R1877" t="e">
        <v>#N/A</v>
      </c>
      <c r="S1877" t="s">
        <v>9386</v>
      </c>
      <c r="T1877">
        <v>7205</v>
      </c>
      <c r="U1877" t="s">
        <v>9386</v>
      </c>
    </row>
    <row r="1878" spans="2:21" x14ac:dyDescent="0.25">
      <c r="B1878" t="s">
        <v>169</v>
      </c>
      <c r="C1878">
        <v>2016</v>
      </c>
      <c r="D1878" t="s">
        <v>315</v>
      </c>
      <c r="E1878" t="s">
        <v>456</v>
      </c>
      <c r="F1878" t="s">
        <v>9399</v>
      </c>
      <c r="H1878">
        <v>103</v>
      </c>
      <c r="I1878" t="s">
        <v>8807</v>
      </c>
      <c r="J1878" t="s">
        <v>272</v>
      </c>
      <c r="L1878" t="s">
        <v>10</v>
      </c>
      <c r="M1878">
        <v>65</v>
      </c>
      <c r="N1878" t="s">
        <v>8122</v>
      </c>
      <c r="R1878" t="e">
        <v>#N/A</v>
      </c>
      <c r="S1878" t="s">
        <v>9386</v>
      </c>
      <c r="T1878">
        <v>6554</v>
      </c>
      <c r="U1878" t="s">
        <v>9386</v>
      </c>
    </row>
    <row r="1879" spans="2:21" x14ac:dyDescent="0.25">
      <c r="B1879" t="s">
        <v>169</v>
      </c>
      <c r="C1879">
        <v>2016</v>
      </c>
      <c r="D1879" t="s">
        <v>315</v>
      </c>
      <c r="E1879" t="s">
        <v>456</v>
      </c>
      <c r="F1879" t="s">
        <v>9399</v>
      </c>
      <c r="H1879">
        <v>104</v>
      </c>
      <c r="I1879" t="s">
        <v>8807</v>
      </c>
      <c r="J1879" t="s">
        <v>8142</v>
      </c>
      <c r="L1879" t="s">
        <v>88</v>
      </c>
      <c r="M1879">
        <v>65</v>
      </c>
      <c r="N1879" t="s">
        <v>8122</v>
      </c>
      <c r="R1879" t="e">
        <v>#N/A</v>
      </c>
      <c r="S1879" t="s">
        <v>9386</v>
      </c>
      <c r="T1879">
        <v>6932</v>
      </c>
      <c r="U1879" t="s">
        <v>9386</v>
      </c>
    </row>
    <row r="1880" spans="2:21" x14ac:dyDescent="0.25">
      <c r="B1880" t="s">
        <v>169</v>
      </c>
      <c r="C1880">
        <v>2016</v>
      </c>
      <c r="D1880" t="s">
        <v>315</v>
      </c>
      <c r="E1880" t="s">
        <v>456</v>
      </c>
      <c r="F1880" t="s">
        <v>9399</v>
      </c>
      <c r="H1880">
        <v>105</v>
      </c>
      <c r="I1880" t="s">
        <v>8807</v>
      </c>
      <c r="J1880" t="s">
        <v>8167</v>
      </c>
      <c r="L1880" t="s">
        <v>25</v>
      </c>
      <c r="M1880">
        <v>65</v>
      </c>
      <c r="N1880" t="s">
        <v>8122</v>
      </c>
      <c r="R1880" t="e">
        <v>#N/A</v>
      </c>
      <c r="S1880" t="s">
        <v>9386</v>
      </c>
      <c r="T1880">
        <v>6950</v>
      </c>
      <c r="U1880" t="s">
        <v>9386</v>
      </c>
    </row>
    <row r="1881" spans="2:21" x14ac:dyDescent="0.25">
      <c r="B1881" t="s">
        <v>169</v>
      </c>
      <c r="C1881">
        <v>2016</v>
      </c>
      <c r="D1881" t="s">
        <v>315</v>
      </c>
      <c r="E1881" t="s">
        <v>456</v>
      </c>
      <c r="F1881" t="s">
        <v>9399</v>
      </c>
      <c r="H1881">
        <v>106</v>
      </c>
      <c r="I1881" t="s">
        <v>8807</v>
      </c>
      <c r="J1881" t="s">
        <v>9380</v>
      </c>
      <c r="L1881" t="s">
        <v>14</v>
      </c>
      <c r="M1881">
        <v>65</v>
      </c>
      <c r="N1881" t="s">
        <v>8122</v>
      </c>
      <c r="R1881" t="e">
        <v>#N/A</v>
      </c>
      <c r="S1881" t="s">
        <v>9386</v>
      </c>
      <c r="T1881">
        <v>7462</v>
      </c>
      <c r="U1881" t="s">
        <v>9386</v>
      </c>
    </row>
    <row r="1882" spans="2:21" x14ac:dyDescent="0.25">
      <c r="B1882" t="s">
        <v>169</v>
      </c>
      <c r="C1882">
        <v>2016</v>
      </c>
      <c r="D1882" t="s">
        <v>315</v>
      </c>
      <c r="E1882" t="s">
        <v>456</v>
      </c>
      <c r="F1882" t="s">
        <v>9399</v>
      </c>
      <c r="H1882">
        <v>107</v>
      </c>
      <c r="I1882" t="s">
        <v>8807</v>
      </c>
      <c r="J1882" t="s">
        <v>9379</v>
      </c>
      <c r="L1882" t="s">
        <v>14</v>
      </c>
      <c r="M1882">
        <v>65</v>
      </c>
      <c r="N1882" t="s">
        <v>8122</v>
      </c>
      <c r="R1882" t="e">
        <v>#N/A</v>
      </c>
      <c r="S1882" t="s">
        <v>9386</v>
      </c>
      <c r="T1882">
        <v>7475</v>
      </c>
      <c r="U1882" t="s">
        <v>9386</v>
      </c>
    </row>
    <row r="1883" spans="2:21" x14ac:dyDescent="0.25">
      <c r="B1883" t="s">
        <v>169</v>
      </c>
      <c r="C1883">
        <v>2016</v>
      </c>
      <c r="D1883" t="s">
        <v>315</v>
      </c>
      <c r="E1883" t="s">
        <v>456</v>
      </c>
      <c r="F1883" t="s">
        <v>9399</v>
      </c>
      <c r="H1883">
        <v>108</v>
      </c>
      <c r="I1883" t="s">
        <v>8807</v>
      </c>
      <c r="J1883" t="s">
        <v>9378</v>
      </c>
      <c r="L1883" t="s">
        <v>68</v>
      </c>
      <c r="M1883">
        <v>65</v>
      </c>
      <c r="N1883" t="s">
        <v>8122</v>
      </c>
      <c r="R1883" t="e">
        <v>#N/A</v>
      </c>
      <c r="S1883" t="s">
        <v>9386</v>
      </c>
      <c r="T1883">
        <v>7387</v>
      </c>
      <c r="U1883" t="s">
        <v>9386</v>
      </c>
    </row>
    <row r="1884" spans="2:21" x14ac:dyDescent="0.25">
      <c r="B1884" t="s">
        <v>169</v>
      </c>
      <c r="C1884">
        <v>2016</v>
      </c>
      <c r="D1884" t="s">
        <v>315</v>
      </c>
      <c r="E1884" t="s">
        <v>456</v>
      </c>
      <c r="F1884" t="s">
        <v>9399</v>
      </c>
      <c r="H1884">
        <v>109</v>
      </c>
      <c r="I1884" t="s">
        <v>8807</v>
      </c>
      <c r="J1884" t="s">
        <v>52</v>
      </c>
      <c r="L1884" t="s">
        <v>83</v>
      </c>
      <c r="M1884">
        <v>65</v>
      </c>
      <c r="N1884" t="s">
        <v>8122</v>
      </c>
      <c r="R1884" t="e">
        <v>#N/A</v>
      </c>
      <c r="S1884" t="s">
        <v>9386</v>
      </c>
      <c r="T1884">
        <v>2969</v>
      </c>
      <c r="U1884" t="s">
        <v>9386</v>
      </c>
    </row>
    <row r="1885" spans="2:21" x14ac:dyDescent="0.25">
      <c r="B1885" t="s">
        <v>169</v>
      </c>
      <c r="C1885">
        <v>2016</v>
      </c>
      <c r="D1885" t="s">
        <v>315</v>
      </c>
      <c r="E1885" t="s">
        <v>456</v>
      </c>
      <c r="F1885" t="s">
        <v>9399</v>
      </c>
      <c r="G1885" t="s">
        <v>794</v>
      </c>
      <c r="H1885">
        <v>110</v>
      </c>
      <c r="I1885" t="s">
        <v>8807</v>
      </c>
      <c r="J1885" t="s">
        <v>231</v>
      </c>
      <c r="L1885" t="s">
        <v>62</v>
      </c>
      <c r="M1885">
        <v>65</v>
      </c>
      <c r="N1885" t="s">
        <v>8122</v>
      </c>
      <c r="R1885" t="e">
        <v>#N/A</v>
      </c>
      <c r="S1885" t="e">
        <v>#N/A</v>
      </c>
      <c r="T1885">
        <v>3075</v>
      </c>
      <c r="U1885" t="s">
        <v>9386</v>
      </c>
    </row>
    <row r="1886" spans="2:21" x14ac:dyDescent="0.25">
      <c r="B1886" t="s">
        <v>169</v>
      </c>
      <c r="C1886">
        <v>2016</v>
      </c>
      <c r="D1886" t="s">
        <v>315</v>
      </c>
      <c r="E1886" t="s">
        <v>456</v>
      </c>
      <c r="F1886" t="s">
        <v>9399</v>
      </c>
      <c r="H1886">
        <v>111</v>
      </c>
      <c r="I1886" t="s">
        <v>8807</v>
      </c>
      <c r="J1886" t="s">
        <v>2745</v>
      </c>
      <c r="L1886" t="s">
        <v>25</v>
      </c>
      <c r="M1886">
        <v>65</v>
      </c>
      <c r="N1886" t="s">
        <v>8122</v>
      </c>
      <c r="R1886" t="e">
        <v>#N/A</v>
      </c>
      <c r="S1886" t="s">
        <v>9386</v>
      </c>
      <c r="T1886">
        <v>1708</v>
      </c>
      <c r="U1886" t="s">
        <v>9386</v>
      </c>
    </row>
    <row r="1887" spans="2:21" x14ac:dyDescent="0.25">
      <c r="B1887" t="s">
        <v>169</v>
      </c>
      <c r="C1887">
        <v>2016</v>
      </c>
      <c r="D1887" t="s">
        <v>315</v>
      </c>
      <c r="E1887" t="s">
        <v>456</v>
      </c>
      <c r="F1887" t="s">
        <v>9399</v>
      </c>
      <c r="H1887">
        <v>112</v>
      </c>
      <c r="I1887" t="s">
        <v>8807</v>
      </c>
      <c r="J1887" t="s">
        <v>35</v>
      </c>
      <c r="L1887" t="s">
        <v>17</v>
      </c>
      <c r="M1887">
        <v>65</v>
      </c>
      <c r="N1887" t="s">
        <v>8122</v>
      </c>
      <c r="R1887" t="e">
        <v>#N/A</v>
      </c>
      <c r="S1887" t="s">
        <v>9386</v>
      </c>
      <c r="T1887">
        <v>4675</v>
      </c>
      <c r="U1887" t="s">
        <v>9386</v>
      </c>
    </row>
    <row r="1888" spans="2:21" x14ac:dyDescent="0.25">
      <c r="B1888" t="s">
        <v>169</v>
      </c>
      <c r="C1888">
        <v>2016</v>
      </c>
      <c r="D1888" t="s">
        <v>315</v>
      </c>
      <c r="E1888" t="s">
        <v>456</v>
      </c>
      <c r="F1888" t="s">
        <v>9399</v>
      </c>
      <c r="H1888">
        <v>113</v>
      </c>
      <c r="I1888" t="s">
        <v>8807</v>
      </c>
      <c r="J1888" t="s">
        <v>8521</v>
      </c>
      <c r="L1888" t="s">
        <v>12</v>
      </c>
      <c r="M1888">
        <v>65</v>
      </c>
      <c r="N1888" t="s">
        <v>8122</v>
      </c>
      <c r="R1888" t="e">
        <v>#N/A</v>
      </c>
      <c r="S1888" t="s">
        <v>9386</v>
      </c>
      <c r="T1888">
        <v>7116</v>
      </c>
      <c r="U1888" t="s">
        <v>9386</v>
      </c>
    </row>
    <row r="1889" spans="2:21" x14ac:dyDescent="0.25">
      <c r="B1889" t="s">
        <v>169</v>
      </c>
      <c r="C1889">
        <v>2016</v>
      </c>
      <c r="D1889" t="s">
        <v>315</v>
      </c>
      <c r="E1889" t="s">
        <v>456</v>
      </c>
      <c r="F1889" t="s">
        <v>9399</v>
      </c>
      <c r="H1889">
        <v>114</v>
      </c>
      <c r="I1889" t="s">
        <v>8807</v>
      </c>
      <c r="J1889" t="s">
        <v>8743</v>
      </c>
      <c r="L1889" t="s">
        <v>25</v>
      </c>
      <c r="M1889">
        <v>65</v>
      </c>
      <c r="N1889" t="s">
        <v>8122</v>
      </c>
      <c r="R1889" t="e">
        <v>#N/A</v>
      </c>
      <c r="S1889" t="s">
        <v>9386</v>
      </c>
      <c r="T1889">
        <v>7169</v>
      </c>
      <c r="U1889" t="s">
        <v>9386</v>
      </c>
    </row>
    <row r="1890" spans="2:21" x14ac:dyDescent="0.25">
      <c r="B1890" t="s">
        <v>169</v>
      </c>
      <c r="C1890">
        <v>2016</v>
      </c>
      <c r="D1890" t="s">
        <v>315</v>
      </c>
      <c r="E1890" t="s">
        <v>456</v>
      </c>
      <c r="F1890" t="s">
        <v>9399</v>
      </c>
      <c r="H1890">
        <v>115</v>
      </c>
      <c r="I1890" t="s">
        <v>8807</v>
      </c>
      <c r="J1890" t="s">
        <v>1555</v>
      </c>
      <c r="L1890" t="s">
        <v>23</v>
      </c>
      <c r="M1890">
        <v>65</v>
      </c>
      <c r="N1890" t="s">
        <v>8122</v>
      </c>
      <c r="R1890" t="e">
        <v>#N/A</v>
      </c>
      <c r="S1890" t="s">
        <v>9386</v>
      </c>
      <c r="T1890">
        <v>474</v>
      </c>
      <c r="U1890" t="s">
        <v>9386</v>
      </c>
    </row>
    <row r="1891" spans="2:21" x14ac:dyDescent="0.25">
      <c r="B1891" t="s">
        <v>169</v>
      </c>
      <c r="C1891">
        <v>2016</v>
      </c>
      <c r="D1891" t="s">
        <v>315</v>
      </c>
      <c r="E1891" t="s">
        <v>456</v>
      </c>
      <c r="F1891" t="s">
        <v>9399</v>
      </c>
      <c r="H1891">
        <v>116</v>
      </c>
      <c r="I1891" t="s">
        <v>8807</v>
      </c>
      <c r="J1891" t="s">
        <v>2257</v>
      </c>
      <c r="L1891" t="s">
        <v>27</v>
      </c>
      <c r="M1891">
        <v>65</v>
      </c>
      <c r="N1891" t="s">
        <v>8122</v>
      </c>
      <c r="R1891" t="e">
        <v>#N/A</v>
      </c>
      <c r="S1891" t="s">
        <v>9386</v>
      </c>
      <c r="T1891">
        <v>1195</v>
      </c>
      <c r="U1891" t="s">
        <v>9386</v>
      </c>
    </row>
    <row r="1892" spans="2:21" x14ac:dyDescent="0.25">
      <c r="B1892" t="s">
        <v>169</v>
      </c>
      <c r="C1892">
        <v>2016</v>
      </c>
      <c r="D1892" t="s">
        <v>315</v>
      </c>
      <c r="E1892" t="s">
        <v>456</v>
      </c>
      <c r="F1892" t="s">
        <v>9399</v>
      </c>
      <c r="H1892">
        <v>117</v>
      </c>
      <c r="I1892" t="s">
        <v>8807</v>
      </c>
      <c r="J1892" t="s">
        <v>5339</v>
      </c>
      <c r="L1892" t="s">
        <v>12</v>
      </c>
      <c r="M1892">
        <v>65</v>
      </c>
      <c r="N1892" t="s">
        <v>8122</v>
      </c>
      <c r="R1892" t="e">
        <v>#N/A</v>
      </c>
      <c r="S1892" t="s">
        <v>9386</v>
      </c>
      <c r="T1892">
        <v>4375</v>
      </c>
      <c r="U1892" t="s">
        <v>9386</v>
      </c>
    </row>
    <row r="1893" spans="2:21" x14ac:dyDescent="0.25">
      <c r="B1893" t="s">
        <v>169</v>
      </c>
      <c r="C1893">
        <v>2016</v>
      </c>
      <c r="D1893" t="s">
        <v>315</v>
      </c>
      <c r="E1893" t="s">
        <v>456</v>
      </c>
      <c r="F1893" t="s">
        <v>9399</v>
      </c>
      <c r="H1893">
        <v>118</v>
      </c>
      <c r="I1893" t="s">
        <v>8807</v>
      </c>
      <c r="J1893" t="s">
        <v>195</v>
      </c>
      <c r="L1893" t="s">
        <v>129</v>
      </c>
      <c r="M1893">
        <v>65</v>
      </c>
      <c r="N1893" t="s">
        <v>8122</v>
      </c>
      <c r="R1893" t="e">
        <v>#N/A</v>
      </c>
      <c r="S1893" t="s">
        <v>9386</v>
      </c>
      <c r="T1893">
        <v>3900</v>
      </c>
      <c r="U1893" t="s">
        <v>9386</v>
      </c>
    </row>
    <row r="1894" spans="2:21" x14ac:dyDescent="0.25">
      <c r="B1894" t="s">
        <v>169</v>
      </c>
      <c r="C1894">
        <v>2016</v>
      </c>
      <c r="D1894" t="s">
        <v>315</v>
      </c>
      <c r="E1894" t="s">
        <v>456</v>
      </c>
      <c r="F1894" t="s">
        <v>9399</v>
      </c>
      <c r="H1894">
        <v>119</v>
      </c>
      <c r="I1894" t="s">
        <v>8807</v>
      </c>
      <c r="J1894" t="s">
        <v>8140</v>
      </c>
      <c r="L1894" t="s">
        <v>25</v>
      </c>
      <c r="M1894">
        <v>65</v>
      </c>
      <c r="N1894" t="s">
        <v>8122</v>
      </c>
      <c r="R1894" t="e">
        <v>#N/A</v>
      </c>
      <c r="S1894" t="s">
        <v>9386</v>
      </c>
      <c r="T1894">
        <v>6967</v>
      </c>
      <c r="U1894" t="s">
        <v>9386</v>
      </c>
    </row>
    <row r="1895" spans="2:21" x14ac:dyDescent="0.25">
      <c r="B1895" t="s">
        <v>169</v>
      </c>
      <c r="C1895">
        <v>2016</v>
      </c>
      <c r="D1895" t="s">
        <v>315</v>
      </c>
      <c r="E1895" t="s">
        <v>456</v>
      </c>
      <c r="F1895" t="s">
        <v>9399</v>
      </c>
      <c r="G1895" t="s">
        <v>1165</v>
      </c>
      <c r="H1895">
        <v>120</v>
      </c>
      <c r="I1895" t="s">
        <v>8807</v>
      </c>
      <c r="J1895" t="s">
        <v>92</v>
      </c>
      <c r="L1895" t="s">
        <v>41</v>
      </c>
      <c r="M1895">
        <v>65</v>
      </c>
      <c r="N1895" t="s">
        <v>8122</v>
      </c>
      <c r="R1895" t="e">
        <v>#N/A</v>
      </c>
      <c r="S1895">
        <v>649</v>
      </c>
      <c r="T1895">
        <v>580</v>
      </c>
      <c r="U1895" t="s">
        <v>9386</v>
      </c>
    </row>
    <row r="1896" spans="2:21" x14ac:dyDescent="0.25">
      <c r="B1896" t="s">
        <v>169</v>
      </c>
      <c r="C1896">
        <v>2016</v>
      </c>
      <c r="D1896" t="s">
        <v>315</v>
      </c>
      <c r="E1896" t="s">
        <v>456</v>
      </c>
      <c r="F1896" t="s">
        <v>9399</v>
      </c>
      <c r="G1896" t="s">
        <v>794</v>
      </c>
      <c r="H1896">
        <v>121</v>
      </c>
      <c r="I1896" t="s">
        <v>8807</v>
      </c>
      <c r="J1896" t="s">
        <v>8152</v>
      </c>
      <c r="L1896" t="s">
        <v>12</v>
      </c>
      <c r="M1896">
        <v>65</v>
      </c>
      <c r="N1896" t="s">
        <v>8122</v>
      </c>
      <c r="R1896" t="e">
        <v>#N/A</v>
      </c>
      <c r="S1896" t="e">
        <v>#N/A</v>
      </c>
      <c r="T1896">
        <v>6964</v>
      </c>
      <c r="U1896" t="s">
        <v>9386</v>
      </c>
    </row>
    <row r="1897" spans="2:21" x14ac:dyDescent="0.25">
      <c r="B1897" t="s">
        <v>169</v>
      </c>
      <c r="C1897">
        <v>2016</v>
      </c>
      <c r="D1897" t="s">
        <v>315</v>
      </c>
      <c r="E1897" t="s">
        <v>456</v>
      </c>
      <c r="F1897" t="s">
        <v>9399</v>
      </c>
      <c r="H1897">
        <v>122</v>
      </c>
      <c r="I1897" t="s">
        <v>8807</v>
      </c>
      <c r="J1897" t="s">
        <v>5685</v>
      </c>
      <c r="L1897" t="s">
        <v>76</v>
      </c>
      <c r="M1897">
        <v>65</v>
      </c>
      <c r="N1897" t="s">
        <v>8122</v>
      </c>
      <c r="R1897" t="e">
        <v>#N/A</v>
      </c>
      <c r="S1897" t="s">
        <v>9386</v>
      </c>
      <c r="T1897">
        <v>4731</v>
      </c>
      <c r="U1897" t="s">
        <v>9386</v>
      </c>
    </row>
    <row r="1898" spans="2:21" x14ac:dyDescent="0.25">
      <c r="B1898" t="s">
        <v>169</v>
      </c>
      <c r="C1898">
        <v>2016</v>
      </c>
      <c r="D1898" t="s">
        <v>315</v>
      </c>
      <c r="E1898" t="s">
        <v>456</v>
      </c>
      <c r="F1898" t="s">
        <v>9399</v>
      </c>
      <c r="H1898">
        <v>123</v>
      </c>
      <c r="I1898" t="s">
        <v>8807</v>
      </c>
      <c r="J1898" t="s">
        <v>4078</v>
      </c>
      <c r="L1898" t="s">
        <v>39</v>
      </c>
      <c r="M1898">
        <v>65</v>
      </c>
      <c r="N1898" t="s">
        <v>8122</v>
      </c>
      <c r="R1898" t="e">
        <v>#N/A</v>
      </c>
      <c r="S1898" t="s">
        <v>9386</v>
      </c>
      <c r="T1898">
        <v>3081</v>
      </c>
      <c r="U1898" t="s">
        <v>9386</v>
      </c>
    </row>
    <row r="1899" spans="2:21" x14ac:dyDescent="0.25">
      <c r="B1899" t="s">
        <v>169</v>
      </c>
      <c r="C1899">
        <v>2016</v>
      </c>
      <c r="D1899" t="s">
        <v>315</v>
      </c>
      <c r="E1899" t="s">
        <v>456</v>
      </c>
      <c r="F1899" t="s">
        <v>9399</v>
      </c>
      <c r="H1899">
        <v>124</v>
      </c>
      <c r="I1899" t="s">
        <v>8807</v>
      </c>
      <c r="J1899" t="s">
        <v>8153</v>
      </c>
      <c r="L1899" t="s">
        <v>17</v>
      </c>
      <c r="M1899">
        <v>65</v>
      </c>
      <c r="N1899" t="s">
        <v>8122</v>
      </c>
      <c r="R1899" t="e">
        <v>#N/A</v>
      </c>
      <c r="S1899" t="s">
        <v>9386</v>
      </c>
      <c r="T1899">
        <v>6954</v>
      </c>
      <c r="U1899" t="s">
        <v>9386</v>
      </c>
    </row>
    <row r="1900" spans="2:21" x14ac:dyDescent="0.25">
      <c r="B1900" t="s">
        <v>169</v>
      </c>
      <c r="C1900">
        <v>2016</v>
      </c>
      <c r="D1900" t="s">
        <v>315</v>
      </c>
      <c r="E1900" t="s">
        <v>456</v>
      </c>
      <c r="F1900" t="s">
        <v>9399</v>
      </c>
      <c r="G1900" t="s">
        <v>9342</v>
      </c>
      <c r="H1900">
        <v>125</v>
      </c>
      <c r="I1900">
        <v>-1</v>
      </c>
      <c r="J1900" t="s">
        <v>6</v>
      </c>
      <c r="L1900" t="s">
        <v>39</v>
      </c>
      <c r="M1900">
        <v>65</v>
      </c>
      <c r="N1900" t="s">
        <v>8122</v>
      </c>
      <c r="R1900" t="e">
        <v>#N/A</v>
      </c>
      <c r="S1900">
        <v>677</v>
      </c>
      <c r="T1900">
        <v>6864</v>
      </c>
      <c r="U1900" t="s">
        <v>9386</v>
      </c>
    </row>
    <row r="1901" spans="2:21" x14ac:dyDescent="0.25">
      <c r="B1901" t="s">
        <v>169</v>
      </c>
      <c r="C1901">
        <v>2016</v>
      </c>
      <c r="D1901" t="s">
        <v>315</v>
      </c>
      <c r="E1901" t="s">
        <v>456</v>
      </c>
      <c r="F1901" t="s">
        <v>9399</v>
      </c>
      <c r="G1901" t="s">
        <v>9342</v>
      </c>
      <c r="H1901">
        <v>125</v>
      </c>
      <c r="I1901">
        <v>-2</v>
      </c>
      <c r="J1901" t="s">
        <v>72</v>
      </c>
      <c r="L1901" t="s">
        <v>39</v>
      </c>
      <c r="M1901">
        <v>65</v>
      </c>
      <c r="N1901" t="s">
        <v>8122</v>
      </c>
      <c r="R1901" t="e">
        <v>#N/A</v>
      </c>
      <c r="S1901">
        <v>677</v>
      </c>
      <c r="T1901">
        <v>1683</v>
      </c>
      <c r="U1901" t="s">
        <v>9386</v>
      </c>
    </row>
    <row r="1902" spans="2:21" x14ac:dyDescent="0.25">
      <c r="B1902" t="s">
        <v>169</v>
      </c>
      <c r="C1902">
        <v>2016</v>
      </c>
      <c r="D1902" t="s">
        <v>315</v>
      </c>
      <c r="E1902" t="s">
        <v>456</v>
      </c>
      <c r="F1902" t="s">
        <v>9399</v>
      </c>
      <c r="G1902" t="s">
        <v>9342</v>
      </c>
      <c r="H1902">
        <v>125</v>
      </c>
      <c r="I1902">
        <v>-3</v>
      </c>
      <c r="J1902" t="s">
        <v>257</v>
      </c>
      <c r="L1902" t="s">
        <v>77</v>
      </c>
      <c r="M1902">
        <v>65</v>
      </c>
      <c r="N1902" t="s">
        <v>8122</v>
      </c>
      <c r="R1902" t="e">
        <v>#N/A</v>
      </c>
      <c r="S1902">
        <v>677</v>
      </c>
      <c r="T1902">
        <v>3138</v>
      </c>
      <c r="U1902" t="s">
        <v>9386</v>
      </c>
    </row>
    <row r="1903" spans="2:21" x14ac:dyDescent="0.25">
      <c r="B1903" t="s">
        <v>169</v>
      </c>
      <c r="C1903">
        <v>2016</v>
      </c>
      <c r="D1903" t="s">
        <v>315</v>
      </c>
      <c r="E1903" t="s">
        <v>456</v>
      </c>
      <c r="F1903" t="s">
        <v>9399</v>
      </c>
      <c r="G1903" t="s">
        <v>9377</v>
      </c>
      <c r="H1903">
        <v>126</v>
      </c>
      <c r="I1903">
        <v>-1</v>
      </c>
      <c r="J1903" t="s">
        <v>65</v>
      </c>
      <c r="L1903" t="s">
        <v>83</v>
      </c>
      <c r="M1903">
        <v>65</v>
      </c>
      <c r="N1903" t="s">
        <v>8122</v>
      </c>
      <c r="R1903" t="e">
        <v>#N/A</v>
      </c>
      <c r="S1903">
        <v>679</v>
      </c>
      <c r="T1903">
        <v>2069</v>
      </c>
      <c r="U1903" t="s">
        <v>9386</v>
      </c>
    </row>
    <row r="1904" spans="2:21" x14ac:dyDescent="0.25">
      <c r="B1904" t="s">
        <v>169</v>
      </c>
      <c r="C1904">
        <v>2016</v>
      </c>
      <c r="D1904" t="s">
        <v>315</v>
      </c>
      <c r="E1904" t="s">
        <v>456</v>
      </c>
      <c r="F1904" t="s">
        <v>9399</v>
      </c>
      <c r="G1904" t="s">
        <v>9377</v>
      </c>
      <c r="H1904">
        <v>126</v>
      </c>
      <c r="I1904">
        <v>-2</v>
      </c>
      <c r="J1904" t="s">
        <v>93</v>
      </c>
      <c r="L1904" t="s">
        <v>138</v>
      </c>
      <c r="M1904">
        <v>65</v>
      </c>
      <c r="N1904" t="s">
        <v>8122</v>
      </c>
      <c r="R1904" t="e">
        <v>#N/A</v>
      </c>
      <c r="S1904">
        <v>679</v>
      </c>
      <c r="T1904">
        <v>574</v>
      </c>
      <c r="U1904" t="s">
        <v>9386</v>
      </c>
    </row>
    <row r="1905" spans="2:21" x14ac:dyDescent="0.25">
      <c r="B1905" t="s">
        <v>169</v>
      </c>
      <c r="C1905">
        <v>2016</v>
      </c>
      <c r="D1905" t="s">
        <v>315</v>
      </c>
      <c r="E1905" t="s">
        <v>456</v>
      </c>
      <c r="F1905" t="s">
        <v>9399</v>
      </c>
      <c r="H1905">
        <v>127</v>
      </c>
      <c r="I1905" t="s">
        <v>8807</v>
      </c>
      <c r="J1905" t="s">
        <v>8163</v>
      </c>
      <c r="L1905" t="s">
        <v>39</v>
      </c>
      <c r="M1905">
        <v>65</v>
      </c>
      <c r="N1905" t="s">
        <v>8122</v>
      </c>
      <c r="R1905" t="e">
        <v>#N/A</v>
      </c>
      <c r="S1905" t="s">
        <v>9386</v>
      </c>
      <c r="T1905">
        <v>6977</v>
      </c>
      <c r="U1905" t="s">
        <v>9386</v>
      </c>
    </row>
    <row r="1906" spans="2:21" x14ac:dyDescent="0.25">
      <c r="B1906" t="s">
        <v>169</v>
      </c>
      <c r="C1906">
        <v>2016</v>
      </c>
      <c r="D1906" t="s">
        <v>315</v>
      </c>
      <c r="E1906" t="s">
        <v>456</v>
      </c>
      <c r="F1906" t="s">
        <v>9399</v>
      </c>
      <c r="H1906">
        <v>128</v>
      </c>
      <c r="I1906" t="s">
        <v>8807</v>
      </c>
      <c r="J1906" t="s">
        <v>216</v>
      </c>
      <c r="L1906" t="s">
        <v>31</v>
      </c>
      <c r="M1906">
        <v>65</v>
      </c>
      <c r="N1906" t="s">
        <v>8122</v>
      </c>
      <c r="R1906" t="e">
        <v>#N/A</v>
      </c>
      <c r="S1906" t="s">
        <v>9386</v>
      </c>
      <c r="T1906">
        <v>2357</v>
      </c>
      <c r="U1906" t="s">
        <v>9386</v>
      </c>
    </row>
    <row r="1907" spans="2:21" x14ac:dyDescent="0.25">
      <c r="B1907" t="s">
        <v>169</v>
      </c>
      <c r="C1907">
        <v>2016</v>
      </c>
      <c r="D1907" t="s">
        <v>315</v>
      </c>
      <c r="E1907" t="s">
        <v>456</v>
      </c>
      <c r="F1907" t="s">
        <v>9399</v>
      </c>
      <c r="H1907">
        <v>129</v>
      </c>
      <c r="I1907" t="s">
        <v>8807</v>
      </c>
      <c r="J1907" t="s">
        <v>8654</v>
      </c>
      <c r="L1907" t="s">
        <v>25</v>
      </c>
      <c r="M1907">
        <v>65</v>
      </c>
      <c r="N1907" t="s">
        <v>8122</v>
      </c>
      <c r="R1907" t="e">
        <v>#N/A</v>
      </c>
      <c r="S1907" t="s">
        <v>9386</v>
      </c>
      <c r="T1907">
        <v>7260</v>
      </c>
      <c r="U1907" t="s">
        <v>9386</v>
      </c>
    </row>
    <row r="1908" spans="2:21" x14ac:dyDescent="0.25">
      <c r="B1908" t="s">
        <v>169</v>
      </c>
      <c r="C1908">
        <v>2016</v>
      </c>
      <c r="D1908" t="s">
        <v>315</v>
      </c>
      <c r="E1908" t="s">
        <v>456</v>
      </c>
      <c r="F1908" t="s">
        <v>9399</v>
      </c>
      <c r="H1908">
        <v>130</v>
      </c>
      <c r="I1908" t="s">
        <v>8807</v>
      </c>
      <c r="J1908" t="s">
        <v>243</v>
      </c>
      <c r="L1908" t="s">
        <v>88</v>
      </c>
      <c r="M1908">
        <v>65</v>
      </c>
      <c r="N1908" t="s">
        <v>8122</v>
      </c>
      <c r="R1908" t="e">
        <v>#N/A</v>
      </c>
      <c r="S1908" t="s">
        <v>9386</v>
      </c>
      <c r="T1908">
        <v>463</v>
      </c>
      <c r="U1908" t="s">
        <v>9386</v>
      </c>
    </row>
    <row r="1909" spans="2:21" x14ac:dyDescent="0.25">
      <c r="B1909" t="s">
        <v>169</v>
      </c>
      <c r="C1909">
        <v>2016</v>
      </c>
      <c r="D1909" t="s">
        <v>315</v>
      </c>
      <c r="E1909" t="s">
        <v>456</v>
      </c>
      <c r="F1909" t="s">
        <v>9399</v>
      </c>
      <c r="H1909">
        <v>131</v>
      </c>
      <c r="I1909" t="s">
        <v>8807</v>
      </c>
      <c r="J1909" t="s">
        <v>1586</v>
      </c>
      <c r="L1909" t="s">
        <v>76</v>
      </c>
      <c r="M1909">
        <v>65</v>
      </c>
      <c r="N1909" t="s">
        <v>8122</v>
      </c>
      <c r="R1909" t="e">
        <v>#N/A</v>
      </c>
      <c r="S1909" t="s">
        <v>9386</v>
      </c>
      <c r="T1909">
        <v>508</v>
      </c>
      <c r="U1909" t="s">
        <v>9386</v>
      </c>
    </row>
    <row r="1910" spans="2:21" x14ac:dyDescent="0.25">
      <c r="B1910" t="s">
        <v>169</v>
      </c>
      <c r="C1910">
        <v>2016</v>
      </c>
      <c r="D1910" t="s">
        <v>315</v>
      </c>
      <c r="E1910" t="s">
        <v>456</v>
      </c>
      <c r="F1910" t="s">
        <v>9399</v>
      </c>
      <c r="G1910" t="s">
        <v>794</v>
      </c>
      <c r="H1910">
        <v>132</v>
      </c>
      <c r="I1910" t="s">
        <v>8807</v>
      </c>
      <c r="J1910" t="s">
        <v>9376</v>
      </c>
      <c r="L1910" t="s">
        <v>10</v>
      </c>
      <c r="M1910">
        <v>65</v>
      </c>
      <c r="N1910" t="s">
        <v>8122</v>
      </c>
      <c r="R1910" t="e">
        <v>#N/A</v>
      </c>
      <c r="S1910" t="e">
        <v>#N/A</v>
      </c>
      <c r="T1910">
        <v>7454</v>
      </c>
      <c r="U1910" t="s">
        <v>9386</v>
      </c>
    </row>
    <row r="1911" spans="2:21" x14ac:dyDescent="0.25">
      <c r="B1911" t="s">
        <v>169</v>
      </c>
      <c r="C1911">
        <v>2016</v>
      </c>
      <c r="D1911" t="s">
        <v>315</v>
      </c>
      <c r="E1911" t="s">
        <v>456</v>
      </c>
      <c r="F1911" t="s">
        <v>9399</v>
      </c>
      <c r="H1911">
        <v>133</v>
      </c>
      <c r="I1911" t="s">
        <v>8807</v>
      </c>
      <c r="J1911" t="s">
        <v>268</v>
      </c>
      <c r="L1911" t="s">
        <v>23</v>
      </c>
      <c r="M1911">
        <v>65</v>
      </c>
      <c r="N1911" t="s">
        <v>8122</v>
      </c>
      <c r="R1911" t="e">
        <v>#N/A</v>
      </c>
      <c r="S1911" t="s">
        <v>9386</v>
      </c>
      <c r="T1911">
        <v>481</v>
      </c>
      <c r="U1911" t="s">
        <v>9386</v>
      </c>
    </row>
    <row r="1912" spans="2:21" x14ac:dyDescent="0.25">
      <c r="B1912" t="s">
        <v>169</v>
      </c>
      <c r="C1912">
        <v>2016</v>
      </c>
      <c r="D1912" t="s">
        <v>315</v>
      </c>
      <c r="E1912" t="s">
        <v>456</v>
      </c>
      <c r="F1912" t="s">
        <v>9399</v>
      </c>
      <c r="H1912">
        <v>134</v>
      </c>
      <c r="I1912" t="s">
        <v>8807</v>
      </c>
      <c r="J1912" t="s">
        <v>8</v>
      </c>
      <c r="L1912" t="s">
        <v>14</v>
      </c>
      <c r="M1912">
        <v>65</v>
      </c>
      <c r="N1912" t="s">
        <v>8122</v>
      </c>
      <c r="R1912" t="e">
        <v>#N/A</v>
      </c>
      <c r="S1912" t="s">
        <v>9386</v>
      </c>
      <c r="T1912">
        <v>6836</v>
      </c>
      <c r="U1912" t="s">
        <v>9386</v>
      </c>
    </row>
    <row r="1913" spans="2:21" x14ac:dyDescent="0.25">
      <c r="B1913" t="s">
        <v>169</v>
      </c>
      <c r="C1913">
        <v>2016</v>
      </c>
      <c r="D1913" t="s">
        <v>315</v>
      </c>
      <c r="E1913" t="s">
        <v>456</v>
      </c>
      <c r="F1913" t="s">
        <v>9399</v>
      </c>
      <c r="H1913">
        <v>135</v>
      </c>
      <c r="I1913" t="s">
        <v>8807</v>
      </c>
      <c r="J1913" t="s">
        <v>2751</v>
      </c>
      <c r="L1913" t="s">
        <v>51</v>
      </c>
      <c r="M1913">
        <v>65</v>
      </c>
      <c r="N1913" t="s">
        <v>8122</v>
      </c>
      <c r="R1913" t="e">
        <v>#N/A</v>
      </c>
      <c r="S1913" t="s">
        <v>9386</v>
      </c>
      <c r="T1913">
        <v>1715</v>
      </c>
      <c r="U1913" t="s">
        <v>9386</v>
      </c>
    </row>
    <row r="1914" spans="2:21" x14ac:dyDescent="0.25">
      <c r="B1914" t="s">
        <v>169</v>
      </c>
      <c r="C1914">
        <v>2016</v>
      </c>
      <c r="D1914" t="s">
        <v>315</v>
      </c>
      <c r="E1914" t="s">
        <v>456</v>
      </c>
      <c r="F1914" t="s">
        <v>9399</v>
      </c>
      <c r="H1914">
        <v>136</v>
      </c>
      <c r="I1914" t="s">
        <v>8807</v>
      </c>
      <c r="J1914" t="s">
        <v>5701</v>
      </c>
      <c r="L1914" t="s">
        <v>28</v>
      </c>
      <c r="M1914">
        <v>65</v>
      </c>
      <c r="N1914" t="s">
        <v>8122</v>
      </c>
      <c r="R1914" t="e">
        <v>#N/A</v>
      </c>
      <c r="S1914" t="s">
        <v>9386</v>
      </c>
      <c r="T1914">
        <v>4749</v>
      </c>
      <c r="U1914" t="s">
        <v>9386</v>
      </c>
    </row>
    <row r="1915" spans="2:21" x14ac:dyDescent="0.25">
      <c r="B1915" t="s">
        <v>169</v>
      </c>
      <c r="C1915">
        <v>2016</v>
      </c>
      <c r="D1915" t="s">
        <v>315</v>
      </c>
      <c r="E1915" t="s">
        <v>456</v>
      </c>
      <c r="F1915" t="s">
        <v>9399</v>
      </c>
      <c r="H1915">
        <v>137</v>
      </c>
      <c r="I1915" t="s">
        <v>8807</v>
      </c>
      <c r="J1915" t="s">
        <v>8130</v>
      </c>
      <c r="L1915" t="s">
        <v>16</v>
      </c>
      <c r="M1915">
        <v>65</v>
      </c>
      <c r="N1915" t="s">
        <v>8122</v>
      </c>
      <c r="R1915" t="e">
        <v>#N/A</v>
      </c>
      <c r="S1915" t="s">
        <v>9386</v>
      </c>
      <c r="T1915">
        <v>6934</v>
      </c>
      <c r="U1915" t="s">
        <v>9386</v>
      </c>
    </row>
    <row r="1916" spans="2:21" x14ac:dyDescent="0.25">
      <c r="B1916" t="s">
        <v>169</v>
      </c>
      <c r="C1916">
        <v>2016</v>
      </c>
      <c r="D1916" t="s">
        <v>315</v>
      </c>
      <c r="E1916" t="s">
        <v>456</v>
      </c>
      <c r="F1916" t="s">
        <v>9399</v>
      </c>
      <c r="H1916">
        <v>138</v>
      </c>
      <c r="I1916" t="s">
        <v>8807</v>
      </c>
      <c r="J1916" t="s">
        <v>55</v>
      </c>
      <c r="L1916" t="s">
        <v>22</v>
      </c>
      <c r="M1916">
        <v>65</v>
      </c>
      <c r="N1916" t="s">
        <v>8122</v>
      </c>
      <c r="R1916" t="e">
        <v>#N/A</v>
      </c>
      <c r="S1916" t="s">
        <v>9386</v>
      </c>
      <c r="T1916">
        <v>2572</v>
      </c>
      <c r="U1916" t="s">
        <v>9386</v>
      </c>
    </row>
    <row r="1917" spans="2:21" x14ac:dyDescent="0.25">
      <c r="B1917" t="s">
        <v>169</v>
      </c>
      <c r="C1917">
        <v>2016</v>
      </c>
      <c r="D1917" t="s">
        <v>315</v>
      </c>
      <c r="E1917" t="s">
        <v>456</v>
      </c>
      <c r="F1917" t="s">
        <v>9399</v>
      </c>
      <c r="H1917">
        <v>139</v>
      </c>
      <c r="I1917" t="s">
        <v>8807</v>
      </c>
      <c r="J1917" t="s">
        <v>7733</v>
      </c>
      <c r="L1917" t="s">
        <v>39</v>
      </c>
      <c r="M1917">
        <v>65</v>
      </c>
      <c r="N1917" t="s">
        <v>8122</v>
      </c>
      <c r="R1917" t="e">
        <v>#N/A</v>
      </c>
      <c r="S1917" t="s">
        <v>9386</v>
      </c>
      <c r="T1917">
        <v>6889</v>
      </c>
      <c r="U1917" t="s">
        <v>9386</v>
      </c>
    </row>
    <row r="1918" spans="2:21" x14ac:dyDescent="0.25">
      <c r="B1918" t="s">
        <v>169</v>
      </c>
      <c r="C1918">
        <v>2016</v>
      </c>
      <c r="D1918" t="s">
        <v>315</v>
      </c>
      <c r="E1918" t="s">
        <v>456</v>
      </c>
      <c r="F1918" t="s">
        <v>9399</v>
      </c>
      <c r="G1918" t="s">
        <v>794</v>
      </c>
      <c r="H1918">
        <v>140</v>
      </c>
      <c r="I1918" t="s">
        <v>8807</v>
      </c>
      <c r="J1918" t="s">
        <v>209</v>
      </c>
      <c r="L1918" t="s">
        <v>71</v>
      </c>
      <c r="M1918">
        <v>65</v>
      </c>
      <c r="N1918" t="s">
        <v>8122</v>
      </c>
      <c r="R1918" t="e">
        <v>#N/A</v>
      </c>
      <c r="S1918" t="e">
        <v>#N/A</v>
      </c>
      <c r="T1918">
        <v>1400</v>
      </c>
      <c r="U1918" t="s">
        <v>9386</v>
      </c>
    </row>
    <row r="1919" spans="2:21" x14ac:dyDescent="0.25">
      <c r="B1919" t="s">
        <v>169</v>
      </c>
      <c r="C1919">
        <v>2016</v>
      </c>
      <c r="D1919" t="s">
        <v>315</v>
      </c>
      <c r="E1919" t="s">
        <v>456</v>
      </c>
      <c r="F1919" t="s">
        <v>9399</v>
      </c>
      <c r="H1919">
        <v>141</v>
      </c>
      <c r="I1919" t="s">
        <v>8807</v>
      </c>
      <c r="J1919" t="s">
        <v>2755</v>
      </c>
      <c r="L1919" t="s">
        <v>17</v>
      </c>
      <c r="M1919">
        <v>65</v>
      </c>
      <c r="N1919" t="s">
        <v>8122</v>
      </c>
      <c r="R1919" t="e">
        <v>#N/A</v>
      </c>
      <c r="S1919" t="s">
        <v>9386</v>
      </c>
      <c r="T1919">
        <v>6896</v>
      </c>
      <c r="U1919" t="s">
        <v>9386</v>
      </c>
    </row>
    <row r="1920" spans="2:21" x14ac:dyDescent="0.25">
      <c r="B1920" t="s">
        <v>169</v>
      </c>
      <c r="C1920">
        <v>2016</v>
      </c>
      <c r="D1920" t="s">
        <v>315</v>
      </c>
      <c r="E1920" t="s">
        <v>456</v>
      </c>
      <c r="F1920" t="s">
        <v>9399</v>
      </c>
      <c r="H1920">
        <v>142</v>
      </c>
      <c r="I1920" t="s">
        <v>8807</v>
      </c>
      <c r="J1920" t="s">
        <v>204</v>
      </c>
      <c r="L1920" t="s">
        <v>27</v>
      </c>
      <c r="M1920">
        <v>65</v>
      </c>
      <c r="N1920" t="s">
        <v>8122</v>
      </c>
      <c r="R1920" t="e">
        <v>#N/A</v>
      </c>
      <c r="S1920" t="s">
        <v>9386</v>
      </c>
      <c r="T1920">
        <v>1364</v>
      </c>
      <c r="U1920" t="s">
        <v>9386</v>
      </c>
    </row>
    <row r="1921" spans="2:21" x14ac:dyDescent="0.25">
      <c r="B1921" t="s">
        <v>169</v>
      </c>
      <c r="C1921">
        <v>2016</v>
      </c>
      <c r="D1921" t="s">
        <v>315</v>
      </c>
      <c r="E1921" t="s">
        <v>456</v>
      </c>
      <c r="F1921" t="s">
        <v>9399</v>
      </c>
      <c r="H1921">
        <v>143</v>
      </c>
      <c r="I1921" t="s">
        <v>8807</v>
      </c>
      <c r="J1921" t="s">
        <v>6056</v>
      </c>
      <c r="L1921" t="s">
        <v>51</v>
      </c>
      <c r="M1921">
        <v>65</v>
      </c>
      <c r="N1921" t="s">
        <v>8122</v>
      </c>
      <c r="R1921" t="e">
        <v>#N/A</v>
      </c>
      <c r="S1921" t="s">
        <v>9386</v>
      </c>
      <c r="T1921">
        <v>5126</v>
      </c>
      <c r="U1921" t="s">
        <v>9386</v>
      </c>
    </row>
    <row r="1922" spans="2:21" x14ac:dyDescent="0.25">
      <c r="B1922" t="s">
        <v>169</v>
      </c>
      <c r="C1922">
        <v>2016</v>
      </c>
      <c r="D1922" t="s">
        <v>315</v>
      </c>
      <c r="E1922" t="s">
        <v>456</v>
      </c>
      <c r="F1922" t="s">
        <v>9399</v>
      </c>
      <c r="H1922">
        <v>144</v>
      </c>
      <c r="I1922" t="s">
        <v>8807</v>
      </c>
      <c r="J1922" t="s">
        <v>8720</v>
      </c>
      <c r="L1922" t="s">
        <v>62</v>
      </c>
      <c r="M1922">
        <v>65</v>
      </c>
      <c r="N1922" t="s">
        <v>8122</v>
      </c>
      <c r="R1922" t="e">
        <v>#N/A</v>
      </c>
      <c r="S1922" t="s">
        <v>9386</v>
      </c>
      <c r="T1922">
        <v>7251</v>
      </c>
      <c r="U1922" t="s">
        <v>9386</v>
      </c>
    </row>
    <row r="1923" spans="2:21" x14ac:dyDescent="0.25">
      <c r="B1923" t="s">
        <v>169</v>
      </c>
      <c r="C1923">
        <v>2016</v>
      </c>
      <c r="D1923" t="s">
        <v>315</v>
      </c>
      <c r="E1923" t="s">
        <v>456</v>
      </c>
      <c r="F1923" t="s">
        <v>9399</v>
      </c>
      <c r="H1923">
        <v>145</v>
      </c>
      <c r="I1923" t="s">
        <v>8807</v>
      </c>
      <c r="J1923" t="s">
        <v>4849</v>
      </c>
      <c r="L1923" t="s">
        <v>28</v>
      </c>
      <c r="M1923">
        <v>65</v>
      </c>
      <c r="N1923" t="s">
        <v>8122</v>
      </c>
      <c r="R1923" t="e">
        <v>#N/A</v>
      </c>
      <c r="S1923" t="s">
        <v>9386</v>
      </c>
      <c r="T1923" t="e">
        <v>#N/A</v>
      </c>
      <c r="U1923" t="s">
        <v>9386</v>
      </c>
    </row>
    <row r="1924" spans="2:21" x14ac:dyDescent="0.25">
      <c r="B1924" t="s">
        <v>169</v>
      </c>
      <c r="C1924">
        <v>2016</v>
      </c>
      <c r="D1924" t="s">
        <v>315</v>
      </c>
      <c r="E1924" t="s">
        <v>456</v>
      </c>
      <c r="F1924" t="s">
        <v>9399</v>
      </c>
      <c r="H1924">
        <v>146</v>
      </c>
      <c r="I1924" t="s">
        <v>8807</v>
      </c>
      <c r="J1924" t="s">
        <v>269</v>
      </c>
      <c r="L1924" t="s">
        <v>14</v>
      </c>
      <c r="M1924">
        <v>65</v>
      </c>
      <c r="N1924" t="s">
        <v>8122</v>
      </c>
      <c r="R1924" t="e">
        <v>#N/A</v>
      </c>
      <c r="S1924" t="s">
        <v>9386</v>
      </c>
      <c r="T1924">
        <v>6106</v>
      </c>
      <c r="U1924" t="s">
        <v>9386</v>
      </c>
    </row>
    <row r="1925" spans="2:21" x14ac:dyDescent="0.25">
      <c r="B1925" t="s">
        <v>169</v>
      </c>
      <c r="C1925">
        <v>2016</v>
      </c>
      <c r="D1925" t="s">
        <v>315</v>
      </c>
      <c r="E1925" t="s">
        <v>456</v>
      </c>
      <c r="F1925" t="s">
        <v>9399</v>
      </c>
      <c r="H1925">
        <v>147</v>
      </c>
      <c r="I1925" t="s">
        <v>8807</v>
      </c>
      <c r="J1925" t="s">
        <v>251</v>
      </c>
      <c r="L1925" t="s">
        <v>129</v>
      </c>
      <c r="M1925">
        <v>65</v>
      </c>
      <c r="N1925" t="s">
        <v>8122</v>
      </c>
      <c r="R1925" t="e">
        <v>#N/A</v>
      </c>
      <c r="S1925" t="s">
        <v>9386</v>
      </c>
      <c r="T1925">
        <v>2094</v>
      </c>
      <c r="U1925" t="s">
        <v>9386</v>
      </c>
    </row>
    <row r="1926" spans="2:21" x14ac:dyDescent="0.25">
      <c r="B1926" t="s">
        <v>169</v>
      </c>
      <c r="C1926">
        <v>2016</v>
      </c>
      <c r="D1926" t="s">
        <v>315</v>
      </c>
      <c r="E1926" t="s">
        <v>456</v>
      </c>
      <c r="F1926" t="s">
        <v>9399</v>
      </c>
      <c r="H1926">
        <v>148</v>
      </c>
      <c r="I1926" t="s">
        <v>8807</v>
      </c>
      <c r="J1926" t="s">
        <v>8188</v>
      </c>
      <c r="L1926" t="s">
        <v>17</v>
      </c>
      <c r="M1926">
        <v>65</v>
      </c>
      <c r="N1926" t="s">
        <v>8122</v>
      </c>
      <c r="R1926" t="e">
        <v>#N/A</v>
      </c>
      <c r="S1926" t="s">
        <v>9386</v>
      </c>
      <c r="T1926">
        <v>6976</v>
      </c>
      <c r="U1926" t="s">
        <v>9386</v>
      </c>
    </row>
    <row r="1927" spans="2:21" x14ac:dyDescent="0.25">
      <c r="B1927" t="s">
        <v>169</v>
      </c>
      <c r="C1927">
        <v>2016</v>
      </c>
      <c r="D1927" t="s">
        <v>315</v>
      </c>
      <c r="E1927" t="s">
        <v>456</v>
      </c>
      <c r="F1927" t="s">
        <v>9399</v>
      </c>
      <c r="H1927">
        <v>149</v>
      </c>
      <c r="I1927" t="s">
        <v>8807</v>
      </c>
      <c r="J1927" t="s">
        <v>9373</v>
      </c>
      <c r="L1927" t="s">
        <v>68</v>
      </c>
      <c r="M1927">
        <v>65</v>
      </c>
      <c r="N1927" t="s">
        <v>8122</v>
      </c>
      <c r="R1927" t="e">
        <v>#N/A</v>
      </c>
      <c r="S1927" t="s">
        <v>9386</v>
      </c>
      <c r="T1927">
        <v>7399</v>
      </c>
      <c r="U1927" t="s">
        <v>9386</v>
      </c>
    </row>
    <row r="1928" spans="2:21" x14ac:dyDescent="0.25">
      <c r="B1928" t="s">
        <v>169</v>
      </c>
      <c r="C1928">
        <v>2016</v>
      </c>
      <c r="D1928" t="s">
        <v>315</v>
      </c>
      <c r="E1928" t="s">
        <v>456</v>
      </c>
      <c r="F1928" t="s">
        <v>9399</v>
      </c>
      <c r="H1928">
        <v>150</v>
      </c>
      <c r="I1928" t="s">
        <v>8807</v>
      </c>
      <c r="J1928" t="s">
        <v>72</v>
      </c>
      <c r="L1928" t="s">
        <v>39</v>
      </c>
      <c r="M1928">
        <v>65</v>
      </c>
      <c r="N1928" t="s">
        <v>8122</v>
      </c>
      <c r="R1928" t="e">
        <v>#N/A</v>
      </c>
      <c r="S1928" t="s">
        <v>9386</v>
      </c>
      <c r="T1928">
        <v>1683</v>
      </c>
      <c r="U1928" t="s">
        <v>9386</v>
      </c>
    </row>
    <row r="1929" spans="2:21" x14ac:dyDescent="0.25">
      <c r="B1929" t="s">
        <v>169</v>
      </c>
      <c r="C1929">
        <v>2016</v>
      </c>
      <c r="D1929" t="s">
        <v>315</v>
      </c>
      <c r="E1929" t="s">
        <v>456</v>
      </c>
      <c r="F1929" t="s">
        <v>9399</v>
      </c>
      <c r="H1929">
        <v>151</v>
      </c>
      <c r="I1929" t="s">
        <v>8807</v>
      </c>
      <c r="J1929" t="s">
        <v>45</v>
      </c>
      <c r="L1929" t="s">
        <v>77</v>
      </c>
      <c r="M1929">
        <v>65</v>
      </c>
      <c r="N1929" t="s">
        <v>8122</v>
      </c>
      <c r="R1929" t="e">
        <v>#N/A</v>
      </c>
      <c r="S1929" t="s">
        <v>9386</v>
      </c>
      <c r="T1929">
        <v>3843</v>
      </c>
      <c r="U1929" t="s">
        <v>9386</v>
      </c>
    </row>
    <row r="1930" spans="2:21" x14ac:dyDescent="0.25">
      <c r="B1930" t="s">
        <v>169</v>
      </c>
      <c r="C1930">
        <v>2016</v>
      </c>
      <c r="D1930" t="s">
        <v>315</v>
      </c>
      <c r="E1930" t="s">
        <v>456</v>
      </c>
      <c r="F1930" t="s">
        <v>9399</v>
      </c>
      <c r="H1930">
        <v>152</v>
      </c>
      <c r="I1930" t="s">
        <v>8807</v>
      </c>
      <c r="J1930" t="s">
        <v>5232</v>
      </c>
      <c r="L1930" t="s">
        <v>32</v>
      </c>
      <c r="M1930">
        <v>65</v>
      </c>
      <c r="N1930" t="s">
        <v>8122</v>
      </c>
      <c r="R1930" t="e">
        <v>#N/A</v>
      </c>
      <c r="S1930" t="s">
        <v>9386</v>
      </c>
      <c r="T1930">
        <v>4264</v>
      </c>
      <c r="U1930" t="s">
        <v>9386</v>
      </c>
    </row>
    <row r="1931" spans="2:21" x14ac:dyDescent="0.25">
      <c r="B1931" t="s">
        <v>169</v>
      </c>
      <c r="C1931">
        <v>2016</v>
      </c>
      <c r="D1931" t="s">
        <v>315</v>
      </c>
      <c r="E1931" t="s">
        <v>456</v>
      </c>
      <c r="F1931" t="s">
        <v>9399</v>
      </c>
      <c r="H1931">
        <v>153</v>
      </c>
      <c r="I1931" t="s">
        <v>8807</v>
      </c>
      <c r="J1931" t="s">
        <v>4219</v>
      </c>
      <c r="L1931" t="s">
        <v>77</v>
      </c>
      <c r="M1931">
        <v>65</v>
      </c>
      <c r="N1931" t="s">
        <v>8122</v>
      </c>
      <c r="R1931" t="e">
        <v>#N/A</v>
      </c>
      <c r="S1931" t="s">
        <v>9386</v>
      </c>
      <c r="T1931">
        <v>3226</v>
      </c>
      <c r="U1931" t="s">
        <v>9386</v>
      </c>
    </row>
    <row r="1932" spans="2:21" x14ac:dyDescent="0.25">
      <c r="B1932" t="s">
        <v>169</v>
      </c>
      <c r="C1932">
        <v>2016</v>
      </c>
      <c r="D1932" t="s">
        <v>315</v>
      </c>
      <c r="E1932" t="s">
        <v>456</v>
      </c>
      <c r="F1932" t="s">
        <v>9399</v>
      </c>
      <c r="H1932">
        <v>154</v>
      </c>
      <c r="I1932" t="s">
        <v>8807</v>
      </c>
      <c r="J1932" t="s">
        <v>4030</v>
      </c>
      <c r="L1932" t="s">
        <v>16</v>
      </c>
      <c r="M1932">
        <v>65</v>
      </c>
      <c r="N1932" t="s">
        <v>8122</v>
      </c>
      <c r="R1932" t="e">
        <v>#N/A</v>
      </c>
      <c r="S1932" t="s">
        <v>9386</v>
      </c>
      <c r="T1932">
        <v>3030</v>
      </c>
      <c r="U1932" t="s">
        <v>9386</v>
      </c>
    </row>
    <row r="1933" spans="2:21" x14ac:dyDescent="0.25">
      <c r="B1933" t="s">
        <v>169</v>
      </c>
      <c r="C1933">
        <v>2016</v>
      </c>
      <c r="D1933" t="s">
        <v>315</v>
      </c>
      <c r="E1933" t="s">
        <v>456</v>
      </c>
      <c r="F1933" t="s">
        <v>9399</v>
      </c>
      <c r="H1933">
        <v>155</v>
      </c>
      <c r="I1933" t="s">
        <v>8807</v>
      </c>
      <c r="J1933" t="s">
        <v>27</v>
      </c>
      <c r="L1933" t="s">
        <v>27</v>
      </c>
      <c r="M1933">
        <v>65</v>
      </c>
      <c r="N1933" t="s">
        <v>8122</v>
      </c>
      <c r="R1933" t="e">
        <v>#N/A</v>
      </c>
      <c r="S1933" t="s">
        <v>9386</v>
      </c>
      <c r="T1933">
        <v>5069</v>
      </c>
      <c r="U1933" t="s">
        <v>9386</v>
      </c>
    </row>
    <row r="1934" spans="2:21" x14ac:dyDescent="0.25">
      <c r="B1934" t="s">
        <v>169</v>
      </c>
      <c r="C1934">
        <v>2016</v>
      </c>
      <c r="D1934" t="s">
        <v>315</v>
      </c>
      <c r="E1934" t="s">
        <v>456</v>
      </c>
      <c r="F1934" t="s">
        <v>9399</v>
      </c>
      <c r="H1934">
        <v>156</v>
      </c>
      <c r="I1934" t="s">
        <v>8807</v>
      </c>
      <c r="J1934" t="s">
        <v>2436</v>
      </c>
      <c r="L1934" t="s">
        <v>86</v>
      </c>
      <c r="M1934">
        <v>65</v>
      </c>
      <c r="N1934" t="s">
        <v>8122</v>
      </c>
      <c r="R1934" t="e">
        <v>#N/A</v>
      </c>
      <c r="S1934" t="s">
        <v>9386</v>
      </c>
      <c r="T1934">
        <v>1380</v>
      </c>
      <c r="U1934" t="s">
        <v>9386</v>
      </c>
    </row>
    <row r="1935" spans="2:21" x14ac:dyDescent="0.25">
      <c r="B1935" t="s">
        <v>169</v>
      </c>
      <c r="C1935">
        <v>2016</v>
      </c>
      <c r="D1935" t="s">
        <v>315</v>
      </c>
      <c r="E1935" t="s">
        <v>456</v>
      </c>
      <c r="F1935" t="s">
        <v>9399</v>
      </c>
      <c r="H1935">
        <v>157</v>
      </c>
      <c r="I1935" t="s">
        <v>8807</v>
      </c>
      <c r="J1935" t="s">
        <v>9371</v>
      </c>
      <c r="L1935" t="s">
        <v>23</v>
      </c>
      <c r="M1935">
        <v>65</v>
      </c>
      <c r="N1935" t="s">
        <v>8122</v>
      </c>
      <c r="R1935" t="e">
        <v>#N/A</v>
      </c>
      <c r="S1935" t="s">
        <v>9386</v>
      </c>
      <c r="T1935">
        <v>7423</v>
      </c>
      <c r="U1935" t="s">
        <v>9386</v>
      </c>
    </row>
    <row r="1936" spans="2:21" x14ac:dyDescent="0.25">
      <c r="B1936" t="s">
        <v>169</v>
      </c>
      <c r="C1936">
        <v>2016</v>
      </c>
      <c r="D1936" t="s">
        <v>315</v>
      </c>
      <c r="E1936" t="s">
        <v>456</v>
      </c>
      <c r="F1936" t="s">
        <v>9399</v>
      </c>
      <c r="H1936">
        <v>158</v>
      </c>
      <c r="I1936" t="s">
        <v>8807</v>
      </c>
      <c r="J1936" t="s">
        <v>9370</v>
      </c>
      <c r="L1936" t="s">
        <v>85</v>
      </c>
      <c r="M1936">
        <v>65</v>
      </c>
      <c r="N1936" t="s">
        <v>8122</v>
      </c>
      <c r="R1936" t="e">
        <v>#N/A</v>
      </c>
      <c r="S1936" t="s">
        <v>9386</v>
      </c>
      <c r="T1936">
        <v>7437</v>
      </c>
      <c r="U1936" t="s">
        <v>9386</v>
      </c>
    </row>
    <row r="1937" spans="2:21" x14ac:dyDescent="0.25">
      <c r="B1937" t="s">
        <v>169</v>
      </c>
      <c r="C1937">
        <v>2016</v>
      </c>
      <c r="D1937" t="s">
        <v>315</v>
      </c>
      <c r="E1937" t="s">
        <v>456</v>
      </c>
      <c r="F1937" t="s">
        <v>9399</v>
      </c>
      <c r="H1937">
        <v>159</v>
      </c>
      <c r="I1937" t="s">
        <v>8807</v>
      </c>
      <c r="J1937" t="s">
        <v>3479</v>
      </c>
      <c r="L1937" t="s">
        <v>138</v>
      </c>
      <c r="M1937">
        <v>65</v>
      </c>
      <c r="N1937" t="s">
        <v>8122</v>
      </c>
      <c r="R1937" t="e">
        <v>#N/A</v>
      </c>
      <c r="S1937" t="s">
        <v>9386</v>
      </c>
      <c r="T1937">
        <v>2468</v>
      </c>
      <c r="U1937" t="s">
        <v>9386</v>
      </c>
    </row>
    <row r="1938" spans="2:21" x14ac:dyDescent="0.25">
      <c r="B1938" t="s">
        <v>169</v>
      </c>
      <c r="C1938">
        <v>2016</v>
      </c>
      <c r="D1938" t="s">
        <v>315</v>
      </c>
      <c r="E1938" t="s">
        <v>456</v>
      </c>
      <c r="F1938" t="s">
        <v>9399</v>
      </c>
      <c r="H1938">
        <v>160</v>
      </c>
      <c r="I1938" t="s">
        <v>8807</v>
      </c>
      <c r="J1938" t="s">
        <v>220</v>
      </c>
      <c r="L1938" t="s">
        <v>76</v>
      </c>
      <c r="M1938">
        <v>65</v>
      </c>
      <c r="N1938" t="s">
        <v>8122</v>
      </c>
      <c r="R1938" t="e">
        <v>#N/A</v>
      </c>
      <c r="S1938" t="s">
        <v>9386</v>
      </c>
      <c r="T1938">
        <v>1622</v>
      </c>
      <c r="U1938" t="s">
        <v>9386</v>
      </c>
    </row>
    <row r="1939" spans="2:21" x14ac:dyDescent="0.25">
      <c r="B1939" t="s">
        <v>169</v>
      </c>
      <c r="C1939">
        <v>2016</v>
      </c>
      <c r="D1939" t="s">
        <v>315</v>
      </c>
      <c r="E1939" t="s">
        <v>456</v>
      </c>
      <c r="F1939" t="s">
        <v>9399</v>
      </c>
      <c r="H1939">
        <v>161</v>
      </c>
      <c r="I1939" t="s">
        <v>8807</v>
      </c>
      <c r="J1939" t="s">
        <v>6244</v>
      </c>
      <c r="L1939" t="s">
        <v>31</v>
      </c>
      <c r="M1939">
        <v>65</v>
      </c>
      <c r="N1939" t="s">
        <v>8122</v>
      </c>
      <c r="R1939" t="e">
        <v>#N/A</v>
      </c>
      <c r="S1939" t="s">
        <v>9386</v>
      </c>
      <c r="T1939">
        <v>5319</v>
      </c>
      <c r="U1939" t="s">
        <v>9386</v>
      </c>
    </row>
    <row r="1940" spans="2:21" x14ac:dyDescent="0.25">
      <c r="B1940" t="s">
        <v>169</v>
      </c>
      <c r="C1940">
        <v>2016</v>
      </c>
      <c r="D1940" t="s">
        <v>315</v>
      </c>
      <c r="E1940" t="s">
        <v>456</v>
      </c>
      <c r="F1940" t="s">
        <v>9399</v>
      </c>
      <c r="G1940" t="s">
        <v>979</v>
      </c>
      <c r="H1940">
        <v>162</v>
      </c>
      <c r="I1940">
        <v>-1</v>
      </c>
      <c r="J1940" t="s">
        <v>44</v>
      </c>
      <c r="L1940" t="s">
        <v>12</v>
      </c>
      <c r="M1940">
        <v>65</v>
      </c>
      <c r="N1940" t="s">
        <v>8122</v>
      </c>
      <c r="R1940" t="e">
        <v>#N/A</v>
      </c>
      <c r="S1940">
        <v>451</v>
      </c>
      <c r="T1940">
        <v>3887</v>
      </c>
      <c r="U1940" t="s">
        <v>9386</v>
      </c>
    </row>
    <row r="1941" spans="2:21" x14ac:dyDescent="0.25">
      <c r="B1941" t="s">
        <v>169</v>
      </c>
      <c r="C1941">
        <v>2016</v>
      </c>
      <c r="D1941" t="s">
        <v>315</v>
      </c>
      <c r="E1941" t="s">
        <v>456</v>
      </c>
      <c r="F1941" t="s">
        <v>9399</v>
      </c>
      <c r="G1941" t="s">
        <v>979</v>
      </c>
      <c r="H1941">
        <v>162</v>
      </c>
      <c r="I1941">
        <v>-2</v>
      </c>
      <c r="J1941" t="s">
        <v>260</v>
      </c>
      <c r="L1941" t="s">
        <v>12</v>
      </c>
      <c r="M1941">
        <v>65</v>
      </c>
      <c r="N1941" t="s">
        <v>8122</v>
      </c>
      <c r="R1941" t="e">
        <v>#N/A</v>
      </c>
      <c r="S1941">
        <v>451</v>
      </c>
      <c r="T1941">
        <v>3947</v>
      </c>
      <c r="U1941" t="s">
        <v>9386</v>
      </c>
    </row>
    <row r="1942" spans="2:21" x14ac:dyDescent="0.25">
      <c r="B1942" t="s">
        <v>169</v>
      </c>
      <c r="C1942">
        <v>2016</v>
      </c>
      <c r="D1942" t="s">
        <v>315</v>
      </c>
      <c r="E1942" t="s">
        <v>456</v>
      </c>
      <c r="F1942" t="s">
        <v>9399</v>
      </c>
      <c r="G1942" t="s">
        <v>979</v>
      </c>
      <c r="H1942">
        <v>162</v>
      </c>
      <c r="I1942">
        <v>-3</v>
      </c>
      <c r="J1942" t="s">
        <v>75</v>
      </c>
      <c r="L1942" t="s">
        <v>85</v>
      </c>
      <c r="M1942">
        <v>65</v>
      </c>
      <c r="N1942" t="s">
        <v>8122</v>
      </c>
      <c r="R1942" t="e">
        <v>#N/A</v>
      </c>
      <c r="S1942">
        <v>451</v>
      </c>
      <c r="T1942">
        <v>1582</v>
      </c>
      <c r="U1942" t="s">
        <v>9386</v>
      </c>
    </row>
    <row r="1943" spans="2:21" x14ac:dyDescent="0.25">
      <c r="B1943" t="s">
        <v>169</v>
      </c>
      <c r="C1943">
        <v>2016</v>
      </c>
      <c r="D1943" t="s">
        <v>315</v>
      </c>
      <c r="E1943" t="s">
        <v>456</v>
      </c>
      <c r="F1943" t="s">
        <v>9399</v>
      </c>
      <c r="H1943">
        <v>163</v>
      </c>
      <c r="I1943" t="s">
        <v>8807</v>
      </c>
      <c r="J1943" t="s">
        <v>4561</v>
      </c>
      <c r="L1943" t="s">
        <v>17</v>
      </c>
      <c r="M1943">
        <v>65</v>
      </c>
      <c r="N1943" t="s">
        <v>8122</v>
      </c>
      <c r="R1943" t="e">
        <v>#N/A</v>
      </c>
      <c r="S1943" t="s">
        <v>9386</v>
      </c>
      <c r="T1943">
        <v>3569</v>
      </c>
      <c r="U1943" t="s">
        <v>9386</v>
      </c>
    </row>
    <row r="1944" spans="2:21" x14ac:dyDescent="0.25">
      <c r="B1944" t="s">
        <v>169</v>
      </c>
      <c r="C1944">
        <v>2016</v>
      </c>
      <c r="D1944" t="s">
        <v>315</v>
      </c>
      <c r="E1944" t="s">
        <v>456</v>
      </c>
      <c r="F1944" t="s">
        <v>9399</v>
      </c>
      <c r="H1944">
        <v>164</v>
      </c>
      <c r="I1944" t="s">
        <v>8807</v>
      </c>
      <c r="J1944" t="s">
        <v>8444</v>
      </c>
      <c r="L1944" t="s">
        <v>138</v>
      </c>
      <c r="M1944">
        <v>65</v>
      </c>
      <c r="N1944" t="s">
        <v>8122</v>
      </c>
      <c r="R1944" t="e">
        <v>#N/A</v>
      </c>
      <c r="S1944" t="s">
        <v>9386</v>
      </c>
      <c r="T1944">
        <v>7032</v>
      </c>
      <c r="U1944" t="s">
        <v>9386</v>
      </c>
    </row>
    <row r="1945" spans="2:21" x14ac:dyDescent="0.25">
      <c r="B1945" t="s">
        <v>169</v>
      </c>
      <c r="C1945">
        <v>2016</v>
      </c>
      <c r="D1945" t="s">
        <v>315</v>
      </c>
      <c r="E1945" t="s">
        <v>456</v>
      </c>
      <c r="F1945" t="s">
        <v>9399</v>
      </c>
      <c r="H1945">
        <v>165</v>
      </c>
      <c r="I1945" t="s">
        <v>8807</v>
      </c>
      <c r="J1945" t="s">
        <v>99</v>
      </c>
      <c r="L1945" t="s">
        <v>76</v>
      </c>
      <c r="M1945">
        <v>65</v>
      </c>
      <c r="N1945" t="s">
        <v>8122</v>
      </c>
      <c r="R1945" t="e">
        <v>#N/A</v>
      </c>
      <c r="S1945" t="s">
        <v>9386</v>
      </c>
      <c r="T1945">
        <v>501</v>
      </c>
      <c r="U1945" t="s">
        <v>9386</v>
      </c>
    </row>
    <row r="1946" spans="2:21" x14ac:dyDescent="0.25">
      <c r="B1946" t="s">
        <v>169</v>
      </c>
      <c r="C1946">
        <v>2016</v>
      </c>
      <c r="D1946" t="s">
        <v>315</v>
      </c>
      <c r="E1946" t="s">
        <v>456</v>
      </c>
      <c r="F1946" t="s">
        <v>9399</v>
      </c>
      <c r="G1946" t="s">
        <v>979</v>
      </c>
      <c r="H1946">
        <v>166</v>
      </c>
      <c r="I1946">
        <v>-1</v>
      </c>
      <c r="J1946" t="s">
        <v>256</v>
      </c>
      <c r="L1946" t="s">
        <v>88</v>
      </c>
      <c r="M1946">
        <v>65</v>
      </c>
      <c r="N1946" t="s">
        <v>8122</v>
      </c>
      <c r="R1946" t="e">
        <v>#N/A</v>
      </c>
      <c r="S1946">
        <v>451</v>
      </c>
      <c r="T1946">
        <v>5232</v>
      </c>
      <c r="U1946" t="s">
        <v>9386</v>
      </c>
    </row>
    <row r="1947" spans="2:21" x14ac:dyDescent="0.25">
      <c r="B1947" t="s">
        <v>169</v>
      </c>
      <c r="C1947">
        <v>2016</v>
      </c>
      <c r="D1947" t="s">
        <v>315</v>
      </c>
      <c r="E1947" t="s">
        <v>456</v>
      </c>
      <c r="F1947" t="s">
        <v>9399</v>
      </c>
      <c r="G1947" t="s">
        <v>979</v>
      </c>
      <c r="H1947">
        <v>166</v>
      </c>
      <c r="I1947">
        <v>-2</v>
      </c>
      <c r="J1947" t="s">
        <v>235</v>
      </c>
      <c r="L1947" t="s">
        <v>77</v>
      </c>
      <c r="M1947">
        <v>65</v>
      </c>
      <c r="N1947" t="s">
        <v>8122</v>
      </c>
      <c r="R1947" t="e">
        <v>#N/A</v>
      </c>
      <c r="S1947">
        <v>451</v>
      </c>
      <c r="T1947">
        <v>716</v>
      </c>
      <c r="U1947" t="s">
        <v>9386</v>
      </c>
    </row>
    <row r="1948" spans="2:21" x14ac:dyDescent="0.25">
      <c r="B1948" t="s">
        <v>169</v>
      </c>
      <c r="C1948">
        <v>2016</v>
      </c>
      <c r="D1948" t="s">
        <v>315</v>
      </c>
      <c r="E1948" t="s">
        <v>456</v>
      </c>
      <c r="F1948" t="s">
        <v>9399</v>
      </c>
      <c r="G1948" t="s">
        <v>979</v>
      </c>
      <c r="H1948">
        <v>166</v>
      </c>
      <c r="I1948">
        <v>-3</v>
      </c>
      <c r="J1948" t="s">
        <v>250</v>
      </c>
      <c r="L1948" t="s">
        <v>68</v>
      </c>
      <c r="M1948">
        <v>65</v>
      </c>
      <c r="N1948" t="s">
        <v>8122</v>
      </c>
      <c r="R1948" t="e">
        <v>#N/A</v>
      </c>
      <c r="S1948">
        <v>451</v>
      </c>
      <c r="T1948">
        <v>5102</v>
      </c>
      <c r="U1948" t="s">
        <v>9386</v>
      </c>
    </row>
    <row r="1949" spans="2:21" x14ac:dyDescent="0.25">
      <c r="B1949" t="s">
        <v>169</v>
      </c>
      <c r="C1949">
        <v>2016</v>
      </c>
      <c r="D1949" t="s">
        <v>315</v>
      </c>
      <c r="E1949" t="s">
        <v>456</v>
      </c>
      <c r="F1949" t="s">
        <v>9399</v>
      </c>
      <c r="H1949">
        <v>167</v>
      </c>
      <c r="I1949" t="s">
        <v>8807</v>
      </c>
      <c r="J1949" t="s">
        <v>4123</v>
      </c>
      <c r="L1949" t="s">
        <v>27</v>
      </c>
      <c r="M1949">
        <v>65</v>
      </c>
      <c r="N1949" t="s">
        <v>8122</v>
      </c>
      <c r="R1949" t="e">
        <v>#N/A</v>
      </c>
      <c r="S1949" t="s">
        <v>9386</v>
      </c>
      <c r="T1949">
        <v>3128</v>
      </c>
      <c r="U1949" t="s">
        <v>9386</v>
      </c>
    </row>
    <row r="1950" spans="2:21" x14ac:dyDescent="0.25">
      <c r="B1950" t="s">
        <v>169</v>
      </c>
      <c r="C1950">
        <v>2016</v>
      </c>
      <c r="D1950" t="s">
        <v>315</v>
      </c>
      <c r="E1950" t="s">
        <v>456</v>
      </c>
      <c r="F1950" t="s">
        <v>9399</v>
      </c>
      <c r="H1950">
        <v>168</v>
      </c>
      <c r="I1950" t="s">
        <v>8807</v>
      </c>
      <c r="J1950" t="s">
        <v>8159</v>
      </c>
      <c r="L1950" t="s">
        <v>27</v>
      </c>
      <c r="M1950">
        <v>65</v>
      </c>
      <c r="N1950" t="s">
        <v>8122</v>
      </c>
      <c r="R1950" t="e">
        <v>#N/A</v>
      </c>
      <c r="S1950" t="s">
        <v>9386</v>
      </c>
      <c r="T1950">
        <v>6961</v>
      </c>
      <c r="U1950" t="s">
        <v>9386</v>
      </c>
    </row>
    <row r="1951" spans="2:21" x14ac:dyDescent="0.25">
      <c r="B1951" t="s">
        <v>169</v>
      </c>
      <c r="C1951">
        <v>2016</v>
      </c>
      <c r="D1951" t="s">
        <v>315</v>
      </c>
      <c r="E1951" t="s">
        <v>456</v>
      </c>
      <c r="F1951" t="s">
        <v>9399</v>
      </c>
      <c r="H1951">
        <v>169</v>
      </c>
      <c r="I1951" t="s">
        <v>8807</v>
      </c>
      <c r="J1951" t="s">
        <v>9369</v>
      </c>
      <c r="L1951" t="s">
        <v>22</v>
      </c>
      <c r="M1951">
        <v>65</v>
      </c>
      <c r="N1951" t="s">
        <v>8122</v>
      </c>
      <c r="R1951" t="e">
        <v>#N/A</v>
      </c>
      <c r="S1951" t="s">
        <v>9386</v>
      </c>
      <c r="T1951">
        <v>7403</v>
      </c>
      <c r="U1951" t="s">
        <v>9386</v>
      </c>
    </row>
    <row r="1952" spans="2:21" x14ac:dyDescent="0.25">
      <c r="B1952" t="s">
        <v>169</v>
      </c>
      <c r="C1952">
        <v>2016</v>
      </c>
      <c r="D1952" t="s">
        <v>315</v>
      </c>
      <c r="E1952" t="s">
        <v>456</v>
      </c>
      <c r="F1952" t="s">
        <v>9399</v>
      </c>
      <c r="H1952">
        <v>170</v>
      </c>
      <c r="I1952" t="s">
        <v>8807</v>
      </c>
      <c r="J1952" t="s">
        <v>2460</v>
      </c>
      <c r="L1952" t="s">
        <v>51</v>
      </c>
      <c r="M1952">
        <v>65</v>
      </c>
      <c r="N1952" t="s">
        <v>8122</v>
      </c>
      <c r="R1952" t="e">
        <v>#N/A</v>
      </c>
      <c r="S1952" t="s">
        <v>9386</v>
      </c>
      <c r="T1952">
        <v>1407</v>
      </c>
      <c r="U1952" t="s">
        <v>9386</v>
      </c>
    </row>
    <row r="1953" spans="2:21" x14ac:dyDescent="0.25">
      <c r="B1953" t="s">
        <v>169</v>
      </c>
      <c r="C1953">
        <v>2016</v>
      </c>
      <c r="D1953" t="s">
        <v>315</v>
      </c>
      <c r="E1953" t="s">
        <v>456</v>
      </c>
      <c r="F1953" t="s">
        <v>9399</v>
      </c>
      <c r="H1953">
        <v>171</v>
      </c>
      <c r="I1953" t="s">
        <v>8807</v>
      </c>
      <c r="J1953" t="s">
        <v>5612</v>
      </c>
      <c r="L1953" t="s">
        <v>16</v>
      </c>
      <c r="M1953">
        <v>65</v>
      </c>
      <c r="N1953" t="s">
        <v>8122</v>
      </c>
      <c r="R1953" t="e">
        <v>#N/A</v>
      </c>
      <c r="S1953" t="s">
        <v>9386</v>
      </c>
      <c r="T1953">
        <v>4655</v>
      </c>
      <c r="U1953" t="s">
        <v>9386</v>
      </c>
    </row>
    <row r="1954" spans="2:21" x14ac:dyDescent="0.25">
      <c r="B1954" t="s">
        <v>169</v>
      </c>
      <c r="C1954">
        <v>2016</v>
      </c>
      <c r="D1954" t="s">
        <v>315</v>
      </c>
      <c r="E1954" t="s">
        <v>456</v>
      </c>
      <c r="F1954" t="s">
        <v>9399</v>
      </c>
      <c r="H1954">
        <v>172</v>
      </c>
      <c r="I1954" t="s">
        <v>8807</v>
      </c>
      <c r="J1954" t="s">
        <v>9368</v>
      </c>
      <c r="L1954" t="s">
        <v>129</v>
      </c>
      <c r="M1954">
        <v>65</v>
      </c>
      <c r="N1954" t="s">
        <v>8122</v>
      </c>
      <c r="R1954" t="e">
        <v>#N/A</v>
      </c>
      <c r="S1954" t="s">
        <v>9386</v>
      </c>
      <c r="T1954">
        <v>7397</v>
      </c>
      <c r="U1954" t="s">
        <v>9386</v>
      </c>
    </row>
    <row r="1955" spans="2:21" x14ac:dyDescent="0.25">
      <c r="B1955" t="s">
        <v>169</v>
      </c>
      <c r="C1955">
        <v>2016</v>
      </c>
      <c r="D1955" t="s">
        <v>315</v>
      </c>
      <c r="E1955" t="s">
        <v>456</v>
      </c>
      <c r="F1955" t="s">
        <v>9399</v>
      </c>
      <c r="H1955">
        <v>173</v>
      </c>
      <c r="I1955" t="s">
        <v>8807</v>
      </c>
      <c r="J1955" t="s">
        <v>234</v>
      </c>
      <c r="L1955" t="s">
        <v>76</v>
      </c>
      <c r="M1955">
        <v>65</v>
      </c>
      <c r="N1955" t="s">
        <v>8122</v>
      </c>
      <c r="R1955" t="e">
        <v>#N/A</v>
      </c>
      <c r="S1955" t="s">
        <v>9386</v>
      </c>
      <c r="T1955">
        <v>3882</v>
      </c>
      <c r="U1955" t="s">
        <v>9386</v>
      </c>
    </row>
    <row r="1956" spans="2:21" x14ac:dyDescent="0.25">
      <c r="B1956" t="s">
        <v>169</v>
      </c>
      <c r="C1956">
        <v>2016</v>
      </c>
      <c r="D1956" t="s">
        <v>315</v>
      </c>
      <c r="E1956" t="s">
        <v>456</v>
      </c>
      <c r="F1956" t="s">
        <v>9399</v>
      </c>
      <c r="H1956">
        <v>174</v>
      </c>
      <c r="I1956" t="s">
        <v>8807</v>
      </c>
      <c r="J1956" t="s">
        <v>4379</v>
      </c>
      <c r="L1956" t="s">
        <v>138</v>
      </c>
      <c r="M1956">
        <v>65</v>
      </c>
      <c r="N1956" t="s">
        <v>8122</v>
      </c>
      <c r="R1956" t="e">
        <v>#N/A</v>
      </c>
      <c r="S1956" t="s">
        <v>9386</v>
      </c>
      <c r="T1956">
        <v>3388</v>
      </c>
      <c r="U1956" t="s">
        <v>9386</v>
      </c>
    </row>
    <row r="1957" spans="2:21" x14ac:dyDescent="0.25">
      <c r="B1957" t="s">
        <v>169</v>
      </c>
      <c r="C1957">
        <v>2016</v>
      </c>
      <c r="D1957" t="s">
        <v>315</v>
      </c>
      <c r="E1957" t="s">
        <v>456</v>
      </c>
      <c r="F1957" t="s">
        <v>9399</v>
      </c>
      <c r="H1957">
        <v>175</v>
      </c>
      <c r="I1957" t="s">
        <v>8807</v>
      </c>
      <c r="J1957" t="s">
        <v>247</v>
      </c>
      <c r="L1957" t="s">
        <v>85</v>
      </c>
      <c r="M1957">
        <v>65</v>
      </c>
      <c r="N1957" t="s">
        <v>8122</v>
      </c>
      <c r="R1957" t="e">
        <v>#N/A</v>
      </c>
      <c r="S1957" t="s">
        <v>9386</v>
      </c>
      <c r="T1957">
        <v>4488</v>
      </c>
      <c r="U1957" t="s">
        <v>9386</v>
      </c>
    </row>
    <row r="1958" spans="2:21" x14ac:dyDescent="0.25">
      <c r="B1958" t="s">
        <v>169</v>
      </c>
      <c r="C1958">
        <v>2016</v>
      </c>
      <c r="D1958" t="s">
        <v>315</v>
      </c>
      <c r="E1958" t="s">
        <v>456</v>
      </c>
      <c r="F1958" t="s">
        <v>9399</v>
      </c>
      <c r="H1958">
        <v>176</v>
      </c>
      <c r="I1958" t="s">
        <v>8807</v>
      </c>
      <c r="J1958" t="s">
        <v>2221</v>
      </c>
      <c r="L1958" t="s">
        <v>73</v>
      </c>
      <c r="M1958">
        <v>65</v>
      </c>
      <c r="N1958" t="s">
        <v>8122</v>
      </c>
      <c r="R1958" t="e">
        <v>#N/A</v>
      </c>
      <c r="S1958" t="s">
        <v>9386</v>
      </c>
      <c r="T1958">
        <v>1159</v>
      </c>
      <c r="U1958" t="s">
        <v>9386</v>
      </c>
    </row>
    <row r="1959" spans="2:21" x14ac:dyDescent="0.25">
      <c r="B1959" t="s">
        <v>169</v>
      </c>
      <c r="C1959">
        <v>2016</v>
      </c>
      <c r="D1959" t="s">
        <v>315</v>
      </c>
      <c r="E1959" t="s">
        <v>456</v>
      </c>
      <c r="F1959" t="s">
        <v>9399</v>
      </c>
      <c r="H1959">
        <v>177</v>
      </c>
      <c r="I1959" t="s">
        <v>8807</v>
      </c>
      <c r="J1959" t="s">
        <v>3891</v>
      </c>
      <c r="L1959" t="s">
        <v>16</v>
      </c>
      <c r="M1959">
        <v>65</v>
      </c>
      <c r="N1959" t="s">
        <v>8122</v>
      </c>
      <c r="R1959" t="e">
        <v>#N/A</v>
      </c>
      <c r="S1959" t="s">
        <v>9386</v>
      </c>
      <c r="T1959">
        <v>2889</v>
      </c>
      <c r="U1959" t="s">
        <v>9386</v>
      </c>
    </row>
    <row r="1960" spans="2:21" x14ac:dyDescent="0.25">
      <c r="B1960" t="s">
        <v>169</v>
      </c>
      <c r="C1960">
        <v>2016</v>
      </c>
      <c r="D1960" t="s">
        <v>315</v>
      </c>
      <c r="E1960" t="s">
        <v>456</v>
      </c>
      <c r="F1960" t="s">
        <v>9399</v>
      </c>
      <c r="H1960">
        <v>178</v>
      </c>
      <c r="I1960" t="s">
        <v>8807</v>
      </c>
      <c r="J1960" t="s">
        <v>271</v>
      </c>
      <c r="L1960" t="s">
        <v>27</v>
      </c>
      <c r="M1960">
        <v>65</v>
      </c>
      <c r="N1960" t="s">
        <v>8122</v>
      </c>
      <c r="R1960" t="e">
        <v>#N/A</v>
      </c>
      <c r="S1960" t="s">
        <v>9386</v>
      </c>
      <c r="T1960">
        <v>5625</v>
      </c>
      <c r="U1960" t="s">
        <v>9386</v>
      </c>
    </row>
    <row r="1961" spans="2:21" x14ac:dyDescent="0.25">
      <c r="B1961" t="s">
        <v>169</v>
      </c>
      <c r="C1961">
        <v>2016</v>
      </c>
      <c r="D1961" t="s">
        <v>315</v>
      </c>
      <c r="E1961" t="s">
        <v>456</v>
      </c>
      <c r="F1961" t="s">
        <v>9399</v>
      </c>
      <c r="H1961">
        <v>179</v>
      </c>
      <c r="I1961" t="s">
        <v>8807</v>
      </c>
      <c r="J1961" t="s">
        <v>262</v>
      </c>
      <c r="L1961" t="s">
        <v>39</v>
      </c>
      <c r="M1961">
        <v>65</v>
      </c>
      <c r="N1961" t="s">
        <v>8122</v>
      </c>
      <c r="R1961" t="e">
        <v>#N/A</v>
      </c>
      <c r="S1961" t="s">
        <v>9386</v>
      </c>
      <c r="T1961">
        <v>3922</v>
      </c>
      <c r="U1961" t="s">
        <v>9386</v>
      </c>
    </row>
    <row r="1962" spans="2:21" x14ac:dyDescent="0.25">
      <c r="B1962" t="s">
        <v>169</v>
      </c>
      <c r="C1962">
        <v>2016</v>
      </c>
      <c r="D1962" t="s">
        <v>315</v>
      </c>
      <c r="E1962" t="s">
        <v>456</v>
      </c>
      <c r="F1962" t="s">
        <v>9399</v>
      </c>
      <c r="H1962">
        <v>180</v>
      </c>
      <c r="I1962" t="s">
        <v>8807</v>
      </c>
      <c r="J1962" t="s">
        <v>8470</v>
      </c>
      <c r="L1962" t="s">
        <v>85</v>
      </c>
      <c r="M1962">
        <v>65</v>
      </c>
      <c r="N1962" t="s">
        <v>8122</v>
      </c>
      <c r="R1962" t="e">
        <v>#N/A</v>
      </c>
      <c r="S1962" t="s">
        <v>9386</v>
      </c>
      <c r="T1962">
        <v>7075</v>
      </c>
      <c r="U1962" t="s">
        <v>9386</v>
      </c>
    </row>
    <row r="1963" spans="2:21" x14ac:dyDescent="0.25">
      <c r="B1963" t="s">
        <v>169</v>
      </c>
      <c r="C1963">
        <v>2016</v>
      </c>
      <c r="D1963" t="s">
        <v>315</v>
      </c>
      <c r="E1963" t="s">
        <v>456</v>
      </c>
      <c r="F1963" t="s">
        <v>9399</v>
      </c>
      <c r="H1963">
        <v>181</v>
      </c>
      <c r="I1963" t="s">
        <v>8807</v>
      </c>
      <c r="J1963" t="s">
        <v>31</v>
      </c>
      <c r="L1963" t="s">
        <v>31</v>
      </c>
      <c r="M1963">
        <v>65</v>
      </c>
      <c r="N1963" t="s">
        <v>8122</v>
      </c>
      <c r="R1963" t="e">
        <v>#N/A</v>
      </c>
      <c r="S1963" t="s">
        <v>9386</v>
      </c>
      <c r="T1963">
        <v>4986</v>
      </c>
      <c r="U1963" t="s">
        <v>9386</v>
      </c>
    </row>
    <row r="1964" spans="2:21" x14ac:dyDescent="0.25">
      <c r="B1964" t="s">
        <v>169</v>
      </c>
      <c r="C1964">
        <v>2016</v>
      </c>
      <c r="D1964" t="s">
        <v>315</v>
      </c>
      <c r="E1964" t="s">
        <v>456</v>
      </c>
      <c r="F1964" t="s">
        <v>9399</v>
      </c>
      <c r="H1964">
        <v>182</v>
      </c>
      <c r="I1964" t="s">
        <v>8807</v>
      </c>
      <c r="J1964" t="s">
        <v>241</v>
      </c>
      <c r="L1964" t="s">
        <v>12</v>
      </c>
      <c r="M1964">
        <v>65</v>
      </c>
      <c r="N1964" t="s">
        <v>8122</v>
      </c>
      <c r="R1964" t="e">
        <v>#N/A</v>
      </c>
      <c r="S1964" t="s">
        <v>9386</v>
      </c>
      <c r="T1964">
        <v>4196</v>
      </c>
      <c r="U1964" t="s">
        <v>9386</v>
      </c>
    </row>
    <row r="1965" spans="2:21" x14ac:dyDescent="0.25">
      <c r="B1965" t="s">
        <v>169</v>
      </c>
      <c r="C1965">
        <v>2016</v>
      </c>
      <c r="D1965" t="s">
        <v>315</v>
      </c>
      <c r="E1965" t="s">
        <v>456</v>
      </c>
      <c r="F1965" t="s">
        <v>9399</v>
      </c>
      <c r="H1965">
        <v>183</v>
      </c>
      <c r="I1965" t="s">
        <v>8807</v>
      </c>
      <c r="J1965" t="s">
        <v>240</v>
      </c>
      <c r="L1965" t="s">
        <v>86</v>
      </c>
      <c r="M1965">
        <v>65</v>
      </c>
      <c r="N1965" t="s">
        <v>8122</v>
      </c>
      <c r="R1965" t="e">
        <v>#N/A</v>
      </c>
      <c r="S1965" t="s">
        <v>9386</v>
      </c>
      <c r="T1965">
        <v>650</v>
      </c>
      <c r="U1965" t="s">
        <v>9386</v>
      </c>
    </row>
    <row r="1966" spans="2:21" x14ac:dyDescent="0.25">
      <c r="B1966" t="s">
        <v>169</v>
      </c>
      <c r="C1966">
        <v>2016</v>
      </c>
      <c r="D1966" t="s">
        <v>315</v>
      </c>
      <c r="E1966" t="s">
        <v>456</v>
      </c>
      <c r="F1966" t="s">
        <v>9399</v>
      </c>
      <c r="H1966">
        <v>184</v>
      </c>
      <c r="I1966" t="s">
        <v>8807</v>
      </c>
      <c r="J1966" t="s">
        <v>7450</v>
      </c>
      <c r="L1966" t="s">
        <v>17</v>
      </c>
      <c r="M1966">
        <v>65</v>
      </c>
      <c r="N1966" t="s">
        <v>8122</v>
      </c>
      <c r="R1966" t="e">
        <v>#N/A</v>
      </c>
      <c r="S1966" t="s">
        <v>9386</v>
      </c>
      <c r="T1966">
        <v>6880</v>
      </c>
      <c r="U1966" t="s">
        <v>9386</v>
      </c>
    </row>
    <row r="1967" spans="2:21" x14ac:dyDescent="0.25">
      <c r="B1967" t="s">
        <v>169</v>
      </c>
      <c r="C1967">
        <v>2016</v>
      </c>
      <c r="D1967" t="s">
        <v>315</v>
      </c>
      <c r="E1967" t="s">
        <v>456</v>
      </c>
      <c r="F1967" t="s">
        <v>9399</v>
      </c>
      <c r="G1967" t="s">
        <v>763</v>
      </c>
      <c r="H1967">
        <v>185</v>
      </c>
      <c r="I1967">
        <v>-1</v>
      </c>
      <c r="J1967" t="s">
        <v>258</v>
      </c>
      <c r="L1967" t="s">
        <v>51</v>
      </c>
      <c r="M1967">
        <v>65</v>
      </c>
      <c r="N1967" t="s">
        <v>8122</v>
      </c>
      <c r="R1967" t="e">
        <v>#N/A</v>
      </c>
      <c r="S1967">
        <v>220</v>
      </c>
      <c r="T1967">
        <v>1810</v>
      </c>
      <c r="U1967" t="s">
        <v>9386</v>
      </c>
    </row>
    <row r="1968" spans="2:21" x14ac:dyDescent="0.25">
      <c r="B1968" t="s">
        <v>169</v>
      </c>
      <c r="C1968">
        <v>2016</v>
      </c>
      <c r="D1968" t="s">
        <v>315</v>
      </c>
      <c r="E1968" t="s">
        <v>456</v>
      </c>
      <c r="F1968" t="s">
        <v>9399</v>
      </c>
      <c r="G1968" t="s">
        <v>763</v>
      </c>
      <c r="H1968">
        <v>185</v>
      </c>
      <c r="I1968">
        <v>-2</v>
      </c>
      <c r="J1968" t="s">
        <v>259</v>
      </c>
      <c r="L1968" t="s">
        <v>25</v>
      </c>
      <c r="M1968">
        <v>65</v>
      </c>
      <c r="N1968" t="s">
        <v>8122</v>
      </c>
      <c r="R1968" t="e">
        <v>#N/A</v>
      </c>
      <c r="S1968">
        <v>220</v>
      </c>
      <c r="T1968">
        <v>6072</v>
      </c>
      <c r="U1968" t="s">
        <v>9386</v>
      </c>
    </row>
    <row r="1969" spans="2:21" x14ac:dyDescent="0.25">
      <c r="B1969" t="s">
        <v>169</v>
      </c>
      <c r="C1969">
        <v>2016</v>
      </c>
      <c r="D1969" t="s">
        <v>315</v>
      </c>
      <c r="E1969" t="s">
        <v>456</v>
      </c>
      <c r="F1969" t="s">
        <v>9399</v>
      </c>
      <c r="G1969" t="s">
        <v>763</v>
      </c>
      <c r="H1969">
        <v>185</v>
      </c>
      <c r="I1969">
        <v>-3</v>
      </c>
      <c r="J1969" t="s">
        <v>64</v>
      </c>
      <c r="L1969" t="s">
        <v>12</v>
      </c>
      <c r="M1969">
        <v>65</v>
      </c>
      <c r="N1969" t="s">
        <v>8122</v>
      </c>
      <c r="R1969" t="e">
        <v>#N/A</v>
      </c>
      <c r="S1969">
        <v>220</v>
      </c>
      <c r="T1969">
        <v>2073</v>
      </c>
      <c r="U1969" t="s">
        <v>9386</v>
      </c>
    </row>
    <row r="1970" spans="2:21" x14ac:dyDescent="0.25">
      <c r="B1970" t="s">
        <v>169</v>
      </c>
      <c r="C1970">
        <v>2016</v>
      </c>
      <c r="D1970" t="s">
        <v>315</v>
      </c>
      <c r="E1970" t="s">
        <v>456</v>
      </c>
      <c r="F1970" t="s">
        <v>9399</v>
      </c>
      <c r="G1970" t="s">
        <v>794</v>
      </c>
      <c r="H1970">
        <v>186</v>
      </c>
      <c r="I1970" t="s">
        <v>8807</v>
      </c>
      <c r="J1970" t="s">
        <v>194</v>
      </c>
      <c r="L1970" t="s">
        <v>88</v>
      </c>
      <c r="M1970">
        <v>65</v>
      </c>
      <c r="N1970" t="s">
        <v>8122</v>
      </c>
      <c r="R1970" t="e">
        <v>#N/A</v>
      </c>
      <c r="S1970" t="e">
        <v>#N/A</v>
      </c>
      <c r="T1970">
        <v>6839</v>
      </c>
      <c r="U1970" t="s">
        <v>9386</v>
      </c>
    </row>
    <row r="1971" spans="2:21" x14ac:dyDescent="0.25">
      <c r="B1971" t="s">
        <v>169</v>
      </c>
      <c r="C1971">
        <v>2016</v>
      </c>
      <c r="D1971" t="s">
        <v>315</v>
      </c>
      <c r="E1971" t="s">
        <v>456</v>
      </c>
      <c r="F1971" t="s">
        <v>9399</v>
      </c>
      <c r="G1971" t="s">
        <v>9365</v>
      </c>
      <c r="H1971">
        <v>187</v>
      </c>
      <c r="I1971">
        <v>-1</v>
      </c>
      <c r="J1971" t="s">
        <v>258</v>
      </c>
      <c r="L1971" t="s">
        <v>51</v>
      </c>
      <c r="M1971">
        <v>65</v>
      </c>
      <c r="N1971" t="s">
        <v>8122</v>
      </c>
      <c r="R1971" t="e">
        <v>#N/A</v>
      </c>
      <c r="S1971">
        <v>678</v>
      </c>
      <c r="T1971">
        <v>1810</v>
      </c>
      <c r="U1971" t="s">
        <v>9386</v>
      </c>
    </row>
    <row r="1972" spans="2:21" x14ac:dyDescent="0.25">
      <c r="B1972" t="s">
        <v>169</v>
      </c>
      <c r="C1972">
        <v>2016</v>
      </c>
      <c r="D1972" t="s">
        <v>315</v>
      </c>
      <c r="E1972" t="s">
        <v>456</v>
      </c>
      <c r="F1972" t="s">
        <v>9399</v>
      </c>
      <c r="G1972" t="s">
        <v>9365</v>
      </c>
      <c r="H1972">
        <v>187</v>
      </c>
      <c r="I1972">
        <v>-2</v>
      </c>
      <c r="J1972" t="s">
        <v>230</v>
      </c>
      <c r="L1972" t="s">
        <v>51</v>
      </c>
      <c r="M1972">
        <v>65</v>
      </c>
      <c r="N1972" t="s">
        <v>8122</v>
      </c>
      <c r="R1972" t="e">
        <v>#N/A</v>
      </c>
      <c r="S1972">
        <v>678</v>
      </c>
      <c r="T1972">
        <v>1721</v>
      </c>
      <c r="U1972" t="s">
        <v>9386</v>
      </c>
    </row>
    <row r="1973" spans="2:21" x14ac:dyDescent="0.25">
      <c r="B1973" t="s">
        <v>169</v>
      </c>
      <c r="C1973">
        <v>2016</v>
      </c>
      <c r="D1973" t="s">
        <v>315</v>
      </c>
      <c r="E1973" t="s">
        <v>456</v>
      </c>
      <c r="F1973" t="s">
        <v>9399</v>
      </c>
      <c r="G1973" t="s">
        <v>9365</v>
      </c>
      <c r="H1973">
        <v>187</v>
      </c>
      <c r="I1973">
        <v>-3</v>
      </c>
      <c r="J1973" t="s">
        <v>64</v>
      </c>
      <c r="L1973" t="s">
        <v>12</v>
      </c>
      <c r="M1973">
        <v>65</v>
      </c>
      <c r="N1973" t="s">
        <v>8122</v>
      </c>
      <c r="R1973" t="e">
        <v>#N/A</v>
      </c>
      <c r="S1973">
        <v>678</v>
      </c>
      <c r="T1973">
        <v>2073</v>
      </c>
      <c r="U1973" t="s">
        <v>9386</v>
      </c>
    </row>
    <row r="1974" spans="2:21" x14ac:dyDescent="0.25">
      <c r="B1974" t="s">
        <v>169</v>
      </c>
      <c r="C1974">
        <v>2016</v>
      </c>
      <c r="D1974" t="s">
        <v>315</v>
      </c>
      <c r="E1974" t="s">
        <v>456</v>
      </c>
      <c r="F1974" t="s">
        <v>9399</v>
      </c>
      <c r="H1974">
        <v>188</v>
      </c>
      <c r="I1974" t="s">
        <v>8807</v>
      </c>
      <c r="J1974" t="s">
        <v>264</v>
      </c>
      <c r="L1974" t="s">
        <v>27</v>
      </c>
      <c r="M1974">
        <v>65</v>
      </c>
      <c r="N1974" t="s">
        <v>8122</v>
      </c>
      <c r="R1974" t="e">
        <v>#N/A</v>
      </c>
      <c r="S1974" t="s">
        <v>9386</v>
      </c>
      <c r="T1974">
        <v>2848</v>
      </c>
      <c r="U1974" t="s">
        <v>9386</v>
      </c>
    </row>
    <row r="1975" spans="2:21" x14ac:dyDescent="0.25">
      <c r="B1975" t="s">
        <v>169</v>
      </c>
      <c r="C1975">
        <v>2016</v>
      </c>
      <c r="D1975" t="s">
        <v>315</v>
      </c>
      <c r="E1975" t="s">
        <v>456</v>
      </c>
      <c r="F1975" t="s">
        <v>9399</v>
      </c>
      <c r="H1975">
        <v>189</v>
      </c>
      <c r="I1975" t="s">
        <v>8807</v>
      </c>
      <c r="J1975" t="s">
        <v>8455</v>
      </c>
      <c r="L1975" t="s">
        <v>108</v>
      </c>
      <c r="M1975">
        <v>65</v>
      </c>
      <c r="N1975" t="s">
        <v>8122</v>
      </c>
      <c r="R1975" t="e">
        <v>#N/A</v>
      </c>
      <c r="S1975" t="s">
        <v>9386</v>
      </c>
      <c r="T1975">
        <v>7059</v>
      </c>
      <c r="U1975" t="s">
        <v>9386</v>
      </c>
    </row>
    <row r="1976" spans="2:21" x14ac:dyDescent="0.25">
      <c r="B1976" t="s">
        <v>169</v>
      </c>
      <c r="C1976">
        <v>2016</v>
      </c>
      <c r="D1976" t="s">
        <v>315</v>
      </c>
      <c r="E1976" t="s">
        <v>456</v>
      </c>
      <c r="F1976" t="s">
        <v>9399</v>
      </c>
      <c r="H1976">
        <v>190</v>
      </c>
      <c r="I1976" t="s">
        <v>8807</v>
      </c>
      <c r="J1976" t="s">
        <v>211</v>
      </c>
      <c r="L1976" t="s">
        <v>28</v>
      </c>
      <c r="M1976">
        <v>65</v>
      </c>
      <c r="N1976" t="s">
        <v>8122</v>
      </c>
      <c r="R1976" t="e">
        <v>#N/A</v>
      </c>
      <c r="S1976" t="s">
        <v>9386</v>
      </c>
      <c r="T1976">
        <v>3471</v>
      </c>
      <c r="U1976" t="s">
        <v>9386</v>
      </c>
    </row>
    <row r="1977" spans="2:21" x14ac:dyDescent="0.25">
      <c r="B1977" t="s">
        <v>169</v>
      </c>
      <c r="C1977">
        <v>2016</v>
      </c>
      <c r="D1977" t="s">
        <v>315</v>
      </c>
      <c r="E1977" t="s">
        <v>456</v>
      </c>
      <c r="F1977" t="s">
        <v>9399</v>
      </c>
      <c r="H1977">
        <v>191</v>
      </c>
      <c r="I1977" t="s">
        <v>8807</v>
      </c>
      <c r="J1977" t="s">
        <v>2301</v>
      </c>
      <c r="L1977" t="s">
        <v>83</v>
      </c>
      <c r="M1977">
        <v>65</v>
      </c>
      <c r="N1977" t="s">
        <v>8122</v>
      </c>
      <c r="R1977" t="e">
        <v>#N/A</v>
      </c>
      <c r="S1977" t="s">
        <v>9386</v>
      </c>
      <c r="T1977">
        <v>1239</v>
      </c>
      <c r="U1977" t="s">
        <v>9386</v>
      </c>
    </row>
    <row r="1978" spans="2:21" x14ac:dyDescent="0.25">
      <c r="B1978" t="s">
        <v>169</v>
      </c>
      <c r="C1978">
        <v>2016</v>
      </c>
      <c r="D1978" t="s">
        <v>315</v>
      </c>
      <c r="E1978" t="s">
        <v>456</v>
      </c>
      <c r="F1978" t="s">
        <v>9399</v>
      </c>
      <c r="H1978">
        <v>192</v>
      </c>
      <c r="I1978" t="s">
        <v>8807</v>
      </c>
      <c r="J1978" t="s">
        <v>8555</v>
      </c>
      <c r="L1978" t="s">
        <v>108</v>
      </c>
      <c r="M1978">
        <v>65</v>
      </c>
      <c r="N1978" t="s">
        <v>8122</v>
      </c>
      <c r="R1978" t="e">
        <v>#N/A</v>
      </c>
      <c r="S1978" t="s">
        <v>9386</v>
      </c>
      <c r="T1978">
        <v>7245</v>
      </c>
      <c r="U1978" t="s">
        <v>9386</v>
      </c>
    </row>
    <row r="1979" spans="2:21" x14ac:dyDescent="0.25">
      <c r="B1979" t="s">
        <v>169</v>
      </c>
      <c r="C1979">
        <v>2016</v>
      </c>
      <c r="D1979" t="s">
        <v>315</v>
      </c>
      <c r="E1979" t="s">
        <v>456</v>
      </c>
      <c r="F1979" t="s">
        <v>9399</v>
      </c>
      <c r="H1979">
        <v>193</v>
      </c>
      <c r="I1979" t="s">
        <v>8807</v>
      </c>
      <c r="J1979" t="s">
        <v>8527</v>
      </c>
      <c r="L1979" t="s">
        <v>71</v>
      </c>
      <c r="M1979">
        <v>65</v>
      </c>
      <c r="N1979" t="s">
        <v>8122</v>
      </c>
      <c r="R1979" t="e">
        <v>#N/A</v>
      </c>
      <c r="S1979" t="s">
        <v>9386</v>
      </c>
      <c r="T1979">
        <v>7145</v>
      </c>
      <c r="U1979" t="s">
        <v>9386</v>
      </c>
    </row>
    <row r="1980" spans="2:21" x14ac:dyDescent="0.25">
      <c r="B1980" t="s">
        <v>169</v>
      </c>
      <c r="C1980">
        <v>2016</v>
      </c>
      <c r="D1980" t="s">
        <v>315</v>
      </c>
      <c r="E1980" t="s">
        <v>456</v>
      </c>
      <c r="F1980" t="s">
        <v>9399</v>
      </c>
      <c r="H1980">
        <v>194</v>
      </c>
      <c r="I1980" t="s">
        <v>8807</v>
      </c>
      <c r="J1980" t="s">
        <v>2571</v>
      </c>
      <c r="L1980" t="s">
        <v>27</v>
      </c>
      <c r="M1980">
        <v>65</v>
      </c>
      <c r="N1980" t="s">
        <v>8122</v>
      </c>
      <c r="R1980" t="e">
        <v>#N/A</v>
      </c>
      <c r="S1980" t="s">
        <v>9386</v>
      </c>
      <c r="T1980">
        <v>1522</v>
      </c>
      <c r="U1980" t="s">
        <v>9386</v>
      </c>
    </row>
    <row r="1981" spans="2:21" x14ac:dyDescent="0.25">
      <c r="B1981" t="s">
        <v>169</v>
      </c>
      <c r="C1981">
        <v>2016</v>
      </c>
      <c r="D1981" t="s">
        <v>315</v>
      </c>
      <c r="E1981" t="s">
        <v>456</v>
      </c>
      <c r="F1981" t="s">
        <v>9399</v>
      </c>
      <c r="H1981">
        <v>195</v>
      </c>
      <c r="I1981" t="s">
        <v>8807</v>
      </c>
      <c r="J1981" t="s">
        <v>223</v>
      </c>
      <c r="L1981" t="s">
        <v>71</v>
      </c>
      <c r="M1981">
        <v>65</v>
      </c>
      <c r="N1981" t="s">
        <v>8122</v>
      </c>
      <c r="R1981" t="e">
        <v>#N/A</v>
      </c>
      <c r="S1981" t="s">
        <v>9386</v>
      </c>
      <c r="T1981">
        <v>3237</v>
      </c>
      <c r="U1981" t="s">
        <v>9386</v>
      </c>
    </row>
    <row r="1982" spans="2:21" x14ac:dyDescent="0.25">
      <c r="B1982" t="s">
        <v>169</v>
      </c>
      <c r="C1982">
        <v>2016</v>
      </c>
      <c r="D1982" t="s">
        <v>315</v>
      </c>
      <c r="E1982" t="s">
        <v>456</v>
      </c>
      <c r="F1982" t="s">
        <v>9399</v>
      </c>
      <c r="H1982">
        <v>196</v>
      </c>
      <c r="I1982" t="s">
        <v>8807</v>
      </c>
      <c r="J1982" t="s">
        <v>8659</v>
      </c>
      <c r="L1982" t="s">
        <v>16</v>
      </c>
      <c r="M1982">
        <v>65</v>
      </c>
      <c r="N1982" t="s">
        <v>8122</v>
      </c>
      <c r="R1982" t="e">
        <v>#N/A</v>
      </c>
      <c r="S1982" t="s">
        <v>9386</v>
      </c>
      <c r="T1982">
        <v>7224</v>
      </c>
      <c r="U1982" t="s">
        <v>9386</v>
      </c>
    </row>
    <row r="1983" spans="2:21" x14ac:dyDescent="0.25">
      <c r="B1983" t="s">
        <v>169</v>
      </c>
      <c r="C1983">
        <v>2016</v>
      </c>
      <c r="D1983" t="s">
        <v>315</v>
      </c>
      <c r="E1983" t="s">
        <v>456</v>
      </c>
      <c r="F1983" t="s">
        <v>9399</v>
      </c>
      <c r="H1983">
        <v>197</v>
      </c>
      <c r="I1983" t="s">
        <v>8807</v>
      </c>
      <c r="J1983" t="s">
        <v>5996</v>
      </c>
      <c r="L1983" t="s">
        <v>22</v>
      </c>
      <c r="M1983">
        <v>65</v>
      </c>
      <c r="N1983" t="s">
        <v>8122</v>
      </c>
      <c r="R1983" t="e">
        <v>#N/A</v>
      </c>
      <c r="S1983" t="s">
        <v>9386</v>
      </c>
      <c r="T1983">
        <v>5056</v>
      </c>
      <c r="U1983" t="s">
        <v>9386</v>
      </c>
    </row>
    <row r="1984" spans="2:21" x14ac:dyDescent="0.25">
      <c r="B1984" t="s">
        <v>169</v>
      </c>
      <c r="C1984">
        <v>2016</v>
      </c>
      <c r="D1984" t="s">
        <v>315</v>
      </c>
      <c r="E1984" t="s">
        <v>456</v>
      </c>
      <c r="F1984" t="s">
        <v>9399</v>
      </c>
      <c r="H1984">
        <v>198</v>
      </c>
      <c r="I1984" t="s">
        <v>8807</v>
      </c>
      <c r="J1984" t="s">
        <v>25</v>
      </c>
      <c r="L1984" t="s">
        <v>25</v>
      </c>
      <c r="M1984">
        <v>65</v>
      </c>
      <c r="N1984" t="s">
        <v>8122</v>
      </c>
      <c r="R1984" t="e">
        <v>#N/A</v>
      </c>
      <c r="S1984" t="s">
        <v>9386</v>
      </c>
      <c r="T1984">
        <v>5115</v>
      </c>
      <c r="U1984" t="s">
        <v>9386</v>
      </c>
    </row>
    <row r="1985" spans="2:21" x14ac:dyDescent="0.25">
      <c r="B1985" t="s">
        <v>169</v>
      </c>
      <c r="C1985">
        <v>2016</v>
      </c>
      <c r="D1985" t="s">
        <v>315</v>
      </c>
      <c r="E1985" t="s">
        <v>456</v>
      </c>
      <c r="F1985" t="s">
        <v>9399</v>
      </c>
      <c r="H1985">
        <v>199</v>
      </c>
      <c r="I1985" t="s">
        <v>8807</v>
      </c>
      <c r="J1985" t="s">
        <v>4262</v>
      </c>
      <c r="L1985" t="s">
        <v>73</v>
      </c>
      <c r="M1985">
        <v>65</v>
      </c>
      <c r="N1985" t="s">
        <v>8122</v>
      </c>
      <c r="R1985" t="e">
        <v>#N/A</v>
      </c>
      <c r="S1985" t="s">
        <v>9386</v>
      </c>
      <c r="T1985">
        <v>3271</v>
      </c>
      <c r="U1985" t="s">
        <v>9386</v>
      </c>
    </row>
    <row r="1986" spans="2:21" x14ac:dyDescent="0.25">
      <c r="B1986" t="s">
        <v>169</v>
      </c>
      <c r="C1986">
        <v>2016</v>
      </c>
      <c r="D1986" t="s">
        <v>315</v>
      </c>
      <c r="E1986" t="s">
        <v>456</v>
      </c>
      <c r="F1986" t="s">
        <v>9399</v>
      </c>
      <c r="H1986">
        <v>200</v>
      </c>
      <c r="I1986" t="s">
        <v>8807</v>
      </c>
      <c r="J1986" t="s">
        <v>260</v>
      </c>
      <c r="L1986" t="s">
        <v>12</v>
      </c>
      <c r="M1986">
        <v>65</v>
      </c>
      <c r="N1986" t="s">
        <v>8122</v>
      </c>
      <c r="R1986" t="e">
        <v>#N/A</v>
      </c>
      <c r="S1986" t="s">
        <v>9386</v>
      </c>
      <c r="T1986">
        <v>3947</v>
      </c>
      <c r="U1986" t="s">
        <v>9386</v>
      </c>
    </row>
    <row r="1987" spans="2:21" x14ac:dyDescent="0.25">
      <c r="B1987" t="s">
        <v>169</v>
      </c>
      <c r="C1987">
        <v>2016</v>
      </c>
      <c r="D1987" t="s">
        <v>315</v>
      </c>
      <c r="E1987" t="s">
        <v>456</v>
      </c>
      <c r="F1987" t="s">
        <v>9399</v>
      </c>
      <c r="H1987">
        <v>201</v>
      </c>
      <c r="I1987" t="s">
        <v>8807</v>
      </c>
      <c r="J1987" t="s">
        <v>98</v>
      </c>
      <c r="L1987" t="s">
        <v>85</v>
      </c>
      <c r="M1987">
        <v>65</v>
      </c>
      <c r="N1987" t="s">
        <v>8122</v>
      </c>
      <c r="R1987" t="e">
        <v>#N/A</v>
      </c>
      <c r="S1987" t="s">
        <v>9386</v>
      </c>
      <c r="T1987">
        <v>506</v>
      </c>
      <c r="U1987" t="s">
        <v>9386</v>
      </c>
    </row>
    <row r="1988" spans="2:21" x14ac:dyDescent="0.25">
      <c r="B1988" t="s">
        <v>169</v>
      </c>
      <c r="C1988">
        <v>2016</v>
      </c>
      <c r="D1988" t="s">
        <v>315</v>
      </c>
      <c r="E1988" t="s">
        <v>456</v>
      </c>
      <c r="F1988" t="s">
        <v>9399</v>
      </c>
      <c r="H1988">
        <v>202</v>
      </c>
      <c r="I1988" t="s">
        <v>8807</v>
      </c>
      <c r="J1988" t="s">
        <v>68</v>
      </c>
      <c r="L1988" t="s">
        <v>68</v>
      </c>
      <c r="M1988">
        <v>65</v>
      </c>
      <c r="N1988" t="s">
        <v>8122</v>
      </c>
      <c r="R1988" t="e">
        <v>#N/A</v>
      </c>
      <c r="S1988" t="s">
        <v>9386</v>
      </c>
      <c r="T1988">
        <v>1723</v>
      </c>
      <c r="U1988" t="s">
        <v>9386</v>
      </c>
    </row>
    <row r="1989" spans="2:21" x14ac:dyDescent="0.25">
      <c r="B1989" t="s">
        <v>169</v>
      </c>
      <c r="C1989">
        <v>2016</v>
      </c>
      <c r="D1989" t="s">
        <v>315</v>
      </c>
      <c r="E1989" t="s">
        <v>456</v>
      </c>
      <c r="F1989" t="s">
        <v>9399</v>
      </c>
      <c r="H1989">
        <v>203</v>
      </c>
      <c r="I1989" t="s">
        <v>8807</v>
      </c>
      <c r="J1989" t="s">
        <v>1557</v>
      </c>
      <c r="L1989" t="s">
        <v>88</v>
      </c>
      <c r="M1989">
        <v>65</v>
      </c>
      <c r="N1989" t="s">
        <v>8122</v>
      </c>
      <c r="R1989" t="e">
        <v>#N/A</v>
      </c>
      <c r="S1989" t="s">
        <v>9386</v>
      </c>
      <c r="T1989">
        <v>476</v>
      </c>
      <c r="U1989" t="s">
        <v>9386</v>
      </c>
    </row>
    <row r="1990" spans="2:21" x14ac:dyDescent="0.25">
      <c r="B1990" t="s">
        <v>169</v>
      </c>
      <c r="C1990">
        <v>2016</v>
      </c>
      <c r="D1990" t="s">
        <v>315</v>
      </c>
      <c r="E1990" t="s">
        <v>456</v>
      </c>
      <c r="F1990" t="s">
        <v>9399</v>
      </c>
      <c r="H1990">
        <v>204</v>
      </c>
      <c r="I1990" t="s">
        <v>8807</v>
      </c>
      <c r="J1990" t="s">
        <v>5552</v>
      </c>
      <c r="L1990" t="s">
        <v>27</v>
      </c>
      <c r="M1990">
        <v>65</v>
      </c>
      <c r="N1990" t="s">
        <v>8122</v>
      </c>
      <c r="R1990" t="e">
        <v>#N/A</v>
      </c>
      <c r="S1990" t="s">
        <v>9386</v>
      </c>
      <c r="T1990">
        <v>4594</v>
      </c>
      <c r="U1990" t="s">
        <v>9386</v>
      </c>
    </row>
    <row r="1991" spans="2:21" x14ac:dyDescent="0.25">
      <c r="B1991" t="s">
        <v>169</v>
      </c>
      <c r="C1991">
        <v>2016</v>
      </c>
      <c r="D1991" t="s">
        <v>315</v>
      </c>
      <c r="E1991" t="s">
        <v>456</v>
      </c>
      <c r="F1991" t="s">
        <v>9399</v>
      </c>
      <c r="G1991" t="s">
        <v>794</v>
      </c>
      <c r="H1991">
        <v>205</v>
      </c>
      <c r="I1991" t="s">
        <v>8807</v>
      </c>
      <c r="J1991" t="s">
        <v>8606</v>
      </c>
      <c r="L1991" t="s">
        <v>32</v>
      </c>
      <c r="M1991">
        <v>65</v>
      </c>
      <c r="N1991" t="s">
        <v>8122</v>
      </c>
      <c r="R1991" t="e">
        <v>#N/A</v>
      </c>
      <c r="S1991" t="e">
        <v>#N/A</v>
      </c>
      <c r="T1991">
        <v>7316</v>
      </c>
      <c r="U1991" t="s">
        <v>9386</v>
      </c>
    </row>
    <row r="1992" spans="2:21" x14ac:dyDescent="0.25">
      <c r="B1992" t="s">
        <v>169</v>
      </c>
      <c r="C1992">
        <v>2016</v>
      </c>
      <c r="D1992" t="s">
        <v>315</v>
      </c>
      <c r="E1992" t="s">
        <v>456</v>
      </c>
      <c r="F1992" t="s">
        <v>9399</v>
      </c>
      <c r="H1992">
        <v>206</v>
      </c>
      <c r="I1992" t="s">
        <v>8807</v>
      </c>
      <c r="J1992" t="s">
        <v>1665</v>
      </c>
      <c r="L1992" t="s">
        <v>41</v>
      </c>
      <c r="M1992">
        <v>65</v>
      </c>
      <c r="N1992" t="s">
        <v>8122</v>
      </c>
      <c r="R1992" t="e">
        <v>#N/A</v>
      </c>
      <c r="S1992" t="s">
        <v>9386</v>
      </c>
      <c r="T1992">
        <v>592</v>
      </c>
      <c r="U1992" t="s">
        <v>9386</v>
      </c>
    </row>
    <row r="1993" spans="2:21" x14ac:dyDescent="0.25">
      <c r="B1993" t="s">
        <v>169</v>
      </c>
      <c r="C1993">
        <v>2016</v>
      </c>
      <c r="D1993" t="s">
        <v>315</v>
      </c>
      <c r="E1993" t="s">
        <v>456</v>
      </c>
      <c r="F1993" t="s">
        <v>9399</v>
      </c>
      <c r="G1993" t="s">
        <v>794</v>
      </c>
      <c r="H1993">
        <v>207</v>
      </c>
      <c r="I1993" t="s">
        <v>8807</v>
      </c>
      <c r="J1993" t="s">
        <v>192</v>
      </c>
      <c r="L1993" t="s">
        <v>23</v>
      </c>
      <c r="M1993">
        <v>65</v>
      </c>
      <c r="N1993" t="s">
        <v>8122</v>
      </c>
      <c r="R1993" t="e">
        <v>#N/A</v>
      </c>
      <c r="S1993" t="e">
        <v>#N/A</v>
      </c>
      <c r="T1993">
        <v>4479</v>
      </c>
      <c r="U1993" t="s">
        <v>9386</v>
      </c>
    </row>
    <row r="1994" spans="2:21" x14ac:dyDescent="0.25">
      <c r="B1994" t="s">
        <v>169</v>
      </c>
      <c r="C1994">
        <v>2016</v>
      </c>
      <c r="D1994" t="s">
        <v>315</v>
      </c>
      <c r="E1994" t="s">
        <v>456</v>
      </c>
      <c r="F1994" t="s">
        <v>9399</v>
      </c>
      <c r="H1994">
        <v>208</v>
      </c>
      <c r="I1994" t="s">
        <v>8807</v>
      </c>
      <c r="J1994" t="s">
        <v>5224</v>
      </c>
      <c r="L1994" t="s">
        <v>31</v>
      </c>
      <c r="M1994">
        <v>65</v>
      </c>
      <c r="N1994" t="s">
        <v>8122</v>
      </c>
      <c r="R1994" t="e">
        <v>#N/A</v>
      </c>
      <c r="S1994" t="s">
        <v>9386</v>
      </c>
      <c r="T1994">
        <v>4256</v>
      </c>
      <c r="U1994" t="s">
        <v>9386</v>
      </c>
    </row>
    <row r="1995" spans="2:21" x14ac:dyDescent="0.25">
      <c r="B1995" t="s">
        <v>169</v>
      </c>
      <c r="C1995">
        <v>2016</v>
      </c>
      <c r="D1995" t="s">
        <v>315</v>
      </c>
      <c r="E1995" t="s">
        <v>456</v>
      </c>
      <c r="F1995" t="s">
        <v>9399</v>
      </c>
      <c r="H1995">
        <v>209</v>
      </c>
      <c r="I1995" t="s">
        <v>8807</v>
      </c>
      <c r="J1995" t="s">
        <v>34</v>
      </c>
      <c r="L1995" t="s">
        <v>10</v>
      </c>
      <c r="M1995">
        <v>65</v>
      </c>
      <c r="N1995" t="s">
        <v>8122</v>
      </c>
      <c r="R1995" t="e">
        <v>#N/A</v>
      </c>
      <c r="S1995" t="s">
        <v>9386</v>
      </c>
      <c r="T1995">
        <v>4721</v>
      </c>
      <c r="U1995" t="s">
        <v>9386</v>
      </c>
    </row>
    <row r="1996" spans="2:21" x14ac:dyDescent="0.25">
      <c r="B1996" t="s">
        <v>169</v>
      </c>
      <c r="C1996">
        <v>2016</v>
      </c>
      <c r="D1996" t="s">
        <v>315</v>
      </c>
      <c r="E1996" t="s">
        <v>456</v>
      </c>
      <c r="F1996" t="s">
        <v>9399</v>
      </c>
      <c r="H1996">
        <v>210</v>
      </c>
      <c r="I1996" t="s">
        <v>8807</v>
      </c>
      <c r="J1996" t="s">
        <v>8540</v>
      </c>
      <c r="L1996" t="s">
        <v>15</v>
      </c>
      <c r="M1996">
        <v>65</v>
      </c>
      <c r="N1996" t="s">
        <v>8122</v>
      </c>
      <c r="R1996" t="e">
        <v>#N/A</v>
      </c>
      <c r="S1996" t="s">
        <v>9386</v>
      </c>
      <c r="T1996">
        <v>7141</v>
      </c>
      <c r="U1996" t="s">
        <v>9386</v>
      </c>
    </row>
    <row r="1997" spans="2:21" x14ac:dyDescent="0.25">
      <c r="B1997" t="s">
        <v>169</v>
      </c>
      <c r="C1997">
        <v>2016</v>
      </c>
      <c r="D1997" t="s">
        <v>315</v>
      </c>
      <c r="E1997" t="s">
        <v>456</v>
      </c>
      <c r="F1997" t="s">
        <v>9399</v>
      </c>
      <c r="H1997">
        <v>211</v>
      </c>
      <c r="I1997" t="s">
        <v>8807</v>
      </c>
      <c r="J1997" t="s">
        <v>8634</v>
      </c>
      <c r="L1997" t="s">
        <v>88</v>
      </c>
      <c r="M1997">
        <v>65</v>
      </c>
      <c r="N1997" t="s">
        <v>8122</v>
      </c>
      <c r="R1997" t="e">
        <v>#N/A</v>
      </c>
      <c r="S1997" t="s">
        <v>9386</v>
      </c>
      <c r="T1997">
        <v>7287</v>
      </c>
      <c r="U1997" t="s">
        <v>9386</v>
      </c>
    </row>
    <row r="1998" spans="2:21" x14ac:dyDescent="0.25">
      <c r="B1998" t="s">
        <v>169</v>
      </c>
      <c r="C1998">
        <v>2016</v>
      </c>
      <c r="D1998" t="s">
        <v>315</v>
      </c>
      <c r="E1998" t="s">
        <v>456</v>
      </c>
      <c r="F1998" t="s">
        <v>9399</v>
      </c>
      <c r="H1998">
        <v>212</v>
      </c>
      <c r="I1998" t="s">
        <v>8807</v>
      </c>
      <c r="J1998" t="s">
        <v>8141</v>
      </c>
      <c r="L1998" t="s">
        <v>77</v>
      </c>
      <c r="M1998">
        <v>65</v>
      </c>
      <c r="N1998" t="s">
        <v>8122</v>
      </c>
      <c r="R1998" t="e">
        <v>#N/A</v>
      </c>
      <c r="S1998" t="s">
        <v>9386</v>
      </c>
      <c r="T1998">
        <v>6970</v>
      </c>
      <c r="U1998" t="s">
        <v>9386</v>
      </c>
    </row>
    <row r="1999" spans="2:21" x14ac:dyDescent="0.25">
      <c r="B1999" t="s">
        <v>169</v>
      </c>
      <c r="C1999">
        <v>2016</v>
      </c>
      <c r="D1999" t="s">
        <v>315</v>
      </c>
      <c r="E1999" t="s">
        <v>456</v>
      </c>
      <c r="F1999" t="s">
        <v>9399</v>
      </c>
      <c r="H1999">
        <v>213</v>
      </c>
      <c r="I1999" t="s">
        <v>8807</v>
      </c>
      <c r="J1999" t="s">
        <v>8738</v>
      </c>
      <c r="L1999" t="s">
        <v>138</v>
      </c>
      <c r="M1999">
        <v>65</v>
      </c>
      <c r="N1999" t="s">
        <v>8122</v>
      </c>
      <c r="R1999" t="e">
        <v>#N/A</v>
      </c>
      <c r="S1999" t="s">
        <v>9386</v>
      </c>
      <c r="T1999">
        <v>7275</v>
      </c>
      <c r="U1999" t="s">
        <v>9386</v>
      </c>
    </row>
    <row r="2000" spans="2:21" x14ac:dyDescent="0.25">
      <c r="B2000" t="s">
        <v>169</v>
      </c>
      <c r="C2000">
        <v>2016</v>
      </c>
      <c r="D2000" t="s">
        <v>315</v>
      </c>
      <c r="E2000" t="s">
        <v>456</v>
      </c>
      <c r="F2000" t="s">
        <v>9399</v>
      </c>
      <c r="H2000">
        <v>214</v>
      </c>
      <c r="I2000" t="s">
        <v>8807</v>
      </c>
      <c r="J2000" t="s">
        <v>9366</v>
      </c>
      <c r="L2000" t="s">
        <v>12</v>
      </c>
      <c r="M2000">
        <v>65</v>
      </c>
      <c r="N2000" t="s">
        <v>8122</v>
      </c>
      <c r="R2000" t="e">
        <v>#N/A</v>
      </c>
      <c r="S2000" t="s">
        <v>9386</v>
      </c>
      <c r="T2000">
        <v>7404</v>
      </c>
      <c r="U2000" t="s">
        <v>9386</v>
      </c>
    </row>
    <row r="2001" spans="2:21" x14ac:dyDescent="0.25">
      <c r="B2001" t="s">
        <v>169</v>
      </c>
      <c r="C2001">
        <v>2016</v>
      </c>
      <c r="D2001" t="s">
        <v>315</v>
      </c>
      <c r="E2001" t="s">
        <v>456</v>
      </c>
      <c r="F2001" t="s">
        <v>9399</v>
      </c>
      <c r="H2001">
        <v>215</v>
      </c>
      <c r="I2001" t="s">
        <v>8807</v>
      </c>
      <c r="J2001" t="s">
        <v>94</v>
      </c>
      <c r="L2001" t="s">
        <v>39</v>
      </c>
      <c r="M2001">
        <v>65</v>
      </c>
      <c r="N2001" t="s">
        <v>8122</v>
      </c>
      <c r="R2001" t="e">
        <v>#N/A</v>
      </c>
      <c r="S2001" t="s">
        <v>9386</v>
      </c>
      <c r="T2001">
        <v>525</v>
      </c>
      <c r="U2001" t="s">
        <v>9386</v>
      </c>
    </row>
    <row r="2002" spans="2:21" x14ac:dyDescent="0.25">
      <c r="B2002" t="s">
        <v>169</v>
      </c>
      <c r="C2002">
        <v>2016</v>
      </c>
      <c r="D2002" t="s">
        <v>315</v>
      </c>
      <c r="E2002" t="s">
        <v>456</v>
      </c>
      <c r="F2002" t="s">
        <v>9399</v>
      </c>
      <c r="H2002">
        <v>216</v>
      </c>
      <c r="I2002" t="s">
        <v>8807</v>
      </c>
      <c r="J2002" t="s">
        <v>8179</v>
      </c>
      <c r="L2002" t="s">
        <v>108</v>
      </c>
      <c r="M2002">
        <v>65</v>
      </c>
      <c r="N2002" t="s">
        <v>8122</v>
      </c>
      <c r="R2002" t="e">
        <v>#N/A</v>
      </c>
      <c r="S2002" t="s">
        <v>9386</v>
      </c>
      <c r="T2002">
        <v>6945</v>
      </c>
      <c r="U2002" t="s">
        <v>9386</v>
      </c>
    </row>
    <row r="2003" spans="2:21" x14ac:dyDescent="0.25">
      <c r="B2003" t="s">
        <v>169</v>
      </c>
      <c r="C2003">
        <v>2016</v>
      </c>
      <c r="D2003" t="s">
        <v>315</v>
      </c>
      <c r="E2003" t="s">
        <v>456</v>
      </c>
      <c r="F2003" t="s">
        <v>9399</v>
      </c>
      <c r="H2003">
        <v>217</v>
      </c>
      <c r="I2003" t="s">
        <v>8807</v>
      </c>
      <c r="J2003" t="s">
        <v>8525</v>
      </c>
      <c r="L2003" t="s">
        <v>14</v>
      </c>
      <c r="M2003">
        <v>65</v>
      </c>
      <c r="N2003" t="s">
        <v>8122</v>
      </c>
      <c r="R2003" t="e">
        <v>#N/A</v>
      </c>
      <c r="S2003" t="s">
        <v>9386</v>
      </c>
      <c r="T2003">
        <v>7135</v>
      </c>
      <c r="U2003" t="s">
        <v>9386</v>
      </c>
    </row>
    <row r="2004" spans="2:21" x14ac:dyDescent="0.25">
      <c r="B2004" t="s">
        <v>169</v>
      </c>
      <c r="C2004">
        <v>2016</v>
      </c>
      <c r="D2004" t="s">
        <v>315</v>
      </c>
      <c r="E2004" t="s">
        <v>456</v>
      </c>
      <c r="F2004" t="s">
        <v>9399</v>
      </c>
      <c r="H2004">
        <v>218</v>
      </c>
      <c r="I2004" t="s">
        <v>8807</v>
      </c>
      <c r="J2004" t="s">
        <v>1733</v>
      </c>
      <c r="L2004" t="s">
        <v>27</v>
      </c>
      <c r="M2004">
        <v>65</v>
      </c>
      <c r="N2004" t="s">
        <v>8122</v>
      </c>
      <c r="R2004" t="e">
        <v>#N/A</v>
      </c>
      <c r="S2004" t="s">
        <v>9386</v>
      </c>
      <c r="T2004">
        <v>664</v>
      </c>
      <c r="U2004" t="s">
        <v>9386</v>
      </c>
    </row>
    <row r="2005" spans="2:21" x14ac:dyDescent="0.25">
      <c r="B2005" t="s">
        <v>169</v>
      </c>
      <c r="C2005">
        <v>2016</v>
      </c>
      <c r="D2005" t="s">
        <v>315</v>
      </c>
      <c r="E2005" t="s">
        <v>456</v>
      </c>
      <c r="F2005" t="s">
        <v>9399</v>
      </c>
      <c r="H2005">
        <v>219</v>
      </c>
      <c r="I2005" t="s">
        <v>8807</v>
      </c>
      <c r="J2005" t="s">
        <v>263</v>
      </c>
      <c r="L2005" t="s">
        <v>86</v>
      </c>
      <c r="M2005">
        <v>65</v>
      </c>
      <c r="N2005" t="s">
        <v>8122</v>
      </c>
      <c r="R2005" t="e">
        <v>#N/A</v>
      </c>
      <c r="S2005" t="s">
        <v>9386</v>
      </c>
      <c r="T2005">
        <v>2950</v>
      </c>
      <c r="U2005" t="s">
        <v>9386</v>
      </c>
    </row>
    <row r="2006" spans="2:21" x14ac:dyDescent="0.25">
      <c r="B2006" t="s">
        <v>169</v>
      </c>
      <c r="C2006">
        <v>2016</v>
      </c>
      <c r="D2006" t="s">
        <v>315</v>
      </c>
      <c r="E2006" t="s">
        <v>456</v>
      </c>
      <c r="F2006" t="s">
        <v>9399</v>
      </c>
      <c r="G2006" t="s">
        <v>9365</v>
      </c>
      <c r="H2006">
        <v>220</v>
      </c>
      <c r="I2006">
        <v>-1</v>
      </c>
      <c r="J2006" t="s">
        <v>6</v>
      </c>
      <c r="L2006" t="s">
        <v>39</v>
      </c>
      <c r="M2006">
        <v>65</v>
      </c>
      <c r="N2006" t="s">
        <v>8122</v>
      </c>
      <c r="R2006" t="e">
        <v>#N/A</v>
      </c>
      <c r="S2006">
        <v>678</v>
      </c>
      <c r="T2006">
        <v>6864</v>
      </c>
      <c r="U2006" t="s">
        <v>9386</v>
      </c>
    </row>
    <row r="2007" spans="2:21" x14ac:dyDescent="0.25">
      <c r="B2007" t="s">
        <v>169</v>
      </c>
      <c r="C2007">
        <v>2016</v>
      </c>
      <c r="D2007" t="s">
        <v>315</v>
      </c>
      <c r="E2007" t="s">
        <v>456</v>
      </c>
      <c r="F2007" t="s">
        <v>9399</v>
      </c>
      <c r="G2007" t="s">
        <v>9365</v>
      </c>
      <c r="H2007">
        <v>220</v>
      </c>
      <c r="I2007">
        <v>-2</v>
      </c>
      <c r="J2007" t="s">
        <v>228</v>
      </c>
      <c r="L2007" t="s">
        <v>77</v>
      </c>
      <c r="M2007">
        <v>65</v>
      </c>
      <c r="N2007" t="s">
        <v>8122</v>
      </c>
      <c r="R2007" t="e">
        <v>#N/A</v>
      </c>
      <c r="S2007">
        <v>678</v>
      </c>
      <c r="T2007">
        <v>2795</v>
      </c>
      <c r="U2007" t="s">
        <v>9386</v>
      </c>
    </row>
    <row r="2008" spans="2:21" x14ac:dyDescent="0.25">
      <c r="B2008" t="s">
        <v>169</v>
      </c>
      <c r="C2008">
        <v>2016</v>
      </c>
      <c r="D2008" t="s">
        <v>315</v>
      </c>
      <c r="E2008" t="s">
        <v>456</v>
      </c>
      <c r="F2008" t="s">
        <v>9399</v>
      </c>
      <c r="G2008" t="s">
        <v>9365</v>
      </c>
      <c r="H2008">
        <v>220</v>
      </c>
      <c r="I2008">
        <v>-3</v>
      </c>
      <c r="J2008" t="s">
        <v>257</v>
      </c>
      <c r="L2008" t="s">
        <v>22</v>
      </c>
      <c r="M2008">
        <v>65</v>
      </c>
      <c r="N2008" t="s">
        <v>8122</v>
      </c>
      <c r="R2008" t="e">
        <v>#N/A</v>
      </c>
      <c r="S2008">
        <v>678</v>
      </c>
      <c r="T2008">
        <v>3138</v>
      </c>
      <c r="U2008" t="s">
        <v>9386</v>
      </c>
    </row>
    <row r="2009" spans="2:21" x14ac:dyDescent="0.25">
      <c r="B2009" t="s">
        <v>169</v>
      </c>
      <c r="C2009">
        <v>2016</v>
      </c>
      <c r="D2009" t="s">
        <v>315</v>
      </c>
      <c r="E2009" t="s">
        <v>456</v>
      </c>
      <c r="F2009" t="s">
        <v>9399</v>
      </c>
      <c r="H2009">
        <v>221</v>
      </c>
      <c r="I2009" t="s">
        <v>8807</v>
      </c>
      <c r="J2009" t="s">
        <v>8394</v>
      </c>
      <c r="L2009" t="s">
        <v>73</v>
      </c>
      <c r="M2009">
        <v>65</v>
      </c>
      <c r="N2009" t="s">
        <v>8122</v>
      </c>
      <c r="R2009" t="e">
        <v>#N/A</v>
      </c>
      <c r="S2009" t="s">
        <v>9386</v>
      </c>
      <c r="T2009">
        <v>7100</v>
      </c>
      <c r="U2009" t="s">
        <v>9386</v>
      </c>
    </row>
    <row r="2010" spans="2:21" x14ac:dyDescent="0.25">
      <c r="B2010" t="s">
        <v>169</v>
      </c>
      <c r="C2010">
        <v>2016</v>
      </c>
      <c r="D2010" t="s">
        <v>315</v>
      </c>
      <c r="E2010" t="s">
        <v>456</v>
      </c>
      <c r="F2010" t="s">
        <v>9399</v>
      </c>
      <c r="H2010">
        <v>222</v>
      </c>
      <c r="I2010" t="s">
        <v>8807</v>
      </c>
      <c r="J2010" t="s">
        <v>4002</v>
      </c>
      <c r="L2010" t="s">
        <v>73</v>
      </c>
      <c r="M2010">
        <v>65</v>
      </c>
      <c r="N2010" t="s">
        <v>8122</v>
      </c>
      <c r="R2010" t="e">
        <v>#N/A</v>
      </c>
      <c r="S2010" t="s">
        <v>9386</v>
      </c>
      <c r="T2010">
        <v>3002</v>
      </c>
      <c r="U2010" t="s">
        <v>9386</v>
      </c>
    </row>
    <row r="2011" spans="2:21" x14ac:dyDescent="0.25">
      <c r="B2011" t="s">
        <v>169</v>
      </c>
      <c r="C2011">
        <v>2016</v>
      </c>
      <c r="D2011" t="s">
        <v>315</v>
      </c>
      <c r="E2011" t="s">
        <v>456</v>
      </c>
      <c r="F2011" t="s">
        <v>9399</v>
      </c>
      <c r="H2011">
        <v>223</v>
      </c>
      <c r="I2011" t="s">
        <v>8807</v>
      </c>
      <c r="J2011" t="s">
        <v>8150</v>
      </c>
      <c r="L2011" t="s">
        <v>129</v>
      </c>
      <c r="M2011">
        <v>65</v>
      </c>
      <c r="N2011" t="s">
        <v>8122</v>
      </c>
      <c r="R2011" t="e">
        <v>#N/A</v>
      </c>
      <c r="S2011" t="s">
        <v>9386</v>
      </c>
      <c r="T2011">
        <v>6915</v>
      </c>
      <c r="U2011" t="s">
        <v>9386</v>
      </c>
    </row>
    <row r="2012" spans="2:21" x14ac:dyDescent="0.25">
      <c r="B2012" t="s">
        <v>169</v>
      </c>
      <c r="C2012">
        <v>2016</v>
      </c>
      <c r="D2012" t="s">
        <v>315</v>
      </c>
      <c r="E2012" t="s">
        <v>456</v>
      </c>
      <c r="F2012" t="s">
        <v>9399</v>
      </c>
      <c r="G2012" t="s">
        <v>794</v>
      </c>
      <c r="H2012">
        <v>224</v>
      </c>
      <c r="I2012" t="s">
        <v>8807</v>
      </c>
      <c r="J2012" t="s">
        <v>218</v>
      </c>
      <c r="L2012" t="s">
        <v>25</v>
      </c>
      <c r="M2012">
        <v>65</v>
      </c>
      <c r="N2012" t="s">
        <v>8122</v>
      </c>
      <c r="R2012" t="e">
        <v>#N/A</v>
      </c>
      <c r="S2012" t="e">
        <v>#N/A</v>
      </c>
      <c r="T2012">
        <v>939</v>
      </c>
      <c r="U2012" t="s">
        <v>9386</v>
      </c>
    </row>
    <row r="2013" spans="2:21" x14ac:dyDescent="0.25">
      <c r="B2013" t="s">
        <v>169</v>
      </c>
      <c r="C2013">
        <v>2016</v>
      </c>
      <c r="D2013" t="s">
        <v>315</v>
      </c>
      <c r="E2013" t="s">
        <v>456</v>
      </c>
      <c r="F2013" t="s">
        <v>9399</v>
      </c>
      <c r="H2013">
        <v>225</v>
      </c>
      <c r="I2013" t="s">
        <v>8807</v>
      </c>
      <c r="J2013" t="s">
        <v>8732</v>
      </c>
      <c r="L2013" t="s">
        <v>32</v>
      </c>
      <c r="M2013">
        <v>65</v>
      </c>
      <c r="N2013" t="s">
        <v>8122</v>
      </c>
      <c r="R2013" t="e">
        <v>#N/A</v>
      </c>
      <c r="S2013" t="s">
        <v>9386</v>
      </c>
      <c r="T2013">
        <v>7306</v>
      </c>
      <c r="U2013" t="s">
        <v>9386</v>
      </c>
    </row>
    <row r="2014" spans="2:21" x14ac:dyDescent="0.25">
      <c r="B2014" t="s">
        <v>169</v>
      </c>
      <c r="C2014">
        <v>2016</v>
      </c>
      <c r="D2014" t="s">
        <v>315</v>
      </c>
      <c r="E2014" t="s">
        <v>456</v>
      </c>
      <c r="F2014" t="s">
        <v>9399</v>
      </c>
      <c r="H2014">
        <v>226</v>
      </c>
      <c r="I2014" t="s">
        <v>8807</v>
      </c>
      <c r="J2014" t="s">
        <v>2290</v>
      </c>
      <c r="L2014" t="s">
        <v>129</v>
      </c>
      <c r="M2014">
        <v>65</v>
      </c>
      <c r="N2014" t="s">
        <v>8122</v>
      </c>
      <c r="R2014" t="e">
        <v>#N/A</v>
      </c>
      <c r="S2014" t="s">
        <v>9386</v>
      </c>
      <c r="T2014">
        <v>6895</v>
      </c>
      <c r="U2014" t="s">
        <v>9386</v>
      </c>
    </row>
    <row r="2015" spans="2:21" x14ac:dyDescent="0.25">
      <c r="B2015" t="s">
        <v>169</v>
      </c>
      <c r="C2015">
        <v>2016</v>
      </c>
      <c r="D2015" t="s">
        <v>315</v>
      </c>
      <c r="E2015" t="s">
        <v>456</v>
      </c>
      <c r="F2015" t="s">
        <v>9399</v>
      </c>
      <c r="H2015">
        <v>227</v>
      </c>
      <c r="I2015" t="s">
        <v>8807</v>
      </c>
      <c r="J2015" t="s">
        <v>3089</v>
      </c>
      <c r="L2015" t="s">
        <v>138</v>
      </c>
      <c r="M2015">
        <v>65</v>
      </c>
      <c r="N2015" t="s">
        <v>8122</v>
      </c>
      <c r="R2015" t="e">
        <v>#N/A</v>
      </c>
      <c r="S2015" t="s">
        <v>9386</v>
      </c>
      <c r="T2015">
        <v>2066</v>
      </c>
      <c r="U2015" t="s">
        <v>9386</v>
      </c>
    </row>
    <row r="2016" spans="2:21" x14ac:dyDescent="0.25">
      <c r="B2016" t="s">
        <v>169</v>
      </c>
      <c r="C2016">
        <v>2016</v>
      </c>
      <c r="D2016" t="s">
        <v>315</v>
      </c>
      <c r="E2016" t="s">
        <v>456</v>
      </c>
      <c r="F2016" t="s">
        <v>9399</v>
      </c>
      <c r="H2016">
        <v>228</v>
      </c>
      <c r="I2016" t="s">
        <v>8807</v>
      </c>
      <c r="J2016" t="s">
        <v>5621</v>
      </c>
      <c r="L2016" t="s">
        <v>32</v>
      </c>
      <c r="M2016">
        <v>65</v>
      </c>
      <c r="N2016" t="s">
        <v>8122</v>
      </c>
      <c r="R2016" t="e">
        <v>#N/A</v>
      </c>
      <c r="S2016" t="s">
        <v>9386</v>
      </c>
      <c r="T2016">
        <v>4666</v>
      </c>
      <c r="U2016" t="s">
        <v>9386</v>
      </c>
    </row>
    <row r="2017" spans="2:21" x14ac:dyDescent="0.25">
      <c r="B2017" t="s">
        <v>169</v>
      </c>
      <c r="C2017">
        <v>2016</v>
      </c>
      <c r="D2017" t="s">
        <v>315</v>
      </c>
      <c r="E2017" t="s">
        <v>456</v>
      </c>
      <c r="F2017" t="s">
        <v>9399</v>
      </c>
      <c r="H2017">
        <v>229</v>
      </c>
      <c r="I2017" t="s">
        <v>8807</v>
      </c>
      <c r="J2017" t="s">
        <v>8520</v>
      </c>
      <c r="L2017" t="s">
        <v>25</v>
      </c>
      <c r="M2017">
        <v>65</v>
      </c>
      <c r="N2017" t="s">
        <v>8122</v>
      </c>
      <c r="R2017" t="e">
        <v>#N/A</v>
      </c>
      <c r="S2017" t="s">
        <v>9386</v>
      </c>
      <c r="T2017">
        <v>7131</v>
      </c>
      <c r="U2017" t="s">
        <v>9386</v>
      </c>
    </row>
    <row r="2018" spans="2:21" x14ac:dyDescent="0.25">
      <c r="B2018" t="s">
        <v>169</v>
      </c>
      <c r="C2018">
        <v>2016</v>
      </c>
      <c r="D2018" t="s">
        <v>315</v>
      </c>
      <c r="E2018" t="s">
        <v>456</v>
      </c>
      <c r="F2018" t="s">
        <v>9399</v>
      </c>
      <c r="H2018">
        <v>230</v>
      </c>
      <c r="I2018" t="s">
        <v>8807</v>
      </c>
      <c r="J2018" t="s">
        <v>6765</v>
      </c>
      <c r="L2018" t="s">
        <v>16</v>
      </c>
      <c r="M2018">
        <v>65</v>
      </c>
      <c r="N2018" t="s">
        <v>8122</v>
      </c>
      <c r="R2018" t="e">
        <v>#N/A</v>
      </c>
      <c r="S2018" t="s">
        <v>9386</v>
      </c>
      <c r="T2018">
        <v>5849</v>
      </c>
      <c r="U2018" t="s">
        <v>9386</v>
      </c>
    </row>
    <row r="2019" spans="2:21" x14ac:dyDescent="0.25">
      <c r="B2019" t="s">
        <v>169</v>
      </c>
      <c r="C2019">
        <v>2016</v>
      </c>
      <c r="D2019" t="s">
        <v>315</v>
      </c>
      <c r="E2019" t="s">
        <v>456</v>
      </c>
      <c r="F2019" t="s">
        <v>9399</v>
      </c>
      <c r="H2019">
        <v>231</v>
      </c>
      <c r="I2019" t="s">
        <v>8807</v>
      </c>
      <c r="J2019" t="s">
        <v>2625</v>
      </c>
      <c r="L2019" t="s">
        <v>77</v>
      </c>
      <c r="M2019">
        <v>65</v>
      </c>
      <c r="N2019" t="s">
        <v>8122</v>
      </c>
      <c r="R2019" t="e">
        <v>#N/A</v>
      </c>
      <c r="S2019" t="s">
        <v>9386</v>
      </c>
      <c r="T2019">
        <v>1579</v>
      </c>
      <c r="U2019" t="s">
        <v>9386</v>
      </c>
    </row>
    <row r="2020" spans="2:21" x14ac:dyDescent="0.25">
      <c r="B2020" t="s">
        <v>169</v>
      </c>
      <c r="C2020">
        <v>2016</v>
      </c>
      <c r="D2020" t="s">
        <v>315</v>
      </c>
      <c r="E2020" t="s">
        <v>456</v>
      </c>
      <c r="F2020" t="s">
        <v>9399</v>
      </c>
      <c r="H2020">
        <v>232</v>
      </c>
      <c r="I2020" t="s">
        <v>8807</v>
      </c>
      <c r="J2020" t="s">
        <v>267</v>
      </c>
      <c r="L2020" t="s">
        <v>28</v>
      </c>
      <c r="M2020">
        <v>65</v>
      </c>
      <c r="N2020" t="s">
        <v>8122</v>
      </c>
      <c r="R2020" t="e">
        <v>#N/A</v>
      </c>
      <c r="S2020" t="s">
        <v>9386</v>
      </c>
      <c r="T2020">
        <v>4748</v>
      </c>
      <c r="U2020" t="s">
        <v>9386</v>
      </c>
    </row>
    <row r="2021" spans="2:21" x14ac:dyDescent="0.25">
      <c r="B2021" t="s">
        <v>169</v>
      </c>
      <c r="C2021">
        <v>2016</v>
      </c>
      <c r="D2021" t="s">
        <v>315</v>
      </c>
      <c r="E2021" t="s">
        <v>456</v>
      </c>
      <c r="F2021" t="s">
        <v>9399</v>
      </c>
      <c r="H2021">
        <v>233</v>
      </c>
      <c r="I2021" t="s">
        <v>8807</v>
      </c>
      <c r="J2021" t="s">
        <v>4076</v>
      </c>
      <c r="L2021" t="s">
        <v>85</v>
      </c>
      <c r="M2021">
        <v>65</v>
      </c>
      <c r="N2021" t="s">
        <v>8122</v>
      </c>
      <c r="R2021" t="e">
        <v>#N/A</v>
      </c>
      <c r="S2021" t="s">
        <v>9386</v>
      </c>
      <c r="T2021">
        <v>3079</v>
      </c>
      <c r="U2021" t="s">
        <v>9386</v>
      </c>
    </row>
    <row r="2022" spans="2:21" x14ac:dyDescent="0.25">
      <c r="B2022" t="s">
        <v>169</v>
      </c>
      <c r="C2022">
        <v>2016</v>
      </c>
      <c r="D2022" t="s">
        <v>315</v>
      </c>
      <c r="E2022" t="s">
        <v>456</v>
      </c>
      <c r="F2022" t="s">
        <v>9399</v>
      </c>
      <c r="H2022">
        <v>234</v>
      </c>
      <c r="I2022" t="s">
        <v>8807</v>
      </c>
      <c r="J2022" t="s">
        <v>3097</v>
      </c>
      <c r="L2022" t="s">
        <v>76</v>
      </c>
      <c r="M2022">
        <v>65</v>
      </c>
      <c r="N2022" t="s">
        <v>8122</v>
      </c>
      <c r="R2022" t="e">
        <v>#N/A</v>
      </c>
      <c r="S2022" t="s">
        <v>9386</v>
      </c>
      <c r="T2022">
        <v>2076</v>
      </c>
      <c r="U2022" t="s">
        <v>9386</v>
      </c>
    </row>
    <row r="2023" spans="2:21" x14ac:dyDescent="0.25">
      <c r="B2023" t="s">
        <v>169</v>
      </c>
      <c r="C2023">
        <v>2016</v>
      </c>
      <c r="D2023" t="s">
        <v>315</v>
      </c>
      <c r="E2023" t="s">
        <v>456</v>
      </c>
      <c r="F2023" t="s">
        <v>9399</v>
      </c>
      <c r="H2023">
        <v>235</v>
      </c>
      <c r="I2023" t="s">
        <v>8807</v>
      </c>
      <c r="J2023" t="s">
        <v>9226</v>
      </c>
      <c r="L2023" t="s">
        <v>31</v>
      </c>
      <c r="M2023">
        <v>65</v>
      </c>
      <c r="N2023" t="s">
        <v>8122</v>
      </c>
      <c r="R2023" t="e">
        <v>#N/A</v>
      </c>
      <c r="S2023" t="s">
        <v>9386</v>
      </c>
      <c r="T2023">
        <v>7388</v>
      </c>
      <c r="U2023" t="s">
        <v>9386</v>
      </c>
    </row>
    <row r="2024" spans="2:21" x14ac:dyDescent="0.25">
      <c r="B2024" t="s">
        <v>169</v>
      </c>
      <c r="C2024">
        <v>2016</v>
      </c>
      <c r="D2024" t="s">
        <v>315</v>
      </c>
      <c r="E2024" t="s">
        <v>456</v>
      </c>
      <c r="F2024" t="s">
        <v>9399</v>
      </c>
      <c r="H2024">
        <v>236</v>
      </c>
      <c r="I2024" t="s">
        <v>8807</v>
      </c>
      <c r="J2024" t="s">
        <v>8539</v>
      </c>
      <c r="L2024" t="s">
        <v>28</v>
      </c>
      <c r="M2024">
        <v>65</v>
      </c>
      <c r="N2024" t="s">
        <v>8122</v>
      </c>
      <c r="R2024" t="e">
        <v>#N/A</v>
      </c>
      <c r="S2024" t="s">
        <v>9386</v>
      </c>
      <c r="T2024">
        <v>7133</v>
      </c>
      <c r="U2024" t="s">
        <v>9386</v>
      </c>
    </row>
    <row r="2025" spans="2:21" x14ac:dyDescent="0.25">
      <c r="B2025" t="s">
        <v>169</v>
      </c>
      <c r="C2025">
        <v>2016</v>
      </c>
      <c r="D2025" t="s">
        <v>315</v>
      </c>
      <c r="E2025" t="s">
        <v>456</v>
      </c>
      <c r="F2025" t="s">
        <v>9399</v>
      </c>
      <c r="H2025">
        <v>237</v>
      </c>
      <c r="I2025" t="s">
        <v>8807</v>
      </c>
      <c r="J2025" t="s">
        <v>2471</v>
      </c>
      <c r="L2025" t="s">
        <v>23</v>
      </c>
      <c r="M2025">
        <v>65</v>
      </c>
      <c r="N2025" t="s">
        <v>8122</v>
      </c>
      <c r="R2025" t="e">
        <v>#N/A</v>
      </c>
      <c r="S2025" t="s">
        <v>9386</v>
      </c>
      <c r="T2025">
        <v>1421</v>
      </c>
      <c r="U2025" t="s">
        <v>9386</v>
      </c>
    </row>
    <row r="2026" spans="2:21" x14ac:dyDescent="0.25">
      <c r="B2026" t="s">
        <v>169</v>
      </c>
      <c r="C2026">
        <v>2016</v>
      </c>
      <c r="D2026" t="s">
        <v>315</v>
      </c>
      <c r="E2026" t="s">
        <v>456</v>
      </c>
      <c r="F2026" t="s">
        <v>9399</v>
      </c>
      <c r="H2026">
        <v>238</v>
      </c>
      <c r="I2026" t="s">
        <v>8807</v>
      </c>
      <c r="J2026" t="s">
        <v>85</v>
      </c>
      <c r="L2026" t="s">
        <v>85</v>
      </c>
      <c r="M2026">
        <v>65</v>
      </c>
      <c r="N2026" t="s">
        <v>8122</v>
      </c>
      <c r="R2026" t="e">
        <v>#N/A</v>
      </c>
      <c r="S2026" t="s">
        <v>9386</v>
      </c>
      <c r="T2026">
        <v>791</v>
      </c>
      <c r="U2026" t="s">
        <v>9386</v>
      </c>
    </row>
    <row r="2027" spans="2:21" x14ac:dyDescent="0.25">
      <c r="B2027" t="s">
        <v>169</v>
      </c>
      <c r="C2027">
        <v>2016</v>
      </c>
      <c r="D2027" t="s">
        <v>315</v>
      </c>
      <c r="E2027" t="s">
        <v>456</v>
      </c>
      <c r="F2027" t="s">
        <v>9399</v>
      </c>
      <c r="H2027">
        <v>239</v>
      </c>
      <c r="I2027" t="s">
        <v>8807</v>
      </c>
      <c r="J2027" t="s">
        <v>4031</v>
      </c>
      <c r="L2027" t="s">
        <v>138</v>
      </c>
      <c r="M2027">
        <v>65</v>
      </c>
      <c r="N2027" t="s">
        <v>8122</v>
      </c>
      <c r="R2027" t="e">
        <v>#N/A</v>
      </c>
      <c r="S2027" t="s">
        <v>9386</v>
      </c>
      <c r="T2027">
        <v>3031</v>
      </c>
      <c r="U2027" t="s">
        <v>9386</v>
      </c>
    </row>
    <row r="2028" spans="2:21" x14ac:dyDescent="0.25">
      <c r="B2028" t="s">
        <v>169</v>
      </c>
      <c r="C2028">
        <v>2016</v>
      </c>
      <c r="D2028" t="s">
        <v>315</v>
      </c>
      <c r="E2028" t="s">
        <v>456</v>
      </c>
      <c r="F2028" t="s">
        <v>9399</v>
      </c>
      <c r="H2028">
        <v>240</v>
      </c>
      <c r="I2028" t="s">
        <v>8807</v>
      </c>
      <c r="J2028" t="s">
        <v>26</v>
      </c>
      <c r="L2028" t="s">
        <v>86</v>
      </c>
      <c r="M2028">
        <v>65</v>
      </c>
      <c r="N2028" t="s">
        <v>8122</v>
      </c>
      <c r="R2028" t="e">
        <v>#N/A</v>
      </c>
      <c r="S2028" t="s">
        <v>9386</v>
      </c>
      <c r="T2028">
        <v>5084</v>
      </c>
      <c r="U2028" t="s">
        <v>9386</v>
      </c>
    </row>
    <row r="2029" spans="2:21" x14ac:dyDescent="0.25">
      <c r="B2029" t="s">
        <v>169</v>
      </c>
      <c r="C2029">
        <v>2016</v>
      </c>
      <c r="D2029" t="s">
        <v>315</v>
      </c>
      <c r="E2029" t="s">
        <v>456</v>
      </c>
      <c r="F2029" t="s">
        <v>9399</v>
      </c>
      <c r="H2029">
        <v>241</v>
      </c>
      <c r="I2029" t="s">
        <v>8807</v>
      </c>
      <c r="J2029" t="s">
        <v>3632</v>
      </c>
      <c r="L2029" t="s">
        <v>86</v>
      </c>
      <c r="M2029">
        <v>65</v>
      </c>
      <c r="N2029" t="s">
        <v>8122</v>
      </c>
      <c r="R2029" t="e">
        <v>#N/A</v>
      </c>
      <c r="S2029" t="s">
        <v>9386</v>
      </c>
      <c r="T2029">
        <v>6890</v>
      </c>
      <c r="U2029" t="s">
        <v>9386</v>
      </c>
    </row>
    <row r="2030" spans="2:21" x14ac:dyDescent="0.25">
      <c r="B2030" t="s">
        <v>169</v>
      </c>
      <c r="C2030">
        <v>2016</v>
      </c>
      <c r="D2030" t="s">
        <v>315</v>
      </c>
      <c r="E2030" t="s">
        <v>456</v>
      </c>
      <c r="F2030" t="s">
        <v>9399</v>
      </c>
      <c r="G2030" t="s">
        <v>794</v>
      </c>
      <c r="H2030">
        <v>242</v>
      </c>
      <c r="I2030" t="s">
        <v>8807</v>
      </c>
      <c r="J2030" t="s">
        <v>8124</v>
      </c>
      <c r="L2030" t="s">
        <v>86</v>
      </c>
      <c r="M2030">
        <v>65</v>
      </c>
      <c r="N2030" t="s">
        <v>8122</v>
      </c>
      <c r="R2030" t="e">
        <v>#N/A</v>
      </c>
      <c r="S2030" t="e">
        <v>#N/A</v>
      </c>
      <c r="T2030">
        <v>6953</v>
      </c>
      <c r="U2030" t="s">
        <v>9386</v>
      </c>
    </row>
    <row r="2031" spans="2:21" x14ac:dyDescent="0.25">
      <c r="B2031" t="s">
        <v>169</v>
      </c>
      <c r="C2031">
        <v>2016</v>
      </c>
      <c r="D2031" t="s">
        <v>315</v>
      </c>
      <c r="E2031" t="s">
        <v>456</v>
      </c>
      <c r="F2031" t="s">
        <v>9399</v>
      </c>
      <c r="H2031">
        <v>243</v>
      </c>
      <c r="I2031" t="s">
        <v>8807</v>
      </c>
      <c r="J2031" t="s">
        <v>8573</v>
      </c>
      <c r="L2031" t="s">
        <v>51</v>
      </c>
      <c r="M2031">
        <v>65</v>
      </c>
      <c r="N2031" t="s">
        <v>8122</v>
      </c>
      <c r="R2031" t="e">
        <v>#N/A</v>
      </c>
      <c r="S2031" t="s">
        <v>9386</v>
      </c>
      <c r="T2031">
        <v>7269</v>
      </c>
      <c r="U2031" t="s">
        <v>9386</v>
      </c>
    </row>
    <row r="2032" spans="2:21" x14ac:dyDescent="0.25">
      <c r="B2032" t="s">
        <v>169</v>
      </c>
      <c r="C2032">
        <v>2016</v>
      </c>
      <c r="D2032" t="s">
        <v>315</v>
      </c>
      <c r="E2032" t="s">
        <v>456</v>
      </c>
      <c r="F2032" t="s">
        <v>9399</v>
      </c>
      <c r="H2032">
        <v>244</v>
      </c>
      <c r="I2032" t="s">
        <v>8807</v>
      </c>
      <c r="J2032" t="s">
        <v>233</v>
      </c>
      <c r="L2032" t="s">
        <v>14</v>
      </c>
      <c r="M2032">
        <v>65</v>
      </c>
      <c r="N2032" t="s">
        <v>8122</v>
      </c>
      <c r="R2032" t="e">
        <v>#N/A</v>
      </c>
      <c r="S2032" t="s">
        <v>9386</v>
      </c>
      <c r="T2032">
        <v>4658</v>
      </c>
      <c r="U2032" t="s">
        <v>9386</v>
      </c>
    </row>
    <row r="2033" spans="2:21" x14ac:dyDescent="0.25">
      <c r="B2033" t="s">
        <v>169</v>
      </c>
      <c r="C2033">
        <v>2016</v>
      </c>
      <c r="D2033" t="s">
        <v>315</v>
      </c>
      <c r="E2033" t="s">
        <v>456</v>
      </c>
      <c r="F2033" t="s">
        <v>9399</v>
      </c>
      <c r="H2033">
        <v>245</v>
      </c>
      <c r="I2033" t="s">
        <v>8807</v>
      </c>
      <c r="J2033" t="s">
        <v>9363</v>
      </c>
      <c r="L2033" t="s">
        <v>68</v>
      </c>
      <c r="M2033">
        <v>65</v>
      </c>
      <c r="N2033" t="s">
        <v>8122</v>
      </c>
      <c r="R2033" t="e">
        <v>#N/A</v>
      </c>
      <c r="S2033" t="s">
        <v>9386</v>
      </c>
      <c r="T2033">
        <v>7533</v>
      </c>
      <c r="U2033" t="s">
        <v>9386</v>
      </c>
    </row>
    <row r="2034" spans="2:21" x14ac:dyDescent="0.25">
      <c r="B2034" t="s">
        <v>169</v>
      </c>
      <c r="C2034">
        <v>2016</v>
      </c>
      <c r="D2034" t="s">
        <v>315</v>
      </c>
      <c r="E2034" t="s">
        <v>456</v>
      </c>
      <c r="F2034" t="s">
        <v>9399</v>
      </c>
      <c r="H2034">
        <v>246</v>
      </c>
      <c r="I2034" t="s">
        <v>8807</v>
      </c>
      <c r="J2034" t="s">
        <v>3311</v>
      </c>
      <c r="L2034" t="s">
        <v>83</v>
      </c>
      <c r="M2034">
        <v>65</v>
      </c>
      <c r="N2034" t="s">
        <v>8122</v>
      </c>
      <c r="R2034" t="e">
        <v>#N/A</v>
      </c>
      <c r="S2034" t="s">
        <v>9386</v>
      </c>
      <c r="T2034">
        <v>2294</v>
      </c>
      <c r="U2034" t="s">
        <v>9386</v>
      </c>
    </row>
    <row r="2035" spans="2:21" x14ac:dyDescent="0.25">
      <c r="B2035" t="s">
        <v>169</v>
      </c>
      <c r="C2035">
        <v>2016</v>
      </c>
      <c r="D2035" t="s">
        <v>315</v>
      </c>
      <c r="E2035" t="s">
        <v>456</v>
      </c>
      <c r="F2035" t="s">
        <v>9399</v>
      </c>
      <c r="H2035">
        <v>247</v>
      </c>
      <c r="I2035" t="s">
        <v>8807</v>
      </c>
      <c r="J2035" t="s">
        <v>7743</v>
      </c>
      <c r="L2035" t="s">
        <v>10</v>
      </c>
      <c r="M2035">
        <v>65</v>
      </c>
      <c r="N2035" t="s">
        <v>8122</v>
      </c>
      <c r="R2035" t="e">
        <v>#N/A</v>
      </c>
      <c r="S2035" t="s">
        <v>9386</v>
      </c>
      <c r="T2035">
        <v>6852</v>
      </c>
      <c r="U2035" t="s">
        <v>9386</v>
      </c>
    </row>
    <row r="2036" spans="2:21" x14ac:dyDescent="0.25">
      <c r="B2036" t="s">
        <v>169</v>
      </c>
      <c r="C2036">
        <v>2016</v>
      </c>
      <c r="D2036" t="s">
        <v>315</v>
      </c>
      <c r="E2036" t="s">
        <v>456</v>
      </c>
      <c r="F2036" t="s">
        <v>9399</v>
      </c>
      <c r="H2036">
        <v>248</v>
      </c>
      <c r="I2036" t="s">
        <v>8807</v>
      </c>
      <c r="J2036" t="s">
        <v>86</v>
      </c>
      <c r="L2036" t="s">
        <v>86</v>
      </c>
      <c r="M2036">
        <v>65</v>
      </c>
      <c r="N2036" t="s">
        <v>8122</v>
      </c>
      <c r="R2036" t="e">
        <v>#N/A</v>
      </c>
      <c r="S2036" t="s">
        <v>9386</v>
      </c>
      <c r="T2036">
        <v>767</v>
      </c>
      <c r="U2036" t="s">
        <v>9386</v>
      </c>
    </row>
    <row r="2037" spans="2:21" x14ac:dyDescent="0.25">
      <c r="B2037" t="s">
        <v>169</v>
      </c>
      <c r="C2037">
        <v>2016</v>
      </c>
      <c r="D2037" t="s">
        <v>315</v>
      </c>
      <c r="E2037" t="s">
        <v>456</v>
      </c>
      <c r="F2037" t="s">
        <v>9399</v>
      </c>
      <c r="H2037">
        <v>249</v>
      </c>
      <c r="I2037" t="s">
        <v>8807</v>
      </c>
      <c r="J2037" t="s">
        <v>2460</v>
      </c>
      <c r="L2037" t="s">
        <v>51</v>
      </c>
      <c r="M2037">
        <v>65</v>
      </c>
      <c r="N2037" t="s">
        <v>8122</v>
      </c>
      <c r="R2037" t="e">
        <v>#N/A</v>
      </c>
      <c r="S2037" t="s">
        <v>9386</v>
      </c>
      <c r="T2037">
        <v>1407</v>
      </c>
      <c r="U2037" t="s">
        <v>9386</v>
      </c>
    </row>
    <row r="2038" spans="2:21" x14ac:dyDescent="0.25">
      <c r="B2038" t="s">
        <v>169</v>
      </c>
      <c r="C2038">
        <v>2016</v>
      </c>
      <c r="D2038" t="s">
        <v>315</v>
      </c>
      <c r="E2038" t="s">
        <v>456</v>
      </c>
      <c r="F2038" t="s">
        <v>9399</v>
      </c>
      <c r="H2038">
        <v>250</v>
      </c>
      <c r="I2038" t="s">
        <v>8807</v>
      </c>
      <c r="J2038" t="s">
        <v>33</v>
      </c>
      <c r="L2038" t="s">
        <v>62</v>
      </c>
      <c r="M2038">
        <v>65</v>
      </c>
      <c r="N2038" t="s">
        <v>8122</v>
      </c>
      <c r="R2038" t="e">
        <v>#N/A</v>
      </c>
      <c r="S2038" t="s">
        <v>9386</v>
      </c>
      <c r="T2038">
        <v>4780</v>
      </c>
      <c r="U2038" t="s">
        <v>9386</v>
      </c>
    </row>
    <row r="2039" spans="2:21" x14ac:dyDescent="0.25">
      <c r="B2039" t="s">
        <v>169</v>
      </c>
      <c r="C2039">
        <v>2016</v>
      </c>
      <c r="D2039" t="s">
        <v>315</v>
      </c>
      <c r="E2039" t="s">
        <v>456</v>
      </c>
      <c r="F2039" t="s">
        <v>9399</v>
      </c>
      <c r="H2039">
        <v>251</v>
      </c>
      <c r="I2039" t="s">
        <v>8807</v>
      </c>
      <c r="J2039" t="s">
        <v>9361</v>
      </c>
      <c r="L2039" t="s">
        <v>88</v>
      </c>
      <c r="M2039">
        <v>65</v>
      </c>
      <c r="N2039" t="s">
        <v>8122</v>
      </c>
      <c r="R2039" t="e">
        <v>#N/A</v>
      </c>
      <c r="S2039" t="s">
        <v>9386</v>
      </c>
      <c r="T2039">
        <v>7522</v>
      </c>
      <c r="U2039" t="s">
        <v>9386</v>
      </c>
    </row>
    <row r="2040" spans="2:21" x14ac:dyDescent="0.25">
      <c r="B2040" t="s">
        <v>169</v>
      </c>
      <c r="C2040">
        <v>2016</v>
      </c>
      <c r="D2040" t="s">
        <v>315</v>
      </c>
      <c r="E2040" t="s">
        <v>456</v>
      </c>
      <c r="F2040" t="s">
        <v>9399</v>
      </c>
      <c r="H2040">
        <v>252</v>
      </c>
      <c r="I2040" t="s">
        <v>8807</v>
      </c>
      <c r="J2040" t="s">
        <v>186</v>
      </c>
      <c r="L2040" t="s">
        <v>77</v>
      </c>
      <c r="M2040">
        <v>65</v>
      </c>
      <c r="N2040" t="s">
        <v>8122</v>
      </c>
      <c r="R2040" t="e">
        <v>#N/A</v>
      </c>
      <c r="S2040" t="s">
        <v>9386</v>
      </c>
      <c r="T2040">
        <v>3878</v>
      </c>
      <c r="U2040" t="s">
        <v>9386</v>
      </c>
    </row>
    <row r="2041" spans="2:21" x14ac:dyDescent="0.25">
      <c r="B2041" t="s">
        <v>169</v>
      </c>
      <c r="C2041">
        <v>2016</v>
      </c>
      <c r="D2041" t="s">
        <v>315</v>
      </c>
      <c r="E2041" t="s">
        <v>456</v>
      </c>
      <c r="F2041" t="s">
        <v>9399</v>
      </c>
      <c r="H2041">
        <v>253</v>
      </c>
      <c r="I2041" t="s">
        <v>8807</v>
      </c>
      <c r="J2041" t="s">
        <v>8395</v>
      </c>
      <c r="L2041" t="s">
        <v>62</v>
      </c>
      <c r="M2041">
        <v>65</v>
      </c>
      <c r="N2041" t="s">
        <v>8122</v>
      </c>
      <c r="R2041" t="e">
        <v>#N/A</v>
      </c>
      <c r="S2041" t="s">
        <v>9386</v>
      </c>
      <c r="T2041">
        <v>7092</v>
      </c>
      <c r="U2041" t="s">
        <v>9386</v>
      </c>
    </row>
    <row r="2042" spans="2:21" x14ac:dyDescent="0.25">
      <c r="B2042" t="s">
        <v>169</v>
      </c>
      <c r="C2042">
        <v>2016</v>
      </c>
      <c r="D2042" t="s">
        <v>315</v>
      </c>
      <c r="E2042" t="s">
        <v>456</v>
      </c>
      <c r="F2042" t="s">
        <v>9399</v>
      </c>
      <c r="H2042">
        <v>254</v>
      </c>
      <c r="I2042" t="s">
        <v>8807</v>
      </c>
      <c r="J2042" t="s">
        <v>36</v>
      </c>
      <c r="L2042" t="s">
        <v>14</v>
      </c>
      <c r="M2042">
        <v>65</v>
      </c>
      <c r="N2042" t="s">
        <v>8122</v>
      </c>
      <c r="R2042" t="e">
        <v>#N/A</v>
      </c>
      <c r="S2042" t="s">
        <v>9386</v>
      </c>
      <c r="T2042">
        <v>4672</v>
      </c>
      <c r="U2042" t="s">
        <v>9386</v>
      </c>
    </row>
    <row r="2043" spans="2:21" x14ac:dyDescent="0.25">
      <c r="B2043" t="s">
        <v>169</v>
      </c>
      <c r="C2043">
        <v>2016</v>
      </c>
      <c r="D2043" t="s">
        <v>315</v>
      </c>
      <c r="E2043" t="s">
        <v>456</v>
      </c>
      <c r="F2043" t="s">
        <v>9399</v>
      </c>
      <c r="H2043">
        <v>255</v>
      </c>
      <c r="I2043" t="s">
        <v>8807</v>
      </c>
      <c r="J2043" t="s">
        <v>5025</v>
      </c>
      <c r="L2043" t="s">
        <v>62</v>
      </c>
      <c r="M2043">
        <v>65</v>
      </c>
      <c r="N2043" t="s">
        <v>8122</v>
      </c>
      <c r="R2043" t="e">
        <v>#N/A</v>
      </c>
      <c r="S2043" t="s">
        <v>9386</v>
      </c>
      <c r="T2043">
        <v>4048</v>
      </c>
      <c r="U2043" t="s">
        <v>9386</v>
      </c>
    </row>
    <row r="2044" spans="2:21" x14ac:dyDescent="0.25">
      <c r="B2044" t="s">
        <v>169</v>
      </c>
      <c r="C2044">
        <v>2016</v>
      </c>
      <c r="D2044" t="s">
        <v>315</v>
      </c>
      <c r="E2044" t="s">
        <v>456</v>
      </c>
      <c r="F2044" t="s">
        <v>9399</v>
      </c>
      <c r="H2044">
        <v>256</v>
      </c>
      <c r="I2044" t="s">
        <v>8807</v>
      </c>
      <c r="J2044" t="s">
        <v>2421</v>
      </c>
      <c r="L2044" t="s">
        <v>138</v>
      </c>
      <c r="M2044">
        <v>65</v>
      </c>
      <c r="N2044" t="s">
        <v>8122</v>
      </c>
      <c r="R2044" t="e">
        <v>#N/A</v>
      </c>
      <c r="S2044" t="s">
        <v>9386</v>
      </c>
      <c r="T2044">
        <v>1363</v>
      </c>
      <c r="U2044" t="s">
        <v>9386</v>
      </c>
    </row>
    <row r="2045" spans="2:21" x14ac:dyDescent="0.25">
      <c r="B2045" t="s">
        <v>169</v>
      </c>
      <c r="C2045">
        <v>2016</v>
      </c>
      <c r="D2045" t="s">
        <v>315</v>
      </c>
      <c r="E2045" t="s">
        <v>456</v>
      </c>
      <c r="F2045" t="s">
        <v>9399</v>
      </c>
      <c r="H2045">
        <v>257</v>
      </c>
      <c r="I2045" t="s">
        <v>8807</v>
      </c>
      <c r="J2045" t="s">
        <v>8561</v>
      </c>
      <c r="L2045" t="s">
        <v>51</v>
      </c>
      <c r="M2045">
        <v>65</v>
      </c>
      <c r="N2045" t="s">
        <v>8122</v>
      </c>
      <c r="R2045" t="e">
        <v>#N/A</v>
      </c>
      <c r="S2045" t="s">
        <v>9386</v>
      </c>
      <c r="T2045">
        <v>7234</v>
      </c>
      <c r="U2045" t="s">
        <v>9386</v>
      </c>
    </row>
    <row r="2046" spans="2:21" x14ac:dyDescent="0.25">
      <c r="B2046" t="s">
        <v>169</v>
      </c>
      <c r="C2046">
        <v>2016</v>
      </c>
      <c r="D2046" t="s">
        <v>315</v>
      </c>
      <c r="E2046" t="s">
        <v>456</v>
      </c>
      <c r="F2046" t="s">
        <v>9399</v>
      </c>
      <c r="G2046" t="s">
        <v>794</v>
      </c>
      <c r="H2046">
        <v>258</v>
      </c>
      <c r="I2046" t="s">
        <v>8807</v>
      </c>
      <c r="J2046" t="s">
        <v>8554</v>
      </c>
      <c r="L2046" t="s">
        <v>12</v>
      </c>
      <c r="M2046">
        <v>65</v>
      </c>
      <c r="N2046" t="s">
        <v>8122</v>
      </c>
      <c r="R2046" t="e">
        <v>#N/A</v>
      </c>
      <c r="S2046" t="e">
        <v>#N/A</v>
      </c>
      <c r="T2046">
        <v>7201</v>
      </c>
      <c r="U2046" t="s">
        <v>9386</v>
      </c>
    </row>
    <row r="2047" spans="2:21" x14ac:dyDescent="0.25">
      <c r="B2047" t="s">
        <v>169</v>
      </c>
      <c r="C2047">
        <v>2016</v>
      </c>
      <c r="D2047" t="s">
        <v>315</v>
      </c>
      <c r="E2047" t="s">
        <v>456</v>
      </c>
      <c r="F2047" t="s">
        <v>9399</v>
      </c>
      <c r="H2047">
        <v>259</v>
      </c>
      <c r="I2047" t="s">
        <v>8807</v>
      </c>
      <c r="J2047" t="s">
        <v>256</v>
      </c>
      <c r="L2047" t="s">
        <v>88</v>
      </c>
      <c r="M2047">
        <v>65</v>
      </c>
      <c r="N2047" t="s">
        <v>8122</v>
      </c>
      <c r="R2047" t="e">
        <v>#N/A</v>
      </c>
      <c r="S2047" t="s">
        <v>9386</v>
      </c>
      <c r="T2047">
        <v>5232</v>
      </c>
      <c r="U2047" t="s">
        <v>9386</v>
      </c>
    </row>
    <row r="2048" spans="2:21" x14ac:dyDescent="0.25">
      <c r="B2048" t="s">
        <v>169</v>
      </c>
      <c r="C2048">
        <v>2016</v>
      </c>
      <c r="D2048" t="s">
        <v>315</v>
      </c>
      <c r="E2048" t="s">
        <v>456</v>
      </c>
      <c r="F2048" t="s">
        <v>9399</v>
      </c>
      <c r="H2048">
        <v>260</v>
      </c>
      <c r="I2048" t="s">
        <v>8807</v>
      </c>
      <c r="J2048" t="s">
        <v>6740</v>
      </c>
      <c r="L2048" t="s">
        <v>83</v>
      </c>
      <c r="M2048">
        <v>65</v>
      </c>
      <c r="N2048" t="s">
        <v>8122</v>
      </c>
      <c r="R2048" t="e">
        <v>#N/A</v>
      </c>
      <c r="S2048" t="s">
        <v>9386</v>
      </c>
      <c r="T2048">
        <v>5824</v>
      </c>
      <c r="U2048" t="s">
        <v>9386</v>
      </c>
    </row>
    <row r="2049" spans="2:21" x14ac:dyDescent="0.25">
      <c r="B2049" t="s">
        <v>169</v>
      </c>
      <c r="C2049">
        <v>2016</v>
      </c>
      <c r="D2049" t="s">
        <v>315</v>
      </c>
      <c r="E2049" t="s">
        <v>456</v>
      </c>
      <c r="F2049" t="s">
        <v>9399</v>
      </c>
      <c r="H2049">
        <v>261</v>
      </c>
      <c r="I2049" t="s">
        <v>8807</v>
      </c>
      <c r="J2049" t="s">
        <v>6720</v>
      </c>
      <c r="L2049" t="s">
        <v>12</v>
      </c>
      <c r="M2049">
        <v>65</v>
      </c>
      <c r="N2049" t="s">
        <v>8122</v>
      </c>
      <c r="R2049" t="e">
        <v>#N/A</v>
      </c>
      <c r="S2049" t="s">
        <v>9386</v>
      </c>
      <c r="T2049">
        <v>5803</v>
      </c>
      <c r="U2049" t="s">
        <v>9386</v>
      </c>
    </row>
    <row r="2050" spans="2:21" x14ac:dyDescent="0.25">
      <c r="B2050" t="s">
        <v>169</v>
      </c>
      <c r="C2050">
        <v>2016</v>
      </c>
      <c r="D2050" t="s">
        <v>315</v>
      </c>
      <c r="E2050" t="s">
        <v>456</v>
      </c>
      <c r="F2050" t="s">
        <v>9399</v>
      </c>
      <c r="H2050">
        <v>262</v>
      </c>
      <c r="I2050" t="s">
        <v>8807</v>
      </c>
      <c r="J2050" t="s">
        <v>3500</v>
      </c>
      <c r="L2050" t="s">
        <v>31</v>
      </c>
      <c r="M2050">
        <v>65</v>
      </c>
      <c r="N2050" t="s">
        <v>8122</v>
      </c>
      <c r="R2050" t="e">
        <v>#N/A</v>
      </c>
      <c r="S2050" t="s">
        <v>9386</v>
      </c>
      <c r="T2050">
        <v>2489</v>
      </c>
      <c r="U2050" t="s">
        <v>9386</v>
      </c>
    </row>
    <row r="2051" spans="2:21" x14ac:dyDescent="0.25">
      <c r="B2051" t="s">
        <v>169</v>
      </c>
      <c r="C2051">
        <v>2016</v>
      </c>
      <c r="D2051" t="s">
        <v>315</v>
      </c>
      <c r="E2051" t="s">
        <v>456</v>
      </c>
      <c r="F2051" t="s">
        <v>9399</v>
      </c>
      <c r="G2051" t="s">
        <v>794</v>
      </c>
      <c r="H2051">
        <v>263</v>
      </c>
      <c r="I2051" t="s">
        <v>8807</v>
      </c>
      <c r="J2051" t="s">
        <v>222</v>
      </c>
      <c r="L2051" t="s">
        <v>39</v>
      </c>
      <c r="M2051">
        <v>65</v>
      </c>
      <c r="N2051" t="s">
        <v>8122</v>
      </c>
      <c r="R2051" t="e">
        <v>#N/A</v>
      </c>
      <c r="S2051" t="e">
        <v>#N/A</v>
      </c>
      <c r="T2051">
        <v>3571</v>
      </c>
      <c r="U2051" t="s">
        <v>9386</v>
      </c>
    </row>
    <row r="2052" spans="2:21" x14ac:dyDescent="0.25">
      <c r="B2052" t="s">
        <v>169</v>
      </c>
      <c r="C2052">
        <v>2016</v>
      </c>
      <c r="D2052" t="s">
        <v>315</v>
      </c>
      <c r="E2052" t="s">
        <v>456</v>
      </c>
      <c r="F2052" t="s">
        <v>9399</v>
      </c>
      <c r="H2052">
        <v>264</v>
      </c>
      <c r="I2052" t="s">
        <v>8807</v>
      </c>
      <c r="J2052" t="s">
        <v>257</v>
      </c>
      <c r="L2052" t="s">
        <v>77</v>
      </c>
      <c r="M2052">
        <v>65</v>
      </c>
      <c r="N2052" t="s">
        <v>8122</v>
      </c>
      <c r="R2052" t="e">
        <v>#N/A</v>
      </c>
      <c r="S2052" t="s">
        <v>9386</v>
      </c>
      <c r="T2052">
        <v>3138</v>
      </c>
      <c r="U2052" t="s">
        <v>9386</v>
      </c>
    </row>
    <row r="2053" spans="2:21" x14ac:dyDescent="0.25">
      <c r="B2053" t="s">
        <v>169</v>
      </c>
      <c r="C2053">
        <v>2016</v>
      </c>
      <c r="D2053" t="s">
        <v>315</v>
      </c>
      <c r="E2053" t="s">
        <v>456</v>
      </c>
      <c r="F2053" t="s">
        <v>9399</v>
      </c>
      <c r="H2053">
        <v>265</v>
      </c>
      <c r="I2053" t="s">
        <v>8807</v>
      </c>
      <c r="J2053" t="s">
        <v>265</v>
      </c>
      <c r="L2053" t="s">
        <v>27</v>
      </c>
      <c r="M2053">
        <v>65</v>
      </c>
      <c r="N2053" t="s">
        <v>8122</v>
      </c>
      <c r="R2053" t="e">
        <v>#N/A</v>
      </c>
      <c r="S2053" t="s">
        <v>9386</v>
      </c>
      <c r="T2053">
        <v>4447</v>
      </c>
      <c r="U2053" t="s">
        <v>9386</v>
      </c>
    </row>
    <row r="2054" spans="2:21" x14ac:dyDescent="0.25">
      <c r="B2054" t="s">
        <v>169</v>
      </c>
      <c r="C2054">
        <v>2016</v>
      </c>
      <c r="D2054" t="s">
        <v>315</v>
      </c>
      <c r="E2054" t="s">
        <v>456</v>
      </c>
      <c r="F2054" t="s">
        <v>9399</v>
      </c>
      <c r="H2054">
        <v>266</v>
      </c>
      <c r="I2054" t="s">
        <v>8807</v>
      </c>
      <c r="J2054" t="s">
        <v>4846</v>
      </c>
      <c r="L2054" t="s">
        <v>10</v>
      </c>
      <c r="M2054">
        <v>65</v>
      </c>
      <c r="N2054" t="s">
        <v>8122</v>
      </c>
      <c r="R2054" t="e">
        <v>#N/A</v>
      </c>
      <c r="S2054" t="s">
        <v>9386</v>
      </c>
      <c r="T2054">
        <v>3860</v>
      </c>
      <c r="U2054" t="s">
        <v>9386</v>
      </c>
    </row>
    <row r="2055" spans="2:21" x14ac:dyDescent="0.25">
      <c r="B2055" t="s">
        <v>169</v>
      </c>
      <c r="C2055">
        <v>2016</v>
      </c>
      <c r="D2055" t="s">
        <v>315</v>
      </c>
      <c r="E2055" t="s">
        <v>456</v>
      </c>
      <c r="F2055" t="s">
        <v>9399</v>
      </c>
      <c r="G2055" t="s">
        <v>794</v>
      </c>
      <c r="H2055">
        <v>267</v>
      </c>
      <c r="I2055" t="s">
        <v>8807</v>
      </c>
      <c r="J2055" t="s">
        <v>205</v>
      </c>
      <c r="L2055" t="s">
        <v>16</v>
      </c>
      <c r="M2055">
        <v>65</v>
      </c>
      <c r="N2055" t="s">
        <v>8122</v>
      </c>
      <c r="R2055" t="e">
        <v>#N/A</v>
      </c>
      <c r="S2055" t="e">
        <v>#N/A</v>
      </c>
      <c r="T2055">
        <v>1597</v>
      </c>
      <c r="U2055" t="s">
        <v>9386</v>
      </c>
    </row>
    <row r="2056" spans="2:21" x14ac:dyDescent="0.25">
      <c r="B2056" t="s">
        <v>169</v>
      </c>
      <c r="C2056">
        <v>2016</v>
      </c>
      <c r="D2056" t="s">
        <v>315</v>
      </c>
      <c r="E2056" t="s">
        <v>456</v>
      </c>
      <c r="F2056" t="s">
        <v>9399</v>
      </c>
      <c r="H2056">
        <v>268</v>
      </c>
      <c r="I2056" t="s">
        <v>8807</v>
      </c>
      <c r="J2056" t="s">
        <v>19</v>
      </c>
      <c r="L2056" t="s">
        <v>15</v>
      </c>
      <c r="M2056">
        <v>65</v>
      </c>
      <c r="N2056" t="s">
        <v>8122</v>
      </c>
      <c r="R2056" t="e">
        <v>#N/A</v>
      </c>
      <c r="S2056" t="s">
        <v>9386</v>
      </c>
      <c r="T2056">
        <v>5665</v>
      </c>
      <c r="U2056" t="s">
        <v>9386</v>
      </c>
    </row>
    <row r="2057" spans="2:21" x14ac:dyDescent="0.25">
      <c r="B2057" t="s">
        <v>169</v>
      </c>
      <c r="C2057">
        <v>2016</v>
      </c>
      <c r="D2057" t="s">
        <v>315</v>
      </c>
      <c r="E2057" t="s">
        <v>456</v>
      </c>
      <c r="F2057" t="s">
        <v>9399</v>
      </c>
      <c r="H2057">
        <v>269</v>
      </c>
      <c r="I2057" t="s">
        <v>8807</v>
      </c>
      <c r="J2057" t="s">
        <v>200</v>
      </c>
      <c r="L2057" t="s">
        <v>129</v>
      </c>
      <c r="M2057">
        <v>65</v>
      </c>
      <c r="N2057" t="s">
        <v>8122</v>
      </c>
      <c r="R2057" t="e">
        <v>#N/A</v>
      </c>
      <c r="S2057" t="s">
        <v>9386</v>
      </c>
      <c r="T2057">
        <v>2797</v>
      </c>
      <c r="U2057" t="s">
        <v>9386</v>
      </c>
    </row>
    <row r="2058" spans="2:21" x14ac:dyDescent="0.25">
      <c r="B2058" t="s">
        <v>169</v>
      </c>
      <c r="C2058">
        <v>2016</v>
      </c>
      <c r="D2058" t="s">
        <v>315</v>
      </c>
      <c r="E2058" t="s">
        <v>456</v>
      </c>
      <c r="F2058" t="s">
        <v>9399</v>
      </c>
      <c r="H2058">
        <v>270</v>
      </c>
      <c r="I2058" t="s">
        <v>8807</v>
      </c>
      <c r="J2058" t="s">
        <v>6131</v>
      </c>
      <c r="L2058" t="s">
        <v>51</v>
      </c>
      <c r="M2058">
        <v>65</v>
      </c>
      <c r="N2058" t="s">
        <v>8122</v>
      </c>
      <c r="R2058" t="e">
        <v>#N/A</v>
      </c>
      <c r="S2058" t="s">
        <v>9386</v>
      </c>
      <c r="T2058">
        <v>5203</v>
      </c>
      <c r="U2058" t="s">
        <v>9386</v>
      </c>
    </row>
    <row r="2059" spans="2:21" x14ac:dyDescent="0.25">
      <c r="B2059" t="s">
        <v>169</v>
      </c>
      <c r="C2059">
        <v>2016</v>
      </c>
      <c r="D2059" t="s">
        <v>315</v>
      </c>
      <c r="E2059" t="s">
        <v>456</v>
      </c>
      <c r="F2059" t="s">
        <v>9399</v>
      </c>
      <c r="H2059">
        <v>271</v>
      </c>
      <c r="I2059" t="s">
        <v>8807</v>
      </c>
      <c r="J2059" t="s">
        <v>246</v>
      </c>
      <c r="L2059" t="s">
        <v>108</v>
      </c>
      <c r="M2059">
        <v>65</v>
      </c>
      <c r="N2059" t="s">
        <v>8122</v>
      </c>
      <c r="R2059" t="e">
        <v>#N/A</v>
      </c>
      <c r="S2059" t="s">
        <v>9386</v>
      </c>
      <c r="T2059">
        <v>4184</v>
      </c>
      <c r="U2059" t="s">
        <v>9386</v>
      </c>
    </row>
    <row r="2060" spans="2:21" x14ac:dyDescent="0.25">
      <c r="B2060" t="s">
        <v>169</v>
      </c>
      <c r="C2060">
        <v>2016</v>
      </c>
      <c r="D2060" t="s">
        <v>315</v>
      </c>
      <c r="E2060" t="s">
        <v>456</v>
      </c>
      <c r="F2060" t="s">
        <v>9399</v>
      </c>
      <c r="H2060">
        <v>272</v>
      </c>
      <c r="I2060" t="s">
        <v>8807</v>
      </c>
      <c r="J2060" t="s">
        <v>3123</v>
      </c>
      <c r="L2060" t="s">
        <v>10</v>
      </c>
      <c r="M2060">
        <v>65</v>
      </c>
      <c r="N2060" t="s">
        <v>8122</v>
      </c>
      <c r="R2060" t="e">
        <v>#N/A</v>
      </c>
      <c r="S2060" t="s">
        <v>9386</v>
      </c>
      <c r="T2060">
        <v>2107</v>
      </c>
      <c r="U2060" t="s">
        <v>9386</v>
      </c>
    </row>
    <row r="2061" spans="2:21" x14ac:dyDescent="0.25">
      <c r="B2061" t="s">
        <v>169</v>
      </c>
      <c r="C2061">
        <v>2016</v>
      </c>
      <c r="D2061" t="s">
        <v>315</v>
      </c>
      <c r="E2061" t="s">
        <v>456</v>
      </c>
      <c r="F2061" t="s">
        <v>9399</v>
      </c>
      <c r="H2061">
        <v>273</v>
      </c>
      <c r="I2061" t="s">
        <v>8807</v>
      </c>
      <c r="J2061" t="s">
        <v>28</v>
      </c>
      <c r="L2061" t="s">
        <v>28</v>
      </c>
      <c r="M2061">
        <v>65</v>
      </c>
      <c r="N2061" t="s">
        <v>8122</v>
      </c>
      <c r="R2061" t="e">
        <v>#N/A</v>
      </c>
      <c r="S2061" t="s">
        <v>9386</v>
      </c>
      <c r="T2061">
        <v>5068</v>
      </c>
      <c r="U2061" t="s">
        <v>9386</v>
      </c>
    </row>
    <row r="2062" spans="2:21" x14ac:dyDescent="0.25">
      <c r="B2062" t="s">
        <v>169</v>
      </c>
      <c r="C2062">
        <v>2016</v>
      </c>
      <c r="D2062" t="s">
        <v>315</v>
      </c>
      <c r="E2062" t="s">
        <v>456</v>
      </c>
      <c r="F2062" t="s">
        <v>9399</v>
      </c>
      <c r="H2062">
        <v>274</v>
      </c>
      <c r="I2062" t="s">
        <v>8807</v>
      </c>
      <c r="J2062" t="s">
        <v>9355</v>
      </c>
      <c r="L2062" t="s">
        <v>12</v>
      </c>
      <c r="M2062">
        <v>65</v>
      </c>
      <c r="N2062" t="s">
        <v>8122</v>
      </c>
      <c r="R2062" t="e">
        <v>#N/A</v>
      </c>
      <c r="S2062" t="s">
        <v>9386</v>
      </c>
      <c r="T2062">
        <v>7510</v>
      </c>
      <c r="U2062" t="s">
        <v>9386</v>
      </c>
    </row>
    <row r="2063" spans="2:21" x14ac:dyDescent="0.25">
      <c r="B2063" t="s">
        <v>169</v>
      </c>
      <c r="C2063">
        <v>2016</v>
      </c>
      <c r="D2063" t="s">
        <v>315</v>
      </c>
      <c r="E2063" t="s">
        <v>456</v>
      </c>
      <c r="F2063" t="s">
        <v>9399</v>
      </c>
      <c r="H2063">
        <v>275</v>
      </c>
      <c r="I2063" t="s">
        <v>8807</v>
      </c>
      <c r="J2063" t="s">
        <v>50</v>
      </c>
      <c r="L2063" t="s">
        <v>62</v>
      </c>
      <c r="M2063">
        <v>65</v>
      </c>
      <c r="N2063" t="s">
        <v>8122</v>
      </c>
      <c r="R2063" t="e">
        <v>#N/A</v>
      </c>
      <c r="S2063" t="s">
        <v>9386</v>
      </c>
      <c r="T2063">
        <v>3034</v>
      </c>
      <c r="U2063" t="s">
        <v>9386</v>
      </c>
    </row>
    <row r="2064" spans="2:21" x14ac:dyDescent="0.25">
      <c r="B2064" t="s">
        <v>169</v>
      </c>
      <c r="C2064">
        <v>2016</v>
      </c>
      <c r="D2064" t="s">
        <v>315</v>
      </c>
      <c r="E2064" t="s">
        <v>456</v>
      </c>
      <c r="F2064" t="s">
        <v>9399</v>
      </c>
      <c r="H2064">
        <v>276</v>
      </c>
      <c r="I2064" t="s">
        <v>8807</v>
      </c>
      <c r="J2064" t="s">
        <v>3573</v>
      </c>
      <c r="L2064" t="s">
        <v>22</v>
      </c>
      <c r="M2064">
        <v>65</v>
      </c>
      <c r="N2064" t="s">
        <v>8122</v>
      </c>
      <c r="R2064" t="e">
        <v>#N/A</v>
      </c>
      <c r="S2064" t="s">
        <v>9386</v>
      </c>
      <c r="T2064">
        <v>2566</v>
      </c>
      <c r="U2064" t="s">
        <v>9386</v>
      </c>
    </row>
    <row r="2065" spans="2:21" x14ac:dyDescent="0.25">
      <c r="B2065" t="s">
        <v>169</v>
      </c>
      <c r="C2065">
        <v>2016</v>
      </c>
      <c r="D2065" t="s">
        <v>315</v>
      </c>
      <c r="E2065" t="s">
        <v>456</v>
      </c>
      <c r="F2065" t="s">
        <v>9399</v>
      </c>
      <c r="H2065">
        <v>277</v>
      </c>
      <c r="I2065" t="s">
        <v>8807</v>
      </c>
      <c r="J2065" t="s">
        <v>3429</v>
      </c>
      <c r="L2065" t="s">
        <v>107</v>
      </c>
      <c r="M2065">
        <v>65</v>
      </c>
      <c r="N2065" t="s">
        <v>8122</v>
      </c>
      <c r="R2065" t="e">
        <v>#N/A</v>
      </c>
      <c r="S2065" t="s">
        <v>9386</v>
      </c>
      <c r="T2065">
        <v>2416</v>
      </c>
      <c r="U2065" t="s">
        <v>9386</v>
      </c>
    </row>
    <row r="2066" spans="2:21" x14ac:dyDescent="0.25">
      <c r="B2066" t="s">
        <v>169</v>
      </c>
      <c r="C2066">
        <v>2016</v>
      </c>
      <c r="D2066" t="s">
        <v>315</v>
      </c>
      <c r="E2066" t="s">
        <v>456</v>
      </c>
      <c r="F2066" t="s">
        <v>9399</v>
      </c>
      <c r="H2066">
        <v>278</v>
      </c>
      <c r="I2066" t="s">
        <v>8807</v>
      </c>
      <c r="J2066" t="s">
        <v>199</v>
      </c>
      <c r="L2066" t="s">
        <v>51</v>
      </c>
      <c r="M2066">
        <v>65</v>
      </c>
      <c r="N2066" t="s">
        <v>8122</v>
      </c>
      <c r="R2066" t="e">
        <v>#N/A</v>
      </c>
      <c r="S2066" t="s">
        <v>9386</v>
      </c>
      <c r="T2066">
        <v>2502</v>
      </c>
      <c r="U2066" t="s">
        <v>9386</v>
      </c>
    </row>
    <row r="2067" spans="2:21" x14ac:dyDescent="0.25">
      <c r="B2067" t="s">
        <v>169</v>
      </c>
      <c r="C2067">
        <v>2016</v>
      </c>
      <c r="D2067" t="s">
        <v>315</v>
      </c>
      <c r="E2067" t="s">
        <v>456</v>
      </c>
      <c r="F2067" t="s">
        <v>9399</v>
      </c>
      <c r="G2067" t="s">
        <v>794</v>
      </c>
      <c r="H2067">
        <v>279</v>
      </c>
      <c r="I2067" t="s">
        <v>8807</v>
      </c>
      <c r="J2067" t="s">
        <v>8557</v>
      </c>
      <c r="L2067" t="s">
        <v>39</v>
      </c>
      <c r="M2067">
        <v>65</v>
      </c>
      <c r="N2067" t="s">
        <v>8122</v>
      </c>
      <c r="R2067" t="e">
        <v>#N/A</v>
      </c>
      <c r="S2067" t="e">
        <v>#N/A</v>
      </c>
      <c r="T2067">
        <v>7155</v>
      </c>
      <c r="U2067" t="s">
        <v>9386</v>
      </c>
    </row>
    <row r="2068" spans="2:21" x14ac:dyDescent="0.25">
      <c r="B2068" t="s">
        <v>169</v>
      </c>
      <c r="C2068">
        <v>2016</v>
      </c>
      <c r="D2068" t="s">
        <v>315</v>
      </c>
      <c r="E2068" t="s">
        <v>456</v>
      </c>
      <c r="F2068" t="s">
        <v>9399</v>
      </c>
      <c r="H2068">
        <v>280</v>
      </c>
      <c r="I2068" t="s">
        <v>8807</v>
      </c>
      <c r="J2068" t="s">
        <v>8137</v>
      </c>
      <c r="L2068" t="s">
        <v>83</v>
      </c>
      <c r="M2068">
        <v>65</v>
      </c>
      <c r="N2068" t="s">
        <v>8122</v>
      </c>
      <c r="R2068" t="e">
        <v>#N/A</v>
      </c>
      <c r="S2068" t="s">
        <v>9386</v>
      </c>
      <c r="T2068">
        <v>6909</v>
      </c>
      <c r="U2068" t="s">
        <v>9386</v>
      </c>
    </row>
    <row r="2069" spans="2:21" x14ac:dyDescent="0.25">
      <c r="B2069" t="s">
        <v>169</v>
      </c>
      <c r="C2069">
        <v>2016</v>
      </c>
      <c r="D2069" t="s">
        <v>315</v>
      </c>
      <c r="E2069" t="s">
        <v>456</v>
      </c>
      <c r="F2069" t="s">
        <v>9399</v>
      </c>
      <c r="H2069">
        <v>281</v>
      </c>
      <c r="I2069" t="s">
        <v>8807</v>
      </c>
      <c r="J2069" t="s">
        <v>1661</v>
      </c>
      <c r="L2069" t="s">
        <v>17</v>
      </c>
      <c r="M2069">
        <v>65</v>
      </c>
      <c r="N2069" t="s">
        <v>8122</v>
      </c>
      <c r="R2069" t="e">
        <v>#N/A</v>
      </c>
      <c r="S2069" t="s">
        <v>9386</v>
      </c>
      <c r="T2069">
        <v>6898</v>
      </c>
      <c r="U2069" t="s">
        <v>9386</v>
      </c>
    </row>
    <row r="2070" spans="2:21" x14ac:dyDescent="0.25">
      <c r="B2070" t="s">
        <v>169</v>
      </c>
      <c r="C2070">
        <v>2016</v>
      </c>
      <c r="D2070" t="s">
        <v>315</v>
      </c>
      <c r="E2070" t="s">
        <v>456</v>
      </c>
      <c r="F2070" t="s">
        <v>9399</v>
      </c>
      <c r="H2070">
        <v>282</v>
      </c>
      <c r="I2070" t="s">
        <v>8807</v>
      </c>
      <c r="J2070" t="s">
        <v>6827</v>
      </c>
      <c r="L2070" t="s">
        <v>51</v>
      </c>
      <c r="M2070">
        <v>65</v>
      </c>
      <c r="N2070" t="s">
        <v>8122</v>
      </c>
      <c r="R2070" t="e">
        <v>#N/A</v>
      </c>
      <c r="S2070" t="s">
        <v>9386</v>
      </c>
      <c r="T2070">
        <v>5915</v>
      </c>
      <c r="U2070" t="s">
        <v>9386</v>
      </c>
    </row>
    <row r="2071" spans="2:21" x14ac:dyDescent="0.25">
      <c r="B2071" t="s">
        <v>169</v>
      </c>
      <c r="C2071">
        <v>2016</v>
      </c>
      <c r="D2071" t="s">
        <v>315</v>
      </c>
      <c r="E2071" t="s">
        <v>456</v>
      </c>
      <c r="F2071" t="s">
        <v>9399</v>
      </c>
      <c r="H2071">
        <v>283</v>
      </c>
      <c r="I2071" t="s">
        <v>8807</v>
      </c>
      <c r="J2071" t="s">
        <v>57</v>
      </c>
      <c r="L2071" t="s">
        <v>15</v>
      </c>
      <c r="M2071">
        <v>65</v>
      </c>
      <c r="N2071" t="s">
        <v>8122</v>
      </c>
      <c r="R2071" t="e">
        <v>#N/A</v>
      </c>
      <c r="S2071" t="s">
        <v>9386</v>
      </c>
      <c r="T2071">
        <v>2522</v>
      </c>
      <c r="U2071" t="s">
        <v>9386</v>
      </c>
    </row>
    <row r="2072" spans="2:21" x14ac:dyDescent="0.25">
      <c r="B2072" t="s">
        <v>169</v>
      </c>
      <c r="C2072">
        <v>2016</v>
      </c>
      <c r="D2072" t="s">
        <v>315</v>
      </c>
      <c r="E2072" t="s">
        <v>456</v>
      </c>
      <c r="F2072" t="s">
        <v>9399</v>
      </c>
      <c r="H2072">
        <v>284</v>
      </c>
      <c r="I2072" t="s">
        <v>8807</v>
      </c>
      <c r="J2072" t="s">
        <v>8135</v>
      </c>
      <c r="L2072" t="s">
        <v>68</v>
      </c>
      <c r="M2072">
        <v>65</v>
      </c>
      <c r="N2072" t="s">
        <v>8122</v>
      </c>
      <c r="R2072" t="e">
        <v>#N/A</v>
      </c>
      <c r="S2072" t="s">
        <v>9386</v>
      </c>
      <c r="T2072">
        <v>6935</v>
      </c>
      <c r="U2072" t="s">
        <v>9386</v>
      </c>
    </row>
    <row r="2073" spans="2:21" x14ac:dyDescent="0.25">
      <c r="B2073" t="s">
        <v>169</v>
      </c>
      <c r="C2073">
        <v>2016</v>
      </c>
      <c r="D2073" t="s">
        <v>315</v>
      </c>
      <c r="E2073" t="s">
        <v>456</v>
      </c>
      <c r="F2073" t="s">
        <v>9399</v>
      </c>
      <c r="H2073">
        <v>285</v>
      </c>
      <c r="I2073" t="s">
        <v>8807</v>
      </c>
      <c r="J2073" t="s">
        <v>6108</v>
      </c>
      <c r="L2073" t="s">
        <v>83</v>
      </c>
      <c r="M2073">
        <v>65</v>
      </c>
      <c r="N2073" t="s">
        <v>8122</v>
      </c>
      <c r="R2073" t="e">
        <v>#N/A</v>
      </c>
      <c r="S2073" t="s">
        <v>9386</v>
      </c>
      <c r="T2073">
        <v>5179</v>
      </c>
      <c r="U2073" t="s">
        <v>9386</v>
      </c>
    </row>
    <row r="2074" spans="2:21" x14ac:dyDescent="0.25">
      <c r="B2074" t="s">
        <v>169</v>
      </c>
      <c r="C2074">
        <v>2016</v>
      </c>
      <c r="D2074" t="s">
        <v>315</v>
      </c>
      <c r="E2074" t="s">
        <v>456</v>
      </c>
      <c r="F2074" t="s">
        <v>9399</v>
      </c>
      <c r="H2074">
        <v>286</v>
      </c>
      <c r="I2074" t="s">
        <v>8807</v>
      </c>
      <c r="J2074" t="s">
        <v>4615</v>
      </c>
      <c r="L2074" t="s">
        <v>31</v>
      </c>
      <c r="M2074">
        <v>65</v>
      </c>
      <c r="N2074" t="s">
        <v>8122</v>
      </c>
      <c r="R2074" t="e">
        <v>#N/A</v>
      </c>
      <c r="S2074" t="s">
        <v>9386</v>
      </c>
      <c r="T2074">
        <v>3624</v>
      </c>
      <c r="U2074" t="s">
        <v>9386</v>
      </c>
    </row>
    <row r="2075" spans="2:21" x14ac:dyDescent="0.25">
      <c r="B2075" t="s">
        <v>169</v>
      </c>
      <c r="C2075">
        <v>2016</v>
      </c>
      <c r="D2075" t="s">
        <v>315</v>
      </c>
      <c r="E2075" t="s">
        <v>456</v>
      </c>
      <c r="F2075" t="s">
        <v>9399</v>
      </c>
      <c r="H2075">
        <v>287</v>
      </c>
      <c r="I2075" t="s">
        <v>8807</v>
      </c>
      <c r="J2075" t="s">
        <v>92</v>
      </c>
      <c r="L2075" t="s">
        <v>41</v>
      </c>
      <c r="M2075">
        <v>65</v>
      </c>
      <c r="N2075" t="s">
        <v>8122</v>
      </c>
      <c r="R2075" t="e">
        <v>#N/A</v>
      </c>
      <c r="S2075" t="s">
        <v>9386</v>
      </c>
      <c r="T2075">
        <v>580</v>
      </c>
      <c r="U2075" t="s">
        <v>9386</v>
      </c>
    </row>
    <row r="2076" spans="2:21" x14ac:dyDescent="0.25">
      <c r="B2076" t="s">
        <v>169</v>
      </c>
      <c r="C2076">
        <v>2016</v>
      </c>
      <c r="D2076" t="s">
        <v>315</v>
      </c>
      <c r="E2076" t="s">
        <v>456</v>
      </c>
      <c r="F2076" t="s">
        <v>9399</v>
      </c>
      <c r="G2076" t="s">
        <v>794</v>
      </c>
      <c r="H2076">
        <v>288</v>
      </c>
      <c r="I2076" t="s">
        <v>8807</v>
      </c>
      <c r="J2076" t="s">
        <v>8723</v>
      </c>
      <c r="L2076" t="s">
        <v>88</v>
      </c>
      <c r="M2076">
        <v>65</v>
      </c>
      <c r="N2076" t="s">
        <v>8122</v>
      </c>
      <c r="R2076" t="e">
        <v>#N/A</v>
      </c>
      <c r="S2076" t="e">
        <v>#N/A</v>
      </c>
      <c r="T2076">
        <v>7233</v>
      </c>
      <c r="U2076" t="s">
        <v>9386</v>
      </c>
    </row>
    <row r="2077" spans="2:21" x14ac:dyDescent="0.25">
      <c r="B2077" t="s">
        <v>169</v>
      </c>
      <c r="C2077">
        <v>2016</v>
      </c>
      <c r="D2077" t="s">
        <v>315</v>
      </c>
      <c r="E2077" t="s">
        <v>456</v>
      </c>
      <c r="F2077" t="s">
        <v>9399</v>
      </c>
      <c r="H2077">
        <v>289</v>
      </c>
      <c r="I2077" t="s">
        <v>8807</v>
      </c>
      <c r="J2077" t="s">
        <v>6016</v>
      </c>
      <c r="L2077" t="s">
        <v>68</v>
      </c>
      <c r="M2077">
        <v>65</v>
      </c>
      <c r="N2077" t="s">
        <v>8122</v>
      </c>
      <c r="R2077" t="e">
        <v>#N/A</v>
      </c>
      <c r="S2077" t="s">
        <v>9386</v>
      </c>
      <c r="T2077">
        <v>5081</v>
      </c>
      <c r="U2077" t="s">
        <v>9386</v>
      </c>
    </row>
    <row r="2078" spans="2:21" x14ac:dyDescent="0.25">
      <c r="B2078" t="s">
        <v>169</v>
      </c>
      <c r="C2078">
        <v>2016</v>
      </c>
      <c r="D2078" t="s">
        <v>315</v>
      </c>
      <c r="E2078" t="s">
        <v>456</v>
      </c>
      <c r="F2078" t="s">
        <v>9399</v>
      </c>
      <c r="H2078">
        <v>290</v>
      </c>
      <c r="I2078" t="s">
        <v>8807</v>
      </c>
      <c r="J2078" t="s">
        <v>7756</v>
      </c>
      <c r="L2078" t="s">
        <v>88</v>
      </c>
      <c r="M2078">
        <v>65</v>
      </c>
      <c r="N2078" t="s">
        <v>8122</v>
      </c>
      <c r="R2078" t="e">
        <v>#N/A</v>
      </c>
      <c r="S2078" t="s">
        <v>9386</v>
      </c>
      <c r="T2078">
        <v>6893</v>
      </c>
      <c r="U2078" t="s">
        <v>9386</v>
      </c>
    </row>
    <row r="2079" spans="2:21" x14ac:dyDescent="0.25">
      <c r="B2079" t="s">
        <v>169</v>
      </c>
      <c r="C2079">
        <v>2016</v>
      </c>
      <c r="D2079" t="s">
        <v>315</v>
      </c>
      <c r="E2079" t="s">
        <v>456</v>
      </c>
      <c r="F2079" t="s">
        <v>9399</v>
      </c>
      <c r="H2079">
        <v>291</v>
      </c>
      <c r="I2079" t="s">
        <v>8807</v>
      </c>
      <c r="J2079" t="s">
        <v>1832</v>
      </c>
      <c r="L2079" t="s">
        <v>108</v>
      </c>
      <c r="M2079">
        <v>65</v>
      </c>
      <c r="N2079" t="s">
        <v>8122</v>
      </c>
      <c r="R2079" t="e">
        <v>#N/A</v>
      </c>
      <c r="S2079" t="s">
        <v>9386</v>
      </c>
      <c r="T2079">
        <v>766</v>
      </c>
      <c r="U2079" t="s">
        <v>9386</v>
      </c>
    </row>
    <row r="2080" spans="2:21" x14ac:dyDescent="0.25">
      <c r="B2080" t="s">
        <v>169</v>
      </c>
      <c r="C2080">
        <v>2016</v>
      </c>
      <c r="D2080" t="s">
        <v>315</v>
      </c>
      <c r="E2080" t="s">
        <v>456</v>
      </c>
      <c r="F2080" t="s">
        <v>9399</v>
      </c>
      <c r="H2080">
        <v>292</v>
      </c>
      <c r="I2080" t="s">
        <v>8807</v>
      </c>
      <c r="J2080" t="s">
        <v>236</v>
      </c>
      <c r="L2080" t="s">
        <v>73</v>
      </c>
      <c r="M2080">
        <v>65</v>
      </c>
      <c r="N2080" t="s">
        <v>8122</v>
      </c>
      <c r="R2080" t="e">
        <v>#N/A</v>
      </c>
      <c r="S2080" t="s">
        <v>9386</v>
      </c>
      <c r="T2080">
        <v>6405</v>
      </c>
      <c r="U2080" t="s">
        <v>9386</v>
      </c>
    </row>
    <row r="2081" spans="2:21" x14ac:dyDescent="0.25">
      <c r="B2081" t="s">
        <v>169</v>
      </c>
      <c r="C2081">
        <v>2016</v>
      </c>
      <c r="D2081" t="s">
        <v>315</v>
      </c>
      <c r="E2081" t="s">
        <v>456</v>
      </c>
      <c r="F2081" t="s">
        <v>9399</v>
      </c>
      <c r="H2081">
        <v>293</v>
      </c>
      <c r="I2081" t="s">
        <v>8807</v>
      </c>
      <c r="J2081" t="s">
        <v>9353</v>
      </c>
      <c r="L2081" t="s">
        <v>39</v>
      </c>
      <c r="M2081">
        <v>65</v>
      </c>
      <c r="N2081" t="s">
        <v>8122</v>
      </c>
      <c r="R2081" t="e">
        <v>#N/A</v>
      </c>
      <c r="S2081" t="s">
        <v>9386</v>
      </c>
      <c r="T2081">
        <v>3032</v>
      </c>
      <c r="U2081" t="s">
        <v>9386</v>
      </c>
    </row>
    <row r="2082" spans="2:21" x14ac:dyDescent="0.25">
      <c r="B2082" t="s">
        <v>169</v>
      </c>
      <c r="C2082">
        <v>2016</v>
      </c>
      <c r="D2082" t="s">
        <v>315</v>
      </c>
      <c r="E2082" t="s">
        <v>456</v>
      </c>
      <c r="F2082" t="s">
        <v>9399</v>
      </c>
      <c r="H2082">
        <v>294</v>
      </c>
      <c r="I2082" t="s">
        <v>8807</v>
      </c>
      <c r="J2082" t="s">
        <v>76</v>
      </c>
      <c r="L2082" t="s">
        <v>76</v>
      </c>
      <c r="M2082">
        <v>65</v>
      </c>
      <c r="N2082" t="s">
        <v>8122</v>
      </c>
      <c r="R2082" t="e">
        <v>#N/A</v>
      </c>
      <c r="S2082" t="s">
        <v>9386</v>
      </c>
      <c r="T2082">
        <v>1549</v>
      </c>
      <c r="U2082" t="s">
        <v>9386</v>
      </c>
    </row>
    <row r="2083" spans="2:21" x14ac:dyDescent="0.25">
      <c r="B2083" t="s">
        <v>169</v>
      </c>
      <c r="C2083">
        <v>2016</v>
      </c>
      <c r="D2083" t="s">
        <v>315</v>
      </c>
      <c r="E2083" t="s">
        <v>456</v>
      </c>
      <c r="F2083" t="s">
        <v>9399</v>
      </c>
      <c r="H2083">
        <v>295</v>
      </c>
      <c r="I2083" t="s">
        <v>8807</v>
      </c>
      <c r="J2083" t="s">
        <v>8433</v>
      </c>
      <c r="L2083" t="s">
        <v>85</v>
      </c>
      <c r="M2083">
        <v>65</v>
      </c>
      <c r="N2083" t="s">
        <v>8122</v>
      </c>
      <c r="R2083" t="e">
        <v>#N/A</v>
      </c>
      <c r="S2083" t="s">
        <v>9386</v>
      </c>
      <c r="T2083">
        <v>7069</v>
      </c>
      <c r="U2083" t="s">
        <v>9386</v>
      </c>
    </row>
    <row r="2084" spans="2:21" x14ac:dyDescent="0.25">
      <c r="B2084" t="s">
        <v>169</v>
      </c>
      <c r="C2084">
        <v>2016</v>
      </c>
      <c r="D2084" t="s">
        <v>315</v>
      </c>
      <c r="E2084" t="s">
        <v>456</v>
      </c>
      <c r="F2084" t="s">
        <v>9399</v>
      </c>
      <c r="H2084">
        <v>296</v>
      </c>
      <c r="I2084" t="s">
        <v>8807</v>
      </c>
      <c r="J2084" t="s">
        <v>208</v>
      </c>
      <c r="L2084" t="s">
        <v>41</v>
      </c>
      <c r="M2084">
        <v>65</v>
      </c>
      <c r="N2084" t="s">
        <v>8122</v>
      </c>
      <c r="R2084" t="e">
        <v>#N/A</v>
      </c>
      <c r="S2084" t="s">
        <v>9386</v>
      </c>
      <c r="T2084">
        <v>6845</v>
      </c>
      <c r="U2084" t="s">
        <v>9386</v>
      </c>
    </row>
    <row r="2085" spans="2:21" x14ac:dyDescent="0.25">
      <c r="B2085" t="s">
        <v>169</v>
      </c>
      <c r="C2085">
        <v>2016</v>
      </c>
      <c r="D2085" t="s">
        <v>315</v>
      </c>
      <c r="E2085" t="s">
        <v>456</v>
      </c>
      <c r="F2085" t="s">
        <v>9399</v>
      </c>
      <c r="H2085">
        <v>297</v>
      </c>
      <c r="I2085" t="s">
        <v>8807</v>
      </c>
      <c r="J2085" t="s">
        <v>62</v>
      </c>
      <c r="L2085" t="s">
        <v>62</v>
      </c>
      <c r="M2085">
        <v>65</v>
      </c>
      <c r="N2085" t="s">
        <v>8122</v>
      </c>
      <c r="R2085" t="e">
        <v>#N/A</v>
      </c>
      <c r="S2085" t="s">
        <v>9386</v>
      </c>
      <c r="T2085">
        <v>2149</v>
      </c>
      <c r="U2085" t="s">
        <v>9386</v>
      </c>
    </row>
    <row r="2086" spans="2:21" x14ac:dyDescent="0.25">
      <c r="B2086" t="s">
        <v>169</v>
      </c>
      <c r="C2086">
        <v>2016</v>
      </c>
      <c r="D2086" t="s">
        <v>315</v>
      </c>
      <c r="E2086" t="s">
        <v>456</v>
      </c>
      <c r="F2086" t="s">
        <v>9399</v>
      </c>
      <c r="H2086">
        <v>298</v>
      </c>
      <c r="I2086" t="s">
        <v>8807</v>
      </c>
      <c r="J2086" t="s">
        <v>18</v>
      </c>
      <c r="L2086" t="s">
        <v>32</v>
      </c>
      <c r="M2086">
        <v>65</v>
      </c>
      <c r="N2086" t="s">
        <v>8122</v>
      </c>
      <c r="R2086" t="e">
        <v>#N/A</v>
      </c>
      <c r="S2086" t="s">
        <v>9386</v>
      </c>
      <c r="T2086">
        <v>5814</v>
      </c>
      <c r="U2086" t="s">
        <v>9386</v>
      </c>
    </row>
    <row r="2087" spans="2:21" x14ac:dyDescent="0.25">
      <c r="B2087" t="s">
        <v>169</v>
      </c>
      <c r="C2087">
        <v>2016</v>
      </c>
      <c r="D2087" t="s">
        <v>315</v>
      </c>
      <c r="E2087" t="s">
        <v>456</v>
      </c>
      <c r="F2087" t="s">
        <v>9399</v>
      </c>
      <c r="H2087">
        <v>299</v>
      </c>
      <c r="I2087" t="s">
        <v>8807</v>
      </c>
      <c r="J2087" t="s">
        <v>1769</v>
      </c>
      <c r="L2087" t="s">
        <v>16</v>
      </c>
      <c r="M2087">
        <v>65</v>
      </c>
      <c r="N2087" t="s">
        <v>8122</v>
      </c>
      <c r="R2087" t="e">
        <v>#N/A</v>
      </c>
      <c r="S2087" t="s">
        <v>9386</v>
      </c>
      <c r="T2087">
        <v>699</v>
      </c>
      <c r="U2087" t="s">
        <v>9386</v>
      </c>
    </row>
    <row r="2088" spans="2:21" x14ac:dyDescent="0.25">
      <c r="B2088" t="s">
        <v>169</v>
      </c>
      <c r="C2088">
        <v>2016</v>
      </c>
      <c r="D2088" t="s">
        <v>315</v>
      </c>
      <c r="E2088" t="s">
        <v>456</v>
      </c>
      <c r="F2088" t="s">
        <v>9399</v>
      </c>
      <c r="H2088">
        <v>300</v>
      </c>
      <c r="I2088" t="s">
        <v>8807</v>
      </c>
      <c r="J2088" t="s">
        <v>252</v>
      </c>
      <c r="L2088" t="s">
        <v>16</v>
      </c>
      <c r="M2088">
        <v>65</v>
      </c>
      <c r="N2088" t="s">
        <v>8122</v>
      </c>
      <c r="R2088" t="e">
        <v>#N/A</v>
      </c>
      <c r="S2088" t="s">
        <v>9386</v>
      </c>
      <c r="T2088">
        <v>1348</v>
      </c>
      <c r="U2088" t="s">
        <v>9386</v>
      </c>
    </row>
    <row r="2089" spans="2:21" x14ac:dyDescent="0.25">
      <c r="B2089" t="s">
        <v>169</v>
      </c>
      <c r="C2089">
        <v>2016</v>
      </c>
      <c r="D2089" t="s">
        <v>315</v>
      </c>
      <c r="E2089" t="s">
        <v>456</v>
      </c>
      <c r="F2089" t="s">
        <v>9399</v>
      </c>
      <c r="H2089">
        <v>301</v>
      </c>
      <c r="I2089" t="s">
        <v>8807</v>
      </c>
      <c r="J2089" t="s">
        <v>8688</v>
      </c>
      <c r="L2089" t="s">
        <v>83</v>
      </c>
      <c r="M2089">
        <v>65</v>
      </c>
      <c r="N2089" t="s">
        <v>8122</v>
      </c>
      <c r="R2089" t="e">
        <v>#N/A</v>
      </c>
      <c r="S2089" t="s">
        <v>9386</v>
      </c>
      <c r="T2089">
        <v>7336</v>
      </c>
      <c r="U2089" t="s">
        <v>9386</v>
      </c>
    </row>
    <row r="2090" spans="2:21" x14ac:dyDescent="0.25">
      <c r="B2090" t="s">
        <v>169</v>
      </c>
      <c r="C2090">
        <v>2016</v>
      </c>
      <c r="D2090" t="s">
        <v>315</v>
      </c>
      <c r="E2090" t="s">
        <v>456</v>
      </c>
      <c r="F2090" t="s">
        <v>9399</v>
      </c>
      <c r="H2090">
        <v>302</v>
      </c>
      <c r="I2090" t="s">
        <v>8807</v>
      </c>
      <c r="J2090" t="s">
        <v>51</v>
      </c>
      <c r="L2090" t="s">
        <v>51</v>
      </c>
      <c r="M2090">
        <v>65</v>
      </c>
      <c r="N2090" t="s">
        <v>8122</v>
      </c>
      <c r="R2090" t="e">
        <v>#N/A</v>
      </c>
      <c r="S2090" t="s">
        <v>9386</v>
      </c>
      <c r="T2090">
        <v>3010</v>
      </c>
      <c r="U2090" t="s">
        <v>9386</v>
      </c>
    </row>
    <row r="2091" spans="2:21" x14ac:dyDescent="0.25">
      <c r="B2091" t="s">
        <v>169</v>
      </c>
      <c r="C2091">
        <v>2016</v>
      </c>
      <c r="D2091" t="s">
        <v>315</v>
      </c>
      <c r="E2091" t="s">
        <v>456</v>
      </c>
      <c r="F2091" t="s">
        <v>9399</v>
      </c>
      <c r="H2091">
        <v>303</v>
      </c>
      <c r="I2091" t="s">
        <v>8807</v>
      </c>
      <c r="J2091" t="s">
        <v>7073</v>
      </c>
      <c r="L2091" t="s">
        <v>85</v>
      </c>
      <c r="M2091">
        <v>65</v>
      </c>
      <c r="N2091" t="s">
        <v>8122</v>
      </c>
      <c r="R2091" t="e">
        <v>#N/A</v>
      </c>
      <c r="S2091" t="s">
        <v>9386</v>
      </c>
      <c r="T2091">
        <v>6168</v>
      </c>
      <c r="U2091" t="s">
        <v>9386</v>
      </c>
    </row>
    <row r="2092" spans="2:21" x14ac:dyDescent="0.25">
      <c r="B2092" t="s">
        <v>169</v>
      </c>
      <c r="C2092">
        <v>2016</v>
      </c>
      <c r="D2092" t="s">
        <v>315</v>
      </c>
      <c r="E2092" t="s">
        <v>456</v>
      </c>
      <c r="F2092" t="s">
        <v>9399</v>
      </c>
      <c r="H2092">
        <v>304</v>
      </c>
      <c r="I2092" t="s">
        <v>8807</v>
      </c>
      <c r="J2092" t="s">
        <v>9352</v>
      </c>
      <c r="L2092" t="s">
        <v>15</v>
      </c>
      <c r="M2092">
        <v>65</v>
      </c>
      <c r="N2092" t="s">
        <v>8122</v>
      </c>
      <c r="R2092" t="e">
        <v>#N/A</v>
      </c>
      <c r="S2092" t="s">
        <v>9386</v>
      </c>
      <c r="T2092">
        <v>7402</v>
      </c>
      <c r="U2092" t="s">
        <v>9386</v>
      </c>
    </row>
    <row r="2093" spans="2:21" x14ac:dyDescent="0.25">
      <c r="B2093" t="s">
        <v>169</v>
      </c>
      <c r="C2093">
        <v>2016</v>
      </c>
      <c r="D2093" t="s">
        <v>315</v>
      </c>
      <c r="E2093" t="s">
        <v>456</v>
      </c>
      <c r="F2093" t="s">
        <v>9399</v>
      </c>
      <c r="H2093">
        <v>305</v>
      </c>
      <c r="I2093" t="s">
        <v>8807</v>
      </c>
      <c r="J2093" t="s">
        <v>70</v>
      </c>
      <c r="L2093" t="s">
        <v>107</v>
      </c>
      <c r="M2093">
        <v>65</v>
      </c>
      <c r="N2093" t="s">
        <v>8122</v>
      </c>
      <c r="R2093" t="e">
        <v>#N/A</v>
      </c>
      <c r="S2093" t="s">
        <v>9386</v>
      </c>
      <c r="T2093">
        <v>1714</v>
      </c>
      <c r="U2093" t="s">
        <v>9386</v>
      </c>
    </row>
    <row r="2094" spans="2:21" x14ac:dyDescent="0.25">
      <c r="B2094" t="s">
        <v>169</v>
      </c>
      <c r="C2094">
        <v>2016</v>
      </c>
      <c r="D2094" t="s">
        <v>315</v>
      </c>
      <c r="E2094" t="s">
        <v>456</v>
      </c>
      <c r="F2094" t="s">
        <v>9399</v>
      </c>
      <c r="H2094">
        <v>306</v>
      </c>
      <c r="I2094" t="s">
        <v>8807</v>
      </c>
      <c r="J2094" t="s">
        <v>4197</v>
      </c>
      <c r="L2094" t="s">
        <v>88</v>
      </c>
      <c r="M2094">
        <v>65</v>
      </c>
      <c r="N2094" t="s">
        <v>8122</v>
      </c>
      <c r="R2094" t="e">
        <v>#N/A</v>
      </c>
      <c r="S2094" t="s">
        <v>9386</v>
      </c>
      <c r="T2094">
        <v>3204</v>
      </c>
      <c r="U2094" t="s">
        <v>9386</v>
      </c>
    </row>
    <row r="2095" spans="2:21" x14ac:dyDescent="0.25">
      <c r="B2095" t="s">
        <v>169</v>
      </c>
      <c r="C2095">
        <v>2016</v>
      </c>
      <c r="D2095" t="s">
        <v>315</v>
      </c>
      <c r="E2095" t="s">
        <v>456</v>
      </c>
      <c r="F2095" t="s">
        <v>9399</v>
      </c>
      <c r="H2095">
        <v>307</v>
      </c>
      <c r="I2095" t="s">
        <v>8807</v>
      </c>
      <c r="J2095" t="s">
        <v>8134</v>
      </c>
      <c r="L2095" t="s">
        <v>41</v>
      </c>
      <c r="M2095">
        <v>65</v>
      </c>
      <c r="N2095" t="s">
        <v>8122</v>
      </c>
      <c r="R2095" t="e">
        <v>#N/A</v>
      </c>
      <c r="S2095" t="s">
        <v>9386</v>
      </c>
      <c r="T2095">
        <v>6975</v>
      </c>
      <c r="U2095" t="s">
        <v>9386</v>
      </c>
    </row>
    <row r="2096" spans="2:21" x14ac:dyDescent="0.25">
      <c r="B2096" t="s">
        <v>169</v>
      </c>
      <c r="C2096">
        <v>2016</v>
      </c>
      <c r="D2096" t="s">
        <v>315</v>
      </c>
      <c r="E2096" t="s">
        <v>456</v>
      </c>
      <c r="F2096" t="s">
        <v>9399</v>
      </c>
      <c r="H2096">
        <v>308</v>
      </c>
      <c r="I2096" t="s">
        <v>8807</v>
      </c>
      <c r="J2096" t="s">
        <v>215</v>
      </c>
      <c r="L2096" t="s">
        <v>31</v>
      </c>
      <c r="M2096">
        <v>65</v>
      </c>
      <c r="N2096" t="s">
        <v>8122</v>
      </c>
      <c r="R2096" t="e">
        <v>#N/A</v>
      </c>
      <c r="S2096" t="s">
        <v>9386</v>
      </c>
      <c r="T2096">
        <v>1225</v>
      </c>
      <c r="U2096" t="s">
        <v>9386</v>
      </c>
    </row>
    <row r="2097" spans="2:21" x14ac:dyDescent="0.25">
      <c r="B2097" t="s">
        <v>169</v>
      </c>
      <c r="C2097">
        <v>2016</v>
      </c>
      <c r="D2097" t="s">
        <v>315</v>
      </c>
      <c r="E2097" t="s">
        <v>456</v>
      </c>
      <c r="F2097" t="s">
        <v>9399</v>
      </c>
      <c r="H2097">
        <v>309</v>
      </c>
      <c r="I2097" t="s">
        <v>8807</v>
      </c>
      <c r="J2097" t="s">
        <v>9351</v>
      </c>
      <c r="L2097" t="s">
        <v>107</v>
      </c>
      <c r="M2097">
        <v>65</v>
      </c>
      <c r="N2097" t="s">
        <v>8122</v>
      </c>
      <c r="R2097" t="e">
        <v>#N/A</v>
      </c>
      <c r="S2097" t="s">
        <v>9386</v>
      </c>
      <c r="T2097">
        <v>6041</v>
      </c>
      <c r="U2097" t="s">
        <v>9386</v>
      </c>
    </row>
    <row r="2098" spans="2:21" x14ac:dyDescent="0.25">
      <c r="B2098" t="s">
        <v>169</v>
      </c>
      <c r="C2098">
        <v>2016</v>
      </c>
      <c r="D2098" t="s">
        <v>315</v>
      </c>
      <c r="E2098" t="s">
        <v>456</v>
      </c>
      <c r="F2098" t="s">
        <v>9399</v>
      </c>
      <c r="H2098">
        <v>310</v>
      </c>
      <c r="I2098" t="s">
        <v>8807</v>
      </c>
      <c r="J2098" t="s">
        <v>63</v>
      </c>
      <c r="L2098" t="s">
        <v>28</v>
      </c>
      <c r="M2098">
        <v>65</v>
      </c>
      <c r="N2098" t="s">
        <v>8122</v>
      </c>
      <c r="R2098" t="e">
        <v>#N/A</v>
      </c>
      <c r="S2098" t="s">
        <v>9386</v>
      </c>
      <c r="T2098">
        <v>2085</v>
      </c>
      <c r="U2098" t="s">
        <v>9386</v>
      </c>
    </row>
    <row r="2099" spans="2:21" x14ac:dyDescent="0.25">
      <c r="B2099" t="s">
        <v>169</v>
      </c>
      <c r="C2099">
        <v>2016</v>
      </c>
      <c r="D2099" t="s">
        <v>315</v>
      </c>
      <c r="E2099" t="s">
        <v>456</v>
      </c>
      <c r="F2099" t="s">
        <v>9399</v>
      </c>
      <c r="H2099">
        <v>311</v>
      </c>
      <c r="I2099" t="s">
        <v>8807</v>
      </c>
      <c r="J2099" t="s">
        <v>9350</v>
      </c>
      <c r="L2099" t="s">
        <v>85</v>
      </c>
      <c r="M2099">
        <v>65</v>
      </c>
      <c r="N2099" t="s">
        <v>8122</v>
      </c>
      <c r="R2099" t="e">
        <v>#N/A</v>
      </c>
      <c r="S2099" t="s">
        <v>9386</v>
      </c>
      <c r="T2099">
        <v>7421</v>
      </c>
      <c r="U2099" t="s">
        <v>9386</v>
      </c>
    </row>
    <row r="2100" spans="2:21" x14ac:dyDescent="0.25">
      <c r="B2100" t="s">
        <v>169</v>
      </c>
      <c r="C2100">
        <v>2016</v>
      </c>
      <c r="D2100" t="s">
        <v>315</v>
      </c>
      <c r="E2100" t="s">
        <v>456</v>
      </c>
      <c r="F2100" t="s">
        <v>9399</v>
      </c>
      <c r="H2100">
        <v>312</v>
      </c>
      <c r="I2100" t="s">
        <v>8807</v>
      </c>
      <c r="J2100" t="s">
        <v>66</v>
      </c>
      <c r="L2100" t="s">
        <v>28</v>
      </c>
      <c r="M2100">
        <v>65</v>
      </c>
      <c r="N2100" t="s">
        <v>8122</v>
      </c>
      <c r="R2100" t="e">
        <v>#N/A</v>
      </c>
      <c r="S2100" t="s">
        <v>9386</v>
      </c>
      <c r="T2100">
        <v>1788</v>
      </c>
      <c r="U2100" t="s">
        <v>9386</v>
      </c>
    </row>
    <row r="2101" spans="2:21" x14ac:dyDescent="0.25">
      <c r="B2101" t="s">
        <v>169</v>
      </c>
      <c r="C2101">
        <v>2016</v>
      </c>
      <c r="D2101" t="s">
        <v>315</v>
      </c>
      <c r="E2101" t="s">
        <v>456</v>
      </c>
      <c r="F2101" t="s">
        <v>9399</v>
      </c>
      <c r="H2101">
        <v>313</v>
      </c>
      <c r="I2101" t="s">
        <v>8807</v>
      </c>
      <c r="J2101" t="s">
        <v>9348</v>
      </c>
      <c r="L2101" t="s">
        <v>32</v>
      </c>
      <c r="M2101">
        <v>65</v>
      </c>
      <c r="N2101" t="s">
        <v>8122</v>
      </c>
      <c r="R2101" t="e">
        <v>#N/A</v>
      </c>
      <c r="S2101" t="s">
        <v>9386</v>
      </c>
      <c r="T2101">
        <v>7485</v>
      </c>
      <c r="U2101" t="s">
        <v>9386</v>
      </c>
    </row>
    <row r="2102" spans="2:21" x14ac:dyDescent="0.25">
      <c r="B2102" t="s">
        <v>169</v>
      </c>
      <c r="C2102">
        <v>2016</v>
      </c>
      <c r="D2102" t="s">
        <v>315</v>
      </c>
      <c r="E2102" t="s">
        <v>456</v>
      </c>
      <c r="F2102" t="s">
        <v>9399</v>
      </c>
      <c r="H2102">
        <v>314</v>
      </c>
      <c r="I2102" t="s">
        <v>8807</v>
      </c>
      <c r="J2102" t="s">
        <v>8662</v>
      </c>
      <c r="L2102" t="s">
        <v>77</v>
      </c>
      <c r="M2102">
        <v>65</v>
      </c>
      <c r="N2102" t="s">
        <v>8122</v>
      </c>
      <c r="R2102" t="e">
        <v>#N/A</v>
      </c>
      <c r="S2102" t="s">
        <v>9386</v>
      </c>
      <c r="T2102">
        <v>7261</v>
      </c>
      <c r="U2102" t="s">
        <v>9386</v>
      </c>
    </row>
    <row r="2103" spans="2:21" x14ac:dyDescent="0.25">
      <c r="B2103" t="s">
        <v>169</v>
      </c>
      <c r="C2103">
        <v>2016</v>
      </c>
      <c r="D2103" t="s">
        <v>315</v>
      </c>
      <c r="E2103" t="s">
        <v>456</v>
      </c>
      <c r="F2103" t="s">
        <v>9399</v>
      </c>
      <c r="H2103">
        <v>315</v>
      </c>
      <c r="I2103" t="s">
        <v>8807</v>
      </c>
      <c r="J2103" t="s">
        <v>17</v>
      </c>
      <c r="L2103" t="s">
        <v>17</v>
      </c>
      <c r="M2103">
        <v>65</v>
      </c>
      <c r="N2103" t="s">
        <v>8122</v>
      </c>
      <c r="R2103" t="e">
        <v>#N/A</v>
      </c>
      <c r="S2103" t="s">
        <v>9386</v>
      </c>
      <c r="T2103">
        <v>5883</v>
      </c>
      <c r="U2103" t="s">
        <v>9386</v>
      </c>
    </row>
    <row r="2104" spans="2:21" x14ac:dyDescent="0.25">
      <c r="B2104" t="s">
        <v>169</v>
      </c>
      <c r="C2104">
        <v>2016</v>
      </c>
      <c r="D2104" t="s">
        <v>315</v>
      </c>
      <c r="E2104" t="s">
        <v>456</v>
      </c>
      <c r="F2104" t="s">
        <v>9399</v>
      </c>
      <c r="G2104" t="s">
        <v>794</v>
      </c>
      <c r="H2104">
        <v>316</v>
      </c>
      <c r="I2104" t="s">
        <v>8807</v>
      </c>
      <c r="J2104" t="s">
        <v>8461</v>
      </c>
      <c r="L2104" t="s">
        <v>108</v>
      </c>
      <c r="M2104">
        <v>65</v>
      </c>
      <c r="N2104" t="s">
        <v>8122</v>
      </c>
      <c r="R2104" t="e">
        <v>#N/A</v>
      </c>
      <c r="S2104" t="e">
        <v>#N/A</v>
      </c>
      <c r="T2104">
        <v>7060</v>
      </c>
      <c r="U2104" t="s">
        <v>9386</v>
      </c>
    </row>
    <row r="2105" spans="2:21" x14ac:dyDescent="0.25">
      <c r="B2105" t="s">
        <v>169</v>
      </c>
      <c r="C2105">
        <v>2016</v>
      </c>
      <c r="D2105" t="s">
        <v>315</v>
      </c>
      <c r="E2105" t="s">
        <v>456</v>
      </c>
      <c r="F2105" t="s">
        <v>9399</v>
      </c>
      <c r="H2105">
        <v>317</v>
      </c>
      <c r="I2105" t="s">
        <v>8807</v>
      </c>
      <c r="J2105" t="s">
        <v>249</v>
      </c>
      <c r="L2105" t="s">
        <v>51</v>
      </c>
      <c r="M2105">
        <v>65</v>
      </c>
      <c r="N2105" t="s">
        <v>8122</v>
      </c>
      <c r="R2105" t="e">
        <v>#N/A</v>
      </c>
      <c r="S2105" t="s">
        <v>9386</v>
      </c>
      <c r="T2105">
        <v>3884</v>
      </c>
      <c r="U2105" t="s">
        <v>9386</v>
      </c>
    </row>
    <row r="2106" spans="2:21" x14ac:dyDescent="0.25">
      <c r="B2106" t="s">
        <v>169</v>
      </c>
      <c r="C2106">
        <v>2016</v>
      </c>
      <c r="D2106" t="s">
        <v>315</v>
      </c>
      <c r="E2106" t="s">
        <v>456</v>
      </c>
      <c r="F2106" t="s">
        <v>9399</v>
      </c>
      <c r="H2106">
        <v>318</v>
      </c>
      <c r="I2106" t="s">
        <v>8807</v>
      </c>
      <c r="J2106" t="s">
        <v>10</v>
      </c>
      <c r="L2106" t="s">
        <v>10</v>
      </c>
      <c r="M2106">
        <v>65</v>
      </c>
      <c r="N2106" t="s">
        <v>8122</v>
      </c>
      <c r="R2106" t="e">
        <v>#N/A</v>
      </c>
      <c r="S2106" t="s">
        <v>9386</v>
      </c>
      <c r="T2106">
        <v>6696</v>
      </c>
      <c r="U2106" t="s">
        <v>9386</v>
      </c>
    </row>
    <row r="2107" spans="2:21" x14ac:dyDescent="0.25">
      <c r="B2107" t="s">
        <v>169</v>
      </c>
      <c r="C2107">
        <v>2016</v>
      </c>
      <c r="D2107" t="s">
        <v>315</v>
      </c>
      <c r="E2107" t="s">
        <v>456</v>
      </c>
      <c r="F2107" t="s">
        <v>9399</v>
      </c>
      <c r="H2107">
        <v>319</v>
      </c>
      <c r="I2107" t="s">
        <v>8807</v>
      </c>
      <c r="J2107" t="s">
        <v>96</v>
      </c>
      <c r="L2107" t="s">
        <v>14</v>
      </c>
      <c r="M2107">
        <v>65</v>
      </c>
      <c r="N2107" t="s">
        <v>8122</v>
      </c>
      <c r="R2107" t="e">
        <v>#N/A</v>
      </c>
      <c r="S2107" t="s">
        <v>9386</v>
      </c>
      <c r="T2107">
        <v>517</v>
      </c>
      <c r="U2107" t="s">
        <v>9386</v>
      </c>
    </row>
    <row r="2108" spans="2:21" x14ac:dyDescent="0.25">
      <c r="B2108" t="s">
        <v>169</v>
      </c>
      <c r="C2108">
        <v>2016</v>
      </c>
      <c r="D2108" t="s">
        <v>315</v>
      </c>
      <c r="E2108" t="s">
        <v>456</v>
      </c>
      <c r="F2108" t="s">
        <v>9399</v>
      </c>
      <c r="H2108">
        <v>320</v>
      </c>
      <c r="I2108" t="s">
        <v>8807</v>
      </c>
      <c r="J2108" t="s">
        <v>4138</v>
      </c>
      <c r="L2108" t="s">
        <v>16</v>
      </c>
      <c r="M2108">
        <v>65</v>
      </c>
      <c r="N2108" t="s">
        <v>8122</v>
      </c>
      <c r="R2108" t="e">
        <v>#N/A</v>
      </c>
      <c r="S2108" t="s">
        <v>9386</v>
      </c>
      <c r="T2108">
        <v>3144</v>
      </c>
      <c r="U2108" t="s">
        <v>9386</v>
      </c>
    </row>
    <row r="2109" spans="2:21" x14ac:dyDescent="0.25">
      <c r="B2109" t="s">
        <v>169</v>
      </c>
      <c r="C2109">
        <v>2016</v>
      </c>
      <c r="D2109" t="s">
        <v>315</v>
      </c>
      <c r="E2109" t="s">
        <v>456</v>
      </c>
      <c r="F2109" t="s">
        <v>9399</v>
      </c>
      <c r="H2109">
        <v>321</v>
      </c>
      <c r="I2109" t="s">
        <v>8807</v>
      </c>
      <c r="J2109" t="s">
        <v>3927</v>
      </c>
      <c r="L2109" t="s">
        <v>83</v>
      </c>
      <c r="M2109">
        <v>65</v>
      </c>
      <c r="N2109" t="s">
        <v>8122</v>
      </c>
      <c r="R2109" t="e">
        <v>#N/A</v>
      </c>
      <c r="S2109" t="s">
        <v>9386</v>
      </c>
      <c r="T2109">
        <v>2924</v>
      </c>
      <c r="U2109" t="s">
        <v>9386</v>
      </c>
    </row>
    <row r="2110" spans="2:21" x14ac:dyDescent="0.25">
      <c r="B2110" t="s">
        <v>169</v>
      </c>
      <c r="C2110">
        <v>2016</v>
      </c>
      <c r="D2110" t="s">
        <v>315</v>
      </c>
      <c r="E2110" t="s">
        <v>456</v>
      </c>
      <c r="F2110" t="s">
        <v>9399</v>
      </c>
      <c r="H2110">
        <v>322</v>
      </c>
      <c r="I2110" t="s">
        <v>8807</v>
      </c>
      <c r="J2110" t="s">
        <v>9345</v>
      </c>
      <c r="L2110" t="s">
        <v>16</v>
      </c>
      <c r="M2110">
        <v>65</v>
      </c>
      <c r="N2110" t="s">
        <v>8122</v>
      </c>
      <c r="R2110" t="e">
        <v>#N/A</v>
      </c>
      <c r="S2110" t="s">
        <v>9386</v>
      </c>
      <c r="T2110">
        <v>7472</v>
      </c>
      <c r="U2110" t="s">
        <v>9386</v>
      </c>
    </row>
    <row r="2111" spans="2:21" x14ac:dyDescent="0.25">
      <c r="B2111" t="s">
        <v>169</v>
      </c>
      <c r="C2111">
        <v>2016</v>
      </c>
      <c r="D2111" t="s">
        <v>315</v>
      </c>
      <c r="E2111" t="s">
        <v>456</v>
      </c>
      <c r="F2111" t="s">
        <v>9399</v>
      </c>
      <c r="H2111">
        <v>323</v>
      </c>
      <c r="I2111" t="s">
        <v>8807</v>
      </c>
      <c r="J2111" t="s">
        <v>226</v>
      </c>
      <c r="L2111" t="s">
        <v>28</v>
      </c>
      <c r="M2111">
        <v>65</v>
      </c>
      <c r="N2111" t="s">
        <v>8122</v>
      </c>
      <c r="R2111" t="e">
        <v>#N/A</v>
      </c>
      <c r="S2111" t="s">
        <v>9386</v>
      </c>
      <c r="T2111">
        <v>3125</v>
      </c>
      <c r="U2111" t="s">
        <v>9386</v>
      </c>
    </row>
    <row r="2112" spans="2:21" x14ac:dyDescent="0.25">
      <c r="B2112" t="s">
        <v>169</v>
      </c>
      <c r="C2112">
        <v>2016</v>
      </c>
      <c r="D2112" t="s">
        <v>315</v>
      </c>
      <c r="E2112" t="s">
        <v>456</v>
      </c>
      <c r="F2112" t="s">
        <v>9399</v>
      </c>
      <c r="H2112">
        <v>324</v>
      </c>
      <c r="I2112" t="s">
        <v>8807</v>
      </c>
      <c r="J2112" t="s">
        <v>8435</v>
      </c>
      <c r="L2112" t="s">
        <v>108</v>
      </c>
      <c r="M2112">
        <v>65</v>
      </c>
      <c r="N2112" t="s">
        <v>8122</v>
      </c>
      <c r="R2112" t="e">
        <v>#N/A</v>
      </c>
      <c r="S2112" t="s">
        <v>9386</v>
      </c>
      <c r="T2112">
        <v>7106</v>
      </c>
      <c r="U2112" t="s">
        <v>9386</v>
      </c>
    </row>
    <row r="2113" spans="2:21" x14ac:dyDescent="0.25">
      <c r="B2113" t="s">
        <v>169</v>
      </c>
      <c r="C2113">
        <v>2016</v>
      </c>
      <c r="D2113" t="s">
        <v>315</v>
      </c>
      <c r="E2113" t="s">
        <v>456</v>
      </c>
      <c r="F2113" t="s">
        <v>9399</v>
      </c>
      <c r="H2113">
        <v>325</v>
      </c>
      <c r="I2113" t="s">
        <v>8807</v>
      </c>
      <c r="J2113" t="s">
        <v>5029</v>
      </c>
      <c r="L2113" t="s">
        <v>138</v>
      </c>
      <c r="M2113">
        <v>65</v>
      </c>
      <c r="N2113" t="s">
        <v>8122</v>
      </c>
      <c r="R2113" t="e">
        <v>#N/A</v>
      </c>
      <c r="S2113" t="s">
        <v>9386</v>
      </c>
      <c r="T2113">
        <v>6899</v>
      </c>
      <c r="U2113" t="s">
        <v>9386</v>
      </c>
    </row>
    <row r="2114" spans="2:21" x14ac:dyDescent="0.25">
      <c r="B2114" t="s">
        <v>169</v>
      </c>
      <c r="C2114">
        <v>2016</v>
      </c>
      <c r="D2114" t="s">
        <v>315</v>
      </c>
      <c r="E2114" t="s">
        <v>456</v>
      </c>
      <c r="F2114" t="s">
        <v>9399</v>
      </c>
      <c r="G2114" t="s">
        <v>794</v>
      </c>
      <c r="H2114">
        <v>326</v>
      </c>
      <c r="I2114" t="s">
        <v>8807</v>
      </c>
      <c r="J2114" t="s">
        <v>8144</v>
      </c>
      <c r="L2114" t="s">
        <v>28</v>
      </c>
      <c r="M2114">
        <v>65</v>
      </c>
      <c r="N2114" t="s">
        <v>8122</v>
      </c>
      <c r="R2114" t="e">
        <v>#N/A</v>
      </c>
      <c r="S2114" t="e">
        <v>#N/A</v>
      </c>
      <c r="T2114">
        <v>6941</v>
      </c>
      <c r="U2114" t="s">
        <v>9386</v>
      </c>
    </row>
    <row r="2115" spans="2:21" x14ac:dyDescent="0.25">
      <c r="B2115" t="s">
        <v>169</v>
      </c>
      <c r="C2115">
        <v>2016</v>
      </c>
      <c r="D2115" t="s">
        <v>315</v>
      </c>
      <c r="E2115" t="s">
        <v>456</v>
      </c>
      <c r="F2115" t="s">
        <v>9399</v>
      </c>
      <c r="H2115">
        <v>327</v>
      </c>
      <c r="I2115" t="s">
        <v>8807</v>
      </c>
      <c r="J2115" t="s">
        <v>235</v>
      </c>
      <c r="L2115" t="s">
        <v>77</v>
      </c>
      <c r="M2115">
        <v>65</v>
      </c>
      <c r="N2115" t="s">
        <v>8122</v>
      </c>
      <c r="R2115" t="e">
        <v>#N/A</v>
      </c>
      <c r="S2115" t="s">
        <v>9386</v>
      </c>
      <c r="T2115">
        <v>716</v>
      </c>
      <c r="U2115" t="s">
        <v>9386</v>
      </c>
    </row>
    <row r="2116" spans="2:21" x14ac:dyDescent="0.25">
      <c r="B2116" t="s">
        <v>169</v>
      </c>
      <c r="C2116">
        <v>2016</v>
      </c>
      <c r="D2116" t="s">
        <v>315</v>
      </c>
      <c r="E2116" t="s">
        <v>456</v>
      </c>
      <c r="F2116" t="s">
        <v>9399</v>
      </c>
      <c r="H2116">
        <v>328</v>
      </c>
      <c r="I2116" t="s">
        <v>8807</v>
      </c>
      <c r="J2116" t="s">
        <v>8126</v>
      </c>
      <c r="L2116" t="s">
        <v>73</v>
      </c>
      <c r="M2116">
        <v>65</v>
      </c>
      <c r="N2116" t="s">
        <v>8122</v>
      </c>
      <c r="R2116" t="e">
        <v>#N/A</v>
      </c>
      <c r="S2116" t="s">
        <v>9386</v>
      </c>
      <c r="T2116">
        <v>6903</v>
      </c>
      <c r="U2116" t="s">
        <v>9386</v>
      </c>
    </row>
    <row r="2117" spans="2:21" x14ac:dyDescent="0.25">
      <c r="B2117" t="s">
        <v>169</v>
      </c>
      <c r="C2117">
        <v>2016</v>
      </c>
      <c r="D2117" t="s">
        <v>315</v>
      </c>
      <c r="E2117" t="s">
        <v>456</v>
      </c>
      <c r="F2117" t="s">
        <v>9399</v>
      </c>
      <c r="H2117">
        <v>329</v>
      </c>
      <c r="I2117" t="s">
        <v>8807</v>
      </c>
      <c r="J2117" t="s">
        <v>106</v>
      </c>
      <c r="L2117" t="s">
        <v>27</v>
      </c>
      <c r="M2117">
        <v>65</v>
      </c>
      <c r="N2117" t="s">
        <v>8122</v>
      </c>
      <c r="R2117" t="e">
        <v>#N/A</v>
      </c>
      <c r="S2117" t="s">
        <v>9386</v>
      </c>
      <c r="T2117">
        <v>13</v>
      </c>
      <c r="U2117" t="s">
        <v>9386</v>
      </c>
    </row>
    <row r="2118" spans="2:21" x14ac:dyDescent="0.25">
      <c r="B2118" t="s">
        <v>169</v>
      </c>
      <c r="C2118">
        <v>2016</v>
      </c>
      <c r="D2118" t="s">
        <v>315</v>
      </c>
      <c r="E2118" t="s">
        <v>456</v>
      </c>
      <c r="F2118" t="s">
        <v>9399</v>
      </c>
      <c r="H2118">
        <v>330</v>
      </c>
      <c r="I2118" t="s">
        <v>8807</v>
      </c>
      <c r="J2118" t="s">
        <v>3394</v>
      </c>
      <c r="L2118" t="s">
        <v>25</v>
      </c>
      <c r="M2118">
        <v>65</v>
      </c>
      <c r="N2118" t="s">
        <v>8122</v>
      </c>
      <c r="R2118" t="e">
        <v>#N/A</v>
      </c>
      <c r="S2118" t="s">
        <v>9386</v>
      </c>
      <c r="T2118">
        <v>2380</v>
      </c>
      <c r="U2118" t="s">
        <v>9386</v>
      </c>
    </row>
    <row r="2119" spans="2:21" x14ac:dyDescent="0.25">
      <c r="B2119" t="s">
        <v>169</v>
      </c>
      <c r="C2119">
        <v>2016</v>
      </c>
      <c r="D2119" t="s">
        <v>315</v>
      </c>
      <c r="E2119" t="s">
        <v>456</v>
      </c>
      <c r="F2119" t="s">
        <v>9399</v>
      </c>
      <c r="H2119">
        <v>331</v>
      </c>
      <c r="I2119" t="s">
        <v>8807</v>
      </c>
      <c r="J2119" t="s">
        <v>8836</v>
      </c>
      <c r="L2119" t="s">
        <v>51</v>
      </c>
      <c r="M2119">
        <v>65</v>
      </c>
      <c r="N2119" t="s">
        <v>8122</v>
      </c>
      <c r="R2119" t="e">
        <v>#N/A</v>
      </c>
      <c r="S2119" t="s">
        <v>9386</v>
      </c>
      <c r="T2119">
        <v>7546</v>
      </c>
      <c r="U2119" t="s">
        <v>9386</v>
      </c>
    </row>
    <row r="2120" spans="2:21" x14ac:dyDescent="0.25">
      <c r="B2120" t="s">
        <v>169</v>
      </c>
      <c r="C2120">
        <v>2016</v>
      </c>
      <c r="D2120" t="s">
        <v>315</v>
      </c>
      <c r="E2120" t="s">
        <v>456</v>
      </c>
      <c r="F2120" t="s">
        <v>9399</v>
      </c>
      <c r="H2120">
        <v>332</v>
      </c>
      <c r="I2120" t="s">
        <v>8807</v>
      </c>
      <c r="J2120" t="s">
        <v>12</v>
      </c>
      <c r="L2120" t="s">
        <v>12</v>
      </c>
      <c r="M2120">
        <v>65</v>
      </c>
      <c r="N2120" t="s">
        <v>8122</v>
      </c>
      <c r="R2120" t="e">
        <v>#N/A</v>
      </c>
      <c r="S2120" t="s">
        <v>9386</v>
      </c>
      <c r="T2120">
        <v>6535</v>
      </c>
      <c r="U2120" t="s">
        <v>9386</v>
      </c>
    </row>
    <row r="2121" spans="2:21" x14ac:dyDescent="0.25">
      <c r="B2121" t="s">
        <v>169</v>
      </c>
      <c r="C2121">
        <v>2016</v>
      </c>
      <c r="D2121" t="s">
        <v>315</v>
      </c>
      <c r="E2121" t="s">
        <v>456</v>
      </c>
      <c r="F2121" t="s">
        <v>9399</v>
      </c>
      <c r="H2121">
        <v>333</v>
      </c>
      <c r="I2121" t="s">
        <v>8807</v>
      </c>
      <c r="J2121" t="s">
        <v>9344</v>
      </c>
      <c r="L2121" t="s">
        <v>73</v>
      </c>
      <c r="M2121">
        <v>65</v>
      </c>
      <c r="N2121" t="s">
        <v>8122</v>
      </c>
      <c r="R2121" t="e">
        <v>#N/A</v>
      </c>
      <c r="S2121" t="s">
        <v>9386</v>
      </c>
      <c r="T2121">
        <v>7476</v>
      </c>
      <c r="U2121" t="s">
        <v>9386</v>
      </c>
    </row>
    <row r="2122" spans="2:21" x14ac:dyDescent="0.25">
      <c r="B2122" t="s">
        <v>169</v>
      </c>
      <c r="C2122">
        <v>2016</v>
      </c>
      <c r="D2122" t="s">
        <v>315</v>
      </c>
      <c r="E2122" t="s">
        <v>456</v>
      </c>
      <c r="F2122" t="s">
        <v>9399</v>
      </c>
      <c r="H2122">
        <v>334</v>
      </c>
      <c r="I2122" t="s">
        <v>8807</v>
      </c>
      <c r="J2122" t="s">
        <v>2217</v>
      </c>
      <c r="L2122" t="s">
        <v>39</v>
      </c>
      <c r="M2122">
        <v>65</v>
      </c>
      <c r="N2122" t="s">
        <v>8122</v>
      </c>
      <c r="R2122" t="e">
        <v>#N/A</v>
      </c>
      <c r="S2122" t="s">
        <v>9386</v>
      </c>
      <c r="T2122">
        <v>1155</v>
      </c>
      <c r="U2122" t="s">
        <v>9386</v>
      </c>
    </row>
    <row r="2123" spans="2:21" x14ac:dyDescent="0.25">
      <c r="B2123" t="s">
        <v>169</v>
      </c>
      <c r="C2123">
        <v>2016</v>
      </c>
      <c r="D2123" t="s">
        <v>315</v>
      </c>
      <c r="E2123" t="s">
        <v>456</v>
      </c>
      <c r="F2123" t="s">
        <v>9399</v>
      </c>
      <c r="H2123">
        <v>335</v>
      </c>
      <c r="I2123" t="s">
        <v>8807</v>
      </c>
      <c r="J2123" t="s">
        <v>8191</v>
      </c>
      <c r="L2123" t="s">
        <v>107</v>
      </c>
      <c r="M2123">
        <v>65</v>
      </c>
      <c r="N2123" t="s">
        <v>8122</v>
      </c>
      <c r="R2123" t="e">
        <v>#N/A</v>
      </c>
      <c r="S2123" t="s">
        <v>9386</v>
      </c>
      <c r="T2123">
        <v>6960</v>
      </c>
      <c r="U2123" t="s">
        <v>9386</v>
      </c>
    </row>
    <row r="2124" spans="2:21" x14ac:dyDescent="0.25">
      <c r="B2124" t="s">
        <v>169</v>
      </c>
      <c r="C2124">
        <v>2016</v>
      </c>
      <c r="D2124" t="s">
        <v>315</v>
      </c>
      <c r="E2124" t="s">
        <v>456</v>
      </c>
      <c r="F2124" t="s">
        <v>9399</v>
      </c>
      <c r="H2124">
        <v>336</v>
      </c>
      <c r="I2124" t="s">
        <v>8807</v>
      </c>
      <c r="J2124" t="s">
        <v>37</v>
      </c>
      <c r="L2124" t="s">
        <v>22</v>
      </c>
      <c r="M2124">
        <v>65</v>
      </c>
      <c r="N2124" t="s">
        <v>8122</v>
      </c>
      <c r="R2124" t="e">
        <v>#N/A</v>
      </c>
      <c r="S2124" t="s">
        <v>9386</v>
      </c>
      <c r="T2124">
        <v>4575</v>
      </c>
      <c r="U2124" t="s">
        <v>9386</v>
      </c>
    </row>
    <row r="2125" spans="2:21" x14ac:dyDescent="0.25">
      <c r="B2125" t="s">
        <v>169</v>
      </c>
      <c r="C2125">
        <v>2016</v>
      </c>
      <c r="D2125" t="s">
        <v>315</v>
      </c>
      <c r="E2125" t="s">
        <v>456</v>
      </c>
      <c r="F2125" t="s">
        <v>9399</v>
      </c>
      <c r="G2125" t="s">
        <v>848</v>
      </c>
      <c r="H2125">
        <v>337</v>
      </c>
      <c r="I2125">
        <v>-1</v>
      </c>
      <c r="J2125" t="s">
        <v>250</v>
      </c>
      <c r="L2125" t="s">
        <v>68</v>
      </c>
      <c r="M2125">
        <v>65</v>
      </c>
      <c r="N2125" t="s">
        <v>8122</v>
      </c>
      <c r="R2125" t="e">
        <v>#N/A</v>
      </c>
      <c r="S2125">
        <v>318</v>
      </c>
      <c r="T2125">
        <v>5102</v>
      </c>
      <c r="U2125" t="s">
        <v>9386</v>
      </c>
    </row>
    <row r="2126" spans="2:21" x14ac:dyDescent="0.25">
      <c r="B2126" t="s">
        <v>169</v>
      </c>
      <c r="C2126">
        <v>2016</v>
      </c>
      <c r="D2126" t="s">
        <v>315</v>
      </c>
      <c r="E2126" t="s">
        <v>456</v>
      </c>
      <c r="F2126" t="s">
        <v>9399</v>
      </c>
      <c r="G2126" t="s">
        <v>848</v>
      </c>
      <c r="H2126">
        <v>337</v>
      </c>
      <c r="I2126">
        <v>-2</v>
      </c>
      <c r="J2126" t="s">
        <v>255</v>
      </c>
      <c r="L2126" t="s">
        <v>10</v>
      </c>
      <c r="M2126">
        <v>65</v>
      </c>
      <c r="N2126" t="s">
        <v>8122</v>
      </c>
      <c r="R2126" t="e">
        <v>#N/A</v>
      </c>
      <c r="S2126">
        <v>318</v>
      </c>
      <c r="T2126">
        <v>1308</v>
      </c>
      <c r="U2126" t="s">
        <v>9386</v>
      </c>
    </row>
    <row r="2127" spans="2:21" x14ac:dyDescent="0.25">
      <c r="B2127" t="s">
        <v>169</v>
      </c>
      <c r="C2127">
        <v>2016</v>
      </c>
      <c r="D2127" t="s">
        <v>315</v>
      </c>
      <c r="E2127" t="s">
        <v>456</v>
      </c>
      <c r="F2127" t="s">
        <v>9399</v>
      </c>
      <c r="G2127" t="s">
        <v>848</v>
      </c>
      <c r="H2127">
        <v>337</v>
      </c>
      <c r="I2127">
        <v>-3</v>
      </c>
      <c r="J2127" t="s">
        <v>79</v>
      </c>
      <c r="L2127" t="s">
        <v>68</v>
      </c>
      <c r="M2127">
        <v>65</v>
      </c>
      <c r="N2127" t="s">
        <v>8122</v>
      </c>
      <c r="R2127" t="e">
        <v>#N/A</v>
      </c>
      <c r="S2127">
        <v>318</v>
      </c>
      <c r="T2127">
        <v>1408</v>
      </c>
      <c r="U2127" t="s">
        <v>9386</v>
      </c>
    </row>
    <row r="2128" spans="2:21" x14ac:dyDescent="0.25">
      <c r="B2128" t="s">
        <v>169</v>
      </c>
      <c r="C2128">
        <v>2016</v>
      </c>
      <c r="D2128" t="s">
        <v>315</v>
      </c>
      <c r="E2128" t="s">
        <v>456</v>
      </c>
      <c r="F2128" t="s">
        <v>9399</v>
      </c>
      <c r="G2128" t="s">
        <v>9343</v>
      </c>
      <c r="H2128">
        <v>338</v>
      </c>
      <c r="I2128">
        <v>-1</v>
      </c>
      <c r="J2128" t="s">
        <v>256</v>
      </c>
      <c r="L2128" t="s">
        <v>88</v>
      </c>
      <c r="M2128">
        <v>65</v>
      </c>
      <c r="N2128" t="s">
        <v>8122</v>
      </c>
      <c r="R2128" t="e">
        <v>#N/A</v>
      </c>
      <c r="S2128">
        <v>675</v>
      </c>
      <c r="T2128">
        <v>5232</v>
      </c>
      <c r="U2128" t="s">
        <v>9386</v>
      </c>
    </row>
    <row r="2129" spans="2:21" x14ac:dyDescent="0.25">
      <c r="B2129" t="s">
        <v>169</v>
      </c>
      <c r="C2129">
        <v>2016</v>
      </c>
      <c r="D2129" t="s">
        <v>315</v>
      </c>
      <c r="E2129" t="s">
        <v>456</v>
      </c>
      <c r="F2129" t="s">
        <v>9399</v>
      </c>
      <c r="G2129" t="s">
        <v>9343</v>
      </c>
      <c r="H2129">
        <v>338</v>
      </c>
      <c r="I2129">
        <v>-2</v>
      </c>
      <c r="J2129" t="s">
        <v>251</v>
      </c>
      <c r="L2129" t="s">
        <v>129</v>
      </c>
      <c r="M2129">
        <v>65</v>
      </c>
      <c r="N2129" t="s">
        <v>8122</v>
      </c>
      <c r="R2129" t="e">
        <v>#N/A</v>
      </c>
      <c r="S2129">
        <v>675</v>
      </c>
      <c r="T2129">
        <v>2094</v>
      </c>
      <c r="U2129" t="s">
        <v>9386</v>
      </c>
    </row>
    <row r="2130" spans="2:21" x14ac:dyDescent="0.25">
      <c r="B2130" t="s">
        <v>169</v>
      </c>
      <c r="C2130">
        <v>2016</v>
      </c>
      <c r="D2130" t="s">
        <v>315</v>
      </c>
      <c r="E2130" t="s">
        <v>456</v>
      </c>
      <c r="F2130" t="s">
        <v>9399</v>
      </c>
      <c r="G2130" t="s">
        <v>9343</v>
      </c>
      <c r="H2130">
        <v>338</v>
      </c>
      <c r="I2130">
        <v>-3</v>
      </c>
      <c r="J2130" t="s">
        <v>255</v>
      </c>
      <c r="L2130" t="s">
        <v>10</v>
      </c>
      <c r="M2130">
        <v>65</v>
      </c>
      <c r="N2130" t="s">
        <v>8122</v>
      </c>
      <c r="R2130" t="e">
        <v>#N/A</v>
      </c>
      <c r="S2130">
        <v>675</v>
      </c>
      <c r="T2130">
        <v>1308</v>
      </c>
      <c r="U2130" t="s">
        <v>9386</v>
      </c>
    </row>
    <row r="2131" spans="2:21" x14ac:dyDescent="0.25">
      <c r="B2131" t="s">
        <v>169</v>
      </c>
      <c r="C2131">
        <v>2016</v>
      </c>
      <c r="D2131" t="s">
        <v>315</v>
      </c>
      <c r="E2131" t="s">
        <v>456</v>
      </c>
      <c r="F2131" t="s">
        <v>9399</v>
      </c>
      <c r="H2131">
        <v>339</v>
      </c>
      <c r="I2131" t="s">
        <v>8807</v>
      </c>
      <c r="J2131" t="s">
        <v>8146</v>
      </c>
      <c r="L2131" t="s">
        <v>71</v>
      </c>
      <c r="M2131">
        <v>65</v>
      </c>
      <c r="N2131" t="s">
        <v>8122</v>
      </c>
      <c r="R2131" t="e">
        <v>#N/A</v>
      </c>
      <c r="S2131" t="s">
        <v>9386</v>
      </c>
      <c r="T2131">
        <v>6913</v>
      </c>
      <c r="U2131" t="s">
        <v>9386</v>
      </c>
    </row>
    <row r="2132" spans="2:21" x14ac:dyDescent="0.25">
      <c r="B2132" t="s">
        <v>169</v>
      </c>
      <c r="C2132">
        <v>2016</v>
      </c>
      <c r="D2132" t="s">
        <v>315</v>
      </c>
      <c r="E2132" t="s">
        <v>456</v>
      </c>
      <c r="F2132" t="s">
        <v>9399</v>
      </c>
      <c r="H2132">
        <v>340</v>
      </c>
      <c r="I2132" t="s">
        <v>8807</v>
      </c>
      <c r="J2132" t="s">
        <v>7539</v>
      </c>
      <c r="L2132" t="s">
        <v>62</v>
      </c>
      <c r="M2132">
        <v>65</v>
      </c>
      <c r="N2132" t="s">
        <v>8122</v>
      </c>
      <c r="R2132" t="e">
        <v>#N/A</v>
      </c>
      <c r="S2132" t="s">
        <v>9386</v>
      </c>
      <c r="T2132">
        <v>6638</v>
      </c>
      <c r="U2132" t="s">
        <v>9386</v>
      </c>
    </row>
    <row r="2133" spans="2:21" x14ac:dyDescent="0.25">
      <c r="B2133" t="s">
        <v>169</v>
      </c>
      <c r="C2133">
        <v>2016</v>
      </c>
      <c r="D2133" t="s">
        <v>315</v>
      </c>
      <c r="E2133" t="s">
        <v>456</v>
      </c>
      <c r="F2133" t="s">
        <v>9399</v>
      </c>
      <c r="H2133">
        <v>341</v>
      </c>
      <c r="I2133" t="s">
        <v>8807</v>
      </c>
      <c r="J2133" t="s">
        <v>4929</v>
      </c>
      <c r="L2133" t="s">
        <v>107</v>
      </c>
      <c r="M2133">
        <v>65</v>
      </c>
      <c r="N2133" t="s">
        <v>8122</v>
      </c>
      <c r="R2133" t="e">
        <v>#N/A</v>
      </c>
      <c r="S2133" t="s">
        <v>9386</v>
      </c>
      <c r="T2133">
        <v>3951</v>
      </c>
      <c r="U2133" t="s">
        <v>9386</v>
      </c>
    </row>
    <row r="2134" spans="2:21" x14ac:dyDescent="0.25">
      <c r="B2134" t="s">
        <v>169</v>
      </c>
      <c r="C2134">
        <v>2016</v>
      </c>
      <c r="D2134" t="s">
        <v>315</v>
      </c>
      <c r="E2134" t="s">
        <v>456</v>
      </c>
      <c r="F2134" t="s">
        <v>9399</v>
      </c>
      <c r="H2134">
        <v>342</v>
      </c>
      <c r="I2134" t="s">
        <v>8807</v>
      </c>
      <c r="J2134" t="s">
        <v>4278</v>
      </c>
      <c r="L2134" t="s">
        <v>10</v>
      </c>
      <c r="M2134">
        <v>65</v>
      </c>
      <c r="N2134" t="s">
        <v>8122</v>
      </c>
      <c r="R2134" t="e">
        <v>#N/A</v>
      </c>
      <c r="S2134" t="s">
        <v>9386</v>
      </c>
      <c r="T2134">
        <v>3287</v>
      </c>
      <c r="U2134" t="s">
        <v>9386</v>
      </c>
    </row>
    <row r="2135" spans="2:21" x14ac:dyDescent="0.25">
      <c r="B2135" t="s">
        <v>169</v>
      </c>
      <c r="C2135">
        <v>2016</v>
      </c>
      <c r="D2135" t="s">
        <v>315</v>
      </c>
      <c r="E2135" t="s">
        <v>456</v>
      </c>
      <c r="F2135" t="s">
        <v>9399</v>
      </c>
      <c r="H2135">
        <v>343</v>
      </c>
      <c r="I2135" t="s">
        <v>8807</v>
      </c>
      <c r="J2135" t="s">
        <v>8707</v>
      </c>
      <c r="L2135" t="s">
        <v>12</v>
      </c>
      <c r="M2135">
        <v>65</v>
      </c>
      <c r="N2135" t="s">
        <v>8122</v>
      </c>
      <c r="R2135" t="e">
        <v>#N/A</v>
      </c>
      <c r="S2135" t="s">
        <v>9386</v>
      </c>
      <c r="T2135">
        <v>7206</v>
      </c>
      <c r="U2135" t="s">
        <v>9386</v>
      </c>
    </row>
    <row r="2136" spans="2:21" x14ac:dyDescent="0.25">
      <c r="B2136" t="s">
        <v>169</v>
      </c>
      <c r="C2136">
        <v>2016</v>
      </c>
      <c r="D2136" t="s">
        <v>315</v>
      </c>
      <c r="E2136" t="s">
        <v>456</v>
      </c>
      <c r="F2136" t="s">
        <v>9399</v>
      </c>
      <c r="H2136">
        <v>344</v>
      </c>
      <c r="I2136" t="s">
        <v>8807</v>
      </c>
      <c r="J2136" t="s">
        <v>203</v>
      </c>
      <c r="L2136" t="s">
        <v>32</v>
      </c>
      <c r="M2136">
        <v>65</v>
      </c>
      <c r="N2136" t="s">
        <v>8122</v>
      </c>
      <c r="R2136" t="e">
        <v>#N/A</v>
      </c>
      <c r="S2136" t="s">
        <v>9386</v>
      </c>
      <c r="T2136">
        <v>3859</v>
      </c>
      <c r="U2136" t="s">
        <v>9386</v>
      </c>
    </row>
    <row r="2137" spans="2:21" x14ac:dyDescent="0.25">
      <c r="B2137" t="s">
        <v>169</v>
      </c>
      <c r="C2137">
        <v>2016</v>
      </c>
      <c r="D2137" t="s">
        <v>315</v>
      </c>
      <c r="E2137" t="s">
        <v>456</v>
      </c>
      <c r="F2137" t="s">
        <v>9399</v>
      </c>
      <c r="H2137">
        <v>345</v>
      </c>
      <c r="I2137" t="s">
        <v>8807</v>
      </c>
      <c r="J2137" t="s">
        <v>8696</v>
      </c>
      <c r="L2137" t="s">
        <v>17</v>
      </c>
      <c r="M2137">
        <v>65</v>
      </c>
      <c r="N2137" t="s">
        <v>8122</v>
      </c>
      <c r="R2137" t="e">
        <v>#N/A</v>
      </c>
      <c r="S2137" t="s">
        <v>9386</v>
      </c>
      <c r="T2137">
        <v>7344</v>
      </c>
      <c r="U2137" t="s">
        <v>9386</v>
      </c>
    </row>
    <row r="2138" spans="2:21" x14ac:dyDescent="0.25">
      <c r="B2138" t="s">
        <v>169</v>
      </c>
      <c r="C2138">
        <v>2016</v>
      </c>
      <c r="D2138" t="s">
        <v>315</v>
      </c>
      <c r="E2138" t="s">
        <v>456</v>
      </c>
      <c r="F2138" t="s">
        <v>9399</v>
      </c>
      <c r="G2138" t="s">
        <v>9342</v>
      </c>
      <c r="H2138">
        <v>346</v>
      </c>
      <c r="I2138">
        <v>-1</v>
      </c>
      <c r="J2138" t="s">
        <v>210</v>
      </c>
      <c r="L2138" t="s">
        <v>71</v>
      </c>
      <c r="M2138">
        <v>65</v>
      </c>
      <c r="N2138" t="s">
        <v>8122</v>
      </c>
      <c r="R2138" t="e">
        <v>#N/A</v>
      </c>
      <c r="S2138">
        <v>677</v>
      </c>
      <c r="T2138">
        <v>1736</v>
      </c>
      <c r="U2138" t="s">
        <v>9386</v>
      </c>
    </row>
    <row r="2139" spans="2:21" x14ac:dyDescent="0.25">
      <c r="B2139" t="s">
        <v>169</v>
      </c>
      <c r="C2139">
        <v>2016</v>
      </c>
      <c r="D2139" t="s">
        <v>315</v>
      </c>
      <c r="E2139" t="s">
        <v>456</v>
      </c>
      <c r="F2139" t="s">
        <v>9399</v>
      </c>
      <c r="G2139" t="s">
        <v>9342</v>
      </c>
      <c r="H2139">
        <v>346</v>
      </c>
      <c r="I2139">
        <v>-2</v>
      </c>
      <c r="J2139" t="s">
        <v>258</v>
      </c>
      <c r="L2139" t="s">
        <v>51</v>
      </c>
      <c r="M2139">
        <v>65</v>
      </c>
      <c r="N2139" t="s">
        <v>8122</v>
      </c>
      <c r="R2139" t="e">
        <v>#N/A</v>
      </c>
      <c r="S2139">
        <v>677</v>
      </c>
      <c r="T2139">
        <v>1810</v>
      </c>
      <c r="U2139" t="s">
        <v>9386</v>
      </c>
    </row>
    <row r="2140" spans="2:21" x14ac:dyDescent="0.25">
      <c r="B2140" t="s">
        <v>169</v>
      </c>
      <c r="C2140">
        <v>2016</v>
      </c>
      <c r="D2140" t="s">
        <v>315</v>
      </c>
      <c r="E2140" t="s">
        <v>456</v>
      </c>
      <c r="F2140" t="s">
        <v>9399</v>
      </c>
      <c r="G2140" t="s">
        <v>9342</v>
      </c>
      <c r="H2140">
        <v>346</v>
      </c>
      <c r="I2140">
        <v>-3</v>
      </c>
      <c r="J2140" t="s">
        <v>8196</v>
      </c>
      <c r="L2140" t="s">
        <v>12</v>
      </c>
      <c r="M2140">
        <v>65</v>
      </c>
      <c r="N2140" t="s">
        <v>8122</v>
      </c>
      <c r="R2140" t="e">
        <v>#N/A</v>
      </c>
      <c r="S2140">
        <v>677</v>
      </c>
      <c r="T2140">
        <v>6949</v>
      </c>
      <c r="U2140" t="s">
        <v>9386</v>
      </c>
    </row>
    <row r="2141" spans="2:21" x14ac:dyDescent="0.25">
      <c r="B2141" t="s">
        <v>169</v>
      </c>
      <c r="C2141">
        <v>2016</v>
      </c>
      <c r="D2141" t="s">
        <v>315</v>
      </c>
      <c r="E2141" t="s">
        <v>456</v>
      </c>
      <c r="F2141" t="s">
        <v>9399</v>
      </c>
      <c r="H2141">
        <v>347</v>
      </c>
      <c r="I2141" t="s">
        <v>8807</v>
      </c>
      <c r="J2141" t="s">
        <v>4217</v>
      </c>
      <c r="L2141" t="s">
        <v>86</v>
      </c>
      <c r="M2141">
        <v>65</v>
      </c>
      <c r="N2141" t="s">
        <v>8122</v>
      </c>
      <c r="R2141" t="e">
        <v>#N/A</v>
      </c>
      <c r="S2141" t="s">
        <v>9386</v>
      </c>
      <c r="T2141">
        <v>3224</v>
      </c>
      <c r="U2141" t="s">
        <v>9386</v>
      </c>
    </row>
    <row r="2142" spans="2:21" x14ac:dyDescent="0.25">
      <c r="B2142" t="s">
        <v>169</v>
      </c>
      <c r="C2142">
        <v>2016</v>
      </c>
      <c r="D2142" t="s">
        <v>315</v>
      </c>
      <c r="E2142" t="s">
        <v>456</v>
      </c>
      <c r="F2142" t="s">
        <v>9399</v>
      </c>
      <c r="H2142">
        <v>348</v>
      </c>
      <c r="I2142" t="s">
        <v>8807</v>
      </c>
      <c r="J2142" t="s">
        <v>6906</v>
      </c>
      <c r="L2142" t="s">
        <v>15</v>
      </c>
      <c r="M2142">
        <v>65</v>
      </c>
      <c r="N2142" t="s">
        <v>8122</v>
      </c>
      <c r="R2142" t="e">
        <v>#N/A</v>
      </c>
      <c r="S2142" t="s">
        <v>9386</v>
      </c>
      <c r="T2142">
        <v>5995</v>
      </c>
      <c r="U2142" t="s">
        <v>9386</v>
      </c>
    </row>
    <row r="2143" spans="2:21" x14ac:dyDescent="0.25">
      <c r="B2143" t="s">
        <v>169</v>
      </c>
      <c r="C2143">
        <v>2016</v>
      </c>
      <c r="D2143" t="s">
        <v>315</v>
      </c>
      <c r="E2143" t="s">
        <v>456</v>
      </c>
      <c r="F2143" t="s">
        <v>9399</v>
      </c>
      <c r="H2143">
        <v>349</v>
      </c>
      <c r="I2143" t="s">
        <v>8807</v>
      </c>
      <c r="J2143" t="s">
        <v>225</v>
      </c>
      <c r="L2143" t="s">
        <v>12</v>
      </c>
      <c r="M2143">
        <v>65</v>
      </c>
      <c r="N2143" t="s">
        <v>8122</v>
      </c>
      <c r="R2143" t="e">
        <v>#N/A</v>
      </c>
      <c r="S2143" t="s">
        <v>9386</v>
      </c>
      <c r="T2143">
        <v>837</v>
      </c>
      <c r="U2143" t="s">
        <v>9386</v>
      </c>
    </row>
    <row r="2144" spans="2:21" x14ac:dyDescent="0.25">
      <c r="B2144" t="s">
        <v>169</v>
      </c>
      <c r="C2144">
        <v>2016</v>
      </c>
      <c r="D2144" t="s">
        <v>315</v>
      </c>
      <c r="E2144" t="s">
        <v>456</v>
      </c>
      <c r="F2144" t="s">
        <v>9399</v>
      </c>
      <c r="G2144" t="s">
        <v>794</v>
      </c>
      <c r="H2144">
        <v>350</v>
      </c>
      <c r="I2144" t="s">
        <v>8807</v>
      </c>
      <c r="J2144" t="s">
        <v>253</v>
      </c>
      <c r="L2144" t="s">
        <v>77</v>
      </c>
      <c r="M2144">
        <v>65</v>
      </c>
      <c r="N2144" t="s">
        <v>8122</v>
      </c>
      <c r="R2144" t="e">
        <v>#N/A</v>
      </c>
      <c r="S2144" t="e">
        <v>#N/A</v>
      </c>
      <c r="T2144">
        <v>4247</v>
      </c>
      <c r="U2144" t="s">
        <v>9386</v>
      </c>
    </row>
    <row r="2145" spans="2:21" x14ac:dyDescent="0.25">
      <c r="B2145" t="s">
        <v>169</v>
      </c>
      <c r="C2145">
        <v>2016</v>
      </c>
      <c r="D2145" t="s">
        <v>315</v>
      </c>
      <c r="E2145" t="s">
        <v>457</v>
      </c>
      <c r="F2145" t="s">
        <v>9399</v>
      </c>
      <c r="H2145">
        <v>351</v>
      </c>
      <c r="I2145" t="s">
        <v>8807</v>
      </c>
      <c r="J2145" t="s">
        <v>2572</v>
      </c>
      <c r="L2145" t="s">
        <v>39</v>
      </c>
      <c r="M2145">
        <v>65</v>
      </c>
      <c r="N2145" t="s">
        <v>8122</v>
      </c>
      <c r="R2145" t="e">
        <v>#N/A</v>
      </c>
      <c r="S2145" t="s">
        <v>9386</v>
      </c>
      <c r="T2145">
        <v>1523</v>
      </c>
      <c r="U2145" t="s">
        <v>9386</v>
      </c>
    </row>
    <row r="2146" spans="2:21" x14ac:dyDescent="0.25">
      <c r="B2146" t="s">
        <v>169</v>
      </c>
      <c r="C2146">
        <v>2016</v>
      </c>
      <c r="D2146" t="s">
        <v>315</v>
      </c>
      <c r="E2146" t="s">
        <v>457</v>
      </c>
      <c r="F2146" t="s">
        <v>9399</v>
      </c>
      <c r="H2146">
        <v>352</v>
      </c>
      <c r="I2146" t="s">
        <v>8807</v>
      </c>
      <c r="J2146" t="s">
        <v>9340</v>
      </c>
      <c r="L2146" t="s">
        <v>25</v>
      </c>
      <c r="M2146">
        <v>65</v>
      </c>
      <c r="N2146" t="s">
        <v>8122</v>
      </c>
      <c r="R2146" t="e">
        <v>#N/A</v>
      </c>
      <c r="S2146" t="s">
        <v>9386</v>
      </c>
      <c r="T2146">
        <v>7396</v>
      </c>
      <c r="U2146" t="s">
        <v>9386</v>
      </c>
    </row>
    <row r="2147" spans="2:21" x14ac:dyDescent="0.25">
      <c r="B2147" t="s">
        <v>169</v>
      </c>
      <c r="C2147">
        <v>2016</v>
      </c>
      <c r="D2147" t="s">
        <v>315</v>
      </c>
      <c r="E2147" t="s">
        <v>457</v>
      </c>
      <c r="F2147" t="s">
        <v>9399</v>
      </c>
      <c r="H2147">
        <v>353</v>
      </c>
      <c r="I2147" t="s">
        <v>8807</v>
      </c>
      <c r="J2147" t="s">
        <v>8474</v>
      </c>
      <c r="L2147" t="s">
        <v>107</v>
      </c>
      <c r="M2147">
        <v>65</v>
      </c>
      <c r="N2147" t="s">
        <v>8122</v>
      </c>
      <c r="R2147" t="e">
        <v>#N/A</v>
      </c>
      <c r="S2147" t="s">
        <v>9386</v>
      </c>
      <c r="T2147">
        <v>7068</v>
      </c>
      <c r="U2147" t="s">
        <v>9386</v>
      </c>
    </row>
    <row r="2148" spans="2:21" x14ac:dyDescent="0.25">
      <c r="B2148" t="s">
        <v>169</v>
      </c>
      <c r="C2148">
        <v>2016</v>
      </c>
      <c r="D2148" t="s">
        <v>315</v>
      </c>
      <c r="E2148" t="s">
        <v>457</v>
      </c>
      <c r="F2148" t="s">
        <v>9399</v>
      </c>
      <c r="H2148">
        <v>354</v>
      </c>
      <c r="I2148" t="s">
        <v>8807</v>
      </c>
      <c r="J2148" t="s">
        <v>8181</v>
      </c>
      <c r="L2148" t="s">
        <v>17</v>
      </c>
      <c r="M2148">
        <v>65</v>
      </c>
      <c r="N2148" t="s">
        <v>8122</v>
      </c>
      <c r="R2148" t="e">
        <v>#N/A</v>
      </c>
      <c r="S2148" t="s">
        <v>9386</v>
      </c>
      <c r="T2148">
        <v>6974</v>
      </c>
      <c r="U2148" t="s">
        <v>9386</v>
      </c>
    </row>
    <row r="2149" spans="2:21" x14ac:dyDescent="0.25">
      <c r="B2149" t="s">
        <v>169</v>
      </c>
      <c r="C2149">
        <v>2016</v>
      </c>
      <c r="D2149" t="s">
        <v>315</v>
      </c>
      <c r="E2149" t="s">
        <v>457</v>
      </c>
      <c r="F2149" t="s">
        <v>9399</v>
      </c>
      <c r="H2149">
        <v>355</v>
      </c>
      <c r="I2149" t="s">
        <v>8807</v>
      </c>
      <c r="J2149" t="s">
        <v>8750</v>
      </c>
      <c r="L2149" t="s">
        <v>76</v>
      </c>
      <c r="M2149">
        <v>65</v>
      </c>
      <c r="N2149" t="s">
        <v>8122</v>
      </c>
      <c r="R2149" t="e">
        <v>#N/A</v>
      </c>
      <c r="S2149" t="s">
        <v>9386</v>
      </c>
      <c r="T2149">
        <v>7167</v>
      </c>
      <c r="U2149" t="s">
        <v>9386</v>
      </c>
    </row>
    <row r="2150" spans="2:21" x14ac:dyDescent="0.25">
      <c r="B2150" t="s">
        <v>169</v>
      </c>
      <c r="C2150">
        <v>2016</v>
      </c>
      <c r="D2150" t="s">
        <v>315</v>
      </c>
      <c r="E2150" t="s">
        <v>457</v>
      </c>
      <c r="F2150" t="s">
        <v>9399</v>
      </c>
      <c r="H2150">
        <v>356</v>
      </c>
      <c r="I2150" t="s">
        <v>8807</v>
      </c>
      <c r="J2150" t="s">
        <v>8611</v>
      </c>
      <c r="L2150" t="s">
        <v>85</v>
      </c>
      <c r="M2150">
        <v>65</v>
      </c>
      <c r="N2150" t="s">
        <v>8122</v>
      </c>
      <c r="R2150" t="e">
        <v>#N/A</v>
      </c>
      <c r="S2150" t="s">
        <v>9386</v>
      </c>
      <c r="T2150">
        <v>7291</v>
      </c>
      <c r="U2150" t="s">
        <v>9386</v>
      </c>
    </row>
    <row r="2151" spans="2:21" x14ac:dyDescent="0.25">
      <c r="B2151" t="s">
        <v>169</v>
      </c>
      <c r="C2151">
        <v>2016</v>
      </c>
      <c r="D2151" t="s">
        <v>315</v>
      </c>
      <c r="E2151" t="s">
        <v>457</v>
      </c>
      <c r="F2151" t="s">
        <v>9399</v>
      </c>
      <c r="H2151">
        <v>357</v>
      </c>
      <c r="I2151" t="s">
        <v>8807</v>
      </c>
      <c r="J2151" t="s">
        <v>8569</v>
      </c>
      <c r="L2151" t="s">
        <v>86</v>
      </c>
      <c r="M2151">
        <v>65</v>
      </c>
      <c r="N2151" t="s">
        <v>8122</v>
      </c>
      <c r="R2151" t="e">
        <v>#N/A</v>
      </c>
      <c r="S2151" t="s">
        <v>9386</v>
      </c>
      <c r="T2151">
        <v>7228</v>
      </c>
      <c r="U2151" t="s">
        <v>9386</v>
      </c>
    </row>
    <row r="2152" spans="2:21" x14ac:dyDescent="0.25">
      <c r="B2152" t="s">
        <v>169</v>
      </c>
      <c r="C2152">
        <v>2016</v>
      </c>
      <c r="D2152" t="s">
        <v>315</v>
      </c>
      <c r="E2152" t="s">
        <v>457</v>
      </c>
      <c r="F2152" t="s">
        <v>9399</v>
      </c>
      <c r="H2152">
        <v>358</v>
      </c>
      <c r="I2152" t="s">
        <v>8807</v>
      </c>
      <c r="J2152" t="s">
        <v>8786</v>
      </c>
      <c r="L2152" t="s">
        <v>41</v>
      </c>
      <c r="M2152">
        <v>65</v>
      </c>
      <c r="N2152" t="s">
        <v>8122</v>
      </c>
      <c r="R2152" t="e">
        <v>#N/A</v>
      </c>
      <c r="S2152" t="s">
        <v>9386</v>
      </c>
      <c r="T2152">
        <v>1646</v>
      </c>
      <c r="U2152" t="s">
        <v>9386</v>
      </c>
    </row>
    <row r="2153" spans="2:21" x14ac:dyDescent="0.25">
      <c r="B2153" t="s">
        <v>169</v>
      </c>
      <c r="C2153">
        <v>2016</v>
      </c>
      <c r="D2153" t="s">
        <v>315</v>
      </c>
      <c r="E2153" t="s">
        <v>457</v>
      </c>
      <c r="F2153" t="s">
        <v>9399</v>
      </c>
      <c r="H2153">
        <v>359</v>
      </c>
      <c r="I2153" t="s">
        <v>8807</v>
      </c>
      <c r="J2153" t="s">
        <v>9339</v>
      </c>
      <c r="L2153" t="s">
        <v>41</v>
      </c>
      <c r="M2153">
        <v>65</v>
      </c>
      <c r="N2153" t="s">
        <v>8122</v>
      </c>
      <c r="R2153" t="e">
        <v>#N/A</v>
      </c>
      <c r="S2153" t="s">
        <v>9386</v>
      </c>
      <c r="T2153">
        <v>7409</v>
      </c>
      <c r="U2153" t="s">
        <v>9386</v>
      </c>
    </row>
    <row r="2154" spans="2:21" x14ac:dyDescent="0.25">
      <c r="B2154" t="s">
        <v>169</v>
      </c>
      <c r="C2154">
        <v>2016</v>
      </c>
      <c r="D2154" t="s">
        <v>315</v>
      </c>
      <c r="E2154" t="s">
        <v>457</v>
      </c>
      <c r="F2154" t="s">
        <v>9399</v>
      </c>
      <c r="H2154">
        <v>360</v>
      </c>
      <c r="I2154" t="s">
        <v>8807</v>
      </c>
      <c r="J2154" t="s">
        <v>8733</v>
      </c>
      <c r="L2154" t="s">
        <v>31</v>
      </c>
      <c r="M2154">
        <v>65</v>
      </c>
      <c r="N2154" t="s">
        <v>8122</v>
      </c>
      <c r="R2154" t="e">
        <v>#N/A</v>
      </c>
      <c r="S2154" t="s">
        <v>9386</v>
      </c>
      <c r="T2154">
        <v>7210</v>
      </c>
      <c r="U2154" t="s">
        <v>9386</v>
      </c>
    </row>
    <row r="2155" spans="2:21" x14ac:dyDescent="0.25">
      <c r="B2155" t="s">
        <v>169</v>
      </c>
      <c r="C2155">
        <v>2016</v>
      </c>
      <c r="D2155" t="s">
        <v>315</v>
      </c>
      <c r="E2155" t="s">
        <v>457</v>
      </c>
      <c r="F2155" t="s">
        <v>9399</v>
      </c>
      <c r="H2155">
        <v>361</v>
      </c>
      <c r="I2155" t="s">
        <v>8807</v>
      </c>
      <c r="J2155" t="s">
        <v>8745</v>
      </c>
      <c r="L2155" t="s">
        <v>22</v>
      </c>
      <c r="M2155">
        <v>65</v>
      </c>
      <c r="N2155" t="s">
        <v>8122</v>
      </c>
      <c r="R2155" t="e">
        <v>#N/A</v>
      </c>
      <c r="S2155" t="s">
        <v>9386</v>
      </c>
      <c r="T2155">
        <v>7242</v>
      </c>
      <c r="U2155" t="s">
        <v>9386</v>
      </c>
    </row>
    <row r="2156" spans="2:21" x14ac:dyDescent="0.25">
      <c r="B2156" t="s">
        <v>169</v>
      </c>
      <c r="C2156">
        <v>2016</v>
      </c>
      <c r="D2156" t="s">
        <v>315</v>
      </c>
      <c r="E2156" t="s">
        <v>457</v>
      </c>
      <c r="F2156" t="s">
        <v>9399</v>
      </c>
      <c r="H2156">
        <v>362</v>
      </c>
      <c r="I2156" t="s">
        <v>8807</v>
      </c>
      <c r="J2156" t="s">
        <v>8744</v>
      </c>
      <c r="L2156" t="s">
        <v>17</v>
      </c>
      <c r="M2156">
        <v>65</v>
      </c>
      <c r="N2156" t="s">
        <v>8122</v>
      </c>
      <c r="R2156" t="e">
        <v>#N/A</v>
      </c>
      <c r="S2156" t="s">
        <v>9386</v>
      </c>
      <c r="T2156">
        <v>7189</v>
      </c>
      <c r="U2156" t="s">
        <v>9386</v>
      </c>
    </row>
    <row r="2157" spans="2:21" x14ac:dyDescent="0.25">
      <c r="B2157" t="s">
        <v>169</v>
      </c>
      <c r="C2157">
        <v>2016</v>
      </c>
      <c r="D2157" t="s">
        <v>315</v>
      </c>
      <c r="E2157" t="s">
        <v>457</v>
      </c>
      <c r="F2157" t="s">
        <v>9399</v>
      </c>
      <c r="H2157">
        <v>363</v>
      </c>
      <c r="I2157" t="s">
        <v>8807</v>
      </c>
      <c r="J2157" t="s">
        <v>2256</v>
      </c>
      <c r="L2157" t="s">
        <v>12</v>
      </c>
      <c r="M2157">
        <v>65</v>
      </c>
      <c r="N2157" t="s">
        <v>8122</v>
      </c>
      <c r="R2157" t="e">
        <v>#N/A</v>
      </c>
      <c r="S2157" t="s">
        <v>9386</v>
      </c>
      <c r="T2157">
        <v>1194</v>
      </c>
      <c r="U2157" t="s">
        <v>9386</v>
      </c>
    </row>
    <row r="2158" spans="2:21" x14ac:dyDescent="0.25">
      <c r="B2158" t="s">
        <v>169</v>
      </c>
      <c r="C2158">
        <v>2016</v>
      </c>
      <c r="D2158" t="s">
        <v>315</v>
      </c>
      <c r="E2158" t="s">
        <v>457</v>
      </c>
      <c r="F2158" t="s">
        <v>9399</v>
      </c>
      <c r="H2158">
        <v>364</v>
      </c>
      <c r="I2158" t="s">
        <v>8807</v>
      </c>
      <c r="J2158" t="s">
        <v>9082</v>
      </c>
      <c r="L2158" t="s">
        <v>32</v>
      </c>
      <c r="M2158">
        <v>65</v>
      </c>
      <c r="N2158" t="s">
        <v>8122</v>
      </c>
      <c r="R2158" t="e">
        <v>#N/A</v>
      </c>
      <c r="S2158" t="s">
        <v>9386</v>
      </c>
      <c r="T2158">
        <v>7473</v>
      </c>
      <c r="U2158" t="s">
        <v>9386</v>
      </c>
    </row>
    <row r="2159" spans="2:21" x14ac:dyDescent="0.25">
      <c r="B2159" t="s">
        <v>169</v>
      </c>
      <c r="C2159">
        <v>2016</v>
      </c>
      <c r="D2159" t="s">
        <v>315</v>
      </c>
      <c r="E2159" t="s">
        <v>457</v>
      </c>
      <c r="F2159" t="s">
        <v>9399</v>
      </c>
      <c r="H2159">
        <v>365</v>
      </c>
      <c r="I2159" t="s">
        <v>8807</v>
      </c>
      <c r="J2159" t="s">
        <v>9338</v>
      </c>
      <c r="L2159" t="s">
        <v>27</v>
      </c>
      <c r="M2159">
        <v>65</v>
      </c>
      <c r="N2159" t="s">
        <v>8122</v>
      </c>
      <c r="R2159" t="e">
        <v>#N/A</v>
      </c>
      <c r="S2159" t="s">
        <v>9386</v>
      </c>
      <c r="T2159">
        <v>7445</v>
      </c>
      <c r="U2159" t="s">
        <v>9386</v>
      </c>
    </row>
    <row r="2160" spans="2:21" x14ac:dyDescent="0.25">
      <c r="B2160" t="s">
        <v>169</v>
      </c>
      <c r="C2160">
        <v>2016</v>
      </c>
      <c r="D2160" t="s">
        <v>315</v>
      </c>
      <c r="E2160" t="s">
        <v>457</v>
      </c>
      <c r="F2160" t="s">
        <v>9399</v>
      </c>
      <c r="H2160">
        <v>366</v>
      </c>
      <c r="I2160" t="s">
        <v>8807</v>
      </c>
      <c r="J2160" t="s">
        <v>9337</v>
      </c>
      <c r="L2160" t="s">
        <v>41</v>
      </c>
      <c r="M2160">
        <v>65</v>
      </c>
      <c r="N2160" t="s">
        <v>8122</v>
      </c>
      <c r="R2160" t="e">
        <v>#N/A</v>
      </c>
      <c r="S2160" t="s">
        <v>9386</v>
      </c>
      <c r="T2160">
        <v>7513</v>
      </c>
      <c r="U2160" t="s">
        <v>9386</v>
      </c>
    </row>
    <row r="2161" spans="2:21" x14ac:dyDescent="0.25">
      <c r="B2161" t="s">
        <v>169</v>
      </c>
      <c r="C2161">
        <v>2016</v>
      </c>
      <c r="D2161" t="s">
        <v>315</v>
      </c>
      <c r="E2161" t="s">
        <v>457</v>
      </c>
      <c r="F2161" t="s">
        <v>9399</v>
      </c>
      <c r="H2161">
        <v>367</v>
      </c>
      <c r="I2161" t="s">
        <v>8807</v>
      </c>
      <c r="J2161" t="s">
        <v>201</v>
      </c>
      <c r="L2161" t="s">
        <v>85</v>
      </c>
      <c r="M2161">
        <v>65</v>
      </c>
      <c r="N2161" t="s">
        <v>8122</v>
      </c>
      <c r="R2161" t="e">
        <v>#N/A</v>
      </c>
      <c r="S2161" t="s">
        <v>9386</v>
      </c>
      <c r="T2161">
        <v>5276</v>
      </c>
      <c r="U2161" t="s">
        <v>9386</v>
      </c>
    </row>
    <row r="2162" spans="2:21" x14ac:dyDescent="0.25">
      <c r="B2162" t="s">
        <v>169</v>
      </c>
      <c r="C2162">
        <v>2016</v>
      </c>
      <c r="D2162" t="s">
        <v>315</v>
      </c>
      <c r="E2162" t="s">
        <v>457</v>
      </c>
      <c r="F2162" t="s">
        <v>9399</v>
      </c>
      <c r="H2162">
        <v>368</v>
      </c>
      <c r="I2162" t="s">
        <v>8807</v>
      </c>
      <c r="J2162" t="s">
        <v>248</v>
      </c>
      <c r="L2162" t="s">
        <v>83</v>
      </c>
      <c r="M2162">
        <v>65</v>
      </c>
      <c r="N2162" t="s">
        <v>8122</v>
      </c>
      <c r="R2162" t="e">
        <v>#N/A</v>
      </c>
      <c r="S2162" t="s">
        <v>9386</v>
      </c>
      <c r="T2162">
        <v>6830</v>
      </c>
      <c r="U2162" t="s">
        <v>9386</v>
      </c>
    </row>
    <row r="2163" spans="2:21" x14ac:dyDescent="0.25">
      <c r="B2163" t="s">
        <v>169</v>
      </c>
      <c r="C2163">
        <v>2016</v>
      </c>
      <c r="D2163" t="s">
        <v>315</v>
      </c>
      <c r="E2163" t="s">
        <v>457</v>
      </c>
      <c r="F2163" t="s">
        <v>9399</v>
      </c>
      <c r="H2163">
        <v>369</v>
      </c>
      <c r="I2163" t="s">
        <v>8807</v>
      </c>
      <c r="J2163" t="s">
        <v>8342</v>
      </c>
      <c r="L2163" t="s">
        <v>27</v>
      </c>
      <c r="M2163">
        <v>65</v>
      </c>
      <c r="N2163" t="s">
        <v>8122</v>
      </c>
      <c r="R2163" t="e">
        <v>#N/A</v>
      </c>
      <c r="S2163" t="s">
        <v>9386</v>
      </c>
      <c r="T2163">
        <v>7025</v>
      </c>
      <c r="U2163" t="s">
        <v>9386</v>
      </c>
    </row>
    <row r="2164" spans="2:21" x14ac:dyDescent="0.25">
      <c r="B2164" t="s">
        <v>169</v>
      </c>
      <c r="C2164">
        <v>2016</v>
      </c>
      <c r="D2164" t="s">
        <v>315</v>
      </c>
      <c r="E2164" t="s">
        <v>457</v>
      </c>
      <c r="F2164" t="s">
        <v>9399</v>
      </c>
      <c r="H2164">
        <v>370</v>
      </c>
      <c r="I2164" t="s">
        <v>8807</v>
      </c>
      <c r="J2164" t="s">
        <v>2386</v>
      </c>
      <c r="L2164" t="s">
        <v>86</v>
      </c>
      <c r="M2164">
        <v>65</v>
      </c>
      <c r="N2164" t="s">
        <v>8122</v>
      </c>
      <c r="R2164" t="e">
        <v>#N/A</v>
      </c>
      <c r="S2164" t="s">
        <v>9386</v>
      </c>
      <c r="T2164">
        <v>1326</v>
      </c>
      <c r="U2164" t="s">
        <v>9386</v>
      </c>
    </row>
    <row r="2165" spans="2:21" x14ac:dyDescent="0.25">
      <c r="B2165" t="s">
        <v>169</v>
      </c>
      <c r="C2165">
        <v>2016</v>
      </c>
      <c r="D2165" t="s">
        <v>315</v>
      </c>
      <c r="E2165" t="s">
        <v>457</v>
      </c>
      <c r="F2165" t="s">
        <v>9399</v>
      </c>
      <c r="H2165">
        <v>371</v>
      </c>
      <c r="I2165" t="s">
        <v>8807</v>
      </c>
      <c r="J2165" t="s">
        <v>217</v>
      </c>
      <c r="L2165" t="s">
        <v>77</v>
      </c>
      <c r="M2165">
        <v>65</v>
      </c>
      <c r="N2165" t="s">
        <v>8122</v>
      </c>
      <c r="R2165" t="e">
        <v>#N/A</v>
      </c>
      <c r="S2165" t="s">
        <v>9386</v>
      </c>
      <c r="T2165">
        <v>3227</v>
      </c>
      <c r="U2165" t="s">
        <v>9386</v>
      </c>
    </row>
    <row r="2166" spans="2:21" x14ac:dyDescent="0.25">
      <c r="B2166" t="s">
        <v>169</v>
      </c>
      <c r="C2166">
        <v>2016</v>
      </c>
      <c r="D2166" t="s">
        <v>315</v>
      </c>
      <c r="E2166" t="s">
        <v>457</v>
      </c>
      <c r="F2166" t="s">
        <v>9399</v>
      </c>
      <c r="H2166">
        <v>372</v>
      </c>
      <c r="I2166" t="s">
        <v>8807</v>
      </c>
      <c r="J2166" t="s">
        <v>8661</v>
      </c>
      <c r="L2166" t="s">
        <v>73</v>
      </c>
      <c r="M2166">
        <v>65</v>
      </c>
      <c r="N2166" t="s">
        <v>8122</v>
      </c>
      <c r="R2166" t="e">
        <v>#N/A</v>
      </c>
      <c r="S2166" t="s">
        <v>9386</v>
      </c>
      <c r="T2166">
        <v>7347</v>
      </c>
      <c r="U2166" t="s">
        <v>9386</v>
      </c>
    </row>
    <row r="2167" spans="2:21" x14ac:dyDescent="0.25">
      <c r="B2167" t="s">
        <v>169</v>
      </c>
      <c r="C2167">
        <v>2016</v>
      </c>
      <c r="D2167" t="s">
        <v>315</v>
      </c>
      <c r="E2167" t="s">
        <v>457</v>
      </c>
      <c r="F2167" t="s">
        <v>9399</v>
      </c>
      <c r="H2167">
        <v>373</v>
      </c>
      <c r="I2167" t="s">
        <v>8807</v>
      </c>
      <c r="J2167" t="s">
        <v>9335</v>
      </c>
      <c r="L2167" t="s">
        <v>73</v>
      </c>
      <c r="M2167">
        <v>65</v>
      </c>
      <c r="N2167" t="s">
        <v>8122</v>
      </c>
      <c r="R2167" t="e">
        <v>#N/A</v>
      </c>
      <c r="S2167" t="s">
        <v>9386</v>
      </c>
      <c r="T2167">
        <v>7538</v>
      </c>
      <c r="U2167" t="s">
        <v>9386</v>
      </c>
    </row>
    <row r="2168" spans="2:21" x14ac:dyDescent="0.25">
      <c r="B2168" t="s">
        <v>169</v>
      </c>
      <c r="C2168">
        <v>2016</v>
      </c>
      <c r="D2168" t="s">
        <v>315</v>
      </c>
      <c r="E2168" t="s">
        <v>457</v>
      </c>
      <c r="F2168" t="s">
        <v>9399</v>
      </c>
      <c r="H2168">
        <v>374</v>
      </c>
      <c r="I2168" t="s">
        <v>8807</v>
      </c>
      <c r="J2168" t="s">
        <v>8633</v>
      </c>
      <c r="L2168" t="s">
        <v>71</v>
      </c>
      <c r="M2168">
        <v>65</v>
      </c>
      <c r="N2168" t="s">
        <v>8122</v>
      </c>
      <c r="R2168" t="e">
        <v>#N/A</v>
      </c>
      <c r="S2168" t="s">
        <v>9386</v>
      </c>
      <c r="T2168">
        <v>7346</v>
      </c>
      <c r="U2168" t="s">
        <v>9386</v>
      </c>
    </row>
    <row r="2169" spans="2:21" x14ac:dyDescent="0.25">
      <c r="B2169" t="s">
        <v>169</v>
      </c>
      <c r="C2169">
        <v>2016</v>
      </c>
      <c r="D2169" t="s">
        <v>315</v>
      </c>
      <c r="E2169" t="s">
        <v>457</v>
      </c>
      <c r="F2169" t="s">
        <v>9399</v>
      </c>
      <c r="H2169">
        <v>375</v>
      </c>
      <c r="I2169" t="s">
        <v>8807</v>
      </c>
      <c r="J2169" t="s">
        <v>8630</v>
      </c>
      <c r="L2169" t="s">
        <v>68</v>
      </c>
      <c r="M2169">
        <v>65</v>
      </c>
      <c r="N2169" t="s">
        <v>8122</v>
      </c>
      <c r="R2169" t="e">
        <v>#N/A</v>
      </c>
      <c r="S2169" t="s">
        <v>9386</v>
      </c>
      <c r="T2169">
        <v>7249</v>
      </c>
      <c r="U2169" t="s">
        <v>9386</v>
      </c>
    </row>
    <row r="2170" spans="2:21" x14ac:dyDescent="0.25">
      <c r="B2170" t="s">
        <v>169</v>
      </c>
      <c r="C2170">
        <v>2016</v>
      </c>
      <c r="D2170" t="s">
        <v>315</v>
      </c>
      <c r="E2170" t="s">
        <v>457</v>
      </c>
      <c r="F2170" t="s">
        <v>9399</v>
      </c>
      <c r="H2170">
        <v>376</v>
      </c>
      <c r="I2170" t="s">
        <v>8807</v>
      </c>
      <c r="J2170" t="s">
        <v>9334</v>
      </c>
      <c r="L2170" t="s">
        <v>68</v>
      </c>
      <c r="M2170">
        <v>65</v>
      </c>
      <c r="N2170" t="s">
        <v>8122</v>
      </c>
      <c r="R2170" t="e">
        <v>#N/A</v>
      </c>
      <c r="S2170" t="s">
        <v>9386</v>
      </c>
      <c r="T2170">
        <v>7390</v>
      </c>
      <c r="U2170" t="s">
        <v>9386</v>
      </c>
    </row>
    <row r="2171" spans="2:21" x14ac:dyDescent="0.25">
      <c r="B2171" t="s">
        <v>169</v>
      </c>
      <c r="C2171">
        <v>2016</v>
      </c>
      <c r="D2171" t="s">
        <v>315</v>
      </c>
      <c r="E2171" t="s">
        <v>457</v>
      </c>
      <c r="F2171" t="s">
        <v>9399</v>
      </c>
      <c r="H2171">
        <v>377</v>
      </c>
      <c r="I2171" t="s">
        <v>8807</v>
      </c>
      <c r="J2171" t="s">
        <v>6838</v>
      </c>
      <c r="L2171" t="s">
        <v>39</v>
      </c>
      <c r="M2171">
        <v>65</v>
      </c>
      <c r="N2171" t="s">
        <v>8122</v>
      </c>
      <c r="R2171" t="e">
        <v>#N/A</v>
      </c>
      <c r="S2171" t="s">
        <v>9386</v>
      </c>
      <c r="T2171">
        <v>5926</v>
      </c>
      <c r="U2171" t="s">
        <v>9386</v>
      </c>
    </row>
    <row r="2172" spans="2:21" x14ac:dyDescent="0.25">
      <c r="B2172" t="s">
        <v>169</v>
      </c>
      <c r="C2172">
        <v>2016</v>
      </c>
      <c r="D2172" t="s">
        <v>315</v>
      </c>
      <c r="E2172" t="s">
        <v>457</v>
      </c>
      <c r="F2172" t="s">
        <v>9399</v>
      </c>
      <c r="H2172">
        <v>378</v>
      </c>
      <c r="I2172" t="s">
        <v>8807</v>
      </c>
      <c r="J2172" t="s">
        <v>4337</v>
      </c>
      <c r="L2172" t="s">
        <v>129</v>
      </c>
      <c r="M2172">
        <v>65</v>
      </c>
      <c r="N2172" t="s">
        <v>8122</v>
      </c>
      <c r="R2172" t="e">
        <v>#N/A</v>
      </c>
      <c r="S2172" t="s">
        <v>9386</v>
      </c>
      <c r="T2172">
        <v>3347</v>
      </c>
      <c r="U2172" t="s">
        <v>9386</v>
      </c>
    </row>
    <row r="2173" spans="2:21" x14ac:dyDescent="0.25">
      <c r="B2173" t="s">
        <v>169</v>
      </c>
      <c r="C2173">
        <v>2016</v>
      </c>
      <c r="D2173" t="s">
        <v>315</v>
      </c>
      <c r="E2173" t="s">
        <v>457</v>
      </c>
      <c r="F2173" t="s">
        <v>9399</v>
      </c>
      <c r="H2173">
        <v>379</v>
      </c>
      <c r="I2173" t="s">
        <v>8807</v>
      </c>
      <c r="J2173" t="s">
        <v>196</v>
      </c>
      <c r="L2173" t="s">
        <v>129</v>
      </c>
      <c r="M2173">
        <v>65</v>
      </c>
      <c r="N2173" t="s">
        <v>8122</v>
      </c>
      <c r="R2173" t="e">
        <v>#N/A</v>
      </c>
      <c r="S2173" t="s">
        <v>9386</v>
      </c>
      <c r="T2173">
        <v>6713</v>
      </c>
      <c r="U2173" t="s">
        <v>9386</v>
      </c>
    </row>
    <row r="2174" spans="2:21" x14ac:dyDescent="0.25">
      <c r="B2174" t="s">
        <v>169</v>
      </c>
      <c r="C2174">
        <v>2016</v>
      </c>
      <c r="D2174" t="s">
        <v>315</v>
      </c>
      <c r="E2174" t="s">
        <v>457</v>
      </c>
      <c r="F2174" t="s">
        <v>9399</v>
      </c>
      <c r="H2174">
        <v>380</v>
      </c>
      <c r="I2174" t="s">
        <v>8807</v>
      </c>
      <c r="J2174" t="s">
        <v>8604</v>
      </c>
      <c r="L2174" t="s">
        <v>32</v>
      </c>
      <c r="M2174">
        <v>65</v>
      </c>
      <c r="N2174" t="s">
        <v>8122</v>
      </c>
      <c r="R2174" t="e">
        <v>#N/A</v>
      </c>
      <c r="S2174" t="s">
        <v>9386</v>
      </c>
      <c r="T2174">
        <v>7279</v>
      </c>
      <c r="U2174" t="s">
        <v>9386</v>
      </c>
    </row>
    <row r="2175" spans="2:21" x14ac:dyDescent="0.25">
      <c r="B2175" t="s">
        <v>169</v>
      </c>
      <c r="C2175">
        <v>2016</v>
      </c>
      <c r="D2175" t="s">
        <v>315</v>
      </c>
      <c r="E2175" t="s">
        <v>457</v>
      </c>
      <c r="F2175" t="s">
        <v>9399</v>
      </c>
      <c r="H2175">
        <v>381</v>
      </c>
      <c r="I2175" t="s">
        <v>8807</v>
      </c>
      <c r="J2175" t="s">
        <v>1872</v>
      </c>
      <c r="L2175" t="s">
        <v>28</v>
      </c>
      <c r="M2175">
        <v>65</v>
      </c>
      <c r="N2175" t="s">
        <v>8122</v>
      </c>
      <c r="R2175" t="e">
        <v>#N/A</v>
      </c>
      <c r="S2175" t="s">
        <v>9386</v>
      </c>
      <c r="T2175">
        <v>804</v>
      </c>
      <c r="U2175" t="s">
        <v>9386</v>
      </c>
    </row>
    <row r="2176" spans="2:21" x14ac:dyDescent="0.25">
      <c r="B2176" t="s">
        <v>169</v>
      </c>
      <c r="C2176">
        <v>2016</v>
      </c>
      <c r="D2176" t="s">
        <v>315</v>
      </c>
      <c r="E2176" t="s">
        <v>457</v>
      </c>
      <c r="F2176" t="s">
        <v>9399</v>
      </c>
      <c r="H2176">
        <v>382</v>
      </c>
      <c r="I2176">
        <v>-1</v>
      </c>
      <c r="J2176" t="s">
        <v>65</v>
      </c>
      <c r="K2176" t="s">
        <v>9333</v>
      </c>
      <c r="L2176" t="s">
        <v>83</v>
      </c>
      <c r="M2176">
        <v>65</v>
      </c>
      <c r="N2176" t="s">
        <v>8122</v>
      </c>
      <c r="R2176" t="e">
        <v>#N/A</v>
      </c>
      <c r="S2176" t="s">
        <v>9386</v>
      </c>
      <c r="T2176">
        <v>2069</v>
      </c>
      <c r="U2176">
        <v>30</v>
      </c>
    </row>
    <row r="2177" spans="2:21" x14ac:dyDescent="0.25">
      <c r="B2177" t="s">
        <v>169</v>
      </c>
      <c r="C2177">
        <v>2016</v>
      </c>
      <c r="D2177" t="s">
        <v>315</v>
      </c>
      <c r="E2177" t="s">
        <v>457</v>
      </c>
      <c r="F2177" t="s">
        <v>9399</v>
      </c>
      <c r="H2177">
        <v>382</v>
      </c>
      <c r="I2177">
        <v>-2</v>
      </c>
      <c r="J2177" t="s">
        <v>64</v>
      </c>
      <c r="K2177" t="s">
        <v>9333</v>
      </c>
      <c r="L2177" t="s">
        <v>83</v>
      </c>
      <c r="M2177">
        <v>65</v>
      </c>
      <c r="N2177" t="s">
        <v>8122</v>
      </c>
      <c r="R2177" t="e">
        <v>#N/A</v>
      </c>
      <c r="S2177" t="s">
        <v>9386</v>
      </c>
      <c r="T2177">
        <v>2073</v>
      </c>
      <c r="U2177">
        <v>30</v>
      </c>
    </row>
    <row r="2178" spans="2:21" x14ac:dyDescent="0.25">
      <c r="B2178" t="s">
        <v>169</v>
      </c>
      <c r="C2178">
        <v>2016</v>
      </c>
      <c r="D2178" t="s">
        <v>315</v>
      </c>
      <c r="E2178" t="s">
        <v>457</v>
      </c>
      <c r="F2178" t="s">
        <v>9399</v>
      </c>
      <c r="H2178">
        <v>383</v>
      </c>
      <c r="I2178" t="s">
        <v>8807</v>
      </c>
      <c r="J2178" t="s">
        <v>1722</v>
      </c>
      <c r="L2178" t="s">
        <v>23</v>
      </c>
      <c r="M2178">
        <v>65</v>
      </c>
      <c r="N2178" t="s">
        <v>8122</v>
      </c>
      <c r="R2178" t="e">
        <v>#N/A</v>
      </c>
      <c r="S2178" t="s">
        <v>9386</v>
      </c>
      <c r="T2178">
        <v>651</v>
      </c>
      <c r="U2178" t="s">
        <v>9386</v>
      </c>
    </row>
    <row r="2179" spans="2:21" x14ac:dyDescent="0.25">
      <c r="B2179" t="s">
        <v>169</v>
      </c>
      <c r="C2179">
        <v>2016</v>
      </c>
      <c r="D2179" t="s">
        <v>315</v>
      </c>
      <c r="E2179" t="s">
        <v>457</v>
      </c>
      <c r="F2179" t="s">
        <v>9399</v>
      </c>
      <c r="H2179">
        <v>384</v>
      </c>
      <c r="I2179" t="s">
        <v>8807</v>
      </c>
      <c r="J2179" t="s">
        <v>5855</v>
      </c>
      <c r="L2179" t="s">
        <v>22</v>
      </c>
      <c r="M2179">
        <v>65</v>
      </c>
      <c r="N2179" t="s">
        <v>8122</v>
      </c>
      <c r="R2179" t="e">
        <v>#N/A</v>
      </c>
      <c r="S2179" t="s">
        <v>9386</v>
      </c>
      <c r="T2179" t="e">
        <v>#N/A</v>
      </c>
      <c r="U2179" t="s">
        <v>9386</v>
      </c>
    </row>
    <row r="2180" spans="2:21" x14ac:dyDescent="0.25">
      <c r="B2180" t="s">
        <v>169</v>
      </c>
      <c r="C2180">
        <v>2016</v>
      </c>
      <c r="D2180" t="s">
        <v>315</v>
      </c>
      <c r="E2180" t="s">
        <v>457</v>
      </c>
      <c r="F2180" t="s">
        <v>9399</v>
      </c>
      <c r="H2180">
        <v>385</v>
      </c>
      <c r="I2180" t="s">
        <v>8807</v>
      </c>
      <c r="J2180" t="s">
        <v>8725</v>
      </c>
      <c r="L2180" t="s">
        <v>17</v>
      </c>
      <c r="M2180">
        <v>65</v>
      </c>
      <c r="N2180" t="s">
        <v>8122</v>
      </c>
      <c r="R2180" t="e">
        <v>#N/A</v>
      </c>
      <c r="S2180" t="s">
        <v>9386</v>
      </c>
      <c r="T2180">
        <v>7248</v>
      </c>
      <c r="U2180" t="s">
        <v>9386</v>
      </c>
    </row>
    <row r="2181" spans="2:21" x14ac:dyDescent="0.25">
      <c r="B2181" t="s">
        <v>169</v>
      </c>
      <c r="C2181">
        <v>2016</v>
      </c>
      <c r="D2181" t="s">
        <v>315</v>
      </c>
      <c r="E2181" t="s">
        <v>457</v>
      </c>
      <c r="F2181" t="s">
        <v>9399</v>
      </c>
      <c r="H2181">
        <v>386</v>
      </c>
      <c r="I2181" t="s">
        <v>8807</v>
      </c>
      <c r="J2181" t="s">
        <v>6038</v>
      </c>
      <c r="L2181" t="s">
        <v>15</v>
      </c>
      <c r="M2181">
        <v>65</v>
      </c>
      <c r="N2181" t="s">
        <v>8122</v>
      </c>
      <c r="R2181" t="e">
        <v>#N/A</v>
      </c>
      <c r="S2181" t="s">
        <v>9386</v>
      </c>
      <c r="T2181" t="e">
        <v>#N/A</v>
      </c>
      <c r="U2181" t="s">
        <v>9386</v>
      </c>
    </row>
    <row r="2182" spans="2:21" x14ac:dyDescent="0.25">
      <c r="B2182" t="s">
        <v>169</v>
      </c>
      <c r="C2182">
        <v>2016</v>
      </c>
      <c r="D2182" t="s">
        <v>315</v>
      </c>
      <c r="E2182" t="s">
        <v>457</v>
      </c>
      <c r="F2182" t="s">
        <v>9399</v>
      </c>
      <c r="H2182">
        <v>387</v>
      </c>
      <c r="I2182" t="s">
        <v>8807</v>
      </c>
      <c r="J2182" t="s">
        <v>41</v>
      </c>
      <c r="K2182" t="s">
        <v>9332</v>
      </c>
      <c r="L2182" t="s">
        <v>41</v>
      </c>
      <c r="M2182">
        <v>65</v>
      </c>
      <c r="N2182" t="s">
        <v>8122</v>
      </c>
      <c r="R2182" t="e">
        <v>#N/A</v>
      </c>
      <c r="S2182" t="s">
        <v>9386</v>
      </c>
      <c r="T2182" t="e">
        <v>#N/A</v>
      </c>
      <c r="U2182">
        <v>26</v>
      </c>
    </row>
    <row r="2183" spans="2:21" x14ac:dyDescent="0.25">
      <c r="B2183" t="s">
        <v>169</v>
      </c>
      <c r="C2183">
        <v>2016</v>
      </c>
      <c r="D2183" t="s">
        <v>315</v>
      </c>
      <c r="E2183" t="s">
        <v>457</v>
      </c>
      <c r="F2183" t="s">
        <v>9399</v>
      </c>
      <c r="H2183">
        <v>388</v>
      </c>
      <c r="I2183" t="s">
        <v>8807</v>
      </c>
      <c r="J2183" t="s">
        <v>58</v>
      </c>
      <c r="L2183" t="s">
        <v>108</v>
      </c>
      <c r="M2183">
        <v>65</v>
      </c>
      <c r="N2183" t="s">
        <v>8122</v>
      </c>
      <c r="R2183" t="e">
        <v>#N/A</v>
      </c>
      <c r="S2183" t="s">
        <v>9386</v>
      </c>
      <c r="T2183">
        <v>2503</v>
      </c>
      <c r="U2183" t="s">
        <v>9386</v>
      </c>
    </row>
    <row r="2184" spans="2:21" x14ac:dyDescent="0.25">
      <c r="B2184" t="s">
        <v>169</v>
      </c>
      <c r="C2184">
        <v>2016</v>
      </c>
      <c r="D2184" t="s">
        <v>315</v>
      </c>
      <c r="E2184" t="s">
        <v>457</v>
      </c>
      <c r="F2184" t="s">
        <v>9399</v>
      </c>
      <c r="H2184">
        <v>389</v>
      </c>
      <c r="I2184" t="s">
        <v>8807</v>
      </c>
      <c r="J2184" t="s">
        <v>8883</v>
      </c>
      <c r="L2184" t="s">
        <v>107</v>
      </c>
      <c r="M2184">
        <v>65</v>
      </c>
      <c r="N2184" t="s">
        <v>8122</v>
      </c>
      <c r="R2184" t="e">
        <v>#N/A</v>
      </c>
      <c r="S2184" t="s">
        <v>9386</v>
      </c>
      <c r="T2184">
        <v>7512</v>
      </c>
      <c r="U2184" t="s">
        <v>9386</v>
      </c>
    </row>
    <row r="2185" spans="2:21" x14ac:dyDescent="0.25">
      <c r="B2185" t="s">
        <v>169</v>
      </c>
      <c r="C2185">
        <v>2016</v>
      </c>
      <c r="D2185" t="s">
        <v>315</v>
      </c>
      <c r="E2185" t="s">
        <v>457</v>
      </c>
      <c r="F2185" t="s">
        <v>9399</v>
      </c>
      <c r="H2185">
        <v>390</v>
      </c>
      <c r="I2185" t="s">
        <v>8807</v>
      </c>
      <c r="J2185" t="s">
        <v>9331</v>
      </c>
      <c r="L2185" t="s">
        <v>10</v>
      </c>
      <c r="M2185">
        <v>65</v>
      </c>
      <c r="N2185" t="s">
        <v>8122</v>
      </c>
      <c r="R2185" t="e">
        <v>#N/A</v>
      </c>
      <c r="S2185" t="s">
        <v>9386</v>
      </c>
      <c r="T2185">
        <v>7419</v>
      </c>
      <c r="U2185" t="s">
        <v>9386</v>
      </c>
    </row>
    <row r="2186" spans="2:21" x14ac:dyDescent="0.25">
      <c r="B2186" t="s">
        <v>169</v>
      </c>
      <c r="C2186">
        <v>2016</v>
      </c>
      <c r="D2186" t="s">
        <v>315</v>
      </c>
      <c r="E2186" t="s">
        <v>457</v>
      </c>
      <c r="F2186" t="s">
        <v>9399</v>
      </c>
      <c r="G2186" t="s">
        <v>794</v>
      </c>
      <c r="H2186">
        <v>391</v>
      </c>
      <c r="I2186" t="s">
        <v>8807</v>
      </c>
      <c r="J2186" t="s">
        <v>9330</v>
      </c>
      <c r="L2186" t="s">
        <v>62</v>
      </c>
      <c r="M2186">
        <v>65</v>
      </c>
      <c r="N2186" t="s">
        <v>8122</v>
      </c>
      <c r="R2186" t="e">
        <v>#N/A</v>
      </c>
      <c r="S2186" t="e">
        <v>#N/A</v>
      </c>
      <c r="T2186">
        <v>7489</v>
      </c>
      <c r="U2186" t="s">
        <v>9386</v>
      </c>
    </row>
    <row r="2187" spans="2:21" x14ac:dyDescent="0.25">
      <c r="B2187" t="s">
        <v>169</v>
      </c>
      <c r="C2187">
        <v>2016</v>
      </c>
      <c r="D2187" t="s">
        <v>315</v>
      </c>
      <c r="E2187" t="s">
        <v>457</v>
      </c>
      <c r="F2187" t="s">
        <v>9399</v>
      </c>
      <c r="H2187">
        <v>392</v>
      </c>
      <c r="I2187" t="s">
        <v>8807</v>
      </c>
      <c r="J2187" t="s">
        <v>8549</v>
      </c>
      <c r="L2187" t="s">
        <v>51</v>
      </c>
      <c r="M2187">
        <v>65</v>
      </c>
      <c r="N2187" t="s">
        <v>8122</v>
      </c>
      <c r="R2187" t="e">
        <v>#N/A</v>
      </c>
      <c r="S2187" t="s">
        <v>9386</v>
      </c>
      <c r="T2187">
        <v>7132</v>
      </c>
      <c r="U2187" t="s">
        <v>9386</v>
      </c>
    </row>
    <row r="2188" spans="2:21" x14ac:dyDescent="0.25">
      <c r="B2188" t="s">
        <v>169</v>
      </c>
      <c r="C2188">
        <v>2016</v>
      </c>
      <c r="D2188" t="s">
        <v>315</v>
      </c>
      <c r="E2188" t="s">
        <v>457</v>
      </c>
      <c r="F2188" t="s">
        <v>9399</v>
      </c>
      <c r="H2188">
        <v>393</v>
      </c>
      <c r="I2188" t="s">
        <v>8807</v>
      </c>
      <c r="J2188" t="s">
        <v>8742</v>
      </c>
      <c r="L2188" t="s">
        <v>41</v>
      </c>
      <c r="M2188">
        <v>65</v>
      </c>
      <c r="N2188" t="s">
        <v>8122</v>
      </c>
      <c r="R2188" t="e">
        <v>#N/A</v>
      </c>
      <c r="S2188" t="s">
        <v>9386</v>
      </c>
      <c r="T2188">
        <v>7259</v>
      </c>
      <c r="U2188" t="s">
        <v>9386</v>
      </c>
    </row>
    <row r="2189" spans="2:21" x14ac:dyDescent="0.25">
      <c r="B2189" t="s">
        <v>169</v>
      </c>
      <c r="C2189">
        <v>2016</v>
      </c>
      <c r="D2189" t="s">
        <v>315</v>
      </c>
      <c r="E2189" t="s">
        <v>457</v>
      </c>
      <c r="F2189" t="s">
        <v>9399</v>
      </c>
      <c r="H2189">
        <v>394</v>
      </c>
      <c r="I2189" t="s">
        <v>8807</v>
      </c>
      <c r="J2189" t="s">
        <v>9329</v>
      </c>
      <c r="L2189" t="s">
        <v>10</v>
      </c>
      <c r="M2189">
        <v>65</v>
      </c>
      <c r="N2189" t="s">
        <v>8122</v>
      </c>
      <c r="R2189" t="e">
        <v>#N/A</v>
      </c>
      <c r="S2189" t="s">
        <v>9386</v>
      </c>
      <c r="T2189">
        <v>7370</v>
      </c>
      <c r="U2189" t="s">
        <v>9386</v>
      </c>
    </row>
    <row r="2190" spans="2:21" x14ac:dyDescent="0.25">
      <c r="B2190" t="s">
        <v>169</v>
      </c>
      <c r="C2190">
        <v>2016</v>
      </c>
      <c r="D2190" t="s">
        <v>315</v>
      </c>
      <c r="E2190" t="s">
        <v>457</v>
      </c>
      <c r="F2190" t="s">
        <v>9399</v>
      </c>
      <c r="H2190">
        <v>395</v>
      </c>
      <c r="I2190" t="s">
        <v>8807</v>
      </c>
      <c r="J2190" t="s">
        <v>6360</v>
      </c>
      <c r="L2190" t="s">
        <v>41</v>
      </c>
      <c r="M2190">
        <v>65</v>
      </c>
      <c r="N2190" t="s">
        <v>8122</v>
      </c>
      <c r="R2190" t="e">
        <v>#N/A</v>
      </c>
      <c r="S2190" t="s">
        <v>9386</v>
      </c>
      <c r="T2190">
        <v>5439</v>
      </c>
      <c r="U2190" t="s">
        <v>9386</v>
      </c>
    </row>
    <row r="2191" spans="2:21" x14ac:dyDescent="0.25">
      <c r="B2191" t="s">
        <v>169</v>
      </c>
      <c r="C2191">
        <v>2016</v>
      </c>
      <c r="D2191" t="s">
        <v>315</v>
      </c>
      <c r="E2191" t="s">
        <v>457</v>
      </c>
      <c r="F2191" t="s">
        <v>9399</v>
      </c>
      <c r="H2191">
        <v>396</v>
      </c>
      <c r="I2191" t="s">
        <v>8807</v>
      </c>
      <c r="J2191" t="s">
        <v>8194</v>
      </c>
      <c r="L2191" t="s">
        <v>28</v>
      </c>
      <c r="M2191">
        <v>65</v>
      </c>
      <c r="N2191" t="s">
        <v>8122</v>
      </c>
      <c r="R2191" t="e">
        <v>#N/A</v>
      </c>
      <c r="S2191" t="s">
        <v>9386</v>
      </c>
      <c r="T2191">
        <v>6952</v>
      </c>
      <c r="U2191" t="s">
        <v>9386</v>
      </c>
    </row>
    <row r="2192" spans="2:21" x14ac:dyDescent="0.25">
      <c r="B2192" t="s">
        <v>169</v>
      </c>
      <c r="C2192">
        <v>2016</v>
      </c>
      <c r="D2192" t="s">
        <v>315</v>
      </c>
      <c r="E2192" t="s">
        <v>457</v>
      </c>
      <c r="F2192" t="s">
        <v>9399</v>
      </c>
      <c r="H2192">
        <v>397</v>
      </c>
      <c r="I2192" t="s">
        <v>8807</v>
      </c>
      <c r="J2192" t="s">
        <v>5431</v>
      </c>
      <c r="L2192" t="s">
        <v>16</v>
      </c>
      <c r="M2192">
        <v>65</v>
      </c>
      <c r="N2192" t="s">
        <v>8122</v>
      </c>
      <c r="R2192" t="e">
        <v>#N/A</v>
      </c>
      <c r="S2192" t="s">
        <v>9386</v>
      </c>
      <c r="T2192">
        <v>6891</v>
      </c>
      <c r="U2192" t="s">
        <v>9386</v>
      </c>
    </row>
    <row r="2193" spans="2:21" x14ac:dyDescent="0.25">
      <c r="B2193" t="s">
        <v>169</v>
      </c>
      <c r="C2193">
        <v>2016</v>
      </c>
      <c r="D2193" t="s">
        <v>315</v>
      </c>
      <c r="E2193" t="s">
        <v>457</v>
      </c>
      <c r="F2193" t="s">
        <v>9399</v>
      </c>
      <c r="H2193">
        <v>398</v>
      </c>
      <c r="I2193" t="s">
        <v>8807</v>
      </c>
      <c r="J2193" t="s">
        <v>71</v>
      </c>
      <c r="L2193" t="s">
        <v>71</v>
      </c>
      <c r="M2193">
        <v>65</v>
      </c>
      <c r="N2193" t="s">
        <v>8122</v>
      </c>
      <c r="R2193" t="e">
        <v>#N/A</v>
      </c>
      <c r="S2193" t="s">
        <v>9386</v>
      </c>
      <c r="T2193">
        <v>1690</v>
      </c>
      <c r="U2193" t="s">
        <v>9386</v>
      </c>
    </row>
    <row r="2194" spans="2:21" x14ac:dyDescent="0.25">
      <c r="B2194" t="s">
        <v>169</v>
      </c>
      <c r="C2194">
        <v>2016</v>
      </c>
      <c r="D2194" t="s">
        <v>315</v>
      </c>
      <c r="E2194" t="s">
        <v>457</v>
      </c>
      <c r="F2194" t="s">
        <v>9399</v>
      </c>
      <c r="H2194">
        <v>399</v>
      </c>
      <c r="I2194" t="s">
        <v>8807</v>
      </c>
      <c r="J2194" t="s">
        <v>41</v>
      </c>
      <c r="L2194" t="s">
        <v>41</v>
      </c>
      <c r="M2194">
        <v>65</v>
      </c>
      <c r="N2194" t="s">
        <v>8122</v>
      </c>
      <c r="R2194" t="e">
        <v>#N/A</v>
      </c>
      <c r="S2194" t="s">
        <v>9386</v>
      </c>
      <c r="T2194">
        <v>4054</v>
      </c>
      <c r="U2194" t="s">
        <v>9386</v>
      </c>
    </row>
    <row r="2195" spans="2:21" x14ac:dyDescent="0.25">
      <c r="B2195" t="s">
        <v>169</v>
      </c>
      <c r="C2195">
        <v>2016</v>
      </c>
      <c r="D2195" t="s">
        <v>315</v>
      </c>
      <c r="E2195" t="s">
        <v>457</v>
      </c>
      <c r="F2195" t="s">
        <v>9399</v>
      </c>
      <c r="H2195">
        <v>400</v>
      </c>
      <c r="I2195" t="s">
        <v>8807</v>
      </c>
      <c r="J2195" t="s">
        <v>65</v>
      </c>
      <c r="L2195" t="s">
        <v>83</v>
      </c>
      <c r="M2195">
        <v>65</v>
      </c>
      <c r="N2195" t="s">
        <v>8122</v>
      </c>
      <c r="R2195" t="e">
        <v>#N/A</v>
      </c>
      <c r="S2195" t="s">
        <v>9386</v>
      </c>
      <c r="T2195">
        <v>2069</v>
      </c>
      <c r="U2195" t="s">
        <v>9386</v>
      </c>
    </row>
    <row r="2196" spans="2:21" x14ac:dyDescent="0.25">
      <c r="B2196" t="s">
        <v>169</v>
      </c>
      <c r="C2196">
        <v>2016</v>
      </c>
      <c r="D2196" t="s">
        <v>315</v>
      </c>
      <c r="E2196" t="s">
        <v>457</v>
      </c>
      <c r="F2196" t="s">
        <v>9399</v>
      </c>
      <c r="H2196">
        <v>401</v>
      </c>
      <c r="I2196" t="s">
        <v>8807</v>
      </c>
      <c r="J2196" t="s">
        <v>8123</v>
      </c>
      <c r="L2196" t="s">
        <v>88</v>
      </c>
      <c r="M2196">
        <v>65</v>
      </c>
      <c r="N2196" t="s">
        <v>8122</v>
      </c>
      <c r="R2196" t="e">
        <v>#N/A</v>
      </c>
      <c r="S2196" t="s">
        <v>9386</v>
      </c>
      <c r="T2196">
        <v>6872</v>
      </c>
      <c r="U2196" t="s">
        <v>9386</v>
      </c>
    </row>
    <row r="2197" spans="2:21" x14ac:dyDescent="0.25">
      <c r="B2197" t="s">
        <v>169</v>
      </c>
      <c r="C2197">
        <v>2016</v>
      </c>
      <c r="D2197" t="s">
        <v>315</v>
      </c>
      <c r="E2197" t="s">
        <v>457</v>
      </c>
      <c r="F2197" t="s">
        <v>9399</v>
      </c>
      <c r="G2197" t="s">
        <v>794</v>
      </c>
      <c r="H2197">
        <v>402</v>
      </c>
      <c r="I2197" t="s">
        <v>8807</v>
      </c>
      <c r="J2197" t="s">
        <v>8542</v>
      </c>
      <c r="L2197" t="s">
        <v>62</v>
      </c>
      <c r="M2197">
        <v>65</v>
      </c>
      <c r="N2197" t="s">
        <v>8122</v>
      </c>
      <c r="R2197" t="e">
        <v>#N/A</v>
      </c>
      <c r="S2197" t="e">
        <v>#N/A</v>
      </c>
      <c r="T2197">
        <v>7124</v>
      </c>
      <c r="U2197" t="s">
        <v>9386</v>
      </c>
    </row>
    <row r="2198" spans="2:21" x14ac:dyDescent="0.25">
      <c r="B2198" t="s">
        <v>169</v>
      </c>
      <c r="C2198">
        <v>2016</v>
      </c>
      <c r="D2198" t="s">
        <v>315</v>
      </c>
      <c r="E2198" t="s">
        <v>457</v>
      </c>
      <c r="F2198" t="s">
        <v>9399</v>
      </c>
      <c r="H2198">
        <v>403</v>
      </c>
      <c r="I2198" t="s">
        <v>8807</v>
      </c>
      <c r="J2198" t="s">
        <v>8132</v>
      </c>
      <c r="L2198" t="s">
        <v>88</v>
      </c>
      <c r="M2198">
        <v>65</v>
      </c>
      <c r="N2198" t="s">
        <v>8122</v>
      </c>
      <c r="R2198" t="e">
        <v>#N/A</v>
      </c>
      <c r="S2198" t="s">
        <v>9386</v>
      </c>
      <c r="T2198">
        <v>6917</v>
      </c>
      <c r="U2198" t="s">
        <v>9386</v>
      </c>
    </row>
    <row r="2199" spans="2:21" x14ac:dyDescent="0.25">
      <c r="B2199" t="s">
        <v>169</v>
      </c>
      <c r="C2199">
        <v>2016</v>
      </c>
      <c r="D2199" t="s">
        <v>315</v>
      </c>
      <c r="E2199" t="s">
        <v>457</v>
      </c>
      <c r="F2199" t="s">
        <v>9399</v>
      </c>
      <c r="H2199">
        <v>404</v>
      </c>
      <c r="I2199" t="s">
        <v>8807</v>
      </c>
      <c r="J2199" t="s">
        <v>129</v>
      </c>
      <c r="L2199" t="s">
        <v>129</v>
      </c>
      <c r="M2199">
        <v>65</v>
      </c>
      <c r="N2199" t="s">
        <v>8122</v>
      </c>
      <c r="R2199" t="e">
        <v>#N/A</v>
      </c>
      <c r="S2199" t="s">
        <v>9386</v>
      </c>
      <c r="T2199">
        <v>7495</v>
      </c>
      <c r="U2199" t="s">
        <v>9386</v>
      </c>
    </row>
    <row r="2200" spans="2:21" x14ac:dyDescent="0.25">
      <c r="B2200" t="s">
        <v>169</v>
      </c>
      <c r="C2200">
        <v>2016</v>
      </c>
      <c r="D2200" t="s">
        <v>315</v>
      </c>
      <c r="E2200" t="s">
        <v>457</v>
      </c>
      <c r="F2200" t="s">
        <v>9399</v>
      </c>
      <c r="H2200">
        <v>405</v>
      </c>
      <c r="I2200" t="s">
        <v>8807</v>
      </c>
      <c r="J2200" t="s">
        <v>6697</v>
      </c>
      <c r="L2200" t="s">
        <v>14</v>
      </c>
      <c r="M2200">
        <v>65</v>
      </c>
      <c r="N2200" t="s">
        <v>8122</v>
      </c>
      <c r="R2200" t="e">
        <v>#N/A</v>
      </c>
      <c r="S2200" t="s">
        <v>9386</v>
      </c>
      <c r="T2200">
        <v>5779</v>
      </c>
      <c r="U2200" t="s">
        <v>9386</v>
      </c>
    </row>
    <row r="2201" spans="2:21" x14ac:dyDescent="0.25">
      <c r="B2201" t="s">
        <v>169</v>
      </c>
      <c r="C2201">
        <v>2016</v>
      </c>
      <c r="D2201" t="s">
        <v>315</v>
      </c>
      <c r="E2201" t="s">
        <v>457</v>
      </c>
      <c r="F2201" t="s">
        <v>9399</v>
      </c>
      <c r="H2201">
        <v>406</v>
      </c>
      <c r="I2201" t="s">
        <v>8807</v>
      </c>
      <c r="J2201" t="s">
        <v>9327</v>
      </c>
      <c r="L2201" t="s">
        <v>51</v>
      </c>
      <c r="M2201">
        <v>65</v>
      </c>
      <c r="N2201" t="s">
        <v>8122</v>
      </c>
      <c r="R2201" t="e">
        <v>#N/A</v>
      </c>
      <c r="S2201" t="s">
        <v>9386</v>
      </c>
      <c r="T2201">
        <v>7486</v>
      </c>
      <c r="U2201" t="s">
        <v>9386</v>
      </c>
    </row>
    <row r="2202" spans="2:21" x14ac:dyDescent="0.25">
      <c r="B2202" t="s">
        <v>169</v>
      </c>
      <c r="C2202">
        <v>2016</v>
      </c>
      <c r="D2202" t="s">
        <v>315</v>
      </c>
      <c r="E2202" t="s">
        <v>457</v>
      </c>
      <c r="F2202" t="s">
        <v>9399</v>
      </c>
      <c r="H2202">
        <v>407</v>
      </c>
      <c r="I2202" t="s">
        <v>8807</v>
      </c>
      <c r="J2202" t="s">
        <v>237</v>
      </c>
      <c r="L2202" t="s">
        <v>28</v>
      </c>
      <c r="M2202">
        <v>65</v>
      </c>
      <c r="N2202" t="s">
        <v>8122</v>
      </c>
      <c r="R2202" t="e">
        <v>#N/A</v>
      </c>
      <c r="S2202" t="s">
        <v>9386</v>
      </c>
      <c r="T2202">
        <v>6843</v>
      </c>
      <c r="U2202" t="s">
        <v>9386</v>
      </c>
    </row>
    <row r="2203" spans="2:21" x14ac:dyDescent="0.25">
      <c r="B2203" t="s">
        <v>169</v>
      </c>
      <c r="C2203">
        <v>2016</v>
      </c>
      <c r="D2203" t="s">
        <v>315</v>
      </c>
      <c r="E2203" t="s">
        <v>457</v>
      </c>
      <c r="F2203" t="s">
        <v>9399</v>
      </c>
      <c r="H2203">
        <v>408</v>
      </c>
      <c r="I2203" t="s">
        <v>8807</v>
      </c>
      <c r="J2203" t="s">
        <v>8751</v>
      </c>
      <c r="L2203" t="s">
        <v>51</v>
      </c>
      <c r="M2203">
        <v>65</v>
      </c>
      <c r="N2203" t="s">
        <v>8122</v>
      </c>
      <c r="R2203" t="e">
        <v>#N/A</v>
      </c>
      <c r="S2203" t="s">
        <v>9386</v>
      </c>
      <c r="T2203">
        <v>7239</v>
      </c>
      <c r="U2203" t="s">
        <v>9386</v>
      </c>
    </row>
    <row r="2204" spans="2:21" x14ac:dyDescent="0.25">
      <c r="B2204" t="s">
        <v>169</v>
      </c>
      <c r="C2204">
        <v>2016</v>
      </c>
      <c r="D2204" t="s">
        <v>315</v>
      </c>
      <c r="E2204" t="s">
        <v>457</v>
      </c>
      <c r="F2204" t="s">
        <v>9399</v>
      </c>
      <c r="H2204">
        <v>409</v>
      </c>
      <c r="I2204" t="s">
        <v>8807</v>
      </c>
      <c r="J2204" t="s">
        <v>8536</v>
      </c>
      <c r="L2204" t="s">
        <v>88</v>
      </c>
      <c r="M2204">
        <v>65</v>
      </c>
      <c r="N2204" t="s">
        <v>8122</v>
      </c>
      <c r="R2204" t="e">
        <v>#N/A</v>
      </c>
      <c r="S2204" t="s">
        <v>9386</v>
      </c>
      <c r="T2204">
        <v>7129</v>
      </c>
      <c r="U2204" t="s">
        <v>9386</v>
      </c>
    </row>
    <row r="2205" spans="2:21" x14ac:dyDescent="0.25">
      <c r="B2205" t="s">
        <v>169</v>
      </c>
      <c r="C2205">
        <v>2016</v>
      </c>
      <c r="D2205" t="s">
        <v>315</v>
      </c>
      <c r="E2205" t="s">
        <v>457</v>
      </c>
      <c r="F2205" t="s">
        <v>9399</v>
      </c>
      <c r="H2205">
        <v>410</v>
      </c>
      <c r="I2205" t="s">
        <v>8807</v>
      </c>
      <c r="J2205" t="s">
        <v>8174</v>
      </c>
      <c r="L2205" t="s">
        <v>41</v>
      </c>
      <c r="M2205">
        <v>65</v>
      </c>
      <c r="N2205" t="s">
        <v>8122</v>
      </c>
      <c r="R2205" t="e">
        <v>#N/A</v>
      </c>
      <c r="S2205" t="s">
        <v>9386</v>
      </c>
      <c r="T2205">
        <v>6959</v>
      </c>
      <c r="U2205" t="s">
        <v>9386</v>
      </c>
    </row>
    <row r="2206" spans="2:21" x14ac:dyDescent="0.25">
      <c r="B2206" t="s">
        <v>169</v>
      </c>
      <c r="C2206">
        <v>2016</v>
      </c>
      <c r="D2206" t="s">
        <v>315</v>
      </c>
      <c r="E2206" t="s">
        <v>457</v>
      </c>
      <c r="F2206" t="s">
        <v>9399</v>
      </c>
      <c r="H2206">
        <v>411</v>
      </c>
      <c r="I2206" t="s">
        <v>8807</v>
      </c>
      <c r="J2206" t="s">
        <v>9325</v>
      </c>
      <c r="L2206" t="s">
        <v>85</v>
      </c>
      <c r="M2206">
        <v>65</v>
      </c>
      <c r="N2206" t="s">
        <v>8122</v>
      </c>
      <c r="R2206" t="e">
        <v>#N/A</v>
      </c>
      <c r="S2206" t="s">
        <v>9386</v>
      </c>
      <c r="T2206">
        <v>7394</v>
      </c>
      <c r="U2206" t="s">
        <v>9386</v>
      </c>
    </row>
    <row r="2207" spans="2:21" x14ac:dyDescent="0.25">
      <c r="B2207" t="s">
        <v>169</v>
      </c>
      <c r="C2207">
        <v>2016</v>
      </c>
      <c r="D2207" t="s">
        <v>315</v>
      </c>
      <c r="E2207" t="s">
        <v>457</v>
      </c>
      <c r="F2207" t="s">
        <v>9399</v>
      </c>
      <c r="H2207">
        <v>412</v>
      </c>
      <c r="I2207" t="s">
        <v>8807</v>
      </c>
      <c r="J2207" t="s">
        <v>5528</v>
      </c>
      <c r="L2207" t="s">
        <v>62</v>
      </c>
      <c r="M2207">
        <v>65</v>
      </c>
      <c r="N2207" t="s">
        <v>8122</v>
      </c>
      <c r="R2207" t="e">
        <v>#N/A</v>
      </c>
      <c r="S2207" t="s">
        <v>9386</v>
      </c>
      <c r="T2207">
        <v>4569</v>
      </c>
      <c r="U2207" t="s">
        <v>9386</v>
      </c>
    </row>
    <row r="2208" spans="2:21" x14ac:dyDescent="0.25">
      <c r="B2208" t="s">
        <v>169</v>
      </c>
      <c r="C2208">
        <v>2016</v>
      </c>
      <c r="D2208" t="s">
        <v>315</v>
      </c>
      <c r="E2208" t="s">
        <v>457</v>
      </c>
      <c r="F2208" t="s">
        <v>9399</v>
      </c>
      <c r="H2208">
        <v>413</v>
      </c>
      <c r="I2208" t="s">
        <v>8807</v>
      </c>
      <c r="J2208" t="s">
        <v>8617</v>
      </c>
      <c r="L2208" t="s">
        <v>129</v>
      </c>
      <c r="M2208">
        <v>65</v>
      </c>
      <c r="N2208" t="s">
        <v>8122</v>
      </c>
      <c r="R2208" t="e">
        <v>#N/A</v>
      </c>
      <c r="S2208" t="s">
        <v>9386</v>
      </c>
      <c r="T2208">
        <v>7199</v>
      </c>
      <c r="U2208" t="s">
        <v>9386</v>
      </c>
    </row>
    <row r="2209" spans="2:21" x14ac:dyDescent="0.25">
      <c r="B2209" t="s">
        <v>169</v>
      </c>
      <c r="C2209">
        <v>2016</v>
      </c>
      <c r="D2209" t="s">
        <v>315</v>
      </c>
      <c r="E2209" t="s">
        <v>457</v>
      </c>
      <c r="F2209" t="s">
        <v>9399</v>
      </c>
      <c r="H2209">
        <v>414</v>
      </c>
      <c r="I2209" t="s">
        <v>8807</v>
      </c>
      <c r="J2209" t="s">
        <v>8532</v>
      </c>
      <c r="L2209" t="s">
        <v>32</v>
      </c>
      <c r="M2209">
        <v>65</v>
      </c>
      <c r="N2209" t="s">
        <v>8122</v>
      </c>
      <c r="R2209" t="e">
        <v>#N/A</v>
      </c>
      <c r="S2209" t="s">
        <v>9386</v>
      </c>
      <c r="T2209">
        <v>7146</v>
      </c>
      <c r="U2209" t="s">
        <v>9386</v>
      </c>
    </row>
    <row r="2210" spans="2:21" x14ac:dyDescent="0.25">
      <c r="B2210" t="s">
        <v>169</v>
      </c>
      <c r="C2210">
        <v>2016</v>
      </c>
      <c r="D2210" t="s">
        <v>315</v>
      </c>
      <c r="E2210" t="s">
        <v>457</v>
      </c>
      <c r="F2210" t="s">
        <v>9399</v>
      </c>
      <c r="H2210">
        <v>415</v>
      </c>
      <c r="I2210" t="s">
        <v>8807</v>
      </c>
      <c r="J2210" t="s">
        <v>9324</v>
      </c>
      <c r="L2210" t="s">
        <v>17</v>
      </c>
      <c r="M2210">
        <v>65</v>
      </c>
      <c r="N2210" t="s">
        <v>8122</v>
      </c>
      <c r="R2210" t="e">
        <v>#N/A</v>
      </c>
      <c r="S2210" t="s">
        <v>9386</v>
      </c>
      <c r="T2210">
        <v>7393</v>
      </c>
      <c r="U2210" t="s">
        <v>9386</v>
      </c>
    </row>
    <row r="2211" spans="2:21" x14ac:dyDescent="0.25">
      <c r="B2211" t="s">
        <v>169</v>
      </c>
      <c r="C2211">
        <v>2016</v>
      </c>
      <c r="D2211" t="s">
        <v>315</v>
      </c>
      <c r="E2211" t="s">
        <v>457</v>
      </c>
      <c r="F2211" t="s">
        <v>9399</v>
      </c>
      <c r="H2211">
        <v>416</v>
      </c>
      <c r="I2211" t="s">
        <v>8807</v>
      </c>
      <c r="J2211" t="s">
        <v>46</v>
      </c>
      <c r="L2211" t="s">
        <v>16</v>
      </c>
      <c r="M2211">
        <v>65</v>
      </c>
      <c r="N2211" t="s">
        <v>8122</v>
      </c>
      <c r="R2211" t="e">
        <v>#N/A</v>
      </c>
      <c r="S2211" t="s">
        <v>9386</v>
      </c>
      <c r="T2211">
        <v>3820</v>
      </c>
      <c r="U2211" t="s">
        <v>9386</v>
      </c>
    </row>
    <row r="2212" spans="2:21" x14ac:dyDescent="0.25">
      <c r="B2212" t="s">
        <v>169</v>
      </c>
      <c r="C2212">
        <v>2016</v>
      </c>
      <c r="D2212" t="s">
        <v>315</v>
      </c>
      <c r="E2212" t="s">
        <v>457</v>
      </c>
      <c r="F2212" t="s">
        <v>9399</v>
      </c>
      <c r="H2212">
        <v>417</v>
      </c>
      <c r="I2212" t="s">
        <v>8807</v>
      </c>
      <c r="J2212" t="s">
        <v>8415</v>
      </c>
      <c r="L2212" t="s">
        <v>108</v>
      </c>
      <c r="M2212">
        <v>65</v>
      </c>
      <c r="N2212" t="s">
        <v>8122</v>
      </c>
      <c r="R2212" t="e">
        <v>#N/A</v>
      </c>
      <c r="S2212" t="s">
        <v>9386</v>
      </c>
      <c r="T2212">
        <v>7036</v>
      </c>
      <c r="U2212" t="s">
        <v>9386</v>
      </c>
    </row>
    <row r="2213" spans="2:21" x14ac:dyDescent="0.25">
      <c r="B2213" t="s">
        <v>169</v>
      </c>
      <c r="C2213">
        <v>2016</v>
      </c>
      <c r="D2213" t="s">
        <v>315</v>
      </c>
      <c r="E2213" t="s">
        <v>457</v>
      </c>
      <c r="F2213" t="s">
        <v>9399</v>
      </c>
      <c r="H2213">
        <v>418</v>
      </c>
      <c r="I2213" t="s">
        <v>8807</v>
      </c>
      <c r="J2213" t="s">
        <v>7</v>
      </c>
      <c r="L2213" t="s">
        <v>107</v>
      </c>
      <c r="M2213">
        <v>65</v>
      </c>
      <c r="N2213" t="s">
        <v>8122</v>
      </c>
      <c r="R2213" t="e">
        <v>#N/A</v>
      </c>
      <c r="S2213" t="s">
        <v>9386</v>
      </c>
      <c r="T2213">
        <v>6850</v>
      </c>
      <c r="U2213" t="s">
        <v>9386</v>
      </c>
    </row>
    <row r="2214" spans="2:21" x14ac:dyDescent="0.25">
      <c r="B2214" t="s">
        <v>169</v>
      </c>
      <c r="C2214">
        <v>2016</v>
      </c>
      <c r="D2214" t="s">
        <v>315</v>
      </c>
      <c r="E2214" t="s">
        <v>457</v>
      </c>
      <c r="F2214" t="s">
        <v>9399</v>
      </c>
      <c r="H2214">
        <v>419</v>
      </c>
      <c r="I2214" t="s">
        <v>8807</v>
      </c>
      <c r="J2214" t="s">
        <v>9323</v>
      </c>
      <c r="L2214" t="s">
        <v>23</v>
      </c>
      <c r="M2214">
        <v>65</v>
      </c>
      <c r="N2214" t="s">
        <v>8122</v>
      </c>
      <c r="R2214" t="e">
        <v>#N/A</v>
      </c>
      <c r="S2214" t="s">
        <v>9386</v>
      </c>
      <c r="T2214">
        <v>7368</v>
      </c>
      <c r="U2214" t="s">
        <v>9386</v>
      </c>
    </row>
    <row r="2215" spans="2:21" x14ac:dyDescent="0.25">
      <c r="B2215" t="s">
        <v>169</v>
      </c>
      <c r="C2215">
        <v>2016</v>
      </c>
      <c r="D2215" t="s">
        <v>315</v>
      </c>
      <c r="E2215" t="s">
        <v>457</v>
      </c>
      <c r="F2215" t="s">
        <v>9399</v>
      </c>
      <c r="H2215">
        <v>420</v>
      </c>
      <c r="I2215" t="s">
        <v>8807</v>
      </c>
      <c r="J2215" t="s">
        <v>6210</v>
      </c>
      <c r="L2215" t="s">
        <v>10</v>
      </c>
      <c r="M2215">
        <v>65</v>
      </c>
      <c r="N2215" t="s">
        <v>8122</v>
      </c>
      <c r="R2215" t="e">
        <v>#N/A</v>
      </c>
      <c r="S2215" t="s">
        <v>9386</v>
      </c>
      <c r="T2215">
        <v>6900</v>
      </c>
      <c r="U2215" t="s">
        <v>9386</v>
      </c>
    </row>
    <row r="2216" spans="2:21" x14ac:dyDescent="0.25">
      <c r="B2216" t="s">
        <v>169</v>
      </c>
      <c r="C2216">
        <v>2016</v>
      </c>
      <c r="D2216" t="s">
        <v>315</v>
      </c>
      <c r="E2216" t="s">
        <v>457</v>
      </c>
      <c r="F2216" t="s">
        <v>9399</v>
      </c>
      <c r="H2216">
        <v>421</v>
      </c>
      <c r="I2216" t="s">
        <v>8807</v>
      </c>
      <c r="J2216" t="s">
        <v>2508</v>
      </c>
      <c r="L2216" t="s">
        <v>23</v>
      </c>
      <c r="M2216">
        <v>65</v>
      </c>
      <c r="N2216" t="s">
        <v>8122</v>
      </c>
      <c r="R2216" t="e">
        <v>#N/A</v>
      </c>
      <c r="S2216" t="s">
        <v>9386</v>
      </c>
      <c r="T2216">
        <v>1456</v>
      </c>
      <c r="U2216" t="s">
        <v>9386</v>
      </c>
    </row>
    <row r="2217" spans="2:21" x14ac:dyDescent="0.25">
      <c r="B2217" t="s">
        <v>169</v>
      </c>
      <c r="C2217">
        <v>2016</v>
      </c>
      <c r="D2217" t="s">
        <v>315</v>
      </c>
      <c r="E2217" t="s">
        <v>457</v>
      </c>
      <c r="F2217" t="s">
        <v>9399</v>
      </c>
      <c r="H2217">
        <v>422</v>
      </c>
      <c r="I2217" t="s">
        <v>8807</v>
      </c>
      <c r="J2217" t="s">
        <v>8756</v>
      </c>
      <c r="L2217" t="s">
        <v>85</v>
      </c>
      <c r="M2217">
        <v>65</v>
      </c>
      <c r="N2217" t="s">
        <v>8122</v>
      </c>
      <c r="R2217" t="e">
        <v>#N/A</v>
      </c>
      <c r="S2217" t="s">
        <v>9386</v>
      </c>
      <c r="T2217">
        <v>7282</v>
      </c>
      <c r="U2217" t="s">
        <v>9386</v>
      </c>
    </row>
    <row r="2218" spans="2:21" x14ac:dyDescent="0.25">
      <c r="B2218" t="s">
        <v>169</v>
      </c>
      <c r="C2218">
        <v>2016</v>
      </c>
      <c r="D2218" t="s">
        <v>315</v>
      </c>
      <c r="E2218" t="s">
        <v>457</v>
      </c>
      <c r="F2218" t="s">
        <v>9399</v>
      </c>
      <c r="H2218">
        <v>423</v>
      </c>
      <c r="I2218" t="s">
        <v>8807</v>
      </c>
      <c r="J2218" t="s">
        <v>2443</v>
      </c>
      <c r="L2218" t="s">
        <v>39</v>
      </c>
      <c r="M2218">
        <v>65</v>
      </c>
      <c r="N2218" t="s">
        <v>8122</v>
      </c>
      <c r="R2218" t="e">
        <v>#N/A</v>
      </c>
      <c r="S2218" t="s">
        <v>9386</v>
      </c>
      <c r="T2218">
        <v>1387</v>
      </c>
      <c r="U2218" t="s">
        <v>9386</v>
      </c>
    </row>
    <row r="2219" spans="2:21" x14ac:dyDescent="0.25">
      <c r="B2219" t="s">
        <v>169</v>
      </c>
      <c r="C2219">
        <v>2016</v>
      </c>
      <c r="D2219" t="s">
        <v>315</v>
      </c>
      <c r="E2219" t="s">
        <v>457</v>
      </c>
      <c r="F2219" t="s">
        <v>9399</v>
      </c>
      <c r="H2219">
        <v>424</v>
      </c>
      <c r="I2219" t="s">
        <v>8807</v>
      </c>
      <c r="J2219" t="s">
        <v>8145</v>
      </c>
      <c r="L2219" t="s">
        <v>16</v>
      </c>
      <c r="M2219">
        <v>65</v>
      </c>
      <c r="N2219" t="s">
        <v>8122</v>
      </c>
      <c r="R2219" t="e">
        <v>#N/A</v>
      </c>
      <c r="S2219" t="s">
        <v>9386</v>
      </c>
      <c r="T2219">
        <v>6908</v>
      </c>
      <c r="U2219" t="s">
        <v>9386</v>
      </c>
    </row>
    <row r="2220" spans="2:21" x14ac:dyDescent="0.25">
      <c r="B2220" t="s">
        <v>169</v>
      </c>
      <c r="C2220">
        <v>2016</v>
      </c>
      <c r="D2220" t="s">
        <v>315</v>
      </c>
      <c r="E2220" t="s">
        <v>457</v>
      </c>
      <c r="F2220" t="s">
        <v>9399</v>
      </c>
      <c r="H2220">
        <v>425</v>
      </c>
      <c r="I2220" t="s">
        <v>8807</v>
      </c>
      <c r="J2220" t="s">
        <v>8965</v>
      </c>
      <c r="L2220" t="s">
        <v>83</v>
      </c>
      <c r="M2220">
        <v>65</v>
      </c>
      <c r="N2220" t="s">
        <v>8122</v>
      </c>
      <c r="R2220" t="e">
        <v>#N/A</v>
      </c>
      <c r="S2220" t="s">
        <v>9386</v>
      </c>
      <c r="T2220">
        <v>7442</v>
      </c>
      <c r="U2220" t="s">
        <v>9386</v>
      </c>
    </row>
    <row r="2221" spans="2:21" x14ac:dyDescent="0.25">
      <c r="B2221" t="s">
        <v>169</v>
      </c>
      <c r="C2221">
        <v>2016</v>
      </c>
      <c r="D2221" t="s">
        <v>315</v>
      </c>
      <c r="E2221" t="s">
        <v>457</v>
      </c>
      <c r="F2221" t="s">
        <v>9399</v>
      </c>
      <c r="H2221">
        <v>426</v>
      </c>
      <c r="I2221" t="s">
        <v>8807</v>
      </c>
      <c r="J2221" t="s">
        <v>47</v>
      </c>
      <c r="L2221" t="s">
        <v>73</v>
      </c>
      <c r="M2221">
        <v>65</v>
      </c>
      <c r="N2221" t="s">
        <v>8122</v>
      </c>
      <c r="R2221" t="e">
        <v>#N/A</v>
      </c>
      <c r="S2221" t="s">
        <v>9386</v>
      </c>
      <c r="T2221">
        <v>3676</v>
      </c>
      <c r="U2221" t="s">
        <v>9386</v>
      </c>
    </row>
    <row r="2222" spans="2:21" x14ac:dyDescent="0.25">
      <c r="B2222" t="s">
        <v>169</v>
      </c>
      <c r="C2222">
        <v>2016</v>
      </c>
      <c r="D2222" t="s">
        <v>315</v>
      </c>
      <c r="E2222" t="s">
        <v>457</v>
      </c>
      <c r="F2222" t="s">
        <v>9399</v>
      </c>
      <c r="H2222">
        <v>427</v>
      </c>
      <c r="I2222" t="s">
        <v>8807</v>
      </c>
      <c r="J2222" t="s">
        <v>9319</v>
      </c>
      <c r="L2222" t="s">
        <v>83</v>
      </c>
      <c r="M2222">
        <v>65</v>
      </c>
      <c r="N2222" t="s">
        <v>8122</v>
      </c>
      <c r="R2222" t="e">
        <v>#N/A</v>
      </c>
      <c r="S2222" t="s">
        <v>9386</v>
      </c>
      <c r="T2222">
        <v>7537</v>
      </c>
      <c r="U2222" t="s">
        <v>9386</v>
      </c>
    </row>
    <row r="2223" spans="2:21" x14ac:dyDescent="0.25">
      <c r="B2223" t="s">
        <v>169</v>
      </c>
      <c r="C2223">
        <v>2016</v>
      </c>
      <c r="D2223" t="s">
        <v>315</v>
      </c>
      <c r="E2223" t="s">
        <v>457</v>
      </c>
      <c r="F2223" t="s">
        <v>9399</v>
      </c>
      <c r="H2223">
        <v>428</v>
      </c>
      <c r="I2223" t="s">
        <v>8807</v>
      </c>
      <c r="J2223" t="s">
        <v>8341</v>
      </c>
      <c r="L2223" t="s">
        <v>22</v>
      </c>
      <c r="M2223">
        <v>65</v>
      </c>
      <c r="N2223" t="s">
        <v>8122</v>
      </c>
      <c r="R2223" t="e">
        <v>#N/A</v>
      </c>
      <c r="S2223" t="s">
        <v>9386</v>
      </c>
      <c r="T2223">
        <v>7026</v>
      </c>
      <c r="U2223" t="s">
        <v>9386</v>
      </c>
    </row>
    <row r="2224" spans="2:21" x14ac:dyDescent="0.25">
      <c r="B2224" t="s">
        <v>169</v>
      </c>
      <c r="C2224">
        <v>2016</v>
      </c>
      <c r="D2224" t="s">
        <v>315</v>
      </c>
      <c r="E2224" t="s">
        <v>457</v>
      </c>
      <c r="F2224" t="s">
        <v>9399</v>
      </c>
      <c r="H2224">
        <v>429</v>
      </c>
      <c r="I2224" t="s">
        <v>8807</v>
      </c>
      <c r="J2224" t="s">
        <v>5120</v>
      </c>
      <c r="L2224" t="s">
        <v>39</v>
      </c>
      <c r="M2224">
        <v>65</v>
      </c>
      <c r="N2224" t="s">
        <v>8122</v>
      </c>
      <c r="R2224" t="e">
        <v>#N/A</v>
      </c>
      <c r="S2224" t="s">
        <v>9386</v>
      </c>
      <c r="T2224">
        <v>6882</v>
      </c>
      <c r="U2224" t="s">
        <v>9386</v>
      </c>
    </row>
    <row r="2225" spans="2:21" x14ac:dyDescent="0.25">
      <c r="B2225" t="s">
        <v>169</v>
      </c>
      <c r="C2225">
        <v>2016</v>
      </c>
      <c r="D2225" t="s">
        <v>315</v>
      </c>
      <c r="E2225" t="s">
        <v>457</v>
      </c>
      <c r="F2225" t="s">
        <v>9399</v>
      </c>
      <c r="H2225">
        <v>430</v>
      </c>
      <c r="I2225" t="s">
        <v>8807</v>
      </c>
      <c r="J2225" t="s">
        <v>9318</v>
      </c>
      <c r="L2225" t="s">
        <v>32</v>
      </c>
      <c r="M2225">
        <v>65</v>
      </c>
      <c r="N2225" t="s">
        <v>8122</v>
      </c>
      <c r="R2225" t="e">
        <v>#N/A</v>
      </c>
      <c r="S2225" t="s">
        <v>9386</v>
      </c>
      <c r="T2225">
        <v>7382</v>
      </c>
      <c r="U2225" t="s">
        <v>9386</v>
      </c>
    </row>
    <row r="2226" spans="2:21" x14ac:dyDescent="0.25">
      <c r="B2226" t="s">
        <v>169</v>
      </c>
      <c r="C2226">
        <v>2016</v>
      </c>
      <c r="D2226" t="s">
        <v>315</v>
      </c>
      <c r="E2226" t="s">
        <v>457</v>
      </c>
      <c r="F2226" t="s">
        <v>9399</v>
      </c>
      <c r="H2226">
        <v>431</v>
      </c>
      <c r="I2226" t="s">
        <v>8807</v>
      </c>
      <c r="J2226" t="s">
        <v>23</v>
      </c>
      <c r="L2226" t="s">
        <v>23</v>
      </c>
      <c r="M2226">
        <v>65</v>
      </c>
      <c r="N2226" t="s">
        <v>8122</v>
      </c>
      <c r="R2226" t="e">
        <v>#N/A</v>
      </c>
      <c r="S2226" t="s">
        <v>9386</v>
      </c>
      <c r="T2226">
        <v>5328</v>
      </c>
      <c r="U2226" t="s">
        <v>9386</v>
      </c>
    </row>
    <row r="2227" spans="2:21" x14ac:dyDescent="0.25">
      <c r="B2227" t="s">
        <v>169</v>
      </c>
      <c r="C2227">
        <v>2016</v>
      </c>
      <c r="D2227" t="s">
        <v>315</v>
      </c>
      <c r="E2227" t="s">
        <v>457</v>
      </c>
      <c r="F2227" t="s">
        <v>9399</v>
      </c>
      <c r="H2227">
        <v>432</v>
      </c>
      <c r="I2227" t="s">
        <v>8807</v>
      </c>
      <c r="J2227" t="s">
        <v>8136</v>
      </c>
      <c r="L2227" t="s">
        <v>23</v>
      </c>
      <c r="M2227">
        <v>65</v>
      </c>
      <c r="N2227" t="s">
        <v>8122</v>
      </c>
      <c r="R2227" t="e">
        <v>#N/A</v>
      </c>
      <c r="S2227" t="s">
        <v>9386</v>
      </c>
      <c r="T2227">
        <v>6911</v>
      </c>
      <c r="U2227" t="s">
        <v>9386</v>
      </c>
    </row>
    <row r="2228" spans="2:21" x14ac:dyDescent="0.25">
      <c r="B2228" t="s">
        <v>169</v>
      </c>
      <c r="C2228">
        <v>2016</v>
      </c>
      <c r="D2228" t="s">
        <v>315</v>
      </c>
      <c r="E2228" t="s">
        <v>457</v>
      </c>
      <c r="F2228" t="s">
        <v>9399</v>
      </c>
      <c r="H2228">
        <v>433</v>
      </c>
      <c r="I2228" t="s">
        <v>8807</v>
      </c>
      <c r="J2228" t="s">
        <v>8399</v>
      </c>
      <c r="L2228" t="s">
        <v>16</v>
      </c>
      <c r="M2228">
        <v>65</v>
      </c>
      <c r="N2228" t="s">
        <v>8122</v>
      </c>
      <c r="R2228" t="e">
        <v>#N/A</v>
      </c>
      <c r="S2228" t="s">
        <v>9386</v>
      </c>
      <c r="T2228">
        <v>7110</v>
      </c>
      <c r="U2228" t="s">
        <v>9386</v>
      </c>
    </row>
    <row r="2229" spans="2:21" x14ac:dyDescent="0.25">
      <c r="B2229" t="s">
        <v>169</v>
      </c>
      <c r="C2229">
        <v>2016</v>
      </c>
      <c r="D2229" t="s">
        <v>315</v>
      </c>
      <c r="E2229" t="s">
        <v>457</v>
      </c>
      <c r="F2229" t="s">
        <v>9399</v>
      </c>
      <c r="H2229">
        <v>434</v>
      </c>
      <c r="I2229" t="s">
        <v>8807</v>
      </c>
      <c r="J2229" t="s">
        <v>8541</v>
      </c>
      <c r="L2229" t="s">
        <v>14</v>
      </c>
      <c r="M2229">
        <v>65</v>
      </c>
      <c r="N2229" t="s">
        <v>8122</v>
      </c>
      <c r="R2229" t="e">
        <v>#N/A</v>
      </c>
      <c r="S2229" t="s">
        <v>9386</v>
      </c>
      <c r="T2229">
        <v>7138</v>
      </c>
      <c r="U2229" t="s">
        <v>9386</v>
      </c>
    </row>
    <row r="2230" spans="2:21" x14ac:dyDescent="0.25">
      <c r="B2230" t="s">
        <v>169</v>
      </c>
      <c r="C2230">
        <v>2016</v>
      </c>
      <c r="D2230" t="s">
        <v>315</v>
      </c>
      <c r="E2230" t="s">
        <v>457</v>
      </c>
      <c r="F2230" t="s">
        <v>9399</v>
      </c>
      <c r="H2230">
        <v>435</v>
      </c>
      <c r="I2230" t="s">
        <v>8807</v>
      </c>
      <c r="J2230" t="s">
        <v>9317</v>
      </c>
      <c r="L2230" t="s">
        <v>39</v>
      </c>
      <c r="M2230">
        <v>65</v>
      </c>
      <c r="N2230" t="s">
        <v>8122</v>
      </c>
      <c r="R2230" t="e">
        <v>#N/A</v>
      </c>
      <c r="S2230" t="s">
        <v>9386</v>
      </c>
      <c r="T2230">
        <v>7431</v>
      </c>
      <c r="U2230" t="s">
        <v>9386</v>
      </c>
    </row>
    <row r="2231" spans="2:21" x14ac:dyDescent="0.25">
      <c r="B2231" t="s">
        <v>169</v>
      </c>
      <c r="C2231">
        <v>2016</v>
      </c>
      <c r="D2231" t="s">
        <v>315</v>
      </c>
      <c r="E2231" t="s">
        <v>457</v>
      </c>
      <c r="F2231" t="s">
        <v>9399</v>
      </c>
      <c r="H2231">
        <v>436</v>
      </c>
      <c r="I2231" t="s">
        <v>8807</v>
      </c>
      <c r="J2231" t="s">
        <v>9316</v>
      </c>
      <c r="L2231" t="s">
        <v>129</v>
      </c>
      <c r="M2231">
        <v>65</v>
      </c>
      <c r="N2231" t="s">
        <v>8122</v>
      </c>
      <c r="R2231" t="e">
        <v>#N/A</v>
      </c>
      <c r="S2231" t="s">
        <v>9386</v>
      </c>
      <c r="T2231">
        <v>7504</v>
      </c>
      <c r="U2231" t="s">
        <v>9386</v>
      </c>
    </row>
    <row r="2232" spans="2:21" x14ac:dyDescent="0.25">
      <c r="B2232" t="s">
        <v>169</v>
      </c>
      <c r="C2232">
        <v>2016</v>
      </c>
      <c r="D2232" t="s">
        <v>315</v>
      </c>
      <c r="E2232" t="s">
        <v>457</v>
      </c>
      <c r="F2232" t="s">
        <v>9399</v>
      </c>
      <c r="H2232">
        <v>437</v>
      </c>
      <c r="I2232" t="s">
        <v>8807</v>
      </c>
      <c r="J2232" t="s">
        <v>8578</v>
      </c>
      <c r="L2232" t="s">
        <v>73</v>
      </c>
      <c r="M2232">
        <v>65</v>
      </c>
      <c r="N2232" t="s">
        <v>8122</v>
      </c>
      <c r="R2232" t="e">
        <v>#N/A</v>
      </c>
      <c r="S2232" t="s">
        <v>9386</v>
      </c>
      <c r="T2232">
        <v>7280</v>
      </c>
      <c r="U2232" t="s">
        <v>9386</v>
      </c>
    </row>
    <row r="2233" spans="2:21" x14ac:dyDescent="0.25">
      <c r="B2233" t="s">
        <v>169</v>
      </c>
      <c r="C2233">
        <v>2016</v>
      </c>
      <c r="D2233" t="s">
        <v>315</v>
      </c>
      <c r="E2233" t="s">
        <v>457</v>
      </c>
      <c r="F2233" t="s">
        <v>9399</v>
      </c>
      <c r="H2233">
        <v>438</v>
      </c>
      <c r="I2233" t="s">
        <v>8807</v>
      </c>
      <c r="J2233" t="s">
        <v>8600</v>
      </c>
      <c r="L2233" t="s">
        <v>41</v>
      </c>
      <c r="M2233">
        <v>65</v>
      </c>
      <c r="N2233" t="s">
        <v>8122</v>
      </c>
      <c r="R2233" t="e">
        <v>#N/A</v>
      </c>
      <c r="S2233" t="s">
        <v>9386</v>
      </c>
      <c r="T2233">
        <v>7295</v>
      </c>
      <c r="U2233" t="s">
        <v>9386</v>
      </c>
    </row>
    <row r="2234" spans="2:21" x14ac:dyDescent="0.25">
      <c r="B2234" t="s">
        <v>169</v>
      </c>
      <c r="C2234">
        <v>2016</v>
      </c>
      <c r="D2234" t="s">
        <v>315</v>
      </c>
      <c r="E2234" t="s">
        <v>457</v>
      </c>
      <c r="F2234" t="s">
        <v>9399</v>
      </c>
      <c r="G2234" t="s">
        <v>794</v>
      </c>
      <c r="H2234">
        <v>439</v>
      </c>
      <c r="I2234" t="s">
        <v>8807</v>
      </c>
      <c r="J2234" t="s">
        <v>221</v>
      </c>
      <c r="L2234" t="s">
        <v>71</v>
      </c>
      <c r="M2234">
        <v>65</v>
      </c>
      <c r="N2234" t="s">
        <v>8122</v>
      </c>
      <c r="R2234" t="e">
        <v>#N/A</v>
      </c>
      <c r="S2234" t="e">
        <v>#N/A</v>
      </c>
      <c r="T2234">
        <v>2571</v>
      </c>
      <c r="U2234" t="s">
        <v>9386</v>
      </c>
    </row>
    <row r="2235" spans="2:21" x14ac:dyDescent="0.25">
      <c r="B2235" t="s">
        <v>169</v>
      </c>
      <c r="C2235">
        <v>2016</v>
      </c>
      <c r="D2235" t="s">
        <v>315</v>
      </c>
      <c r="E2235" t="s">
        <v>457</v>
      </c>
      <c r="F2235" t="s">
        <v>9399</v>
      </c>
      <c r="G2235" t="s">
        <v>794</v>
      </c>
      <c r="H2235">
        <v>440</v>
      </c>
      <c r="I2235" t="s">
        <v>8807</v>
      </c>
      <c r="J2235" t="s">
        <v>8614</v>
      </c>
      <c r="L2235" t="s">
        <v>14</v>
      </c>
      <c r="M2235">
        <v>65</v>
      </c>
      <c r="N2235" t="s">
        <v>8122</v>
      </c>
      <c r="R2235" t="e">
        <v>#N/A</v>
      </c>
      <c r="S2235" t="e">
        <v>#N/A</v>
      </c>
      <c r="T2235">
        <v>7324</v>
      </c>
      <c r="U2235" t="s">
        <v>9386</v>
      </c>
    </row>
    <row r="2236" spans="2:21" x14ac:dyDescent="0.25">
      <c r="B2236" t="s">
        <v>169</v>
      </c>
      <c r="C2236">
        <v>2016</v>
      </c>
      <c r="D2236" t="s">
        <v>315</v>
      </c>
      <c r="E2236" t="s">
        <v>457</v>
      </c>
      <c r="F2236" t="s">
        <v>9399</v>
      </c>
      <c r="H2236">
        <v>441</v>
      </c>
      <c r="I2236" t="s">
        <v>8807</v>
      </c>
      <c r="J2236" t="s">
        <v>3099</v>
      </c>
      <c r="L2236" t="s">
        <v>77</v>
      </c>
      <c r="M2236">
        <v>65</v>
      </c>
      <c r="N2236" t="s">
        <v>8122</v>
      </c>
      <c r="R2236" t="e">
        <v>#N/A</v>
      </c>
      <c r="S2236" t="s">
        <v>9386</v>
      </c>
      <c r="T2236">
        <v>2078</v>
      </c>
      <c r="U2236" t="s">
        <v>9386</v>
      </c>
    </row>
    <row r="2237" spans="2:21" x14ac:dyDescent="0.25">
      <c r="B2237" t="s">
        <v>169</v>
      </c>
      <c r="C2237">
        <v>2016</v>
      </c>
      <c r="D2237" t="s">
        <v>315</v>
      </c>
      <c r="E2237" t="s">
        <v>457</v>
      </c>
      <c r="F2237" t="s">
        <v>9399</v>
      </c>
      <c r="H2237">
        <v>442</v>
      </c>
      <c r="I2237" t="s">
        <v>8807</v>
      </c>
      <c r="J2237" t="s">
        <v>245</v>
      </c>
      <c r="L2237" t="s">
        <v>16</v>
      </c>
      <c r="M2237">
        <v>65</v>
      </c>
      <c r="N2237" t="s">
        <v>8122</v>
      </c>
      <c r="R2237" t="e">
        <v>#N/A</v>
      </c>
      <c r="S2237" t="s">
        <v>9386</v>
      </c>
      <c r="T2237">
        <v>1147</v>
      </c>
      <c r="U2237" t="s">
        <v>9386</v>
      </c>
    </row>
    <row r="2238" spans="2:21" x14ac:dyDescent="0.25">
      <c r="B2238" t="s">
        <v>169</v>
      </c>
      <c r="C2238">
        <v>2016</v>
      </c>
      <c r="D2238" t="s">
        <v>315</v>
      </c>
      <c r="E2238" t="s">
        <v>457</v>
      </c>
      <c r="F2238" t="s">
        <v>9399</v>
      </c>
      <c r="H2238">
        <v>443</v>
      </c>
      <c r="I2238" t="s">
        <v>8807</v>
      </c>
      <c r="J2238" t="s">
        <v>21</v>
      </c>
      <c r="L2238" t="s">
        <v>107</v>
      </c>
      <c r="M2238">
        <v>65</v>
      </c>
      <c r="N2238" t="s">
        <v>8122</v>
      </c>
      <c r="R2238" t="e">
        <v>#N/A</v>
      </c>
      <c r="S2238" t="s">
        <v>9386</v>
      </c>
      <c r="T2238">
        <v>5354</v>
      </c>
      <c r="U2238" t="s">
        <v>9386</v>
      </c>
    </row>
    <row r="2239" spans="2:21" x14ac:dyDescent="0.25">
      <c r="B2239" t="s">
        <v>169</v>
      </c>
      <c r="C2239">
        <v>2016</v>
      </c>
      <c r="D2239" t="s">
        <v>315</v>
      </c>
      <c r="E2239" t="s">
        <v>457</v>
      </c>
      <c r="F2239" t="s">
        <v>9399</v>
      </c>
      <c r="H2239">
        <v>444</v>
      </c>
      <c r="I2239" t="s">
        <v>8807</v>
      </c>
      <c r="J2239" t="s">
        <v>4853</v>
      </c>
      <c r="L2239" t="s">
        <v>62</v>
      </c>
      <c r="M2239">
        <v>65</v>
      </c>
      <c r="N2239" t="s">
        <v>8122</v>
      </c>
      <c r="R2239" t="e">
        <v>#N/A</v>
      </c>
      <c r="S2239" t="s">
        <v>9386</v>
      </c>
      <c r="T2239">
        <v>3867</v>
      </c>
      <c r="U2239" t="s">
        <v>9386</v>
      </c>
    </row>
    <row r="2240" spans="2:21" x14ac:dyDescent="0.25">
      <c r="B2240" t="s">
        <v>169</v>
      </c>
      <c r="C2240">
        <v>2016</v>
      </c>
      <c r="D2240" t="s">
        <v>315</v>
      </c>
      <c r="E2240" t="s">
        <v>457</v>
      </c>
      <c r="F2240" t="s">
        <v>9399</v>
      </c>
      <c r="H2240">
        <v>445</v>
      </c>
      <c r="I2240" t="s">
        <v>8807</v>
      </c>
      <c r="J2240" t="s">
        <v>9314</v>
      </c>
      <c r="L2240" t="s">
        <v>88</v>
      </c>
      <c r="M2240">
        <v>65</v>
      </c>
      <c r="N2240" t="s">
        <v>8122</v>
      </c>
      <c r="R2240" t="e">
        <v>#N/A</v>
      </c>
      <c r="S2240" t="s">
        <v>9386</v>
      </c>
      <c r="T2240">
        <v>7507</v>
      </c>
      <c r="U2240" t="s">
        <v>9386</v>
      </c>
    </row>
    <row r="2241" spans="2:21" x14ac:dyDescent="0.25">
      <c r="B2241" t="s">
        <v>169</v>
      </c>
      <c r="C2241">
        <v>2016</v>
      </c>
      <c r="D2241" t="s">
        <v>315</v>
      </c>
      <c r="E2241" t="s">
        <v>457</v>
      </c>
      <c r="F2241" t="s">
        <v>9399</v>
      </c>
      <c r="H2241">
        <v>446</v>
      </c>
      <c r="I2241" t="s">
        <v>8807</v>
      </c>
      <c r="J2241" t="s">
        <v>7358</v>
      </c>
      <c r="L2241" t="s">
        <v>68</v>
      </c>
      <c r="M2241">
        <v>65</v>
      </c>
      <c r="N2241" t="s">
        <v>8122</v>
      </c>
      <c r="R2241" t="e">
        <v>#N/A</v>
      </c>
      <c r="S2241" t="s">
        <v>9386</v>
      </c>
      <c r="T2241">
        <v>6879</v>
      </c>
      <c r="U2241" t="s">
        <v>9386</v>
      </c>
    </row>
    <row r="2242" spans="2:21" x14ac:dyDescent="0.25">
      <c r="B2242" t="s">
        <v>169</v>
      </c>
      <c r="C2242">
        <v>2016</v>
      </c>
      <c r="D2242" t="s">
        <v>315</v>
      </c>
      <c r="E2242" t="s">
        <v>457</v>
      </c>
      <c r="F2242" t="s">
        <v>9399</v>
      </c>
      <c r="H2242">
        <v>447</v>
      </c>
      <c r="I2242" t="s">
        <v>8807</v>
      </c>
      <c r="J2242" t="s">
        <v>1910</v>
      </c>
      <c r="L2242" t="s">
        <v>77</v>
      </c>
      <c r="M2242">
        <v>65</v>
      </c>
      <c r="N2242" t="s">
        <v>8122</v>
      </c>
      <c r="R2242" t="e">
        <v>#N/A</v>
      </c>
      <c r="S2242" t="s">
        <v>9386</v>
      </c>
      <c r="T2242">
        <v>843</v>
      </c>
      <c r="U2242" t="s">
        <v>9386</v>
      </c>
    </row>
    <row r="2243" spans="2:21" x14ac:dyDescent="0.25">
      <c r="B2243" t="s">
        <v>169</v>
      </c>
      <c r="C2243">
        <v>2016</v>
      </c>
      <c r="D2243" t="s">
        <v>315</v>
      </c>
      <c r="E2243" t="s">
        <v>457</v>
      </c>
      <c r="F2243" t="s">
        <v>9399</v>
      </c>
      <c r="H2243">
        <v>448</v>
      </c>
      <c r="I2243" t="s">
        <v>8807</v>
      </c>
      <c r="J2243" t="s">
        <v>14</v>
      </c>
      <c r="L2243" t="s">
        <v>14</v>
      </c>
      <c r="M2243">
        <v>65</v>
      </c>
      <c r="N2243" t="s">
        <v>8122</v>
      </c>
      <c r="R2243" t="e">
        <v>#N/A</v>
      </c>
      <c r="S2243" t="s">
        <v>9386</v>
      </c>
      <c r="T2243">
        <v>6084</v>
      </c>
      <c r="U2243" t="s">
        <v>9386</v>
      </c>
    </row>
    <row r="2244" spans="2:21" x14ac:dyDescent="0.25">
      <c r="B2244" t="s">
        <v>169</v>
      </c>
      <c r="C2244">
        <v>2016</v>
      </c>
      <c r="D2244" t="s">
        <v>315</v>
      </c>
      <c r="E2244" t="s">
        <v>457</v>
      </c>
      <c r="F2244" t="s">
        <v>9399</v>
      </c>
      <c r="H2244">
        <v>449</v>
      </c>
      <c r="I2244" t="s">
        <v>8807</v>
      </c>
      <c r="J2244" t="s">
        <v>4065</v>
      </c>
      <c r="L2244" t="s">
        <v>12</v>
      </c>
      <c r="M2244">
        <v>65</v>
      </c>
      <c r="N2244" t="s">
        <v>8122</v>
      </c>
      <c r="R2244" t="e">
        <v>#N/A</v>
      </c>
      <c r="S2244" t="s">
        <v>9386</v>
      </c>
      <c r="T2244">
        <v>3067</v>
      </c>
      <c r="U2244" t="s">
        <v>9386</v>
      </c>
    </row>
    <row r="2245" spans="2:21" x14ac:dyDescent="0.25">
      <c r="B2245" t="s">
        <v>169</v>
      </c>
      <c r="C2245">
        <v>2016</v>
      </c>
      <c r="D2245" t="s">
        <v>315</v>
      </c>
      <c r="E2245" t="s">
        <v>457</v>
      </c>
      <c r="F2245" t="s">
        <v>9399</v>
      </c>
      <c r="H2245">
        <v>450</v>
      </c>
      <c r="I2245" t="s">
        <v>8807</v>
      </c>
      <c r="J2245" t="s">
        <v>64</v>
      </c>
      <c r="L2245" t="s">
        <v>83</v>
      </c>
      <c r="M2245">
        <v>65</v>
      </c>
      <c r="N2245" t="s">
        <v>8122</v>
      </c>
      <c r="R2245" t="e">
        <v>#N/A</v>
      </c>
      <c r="S2245" t="s">
        <v>9386</v>
      </c>
      <c r="T2245">
        <v>2073</v>
      </c>
      <c r="U2245" t="s">
        <v>9386</v>
      </c>
    </row>
    <row r="2246" spans="2:21" x14ac:dyDescent="0.25">
      <c r="B2246" t="s">
        <v>169</v>
      </c>
      <c r="C2246">
        <v>2016</v>
      </c>
      <c r="D2246" t="s">
        <v>315</v>
      </c>
      <c r="E2246" t="s">
        <v>457</v>
      </c>
      <c r="F2246" t="s">
        <v>9399</v>
      </c>
      <c r="H2246">
        <v>451</v>
      </c>
      <c r="I2246" t="s">
        <v>8807</v>
      </c>
      <c r="J2246" t="s">
        <v>4904</v>
      </c>
      <c r="L2246" t="s">
        <v>68</v>
      </c>
      <c r="M2246">
        <v>65</v>
      </c>
      <c r="N2246" t="s">
        <v>8122</v>
      </c>
      <c r="R2246" t="e">
        <v>#N/A</v>
      </c>
      <c r="S2246" t="s">
        <v>9386</v>
      </c>
      <c r="T2246">
        <v>3924</v>
      </c>
      <c r="U2246" t="s">
        <v>9386</v>
      </c>
    </row>
    <row r="2247" spans="2:21" x14ac:dyDescent="0.25">
      <c r="B2247" t="s">
        <v>169</v>
      </c>
      <c r="C2247">
        <v>2016</v>
      </c>
      <c r="D2247" t="s">
        <v>315</v>
      </c>
      <c r="E2247" t="s">
        <v>457</v>
      </c>
      <c r="F2247" t="s">
        <v>9399</v>
      </c>
      <c r="H2247">
        <v>452</v>
      </c>
      <c r="I2247" t="s">
        <v>8807</v>
      </c>
      <c r="J2247" t="s">
        <v>228</v>
      </c>
      <c r="L2247" t="s">
        <v>22</v>
      </c>
      <c r="M2247">
        <v>65</v>
      </c>
      <c r="N2247" t="s">
        <v>8122</v>
      </c>
      <c r="R2247" t="e">
        <v>#N/A</v>
      </c>
      <c r="S2247" t="s">
        <v>9386</v>
      </c>
      <c r="T2247">
        <v>2795</v>
      </c>
      <c r="U2247" t="s">
        <v>9386</v>
      </c>
    </row>
    <row r="2248" spans="2:21" x14ac:dyDescent="0.25">
      <c r="B2248" t="s">
        <v>169</v>
      </c>
      <c r="C2248">
        <v>2016</v>
      </c>
      <c r="D2248" t="s">
        <v>315</v>
      </c>
      <c r="E2248" t="s">
        <v>457</v>
      </c>
      <c r="F2248" t="s">
        <v>9399</v>
      </c>
      <c r="H2248">
        <v>453</v>
      </c>
      <c r="I2248">
        <v>-1</v>
      </c>
      <c r="J2248" t="s">
        <v>235</v>
      </c>
      <c r="K2248" t="s">
        <v>9312</v>
      </c>
      <c r="L2248" t="s">
        <v>77</v>
      </c>
      <c r="M2248">
        <v>65</v>
      </c>
      <c r="N2248" t="s">
        <v>8122</v>
      </c>
      <c r="R2248" t="e">
        <v>#N/A</v>
      </c>
      <c r="S2248" t="s">
        <v>9386</v>
      </c>
      <c r="T2248">
        <v>716</v>
      </c>
      <c r="U2248">
        <v>31</v>
      </c>
    </row>
    <row r="2249" spans="2:21" x14ac:dyDescent="0.25">
      <c r="B2249" t="s">
        <v>169</v>
      </c>
      <c r="C2249">
        <v>2016</v>
      </c>
      <c r="D2249" t="s">
        <v>315</v>
      </c>
      <c r="E2249" t="s">
        <v>457</v>
      </c>
      <c r="F2249" t="s">
        <v>9399</v>
      </c>
      <c r="H2249">
        <v>453</v>
      </c>
      <c r="I2249">
        <v>-2</v>
      </c>
      <c r="J2249" t="s">
        <v>253</v>
      </c>
      <c r="K2249" t="s">
        <v>9312</v>
      </c>
      <c r="L2249" t="s">
        <v>77</v>
      </c>
      <c r="M2249">
        <v>65</v>
      </c>
      <c r="N2249" t="s">
        <v>8122</v>
      </c>
      <c r="R2249" t="e">
        <v>#N/A</v>
      </c>
      <c r="S2249" t="s">
        <v>9386</v>
      </c>
      <c r="T2249">
        <v>4247</v>
      </c>
      <c r="U2249">
        <v>31</v>
      </c>
    </row>
    <row r="2250" spans="2:21" x14ac:dyDescent="0.25">
      <c r="B2250" t="s">
        <v>169</v>
      </c>
      <c r="C2250">
        <v>2016</v>
      </c>
      <c r="D2250" t="s">
        <v>315</v>
      </c>
      <c r="E2250" t="s">
        <v>457</v>
      </c>
      <c r="F2250" t="s">
        <v>9399</v>
      </c>
      <c r="H2250">
        <v>454</v>
      </c>
      <c r="I2250" t="s">
        <v>8807</v>
      </c>
      <c r="J2250" t="s">
        <v>8197</v>
      </c>
      <c r="L2250" t="s">
        <v>41</v>
      </c>
      <c r="M2250">
        <v>65</v>
      </c>
      <c r="N2250" t="s">
        <v>8122</v>
      </c>
      <c r="R2250" t="e">
        <v>#N/A</v>
      </c>
      <c r="S2250" t="s">
        <v>9386</v>
      </c>
      <c r="T2250">
        <v>6927</v>
      </c>
      <c r="U2250" t="s">
        <v>9386</v>
      </c>
    </row>
    <row r="2251" spans="2:21" x14ac:dyDescent="0.25">
      <c r="B2251" t="s">
        <v>169</v>
      </c>
      <c r="C2251">
        <v>2016</v>
      </c>
      <c r="D2251" t="s">
        <v>315</v>
      </c>
      <c r="E2251" t="s">
        <v>457</v>
      </c>
      <c r="F2251" t="s">
        <v>9399</v>
      </c>
      <c r="H2251">
        <v>455</v>
      </c>
      <c r="I2251" t="s">
        <v>8807</v>
      </c>
      <c r="J2251" t="s">
        <v>8558</v>
      </c>
      <c r="L2251" t="s">
        <v>51</v>
      </c>
      <c r="M2251">
        <v>65</v>
      </c>
      <c r="N2251" t="s">
        <v>8122</v>
      </c>
      <c r="R2251" t="e">
        <v>#N/A</v>
      </c>
      <c r="S2251" t="s">
        <v>9386</v>
      </c>
      <c r="T2251">
        <v>7297</v>
      </c>
      <c r="U2251" t="s">
        <v>9386</v>
      </c>
    </row>
    <row r="2252" spans="2:21" x14ac:dyDescent="0.25">
      <c r="B2252" t="s">
        <v>169</v>
      </c>
      <c r="C2252">
        <v>2016</v>
      </c>
      <c r="D2252" t="s">
        <v>315</v>
      </c>
      <c r="E2252" t="s">
        <v>457</v>
      </c>
      <c r="F2252" t="s">
        <v>9399</v>
      </c>
      <c r="H2252">
        <v>456</v>
      </c>
      <c r="I2252" t="s">
        <v>8807</v>
      </c>
      <c r="J2252" t="s">
        <v>3833</v>
      </c>
      <c r="L2252" t="s">
        <v>86</v>
      </c>
      <c r="M2252">
        <v>65</v>
      </c>
      <c r="N2252" t="s">
        <v>8122</v>
      </c>
      <c r="R2252" t="e">
        <v>#N/A</v>
      </c>
      <c r="S2252" t="s">
        <v>9386</v>
      </c>
      <c r="T2252">
        <v>2831</v>
      </c>
      <c r="U2252" t="s">
        <v>9386</v>
      </c>
    </row>
    <row r="2253" spans="2:21" x14ac:dyDescent="0.25">
      <c r="B2253" t="s">
        <v>169</v>
      </c>
      <c r="C2253">
        <v>2016</v>
      </c>
      <c r="D2253" t="s">
        <v>315</v>
      </c>
      <c r="E2253" t="s">
        <v>457</v>
      </c>
      <c r="F2253" t="s">
        <v>9399</v>
      </c>
      <c r="H2253">
        <v>457</v>
      </c>
      <c r="I2253" t="s">
        <v>8807</v>
      </c>
      <c r="J2253" t="s">
        <v>6024</v>
      </c>
      <c r="L2253" t="s">
        <v>86</v>
      </c>
      <c r="M2253">
        <v>65</v>
      </c>
      <c r="N2253" t="s">
        <v>8122</v>
      </c>
      <c r="R2253" t="e">
        <v>#N/A</v>
      </c>
      <c r="S2253" t="s">
        <v>9386</v>
      </c>
      <c r="T2253">
        <v>5090</v>
      </c>
      <c r="U2253" t="s">
        <v>9386</v>
      </c>
    </row>
    <row r="2254" spans="2:21" x14ac:dyDescent="0.25">
      <c r="B2254" t="s">
        <v>169</v>
      </c>
      <c r="C2254">
        <v>2016</v>
      </c>
      <c r="D2254" t="s">
        <v>315</v>
      </c>
      <c r="E2254" t="s">
        <v>457</v>
      </c>
      <c r="F2254" t="s">
        <v>9399</v>
      </c>
      <c r="H2254">
        <v>458</v>
      </c>
      <c r="I2254" t="s">
        <v>8807</v>
      </c>
      <c r="J2254" t="s">
        <v>8405</v>
      </c>
      <c r="L2254" t="s">
        <v>39</v>
      </c>
      <c r="M2254">
        <v>65</v>
      </c>
      <c r="N2254" t="s">
        <v>8122</v>
      </c>
      <c r="R2254" t="e">
        <v>#N/A</v>
      </c>
      <c r="S2254" t="s">
        <v>9386</v>
      </c>
      <c r="T2254">
        <v>7074</v>
      </c>
      <c r="U2254" t="s">
        <v>9386</v>
      </c>
    </row>
    <row r="2255" spans="2:21" x14ac:dyDescent="0.25">
      <c r="B2255" t="s">
        <v>169</v>
      </c>
      <c r="C2255">
        <v>2016</v>
      </c>
      <c r="D2255" t="s">
        <v>315</v>
      </c>
      <c r="E2255" t="s">
        <v>457</v>
      </c>
      <c r="F2255" t="s">
        <v>9399</v>
      </c>
      <c r="H2255">
        <v>459</v>
      </c>
      <c r="I2255" t="s">
        <v>8807</v>
      </c>
      <c r="J2255" t="s">
        <v>4162</v>
      </c>
      <c r="L2255" t="s">
        <v>108</v>
      </c>
      <c r="M2255">
        <v>65</v>
      </c>
      <c r="N2255" t="s">
        <v>8122</v>
      </c>
      <c r="R2255" t="e">
        <v>#N/A</v>
      </c>
      <c r="S2255" t="s">
        <v>9386</v>
      </c>
      <c r="T2255">
        <v>3168</v>
      </c>
      <c r="U2255" t="s">
        <v>9386</v>
      </c>
    </row>
    <row r="2256" spans="2:21" x14ac:dyDescent="0.25">
      <c r="B2256" t="s">
        <v>169</v>
      </c>
      <c r="C2256">
        <v>2016</v>
      </c>
      <c r="D2256" t="s">
        <v>315</v>
      </c>
      <c r="E2256" t="s">
        <v>457</v>
      </c>
      <c r="F2256" t="s">
        <v>9399</v>
      </c>
      <c r="H2256">
        <v>460</v>
      </c>
      <c r="I2256" t="s">
        <v>8807</v>
      </c>
      <c r="J2256" t="s">
        <v>8168</v>
      </c>
      <c r="L2256" t="s">
        <v>71</v>
      </c>
      <c r="M2256">
        <v>65</v>
      </c>
      <c r="N2256" t="s">
        <v>8122</v>
      </c>
      <c r="R2256" t="e">
        <v>#N/A</v>
      </c>
      <c r="S2256" t="s">
        <v>9386</v>
      </c>
      <c r="T2256">
        <v>6916</v>
      </c>
      <c r="U2256" t="s">
        <v>9386</v>
      </c>
    </row>
    <row r="2257" spans="2:21" x14ac:dyDescent="0.25">
      <c r="B2257" t="s">
        <v>169</v>
      </c>
      <c r="C2257">
        <v>2016</v>
      </c>
      <c r="D2257" t="s">
        <v>315</v>
      </c>
      <c r="E2257" t="s">
        <v>457</v>
      </c>
      <c r="F2257" t="s">
        <v>9399</v>
      </c>
      <c r="H2257">
        <v>461</v>
      </c>
      <c r="I2257" t="s">
        <v>8807</v>
      </c>
      <c r="J2257" t="s">
        <v>8162</v>
      </c>
      <c r="L2257" t="s">
        <v>23</v>
      </c>
      <c r="M2257">
        <v>65</v>
      </c>
      <c r="N2257" t="s">
        <v>8122</v>
      </c>
      <c r="R2257" t="e">
        <v>#N/A</v>
      </c>
      <c r="S2257" t="s">
        <v>9386</v>
      </c>
      <c r="T2257">
        <v>6923</v>
      </c>
      <c r="U2257" t="s">
        <v>9386</v>
      </c>
    </row>
    <row r="2258" spans="2:21" x14ac:dyDescent="0.25">
      <c r="B2258" t="s">
        <v>169</v>
      </c>
      <c r="C2258">
        <v>2016</v>
      </c>
      <c r="D2258" t="s">
        <v>315</v>
      </c>
      <c r="E2258" t="s">
        <v>457</v>
      </c>
      <c r="F2258" t="s">
        <v>9399</v>
      </c>
      <c r="H2258">
        <v>462</v>
      </c>
      <c r="I2258" t="s">
        <v>8807</v>
      </c>
      <c r="J2258" t="s">
        <v>9311</v>
      </c>
      <c r="L2258" t="s">
        <v>73</v>
      </c>
      <c r="M2258">
        <v>65</v>
      </c>
      <c r="N2258" t="s">
        <v>8122</v>
      </c>
      <c r="R2258" t="e">
        <v>#N/A</v>
      </c>
      <c r="S2258" t="s">
        <v>9386</v>
      </c>
      <c r="T2258">
        <v>7466</v>
      </c>
      <c r="U2258" t="s">
        <v>9386</v>
      </c>
    </row>
    <row r="2259" spans="2:21" x14ac:dyDescent="0.25">
      <c r="B2259" t="s">
        <v>169</v>
      </c>
      <c r="C2259">
        <v>2016</v>
      </c>
      <c r="D2259" t="s">
        <v>315</v>
      </c>
      <c r="E2259" t="s">
        <v>457</v>
      </c>
      <c r="F2259" t="s">
        <v>9399</v>
      </c>
      <c r="H2259">
        <v>463</v>
      </c>
      <c r="I2259" t="s">
        <v>8807</v>
      </c>
      <c r="J2259" t="s">
        <v>83</v>
      </c>
      <c r="L2259" t="s">
        <v>83</v>
      </c>
      <c r="M2259">
        <v>65</v>
      </c>
      <c r="N2259" t="s">
        <v>8122</v>
      </c>
      <c r="R2259" t="e">
        <v>#N/A</v>
      </c>
      <c r="S2259" t="s">
        <v>9386</v>
      </c>
      <c r="T2259">
        <v>1101</v>
      </c>
      <c r="U2259" t="s">
        <v>9386</v>
      </c>
    </row>
    <row r="2260" spans="2:21" x14ac:dyDescent="0.25">
      <c r="B2260" t="s">
        <v>169</v>
      </c>
      <c r="C2260">
        <v>2016</v>
      </c>
      <c r="D2260" t="s">
        <v>315</v>
      </c>
      <c r="E2260" t="s">
        <v>457</v>
      </c>
      <c r="F2260" t="s">
        <v>9399</v>
      </c>
      <c r="H2260">
        <v>464</v>
      </c>
      <c r="I2260" t="s">
        <v>8807</v>
      </c>
      <c r="J2260" t="s">
        <v>8577</v>
      </c>
      <c r="L2260" t="s">
        <v>107</v>
      </c>
      <c r="M2260">
        <v>65</v>
      </c>
      <c r="N2260" t="s">
        <v>8122</v>
      </c>
      <c r="R2260" t="e">
        <v>#N/A</v>
      </c>
      <c r="S2260" t="s">
        <v>9386</v>
      </c>
      <c r="T2260">
        <v>7301</v>
      </c>
      <c r="U2260" t="s">
        <v>9386</v>
      </c>
    </row>
    <row r="2261" spans="2:21" x14ac:dyDescent="0.25">
      <c r="B2261" t="s">
        <v>169</v>
      </c>
      <c r="C2261">
        <v>2016</v>
      </c>
      <c r="D2261" t="s">
        <v>315</v>
      </c>
      <c r="E2261" t="s">
        <v>457</v>
      </c>
      <c r="F2261" t="s">
        <v>9399</v>
      </c>
      <c r="H2261">
        <v>465</v>
      </c>
      <c r="I2261" t="s">
        <v>8807</v>
      </c>
      <c r="J2261" t="s">
        <v>4436</v>
      </c>
      <c r="L2261" t="s">
        <v>12</v>
      </c>
      <c r="M2261">
        <v>65</v>
      </c>
      <c r="N2261" t="s">
        <v>8122</v>
      </c>
      <c r="R2261" t="e">
        <v>#N/A</v>
      </c>
      <c r="S2261" t="s">
        <v>9386</v>
      </c>
      <c r="T2261">
        <v>3445</v>
      </c>
      <c r="U2261" t="s">
        <v>9386</v>
      </c>
    </row>
    <row r="2262" spans="2:21" x14ac:dyDescent="0.25">
      <c r="B2262" t="s">
        <v>169</v>
      </c>
      <c r="C2262">
        <v>2016</v>
      </c>
      <c r="D2262" t="s">
        <v>315</v>
      </c>
      <c r="E2262" t="s">
        <v>457</v>
      </c>
      <c r="F2262" t="s">
        <v>9399</v>
      </c>
      <c r="H2262">
        <v>466</v>
      </c>
      <c r="I2262" t="s">
        <v>8807</v>
      </c>
      <c r="J2262" t="s">
        <v>8196</v>
      </c>
      <c r="L2262" t="s">
        <v>12</v>
      </c>
      <c r="M2262">
        <v>65</v>
      </c>
      <c r="N2262" t="s">
        <v>8122</v>
      </c>
      <c r="R2262" t="e">
        <v>#N/A</v>
      </c>
      <c r="S2262" t="s">
        <v>9386</v>
      </c>
      <c r="T2262">
        <v>6949</v>
      </c>
      <c r="U2262" t="s">
        <v>9386</v>
      </c>
    </row>
    <row r="2263" spans="2:21" x14ac:dyDescent="0.25">
      <c r="B2263" t="s">
        <v>169</v>
      </c>
      <c r="C2263">
        <v>2016</v>
      </c>
      <c r="D2263" t="s">
        <v>315</v>
      </c>
      <c r="E2263" t="s">
        <v>457</v>
      </c>
      <c r="F2263" t="s">
        <v>9399</v>
      </c>
      <c r="H2263">
        <v>467</v>
      </c>
      <c r="I2263" t="s">
        <v>8807</v>
      </c>
      <c r="J2263" t="s">
        <v>9309</v>
      </c>
      <c r="L2263" t="s">
        <v>71</v>
      </c>
      <c r="M2263">
        <v>65</v>
      </c>
      <c r="N2263" t="s">
        <v>8122</v>
      </c>
      <c r="R2263" t="e">
        <v>#N/A</v>
      </c>
      <c r="S2263" t="s">
        <v>9386</v>
      </c>
      <c r="T2263">
        <v>7435</v>
      </c>
      <c r="U2263" t="s">
        <v>9386</v>
      </c>
    </row>
    <row r="2264" spans="2:21" x14ac:dyDescent="0.25">
      <c r="B2264" t="s">
        <v>169</v>
      </c>
      <c r="C2264">
        <v>2016</v>
      </c>
      <c r="D2264" t="s">
        <v>315</v>
      </c>
      <c r="E2264" t="s">
        <v>457</v>
      </c>
      <c r="F2264" t="s">
        <v>9399</v>
      </c>
      <c r="H2264">
        <v>468</v>
      </c>
      <c r="I2264" t="s">
        <v>8807</v>
      </c>
      <c r="J2264" t="s">
        <v>6302</v>
      </c>
      <c r="L2264" t="s">
        <v>71</v>
      </c>
      <c r="M2264">
        <v>65</v>
      </c>
      <c r="N2264" t="s">
        <v>8122</v>
      </c>
      <c r="R2264" t="e">
        <v>#N/A</v>
      </c>
      <c r="S2264" t="s">
        <v>9386</v>
      </c>
      <c r="T2264">
        <v>5381</v>
      </c>
      <c r="U2264" t="s">
        <v>9386</v>
      </c>
    </row>
    <row r="2265" spans="2:21" x14ac:dyDescent="0.25">
      <c r="B2265" t="s">
        <v>169</v>
      </c>
      <c r="C2265">
        <v>2016</v>
      </c>
      <c r="D2265" t="s">
        <v>315</v>
      </c>
      <c r="E2265" t="s">
        <v>457</v>
      </c>
      <c r="F2265" t="s">
        <v>9399</v>
      </c>
      <c r="H2265">
        <v>469</v>
      </c>
      <c r="I2265" t="s">
        <v>8807</v>
      </c>
      <c r="J2265" t="s">
        <v>8741</v>
      </c>
      <c r="L2265" t="s">
        <v>108</v>
      </c>
      <c r="M2265">
        <v>65</v>
      </c>
      <c r="N2265" t="s">
        <v>8122</v>
      </c>
      <c r="R2265" t="e">
        <v>#N/A</v>
      </c>
      <c r="S2265" t="s">
        <v>9386</v>
      </c>
      <c r="T2265">
        <v>7267</v>
      </c>
      <c r="U2265" t="s">
        <v>9386</v>
      </c>
    </row>
    <row r="2266" spans="2:21" x14ac:dyDescent="0.25">
      <c r="B2266" t="s">
        <v>169</v>
      </c>
      <c r="C2266">
        <v>2016</v>
      </c>
      <c r="D2266" t="s">
        <v>315</v>
      </c>
      <c r="E2266" t="s">
        <v>457</v>
      </c>
      <c r="F2266" t="s">
        <v>9399</v>
      </c>
      <c r="H2266">
        <v>470</v>
      </c>
      <c r="I2266" t="s">
        <v>8807</v>
      </c>
      <c r="J2266" t="s">
        <v>4729</v>
      </c>
      <c r="L2266" t="s">
        <v>77</v>
      </c>
      <c r="M2266">
        <v>65</v>
      </c>
      <c r="N2266" t="s">
        <v>8122</v>
      </c>
      <c r="R2266" t="e">
        <v>#N/A</v>
      </c>
      <c r="S2266" t="s">
        <v>9386</v>
      </c>
      <c r="T2266">
        <v>3741</v>
      </c>
      <c r="U2266" t="s">
        <v>9386</v>
      </c>
    </row>
    <row r="2267" spans="2:21" x14ac:dyDescent="0.25">
      <c r="B2267" t="s">
        <v>169</v>
      </c>
      <c r="C2267">
        <v>2016</v>
      </c>
      <c r="D2267" t="s">
        <v>315</v>
      </c>
      <c r="E2267" t="s">
        <v>457</v>
      </c>
      <c r="F2267" t="s">
        <v>9399</v>
      </c>
      <c r="H2267">
        <v>471</v>
      </c>
      <c r="I2267" t="s">
        <v>8807</v>
      </c>
      <c r="J2267" t="s">
        <v>8467</v>
      </c>
      <c r="L2267" t="s">
        <v>14</v>
      </c>
      <c r="M2267">
        <v>65</v>
      </c>
      <c r="N2267" t="s">
        <v>8122</v>
      </c>
      <c r="R2267" t="e">
        <v>#N/A</v>
      </c>
      <c r="S2267" t="s">
        <v>9386</v>
      </c>
      <c r="T2267">
        <v>7076</v>
      </c>
      <c r="U2267" t="s">
        <v>9386</v>
      </c>
    </row>
    <row r="2268" spans="2:21" x14ac:dyDescent="0.25">
      <c r="B2268" t="s">
        <v>169</v>
      </c>
      <c r="C2268">
        <v>2016</v>
      </c>
      <c r="D2268" t="s">
        <v>315</v>
      </c>
      <c r="E2268" t="s">
        <v>457</v>
      </c>
      <c r="F2268" t="s">
        <v>9399</v>
      </c>
      <c r="H2268">
        <v>472</v>
      </c>
      <c r="I2268" t="s">
        <v>8807</v>
      </c>
      <c r="J2268" t="s">
        <v>4935</v>
      </c>
      <c r="L2268" t="s">
        <v>25</v>
      </c>
      <c r="M2268">
        <v>65</v>
      </c>
      <c r="N2268" t="s">
        <v>8122</v>
      </c>
      <c r="R2268" t="e">
        <v>#N/A</v>
      </c>
      <c r="S2268" t="s">
        <v>9386</v>
      </c>
      <c r="T2268">
        <v>3957</v>
      </c>
      <c r="U2268" t="s">
        <v>9386</v>
      </c>
    </row>
    <row r="2269" spans="2:21" x14ac:dyDescent="0.25">
      <c r="B2269" t="s">
        <v>169</v>
      </c>
      <c r="C2269">
        <v>2016</v>
      </c>
      <c r="D2269" t="s">
        <v>315</v>
      </c>
      <c r="E2269" t="s">
        <v>457</v>
      </c>
      <c r="F2269" t="s">
        <v>9399</v>
      </c>
      <c r="H2269">
        <v>473</v>
      </c>
      <c r="I2269" t="s">
        <v>8807</v>
      </c>
      <c r="J2269" t="s">
        <v>9308</v>
      </c>
      <c r="L2269" t="s">
        <v>17</v>
      </c>
      <c r="M2269">
        <v>65</v>
      </c>
      <c r="N2269" t="s">
        <v>8122</v>
      </c>
      <c r="R2269" t="e">
        <v>#N/A</v>
      </c>
      <c r="S2269" t="s">
        <v>9386</v>
      </c>
      <c r="T2269">
        <v>7505</v>
      </c>
      <c r="U2269" t="s">
        <v>9386</v>
      </c>
    </row>
    <row r="2270" spans="2:21" x14ac:dyDescent="0.25">
      <c r="B2270" t="s">
        <v>169</v>
      </c>
      <c r="C2270">
        <v>2016</v>
      </c>
      <c r="D2270" t="s">
        <v>315</v>
      </c>
      <c r="E2270" t="s">
        <v>457</v>
      </c>
      <c r="F2270" t="s">
        <v>9399</v>
      </c>
      <c r="H2270">
        <v>474</v>
      </c>
      <c r="I2270" t="s">
        <v>8807</v>
      </c>
      <c r="J2270" t="s">
        <v>77</v>
      </c>
      <c r="L2270" t="s">
        <v>77</v>
      </c>
      <c r="M2270">
        <v>65</v>
      </c>
      <c r="N2270" t="s">
        <v>8122</v>
      </c>
      <c r="R2270" t="e">
        <v>#N/A</v>
      </c>
      <c r="S2270" t="s">
        <v>9386</v>
      </c>
      <c r="T2270">
        <v>1548</v>
      </c>
      <c r="U2270" t="s">
        <v>9386</v>
      </c>
    </row>
    <row r="2271" spans="2:21" x14ac:dyDescent="0.25">
      <c r="B2271" t="s">
        <v>169</v>
      </c>
      <c r="C2271">
        <v>2016</v>
      </c>
      <c r="D2271" t="s">
        <v>315</v>
      </c>
      <c r="E2271" t="s">
        <v>457</v>
      </c>
      <c r="F2271" t="s">
        <v>9399</v>
      </c>
      <c r="H2271">
        <v>475</v>
      </c>
      <c r="I2271" t="s">
        <v>8807</v>
      </c>
      <c r="J2271" t="s">
        <v>5673</v>
      </c>
      <c r="L2271" t="s">
        <v>31</v>
      </c>
      <c r="M2271">
        <v>65</v>
      </c>
      <c r="N2271" t="s">
        <v>8122</v>
      </c>
      <c r="R2271" t="e">
        <v>#N/A</v>
      </c>
      <c r="S2271" t="s">
        <v>9386</v>
      </c>
      <c r="T2271">
        <v>6877</v>
      </c>
      <c r="U2271" t="s">
        <v>9386</v>
      </c>
    </row>
    <row r="2272" spans="2:21" x14ac:dyDescent="0.25">
      <c r="B2272" t="s">
        <v>169</v>
      </c>
      <c r="C2272">
        <v>2016</v>
      </c>
      <c r="D2272" t="s">
        <v>315</v>
      </c>
      <c r="E2272" t="s">
        <v>457</v>
      </c>
      <c r="F2272" t="s">
        <v>9399</v>
      </c>
      <c r="H2272">
        <v>476</v>
      </c>
      <c r="I2272" t="s">
        <v>8807</v>
      </c>
      <c r="J2272" t="s">
        <v>206</v>
      </c>
      <c r="L2272" t="s">
        <v>15</v>
      </c>
      <c r="M2272">
        <v>65</v>
      </c>
      <c r="N2272" t="s">
        <v>8122</v>
      </c>
      <c r="R2272" t="e">
        <v>#N/A</v>
      </c>
      <c r="S2272" t="s">
        <v>9386</v>
      </c>
      <c r="T2272">
        <v>2999</v>
      </c>
      <c r="U2272" t="s">
        <v>9386</v>
      </c>
    </row>
    <row r="2273" spans="2:21" x14ac:dyDescent="0.25">
      <c r="B2273" t="s">
        <v>169</v>
      </c>
      <c r="C2273">
        <v>2016</v>
      </c>
      <c r="D2273" t="s">
        <v>315</v>
      </c>
      <c r="E2273" t="s">
        <v>457</v>
      </c>
      <c r="F2273" t="s">
        <v>9399</v>
      </c>
      <c r="H2273">
        <v>477</v>
      </c>
      <c r="I2273" t="s">
        <v>8807</v>
      </c>
      <c r="J2273" t="s">
        <v>2679</v>
      </c>
      <c r="L2273" t="s">
        <v>85</v>
      </c>
      <c r="M2273">
        <v>65</v>
      </c>
      <c r="N2273" t="s">
        <v>8122</v>
      </c>
      <c r="R2273" t="e">
        <v>#N/A</v>
      </c>
      <c r="S2273" t="s">
        <v>9386</v>
      </c>
      <c r="T2273">
        <v>1637</v>
      </c>
      <c r="U2273" t="s">
        <v>9386</v>
      </c>
    </row>
    <row r="2274" spans="2:21" x14ac:dyDescent="0.25">
      <c r="B2274" t="s">
        <v>169</v>
      </c>
      <c r="C2274">
        <v>2016</v>
      </c>
      <c r="D2274" t="s">
        <v>315</v>
      </c>
      <c r="E2274" t="s">
        <v>457</v>
      </c>
      <c r="F2274" t="s">
        <v>9399</v>
      </c>
      <c r="H2274">
        <v>478</v>
      </c>
      <c r="I2274" t="s">
        <v>8807</v>
      </c>
      <c r="J2274" t="s">
        <v>8739</v>
      </c>
      <c r="L2274" t="s">
        <v>23</v>
      </c>
      <c r="M2274">
        <v>65</v>
      </c>
      <c r="N2274" t="s">
        <v>8122</v>
      </c>
      <c r="R2274" t="e">
        <v>#N/A</v>
      </c>
      <c r="S2274" t="s">
        <v>9386</v>
      </c>
      <c r="T2274">
        <v>7186</v>
      </c>
      <c r="U2274" t="s">
        <v>9386</v>
      </c>
    </row>
    <row r="2275" spans="2:21" x14ac:dyDescent="0.25">
      <c r="B2275" t="s">
        <v>169</v>
      </c>
      <c r="C2275">
        <v>2016</v>
      </c>
      <c r="D2275" t="s">
        <v>315</v>
      </c>
      <c r="E2275" t="s">
        <v>457</v>
      </c>
      <c r="F2275" t="s">
        <v>9399</v>
      </c>
      <c r="H2275">
        <v>479</v>
      </c>
      <c r="I2275" t="s">
        <v>8807</v>
      </c>
      <c r="J2275" t="s">
        <v>8339</v>
      </c>
      <c r="L2275" t="s">
        <v>12</v>
      </c>
      <c r="M2275">
        <v>65</v>
      </c>
      <c r="N2275" t="s">
        <v>8122</v>
      </c>
      <c r="R2275" t="e">
        <v>#N/A</v>
      </c>
      <c r="S2275" t="s">
        <v>9386</v>
      </c>
      <c r="T2275">
        <v>7028</v>
      </c>
      <c r="U2275" t="s">
        <v>9386</v>
      </c>
    </row>
    <row r="2276" spans="2:21" x14ac:dyDescent="0.25">
      <c r="B2276" t="s">
        <v>169</v>
      </c>
      <c r="C2276">
        <v>2016</v>
      </c>
      <c r="D2276" t="s">
        <v>315</v>
      </c>
      <c r="E2276" t="s">
        <v>457</v>
      </c>
      <c r="F2276" t="s">
        <v>9399</v>
      </c>
      <c r="H2276">
        <v>480</v>
      </c>
      <c r="I2276" t="s">
        <v>8807</v>
      </c>
      <c r="J2276" t="s">
        <v>8530</v>
      </c>
      <c r="L2276" t="s">
        <v>86</v>
      </c>
      <c r="M2276">
        <v>65</v>
      </c>
      <c r="N2276" t="s">
        <v>8122</v>
      </c>
      <c r="R2276" t="e">
        <v>#N/A</v>
      </c>
      <c r="S2276" t="s">
        <v>9386</v>
      </c>
      <c r="T2276">
        <v>7139</v>
      </c>
      <c r="U2276" t="s">
        <v>9386</v>
      </c>
    </row>
    <row r="2277" spans="2:21" x14ac:dyDescent="0.25">
      <c r="B2277" t="s">
        <v>169</v>
      </c>
      <c r="C2277">
        <v>2016</v>
      </c>
      <c r="D2277" t="s">
        <v>315</v>
      </c>
      <c r="E2277" t="s">
        <v>457</v>
      </c>
      <c r="F2277" t="s">
        <v>9399</v>
      </c>
      <c r="H2277">
        <v>481</v>
      </c>
      <c r="I2277" t="s">
        <v>8807</v>
      </c>
      <c r="J2277" t="s">
        <v>8151</v>
      </c>
      <c r="L2277" t="s">
        <v>77</v>
      </c>
      <c r="M2277">
        <v>65</v>
      </c>
      <c r="N2277" t="s">
        <v>8122</v>
      </c>
      <c r="R2277" t="e">
        <v>#N/A</v>
      </c>
      <c r="S2277" t="s">
        <v>9386</v>
      </c>
      <c r="T2277">
        <v>6928</v>
      </c>
      <c r="U2277" t="s">
        <v>9386</v>
      </c>
    </row>
    <row r="2278" spans="2:21" x14ac:dyDescent="0.25">
      <c r="B2278" t="s">
        <v>169</v>
      </c>
      <c r="C2278">
        <v>2016</v>
      </c>
      <c r="D2278" t="s">
        <v>315</v>
      </c>
      <c r="E2278" t="s">
        <v>457</v>
      </c>
      <c r="F2278" t="s">
        <v>9399</v>
      </c>
      <c r="H2278">
        <v>482</v>
      </c>
      <c r="I2278" t="s">
        <v>8807</v>
      </c>
      <c r="J2278" t="s">
        <v>8463</v>
      </c>
      <c r="L2278" t="s">
        <v>108</v>
      </c>
      <c r="M2278">
        <v>65</v>
      </c>
      <c r="N2278" t="s">
        <v>8122</v>
      </c>
      <c r="R2278" t="e">
        <v>#N/A</v>
      </c>
      <c r="S2278" t="s">
        <v>9386</v>
      </c>
      <c r="T2278">
        <v>7046</v>
      </c>
      <c r="U2278" t="s">
        <v>9386</v>
      </c>
    </row>
    <row r="2279" spans="2:21" x14ac:dyDescent="0.25">
      <c r="B2279" t="s">
        <v>169</v>
      </c>
      <c r="C2279">
        <v>2016</v>
      </c>
      <c r="D2279" t="s">
        <v>315</v>
      </c>
      <c r="E2279" t="s">
        <v>457</v>
      </c>
      <c r="F2279" t="s">
        <v>9399</v>
      </c>
      <c r="H2279">
        <v>483</v>
      </c>
      <c r="I2279" t="s">
        <v>8807</v>
      </c>
      <c r="J2279" t="s">
        <v>8154</v>
      </c>
      <c r="L2279" t="s">
        <v>108</v>
      </c>
      <c r="M2279">
        <v>65</v>
      </c>
      <c r="N2279" t="s">
        <v>8122</v>
      </c>
      <c r="R2279" t="e">
        <v>#N/A</v>
      </c>
      <c r="S2279" t="s">
        <v>9386</v>
      </c>
      <c r="T2279">
        <v>6922</v>
      </c>
      <c r="U2279" t="s">
        <v>9386</v>
      </c>
    </row>
    <row r="2280" spans="2:21" x14ac:dyDescent="0.25">
      <c r="B2280" t="s">
        <v>169</v>
      </c>
      <c r="C2280">
        <v>2016</v>
      </c>
      <c r="D2280" t="s">
        <v>315</v>
      </c>
      <c r="E2280" t="s">
        <v>457</v>
      </c>
      <c r="F2280" t="s">
        <v>9399</v>
      </c>
      <c r="H2280">
        <v>484</v>
      </c>
      <c r="I2280" t="s">
        <v>8807</v>
      </c>
      <c r="J2280" t="s">
        <v>212</v>
      </c>
      <c r="L2280" t="s">
        <v>14</v>
      </c>
      <c r="M2280">
        <v>65</v>
      </c>
      <c r="N2280" t="s">
        <v>8122</v>
      </c>
      <c r="R2280" t="e">
        <v>#N/A</v>
      </c>
      <c r="S2280" t="s">
        <v>9386</v>
      </c>
      <c r="T2280">
        <v>6561</v>
      </c>
      <c r="U2280" t="s">
        <v>9386</v>
      </c>
    </row>
    <row r="2281" spans="2:21" x14ac:dyDescent="0.25">
      <c r="B2281" t="s">
        <v>169</v>
      </c>
      <c r="C2281">
        <v>2016</v>
      </c>
      <c r="D2281" t="s">
        <v>315</v>
      </c>
      <c r="E2281" t="s">
        <v>457</v>
      </c>
      <c r="F2281" t="s">
        <v>9399</v>
      </c>
      <c r="H2281">
        <v>485</v>
      </c>
      <c r="I2281" t="s">
        <v>8807</v>
      </c>
      <c r="J2281" t="s">
        <v>8663</v>
      </c>
      <c r="L2281" t="s">
        <v>15</v>
      </c>
      <c r="M2281">
        <v>65</v>
      </c>
      <c r="N2281" t="s">
        <v>8122</v>
      </c>
      <c r="R2281" t="e">
        <v>#N/A</v>
      </c>
      <c r="S2281" t="s">
        <v>9386</v>
      </c>
      <c r="T2281">
        <v>7237</v>
      </c>
      <c r="U2281" t="s">
        <v>9386</v>
      </c>
    </row>
    <row r="2282" spans="2:21" x14ac:dyDescent="0.25">
      <c r="B2282" t="s">
        <v>169</v>
      </c>
      <c r="C2282">
        <v>2016</v>
      </c>
      <c r="D2282" t="s">
        <v>315</v>
      </c>
      <c r="E2282" t="s">
        <v>457</v>
      </c>
      <c r="F2282" t="s">
        <v>9399</v>
      </c>
      <c r="H2282">
        <v>486</v>
      </c>
      <c r="I2282" t="s">
        <v>8807</v>
      </c>
      <c r="J2282" t="s">
        <v>9305</v>
      </c>
      <c r="L2282" t="s">
        <v>68</v>
      </c>
      <c r="M2282">
        <v>65</v>
      </c>
      <c r="N2282" t="s">
        <v>8122</v>
      </c>
      <c r="R2282" t="e">
        <v>#N/A</v>
      </c>
      <c r="S2282" t="s">
        <v>9386</v>
      </c>
      <c r="T2282">
        <v>7408</v>
      </c>
      <c r="U2282" t="s">
        <v>9386</v>
      </c>
    </row>
    <row r="2283" spans="2:21" x14ac:dyDescent="0.25">
      <c r="B2283" t="s">
        <v>169</v>
      </c>
      <c r="C2283">
        <v>2016</v>
      </c>
      <c r="D2283" t="s">
        <v>315</v>
      </c>
      <c r="E2283" t="s">
        <v>457</v>
      </c>
      <c r="F2283" t="s">
        <v>9399</v>
      </c>
      <c r="H2283">
        <v>487</v>
      </c>
      <c r="I2283" t="s">
        <v>8807</v>
      </c>
      <c r="J2283" t="s">
        <v>5574</v>
      </c>
      <c r="L2283" t="s">
        <v>129</v>
      </c>
      <c r="M2283">
        <v>65</v>
      </c>
      <c r="N2283" t="s">
        <v>8122</v>
      </c>
      <c r="R2283" t="e">
        <v>#N/A</v>
      </c>
      <c r="S2283" t="s">
        <v>9386</v>
      </c>
      <c r="T2283">
        <v>4617</v>
      </c>
      <c r="U2283" t="s">
        <v>9386</v>
      </c>
    </row>
    <row r="2284" spans="2:21" x14ac:dyDescent="0.25">
      <c r="B2284" t="s">
        <v>169</v>
      </c>
      <c r="C2284">
        <v>2016</v>
      </c>
      <c r="D2284" t="s">
        <v>315</v>
      </c>
      <c r="E2284" t="s">
        <v>457</v>
      </c>
      <c r="F2284" t="s">
        <v>9399</v>
      </c>
      <c r="H2284">
        <v>488</v>
      </c>
      <c r="I2284" t="s">
        <v>8807</v>
      </c>
      <c r="J2284" t="s">
        <v>9304</v>
      </c>
      <c r="L2284" t="s">
        <v>23</v>
      </c>
      <c r="M2284">
        <v>65</v>
      </c>
      <c r="N2284" t="s">
        <v>8122</v>
      </c>
      <c r="R2284" t="e">
        <v>#N/A</v>
      </c>
      <c r="S2284" t="s">
        <v>9386</v>
      </c>
      <c r="T2284">
        <v>7413</v>
      </c>
      <c r="U2284" t="s">
        <v>9386</v>
      </c>
    </row>
    <row r="2285" spans="2:21" x14ac:dyDescent="0.25">
      <c r="B2285" t="s">
        <v>169</v>
      </c>
      <c r="C2285">
        <v>2016</v>
      </c>
      <c r="D2285" t="s">
        <v>315</v>
      </c>
      <c r="E2285" t="s">
        <v>457</v>
      </c>
      <c r="F2285" t="s">
        <v>9399</v>
      </c>
      <c r="H2285">
        <v>489</v>
      </c>
      <c r="I2285" t="s">
        <v>8807</v>
      </c>
      <c r="J2285" t="s">
        <v>8711</v>
      </c>
      <c r="L2285" t="s">
        <v>129</v>
      </c>
      <c r="M2285">
        <v>65</v>
      </c>
      <c r="N2285" t="s">
        <v>8122</v>
      </c>
      <c r="R2285" t="e">
        <v>#N/A</v>
      </c>
      <c r="S2285" t="s">
        <v>9386</v>
      </c>
      <c r="T2285">
        <v>7153</v>
      </c>
      <c r="U2285" t="s">
        <v>9386</v>
      </c>
    </row>
    <row r="2286" spans="2:21" x14ac:dyDescent="0.25">
      <c r="B2286" t="s">
        <v>169</v>
      </c>
      <c r="C2286">
        <v>2016</v>
      </c>
      <c r="D2286" t="s">
        <v>315</v>
      </c>
      <c r="E2286" t="s">
        <v>457</v>
      </c>
      <c r="F2286" t="s">
        <v>9399</v>
      </c>
      <c r="H2286">
        <v>490</v>
      </c>
      <c r="I2286" t="s">
        <v>8807</v>
      </c>
      <c r="J2286" t="s">
        <v>8403</v>
      </c>
      <c r="L2286" t="s">
        <v>62</v>
      </c>
      <c r="M2286">
        <v>65</v>
      </c>
      <c r="N2286" t="s">
        <v>8122</v>
      </c>
      <c r="R2286" t="e">
        <v>#N/A</v>
      </c>
      <c r="S2286" t="s">
        <v>9386</v>
      </c>
      <c r="T2286">
        <v>7055</v>
      </c>
      <c r="U2286" t="s">
        <v>9386</v>
      </c>
    </row>
    <row r="2287" spans="2:21" x14ac:dyDescent="0.25">
      <c r="B2287" t="s">
        <v>169</v>
      </c>
      <c r="C2287">
        <v>2016</v>
      </c>
      <c r="D2287" t="s">
        <v>315</v>
      </c>
      <c r="E2287" t="s">
        <v>457</v>
      </c>
      <c r="F2287" t="s">
        <v>9399</v>
      </c>
      <c r="H2287">
        <v>491</v>
      </c>
      <c r="I2287" t="s">
        <v>8807</v>
      </c>
      <c r="J2287" t="s">
        <v>6434</v>
      </c>
      <c r="L2287" t="s">
        <v>25</v>
      </c>
      <c r="M2287">
        <v>65</v>
      </c>
      <c r="N2287" t="s">
        <v>8122</v>
      </c>
      <c r="R2287" t="e">
        <v>#N/A</v>
      </c>
      <c r="S2287" t="s">
        <v>9386</v>
      </c>
      <c r="T2287">
        <v>5512</v>
      </c>
      <c r="U2287" t="s">
        <v>9386</v>
      </c>
    </row>
    <row r="2288" spans="2:21" x14ac:dyDescent="0.25">
      <c r="B2288" t="s">
        <v>169</v>
      </c>
      <c r="C2288">
        <v>2016</v>
      </c>
      <c r="D2288" t="s">
        <v>315</v>
      </c>
      <c r="E2288" t="s">
        <v>457</v>
      </c>
      <c r="F2288" t="s">
        <v>9399</v>
      </c>
      <c r="H2288">
        <v>492</v>
      </c>
      <c r="I2288">
        <v>-1</v>
      </c>
      <c r="J2288" t="s">
        <v>8</v>
      </c>
      <c r="K2288" t="s">
        <v>9302</v>
      </c>
      <c r="L2288" t="s">
        <v>14</v>
      </c>
      <c r="M2288">
        <v>65</v>
      </c>
      <c r="N2288" t="s">
        <v>8122</v>
      </c>
      <c r="R2288" t="e">
        <v>#N/A</v>
      </c>
      <c r="S2288" t="s">
        <v>9386</v>
      </c>
      <c r="T2288">
        <v>6836</v>
      </c>
      <c r="U2288">
        <v>27</v>
      </c>
    </row>
    <row r="2289" spans="2:21" x14ac:dyDescent="0.25">
      <c r="B2289" t="s">
        <v>169</v>
      </c>
      <c r="C2289">
        <v>2016</v>
      </c>
      <c r="D2289" t="s">
        <v>315</v>
      </c>
      <c r="E2289" t="s">
        <v>457</v>
      </c>
      <c r="F2289" t="s">
        <v>9399</v>
      </c>
      <c r="H2289">
        <v>492</v>
      </c>
      <c r="I2289">
        <v>-2</v>
      </c>
      <c r="J2289" t="s">
        <v>8166</v>
      </c>
      <c r="K2289" t="s">
        <v>9302</v>
      </c>
      <c r="L2289" t="s">
        <v>14</v>
      </c>
      <c r="M2289">
        <v>65</v>
      </c>
      <c r="N2289" t="s">
        <v>8122</v>
      </c>
      <c r="R2289" t="e">
        <v>#N/A</v>
      </c>
      <c r="S2289" t="s">
        <v>9386</v>
      </c>
      <c r="T2289">
        <v>6963</v>
      </c>
      <c r="U2289">
        <v>27</v>
      </c>
    </row>
    <row r="2290" spans="2:21" x14ac:dyDescent="0.25">
      <c r="B2290" t="s">
        <v>169</v>
      </c>
      <c r="C2290">
        <v>2016</v>
      </c>
      <c r="D2290" t="s">
        <v>315</v>
      </c>
      <c r="E2290" t="s">
        <v>457</v>
      </c>
      <c r="F2290" t="s">
        <v>9399</v>
      </c>
      <c r="H2290">
        <v>493</v>
      </c>
      <c r="I2290" t="s">
        <v>8807</v>
      </c>
      <c r="J2290" t="s">
        <v>6286</v>
      </c>
      <c r="L2290" t="s">
        <v>12</v>
      </c>
      <c r="M2290">
        <v>65</v>
      </c>
      <c r="N2290" t="s">
        <v>8122</v>
      </c>
      <c r="R2290" t="e">
        <v>#N/A</v>
      </c>
      <c r="S2290" t="s">
        <v>9386</v>
      </c>
      <c r="T2290">
        <v>5365</v>
      </c>
      <c r="U2290" t="s">
        <v>9386</v>
      </c>
    </row>
    <row r="2291" spans="2:21" x14ac:dyDescent="0.25">
      <c r="B2291" t="s">
        <v>169</v>
      </c>
      <c r="C2291">
        <v>2016</v>
      </c>
      <c r="D2291" t="s">
        <v>315</v>
      </c>
      <c r="E2291" t="s">
        <v>457</v>
      </c>
      <c r="F2291" t="s">
        <v>9399</v>
      </c>
      <c r="H2291">
        <v>494</v>
      </c>
      <c r="I2291" t="s">
        <v>8807</v>
      </c>
      <c r="J2291" t="s">
        <v>9301</v>
      </c>
      <c r="L2291" t="s">
        <v>39</v>
      </c>
      <c r="M2291">
        <v>65</v>
      </c>
      <c r="N2291" t="s">
        <v>8122</v>
      </c>
      <c r="R2291" t="e">
        <v>#N/A</v>
      </c>
      <c r="S2291" t="s">
        <v>9386</v>
      </c>
      <c r="T2291">
        <v>7481</v>
      </c>
      <c r="U2291" t="s">
        <v>9386</v>
      </c>
    </row>
    <row r="2292" spans="2:21" x14ac:dyDescent="0.25">
      <c r="B2292" t="s">
        <v>169</v>
      </c>
      <c r="C2292">
        <v>2016</v>
      </c>
      <c r="D2292" t="s">
        <v>315</v>
      </c>
      <c r="E2292" t="s">
        <v>457</v>
      </c>
      <c r="F2292" t="s">
        <v>9399</v>
      </c>
      <c r="H2292">
        <v>495</v>
      </c>
      <c r="I2292" t="s">
        <v>8807</v>
      </c>
      <c r="J2292" t="s">
        <v>8473</v>
      </c>
      <c r="L2292" t="s">
        <v>108</v>
      </c>
      <c r="M2292">
        <v>65</v>
      </c>
      <c r="N2292" t="s">
        <v>8122</v>
      </c>
      <c r="R2292" t="e">
        <v>#N/A</v>
      </c>
      <c r="S2292" t="s">
        <v>9386</v>
      </c>
      <c r="T2292">
        <v>7079</v>
      </c>
      <c r="U2292" t="s">
        <v>9386</v>
      </c>
    </row>
    <row r="2293" spans="2:21" x14ac:dyDescent="0.25">
      <c r="B2293" t="s">
        <v>169</v>
      </c>
      <c r="C2293">
        <v>2016</v>
      </c>
      <c r="D2293" t="s">
        <v>315</v>
      </c>
      <c r="E2293" t="s">
        <v>457</v>
      </c>
      <c r="F2293" t="s">
        <v>9399</v>
      </c>
      <c r="H2293">
        <v>496</v>
      </c>
      <c r="I2293" t="s">
        <v>8807</v>
      </c>
      <c r="J2293" t="s">
        <v>2252</v>
      </c>
      <c r="L2293" t="s">
        <v>39</v>
      </c>
      <c r="M2293">
        <v>65</v>
      </c>
      <c r="N2293" t="s">
        <v>8122</v>
      </c>
      <c r="R2293" t="e">
        <v>#N/A</v>
      </c>
      <c r="S2293" t="s">
        <v>9386</v>
      </c>
      <c r="T2293">
        <v>1190</v>
      </c>
      <c r="U2293" t="s">
        <v>9386</v>
      </c>
    </row>
    <row r="2294" spans="2:21" x14ac:dyDescent="0.25">
      <c r="B2294" t="s">
        <v>169</v>
      </c>
      <c r="C2294">
        <v>2016</v>
      </c>
      <c r="D2294" t="s">
        <v>315</v>
      </c>
      <c r="E2294" t="s">
        <v>457</v>
      </c>
      <c r="F2294" t="s">
        <v>9399</v>
      </c>
      <c r="H2294">
        <v>497</v>
      </c>
      <c r="I2294" t="s">
        <v>8807</v>
      </c>
      <c r="J2294" t="s">
        <v>8178</v>
      </c>
      <c r="L2294" t="s">
        <v>73</v>
      </c>
      <c r="M2294">
        <v>65</v>
      </c>
      <c r="N2294" t="s">
        <v>8122</v>
      </c>
      <c r="R2294" t="e">
        <v>#N/A</v>
      </c>
      <c r="S2294" t="s">
        <v>9386</v>
      </c>
      <c r="T2294">
        <v>6919</v>
      </c>
      <c r="U2294" t="s">
        <v>9386</v>
      </c>
    </row>
    <row r="2295" spans="2:21" x14ac:dyDescent="0.25">
      <c r="B2295" t="s">
        <v>169</v>
      </c>
      <c r="C2295">
        <v>2016</v>
      </c>
      <c r="D2295" t="s">
        <v>315</v>
      </c>
      <c r="E2295" t="s">
        <v>457</v>
      </c>
      <c r="F2295" t="s">
        <v>9399</v>
      </c>
      <c r="H2295">
        <v>498</v>
      </c>
      <c r="I2295" t="s">
        <v>8807</v>
      </c>
      <c r="J2295" t="s">
        <v>8391</v>
      </c>
      <c r="L2295" t="s">
        <v>15</v>
      </c>
      <c r="M2295">
        <v>65</v>
      </c>
      <c r="N2295" t="s">
        <v>8122</v>
      </c>
      <c r="R2295" t="e">
        <v>#N/A</v>
      </c>
      <c r="S2295" t="s">
        <v>9386</v>
      </c>
      <c r="T2295">
        <v>7102</v>
      </c>
      <c r="U2295" t="s">
        <v>9386</v>
      </c>
    </row>
    <row r="2296" spans="2:21" x14ac:dyDescent="0.25">
      <c r="B2296" t="s">
        <v>169</v>
      </c>
      <c r="C2296">
        <v>2016</v>
      </c>
      <c r="D2296" t="s">
        <v>315</v>
      </c>
      <c r="E2296" t="s">
        <v>457</v>
      </c>
      <c r="F2296" t="s">
        <v>9399</v>
      </c>
      <c r="H2296">
        <v>499</v>
      </c>
      <c r="I2296" t="s">
        <v>8807</v>
      </c>
      <c r="J2296" t="s">
        <v>2468</v>
      </c>
      <c r="L2296" t="s">
        <v>138</v>
      </c>
      <c r="M2296">
        <v>65</v>
      </c>
      <c r="N2296" t="s">
        <v>8122</v>
      </c>
      <c r="R2296" t="e">
        <v>#N/A</v>
      </c>
      <c r="S2296" t="s">
        <v>9386</v>
      </c>
      <c r="T2296">
        <v>1417</v>
      </c>
      <c r="U2296" t="s">
        <v>9386</v>
      </c>
    </row>
    <row r="2297" spans="2:21" x14ac:dyDescent="0.25">
      <c r="B2297" t="s">
        <v>169</v>
      </c>
      <c r="C2297">
        <v>2016</v>
      </c>
      <c r="D2297" t="s">
        <v>315</v>
      </c>
      <c r="E2297" t="s">
        <v>457</v>
      </c>
      <c r="F2297" t="s">
        <v>9399</v>
      </c>
      <c r="H2297">
        <v>500</v>
      </c>
      <c r="I2297" t="s">
        <v>8807</v>
      </c>
      <c r="J2297" t="s">
        <v>93</v>
      </c>
      <c r="L2297" t="s">
        <v>138</v>
      </c>
      <c r="M2297">
        <v>65</v>
      </c>
      <c r="N2297" t="s">
        <v>8122</v>
      </c>
      <c r="R2297" t="e">
        <v>#N/A</v>
      </c>
      <c r="S2297" t="s">
        <v>9386</v>
      </c>
      <c r="T2297">
        <v>574</v>
      </c>
      <c r="U2297" t="s">
        <v>9386</v>
      </c>
    </row>
    <row r="2298" spans="2:21" x14ac:dyDescent="0.25">
      <c r="B2298" t="s">
        <v>169</v>
      </c>
      <c r="C2298">
        <v>2016</v>
      </c>
      <c r="D2298" t="s">
        <v>315</v>
      </c>
      <c r="E2298" t="s">
        <v>457</v>
      </c>
      <c r="F2298" t="s">
        <v>9399</v>
      </c>
      <c r="H2298">
        <v>501</v>
      </c>
      <c r="I2298" t="s">
        <v>8807</v>
      </c>
      <c r="J2298" t="s">
        <v>1669</v>
      </c>
      <c r="L2298" t="s">
        <v>41</v>
      </c>
      <c r="M2298">
        <v>65</v>
      </c>
      <c r="N2298" t="s">
        <v>8122</v>
      </c>
      <c r="R2298" t="e">
        <v>#N/A</v>
      </c>
      <c r="S2298" t="s">
        <v>9386</v>
      </c>
      <c r="T2298">
        <v>596</v>
      </c>
      <c r="U2298" t="s">
        <v>9386</v>
      </c>
    </row>
    <row r="2299" spans="2:21" x14ac:dyDescent="0.25">
      <c r="B2299" t="s">
        <v>169</v>
      </c>
      <c r="C2299">
        <v>2016</v>
      </c>
      <c r="D2299" t="s">
        <v>315</v>
      </c>
      <c r="E2299" t="s">
        <v>457</v>
      </c>
      <c r="F2299" t="s">
        <v>9399</v>
      </c>
      <c r="H2299">
        <v>502</v>
      </c>
      <c r="I2299" t="s">
        <v>8807</v>
      </c>
      <c r="J2299" t="s">
        <v>8553</v>
      </c>
      <c r="L2299" t="s">
        <v>17</v>
      </c>
      <c r="M2299">
        <v>65</v>
      </c>
      <c r="N2299" t="s">
        <v>8122</v>
      </c>
      <c r="R2299" t="e">
        <v>#N/A</v>
      </c>
      <c r="S2299" t="s">
        <v>9386</v>
      </c>
      <c r="T2299">
        <v>7166</v>
      </c>
      <c r="U2299" t="s">
        <v>9386</v>
      </c>
    </row>
    <row r="2300" spans="2:21" x14ac:dyDescent="0.25">
      <c r="B2300" t="s">
        <v>169</v>
      </c>
      <c r="C2300">
        <v>2016</v>
      </c>
      <c r="D2300" t="s">
        <v>315</v>
      </c>
      <c r="E2300" t="s">
        <v>457</v>
      </c>
      <c r="F2300" t="s">
        <v>9399</v>
      </c>
      <c r="H2300">
        <v>503</v>
      </c>
      <c r="I2300" t="s">
        <v>8807</v>
      </c>
      <c r="J2300" t="s">
        <v>5414</v>
      </c>
      <c r="L2300" t="s">
        <v>51</v>
      </c>
      <c r="M2300">
        <v>65</v>
      </c>
      <c r="N2300" t="s">
        <v>8122</v>
      </c>
      <c r="R2300" t="e">
        <v>#N/A</v>
      </c>
      <c r="S2300" t="s">
        <v>9386</v>
      </c>
      <c r="T2300">
        <v>4451</v>
      </c>
      <c r="U2300" t="s">
        <v>9386</v>
      </c>
    </row>
    <row r="2301" spans="2:21" x14ac:dyDescent="0.25">
      <c r="B2301" t="s">
        <v>169</v>
      </c>
      <c r="C2301">
        <v>2016</v>
      </c>
      <c r="D2301" t="s">
        <v>315</v>
      </c>
      <c r="E2301" t="s">
        <v>457</v>
      </c>
      <c r="F2301" t="s">
        <v>9399</v>
      </c>
      <c r="H2301">
        <v>504</v>
      </c>
      <c r="I2301" t="s">
        <v>8807</v>
      </c>
      <c r="J2301" t="s">
        <v>9300</v>
      </c>
      <c r="L2301" t="s">
        <v>22</v>
      </c>
      <c r="M2301">
        <v>65</v>
      </c>
      <c r="N2301" t="s">
        <v>8122</v>
      </c>
      <c r="R2301" t="e">
        <v>#N/A</v>
      </c>
      <c r="S2301" t="s">
        <v>9386</v>
      </c>
      <c r="T2301">
        <v>7430</v>
      </c>
      <c r="U2301" t="s">
        <v>9386</v>
      </c>
    </row>
    <row r="2302" spans="2:21" x14ac:dyDescent="0.25">
      <c r="B2302" t="s">
        <v>169</v>
      </c>
      <c r="C2302">
        <v>2016</v>
      </c>
      <c r="D2302" t="s">
        <v>315</v>
      </c>
      <c r="E2302" t="s">
        <v>457</v>
      </c>
      <c r="F2302" t="s">
        <v>9399</v>
      </c>
      <c r="H2302">
        <v>505</v>
      </c>
      <c r="I2302" t="s">
        <v>8807</v>
      </c>
      <c r="J2302" t="s">
        <v>3608</v>
      </c>
      <c r="L2302" t="s">
        <v>39</v>
      </c>
      <c r="M2302">
        <v>65</v>
      </c>
      <c r="N2302" t="s">
        <v>8122</v>
      </c>
      <c r="R2302" t="e">
        <v>#N/A</v>
      </c>
      <c r="S2302" t="s">
        <v>9386</v>
      </c>
      <c r="T2302">
        <v>6897</v>
      </c>
      <c r="U2302" t="s">
        <v>9386</v>
      </c>
    </row>
    <row r="2303" spans="2:21" x14ac:dyDescent="0.25">
      <c r="B2303" t="s">
        <v>169</v>
      </c>
      <c r="C2303">
        <v>2016</v>
      </c>
      <c r="D2303" t="s">
        <v>315</v>
      </c>
      <c r="E2303" t="s">
        <v>457</v>
      </c>
      <c r="F2303" t="s">
        <v>9399</v>
      </c>
      <c r="H2303">
        <v>506</v>
      </c>
      <c r="I2303" t="s">
        <v>8807</v>
      </c>
      <c r="J2303" t="s">
        <v>8198</v>
      </c>
      <c r="L2303" t="s">
        <v>25</v>
      </c>
      <c r="M2303">
        <v>65</v>
      </c>
      <c r="N2303" t="s">
        <v>8122</v>
      </c>
      <c r="R2303" t="e">
        <v>#N/A</v>
      </c>
      <c r="S2303" t="s">
        <v>9386</v>
      </c>
      <c r="T2303">
        <v>6971</v>
      </c>
      <c r="U2303" t="s">
        <v>9386</v>
      </c>
    </row>
    <row r="2304" spans="2:21" x14ac:dyDescent="0.25">
      <c r="B2304" t="s">
        <v>169</v>
      </c>
      <c r="C2304">
        <v>2016</v>
      </c>
      <c r="D2304" t="s">
        <v>315</v>
      </c>
      <c r="E2304" t="s">
        <v>457</v>
      </c>
      <c r="F2304" t="s">
        <v>9399</v>
      </c>
      <c r="H2304">
        <v>507</v>
      </c>
      <c r="I2304" t="s">
        <v>8807</v>
      </c>
      <c r="J2304" t="s">
        <v>8653</v>
      </c>
      <c r="L2304" t="s">
        <v>77</v>
      </c>
      <c r="M2304">
        <v>65</v>
      </c>
      <c r="N2304" t="s">
        <v>8122</v>
      </c>
      <c r="R2304" t="e">
        <v>#N/A</v>
      </c>
      <c r="S2304" t="s">
        <v>9386</v>
      </c>
      <c r="T2304">
        <v>7327</v>
      </c>
      <c r="U2304" t="s">
        <v>9386</v>
      </c>
    </row>
    <row r="2305" spans="2:21" x14ac:dyDescent="0.25">
      <c r="B2305" t="s">
        <v>169</v>
      </c>
      <c r="C2305">
        <v>2016</v>
      </c>
      <c r="D2305" t="s">
        <v>315</v>
      </c>
      <c r="E2305" t="s">
        <v>457</v>
      </c>
      <c r="F2305" t="s">
        <v>9399</v>
      </c>
      <c r="H2305">
        <v>508</v>
      </c>
      <c r="I2305" t="s">
        <v>8807</v>
      </c>
      <c r="J2305" t="s">
        <v>9298</v>
      </c>
      <c r="L2305" t="s">
        <v>14</v>
      </c>
      <c r="M2305">
        <v>65</v>
      </c>
      <c r="N2305" t="s">
        <v>8122</v>
      </c>
      <c r="R2305" t="e">
        <v>#N/A</v>
      </c>
      <c r="S2305" t="s">
        <v>9386</v>
      </c>
      <c r="T2305">
        <v>7443</v>
      </c>
      <c r="U2305" t="s">
        <v>9386</v>
      </c>
    </row>
    <row r="2306" spans="2:21" x14ac:dyDescent="0.25">
      <c r="B2306" t="s">
        <v>169</v>
      </c>
      <c r="C2306">
        <v>2016</v>
      </c>
      <c r="D2306" t="s">
        <v>315</v>
      </c>
      <c r="E2306" t="s">
        <v>457</v>
      </c>
      <c r="F2306" t="s">
        <v>9399</v>
      </c>
      <c r="H2306">
        <v>509</v>
      </c>
      <c r="I2306" t="s">
        <v>8807</v>
      </c>
      <c r="J2306" t="s">
        <v>8586</v>
      </c>
      <c r="L2306" t="s">
        <v>25</v>
      </c>
      <c r="M2306">
        <v>65</v>
      </c>
      <c r="N2306" t="s">
        <v>8122</v>
      </c>
      <c r="R2306" t="e">
        <v>#N/A</v>
      </c>
      <c r="S2306" t="s">
        <v>9386</v>
      </c>
      <c r="T2306">
        <v>7271</v>
      </c>
      <c r="U2306" t="s">
        <v>9386</v>
      </c>
    </row>
    <row r="2307" spans="2:21" x14ac:dyDescent="0.25">
      <c r="B2307" t="s">
        <v>169</v>
      </c>
      <c r="C2307">
        <v>2016</v>
      </c>
      <c r="D2307" t="s">
        <v>315</v>
      </c>
      <c r="E2307" t="s">
        <v>457</v>
      </c>
      <c r="F2307" t="s">
        <v>9399</v>
      </c>
      <c r="H2307">
        <v>510</v>
      </c>
      <c r="I2307" t="s">
        <v>8807</v>
      </c>
      <c r="J2307" t="s">
        <v>8652</v>
      </c>
      <c r="L2307" t="s">
        <v>22</v>
      </c>
      <c r="M2307">
        <v>65</v>
      </c>
      <c r="N2307" t="s">
        <v>8122</v>
      </c>
      <c r="R2307" t="e">
        <v>#N/A</v>
      </c>
      <c r="S2307" t="s">
        <v>9386</v>
      </c>
      <c r="T2307">
        <v>7326</v>
      </c>
      <c r="U2307" t="s">
        <v>9386</v>
      </c>
    </row>
    <row r="2308" spans="2:21" x14ac:dyDescent="0.25">
      <c r="B2308" t="s">
        <v>169</v>
      </c>
      <c r="C2308">
        <v>2016</v>
      </c>
      <c r="D2308" t="s">
        <v>315</v>
      </c>
      <c r="E2308" t="s">
        <v>457</v>
      </c>
      <c r="F2308" t="s">
        <v>9399</v>
      </c>
      <c r="H2308">
        <v>511</v>
      </c>
      <c r="I2308" t="s">
        <v>8807</v>
      </c>
      <c r="J2308" t="s">
        <v>8157</v>
      </c>
      <c r="L2308" t="s">
        <v>86</v>
      </c>
      <c r="M2308">
        <v>65</v>
      </c>
      <c r="N2308" t="s">
        <v>8122</v>
      </c>
      <c r="R2308" t="e">
        <v>#N/A</v>
      </c>
      <c r="S2308" t="s">
        <v>9386</v>
      </c>
      <c r="T2308">
        <v>6948</v>
      </c>
      <c r="U2308" t="s">
        <v>9386</v>
      </c>
    </row>
    <row r="2309" spans="2:21" x14ac:dyDescent="0.25">
      <c r="B2309" t="s">
        <v>169</v>
      </c>
      <c r="C2309">
        <v>2016</v>
      </c>
      <c r="D2309" t="s">
        <v>315</v>
      </c>
      <c r="E2309" t="s">
        <v>457</v>
      </c>
      <c r="F2309" t="s">
        <v>9399</v>
      </c>
      <c r="H2309">
        <v>512</v>
      </c>
      <c r="I2309" t="s">
        <v>8807</v>
      </c>
      <c r="J2309" t="s">
        <v>6751</v>
      </c>
      <c r="L2309" t="s">
        <v>25</v>
      </c>
      <c r="M2309">
        <v>65</v>
      </c>
      <c r="N2309" t="s">
        <v>8122</v>
      </c>
      <c r="R2309" t="e">
        <v>#N/A</v>
      </c>
      <c r="S2309" t="s">
        <v>9386</v>
      </c>
      <c r="T2309">
        <v>5835</v>
      </c>
      <c r="U2309" t="s">
        <v>9386</v>
      </c>
    </row>
    <row r="2310" spans="2:21" x14ac:dyDescent="0.25">
      <c r="B2310" t="s">
        <v>169</v>
      </c>
      <c r="C2310">
        <v>2016</v>
      </c>
      <c r="D2310" t="s">
        <v>315</v>
      </c>
      <c r="E2310" t="s">
        <v>457</v>
      </c>
      <c r="F2310" t="s">
        <v>9399</v>
      </c>
      <c r="H2310">
        <v>513</v>
      </c>
      <c r="I2310" t="s">
        <v>8807</v>
      </c>
      <c r="J2310" t="s">
        <v>8595</v>
      </c>
      <c r="L2310" t="s">
        <v>85</v>
      </c>
      <c r="M2310">
        <v>65</v>
      </c>
      <c r="N2310" t="s">
        <v>8122</v>
      </c>
      <c r="R2310" t="e">
        <v>#N/A</v>
      </c>
      <c r="S2310" t="s">
        <v>9386</v>
      </c>
      <c r="T2310">
        <v>7175</v>
      </c>
      <c r="U2310" t="s">
        <v>9386</v>
      </c>
    </row>
    <row r="2311" spans="2:21" x14ac:dyDescent="0.25">
      <c r="B2311" t="s">
        <v>169</v>
      </c>
      <c r="C2311">
        <v>2016</v>
      </c>
      <c r="D2311" t="s">
        <v>315</v>
      </c>
      <c r="E2311" t="s">
        <v>457</v>
      </c>
      <c r="F2311" t="s">
        <v>9399</v>
      </c>
      <c r="H2311">
        <v>514</v>
      </c>
      <c r="I2311" t="s">
        <v>8807</v>
      </c>
      <c r="J2311" t="s">
        <v>187</v>
      </c>
      <c r="L2311" t="s">
        <v>10</v>
      </c>
      <c r="M2311">
        <v>65</v>
      </c>
      <c r="N2311" t="s">
        <v>8122</v>
      </c>
      <c r="R2311" t="e">
        <v>#N/A</v>
      </c>
      <c r="S2311" t="s">
        <v>9386</v>
      </c>
      <c r="T2311">
        <v>4760</v>
      </c>
      <c r="U2311" t="s">
        <v>9386</v>
      </c>
    </row>
    <row r="2312" spans="2:21" x14ac:dyDescent="0.25">
      <c r="B2312" t="s">
        <v>169</v>
      </c>
      <c r="C2312">
        <v>2016</v>
      </c>
      <c r="D2312" t="s">
        <v>315</v>
      </c>
      <c r="E2312" t="s">
        <v>457</v>
      </c>
      <c r="F2312" t="s">
        <v>9399</v>
      </c>
      <c r="H2312">
        <v>515</v>
      </c>
      <c r="I2312" t="s">
        <v>8807</v>
      </c>
      <c r="J2312" t="s">
        <v>8608</v>
      </c>
      <c r="L2312" t="s">
        <v>85</v>
      </c>
      <c r="M2312">
        <v>65</v>
      </c>
      <c r="N2312" t="s">
        <v>8122</v>
      </c>
      <c r="R2312" t="e">
        <v>#N/A</v>
      </c>
      <c r="S2312" t="s">
        <v>9386</v>
      </c>
      <c r="T2312">
        <v>7303</v>
      </c>
      <c r="U2312" t="s">
        <v>9386</v>
      </c>
    </row>
    <row r="2313" spans="2:21" x14ac:dyDescent="0.25">
      <c r="B2313" t="s">
        <v>169</v>
      </c>
      <c r="C2313">
        <v>2016</v>
      </c>
      <c r="D2313" t="s">
        <v>315</v>
      </c>
      <c r="E2313" t="s">
        <v>457</v>
      </c>
      <c r="F2313" t="s">
        <v>9399</v>
      </c>
      <c r="H2313">
        <v>516</v>
      </c>
      <c r="I2313" t="s">
        <v>8807</v>
      </c>
      <c r="J2313" t="s">
        <v>9297</v>
      </c>
      <c r="L2313" t="s">
        <v>107</v>
      </c>
      <c r="M2313">
        <v>65</v>
      </c>
      <c r="N2313" t="s">
        <v>8122</v>
      </c>
      <c r="R2313" t="e">
        <v>#N/A</v>
      </c>
      <c r="S2313" t="s">
        <v>9386</v>
      </c>
      <c r="T2313">
        <v>7523</v>
      </c>
      <c r="U2313" t="s">
        <v>9386</v>
      </c>
    </row>
    <row r="2314" spans="2:21" x14ac:dyDescent="0.25">
      <c r="B2314" t="s">
        <v>169</v>
      </c>
      <c r="C2314">
        <v>2016</v>
      </c>
      <c r="D2314" t="s">
        <v>315</v>
      </c>
      <c r="E2314" t="s">
        <v>457</v>
      </c>
      <c r="F2314" t="s">
        <v>9399</v>
      </c>
      <c r="H2314">
        <v>517</v>
      </c>
      <c r="I2314" t="s">
        <v>8807</v>
      </c>
      <c r="J2314" t="s">
        <v>9296</v>
      </c>
      <c r="L2314" t="s">
        <v>32</v>
      </c>
      <c r="M2314">
        <v>65</v>
      </c>
      <c r="N2314" t="s">
        <v>8122</v>
      </c>
      <c r="R2314" t="e">
        <v>#N/A</v>
      </c>
      <c r="S2314" t="s">
        <v>9386</v>
      </c>
      <c r="T2314">
        <v>7415</v>
      </c>
      <c r="U2314" t="s">
        <v>9386</v>
      </c>
    </row>
    <row r="2315" spans="2:21" x14ac:dyDescent="0.25">
      <c r="B2315" t="s">
        <v>169</v>
      </c>
      <c r="C2315">
        <v>2016</v>
      </c>
      <c r="D2315" t="s">
        <v>315</v>
      </c>
      <c r="E2315" t="s">
        <v>457</v>
      </c>
      <c r="F2315" t="s">
        <v>9399</v>
      </c>
      <c r="H2315">
        <v>518</v>
      </c>
      <c r="I2315" t="s">
        <v>8807</v>
      </c>
      <c r="J2315" t="s">
        <v>202</v>
      </c>
      <c r="L2315" t="s">
        <v>16</v>
      </c>
      <c r="M2315">
        <v>65</v>
      </c>
      <c r="N2315" t="s">
        <v>8122</v>
      </c>
      <c r="R2315" t="e">
        <v>#N/A</v>
      </c>
      <c r="S2315" t="s">
        <v>9386</v>
      </c>
      <c r="T2315">
        <v>4664</v>
      </c>
      <c r="U2315" t="s">
        <v>9386</v>
      </c>
    </row>
    <row r="2316" spans="2:21" x14ac:dyDescent="0.25">
      <c r="B2316" t="s">
        <v>169</v>
      </c>
      <c r="C2316">
        <v>2016</v>
      </c>
      <c r="D2316" t="s">
        <v>315</v>
      </c>
      <c r="E2316" t="s">
        <v>457</v>
      </c>
      <c r="F2316" t="s">
        <v>9399</v>
      </c>
      <c r="H2316">
        <v>519</v>
      </c>
      <c r="I2316" t="s">
        <v>8807</v>
      </c>
      <c r="J2316" t="s">
        <v>9294</v>
      </c>
      <c r="L2316" t="s">
        <v>129</v>
      </c>
      <c r="M2316">
        <v>65</v>
      </c>
      <c r="N2316" t="s">
        <v>8122</v>
      </c>
      <c r="R2316" t="e">
        <v>#N/A</v>
      </c>
      <c r="S2316" t="s">
        <v>9386</v>
      </c>
      <c r="T2316">
        <v>7478</v>
      </c>
      <c r="U2316" t="s">
        <v>9386</v>
      </c>
    </row>
    <row r="2317" spans="2:21" x14ac:dyDescent="0.25">
      <c r="B2317" t="s">
        <v>169</v>
      </c>
      <c r="C2317">
        <v>2016</v>
      </c>
      <c r="D2317" t="s">
        <v>315</v>
      </c>
      <c r="E2317" t="s">
        <v>457</v>
      </c>
      <c r="F2317" t="s">
        <v>9399</v>
      </c>
      <c r="H2317">
        <v>520</v>
      </c>
      <c r="I2317" t="s">
        <v>8807</v>
      </c>
      <c r="J2317" t="s">
        <v>8404</v>
      </c>
      <c r="L2317" t="s">
        <v>10</v>
      </c>
      <c r="M2317">
        <v>65</v>
      </c>
      <c r="N2317" t="s">
        <v>8122</v>
      </c>
      <c r="R2317" t="e">
        <v>#N/A</v>
      </c>
      <c r="S2317" t="s">
        <v>9386</v>
      </c>
      <c r="T2317">
        <v>7034</v>
      </c>
      <c r="U2317" t="s">
        <v>9386</v>
      </c>
    </row>
    <row r="2318" spans="2:21" x14ac:dyDescent="0.25">
      <c r="B2318" t="s">
        <v>169</v>
      </c>
      <c r="C2318">
        <v>2016</v>
      </c>
      <c r="D2318" t="s">
        <v>315</v>
      </c>
      <c r="E2318" t="s">
        <v>457</v>
      </c>
      <c r="F2318" t="s">
        <v>9399</v>
      </c>
      <c r="H2318">
        <v>521</v>
      </c>
      <c r="I2318" t="s">
        <v>8807</v>
      </c>
      <c r="J2318" t="s">
        <v>198</v>
      </c>
      <c r="L2318" t="s">
        <v>108</v>
      </c>
      <c r="M2318">
        <v>65</v>
      </c>
      <c r="N2318" t="s">
        <v>8122</v>
      </c>
      <c r="R2318" t="e">
        <v>#N/A</v>
      </c>
      <c r="S2318" t="s">
        <v>9386</v>
      </c>
      <c r="T2318">
        <v>1566</v>
      </c>
      <c r="U2318" t="s">
        <v>9386</v>
      </c>
    </row>
    <row r="2319" spans="2:21" x14ac:dyDescent="0.25">
      <c r="B2319" t="s">
        <v>169</v>
      </c>
      <c r="C2319">
        <v>2016</v>
      </c>
      <c r="D2319" t="s">
        <v>315</v>
      </c>
      <c r="E2319" t="s">
        <v>457</v>
      </c>
      <c r="F2319" t="s">
        <v>9399</v>
      </c>
      <c r="H2319">
        <v>522</v>
      </c>
      <c r="I2319" t="s">
        <v>8807</v>
      </c>
      <c r="J2319" t="s">
        <v>8722</v>
      </c>
      <c r="L2319" t="s">
        <v>76</v>
      </c>
      <c r="M2319">
        <v>65</v>
      </c>
      <c r="N2319" t="s">
        <v>8122</v>
      </c>
      <c r="R2319" t="e">
        <v>#N/A</v>
      </c>
      <c r="S2319" t="s">
        <v>9386</v>
      </c>
      <c r="T2319">
        <v>7154</v>
      </c>
      <c r="U2319" t="s">
        <v>9386</v>
      </c>
    </row>
    <row r="2320" spans="2:21" x14ac:dyDescent="0.25">
      <c r="B2320" t="s">
        <v>169</v>
      </c>
      <c r="C2320">
        <v>2016</v>
      </c>
      <c r="D2320" t="s">
        <v>315</v>
      </c>
      <c r="E2320" t="s">
        <v>457</v>
      </c>
      <c r="F2320" t="s">
        <v>9399</v>
      </c>
      <c r="G2320" t="s">
        <v>794</v>
      </c>
      <c r="H2320">
        <v>523</v>
      </c>
      <c r="I2320" t="s">
        <v>8807</v>
      </c>
      <c r="J2320" t="s">
        <v>8180</v>
      </c>
      <c r="L2320" t="s">
        <v>83</v>
      </c>
      <c r="M2320">
        <v>65</v>
      </c>
      <c r="N2320" t="s">
        <v>8122</v>
      </c>
      <c r="R2320" t="e">
        <v>#N/A</v>
      </c>
      <c r="S2320" t="e">
        <v>#N/A</v>
      </c>
      <c r="T2320">
        <v>6907</v>
      </c>
      <c r="U2320" t="s">
        <v>9386</v>
      </c>
    </row>
    <row r="2321" spans="2:21" x14ac:dyDescent="0.25">
      <c r="B2321" t="s">
        <v>169</v>
      </c>
      <c r="C2321">
        <v>2016</v>
      </c>
      <c r="D2321" t="s">
        <v>315</v>
      </c>
      <c r="E2321" t="s">
        <v>457</v>
      </c>
      <c r="F2321" t="s">
        <v>9399</v>
      </c>
      <c r="G2321" t="s">
        <v>794</v>
      </c>
      <c r="H2321">
        <v>524</v>
      </c>
      <c r="I2321" t="s">
        <v>8807</v>
      </c>
      <c r="J2321" t="s">
        <v>8635</v>
      </c>
      <c r="L2321" t="s">
        <v>129</v>
      </c>
      <c r="M2321">
        <v>65</v>
      </c>
      <c r="N2321" t="s">
        <v>8122</v>
      </c>
      <c r="R2321" t="e">
        <v>#N/A</v>
      </c>
      <c r="S2321" t="e">
        <v>#N/A</v>
      </c>
      <c r="T2321">
        <v>7257</v>
      </c>
      <c r="U2321" t="s">
        <v>9386</v>
      </c>
    </row>
    <row r="2322" spans="2:21" x14ac:dyDescent="0.25">
      <c r="B2322" t="s">
        <v>169</v>
      </c>
      <c r="C2322">
        <v>2016</v>
      </c>
      <c r="D2322" t="s">
        <v>315</v>
      </c>
      <c r="E2322" t="s">
        <v>457</v>
      </c>
      <c r="F2322" t="s">
        <v>9399</v>
      </c>
      <c r="H2322">
        <v>525</v>
      </c>
      <c r="I2322" t="s">
        <v>8807</v>
      </c>
      <c r="J2322" t="s">
        <v>8665</v>
      </c>
      <c r="L2322" t="s">
        <v>107</v>
      </c>
      <c r="M2322">
        <v>65</v>
      </c>
      <c r="N2322" t="s">
        <v>8122</v>
      </c>
      <c r="R2322" t="e">
        <v>#N/A</v>
      </c>
      <c r="S2322" t="s">
        <v>9386</v>
      </c>
      <c r="T2322">
        <v>7256</v>
      </c>
      <c r="U2322" t="s">
        <v>9386</v>
      </c>
    </row>
    <row r="2323" spans="2:21" x14ac:dyDescent="0.25">
      <c r="B2323" t="s">
        <v>169</v>
      </c>
      <c r="C2323">
        <v>2016</v>
      </c>
      <c r="D2323" t="s">
        <v>315</v>
      </c>
      <c r="E2323" t="s">
        <v>457</v>
      </c>
      <c r="F2323" t="s">
        <v>9399</v>
      </c>
      <c r="H2323">
        <v>526</v>
      </c>
      <c r="I2323" t="s">
        <v>8807</v>
      </c>
      <c r="J2323" t="s">
        <v>9292</v>
      </c>
      <c r="L2323" t="s">
        <v>85</v>
      </c>
      <c r="M2323">
        <v>65</v>
      </c>
      <c r="N2323" t="s">
        <v>8122</v>
      </c>
      <c r="R2323" t="e">
        <v>#N/A</v>
      </c>
      <c r="S2323" t="s">
        <v>9386</v>
      </c>
      <c r="T2323">
        <v>7526</v>
      </c>
      <c r="U2323" t="s">
        <v>9386</v>
      </c>
    </row>
    <row r="2324" spans="2:21" x14ac:dyDescent="0.25">
      <c r="B2324" t="s">
        <v>169</v>
      </c>
      <c r="C2324">
        <v>2016</v>
      </c>
      <c r="D2324" t="s">
        <v>315</v>
      </c>
      <c r="E2324" t="s">
        <v>457</v>
      </c>
      <c r="F2324" t="s">
        <v>9399</v>
      </c>
      <c r="H2324">
        <v>527</v>
      </c>
      <c r="I2324" t="s">
        <v>8807</v>
      </c>
      <c r="J2324" t="s">
        <v>8615</v>
      </c>
      <c r="L2324" t="s">
        <v>22</v>
      </c>
      <c r="M2324">
        <v>65</v>
      </c>
      <c r="N2324" t="s">
        <v>8122</v>
      </c>
      <c r="R2324" t="e">
        <v>#N/A</v>
      </c>
      <c r="S2324" t="s">
        <v>9386</v>
      </c>
      <c r="T2324">
        <v>7250</v>
      </c>
      <c r="U2324" t="s">
        <v>9386</v>
      </c>
    </row>
    <row r="2325" spans="2:21" x14ac:dyDescent="0.25">
      <c r="B2325" t="s">
        <v>169</v>
      </c>
      <c r="C2325">
        <v>2016</v>
      </c>
      <c r="D2325" t="s">
        <v>315</v>
      </c>
      <c r="E2325" t="s">
        <v>457</v>
      </c>
      <c r="F2325" t="s">
        <v>9399</v>
      </c>
      <c r="G2325" t="s">
        <v>794</v>
      </c>
      <c r="H2325">
        <v>528</v>
      </c>
      <c r="I2325" t="s">
        <v>8807</v>
      </c>
      <c r="J2325" t="s">
        <v>8156</v>
      </c>
      <c r="L2325" t="s">
        <v>31</v>
      </c>
      <c r="M2325">
        <v>65</v>
      </c>
      <c r="N2325" t="s">
        <v>8122</v>
      </c>
      <c r="R2325" t="e">
        <v>#N/A</v>
      </c>
      <c r="S2325" t="e">
        <v>#N/A</v>
      </c>
      <c r="T2325">
        <v>6910</v>
      </c>
      <c r="U2325" t="s">
        <v>9386</v>
      </c>
    </row>
    <row r="2326" spans="2:21" x14ac:dyDescent="0.25">
      <c r="B2326" t="s">
        <v>169</v>
      </c>
      <c r="C2326">
        <v>2016</v>
      </c>
      <c r="D2326" t="s">
        <v>315</v>
      </c>
      <c r="E2326" t="s">
        <v>457</v>
      </c>
      <c r="F2326" t="s">
        <v>9399</v>
      </c>
      <c r="H2326">
        <v>529</v>
      </c>
      <c r="I2326" t="s">
        <v>8807</v>
      </c>
      <c r="J2326" t="s">
        <v>8546</v>
      </c>
      <c r="L2326" t="s">
        <v>28</v>
      </c>
      <c r="M2326">
        <v>65</v>
      </c>
      <c r="N2326" t="s">
        <v>8122</v>
      </c>
      <c r="R2326" t="e">
        <v>#N/A</v>
      </c>
      <c r="S2326" t="s">
        <v>9386</v>
      </c>
      <c r="T2326">
        <v>7148</v>
      </c>
      <c r="U2326" t="s">
        <v>9386</v>
      </c>
    </row>
    <row r="2327" spans="2:21" x14ac:dyDescent="0.25">
      <c r="B2327" t="s">
        <v>169</v>
      </c>
      <c r="C2327">
        <v>2016</v>
      </c>
      <c r="D2327" t="s">
        <v>315</v>
      </c>
      <c r="E2327" t="s">
        <v>457</v>
      </c>
      <c r="F2327" t="s">
        <v>9399</v>
      </c>
      <c r="H2327">
        <v>530</v>
      </c>
      <c r="I2327" t="s">
        <v>8807</v>
      </c>
      <c r="J2327" t="s">
        <v>8440</v>
      </c>
      <c r="L2327" t="s">
        <v>27</v>
      </c>
      <c r="M2327">
        <v>65</v>
      </c>
      <c r="N2327" t="s">
        <v>8122</v>
      </c>
      <c r="R2327" t="e">
        <v>#N/A</v>
      </c>
      <c r="S2327" t="s">
        <v>9386</v>
      </c>
      <c r="T2327">
        <v>7038</v>
      </c>
      <c r="U2327" t="s">
        <v>9386</v>
      </c>
    </row>
    <row r="2328" spans="2:21" x14ac:dyDescent="0.25">
      <c r="B2328" t="s">
        <v>169</v>
      </c>
      <c r="C2328">
        <v>2016</v>
      </c>
      <c r="D2328" t="s">
        <v>315</v>
      </c>
      <c r="E2328" t="s">
        <v>457</v>
      </c>
      <c r="F2328" t="s">
        <v>9399</v>
      </c>
      <c r="H2328">
        <v>531</v>
      </c>
      <c r="I2328" t="s">
        <v>8807</v>
      </c>
      <c r="J2328" t="s">
        <v>8533</v>
      </c>
      <c r="L2328" t="s">
        <v>71</v>
      </c>
      <c r="M2328">
        <v>65</v>
      </c>
      <c r="N2328" t="s">
        <v>8122</v>
      </c>
      <c r="R2328" t="e">
        <v>#N/A</v>
      </c>
      <c r="S2328" t="s">
        <v>9386</v>
      </c>
      <c r="T2328">
        <v>7122</v>
      </c>
      <c r="U2328" t="s">
        <v>9386</v>
      </c>
    </row>
    <row r="2329" spans="2:21" x14ac:dyDescent="0.25">
      <c r="B2329" t="s">
        <v>169</v>
      </c>
      <c r="C2329">
        <v>2016</v>
      </c>
      <c r="D2329" t="s">
        <v>315</v>
      </c>
      <c r="E2329" t="s">
        <v>457</v>
      </c>
      <c r="F2329" t="s">
        <v>9399</v>
      </c>
      <c r="H2329">
        <v>532</v>
      </c>
      <c r="I2329" t="s">
        <v>8807</v>
      </c>
      <c r="J2329" t="s">
        <v>9291</v>
      </c>
      <c r="L2329" t="s">
        <v>86</v>
      </c>
      <c r="M2329">
        <v>65</v>
      </c>
      <c r="N2329" t="s">
        <v>8122</v>
      </c>
      <c r="R2329" t="e">
        <v>#N/A</v>
      </c>
      <c r="S2329" t="s">
        <v>9386</v>
      </c>
      <c r="T2329">
        <v>7492</v>
      </c>
      <c r="U2329" t="s">
        <v>9386</v>
      </c>
    </row>
    <row r="2330" spans="2:21" x14ac:dyDescent="0.25">
      <c r="B2330" t="s">
        <v>169</v>
      </c>
      <c r="C2330">
        <v>2016</v>
      </c>
      <c r="D2330" t="s">
        <v>315</v>
      </c>
      <c r="E2330" t="s">
        <v>457</v>
      </c>
      <c r="F2330" t="s">
        <v>9399</v>
      </c>
      <c r="H2330">
        <v>533</v>
      </c>
      <c r="I2330" t="s">
        <v>8807</v>
      </c>
      <c r="J2330" t="s">
        <v>9290</v>
      </c>
      <c r="L2330" t="s">
        <v>32</v>
      </c>
      <c r="M2330">
        <v>65</v>
      </c>
      <c r="N2330" t="s">
        <v>8122</v>
      </c>
      <c r="R2330" t="e">
        <v>#N/A</v>
      </c>
      <c r="S2330" t="s">
        <v>9386</v>
      </c>
      <c r="T2330">
        <v>7461</v>
      </c>
      <c r="U2330" t="s">
        <v>9386</v>
      </c>
    </row>
    <row r="2331" spans="2:21" x14ac:dyDescent="0.25">
      <c r="B2331" t="s">
        <v>169</v>
      </c>
      <c r="C2331">
        <v>2016</v>
      </c>
      <c r="D2331" t="s">
        <v>315</v>
      </c>
      <c r="E2331" t="s">
        <v>457</v>
      </c>
      <c r="F2331" t="s">
        <v>9399</v>
      </c>
      <c r="H2331">
        <v>534</v>
      </c>
      <c r="I2331" t="s">
        <v>8807</v>
      </c>
      <c r="J2331" t="s">
        <v>9040</v>
      </c>
      <c r="L2331" t="s">
        <v>31</v>
      </c>
      <c r="M2331">
        <v>65</v>
      </c>
      <c r="N2331" t="s">
        <v>8122</v>
      </c>
      <c r="R2331" t="e">
        <v>#N/A</v>
      </c>
      <c r="S2331" t="s">
        <v>9386</v>
      </c>
      <c r="T2331">
        <v>2334</v>
      </c>
      <c r="U2331" t="s">
        <v>9386</v>
      </c>
    </row>
    <row r="2332" spans="2:21" x14ac:dyDescent="0.25">
      <c r="B2332" t="s">
        <v>169</v>
      </c>
      <c r="C2332">
        <v>2016</v>
      </c>
      <c r="D2332" t="s">
        <v>315</v>
      </c>
      <c r="E2332" t="s">
        <v>457</v>
      </c>
      <c r="F2332" t="s">
        <v>9399</v>
      </c>
      <c r="H2332">
        <v>535</v>
      </c>
      <c r="I2332" t="s">
        <v>8807</v>
      </c>
      <c r="J2332" t="s">
        <v>8690</v>
      </c>
      <c r="L2332" t="s">
        <v>27</v>
      </c>
      <c r="M2332">
        <v>65</v>
      </c>
      <c r="N2332" t="s">
        <v>8122</v>
      </c>
      <c r="R2332" t="e">
        <v>#N/A</v>
      </c>
      <c r="S2332" t="s">
        <v>9386</v>
      </c>
      <c r="T2332">
        <v>7226</v>
      </c>
      <c r="U2332" t="s">
        <v>9386</v>
      </c>
    </row>
    <row r="2333" spans="2:21" x14ac:dyDescent="0.25">
      <c r="B2333" t="s">
        <v>169</v>
      </c>
      <c r="C2333">
        <v>2016</v>
      </c>
      <c r="D2333" t="s">
        <v>315</v>
      </c>
      <c r="E2333" t="s">
        <v>457</v>
      </c>
      <c r="F2333" t="s">
        <v>9399</v>
      </c>
      <c r="H2333">
        <v>536</v>
      </c>
      <c r="I2333" t="s">
        <v>8807</v>
      </c>
      <c r="J2333" t="s">
        <v>8430</v>
      </c>
      <c r="L2333" t="s">
        <v>39</v>
      </c>
      <c r="M2333">
        <v>65</v>
      </c>
      <c r="N2333" t="s">
        <v>8122</v>
      </c>
      <c r="R2333" t="e">
        <v>#N/A</v>
      </c>
      <c r="S2333" t="s">
        <v>9386</v>
      </c>
      <c r="T2333">
        <v>7030</v>
      </c>
      <c r="U2333" t="s">
        <v>9386</v>
      </c>
    </row>
    <row r="2334" spans="2:21" x14ac:dyDescent="0.25">
      <c r="B2334" t="s">
        <v>169</v>
      </c>
      <c r="C2334">
        <v>2016</v>
      </c>
      <c r="D2334" t="s">
        <v>315</v>
      </c>
      <c r="E2334" t="s">
        <v>457</v>
      </c>
      <c r="F2334" t="s">
        <v>9399</v>
      </c>
      <c r="H2334">
        <v>537</v>
      </c>
      <c r="I2334" t="s">
        <v>8807</v>
      </c>
      <c r="J2334" t="s">
        <v>108</v>
      </c>
      <c r="L2334" t="s">
        <v>108</v>
      </c>
      <c r="M2334">
        <v>65</v>
      </c>
      <c r="N2334" t="s">
        <v>8122</v>
      </c>
      <c r="R2334" t="e">
        <v>#N/A</v>
      </c>
      <c r="S2334" t="s">
        <v>9386</v>
      </c>
      <c r="T2334">
        <v>7527</v>
      </c>
      <c r="U2334" t="s">
        <v>9386</v>
      </c>
    </row>
    <row r="2335" spans="2:21" x14ac:dyDescent="0.25">
      <c r="B2335" t="s">
        <v>169</v>
      </c>
      <c r="C2335">
        <v>2016</v>
      </c>
      <c r="D2335" t="s">
        <v>315</v>
      </c>
      <c r="E2335" t="s">
        <v>457</v>
      </c>
      <c r="F2335" t="s">
        <v>9399</v>
      </c>
      <c r="H2335">
        <v>538</v>
      </c>
      <c r="I2335" t="s">
        <v>8807</v>
      </c>
      <c r="J2335" t="s">
        <v>8193</v>
      </c>
      <c r="L2335" t="s">
        <v>32</v>
      </c>
      <c r="M2335">
        <v>65</v>
      </c>
      <c r="N2335" t="s">
        <v>8122</v>
      </c>
      <c r="R2335" t="e">
        <v>#N/A</v>
      </c>
      <c r="S2335" t="s">
        <v>9386</v>
      </c>
      <c r="T2335">
        <v>6956</v>
      </c>
      <c r="U2335" t="s">
        <v>9386</v>
      </c>
    </row>
    <row r="2336" spans="2:21" x14ac:dyDescent="0.25">
      <c r="B2336" t="s">
        <v>169</v>
      </c>
      <c r="C2336">
        <v>2016</v>
      </c>
      <c r="D2336" t="s">
        <v>315</v>
      </c>
      <c r="E2336" t="s">
        <v>457</v>
      </c>
      <c r="F2336" t="s">
        <v>9399</v>
      </c>
      <c r="H2336">
        <v>539</v>
      </c>
      <c r="I2336" t="s">
        <v>8807</v>
      </c>
      <c r="J2336" t="s">
        <v>8581</v>
      </c>
      <c r="L2336" t="s">
        <v>15</v>
      </c>
      <c r="M2336">
        <v>65</v>
      </c>
      <c r="N2336" t="s">
        <v>8122</v>
      </c>
      <c r="R2336" t="e">
        <v>#N/A</v>
      </c>
      <c r="S2336" t="s">
        <v>9386</v>
      </c>
      <c r="T2336">
        <v>7286</v>
      </c>
      <c r="U2336" t="s">
        <v>9386</v>
      </c>
    </row>
    <row r="2337" spans="2:21" x14ac:dyDescent="0.25">
      <c r="B2337" t="s">
        <v>169</v>
      </c>
      <c r="C2337">
        <v>2016</v>
      </c>
      <c r="D2337" t="s">
        <v>315</v>
      </c>
      <c r="E2337" t="s">
        <v>457</v>
      </c>
      <c r="F2337" t="s">
        <v>9399</v>
      </c>
      <c r="H2337">
        <v>540</v>
      </c>
      <c r="I2337" t="s">
        <v>8807</v>
      </c>
      <c r="J2337" t="s">
        <v>9289</v>
      </c>
      <c r="L2337" t="s">
        <v>108</v>
      </c>
      <c r="M2337">
        <v>65</v>
      </c>
      <c r="N2337" t="s">
        <v>8122</v>
      </c>
      <c r="R2337" t="e">
        <v>#N/A</v>
      </c>
      <c r="S2337" t="s">
        <v>9386</v>
      </c>
      <c r="T2337">
        <v>7416</v>
      </c>
      <c r="U2337" t="s">
        <v>9386</v>
      </c>
    </row>
    <row r="2338" spans="2:21" x14ac:dyDescent="0.25">
      <c r="B2338" t="s">
        <v>169</v>
      </c>
      <c r="C2338">
        <v>2016</v>
      </c>
      <c r="D2338" t="s">
        <v>315</v>
      </c>
      <c r="E2338" t="s">
        <v>457</v>
      </c>
      <c r="F2338" t="s">
        <v>9399</v>
      </c>
      <c r="H2338">
        <v>541</v>
      </c>
      <c r="I2338" t="s">
        <v>8807</v>
      </c>
      <c r="J2338" t="s">
        <v>48</v>
      </c>
      <c r="L2338" t="s">
        <v>17</v>
      </c>
      <c r="M2338">
        <v>65</v>
      </c>
      <c r="N2338" t="s">
        <v>8122</v>
      </c>
      <c r="R2338" t="e">
        <v>#N/A</v>
      </c>
      <c r="S2338" t="s">
        <v>9386</v>
      </c>
      <c r="T2338">
        <v>3176</v>
      </c>
      <c r="U2338" t="s">
        <v>9386</v>
      </c>
    </row>
    <row r="2339" spans="2:21" x14ac:dyDescent="0.25">
      <c r="B2339" t="s">
        <v>169</v>
      </c>
      <c r="C2339">
        <v>2016</v>
      </c>
      <c r="D2339" t="s">
        <v>315</v>
      </c>
      <c r="E2339" t="s">
        <v>457</v>
      </c>
      <c r="F2339" t="s">
        <v>9399</v>
      </c>
      <c r="H2339">
        <v>542</v>
      </c>
      <c r="I2339" t="s">
        <v>8807</v>
      </c>
      <c r="J2339" t="s">
        <v>8666</v>
      </c>
      <c r="L2339" t="s">
        <v>39</v>
      </c>
      <c r="M2339">
        <v>65</v>
      </c>
      <c r="N2339" t="s">
        <v>8122</v>
      </c>
      <c r="R2339" t="e">
        <v>#N/A</v>
      </c>
      <c r="S2339" t="s">
        <v>9386</v>
      </c>
      <c r="T2339">
        <v>7307</v>
      </c>
      <c r="U2339" t="s">
        <v>9386</v>
      </c>
    </row>
    <row r="2340" spans="2:21" x14ac:dyDescent="0.25">
      <c r="B2340" t="s">
        <v>169</v>
      </c>
      <c r="C2340">
        <v>2016</v>
      </c>
      <c r="D2340" t="s">
        <v>315</v>
      </c>
      <c r="E2340" t="s">
        <v>457</v>
      </c>
      <c r="F2340" t="s">
        <v>9399</v>
      </c>
      <c r="G2340" t="s">
        <v>794</v>
      </c>
      <c r="H2340">
        <v>543</v>
      </c>
      <c r="I2340" t="s">
        <v>8807</v>
      </c>
      <c r="J2340" t="s">
        <v>189</v>
      </c>
      <c r="L2340" t="s">
        <v>76</v>
      </c>
      <c r="M2340">
        <v>65</v>
      </c>
      <c r="N2340" t="s">
        <v>8122</v>
      </c>
      <c r="R2340" t="e">
        <v>#N/A</v>
      </c>
      <c r="S2340" t="e">
        <v>#N/A</v>
      </c>
      <c r="T2340">
        <v>1420</v>
      </c>
      <c r="U2340" t="s">
        <v>9386</v>
      </c>
    </row>
    <row r="2341" spans="2:21" x14ac:dyDescent="0.25">
      <c r="B2341" t="s">
        <v>169</v>
      </c>
      <c r="C2341">
        <v>2016</v>
      </c>
      <c r="D2341" t="s">
        <v>315</v>
      </c>
      <c r="E2341" t="s">
        <v>457</v>
      </c>
      <c r="F2341" t="s">
        <v>9399</v>
      </c>
      <c r="H2341">
        <v>544</v>
      </c>
      <c r="I2341" t="s">
        <v>8807</v>
      </c>
      <c r="J2341" t="s">
        <v>9288</v>
      </c>
      <c r="L2341" t="s">
        <v>32</v>
      </c>
      <c r="M2341">
        <v>65</v>
      </c>
      <c r="N2341" t="s">
        <v>8122</v>
      </c>
      <c r="R2341" t="e">
        <v>#N/A</v>
      </c>
      <c r="S2341" t="s">
        <v>9386</v>
      </c>
      <c r="T2341">
        <v>7450</v>
      </c>
      <c r="U2341" t="s">
        <v>9386</v>
      </c>
    </row>
    <row r="2342" spans="2:21" x14ac:dyDescent="0.25">
      <c r="B2342" t="s">
        <v>169</v>
      </c>
      <c r="C2342">
        <v>2016</v>
      </c>
      <c r="D2342" t="s">
        <v>315</v>
      </c>
      <c r="E2342" t="s">
        <v>457</v>
      </c>
      <c r="F2342" t="s">
        <v>9399</v>
      </c>
      <c r="H2342">
        <v>545</v>
      </c>
      <c r="I2342" t="s">
        <v>8807</v>
      </c>
      <c r="J2342" t="s">
        <v>8133</v>
      </c>
      <c r="L2342" t="s">
        <v>138</v>
      </c>
      <c r="M2342">
        <v>65</v>
      </c>
      <c r="N2342" t="s">
        <v>8122</v>
      </c>
      <c r="R2342" t="e">
        <v>#N/A</v>
      </c>
      <c r="S2342" t="s">
        <v>9386</v>
      </c>
      <c r="T2342">
        <v>6929</v>
      </c>
      <c r="U2342" t="s">
        <v>9386</v>
      </c>
    </row>
    <row r="2343" spans="2:21" x14ac:dyDescent="0.25">
      <c r="B2343" t="s">
        <v>169</v>
      </c>
      <c r="C2343">
        <v>2016</v>
      </c>
      <c r="D2343" t="s">
        <v>315</v>
      </c>
      <c r="E2343" t="s">
        <v>457</v>
      </c>
      <c r="F2343" t="s">
        <v>9399</v>
      </c>
      <c r="H2343">
        <v>546</v>
      </c>
      <c r="I2343" t="s">
        <v>8807</v>
      </c>
      <c r="J2343" t="s">
        <v>6519</v>
      </c>
      <c r="L2343" t="s">
        <v>31</v>
      </c>
      <c r="M2343">
        <v>65</v>
      </c>
      <c r="N2343" t="s">
        <v>8122</v>
      </c>
      <c r="R2343" t="e">
        <v>#N/A</v>
      </c>
      <c r="S2343" t="s">
        <v>9386</v>
      </c>
      <c r="T2343">
        <v>5600</v>
      </c>
      <c r="U2343" t="s">
        <v>9386</v>
      </c>
    </row>
    <row r="2344" spans="2:21" x14ac:dyDescent="0.25">
      <c r="B2344" t="s">
        <v>169</v>
      </c>
      <c r="C2344">
        <v>2016</v>
      </c>
      <c r="D2344" t="s">
        <v>315</v>
      </c>
      <c r="E2344" t="s">
        <v>457</v>
      </c>
      <c r="F2344" t="s">
        <v>9399</v>
      </c>
      <c r="H2344">
        <v>547</v>
      </c>
      <c r="I2344" t="s">
        <v>8807</v>
      </c>
      <c r="J2344" t="s">
        <v>9287</v>
      </c>
      <c r="L2344" t="s">
        <v>27</v>
      </c>
      <c r="M2344">
        <v>65</v>
      </c>
      <c r="N2344" t="s">
        <v>8122</v>
      </c>
      <c r="R2344" t="e">
        <v>#N/A</v>
      </c>
      <c r="S2344" t="s">
        <v>9386</v>
      </c>
      <c r="T2344">
        <v>7500</v>
      </c>
      <c r="U2344" t="s">
        <v>9386</v>
      </c>
    </row>
    <row r="2345" spans="2:21" x14ac:dyDescent="0.25">
      <c r="B2345" t="s">
        <v>169</v>
      </c>
      <c r="C2345">
        <v>2016</v>
      </c>
      <c r="D2345" t="s">
        <v>315</v>
      </c>
      <c r="E2345" t="s">
        <v>457</v>
      </c>
      <c r="F2345" t="s">
        <v>9399</v>
      </c>
      <c r="H2345">
        <v>548</v>
      </c>
      <c r="I2345" t="s">
        <v>8807</v>
      </c>
      <c r="J2345" t="s">
        <v>8184</v>
      </c>
      <c r="L2345" t="s">
        <v>28</v>
      </c>
      <c r="M2345">
        <v>65</v>
      </c>
      <c r="N2345" t="s">
        <v>8122</v>
      </c>
      <c r="R2345" t="e">
        <v>#N/A</v>
      </c>
      <c r="S2345" t="s">
        <v>9386</v>
      </c>
      <c r="T2345">
        <v>6946</v>
      </c>
      <c r="U2345" t="s">
        <v>9386</v>
      </c>
    </row>
    <row r="2346" spans="2:21" x14ac:dyDescent="0.25">
      <c r="B2346" t="s">
        <v>169</v>
      </c>
      <c r="C2346">
        <v>2016</v>
      </c>
      <c r="D2346" t="s">
        <v>315</v>
      </c>
      <c r="E2346" t="s">
        <v>457</v>
      </c>
      <c r="F2346" t="s">
        <v>9399</v>
      </c>
      <c r="H2346">
        <v>549</v>
      </c>
      <c r="I2346" t="s">
        <v>8807</v>
      </c>
      <c r="J2346" t="s">
        <v>8185</v>
      </c>
      <c r="L2346" t="s">
        <v>107</v>
      </c>
      <c r="M2346">
        <v>65</v>
      </c>
      <c r="N2346" t="s">
        <v>8122</v>
      </c>
      <c r="R2346" t="e">
        <v>#N/A</v>
      </c>
      <c r="S2346" t="s">
        <v>9386</v>
      </c>
      <c r="T2346">
        <v>6947</v>
      </c>
      <c r="U2346" t="s">
        <v>9386</v>
      </c>
    </row>
    <row r="2347" spans="2:21" x14ac:dyDescent="0.25">
      <c r="B2347" t="s">
        <v>169</v>
      </c>
      <c r="C2347">
        <v>2016</v>
      </c>
      <c r="D2347" t="s">
        <v>315</v>
      </c>
      <c r="E2347" t="s">
        <v>457</v>
      </c>
      <c r="F2347" t="s">
        <v>9399</v>
      </c>
      <c r="H2347">
        <v>550</v>
      </c>
      <c r="I2347" t="s">
        <v>8807</v>
      </c>
      <c r="J2347" t="s">
        <v>258</v>
      </c>
      <c r="L2347" t="s">
        <v>51</v>
      </c>
      <c r="M2347">
        <v>65</v>
      </c>
      <c r="N2347" t="s">
        <v>8122</v>
      </c>
      <c r="R2347" t="e">
        <v>#N/A</v>
      </c>
      <c r="S2347" t="s">
        <v>9386</v>
      </c>
      <c r="T2347">
        <v>1810</v>
      </c>
      <c r="U2347" t="s">
        <v>9386</v>
      </c>
    </row>
    <row r="2348" spans="2:21" x14ac:dyDescent="0.25">
      <c r="B2348" t="s">
        <v>169</v>
      </c>
      <c r="C2348">
        <v>2016</v>
      </c>
      <c r="D2348" t="s">
        <v>315</v>
      </c>
      <c r="E2348" t="s">
        <v>457</v>
      </c>
      <c r="F2348" t="s">
        <v>9399</v>
      </c>
      <c r="G2348" t="s">
        <v>794</v>
      </c>
      <c r="H2348">
        <v>551</v>
      </c>
      <c r="I2348" t="s">
        <v>8807</v>
      </c>
      <c r="J2348" t="s">
        <v>184</v>
      </c>
      <c r="L2348" t="s">
        <v>28</v>
      </c>
      <c r="M2348">
        <v>65</v>
      </c>
      <c r="N2348" t="s">
        <v>8122</v>
      </c>
      <c r="R2348" t="e">
        <v>#N/A</v>
      </c>
      <c r="S2348" t="e">
        <v>#N/A</v>
      </c>
      <c r="T2348">
        <v>6191</v>
      </c>
      <c r="U2348" t="s">
        <v>9386</v>
      </c>
    </row>
    <row r="2349" spans="2:21" x14ac:dyDescent="0.25">
      <c r="B2349" t="s">
        <v>169</v>
      </c>
      <c r="C2349">
        <v>2016</v>
      </c>
      <c r="D2349" t="s">
        <v>315</v>
      </c>
      <c r="E2349" t="s">
        <v>457</v>
      </c>
      <c r="F2349" t="s">
        <v>9399</v>
      </c>
      <c r="H2349">
        <v>552</v>
      </c>
      <c r="I2349" t="s">
        <v>8807</v>
      </c>
      <c r="J2349" t="s">
        <v>107</v>
      </c>
      <c r="L2349" t="s">
        <v>107</v>
      </c>
      <c r="M2349">
        <v>65</v>
      </c>
      <c r="N2349" t="s">
        <v>8122</v>
      </c>
      <c r="R2349" t="e">
        <v>#N/A</v>
      </c>
      <c r="S2349" t="s">
        <v>9386</v>
      </c>
      <c r="T2349">
        <v>1</v>
      </c>
      <c r="U2349" t="s">
        <v>9386</v>
      </c>
    </row>
    <row r="2350" spans="2:21" x14ac:dyDescent="0.25">
      <c r="B2350" t="s">
        <v>169</v>
      </c>
      <c r="C2350">
        <v>2016</v>
      </c>
      <c r="D2350" t="s">
        <v>315</v>
      </c>
      <c r="E2350" t="s">
        <v>457</v>
      </c>
      <c r="F2350" t="s">
        <v>9399</v>
      </c>
      <c r="H2350">
        <v>553</v>
      </c>
      <c r="I2350" t="s">
        <v>8807</v>
      </c>
      <c r="J2350" t="s">
        <v>9283</v>
      </c>
      <c r="L2350" t="s">
        <v>32</v>
      </c>
      <c r="M2350">
        <v>65</v>
      </c>
      <c r="N2350" t="s">
        <v>8122</v>
      </c>
      <c r="R2350" t="e">
        <v>#N/A</v>
      </c>
      <c r="S2350" t="s">
        <v>9386</v>
      </c>
      <c r="T2350">
        <v>7376</v>
      </c>
      <c r="U2350" t="s">
        <v>9386</v>
      </c>
    </row>
    <row r="2351" spans="2:21" x14ac:dyDescent="0.25">
      <c r="B2351" t="s">
        <v>169</v>
      </c>
      <c r="C2351">
        <v>2016</v>
      </c>
      <c r="D2351" t="s">
        <v>315</v>
      </c>
      <c r="E2351" t="s">
        <v>457</v>
      </c>
      <c r="F2351" t="s">
        <v>9399</v>
      </c>
      <c r="H2351">
        <v>554</v>
      </c>
      <c r="I2351" t="s">
        <v>8807</v>
      </c>
      <c r="J2351" t="s">
        <v>2894</v>
      </c>
      <c r="L2351" t="s">
        <v>10</v>
      </c>
      <c r="M2351">
        <v>65</v>
      </c>
      <c r="N2351" t="s">
        <v>8122</v>
      </c>
      <c r="R2351" t="e">
        <v>#N/A</v>
      </c>
      <c r="S2351" t="s">
        <v>9386</v>
      </c>
      <c r="T2351">
        <v>1869</v>
      </c>
      <c r="U2351" t="s">
        <v>9386</v>
      </c>
    </row>
    <row r="2352" spans="2:21" x14ac:dyDescent="0.25">
      <c r="B2352" t="s">
        <v>169</v>
      </c>
      <c r="C2352">
        <v>2016</v>
      </c>
      <c r="D2352" t="s">
        <v>315</v>
      </c>
      <c r="E2352" t="s">
        <v>457</v>
      </c>
      <c r="F2352" t="s">
        <v>9399</v>
      </c>
      <c r="H2352">
        <v>555</v>
      </c>
      <c r="I2352" t="s">
        <v>8807</v>
      </c>
      <c r="J2352" t="s">
        <v>3611</v>
      </c>
      <c r="L2352" t="s">
        <v>15</v>
      </c>
      <c r="M2352">
        <v>65</v>
      </c>
      <c r="N2352" t="s">
        <v>8122</v>
      </c>
      <c r="R2352" t="e">
        <v>#N/A</v>
      </c>
      <c r="S2352" t="s">
        <v>9386</v>
      </c>
      <c r="T2352">
        <v>2607</v>
      </c>
      <c r="U2352" t="s">
        <v>9386</v>
      </c>
    </row>
    <row r="2353" spans="2:21" x14ac:dyDescent="0.25">
      <c r="B2353" t="s">
        <v>169</v>
      </c>
      <c r="C2353">
        <v>2016</v>
      </c>
      <c r="D2353" t="s">
        <v>315</v>
      </c>
      <c r="E2353" t="s">
        <v>457</v>
      </c>
      <c r="F2353" t="s">
        <v>9399</v>
      </c>
      <c r="H2353">
        <v>556</v>
      </c>
      <c r="I2353" t="s">
        <v>8807</v>
      </c>
      <c r="J2353" t="s">
        <v>9282</v>
      </c>
      <c r="L2353" t="s">
        <v>71</v>
      </c>
      <c r="M2353">
        <v>65</v>
      </c>
      <c r="N2353" t="s">
        <v>8122</v>
      </c>
      <c r="R2353" t="e">
        <v>#N/A</v>
      </c>
      <c r="S2353" t="s">
        <v>9386</v>
      </c>
      <c r="T2353">
        <v>7371</v>
      </c>
      <c r="U2353" t="s">
        <v>9386</v>
      </c>
    </row>
    <row r="2354" spans="2:21" x14ac:dyDescent="0.25">
      <c r="B2354" t="s">
        <v>169</v>
      </c>
      <c r="C2354">
        <v>2016</v>
      </c>
      <c r="D2354" t="s">
        <v>315</v>
      </c>
      <c r="E2354" t="s">
        <v>457</v>
      </c>
      <c r="F2354" t="s">
        <v>9399</v>
      </c>
      <c r="H2354">
        <v>557</v>
      </c>
      <c r="I2354" t="s">
        <v>8807</v>
      </c>
      <c r="J2354" t="s">
        <v>8566</v>
      </c>
      <c r="L2354" t="s">
        <v>17</v>
      </c>
      <c r="M2354">
        <v>65</v>
      </c>
      <c r="N2354" t="s">
        <v>8122</v>
      </c>
      <c r="R2354" t="e">
        <v>#N/A</v>
      </c>
      <c r="S2354" t="s">
        <v>9386</v>
      </c>
      <c r="T2354">
        <v>7158</v>
      </c>
      <c r="U2354" t="s">
        <v>9386</v>
      </c>
    </row>
    <row r="2355" spans="2:21" x14ac:dyDescent="0.25">
      <c r="B2355" t="s">
        <v>169</v>
      </c>
      <c r="C2355">
        <v>2016</v>
      </c>
      <c r="D2355" t="s">
        <v>315</v>
      </c>
      <c r="E2355" t="s">
        <v>457</v>
      </c>
      <c r="F2355" t="s">
        <v>9399</v>
      </c>
      <c r="H2355">
        <v>558</v>
      </c>
      <c r="I2355" t="s">
        <v>8807</v>
      </c>
      <c r="J2355" t="s">
        <v>6893</v>
      </c>
      <c r="L2355" t="s">
        <v>22</v>
      </c>
      <c r="M2355">
        <v>65</v>
      </c>
      <c r="N2355" t="s">
        <v>8122</v>
      </c>
      <c r="R2355" t="e">
        <v>#N/A</v>
      </c>
      <c r="S2355" t="s">
        <v>9386</v>
      </c>
      <c r="T2355">
        <v>5981</v>
      </c>
      <c r="U2355" t="s">
        <v>9386</v>
      </c>
    </row>
    <row r="2356" spans="2:21" x14ac:dyDescent="0.25">
      <c r="B2356" t="s">
        <v>169</v>
      </c>
      <c r="C2356">
        <v>2016</v>
      </c>
      <c r="D2356" t="s">
        <v>315</v>
      </c>
      <c r="E2356" t="s">
        <v>457</v>
      </c>
      <c r="F2356" t="s">
        <v>9399</v>
      </c>
      <c r="H2356">
        <v>559</v>
      </c>
      <c r="I2356" t="s">
        <v>8807</v>
      </c>
      <c r="J2356" t="s">
        <v>2732</v>
      </c>
      <c r="L2356" t="s">
        <v>138</v>
      </c>
      <c r="M2356">
        <v>65</v>
      </c>
      <c r="N2356" t="s">
        <v>8122</v>
      </c>
      <c r="R2356" t="e">
        <v>#N/A</v>
      </c>
      <c r="S2356" t="s">
        <v>9386</v>
      </c>
      <c r="T2356">
        <v>1695</v>
      </c>
      <c r="U2356" t="s">
        <v>9386</v>
      </c>
    </row>
    <row r="2357" spans="2:21" x14ac:dyDescent="0.25">
      <c r="B2357" t="s">
        <v>169</v>
      </c>
      <c r="C2357">
        <v>2016</v>
      </c>
      <c r="D2357" t="s">
        <v>315</v>
      </c>
      <c r="E2357" t="s">
        <v>457</v>
      </c>
      <c r="F2357" t="s">
        <v>9399</v>
      </c>
      <c r="H2357">
        <v>560</v>
      </c>
      <c r="I2357" t="s">
        <v>8807</v>
      </c>
      <c r="J2357" t="s">
        <v>8552</v>
      </c>
      <c r="L2357" t="s">
        <v>31</v>
      </c>
      <c r="M2357">
        <v>65</v>
      </c>
      <c r="N2357" t="s">
        <v>8122</v>
      </c>
      <c r="R2357" t="e">
        <v>#N/A</v>
      </c>
      <c r="S2357" t="s">
        <v>9386</v>
      </c>
      <c r="T2357">
        <v>7134</v>
      </c>
      <c r="U2357" t="s">
        <v>9386</v>
      </c>
    </row>
    <row r="2358" spans="2:21" x14ac:dyDescent="0.25">
      <c r="B2358" t="s">
        <v>169</v>
      </c>
      <c r="C2358">
        <v>2016</v>
      </c>
      <c r="D2358" t="s">
        <v>315</v>
      </c>
      <c r="E2358" t="s">
        <v>457</v>
      </c>
      <c r="F2358" t="s">
        <v>9399</v>
      </c>
      <c r="H2358">
        <v>561</v>
      </c>
      <c r="I2358" t="s">
        <v>8807</v>
      </c>
      <c r="J2358" t="s">
        <v>8139</v>
      </c>
      <c r="L2358" t="s">
        <v>31</v>
      </c>
      <c r="M2358">
        <v>65</v>
      </c>
      <c r="N2358" t="s">
        <v>8122</v>
      </c>
      <c r="R2358" t="e">
        <v>#N/A</v>
      </c>
      <c r="S2358" t="s">
        <v>9386</v>
      </c>
      <c r="T2358">
        <v>6943</v>
      </c>
      <c r="U2358" t="s">
        <v>9386</v>
      </c>
    </row>
    <row r="2359" spans="2:21" x14ac:dyDescent="0.25">
      <c r="B2359" t="s">
        <v>169</v>
      </c>
      <c r="C2359">
        <v>2016</v>
      </c>
      <c r="D2359" t="s">
        <v>315</v>
      </c>
      <c r="E2359" t="s">
        <v>457</v>
      </c>
      <c r="F2359" t="s">
        <v>9399</v>
      </c>
      <c r="G2359" t="s">
        <v>794</v>
      </c>
      <c r="H2359">
        <v>562</v>
      </c>
      <c r="I2359" t="s">
        <v>8807</v>
      </c>
      <c r="J2359" t="s">
        <v>193</v>
      </c>
      <c r="L2359" t="s">
        <v>77</v>
      </c>
      <c r="M2359">
        <v>65</v>
      </c>
      <c r="N2359" t="s">
        <v>8122</v>
      </c>
      <c r="R2359" t="e">
        <v>#N/A</v>
      </c>
      <c r="S2359" t="e">
        <v>#N/A</v>
      </c>
      <c r="T2359">
        <v>518</v>
      </c>
      <c r="U2359" t="s">
        <v>9386</v>
      </c>
    </row>
    <row r="2360" spans="2:21" x14ac:dyDescent="0.25">
      <c r="B2360" t="s">
        <v>169</v>
      </c>
      <c r="C2360">
        <v>2016</v>
      </c>
      <c r="D2360" t="s">
        <v>315</v>
      </c>
      <c r="E2360" t="s">
        <v>457</v>
      </c>
      <c r="F2360" t="s">
        <v>9399</v>
      </c>
      <c r="G2360" t="s">
        <v>794</v>
      </c>
      <c r="H2360">
        <v>563</v>
      </c>
      <c r="I2360" t="s">
        <v>8807</v>
      </c>
      <c r="J2360" t="s">
        <v>8602</v>
      </c>
      <c r="L2360" t="s">
        <v>51</v>
      </c>
      <c r="M2360">
        <v>65</v>
      </c>
      <c r="N2360" t="s">
        <v>8122</v>
      </c>
      <c r="R2360" t="e">
        <v>#N/A</v>
      </c>
      <c r="S2360" t="e">
        <v>#N/A</v>
      </c>
      <c r="T2360">
        <v>7264</v>
      </c>
      <c r="U2360" t="s">
        <v>9386</v>
      </c>
    </row>
    <row r="2361" spans="2:21" x14ac:dyDescent="0.25">
      <c r="B2361" t="s">
        <v>169</v>
      </c>
      <c r="C2361">
        <v>2016</v>
      </c>
      <c r="D2361" t="s">
        <v>315</v>
      </c>
      <c r="E2361" t="s">
        <v>457</v>
      </c>
      <c r="F2361" t="s">
        <v>9399</v>
      </c>
      <c r="H2361">
        <v>564</v>
      </c>
      <c r="I2361" t="s">
        <v>8807</v>
      </c>
      <c r="J2361" t="s">
        <v>8535</v>
      </c>
      <c r="L2361" t="s">
        <v>10</v>
      </c>
      <c r="M2361">
        <v>65</v>
      </c>
      <c r="N2361" t="s">
        <v>8122</v>
      </c>
      <c r="R2361" t="e">
        <v>#N/A</v>
      </c>
      <c r="S2361" t="s">
        <v>9386</v>
      </c>
      <c r="T2361">
        <v>7144</v>
      </c>
      <c r="U2361" t="s">
        <v>9386</v>
      </c>
    </row>
    <row r="2362" spans="2:21" x14ac:dyDescent="0.25">
      <c r="B2362" t="s">
        <v>169</v>
      </c>
      <c r="C2362">
        <v>2016</v>
      </c>
      <c r="D2362" t="s">
        <v>315</v>
      </c>
      <c r="E2362" t="s">
        <v>457</v>
      </c>
      <c r="F2362" t="s">
        <v>9399</v>
      </c>
      <c r="H2362">
        <v>565</v>
      </c>
      <c r="I2362" t="s">
        <v>8807</v>
      </c>
      <c r="J2362" t="s">
        <v>8590</v>
      </c>
      <c r="L2362" t="s">
        <v>10</v>
      </c>
      <c r="M2362">
        <v>65</v>
      </c>
      <c r="N2362" t="s">
        <v>8122</v>
      </c>
      <c r="R2362" t="e">
        <v>#N/A</v>
      </c>
      <c r="S2362" t="s">
        <v>9386</v>
      </c>
      <c r="T2362">
        <v>7277</v>
      </c>
      <c r="U2362" t="s">
        <v>9386</v>
      </c>
    </row>
    <row r="2363" spans="2:21" x14ac:dyDescent="0.25">
      <c r="B2363" t="s">
        <v>169</v>
      </c>
      <c r="C2363">
        <v>2016</v>
      </c>
      <c r="D2363" t="s">
        <v>315</v>
      </c>
      <c r="E2363" t="s">
        <v>457</v>
      </c>
      <c r="F2363" t="s">
        <v>9399</v>
      </c>
      <c r="H2363">
        <v>566</v>
      </c>
      <c r="I2363" t="s">
        <v>8807</v>
      </c>
      <c r="J2363" t="s">
        <v>106</v>
      </c>
      <c r="L2363" t="s">
        <v>27</v>
      </c>
      <c r="M2363">
        <v>65</v>
      </c>
      <c r="N2363" t="s">
        <v>8122</v>
      </c>
      <c r="R2363" t="e">
        <v>#N/A</v>
      </c>
      <c r="S2363" t="s">
        <v>9386</v>
      </c>
      <c r="T2363">
        <v>13</v>
      </c>
      <c r="U2363" t="s">
        <v>9386</v>
      </c>
    </row>
    <row r="2364" spans="2:21" x14ac:dyDescent="0.25">
      <c r="B2364" t="s">
        <v>169</v>
      </c>
      <c r="C2364">
        <v>2016</v>
      </c>
      <c r="D2364" t="s">
        <v>315</v>
      </c>
      <c r="E2364" t="s">
        <v>457</v>
      </c>
      <c r="F2364" t="s">
        <v>9399</v>
      </c>
      <c r="H2364">
        <v>567</v>
      </c>
      <c r="I2364" t="s">
        <v>8807</v>
      </c>
      <c r="J2364" t="s">
        <v>2454</v>
      </c>
      <c r="L2364" t="s">
        <v>27</v>
      </c>
      <c r="M2364">
        <v>65</v>
      </c>
      <c r="N2364" t="s">
        <v>8122</v>
      </c>
      <c r="R2364" t="e">
        <v>#N/A</v>
      </c>
      <c r="S2364" t="s">
        <v>9386</v>
      </c>
      <c r="T2364">
        <v>1399</v>
      </c>
      <c r="U2364" t="s">
        <v>9386</v>
      </c>
    </row>
    <row r="2365" spans="2:21" x14ac:dyDescent="0.25">
      <c r="B2365" t="s">
        <v>169</v>
      </c>
      <c r="C2365">
        <v>2016</v>
      </c>
      <c r="D2365" t="s">
        <v>315</v>
      </c>
      <c r="E2365" t="s">
        <v>457</v>
      </c>
      <c r="F2365" t="s">
        <v>9399</v>
      </c>
      <c r="H2365">
        <v>568</v>
      </c>
      <c r="I2365" t="s">
        <v>8807</v>
      </c>
      <c r="J2365" t="s">
        <v>88</v>
      </c>
      <c r="L2365" t="s">
        <v>88</v>
      </c>
      <c r="M2365">
        <v>65</v>
      </c>
      <c r="N2365" t="s">
        <v>8122</v>
      </c>
      <c r="R2365" t="e">
        <v>#N/A</v>
      </c>
      <c r="S2365" t="s">
        <v>9386</v>
      </c>
      <c r="T2365">
        <v>749</v>
      </c>
      <c r="U2365" t="s">
        <v>9386</v>
      </c>
    </row>
    <row r="2366" spans="2:21" x14ac:dyDescent="0.25">
      <c r="B2366" t="s">
        <v>169</v>
      </c>
      <c r="C2366">
        <v>2016</v>
      </c>
      <c r="D2366" t="s">
        <v>315</v>
      </c>
      <c r="E2366" t="s">
        <v>457</v>
      </c>
      <c r="F2366" t="s">
        <v>9399</v>
      </c>
      <c r="H2366">
        <v>569</v>
      </c>
      <c r="I2366" t="s">
        <v>8807</v>
      </c>
      <c r="J2366" t="s">
        <v>39</v>
      </c>
      <c r="L2366" t="s">
        <v>39</v>
      </c>
      <c r="M2366">
        <v>65</v>
      </c>
      <c r="N2366" t="s">
        <v>8122</v>
      </c>
      <c r="R2366" t="e">
        <v>#N/A</v>
      </c>
      <c r="S2366" t="s">
        <v>9386</v>
      </c>
      <c r="T2366">
        <v>4395</v>
      </c>
      <c r="U2366" t="s">
        <v>9386</v>
      </c>
    </row>
    <row r="2367" spans="2:21" x14ac:dyDescent="0.25">
      <c r="B2367" t="s">
        <v>169</v>
      </c>
      <c r="C2367">
        <v>2016</v>
      </c>
      <c r="D2367" t="s">
        <v>315</v>
      </c>
      <c r="E2367" t="s">
        <v>457</v>
      </c>
      <c r="F2367" t="s">
        <v>9399</v>
      </c>
      <c r="H2367">
        <v>570</v>
      </c>
      <c r="I2367" t="s">
        <v>8807</v>
      </c>
      <c r="J2367" t="s">
        <v>8458</v>
      </c>
      <c r="L2367" t="s">
        <v>108</v>
      </c>
      <c r="M2367">
        <v>65</v>
      </c>
      <c r="N2367" t="s">
        <v>8122</v>
      </c>
      <c r="R2367" t="e">
        <v>#N/A</v>
      </c>
      <c r="S2367" t="s">
        <v>9386</v>
      </c>
      <c r="T2367">
        <v>7042</v>
      </c>
      <c r="U2367" t="s">
        <v>9386</v>
      </c>
    </row>
    <row r="2368" spans="2:21" x14ac:dyDescent="0.25">
      <c r="B2368" t="s">
        <v>169</v>
      </c>
      <c r="C2368">
        <v>2016</v>
      </c>
      <c r="D2368" t="s">
        <v>315</v>
      </c>
      <c r="E2368" t="s">
        <v>457</v>
      </c>
      <c r="F2368" t="s">
        <v>9399</v>
      </c>
      <c r="H2368">
        <v>571</v>
      </c>
      <c r="I2368" t="s">
        <v>8807</v>
      </c>
      <c r="J2368" t="s">
        <v>5541</v>
      </c>
      <c r="L2368" t="s">
        <v>68</v>
      </c>
      <c r="M2368">
        <v>65</v>
      </c>
      <c r="N2368" t="s">
        <v>8122</v>
      </c>
      <c r="R2368" t="e">
        <v>#N/A</v>
      </c>
      <c r="S2368" t="s">
        <v>9386</v>
      </c>
      <c r="T2368">
        <v>4583</v>
      </c>
      <c r="U2368" t="s">
        <v>9386</v>
      </c>
    </row>
    <row r="2369" spans="2:21" x14ac:dyDescent="0.25">
      <c r="B2369" t="s">
        <v>169</v>
      </c>
      <c r="C2369">
        <v>2016</v>
      </c>
      <c r="D2369" t="s">
        <v>315</v>
      </c>
      <c r="E2369" t="s">
        <v>457</v>
      </c>
      <c r="F2369" t="s">
        <v>9399</v>
      </c>
      <c r="H2369">
        <v>572</v>
      </c>
      <c r="I2369" t="s">
        <v>8807</v>
      </c>
      <c r="J2369" t="s">
        <v>8400</v>
      </c>
      <c r="L2369" t="s">
        <v>129</v>
      </c>
      <c r="M2369">
        <v>65</v>
      </c>
      <c r="N2369" t="s">
        <v>8122</v>
      </c>
      <c r="R2369" t="e">
        <v>#N/A</v>
      </c>
      <c r="S2369" t="s">
        <v>9386</v>
      </c>
      <c r="T2369">
        <v>7080</v>
      </c>
      <c r="U2369" t="s">
        <v>9386</v>
      </c>
    </row>
    <row r="2370" spans="2:21" x14ac:dyDescent="0.25">
      <c r="B2370" t="s">
        <v>169</v>
      </c>
      <c r="C2370">
        <v>2016</v>
      </c>
      <c r="D2370" t="s">
        <v>315</v>
      </c>
      <c r="E2370" t="s">
        <v>457</v>
      </c>
      <c r="F2370" t="s">
        <v>9399</v>
      </c>
      <c r="H2370">
        <v>573</v>
      </c>
      <c r="I2370" t="s">
        <v>8807</v>
      </c>
      <c r="J2370" t="s">
        <v>8649</v>
      </c>
      <c r="L2370" t="s">
        <v>129</v>
      </c>
      <c r="M2370">
        <v>65</v>
      </c>
      <c r="N2370" t="s">
        <v>8122</v>
      </c>
      <c r="R2370" t="e">
        <v>#N/A</v>
      </c>
      <c r="S2370" t="s">
        <v>9386</v>
      </c>
      <c r="T2370">
        <v>7321</v>
      </c>
      <c r="U2370" t="s">
        <v>9386</v>
      </c>
    </row>
    <row r="2371" spans="2:21" x14ac:dyDescent="0.25">
      <c r="B2371" t="s">
        <v>169</v>
      </c>
      <c r="C2371">
        <v>2016</v>
      </c>
      <c r="D2371" t="s">
        <v>315</v>
      </c>
      <c r="E2371" t="s">
        <v>457</v>
      </c>
      <c r="F2371" t="s">
        <v>9399</v>
      </c>
      <c r="H2371">
        <v>574</v>
      </c>
      <c r="I2371" t="s">
        <v>8807</v>
      </c>
      <c r="J2371" t="s">
        <v>9281</v>
      </c>
      <c r="L2371" t="s">
        <v>25</v>
      </c>
      <c r="M2371">
        <v>65</v>
      </c>
      <c r="N2371" t="s">
        <v>8122</v>
      </c>
      <c r="R2371" t="e">
        <v>#N/A</v>
      </c>
      <c r="S2371" t="s">
        <v>9386</v>
      </c>
      <c r="T2371">
        <v>7509</v>
      </c>
      <c r="U2371" t="s">
        <v>9386</v>
      </c>
    </row>
    <row r="2372" spans="2:21" x14ac:dyDescent="0.25">
      <c r="B2372" t="s">
        <v>169</v>
      </c>
      <c r="C2372">
        <v>2016</v>
      </c>
      <c r="D2372" t="s">
        <v>315</v>
      </c>
      <c r="E2372" t="s">
        <v>457</v>
      </c>
      <c r="F2372" t="s">
        <v>9399</v>
      </c>
      <c r="H2372">
        <v>575</v>
      </c>
      <c r="I2372" t="s">
        <v>8807</v>
      </c>
      <c r="J2372" t="s">
        <v>9280</v>
      </c>
      <c r="L2372" t="s">
        <v>107</v>
      </c>
      <c r="M2372">
        <v>65</v>
      </c>
      <c r="N2372" t="s">
        <v>8122</v>
      </c>
      <c r="R2372" t="e">
        <v>#N/A</v>
      </c>
      <c r="S2372" t="s">
        <v>9386</v>
      </c>
      <c r="T2372">
        <v>7511</v>
      </c>
      <c r="U2372" t="s">
        <v>9386</v>
      </c>
    </row>
    <row r="2373" spans="2:21" x14ac:dyDescent="0.25">
      <c r="B2373" t="s">
        <v>169</v>
      </c>
      <c r="C2373">
        <v>2016</v>
      </c>
      <c r="D2373" t="s">
        <v>315</v>
      </c>
      <c r="E2373" t="s">
        <v>457</v>
      </c>
      <c r="F2373" t="s">
        <v>9399</v>
      </c>
      <c r="H2373">
        <v>576</v>
      </c>
      <c r="I2373" t="s">
        <v>8807</v>
      </c>
      <c r="J2373" t="s">
        <v>7491</v>
      </c>
      <c r="L2373" t="s">
        <v>31</v>
      </c>
      <c r="M2373">
        <v>65</v>
      </c>
      <c r="N2373" t="s">
        <v>8122</v>
      </c>
      <c r="R2373" t="e">
        <v>#N/A</v>
      </c>
      <c r="S2373" t="s">
        <v>9386</v>
      </c>
      <c r="T2373">
        <v>6883</v>
      </c>
      <c r="U2373" t="s">
        <v>9386</v>
      </c>
    </row>
    <row r="2374" spans="2:21" x14ac:dyDescent="0.25">
      <c r="B2374" t="s">
        <v>169</v>
      </c>
      <c r="C2374">
        <v>2016</v>
      </c>
      <c r="D2374" t="s">
        <v>315</v>
      </c>
      <c r="E2374" t="s">
        <v>457</v>
      </c>
      <c r="F2374" t="s">
        <v>9399</v>
      </c>
      <c r="H2374">
        <v>577</v>
      </c>
      <c r="I2374" t="s">
        <v>8807</v>
      </c>
      <c r="J2374" t="s">
        <v>9279</v>
      </c>
      <c r="L2374" t="s">
        <v>68</v>
      </c>
      <c r="M2374">
        <v>65</v>
      </c>
      <c r="N2374" t="s">
        <v>8122</v>
      </c>
      <c r="R2374" t="e">
        <v>#N/A</v>
      </c>
      <c r="S2374" t="s">
        <v>9386</v>
      </c>
      <c r="T2374">
        <v>7448</v>
      </c>
      <c r="U2374" t="s">
        <v>9386</v>
      </c>
    </row>
    <row r="2375" spans="2:21" x14ac:dyDescent="0.25">
      <c r="B2375" t="s">
        <v>169</v>
      </c>
      <c r="C2375">
        <v>2016</v>
      </c>
      <c r="D2375" t="s">
        <v>315</v>
      </c>
      <c r="E2375" t="s">
        <v>457</v>
      </c>
      <c r="F2375" t="s">
        <v>9399</v>
      </c>
      <c r="H2375">
        <v>578</v>
      </c>
      <c r="I2375" t="s">
        <v>8807</v>
      </c>
      <c r="J2375" t="s">
        <v>8165</v>
      </c>
      <c r="L2375" t="s">
        <v>14</v>
      </c>
      <c r="M2375">
        <v>65</v>
      </c>
      <c r="N2375" t="s">
        <v>8122</v>
      </c>
      <c r="R2375" t="e">
        <v>#N/A</v>
      </c>
      <c r="S2375" t="s">
        <v>9386</v>
      </c>
      <c r="T2375">
        <v>6958</v>
      </c>
      <c r="U2375" t="s">
        <v>9386</v>
      </c>
    </row>
    <row r="2376" spans="2:21" x14ac:dyDescent="0.25">
      <c r="B2376" t="s">
        <v>169</v>
      </c>
      <c r="C2376">
        <v>2016</v>
      </c>
      <c r="D2376" t="s">
        <v>315</v>
      </c>
      <c r="E2376" t="s">
        <v>457</v>
      </c>
      <c r="F2376" t="s">
        <v>9399</v>
      </c>
      <c r="H2376">
        <v>579</v>
      </c>
      <c r="I2376" t="s">
        <v>8807</v>
      </c>
      <c r="J2376" t="s">
        <v>227</v>
      </c>
      <c r="L2376" t="s">
        <v>14</v>
      </c>
      <c r="M2376">
        <v>65</v>
      </c>
      <c r="N2376" t="s">
        <v>8122</v>
      </c>
      <c r="R2376" t="e">
        <v>#N/A</v>
      </c>
      <c r="S2376" t="s">
        <v>9386</v>
      </c>
      <c r="T2376">
        <v>4762</v>
      </c>
      <c r="U2376" t="s">
        <v>9386</v>
      </c>
    </row>
    <row r="2377" spans="2:21" x14ac:dyDescent="0.25">
      <c r="B2377" t="s">
        <v>169</v>
      </c>
      <c r="C2377">
        <v>2016</v>
      </c>
      <c r="D2377" t="s">
        <v>315</v>
      </c>
      <c r="E2377" t="s">
        <v>457</v>
      </c>
      <c r="F2377" t="s">
        <v>9399</v>
      </c>
      <c r="H2377">
        <v>580</v>
      </c>
      <c r="I2377" t="s">
        <v>8807</v>
      </c>
      <c r="J2377" t="s">
        <v>6976</v>
      </c>
      <c r="L2377" t="s">
        <v>88</v>
      </c>
      <c r="M2377">
        <v>65</v>
      </c>
      <c r="N2377" t="s">
        <v>8122</v>
      </c>
      <c r="R2377" t="e">
        <v>#N/A</v>
      </c>
      <c r="S2377" t="s">
        <v>9386</v>
      </c>
      <c r="T2377">
        <v>6881</v>
      </c>
      <c r="U2377" t="s">
        <v>9386</v>
      </c>
    </row>
    <row r="2378" spans="2:21" x14ac:dyDescent="0.25">
      <c r="B2378" t="s">
        <v>169</v>
      </c>
      <c r="C2378">
        <v>2016</v>
      </c>
      <c r="D2378" t="s">
        <v>315</v>
      </c>
      <c r="E2378" t="s">
        <v>457</v>
      </c>
      <c r="F2378" t="s">
        <v>9399</v>
      </c>
      <c r="H2378">
        <v>581</v>
      </c>
      <c r="I2378" t="s">
        <v>8807</v>
      </c>
      <c r="J2378" t="s">
        <v>7747</v>
      </c>
      <c r="L2378" t="s">
        <v>32</v>
      </c>
      <c r="M2378">
        <v>65</v>
      </c>
      <c r="N2378" t="s">
        <v>8122</v>
      </c>
      <c r="R2378" t="e">
        <v>#N/A</v>
      </c>
      <c r="S2378" t="s">
        <v>9386</v>
      </c>
      <c r="T2378">
        <v>6888</v>
      </c>
      <c r="U2378" t="s">
        <v>9386</v>
      </c>
    </row>
    <row r="2379" spans="2:21" x14ac:dyDescent="0.25">
      <c r="B2379" t="s">
        <v>169</v>
      </c>
      <c r="C2379">
        <v>2016</v>
      </c>
      <c r="D2379" t="s">
        <v>315</v>
      </c>
      <c r="E2379" t="s">
        <v>457</v>
      </c>
      <c r="F2379" t="s">
        <v>9399</v>
      </c>
      <c r="H2379">
        <v>582</v>
      </c>
      <c r="I2379" t="s">
        <v>8807</v>
      </c>
      <c r="J2379" t="s">
        <v>8402</v>
      </c>
      <c r="L2379" t="s">
        <v>76</v>
      </c>
      <c r="M2379">
        <v>65</v>
      </c>
      <c r="N2379" t="s">
        <v>8122</v>
      </c>
      <c r="R2379" t="e">
        <v>#N/A</v>
      </c>
      <c r="S2379" t="s">
        <v>9386</v>
      </c>
      <c r="T2379">
        <v>7071</v>
      </c>
      <c r="U2379" t="s">
        <v>9386</v>
      </c>
    </row>
    <row r="2380" spans="2:21" x14ac:dyDescent="0.25">
      <c r="B2380" t="s">
        <v>169</v>
      </c>
      <c r="C2380">
        <v>2016</v>
      </c>
      <c r="D2380" t="s">
        <v>315</v>
      </c>
      <c r="E2380" t="s">
        <v>457</v>
      </c>
      <c r="F2380" t="s">
        <v>9399</v>
      </c>
      <c r="H2380">
        <v>583</v>
      </c>
      <c r="I2380" t="s">
        <v>8807</v>
      </c>
      <c r="J2380" t="s">
        <v>8148</v>
      </c>
      <c r="L2380" t="s">
        <v>27</v>
      </c>
      <c r="M2380">
        <v>65</v>
      </c>
      <c r="N2380" t="s">
        <v>8122</v>
      </c>
      <c r="R2380" t="e">
        <v>#N/A</v>
      </c>
      <c r="S2380" t="s">
        <v>9386</v>
      </c>
      <c r="T2380">
        <v>6920</v>
      </c>
      <c r="U2380" t="s">
        <v>9386</v>
      </c>
    </row>
    <row r="2381" spans="2:21" x14ac:dyDescent="0.25">
      <c r="B2381" t="s">
        <v>169</v>
      </c>
      <c r="C2381">
        <v>2016</v>
      </c>
      <c r="D2381" t="s">
        <v>315</v>
      </c>
      <c r="E2381" t="s">
        <v>457</v>
      </c>
      <c r="F2381" t="s">
        <v>9399</v>
      </c>
      <c r="H2381">
        <v>584</v>
      </c>
      <c r="I2381" t="s">
        <v>8807</v>
      </c>
      <c r="J2381" t="s">
        <v>9140</v>
      </c>
      <c r="L2381" t="s">
        <v>73</v>
      </c>
      <c r="M2381">
        <v>65</v>
      </c>
      <c r="N2381" t="s">
        <v>8122</v>
      </c>
      <c r="R2381" t="e">
        <v>#N/A</v>
      </c>
      <c r="S2381" t="s">
        <v>9386</v>
      </c>
      <c r="T2381">
        <v>7373</v>
      </c>
      <c r="U2381" t="s">
        <v>9386</v>
      </c>
    </row>
    <row r="2382" spans="2:21" x14ac:dyDescent="0.25">
      <c r="B2382" t="s">
        <v>169</v>
      </c>
      <c r="C2382">
        <v>2016</v>
      </c>
      <c r="D2382" t="s">
        <v>315</v>
      </c>
      <c r="E2382" t="s">
        <v>457</v>
      </c>
      <c r="F2382" t="s">
        <v>9399</v>
      </c>
      <c r="G2382" t="s">
        <v>794</v>
      </c>
      <c r="H2382">
        <v>585</v>
      </c>
      <c r="I2382" t="s">
        <v>8807</v>
      </c>
      <c r="J2382" t="s">
        <v>8182</v>
      </c>
      <c r="L2382" t="s">
        <v>73</v>
      </c>
      <c r="M2382">
        <v>65</v>
      </c>
      <c r="N2382" t="s">
        <v>8122</v>
      </c>
      <c r="R2382" t="e">
        <v>#N/A</v>
      </c>
      <c r="S2382" t="e">
        <v>#N/A</v>
      </c>
      <c r="T2382">
        <v>6962</v>
      </c>
      <c r="U2382" t="s">
        <v>9386</v>
      </c>
    </row>
    <row r="2383" spans="2:21" x14ac:dyDescent="0.25">
      <c r="B2383" t="s">
        <v>169</v>
      </c>
      <c r="C2383">
        <v>2016</v>
      </c>
      <c r="D2383" t="s">
        <v>315</v>
      </c>
      <c r="E2383" t="s">
        <v>457</v>
      </c>
      <c r="F2383" t="s">
        <v>9399</v>
      </c>
      <c r="H2383">
        <v>586</v>
      </c>
      <c r="I2383" t="s">
        <v>8807</v>
      </c>
      <c r="J2383" t="s">
        <v>2677</v>
      </c>
      <c r="L2383" t="s">
        <v>22</v>
      </c>
      <c r="M2383">
        <v>65</v>
      </c>
      <c r="N2383" t="s">
        <v>8122</v>
      </c>
      <c r="R2383" t="e">
        <v>#N/A</v>
      </c>
      <c r="S2383" t="s">
        <v>9386</v>
      </c>
      <c r="T2383">
        <v>1635</v>
      </c>
      <c r="U2383" t="s">
        <v>9386</v>
      </c>
    </row>
    <row r="2384" spans="2:21" x14ac:dyDescent="0.25">
      <c r="B2384" t="s">
        <v>169</v>
      </c>
      <c r="C2384">
        <v>2016</v>
      </c>
      <c r="D2384" t="s">
        <v>315</v>
      </c>
      <c r="E2384" t="s">
        <v>457</v>
      </c>
      <c r="F2384" t="s">
        <v>9399</v>
      </c>
      <c r="H2384">
        <v>587</v>
      </c>
      <c r="I2384" t="s">
        <v>8807</v>
      </c>
      <c r="J2384" t="s">
        <v>5990</v>
      </c>
      <c r="L2384" t="s">
        <v>22</v>
      </c>
      <c r="M2384">
        <v>65</v>
      </c>
      <c r="N2384" t="s">
        <v>8122</v>
      </c>
      <c r="R2384" t="e">
        <v>#N/A</v>
      </c>
      <c r="S2384" t="s">
        <v>9386</v>
      </c>
      <c r="T2384">
        <v>5050</v>
      </c>
      <c r="U2384" t="s">
        <v>9386</v>
      </c>
    </row>
    <row r="2385" spans="2:21" x14ac:dyDescent="0.25">
      <c r="B2385" t="s">
        <v>169</v>
      </c>
      <c r="C2385">
        <v>2016</v>
      </c>
      <c r="D2385" t="s">
        <v>315</v>
      </c>
      <c r="E2385" t="s">
        <v>457</v>
      </c>
      <c r="F2385" t="s">
        <v>9399</v>
      </c>
      <c r="H2385">
        <v>588</v>
      </c>
      <c r="I2385" t="s">
        <v>8807</v>
      </c>
      <c r="J2385" t="s">
        <v>69</v>
      </c>
      <c r="L2385" t="s">
        <v>107</v>
      </c>
      <c r="M2385">
        <v>65</v>
      </c>
      <c r="N2385" t="s">
        <v>8122</v>
      </c>
      <c r="R2385" t="e">
        <v>#N/A</v>
      </c>
      <c r="S2385" t="s">
        <v>9386</v>
      </c>
      <c r="T2385">
        <v>1717</v>
      </c>
      <c r="U2385" t="s">
        <v>9386</v>
      </c>
    </row>
    <row r="2386" spans="2:21" x14ac:dyDescent="0.25">
      <c r="B2386" t="s">
        <v>169</v>
      </c>
      <c r="C2386">
        <v>2016</v>
      </c>
      <c r="D2386" t="s">
        <v>315</v>
      </c>
      <c r="E2386" t="s">
        <v>457</v>
      </c>
      <c r="F2386" t="s">
        <v>9399</v>
      </c>
      <c r="H2386">
        <v>589</v>
      </c>
      <c r="I2386" t="s">
        <v>8807</v>
      </c>
      <c r="J2386" t="s">
        <v>3149</v>
      </c>
      <c r="L2386" t="s">
        <v>107</v>
      </c>
      <c r="M2386">
        <v>65</v>
      </c>
      <c r="N2386" t="s">
        <v>8122</v>
      </c>
      <c r="R2386" t="e">
        <v>#N/A</v>
      </c>
      <c r="S2386" t="s">
        <v>9386</v>
      </c>
      <c r="T2386">
        <v>2132</v>
      </c>
      <c r="U2386" t="s">
        <v>9386</v>
      </c>
    </row>
    <row r="2387" spans="2:21" x14ac:dyDescent="0.25">
      <c r="B2387" t="s">
        <v>169</v>
      </c>
      <c r="C2387">
        <v>2016</v>
      </c>
      <c r="D2387" t="s">
        <v>315</v>
      </c>
      <c r="E2387" t="s">
        <v>457</v>
      </c>
      <c r="F2387" t="s">
        <v>9399</v>
      </c>
      <c r="H2387">
        <v>590</v>
      </c>
      <c r="I2387" t="s">
        <v>8807</v>
      </c>
      <c r="J2387" t="s">
        <v>8192</v>
      </c>
      <c r="L2387" t="s">
        <v>62</v>
      </c>
      <c r="M2387">
        <v>65</v>
      </c>
      <c r="N2387" t="s">
        <v>8122</v>
      </c>
      <c r="R2387" t="e">
        <v>#N/A</v>
      </c>
      <c r="S2387" t="s">
        <v>9386</v>
      </c>
      <c r="T2387">
        <v>6904</v>
      </c>
      <c r="U2387" t="s">
        <v>9386</v>
      </c>
    </row>
    <row r="2388" spans="2:21" x14ac:dyDescent="0.25">
      <c r="B2388" t="s">
        <v>169</v>
      </c>
      <c r="C2388">
        <v>2016</v>
      </c>
      <c r="D2388" t="s">
        <v>315</v>
      </c>
      <c r="E2388" t="s">
        <v>457</v>
      </c>
      <c r="F2388" t="s">
        <v>9399</v>
      </c>
      <c r="H2388">
        <v>591</v>
      </c>
      <c r="I2388" t="s">
        <v>8807</v>
      </c>
      <c r="J2388" t="s">
        <v>7460</v>
      </c>
      <c r="L2388" t="s">
        <v>31</v>
      </c>
      <c r="M2388">
        <v>65</v>
      </c>
      <c r="N2388" t="s">
        <v>8122</v>
      </c>
      <c r="R2388" t="e">
        <v>#N/A</v>
      </c>
      <c r="S2388" t="s">
        <v>9386</v>
      </c>
      <c r="T2388">
        <v>6560</v>
      </c>
      <c r="U2388" t="s">
        <v>9386</v>
      </c>
    </row>
    <row r="2389" spans="2:21" x14ac:dyDescent="0.25">
      <c r="B2389" t="s">
        <v>169</v>
      </c>
      <c r="C2389">
        <v>2016</v>
      </c>
      <c r="D2389" t="s">
        <v>315</v>
      </c>
      <c r="E2389" t="s">
        <v>457</v>
      </c>
      <c r="F2389" t="s">
        <v>9399</v>
      </c>
      <c r="H2389">
        <v>592</v>
      </c>
      <c r="I2389" t="s">
        <v>8807</v>
      </c>
      <c r="J2389" t="s">
        <v>95</v>
      </c>
      <c r="L2389" t="s">
        <v>107</v>
      </c>
      <c r="M2389">
        <v>65</v>
      </c>
      <c r="N2389" t="s">
        <v>8122</v>
      </c>
      <c r="R2389" t="e">
        <v>#N/A</v>
      </c>
      <c r="S2389" t="s">
        <v>9386</v>
      </c>
      <c r="T2389">
        <v>521</v>
      </c>
      <c r="U2389" t="s">
        <v>9386</v>
      </c>
    </row>
    <row r="2390" spans="2:21" x14ac:dyDescent="0.25">
      <c r="B2390" t="s">
        <v>169</v>
      </c>
      <c r="C2390">
        <v>2016</v>
      </c>
      <c r="D2390" t="s">
        <v>315</v>
      </c>
      <c r="E2390" t="s">
        <v>457</v>
      </c>
      <c r="F2390" t="s">
        <v>9399</v>
      </c>
      <c r="H2390">
        <v>593</v>
      </c>
      <c r="I2390" t="s">
        <v>8807</v>
      </c>
      <c r="J2390" t="s">
        <v>8443</v>
      </c>
      <c r="L2390" t="s">
        <v>108</v>
      </c>
      <c r="M2390">
        <v>65</v>
      </c>
      <c r="N2390" t="s">
        <v>8122</v>
      </c>
      <c r="R2390" t="e">
        <v>#N/A</v>
      </c>
      <c r="S2390" t="s">
        <v>9386</v>
      </c>
      <c r="T2390">
        <v>7029</v>
      </c>
      <c r="U2390" t="s">
        <v>9386</v>
      </c>
    </row>
    <row r="2391" spans="2:21" x14ac:dyDescent="0.25">
      <c r="B2391" t="s">
        <v>169</v>
      </c>
      <c r="C2391">
        <v>2016</v>
      </c>
      <c r="D2391" t="s">
        <v>315</v>
      </c>
      <c r="E2391" t="s">
        <v>457</v>
      </c>
      <c r="F2391" t="s">
        <v>9399</v>
      </c>
      <c r="H2391">
        <v>594</v>
      </c>
      <c r="I2391" t="s">
        <v>8807</v>
      </c>
      <c r="J2391" t="s">
        <v>8529</v>
      </c>
      <c r="L2391" t="s">
        <v>71</v>
      </c>
      <c r="M2391">
        <v>65</v>
      </c>
      <c r="N2391" t="s">
        <v>8122</v>
      </c>
      <c r="R2391" t="e">
        <v>#N/A</v>
      </c>
      <c r="S2391" t="s">
        <v>9386</v>
      </c>
      <c r="T2391">
        <v>7137</v>
      </c>
      <c r="U2391" t="s">
        <v>9386</v>
      </c>
    </row>
    <row r="2392" spans="2:21" x14ac:dyDescent="0.25">
      <c r="B2392" t="s">
        <v>169</v>
      </c>
      <c r="C2392">
        <v>2016</v>
      </c>
      <c r="D2392" t="s">
        <v>315</v>
      </c>
      <c r="E2392" t="s">
        <v>457</v>
      </c>
      <c r="F2392" t="s">
        <v>9399</v>
      </c>
      <c r="H2392">
        <v>595</v>
      </c>
      <c r="I2392" t="s">
        <v>8807</v>
      </c>
      <c r="J2392" t="s">
        <v>5859</v>
      </c>
      <c r="L2392" t="s">
        <v>71</v>
      </c>
      <c r="M2392">
        <v>65</v>
      </c>
      <c r="N2392" t="s">
        <v>8122</v>
      </c>
      <c r="R2392" t="e">
        <v>#N/A</v>
      </c>
      <c r="S2392" t="s">
        <v>9386</v>
      </c>
      <c r="T2392">
        <v>4911</v>
      </c>
      <c r="U2392" t="s">
        <v>9386</v>
      </c>
    </row>
    <row r="2393" spans="2:21" x14ac:dyDescent="0.25">
      <c r="B2393" t="s">
        <v>169</v>
      </c>
      <c r="C2393">
        <v>2016</v>
      </c>
      <c r="D2393" t="s">
        <v>315</v>
      </c>
      <c r="E2393" t="s">
        <v>457</v>
      </c>
      <c r="F2393" t="s">
        <v>9399</v>
      </c>
      <c r="H2393">
        <v>596</v>
      </c>
      <c r="I2393" t="s">
        <v>8807</v>
      </c>
      <c r="J2393" t="s">
        <v>8621</v>
      </c>
      <c r="L2393" t="s">
        <v>16</v>
      </c>
      <c r="M2393">
        <v>65</v>
      </c>
      <c r="N2393" t="s">
        <v>8122</v>
      </c>
      <c r="R2393" t="e">
        <v>#N/A</v>
      </c>
      <c r="S2393" t="s">
        <v>9386</v>
      </c>
      <c r="T2393">
        <v>7309</v>
      </c>
      <c r="U2393" t="s">
        <v>9386</v>
      </c>
    </row>
    <row r="2394" spans="2:21" x14ac:dyDescent="0.25">
      <c r="B2394" t="s">
        <v>169</v>
      </c>
      <c r="C2394">
        <v>2016</v>
      </c>
      <c r="D2394" t="s">
        <v>315</v>
      </c>
      <c r="E2394" t="s">
        <v>457</v>
      </c>
      <c r="F2394" t="s">
        <v>9399</v>
      </c>
      <c r="H2394">
        <v>597</v>
      </c>
      <c r="I2394" t="s">
        <v>8807</v>
      </c>
      <c r="J2394" t="s">
        <v>8637</v>
      </c>
      <c r="L2394" t="s">
        <v>107</v>
      </c>
      <c r="M2394">
        <v>65</v>
      </c>
      <c r="N2394" t="s">
        <v>8122</v>
      </c>
      <c r="R2394" t="e">
        <v>#N/A</v>
      </c>
      <c r="S2394" t="s">
        <v>9386</v>
      </c>
      <c r="T2394">
        <v>7180</v>
      </c>
      <c r="U2394" t="s">
        <v>9386</v>
      </c>
    </row>
    <row r="2395" spans="2:21" x14ac:dyDescent="0.25">
      <c r="B2395" t="s">
        <v>169</v>
      </c>
      <c r="C2395">
        <v>2016</v>
      </c>
      <c r="D2395" t="s">
        <v>315</v>
      </c>
      <c r="E2395" t="s">
        <v>457</v>
      </c>
      <c r="F2395" t="s">
        <v>9399</v>
      </c>
      <c r="H2395">
        <v>598</v>
      </c>
      <c r="I2395" t="s">
        <v>8807</v>
      </c>
      <c r="J2395" t="s">
        <v>8131</v>
      </c>
      <c r="L2395" t="s">
        <v>25</v>
      </c>
      <c r="M2395">
        <v>65</v>
      </c>
      <c r="N2395" t="s">
        <v>8122</v>
      </c>
      <c r="R2395" t="e">
        <v>#N/A</v>
      </c>
      <c r="S2395" t="s">
        <v>9386</v>
      </c>
      <c r="T2395">
        <v>6942</v>
      </c>
      <c r="U2395" t="s">
        <v>9386</v>
      </c>
    </row>
    <row r="2396" spans="2:21" x14ac:dyDescent="0.25">
      <c r="B2396" t="s">
        <v>169</v>
      </c>
      <c r="C2396">
        <v>2016</v>
      </c>
      <c r="D2396" t="s">
        <v>315</v>
      </c>
      <c r="E2396" t="s">
        <v>457</v>
      </c>
      <c r="F2396" t="s">
        <v>9399</v>
      </c>
      <c r="H2396">
        <v>599</v>
      </c>
      <c r="I2396" t="s">
        <v>8807</v>
      </c>
      <c r="J2396" t="s">
        <v>9276</v>
      </c>
      <c r="L2396" t="s">
        <v>32</v>
      </c>
      <c r="M2396">
        <v>65</v>
      </c>
      <c r="N2396" t="s">
        <v>8122</v>
      </c>
      <c r="R2396" t="e">
        <v>#N/A</v>
      </c>
      <c r="S2396" t="s">
        <v>9386</v>
      </c>
      <c r="T2396">
        <v>7427</v>
      </c>
      <c r="U2396" t="s">
        <v>9386</v>
      </c>
    </row>
    <row r="2397" spans="2:21" x14ac:dyDescent="0.25">
      <c r="B2397" t="s">
        <v>169</v>
      </c>
      <c r="C2397">
        <v>2016</v>
      </c>
      <c r="D2397" t="s">
        <v>315</v>
      </c>
      <c r="E2397" t="s">
        <v>457</v>
      </c>
      <c r="F2397" t="s">
        <v>9399</v>
      </c>
      <c r="H2397">
        <v>600</v>
      </c>
      <c r="I2397" t="s">
        <v>8807</v>
      </c>
      <c r="J2397" t="s">
        <v>229</v>
      </c>
      <c r="L2397" t="s">
        <v>16</v>
      </c>
      <c r="M2397">
        <v>65</v>
      </c>
      <c r="N2397" t="s">
        <v>8122</v>
      </c>
      <c r="R2397" t="e">
        <v>#N/A</v>
      </c>
      <c r="S2397" t="s">
        <v>9386</v>
      </c>
      <c r="T2397">
        <v>4474</v>
      </c>
      <c r="U2397" t="s">
        <v>9386</v>
      </c>
    </row>
    <row r="2398" spans="2:21" x14ac:dyDescent="0.25">
      <c r="B2398" t="s">
        <v>169</v>
      </c>
      <c r="C2398">
        <v>2016</v>
      </c>
      <c r="D2398" t="s">
        <v>315</v>
      </c>
      <c r="E2398" t="s">
        <v>457</v>
      </c>
      <c r="F2398" t="s">
        <v>9399</v>
      </c>
      <c r="H2398">
        <v>601</v>
      </c>
      <c r="I2398" t="s">
        <v>8807</v>
      </c>
      <c r="J2398" t="s">
        <v>8254</v>
      </c>
      <c r="L2398" t="s">
        <v>15</v>
      </c>
      <c r="M2398">
        <v>65</v>
      </c>
      <c r="N2398" t="s">
        <v>8122</v>
      </c>
      <c r="R2398" t="e">
        <v>#N/A</v>
      </c>
      <c r="S2398" t="s">
        <v>9386</v>
      </c>
      <c r="T2398">
        <v>6986</v>
      </c>
      <c r="U2398" t="s">
        <v>9386</v>
      </c>
    </row>
    <row r="2399" spans="2:21" x14ac:dyDescent="0.25">
      <c r="B2399" t="s">
        <v>169</v>
      </c>
      <c r="C2399">
        <v>2016</v>
      </c>
      <c r="D2399" t="s">
        <v>315</v>
      </c>
      <c r="E2399" t="s">
        <v>457</v>
      </c>
      <c r="F2399" t="s">
        <v>9399</v>
      </c>
      <c r="H2399">
        <v>602</v>
      </c>
      <c r="I2399" t="s">
        <v>8807</v>
      </c>
      <c r="J2399" t="s">
        <v>9274</v>
      </c>
      <c r="L2399" t="s">
        <v>88</v>
      </c>
      <c r="M2399">
        <v>65</v>
      </c>
      <c r="N2399" t="s">
        <v>8122</v>
      </c>
      <c r="R2399" t="e">
        <v>#N/A</v>
      </c>
      <c r="S2399" t="s">
        <v>9386</v>
      </c>
      <c r="T2399">
        <v>7471</v>
      </c>
      <c r="U2399" t="s">
        <v>9386</v>
      </c>
    </row>
    <row r="2400" spans="2:21" x14ac:dyDescent="0.25">
      <c r="B2400" t="s">
        <v>169</v>
      </c>
      <c r="C2400">
        <v>2016</v>
      </c>
      <c r="D2400" t="s">
        <v>315</v>
      </c>
      <c r="E2400" t="s">
        <v>457</v>
      </c>
      <c r="F2400" t="s">
        <v>9399</v>
      </c>
      <c r="H2400">
        <v>603</v>
      </c>
      <c r="I2400" t="s">
        <v>8807</v>
      </c>
      <c r="J2400" t="s">
        <v>9273</v>
      </c>
      <c r="L2400" t="s">
        <v>71</v>
      </c>
      <c r="M2400">
        <v>65</v>
      </c>
      <c r="N2400" t="s">
        <v>8122</v>
      </c>
      <c r="R2400" t="e">
        <v>#N/A</v>
      </c>
      <c r="S2400" t="s">
        <v>9386</v>
      </c>
      <c r="T2400">
        <v>7519</v>
      </c>
      <c r="U2400" t="s">
        <v>9386</v>
      </c>
    </row>
    <row r="2401" spans="2:21" x14ac:dyDescent="0.25">
      <c r="B2401" t="s">
        <v>169</v>
      </c>
      <c r="C2401">
        <v>2016</v>
      </c>
      <c r="D2401" t="s">
        <v>315</v>
      </c>
      <c r="E2401" t="s">
        <v>457</v>
      </c>
      <c r="F2401" t="s">
        <v>9399</v>
      </c>
      <c r="H2401">
        <v>604</v>
      </c>
      <c r="I2401" t="s">
        <v>8807</v>
      </c>
      <c r="J2401" t="s">
        <v>4357</v>
      </c>
      <c r="L2401" t="s">
        <v>16</v>
      </c>
      <c r="M2401">
        <v>65</v>
      </c>
      <c r="N2401" t="s">
        <v>8122</v>
      </c>
      <c r="R2401" t="e">
        <v>#N/A</v>
      </c>
      <c r="S2401" t="s">
        <v>9386</v>
      </c>
      <c r="T2401">
        <v>3367</v>
      </c>
      <c r="U2401" t="s">
        <v>9386</v>
      </c>
    </row>
    <row r="2402" spans="2:21" x14ac:dyDescent="0.25">
      <c r="B2402" t="s">
        <v>169</v>
      </c>
      <c r="C2402">
        <v>2016</v>
      </c>
      <c r="D2402" t="s">
        <v>315</v>
      </c>
      <c r="E2402" t="s">
        <v>457</v>
      </c>
      <c r="F2402" t="s">
        <v>9399</v>
      </c>
      <c r="H2402">
        <v>605</v>
      </c>
      <c r="I2402" t="s">
        <v>8807</v>
      </c>
      <c r="J2402" t="s">
        <v>8190</v>
      </c>
      <c r="L2402" t="s">
        <v>16</v>
      </c>
      <c r="M2402">
        <v>65</v>
      </c>
      <c r="N2402" t="s">
        <v>8122</v>
      </c>
      <c r="R2402" t="e">
        <v>#N/A</v>
      </c>
      <c r="S2402" t="s">
        <v>9386</v>
      </c>
      <c r="T2402">
        <v>6966</v>
      </c>
      <c r="U2402" t="s">
        <v>9386</v>
      </c>
    </row>
    <row r="2403" spans="2:21" x14ac:dyDescent="0.25">
      <c r="B2403" t="s">
        <v>169</v>
      </c>
      <c r="C2403">
        <v>2016</v>
      </c>
      <c r="D2403" t="s">
        <v>315</v>
      </c>
      <c r="E2403" t="s">
        <v>457</v>
      </c>
      <c r="F2403" t="s">
        <v>9399</v>
      </c>
      <c r="H2403">
        <v>606</v>
      </c>
      <c r="I2403" t="s">
        <v>8807</v>
      </c>
      <c r="J2403" t="s">
        <v>8186</v>
      </c>
      <c r="L2403" t="s">
        <v>41</v>
      </c>
      <c r="M2403">
        <v>65</v>
      </c>
      <c r="N2403" t="s">
        <v>8122</v>
      </c>
      <c r="R2403" t="e">
        <v>#N/A</v>
      </c>
      <c r="S2403" t="s">
        <v>9386</v>
      </c>
      <c r="T2403">
        <v>6957</v>
      </c>
      <c r="U2403" t="s">
        <v>9386</v>
      </c>
    </row>
    <row r="2404" spans="2:21" x14ac:dyDescent="0.25">
      <c r="B2404" t="s">
        <v>169</v>
      </c>
      <c r="C2404">
        <v>2016</v>
      </c>
      <c r="D2404" t="s">
        <v>315</v>
      </c>
      <c r="E2404" t="s">
        <v>457</v>
      </c>
      <c r="F2404" t="s">
        <v>9399</v>
      </c>
      <c r="H2404">
        <v>607</v>
      </c>
      <c r="I2404" t="s">
        <v>8807</v>
      </c>
      <c r="J2404" t="s">
        <v>2209</v>
      </c>
      <c r="L2404" t="s">
        <v>88</v>
      </c>
      <c r="M2404">
        <v>65</v>
      </c>
      <c r="N2404" t="s">
        <v>8122</v>
      </c>
      <c r="R2404" t="e">
        <v>#N/A</v>
      </c>
      <c r="S2404" t="s">
        <v>9386</v>
      </c>
      <c r="T2404">
        <v>6885</v>
      </c>
      <c r="U2404" t="s">
        <v>9386</v>
      </c>
    </row>
    <row r="2405" spans="2:21" x14ac:dyDescent="0.25">
      <c r="B2405" t="s">
        <v>169</v>
      </c>
      <c r="C2405">
        <v>2016</v>
      </c>
      <c r="D2405" t="s">
        <v>315</v>
      </c>
      <c r="E2405" t="s">
        <v>457</v>
      </c>
      <c r="F2405" t="s">
        <v>9399</v>
      </c>
      <c r="H2405">
        <v>608</v>
      </c>
      <c r="I2405" t="s">
        <v>8807</v>
      </c>
      <c r="J2405" t="s">
        <v>6491</v>
      </c>
      <c r="L2405" t="s">
        <v>83</v>
      </c>
      <c r="M2405">
        <v>65</v>
      </c>
      <c r="N2405" t="s">
        <v>8122</v>
      </c>
      <c r="R2405" t="e">
        <v>#N/A</v>
      </c>
      <c r="S2405" t="s">
        <v>9386</v>
      </c>
      <c r="T2405">
        <v>5570</v>
      </c>
      <c r="U2405" t="s">
        <v>9386</v>
      </c>
    </row>
    <row r="2406" spans="2:21" x14ac:dyDescent="0.25">
      <c r="B2406" t="s">
        <v>169</v>
      </c>
      <c r="C2406">
        <v>2016</v>
      </c>
      <c r="D2406" t="s">
        <v>315</v>
      </c>
      <c r="E2406" t="s">
        <v>457</v>
      </c>
      <c r="F2406" t="s">
        <v>9399</v>
      </c>
      <c r="H2406">
        <v>609</v>
      </c>
      <c r="I2406" t="s">
        <v>8807</v>
      </c>
      <c r="J2406" t="s">
        <v>219</v>
      </c>
      <c r="L2406" t="s">
        <v>73</v>
      </c>
      <c r="M2406">
        <v>65</v>
      </c>
      <c r="N2406" t="s">
        <v>8122</v>
      </c>
      <c r="R2406" t="e">
        <v>#N/A</v>
      </c>
      <c r="S2406" t="s">
        <v>9386</v>
      </c>
      <c r="T2406">
        <v>945</v>
      </c>
      <c r="U2406" t="s">
        <v>9386</v>
      </c>
    </row>
    <row r="2407" spans="2:21" x14ac:dyDescent="0.25">
      <c r="B2407" t="s">
        <v>169</v>
      </c>
      <c r="C2407">
        <v>2016</v>
      </c>
      <c r="D2407" t="s">
        <v>315</v>
      </c>
      <c r="E2407" t="s">
        <v>457</v>
      </c>
      <c r="F2407" t="s">
        <v>9399</v>
      </c>
      <c r="H2407">
        <v>610</v>
      </c>
      <c r="I2407" t="s">
        <v>8807</v>
      </c>
      <c r="J2407" t="s">
        <v>9272</v>
      </c>
      <c r="L2407" t="s">
        <v>23</v>
      </c>
      <c r="M2407">
        <v>65</v>
      </c>
      <c r="N2407" t="s">
        <v>8122</v>
      </c>
      <c r="R2407" t="e">
        <v>#N/A</v>
      </c>
      <c r="S2407" t="s">
        <v>9386</v>
      </c>
      <c r="T2407">
        <v>7374</v>
      </c>
      <c r="U2407" t="s">
        <v>9386</v>
      </c>
    </row>
    <row r="2408" spans="2:21" x14ac:dyDescent="0.25">
      <c r="B2408" t="s">
        <v>169</v>
      </c>
      <c r="C2408">
        <v>2016</v>
      </c>
      <c r="D2408" t="s">
        <v>315</v>
      </c>
      <c r="E2408" t="s">
        <v>457</v>
      </c>
      <c r="F2408" t="s">
        <v>9399</v>
      </c>
      <c r="H2408">
        <v>611</v>
      </c>
      <c r="I2408" t="s">
        <v>8807</v>
      </c>
      <c r="J2408" t="s">
        <v>9271</v>
      </c>
      <c r="L2408" t="s">
        <v>23</v>
      </c>
      <c r="M2408">
        <v>65</v>
      </c>
      <c r="N2408" t="s">
        <v>8122</v>
      </c>
      <c r="R2408" t="e">
        <v>#N/A</v>
      </c>
      <c r="S2408" t="s">
        <v>9386</v>
      </c>
      <c r="T2408">
        <v>7422</v>
      </c>
      <c r="U2408" t="s">
        <v>9386</v>
      </c>
    </row>
    <row r="2409" spans="2:21" x14ac:dyDescent="0.25">
      <c r="B2409" t="s">
        <v>169</v>
      </c>
      <c r="C2409">
        <v>2016</v>
      </c>
      <c r="D2409" t="s">
        <v>315</v>
      </c>
      <c r="E2409" t="s">
        <v>457</v>
      </c>
      <c r="F2409" t="s">
        <v>9399</v>
      </c>
      <c r="H2409">
        <v>612</v>
      </c>
      <c r="I2409" t="s">
        <v>8807</v>
      </c>
      <c r="J2409" t="s">
        <v>73</v>
      </c>
      <c r="L2409" t="s">
        <v>73</v>
      </c>
      <c r="M2409">
        <v>65</v>
      </c>
      <c r="N2409" t="s">
        <v>8122</v>
      </c>
      <c r="R2409" t="e">
        <v>#N/A</v>
      </c>
      <c r="S2409" t="s">
        <v>9386</v>
      </c>
      <c r="T2409">
        <v>1668</v>
      </c>
      <c r="U2409" t="s">
        <v>9386</v>
      </c>
    </row>
    <row r="2410" spans="2:21" x14ac:dyDescent="0.25">
      <c r="B2410" t="s">
        <v>169</v>
      </c>
      <c r="C2410">
        <v>2016</v>
      </c>
      <c r="D2410" t="s">
        <v>315</v>
      </c>
      <c r="E2410" t="s">
        <v>457</v>
      </c>
      <c r="F2410" t="s">
        <v>9399</v>
      </c>
      <c r="H2410">
        <v>613</v>
      </c>
      <c r="I2410" t="s">
        <v>8807</v>
      </c>
      <c r="J2410" t="s">
        <v>32</v>
      </c>
      <c r="L2410" t="s">
        <v>32</v>
      </c>
      <c r="M2410">
        <v>65</v>
      </c>
      <c r="N2410" t="s">
        <v>8122</v>
      </c>
      <c r="R2410" t="e">
        <v>#N/A</v>
      </c>
      <c r="S2410" t="s">
        <v>9386</v>
      </c>
      <c r="T2410">
        <v>4985</v>
      </c>
      <c r="U2410" t="s">
        <v>9386</v>
      </c>
    </row>
    <row r="2411" spans="2:21" x14ac:dyDescent="0.25">
      <c r="B2411" t="s">
        <v>169</v>
      </c>
      <c r="C2411">
        <v>2016</v>
      </c>
      <c r="D2411" t="s">
        <v>315</v>
      </c>
      <c r="E2411" t="s">
        <v>457</v>
      </c>
      <c r="F2411" t="s">
        <v>9399</v>
      </c>
      <c r="H2411">
        <v>614</v>
      </c>
      <c r="I2411" t="s">
        <v>8807</v>
      </c>
      <c r="J2411" t="s">
        <v>8548</v>
      </c>
      <c r="L2411" t="s">
        <v>12</v>
      </c>
      <c r="M2411">
        <v>65</v>
      </c>
      <c r="N2411" t="s">
        <v>8122</v>
      </c>
      <c r="R2411" t="e">
        <v>#N/A</v>
      </c>
      <c r="S2411" t="s">
        <v>9386</v>
      </c>
      <c r="T2411">
        <v>7123</v>
      </c>
      <c r="U2411" t="s">
        <v>9386</v>
      </c>
    </row>
    <row r="2412" spans="2:21" x14ac:dyDescent="0.25">
      <c r="B2412" t="s">
        <v>169</v>
      </c>
      <c r="C2412">
        <v>2016</v>
      </c>
      <c r="D2412" t="s">
        <v>315</v>
      </c>
      <c r="E2412" t="s">
        <v>457</v>
      </c>
      <c r="F2412" t="s">
        <v>9399</v>
      </c>
      <c r="H2412">
        <v>615</v>
      </c>
      <c r="I2412" t="s">
        <v>8807</v>
      </c>
      <c r="J2412" t="s">
        <v>8460</v>
      </c>
      <c r="L2412" t="s">
        <v>68</v>
      </c>
      <c r="M2412">
        <v>65</v>
      </c>
      <c r="N2412" t="s">
        <v>8122</v>
      </c>
      <c r="R2412" t="e">
        <v>#N/A</v>
      </c>
      <c r="S2412" t="s">
        <v>9386</v>
      </c>
      <c r="T2412">
        <v>7086</v>
      </c>
      <c r="U2412" t="s">
        <v>9386</v>
      </c>
    </row>
    <row r="2413" spans="2:21" x14ac:dyDescent="0.25">
      <c r="B2413" t="s">
        <v>169</v>
      </c>
      <c r="C2413">
        <v>2016</v>
      </c>
      <c r="D2413" t="s">
        <v>315</v>
      </c>
      <c r="E2413" t="s">
        <v>457</v>
      </c>
      <c r="F2413" t="s">
        <v>9399</v>
      </c>
      <c r="H2413">
        <v>616</v>
      </c>
      <c r="I2413" t="s">
        <v>8807</v>
      </c>
      <c r="J2413" t="s">
        <v>9270</v>
      </c>
      <c r="L2413" t="s">
        <v>107</v>
      </c>
      <c r="M2413">
        <v>65</v>
      </c>
      <c r="N2413" t="s">
        <v>8122</v>
      </c>
      <c r="R2413" t="e">
        <v>#N/A</v>
      </c>
      <c r="S2413" t="s">
        <v>9386</v>
      </c>
      <c r="T2413">
        <v>7474</v>
      </c>
      <c r="U2413" t="s">
        <v>9386</v>
      </c>
    </row>
    <row r="2414" spans="2:21" x14ac:dyDescent="0.25">
      <c r="B2414" t="s">
        <v>169</v>
      </c>
      <c r="C2414">
        <v>2016</v>
      </c>
      <c r="D2414" t="s">
        <v>315</v>
      </c>
      <c r="E2414" t="s">
        <v>457</v>
      </c>
      <c r="F2414" t="s">
        <v>9399</v>
      </c>
      <c r="H2414">
        <v>617</v>
      </c>
      <c r="I2414" t="s">
        <v>8807</v>
      </c>
      <c r="J2414" t="s">
        <v>8575</v>
      </c>
      <c r="L2414" t="s">
        <v>12</v>
      </c>
      <c r="M2414">
        <v>65</v>
      </c>
      <c r="N2414" t="s">
        <v>8122</v>
      </c>
      <c r="R2414" t="e">
        <v>#N/A</v>
      </c>
      <c r="S2414" t="s">
        <v>9386</v>
      </c>
      <c r="T2414">
        <v>7258</v>
      </c>
      <c r="U2414" t="s">
        <v>9386</v>
      </c>
    </row>
    <row r="2415" spans="2:21" x14ac:dyDescent="0.25">
      <c r="B2415" t="s">
        <v>169</v>
      </c>
      <c r="C2415">
        <v>2016</v>
      </c>
      <c r="D2415" t="s">
        <v>315</v>
      </c>
      <c r="E2415" t="s">
        <v>457</v>
      </c>
      <c r="F2415" t="s">
        <v>9399</v>
      </c>
      <c r="H2415">
        <v>618</v>
      </c>
      <c r="I2415" t="s">
        <v>8807</v>
      </c>
      <c r="J2415" t="s">
        <v>8251</v>
      </c>
      <c r="L2415" t="s">
        <v>108</v>
      </c>
      <c r="M2415">
        <v>65</v>
      </c>
      <c r="N2415" t="s">
        <v>8122</v>
      </c>
      <c r="R2415" t="e">
        <v>#N/A</v>
      </c>
      <c r="S2415" t="s">
        <v>9386</v>
      </c>
      <c r="T2415">
        <v>6980</v>
      </c>
      <c r="U2415" t="s">
        <v>9386</v>
      </c>
    </row>
    <row r="2416" spans="2:21" x14ac:dyDescent="0.25">
      <c r="B2416" t="s">
        <v>169</v>
      </c>
      <c r="C2416">
        <v>2016</v>
      </c>
      <c r="D2416" t="s">
        <v>315</v>
      </c>
      <c r="E2416" t="s">
        <v>457</v>
      </c>
      <c r="F2416" t="s">
        <v>9399</v>
      </c>
      <c r="H2416">
        <v>619</v>
      </c>
      <c r="I2416" t="s">
        <v>8807</v>
      </c>
      <c r="J2416" t="s">
        <v>8691</v>
      </c>
      <c r="L2416" t="s">
        <v>27</v>
      </c>
      <c r="M2416">
        <v>65</v>
      </c>
      <c r="N2416" t="s">
        <v>8122</v>
      </c>
      <c r="R2416" t="e">
        <v>#N/A</v>
      </c>
      <c r="S2416" t="s">
        <v>9386</v>
      </c>
      <c r="T2416">
        <v>7208</v>
      </c>
      <c r="U2416" t="s">
        <v>9386</v>
      </c>
    </row>
    <row r="2417" spans="2:21" x14ac:dyDescent="0.25">
      <c r="B2417" t="s">
        <v>169</v>
      </c>
      <c r="C2417">
        <v>2016</v>
      </c>
      <c r="D2417" t="s">
        <v>315</v>
      </c>
      <c r="E2417" t="s">
        <v>457</v>
      </c>
      <c r="F2417" t="s">
        <v>9399</v>
      </c>
      <c r="H2417">
        <v>620</v>
      </c>
      <c r="I2417" t="s">
        <v>8807</v>
      </c>
      <c r="J2417" t="s">
        <v>8679</v>
      </c>
      <c r="L2417" t="s">
        <v>88</v>
      </c>
      <c r="M2417">
        <v>65</v>
      </c>
      <c r="N2417" t="s">
        <v>8122</v>
      </c>
      <c r="R2417" t="e">
        <v>#N/A</v>
      </c>
      <c r="S2417" t="s">
        <v>9386</v>
      </c>
      <c r="T2417">
        <v>7193</v>
      </c>
      <c r="U2417" t="s">
        <v>9386</v>
      </c>
    </row>
    <row r="2418" spans="2:21" x14ac:dyDescent="0.25">
      <c r="B2418" t="s">
        <v>169</v>
      </c>
      <c r="C2418">
        <v>2016</v>
      </c>
      <c r="D2418" t="s">
        <v>315</v>
      </c>
      <c r="E2418" t="s">
        <v>457</v>
      </c>
      <c r="F2418" t="s">
        <v>9399</v>
      </c>
      <c r="H2418">
        <v>621</v>
      </c>
      <c r="I2418" t="s">
        <v>8807</v>
      </c>
      <c r="J2418" t="s">
        <v>7749</v>
      </c>
      <c r="L2418" t="s">
        <v>76</v>
      </c>
      <c r="M2418">
        <v>65</v>
      </c>
      <c r="N2418" t="s">
        <v>8122</v>
      </c>
      <c r="R2418" t="e">
        <v>#N/A</v>
      </c>
      <c r="S2418" t="s">
        <v>9386</v>
      </c>
      <c r="T2418">
        <v>6857</v>
      </c>
      <c r="U2418" t="s">
        <v>9386</v>
      </c>
    </row>
    <row r="2419" spans="2:21" x14ac:dyDescent="0.25">
      <c r="B2419" t="s">
        <v>169</v>
      </c>
      <c r="C2419">
        <v>2016</v>
      </c>
      <c r="D2419" t="s">
        <v>315</v>
      </c>
      <c r="E2419" t="s">
        <v>457</v>
      </c>
      <c r="F2419" t="s">
        <v>9399</v>
      </c>
      <c r="H2419">
        <v>622</v>
      </c>
      <c r="I2419" t="s">
        <v>8807</v>
      </c>
      <c r="J2419" t="s">
        <v>8187</v>
      </c>
      <c r="L2419" t="s">
        <v>51</v>
      </c>
      <c r="M2419">
        <v>65</v>
      </c>
      <c r="N2419" t="s">
        <v>8122</v>
      </c>
      <c r="R2419" t="e">
        <v>#N/A</v>
      </c>
      <c r="S2419" t="s">
        <v>9386</v>
      </c>
      <c r="T2419">
        <v>6940</v>
      </c>
      <c r="U2419" t="s">
        <v>9386</v>
      </c>
    </row>
    <row r="2420" spans="2:21" x14ac:dyDescent="0.25">
      <c r="B2420" t="s">
        <v>169</v>
      </c>
      <c r="C2420">
        <v>2016</v>
      </c>
      <c r="D2420" t="s">
        <v>315</v>
      </c>
      <c r="E2420" t="s">
        <v>457</v>
      </c>
      <c r="F2420" t="s">
        <v>9399</v>
      </c>
      <c r="H2420">
        <v>623</v>
      </c>
      <c r="I2420" t="s">
        <v>8807</v>
      </c>
      <c r="J2420" t="s">
        <v>9269</v>
      </c>
      <c r="L2420" t="s">
        <v>76</v>
      </c>
      <c r="M2420">
        <v>65</v>
      </c>
      <c r="N2420" t="s">
        <v>8122</v>
      </c>
      <c r="R2420" t="e">
        <v>#N/A</v>
      </c>
      <c r="S2420" t="s">
        <v>9386</v>
      </c>
      <c r="T2420">
        <v>7541</v>
      </c>
      <c r="U2420" t="s">
        <v>9386</v>
      </c>
    </row>
    <row r="2421" spans="2:21" x14ac:dyDescent="0.25">
      <c r="B2421" t="s">
        <v>169</v>
      </c>
      <c r="C2421">
        <v>2016</v>
      </c>
      <c r="D2421" t="s">
        <v>315</v>
      </c>
      <c r="E2421" t="s">
        <v>457</v>
      </c>
      <c r="F2421" t="s">
        <v>9399</v>
      </c>
      <c r="H2421">
        <v>624</v>
      </c>
      <c r="I2421" t="s">
        <v>8807</v>
      </c>
      <c r="J2421" t="s">
        <v>8609</v>
      </c>
      <c r="L2421" t="s">
        <v>31</v>
      </c>
      <c r="M2421">
        <v>65</v>
      </c>
      <c r="N2421" t="s">
        <v>8122</v>
      </c>
      <c r="R2421" t="e">
        <v>#N/A</v>
      </c>
      <c r="S2421" t="s">
        <v>9386</v>
      </c>
      <c r="T2421">
        <v>7323</v>
      </c>
      <c r="U2421" t="s">
        <v>9386</v>
      </c>
    </row>
    <row r="2422" spans="2:21" x14ac:dyDescent="0.25">
      <c r="B2422" t="s">
        <v>169</v>
      </c>
      <c r="C2422">
        <v>2016</v>
      </c>
      <c r="D2422" t="s">
        <v>315</v>
      </c>
      <c r="E2422" t="s">
        <v>457</v>
      </c>
      <c r="F2422" t="s">
        <v>9399</v>
      </c>
      <c r="H2422">
        <v>625</v>
      </c>
      <c r="I2422" t="s">
        <v>8807</v>
      </c>
      <c r="J2422" t="s">
        <v>8390</v>
      </c>
      <c r="L2422" t="s">
        <v>17</v>
      </c>
      <c r="M2422">
        <v>65</v>
      </c>
      <c r="N2422" t="s">
        <v>8122</v>
      </c>
      <c r="R2422" t="e">
        <v>#N/A</v>
      </c>
      <c r="S2422" t="s">
        <v>9386</v>
      </c>
      <c r="T2422">
        <v>7113</v>
      </c>
      <c r="U2422" t="s">
        <v>9386</v>
      </c>
    </row>
    <row r="2423" spans="2:21" x14ac:dyDescent="0.25">
      <c r="B2423" t="s">
        <v>169</v>
      </c>
      <c r="C2423">
        <v>2016</v>
      </c>
      <c r="D2423" t="s">
        <v>315</v>
      </c>
      <c r="E2423" t="s">
        <v>457</v>
      </c>
      <c r="F2423" t="s">
        <v>9399</v>
      </c>
      <c r="H2423">
        <v>626</v>
      </c>
      <c r="I2423" t="s">
        <v>8807</v>
      </c>
      <c r="J2423" t="s">
        <v>9268</v>
      </c>
      <c r="L2423" t="s">
        <v>25</v>
      </c>
      <c r="M2423">
        <v>65</v>
      </c>
      <c r="N2423" t="s">
        <v>8122</v>
      </c>
      <c r="R2423" t="e">
        <v>#N/A</v>
      </c>
      <c r="S2423" t="s">
        <v>9386</v>
      </c>
      <c r="T2423">
        <v>7420</v>
      </c>
      <c r="U2423" t="s">
        <v>9386</v>
      </c>
    </row>
    <row r="2424" spans="2:21" x14ac:dyDescent="0.25">
      <c r="B2424" t="s">
        <v>169</v>
      </c>
      <c r="C2424">
        <v>2016</v>
      </c>
      <c r="D2424" t="s">
        <v>315</v>
      </c>
      <c r="E2424" t="s">
        <v>457</v>
      </c>
      <c r="F2424" t="s">
        <v>9399</v>
      </c>
      <c r="H2424">
        <v>627</v>
      </c>
      <c r="I2424" t="s">
        <v>8807</v>
      </c>
      <c r="J2424" t="s">
        <v>8626</v>
      </c>
      <c r="L2424" t="s">
        <v>51</v>
      </c>
      <c r="M2424">
        <v>65</v>
      </c>
      <c r="N2424" t="s">
        <v>8122</v>
      </c>
      <c r="R2424" t="e">
        <v>#N/A</v>
      </c>
      <c r="S2424" t="s">
        <v>9386</v>
      </c>
      <c r="T2424">
        <v>7283</v>
      </c>
      <c r="U2424" t="s">
        <v>9386</v>
      </c>
    </row>
    <row r="2425" spans="2:21" x14ac:dyDescent="0.25">
      <c r="B2425" t="s">
        <v>169</v>
      </c>
      <c r="C2425">
        <v>2016</v>
      </c>
      <c r="D2425" t="s">
        <v>315</v>
      </c>
      <c r="E2425" t="s">
        <v>457</v>
      </c>
      <c r="F2425" t="s">
        <v>9399</v>
      </c>
      <c r="H2425">
        <v>628</v>
      </c>
      <c r="I2425" t="s">
        <v>8807</v>
      </c>
      <c r="J2425" t="s">
        <v>8476</v>
      </c>
      <c r="L2425" t="s">
        <v>88</v>
      </c>
      <c r="M2425">
        <v>65</v>
      </c>
      <c r="N2425" t="s">
        <v>8122</v>
      </c>
      <c r="R2425" t="e">
        <v>#N/A</v>
      </c>
      <c r="S2425" t="s">
        <v>9386</v>
      </c>
      <c r="T2425" t="e">
        <v>#N/A</v>
      </c>
      <c r="U2425" t="s">
        <v>9386</v>
      </c>
    </row>
    <row r="2426" spans="2:21" x14ac:dyDescent="0.25">
      <c r="B2426" t="s">
        <v>169</v>
      </c>
      <c r="C2426">
        <v>2016</v>
      </c>
      <c r="D2426" t="s">
        <v>315</v>
      </c>
      <c r="E2426" t="s">
        <v>457</v>
      </c>
      <c r="F2426" t="s">
        <v>9399</v>
      </c>
      <c r="H2426">
        <v>629</v>
      </c>
      <c r="I2426" t="s">
        <v>8807</v>
      </c>
      <c r="J2426" t="s">
        <v>8397</v>
      </c>
      <c r="L2426" t="s">
        <v>88</v>
      </c>
      <c r="M2426">
        <v>65</v>
      </c>
      <c r="N2426" t="s">
        <v>8122</v>
      </c>
      <c r="R2426" t="e">
        <v>#N/A</v>
      </c>
      <c r="S2426" t="s">
        <v>9386</v>
      </c>
      <c r="T2426">
        <v>7095</v>
      </c>
      <c r="U2426" t="s">
        <v>9386</v>
      </c>
    </row>
    <row r="2427" spans="2:21" x14ac:dyDescent="0.25">
      <c r="B2427" t="s">
        <v>169</v>
      </c>
      <c r="C2427">
        <v>2016</v>
      </c>
      <c r="D2427" t="s">
        <v>315</v>
      </c>
      <c r="E2427" t="s">
        <v>457</v>
      </c>
      <c r="F2427" t="s">
        <v>9399</v>
      </c>
      <c r="H2427">
        <v>630</v>
      </c>
      <c r="I2427" t="s">
        <v>8807</v>
      </c>
      <c r="J2427" t="s">
        <v>5710</v>
      </c>
      <c r="L2427" t="s">
        <v>12</v>
      </c>
      <c r="M2427">
        <v>65</v>
      </c>
      <c r="N2427" t="s">
        <v>8122</v>
      </c>
      <c r="R2427" t="e">
        <v>#N/A</v>
      </c>
      <c r="S2427" t="s">
        <v>9386</v>
      </c>
      <c r="T2427">
        <v>4758</v>
      </c>
      <c r="U2427" t="s">
        <v>9386</v>
      </c>
    </row>
    <row r="2428" spans="2:21" x14ac:dyDescent="0.25">
      <c r="B2428" t="s">
        <v>169</v>
      </c>
      <c r="C2428">
        <v>2016</v>
      </c>
      <c r="D2428" t="s">
        <v>315</v>
      </c>
      <c r="E2428" t="s">
        <v>457</v>
      </c>
      <c r="F2428" t="s">
        <v>9399</v>
      </c>
      <c r="H2428">
        <v>631</v>
      </c>
      <c r="I2428" t="s">
        <v>8807</v>
      </c>
      <c r="J2428" t="s">
        <v>9267</v>
      </c>
      <c r="L2428" t="s">
        <v>129</v>
      </c>
      <c r="M2428">
        <v>65</v>
      </c>
      <c r="N2428" t="s">
        <v>8122</v>
      </c>
      <c r="R2428" t="e">
        <v>#N/A</v>
      </c>
      <c r="S2428" t="s">
        <v>9386</v>
      </c>
      <c r="T2428">
        <v>7407</v>
      </c>
      <c r="U2428" t="s">
        <v>9386</v>
      </c>
    </row>
    <row r="2429" spans="2:21" x14ac:dyDescent="0.25">
      <c r="B2429" t="s">
        <v>169</v>
      </c>
      <c r="C2429">
        <v>2016</v>
      </c>
      <c r="D2429" t="s">
        <v>315</v>
      </c>
      <c r="E2429" t="s">
        <v>457</v>
      </c>
      <c r="F2429" t="s">
        <v>9399</v>
      </c>
      <c r="H2429">
        <v>632</v>
      </c>
      <c r="I2429" t="s">
        <v>8807</v>
      </c>
      <c r="J2429" t="s">
        <v>9266</v>
      </c>
      <c r="L2429" t="s">
        <v>73</v>
      </c>
      <c r="M2429">
        <v>65</v>
      </c>
      <c r="N2429" t="s">
        <v>8122</v>
      </c>
      <c r="R2429" t="e">
        <v>#N/A</v>
      </c>
      <c r="S2429" t="s">
        <v>9386</v>
      </c>
      <c r="T2429">
        <v>7503</v>
      </c>
      <c r="U2429" t="s">
        <v>9386</v>
      </c>
    </row>
    <row r="2430" spans="2:21" x14ac:dyDescent="0.25">
      <c r="B2430" t="s">
        <v>169</v>
      </c>
      <c r="C2430">
        <v>2016</v>
      </c>
      <c r="D2430" t="s">
        <v>315</v>
      </c>
      <c r="E2430" t="s">
        <v>457</v>
      </c>
      <c r="F2430" t="s">
        <v>9399</v>
      </c>
      <c r="H2430">
        <v>633</v>
      </c>
      <c r="I2430" t="s">
        <v>8807</v>
      </c>
      <c r="J2430" t="s">
        <v>8701</v>
      </c>
      <c r="L2430" t="s">
        <v>107</v>
      </c>
      <c r="M2430">
        <v>65</v>
      </c>
      <c r="N2430" t="s">
        <v>8122</v>
      </c>
      <c r="R2430" t="e">
        <v>#N/A</v>
      </c>
      <c r="S2430" t="s">
        <v>9386</v>
      </c>
      <c r="T2430">
        <v>7272</v>
      </c>
      <c r="U2430" t="s">
        <v>9386</v>
      </c>
    </row>
    <row r="2431" spans="2:21" x14ac:dyDescent="0.25">
      <c r="B2431" t="s">
        <v>169</v>
      </c>
      <c r="C2431">
        <v>2016</v>
      </c>
      <c r="D2431" t="s">
        <v>315</v>
      </c>
      <c r="E2431" t="s">
        <v>457</v>
      </c>
      <c r="F2431" t="s">
        <v>9399</v>
      </c>
      <c r="H2431">
        <v>634</v>
      </c>
      <c r="I2431" t="s">
        <v>8807</v>
      </c>
      <c r="J2431" t="s">
        <v>4861</v>
      </c>
      <c r="L2431" t="s">
        <v>32</v>
      </c>
      <c r="M2431">
        <v>65</v>
      </c>
      <c r="N2431" t="s">
        <v>8122</v>
      </c>
      <c r="R2431" t="e">
        <v>#N/A</v>
      </c>
      <c r="S2431" t="s">
        <v>9386</v>
      </c>
      <c r="T2431">
        <v>6887</v>
      </c>
      <c r="U2431" t="s">
        <v>9386</v>
      </c>
    </row>
    <row r="2432" spans="2:21" x14ac:dyDescent="0.25">
      <c r="B2432" t="s">
        <v>169</v>
      </c>
      <c r="C2432">
        <v>2016</v>
      </c>
      <c r="D2432" t="s">
        <v>315</v>
      </c>
      <c r="E2432" t="s">
        <v>457</v>
      </c>
      <c r="F2432" t="s">
        <v>9399</v>
      </c>
      <c r="H2432">
        <v>635</v>
      </c>
      <c r="I2432" t="s">
        <v>8807</v>
      </c>
      <c r="J2432" t="s">
        <v>1546</v>
      </c>
      <c r="L2432" t="s">
        <v>86</v>
      </c>
      <c r="M2432">
        <v>65</v>
      </c>
      <c r="N2432" t="s">
        <v>8122</v>
      </c>
      <c r="R2432" t="e">
        <v>#N/A</v>
      </c>
      <c r="S2432" t="s">
        <v>9386</v>
      </c>
      <c r="T2432">
        <v>462</v>
      </c>
      <c r="U2432" t="s">
        <v>9386</v>
      </c>
    </row>
    <row r="2433" spans="2:21" x14ac:dyDescent="0.25">
      <c r="B2433" t="s">
        <v>169</v>
      </c>
      <c r="C2433">
        <v>2016</v>
      </c>
      <c r="D2433" t="s">
        <v>315</v>
      </c>
      <c r="E2433" t="s">
        <v>457</v>
      </c>
      <c r="F2433" t="s">
        <v>9399</v>
      </c>
      <c r="H2433">
        <v>636</v>
      </c>
      <c r="I2433" t="s">
        <v>8807</v>
      </c>
      <c r="J2433" t="s">
        <v>9265</v>
      </c>
      <c r="L2433" t="s">
        <v>86</v>
      </c>
      <c r="M2433">
        <v>65</v>
      </c>
      <c r="N2433" t="s">
        <v>8122</v>
      </c>
      <c r="R2433" t="e">
        <v>#N/A</v>
      </c>
      <c r="S2433" t="s">
        <v>9386</v>
      </c>
      <c r="T2433">
        <v>7383</v>
      </c>
      <c r="U2433" t="s">
        <v>9386</v>
      </c>
    </row>
    <row r="2434" spans="2:21" x14ac:dyDescent="0.25">
      <c r="B2434" t="s">
        <v>169</v>
      </c>
      <c r="C2434">
        <v>2016</v>
      </c>
      <c r="D2434" t="s">
        <v>315</v>
      </c>
      <c r="E2434" t="s">
        <v>457</v>
      </c>
      <c r="F2434" t="s">
        <v>9399</v>
      </c>
      <c r="H2434">
        <v>637</v>
      </c>
      <c r="I2434" t="s">
        <v>8807</v>
      </c>
      <c r="J2434" t="s">
        <v>197</v>
      </c>
      <c r="L2434" t="s">
        <v>10</v>
      </c>
      <c r="M2434">
        <v>65</v>
      </c>
      <c r="N2434" t="s">
        <v>8122</v>
      </c>
      <c r="R2434" t="e">
        <v>#N/A</v>
      </c>
      <c r="S2434" t="s">
        <v>9386</v>
      </c>
      <c r="T2434">
        <v>6108</v>
      </c>
      <c r="U2434" t="s">
        <v>9386</v>
      </c>
    </row>
    <row r="2435" spans="2:21" x14ac:dyDescent="0.25">
      <c r="B2435" t="s">
        <v>169</v>
      </c>
      <c r="C2435">
        <v>2016</v>
      </c>
      <c r="D2435" t="s">
        <v>315</v>
      </c>
      <c r="E2435" t="s">
        <v>457</v>
      </c>
      <c r="F2435" t="s">
        <v>9399</v>
      </c>
      <c r="H2435">
        <v>638</v>
      </c>
      <c r="I2435" t="s">
        <v>8807</v>
      </c>
      <c r="J2435" t="s">
        <v>8257</v>
      </c>
      <c r="L2435" t="s">
        <v>27</v>
      </c>
      <c r="M2435">
        <v>65</v>
      </c>
      <c r="N2435" t="s">
        <v>8122</v>
      </c>
      <c r="R2435" t="e">
        <v>#N/A</v>
      </c>
      <c r="S2435" t="s">
        <v>9386</v>
      </c>
      <c r="T2435">
        <v>6988</v>
      </c>
      <c r="U2435" t="s">
        <v>9386</v>
      </c>
    </row>
    <row r="2436" spans="2:21" x14ac:dyDescent="0.25">
      <c r="B2436" t="s">
        <v>169</v>
      </c>
      <c r="C2436">
        <v>2016</v>
      </c>
      <c r="D2436" t="s">
        <v>315</v>
      </c>
      <c r="E2436" t="s">
        <v>457</v>
      </c>
      <c r="F2436" t="s">
        <v>9399</v>
      </c>
      <c r="H2436">
        <v>639</v>
      </c>
      <c r="I2436" t="s">
        <v>8807</v>
      </c>
      <c r="J2436" t="s">
        <v>8562</v>
      </c>
      <c r="L2436" t="s">
        <v>88</v>
      </c>
      <c r="M2436">
        <v>65</v>
      </c>
      <c r="N2436" t="s">
        <v>8122</v>
      </c>
      <c r="R2436" t="e">
        <v>#N/A</v>
      </c>
      <c r="S2436" t="s">
        <v>9386</v>
      </c>
      <c r="T2436">
        <v>7302</v>
      </c>
      <c r="U2436" t="s">
        <v>9386</v>
      </c>
    </row>
    <row r="2437" spans="2:21" x14ac:dyDescent="0.25">
      <c r="B2437" t="s">
        <v>169</v>
      </c>
      <c r="C2437">
        <v>2016</v>
      </c>
      <c r="D2437" t="s">
        <v>315</v>
      </c>
      <c r="E2437" t="s">
        <v>457</v>
      </c>
      <c r="F2437" t="s">
        <v>9399</v>
      </c>
      <c r="H2437">
        <v>640</v>
      </c>
      <c r="I2437" t="s">
        <v>8807</v>
      </c>
      <c r="J2437" t="s">
        <v>8169</v>
      </c>
      <c r="L2437" t="s">
        <v>77</v>
      </c>
      <c r="M2437">
        <v>65</v>
      </c>
      <c r="N2437" t="s">
        <v>8122</v>
      </c>
      <c r="R2437" t="e">
        <v>#N/A</v>
      </c>
      <c r="S2437" t="s">
        <v>9386</v>
      </c>
      <c r="T2437">
        <v>6912</v>
      </c>
      <c r="U2437" t="s">
        <v>9386</v>
      </c>
    </row>
    <row r="2438" spans="2:21" x14ac:dyDescent="0.25">
      <c r="B2438" t="s">
        <v>169</v>
      </c>
      <c r="C2438">
        <v>2016</v>
      </c>
      <c r="D2438" t="s">
        <v>315</v>
      </c>
      <c r="E2438" t="s">
        <v>457</v>
      </c>
      <c r="F2438" t="s">
        <v>9399</v>
      </c>
      <c r="H2438">
        <v>641</v>
      </c>
      <c r="I2438" t="s">
        <v>8807</v>
      </c>
      <c r="J2438" t="s">
        <v>9264</v>
      </c>
      <c r="L2438" t="s">
        <v>15</v>
      </c>
      <c r="M2438">
        <v>65</v>
      </c>
      <c r="N2438" t="s">
        <v>8122</v>
      </c>
      <c r="R2438" t="e">
        <v>#N/A</v>
      </c>
      <c r="S2438" t="s">
        <v>9386</v>
      </c>
      <c r="T2438">
        <v>7544</v>
      </c>
      <c r="U2438" t="s">
        <v>9386</v>
      </c>
    </row>
    <row r="2439" spans="2:21" x14ac:dyDescent="0.25">
      <c r="B2439" t="s">
        <v>169</v>
      </c>
      <c r="C2439">
        <v>2016</v>
      </c>
      <c r="D2439" t="s">
        <v>315</v>
      </c>
      <c r="E2439" t="s">
        <v>457</v>
      </c>
      <c r="F2439" t="s">
        <v>9399</v>
      </c>
      <c r="H2439">
        <v>642</v>
      </c>
      <c r="I2439" t="s">
        <v>8807</v>
      </c>
      <c r="J2439" t="s">
        <v>5868</v>
      </c>
      <c r="L2439" t="s">
        <v>62</v>
      </c>
      <c r="M2439">
        <v>65</v>
      </c>
      <c r="N2439" t="s">
        <v>8122</v>
      </c>
      <c r="R2439" t="e">
        <v>#N/A</v>
      </c>
      <c r="S2439" t="s">
        <v>9386</v>
      </c>
      <c r="T2439">
        <v>4922</v>
      </c>
      <c r="U2439" t="s">
        <v>9386</v>
      </c>
    </row>
    <row r="2440" spans="2:21" x14ac:dyDescent="0.25">
      <c r="B2440" t="s">
        <v>169</v>
      </c>
      <c r="C2440">
        <v>2016</v>
      </c>
      <c r="D2440" t="s">
        <v>315</v>
      </c>
      <c r="E2440" t="s">
        <v>457</v>
      </c>
      <c r="F2440" t="s">
        <v>9399</v>
      </c>
      <c r="H2440">
        <v>643</v>
      </c>
      <c r="I2440">
        <v>-1</v>
      </c>
      <c r="J2440" t="s">
        <v>237</v>
      </c>
      <c r="K2440" t="s">
        <v>9263</v>
      </c>
      <c r="L2440" t="s">
        <v>28</v>
      </c>
      <c r="M2440">
        <v>65</v>
      </c>
      <c r="N2440" t="s">
        <v>8122</v>
      </c>
      <c r="R2440" t="e">
        <v>#N/A</v>
      </c>
      <c r="S2440" t="s">
        <v>9386</v>
      </c>
      <c r="T2440">
        <v>6843</v>
      </c>
      <c r="U2440">
        <v>24</v>
      </c>
    </row>
    <row r="2441" spans="2:21" x14ac:dyDescent="0.25">
      <c r="B2441" t="s">
        <v>169</v>
      </c>
      <c r="C2441">
        <v>2016</v>
      </c>
      <c r="D2441" t="s">
        <v>315</v>
      </c>
      <c r="E2441" t="s">
        <v>457</v>
      </c>
      <c r="F2441" t="s">
        <v>9399</v>
      </c>
      <c r="H2441">
        <v>643</v>
      </c>
      <c r="I2441">
        <v>-2</v>
      </c>
      <c r="J2441" t="s">
        <v>63</v>
      </c>
      <c r="K2441" t="s">
        <v>9263</v>
      </c>
      <c r="L2441" t="s">
        <v>28</v>
      </c>
      <c r="M2441">
        <v>65</v>
      </c>
      <c r="N2441" t="s">
        <v>8122</v>
      </c>
      <c r="R2441" t="e">
        <v>#N/A</v>
      </c>
      <c r="S2441" t="s">
        <v>9386</v>
      </c>
      <c r="T2441">
        <v>2085</v>
      </c>
      <c r="U2441">
        <v>24</v>
      </c>
    </row>
    <row r="2442" spans="2:21" x14ac:dyDescent="0.25">
      <c r="B2442" t="s">
        <v>169</v>
      </c>
      <c r="C2442">
        <v>2016</v>
      </c>
      <c r="D2442" t="s">
        <v>315</v>
      </c>
      <c r="E2442" t="s">
        <v>457</v>
      </c>
      <c r="F2442" t="s">
        <v>9399</v>
      </c>
      <c r="H2442">
        <v>644</v>
      </c>
      <c r="I2442" t="s">
        <v>8807</v>
      </c>
      <c r="J2442" t="s">
        <v>138</v>
      </c>
      <c r="L2442" t="s">
        <v>138</v>
      </c>
      <c r="M2442">
        <v>65</v>
      </c>
      <c r="N2442" t="s">
        <v>8122</v>
      </c>
      <c r="R2442" t="e">
        <v>#N/A</v>
      </c>
      <c r="S2442" t="s">
        <v>9386</v>
      </c>
      <c r="T2442">
        <v>7268</v>
      </c>
      <c r="U2442" t="s">
        <v>9386</v>
      </c>
    </row>
    <row r="2443" spans="2:21" x14ac:dyDescent="0.25">
      <c r="B2443" t="s">
        <v>169</v>
      </c>
      <c r="C2443">
        <v>2016</v>
      </c>
      <c r="D2443" t="s">
        <v>315</v>
      </c>
      <c r="E2443" t="s">
        <v>457</v>
      </c>
      <c r="F2443" t="s">
        <v>9399</v>
      </c>
      <c r="H2443">
        <v>645</v>
      </c>
      <c r="I2443" t="s">
        <v>8807</v>
      </c>
      <c r="J2443" t="s">
        <v>8664</v>
      </c>
      <c r="L2443" t="s">
        <v>31</v>
      </c>
      <c r="M2443">
        <v>65</v>
      </c>
      <c r="N2443" t="s">
        <v>8122</v>
      </c>
      <c r="R2443" t="e">
        <v>#N/A</v>
      </c>
      <c r="S2443" t="s">
        <v>9386</v>
      </c>
      <c r="T2443">
        <v>7197</v>
      </c>
      <c r="U2443" t="s">
        <v>9386</v>
      </c>
    </row>
    <row r="2444" spans="2:21" x14ac:dyDescent="0.25">
      <c r="B2444" t="s">
        <v>169</v>
      </c>
      <c r="C2444">
        <v>2016</v>
      </c>
      <c r="D2444" t="s">
        <v>315</v>
      </c>
      <c r="E2444" t="s">
        <v>457</v>
      </c>
      <c r="F2444" t="s">
        <v>9399</v>
      </c>
      <c r="H2444">
        <v>646</v>
      </c>
      <c r="I2444" t="s">
        <v>8807</v>
      </c>
      <c r="J2444" t="s">
        <v>8446</v>
      </c>
      <c r="L2444" t="s">
        <v>108</v>
      </c>
      <c r="M2444">
        <v>65</v>
      </c>
      <c r="N2444" t="s">
        <v>8122</v>
      </c>
      <c r="R2444" t="e">
        <v>#N/A</v>
      </c>
      <c r="S2444" t="s">
        <v>9386</v>
      </c>
      <c r="T2444">
        <v>7037</v>
      </c>
      <c r="U2444" t="s">
        <v>9386</v>
      </c>
    </row>
    <row r="2445" spans="2:21" x14ac:dyDescent="0.25">
      <c r="B2445" t="s">
        <v>169</v>
      </c>
      <c r="C2445">
        <v>2016</v>
      </c>
      <c r="D2445" t="s">
        <v>315</v>
      </c>
      <c r="E2445" t="s">
        <v>457</v>
      </c>
      <c r="F2445" t="s">
        <v>9399</v>
      </c>
      <c r="G2445" t="s">
        <v>794</v>
      </c>
      <c r="H2445">
        <v>647</v>
      </c>
      <c r="I2445" t="s">
        <v>8807</v>
      </c>
      <c r="J2445" t="s">
        <v>185</v>
      </c>
      <c r="L2445" t="s">
        <v>83</v>
      </c>
      <c r="M2445">
        <v>65</v>
      </c>
      <c r="N2445" t="s">
        <v>8122</v>
      </c>
      <c r="R2445" t="e">
        <v>#N/A</v>
      </c>
      <c r="S2445" t="e">
        <v>#N/A</v>
      </c>
      <c r="T2445">
        <v>2376</v>
      </c>
      <c r="U2445" t="s">
        <v>9386</v>
      </c>
    </row>
    <row r="2446" spans="2:21" x14ac:dyDescent="0.25">
      <c r="B2446" t="s">
        <v>169</v>
      </c>
      <c r="C2446">
        <v>2016</v>
      </c>
      <c r="D2446" t="s">
        <v>315</v>
      </c>
      <c r="E2446" t="s">
        <v>457</v>
      </c>
      <c r="F2446" t="s">
        <v>9399</v>
      </c>
      <c r="H2446">
        <v>648</v>
      </c>
      <c r="I2446" t="s">
        <v>8807</v>
      </c>
      <c r="J2446" t="s">
        <v>16</v>
      </c>
      <c r="L2446" t="s">
        <v>16</v>
      </c>
      <c r="M2446">
        <v>65</v>
      </c>
      <c r="N2446" t="s">
        <v>8122</v>
      </c>
      <c r="R2446" t="e">
        <v>#N/A</v>
      </c>
      <c r="S2446" t="s">
        <v>9386</v>
      </c>
      <c r="T2446">
        <v>5885</v>
      </c>
      <c r="U2446" t="s">
        <v>9386</v>
      </c>
    </row>
    <row r="2447" spans="2:21" x14ac:dyDescent="0.25">
      <c r="B2447" t="s">
        <v>169</v>
      </c>
      <c r="C2447">
        <v>2016</v>
      </c>
      <c r="D2447" t="s">
        <v>315</v>
      </c>
      <c r="E2447" t="s">
        <v>457</v>
      </c>
      <c r="F2447" t="s">
        <v>9399</v>
      </c>
      <c r="H2447">
        <v>649</v>
      </c>
      <c r="I2447" t="s">
        <v>8807</v>
      </c>
      <c r="J2447" t="s">
        <v>87</v>
      </c>
      <c r="L2447" t="s">
        <v>27</v>
      </c>
      <c r="M2447">
        <v>65</v>
      </c>
      <c r="N2447" t="s">
        <v>8122</v>
      </c>
      <c r="R2447" t="e">
        <v>#N/A</v>
      </c>
      <c r="S2447" t="s">
        <v>9386</v>
      </c>
      <c r="T2447">
        <v>756</v>
      </c>
      <c r="U2447" t="s">
        <v>9386</v>
      </c>
    </row>
    <row r="2448" spans="2:21" x14ac:dyDescent="0.25">
      <c r="B2448" t="s">
        <v>169</v>
      </c>
      <c r="C2448">
        <v>2016</v>
      </c>
      <c r="D2448" t="s">
        <v>315</v>
      </c>
      <c r="E2448" t="s">
        <v>457</v>
      </c>
      <c r="F2448" t="s">
        <v>9399</v>
      </c>
      <c r="G2448" t="s">
        <v>794</v>
      </c>
      <c r="H2448">
        <v>650</v>
      </c>
      <c r="I2448" t="s">
        <v>8807</v>
      </c>
      <c r="J2448" t="s">
        <v>254</v>
      </c>
      <c r="L2448" t="s">
        <v>51</v>
      </c>
      <c r="M2448">
        <v>65</v>
      </c>
      <c r="N2448" t="s">
        <v>8122</v>
      </c>
      <c r="R2448" t="e">
        <v>#N/A</v>
      </c>
      <c r="S2448" t="e">
        <v>#N/A</v>
      </c>
      <c r="T2448">
        <v>1402</v>
      </c>
      <c r="U2448" t="s">
        <v>9386</v>
      </c>
    </row>
    <row r="2449" spans="2:21" x14ac:dyDescent="0.25">
      <c r="B2449" t="s">
        <v>169</v>
      </c>
      <c r="C2449">
        <v>2016</v>
      </c>
      <c r="D2449" t="s">
        <v>315</v>
      </c>
      <c r="E2449" t="s">
        <v>457</v>
      </c>
      <c r="F2449" t="s">
        <v>9399</v>
      </c>
      <c r="H2449">
        <v>651</v>
      </c>
      <c r="I2449" t="s">
        <v>8807</v>
      </c>
      <c r="J2449" t="s">
        <v>3193</v>
      </c>
      <c r="L2449" t="s">
        <v>76</v>
      </c>
      <c r="M2449">
        <v>65</v>
      </c>
      <c r="N2449" t="s">
        <v>8122</v>
      </c>
      <c r="R2449" t="e">
        <v>#N/A</v>
      </c>
      <c r="S2449" t="s">
        <v>9386</v>
      </c>
      <c r="T2449">
        <v>2176</v>
      </c>
      <c r="U2449" t="s">
        <v>9386</v>
      </c>
    </row>
    <row r="2450" spans="2:21" x14ac:dyDescent="0.25">
      <c r="B2450" t="s">
        <v>169</v>
      </c>
      <c r="C2450">
        <v>2016</v>
      </c>
      <c r="D2450" t="s">
        <v>315</v>
      </c>
      <c r="E2450" t="s">
        <v>457</v>
      </c>
      <c r="F2450" t="s">
        <v>9399</v>
      </c>
      <c r="H2450">
        <v>652</v>
      </c>
      <c r="I2450" t="s">
        <v>8807</v>
      </c>
      <c r="J2450" t="s">
        <v>230</v>
      </c>
      <c r="L2450" t="s">
        <v>51</v>
      </c>
      <c r="M2450">
        <v>65</v>
      </c>
      <c r="N2450" t="s">
        <v>8122</v>
      </c>
      <c r="R2450" t="e">
        <v>#N/A</v>
      </c>
      <c r="S2450" t="s">
        <v>9386</v>
      </c>
      <c r="T2450">
        <v>1721</v>
      </c>
      <c r="U2450" t="s">
        <v>9386</v>
      </c>
    </row>
    <row r="2451" spans="2:21" x14ac:dyDescent="0.25">
      <c r="B2451" t="s">
        <v>169</v>
      </c>
      <c r="C2451">
        <v>2016</v>
      </c>
      <c r="D2451" t="s">
        <v>315</v>
      </c>
      <c r="E2451" t="s">
        <v>457</v>
      </c>
      <c r="F2451" t="s">
        <v>9399</v>
      </c>
      <c r="H2451">
        <v>653</v>
      </c>
      <c r="I2451" t="s">
        <v>8807</v>
      </c>
      <c r="J2451" t="s">
        <v>2645</v>
      </c>
      <c r="L2451" t="s">
        <v>15</v>
      </c>
      <c r="M2451">
        <v>65</v>
      </c>
      <c r="N2451" t="s">
        <v>8122</v>
      </c>
      <c r="R2451" t="e">
        <v>#N/A</v>
      </c>
      <c r="S2451" t="s">
        <v>9386</v>
      </c>
      <c r="T2451">
        <v>1601</v>
      </c>
      <c r="U2451" t="s">
        <v>9386</v>
      </c>
    </row>
    <row r="2452" spans="2:21" x14ac:dyDescent="0.25">
      <c r="B2452" t="s">
        <v>169</v>
      </c>
      <c r="C2452">
        <v>2016</v>
      </c>
      <c r="D2452" t="s">
        <v>315</v>
      </c>
      <c r="E2452" t="s">
        <v>457</v>
      </c>
      <c r="F2452" t="s">
        <v>9399</v>
      </c>
      <c r="H2452">
        <v>654</v>
      </c>
      <c r="I2452" t="s">
        <v>8807</v>
      </c>
      <c r="J2452" t="s">
        <v>8563</v>
      </c>
      <c r="L2452" t="s">
        <v>108</v>
      </c>
      <c r="M2452">
        <v>65</v>
      </c>
      <c r="N2452" t="s">
        <v>8122</v>
      </c>
      <c r="R2452" t="e">
        <v>#N/A</v>
      </c>
      <c r="S2452" t="s">
        <v>9386</v>
      </c>
      <c r="T2452">
        <v>7168</v>
      </c>
      <c r="U2452" t="s">
        <v>9386</v>
      </c>
    </row>
    <row r="2453" spans="2:21" x14ac:dyDescent="0.25">
      <c r="B2453" t="s">
        <v>169</v>
      </c>
      <c r="C2453">
        <v>2016</v>
      </c>
      <c r="D2453" t="s">
        <v>315</v>
      </c>
      <c r="E2453" t="s">
        <v>457</v>
      </c>
      <c r="F2453" t="s">
        <v>9399</v>
      </c>
      <c r="H2453">
        <v>655</v>
      </c>
      <c r="I2453" t="s">
        <v>8807</v>
      </c>
      <c r="J2453" t="s">
        <v>8719</v>
      </c>
      <c r="L2453" t="s">
        <v>12</v>
      </c>
      <c r="M2453">
        <v>65</v>
      </c>
      <c r="N2453" t="s">
        <v>8122</v>
      </c>
      <c r="R2453" t="e">
        <v>#N/A</v>
      </c>
      <c r="S2453" t="s">
        <v>9386</v>
      </c>
      <c r="T2453">
        <v>7204</v>
      </c>
      <c r="U2453" t="s">
        <v>9386</v>
      </c>
    </row>
    <row r="2454" spans="2:21" x14ac:dyDescent="0.25">
      <c r="B2454" t="s">
        <v>169</v>
      </c>
      <c r="C2454">
        <v>2016</v>
      </c>
      <c r="D2454" t="s">
        <v>315</v>
      </c>
      <c r="E2454" t="s">
        <v>457</v>
      </c>
      <c r="F2454" t="s">
        <v>9399</v>
      </c>
      <c r="G2454" t="s">
        <v>794</v>
      </c>
      <c r="H2454">
        <v>656</v>
      </c>
      <c r="I2454" t="s">
        <v>8807</v>
      </c>
      <c r="J2454" t="s">
        <v>8166</v>
      </c>
      <c r="L2454" t="s">
        <v>14</v>
      </c>
      <c r="M2454">
        <v>65</v>
      </c>
      <c r="N2454" t="s">
        <v>8122</v>
      </c>
      <c r="R2454" t="e">
        <v>#N/A</v>
      </c>
      <c r="S2454" t="e">
        <v>#N/A</v>
      </c>
      <c r="T2454">
        <v>6963</v>
      </c>
      <c r="U2454" t="s">
        <v>9386</v>
      </c>
    </row>
    <row r="2455" spans="2:21" x14ac:dyDescent="0.25">
      <c r="B2455" t="s">
        <v>169</v>
      </c>
      <c r="C2455">
        <v>2016</v>
      </c>
      <c r="D2455" t="s">
        <v>315</v>
      </c>
      <c r="E2455" t="s">
        <v>457</v>
      </c>
      <c r="F2455" t="s">
        <v>9399</v>
      </c>
      <c r="H2455">
        <v>657</v>
      </c>
      <c r="I2455" t="s">
        <v>8807</v>
      </c>
      <c r="J2455" t="s">
        <v>8593</v>
      </c>
      <c r="L2455" t="s">
        <v>138</v>
      </c>
      <c r="M2455">
        <v>65</v>
      </c>
      <c r="N2455" t="s">
        <v>8122</v>
      </c>
      <c r="R2455" t="e">
        <v>#N/A</v>
      </c>
      <c r="S2455" t="s">
        <v>9386</v>
      </c>
      <c r="T2455">
        <v>7247</v>
      </c>
      <c r="U2455" t="s">
        <v>9386</v>
      </c>
    </row>
    <row r="2456" spans="2:21" x14ac:dyDescent="0.25">
      <c r="B2456" t="s">
        <v>169</v>
      </c>
      <c r="C2456">
        <v>2016</v>
      </c>
      <c r="D2456" t="s">
        <v>315</v>
      </c>
      <c r="E2456" t="s">
        <v>457</v>
      </c>
      <c r="F2456" t="s">
        <v>9399</v>
      </c>
      <c r="H2456">
        <v>658</v>
      </c>
      <c r="I2456" t="s">
        <v>8807</v>
      </c>
      <c r="J2456" t="s">
        <v>8657</v>
      </c>
      <c r="L2456" t="s">
        <v>10</v>
      </c>
      <c r="M2456">
        <v>65</v>
      </c>
      <c r="N2456" t="s">
        <v>8122</v>
      </c>
      <c r="R2456" t="e">
        <v>#N/A</v>
      </c>
      <c r="S2456" t="s">
        <v>9386</v>
      </c>
      <c r="T2456">
        <v>7341</v>
      </c>
      <c r="U2456" t="s">
        <v>9386</v>
      </c>
    </row>
    <row r="2457" spans="2:21" x14ac:dyDescent="0.25">
      <c r="B2457" t="s">
        <v>169</v>
      </c>
      <c r="C2457">
        <v>2016</v>
      </c>
      <c r="D2457" t="s">
        <v>315</v>
      </c>
      <c r="E2457" t="s">
        <v>457</v>
      </c>
      <c r="F2457" t="s">
        <v>9399</v>
      </c>
      <c r="H2457">
        <v>659</v>
      </c>
      <c r="I2457" t="s">
        <v>8807</v>
      </c>
      <c r="J2457" t="s">
        <v>9262</v>
      </c>
      <c r="L2457" t="s">
        <v>86</v>
      </c>
      <c r="M2457">
        <v>65</v>
      </c>
      <c r="N2457" t="s">
        <v>8122</v>
      </c>
      <c r="R2457" t="e">
        <v>#N/A</v>
      </c>
      <c r="S2457" t="s">
        <v>9386</v>
      </c>
      <c r="T2457">
        <v>7375</v>
      </c>
      <c r="U2457" t="s">
        <v>9386</v>
      </c>
    </row>
    <row r="2458" spans="2:21" x14ac:dyDescent="0.25">
      <c r="B2458" t="s">
        <v>169</v>
      </c>
      <c r="C2458">
        <v>2016</v>
      </c>
      <c r="D2458" t="s">
        <v>315</v>
      </c>
      <c r="E2458" t="s">
        <v>457</v>
      </c>
      <c r="F2458" t="s">
        <v>9399</v>
      </c>
      <c r="H2458">
        <v>660</v>
      </c>
      <c r="I2458" t="s">
        <v>8807</v>
      </c>
      <c r="J2458" t="s">
        <v>9261</v>
      </c>
      <c r="L2458" t="s">
        <v>25</v>
      </c>
      <c r="M2458">
        <v>65</v>
      </c>
      <c r="N2458" t="s">
        <v>8122</v>
      </c>
      <c r="R2458" t="e">
        <v>#N/A</v>
      </c>
      <c r="S2458" t="s">
        <v>9386</v>
      </c>
      <c r="T2458">
        <v>7456</v>
      </c>
      <c r="U2458" t="s">
        <v>9386</v>
      </c>
    </row>
    <row r="2459" spans="2:21" x14ac:dyDescent="0.25">
      <c r="B2459" t="s">
        <v>169</v>
      </c>
      <c r="C2459">
        <v>2016</v>
      </c>
      <c r="D2459" t="s">
        <v>315</v>
      </c>
      <c r="E2459" t="s">
        <v>457</v>
      </c>
      <c r="F2459" t="s">
        <v>9399</v>
      </c>
      <c r="H2459">
        <v>661</v>
      </c>
      <c r="I2459" t="s">
        <v>8807</v>
      </c>
      <c r="J2459" t="s">
        <v>182</v>
      </c>
      <c r="L2459" t="s">
        <v>68</v>
      </c>
      <c r="M2459">
        <v>65</v>
      </c>
      <c r="N2459" t="s">
        <v>8122</v>
      </c>
      <c r="R2459" t="e">
        <v>#N/A</v>
      </c>
      <c r="S2459" t="s">
        <v>9386</v>
      </c>
      <c r="T2459">
        <v>1800</v>
      </c>
      <c r="U2459" t="s">
        <v>9386</v>
      </c>
    </row>
    <row r="2460" spans="2:21" x14ac:dyDescent="0.25">
      <c r="B2460" t="s">
        <v>169</v>
      </c>
      <c r="C2460">
        <v>2016</v>
      </c>
      <c r="D2460" t="s">
        <v>315</v>
      </c>
      <c r="E2460" t="s">
        <v>457</v>
      </c>
      <c r="F2460" t="s">
        <v>9399</v>
      </c>
      <c r="H2460">
        <v>662</v>
      </c>
      <c r="I2460" t="s">
        <v>8807</v>
      </c>
      <c r="J2460" t="s">
        <v>5596</v>
      </c>
      <c r="L2460" t="s">
        <v>27</v>
      </c>
      <c r="M2460">
        <v>65</v>
      </c>
      <c r="N2460" t="s">
        <v>8122</v>
      </c>
      <c r="R2460" t="e">
        <v>#N/A</v>
      </c>
      <c r="S2460" t="s">
        <v>9386</v>
      </c>
      <c r="T2460">
        <v>4639</v>
      </c>
      <c r="U2460" t="s">
        <v>9386</v>
      </c>
    </row>
    <row r="2461" spans="2:21" x14ac:dyDescent="0.25">
      <c r="B2461" t="s">
        <v>169</v>
      </c>
      <c r="C2461">
        <v>2016</v>
      </c>
      <c r="D2461" t="s">
        <v>315</v>
      </c>
      <c r="E2461" t="s">
        <v>457</v>
      </c>
      <c r="F2461" t="s">
        <v>9399</v>
      </c>
      <c r="H2461">
        <v>663</v>
      </c>
      <c r="I2461" t="s">
        <v>8807</v>
      </c>
      <c r="J2461" t="s">
        <v>8717</v>
      </c>
      <c r="L2461" t="s">
        <v>76</v>
      </c>
      <c r="M2461">
        <v>65</v>
      </c>
      <c r="N2461" t="s">
        <v>8122</v>
      </c>
      <c r="R2461" t="e">
        <v>#N/A</v>
      </c>
      <c r="S2461" t="s">
        <v>9386</v>
      </c>
      <c r="T2461">
        <v>7235</v>
      </c>
      <c r="U2461" t="s">
        <v>9386</v>
      </c>
    </row>
    <row r="2462" spans="2:21" x14ac:dyDescent="0.25">
      <c r="B2462" t="s">
        <v>169</v>
      </c>
      <c r="C2462">
        <v>2016</v>
      </c>
      <c r="D2462" t="s">
        <v>315</v>
      </c>
      <c r="E2462" t="s">
        <v>457</v>
      </c>
      <c r="F2462" t="s">
        <v>9399</v>
      </c>
      <c r="H2462">
        <v>664</v>
      </c>
      <c r="I2462" t="s">
        <v>8807</v>
      </c>
      <c r="J2462" t="s">
        <v>8613</v>
      </c>
      <c r="L2462" t="s">
        <v>108</v>
      </c>
      <c r="M2462">
        <v>65</v>
      </c>
      <c r="N2462" t="s">
        <v>8122</v>
      </c>
      <c r="R2462" t="e">
        <v>#N/A</v>
      </c>
      <c r="S2462" t="s">
        <v>9386</v>
      </c>
      <c r="T2462">
        <v>7285</v>
      </c>
      <c r="U2462" t="s">
        <v>9386</v>
      </c>
    </row>
    <row r="2463" spans="2:21" x14ac:dyDescent="0.25">
      <c r="B2463" t="s">
        <v>169</v>
      </c>
      <c r="C2463">
        <v>2016</v>
      </c>
      <c r="D2463" t="s">
        <v>315</v>
      </c>
      <c r="E2463" t="s">
        <v>457</v>
      </c>
      <c r="F2463" t="s">
        <v>9399</v>
      </c>
      <c r="H2463">
        <v>665</v>
      </c>
      <c r="I2463" t="s">
        <v>8807</v>
      </c>
      <c r="J2463" t="s">
        <v>9258</v>
      </c>
      <c r="L2463" t="s">
        <v>22</v>
      </c>
      <c r="M2463">
        <v>65</v>
      </c>
      <c r="N2463" t="s">
        <v>8122</v>
      </c>
      <c r="R2463" t="e">
        <v>#N/A</v>
      </c>
      <c r="S2463" t="s">
        <v>9386</v>
      </c>
      <c r="T2463">
        <v>7447</v>
      </c>
      <c r="U2463" t="s">
        <v>9386</v>
      </c>
    </row>
    <row r="2464" spans="2:21" x14ac:dyDescent="0.25">
      <c r="B2464" t="s">
        <v>169</v>
      </c>
      <c r="C2464">
        <v>2016</v>
      </c>
      <c r="D2464" t="s">
        <v>315</v>
      </c>
      <c r="E2464" t="s">
        <v>457</v>
      </c>
      <c r="F2464" t="s">
        <v>9399</v>
      </c>
      <c r="G2464" t="s">
        <v>794</v>
      </c>
      <c r="H2464">
        <v>666</v>
      </c>
      <c r="I2464" t="s">
        <v>8807</v>
      </c>
      <c r="J2464" t="s">
        <v>8175</v>
      </c>
      <c r="L2464" t="s">
        <v>129</v>
      </c>
      <c r="M2464">
        <v>65</v>
      </c>
      <c r="N2464" t="s">
        <v>8122</v>
      </c>
      <c r="R2464" t="e">
        <v>#N/A</v>
      </c>
      <c r="S2464" t="e">
        <v>#N/A</v>
      </c>
      <c r="T2464">
        <v>6930</v>
      </c>
      <c r="U2464" t="s">
        <v>9386</v>
      </c>
    </row>
    <row r="2465" spans="2:21" x14ac:dyDescent="0.25">
      <c r="B2465" t="s">
        <v>169</v>
      </c>
      <c r="C2465">
        <v>2016</v>
      </c>
      <c r="D2465" t="s">
        <v>315</v>
      </c>
      <c r="E2465" t="s">
        <v>457</v>
      </c>
      <c r="F2465" t="s">
        <v>9399</v>
      </c>
      <c r="G2465" t="s">
        <v>794</v>
      </c>
      <c r="H2465">
        <v>667</v>
      </c>
      <c r="I2465" t="s">
        <v>8807</v>
      </c>
      <c r="J2465" t="s">
        <v>8730</v>
      </c>
      <c r="L2465" t="s">
        <v>62</v>
      </c>
      <c r="M2465">
        <v>65</v>
      </c>
      <c r="N2465" t="s">
        <v>8122</v>
      </c>
      <c r="R2465" t="e">
        <v>#N/A</v>
      </c>
      <c r="S2465" t="e">
        <v>#N/A</v>
      </c>
      <c r="T2465">
        <v>7236</v>
      </c>
      <c r="U2465" t="s">
        <v>9386</v>
      </c>
    </row>
    <row r="2466" spans="2:21" x14ac:dyDescent="0.25">
      <c r="B2466" t="s">
        <v>169</v>
      </c>
      <c r="C2466">
        <v>2016</v>
      </c>
      <c r="D2466" t="s">
        <v>315</v>
      </c>
      <c r="E2466" t="s">
        <v>457</v>
      </c>
      <c r="F2466" t="s">
        <v>9399</v>
      </c>
      <c r="G2466" t="s">
        <v>794</v>
      </c>
      <c r="H2466">
        <v>668</v>
      </c>
      <c r="I2466" t="s">
        <v>8807</v>
      </c>
      <c r="J2466" t="s">
        <v>8160</v>
      </c>
      <c r="L2466" t="s">
        <v>77</v>
      </c>
      <c r="M2466">
        <v>65</v>
      </c>
      <c r="N2466" t="s">
        <v>8122</v>
      </c>
      <c r="R2466" t="e">
        <v>#N/A</v>
      </c>
      <c r="S2466" t="e">
        <v>#N/A</v>
      </c>
      <c r="T2466">
        <v>6931</v>
      </c>
      <c r="U2466" t="s">
        <v>9386</v>
      </c>
    </row>
    <row r="2467" spans="2:21" x14ac:dyDescent="0.25">
      <c r="B2467" t="s">
        <v>169</v>
      </c>
      <c r="C2467">
        <v>2016</v>
      </c>
      <c r="D2467" t="s">
        <v>315</v>
      </c>
      <c r="E2467" t="s">
        <v>457</v>
      </c>
      <c r="F2467" t="s">
        <v>9399</v>
      </c>
      <c r="H2467">
        <v>669</v>
      </c>
      <c r="I2467" t="s">
        <v>8807</v>
      </c>
      <c r="J2467" t="s">
        <v>9257</v>
      </c>
      <c r="L2467" t="s">
        <v>138</v>
      </c>
      <c r="M2467">
        <v>65</v>
      </c>
      <c r="N2467" t="s">
        <v>8122</v>
      </c>
      <c r="R2467" t="e">
        <v>#N/A</v>
      </c>
      <c r="S2467" t="s">
        <v>9386</v>
      </c>
      <c r="T2467">
        <v>7542</v>
      </c>
      <c r="U2467" t="s">
        <v>9386</v>
      </c>
    </row>
    <row r="2468" spans="2:21" x14ac:dyDescent="0.25">
      <c r="B2468" t="s">
        <v>169</v>
      </c>
      <c r="C2468">
        <v>2016</v>
      </c>
      <c r="D2468" t="s">
        <v>315</v>
      </c>
      <c r="E2468" t="s">
        <v>457</v>
      </c>
      <c r="F2468" t="s">
        <v>9399</v>
      </c>
      <c r="H2468">
        <v>670</v>
      </c>
      <c r="I2468" t="s">
        <v>8807</v>
      </c>
      <c r="J2468" t="s">
        <v>9256</v>
      </c>
      <c r="L2468" t="s">
        <v>32</v>
      </c>
      <c r="M2468">
        <v>65</v>
      </c>
      <c r="N2468" t="s">
        <v>8122</v>
      </c>
      <c r="R2468" t="e">
        <v>#N/A</v>
      </c>
      <c r="S2468" t="s">
        <v>9386</v>
      </c>
      <c r="T2468">
        <v>7547</v>
      </c>
      <c r="U2468" t="s">
        <v>9386</v>
      </c>
    </row>
    <row r="2469" spans="2:21" x14ac:dyDescent="0.25">
      <c r="B2469" t="s">
        <v>169</v>
      </c>
      <c r="C2469">
        <v>2016</v>
      </c>
      <c r="D2469" t="s">
        <v>315</v>
      </c>
      <c r="E2469" t="s">
        <v>457</v>
      </c>
      <c r="F2469" t="s">
        <v>9399</v>
      </c>
      <c r="H2469">
        <v>671</v>
      </c>
      <c r="I2469" t="s">
        <v>8807</v>
      </c>
      <c r="J2469" t="s">
        <v>8591</v>
      </c>
      <c r="L2469" t="s">
        <v>73</v>
      </c>
      <c r="M2469">
        <v>65</v>
      </c>
      <c r="N2469" t="s">
        <v>8122</v>
      </c>
      <c r="R2469" t="e">
        <v>#N/A</v>
      </c>
      <c r="S2469" t="s">
        <v>9386</v>
      </c>
      <c r="T2469">
        <v>7325</v>
      </c>
      <c r="U2469" t="s">
        <v>9386</v>
      </c>
    </row>
    <row r="2470" spans="2:21" x14ac:dyDescent="0.25">
      <c r="B2470" t="s">
        <v>169</v>
      </c>
      <c r="C2470">
        <v>2016</v>
      </c>
      <c r="D2470" t="s">
        <v>315</v>
      </c>
      <c r="E2470" t="s">
        <v>457</v>
      </c>
      <c r="F2470" t="s">
        <v>9399</v>
      </c>
      <c r="H2470">
        <v>672</v>
      </c>
      <c r="I2470" t="s">
        <v>8807</v>
      </c>
      <c r="J2470" t="s">
        <v>9255</v>
      </c>
      <c r="L2470" t="s">
        <v>32</v>
      </c>
      <c r="M2470">
        <v>65</v>
      </c>
      <c r="N2470" t="s">
        <v>8122</v>
      </c>
      <c r="R2470" t="e">
        <v>#N/A</v>
      </c>
      <c r="S2470" t="s">
        <v>9386</v>
      </c>
      <c r="T2470">
        <v>7518</v>
      </c>
      <c r="U2470" t="s">
        <v>9386</v>
      </c>
    </row>
    <row r="2471" spans="2:21" x14ac:dyDescent="0.25">
      <c r="B2471" t="s">
        <v>169</v>
      </c>
      <c r="C2471">
        <v>2016</v>
      </c>
      <c r="D2471" t="s">
        <v>315</v>
      </c>
      <c r="E2471" t="s">
        <v>457</v>
      </c>
      <c r="F2471" t="s">
        <v>9399</v>
      </c>
      <c r="H2471">
        <v>673</v>
      </c>
      <c r="I2471" t="s">
        <v>8807</v>
      </c>
      <c r="J2471" t="s">
        <v>43</v>
      </c>
      <c r="L2471" t="s">
        <v>62</v>
      </c>
      <c r="M2471">
        <v>65</v>
      </c>
      <c r="N2471" t="s">
        <v>8122</v>
      </c>
      <c r="R2471" t="e">
        <v>#N/A</v>
      </c>
      <c r="S2471" t="s">
        <v>9386</v>
      </c>
      <c r="T2471">
        <v>4047</v>
      </c>
      <c r="U2471" t="s">
        <v>9386</v>
      </c>
    </row>
    <row r="2472" spans="2:21" x14ac:dyDescent="0.25">
      <c r="B2472" t="s">
        <v>169</v>
      </c>
      <c r="C2472">
        <v>2016</v>
      </c>
      <c r="D2472" t="s">
        <v>315</v>
      </c>
      <c r="E2472" t="s">
        <v>457</v>
      </c>
      <c r="F2472" t="s">
        <v>9399</v>
      </c>
      <c r="H2472">
        <v>674</v>
      </c>
      <c r="I2472" t="s">
        <v>8807</v>
      </c>
      <c r="J2472" t="s">
        <v>9253</v>
      </c>
      <c r="L2472" t="s">
        <v>68</v>
      </c>
      <c r="M2472">
        <v>65</v>
      </c>
      <c r="N2472" t="s">
        <v>8122</v>
      </c>
      <c r="R2472" t="e">
        <v>#N/A</v>
      </c>
      <c r="S2472" t="s">
        <v>9386</v>
      </c>
      <c r="T2472">
        <v>7539</v>
      </c>
      <c r="U2472" t="s">
        <v>9386</v>
      </c>
    </row>
    <row r="2473" spans="2:21" x14ac:dyDescent="0.25">
      <c r="B2473" t="s">
        <v>169</v>
      </c>
      <c r="C2473">
        <v>2016</v>
      </c>
      <c r="D2473" t="s">
        <v>315</v>
      </c>
      <c r="E2473" t="s">
        <v>457</v>
      </c>
      <c r="F2473" t="s">
        <v>9399</v>
      </c>
      <c r="H2473">
        <v>675</v>
      </c>
      <c r="I2473" t="s">
        <v>8807</v>
      </c>
      <c r="J2473" t="s">
        <v>8200</v>
      </c>
      <c r="L2473" t="s">
        <v>27</v>
      </c>
      <c r="M2473">
        <v>65</v>
      </c>
      <c r="N2473" t="s">
        <v>8122</v>
      </c>
      <c r="R2473" t="e">
        <v>#N/A</v>
      </c>
      <c r="S2473" t="s">
        <v>9386</v>
      </c>
      <c r="T2473">
        <v>6925</v>
      </c>
      <c r="U2473" t="s">
        <v>9386</v>
      </c>
    </row>
    <row r="2474" spans="2:21" x14ac:dyDescent="0.25">
      <c r="B2474" t="s">
        <v>169</v>
      </c>
      <c r="C2474">
        <v>2016</v>
      </c>
      <c r="D2474" t="s">
        <v>315</v>
      </c>
      <c r="E2474" t="s">
        <v>457</v>
      </c>
      <c r="F2474" t="s">
        <v>9399</v>
      </c>
      <c r="H2474">
        <v>676</v>
      </c>
      <c r="I2474" t="s">
        <v>8807</v>
      </c>
      <c r="J2474" t="s">
        <v>8534</v>
      </c>
      <c r="L2474" t="s">
        <v>129</v>
      </c>
      <c r="M2474">
        <v>65</v>
      </c>
      <c r="N2474" t="s">
        <v>8122</v>
      </c>
      <c r="R2474" t="e">
        <v>#N/A</v>
      </c>
      <c r="S2474" t="s">
        <v>9386</v>
      </c>
      <c r="T2474">
        <v>7128</v>
      </c>
      <c r="U2474" t="s">
        <v>9386</v>
      </c>
    </row>
    <row r="2475" spans="2:21" x14ac:dyDescent="0.25">
      <c r="B2475" t="s">
        <v>169</v>
      </c>
      <c r="C2475">
        <v>2016</v>
      </c>
      <c r="D2475" t="s">
        <v>315</v>
      </c>
      <c r="E2475" t="s">
        <v>457</v>
      </c>
      <c r="F2475" t="s">
        <v>9399</v>
      </c>
      <c r="H2475">
        <v>677</v>
      </c>
      <c r="I2475" t="s">
        <v>8807</v>
      </c>
      <c r="J2475" t="s">
        <v>8173</v>
      </c>
      <c r="L2475" t="s">
        <v>17</v>
      </c>
      <c r="M2475">
        <v>65</v>
      </c>
      <c r="N2475" t="s">
        <v>8122</v>
      </c>
      <c r="R2475" t="e">
        <v>#N/A</v>
      </c>
      <c r="S2475" t="s">
        <v>9386</v>
      </c>
      <c r="T2475">
        <v>6918</v>
      </c>
      <c r="U2475" t="s">
        <v>9386</v>
      </c>
    </row>
    <row r="2476" spans="2:21" x14ac:dyDescent="0.25">
      <c r="B2476" t="s">
        <v>169</v>
      </c>
      <c r="C2476">
        <v>2016</v>
      </c>
      <c r="D2476" t="s">
        <v>315</v>
      </c>
      <c r="E2476" t="s">
        <v>457</v>
      </c>
      <c r="F2476" t="s">
        <v>9399</v>
      </c>
      <c r="H2476">
        <v>678</v>
      </c>
      <c r="I2476" t="s">
        <v>8807</v>
      </c>
      <c r="J2476" t="s">
        <v>78</v>
      </c>
      <c r="L2476" t="s">
        <v>14</v>
      </c>
      <c r="M2476">
        <v>65</v>
      </c>
      <c r="N2476" t="s">
        <v>8122</v>
      </c>
      <c r="R2476" t="e">
        <v>#N/A</v>
      </c>
      <c r="S2476" t="s">
        <v>9386</v>
      </c>
      <c r="T2476">
        <v>1415</v>
      </c>
      <c r="U2476" t="s">
        <v>9386</v>
      </c>
    </row>
    <row r="2477" spans="2:21" x14ac:dyDescent="0.25">
      <c r="B2477" t="s">
        <v>169</v>
      </c>
      <c r="C2477">
        <v>2016</v>
      </c>
      <c r="D2477" t="s">
        <v>315</v>
      </c>
      <c r="E2477" t="s">
        <v>457</v>
      </c>
      <c r="F2477" t="s">
        <v>9399</v>
      </c>
      <c r="H2477">
        <v>679</v>
      </c>
      <c r="I2477" t="s">
        <v>8807</v>
      </c>
      <c r="J2477" t="s">
        <v>9251</v>
      </c>
      <c r="L2477" t="s">
        <v>76</v>
      </c>
      <c r="M2477">
        <v>65</v>
      </c>
      <c r="N2477" t="s">
        <v>8122</v>
      </c>
      <c r="R2477" t="e">
        <v>#N/A</v>
      </c>
      <c r="S2477" t="s">
        <v>9386</v>
      </c>
      <c r="T2477">
        <v>7499</v>
      </c>
      <c r="U2477" t="s">
        <v>9386</v>
      </c>
    </row>
    <row r="2478" spans="2:21" x14ac:dyDescent="0.25">
      <c r="B2478" t="s">
        <v>169</v>
      </c>
      <c r="C2478">
        <v>2016</v>
      </c>
      <c r="D2478" t="s">
        <v>315</v>
      </c>
      <c r="E2478" t="s">
        <v>457</v>
      </c>
      <c r="F2478" t="s">
        <v>9399</v>
      </c>
      <c r="H2478">
        <v>680</v>
      </c>
      <c r="I2478" t="s">
        <v>8807</v>
      </c>
      <c r="J2478" t="s">
        <v>8571</v>
      </c>
      <c r="L2478" t="s">
        <v>88</v>
      </c>
      <c r="M2478">
        <v>65</v>
      </c>
      <c r="N2478" t="s">
        <v>8122</v>
      </c>
      <c r="R2478" t="e">
        <v>#N/A</v>
      </c>
      <c r="S2478" t="s">
        <v>9386</v>
      </c>
      <c r="T2478">
        <v>7329</v>
      </c>
      <c r="U2478" t="s">
        <v>9386</v>
      </c>
    </row>
    <row r="2479" spans="2:21" x14ac:dyDescent="0.25">
      <c r="B2479" t="s">
        <v>169</v>
      </c>
      <c r="C2479">
        <v>2016</v>
      </c>
      <c r="D2479" t="s">
        <v>315</v>
      </c>
      <c r="E2479" t="s">
        <v>457</v>
      </c>
      <c r="F2479" t="s">
        <v>9399</v>
      </c>
      <c r="H2479">
        <v>681</v>
      </c>
      <c r="I2479" t="s">
        <v>8807</v>
      </c>
      <c r="J2479" t="s">
        <v>4641</v>
      </c>
      <c r="L2479" t="s">
        <v>138</v>
      </c>
      <c r="M2479">
        <v>65</v>
      </c>
      <c r="N2479" t="s">
        <v>8122</v>
      </c>
      <c r="R2479" t="e">
        <v>#N/A</v>
      </c>
      <c r="S2479" t="s">
        <v>9386</v>
      </c>
      <c r="T2479">
        <v>3649</v>
      </c>
      <c r="U2479" t="s">
        <v>9386</v>
      </c>
    </row>
    <row r="2480" spans="2:21" x14ac:dyDescent="0.25">
      <c r="B2480" t="s">
        <v>169</v>
      </c>
      <c r="C2480">
        <v>2016</v>
      </c>
      <c r="D2480" t="s">
        <v>315</v>
      </c>
      <c r="E2480" t="s">
        <v>457</v>
      </c>
      <c r="F2480" t="s">
        <v>9399</v>
      </c>
      <c r="H2480">
        <v>682</v>
      </c>
      <c r="I2480" t="s">
        <v>8807</v>
      </c>
      <c r="J2480" t="s">
        <v>8753</v>
      </c>
      <c r="L2480" t="s">
        <v>41</v>
      </c>
      <c r="M2480">
        <v>65</v>
      </c>
      <c r="N2480" t="s">
        <v>8122</v>
      </c>
      <c r="R2480" t="e">
        <v>#N/A</v>
      </c>
      <c r="S2480" t="s">
        <v>9386</v>
      </c>
      <c r="T2480">
        <v>7195</v>
      </c>
      <c r="U2480" t="s">
        <v>9386</v>
      </c>
    </row>
    <row r="2481" spans="2:21" x14ac:dyDescent="0.25">
      <c r="B2481" t="s">
        <v>169</v>
      </c>
      <c r="C2481">
        <v>2016</v>
      </c>
      <c r="D2481" t="s">
        <v>315</v>
      </c>
      <c r="E2481" t="s">
        <v>457</v>
      </c>
      <c r="F2481" t="s">
        <v>9399</v>
      </c>
      <c r="H2481">
        <v>683</v>
      </c>
      <c r="I2481" t="s">
        <v>8807</v>
      </c>
      <c r="J2481" t="s">
        <v>79</v>
      </c>
      <c r="L2481" t="s">
        <v>68</v>
      </c>
      <c r="M2481">
        <v>65</v>
      </c>
      <c r="N2481" t="s">
        <v>8122</v>
      </c>
      <c r="R2481" t="e">
        <v>#N/A</v>
      </c>
      <c r="S2481" t="s">
        <v>9386</v>
      </c>
      <c r="T2481">
        <v>1408</v>
      </c>
      <c r="U2481" t="s">
        <v>9386</v>
      </c>
    </row>
    <row r="2482" spans="2:21" x14ac:dyDescent="0.25">
      <c r="B2482" t="s">
        <v>169</v>
      </c>
      <c r="C2482">
        <v>2016</v>
      </c>
      <c r="D2482" t="s">
        <v>315</v>
      </c>
      <c r="E2482" t="s">
        <v>457</v>
      </c>
      <c r="F2482" t="s">
        <v>9399</v>
      </c>
      <c r="H2482">
        <v>684</v>
      </c>
      <c r="I2482" t="s">
        <v>8807</v>
      </c>
      <c r="J2482" t="s">
        <v>8700</v>
      </c>
      <c r="L2482" t="s">
        <v>41</v>
      </c>
      <c r="M2482">
        <v>65</v>
      </c>
      <c r="N2482" t="s">
        <v>8122</v>
      </c>
      <c r="R2482" t="e">
        <v>#N/A</v>
      </c>
      <c r="S2482" t="s">
        <v>9386</v>
      </c>
      <c r="T2482">
        <v>7238</v>
      </c>
      <c r="U2482" t="s">
        <v>9386</v>
      </c>
    </row>
    <row r="2483" spans="2:21" x14ac:dyDescent="0.25">
      <c r="B2483" t="s">
        <v>169</v>
      </c>
      <c r="C2483">
        <v>2016</v>
      </c>
      <c r="D2483" t="s">
        <v>315</v>
      </c>
      <c r="E2483" t="s">
        <v>457</v>
      </c>
      <c r="F2483" t="s">
        <v>9399</v>
      </c>
      <c r="H2483">
        <v>685</v>
      </c>
      <c r="I2483" t="s">
        <v>8807</v>
      </c>
      <c r="J2483" t="s">
        <v>8189</v>
      </c>
      <c r="L2483" t="s">
        <v>73</v>
      </c>
      <c r="M2483">
        <v>65</v>
      </c>
      <c r="N2483" t="s">
        <v>8122</v>
      </c>
      <c r="R2483" t="e">
        <v>#N/A</v>
      </c>
      <c r="S2483" t="s">
        <v>9386</v>
      </c>
      <c r="T2483">
        <v>6944</v>
      </c>
      <c r="U2483" t="s">
        <v>9386</v>
      </c>
    </row>
    <row r="2484" spans="2:21" x14ac:dyDescent="0.25">
      <c r="B2484" t="s">
        <v>169</v>
      </c>
      <c r="C2484">
        <v>2016</v>
      </c>
      <c r="D2484" t="s">
        <v>315</v>
      </c>
      <c r="E2484" t="s">
        <v>457</v>
      </c>
      <c r="F2484" t="s">
        <v>9399</v>
      </c>
      <c r="G2484" t="s">
        <v>794</v>
      </c>
      <c r="H2484">
        <v>686</v>
      </c>
      <c r="I2484" t="s">
        <v>8807</v>
      </c>
      <c r="J2484" t="s">
        <v>8551</v>
      </c>
      <c r="L2484" t="s">
        <v>73</v>
      </c>
      <c r="M2484">
        <v>65</v>
      </c>
      <c r="N2484" t="s">
        <v>8122</v>
      </c>
      <c r="R2484" t="e">
        <v>#N/A</v>
      </c>
      <c r="S2484" t="e">
        <v>#N/A</v>
      </c>
      <c r="T2484">
        <v>7121</v>
      </c>
      <c r="U2484" t="s">
        <v>9386</v>
      </c>
    </row>
    <row r="2485" spans="2:21" x14ac:dyDescent="0.25">
      <c r="B2485" t="s">
        <v>169</v>
      </c>
      <c r="C2485">
        <v>2016</v>
      </c>
      <c r="D2485" t="s">
        <v>315</v>
      </c>
      <c r="E2485" t="s">
        <v>457</v>
      </c>
      <c r="F2485" t="s">
        <v>9399</v>
      </c>
      <c r="H2485">
        <v>687</v>
      </c>
      <c r="I2485" t="s">
        <v>8807</v>
      </c>
      <c r="J2485" t="s">
        <v>8704</v>
      </c>
      <c r="L2485" t="s">
        <v>88</v>
      </c>
      <c r="M2485">
        <v>65</v>
      </c>
      <c r="N2485" t="s">
        <v>8122</v>
      </c>
      <c r="R2485" t="e">
        <v>#N/A</v>
      </c>
      <c r="S2485" t="s">
        <v>9386</v>
      </c>
      <c r="T2485">
        <v>7182</v>
      </c>
      <c r="U2485" t="s">
        <v>9386</v>
      </c>
    </row>
    <row r="2486" spans="2:21" x14ac:dyDescent="0.25">
      <c r="B2486" t="s">
        <v>169</v>
      </c>
      <c r="C2486">
        <v>2016</v>
      </c>
      <c r="D2486" t="s">
        <v>315</v>
      </c>
      <c r="E2486" t="s">
        <v>457</v>
      </c>
      <c r="F2486" t="s">
        <v>9399</v>
      </c>
      <c r="H2486">
        <v>688</v>
      </c>
      <c r="I2486" t="s">
        <v>8807</v>
      </c>
      <c r="J2486" t="s">
        <v>8171</v>
      </c>
      <c r="L2486" t="s">
        <v>107</v>
      </c>
      <c r="M2486">
        <v>65</v>
      </c>
      <c r="N2486" t="s">
        <v>8122</v>
      </c>
      <c r="R2486" t="e">
        <v>#N/A</v>
      </c>
      <c r="S2486" t="s">
        <v>9386</v>
      </c>
      <c r="T2486">
        <v>6968</v>
      </c>
      <c r="U2486" t="s">
        <v>9386</v>
      </c>
    </row>
    <row r="2487" spans="2:21" x14ac:dyDescent="0.25">
      <c r="B2487" t="s">
        <v>169</v>
      </c>
      <c r="C2487">
        <v>2016</v>
      </c>
      <c r="D2487" t="s">
        <v>315</v>
      </c>
      <c r="E2487" t="s">
        <v>457</v>
      </c>
      <c r="F2487" t="s">
        <v>9399</v>
      </c>
      <c r="H2487">
        <v>689</v>
      </c>
      <c r="I2487" t="s">
        <v>8807</v>
      </c>
      <c r="J2487" t="s">
        <v>9249</v>
      </c>
      <c r="L2487" t="s">
        <v>73</v>
      </c>
      <c r="M2487">
        <v>65</v>
      </c>
      <c r="N2487" t="s">
        <v>8122</v>
      </c>
      <c r="R2487" t="e">
        <v>#N/A</v>
      </c>
      <c r="S2487" t="s">
        <v>9386</v>
      </c>
      <c r="T2487">
        <v>7432</v>
      </c>
      <c r="U2487" t="s">
        <v>9386</v>
      </c>
    </row>
    <row r="2488" spans="2:21" x14ac:dyDescent="0.25">
      <c r="B2488" t="s">
        <v>169</v>
      </c>
      <c r="C2488">
        <v>2016</v>
      </c>
      <c r="D2488" t="s">
        <v>315</v>
      </c>
      <c r="E2488" t="s">
        <v>457</v>
      </c>
      <c r="F2488" t="s">
        <v>9399</v>
      </c>
      <c r="H2488">
        <v>690</v>
      </c>
      <c r="I2488" t="s">
        <v>8807</v>
      </c>
      <c r="J2488" t="s">
        <v>8451</v>
      </c>
      <c r="L2488" t="s">
        <v>32</v>
      </c>
      <c r="M2488">
        <v>65</v>
      </c>
      <c r="N2488" t="s">
        <v>8122</v>
      </c>
      <c r="R2488" t="e">
        <v>#N/A</v>
      </c>
      <c r="S2488" t="s">
        <v>9386</v>
      </c>
      <c r="T2488">
        <v>7066</v>
      </c>
      <c r="U2488" t="s">
        <v>9386</v>
      </c>
    </row>
    <row r="2489" spans="2:21" x14ac:dyDescent="0.25">
      <c r="B2489" t="s">
        <v>169</v>
      </c>
      <c r="C2489">
        <v>2016</v>
      </c>
      <c r="D2489" t="s">
        <v>315</v>
      </c>
      <c r="E2489" t="s">
        <v>457</v>
      </c>
      <c r="F2489" t="s">
        <v>9399</v>
      </c>
      <c r="H2489">
        <v>691</v>
      </c>
      <c r="I2489" t="s">
        <v>8807</v>
      </c>
      <c r="J2489" t="s">
        <v>5216</v>
      </c>
      <c r="L2489" t="s">
        <v>41</v>
      </c>
      <c r="M2489">
        <v>65</v>
      </c>
      <c r="N2489" t="s">
        <v>8122</v>
      </c>
      <c r="R2489" t="e">
        <v>#N/A</v>
      </c>
      <c r="S2489" t="s">
        <v>9386</v>
      </c>
      <c r="T2489">
        <v>4248</v>
      </c>
      <c r="U2489" t="s">
        <v>9386</v>
      </c>
    </row>
    <row r="2490" spans="2:21" x14ac:dyDescent="0.25">
      <c r="B2490" t="s">
        <v>169</v>
      </c>
      <c r="C2490">
        <v>2016</v>
      </c>
      <c r="D2490" t="s">
        <v>315</v>
      </c>
      <c r="E2490" t="s">
        <v>457</v>
      </c>
      <c r="F2490" t="s">
        <v>9399</v>
      </c>
      <c r="H2490">
        <v>692</v>
      </c>
      <c r="I2490" t="s">
        <v>8807</v>
      </c>
      <c r="J2490" t="s">
        <v>9248</v>
      </c>
      <c r="L2490" t="s">
        <v>71</v>
      </c>
      <c r="M2490">
        <v>65</v>
      </c>
      <c r="N2490" t="s">
        <v>8122</v>
      </c>
      <c r="R2490" t="e">
        <v>#N/A</v>
      </c>
      <c r="S2490" t="s">
        <v>9386</v>
      </c>
      <c r="T2490">
        <v>7434</v>
      </c>
      <c r="U2490" t="s">
        <v>9386</v>
      </c>
    </row>
    <row r="2491" spans="2:21" x14ac:dyDescent="0.25">
      <c r="B2491" t="s">
        <v>169</v>
      </c>
      <c r="C2491">
        <v>2016</v>
      </c>
      <c r="D2491" t="s">
        <v>315</v>
      </c>
      <c r="E2491" t="s">
        <v>457</v>
      </c>
      <c r="F2491" t="s">
        <v>9399</v>
      </c>
      <c r="H2491">
        <v>693</v>
      </c>
      <c r="I2491" t="s">
        <v>8807</v>
      </c>
      <c r="J2491" t="s">
        <v>9247</v>
      </c>
      <c r="L2491" t="s">
        <v>71</v>
      </c>
      <c r="M2491">
        <v>65</v>
      </c>
      <c r="N2491" t="s">
        <v>8122</v>
      </c>
      <c r="R2491" t="e">
        <v>#N/A</v>
      </c>
      <c r="S2491" t="s">
        <v>9386</v>
      </c>
      <c r="T2491">
        <v>7465</v>
      </c>
      <c r="U2491" t="s">
        <v>9386</v>
      </c>
    </row>
    <row r="2492" spans="2:21" x14ac:dyDescent="0.25">
      <c r="B2492" t="s">
        <v>169</v>
      </c>
      <c r="C2492">
        <v>2016</v>
      </c>
      <c r="D2492" t="s">
        <v>315</v>
      </c>
      <c r="E2492" t="s">
        <v>457</v>
      </c>
      <c r="F2492" t="s">
        <v>9399</v>
      </c>
      <c r="H2492">
        <v>694</v>
      </c>
      <c r="I2492" t="s">
        <v>8807</v>
      </c>
      <c r="J2492" t="s">
        <v>9246</v>
      </c>
      <c r="L2492" t="s">
        <v>129</v>
      </c>
      <c r="M2492">
        <v>65</v>
      </c>
      <c r="N2492" t="s">
        <v>8122</v>
      </c>
      <c r="R2492" t="e">
        <v>#N/A</v>
      </c>
      <c r="S2492" t="s">
        <v>9386</v>
      </c>
      <c r="T2492">
        <v>7514</v>
      </c>
      <c r="U2492" t="s">
        <v>9386</v>
      </c>
    </row>
    <row r="2493" spans="2:21" x14ac:dyDescent="0.25">
      <c r="B2493" t="s">
        <v>169</v>
      </c>
      <c r="C2493">
        <v>2016</v>
      </c>
      <c r="D2493" t="s">
        <v>315</v>
      </c>
      <c r="E2493" t="s">
        <v>457</v>
      </c>
      <c r="F2493" t="s">
        <v>9399</v>
      </c>
      <c r="H2493">
        <v>695</v>
      </c>
      <c r="I2493" t="s">
        <v>8807</v>
      </c>
      <c r="J2493" t="s">
        <v>9245</v>
      </c>
      <c r="L2493" t="s">
        <v>71</v>
      </c>
      <c r="M2493">
        <v>65</v>
      </c>
      <c r="N2493" t="s">
        <v>8122</v>
      </c>
      <c r="R2493" t="e">
        <v>#N/A</v>
      </c>
      <c r="S2493" t="s">
        <v>9386</v>
      </c>
      <c r="T2493">
        <v>7479</v>
      </c>
      <c r="U2493" t="s">
        <v>9386</v>
      </c>
    </row>
    <row r="2494" spans="2:21" x14ac:dyDescent="0.25">
      <c r="B2494" t="s">
        <v>169</v>
      </c>
      <c r="C2494">
        <v>2016</v>
      </c>
      <c r="D2494" t="s">
        <v>315</v>
      </c>
      <c r="E2494" t="s">
        <v>457</v>
      </c>
      <c r="F2494" t="s">
        <v>9399</v>
      </c>
      <c r="H2494">
        <v>696</v>
      </c>
      <c r="I2494" t="s">
        <v>8807</v>
      </c>
      <c r="J2494" t="s">
        <v>239</v>
      </c>
      <c r="L2494" t="s">
        <v>41</v>
      </c>
      <c r="M2494">
        <v>65</v>
      </c>
      <c r="N2494" t="s">
        <v>8122</v>
      </c>
      <c r="R2494" t="e">
        <v>#N/A</v>
      </c>
      <c r="S2494" t="s">
        <v>9386</v>
      </c>
      <c r="T2494">
        <v>4391</v>
      </c>
      <c r="U2494" t="s">
        <v>9386</v>
      </c>
    </row>
    <row r="2495" spans="2:21" x14ac:dyDescent="0.25">
      <c r="B2495" t="s">
        <v>169</v>
      </c>
      <c r="C2495">
        <v>2016</v>
      </c>
      <c r="D2495" t="s">
        <v>315</v>
      </c>
      <c r="E2495" t="s">
        <v>457</v>
      </c>
      <c r="F2495" t="s">
        <v>9399</v>
      </c>
      <c r="H2495">
        <v>697</v>
      </c>
      <c r="I2495" t="s">
        <v>8807</v>
      </c>
      <c r="J2495" t="s">
        <v>8550</v>
      </c>
      <c r="L2495" t="s">
        <v>17</v>
      </c>
      <c r="M2495">
        <v>65</v>
      </c>
      <c r="N2495" t="s">
        <v>8122</v>
      </c>
      <c r="R2495" t="e">
        <v>#N/A</v>
      </c>
      <c r="S2495" t="s">
        <v>9386</v>
      </c>
      <c r="T2495">
        <v>7118</v>
      </c>
      <c r="U2495" t="s">
        <v>9386</v>
      </c>
    </row>
    <row r="2496" spans="2:21" x14ac:dyDescent="0.25">
      <c r="B2496" t="s">
        <v>169</v>
      </c>
      <c r="C2496">
        <v>2016</v>
      </c>
      <c r="D2496" t="s">
        <v>315</v>
      </c>
      <c r="E2496" t="s">
        <v>457</v>
      </c>
      <c r="F2496" t="s">
        <v>9399</v>
      </c>
      <c r="H2496">
        <v>698</v>
      </c>
      <c r="I2496" t="s">
        <v>8807</v>
      </c>
      <c r="J2496" t="s">
        <v>8245</v>
      </c>
      <c r="L2496" t="s">
        <v>108</v>
      </c>
      <c r="M2496">
        <v>65</v>
      </c>
      <c r="N2496" t="s">
        <v>8122</v>
      </c>
      <c r="R2496" t="e">
        <v>#N/A</v>
      </c>
      <c r="S2496" t="s">
        <v>9386</v>
      </c>
      <c r="T2496">
        <v>6987</v>
      </c>
      <c r="U2496" t="s">
        <v>9386</v>
      </c>
    </row>
    <row r="2497" spans="2:21" x14ac:dyDescent="0.25">
      <c r="B2497" t="s">
        <v>169</v>
      </c>
      <c r="C2497">
        <v>2016</v>
      </c>
      <c r="D2497" t="s">
        <v>315</v>
      </c>
      <c r="E2497" t="s">
        <v>457</v>
      </c>
      <c r="F2497" t="s">
        <v>9399</v>
      </c>
      <c r="G2497" t="s">
        <v>794</v>
      </c>
      <c r="H2497">
        <v>699</v>
      </c>
      <c r="I2497" t="s">
        <v>8807</v>
      </c>
      <c r="J2497" t="s">
        <v>8421</v>
      </c>
      <c r="L2497" t="s">
        <v>129</v>
      </c>
      <c r="M2497">
        <v>65</v>
      </c>
      <c r="N2497" t="s">
        <v>8122</v>
      </c>
      <c r="R2497" t="e">
        <v>#N/A</v>
      </c>
      <c r="S2497" t="e">
        <v>#N/A</v>
      </c>
      <c r="T2497">
        <v>7073</v>
      </c>
      <c r="U2497" t="s">
        <v>9386</v>
      </c>
    </row>
    <row r="2498" spans="2:21" x14ac:dyDescent="0.25">
      <c r="B2498" t="s">
        <v>169</v>
      </c>
      <c r="C2498">
        <v>2016</v>
      </c>
      <c r="D2498" t="s">
        <v>315</v>
      </c>
      <c r="E2498" t="s">
        <v>457</v>
      </c>
      <c r="F2498" t="s">
        <v>9399</v>
      </c>
      <c r="H2498">
        <v>700</v>
      </c>
      <c r="I2498" t="s">
        <v>8807</v>
      </c>
      <c r="J2498" t="s">
        <v>49</v>
      </c>
      <c r="L2498" t="s">
        <v>129</v>
      </c>
      <c r="M2498">
        <v>65</v>
      </c>
      <c r="N2498" t="s">
        <v>8122</v>
      </c>
      <c r="R2498" t="e">
        <v>#N/A</v>
      </c>
      <c r="S2498" t="s">
        <v>9386</v>
      </c>
      <c r="T2498">
        <v>3038</v>
      </c>
      <c r="U2498" t="s">
        <v>9386</v>
      </c>
    </row>
    <row r="2499" spans="2:21" x14ac:dyDescent="0.25">
      <c r="B2499" t="s">
        <v>169</v>
      </c>
      <c r="C2499">
        <v>2016</v>
      </c>
      <c r="D2499" t="s">
        <v>315</v>
      </c>
      <c r="E2499" t="s">
        <v>457</v>
      </c>
      <c r="F2499" t="s">
        <v>9399</v>
      </c>
      <c r="H2499">
        <v>701</v>
      </c>
      <c r="I2499" t="s">
        <v>8807</v>
      </c>
      <c r="J2499" t="s">
        <v>8576</v>
      </c>
      <c r="L2499" t="s">
        <v>86</v>
      </c>
      <c r="M2499">
        <v>65</v>
      </c>
      <c r="N2499" t="s">
        <v>8122</v>
      </c>
      <c r="R2499" t="e">
        <v>#N/A</v>
      </c>
      <c r="S2499" t="s">
        <v>9386</v>
      </c>
      <c r="T2499">
        <v>7330</v>
      </c>
      <c r="U2499" t="s">
        <v>9386</v>
      </c>
    </row>
    <row r="2500" spans="2:21" x14ac:dyDescent="0.25">
      <c r="B2500" t="s">
        <v>169</v>
      </c>
      <c r="C2500">
        <v>2016</v>
      </c>
      <c r="D2500" t="s">
        <v>315</v>
      </c>
      <c r="E2500" t="s">
        <v>8269</v>
      </c>
      <c r="F2500" t="s">
        <v>9399</v>
      </c>
      <c r="G2500" t="s">
        <v>599</v>
      </c>
      <c r="H2500" t="s">
        <v>9240</v>
      </c>
      <c r="I2500" t="s">
        <v>8807</v>
      </c>
      <c r="J2500" t="s">
        <v>247</v>
      </c>
      <c r="L2500" t="s">
        <v>85</v>
      </c>
      <c r="M2500">
        <v>65</v>
      </c>
      <c r="N2500" t="s">
        <v>8122</v>
      </c>
      <c r="R2500" t="e">
        <v>#N/A</v>
      </c>
      <c r="S2500">
        <v>49</v>
      </c>
      <c r="T2500">
        <v>4488</v>
      </c>
      <c r="U2500" t="s">
        <v>9386</v>
      </c>
    </row>
    <row r="2501" spans="2:21" x14ac:dyDescent="0.25">
      <c r="B2501" t="s">
        <v>169</v>
      </c>
      <c r="C2501">
        <v>2016</v>
      </c>
      <c r="D2501" t="s">
        <v>315</v>
      </c>
      <c r="E2501" t="s">
        <v>8269</v>
      </c>
      <c r="F2501" t="s">
        <v>9399</v>
      </c>
      <c r="H2501" t="s">
        <v>9238</v>
      </c>
      <c r="I2501" t="s">
        <v>8807</v>
      </c>
      <c r="J2501" t="s">
        <v>9237</v>
      </c>
      <c r="L2501" t="s">
        <v>14</v>
      </c>
      <c r="M2501">
        <v>65</v>
      </c>
      <c r="N2501" t="s">
        <v>8122</v>
      </c>
      <c r="R2501" t="e">
        <v>#N/A</v>
      </c>
      <c r="S2501" t="s">
        <v>9386</v>
      </c>
      <c r="T2501">
        <v>7424</v>
      </c>
      <c r="U2501" t="s">
        <v>9386</v>
      </c>
    </row>
    <row r="2502" spans="2:21" x14ac:dyDescent="0.25">
      <c r="B2502" t="s">
        <v>169</v>
      </c>
      <c r="C2502">
        <v>2016</v>
      </c>
      <c r="D2502" t="s">
        <v>315</v>
      </c>
      <c r="E2502" t="s">
        <v>8269</v>
      </c>
      <c r="F2502" t="s">
        <v>9399</v>
      </c>
      <c r="G2502" t="s">
        <v>9031</v>
      </c>
      <c r="H2502" t="s">
        <v>9235</v>
      </c>
      <c r="I2502">
        <v>-1</v>
      </c>
      <c r="J2502" t="s">
        <v>9236</v>
      </c>
      <c r="L2502" t="s">
        <v>27</v>
      </c>
      <c r="M2502">
        <v>65</v>
      </c>
      <c r="N2502" t="s">
        <v>8122</v>
      </c>
      <c r="R2502" t="e">
        <v>#N/A</v>
      </c>
      <c r="S2502">
        <v>676</v>
      </c>
      <c r="T2502">
        <v>7414</v>
      </c>
      <c r="U2502" t="s">
        <v>9386</v>
      </c>
    </row>
    <row r="2503" spans="2:21" x14ac:dyDescent="0.25">
      <c r="B2503" t="s">
        <v>169</v>
      </c>
      <c r="C2503">
        <v>2016</v>
      </c>
      <c r="D2503" t="s">
        <v>315</v>
      </c>
      <c r="E2503" t="s">
        <v>8269</v>
      </c>
      <c r="F2503" t="s">
        <v>9399</v>
      </c>
      <c r="G2503" t="s">
        <v>9031</v>
      </c>
      <c r="H2503" t="s">
        <v>9235</v>
      </c>
      <c r="I2503">
        <v>-2</v>
      </c>
      <c r="J2503" t="s">
        <v>9234</v>
      </c>
      <c r="L2503" t="s">
        <v>27</v>
      </c>
      <c r="M2503">
        <v>65</v>
      </c>
      <c r="N2503" t="s">
        <v>8122</v>
      </c>
      <c r="R2503" t="e">
        <v>#N/A</v>
      </c>
      <c r="S2503">
        <v>676</v>
      </c>
      <c r="T2503">
        <v>7400</v>
      </c>
      <c r="U2503" t="s">
        <v>9386</v>
      </c>
    </row>
    <row r="2504" spans="2:21" x14ac:dyDescent="0.25">
      <c r="B2504" t="s">
        <v>169</v>
      </c>
      <c r="C2504">
        <v>2016</v>
      </c>
      <c r="D2504" t="s">
        <v>315</v>
      </c>
      <c r="E2504" t="s">
        <v>8269</v>
      </c>
      <c r="F2504" t="s">
        <v>9399</v>
      </c>
      <c r="G2504" t="s">
        <v>599</v>
      </c>
      <c r="H2504" t="s">
        <v>9233</v>
      </c>
      <c r="I2504" t="s">
        <v>8807</v>
      </c>
      <c r="J2504" t="s">
        <v>257</v>
      </c>
      <c r="L2504" t="s">
        <v>77</v>
      </c>
      <c r="M2504">
        <v>65</v>
      </c>
      <c r="N2504" t="s">
        <v>8122</v>
      </c>
      <c r="R2504" t="e">
        <v>#N/A</v>
      </c>
      <c r="S2504">
        <v>49</v>
      </c>
      <c r="T2504">
        <v>3138</v>
      </c>
      <c r="U2504" t="s">
        <v>9386</v>
      </c>
    </row>
    <row r="2505" spans="2:21" x14ac:dyDescent="0.25">
      <c r="B2505" t="s">
        <v>169</v>
      </c>
      <c r="C2505">
        <v>2016</v>
      </c>
      <c r="D2505" t="s">
        <v>315</v>
      </c>
      <c r="E2505" t="s">
        <v>8269</v>
      </c>
      <c r="F2505" t="s">
        <v>9399</v>
      </c>
      <c r="G2505" t="s">
        <v>9031</v>
      </c>
      <c r="H2505" t="s">
        <v>9231</v>
      </c>
      <c r="I2505">
        <v>-1</v>
      </c>
      <c r="J2505" t="s">
        <v>9232</v>
      </c>
      <c r="L2505" t="s">
        <v>27</v>
      </c>
      <c r="M2505">
        <v>65</v>
      </c>
      <c r="N2505" t="s">
        <v>8122</v>
      </c>
      <c r="R2505" t="e">
        <v>#N/A</v>
      </c>
      <c r="S2505">
        <v>676</v>
      </c>
      <c r="T2505">
        <v>7386</v>
      </c>
      <c r="U2505" t="s">
        <v>9386</v>
      </c>
    </row>
    <row r="2506" spans="2:21" x14ac:dyDescent="0.25">
      <c r="B2506" t="s">
        <v>169</v>
      </c>
      <c r="C2506">
        <v>2016</v>
      </c>
      <c r="D2506" t="s">
        <v>315</v>
      </c>
      <c r="E2506" t="s">
        <v>8269</v>
      </c>
      <c r="F2506" t="s">
        <v>9399</v>
      </c>
      <c r="G2506" t="s">
        <v>9031</v>
      </c>
      <c r="H2506" t="s">
        <v>9231</v>
      </c>
      <c r="I2506">
        <v>-2</v>
      </c>
      <c r="J2506" t="s">
        <v>9230</v>
      </c>
      <c r="L2506" t="s">
        <v>27</v>
      </c>
      <c r="M2506">
        <v>65</v>
      </c>
      <c r="N2506" t="s">
        <v>8122</v>
      </c>
      <c r="R2506" t="e">
        <v>#N/A</v>
      </c>
      <c r="S2506">
        <v>676</v>
      </c>
      <c r="T2506">
        <v>7459</v>
      </c>
      <c r="U2506" t="s">
        <v>9386</v>
      </c>
    </row>
    <row r="2507" spans="2:21" x14ac:dyDescent="0.25">
      <c r="B2507" t="s">
        <v>169</v>
      </c>
      <c r="C2507">
        <v>2016</v>
      </c>
      <c r="D2507" t="s">
        <v>315</v>
      </c>
      <c r="E2507" t="s">
        <v>8269</v>
      </c>
      <c r="F2507" t="s">
        <v>9399</v>
      </c>
      <c r="H2507" t="s">
        <v>9229</v>
      </c>
      <c r="I2507" t="s">
        <v>8807</v>
      </c>
      <c r="J2507" t="s">
        <v>9228</v>
      </c>
      <c r="L2507" t="s">
        <v>88</v>
      </c>
      <c r="M2507">
        <v>65</v>
      </c>
      <c r="N2507" t="s">
        <v>8122</v>
      </c>
      <c r="R2507" t="e">
        <v>#N/A</v>
      </c>
      <c r="S2507" t="s">
        <v>9386</v>
      </c>
      <c r="T2507">
        <v>7406</v>
      </c>
      <c r="U2507" t="s">
        <v>9386</v>
      </c>
    </row>
    <row r="2508" spans="2:21" x14ac:dyDescent="0.25">
      <c r="B2508" t="s">
        <v>169</v>
      </c>
      <c r="C2508">
        <v>2016</v>
      </c>
      <c r="D2508" t="s">
        <v>315</v>
      </c>
      <c r="E2508" t="s">
        <v>8269</v>
      </c>
      <c r="F2508" t="s">
        <v>9399</v>
      </c>
      <c r="H2508" t="s">
        <v>9227</v>
      </c>
      <c r="I2508" t="s">
        <v>8807</v>
      </c>
      <c r="J2508" t="s">
        <v>9226</v>
      </c>
      <c r="L2508" t="s">
        <v>32</v>
      </c>
      <c r="M2508">
        <v>65</v>
      </c>
      <c r="N2508" t="s">
        <v>8122</v>
      </c>
      <c r="R2508" t="e">
        <v>#N/A</v>
      </c>
      <c r="S2508" t="s">
        <v>9386</v>
      </c>
      <c r="T2508">
        <v>7388</v>
      </c>
      <c r="U2508" t="s">
        <v>9386</v>
      </c>
    </row>
    <row r="2509" spans="2:21" x14ac:dyDescent="0.25">
      <c r="B2509" t="s">
        <v>169</v>
      </c>
      <c r="C2509">
        <v>2016</v>
      </c>
      <c r="D2509" t="s">
        <v>315</v>
      </c>
      <c r="E2509" t="s">
        <v>8269</v>
      </c>
      <c r="F2509" t="s">
        <v>9399</v>
      </c>
      <c r="H2509" t="s">
        <v>9225</v>
      </c>
      <c r="I2509" t="s">
        <v>8807</v>
      </c>
      <c r="J2509" t="s">
        <v>201</v>
      </c>
      <c r="L2509" t="s">
        <v>85</v>
      </c>
      <c r="M2509">
        <v>65</v>
      </c>
      <c r="N2509" t="s">
        <v>8122</v>
      </c>
      <c r="R2509" t="e">
        <v>#N/A</v>
      </c>
      <c r="S2509" t="s">
        <v>9386</v>
      </c>
      <c r="T2509">
        <v>5276</v>
      </c>
      <c r="U2509" t="s">
        <v>9386</v>
      </c>
    </row>
    <row r="2510" spans="2:21" x14ac:dyDescent="0.25">
      <c r="B2510" t="s">
        <v>169</v>
      </c>
      <c r="C2510">
        <v>2016</v>
      </c>
      <c r="D2510" t="s">
        <v>315</v>
      </c>
      <c r="E2510" t="s">
        <v>8269</v>
      </c>
      <c r="F2510" t="s">
        <v>9399</v>
      </c>
      <c r="H2510" t="s">
        <v>9224</v>
      </c>
      <c r="I2510" t="s">
        <v>8807</v>
      </c>
      <c r="J2510" t="s">
        <v>6678</v>
      </c>
      <c r="L2510" t="s">
        <v>39</v>
      </c>
      <c r="M2510">
        <v>65</v>
      </c>
      <c r="N2510" t="s">
        <v>8122</v>
      </c>
      <c r="R2510" t="e">
        <v>#N/A</v>
      </c>
      <c r="S2510" t="s">
        <v>9386</v>
      </c>
      <c r="T2510">
        <v>6878</v>
      </c>
      <c r="U2510" t="s">
        <v>9386</v>
      </c>
    </row>
    <row r="2511" spans="2:21" x14ac:dyDescent="0.25">
      <c r="B2511" t="s">
        <v>169</v>
      </c>
      <c r="C2511">
        <v>2016</v>
      </c>
      <c r="D2511" t="s">
        <v>315</v>
      </c>
      <c r="E2511" t="s">
        <v>8269</v>
      </c>
      <c r="F2511" t="s">
        <v>9399</v>
      </c>
      <c r="H2511" t="s">
        <v>9223</v>
      </c>
      <c r="I2511" t="s">
        <v>8807</v>
      </c>
      <c r="J2511" t="s">
        <v>8555</v>
      </c>
      <c r="L2511" t="s">
        <v>22</v>
      </c>
      <c r="M2511">
        <v>65</v>
      </c>
      <c r="N2511" t="s">
        <v>8122</v>
      </c>
      <c r="R2511" t="e">
        <v>#N/A</v>
      </c>
      <c r="S2511" t="s">
        <v>9386</v>
      </c>
      <c r="T2511">
        <v>7245</v>
      </c>
      <c r="U2511" t="s">
        <v>9386</v>
      </c>
    </row>
    <row r="2512" spans="2:21" x14ac:dyDescent="0.25">
      <c r="B2512" t="s">
        <v>169</v>
      </c>
      <c r="C2512">
        <v>2016</v>
      </c>
      <c r="D2512" t="s">
        <v>315</v>
      </c>
      <c r="E2512" t="s">
        <v>8269</v>
      </c>
      <c r="F2512" t="s">
        <v>9399</v>
      </c>
      <c r="H2512" t="s">
        <v>9222</v>
      </c>
      <c r="I2512" t="s">
        <v>8807</v>
      </c>
      <c r="J2512" t="s">
        <v>3479</v>
      </c>
      <c r="L2512" t="s">
        <v>86</v>
      </c>
      <c r="M2512">
        <v>65</v>
      </c>
      <c r="N2512" t="s">
        <v>8122</v>
      </c>
      <c r="R2512" t="e">
        <v>#N/A</v>
      </c>
      <c r="S2512" t="s">
        <v>9386</v>
      </c>
      <c r="T2512">
        <v>2468</v>
      </c>
      <c r="U2512" t="s">
        <v>9386</v>
      </c>
    </row>
    <row r="2513" spans="2:21" x14ac:dyDescent="0.25">
      <c r="B2513" t="s">
        <v>169</v>
      </c>
      <c r="C2513">
        <v>2016</v>
      </c>
      <c r="D2513" t="s">
        <v>315</v>
      </c>
      <c r="E2513" t="s">
        <v>8269</v>
      </c>
      <c r="F2513" t="s">
        <v>9399</v>
      </c>
      <c r="H2513" t="s">
        <v>9221</v>
      </c>
      <c r="I2513" t="s">
        <v>8807</v>
      </c>
      <c r="J2513" t="s">
        <v>8709</v>
      </c>
      <c r="L2513" t="s">
        <v>77</v>
      </c>
      <c r="M2513">
        <v>65</v>
      </c>
      <c r="N2513" t="s">
        <v>8122</v>
      </c>
      <c r="R2513" t="e">
        <v>#N/A</v>
      </c>
      <c r="S2513" t="s">
        <v>9386</v>
      </c>
      <c r="T2513">
        <v>7276</v>
      </c>
      <c r="U2513" t="s">
        <v>9386</v>
      </c>
    </row>
    <row r="2514" spans="2:21" x14ac:dyDescent="0.25">
      <c r="B2514" t="s">
        <v>169</v>
      </c>
      <c r="C2514">
        <v>2016</v>
      </c>
      <c r="D2514" t="s">
        <v>315</v>
      </c>
      <c r="E2514" t="s">
        <v>8269</v>
      </c>
      <c r="F2514" t="s">
        <v>9399</v>
      </c>
      <c r="H2514" t="s">
        <v>9220</v>
      </c>
      <c r="I2514" t="s">
        <v>8807</v>
      </c>
      <c r="J2514" t="s">
        <v>9219</v>
      </c>
      <c r="L2514" t="s">
        <v>25</v>
      </c>
      <c r="M2514">
        <v>65</v>
      </c>
      <c r="N2514" t="s">
        <v>8122</v>
      </c>
      <c r="R2514" t="e">
        <v>#N/A</v>
      </c>
      <c r="S2514" t="s">
        <v>9386</v>
      </c>
      <c r="T2514">
        <v>7516</v>
      </c>
      <c r="U2514" t="s">
        <v>9386</v>
      </c>
    </row>
    <row r="2515" spans="2:21" x14ac:dyDescent="0.25">
      <c r="B2515" t="s">
        <v>169</v>
      </c>
      <c r="C2515">
        <v>2016</v>
      </c>
      <c r="D2515" t="s">
        <v>315</v>
      </c>
      <c r="E2515" t="s">
        <v>8269</v>
      </c>
      <c r="F2515" t="s">
        <v>9399</v>
      </c>
      <c r="H2515" t="s">
        <v>9218</v>
      </c>
      <c r="I2515" t="s">
        <v>8807</v>
      </c>
      <c r="J2515" t="s">
        <v>2619</v>
      </c>
      <c r="L2515" t="s">
        <v>32</v>
      </c>
      <c r="M2515">
        <v>65</v>
      </c>
      <c r="N2515" t="s">
        <v>8122</v>
      </c>
      <c r="R2515" t="e">
        <v>#N/A</v>
      </c>
      <c r="S2515" t="s">
        <v>9386</v>
      </c>
      <c r="T2515">
        <v>1573</v>
      </c>
      <c r="U2515" t="s">
        <v>9386</v>
      </c>
    </row>
    <row r="2516" spans="2:21" x14ac:dyDescent="0.25">
      <c r="B2516" t="s">
        <v>169</v>
      </c>
      <c r="C2516">
        <v>2016</v>
      </c>
      <c r="D2516" t="s">
        <v>315</v>
      </c>
      <c r="E2516" t="s">
        <v>8269</v>
      </c>
      <c r="F2516" t="s">
        <v>9399</v>
      </c>
      <c r="G2516" t="s">
        <v>599</v>
      </c>
      <c r="H2516" t="s">
        <v>9217</v>
      </c>
      <c r="I2516" t="s">
        <v>8807</v>
      </c>
      <c r="J2516" t="s">
        <v>8657</v>
      </c>
      <c r="L2516" t="s">
        <v>10</v>
      </c>
      <c r="M2516">
        <v>65</v>
      </c>
      <c r="N2516" t="s">
        <v>8122</v>
      </c>
      <c r="R2516" t="e">
        <v>#N/A</v>
      </c>
      <c r="S2516">
        <v>49</v>
      </c>
      <c r="T2516">
        <v>7341</v>
      </c>
      <c r="U2516" t="s">
        <v>9386</v>
      </c>
    </row>
    <row r="2517" spans="2:21" x14ac:dyDescent="0.25">
      <c r="B2517" t="s">
        <v>169</v>
      </c>
      <c r="C2517">
        <v>2016</v>
      </c>
      <c r="D2517" t="s">
        <v>315</v>
      </c>
      <c r="E2517" t="s">
        <v>8269</v>
      </c>
      <c r="F2517" t="s">
        <v>9399</v>
      </c>
      <c r="H2517" t="s">
        <v>9216</v>
      </c>
      <c r="I2517" t="s">
        <v>8807</v>
      </c>
      <c r="J2517" t="s">
        <v>1680</v>
      </c>
      <c r="L2517" t="s">
        <v>17</v>
      </c>
      <c r="M2517">
        <v>65</v>
      </c>
      <c r="N2517" t="s">
        <v>8122</v>
      </c>
      <c r="R2517" t="e">
        <v>#N/A</v>
      </c>
      <c r="S2517" t="s">
        <v>9386</v>
      </c>
      <c r="T2517">
        <v>607</v>
      </c>
      <c r="U2517" t="s">
        <v>9386</v>
      </c>
    </row>
    <row r="2518" spans="2:21" x14ac:dyDescent="0.25">
      <c r="B2518" t="s">
        <v>169</v>
      </c>
      <c r="C2518">
        <v>2016</v>
      </c>
      <c r="D2518" t="s">
        <v>315</v>
      </c>
      <c r="E2518" t="s">
        <v>8269</v>
      </c>
      <c r="F2518" t="s">
        <v>9399</v>
      </c>
      <c r="H2518" t="s">
        <v>9215</v>
      </c>
      <c r="I2518" t="s">
        <v>8807</v>
      </c>
      <c r="J2518" t="s">
        <v>9214</v>
      </c>
      <c r="L2518" t="s">
        <v>31</v>
      </c>
      <c r="M2518">
        <v>65</v>
      </c>
      <c r="N2518" t="s">
        <v>8122</v>
      </c>
      <c r="R2518" t="e">
        <v>#N/A</v>
      </c>
      <c r="S2518" t="s">
        <v>9386</v>
      </c>
      <c r="T2518">
        <v>7501</v>
      </c>
      <c r="U2518" t="s">
        <v>9386</v>
      </c>
    </row>
    <row r="2519" spans="2:21" x14ac:dyDescent="0.25">
      <c r="B2519" t="s">
        <v>169</v>
      </c>
      <c r="C2519">
        <v>2016</v>
      </c>
      <c r="D2519" t="s">
        <v>315</v>
      </c>
      <c r="E2519" t="s">
        <v>8269</v>
      </c>
      <c r="F2519" t="s">
        <v>9399</v>
      </c>
      <c r="H2519" t="s">
        <v>9213</v>
      </c>
      <c r="I2519" t="s">
        <v>8807</v>
      </c>
      <c r="J2519" t="s">
        <v>9212</v>
      </c>
      <c r="L2519" t="s">
        <v>27</v>
      </c>
      <c r="M2519">
        <v>65</v>
      </c>
      <c r="N2519" t="s">
        <v>8122</v>
      </c>
      <c r="R2519" t="e">
        <v>#N/A</v>
      </c>
      <c r="S2519" t="s">
        <v>9386</v>
      </c>
      <c r="T2519">
        <v>7482</v>
      </c>
      <c r="U2519" t="s">
        <v>9386</v>
      </c>
    </row>
    <row r="2520" spans="2:21" x14ac:dyDescent="0.25">
      <c r="B2520" t="s">
        <v>169</v>
      </c>
      <c r="C2520">
        <v>2016</v>
      </c>
      <c r="D2520" t="s">
        <v>315</v>
      </c>
      <c r="E2520" t="s">
        <v>8269</v>
      </c>
      <c r="F2520" t="s">
        <v>9399</v>
      </c>
      <c r="G2520" t="s">
        <v>599</v>
      </c>
      <c r="H2520" t="s">
        <v>9211</v>
      </c>
      <c r="I2520" t="s">
        <v>8807</v>
      </c>
      <c r="J2520" t="s">
        <v>34</v>
      </c>
      <c r="L2520" t="s">
        <v>10</v>
      </c>
      <c r="M2520">
        <v>65</v>
      </c>
      <c r="N2520" t="s">
        <v>8122</v>
      </c>
      <c r="R2520" t="e">
        <v>#N/A</v>
      </c>
      <c r="S2520">
        <v>49</v>
      </c>
      <c r="T2520">
        <v>4721</v>
      </c>
      <c r="U2520" t="s">
        <v>9386</v>
      </c>
    </row>
    <row r="2521" spans="2:21" x14ac:dyDescent="0.25">
      <c r="B2521" t="s">
        <v>169</v>
      </c>
      <c r="C2521">
        <v>2016</v>
      </c>
      <c r="D2521" t="s">
        <v>315</v>
      </c>
      <c r="E2521" t="s">
        <v>8269</v>
      </c>
      <c r="F2521" t="s">
        <v>9399</v>
      </c>
      <c r="H2521" t="s">
        <v>9210</v>
      </c>
      <c r="I2521" t="s">
        <v>8807</v>
      </c>
      <c r="J2521" t="s">
        <v>9209</v>
      </c>
      <c r="L2521" t="s">
        <v>83</v>
      </c>
      <c r="M2521">
        <v>65</v>
      </c>
      <c r="N2521" t="s">
        <v>8122</v>
      </c>
      <c r="R2521" t="e">
        <v>#N/A</v>
      </c>
      <c r="S2521" t="s">
        <v>9386</v>
      </c>
      <c r="T2521">
        <v>7467</v>
      </c>
      <c r="U2521" t="s">
        <v>9386</v>
      </c>
    </row>
    <row r="2522" spans="2:21" x14ac:dyDescent="0.25">
      <c r="B2522" t="s">
        <v>169</v>
      </c>
      <c r="C2522">
        <v>2016</v>
      </c>
      <c r="D2522" t="s">
        <v>315</v>
      </c>
      <c r="E2522" t="s">
        <v>8269</v>
      </c>
      <c r="F2522" t="s">
        <v>9399</v>
      </c>
      <c r="H2522" t="s">
        <v>9208</v>
      </c>
      <c r="I2522" t="s">
        <v>8807</v>
      </c>
      <c r="J2522" t="s">
        <v>9207</v>
      </c>
      <c r="L2522" t="s">
        <v>39</v>
      </c>
      <c r="M2522">
        <v>65</v>
      </c>
      <c r="N2522" t="s">
        <v>8122</v>
      </c>
      <c r="R2522" t="e">
        <v>#N/A</v>
      </c>
      <c r="S2522" t="s">
        <v>9386</v>
      </c>
      <c r="T2522">
        <v>7384</v>
      </c>
      <c r="U2522" t="s">
        <v>9386</v>
      </c>
    </row>
    <row r="2523" spans="2:21" x14ac:dyDescent="0.25">
      <c r="B2523" t="s">
        <v>169</v>
      </c>
      <c r="C2523">
        <v>2016</v>
      </c>
      <c r="D2523" t="s">
        <v>315</v>
      </c>
      <c r="E2523" t="s">
        <v>8269</v>
      </c>
      <c r="F2523" t="s">
        <v>9399</v>
      </c>
      <c r="H2523" t="s">
        <v>9206</v>
      </c>
      <c r="I2523" t="s">
        <v>8807</v>
      </c>
      <c r="J2523" t="s">
        <v>5996</v>
      </c>
      <c r="L2523" t="s">
        <v>28</v>
      </c>
      <c r="M2523">
        <v>65</v>
      </c>
      <c r="N2523" t="s">
        <v>8122</v>
      </c>
      <c r="R2523" t="e">
        <v>#N/A</v>
      </c>
      <c r="S2523" t="s">
        <v>9386</v>
      </c>
      <c r="T2523">
        <v>5056</v>
      </c>
      <c r="U2523" t="s">
        <v>9386</v>
      </c>
    </row>
    <row r="2524" spans="2:21" x14ac:dyDescent="0.25">
      <c r="B2524" t="s">
        <v>169</v>
      </c>
      <c r="C2524">
        <v>2016</v>
      </c>
      <c r="D2524" t="s">
        <v>315</v>
      </c>
      <c r="E2524" t="s">
        <v>8269</v>
      </c>
      <c r="F2524" t="s">
        <v>9399</v>
      </c>
      <c r="G2524" t="s">
        <v>599</v>
      </c>
      <c r="H2524" t="s">
        <v>9205</v>
      </c>
      <c r="I2524" t="s">
        <v>8807</v>
      </c>
      <c r="J2524" t="s">
        <v>8468</v>
      </c>
      <c r="L2524" t="s">
        <v>107</v>
      </c>
      <c r="M2524">
        <v>65</v>
      </c>
      <c r="N2524" t="s">
        <v>8122</v>
      </c>
      <c r="R2524" t="e">
        <v>#N/A</v>
      </c>
      <c r="S2524">
        <v>49</v>
      </c>
      <c r="T2524">
        <v>7058</v>
      </c>
      <c r="U2524" t="s">
        <v>9386</v>
      </c>
    </row>
    <row r="2525" spans="2:21" x14ac:dyDescent="0.25">
      <c r="B2525" t="s">
        <v>169</v>
      </c>
      <c r="C2525">
        <v>2016</v>
      </c>
      <c r="D2525" t="s">
        <v>315</v>
      </c>
      <c r="E2525" t="s">
        <v>8269</v>
      </c>
      <c r="F2525" t="s">
        <v>9399</v>
      </c>
      <c r="H2525" t="s">
        <v>9204</v>
      </c>
      <c r="I2525" t="s">
        <v>8807</v>
      </c>
      <c r="J2525" t="s">
        <v>9203</v>
      </c>
      <c r="L2525" t="s">
        <v>138</v>
      </c>
      <c r="M2525">
        <v>65</v>
      </c>
      <c r="N2525" t="s">
        <v>8122</v>
      </c>
      <c r="R2525" t="e">
        <v>#N/A</v>
      </c>
      <c r="S2525" t="s">
        <v>9386</v>
      </c>
      <c r="T2525">
        <v>7451</v>
      </c>
      <c r="U2525" t="s">
        <v>9386</v>
      </c>
    </row>
    <row r="2526" spans="2:21" x14ac:dyDescent="0.25">
      <c r="B2526" t="s">
        <v>169</v>
      </c>
      <c r="C2526">
        <v>2016</v>
      </c>
      <c r="D2526" t="s">
        <v>315</v>
      </c>
      <c r="E2526" t="s">
        <v>8269</v>
      </c>
      <c r="F2526" t="s">
        <v>9399</v>
      </c>
      <c r="G2526" t="s">
        <v>1001</v>
      </c>
      <c r="H2526" t="s">
        <v>9202</v>
      </c>
      <c r="I2526" t="s">
        <v>8807</v>
      </c>
      <c r="J2526" t="s">
        <v>8979</v>
      </c>
      <c r="L2526" t="s">
        <v>85</v>
      </c>
      <c r="M2526">
        <v>65</v>
      </c>
      <c r="N2526" t="s">
        <v>8122</v>
      </c>
      <c r="R2526" t="e">
        <v>#N/A</v>
      </c>
      <c r="S2526">
        <v>476</v>
      </c>
      <c r="T2526">
        <v>7439</v>
      </c>
      <c r="U2526" t="s">
        <v>9386</v>
      </c>
    </row>
    <row r="2527" spans="2:21" x14ac:dyDescent="0.25">
      <c r="B2527" t="s">
        <v>169</v>
      </c>
      <c r="C2527">
        <v>2016</v>
      </c>
      <c r="D2527" t="s">
        <v>315</v>
      </c>
      <c r="E2527" t="s">
        <v>8269</v>
      </c>
      <c r="F2527" t="s">
        <v>9399</v>
      </c>
      <c r="H2527" t="s">
        <v>9201</v>
      </c>
      <c r="I2527" t="s">
        <v>8807</v>
      </c>
      <c r="J2527" t="s">
        <v>9200</v>
      </c>
      <c r="L2527" t="s">
        <v>10</v>
      </c>
      <c r="M2527">
        <v>65</v>
      </c>
      <c r="N2527" t="s">
        <v>8122</v>
      </c>
      <c r="R2527" t="e">
        <v>#N/A</v>
      </c>
      <c r="S2527" t="s">
        <v>9386</v>
      </c>
      <c r="T2527">
        <v>7463</v>
      </c>
      <c r="U2527" t="s">
        <v>9386</v>
      </c>
    </row>
    <row r="2528" spans="2:21" x14ac:dyDescent="0.25">
      <c r="B2528" t="s">
        <v>169</v>
      </c>
      <c r="C2528">
        <v>2016</v>
      </c>
      <c r="D2528" t="s">
        <v>315</v>
      </c>
      <c r="E2528" t="s">
        <v>8269</v>
      </c>
      <c r="F2528" t="s">
        <v>9399</v>
      </c>
      <c r="H2528" t="s">
        <v>9199</v>
      </c>
      <c r="I2528">
        <v>-1</v>
      </c>
      <c r="J2528" t="s">
        <v>254</v>
      </c>
      <c r="K2528" t="s">
        <v>9198</v>
      </c>
      <c r="L2528" t="s">
        <v>51</v>
      </c>
      <c r="M2528">
        <v>65</v>
      </c>
      <c r="N2528" t="s">
        <v>8122</v>
      </c>
      <c r="R2528" t="e">
        <v>#N/A</v>
      </c>
      <c r="S2528" t="s">
        <v>9386</v>
      </c>
      <c r="T2528">
        <v>1402</v>
      </c>
      <c r="U2528">
        <v>29</v>
      </c>
    </row>
    <row r="2529" spans="2:21" x14ac:dyDescent="0.25">
      <c r="B2529" t="s">
        <v>169</v>
      </c>
      <c r="C2529">
        <v>2016</v>
      </c>
      <c r="D2529" t="s">
        <v>315</v>
      </c>
      <c r="E2529" t="s">
        <v>8269</v>
      </c>
      <c r="F2529" t="s">
        <v>9399</v>
      </c>
      <c r="H2529" t="s">
        <v>9199</v>
      </c>
      <c r="I2529">
        <v>-2</v>
      </c>
      <c r="J2529" t="s">
        <v>249</v>
      </c>
      <c r="K2529" t="s">
        <v>9198</v>
      </c>
      <c r="L2529" t="s">
        <v>51</v>
      </c>
      <c r="M2529">
        <v>65</v>
      </c>
      <c r="N2529" t="s">
        <v>8122</v>
      </c>
      <c r="R2529" t="e">
        <v>#N/A</v>
      </c>
      <c r="S2529" t="s">
        <v>9386</v>
      </c>
      <c r="T2529">
        <v>3884</v>
      </c>
      <c r="U2529">
        <v>29</v>
      </c>
    </row>
    <row r="2530" spans="2:21" x14ac:dyDescent="0.25">
      <c r="B2530" t="s">
        <v>169</v>
      </c>
      <c r="C2530">
        <v>2016</v>
      </c>
      <c r="D2530" t="s">
        <v>315</v>
      </c>
      <c r="E2530" t="s">
        <v>8269</v>
      </c>
      <c r="F2530" t="s">
        <v>9399</v>
      </c>
      <c r="H2530" t="s">
        <v>9197</v>
      </c>
      <c r="I2530" t="s">
        <v>8807</v>
      </c>
      <c r="J2530" t="s">
        <v>8674</v>
      </c>
      <c r="L2530" t="s">
        <v>73</v>
      </c>
      <c r="M2530">
        <v>65</v>
      </c>
      <c r="N2530" t="s">
        <v>8122</v>
      </c>
      <c r="R2530" t="e">
        <v>#N/A</v>
      </c>
      <c r="S2530" t="s">
        <v>9386</v>
      </c>
      <c r="T2530">
        <v>7159</v>
      </c>
      <c r="U2530" t="s">
        <v>9386</v>
      </c>
    </row>
    <row r="2531" spans="2:21" x14ac:dyDescent="0.25">
      <c r="B2531" t="s">
        <v>169</v>
      </c>
      <c r="C2531">
        <v>2016</v>
      </c>
      <c r="D2531" t="s">
        <v>315</v>
      </c>
      <c r="E2531" t="s">
        <v>8269</v>
      </c>
      <c r="F2531" t="s">
        <v>9399</v>
      </c>
      <c r="H2531" t="s">
        <v>9196</v>
      </c>
      <c r="I2531" t="s">
        <v>8807</v>
      </c>
      <c r="J2531" t="s">
        <v>9195</v>
      </c>
      <c r="L2531" t="s">
        <v>73</v>
      </c>
      <c r="M2531">
        <v>65</v>
      </c>
      <c r="N2531" t="s">
        <v>8122</v>
      </c>
      <c r="R2531" t="e">
        <v>#N/A</v>
      </c>
      <c r="S2531" t="s">
        <v>9386</v>
      </c>
      <c r="T2531">
        <v>7460</v>
      </c>
      <c r="U2531" t="s">
        <v>9386</v>
      </c>
    </row>
    <row r="2532" spans="2:21" x14ac:dyDescent="0.25">
      <c r="B2532" t="s">
        <v>169</v>
      </c>
      <c r="C2532">
        <v>2016</v>
      </c>
      <c r="D2532" t="s">
        <v>315</v>
      </c>
      <c r="E2532" t="s">
        <v>8269</v>
      </c>
      <c r="F2532" t="s">
        <v>9399</v>
      </c>
      <c r="H2532" t="s">
        <v>9194</v>
      </c>
      <c r="I2532">
        <v>-1</v>
      </c>
      <c r="J2532" t="s">
        <v>8172</v>
      </c>
      <c r="K2532" t="s">
        <v>9193</v>
      </c>
      <c r="L2532" t="s">
        <v>22</v>
      </c>
      <c r="M2532">
        <v>65</v>
      </c>
      <c r="N2532" t="s">
        <v>8122</v>
      </c>
      <c r="R2532" t="e">
        <v>#N/A</v>
      </c>
      <c r="S2532" t="s">
        <v>9386</v>
      </c>
      <c r="T2532">
        <v>6936</v>
      </c>
      <c r="U2532">
        <v>28</v>
      </c>
    </row>
    <row r="2533" spans="2:21" x14ac:dyDescent="0.25">
      <c r="B2533" t="s">
        <v>169</v>
      </c>
      <c r="C2533">
        <v>2016</v>
      </c>
      <c r="D2533" t="s">
        <v>315</v>
      </c>
      <c r="E2533" t="s">
        <v>8269</v>
      </c>
      <c r="F2533" t="s">
        <v>9399</v>
      </c>
      <c r="H2533" t="s">
        <v>9194</v>
      </c>
      <c r="I2533">
        <v>-2</v>
      </c>
      <c r="J2533" t="s">
        <v>89</v>
      </c>
      <c r="K2533" t="s">
        <v>9193</v>
      </c>
      <c r="L2533" t="s">
        <v>22</v>
      </c>
      <c r="M2533">
        <v>65</v>
      </c>
      <c r="N2533" t="s">
        <v>8122</v>
      </c>
      <c r="R2533" t="e">
        <v>#N/A</v>
      </c>
      <c r="S2533" t="s">
        <v>9386</v>
      </c>
      <c r="T2533">
        <v>663</v>
      </c>
      <c r="U2533">
        <v>28</v>
      </c>
    </row>
    <row r="2534" spans="2:21" x14ac:dyDescent="0.25">
      <c r="B2534" t="s">
        <v>169</v>
      </c>
      <c r="C2534">
        <v>2016</v>
      </c>
      <c r="D2534" t="s">
        <v>315</v>
      </c>
      <c r="E2534" t="s">
        <v>8269</v>
      </c>
      <c r="F2534" t="s">
        <v>9399</v>
      </c>
      <c r="G2534" t="s">
        <v>599</v>
      </c>
      <c r="H2534" t="s">
        <v>9192</v>
      </c>
      <c r="I2534" t="s">
        <v>8807</v>
      </c>
      <c r="J2534" t="s">
        <v>9040</v>
      </c>
      <c r="L2534" t="s">
        <v>31</v>
      </c>
      <c r="M2534">
        <v>65</v>
      </c>
      <c r="N2534" t="s">
        <v>8122</v>
      </c>
      <c r="R2534" t="e">
        <v>#N/A</v>
      </c>
      <c r="S2534">
        <v>49</v>
      </c>
      <c r="T2534">
        <v>2334</v>
      </c>
      <c r="U2534" t="s">
        <v>9386</v>
      </c>
    </row>
    <row r="2535" spans="2:21" x14ac:dyDescent="0.25">
      <c r="B2535" t="s">
        <v>169</v>
      </c>
      <c r="C2535">
        <v>2016</v>
      </c>
      <c r="D2535" t="s">
        <v>315</v>
      </c>
      <c r="E2535" t="s">
        <v>8269</v>
      </c>
      <c r="F2535" t="s">
        <v>9399</v>
      </c>
      <c r="H2535" t="s">
        <v>9191</v>
      </c>
      <c r="I2535" t="s">
        <v>8807</v>
      </c>
      <c r="J2535" t="s">
        <v>4980</v>
      </c>
      <c r="L2535" t="s">
        <v>71</v>
      </c>
      <c r="M2535">
        <v>65</v>
      </c>
      <c r="N2535" t="s">
        <v>8122</v>
      </c>
      <c r="R2535" t="e">
        <v>#N/A</v>
      </c>
      <c r="S2535" t="s">
        <v>9386</v>
      </c>
      <c r="T2535">
        <v>4001</v>
      </c>
      <c r="U2535" t="s">
        <v>9386</v>
      </c>
    </row>
    <row r="2536" spans="2:21" x14ac:dyDescent="0.25">
      <c r="B2536" t="s">
        <v>169</v>
      </c>
      <c r="C2536">
        <v>2016</v>
      </c>
      <c r="D2536" t="s">
        <v>315</v>
      </c>
      <c r="E2536" t="s">
        <v>8269</v>
      </c>
      <c r="F2536" t="s">
        <v>9399</v>
      </c>
      <c r="G2536" t="s">
        <v>599</v>
      </c>
      <c r="H2536" t="s">
        <v>9190</v>
      </c>
      <c r="I2536" t="s">
        <v>8807</v>
      </c>
      <c r="J2536" t="s">
        <v>1652</v>
      </c>
      <c r="L2536" t="s">
        <v>14</v>
      </c>
      <c r="M2536">
        <v>65</v>
      </c>
      <c r="N2536" t="s">
        <v>8122</v>
      </c>
      <c r="R2536" t="e">
        <v>#N/A</v>
      </c>
      <c r="S2536">
        <v>49</v>
      </c>
      <c r="T2536">
        <v>6873</v>
      </c>
      <c r="U2536" t="s">
        <v>9386</v>
      </c>
    </row>
    <row r="2537" spans="2:21" x14ac:dyDescent="0.25">
      <c r="B2537" t="s">
        <v>169</v>
      </c>
      <c r="C2537">
        <v>2016</v>
      </c>
      <c r="D2537" t="s">
        <v>315</v>
      </c>
      <c r="E2537" t="s">
        <v>8269</v>
      </c>
      <c r="F2537" t="s">
        <v>9399</v>
      </c>
      <c r="H2537" t="s">
        <v>9189</v>
      </c>
      <c r="I2537" t="s">
        <v>8807</v>
      </c>
      <c r="J2537" t="s">
        <v>9188</v>
      </c>
      <c r="L2537" t="s">
        <v>73</v>
      </c>
      <c r="M2537">
        <v>65</v>
      </c>
      <c r="N2537" t="s">
        <v>8122</v>
      </c>
      <c r="R2537" t="e">
        <v>#N/A</v>
      </c>
      <c r="S2537" t="s">
        <v>9386</v>
      </c>
      <c r="T2537">
        <v>7411</v>
      </c>
      <c r="U2537" t="s">
        <v>9386</v>
      </c>
    </row>
    <row r="2538" spans="2:21" x14ac:dyDescent="0.25">
      <c r="B2538" t="s">
        <v>169</v>
      </c>
      <c r="C2538">
        <v>2016</v>
      </c>
      <c r="D2538" t="s">
        <v>315</v>
      </c>
      <c r="E2538" t="s">
        <v>8269</v>
      </c>
      <c r="F2538" t="s">
        <v>9399</v>
      </c>
      <c r="H2538" t="s">
        <v>9187</v>
      </c>
      <c r="I2538" t="s">
        <v>8807</v>
      </c>
      <c r="J2538" t="s">
        <v>4561</v>
      </c>
      <c r="L2538" t="s">
        <v>12</v>
      </c>
      <c r="M2538">
        <v>65</v>
      </c>
      <c r="N2538" t="s">
        <v>8122</v>
      </c>
      <c r="R2538" t="e">
        <v>#N/A</v>
      </c>
      <c r="S2538" t="s">
        <v>9386</v>
      </c>
      <c r="T2538">
        <v>3569</v>
      </c>
      <c r="U2538" t="s">
        <v>9386</v>
      </c>
    </row>
    <row r="2539" spans="2:21" x14ac:dyDescent="0.25">
      <c r="B2539" t="s">
        <v>169</v>
      </c>
      <c r="C2539">
        <v>2016</v>
      </c>
      <c r="D2539" t="s">
        <v>315</v>
      </c>
      <c r="E2539" t="s">
        <v>8269</v>
      </c>
      <c r="F2539" t="s">
        <v>9399</v>
      </c>
      <c r="H2539" t="s">
        <v>9186</v>
      </c>
      <c r="I2539" t="s">
        <v>8807</v>
      </c>
      <c r="J2539" t="s">
        <v>8696</v>
      </c>
      <c r="L2539" t="s">
        <v>25</v>
      </c>
      <c r="M2539">
        <v>65</v>
      </c>
      <c r="N2539" t="s">
        <v>8122</v>
      </c>
      <c r="R2539" t="e">
        <v>#N/A</v>
      </c>
      <c r="S2539" t="s">
        <v>9386</v>
      </c>
      <c r="T2539">
        <v>7344</v>
      </c>
      <c r="U2539" t="s">
        <v>9386</v>
      </c>
    </row>
    <row r="2540" spans="2:21" x14ac:dyDescent="0.25">
      <c r="B2540" t="s">
        <v>169</v>
      </c>
      <c r="C2540">
        <v>2016</v>
      </c>
      <c r="D2540" t="s">
        <v>315</v>
      </c>
      <c r="E2540" t="s">
        <v>8269</v>
      </c>
      <c r="F2540" t="s">
        <v>9399</v>
      </c>
      <c r="H2540" t="s">
        <v>9185</v>
      </c>
      <c r="I2540" t="s">
        <v>8807</v>
      </c>
      <c r="J2540" t="s">
        <v>4849</v>
      </c>
      <c r="L2540" t="s">
        <v>28</v>
      </c>
      <c r="M2540">
        <v>65</v>
      </c>
      <c r="N2540" t="s">
        <v>8122</v>
      </c>
      <c r="R2540" t="e">
        <v>#N/A</v>
      </c>
      <c r="S2540" t="s">
        <v>9386</v>
      </c>
      <c r="T2540" t="e">
        <v>#N/A</v>
      </c>
      <c r="U2540" t="s">
        <v>9386</v>
      </c>
    </row>
    <row r="2541" spans="2:21" x14ac:dyDescent="0.25">
      <c r="B2541" t="s">
        <v>169</v>
      </c>
      <c r="C2541">
        <v>2016</v>
      </c>
      <c r="D2541" t="s">
        <v>315</v>
      </c>
      <c r="E2541" t="s">
        <v>8269</v>
      </c>
      <c r="F2541" t="s">
        <v>9399</v>
      </c>
      <c r="G2541" t="s">
        <v>599</v>
      </c>
      <c r="H2541" t="s">
        <v>9184</v>
      </c>
      <c r="I2541" t="s">
        <v>8807</v>
      </c>
      <c r="J2541" t="s">
        <v>69</v>
      </c>
      <c r="L2541" t="s">
        <v>107</v>
      </c>
      <c r="M2541">
        <v>65</v>
      </c>
      <c r="N2541" t="s">
        <v>8122</v>
      </c>
      <c r="R2541" t="e">
        <v>#N/A</v>
      </c>
      <c r="S2541">
        <v>49</v>
      </c>
      <c r="T2541">
        <v>1717</v>
      </c>
      <c r="U2541" t="s">
        <v>9386</v>
      </c>
    </row>
    <row r="2542" spans="2:21" x14ac:dyDescent="0.25">
      <c r="B2542" t="s">
        <v>169</v>
      </c>
      <c r="C2542">
        <v>2016</v>
      </c>
      <c r="D2542" t="s">
        <v>315</v>
      </c>
      <c r="E2542" t="s">
        <v>8269</v>
      </c>
      <c r="F2542" t="s">
        <v>9399</v>
      </c>
      <c r="H2542" t="s">
        <v>9183</v>
      </c>
      <c r="I2542" t="s">
        <v>8807</v>
      </c>
      <c r="J2542" t="s">
        <v>9182</v>
      </c>
      <c r="L2542" t="s">
        <v>23</v>
      </c>
      <c r="M2542">
        <v>65</v>
      </c>
      <c r="N2542" t="s">
        <v>8122</v>
      </c>
      <c r="R2542" t="e">
        <v>#N/A</v>
      </c>
      <c r="S2542" t="s">
        <v>9386</v>
      </c>
      <c r="T2542">
        <v>7532</v>
      </c>
      <c r="U2542" t="s">
        <v>9386</v>
      </c>
    </row>
    <row r="2543" spans="2:21" x14ac:dyDescent="0.25">
      <c r="B2543" t="s">
        <v>169</v>
      </c>
      <c r="C2543">
        <v>2016</v>
      </c>
      <c r="D2543" t="s">
        <v>315</v>
      </c>
      <c r="E2543" t="s">
        <v>8269</v>
      </c>
      <c r="F2543" t="s">
        <v>9399</v>
      </c>
      <c r="G2543" t="s">
        <v>1001</v>
      </c>
      <c r="H2543" t="s">
        <v>9181</v>
      </c>
      <c r="I2543" t="s">
        <v>8807</v>
      </c>
      <c r="J2543" t="s">
        <v>8127</v>
      </c>
      <c r="L2543" t="s">
        <v>108</v>
      </c>
      <c r="M2543">
        <v>65</v>
      </c>
      <c r="N2543" t="s">
        <v>8122</v>
      </c>
      <c r="R2543" t="e">
        <v>#N/A</v>
      </c>
      <c r="S2543">
        <v>476</v>
      </c>
      <c r="T2543">
        <v>6906</v>
      </c>
      <c r="U2543" t="s">
        <v>9386</v>
      </c>
    </row>
    <row r="2544" spans="2:21" x14ac:dyDescent="0.25">
      <c r="B2544" t="s">
        <v>169</v>
      </c>
      <c r="C2544">
        <v>2016</v>
      </c>
      <c r="D2544" t="s">
        <v>315</v>
      </c>
      <c r="E2544" t="s">
        <v>8269</v>
      </c>
      <c r="F2544" t="s">
        <v>9399</v>
      </c>
      <c r="H2544" t="s">
        <v>9180</v>
      </c>
      <c r="I2544" t="s">
        <v>8807</v>
      </c>
      <c r="J2544" t="s">
        <v>37</v>
      </c>
      <c r="L2544" t="s">
        <v>10</v>
      </c>
      <c r="M2544">
        <v>65</v>
      </c>
      <c r="N2544" t="s">
        <v>8122</v>
      </c>
      <c r="R2544" t="e">
        <v>#N/A</v>
      </c>
      <c r="S2544" t="s">
        <v>9386</v>
      </c>
      <c r="T2544">
        <v>4575</v>
      </c>
      <c r="U2544" t="s">
        <v>9386</v>
      </c>
    </row>
    <row r="2545" spans="2:21" x14ac:dyDescent="0.25">
      <c r="B2545" t="s">
        <v>169</v>
      </c>
      <c r="C2545">
        <v>2016</v>
      </c>
      <c r="D2545" t="s">
        <v>315</v>
      </c>
      <c r="E2545" t="s">
        <v>8269</v>
      </c>
      <c r="F2545" t="s">
        <v>9399</v>
      </c>
      <c r="H2545" t="s">
        <v>9179</v>
      </c>
      <c r="I2545" t="s">
        <v>8807</v>
      </c>
      <c r="J2545" t="s">
        <v>1733</v>
      </c>
      <c r="L2545" t="s">
        <v>71</v>
      </c>
      <c r="M2545">
        <v>65</v>
      </c>
      <c r="N2545" t="s">
        <v>8122</v>
      </c>
      <c r="R2545" t="e">
        <v>#N/A</v>
      </c>
      <c r="S2545" t="s">
        <v>9386</v>
      </c>
      <c r="T2545">
        <v>664</v>
      </c>
      <c r="U2545" t="s">
        <v>9386</v>
      </c>
    </row>
    <row r="2546" spans="2:21" x14ac:dyDescent="0.25">
      <c r="B2546" t="s">
        <v>169</v>
      </c>
      <c r="C2546">
        <v>2016</v>
      </c>
      <c r="D2546" t="s">
        <v>315</v>
      </c>
      <c r="E2546" t="s">
        <v>8269</v>
      </c>
      <c r="F2546" t="s">
        <v>9399</v>
      </c>
      <c r="G2546" t="s">
        <v>1001</v>
      </c>
      <c r="H2546" t="s">
        <v>9178</v>
      </c>
      <c r="I2546" t="s">
        <v>8807</v>
      </c>
      <c r="J2546" t="s">
        <v>267</v>
      </c>
      <c r="L2546" t="s">
        <v>28</v>
      </c>
      <c r="M2546">
        <v>65</v>
      </c>
      <c r="N2546" t="s">
        <v>8122</v>
      </c>
      <c r="R2546" t="e">
        <v>#N/A</v>
      </c>
      <c r="S2546">
        <v>476</v>
      </c>
      <c r="T2546">
        <v>4748</v>
      </c>
      <c r="U2546" t="s">
        <v>9386</v>
      </c>
    </row>
    <row r="2547" spans="2:21" x14ac:dyDescent="0.25">
      <c r="B2547" t="s">
        <v>169</v>
      </c>
      <c r="C2547">
        <v>2016</v>
      </c>
      <c r="D2547" t="s">
        <v>315</v>
      </c>
      <c r="E2547" t="s">
        <v>8269</v>
      </c>
      <c r="F2547" t="s">
        <v>9399</v>
      </c>
      <c r="G2547" t="s">
        <v>1001</v>
      </c>
      <c r="H2547" t="s">
        <v>9177</v>
      </c>
      <c r="I2547" t="s">
        <v>8807</v>
      </c>
      <c r="J2547" t="s">
        <v>1652</v>
      </c>
      <c r="L2547" t="s">
        <v>14</v>
      </c>
      <c r="M2547">
        <v>65</v>
      </c>
      <c r="N2547" t="s">
        <v>8122</v>
      </c>
      <c r="R2547" t="e">
        <v>#N/A</v>
      </c>
      <c r="S2547">
        <v>476</v>
      </c>
      <c r="T2547">
        <v>6873</v>
      </c>
      <c r="U2547" t="s">
        <v>9386</v>
      </c>
    </row>
    <row r="2548" spans="2:21" x14ac:dyDescent="0.25">
      <c r="B2548" t="s">
        <v>169</v>
      </c>
      <c r="C2548">
        <v>2016</v>
      </c>
      <c r="D2548" t="s">
        <v>315</v>
      </c>
      <c r="E2548" t="s">
        <v>8269</v>
      </c>
      <c r="F2548" t="s">
        <v>9399</v>
      </c>
      <c r="H2548" t="s">
        <v>9176</v>
      </c>
      <c r="I2548" t="s">
        <v>8807</v>
      </c>
      <c r="J2548" t="s">
        <v>8388</v>
      </c>
      <c r="L2548" t="s">
        <v>39</v>
      </c>
      <c r="M2548">
        <v>65</v>
      </c>
      <c r="N2548" t="s">
        <v>8122</v>
      </c>
      <c r="R2548" t="e">
        <v>#N/A</v>
      </c>
      <c r="S2548" t="s">
        <v>9386</v>
      </c>
      <c r="T2548">
        <v>7072</v>
      </c>
      <c r="U2548" t="s">
        <v>9386</v>
      </c>
    </row>
    <row r="2549" spans="2:21" x14ac:dyDescent="0.25">
      <c r="B2549" t="s">
        <v>169</v>
      </c>
      <c r="C2549">
        <v>2016</v>
      </c>
      <c r="D2549" t="s">
        <v>315</v>
      </c>
      <c r="E2549" t="s">
        <v>8269</v>
      </c>
      <c r="F2549" t="s">
        <v>9399</v>
      </c>
      <c r="H2549" t="s">
        <v>9174</v>
      </c>
      <c r="I2549" t="s">
        <v>8807</v>
      </c>
      <c r="J2549" t="s">
        <v>9075</v>
      </c>
      <c r="L2549" t="s">
        <v>83</v>
      </c>
      <c r="M2549">
        <v>65</v>
      </c>
      <c r="N2549" t="s">
        <v>8122</v>
      </c>
      <c r="R2549" t="e">
        <v>#N/A</v>
      </c>
      <c r="S2549" t="s">
        <v>9386</v>
      </c>
      <c r="T2549">
        <v>7525</v>
      </c>
      <c r="U2549" t="s">
        <v>9386</v>
      </c>
    </row>
    <row r="2550" spans="2:21" x14ac:dyDescent="0.25">
      <c r="B2550" t="s">
        <v>169</v>
      </c>
      <c r="C2550">
        <v>2016</v>
      </c>
      <c r="D2550" t="s">
        <v>315</v>
      </c>
      <c r="E2550" t="s">
        <v>8269</v>
      </c>
      <c r="F2550" t="s">
        <v>9399</v>
      </c>
      <c r="H2550" t="s">
        <v>9173</v>
      </c>
      <c r="I2550" t="s">
        <v>8807</v>
      </c>
      <c r="J2550" t="s">
        <v>9172</v>
      </c>
      <c r="L2550" t="s">
        <v>27</v>
      </c>
      <c r="M2550">
        <v>65</v>
      </c>
      <c r="N2550" t="s">
        <v>8122</v>
      </c>
      <c r="R2550" t="e">
        <v>#N/A</v>
      </c>
      <c r="S2550" t="s">
        <v>9386</v>
      </c>
      <c r="T2550">
        <v>7385</v>
      </c>
      <c r="U2550" t="s">
        <v>9386</v>
      </c>
    </row>
    <row r="2551" spans="2:21" x14ac:dyDescent="0.25">
      <c r="B2551" t="s">
        <v>169</v>
      </c>
      <c r="C2551">
        <v>2016</v>
      </c>
      <c r="D2551" t="s">
        <v>315</v>
      </c>
      <c r="E2551" t="s">
        <v>8269</v>
      </c>
      <c r="F2551" t="s">
        <v>9399</v>
      </c>
      <c r="G2551" t="s">
        <v>599</v>
      </c>
      <c r="H2551" t="s">
        <v>9171</v>
      </c>
      <c r="I2551" t="s">
        <v>8807</v>
      </c>
      <c r="J2551" t="s">
        <v>8742</v>
      </c>
      <c r="L2551" t="s">
        <v>41</v>
      </c>
      <c r="M2551">
        <v>65</v>
      </c>
      <c r="N2551" t="s">
        <v>8122</v>
      </c>
      <c r="R2551" t="e">
        <v>#N/A</v>
      </c>
      <c r="S2551">
        <v>49</v>
      </c>
      <c r="T2551">
        <v>7259</v>
      </c>
      <c r="U2551" t="s">
        <v>9386</v>
      </c>
    </row>
    <row r="2552" spans="2:21" x14ac:dyDescent="0.25">
      <c r="B2552" t="s">
        <v>169</v>
      </c>
      <c r="C2552">
        <v>2016</v>
      </c>
      <c r="D2552" t="s">
        <v>315</v>
      </c>
      <c r="E2552" t="s">
        <v>8269</v>
      </c>
      <c r="F2552" t="s">
        <v>9399</v>
      </c>
      <c r="H2552" t="s">
        <v>9170</v>
      </c>
      <c r="I2552" t="s">
        <v>8807</v>
      </c>
      <c r="J2552" t="s">
        <v>8690</v>
      </c>
      <c r="L2552" t="s">
        <v>22</v>
      </c>
      <c r="M2552">
        <v>65</v>
      </c>
      <c r="N2552" t="s">
        <v>8122</v>
      </c>
      <c r="R2552" t="e">
        <v>#N/A</v>
      </c>
      <c r="S2552" t="s">
        <v>9386</v>
      </c>
      <c r="T2552">
        <v>7226</v>
      </c>
      <c r="U2552" t="s">
        <v>9386</v>
      </c>
    </row>
    <row r="2553" spans="2:21" x14ac:dyDescent="0.25">
      <c r="B2553" t="s">
        <v>169</v>
      </c>
      <c r="C2553">
        <v>2016</v>
      </c>
      <c r="D2553" t="s">
        <v>315</v>
      </c>
      <c r="E2553" t="s">
        <v>8269</v>
      </c>
      <c r="F2553" t="s">
        <v>9399</v>
      </c>
      <c r="G2553" t="s">
        <v>599</v>
      </c>
      <c r="H2553" t="s">
        <v>9169</v>
      </c>
      <c r="I2553" t="s">
        <v>8807</v>
      </c>
      <c r="J2553" t="s">
        <v>1910</v>
      </c>
      <c r="L2553" t="s">
        <v>77</v>
      </c>
      <c r="M2553">
        <v>65</v>
      </c>
      <c r="N2553" t="s">
        <v>8122</v>
      </c>
      <c r="R2553" t="e">
        <v>#N/A</v>
      </c>
      <c r="S2553">
        <v>49</v>
      </c>
      <c r="T2553">
        <v>843</v>
      </c>
      <c r="U2553" t="s">
        <v>9386</v>
      </c>
    </row>
    <row r="2554" spans="2:21" x14ac:dyDescent="0.25">
      <c r="B2554" t="s">
        <v>169</v>
      </c>
      <c r="C2554">
        <v>2016</v>
      </c>
      <c r="D2554" t="s">
        <v>315</v>
      </c>
      <c r="E2554" t="s">
        <v>8269</v>
      </c>
      <c r="F2554" t="s">
        <v>9399</v>
      </c>
      <c r="H2554" t="s">
        <v>9168</v>
      </c>
      <c r="I2554" t="s">
        <v>8807</v>
      </c>
      <c r="J2554" t="s">
        <v>7073</v>
      </c>
      <c r="L2554" t="s">
        <v>85</v>
      </c>
      <c r="M2554">
        <v>65</v>
      </c>
      <c r="N2554" t="s">
        <v>8122</v>
      </c>
      <c r="R2554" t="e">
        <v>#N/A</v>
      </c>
      <c r="S2554" t="s">
        <v>9386</v>
      </c>
      <c r="T2554">
        <v>6168</v>
      </c>
      <c r="U2554" t="s">
        <v>9386</v>
      </c>
    </row>
    <row r="2555" spans="2:21" x14ac:dyDescent="0.25">
      <c r="B2555" t="s">
        <v>169</v>
      </c>
      <c r="C2555">
        <v>2016</v>
      </c>
      <c r="D2555" t="s">
        <v>315</v>
      </c>
      <c r="E2555" t="s">
        <v>8269</v>
      </c>
      <c r="F2555" t="s">
        <v>9399</v>
      </c>
      <c r="G2555" t="s">
        <v>599</v>
      </c>
      <c r="H2555" t="s">
        <v>9167</v>
      </c>
      <c r="I2555" t="s">
        <v>8807</v>
      </c>
      <c r="J2555" t="s">
        <v>8390</v>
      </c>
      <c r="L2555" t="s">
        <v>17</v>
      </c>
      <c r="M2555">
        <v>65</v>
      </c>
      <c r="N2555" t="s">
        <v>8122</v>
      </c>
      <c r="R2555" t="e">
        <v>#N/A</v>
      </c>
      <c r="S2555">
        <v>49</v>
      </c>
      <c r="T2555">
        <v>7113</v>
      </c>
      <c r="U2555" t="s">
        <v>9386</v>
      </c>
    </row>
    <row r="2556" spans="2:21" x14ac:dyDescent="0.25">
      <c r="B2556" t="s">
        <v>169</v>
      </c>
      <c r="C2556">
        <v>2016</v>
      </c>
      <c r="D2556" t="s">
        <v>315</v>
      </c>
      <c r="E2556" t="s">
        <v>8269</v>
      </c>
      <c r="F2556" t="s">
        <v>9399</v>
      </c>
      <c r="G2556" t="s">
        <v>9031</v>
      </c>
      <c r="H2556" t="s">
        <v>9164</v>
      </c>
      <c r="I2556">
        <v>-1</v>
      </c>
      <c r="J2556" t="s">
        <v>9165</v>
      </c>
      <c r="L2556" t="s">
        <v>86</v>
      </c>
      <c r="M2556">
        <v>65</v>
      </c>
      <c r="N2556" t="s">
        <v>8122</v>
      </c>
      <c r="R2556" t="e">
        <v>#N/A</v>
      </c>
      <c r="S2556">
        <v>676</v>
      </c>
      <c r="T2556">
        <v>7438</v>
      </c>
      <c r="U2556" t="s">
        <v>9386</v>
      </c>
    </row>
    <row r="2557" spans="2:21" x14ac:dyDescent="0.25">
      <c r="B2557" t="s">
        <v>169</v>
      </c>
      <c r="C2557">
        <v>2016</v>
      </c>
      <c r="D2557" t="s">
        <v>315</v>
      </c>
      <c r="E2557" t="s">
        <v>8269</v>
      </c>
      <c r="F2557" t="s">
        <v>9399</v>
      </c>
      <c r="G2557" t="s">
        <v>9031</v>
      </c>
      <c r="H2557" t="s">
        <v>9164</v>
      </c>
      <c r="I2557">
        <v>-2</v>
      </c>
      <c r="J2557" t="s">
        <v>9163</v>
      </c>
      <c r="L2557" t="s">
        <v>86</v>
      </c>
      <c r="M2557">
        <v>65</v>
      </c>
      <c r="N2557" t="s">
        <v>8122</v>
      </c>
      <c r="R2557" t="e">
        <v>#N/A</v>
      </c>
      <c r="S2557">
        <v>676</v>
      </c>
      <c r="T2557">
        <v>7457</v>
      </c>
      <c r="U2557" t="s">
        <v>9386</v>
      </c>
    </row>
    <row r="2558" spans="2:21" x14ac:dyDescent="0.25">
      <c r="B2558" t="s">
        <v>169</v>
      </c>
      <c r="C2558">
        <v>2016</v>
      </c>
      <c r="D2558" t="s">
        <v>315</v>
      </c>
      <c r="E2558" t="s">
        <v>8269</v>
      </c>
      <c r="F2558" t="s">
        <v>9399</v>
      </c>
      <c r="G2558" t="s">
        <v>599</v>
      </c>
      <c r="H2558" t="s">
        <v>9162</v>
      </c>
      <c r="I2558" t="s">
        <v>8807</v>
      </c>
      <c r="J2558" t="s">
        <v>9140</v>
      </c>
      <c r="L2558" t="s">
        <v>73</v>
      </c>
      <c r="M2558">
        <v>65</v>
      </c>
      <c r="N2558" t="s">
        <v>8122</v>
      </c>
      <c r="R2558" t="e">
        <v>#N/A</v>
      </c>
      <c r="S2558">
        <v>49</v>
      </c>
      <c r="T2558">
        <v>7373</v>
      </c>
      <c r="U2558" t="s">
        <v>9386</v>
      </c>
    </row>
    <row r="2559" spans="2:21" x14ac:dyDescent="0.25">
      <c r="B2559" t="s">
        <v>169</v>
      </c>
      <c r="C2559">
        <v>2016</v>
      </c>
      <c r="D2559" t="s">
        <v>315</v>
      </c>
      <c r="E2559" t="s">
        <v>8269</v>
      </c>
      <c r="F2559" t="s">
        <v>9399</v>
      </c>
      <c r="H2559" t="s">
        <v>9161</v>
      </c>
      <c r="I2559" t="s">
        <v>8807</v>
      </c>
      <c r="J2559" t="s">
        <v>9160</v>
      </c>
      <c r="L2559" t="s">
        <v>23</v>
      </c>
      <c r="M2559">
        <v>65</v>
      </c>
      <c r="N2559" t="s">
        <v>8122</v>
      </c>
      <c r="R2559" t="e">
        <v>#N/A</v>
      </c>
      <c r="S2559" t="s">
        <v>9386</v>
      </c>
      <c r="T2559">
        <v>7545</v>
      </c>
      <c r="U2559" t="s">
        <v>9386</v>
      </c>
    </row>
    <row r="2560" spans="2:21" x14ac:dyDescent="0.25">
      <c r="B2560" t="s">
        <v>169</v>
      </c>
      <c r="C2560">
        <v>2016</v>
      </c>
      <c r="D2560" t="s">
        <v>315</v>
      </c>
      <c r="E2560" t="s">
        <v>8269</v>
      </c>
      <c r="F2560" t="s">
        <v>9399</v>
      </c>
      <c r="G2560" t="s">
        <v>599</v>
      </c>
      <c r="H2560" t="s">
        <v>9159</v>
      </c>
      <c r="I2560" t="s">
        <v>8807</v>
      </c>
      <c r="J2560" t="s">
        <v>210</v>
      </c>
      <c r="L2560" t="s">
        <v>71</v>
      </c>
      <c r="M2560">
        <v>65</v>
      </c>
      <c r="N2560" t="s">
        <v>8122</v>
      </c>
      <c r="R2560" t="e">
        <v>#N/A</v>
      </c>
      <c r="S2560">
        <v>49</v>
      </c>
      <c r="T2560">
        <v>1736</v>
      </c>
      <c r="U2560" t="s">
        <v>9386</v>
      </c>
    </row>
    <row r="2561" spans="2:21" x14ac:dyDescent="0.25">
      <c r="B2561" t="s">
        <v>169</v>
      </c>
      <c r="C2561">
        <v>2016</v>
      </c>
      <c r="D2561" t="s">
        <v>315</v>
      </c>
      <c r="E2561" t="s">
        <v>8269</v>
      </c>
      <c r="F2561" t="s">
        <v>9399</v>
      </c>
      <c r="G2561" t="s">
        <v>9031</v>
      </c>
      <c r="H2561" t="s">
        <v>9157</v>
      </c>
      <c r="I2561">
        <v>-1</v>
      </c>
      <c r="J2561" t="s">
        <v>9158</v>
      </c>
      <c r="L2561" t="s">
        <v>15</v>
      </c>
      <c r="M2561">
        <v>65</v>
      </c>
      <c r="N2561" t="s">
        <v>8122</v>
      </c>
      <c r="R2561" t="e">
        <v>#N/A</v>
      </c>
      <c r="S2561">
        <v>676</v>
      </c>
      <c r="T2561">
        <v>7392</v>
      </c>
      <c r="U2561" t="s">
        <v>9386</v>
      </c>
    </row>
    <row r="2562" spans="2:21" x14ac:dyDescent="0.25">
      <c r="B2562" t="s">
        <v>169</v>
      </c>
      <c r="C2562">
        <v>2016</v>
      </c>
      <c r="D2562" t="s">
        <v>315</v>
      </c>
      <c r="E2562" t="s">
        <v>8269</v>
      </c>
      <c r="F2562" t="s">
        <v>9399</v>
      </c>
      <c r="G2562" t="s">
        <v>9031</v>
      </c>
      <c r="H2562" t="s">
        <v>9157</v>
      </c>
      <c r="I2562">
        <v>-2</v>
      </c>
      <c r="J2562" t="s">
        <v>9397</v>
      </c>
      <c r="L2562" t="s">
        <v>15</v>
      </c>
      <c r="M2562">
        <v>65</v>
      </c>
      <c r="N2562" t="s">
        <v>8122</v>
      </c>
      <c r="R2562" t="e">
        <v>#N/A</v>
      </c>
      <c r="S2562">
        <v>676</v>
      </c>
      <c r="T2562">
        <v>7417</v>
      </c>
      <c r="U2562" t="s">
        <v>9386</v>
      </c>
    </row>
    <row r="2563" spans="2:21" x14ac:dyDescent="0.25">
      <c r="B2563" t="s">
        <v>169</v>
      </c>
      <c r="C2563">
        <v>2016</v>
      </c>
      <c r="D2563" t="s">
        <v>315</v>
      </c>
      <c r="E2563" t="s">
        <v>8269</v>
      </c>
      <c r="F2563" t="s">
        <v>9399</v>
      </c>
      <c r="H2563" t="s">
        <v>9156</v>
      </c>
      <c r="I2563" t="s">
        <v>8807</v>
      </c>
      <c r="J2563" t="s">
        <v>9015</v>
      </c>
      <c r="L2563" t="s">
        <v>22</v>
      </c>
      <c r="M2563">
        <v>65</v>
      </c>
      <c r="N2563" t="s">
        <v>8122</v>
      </c>
      <c r="R2563" t="e">
        <v>#N/A</v>
      </c>
      <c r="S2563" t="s">
        <v>9386</v>
      </c>
      <c r="T2563">
        <v>7446</v>
      </c>
      <c r="U2563" t="s">
        <v>9386</v>
      </c>
    </row>
    <row r="2564" spans="2:21" x14ac:dyDescent="0.25">
      <c r="B2564" t="s">
        <v>169</v>
      </c>
      <c r="C2564">
        <v>2016</v>
      </c>
      <c r="D2564" t="s">
        <v>315</v>
      </c>
      <c r="E2564" t="s">
        <v>8269</v>
      </c>
      <c r="F2564" t="s">
        <v>9399</v>
      </c>
      <c r="H2564" t="s">
        <v>9154</v>
      </c>
      <c r="I2564" t="s">
        <v>8807</v>
      </c>
      <c r="J2564" t="s">
        <v>9153</v>
      </c>
      <c r="L2564" t="s">
        <v>22</v>
      </c>
      <c r="M2564">
        <v>65</v>
      </c>
      <c r="N2564" t="s">
        <v>8122</v>
      </c>
      <c r="R2564" t="e">
        <v>#N/A</v>
      </c>
      <c r="S2564" t="s">
        <v>9386</v>
      </c>
      <c r="T2564">
        <v>7524</v>
      </c>
      <c r="U2564" t="s">
        <v>9386</v>
      </c>
    </row>
    <row r="2565" spans="2:21" x14ac:dyDescent="0.25">
      <c r="B2565" t="s">
        <v>169</v>
      </c>
      <c r="C2565">
        <v>2016</v>
      </c>
      <c r="D2565" t="s">
        <v>315</v>
      </c>
      <c r="E2565" t="s">
        <v>8269</v>
      </c>
      <c r="F2565" t="s">
        <v>9399</v>
      </c>
      <c r="H2565" t="s">
        <v>9152</v>
      </c>
      <c r="I2565" t="s">
        <v>8807</v>
      </c>
      <c r="J2565" t="s">
        <v>8679</v>
      </c>
      <c r="L2565" t="s">
        <v>88</v>
      </c>
      <c r="M2565">
        <v>65</v>
      </c>
      <c r="N2565" t="s">
        <v>8122</v>
      </c>
      <c r="R2565" t="e">
        <v>#N/A</v>
      </c>
      <c r="S2565" t="s">
        <v>9386</v>
      </c>
      <c r="T2565">
        <v>7193</v>
      </c>
      <c r="U2565" t="s">
        <v>9386</v>
      </c>
    </row>
    <row r="2566" spans="2:21" x14ac:dyDescent="0.25">
      <c r="B2566" t="s">
        <v>169</v>
      </c>
      <c r="C2566">
        <v>2016</v>
      </c>
      <c r="D2566" t="s">
        <v>315</v>
      </c>
      <c r="E2566" t="s">
        <v>8269</v>
      </c>
      <c r="F2566" t="s">
        <v>9399</v>
      </c>
      <c r="H2566" t="s">
        <v>9151</v>
      </c>
      <c r="I2566" t="s">
        <v>8807</v>
      </c>
      <c r="J2566" t="s">
        <v>4281</v>
      </c>
      <c r="L2566" t="s">
        <v>25</v>
      </c>
      <c r="M2566">
        <v>65</v>
      </c>
      <c r="N2566" t="s">
        <v>8122</v>
      </c>
      <c r="R2566" t="e">
        <v>#N/A</v>
      </c>
      <c r="S2566" t="s">
        <v>9386</v>
      </c>
      <c r="T2566">
        <v>3290</v>
      </c>
      <c r="U2566" t="s">
        <v>9386</v>
      </c>
    </row>
    <row r="2567" spans="2:21" x14ac:dyDescent="0.25">
      <c r="B2567" t="s">
        <v>169</v>
      </c>
      <c r="C2567">
        <v>2016</v>
      </c>
      <c r="D2567" t="s">
        <v>315</v>
      </c>
      <c r="E2567" t="s">
        <v>8269</v>
      </c>
      <c r="F2567" t="s">
        <v>9399</v>
      </c>
      <c r="G2567" t="s">
        <v>835</v>
      </c>
      <c r="H2567" t="s">
        <v>9150</v>
      </c>
      <c r="I2567" t="s">
        <v>8807</v>
      </c>
      <c r="J2567" t="s">
        <v>257</v>
      </c>
      <c r="L2567" t="s">
        <v>77</v>
      </c>
      <c r="M2567">
        <v>65</v>
      </c>
      <c r="N2567" t="s">
        <v>8122</v>
      </c>
      <c r="R2567" t="e">
        <v>#N/A</v>
      </c>
      <c r="S2567">
        <v>305</v>
      </c>
      <c r="T2567">
        <v>3138</v>
      </c>
      <c r="U2567" t="s">
        <v>9386</v>
      </c>
    </row>
    <row r="2568" spans="2:21" x14ac:dyDescent="0.25">
      <c r="B2568" t="s">
        <v>169</v>
      </c>
      <c r="C2568">
        <v>2016</v>
      </c>
      <c r="D2568" t="s">
        <v>315</v>
      </c>
      <c r="E2568" t="s">
        <v>8269</v>
      </c>
      <c r="F2568" t="s">
        <v>9399</v>
      </c>
      <c r="G2568" t="s">
        <v>9031</v>
      </c>
      <c r="H2568" t="s">
        <v>9148</v>
      </c>
      <c r="I2568">
        <v>-1</v>
      </c>
      <c r="J2568" t="s">
        <v>9149</v>
      </c>
      <c r="L2568" t="s">
        <v>25</v>
      </c>
      <c r="M2568">
        <v>65</v>
      </c>
      <c r="N2568" t="s">
        <v>8122</v>
      </c>
      <c r="R2568" t="e">
        <v>#N/A</v>
      </c>
      <c r="S2568">
        <v>676</v>
      </c>
      <c r="T2568">
        <v>7436</v>
      </c>
      <c r="U2568" t="s">
        <v>9386</v>
      </c>
    </row>
    <row r="2569" spans="2:21" x14ac:dyDescent="0.25">
      <c r="B2569" t="s">
        <v>169</v>
      </c>
      <c r="C2569">
        <v>2016</v>
      </c>
      <c r="D2569" t="s">
        <v>315</v>
      </c>
      <c r="E2569" t="s">
        <v>8269</v>
      </c>
      <c r="F2569" t="s">
        <v>9399</v>
      </c>
      <c r="G2569" t="s">
        <v>9031</v>
      </c>
      <c r="H2569" t="s">
        <v>9148</v>
      </c>
      <c r="I2569">
        <v>-2</v>
      </c>
      <c r="J2569" t="s">
        <v>9147</v>
      </c>
      <c r="L2569" t="s">
        <v>25</v>
      </c>
      <c r="M2569">
        <v>65</v>
      </c>
      <c r="N2569" t="s">
        <v>8122</v>
      </c>
      <c r="R2569" t="e">
        <v>#N/A</v>
      </c>
      <c r="S2569">
        <v>676</v>
      </c>
      <c r="T2569">
        <v>7381</v>
      </c>
      <c r="U2569" t="s">
        <v>9386</v>
      </c>
    </row>
    <row r="2570" spans="2:21" x14ac:dyDescent="0.25">
      <c r="B2570" t="s">
        <v>169</v>
      </c>
      <c r="C2570">
        <v>2016</v>
      </c>
      <c r="D2570" t="s">
        <v>315</v>
      </c>
      <c r="E2570" t="s">
        <v>8269</v>
      </c>
      <c r="F2570" t="s">
        <v>9399</v>
      </c>
      <c r="H2570" t="s">
        <v>9146</v>
      </c>
      <c r="I2570" t="s">
        <v>8807</v>
      </c>
      <c r="J2570" t="s">
        <v>7073</v>
      </c>
      <c r="L2570" t="s">
        <v>85</v>
      </c>
      <c r="M2570">
        <v>65</v>
      </c>
      <c r="N2570" t="s">
        <v>8122</v>
      </c>
      <c r="R2570" t="e">
        <v>#N/A</v>
      </c>
      <c r="S2570" t="s">
        <v>9386</v>
      </c>
      <c r="T2570">
        <v>6168</v>
      </c>
      <c r="U2570" t="s">
        <v>9386</v>
      </c>
    </row>
    <row r="2571" spans="2:21" x14ac:dyDescent="0.25">
      <c r="B2571" t="s">
        <v>169</v>
      </c>
      <c r="C2571">
        <v>2016</v>
      </c>
      <c r="D2571" t="s">
        <v>315</v>
      </c>
      <c r="E2571" t="s">
        <v>8269</v>
      </c>
      <c r="F2571" t="s">
        <v>9399</v>
      </c>
      <c r="H2571" t="s">
        <v>9145</v>
      </c>
      <c r="I2571" t="s">
        <v>8807</v>
      </c>
      <c r="J2571" t="s">
        <v>9144</v>
      </c>
      <c r="L2571" t="s">
        <v>31</v>
      </c>
      <c r="M2571">
        <v>65</v>
      </c>
      <c r="N2571" t="s">
        <v>8122</v>
      </c>
      <c r="R2571" t="e">
        <v>#N/A</v>
      </c>
      <c r="S2571" t="s">
        <v>9386</v>
      </c>
      <c r="T2571">
        <v>6869</v>
      </c>
      <c r="U2571" t="s">
        <v>9386</v>
      </c>
    </row>
    <row r="2572" spans="2:21" x14ac:dyDescent="0.25">
      <c r="B2572" t="s">
        <v>169</v>
      </c>
      <c r="C2572">
        <v>2016</v>
      </c>
      <c r="D2572" t="s">
        <v>315</v>
      </c>
      <c r="E2572" t="s">
        <v>8269</v>
      </c>
      <c r="F2572" t="s">
        <v>9399</v>
      </c>
      <c r="H2572" t="s">
        <v>9143</v>
      </c>
      <c r="I2572" t="s">
        <v>8807</v>
      </c>
      <c r="J2572" t="s">
        <v>3541</v>
      </c>
      <c r="L2572" t="s">
        <v>129</v>
      </c>
      <c r="M2572">
        <v>65</v>
      </c>
      <c r="N2572" t="s">
        <v>8122</v>
      </c>
      <c r="R2572" t="e">
        <v>#N/A</v>
      </c>
      <c r="S2572" t="s">
        <v>9386</v>
      </c>
      <c r="T2572">
        <v>2533</v>
      </c>
      <c r="U2572" t="s">
        <v>9386</v>
      </c>
    </row>
    <row r="2573" spans="2:21" x14ac:dyDescent="0.25">
      <c r="B2573" t="s">
        <v>169</v>
      </c>
      <c r="C2573">
        <v>2016</v>
      </c>
      <c r="D2573" t="s">
        <v>315</v>
      </c>
      <c r="E2573" t="s">
        <v>8269</v>
      </c>
      <c r="F2573" t="s">
        <v>9399</v>
      </c>
      <c r="H2573" t="s">
        <v>9142</v>
      </c>
      <c r="I2573" t="s">
        <v>8807</v>
      </c>
      <c r="J2573" t="s">
        <v>8127</v>
      </c>
      <c r="L2573" t="s">
        <v>108</v>
      </c>
      <c r="M2573">
        <v>65</v>
      </c>
      <c r="N2573" t="s">
        <v>8122</v>
      </c>
      <c r="R2573" t="e">
        <v>#N/A</v>
      </c>
      <c r="S2573" t="s">
        <v>9386</v>
      </c>
      <c r="T2573">
        <v>6906</v>
      </c>
      <c r="U2573" t="s">
        <v>9386</v>
      </c>
    </row>
    <row r="2574" spans="2:21" x14ac:dyDescent="0.25">
      <c r="B2574" t="s">
        <v>169</v>
      </c>
      <c r="C2574">
        <v>2016</v>
      </c>
      <c r="D2574" t="s">
        <v>315</v>
      </c>
      <c r="E2574" t="s">
        <v>8269</v>
      </c>
      <c r="F2574" t="s">
        <v>9399</v>
      </c>
      <c r="G2574" t="s">
        <v>843</v>
      </c>
      <c r="H2574" t="s">
        <v>9141</v>
      </c>
      <c r="I2574" t="s">
        <v>8807</v>
      </c>
      <c r="J2574" t="s">
        <v>9140</v>
      </c>
      <c r="L2574" t="s">
        <v>73</v>
      </c>
      <c r="M2574">
        <v>65</v>
      </c>
      <c r="N2574" t="s">
        <v>8122</v>
      </c>
      <c r="R2574" t="e">
        <v>#N/A</v>
      </c>
      <c r="S2574">
        <v>313</v>
      </c>
      <c r="T2574">
        <v>7373</v>
      </c>
      <c r="U2574" t="s">
        <v>9386</v>
      </c>
    </row>
    <row r="2575" spans="2:21" x14ac:dyDescent="0.25">
      <c r="B2575" t="s">
        <v>169</v>
      </c>
      <c r="C2575">
        <v>2016</v>
      </c>
      <c r="D2575" t="s">
        <v>315</v>
      </c>
      <c r="E2575" t="s">
        <v>8269</v>
      </c>
      <c r="F2575" t="s">
        <v>9399</v>
      </c>
      <c r="H2575" t="s">
        <v>9139</v>
      </c>
      <c r="I2575" t="s">
        <v>8807</v>
      </c>
      <c r="J2575" t="s">
        <v>9138</v>
      </c>
      <c r="L2575" t="s">
        <v>71</v>
      </c>
      <c r="M2575">
        <v>65</v>
      </c>
      <c r="N2575" t="s">
        <v>8122</v>
      </c>
      <c r="R2575" t="e">
        <v>#N/A</v>
      </c>
      <c r="S2575" t="s">
        <v>9386</v>
      </c>
      <c r="T2575">
        <v>7498</v>
      </c>
      <c r="U2575" t="s">
        <v>9386</v>
      </c>
    </row>
    <row r="2576" spans="2:21" x14ac:dyDescent="0.25">
      <c r="B2576" t="s">
        <v>169</v>
      </c>
      <c r="C2576">
        <v>2016</v>
      </c>
      <c r="D2576" t="s">
        <v>315</v>
      </c>
      <c r="E2576" t="s">
        <v>8269</v>
      </c>
      <c r="F2576" t="s">
        <v>9399</v>
      </c>
      <c r="G2576" t="s">
        <v>599</v>
      </c>
      <c r="H2576" t="s">
        <v>9137</v>
      </c>
      <c r="I2576" t="s">
        <v>8807</v>
      </c>
      <c r="J2576" t="s">
        <v>8145</v>
      </c>
      <c r="L2576" t="s">
        <v>16</v>
      </c>
      <c r="M2576">
        <v>65</v>
      </c>
      <c r="N2576" t="s">
        <v>8122</v>
      </c>
      <c r="R2576" t="e">
        <v>#N/A</v>
      </c>
      <c r="S2576">
        <v>49</v>
      </c>
      <c r="T2576">
        <v>6908</v>
      </c>
      <c r="U2576" t="s">
        <v>9386</v>
      </c>
    </row>
    <row r="2577" spans="2:21" x14ac:dyDescent="0.25">
      <c r="B2577" t="s">
        <v>169</v>
      </c>
      <c r="C2577">
        <v>2016</v>
      </c>
      <c r="D2577" t="s">
        <v>315</v>
      </c>
      <c r="E2577" t="s">
        <v>8269</v>
      </c>
      <c r="F2577" t="s">
        <v>9399</v>
      </c>
      <c r="H2577" t="s">
        <v>9136</v>
      </c>
      <c r="I2577" t="s">
        <v>8807</v>
      </c>
      <c r="J2577" t="s">
        <v>5063</v>
      </c>
      <c r="L2577" t="s">
        <v>28</v>
      </c>
      <c r="M2577">
        <v>65</v>
      </c>
      <c r="N2577" t="s">
        <v>8122</v>
      </c>
      <c r="R2577" t="e">
        <v>#N/A</v>
      </c>
      <c r="S2577" t="s">
        <v>9386</v>
      </c>
      <c r="T2577">
        <v>4087</v>
      </c>
      <c r="U2577" t="s">
        <v>9386</v>
      </c>
    </row>
    <row r="2578" spans="2:21" x14ac:dyDescent="0.25">
      <c r="B2578" t="s">
        <v>169</v>
      </c>
      <c r="C2578">
        <v>2016</v>
      </c>
      <c r="D2578" t="s">
        <v>315</v>
      </c>
      <c r="E2578" t="s">
        <v>8269</v>
      </c>
      <c r="F2578" t="s">
        <v>9399</v>
      </c>
      <c r="H2578" t="s">
        <v>9135</v>
      </c>
      <c r="I2578" t="s">
        <v>8807</v>
      </c>
      <c r="J2578" t="s">
        <v>9134</v>
      </c>
      <c r="L2578" t="s">
        <v>16</v>
      </c>
      <c r="M2578">
        <v>65</v>
      </c>
      <c r="N2578" t="s">
        <v>8122</v>
      </c>
      <c r="R2578" t="e">
        <v>#N/A</v>
      </c>
      <c r="S2578" t="s">
        <v>9386</v>
      </c>
      <c r="T2578">
        <v>7426</v>
      </c>
      <c r="U2578" t="s">
        <v>9386</v>
      </c>
    </row>
    <row r="2579" spans="2:21" x14ac:dyDescent="0.25">
      <c r="B2579" t="s">
        <v>169</v>
      </c>
      <c r="C2579">
        <v>2016</v>
      </c>
      <c r="D2579" t="s">
        <v>315</v>
      </c>
      <c r="E2579" t="s">
        <v>8269</v>
      </c>
      <c r="F2579" t="s">
        <v>9399</v>
      </c>
      <c r="H2579" t="s">
        <v>9133</v>
      </c>
      <c r="I2579" t="s">
        <v>8807</v>
      </c>
      <c r="J2579" t="s">
        <v>9132</v>
      </c>
      <c r="L2579" t="s">
        <v>73</v>
      </c>
      <c r="M2579">
        <v>65</v>
      </c>
      <c r="N2579" t="s">
        <v>8122</v>
      </c>
      <c r="R2579" t="e">
        <v>#N/A</v>
      </c>
      <c r="S2579" t="s">
        <v>9386</v>
      </c>
      <c r="T2579">
        <v>7515</v>
      </c>
      <c r="U2579" t="s">
        <v>9386</v>
      </c>
    </row>
    <row r="2580" spans="2:21" x14ac:dyDescent="0.25">
      <c r="B2580" t="s">
        <v>169</v>
      </c>
      <c r="C2580">
        <v>2016</v>
      </c>
      <c r="D2580" t="s">
        <v>315</v>
      </c>
      <c r="E2580" t="s">
        <v>8269</v>
      </c>
      <c r="F2580" t="s">
        <v>9399</v>
      </c>
      <c r="H2580" t="s">
        <v>9131</v>
      </c>
      <c r="I2580" t="s">
        <v>8807</v>
      </c>
      <c r="J2580" t="s">
        <v>9130</v>
      </c>
      <c r="L2580" t="s">
        <v>28</v>
      </c>
      <c r="M2580">
        <v>65</v>
      </c>
      <c r="N2580" t="s">
        <v>8122</v>
      </c>
      <c r="R2580" t="e">
        <v>#N/A</v>
      </c>
      <c r="S2580" t="s">
        <v>9386</v>
      </c>
      <c r="T2580">
        <v>7391</v>
      </c>
      <c r="U2580" t="s">
        <v>9386</v>
      </c>
    </row>
    <row r="2581" spans="2:21" x14ac:dyDescent="0.25">
      <c r="B2581" t="s">
        <v>169</v>
      </c>
      <c r="C2581">
        <v>2016</v>
      </c>
      <c r="D2581" t="s">
        <v>315</v>
      </c>
      <c r="E2581" t="s">
        <v>8269</v>
      </c>
      <c r="F2581" t="s">
        <v>9399</v>
      </c>
      <c r="H2581" t="s">
        <v>9129</v>
      </c>
      <c r="I2581" t="s">
        <v>8807</v>
      </c>
      <c r="J2581" t="s">
        <v>8158</v>
      </c>
      <c r="L2581" t="s">
        <v>108</v>
      </c>
      <c r="M2581">
        <v>65</v>
      </c>
      <c r="N2581" t="s">
        <v>8122</v>
      </c>
      <c r="R2581" t="e">
        <v>#N/A</v>
      </c>
      <c r="S2581" t="s">
        <v>9386</v>
      </c>
      <c r="T2581">
        <v>6902</v>
      </c>
      <c r="U2581" t="s">
        <v>9386</v>
      </c>
    </row>
    <row r="2582" spans="2:21" x14ac:dyDescent="0.25">
      <c r="B2582" t="s">
        <v>169</v>
      </c>
      <c r="C2582">
        <v>2016</v>
      </c>
      <c r="D2582" t="s">
        <v>315</v>
      </c>
      <c r="E2582" t="s">
        <v>8269</v>
      </c>
      <c r="F2582" t="s">
        <v>9399</v>
      </c>
      <c r="H2582" t="s">
        <v>9128</v>
      </c>
      <c r="I2582" t="s">
        <v>8807</v>
      </c>
      <c r="J2582" t="s">
        <v>7743</v>
      </c>
      <c r="L2582" t="s">
        <v>138</v>
      </c>
      <c r="M2582">
        <v>65</v>
      </c>
      <c r="N2582" t="s">
        <v>8122</v>
      </c>
      <c r="R2582" t="e">
        <v>#N/A</v>
      </c>
      <c r="S2582" t="s">
        <v>9386</v>
      </c>
      <c r="T2582">
        <v>6852</v>
      </c>
      <c r="U2582" t="s">
        <v>9386</v>
      </c>
    </row>
    <row r="2583" spans="2:21" x14ac:dyDescent="0.25">
      <c r="B2583" t="s">
        <v>169</v>
      </c>
      <c r="C2583">
        <v>2016</v>
      </c>
      <c r="D2583" t="s">
        <v>315</v>
      </c>
      <c r="E2583" t="s">
        <v>8269</v>
      </c>
      <c r="F2583" t="s">
        <v>9399</v>
      </c>
      <c r="H2583" t="s">
        <v>9127</v>
      </c>
      <c r="I2583" t="s">
        <v>8807</v>
      </c>
      <c r="J2583" t="s">
        <v>8688</v>
      </c>
      <c r="L2583" t="s">
        <v>85</v>
      </c>
      <c r="M2583">
        <v>65</v>
      </c>
      <c r="N2583" t="s">
        <v>8122</v>
      </c>
      <c r="R2583" t="e">
        <v>#N/A</v>
      </c>
      <c r="S2583" t="s">
        <v>9386</v>
      </c>
      <c r="T2583">
        <v>7336</v>
      </c>
      <c r="U2583" t="s">
        <v>9386</v>
      </c>
    </row>
    <row r="2584" spans="2:21" x14ac:dyDescent="0.25">
      <c r="B2584" t="s">
        <v>169</v>
      </c>
      <c r="C2584">
        <v>2016</v>
      </c>
      <c r="D2584" t="s">
        <v>315</v>
      </c>
      <c r="E2584" t="s">
        <v>8269</v>
      </c>
      <c r="F2584" t="s">
        <v>9399</v>
      </c>
      <c r="H2584" t="s">
        <v>9126</v>
      </c>
      <c r="I2584" t="s">
        <v>8807</v>
      </c>
      <c r="J2584" t="s">
        <v>4262</v>
      </c>
      <c r="L2584" t="s">
        <v>28</v>
      </c>
      <c r="M2584">
        <v>65</v>
      </c>
      <c r="N2584" t="s">
        <v>8122</v>
      </c>
      <c r="R2584" t="e">
        <v>#N/A</v>
      </c>
      <c r="S2584" t="s">
        <v>9386</v>
      </c>
      <c r="T2584">
        <v>3271</v>
      </c>
      <c r="U2584" t="s">
        <v>9386</v>
      </c>
    </row>
    <row r="2585" spans="2:21" x14ac:dyDescent="0.25">
      <c r="B2585" t="s">
        <v>169</v>
      </c>
      <c r="C2585">
        <v>2016</v>
      </c>
      <c r="D2585" t="s">
        <v>315</v>
      </c>
      <c r="E2585" t="s">
        <v>8269</v>
      </c>
      <c r="F2585" t="s">
        <v>9399</v>
      </c>
      <c r="G2585" t="s">
        <v>599</v>
      </c>
      <c r="H2585" t="s">
        <v>9125</v>
      </c>
      <c r="I2585" t="s">
        <v>8807</v>
      </c>
      <c r="J2585" t="s">
        <v>260</v>
      </c>
      <c r="L2585" t="s">
        <v>12</v>
      </c>
      <c r="M2585">
        <v>65</v>
      </c>
      <c r="N2585" t="s">
        <v>8122</v>
      </c>
      <c r="R2585" t="e">
        <v>#N/A</v>
      </c>
      <c r="S2585">
        <v>49</v>
      </c>
      <c r="T2585">
        <v>3947</v>
      </c>
      <c r="U2585" t="s">
        <v>9386</v>
      </c>
    </row>
    <row r="2586" spans="2:21" x14ac:dyDescent="0.25">
      <c r="B2586" t="s">
        <v>169</v>
      </c>
      <c r="C2586">
        <v>2016</v>
      </c>
      <c r="D2586" t="s">
        <v>315</v>
      </c>
      <c r="E2586" t="s">
        <v>8269</v>
      </c>
      <c r="F2586" t="s">
        <v>9399</v>
      </c>
      <c r="H2586" t="s">
        <v>9123</v>
      </c>
      <c r="I2586" t="s">
        <v>8807</v>
      </c>
      <c r="J2586" t="s">
        <v>1557</v>
      </c>
      <c r="L2586" t="s">
        <v>83</v>
      </c>
      <c r="M2586">
        <v>65</v>
      </c>
      <c r="N2586" t="s">
        <v>8122</v>
      </c>
      <c r="R2586" t="e">
        <v>#N/A</v>
      </c>
      <c r="S2586" t="s">
        <v>9386</v>
      </c>
      <c r="T2586">
        <v>476</v>
      </c>
      <c r="U2586" t="s">
        <v>9386</v>
      </c>
    </row>
    <row r="2587" spans="2:21" x14ac:dyDescent="0.25">
      <c r="B2587" t="s">
        <v>169</v>
      </c>
      <c r="C2587">
        <v>2016</v>
      </c>
      <c r="D2587" t="s">
        <v>315</v>
      </c>
      <c r="E2587" t="s">
        <v>8269</v>
      </c>
      <c r="F2587" t="s">
        <v>9399</v>
      </c>
      <c r="H2587" t="s">
        <v>9122</v>
      </c>
      <c r="I2587" t="s">
        <v>8807</v>
      </c>
      <c r="J2587" t="s">
        <v>9121</v>
      </c>
      <c r="L2587" t="s">
        <v>77</v>
      </c>
      <c r="M2587">
        <v>65</v>
      </c>
      <c r="N2587" t="s">
        <v>8122</v>
      </c>
      <c r="R2587" t="e">
        <v>#N/A</v>
      </c>
      <c r="S2587" t="s">
        <v>9386</v>
      </c>
      <c r="T2587">
        <v>7449</v>
      </c>
      <c r="U2587" t="s">
        <v>9386</v>
      </c>
    </row>
    <row r="2588" spans="2:21" x14ac:dyDescent="0.25">
      <c r="B2588" t="s">
        <v>169</v>
      </c>
      <c r="C2588">
        <v>2016</v>
      </c>
      <c r="D2588" t="s">
        <v>315</v>
      </c>
      <c r="E2588" t="s">
        <v>8269</v>
      </c>
      <c r="F2588" t="s">
        <v>9399</v>
      </c>
      <c r="H2588" t="s">
        <v>9120</v>
      </c>
      <c r="I2588" t="s">
        <v>8807</v>
      </c>
      <c r="J2588" t="s">
        <v>2528</v>
      </c>
      <c r="L2588" t="s">
        <v>68</v>
      </c>
      <c r="M2588">
        <v>65</v>
      </c>
      <c r="N2588" t="s">
        <v>8122</v>
      </c>
      <c r="R2588" t="e">
        <v>#N/A</v>
      </c>
      <c r="S2588" t="s">
        <v>9386</v>
      </c>
      <c r="T2588">
        <v>1477</v>
      </c>
      <c r="U2588" t="s">
        <v>9386</v>
      </c>
    </row>
    <row r="2589" spans="2:21" x14ac:dyDescent="0.25">
      <c r="B2589" t="s">
        <v>169</v>
      </c>
      <c r="C2589">
        <v>2016</v>
      </c>
      <c r="D2589" t="s">
        <v>315</v>
      </c>
      <c r="E2589" t="s">
        <v>8269</v>
      </c>
      <c r="F2589" t="s">
        <v>9399</v>
      </c>
      <c r="H2589" t="s">
        <v>9119</v>
      </c>
      <c r="I2589" t="s">
        <v>8807</v>
      </c>
      <c r="J2589" t="s">
        <v>2386</v>
      </c>
      <c r="L2589" t="s">
        <v>39</v>
      </c>
      <c r="M2589">
        <v>65</v>
      </c>
      <c r="N2589" t="s">
        <v>8122</v>
      </c>
      <c r="R2589" t="e">
        <v>#N/A</v>
      </c>
      <c r="S2589" t="s">
        <v>9386</v>
      </c>
      <c r="T2589">
        <v>1326</v>
      </c>
      <c r="U2589" t="s">
        <v>9386</v>
      </c>
    </row>
    <row r="2590" spans="2:21" x14ac:dyDescent="0.25">
      <c r="B2590" t="s">
        <v>169</v>
      </c>
      <c r="C2590">
        <v>2016</v>
      </c>
      <c r="D2590" t="s">
        <v>315</v>
      </c>
      <c r="E2590" t="s">
        <v>8269</v>
      </c>
      <c r="F2590" t="s">
        <v>9399</v>
      </c>
      <c r="G2590" t="s">
        <v>599</v>
      </c>
      <c r="H2590" t="s">
        <v>9118</v>
      </c>
      <c r="I2590" t="s">
        <v>8807</v>
      </c>
      <c r="J2590" t="s">
        <v>8400</v>
      </c>
      <c r="L2590" t="s">
        <v>129</v>
      </c>
      <c r="M2590">
        <v>65</v>
      </c>
      <c r="N2590" t="s">
        <v>8122</v>
      </c>
      <c r="R2590" t="e">
        <v>#N/A</v>
      </c>
      <c r="S2590">
        <v>49</v>
      </c>
      <c r="T2590">
        <v>7080</v>
      </c>
      <c r="U2590" t="s">
        <v>9386</v>
      </c>
    </row>
    <row r="2591" spans="2:21" x14ac:dyDescent="0.25">
      <c r="B2591" t="s">
        <v>169</v>
      </c>
      <c r="C2591">
        <v>2016</v>
      </c>
      <c r="D2591" t="s">
        <v>315</v>
      </c>
      <c r="E2591" t="s">
        <v>8269</v>
      </c>
      <c r="F2591" t="s">
        <v>9399</v>
      </c>
      <c r="H2591" t="s">
        <v>9117</v>
      </c>
      <c r="I2591" t="s">
        <v>8807</v>
      </c>
      <c r="J2591" t="s">
        <v>9116</v>
      </c>
      <c r="L2591" t="s">
        <v>71</v>
      </c>
      <c r="M2591">
        <v>65</v>
      </c>
      <c r="N2591" t="s">
        <v>8122</v>
      </c>
      <c r="R2591" t="e">
        <v>#N/A</v>
      </c>
      <c r="S2591" t="s">
        <v>9386</v>
      </c>
      <c r="T2591">
        <v>7521</v>
      </c>
      <c r="U2591" t="s">
        <v>9386</v>
      </c>
    </row>
    <row r="2592" spans="2:21" x14ac:dyDescent="0.25">
      <c r="B2592" t="s">
        <v>169</v>
      </c>
      <c r="C2592">
        <v>2016</v>
      </c>
      <c r="D2592" t="s">
        <v>315</v>
      </c>
      <c r="E2592" t="s">
        <v>8269</v>
      </c>
      <c r="F2592" t="s">
        <v>9399</v>
      </c>
      <c r="G2592" t="s">
        <v>599</v>
      </c>
      <c r="H2592" t="s">
        <v>9115</v>
      </c>
      <c r="I2592" t="s">
        <v>8807</v>
      </c>
      <c r="J2592" t="s">
        <v>8198</v>
      </c>
      <c r="L2592" t="s">
        <v>25</v>
      </c>
      <c r="M2592">
        <v>65</v>
      </c>
      <c r="N2592" t="s">
        <v>8122</v>
      </c>
      <c r="R2592" t="e">
        <v>#N/A</v>
      </c>
      <c r="S2592">
        <v>49</v>
      </c>
      <c r="T2592">
        <v>6971</v>
      </c>
      <c r="U2592" t="s">
        <v>9386</v>
      </c>
    </row>
    <row r="2593" spans="2:21" x14ac:dyDescent="0.25">
      <c r="B2593" t="s">
        <v>169</v>
      </c>
      <c r="C2593">
        <v>2016</v>
      </c>
      <c r="D2593" t="s">
        <v>315</v>
      </c>
      <c r="E2593" t="s">
        <v>8269</v>
      </c>
      <c r="F2593" t="s">
        <v>9399</v>
      </c>
      <c r="H2593" t="s">
        <v>9114</v>
      </c>
      <c r="I2593" t="s">
        <v>8807</v>
      </c>
      <c r="J2593" t="s">
        <v>1832</v>
      </c>
      <c r="L2593" t="s">
        <v>28</v>
      </c>
      <c r="M2593">
        <v>65</v>
      </c>
      <c r="N2593" t="s">
        <v>8122</v>
      </c>
      <c r="R2593" t="e">
        <v>#N/A</v>
      </c>
      <c r="S2593" t="s">
        <v>9386</v>
      </c>
      <c r="T2593">
        <v>766</v>
      </c>
      <c r="U2593" t="s">
        <v>9386</v>
      </c>
    </row>
    <row r="2594" spans="2:21" x14ac:dyDescent="0.25">
      <c r="B2594" t="s">
        <v>169</v>
      </c>
      <c r="C2594">
        <v>2016</v>
      </c>
      <c r="D2594" t="s">
        <v>315</v>
      </c>
      <c r="E2594" t="s">
        <v>8269</v>
      </c>
      <c r="F2594" t="s">
        <v>9399</v>
      </c>
      <c r="H2594" t="s">
        <v>9113</v>
      </c>
      <c r="I2594" t="s">
        <v>8807</v>
      </c>
      <c r="J2594" t="s">
        <v>9112</v>
      </c>
      <c r="L2594" t="s">
        <v>86</v>
      </c>
      <c r="M2594">
        <v>65</v>
      </c>
      <c r="N2594" t="s">
        <v>8122</v>
      </c>
      <c r="R2594" t="e">
        <v>#N/A</v>
      </c>
      <c r="S2594" t="s">
        <v>9386</v>
      </c>
      <c r="T2594">
        <v>7543</v>
      </c>
      <c r="U2594" t="s">
        <v>9386</v>
      </c>
    </row>
    <row r="2595" spans="2:21" x14ac:dyDescent="0.25">
      <c r="B2595" t="s">
        <v>169</v>
      </c>
      <c r="C2595">
        <v>2016</v>
      </c>
      <c r="D2595" t="s">
        <v>315</v>
      </c>
      <c r="E2595" t="s">
        <v>8269</v>
      </c>
      <c r="F2595" t="s">
        <v>9399</v>
      </c>
      <c r="G2595" t="s">
        <v>1001</v>
      </c>
      <c r="H2595" t="s">
        <v>9111</v>
      </c>
      <c r="I2595" t="s">
        <v>8807</v>
      </c>
      <c r="J2595" t="s">
        <v>9106</v>
      </c>
      <c r="L2595" t="s">
        <v>51</v>
      </c>
      <c r="M2595">
        <v>65</v>
      </c>
      <c r="N2595" t="s">
        <v>8122</v>
      </c>
      <c r="R2595" t="e">
        <v>#N/A</v>
      </c>
      <c r="S2595">
        <v>476</v>
      </c>
      <c r="T2595">
        <v>7367</v>
      </c>
      <c r="U2595" t="s">
        <v>9386</v>
      </c>
    </row>
    <row r="2596" spans="2:21" x14ac:dyDescent="0.25">
      <c r="B2596" t="s">
        <v>169</v>
      </c>
      <c r="C2596">
        <v>2016</v>
      </c>
      <c r="D2596" t="s">
        <v>315</v>
      </c>
      <c r="E2596" t="s">
        <v>8269</v>
      </c>
      <c r="F2596" t="s">
        <v>9399</v>
      </c>
      <c r="H2596" t="s">
        <v>9110</v>
      </c>
      <c r="I2596" t="s">
        <v>8807</v>
      </c>
      <c r="J2596" t="s">
        <v>8455</v>
      </c>
      <c r="L2596" t="s">
        <v>68</v>
      </c>
      <c r="M2596">
        <v>65</v>
      </c>
      <c r="N2596" t="s">
        <v>8122</v>
      </c>
      <c r="R2596" t="e">
        <v>#N/A</v>
      </c>
      <c r="S2596" t="s">
        <v>9386</v>
      </c>
      <c r="T2596">
        <v>7059</v>
      </c>
      <c r="U2596" t="s">
        <v>9386</v>
      </c>
    </row>
    <row r="2597" spans="2:21" x14ac:dyDescent="0.25">
      <c r="B2597" t="s">
        <v>169</v>
      </c>
      <c r="C2597">
        <v>2016</v>
      </c>
      <c r="D2597" t="s">
        <v>315</v>
      </c>
      <c r="E2597" t="s">
        <v>8269</v>
      </c>
      <c r="F2597" t="s">
        <v>9399</v>
      </c>
      <c r="H2597" t="s">
        <v>9109</v>
      </c>
      <c r="I2597" t="s">
        <v>8807</v>
      </c>
      <c r="J2597" t="s">
        <v>9108</v>
      </c>
      <c r="L2597" t="s">
        <v>76</v>
      </c>
      <c r="M2597">
        <v>65</v>
      </c>
      <c r="N2597" t="s">
        <v>8122</v>
      </c>
      <c r="R2597" t="e">
        <v>#N/A</v>
      </c>
      <c r="S2597" t="s">
        <v>9386</v>
      </c>
      <c r="T2597">
        <v>7418</v>
      </c>
      <c r="U2597" t="s">
        <v>9386</v>
      </c>
    </row>
    <row r="2598" spans="2:21" x14ac:dyDescent="0.25">
      <c r="B2598" t="s">
        <v>169</v>
      </c>
      <c r="C2598">
        <v>2016</v>
      </c>
      <c r="D2598" t="s">
        <v>315</v>
      </c>
      <c r="E2598" t="s">
        <v>8269</v>
      </c>
      <c r="F2598" t="s">
        <v>9399</v>
      </c>
      <c r="H2598" t="s">
        <v>9107</v>
      </c>
      <c r="I2598" t="s">
        <v>8807</v>
      </c>
      <c r="J2598" t="s">
        <v>9106</v>
      </c>
      <c r="L2598" t="s">
        <v>51</v>
      </c>
      <c r="M2598">
        <v>65</v>
      </c>
      <c r="N2598" t="s">
        <v>8122</v>
      </c>
      <c r="R2598" t="e">
        <v>#N/A</v>
      </c>
      <c r="S2598" t="s">
        <v>9386</v>
      </c>
      <c r="T2598">
        <v>7367</v>
      </c>
      <c r="U2598" t="s">
        <v>9386</v>
      </c>
    </row>
    <row r="2599" spans="2:21" x14ac:dyDescent="0.25">
      <c r="B2599" t="s">
        <v>169</v>
      </c>
      <c r="C2599">
        <v>2016</v>
      </c>
      <c r="D2599" t="s">
        <v>315</v>
      </c>
      <c r="E2599" t="s">
        <v>8269</v>
      </c>
      <c r="F2599" t="s">
        <v>9399</v>
      </c>
      <c r="G2599" t="s">
        <v>599</v>
      </c>
      <c r="H2599" t="s">
        <v>9104</v>
      </c>
      <c r="I2599" t="s">
        <v>8807</v>
      </c>
      <c r="J2599" t="s">
        <v>193</v>
      </c>
      <c r="L2599" t="s">
        <v>77</v>
      </c>
      <c r="M2599">
        <v>65</v>
      </c>
      <c r="N2599" t="s">
        <v>8122</v>
      </c>
      <c r="R2599" t="e">
        <v>#N/A</v>
      </c>
      <c r="S2599">
        <v>49</v>
      </c>
      <c r="T2599">
        <v>518</v>
      </c>
      <c r="U2599" t="s">
        <v>9386</v>
      </c>
    </row>
    <row r="2600" spans="2:21" x14ac:dyDescent="0.25">
      <c r="B2600" t="s">
        <v>169</v>
      </c>
      <c r="C2600">
        <v>2016</v>
      </c>
      <c r="D2600" t="s">
        <v>315</v>
      </c>
      <c r="E2600" t="s">
        <v>8269</v>
      </c>
      <c r="F2600" t="s">
        <v>9399</v>
      </c>
      <c r="H2600" t="s">
        <v>9103</v>
      </c>
      <c r="I2600" t="s">
        <v>8807</v>
      </c>
      <c r="J2600" t="s">
        <v>97</v>
      </c>
      <c r="L2600" t="s">
        <v>15</v>
      </c>
      <c r="M2600">
        <v>65</v>
      </c>
      <c r="N2600" t="s">
        <v>8122</v>
      </c>
      <c r="R2600" t="e">
        <v>#N/A</v>
      </c>
      <c r="S2600" t="s">
        <v>9386</v>
      </c>
      <c r="T2600">
        <v>509</v>
      </c>
      <c r="U2600" t="s">
        <v>9386</v>
      </c>
    </row>
    <row r="2601" spans="2:21" x14ac:dyDescent="0.25">
      <c r="B2601" t="s">
        <v>169</v>
      </c>
      <c r="C2601">
        <v>2016</v>
      </c>
      <c r="D2601" t="s">
        <v>315</v>
      </c>
      <c r="E2601" t="s">
        <v>8269</v>
      </c>
      <c r="F2601" t="s">
        <v>9399</v>
      </c>
      <c r="H2601" t="s">
        <v>9102</v>
      </c>
      <c r="I2601" t="s">
        <v>8807</v>
      </c>
      <c r="J2601" t="s">
        <v>8651</v>
      </c>
      <c r="L2601" t="s">
        <v>23</v>
      </c>
      <c r="M2601">
        <v>65</v>
      </c>
      <c r="N2601" t="s">
        <v>8122</v>
      </c>
      <c r="R2601" t="e">
        <v>#N/A</v>
      </c>
      <c r="S2601" t="s">
        <v>9386</v>
      </c>
      <c r="T2601">
        <v>7223</v>
      </c>
      <c r="U2601" t="s">
        <v>9386</v>
      </c>
    </row>
    <row r="2602" spans="2:21" x14ac:dyDescent="0.25">
      <c r="B2602" t="s">
        <v>169</v>
      </c>
      <c r="C2602">
        <v>2016</v>
      </c>
      <c r="D2602" t="s">
        <v>315</v>
      </c>
      <c r="E2602" t="s">
        <v>8269</v>
      </c>
      <c r="F2602" t="s">
        <v>9399</v>
      </c>
      <c r="H2602" t="s">
        <v>9101</v>
      </c>
      <c r="I2602" t="s">
        <v>8807</v>
      </c>
      <c r="J2602" t="s">
        <v>9100</v>
      </c>
      <c r="L2602" t="s">
        <v>22</v>
      </c>
      <c r="M2602">
        <v>65</v>
      </c>
      <c r="N2602" t="s">
        <v>8122</v>
      </c>
      <c r="R2602" t="e">
        <v>#N/A</v>
      </c>
      <c r="S2602" t="s">
        <v>9386</v>
      </c>
      <c r="T2602">
        <v>7401</v>
      </c>
      <c r="U2602" t="s">
        <v>9386</v>
      </c>
    </row>
    <row r="2603" spans="2:21" x14ac:dyDescent="0.25">
      <c r="B2603" t="s">
        <v>169</v>
      </c>
      <c r="C2603">
        <v>2016</v>
      </c>
      <c r="D2603" t="s">
        <v>315</v>
      </c>
      <c r="E2603" t="s">
        <v>8269</v>
      </c>
      <c r="F2603" t="s">
        <v>9399</v>
      </c>
      <c r="H2603" t="s">
        <v>9099</v>
      </c>
      <c r="I2603" t="s">
        <v>8807</v>
      </c>
      <c r="J2603" t="s">
        <v>2436</v>
      </c>
      <c r="L2603" t="s">
        <v>62</v>
      </c>
      <c r="M2603">
        <v>65</v>
      </c>
      <c r="N2603" t="s">
        <v>8122</v>
      </c>
      <c r="R2603" t="e">
        <v>#N/A</v>
      </c>
      <c r="S2603" t="s">
        <v>9386</v>
      </c>
      <c r="T2603">
        <v>1380</v>
      </c>
      <c r="U2603" t="s">
        <v>9386</v>
      </c>
    </row>
    <row r="2604" spans="2:21" x14ac:dyDescent="0.25">
      <c r="B2604" t="s">
        <v>169</v>
      </c>
      <c r="C2604">
        <v>2016</v>
      </c>
      <c r="D2604" t="s">
        <v>315</v>
      </c>
      <c r="E2604" t="s">
        <v>8269</v>
      </c>
      <c r="F2604" t="s">
        <v>9399</v>
      </c>
      <c r="H2604" t="s">
        <v>9098</v>
      </c>
      <c r="I2604" t="s">
        <v>8807</v>
      </c>
      <c r="J2604" t="s">
        <v>9097</v>
      </c>
      <c r="L2604" t="s">
        <v>39</v>
      </c>
      <c r="M2604">
        <v>65</v>
      </c>
      <c r="N2604" t="s">
        <v>8122</v>
      </c>
      <c r="R2604" t="e">
        <v>#N/A</v>
      </c>
      <c r="S2604" t="s">
        <v>9386</v>
      </c>
      <c r="T2604">
        <v>7497</v>
      </c>
      <c r="U2604" t="s">
        <v>9386</v>
      </c>
    </row>
    <row r="2605" spans="2:21" x14ac:dyDescent="0.25">
      <c r="B2605" t="s">
        <v>169</v>
      </c>
      <c r="C2605">
        <v>2016</v>
      </c>
      <c r="D2605" t="s">
        <v>315</v>
      </c>
      <c r="E2605" t="s">
        <v>8269</v>
      </c>
      <c r="F2605" t="s">
        <v>9399</v>
      </c>
      <c r="H2605" t="s">
        <v>9096</v>
      </c>
      <c r="I2605" t="s">
        <v>8807</v>
      </c>
      <c r="J2605" t="s">
        <v>4388</v>
      </c>
      <c r="L2605" t="s">
        <v>14</v>
      </c>
      <c r="M2605">
        <v>65</v>
      </c>
      <c r="N2605" t="s">
        <v>8122</v>
      </c>
      <c r="R2605" t="e">
        <v>#N/A</v>
      </c>
      <c r="S2605" t="s">
        <v>9386</v>
      </c>
      <c r="T2605">
        <v>6884</v>
      </c>
      <c r="U2605" t="s">
        <v>9386</v>
      </c>
    </row>
    <row r="2606" spans="2:21" x14ac:dyDescent="0.25">
      <c r="B2606" t="s">
        <v>169</v>
      </c>
      <c r="C2606">
        <v>2016</v>
      </c>
      <c r="D2606" t="s">
        <v>315</v>
      </c>
      <c r="E2606" t="s">
        <v>8269</v>
      </c>
      <c r="F2606" t="s">
        <v>9399</v>
      </c>
      <c r="H2606" t="s">
        <v>9095</v>
      </c>
      <c r="I2606" t="s">
        <v>8807</v>
      </c>
      <c r="J2606" t="s">
        <v>8550</v>
      </c>
      <c r="L2606" t="s">
        <v>129</v>
      </c>
      <c r="M2606">
        <v>65</v>
      </c>
      <c r="N2606" t="s">
        <v>8122</v>
      </c>
      <c r="R2606" t="e">
        <v>#N/A</v>
      </c>
      <c r="S2606" t="s">
        <v>9386</v>
      </c>
      <c r="T2606">
        <v>7118</v>
      </c>
      <c r="U2606" t="s">
        <v>9386</v>
      </c>
    </row>
    <row r="2607" spans="2:21" x14ac:dyDescent="0.25">
      <c r="B2607" t="s">
        <v>169</v>
      </c>
      <c r="C2607">
        <v>2016</v>
      </c>
      <c r="D2607" t="s">
        <v>315</v>
      </c>
      <c r="E2607" t="s">
        <v>8269</v>
      </c>
      <c r="F2607" t="s">
        <v>9399</v>
      </c>
      <c r="G2607" t="s">
        <v>599</v>
      </c>
      <c r="H2607" t="s">
        <v>9094</v>
      </c>
      <c r="I2607" t="s">
        <v>8807</v>
      </c>
      <c r="J2607" t="s">
        <v>8959</v>
      </c>
      <c r="L2607" t="s">
        <v>85</v>
      </c>
      <c r="M2607">
        <v>65</v>
      </c>
      <c r="N2607" t="s">
        <v>8122</v>
      </c>
      <c r="R2607" t="e">
        <v>#N/A</v>
      </c>
      <c r="S2607">
        <v>49</v>
      </c>
      <c r="T2607">
        <v>7389</v>
      </c>
      <c r="U2607" t="s">
        <v>9386</v>
      </c>
    </row>
    <row r="2608" spans="2:21" x14ac:dyDescent="0.25">
      <c r="B2608" t="s">
        <v>169</v>
      </c>
      <c r="C2608">
        <v>2016</v>
      </c>
      <c r="D2608" t="s">
        <v>315</v>
      </c>
      <c r="E2608" t="s">
        <v>8269</v>
      </c>
      <c r="F2608" t="s">
        <v>9399</v>
      </c>
      <c r="H2608" t="s">
        <v>9093</v>
      </c>
      <c r="I2608" t="s">
        <v>8807</v>
      </c>
      <c r="J2608" t="s">
        <v>9092</v>
      </c>
      <c r="L2608" t="s">
        <v>27</v>
      </c>
      <c r="M2608">
        <v>65</v>
      </c>
      <c r="N2608" t="s">
        <v>8122</v>
      </c>
      <c r="R2608" t="e">
        <v>#N/A</v>
      </c>
      <c r="S2608" t="s">
        <v>9386</v>
      </c>
      <c r="T2608">
        <v>7369</v>
      </c>
      <c r="U2608" t="s">
        <v>9386</v>
      </c>
    </row>
    <row r="2609" spans="2:21" x14ac:dyDescent="0.25">
      <c r="B2609" t="s">
        <v>169</v>
      </c>
      <c r="C2609">
        <v>2016</v>
      </c>
      <c r="D2609" t="s">
        <v>315</v>
      </c>
      <c r="E2609" t="s">
        <v>8269</v>
      </c>
      <c r="F2609" t="s">
        <v>9399</v>
      </c>
      <c r="H2609" t="s">
        <v>9091</v>
      </c>
      <c r="I2609" t="s">
        <v>8807</v>
      </c>
      <c r="J2609" t="s">
        <v>9090</v>
      </c>
      <c r="L2609" t="s">
        <v>76</v>
      </c>
      <c r="M2609">
        <v>65</v>
      </c>
      <c r="N2609" t="s">
        <v>8122</v>
      </c>
      <c r="R2609" t="e">
        <v>#N/A</v>
      </c>
      <c r="S2609" t="s">
        <v>9386</v>
      </c>
      <c r="T2609">
        <v>7493</v>
      </c>
      <c r="U2609" t="s">
        <v>9386</v>
      </c>
    </row>
    <row r="2610" spans="2:21" x14ac:dyDescent="0.25">
      <c r="B2610" t="s">
        <v>169</v>
      </c>
      <c r="C2610">
        <v>2016</v>
      </c>
      <c r="D2610" t="s">
        <v>315</v>
      </c>
      <c r="E2610" t="s">
        <v>8269</v>
      </c>
      <c r="F2610" t="s">
        <v>9399</v>
      </c>
      <c r="H2610" t="s">
        <v>9089</v>
      </c>
      <c r="I2610" t="s">
        <v>8807</v>
      </c>
      <c r="J2610" t="s">
        <v>9007</v>
      </c>
      <c r="L2610" t="s">
        <v>85</v>
      </c>
      <c r="M2610">
        <v>65</v>
      </c>
      <c r="N2610" t="s">
        <v>8122</v>
      </c>
      <c r="R2610" t="e">
        <v>#N/A</v>
      </c>
      <c r="S2610" t="s">
        <v>9386</v>
      </c>
      <c r="T2610">
        <v>7494</v>
      </c>
      <c r="U2610" t="s">
        <v>9386</v>
      </c>
    </row>
    <row r="2611" spans="2:21" x14ac:dyDescent="0.25">
      <c r="B2611" t="s">
        <v>169</v>
      </c>
      <c r="C2611">
        <v>2016</v>
      </c>
      <c r="D2611" t="s">
        <v>315</v>
      </c>
      <c r="E2611" t="s">
        <v>8269</v>
      </c>
      <c r="F2611" t="s">
        <v>9399</v>
      </c>
      <c r="H2611" t="s">
        <v>9088</v>
      </c>
      <c r="I2611" t="s">
        <v>8807</v>
      </c>
      <c r="J2611" t="s">
        <v>9087</v>
      </c>
      <c r="L2611" t="s">
        <v>85</v>
      </c>
      <c r="M2611">
        <v>65</v>
      </c>
      <c r="N2611" t="s">
        <v>8122</v>
      </c>
      <c r="R2611" t="e">
        <v>#N/A</v>
      </c>
      <c r="S2611" t="s">
        <v>9386</v>
      </c>
      <c r="T2611">
        <v>7455</v>
      </c>
      <c r="U2611" t="s">
        <v>9386</v>
      </c>
    </row>
    <row r="2612" spans="2:21" x14ac:dyDescent="0.25">
      <c r="B2612" t="s">
        <v>169</v>
      </c>
      <c r="C2612">
        <v>2016</v>
      </c>
      <c r="D2612" t="s">
        <v>315</v>
      </c>
      <c r="E2612" t="s">
        <v>8269</v>
      </c>
      <c r="F2612" t="s">
        <v>9399</v>
      </c>
      <c r="H2612" t="s">
        <v>9086</v>
      </c>
      <c r="I2612" t="s">
        <v>8807</v>
      </c>
      <c r="J2612" t="s">
        <v>9085</v>
      </c>
      <c r="L2612" t="s">
        <v>138</v>
      </c>
      <c r="M2612">
        <v>65</v>
      </c>
      <c r="N2612" t="s">
        <v>8122</v>
      </c>
      <c r="R2612" t="e">
        <v>#N/A</v>
      </c>
      <c r="S2612" t="s">
        <v>9386</v>
      </c>
      <c r="T2612">
        <v>7452</v>
      </c>
      <c r="U2612" t="s">
        <v>9386</v>
      </c>
    </row>
    <row r="2613" spans="2:21" x14ac:dyDescent="0.25">
      <c r="B2613" t="s">
        <v>169</v>
      </c>
      <c r="C2613">
        <v>2016</v>
      </c>
      <c r="D2613" t="s">
        <v>315</v>
      </c>
      <c r="E2613" t="s">
        <v>8269</v>
      </c>
      <c r="F2613" t="s">
        <v>9399</v>
      </c>
      <c r="H2613" t="s">
        <v>9084</v>
      </c>
      <c r="I2613" t="s">
        <v>8807</v>
      </c>
      <c r="J2613" t="s">
        <v>8584</v>
      </c>
      <c r="L2613" t="s">
        <v>28</v>
      </c>
      <c r="M2613">
        <v>65</v>
      </c>
      <c r="N2613" t="s">
        <v>8122</v>
      </c>
      <c r="R2613" t="e">
        <v>#N/A</v>
      </c>
      <c r="S2613" t="s">
        <v>9386</v>
      </c>
      <c r="T2613">
        <v>7300</v>
      </c>
      <c r="U2613" t="s">
        <v>9386</v>
      </c>
    </row>
    <row r="2614" spans="2:21" x14ac:dyDescent="0.25">
      <c r="B2614" t="s">
        <v>169</v>
      </c>
      <c r="C2614">
        <v>2016</v>
      </c>
      <c r="D2614" t="s">
        <v>315</v>
      </c>
      <c r="E2614" t="s">
        <v>8269</v>
      </c>
      <c r="F2614" t="s">
        <v>9399</v>
      </c>
      <c r="H2614" t="s">
        <v>9083</v>
      </c>
      <c r="I2614" t="s">
        <v>8807</v>
      </c>
      <c r="J2614" t="s">
        <v>9082</v>
      </c>
      <c r="L2614" t="s">
        <v>32</v>
      </c>
      <c r="M2614">
        <v>65</v>
      </c>
      <c r="N2614" t="s">
        <v>8122</v>
      </c>
      <c r="R2614" t="e">
        <v>#N/A</v>
      </c>
      <c r="S2614" t="s">
        <v>9386</v>
      </c>
      <c r="T2614">
        <v>7473</v>
      </c>
      <c r="U2614" t="s">
        <v>9386</v>
      </c>
    </row>
    <row r="2615" spans="2:21" x14ac:dyDescent="0.25">
      <c r="B2615" t="s">
        <v>169</v>
      </c>
      <c r="C2615">
        <v>2016</v>
      </c>
      <c r="D2615" t="s">
        <v>315</v>
      </c>
      <c r="E2615" t="s">
        <v>8269</v>
      </c>
      <c r="F2615" t="s">
        <v>9399</v>
      </c>
      <c r="H2615" t="s">
        <v>9081</v>
      </c>
      <c r="I2615" t="s">
        <v>8807</v>
      </c>
      <c r="J2615" t="s">
        <v>8138</v>
      </c>
      <c r="L2615" t="s">
        <v>88</v>
      </c>
      <c r="M2615">
        <v>65</v>
      </c>
      <c r="N2615" t="s">
        <v>8122</v>
      </c>
      <c r="R2615" t="e">
        <v>#N/A</v>
      </c>
      <c r="S2615" t="s">
        <v>9386</v>
      </c>
      <c r="T2615">
        <v>6969</v>
      </c>
      <c r="U2615" t="s">
        <v>9386</v>
      </c>
    </row>
    <row r="2616" spans="2:21" x14ac:dyDescent="0.25">
      <c r="B2616" t="s">
        <v>169</v>
      </c>
      <c r="C2616">
        <v>2016</v>
      </c>
      <c r="D2616" t="s">
        <v>315</v>
      </c>
      <c r="E2616" t="s">
        <v>8269</v>
      </c>
      <c r="F2616" t="s">
        <v>9399</v>
      </c>
      <c r="H2616" t="s">
        <v>9080</v>
      </c>
      <c r="I2616" t="s">
        <v>8807</v>
      </c>
      <c r="J2616" t="s">
        <v>9079</v>
      </c>
      <c r="L2616" t="s">
        <v>71</v>
      </c>
      <c r="M2616">
        <v>65</v>
      </c>
      <c r="N2616" t="s">
        <v>8122</v>
      </c>
      <c r="R2616" t="e">
        <v>#N/A</v>
      </c>
      <c r="S2616" t="s">
        <v>9386</v>
      </c>
      <c r="T2616">
        <v>7395</v>
      </c>
      <c r="U2616" t="s">
        <v>9386</v>
      </c>
    </row>
    <row r="2617" spans="2:21" x14ac:dyDescent="0.25">
      <c r="B2617" t="s">
        <v>169</v>
      </c>
      <c r="C2617">
        <v>2016</v>
      </c>
      <c r="D2617" t="s">
        <v>315</v>
      </c>
      <c r="E2617" t="s">
        <v>8269</v>
      </c>
      <c r="F2617" t="s">
        <v>9399</v>
      </c>
      <c r="H2617" t="s">
        <v>9078</v>
      </c>
      <c r="I2617" t="s">
        <v>8807</v>
      </c>
      <c r="J2617" t="s">
        <v>4935</v>
      </c>
      <c r="L2617" t="s">
        <v>39</v>
      </c>
      <c r="M2617">
        <v>65</v>
      </c>
      <c r="N2617" t="s">
        <v>8122</v>
      </c>
      <c r="R2617" t="e">
        <v>#N/A</v>
      </c>
      <c r="S2617" t="s">
        <v>9386</v>
      </c>
      <c r="T2617">
        <v>3957</v>
      </c>
      <c r="U2617" t="s">
        <v>9386</v>
      </c>
    </row>
    <row r="2618" spans="2:21" x14ac:dyDescent="0.25">
      <c r="B2618" t="s">
        <v>169</v>
      </c>
      <c r="C2618">
        <v>2016</v>
      </c>
      <c r="D2618" t="s">
        <v>315</v>
      </c>
      <c r="E2618" t="s">
        <v>8269</v>
      </c>
      <c r="F2618" t="s">
        <v>9399</v>
      </c>
      <c r="H2618" t="s">
        <v>9077</v>
      </c>
      <c r="I2618" t="s">
        <v>8807</v>
      </c>
      <c r="J2618" t="s">
        <v>225</v>
      </c>
      <c r="L2618" t="s">
        <v>10</v>
      </c>
      <c r="M2618">
        <v>65</v>
      </c>
      <c r="N2618" t="s">
        <v>8122</v>
      </c>
      <c r="R2618" t="e">
        <v>#N/A</v>
      </c>
      <c r="S2618" t="s">
        <v>9386</v>
      </c>
      <c r="T2618">
        <v>837</v>
      </c>
      <c r="U2618" t="s">
        <v>9386</v>
      </c>
    </row>
    <row r="2619" spans="2:21" x14ac:dyDescent="0.25">
      <c r="B2619" t="s">
        <v>169</v>
      </c>
      <c r="C2619">
        <v>2016</v>
      </c>
      <c r="D2619" t="s">
        <v>315</v>
      </c>
      <c r="E2619" t="s">
        <v>8269</v>
      </c>
      <c r="F2619" t="s">
        <v>9399</v>
      </c>
      <c r="G2619" t="s">
        <v>599</v>
      </c>
      <c r="H2619" t="s">
        <v>9076</v>
      </c>
      <c r="I2619" t="s">
        <v>8807</v>
      </c>
      <c r="J2619" t="s">
        <v>9075</v>
      </c>
      <c r="L2619" t="s">
        <v>83</v>
      </c>
      <c r="M2619">
        <v>65</v>
      </c>
      <c r="N2619" t="s">
        <v>8122</v>
      </c>
      <c r="R2619" t="e">
        <v>#N/A</v>
      </c>
      <c r="S2619">
        <v>49</v>
      </c>
      <c r="T2619">
        <v>7525</v>
      </c>
      <c r="U2619" t="s">
        <v>9386</v>
      </c>
    </row>
    <row r="2620" spans="2:21" x14ac:dyDescent="0.25">
      <c r="B2620" t="s">
        <v>169</v>
      </c>
      <c r="C2620">
        <v>2016</v>
      </c>
      <c r="D2620" t="s">
        <v>315</v>
      </c>
      <c r="E2620" t="s">
        <v>8269</v>
      </c>
      <c r="F2620" t="s">
        <v>9399</v>
      </c>
      <c r="G2620" t="s">
        <v>835</v>
      </c>
      <c r="H2620" t="s">
        <v>9074</v>
      </c>
      <c r="I2620" t="s">
        <v>8807</v>
      </c>
      <c r="J2620" t="s">
        <v>7461</v>
      </c>
      <c r="L2620" t="s">
        <v>68</v>
      </c>
      <c r="M2620">
        <v>65</v>
      </c>
      <c r="N2620" t="s">
        <v>8122</v>
      </c>
      <c r="R2620" t="e">
        <v>#N/A</v>
      </c>
      <c r="S2620">
        <v>305</v>
      </c>
      <c r="T2620">
        <v>6876</v>
      </c>
      <c r="U2620" t="s">
        <v>9386</v>
      </c>
    </row>
    <row r="2621" spans="2:21" x14ac:dyDescent="0.25">
      <c r="B2621" t="s">
        <v>169</v>
      </c>
      <c r="C2621">
        <v>2016</v>
      </c>
      <c r="D2621" t="s">
        <v>315</v>
      </c>
      <c r="E2621" t="s">
        <v>8269</v>
      </c>
      <c r="F2621" t="s">
        <v>9399</v>
      </c>
      <c r="G2621" t="s">
        <v>599</v>
      </c>
      <c r="H2621" t="s">
        <v>9073</v>
      </c>
      <c r="I2621" t="s">
        <v>8807</v>
      </c>
      <c r="J2621" t="s">
        <v>248</v>
      </c>
      <c r="L2621" t="s">
        <v>83</v>
      </c>
      <c r="M2621">
        <v>65</v>
      </c>
      <c r="N2621" t="s">
        <v>8122</v>
      </c>
      <c r="R2621" t="e">
        <v>#N/A</v>
      </c>
      <c r="S2621">
        <v>49</v>
      </c>
      <c r="T2621">
        <v>6830</v>
      </c>
      <c r="U2621" t="s">
        <v>9386</v>
      </c>
    </row>
    <row r="2622" spans="2:21" x14ac:dyDescent="0.25">
      <c r="B2622" t="s">
        <v>169</v>
      </c>
      <c r="C2622">
        <v>2016</v>
      </c>
      <c r="D2622" t="s">
        <v>315</v>
      </c>
      <c r="E2622" t="s">
        <v>8269</v>
      </c>
      <c r="F2622" t="s">
        <v>9399</v>
      </c>
      <c r="H2622" t="s">
        <v>9072</v>
      </c>
      <c r="I2622" t="s">
        <v>8807</v>
      </c>
      <c r="J2622" t="s">
        <v>9071</v>
      </c>
      <c r="L2622" t="s">
        <v>107</v>
      </c>
      <c r="M2622">
        <v>65</v>
      </c>
      <c r="N2622" t="s">
        <v>8122</v>
      </c>
      <c r="R2622" t="e">
        <v>#N/A</v>
      </c>
      <c r="S2622" t="s">
        <v>9386</v>
      </c>
      <c r="T2622">
        <v>7444</v>
      </c>
      <c r="U2622" t="s">
        <v>9386</v>
      </c>
    </row>
    <row r="2623" spans="2:21" x14ac:dyDescent="0.25">
      <c r="B2623" t="s">
        <v>169</v>
      </c>
      <c r="C2623">
        <v>2016</v>
      </c>
      <c r="D2623" t="s">
        <v>315</v>
      </c>
      <c r="E2623" t="s">
        <v>8269</v>
      </c>
      <c r="F2623" t="s">
        <v>9399</v>
      </c>
      <c r="H2623" t="s">
        <v>9070</v>
      </c>
      <c r="I2623" t="s">
        <v>8807</v>
      </c>
      <c r="J2623" t="s">
        <v>7496</v>
      </c>
      <c r="L2623" t="s">
        <v>71</v>
      </c>
      <c r="M2623">
        <v>65</v>
      </c>
      <c r="N2623" t="s">
        <v>8122</v>
      </c>
      <c r="R2623" t="e">
        <v>#N/A</v>
      </c>
      <c r="S2623" t="s">
        <v>9386</v>
      </c>
      <c r="T2623">
        <v>6870</v>
      </c>
      <c r="U2623" t="s">
        <v>9386</v>
      </c>
    </row>
    <row r="2624" spans="2:21" x14ac:dyDescent="0.25">
      <c r="B2624" t="s">
        <v>169</v>
      </c>
      <c r="C2624">
        <v>2016</v>
      </c>
      <c r="D2624" t="s">
        <v>315</v>
      </c>
      <c r="E2624" t="s">
        <v>8269</v>
      </c>
      <c r="F2624" t="s">
        <v>9399</v>
      </c>
      <c r="G2624" t="s">
        <v>843</v>
      </c>
      <c r="H2624" t="s">
        <v>9069</v>
      </c>
      <c r="I2624" t="s">
        <v>8807</v>
      </c>
      <c r="J2624" t="s">
        <v>8469</v>
      </c>
      <c r="L2624" t="s">
        <v>85</v>
      </c>
      <c r="M2624">
        <v>65</v>
      </c>
      <c r="N2624" t="s">
        <v>8122</v>
      </c>
      <c r="R2624" t="e">
        <v>#N/A</v>
      </c>
      <c r="S2624">
        <v>313</v>
      </c>
      <c r="T2624">
        <v>7082</v>
      </c>
      <c r="U2624" t="s">
        <v>9386</v>
      </c>
    </row>
    <row r="2625" spans="2:21" x14ac:dyDescent="0.25">
      <c r="B2625" t="s">
        <v>169</v>
      </c>
      <c r="C2625">
        <v>2016</v>
      </c>
      <c r="D2625" t="s">
        <v>315</v>
      </c>
      <c r="E2625" t="s">
        <v>8269</v>
      </c>
      <c r="F2625" t="s">
        <v>9399</v>
      </c>
      <c r="G2625" t="s">
        <v>1001</v>
      </c>
      <c r="H2625" t="s">
        <v>9068</v>
      </c>
      <c r="I2625" t="s">
        <v>8807</v>
      </c>
      <c r="J2625" t="s">
        <v>269</v>
      </c>
      <c r="L2625" t="s">
        <v>14</v>
      </c>
      <c r="M2625">
        <v>65</v>
      </c>
      <c r="N2625" t="s">
        <v>8122</v>
      </c>
      <c r="R2625" t="e">
        <v>#N/A</v>
      </c>
      <c r="S2625">
        <v>476</v>
      </c>
      <c r="T2625">
        <v>6106</v>
      </c>
      <c r="U2625" t="s">
        <v>9386</v>
      </c>
    </row>
    <row r="2626" spans="2:21" x14ac:dyDescent="0.25">
      <c r="B2626" t="s">
        <v>169</v>
      </c>
      <c r="C2626">
        <v>2016</v>
      </c>
      <c r="D2626" t="s">
        <v>315</v>
      </c>
      <c r="E2626" t="s">
        <v>8269</v>
      </c>
      <c r="F2626" t="s">
        <v>9399</v>
      </c>
      <c r="H2626" t="s">
        <v>9067</v>
      </c>
      <c r="I2626">
        <v>-1</v>
      </c>
      <c r="J2626" t="s">
        <v>75</v>
      </c>
      <c r="K2626" t="s">
        <v>9066</v>
      </c>
      <c r="L2626" t="s">
        <v>85</v>
      </c>
      <c r="M2626">
        <v>65</v>
      </c>
      <c r="N2626" t="s">
        <v>8122</v>
      </c>
      <c r="R2626" t="e">
        <v>#N/A</v>
      </c>
      <c r="S2626" t="s">
        <v>9386</v>
      </c>
      <c r="T2626">
        <v>1582</v>
      </c>
      <c r="U2626">
        <v>22</v>
      </c>
    </row>
    <row r="2627" spans="2:21" x14ac:dyDescent="0.25">
      <c r="B2627" t="s">
        <v>169</v>
      </c>
      <c r="C2627">
        <v>2016</v>
      </c>
      <c r="D2627" t="s">
        <v>315</v>
      </c>
      <c r="E2627" t="s">
        <v>8269</v>
      </c>
      <c r="F2627" t="s">
        <v>9399</v>
      </c>
      <c r="H2627" t="s">
        <v>9067</v>
      </c>
      <c r="I2627">
        <v>-2</v>
      </c>
      <c r="J2627" t="s">
        <v>247</v>
      </c>
      <c r="K2627" t="s">
        <v>9066</v>
      </c>
      <c r="L2627" t="s">
        <v>85</v>
      </c>
      <c r="M2627">
        <v>65</v>
      </c>
      <c r="N2627" t="s">
        <v>8122</v>
      </c>
      <c r="R2627" t="e">
        <v>#N/A</v>
      </c>
      <c r="S2627" t="s">
        <v>9386</v>
      </c>
      <c r="T2627">
        <v>4488</v>
      </c>
      <c r="U2627">
        <v>22</v>
      </c>
    </row>
    <row r="2628" spans="2:21" x14ac:dyDescent="0.25">
      <c r="B2628" t="s">
        <v>169</v>
      </c>
      <c r="C2628">
        <v>2016</v>
      </c>
      <c r="D2628" t="s">
        <v>315</v>
      </c>
      <c r="E2628" t="s">
        <v>8269</v>
      </c>
      <c r="F2628" t="s">
        <v>9399</v>
      </c>
      <c r="H2628" t="s">
        <v>9065</v>
      </c>
      <c r="I2628" t="s">
        <v>8807</v>
      </c>
      <c r="J2628" t="s">
        <v>8183</v>
      </c>
      <c r="L2628" t="s">
        <v>86</v>
      </c>
      <c r="M2628">
        <v>65</v>
      </c>
      <c r="N2628" t="s">
        <v>8122</v>
      </c>
      <c r="R2628" t="e">
        <v>#N/A</v>
      </c>
      <c r="S2628" t="s">
        <v>9386</v>
      </c>
      <c r="T2628">
        <v>6921</v>
      </c>
      <c r="U2628" t="s">
        <v>9386</v>
      </c>
    </row>
    <row r="2629" spans="2:21" x14ac:dyDescent="0.25">
      <c r="B2629" t="s">
        <v>169</v>
      </c>
      <c r="C2629">
        <v>2016</v>
      </c>
      <c r="D2629" t="s">
        <v>315</v>
      </c>
      <c r="E2629" t="s">
        <v>8269</v>
      </c>
      <c r="F2629" t="s">
        <v>9399</v>
      </c>
      <c r="H2629" t="s">
        <v>9064</v>
      </c>
      <c r="I2629" t="s">
        <v>8807</v>
      </c>
      <c r="J2629" t="s">
        <v>8703</v>
      </c>
      <c r="L2629" t="s">
        <v>108</v>
      </c>
      <c r="M2629">
        <v>65</v>
      </c>
      <c r="N2629" t="s">
        <v>8122</v>
      </c>
      <c r="R2629" t="e">
        <v>#N/A</v>
      </c>
      <c r="S2629" t="s">
        <v>9386</v>
      </c>
      <c r="T2629">
        <v>7293</v>
      </c>
      <c r="U2629" t="s">
        <v>9386</v>
      </c>
    </row>
    <row r="2630" spans="2:21" x14ac:dyDescent="0.25">
      <c r="B2630" t="s">
        <v>169</v>
      </c>
      <c r="C2630">
        <v>2016</v>
      </c>
      <c r="D2630" t="s">
        <v>315</v>
      </c>
      <c r="E2630" t="s">
        <v>8269</v>
      </c>
      <c r="F2630" t="s">
        <v>9399</v>
      </c>
      <c r="G2630" t="s">
        <v>9031</v>
      </c>
      <c r="H2630" t="s">
        <v>9062</v>
      </c>
      <c r="I2630">
        <v>-1</v>
      </c>
      <c r="J2630" t="s">
        <v>9063</v>
      </c>
      <c r="L2630" t="s">
        <v>17</v>
      </c>
      <c r="M2630">
        <v>65</v>
      </c>
      <c r="N2630" t="s">
        <v>8122</v>
      </c>
      <c r="R2630" t="e">
        <v>#N/A</v>
      </c>
      <c r="S2630">
        <v>676</v>
      </c>
      <c r="T2630">
        <v>7441</v>
      </c>
      <c r="U2630" t="s">
        <v>9386</v>
      </c>
    </row>
    <row r="2631" spans="2:21" x14ac:dyDescent="0.25">
      <c r="B2631" t="s">
        <v>169</v>
      </c>
      <c r="C2631">
        <v>2016</v>
      </c>
      <c r="D2631" t="s">
        <v>315</v>
      </c>
      <c r="E2631" t="s">
        <v>8269</v>
      </c>
      <c r="F2631" t="s">
        <v>9399</v>
      </c>
      <c r="G2631" t="s">
        <v>9031</v>
      </c>
      <c r="H2631" t="s">
        <v>9062</v>
      </c>
      <c r="I2631">
        <v>-2</v>
      </c>
      <c r="J2631" t="s">
        <v>9389</v>
      </c>
      <c r="L2631" t="s">
        <v>17</v>
      </c>
      <c r="M2631">
        <v>65</v>
      </c>
      <c r="N2631" t="s">
        <v>8122</v>
      </c>
      <c r="R2631" t="e">
        <v>#N/A</v>
      </c>
      <c r="S2631">
        <v>676</v>
      </c>
      <c r="T2631">
        <v>7483</v>
      </c>
      <c r="U2631" t="s">
        <v>9386</v>
      </c>
    </row>
    <row r="2632" spans="2:21" x14ac:dyDescent="0.25">
      <c r="B2632" t="s">
        <v>169</v>
      </c>
      <c r="C2632">
        <v>2016</v>
      </c>
      <c r="D2632" t="s">
        <v>315</v>
      </c>
      <c r="E2632" t="s">
        <v>8269</v>
      </c>
      <c r="F2632" t="s">
        <v>9399</v>
      </c>
      <c r="H2632" t="s">
        <v>9061</v>
      </c>
      <c r="I2632" t="s">
        <v>8807</v>
      </c>
      <c r="J2632" t="s">
        <v>9060</v>
      </c>
      <c r="L2632" t="s">
        <v>32</v>
      </c>
      <c r="M2632">
        <v>65</v>
      </c>
      <c r="N2632" t="s">
        <v>8122</v>
      </c>
      <c r="R2632" t="e">
        <v>#N/A</v>
      </c>
      <c r="S2632" t="s">
        <v>9386</v>
      </c>
      <c r="T2632">
        <v>7468</v>
      </c>
      <c r="U2632" t="s">
        <v>9386</v>
      </c>
    </row>
    <row r="2633" spans="2:21" x14ac:dyDescent="0.25">
      <c r="B2633" t="s">
        <v>169</v>
      </c>
      <c r="C2633">
        <v>2016</v>
      </c>
      <c r="D2633" t="s">
        <v>315</v>
      </c>
      <c r="E2633" t="s">
        <v>8269</v>
      </c>
      <c r="F2633" t="s">
        <v>9399</v>
      </c>
      <c r="G2633" t="s">
        <v>599</v>
      </c>
      <c r="H2633" t="s">
        <v>9059</v>
      </c>
      <c r="I2633" t="s">
        <v>8807</v>
      </c>
      <c r="J2633" t="s">
        <v>2894</v>
      </c>
      <c r="L2633" t="s">
        <v>10</v>
      </c>
      <c r="M2633">
        <v>65</v>
      </c>
      <c r="N2633" t="s">
        <v>8122</v>
      </c>
      <c r="R2633" t="e">
        <v>#N/A</v>
      </c>
      <c r="S2633">
        <v>49</v>
      </c>
      <c r="T2633">
        <v>1869</v>
      </c>
      <c r="U2633" t="s">
        <v>9386</v>
      </c>
    </row>
    <row r="2634" spans="2:21" x14ac:dyDescent="0.25">
      <c r="B2634" t="s">
        <v>169</v>
      </c>
      <c r="C2634">
        <v>2016</v>
      </c>
      <c r="D2634" t="s">
        <v>315</v>
      </c>
      <c r="E2634" t="s">
        <v>8269</v>
      </c>
      <c r="F2634" t="s">
        <v>9399</v>
      </c>
      <c r="G2634" t="s">
        <v>835</v>
      </c>
      <c r="H2634" t="s">
        <v>9057</v>
      </c>
      <c r="I2634" t="s">
        <v>8807</v>
      </c>
      <c r="J2634" t="s">
        <v>1872</v>
      </c>
      <c r="L2634" t="s">
        <v>28</v>
      </c>
      <c r="M2634">
        <v>65</v>
      </c>
      <c r="N2634" t="s">
        <v>8122</v>
      </c>
      <c r="R2634" t="e">
        <v>#N/A</v>
      </c>
      <c r="S2634">
        <v>305</v>
      </c>
      <c r="T2634">
        <v>804</v>
      </c>
      <c r="U2634" t="s">
        <v>9386</v>
      </c>
    </row>
    <row r="2635" spans="2:21" x14ac:dyDescent="0.25">
      <c r="B2635" t="s">
        <v>169</v>
      </c>
      <c r="C2635">
        <v>2016</v>
      </c>
      <c r="D2635" t="s">
        <v>315</v>
      </c>
      <c r="E2635" t="s">
        <v>8269</v>
      </c>
      <c r="F2635" t="s">
        <v>9399</v>
      </c>
      <c r="H2635" t="s">
        <v>9056</v>
      </c>
      <c r="I2635" t="s">
        <v>8807</v>
      </c>
      <c r="J2635" t="s">
        <v>2194</v>
      </c>
      <c r="L2635" t="s">
        <v>83</v>
      </c>
      <c r="M2635">
        <v>65</v>
      </c>
      <c r="N2635" t="s">
        <v>8122</v>
      </c>
      <c r="R2635" t="e">
        <v>#N/A</v>
      </c>
      <c r="S2635" t="s">
        <v>9386</v>
      </c>
      <c r="T2635">
        <v>1132</v>
      </c>
      <c r="U2635" t="s">
        <v>9386</v>
      </c>
    </row>
    <row r="2636" spans="2:21" x14ac:dyDescent="0.25">
      <c r="B2636" t="s">
        <v>169</v>
      </c>
      <c r="C2636">
        <v>2016</v>
      </c>
      <c r="D2636" t="s">
        <v>315</v>
      </c>
      <c r="E2636" t="s">
        <v>8269</v>
      </c>
      <c r="F2636" t="s">
        <v>9399</v>
      </c>
      <c r="H2636" t="s">
        <v>9055</v>
      </c>
      <c r="I2636" t="s">
        <v>8807</v>
      </c>
      <c r="J2636" t="s">
        <v>3123</v>
      </c>
      <c r="L2636" t="s">
        <v>16</v>
      </c>
      <c r="M2636">
        <v>65</v>
      </c>
      <c r="N2636" t="s">
        <v>8122</v>
      </c>
      <c r="R2636" t="e">
        <v>#N/A</v>
      </c>
      <c r="S2636" t="s">
        <v>9386</v>
      </c>
      <c r="T2636">
        <v>2107</v>
      </c>
      <c r="U2636" t="s">
        <v>9386</v>
      </c>
    </row>
    <row r="2637" spans="2:21" x14ac:dyDescent="0.25">
      <c r="B2637" t="s">
        <v>169</v>
      </c>
      <c r="C2637">
        <v>2016</v>
      </c>
      <c r="D2637" t="s">
        <v>315</v>
      </c>
      <c r="E2637" t="s">
        <v>8269</v>
      </c>
      <c r="F2637" t="s">
        <v>9399</v>
      </c>
      <c r="H2637" t="s">
        <v>9054</v>
      </c>
      <c r="I2637" t="s">
        <v>8807</v>
      </c>
      <c r="J2637" t="s">
        <v>9053</v>
      </c>
      <c r="L2637" t="s">
        <v>23</v>
      </c>
      <c r="M2637">
        <v>65</v>
      </c>
      <c r="N2637" t="s">
        <v>8122</v>
      </c>
      <c r="R2637" t="e">
        <v>#N/A</v>
      </c>
      <c r="S2637" t="s">
        <v>9386</v>
      </c>
      <c r="T2637">
        <v>7502</v>
      </c>
      <c r="U2637" t="s">
        <v>9386</v>
      </c>
    </row>
    <row r="2638" spans="2:21" x14ac:dyDescent="0.25">
      <c r="B2638" t="s">
        <v>169</v>
      </c>
      <c r="C2638">
        <v>2016</v>
      </c>
      <c r="D2638" t="s">
        <v>315</v>
      </c>
      <c r="E2638" t="s">
        <v>8269</v>
      </c>
      <c r="F2638" t="s">
        <v>9399</v>
      </c>
      <c r="H2638" t="s">
        <v>9052</v>
      </c>
      <c r="I2638" t="s">
        <v>8807</v>
      </c>
      <c r="J2638" t="s">
        <v>8640</v>
      </c>
      <c r="L2638" t="s">
        <v>107</v>
      </c>
      <c r="M2638">
        <v>65</v>
      </c>
      <c r="N2638" t="s">
        <v>8122</v>
      </c>
      <c r="R2638" t="e">
        <v>#N/A</v>
      </c>
      <c r="S2638" t="s">
        <v>9386</v>
      </c>
      <c r="T2638">
        <v>7304</v>
      </c>
      <c r="U2638" t="s">
        <v>9386</v>
      </c>
    </row>
    <row r="2639" spans="2:21" x14ac:dyDescent="0.25">
      <c r="B2639" t="s">
        <v>169</v>
      </c>
      <c r="C2639">
        <v>2016</v>
      </c>
      <c r="D2639" t="s">
        <v>315</v>
      </c>
      <c r="E2639" t="s">
        <v>8269</v>
      </c>
      <c r="F2639" t="s">
        <v>9399</v>
      </c>
      <c r="H2639" t="s">
        <v>9051</v>
      </c>
      <c r="I2639" t="s">
        <v>8807</v>
      </c>
      <c r="J2639" t="s">
        <v>8576</v>
      </c>
      <c r="L2639" t="s">
        <v>86</v>
      </c>
      <c r="M2639">
        <v>65</v>
      </c>
      <c r="N2639" t="s">
        <v>8122</v>
      </c>
      <c r="R2639" t="e">
        <v>#N/A</v>
      </c>
      <c r="S2639" t="s">
        <v>9386</v>
      </c>
      <c r="T2639">
        <v>7330</v>
      </c>
      <c r="U2639" t="s">
        <v>9386</v>
      </c>
    </row>
    <row r="2640" spans="2:21" x14ac:dyDescent="0.25">
      <c r="B2640" t="s">
        <v>169</v>
      </c>
      <c r="C2640">
        <v>2016</v>
      </c>
      <c r="D2640" t="s">
        <v>315</v>
      </c>
      <c r="E2640" t="s">
        <v>8269</v>
      </c>
      <c r="F2640" t="s">
        <v>9399</v>
      </c>
      <c r="H2640" t="s">
        <v>9050</v>
      </c>
      <c r="I2640" t="s">
        <v>8807</v>
      </c>
      <c r="J2640" t="s">
        <v>4904</v>
      </c>
      <c r="L2640" t="s">
        <v>28</v>
      </c>
      <c r="M2640">
        <v>65</v>
      </c>
      <c r="N2640" t="s">
        <v>8122</v>
      </c>
      <c r="R2640" t="e">
        <v>#N/A</v>
      </c>
      <c r="S2640" t="s">
        <v>9386</v>
      </c>
      <c r="T2640">
        <v>3924</v>
      </c>
      <c r="U2640" t="s">
        <v>9386</v>
      </c>
    </row>
    <row r="2641" spans="2:21" x14ac:dyDescent="0.25">
      <c r="B2641" t="s">
        <v>169</v>
      </c>
      <c r="C2641">
        <v>2016</v>
      </c>
      <c r="D2641" t="s">
        <v>315</v>
      </c>
      <c r="E2641" t="s">
        <v>8269</v>
      </c>
      <c r="F2641" t="s">
        <v>9399</v>
      </c>
      <c r="G2641" t="s">
        <v>599</v>
      </c>
      <c r="H2641" t="s">
        <v>9049</v>
      </c>
      <c r="I2641" t="s">
        <v>8807</v>
      </c>
      <c r="J2641" t="s">
        <v>188</v>
      </c>
      <c r="L2641" t="s">
        <v>23</v>
      </c>
      <c r="M2641">
        <v>65</v>
      </c>
      <c r="N2641" t="s">
        <v>8122</v>
      </c>
      <c r="R2641" t="e">
        <v>#N/A</v>
      </c>
      <c r="S2641">
        <v>49</v>
      </c>
      <c r="T2641">
        <v>5121</v>
      </c>
      <c r="U2641" t="s">
        <v>9386</v>
      </c>
    </row>
    <row r="2642" spans="2:21" x14ac:dyDescent="0.25">
      <c r="B2642" t="s">
        <v>169</v>
      </c>
      <c r="C2642">
        <v>2016</v>
      </c>
      <c r="D2642" t="s">
        <v>315</v>
      </c>
      <c r="E2642" t="s">
        <v>8269</v>
      </c>
      <c r="F2642" t="s">
        <v>9399</v>
      </c>
      <c r="G2642" t="s">
        <v>1001</v>
      </c>
      <c r="H2642" t="s">
        <v>9048</v>
      </c>
      <c r="I2642" t="s">
        <v>8807</v>
      </c>
      <c r="J2642" t="s">
        <v>265</v>
      </c>
      <c r="L2642" t="s">
        <v>27</v>
      </c>
      <c r="M2642">
        <v>65</v>
      </c>
      <c r="N2642" t="s">
        <v>8122</v>
      </c>
      <c r="R2642" t="e">
        <v>#N/A</v>
      </c>
      <c r="S2642">
        <v>476</v>
      </c>
      <c r="T2642">
        <v>4447</v>
      </c>
      <c r="U2642" t="s">
        <v>9386</v>
      </c>
    </row>
    <row r="2643" spans="2:21" x14ac:dyDescent="0.25">
      <c r="B2643" t="s">
        <v>169</v>
      </c>
      <c r="C2643">
        <v>2016</v>
      </c>
      <c r="D2643" t="s">
        <v>315</v>
      </c>
      <c r="E2643" t="s">
        <v>8269</v>
      </c>
      <c r="F2643" t="s">
        <v>9399</v>
      </c>
      <c r="H2643" t="s">
        <v>9047</v>
      </c>
      <c r="I2643" t="s">
        <v>8807</v>
      </c>
      <c r="J2643" t="s">
        <v>9046</v>
      </c>
      <c r="L2643" t="s">
        <v>107</v>
      </c>
      <c r="M2643">
        <v>65</v>
      </c>
      <c r="N2643" t="s">
        <v>8122</v>
      </c>
      <c r="R2643" t="e">
        <v>#N/A</v>
      </c>
      <c r="S2643" t="s">
        <v>9386</v>
      </c>
      <c r="T2643">
        <v>7534</v>
      </c>
      <c r="U2643" t="s">
        <v>9386</v>
      </c>
    </row>
    <row r="2644" spans="2:21" x14ac:dyDescent="0.25">
      <c r="B2644" t="s">
        <v>169</v>
      </c>
      <c r="C2644">
        <v>2016</v>
      </c>
      <c r="D2644" t="s">
        <v>315</v>
      </c>
      <c r="E2644" t="s">
        <v>8269</v>
      </c>
      <c r="F2644" t="s">
        <v>9399</v>
      </c>
      <c r="G2644" t="s">
        <v>1001</v>
      </c>
      <c r="H2644" t="s">
        <v>9045</v>
      </c>
      <c r="I2644" t="s">
        <v>8807</v>
      </c>
      <c r="J2644" t="s">
        <v>8388</v>
      </c>
      <c r="L2644" t="s">
        <v>39</v>
      </c>
      <c r="M2644">
        <v>65</v>
      </c>
      <c r="N2644" t="s">
        <v>8122</v>
      </c>
      <c r="R2644" t="e">
        <v>#N/A</v>
      </c>
      <c r="S2644">
        <v>476</v>
      </c>
      <c r="T2644">
        <v>7072</v>
      </c>
      <c r="U2644" t="s">
        <v>9386</v>
      </c>
    </row>
    <row r="2645" spans="2:21" x14ac:dyDescent="0.25">
      <c r="B2645" t="s">
        <v>169</v>
      </c>
      <c r="C2645">
        <v>2016</v>
      </c>
      <c r="D2645" t="s">
        <v>315</v>
      </c>
      <c r="E2645" t="s">
        <v>8269</v>
      </c>
      <c r="F2645" t="s">
        <v>9399</v>
      </c>
      <c r="H2645" t="s">
        <v>9044</v>
      </c>
      <c r="I2645" t="s">
        <v>8807</v>
      </c>
      <c r="J2645" t="s">
        <v>61</v>
      </c>
      <c r="L2645" t="s">
        <v>77</v>
      </c>
      <c r="M2645">
        <v>65</v>
      </c>
      <c r="N2645" t="s">
        <v>8122</v>
      </c>
      <c r="R2645" t="e">
        <v>#N/A</v>
      </c>
      <c r="S2645" t="s">
        <v>9386</v>
      </c>
      <c r="T2645">
        <v>2155</v>
      </c>
      <c r="U2645" t="s">
        <v>9386</v>
      </c>
    </row>
    <row r="2646" spans="2:21" x14ac:dyDescent="0.25">
      <c r="B2646" t="s">
        <v>169</v>
      </c>
      <c r="C2646">
        <v>2016</v>
      </c>
      <c r="D2646" t="s">
        <v>315</v>
      </c>
      <c r="E2646" t="s">
        <v>8269</v>
      </c>
      <c r="F2646" t="s">
        <v>9399</v>
      </c>
      <c r="G2646" t="s">
        <v>1001</v>
      </c>
      <c r="H2646" t="s">
        <v>9043</v>
      </c>
      <c r="I2646" t="s">
        <v>8807</v>
      </c>
      <c r="J2646" t="s">
        <v>274</v>
      </c>
      <c r="L2646" t="s">
        <v>77</v>
      </c>
      <c r="M2646">
        <v>65</v>
      </c>
      <c r="N2646" t="s">
        <v>8122</v>
      </c>
      <c r="R2646" t="e">
        <v>#N/A</v>
      </c>
      <c r="S2646">
        <v>476</v>
      </c>
      <c r="T2646">
        <v>4266</v>
      </c>
      <c r="U2646" t="s">
        <v>9386</v>
      </c>
    </row>
    <row r="2647" spans="2:21" x14ac:dyDescent="0.25">
      <c r="B2647" t="s">
        <v>169</v>
      </c>
      <c r="C2647">
        <v>2016</v>
      </c>
      <c r="D2647" t="s">
        <v>315</v>
      </c>
      <c r="E2647" t="s">
        <v>8269</v>
      </c>
      <c r="F2647" t="s">
        <v>9399</v>
      </c>
      <c r="G2647" t="s">
        <v>1001</v>
      </c>
      <c r="H2647" t="s">
        <v>9042</v>
      </c>
      <c r="I2647" t="s">
        <v>8807</v>
      </c>
      <c r="J2647" t="s">
        <v>8987</v>
      </c>
      <c r="L2647" t="s">
        <v>77</v>
      </c>
      <c r="M2647">
        <v>65</v>
      </c>
      <c r="N2647" t="s">
        <v>8122</v>
      </c>
      <c r="R2647" t="e">
        <v>#N/A</v>
      </c>
      <c r="S2647">
        <v>476</v>
      </c>
      <c r="T2647">
        <v>7377</v>
      </c>
      <c r="U2647" t="s">
        <v>9386</v>
      </c>
    </row>
    <row r="2648" spans="2:21" x14ac:dyDescent="0.25">
      <c r="B2648" t="s">
        <v>169</v>
      </c>
      <c r="C2648">
        <v>2016</v>
      </c>
      <c r="D2648" t="s">
        <v>315</v>
      </c>
      <c r="E2648" t="s">
        <v>8269</v>
      </c>
      <c r="F2648" t="s">
        <v>9399</v>
      </c>
      <c r="H2648" t="s">
        <v>9041</v>
      </c>
      <c r="I2648" t="s">
        <v>8807</v>
      </c>
      <c r="J2648" t="s">
        <v>9040</v>
      </c>
      <c r="L2648" t="s">
        <v>16</v>
      </c>
      <c r="M2648">
        <v>65</v>
      </c>
      <c r="N2648" t="s">
        <v>8122</v>
      </c>
      <c r="R2648" t="e">
        <v>#N/A</v>
      </c>
      <c r="S2648" t="s">
        <v>9386</v>
      </c>
      <c r="T2648">
        <v>2334</v>
      </c>
      <c r="U2648" t="s">
        <v>9386</v>
      </c>
    </row>
    <row r="2649" spans="2:21" x14ac:dyDescent="0.25">
      <c r="B2649" t="s">
        <v>169</v>
      </c>
      <c r="C2649">
        <v>2016</v>
      </c>
      <c r="D2649" t="s">
        <v>315</v>
      </c>
      <c r="E2649" t="s">
        <v>8269</v>
      </c>
      <c r="F2649" t="s">
        <v>9399</v>
      </c>
      <c r="G2649" t="s">
        <v>599</v>
      </c>
      <c r="H2649" t="s">
        <v>9039</v>
      </c>
      <c r="I2649" t="s">
        <v>8807</v>
      </c>
      <c r="J2649" t="s">
        <v>252</v>
      </c>
      <c r="L2649" t="s">
        <v>16</v>
      </c>
      <c r="M2649">
        <v>65</v>
      </c>
      <c r="N2649" t="s">
        <v>8122</v>
      </c>
      <c r="R2649" t="e">
        <v>#N/A</v>
      </c>
      <c r="S2649">
        <v>49</v>
      </c>
      <c r="T2649">
        <v>1348</v>
      </c>
      <c r="U2649" t="s">
        <v>9386</v>
      </c>
    </row>
    <row r="2650" spans="2:21" x14ac:dyDescent="0.25">
      <c r="B2650" t="s">
        <v>169</v>
      </c>
      <c r="C2650">
        <v>2016</v>
      </c>
      <c r="D2650" t="s">
        <v>315</v>
      </c>
      <c r="E2650" t="s">
        <v>8269</v>
      </c>
      <c r="F2650" t="s">
        <v>9399</v>
      </c>
      <c r="H2650" t="s">
        <v>9038</v>
      </c>
      <c r="I2650" t="s">
        <v>8807</v>
      </c>
      <c r="J2650" t="s">
        <v>240</v>
      </c>
      <c r="L2650" t="s">
        <v>138</v>
      </c>
      <c r="M2650">
        <v>65</v>
      </c>
      <c r="N2650" t="s">
        <v>8122</v>
      </c>
      <c r="R2650" t="e">
        <v>#N/A</v>
      </c>
      <c r="S2650" t="s">
        <v>9386</v>
      </c>
      <c r="T2650">
        <v>650</v>
      </c>
      <c r="U2650" t="s">
        <v>9386</v>
      </c>
    </row>
    <row r="2651" spans="2:21" x14ac:dyDescent="0.25">
      <c r="B2651" t="s">
        <v>169</v>
      </c>
      <c r="C2651">
        <v>2016</v>
      </c>
      <c r="D2651" t="s">
        <v>315</v>
      </c>
      <c r="E2651" t="s">
        <v>8269</v>
      </c>
      <c r="F2651" t="s">
        <v>9399</v>
      </c>
      <c r="H2651" t="s">
        <v>9037</v>
      </c>
      <c r="I2651" t="s">
        <v>8807</v>
      </c>
      <c r="J2651" t="s">
        <v>8684</v>
      </c>
      <c r="L2651" t="s">
        <v>107</v>
      </c>
      <c r="M2651">
        <v>65</v>
      </c>
      <c r="N2651" t="s">
        <v>8122</v>
      </c>
      <c r="R2651" t="e">
        <v>#N/A</v>
      </c>
      <c r="S2651" t="s">
        <v>9386</v>
      </c>
      <c r="T2651">
        <v>7207</v>
      </c>
      <c r="U2651" t="s">
        <v>9386</v>
      </c>
    </row>
    <row r="2652" spans="2:21" x14ac:dyDescent="0.25">
      <c r="B2652" t="s">
        <v>169</v>
      </c>
      <c r="C2652">
        <v>2016</v>
      </c>
      <c r="D2652" t="s">
        <v>315</v>
      </c>
      <c r="E2652" t="s">
        <v>8269</v>
      </c>
      <c r="F2652" t="s">
        <v>9399</v>
      </c>
      <c r="G2652" t="s">
        <v>843</v>
      </c>
      <c r="H2652" t="s">
        <v>9036</v>
      </c>
      <c r="I2652" t="s">
        <v>8807</v>
      </c>
      <c r="J2652" t="s">
        <v>200</v>
      </c>
      <c r="L2652" t="s">
        <v>129</v>
      </c>
      <c r="M2652">
        <v>65</v>
      </c>
      <c r="N2652" t="s">
        <v>8122</v>
      </c>
      <c r="R2652" t="e">
        <v>#N/A</v>
      </c>
      <c r="S2652">
        <v>313</v>
      </c>
      <c r="T2652">
        <v>2797</v>
      </c>
      <c r="U2652" t="s">
        <v>9386</v>
      </c>
    </row>
    <row r="2653" spans="2:21" x14ac:dyDescent="0.25">
      <c r="B2653" t="s">
        <v>169</v>
      </c>
      <c r="C2653">
        <v>2016</v>
      </c>
      <c r="D2653" t="s">
        <v>315</v>
      </c>
      <c r="E2653" t="s">
        <v>8269</v>
      </c>
      <c r="F2653" t="s">
        <v>9399</v>
      </c>
      <c r="H2653" t="s">
        <v>9035</v>
      </c>
      <c r="I2653" t="s">
        <v>8807</v>
      </c>
      <c r="J2653" t="s">
        <v>87</v>
      </c>
      <c r="L2653" t="s">
        <v>77</v>
      </c>
      <c r="M2653">
        <v>65</v>
      </c>
      <c r="N2653" t="s">
        <v>8122</v>
      </c>
      <c r="R2653" t="e">
        <v>#N/A</v>
      </c>
      <c r="S2653" t="s">
        <v>9386</v>
      </c>
      <c r="T2653">
        <v>756</v>
      </c>
      <c r="U2653" t="s">
        <v>9386</v>
      </c>
    </row>
    <row r="2654" spans="2:21" x14ac:dyDescent="0.25">
      <c r="B2654" t="s">
        <v>169</v>
      </c>
      <c r="C2654">
        <v>2016</v>
      </c>
      <c r="D2654" t="s">
        <v>315</v>
      </c>
      <c r="E2654" t="s">
        <v>8269</v>
      </c>
      <c r="F2654" t="s">
        <v>9399</v>
      </c>
      <c r="H2654" t="s">
        <v>9034</v>
      </c>
      <c r="I2654" t="s">
        <v>8807</v>
      </c>
      <c r="J2654" t="s">
        <v>9033</v>
      </c>
      <c r="L2654" t="s">
        <v>22</v>
      </c>
      <c r="M2654">
        <v>65</v>
      </c>
      <c r="N2654" t="s">
        <v>8122</v>
      </c>
      <c r="R2654" t="e">
        <v>#N/A</v>
      </c>
      <c r="S2654" t="s">
        <v>9386</v>
      </c>
      <c r="T2654">
        <v>7380</v>
      </c>
      <c r="U2654" t="s">
        <v>9386</v>
      </c>
    </row>
    <row r="2655" spans="2:21" x14ac:dyDescent="0.25">
      <c r="B2655" t="s">
        <v>169</v>
      </c>
      <c r="C2655">
        <v>2016</v>
      </c>
      <c r="D2655" t="s">
        <v>315</v>
      </c>
      <c r="E2655" t="s">
        <v>8269</v>
      </c>
      <c r="F2655" t="s">
        <v>9399</v>
      </c>
      <c r="G2655" t="s">
        <v>9031</v>
      </c>
      <c r="H2655" t="s">
        <v>9030</v>
      </c>
      <c r="I2655">
        <v>-1</v>
      </c>
      <c r="J2655" t="s">
        <v>9032</v>
      </c>
      <c r="L2655" t="s">
        <v>88</v>
      </c>
      <c r="M2655">
        <v>65</v>
      </c>
      <c r="N2655" t="s">
        <v>8122</v>
      </c>
      <c r="R2655" t="e">
        <v>#N/A</v>
      </c>
      <c r="S2655">
        <v>676</v>
      </c>
      <c r="T2655">
        <v>7529</v>
      </c>
      <c r="U2655" t="s">
        <v>9386</v>
      </c>
    </row>
    <row r="2656" spans="2:21" x14ac:dyDescent="0.25">
      <c r="B2656" t="s">
        <v>169</v>
      </c>
      <c r="C2656">
        <v>2016</v>
      </c>
      <c r="D2656" t="s">
        <v>315</v>
      </c>
      <c r="E2656" t="s">
        <v>8269</v>
      </c>
      <c r="F2656" t="s">
        <v>9399</v>
      </c>
      <c r="G2656" t="s">
        <v>9031</v>
      </c>
      <c r="H2656" t="s">
        <v>9030</v>
      </c>
      <c r="I2656">
        <v>-2</v>
      </c>
      <c r="J2656" t="s">
        <v>9029</v>
      </c>
      <c r="L2656" t="s">
        <v>88</v>
      </c>
      <c r="M2656">
        <v>65</v>
      </c>
      <c r="N2656" t="s">
        <v>8122</v>
      </c>
      <c r="R2656" t="e">
        <v>#N/A</v>
      </c>
      <c r="S2656">
        <v>676</v>
      </c>
      <c r="T2656">
        <v>7490</v>
      </c>
      <c r="U2656" t="s">
        <v>9386</v>
      </c>
    </row>
    <row r="2657" spans="2:21" x14ac:dyDescent="0.25">
      <c r="B2657" t="s">
        <v>169</v>
      </c>
      <c r="C2657">
        <v>2016</v>
      </c>
      <c r="D2657" t="s">
        <v>315</v>
      </c>
      <c r="E2657" t="s">
        <v>8269</v>
      </c>
      <c r="F2657" t="s">
        <v>9399</v>
      </c>
      <c r="H2657" t="s">
        <v>9028</v>
      </c>
      <c r="I2657" t="s">
        <v>8807</v>
      </c>
      <c r="J2657" t="s">
        <v>8245</v>
      </c>
      <c r="L2657" t="s">
        <v>16</v>
      </c>
      <c r="M2657">
        <v>65</v>
      </c>
      <c r="N2657" t="s">
        <v>8122</v>
      </c>
      <c r="R2657" t="e">
        <v>#N/A</v>
      </c>
      <c r="S2657" t="s">
        <v>9386</v>
      </c>
      <c r="T2657">
        <v>6987</v>
      </c>
      <c r="U2657" t="s">
        <v>9386</v>
      </c>
    </row>
    <row r="2658" spans="2:21" x14ac:dyDescent="0.25">
      <c r="B2658" t="s">
        <v>169</v>
      </c>
      <c r="C2658">
        <v>2016</v>
      </c>
      <c r="D2658" t="s">
        <v>315</v>
      </c>
      <c r="E2658" t="s">
        <v>8269</v>
      </c>
      <c r="F2658" t="s">
        <v>9399</v>
      </c>
      <c r="H2658" t="s">
        <v>9027</v>
      </c>
      <c r="I2658" t="s">
        <v>8807</v>
      </c>
      <c r="J2658" t="s">
        <v>9026</v>
      </c>
      <c r="L2658" t="s">
        <v>14</v>
      </c>
      <c r="M2658">
        <v>65</v>
      </c>
      <c r="N2658" t="s">
        <v>8122</v>
      </c>
      <c r="R2658" t="e">
        <v>#N/A</v>
      </c>
      <c r="S2658" t="s">
        <v>9386</v>
      </c>
      <c r="T2658">
        <v>7488</v>
      </c>
      <c r="U2658" t="s">
        <v>9386</v>
      </c>
    </row>
    <row r="2659" spans="2:21" x14ac:dyDescent="0.25">
      <c r="B2659" t="s">
        <v>169</v>
      </c>
      <c r="C2659">
        <v>2016</v>
      </c>
      <c r="D2659" t="s">
        <v>315</v>
      </c>
      <c r="E2659" t="s">
        <v>8269</v>
      </c>
      <c r="F2659" t="s">
        <v>9399</v>
      </c>
      <c r="G2659" t="s">
        <v>1001</v>
      </c>
      <c r="H2659" t="s">
        <v>9025</v>
      </c>
      <c r="I2659" t="s">
        <v>8807</v>
      </c>
      <c r="J2659" t="s">
        <v>7461</v>
      </c>
      <c r="L2659" t="s">
        <v>68</v>
      </c>
      <c r="M2659">
        <v>65</v>
      </c>
      <c r="N2659" t="s">
        <v>8122</v>
      </c>
      <c r="R2659" t="e">
        <v>#N/A</v>
      </c>
      <c r="S2659">
        <v>476</v>
      </c>
      <c r="T2659">
        <v>6876</v>
      </c>
      <c r="U2659" t="s">
        <v>9386</v>
      </c>
    </row>
    <row r="2660" spans="2:21" x14ac:dyDescent="0.25">
      <c r="B2660" t="s">
        <v>169</v>
      </c>
      <c r="C2660">
        <v>2016</v>
      </c>
      <c r="D2660" t="s">
        <v>315</v>
      </c>
      <c r="E2660" t="s">
        <v>8269</v>
      </c>
      <c r="F2660" t="s">
        <v>9399</v>
      </c>
      <c r="H2660" t="s">
        <v>9024</v>
      </c>
      <c r="I2660" t="s">
        <v>8807</v>
      </c>
      <c r="J2660" t="s">
        <v>9023</v>
      </c>
      <c r="L2660" t="s">
        <v>108</v>
      </c>
      <c r="M2660">
        <v>65</v>
      </c>
      <c r="N2660" t="s">
        <v>8122</v>
      </c>
      <c r="R2660" t="e">
        <v>#N/A</v>
      </c>
      <c r="S2660" t="s">
        <v>9386</v>
      </c>
      <c r="T2660">
        <v>7528</v>
      </c>
      <c r="U2660" t="s">
        <v>9386</v>
      </c>
    </row>
    <row r="2661" spans="2:21" x14ac:dyDescent="0.25">
      <c r="B2661" t="s">
        <v>169</v>
      </c>
      <c r="C2661">
        <v>2016</v>
      </c>
      <c r="D2661" t="s">
        <v>315</v>
      </c>
      <c r="E2661" t="s">
        <v>8269</v>
      </c>
      <c r="F2661" t="s">
        <v>9399</v>
      </c>
      <c r="H2661" t="s">
        <v>9022</v>
      </c>
      <c r="I2661" t="s">
        <v>8807</v>
      </c>
      <c r="J2661" t="s">
        <v>8950</v>
      </c>
      <c r="L2661" t="s">
        <v>62</v>
      </c>
      <c r="M2661">
        <v>65</v>
      </c>
      <c r="N2661" t="s">
        <v>8122</v>
      </c>
      <c r="R2661" t="e">
        <v>#N/A</v>
      </c>
      <c r="S2661" t="s">
        <v>9386</v>
      </c>
      <c r="T2661">
        <v>7496</v>
      </c>
      <c r="U2661" t="s">
        <v>9386</v>
      </c>
    </row>
    <row r="2662" spans="2:21" x14ac:dyDescent="0.25">
      <c r="B2662" t="s">
        <v>169</v>
      </c>
      <c r="C2662">
        <v>2016</v>
      </c>
      <c r="D2662" t="s">
        <v>315</v>
      </c>
      <c r="E2662" t="s">
        <v>8269</v>
      </c>
      <c r="F2662" t="s">
        <v>9399</v>
      </c>
      <c r="H2662" t="s">
        <v>9020</v>
      </c>
      <c r="I2662" t="s">
        <v>8807</v>
      </c>
      <c r="J2662" t="s">
        <v>7749</v>
      </c>
      <c r="L2662" t="s">
        <v>14</v>
      </c>
      <c r="M2662">
        <v>65</v>
      </c>
      <c r="N2662" t="s">
        <v>8122</v>
      </c>
      <c r="R2662" t="e">
        <v>#N/A</v>
      </c>
      <c r="S2662" t="s">
        <v>9386</v>
      </c>
      <c r="T2662">
        <v>6857</v>
      </c>
      <c r="U2662" t="s">
        <v>9386</v>
      </c>
    </row>
    <row r="2663" spans="2:21" x14ac:dyDescent="0.25">
      <c r="B2663" t="s">
        <v>169</v>
      </c>
      <c r="C2663">
        <v>2016</v>
      </c>
      <c r="D2663" t="s">
        <v>315</v>
      </c>
      <c r="E2663" t="s">
        <v>8269</v>
      </c>
      <c r="F2663" t="s">
        <v>9399</v>
      </c>
      <c r="H2663" t="s">
        <v>9019</v>
      </c>
      <c r="I2663" t="s">
        <v>8807</v>
      </c>
      <c r="J2663" t="s">
        <v>7457</v>
      </c>
      <c r="L2663" t="s">
        <v>77</v>
      </c>
      <c r="M2663">
        <v>65</v>
      </c>
      <c r="N2663" t="s">
        <v>8122</v>
      </c>
      <c r="R2663" t="e">
        <v>#N/A</v>
      </c>
      <c r="S2663" t="s">
        <v>9386</v>
      </c>
      <c r="T2663">
        <v>6557</v>
      </c>
      <c r="U2663" t="s">
        <v>9386</v>
      </c>
    </row>
    <row r="2664" spans="2:21" x14ac:dyDescent="0.25">
      <c r="B2664" t="s">
        <v>169</v>
      </c>
      <c r="C2664">
        <v>2016</v>
      </c>
      <c r="D2664" t="s">
        <v>315</v>
      </c>
      <c r="E2664" t="s">
        <v>8269</v>
      </c>
      <c r="F2664" t="s">
        <v>9399</v>
      </c>
      <c r="H2664" t="s">
        <v>9018</v>
      </c>
      <c r="I2664" t="s">
        <v>8807</v>
      </c>
      <c r="J2664" t="s">
        <v>6034</v>
      </c>
      <c r="L2664" t="s">
        <v>85</v>
      </c>
      <c r="M2664">
        <v>65</v>
      </c>
      <c r="N2664" t="s">
        <v>8122</v>
      </c>
      <c r="R2664" t="e">
        <v>#N/A</v>
      </c>
      <c r="S2664" t="s">
        <v>9386</v>
      </c>
      <c r="T2664">
        <v>5103</v>
      </c>
      <c r="U2664" t="s">
        <v>9386</v>
      </c>
    </row>
    <row r="2665" spans="2:21" x14ac:dyDescent="0.25">
      <c r="B2665" t="s">
        <v>169</v>
      </c>
      <c r="C2665">
        <v>2016</v>
      </c>
      <c r="D2665" t="s">
        <v>315</v>
      </c>
      <c r="E2665" t="s">
        <v>8269</v>
      </c>
      <c r="F2665" t="s">
        <v>9399</v>
      </c>
      <c r="H2665" t="s">
        <v>9017</v>
      </c>
      <c r="I2665" t="s">
        <v>8807</v>
      </c>
      <c r="J2665" t="s">
        <v>3784</v>
      </c>
      <c r="L2665" t="s">
        <v>138</v>
      </c>
      <c r="M2665">
        <v>65</v>
      </c>
      <c r="N2665" t="s">
        <v>8122</v>
      </c>
      <c r="R2665" t="e">
        <v>#N/A</v>
      </c>
      <c r="S2665" t="s">
        <v>9386</v>
      </c>
      <c r="T2665">
        <v>2780</v>
      </c>
      <c r="U2665" t="s">
        <v>9386</v>
      </c>
    </row>
    <row r="2666" spans="2:21" x14ac:dyDescent="0.25">
      <c r="B2666" t="s">
        <v>169</v>
      </c>
      <c r="C2666">
        <v>2016</v>
      </c>
      <c r="D2666" t="s">
        <v>315</v>
      </c>
      <c r="E2666" t="s">
        <v>8269</v>
      </c>
      <c r="F2666" t="s">
        <v>9399</v>
      </c>
      <c r="G2666" t="s">
        <v>1001</v>
      </c>
      <c r="H2666" t="s">
        <v>9016</v>
      </c>
      <c r="I2666" t="s">
        <v>8807</v>
      </c>
      <c r="J2666" t="s">
        <v>9015</v>
      </c>
      <c r="L2666" t="s">
        <v>22</v>
      </c>
      <c r="M2666">
        <v>65</v>
      </c>
      <c r="N2666" t="s">
        <v>8122</v>
      </c>
      <c r="R2666" t="e">
        <v>#N/A</v>
      </c>
      <c r="S2666">
        <v>476</v>
      </c>
      <c r="T2666">
        <v>7446</v>
      </c>
      <c r="U2666" t="s">
        <v>9386</v>
      </c>
    </row>
    <row r="2667" spans="2:21" x14ac:dyDescent="0.25">
      <c r="B2667" t="s">
        <v>169</v>
      </c>
      <c r="C2667">
        <v>2016</v>
      </c>
      <c r="D2667" t="s">
        <v>315</v>
      </c>
      <c r="E2667" t="s">
        <v>8269</v>
      </c>
      <c r="F2667" t="s">
        <v>9399</v>
      </c>
      <c r="H2667" t="s">
        <v>9014</v>
      </c>
      <c r="I2667" t="s">
        <v>8807</v>
      </c>
      <c r="J2667" t="s">
        <v>6036</v>
      </c>
      <c r="L2667" t="s">
        <v>107</v>
      </c>
      <c r="M2667">
        <v>65</v>
      </c>
      <c r="N2667" t="s">
        <v>8122</v>
      </c>
      <c r="R2667" t="e">
        <v>#N/A</v>
      </c>
      <c r="S2667" t="s">
        <v>9386</v>
      </c>
      <c r="T2667">
        <v>6875</v>
      </c>
      <c r="U2667" t="s">
        <v>9386</v>
      </c>
    </row>
    <row r="2668" spans="2:21" x14ac:dyDescent="0.25">
      <c r="B2668" t="s">
        <v>169</v>
      </c>
      <c r="C2668">
        <v>2016</v>
      </c>
      <c r="D2668" t="s">
        <v>315</v>
      </c>
      <c r="E2668" t="s">
        <v>8269</v>
      </c>
      <c r="F2668" t="s">
        <v>9399</v>
      </c>
      <c r="G2668" t="s">
        <v>599</v>
      </c>
      <c r="H2668" t="s">
        <v>9012</v>
      </c>
      <c r="I2668" t="s">
        <v>8807</v>
      </c>
      <c r="J2668" t="s">
        <v>59</v>
      </c>
      <c r="L2668" t="s">
        <v>12</v>
      </c>
      <c r="M2668">
        <v>65</v>
      </c>
      <c r="N2668" t="s">
        <v>8122</v>
      </c>
      <c r="R2668" t="e">
        <v>#N/A</v>
      </c>
      <c r="S2668">
        <v>49</v>
      </c>
      <c r="T2668">
        <v>2383</v>
      </c>
      <c r="U2668" t="s">
        <v>9386</v>
      </c>
    </row>
    <row r="2669" spans="2:21" x14ac:dyDescent="0.25">
      <c r="B2669" t="s">
        <v>169</v>
      </c>
      <c r="C2669">
        <v>2016</v>
      </c>
      <c r="D2669" t="s">
        <v>315</v>
      </c>
      <c r="E2669" t="s">
        <v>8269</v>
      </c>
      <c r="F2669" t="s">
        <v>9399</v>
      </c>
      <c r="G2669" t="s">
        <v>599</v>
      </c>
      <c r="H2669" t="s">
        <v>9011</v>
      </c>
      <c r="I2669" t="s">
        <v>8807</v>
      </c>
      <c r="J2669" t="s">
        <v>45</v>
      </c>
      <c r="L2669" t="s">
        <v>77</v>
      </c>
      <c r="M2669">
        <v>65</v>
      </c>
      <c r="N2669" t="s">
        <v>8122</v>
      </c>
      <c r="R2669" t="e">
        <v>#N/A</v>
      </c>
      <c r="S2669">
        <v>49</v>
      </c>
      <c r="T2669">
        <v>3843</v>
      </c>
      <c r="U2669" t="s">
        <v>9386</v>
      </c>
    </row>
    <row r="2670" spans="2:21" x14ac:dyDescent="0.25">
      <c r="B2670" t="s">
        <v>169</v>
      </c>
      <c r="C2670">
        <v>2016</v>
      </c>
      <c r="D2670" t="s">
        <v>315</v>
      </c>
      <c r="E2670" t="s">
        <v>8269</v>
      </c>
      <c r="F2670" t="s">
        <v>9399</v>
      </c>
      <c r="G2670" t="s">
        <v>599</v>
      </c>
      <c r="H2670" t="s">
        <v>9010</v>
      </c>
      <c r="I2670" t="s">
        <v>8807</v>
      </c>
      <c r="J2670" t="s">
        <v>1872</v>
      </c>
      <c r="L2670" t="s">
        <v>28</v>
      </c>
      <c r="M2670">
        <v>65</v>
      </c>
      <c r="N2670" t="s">
        <v>8122</v>
      </c>
      <c r="R2670" t="e">
        <v>#N/A</v>
      </c>
      <c r="S2670">
        <v>49</v>
      </c>
      <c r="T2670">
        <v>804</v>
      </c>
      <c r="U2670" t="s">
        <v>9386</v>
      </c>
    </row>
    <row r="2671" spans="2:21" x14ac:dyDescent="0.25">
      <c r="B2671" t="s">
        <v>169</v>
      </c>
      <c r="C2671">
        <v>2016</v>
      </c>
      <c r="D2671" t="s">
        <v>315</v>
      </c>
      <c r="E2671" t="s">
        <v>8269</v>
      </c>
      <c r="F2671" t="s">
        <v>9399</v>
      </c>
      <c r="H2671" t="s">
        <v>9009</v>
      </c>
      <c r="I2671" t="s">
        <v>8807</v>
      </c>
      <c r="J2671" t="s">
        <v>8248</v>
      </c>
      <c r="L2671" t="s">
        <v>83</v>
      </c>
      <c r="M2671">
        <v>65</v>
      </c>
      <c r="N2671" t="s">
        <v>8122</v>
      </c>
      <c r="R2671" t="e">
        <v>#N/A</v>
      </c>
      <c r="S2671" t="s">
        <v>9386</v>
      </c>
      <c r="T2671">
        <v>6981</v>
      </c>
      <c r="U2671" t="s">
        <v>9386</v>
      </c>
    </row>
    <row r="2672" spans="2:21" x14ac:dyDescent="0.25">
      <c r="B2672" t="s">
        <v>169</v>
      </c>
      <c r="C2672">
        <v>2016</v>
      </c>
      <c r="D2672" t="s">
        <v>315</v>
      </c>
      <c r="E2672" t="s">
        <v>8269</v>
      </c>
      <c r="F2672" t="s">
        <v>9399</v>
      </c>
      <c r="G2672" t="s">
        <v>599</v>
      </c>
      <c r="H2672" t="s">
        <v>9008</v>
      </c>
      <c r="I2672" t="s">
        <v>8807</v>
      </c>
      <c r="J2672" t="s">
        <v>9007</v>
      </c>
      <c r="L2672" t="s">
        <v>85</v>
      </c>
      <c r="M2672">
        <v>65</v>
      </c>
      <c r="N2672" t="s">
        <v>8122</v>
      </c>
      <c r="R2672" t="e">
        <v>#N/A</v>
      </c>
      <c r="S2672">
        <v>49</v>
      </c>
      <c r="T2672">
        <v>7494</v>
      </c>
      <c r="U2672" t="s">
        <v>9386</v>
      </c>
    </row>
    <row r="2673" spans="2:21" x14ac:dyDescent="0.25">
      <c r="B2673" t="s">
        <v>169</v>
      </c>
      <c r="C2673">
        <v>2016</v>
      </c>
      <c r="D2673" t="s">
        <v>315</v>
      </c>
      <c r="E2673" t="s">
        <v>8269</v>
      </c>
      <c r="F2673" t="s">
        <v>9399</v>
      </c>
      <c r="G2673" t="s">
        <v>843</v>
      </c>
      <c r="H2673" t="s">
        <v>9006</v>
      </c>
      <c r="I2673" t="s">
        <v>8807</v>
      </c>
      <c r="J2673" t="s">
        <v>236</v>
      </c>
      <c r="L2673" t="s">
        <v>76</v>
      </c>
      <c r="M2673">
        <v>65</v>
      </c>
      <c r="N2673" t="s">
        <v>8122</v>
      </c>
      <c r="R2673" t="e">
        <v>#N/A</v>
      </c>
      <c r="S2673">
        <v>313</v>
      </c>
      <c r="T2673">
        <v>6405</v>
      </c>
      <c r="U2673" t="s">
        <v>9386</v>
      </c>
    </row>
    <row r="2674" spans="2:21" x14ac:dyDescent="0.25">
      <c r="B2674" t="s">
        <v>169</v>
      </c>
      <c r="C2674">
        <v>2016</v>
      </c>
      <c r="D2674" t="s">
        <v>315</v>
      </c>
      <c r="E2674" t="s">
        <v>8269</v>
      </c>
      <c r="F2674" t="s">
        <v>9399</v>
      </c>
      <c r="H2674" t="s">
        <v>9005</v>
      </c>
      <c r="I2674" t="s">
        <v>8807</v>
      </c>
      <c r="J2674" t="s">
        <v>9004</v>
      </c>
      <c r="L2674" t="s">
        <v>41</v>
      </c>
      <c r="M2674">
        <v>65</v>
      </c>
      <c r="N2674" t="s">
        <v>8122</v>
      </c>
      <c r="R2674" t="e">
        <v>#N/A</v>
      </c>
      <c r="S2674" t="s">
        <v>9386</v>
      </c>
      <c r="T2674">
        <v>7428</v>
      </c>
      <c r="U2674" t="s">
        <v>9386</v>
      </c>
    </row>
    <row r="2675" spans="2:21" x14ac:dyDescent="0.25">
      <c r="B2675" t="s">
        <v>169</v>
      </c>
      <c r="C2675">
        <v>2016</v>
      </c>
      <c r="D2675" t="s">
        <v>315</v>
      </c>
      <c r="E2675" t="s">
        <v>8269</v>
      </c>
      <c r="F2675" t="s">
        <v>9399</v>
      </c>
      <c r="G2675" t="s">
        <v>599</v>
      </c>
      <c r="H2675" t="s">
        <v>9003</v>
      </c>
      <c r="I2675" t="s">
        <v>8807</v>
      </c>
      <c r="J2675" t="s">
        <v>244</v>
      </c>
      <c r="L2675" t="s">
        <v>22</v>
      </c>
      <c r="M2675">
        <v>65</v>
      </c>
      <c r="N2675" t="s">
        <v>8122</v>
      </c>
      <c r="R2675" t="e">
        <v>#N/A</v>
      </c>
      <c r="S2675">
        <v>49</v>
      </c>
      <c r="T2675">
        <v>6099</v>
      </c>
      <c r="U2675" t="s">
        <v>9386</v>
      </c>
    </row>
    <row r="2676" spans="2:21" x14ac:dyDescent="0.25">
      <c r="B2676" t="s">
        <v>169</v>
      </c>
      <c r="C2676">
        <v>2016</v>
      </c>
      <c r="D2676" t="s">
        <v>315</v>
      </c>
      <c r="E2676" t="s">
        <v>8269</v>
      </c>
      <c r="F2676" t="s">
        <v>9399</v>
      </c>
      <c r="G2676" t="s">
        <v>599</v>
      </c>
      <c r="H2676" t="s">
        <v>9002</v>
      </c>
      <c r="I2676" t="s">
        <v>8807</v>
      </c>
      <c r="J2676" t="s">
        <v>273</v>
      </c>
      <c r="L2676" t="s">
        <v>39</v>
      </c>
      <c r="M2676">
        <v>65</v>
      </c>
      <c r="N2676" t="s">
        <v>8122</v>
      </c>
      <c r="R2676" t="e">
        <v>#N/A</v>
      </c>
      <c r="S2676">
        <v>49</v>
      </c>
      <c r="T2676">
        <v>1740</v>
      </c>
      <c r="U2676" t="s">
        <v>9386</v>
      </c>
    </row>
    <row r="2677" spans="2:21" x14ac:dyDescent="0.25">
      <c r="B2677" t="s">
        <v>169</v>
      </c>
      <c r="C2677">
        <v>2016</v>
      </c>
      <c r="D2677" t="s">
        <v>315</v>
      </c>
      <c r="E2677" t="s">
        <v>8269</v>
      </c>
      <c r="F2677" t="s">
        <v>9399</v>
      </c>
      <c r="H2677" t="s">
        <v>9001</v>
      </c>
      <c r="I2677" t="s">
        <v>8807</v>
      </c>
      <c r="J2677" t="s">
        <v>9000</v>
      </c>
      <c r="L2677" t="s">
        <v>31</v>
      </c>
      <c r="M2677">
        <v>65</v>
      </c>
      <c r="N2677" t="s">
        <v>8122</v>
      </c>
      <c r="R2677" t="e">
        <v>#N/A</v>
      </c>
      <c r="S2677" t="s">
        <v>9386</v>
      </c>
      <c r="T2677">
        <v>7506</v>
      </c>
      <c r="U2677" t="s">
        <v>9386</v>
      </c>
    </row>
    <row r="2678" spans="2:21" x14ac:dyDescent="0.25">
      <c r="B2678" t="s">
        <v>169</v>
      </c>
      <c r="C2678">
        <v>2016</v>
      </c>
      <c r="D2678" t="s">
        <v>315</v>
      </c>
      <c r="E2678" t="s">
        <v>8269</v>
      </c>
      <c r="F2678" t="s">
        <v>9399</v>
      </c>
      <c r="G2678" t="s">
        <v>835</v>
      </c>
      <c r="H2678" t="s">
        <v>8999</v>
      </c>
      <c r="I2678" t="s">
        <v>8807</v>
      </c>
      <c r="J2678" t="s">
        <v>34</v>
      </c>
      <c r="L2678" t="s">
        <v>10</v>
      </c>
      <c r="M2678">
        <v>65</v>
      </c>
      <c r="N2678" t="s">
        <v>8122</v>
      </c>
      <c r="R2678" t="e">
        <v>#N/A</v>
      </c>
      <c r="S2678">
        <v>305</v>
      </c>
      <c r="T2678">
        <v>4721</v>
      </c>
      <c r="U2678" t="s">
        <v>9386</v>
      </c>
    </row>
    <row r="2679" spans="2:21" x14ac:dyDescent="0.25">
      <c r="B2679" t="s">
        <v>169</v>
      </c>
      <c r="C2679">
        <v>2016</v>
      </c>
      <c r="D2679" t="s">
        <v>315</v>
      </c>
      <c r="E2679" t="s">
        <v>8269</v>
      </c>
      <c r="F2679" t="s">
        <v>9399</v>
      </c>
      <c r="H2679" t="s">
        <v>8998</v>
      </c>
      <c r="I2679" t="s">
        <v>8807</v>
      </c>
      <c r="J2679" t="s">
        <v>8252</v>
      </c>
      <c r="L2679" t="s">
        <v>28</v>
      </c>
      <c r="M2679">
        <v>65</v>
      </c>
      <c r="N2679" t="s">
        <v>8122</v>
      </c>
      <c r="R2679" t="e">
        <v>#N/A</v>
      </c>
      <c r="S2679" t="s">
        <v>9386</v>
      </c>
      <c r="T2679">
        <v>6978</v>
      </c>
      <c r="U2679" t="s">
        <v>9386</v>
      </c>
    </row>
    <row r="2680" spans="2:21" x14ac:dyDescent="0.25">
      <c r="B2680" t="s">
        <v>169</v>
      </c>
      <c r="C2680">
        <v>2016</v>
      </c>
      <c r="D2680" t="s">
        <v>315</v>
      </c>
      <c r="E2680" t="s">
        <v>8269</v>
      </c>
      <c r="F2680" t="s">
        <v>9399</v>
      </c>
      <c r="G2680" t="s">
        <v>1001</v>
      </c>
      <c r="H2680" t="s">
        <v>8997</v>
      </c>
      <c r="I2680" t="s">
        <v>8807</v>
      </c>
      <c r="J2680" t="s">
        <v>270</v>
      </c>
      <c r="L2680" t="s">
        <v>31</v>
      </c>
      <c r="M2680">
        <v>65</v>
      </c>
      <c r="N2680" t="s">
        <v>8122</v>
      </c>
      <c r="R2680" t="e">
        <v>#N/A</v>
      </c>
      <c r="S2680">
        <v>476</v>
      </c>
      <c r="T2680">
        <v>4787</v>
      </c>
      <c r="U2680" t="s">
        <v>9386</v>
      </c>
    </row>
    <row r="2681" spans="2:21" x14ac:dyDescent="0.25">
      <c r="B2681" t="s">
        <v>169</v>
      </c>
      <c r="C2681">
        <v>2016</v>
      </c>
      <c r="D2681" t="s">
        <v>315</v>
      </c>
      <c r="E2681" t="s">
        <v>8269</v>
      </c>
      <c r="F2681" t="s">
        <v>9399</v>
      </c>
      <c r="G2681" t="s">
        <v>599</v>
      </c>
      <c r="H2681" t="s">
        <v>8996</v>
      </c>
      <c r="I2681" t="s">
        <v>8807</v>
      </c>
      <c r="J2681" t="s">
        <v>8405</v>
      </c>
      <c r="L2681" t="s">
        <v>39</v>
      </c>
      <c r="M2681">
        <v>65</v>
      </c>
      <c r="N2681" t="s">
        <v>8122</v>
      </c>
      <c r="R2681" t="e">
        <v>#N/A</v>
      </c>
      <c r="S2681">
        <v>49</v>
      </c>
      <c r="T2681">
        <v>7074</v>
      </c>
      <c r="U2681" t="s">
        <v>9386</v>
      </c>
    </row>
    <row r="2682" spans="2:21" x14ac:dyDescent="0.25">
      <c r="B2682" t="s">
        <v>169</v>
      </c>
      <c r="C2682">
        <v>2016</v>
      </c>
      <c r="D2682" t="s">
        <v>315</v>
      </c>
      <c r="E2682" t="s">
        <v>8269</v>
      </c>
      <c r="F2682" t="s">
        <v>9399</v>
      </c>
      <c r="G2682" t="s">
        <v>599</v>
      </c>
      <c r="H2682" t="s">
        <v>8995</v>
      </c>
      <c r="I2682" t="s">
        <v>8807</v>
      </c>
      <c r="J2682" t="s">
        <v>3541</v>
      </c>
      <c r="L2682" t="s">
        <v>129</v>
      </c>
      <c r="M2682">
        <v>65</v>
      </c>
      <c r="N2682" t="s">
        <v>8122</v>
      </c>
      <c r="R2682" t="e">
        <v>#N/A</v>
      </c>
      <c r="S2682">
        <v>49</v>
      </c>
      <c r="T2682">
        <v>2533</v>
      </c>
      <c r="U2682" t="s">
        <v>9386</v>
      </c>
    </row>
    <row r="2683" spans="2:21" x14ac:dyDescent="0.25">
      <c r="B2683" t="s">
        <v>169</v>
      </c>
      <c r="C2683">
        <v>2016</v>
      </c>
      <c r="D2683" t="s">
        <v>315</v>
      </c>
      <c r="E2683" t="s">
        <v>8269</v>
      </c>
      <c r="F2683" t="s">
        <v>9399</v>
      </c>
      <c r="H2683" t="s">
        <v>8994</v>
      </c>
      <c r="I2683" t="s">
        <v>8807</v>
      </c>
      <c r="J2683" t="s">
        <v>8141</v>
      </c>
      <c r="L2683" t="s">
        <v>27</v>
      </c>
      <c r="M2683">
        <v>65</v>
      </c>
      <c r="N2683" t="s">
        <v>8122</v>
      </c>
      <c r="R2683" t="e">
        <v>#N/A</v>
      </c>
      <c r="S2683" t="s">
        <v>9386</v>
      </c>
      <c r="T2683">
        <v>6970</v>
      </c>
      <c r="U2683" t="s">
        <v>9386</v>
      </c>
    </row>
    <row r="2684" spans="2:21" x14ac:dyDescent="0.25">
      <c r="B2684" t="s">
        <v>169</v>
      </c>
      <c r="C2684">
        <v>2016</v>
      </c>
      <c r="D2684" t="s">
        <v>315</v>
      </c>
      <c r="E2684" t="s">
        <v>8269</v>
      </c>
      <c r="F2684" t="s">
        <v>9399</v>
      </c>
      <c r="G2684" t="s">
        <v>599</v>
      </c>
      <c r="H2684" t="s">
        <v>8993</v>
      </c>
      <c r="I2684" t="s">
        <v>8807</v>
      </c>
      <c r="J2684" t="s">
        <v>238</v>
      </c>
      <c r="L2684" t="s">
        <v>138</v>
      </c>
      <c r="M2684">
        <v>65</v>
      </c>
      <c r="N2684" t="s">
        <v>8122</v>
      </c>
      <c r="R2684" t="e">
        <v>#N/A</v>
      </c>
      <c r="S2684">
        <v>49</v>
      </c>
      <c r="T2684">
        <v>4960</v>
      </c>
      <c r="U2684" t="s">
        <v>9386</v>
      </c>
    </row>
    <row r="2685" spans="2:21" x14ac:dyDescent="0.25">
      <c r="B2685" t="s">
        <v>169</v>
      </c>
      <c r="C2685">
        <v>2016</v>
      </c>
      <c r="D2685" t="s">
        <v>315</v>
      </c>
      <c r="E2685" t="s">
        <v>8269</v>
      </c>
      <c r="F2685" t="s">
        <v>9399</v>
      </c>
      <c r="H2685" t="s">
        <v>8991</v>
      </c>
      <c r="I2685" t="s">
        <v>8807</v>
      </c>
      <c r="J2685" t="s">
        <v>8454</v>
      </c>
      <c r="L2685" t="s">
        <v>31</v>
      </c>
      <c r="M2685">
        <v>65</v>
      </c>
      <c r="N2685" t="s">
        <v>8122</v>
      </c>
      <c r="R2685" t="e">
        <v>#N/A</v>
      </c>
      <c r="S2685" t="s">
        <v>9386</v>
      </c>
      <c r="T2685">
        <v>7070</v>
      </c>
      <c r="U2685" t="s">
        <v>9386</v>
      </c>
    </row>
    <row r="2686" spans="2:21" x14ac:dyDescent="0.25">
      <c r="B2686" t="s">
        <v>169</v>
      </c>
      <c r="C2686">
        <v>2016</v>
      </c>
      <c r="D2686" t="s">
        <v>315</v>
      </c>
      <c r="E2686" t="s">
        <v>8269</v>
      </c>
      <c r="F2686" t="s">
        <v>9399</v>
      </c>
      <c r="H2686" t="s">
        <v>8989</v>
      </c>
      <c r="I2686" t="s">
        <v>8807</v>
      </c>
      <c r="J2686" t="s">
        <v>5627</v>
      </c>
      <c r="L2686" t="s">
        <v>22</v>
      </c>
      <c r="M2686">
        <v>65</v>
      </c>
      <c r="N2686" t="s">
        <v>8122</v>
      </c>
      <c r="R2686" t="e">
        <v>#N/A</v>
      </c>
      <c r="S2686" t="s">
        <v>9386</v>
      </c>
      <c r="T2686">
        <v>4673</v>
      </c>
      <c r="U2686" t="s">
        <v>9386</v>
      </c>
    </row>
    <row r="2687" spans="2:21" x14ac:dyDescent="0.25">
      <c r="B2687" t="s">
        <v>169</v>
      </c>
      <c r="C2687">
        <v>2016</v>
      </c>
      <c r="D2687" t="s">
        <v>315</v>
      </c>
      <c r="E2687" t="s">
        <v>8269</v>
      </c>
      <c r="F2687" t="s">
        <v>9399</v>
      </c>
      <c r="H2687" t="s">
        <v>8988</v>
      </c>
      <c r="I2687" t="s">
        <v>8807</v>
      </c>
      <c r="J2687" t="s">
        <v>8987</v>
      </c>
      <c r="L2687" t="s">
        <v>77</v>
      </c>
      <c r="M2687">
        <v>65</v>
      </c>
      <c r="N2687" t="s">
        <v>8122</v>
      </c>
      <c r="R2687" t="e">
        <v>#N/A</v>
      </c>
      <c r="S2687" t="s">
        <v>9386</v>
      </c>
      <c r="T2687">
        <v>7377</v>
      </c>
      <c r="U2687" t="s">
        <v>9386</v>
      </c>
    </row>
    <row r="2688" spans="2:21" x14ac:dyDescent="0.25">
      <c r="B2688" t="s">
        <v>169</v>
      </c>
      <c r="C2688">
        <v>2016</v>
      </c>
      <c r="D2688" t="s">
        <v>315</v>
      </c>
      <c r="E2688" t="s">
        <v>8269</v>
      </c>
      <c r="F2688" t="s">
        <v>9399</v>
      </c>
      <c r="H2688" t="s">
        <v>8985</v>
      </c>
      <c r="I2688" t="s">
        <v>8807</v>
      </c>
      <c r="J2688" t="s">
        <v>8984</v>
      </c>
      <c r="L2688" t="s">
        <v>12</v>
      </c>
      <c r="M2688">
        <v>65</v>
      </c>
      <c r="N2688" t="s">
        <v>8122</v>
      </c>
      <c r="R2688" t="e">
        <v>#N/A</v>
      </c>
      <c r="S2688" t="s">
        <v>9386</v>
      </c>
      <c r="T2688">
        <v>7433</v>
      </c>
      <c r="U2688" t="s">
        <v>9386</v>
      </c>
    </row>
    <row r="2689" spans="2:21" x14ac:dyDescent="0.25">
      <c r="B2689" t="s">
        <v>169</v>
      </c>
      <c r="C2689">
        <v>2016</v>
      </c>
      <c r="D2689" t="s">
        <v>315</v>
      </c>
      <c r="E2689" t="s">
        <v>8269</v>
      </c>
      <c r="F2689" t="s">
        <v>9399</v>
      </c>
      <c r="H2689" t="s">
        <v>8983</v>
      </c>
      <c r="I2689" t="s">
        <v>8807</v>
      </c>
      <c r="J2689" t="s">
        <v>8982</v>
      </c>
      <c r="L2689" t="s">
        <v>108</v>
      </c>
      <c r="M2689">
        <v>65</v>
      </c>
      <c r="N2689" t="s">
        <v>8122</v>
      </c>
      <c r="R2689" t="e">
        <v>#N/A</v>
      </c>
      <c r="S2689" t="s">
        <v>9386</v>
      </c>
      <c r="T2689">
        <v>7487</v>
      </c>
      <c r="U2689" t="s">
        <v>9386</v>
      </c>
    </row>
    <row r="2690" spans="2:21" x14ac:dyDescent="0.25">
      <c r="B2690" t="s">
        <v>169</v>
      </c>
      <c r="C2690">
        <v>2016</v>
      </c>
      <c r="D2690" t="s">
        <v>315</v>
      </c>
      <c r="E2690" t="s">
        <v>8269</v>
      </c>
      <c r="F2690" t="s">
        <v>9399</v>
      </c>
      <c r="G2690" t="s">
        <v>599</v>
      </c>
      <c r="H2690" t="s">
        <v>8981</v>
      </c>
      <c r="I2690" t="s">
        <v>8807</v>
      </c>
      <c r="J2690" t="s">
        <v>1733</v>
      </c>
      <c r="L2690" t="s">
        <v>27</v>
      </c>
      <c r="M2690">
        <v>65</v>
      </c>
      <c r="N2690" t="s">
        <v>8122</v>
      </c>
      <c r="R2690" t="e">
        <v>#N/A</v>
      </c>
      <c r="S2690">
        <v>49</v>
      </c>
      <c r="T2690">
        <v>664</v>
      </c>
      <c r="U2690" t="s">
        <v>9386</v>
      </c>
    </row>
    <row r="2691" spans="2:21" x14ac:dyDescent="0.25">
      <c r="B2691" t="s">
        <v>169</v>
      </c>
      <c r="C2691">
        <v>2016</v>
      </c>
      <c r="D2691" t="s">
        <v>315</v>
      </c>
      <c r="E2691" t="s">
        <v>8269</v>
      </c>
      <c r="F2691" t="s">
        <v>9399</v>
      </c>
      <c r="H2691" t="s">
        <v>8980</v>
      </c>
      <c r="I2691" t="s">
        <v>8807</v>
      </c>
      <c r="J2691" t="s">
        <v>8979</v>
      </c>
      <c r="L2691" t="s">
        <v>85</v>
      </c>
      <c r="M2691">
        <v>65</v>
      </c>
      <c r="N2691" t="s">
        <v>8122</v>
      </c>
      <c r="R2691" t="e">
        <v>#N/A</v>
      </c>
      <c r="S2691" t="s">
        <v>9386</v>
      </c>
      <c r="T2691">
        <v>7439</v>
      </c>
      <c r="U2691" t="s">
        <v>9386</v>
      </c>
    </row>
    <row r="2692" spans="2:21" x14ac:dyDescent="0.25">
      <c r="B2692" t="s">
        <v>169</v>
      </c>
      <c r="C2692">
        <v>2016</v>
      </c>
      <c r="D2692" t="s">
        <v>315</v>
      </c>
      <c r="E2692" t="s">
        <v>8269</v>
      </c>
      <c r="F2692" t="s">
        <v>9399</v>
      </c>
      <c r="H2692" t="s">
        <v>8977</v>
      </c>
      <c r="I2692" t="s">
        <v>8807</v>
      </c>
      <c r="J2692" t="s">
        <v>236</v>
      </c>
      <c r="L2692" t="s">
        <v>76</v>
      </c>
      <c r="M2692">
        <v>65</v>
      </c>
      <c r="N2692" t="s">
        <v>8122</v>
      </c>
      <c r="R2692" t="e">
        <v>#N/A</v>
      </c>
      <c r="S2692" t="s">
        <v>9386</v>
      </c>
      <c r="T2692">
        <v>6405</v>
      </c>
      <c r="U2692" t="s">
        <v>9386</v>
      </c>
    </row>
    <row r="2693" spans="2:21" x14ac:dyDescent="0.25">
      <c r="B2693" t="s">
        <v>169</v>
      </c>
      <c r="C2693">
        <v>2016</v>
      </c>
      <c r="D2693" t="s">
        <v>315</v>
      </c>
      <c r="E2693" t="s">
        <v>8269</v>
      </c>
      <c r="F2693" t="s">
        <v>9399</v>
      </c>
      <c r="H2693" t="s">
        <v>8976</v>
      </c>
      <c r="I2693" t="s">
        <v>8807</v>
      </c>
      <c r="J2693" t="s">
        <v>7740</v>
      </c>
      <c r="L2693" t="s">
        <v>85</v>
      </c>
      <c r="M2693">
        <v>65</v>
      </c>
      <c r="N2693" t="s">
        <v>8122</v>
      </c>
      <c r="R2693" t="e">
        <v>#N/A</v>
      </c>
      <c r="S2693" t="s">
        <v>9386</v>
      </c>
      <c r="T2693">
        <v>6848</v>
      </c>
      <c r="U2693" t="s">
        <v>9386</v>
      </c>
    </row>
    <row r="2694" spans="2:21" x14ac:dyDescent="0.25">
      <c r="B2694" t="s">
        <v>169</v>
      </c>
      <c r="C2694">
        <v>2016</v>
      </c>
      <c r="D2694" t="s">
        <v>315</v>
      </c>
      <c r="E2694" t="s">
        <v>8269</v>
      </c>
      <c r="F2694" t="s">
        <v>9399</v>
      </c>
      <c r="H2694" t="s">
        <v>8975</v>
      </c>
      <c r="I2694" t="s">
        <v>8807</v>
      </c>
      <c r="J2694" t="s">
        <v>8142</v>
      </c>
      <c r="L2694" t="s">
        <v>23</v>
      </c>
      <c r="M2694">
        <v>65</v>
      </c>
      <c r="N2694" t="s">
        <v>8122</v>
      </c>
      <c r="R2694" t="e">
        <v>#N/A</v>
      </c>
      <c r="S2694" t="s">
        <v>9386</v>
      </c>
      <c r="T2694">
        <v>6932</v>
      </c>
      <c r="U2694" t="s">
        <v>9386</v>
      </c>
    </row>
    <row r="2695" spans="2:21" x14ac:dyDescent="0.25">
      <c r="B2695" t="s">
        <v>169</v>
      </c>
      <c r="C2695">
        <v>2016</v>
      </c>
      <c r="D2695" t="s">
        <v>315</v>
      </c>
      <c r="E2695" t="s">
        <v>8269</v>
      </c>
      <c r="F2695" t="s">
        <v>9399</v>
      </c>
      <c r="H2695" t="s">
        <v>8974</v>
      </c>
      <c r="I2695" t="s">
        <v>8807</v>
      </c>
      <c r="J2695" t="s">
        <v>8153</v>
      </c>
      <c r="L2695" t="s">
        <v>12</v>
      </c>
      <c r="M2695">
        <v>65</v>
      </c>
      <c r="N2695" t="s">
        <v>8122</v>
      </c>
      <c r="R2695" t="e">
        <v>#N/A</v>
      </c>
      <c r="S2695" t="s">
        <v>9386</v>
      </c>
      <c r="T2695">
        <v>6954</v>
      </c>
      <c r="U2695" t="s">
        <v>9386</v>
      </c>
    </row>
    <row r="2696" spans="2:21" x14ac:dyDescent="0.25">
      <c r="B2696" t="s">
        <v>169</v>
      </c>
      <c r="C2696">
        <v>2016</v>
      </c>
      <c r="D2696" t="s">
        <v>315</v>
      </c>
      <c r="E2696" t="s">
        <v>8269</v>
      </c>
      <c r="F2696" t="s">
        <v>9399</v>
      </c>
      <c r="H2696" t="s">
        <v>8973</v>
      </c>
      <c r="I2696" t="s">
        <v>8807</v>
      </c>
      <c r="J2696" t="s">
        <v>8972</v>
      </c>
      <c r="L2696" t="s">
        <v>62</v>
      </c>
      <c r="M2696">
        <v>65</v>
      </c>
      <c r="N2696" t="s">
        <v>8122</v>
      </c>
      <c r="R2696" t="e">
        <v>#N/A</v>
      </c>
      <c r="S2696" t="s">
        <v>9386</v>
      </c>
      <c r="T2696">
        <v>7470</v>
      </c>
      <c r="U2696" t="s">
        <v>9386</v>
      </c>
    </row>
    <row r="2697" spans="2:21" x14ac:dyDescent="0.25">
      <c r="B2697" t="s">
        <v>169</v>
      </c>
      <c r="C2697">
        <v>2016</v>
      </c>
      <c r="D2697" t="s">
        <v>315</v>
      </c>
      <c r="E2697" t="s">
        <v>8269</v>
      </c>
      <c r="F2697" t="s">
        <v>9399</v>
      </c>
      <c r="H2697" t="s">
        <v>8971</v>
      </c>
      <c r="I2697" t="s">
        <v>8807</v>
      </c>
      <c r="J2697" t="s">
        <v>8970</v>
      </c>
      <c r="L2697" t="s">
        <v>10</v>
      </c>
      <c r="M2697">
        <v>65</v>
      </c>
      <c r="N2697" t="s">
        <v>8122</v>
      </c>
      <c r="R2697" t="e">
        <v>#N/A</v>
      </c>
      <c r="S2697" t="s">
        <v>9386</v>
      </c>
      <c r="T2697">
        <v>7520</v>
      </c>
      <c r="U2697" t="s">
        <v>9386</v>
      </c>
    </row>
    <row r="2698" spans="2:21" x14ac:dyDescent="0.25">
      <c r="B2698" t="s">
        <v>169</v>
      </c>
      <c r="C2698">
        <v>2016</v>
      </c>
      <c r="D2698" t="s">
        <v>315</v>
      </c>
      <c r="E2698" t="s">
        <v>8269</v>
      </c>
      <c r="F2698" t="s">
        <v>9399</v>
      </c>
      <c r="H2698" t="s">
        <v>8969</v>
      </c>
      <c r="I2698" t="s">
        <v>8807</v>
      </c>
      <c r="J2698" t="s">
        <v>203</v>
      </c>
      <c r="L2698" t="s">
        <v>107</v>
      </c>
      <c r="M2698">
        <v>65</v>
      </c>
      <c r="N2698" t="s">
        <v>8122</v>
      </c>
      <c r="R2698" t="e">
        <v>#N/A</v>
      </c>
      <c r="S2698" t="s">
        <v>9386</v>
      </c>
      <c r="T2698">
        <v>3859</v>
      </c>
      <c r="U2698" t="s">
        <v>9386</v>
      </c>
    </row>
    <row r="2699" spans="2:21" x14ac:dyDescent="0.25">
      <c r="B2699" t="s">
        <v>169</v>
      </c>
      <c r="C2699">
        <v>2016</v>
      </c>
      <c r="D2699" t="s">
        <v>315</v>
      </c>
      <c r="E2699" t="s">
        <v>8269</v>
      </c>
      <c r="F2699" t="s">
        <v>9399</v>
      </c>
      <c r="H2699" t="s">
        <v>8968</v>
      </c>
      <c r="I2699" t="s">
        <v>8807</v>
      </c>
      <c r="J2699" t="s">
        <v>7454</v>
      </c>
      <c r="L2699" t="s">
        <v>39</v>
      </c>
      <c r="M2699">
        <v>65</v>
      </c>
      <c r="N2699" t="s">
        <v>8122</v>
      </c>
      <c r="R2699" t="e">
        <v>#N/A</v>
      </c>
      <c r="S2699" t="s">
        <v>9386</v>
      </c>
      <c r="T2699">
        <v>6892</v>
      </c>
      <c r="U2699" t="s">
        <v>9386</v>
      </c>
    </row>
    <row r="2700" spans="2:21" x14ac:dyDescent="0.25">
      <c r="B2700" t="s">
        <v>169</v>
      </c>
      <c r="C2700">
        <v>2016</v>
      </c>
      <c r="D2700" t="s">
        <v>315</v>
      </c>
      <c r="E2700" t="s">
        <v>8269</v>
      </c>
      <c r="F2700" t="s">
        <v>9399</v>
      </c>
      <c r="G2700" t="s">
        <v>599</v>
      </c>
      <c r="H2700" t="s">
        <v>8967</v>
      </c>
      <c r="I2700" t="s">
        <v>8807</v>
      </c>
      <c r="J2700" t="s">
        <v>8469</v>
      </c>
      <c r="L2700" t="s">
        <v>85</v>
      </c>
      <c r="M2700">
        <v>65</v>
      </c>
      <c r="N2700" t="s">
        <v>8122</v>
      </c>
      <c r="R2700" t="e">
        <v>#N/A</v>
      </c>
      <c r="S2700">
        <v>49</v>
      </c>
      <c r="T2700">
        <v>7082</v>
      </c>
      <c r="U2700" t="s">
        <v>9386</v>
      </c>
    </row>
    <row r="2701" spans="2:21" x14ac:dyDescent="0.25">
      <c r="B2701" t="s">
        <v>169</v>
      </c>
      <c r="C2701">
        <v>2016</v>
      </c>
      <c r="D2701" t="s">
        <v>315</v>
      </c>
      <c r="E2701" t="s">
        <v>8269</v>
      </c>
      <c r="F2701" t="s">
        <v>9399</v>
      </c>
      <c r="G2701" t="s">
        <v>599</v>
      </c>
      <c r="H2701" t="s">
        <v>8966</v>
      </c>
      <c r="I2701" t="s">
        <v>8807</v>
      </c>
      <c r="J2701" t="s">
        <v>8965</v>
      </c>
      <c r="L2701" t="s">
        <v>83</v>
      </c>
      <c r="M2701">
        <v>65</v>
      </c>
      <c r="N2701" t="s">
        <v>8122</v>
      </c>
      <c r="R2701" t="e">
        <v>#N/A</v>
      </c>
      <c r="S2701">
        <v>49</v>
      </c>
      <c r="T2701">
        <v>7442</v>
      </c>
      <c r="U2701" t="s">
        <v>9386</v>
      </c>
    </row>
    <row r="2702" spans="2:21" x14ac:dyDescent="0.25">
      <c r="B2702" t="s">
        <v>169</v>
      </c>
      <c r="C2702">
        <v>2016</v>
      </c>
      <c r="D2702" t="s">
        <v>315</v>
      </c>
      <c r="E2702" t="s">
        <v>8269</v>
      </c>
      <c r="F2702" t="s">
        <v>9399</v>
      </c>
      <c r="H2702" t="s">
        <v>8964</v>
      </c>
      <c r="I2702" t="s">
        <v>8807</v>
      </c>
      <c r="J2702" t="s">
        <v>4558</v>
      </c>
      <c r="L2702" t="s">
        <v>41</v>
      </c>
      <c r="M2702">
        <v>65</v>
      </c>
      <c r="N2702" t="s">
        <v>8122</v>
      </c>
      <c r="R2702" t="e">
        <v>#N/A</v>
      </c>
      <c r="S2702" t="s">
        <v>9386</v>
      </c>
      <c r="T2702">
        <v>3566</v>
      </c>
      <c r="U2702" t="s">
        <v>9386</v>
      </c>
    </row>
    <row r="2703" spans="2:21" x14ac:dyDescent="0.25">
      <c r="B2703" t="s">
        <v>169</v>
      </c>
      <c r="C2703">
        <v>2016</v>
      </c>
      <c r="D2703" t="s">
        <v>315</v>
      </c>
      <c r="E2703" t="s">
        <v>8269</v>
      </c>
      <c r="F2703" t="s">
        <v>9399</v>
      </c>
      <c r="G2703" t="s">
        <v>599</v>
      </c>
      <c r="H2703" t="s">
        <v>8963</v>
      </c>
      <c r="I2703" t="s">
        <v>8807</v>
      </c>
      <c r="J2703" t="s">
        <v>207</v>
      </c>
      <c r="L2703" t="s">
        <v>41</v>
      </c>
      <c r="M2703">
        <v>65</v>
      </c>
      <c r="N2703" t="s">
        <v>8122</v>
      </c>
      <c r="R2703" t="e">
        <v>#N/A</v>
      </c>
      <c r="S2703">
        <v>49</v>
      </c>
      <c r="T2703">
        <v>2448</v>
      </c>
      <c r="U2703" t="s">
        <v>9386</v>
      </c>
    </row>
    <row r="2704" spans="2:21" x14ac:dyDescent="0.25">
      <c r="B2704" t="s">
        <v>169</v>
      </c>
      <c r="C2704">
        <v>2016</v>
      </c>
      <c r="D2704" t="s">
        <v>315</v>
      </c>
      <c r="E2704" t="s">
        <v>8269</v>
      </c>
      <c r="F2704" t="s">
        <v>9399</v>
      </c>
      <c r="H2704" t="s">
        <v>8962</v>
      </c>
      <c r="I2704" t="s">
        <v>8807</v>
      </c>
      <c r="J2704" t="s">
        <v>2454</v>
      </c>
      <c r="L2704" t="s">
        <v>107</v>
      </c>
      <c r="M2704">
        <v>65</v>
      </c>
      <c r="N2704" t="s">
        <v>8122</v>
      </c>
      <c r="R2704" t="e">
        <v>#N/A</v>
      </c>
      <c r="S2704" t="s">
        <v>9386</v>
      </c>
      <c r="T2704">
        <v>1399</v>
      </c>
      <c r="U2704" t="s">
        <v>9386</v>
      </c>
    </row>
    <row r="2705" spans="2:21" x14ac:dyDescent="0.25">
      <c r="B2705" t="s">
        <v>169</v>
      </c>
      <c r="C2705">
        <v>2016</v>
      </c>
      <c r="D2705" t="s">
        <v>315</v>
      </c>
      <c r="E2705" t="s">
        <v>8269</v>
      </c>
      <c r="F2705" t="s">
        <v>9399</v>
      </c>
      <c r="H2705" t="s">
        <v>8961</v>
      </c>
      <c r="I2705" t="s">
        <v>8807</v>
      </c>
      <c r="J2705" t="s">
        <v>8469</v>
      </c>
      <c r="L2705" t="s">
        <v>85</v>
      </c>
      <c r="M2705">
        <v>65</v>
      </c>
      <c r="N2705" t="s">
        <v>8122</v>
      </c>
      <c r="R2705" t="e">
        <v>#N/A</v>
      </c>
      <c r="S2705" t="s">
        <v>9386</v>
      </c>
      <c r="T2705">
        <v>7082</v>
      </c>
      <c r="U2705" t="s">
        <v>9386</v>
      </c>
    </row>
    <row r="2706" spans="2:21" x14ac:dyDescent="0.25">
      <c r="B2706" t="s">
        <v>169</v>
      </c>
      <c r="C2706">
        <v>2016</v>
      </c>
      <c r="D2706" t="s">
        <v>315</v>
      </c>
      <c r="E2706" t="s">
        <v>8269</v>
      </c>
      <c r="F2706" t="s">
        <v>9399</v>
      </c>
      <c r="H2706" t="s">
        <v>8960</v>
      </c>
      <c r="I2706" t="s">
        <v>8807</v>
      </c>
      <c r="J2706" t="s">
        <v>8959</v>
      </c>
      <c r="L2706" t="s">
        <v>85</v>
      </c>
      <c r="M2706">
        <v>65</v>
      </c>
      <c r="N2706" t="s">
        <v>8122</v>
      </c>
      <c r="R2706" t="e">
        <v>#N/A</v>
      </c>
      <c r="S2706" t="s">
        <v>9386</v>
      </c>
      <c r="T2706">
        <v>7389</v>
      </c>
      <c r="U2706" t="s">
        <v>9386</v>
      </c>
    </row>
    <row r="2707" spans="2:21" x14ac:dyDescent="0.25">
      <c r="B2707" t="s">
        <v>169</v>
      </c>
      <c r="C2707">
        <v>2016</v>
      </c>
      <c r="D2707" t="s">
        <v>315</v>
      </c>
      <c r="E2707" t="s">
        <v>8269</v>
      </c>
      <c r="F2707" t="s">
        <v>9399</v>
      </c>
      <c r="G2707" t="s">
        <v>599</v>
      </c>
      <c r="H2707" t="s">
        <v>8958</v>
      </c>
      <c r="I2707" t="s">
        <v>8807</v>
      </c>
      <c r="J2707" t="s">
        <v>79</v>
      </c>
      <c r="L2707" t="s">
        <v>68</v>
      </c>
      <c r="M2707">
        <v>65</v>
      </c>
      <c r="N2707" t="s">
        <v>8122</v>
      </c>
      <c r="R2707" t="e">
        <v>#N/A</v>
      </c>
      <c r="S2707">
        <v>49</v>
      </c>
      <c r="T2707">
        <v>1408</v>
      </c>
      <c r="U2707" t="s">
        <v>9386</v>
      </c>
    </row>
    <row r="2708" spans="2:21" x14ac:dyDescent="0.25">
      <c r="B2708" t="s">
        <v>169</v>
      </c>
      <c r="C2708">
        <v>2016</v>
      </c>
      <c r="D2708" t="s">
        <v>315</v>
      </c>
      <c r="E2708" t="s">
        <v>8269</v>
      </c>
      <c r="F2708" t="s">
        <v>9399</v>
      </c>
      <c r="H2708" t="s">
        <v>8957</v>
      </c>
      <c r="I2708" t="s">
        <v>8807</v>
      </c>
      <c r="J2708" t="s">
        <v>2220</v>
      </c>
      <c r="L2708" t="s">
        <v>14</v>
      </c>
      <c r="M2708">
        <v>65</v>
      </c>
      <c r="N2708" t="s">
        <v>8122</v>
      </c>
      <c r="R2708" t="e">
        <v>#N/A</v>
      </c>
      <c r="S2708" t="s">
        <v>9386</v>
      </c>
      <c r="T2708">
        <v>1158</v>
      </c>
      <c r="U2708" t="s">
        <v>9386</v>
      </c>
    </row>
    <row r="2709" spans="2:21" x14ac:dyDescent="0.25">
      <c r="B2709" t="s">
        <v>169</v>
      </c>
      <c r="C2709">
        <v>2016</v>
      </c>
      <c r="D2709" t="s">
        <v>315</v>
      </c>
      <c r="E2709" t="s">
        <v>8269</v>
      </c>
      <c r="F2709" t="s">
        <v>9399</v>
      </c>
      <c r="G2709" t="s">
        <v>599</v>
      </c>
      <c r="H2709" t="s">
        <v>8956</v>
      </c>
      <c r="I2709" t="s">
        <v>8807</v>
      </c>
      <c r="J2709" t="s">
        <v>8158</v>
      </c>
      <c r="L2709" t="s">
        <v>108</v>
      </c>
      <c r="M2709">
        <v>65</v>
      </c>
      <c r="N2709" t="s">
        <v>8122</v>
      </c>
      <c r="R2709" t="e">
        <v>#N/A</v>
      </c>
      <c r="S2709">
        <v>49</v>
      </c>
      <c r="T2709">
        <v>6902</v>
      </c>
      <c r="U2709" t="s">
        <v>9386</v>
      </c>
    </row>
    <row r="2710" spans="2:21" x14ac:dyDescent="0.25">
      <c r="B2710" t="s">
        <v>169</v>
      </c>
      <c r="C2710">
        <v>2016</v>
      </c>
      <c r="D2710" t="s">
        <v>315</v>
      </c>
      <c r="E2710" t="s">
        <v>8269</v>
      </c>
      <c r="F2710" t="s">
        <v>9399</v>
      </c>
      <c r="G2710" t="s">
        <v>599</v>
      </c>
      <c r="H2710" t="s">
        <v>8955</v>
      </c>
      <c r="I2710" t="s">
        <v>8807</v>
      </c>
      <c r="J2710" t="s">
        <v>214</v>
      </c>
      <c r="L2710" t="s">
        <v>83</v>
      </c>
      <c r="M2710">
        <v>65</v>
      </c>
      <c r="N2710" t="s">
        <v>8122</v>
      </c>
      <c r="R2710" t="e">
        <v>#N/A</v>
      </c>
      <c r="S2710">
        <v>49</v>
      </c>
      <c r="T2710">
        <v>5009</v>
      </c>
      <c r="U2710" t="s">
        <v>9386</v>
      </c>
    </row>
    <row r="2711" spans="2:21" x14ac:dyDescent="0.25">
      <c r="B2711" t="s">
        <v>169</v>
      </c>
      <c r="C2711">
        <v>2016</v>
      </c>
      <c r="D2711" t="s">
        <v>315</v>
      </c>
      <c r="E2711" t="s">
        <v>8269</v>
      </c>
      <c r="F2711" t="s">
        <v>9399</v>
      </c>
      <c r="H2711" t="s">
        <v>8954</v>
      </c>
      <c r="I2711" t="s">
        <v>8807</v>
      </c>
      <c r="J2711" t="s">
        <v>8758</v>
      </c>
      <c r="L2711" t="s">
        <v>71</v>
      </c>
      <c r="M2711">
        <v>65</v>
      </c>
      <c r="N2711" t="s">
        <v>8122</v>
      </c>
      <c r="R2711" t="e">
        <v>#N/A</v>
      </c>
      <c r="S2711" t="s">
        <v>9386</v>
      </c>
      <c r="T2711">
        <v>7253</v>
      </c>
      <c r="U2711" t="s">
        <v>9386</v>
      </c>
    </row>
    <row r="2712" spans="2:21" x14ac:dyDescent="0.25">
      <c r="B2712" t="s">
        <v>169</v>
      </c>
      <c r="C2712">
        <v>2016</v>
      </c>
      <c r="D2712" t="s">
        <v>315</v>
      </c>
      <c r="E2712" t="s">
        <v>8269</v>
      </c>
      <c r="F2712" t="s">
        <v>9399</v>
      </c>
      <c r="H2712" t="s">
        <v>8953</v>
      </c>
      <c r="I2712" t="s">
        <v>8807</v>
      </c>
      <c r="J2712" t="s">
        <v>8952</v>
      </c>
      <c r="L2712" t="s">
        <v>51</v>
      </c>
      <c r="M2712">
        <v>65</v>
      </c>
      <c r="N2712" t="s">
        <v>8122</v>
      </c>
      <c r="R2712" t="e">
        <v>#N/A</v>
      </c>
      <c r="S2712" t="s">
        <v>9386</v>
      </c>
      <c r="T2712">
        <v>7535</v>
      </c>
      <c r="U2712" t="s">
        <v>9386</v>
      </c>
    </row>
    <row r="2713" spans="2:21" x14ac:dyDescent="0.25">
      <c r="B2713" t="s">
        <v>169</v>
      </c>
      <c r="C2713">
        <v>2016</v>
      </c>
      <c r="D2713" t="s">
        <v>315</v>
      </c>
      <c r="E2713" t="s">
        <v>8269</v>
      </c>
      <c r="F2713" t="s">
        <v>9399</v>
      </c>
      <c r="G2713" t="s">
        <v>1001</v>
      </c>
      <c r="H2713" t="s">
        <v>8951</v>
      </c>
      <c r="I2713" t="s">
        <v>8807</v>
      </c>
      <c r="J2713" t="s">
        <v>8950</v>
      </c>
      <c r="L2713" t="s">
        <v>62</v>
      </c>
      <c r="M2713">
        <v>65</v>
      </c>
      <c r="N2713" t="s">
        <v>8122</v>
      </c>
      <c r="R2713" t="e">
        <v>#N/A</v>
      </c>
      <c r="S2713">
        <v>476</v>
      </c>
      <c r="T2713">
        <v>7496</v>
      </c>
      <c r="U2713" t="s">
        <v>9386</v>
      </c>
    </row>
    <row r="2714" spans="2:21" x14ac:dyDescent="0.25">
      <c r="B2714" t="s">
        <v>169</v>
      </c>
      <c r="C2714">
        <v>2016</v>
      </c>
      <c r="D2714" t="s">
        <v>315</v>
      </c>
      <c r="E2714" t="s">
        <v>8269</v>
      </c>
      <c r="F2714" t="s">
        <v>9399</v>
      </c>
      <c r="G2714" t="s">
        <v>843</v>
      </c>
      <c r="H2714" t="s">
        <v>8949</v>
      </c>
      <c r="I2714" t="s">
        <v>8807</v>
      </c>
      <c r="J2714" t="s">
        <v>273</v>
      </c>
      <c r="L2714" t="s">
        <v>39</v>
      </c>
      <c r="M2714">
        <v>65</v>
      </c>
      <c r="N2714" t="s">
        <v>8122</v>
      </c>
      <c r="R2714" t="e">
        <v>#N/A</v>
      </c>
      <c r="S2714">
        <v>313</v>
      </c>
      <c r="T2714">
        <v>1740</v>
      </c>
      <c r="U2714" t="s">
        <v>9386</v>
      </c>
    </row>
    <row r="2715" spans="2:21" x14ac:dyDescent="0.25">
      <c r="B2715" t="s">
        <v>169</v>
      </c>
      <c r="C2715">
        <v>2016</v>
      </c>
      <c r="D2715" t="s">
        <v>315</v>
      </c>
      <c r="E2715" t="s">
        <v>8269</v>
      </c>
      <c r="F2715" t="s">
        <v>9399</v>
      </c>
      <c r="G2715" t="s">
        <v>599</v>
      </c>
      <c r="H2715" t="s">
        <v>8948</v>
      </c>
      <c r="I2715" t="s">
        <v>8807</v>
      </c>
      <c r="J2715" t="s">
        <v>183</v>
      </c>
      <c r="L2715" t="s">
        <v>41</v>
      </c>
      <c r="M2715">
        <v>65</v>
      </c>
      <c r="N2715" t="s">
        <v>8122</v>
      </c>
      <c r="R2715" t="e">
        <v>#N/A</v>
      </c>
      <c r="S2715">
        <v>49</v>
      </c>
      <c r="T2715">
        <v>5861</v>
      </c>
      <c r="U2715" t="s">
        <v>9386</v>
      </c>
    </row>
    <row r="2716" spans="2:21" x14ac:dyDescent="0.25">
      <c r="B2716" t="s">
        <v>169</v>
      </c>
      <c r="C2716">
        <v>2016</v>
      </c>
      <c r="D2716" t="s">
        <v>315</v>
      </c>
      <c r="E2716" t="s">
        <v>8269</v>
      </c>
      <c r="F2716" t="s">
        <v>9399</v>
      </c>
      <c r="H2716" t="s">
        <v>8946</v>
      </c>
      <c r="I2716" t="s">
        <v>8807</v>
      </c>
      <c r="J2716" t="s">
        <v>8534</v>
      </c>
      <c r="L2716" t="s">
        <v>17</v>
      </c>
      <c r="M2716">
        <v>65</v>
      </c>
      <c r="N2716" t="s">
        <v>8122</v>
      </c>
      <c r="R2716" t="e">
        <v>#N/A</v>
      </c>
      <c r="S2716" t="s">
        <v>9386</v>
      </c>
      <c r="T2716">
        <v>7128</v>
      </c>
      <c r="U2716" t="s">
        <v>9386</v>
      </c>
    </row>
    <row r="2717" spans="2:21" x14ac:dyDescent="0.25">
      <c r="B2717" t="s">
        <v>169</v>
      </c>
      <c r="C2717">
        <v>2016</v>
      </c>
      <c r="D2717" t="s">
        <v>315</v>
      </c>
      <c r="E2717" t="s">
        <v>8269</v>
      </c>
      <c r="F2717" t="s">
        <v>9399</v>
      </c>
      <c r="H2717" t="s">
        <v>8945</v>
      </c>
      <c r="I2717" t="s">
        <v>8807</v>
      </c>
      <c r="J2717" t="s">
        <v>8603</v>
      </c>
      <c r="L2717" t="s">
        <v>77</v>
      </c>
      <c r="M2717">
        <v>65</v>
      </c>
      <c r="N2717" t="s">
        <v>8122</v>
      </c>
      <c r="R2717" t="e">
        <v>#N/A</v>
      </c>
      <c r="S2717" t="s">
        <v>9386</v>
      </c>
      <c r="T2717">
        <v>7296</v>
      </c>
      <c r="U2717" t="s">
        <v>9386</v>
      </c>
    </row>
    <row r="2718" spans="2:21" x14ac:dyDescent="0.25">
      <c r="B2718" t="s">
        <v>169</v>
      </c>
      <c r="C2718">
        <v>2016</v>
      </c>
      <c r="D2718" t="s">
        <v>315</v>
      </c>
      <c r="E2718" t="s">
        <v>8269</v>
      </c>
      <c r="F2718" t="s">
        <v>9399</v>
      </c>
      <c r="H2718" t="s">
        <v>8944</v>
      </c>
      <c r="I2718" t="s">
        <v>8807</v>
      </c>
      <c r="J2718" t="s">
        <v>7490</v>
      </c>
      <c r="L2718" t="s">
        <v>27</v>
      </c>
      <c r="M2718">
        <v>65</v>
      </c>
      <c r="N2718" t="s">
        <v>8122</v>
      </c>
      <c r="R2718" t="e">
        <v>#N/A</v>
      </c>
      <c r="S2718" t="s">
        <v>9386</v>
      </c>
      <c r="T2718">
        <v>6592</v>
      </c>
      <c r="U2718" t="s">
        <v>9386</v>
      </c>
    </row>
    <row r="2719" spans="2:21" x14ac:dyDescent="0.25">
      <c r="B2719" t="s">
        <v>169</v>
      </c>
      <c r="C2719">
        <v>2016</v>
      </c>
      <c r="D2719" t="s">
        <v>315</v>
      </c>
      <c r="E2719" t="s">
        <v>8269</v>
      </c>
      <c r="F2719" t="s">
        <v>9399</v>
      </c>
      <c r="H2719" t="s">
        <v>8943</v>
      </c>
      <c r="I2719" t="s">
        <v>8807</v>
      </c>
      <c r="J2719" t="s">
        <v>48</v>
      </c>
      <c r="L2719" t="s">
        <v>76</v>
      </c>
      <c r="M2719">
        <v>65</v>
      </c>
      <c r="N2719" t="s">
        <v>8122</v>
      </c>
      <c r="R2719" t="e">
        <v>#N/A</v>
      </c>
      <c r="S2719" t="s">
        <v>9386</v>
      </c>
      <c r="T2719">
        <v>3176</v>
      </c>
      <c r="U2719" t="s">
        <v>9386</v>
      </c>
    </row>
    <row r="2720" spans="2:21" x14ac:dyDescent="0.25">
      <c r="B2720" t="s">
        <v>169</v>
      </c>
      <c r="C2720">
        <v>2016</v>
      </c>
      <c r="D2720" t="s">
        <v>315</v>
      </c>
      <c r="E2720" t="s">
        <v>8269</v>
      </c>
      <c r="F2720" t="s">
        <v>9399</v>
      </c>
      <c r="H2720" t="s">
        <v>8942</v>
      </c>
      <c r="I2720" t="s">
        <v>8807</v>
      </c>
      <c r="J2720" t="s">
        <v>7498</v>
      </c>
      <c r="L2720" t="s">
        <v>51</v>
      </c>
      <c r="M2720">
        <v>65</v>
      </c>
      <c r="N2720" t="s">
        <v>8122</v>
      </c>
      <c r="R2720" t="e">
        <v>#N/A</v>
      </c>
      <c r="S2720" t="s">
        <v>9386</v>
      </c>
      <c r="T2720">
        <v>6874</v>
      </c>
      <c r="U2720" t="s">
        <v>9386</v>
      </c>
    </row>
    <row r="2721" spans="2:21" x14ac:dyDescent="0.25">
      <c r="B2721" t="s">
        <v>169</v>
      </c>
      <c r="C2721">
        <v>2016</v>
      </c>
      <c r="D2721" t="s">
        <v>315</v>
      </c>
      <c r="E2721" t="s">
        <v>8269</v>
      </c>
      <c r="F2721" t="s">
        <v>9399</v>
      </c>
      <c r="H2721" t="s">
        <v>8941</v>
      </c>
      <c r="I2721" t="s">
        <v>8807</v>
      </c>
      <c r="J2721" t="s">
        <v>8255</v>
      </c>
      <c r="L2721" t="s">
        <v>41</v>
      </c>
      <c r="M2721">
        <v>65</v>
      </c>
      <c r="N2721" t="s">
        <v>8122</v>
      </c>
      <c r="R2721" t="e">
        <v>#N/A</v>
      </c>
      <c r="S2721" t="s">
        <v>9386</v>
      </c>
      <c r="T2721">
        <v>6982</v>
      </c>
      <c r="U2721" t="s">
        <v>9386</v>
      </c>
    </row>
    <row r="2722" spans="2:21" x14ac:dyDescent="0.25">
      <c r="B2722" t="s">
        <v>169</v>
      </c>
      <c r="C2722">
        <v>2016</v>
      </c>
      <c r="D2722" t="s">
        <v>315</v>
      </c>
      <c r="E2722" t="s">
        <v>8269</v>
      </c>
      <c r="F2722" t="s">
        <v>9399</v>
      </c>
      <c r="G2722" t="s">
        <v>1001</v>
      </c>
      <c r="H2722" t="s">
        <v>8940</v>
      </c>
      <c r="I2722" t="s">
        <v>8807</v>
      </c>
      <c r="J2722" t="s">
        <v>8912</v>
      </c>
      <c r="L2722" t="s">
        <v>10</v>
      </c>
      <c r="M2722">
        <v>65</v>
      </c>
      <c r="N2722" t="s">
        <v>8122</v>
      </c>
      <c r="R2722" t="e">
        <v>#N/A</v>
      </c>
      <c r="S2722">
        <v>476</v>
      </c>
      <c r="T2722">
        <v>7480</v>
      </c>
      <c r="U2722" t="s">
        <v>9386</v>
      </c>
    </row>
    <row r="2723" spans="2:21" x14ac:dyDescent="0.25">
      <c r="B2723" t="s">
        <v>169</v>
      </c>
      <c r="C2723">
        <v>2016</v>
      </c>
      <c r="D2723" t="s">
        <v>315</v>
      </c>
      <c r="E2723" t="s">
        <v>8269</v>
      </c>
      <c r="F2723" t="s">
        <v>9399</v>
      </c>
      <c r="H2723" t="s">
        <v>8939</v>
      </c>
      <c r="I2723" t="s">
        <v>8807</v>
      </c>
      <c r="J2723" t="s">
        <v>9388</v>
      </c>
      <c r="L2723" t="s">
        <v>15</v>
      </c>
      <c r="M2723">
        <v>65</v>
      </c>
      <c r="N2723" t="s">
        <v>8122</v>
      </c>
      <c r="R2723" t="e">
        <v>#N/A</v>
      </c>
      <c r="S2723" t="s">
        <v>9386</v>
      </c>
      <c r="T2723" t="e">
        <v>#N/A</v>
      </c>
      <c r="U2723" t="s">
        <v>9386</v>
      </c>
    </row>
    <row r="2724" spans="2:21" x14ac:dyDescent="0.25">
      <c r="B2724" t="s">
        <v>169</v>
      </c>
      <c r="C2724">
        <v>2016</v>
      </c>
      <c r="D2724" t="s">
        <v>315</v>
      </c>
      <c r="E2724" t="s">
        <v>8269</v>
      </c>
      <c r="F2724" t="s">
        <v>9399</v>
      </c>
      <c r="H2724" t="s">
        <v>8938</v>
      </c>
      <c r="I2724" t="s">
        <v>8807</v>
      </c>
      <c r="J2724" t="s">
        <v>8937</v>
      </c>
      <c r="L2724" t="s">
        <v>27</v>
      </c>
      <c r="M2724">
        <v>65</v>
      </c>
      <c r="N2724" t="s">
        <v>8122</v>
      </c>
      <c r="R2724" t="e">
        <v>#N/A</v>
      </c>
      <c r="S2724" t="s">
        <v>9386</v>
      </c>
      <c r="T2724">
        <v>7477</v>
      </c>
      <c r="U2724" t="s">
        <v>9386</v>
      </c>
    </row>
    <row r="2725" spans="2:21" x14ac:dyDescent="0.25">
      <c r="B2725" t="s">
        <v>169</v>
      </c>
      <c r="C2725">
        <v>2016</v>
      </c>
      <c r="D2725" t="s">
        <v>315</v>
      </c>
      <c r="E2725" t="s">
        <v>8269</v>
      </c>
      <c r="F2725" t="s">
        <v>9399</v>
      </c>
      <c r="H2725" t="s">
        <v>8936</v>
      </c>
      <c r="I2725" t="s">
        <v>8807</v>
      </c>
      <c r="J2725" t="s">
        <v>8935</v>
      </c>
      <c r="L2725" t="s">
        <v>73</v>
      </c>
      <c r="M2725">
        <v>65</v>
      </c>
      <c r="N2725" t="s">
        <v>8122</v>
      </c>
      <c r="R2725" t="e">
        <v>#N/A</v>
      </c>
      <c r="S2725" t="s">
        <v>9386</v>
      </c>
      <c r="T2725">
        <v>7508</v>
      </c>
      <c r="U2725" t="s">
        <v>9386</v>
      </c>
    </row>
    <row r="2726" spans="2:21" x14ac:dyDescent="0.25">
      <c r="B2726" t="s">
        <v>169</v>
      </c>
      <c r="C2726">
        <v>2016</v>
      </c>
      <c r="D2726" t="s">
        <v>315</v>
      </c>
      <c r="E2726" t="s">
        <v>8269</v>
      </c>
      <c r="F2726" t="s">
        <v>9399</v>
      </c>
      <c r="H2726" t="s">
        <v>8933</v>
      </c>
      <c r="I2726">
        <v>-1</v>
      </c>
      <c r="J2726" t="s">
        <v>231</v>
      </c>
      <c r="K2726" t="s">
        <v>8932</v>
      </c>
      <c r="L2726" t="s">
        <v>62</v>
      </c>
      <c r="M2726">
        <v>65</v>
      </c>
      <c r="N2726" t="s">
        <v>8122</v>
      </c>
      <c r="R2726" t="e">
        <v>#N/A</v>
      </c>
      <c r="S2726" t="s">
        <v>9386</v>
      </c>
      <c r="T2726">
        <v>3075</v>
      </c>
      <c r="U2726">
        <v>23</v>
      </c>
    </row>
    <row r="2727" spans="2:21" x14ac:dyDescent="0.25">
      <c r="B2727" t="s">
        <v>169</v>
      </c>
      <c r="C2727">
        <v>2016</v>
      </c>
      <c r="D2727" t="s">
        <v>315</v>
      </c>
      <c r="E2727" t="s">
        <v>8269</v>
      </c>
      <c r="F2727" t="s">
        <v>9399</v>
      </c>
      <c r="H2727" t="s">
        <v>8933</v>
      </c>
      <c r="I2727">
        <v>-2</v>
      </c>
      <c r="J2727" t="s">
        <v>33</v>
      </c>
      <c r="K2727" t="s">
        <v>8932</v>
      </c>
      <c r="L2727" t="s">
        <v>62</v>
      </c>
      <c r="M2727">
        <v>65</v>
      </c>
      <c r="N2727" t="s">
        <v>8122</v>
      </c>
      <c r="R2727" t="e">
        <v>#N/A</v>
      </c>
      <c r="S2727" t="s">
        <v>9386</v>
      </c>
      <c r="T2727">
        <v>4780</v>
      </c>
      <c r="U2727">
        <v>23</v>
      </c>
    </row>
    <row r="2728" spans="2:21" x14ac:dyDescent="0.25">
      <c r="B2728" t="s">
        <v>169</v>
      </c>
      <c r="C2728">
        <v>2016</v>
      </c>
      <c r="D2728" t="s">
        <v>315</v>
      </c>
      <c r="E2728" t="s">
        <v>8269</v>
      </c>
      <c r="F2728" t="s">
        <v>9399</v>
      </c>
      <c r="G2728" t="s">
        <v>843</v>
      </c>
      <c r="H2728" t="s">
        <v>8931</v>
      </c>
      <c r="I2728" t="s">
        <v>8807</v>
      </c>
      <c r="J2728" t="s">
        <v>79</v>
      </c>
      <c r="L2728" t="s">
        <v>68</v>
      </c>
      <c r="M2728">
        <v>65</v>
      </c>
      <c r="N2728" t="s">
        <v>8122</v>
      </c>
      <c r="R2728" t="e">
        <v>#N/A</v>
      </c>
      <c r="S2728">
        <v>313</v>
      </c>
      <c r="T2728">
        <v>1408</v>
      </c>
      <c r="U2728" t="s">
        <v>9386</v>
      </c>
    </row>
    <row r="2729" spans="2:21" x14ac:dyDescent="0.25">
      <c r="B2729" t="s">
        <v>169</v>
      </c>
      <c r="C2729">
        <v>2016</v>
      </c>
      <c r="D2729" t="s">
        <v>315</v>
      </c>
      <c r="E2729" t="s">
        <v>8269</v>
      </c>
      <c r="F2729" t="s">
        <v>9399</v>
      </c>
      <c r="H2729" t="s">
        <v>8930</v>
      </c>
      <c r="I2729" t="s">
        <v>8807</v>
      </c>
      <c r="J2729" t="s">
        <v>8929</v>
      </c>
      <c r="L2729" t="s">
        <v>73</v>
      </c>
      <c r="M2729">
        <v>65</v>
      </c>
      <c r="N2729" t="s">
        <v>8122</v>
      </c>
      <c r="R2729" t="e">
        <v>#N/A</v>
      </c>
      <c r="S2729" t="s">
        <v>9386</v>
      </c>
      <c r="T2729">
        <v>7530</v>
      </c>
      <c r="U2729" t="s">
        <v>9386</v>
      </c>
    </row>
    <row r="2730" spans="2:21" x14ac:dyDescent="0.25">
      <c r="B2730" t="s">
        <v>169</v>
      </c>
      <c r="C2730">
        <v>2016</v>
      </c>
      <c r="D2730" t="s">
        <v>315</v>
      </c>
      <c r="E2730" t="s">
        <v>8269</v>
      </c>
      <c r="F2730" t="s">
        <v>9399</v>
      </c>
      <c r="H2730" t="s">
        <v>8928</v>
      </c>
      <c r="I2730" t="s">
        <v>8807</v>
      </c>
      <c r="J2730" t="s">
        <v>8927</v>
      </c>
      <c r="L2730" t="s">
        <v>51</v>
      </c>
      <c r="M2730">
        <v>65</v>
      </c>
      <c r="N2730" t="s">
        <v>8122</v>
      </c>
      <c r="R2730" t="e">
        <v>#N/A</v>
      </c>
      <c r="S2730" t="s">
        <v>9386</v>
      </c>
      <c r="T2730">
        <v>7412</v>
      </c>
      <c r="U2730" t="s">
        <v>9386</v>
      </c>
    </row>
    <row r="2731" spans="2:21" x14ac:dyDescent="0.25">
      <c r="B2731" t="s">
        <v>169</v>
      </c>
      <c r="C2731">
        <v>2016</v>
      </c>
      <c r="D2731" t="s">
        <v>315</v>
      </c>
      <c r="E2731" t="s">
        <v>8269</v>
      </c>
      <c r="F2731" t="s">
        <v>9399</v>
      </c>
      <c r="H2731" t="s">
        <v>8925</v>
      </c>
      <c r="I2731">
        <v>-1</v>
      </c>
      <c r="J2731" t="s">
        <v>8148</v>
      </c>
      <c r="K2731" t="s">
        <v>8924</v>
      </c>
      <c r="L2731" t="s">
        <v>27</v>
      </c>
      <c r="M2731">
        <v>65</v>
      </c>
      <c r="N2731" t="s">
        <v>8122</v>
      </c>
      <c r="R2731" t="e">
        <v>#N/A</v>
      </c>
      <c r="S2731" t="s">
        <v>9386</v>
      </c>
      <c r="T2731">
        <v>6920</v>
      </c>
      <c r="U2731">
        <v>25</v>
      </c>
    </row>
    <row r="2732" spans="2:21" x14ac:dyDescent="0.25">
      <c r="B2732" t="s">
        <v>169</v>
      </c>
      <c r="C2732">
        <v>2016</v>
      </c>
      <c r="D2732" t="s">
        <v>315</v>
      </c>
      <c r="E2732" t="s">
        <v>8269</v>
      </c>
      <c r="F2732" t="s">
        <v>9399</v>
      </c>
      <c r="H2732" t="s">
        <v>8925</v>
      </c>
      <c r="I2732">
        <v>-2</v>
      </c>
      <c r="J2732" t="s">
        <v>8141</v>
      </c>
      <c r="K2732" t="s">
        <v>8924</v>
      </c>
      <c r="L2732" t="s">
        <v>27</v>
      </c>
      <c r="M2732">
        <v>65</v>
      </c>
      <c r="N2732" t="s">
        <v>8122</v>
      </c>
      <c r="R2732" t="e">
        <v>#N/A</v>
      </c>
      <c r="S2732" t="s">
        <v>9386</v>
      </c>
      <c r="T2732">
        <v>6970</v>
      </c>
      <c r="U2732">
        <v>25</v>
      </c>
    </row>
    <row r="2733" spans="2:21" x14ac:dyDescent="0.25">
      <c r="B2733" t="s">
        <v>169</v>
      </c>
      <c r="C2733">
        <v>2016</v>
      </c>
      <c r="D2733" t="s">
        <v>315</v>
      </c>
      <c r="E2733" t="s">
        <v>8269</v>
      </c>
      <c r="F2733" t="s">
        <v>9399</v>
      </c>
      <c r="G2733" t="s">
        <v>599</v>
      </c>
      <c r="H2733" t="s">
        <v>8923</v>
      </c>
      <c r="I2733" t="s">
        <v>8807</v>
      </c>
      <c r="J2733" t="s">
        <v>8531</v>
      </c>
      <c r="L2733" t="s">
        <v>85</v>
      </c>
      <c r="M2733">
        <v>65</v>
      </c>
      <c r="N2733" t="s">
        <v>8122</v>
      </c>
      <c r="R2733" t="e">
        <v>#N/A</v>
      </c>
      <c r="S2733">
        <v>49</v>
      </c>
      <c r="T2733">
        <v>7147</v>
      </c>
      <c r="U2733" t="s">
        <v>9386</v>
      </c>
    </row>
    <row r="2734" spans="2:21" x14ac:dyDescent="0.25">
      <c r="B2734" t="s">
        <v>169</v>
      </c>
      <c r="C2734">
        <v>2016</v>
      </c>
      <c r="D2734" t="s">
        <v>315</v>
      </c>
      <c r="E2734" t="s">
        <v>8269</v>
      </c>
      <c r="F2734" t="s">
        <v>9399</v>
      </c>
      <c r="G2734" t="s">
        <v>599</v>
      </c>
      <c r="H2734" t="s">
        <v>8922</v>
      </c>
      <c r="I2734" t="s">
        <v>8807</v>
      </c>
      <c r="J2734" t="s">
        <v>195</v>
      </c>
      <c r="L2734" t="s">
        <v>129</v>
      </c>
      <c r="M2734">
        <v>65</v>
      </c>
      <c r="N2734" t="s">
        <v>8122</v>
      </c>
      <c r="R2734" t="e">
        <v>#N/A</v>
      </c>
      <c r="S2734">
        <v>49</v>
      </c>
      <c r="T2734">
        <v>3900</v>
      </c>
      <c r="U2734" t="s">
        <v>9386</v>
      </c>
    </row>
    <row r="2735" spans="2:21" x14ac:dyDescent="0.25">
      <c r="B2735" t="s">
        <v>169</v>
      </c>
      <c r="C2735">
        <v>2016</v>
      </c>
      <c r="D2735" t="s">
        <v>315</v>
      </c>
      <c r="E2735" t="s">
        <v>8269</v>
      </c>
      <c r="F2735" t="s">
        <v>9399</v>
      </c>
      <c r="H2735" t="s">
        <v>8920</v>
      </c>
      <c r="I2735" t="s">
        <v>8807</v>
      </c>
      <c r="J2735" t="s">
        <v>8919</v>
      </c>
      <c r="L2735" t="s">
        <v>16</v>
      </c>
      <c r="M2735">
        <v>65</v>
      </c>
      <c r="N2735" t="s">
        <v>8122</v>
      </c>
      <c r="R2735" t="e">
        <v>#N/A</v>
      </c>
      <c r="S2735" t="s">
        <v>9386</v>
      </c>
      <c r="T2735">
        <v>7378</v>
      </c>
      <c r="U2735" t="s">
        <v>9386</v>
      </c>
    </row>
    <row r="2736" spans="2:21" x14ac:dyDescent="0.25">
      <c r="B2736" t="s">
        <v>169</v>
      </c>
      <c r="C2736">
        <v>2016</v>
      </c>
      <c r="D2736" t="s">
        <v>315</v>
      </c>
      <c r="E2736" t="s">
        <v>8269</v>
      </c>
      <c r="F2736" t="s">
        <v>9399</v>
      </c>
      <c r="H2736" t="s">
        <v>8918</v>
      </c>
      <c r="I2736" t="s">
        <v>8807</v>
      </c>
      <c r="J2736" t="s">
        <v>7265</v>
      </c>
      <c r="L2736" t="s">
        <v>138</v>
      </c>
      <c r="M2736">
        <v>65</v>
      </c>
      <c r="N2736" t="s">
        <v>8122</v>
      </c>
      <c r="R2736" t="e">
        <v>#N/A</v>
      </c>
      <c r="S2736" t="s">
        <v>9386</v>
      </c>
      <c r="T2736">
        <v>6365</v>
      </c>
      <c r="U2736" t="s">
        <v>9386</v>
      </c>
    </row>
    <row r="2737" spans="2:21" x14ac:dyDescent="0.25">
      <c r="B2737" t="s">
        <v>169</v>
      </c>
      <c r="C2737">
        <v>2016</v>
      </c>
      <c r="D2737" t="s">
        <v>315</v>
      </c>
      <c r="E2737" t="s">
        <v>8269</v>
      </c>
      <c r="F2737" t="s">
        <v>9399</v>
      </c>
      <c r="H2737" t="s">
        <v>8917</v>
      </c>
      <c r="I2737" t="s">
        <v>8807</v>
      </c>
      <c r="J2737" t="s">
        <v>7461</v>
      </c>
      <c r="L2737" t="s">
        <v>68</v>
      </c>
      <c r="M2737">
        <v>65</v>
      </c>
      <c r="N2737" t="s">
        <v>8122</v>
      </c>
      <c r="R2737" t="e">
        <v>#N/A</v>
      </c>
      <c r="S2737" t="s">
        <v>9386</v>
      </c>
      <c r="T2737">
        <v>6876</v>
      </c>
      <c r="U2737" t="s">
        <v>9386</v>
      </c>
    </row>
    <row r="2738" spans="2:21" x14ac:dyDescent="0.25">
      <c r="B2738" t="s">
        <v>169</v>
      </c>
      <c r="C2738">
        <v>2016</v>
      </c>
      <c r="D2738" t="s">
        <v>315</v>
      </c>
      <c r="E2738" t="s">
        <v>8269</v>
      </c>
      <c r="F2738" t="s">
        <v>9399</v>
      </c>
      <c r="G2738" t="s">
        <v>599</v>
      </c>
      <c r="H2738" t="s">
        <v>8915</v>
      </c>
      <c r="I2738" t="s">
        <v>8807</v>
      </c>
      <c r="J2738" t="s">
        <v>8521</v>
      </c>
      <c r="L2738" t="s">
        <v>12</v>
      </c>
      <c r="M2738">
        <v>65</v>
      </c>
      <c r="N2738" t="s">
        <v>8122</v>
      </c>
      <c r="R2738" t="e">
        <v>#N/A</v>
      </c>
      <c r="S2738">
        <v>49</v>
      </c>
      <c r="T2738">
        <v>7116</v>
      </c>
      <c r="U2738" t="s">
        <v>9386</v>
      </c>
    </row>
    <row r="2739" spans="2:21" x14ac:dyDescent="0.25">
      <c r="B2739" t="s">
        <v>169</v>
      </c>
      <c r="C2739">
        <v>2016</v>
      </c>
      <c r="D2739" t="s">
        <v>315</v>
      </c>
      <c r="E2739" t="s">
        <v>8269</v>
      </c>
      <c r="F2739" t="s">
        <v>9399</v>
      </c>
      <c r="G2739" t="s">
        <v>1001</v>
      </c>
      <c r="H2739" t="s">
        <v>8914</v>
      </c>
      <c r="I2739" t="s">
        <v>8807</v>
      </c>
      <c r="J2739" t="s">
        <v>8454</v>
      </c>
      <c r="L2739" t="s">
        <v>31</v>
      </c>
      <c r="M2739">
        <v>65</v>
      </c>
      <c r="N2739" t="s">
        <v>8122</v>
      </c>
      <c r="R2739" t="e">
        <v>#N/A</v>
      </c>
      <c r="S2739">
        <v>476</v>
      </c>
      <c r="T2739">
        <v>7070</v>
      </c>
      <c r="U2739" t="s">
        <v>9386</v>
      </c>
    </row>
    <row r="2740" spans="2:21" x14ac:dyDescent="0.25">
      <c r="B2740" t="s">
        <v>169</v>
      </c>
      <c r="C2740">
        <v>2016</v>
      </c>
      <c r="D2740" t="s">
        <v>315</v>
      </c>
      <c r="E2740" t="s">
        <v>8269</v>
      </c>
      <c r="F2740" t="s">
        <v>9399</v>
      </c>
      <c r="H2740" t="s">
        <v>8913</v>
      </c>
      <c r="I2740" t="s">
        <v>8807</v>
      </c>
      <c r="J2740" t="s">
        <v>8912</v>
      </c>
      <c r="L2740" t="s">
        <v>10</v>
      </c>
      <c r="M2740">
        <v>65</v>
      </c>
      <c r="N2740" t="s">
        <v>8122</v>
      </c>
      <c r="R2740" t="e">
        <v>#N/A</v>
      </c>
      <c r="S2740" t="s">
        <v>9386</v>
      </c>
      <c r="T2740">
        <v>7480</v>
      </c>
      <c r="U2740" t="s">
        <v>9386</v>
      </c>
    </row>
    <row r="2741" spans="2:21" x14ac:dyDescent="0.25">
      <c r="B2741" t="s">
        <v>169</v>
      </c>
      <c r="C2741">
        <v>2016</v>
      </c>
      <c r="D2741" t="s">
        <v>315</v>
      </c>
      <c r="E2741" t="s">
        <v>8269</v>
      </c>
      <c r="F2741" t="s">
        <v>9399</v>
      </c>
      <c r="H2741" t="s">
        <v>8911</v>
      </c>
      <c r="I2741" t="s">
        <v>8807</v>
      </c>
      <c r="J2741" t="s">
        <v>6</v>
      </c>
      <c r="L2741" t="s">
        <v>88</v>
      </c>
      <c r="M2741">
        <v>65</v>
      </c>
      <c r="N2741" t="s">
        <v>8122</v>
      </c>
      <c r="R2741" t="e">
        <v>#N/A</v>
      </c>
      <c r="S2741" t="s">
        <v>9386</v>
      </c>
      <c r="T2741">
        <v>6864</v>
      </c>
      <c r="U2741" t="s">
        <v>9386</v>
      </c>
    </row>
    <row r="2742" spans="2:21" x14ac:dyDescent="0.25">
      <c r="B2742" t="s">
        <v>169</v>
      </c>
      <c r="C2742">
        <v>2016</v>
      </c>
      <c r="D2742" t="s">
        <v>315</v>
      </c>
      <c r="E2742" t="s">
        <v>8269</v>
      </c>
      <c r="F2742" t="s">
        <v>9399</v>
      </c>
      <c r="H2742" t="s">
        <v>8910</v>
      </c>
      <c r="I2742" t="s">
        <v>8807</v>
      </c>
      <c r="J2742" t="s">
        <v>8528</v>
      </c>
      <c r="L2742" t="s">
        <v>76</v>
      </c>
      <c r="M2742">
        <v>65</v>
      </c>
      <c r="N2742" t="s">
        <v>8122</v>
      </c>
      <c r="R2742" t="e">
        <v>#N/A</v>
      </c>
      <c r="S2742" t="s">
        <v>9386</v>
      </c>
      <c r="T2742">
        <v>7120</v>
      </c>
      <c r="U2742" t="s">
        <v>9386</v>
      </c>
    </row>
    <row r="2743" spans="2:21" x14ac:dyDescent="0.25">
      <c r="B2743" t="s">
        <v>169</v>
      </c>
      <c r="C2743">
        <v>2016</v>
      </c>
      <c r="D2743" t="s">
        <v>315</v>
      </c>
      <c r="E2743" t="s">
        <v>8269</v>
      </c>
      <c r="F2743" t="s">
        <v>9399</v>
      </c>
      <c r="G2743" t="s">
        <v>599</v>
      </c>
      <c r="H2743" t="s">
        <v>8909</v>
      </c>
      <c r="I2743" t="s">
        <v>8807</v>
      </c>
      <c r="J2743" t="s">
        <v>72</v>
      </c>
      <c r="L2743" t="s">
        <v>39</v>
      </c>
      <c r="M2743">
        <v>65</v>
      </c>
      <c r="N2743" t="s">
        <v>8122</v>
      </c>
      <c r="R2743" t="e">
        <v>#N/A</v>
      </c>
      <c r="S2743">
        <v>49</v>
      </c>
      <c r="T2743">
        <v>1683</v>
      </c>
      <c r="U2743" t="s">
        <v>9386</v>
      </c>
    </row>
    <row r="2744" spans="2:21" x14ac:dyDescent="0.25">
      <c r="B2744" t="s">
        <v>169</v>
      </c>
      <c r="C2744">
        <v>2016</v>
      </c>
      <c r="D2744" t="s">
        <v>315</v>
      </c>
      <c r="E2744" t="s">
        <v>8269</v>
      </c>
      <c r="F2744" t="s">
        <v>9399</v>
      </c>
      <c r="G2744" t="s">
        <v>599</v>
      </c>
      <c r="H2744" t="s">
        <v>8907</v>
      </c>
      <c r="I2744" t="s">
        <v>8807</v>
      </c>
      <c r="J2744" t="s">
        <v>220</v>
      </c>
      <c r="L2744" t="s">
        <v>76</v>
      </c>
      <c r="M2744">
        <v>65</v>
      </c>
      <c r="N2744" t="s">
        <v>8122</v>
      </c>
      <c r="R2744" t="e">
        <v>#N/A</v>
      </c>
      <c r="S2744">
        <v>49</v>
      </c>
      <c r="T2744">
        <v>1622</v>
      </c>
      <c r="U2744" t="s">
        <v>9386</v>
      </c>
    </row>
    <row r="2745" spans="2:21" x14ac:dyDescent="0.25">
      <c r="B2745" t="s">
        <v>169</v>
      </c>
      <c r="C2745">
        <v>2016</v>
      </c>
      <c r="D2745" t="s">
        <v>315</v>
      </c>
      <c r="E2745" t="s">
        <v>8269</v>
      </c>
      <c r="F2745" t="s">
        <v>9399</v>
      </c>
      <c r="G2745" t="s">
        <v>599</v>
      </c>
      <c r="H2745" t="s">
        <v>8905</v>
      </c>
      <c r="I2745" t="s">
        <v>8807</v>
      </c>
      <c r="J2745" t="s">
        <v>2454</v>
      </c>
      <c r="L2745" t="s">
        <v>27</v>
      </c>
      <c r="M2745">
        <v>65</v>
      </c>
      <c r="N2745" t="s">
        <v>8122</v>
      </c>
      <c r="R2745" t="e">
        <v>#N/A</v>
      </c>
      <c r="S2745">
        <v>49</v>
      </c>
      <c r="T2745">
        <v>1399</v>
      </c>
      <c r="U2745" t="s">
        <v>9386</v>
      </c>
    </row>
    <row r="2746" spans="2:21" x14ac:dyDescent="0.25">
      <c r="B2746" t="s">
        <v>169</v>
      </c>
      <c r="C2746">
        <v>2016</v>
      </c>
      <c r="D2746" t="s">
        <v>315</v>
      </c>
      <c r="E2746" t="s">
        <v>8269</v>
      </c>
      <c r="F2746" t="s">
        <v>9399</v>
      </c>
      <c r="H2746" t="s">
        <v>8904</v>
      </c>
      <c r="I2746" t="s">
        <v>8807</v>
      </c>
      <c r="J2746" t="s">
        <v>8903</v>
      </c>
      <c r="L2746" t="s">
        <v>107</v>
      </c>
      <c r="M2746">
        <v>65</v>
      </c>
      <c r="N2746" t="s">
        <v>8122</v>
      </c>
      <c r="R2746" t="e">
        <v>#N/A</v>
      </c>
      <c r="S2746" t="s">
        <v>9386</v>
      </c>
      <c r="T2746">
        <v>7491</v>
      </c>
      <c r="U2746" t="s">
        <v>9386</v>
      </c>
    </row>
    <row r="2747" spans="2:21" x14ac:dyDescent="0.25">
      <c r="B2747" t="s">
        <v>169</v>
      </c>
      <c r="C2747">
        <v>2016</v>
      </c>
      <c r="D2747" t="s">
        <v>315</v>
      </c>
      <c r="E2747" t="s">
        <v>8269</v>
      </c>
      <c r="F2747" t="s">
        <v>9399</v>
      </c>
      <c r="G2747" t="s">
        <v>599</v>
      </c>
      <c r="H2747" t="s">
        <v>8902</v>
      </c>
      <c r="I2747" t="s">
        <v>8807</v>
      </c>
      <c r="J2747" t="s">
        <v>8248</v>
      </c>
      <c r="L2747" t="s">
        <v>17</v>
      </c>
      <c r="M2747">
        <v>65</v>
      </c>
      <c r="N2747" t="s">
        <v>8122</v>
      </c>
      <c r="R2747" t="e">
        <v>#N/A</v>
      </c>
      <c r="S2747">
        <v>49</v>
      </c>
      <c r="T2747">
        <v>6981</v>
      </c>
      <c r="U2747" t="s">
        <v>9386</v>
      </c>
    </row>
    <row r="2748" spans="2:21" x14ac:dyDescent="0.25">
      <c r="B2748" t="s">
        <v>169</v>
      </c>
      <c r="C2748">
        <v>2016</v>
      </c>
      <c r="D2748" t="s">
        <v>315</v>
      </c>
      <c r="E2748" t="s">
        <v>8269</v>
      </c>
      <c r="F2748" t="s">
        <v>9399</v>
      </c>
      <c r="H2748" t="s">
        <v>8901</v>
      </c>
      <c r="I2748" t="s">
        <v>8807</v>
      </c>
      <c r="J2748" t="s">
        <v>8468</v>
      </c>
      <c r="L2748" t="s">
        <v>107</v>
      </c>
      <c r="M2748">
        <v>65</v>
      </c>
      <c r="N2748" t="s">
        <v>8122</v>
      </c>
      <c r="R2748" t="e">
        <v>#N/A</v>
      </c>
      <c r="S2748" t="s">
        <v>9386</v>
      </c>
      <c r="T2748">
        <v>7058</v>
      </c>
      <c r="U2748" t="s">
        <v>9386</v>
      </c>
    </row>
    <row r="2749" spans="2:21" x14ac:dyDescent="0.25">
      <c r="B2749" t="s">
        <v>169</v>
      </c>
      <c r="C2749">
        <v>2016</v>
      </c>
      <c r="D2749" t="s">
        <v>315</v>
      </c>
      <c r="E2749" t="s">
        <v>8269</v>
      </c>
      <c r="F2749" t="s">
        <v>9399</v>
      </c>
      <c r="H2749" t="s">
        <v>8900</v>
      </c>
      <c r="I2749" t="s">
        <v>8807</v>
      </c>
      <c r="J2749" t="s">
        <v>8899</v>
      </c>
      <c r="L2749" t="s">
        <v>28</v>
      </c>
      <c r="M2749">
        <v>65</v>
      </c>
      <c r="N2749" t="s">
        <v>8122</v>
      </c>
      <c r="R2749" t="e">
        <v>#N/A</v>
      </c>
      <c r="S2749" t="s">
        <v>9386</v>
      </c>
      <c r="T2749">
        <v>581</v>
      </c>
      <c r="U2749" t="s">
        <v>9386</v>
      </c>
    </row>
    <row r="2750" spans="2:21" x14ac:dyDescent="0.25">
      <c r="B2750" t="s">
        <v>169</v>
      </c>
      <c r="C2750">
        <v>2016</v>
      </c>
      <c r="D2750" t="s">
        <v>315</v>
      </c>
      <c r="E2750" t="s">
        <v>8269</v>
      </c>
      <c r="F2750" t="s">
        <v>9399</v>
      </c>
      <c r="H2750" t="s">
        <v>8898</v>
      </c>
      <c r="I2750" t="s">
        <v>8807</v>
      </c>
      <c r="J2750" t="s">
        <v>35</v>
      </c>
      <c r="L2750" t="s">
        <v>86</v>
      </c>
      <c r="M2750">
        <v>65</v>
      </c>
      <c r="N2750" t="s">
        <v>8122</v>
      </c>
      <c r="R2750" t="e">
        <v>#N/A</v>
      </c>
      <c r="S2750" t="s">
        <v>9386</v>
      </c>
      <c r="T2750">
        <v>4675</v>
      </c>
      <c r="U2750" t="s">
        <v>9386</v>
      </c>
    </row>
    <row r="2751" spans="2:21" x14ac:dyDescent="0.25">
      <c r="B2751" t="s">
        <v>169</v>
      </c>
      <c r="C2751">
        <v>2016</v>
      </c>
      <c r="D2751" t="s">
        <v>315</v>
      </c>
      <c r="E2751" t="s">
        <v>8269</v>
      </c>
      <c r="F2751" t="s">
        <v>9399</v>
      </c>
      <c r="H2751" t="s">
        <v>8897</v>
      </c>
      <c r="I2751" t="s">
        <v>8807</v>
      </c>
      <c r="J2751" t="s">
        <v>8896</v>
      </c>
      <c r="L2751" t="s">
        <v>88</v>
      </c>
      <c r="M2751">
        <v>65</v>
      </c>
      <c r="N2751" t="s">
        <v>8122</v>
      </c>
      <c r="R2751" t="e">
        <v>#N/A</v>
      </c>
      <c r="S2751" t="s">
        <v>9386</v>
      </c>
      <c r="T2751">
        <v>5590</v>
      </c>
      <c r="U2751" t="s">
        <v>9386</v>
      </c>
    </row>
    <row r="2752" spans="2:21" x14ac:dyDescent="0.25">
      <c r="B2752" t="s">
        <v>169</v>
      </c>
      <c r="C2752">
        <v>2016</v>
      </c>
      <c r="D2752" t="s">
        <v>315</v>
      </c>
      <c r="E2752" t="s">
        <v>8269</v>
      </c>
      <c r="F2752" t="s">
        <v>9399</v>
      </c>
      <c r="G2752" t="s">
        <v>599</v>
      </c>
      <c r="H2752" t="s">
        <v>8895</v>
      </c>
      <c r="I2752" t="s">
        <v>8807</v>
      </c>
      <c r="J2752" t="s">
        <v>8402</v>
      </c>
      <c r="L2752" t="s">
        <v>76</v>
      </c>
      <c r="M2752">
        <v>65</v>
      </c>
      <c r="N2752" t="s">
        <v>8122</v>
      </c>
      <c r="R2752" t="e">
        <v>#N/A</v>
      </c>
      <c r="S2752">
        <v>49</v>
      </c>
      <c r="T2752">
        <v>7071</v>
      </c>
      <c r="U2752" t="s">
        <v>9386</v>
      </c>
    </row>
    <row r="2753" spans="2:21" x14ac:dyDescent="0.25">
      <c r="B2753" t="s">
        <v>169</v>
      </c>
      <c r="C2753">
        <v>2016</v>
      </c>
      <c r="D2753" t="s">
        <v>315</v>
      </c>
      <c r="E2753" t="s">
        <v>8269</v>
      </c>
      <c r="F2753" t="s">
        <v>9399</v>
      </c>
      <c r="H2753" t="s">
        <v>8894</v>
      </c>
      <c r="I2753" t="s">
        <v>8807</v>
      </c>
      <c r="J2753" t="s">
        <v>8893</v>
      </c>
      <c r="L2753" t="s">
        <v>12</v>
      </c>
      <c r="M2753">
        <v>65</v>
      </c>
      <c r="N2753" t="s">
        <v>8122</v>
      </c>
      <c r="R2753" t="e">
        <v>#N/A</v>
      </c>
      <c r="S2753" t="s">
        <v>9386</v>
      </c>
      <c r="T2753">
        <v>7453</v>
      </c>
      <c r="U2753" t="s">
        <v>9386</v>
      </c>
    </row>
    <row r="2754" spans="2:21" x14ac:dyDescent="0.25">
      <c r="B2754" t="s">
        <v>169</v>
      </c>
      <c r="C2754">
        <v>2016</v>
      </c>
      <c r="D2754" t="s">
        <v>315</v>
      </c>
      <c r="E2754" t="s">
        <v>8269</v>
      </c>
      <c r="F2754" t="s">
        <v>9399</v>
      </c>
      <c r="H2754" t="s">
        <v>8892</v>
      </c>
      <c r="I2754" t="s">
        <v>8807</v>
      </c>
      <c r="J2754" t="s">
        <v>8425</v>
      </c>
      <c r="L2754" t="s">
        <v>15</v>
      </c>
      <c r="M2754">
        <v>65</v>
      </c>
      <c r="N2754" t="s">
        <v>8122</v>
      </c>
      <c r="R2754" t="e">
        <v>#N/A</v>
      </c>
      <c r="S2754" t="s">
        <v>9386</v>
      </c>
      <c r="T2754">
        <v>7047</v>
      </c>
      <c r="U2754" t="s">
        <v>9386</v>
      </c>
    </row>
    <row r="2755" spans="2:21" x14ac:dyDescent="0.25">
      <c r="B2755" t="s">
        <v>169</v>
      </c>
      <c r="C2755">
        <v>2016</v>
      </c>
      <c r="D2755" t="s">
        <v>315</v>
      </c>
      <c r="E2755" t="s">
        <v>8269</v>
      </c>
      <c r="F2755" t="s">
        <v>9399</v>
      </c>
      <c r="H2755" t="s">
        <v>8891</v>
      </c>
      <c r="I2755" t="s">
        <v>8807</v>
      </c>
      <c r="J2755" t="s">
        <v>8890</v>
      </c>
      <c r="L2755" t="s">
        <v>86</v>
      </c>
      <c r="M2755">
        <v>65</v>
      </c>
      <c r="N2755" t="s">
        <v>8122</v>
      </c>
      <c r="R2755" t="e">
        <v>#N/A</v>
      </c>
      <c r="S2755" t="s">
        <v>9386</v>
      </c>
      <c r="T2755">
        <v>7484</v>
      </c>
      <c r="U2755" t="s">
        <v>9386</v>
      </c>
    </row>
    <row r="2756" spans="2:21" x14ac:dyDescent="0.25">
      <c r="B2756" t="s">
        <v>169</v>
      </c>
      <c r="C2756">
        <v>2016</v>
      </c>
      <c r="D2756" t="s">
        <v>315</v>
      </c>
      <c r="E2756" t="s">
        <v>8269</v>
      </c>
      <c r="F2756" t="s">
        <v>9399</v>
      </c>
      <c r="H2756" t="s">
        <v>8888</v>
      </c>
      <c r="I2756" t="s">
        <v>8807</v>
      </c>
      <c r="J2756" t="s">
        <v>4018</v>
      </c>
      <c r="L2756" t="s">
        <v>39</v>
      </c>
      <c r="M2756">
        <v>65</v>
      </c>
      <c r="N2756" t="s">
        <v>8122</v>
      </c>
      <c r="R2756" t="e">
        <v>#N/A</v>
      </c>
      <c r="S2756" t="s">
        <v>9386</v>
      </c>
      <c r="T2756">
        <v>3018</v>
      </c>
      <c r="U2756" t="s">
        <v>9386</v>
      </c>
    </row>
    <row r="2757" spans="2:21" x14ac:dyDescent="0.25">
      <c r="B2757" t="s">
        <v>169</v>
      </c>
      <c r="C2757">
        <v>2016</v>
      </c>
      <c r="D2757" t="s">
        <v>315</v>
      </c>
      <c r="E2757" t="s">
        <v>8269</v>
      </c>
      <c r="F2757" t="s">
        <v>9399</v>
      </c>
      <c r="G2757" t="s">
        <v>599</v>
      </c>
      <c r="H2757" t="s">
        <v>8887</v>
      </c>
      <c r="I2757" t="s">
        <v>8807</v>
      </c>
      <c r="J2757" t="s">
        <v>4262</v>
      </c>
      <c r="L2757" t="s">
        <v>73</v>
      </c>
      <c r="M2757">
        <v>65</v>
      </c>
      <c r="N2757" t="s">
        <v>8122</v>
      </c>
      <c r="R2757" t="e">
        <v>#N/A</v>
      </c>
      <c r="S2757">
        <v>49</v>
      </c>
      <c r="T2757">
        <v>3271</v>
      </c>
      <c r="U2757" t="s">
        <v>9386</v>
      </c>
    </row>
    <row r="2758" spans="2:21" x14ac:dyDescent="0.25">
      <c r="B2758" t="s">
        <v>169</v>
      </c>
      <c r="C2758">
        <v>2016</v>
      </c>
      <c r="D2758" t="s">
        <v>315</v>
      </c>
      <c r="E2758" t="s">
        <v>8269</v>
      </c>
      <c r="F2758" t="s">
        <v>9399</v>
      </c>
      <c r="H2758" t="s">
        <v>8886</v>
      </c>
      <c r="I2758" t="s">
        <v>8807</v>
      </c>
      <c r="J2758" t="s">
        <v>8885</v>
      </c>
      <c r="L2758" t="s">
        <v>23</v>
      </c>
      <c r="M2758">
        <v>65</v>
      </c>
      <c r="N2758" t="s">
        <v>8122</v>
      </c>
      <c r="R2758" t="e">
        <v>#N/A</v>
      </c>
      <c r="S2758" t="s">
        <v>9386</v>
      </c>
      <c r="T2758">
        <v>7540</v>
      </c>
      <c r="U2758" t="s">
        <v>9386</v>
      </c>
    </row>
    <row r="2759" spans="2:21" x14ac:dyDescent="0.25">
      <c r="B2759" t="s">
        <v>169</v>
      </c>
      <c r="C2759">
        <v>2016</v>
      </c>
      <c r="D2759" t="s">
        <v>315</v>
      </c>
      <c r="E2759" t="s">
        <v>8269</v>
      </c>
      <c r="F2759" t="s">
        <v>9399</v>
      </c>
      <c r="H2759" t="s">
        <v>8884</v>
      </c>
      <c r="I2759" t="s">
        <v>8807</v>
      </c>
      <c r="J2759" t="s">
        <v>8883</v>
      </c>
      <c r="L2759" t="s">
        <v>107</v>
      </c>
      <c r="M2759">
        <v>65</v>
      </c>
      <c r="N2759" t="s">
        <v>8122</v>
      </c>
      <c r="R2759" t="e">
        <v>#N/A</v>
      </c>
      <c r="S2759" t="s">
        <v>9386</v>
      </c>
      <c r="T2759">
        <v>7512</v>
      </c>
      <c r="U2759" t="s">
        <v>9386</v>
      </c>
    </row>
    <row r="2760" spans="2:21" x14ac:dyDescent="0.25">
      <c r="B2760" t="s">
        <v>169</v>
      </c>
      <c r="C2760">
        <v>2016</v>
      </c>
      <c r="D2760" t="s">
        <v>315</v>
      </c>
      <c r="E2760" t="s">
        <v>8269</v>
      </c>
      <c r="F2760" t="s">
        <v>9399</v>
      </c>
      <c r="H2760" t="s">
        <v>8882</v>
      </c>
      <c r="I2760" t="s">
        <v>8807</v>
      </c>
      <c r="J2760" t="s">
        <v>8881</v>
      </c>
      <c r="L2760" t="s">
        <v>68</v>
      </c>
      <c r="M2760">
        <v>65</v>
      </c>
      <c r="N2760" t="s">
        <v>8122</v>
      </c>
      <c r="R2760" t="e">
        <v>#N/A</v>
      </c>
      <c r="S2760" t="s">
        <v>9386</v>
      </c>
      <c r="T2760">
        <v>7536</v>
      </c>
      <c r="U2760" t="s">
        <v>9386</v>
      </c>
    </row>
    <row r="2761" spans="2:21" x14ac:dyDescent="0.25">
      <c r="B2761" t="s">
        <v>169</v>
      </c>
      <c r="C2761">
        <v>2016</v>
      </c>
      <c r="D2761" t="s">
        <v>315</v>
      </c>
      <c r="E2761" t="s">
        <v>8269</v>
      </c>
      <c r="F2761" t="s">
        <v>9399</v>
      </c>
      <c r="G2761" t="s">
        <v>599</v>
      </c>
      <c r="H2761" t="s">
        <v>8880</v>
      </c>
      <c r="I2761" t="s">
        <v>8807</v>
      </c>
      <c r="J2761" t="s">
        <v>203</v>
      </c>
      <c r="L2761" t="s">
        <v>32</v>
      </c>
      <c r="M2761">
        <v>65</v>
      </c>
      <c r="N2761" t="s">
        <v>8122</v>
      </c>
      <c r="R2761" t="e">
        <v>#N/A</v>
      </c>
      <c r="S2761">
        <v>49</v>
      </c>
      <c r="T2761">
        <v>3859</v>
      </c>
      <c r="U2761" t="s">
        <v>9386</v>
      </c>
    </row>
    <row r="2762" spans="2:21" x14ac:dyDescent="0.25">
      <c r="B2762" t="s">
        <v>169</v>
      </c>
      <c r="C2762">
        <v>2016</v>
      </c>
      <c r="D2762" t="s">
        <v>315</v>
      </c>
      <c r="E2762" t="s">
        <v>8269</v>
      </c>
      <c r="F2762" t="s">
        <v>9399</v>
      </c>
      <c r="H2762" t="s">
        <v>8879</v>
      </c>
      <c r="I2762" t="s">
        <v>8807</v>
      </c>
      <c r="J2762" t="s">
        <v>8340</v>
      </c>
      <c r="L2762" t="s">
        <v>83</v>
      </c>
      <c r="M2762">
        <v>65</v>
      </c>
      <c r="N2762" t="s">
        <v>8122</v>
      </c>
      <c r="R2762" t="e">
        <v>#N/A</v>
      </c>
      <c r="S2762" t="s">
        <v>9386</v>
      </c>
      <c r="T2762">
        <v>7027</v>
      </c>
      <c r="U2762" t="s">
        <v>9386</v>
      </c>
    </row>
    <row r="2763" spans="2:21" x14ac:dyDescent="0.25">
      <c r="B2763" t="s">
        <v>169</v>
      </c>
      <c r="C2763">
        <v>2016</v>
      </c>
      <c r="D2763" t="s">
        <v>315</v>
      </c>
      <c r="E2763" t="s">
        <v>8269</v>
      </c>
      <c r="F2763" t="s">
        <v>9399</v>
      </c>
      <c r="G2763" t="s">
        <v>599</v>
      </c>
      <c r="H2763" t="s">
        <v>8878</v>
      </c>
      <c r="I2763" t="s">
        <v>8807</v>
      </c>
      <c r="J2763" t="s">
        <v>46</v>
      </c>
      <c r="L2763" t="s">
        <v>16</v>
      </c>
      <c r="M2763">
        <v>65</v>
      </c>
      <c r="N2763" t="s">
        <v>8122</v>
      </c>
      <c r="R2763" t="e">
        <v>#N/A</v>
      </c>
      <c r="S2763">
        <v>49</v>
      </c>
      <c r="T2763">
        <v>3820</v>
      </c>
      <c r="U2763" t="s">
        <v>9386</v>
      </c>
    </row>
    <row r="2764" spans="2:21" x14ac:dyDescent="0.25">
      <c r="B2764" t="s">
        <v>169</v>
      </c>
      <c r="C2764">
        <v>2016</v>
      </c>
      <c r="D2764" t="s">
        <v>315</v>
      </c>
      <c r="E2764" t="s">
        <v>8269</v>
      </c>
      <c r="F2764" t="s">
        <v>9399</v>
      </c>
      <c r="G2764" t="s">
        <v>599</v>
      </c>
      <c r="H2764" t="s">
        <v>8876</v>
      </c>
      <c r="I2764" t="s">
        <v>8807</v>
      </c>
      <c r="J2764" t="s">
        <v>8155</v>
      </c>
      <c r="L2764" t="s">
        <v>129</v>
      </c>
      <c r="M2764">
        <v>65</v>
      </c>
      <c r="N2764" t="s">
        <v>8122</v>
      </c>
      <c r="R2764" t="e">
        <v>#N/A</v>
      </c>
      <c r="S2764">
        <v>49</v>
      </c>
      <c r="T2764">
        <v>6901</v>
      </c>
      <c r="U2764" t="s">
        <v>9386</v>
      </c>
    </row>
    <row r="2765" spans="2:21" x14ac:dyDescent="0.25">
      <c r="B2765" t="s">
        <v>169</v>
      </c>
      <c r="C2765">
        <v>2016</v>
      </c>
      <c r="D2765" t="s">
        <v>315</v>
      </c>
      <c r="E2765" t="s">
        <v>8269</v>
      </c>
      <c r="F2765" t="s">
        <v>9399</v>
      </c>
      <c r="G2765" t="s">
        <v>599</v>
      </c>
      <c r="H2765" t="s">
        <v>8875</v>
      </c>
      <c r="I2765" t="s">
        <v>8807</v>
      </c>
      <c r="J2765" t="s">
        <v>65</v>
      </c>
      <c r="L2765" t="s">
        <v>83</v>
      </c>
      <c r="M2765">
        <v>65</v>
      </c>
      <c r="N2765" t="s">
        <v>8122</v>
      </c>
      <c r="R2765" t="e">
        <v>#N/A</v>
      </c>
      <c r="S2765">
        <v>49</v>
      </c>
      <c r="T2765">
        <v>2069</v>
      </c>
      <c r="U2765" t="s">
        <v>9386</v>
      </c>
    </row>
    <row r="2766" spans="2:21" x14ac:dyDescent="0.25">
      <c r="B2766" t="s">
        <v>169</v>
      </c>
      <c r="C2766">
        <v>2016</v>
      </c>
      <c r="D2766" t="s">
        <v>315</v>
      </c>
      <c r="E2766" t="s">
        <v>8269</v>
      </c>
      <c r="F2766" t="s">
        <v>9399</v>
      </c>
      <c r="H2766" t="s">
        <v>8873</v>
      </c>
      <c r="I2766" t="s">
        <v>8807</v>
      </c>
      <c r="J2766" t="s">
        <v>8872</v>
      </c>
      <c r="L2766" t="s">
        <v>129</v>
      </c>
      <c r="M2766">
        <v>65</v>
      </c>
      <c r="N2766" t="s">
        <v>8122</v>
      </c>
      <c r="R2766" t="e">
        <v>#N/A</v>
      </c>
      <c r="S2766" t="s">
        <v>9386</v>
      </c>
      <c r="T2766">
        <v>7372</v>
      </c>
      <c r="U2766" t="s">
        <v>9386</v>
      </c>
    </row>
    <row r="2767" spans="2:21" x14ac:dyDescent="0.25">
      <c r="B2767" t="s">
        <v>169</v>
      </c>
      <c r="C2767">
        <v>2016</v>
      </c>
      <c r="D2767" t="s">
        <v>315</v>
      </c>
      <c r="E2767" t="s">
        <v>8269</v>
      </c>
      <c r="F2767" t="s">
        <v>9399</v>
      </c>
      <c r="G2767" t="s">
        <v>599</v>
      </c>
      <c r="H2767" t="s">
        <v>8871</v>
      </c>
      <c r="I2767" t="s">
        <v>8807</v>
      </c>
      <c r="J2767" t="s">
        <v>250</v>
      </c>
      <c r="L2767" t="s">
        <v>68</v>
      </c>
      <c r="M2767">
        <v>65</v>
      </c>
      <c r="N2767" t="s">
        <v>8122</v>
      </c>
      <c r="R2767" t="e">
        <v>#N/A</v>
      </c>
      <c r="S2767">
        <v>49</v>
      </c>
      <c r="T2767">
        <v>5102</v>
      </c>
      <c r="U2767" t="s">
        <v>9386</v>
      </c>
    </row>
    <row r="2768" spans="2:21" x14ac:dyDescent="0.25">
      <c r="B2768" t="s">
        <v>169</v>
      </c>
      <c r="C2768">
        <v>2016</v>
      </c>
      <c r="D2768" t="s">
        <v>315</v>
      </c>
      <c r="E2768" t="s">
        <v>8269</v>
      </c>
      <c r="F2768" t="s">
        <v>9399</v>
      </c>
      <c r="H2768" t="s">
        <v>8870</v>
      </c>
      <c r="I2768" t="s">
        <v>8807</v>
      </c>
      <c r="J2768" t="s">
        <v>8667</v>
      </c>
      <c r="L2768" t="s">
        <v>14</v>
      </c>
      <c r="M2768">
        <v>65</v>
      </c>
      <c r="N2768" t="s">
        <v>8122</v>
      </c>
      <c r="R2768" t="e">
        <v>#N/A</v>
      </c>
      <c r="S2768" t="s">
        <v>9386</v>
      </c>
      <c r="T2768">
        <v>7241</v>
      </c>
      <c r="U2768" t="s">
        <v>9386</v>
      </c>
    </row>
    <row r="2769" spans="2:21" x14ac:dyDescent="0.25">
      <c r="B2769" t="s">
        <v>169</v>
      </c>
      <c r="C2769">
        <v>2016</v>
      </c>
      <c r="D2769" t="s">
        <v>315</v>
      </c>
      <c r="E2769" t="s">
        <v>8269</v>
      </c>
      <c r="F2769" t="s">
        <v>9399</v>
      </c>
      <c r="H2769" t="s">
        <v>8869</v>
      </c>
      <c r="I2769" t="s">
        <v>8807</v>
      </c>
      <c r="J2769" t="s">
        <v>9396</v>
      </c>
      <c r="L2769" t="s">
        <v>14</v>
      </c>
      <c r="M2769">
        <v>65</v>
      </c>
      <c r="N2769" t="s">
        <v>8122</v>
      </c>
      <c r="R2769" t="e">
        <v>#N/A</v>
      </c>
      <c r="S2769" t="s">
        <v>9386</v>
      </c>
      <c r="T2769">
        <v>7517</v>
      </c>
      <c r="U2769" t="s">
        <v>9386</v>
      </c>
    </row>
    <row r="2770" spans="2:21" x14ac:dyDescent="0.25">
      <c r="B2770" t="s">
        <v>169</v>
      </c>
      <c r="C2770">
        <v>2016</v>
      </c>
      <c r="D2770" t="s">
        <v>315</v>
      </c>
      <c r="E2770" t="s">
        <v>8269</v>
      </c>
      <c r="F2770" t="s">
        <v>9399</v>
      </c>
      <c r="H2770" t="s">
        <v>8867</v>
      </c>
      <c r="I2770" t="s">
        <v>8807</v>
      </c>
      <c r="J2770" t="s">
        <v>8785</v>
      </c>
      <c r="L2770" t="s">
        <v>83</v>
      </c>
      <c r="M2770">
        <v>65</v>
      </c>
      <c r="N2770" t="s">
        <v>8122</v>
      </c>
      <c r="R2770" t="e">
        <v>#N/A</v>
      </c>
      <c r="S2770" t="s">
        <v>9386</v>
      </c>
      <c r="T2770">
        <v>7360</v>
      </c>
      <c r="U2770" t="s">
        <v>9386</v>
      </c>
    </row>
    <row r="2771" spans="2:21" x14ac:dyDescent="0.25">
      <c r="B2771" t="s">
        <v>169</v>
      </c>
      <c r="C2771">
        <v>2016</v>
      </c>
      <c r="D2771" t="s">
        <v>315</v>
      </c>
      <c r="E2771" t="s">
        <v>8269</v>
      </c>
      <c r="F2771" t="s">
        <v>9399</v>
      </c>
      <c r="G2771" t="s">
        <v>835</v>
      </c>
      <c r="H2771" t="s">
        <v>8866</v>
      </c>
      <c r="I2771" t="s">
        <v>8807</v>
      </c>
      <c r="J2771" t="s">
        <v>49</v>
      </c>
      <c r="L2771" t="s">
        <v>129</v>
      </c>
      <c r="M2771">
        <v>65</v>
      </c>
      <c r="N2771" t="s">
        <v>8122</v>
      </c>
      <c r="R2771" t="e">
        <v>#N/A</v>
      </c>
      <c r="S2771">
        <v>305</v>
      </c>
      <c r="T2771">
        <v>3038</v>
      </c>
      <c r="U2771" t="s">
        <v>9386</v>
      </c>
    </row>
    <row r="2772" spans="2:21" x14ac:dyDescent="0.25">
      <c r="B2772" t="s">
        <v>169</v>
      </c>
      <c r="C2772">
        <v>2016</v>
      </c>
      <c r="D2772" t="s">
        <v>315</v>
      </c>
      <c r="E2772" t="s">
        <v>8269</v>
      </c>
      <c r="F2772" t="s">
        <v>9399</v>
      </c>
      <c r="H2772" t="s">
        <v>8865</v>
      </c>
      <c r="I2772" t="s">
        <v>8807</v>
      </c>
      <c r="J2772" t="s">
        <v>4197</v>
      </c>
      <c r="L2772" t="s">
        <v>62</v>
      </c>
      <c r="M2772">
        <v>65</v>
      </c>
      <c r="N2772" t="s">
        <v>8122</v>
      </c>
      <c r="R2772" t="e">
        <v>#N/A</v>
      </c>
      <c r="S2772" t="s">
        <v>9386</v>
      </c>
      <c r="T2772">
        <v>3204</v>
      </c>
      <c r="U2772" t="s">
        <v>9386</v>
      </c>
    </row>
    <row r="2773" spans="2:21" x14ac:dyDescent="0.25">
      <c r="B2773" t="s">
        <v>169</v>
      </c>
      <c r="C2773">
        <v>2016</v>
      </c>
      <c r="D2773" t="s">
        <v>315</v>
      </c>
      <c r="E2773" t="s">
        <v>8269</v>
      </c>
      <c r="F2773" t="s">
        <v>9399</v>
      </c>
      <c r="G2773" t="s">
        <v>599</v>
      </c>
      <c r="H2773" t="s">
        <v>8864</v>
      </c>
      <c r="I2773" t="s">
        <v>8807</v>
      </c>
      <c r="J2773" t="s">
        <v>19</v>
      </c>
      <c r="L2773" t="s">
        <v>15</v>
      </c>
      <c r="M2773">
        <v>65</v>
      </c>
      <c r="N2773" t="s">
        <v>8122</v>
      </c>
      <c r="R2773" t="e">
        <v>#N/A</v>
      </c>
      <c r="S2773">
        <v>49</v>
      </c>
      <c r="T2773">
        <v>5665</v>
      </c>
      <c r="U2773" t="s">
        <v>9386</v>
      </c>
    </row>
    <row r="2774" spans="2:21" x14ac:dyDescent="0.25">
      <c r="B2774" t="s">
        <v>169</v>
      </c>
      <c r="C2774">
        <v>2016</v>
      </c>
      <c r="D2774" t="s">
        <v>315</v>
      </c>
      <c r="E2774" t="s">
        <v>8269</v>
      </c>
      <c r="F2774" t="s">
        <v>9399</v>
      </c>
      <c r="H2774" t="s">
        <v>8862</v>
      </c>
      <c r="I2774" t="s">
        <v>8807</v>
      </c>
      <c r="J2774" t="s">
        <v>8253</v>
      </c>
      <c r="L2774" t="s">
        <v>32</v>
      </c>
      <c r="M2774">
        <v>65</v>
      </c>
      <c r="N2774" t="s">
        <v>8122</v>
      </c>
      <c r="R2774" t="e">
        <v>#N/A</v>
      </c>
      <c r="S2774" t="s">
        <v>9386</v>
      </c>
      <c r="T2774">
        <v>6985</v>
      </c>
      <c r="U2774" t="s">
        <v>9386</v>
      </c>
    </row>
    <row r="2775" spans="2:21" x14ac:dyDescent="0.25">
      <c r="B2775" t="s">
        <v>169</v>
      </c>
      <c r="C2775">
        <v>2016</v>
      </c>
      <c r="D2775" t="s">
        <v>315</v>
      </c>
      <c r="E2775" t="s">
        <v>8269</v>
      </c>
      <c r="F2775" t="s">
        <v>9399</v>
      </c>
      <c r="H2775" t="s">
        <v>8861</v>
      </c>
      <c r="I2775" t="s">
        <v>8807</v>
      </c>
      <c r="J2775" t="s">
        <v>8860</v>
      </c>
      <c r="L2775" t="s">
        <v>71</v>
      </c>
      <c r="M2775">
        <v>65</v>
      </c>
      <c r="N2775" t="s">
        <v>8122</v>
      </c>
      <c r="R2775" t="e">
        <v>#N/A</v>
      </c>
      <c r="S2775" t="s">
        <v>9386</v>
      </c>
      <c r="T2775">
        <v>7410</v>
      </c>
      <c r="U2775" t="s">
        <v>9386</v>
      </c>
    </row>
    <row r="2776" spans="2:21" x14ac:dyDescent="0.25">
      <c r="B2776" t="s">
        <v>169</v>
      </c>
      <c r="C2776">
        <v>2016</v>
      </c>
      <c r="D2776" t="s">
        <v>315</v>
      </c>
      <c r="E2776" t="s">
        <v>8269</v>
      </c>
      <c r="F2776" t="s">
        <v>9399</v>
      </c>
      <c r="H2776" t="s">
        <v>8859</v>
      </c>
      <c r="I2776" t="s">
        <v>8807</v>
      </c>
      <c r="J2776" t="s">
        <v>8642</v>
      </c>
      <c r="L2776" t="s">
        <v>51</v>
      </c>
      <c r="M2776">
        <v>65</v>
      </c>
      <c r="N2776" t="s">
        <v>8122</v>
      </c>
      <c r="R2776" t="e">
        <v>#N/A</v>
      </c>
      <c r="S2776" t="s">
        <v>9386</v>
      </c>
      <c r="T2776">
        <v>7205</v>
      </c>
      <c r="U2776" t="s">
        <v>9386</v>
      </c>
    </row>
    <row r="2777" spans="2:21" x14ac:dyDescent="0.25">
      <c r="B2777" t="s">
        <v>169</v>
      </c>
      <c r="C2777">
        <v>2016</v>
      </c>
      <c r="D2777" t="s">
        <v>315</v>
      </c>
      <c r="E2777" t="s">
        <v>8269</v>
      </c>
      <c r="F2777" t="s">
        <v>9399</v>
      </c>
      <c r="H2777" t="s">
        <v>8858</v>
      </c>
      <c r="I2777" t="s">
        <v>8807</v>
      </c>
      <c r="J2777" t="s">
        <v>8857</v>
      </c>
      <c r="L2777" t="s">
        <v>77</v>
      </c>
      <c r="M2777">
        <v>65</v>
      </c>
      <c r="N2777" t="s">
        <v>8122</v>
      </c>
      <c r="R2777" t="e">
        <v>#N/A</v>
      </c>
      <c r="S2777" t="s">
        <v>9386</v>
      </c>
      <c r="T2777">
        <v>7548</v>
      </c>
      <c r="U2777" t="s">
        <v>9386</v>
      </c>
    </row>
    <row r="2778" spans="2:21" x14ac:dyDescent="0.25">
      <c r="B2778" t="s">
        <v>169</v>
      </c>
      <c r="C2778">
        <v>2016</v>
      </c>
      <c r="D2778" t="s">
        <v>315</v>
      </c>
      <c r="E2778" t="s">
        <v>8269</v>
      </c>
      <c r="F2778" t="s">
        <v>9399</v>
      </c>
      <c r="G2778" t="s">
        <v>599</v>
      </c>
      <c r="H2778" t="s">
        <v>8856</v>
      </c>
      <c r="I2778" t="s">
        <v>8807</v>
      </c>
      <c r="J2778" t="s">
        <v>5710</v>
      </c>
      <c r="L2778" t="s">
        <v>12</v>
      </c>
      <c r="M2778">
        <v>65</v>
      </c>
      <c r="N2778" t="s">
        <v>8122</v>
      </c>
      <c r="R2778" t="e">
        <v>#N/A</v>
      </c>
      <c r="S2778">
        <v>49</v>
      </c>
      <c r="T2778">
        <v>4758</v>
      </c>
      <c r="U2778" t="s">
        <v>9386</v>
      </c>
    </row>
    <row r="2779" spans="2:21" x14ac:dyDescent="0.25">
      <c r="B2779" t="s">
        <v>169</v>
      </c>
      <c r="C2779">
        <v>2016</v>
      </c>
      <c r="D2779" t="s">
        <v>315</v>
      </c>
      <c r="E2779" t="s">
        <v>8269</v>
      </c>
      <c r="F2779" t="s">
        <v>9399</v>
      </c>
      <c r="G2779" t="s">
        <v>843</v>
      </c>
      <c r="H2779" t="s">
        <v>8855</v>
      </c>
      <c r="I2779" t="s">
        <v>8807</v>
      </c>
      <c r="J2779" t="s">
        <v>8390</v>
      </c>
      <c r="L2779" t="s">
        <v>17</v>
      </c>
      <c r="M2779">
        <v>65</v>
      </c>
      <c r="N2779" t="s">
        <v>8122</v>
      </c>
      <c r="R2779" t="e">
        <v>#N/A</v>
      </c>
      <c r="S2779">
        <v>313</v>
      </c>
      <c r="T2779">
        <v>7113</v>
      </c>
      <c r="U2779" t="s">
        <v>9386</v>
      </c>
    </row>
    <row r="2780" spans="2:21" x14ac:dyDescent="0.25">
      <c r="B2780" t="s">
        <v>169</v>
      </c>
      <c r="C2780">
        <v>2016</v>
      </c>
      <c r="D2780" t="s">
        <v>315</v>
      </c>
      <c r="E2780" t="s">
        <v>8269</v>
      </c>
      <c r="F2780" t="s">
        <v>9399</v>
      </c>
      <c r="H2780" t="s">
        <v>8854</v>
      </c>
      <c r="I2780" t="s">
        <v>8807</v>
      </c>
      <c r="J2780" t="s">
        <v>3580</v>
      </c>
      <c r="L2780" t="s">
        <v>62</v>
      </c>
      <c r="M2780">
        <v>65</v>
      </c>
      <c r="N2780" t="s">
        <v>8122</v>
      </c>
      <c r="R2780" t="e">
        <v>#N/A</v>
      </c>
      <c r="S2780" t="s">
        <v>9386</v>
      </c>
      <c r="T2780">
        <v>2575</v>
      </c>
      <c r="U2780" t="s">
        <v>9386</v>
      </c>
    </row>
    <row r="2781" spans="2:21" x14ac:dyDescent="0.25">
      <c r="B2781" t="s">
        <v>169</v>
      </c>
      <c r="C2781">
        <v>2016</v>
      </c>
      <c r="D2781" t="s">
        <v>315</v>
      </c>
      <c r="E2781" t="s">
        <v>8269</v>
      </c>
      <c r="F2781" t="s">
        <v>9399</v>
      </c>
      <c r="H2781" t="s">
        <v>8853</v>
      </c>
      <c r="I2781" t="s">
        <v>8807</v>
      </c>
      <c r="J2781" t="s">
        <v>8852</v>
      </c>
      <c r="L2781" t="s">
        <v>51</v>
      </c>
      <c r="M2781">
        <v>65</v>
      </c>
      <c r="N2781" t="s">
        <v>8122</v>
      </c>
      <c r="R2781" t="e">
        <v>#N/A</v>
      </c>
      <c r="S2781" t="s">
        <v>9386</v>
      </c>
      <c r="T2781">
        <v>7405</v>
      </c>
      <c r="U2781" t="s">
        <v>9386</v>
      </c>
    </row>
    <row r="2782" spans="2:21" x14ac:dyDescent="0.25">
      <c r="B2782" t="s">
        <v>169</v>
      </c>
      <c r="C2782">
        <v>2016</v>
      </c>
      <c r="D2782" t="s">
        <v>315</v>
      </c>
      <c r="E2782" t="s">
        <v>8269</v>
      </c>
      <c r="F2782" t="s">
        <v>9399</v>
      </c>
      <c r="H2782" t="s">
        <v>8851</v>
      </c>
      <c r="I2782" t="s">
        <v>8807</v>
      </c>
      <c r="J2782" t="s">
        <v>4310</v>
      </c>
      <c r="L2782" t="s">
        <v>86</v>
      </c>
      <c r="M2782">
        <v>65</v>
      </c>
      <c r="N2782" t="s">
        <v>8122</v>
      </c>
      <c r="R2782" t="e">
        <v>#N/A</v>
      </c>
      <c r="S2782" t="s">
        <v>9386</v>
      </c>
      <c r="T2782">
        <v>3320</v>
      </c>
      <c r="U2782" t="s">
        <v>9386</v>
      </c>
    </row>
    <row r="2783" spans="2:21" x14ac:dyDescent="0.25">
      <c r="B2783" t="s">
        <v>169</v>
      </c>
      <c r="C2783">
        <v>2016</v>
      </c>
      <c r="D2783" t="s">
        <v>315</v>
      </c>
      <c r="E2783" t="s">
        <v>8269</v>
      </c>
      <c r="F2783" t="s">
        <v>9399</v>
      </c>
      <c r="H2783" t="s">
        <v>8850</v>
      </c>
      <c r="I2783" t="s">
        <v>8807</v>
      </c>
      <c r="J2783" t="s">
        <v>8743</v>
      </c>
      <c r="L2783" t="s">
        <v>76</v>
      </c>
      <c r="M2783">
        <v>65</v>
      </c>
      <c r="N2783" t="s">
        <v>8122</v>
      </c>
      <c r="R2783" t="e">
        <v>#N/A</v>
      </c>
      <c r="S2783" t="s">
        <v>9386</v>
      </c>
      <c r="T2783">
        <v>7169</v>
      </c>
      <c r="U2783" t="s">
        <v>9386</v>
      </c>
    </row>
    <row r="2784" spans="2:21" x14ac:dyDescent="0.25">
      <c r="B2784" t="s">
        <v>169</v>
      </c>
      <c r="C2784">
        <v>2016</v>
      </c>
      <c r="D2784" t="s">
        <v>315</v>
      </c>
      <c r="E2784" t="s">
        <v>8269</v>
      </c>
      <c r="F2784" t="s">
        <v>9399</v>
      </c>
      <c r="G2784" t="s">
        <v>599</v>
      </c>
      <c r="H2784" t="s">
        <v>8849</v>
      </c>
      <c r="I2784" t="s">
        <v>8807</v>
      </c>
      <c r="J2784" t="s">
        <v>256</v>
      </c>
      <c r="L2784" t="s">
        <v>88</v>
      </c>
      <c r="M2784">
        <v>65</v>
      </c>
      <c r="N2784" t="s">
        <v>8122</v>
      </c>
      <c r="R2784" t="e">
        <v>#N/A</v>
      </c>
      <c r="S2784">
        <v>49</v>
      </c>
      <c r="T2784">
        <v>5232</v>
      </c>
      <c r="U2784" t="s">
        <v>9386</v>
      </c>
    </row>
    <row r="2785" spans="2:21" x14ac:dyDescent="0.25">
      <c r="B2785" t="s">
        <v>169</v>
      </c>
      <c r="C2785">
        <v>2016</v>
      </c>
      <c r="D2785" t="s">
        <v>315</v>
      </c>
      <c r="E2785" t="s">
        <v>8269</v>
      </c>
      <c r="F2785" t="s">
        <v>9399</v>
      </c>
      <c r="H2785" t="s">
        <v>8848</v>
      </c>
      <c r="I2785" t="s">
        <v>8807</v>
      </c>
      <c r="J2785" t="s">
        <v>2625</v>
      </c>
      <c r="L2785" t="s">
        <v>77</v>
      </c>
      <c r="M2785">
        <v>65</v>
      </c>
      <c r="N2785" t="s">
        <v>8122</v>
      </c>
      <c r="R2785" t="e">
        <v>#N/A</v>
      </c>
      <c r="S2785" t="s">
        <v>9386</v>
      </c>
      <c r="T2785">
        <v>1579</v>
      </c>
      <c r="U2785" t="s">
        <v>9386</v>
      </c>
    </row>
    <row r="2786" spans="2:21" x14ac:dyDescent="0.25">
      <c r="B2786" t="s">
        <v>169</v>
      </c>
      <c r="C2786">
        <v>2016</v>
      </c>
      <c r="D2786" t="s">
        <v>315</v>
      </c>
      <c r="E2786" t="s">
        <v>8269</v>
      </c>
      <c r="F2786" t="s">
        <v>9399</v>
      </c>
      <c r="G2786" t="s">
        <v>599</v>
      </c>
      <c r="H2786" t="s">
        <v>8847</v>
      </c>
      <c r="I2786" t="s">
        <v>8807</v>
      </c>
      <c r="J2786" t="s">
        <v>221</v>
      </c>
      <c r="L2786" t="s">
        <v>71</v>
      </c>
      <c r="M2786">
        <v>65</v>
      </c>
      <c r="N2786" t="s">
        <v>8122</v>
      </c>
      <c r="R2786" t="e">
        <v>#N/A</v>
      </c>
      <c r="S2786">
        <v>49</v>
      </c>
      <c r="T2786">
        <v>2571</v>
      </c>
      <c r="U2786" t="s">
        <v>9386</v>
      </c>
    </row>
    <row r="2787" spans="2:21" x14ac:dyDescent="0.25">
      <c r="B2787" t="s">
        <v>169</v>
      </c>
      <c r="C2787">
        <v>2016</v>
      </c>
      <c r="D2787" t="s">
        <v>315</v>
      </c>
      <c r="E2787" t="s">
        <v>8269</v>
      </c>
      <c r="F2787" t="s">
        <v>9399</v>
      </c>
      <c r="H2787" t="s">
        <v>8846</v>
      </c>
      <c r="I2787" t="s">
        <v>8807</v>
      </c>
      <c r="J2787" t="s">
        <v>8845</v>
      </c>
      <c r="L2787" t="s">
        <v>77</v>
      </c>
      <c r="M2787">
        <v>65</v>
      </c>
      <c r="N2787" t="s">
        <v>8122</v>
      </c>
      <c r="R2787" t="e">
        <v>#N/A</v>
      </c>
      <c r="S2787" t="s">
        <v>9386</v>
      </c>
      <c r="T2787">
        <v>7469</v>
      </c>
      <c r="U2787" t="s">
        <v>9386</v>
      </c>
    </row>
    <row r="2788" spans="2:21" x14ac:dyDescent="0.25">
      <c r="B2788" t="s">
        <v>169</v>
      </c>
      <c r="C2788">
        <v>2016</v>
      </c>
      <c r="D2788" t="s">
        <v>315</v>
      </c>
      <c r="E2788" t="s">
        <v>8269</v>
      </c>
      <c r="F2788" t="s">
        <v>9399</v>
      </c>
      <c r="H2788" t="s">
        <v>8844</v>
      </c>
      <c r="I2788" t="s">
        <v>8807</v>
      </c>
      <c r="J2788" t="s">
        <v>8843</v>
      </c>
      <c r="L2788" t="s">
        <v>129</v>
      </c>
      <c r="M2788">
        <v>65</v>
      </c>
      <c r="N2788" t="s">
        <v>8122</v>
      </c>
      <c r="R2788" t="e">
        <v>#N/A</v>
      </c>
      <c r="S2788" t="s">
        <v>9386</v>
      </c>
      <c r="T2788">
        <v>7425</v>
      </c>
      <c r="U2788" t="s">
        <v>9386</v>
      </c>
    </row>
    <row r="2789" spans="2:21" x14ac:dyDescent="0.25">
      <c r="B2789" t="s">
        <v>169</v>
      </c>
      <c r="C2789">
        <v>2016</v>
      </c>
      <c r="D2789" t="s">
        <v>315</v>
      </c>
      <c r="E2789" t="s">
        <v>8269</v>
      </c>
      <c r="F2789" t="s">
        <v>9399</v>
      </c>
      <c r="G2789" t="s">
        <v>599</v>
      </c>
      <c r="H2789" t="s">
        <v>8842</v>
      </c>
      <c r="I2789" t="s">
        <v>8807</v>
      </c>
      <c r="J2789" t="s">
        <v>37</v>
      </c>
      <c r="L2789" t="s">
        <v>22</v>
      </c>
      <c r="M2789">
        <v>65</v>
      </c>
      <c r="N2789" t="s">
        <v>8122</v>
      </c>
      <c r="R2789" t="e">
        <v>#N/A</v>
      </c>
      <c r="S2789">
        <v>49</v>
      </c>
      <c r="T2789">
        <v>4575</v>
      </c>
      <c r="U2789" t="s">
        <v>9386</v>
      </c>
    </row>
    <row r="2790" spans="2:21" x14ac:dyDescent="0.25">
      <c r="B2790" t="s">
        <v>169</v>
      </c>
      <c r="C2790">
        <v>2016</v>
      </c>
      <c r="D2790" t="s">
        <v>315</v>
      </c>
      <c r="E2790" t="s">
        <v>8269</v>
      </c>
      <c r="F2790" t="s">
        <v>9399</v>
      </c>
      <c r="G2790" t="s">
        <v>1001</v>
      </c>
      <c r="H2790" t="s">
        <v>8841</v>
      </c>
      <c r="I2790" t="s">
        <v>8807</v>
      </c>
      <c r="J2790" t="s">
        <v>273</v>
      </c>
      <c r="L2790" t="s">
        <v>39</v>
      </c>
      <c r="M2790">
        <v>65</v>
      </c>
      <c r="N2790" t="s">
        <v>8122</v>
      </c>
      <c r="R2790" t="e">
        <v>#N/A</v>
      </c>
      <c r="S2790">
        <v>476</v>
      </c>
      <c r="T2790">
        <v>1740</v>
      </c>
      <c r="U2790" t="s">
        <v>9386</v>
      </c>
    </row>
    <row r="2791" spans="2:21" x14ac:dyDescent="0.25">
      <c r="B2791" t="s">
        <v>169</v>
      </c>
      <c r="C2791">
        <v>2016</v>
      </c>
      <c r="D2791" t="s">
        <v>315</v>
      </c>
      <c r="E2791" t="s">
        <v>8269</v>
      </c>
      <c r="F2791" t="s">
        <v>9399</v>
      </c>
      <c r="G2791" t="s">
        <v>843</v>
      </c>
      <c r="H2791" t="s">
        <v>8840</v>
      </c>
      <c r="I2791" t="s">
        <v>8807</v>
      </c>
      <c r="J2791" t="s">
        <v>19</v>
      </c>
      <c r="L2791" t="s">
        <v>15</v>
      </c>
      <c r="M2791">
        <v>65</v>
      </c>
      <c r="N2791" t="s">
        <v>8122</v>
      </c>
      <c r="R2791" t="e">
        <v>#N/A</v>
      </c>
      <c r="S2791">
        <v>313</v>
      </c>
      <c r="T2791">
        <v>5665</v>
      </c>
      <c r="U2791" t="s">
        <v>9386</v>
      </c>
    </row>
    <row r="2792" spans="2:21" x14ac:dyDescent="0.25">
      <c r="B2792" t="s">
        <v>169</v>
      </c>
      <c r="C2792">
        <v>2016</v>
      </c>
      <c r="D2792" t="s">
        <v>315</v>
      </c>
      <c r="E2792" t="s">
        <v>8269</v>
      </c>
      <c r="F2792" t="s">
        <v>9399</v>
      </c>
      <c r="G2792" t="s">
        <v>599</v>
      </c>
      <c r="H2792" t="s">
        <v>8839</v>
      </c>
      <c r="I2792" t="s">
        <v>8807</v>
      </c>
      <c r="J2792" t="s">
        <v>235</v>
      </c>
      <c r="L2792" t="s">
        <v>77</v>
      </c>
      <c r="M2792">
        <v>65</v>
      </c>
      <c r="N2792" t="s">
        <v>8122</v>
      </c>
      <c r="R2792" t="e">
        <v>#N/A</v>
      </c>
      <c r="S2792">
        <v>49</v>
      </c>
      <c r="T2792">
        <v>716</v>
      </c>
      <c r="U2792" t="s">
        <v>9386</v>
      </c>
    </row>
    <row r="2793" spans="2:21" x14ac:dyDescent="0.25">
      <c r="B2793" t="s">
        <v>169</v>
      </c>
      <c r="C2793">
        <v>2016</v>
      </c>
      <c r="D2793" t="s">
        <v>315</v>
      </c>
      <c r="E2793" t="s">
        <v>8269</v>
      </c>
      <c r="F2793" t="s">
        <v>9399</v>
      </c>
      <c r="G2793" t="s">
        <v>599</v>
      </c>
      <c r="H2793" t="s">
        <v>8837</v>
      </c>
      <c r="I2793" t="s">
        <v>8807</v>
      </c>
      <c r="J2793" t="s">
        <v>8836</v>
      </c>
      <c r="L2793" t="s">
        <v>51</v>
      </c>
      <c r="M2793">
        <v>65</v>
      </c>
      <c r="N2793" t="s">
        <v>8122</v>
      </c>
      <c r="R2793" t="e">
        <v>#N/A</v>
      </c>
      <c r="S2793">
        <v>49</v>
      </c>
      <c r="T2793">
        <v>7546</v>
      </c>
      <c r="U2793" t="s">
        <v>9386</v>
      </c>
    </row>
    <row r="2794" spans="2:21" x14ac:dyDescent="0.25">
      <c r="B2794" t="s">
        <v>169</v>
      </c>
      <c r="C2794">
        <v>2016</v>
      </c>
      <c r="D2794" t="s">
        <v>315</v>
      </c>
      <c r="E2794" t="s">
        <v>8269</v>
      </c>
      <c r="F2794" t="s">
        <v>9399</v>
      </c>
      <c r="H2794" t="s">
        <v>8835</v>
      </c>
      <c r="I2794" t="s">
        <v>8807</v>
      </c>
      <c r="J2794" t="s">
        <v>3077</v>
      </c>
      <c r="L2794" t="s">
        <v>22</v>
      </c>
      <c r="M2794">
        <v>65</v>
      </c>
      <c r="N2794" t="s">
        <v>8122</v>
      </c>
      <c r="R2794" t="e">
        <v>#N/A</v>
      </c>
      <c r="S2794" t="s">
        <v>9386</v>
      </c>
      <c r="T2794">
        <v>2054</v>
      </c>
      <c r="U2794" t="s">
        <v>9386</v>
      </c>
    </row>
    <row r="2795" spans="2:21" x14ac:dyDescent="0.25">
      <c r="B2795" t="s">
        <v>169</v>
      </c>
      <c r="C2795">
        <v>2016</v>
      </c>
      <c r="D2795" t="s">
        <v>315</v>
      </c>
      <c r="E2795" t="s">
        <v>8269</v>
      </c>
      <c r="F2795" t="s">
        <v>9399</v>
      </c>
      <c r="G2795" t="s">
        <v>1001</v>
      </c>
      <c r="H2795" t="s">
        <v>8834</v>
      </c>
      <c r="I2795" t="s">
        <v>8807</v>
      </c>
      <c r="J2795" t="s">
        <v>268</v>
      </c>
      <c r="L2795" t="s">
        <v>23</v>
      </c>
      <c r="M2795">
        <v>65</v>
      </c>
      <c r="N2795" t="s">
        <v>8122</v>
      </c>
      <c r="R2795" t="e">
        <v>#N/A</v>
      </c>
      <c r="S2795">
        <v>476</v>
      </c>
      <c r="T2795">
        <v>481</v>
      </c>
      <c r="U2795" t="s">
        <v>9386</v>
      </c>
    </row>
    <row r="2796" spans="2:21" x14ac:dyDescent="0.25">
      <c r="B2796" t="s">
        <v>169</v>
      </c>
      <c r="C2796">
        <v>2016</v>
      </c>
      <c r="D2796" t="s">
        <v>315</v>
      </c>
      <c r="E2796" t="s">
        <v>8269</v>
      </c>
      <c r="F2796" t="s">
        <v>9399</v>
      </c>
      <c r="G2796" t="s">
        <v>1001</v>
      </c>
      <c r="H2796" t="s">
        <v>8833</v>
      </c>
      <c r="I2796" t="s">
        <v>8807</v>
      </c>
      <c r="J2796" t="s">
        <v>5120</v>
      </c>
      <c r="L2796" t="s">
        <v>39</v>
      </c>
      <c r="M2796">
        <v>65</v>
      </c>
      <c r="N2796" t="s">
        <v>8122</v>
      </c>
      <c r="R2796" t="e">
        <v>#N/A</v>
      </c>
      <c r="S2796">
        <v>476</v>
      </c>
      <c r="T2796">
        <v>6882</v>
      </c>
      <c r="U2796" t="s">
        <v>9386</v>
      </c>
    </row>
    <row r="2797" spans="2:21" x14ac:dyDescent="0.25">
      <c r="B2797" t="s">
        <v>169</v>
      </c>
      <c r="C2797">
        <v>2016</v>
      </c>
      <c r="D2797" t="s">
        <v>315</v>
      </c>
      <c r="E2797" t="s">
        <v>8269</v>
      </c>
      <c r="F2797" t="s">
        <v>9399</v>
      </c>
      <c r="H2797" t="s">
        <v>8832</v>
      </c>
      <c r="I2797" t="s">
        <v>8807</v>
      </c>
      <c r="J2797" t="s">
        <v>3791</v>
      </c>
      <c r="L2797" t="s">
        <v>68</v>
      </c>
      <c r="M2797">
        <v>65</v>
      </c>
      <c r="N2797" t="s">
        <v>8122</v>
      </c>
      <c r="R2797" t="e">
        <v>#N/A</v>
      </c>
      <c r="S2797" t="s">
        <v>9386</v>
      </c>
      <c r="T2797">
        <v>2787</v>
      </c>
      <c r="U2797" t="s">
        <v>9386</v>
      </c>
    </row>
    <row r="2798" spans="2:21" x14ac:dyDescent="0.25">
      <c r="B2798" t="s">
        <v>169</v>
      </c>
      <c r="C2798">
        <v>2016</v>
      </c>
      <c r="D2798" t="s">
        <v>315</v>
      </c>
      <c r="E2798" t="s">
        <v>8269</v>
      </c>
      <c r="F2798" t="s">
        <v>9399</v>
      </c>
      <c r="H2798" t="s">
        <v>8831</v>
      </c>
      <c r="I2798" t="s">
        <v>8807</v>
      </c>
      <c r="J2798" t="s">
        <v>8830</v>
      </c>
      <c r="L2798" t="s">
        <v>76</v>
      </c>
      <c r="M2798">
        <v>65</v>
      </c>
      <c r="N2798" t="s">
        <v>8122</v>
      </c>
      <c r="R2798" t="e">
        <v>#N/A</v>
      </c>
      <c r="S2798" t="s">
        <v>9386</v>
      </c>
      <c r="T2798">
        <v>7531</v>
      </c>
      <c r="U2798" t="s">
        <v>9386</v>
      </c>
    </row>
    <row r="2799" spans="2:21" x14ac:dyDescent="0.25">
      <c r="B2799" t="s">
        <v>169</v>
      </c>
      <c r="C2799">
        <v>2016</v>
      </c>
      <c r="D2799" t="s">
        <v>315</v>
      </c>
      <c r="E2799" t="s">
        <v>8269</v>
      </c>
      <c r="F2799" t="s">
        <v>9399</v>
      </c>
      <c r="G2799" t="s">
        <v>599</v>
      </c>
      <c r="H2799" t="s">
        <v>8828</v>
      </c>
      <c r="I2799" t="s">
        <v>8807</v>
      </c>
      <c r="J2799" t="s">
        <v>249</v>
      </c>
      <c r="L2799" t="s">
        <v>51</v>
      </c>
      <c r="M2799">
        <v>65</v>
      </c>
      <c r="N2799" t="s">
        <v>8122</v>
      </c>
      <c r="R2799" t="e">
        <v>#N/A</v>
      </c>
      <c r="S2799">
        <v>49</v>
      </c>
      <c r="T2799">
        <v>3884</v>
      </c>
      <c r="U2799" t="s">
        <v>9386</v>
      </c>
    </row>
    <row r="2800" spans="2:21" x14ac:dyDescent="0.25">
      <c r="B2800" t="s">
        <v>169</v>
      </c>
      <c r="C2800">
        <v>2016</v>
      </c>
      <c r="D2800" t="s">
        <v>315</v>
      </c>
      <c r="E2800" t="s">
        <v>8269</v>
      </c>
      <c r="F2800" t="s">
        <v>9399</v>
      </c>
      <c r="H2800" t="s">
        <v>8826</v>
      </c>
      <c r="I2800" t="s">
        <v>8807</v>
      </c>
      <c r="J2800" t="s">
        <v>8825</v>
      </c>
      <c r="L2800" t="s">
        <v>17</v>
      </c>
      <c r="M2800">
        <v>65</v>
      </c>
      <c r="N2800" t="s">
        <v>8122</v>
      </c>
      <c r="R2800" t="e">
        <v>#N/A</v>
      </c>
      <c r="S2800" t="s">
        <v>9386</v>
      </c>
      <c r="T2800">
        <v>7398</v>
      </c>
      <c r="U2800" t="s">
        <v>9386</v>
      </c>
    </row>
    <row r="2801" spans="2:21" x14ac:dyDescent="0.25">
      <c r="B2801" t="s">
        <v>169</v>
      </c>
      <c r="C2801">
        <v>2016</v>
      </c>
      <c r="D2801" t="s">
        <v>315</v>
      </c>
      <c r="E2801" t="s">
        <v>8269</v>
      </c>
      <c r="F2801" t="s">
        <v>9399</v>
      </c>
      <c r="G2801" t="s">
        <v>599</v>
      </c>
      <c r="H2801" t="s">
        <v>8824</v>
      </c>
      <c r="I2801" t="s">
        <v>8807</v>
      </c>
      <c r="J2801" t="s">
        <v>33</v>
      </c>
      <c r="L2801" t="s">
        <v>62</v>
      </c>
      <c r="M2801">
        <v>65</v>
      </c>
      <c r="N2801" t="s">
        <v>8122</v>
      </c>
      <c r="R2801" t="e">
        <v>#N/A</v>
      </c>
      <c r="S2801">
        <v>49</v>
      </c>
      <c r="T2801">
        <v>4780</v>
      </c>
      <c r="U2801" t="s">
        <v>9386</v>
      </c>
    </row>
    <row r="2802" spans="2:21" x14ac:dyDescent="0.25">
      <c r="B2802" t="s">
        <v>169</v>
      </c>
      <c r="C2802">
        <v>2016</v>
      </c>
      <c r="D2802" t="s">
        <v>315</v>
      </c>
      <c r="E2802" t="s">
        <v>8269</v>
      </c>
      <c r="F2802" t="s">
        <v>9399</v>
      </c>
      <c r="G2802" t="s">
        <v>599</v>
      </c>
      <c r="H2802" t="s">
        <v>8822</v>
      </c>
      <c r="I2802" t="s">
        <v>8807</v>
      </c>
      <c r="J2802" t="s">
        <v>8342</v>
      </c>
      <c r="L2802" t="s">
        <v>27</v>
      </c>
      <c r="M2802">
        <v>65</v>
      </c>
      <c r="N2802" t="s">
        <v>8122</v>
      </c>
      <c r="R2802" t="e">
        <v>#N/A</v>
      </c>
      <c r="S2802">
        <v>49</v>
      </c>
      <c r="T2802">
        <v>7025</v>
      </c>
      <c r="U2802" t="s">
        <v>9386</v>
      </c>
    </row>
    <row r="2803" spans="2:21" x14ac:dyDescent="0.25">
      <c r="B2803" t="s">
        <v>169</v>
      </c>
      <c r="C2803">
        <v>2016</v>
      </c>
      <c r="D2803" t="s">
        <v>315</v>
      </c>
      <c r="E2803" t="s">
        <v>8269</v>
      </c>
      <c r="F2803" t="s">
        <v>9399</v>
      </c>
      <c r="H2803" t="s">
        <v>8820</v>
      </c>
      <c r="I2803" t="s">
        <v>8807</v>
      </c>
      <c r="J2803" t="s">
        <v>1652</v>
      </c>
      <c r="L2803" t="s">
        <v>14</v>
      </c>
      <c r="M2803">
        <v>65</v>
      </c>
      <c r="N2803" t="s">
        <v>8122</v>
      </c>
      <c r="R2803" t="e">
        <v>#N/A</v>
      </c>
      <c r="S2803" t="s">
        <v>9386</v>
      </c>
      <c r="T2803">
        <v>6873</v>
      </c>
      <c r="U2803" t="s">
        <v>9386</v>
      </c>
    </row>
    <row r="2804" spans="2:21" x14ac:dyDescent="0.25">
      <c r="B2804" t="s">
        <v>169</v>
      </c>
      <c r="C2804">
        <v>2016</v>
      </c>
      <c r="D2804" t="s">
        <v>315</v>
      </c>
      <c r="E2804" t="s">
        <v>8269</v>
      </c>
      <c r="F2804" t="s">
        <v>9399</v>
      </c>
      <c r="H2804" t="s">
        <v>8818</v>
      </c>
      <c r="I2804" t="s">
        <v>8807</v>
      </c>
      <c r="J2804" t="s">
        <v>8599</v>
      </c>
      <c r="L2804" t="s">
        <v>28</v>
      </c>
      <c r="M2804">
        <v>65</v>
      </c>
      <c r="N2804" t="s">
        <v>8122</v>
      </c>
      <c r="R2804" t="e">
        <v>#N/A</v>
      </c>
      <c r="S2804" t="s">
        <v>9386</v>
      </c>
      <c r="T2804">
        <v>7222</v>
      </c>
      <c r="U2804" t="s">
        <v>9386</v>
      </c>
    </row>
    <row r="2805" spans="2:21" x14ac:dyDescent="0.25">
      <c r="B2805" t="s">
        <v>169</v>
      </c>
      <c r="C2805">
        <v>2016</v>
      </c>
      <c r="D2805" t="s">
        <v>315</v>
      </c>
      <c r="E2805" t="s">
        <v>8269</v>
      </c>
      <c r="F2805" t="s">
        <v>9399</v>
      </c>
      <c r="G2805" t="s">
        <v>599</v>
      </c>
      <c r="H2805" t="s">
        <v>8817</v>
      </c>
      <c r="I2805" t="s">
        <v>8807</v>
      </c>
      <c r="J2805" t="s">
        <v>253</v>
      </c>
      <c r="L2805" t="s">
        <v>77</v>
      </c>
      <c r="M2805">
        <v>65</v>
      </c>
      <c r="N2805" t="s">
        <v>8122</v>
      </c>
      <c r="R2805" t="e">
        <v>#N/A</v>
      </c>
      <c r="S2805">
        <v>49</v>
      </c>
      <c r="T2805">
        <v>4247</v>
      </c>
      <c r="U2805" t="s">
        <v>9386</v>
      </c>
    </row>
    <row r="2806" spans="2:21" x14ac:dyDescent="0.25">
      <c r="B2806" t="s">
        <v>169</v>
      </c>
      <c r="C2806">
        <v>2016</v>
      </c>
      <c r="D2806" t="s">
        <v>315</v>
      </c>
      <c r="E2806" t="s">
        <v>8269</v>
      </c>
      <c r="F2806" t="s">
        <v>9399</v>
      </c>
      <c r="G2806" t="s">
        <v>1001</v>
      </c>
      <c r="H2806" t="s">
        <v>8815</v>
      </c>
      <c r="I2806" t="s">
        <v>8807</v>
      </c>
      <c r="J2806" t="s">
        <v>6036</v>
      </c>
      <c r="L2806" t="s">
        <v>107</v>
      </c>
      <c r="M2806">
        <v>65</v>
      </c>
      <c r="N2806" t="s">
        <v>8122</v>
      </c>
      <c r="R2806" t="e">
        <v>#N/A</v>
      </c>
      <c r="S2806">
        <v>476</v>
      </c>
      <c r="T2806">
        <v>6875</v>
      </c>
      <c r="U2806" t="s">
        <v>9386</v>
      </c>
    </row>
    <row r="2807" spans="2:21" x14ac:dyDescent="0.25">
      <c r="B2807" t="s">
        <v>169</v>
      </c>
      <c r="C2807">
        <v>2016</v>
      </c>
      <c r="D2807" t="s">
        <v>315</v>
      </c>
      <c r="E2807" t="s">
        <v>8269</v>
      </c>
      <c r="F2807" t="s">
        <v>9399</v>
      </c>
      <c r="G2807" t="s">
        <v>599</v>
      </c>
      <c r="H2807" t="s">
        <v>8814</v>
      </c>
      <c r="I2807" t="s">
        <v>8807</v>
      </c>
      <c r="J2807" t="s">
        <v>211</v>
      </c>
      <c r="L2807" t="s">
        <v>28</v>
      </c>
      <c r="M2807">
        <v>65</v>
      </c>
      <c r="N2807" t="s">
        <v>8122</v>
      </c>
      <c r="R2807" t="e">
        <v>#N/A</v>
      </c>
      <c r="S2807">
        <v>49</v>
      </c>
      <c r="T2807">
        <v>3471</v>
      </c>
      <c r="U2807" t="s">
        <v>9386</v>
      </c>
    </row>
    <row r="2808" spans="2:21" x14ac:dyDescent="0.25">
      <c r="B2808" t="s">
        <v>169</v>
      </c>
      <c r="C2808">
        <v>2016</v>
      </c>
      <c r="D2808" t="s">
        <v>315</v>
      </c>
      <c r="E2808" t="s">
        <v>8269</v>
      </c>
      <c r="F2808" t="s">
        <v>9399</v>
      </c>
      <c r="G2808" t="s">
        <v>599</v>
      </c>
      <c r="H2808" t="s">
        <v>8813</v>
      </c>
      <c r="I2808" t="s">
        <v>8807</v>
      </c>
      <c r="J2808" t="s">
        <v>255</v>
      </c>
      <c r="L2808" t="s">
        <v>10</v>
      </c>
      <c r="M2808">
        <v>65</v>
      </c>
      <c r="N2808" t="s">
        <v>8122</v>
      </c>
      <c r="R2808" t="e">
        <v>#N/A</v>
      </c>
      <c r="S2808">
        <v>49</v>
      </c>
      <c r="T2808">
        <v>1308</v>
      </c>
      <c r="U2808" t="s">
        <v>9386</v>
      </c>
    </row>
    <row r="2809" spans="2:21" x14ac:dyDescent="0.25">
      <c r="B2809" t="s">
        <v>169</v>
      </c>
      <c r="C2809">
        <v>2016</v>
      </c>
      <c r="D2809" t="s">
        <v>315</v>
      </c>
      <c r="E2809" t="s">
        <v>8269</v>
      </c>
      <c r="F2809" t="s">
        <v>9399</v>
      </c>
      <c r="H2809" t="s">
        <v>8810</v>
      </c>
      <c r="I2809" t="s">
        <v>8807</v>
      </c>
      <c r="J2809" t="s">
        <v>4463</v>
      </c>
      <c r="L2809" t="s">
        <v>138</v>
      </c>
      <c r="M2809">
        <v>65</v>
      </c>
      <c r="N2809" t="s">
        <v>8122</v>
      </c>
      <c r="R2809" t="e">
        <v>#N/A</v>
      </c>
      <c r="S2809" t="s">
        <v>9386</v>
      </c>
      <c r="T2809">
        <v>3473</v>
      </c>
      <c r="U2809" t="s">
        <v>9386</v>
      </c>
    </row>
    <row r="2810" spans="2:21" x14ac:dyDescent="0.25">
      <c r="B2810" t="s">
        <v>169</v>
      </c>
      <c r="C2810">
        <v>2016</v>
      </c>
      <c r="D2810" t="s">
        <v>315</v>
      </c>
      <c r="E2810" t="s">
        <v>8269</v>
      </c>
      <c r="F2810" t="s">
        <v>9399</v>
      </c>
      <c r="G2810" t="s">
        <v>599</v>
      </c>
      <c r="H2810" t="s">
        <v>8809</v>
      </c>
      <c r="I2810" t="s">
        <v>8807</v>
      </c>
      <c r="J2810" t="s">
        <v>8149</v>
      </c>
      <c r="L2810" t="s">
        <v>86</v>
      </c>
      <c r="M2810">
        <v>65</v>
      </c>
      <c r="N2810" t="s">
        <v>8122</v>
      </c>
      <c r="R2810" t="e">
        <v>#N/A</v>
      </c>
      <c r="S2810">
        <v>49</v>
      </c>
      <c r="T2810">
        <v>6937</v>
      </c>
      <c r="U2810" t="s">
        <v>9386</v>
      </c>
    </row>
    <row r="2811" spans="2:21" x14ac:dyDescent="0.25">
      <c r="B2811" t="s">
        <v>169</v>
      </c>
      <c r="C2811">
        <v>2016</v>
      </c>
      <c r="D2811" t="s">
        <v>315</v>
      </c>
      <c r="E2811" t="s">
        <v>8269</v>
      </c>
      <c r="F2811" t="s">
        <v>9399</v>
      </c>
      <c r="H2811" t="s">
        <v>8808</v>
      </c>
      <c r="I2811" t="s">
        <v>8807</v>
      </c>
      <c r="J2811" t="s">
        <v>8708</v>
      </c>
      <c r="L2811" t="s">
        <v>39</v>
      </c>
      <c r="M2811">
        <v>65</v>
      </c>
      <c r="N2811" t="s">
        <v>8122</v>
      </c>
      <c r="R2811" t="e">
        <v>#N/A</v>
      </c>
      <c r="S2811" t="s">
        <v>9386</v>
      </c>
      <c r="T2811">
        <v>7151</v>
      </c>
      <c r="U2811" t="s">
        <v>9386</v>
      </c>
    </row>
    <row r="2812" spans="2:21" x14ac:dyDescent="0.25">
      <c r="B2812" t="s">
        <v>169</v>
      </c>
      <c r="C2812">
        <v>2016</v>
      </c>
      <c r="D2812" t="s">
        <v>315</v>
      </c>
      <c r="E2812" t="s">
        <v>456</v>
      </c>
      <c r="F2812" t="s">
        <v>9398</v>
      </c>
      <c r="H2812">
        <v>1</v>
      </c>
      <c r="I2812" t="s">
        <v>8807</v>
      </c>
      <c r="J2812" t="s">
        <v>238</v>
      </c>
      <c r="L2812" t="s">
        <v>138</v>
      </c>
      <c r="M2812">
        <v>50</v>
      </c>
      <c r="N2812" t="s">
        <v>8122</v>
      </c>
      <c r="R2812" t="e">
        <v>#N/A</v>
      </c>
      <c r="S2812" t="s">
        <v>9386</v>
      </c>
      <c r="T2812">
        <v>4960</v>
      </c>
      <c r="U2812" t="s">
        <v>9386</v>
      </c>
    </row>
    <row r="2813" spans="2:21" x14ac:dyDescent="0.25">
      <c r="B2813" t="s">
        <v>169</v>
      </c>
      <c r="C2813">
        <v>2016</v>
      </c>
      <c r="D2813" t="s">
        <v>315</v>
      </c>
      <c r="E2813" t="s">
        <v>456</v>
      </c>
      <c r="F2813" t="s">
        <v>9398</v>
      </c>
      <c r="H2813">
        <v>2</v>
      </c>
      <c r="I2813" t="s">
        <v>8807</v>
      </c>
      <c r="J2813" t="s">
        <v>4377</v>
      </c>
      <c r="L2813" t="s">
        <v>23</v>
      </c>
      <c r="M2813">
        <v>50</v>
      </c>
      <c r="N2813" t="s">
        <v>8122</v>
      </c>
      <c r="R2813" t="e">
        <v>#N/A</v>
      </c>
      <c r="S2813" t="s">
        <v>9386</v>
      </c>
      <c r="T2813">
        <v>6886</v>
      </c>
      <c r="U2813" t="s">
        <v>9386</v>
      </c>
    </row>
    <row r="2814" spans="2:21" x14ac:dyDescent="0.25">
      <c r="B2814" t="s">
        <v>169</v>
      </c>
      <c r="C2814">
        <v>2016</v>
      </c>
      <c r="D2814" t="s">
        <v>315</v>
      </c>
      <c r="E2814" t="s">
        <v>456</v>
      </c>
      <c r="F2814" t="s">
        <v>9398</v>
      </c>
      <c r="H2814">
        <v>3</v>
      </c>
      <c r="I2814" t="s">
        <v>8807</v>
      </c>
      <c r="J2814" t="s">
        <v>261</v>
      </c>
      <c r="L2814" t="s">
        <v>108</v>
      </c>
      <c r="M2814">
        <v>50</v>
      </c>
      <c r="N2814" t="s">
        <v>8122</v>
      </c>
      <c r="R2814" t="e">
        <v>#N/A</v>
      </c>
      <c r="S2814" t="s">
        <v>9386</v>
      </c>
      <c r="T2814">
        <v>5537</v>
      </c>
      <c r="U2814" t="s">
        <v>9386</v>
      </c>
    </row>
    <row r="2815" spans="2:21" x14ac:dyDescent="0.25">
      <c r="B2815" t="s">
        <v>169</v>
      </c>
      <c r="C2815">
        <v>2016</v>
      </c>
      <c r="D2815" t="s">
        <v>315</v>
      </c>
      <c r="E2815" t="s">
        <v>456</v>
      </c>
      <c r="F2815" t="s">
        <v>9398</v>
      </c>
      <c r="H2815">
        <v>4</v>
      </c>
      <c r="I2815" t="s">
        <v>8807</v>
      </c>
      <c r="J2815" t="s">
        <v>259</v>
      </c>
      <c r="L2815" t="s">
        <v>25</v>
      </c>
      <c r="M2815">
        <v>50</v>
      </c>
      <c r="N2815" t="s">
        <v>8122</v>
      </c>
      <c r="R2815" t="e">
        <v>#N/A</v>
      </c>
      <c r="S2815" t="s">
        <v>9386</v>
      </c>
      <c r="T2815">
        <v>6072</v>
      </c>
      <c r="U2815" t="s">
        <v>9386</v>
      </c>
    </row>
    <row r="2816" spans="2:21" x14ac:dyDescent="0.25">
      <c r="B2816" t="s">
        <v>169</v>
      </c>
      <c r="C2816">
        <v>2016</v>
      </c>
      <c r="D2816" t="s">
        <v>315</v>
      </c>
      <c r="E2816" t="s">
        <v>456</v>
      </c>
      <c r="F2816" t="s">
        <v>9398</v>
      </c>
      <c r="H2816">
        <v>5</v>
      </c>
      <c r="I2816" t="s">
        <v>8807</v>
      </c>
      <c r="J2816" t="s">
        <v>213</v>
      </c>
      <c r="L2816" t="s">
        <v>15</v>
      </c>
      <c r="M2816">
        <v>50</v>
      </c>
      <c r="N2816" t="s">
        <v>8122</v>
      </c>
      <c r="R2816" t="e">
        <v>#N/A</v>
      </c>
      <c r="S2816" t="s">
        <v>9386</v>
      </c>
      <c r="T2816">
        <v>4267</v>
      </c>
      <c r="U2816" t="s">
        <v>9386</v>
      </c>
    </row>
    <row r="2817" spans="2:21" x14ac:dyDescent="0.25">
      <c r="B2817" t="s">
        <v>169</v>
      </c>
      <c r="C2817">
        <v>2016</v>
      </c>
      <c r="D2817" t="s">
        <v>315</v>
      </c>
      <c r="E2817" t="s">
        <v>456</v>
      </c>
      <c r="F2817" t="s">
        <v>9398</v>
      </c>
      <c r="H2817">
        <v>6</v>
      </c>
      <c r="I2817" t="s">
        <v>8807</v>
      </c>
      <c r="J2817" t="s">
        <v>8147</v>
      </c>
      <c r="L2817" t="s">
        <v>85</v>
      </c>
      <c r="M2817">
        <v>50</v>
      </c>
      <c r="N2817" t="s">
        <v>8122</v>
      </c>
      <c r="R2817" t="e">
        <v>#N/A</v>
      </c>
      <c r="S2817" t="s">
        <v>9386</v>
      </c>
      <c r="T2817">
        <v>6933</v>
      </c>
      <c r="U2817" t="s">
        <v>9386</v>
      </c>
    </row>
    <row r="2818" spans="2:21" x14ac:dyDescent="0.25">
      <c r="B2818" t="s">
        <v>169</v>
      </c>
      <c r="C2818">
        <v>2016</v>
      </c>
      <c r="D2818" t="s">
        <v>315</v>
      </c>
      <c r="E2818" t="s">
        <v>456</v>
      </c>
      <c r="F2818" t="s">
        <v>9398</v>
      </c>
      <c r="H2818">
        <v>8</v>
      </c>
      <c r="I2818" t="s">
        <v>8807</v>
      </c>
      <c r="J2818" t="s">
        <v>275</v>
      </c>
      <c r="L2818" t="s">
        <v>71</v>
      </c>
      <c r="M2818">
        <v>50</v>
      </c>
      <c r="N2818" t="s">
        <v>8122</v>
      </c>
      <c r="R2818" t="e">
        <v>#N/A</v>
      </c>
      <c r="S2818" t="s">
        <v>9386</v>
      </c>
      <c r="T2818">
        <v>4747</v>
      </c>
      <c r="U2818" t="s">
        <v>9386</v>
      </c>
    </row>
    <row r="2819" spans="2:21" x14ac:dyDescent="0.25">
      <c r="B2819" t="s">
        <v>169</v>
      </c>
      <c r="C2819">
        <v>2016</v>
      </c>
      <c r="D2819" t="s">
        <v>315</v>
      </c>
      <c r="E2819" t="s">
        <v>456</v>
      </c>
      <c r="F2819" t="s">
        <v>9398</v>
      </c>
      <c r="H2819">
        <v>9</v>
      </c>
      <c r="I2819" t="s">
        <v>8807</v>
      </c>
      <c r="J2819" t="s">
        <v>207</v>
      </c>
      <c r="L2819" t="s">
        <v>41</v>
      </c>
      <c r="M2819">
        <v>50</v>
      </c>
      <c r="N2819" t="s">
        <v>8122</v>
      </c>
      <c r="R2819" t="e">
        <v>#N/A</v>
      </c>
      <c r="S2819" t="s">
        <v>9386</v>
      </c>
      <c r="T2819">
        <v>2448</v>
      </c>
      <c r="U2819" t="s">
        <v>9386</v>
      </c>
    </row>
    <row r="2820" spans="2:21" x14ac:dyDescent="0.25">
      <c r="B2820" t="s">
        <v>169</v>
      </c>
      <c r="C2820">
        <v>2016</v>
      </c>
      <c r="D2820" t="s">
        <v>315</v>
      </c>
      <c r="E2820" t="s">
        <v>456</v>
      </c>
      <c r="F2820" t="s">
        <v>9398</v>
      </c>
      <c r="H2820">
        <v>10</v>
      </c>
      <c r="I2820" t="s">
        <v>8807</v>
      </c>
      <c r="J2820" t="s">
        <v>29</v>
      </c>
      <c r="L2820" t="s">
        <v>15</v>
      </c>
      <c r="M2820">
        <v>50</v>
      </c>
      <c r="N2820" t="s">
        <v>8122</v>
      </c>
      <c r="R2820" t="e">
        <v>#N/A</v>
      </c>
      <c r="S2820" t="s">
        <v>9386</v>
      </c>
      <c r="T2820">
        <v>5060</v>
      </c>
      <c r="U2820" t="s">
        <v>9386</v>
      </c>
    </row>
    <row r="2821" spans="2:21" x14ac:dyDescent="0.25">
      <c r="B2821" t="s">
        <v>169</v>
      </c>
      <c r="C2821">
        <v>2016</v>
      </c>
      <c r="D2821" t="s">
        <v>315</v>
      </c>
      <c r="E2821" t="s">
        <v>456</v>
      </c>
      <c r="F2821" t="s">
        <v>9398</v>
      </c>
      <c r="H2821">
        <v>11</v>
      </c>
      <c r="I2821" t="s">
        <v>8807</v>
      </c>
      <c r="J2821" t="s">
        <v>1716</v>
      </c>
      <c r="L2821" t="s">
        <v>39</v>
      </c>
      <c r="M2821">
        <v>50</v>
      </c>
      <c r="N2821" t="s">
        <v>8122</v>
      </c>
      <c r="R2821" t="e">
        <v>#N/A</v>
      </c>
      <c r="S2821" t="s">
        <v>9386</v>
      </c>
      <c r="T2821">
        <v>644</v>
      </c>
      <c r="U2821" t="s">
        <v>9386</v>
      </c>
    </row>
    <row r="2822" spans="2:21" x14ac:dyDescent="0.25">
      <c r="B2822" t="s">
        <v>169</v>
      </c>
      <c r="C2822">
        <v>2016</v>
      </c>
      <c r="D2822" t="s">
        <v>315</v>
      </c>
      <c r="E2822" t="s">
        <v>456</v>
      </c>
      <c r="F2822" t="s">
        <v>9398</v>
      </c>
      <c r="H2822">
        <v>12</v>
      </c>
      <c r="I2822" t="s">
        <v>8807</v>
      </c>
      <c r="J2822" t="s">
        <v>250</v>
      </c>
      <c r="L2822" t="s">
        <v>68</v>
      </c>
      <c r="M2822">
        <v>50</v>
      </c>
      <c r="N2822" t="s">
        <v>8122</v>
      </c>
      <c r="R2822" t="e">
        <v>#N/A</v>
      </c>
      <c r="S2822" t="s">
        <v>9386</v>
      </c>
      <c r="T2822">
        <v>5102</v>
      </c>
      <c r="U2822" t="s">
        <v>9386</v>
      </c>
    </row>
    <row r="2823" spans="2:21" x14ac:dyDescent="0.25">
      <c r="B2823" t="s">
        <v>169</v>
      </c>
      <c r="C2823">
        <v>2016</v>
      </c>
      <c r="D2823" t="s">
        <v>315</v>
      </c>
      <c r="E2823" t="s">
        <v>456</v>
      </c>
      <c r="F2823" t="s">
        <v>9398</v>
      </c>
      <c r="H2823">
        <v>13</v>
      </c>
      <c r="I2823" t="s">
        <v>8807</v>
      </c>
      <c r="J2823" t="s">
        <v>8340</v>
      </c>
      <c r="L2823" t="s">
        <v>17</v>
      </c>
      <c r="M2823">
        <v>50</v>
      </c>
      <c r="N2823" t="s">
        <v>8122</v>
      </c>
      <c r="R2823" t="e">
        <v>#N/A</v>
      </c>
      <c r="S2823" t="s">
        <v>9386</v>
      </c>
      <c r="T2823">
        <v>7027</v>
      </c>
      <c r="U2823" t="s">
        <v>9386</v>
      </c>
    </row>
    <row r="2824" spans="2:21" x14ac:dyDescent="0.25">
      <c r="B2824" t="s">
        <v>169</v>
      </c>
      <c r="C2824">
        <v>2016</v>
      </c>
      <c r="D2824" t="s">
        <v>315</v>
      </c>
      <c r="E2824" t="s">
        <v>456</v>
      </c>
      <c r="F2824" t="s">
        <v>9398</v>
      </c>
      <c r="H2824">
        <v>14</v>
      </c>
      <c r="I2824" t="s">
        <v>8807</v>
      </c>
      <c r="J2824" t="s">
        <v>75</v>
      </c>
      <c r="L2824" t="s">
        <v>85</v>
      </c>
      <c r="M2824">
        <v>50</v>
      </c>
      <c r="N2824" t="s">
        <v>8122</v>
      </c>
      <c r="R2824" t="e">
        <v>#N/A</v>
      </c>
      <c r="S2824" t="s">
        <v>9386</v>
      </c>
      <c r="T2824">
        <v>1582</v>
      </c>
      <c r="U2824" t="s">
        <v>9386</v>
      </c>
    </row>
    <row r="2825" spans="2:21" x14ac:dyDescent="0.25">
      <c r="B2825" t="s">
        <v>169</v>
      </c>
      <c r="C2825">
        <v>2016</v>
      </c>
      <c r="D2825" t="s">
        <v>315</v>
      </c>
      <c r="E2825" t="s">
        <v>456</v>
      </c>
      <c r="F2825" t="s">
        <v>9398</v>
      </c>
      <c r="H2825">
        <v>15</v>
      </c>
      <c r="I2825" t="s">
        <v>8807</v>
      </c>
      <c r="J2825" t="s">
        <v>6743</v>
      </c>
      <c r="L2825" t="s">
        <v>23</v>
      </c>
      <c r="M2825">
        <v>50</v>
      </c>
      <c r="N2825" t="s">
        <v>8122</v>
      </c>
      <c r="R2825" t="e">
        <v>#N/A</v>
      </c>
      <c r="S2825" t="s">
        <v>9386</v>
      </c>
      <c r="T2825">
        <v>5827</v>
      </c>
      <c r="U2825" t="s">
        <v>9386</v>
      </c>
    </row>
    <row r="2826" spans="2:21" x14ac:dyDescent="0.25">
      <c r="B2826" t="s">
        <v>169</v>
      </c>
      <c r="C2826">
        <v>2016</v>
      </c>
      <c r="D2826" t="s">
        <v>315</v>
      </c>
      <c r="E2826" t="s">
        <v>456</v>
      </c>
      <c r="F2826" t="s">
        <v>9398</v>
      </c>
      <c r="H2826">
        <v>16</v>
      </c>
      <c r="I2826" t="s">
        <v>8807</v>
      </c>
      <c r="J2826" t="s">
        <v>8129</v>
      </c>
      <c r="L2826" t="s">
        <v>107</v>
      </c>
      <c r="M2826">
        <v>50</v>
      </c>
      <c r="N2826" t="s">
        <v>8122</v>
      </c>
      <c r="R2826" t="e">
        <v>#N/A</v>
      </c>
      <c r="S2826" t="s">
        <v>9386</v>
      </c>
      <c r="T2826">
        <v>6965</v>
      </c>
      <c r="U2826" t="s">
        <v>9386</v>
      </c>
    </row>
    <row r="2827" spans="2:21" x14ac:dyDescent="0.25">
      <c r="B2827" t="s">
        <v>169</v>
      </c>
      <c r="C2827">
        <v>2016</v>
      </c>
      <c r="D2827" t="s">
        <v>315</v>
      </c>
      <c r="E2827" t="s">
        <v>456</v>
      </c>
      <c r="F2827" t="s">
        <v>9398</v>
      </c>
      <c r="H2827">
        <v>17</v>
      </c>
      <c r="I2827" t="s">
        <v>8807</v>
      </c>
      <c r="J2827" t="s">
        <v>2005</v>
      </c>
      <c r="L2827" t="s">
        <v>25</v>
      </c>
      <c r="M2827">
        <v>50</v>
      </c>
      <c r="N2827" t="s">
        <v>8122</v>
      </c>
      <c r="R2827" t="e">
        <v>#N/A</v>
      </c>
      <c r="S2827" t="s">
        <v>9386</v>
      </c>
      <c r="T2827">
        <v>940</v>
      </c>
      <c r="U2827" t="s">
        <v>9386</v>
      </c>
    </row>
    <row r="2828" spans="2:21" x14ac:dyDescent="0.25">
      <c r="B2828" t="s">
        <v>169</v>
      </c>
      <c r="C2828">
        <v>2016</v>
      </c>
      <c r="D2828" t="s">
        <v>315</v>
      </c>
      <c r="E2828" t="s">
        <v>456</v>
      </c>
      <c r="F2828" t="s">
        <v>9398</v>
      </c>
      <c r="H2828">
        <v>18</v>
      </c>
      <c r="I2828" t="s">
        <v>8807</v>
      </c>
      <c r="J2828" t="s">
        <v>3580</v>
      </c>
      <c r="L2828" t="s">
        <v>32</v>
      </c>
      <c r="M2828">
        <v>50</v>
      </c>
      <c r="N2828" t="s">
        <v>8122</v>
      </c>
      <c r="R2828" t="e">
        <v>#N/A</v>
      </c>
      <c r="S2828" t="s">
        <v>9386</v>
      </c>
      <c r="T2828">
        <v>2575</v>
      </c>
      <c r="U2828" t="s">
        <v>9386</v>
      </c>
    </row>
    <row r="2829" spans="2:21" x14ac:dyDescent="0.25">
      <c r="B2829" t="s">
        <v>169</v>
      </c>
      <c r="C2829">
        <v>2016</v>
      </c>
      <c r="D2829" t="s">
        <v>315</v>
      </c>
      <c r="E2829" t="s">
        <v>456</v>
      </c>
      <c r="F2829" t="s">
        <v>9398</v>
      </c>
      <c r="G2829" t="s">
        <v>794</v>
      </c>
      <c r="H2829">
        <v>19</v>
      </c>
      <c r="I2829" t="s">
        <v>8807</v>
      </c>
      <c r="J2829" t="s">
        <v>276</v>
      </c>
      <c r="L2829" t="s">
        <v>107</v>
      </c>
      <c r="M2829">
        <v>50</v>
      </c>
      <c r="N2829" t="s">
        <v>8122</v>
      </c>
      <c r="R2829" t="e">
        <v>#N/A</v>
      </c>
      <c r="S2829" t="e">
        <v>#N/A</v>
      </c>
      <c r="T2829">
        <v>2101</v>
      </c>
      <c r="U2829" t="s">
        <v>9386</v>
      </c>
    </row>
    <row r="2830" spans="2:21" x14ac:dyDescent="0.25">
      <c r="B2830" t="s">
        <v>169</v>
      </c>
      <c r="C2830">
        <v>2016</v>
      </c>
      <c r="D2830" t="s">
        <v>315</v>
      </c>
      <c r="E2830" t="s">
        <v>456</v>
      </c>
      <c r="F2830" t="s">
        <v>9398</v>
      </c>
      <c r="H2830">
        <v>20</v>
      </c>
      <c r="I2830" t="s">
        <v>8807</v>
      </c>
      <c r="J2830" t="s">
        <v>89</v>
      </c>
      <c r="L2830" t="s">
        <v>22</v>
      </c>
      <c r="M2830">
        <v>50</v>
      </c>
      <c r="N2830" t="s">
        <v>8122</v>
      </c>
      <c r="R2830" t="e">
        <v>#N/A</v>
      </c>
      <c r="S2830" t="s">
        <v>9386</v>
      </c>
      <c r="T2830">
        <v>663</v>
      </c>
      <c r="U2830" t="s">
        <v>9386</v>
      </c>
    </row>
    <row r="2831" spans="2:21" x14ac:dyDescent="0.25">
      <c r="B2831" t="s">
        <v>169</v>
      </c>
      <c r="C2831">
        <v>2016</v>
      </c>
      <c r="D2831" t="s">
        <v>315</v>
      </c>
      <c r="E2831" t="s">
        <v>456</v>
      </c>
      <c r="F2831" t="s">
        <v>9398</v>
      </c>
      <c r="G2831" t="s">
        <v>1165</v>
      </c>
      <c r="H2831">
        <v>21</v>
      </c>
      <c r="I2831" t="s">
        <v>8807</v>
      </c>
      <c r="J2831" t="s">
        <v>8174</v>
      </c>
      <c r="L2831" t="s">
        <v>41</v>
      </c>
      <c r="M2831">
        <v>50</v>
      </c>
      <c r="N2831" t="s">
        <v>8122</v>
      </c>
      <c r="R2831" t="e">
        <v>#N/A</v>
      </c>
      <c r="S2831">
        <v>649</v>
      </c>
      <c r="T2831">
        <v>6959</v>
      </c>
      <c r="U2831" t="s">
        <v>9386</v>
      </c>
    </row>
    <row r="2832" spans="2:21" x14ac:dyDescent="0.25">
      <c r="B2832" t="s">
        <v>169</v>
      </c>
      <c r="C2832">
        <v>2016</v>
      </c>
      <c r="D2832" t="s">
        <v>315</v>
      </c>
      <c r="E2832" t="s">
        <v>456</v>
      </c>
      <c r="F2832" t="s">
        <v>9398</v>
      </c>
      <c r="H2832">
        <v>22</v>
      </c>
      <c r="I2832" t="s">
        <v>8807</v>
      </c>
      <c r="J2832" t="s">
        <v>9384</v>
      </c>
      <c r="L2832" t="s">
        <v>15</v>
      </c>
      <c r="M2832">
        <v>50</v>
      </c>
      <c r="N2832" t="s">
        <v>8122</v>
      </c>
      <c r="R2832" t="e">
        <v>#N/A</v>
      </c>
      <c r="S2832" t="s">
        <v>9386</v>
      </c>
      <c r="T2832">
        <v>7458</v>
      </c>
      <c r="U2832" t="s">
        <v>9386</v>
      </c>
    </row>
    <row r="2833" spans="2:21" x14ac:dyDescent="0.25">
      <c r="B2833" t="s">
        <v>169</v>
      </c>
      <c r="C2833">
        <v>2016</v>
      </c>
      <c r="D2833" t="s">
        <v>315</v>
      </c>
      <c r="E2833" t="s">
        <v>456</v>
      </c>
      <c r="F2833" t="s">
        <v>9398</v>
      </c>
      <c r="H2833">
        <v>23</v>
      </c>
      <c r="I2833" t="s">
        <v>8807</v>
      </c>
      <c r="J2833" t="s">
        <v>4310</v>
      </c>
      <c r="L2833" t="s">
        <v>23</v>
      </c>
      <c r="M2833">
        <v>50</v>
      </c>
      <c r="N2833" t="s">
        <v>8122</v>
      </c>
      <c r="R2833" t="e">
        <v>#N/A</v>
      </c>
      <c r="S2833" t="s">
        <v>9386</v>
      </c>
      <c r="T2833">
        <v>3320</v>
      </c>
      <c r="U2833" t="s">
        <v>9386</v>
      </c>
    </row>
    <row r="2834" spans="2:21" x14ac:dyDescent="0.25">
      <c r="B2834" t="s">
        <v>169</v>
      </c>
      <c r="C2834">
        <v>2016</v>
      </c>
      <c r="D2834" t="s">
        <v>315</v>
      </c>
      <c r="E2834" t="s">
        <v>456</v>
      </c>
      <c r="F2834" t="s">
        <v>9398</v>
      </c>
      <c r="H2834">
        <v>24</v>
      </c>
      <c r="I2834" t="s">
        <v>8807</v>
      </c>
      <c r="J2834" t="s">
        <v>72</v>
      </c>
      <c r="L2834" t="s">
        <v>39</v>
      </c>
      <c r="M2834">
        <v>50</v>
      </c>
      <c r="N2834" t="s">
        <v>8122</v>
      </c>
      <c r="R2834" t="e">
        <v>#N/A</v>
      </c>
      <c r="S2834" t="s">
        <v>9386</v>
      </c>
      <c r="T2834">
        <v>1683</v>
      </c>
      <c r="U2834" t="s">
        <v>9386</v>
      </c>
    </row>
    <row r="2835" spans="2:21" x14ac:dyDescent="0.25">
      <c r="B2835" t="s">
        <v>169</v>
      </c>
      <c r="C2835">
        <v>2016</v>
      </c>
      <c r="D2835" t="s">
        <v>315</v>
      </c>
      <c r="E2835" t="s">
        <v>456</v>
      </c>
      <c r="F2835" t="s">
        <v>9398</v>
      </c>
      <c r="H2835">
        <v>25</v>
      </c>
      <c r="I2835" t="s">
        <v>8807</v>
      </c>
      <c r="J2835" t="s">
        <v>2194</v>
      </c>
      <c r="L2835" t="s">
        <v>88</v>
      </c>
      <c r="M2835">
        <v>50</v>
      </c>
      <c r="N2835" t="s">
        <v>8122</v>
      </c>
      <c r="R2835" t="e">
        <v>#N/A</v>
      </c>
      <c r="S2835" t="s">
        <v>9386</v>
      </c>
      <c r="T2835">
        <v>1132</v>
      </c>
      <c r="U2835" t="s">
        <v>9386</v>
      </c>
    </row>
    <row r="2836" spans="2:21" x14ac:dyDescent="0.25">
      <c r="B2836" t="s">
        <v>169</v>
      </c>
      <c r="C2836">
        <v>2016</v>
      </c>
      <c r="D2836" t="s">
        <v>315</v>
      </c>
      <c r="E2836" t="s">
        <v>456</v>
      </c>
      <c r="F2836" t="s">
        <v>9398</v>
      </c>
      <c r="G2836" t="s">
        <v>848</v>
      </c>
      <c r="H2836">
        <v>26</v>
      </c>
      <c r="I2836">
        <v>-1</v>
      </c>
      <c r="J2836" t="s">
        <v>75</v>
      </c>
      <c r="L2836" t="s">
        <v>85</v>
      </c>
      <c r="M2836">
        <v>50</v>
      </c>
      <c r="N2836" t="s">
        <v>8122</v>
      </c>
      <c r="R2836" t="e">
        <v>#N/A</v>
      </c>
      <c r="S2836">
        <v>318</v>
      </c>
      <c r="T2836">
        <v>1582</v>
      </c>
      <c r="U2836" t="s">
        <v>9386</v>
      </c>
    </row>
    <row r="2837" spans="2:21" x14ac:dyDescent="0.25">
      <c r="B2837" t="s">
        <v>169</v>
      </c>
      <c r="C2837">
        <v>2016</v>
      </c>
      <c r="D2837" t="s">
        <v>315</v>
      </c>
      <c r="E2837" t="s">
        <v>456</v>
      </c>
      <c r="F2837" t="s">
        <v>9398</v>
      </c>
      <c r="G2837" t="s">
        <v>848</v>
      </c>
      <c r="H2837">
        <v>26</v>
      </c>
      <c r="I2837">
        <v>-2</v>
      </c>
      <c r="J2837" t="s">
        <v>238</v>
      </c>
      <c r="L2837" t="s">
        <v>138</v>
      </c>
      <c r="M2837">
        <v>50</v>
      </c>
      <c r="N2837" t="s">
        <v>8122</v>
      </c>
      <c r="R2837" t="e">
        <v>#N/A</v>
      </c>
      <c r="S2837">
        <v>318</v>
      </c>
      <c r="T2837">
        <v>4960</v>
      </c>
      <c r="U2837" t="s">
        <v>9386</v>
      </c>
    </row>
    <row r="2838" spans="2:21" x14ac:dyDescent="0.25">
      <c r="B2838" t="s">
        <v>169</v>
      </c>
      <c r="C2838">
        <v>2016</v>
      </c>
      <c r="D2838" t="s">
        <v>315</v>
      </c>
      <c r="E2838" t="s">
        <v>456</v>
      </c>
      <c r="F2838" t="s">
        <v>9398</v>
      </c>
      <c r="G2838" t="s">
        <v>848</v>
      </c>
      <c r="H2838">
        <v>26</v>
      </c>
      <c r="I2838">
        <v>-3</v>
      </c>
      <c r="J2838" t="s">
        <v>29</v>
      </c>
      <c r="L2838" t="s">
        <v>15</v>
      </c>
      <c r="M2838">
        <v>50</v>
      </c>
      <c r="N2838" t="s">
        <v>8122</v>
      </c>
      <c r="R2838" t="e">
        <v>#N/A</v>
      </c>
      <c r="S2838">
        <v>318</v>
      </c>
      <c r="T2838">
        <v>5060</v>
      </c>
      <c r="U2838" t="s">
        <v>9386</v>
      </c>
    </row>
    <row r="2839" spans="2:21" x14ac:dyDescent="0.25">
      <c r="B2839" t="s">
        <v>169</v>
      </c>
      <c r="C2839">
        <v>2016</v>
      </c>
      <c r="D2839" t="s">
        <v>315</v>
      </c>
      <c r="E2839" t="s">
        <v>456</v>
      </c>
      <c r="F2839" t="s">
        <v>9398</v>
      </c>
      <c r="H2839">
        <v>27</v>
      </c>
      <c r="I2839" t="s">
        <v>8807</v>
      </c>
      <c r="J2839" t="s">
        <v>9383</v>
      </c>
      <c r="L2839" t="s">
        <v>23</v>
      </c>
      <c r="M2839">
        <v>50</v>
      </c>
      <c r="N2839" t="s">
        <v>8122</v>
      </c>
      <c r="R2839" t="e">
        <v>#N/A</v>
      </c>
      <c r="S2839" t="s">
        <v>9386</v>
      </c>
      <c r="T2839">
        <v>7379</v>
      </c>
      <c r="U2839" t="s">
        <v>9386</v>
      </c>
    </row>
    <row r="2840" spans="2:21" x14ac:dyDescent="0.25">
      <c r="B2840" t="s">
        <v>169</v>
      </c>
      <c r="C2840">
        <v>2016</v>
      </c>
      <c r="D2840" t="s">
        <v>315</v>
      </c>
      <c r="E2840" t="s">
        <v>456</v>
      </c>
      <c r="F2840" t="s">
        <v>9398</v>
      </c>
      <c r="H2840">
        <v>28</v>
      </c>
      <c r="I2840" t="s">
        <v>8807</v>
      </c>
      <c r="J2840" t="s">
        <v>82</v>
      </c>
      <c r="L2840" t="s">
        <v>27</v>
      </c>
      <c r="M2840">
        <v>50</v>
      </c>
      <c r="N2840" t="s">
        <v>8122</v>
      </c>
      <c r="R2840" t="e">
        <v>#N/A</v>
      </c>
      <c r="S2840" t="s">
        <v>9386</v>
      </c>
      <c r="T2840">
        <v>1245</v>
      </c>
      <c r="U2840" t="s">
        <v>9386</v>
      </c>
    </row>
    <row r="2841" spans="2:21" x14ac:dyDescent="0.25">
      <c r="B2841" t="s">
        <v>169</v>
      </c>
      <c r="C2841">
        <v>2016</v>
      </c>
      <c r="D2841" t="s">
        <v>315</v>
      </c>
      <c r="E2841" t="s">
        <v>456</v>
      </c>
      <c r="F2841" t="s">
        <v>9398</v>
      </c>
      <c r="G2841" t="s">
        <v>9343</v>
      </c>
      <c r="H2841">
        <v>29</v>
      </c>
      <c r="I2841">
        <v>-1</v>
      </c>
      <c r="J2841" t="s">
        <v>249</v>
      </c>
      <c r="L2841" t="s">
        <v>51</v>
      </c>
      <c r="M2841">
        <v>50</v>
      </c>
      <c r="N2841" t="s">
        <v>8122</v>
      </c>
      <c r="R2841" t="e">
        <v>#N/A</v>
      </c>
      <c r="S2841">
        <v>675</v>
      </c>
      <c r="T2841">
        <v>3884</v>
      </c>
      <c r="U2841" t="s">
        <v>9386</v>
      </c>
    </row>
    <row r="2842" spans="2:21" x14ac:dyDescent="0.25">
      <c r="B2842" t="s">
        <v>169</v>
      </c>
      <c r="C2842">
        <v>2016</v>
      </c>
      <c r="D2842" t="s">
        <v>315</v>
      </c>
      <c r="E2842" t="s">
        <v>456</v>
      </c>
      <c r="F2842" t="s">
        <v>9398</v>
      </c>
      <c r="G2842" t="s">
        <v>9343</v>
      </c>
      <c r="H2842">
        <v>29</v>
      </c>
      <c r="I2842">
        <v>-2</v>
      </c>
      <c r="J2842" t="s">
        <v>33</v>
      </c>
      <c r="L2842" t="s">
        <v>62</v>
      </c>
      <c r="M2842">
        <v>50</v>
      </c>
      <c r="N2842" t="s">
        <v>8122</v>
      </c>
      <c r="R2842" t="e">
        <v>#N/A</v>
      </c>
      <c r="S2842">
        <v>675</v>
      </c>
      <c r="T2842">
        <v>4780</v>
      </c>
      <c r="U2842" t="s">
        <v>9386</v>
      </c>
    </row>
    <row r="2843" spans="2:21" x14ac:dyDescent="0.25">
      <c r="B2843" t="s">
        <v>169</v>
      </c>
      <c r="C2843">
        <v>2016</v>
      </c>
      <c r="D2843" t="s">
        <v>315</v>
      </c>
      <c r="E2843" t="s">
        <v>456</v>
      </c>
      <c r="F2843" t="s">
        <v>9398</v>
      </c>
      <c r="G2843" t="s">
        <v>9343</v>
      </c>
      <c r="H2843">
        <v>29</v>
      </c>
      <c r="I2843">
        <v>-3</v>
      </c>
      <c r="J2843" t="s">
        <v>248</v>
      </c>
      <c r="L2843" t="s">
        <v>83</v>
      </c>
      <c r="M2843">
        <v>50</v>
      </c>
      <c r="N2843" t="s">
        <v>8122</v>
      </c>
      <c r="R2843" t="e">
        <v>#N/A</v>
      </c>
      <c r="S2843">
        <v>675</v>
      </c>
      <c r="T2843">
        <v>6830</v>
      </c>
      <c r="U2843" t="s">
        <v>9386</v>
      </c>
    </row>
    <row r="2844" spans="2:21" x14ac:dyDescent="0.25">
      <c r="B2844" t="s">
        <v>169</v>
      </c>
      <c r="C2844">
        <v>2016</v>
      </c>
      <c r="D2844" t="s">
        <v>315</v>
      </c>
      <c r="E2844" t="s">
        <v>456</v>
      </c>
      <c r="F2844" t="s">
        <v>9398</v>
      </c>
      <c r="H2844">
        <v>30</v>
      </c>
      <c r="I2844" t="s">
        <v>8807</v>
      </c>
      <c r="J2844" t="s">
        <v>8392</v>
      </c>
      <c r="L2844" t="s">
        <v>71</v>
      </c>
      <c r="M2844">
        <v>50</v>
      </c>
      <c r="N2844" t="s">
        <v>8122</v>
      </c>
      <c r="R2844" t="e">
        <v>#N/A</v>
      </c>
      <c r="S2844" t="s">
        <v>9386</v>
      </c>
      <c r="T2844">
        <v>7114</v>
      </c>
      <c r="U2844" t="s">
        <v>9386</v>
      </c>
    </row>
    <row r="2845" spans="2:21" x14ac:dyDescent="0.25">
      <c r="B2845" t="s">
        <v>169</v>
      </c>
      <c r="C2845">
        <v>2016</v>
      </c>
      <c r="D2845" t="s">
        <v>315</v>
      </c>
      <c r="E2845" t="s">
        <v>456</v>
      </c>
      <c r="F2845" t="s">
        <v>9398</v>
      </c>
      <c r="H2845">
        <v>31</v>
      </c>
      <c r="I2845" t="s">
        <v>8807</v>
      </c>
      <c r="J2845" t="s">
        <v>8389</v>
      </c>
      <c r="L2845" t="s">
        <v>28</v>
      </c>
      <c r="M2845">
        <v>50</v>
      </c>
      <c r="N2845" t="s">
        <v>8122</v>
      </c>
      <c r="R2845" t="e">
        <v>#N/A</v>
      </c>
      <c r="S2845" t="s">
        <v>9386</v>
      </c>
      <c r="T2845">
        <v>7109</v>
      </c>
      <c r="U2845" t="s">
        <v>9386</v>
      </c>
    </row>
    <row r="2846" spans="2:21" x14ac:dyDescent="0.25">
      <c r="B2846" t="s">
        <v>169</v>
      </c>
      <c r="C2846">
        <v>2016</v>
      </c>
      <c r="D2846" t="s">
        <v>315</v>
      </c>
      <c r="E2846" t="s">
        <v>456</v>
      </c>
      <c r="F2846" t="s">
        <v>9398</v>
      </c>
      <c r="H2846">
        <v>32</v>
      </c>
      <c r="I2846" t="s">
        <v>8807</v>
      </c>
      <c r="J2846" t="s">
        <v>6</v>
      </c>
      <c r="L2846" t="s">
        <v>39</v>
      </c>
      <c r="M2846">
        <v>50</v>
      </c>
      <c r="N2846" t="s">
        <v>8122</v>
      </c>
      <c r="R2846" t="e">
        <v>#N/A</v>
      </c>
      <c r="S2846" t="s">
        <v>9386</v>
      </c>
      <c r="T2846">
        <v>6864</v>
      </c>
      <c r="U2846" t="s">
        <v>9386</v>
      </c>
    </row>
    <row r="2847" spans="2:21" x14ac:dyDescent="0.25">
      <c r="B2847" t="s">
        <v>169</v>
      </c>
      <c r="C2847">
        <v>2016</v>
      </c>
      <c r="D2847" t="s">
        <v>315</v>
      </c>
      <c r="E2847" t="s">
        <v>456</v>
      </c>
      <c r="F2847" t="s">
        <v>9398</v>
      </c>
      <c r="H2847">
        <v>33</v>
      </c>
      <c r="I2847" t="s">
        <v>8807</v>
      </c>
      <c r="J2847" t="s">
        <v>3385</v>
      </c>
      <c r="L2847" t="s">
        <v>41</v>
      </c>
      <c r="M2847">
        <v>50</v>
      </c>
      <c r="N2847" t="s">
        <v>8122</v>
      </c>
      <c r="R2847" t="e">
        <v>#N/A</v>
      </c>
      <c r="S2847" t="s">
        <v>9386</v>
      </c>
      <c r="T2847">
        <v>2370</v>
      </c>
      <c r="U2847" t="s">
        <v>9386</v>
      </c>
    </row>
    <row r="2848" spans="2:21" x14ac:dyDescent="0.25">
      <c r="B2848" t="s">
        <v>169</v>
      </c>
      <c r="C2848">
        <v>2016</v>
      </c>
      <c r="D2848" t="s">
        <v>315</v>
      </c>
      <c r="E2848" t="s">
        <v>456</v>
      </c>
      <c r="F2848" t="s">
        <v>9398</v>
      </c>
      <c r="H2848">
        <v>34</v>
      </c>
      <c r="I2848" t="s">
        <v>8807</v>
      </c>
      <c r="J2848" t="s">
        <v>6062</v>
      </c>
      <c r="L2848" t="s">
        <v>41</v>
      </c>
      <c r="M2848">
        <v>50</v>
      </c>
      <c r="N2848" t="s">
        <v>8122</v>
      </c>
      <c r="R2848" t="e">
        <v>#N/A</v>
      </c>
      <c r="S2848" t="s">
        <v>9386</v>
      </c>
      <c r="T2848">
        <v>5132</v>
      </c>
      <c r="U2848" t="s">
        <v>9386</v>
      </c>
    </row>
    <row r="2849" spans="2:21" x14ac:dyDescent="0.25">
      <c r="B2849" t="s">
        <v>169</v>
      </c>
      <c r="C2849">
        <v>2016</v>
      </c>
      <c r="D2849" t="s">
        <v>315</v>
      </c>
      <c r="E2849" t="s">
        <v>456</v>
      </c>
      <c r="F2849" t="s">
        <v>9398</v>
      </c>
      <c r="H2849">
        <v>35</v>
      </c>
      <c r="I2849" t="s">
        <v>8807</v>
      </c>
      <c r="J2849" t="s">
        <v>5418</v>
      </c>
      <c r="L2849" t="s">
        <v>41</v>
      </c>
      <c r="M2849">
        <v>50</v>
      </c>
      <c r="N2849" t="s">
        <v>8122</v>
      </c>
      <c r="R2849" t="e">
        <v>#N/A</v>
      </c>
      <c r="S2849" t="s">
        <v>9386</v>
      </c>
      <c r="T2849">
        <v>4456</v>
      </c>
      <c r="U2849" t="s">
        <v>9386</v>
      </c>
    </row>
    <row r="2850" spans="2:21" x14ac:dyDescent="0.25">
      <c r="B2850" t="s">
        <v>169</v>
      </c>
      <c r="C2850">
        <v>2016</v>
      </c>
      <c r="D2850" t="s">
        <v>315</v>
      </c>
      <c r="E2850" t="s">
        <v>456</v>
      </c>
      <c r="F2850" t="s">
        <v>9398</v>
      </c>
      <c r="H2850">
        <v>36</v>
      </c>
      <c r="I2850" t="s">
        <v>8807</v>
      </c>
      <c r="J2850" t="s">
        <v>5733</v>
      </c>
      <c r="L2850" t="s">
        <v>77</v>
      </c>
      <c r="M2850">
        <v>50</v>
      </c>
      <c r="N2850" t="s">
        <v>8122</v>
      </c>
      <c r="R2850" t="e">
        <v>#N/A</v>
      </c>
      <c r="S2850" t="s">
        <v>9386</v>
      </c>
      <c r="T2850">
        <v>4784</v>
      </c>
      <c r="U2850" t="s">
        <v>9386</v>
      </c>
    </row>
    <row r="2851" spans="2:21" x14ac:dyDescent="0.25">
      <c r="B2851" t="s">
        <v>169</v>
      </c>
      <c r="C2851">
        <v>2016</v>
      </c>
      <c r="D2851" t="s">
        <v>315</v>
      </c>
      <c r="E2851" t="s">
        <v>456</v>
      </c>
      <c r="F2851" t="s">
        <v>9398</v>
      </c>
      <c r="H2851">
        <v>37</v>
      </c>
      <c r="I2851" t="s">
        <v>8807</v>
      </c>
      <c r="J2851" t="s">
        <v>8697</v>
      </c>
      <c r="L2851" t="s">
        <v>138</v>
      </c>
      <c r="M2851">
        <v>50</v>
      </c>
      <c r="N2851" t="s">
        <v>8122</v>
      </c>
      <c r="R2851" t="e">
        <v>#N/A</v>
      </c>
      <c r="S2851" t="s">
        <v>9386</v>
      </c>
      <c r="T2851">
        <v>7174</v>
      </c>
      <c r="U2851" t="s">
        <v>9386</v>
      </c>
    </row>
    <row r="2852" spans="2:21" x14ac:dyDescent="0.25">
      <c r="B2852" t="s">
        <v>169</v>
      </c>
      <c r="C2852">
        <v>2016</v>
      </c>
      <c r="D2852" t="s">
        <v>315</v>
      </c>
      <c r="E2852" t="s">
        <v>456</v>
      </c>
      <c r="F2852" t="s">
        <v>9398</v>
      </c>
      <c r="H2852">
        <v>38</v>
      </c>
      <c r="I2852" t="s">
        <v>8807</v>
      </c>
      <c r="J2852" t="s">
        <v>4281</v>
      </c>
      <c r="L2852" t="s">
        <v>51</v>
      </c>
      <c r="M2852">
        <v>50</v>
      </c>
      <c r="N2852" t="s">
        <v>8122</v>
      </c>
      <c r="R2852" t="e">
        <v>#N/A</v>
      </c>
      <c r="S2852" t="s">
        <v>9386</v>
      </c>
      <c r="T2852">
        <v>3290</v>
      </c>
      <c r="U2852" t="s">
        <v>9386</v>
      </c>
    </row>
    <row r="2853" spans="2:21" x14ac:dyDescent="0.25">
      <c r="B2853" t="s">
        <v>169</v>
      </c>
      <c r="C2853">
        <v>2016</v>
      </c>
      <c r="D2853" t="s">
        <v>315</v>
      </c>
      <c r="E2853" t="s">
        <v>456</v>
      </c>
      <c r="F2853" t="s">
        <v>9398</v>
      </c>
      <c r="H2853">
        <v>39</v>
      </c>
      <c r="I2853" t="s">
        <v>8807</v>
      </c>
      <c r="J2853" t="s">
        <v>8469</v>
      </c>
      <c r="L2853" t="s">
        <v>15</v>
      </c>
      <c r="M2853">
        <v>50</v>
      </c>
      <c r="N2853" t="s">
        <v>8122</v>
      </c>
      <c r="R2853" t="e">
        <v>#N/A</v>
      </c>
      <c r="S2853" t="s">
        <v>9386</v>
      </c>
      <c r="T2853">
        <v>7082</v>
      </c>
      <c r="U2853" t="s">
        <v>9386</v>
      </c>
    </row>
    <row r="2854" spans="2:21" x14ac:dyDescent="0.25">
      <c r="B2854" t="s">
        <v>169</v>
      </c>
      <c r="C2854">
        <v>2016</v>
      </c>
      <c r="D2854" t="s">
        <v>315</v>
      </c>
      <c r="E2854" t="s">
        <v>456</v>
      </c>
      <c r="F2854" t="s">
        <v>9398</v>
      </c>
      <c r="H2854">
        <v>40</v>
      </c>
      <c r="I2854" t="s">
        <v>8807</v>
      </c>
      <c r="J2854" t="s">
        <v>8667</v>
      </c>
      <c r="L2854" t="s">
        <v>17</v>
      </c>
      <c r="M2854">
        <v>50</v>
      </c>
      <c r="N2854" t="s">
        <v>8122</v>
      </c>
      <c r="R2854" t="e">
        <v>#N/A</v>
      </c>
      <c r="S2854" t="s">
        <v>9386</v>
      </c>
      <c r="T2854">
        <v>7241</v>
      </c>
      <c r="U2854" t="s">
        <v>9386</v>
      </c>
    </row>
    <row r="2855" spans="2:21" x14ac:dyDescent="0.25">
      <c r="B2855" t="s">
        <v>169</v>
      </c>
      <c r="C2855">
        <v>2016</v>
      </c>
      <c r="D2855" t="s">
        <v>315</v>
      </c>
      <c r="E2855" t="s">
        <v>456</v>
      </c>
      <c r="F2855" t="s">
        <v>9398</v>
      </c>
      <c r="H2855">
        <v>41</v>
      </c>
      <c r="I2855" t="s">
        <v>8807</v>
      </c>
      <c r="J2855" t="s">
        <v>8172</v>
      </c>
      <c r="L2855" t="s">
        <v>22</v>
      </c>
      <c r="M2855">
        <v>50</v>
      </c>
      <c r="N2855" t="s">
        <v>8122</v>
      </c>
      <c r="R2855" t="e">
        <v>#N/A</v>
      </c>
      <c r="S2855" t="s">
        <v>9386</v>
      </c>
      <c r="T2855">
        <v>6936</v>
      </c>
      <c r="U2855" t="s">
        <v>9386</v>
      </c>
    </row>
    <row r="2856" spans="2:21" x14ac:dyDescent="0.25">
      <c r="B2856" t="s">
        <v>169</v>
      </c>
      <c r="C2856">
        <v>2016</v>
      </c>
      <c r="D2856" t="s">
        <v>315</v>
      </c>
      <c r="E2856" t="s">
        <v>456</v>
      </c>
      <c r="F2856" t="s">
        <v>9398</v>
      </c>
      <c r="H2856">
        <v>42</v>
      </c>
      <c r="I2856" t="s">
        <v>8807</v>
      </c>
      <c r="J2856" t="s">
        <v>8155</v>
      </c>
      <c r="L2856" t="s">
        <v>129</v>
      </c>
      <c r="M2856">
        <v>50</v>
      </c>
      <c r="N2856" t="s">
        <v>8122</v>
      </c>
      <c r="R2856" t="e">
        <v>#N/A</v>
      </c>
      <c r="S2856" t="s">
        <v>9386</v>
      </c>
      <c r="T2856">
        <v>6901</v>
      </c>
      <c r="U2856" t="s">
        <v>9386</v>
      </c>
    </row>
    <row r="2857" spans="2:21" x14ac:dyDescent="0.25">
      <c r="B2857" t="s">
        <v>169</v>
      </c>
      <c r="C2857">
        <v>2016</v>
      </c>
      <c r="D2857" t="s">
        <v>315</v>
      </c>
      <c r="E2857" t="s">
        <v>456</v>
      </c>
      <c r="F2857" t="s">
        <v>9398</v>
      </c>
      <c r="G2857" t="s">
        <v>794</v>
      </c>
      <c r="H2857">
        <v>43</v>
      </c>
      <c r="I2857" t="s">
        <v>8807</v>
      </c>
      <c r="J2857" t="s">
        <v>191</v>
      </c>
      <c r="L2857" t="s">
        <v>28</v>
      </c>
      <c r="M2857">
        <v>50</v>
      </c>
      <c r="N2857" t="s">
        <v>8122</v>
      </c>
      <c r="R2857" t="e">
        <v>#N/A</v>
      </c>
      <c r="S2857" t="e">
        <v>#N/A</v>
      </c>
      <c r="T2857">
        <v>5100</v>
      </c>
      <c r="U2857" t="s">
        <v>9386</v>
      </c>
    </row>
    <row r="2858" spans="2:21" x14ac:dyDescent="0.25">
      <c r="B2858" t="s">
        <v>169</v>
      </c>
      <c r="C2858">
        <v>2016</v>
      </c>
      <c r="D2858" t="s">
        <v>315</v>
      </c>
      <c r="E2858" t="s">
        <v>456</v>
      </c>
      <c r="F2858" t="s">
        <v>9398</v>
      </c>
      <c r="H2858">
        <v>44</v>
      </c>
      <c r="I2858" t="s">
        <v>8807</v>
      </c>
      <c r="J2858" t="s">
        <v>3077</v>
      </c>
      <c r="L2858" t="s">
        <v>138</v>
      </c>
      <c r="M2858">
        <v>50</v>
      </c>
      <c r="N2858" t="s">
        <v>8122</v>
      </c>
      <c r="R2858" t="e">
        <v>#N/A</v>
      </c>
      <c r="S2858" t="s">
        <v>9386</v>
      </c>
      <c r="T2858">
        <v>2054</v>
      </c>
      <c r="U2858" t="s">
        <v>9386</v>
      </c>
    </row>
    <row r="2859" spans="2:21" x14ac:dyDescent="0.25">
      <c r="B2859" t="s">
        <v>169</v>
      </c>
      <c r="C2859">
        <v>2016</v>
      </c>
      <c r="D2859" t="s">
        <v>315</v>
      </c>
      <c r="E2859" t="s">
        <v>456</v>
      </c>
      <c r="F2859" t="s">
        <v>9398</v>
      </c>
      <c r="H2859">
        <v>45</v>
      </c>
      <c r="I2859" t="s">
        <v>8807</v>
      </c>
      <c r="J2859" t="s">
        <v>6768</v>
      </c>
      <c r="L2859" t="s">
        <v>10</v>
      </c>
      <c r="M2859">
        <v>50</v>
      </c>
      <c r="N2859" t="s">
        <v>8122</v>
      </c>
      <c r="R2859" t="e">
        <v>#N/A</v>
      </c>
      <c r="S2859" t="s">
        <v>9386</v>
      </c>
      <c r="T2859">
        <v>5852</v>
      </c>
      <c r="U2859" t="s">
        <v>9386</v>
      </c>
    </row>
    <row r="2860" spans="2:21" x14ac:dyDescent="0.25">
      <c r="B2860" t="s">
        <v>169</v>
      </c>
      <c r="C2860">
        <v>2016</v>
      </c>
      <c r="D2860" t="s">
        <v>315</v>
      </c>
      <c r="E2860" t="s">
        <v>456</v>
      </c>
      <c r="F2860" t="s">
        <v>9398</v>
      </c>
      <c r="H2860">
        <v>46</v>
      </c>
      <c r="I2860" t="s">
        <v>8807</v>
      </c>
      <c r="J2860" t="s">
        <v>4462</v>
      </c>
      <c r="L2860" t="s">
        <v>14</v>
      </c>
      <c r="M2860">
        <v>50</v>
      </c>
      <c r="N2860" t="s">
        <v>8122</v>
      </c>
      <c r="R2860" t="e">
        <v>#N/A</v>
      </c>
      <c r="S2860" t="s">
        <v>9386</v>
      </c>
      <c r="T2860">
        <v>3472</v>
      </c>
      <c r="U2860" t="s">
        <v>9386</v>
      </c>
    </row>
    <row r="2861" spans="2:21" x14ac:dyDescent="0.25">
      <c r="B2861" t="s">
        <v>169</v>
      </c>
      <c r="C2861">
        <v>2016</v>
      </c>
      <c r="D2861" t="s">
        <v>315</v>
      </c>
      <c r="E2861" t="s">
        <v>456</v>
      </c>
      <c r="F2861" t="s">
        <v>9398</v>
      </c>
      <c r="H2861">
        <v>47</v>
      </c>
      <c r="I2861" t="s">
        <v>8807</v>
      </c>
      <c r="J2861" t="s">
        <v>3809</v>
      </c>
      <c r="L2861" t="s">
        <v>10</v>
      </c>
      <c r="M2861">
        <v>50</v>
      </c>
      <c r="N2861" t="s">
        <v>8122</v>
      </c>
      <c r="R2861" t="e">
        <v>#N/A</v>
      </c>
      <c r="S2861" t="s">
        <v>9386</v>
      </c>
      <c r="T2861">
        <v>2807</v>
      </c>
      <c r="U2861" t="s">
        <v>9386</v>
      </c>
    </row>
    <row r="2862" spans="2:21" x14ac:dyDescent="0.25">
      <c r="B2862" t="s">
        <v>169</v>
      </c>
      <c r="C2862">
        <v>2016</v>
      </c>
      <c r="D2862" t="s">
        <v>315</v>
      </c>
      <c r="E2862" t="s">
        <v>456</v>
      </c>
      <c r="F2862" t="s">
        <v>9398</v>
      </c>
      <c r="H2862">
        <v>48</v>
      </c>
      <c r="I2862" t="s">
        <v>8807</v>
      </c>
      <c r="J2862" t="s">
        <v>9382</v>
      </c>
      <c r="L2862" t="s">
        <v>73</v>
      </c>
      <c r="M2862">
        <v>50</v>
      </c>
      <c r="N2862" t="s">
        <v>8122</v>
      </c>
      <c r="R2862" t="e">
        <v>#N/A</v>
      </c>
      <c r="S2862" t="s">
        <v>9386</v>
      </c>
      <c r="T2862">
        <v>7440</v>
      </c>
      <c r="U2862" t="s">
        <v>9386</v>
      </c>
    </row>
    <row r="2863" spans="2:21" x14ac:dyDescent="0.25">
      <c r="B2863" t="s">
        <v>169</v>
      </c>
      <c r="C2863">
        <v>2016</v>
      </c>
      <c r="D2863" t="s">
        <v>315</v>
      </c>
      <c r="E2863" t="s">
        <v>456</v>
      </c>
      <c r="F2863" t="s">
        <v>9398</v>
      </c>
      <c r="H2863">
        <v>49</v>
      </c>
      <c r="I2863" t="s">
        <v>8807</v>
      </c>
      <c r="J2863" t="s">
        <v>8639</v>
      </c>
      <c r="L2863" t="s">
        <v>25</v>
      </c>
      <c r="M2863">
        <v>50</v>
      </c>
      <c r="N2863" t="s">
        <v>8122</v>
      </c>
      <c r="R2863" t="e">
        <v>#N/A</v>
      </c>
      <c r="S2863" t="s">
        <v>9386</v>
      </c>
      <c r="T2863">
        <v>7225</v>
      </c>
      <c r="U2863" t="s">
        <v>9386</v>
      </c>
    </row>
    <row r="2864" spans="2:21" x14ac:dyDescent="0.25">
      <c r="B2864" t="s">
        <v>169</v>
      </c>
      <c r="C2864">
        <v>2016</v>
      </c>
      <c r="D2864" t="s">
        <v>315</v>
      </c>
      <c r="E2864" t="s">
        <v>456</v>
      </c>
      <c r="F2864" t="s">
        <v>9398</v>
      </c>
      <c r="H2864">
        <v>50</v>
      </c>
      <c r="I2864" t="s">
        <v>8807</v>
      </c>
      <c r="J2864" t="s">
        <v>183</v>
      </c>
      <c r="L2864" t="s">
        <v>41</v>
      </c>
      <c r="M2864">
        <v>50</v>
      </c>
      <c r="N2864" t="s">
        <v>8122</v>
      </c>
      <c r="R2864" t="e">
        <v>#N/A</v>
      </c>
      <c r="S2864" t="s">
        <v>9386</v>
      </c>
      <c r="T2864">
        <v>5861</v>
      </c>
      <c r="U2864" t="s">
        <v>9386</v>
      </c>
    </row>
    <row r="2865" spans="2:21" x14ac:dyDescent="0.25">
      <c r="B2865" t="s">
        <v>169</v>
      </c>
      <c r="C2865">
        <v>2016</v>
      </c>
      <c r="D2865" t="s">
        <v>315</v>
      </c>
      <c r="E2865" t="s">
        <v>456</v>
      </c>
      <c r="F2865" t="s">
        <v>9398</v>
      </c>
      <c r="H2865">
        <v>51</v>
      </c>
      <c r="I2865" t="s">
        <v>8807</v>
      </c>
      <c r="J2865" t="s">
        <v>8453</v>
      </c>
      <c r="L2865" t="s">
        <v>68</v>
      </c>
      <c r="M2865">
        <v>50</v>
      </c>
      <c r="N2865" t="s">
        <v>8122</v>
      </c>
      <c r="R2865" t="e">
        <v>#N/A</v>
      </c>
      <c r="S2865" t="s">
        <v>9386</v>
      </c>
      <c r="T2865">
        <v>7048</v>
      </c>
      <c r="U2865" t="s">
        <v>9386</v>
      </c>
    </row>
    <row r="2866" spans="2:21" x14ac:dyDescent="0.25">
      <c r="B2866" t="s">
        <v>169</v>
      </c>
      <c r="C2866">
        <v>2016</v>
      </c>
      <c r="D2866" t="s">
        <v>315</v>
      </c>
      <c r="E2866" t="s">
        <v>456</v>
      </c>
      <c r="F2866" t="s">
        <v>9398</v>
      </c>
      <c r="H2866">
        <v>52</v>
      </c>
      <c r="I2866" t="s">
        <v>8807</v>
      </c>
      <c r="J2866" t="s">
        <v>8149</v>
      </c>
      <c r="L2866" t="s">
        <v>86</v>
      </c>
      <c r="M2866">
        <v>50</v>
      </c>
      <c r="N2866" t="s">
        <v>8122</v>
      </c>
      <c r="R2866" t="e">
        <v>#N/A</v>
      </c>
      <c r="S2866" t="s">
        <v>9386</v>
      </c>
      <c r="T2866">
        <v>6937</v>
      </c>
      <c r="U2866" t="s">
        <v>9386</v>
      </c>
    </row>
    <row r="2867" spans="2:21" x14ac:dyDescent="0.25">
      <c r="B2867" t="s">
        <v>169</v>
      </c>
      <c r="C2867">
        <v>2016</v>
      </c>
      <c r="D2867" t="s">
        <v>315</v>
      </c>
      <c r="E2867" t="s">
        <v>456</v>
      </c>
      <c r="F2867" t="s">
        <v>9398</v>
      </c>
      <c r="H2867">
        <v>53</v>
      </c>
      <c r="I2867" t="s">
        <v>8807</v>
      </c>
      <c r="J2867" t="s">
        <v>8125</v>
      </c>
      <c r="L2867" t="s">
        <v>51</v>
      </c>
      <c r="M2867">
        <v>50</v>
      </c>
      <c r="N2867" t="s">
        <v>8122</v>
      </c>
      <c r="R2867" t="e">
        <v>#N/A</v>
      </c>
      <c r="S2867" t="s">
        <v>9386</v>
      </c>
      <c r="T2867">
        <v>6926</v>
      </c>
      <c r="U2867" t="s">
        <v>9386</v>
      </c>
    </row>
    <row r="2868" spans="2:21" x14ac:dyDescent="0.25">
      <c r="B2868" t="s">
        <v>169</v>
      </c>
      <c r="C2868">
        <v>2016</v>
      </c>
      <c r="D2868" t="s">
        <v>315</v>
      </c>
      <c r="E2868" t="s">
        <v>456</v>
      </c>
      <c r="F2868" t="s">
        <v>9398</v>
      </c>
      <c r="G2868" t="s">
        <v>794</v>
      </c>
      <c r="H2868">
        <v>54</v>
      </c>
      <c r="I2868" t="s">
        <v>8807</v>
      </c>
      <c r="J2868" t="s">
        <v>8143</v>
      </c>
      <c r="L2868" t="s">
        <v>22</v>
      </c>
      <c r="M2868">
        <v>50</v>
      </c>
      <c r="N2868" t="s">
        <v>8122</v>
      </c>
      <c r="R2868" t="e">
        <v>#N/A</v>
      </c>
      <c r="S2868" t="e">
        <v>#N/A</v>
      </c>
      <c r="T2868">
        <v>6938</v>
      </c>
      <c r="U2868" t="s">
        <v>9386</v>
      </c>
    </row>
    <row r="2869" spans="2:21" x14ac:dyDescent="0.25">
      <c r="B2869" t="s">
        <v>169</v>
      </c>
      <c r="C2869">
        <v>2016</v>
      </c>
      <c r="D2869" t="s">
        <v>315</v>
      </c>
      <c r="E2869" t="s">
        <v>456</v>
      </c>
      <c r="F2869" t="s">
        <v>9398</v>
      </c>
      <c r="H2869">
        <v>55</v>
      </c>
      <c r="I2869" t="s">
        <v>8807</v>
      </c>
      <c r="J2869" t="s">
        <v>8249</v>
      </c>
      <c r="L2869" t="s">
        <v>15</v>
      </c>
      <c r="M2869">
        <v>50</v>
      </c>
      <c r="N2869" t="s">
        <v>8122</v>
      </c>
      <c r="R2869" t="e">
        <v>#N/A</v>
      </c>
      <c r="S2869" t="s">
        <v>9386</v>
      </c>
      <c r="T2869">
        <v>6984</v>
      </c>
      <c r="U2869" t="s">
        <v>9386</v>
      </c>
    </row>
    <row r="2870" spans="2:21" x14ac:dyDescent="0.25">
      <c r="B2870" t="s">
        <v>169</v>
      </c>
      <c r="C2870">
        <v>2016</v>
      </c>
      <c r="D2870" t="s">
        <v>315</v>
      </c>
      <c r="E2870" t="s">
        <v>456</v>
      </c>
      <c r="F2870" t="s">
        <v>9398</v>
      </c>
      <c r="G2870" t="s">
        <v>1165</v>
      </c>
      <c r="H2870">
        <v>56</v>
      </c>
      <c r="I2870" t="s">
        <v>8807</v>
      </c>
      <c r="J2870" t="s">
        <v>183</v>
      </c>
      <c r="L2870" t="s">
        <v>41</v>
      </c>
      <c r="M2870">
        <v>50</v>
      </c>
      <c r="N2870" t="s">
        <v>8122</v>
      </c>
      <c r="R2870" t="e">
        <v>#N/A</v>
      </c>
      <c r="S2870">
        <v>649</v>
      </c>
      <c r="T2870">
        <v>5861</v>
      </c>
      <c r="U2870" t="s">
        <v>9386</v>
      </c>
    </row>
    <row r="2871" spans="2:21" x14ac:dyDescent="0.25">
      <c r="B2871" t="s">
        <v>169</v>
      </c>
      <c r="C2871">
        <v>2016</v>
      </c>
      <c r="D2871" t="s">
        <v>315</v>
      </c>
      <c r="E2871" t="s">
        <v>456</v>
      </c>
      <c r="F2871" t="s">
        <v>9398</v>
      </c>
      <c r="H2871">
        <v>57</v>
      </c>
      <c r="I2871" t="s">
        <v>8807</v>
      </c>
      <c r="J2871" t="s">
        <v>97</v>
      </c>
      <c r="L2871" t="s">
        <v>32</v>
      </c>
      <c r="M2871">
        <v>50</v>
      </c>
      <c r="N2871" t="s">
        <v>8122</v>
      </c>
      <c r="R2871" t="e">
        <v>#N/A</v>
      </c>
      <c r="S2871" t="s">
        <v>9386</v>
      </c>
      <c r="T2871">
        <v>509</v>
      </c>
      <c r="U2871" t="s">
        <v>9386</v>
      </c>
    </row>
    <row r="2872" spans="2:21" x14ac:dyDescent="0.25">
      <c r="B2872" t="s">
        <v>169</v>
      </c>
      <c r="C2872">
        <v>2016</v>
      </c>
      <c r="D2872" t="s">
        <v>315</v>
      </c>
      <c r="E2872" t="s">
        <v>456</v>
      </c>
      <c r="F2872" t="s">
        <v>9398</v>
      </c>
      <c r="G2872" t="s">
        <v>763</v>
      </c>
      <c r="H2872">
        <v>58</v>
      </c>
      <c r="I2872">
        <v>-1</v>
      </c>
      <c r="J2872" t="s">
        <v>6</v>
      </c>
      <c r="L2872" t="s">
        <v>39</v>
      </c>
      <c r="M2872">
        <v>50</v>
      </c>
      <c r="N2872" t="s">
        <v>8122</v>
      </c>
      <c r="R2872" t="e">
        <v>#N/A</v>
      </c>
      <c r="S2872">
        <v>220</v>
      </c>
      <c r="T2872">
        <v>6864</v>
      </c>
      <c r="U2872" t="s">
        <v>9386</v>
      </c>
    </row>
    <row r="2873" spans="2:21" x14ac:dyDescent="0.25">
      <c r="B2873" t="s">
        <v>169</v>
      </c>
      <c r="C2873">
        <v>2016</v>
      </c>
      <c r="D2873" t="s">
        <v>315</v>
      </c>
      <c r="E2873" t="s">
        <v>456</v>
      </c>
      <c r="F2873" t="s">
        <v>9398</v>
      </c>
      <c r="G2873" t="s">
        <v>763</v>
      </c>
      <c r="H2873">
        <v>58</v>
      </c>
      <c r="I2873">
        <v>-2</v>
      </c>
      <c r="J2873" t="s">
        <v>72</v>
      </c>
      <c r="L2873" t="s">
        <v>39</v>
      </c>
      <c r="M2873">
        <v>50</v>
      </c>
      <c r="N2873" t="s">
        <v>8122</v>
      </c>
      <c r="R2873" t="e">
        <v>#N/A</v>
      </c>
      <c r="S2873">
        <v>220</v>
      </c>
      <c r="T2873">
        <v>1683</v>
      </c>
      <c r="U2873" t="s">
        <v>9386</v>
      </c>
    </row>
    <row r="2874" spans="2:21" x14ac:dyDescent="0.25">
      <c r="B2874" t="s">
        <v>169</v>
      </c>
      <c r="C2874">
        <v>2016</v>
      </c>
      <c r="D2874" t="s">
        <v>315</v>
      </c>
      <c r="E2874" t="s">
        <v>456</v>
      </c>
      <c r="F2874" t="s">
        <v>9398</v>
      </c>
      <c r="G2874" t="s">
        <v>763</v>
      </c>
      <c r="H2874">
        <v>58</v>
      </c>
      <c r="I2874">
        <v>-3</v>
      </c>
      <c r="J2874" t="s">
        <v>257</v>
      </c>
      <c r="L2874" t="s">
        <v>77</v>
      </c>
      <c r="M2874">
        <v>50</v>
      </c>
      <c r="N2874" t="s">
        <v>8122</v>
      </c>
      <c r="R2874" t="e">
        <v>#N/A</v>
      </c>
      <c r="S2874">
        <v>220</v>
      </c>
      <c r="T2874">
        <v>3138</v>
      </c>
      <c r="U2874" t="s">
        <v>9386</v>
      </c>
    </row>
    <row r="2875" spans="2:21" x14ac:dyDescent="0.25">
      <c r="B2875" t="s">
        <v>169</v>
      </c>
      <c r="C2875">
        <v>2016</v>
      </c>
      <c r="D2875" t="s">
        <v>315</v>
      </c>
      <c r="E2875" t="s">
        <v>456</v>
      </c>
      <c r="F2875" t="s">
        <v>9398</v>
      </c>
      <c r="H2875">
        <v>59</v>
      </c>
      <c r="I2875" t="s">
        <v>8807</v>
      </c>
      <c r="J2875" t="s">
        <v>4730</v>
      </c>
      <c r="L2875" t="s">
        <v>73</v>
      </c>
      <c r="M2875">
        <v>50</v>
      </c>
      <c r="N2875" t="s">
        <v>8122</v>
      </c>
      <c r="R2875" t="e">
        <v>#N/A</v>
      </c>
      <c r="S2875" t="s">
        <v>9386</v>
      </c>
      <c r="T2875">
        <v>6894</v>
      </c>
      <c r="U2875" t="s">
        <v>9386</v>
      </c>
    </row>
    <row r="2876" spans="2:21" x14ac:dyDescent="0.25">
      <c r="B2876" t="s">
        <v>169</v>
      </c>
      <c r="C2876">
        <v>2016</v>
      </c>
      <c r="D2876" t="s">
        <v>315</v>
      </c>
      <c r="E2876" t="s">
        <v>456</v>
      </c>
      <c r="F2876" t="s">
        <v>9398</v>
      </c>
      <c r="H2876">
        <v>60</v>
      </c>
      <c r="I2876" t="s">
        <v>8807</v>
      </c>
      <c r="J2876" t="s">
        <v>8138</v>
      </c>
      <c r="L2876" t="s">
        <v>86</v>
      </c>
      <c r="M2876">
        <v>50</v>
      </c>
      <c r="N2876" t="s">
        <v>8122</v>
      </c>
      <c r="R2876" t="e">
        <v>#N/A</v>
      </c>
      <c r="S2876" t="s">
        <v>9386</v>
      </c>
      <c r="T2876">
        <v>6969</v>
      </c>
      <c r="U2876" t="s">
        <v>9386</v>
      </c>
    </row>
    <row r="2877" spans="2:21" x14ac:dyDescent="0.25">
      <c r="B2877" t="s">
        <v>169</v>
      </c>
      <c r="C2877">
        <v>2016</v>
      </c>
      <c r="D2877" t="s">
        <v>315</v>
      </c>
      <c r="E2877" t="s">
        <v>456</v>
      </c>
      <c r="F2877" t="s">
        <v>9398</v>
      </c>
      <c r="G2877" t="s">
        <v>1165</v>
      </c>
      <c r="H2877">
        <v>61</v>
      </c>
      <c r="I2877" t="s">
        <v>8807</v>
      </c>
      <c r="J2877" t="s">
        <v>46</v>
      </c>
      <c r="L2877" t="s">
        <v>41</v>
      </c>
      <c r="M2877">
        <v>50</v>
      </c>
      <c r="N2877" t="s">
        <v>8122</v>
      </c>
      <c r="R2877" t="e">
        <v>#N/A</v>
      </c>
      <c r="S2877">
        <v>649</v>
      </c>
      <c r="T2877">
        <v>3820</v>
      </c>
      <c r="U2877" t="s">
        <v>9386</v>
      </c>
    </row>
    <row r="2878" spans="2:21" x14ac:dyDescent="0.25">
      <c r="B2878" t="s">
        <v>169</v>
      </c>
      <c r="C2878">
        <v>2016</v>
      </c>
      <c r="D2878" t="s">
        <v>315</v>
      </c>
      <c r="E2878" t="s">
        <v>456</v>
      </c>
      <c r="F2878" t="s">
        <v>9398</v>
      </c>
      <c r="H2878">
        <v>62</v>
      </c>
      <c r="I2878" t="s">
        <v>8807</v>
      </c>
      <c r="J2878" t="s">
        <v>7454</v>
      </c>
      <c r="L2878" t="s">
        <v>76</v>
      </c>
      <c r="M2878">
        <v>50</v>
      </c>
      <c r="N2878" t="s">
        <v>8122</v>
      </c>
      <c r="R2878" t="e">
        <v>#N/A</v>
      </c>
      <c r="S2878" t="s">
        <v>9386</v>
      </c>
      <c r="T2878">
        <v>6892</v>
      </c>
      <c r="U2878" t="s">
        <v>9386</v>
      </c>
    </row>
    <row r="2879" spans="2:21" x14ac:dyDescent="0.25">
      <c r="B2879" t="s">
        <v>169</v>
      </c>
      <c r="C2879">
        <v>2016</v>
      </c>
      <c r="D2879" t="s">
        <v>315</v>
      </c>
      <c r="E2879" t="s">
        <v>456</v>
      </c>
      <c r="F2879" t="s">
        <v>9398</v>
      </c>
      <c r="H2879">
        <v>63</v>
      </c>
      <c r="I2879" t="s">
        <v>8807</v>
      </c>
      <c r="J2879" t="s">
        <v>8531</v>
      </c>
      <c r="L2879" t="s">
        <v>85</v>
      </c>
      <c r="M2879">
        <v>50</v>
      </c>
      <c r="N2879" t="s">
        <v>8122</v>
      </c>
      <c r="R2879" t="e">
        <v>#N/A</v>
      </c>
      <c r="S2879" t="s">
        <v>9386</v>
      </c>
      <c r="T2879">
        <v>7147</v>
      </c>
      <c r="U2879" t="s">
        <v>9386</v>
      </c>
    </row>
    <row r="2880" spans="2:21" x14ac:dyDescent="0.25">
      <c r="B2880" t="s">
        <v>169</v>
      </c>
      <c r="C2880">
        <v>2016</v>
      </c>
      <c r="D2880" t="s">
        <v>315</v>
      </c>
      <c r="E2880" t="s">
        <v>456</v>
      </c>
      <c r="F2880" t="s">
        <v>9398</v>
      </c>
      <c r="H2880">
        <v>64</v>
      </c>
      <c r="I2880" t="s">
        <v>8807</v>
      </c>
      <c r="J2880" t="s">
        <v>210</v>
      </c>
      <c r="L2880" t="s">
        <v>71</v>
      </c>
      <c r="M2880">
        <v>50</v>
      </c>
      <c r="N2880" t="s">
        <v>8122</v>
      </c>
      <c r="R2880" t="e">
        <v>#N/A</v>
      </c>
      <c r="S2880" t="s">
        <v>9386</v>
      </c>
      <c r="T2880">
        <v>1736</v>
      </c>
      <c r="U2880" t="s">
        <v>9386</v>
      </c>
    </row>
    <row r="2881" spans="2:21" x14ac:dyDescent="0.25">
      <c r="B2881" t="s">
        <v>169</v>
      </c>
      <c r="C2881">
        <v>2016</v>
      </c>
      <c r="D2881" t="s">
        <v>315</v>
      </c>
      <c r="E2881" t="s">
        <v>456</v>
      </c>
      <c r="F2881" t="s">
        <v>9398</v>
      </c>
      <c r="H2881">
        <v>65</v>
      </c>
      <c r="I2881" t="s">
        <v>8807</v>
      </c>
      <c r="J2881" t="s">
        <v>22</v>
      </c>
      <c r="L2881" t="s">
        <v>22</v>
      </c>
      <c r="M2881">
        <v>50</v>
      </c>
      <c r="N2881" t="s">
        <v>8122</v>
      </c>
      <c r="R2881" t="e">
        <v>#N/A</v>
      </c>
      <c r="S2881" t="s">
        <v>9386</v>
      </c>
      <c r="T2881">
        <v>5340</v>
      </c>
      <c r="U2881" t="s">
        <v>9386</v>
      </c>
    </row>
    <row r="2882" spans="2:21" x14ac:dyDescent="0.25">
      <c r="B2882" t="s">
        <v>169</v>
      </c>
      <c r="C2882">
        <v>2016</v>
      </c>
      <c r="D2882" t="s">
        <v>315</v>
      </c>
      <c r="E2882" t="s">
        <v>456</v>
      </c>
      <c r="F2882" t="s">
        <v>9398</v>
      </c>
      <c r="H2882">
        <v>66</v>
      </c>
      <c r="I2882" t="s">
        <v>8807</v>
      </c>
      <c r="J2882" t="s">
        <v>274</v>
      </c>
      <c r="L2882" t="s">
        <v>77</v>
      </c>
      <c r="M2882">
        <v>50</v>
      </c>
      <c r="N2882" t="s">
        <v>8122</v>
      </c>
      <c r="R2882" t="e">
        <v>#N/A</v>
      </c>
      <c r="S2882" t="s">
        <v>9386</v>
      </c>
      <c r="T2882">
        <v>4266</v>
      </c>
      <c r="U2882" t="s">
        <v>9386</v>
      </c>
    </row>
    <row r="2883" spans="2:21" x14ac:dyDescent="0.25">
      <c r="B2883" t="s">
        <v>169</v>
      </c>
      <c r="C2883">
        <v>2016</v>
      </c>
      <c r="D2883" t="s">
        <v>315</v>
      </c>
      <c r="E2883" t="s">
        <v>456</v>
      </c>
      <c r="F2883" t="s">
        <v>9398</v>
      </c>
      <c r="H2883">
        <v>67</v>
      </c>
      <c r="I2883" t="s">
        <v>8807</v>
      </c>
      <c r="J2883" t="s">
        <v>8170</v>
      </c>
      <c r="L2883" t="s">
        <v>28</v>
      </c>
      <c r="M2883">
        <v>50</v>
      </c>
      <c r="N2883" t="s">
        <v>8122</v>
      </c>
      <c r="R2883" t="e">
        <v>#N/A</v>
      </c>
      <c r="S2883" t="s">
        <v>9386</v>
      </c>
      <c r="T2883">
        <v>6951</v>
      </c>
      <c r="U2883" t="s">
        <v>9386</v>
      </c>
    </row>
    <row r="2884" spans="2:21" x14ac:dyDescent="0.25">
      <c r="B2884" t="s">
        <v>169</v>
      </c>
      <c r="C2884">
        <v>2016</v>
      </c>
      <c r="D2884" t="s">
        <v>315</v>
      </c>
      <c r="E2884" t="s">
        <v>456</v>
      </c>
      <c r="F2884" t="s">
        <v>9398</v>
      </c>
      <c r="G2884" t="s">
        <v>794</v>
      </c>
      <c r="H2884">
        <v>68</v>
      </c>
      <c r="I2884" t="s">
        <v>8807</v>
      </c>
      <c r="J2884" t="s">
        <v>188</v>
      </c>
      <c r="L2884" t="s">
        <v>23</v>
      </c>
      <c r="M2884">
        <v>50</v>
      </c>
      <c r="N2884" t="s">
        <v>8122</v>
      </c>
      <c r="R2884" t="e">
        <v>#N/A</v>
      </c>
      <c r="S2884" t="e">
        <v>#N/A</v>
      </c>
      <c r="T2884">
        <v>5121</v>
      </c>
      <c r="U2884" t="s">
        <v>9386</v>
      </c>
    </row>
    <row r="2885" spans="2:21" x14ac:dyDescent="0.25">
      <c r="B2885" t="s">
        <v>169</v>
      </c>
      <c r="C2885">
        <v>2016</v>
      </c>
      <c r="D2885" t="s">
        <v>315</v>
      </c>
      <c r="E2885" t="s">
        <v>456</v>
      </c>
      <c r="F2885" t="s">
        <v>9398</v>
      </c>
      <c r="H2885">
        <v>69</v>
      </c>
      <c r="I2885" t="s">
        <v>8807</v>
      </c>
      <c r="J2885" t="s">
        <v>1774</v>
      </c>
      <c r="L2885" t="s">
        <v>62</v>
      </c>
      <c r="M2885">
        <v>50</v>
      </c>
      <c r="N2885" t="s">
        <v>8122</v>
      </c>
      <c r="R2885" t="e">
        <v>#N/A</v>
      </c>
      <c r="S2885" t="s">
        <v>9386</v>
      </c>
      <c r="T2885">
        <v>704</v>
      </c>
      <c r="U2885" t="s">
        <v>9386</v>
      </c>
    </row>
    <row r="2886" spans="2:21" x14ac:dyDescent="0.25">
      <c r="B2886" t="s">
        <v>169</v>
      </c>
      <c r="C2886">
        <v>2016</v>
      </c>
      <c r="D2886" t="s">
        <v>315</v>
      </c>
      <c r="E2886" t="s">
        <v>456</v>
      </c>
      <c r="F2886" t="s">
        <v>9398</v>
      </c>
      <c r="H2886">
        <v>70</v>
      </c>
      <c r="I2886" t="s">
        <v>8807</v>
      </c>
      <c r="J2886" t="s">
        <v>232</v>
      </c>
      <c r="L2886" t="s">
        <v>41</v>
      </c>
      <c r="M2886">
        <v>50</v>
      </c>
      <c r="N2886" t="s">
        <v>8122</v>
      </c>
      <c r="R2886" t="e">
        <v>#N/A</v>
      </c>
      <c r="S2886" t="s">
        <v>9386</v>
      </c>
      <c r="T2886">
        <v>4129</v>
      </c>
      <c r="U2886" t="s">
        <v>9386</v>
      </c>
    </row>
    <row r="2887" spans="2:21" x14ac:dyDescent="0.25">
      <c r="B2887" t="s">
        <v>169</v>
      </c>
      <c r="C2887">
        <v>2016</v>
      </c>
      <c r="D2887" t="s">
        <v>315</v>
      </c>
      <c r="E2887" t="s">
        <v>456</v>
      </c>
      <c r="F2887" t="s">
        <v>9398</v>
      </c>
      <c r="H2887">
        <v>71</v>
      </c>
      <c r="I2887" t="s">
        <v>8807</v>
      </c>
      <c r="J2887" t="s">
        <v>4689</v>
      </c>
      <c r="L2887" t="s">
        <v>76</v>
      </c>
      <c r="M2887">
        <v>50</v>
      </c>
      <c r="N2887" t="s">
        <v>8122</v>
      </c>
      <c r="R2887" t="e">
        <v>#N/A</v>
      </c>
      <c r="S2887" t="s">
        <v>9386</v>
      </c>
      <c r="T2887">
        <v>3701</v>
      </c>
      <c r="U2887" t="s">
        <v>9386</v>
      </c>
    </row>
    <row r="2888" spans="2:21" x14ac:dyDescent="0.25">
      <c r="B2888" t="s">
        <v>169</v>
      </c>
      <c r="C2888">
        <v>2016</v>
      </c>
      <c r="D2888" t="s">
        <v>315</v>
      </c>
      <c r="E2888" t="s">
        <v>456</v>
      </c>
      <c r="F2888" t="s">
        <v>9398</v>
      </c>
      <c r="H2888">
        <v>72</v>
      </c>
      <c r="I2888" t="s">
        <v>8807</v>
      </c>
      <c r="J2888" t="s">
        <v>8785</v>
      </c>
      <c r="L2888" t="s">
        <v>27</v>
      </c>
      <c r="M2888">
        <v>50</v>
      </c>
      <c r="N2888" t="s">
        <v>8122</v>
      </c>
      <c r="R2888" t="e">
        <v>#N/A</v>
      </c>
      <c r="S2888" t="s">
        <v>9386</v>
      </c>
      <c r="T2888">
        <v>7360</v>
      </c>
      <c r="U2888" t="s">
        <v>9386</v>
      </c>
    </row>
    <row r="2889" spans="2:21" x14ac:dyDescent="0.25">
      <c r="B2889" t="s">
        <v>169</v>
      </c>
      <c r="C2889">
        <v>2016</v>
      </c>
      <c r="D2889" t="s">
        <v>315</v>
      </c>
      <c r="E2889" t="s">
        <v>456</v>
      </c>
      <c r="F2889" t="s">
        <v>9398</v>
      </c>
      <c r="H2889">
        <v>73</v>
      </c>
      <c r="I2889" t="s">
        <v>8807</v>
      </c>
      <c r="J2889" t="s">
        <v>266</v>
      </c>
      <c r="L2889" t="s">
        <v>15</v>
      </c>
      <c r="M2889">
        <v>50</v>
      </c>
      <c r="N2889" t="s">
        <v>8122</v>
      </c>
      <c r="R2889" t="e">
        <v>#N/A</v>
      </c>
      <c r="S2889" t="s">
        <v>9386</v>
      </c>
      <c r="T2889">
        <v>4156</v>
      </c>
      <c r="U2889" t="s">
        <v>9386</v>
      </c>
    </row>
    <row r="2890" spans="2:21" x14ac:dyDescent="0.25">
      <c r="B2890" t="s">
        <v>169</v>
      </c>
      <c r="C2890">
        <v>2016</v>
      </c>
      <c r="D2890" t="s">
        <v>315</v>
      </c>
      <c r="E2890" t="s">
        <v>456</v>
      </c>
      <c r="F2890" t="s">
        <v>9398</v>
      </c>
      <c r="H2890">
        <v>74</v>
      </c>
      <c r="I2890" t="s">
        <v>8807</v>
      </c>
      <c r="J2890" t="s">
        <v>11</v>
      </c>
      <c r="L2890" t="s">
        <v>12</v>
      </c>
      <c r="M2890">
        <v>50</v>
      </c>
      <c r="N2890" t="s">
        <v>8122</v>
      </c>
      <c r="R2890" t="e">
        <v>#N/A</v>
      </c>
      <c r="S2890" t="s">
        <v>9386</v>
      </c>
      <c r="T2890">
        <v>6577</v>
      </c>
      <c r="U2890" t="s">
        <v>9386</v>
      </c>
    </row>
    <row r="2891" spans="2:21" x14ac:dyDescent="0.25">
      <c r="B2891" t="s">
        <v>169</v>
      </c>
      <c r="C2891">
        <v>2016</v>
      </c>
      <c r="D2891" t="s">
        <v>315</v>
      </c>
      <c r="E2891" t="s">
        <v>456</v>
      </c>
      <c r="F2891" t="s">
        <v>9398</v>
      </c>
      <c r="H2891">
        <v>75</v>
      </c>
      <c r="I2891" t="s">
        <v>8807</v>
      </c>
      <c r="J2891" t="s">
        <v>190</v>
      </c>
      <c r="L2891" t="s">
        <v>83</v>
      </c>
      <c r="M2891">
        <v>50</v>
      </c>
      <c r="N2891" t="s">
        <v>8122</v>
      </c>
      <c r="R2891" t="e">
        <v>#N/A</v>
      </c>
      <c r="S2891" t="s">
        <v>9386</v>
      </c>
      <c r="T2891">
        <v>5790</v>
      </c>
      <c r="U2891" t="s">
        <v>9386</v>
      </c>
    </row>
    <row r="2892" spans="2:21" x14ac:dyDescent="0.25">
      <c r="B2892" t="s">
        <v>169</v>
      </c>
      <c r="C2892">
        <v>2016</v>
      </c>
      <c r="D2892" t="s">
        <v>315</v>
      </c>
      <c r="E2892" t="s">
        <v>456</v>
      </c>
      <c r="F2892" t="s">
        <v>9398</v>
      </c>
      <c r="H2892">
        <v>76</v>
      </c>
      <c r="I2892" t="s">
        <v>8807</v>
      </c>
      <c r="J2892" t="s">
        <v>3811</v>
      </c>
      <c r="L2892" t="s">
        <v>31</v>
      </c>
      <c r="M2892">
        <v>50</v>
      </c>
      <c r="N2892" t="s">
        <v>8122</v>
      </c>
      <c r="R2892" t="e">
        <v>#N/A</v>
      </c>
      <c r="S2892" t="s">
        <v>9386</v>
      </c>
      <c r="T2892">
        <v>2809</v>
      </c>
      <c r="U2892" t="s">
        <v>9386</v>
      </c>
    </row>
    <row r="2893" spans="2:21" x14ac:dyDescent="0.25">
      <c r="B2893" t="s">
        <v>169</v>
      </c>
      <c r="C2893">
        <v>2016</v>
      </c>
      <c r="D2893" t="s">
        <v>315</v>
      </c>
      <c r="E2893" t="s">
        <v>456</v>
      </c>
      <c r="F2893" t="s">
        <v>9398</v>
      </c>
      <c r="H2893">
        <v>77</v>
      </c>
      <c r="I2893" t="s">
        <v>8807</v>
      </c>
      <c r="J2893" t="s">
        <v>2719</v>
      </c>
      <c r="L2893" t="s">
        <v>83</v>
      </c>
      <c r="M2893">
        <v>50</v>
      </c>
      <c r="N2893" t="s">
        <v>8122</v>
      </c>
      <c r="R2893" t="e">
        <v>#N/A</v>
      </c>
      <c r="S2893" t="s">
        <v>9386</v>
      </c>
      <c r="T2893">
        <v>1680</v>
      </c>
      <c r="U2893" t="s">
        <v>9386</v>
      </c>
    </row>
    <row r="2894" spans="2:21" x14ac:dyDescent="0.25">
      <c r="B2894" t="s">
        <v>169</v>
      </c>
      <c r="C2894">
        <v>2016</v>
      </c>
      <c r="D2894" t="s">
        <v>315</v>
      </c>
      <c r="E2894" t="s">
        <v>456</v>
      </c>
      <c r="F2894" t="s">
        <v>9398</v>
      </c>
      <c r="H2894">
        <v>78</v>
      </c>
      <c r="I2894" t="s">
        <v>8807</v>
      </c>
      <c r="J2894" t="s">
        <v>270</v>
      </c>
      <c r="L2894" t="s">
        <v>31</v>
      </c>
      <c r="M2894">
        <v>50</v>
      </c>
      <c r="N2894" t="s">
        <v>8122</v>
      </c>
      <c r="R2894" t="e">
        <v>#N/A</v>
      </c>
      <c r="S2894" t="s">
        <v>9386</v>
      </c>
      <c r="T2894">
        <v>4787</v>
      </c>
      <c r="U2894" t="s">
        <v>9386</v>
      </c>
    </row>
    <row r="2895" spans="2:21" x14ac:dyDescent="0.25">
      <c r="B2895" t="s">
        <v>169</v>
      </c>
      <c r="C2895">
        <v>2016</v>
      </c>
      <c r="D2895" t="s">
        <v>315</v>
      </c>
      <c r="E2895" t="s">
        <v>456</v>
      </c>
      <c r="F2895" t="s">
        <v>9398</v>
      </c>
      <c r="H2895">
        <v>79</v>
      </c>
      <c r="I2895" t="s">
        <v>8807</v>
      </c>
      <c r="J2895" t="s">
        <v>15</v>
      </c>
      <c r="L2895" t="s">
        <v>15</v>
      </c>
      <c r="M2895">
        <v>50</v>
      </c>
      <c r="N2895" t="s">
        <v>8122</v>
      </c>
      <c r="R2895" t="e">
        <v>#N/A</v>
      </c>
      <c r="S2895" t="s">
        <v>9386</v>
      </c>
      <c r="T2895">
        <v>5985</v>
      </c>
      <c r="U2895" t="s">
        <v>9386</v>
      </c>
    </row>
    <row r="2896" spans="2:21" x14ac:dyDescent="0.25">
      <c r="B2896" t="s">
        <v>169</v>
      </c>
      <c r="C2896">
        <v>2016</v>
      </c>
      <c r="D2896" t="s">
        <v>315</v>
      </c>
      <c r="E2896" t="s">
        <v>456</v>
      </c>
      <c r="F2896" t="s">
        <v>9398</v>
      </c>
      <c r="H2896">
        <v>80</v>
      </c>
      <c r="I2896" t="s">
        <v>8807</v>
      </c>
      <c r="J2896" t="s">
        <v>8195</v>
      </c>
      <c r="L2896" t="s">
        <v>15</v>
      </c>
      <c r="M2896">
        <v>50</v>
      </c>
      <c r="N2896" t="s">
        <v>8122</v>
      </c>
      <c r="R2896" t="e">
        <v>#N/A</v>
      </c>
      <c r="S2896" t="s">
        <v>9386</v>
      </c>
      <c r="T2896">
        <v>6914</v>
      </c>
      <c r="U2896" t="s">
        <v>9386</v>
      </c>
    </row>
    <row r="2897" spans="2:21" x14ac:dyDescent="0.25">
      <c r="B2897" t="s">
        <v>169</v>
      </c>
      <c r="C2897">
        <v>2016</v>
      </c>
      <c r="D2897" t="s">
        <v>315</v>
      </c>
      <c r="E2897" t="s">
        <v>456</v>
      </c>
      <c r="F2897" t="s">
        <v>9398</v>
      </c>
      <c r="H2897">
        <v>81</v>
      </c>
      <c r="I2897" t="s">
        <v>8807</v>
      </c>
      <c r="J2897" t="s">
        <v>1680</v>
      </c>
      <c r="L2897" t="s">
        <v>76</v>
      </c>
      <c r="M2897">
        <v>50</v>
      </c>
      <c r="N2897" t="s">
        <v>8122</v>
      </c>
      <c r="R2897" t="e">
        <v>#N/A</v>
      </c>
      <c r="S2897" t="s">
        <v>9386</v>
      </c>
      <c r="T2897">
        <v>607</v>
      </c>
      <c r="U2897" t="s">
        <v>9386</v>
      </c>
    </row>
    <row r="2898" spans="2:21" x14ac:dyDescent="0.25">
      <c r="B2898" t="s">
        <v>169</v>
      </c>
      <c r="C2898">
        <v>2016</v>
      </c>
      <c r="D2898" t="s">
        <v>315</v>
      </c>
      <c r="E2898" t="s">
        <v>456</v>
      </c>
      <c r="F2898" t="s">
        <v>9398</v>
      </c>
      <c r="H2898">
        <v>82</v>
      </c>
      <c r="I2898" t="s">
        <v>8807</v>
      </c>
      <c r="J2898" t="s">
        <v>5699</v>
      </c>
      <c r="L2898" t="s">
        <v>86</v>
      </c>
      <c r="M2898">
        <v>50</v>
      </c>
      <c r="N2898" t="s">
        <v>8122</v>
      </c>
      <c r="R2898" t="e">
        <v>#N/A</v>
      </c>
      <c r="S2898" t="s">
        <v>9386</v>
      </c>
      <c r="T2898">
        <v>4745</v>
      </c>
      <c r="U2898" t="s">
        <v>9386</v>
      </c>
    </row>
    <row r="2899" spans="2:21" x14ac:dyDescent="0.25">
      <c r="B2899" t="s">
        <v>169</v>
      </c>
      <c r="C2899">
        <v>2016</v>
      </c>
      <c r="D2899" t="s">
        <v>315</v>
      </c>
      <c r="E2899" t="s">
        <v>456</v>
      </c>
      <c r="F2899" t="s">
        <v>9398</v>
      </c>
      <c r="H2899">
        <v>83</v>
      </c>
      <c r="I2899" t="s">
        <v>8807</v>
      </c>
      <c r="J2899" t="s">
        <v>244</v>
      </c>
      <c r="L2899" t="s">
        <v>22</v>
      </c>
      <c r="M2899">
        <v>50</v>
      </c>
      <c r="N2899" t="s">
        <v>8122</v>
      </c>
      <c r="R2899" t="e">
        <v>#N/A</v>
      </c>
      <c r="S2899" t="s">
        <v>9386</v>
      </c>
      <c r="T2899">
        <v>6099</v>
      </c>
      <c r="U2899" t="s">
        <v>9386</v>
      </c>
    </row>
    <row r="2900" spans="2:21" x14ac:dyDescent="0.25">
      <c r="B2900" t="s">
        <v>169</v>
      </c>
      <c r="C2900">
        <v>2016</v>
      </c>
      <c r="D2900" t="s">
        <v>315</v>
      </c>
      <c r="E2900" t="s">
        <v>456</v>
      </c>
      <c r="F2900" t="s">
        <v>9398</v>
      </c>
      <c r="H2900">
        <v>84</v>
      </c>
      <c r="I2900" t="s">
        <v>8807</v>
      </c>
      <c r="J2900" t="s">
        <v>214</v>
      </c>
      <c r="L2900" t="s">
        <v>83</v>
      </c>
      <c r="M2900">
        <v>50</v>
      </c>
      <c r="N2900" t="s">
        <v>8122</v>
      </c>
      <c r="R2900" t="e">
        <v>#N/A</v>
      </c>
      <c r="S2900" t="s">
        <v>9386</v>
      </c>
      <c r="T2900">
        <v>5009</v>
      </c>
      <c r="U2900" t="s">
        <v>9386</v>
      </c>
    </row>
    <row r="2901" spans="2:21" x14ac:dyDescent="0.25">
      <c r="B2901" t="s">
        <v>169</v>
      </c>
      <c r="C2901">
        <v>2016</v>
      </c>
      <c r="D2901" t="s">
        <v>315</v>
      </c>
      <c r="E2901" t="s">
        <v>456</v>
      </c>
      <c r="F2901" t="s">
        <v>9398</v>
      </c>
      <c r="H2901">
        <v>85</v>
      </c>
      <c r="I2901" t="s">
        <v>8807</v>
      </c>
      <c r="J2901" t="s">
        <v>273</v>
      </c>
      <c r="L2901" t="s">
        <v>39</v>
      </c>
      <c r="M2901">
        <v>50</v>
      </c>
      <c r="N2901" t="s">
        <v>8122</v>
      </c>
      <c r="R2901" t="e">
        <v>#N/A</v>
      </c>
      <c r="S2901" t="s">
        <v>9386</v>
      </c>
      <c r="T2901">
        <v>1740</v>
      </c>
      <c r="U2901" t="s">
        <v>9386</v>
      </c>
    </row>
    <row r="2902" spans="2:21" x14ac:dyDescent="0.25">
      <c r="B2902" t="s">
        <v>169</v>
      </c>
      <c r="C2902">
        <v>2016</v>
      </c>
      <c r="D2902" t="s">
        <v>315</v>
      </c>
      <c r="E2902" t="s">
        <v>456</v>
      </c>
      <c r="F2902" t="s">
        <v>9398</v>
      </c>
      <c r="H2902">
        <v>86</v>
      </c>
      <c r="I2902" t="s">
        <v>8807</v>
      </c>
      <c r="J2902" t="s">
        <v>8748</v>
      </c>
      <c r="L2902" t="s">
        <v>28</v>
      </c>
      <c r="M2902">
        <v>50</v>
      </c>
      <c r="N2902" t="s">
        <v>8122</v>
      </c>
      <c r="R2902" t="e">
        <v>#N/A</v>
      </c>
      <c r="S2902" t="s">
        <v>9386</v>
      </c>
      <c r="T2902">
        <v>7340</v>
      </c>
      <c r="U2902" t="s">
        <v>9386</v>
      </c>
    </row>
    <row r="2903" spans="2:21" x14ac:dyDescent="0.25">
      <c r="B2903" t="s">
        <v>169</v>
      </c>
      <c r="C2903">
        <v>2016</v>
      </c>
      <c r="D2903" t="s">
        <v>315</v>
      </c>
      <c r="E2903" t="s">
        <v>456</v>
      </c>
      <c r="F2903" t="s">
        <v>9398</v>
      </c>
      <c r="H2903">
        <v>87</v>
      </c>
      <c r="I2903" t="s">
        <v>8807</v>
      </c>
      <c r="J2903" t="s">
        <v>4858</v>
      </c>
      <c r="L2903" t="s">
        <v>68</v>
      </c>
      <c r="M2903">
        <v>50</v>
      </c>
      <c r="N2903" t="s">
        <v>8122</v>
      </c>
      <c r="R2903" t="e">
        <v>#N/A</v>
      </c>
      <c r="S2903" t="s">
        <v>9386</v>
      </c>
      <c r="T2903">
        <v>3872</v>
      </c>
      <c r="U2903" t="s">
        <v>9386</v>
      </c>
    </row>
    <row r="2904" spans="2:21" x14ac:dyDescent="0.25">
      <c r="B2904" t="s">
        <v>169</v>
      </c>
      <c r="C2904">
        <v>2016</v>
      </c>
      <c r="D2904" t="s">
        <v>315</v>
      </c>
      <c r="E2904" t="s">
        <v>456</v>
      </c>
      <c r="F2904" t="s">
        <v>9398</v>
      </c>
      <c r="H2904">
        <v>88</v>
      </c>
      <c r="I2904" t="s">
        <v>8807</v>
      </c>
      <c r="J2904" t="s">
        <v>7505</v>
      </c>
      <c r="L2904" t="s">
        <v>85</v>
      </c>
      <c r="M2904">
        <v>50</v>
      </c>
      <c r="N2904" t="s">
        <v>8122</v>
      </c>
      <c r="R2904" t="e">
        <v>#N/A</v>
      </c>
      <c r="S2904" t="s">
        <v>9386</v>
      </c>
      <c r="T2904">
        <v>6611</v>
      </c>
      <c r="U2904" t="s">
        <v>9386</v>
      </c>
    </row>
    <row r="2905" spans="2:21" x14ac:dyDescent="0.25">
      <c r="B2905" t="s">
        <v>169</v>
      </c>
      <c r="C2905">
        <v>2016</v>
      </c>
      <c r="D2905" t="s">
        <v>315</v>
      </c>
      <c r="E2905" t="s">
        <v>456</v>
      </c>
      <c r="F2905" t="s">
        <v>9398</v>
      </c>
      <c r="H2905">
        <v>89</v>
      </c>
      <c r="I2905" t="s">
        <v>8807</v>
      </c>
      <c r="J2905" t="s">
        <v>59</v>
      </c>
      <c r="L2905" t="s">
        <v>12</v>
      </c>
      <c r="M2905">
        <v>50</v>
      </c>
      <c r="N2905" t="s">
        <v>8122</v>
      </c>
      <c r="R2905" t="e">
        <v>#N/A</v>
      </c>
      <c r="S2905" t="s">
        <v>9386</v>
      </c>
      <c r="T2905">
        <v>2383</v>
      </c>
      <c r="U2905" t="s">
        <v>9386</v>
      </c>
    </row>
    <row r="2906" spans="2:21" x14ac:dyDescent="0.25">
      <c r="B2906" t="s">
        <v>169</v>
      </c>
      <c r="C2906">
        <v>2016</v>
      </c>
      <c r="D2906" t="s">
        <v>315</v>
      </c>
      <c r="E2906" t="s">
        <v>456</v>
      </c>
      <c r="F2906" t="s">
        <v>9398</v>
      </c>
      <c r="H2906">
        <v>90</v>
      </c>
      <c r="I2906" t="s">
        <v>8807</v>
      </c>
      <c r="J2906" t="s">
        <v>5210</v>
      </c>
      <c r="L2906" t="s">
        <v>83</v>
      </c>
      <c r="M2906">
        <v>50</v>
      </c>
      <c r="N2906" t="s">
        <v>8122</v>
      </c>
      <c r="R2906" t="e">
        <v>#N/A</v>
      </c>
      <c r="S2906" t="s">
        <v>9386</v>
      </c>
      <c r="T2906">
        <v>4240</v>
      </c>
      <c r="U2906" t="s">
        <v>9386</v>
      </c>
    </row>
    <row r="2907" spans="2:21" x14ac:dyDescent="0.25">
      <c r="B2907" t="s">
        <v>169</v>
      </c>
      <c r="C2907">
        <v>2016</v>
      </c>
      <c r="D2907" t="s">
        <v>315</v>
      </c>
      <c r="E2907" t="s">
        <v>456</v>
      </c>
      <c r="F2907" t="s">
        <v>9398</v>
      </c>
      <c r="G2907" t="s">
        <v>794</v>
      </c>
      <c r="H2907">
        <v>91</v>
      </c>
      <c r="I2907" t="s">
        <v>8807</v>
      </c>
      <c r="J2907" t="s">
        <v>8398</v>
      </c>
      <c r="L2907" t="s">
        <v>39</v>
      </c>
      <c r="M2907">
        <v>50</v>
      </c>
      <c r="N2907" t="s">
        <v>8122</v>
      </c>
      <c r="R2907" t="e">
        <v>#N/A</v>
      </c>
      <c r="S2907" t="e">
        <v>#N/A</v>
      </c>
      <c r="T2907">
        <v>7115</v>
      </c>
      <c r="U2907" t="s">
        <v>9386</v>
      </c>
    </row>
    <row r="2908" spans="2:21" x14ac:dyDescent="0.25">
      <c r="B2908" t="s">
        <v>169</v>
      </c>
      <c r="C2908">
        <v>2016</v>
      </c>
      <c r="D2908" t="s">
        <v>315</v>
      </c>
      <c r="E2908" t="s">
        <v>456</v>
      </c>
      <c r="F2908" t="s">
        <v>9398</v>
      </c>
      <c r="H2908">
        <v>92</v>
      </c>
      <c r="I2908" t="s">
        <v>8807</v>
      </c>
      <c r="J2908" t="s">
        <v>8234</v>
      </c>
      <c r="L2908" t="s">
        <v>85</v>
      </c>
      <c r="M2908">
        <v>50</v>
      </c>
      <c r="N2908" t="s">
        <v>8122</v>
      </c>
      <c r="R2908" t="e">
        <v>#N/A</v>
      </c>
      <c r="S2908" t="s">
        <v>9386</v>
      </c>
      <c r="T2908">
        <v>1929</v>
      </c>
      <c r="U2908" t="s">
        <v>9386</v>
      </c>
    </row>
    <row r="2909" spans="2:21" x14ac:dyDescent="0.25">
      <c r="B2909" t="s">
        <v>169</v>
      </c>
      <c r="C2909">
        <v>2016</v>
      </c>
      <c r="D2909" t="s">
        <v>315</v>
      </c>
      <c r="E2909" t="s">
        <v>456</v>
      </c>
      <c r="F2909" t="s">
        <v>9398</v>
      </c>
      <c r="H2909">
        <v>93</v>
      </c>
      <c r="I2909" t="s">
        <v>8807</v>
      </c>
      <c r="J2909" t="s">
        <v>224</v>
      </c>
      <c r="L2909" t="s">
        <v>68</v>
      </c>
      <c r="M2909">
        <v>50</v>
      </c>
      <c r="N2909" t="s">
        <v>8122</v>
      </c>
      <c r="R2909" t="e">
        <v>#N/A</v>
      </c>
      <c r="S2909" t="s">
        <v>9386</v>
      </c>
      <c r="T2909">
        <v>1507</v>
      </c>
      <c r="U2909" t="s">
        <v>9386</v>
      </c>
    </row>
    <row r="2910" spans="2:21" x14ac:dyDescent="0.25">
      <c r="B2910" t="s">
        <v>169</v>
      </c>
      <c r="C2910">
        <v>2016</v>
      </c>
      <c r="D2910" t="s">
        <v>315</v>
      </c>
      <c r="E2910" t="s">
        <v>456</v>
      </c>
      <c r="F2910" t="s">
        <v>9398</v>
      </c>
      <c r="H2910">
        <v>94</v>
      </c>
      <c r="I2910" t="s">
        <v>8807</v>
      </c>
      <c r="J2910" t="s">
        <v>33</v>
      </c>
      <c r="L2910" t="s">
        <v>62</v>
      </c>
      <c r="M2910">
        <v>50</v>
      </c>
      <c r="N2910" t="s">
        <v>8122</v>
      </c>
      <c r="R2910" t="e">
        <v>#N/A</v>
      </c>
      <c r="S2910" t="s">
        <v>9386</v>
      </c>
      <c r="T2910">
        <v>4780</v>
      </c>
      <c r="U2910" t="s">
        <v>9386</v>
      </c>
    </row>
    <row r="2911" spans="2:21" x14ac:dyDescent="0.25">
      <c r="B2911" t="s">
        <v>169</v>
      </c>
      <c r="C2911">
        <v>2016</v>
      </c>
      <c r="D2911" t="s">
        <v>315</v>
      </c>
      <c r="E2911" t="s">
        <v>456</v>
      </c>
      <c r="F2911" t="s">
        <v>9398</v>
      </c>
      <c r="G2911" t="s">
        <v>794</v>
      </c>
      <c r="H2911">
        <v>95</v>
      </c>
      <c r="I2911" t="s">
        <v>8807</v>
      </c>
      <c r="J2911" t="s">
        <v>242</v>
      </c>
      <c r="L2911" t="s">
        <v>138</v>
      </c>
      <c r="M2911">
        <v>50</v>
      </c>
      <c r="N2911" t="s">
        <v>8122</v>
      </c>
      <c r="R2911" t="e">
        <v>#N/A</v>
      </c>
      <c r="S2911" t="e">
        <v>#N/A</v>
      </c>
      <c r="T2911">
        <v>4241</v>
      </c>
      <c r="U2911" t="s">
        <v>9386</v>
      </c>
    </row>
    <row r="2912" spans="2:21" x14ac:dyDescent="0.25">
      <c r="B2912" t="s">
        <v>169</v>
      </c>
      <c r="C2912">
        <v>2016</v>
      </c>
      <c r="D2912" t="s">
        <v>315</v>
      </c>
      <c r="E2912" t="s">
        <v>456</v>
      </c>
      <c r="F2912" t="s">
        <v>9398</v>
      </c>
      <c r="H2912">
        <v>96</v>
      </c>
      <c r="I2912" t="s">
        <v>8807</v>
      </c>
      <c r="J2912" t="s">
        <v>44</v>
      </c>
      <c r="L2912" t="s">
        <v>12</v>
      </c>
      <c r="M2912">
        <v>50</v>
      </c>
      <c r="N2912" t="s">
        <v>8122</v>
      </c>
      <c r="R2912" t="e">
        <v>#N/A</v>
      </c>
      <c r="S2912" t="s">
        <v>9386</v>
      </c>
      <c r="T2912">
        <v>3887</v>
      </c>
      <c r="U2912" t="s">
        <v>9386</v>
      </c>
    </row>
    <row r="2913" spans="2:21" x14ac:dyDescent="0.25">
      <c r="B2913" t="s">
        <v>169</v>
      </c>
      <c r="C2913">
        <v>2016</v>
      </c>
      <c r="D2913" t="s">
        <v>315</v>
      </c>
      <c r="E2913" t="s">
        <v>456</v>
      </c>
      <c r="F2913" t="s">
        <v>9398</v>
      </c>
      <c r="G2913" t="s">
        <v>794</v>
      </c>
      <c r="H2913">
        <v>97</v>
      </c>
      <c r="I2913" t="s">
        <v>8807</v>
      </c>
      <c r="J2913" t="s">
        <v>8183</v>
      </c>
      <c r="L2913" t="s">
        <v>88</v>
      </c>
      <c r="M2913">
        <v>50</v>
      </c>
      <c r="N2913" t="s">
        <v>8122</v>
      </c>
      <c r="R2913" t="e">
        <v>#N/A</v>
      </c>
      <c r="S2913" t="e">
        <v>#N/A</v>
      </c>
      <c r="T2913">
        <v>6921</v>
      </c>
      <c r="U2913" t="s">
        <v>9386</v>
      </c>
    </row>
    <row r="2914" spans="2:21" x14ac:dyDescent="0.25">
      <c r="B2914" t="s">
        <v>169</v>
      </c>
      <c r="C2914">
        <v>2016</v>
      </c>
      <c r="D2914" t="s">
        <v>315</v>
      </c>
      <c r="E2914" t="s">
        <v>456</v>
      </c>
      <c r="F2914" t="s">
        <v>9398</v>
      </c>
      <c r="H2914">
        <v>98</v>
      </c>
      <c r="I2914" t="s">
        <v>8807</v>
      </c>
      <c r="J2914" t="s">
        <v>8199</v>
      </c>
      <c r="L2914" t="s">
        <v>138</v>
      </c>
      <c r="M2914">
        <v>50</v>
      </c>
      <c r="N2914" t="s">
        <v>8122</v>
      </c>
      <c r="R2914" t="e">
        <v>#N/A</v>
      </c>
      <c r="S2914" t="s">
        <v>9386</v>
      </c>
      <c r="T2914">
        <v>6924</v>
      </c>
      <c r="U2914" t="s">
        <v>9386</v>
      </c>
    </row>
    <row r="2915" spans="2:21" x14ac:dyDescent="0.25">
      <c r="B2915" t="s">
        <v>169</v>
      </c>
      <c r="C2915">
        <v>2016</v>
      </c>
      <c r="D2915" t="s">
        <v>315</v>
      </c>
      <c r="E2915" t="s">
        <v>456</v>
      </c>
      <c r="F2915" t="s">
        <v>9398</v>
      </c>
      <c r="H2915">
        <v>99</v>
      </c>
      <c r="I2915" t="s">
        <v>8807</v>
      </c>
      <c r="J2915" t="s">
        <v>8393</v>
      </c>
      <c r="L2915" t="s">
        <v>15</v>
      </c>
      <c r="M2915">
        <v>50</v>
      </c>
      <c r="N2915" t="s">
        <v>8122</v>
      </c>
      <c r="R2915" t="e">
        <v>#N/A</v>
      </c>
      <c r="S2915" t="s">
        <v>9386</v>
      </c>
      <c r="T2915">
        <v>7107</v>
      </c>
      <c r="U2915" t="s">
        <v>9386</v>
      </c>
    </row>
    <row r="2916" spans="2:21" x14ac:dyDescent="0.25">
      <c r="B2916" t="s">
        <v>169</v>
      </c>
      <c r="C2916">
        <v>2016</v>
      </c>
      <c r="D2916" t="s">
        <v>315</v>
      </c>
      <c r="E2916" t="s">
        <v>456</v>
      </c>
      <c r="F2916" t="s">
        <v>9398</v>
      </c>
      <c r="H2916">
        <v>100</v>
      </c>
      <c r="I2916" t="s">
        <v>8807</v>
      </c>
      <c r="J2916" t="s">
        <v>255</v>
      </c>
      <c r="L2916" t="s">
        <v>10</v>
      </c>
      <c r="M2916">
        <v>50</v>
      </c>
      <c r="N2916" t="s">
        <v>8122</v>
      </c>
      <c r="R2916" t="e">
        <v>#N/A</v>
      </c>
      <c r="S2916" t="s">
        <v>9386</v>
      </c>
      <c r="T2916">
        <v>1308</v>
      </c>
      <c r="U2916" t="s">
        <v>9386</v>
      </c>
    </row>
    <row r="2917" spans="2:21" x14ac:dyDescent="0.25">
      <c r="B2917" t="s">
        <v>169</v>
      </c>
      <c r="C2917">
        <v>2016</v>
      </c>
      <c r="D2917" t="s">
        <v>315</v>
      </c>
      <c r="E2917" t="s">
        <v>456</v>
      </c>
      <c r="F2917" t="s">
        <v>9398</v>
      </c>
      <c r="H2917">
        <v>101</v>
      </c>
      <c r="I2917" t="s">
        <v>8807</v>
      </c>
      <c r="J2917" t="s">
        <v>8177</v>
      </c>
      <c r="L2917" t="s">
        <v>39</v>
      </c>
      <c r="M2917">
        <v>50</v>
      </c>
      <c r="N2917" t="s">
        <v>8122</v>
      </c>
      <c r="R2917" t="e">
        <v>#N/A</v>
      </c>
      <c r="S2917" t="s">
        <v>9386</v>
      </c>
      <c r="T2917">
        <v>6939</v>
      </c>
      <c r="U2917" t="s">
        <v>9386</v>
      </c>
    </row>
    <row r="2918" spans="2:21" x14ac:dyDescent="0.25">
      <c r="B2918" t="s">
        <v>169</v>
      </c>
      <c r="C2918">
        <v>2016</v>
      </c>
      <c r="D2918" t="s">
        <v>315</v>
      </c>
      <c r="E2918" t="s">
        <v>456</v>
      </c>
      <c r="F2918" t="s">
        <v>9398</v>
      </c>
      <c r="H2918">
        <v>102</v>
      </c>
      <c r="I2918" t="s">
        <v>8807</v>
      </c>
      <c r="J2918" t="s">
        <v>8642</v>
      </c>
      <c r="L2918" t="s">
        <v>10</v>
      </c>
      <c r="M2918">
        <v>50</v>
      </c>
      <c r="N2918" t="s">
        <v>8122</v>
      </c>
      <c r="R2918" t="e">
        <v>#N/A</v>
      </c>
      <c r="S2918" t="s">
        <v>9386</v>
      </c>
      <c r="T2918">
        <v>7205</v>
      </c>
      <c r="U2918" t="s">
        <v>9386</v>
      </c>
    </row>
    <row r="2919" spans="2:21" x14ac:dyDescent="0.25">
      <c r="B2919" t="s">
        <v>169</v>
      </c>
      <c r="C2919">
        <v>2016</v>
      </c>
      <c r="D2919" t="s">
        <v>315</v>
      </c>
      <c r="E2919" t="s">
        <v>456</v>
      </c>
      <c r="F2919" t="s">
        <v>9398</v>
      </c>
      <c r="H2919">
        <v>103</v>
      </c>
      <c r="I2919" t="s">
        <v>8807</v>
      </c>
      <c r="J2919" t="s">
        <v>272</v>
      </c>
      <c r="L2919" t="s">
        <v>10</v>
      </c>
      <c r="M2919">
        <v>50</v>
      </c>
      <c r="N2919" t="s">
        <v>8122</v>
      </c>
      <c r="R2919" t="e">
        <v>#N/A</v>
      </c>
      <c r="S2919" t="s">
        <v>9386</v>
      </c>
      <c r="T2919">
        <v>6554</v>
      </c>
      <c r="U2919" t="s">
        <v>9386</v>
      </c>
    </row>
    <row r="2920" spans="2:21" x14ac:dyDescent="0.25">
      <c r="B2920" t="s">
        <v>169</v>
      </c>
      <c r="C2920">
        <v>2016</v>
      </c>
      <c r="D2920" t="s">
        <v>315</v>
      </c>
      <c r="E2920" t="s">
        <v>456</v>
      </c>
      <c r="F2920" t="s">
        <v>9398</v>
      </c>
      <c r="H2920">
        <v>104</v>
      </c>
      <c r="I2920" t="s">
        <v>8807</v>
      </c>
      <c r="J2920" t="s">
        <v>8142</v>
      </c>
      <c r="L2920" t="s">
        <v>88</v>
      </c>
      <c r="M2920">
        <v>50</v>
      </c>
      <c r="N2920" t="s">
        <v>8122</v>
      </c>
      <c r="R2920" t="e">
        <v>#N/A</v>
      </c>
      <c r="S2920" t="s">
        <v>9386</v>
      </c>
      <c r="T2920">
        <v>6932</v>
      </c>
      <c r="U2920" t="s">
        <v>9386</v>
      </c>
    </row>
    <row r="2921" spans="2:21" x14ac:dyDescent="0.25">
      <c r="B2921" t="s">
        <v>169</v>
      </c>
      <c r="C2921">
        <v>2016</v>
      </c>
      <c r="D2921" t="s">
        <v>315</v>
      </c>
      <c r="E2921" t="s">
        <v>456</v>
      </c>
      <c r="F2921" t="s">
        <v>9398</v>
      </c>
      <c r="H2921">
        <v>105</v>
      </c>
      <c r="I2921" t="s">
        <v>8807</v>
      </c>
      <c r="J2921" t="s">
        <v>8167</v>
      </c>
      <c r="L2921" t="s">
        <v>25</v>
      </c>
      <c r="M2921">
        <v>50</v>
      </c>
      <c r="N2921" t="s">
        <v>8122</v>
      </c>
      <c r="R2921" t="e">
        <v>#N/A</v>
      </c>
      <c r="S2921" t="s">
        <v>9386</v>
      </c>
      <c r="T2921">
        <v>6950</v>
      </c>
      <c r="U2921" t="s">
        <v>9386</v>
      </c>
    </row>
    <row r="2922" spans="2:21" x14ac:dyDescent="0.25">
      <c r="B2922" t="s">
        <v>169</v>
      </c>
      <c r="C2922">
        <v>2016</v>
      </c>
      <c r="D2922" t="s">
        <v>315</v>
      </c>
      <c r="E2922" t="s">
        <v>456</v>
      </c>
      <c r="F2922" t="s">
        <v>9398</v>
      </c>
      <c r="H2922">
        <v>106</v>
      </c>
      <c r="I2922" t="s">
        <v>8807</v>
      </c>
      <c r="J2922" t="s">
        <v>9380</v>
      </c>
      <c r="L2922" t="s">
        <v>14</v>
      </c>
      <c r="M2922">
        <v>50</v>
      </c>
      <c r="N2922" t="s">
        <v>8122</v>
      </c>
      <c r="R2922" t="e">
        <v>#N/A</v>
      </c>
      <c r="S2922" t="s">
        <v>9386</v>
      </c>
      <c r="T2922">
        <v>7462</v>
      </c>
      <c r="U2922" t="s">
        <v>9386</v>
      </c>
    </row>
    <row r="2923" spans="2:21" x14ac:dyDescent="0.25">
      <c r="B2923" t="s">
        <v>169</v>
      </c>
      <c r="C2923">
        <v>2016</v>
      </c>
      <c r="D2923" t="s">
        <v>315</v>
      </c>
      <c r="E2923" t="s">
        <v>456</v>
      </c>
      <c r="F2923" t="s">
        <v>9398</v>
      </c>
      <c r="H2923">
        <v>107</v>
      </c>
      <c r="I2923" t="s">
        <v>8807</v>
      </c>
      <c r="J2923" t="s">
        <v>9379</v>
      </c>
      <c r="L2923" t="s">
        <v>14</v>
      </c>
      <c r="M2923">
        <v>50</v>
      </c>
      <c r="N2923" t="s">
        <v>8122</v>
      </c>
      <c r="R2923" t="e">
        <v>#N/A</v>
      </c>
      <c r="S2923" t="s">
        <v>9386</v>
      </c>
      <c r="T2923">
        <v>7475</v>
      </c>
      <c r="U2923" t="s">
        <v>9386</v>
      </c>
    </row>
    <row r="2924" spans="2:21" x14ac:dyDescent="0.25">
      <c r="B2924" t="s">
        <v>169</v>
      </c>
      <c r="C2924">
        <v>2016</v>
      </c>
      <c r="D2924" t="s">
        <v>315</v>
      </c>
      <c r="E2924" t="s">
        <v>456</v>
      </c>
      <c r="F2924" t="s">
        <v>9398</v>
      </c>
      <c r="H2924">
        <v>108</v>
      </c>
      <c r="I2924" t="s">
        <v>8807</v>
      </c>
      <c r="J2924" t="s">
        <v>9378</v>
      </c>
      <c r="L2924" t="s">
        <v>68</v>
      </c>
      <c r="M2924">
        <v>50</v>
      </c>
      <c r="N2924" t="s">
        <v>8122</v>
      </c>
      <c r="R2924" t="e">
        <v>#N/A</v>
      </c>
      <c r="S2924" t="s">
        <v>9386</v>
      </c>
      <c r="T2924">
        <v>7387</v>
      </c>
      <c r="U2924" t="s">
        <v>9386</v>
      </c>
    </row>
    <row r="2925" spans="2:21" x14ac:dyDescent="0.25">
      <c r="B2925" t="s">
        <v>169</v>
      </c>
      <c r="C2925">
        <v>2016</v>
      </c>
      <c r="D2925" t="s">
        <v>315</v>
      </c>
      <c r="E2925" t="s">
        <v>456</v>
      </c>
      <c r="F2925" t="s">
        <v>9398</v>
      </c>
      <c r="H2925">
        <v>109</v>
      </c>
      <c r="I2925" t="s">
        <v>8807</v>
      </c>
      <c r="J2925" t="s">
        <v>52</v>
      </c>
      <c r="L2925" t="s">
        <v>83</v>
      </c>
      <c r="M2925">
        <v>50</v>
      </c>
      <c r="N2925" t="s">
        <v>8122</v>
      </c>
      <c r="R2925" t="e">
        <v>#N/A</v>
      </c>
      <c r="S2925" t="s">
        <v>9386</v>
      </c>
      <c r="T2925">
        <v>2969</v>
      </c>
      <c r="U2925" t="s">
        <v>9386</v>
      </c>
    </row>
    <row r="2926" spans="2:21" x14ac:dyDescent="0.25">
      <c r="B2926" t="s">
        <v>169</v>
      </c>
      <c r="C2926">
        <v>2016</v>
      </c>
      <c r="D2926" t="s">
        <v>315</v>
      </c>
      <c r="E2926" t="s">
        <v>456</v>
      </c>
      <c r="F2926" t="s">
        <v>9398</v>
      </c>
      <c r="G2926" t="s">
        <v>794</v>
      </c>
      <c r="H2926">
        <v>110</v>
      </c>
      <c r="I2926" t="s">
        <v>8807</v>
      </c>
      <c r="J2926" t="s">
        <v>231</v>
      </c>
      <c r="L2926" t="s">
        <v>62</v>
      </c>
      <c r="M2926">
        <v>50</v>
      </c>
      <c r="N2926" t="s">
        <v>8122</v>
      </c>
      <c r="R2926" t="e">
        <v>#N/A</v>
      </c>
      <c r="S2926" t="e">
        <v>#N/A</v>
      </c>
      <c r="T2926">
        <v>3075</v>
      </c>
      <c r="U2926" t="s">
        <v>9386</v>
      </c>
    </row>
    <row r="2927" spans="2:21" x14ac:dyDescent="0.25">
      <c r="B2927" t="s">
        <v>169</v>
      </c>
      <c r="C2927">
        <v>2016</v>
      </c>
      <c r="D2927" t="s">
        <v>315</v>
      </c>
      <c r="E2927" t="s">
        <v>456</v>
      </c>
      <c r="F2927" t="s">
        <v>9398</v>
      </c>
      <c r="H2927">
        <v>111</v>
      </c>
      <c r="I2927" t="s">
        <v>8807</v>
      </c>
      <c r="J2927" t="s">
        <v>2745</v>
      </c>
      <c r="L2927" t="s">
        <v>25</v>
      </c>
      <c r="M2927">
        <v>50</v>
      </c>
      <c r="N2927" t="s">
        <v>8122</v>
      </c>
      <c r="R2927" t="e">
        <v>#N/A</v>
      </c>
      <c r="S2927" t="s">
        <v>9386</v>
      </c>
      <c r="T2927">
        <v>1708</v>
      </c>
      <c r="U2927" t="s">
        <v>9386</v>
      </c>
    </row>
    <row r="2928" spans="2:21" x14ac:dyDescent="0.25">
      <c r="B2928" t="s">
        <v>169</v>
      </c>
      <c r="C2928">
        <v>2016</v>
      </c>
      <c r="D2928" t="s">
        <v>315</v>
      </c>
      <c r="E2928" t="s">
        <v>456</v>
      </c>
      <c r="F2928" t="s">
        <v>9398</v>
      </c>
      <c r="H2928">
        <v>112</v>
      </c>
      <c r="I2928" t="s">
        <v>8807</v>
      </c>
      <c r="J2928" t="s">
        <v>35</v>
      </c>
      <c r="L2928" t="s">
        <v>17</v>
      </c>
      <c r="M2928">
        <v>50</v>
      </c>
      <c r="N2928" t="s">
        <v>8122</v>
      </c>
      <c r="R2928" t="e">
        <v>#N/A</v>
      </c>
      <c r="S2928" t="s">
        <v>9386</v>
      </c>
      <c r="T2928">
        <v>4675</v>
      </c>
      <c r="U2928" t="s">
        <v>9386</v>
      </c>
    </row>
    <row r="2929" spans="2:21" x14ac:dyDescent="0.25">
      <c r="B2929" t="s">
        <v>169</v>
      </c>
      <c r="C2929">
        <v>2016</v>
      </c>
      <c r="D2929" t="s">
        <v>315</v>
      </c>
      <c r="E2929" t="s">
        <v>456</v>
      </c>
      <c r="F2929" t="s">
        <v>9398</v>
      </c>
      <c r="H2929">
        <v>113</v>
      </c>
      <c r="I2929" t="s">
        <v>8807</v>
      </c>
      <c r="J2929" t="s">
        <v>8521</v>
      </c>
      <c r="L2929" t="s">
        <v>12</v>
      </c>
      <c r="M2929">
        <v>50</v>
      </c>
      <c r="N2929" t="s">
        <v>8122</v>
      </c>
      <c r="R2929" t="e">
        <v>#N/A</v>
      </c>
      <c r="S2929" t="s">
        <v>9386</v>
      </c>
      <c r="T2929">
        <v>7116</v>
      </c>
      <c r="U2929" t="s">
        <v>9386</v>
      </c>
    </row>
    <row r="2930" spans="2:21" x14ac:dyDescent="0.25">
      <c r="B2930" t="s">
        <v>169</v>
      </c>
      <c r="C2930">
        <v>2016</v>
      </c>
      <c r="D2930" t="s">
        <v>315</v>
      </c>
      <c r="E2930" t="s">
        <v>456</v>
      </c>
      <c r="F2930" t="s">
        <v>9398</v>
      </c>
      <c r="H2930">
        <v>114</v>
      </c>
      <c r="I2930" t="s">
        <v>8807</v>
      </c>
      <c r="J2930" t="s">
        <v>8743</v>
      </c>
      <c r="L2930" t="s">
        <v>25</v>
      </c>
      <c r="M2930">
        <v>50</v>
      </c>
      <c r="N2930" t="s">
        <v>8122</v>
      </c>
      <c r="R2930" t="e">
        <v>#N/A</v>
      </c>
      <c r="S2930" t="s">
        <v>9386</v>
      </c>
      <c r="T2930">
        <v>7169</v>
      </c>
      <c r="U2930" t="s">
        <v>9386</v>
      </c>
    </row>
    <row r="2931" spans="2:21" x14ac:dyDescent="0.25">
      <c r="B2931" t="s">
        <v>169</v>
      </c>
      <c r="C2931">
        <v>2016</v>
      </c>
      <c r="D2931" t="s">
        <v>315</v>
      </c>
      <c r="E2931" t="s">
        <v>456</v>
      </c>
      <c r="F2931" t="s">
        <v>9398</v>
      </c>
      <c r="H2931">
        <v>115</v>
      </c>
      <c r="I2931" t="s">
        <v>8807</v>
      </c>
      <c r="J2931" t="s">
        <v>1555</v>
      </c>
      <c r="L2931" t="s">
        <v>23</v>
      </c>
      <c r="M2931">
        <v>50</v>
      </c>
      <c r="N2931" t="s">
        <v>8122</v>
      </c>
      <c r="R2931" t="e">
        <v>#N/A</v>
      </c>
      <c r="S2931" t="s">
        <v>9386</v>
      </c>
      <c r="T2931">
        <v>474</v>
      </c>
      <c r="U2931" t="s">
        <v>9386</v>
      </c>
    </row>
    <row r="2932" spans="2:21" x14ac:dyDescent="0.25">
      <c r="B2932" t="s">
        <v>169</v>
      </c>
      <c r="C2932">
        <v>2016</v>
      </c>
      <c r="D2932" t="s">
        <v>315</v>
      </c>
      <c r="E2932" t="s">
        <v>456</v>
      </c>
      <c r="F2932" t="s">
        <v>9398</v>
      </c>
      <c r="H2932">
        <v>116</v>
      </c>
      <c r="I2932" t="s">
        <v>8807</v>
      </c>
      <c r="J2932" t="s">
        <v>2257</v>
      </c>
      <c r="L2932" t="s">
        <v>27</v>
      </c>
      <c r="M2932">
        <v>50</v>
      </c>
      <c r="N2932" t="s">
        <v>8122</v>
      </c>
      <c r="R2932" t="e">
        <v>#N/A</v>
      </c>
      <c r="S2932" t="s">
        <v>9386</v>
      </c>
      <c r="T2932">
        <v>1195</v>
      </c>
      <c r="U2932" t="s">
        <v>9386</v>
      </c>
    </row>
    <row r="2933" spans="2:21" x14ac:dyDescent="0.25">
      <c r="B2933" t="s">
        <v>169</v>
      </c>
      <c r="C2933">
        <v>2016</v>
      </c>
      <c r="D2933" t="s">
        <v>315</v>
      </c>
      <c r="E2933" t="s">
        <v>456</v>
      </c>
      <c r="F2933" t="s">
        <v>9398</v>
      </c>
      <c r="H2933">
        <v>117</v>
      </c>
      <c r="I2933" t="s">
        <v>8807</v>
      </c>
      <c r="J2933" t="s">
        <v>5339</v>
      </c>
      <c r="L2933" t="s">
        <v>12</v>
      </c>
      <c r="M2933">
        <v>50</v>
      </c>
      <c r="N2933" t="s">
        <v>8122</v>
      </c>
      <c r="R2933" t="e">
        <v>#N/A</v>
      </c>
      <c r="S2933" t="s">
        <v>9386</v>
      </c>
      <c r="T2933">
        <v>4375</v>
      </c>
      <c r="U2933" t="s">
        <v>9386</v>
      </c>
    </row>
    <row r="2934" spans="2:21" x14ac:dyDescent="0.25">
      <c r="B2934" t="s">
        <v>169</v>
      </c>
      <c r="C2934">
        <v>2016</v>
      </c>
      <c r="D2934" t="s">
        <v>315</v>
      </c>
      <c r="E2934" t="s">
        <v>456</v>
      </c>
      <c r="F2934" t="s">
        <v>9398</v>
      </c>
      <c r="H2934">
        <v>118</v>
      </c>
      <c r="I2934" t="s">
        <v>8807</v>
      </c>
      <c r="J2934" t="s">
        <v>195</v>
      </c>
      <c r="L2934" t="s">
        <v>129</v>
      </c>
      <c r="M2934">
        <v>50</v>
      </c>
      <c r="N2934" t="s">
        <v>8122</v>
      </c>
      <c r="R2934" t="e">
        <v>#N/A</v>
      </c>
      <c r="S2934" t="s">
        <v>9386</v>
      </c>
      <c r="T2934">
        <v>3900</v>
      </c>
      <c r="U2934" t="s">
        <v>9386</v>
      </c>
    </row>
    <row r="2935" spans="2:21" x14ac:dyDescent="0.25">
      <c r="B2935" t="s">
        <v>169</v>
      </c>
      <c r="C2935">
        <v>2016</v>
      </c>
      <c r="D2935" t="s">
        <v>315</v>
      </c>
      <c r="E2935" t="s">
        <v>456</v>
      </c>
      <c r="F2935" t="s">
        <v>9398</v>
      </c>
      <c r="H2935">
        <v>119</v>
      </c>
      <c r="I2935" t="s">
        <v>8807</v>
      </c>
      <c r="J2935" t="s">
        <v>8140</v>
      </c>
      <c r="L2935" t="s">
        <v>25</v>
      </c>
      <c r="M2935">
        <v>50</v>
      </c>
      <c r="N2935" t="s">
        <v>8122</v>
      </c>
      <c r="R2935" t="e">
        <v>#N/A</v>
      </c>
      <c r="S2935" t="s">
        <v>9386</v>
      </c>
      <c r="T2935">
        <v>6967</v>
      </c>
      <c r="U2935" t="s">
        <v>9386</v>
      </c>
    </row>
    <row r="2936" spans="2:21" x14ac:dyDescent="0.25">
      <c r="B2936" t="s">
        <v>169</v>
      </c>
      <c r="C2936">
        <v>2016</v>
      </c>
      <c r="D2936" t="s">
        <v>315</v>
      </c>
      <c r="E2936" t="s">
        <v>456</v>
      </c>
      <c r="F2936" t="s">
        <v>9398</v>
      </c>
      <c r="G2936" t="s">
        <v>1165</v>
      </c>
      <c r="H2936">
        <v>120</v>
      </c>
      <c r="I2936" t="s">
        <v>8807</v>
      </c>
      <c r="J2936" t="s">
        <v>92</v>
      </c>
      <c r="L2936" t="s">
        <v>41</v>
      </c>
      <c r="M2936">
        <v>50</v>
      </c>
      <c r="N2936" t="s">
        <v>8122</v>
      </c>
      <c r="R2936" t="e">
        <v>#N/A</v>
      </c>
      <c r="S2936">
        <v>649</v>
      </c>
      <c r="T2936">
        <v>580</v>
      </c>
      <c r="U2936" t="s">
        <v>9386</v>
      </c>
    </row>
    <row r="2937" spans="2:21" x14ac:dyDescent="0.25">
      <c r="B2937" t="s">
        <v>169</v>
      </c>
      <c r="C2937">
        <v>2016</v>
      </c>
      <c r="D2937" t="s">
        <v>315</v>
      </c>
      <c r="E2937" t="s">
        <v>456</v>
      </c>
      <c r="F2937" t="s">
        <v>9398</v>
      </c>
      <c r="G2937" t="s">
        <v>794</v>
      </c>
      <c r="H2937">
        <v>121</v>
      </c>
      <c r="I2937" t="s">
        <v>8807</v>
      </c>
      <c r="J2937" t="s">
        <v>8152</v>
      </c>
      <c r="L2937" t="s">
        <v>12</v>
      </c>
      <c r="M2937">
        <v>50</v>
      </c>
      <c r="N2937" t="s">
        <v>8122</v>
      </c>
      <c r="R2937" t="e">
        <v>#N/A</v>
      </c>
      <c r="S2937" t="e">
        <v>#N/A</v>
      </c>
      <c r="T2937">
        <v>6964</v>
      </c>
      <c r="U2937" t="s">
        <v>9386</v>
      </c>
    </row>
    <row r="2938" spans="2:21" x14ac:dyDescent="0.25">
      <c r="B2938" t="s">
        <v>169</v>
      </c>
      <c r="C2938">
        <v>2016</v>
      </c>
      <c r="D2938" t="s">
        <v>315</v>
      </c>
      <c r="E2938" t="s">
        <v>456</v>
      </c>
      <c r="F2938" t="s">
        <v>9398</v>
      </c>
      <c r="H2938">
        <v>122</v>
      </c>
      <c r="I2938" t="s">
        <v>8807</v>
      </c>
      <c r="J2938" t="s">
        <v>5685</v>
      </c>
      <c r="L2938" t="s">
        <v>76</v>
      </c>
      <c r="M2938">
        <v>50</v>
      </c>
      <c r="N2938" t="s">
        <v>8122</v>
      </c>
      <c r="R2938" t="e">
        <v>#N/A</v>
      </c>
      <c r="S2938" t="s">
        <v>9386</v>
      </c>
      <c r="T2938">
        <v>4731</v>
      </c>
      <c r="U2938" t="s">
        <v>9386</v>
      </c>
    </row>
    <row r="2939" spans="2:21" x14ac:dyDescent="0.25">
      <c r="B2939" t="s">
        <v>169</v>
      </c>
      <c r="C2939">
        <v>2016</v>
      </c>
      <c r="D2939" t="s">
        <v>315</v>
      </c>
      <c r="E2939" t="s">
        <v>456</v>
      </c>
      <c r="F2939" t="s">
        <v>9398</v>
      </c>
      <c r="H2939">
        <v>123</v>
      </c>
      <c r="I2939" t="s">
        <v>8807</v>
      </c>
      <c r="J2939" t="s">
        <v>4078</v>
      </c>
      <c r="L2939" t="s">
        <v>39</v>
      </c>
      <c r="M2939">
        <v>50</v>
      </c>
      <c r="N2939" t="s">
        <v>8122</v>
      </c>
      <c r="R2939" t="e">
        <v>#N/A</v>
      </c>
      <c r="S2939" t="s">
        <v>9386</v>
      </c>
      <c r="T2939">
        <v>3081</v>
      </c>
      <c r="U2939" t="s">
        <v>9386</v>
      </c>
    </row>
    <row r="2940" spans="2:21" x14ac:dyDescent="0.25">
      <c r="B2940" t="s">
        <v>169</v>
      </c>
      <c r="C2940">
        <v>2016</v>
      </c>
      <c r="D2940" t="s">
        <v>315</v>
      </c>
      <c r="E2940" t="s">
        <v>456</v>
      </c>
      <c r="F2940" t="s">
        <v>9398</v>
      </c>
      <c r="H2940">
        <v>124</v>
      </c>
      <c r="I2940" t="s">
        <v>8807</v>
      </c>
      <c r="J2940" t="s">
        <v>8153</v>
      </c>
      <c r="L2940" t="s">
        <v>17</v>
      </c>
      <c r="M2940">
        <v>50</v>
      </c>
      <c r="N2940" t="s">
        <v>8122</v>
      </c>
      <c r="R2940" t="e">
        <v>#N/A</v>
      </c>
      <c r="S2940" t="s">
        <v>9386</v>
      </c>
      <c r="T2940">
        <v>6954</v>
      </c>
      <c r="U2940" t="s">
        <v>9386</v>
      </c>
    </row>
    <row r="2941" spans="2:21" x14ac:dyDescent="0.25">
      <c r="B2941" t="s">
        <v>169</v>
      </c>
      <c r="C2941">
        <v>2016</v>
      </c>
      <c r="D2941" t="s">
        <v>315</v>
      </c>
      <c r="E2941" t="s">
        <v>456</v>
      </c>
      <c r="F2941" t="s">
        <v>9398</v>
      </c>
      <c r="G2941" t="s">
        <v>9342</v>
      </c>
      <c r="H2941">
        <v>125</v>
      </c>
      <c r="I2941">
        <v>-1</v>
      </c>
      <c r="J2941" t="s">
        <v>6</v>
      </c>
      <c r="L2941" t="s">
        <v>39</v>
      </c>
      <c r="M2941">
        <v>50</v>
      </c>
      <c r="N2941" t="s">
        <v>8122</v>
      </c>
      <c r="R2941" t="e">
        <v>#N/A</v>
      </c>
      <c r="S2941">
        <v>677</v>
      </c>
      <c r="T2941">
        <v>6864</v>
      </c>
      <c r="U2941" t="s">
        <v>9386</v>
      </c>
    </row>
    <row r="2942" spans="2:21" x14ac:dyDescent="0.25">
      <c r="B2942" t="s">
        <v>169</v>
      </c>
      <c r="C2942">
        <v>2016</v>
      </c>
      <c r="D2942" t="s">
        <v>315</v>
      </c>
      <c r="E2942" t="s">
        <v>456</v>
      </c>
      <c r="F2942" t="s">
        <v>9398</v>
      </c>
      <c r="G2942" t="s">
        <v>9342</v>
      </c>
      <c r="H2942">
        <v>125</v>
      </c>
      <c r="I2942">
        <v>-2</v>
      </c>
      <c r="J2942" t="s">
        <v>72</v>
      </c>
      <c r="L2942" t="s">
        <v>39</v>
      </c>
      <c r="M2942">
        <v>50</v>
      </c>
      <c r="N2942" t="s">
        <v>8122</v>
      </c>
      <c r="R2942" t="e">
        <v>#N/A</v>
      </c>
      <c r="S2942">
        <v>677</v>
      </c>
      <c r="T2942">
        <v>1683</v>
      </c>
      <c r="U2942" t="s">
        <v>9386</v>
      </c>
    </row>
    <row r="2943" spans="2:21" x14ac:dyDescent="0.25">
      <c r="B2943" t="s">
        <v>169</v>
      </c>
      <c r="C2943">
        <v>2016</v>
      </c>
      <c r="D2943" t="s">
        <v>315</v>
      </c>
      <c r="E2943" t="s">
        <v>456</v>
      </c>
      <c r="F2943" t="s">
        <v>9398</v>
      </c>
      <c r="G2943" t="s">
        <v>9342</v>
      </c>
      <c r="H2943">
        <v>125</v>
      </c>
      <c r="I2943">
        <v>-3</v>
      </c>
      <c r="J2943" t="s">
        <v>257</v>
      </c>
      <c r="L2943" t="s">
        <v>77</v>
      </c>
      <c r="M2943">
        <v>50</v>
      </c>
      <c r="N2943" t="s">
        <v>8122</v>
      </c>
      <c r="R2943" t="e">
        <v>#N/A</v>
      </c>
      <c r="S2943">
        <v>677</v>
      </c>
      <c r="T2943">
        <v>3138</v>
      </c>
      <c r="U2943" t="s">
        <v>9386</v>
      </c>
    </row>
    <row r="2944" spans="2:21" x14ac:dyDescent="0.25">
      <c r="B2944" t="s">
        <v>169</v>
      </c>
      <c r="C2944">
        <v>2016</v>
      </c>
      <c r="D2944" t="s">
        <v>315</v>
      </c>
      <c r="E2944" t="s">
        <v>456</v>
      </c>
      <c r="F2944" t="s">
        <v>9398</v>
      </c>
      <c r="G2944" t="s">
        <v>9377</v>
      </c>
      <c r="H2944">
        <v>126</v>
      </c>
      <c r="I2944">
        <v>-1</v>
      </c>
      <c r="J2944" t="s">
        <v>65</v>
      </c>
      <c r="L2944" t="s">
        <v>83</v>
      </c>
      <c r="M2944">
        <v>50</v>
      </c>
      <c r="N2944" t="s">
        <v>8122</v>
      </c>
      <c r="R2944" t="e">
        <v>#N/A</v>
      </c>
      <c r="S2944">
        <v>679</v>
      </c>
      <c r="T2944">
        <v>2069</v>
      </c>
      <c r="U2944" t="s">
        <v>9386</v>
      </c>
    </row>
    <row r="2945" spans="2:21" x14ac:dyDescent="0.25">
      <c r="B2945" t="s">
        <v>169</v>
      </c>
      <c r="C2945">
        <v>2016</v>
      </c>
      <c r="D2945" t="s">
        <v>315</v>
      </c>
      <c r="E2945" t="s">
        <v>456</v>
      </c>
      <c r="F2945" t="s">
        <v>9398</v>
      </c>
      <c r="G2945" t="s">
        <v>9377</v>
      </c>
      <c r="H2945">
        <v>126</v>
      </c>
      <c r="I2945">
        <v>-2</v>
      </c>
      <c r="J2945" t="s">
        <v>93</v>
      </c>
      <c r="L2945" t="s">
        <v>138</v>
      </c>
      <c r="M2945">
        <v>50</v>
      </c>
      <c r="N2945" t="s">
        <v>8122</v>
      </c>
      <c r="R2945" t="e">
        <v>#N/A</v>
      </c>
      <c r="S2945">
        <v>679</v>
      </c>
      <c r="T2945">
        <v>574</v>
      </c>
      <c r="U2945" t="s">
        <v>9386</v>
      </c>
    </row>
    <row r="2946" spans="2:21" x14ac:dyDescent="0.25">
      <c r="B2946" t="s">
        <v>169</v>
      </c>
      <c r="C2946">
        <v>2016</v>
      </c>
      <c r="D2946" t="s">
        <v>315</v>
      </c>
      <c r="E2946" t="s">
        <v>456</v>
      </c>
      <c r="F2946" t="s">
        <v>9398</v>
      </c>
      <c r="H2946">
        <v>127</v>
      </c>
      <c r="I2946" t="s">
        <v>8807</v>
      </c>
      <c r="J2946" t="s">
        <v>8163</v>
      </c>
      <c r="L2946" t="s">
        <v>39</v>
      </c>
      <c r="M2946">
        <v>50</v>
      </c>
      <c r="N2946" t="s">
        <v>8122</v>
      </c>
      <c r="R2946" t="e">
        <v>#N/A</v>
      </c>
      <c r="S2946" t="s">
        <v>9386</v>
      </c>
      <c r="T2946">
        <v>6977</v>
      </c>
      <c r="U2946" t="s">
        <v>9386</v>
      </c>
    </row>
    <row r="2947" spans="2:21" x14ac:dyDescent="0.25">
      <c r="B2947" t="s">
        <v>169</v>
      </c>
      <c r="C2947">
        <v>2016</v>
      </c>
      <c r="D2947" t="s">
        <v>315</v>
      </c>
      <c r="E2947" t="s">
        <v>456</v>
      </c>
      <c r="F2947" t="s">
        <v>9398</v>
      </c>
      <c r="H2947">
        <v>128</v>
      </c>
      <c r="I2947" t="s">
        <v>8807</v>
      </c>
      <c r="J2947" t="s">
        <v>216</v>
      </c>
      <c r="L2947" t="s">
        <v>31</v>
      </c>
      <c r="M2947">
        <v>50</v>
      </c>
      <c r="N2947" t="s">
        <v>8122</v>
      </c>
      <c r="R2947" t="e">
        <v>#N/A</v>
      </c>
      <c r="S2947" t="s">
        <v>9386</v>
      </c>
      <c r="T2947">
        <v>2357</v>
      </c>
      <c r="U2947" t="s">
        <v>9386</v>
      </c>
    </row>
    <row r="2948" spans="2:21" x14ac:dyDescent="0.25">
      <c r="B2948" t="s">
        <v>169</v>
      </c>
      <c r="C2948">
        <v>2016</v>
      </c>
      <c r="D2948" t="s">
        <v>315</v>
      </c>
      <c r="E2948" t="s">
        <v>456</v>
      </c>
      <c r="F2948" t="s">
        <v>9398</v>
      </c>
      <c r="H2948">
        <v>129</v>
      </c>
      <c r="I2948" t="s">
        <v>8807</v>
      </c>
      <c r="J2948" t="s">
        <v>8654</v>
      </c>
      <c r="L2948" t="s">
        <v>25</v>
      </c>
      <c r="M2948">
        <v>50</v>
      </c>
      <c r="N2948" t="s">
        <v>8122</v>
      </c>
      <c r="R2948" t="e">
        <v>#N/A</v>
      </c>
      <c r="S2948" t="s">
        <v>9386</v>
      </c>
      <c r="T2948">
        <v>7260</v>
      </c>
      <c r="U2948" t="s">
        <v>9386</v>
      </c>
    </row>
    <row r="2949" spans="2:21" x14ac:dyDescent="0.25">
      <c r="B2949" t="s">
        <v>169</v>
      </c>
      <c r="C2949">
        <v>2016</v>
      </c>
      <c r="D2949" t="s">
        <v>315</v>
      </c>
      <c r="E2949" t="s">
        <v>456</v>
      </c>
      <c r="F2949" t="s">
        <v>9398</v>
      </c>
      <c r="H2949">
        <v>130</v>
      </c>
      <c r="I2949" t="s">
        <v>8807</v>
      </c>
      <c r="J2949" t="s">
        <v>243</v>
      </c>
      <c r="L2949" t="s">
        <v>88</v>
      </c>
      <c r="M2949">
        <v>50</v>
      </c>
      <c r="N2949" t="s">
        <v>8122</v>
      </c>
      <c r="R2949" t="e">
        <v>#N/A</v>
      </c>
      <c r="S2949" t="s">
        <v>9386</v>
      </c>
      <c r="T2949">
        <v>463</v>
      </c>
      <c r="U2949" t="s">
        <v>9386</v>
      </c>
    </row>
    <row r="2950" spans="2:21" x14ac:dyDescent="0.25">
      <c r="B2950" t="s">
        <v>169</v>
      </c>
      <c r="C2950">
        <v>2016</v>
      </c>
      <c r="D2950" t="s">
        <v>315</v>
      </c>
      <c r="E2950" t="s">
        <v>456</v>
      </c>
      <c r="F2950" t="s">
        <v>9398</v>
      </c>
      <c r="H2950">
        <v>131</v>
      </c>
      <c r="I2950" t="s">
        <v>8807</v>
      </c>
      <c r="J2950" t="s">
        <v>1586</v>
      </c>
      <c r="L2950" t="s">
        <v>76</v>
      </c>
      <c r="M2950">
        <v>50</v>
      </c>
      <c r="N2950" t="s">
        <v>8122</v>
      </c>
      <c r="R2950" t="e">
        <v>#N/A</v>
      </c>
      <c r="S2950" t="s">
        <v>9386</v>
      </c>
      <c r="T2950">
        <v>508</v>
      </c>
      <c r="U2950" t="s">
        <v>9386</v>
      </c>
    </row>
    <row r="2951" spans="2:21" x14ac:dyDescent="0.25">
      <c r="B2951" t="s">
        <v>169</v>
      </c>
      <c r="C2951">
        <v>2016</v>
      </c>
      <c r="D2951" t="s">
        <v>315</v>
      </c>
      <c r="E2951" t="s">
        <v>456</v>
      </c>
      <c r="F2951" t="s">
        <v>9398</v>
      </c>
      <c r="G2951" t="s">
        <v>794</v>
      </c>
      <c r="H2951">
        <v>132</v>
      </c>
      <c r="I2951" t="s">
        <v>8807</v>
      </c>
      <c r="J2951" t="s">
        <v>9376</v>
      </c>
      <c r="L2951" t="s">
        <v>10</v>
      </c>
      <c r="M2951">
        <v>50</v>
      </c>
      <c r="N2951" t="s">
        <v>8122</v>
      </c>
      <c r="R2951" t="e">
        <v>#N/A</v>
      </c>
      <c r="S2951" t="e">
        <v>#N/A</v>
      </c>
      <c r="T2951">
        <v>7454</v>
      </c>
      <c r="U2951" t="s">
        <v>9386</v>
      </c>
    </row>
    <row r="2952" spans="2:21" x14ac:dyDescent="0.25">
      <c r="B2952" t="s">
        <v>169</v>
      </c>
      <c r="C2952">
        <v>2016</v>
      </c>
      <c r="D2952" t="s">
        <v>315</v>
      </c>
      <c r="E2952" t="s">
        <v>456</v>
      </c>
      <c r="F2952" t="s">
        <v>9398</v>
      </c>
      <c r="H2952">
        <v>133</v>
      </c>
      <c r="I2952" t="s">
        <v>8807</v>
      </c>
      <c r="J2952" t="s">
        <v>268</v>
      </c>
      <c r="L2952" t="s">
        <v>23</v>
      </c>
      <c r="M2952">
        <v>50</v>
      </c>
      <c r="N2952" t="s">
        <v>8122</v>
      </c>
      <c r="R2952" t="e">
        <v>#N/A</v>
      </c>
      <c r="S2952" t="s">
        <v>9386</v>
      </c>
      <c r="T2952">
        <v>481</v>
      </c>
      <c r="U2952" t="s">
        <v>9386</v>
      </c>
    </row>
    <row r="2953" spans="2:21" x14ac:dyDescent="0.25">
      <c r="B2953" t="s">
        <v>169</v>
      </c>
      <c r="C2953">
        <v>2016</v>
      </c>
      <c r="D2953" t="s">
        <v>315</v>
      </c>
      <c r="E2953" t="s">
        <v>456</v>
      </c>
      <c r="F2953" t="s">
        <v>9398</v>
      </c>
      <c r="H2953">
        <v>134</v>
      </c>
      <c r="I2953" t="s">
        <v>8807</v>
      </c>
      <c r="J2953" t="s">
        <v>8</v>
      </c>
      <c r="L2953" t="s">
        <v>14</v>
      </c>
      <c r="M2953">
        <v>50</v>
      </c>
      <c r="N2953" t="s">
        <v>8122</v>
      </c>
      <c r="R2953" t="e">
        <v>#N/A</v>
      </c>
      <c r="S2953" t="s">
        <v>9386</v>
      </c>
      <c r="T2953">
        <v>6836</v>
      </c>
      <c r="U2953" t="s">
        <v>9386</v>
      </c>
    </row>
    <row r="2954" spans="2:21" x14ac:dyDescent="0.25">
      <c r="B2954" t="s">
        <v>169</v>
      </c>
      <c r="C2954">
        <v>2016</v>
      </c>
      <c r="D2954" t="s">
        <v>315</v>
      </c>
      <c r="E2954" t="s">
        <v>456</v>
      </c>
      <c r="F2954" t="s">
        <v>9398</v>
      </c>
      <c r="H2954">
        <v>135</v>
      </c>
      <c r="I2954" t="s">
        <v>8807</v>
      </c>
      <c r="J2954" t="s">
        <v>2751</v>
      </c>
      <c r="L2954" t="s">
        <v>51</v>
      </c>
      <c r="M2954">
        <v>50</v>
      </c>
      <c r="N2954" t="s">
        <v>8122</v>
      </c>
      <c r="R2954" t="e">
        <v>#N/A</v>
      </c>
      <c r="S2954" t="s">
        <v>9386</v>
      </c>
      <c r="T2954">
        <v>1715</v>
      </c>
      <c r="U2954" t="s">
        <v>9386</v>
      </c>
    </row>
    <row r="2955" spans="2:21" x14ac:dyDescent="0.25">
      <c r="B2955" t="s">
        <v>169</v>
      </c>
      <c r="C2955">
        <v>2016</v>
      </c>
      <c r="D2955" t="s">
        <v>315</v>
      </c>
      <c r="E2955" t="s">
        <v>456</v>
      </c>
      <c r="F2955" t="s">
        <v>9398</v>
      </c>
      <c r="H2955">
        <v>136</v>
      </c>
      <c r="I2955" t="s">
        <v>8807</v>
      </c>
      <c r="J2955" t="s">
        <v>5701</v>
      </c>
      <c r="L2955" t="s">
        <v>28</v>
      </c>
      <c r="M2955">
        <v>50</v>
      </c>
      <c r="N2955" t="s">
        <v>8122</v>
      </c>
      <c r="R2955" t="e">
        <v>#N/A</v>
      </c>
      <c r="S2955" t="s">
        <v>9386</v>
      </c>
      <c r="T2955">
        <v>4749</v>
      </c>
      <c r="U2955" t="s">
        <v>9386</v>
      </c>
    </row>
    <row r="2956" spans="2:21" x14ac:dyDescent="0.25">
      <c r="B2956" t="s">
        <v>169</v>
      </c>
      <c r="C2956">
        <v>2016</v>
      </c>
      <c r="D2956" t="s">
        <v>315</v>
      </c>
      <c r="E2956" t="s">
        <v>456</v>
      </c>
      <c r="F2956" t="s">
        <v>9398</v>
      </c>
      <c r="H2956">
        <v>137</v>
      </c>
      <c r="I2956" t="s">
        <v>8807</v>
      </c>
      <c r="J2956" t="s">
        <v>8130</v>
      </c>
      <c r="L2956" t="s">
        <v>16</v>
      </c>
      <c r="M2956">
        <v>50</v>
      </c>
      <c r="N2956" t="s">
        <v>8122</v>
      </c>
      <c r="R2956" t="e">
        <v>#N/A</v>
      </c>
      <c r="S2956" t="s">
        <v>9386</v>
      </c>
      <c r="T2956">
        <v>6934</v>
      </c>
      <c r="U2956" t="s">
        <v>9386</v>
      </c>
    </row>
    <row r="2957" spans="2:21" x14ac:dyDescent="0.25">
      <c r="B2957" t="s">
        <v>169</v>
      </c>
      <c r="C2957">
        <v>2016</v>
      </c>
      <c r="D2957" t="s">
        <v>315</v>
      </c>
      <c r="E2957" t="s">
        <v>456</v>
      </c>
      <c r="F2957" t="s">
        <v>9398</v>
      </c>
      <c r="H2957">
        <v>138</v>
      </c>
      <c r="I2957" t="s">
        <v>8807</v>
      </c>
      <c r="J2957" t="s">
        <v>55</v>
      </c>
      <c r="L2957" t="s">
        <v>22</v>
      </c>
      <c r="M2957">
        <v>50</v>
      </c>
      <c r="N2957" t="s">
        <v>8122</v>
      </c>
      <c r="R2957" t="e">
        <v>#N/A</v>
      </c>
      <c r="S2957" t="s">
        <v>9386</v>
      </c>
      <c r="T2957">
        <v>2572</v>
      </c>
      <c r="U2957" t="s">
        <v>9386</v>
      </c>
    </row>
    <row r="2958" spans="2:21" x14ac:dyDescent="0.25">
      <c r="B2958" t="s">
        <v>169</v>
      </c>
      <c r="C2958">
        <v>2016</v>
      </c>
      <c r="D2958" t="s">
        <v>315</v>
      </c>
      <c r="E2958" t="s">
        <v>456</v>
      </c>
      <c r="F2958" t="s">
        <v>9398</v>
      </c>
      <c r="H2958">
        <v>139</v>
      </c>
      <c r="I2958" t="s">
        <v>8807</v>
      </c>
      <c r="J2958" t="s">
        <v>7733</v>
      </c>
      <c r="L2958" t="s">
        <v>39</v>
      </c>
      <c r="M2958">
        <v>50</v>
      </c>
      <c r="N2958" t="s">
        <v>8122</v>
      </c>
      <c r="R2958" t="e">
        <v>#N/A</v>
      </c>
      <c r="S2958" t="s">
        <v>9386</v>
      </c>
      <c r="T2958">
        <v>6889</v>
      </c>
      <c r="U2958" t="s">
        <v>9386</v>
      </c>
    </row>
    <row r="2959" spans="2:21" x14ac:dyDescent="0.25">
      <c r="B2959" t="s">
        <v>169</v>
      </c>
      <c r="C2959">
        <v>2016</v>
      </c>
      <c r="D2959" t="s">
        <v>315</v>
      </c>
      <c r="E2959" t="s">
        <v>456</v>
      </c>
      <c r="F2959" t="s">
        <v>9398</v>
      </c>
      <c r="G2959" t="s">
        <v>794</v>
      </c>
      <c r="H2959">
        <v>140</v>
      </c>
      <c r="I2959" t="s">
        <v>8807</v>
      </c>
      <c r="J2959" t="s">
        <v>209</v>
      </c>
      <c r="L2959" t="s">
        <v>71</v>
      </c>
      <c r="M2959">
        <v>50</v>
      </c>
      <c r="N2959" t="s">
        <v>8122</v>
      </c>
      <c r="R2959" t="e">
        <v>#N/A</v>
      </c>
      <c r="S2959" t="e">
        <v>#N/A</v>
      </c>
      <c r="T2959">
        <v>1400</v>
      </c>
      <c r="U2959" t="s">
        <v>9386</v>
      </c>
    </row>
    <row r="2960" spans="2:21" x14ac:dyDescent="0.25">
      <c r="B2960" t="s">
        <v>169</v>
      </c>
      <c r="C2960">
        <v>2016</v>
      </c>
      <c r="D2960" t="s">
        <v>315</v>
      </c>
      <c r="E2960" t="s">
        <v>456</v>
      </c>
      <c r="F2960" t="s">
        <v>9398</v>
      </c>
      <c r="H2960">
        <v>141</v>
      </c>
      <c r="I2960" t="s">
        <v>8807</v>
      </c>
      <c r="J2960" t="s">
        <v>2755</v>
      </c>
      <c r="L2960" t="s">
        <v>17</v>
      </c>
      <c r="M2960">
        <v>50</v>
      </c>
      <c r="N2960" t="s">
        <v>8122</v>
      </c>
      <c r="R2960" t="e">
        <v>#N/A</v>
      </c>
      <c r="S2960" t="s">
        <v>9386</v>
      </c>
      <c r="T2960">
        <v>6896</v>
      </c>
      <c r="U2960" t="s">
        <v>9386</v>
      </c>
    </row>
    <row r="2961" spans="2:21" x14ac:dyDescent="0.25">
      <c r="B2961" t="s">
        <v>169</v>
      </c>
      <c r="C2961">
        <v>2016</v>
      </c>
      <c r="D2961" t="s">
        <v>315</v>
      </c>
      <c r="E2961" t="s">
        <v>456</v>
      </c>
      <c r="F2961" t="s">
        <v>9398</v>
      </c>
      <c r="H2961">
        <v>142</v>
      </c>
      <c r="I2961" t="s">
        <v>8807</v>
      </c>
      <c r="J2961" t="s">
        <v>204</v>
      </c>
      <c r="L2961" t="s">
        <v>27</v>
      </c>
      <c r="M2961">
        <v>50</v>
      </c>
      <c r="N2961" t="s">
        <v>8122</v>
      </c>
      <c r="R2961" t="e">
        <v>#N/A</v>
      </c>
      <c r="S2961" t="s">
        <v>9386</v>
      </c>
      <c r="T2961">
        <v>1364</v>
      </c>
      <c r="U2961" t="s">
        <v>9386</v>
      </c>
    </row>
    <row r="2962" spans="2:21" x14ac:dyDescent="0.25">
      <c r="B2962" t="s">
        <v>169</v>
      </c>
      <c r="C2962">
        <v>2016</v>
      </c>
      <c r="D2962" t="s">
        <v>315</v>
      </c>
      <c r="E2962" t="s">
        <v>456</v>
      </c>
      <c r="F2962" t="s">
        <v>9398</v>
      </c>
      <c r="H2962">
        <v>143</v>
      </c>
      <c r="I2962" t="s">
        <v>8807</v>
      </c>
      <c r="J2962" t="s">
        <v>6056</v>
      </c>
      <c r="L2962" t="s">
        <v>51</v>
      </c>
      <c r="M2962">
        <v>50</v>
      </c>
      <c r="N2962" t="s">
        <v>8122</v>
      </c>
      <c r="R2962" t="e">
        <v>#N/A</v>
      </c>
      <c r="S2962" t="s">
        <v>9386</v>
      </c>
      <c r="T2962">
        <v>5126</v>
      </c>
      <c r="U2962" t="s">
        <v>9386</v>
      </c>
    </row>
    <row r="2963" spans="2:21" x14ac:dyDescent="0.25">
      <c r="B2963" t="s">
        <v>169</v>
      </c>
      <c r="C2963">
        <v>2016</v>
      </c>
      <c r="D2963" t="s">
        <v>315</v>
      </c>
      <c r="E2963" t="s">
        <v>456</v>
      </c>
      <c r="F2963" t="s">
        <v>9398</v>
      </c>
      <c r="H2963">
        <v>144</v>
      </c>
      <c r="I2963" t="s">
        <v>8807</v>
      </c>
      <c r="J2963" t="s">
        <v>8720</v>
      </c>
      <c r="L2963" t="s">
        <v>62</v>
      </c>
      <c r="M2963">
        <v>50</v>
      </c>
      <c r="N2963" t="s">
        <v>8122</v>
      </c>
      <c r="R2963" t="e">
        <v>#N/A</v>
      </c>
      <c r="S2963" t="s">
        <v>9386</v>
      </c>
      <c r="T2963">
        <v>7251</v>
      </c>
      <c r="U2963" t="s">
        <v>9386</v>
      </c>
    </row>
    <row r="2964" spans="2:21" x14ac:dyDescent="0.25">
      <c r="B2964" t="s">
        <v>169</v>
      </c>
      <c r="C2964">
        <v>2016</v>
      </c>
      <c r="D2964" t="s">
        <v>315</v>
      </c>
      <c r="E2964" t="s">
        <v>456</v>
      </c>
      <c r="F2964" t="s">
        <v>9398</v>
      </c>
      <c r="H2964">
        <v>145</v>
      </c>
      <c r="I2964" t="s">
        <v>8807</v>
      </c>
      <c r="J2964" t="s">
        <v>4849</v>
      </c>
      <c r="L2964" t="s">
        <v>28</v>
      </c>
      <c r="M2964">
        <v>50</v>
      </c>
      <c r="N2964" t="s">
        <v>8122</v>
      </c>
      <c r="R2964" t="e">
        <v>#N/A</v>
      </c>
      <c r="S2964" t="s">
        <v>9386</v>
      </c>
      <c r="T2964" t="e">
        <v>#N/A</v>
      </c>
      <c r="U2964" t="s">
        <v>9386</v>
      </c>
    </row>
    <row r="2965" spans="2:21" x14ac:dyDescent="0.25">
      <c r="B2965" t="s">
        <v>169</v>
      </c>
      <c r="C2965">
        <v>2016</v>
      </c>
      <c r="D2965" t="s">
        <v>315</v>
      </c>
      <c r="E2965" t="s">
        <v>456</v>
      </c>
      <c r="F2965" t="s">
        <v>9398</v>
      </c>
      <c r="H2965">
        <v>146</v>
      </c>
      <c r="I2965" t="s">
        <v>8807</v>
      </c>
      <c r="J2965" t="s">
        <v>269</v>
      </c>
      <c r="L2965" t="s">
        <v>14</v>
      </c>
      <c r="M2965">
        <v>50</v>
      </c>
      <c r="N2965" t="s">
        <v>8122</v>
      </c>
      <c r="R2965" t="e">
        <v>#N/A</v>
      </c>
      <c r="S2965" t="s">
        <v>9386</v>
      </c>
      <c r="T2965">
        <v>6106</v>
      </c>
      <c r="U2965" t="s">
        <v>9386</v>
      </c>
    </row>
    <row r="2966" spans="2:21" x14ac:dyDescent="0.25">
      <c r="B2966" t="s">
        <v>169</v>
      </c>
      <c r="C2966">
        <v>2016</v>
      </c>
      <c r="D2966" t="s">
        <v>315</v>
      </c>
      <c r="E2966" t="s">
        <v>456</v>
      </c>
      <c r="F2966" t="s">
        <v>9398</v>
      </c>
      <c r="H2966">
        <v>147</v>
      </c>
      <c r="I2966" t="s">
        <v>8807</v>
      </c>
      <c r="J2966" t="s">
        <v>251</v>
      </c>
      <c r="L2966" t="s">
        <v>129</v>
      </c>
      <c r="M2966">
        <v>50</v>
      </c>
      <c r="N2966" t="s">
        <v>8122</v>
      </c>
      <c r="R2966" t="e">
        <v>#N/A</v>
      </c>
      <c r="S2966" t="s">
        <v>9386</v>
      </c>
      <c r="T2966">
        <v>2094</v>
      </c>
      <c r="U2966" t="s">
        <v>9386</v>
      </c>
    </row>
    <row r="2967" spans="2:21" x14ac:dyDescent="0.25">
      <c r="B2967" t="s">
        <v>169</v>
      </c>
      <c r="C2967">
        <v>2016</v>
      </c>
      <c r="D2967" t="s">
        <v>315</v>
      </c>
      <c r="E2967" t="s">
        <v>456</v>
      </c>
      <c r="F2967" t="s">
        <v>9398</v>
      </c>
      <c r="H2967">
        <v>148</v>
      </c>
      <c r="I2967" t="s">
        <v>8807</v>
      </c>
      <c r="J2967" t="s">
        <v>8188</v>
      </c>
      <c r="L2967" t="s">
        <v>17</v>
      </c>
      <c r="M2967">
        <v>50</v>
      </c>
      <c r="N2967" t="s">
        <v>8122</v>
      </c>
      <c r="R2967" t="e">
        <v>#N/A</v>
      </c>
      <c r="S2967" t="s">
        <v>9386</v>
      </c>
      <c r="T2967">
        <v>6976</v>
      </c>
      <c r="U2967" t="s">
        <v>9386</v>
      </c>
    </row>
    <row r="2968" spans="2:21" x14ac:dyDescent="0.25">
      <c r="B2968" t="s">
        <v>169</v>
      </c>
      <c r="C2968">
        <v>2016</v>
      </c>
      <c r="D2968" t="s">
        <v>315</v>
      </c>
      <c r="E2968" t="s">
        <v>456</v>
      </c>
      <c r="F2968" t="s">
        <v>9398</v>
      </c>
      <c r="H2968">
        <v>149</v>
      </c>
      <c r="I2968" t="s">
        <v>8807</v>
      </c>
      <c r="J2968" t="s">
        <v>9373</v>
      </c>
      <c r="L2968" t="s">
        <v>68</v>
      </c>
      <c r="M2968">
        <v>50</v>
      </c>
      <c r="N2968" t="s">
        <v>8122</v>
      </c>
      <c r="R2968" t="e">
        <v>#N/A</v>
      </c>
      <c r="S2968" t="s">
        <v>9386</v>
      </c>
      <c r="T2968">
        <v>7399</v>
      </c>
      <c r="U2968" t="s">
        <v>9386</v>
      </c>
    </row>
    <row r="2969" spans="2:21" x14ac:dyDescent="0.25">
      <c r="B2969" t="s">
        <v>169</v>
      </c>
      <c r="C2969">
        <v>2016</v>
      </c>
      <c r="D2969" t="s">
        <v>315</v>
      </c>
      <c r="E2969" t="s">
        <v>456</v>
      </c>
      <c r="F2969" t="s">
        <v>9398</v>
      </c>
      <c r="H2969">
        <v>150</v>
      </c>
      <c r="I2969" t="s">
        <v>8807</v>
      </c>
      <c r="J2969" t="s">
        <v>72</v>
      </c>
      <c r="L2969" t="s">
        <v>39</v>
      </c>
      <c r="M2969">
        <v>50</v>
      </c>
      <c r="N2969" t="s">
        <v>8122</v>
      </c>
      <c r="R2969" t="e">
        <v>#N/A</v>
      </c>
      <c r="S2969" t="s">
        <v>9386</v>
      </c>
      <c r="T2969">
        <v>1683</v>
      </c>
      <c r="U2969" t="s">
        <v>9386</v>
      </c>
    </row>
    <row r="2970" spans="2:21" x14ac:dyDescent="0.25">
      <c r="B2970" t="s">
        <v>169</v>
      </c>
      <c r="C2970">
        <v>2016</v>
      </c>
      <c r="D2970" t="s">
        <v>315</v>
      </c>
      <c r="E2970" t="s">
        <v>456</v>
      </c>
      <c r="F2970" t="s">
        <v>9398</v>
      </c>
      <c r="H2970">
        <v>151</v>
      </c>
      <c r="I2970" t="s">
        <v>8807</v>
      </c>
      <c r="J2970" t="s">
        <v>45</v>
      </c>
      <c r="L2970" t="s">
        <v>77</v>
      </c>
      <c r="M2970">
        <v>50</v>
      </c>
      <c r="N2970" t="s">
        <v>8122</v>
      </c>
      <c r="R2970" t="e">
        <v>#N/A</v>
      </c>
      <c r="S2970" t="s">
        <v>9386</v>
      </c>
      <c r="T2970">
        <v>3843</v>
      </c>
      <c r="U2970" t="s">
        <v>9386</v>
      </c>
    </row>
    <row r="2971" spans="2:21" x14ac:dyDescent="0.25">
      <c r="B2971" t="s">
        <v>169</v>
      </c>
      <c r="C2971">
        <v>2016</v>
      </c>
      <c r="D2971" t="s">
        <v>315</v>
      </c>
      <c r="E2971" t="s">
        <v>456</v>
      </c>
      <c r="F2971" t="s">
        <v>9398</v>
      </c>
      <c r="H2971">
        <v>152</v>
      </c>
      <c r="I2971" t="s">
        <v>8807</v>
      </c>
      <c r="J2971" t="s">
        <v>5232</v>
      </c>
      <c r="L2971" t="s">
        <v>32</v>
      </c>
      <c r="M2971">
        <v>50</v>
      </c>
      <c r="N2971" t="s">
        <v>8122</v>
      </c>
      <c r="R2971" t="e">
        <v>#N/A</v>
      </c>
      <c r="S2971" t="s">
        <v>9386</v>
      </c>
      <c r="T2971">
        <v>4264</v>
      </c>
      <c r="U2971" t="s">
        <v>9386</v>
      </c>
    </row>
    <row r="2972" spans="2:21" x14ac:dyDescent="0.25">
      <c r="B2972" t="s">
        <v>169</v>
      </c>
      <c r="C2972">
        <v>2016</v>
      </c>
      <c r="D2972" t="s">
        <v>315</v>
      </c>
      <c r="E2972" t="s">
        <v>456</v>
      </c>
      <c r="F2972" t="s">
        <v>9398</v>
      </c>
      <c r="H2972">
        <v>153</v>
      </c>
      <c r="I2972" t="s">
        <v>8807</v>
      </c>
      <c r="J2972" t="s">
        <v>4219</v>
      </c>
      <c r="L2972" t="s">
        <v>77</v>
      </c>
      <c r="M2972">
        <v>50</v>
      </c>
      <c r="N2972" t="s">
        <v>8122</v>
      </c>
      <c r="R2972" t="e">
        <v>#N/A</v>
      </c>
      <c r="S2972" t="s">
        <v>9386</v>
      </c>
      <c r="T2972">
        <v>3226</v>
      </c>
      <c r="U2972" t="s">
        <v>9386</v>
      </c>
    </row>
    <row r="2973" spans="2:21" x14ac:dyDescent="0.25">
      <c r="B2973" t="s">
        <v>169</v>
      </c>
      <c r="C2973">
        <v>2016</v>
      </c>
      <c r="D2973" t="s">
        <v>315</v>
      </c>
      <c r="E2973" t="s">
        <v>456</v>
      </c>
      <c r="F2973" t="s">
        <v>9398</v>
      </c>
      <c r="H2973">
        <v>154</v>
      </c>
      <c r="I2973" t="s">
        <v>8807</v>
      </c>
      <c r="J2973" t="s">
        <v>4030</v>
      </c>
      <c r="L2973" t="s">
        <v>16</v>
      </c>
      <c r="M2973">
        <v>50</v>
      </c>
      <c r="N2973" t="s">
        <v>8122</v>
      </c>
      <c r="R2973" t="e">
        <v>#N/A</v>
      </c>
      <c r="S2973" t="s">
        <v>9386</v>
      </c>
      <c r="T2973">
        <v>3030</v>
      </c>
      <c r="U2973" t="s">
        <v>9386</v>
      </c>
    </row>
    <row r="2974" spans="2:21" x14ac:dyDescent="0.25">
      <c r="B2974" t="s">
        <v>169</v>
      </c>
      <c r="C2974">
        <v>2016</v>
      </c>
      <c r="D2974" t="s">
        <v>315</v>
      </c>
      <c r="E2974" t="s">
        <v>456</v>
      </c>
      <c r="F2974" t="s">
        <v>9398</v>
      </c>
      <c r="H2974">
        <v>155</v>
      </c>
      <c r="I2974" t="s">
        <v>8807</v>
      </c>
      <c r="J2974" t="s">
        <v>27</v>
      </c>
      <c r="L2974" t="s">
        <v>27</v>
      </c>
      <c r="M2974">
        <v>50</v>
      </c>
      <c r="N2974" t="s">
        <v>8122</v>
      </c>
      <c r="R2974" t="e">
        <v>#N/A</v>
      </c>
      <c r="S2974" t="s">
        <v>9386</v>
      </c>
      <c r="T2974">
        <v>5069</v>
      </c>
      <c r="U2974" t="s">
        <v>9386</v>
      </c>
    </row>
    <row r="2975" spans="2:21" x14ac:dyDescent="0.25">
      <c r="B2975" t="s">
        <v>169</v>
      </c>
      <c r="C2975">
        <v>2016</v>
      </c>
      <c r="D2975" t="s">
        <v>315</v>
      </c>
      <c r="E2975" t="s">
        <v>456</v>
      </c>
      <c r="F2975" t="s">
        <v>9398</v>
      </c>
      <c r="H2975">
        <v>156</v>
      </c>
      <c r="I2975" t="s">
        <v>8807</v>
      </c>
      <c r="J2975" t="s">
        <v>2436</v>
      </c>
      <c r="L2975" t="s">
        <v>86</v>
      </c>
      <c r="M2975">
        <v>50</v>
      </c>
      <c r="N2975" t="s">
        <v>8122</v>
      </c>
      <c r="R2975" t="e">
        <v>#N/A</v>
      </c>
      <c r="S2975" t="s">
        <v>9386</v>
      </c>
      <c r="T2975">
        <v>1380</v>
      </c>
      <c r="U2975" t="s">
        <v>9386</v>
      </c>
    </row>
    <row r="2976" spans="2:21" x14ac:dyDescent="0.25">
      <c r="B2976" t="s">
        <v>169</v>
      </c>
      <c r="C2976">
        <v>2016</v>
      </c>
      <c r="D2976" t="s">
        <v>315</v>
      </c>
      <c r="E2976" t="s">
        <v>456</v>
      </c>
      <c r="F2976" t="s">
        <v>9398</v>
      </c>
      <c r="H2976">
        <v>157</v>
      </c>
      <c r="I2976" t="s">
        <v>8807</v>
      </c>
      <c r="J2976" t="s">
        <v>9371</v>
      </c>
      <c r="L2976" t="s">
        <v>23</v>
      </c>
      <c r="M2976">
        <v>50</v>
      </c>
      <c r="N2976" t="s">
        <v>8122</v>
      </c>
      <c r="R2976" t="e">
        <v>#N/A</v>
      </c>
      <c r="S2976" t="s">
        <v>9386</v>
      </c>
      <c r="T2976">
        <v>7423</v>
      </c>
      <c r="U2976" t="s">
        <v>9386</v>
      </c>
    </row>
    <row r="2977" spans="2:21" x14ac:dyDescent="0.25">
      <c r="B2977" t="s">
        <v>169</v>
      </c>
      <c r="C2977">
        <v>2016</v>
      </c>
      <c r="D2977" t="s">
        <v>315</v>
      </c>
      <c r="E2977" t="s">
        <v>456</v>
      </c>
      <c r="F2977" t="s">
        <v>9398</v>
      </c>
      <c r="H2977">
        <v>158</v>
      </c>
      <c r="I2977" t="s">
        <v>8807</v>
      </c>
      <c r="J2977" t="s">
        <v>9370</v>
      </c>
      <c r="L2977" t="s">
        <v>85</v>
      </c>
      <c r="M2977">
        <v>50</v>
      </c>
      <c r="N2977" t="s">
        <v>8122</v>
      </c>
      <c r="R2977" t="e">
        <v>#N/A</v>
      </c>
      <c r="S2977" t="s">
        <v>9386</v>
      </c>
      <c r="T2977">
        <v>7437</v>
      </c>
      <c r="U2977" t="s">
        <v>9386</v>
      </c>
    </row>
    <row r="2978" spans="2:21" x14ac:dyDescent="0.25">
      <c r="B2978" t="s">
        <v>169</v>
      </c>
      <c r="C2978">
        <v>2016</v>
      </c>
      <c r="D2978" t="s">
        <v>315</v>
      </c>
      <c r="E2978" t="s">
        <v>456</v>
      </c>
      <c r="F2978" t="s">
        <v>9398</v>
      </c>
      <c r="H2978">
        <v>159</v>
      </c>
      <c r="I2978" t="s">
        <v>8807</v>
      </c>
      <c r="J2978" t="s">
        <v>3479</v>
      </c>
      <c r="L2978" t="s">
        <v>138</v>
      </c>
      <c r="M2978">
        <v>50</v>
      </c>
      <c r="N2978" t="s">
        <v>8122</v>
      </c>
      <c r="R2978" t="e">
        <v>#N/A</v>
      </c>
      <c r="S2978" t="s">
        <v>9386</v>
      </c>
      <c r="T2978">
        <v>2468</v>
      </c>
      <c r="U2978" t="s">
        <v>9386</v>
      </c>
    </row>
    <row r="2979" spans="2:21" x14ac:dyDescent="0.25">
      <c r="B2979" t="s">
        <v>169</v>
      </c>
      <c r="C2979">
        <v>2016</v>
      </c>
      <c r="D2979" t="s">
        <v>315</v>
      </c>
      <c r="E2979" t="s">
        <v>456</v>
      </c>
      <c r="F2979" t="s">
        <v>9398</v>
      </c>
      <c r="H2979">
        <v>160</v>
      </c>
      <c r="I2979" t="s">
        <v>8807</v>
      </c>
      <c r="J2979" t="s">
        <v>220</v>
      </c>
      <c r="L2979" t="s">
        <v>76</v>
      </c>
      <c r="M2979">
        <v>50</v>
      </c>
      <c r="N2979" t="s">
        <v>8122</v>
      </c>
      <c r="R2979" t="e">
        <v>#N/A</v>
      </c>
      <c r="S2979" t="s">
        <v>9386</v>
      </c>
      <c r="T2979">
        <v>1622</v>
      </c>
      <c r="U2979" t="s">
        <v>9386</v>
      </c>
    </row>
    <row r="2980" spans="2:21" x14ac:dyDescent="0.25">
      <c r="B2980" t="s">
        <v>169</v>
      </c>
      <c r="C2980">
        <v>2016</v>
      </c>
      <c r="D2980" t="s">
        <v>315</v>
      </c>
      <c r="E2980" t="s">
        <v>456</v>
      </c>
      <c r="F2980" t="s">
        <v>9398</v>
      </c>
      <c r="H2980">
        <v>161</v>
      </c>
      <c r="I2980" t="s">
        <v>8807</v>
      </c>
      <c r="J2980" t="s">
        <v>6244</v>
      </c>
      <c r="L2980" t="s">
        <v>31</v>
      </c>
      <c r="M2980">
        <v>50</v>
      </c>
      <c r="N2980" t="s">
        <v>8122</v>
      </c>
      <c r="R2980" t="e">
        <v>#N/A</v>
      </c>
      <c r="S2980" t="s">
        <v>9386</v>
      </c>
      <c r="T2980">
        <v>5319</v>
      </c>
      <c r="U2980" t="s">
        <v>9386</v>
      </c>
    </row>
    <row r="2981" spans="2:21" x14ac:dyDescent="0.25">
      <c r="B2981" t="s">
        <v>169</v>
      </c>
      <c r="C2981">
        <v>2016</v>
      </c>
      <c r="D2981" t="s">
        <v>315</v>
      </c>
      <c r="E2981" t="s">
        <v>456</v>
      </c>
      <c r="F2981" t="s">
        <v>9398</v>
      </c>
      <c r="G2981" t="s">
        <v>979</v>
      </c>
      <c r="H2981">
        <v>162</v>
      </c>
      <c r="I2981">
        <v>-1</v>
      </c>
      <c r="J2981" t="s">
        <v>44</v>
      </c>
      <c r="L2981" t="s">
        <v>12</v>
      </c>
      <c r="M2981">
        <v>50</v>
      </c>
      <c r="N2981" t="s">
        <v>8122</v>
      </c>
      <c r="R2981" t="e">
        <v>#N/A</v>
      </c>
      <c r="S2981">
        <v>451</v>
      </c>
      <c r="T2981">
        <v>3887</v>
      </c>
      <c r="U2981" t="s">
        <v>9386</v>
      </c>
    </row>
    <row r="2982" spans="2:21" x14ac:dyDescent="0.25">
      <c r="B2982" t="s">
        <v>169</v>
      </c>
      <c r="C2982">
        <v>2016</v>
      </c>
      <c r="D2982" t="s">
        <v>315</v>
      </c>
      <c r="E2982" t="s">
        <v>456</v>
      </c>
      <c r="F2982" t="s">
        <v>9398</v>
      </c>
      <c r="G2982" t="s">
        <v>979</v>
      </c>
      <c r="H2982">
        <v>162</v>
      </c>
      <c r="I2982">
        <v>-2</v>
      </c>
      <c r="J2982" t="s">
        <v>260</v>
      </c>
      <c r="L2982" t="s">
        <v>12</v>
      </c>
      <c r="M2982">
        <v>50</v>
      </c>
      <c r="N2982" t="s">
        <v>8122</v>
      </c>
      <c r="R2982" t="e">
        <v>#N/A</v>
      </c>
      <c r="S2982">
        <v>451</v>
      </c>
      <c r="T2982">
        <v>3947</v>
      </c>
      <c r="U2982" t="s">
        <v>9386</v>
      </c>
    </row>
    <row r="2983" spans="2:21" x14ac:dyDescent="0.25">
      <c r="B2983" t="s">
        <v>169</v>
      </c>
      <c r="C2983">
        <v>2016</v>
      </c>
      <c r="D2983" t="s">
        <v>315</v>
      </c>
      <c r="E2983" t="s">
        <v>456</v>
      </c>
      <c r="F2983" t="s">
        <v>9398</v>
      </c>
      <c r="G2983" t="s">
        <v>979</v>
      </c>
      <c r="H2983">
        <v>162</v>
      </c>
      <c r="I2983">
        <v>-3</v>
      </c>
      <c r="J2983" t="s">
        <v>75</v>
      </c>
      <c r="L2983" t="s">
        <v>85</v>
      </c>
      <c r="M2983">
        <v>50</v>
      </c>
      <c r="N2983" t="s">
        <v>8122</v>
      </c>
      <c r="R2983" t="e">
        <v>#N/A</v>
      </c>
      <c r="S2983">
        <v>451</v>
      </c>
      <c r="T2983">
        <v>1582</v>
      </c>
      <c r="U2983" t="s">
        <v>9386</v>
      </c>
    </row>
    <row r="2984" spans="2:21" x14ac:dyDescent="0.25">
      <c r="B2984" t="s">
        <v>169</v>
      </c>
      <c r="C2984">
        <v>2016</v>
      </c>
      <c r="D2984" t="s">
        <v>315</v>
      </c>
      <c r="E2984" t="s">
        <v>456</v>
      </c>
      <c r="F2984" t="s">
        <v>9398</v>
      </c>
      <c r="H2984">
        <v>163</v>
      </c>
      <c r="I2984" t="s">
        <v>8807</v>
      </c>
      <c r="J2984" t="s">
        <v>4561</v>
      </c>
      <c r="L2984" t="s">
        <v>17</v>
      </c>
      <c r="M2984">
        <v>50</v>
      </c>
      <c r="N2984" t="s">
        <v>8122</v>
      </c>
      <c r="R2984" t="e">
        <v>#N/A</v>
      </c>
      <c r="S2984" t="s">
        <v>9386</v>
      </c>
      <c r="T2984">
        <v>3569</v>
      </c>
      <c r="U2984" t="s">
        <v>9386</v>
      </c>
    </row>
    <row r="2985" spans="2:21" x14ac:dyDescent="0.25">
      <c r="B2985" t="s">
        <v>169</v>
      </c>
      <c r="C2985">
        <v>2016</v>
      </c>
      <c r="D2985" t="s">
        <v>315</v>
      </c>
      <c r="E2985" t="s">
        <v>456</v>
      </c>
      <c r="F2985" t="s">
        <v>9398</v>
      </c>
      <c r="H2985">
        <v>164</v>
      </c>
      <c r="I2985" t="s">
        <v>8807</v>
      </c>
      <c r="J2985" t="s">
        <v>8444</v>
      </c>
      <c r="L2985" t="s">
        <v>138</v>
      </c>
      <c r="M2985">
        <v>50</v>
      </c>
      <c r="N2985" t="s">
        <v>8122</v>
      </c>
      <c r="R2985" t="e">
        <v>#N/A</v>
      </c>
      <c r="S2985" t="s">
        <v>9386</v>
      </c>
      <c r="T2985">
        <v>7032</v>
      </c>
      <c r="U2985" t="s">
        <v>9386</v>
      </c>
    </row>
    <row r="2986" spans="2:21" x14ac:dyDescent="0.25">
      <c r="B2986" t="s">
        <v>169</v>
      </c>
      <c r="C2986">
        <v>2016</v>
      </c>
      <c r="D2986" t="s">
        <v>315</v>
      </c>
      <c r="E2986" t="s">
        <v>456</v>
      </c>
      <c r="F2986" t="s">
        <v>9398</v>
      </c>
      <c r="H2986">
        <v>165</v>
      </c>
      <c r="I2986" t="s">
        <v>8807</v>
      </c>
      <c r="J2986" t="s">
        <v>99</v>
      </c>
      <c r="L2986" t="s">
        <v>76</v>
      </c>
      <c r="M2986">
        <v>50</v>
      </c>
      <c r="N2986" t="s">
        <v>8122</v>
      </c>
      <c r="R2986" t="e">
        <v>#N/A</v>
      </c>
      <c r="S2986" t="s">
        <v>9386</v>
      </c>
      <c r="T2986">
        <v>501</v>
      </c>
      <c r="U2986" t="s">
        <v>9386</v>
      </c>
    </row>
    <row r="2987" spans="2:21" x14ac:dyDescent="0.25">
      <c r="B2987" t="s">
        <v>169</v>
      </c>
      <c r="C2987">
        <v>2016</v>
      </c>
      <c r="D2987" t="s">
        <v>315</v>
      </c>
      <c r="E2987" t="s">
        <v>456</v>
      </c>
      <c r="F2987" t="s">
        <v>9398</v>
      </c>
      <c r="G2987" t="s">
        <v>979</v>
      </c>
      <c r="H2987">
        <v>166</v>
      </c>
      <c r="I2987">
        <v>-1</v>
      </c>
      <c r="J2987" t="s">
        <v>256</v>
      </c>
      <c r="L2987" t="s">
        <v>88</v>
      </c>
      <c r="M2987">
        <v>50</v>
      </c>
      <c r="N2987" t="s">
        <v>8122</v>
      </c>
      <c r="R2987" t="e">
        <v>#N/A</v>
      </c>
      <c r="S2987">
        <v>451</v>
      </c>
      <c r="T2987">
        <v>5232</v>
      </c>
      <c r="U2987" t="s">
        <v>9386</v>
      </c>
    </row>
    <row r="2988" spans="2:21" x14ac:dyDescent="0.25">
      <c r="B2988" t="s">
        <v>169</v>
      </c>
      <c r="C2988">
        <v>2016</v>
      </c>
      <c r="D2988" t="s">
        <v>315</v>
      </c>
      <c r="E2988" t="s">
        <v>456</v>
      </c>
      <c r="F2988" t="s">
        <v>9398</v>
      </c>
      <c r="G2988" t="s">
        <v>979</v>
      </c>
      <c r="H2988">
        <v>166</v>
      </c>
      <c r="I2988">
        <v>-2</v>
      </c>
      <c r="J2988" t="s">
        <v>235</v>
      </c>
      <c r="L2988" t="s">
        <v>77</v>
      </c>
      <c r="M2988">
        <v>50</v>
      </c>
      <c r="N2988" t="s">
        <v>8122</v>
      </c>
      <c r="R2988" t="e">
        <v>#N/A</v>
      </c>
      <c r="S2988">
        <v>451</v>
      </c>
      <c r="T2988">
        <v>716</v>
      </c>
      <c r="U2988" t="s">
        <v>9386</v>
      </c>
    </row>
    <row r="2989" spans="2:21" x14ac:dyDescent="0.25">
      <c r="B2989" t="s">
        <v>169</v>
      </c>
      <c r="C2989">
        <v>2016</v>
      </c>
      <c r="D2989" t="s">
        <v>315</v>
      </c>
      <c r="E2989" t="s">
        <v>456</v>
      </c>
      <c r="F2989" t="s">
        <v>9398</v>
      </c>
      <c r="G2989" t="s">
        <v>979</v>
      </c>
      <c r="H2989">
        <v>166</v>
      </c>
      <c r="I2989">
        <v>-3</v>
      </c>
      <c r="J2989" t="s">
        <v>250</v>
      </c>
      <c r="L2989" t="s">
        <v>68</v>
      </c>
      <c r="M2989">
        <v>50</v>
      </c>
      <c r="N2989" t="s">
        <v>8122</v>
      </c>
      <c r="R2989" t="e">
        <v>#N/A</v>
      </c>
      <c r="S2989">
        <v>451</v>
      </c>
      <c r="T2989">
        <v>5102</v>
      </c>
      <c r="U2989" t="s">
        <v>9386</v>
      </c>
    </row>
    <row r="2990" spans="2:21" x14ac:dyDescent="0.25">
      <c r="B2990" t="s">
        <v>169</v>
      </c>
      <c r="C2990">
        <v>2016</v>
      </c>
      <c r="D2990" t="s">
        <v>315</v>
      </c>
      <c r="E2990" t="s">
        <v>456</v>
      </c>
      <c r="F2990" t="s">
        <v>9398</v>
      </c>
      <c r="H2990">
        <v>167</v>
      </c>
      <c r="I2990" t="s">
        <v>8807</v>
      </c>
      <c r="J2990" t="s">
        <v>4123</v>
      </c>
      <c r="L2990" t="s">
        <v>27</v>
      </c>
      <c r="M2990">
        <v>50</v>
      </c>
      <c r="N2990" t="s">
        <v>8122</v>
      </c>
      <c r="R2990" t="e">
        <v>#N/A</v>
      </c>
      <c r="S2990" t="s">
        <v>9386</v>
      </c>
      <c r="T2990">
        <v>3128</v>
      </c>
      <c r="U2990" t="s">
        <v>9386</v>
      </c>
    </row>
    <row r="2991" spans="2:21" x14ac:dyDescent="0.25">
      <c r="B2991" t="s">
        <v>169</v>
      </c>
      <c r="C2991">
        <v>2016</v>
      </c>
      <c r="D2991" t="s">
        <v>315</v>
      </c>
      <c r="E2991" t="s">
        <v>456</v>
      </c>
      <c r="F2991" t="s">
        <v>9398</v>
      </c>
      <c r="H2991">
        <v>168</v>
      </c>
      <c r="I2991" t="s">
        <v>8807</v>
      </c>
      <c r="J2991" t="s">
        <v>8159</v>
      </c>
      <c r="L2991" t="s">
        <v>27</v>
      </c>
      <c r="M2991">
        <v>50</v>
      </c>
      <c r="N2991" t="s">
        <v>8122</v>
      </c>
      <c r="R2991" t="e">
        <v>#N/A</v>
      </c>
      <c r="S2991" t="s">
        <v>9386</v>
      </c>
      <c r="T2991">
        <v>6961</v>
      </c>
      <c r="U2991" t="s">
        <v>9386</v>
      </c>
    </row>
    <row r="2992" spans="2:21" x14ac:dyDescent="0.25">
      <c r="B2992" t="s">
        <v>169</v>
      </c>
      <c r="C2992">
        <v>2016</v>
      </c>
      <c r="D2992" t="s">
        <v>315</v>
      </c>
      <c r="E2992" t="s">
        <v>456</v>
      </c>
      <c r="F2992" t="s">
        <v>9398</v>
      </c>
      <c r="H2992">
        <v>169</v>
      </c>
      <c r="I2992" t="s">
        <v>8807</v>
      </c>
      <c r="J2992" t="s">
        <v>9369</v>
      </c>
      <c r="L2992" t="s">
        <v>22</v>
      </c>
      <c r="M2992">
        <v>50</v>
      </c>
      <c r="N2992" t="s">
        <v>8122</v>
      </c>
      <c r="R2992" t="e">
        <v>#N/A</v>
      </c>
      <c r="S2992" t="s">
        <v>9386</v>
      </c>
      <c r="T2992">
        <v>7403</v>
      </c>
      <c r="U2992" t="s">
        <v>9386</v>
      </c>
    </row>
    <row r="2993" spans="2:21" x14ac:dyDescent="0.25">
      <c r="B2993" t="s">
        <v>169</v>
      </c>
      <c r="C2993">
        <v>2016</v>
      </c>
      <c r="D2993" t="s">
        <v>315</v>
      </c>
      <c r="E2993" t="s">
        <v>456</v>
      </c>
      <c r="F2993" t="s">
        <v>9398</v>
      </c>
      <c r="H2993">
        <v>170</v>
      </c>
      <c r="I2993" t="s">
        <v>8807</v>
      </c>
      <c r="J2993" t="s">
        <v>2460</v>
      </c>
      <c r="L2993" t="s">
        <v>51</v>
      </c>
      <c r="M2993">
        <v>50</v>
      </c>
      <c r="N2993" t="s">
        <v>8122</v>
      </c>
      <c r="R2993" t="e">
        <v>#N/A</v>
      </c>
      <c r="S2993" t="s">
        <v>9386</v>
      </c>
      <c r="T2993">
        <v>1407</v>
      </c>
      <c r="U2993" t="s">
        <v>9386</v>
      </c>
    </row>
    <row r="2994" spans="2:21" x14ac:dyDescent="0.25">
      <c r="B2994" t="s">
        <v>169</v>
      </c>
      <c r="C2994">
        <v>2016</v>
      </c>
      <c r="D2994" t="s">
        <v>315</v>
      </c>
      <c r="E2994" t="s">
        <v>456</v>
      </c>
      <c r="F2994" t="s">
        <v>9398</v>
      </c>
      <c r="H2994">
        <v>171</v>
      </c>
      <c r="I2994" t="s">
        <v>8807</v>
      </c>
      <c r="J2994" t="s">
        <v>5612</v>
      </c>
      <c r="L2994" t="s">
        <v>16</v>
      </c>
      <c r="M2994">
        <v>50</v>
      </c>
      <c r="N2994" t="s">
        <v>8122</v>
      </c>
      <c r="R2994" t="e">
        <v>#N/A</v>
      </c>
      <c r="S2994" t="s">
        <v>9386</v>
      </c>
      <c r="T2994">
        <v>4655</v>
      </c>
      <c r="U2994" t="s">
        <v>9386</v>
      </c>
    </row>
    <row r="2995" spans="2:21" x14ac:dyDescent="0.25">
      <c r="B2995" t="s">
        <v>169</v>
      </c>
      <c r="C2995">
        <v>2016</v>
      </c>
      <c r="D2995" t="s">
        <v>315</v>
      </c>
      <c r="E2995" t="s">
        <v>456</v>
      </c>
      <c r="F2995" t="s">
        <v>9398</v>
      </c>
      <c r="H2995">
        <v>172</v>
      </c>
      <c r="I2995" t="s">
        <v>8807</v>
      </c>
      <c r="J2995" t="s">
        <v>9368</v>
      </c>
      <c r="L2995" t="s">
        <v>129</v>
      </c>
      <c r="M2995">
        <v>50</v>
      </c>
      <c r="N2995" t="s">
        <v>8122</v>
      </c>
      <c r="R2995" t="e">
        <v>#N/A</v>
      </c>
      <c r="S2995" t="s">
        <v>9386</v>
      </c>
      <c r="T2995">
        <v>7397</v>
      </c>
      <c r="U2995" t="s">
        <v>9386</v>
      </c>
    </row>
    <row r="2996" spans="2:21" x14ac:dyDescent="0.25">
      <c r="B2996" t="s">
        <v>169</v>
      </c>
      <c r="C2996">
        <v>2016</v>
      </c>
      <c r="D2996" t="s">
        <v>315</v>
      </c>
      <c r="E2996" t="s">
        <v>456</v>
      </c>
      <c r="F2996" t="s">
        <v>9398</v>
      </c>
      <c r="H2996">
        <v>173</v>
      </c>
      <c r="I2996" t="s">
        <v>8807</v>
      </c>
      <c r="J2996" t="s">
        <v>234</v>
      </c>
      <c r="L2996" t="s">
        <v>76</v>
      </c>
      <c r="M2996">
        <v>50</v>
      </c>
      <c r="N2996" t="s">
        <v>8122</v>
      </c>
      <c r="R2996" t="e">
        <v>#N/A</v>
      </c>
      <c r="S2996" t="s">
        <v>9386</v>
      </c>
      <c r="T2996">
        <v>3882</v>
      </c>
      <c r="U2996" t="s">
        <v>9386</v>
      </c>
    </row>
    <row r="2997" spans="2:21" x14ac:dyDescent="0.25">
      <c r="B2997" t="s">
        <v>169</v>
      </c>
      <c r="C2997">
        <v>2016</v>
      </c>
      <c r="D2997" t="s">
        <v>315</v>
      </c>
      <c r="E2997" t="s">
        <v>456</v>
      </c>
      <c r="F2997" t="s">
        <v>9398</v>
      </c>
      <c r="H2997">
        <v>174</v>
      </c>
      <c r="I2997" t="s">
        <v>8807</v>
      </c>
      <c r="J2997" t="s">
        <v>4379</v>
      </c>
      <c r="L2997" t="s">
        <v>138</v>
      </c>
      <c r="M2997">
        <v>50</v>
      </c>
      <c r="N2997" t="s">
        <v>8122</v>
      </c>
      <c r="R2997" t="e">
        <v>#N/A</v>
      </c>
      <c r="S2997" t="s">
        <v>9386</v>
      </c>
      <c r="T2997">
        <v>3388</v>
      </c>
      <c r="U2997" t="s">
        <v>9386</v>
      </c>
    </row>
    <row r="2998" spans="2:21" x14ac:dyDescent="0.25">
      <c r="B2998" t="s">
        <v>169</v>
      </c>
      <c r="C2998">
        <v>2016</v>
      </c>
      <c r="D2998" t="s">
        <v>315</v>
      </c>
      <c r="E2998" t="s">
        <v>456</v>
      </c>
      <c r="F2998" t="s">
        <v>9398</v>
      </c>
      <c r="H2998">
        <v>175</v>
      </c>
      <c r="I2998" t="s">
        <v>8807</v>
      </c>
      <c r="J2998" t="s">
        <v>247</v>
      </c>
      <c r="L2998" t="s">
        <v>85</v>
      </c>
      <c r="M2998">
        <v>50</v>
      </c>
      <c r="N2998" t="s">
        <v>8122</v>
      </c>
      <c r="R2998" t="e">
        <v>#N/A</v>
      </c>
      <c r="S2998" t="s">
        <v>9386</v>
      </c>
      <c r="T2998">
        <v>4488</v>
      </c>
      <c r="U2998" t="s">
        <v>9386</v>
      </c>
    </row>
    <row r="2999" spans="2:21" x14ac:dyDescent="0.25">
      <c r="B2999" t="s">
        <v>169</v>
      </c>
      <c r="C2999">
        <v>2016</v>
      </c>
      <c r="D2999" t="s">
        <v>315</v>
      </c>
      <c r="E2999" t="s">
        <v>456</v>
      </c>
      <c r="F2999" t="s">
        <v>9398</v>
      </c>
      <c r="H2999">
        <v>176</v>
      </c>
      <c r="I2999" t="s">
        <v>8807</v>
      </c>
      <c r="J2999" t="s">
        <v>2221</v>
      </c>
      <c r="L2999" t="s">
        <v>73</v>
      </c>
      <c r="M2999">
        <v>50</v>
      </c>
      <c r="N2999" t="s">
        <v>8122</v>
      </c>
      <c r="R2999" t="e">
        <v>#N/A</v>
      </c>
      <c r="S2999" t="s">
        <v>9386</v>
      </c>
      <c r="T2999">
        <v>1159</v>
      </c>
      <c r="U2999" t="s">
        <v>9386</v>
      </c>
    </row>
    <row r="3000" spans="2:21" x14ac:dyDescent="0.25">
      <c r="B3000" t="s">
        <v>169</v>
      </c>
      <c r="C3000">
        <v>2016</v>
      </c>
      <c r="D3000" t="s">
        <v>315</v>
      </c>
      <c r="E3000" t="s">
        <v>456</v>
      </c>
      <c r="F3000" t="s">
        <v>9398</v>
      </c>
      <c r="H3000">
        <v>177</v>
      </c>
      <c r="I3000" t="s">
        <v>8807</v>
      </c>
      <c r="J3000" t="s">
        <v>3891</v>
      </c>
      <c r="L3000" t="s">
        <v>16</v>
      </c>
      <c r="M3000">
        <v>50</v>
      </c>
      <c r="N3000" t="s">
        <v>8122</v>
      </c>
      <c r="R3000" t="e">
        <v>#N/A</v>
      </c>
      <c r="S3000" t="s">
        <v>9386</v>
      </c>
      <c r="T3000">
        <v>2889</v>
      </c>
      <c r="U3000" t="s">
        <v>9386</v>
      </c>
    </row>
    <row r="3001" spans="2:21" x14ac:dyDescent="0.25">
      <c r="B3001" t="s">
        <v>169</v>
      </c>
      <c r="C3001">
        <v>2016</v>
      </c>
      <c r="D3001" t="s">
        <v>315</v>
      </c>
      <c r="E3001" t="s">
        <v>456</v>
      </c>
      <c r="F3001" t="s">
        <v>9398</v>
      </c>
      <c r="H3001">
        <v>178</v>
      </c>
      <c r="I3001" t="s">
        <v>8807</v>
      </c>
      <c r="J3001" t="s">
        <v>271</v>
      </c>
      <c r="L3001" t="s">
        <v>27</v>
      </c>
      <c r="M3001">
        <v>50</v>
      </c>
      <c r="N3001" t="s">
        <v>8122</v>
      </c>
      <c r="R3001" t="e">
        <v>#N/A</v>
      </c>
      <c r="S3001" t="s">
        <v>9386</v>
      </c>
      <c r="T3001">
        <v>5625</v>
      </c>
      <c r="U3001" t="s">
        <v>9386</v>
      </c>
    </row>
    <row r="3002" spans="2:21" x14ac:dyDescent="0.25">
      <c r="B3002" t="s">
        <v>169</v>
      </c>
      <c r="C3002">
        <v>2016</v>
      </c>
      <c r="D3002" t="s">
        <v>315</v>
      </c>
      <c r="E3002" t="s">
        <v>456</v>
      </c>
      <c r="F3002" t="s">
        <v>9398</v>
      </c>
      <c r="H3002">
        <v>179</v>
      </c>
      <c r="I3002" t="s">
        <v>8807</v>
      </c>
      <c r="J3002" t="s">
        <v>262</v>
      </c>
      <c r="L3002" t="s">
        <v>39</v>
      </c>
      <c r="M3002">
        <v>50</v>
      </c>
      <c r="N3002" t="s">
        <v>8122</v>
      </c>
      <c r="R3002" t="e">
        <v>#N/A</v>
      </c>
      <c r="S3002" t="s">
        <v>9386</v>
      </c>
      <c r="T3002">
        <v>3922</v>
      </c>
      <c r="U3002" t="s">
        <v>9386</v>
      </c>
    </row>
    <row r="3003" spans="2:21" x14ac:dyDescent="0.25">
      <c r="B3003" t="s">
        <v>169</v>
      </c>
      <c r="C3003">
        <v>2016</v>
      </c>
      <c r="D3003" t="s">
        <v>315</v>
      </c>
      <c r="E3003" t="s">
        <v>456</v>
      </c>
      <c r="F3003" t="s">
        <v>9398</v>
      </c>
      <c r="H3003">
        <v>180</v>
      </c>
      <c r="I3003" t="s">
        <v>8807</v>
      </c>
      <c r="J3003" t="s">
        <v>8470</v>
      </c>
      <c r="L3003" t="s">
        <v>85</v>
      </c>
      <c r="M3003">
        <v>50</v>
      </c>
      <c r="N3003" t="s">
        <v>8122</v>
      </c>
      <c r="R3003" t="e">
        <v>#N/A</v>
      </c>
      <c r="S3003" t="s">
        <v>9386</v>
      </c>
      <c r="T3003">
        <v>7075</v>
      </c>
      <c r="U3003" t="s">
        <v>9386</v>
      </c>
    </row>
    <row r="3004" spans="2:21" x14ac:dyDescent="0.25">
      <c r="B3004" t="s">
        <v>169</v>
      </c>
      <c r="C3004">
        <v>2016</v>
      </c>
      <c r="D3004" t="s">
        <v>315</v>
      </c>
      <c r="E3004" t="s">
        <v>456</v>
      </c>
      <c r="F3004" t="s">
        <v>9398</v>
      </c>
      <c r="H3004">
        <v>181</v>
      </c>
      <c r="I3004" t="s">
        <v>8807</v>
      </c>
      <c r="J3004" t="s">
        <v>31</v>
      </c>
      <c r="L3004" t="s">
        <v>31</v>
      </c>
      <c r="M3004">
        <v>50</v>
      </c>
      <c r="N3004" t="s">
        <v>8122</v>
      </c>
      <c r="R3004" t="e">
        <v>#N/A</v>
      </c>
      <c r="S3004" t="s">
        <v>9386</v>
      </c>
      <c r="T3004">
        <v>4986</v>
      </c>
      <c r="U3004" t="s">
        <v>9386</v>
      </c>
    </row>
    <row r="3005" spans="2:21" x14ac:dyDescent="0.25">
      <c r="B3005" t="s">
        <v>169</v>
      </c>
      <c r="C3005">
        <v>2016</v>
      </c>
      <c r="D3005" t="s">
        <v>315</v>
      </c>
      <c r="E3005" t="s">
        <v>456</v>
      </c>
      <c r="F3005" t="s">
        <v>9398</v>
      </c>
      <c r="H3005">
        <v>182</v>
      </c>
      <c r="I3005" t="s">
        <v>8807</v>
      </c>
      <c r="J3005" t="s">
        <v>241</v>
      </c>
      <c r="L3005" t="s">
        <v>12</v>
      </c>
      <c r="M3005">
        <v>50</v>
      </c>
      <c r="N3005" t="s">
        <v>8122</v>
      </c>
      <c r="R3005" t="e">
        <v>#N/A</v>
      </c>
      <c r="S3005" t="s">
        <v>9386</v>
      </c>
      <c r="T3005">
        <v>4196</v>
      </c>
      <c r="U3005" t="s">
        <v>9386</v>
      </c>
    </row>
    <row r="3006" spans="2:21" x14ac:dyDescent="0.25">
      <c r="B3006" t="s">
        <v>169</v>
      </c>
      <c r="C3006">
        <v>2016</v>
      </c>
      <c r="D3006" t="s">
        <v>315</v>
      </c>
      <c r="E3006" t="s">
        <v>456</v>
      </c>
      <c r="F3006" t="s">
        <v>9398</v>
      </c>
      <c r="H3006">
        <v>183</v>
      </c>
      <c r="I3006" t="s">
        <v>8807</v>
      </c>
      <c r="J3006" t="s">
        <v>240</v>
      </c>
      <c r="L3006" t="s">
        <v>86</v>
      </c>
      <c r="M3006">
        <v>50</v>
      </c>
      <c r="N3006" t="s">
        <v>8122</v>
      </c>
      <c r="R3006" t="e">
        <v>#N/A</v>
      </c>
      <c r="S3006" t="s">
        <v>9386</v>
      </c>
      <c r="T3006">
        <v>650</v>
      </c>
      <c r="U3006" t="s">
        <v>9386</v>
      </c>
    </row>
    <row r="3007" spans="2:21" x14ac:dyDescent="0.25">
      <c r="B3007" t="s">
        <v>169</v>
      </c>
      <c r="C3007">
        <v>2016</v>
      </c>
      <c r="D3007" t="s">
        <v>315</v>
      </c>
      <c r="E3007" t="s">
        <v>456</v>
      </c>
      <c r="F3007" t="s">
        <v>9398</v>
      </c>
      <c r="H3007">
        <v>184</v>
      </c>
      <c r="I3007" t="s">
        <v>8807</v>
      </c>
      <c r="J3007" t="s">
        <v>7450</v>
      </c>
      <c r="L3007" t="s">
        <v>17</v>
      </c>
      <c r="M3007">
        <v>50</v>
      </c>
      <c r="N3007" t="s">
        <v>8122</v>
      </c>
      <c r="R3007" t="e">
        <v>#N/A</v>
      </c>
      <c r="S3007" t="s">
        <v>9386</v>
      </c>
      <c r="T3007">
        <v>6880</v>
      </c>
      <c r="U3007" t="s">
        <v>9386</v>
      </c>
    </row>
    <row r="3008" spans="2:21" x14ac:dyDescent="0.25">
      <c r="B3008" t="s">
        <v>169</v>
      </c>
      <c r="C3008">
        <v>2016</v>
      </c>
      <c r="D3008" t="s">
        <v>315</v>
      </c>
      <c r="E3008" t="s">
        <v>456</v>
      </c>
      <c r="F3008" t="s">
        <v>9398</v>
      </c>
      <c r="G3008" t="s">
        <v>763</v>
      </c>
      <c r="H3008">
        <v>185</v>
      </c>
      <c r="I3008">
        <v>-1</v>
      </c>
      <c r="J3008" t="s">
        <v>258</v>
      </c>
      <c r="L3008" t="s">
        <v>51</v>
      </c>
      <c r="M3008">
        <v>50</v>
      </c>
      <c r="N3008" t="s">
        <v>8122</v>
      </c>
      <c r="R3008" t="e">
        <v>#N/A</v>
      </c>
      <c r="S3008">
        <v>220</v>
      </c>
      <c r="T3008">
        <v>1810</v>
      </c>
      <c r="U3008" t="s">
        <v>9386</v>
      </c>
    </row>
    <row r="3009" spans="2:21" x14ac:dyDescent="0.25">
      <c r="B3009" t="s">
        <v>169</v>
      </c>
      <c r="C3009">
        <v>2016</v>
      </c>
      <c r="D3009" t="s">
        <v>315</v>
      </c>
      <c r="E3009" t="s">
        <v>456</v>
      </c>
      <c r="F3009" t="s">
        <v>9398</v>
      </c>
      <c r="G3009" t="s">
        <v>763</v>
      </c>
      <c r="H3009">
        <v>185</v>
      </c>
      <c r="I3009">
        <v>-2</v>
      </c>
      <c r="J3009" t="s">
        <v>259</v>
      </c>
      <c r="L3009" t="s">
        <v>25</v>
      </c>
      <c r="M3009">
        <v>50</v>
      </c>
      <c r="N3009" t="s">
        <v>8122</v>
      </c>
      <c r="R3009" t="e">
        <v>#N/A</v>
      </c>
      <c r="S3009">
        <v>220</v>
      </c>
      <c r="T3009">
        <v>6072</v>
      </c>
      <c r="U3009" t="s">
        <v>9386</v>
      </c>
    </row>
    <row r="3010" spans="2:21" x14ac:dyDescent="0.25">
      <c r="B3010" t="s">
        <v>169</v>
      </c>
      <c r="C3010">
        <v>2016</v>
      </c>
      <c r="D3010" t="s">
        <v>315</v>
      </c>
      <c r="E3010" t="s">
        <v>456</v>
      </c>
      <c r="F3010" t="s">
        <v>9398</v>
      </c>
      <c r="G3010" t="s">
        <v>763</v>
      </c>
      <c r="H3010">
        <v>185</v>
      </c>
      <c r="I3010">
        <v>-3</v>
      </c>
      <c r="J3010" t="s">
        <v>64</v>
      </c>
      <c r="L3010" t="s">
        <v>12</v>
      </c>
      <c r="M3010">
        <v>50</v>
      </c>
      <c r="N3010" t="s">
        <v>8122</v>
      </c>
      <c r="R3010" t="e">
        <v>#N/A</v>
      </c>
      <c r="S3010">
        <v>220</v>
      </c>
      <c r="T3010">
        <v>2073</v>
      </c>
      <c r="U3010" t="s">
        <v>9386</v>
      </c>
    </row>
    <row r="3011" spans="2:21" x14ac:dyDescent="0.25">
      <c r="B3011" t="s">
        <v>169</v>
      </c>
      <c r="C3011">
        <v>2016</v>
      </c>
      <c r="D3011" t="s">
        <v>315</v>
      </c>
      <c r="E3011" t="s">
        <v>456</v>
      </c>
      <c r="F3011" t="s">
        <v>9398</v>
      </c>
      <c r="G3011" t="s">
        <v>794</v>
      </c>
      <c r="H3011">
        <v>186</v>
      </c>
      <c r="I3011" t="s">
        <v>8807</v>
      </c>
      <c r="J3011" t="s">
        <v>194</v>
      </c>
      <c r="L3011" t="s">
        <v>88</v>
      </c>
      <c r="M3011">
        <v>50</v>
      </c>
      <c r="N3011" t="s">
        <v>8122</v>
      </c>
      <c r="R3011" t="e">
        <v>#N/A</v>
      </c>
      <c r="S3011" t="e">
        <v>#N/A</v>
      </c>
      <c r="T3011">
        <v>6839</v>
      </c>
      <c r="U3011" t="s">
        <v>9386</v>
      </c>
    </row>
    <row r="3012" spans="2:21" x14ac:dyDescent="0.25">
      <c r="B3012" t="s">
        <v>169</v>
      </c>
      <c r="C3012">
        <v>2016</v>
      </c>
      <c r="D3012" t="s">
        <v>315</v>
      </c>
      <c r="E3012" t="s">
        <v>456</v>
      </c>
      <c r="F3012" t="s">
        <v>9398</v>
      </c>
      <c r="G3012" t="s">
        <v>9365</v>
      </c>
      <c r="H3012">
        <v>187</v>
      </c>
      <c r="I3012">
        <v>-1</v>
      </c>
      <c r="J3012" t="s">
        <v>258</v>
      </c>
      <c r="L3012" t="s">
        <v>51</v>
      </c>
      <c r="M3012">
        <v>50</v>
      </c>
      <c r="N3012" t="s">
        <v>8122</v>
      </c>
      <c r="R3012" t="e">
        <v>#N/A</v>
      </c>
      <c r="S3012">
        <v>678</v>
      </c>
      <c r="T3012">
        <v>1810</v>
      </c>
      <c r="U3012" t="s">
        <v>9386</v>
      </c>
    </row>
    <row r="3013" spans="2:21" x14ac:dyDescent="0.25">
      <c r="B3013" t="s">
        <v>169</v>
      </c>
      <c r="C3013">
        <v>2016</v>
      </c>
      <c r="D3013" t="s">
        <v>315</v>
      </c>
      <c r="E3013" t="s">
        <v>456</v>
      </c>
      <c r="F3013" t="s">
        <v>9398</v>
      </c>
      <c r="G3013" t="s">
        <v>9365</v>
      </c>
      <c r="H3013">
        <v>187</v>
      </c>
      <c r="I3013">
        <v>-2</v>
      </c>
      <c r="J3013" t="s">
        <v>230</v>
      </c>
      <c r="L3013" t="s">
        <v>51</v>
      </c>
      <c r="M3013">
        <v>50</v>
      </c>
      <c r="N3013" t="s">
        <v>8122</v>
      </c>
      <c r="R3013" t="e">
        <v>#N/A</v>
      </c>
      <c r="S3013">
        <v>678</v>
      </c>
      <c r="T3013">
        <v>1721</v>
      </c>
      <c r="U3013" t="s">
        <v>9386</v>
      </c>
    </row>
    <row r="3014" spans="2:21" x14ac:dyDescent="0.25">
      <c r="B3014" t="s">
        <v>169</v>
      </c>
      <c r="C3014">
        <v>2016</v>
      </c>
      <c r="D3014" t="s">
        <v>315</v>
      </c>
      <c r="E3014" t="s">
        <v>456</v>
      </c>
      <c r="F3014" t="s">
        <v>9398</v>
      </c>
      <c r="G3014" t="s">
        <v>9365</v>
      </c>
      <c r="H3014">
        <v>187</v>
      </c>
      <c r="I3014">
        <v>-3</v>
      </c>
      <c r="J3014" t="s">
        <v>64</v>
      </c>
      <c r="L3014" t="s">
        <v>12</v>
      </c>
      <c r="M3014">
        <v>50</v>
      </c>
      <c r="N3014" t="s">
        <v>8122</v>
      </c>
      <c r="R3014" t="e">
        <v>#N/A</v>
      </c>
      <c r="S3014">
        <v>678</v>
      </c>
      <c r="T3014">
        <v>2073</v>
      </c>
      <c r="U3014" t="s">
        <v>9386</v>
      </c>
    </row>
    <row r="3015" spans="2:21" x14ac:dyDescent="0.25">
      <c r="B3015" t="s">
        <v>169</v>
      </c>
      <c r="C3015">
        <v>2016</v>
      </c>
      <c r="D3015" t="s">
        <v>315</v>
      </c>
      <c r="E3015" t="s">
        <v>456</v>
      </c>
      <c r="F3015" t="s">
        <v>9398</v>
      </c>
      <c r="H3015">
        <v>188</v>
      </c>
      <c r="I3015" t="s">
        <v>8807</v>
      </c>
      <c r="J3015" t="s">
        <v>264</v>
      </c>
      <c r="L3015" t="s">
        <v>27</v>
      </c>
      <c r="M3015">
        <v>50</v>
      </c>
      <c r="N3015" t="s">
        <v>8122</v>
      </c>
      <c r="R3015" t="e">
        <v>#N/A</v>
      </c>
      <c r="S3015" t="s">
        <v>9386</v>
      </c>
      <c r="T3015">
        <v>2848</v>
      </c>
      <c r="U3015" t="s">
        <v>9386</v>
      </c>
    </row>
    <row r="3016" spans="2:21" x14ac:dyDescent="0.25">
      <c r="B3016" t="s">
        <v>169</v>
      </c>
      <c r="C3016">
        <v>2016</v>
      </c>
      <c r="D3016" t="s">
        <v>315</v>
      </c>
      <c r="E3016" t="s">
        <v>456</v>
      </c>
      <c r="F3016" t="s">
        <v>9398</v>
      </c>
      <c r="H3016">
        <v>189</v>
      </c>
      <c r="I3016" t="s">
        <v>8807</v>
      </c>
      <c r="J3016" t="s">
        <v>8455</v>
      </c>
      <c r="L3016" t="s">
        <v>108</v>
      </c>
      <c r="M3016">
        <v>50</v>
      </c>
      <c r="N3016" t="s">
        <v>8122</v>
      </c>
      <c r="R3016" t="e">
        <v>#N/A</v>
      </c>
      <c r="S3016" t="s">
        <v>9386</v>
      </c>
      <c r="T3016">
        <v>7059</v>
      </c>
      <c r="U3016" t="s">
        <v>9386</v>
      </c>
    </row>
    <row r="3017" spans="2:21" x14ac:dyDescent="0.25">
      <c r="B3017" t="s">
        <v>169</v>
      </c>
      <c r="C3017">
        <v>2016</v>
      </c>
      <c r="D3017" t="s">
        <v>315</v>
      </c>
      <c r="E3017" t="s">
        <v>456</v>
      </c>
      <c r="F3017" t="s">
        <v>9398</v>
      </c>
      <c r="H3017">
        <v>190</v>
      </c>
      <c r="I3017" t="s">
        <v>8807</v>
      </c>
      <c r="J3017" t="s">
        <v>211</v>
      </c>
      <c r="L3017" t="s">
        <v>28</v>
      </c>
      <c r="M3017">
        <v>50</v>
      </c>
      <c r="N3017" t="s">
        <v>8122</v>
      </c>
      <c r="R3017" t="e">
        <v>#N/A</v>
      </c>
      <c r="S3017" t="s">
        <v>9386</v>
      </c>
      <c r="T3017">
        <v>3471</v>
      </c>
      <c r="U3017" t="s">
        <v>9386</v>
      </c>
    </row>
    <row r="3018" spans="2:21" x14ac:dyDescent="0.25">
      <c r="B3018" t="s">
        <v>169</v>
      </c>
      <c r="C3018">
        <v>2016</v>
      </c>
      <c r="D3018" t="s">
        <v>315</v>
      </c>
      <c r="E3018" t="s">
        <v>456</v>
      </c>
      <c r="F3018" t="s">
        <v>9398</v>
      </c>
      <c r="H3018">
        <v>191</v>
      </c>
      <c r="I3018" t="s">
        <v>8807</v>
      </c>
      <c r="J3018" t="s">
        <v>2301</v>
      </c>
      <c r="L3018" t="s">
        <v>83</v>
      </c>
      <c r="M3018">
        <v>50</v>
      </c>
      <c r="N3018" t="s">
        <v>8122</v>
      </c>
      <c r="R3018" t="e">
        <v>#N/A</v>
      </c>
      <c r="S3018" t="s">
        <v>9386</v>
      </c>
      <c r="T3018">
        <v>1239</v>
      </c>
      <c r="U3018" t="s">
        <v>9386</v>
      </c>
    </row>
    <row r="3019" spans="2:21" x14ac:dyDescent="0.25">
      <c r="B3019" t="s">
        <v>169</v>
      </c>
      <c r="C3019">
        <v>2016</v>
      </c>
      <c r="D3019" t="s">
        <v>315</v>
      </c>
      <c r="E3019" t="s">
        <v>456</v>
      </c>
      <c r="F3019" t="s">
        <v>9398</v>
      </c>
      <c r="H3019">
        <v>192</v>
      </c>
      <c r="I3019" t="s">
        <v>8807</v>
      </c>
      <c r="J3019" t="s">
        <v>8555</v>
      </c>
      <c r="L3019" t="s">
        <v>108</v>
      </c>
      <c r="M3019">
        <v>50</v>
      </c>
      <c r="N3019" t="s">
        <v>8122</v>
      </c>
      <c r="R3019" t="e">
        <v>#N/A</v>
      </c>
      <c r="S3019" t="s">
        <v>9386</v>
      </c>
      <c r="T3019">
        <v>7245</v>
      </c>
      <c r="U3019" t="s">
        <v>9386</v>
      </c>
    </row>
    <row r="3020" spans="2:21" x14ac:dyDescent="0.25">
      <c r="B3020" t="s">
        <v>169</v>
      </c>
      <c r="C3020">
        <v>2016</v>
      </c>
      <c r="D3020" t="s">
        <v>315</v>
      </c>
      <c r="E3020" t="s">
        <v>456</v>
      </c>
      <c r="F3020" t="s">
        <v>9398</v>
      </c>
      <c r="H3020">
        <v>193</v>
      </c>
      <c r="I3020" t="s">
        <v>8807</v>
      </c>
      <c r="J3020" t="s">
        <v>8527</v>
      </c>
      <c r="L3020" t="s">
        <v>71</v>
      </c>
      <c r="M3020">
        <v>50</v>
      </c>
      <c r="N3020" t="s">
        <v>8122</v>
      </c>
      <c r="R3020" t="e">
        <v>#N/A</v>
      </c>
      <c r="S3020" t="s">
        <v>9386</v>
      </c>
      <c r="T3020">
        <v>7145</v>
      </c>
      <c r="U3020" t="s">
        <v>9386</v>
      </c>
    </row>
    <row r="3021" spans="2:21" x14ac:dyDescent="0.25">
      <c r="B3021" t="s">
        <v>169</v>
      </c>
      <c r="C3021">
        <v>2016</v>
      </c>
      <c r="D3021" t="s">
        <v>315</v>
      </c>
      <c r="E3021" t="s">
        <v>456</v>
      </c>
      <c r="F3021" t="s">
        <v>9398</v>
      </c>
      <c r="H3021">
        <v>194</v>
      </c>
      <c r="I3021" t="s">
        <v>8807</v>
      </c>
      <c r="J3021" t="s">
        <v>2571</v>
      </c>
      <c r="L3021" t="s">
        <v>27</v>
      </c>
      <c r="M3021">
        <v>50</v>
      </c>
      <c r="N3021" t="s">
        <v>8122</v>
      </c>
      <c r="R3021" t="e">
        <v>#N/A</v>
      </c>
      <c r="S3021" t="s">
        <v>9386</v>
      </c>
      <c r="T3021">
        <v>1522</v>
      </c>
      <c r="U3021" t="s">
        <v>9386</v>
      </c>
    </row>
    <row r="3022" spans="2:21" x14ac:dyDescent="0.25">
      <c r="B3022" t="s">
        <v>169</v>
      </c>
      <c r="C3022">
        <v>2016</v>
      </c>
      <c r="D3022" t="s">
        <v>315</v>
      </c>
      <c r="E3022" t="s">
        <v>456</v>
      </c>
      <c r="F3022" t="s">
        <v>9398</v>
      </c>
      <c r="H3022">
        <v>195</v>
      </c>
      <c r="I3022" t="s">
        <v>8807</v>
      </c>
      <c r="J3022" t="s">
        <v>223</v>
      </c>
      <c r="L3022" t="s">
        <v>71</v>
      </c>
      <c r="M3022">
        <v>50</v>
      </c>
      <c r="N3022" t="s">
        <v>8122</v>
      </c>
      <c r="R3022" t="e">
        <v>#N/A</v>
      </c>
      <c r="S3022" t="s">
        <v>9386</v>
      </c>
      <c r="T3022">
        <v>3237</v>
      </c>
      <c r="U3022" t="s">
        <v>9386</v>
      </c>
    </row>
    <row r="3023" spans="2:21" x14ac:dyDescent="0.25">
      <c r="B3023" t="s">
        <v>169</v>
      </c>
      <c r="C3023">
        <v>2016</v>
      </c>
      <c r="D3023" t="s">
        <v>315</v>
      </c>
      <c r="E3023" t="s">
        <v>456</v>
      </c>
      <c r="F3023" t="s">
        <v>9398</v>
      </c>
      <c r="H3023">
        <v>196</v>
      </c>
      <c r="I3023" t="s">
        <v>8807</v>
      </c>
      <c r="J3023" t="s">
        <v>8659</v>
      </c>
      <c r="L3023" t="s">
        <v>16</v>
      </c>
      <c r="M3023">
        <v>50</v>
      </c>
      <c r="N3023" t="s">
        <v>8122</v>
      </c>
      <c r="R3023" t="e">
        <v>#N/A</v>
      </c>
      <c r="S3023" t="s">
        <v>9386</v>
      </c>
      <c r="T3023">
        <v>7224</v>
      </c>
      <c r="U3023" t="s">
        <v>9386</v>
      </c>
    </row>
    <row r="3024" spans="2:21" x14ac:dyDescent="0.25">
      <c r="B3024" t="s">
        <v>169</v>
      </c>
      <c r="C3024">
        <v>2016</v>
      </c>
      <c r="D3024" t="s">
        <v>315</v>
      </c>
      <c r="E3024" t="s">
        <v>456</v>
      </c>
      <c r="F3024" t="s">
        <v>9398</v>
      </c>
      <c r="H3024">
        <v>197</v>
      </c>
      <c r="I3024" t="s">
        <v>8807</v>
      </c>
      <c r="J3024" t="s">
        <v>5996</v>
      </c>
      <c r="L3024" t="s">
        <v>22</v>
      </c>
      <c r="M3024">
        <v>50</v>
      </c>
      <c r="N3024" t="s">
        <v>8122</v>
      </c>
      <c r="R3024" t="e">
        <v>#N/A</v>
      </c>
      <c r="S3024" t="s">
        <v>9386</v>
      </c>
      <c r="T3024">
        <v>5056</v>
      </c>
      <c r="U3024" t="s">
        <v>9386</v>
      </c>
    </row>
    <row r="3025" spans="2:21" x14ac:dyDescent="0.25">
      <c r="B3025" t="s">
        <v>169</v>
      </c>
      <c r="C3025">
        <v>2016</v>
      </c>
      <c r="D3025" t="s">
        <v>315</v>
      </c>
      <c r="E3025" t="s">
        <v>456</v>
      </c>
      <c r="F3025" t="s">
        <v>9398</v>
      </c>
      <c r="H3025">
        <v>198</v>
      </c>
      <c r="I3025" t="s">
        <v>8807</v>
      </c>
      <c r="J3025" t="s">
        <v>25</v>
      </c>
      <c r="L3025" t="s">
        <v>25</v>
      </c>
      <c r="M3025">
        <v>50</v>
      </c>
      <c r="N3025" t="s">
        <v>8122</v>
      </c>
      <c r="R3025" t="e">
        <v>#N/A</v>
      </c>
      <c r="S3025" t="s">
        <v>9386</v>
      </c>
      <c r="T3025">
        <v>5115</v>
      </c>
      <c r="U3025" t="s">
        <v>9386</v>
      </c>
    </row>
    <row r="3026" spans="2:21" x14ac:dyDescent="0.25">
      <c r="B3026" t="s">
        <v>169</v>
      </c>
      <c r="C3026">
        <v>2016</v>
      </c>
      <c r="D3026" t="s">
        <v>315</v>
      </c>
      <c r="E3026" t="s">
        <v>456</v>
      </c>
      <c r="F3026" t="s">
        <v>9398</v>
      </c>
      <c r="H3026">
        <v>199</v>
      </c>
      <c r="I3026" t="s">
        <v>8807</v>
      </c>
      <c r="J3026" t="s">
        <v>4262</v>
      </c>
      <c r="L3026" t="s">
        <v>73</v>
      </c>
      <c r="M3026">
        <v>50</v>
      </c>
      <c r="N3026" t="s">
        <v>8122</v>
      </c>
      <c r="R3026" t="e">
        <v>#N/A</v>
      </c>
      <c r="S3026" t="s">
        <v>9386</v>
      </c>
      <c r="T3026">
        <v>3271</v>
      </c>
      <c r="U3026" t="s">
        <v>9386</v>
      </c>
    </row>
    <row r="3027" spans="2:21" x14ac:dyDescent="0.25">
      <c r="B3027" t="s">
        <v>169</v>
      </c>
      <c r="C3027">
        <v>2016</v>
      </c>
      <c r="D3027" t="s">
        <v>315</v>
      </c>
      <c r="E3027" t="s">
        <v>456</v>
      </c>
      <c r="F3027" t="s">
        <v>9398</v>
      </c>
      <c r="H3027">
        <v>200</v>
      </c>
      <c r="I3027" t="s">
        <v>8807</v>
      </c>
      <c r="J3027" t="s">
        <v>260</v>
      </c>
      <c r="L3027" t="s">
        <v>12</v>
      </c>
      <c r="M3027">
        <v>50</v>
      </c>
      <c r="N3027" t="s">
        <v>8122</v>
      </c>
      <c r="R3027" t="e">
        <v>#N/A</v>
      </c>
      <c r="S3027" t="s">
        <v>9386</v>
      </c>
      <c r="T3027">
        <v>3947</v>
      </c>
      <c r="U3027" t="s">
        <v>9386</v>
      </c>
    </row>
    <row r="3028" spans="2:21" x14ac:dyDescent="0.25">
      <c r="B3028" t="s">
        <v>169</v>
      </c>
      <c r="C3028">
        <v>2016</v>
      </c>
      <c r="D3028" t="s">
        <v>315</v>
      </c>
      <c r="E3028" t="s">
        <v>456</v>
      </c>
      <c r="F3028" t="s">
        <v>9398</v>
      </c>
      <c r="H3028">
        <v>201</v>
      </c>
      <c r="I3028" t="s">
        <v>8807</v>
      </c>
      <c r="J3028" t="s">
        <v>98</v>
      </c>
      <c r="L3028" t="s">
        <v>85</v>
      </c>
      <c r="M3028">
        <v>50</v>
      </c>
      <c r="N3028" t="s">
        <v>8122</v>
      </c>
      <c r="R3028" t="e">
        <v>#N/A</v>
      </c>
      <c r="S3028" t="s">
        <v>9386</v>
      </c>
      <c r="T3028">
        <v>506</v>
      </c>
      <c r="U3028" t="s">
        <v>9386</v>
      </c>
    </row>
    <row r="3029" spans="2:21" x14ac:dyDescent="0.25">
      <c r="B3029" t="s">
        <v>169</v>
      </c>
      <c r="C3029">
        <v>2016</v>
      </c>
      <c r="D3029" t="s">
        <v>315</v>
      </c>
      <c r="E3029" t="s">
        <v>456</v>
      </c>
      <c r="F3029" t="s">
        <v>9398</v>
      </c>
      <c r="H3029">
        <v>202</v>
      </c>
      <c r="I3029" t="s">
        <v>8807</v>
      </c>
      <c r="J3029" t="s">
        <v>68</v>
      </c>
      <c r="L3029" t="s">
        <v>68</v>
      </c>
      <c r="M3029">
        <v>50</v>
      </c>
      <c r="N3029" t="s">
        <v>8122</v>
      </c>
      <c r="R3029" t="e">
        <v>#N/A</v>
      </c>
      <c r="S3029" t="s">
        <v>9386</v>
      </c>
      <c r="T3029">
        <v>1723</v>
      </c>
      <c r="U3029" t="s">
        <v>9386</v>
      </c>
    </row>
    <row r="3030" spans="2:21" x14ac:dyDescent="0.25">
      <c r="B3030" t="s">
        <v>169</v>
      </c>
      <c r="C3030">
        <v>2016</v>
      </c>
      <c r="D3030" t="s">
        <v>315</v>
      </c>
      <c r="E3030" t="s">
        <v>456</v>
      </c>
      <c r="F3030" t="s">
        <v>9398</v>
      </c>
      <c r="H3030">
        <v>203</v>
      </c>
      <c r="I3030" t="s">
        <v>8807</v>
      </c>
      <c r="J3030" t="s">
        <v>1557</v>
      </c>
      <c r="L3030" t="s">
        <v>88</v>
      </c>
      <c r="M3030">
        <v>50</v>
      </c>
      <c r="N3030" t="s">
        <v>8122</v>
      </c>
      <c r="R3030" t="e">
        <v>#N/A</v>
      </c>
      <c r="S3030" t="s">
        <v>9386</v>
      </c>
      <c r="T3030">
        <v>476</v>
      </c>
      <c r="U3030" t="s">
        <v>9386</v>
      </c>
    </row>
    <row r="3031" spans="2:21" x14ac:dyDescent="0.25">
      <c r="B3031" t="s">
        <v>169</v>
      </c>
      <c r="C3031">
        <v>2016</v>
      </c>
      <c r="D3031" t="s">
        <v>315</v>
      </c>
      <c r="E3031" t="s">
        <v>456</v>
      </c>
      <c r="F3031" t="s">
        <v>9398</v>
      </c>
      <c r="H3031">
        <v>204</v>
      </c>
      <c r="I3031" t="s">
        <v>8807</v>
      </c>
      <c r="J3031" t="s">
        <v>5552</v>
      </c>
      <c r="L3031" t="s">
        <v>27</v>
      </c>
      <c r="M3031">
        <v>50</v>
      </c>
      <c r="N3031" t="s">
        <v>8122</v>
      </c>
      <c r="R3031" t="e">
        <v>#N/A</v>
      </c>
      <c r="S3031" t="s">
        <v>9386</v>
      </c>
      <c r="T3031">
        <v>4594</v>
      </c>
      <c r="U3031" t="s">
        <v>9386</v>
      </c>
    </row>
    <row r="3032" spans="2:21" x14ac:dyDescent="0.25">
      <c r="B3032" t="s">
        <v>169</v>
      </c>
      <c r="C3032">
        <v>2016</v>
      </c>
      <c r="D3032" t="s">
        <v>315</v>
      </c>
      <c r="E3032" t="s">
        <v>456</v>
      </c>
      <c r="F3032" t="s">
        <v>9398</v>
      </c>
      <c r="G3032" t="s">
        <v>794</v>
      </c>
      <c r="H3032">
        <v>205</v>
      </c>
      <c r="I3032" t="s">
        <v>8807</v>
      </c>
      <c r="J3032" t="s">
        <v>8606</v>
      </c>
      <c r="L3032" t="s">
        <v>32</v>
      </c>
      <c r="M3032">
        <v>50</v>
      </c>
      <c r="N3032" t="s">
        <v>8122</v>
      </c>
      <c r="R3032" t="e">
        <v>#N/A</v>
      </c>
      <c r="S3032" t="e">
        <v>#N/A</v>
      </c>
      <c r="T3032">
        <v>7316</v>
      </c>
      <c r="U3032" t="s">
        <v>9386</v>
      </c>
    </row>
    <row r="3033" spans="2:21" x14ac:dyDescent="0.25">
      <c r="B3033" t="s">
        <v>169</v>
      </c>
      <c r="C3033">
        <v>2016</v>
      </c>
      <c r="D3033" t="s">
        <v>315</v>
      </c>
      <c r="E3033" t="s">
        <v>456</v>
      </c>
      <c r="F3033" t="s">
        <v>9398</v>
      </c>
      <c r="H3033">
        <v>206</v>
      </c>
      <c r="I3033" t="s">
        <v>8807</v>
      </c>
      <c r="J3033" t="s">
        <v>1665</v>
      </c>
      <c r="L3033" t="s">
        <v>41</v>
      </c>
      <c r="M3033">
        <v>50</v>
      </c>
      <c r="N3033" t="s">
        <v>8122</v>
      </c>
      <c r="R3033" t="e">
        <v>#N/A</v>
      </c>
      <c r="S3033" t="s">
        <v>9386</v>
      </c>
      <c r="T3033">
        <v>592</v>
      </c>
      <c r="U3033" t="s">
        <v>9386</v>
      </c>
    </row>
    <row r="3034" spans="2:21" x14ac:dyDescent="0.25">
      <c r="B3034" t="s">
        <v>169</v>
      </c>
      <c r="C3034">
        <v>2016</v>
      </c>
      <c r="D3034" t="s">
        <v>315</v>
      </c>
      <c r="E3034" t="s">
        <v>456</v>
      </c>
      <c r="F3034" t="s">
        <v>9398</v>
      </c>
      <c r="G3034" t="s">
        <v>794</v>
      </c>
      <c r="H3034">
        <v>207</v>
      </c>
      <c r="I3034" t="s">
        <v>8807</v>
      </c>
      <c r="J3034" t="s">
        <v>192</v>
      </c>
      <c r="L3034" t="s">
        <v>23</v>
      </c>
      <c r="M3034">
        <v>50</v>
      </c>
      <c r="N3034" t="s">
        <v>8122</v>
      </c>
      <c r="R3034" t="e">
        <v>#N/A</v>
      </c>
      <c r="S3034" t="e">
        <v>#N/A</v>
      </c>
      <c r="T3034">
        <v>4479</v>
      </c>
      <c r="U3034" t="s">
        <v>9386</v>
      </c>
    </row>
    <row r="3035" spans="2:21" x14ac:dyDescent="0.25">
      <c r="B3035" t="s">
        <v>169</v>
      </c>
      <c r="C3035">
        <v>2016</v>
      </c>
      <c r="D3035" t="s">
        <v>315</v>
      </c>
      <c r="E3035" t="s">
        <v>456</v>
      </c>
      <c r="F3035" t="s">
        <v>9398</v>
      </c>
      <c r="H3035">
        <v>208</v>
      </c>
      <c r="I3035" t="s">
        <v>8807</v>
      </c>
      <c r="J3035" t="s">
        <v>5224</v>
      </c>
      <c r="L3035" t="s">
        <v>31</v>
      </c>
      <c r="M3035">
        <v>50</v>
      </c>
      <c r="N3035" t="s">
        <v>8122</v>
      </c>
      <c r="R3035" t="e">
        <v>#N/A</v>
      </c>
      <c r="S3035" t="s">
        <v>9386</v>
      </c>
      <c r="T3035">
        <v>4256</v>
      </c>
      <c r="U3035" t="s">
        <v>9386</v>
      </c>
    </row>
    <row r="3036" spans="2:21" x14ac:dyDescent="0.25">
      <c r="B3036" t="s">
        <v>169</v>
      </c>
      <c r="C3036">
        <v>2016</v>
      </c>
      <c r="D3036" t="s">
        <v>315</v>
      </c>
      <c r="E3036" t="s">
        <v>456</v>
      </c>
      <c r="F3036" t="s">
        <v>9398</v>
      </c>
      <c r="H3036">
        <v>209</v>
      </c>
      <c r="I3036" t="s">
        <v>8807</v>
      </c>
      <c r="J3036" t="s">
        <v>34</v>
      </c>
      <c r="L3036" t="s">
        <v>10</v>
      </c>
      <c r="M3036">
        <v>50</v>
      </c>
      <c r="N3036" t="s">
        <v>8122</v>
      </c>
      <c r="R3036" t="e">
        <v>#N/A</v>
      </c>
      <c r="S3036" t="s">
        <v>9386</v>
      </c>
      <c r="T3036">
        <v>4721</v>
      </c>
      <c r="U3036" t="s">
        <v>9386</v>
      </c>
    </row>
    <row r="3037" spans="2:21" x14ac:dyDescent="0.25">
      <c r="B3037" t="s">
        <v>169</v>
      </c>
      <c r="C3037">
        <v>2016</v>
      </c>
      <c r="D3037" t="s">
        <v>315</v>
      </c>
      <c r="E3037" t="s">
        <v>456</v>
      </c>
      <c r="F3037" t="s">
        <v>9398</v>
      </c>
      <c r="H3037">
        <v>210</v>
      </c>
      <c r="I3037" t="s">
        <v>8807</v>
      </c>
      <c r="J3037" t="s">
        <v>8540</v>
      </c>
      <c r="L3037" t="s">
        <v>15</v>
      </c>
      <c r="M3037">
        <v>50</v>
      </c>
      <c r="N3037" t="s">
        <v>8122</v>
      </c>
      <c r="R3037" t="e">
        <v>#N/A</v>
      </c>
      <c r="S3037" t="s">
        <v>9386</v>
      </c>
      <c r="T3037">
        <v>7141</v>
      </c>
      <c r="U3037" t="s">
        <v>9386</v>
      </c>
    </row>
    <row r="3038" spans="2:21" x14ac:dyDescent="0.25">
      <c r="B3038" t="s">
        <v>169</v>
      </c>
      <c r="C3038">
        <v>2016</v>
      </c>
      <c r="D3038" t="s">
        <v>315</v>
      </c>
      <c r="E3038" t="s">
        <v>456</v>
      </c>
      <c r="F3038" t="s">
        <v>9398</v>
      </c>
      <c r="H3038">
        <v>211</v>
      </c>
      <c r="I3038" t="s">
        <v>8807</v>
      </c>
      <c r="J3038" t="s">
        <v>8634</v>
      </c>
      <c r="L3038" t="s">
        <v>88</v>
      </c>
      <c r="M3038">
        <v>50</v>
      </c>
      <c r="N3038" t="s">
        <v>8122</v>
      </c>
      <c r="R3038" t="e">
        <v>#N/A</v>
      </c>
      <c r="S3038" t="s">
        <v>9386</v>
      </c>
      <c r="T3038">
        <v>7287</v>
      </c>
      <c r="U3038" t="s">
        <v>9386</v>
      </c>
    </row>
    <row r="3039" spans="2:21" x14ac:dyDescent="0.25">
      <c r="B3039" t="s">
        <v>169</v>
      </c>
      <c r="C3039">
        <v>2016</v>
      </c>
      <c r="D3039" t="s">
        <v>315</v>
      </c>
      <c r="E3039" t="s">
        <v>456</v>
      </c>
      <c r="F3039" t="s">
        <v>9398</v>
      </c>
      <c r="H3039">
        <v>212</v>
      </c>
      <c r="I3039" t="s">
        <v>8807</v>
      </c>
      <c r="J3039" t="s">
        <v>8141</v>
      </c>
      <c r="L3039" t="s">
        <v>77</v>
      </c>
      <c r="M3039">
        <v>50</v>
      </c>
      <c r="N3039" t="s">
        <v>8122</v>
      </c>
      <c r="R3039" t="e">
        <v>#N/A</v>
      </c>
      <c r="S3039" t="s">
        <v>9386</v>
      </c>
      <c r="T3039">
        <v>6970</v>
      </c>
      <c r="U3039" t="s">
        <v>9386</v>
      </c>
    </row>
    <row r="3040" spans="2:21" x14ac:dyDescent="0.25">
      <c r="B3040" t="s">
        <v>169</v>
      </c>
      <c r="C3040">
        <v>2016</v>
      </c>
      <c r="D3040" t="s">
        <v>315</v>
      </c>
      <c r="E3040" t="s">
        <v>456</v>
      </c>
      <c r="F3040" t="s">
        <v>9398</v>
      </c>
      <c r="H3040">
        <v>213</v>
      </c>
      <c r="I3040" t="s">
        <v>8807</v>
      </c>
      <c r="J3040" t="s">
        <v>8738</v>
      </c>
      <c r="L3040" t="s">
        <v>138</v>
      </c>
      <c r="M3040">
        <v>50</v>
      </c>
      <c r="N3040" t="s">
        <v>8122</v>
      </c>
      <c r="R3040" t="e">
        <v>#N/A</v>
      </c>
      <c r="S3040" t="s">
        <v>9386</v>
      </c>
      <c r="T3040">
        <v>7275</v>
      </c>
      <c r="U3040" t="s">
        <v>9386</v>
      </c>
    </row>
    <row r="3041" spans="2:21" x14ac:dyDescent="0.25">
      <c r="B3041" t="s">
        <v>169</v>
      </c>
      <c r="C3041">
        <v>2016</v>
      </c>
      <c r="D3041" t="s">
        <v>315</v>
      </c>
      <c r="E3041" t="s">
        <v>456</v>
      </c>
      <c r="F3041" t="s">
        <v>9398</v>
      </c>
      <c r="H3041">
        <v>214</v>
      </c>
      <c r="I3041" t="s">
        <v>8807</v>
      </c>
      <c r="J3041" t="s">
        <v>9366</v>
      </c>
      <c r="L3041" t="s">
        <v>12</v>
      </c>
      <c r="M3041">
        <v>50</v>
      </c>
      <c r="N3041" t="s">
        <v>8122</v>
      </c>
      <c r="R3041" t="e">
        <v>#N/A</v>
      </c>
      <c r="S3041" t="s">
        <v>9386</v>
      </c>
      <c r="T3041">
        <v>7404</v>
      </c>
      <c r="U3041" t="s">
        <v>9386</v>
      </c>
    </row>
    <row r="3042" spans="2:21" x14ac:dyDescent="0.25">
      <c r="B3042" t="s">
        <v>169</v>
      </c>
      <c r="C3042">
        <v>2016</v>
      </c>
      <c r="D3042" t="s">
        <v>315</v>
      </c>
      <c r="E3042" t="s">
        <v>456</v>
      </c>
      <c r="F3042" t="s">
        <v>9398</v>
      </c>
      <c r="H3042">
        <v>215</v>
      </c>
      <c r="I3042" t="s">
        <v>8807</v>
      </c>
      <c r="J3042" t="s">
        <v>94</v>
      </c>
      <c r="L3042" t="s">
        <v>39</v>
      </c>
      <c r="M3042">
        <v>50</v>
      </c>
      <c r="N3042" t="s">
        <v>8122</v>
      </c>
      <c r="R3042" t="e">
        <v>#N/A</v>
      </c>
      <c r="S3042" t="s">
        <v>9386</v>
      </c>
      <c r="T3042">
        <v>525</v>
      </c>
      <c r="U3042" t="s">
        <v>9386</v>
      </c>
    </row>
    <row r="3043" spans="2:21" x14ac:dyDescent="0.25">
      <c r="B3043" t="s">
        <v>169</v>
      </c>
      <c r="C3043">
        <v>2016</v>
      </c>
      <c r="D3043" t="s">
        <v>315</v>
      </c>
      <c r="E3043" t="s">
        <v>456</v>
      </c>
      <c r="F3043" t="s">
        <v>9398</v>
      </c>
      <c r="H3043">
        <v>216</v>
      </c>
      <c r="I3043" t="s">
        <v>8807</v>
      </c>
      <c r="J3043" t="s">
        <v>8179</v>
      </c>
      <c r="L3043" t="s">
        <v>108</v>
      </c>
      <c r="M3043">
        <v>50</v>
      </c>
      <c r="N3043" t="s">
        <v>8122</v>
      </c>
      <c r="R3043" t="e">
        <v>#N/A</v>
      </c>
      <c r="S3043" t="s">
        <v>9386</v>
      </c>
      <c r="T3043">
        <v>6945</v>
      </c>
      <c r="U3043" t="s">
        <v>9386</v>
      </c>
    </row>
    <row r="3044" spans="2:21" x14ac:dyDescent="0.25">
      <c r="B3044" t="s">
        <v>169</v>
      </c>
      <c r="C3044">
        <v>2016</v>
      </c>
      <c r="D3044" t="s">
        <v>315</v>
      </c>
      <c r="E3044" t="s">
        <v>456</v>
      </c>
      <c r="F3044" t="s">
        <v>9398</v>
      </c>
      <c r="H3044">
        <v>217</v>
      </c>
      <c r="I3044" t="s">
        <v>8807</v>
      </c>
      <c r="J3044" t="s">
        <v>8525</v>
      </c>
      <c r="L3044" t="s">
        <v>14</v>
      </c>
      <c r="M3044">
        <v>50</v>
      </c>
      <c r="N3044" t="s">
        <v>8122</v>
      </c>
      <c r="R3044" t="e">
        <v>#N/A</v>
      </c>
      <c r="S3044" t="s">
        <v>9386</v>
      </c>
      <c r="T3044">
        <v>7135</v>
      </c>
      <c r="U3044" t="s">
        <v>9386</v>
      </c>
    </row>
    <row r="3045" spans="2:21" x14ac:dyDescent="0.25">
      <c r="B3045" t="s">
        <v>169</v>
      </c>
      <c r="C3045">
        <v>2016</v>
      </c>
      <c r="D3045" t="s">
        <v>315</v>
      </c>
      <c r="E3045" t="s">
        <v>456</v>
      </c>
      <c r="F3045" t="s">
        <v>9398</v>
      </c>
      <c r="H3045">
        <v>218</v>
      </c>
      <c r="I3045" t="s">
        <v>8807</v>
      </c>
      <c r="J3045" t="s">
        <v>1733</v>
      </c>
      <c r="L3045" t="s">
        <v>27</v>
      </c>
      <c r="M3045">
        <v>50</v>
      </c>
      <c r="N3045" t="s">
        <v>8122</v>
      </c>
      <c r="R3045" t="e">
        <v>#N/A</v>
      </c>
      <c r="S3045" t="s">
        <v>9386</v>
      </c>
      <c r="T3045">
        <v>664</v>
      </c>
      <c r="U3045" t="s">
        <v>9386</v>
      </c>
    </row>
    <row r="3046" spans="2:21" x14ac:dyDescent="0.25">
      <c r="B3046" t="s">
        <v>169</v>
      </c>
      <c r="C3046">
        <v>2016</v>
      </c>
      <c r="D3046" t="s">
        <v>315</v>
      </c>
      <c r="E3046" t="s">
        <v>456</v>
      </c>
      <c r="F3046" t="s">
        <v>9398</v>
      </c>
      <c r="H3046">
        <v>219</v>
      </c>
      <c r="I3046" t="s">
        <v>8807</v>
      </c>
      <c r="J3046" t="s">
        <v>263</v>
      </c>
      <c r="L3046" t="s">
        <v>86</v>
      </c>
      <c r="M3046">
        <v>50</v>
      </c>
      <c r="N3046" t="s">
        <v>8122</v>
      </c>
      <c r="R3046" t="e">
        <v>#N/A</v>
      </c>
      <c r="S3046" t="s">
        <v>9386</v>
      </c>
      <c r="T3046">
        <v>2950</v>
      </c>
      <c r="U3046" t="s">
        <v>9386</v>
      </c>
    </row>
    <row r="3047" spans="2:21" x14ac:dyDescent="0.25">
      <c r="B3047" t="s">
        <v>169</v>
      </c>
      <c r="C3047">
        <v>2016</v>
      </c>
      <c r="D3047" t="s">
        <v>315</v>
      </c>
      <c r="E3047" t="s">
        <v>456</v>
      </c>
      <c r="F3047" t="s">
        <v>9398</v>
      </c>
      <c r="G3047" t="s">
        <v>9365</v>
      </c>
      <c r="H3047">
        <v>220</v>
      </c>
      <c r="I3047">
        <v>-1</v>
      </c>
      <c r="J3047" t="s">
        <v>6</v>
      </c>
      <c r="L3047" t="s">
        <v>39</v>
      </c>
      <c r="M3047">
        <v>50</v>
      </c>
      <c r="N3047" t="s">
        <v>8122</v>
      </c>
      <c r="R3047" t="e">
        <v>#N/A</v>
      </c>
      <c r="S3047">
        <v>678</v>
      </c>
      <c r="T3047">
        <v>6864</v>
      </c>
      <c r="U3047" t="s">
        <v>9386</v>
      </c>
    </row>
    <row r="3048" spans="2:21" x14ac:dyDescent="0.25">
      <c r="B3048" t="s">
        <v>169</v>
      </c>
      <c r="C3048">
        <v>2016</v>
      </c>
      <c r="D3048" t="s">
        <v>315</v>
      </c>
      <c r="E3048" t="s">
        <v>456</v>
      </c>
      <c r="F3048" t="s">
        <v>9398</v>
      </c>
      <c r="G3048" t="s">
        <v>9365</v>
      </c>
      <c r="H3048">
        <v>220</v>
      </c>
      <c r="I3048">
        <v>-2</v>
      </c>
      <c r="J3048" t="s">
        <v>228</v>
      </c>
      <c r="L3048" t="s">
        <v>77</v>
      </c>
      <c r="M3048">
        <v>50</v>
      </c>
      <c r="N3048" t="s">
        <v>8122</v>
      </c>
      <c r="R3048" t="e">
        <v>#N/A</v>
      </c>
      <c r="S3048">
        <v>678</v>
      </c>
      <c r="T3048">
        <v>2795</v>
      </c>
      <c r="U3048" t="s">
        <v>9386</v>
      </c>
    </row>
    <row r="3049" spans="2:21" x14ac:dyDescent="0.25">
      <c r="B3049" t="s">
        <v>169</v>
      </c>
      <c r="C3049">
        <v>2016</v>
      </c>
      <c r="D3049" t="s">
        <v>315</v>
      </c>
      <c r="E3049" t="s">
        <v>456</v>
      </c>
      <c r="F3049" t="s">
        <v>9398</v>
      </c>
      <c r="G3049" t="s">
        <v>9365</v>
      </c>
      <c r="H3049">
        <v>220</v>
      </c>
      <c r="I3049">
        <v>-3</v>
      </c>
      <c r="J3049" t="s">
        <v>257</v>
      </c>
      <c r="L3049" t="s">
        <v>22</v>
      </c>
      <c r="M3049">
        <v>50</v>
      </c>
      <c r="N3049" t="s">
        <v>8122</v>
      </c>
      <c r="R3049" t="e">
        <v>#N/A</v>
      </c>
      <c r="S3049">
        <v>678</v>
      </c>
      <c r="T3049">
        <v>3138</v>
      </c>
      <c r="U3049" t="s">
        <v>9386</v>
      </c>
    </row>
    <row r="3050" spans="2:21" x14ac:dyDescent="0.25">
      <c r="B3050" t="s">
        <v>169</v>
      </c>
      <c r="C3050">
        <v>2016</v>
      </c>
      <c r="D3050" t="s">
        <v>315</v>
      </c>
      <c r="E3050" t="s">
        <v>456</v>
      </c>
      <c r="F3050" t="s">
        <v>9398</v>
      </c>
      <c r="H3050">
        <v>221</v>
      </c>
      <c r="I3050" t="s">
        <v>8807</v>
      </c>
      <c r="J3050" t="s">
        <v>8394</v>
      </c>
      <c r="L3050" t="s">
        <v>73</v>
      </c>
      <c r="M3050">
        <v>50</v>
      </c>
      <c r="N3050" t="s">
        <v>8122</v>
      </c>
      <c r="R3050" t="e">
        <v>#N/A</v>
      </c>
      <c r="S3050" t="s">
        <v>9386</v>
      </c>
      <c r="T3050">
        <v>7100</v>
      </c>
      <c r="U3050" t="s">
        <v>9386</v>
      </c>
    </row>
    <row r="3051" spans="2:21" x14ac:dyDescent="0.25">
      <c r="B3051" t="s">
        <v>169</v>
      </c>
      <c r="C3051">
        <v>2016</v>
      </c>
      <c r="D3051" t="s">
        <v>315</v>
      </c>
      <c r="E3051" t="s">
        <v>456</v>
      </c>
      <c r="F3051" t="s">
        <v>9398</v>
      </c>
      <c r="H3051">
        <v>222</v>
      </c>
      <c r="I3051" t="s">
        <v>8807</v>
      </c>
      <c r="J3051" t="s">
        <v>4002</v>
      </c>
      <c r="L3051" t="s">
        <v>73</v>
      </c>
      <c r="M3051">
        <v>50</v>
      </c>
      <c r="N3051" t="s">
        <v>8122</v>
      </c>
      <c r="R3051" t="e">
        <v>#N/A</v>
      </c>
      <c r="S3051" t="s">
        <v>9386</v>
      </c>
      <c r="T3051">
        <v>3002</v>
      </c>
      <c r="U3051" t="s">
        <v>9386</v>
      </c>
    </row>
    <row r="3052" spans="2:21" x14ac:dyDescent="0.25">
      <c r="B3052" t="s">
        <v>169</v>
      </c>
      <c r="C3052">
        <v>2016</v>
      </c>
      <c r="D3052" t="s">
        <v>315</v>
      </c>
      <c r="E3052" t="s">
        <v>456</v>
      </c>
      <c r="F3052" t="s">
        <v>9398</v>
      </c>
      <c r="H3052">
        <v>223</v>
      </c>
      <c r="I3052" t="s">
        <v>8807</v>
      </c>
      <c r="J3052" t="s">
        <v>8150</v>
      </c>
      <c r="L3052" t="s">
        <v>129</v>
      </c>
      <c r="M3052">
        <v>50</v>
      </c>
      <c r="N3052" t="s">
        <v>8122</v>
      </c>
      <c r="R3052" t="e">
        <v>#N/A</v>
      </c>
      <c r="S3052" t="s">
        <v>9386</v>
      </c>
      <c r="T3052">
        <v>6915</v>
      </c>
      <c r="U3052" t="s">
        <v>9386</v>
      </c>
    </row>
    <row r="3053" spans="2:21" x14ac:dyDescent="0.25">
      <c r="B3053" t="s">
        <v>169</v>
      </c>
      <c r="C3053">
        <v>2016</v>
      </c>
      <c r="D3053" t="s">
        <v>315</v>
      </c>
      <c r="E3053" t="s">
        <v>456</v>
      </c>
      <c r="F3053" t="s">
        <v>9398</v>
      </c>
      <c r="G3053" t="s">
        <v>794</v>
      </c>
      <c r="H3053">
        <v>224</v>
      </c>
      <c r="I3053" t="s">
        <v>8807</v>
      </c>
      <c r="J3053" t="s">
        <v>218</v>
      </c>
      <c r="L3053" t="s">
        <v>25</v>
      </c>
      <c r="M3053">
        <v>50</v>
      </c>
      <c r="N3053" t="s">
        <v>8122</v>
      </c>
      <c r="R3053" t="e">
        <v>#N/A</v>
      </c>
      <c r="S3053" t="e">
        <v>#N/A</v>
      </c>
      <c r="T3053">
        <v>939</v>
      </c>
      <c r="U3053" t="s">
        <v>9386</v>
      </c>
    </row>
    <row r="3054" spans="2:21" x14ac:dyDescent="0.25">
      <c r="B3054" t="s">
        <v>169</v>
      </c>
      <c r="C3054">
        <v>2016</v>
      </c>
      <c r="D3054" t="s">
        <v>315</v>
      </c>
      <c r="E3054" t="s">
        <v>456</v>
      </c>
      <c r="F3054" t="s">
        <v>9398</v>
      </c>
      <c r="H3054">
        <v>225</v>
      </c>
      <c r="I3054" t="s">
        <v>8807</v>
      </c>
      <c r="J3054" t="s">
        <v>8732</v>
      </c>
      <c r="L3054" t="s">
        <v>32</v>
      </c>
      <c r="M3054">
        <v>50</v>
      </c>
      <c r="N3054" t="s">
        <v>8122</v>
      </c>
      <c r="R3054" t="e">
        <v>#N/A</v>
      </c>
      <c r="S3054" t="s">
        <v>9386</v>
      </c>
      <c r="T3054">
        <v>7306</v>
      </c>
      <c r="U3054" t="s">
        <v>9386</v>
      </c>
    </row>
    <row r="3055" spans="2:21" x14ac:dyDescent="0.25">
      <c r="B3055" t="s">
        <v>169</v>
      </c>
      <c r="C3055">
        <v>2016</v>
      </c>
      <c r="D3055" t="s">
        <v>315</v>
      </c>
      <c r="E3055" t="s">
        <v>456</v>
      </c>
      <c r="F3055" t="s">
        <v>9398</v>
      </c>
      <c r="H3055">
        <v>226</v>
      </c>
      <c r="I3055" t="s">
        <v>8807</v>
      </c>
      <c r="J3055" t="s">
        <v>2290</v>
      </c>
      <c r="L3055" t="s">
        <v>129</v>
      </c>
      <c r="M3055">
        <v>50</v>
      </c>
      <c r="N3055" t="s">
        <v>8122</v>
      </c>
      <c r="R3055" t="e">
        <v>#N/A</v>
      </c>
      <c r="S3055" t="s">
        <v>9386</v>
      </c>
      <c r="T3055">
        <v>6895</v>
      </c>
      <c r="U3055" t="s">
        <v>9386</v>
      </c>
    </row>
    <row r="3056" spans="2:21" x14ac:dyDescent="0.25">
      <c r="B3056" t="s">
        <v>169</v>
      </c>
      <c r="C3056">
        <v>2016</v>
      </c>
      <c r="D3056" t="s">
        <v>315</v>
      </c>
      <c r="E3056" t="s">
        <v>456</v>
      </c>
      <c r="F3056" t="s">
        <v>9398</v>
      </c>
      <c r="H3056">
        <v>227</v>
      </c>
      <c r="I3056" t="s">
        <v>8807</v>
      </c>
      <c r="J3056" t="s">
        <v>3089</v>
      </c>
      <c r="L3056" t="s">
        <v>138</v>
      </c>
      <c r="M3056">
        <v>50</v>
      </c>
      <c r="N3056" t="s">
        <v>8122</v>
      </c>
      <c r="R3056" t="e">
        <v>#N/A</v>
      </c>
      <c r="S3056" t="s">
        <v>9386</v>
      </c>
      <c r="T3056">
        <v>2066</v>
      </c>
      <c r="U3056" t="s">
        <v>9386</v>
      </c>
    </row>
    <row r="3057" spans="2:21" x14ac:dyDescent="0.25">
      <c r="B3057" t="s">
        <v>169</v>
      </c>
      <c r="C3057">
        <v>2016</v>
      </c>
      <c r="D3057" t="s">
        <v>315</v>
      </c>
      <c r="E3057" t="s">
        <v>456</v>
      </c>
      <c r="F3057" t="s">
        <v>9398</v>
      </c>
      <c r="H3057">
        <v>228</v>
      </c>
      <c r="I3057" t="s">
        <v>8807</v>
      </c>
      <c r="J3057" t="s">
        <v>5621</v>
      </c>
      <c r="L3057" t="s">
        <v>32</v>
      </c>
      <c r="M3057">
        <v>50</v>
      </c>
      <c r="N3057" t="s">
        <v>8122</v>
      </c>
      <c r="R3057" t="e">
        <v>#N/A</v>
      </c>
      <c r="S3057" t="s">
        <v>9386</v>
      </c>
      <c r="T3057">
        <v>4666</v>
      </c>
      <c r="U3057" t="s">
        <v>9386</v>
      </c>
    </row>
    <row r="3058" spans="2:21" x14ac:dyDescent="0.25">
      <c r="B3058" t="s">
        <v>169</v>
      </c>
      <c r="C3058">
        <v>2016</v>
      </c>
      <c r="D3058" t="s">
        <v>315</v>
      </c>
      <c r="E3058" t="s">
        <v>456</v>
      </c>
      <c r="F3058" t="s">
        <v>9398</v>
      </c>
      <c r="H3058">
        <v>229</v>
      </c>
      <c r="I3058" t="s">
        <v>8807</v>
      </c>
      <c r="J3058" t="s">
        <v>8520</v>
      </c>
      <c r="L3058" t="s">
        <v>25</v>
      </c>
      <c r="M3058">
        <v>50</v>
      </c>
      <c r="N3058" t="s">
        <v>8122</v>
      </c>
      <c r="R3058" t="e">
        <v>#N/A</v>
      </c>
      <c r="S3058" t="s">
        <v>9386</v>
      </c>
      <c r="T3058">
        <v>7131</v>
      </c>
      <c r="U3058" t="s">
        <v>9386</v>
      </c>
    </row>
    <row r="3059" spans="2:21" x14ac:dyDescent="0.25">
      <c r="B3059" t="s">
        <v>169</v>
      </c>
      <c r="C3059">
        <v>2016</v>
      </c>
      <c r="D3059" t="s">
        <v>315</v>
      </c>
      <c r="E3059" t="s">
        <v>456</v>
      </c>
      <c r="F3059" t="s">
        <v>9398</v>
      </c>
      <c r="H3059">
        <v>230</v>
      </c>
      <c r="I3059" t="s">
        <v>8807</v>
      </c>
      <c r="J3059" t="s">
        <v>6765</v>
      </c>
      <c r="L3059" t="s">
        <v>16</v>
      </c>
      <c r="M3059">
        <v>50</v>
      </c>
      <c r="N3059" t="s">
        <v>8122</v>
      </c>
      <c r="R3059" t="e">
        <v>#N/A</v>
      </c>
      <c r="S3059" t="s">
        <v>9386</v>
      </c>
      <c r="T3059">
        <v>5849</v>
      </c>
      <c r="U3059" t="s">
        <v>9386</v>
      </c>
    </row>
    <row r="3060" spans="2:21" x14ac:dyDescent="0.25">
      <c r="B3060" t="s">
        <v>169</v>
      </c>
      <c r="C3060">
        <v>2016</v>
      </c>
      <c r="D3060" t="s">
        <v>315</v>
      </c>
      <c r="E3060" t="s">
        <v>456</v>
      </c>
      <c r="F3060" t="s">
        <v>9398</v>
      </c>
      <c r="H3060">
        <v>231</v>
      </c>
      <c r="I3060" t="s">
        <v>8807</v>
      </c>
      <c r="J3060" t="s">
        <v>2625</v>
      </c>
      <c r="L3060" t="s">
        <v>77</v>
      </c>
      <c r="M3060">
        <v>50</v>
      </c>
      <c r="N3060" t="s">
        <v>8122</v>
      </c>
      <c r="R3060" t="e">
        <v>#N/A</v>
      </c>
      <c r="S3060" t="s">
        <v>9386</v>
      </c>
      <c r="T3060">
        <v>1579</v>
      </c>
      <c r="U3060" t="s">
        <v>9386</v>
      </c>
    </row>
    <row r="3061" spans="2:21" x14ac:dyDescent="0.25">
      <c r="B3061" t="s">
        <v>169</v>
      </c>
      <c r="C3061">
        <v>2016</v>
      </c>
      <c r="D3061" t="s">
        <v>315</v>
      </c>
      <c r="E3061" t="s">
        <v>456</v>
      </c>
      <c r="F3061" t="s">
        <v>9398</v>
      </c>
      <c r="H3061">
        <v>232</v>
      </c>
      <c r="I3061" t="s">
        <v>8807</v>
      </c>
      <c r="J3061" t="s">
        <v>267</v>
      </c>
      <c r="L3061" t="s">
        <v>28</v>
      </c>
      <c r="M3061">
        <v>50</v>
      </c>
      <c r="N3061" t="s">
        <v>8122</v>
      </c>
      <c r="R3061" t="e">
        <v>#N/A</v>
      </c>
      <c r="S3061" t="s">
        <v>9386</v>
      </c>
      <c r="T3061">
        <v>4748</v>
      </c>
      <c r="U3061" t="s">
        <v>9386</v>
      </c>
    </row>
    <row r="3062" spans="2:21" x14ac:dyDescent="0.25">
      <c r="B3062" t="s">
        <v>169</v>
      </c>
      <c r="C3062">
        <v>2016</v>
      </c>
      <c r="D3062" t="s">
        <v>315</v>
      </c>
      <c r="E3062" t="s">
        <v>456</v>
      </c>
      <c r="F3062" t="s">
        <v>9398</v>
      </c>
      <c r="H3062">
        <v>233</v>
      </c>
      <c r="I3062" t="s">
        <v>8807</v>
      </c>
      <c r="J3062" t="s">
        <v>4076</v>
      </c>
      <c r="L3062" t="s">
        <v>85</v>
      </c>
      <c r="M3062">
        <v>50</v>
      </c>
      <c r="N3062" t="s">
        <v>8122</v>
      </c>
      <c r="R3062" t="e">
        <v>#N/A</v>
      </c>
      <c r="S3062" t="s">
        <v>9386</v>
      </c>
      <c r="T3062">
        <v>3079</v>
      </c>
      <c r="U3062" t="s">
        <v>9386</v>
      </c>
    </row>
    <row r="3063" spans="2:21" x14ac:dyDescent="0.25">
      <c r="B3063" t="s">
        <v>169</v>
      </c>
      <c r="C3063">
        <v>2016</v>
      </c>
      <c r="D3063" t="s">
        <v>315</v>
      </c>
      <c r="E3063" t="s">
        <v>456</v>
      </c>
      <c r="F3063" t="s">
        <v>9398</v>
      </c>
      <c r="H3063">
        <v>234</v>
      </c>
      <c r="I3063" t="s">
        <v>8807</v>
      </c>
      <c r="J3063" t="s">
        <v>3097</v>
      </c>
      <c r="L3063" t="s">
        <v>76</v>
      </c>
      <c r="M3063">
        <v>50</v>
      </c>
      <c r="N3063" t="s">
        <v>8122</v>
      </c>
      <c r="R3063" t="e">
        <v>#N/A</v>
      </c>
      <c r="S3063" t="s">
        <v>9386</v>
      </c>
      <c r="T3063">
        <v>2076</v>
      </c>
      <c r="U3063" t="s">
        <v>9386</v>
      </c>
    </row>
    <row r="3064" spans="2:21" x14ac:dyDescent="0.25">
      <c r="B3064" t="s">
        <v>169</v>
      </c>
      <c r="C3064">
        <v>2016</v>
      </c>
      <c r="D3064" t="s">
        <v>315</v>
      </c>
      <c r="E3064" t="s">
        <v>456</v>
      </c>
      <c r="F3064" t="s">
        <v>9398</v>
      </c>
      <c r="H3064">
        <v>235</v>
      </c>
      <c r="I3064" t="s">
        <v>8807</v>
      </c>
      <c r="J3064" t="s">
        <v>9226</v>
      </c>
      <c r="L3064" t="s">
        <v>31</v>
      </c>
      <c r="M3064">
        <v>50</v>
      </c>
      <c r="N3064" t="s">
        <v>8122</v>
      </c>
      <c r="R3064" t="e">
        <v>#N/A</v>
      </c>
      <c r="S3064" t="s">
        <v>9386</v>
      </c>
      <c r="T3064">
        <v>7388</v>
      </c>
      <c r="U3064" t="s">
        <v>9386</v>
      </c>
    </row>
    <row r="3065" spans="2:21" x14ac:dyDescent="0.25">
      <c r="B3065" t="s">
        <v>169</v>
      </c>
      <c r="C3065">
        <v>2016</v>
      </c>
      <c r="D3065" t="s">
        <v>315</v>
      </c>
      <c r="E3065" t="s">
        <v>456</v>
      </c>
      <c r="F3065" t="s">
        <v>9398</v>
      </c>
      <c r="H3065">
        <v>236</v>
      </c>
      <c r="I3065" t="s">
        <v>8807</v>
      </c>
      <c r="J3065" t="s">
        <v>8539</v>
      </c>
      <c r="L3065" t="s">
        <v>28</v>
      </c>
      <c r="M3065">
        <v>50</v>
      </c>
      <c r="N3065" t="s">
        <v>8122</v>
      </c>
      <c r="R3065" t="e">
        <v>#N/A</v>
      </c>
      <c r="S3065" t="s">
        <v>9386</v>
      </c>
      <c r="T3065">
        <v>7133</v>
      </c>
      <c r="U3065" t="s">
        <v>9386</v>
      </c>
    </row>
    <row r="3066" spans="2:21" x14ac:dyDescent="0.25">
      <c r="B3066" t="s">
        <v>169</v>
      </c>
      <c r="C3066">
        <v>2016</v>
      </c>
      <c r="D3066" t="s">
        <v>315</v>
      </c>
      <c r="E3066" t="s">
        <v>456</v>
      </c>
      <c r="F3066" t="s">
        <v>9398</v>
      </c>
      <c r="H3066">
        <v>237</v>
      </c>
      <c r="I3066" t="s">
        <v>8807</v>
      </c>
      <c r="J3066" t="s">
        <v>2471</v>
      </c>
      <c r="L3066" t="s">
        <v>23</v>
      </c>
      <c r="M3066">
        <v>50</v>
      </c>
      <c r="N3066" t="s">
        <v>8122</v>
      </c>
      <c r="R3066" t="e">
        <v>#N/A</v>
      </c>
      <c r="S3066" t="s">
        <v>9386</v>
      </c>
      <c r="T3066">
        <v>1421</v>
      </c>
      <c r="U3066" t="s">
        <v>9386</v>
      </c>
    </row>
    <row r="3067" spans="2:21" x14ac:dyDescent="0.25">
      <c r="B3067" t="s">
        <v>169</v>
      </c>
      <c r="C3067">
        <v>2016</v>
      </c>
      <c r="D3067" t="s">
        <v>315</v>
      </c>
      <c r="E3067" t="s">
        <v>456</v>
      </c>
      <c r="F3067" t="s">
        <v>9398</v>
      </c>
      <c r="H3067">
        <v>238</v>
      </c>
      <c r="I3067" t="s">
        <v>8807</v>
      </c>
      <c r="J3067" t="s">
        <v>85</v>
      </c>
      <c r="L3067" t="s">
        <v>85</v>
      </c>
      <c r="M3067">
        <v>50</v>
      </c>
      <c r="N3067" t="s">
        <v>8122</v>
      </c>
      <c r="R3067" t="e">
        <v>#N/A</v>
      </c>
      <c r="S3067" t="s">
        <v>9386</v>
      </c>
      <c r="T3067">
        <v>791</v>
      </c>
      <c r="U3067" t="s">
        <v>9386</v>
      </c>
    </row>
    <row r="3068" spans="2:21" x14ac:dyDescent="0.25">
      <c r="B3068" t="s">
        <v>169</v>
      </c>
      <c r="C3068">
        <v>2016</v>
      </c>
      <c r="D3068" t="s">
        <v>315</v>
      </c>
      <c r="E3068" t="s">
        <v>456</v>
      </c>
      <c r="F3068" t="s">
        <v>9398</v>
      </c>
      <c r="H3068">
        <v>239</v>
      </c>
      <c r="I3068" t="s">
        <v>8807</v>
      </c>
      <c r="J3068" t="s">
        <v>4031</v>
      </c>
      <c r="L3068" t="s">
        <v>138</v>
      </c>
      <c r="M3068">
        <v>50</v>
      </c>
      <c r="N3068" t="s">
        <v>8122</v>
      </c>
      <c r="R3068" t="e">
        <v>#N/A</v>
      </c>
      <c r="S3068" t="s">
        <v>9386</v>
      </c>
      <c r="T3068">
        <v>3031</v>
      </c>
      <c r="U3068" t="s">
        <v>9386</v>
      </c>
    </row>
    <row r="3069" spans="2:21" x14ac:dyDescent="0.25">
      <c r="B3069" t="s">
        <v>169</v>
      </c>
      <c r="C3069">
        <v>2016</v>
      </c>
      <c r="D3069" t="s">
        <v>315</v>
      </c>
      <c r="E3069" t="s">
        <v>456</v>
      </c>
      <c r="F3069" t="s">
        <v>9398</v>
      </c>
      <c r="H3069">
        <v>240</v>
      </c>
      <c r="I3069" t="s">
        <v>8807</v>
      </c>
      <c r="J3069" t="s">
        <v>26</v>
      </c>
      <c r="L3069" t="s">
        <v>86</v>
      </c>
      <c r="M3069">
        <v>50</v>
      </c>
      <c r="N3069" t="s">
        <v>8122</v>
      </c>
      <c r="R3069" t="e">
        <v>#N/A</v>
      </c>
      <c r="S3069" t="s">
        <v>9386</v>
      </c>
      <c r="T3069">
        <v>5084</v>
      </c>
      <c r="U3069" t="s">
        <v>9386</v>
      </c>
    </row>
    <row r="3070" spans="2:21" x14ac:dyDescent="0.25">
      <c r="B3070" t="s">
        <v>169</v>
      </c>
      <c r="C3070">
        <v>2016</v>
      </c>
      <c r="D3070" t="s">
        <v>315</v>
      </c>
      <c r="E3070" t="s">
        <v>456</v>
      </c>
      <c r="F3070" t="s">
        <v>9398</v>
      </c>
      <c r="H3070">
        <v>241</v>
      </c>
      <c r="I3070" t="s">
        <v>8807</v>
      </c>
      <c r="J3070" t="s">
        <v>3632</v>
      </c>
      <c r="L3070" t="s">
        <v>86</v>
      </c>
      <c r="M3070">
        <v>50</v>
      </c>
      <c r="N3070" t="s">
        <v>8122</v>
      </c>
      <c r="R3070" t="e">
        <v>#N/A</v>
      </c>
      <c r="S3070" t="s">
        <v>9386</v>
      </c>
      <c r="T3070">
        <v>6890</v>
      </c>
      <c r="U3070" t="s">
        <v>9386</v>
      </c>
    </row>
    <row r="3071" spans="2:21" x14ac:dyDescent="0.25">
      <c r="B3071" t="s">
        <v>169</v>
      </c>
      <c r="C3071">
        <v>2016</v>
      </c>
      <c r="D3071" t="s">
        <v>315</v>
      </c>
      <c r="E3071" t="s">
        <v>456</v>
      </c>
      <c r="F3071" t="s">
        <v>9398</v>
      </c>
      <c r="G3071" t="s">
        <v>794</v>
      </c>
      <c r="H3071">
        <v>242</v>
      </c>
      <c r="I3071" t="s">
        <v>8807</v>
      </c>
      <c r="J3071" t="s">
        <v>8124</v>
      </c>
      <c r="L3071" t="s">
        <v>86</v>
      </c>
      <c r="M3071">
        <v>50</v>
      </c>
      <c r="N3071" t="s">
        <v>8122</v>
      </c>
      <c r="R3071" t="e">
        <v>#N/A</v>
      </c>
      <c r="S3071" t="e">
        <v>#N/A</v>
      </c>
      <c r="T3071">
        <v>6953</v>
      </c>
      <c r="U3071" t="s">
        <v>9386</v>
      </c>
    </row>
    <row r="3072" spans="2:21" x14ac:dyDescent="0.25">
      <c r="B3072" t="s">
        <v>169</v>
      </c>
      <c r="C3072">
        <v>2016</v>
      </c>
      <c r="D3072" t="s">
        <v>315</v>
      </c>
      <c r="E3072" t="s">
        <v>456</v>
      </c>
      <c r="F3072" t="s">
        <v>9398</v>
      </c>
      <c r="H3072">
        <v>243</v>
      </c>
      <c r="I3072" t="s">
        <v>8807</v>
      </c>
      <c r="J3072" t="s">
        <v>8573</v>
      </c>
      <c r="L3072" t="s">
        <v>51</v>
      </c>
      <c r="M3072">
        <v>50</v>
      </c>
      <c r="N3072" t="s">
        <v>8122</v>
      </c>
      <c r="R3072" t="e">
        <v>#N/A</v>
      </c>
      <c r="S3072" t="s">
        <v>9386</v>
      </c>
      <c r="T3072">
        <v>7269</v>
      </c>
      <c r="U3072" t="s">
        <v>9386</v>
      </c>
    </row>
    <row r="3073" spans="2:21" x14ac:dyDescent="0.25">
      <c r="B3073" t="s">
        <v>169</v>
      </c>
      <c r="C3073">
        <v>2016</v>
      </c>
      <c r="D3073" t="s">
        <v>315</v>
      </c>
      <c r="E3073" t="s">
        <v>456</v>
      </c>
      <c r="F3073" t="s">
        <v>9398</v>
      </c>
      <c r="H3073">
        <v>244</v>
      </c>
      <c r="I3073" t="s">
        <v>8807</v>
      </c>
      <c r="J3073" t="s">
        <v>233</v>
      </c>
      <c r="L3073" t="s">
        <v>14</v>
      </c>
      <c r="M3073">
        <v>50</v>
      </c>
      <c r="N3073" t="s">
        <v>8122</v>
      </c>
      <c r="R3073" t="e">
        <v>#N/A</v>
      </c>
      <c r="S3073" t="s">
        <v>9386</v>
      </c>
      <c r="T3073">
        <v>4658</v>
      </c>
      <c r="U3073" t="s">
        <v>9386</v>
      </c>
    </row>
    <row r="3074" spans="2:21" x14ac:dyDescent="0.25">
      <c r="B3074" t="s">
        <v>169</v>
      </c>
      <c r="C3074">
        <v>2016</v>
      </c>
      <c r="D3074" t="s">
        <v>315</v>
      </c>
      <c r="E3074" t="s">
        <v>456</v>
      </c>
      <c r="F3074" t="s">
        <v>9398</v>
      </c>
      <c r="H3074">
        <v>245</v>
      </c>
      <c r="I3074" t="s">
        <v>8807</v>
      </c>
      <c r="J3074" t="s">
        <v>9363</v>
      </c>
      <c r="L3074" t="s">
        <v>68</v>
      </c>
      <c r="M3074">
        <v>50</v>
      </c>
      <c r="N3074" t="s">
        <v>8122</v>
      </c>
      <c r="R3074" t="e">
        <v>#N/A</v>
      </c>
      <c r="S3074" t="s">
        <v>9386</v>
      </c>
      <c r="T3074">
        <v>7533</v>
      </c>
      <c r="U3074" t="s">
        <v>9386</v>
      </c>
    </row>
    <row r="3075" spans="2:21" x14ac:dyDescent="0.25">
      <c r="B3075" t="s">
        <v>169</v>
      </c>
      <c r="C3075">
        <v>2016</v>
      </c>
      <c r="D3075" t="s">
        <v>315</v>
      </c>
      <c r="E3075" t="s">
        <v>456</v>
      </c>
      <c r="F3075" t="s">
        <v>9398</v>
      </c>
      <c r="H3075">
        <v>246</v>
      </c>
      <c r="I3075" t="s">
        <v>8807</v>
      </c>
      <c r="J3075" t="s">
        <v>3311</v>
      </c>
      <c r="L3075" t="s">
        <v>83</v>
      </c>
      <c r="M3075">
        <v>50</v>
      </c>
      <c r="N3075" t="s">
        <v>8122</v>
      </c>
      <c r="R3075" t="e">
        <v>#N/A</v>
      </c>
      <c r="S3075" t="s">
        <v>9386</v>
      </c>
      <c r="T3075">
        <v>2294</v>
      </c>
      <c r="U3075" t="s">
        <v>9386</v>
      </c>
    </row>
    <row r="3076" spans="2:21" x14ac:dyDescent="0.25">
      <c r="B3076" t="s">
        <v>169</v>
      </c>
      <c r="C3076">
        <v>2016</v>
      </c>
      <c r="D3076" t="s">
        <v>315</v>
      </c>
      <c r="E3076" t="s">
        <v>456</v>
      </c>
      <c r="F3076" t="s">
        <v>9398</v>
      </c>
      <c r="H3076">
        <v>247</v>
      </c>
      <c r="I3076" t="s">
        <v>8807</v>
      </c>
      <c r="J3076" t="s">
        <v>7743</v>
      </c>
      <c r="L3076" t="s">
        <v>10</v>
      </c>
      <c r="M3076">
        <v>50</v>
      </c>
      <c r="N3076" t="s">
        <v>8122</v>
      </c>
      <c r="R3076" t="e">
        <v>#N/A</v>
      </c>
      <c r="S3076" t="s">
        <v>9386</v>
      </c>
      <c r="T3076">
        <v>6852</v>
      </c>
      <c r="U3076" t="s">
        <v>9386</v>
      </c>
    </row>
    <row r="3077" spans="2:21" x14ac:dyDescent="0.25">
      <c r="B3077" t="s">
        <v>169</v>
      </c>
      <c r="C3077">
        <v>2016</v>
      </c>
      <c r="D3077" t="s">
        <v>315</v>
      </c>
      <c r="E3077" t="s">
        <v>456</v>
      </c>
      <c r="F3077" t="s">
        <v>9398</v>
      </c>
      <c r="H3077">
        <v>248</v>
      </c>
      <c r="I3077" t="s">
        <v>8807</v>
      </c>
      <c r="J3077" t="s">
        <v>86</v>
      </c>
      <c r="L3077" t="s">
        <v>86</v>
      </c>
      <c r="M3077">
        <v>50</v>
      </c>
      <c r="N3077" t="s">
        <v>8122</v>
      </c>
      <c r="R3077" t="e">
        <v>#N/A</v>
      </c>
      <c r="S3077" t="s">
        <v>9386</v>
      </c>
      <c r="T3077">
        <v>767</v>
      </c>
      <c r="U3077" t="s">
        <v>9386</v>
      </c>
    </row>
    <row r="3078" spans="2:21" x14ac:dyDescent="0.25">
      <c r="B3078" t="s">
        <v>169</v>
      </c>
      <c r="C3078">
        <v>2016</v>
      </c>
      <c r="D3078" t="s">
        <v>315</v>
      </c>
      <c r="E3078" t="s">
        <v>456</v>
      </c>
      <c r="F3078" t="s">
        <v>9398</v>
      </c>
      <c r="H3078">
        <v>249</v>
      </c>
      <c r="I3078" t="s">
        <v>8807</v>
      </c>
      <c r="J3078" t="s">
        <v>2460</v>
      </c>
      <c r="L3078" t="s">
        <v>51</v>
      </c>
      <c r="M3078">
        <v>50</v>
      </c>
      <c r="N3078" t="s">
        <v>8122</v>
      </c>
      <c r="R3078" t="e">
        <v>#N/A</v>
      </c>
      <c r="S3078" t="s">
        <v>9386</v>
      </c>
      <c r="T3078">
        <v>1407</v>
      </c>
      <c r="U3078" t="s">
        <v>9386</v>
      </c>
    </row>
    <row r="3079" spans="2:21" x14ac:dyDescent="0.25">
      <c r="B3079" t="s">
        <v>169</v>
      </c>
      <c r="C3079">
        <v>2016</v>
      </c>
      <c r="D3079" t="s">
        <v>315</v>
      </c>
      <c r="E3079" t="s">
        <v>456</v>
      </c>
      <c r="F3079" t="s">
        <v>9398</v>
      </c>
      <c r="H3079">
        <v>250</v>
      </c>
      <c r="I3079" t="s">
        <v>8807</v>
      </c>
      <c r="J3079" t="s">
        <v>33</v>
      </c>
      <c r="L3079" t="s">
        <v>62</v>
      </c>
      <c r="M3079">
        <v>50</v>
      </c>
      <c r="N3079" t="s">
        <v>8122</v>
      </c>
      <c r="R3079" t="e">
        <v>#N/A</v>
      </c>
      <c r="S3079" t="s">
        <v>9386</v>
      </c>
      <c r="T3079">
        <v>4780</v>
      </c>
      <c r="U3079" t="s">
        <v>9386</v>
      </c>
    </row>
    <row r="3080" spans="2:21" x14ac:dyDescent="0.25">
      <c r="B3080" t="s">
        <v>169</v>
      </c>
      <c r="C3080">
        <v>2016</v>
      </c>
      <c r="D3080" t="s">
        <v>315</v>
      </c>
      <c r="E3080" t="s">
        <v>456</v>
      </c>
      <c r="F3080" t="s">
        <v>9398</v>
      </c>
      <c r="H3080">
        <v>251</v>
      </c>
      <c r="I3080" t="s">
        <v>8807</v>
      </c>
      <c r="J3080" t="s">
        <v>9361</v>
      </c>
      <c r="L3080" t="s">
        <v>88</v>
      </c>
      <c r="M3080">
        <v>50</v>
      </c>
      <c r="N3080" t="s">
        <v>8122</v>
      </c>
      <c r="R3080" t="e">
        <v>#N/A</v>
      </c>
      <c r="S3080" t="s">
        <v>9386</v>
      </c>
      <c r="T3080">
        <v>7522</v>
      </c>
      <c r="U3080" t="s">
        <v>9386</v>
      </c>
    </row>
    <row r="3081" spans="2:21" x14ac:dyDescent="0.25">
      <c r="B3081" t="s">
        <v>169</v>
      </c>
      <c r="C3081">
        <v>2016</v>
      </c>
      <c r="D3081" t="s">
        <v>315</v>
      </c>
      <c r="E3081" t="s">
        <v>456</v>
      </c>
      <c r="F3081" t="s">
        <v>9398</v>
      </c>
      <c r="H3081">
        <v>252</v>
      </c>
      <c r="I3081" t="s">
        <v>8807</v>
      </c>
      <c r="J3081" t="s">
        <v>186</v>
      </c>
      <c r="L3081" t="s">
        <v>77</v>
      </c>
      <c r="M3081">
        <v>50</v>
      </c>
      <c r="N3081" t="s">
        <v>8122</v>
      </c>
      <c r="R3081" t="e">
        <v>#N/A</v>
      </c>
      <c r="S3081" t="s">
        <v>9386</v>
      </c>
      <c r="T3081">
        <v>3878</v>
      </c>
      <c r="U3081" t="s">
        <v>9386</v>
      </c>
    </row>
    <row r="3082" spans="2:21" x14ac:dyDescent="0.25">
      <c r="B3082" t="s">
        <v>169</v>
      </c>
      <c r="C3082">
        <v>2016</v>
      </c>
      <c r="D3082" t="s">
        <v>315</v>
      </c>
      <c r="E3082" t="s">
        <v>456</v>
      </c>
      <c r="F3082" t="s">
        <v>9398</v>
      </c>
      <c r="H3082">
        <v>253</v>
      </c>
      <c r="I3082" t="s">
        <v>8807</v>
      </c>
      <c r="J3082" t="s">
        <v>8395</v>
      </c>
      <c r="L3082" t="s">
        <v>62</v>
      </c>
      <c r="M3082">
        <v>50</v>
      </c>
      <c r="N3082" t="s">
        <v>8122</v>
      </c>
      <c r="R3082" t="e">
        <v>#N/A</v>
      </c>
      <c r="S3082" t="s">
        <v>9386</v>
      </c>
      <c r="T3082">
        <v>7092</v>
      </c>
      <c r="U3082" t="s">
        <v>9386</v>
      </c>
    </row>
    <row r="3083" spans="2:21" x14ac:dyDescent="0.25">
      <c r="B3083" t="s">
        <v>169</v>
      </c>
      <c r="C3083">
        <v>2016</v>
      </c>
      <c r="D3083" t="s">
        <v>315</v>
      </c>
      <c r="E3083" t="s">
        <v>456</v>
      </c>
      <c r="F3083" t="s">
        <v>9398</v>
      </c>
      <c r="H3083">
        <v>254</v>
      </c>
      <c r="I3083" t="s">
        <v>8807</v>
      </c>
      <c r="J3083" t="s">
        <v>36</v>
      </c>
      <c r="L3083" t="s">
        <v>14</v>
      </c>
      <c r="M3083">
        <v>50</v>
      </c>
      <c r="N3083" t="s">
        <v>8122</v>
      </c>
      <c r="R3083" t="e">
        <v>#N/A</v>
      </c>
      <c r="S3083" t="s">
        <v>9386</v>
      </c>
      <c r="T3083">
        <v>4672</v>
      </c>
      <c r="U3083" t="s">
        <v>9386</v>
      </c>
    </row>
    <row r="3084" spans="2:21" x14ac:dyDescent="0.25">
      <c r="B3084" t="s">
        <v>169</v>
      </c>
      <c r="C3084">
        <v>2016</v>
      </c>
      <c r="D3084" t="s">
        <v>315</v>
      </c>
      <c r="E3084" t="s">
        <v>456</v>
      </c>
      <c r="F3084" t="s">
        <v>9398</v>
      </c>
      <c r="H3084">
        <v>255</v>
      </c>
      <c r="I3084" t="s">
        <v>8807</v>
      </c>
      <c r="J3084" t="s">
        <v>5025</v>
      </c>
      <c r="L3084" t="s">
        <v>62</v>
      </c>
      <c r="M3084">
        <v>50</v>
      </c>
      <c r="N3084" t="s">
        <v>8122</v>
      </c>
      <c r="R3084" t="e">
        <v>#N/A</v>
      </c>
      <c r="S3084" t="s">
        <v>9386</v>
      </c>
      <c r="T3084">
        <v>4048</v>
      </c>
      <c r="U3084" t="s">
        <v>9386</v>
      </c>
    </row>
    <row r="3085" spans="2:21" x14ac:dyDescent="0.25">
      <c r="B3085" t="s">
        <v>169</v>
      </c>
      <c r="C3085">
        <v>2016</v>
      </c>
      <c r="D3085" t="s">
        <v>315</v>
      </c>
      <c r="E3085" t="s">
        <v>456</v>
      </c>
      <c r="F3085" t="s">
        <v>9398</v>
      </c>
      <c r="H3085">
        <v>256</v>
      </c>
      <c r="I3085" t="s">
        <v>8807</v>
      </c>
      <c r="J3085" t="s">
        <v>2421</v>
      </c>
      <c r="L3085" t="s">
        <v>138</v>
      </c>
      <c r="M3085">
        <v>50</v>
      </c>
      <c r="N3085" t="s">
        <v>8122</v>
      </c>
      <c r="R3085" t="e">
        <v>#N/A</v>
      </c>
      <c r="S3085" t="s">
        <v>9386</v>
      </c>
      <c r="T3085">
        <v>1363</v>
      </c>
      <c r="U3085" t="s">
        <v>9386</v>
      </c>
    </row>
    <row r="3086" spans="2:21" x14ac:dyDescent="0.25">
      <c r="B3086" t="s">
        <v>169</v>
      </c>
      <c r="C3086">
        <v>2016</v>
      </c>
      <c r="D3086" t="s">
        <v>315</v>
      </c>
      <c r="E3086" t="s">
        <v>456</v>
      </c>
      <c r="F3086" t="s">
        <v>9398</v>
      </c>
      <c r="H3086">
        <v>257</v>
      </c>
      <c r="I3086" t="s">
        <v>8807</v>
      </c>
      <c r="J3086" t="s">
        <v>8561</v>
      </c>
      <c r="L3086" t="s">
        <v>51</v>
      </c>
      <c r="M3086">
        <v>50</v>
      </c>
      <c r="N3086" t="s">
        <v>8122</v>
      </c>
      <c r="R3086" t="e">
        <v>#N/A</v>
      </c>
      <c r="S3086" t="s">
        <v>9386</v>
      </c>
      <c r="T3086">
        <v>7234</v>
      </c>
      <c r="U3086" t="s">
        <v>9386</v>
      </c>
    </row>
    <row r="3087" spans="2:21" x14ac:dyDescent="0.25">
      <c r="B3087" t="s">
        <v>169</v>
      </c>
      <c r="C3087">
        <v>2016</v>
      </c>
      <c r="D3087" t="s">
        <v>315</v>
      </c>
      <c r="E3087" t="s">
        <v>456</v>
      </c>
      <c r="F3087" t="s">
        <v>9398</v>
      </c>
      <c r="G3087" t="s">
        <v>794</v>
      </c>
      <c r="H3087">
        <v>258</v>
      </c>
      <c r="I3087" t="s">
        <v>8807</v>
      </c>
      <c r="J3087" t="s">
        <v>8554</v>
      </c>
      <c r="L3087" t="s">
        <v>12</v>
      </c>
      <c r="M3087">
        <v>50</v>
      </c>
      <c r="N3087" t="s">
        <v>8122</v>
      </c>
      <c r="R3087" t="e">
        <v>#N/A</v>
      </c>
      <c r="S3087" t="e">
        <v>#N/A</v>
      </c>
      <c r="T3087">
        <v>7201</v>
      </c>
      <c r="U3087" t="s">
        <v>9386</v>
      </c>
    </row>
    <row r="3088" spans="2:21" x14ac:dyDescent="0.25">
      <c r="B3088" t="s">
        <v>169</v>
      </c>
      <c r="C3088">
        <v>2016</v>
      </c>
      <c r="D3088" t="s">
        <v>315</v>
      </c>
      <c r="E3088" t="s">
        <v>456</v>
      </c>
      <c r="F3088" t="s">
        <v>9398</v>
      </c>
      <c r="H3088">
        <v>259</v>
      </c>
      <c r="I3088" t="s">
        <v>8807</v>
      </c>
      <c r="J3088" t="s">
        <v>256</v>
      </c>
      <c r="L3088" t="s">
        <v>88</v>
      </c>
      <c r="M3088">
        <v>50</v>
      </c>
      <c r="N3088" t="s">
        <v>8122</v>
      </c>
      <c r="R3088" t="e">
        <v>#N/A</v>
      </c>
      <c r="S3088" t="s">
        <v>9386</v>
      </c>
      <c r="T3088">
        <v>5232</v>
      </c>
      <c r="U3088" t="s">
        <v>9386</v>
      </c>
    </row>
    <row r="3089" spans="2:21" x14ac:dyDescent="0.25">
      <c r="B3089" t="s">
        <v>169</v>
      </c>
      <c r="C3089">
        <v>2016</v>
      </c>
      <c r="D3089" t="s">
        <v>315</v>
      </c>
      <c r="E3089" t="s">
        <v>456</v>
      </c>
      <c r="F3089" t="s">
        <v>9398</v>
      </c>
      <c r="H3089">
        <v>260</v>
      </c>
      <c r="I3089" t="s">
        <v>8807</v>
      </c>
      <c r="J3089" t="s">
        <v>6740</v>
      </c>
      <c r="L3089" t="s">
        <v>83</v>
      </c>
      <c r="M3089">
        <v>50</v>
      </c>
      <c r="N3089" t="s">
        <v>8122</v>
      </c>
      <c r="R3089" t="e">
        <v>#N/A</v>
      </c>
      <c r="S3089" t="s">
        <v>9386</v>
      </c>
      <c r="T3089">
        <v>5824</v>
      </c>
      <c r="U3089" t="s">
        <v>9386</v>
      </c>
    </row>
    <row r="3090" spans="2:21" x14ac:dyDescent="0.25">
      <c r="B3090" t="s">
        <v>169</v>
      </c>
      <c r="C3090">
        <v>2016</v>
      </c>
      <c r="D3090" t="s">
        <v>315</v>
      </c>
      <c r="E3090" t="s">
        <v>456</v>
      </c>
      <c r="F3090" t="s">
        <v>9398</v>
      </c>
      <c r="H3090">
        <v>261</v>
      </c>
      <c r="I3090" t="s">
        <v>8807</v>
      </c>
      <c r="J3090" t="s">
        <v>6720</v>
      </c>
      <c r="L3090" t="s">
        <v>12</v>
      </c>
      <c r="M3090">
        <v>50</v>
      </c>
      <c r="N3090" t="s">
        <v>8122</v>
      </c>
      <c r="R3090" t="e">
        <v>#N/A</v>
      </c>
      <c r="S3090" t="s">
        <v>9386</v>
      </c>
      <c r="T3090">
        <v>5803</v>
      </c>
      <c r="U3090" t="s">
        <v>9386</v>
      </c>
    </row>
    <row r="3091" spans="2:21" x14ac:dyDescent="0.25">
      <c r="B3091" t="s">
        <v>169</v>
      </c>
      <c r="C3091">
        <v>2016</v>
      </c>
      <c r="D3091" t="s">
        <v>315</v>
      </c>
      <c r="E3091" t="s">
        <v>456</v>
      </c>
      <c r="F3091" t="s">
        <v>9398</v>
      </c>
      <c r="H3091">
        <v>262</v>
      </c>
      <c r="I3091" t="s">
        <v>8807</v>
      </c>
      <c r="J3091" t="s">
        <v>3500</v>
      </c>
      <c r="L3091" t="s">
        <v>31</v>
      </c>
      <c r="M3091">
        <v>50</v>
      </c>
      <c r="N3091" t="s">
        <v>8122</v>
      </c>
      <c r="R3091" t="e">
        <v>#N/A</v>
      </c>
      <c r="S3091" t="s">
        <v>9386</v>
      </c>
      <c r="T3091">
        <v>2489</v>
      </c>
      <c r="U3091" t="s">
        <v>9386</v>
      </c>
    </row>
    <row r="3092" spans="2:21" x14ac:dyDescent="0.25">
      <c r="B3092" t="s">
        <v>169</v>
      </c>
      <c r="C3092">
        <v>2016</v>
      </c>
      <c r="D3092" t="s">
        <v>315</v>
      </c>
      <c r="E3092" t="s">
        <v>456</v>
      </c>
      <c r="F3092" t="s">
        <v>9398</v>
      </c>
      <c r="G3092" t="s">
        <v>794</v>
      </c>
      <c r="H3092">
        <v>263</v>
      </c>
      <c r="I3092" t="s">
        <v>8807</v>
      </c>
      <c r="J3092" t="s">
        <v>222</v>
      </c>
      <c r="L3092" t="s">
        <v>39</v>
      </c>
      <c r="M3092">
        <v>50</v>
      </c>
      <c r="N3092" t="s">
        <v>8122</v>
      </c>
      <c r="R3092" t="e">
        <v>#N/A</v>
      </c>
      <c r="S3092" t="e">
        <v>#N/A</v>
      </c>
      <c r="T3092">
        <v>3571</v>
      </c>
      <c r="U3092" t="s">
        <v>9386</v>
      </c>
    </row>
    <row r="3093" spans="2:21" x14ac:dyDescent="0.25">
      <c r="B3093" t="s">
        <v>169</v>
      </c>
      <c r="C3093">
        <v>2016</v>
      </c>
      <c r="D3093" t="s">
        <v>315</v>
      </c>
      <c r="E3093" t="s">
        <v>456</v>
      </c>
      <c r="F3093" t="s">
        <v>9398</v>
      </c>
      <c r="H3093">
        <v>264</v>
      </c>
      <c r="I3093" t="s">
        <v>8807</v>
      </c>
      <c r="J3093" t="s">
        <v>257</v>
      </c>
      <c r="L3093" t="s">
        <v>77</v>
      </c>
      <c r="M3093">
        <v>50</v>
      </c>
      <c r="N3093" t="s">
        <v>8122</v>
      </c>
      <c r="R3093" t="e">
        <v>#N/A</v>
      </c>
      <c r="S3093" t="s">
        <v>9386</v>
      </c>
      <c r="T3093">
        <v>3138</v>
      </c>
      <c r="U3093" t="s">
        <v>9386</v>
      </c>
    </row>
    <row r="3094" spans="2:21" x14ac:dyDescent="0.25">
      <c r="B3094" t="s">
        <v>169</v>
      </c>
      <c r="C3094">
        <v>2016</v>
      </c>
      <c r="D3094" t="s">
        <v>315</v>
      </c>
      <c r="E3094" t="s">
        <v>456</v>
      </c>
      <c r="F3094" t="s">
        <v>9398</v>
      </c>
      <c r="H3094">
        <v>265</v>
      </c>
      <c r="I3094" t="s">
        <v>8807</v>
      </c>
      <c r="J3094" t="s">
        <v>265</v>
      </c>
      <c r="L3094" t="s">
        <v>27</v>
      </c>
      <c r="M3094">
        <v>50</v>
      </c>
      <c r="N3094" t="s">
        <v>8122</v>
      </c>
      <c r="R3094" t="e">
        <v>#N/A</v>
      </c>
      <c r="S3094" t="s">
        <v>9386</v>
      </c>
      <c r="T3094">
        <v>4447</v>
      </c>
      <c r="U3094" t="s">
        <v>9386</v>
      </c>
    </row>
    <row r="3095" spans="2:21" x14ac:dyDescent="0.25">
      <c r="B3095" t="s">
        <v>169</v>
      </c>
      <c r="C3095">
        <v>2016</v>
      </c>
      <c r="D3095" t="s">
        <v>315</v>
      </c>
      <c r="E3095" t="s">
        <v>456</v>
      </c>
      <c r="F3095" t="s">
        <v>9398</v>
      </c>
      <c r="H3095">
        <v>266</v>
      </c>
      <c r="I3095" t="s">
        <v>8807</v>
      </c>
      <c r="J3095" t="s">
        <v>4846</v>
      </c>
      <c r="L3095" t="s">
        <v>10</v>
      </c>
      <c r="M3095">
        <v>50</v>
      </c>
      <c r="N3095" t="s">
        <v>8122</v>
      </c>
      <c r="R3095" t="e">
        <v>#N/A</v>
      </c>
      <c r="S3095" t="s">
        <v>9386</v>
      </c>
      <c r="T3095">
        <v>3860</v>
      </c>
      <c r="U3095" t="s">
        <v>9386</v>
      </c>
    </row>
    <row r="3096" spans="2:21" x14ac:dyDescent="0.25">
      <c r="B3096" t="s">
        <v>169</v>
      </c>
      <c r="C3096">
        <v>2016</v>
      </c>
      <c r="D3096" t="s">
        <v>315</v>
      </c>
      <c r="E3096" t="s">
        <v>456</v>
      </c>
      <c r="F3096" t="s">
        <v>9398</v>
      </c>
      <c r="G3096" t="s">
        <v>794</v>
      </c>
      <c r="H3096">
        <v>267</v>
      </c>
      <c r="I3096" t="s">
        <v>8807</v>
      </c>
      <c r="J3096" t="s">
        <v>205</v>
      </c>
      <c r="L3096" t="s">
        <v>16</v>
      </c>
      <c r="M3096">
        <v>50</v>
      </c>
      <c r="N3096" t="s">
        <v>8122</v>
      </c>
      <c r="R3096" t="e">
        <v>#N/A</v>
      </c>
      <c r="S3096" t="e">
        <v>#N/A</v>
      </c>
      <c r="T3096">
        <v>1597</v>
      </c>
      <c r="U3096" t="s">
        <v>9386</v>
      </c>
    </row>
    <row r="3097" spans="2:21" x14ac:dyDescent="0.25">
      <c r="B3097" t="s">
        <v>169</v>
      </c>
      <c r="C3097">
        <v>2016</v>
      </c>
      <c r="D3097" t="s">
        <v>315</v>
      </c>
      <c r="E3097" t="s">
        <v>456</v>
      </c>
      <c r="F3097" t="s">
        <v>9398</v>
      </c>
      <c r="H3097">
        <v>268</v>
      </c>
      <c r="I3097" t="s">
        <v>8807</v>
      </c>
      <c r="J3097" t="s">
        <v>19</v>
      </c>
      <c r="L3097" t="s">
        <v>15</v>
      </c>
      <c r="M3097">
        <v>50</v>
      </c>
      <c r="N3097" t="s">
        <v>8122</v>
      </c>
      <c r="R3097" t="e">
        <v>#N/A</v>
      </c>
      <c r="S3097" t="s">
        <v>9386</v>
      </c>
      <c r="T3097">
        <v>5665</v>
      </c>
      <c r="U3097" t="s">
        <v>9386</v>
      </c>
    </row>
    <row r="3098" spans="2:21" x14ac:dyDescent="0.25">
      <c r="B3098" t="s">
        <v>169</v>
      </c>
      <c r="C3098">
        <v>2016</v>
      </c>
      <c r="D3098" t="s">
        <v>315</v>
      </c>
      <c r="E3098" t="s">
        <v>456</v>
      </c>
      <c r="F3098" t="s">
        <v>9398</v>
      </c>
      <c r="H3098">
        <v>269</v>
      </c>
      <c r="I3098" t="s">
        <v>8807</v>
      </c>
      <c r="J3098" t="s">
        <v>200</v>
      </c>
      <c r="L3098" t="s">
        <v>129</v>
      </c>
      <c r="M3098">
        <v>50</v>
      </c>
      <c r="N3098" t="s">
        <v>8122</v>
      </c>
      <c r="R3098" t="e">
        <v>#N/A</v>
      </c>
      <c r="S3098" t="s">
        <v>9386</v>
      </c>
      <c r="T3098">
        <v>2797</v>
      </c>
      <c r="U3098" t="s">
        <v>9386</v>
      </c>
    </row>
    <row r="3099" spans="2:21" x14ac:dyDescent="0.25">
      <c r="B3099" t="s">
        <v>169</v>
      </c>
      <c r="C3099">
        <v>2016</v>
      </c>
      <c r="D3099" t="s">
        <v>315</v>
      </c>
      <c r="E3099" t="s">
        <v>456</v>
      </c>
      <c r="F3099" t="s">
        <v>9398</v>
      </c>
      <c r="H3099">
        <v>270</v>
      </c>
      <c r="I3099" t="s">
        <v>8807</v>
      </c>
      <c r="J3099" t="s">
        <v>6131</v>
      </c>
      <c r="L3099" t="s">
        <v>51</v>
      </c>
      <c r="M3099">
        <v>50</v>
      </c>
      <c r="N3099" t="s">
        <v>8122</v>
      </c>
      <c r="R3099" t="e">
        <v>#N/A</v>
      </c>
      <c r="S3099" t="s">
        <v>9386</v>
      </c>
      <c r="T3099">
        <v>5203</v>
      </c>
      <c r="U3099" t="s">
        <v>9386</v>
      </c>
    </row>
    <row r="3100" spans="2:21" x14ac:dyDescent="0.25">
      <c r="B3100" t="s">
        <v>169</v>
      </c>
      <c r="C3100">
        <v>2016</v>
      </c>
      <c r="D3100" t="s">
        <v>315</v>
      </c>
      <c r="E3100" t="s">
        <v>456</v>
      </c>
      <c r="F3100" t="s">
        <v>9398</v>
      </c>
      <c r="H3100">
        <v>271</v>
      </c>
      <c r="I3100" t="s">
        <v>8807</v>
      </c>
      <c r="J3100" t="s">
        <v>246</v>
      </c>
      <c r="L3100" t="s">
        <v>108</v>
      </c>
      <c r="M3100">
        <v>50</v>
      </c>
      <c r="N3100" t="s">
        <v>8122</v>
      </c>
      <c r="R3100" t="e">
        <v>#N/A</v>
      </c>
      <c r="S3100" t="s">
        <v>9386</v>
      </c>
      <c r="T3100">
        <v>4184</v>
      </c>
      <c r="U3100" t="s">
        <v>9386</v>
      </c>
    </row>
    <row r="3101" spans="2:21" x14ac:dyDescent="0.25">
      <c r="B3101" t="s">
        <v>169</v>
      </c>
      <c r="C3101">
        <v>2016</v>
      </c>
      <c r="D3101" t="s">
        <v>315</v>
      </c>
      <c r="E3101" t="s">
        <v>456</v>
      </c>
      <c r="F3101" t="s">
        <v>9398</v>
      </c>
      <c r="H3101">
        <v>272</v>
      </c>
      <c r="I3101" t="s">
        <v>8807</v>
      </c>
      <c r="J3101" t="s">
        <v>3123</v>
      </c>
      <c r="L3101" t="s">
        <v>10</v>
      </c>
      <c r="M3101">
        <v>50</v>
      </c>
      <c r="N3101" t="s">
        <v>8122</v>
      </c>
      <c r="R3101" t="e">
        <v>#N/A</v>
      </c>
      <c r="S3101" t="s">
        <v>9386</v>
      </c>
      <c r="T3101">
        <v>2107</v>
      </c>
      <c r="U3101" t="s">
        <v>9386</v>
      </c>
    </row>
    <row r="3102" spans="2:21" x14ac:dyDescent="0.25">
      <c r="B3102" t="s">
        <v>169</v>
      </c>
      <c r="C3102">
        <v>2016</v>
      </c>
      <c r="D3102" t="s">
        <v>315</v>
      </c>
      <c r="E3102" t="s">
        <v>456</v>
      </c>
      <c r="F3102" t="s">
        <v>9398</v>
      </c>
      <c r="H3102">
        <v>273</v>
      </c>
      <c r="I3102" t="s">
        <v>8807</v>
      </c>
      <c r="J3102" t="s">
        <v>28</v>
      </c>
      <c r="L3102" t="s">
        <v>28</v>
      </c>
      <c r="M3102">
        <v>50</v>
      </c>
      <c r="N3102" t="s">
        <v>8122</v>
      </c>
      <c r="R3102" t="e">
        <v>#N/A</v>
      </c>
      <c r="S3102" t="s">
        <v>9386</v>
      </c>
      <c r="T3102">
        <v>5068</v>
      </c>
      <c r="U3102" t="s">
        <v>9386</v>
      </c>
    </row>
    <row r="3103" spans="2:21" x14ac:dyDescent="0.25">
      <c r="B3103" t="s">
        <v>169</v>
      </c>
      <c r="C3103">
        <v>2016</v>
      </c>
      <c r="D3103" t="s">
        <v>315</v>
      </c>
      <c r="E3103" t="s">
        <v>456</v>
      </c>
      <c r="F3103" t="s">
        <v>9398</v>
      </c>
      <c r="H3103">
        <v>274</v>
      </c>
      <c r="I3103" t="s">
        <v>8807</v>
      </c>
      <c r="J3103" t="s">
        <v>9355</v>
      </c>
      <c r="L3103" t="s">
        <v>12</v>
      </c>
      <c r="M3103">
        <v>50</v>
      </c>
      <c r="N3103" t="s">
        <v>8122</v>
      </c>
      <c r="R3103" t="e">
        <v>#N/A</v>
      </c>
      <c r="S3103" t="s">
        <v>9386</v>
      </c>
      <c r="T3103">
        <v>7510</v>
      </c>
      <c r="U3103" t="s">
        <v>9386</v>
      </c>
    </row>
    <row r="3104" spans="2:21" x14ac:dyDescent="0.25">
      <c r="B3104" t="s">
        <v>169</v>
      </c>
      <c r="C3104">
        <v>2016</v>
      </c>
      <c r="D3104" t="s">
        <v>315</v>
      </c>
      <c r="E3104" t="s">
        <v>456</v>
      </c>
      <c r="F3104" t="s">
        <v>9398</v>
      </c>
      <c r="H3104">
        <v>275</v>
      </c>
      <c r="I3104" t="s">
        <v>8807</v>
      </c>
      <c r="J3104" t="s">
        <v>50</v>
      </c>
      <c r="L3104" t="s">
        <v>62</v>
      </c>
      <c r="M3104">
        <v>50</v>
      </c>
      <c r="N3104" t="s">
        <v>8122</v>
      </c>
      <c r="R3104" t="e">
        <v>#N/A</v>
      </c>
      <c r="S3104" t="s">
        <v>9386</v>
      </c>
      <c r="T3104">
        <v>3034</v>
      </c>
      <c r="U3104" t="s">
        <v>9386</v>
      </c>
    </row>
    <row r="3105" spans="2:21" x14ac:dyDescent="0.25">
      <c r="B3105" t="s">
        <v>169</v>
      </c>
      <c r="C3105">
        <v>2016</v>
      </c>
      <c r="D3105" t="s">
        <v>315</v>
      </c>
      <c r="E3105" t="s">
        <v>456</v>
      </c>
      <c r="F3105" t="s">
        <v>9398</v>
      </c>
      <c r="H3105">
        <v>276</v>
      </c>
      <c r="I3105" t="s">
        <v>8807</v>
      </c>
      <c r="J3105" t="s">
        <v>3573</v>
      </c>
      <c r="L3105" t="s">
        <v>22</v>
      </c>
      <c r="M3105">
        <v>50</v>
      </c>
      <c r="N3105" t="s">
        <v>8122</v>
      </c>
      <c r="R3105" t="e">
        <v>#N/A</v>
      </c>
      <c r="S3105" t="s">
        <v>9386</v>
      </c>
      <c r="T3105">
        <v>2566</v>
      </c>
      <c r="U3105" t="s">
        <v>9386</v>
      </c>
    </row>
    <row r="3106" spans="2:21" x14ac:dyDescent="0.25">
      <c r="B3106" t="s">
        <v>169</v>
      </c>
      <c r="C3106">
        <v>2016</v>
      </c>
      <c r="D3106" t="s">
        <v>315</v>
      </c>
      <c r="E3106" t="s">
        <v>456</v>
      </c>
      <c r="F3106" t="s">
        <v>9398</v>
      </c>
      <c r="H3106">
        <v>277</v>
      </c>
      <c r="I3106" t="s">
        <v>8807</v>
      </c>
      <c r="J3106" t="s">
        <v>3429</v>
      </c>
      <c r="L3106" t="s">
        <v>107</v>
      </c>
      <c r="M3106">
        <v>50</v>
      </c>
      <c r="N3106" t="s">
        <v>8122</v>
      </c>
      <c r="R3106" t="e">
        <v>#N/A</v>
      </c>
      <c r="S3106" t="s">
        <v>9386</v>
      </c>
      <c r="T3106">
        <v>2416</v>
      </c>
      <c r="U3106" t="s">
        <v>9386</v>
      </c>
    </row>
    <row r="3107" spans="2:21" x14ac:dyDescent="0.25">
      <c r="B3107" t="s">
        <v>169</v>
      </c>
      <c r="C3107">
        <v>2016</v>
      </c>
      <c r="D3107" t="s">
        <v>315</v>
      </c>
      <c r="E3107" t="s">
        <v>456</v>
      </c>
      <c r="F3107" t="s">
        <v>9398</v>
      </c>
      <c r="H3107">
        <v>278</v>
      </c>
      <c r="I3107" t="s">
        <v>8807</v>
      </c>
      <c r="J3107" t="s">
        <v>199</v>
      </c>
      <c r="L3107" t="s">
        <v>51</v>
      </c>
      <c r="M3107">
        <v>50</v>
      </c>
      <c r="N3107" t="s">
        <v>8122</v>
      </c>
      <c r="R3107" t="e">
        <v>#N/A</v>
      </c>
      <c r="S3107" t="s">
        <v>9386</v>
      </c>
      <c r="T3107">
        <v>2502</v>
      </c>
      <c r="U3107" t="s">
        <v>9386</v>
      </c>
    </row>
    <row r="3108" spans="2:21" x14ac:dyDescent="0.25">
      <c r="B3108" t="s">
        <v>169</v>
      </c>
      <c r="C3108">
        <v>2016</v>
      </c>
      <c r="D3108" t="s">
        <v>315</v>
      </c>
      <c r="E3108" t="s">
        <v>456</v>
      </c>
      <c r="F3108" t="s">
        <v>9398</v>
      </c>
      <c r="G3108" t="s">
        <v>794</v>
      </c>
      <c r="H3108">
        <v>279</v>
      </c>
      <c r="I3108" t="s">
        <v>8807</v>
      </c>
      <c r="J3108" t="s">
        <v>8557</v>
      </c>
      <c r="L3108" t="s">
        <v>39</v>
      </c>
      <c r="M3108">
        <v>50</v>
      </c>
      <c r="N3108" t="s">
        <v>8122</v>
      </c>
      <c r="R3108" t="e">
        <v>#N/A</v>
      </c>
      <c r="S3108" t="e">
        <v>#N/A</v>
      </c>
      <c r="T3108">
        <v>7155</v>
      </c>
      <c r="U3108" t="s">
        <v>9386</v>
      </c>
    </row>
    <row r="3109" spans="2:21" x14ac:dyDescent="0.25">
      <c r="B3109" t="s">
        <v>169</v>
      </c>
      <c r="C3109">
        <v>2016</v>
      </c>
      <c r="D3109" t="s">
        <v>315</v>
      </c>
      <c r="E3109" t="s">
        <v>456</v>
      </c>
      <c r="F3109" t="s">
        <v>9398</v>
      </c>
      <c r="H3109">
        <v>280</v>
      </c>
      <c r="I3109" t="s">
        <v>8807</v>
      </c>
      <c r="J3109" t="s">
        <v>8137</v>
      </c>
      <c r="L3109" t="s">
        <v>83</v>
      </c>
      <c r="M3109">
        <v>50</v>
      </c>
      <c r="N3109" t="s">
        <v>8122</v>
      </c>
      <c r="R3109" t="e">
        <v>#N/A</v>
      </c>
      <c r="S3109" t="s">
        <v>9386</v>
      </c>
      <c r="T3109">
        <v>6909</v>
      </c>
      <c r="U3109" t="s">
        <v>9386</v>
      </c>
    </row>
    <row r="3110" spans="2:21" x14ac:dyDescent="0.25">
      <c r="B3110" t="s">
        <v>169</v>
      </c>
      <c r="C3110">
        <v>2016</v>
      </c>
      <c r="D3110" t="s">
        <v>315</v>
      </c>
      <c r="E3110" t="s">
        <v>456</v>
      </c>
      <c r="F3110" t="s">
        <v>9398</v>
      </c>
      <c r="H3110">
        <v>281</v>
      </c>
      <c r="I3110" t="s">
        <v>8807</v>
      </c>
      <c r="J3110" t="s">
        <v>1661</v>
      </c>
      <c r="L3110" t="s">
        <v>17</v>
      </c>
      <c r="M3110">
        <v>50</v>
      </c>
      <c r="N3110" t="s">
        <v>8122</v>
      </c>
      <c r="R3110" t="e">
        <v>#N/A</v>
      </c>
      <c r="S3110" t="s">
        <v>9386</v>
      </c>
      <c r="T3110">
        <v>6898</v>
      </c>
      <c r="U3110" t="s">
        <v>9386</v>
      </c>
    </row>
    <row r="3111" spans="2:21" x14ac:dyDescent="0.25">
      <c r="B3111" t="s">
        <v>169</v>
      </c>
      <c r="C3111">
        <v>2016</v>
      </c>
      <c r="D3111" t="s">
        <v>315</v>
      </c>
      <c r="E3111" t="s">
        <v>456</v>
      </c>
      <c r="F3111" t="s">
        <v>9398</v>
      </c>
      <c r="H3111">
        <v>282</v>
      </c>
      <c r="I3111" t="s">
        <v>8807</v>
      </c>
      <c r="J3111" t="s">
        <v>6827</v>
      </c>
      <c r="L3111" t="s">
        <v>51</v>
      </c>
      <c r="M3111">
        <v>50</v>
      </c>
      <c r="N3111" t="s">
        <v>8122</v>
      </c>
      <c r="R3111" t="e">
        <v>#N/A</v>
      </c>
      <c r="S3111" t="s">
        <v>9386</v>
      </c>
      <c r="T3111">
        <v>5915</v>
      </c>
      <c r="U3111" t="s">
        <v>9386</v>
      </c>
    </row>
    <row r="3112" spans="2:21" x14ac:dyDescent="0.25">
      <c r="B3112" t="s">
        <v>169</v>
      </c>
      <c r="C3112">
        <v>2016</v>
      </c>
      <c r="D3112" t="s">
        <v>315</v>
      </c>
      <c r="E3112" t="s">
        <v>456</v>
      </c>
      <c r="F3112" t="s">
        <v>9398</v>
      </c>
      <c r="H3112">
        <v>283</v>
      </c>
      <c r="I3112" t="s">
        <v>8807</v>
      </c>
      <c r="J3112" t="s">
        <v>57</v>
      </c>
      <c r="L3112" t="s">
        <v>15</v>
      </c>
      <c r="M3112">
        <v>50</v>
      </c>
      <c r="N3112" t="s">
        <v>8122</v>
      </c>
      <c r="R3112" t="e">
        <v>#N/A</v>
      </c>
      <c r="S3112" t="s">
        <v>9386</v>
      </c>
      <c r="T3112">
        <v>2522</v>
      </c>
      <c r="U3112" t="s">
        <v>9386</v>
      </c>
    </row>
    <row r="3113" spans="2:21" x14ac:dyDescent="0.25">
      <c r="B3113" t="s">
        <v>169</v>
      </c>
      <c r="C3113">
        <v>2016</v>
      </c>
      <c r="D3113" t="s">
        <v>315</v>
      </c>
      <c r="E3113" t="s">
        <v>456</v>
      </c>
      <c r="F3113" t="s">
        <v>9398</v>
      </c>
      <c r="H3113">
        <v>284</v>
      </c>
      <c r="I3113" t="s">
        <v>8807</v>
      </c>
      <c r="J3113" t="s">
        <v>8135</v>
      </c>
      <c r="L3113" t="s">
        <v>68</v>
      </c>
      <c r="M3113">
        <v>50</v>
      </c>
      <c r="N3113" t="s">
        <v>8122</v>
      </c>
      <c r="R3113" t="e">
        <v>#N/A</v>
      </c>
      <c r="S3113" t="s">
        <v>9386</v>
      </c>
      <c r="T3113">
        <v>6935</v>
      </c>
      <c r="U3113" t="s">
        <v>9386</v>
      </c>
    </row>
    <row r="3114" spans="2:21" x14ac:dyDescent="0.25">
      <c r="B3114" t="s">
        <v>169</v>
      </c>
      <c r="C3114">
        <v>2016</v>
      </c>
      <c r="D3114" t="s">
        <v>315</v>
      </c>
      <c r="E3114" t="s">
        <v>456</v>
      </c>
      <c r="F3114" t="s">
        <v>9398</v>
      </c>
      <c r="H3114">
        <v>285</v>
      </c>
      <c r="I3114" t="s">
        <v>8807</v>
      </c>
      <c r="J3114" t="s">
        <v>6108</v>
      </c>
      <c r="L3114" t="s">
        <v>83</v>
      </c>
      <c r="M3114">
        <v>50</v>
      </c>
      <c r="N3114" t="s">
        <v>8122</v>
      </c>
      <c r="R3114" t="e">
        <v>#N/A</v>
      </c>
      <c r="S3114" t="s">
        <v>9386</v>
      </c>
      <c r="T3114">
        <v>5179</v>
      </c>
      <c r="U3114" t="s">
        <v>9386</v>
      </c>
    </row>
    <row r="3115" spans="2:21" x14ac:dyDescent="0.25">
      <c r="B3115" t="s">
        <v>169</v>
      </c>
      <c r="C3115">
        <v>2016</v>
      </c>
      <c r="D3115" t="s">
        <v>315</v>
      </c>
      <c r="E3115" t="s">
        <v>456</v>
      </c>
      <c r="F3115" t="s">
        <v>9398</v>
      </c>
      <c r="H3115">
        <v>286</v>
      </c>
      <c r="I3115" t="s">
        <v>8807</v>
      </c>
      <c r="J3115" t="s">
        <v>4615</v>
      </c>
      <c r="L3115" t="s">
        <v>31</v>
      </c>
      <c r="M3115">
        <v>50</v>
      </c>
      <c r="N3115" t="s">
        <v>8122</v>
      </c>
      <c r="R3115" t="e">
        <v>#N/A</v>
      </c>
      <c r="S3115" t="s">
        <v>9386</v>
      </c>
      <c r="T3115">
        <v>3624</v>
      </c>
      <c r="U3115" t="s">
        <v>9386</v>
      </c>
    </row>
    <row r="3116" spans="2:21" x14ac:dyDescent="0.25">
      <c r="B3116" t="s">
        <v>169</v>
      </c>
      <c r="C3116">
        <v>2016</v>
      </c>
      <c r="D3116" t="s">
        <v>315</v>
      </c>
      <c r="E3116" t="s">
        <v>456</v>
      </c>
      <c r="F3116" t="s">
        <v>9398</v>
      </c>
      <c r="H3116">
        <v>287</v>
      </c>
      <c r="I3116" t="s">
        <v>8807</v>
      </c>
      <c r="J3116" t="s">
        <v>92</v>
      </c>
      <c r="L3116" t="s">
        <v>41</v>
      </c>
      <c r="M3116">
        <v>50</v>
      </c>
      <c r="N3116" t="s">
        <v>8122</v>
      </c>
      <c r="R3116" t="e">
        <v>#N/A</v>
      </c>
      <c r="S3116" t="s">
        <v>9386</v>
      </c>
      <c r="T3116">
        <v>580</v>
      </c>
      <c r="U3116" t="s">
        <v>9386</v>
      </c>
    </row>
    <row r="3117" spans="2:21" x14ac:dyDescent="0.25">
      <c r="B3117" t="s">
        <v>169</v>
      </c>
      <c r="C3117">
        <v>2016</v>
      </c>
      <c r="D3117" t="s">
        <v>315</v>
      </c>
      <c r="E3117" t="s">
        <v>456</v>
      </c>
      <c r="F3117" t="s">
        <v>9398</v>
      </c>
      <c r="G3117" t="s">
        <v>794</v>
      </c>
      <c r="H3117">
        <v>288</v>
      </c>
      <c r="I3117" t="s">
        <v>8807</v>
      </c>
      <c r="J3117" t="s">
        <v>8723</v>
      </c>
      <c r="L3117" t="s">
        <v>88</v>
      </c>
      <c r="M3117">
        <v>50</v>
      </c>
      <c r="N3117" t="s">
        <v>8122</v>
      </c>
      <c r="R3117" t="e">
        <v>#N/A</v>
      </c>
      <c r="S3117" t="e">
        <v>#N/A</v>
      </c>
      <c r="T3117">
        <v>7233</v>
      </c>
      <c r="U3117" t="s">
        <v>9386</v>
      </c>
    </row>
    <row r="3118" spans="2:21" x14ac:dyDescent="0.25">
      <c r="B3118" t="s">
        <v>169</v>
      </c>
      <c r="C3118">
        <v>2016</v>
      </c>
      <c r="D3118" t="s">
        <v>315</v>
      </c>
      <c r="E3118" t="s">
        <v>456</v>
      </c>
      <c r="F3118" t="s">
        <v>9398</v>
      </c>
      <c r="H3118">
        <v>289</v>
      </c>
      <c r="I3118" t="s">
        <v>8807</v>
      </c>
      <c r="J3118" t="s">
        <v>6016</v>
      </c>
      <c r="L3118" t="s">
        <v>68</v>
      </c>
      <c r="M3118">
        <v>50</v>
      </c>
      <c r="N3118" t="s">
        <v>8122</v>
      </c>
      <c r="R3118" t="e">
        <v>#N/A</v>
      </c>
      <c r="S3118" t="s">
        <v>9386</v>
      </c>
      <c r="T3118">
        <v>5081</v>
      </c>
      <c r="U3118" t="s">
        <v>9386</v>
      </c>
    </row>
    <row r="3119" spans="2:21" x14ac:dyDescent="0.25">
      <c r="B3119" t="s">
        <v>169</v>
      </c>
      <c r="C3119">
        <v>2016</v>
      </c>
      <c r="D3119" t="s">
        <v>315</v>
      </c>
      <c r="E3119" t="s">
        <v>456</v>
      </c>
      <c r="F3119" t="s">
        <v>9398</v>
      </c>
      <c r="H3119">
        <v>290</v>
      </c>
      <c r="I3119" t="s">
        <v>8807</v>
      </c>
      <c r="J3119" t="s">
        <v>7756</v>
      </c>
      <c r="L3119" t="s">
        <v>88</v>
      </c>
      <c r="M3119">
        <v>50</v>
      </c>
      <c r="N3119" t="s">
        <v>8122</v>
      </c>
      <c r="R3119" t="e">
        <v>#N/A</v>
      </c>
      <c r="S3119" t="s">
        <v>9386</v>
      </c>
      <c r="T3119">
        <v>6893</v>
      </c>
      <c r="U3119" t="s">
        <v>9386</v>
      </c>
    </row>
    <row r="3120" spans="2:21" x14ac:dyDescent="0.25">
      <c r="B3120" t="s">
        <v>169</v>
      </c>
      <c r="C3120">
        <v>2016</v>
      </c>
      <c r="D3120" t="s">
        <v>315</v>
      </c>
      <c r="E3120" t="s">
        <v>456</v>
      </c>
      <c r="F3120" t="s">
        <v>9398</v>
      </c>
      <c r="H3120">
        <v>291</v>
      </c>
      <c r="I3120" t="s">
        <v>8807</v>
      </c>
      <c r="J3120" t="s">
        <v>1832</v>
      </c>
      <c r="L3120" t="s">
        <v>108</v>
      </c>
      <c r="M3120">
        <v>50</v>
      </c>
      <c r="N3120" t="s">
        <v>8122</v>
      </c>
      <c r="R3120" t="e">
        <v>#N/A</v>
      </c>
      <c r="S3120" t="s">
        <v>9386</v>
      </c>
      <c r="T3120">
        <v>766</v>
      </c>
      <c r="U3120" t="s">
        <v>9386</v>
      </c>
    </row>
    <row r="3121" spans="2:21" x14ac:dyDescent="0.25">
      <c r="B3121" t="s">
        <v>169</v>
      </c>
      <c r="C3121">
        <v>2016</v>
      </c>
      <c r="D3121" t="s">
        <v>315</v>
      </c>
      <c r="E3121" t="s">
        <v>456</v>
      </c>
      <c r="F3121" t="s">
        <v>9398</v>
      </c>
      <c r="H3121">
        <v>292</v>
      </c>
      <c r="I3121" t="s">
        <v>8807</v>
      </c>
      <c r="J3121" t="s">
        <v>236</v>
      </c>
      <c r="L3121" t="s">
        <v>73</v>
      </c>
      <c r="M3121">
        <v>50</v>
      </c>
      <c r="N3121" t="s">
        <v>8122</v>
      </c>
      <c r="R3121" t="e">
        <v>#N/A</v>
      </c>
      <c r="S3121" t="s">
        <v>9386</v>
      </c>
      <c r="T3121">
        <v>6405</v>
      </c>
      <c r="U3121" t="s">
        <v>9386</v>
      </c>
    </row>
    <row r="3122" spans="2:21" x14ac:dyDescent="0.25">
      <c r="B3122" t="s">
        <v>169</v>
      </c>
      <c r="C3122">
        <v>2016</v>
      </c>
      <c r="D3122" t="s">
        <v>315</v>
      </c>
      <c r="E3122" t="s">
        <v>456</v>
      </c>
      <c r="F3122" t="s">
        <v>9398</v>
      </c>
      <c r="H3122">
        <v>293</v>
      </c>
      <c r="I3122" t="s">
        <v>8807</v>
      </c>
      <c r="J3122" t="s">
        <v>9353</v>
      </c>
      <c r="L3122" t="s">
        <v>39</v>
      </c>
      <c r="M3122">
        <v>50</v>
      </c>
      <c r="N3122" t="s">
        <v>8122</v>
      </c>
      <c r="R3122" t="e">
        <v>#N/A</v>
      </c>
      <c r="S3122" t="s">
        <v>9386</v>
      </c>
      <c r="T3122">
        <v>3032</v>
      </c>
      <c r="U3122" t="s">
        <v>9386</v>
      </c>
    </row>
    <row r="3123" spans="2:21" x14ac:dyDescent="0.25">
      <c r="B3123" t="s">
        <v>169</v>
      </c>
      <c r="C3123">
        <v>2016</v>
      </c>
      <c r="D3123" t="s">
        <v>315</v>
      </c>
      <c r="E3123" t="s">
        <v>456</v>
      </c>
      <c r="F3123" t="s">
        <v>9398</v>
      </c>
      <c r="H3123">
        <v>294</v>
      </c>
      <c r="I3123" t="s">
        <v>8807</v>
      </c>
      <c r="J3123" t="s">
        <v>76</v>
      </c>
      <c r="L3123" t="s">
        <v>76</v>
      </c>
      <c r="M3123">
        <v>50</v>
      </c>
      <c r="N3123" t="s">
        <v>8122</v>
      </c>
      <c r="R3123" t="e">
        <v>#N/A</v>
      </c>
      <c r="S3123" t="s">
        <v>9386</v>
      </c>
      <c r="T3123">
        <v>1549</v>
      </c>
      <c r="U3123" t="s">
        <v>9386</v>
      </c>
    </row>
    <row r="3124" spans="2:21" x14ac:dyDescent="0.25">
      <c r="B3124" t="s">
        <v>169</v>
      </c>
      <c r="C3124">
        <v>2016</v>
      </c>
      <c r="D3124" t="s">
        <v>315</v>
      </c>
      <c r="E3124" t="s">
        <v>456</v>
      </c>
      <c r="F3124" t="s">
        <v>9398</v>
      </c>
      <c r="H3124">
        <v>295</v>
      </c>
      <c r="I3124" t="s">
        <v>8807</v>
      </c>
      <c r="J3124" t="s">
        <v>8433</v>
      </c>
      <c r="L3124" t="s">
        <v>85</v>
      </c>
      <c r="M3124">
        <v>50</v>
      </c>
      <c r="N3124" t="s">
        <v>8122</v>
      </c>
      <c r="R3124" t="e">
        <v>#N/A</v>
      </c>
      <c r="S3124" t="s">
        <v>9386</v>
      </c>
      <c r="T3124">
        <v>7069</v>
      </c>
      <c r="U3124" t="s">
        <v>9386</v>
      </c>
    </row>
    <row r="3125" spans="2:21" x14ac:dyDescent="0.25">
      <c r="B3125" t="s">
        <v>169</v>
      </c>
      <c r="C3125">
        <v>2016</v>
      </c>
      <c r="D3125" t="s">
        <v>315</v>
      </c>
      <c r="E3125" t="s">
        <v>456</v>
      </c>
      <c r="F3125" t="s">
        <v>9398</v>
      </c>
      <c r="H3125">
        <v>296</v>
      </c>
      <c r="I3125" t="s">
        <v>8807</v>
      </c>
      <c r="J3125" t="s">
        <v>208</v>
      </c>
      <c r="L3125" t="s">
        <v>41</v>
      </c>
      <c r="M3125">
        <v>50</v>
      </c>
      <c r="N3125" t="s">
        <v>8122</v>
      </c>
      <c r="R3125" t="e">
        <v>#N/A</v>
      </c>
      <c r="S3125" t="s">
        <v>9386</v>
      </c>
      <c r="T3125">
        <v>6845</v>
      </c>
      <c r="U3125" t="s">
        <v>9386</v>
      </c>
    </row>
    <row r="3126" spans="2:21" x14ac:dyDescent="0.25">
      <c r="B3126" t="s">
        <v>169</v>
      </c>
      <c r="C3126">
        <v>2016</v>
      </c>
      <c r="D3126" t="s">
        <v>315</v>
      </c>
      <c r="E3126" t="s">
        <v>456</v>
      </c>
      <c r="F3126" t="s">
        <v>9398</v>
      </c>
      <c r="H3126">
        <v>297</v>
      </c>
      <c r="I3126" t="s">
        <v>8807</v>
      </c>
      <c r="J3126" t="s">
        <v>62</v>
      </c>
      <c r="L3126" t="s">
        <v>62</v>
      </c>
      <c r="M3126">
        <v>50</v>
      </c>
      <c r="N3126" t="s">
        <v>8122</v>
      </c>
      <c r="R3126" t="e">
        <v>#N/A</v>
      </c>
      <c r="S3126" t="s">
        <v>9386</v>
      </c>
      <c r="T3126">
        <v>2149</v>
      </c>
      <c r="U3126" t="s">
        <v>9386</v>
      </c>
    </row>
    <row r="3127" spans="2:21" x14ac:dyDescent="0.25">
      <c r="B3127" t="s">
        <v>169</v>
      </c>
      <c r="C3127">
        <v>2016</v>
      </c>
      <c r="D3127" t="s">
        <v>315</v>
      </c>
      <c r="E3127" t="s">
        <v>456</v>
      </c>
      <c r="F3127" t="s">
        <v>9398</v>
      </c>
      <c r="H3127">
        <v>298</v>
      </c>
      <c r="I3127" t="s">
        <v>8807</v>
      </c>
      <c r="J3127" t="s">
        <v>18</v>
      </c>
      <c r="L3127" t="s">
        <v>32</v>
      </c>
      <c r="M3127">
        <v>50</v>
      </c>
      <c r="N3127" t="s">
        <v>8122</v>
      </c>
      <c r="R3127" t="e">
        <v>#N/A</v>
      </c>
      <c r="S3127" t="s">
        <v>9386</v>
      </c>
      <c r="T3127">
        <v>5814</v>
      </c>
      <c r="U3127" t="s">
        <v>9386</v>
      </c>
    </row>
    <row r="3128" spans="2:21" x14ac:dyDescent="0.25">
      <c r="B3128" t="s">
        <v>169</v>
      </c>
      <c r="C3128">
        <v>2016</v>
      </c>
      <c r="D3128" t="s">
        <v>315</v>
      </c>
      <c r="E3128" t="s">
        <v>456</v>
      </c>
      <c r="F3128" t="s">
        <v>9398</v>
      </c>
      <c r="H3128">
        <v>299</v>
      </c>
      <c r="I3128" t="s">
        <v>8807</v>
      </c>
      <c r="J3128" t="s">
        <v>1769</v>
      </c>
      <c r="L3128" t="s">
        <v>16</v>
      </c>
      <c r="M3128">
        <v>50</v>
      </c>
      <c r="N3128" t="s">
        <v>8122</v>
      </c>
      <c r="R3128" t="e">
        <v>#N/A</v>
      </c>
      <c r="S3128" t="s">
        <v>9386</v>
      </c>
      <c r="T3128">
        <v>699</v>
      </c>
      <c r="U3128" t="s">
        <v>9386</v>
      </c>
    </row>
    <row r="3129" spans="2:21" x14ac:dyDescent="0.25">
      <c r="B3129" t="s">
        <v>169</v>
      </c>
      <c r="C3129">
        <v>2016</v>
      </c>
      <c r="D3129" t="s">
        <v>315</v>
      </c>
      <c r="E3129" t="s">
        <v>456</v>
      </c>
      <c r="F3129" t="s">
        <v>9398</v>
      </c>
      <c r="H3129">
        <v>300</v>
      </c>
      <c r="I3129" t="s">
        <v>8807</v>
      </c>
      <c r="J3129" t="s">
        <v>252</v>
      </c>
      <c r="L3129" t="s">
        <v>16</v>
      </c>
      <c r="M3129">
        <v>50</v>
      </c>
      <c r="N3129" t="s">
        <v>8122</v>
      </c>
      <c r="R3129" t="e">
        <v>#N/A</v>
      </c>
      <c r="S3129" t="s">
        <v>9386</v>
      </c>
      <c r="T3129">
        <v>1348</v>
      </c>
      <c r="U3129" t="s">
        <v>9386</v>
      </c>
    </row>
    <row r="3130" spans="2:21" x14ac:dyDescent="0.25">
      <c r="B3130" t="s">
        <v>169</v>
      </c>
      <c r="C3130">
        <v>2016</v>
      </c>
      <c r="D3130" t="s">
        <v>315</v>
      </c>
      <c r="E3130" t="s">
        <v>456</v>
      </c>
      <c r="F3130" t="s">
        <v>9398</v>
      </c>
      <c r="H3130">
        <v>301</v>
      </c>
      <c r="I3130" t="s">
        <v>8807</v>
      </c>
      <c r="J3130" t="s">
        <v>8688</v>
      </c>
      <c r="L3130" t="s">
        <v>83</v>
      </c>
      <c r="M3130">
        <v>50</v>
      </c>
      <c r="N3130" t="s">
        <v>8122</v>
      </c>
      <c r="R3130" t="e">
        <v>#N/A</v>
      </c>
      <c r="S3130" t="s">
        <v>9386</v>
      </c>
      <c r="T3130">
        <v>7336</v>
      </c>
      <c r="U3130" t="s">
        <v>9386</v>
      </c>
    </row>
    <row r="3131" spans="2:21" x14ac:dyDescent="0.25">
      <c r="B3131" t="s">
        <v>169</v>
      </c>
      <c r="C3131">
        <v>2016</v>
      </c>
      <c r="D3131" t="s">
        <v>315</v>
      </c>
      <c r="E3131" t="s">
        <v>456</v>
      </c>
      <c r="F3131" t="s">
        <v>9398</v>
      </c>
      <c r="H3131">
        <v>302</v>
      </c>
      <c r="I3131" t="s">
        <v>8807</v>
      </c>
      <c r="J3131" t="s">
        <v>51</v>
      </c>
      <c r="L3131" t="s">
        <v>51</v>
      </c>
      <c r="M3131">
        <v>50</v>
      </c>
      <c r="N3131" t="s">
        <v>8122</v>
      </c>
      <c r="R3131" t="e">
        <v>#N/A</v>
      </c>
      <c r="S3131" t="s">
        <v>9386</v>
      </c>
      <c r="T3131">
        <v>3010</v>
      </c>
      <c r="U3131" t="s">
        <v>9386</v>
      </c>
    </row>
    <row r="3132" spans="2:21" x14ac:dyDescent="0.25">
      <c r="B3132" t="s">
        <v>169</v>
      </c>
      <c r="C3132">
        <v>2016</v>
      </c>
      <c r="D3132" t="s">
        <v>315</v>
      </c>
      <c r="E3132" t="s">
        <v>456</v>
      </c>
      <c r="F3132" t="s">
        <v>9398</v>
      </c>
      <c r="H3132">
        <v>303</v>
      </c>
      <c r="I3132" t="s">
        <v>8807</v>
      </c>
      <c r="J3132" t="s">
        <v>7073</v>
      </c>
      <c r="L3132" t="s">
        <v>85</v>
      </c>
      <c r="M3132">
        <v>50</v>
      </c>
      <c r="N3132" t="s">
        <v>8122</v>
      </c>
      <c r="R3132" t="e">
        <v>#N/A</v>
      </c>
      <c r="S3132" t="s">
        <v>9386</v>
      </c>
      <c r="T3132">
        <v>6168</v>
      </c>
      <c r="U3132" t="s">
        <v>9386</v>
      </c>
    </row>
    <row r="3133" spans="2:21" x14ac:dyDescent="0.25">
      <c r="B3133" t="s">
        <v>169</v>
      </c>
      <c r="C3133">
        <v>2016</v>
      </c>
      <c r="D3133" t="s">
        <v>315</v>
      </c>
      <c r="E3133" t="s">
        <v>456</v>
      </c>
      <c r="F3133" t="s">
        <v>9398</v>
      </c>
      <c r="H3133">
        <v>304</v>
      </c>
      <c r="I3133" t="s">
        <v>8807</v>
      </c>
      <c r="J3133" t="s">
        <v>9352</v>
      </c>
      <c r="L3133" t="s">
        <v>15</v>
      </c>
      <c r="M3133">
        <v>50</v>
      </c>
      <c r="N3133" t="s">
        <v>8122</v>
      </c>
      <c r="R3133" t="e">
        <v>#N/A</v>
      </c>
      <c r="S3133" t="s">
        <v>9386</v>
      </c>
      <c r="T3133">
        <v>7402</v>
      </c>
      <c r="U3133" t="s">
        <v>9386</v>
      </c>
    </row>
    <row r="3134" spans="2:21" x14ac:dyDescent="0.25">
      <c r="B3134" t="s">
        <v>169</v>
      </c>
      <c r="C3134">
        <v>2016</v>
      </c>
      <c r="D3134" t="s">
        <v>315</v>
      </c>
      <c r="E3134" t="s">
        <v>456</v>
      </c>
      <c r="F3134" t="s">
        <v>9398</v>
      </c>
      <c r="H3134">
        <v>305</v>
      </c>
      <c r="I3134" t="s">
        <v>8807</v>
      </c>
      <c r="J3134" t="s">
        <v>70</v>
      </c>
      <c r="L3134" t="s">
        <v>107</v>
      </c>
      <c r="M3134">
        <v>50</v>
      </c>
      <c r="N3134" t="s">
        <v>8122</v>
      </c>
      <c r="R3134" t="e">
        <v>#N/A</v>
      </c>
      <c r="S3134" t="s">
        <v>9386</v>
      </c>
      <c r="T3134">
        <v>1714</v>
      </c>
      <c r="U3134" t="s">
        <v>9386</v>
      </c>
    </row>
    <row r="3135" spans="2:21" x14ac:dyDescent="0.25">
      <c r="B3135" t="s">
        <v>169</v>
      </c>
      <c r="C3135">
        <v>2016</v>
      </c>
      <c r="D3135" t="s">
        <v>315</v>
      </c>
      <c r="E3135" t="s">
        <v>456</v>
      </c>
      <c r="F3135" t="s">
        <v>9398</v>
      </c>
      <c r="H3135">
        <v>306</v>
      </c>
      <c r="I3135" t="s">
        <v>8807</v>
      </c>
      <c r="J3135" t="s">
        <v>4197</v>
      </c>
      <c r="L3135" t="s">
        <v>88</v>
      </c>
      <c r="M3135">
        <v>50</v>
      </c>
      <c r="N3135" t="s">
        <v>8122</v>
      </c>
      <c r="R3135" t="e">
        <v>#N/A</v>
      </c>
      <c r="S3135" t="s">
        <v>9386</v>
      </c>
      <c r="T3135">
        <v>3204</v>
      </c>
      <c r="U3135" t="s">
        <v>9386</v>
      </c>
    </row>
    <row r="3136" spans="2:21" x14ac:dyDescent="0.25">
      <c r="B3136" t="s">
        <v>169</v>
      </c>
      <c r="C3136">
        <v>2016</v>
      </c>
      <c r="D3136" t="s">
        <v>315</v>
      </c>
      <c r="E3136" t="s">
        <v>456</v>
      </c>
      <c r="F3136" t="s">
        <v>9398</v>
      </c>
      <c r="H3136">
        <v>307</v>
      </c>
      <c r="I3136" t="s">
        <v>8807</v>
      </c>
      <c r="J3136" t="s">
        <v>8134</v>
      </c>
      <c r="L3136" t="s">
        <v>41</v>
      </c>
      <c r="M3136">
        <v>50</v>
      </c>
      <c r="N3136" t="s">
        <v>8122</v>
      </c>
      <c r="R3136" t="e">
        <v>#N/A</v>
      </c>
      <c r="S3136" t="s">
        <v>9386</v>
      </c>
      <c r="T3136">
        <v>6975</v>
      </c>
      <c r="U3136" t="s">
        <v>9386</v>
      </c>
    </row>
    <row r="3137" spans="2:21" x14ac:dyDescent="0.25">
      <c r="B3137" t="s">
        <v>169</v>
      </c>
      <c r="C3137">
        <v>2016</v>
      </c>
      <c r="D3137" t="s">
        <v>315</v>
      </c>
      <c r="E3137" t="s">
        <v>456</v>
      </c>
      <c r="F3137" t="s">
        <v>9398</v>
      </c>
      <c r="H3137">
        <v>308</v>
      </c>
      <c r="I3137" t="s">
        <v>8807</v>
      </c>
      <c r="J3137" t="s">
        <v>215</v>
      </c>
      <c r="L3137" t="s">
        <v>31</v>
      </c>
      <c r="M3137">
        <v>50</v>
      </c>
      <c r="N3137" t="s">
        <v>8122</v>
      </c>
      <c r="R3137" t="e">
        <v>#N/A</v>
      </c>
      <c r="S3137" t="s">
        <v>9386</v>
      </c>
      <c r="T3137">
        <v>1225</v>
      </c>
      <c r="U3137" t="s">
        <v>9386</v>
      </c>
    </row>
    <row r="3138" spans="2:21" x14ac:dyDescent="0.25">
      <c r="B3138" t="s">
        <v>169</v>
      </c>
      <c r="C3138">
        <v>2016</v>
      </c>
      <c r="D3138" t="s">
        <v>315</v>
      </c>
      <c r="E3138" t="s">
        <v>456</v>
      </c>
      <c r="F3138" t="s">
        <v>9398</v>
      </c>
      <c r="H3138">
        <v>309</v>
      </c>
      <c r="I3138" t="s">
        <v>8807</v>
      </c>
      <c r="J3138" t="s">
        <v>9351</v>
      </c>
      <c r="L3138" t="s">
        <v>107</v>
      </c>
      <c r="M3138">
        <v>50</v>
      </c>
      <c r="N3138" t="s">
        <v>8122</v>
      </c>
      <c r="R3138" t="e">
        <v>#N/A</v>
      </c>
      <c r="S3138" t="s">
        <v>9386</v>
      </c>
      <c r="T3138">
        <v>6041</v>
      </c>
      <c r="U3138" t="s">
        <v>9386</v>
      </c>
    </row>
    <row r="3139" spans="2:21" x14ac:dyDescent="0.25">
      <c r="B3139" t="s">
        <v>169</v>
      </c>
      <c r="C3139">
        <v>2016</v>
      </c>
      <c r="D3139" t="s">
        <v>315</v>
      </c>
      <c r="E3139" t="s">
        <v>456</v>
      </c>
      <c r="F3139" t="s">
        <v>9398</v>
      </c>
      <c r="H3139">
        <v>310</v>
      </c>
      <c r="I3139" t="s">
        <v>8807</v>
      </c>
      <c r="J3139" t="s">
        <v>63</v>
      </c>
      <c r="L3139" t="s">
        <v>28</v>
      </c>
      <c r="M3139">
        <v>50</v>
      </c>
      <c r="N3139" t="s">
        <v>8122</v>
      </c>
      <c r="R3139" t="e">
        <v>#N/A</v>
      </c>
      <c r="S3139" t="s">
        <v>9386</v>
      </c>
      <c r="T3139">
        <v>2085</v>
      </c>
      <c r="U3139" t="s">
        <v>9386</v>
      </c>
    </row>
    <row r="3140" spans="2:21" x14ac:dyDescent="0.25">
      <c r="B3140" t="s">
        <v>169</v>
      </c>
      <c r="C3140">
        <v>2016</v>
      </c>
      <c r="D3140" t="s">
        <v>315</v>
      </c>
      <c r="E3140" t="s">
        <v>456</v>
      </c>
      <c r="F3140" t="s">
        <v>9398</v>
      </c>
      <c r="H3140">
        <v>311</v>
      </c>
      <c r="I3140" t="s">
        <v>8807</v>
      </c>
      <c r="J3140" t="s">
        <v>9350</v>
      </c>
      <c r="L3140" t="s">
        <v>85</v>
      </c>
      <c r="M3140">
        <v>50</v>
      </c>
      <c r="N3140" t="s">
        <v>8122</v>
      </c>
      <c r="R3140" t="e">
        <v>#N/A</v>
      </c>
      <c r="S3140" t="s">
        <v>9386</v>
      </c>
      <c r="T3140">
        <v>7421</v>
      </c>
      <c r="U3140" t="s">
        <v>9386</v>
      </c>
    </row>
    <row r="3141" spans="2:21" x14ac:dyDescent="0.25">
      <c r="B3141" t="s">
        <v>169</v>
      </c>
      <c r="C3141">
        <v>2016</v>
      </c>
      <c r="D3141" t="s">
        <v>315</v>
      </c>
      <c r="E3141" t="s">
        <v>456</v>
      </c>
      <c r="F3141" t="s">
        <v>9398</v>
      </c>
      <c r="H3141">
        <v>312</v>
      </c>
      <c r="I3141" t="s">
        <v>8807</v>
      </c>
      <c r="J3141" t="s">
        <v>66</v>
      </c>
      <c r="L3141" t="s">
        <v>28</v>
      </c>
      <c r="M3141">
        <v>50</v>
      </c>
      <c r="N3141" t="s">
        <v>8122</v>
      </c>
      <c r="R3141" t="e">
        <v>#N/A</v>
      </c>
      <c r="S3141" t="s">
        <v>9386</v>
      </c>
      <c r="T3141">
        <v>1788</v>
      </c>
      <c r="U3141" t="s">
        <v>9386</v>
      </c>
    </row>
    <row r="3142" spans="2:21" x14ac:dyDescent="0.25">
      <c r="B3142" t="s">
        <v>169</v>
      </c>
      <c r="C3142">
        <v>2016</v>
      </c>
      <c r="D3142" t="s">
        <v>315</v>
      </c>
      <c r="E3142" t="s">
        <v>456</v>
      </c>
      <c r="F3142" t="s">
        <v>9398</v>
      </c>
      <c r="H3142">
        <v>313</v>
      </c>
      <c r="I3142" t="s">
        <v>8807</v>
      </c>
      <c r="J3142" t="s">
        <v>9348</v>
      </c>
      <c r="L3142" t="s">
        <v>32</v>
      </c>
      <c r="M3142">
        <v>50</v>
      </c>
      <c r="N3142" t="s">
        <v>8122</v>
      </c>
      <c r="R3142" t="e">
        <v>#N/A</v>
      </c>
      <c r="S3142" t="s">
        <v>9386</v>
      </c>
      <c r="T3142">
        <v>7485</v>
      </c>
      <c r="U3142" t="s">
        <v>9386</v>
      </c>
    </row>
    <row r="3143" spans="2:21" x14ac:dyDescent="0.25">
      <c r="B3143" t="s">
        <v>169</v>
      </c>
      <c r="C3143">
        <v>2016</v>
      </c>
      <c r="D3143" t="s">
        <v>315</v>
      </c>
      <c r="E3143" t="s">
        <v>456</v>
      </c>
      <c r="F3143" t="s">
        <v>9398</v>
      </c>
      <c r="H3143">
        <v>314</v>
      </c>
      <c r="I3143" t="s">
        <v>8807</v>
      </c>
      <c r="J3143" t="s">
        <v>8662</v>
      </c>
      <c r="L3143" t="s">
        <v>77</v>
      </c>
      <c r="M3143">
        <v>50</v>
      </c>
      <c r="N3143" t="s">
        <v>8122</v>
      </c>
      <c r="R3143" t="e">
        <v>#N/A</v>
      </c>
      <c r="S3143" t="s">
        <v>9386</v>
      </c>
      <c r="T3143">
        <v>7261</v>
      </c>
      <c r="U3143" t="s">
        <v>9386</v>
      </c>
    </row>
    <row r="3144" spans="2:21" x14ac:dyDescent="0.25">
      <c r="B3144" t="s">
        <v>169</v>
      </c>
      <c r="C3144">
        <v>2016</v>
      </c>
      <c r="D3144" t="s">
        <v>315</v>
      </c>
      <c r="E3144" t="s">
        <v>456</v>
      </c>
      <c r="F3144" t="s">
        <v>9398</v>
      </c>
      <c r="H3144">
        <v>315</v>
      </c>
      <c r="I3144" t="s">
        <v>8807</v>
      </c>
      <c r="J3144" t="s">
        <v>17</v>
      </c>
      <c r="L3144" t="s">
        <v>17</v>
      </c>
      <c r="M3144">
        <v>50</v>
      </c>
      <c r="N3144" t="s">
        <v>8122</v>
      </c>
      <c r="R3144" t="e">
        <v>#N/A</v>
      </c>
      <c r="S3144" t="s">
        <v>9386</v>
      </c>
      <c r="T3144">
        <v>5883</v>
      </c>
      <c r="U3144" t="s">
        <v>9386</v>
      </c>
    </row>
    <row r="3145" spans="2:21" x14ac:dyDescent="0.25">
      <c r="B3145" t="s">
        <v>169</v>
      </c>
      <c r="C3145">
        <v>2016</v>
      </c>
      <c r="D3145" t="s">
        <v>315</v>
      </c>
      <c r="E3145" t="s">
        <v>456</v>
      </c>
      <c r="F3145" t="s">
        <v>9398</v>
      </c>
      <c r="G3145" t="s">
        <v>794</v>
      </c>
      <c r="H3145">
        <v>316</v>
      </c>
      <c r="I3145" t="s">
        <v>8807</v>
      </c>
      <c r="J3145" t="s">
        <v>8461</v>
      </c>
      <c r="L3145" t="s">
        <v>108</v>
      </c>
      <c r="M3145">
        <v>50</v>
      </c>
      <c r="N3145" t="s">
        <v>8122</v>
      </c>
      <c r="R3145" t="e">
        <v>#N/A</v>
      </c>
      <c r="S3145" t="e">
        <v>#N/A</v>
      </c>
      <c r="T3145">
        <v>7060</v>
      </c>
      <c r="U3145" t="s">
        <v>9386</v>
      </c>
    </row>
    <row r="3146" spans="2:21" x14ac:dyDescent="0.25">
      <c r="B3146" t="s">
        <v>169</v>
      </c>
      <c r="C3146">
        <v>2016</v>
      </c>
      <c r="D3146" t="s">
        <v>315</v>
      </c>
      <c r="E3146" t="s">
        <v>456</v>
      </c>
      <c r="F3146" t="s">
        <v>9398</v>
      </c>
      <c r="H3146">
        <v>317</v>
      </c>
      <c r="I3146" t="s">
        <v>8807</v>
      </c>
      <c r="J3146" t="s">
        <v>249</v>
      </c>
      <c r="L3146" t="s">
        <v>51</v>
      </c>
      <c r="M3146">
        <v>50</v>
      </c>
      <c r="N3146" t="s">
        <v>8122</v>
      </c>
      <c r="R3146" t="e">
        <v>#N/A</v>
      </c>
      <c r="S3146" t="s">
        <v>9386</v>
      </c>
      <c r="T3146">
        <v>3884</v>
      </c>
      <c r="U3146" t="s">
        <v>9386</v>
      </c>
    </row>
    <row r="3147" spans="2:21" x14ac:dyDescent="0.25">
      <c r="B3147" t="s">
        <v>169</v>
      </c>
      <c r="C3147">
        <v>2016</v>
      </c>
      <c r="D3147" t="s">
        <v>315</v>
      </c>
      <c r="E3147" t="s">
        <v>456</v>
      </c>
      <c r="F3147" t="s">
        <v>9398</v>
      </c>
      <c r="H3147">
        <v>318</v>
      </c>
      <c r="I3147" t="s">
        <v>8807</v>
      </c>
      <c r="J3147" t="s">
        <v>10</v>
      </c>
      <c r="L3147" t="s">
        <v>10</v>
      </c>
      <c r="M3147">
        <v>50</v>
      </c>
      <c r="N3147" t="s">
        <v>8122</v>
      </c>
      <c r="R3147" t="e">
        <v>#N/A</v>
      </c>
      <c r="S3147" t="s">
        <v>9386</v>
      </c>
      <c r="T3147">
        <v>6696</v>
      </c>
      <c r="U3147" t="s">
        <v>9386</v>
      </c>
    </row>
    <row r="3148" spans="2:21" x14ac:dyDescent="0.25">
      <c r="B3148" t="s">
        <v>169</v>
      </c>
      <c r="C3148">
        <v>2016</v>
      </c>
      <c r="D3148" t="s">
        <v>315</v>
      </c>
      <c r="E3148" t="s">
        <v>456</v>
      </c>
      <c r="F3148" t="s">
        <v>9398</v>
      </c>
      <c r="H3148">
        <v>319</v>
      </c>
      <c r="I3148" t="s">
        <v>8807</v>
      </c>
      <c r="J3148" t="s">
        <v>96</v>
      </c>
      <c r="L3148" t="s">
        <v>14</v>
      </c>
      <c r="M3148">
        <v>50</v>
      </c>
      <c r="N3148" t="s">
        <v>8122</v>
      </c>
      <c r="R3148" t="e">
        <v>#N/A</v>
      </c>
      <c r="S3148" t="s">
        <v>9386</v>
      </c>
      <c r="T3148">
        <v>517</v>
      </c>
      <c r="U3148" t="s">
        <v>9386</v>
      </c>
    </row>
    <row r="3149" spans="2:21" x14ac:dyDescent="0.25">
      <c r="B3149" t="s">
        <v>169</v>
      </c>
      <c r="C3149">
        <v>2016</v>
      </c>
      <c r="D3149" t="s">
        <v>315</v>
      </c>
      <c r="E3149" t="s">
        <v>456</v>
      </c>
      <c r="F3149" t="s">
        <v>9398</v>
      </c>
      <c r="H3149">
        <v>320</v>
      </c>
      <c r="I3149" t="s">
        <v>8807</v>
      </c>
      <c r="J3149" t="s">
        <v>4138</v>
      </c>
      <c r="L3149" t="s">
        <v>16</v>
      </c>
      <c r="M3149">
        <v>50</v>
      </c>
      <c r="N3149" t="s">
        <v>8122</v>
      </c>
      <c r="R3149" t="e">
        <v>#N/A</v>
      </c>
      <c r="S3149" t="s">
        <v>9386</v>
      </c>
      <c r="T3149">
        <v>3144</v>
      </c>
      <c r="U3149" t="s">
        <v>9386</v>
      </c>
    </row>
    <row r="3150" spans="2:21" x14ac:dyDescent="0.25">
      <c r="B3150" t="s">
        <v>169</v>
      </c>
      <c r="C3150">
        <v>2016</v>
      </c>
      <c r="D3150" t="s">
        <v>315</v>
      </c>
      <c r="E3150" t="s">
        <v>456</v>
      </c>
      <c r="F3150" t="s">
        <v>9398</v>
      </c>
      <c r="H3150">
        <v>321</v>
      </c>
      <c r="I3150" t="s">
        <v>8807</v>
      </c>
      <c r="J3150" t="s">
        <v>3927</v>
      </c>
      <c r="L3150" t="s">
        <v>83</v>
      </c>
      <c r="M3150">
        <v>50</v>
      </c>
      <c r="N3150" t="s">
        <v>8122</v>
      </c>
      <c r="R3150" t="e">
        <v>#N/A</v>
      </c>
      <c r="S3150" t="s">
        <v>9386</v>
      </c>
      <c r="T3150">
        <v>2924</v>
      </c>
      <c r="U3150" t="s">
        <v>9386</v>
      </c>
    </row>
    <row r="3151" spans="2:21" x14ac:dyDescent="0.25">
      <c r="B3151" t="s">
        <v>169</v>
      </c>
      <c r="C3151">
        <v>2016</v>
      </c>
      <c r="D3151" t="s">
        <v>315</v>
      </c>
      <c r="E3151" t="s">
        <v>456</v>
      </c>
      <c r="F3151" t="s">
        <v>9398</v>
      </c>
      <c r="H3151">
        <v>322</v>
      </c>
      <c r="I3151" t="s">
        <v>8807</v>
      </c>
      <c r="J3151" t="s">
        <v>9345</v>
      </c>
      <c r="L3151" t="s">
        <v>16</v>
      </c>
      <c r="M3151">
        <v>50</v>
      </c>
      <c r="N3151" t="s">
        <v>8122</v>
      </c>
      <c r="R3151" t="e">
        <v>#N/A</v>
      </c>
      <c r="S3151" t="s">
        <v>9386</v>
      </c>
      <c r="T3151">
        <v>7472</v>
      </c>
      <c r="U3151" t="s">
        <v>9386</v>
      </c>
    </row>
    <row r="3152" spans="2:21" x14ac:dyDescent="0.25">
      <c r="B3152" t="s">
        <v>169</v>
      </c>
      <c r="C3152">
        <v>2016</v>
      </c>
      <c r="D3152" t="s">
        <v>315</v>
      </c>
      <c r="E3152" t="s">
        <v>456</v>
      </c>
      <c r="F3152" t="s">
        <v>9398</v>
      </c>
      <c r="H3152">
        <v>323</v>
      </c>
      <c r="I3152" t="s">
        <v>8807</v>
      </c>
      <c r="J3152" t="s">
        <v>226</v>
      </c>
      <c r="L3152" t="s">
        <v>28</v>
      </c>
      <c r="M3152">
        <v>50</v>
      </c>
      <c r="N3152" t="s">
        <v>8122</v>
      </c>
      <c r="R3152" t="e">
        <v>#N/A</v>
      </c>
      <c r="S3152" t="s">
        <v>9386</v>
      </c>
      <c r="T3152">
        <v>3125</v>
      </c>
      <c r="U3152" t="s">
        <v>9386</v>
      </c>
    </row>
    <row r="3153" spans="2:21" x14ac:dyDescent="0.25">
      <c r="B3153" t="s">
        <v>169</v>
      </c>
      <c r="C3153">
        <v>2016</v>
      </c>
      <c r="D3153" t="s">
        <v>315</v>
      </c>
      <c r="E3153" t="s">
        <v>456</v>
      </c>
      <c r="F3153" t="s">
        <v>9398</v>
      </c>
      <c r="H3153">
        <v>324</v>
      </c>
      <c r="I3153" t="s">
        <v>8807</v>
      </c>
      <c r="J3153" t="s">
        <v>8435</v>
      </c>
      <c r="L3153" t="s">
        <v>108</v>
      </c>
      <c r="M3153">
        <v>50</v>
      </c>
      <c r="N3153" t="s">
        <v>8122</v>
      </c>
      <c r="R3153" t="e">
        <v>#N/A</v>
      </c>
      <c r="S3153" t="s">
        <v>9386</v>
      </c>
      <c r="T3153">
        <v>7106</v>
      </c>
      <c r="U3153" t="s">
        <v>9386</v>
      </c>
    </row>
    <row r="3154" spans="2:21" x14ac:dyDescent="0.25">
      <c r="B3154" t="s">
        <v>169</v>
      </c>
      <c r="C3154">
        <v>2016</v>
      </c>
      <c r="D3154" t="s">
        <v>315</v>
      </c>
      <c r="E3154" t="s">
        <v>456</v>
      </c>
      <c r="F3154" t="s">
        <v>9398</v>
      </c>
      <c r="H3154">
        <v>325</v>
      </c>
      <c r="I3154" t="s">
        <v>8807</v>
      </c>
      <c r="J3154" t="s">
        <v>5029</v>
      </c>
      <c r="L3154" t="s">
        <v>138</v>
      </c>
      <c r="M3154">
        <v>50</v>
      </c>
      <c r="N3154" t="s">
        <v>8122</v>
      </c>
      <c r="R3154" t="e">
        <v>#N/A</v>
      </c>
      <c r="S3154" t="s">
        <v>9386</v>
      </c>
      <c r="T3154">
        <v>6899</v>
      </c>
      <c r="U3154" t="s">
        <v>9386</v>
      </c>
    </row>
    <row r="3155" spans="2:21" x14ac:dyDescent="0.25">
      <c r="B3155" t="s">
        <v>169</v>
      </c>
      <c r="C3155">
        <v>2016</v>
      </c>
      <c r="D3155" t="s">
        <v>315</v>
      </c>
      <c r="E3155" t="s">
        <v>456</v>
      </c>
      <c r="F3155" t="s">
        <v>9398</v>
      </c>
      <c r="G3155" t="s">
        <v>794</v>
      </c>
      <c r="H3155">
        <v>326</v>
      </c>
      <c r="I3155" t="s">
        <v>8807</v>
      </c>
      <c r="J3155" t="s">
        <v>8144</v>
      </c>
      <c r="L3155" t="s">
        <v>28</v>
      </c>
      <c r="M3155">
        <v>50</v>
      </c>
      <c r="N3155" t="s">
        <v>8122</v>
      </c>
      <c r="R3155" t="e">
        <v>#N/A</v>
      </c>
      <c r="S3155" t="e">
        <v>#N/A</v>
      </c>
      <c r="T3155">
        <v>6941</v>
      </c>
      <c r="U3155" t="s">
        <v>9386</v>
      </c>
    </row>
    <row r="3156" spans="2:21" x14ac:dyDescent="0.25">
      <c r="B3156" t="s">
        <v>169</v>
      </c>
      <c r="C3156">
        <v>2016</v>
      </c>
      <c r="D3156" t="s">
        <v>315</v>
      </c>
      <c r="E3156" t="s">
        <v>456</v>
      </c>
      <c r="F3156" t="s">
        <v>9398</v>
      </c>
      <c r="H3156">
        <v>327</v>
      </c>
      <c r="I3156" t="s">
        <v>8807</v>
      </c>
      <c r="J3156" t="s">
        <v>235</v>
      </c>
      <c r="L3156" t="s">
        <v>77</v>
      </c>
      <c r="M3156">
        <v>50</v>
      </c>
      <c r="N3156" t="s">
        <v>8122</v>
      </c>
      <c r="R3156" t="e">
        <v>#N/A</v>
      </c>
      <c r="S3156" t="s">
        <v>9386</v>
      </c>
      <c r="T3156">
        <v>716</v>
      </c>
      <c r="U3156" t="s">
        <v>9386</v>
      </c>
    </row>
    <row r="3157" spans="2:21" x14ac:dyDescent="0.25">
      <c r="B3157" t="s">
        <v>169</v>
      </c>
      <c r="C3157">
        <v>2016</v>
      </c>
      <c r="D3157" t="s">
        <v>315</v>
      </c>
      <c r="E3157" t="s">
        <v>456</v>
      </c>
      <c r="F3157" t="s">
        <v>9398</v>
      </c>
      <c r="H3157">
        <v>328</v>
      </c>
      <c r="I3157" t="s">
        <v>8807</v>
      </c>
      <c r="J3157" t="s">
        <v>8126</v>
      </c>
      <c r="L3157" t="s">
        <v>73</v>
      </c>
      <c r="M3157">
        <v>50</v>
      </c>
      <c r="N3157" t="s">
        <v>8122</v>
      </c>
      <c r="R3157" t="e">
        <v>#N/A</v>
      </c>
      <c r="S3157" t="s">
        <v>9386</v>
      </c>
      <c r="T3157">
        <v>6903</v>
      </c>
      <c r="U3157" t="s">
        <v>9386</v>
      </c>
    </row>
    <row r="3158" spans="2:21" x14ac:dyDescent="0.25">
      <c r="B3158" t="s">
        <v>169</v>
      </c>
      <c r="C3158">
        <v>2016</v>
      </c>
      <c r="D3158" t="s">
        <v>315</v>
      </c>
      <c r="E3158" t="s">
        <v>456</v>
      </c>
      <c r="F3158" t="s">
        <v>9398</v>
      </c>
      <c r="H3158">
        <v>329</v>
      </c>
      <c r="I3158" t="s">
        <v>8807</v>
      </c>
      <c r="J3158" t="s">
        <v>106</v>
      </c>
      <c r="L3158" t="s">
        <v>27</v>
      </c>
      <c r="M3158">
        <v>50</v>
      </c>
      <c r="N3158" t="s">
        <v>8122</v>
      </c>
      <c r="R3158" t="e">
        <v>#N/A</v>
      </c>
      <c r="S3158" t="s">
        <v>9386</v>
      </c>
      <c r="T3158">
        <v>13</v>
      </c>
      <c r="U3158" t="s">
        <v>9386</v>
      </c>
    </row>
    <row r="3159" spans="2:21" x14ac:dyDescent="0.25">
      <c r="B3159" t="s">
        <v>169</v>
      </c>
      <c r="C3159">
        <v>2016</v>
      </c>
      <c r="D3159" t="s">
        <v>315</v>
      </c>
      <c r="E3159" t="s">
        <v>456</v>
      </c>
      <c r="F3159" t="s">
        <v>9398</v>
      </c>
      <c r="H3159">
        <v>330</v>
      </c>
      <c r="I3159" t="s">
        <v>8807</v>
      </c>
      <c r="J3159" t="s">
        <v>3394</v>
      </c>
      <c r="L3159" t="s">
        <v>25</v>
      </c>
      <c r="M3159">
        <v>50</v>
      </c>
      <c r="N3159" t="s">
        <v>8122</v>
      </c>
      <c r="R3159" t="e">
        <v>#N/A</v>
      </c>
      <c r="S3159" t="s">
        <v>9386</v>
      </c>
      <c r="T3159">
        <v>2380</v>
      </c>
      <c r="U3159" t="s">
        <v>9386</v>
      </c>
    </row>
    <row r="3160" spans="2:21" x14ac:dyDescent="0.25">
      <c r="B3160" t="s">
        <v>169</v>
      </c>
      <c r="C3160">
        <v>2016</v>
      </c>
      <c r="D3160" t="s">
        <v>315</v>
      </c>
      <c r="E3160" t="s">
        <v>456</v>
      </c>
      <c r="F3160" t="s">
        <v>9398</v>
      </c>
      <c r="H3160">
        <v>331</v>
      </c>
      <c r="I3160" t="s">
        <v>8807</v>
      </c>
      <c r="J3160" t="s">
        <v>8836</v>
      </c>
      <c r="L3160" t="s">
        <v>51</v>
      </c>
      <c r="M3160">
        <v>50</v>
      </c>
      <c r="N3160" t="s">
        <v>8122</v>
      </c>
      <c r="R3160" t="e">
        <v>#N/A</v>
      </c>
      <c r="S3160" t="s">
        <v>9386</v>
      </c>
      <c r="T3160">
        <v>7546</v>
      </c>
      <c r="U3160" t="s">
        <v>9386</v>
      </c>
    </row>
    <row r="3161" spans="2:21" x14ac:dyDescent="0.25">
      <c r="B3161" t="s">
        <v>169</v>
      </c>
      <c r="C3161">
        <v>2016</v>
      </c>
      <c r="D3161" t="s">
        <v>315</v>
      </c>
      <c r="E3161" t="s">
        <v>456</v>
      </c>
      <c r="F3161" t="s">
        <v>9398</v>
      </c>
      <c r="H3161">
        <v>332</v>
      </c>
      <c r="I3161" t="s">
        <v>8807</v>
      </c>
      <c r="J3161" t="s">
        <v>12</v>
      </c>
      <c r="L3161" t="s">
        <v>12</v>
      </c>
      <c r="M3161">
        <v>50</v>
      </c>
      <c r="N3161" t="s">
        <v>8122</v>
      </c>
      <c r="R3161" t="e">
        <v>#N/A</v>
      </c>
      <c r="S3161" t="s">
        <v>9386</v>
      </c>
      <c r="T3161">
        <v>6535</v>
      </c>
      <c r="U3161" t="s">
        <v>9386</v>
      </c>
    </row>
    <row r="3162" spans="2:21" x14ac:dyDescent="0.25">
      <c r="B3162" t="s">
        <v>169</v>
      </c>
      <c r="C3162">
        <v>2016</v>
      </c>
      <c r="D3162" t="s">
        <v>315</v>
      </c>
      <c r="E3162" t="s">
        <v>456</v>
      </c>
      <c r="F3162" t="s">
        <v>9398</v>
      </c>
      <c r="H3162">
        <v>333</v>
      </c>
      <c r="I3162" t="s">
        <v>8807</v>
      </c>
      <c r="J3162" t="s">
        <v>9344</v>
      </c>
      <c r="L3162" t="s">
        <v>73</v>
      </c>
      <c r="M3162">
        <v>50</v>
      </c>
      <c r="N3162" t="s">
        <v>8122</v>
      </c>
      <c r="R3162" t="e">
        <v>#N/A</v>
      </c>
      <c r="S3162" t="s">
        <v>9386</v>
      </c>
      <c r="T3162">
        <v>7476</v>
      </c>
      <c r="U3162" t="s">
        <v>9386</v>
      </c>
    </row>
    <row r="3163" spans="2:21" x14ac:dyDescent="0.25">
      <c r="B3163" t="s">
        <v>169</v>
      </c>
      <c r="C3163">
        <v>2016</v>
      </c>
      <c r="D3163" t="s">
        <v>315</v>
      </c>
      <c r="E3163" t="s">
        <v>456</v>
      </c>
      <c r="F3163" t="s">
        <v>9398</v>
      </c>
      <c r="H3163">
        <v>334</v>
      </c>
      <c r="I3163" t="s">
        <v>8807</v>
      </c>
      <c r="J3163" t="s">
        <v>2217</v>
      </c>
      <c r="L3163" t="s">
        <v>39</v>
      </c>
      <c r="M3163">
        <v>50</v>
      </c>
      <c r="N3163" t="s">
        <v>8122</v>
      </c>
      <c r="R3163" t="e">
        <v>#N/A</v>
      </c>
      <c r="S3163" t="s">
        <v>9386</v>
      </c>
      <c r="T3163">
        <v>1155</v>
      </c>
      <c r="U3163" t="s">
        <v>9386</v>
      </c>
    </row>
    <row r="3164" spans="2:21" x14ac:dyDescent="0.25">
      <c r="B3164" t="s">
        <v>169</v>
      </c>
      <c r="C3164">
        <v>2016</v>
      </c>
      <c r="D3164" t="s">
        <v>315</v>
      </c>
      <c r="E3164" t="s">
        <v>456</v>
      </c>
      <c r="F3164" t="s">
        <v>9398</v>
      </c>
      <c r="H3164">
        <v>335</v>
      </c>
      <c r="I3164" t="s">
        <v>8807</v>
      </c>
      <c r="J3164" t="s">
        <v>8191</v>
      </c>
      <c r="L3164" t="s">
        <v>107</v>
      </c>
      <c r="M3164">
        <v>50</v>
      </c>
      <c r="N3164" t="s">
        <v>8122</v>
      </c>
      <c r="R3164" t="e">
        <v>#N/A</v>
      </c>
      <c r="S3164" t="s">
        <v>9386</v>
      </c>
      <c r="T3164">
        <v>6960</v>
      </c>
      <c r="U3164" t="s">
        <v>9386</v>
      </c>
    </row>
    <row r="3165" spans="2:21" x14ac:dyDescent="0.25">
      <c r="B3165" t="s">
        <v>169</v>
      </c>
      <c r="C3165">
        <v>2016</v>
      </c>
      <c r="D3165" t="s">
        <v>315</v>
      </c>
      <c r="E3165" t="s">
        <v>456</v>
      </c>
      <c r="F3165" t="s">
        <v>9398</v>
      </c>
      <c r="H3165">
        <v>336</v>
      </c>
      <c r="I3165" t="s">
        <v>8807</v>
      </c>
      <c r="J3165" t="s">
        <v>37</v>
      </c>
      <c r="L3165" t="s">
        <v>22</v>
      </c>
      <c r="M3165">
        <v>50</v>
      </c>
      <c r="N3165" t="s">
        <v>8122</v>
      </c>
      <c r="R3165" t="e">
        <v>#N/A</v>
      </c>
      <c r="S3165" t="s">
        <v>9386</v>
      </c>
      <c r="T3165">
        <v>4575</v>
      </c>
      <c r="U3165" t="s">
        <v>9386</v>
      </c>
    </row>
    <row r="3166" spans="2:21" x14ac:dyDescent="0.25">
      <c r="B3166" t="s">
        <v>169</v>
      </c>
      <c r="C3166">
        <v>2016</v>
      </c>
      <c r="D3166" t="s">
        <v>315</v>
      </c>
      <c r="E3166" t="s">
        <v>456</v>
      </c>
      <c r="F3166" t="s">
        <v>9398</v>
      </c>
      <c r="G3166" t="s">
        <v>848</v>
      </c>
      <c r="H3166">
        <v>337</v>
      </c>
      <c r="I3166">
        <v>-1</v>
      </c>
      <c r="J3166" t="s">
        <v>250</v>
      </c>
      <c r="L3166" t="s">
        <v>68</v>
      </c>
      <c r="M3166">
        <v>50</v>
      </c>
      <c r="N3166" t="s">
        <v>8122</v>
      </c>
      <c r="R3166" t="e">
        <v>#N/A</v>
      </c>
      <c r="S3166">
        <v>318</v>
      </c>
      <c r="T3166">
        <v>5102</v>
      </c>
      <c r="U3166" t="s">
        <v>9386</v>
      </c>
    </row>
    <row r="3167" spans="2:21" x14ac:dyDescent="0.25">
      <c r="B3167" t="s">
        <v>169</v>
      </c>
      <c r="C3167">
        <v>2016</v>
      </c>
      <c r="D3167" t="s">
        <v>315</v>
      </c>
      <c r="E3167" t="s">
        <v>456</v>
      </c>
      <c r="F3167" t="s">
        <v>9398</v>
      </c>
      <c r="G3167" t="s">
        <v>848</v>
      </c>
      <c r="H3167">
        <v>337</v>
      </c>
      <c r="I3167">
        <v>-2</v>
      </c>
      <c r="J3167" t="s">
        <v>255</v>
      </c>
      <c r="L3167" t="s">
        <v>10</v>
      </c>
      <c r="M3167">
        <v>50</v>
      </c>
      <c r="N3167" t="s">
        <v>8122</v>
      </c>
      <c r="R3167" t="e">
        <v>#N/A</v>
      </c>
      <c r="S3167">
        <v>318</v>
      </c>
      <c r="T3167">
        <v>1308</v>
      </c>
      <c r="U3167" t="s">
        <v>9386</v>
      </c>
    </row>
    <row r="3168" spans="2:21" x14ac:dyDescent="0.25">
      <c r="B3168" t="s">
        <v>169</v>
      </c>
      <c r="C3168">
        <v>2016</v>
      </c>
      <c r="D3168" t="s">
        <v>315</v>
      </c>
      <c r="E3168" t="s">
        <v>456</v>
      </c>
      <c r="F3168" t="s">
        <v>9398</v>
      </c>
      <c r="G3168" t="s">
        <v>848</v>
      </c>
      <c r="H3168">
        <v>337</v>
      </c>
      <c r="I3168">
        <v>-3</v>
      </c>
      <c r="J3168" t="s">
        <v>79</v>
      </c>
      <c r="L3168" t="s">
        <v>68</v>
      </c>
      <c r="M3168">
        <v>50</v>
      </c>
      <c r="N3168" t="s">
        <v>8122</v>
      </c>
      <c r="R3168" t="e">
        <v>#N/A</v>
      </c>
      <c r="S3168">
        <v>318</v>
      </c>
      <c r="T3168">
        <v>1408</v>
      </c>
      <c r="U3168" t="s">
        <v>9386</v>
      </c>
    </row>
    <row r="3169" spans="2:21" x14ac:dyDescent="0.25">
      <c r="B3169" t="s">
        <v>169</v>
      </c>
      <c r="C3169">
        <v>2016</v>
      </c>
      <c r="D3169" t="s">
        <v>315</v>
      </c>
      <c r="E3169" t="s">
        <v>456</v>
      </c>
      <c r="F3169" t="s">
        <v>9398</v>
      </c>
      <c r="G3169" t="s">
        <v>9343</v>
      </c>
      <c r="H3169">
        <v>338</v>
      </c>
      <c r="I3169">
        <v>-1</v>
      </c>
      <c r="J3169" t="s">
        <v>256</v>
      </c>
      <c r="L3169" t="s">
        <v>88</v>
      </c>
      <c r="M3169">
        <v>50</v>
      </c>
      <c r="N3169" t="s">
        <v>8122</v>
      </c>
      <c r="R3169" t="e">
        <v>#N/A</v>
      </c>
      <c r="S3169">
        <v>675</v>
      </c>
      <c r="T3169">
        <v>5232</v>
      </c>
      <c r="U3169" t="s">
        <v>9386</v>
      </c>
    </row>
    <row r="3170" spans="2:21" x14ac:dyDescent="0.25">
      <c r="B3170" t="s">
        <v>169</v>
      </c>
      <c r="C3170">
        <v>2016</v>
      </c>
      <c r="D3170" t="s">
        <v>315</v>
      </c>
      <c r="E3170" t="s">
        <v>456</v>
      </c>
      <c r="F3170" t="s">
        <v>9398</v>
      </c>
      <c r="G3170" t="s">
        <v>9343</v>
      </c>
      <c r="H3170">
        <v>338</v>
      </c>
      <c r="I3170">
        <v>-2</v>
      </c>
      <c r="J3170" t="s">
        <v>251</v>
      </c>
      <c r="L3170" t="s">
        <v>129</v>
      </c>
      <c r="M3170">
        <v>50</v>
      </c>
      <c r="N3170" t="s">
        <v>8122</v>
      </c>
      <c r="R3170" t="e">
        <v>#N/A</v>
      </c>
      <c r="S3170">
        <v>675</v>
      </c>
      <c r="T3170">
        <v>2094</v>
      </c>
      <c r="U3170" t="s">
        <v>9386</v>
      </c>
    </row>
    <row r="3171" spans="2:21" x14ac:dyDescent="0.25">
      <c r="B3171" t="s">
        <v>169</v>
      </c>
      <c r="C3171">
        <v>2016</v>
      </c>
      <c r="D3171" t="s">
        <v>315</v>
      </c>
      <c r="E3171" t="s">
        <v>456</v>
      </c>
      <c r="F3171" t="s">
        <v>9398</v>
      </c>
      <c r="G3171" t="s">
        <v>9343</v>
      </c>
      <c r="H3171">
        <v>338</v>
      </c>
      <c r="I3171">
        <v>-3</v>
      </c>
      <c r="J3171" t="s">
        <v>255</v>
      </c>
      <c r="L3171" t="s">
        <v>10</v>
      </c>
      <c r="M3171">
        <v>50</v>
      </c>
      <c r="N3171" t="s">
        <v>8122</v>
      </c>
      <c r="R3171" t="e">
        <v>#N/A</v>
      </c>
      <c r="S3171">
        <v>675</v>
      </c>
      <c r="T3171">
        <v>1308</v>
      </c>
      <c r="U3171" t="s">
        <v>9386</v>
      </c>
    </row>
    <row r="3172" spans="2:21" x14ac:dyDescent="0.25">
      <c r="B3172" t="s">
        <v>169</v>
      </c>
      <c r="C3172">
        <v>2016</v>
      </c>
      <c r="D3172" t="s">
        <v>315</v>
      </c>
      <c r="E3172" t="s">
        <v>456</v>
      </c>
      <c r="F3172" t="s">
        <v>9398</v>
      </c>
      <c r="H3172">
        <v>339</v>
      </c>
      <c r="I3172" t="s">
        <v>8807</v>
      </c>
      <c r="J3172" t="s">
        <v>8146</v>
      </c>
      <c r="L3172" t="s">
        <v>71</v>
      </c>
      <c r="M3172">
        <v>50</v>
      </c>
      <c r="N3172" t="s">
        <v>8122</v>
      </c>
      <c r="R3172" t="e">
        <v>#N/A</v>
      </c>
      <c r="S3172" t="s">
        <v>9386</v>
      </c>
      <c r="T3172">
        <v>6913</v>
      </c>
      <c r="U3172" t="s">
        <v>9386</v>
      </c>
    </row>
    <row r="3173" spans="2:21" x14ac:dyDescent="0.25">
      <c r="B3173" t="s">
        <v>169</v>
      </c>
      <c r="C3173">
        <v>2016</v>
      </c>
      <c r="D3173" t="s">
        <v>315</v>
      </c>
      <c r="E3173" t="s">
        <v>456</v>
      </c>
      <c r="F3173" t="s">
        <v>9398</v>
      </c>
      <c r="H3173">
        <v>340</v>
      </c>
      <c r="I3173" t="s">
        <v>8807</v>
      </c>
      <c r="J3173" t="s">
        <v>7539</v>
      </c>
      <c r="L3173" t="s">
        <v>62</v>
      </c>
      <c r="M3173">
        <v>50</v>
      </c>
      <c r="N3173" t="s">
        <v>8122</v>
      </c>
      <c r="R3173" t="e">
        <v>#N/A</v>
      </c>
      <c r="S3173" t="s">
        <v>9386</v>
      </c>
      <c r="T3173">
        <v>6638</v>
      </c>
      <c r="U3173" t="s">
        <v>9386</v>
      </c>
    </row>
    <row r="3174" spans="2:21" x14ac:dyDescent="0.25">
      <c r="B3174" t="s">
        <v>169</v>
      </c>
      <c r="C3174">
        <v>2016</v>
      </c>
      <c r="D3174" t="s">
        <v>315</v>
      </c>
      <c r="E3174" t="s">
        <v>456</v>
      </c>
      <c r="F3174" t="s">
        <v>9398</v>
      </c>
      <c r="H3174">
        <v>341</v>
      </c>
      <c r="I3174" t="s">
        <v>8807</v>
      </c>
      <c r="J3174" t="s">
        <v>4929</v>
      </c>
      <c r="L3174" t="s">
        <v>107</v>
      </c>
      <c r="M3174">
        <v>50</v>
      </c>
      <c r="N3174" t="s">
        <v>8122</v>
      </c>
      <c r="R3174" t="e">
        <v>#N/A</v>
      </c>
      <c r="S3174" t="s">
        <v>9386</v>
      </c>
      <c r="T3174">
        <v>3951</v>
      </c>
      <c r="U3174" t="s">
        <v>9386</v>
      </c>
    </row>
    <row r="3175" spans="2:21" x14ac:dyDescent="0.25">
      <c r="B3175" t="s">
        <v>169</v>
      </c>
      <c r="C3175">
        <v>2016</v>
      </c>
      <c r="D3175" t="s">
        <v>315</v>
      </c>
      <c r="E3175" t="s">
        <v>456</v>
      </c>
      <c r="F3175" t="s">
        <v>9398</v>
      </c>
      <c r="H3175">
        <v>342</v>
      </c>
      <c r="I3175" t="s">
        <v>8807</v>
      </c>
      <c r="J3175" t="s">
        <v>4278</v>
      </c>
      <c r="L3175" t="s">
        <v>10</v>
      </c>
      <c r="M3175">
        <v>50</v>
      </c>
      <c r="N3175" t="s">
        <v>8122</v>
      </c>
      <c r="R3175" t="e">
        <v>#N/A</v>
      </c>
      <c r="S3175" t="s">
        <v>9386</v>
      </c>
      <c r="T3175">
        <v>3287</v>
      </c>
      <c r="U3175" t="s">
        <v>9386</v>
      </c>
    </row>
    <row r="3176" spans="2:21" x14ac:dyDescent="0.25">
      <c r="B3176" t="s">
        <v>169</v>
      </c>
      <c r="C3176">
        <v>2016</v>
      </c>
      <c r="D3176" t="s">
        <v>315</v>
      </c>
      <c r="E3176" t="s">
        <v>456</v>
      </c>
      <c r="F3176" t="s">
        <v>9398</v>
      </c>
      <c r="H3176">
        <v>343</v>
      </c>
      <c r="I3176" t="s">
        <v>8807</v>
      </c>
      <c r="J3176" t="s">
        <v>8707</v>
      </c>
      <c r="L3176" t="s">
        <v>12</v>
      </c>
      <c r="M3176">
        <v>50</v>
      </c>
      <c r="N3176" t="s">
        <v>8122</v>
      </c>
      <c r="R3176" t="e">
        <v>#N/A</v>
      </c>
      <c r="S3176" t="s">
        <v>9386</v>
      </c>
      <c r="T3176">
        <v>7206</v>
      </c>
      <c r="U3176" t="s">
        <v>9386</v>
      </c>
    </row>
    <row r="3177" spans="2:21" x14ac:dyDescent="0.25">
      <c r="B3177" t="s">
        <v>169</v>
      </c>
      <c r="C3177">
        <v>2016</v>
      </c>
      <c r="D3177" t="s">
        <v>315</v>
      </c>
      <c r="E3177" t="s">
        <v>456</v>
      </c>
      <c r="F3177" t="s">
        <v>9398</v>
      </c>
      <c r="H3177">
        <v>344</v>
      </c>
      <c r="I3177" t="s">
        <v>8807</v>
      </c>
      <c r="J3177" t="s">
        <v>203</v>
      </c>
      <c r="L3177" t="s">
        <v>32</v>
      </c>
      <c r="M3177">
        <v>50</v>
      </c>
      <c r="N3177" t="s">
        <v>8122</v>
      </c>
      <c r="R3177" t="e">
        <v>#N/A</v>
      </c>
      <c r="S3177" t="s">
        <v>9386</v>
      </c>
      <c r="T3177">
        <v>3859</v>
      </c>
      <c r="U3177" t="s">
        <v>9386</v>
      </c>
    </row>
    <row r="3178" spans="2:21" x14ac:dyDescent="0.25">
      <c r="B3178" t="s">
        <v>169</v>
      </c>
      <c r="C3178">
        <v>2016</v>
      </c>
      <c r="D3178" t="s">
        <v>315</v>
      </c>
      <c r="E3178" t="s">
        <v>456</v>
      </c>
      <c r="F3178" t="s">
        <v>9398</v>
      </c>
      <c r="H3178">
        <v>345</v>
      </c>
      <c r="I3178" t="s">
        <v>8807</v>
      </c>
      <c r="J3178" t="s">
        <v>8696</v>
      </c>
      <c r="L3178" t="s">
        <v>17</v>
      </c>
      <c r="M3178">
        <v>50</v>
      </c>
      <c r="N3178" t="s">
        <v>8122</v>
      </c>
      <c r="R3178" t="e">
        <v>#N/A</v>
      </c>
      <c r="S3178" t="s">
        <v>9386</v>
      </c>
      <c r="T3178">
        <v>7344</v>
      </c>
      <c r="U3178" t="s">
        <v>9386</v>
      </c>
    </row>
    <row r="3179" spans="2:21" x14ac:dyDescent="0.25">
      <c r="B3179" t="s">
        <v>169</v>
      </c>
      <c r="C3179">
        <v>2016</v>
      </c>
      <c r="D3179" t="s">
        <v>315</v>
      </c>
      <c r="E3179" t="s">
        <v>456</v>
      </c>
      <c r="F3179" t="s">
        <v>9398</v>
      </c>
      <c r="G3179" t="s">
        <v>9342</v>
      </c>
      <c r="H3179">
        <v>346</v>
      </c>
      <c r="I3179">
        <v>-1</v>
      </c>
      <c r="J3179" t="s">
        <v>210</v>
      </c>
      <c r="L3179" t="s">
        <v>71</v>
      </c>
      <c r="M3179">
        <v>50</v>
      </c>
      <c r="N3179" t="s">
        <v>8122</v>
      </c>
      <c r="R3179" t="e">
        <v>#N/A</v>
      </c>
      <c r="S3179">
        <v>677</v>
      </c>
      <c r="T3179">
        <v>1736</v>
      </c>
      <c r="U3179" t="s">
        <v>9386</v>
      </c>
    </row>
    <row r="3180" spans="2:21" x14ac:dyDescent="0.25">
      <c r="B3180" t="s">
        <v>169</v>
      </c>
      <c r="C3180">
        <v>2016</v>
      </c>
      <c r="D3180" t="s">
        <v>315</v>
      </c>
      <c r="E3180" t="s">
        <v>456</v>
      </c>
      <c r="F3180" t="s">
        <v>9398</v>
      </c>
      <c r="G3180" t="s">
        <v>9342</v>
      </c>
      <c r="H3180">
        <v>346</v>
      </c>
      <c r="I3180">
        <v>-2</v>
      </c>
      <c r="J3180" t="s">
        <v>258</v>
      </c>
      <c r="L3180" t="s">
        <v>51</v>
      </c>
      <c r="M3180">
        <v>50</v>
      </c>
      <c r="N3180" t="s">
        <v>8122</v>
      </c>
      <c r="R3180" t="e">
        <v>#N/A</v>
      </c>
      <c r="S3180">
        <v>677</v>
      </c>
      <c r="T3180">
        <v>1810</v>
      </c>
      <c r="U3180" t="s">
        <v>9386</v>
      </c>
    </row>
    <row r="3181" spans="2:21" x14ac:dyDescent="0.25">
      <c r="B3181" t="s">
        <v>169</v>
      </c>
      <c r="C3181">
        <v>2016</v>
      </c>
      <c r="D3181" t="s">
        <v>315</v>
      </c>
      <c r="E3181" t="s">
        <v>456</v>
      </c>
      <c r="F3181" t="s">
        <v>9398</v>
      </c>
      <c r="G3181" t="s">
        <v>9342</v>
      </c>
      <c r="H3181">
        <v>346</v>
      </c>
      <c r="I3181">
        <v>-3</v>
      </c>
      <c r="J3181" t="s">
        <v>8196</v>
      </c>
      <c r="L3181" t="s">
        <v>12</v>
      </c>
      <c r="M3181">
        <v>50</v>
      </c>
      <c r="N3181" t="s">
        <v>8122</v>
      </c>
      <c r="R3181" t="e">
        <v>#N/A</v>
      </c>
      <c r="S3181">
        <v>677</v>
      </c>
      <c r="T3181">
        <v>6949</v>
      </c>
      <c r="U3181" t="s">
        <v>9386</v>
      </c>
    </row>
    <row r="3182" spans="2:21" x14ac:dyDescent="0.25">
      <c r="B3182" t="s">
        <v>169</v>
      </c>
      <c r="C3182">
        <v>2016</v>
      </c>
      <c r="D3182" t="s">
        <v>315</v>
      </c>
      <c r="E3182" t="s">
        <v>456</v>
      </c>
      <c r="F3182" t="s">
        <v>9398</v>
      </c>
      <c r="H3182">
        <v>347</v>
      </c>
      <c r="I3182" t="s">
        <v>8807</v>
      </c>
      <c r="J3182" t="s">
        <v>4217</v>
      </c>
      <c r="L3182" t="s">
        <v>86</v>
      </c>
      <c r="M3182">
        <v>50</v>
      </c>
      <c r="N3182" t="s">
        <v>8122</v>
      </c>
      <c r="R3182" t="e">
        <v>#N/A</v>
      </c>
      <c r="S3182" t="s">
        <v>9386</v>
      </c>
      <c r="T3182">
        <v>3224</v>
      </c>
      <c r="U3182" t="s">
        <v>9386</v>
      </c>
    </row>
    <row r="3183" spans="2:21" x14ac:dyDescent="0.25">
      <c r="B3183" t="s">
        <v>169</v>
      </c>
      <c r="C3183">
        <v>2016</v>
      </c>
      <c r="D3183" t="s">
        <v>315</v>
      </c>
      <c r="E3183" t="s">
        <v>456</v>
      </c>
      <c r="F3183" t="s">
        <v>9398</v>
      </c>
      <c r="H3183">
        <v>348</v>
      </c>
      <c r="I3183" t="s">
        <v>8807</v>
      </c>
      <c r="J3183" t="s">
        <v>6906</v>
      </c>
      <c r="L3183" t="s">
        <v>15</v>
      </c>
      <c r="M3183">
        <v>50</v>
      </c>
      <c r="N3183" t="s">
        <v>8122</v>
      </c>
      <c r="R3183" t="e">
        <v>#N/A</v>
      </c>
      <c r="S3183" t="s">
        <v>9386</v>
      </c>
      <c r="T3183">
        <v>5995</v>
      </c>
      <c r="U3183" t="s">
        <v>9386</v>
      </c>
    </row>
    <row r="3184" spans="2:21" x14ac:dyDescent="0.25">
      <c r="B3184" t="s">
        <v>169</v>
      </c>
      <c r="C3184">
        <v>2016</v>
      </c>
      <c r="D3184" t="s">
        <v>315</v>
      </c>
      <c r="E3184" t="s">
        <v>456</v>
      </c>
      <c r="F3184" t="s">
        <v>9398</v>
      </c>
      <c r="H3184">
        <v>349</v>
      </c>
      <c r="I3184" t="s">
        <v>8807</v>
      </c>
      <c r="J3184" t="s">
        <v>225</v>
      </c>
      <c r="L3184" t="s">
        <v>12</v>
      </c>
      <c r="M3184">
        <v>50</v>
      </c>
      <c r="N3184" t="s">
        <v>8122</v>
      </c>
      <c r="R3184" t="e">
        <v>#N/A</v>
      </c>
      <c r="S3184" t="s">
        <v>9386</v>
      </c>
      <c r="T3184">
        <v>837</v>
      </c>
      <c r="U3184" t="s">
        <v>9386</v>
      </c>
    </row>
    <row r="3185" spans="2:21" x14ac:dyDescent="0.25">
      <c r="B3185" t="s">
        <v>169</v>
      </c>
      <c r="C3185">
        <v>2016</v>
      </c>
      <c r="D3185" t="s">
        <v>315</v>
      </c>
      <c r="E3185" t="s">
        <v>456</v>
      </c>
      <c r="F3185" t="s">
        <v>9398</v>
      </c>
      <c r="G3185" t="s">
        <v>794</v>
      </c>
      <c r="H3185">
        <v>350</v>
      </c>
      <c r="I3185" t="s">
        <v>8807</v>
      </c>
      <c r="J3185" t="s">
        <v>253</v>
      </c>
      <c r="L3185" t="s">
        <v>77</v>
      </c>
      <c r="M3185">
        <v>50</v>
      </c>
      <c r="N3185" t="s">
        <v>8122</v>
      </c>
      <c r="R3185" t="e">
        <v>#N/A</v>
      </c>
      <c r="S3185" t="e">
        <v>#N/A</v>
      </c>
      <c r="T3185">
        <v>4247</v>
      </c>
      <c r="U3185" t="s">
        <v>9386</v>
      </c>
    </row>
    <row r="3186" spans="2:21" x14ac:dyDescent="0.25">
      <c r="B3186" t="s">
        <v>169</v>
      </c>
      <c r="C3186">
        <v>2016</v>
      </c>
      <c r="D3186" t="s">
        <v>315</v>
      </c>
      <c r="E3186" t="s">
        <v>457</v>
      </c>
      <c r="F3186" t="s">
        <v>9398</v>
      </c>
      <c r="H3186">
        <v>351</v>
      </c>
      <c r="I3186" t="s">
        <v>8807</v>
      </c>
      <c r="J3186" t="s">
        <v>2572</v>
      </c>
      <c r="L3186" t="s">
        <v>39</v>
      </c>
      <c r="M3186">
        <v>50</v>
      </c>
      <c r="N3186" t="s">
        <v>8122</v>
      </c>
      <c r="R3186" t="e">
        <v>#N/A</v>
      </c>
      <c r="S3186" t="s">
        <v>9386</v>
      </c>
      <c r="T3186">
        <v>1523</v>
      </c>
      <c r="U3186" t="s">
        <v>9386</v>
      </c>
    </row>
    <row r="3187" spans="2:21" x14ac:dyDescent="0.25">
      <c r="B3187" t="s">
        <v>169</v>
      </c>
      <c r="C3187">
        <v>2016</v>
      </c>
      <c r="D3187" t="s">
        <v>315</v>
      </c>
      <c r="E3187" t="s">
        <v>457</v>
      </c>
      <c r="F3187" t="s">
        <v>9398</v>
      </c>
      <c r="H3187">
        <v>352</v>
      </c>
      <c r="I3187" t="s">
        <v>8807</v>
      </c>
      <c r="J3187" t="s">
        <v>9340</v>
      </c>
      <c r="L3187" t="s">
        <v>25</v>
      </c>
      <c r="M3187">
        <v>50</v>
      </c>
      <c r="N3187" t="s">
        <v>8122</v>
      </c>
      <c r="R3187" t="e">
        <v>#N/A</v>
      </c>
      <c r="S3187" t="s">
        <v>9386</v>
      </c>
      <c r="T3187">
        <v>7396</v>
      </c>
      <c r="U3187" t="s">
        <v>9386</v>
      </c>
    </row>
    <row r="3188" spans="2:21" x14ac:dyDescent="0.25">
      <c r="B3188" t="s">
        <v>169</v>
      </c>
      <c r="C3188">
        <v>2016</v>
      </c>
      <c r="D3188" t="s">
        <v>315</v>
      </c>
      <c r="E3188" t="s">
        <v>457</v>
      </c>
      <c r="F3188" t="s">
        <v>9398</v>
      </c>
      <c r="H3188">
        <v>353</v>
      </c>
      <c r="I3188" t="s">
        <v>8807</v>
      </c>
      <c r="J3188" t="s">
        <v>8474</v>
      </c>
      <c r="L3188" t="s">
        <v>107</v>
      </c>
      <c r="M3188">
        <v>50</v>
      </c>
      <c r="N3188" t="s">
        <v>8122</v>
      </c>
      <c r="R3188" t="e">
        <v>#N/A</v>
      </c>
      <c r="S3188" t="s">
        <v>9386</v>
      </c>
      <c r="T3188">
        <v>7068</v>
      </c>
      <c r="U3188" t="s">
        <v>9386</v>
      </c>
    </row>
    <row r="3189" spans="2:21" x14ac:dyDescent="0.25">
      <c r="B3189" t="s">
        <v>169</v>
      </c>
      <c r="C3189">
        <v>2016</v>
      </c>
      <c r="D3189" t="s">
        <v>315</v>
      </c>
      <c r="E3189" t="s">
        <v>457</v>
      </c>
      <c r="F3189" t="s">
        <v>9398</v>
      </c>
      <c r="H3189">
        <v>354</v>
      </c>
      <c r="I3189" t="s">
        <v>8807</v>
      </c>
      <c r="J3189" t="s">
        <v>8181</v>
      </c>
      <c r="L3189" t="s">
        <v>17</v>
      </c>
      <c r="M3189">
        <v>50</v>
      </c>
      <c r="N3189" t="s">
        <v>8122</v>
      </c>
      <c r="R3189" t="e">
        <v>#N/A</v>
      </c>
      <c r="S3189" t="s">
        <v>9386</v>
      </c>
      <c r="T3189">
        <v>6974</v>
      </c>
      <c r="U3189" t="s">
        <v>9386</v>
      </c>
    </row>
    <row r="3190" spans="2:21" x14ac:dyDescent="0.25">
      <c r="B3190" t="s">
        <v>169</v>
      </c>
      <c r="C3190">
        <v>2016</v>
      </c>
      <c r="D3190" t="s">
        <v>315</v>
      </c>
      <c r="E3190" t="s">
        <v>457</v>
      </c>
      <c r="F3190" t="s">
        <v>9398</v>
      </c>
      <c r="H3190">
        <v>355</v>
      </c>
      <c r="I3190" t="s">
        <v>8807</v>
      </c>
      <c r="J3190" t="s">
        <v>8750</v>
      </c>
      <c r="L3190" t="s">
        <v>76</v>
      </c>
      <c r="M3190">
        <v>50</v>
      </c>
      <c r="N3190" t="s">
        <v>8122</v>
      </c>
      <c r="R3190" t="e">
        <v>#N/A</v>
      </c>
      <c r="S3190" t="s">
        <v>9386</v>
      </c>
      <c r="T3190">
        <v>7167</v>
      </c>
      <c r="U3190" t="s">
        <v>9386</v>
      </c>
    </row>
    <row r="3191" spans="2:21" x14ac:dyDescent="0.25">
      <c r="B3191" t="s">
        <v>169</v>
      </c>
      <c r="C3191">
        <v>2016</v>
      </c>
      <c r="D3191" t="s">
        <v>315</v>
      </c>
      <c r="E3191" t="s">
        <v>457</v>
      </c>
      <c r="F3191" t="s">
        <v>9398</v>
      </c>
      <c r="H3191">
        <v>356</v>
      </c>
      <c r="I3191" t="s">
        <v>8807</v>
      </c>
      <c r="J3191" t="s">
        <v>8611</v>
      </c>
      <c r="L3191" t="s">
        <v>85</v>
      </c>
      <c r="M3191">
        <v>50</v>
      </c>
      <c r="N3191" t="s">
        <v>8122</v>
      </c>
      <c r="R3191" t="e">
        <v>#N/A</v>
      </c>
      <c r="S3191" t="s">
        <v>9386</v>
      </c>
      <c r="T3191">
        <v>7291</v>
      </c>
      <c r="U3191" t="s">
        <v>9386</v>
      </c>
    </row>
    <row r="3192" spans="2:21" x14ac:dyDescent="0.25">
      <c r="B3192" t="s">
        <v>169</v>
      </c>
      <c r="C3192">
        <v>2016</v>
      </c>
      <c r="D3192" t="s">
        <v>315</v>
      </c>
      <c r="E3192" t="s">
        <v>457</v>
      </c>
      <c r="F3192" t="s">
        <v>9398</v>
      </c>
      <c r="H3192">
        <v>357</v>
      </c>
      <c r="I3192" t="s">
        <v>8807</v>
      </c>
      <c r="J3192" t="s">
        <v>8569</v>
      </c>
      <c r="L3192" t="s">
        <v>86</v>
      </c>
      <c r="M3192">
        <v>50</v>
      </c>
      <c r="N3192" t="s">
        <v>8122</v>
      </c>
      <c r="R3192" t="e">
        <v>#N/A</v>
      </c>
      <c r="S3192" t="s">
        <v>9386</v>
      </c>
      <c r="T3192">
        <v>7228</v>
      </c>
      <c r="U3192" t="s">
        <v>9386</v>
      </c>
    </row>
    <row r="3193" spans="2:21" x14ac:dyDescent="0.25">
      <c r="B3193" t="s">
        <v>169</v>
      </c>
      <c r="C3193">
        <v>2016</v>
      </c>
      <c r="D3193" t="s">
        <v>315</v>
      </c>
      <c r="E3193" t="s">
        <v>457</v>
      </c>
      <c r="F3193" t="s">
        <v>9398</v>
      </c>
      <c r="H3193">
        <v>358</v>
      </c>
      <c r="I3193" t="s">
        <v>8807</v>
      </c>
      <c r="J3193" t="s">
        <v>8786</v>
      </c>
      <c r="L3193" t="s">
        <v>41</v>
      </c>
      <c r="M3193">
        <v>50</v>
      </c>
      <c r="N3193" t="s">
        <v>8122</v>
      </c>
      <c r="R3193" t="e">
        <v>#N/A</v>
      </c>
      <c r="S3193" t="s">
        <v>9386</v>
      </c>
      <c r="T3193">
        <v>1646</v>
      </c>
      <c r="U3193" t="s">
        <v>9386</v>
      </c>
    </row>
    <row r="3194" spans="2:21" x14ac:dyDescent="0.25">
      <c r="B3194" t="s">
        <v>169</v>
      </c>
      <c r="C3194">
        <v>2016</v>
      </c>
      <c r="D3194" t="s">
        <v>315</v>
      </c>
      <c r="E3194" t="s">
        <v>457</v>
      </c>
      <c r="F3194" t="s">
        <v>9398</v>
      </c>
      <c r="H3194">
        <v>359</v>
      </c>
      <c r="I3194" t="s">
        <v>8807</v>
      </c>
      <c r="J3194" t="s">
        <v>9339</v>
      </c>
      <c r="L3194" t="s">
        <v>41</v>
      </c>
      <c r="M3194">
        <v>50</v>
      </c>
      <c r="N3194" t="s">
        <v>8122</v>
      </c>
      <c r="R3194" t="e">
        <v>#N/A</v>
      </c>
      <c r="S3194" t="s">
        <v>9386</v>
      </c>
      <c r="T3194">
        <v>7409</v>
      </c>
      <c r="U3194" t="s">
        <v>9386</v>
      </c>
    </row>
    <row r="3195" spans="2:21" x14ac:dyDescent="0.25">
      <c r="B3195" t="s">
        <v>169</v>
      </c>
      <c r="C3195">
        <v>2016</v>
      </c>
      <c r="D3195" t="s">
        <v>315</v>
      </c>
      <c r="E3195" t="s">
        <v>457</v>
      </c>
      <c r="F3195" t="s">
        <v>9398</v>
      </c>
      <c r="H3195">
        <v>360</v>
      </c>
      <c r="I3195" t="s">
        <v>8807</v>
      </c>
      <c r="J3195" t="s">
        <v>8733</v>
      </c>
      <c r="L3195" t="s">
        <v>31</v>
      </c>
      <c r="M3195">
        <v>50</v>
      </c>
      <c r="N3195" t="s">
        <v>8122</v>
      </c>
      <c r="R3195" t="e">
        <v>#N/A</v>
      </c>
      <c r="S3195" t="s">
        <v>9386</v>
      </c>
      <c r="T3195">
        <v>7210</v>
      </c>
      <c r="U3195" t="s">
        <v>9386</v>
      </c>
    </row>
    <row r="3196" spans="2:21" x14ac:dyDescent="0.25">
      <c r="B3196" t="s">
        <v>169</v>
      </c>
      <c r="C3196">
        <v>2016</v>
      </c>
      <c r="D3196" t="s">
        <v>315</v>
      </c>
      <c r="E3196" t="s">
        <v>457</v>
      </c>
      <c r="F3196" t="s">
        <v>9398</v>
      </c>
      <c r="H3196">
        <v>361</v>
      </c>
      <c r="I3196" t="s">
        <v>8807</v>
      </c>
      <c r="J3196" t="s">
        <v>8745</v>
      </c>
      <c r="L3196" t="s">
        <v>22</v>
      </c>
      <c r="M3196">
        <v>50</v>
      </c>
      <c r="N3196" t="s">
        <v>8122</v>
      </c>
      <c r="R3196" t="e">
        <v>#N/A</v>
      </c>
      <c r="S3196" t="s">
        <v>9386</v>
      </c>
      <c r="T3196">
        <v>7242</v>
      </c>
      <c r="U3196" t="s">
        <v>9386</v>
      </c>
    </row>
    <row r="3197" spans="2:21" x14ac:dyDescent="0.25">
      <c r="B3197" t="s">
        <v>169</v>
      </c>
      <c r="C3197">
        <v>2016</v>
      </c>
      <c r="D3197" t="s">
        <v>315</v>
      </c>
      <c r="E3197" t="s">
        <v>457</v>
      </c>
      <c r="F3197" t="s">
        <v>9398</v>
      </c>
      <c r="H3197">
        <v>362</v>
      </c>
      <c r="I3197" t="s">
        <v>8807</v>
      </c>
      <c r="J3197" t="s">
        <v>8744</v>
      </c>
      <c r="L3197" t="s">
        <v>17</v>
      </c>
      <c r="M3197">
        <v>50</v>
      </c>
      <c r="N3197" t="s">
        <v>8122</v>
      </c>
      <c r="R3197" t="e">
        <v>#N/A</v>
      </c>
      <c r="S3197" t="s">
        <v>9386</v>
      </c>
      <c r="T3197">
        <v>7189</v>
      </c>
      <c r="U3197" t="s">
        <v>9386</v>
      </c>
    </row>
    <row r="3198" spans="2:21" x14ac:dyDescent="0.25">
      <c r="B3198" t="s">
        <v>169</v>
      </c>
      <c r="C3198">
        <v>2016</v>
      </c>
      <c r="D3198" t="s">
        <v>315</v>
      </c>
      <c r="E3198" t="s">
        <v>457</v>
      </c>
      <c r="F3198" t="s">
        <v>9398</v>
      </c>
      <c r="H3198">
        <v>363</v>
      </c>
      <c r="I3198" t="s">
        <v>8807</v>
      </c>
      <c r="J3198" t="s">
        <v>2256</v>
      </c>
      <c r="L3198" t="s">
        <v>12</v>
      </c>
      <c r="M3198">
        <v>50</v>
      </c>
      <c r="N3198" t="s">
        <v>8122</v>
      </c>
      <c r="R3198" t="e">
        <v>#N/A</v>
      </c>
      <c r="S3198" t="s">
        <v>9386</v>
      </c>
      <c r="T3198">
        <v>1194</v>
      </c>
      <c r="U3198" t="s">
        <v>9386</v>
      </c>
    </row>
    <row r="3199" spans="2:21" x14ac:dyDescent="0.25">
      <c r="B3199" t="s">
        <v>169</v>
      </c>
      <c r="C3199">
        <v>2016</v>
      </c>
      <c r="D3199" t="s">
        <v>315</v>
      </c>
      <c r="E3199" t="s">
        <v>457</v>
      </c>
      <c r="F3199" t="s">
        <v>9398</v>
      </c>
      <c r="H3199">
        <v>364</v>
      </c>
      <c r="I3199" t="s">
        <v>8807</v>
      </c>
      <c r="J3199" t="s">
        <v>9082</v>
      </c>
      <c r="L3199" t="s">
        <v>32</v>
      </c>
      <c r="M3199">
        <v>50</v>
      </c>
      <c r="N3199" t="s">
        <v>8122</v>
      </c>
      <c r="R3199" t="e">
        <v>#N/A</v>
      </c>
      <c r="S3199" t="s">
        <v>9386</v>
      </c>
      <c r="T3199">
        <v>7473</v>
      </c>
      <c r="U3199" t="s">
        <v>9386</v>
      </c>
    </row>
    <row r="3200" spans="2:21" x14ac:dyDescent="0.25">
      <c r="B3200" t="s">
        <v>169</v>
      </c>
      <c r="C3200">
        <v>2016</v>
      </c>
      <c r="D3200" t="s">
        <v>315</v>
      </c>
      <c r="E3200" t="s">
        <v>457</v>
      </c>
      <c r="F3200" t="s">
        <v>9398</v>
      </c>
      <c r="H3200">
        <v>365</v>
      </c>
      <c r="I3200" t="s">
        <v>8807</v>
      </c>
      <c r="J3200" t="s">
        <v>9338</v>
      </c>
      <c r="L3200" t="s">
        <v>27</v>
      </c>
      <c r="M3200">
        <v>50</v>
      </c>
      <c r="N3200" t="s">
        <v>8122</v>
      </c>
      <c r="R3200" t="e">
        <v>#N/A</v>
      </c>
      <c r="S3200" t="s">
        <v>9386</v>
      </c>
      <c r="T3200">
        <v>7445</v>
      </c>
      <c r="U3200" t="s">
        <v>9386</v>
      </c>
    </row>
    <row r="3201" spans="2:21" x14ac:dyDescent="0.25">
      <c r="B3201" t="s">
        <v>169</v>
      </c>
      <c r="C3201">
        <v>2016</v>
      </c>
      <c r="D3201" t="s">
        <v>315</v>
      </c>
      <c r="E3201" t="s">
        <v>457</v>
      </c>
      <c r="F3201" t="s">
        <v>9398</v>
      </c>
      <c r="H3201">
        <v>366</v>
      </c>
      <c r="I3201" t="s">
        <v>8807</v>
      </c>
      <c r="J3201" t="s">
        <v>9337</v>
      </c>
      <c r="L3201" t="s">
        <v>41</v>
      </c>
      <c r="M3201">
        <v>50</v>
      </c>
      <c r="N3201" t="s">
        <v>8122</v>
      </c>
      <c r="R3201" t="e">
        <v>#N/A</v>
      </c>
      <c r="S3201" t="s">
        <v>9386</v>
      </c>
      <c r="T3201">
        <v>7513</v>
      </c>
      <c r="U3201" t="s">
        <v>9386</v>
      </c>
    </row>
    <row r="3202" spans="2:21" x14ac:dyDescent="0.25">
      <c r="B3202" t="s">
        <v>169</v>
      </c>
      <c r="C3202">
        <v>2016</v>
      </c>
      <c r="D3202" t="s">
        <v>315</v>
      </c>
      <c r="E3202" t="s">
        <v>457</v>
      </c>
      <c r="F3202" t="s">
        <v>9398</v>
      </c>
      <c r="H3202">
        <v>367</v>
      </c>
      <c r="I3202" t="s">
        <v>8807</v>
      </c>
      <c r="J3202" t="s">
        <v>201</v>
      </c>
      <c r="L3202" t="s">
        <v>85</v>
      </c>
      <c r="M3202">
        <v>50</v>
      </c>
      <c r="N3202" t="s">
        <v>8122</v>
      </c>
      <c r="R3202" t="e">
        <v>#N/A</v>
      </c>
      <c r="S3202" t="s">
        <v>9386</v>
      </c>
      <c r="T3202">
        <v>5276</v>
      </c>
      <c r="U3202" t="s">
        <v>9386</v>
      </c>
    </row>
    <row r="3203" spans="2:21" x14ac:dyDescent="0.25">
      <c r="B3203" t="s">
        <v>169</v>
      </c>
      <c r="C3203">
        <v>2016</v>
      </c>
      <c r="D3203" t="s">
        <v>315</v>
      </c>
      <c r="E3203" t="s">
        <v>457</v>
      </c>
      <c r="F3203" t="s">
        <v>9398</v>
      </c>
      <c r="H3203">
        <v>368</v>
      </c>
      <c r="I3203" t="s">
        <v>8807</v>
      </c>
      <c r="J3203" t="s">
        <v>248</v>
      </c>
      <c r="L3203" t="s">
        <v>83</v>
      </c>
      <c r="M3203">
        <v>50</v>
      </c>
      <c r="N3203" t="s">
        <v>8122</v>
      </c>
      <c r="R3203" t="e">
        <v>#N/A</v>
      </c>
      <c r="S3203" t="s">
        <v>9386</v>
      </c>
      <c r="T3203">
        <v>6830</v>
      </c>
      <c r="U3203" t="s">
        <v>9386</v>
      </c>
    </row>
    <row r="3204" spans="2:21" x14ac:dyDescent="0.25">
      <c r="B3204" t="s">
        <v>169</v>
      </c>
      <c r="C3204">
        <v>2016</v>
      </c>
      <c r="D3204" t="s">
        <v>315</v>
      </c>
      <c r="E3204" t="s">
        <v>457</v>
      </c>
      <c r="F3204" t="s">
        <v>9398</v>
      </c>
      <c r="H3204">
        <v>369</v>
      </c>
      <c r="I3204" t="s">
        <v>8807</v>
      </c>
      <c r="J3204" t="s">
        <v>8342</v>
      </c>
      <c r="L3204" t="s">
        <v>27</v>
      </c>
      <c r="M3204">
        <v>50</v>
      </c>
      <c r="N3204" t="s">
        <v>8122</v>
      </c>
      <c r="R3204" t="e">
        <v>#N/A</v>
      </c>
      <c r="S3204" t="s">
        <v>9386</v>
      </c>
      <c r="T3204">
        <v>7025</v>
      </c>
      <c r="U3204" t="s">
        <v>9386</v>
      </c>
    </row>
    <row r="3205" spans="2:21" x14ac:dyDescent="0.25">
      <c r="B3205" t="s">
        <v>169</v>
      </c>
      <c r="C3205">
        <v>2016</v>
      </c>
      <c r="D3205" t="s">
        <v>315</v>
      </c>
      <c r="E3205" t="s">
        <v>457</v>
      </c>
      <c r="F3205" t="s">
        <v>9398</v>
      </c>
      <c r="H3205">
        <v>370</v>
      </c>
      <c r="I3205" t="s">
        <v>8807</v>
      </c>
      <c r="J3205" t="s">
        <v>2386</v>
      </c>
      <c r="L3205" t="s">
        <v>86</v>
      </c>
      <c r="M3205">
        <v>50</v>
      </c>
      <c r="N3205" t="s">
        <v>8122</v>
      </c>
      <c r="R3205" t="e">
        <v>#N/A</v>
      </c>
      <c r="S3205" t="s">
        <v>9386</v>
      </c>
      <c r="T3205">
        <v>1326</v>
      </c>
      <c r="U3205" t="s">
        <v>9386</v>
      </c>
    </row>
    <row r="3206" spans="2:21" x14ac:dyDescent="0.25">
      <c r="B3206" t="s">
        <v>169</v>
      </c>
      <c r="C3206">
        <v>2016</v>
      </c>
      <c r="D3206" t="s">
        <v>315</v>
      </c>
      <c r="E3206" t="s">
        <v>457</v>
      </c>
      <c r="F3206" t="s">
        <v>9398</v>
      </c>
      <c r="H3206">
        <v>371</v>
      </c>
      <c r="I3206" t="s">
        <v>8807</v>
      </c>
      <c r="J3206" t="s">
        <v>217</v>
      </c>
      <c r="L3206" t="s">
        <v>77</v>
      </c>
      <c r="M3206">
        <v>50</v>
      </c>
      <c r="N3206" t="s">
        <v>8122</v>
      </c>
      <c r="R3206" t="e">
        <v>#N/A</v>
      </c>
      <c r="S3206" t="s">
        <v>9386</v>
      </c>
      <c r="T3206">
        <v>3227</v>
      </c>
      <c r="U3206" t="s">
        <v>9386</v>
      </c>
    </row>
    <row r="3207" spans="2:21" x14ac:dyDescent="0.25">
      <c r="B3207" t="s">
        <v>169</v>
      </c>
      <c r="C3207">
        <v>2016</v>
      </c>
      <c r="D3207" t="s">
        <v>315</v>
      </c>
      <c r="E3207" t="s">
        <v>457</v>
      </c>
      <c r="F3207" t="s">
        <v>9398</v>
      </c>
      <c r="H3207">
        <v>372</v>
      </c>
      <c r="I3207" t="s">
        <v>8807</v>
      </c>
      <c r="J3207" t="s">
        <v>8661</v>
      </c>
      <c r="L3207" t="s">
        <v>73</v>
      </c>
      <c r="M3207">
        <v>50</v>
      </c>
      <c r="N3207" t="s">
        <v>8122</v>
      </c>
      <c r="R3207" t="e">
        <v>#N/A</v>
      </c>
      <c r="S3207" t="s">
        <v>9386</v>
      </c>
      <c r="T3207">
        <v>7347</v>
      </c>
      <c r="U3207" t="s">
        <v>9386</v>
      </c>
    </row>
    <row r="3208" spans="2:21" x14ac:dyDescent="0.25">
      <c r="B3208" t="s">
        <v>169</v>
      </c>
      <c r="C3208">
        <v>2016</v>
      </c>
      <c r="D3208" t="s">
        <v>315</v>
      </c>
      <c r="E3208" t="s">
        <v>457</v>
      </c>
      <c r="F3208" t="s">
        <v>9398</v>
      </c>
      <c r="H3208">
        <v>373</v>
      </c>
      <c r="I3208" t="s">
        <v>8807</v>
      </c>
      <c r="J3208" t="s">
        <v>9335</v>
      </c>
      <c r="L3208" t="s">
        <v>73</v>
      </c>
      <c r="M3208">
        <v>50</v>
      </c>
      <c r="N3208" t="s">
        <v>8122</v>
      </c>
      <c r="R3208" t="e">
        <v>#N/A</v>
      </c>
      <c r="S3208" t="s">
        <v>9386</v>
      </c>
      <c r="T3208">
        <v>7538</v>
      </c>
      <c r="U3208" t="s">
        <v>9386</v>
      </c>
    </row>
    <row r="3209" spans="2:21" x14ac:dyDescent="0.25">
      <c r="B3209" t="s">
        <v>169</v>
      </c>
      <c r="C3209">
        <v>2016</v>
      </c>
      <c r="D3209" t="s">
        <v>315</v>
      </c>
      <c r="E3209" t="s">
        <v>457</v>
      </c>
      <c r="F3209" t="s">
        <v>9398</v>
      </c>
      <c r="H3209">
        <v>374</v>
      </c>
      <c r="I3209" t="s">
        <v>8807</v>
      </c>
      <c r="J3209" t="s">
        <v>8633</v>
      </c>
      <c r="L3209" t="s">
        <v>71</v>
      </c>
      <c r="M3209">
        <v>50</v>
      </c>
      <c r="N3209" t="s">
        <v>8122</v>
      </c>
      <c r="R3209" t="e">
        <v>#N/A</v>
      </c>
      <c r="S3209" t="s">
        <v>9386</v>
      </c>
      <c r="T3209">
        <v>7346</v>
      </c>
      <c r="U3209" t="s">
        <v>9386</v>
      </c>
    </row>
    <row r="3210" spans="2:21" x14ac:dyDescent="0.25">
      <c r="B3210" t="s">
        <v>169</v>
      </c>
      <c r="C3210">
        <v>2016</v>
      </c>
      <c r="D3210" t="s">
        <v>315</v>
      </c>
      <c r="E3210" t="s">
        <v>457</v>
      </c>
      <c r="F3210" t="s">
        <v>9398</v>
      </c>
      <c r="H3210">
        <v>375</v>
      </c>
      <c r="I3210" t="s">
        <v>8807</v>
      </c>
      <c r="J3210" t="s">
        <v>8630</v>
      </c>
      <c r="L3210" t="s">
        <v>68</v>
      </c>
      <c r="M3210">
        <v>50</v>
      </c>
      <c r="N3210" t="s">
        <v>8122</v>
      </c>
      <c r="R3210" t="e">
        <v>#N/A</v>
      </c>
      <c r="S3210" t="s">
        <v>9386</v>
      </c>
      <c r="T3210">
        <v>7249</v>
      </c>
      <c r="U3210" t="s">
        <v>9386</v>
      </c>
    </row>
    <row r="3211" spans="2:21" x14ac:dyDescent="0.25">
      <c r="B3211" t="s">
        <v>169</v>
      </c>
      <c r="C3211">
        <v>2016</v>
      </c>
      <c r="D3211" t="s">
        <v>315</v>
      </c>
      <c r="E3211" t="s">
        <v>457</v>
      </c>
      <c r="F3211" t="s">
        <v>9398</v>
      </c>
      <c r="H3211">
        <v>376</v>
      </c>
      <c r="I3211" t="s">
        <v>8807</v>
      </c>
      <c r="J3211" t="s">
        <v>9334</v>
      </c>
      <c r="L3211" t="s">
        <v>68</v>
      </c>
      <c r="M3211">
        <v>50</v>
      </c>
      <c r="N3211" t="s">
        <v>8122</v>
      </c>
      <c r="R3211" t="e">
        <v>#N/A</v>
      </c>
      <c r="S3211" t="s">
        <v>9386</v>
      </c>
      <c r="T3211">
        <v>7390</v>
      </c>
      <c r="U3211" t="s">
        <v>9386</v>
      </c>
    </row>
    <row r="3212" spans="2:21" x14ac:dyDescent="0.25">
      <c r="B3212" t="s">
        <v>169</v>
      </c>
      <c r="C3212">
        <v>2016</v>
      </c>
      <c r="D3212" t="s">
        <v>315</v>
      </c>
      <c r="E3212" t="s">
        <v>457</v>
      </c>
      <c r="F3212" t="s">
        <v>9398</v>
      </c>
      <c r="H3212">
        <v>377</v>
      </c>
      <c r="I3212" t="s">
        <v>8807</v>
      </c>
      <c r="J3212" t="s">
        <v>6838</v>
      </c>
      <c r="L3212" t="s">
        <v>39</v>
      </c>
      <c r="M3212">
        <v>50</v>
      </c>
      <c r="N3212" t="s">
        <v>8122</v>
      </c>
      <c r="R3212" t="e">
        <v>#N/A</v>
      </c>
      <c r="S3212" t="s">
        <v>9386</v>
      </c>
      <c r="T3212">
        <v>5926</v>
      </c>
      <c r="U3212" t="s">
        <v>9386</v>
      </c>
    </row>
    <row r="3213" spans="2:21" x14ac:dyDescent="0.25">
      <c r="B3213" t="s">
        <v>169</v>
      </c>
      <c r="C3213">
        <v>2016</v>
      </c>
      <c r="D3213" t="s">
        <v>315</v>
      </c>
      <c r="E3213" t="s">
        <v>457</v>
      </c>
      <c r="F3213" t="s">
        <v>9398</v>
      </c>
      <c r="H3213">
        <v>378</v>
      </c>
      <c r="I3213" t="s">
        <v>8807</v>
      </c>
      <c r="J3213" t="s">
        <v>4337</v>
      </c>
      <c r="L3213" t="s">
        <v>129</v>
      </c>
      <c r="M3213">
        <v>50</v>
      </c>
      <c r="N3213" t="s">
        <v>8122</v>
      </c>
      <c r="R3213" t="e">
        <v>#N/A</v>
      </c>
      <c r="S3213" t="s">
        <v>9386</v>
      </c>
      <c r="T3213">
        <v>3347</v>
      </c>
      <c r="U3213" t="s">
        <v>9386</v>
      </c>
    </row>
    <row r="3214" spans="2:21" x14ac:dyDescent="0.25">
      <c r="B3214" t="s">
        <v>169</v>
      </c>
      <c r="C3214">
        <v>2016</v>
      </c>
      <c r="D3214" t="s">
        <v>315</v>
      </c>
      <c r="E3214" t="s">
        <v>457</v>
      </c>
      <c r="F3214" t="s">
        <v>9398</v>
      </c>
      <c r="H3214">
        <v>379</v>
      </c>
      <c r="I3214" t="s">
        <v>8807</v>
      </c>
      <c r="J3214" t="s">
        <v>196</v>
      </c>
      <c r="L3214" t="s">
        <v>129</v>
      </c>
      <c r="M3214">
        <v>50</v>
      </c>
      <c r="N3214" t="s">
        <v>8122</v>
      </c>
      <c r="R3214" t="e">
        <v>#N/A</v>
      </c>
      <c r="S3214" t="s">
        <v>9386</v>
      </c>
      <c r="T3214">
        <v>6713</v>
      </c>
      <c r="U3214" t="s">
        <v>9386</v>
      </c>
    </row>
    <row r="3215" spans="2:21" x14ac:dyDescent="0.25">
      <c r="B3215" t="s">
        <v>169</v>
      </c>
      <c r="C3215">
        <v>2016</v>
      </c>
      <c r="D3215" t="s">
        <v>315</v>
      </c>
      <c r="E3215" t="s">
        <v>457</v>
      </c>
      <c r="F3215" t="s">
        <v>9398</v>
      </c>
      <c r="H3215">
        <v>380</v>
      </c>
      <c r="I3215" t="s">
        <v>8807</v>
      </c>
      <c r="J3215" t="s">
        <v>8604</v>
      </c>
      <c r="L3215" t="s">
        <v>32</v>
      </c>
      <c r="M3215">
        <v>50</v>
      </c>
      <c r="N3215" t="s">
        <v>8122</v>
      </c>
      <c r="R3215" t="e">
        <v>#N/A</v>
      </c>
      <c r="S3215" t="s">
        <v>9386</v>
      </c>
      <c r="T3215">
        <v>7279</v>
      </c>
      <c r="U3215" t="s">
        <v>9386</v>
      </c>
    </row>
    <row r="3216" spans="2:21" x14ac:dyDescent="0.25">
      <c r="B3216" t="s">
        <v>169</v>
      </c>
      <c r="C3216">
        <v>2016</v>
      </c>
      <c r="D3216" t="s">
        <v>315</v>
      </c>
      <c r="E3216" t="s">
        <v>457</v>
      </c>
      <c r="F3216" t="s">
        <v>9398</v>
      </c>
      <c r="H3216">
        <v>381</v>
      </c>
      <c r="I3216" t="s">
        <v>8807</v>
      </c>
      <c r="J3216" t="s">
        <v>1872</v>
      </c>
      <c r="L3216" t="s">
        <v>28</v>
      </c>
      <c r="M3216">
        <v>50</v>
      </c>
      <c r="N3216" t="s">
        <v>8122</v>
      </c>
      <c r="R3216" t="e">
        <v>#N/A</v>
      </c>
      <c r="S3216" t="s">
        <v>9386</v>
      </c>
      <c r="T3216">
        <v>804</v>
      </c>
      <c r="U3216" t="s">
        <v>9386</v>
      </c>
    </row>
    <row r="3217" spans="2:21" x14ac:dyDescent="0.25">
      <c r="B3217" t="s">
        <v>169</v>
      </c>
      <c r="C3217">
        <v>2016</v>
      </c>
      <c r="D3217" t="s">
        <v>315</v>
      </c>
      <c r="E3217" t="s">
        <v>457</v>
      </c>
      <c r="F3217" t="s">
        <v>9398</v>
      </c>
      <c r="H3217">
        <v>382</v>
      </c>
      <c r="I3217">
        <v>-1</v>
      </c>
      <c r="J3217" t="s">
        <v>65</v>
      </c>
      <c r="K3217" t="s">
        <v>9333</v>
      </c>
      <c r="L3217" t="s">
        <v>83</v>
      </c>
      <c r="M3217">
        <v>50</v>
      </c>
      <c r="N3217" t="s">
        <v>8122</v>
      </c>
      <c r="R3217" t="e">
        <v>#N/A</v>
      </c>
      <c r="S3217" t="s">
        <v>9386</v>
      </c>
      <c r="T3217">
        <v>2069</v>
      </c>
      <c r="U3217">
        <v>30</v>
      </c>
    </row>
    <row r="3218" spans="2:21" x14ac:dyDescent="0.25">
      <c r="B3218" t="s">
        <v>169</v>
      </c>
      <c r="C3218">
        <v>2016</v>
      </c>
      <c r="D3218" t="s">
        <v>315</v>
      </c>
      <c r="E3218" t="s">
        <v>457</v>
      </c>
      <c r="F3218" t="s">
        <v>9398</v>
      </c>
      <c r="H3218">
        <v>382</v>
      </c>
      <c r="I3218">
        <v>-2</v>
      </c>
      <c r="J3218" t="s">
        <v>64</v>
      </c>
      <c r="K3218" t="s">
        <v>9333</v>
      </c>
      <c r="L3218" t="s">
        <v>83</v>
      </c>
      <c r="M3218">
        <v>50</v>
      </c>
      <c r="N3218" t="s">
        <v>8122</v>
      </c>
      <c r="R3218" t="e">
        <v>#N/A</v>
      </c>
      <c r="S3218" t="s">
        <v>9386</v>
      </c>
      <c r="T3218">
        <v>2073</v>
      </c>
      <c r="U3218">
        <v>30</v>
      </c>
    </row>
    <row r="3219" spans="2:21" x14ac:dyDescent="0.25">
      <c r="B3219" t="s">
        <v>169</v>
      </c>
      <c r="C3219">
        <v>2016</v>
      </c>
      <c r="D3219" t="s">
        <v>315</v>
      </c>
      <c r="E3219" t="s">
        <v>457</v>
      </c>
      <c r="F3219" t="s">
        <v>9398</v>
      </c>
      <c r="H3219">
        <v>383</v>
      </c>
      <c r="I3219" t="s">
        <v>8807</v>
      </c>
      <c r="J3219" t="s">
        <v>1722</v>
      </c>
      <c r="L3219" t="s">
        <v>23</v>
      </c>
      <c r="M3219">
        <v>50</v>
      </c>
      <c r="N3219" t="s">
        <v>8122</v>
      </c>
      <c r="R3219" t="e">
        <v>#N/A</v>
      </c>
      <c r="S3219" t="s">
        <v>9386</v>
      </c>
      <c r="T3219">
        <v>651</v>
      </c>
      <c r="U3219" t="s">
        <v>9386</v>
      </c>
    </row>
    <row r="3220" spans="2:21" x14ac:dyDescent="0.25">
      <c r="B3220" t="s">
        <v>169</v>
      </c>
      <c r="C3220">
        <v>2016</v>
      </c>
      <c r="D3220" t="s">
        <v>315</v>
      </c>
      <c r="E3220" t="s">
        <v>457</v>
      </c>
      <c r="F3220" t="s">
        <v>9398</v>
      </c>
      <c r="H3220">
        <v>384</v>
      </c>
      <c r="I3220" t="s">
        <v>8807</v>
      </c>
      <c r="J3220" t="s">
        <v>5855</v>
      </c>
      <c r="L3220" t="s">
        <v>22</v>
      </c>
      <c r="M3220">
        <v>50</v>
      </c>
      <c r="N3220" t="s">
        <v>8122</v>
      </c>
      <c r="R3220" t="e">
        <v>#N/A</v>
      </c>
      <c r="S3220" t="s">
        <v>9386</v>
      </c>
      <c r="T3220" t="e">
        <v>#N/A</v>
      </c>
      <c r="U3220" t="s">
        <v>9386</v>
      </c>
    </row>
    <row r="3221" spans="2:21" x14ac:dyDescent="0.25">
      <c r="B3221" t="s">
        <v>169</v>
      </c>
      <c r="C3221">
        <v>2016</v>
      </c>
      <c r="D3221" t="s">
        <v>315</v>
      </c>
      <c r="E3221" t="s">
        <v>457</v>
      </c>
      <c r="F3221" t="s">
        <v>9398</v>
      </c>
      <c r="H3221">
        <v>385</v>
      </c>
      <c r="I3221" t="s">
        <v>8807</v>
      </c>
      <c r="J3221" t="s">
        <v>8725</v>
      </c>
      <c r="L3221" t="s">
        <v>17</v>
      </c>
      <c r="M3221">
        <v>50</v>
      </c>
      <c r="N3221" t="s">
        <v>8122</v>
      </c>
      <c r="R3221" t="e">
        <v>#N/A</v>
      </c>
      <c r="S3221" t="s">
        <v>9386</v>
      </c>
      <c r="T3221">
        <v>7248</v>
      </c>
      <c r="U3221" t="s">
        <v>9386</v>
      </c>
    </row>
    <row r="3222" spans="2:21" x14ac:dyDescent="0.25">
      <c r="B3222" t="s">
        <v>169</v>
      </c>
      <c r="C3222">
        <v>2016</v>
      </c>
      <c r="D3222" t="s">
        <v>315</v>
      </c>
      <c r="E3222" t="s">
        <v>457</v>
      </c>
      <c r="F3222" t="s">
        <v>9398</v>
      </c>
      <c r="H3222">
        <v>386</v>
      </c>
      <c r="I3222" t="s">
        <v>8807</v>
      </c>
      <c r="J3222" t="s">
        <v>6038</v>
      </c>
      <c r="L3222" t="s">
        <v>15</v>
      </c>
      <c r="M3222">
        <v>50</v>
      </c>
      <c r="N3222" t="s">
        <v>8122</v>
      </c>
      <c r="R3222" t="e">
        <v>#N/A</v>
      </c>
      <c r="S3222" t="s">
        <v>9386</v>
      </c>
      <c r="T3222" t="e">
        <v>#N/A</v>
      </c>
      <c r="U3222" t="s">
        <v>9386</v>
      </c>
    </row>
    <row r="3223" spans="2:21" x14ac:dyDescent="0.25">
      <c r="B3223" t="s">
        <v>169</v>
      </c>
      <c r="C3223">
        <v>2016</v>
      </c>
      <c r="D3223" t="s">
        <v>315</v>
      </c>
      <c r="E3223" t="s">
        <v>457</v>
      </c>
      <c r="F3223" t="s">
        <v>9398</v>
      </c>
      <c r="H3223">
        <v>387</v>
      </c>
      <c r="I3223" t="s">
        <v>8807</v>
      </c>
      <c r="J3223" t="s">
        <v>41</v>
      </c>
      <c r="K3223" t="s">
        <v>9332</v>
      </c>
      <c r="L3223" t="s">
        <v>41</v>
      </c>
      <c r="M3223">
        <v>50</v>
      </c>
      <c r="N3223" t="s">
        <v>8122</v>
      </c>
      <c r="R3223" t="e">
        <v>#N/A</v>
      </c>
      <c r="S3223" t="s">
        <v>9386</v>
      </c>
      <c r="T3223" t="e">
        <v>#N/A</v>
      </c>
      <c r="U3223">
        <v>26</v>
      </c>
    </row>
    <row r="3224" spans="2:21" x14ac:dyDescent="0.25">
      <c r="B3224" t="s">
        <v>169</v>
      </c>
      <c r="C3224">
        <v>2016</v>
      </c>
      <c r="D3224" t="s">
        <v>315</v>
      </c>
      <c r="E3224" t="s">
        <v>457</v>
      </c>
      <c r="F3224" t="s">
        <v>9398</v>
      </c>
      <c r="H3224">
        <v>388</v>
      </c>
      <c r="I3224" t="s">
        <v>8807</v>
      </c>
      <c r="J3224" t="s">
        <v>58</v>
      </c>
      <c r="L3224" t="s">
        <v>108</v>
      </c>
      <c r="M3224">
        <v>50</v>
      </c>
      <c r="N3224" t="s">
        <v>8122</v>
      </c>
      <c r="R3224" t="e">
        <v>#N/A</v>
      </c>
      <c r="S3224" t="s">
        <v>9386</v>
      </c>
      <c r="T3224">
        <v>2503</v>
      </c>
      <c r="U3224" t="s">
        <v>9386</v>
      </c>
    </row>
    <row r="3225" spans="2:21" x14ac:dyDescent="0.25">
      <c r="B3225" t="s">
        <v>169</v>
      </c>
      <c r="C3225">
        <v>2016</v>
      </c>
      <c r="D3225" t="s">
        <v>315</v>
      </c>
      <c r="E3225" t="s">
        <v>457</v>
      </c>
      <c r="F3225" t="s">
        <v>9398</v>
      </c>
      <c r="H3225">
        <v>389</v>
      </c>
      <c r="I3225" t="s">
        <v>8807</v>
      </c>
      <c r="J3225" t="s">
        <v>8883</v>
      </c>
      <c r="L3225" t="s">
        <v>107</v>
      </c>
      <c r="M3225">
        <v>50</v>
      </c>
      <c r="N3225" t="s">
        <v>8122</v>
      </c>
      <c r="R3225" t="e">
        <v>#N/A</v>
      </c>
      <c r="S3225" t="s">
        <v>9386</v>
      </c>
      <c r="T3225">
        <v>7512</v>
      </c>
      <c r="U3225" t="s">
        <v>9386</v>
      </c>
    </row>
    <row r="3226" spans="2:21" x14ac:dyDescent="0.25">
      <c r="B3226" t="s">
        <v>169</v>
      </c>
      <c r="C3226">
        <v>2016</v>
      </c>
      <c r="D3226" t="s">
        <v>315</v>
      </c>
      <c r="E3226" t="s">
        <v>457</v>
      </c>
      <c r="F3226" t="s">
        <v>9398</v>
      </c>
      <c r="H3226">
        <v>390</v>
      </c>
      <c r="I3226" t="s">
        <v>8807</v>
      </c>
      <c r="J3226" t="s">
        <v>9331</v>
      </c>
      <c r="L3226" t="s">
        <v>10</v>
      </c>
      <c r="M3226">
        <v>50</v>
      </c>
      <c r="N3226" t="s">
        <v>8122</v>
      </c>
      <c r="R3226" t="e">
        <v>#N/A</v>
      </c>
      <c r="S3226" t="s">
        <v>9386</v>
      </c>
      <c r="T3226">
        <v>7419</v>
      </c>
      <c r="U3226" t="s">
        <v>9386</v>
      </c>
    </row>
    <row r="3227" spans="2:21" x14ac:dyDescent="0.25">
      <c r="B3227" t="s">
        <v>169</v>
      </c>
      <c r="C3227">
        <v>2016</v>
      </c>
      <c r="D3227" t="s">
        <v>315</v>
      </c>
      <c r="E3227" t="s">
        <v>457</v>
      </c>
      <c r="F3227" t="s">
        <v>9398</v>
      </c>
      <c r="G3227" t="s">
        <v>794</v>
      </c>
      <c r="H3227">
        <v>391</v>
      </c>
      <c r="I3227" t="s">
        <v>8807</v>
      </c>
      <c r="J3227" t="s">
        <v>9330</v>
      </c>
      <c r="L3227" t="s">
        <v>62</v>
      </c>
      <c r="M3227">
        <v>50</v>
      </c>
      <c r="N3227" t="s">
        <v>8122</v>
      </c>
      <c r="R3227" t="e">
        <v>#N/A</v>
      </c>
      <c r="S3227" t="e">
        <v>#N/A</v>
      </c>
      <c r="T3227">
        <v>7489</v>
      </c>
      <c r="U3227" t="s">
        <v>9386</v>
      </c>
    </row>
    <row r="3228" spans="2:21" x14ac:dyDescent="0.25">
      <c r="B3228" t="s">
        <v>169</v>
      </c>
      <c r="C3228">
        <v>2016</v>
      </c>
      <c r="D3228" t="s">
        <v>315</v>
      </c>
      <c r="E3228" t="s">
        <v>457</v>
      </c>
      <c r="F3228" t="s">
        <v>9398</v>
      </c>
      <c r="H3228">
        <v>392</v>
      </c>
      <c r="I3228" t="s">
        <v>8807</v>
      </c>
      <c r="J3228" t="s">
        <v>8549</v>
      </c>
      <c r="L3228" t="s">
        <v>51</v>
      </c>
      <c r="M3228">
        <v>50</v>
      </c>
      <c r="N3228" t="s">
        <v>8122</v>
      </c>
      <c r="R3228" t="e">
        <v>#N/A</v>
      </c>
      <c r="S3228" t="s">
        <v>9386</v>
      </c>
      <c r="T3228">
        <v>7132</v>
      </c>
      <c r="U3228" t="s">
        <v>9386</v>
      </c>
    </row>
    <row r="3229" spans="2:21" x14ac:dyDescent="0.25">
      <c r="B3229" t="s">
        <v>169</v>
      </c>
      <c r="C3229">
        <v>2016</v>
      </c>
      <c r="D3229" t="s">
        <v>315</v>
      </c>
      <c r="E3229" t="s">
        <v>457</v>
      </c>
      <c r="F3229" t="s">
        <v>9398</v>
      </c>
      <c r="H3229">
        <v>393</v>
      </c>
      <c r="I3229" t="s">
        <v>8807</v>
      </c>
      <c r="J3229" t="s">
        <v>8742</v>
      </c>
      <c r="L3229" t="s">
        <v>41</v>
      </c>
      <c r="M3229">
        <v>50</v>
      </c>
      <c r="N3229" t="s">
        <v>8122</v>
      </c>
      <c r="R3229" t="e">
        <v>#N/A</v>
      </c>
      <c r="S3229" t="s">
        <v>9386</v>
      </c>
      <c r="T3229">
        <v>7259</v>
      </c>
      <c r="U3229" t="s">
        <v>9386</v>
      </c>
    </row>
    <row r="3230" spans="2:21" x14ac:dyDescent="0.25">
      <c r="B3230" t="s">
        <v>169</v>
      </c>
      <c r="C3230">
        <v>2016</v>
      </c>
      <c r="D3230" t="s">
        <v>315</v>
      </c>
      <c r="E3230" t="s">
        <v>457</v>
      </c>
      <c r="F3230" t="s">
        <v>9398</v>
      </c>
      <c r="H3230">
        <v>394</v>
      </c>
      <c r="I3230" t="s">
        <v>8807</v>
      </c>
      <c r="J3230" t="s">
        <v>9329</v>
      </c>
      <c r="L3230" t="s">
        <v>10</v>
      </c>
      <c r="M3230">
        <v>50</v>
      </c>
      <c r="N3230" t="s">
        <v>8122</v>
      </c>
      <c r="R3230" t="e">
        <v>#N/A</v>
      </c>
      <c r="S3230" t="s">
        <v>9386</v>
      </c>
      <c r="T3230">
        <v>7370</v>
      </c>
      <c r="U3230" t="s">
        <v>9386</v>
      </c>
    </row>
    <row r="3231" spans="2:21" x14ac:dyDescent="0.25">
      <c r="B3231" t="s">
        <v>169</v>
      </c>
      <c r="C3231">
        <v>2016</v>
      </c>
      <c r="D3231" t="s">
        <v>315</v>
      </c>
      <c r="E3231" t="s">
        <v>457</v>
      </c>
      <c r="F3231" t="s">
        <v>9398</v>
      </c>
      <c r="H3231">
        <v>395</v>
      </c>
      <c r="I3231" t="s">
        <v>8807</v>
      </c>
      <c r="J3231" t="s">
        <v>6360</v>
      </c>
      <c r="L3231" t="s">
        <v>41</v>
      </c>
      <c r="M3231">
        <v>50</v>
      </c>
      <c r="N3231" t="s">
        <v>8122</v>
      </c>
      <c r="R3231" t="e">
        <v>#N/A</v>
      </c>
      <c r="S3231" t="s">
        <v>9386</v>
      </c>
      <c r="T3231">
        <v>5439</v>
      </c>
      <c r="U3231" t="s">
        <v>9386</v>
      </c>
    </row>
    <row r="3232" spans="2:21" x14ac:dyDescent="0.25">
      <c r="B3232" t="s">
        <v>169</v>
      </c>
      <c r="C3232">
        <v>2016</v>
      </c>
      <c r="D3232" t="s">
        <v>315</v>
      </c>
      <c r="E3232" t="s">
        <v>457</v>
      </c>
      <c r="F3232" t="s">
        <v>9398</v>
      </c>
      <c r="H3232">
        <v>396</v>
      </c>
      <c r="I3232" t="s">
        <v>8807</v>
      </c>
      <c r="J3232" t="s">
        <v>8194</v>
      </c>
      <c r="L3232" t="s">
        <v>28</v>
      </c>
      <c r="M3232">
        <v>50</v>
      </c>
      <c r="N3232" t="s">
        <v>8122</v>
      </c>
      <c r="R3232" t="e">
        <v>#N/A</v>
      </c>
      <c r="S3232" t="s">
        <v>9386</v>
      </c>
      <c r="T3232">
        <v>6952</v>
      </c>
      <c r="U3232" t="s">
        <v>9386</v>
      </c>
    </row>
    <row r="3233" spans="2:21" x14ac:dyDescent="0.25">
      <c r="B3233" t="s">
        <v>169</v>
      </c>
      <c r="C3233">
        <v>2016</v>
      </c>
      <c r="D3233" t="s">
        <v>315</v>
      </c>
      <c r="E3233" t="s">
        <v>457</v>
      </c>
      <c r="F3233" t="s">
        <v>9398</v>
      </c>
      <c r="H3233">
        <v>397</v>
      </c>
      <c r="I3233" t="s">
        <v>8807</v>
      </c>
      <c r="J3233" t="s">
        <v>5431</v>
      </c>
      <c r="L3233" t="s">
        <v>16</v>
      </c>
      <c r="M3233">
        <v>50</v>
      </c>
      <c r="N3233" t="s">
        <v>8122</v>
      </c>
      <c r="R3233" t="e">
        <v>#N/A</v>
      </c>
      <c r="S3233" t="s">
        <v>9386</v>
      </c>
      <c r="T3233">
        <v>6891</v>
      </c>
      <c r="U3233" t="s">
        <v>9386</v>
      </c>
    </row>
    <row r="3234" spans="2:21" x14ac:dyDescent="0.25">
      <c r="B3234" t="s">
        <v>169</v>
      </c>
      <c r="C3234">
        <v>2016</v>
      </c>
      <c r="D3234" t="s">
        <v>315</v>
      </c>
      <c r="E3234" t="s">
        <v>457</v>
      </c>
      <c r="F3234" t="s">
        <v>9398</v>
      </c>
      <c r="H3234">
        <v>398</v>
      </c>
      <c r="I3234" t="s">
        <v>8807</v>
      </c>
      <c r="J3234" t="s">
        <v>71</v>
      </c>
      <c r="L3234" t="s">
        <v>71</v>
      </c>
      <c r="M3234">
        <v>50</v>
      </c>
      <c r="N3234" t="s">
        <v>8122</v>
      </c>
      <c r="R3234" t="e">
        <v>#N/A</v>
      </c>
      <c r="S3234" t="s">
        <v>9386</v>
      </c>
      <c r="T3234">
        <v>1690</v>
      </c>
      <c r="U3234" t="s">
        <v>9386</v>
      </c>
    </row>
    <row r="3235" spans="2:21" x14ac:dyDescent="0.25">
      <c r="B3235" t="s">
        <v>169</v>
      </c>
      <c r="C3235">
        <v>2016</v>
      </c>
      <c r="D3235" t="s">
        <v>315</v>
      </c>
      <c r="E3235" t="s">
        <v>457</v>
      </c>
      <c r="F3235" t="s">
        <v>9398</v>
      </c>
      <c r="H3235">
        <v>399</v>
      </c>
      <c r="I3235" t="s">
        <v>8807</v>
      </c>
      <c r="J3235" t="s">
        <v>41</v>
      </c>
      <c r="L3235" t="s">
        <v>41</v>
      </c>
      <c r="M3235">
        <v>50</v>
      </c>
      <c r="N3235" t="s">
        <v>8122</v>
      </c>
      <c r="R3235" t="e">
        <v>#N/A</v>
      </c>
      <c r="S3235" t="s">
        <v>9386</v>
      </c>
      <c r="T3235">
        <v>4054</v>
      </c>
      <c r="U3235" t="s">
        <v>9386</v>
      </c>
    </row>
    <row r="3236" spans="2:21" x14ac:dyDescent="0.25">
      <c r="B3236" t="s">
        <v>169</v>
      </c>
      <c r="C3236">
        <v>2016</v>
      </c>
      <c r="D3236" t="s">
        <v>315</v>
      </c>
      <c r="E3236" t="s">
        <v>457</v>
      </c>
      <c r="F3236" t="s">
        <v>9398</v>
      </c>
      <c r="H3236">
        <v>400</v>
      </c>
      <c r="I3236" t="s">
        <v>8807</v>
      </c>
      <c r="J3236" t="s">
        <v>65</v>
      </c>
      <c r="L3236" t="s">
        <v>83</v>
      </c>
      <c r="M3236">
        <v>50</v>
      </c>
      <c r="N3236" t="s">
        <v>8122</v>
      </c>
      <c r="R3236" t="e">
        <v>#N/A</v>
      </c>
      <c r="S3236" t="s">
        <v>9386</v>
      </c>
      <c r="T3236">
        <v>2069</v>
      </c>
      <c r="U3236" t="s">
        <v>9386</v>
      </c>
    </row>
    <row r="3237" spans="2:21" x14ac:dyDescent="0.25">
      <c r="B3237" t="s">
        <v>169</v>
      </c>
      <c r="C3237">
        <v>2016</v>
      </c>
      <c r="D3237" t="s">
        <v>315</v>
      </c>
      <c r="E3237" t="s">
        <v>457</v>
      </c>
      <c r="F3237" t="s">
        <v>9398</v>
      </c>
      <c r="H3237">
        <v>401</v>
      </c>
      <c r="I3237" t="s">
        <v>8807</v>
      </c>
      <c r="J3237" t="s">
        <v>8123</v>
      </c>
      <c r="L3237" t="s">
        <v>88</v>
      </c>
      <c r="M3237">
        <v>50</v>
      </c>
      <c r="N3237" t="s">
        <v>8122</v>
      </c>
      <c r="R3237" t="e">
        <v>#N/A</v>
      </c>
      <c r="S3237" t="s">
        <v>9386</v>
      </c>
      <c r="T3237">
        <v>6872</v>
      </c>
      <c r="U3237" t="s">
        <v>9386</v>
      </c>
    </row>
    <row r="3238" spans="2:21" x14ac:dyDescent="0.25">
      <c r="B3238" t="s">
        <v>169</v>
      </c>
      <c r="C3238">
        <v>2016</v>
      </c>
      <c r="D3238" t="s">
        <v>315</v>
      </c>
      <c r="E3238" t="s">
        <v>457</v>
      </c>
      <c r="F3238" t="s">
        <v>9398</v>
      </c>
      <c r="G3238" t="s">
        <v>794</v>
      </c>
      <c r="H3238">
        <v>402</v>
      </c>
      <c r="I3238" t="s">
        <v>8807</v>
      </c>
      <c r="J3238" t="s">
        <v>8542</v>
      </c>
      <c r="L3238" t="s">
        <v>62</v>
      </c>
      <c r="M3238">
        <v>50</v>
      </c>
      <c r="N3238" t="s">
        <v>8122</v>
      </c>
      <c r="R3238" t="e">
        <v>#N/A</v>
      </c>
      <c r="S3238" t="e">
        <v>#N/A</v>
      </c>
      <c r="T3238">
        <v>7124</v>
      </c>
      <c r="U3238" t="s">
        <v>9386</v>
      </c>
    </row>
    <row r="3239" spans="2:21" x14ac:dyDescent="0.25">
      <c r="B3239" t="s">
        <v>169</v>
      </c>
      <c r="C3239">
        <v>2016</v>
      </c>
      <c r="D3239" t="s">
        <v>315</v>
      </c>
      <c r="E3239" t="s">
        <v>457</v>
      </c>
      <c r="F3239" t="s">
        <v>9398</v>
      </c>
      <c r="H3239">
        <v>403</v>
      </c>
      <c r="I3239" t="s">
        <v>8807</v>
      </c>
      <c r="J3239" t="s">
        <v>8132</v>
      </c>
      <c r="L3239" t="s">
        <v>88</v>
      </c>
      <c r="M3239">
        <v>50</v>
      </c>
      <c r="N3239" t="s">
        <v>8122</v>
      </c>
      <c r="R3239" t="e">
        <v>#N/A</v>
      </c>
      <c r="S3239" t="s">
        <v>9386</v>
      </c>
      <c r="T3239">
        <v>6917</v>
      </c>
      <c r="U3239" t="s">
        <v>9386</v>
      </c>
    </row>
    <row r="3240" spans="2:21" x14ac:dyDescent="0.25">
      <c r="B3240" t="s">
        <v>169</v>
      </c>
      <c r="C3240">
        <v>2016</v>
      </c>
      <c r="D3240" t="s">
        <v>315</v>
      </c>
      <c r="E3240" t="s">
        <v>457</v>
      </c>
      <c r="F3240" t="s">
        <v>9398</v>
      </c>
      <c r="H3240">
        <v>404</v>
      </c>
      <c r="I3240" t="s">
        <v>8807</v>
      </c>
      <c r="J3240" t="s">
        <v>129</v>
      </c>
      <c r="L3240" t="s">
        <v>129</v>
      </c>
      <c r="M3240">
        <v>50</v>
      </c>
      <c r="N3240" t="s">
        <v>8122</v>
      </c>
      <c r="R3240" t="e">
        <v>#N/A</v>
      </c>
      <c r="S3240" t="s">
        <v>9386</v>
      </c>
      <c r="T3240">
        <v>7495</v>
      </c>
      <c r="U3240" t="s">
        <v>9386</v>
      </c>
    </row>
    <row r="3241" spans="2:21" x14ac:dyDescent="0.25">
      <c r="B3241" t="s">
        <v>169</v>
      </c>
      <c r="C3241">
        <v>2016</v>
      </c>
      <c r="D3241" t="s">
        <v>315</v>
      </c>
      <c r="E3241" t="s">
        <v>457</v>
      </c>
      <c r="F3241" t="s">
        <v>9398</v>
      </c>
      <c r="H3241">
        <v>405</v>
      </c>
      <c r="I3241" t="s">
        <v>8807</v>
      </c>
      <c r="J3241" t="s">
        <v>6697</v>
      </c>
      <c r="L3241" t="s">
        <v>14</v>
      </c>
      <c r="M3241">
        <v>50</v>
      </c>
      <c r="N3241" t="s">
        <v>8122</v>
      </c>
      <c r="R3241" t="e">
        <v>#N/A</v>
      </c>
      <c r="S3241" t="s">
        <v>9386</v>
      </c>
      <c r="T3241">
        <v>5779</v>
      </c>
      <c r="U3241" t="s">
        <v>9386</v>
      </c>
    </row>
    <row r="3242" spans="2:21" x14ac:dyDescent="0.25">
      <c r="B3242" t="s">
        <v>169</v>
      </c>
      <c r="C3242">
        <v>2016</v>
      </c>
      <c r="D3242" t="s">
        <v>315</v>
      </c>
      <c r="E3242" t="s">
        <v>457</v>
      </c>
      <c r="F3242" t="s">
        <v>9398</v>
      </c>
      <c r="H3242">
        <v>406</v>
      </c>
      <c r="I3242" t="s">
        <v>8807</v>
      </c>
      <c r="J3242" t="s">
        <v>9327</v>
      </c>
      <c r="L3242" t="s">
        <v>51</v>
      </c>
      <c r="M3242">
        <v>50</v>
      </c>
      <c r="N3242" t="s">
        <v>8122</v>
      </c>
      <c r="R3242" t="e">
        <v>#N/A</v>
      </c>
      <c r="S3242" t="s">
        <v>9386</v>
      </c>
      <c r="T3242">
        <v>7486</v>
      </c>
      <c r="U3242" t="s">
        <v>9386</v>
      </c>
    </row>
    <row r="3243" spans="2:21" x14ac:dyDescent="0.25">
      <c r="B3243" t="s">
        <v>169</v>
      </c>
      <c r="C3243">
        <v>2016</v>
      </c>
      <c r="D3243" t="s">
        <v>315</v>
      </c>
      <c r="E3243" t="s">
        <v>457</v>
      </c>
      <c r="F3243" t="s">
        <v>9398</v>
      </c>
      <c r="H3243">
        <v>407</v>
      </c>
      <c r="I3243" t="s">
        <v>8807</v>
      </c>
      <c r="J3243" t="s">
        <v>237</v>
      </c>
      <c r="L3243" t="s">
        <v>28</v>
      </c>
      <c r="M3243">
        <v>50</v>
      </c>
      <c r="N3243" t="s">
        <v>8122</v>
      </c>
      <c r="R3243" t="e">
        <v>#N/A</v>
      </c>
      <c r="S3243" t="s">
        <v>9386</v>
      </c>
      <c r="T3243">
        <v>6843</v>
      </c>
      <c r="U3243" t="s">
        <v>9386</v>
      </c>
    </row>
    <row r="3244" spans="2:21" x14ac:dyDescent="0.25">
      <c r="B3244" t="s">
        <v>169</v>
      </c>
      <c r="C3244">
        <v>2016</v>
      </c>
      <c r="D3244" t="s">
        <v>315</v>
      </c>
      <c r="E3244" t="s">
        <v>457</v>
      </c>
      <c r="F3244" t="s">
        <v>9398</v>
      </c>
      <c r="H3244">
        <v>408</v>
      </c>
      <c r="I3244" t="s">
        <v>8807</v>
      </c>
      <c r="J3244" t="s">
        <v>8751</v>
      </c>
      <c r="L3244" t="s">
        <v>51</v>
      </c>
      <c r="M3244">
        <v>50</v>
      </c>
      <c r="N3244" t="s">
        <v>8122</v>
      </c>
      <c r="R3244" t="e">
        <v>#N/A</v>
      </c>
      <c r="S3244" t="s">
        <v>9386</v>
      </c>
      <c r="T3244">
        <v>7239</v>
      </c>
      <c r="U3244" t="s">
        <v>9386</v>
      </c>
    </row>
    <row r="3245" spans="2:21" x14ac:dyDescent="0.25">
      <c r="B3245" t="s">
        <v>169</v>
      </c>
      <c r="C3245">
        <v>2016</v>
      </c>
      <c r="D3245" t="s">
        <v>315</v>
      </c>
      <c r="E3245" t="s">
        <v>457</v>
      </c>
      <c r="F3245" t="s">
        <v>9398</v>
      </c>
      <c r="H3245">
        <v>409</v>
      </c>
      <c r="I3245" t="s">
        <v>8807</v>
      </c>
      <c r="J3245" t="s">
        <v>8536</v>
      </c>
      <c r="L3245" t="s">
        <v>88</v>
      </c>
      <c r="M3245">
        <v>50</v>
      </c>
      <c r="N3245" t="s">
        <v>8122</v>
      </c>
      <c r="R3245" t="e">
        <v>#N/A</v>
      </c>
      <c r="S3245" t="s">
        <v>9386</v>
      </c>
      <c r="T3245">
        <v>7129</v>
      </c>
      <c r="U3245" t="s">
        <v>9386</v>
      </c>
    </row>
    <row r="3246" spans="2:21" x14ac:dyDescent="0.25">
      <c r="B3246" t="s">
        <v>169</v>
      </c>
      <c r="C3246">
        <v>2016</v>
      </c>
      <c r="D3246" t="s">
        <v>315</v>
      </c>
      <c r="E3246" t="s">
        <v>457</v>
      </c>
      <c r="F3246" t="s">
        <v>9398</v>
      </c>
      <c r="H3246">
        <v>410</v>
      </c>
      <c r="I3246" t="s">
        <v>8807</v>
      </c>
      <c r="J3246" t="s">
        <v>8174</v>
      </c>
      <c r="L3246" t="s">
        <v>41</v>
      </c>
      <c r="M3246">
        <v>50</v>
      </c>
      <c r="N3246" t="s">
        <v>8122</v>
      </c>
      <c r="R3246" t="e">
        <v>#N/A</v>
      </c>
      <c r="S3246" t="s">
        <v>9386</v>
      </c>
      <c r="T3246">
        <v>6959</v>
      </c>
      <c r="U3246" t="s">
        <v>9386</v>
      </c>
    </row>
    <row r="3247" spans="2:21" x14ac:dyDescent="0.25">
      <c r="B3247" t="s">
        <v>169</v>
      </c>
      <c r="C3247">
        <v>2016</v>
      </c>
      <c r="D3247" t="s">
        <v>315</v>
      </c>
      <c r="E3247" t="s">
        <v>457</v>
      </c>
      <c r="F3247" t="s">
        <v>9398</v>
      </c>
      <c r="H3247">
        <v>411</v>
      </c>
      <c r="I3247" t="s">
        <v>8807</v>
      </c>
      <c r="J3247" t="s">
        <v>9325</v>
      </c>
      <c r="L3247" t="s">
        <v>85</v>
      </c>
      <c r="M3247">
        <v>50</v>
      </c>
      <c r="N3247" t="s">
        <v>8122</v>
      </c>
      <c r="R3247" t="e">
        <v>#N/A</v>
      </c>
      <c r="S3247" t="s">
        <v>9386</v>
      </c>
      <c r="T3247">
        <v>7394</v>
      </c>
      <c r="U3247" t="s">
        <v>9386</v>
      </c>
    </row>
    <row r="3248" spans="2:21" x14ac:dyDescent="0.25">
      <c r="B3248" t="s">
        <v>169</v>
      </c>
      <c r="C3248">
        <v>2016</v>
      </c>
      <c r="D3248" t="s">
        <v>315</v>
      </c>
      <c r="E3248" t="s">
        <v>457</v>
      </c>
      <c r="F3248" t="s">
        <v>9398</v>
      </c>
      <c r="H3248">
        <v>412</v>
      </c>
      <c r="I3248" t="s">
        <v>8807</v>
      </c>
      <c r="J3248" t="s">
        <v>5528</v>
      </c>
      <c r="L3248" t="s">
        <v>62</v>
      </c>
      <c r="M3248">
        <v>50</v>
      </c>
      <c r="N3248" t="s">
        <v>8122</v>
      </c>
      <c r="R3248" t="e">
        <v>#N/A</v>
      </c>
      <c r="S3248" t="s">
        <v>9386</v>
      </c>
      <c r="T3248">
        <v>4569</v>
      </c>
      <c r="U3248" t="s">
        <v>9386</v>
      </c>
    </row>
    <row r="3249" spans="2:21" x14ac:dyDescent="0.25">
      <c r="B3249" t="s">
        <v>169</v>
      </c>
      <c r="C3249">
        <v>2016</v>
      </c>
      <c r="D3249" t="s">
        <v>315</v>
      </c>
      <c r="E3249" t="s">
        <v>457</v>
      </c>
      <c r="F3249" t="s">
        <v>9398</v>
      </c>
      <c r="H3249">
        <v>413</v>
      </c>
      <c r="I3249" t="s">
        <v>8807</v>
      </c>
      <c r="J3249" t="s">
        <v>8617</v>
      </c>
      <c r="L3249" t="s">
        <v>129</v>
      </c>
      <c r="M3249">
        <v>50</v>
      </c>
      <c r="N3249" t="s">
        <v>8122</v>
      </c>
      <c r="R3249" t="e">
        <v>#N/A</v>
      </c>
      <c r="S3249" t="s">
        <v>9386</v>
      </c>
      <c r="T3249">
        <v>7199</v>
      </c>
      <c r="U3249" t="s">
        <v>9386</v>
      </c>
    </row>
    <row r="3250" spans="2:21" x14ac:dyDescent="0.25">
      <c r="B3250" t="s">
        <v>169</v>
      </c>
      <c r="C3250">
        <v>2016</v>
      </c>
      <c r="D3250" t="s">
        <v>315</v>
      </c>
      <c r="E3250" t="s">
        <v>457</v>
      </c>
      <c r="F3250" t="s">
        <v>9398</v>
      </c>
      <c r="H3250">
        <v>414</v>
      </c>
      <c r="I3250" t="s">
        <v>8807</v>
      </c>
      <c r="J3250" t="s">
        <v>8532</v>
      </c>
      <c r="L3250" t="s">
        <v>32</v>
      </c>
      <c r="M3250">
        <v>50</v>
      </c>
      <c r="N3250" t="s">
        <v>8122</v>
      </c>
      <c r="R3250" t="e">
        <v>#N/A</v>
      </c>
      <c r="S3250" t="s">
        <v>9386</v>
      </c>
      <c r="T3250">
        <v>7146</v>
      </c>
      <c r="U3250" t="s">
        <v>9386</v>
      </c>
    </row>
    <row r="3251" spans="2:21" x14ac:dyDescent="0.25">
      <c r="B3251" t="s">
        <v>169</v>
      </c>
      <c r="C3251">
        <v>2016</v>
      </c>
      <c r="D3251" t="s">
        <v>315</v>
      </c>
      <c r="E3251" t="s">
        <v>457</v>
      </c>
      <c r="F3251" t="s">
        <v>9398</v>
      </c>
      <c r="H3251">
        <v>415</v>
      </c>
      <c r="I3251" t="s">
        <v>8807</v>
      </c>
      <c r="J3251" t="s">
        <v>9324</v>
      </c>
      <c r="L3251" t="s">
        <v>17</v>
      </c>
      <c r="M3251">
        <v>50</v>
      </c>
      <c r="N3251" t="s">
        <v>8122</v>
      </c>
      <c r="R3251" t="e">
        <v>#N/A</v>
      </c>
      <c r="S3251" t="s">
        <v>9386</v>
      </c>
      <c r="T3251">
        <v>7393</v>
      </c>
      <c r="U3251" t="s">
        <v>9386</v>
      </c>
    </row>
    <row r="3252" spans="2:21" x14ac:dyDescent="0.25">
      <c r="B3252" t="s">
        <v>169</v>
      </c>
      <c r="C3252">
        <v>2016</v>
      </c>
      <c r="D3252" t="s">
        <v>315</v>
      </c>
      <c r="E3252" t="s">
        <v>457</v>
      </c>
      <c r="F3252" t="s">
        <v>9398</v>
      </c>
      <c r="H3252">
        <v>416</v>
      </c>
      <c r="I3252" t="s">
        <v>8807</v>
      </c>
      <c r="J3252" t="s">
        <v>46</v>
      </c>
      <c r="L3252" t="s">
        <v>16</v>
      </c>
      <c r="M3252">
        <v>50</v>
      </c>
      <c r="N3252" t="s">
        <v>8122</v>
      </c>
      <c r="R3252" t="e">
        <v>#N/A</v>
      </c>
      <c r="S3252" t="s">
        <v>9386</v>
      </c>
      <c r="T3252">
        <v>3820</v>
      </c>
      <c r="U3252" t="s">
        <v>9386</v>
      </c>
    </row>
    <row r="3253" spans="2:21" x14ac:dyDescent="0.25">
      <c r="B3253" t="s">
        <v>169</v>
      </c>
      <c r="C3253">
        <v>2016</v>
      </c>
      <c r="D3253" t="s">
        <v>315</v>
      </c>
      <c r="E3253" t="s">
        <v>457</v>
      </c>
      <c r="F3253" t="s">
        <v>9398</v>
      </c>
      <c r="H3253">
        <v>417</v>
      </c>
      <c r="I3253" t="s">
        <v>8807</v>
      </c>
      <c r="J3253" t="s">
        <v>8415</v>
      </c>
      <c r="L3253" t="s">
        <v>108</v>
      </c>
      <c r="M3253">
        <v>50</v>
      </c>
      <c r="N3253" t="s">
        <v>8122</v>
      </c>
      <c r="R3253" t="e">
        <v>#N/A</v>
      </c>
      <c r="S3253" t="s">
        <v>9386</v>
      </c>
      <c r="T3253">
        <v>7036</v>
      </c>
      <c r="U3253" t="s">
        <v>9386</v>
      </c>
    </row>
    <row r="3254" spans="2:21" x14ac:dyDescent="0.25">
      <c r="B3254" t="s">
        <v>169</v>
      </c>
      <c r="C3254">
        <v>2016</v>
      </c>
      <c r="D3254" t="s">
        <v>315</v>
      </c>
      <c r="E3254" t="s">
        <v>457</v>
      </c>
      <c r="F3254" t="s">
        <v>9398</v>
      </c>
      <c r="H3254">
        <v>418</v>
      </c>
      <c r="I3254" t="s">
        <v>8807</v>
      </c>
      <c r="J3254" t="s">
        <v>7</v>
      </c>
      <c r="L3254" t="s">
        <v>107</v>
      </c>
      <c r="M3254">
        <v>50</v>
      </c>
      <c r="N3254" t="s">
        <v>8122</v>
      </c>
      <c r="R3254" t="e">
        <v>#N/A</v>
      </c>
      <c r="S3254" t="s">
        <v>9386</v>
      </c>
      <c r="T3254">
        <v>6850</v>
      </c>
      <c r="U3254" t="s">
        <v>9386</v>
      </c>
    </row>
    <row r="3255" spans="2:21" x14ac:dyDescent="0.25">
      <c r="B3255" t="s">
        <v>169</v>
      </c>
      <c r="C3255">
        <v>2016</v>
      </c>
      <c r="D3255" t="s">
        <v>315</v>
      </c>
      <c r="E3255" t="s">
        <v>457</v>
      </c>
      <c r="F3255" t="s">
        <v>9398</v>
      </c>
      <c r="H3255">
        <v>419</v>
      </c>
      <c r="I3255" t="s">
        <v>8807</v>
      </c>
      <c r="J3255" t="s">
        <v>9323</v>
      </c>
      <c r="L3255" t="s">
        <v>23</v>
      </c>
      <c r="M3255">
        <v>50</v>
      </c>
      <c r="N3255" t="s">
        <v>8122</v>
      </c>
      <c r="R3255" t="e">
        <v>#N/A</v>
      </c>
      <c r="S3255" t="s">
        <v>9386</v>
      </c>
      <c r="T3255">
        <v>7368</v>
      </c>
      <c r="U3255" t="s">
        <v>9386</v>
      </c>
    </row>
    <row r="3256" spans="2:21" x14ac:dyDescent="0.25">
      <c r="B3256" t="s">
        <v>169</v>
      </c>
      <c r="C3256">
        <v>2016</v>
      </c>
      <c r="D3256" t="s">
        <v>315</v>
      </c>
      <c r="E3256" t="s">
        <v>457</v>
      </c>
      <c r="F3256" t="s">
        <v>9398</v>
      </c>
      <c r="H3256">
        <v>420</v>
      </c>
      <c r="I3256" t="s">
        <v>8807</v>
      </c>
      <c r="J3256" t="s">
        <v>6210</v>
      </c>
      <c r="L3256" t="s">
        <v>10</v>
      </c>
      <c r="M3256">
        <v>50</v>
      </c>
      <c r="N3256" t="s">
        <v>8122</v>
      </c>
      <c r="R3256" t="e">
        <v>#N/A</v>
      </c>
      <c r="S3256" t="s">
        <v>9386</v>
      </c>
      <c r="T3256">
        <v>6900</v>
      </c>
      <c r="U3256" t="s">
        <v>9386</v>
      </c>
    </row>
    <row r="3257" spans="2:21" x14ac:dyDescent="0.25">
      <c r="B3257" t="s">
        <v>169</v>
      </c>
      <c r="C3257">
        <v>2016</v>
      </c>
      <c r="D3257" t="s">
        <v>315</v>
      </c>
      <c r="E3257" t="s">
        <v>457</v>
      </c>
      <c r="F3257" t="s">
        <v>9398</v>
      </c>
      <c r="H3257">
        <v>421</v>
      </c>
      <c r="I3257" t="s">
        <v>8807</v>
      </c>
      <c r="J3257" t="s">
        <v>2508</v>
      </c>
      <c r="L3257" t="s">
        <v>23</v>
      </c>
      <c r="M3257">
        <v>50</v>
      </c>
      <c r="N3257" t="s">
        <v>8122</v>
      </c>
      <c r="R3257" t="e">
        <v>#N/A</v>
      </c>
      <c r="S3257" t="s">
        <v>9386</v>
      </c>
      <c r="T3257">
        <v>1456</v>
      </c>
      <c r="U3257" t="s">
        <v>9386</v>
      </c>
    </row>
    <row r="3258" spans="2:21" x14ac:dyDescent="0.25">
      <c r="B3258" t="s">
        <v>169</v>
      </c>
      <c r="C3258">
        <v>2016</v>
      </c>
      <c r="D3258" t="s">
        <v>315</v>
      </c>
      <c r="E3258" t="s">
        <v>457</v>
      </c>
      <c r="F3258" t="s">
        <v>9398</v>
      </c>
      <c r="H3258">
        <v>422</v>
      </c>
      <c r="I3258" t="s">
        <v>8807</v>
      </c>
      <c r="J3258" t="s">
        <v>8756</v>
      </c>
      <c r="L3258" t="s">
        <v>85</v>
      </c>
      <c r="M3258">
        <v>50</v>
      </c>
      <c r="N3258" t="s">
        <v>8122</v>
      </c>
      <c r="R3258" t="e">
        <v>#N/A</v>
      </c>
      <c r="S3258" t="s">
        <v>9386</v>
      </c>
      <c r="T3258">
        <v>7282</v>
      </c>
      <c r="U3258" t="s">
        <v>9386</v>
      </c>
    </row>
    <row r="3259" spans="2:21" x14ac:dyDescent="0.25">
      <c r="B3259" t="s">
        <v>169</v>
      </c>
      <c r="C3259">
        <v>2016</v>
      </c>
      <c r="D3259" t="s">
        <v>315</v>
      </c>
      <c r="E3259" t="s">
        <v>457</v>
      </c>
      <c r="F3259" t="s">
        <v>9398</v>
      </c>
      <c r="H3259">
        <v>423</v>
      </c>
      <c r="I3259" t="s">
        <v>8807</v>
      </c>
      <c r="J3259" t="s">
        <v>2443</v>
      </c>
      <c r="L3259" t="s">
        <v>39</v>
      </c>
      <c r="M3259">
        <v>50</v>
      </c>
      <c r="N3259" t="s">
        <v>8122</v>
      </c>
      <c r="R3259" t="e">
        <v>#N/A</v>
      </c>
      <c r="S3259" t="s">
        <v>9386</v>
      </c>
      <c r="T3259">
        <v>1387</v>
      </c>
      <c r="U3259" t="s">
        <v>9386</v>
      </c>
    </row>
    <row r="3260" spans="2:21" x14ac:dyDescent="0.25">
      <c r="B3260" t="s">
        <v>169</v>
      </c>
      <c r="C3260">
        <v>2016</v>
      </c>
      <c r="D3260" t="s">
        <v>315</v>
      </c>
      <c r="E3260" t="s">
        <v>457</v>
      </c>
      <c r="F3260" t="s">
        <v>9398</v>
      </c>
      <c r="H3260">
        <v>424</v>
      </c>
      <c r="I3260" t="s">
        <v>8807</v>
      </c>
      <c r="J3260" t="s">
        <v>8145</v>
      </c>
      <c r="L3260" t="s">
        <v>16</v>
      </c>
      <c r="M3260">
        <v>50</v>
      </c>
      <c r="N3260" t="s">
        <v>8122</v>
      </c>
      <c r="R3260" t="e">
        <v>#N/A</v>
      </c>
      <c r="S3260" t="s">
        <v>9386</v>
      </c>
      <c r="T3260">
        <v>6908</v>
      </c>
      <c r="U3260" t="s">
        <v>9386</v>
      </c>
    </row>
    <row r="3261" spans="2:21" x14ac:dyDescent="0.25">
      <c r="B3261" t="s">
        <v>169</v>
      </c>
      <c r="C3261">
        <v>2016</v>
      </c>
      <c r="D3261" t="s">
        <v>315</v>
      </c>
      <c r="E3261" t="s">
        <v>457</v>
      </c>
      <c r="F3261" t="s">
        <v>9398</v>
      </c>
      <c r="H3261">
        <v>425</v>
      </c>
      <c r="I3261" t="s">
        <v>8807</v>
      </c>
      <c r="J3261" t="s">
        <v>8965</v>
      </c>
      <c r="L3261" t="s">
        <v>83</v>
      </c>
      <c r="M3261">
        <v>50</v>
      </c>
      <c r="N3261" t="s">
        <v>8122</v>
      </c>
      <c r="R3261" t="e">
        <v>#N/A</v>
      </c>
      <c r="S3261" t="s">
        <v>9386</v>
      </c>
      <c r="T3261">
        <v>7442</v>
      </c>
      <c r="U3261" t="s">
        <v>9386</v>
      </c>
    </row>
    <row r="3262" spans="2:21" x14ac:dyDescent="0.25">
      <c r="B3262" t="s">
        <v>169</v>
      </c>
      <c r="C3262">
        <v>2016</v>
      </c>
      <c r="D3262" t="s">
        <v>315</v>
      </c>
      <c r="E3262" t="s">
        <v>457</v>
      </c>
      <c r="F3262" t="s">
        <v>9398</v>
      </c>
      <c r="H3262">
        <v>426</v>
      </c>
      <c r="I3262" t="s">
        <v>8807</v>
      </c>
      <c r="J3262" t="s">
        <v>47</v>
      </c>
      <c r="L3262" t="s">
        <v>73</v>
      </c>
      <c r="M3262">
        <v>50</v>
      </c>
      <c r="N3262" t="s">
        <v>8122</v>
      </c>
      <c r="R3262" t="e">
        <v>#N/A</v>
      </c>
      <c r="S3262" t="s">
        <v>9386</v>
      </c>
      <c r="T3262">
        <v>3676</v>
      </c>
      <c r="U3262" t="s">
        <v>9386</v>
      </c>
    </row>
    <row r="3263" spans="2:21" x14ac:dyDescent="0.25">
      <c r="B3263" t="s">
        <v>169</v>
      </c>
      <c r="C3263">
        <v>2016</v>
      </c>
      <c r="D3263" t="s">
        <v>315</v>
      </c>
      <c r="E3263" t="s">
        <v>457</v>
      </c>
      <c r="F3263" t="s">
        <v>9398</v>
      </c>
      <c r="H3263">
        <v>427</v>
      </c>
      <c r="I3263" t="s">
        <v>8807</v>
      </c>
      <c r="J3263" t="s">
        <v>9319</v>
      </c>
      <c r="L3263" t="s">
        <v>83</v>
      </c>
      <c r="M3263">
        <v>50</v>
      </c>
      <c r="N3263" t="s">
        <v>8122</v>
      </c>
      <c r="R3263" t="e">
        <v>#N/A</v>
      </c>
      <c r="S3263" t="s">
        <v>9386</v>
      </c>
      <c r="T3263">
        <v>7537</v>
      </c>
      <c r="U3263" t="s">
        <v>9386</v>
      </c>
    </row>
    <row r="3264" spans="2:21" x14ac:dyDescent="0.25">
      <c r="B3264" t="s">
        <v>169</v>
      </c>
      <c r="C3264">
        <v>2016</v>
      </c>
      <c r="D3264" t="s">
        <v>315</v>
      </c>
      <c r="E3264" t="s">
        <v>457</v>
      </c>
      <c r="F3264" t="s">
        <v>9398</v>
      </c>
      <c r="H3264">
        <v>428</v>
      </c>
      <c r="I3264" t="s">
        <v>8807</v>
      </c>
      <c r="J3264" t="s">
        <v>8341</v>
      </c>
      <c r="L3264" t="s">
        <v>22</v>
      </c>
      <c r="M3264">
        <v>50</v>
      </c>
      <c r="N3264" t="s">
        <v>8122</v>
      </c>
      <c r="R3264" t="e">
        <v>#N/A</v>
      </c>
      <c r="S3264" t="s">
        <v>9386</v>
      </c>
      <c r="T3264">
        <v>7026</v>
      </c>
      <c r="U3264" t="s">
        <v>9386</v>
      </c>
    </row>
    <row r="3265" spans="2:21" x14ac:dyDescent="0.25">
      <c r="B3265" t="s">
        <v>169</v>
      </c>
      <c r="C3265">
        <v>2016</v>
      </c>
      <c r="D3265" t="s">
        <v>315</v>
      </c>
      <c r="E3265" t="s">
        <v>457</v>
      </c>
      <c r="F3265" t="s">
        <v>9398</v>
      </c>
      <c r="H3265">
        <v>429</v>
      </c>
      <c r="I3265" t="s">
        <v>8807</v>
      </c>
      <c r="J3265" t="s">
        <v>5120</v>
      </c>
      <c r="L3265" t="s">
        <v>39</v>
      </c>
      <c r="M3265">
        <v>50</v>
      </c>
      <c r="N3265" t="s">
        <v>8122</v>
      </c>
      <c r="R3265" t="e">
        <v>#N/A</v>
      </c>
      <c r="S3265" t="s">
        <v>9386</v>
      </c>
      <c r="T3265">
        <v>6882</v>
      </c>
      <c r="U3265" t="s">
        <v>9386</v>
      </c>
    </row>
    <row r="3266" spans="2:21" x14ac:dyDescent="0.25">
      <c r="B3266" t="s">
        <v>169</v>
      </c>
      <c r="C3266">
        <v>2016</v>
      </c>
      <c r="D3266" t="s">
        <v>315</v>
      </c>
      <c r="E3266" t="s">
        <v>457</v>
      </c>
      <c r="F3266" t="s">
        <v>9398</v>
      </c>
      <c r="H3266">
        <v>430</v>
      </c>
      <c r="I3266" t="s">
        <v>8807</v>
      </c>
      <c r="J3266" t="s">
        <v>9318</v>
      </c>
      <c r="L3266" t="s">
        <v>32</v>
      </c>
      <c r="M3266">
        <v>50</v>
      </c>
      <c r="N3266" t="s">
        <v>8122</v>
      </c>
      <c r="R3266" t="e">
        <v>#N/A</v>
      </c>
      <c r="S3266" t="s">
        <v>9386</v>
      </c>
      <c r="T3266">
        <v>7382</v>
      </c>
      <c r="U3266" t="s">
        <v>9386</v>
      </c>
    </row>
    <row r="3267" spans="2:21" x14ac:dyDescent="0.25">
      <c r="B3267" t="s">
        <v>169</v>
      </c>
      <c r="C3267">
        <v>2016</v>
      </c>
      <c r="D3267" t="s">
        <v>315</v>
      </c>
      <c r="E3267" t="s">
        <v>457</v>
      </c>
      <c r="F3267" t="s">
        <v>9398</v>
      </c>
      <c r="H3267">
        <v>431</v>
      </c>
      <c r="I3267" t="s">
        <v>8807</v>
      </c>
      <c r="J3267" t="s">
        <v>23</v>
      </c>
      <c r="L3267" t="s">
        <v>23</v>
      </c>
      <c r="M3267">
        <v>50</v>
      </c>
      <c r="N3267" t="s">
        <v>8122</v>
      </c>
      <c r="R3267" t="e">
        <v>#N/A</v>
      </c>
      <c r="S3267" t="s">
        <v>9386</v>
      </c>
      <c r="T3267">
        <v>5328</v>
      </c>
      <c r="U3267" t="s">
        <v>9386</v>
      </c>
    </row>
    <row r="3268" spans="2:21" x14ac:dyDescent="0.25">
      <c r="B3268" t="s">
        <v>169</v>
      </c>
      <c r="C3268">
        <v>2016</v>
      </c>
      <c r="D3268" t="s">
        <v>315</v>
      </c>
      <c r="E3268" t="s">
        <v>457</v>
      </c>
      <c r="F3268" t="s">
        <v>9398</v>
      </c>
      <c r="H3268">
        <v>432</v>
      </c>
      <c r="I3268" t="s">
        <v>8807</v>
      </c>
      <c r="J3268" t="s">
        <v>8136</v>
      </c>
      <c r="L3268" t="s">
        <v>23</v>
      </c>
      <c r="M3268">
        <v>50</v>
      </c>
      <c r="N3268" t="s">
        <v>8122</v>
      </c>
      <c r="R3268" t="e">
        <v>#N/A</v>
      </c>
      <c r="S3268" t="s">
        <v>9386</v>
      </c>
      <c r="T3268">
        <v>6911</v>
      </c>
      <c r="U3268" t="s">
        <v>9386</v>
      </c>
    </row>
    <row r="3269" spans="2:21" x14ac:dyDescent="0.25">
      <c r="B3269" t="s">
        <v>169</v>
      </c>
      <c r="C3269">
        <v>2016</v>
      </c>
      <c r="D3269" t="s">
        <v>315</v>
      </c>
      <c r="E3269" t="s">
        <v>457</v>
      </c>
      <c r="F3269" t="s">
        <v>9398</v>
      </c>
      <c r="H3269">
        <v>433</v>
      </c>
      <c r="I3269" t="s">
        <v>8807</v>
      </c>
      <c r="J3269" t="s">
        <v>8399</v>
      </c>
      <c r="L3269" t="s">
        <v>16</v>
      </c>
      <c r="M3269">
        <v>50</v>
      </c>
      <c r="N3269" t="s">
        <v>8122</v>
      </c>
      <c r="R3269" t="e">
        <v>#N/A</v>
      </c>
      <c r="S3269" t="s">
        <v>9386</v>
      </c>
      <c r="T3269">
        <v>7110</v>
      </c>
      <c r="U3269" t="s">
        <v>9386</v>
      </c>
    </row>
    <row r="3270" spans="2:21" x14ac:dyDescent="0.25">
      <c r="B3270" t="s">
        <v>169</v>
      </c>
      <c r="C3270">
        <v>2016</v>
      </c>
      <c r="D3270" t="s">
        <v>315</v>
      </c>
      <c r="E3270" t="s">
        <v>457</v>
      </c>
      <c r="F3270" t="s">
        <v>9398</v>
      </c>
      <c r="H3270">
        <v>434</v>
      </c>
      <c r="I3270" t="s">
        <v>8807</v>
      </c>
      <c r="J3270" t="s">
        <v>8541</v>
      </c>
      <c r="L3270" t="s">
        <v>14</v>
      </c>
      <c r="M3270">
        <v>50</v>
      </c>
      <c r="N3270" t="s">
        <v>8122</v>
      </c>
      <c r="R3270" t="e">
        <v>#N/A</v>
      </c>
      <c r="S3270" t="s">
        <v>9386</v>
      </c>
      <c r="T3270">
        <v>7138</v>
      </c>
      <c r="U3270" t="s">
        <v>9386</v>
      </c>
    </row>
    <row r="3271" spans="2:21" x14ac:dyDescent="0.25">
      <c r="B3271" t="s">
        <v>169</v>
      </c>
      <c r="C3271">
        <v>2016</v>
      </c>
      <c r="D3271" t="s">
        <v>315</v>
      </c>
      <c r="E3271" t="s">
        <v>457</v>
      </c>
      <c r="F3271" t="s">
        <v>9398</v>
      </c>
      <c r="H3271">
        <v>435</v>
      </c>
      <c r="I3271" t="s">
        <v>8807</v>
      </c>
      <c r="J3271" t="s">
        <v>9317</v>
      </c>
      <c r="L3271" t="s">
        <v>39</v>
      </c>
      <c r="M3271">
        <v>50</v>
      </c>
      <c r="N3271" t="s">
        <v>8122</v>
      </c>
      <c r="R3271" t="e">
        <v>#N/A</v>
      </c>
      <c r="S3271" t="s">
        <v>9386</v>
      </c>
      <c r="T3271">
        <v>7431</v>
      </c>
      <c r="U3271" t="s">
        <v>9386</v>
      </c>
    </row>
    <row r="3272" spans="2:21" x14ac:dyDescent="0.25">
      <c r="B3272" t="s">
        <v>169</v>
      </c>
      <c r="C3272">
        <v>2016</v>
      </c>
      <c r="D3272" t="s">
        <v>315</v>
      </c>
      <c r="E3272" t="s">
        <v>457</v>
      </c>
      <c r="F3272" t="s">
        <v>9398</v>
      </c>
      <c r="H3272">
        <v>436</v>
      </c>
      <c r="I3272" t="s">
        <v>8807</v>
      </c>
      <c r="J3272" t="s">
        <v>9316</v>
      </c>
      <c r="L3272" t="s">
        <v>129</v>
      </c>
      <c r="M3272">
        <v>50</v>
      </c>
      <c r="N3272" t="s">
        <v>8122</v>
      </c>
      <c r="R3272" t="e">
        <v>#N/A</v>
      </c>
      <c r="S3272" t="s">
        <v>9386</v>
      </c>
      <c r="T3272">
        <v>7504</v>
      </c>
      <c r="U3272" t="s">
        <v>9386</v>
      </c>
    </row>
    <row r="3273" spans="2:21" x14ac:dyDescent="0.25">
      <c r="B3273" t="s">
        <v>169</v>
      </c>
      <c r="C3273">
        <v>2016</v>
      </c>
      <c r="D3273" t="s">
        <v>315</v>
      </c>
      <c r="E3273" t="s">
        <v>457</v>
      </c>
      <c r="F3273" t="s">
        <v>9398</v>
      </c>
      <c r="H3273">
        <v>437</v>
      </c>
      <c r="I3273" t="s">
        <v>8807</v>
      </c>
      <c r="J3273" t="s">
        <v>8578</v>
      </c>
      <c r="L3273" t="s">
        <v>73</v>
      </c>
      <c r="M3273">
        <v>50</v>
      </c>
      <c r="N3273" t="s">
        <v>8122</v>
      </c>
      <c r="R3273" t="e">
        <v>#N/A</v>
      </c>
      <c r="S3273" t="s">
        <v>9386</v>
      </c>
      <c r="T3273">
        <v>7280</v>
      </c>
      <c r="U3273" t="s">
        <v>9386</v>
      </c>
    </row>
    <row r="3274" spans="2:21" x14ac:dyDescent="0.25">
      <c r="B3274" t="s">
        <v>169</v>
      </c>
      <c r="C3274">
        <v>2016</v>
      </c>
      <c r="D3274" t="s">
        <v>315</v>
      </c>
      <c r="E3274" t="s">
        <v>457</v>
      </c>
      <c r="F3274" t="s">
        <v>9398</v>
      </c>
      <c r="H3274">
        <v>438</v>
      </c>
      <c r="I3274" t="s">
        <v>8807</v>
      </c>
      <c r="J3274" t="s">
        <v>8600</v>
      </c>
      <c r="L3274" t="s">
        <v>41</v>
      </c>
      <c r="M3274">
        <v>50</v>
      </c>
      <c r="N3274" t="s">
        <v>8122</v>
      </c>
      <c r="R3274" t="e">
        <v>#N/A</v>
      </c>
      <c r="S3274" t="s">
        <v>9386</v>
      </c>
      <c r="T3274">
        <v>7295</v>
      </c>
      <c r="U3274" t="s">
        <v>9386</v>
      </c>
    </row>
    <row r="3275" spans="2:21" x14ac:dyDescent="0.25">
      <c r="B3275" t="s">
        <v>169</v>
      </c>
      <c r="C3275">
        <v>2016</v>
      </c>
      <c r="D3275" t="s">
        <v>315</v>
      </c>
      <c r="E3275" t="s">
        <v>457</v>
      </c>
      <c r="F3275" t="s">
        <v>9398</v>
      </c>
      <c r="G3275" t="s">
        <v>794</v>
      </c>
      <c r="H3275">
        <v>439</v>
      </c>
      <c r="I3275" t="s">
        <v>8807</v>
      </c>
      <c r="J3275" t="s">
        <v>221</v>
      </c>
      <c r="L3275" t="s">
        <v>71</v>
      </c>
      <c r="M3275">
        <v>50</v>
      </c>
      <c r="N3275" t="s">
        <v>8122</v>
      </c>
      <c r="R3275" t="e">
        <v>#N/A</v>
      </c>
      <c r="S3275" t="e">
        <v>#N/A</v>
      </c>
      <c r="T3275">
        <v>2571</v>
      </c>
      <c r="U3275" t="s">
        <v>9386</v>
      </c>
    </row>
    <row r="3276" spans="2:21" x14ac:dyDescent="0.25">
      <c r="B3276" t="s">
        <v>169</v>
      </c>
      <c r="C3276">
        <v>2016</v>
      </c>
      <c r="D3276" t="s">
        <v>315</v>
      </c>
      <c r="E3276" t="s">
        <v>457</v>
      </c>
      <c r="F3276" t="s">
        <v>9398</v>
      </c>
      <c r="G3276" t="s">
        <v>794</v>
      </c>
      <c r="H3276">
        <v>440</v>
      </c>
      <c r="I3276" t="s">
        <v>8807</v>
      </c>
      <c r="J3276" t="s">
        <v>8614</v>
      </c>
      <c r="L3276" t="s">
        <v>14</v>
      </c>
      <c r="M3276">
        <v>50</v>
      </c>
      <c r="N3276" t="s">
        <v>8122</v>
      </c>
      <c r="R3276" t="e">
        <v>#N/A</v>
      </c>
      <c r="S3276" t="e">
        <v>#N/A</v>
      </c>
      <c r="T3276">
        <v>7324</v>
      </c>
      <c r="U3276" t="s">
        <v>9386</v>
      </c>
    </row>
    <row r="3277" spans="2:21" x14ac:dyDescent="0.25">
      <c r="B3277" t="s">
        <v>169</v>
      </c>
      <c r="C3277">
        <v>2016</v>
      </c>
      <c r="D3277" t="s">
        <v>315</v>
      </c>
      <c r="E3277" t="s">
        <v>457</v>
      </c>
      <c r="F3277" t="s">
        <v>9398</v>
      </c>
      <c r="H3277">
        <v>441</v>
      </c>
      <c r="I3277" t="s">
        <v>8807</v>
      </c>
      <c r="J3277" t="s">
        <v>3099</v>
      </c>
      <c r="L3277" t="s">
        <v>77</v>
      </c>
      <c r="M3277">
        <v>50</v>
      </c>
      <c r="N3277" t="s">
        <v>8122</v>
      </c>
      <c r="R3277" t="e">
        <v>#N/A</v>
      </c>
      <c r="S3277" t="s">
        <v>9386</v>
      </c>
      <c r="T3277">
        <v>2078</v>
      </c>
      <c r="U3277" t="s">
        <v>9386</v>
      </c>
    </row>
    <row r="3278" spans="2:21" x14ac:dyDescent="0.25">
      <c r="B3278" t="s">
        <v>169</v>
      </c>
      <c r="C3278">
        <v>2016</v>
      </c>
      <c r="D3278" t="s">
        <v>315</v>
      </c>
      <c r="E3278" t="s">
        <v>457</v>
      </c>
      <c r="F3278" t="s">
        <v>9398</v>
      </c>
      <c r="H3278">
        <v>442</v>
      </c>
      <c r="I3278" t="s">
        <v>8807</v>
      </c>
      <c r="J3278" t="s">
        <v>245</v>
      </c>
      <c r="L3278" t="s">
        <v>16</v>
      </c>
      <c r="M3278">
        <v>50</v>
      </c>
      <c r="N3278" t="s">
        <v>8122</v>
      </c>
      <c r="R3278" t="e">
        <v>#N/A</v>
      </c>
      <c r="S3278" t="s">
        <v>9386</v>
      </c>
      <c r="T3278">
        <v>1147</v>
      </c>
      <c r="U3278" t="s">
        <v>9386</v>
      </c>
    </row>
    <row r="3279" spans="2:21" x14ac:dyDescent="0.25">
      <c r="B3279" t="s">
        <v>169</v>
      </c>
      <c r="C3279">
        <v>2016</v>
      </c>
      <c r="D3279" t="s">
        <v>315</v>
      </c>
      <c r="E3279" t="s">
        <v>457</v>
      </c>
      <c r="F3279" t="s">
        <v>9398</v>
      </c>
      <c r="H3279">
        <v>443</v>
      </c>
      <c r="I3279" t="s">
        <v>8807</v>
      </c>
      <c r="J3279" t="s">
        <v>21</v>
      </c>
      <c r="L3279" t="s">
        <v>107</v>
      </c>
      <c r="M3279">
        <v>50</v>
      </c>
      <c r="N3279" t="s">
        <v>8122</v>
      </c>
      <c r="R3279" t="e">
        <v>#N/A</v>
      </c>
      <c r="S3279" t="s">
        <v>9386</v>
      </c>
      <c r="T3279">
        <v>5354</v>
      </c>
      <c r="U3279" t="s">
        <v>9386</v>
      </c>
    </row>
    <row r="3280" spans="2:21" x14ac:dyDescent="0.25">
      <c r="B3280" t="s">
        <v>169</v>
      </c>
      <c r="C3280">
        <v>2016</v>
      </c>
      <c r="D3280" t="s">
        <v>315</v>
      </c>
      <c r="E3280" t="s">
        <v>457</v>
      </c>
      <c r="F3280" t="s">
        <v>9398</v>
      </c>
      <c r="H3280">
        <v>444</v>
      </c>
      <c r="I3280" t="s">
        <v>8807</v>
      </c>
      <c r="J3280" t="s">
        <v>4853</v>
      </c>
      <c r="L3280" t="s">
        <v>62</v>
      </c>
      <c r="M3280">
        <v>50</v>
      </c>
      <c r="N3280" t="s">
        <v>8122</v>
      </c>
      <c r="R3280" t="e">
        <v>#N/A</v>
      </c>
      <c r="S3280" t="s">
        <v>9386</v>
      </c>
      <c r="T3280">
        <v>3867</v>
      </c>
      <c r="U3280" t="s">
        <v>9386</v>
      </c>
    </row>
    <row r="3281" spans="2:21" x14ac:dyDescent="0.25">
      <c r="B3281" t="s">
        <v>169</v>
      </c>
      <c r="C3281">
        <v>2016</v>
      </c>
      <c r="D3281" t="s">
        <v>315</v>
      </c>
      <c r="E3281" t="s">
        <v>457</v>
      </c>
      <c r="F3281" t="s">
        <v>9398</v>
      </c>
      <c r="H3281">
        <v>445</v>
      </c>
      <c r="I3281" t="s">
        <v>8807</v>
      </c>
      <c r="J3281" t="s">
        <v>9314</v>
      </c>
      <c r="L3281" t="s">
        <v>88</v>
      </c>
      <c r="M3281">
        <v>50</v>
      </c>
      <c r="N3281" t="s">
        <v>8122</v>
      </c>
      <c r="R3281" t="e">
        <v>#N/A</v>
      </c>
      <c r="S3281" t="s">
        <v>9386</v>
      </c>
      <c r="T3281">
        <v>7507</v>
      </c>
      <c r="U3281" t="s">
        <v>9386</v>
      </c>
    </row>
    <row r="3282" spans="2:21" x14ac:dyDescent="0.25">
      <c r="B3282" t="s">
        <v>169</v>
      </c>
      <c r="C3282">
        <v>2016</v>
      </c>
      <c r="D3282" t="s">
        <v>315</v>
      </c>
      <c r="E3282" t="s">
        <v>457</v>
      </c>
      <c r="F3282" t="s">
        <v>9398</v>
      </c>
      <c r="H3282">
        <v>446</v>
      </c>
      <c r="I3282" t="s">
        <v>8807</v>
      </c>
      <c r="J3282" t="s">
        <v>7358</v>
      </c>
      <c r="L3282" t="s">
        <v>68</v>
      </c>
      <c r="M3282">
        <v>50</v>
      </c>
      <c r="N3282" t="s">
        <v>8122</v>
      </c>
      <c r="R3282" t="e">
        <v>#N/A</v>
      </c>
      <c r="S3282" t="s">
        <v>9386</v>
      </c>
      <c r="T3282">
        <v>6879</v>
      </c>
      <c r="U3282" t="s">
        <v>9386</v>
      </c>
    </row>
    <row r="3283" spans="2:21" x14ac:dyDescent="0.25">
      <c r="B3283" t="s">
        <v>169</v>
      </c>
      <c r="C3283">
        <v>2016</v>
      </c>
      <c r="D3283" t="s">
        <v>315</v>
      </c>
      <c r="E3283" t="s">
        <v>457</v>
      </c>
      <c r="F3283" t="s">
        <v>9398</v>
      </c>
      <c r="H3283">
        <v>447</v>
      </c>
      <c r="I3283" t="s">
        <v>8807</v>
      </c>
      <c r="J3283" t="s">
        <v>1910</v>
      </c>
      <c r="L3283" t="s">
        <v>77</v>
      </c>
      <c r="M3283">
        <v>50</v>
      </c>
      <c r="N3283" t="s">
        <v>8122</v>
      </c>
      <c r="R3283" t="e">
        <v>#N/A</v>
      </c>
      <c r="S3283" t="s">
        <v>9386</v>
      </c>
      <c r="T3283">
        <v>843</v>
      </c>
      <c r="U3283" t="s">
        <v>9386</v>
      </c>
    </row>
    <row r="3284" spans="2:21" x14ac:dyDescent="0.25">
      <c r="B3284" t="s">
        <v>169</v>
      </c>
      <c r="C3284">
        <v>2016</v>
      </c>
      <c r="D3284" t="s">
        <v>315</v>
      </c>
      <c r="E3284" t="s">
        <v>457</v>
      </c>
      <c r="F3284" t="s">
        <v>9398</v>
      </c>
      <c r="H3284">
        <v>448</v>
      </c>
      <c r="I3284" t="s">
        <v>8807</v>
      </c>
      <c r="J3284" t="s">
        <v>14</v>
      </c>
      <c r="L3284" t="s">
        <v>14</v>
      </c>
      <c r="M3284">
        <v>50</v>
      </c>
      <c r="N3284" t="s">
        <v>8122</v>
      </c>
      <c r="R3284" t="e">
        <v>#N/A</v>
      </c>
      <c r="S3284" t="s">
        <v>9386</v>
      </c>
      <c r="T3284">
        <v>6084</v>
      </c>
      <c r="U3284" t="s">
        <v>9386</v>
      </c>
    </row>
    <row r="3285" spans="2:21" x14ac:dyDescent="0.25">
      <c r="B3285" t="s">
        <v>169</v>
      </c>
      <c r="C3285">
        <v>2016</v>
      </c>
      <c r="D3285" t="s">
        <v>315</v>
      </c>
      <c r="E3285" t="s">
        <v>457</v>
      </c>
      <c r="F3285" t="s">
        <v>9398</v>
      </c>
      <c r="H3285">
        <v>449</v>
      </c>
      <c r="I3285" t="s">
        <v>8807</v>
      </c>
      <c r="J3285" t="s">
        <v>4065</v>
      </c>
      <c r="L3285" t="s">
        <v>12</v>
      </c>
      <c r="M3285">
        <v>50</v>
      </c>
      <c r="N3285" t="s">
        <v>8122</v>
      </c>
      <c r="R3285" t="e">
        <v>#N/A</v>
      </c>
      <c r="S3285" t="s">
        <v>9386</v>
      </c>
      <c r="T3285">
        <v>3067</v>
      </c>
      <c r="U3285" t="s">
        <v>9386</v>
      </c>
    </row>
    <row r="3286" spans="2:21" x14ac:dyDescent="0.25">
      <c r="B3286" t="s">
        <v>169</v>
      </c>
      <c r="C3286">
        <v>2016</v>
      </c>
      <c r="D3286" t="s">
        <v>315</v>
      </c>
      <c r="E3286" t="s">
        <v>457</v>
      </c>
      <c r="F3286" t="s">
        <v>9398</v>
      </c>
      <c r="H3286">
        <v>450</v>
      </c>
      <c r="I3286" t="s">
        <v>8807</v>
      </c>
      <c r="J3286" t="s">
        <v>64</v>
      </c>
      <c r="L3286" t="s">
        <v>83</v>
      </c>
      <c r="M3286">
        <v>50</v>
      </c>
      <c r="N3286" t="s">
        <v>8122</v>
      </c>
      <c r="R3286" t="e">
        <v>#N/A</v>
      </c>
      <c r="S3286" t="s">
        <v>9386</v>
      </c>
      <c r="T3286">
        <v>2073</v>
      </c>
      <c r="U3286" t="s">
        <v>9386</v>
      </c>
    </row>
    <row r="3287" spans="2:21" x14ac:dyDescent="0.25">
      <c r="B3287" t="s">
        <v>169</v>
      </c>
      <c r="C3287">
        <v>2016</v>
      </c>
      <c r="D3287" t="s">
        <v>315</v>
      </c>
      <c r="E3287" t="s">
        <v>457</v>
      </c>
      <c r="F3287" t="s">
        <v>9398</v>
      </c>
      <c r="H3287">
        <v>451</v>
      </c>
      <c r="I3287" t="s">
        <v>8807</v>
      </c>
      <c r="J3287" t="s">
        <v>4904</v>
      </c>
      <c r="L3287" t="s">
        <v>68</v>
      </c>
      <c r="M3287">
        <v>50</v>
      </c>
      <c r="N3287" t="s">
        <v>8122</v>
      </c>
      <c r="R3287" t="e">
        <v>#N/A</v>
      </c>
      <c r="S3287" t="s">
        <v>9386</v>
      </c>
      <c r="T3287">
        <v>3924</v>
      </c>
      <c r="U3287" t="s">
        <v>9386</v>
      </c>
    </row>
    <row r="3288" spans="2:21" x14ac:dyDescent="0.25">
      <c r="B3288" t="s">
        <v>169</v>
      </c>
      <c r="C3288">
        <v>2016</v>
      </c>
      <c r="D3288" t="s">
        <v>315</v>
      </c>
      <c r="E3288" t="s">
        <v>457</v>
      </c>
      <c r="F3288" t="s">
        <v>9398</v>
      </c>
      <c r="H3288">
        <v>452</v>
      </c>
      <c r="I3288" t="s">
        <v>8807</v>
      </c>
      <c r="J3288" t="s">
        <v>228</v>
      </c>
      <c r="L3288" t="s">
        <v>22</v>
      </c>
      <c r="M3288">
        <v>50</v>
      </c>
      <c r="N3288" t="s">
        <v>8122</v>
      </c>
      <c r="R3288" t="e">
        <v>#N/A</v>
      </c>
      <c r="S3288" t="s">
        <v>9386</v>
      </c>
      <c r="T3288">
        <v>2795</v>
      </c>
      <c r="U3288" t="s">
        <v>9386</v>
      </c>
    </row>
    <row r="3289" spans="2:21" x14ac:dyDescent="0.25">
      <c r="B3289" t="s">
        <v>169</v>
      </c>
      <c r="C3289">
        <v>2016</v>
      </c>
      <c r="D3289" t="s">
        <v>315</v>
      </c>
      <c r="E3289" t="s">
        <v>457</v>
      </c>
      <c r="F3289" t="s">
        <v>9398</v>
      </c>
      <c r="H3289">
        <v>453</v>
      </c>
      <c r="I3289">
        <v>-1</v>
      </c>
      <c r="J3289" t="s">
        <v>235</v>
      </c>
      <c r="K3289" t="s">
        <v>9312</v>
      </c>
      <c r="L3289" t="s">
        <v>77</v>
      </c>
      <c r="M3289">
        <v>50</v>
      </c>
      <c r="N3289" t="s">
        <v>8122</v>
      </c>
      <c r="R3289" t="e">
        <v>#N/A</v>
      </c>
      <c r="S3289" t="s">
        <v>9386</v>
      </c>
      <c r="T3289">
        <v>716</v>
      </c>
      <c r="U3289">
        <v>31</v>
      </c>
    </row>
    <row r="3290" spans="2:21" x14ac:dyDescent="0.25">
      <c r="B3290" t="s">
        <v>169</v>
      </c>
      <c r="C3290">
        <v>2016</v>
      </c>
      <c r="D3290" t="s">
        <v>315</v>
      </c>
      <c r="E3290" t="s">
        <v>457</v>
      </c>
      <c r="F3290" t="s">
        <v>9398</v>
      </c>
      <c r="H3290">
        <v>453</v>
      </c>
      <c r="I3290">
        <v>-2</v>
      </c>
      <c r="J3290" t="s">
        <v>253</v>
      </c>
      <c r="K3290" t="s">
        <v>9312</v>
      </c>
      <c r="L3290" t="s">
        <v>77</v>
      </c>
      <c r="M3290">
        <v>50</v>
      </c>
      <c r="N3290" t="s">
        <v>8122</v>
      </c>
      <c r="R3290" t="e">
        <v>#N/A</v>
      </c>
      <c r="S3290" t="s">
        <v>9386</v>
      </c>
      <c r="T3290">
        <v>4247</v>
      </c>
      <c r="U3290">
        <v>31</v>
      </c>
    </row>
    <row r="3291" spans="2:21" x14ac:dyDescent="0.25">
      <c r="B3291" t="s">
        <v>169</v>
      </c>
      <c r="C3291">
        <v>2016</v>
      </c>
      <c r="D3291" t="s">
        <v>315</v>
      </c>
      <c r="E3291" t="s">
        <v>457</v>
      </c>
      <c r="F3291" t="s">
        <v>9398</v>
      </c>
      <c r="H3291">
        <v>454</v>
      </c>
      <c r="I3291" t="s">
        <v>8807</v>
      </c>
      <c r="J3291" t="s">
        <v>8197</v>
      </c>
      <c r="L3291" t="s">
        <v>41</v>
      </c>
      <c r="M3291">
        <v>50</v>
      </c>
      <c r="N3291" t="s">
        <v>8122</v>
      </c>
      <c r="R3291" t="e">
        <v>#N/A</v>
      </c>
      <c r="S3291" t="s">
        <v>9386</v>
      </c>
      <c r="T3291">
        <v>6927</v>
      </c>
      <c r="U3291" t="s">
        <v>9386</v>
      </c>
    </row>
    <row r="3292" spans="2:21" x14ac:dyDescent="0.25">
      <c r="B3292" t="s">
        <v>169</v>
      </c>
      <c r="C3292">
        <v>2016</v>
      </c>
      <c r="D3292" t="s">
        <v>315</v>
      </c>
      <c r="E3292" t="s">
        <v>457</v>
      </c>
      <c r="F3292" t="s">
        <v>9398</v>
      </c>
      <c r="H3292">
        <v>455</v>
      </c>
      <c r="I3292" t="s">
        <v>8807</v>
      </c>
      <c r="J3292" t="s">
        <v>8558</v>
      </c>
      <c r="L3292" t="s">
        <v>51</v>
      </c>
      <c r="M3292">
        <v>50</v>
      </c>
      <c r="N3292" t="s">
        <v>8122</v>
      </c>
      <c r="R3292" t="e">
        <v>#N/A</v>
      </c>
      <c r="S3292" t="s">
        <v>9386</v>
      </c>
      <c r="T3292">
        <v>7297</v>
      </c>
      <c r="U3292" t="s">
        <v>9386</v>
      </c>
    </row>
    <row r="3293" spans="2:21" x14ac:dyDescent="0.25">
      <c r="B3293" t="s">
        <v>169</v>
      </c>
      <c r="C3293">
        <v>2016</v>
      </c>
      <c r="D3293" t="s">
        <v>315</v>
      </c>
      <c r="E3293" t="s">
        <v>457</v>
      </c>
      <c r="F3293" t="s">
        <v>9398</v>
      </c>
      <c r="H3293">
        <v>456</v>
      </c>
      <c r="I3293" t="s">
        <v>8807</v>
      </c>
      <c r="J3293" t="s">
        <v>3833</v>
      </c>
      <c r="L3293" t="s">
        <v>86</v>
      </c>
      <c r="M3293">
        <v>50</v>
      </c>
      <c r="N3293" t="s">
        <v>8122</v>
      </c>
      <c r="R3293" t="e">
        <v>#N/A</v>
      </c>
      <c r="S3293" t="s">
        <v>9386</v>
      </c>
      <c r="T3293">
        <v>2831</v>
      </c>
      <c r="U3293" t="s">
        <v>9386</v>
      </c>
    </row>
    <row r="3294" spans="2:21" x14ac:dyDescent="0.25">
      <c r="B3294" t="s">
        <v>169</v>
      </c>
      <c r="C3294">
        <v>2016</v>
      </c>
      <c r="D3294" t="s">
        <v>315</v>
      </c>
      <c r="E3294" t="s">
        <v>457</v>
      </c>
      <c r="F3294" t="s">
        <v>9398</v>
      </c>
      <c r="H3294">
        <v>457</v>
      </c>
      <c r="I3294" t="s">
        <v>8807</v>
      </c>
      <c r="J3294" t="s">
        <v>6024</v>
      </c>
      <c r="L3294" t="s">
        <v>86</v>
      </c>
      <c r="M3294">
        <v>50</v>
      </c>
      <c r="N3294" t="s">
        <v>8122</v>
      </c>
      <c r="R3294" t="e">
        <v>#N/A</v>
      </c>
      <c r="S3294" t="s">
        <v>9386</v>
      </c>
      <c r="T3294">
        <v>5090</v>
      </c>
      <c r="U3294" t="s">
        <v>9386</v>
      </c>
    </row>
    <row r="3295" spans="2:21" x14ac:dyDescent="0.25">
      <c r="B3295" t="s">
        <v>169</v>
      </c>
      <c r="C3295">
        <v>2016</v>
      </c>
      <c r="D3295" t="s">
        <v>315</v>
      </c>
      <c r="E3295" t="s">
        <v>457</v>
      </c>
      <c r="F3295" t="s">
        <v>9398</v>
      </c>
      <c r="H3295">
        <v>458</v>
      </c>
      <c r="I3295" t="s">
        <v>8807</v>
      </c>
      <c r="J3295" t="s">
        <v>8405</v>
      </c>
      <c r="L3295" t="s">
        <v>39</v>
      </c>
      <c r="M3295">
        <v>50</v>
      </c>
      <c r="N3295" t="s">
        <v>8122</v>
      </c>
      <c r="R3295" t="e">
        <v>#N/A</v>
      </c>
      <c r="S3295" t="s">
        <v>9386</v>
      </c>
      <c r="T3295">
        <v>7074</v>
      </c>
      <c r="U3295" t="s">
        <v>9386</v>
      </c>
    </row>
    <row r="3296" spans="2:21" x14ac:dyDescent="0.25">
      <c r="B3296" t="s">
        <v>169</v>
      </c>
      <c r="C3296">
        <v>2016</v>
      </c>
      <c r="D3296" t="s">
        <v>315</v>
      </c>
      <c r="E3296" t="s">
        <v>457</v>
      </c>
      <c r="F3296" t="s">
        <v>9398</v>
      </c>
      <c r="H3296">
        <v>459</v>
      </c>
      <c r="I3296" t="s">
        <v>8807</v>
      </c>
      <c r="J3296" t="s">
        <v>4162</v>
      </c>
      <c r="L3296" t="s">
        <v>108</v>
      </c>
      <c r="M3296">
        <v>50</v>
      </c>
      <c r="N3296" t="s">
        <v>8122</v>
      </c>
      <c r="R3296" t="e">
        <v>#N/A</v>
      </c>
      <c r="S3296" t="s">
        <v>9386</v>
      </c>
      <c r="T3296">
        <v>3168</v>
      </c>
      <c r="U3296" t="s">
        <v>9386</v>
      </c>
    </row>
    <row r="3297" spans="2:21" x14ac:dyDescent="0.25">
      <c r="B3297" t="s">
        <v>169</v>
      </c>
      <c r="C3297">
        <v>2016</v>
      </c>
      <c r="D3297" t="s">
        <v>315</v>
      </c>
      <c r="E3297" t="s">
        <v>457</v>
      </c>
      <c r="F3297" t="s">
        <v>9398</v>
      </c>
      <c r="H3297">
        <v>460</v>
      </c>
      <c r="I3297" t="s">
        <v>8807</v>
      </c>
      <c r="J3297" t="s">
        <v>8168</v>
      </c>
      <c r="L3297" t="s">
        <v>71</v>
      </c>
      <c r="M3297">
        <v>50</v>
      </c>
      <c r="N3297" t="s">
        <v>8122</v>
      </c>
      <c r="R3297" t="e">
        <v>#N/A</v>
      </c>
      <c r="S3297" t="s">
        <v>9386</v>
      </c>
      <c r="T3297">
        <v>6916</v>
      </c>
      <c r="U3297" t="s">
        <v>9386</v>
      </c>
    </row>
    <row r="3298" spans="2:21" x14ac:dyDescent="0.25">
      <c r="B3298" t="s">
        <v>169</v>
      </c>
      <c r="C3298">
        <v>2016</v>
      </c>
      <c r="D3298" t="s">
        <v>315</v>
      </c>
      <c r="E3298" t="s">
        <v>457</v>
      </c>
      <c r="F3298" t="s">
        <v>9398</v>
      </c>
      <c r="H3298">
        <v>461</v>
      </c>
      <c r="I3298" t="s">
        <v>8807</v>
      </c>
      <c r="J3298" t="s">
        <v>8162</v>
      </c>
      <c r="L3298" t="s">
        <v>23</v>
      </c>
      <c r="M3298">
        <v>50</v>
      </c>
      <c r="N3298" t="s">
        <v>8122</v>
      </c>
      <c r="R3298" t="e">
        <v>#N/A</v>
      </c>
      <c r="S3298" t="s">
        <v>9386</v>
      </c>
      <c r="T3298">
        <v>6923</v>
      </c>
      <c r="U3298" t="s">
        <v>9386</v>
      </c>
    </row>
    <row r="3299" spans="2:21" x14ac:dyDescent="0.25">
      <c r="B3299" t="s">
        <v>169</v>
      </c>
      <c r="C3299">
        <v>2016</v>
      </c>
      <c r="D3299" t="s">
        <v>315</v>
      </c>
      <c r="E3299" t="s">
        <v>457</v>
      </c>
      <c r="F3299" t="s">
        <v>9398</v>
      </c>
      <c r="H3299">
        <v>462</v>
      </c>
      <c r="I3299" t="s">
        <v>8807</v>
      </c>
      <c r="J3299" t="s">
        <v>9311</v>
      </c>
      <c r="L3299" t="s">
        <v>73</v>
      </c>
      <c r="M3299">
        <v>50</v>
      </c>
      <c r="N3299" t="s">
        <v>8122</v>
      </c>
      <c r="R3299" t="e">
        <v>#N/A</v>
      </c>
      <c r="S3299" t="s">
        <v>9386</v>
      </c>
      <c r="T3299">
        <v>7466</v>
      </c>
      <c r="U3299" t="s">
        <v>9386</v>
      </c>
    </row>
    <row r="3300" spans="2:21" x14ac:dyDescent="0.25">
      <c r="B3300" t="s">
        <v>169</v>
      </c>
      <c r="C3300">
        <v>2016</v>
      </c>
      <c r="D3300" t="s">
        <v>315</v>
      </c>
      <c r="E3300" t="s">
        <v>457</v>
      </c>
      <c r="F3300" t="s">
        <v>9398</v>
      </c>
      <c r="H3300">
        <v>463</v>
      </c>
      <c r="I3300" t="s">
        <v>8807</v>
      </c>
      <c r="J3300" t="s">
        <v>83</v>
      </c>
      <c r="L3300" t="s">
        <v>83</v>
      </c>
      <c r="M3300">
        <v>50</v>
      </c>
      <c r="N3300" t="s">
        <v>8122</v>
      </c>
      <c r="R3300" t="e">
        <v>#N/A</v>
      </c>
      <c r="S3300" t="s">
        <v>9386</v>
      </c>
      <c r="T3300">
        <v>1101</v>
      </c>
      <c r="U3300" t="s">
        <v>9386</v>
      </c>
    </row>
    <row r="3301" spans="2:21" x14ac:dyDescent="0.25">
      <c r="B3301" t="s">
        <v>169</v>
      </c>
      <c r="C3301">
        <v>2016</v>
      </c>
      <c r="D3301" t="s">
        <v>315</v>
      </c>
      <c r="E3301" t="s">
        <v>457</v>
      </c>
      <c r="F3301" t="s">
        <v>9398</v>
      </c>
      <c r="H3301">
        <v>464</v>
      </c>
      <c r="I3301" t="s">
        <v>8807</v>
      </c>
      <c r="J3301" t="s">
        <v>8577</v>
      </c>
      <c r="L3301" t="s">
        <v>107</v>
      </c>
      <c r="M3301">
        <v>50</v>
      </c>
      <c r="N3301" t="s">
        <v>8122</v>
      </c>
      <c r="R3301" t="e">
        <v>#N/A</v>
      </c>
      <c r="S3301" t="s">
        <v>9386</v>
      </c>
      <c r="T3301">
        <v>7301</v>
      </c>
      <c r="U3301" t="s">
        <v>9386</v>
      </c>
    </row>
    <row r="3302" spans="2:21" x14ac:dyDescent="0.25">
      <c r="B3302" t="s">
        <v>169</v>
      </c>
      <c r="C3302">
        <v>2016</v>
      </c>
      <c r="D3302" t="s">
        <v>315</v>
      </c>
      <c r="E3302" t="s">
        <v>457</v>
      </c>
      <c r="F3302" t="s">
        <v>9398</v>
      </c>
      <c r="H3302">
        <v>465</v>
      </c>
      <c r="I3302" t="s">
        <v>8807</v>
      </c>
      <c r="J3302" t="s">
        <v>4436</v>
      </c>
      <c r="L3302" t="s">
        <v>12</v>
      </c>
      <c r="M3302">
        <v>50</v>
      </c>
      <c r="N3302" t="s">
        <v>8122</v>
      </c>
      <c r="R3302" t="e">
        <v>#N/A</v>
      </c>
      <c r="S3302" t="s">
        <v>9386</v>
      </c>
      <c r="T3302">
        <v>3445</v>
      </c>
      <c r="U3302" t="s">
        <v>9386</v>
      </c>
    </row>
    <row r="3303" spans="2:21" x14ac:dyDescent="0.25">
      <c r="B3303" t="s">
        <v>169</v>
      </c>
      <c r="C3303">
        <v>2016</v>
      </c>
      <c r="D3303" t="s">
        <v>315</v>
      </c>
      <c r="E3303" t="s">
        <v>457</v>
      </c>
      <c r="F3303" t="s">
        <v>9398</v>
      </c>
      <c r="H3303">
        <v>466</v>
      </c>
      <c r="I3303" t="s">
        <v>8807</v>
      </c>
      <c r="J3303" t="s">
        <v>8196</v>
      </c>
      <c r="L3303" t="s">
        <v>12</v>
      </c>
      <c r="M3303">
        <v>50</v>
      </c>
      <c r="N3303" t="s">
        <v>8122</v>
      </c>
      <c r="R3303" t="e">
        <v>#N/A</v>
      </c>
      <c r="S3303" t="s">
        <v>9386</v>
      </c>
      <c r="T3303">
        <v>6949</v>
      </c>
      <c r="U3303" t="s">
        <v>9386</v>
      </c>
    </row>
    <row r="3304" spans="2:21" x14ac:dyDescent="0.25">
      <c r="B3304" t="s">
        <v>169</v>
      </c>
      <c r="C3304">
        <v>2016</v>
      </c>
      <c r="D3304" t="s">
        <v>315</v>
      </c>
      <c r="E3304" t="s">
        <v>457</v>
      </c>
      <c r="F3304" t="s">
        <v>9398</v>
      </c>
      <c r="H3304">
        <v>467</v>
      </c>
      <c r="I3304" t="s">
        <v>8807</v>
      </c>
      <c r="J3304" t="s">
        <v>9309</v>
      </c>
      <c r="L3304" t="s">
        <v>71</v>
      </c>
      <c r="M3304">
        <v>50</v>
      </c>
      <c r="N3304" t="s">
        <v>8122</v>
      </c>
      <c r="R3304" t="e">
        <v>#N/A</v>
      </c>
      <c r="S3304" t="s">
        <v>9386</v>
      </c>
      <c r="T3304">
        <v>7435</v>
      </c>
      <c r="U3304" t="s">
        <v>9386</v>
      </c>
    </row>
    <row r="3305" spans="2:21" x14ac:dyDescent="0.25">
      <c r="B3305" t="s">
        <v>169</v>
      </c>
      <c r="C3305">
        <v>2016</v>
      </c>
      <c r="D3305" t="s">
        <v>315</v>
      </c>
      <c r="E3305" t="s">
        <v>457</v>
      </c>
      <c r="F3305" t="s">
        <v>9398</v>
      </c>
      <c r="H3305">
        <v>468</v>
      </c>
      <c r="I3305" t="s">
        <v>8807</v>
      </c>
      <c r="J3305" t="s">
        <v>6302</v>
      </c>
      <c r="L3305" t="s">
        <v>71</v>
      </c>
      <c r="M3305">
        <v>50</v>
      </c>
      <c r="N3305" t="s">
        <v>8122</v>
      </c>
      <c r="R3305" t="e">
        <v>#N/A</v>
      </c>
      <c r="S3305" t="s">
        <v>9386</v>
      </c>
      <c r="T3305">
        <v>5381</v>
      </c>
      <c r="U3305" t="s">
        <v>9386</v>
      </c>
    </row>
    <row r="3306" spans="2:21" x14ac:dyDescent="0.25">
      <c r="B3306" t="s">
        <v>169</v>
      </c>
      <c r="C3306">
        <v>2016</v>
      </c>
      <c r="D3306" t="s">
        <v>315</v>
      </c>
      <c r="E3306" t="s">
        <v>457</v>
      </c>
      <c r="F3306" t="s">
        <v>9398</v>
      </c>
      <c r="H3306">
        <v>469</v>
      </c>
      <c r="I3306" t="s">
        <v>8807</v>
      </c>
      <c r="J3306" t="s">
        <v>8741</v>
      </c>
      <c r="L3306" t="s">
        <v>108</v>
      </c>
      <c r="M3306">
        <v>50</v>
      </c>
      <c r="N3306" t="s">
        <v>8122</v>
      </c>
      <c r="R3306" t="e">
        <v>#N/A</v>
      </c>
      <c r="S3306" t="s">
        <v>9386</v>
      </c>
      <c r="T3306">
        <v>7267</v>
      </c>
      <c r="U3306" t="s">
        <v>9386</v>
      </c>
    </row>
    <row r="3307" spans="2:21" x14ac:dyDescent="0.25">
      <c r="B3307" t="s">
        <v>169</v>
      </c>
      <c r="C3307">
        <v>2016</v>
      </c>
      <c r="D3307" t="s">
        <v>315</v>
      </c>
      <c r="E3307" t="s">
        <v>457</v>
      </c>
      <c r="F3307" t="s">
        <v>9398</v>
      </c>
      <c r="H3307">
        <v>470</v>
      </c>
      <c r="I3307" t="s">
        <v>8807</v>
      </c>
      <c r="J3307" t="s">
        <v>4729</v>
      </c>
      <c r="L3307" t="s">
        <v>77</v>
      </c>
      <c r="M3307">
        <v>50</v>
      </c>
      <c r="N3307" t="s">
        <v>8122</v>
      </c>
      <c r="R3307" t="e">
        <v>#N/A</v>
      </c>
      <c r="S3307" t="s">
        <v>9386</v>
      </c>
      <c r="T3307">
        <v>3741</v>
      </c>
      <c r="U3307" t="s">
        <v>9386</v>
      </c>
    </row>
    <row r="3308" spans="2:21" x14ac:dyDescent="0.25">
      <c r="B3308" t="s">
        <v>169</v>
      </c>
      <c r="C3308">
        <v>2016</v>
      </c>
      <c r="D3308" t="s">
        <v>315</v>
      </c>
      <c r="E3308" t="s">
        <v>457</v>
      </c>
      <c r="F3308" t="s">
        <v>9398</v>
      </c>
      <c r="H3308">
        <v>471</v>
      </c>
      <c r="I3308" t="s">
        <v>8807</v>
      </c>
      <c r="J3308" t="s">
        <v>8467</v>
      </c>
      <c r="L3308" t="s">
        <v>14</v>
      </c>
      <c r="M3308">
        <v>50</v>
      </c>
      <c r="N3308" t="s">
        <v>8122</v>
      </c>
      <c r="R3308" t="e">
        <v>#N/A</v>
      </c>
      <c r="S3308" t="s">
        <v>9386</v>
      </c>
      <c r="T3308">
        <v>7076</v>
      </c>
      <c r="U3308" t="s">
        <v>9386</v>
      </c>
    </row>
    <row r="3309" spans="2:21" x14ac:dyDescent="0.25">
      <c r="B3309" t="s">
        <v>169</v>
      </c>
      <c r="C3309">
        <v>2016</v>
      </c>
      <c r="D3309" t="s">
        <v>315</v>
      </c>
      <c r="E3309" t="s">
        <v>457</v>
      </c>
      <c r="F3309" t="s">
        <v>9398</v>
      </c>
      <c r="H3309">
        <v>472</v>
      </c>
      <c r="I3309" t="s">
        <v>8807</v>
      </c>
      <c r="J3309" t="s">
        <v>4935</v>
      </c>
      <c r="L3309" t="s">
        <v>25</v>
      </c>
      <c r="M3309">
        <v>50</v>
      </c>
      <c r="N3309" t="s">
        <v>8122</v>
      </c>
      <c r="R3309" t="e">
        <v>#N/A</v>
      </c>
      <c r="S3309" t="s">
        <v>9386</v>
      </c>
      <c r="T3309">
        <v>3957</v>
      </c>
      <c r="U3309" t="s">
        <v>9386</v>
      </c>
    </row>
    <row r="3310" spans="2:21" x14ac:dyDescent="0.25">
      <c r="B3310" t="s">
        <v>169</v>
      </c>
      <c r="C3310">
        <v>2016</v>
      </c>
      <c r="D3310" t="s">
        <v>315</v>
      </c>
      <c r="E3310" t="s">
        <v>457</v>
      </c>
      <c r="F3310" t="s">
        <v>9398</v>
      </c>
      <c r="H3310">
        <v>473</v>
      </c>
      <c r="I3310" t="s">
        <v>8807</v>
      </c>
      <c r="J3310" t="s">
        <v>9308</v>
      </c>
      <c r="L3310" t="s">
        <v>17</v>
      </c>
      <c r="M3310">
        <v>50</v>
      </c>
      <c r="N3310" t="s">
        <v>8122</v>
      </c>
      <c r="R3310" t="e">
        <v>#N/A</v>
      </c>
      <c r="S3310" t="s">
        <v>9386</v>
      </c>
      <c r="T3310">
        <v>7505</v>
      </c>
      <c r="U3310" t="s">
        <v>9386</v>
      </c>
    </row>
    <row r="3311" spans="2:21" x14ac:dyDescent="0.25">
      <c r="B3311" t="s">
        <v>169</v>
      </c>
      <c r="C3311">
        <v>2016</v>
      </c>
      <c r="D3311" t="s">
        <v>315</v>
      </c>
      <c r="E3311" t="s">
        <v>457</v>
      </c>
      <c r="F3311" t="s">
        <v>9398</v>
      </c>
      <c r="H3311">
        <v>474</v>
      </c>
      <c r="I3311" t="s">
        <v>8807</v>
      </c>
      <c r="J3311" t="s">
        <v>77</v>
      </c>
      <c r="L3311" t="s">
        <v>77</v>
      </c>
      <c r="M3311">
        <v>50</v>
      </c>
      <c r="N3311" t="s">
        <v>8122</v>
      </c>
      <c r="R3311" t="e">
        <v>#N/A</v>
      </c>
      <c r="S3311" t="s">
        <v>9386</v>
      </c>
      <c r="T3311">
        <v>1548</v>
      </c>
      <c r="U3311" t="s">
        <v>9386</v>
      </c>
    </row>
    <row r="3312" spans="2:21" x14ac:dyDescent="0.25">
      <c r="B3312" t="s">
        <v>169</v>
      </c>
      <c r="C3312">
        <v>2016</v>
      </c>
      <c r="D3312" t="s">
        <v>315</v>
      </c>
      <c r="E3312" t="s">
        <v>457</v>
      </c>
      <c r="F3312" t="s">
        <v>9398</v>
      </c>
      <c r="H3312">
        <v>475</v>
      </c>
      <c r="I3312" t="s">
        <v>8807</v>
      </c>
      <c r="J3312" t="s">
        <v>5673</v>
      </c>
      <c r="L3312" t="s">
        <v>31</v>
      </c>
      <c r="M3312">
        <v>50</v>
      </c>
      <c r="N3312" t="s">
        <v>8122</v>
      </c>
      <c r="R3312" t="e">
        <v>#N/A</v>
      </c>
      <c r="S3312" t="s">
        <v>9386</v>
      </c>
      <c r="T3312">
        <v>6877</v>
      </c>
      <c r="U3312" t="s">
        <v>9386</v>
      </c>
    </row>
    <row r="3313" spans="2:21" x14ac:dyDescent="0.25">
      <c r="B3313" t="s">
        <v>169</v>
      </c>
      <c r="C3313">
        <v>2016</v>
      </c>
      <c r="D3313" t="s">
        <v>315</v>
      </c>
      <c r="E3313" t="s">
        <v>457</v>
      </c>
      <c r="F3313" t="s">
        <v>9398</v>
      </c>
      <c r="H3313">
        <v>476</v>
      </c>
      <c r="I3313" t="s">
        <v>8807</v>
      </c>
      <c r="J3313" t="s">
        <v>206</v>
      </c>
      <c r="L3313" t="s">
        <v>15</v>
      </c>
      <c r="M3313">
        <v>50</v>
      </c>
      <c r="N3313" t="s">
        <v>8122</v>
      </c>
      <c r="R3313" t="e">
        <v>#N/A</v>
      </c>
      <c r="S3313" t="s">
        <v>9386</v>
      </c>
      <c r="T3313">
        <v>2999</v>
      </c>
      <c r="U3313" t="s">
        <v>9386</v>
      </c>
    </row>
    <row r="3314" spans="2:21" x14ac:dyDescent="0.25">
      <c r="B3314" t="s">
        <v>169</v>
      </c>
      <c r="C3314">
        <v>2016</v>
      </c>
      <c r="D3314" t="s">
        <v>315</v>
      </c>
      <c r="E3314" t="s">
        <v>457</v>
      </c>
      <c r="F3314" t="s">
        <v>9398</v>
      </c>
      <c r="H3314">
        <v>477</v>
      </c>
      <c r="I3314" t="s">
        <v>8807</v>
      </c>
      <c r="J3314" t="s">
        <v>2679</v>
      </c>
      <c r="L3314" t="s">
        <v>85</v>
      </c>
      <c r="M3314">
        <v>50</v>
      </c>
      <c r="N3314" t="s">
        <v>8122</v>
      </c>
      <c r="R3314" t="e">
        <v>#N/A</v>
      </c>
      <c r="S3314" t="s">
        <v>9386</v>
      </c>
      <c r="T3314">
        <v>1637</v>
      </c>
      <c r="U3314" t="s">
        <v>9386</v>
      </c>
    </row>
    <row r="3315" spans="2:21" x14ac:dyDescent="0.25">
      <c r="B3315" t="s">
        <v>169</v>
      </c>
      <c r="C3315">
        <v>2016</v>
      </c>
      <c r="D3315" t="s">
        <v>315</v>
      </c>
      <c r="E3315" t="s">
        <v>457</v>
      </c>
      <c r="F3315" t="s">
        <v>9398</v>
      </c>
      <c r="H3315">
        <v>478</v>
      </c>
      <c r="I3315" t="s">
        <v>8807</v>
      </c>
      <c r="J3315" t="s">
        <v>8739</v>
      </c>
      <c r="L3315" t="s">
        <v>23</v>
      </c>
      <c r="M3315">
        <v>50</v>
      </c>
      <c r="N3315" t="s">
        <v>8122</v>
      </c>
      <c r="R3315" t="e">
        <v>#N/A</v>
      </c>
      <c r="S3315" t="s">
        <v>9386</v>
      </c>
      <c r="T3315">
        <v>7186</v>
      </c>
      <c r="U3315" t="s">
        <v>9386</v>
      </c>
    </row>
    <row r="3316" spans="2:21" x14ac:dyDescent="0.25">
      <c r="B3316" t="s">
        <v>169</v>
      </c>
      <c r="C3316">
        <v>2016</v>
      </c>
      <c r="D3316" t="s">
        <v>315</v>
      </c>
      <c r="E3316" t="s">
        <v>457</v>
      </c>
      <c r="F3316" t="s">
        <v>9398</v>
      </c>
      <c r="H3316">
        <v>479</v>
      </c>
      <c r="I3316" t="s">
        <v>8807</v>
      </c>
      <c r="J3316" t="s">
        <v>8339</v>
      </c>
      <c r="L3316" t="s">
        <v>12</v>
      </c>
      <c r="M3316">
        <v>50</v>
      </c>
      <c r="N3316" t="s">
        <v>8122</v>
      </c>
      <c r="R3316" t="e">
        <v>#N/A</v>
      </c>
      <c r="S3316" t="s">
        <v>9386</v>
      </c>
      <c r="T3316">
        <v>7028</v>
      </c>
      <c r="U3316" t="s">
        <v>9386</v>
      </c>
    </row>
    <row r="3317" spans="2:21" x14ac:dyDescent="0.25">
      <c r="B3317" t="s">
        <v>169</v>
      </c>
      <c r="C3317">
        <v>2016</v>
      </c>
      <c r="D3317" t="s">
        <v>315</v>
      </c>
      <c r="E3317" t="s">
        <v>457</v>
      </c>
      <c r="F3317" t="s">
        <v>9398</v>
      </c>
      <c r="H3317">
        <v>480</v>
      </c>
      <c r="I3317" t="s">
        <v>8807</v>
      </c>
      <c r="J3317" t="s">
        <v>8530</v>
      </c>
      <c r="L3317" t="s">
        <v>86</v>
      </c>
      <c r="M3317">
        <v>50</v>
      </c>
      <c r="N3317" t="s">
        <v>8122</v>
      </c>
      <c r="R3317" t="e">
        <v>#N/A</v>
      </c>
      <c r="S3317" t="s">
        <v>9386</v>
      </c>
      <c r="T3317">
        <v>7139</v>
      </c>
      <c r="U3317" t="s">
        <v>9386</v>
      </c>
    </row>
    <row r="3318" spans="2:21" x14ac:dyDescent="0.25">
      <c r="B3318" t="s">
        <v>169</v>
      </c>
      <c r="C3318">
        <v>2016</v>
      </c>
      <c r="D3318" t="s">
        <v>315</v>
      </c>
      <c r="E3318" t="s">
        <v>457</v>
      </c>
      <c r="F3318" t="s">
        <v>9398</v>
      </c>
      <c r="H3318">
        <v>481</v>
      </c>
      <c r="I3318" t="s">
        <v>8807</v>
      </c>
      <c r="J3318" t="s">
        <v>8151</v>
      </c>
      <c r="L3318" t="s">
        <v>77</v>
      </c>
      <c r="M3318">
        <v>50</v>
      </c>
      <c r="N3318" t="s">
        <v>8122</v>
      </c>
      <c r="R3318" t="e">
        <v>#N/A</v>
      </c>
      <c r="S3318" t="s">
        <v>9386</v>
      </c>
      <c r="T3318">
        <v>6928</v>
      </c>
      <c r="U3318" t="s">
        <v>9386</v>
      </c>
    </row>
    <row r="3319" spans="2:21" x14ac:dyDescent="0.25">
      <c r="B3319" t="s">
        <v>169</v>
      </c>
      <c r="C3319">
        <v>2016</v>
      </c>
      <c r="D3319" t="s">
        <v>315</v>
      </c>
      <c r="E3319" t="s">
        <v>457</v>
      </c>
      <c r="F3319" t="s">
        <v>9398</v>
      </c>
      <c r="H3319">
        <v>482</v>
      </c>
      <c r="I3319" t="s">
        <v>8807</v>
      </c>
      <c r="J3319" t="s">
        <v>8463</v>
      </c>
      <c r="L3319" t="s">
        <v>108</v>
      </c>
      <c r="M3319">
        <v>50</v>
      </c>
      <c r="N3319" t="s">
        <v>8122</v>
      </c>
      <c r="R3319" t="e">
        <v>#N/A</v>
      </c>
      <c r="S3319" t="s">
        <v>9386</v>
      </c>
      <c r="T3319">
        <v>7046</v>
      </c>
      <c r="U3319" t="s">
        <v>9386</v>
      </c>
    </row>
    <row r="3320" spans="2:21" x14ac:dyDescent="0.25">
      <c r="B3320" t="s">
        <v>169</v>
      </c>
      <c r="C3320">
        <v>2016</v>
      </c>
      <c r="D3320" t="s">
        <v>315</v>
      </c>
      <c r="E3320" t="s">
        <v>457</v>
      </c>
      <c r="F3320" t="s">
        <v>9398</v>
      </c>
      <c r="H3320">
        <v>483</v>
      </c>
      <c r="I3320" t="s">
        <v>8807</v>
      </c>
      <c r="J3320" t="s">
        <v>8154</v>
      </c>
      <c r="L3320" t="s">
        <v>108</v>
      </c>
      <c r="M3320">
        <v>50</v>
      </c>
      <c r="N3320" t="s">
        <v>8122</v>
      </c>
      <c r="R3320" t="e">
        <v>#N/A</v>
      </c>
      <c r="S3320" t="s">
        <v>9386</v>
      </c>
      <c r="T3320">
        <v>6922</v>
      </c>
      <c r="U3320" t="s">
        <v>9386</v>
      </c>
    </row>
    <row r="3321" spans="2:21" x14ac:dyDescent="0.25">
      <c r="B3321" t="s">
        <v>169</v>
      </c>
      <c r="C3321">
        <v>2016</v>
      </c>
      <c r="D3321" t="s">
        <v>315</v>
      </c>
      <c r="E3321" t="s">
        <v>457</v>
      </c>
      <c r="F3321" t="s">
        <v>9398</v>
      </c>
      <c r="H3321">
        <v>484</v>
      </c>
      <c r="I3321" t="s">
        <v>8807</v>
      </c>
      <c r="J3321" t="s">
        <v>212</v>
      </c>
      <c r="L3321" t="s">
        <v>14</v>
      </c>
      <c r="M3321">
        <v>50</v>
      </c>
      <c r="N3321" t="s">
        <v>8122</v>
      </c>
      <c r="R3321" t="e">
        <v>#N/A</v>
      </c>
      <c r="S3321" t="s">
        <v>9386</v>
      </c>
      <c r="T3321">
        <v>6561</v>
      </c>
      <c r="U3321" t="s">
        <v>9386</v>
      </c>
    </row>
    <row r="3322" spans="2:21" x14ac:dyDescent="0.25">
      <c r="B3322" t="s">
        <v>169</v>
      </c>
      <c r="C3322">
        <v>2016</v>
      </c>
      <c r="D3322" t="s">
        <v>315</v>
      </c>
      <c r="E3322" t="s">
        <v>457</v>
      </c>
      <c r="F3322" t="s">
        <v>9398</v>
      </c>
      <c r="H3322">
        <v>485</v>
      </c>
      <c r="I3322" t="s">
        <v>8807</v>
      </c>
      <c r="J3322" t="s">
        <v>8663</v>
      </c>
      <c r="L3322" t="s">
        <v>15</v>
      </c>
      <c r="M3322">
        <v>50</v>
      </c>
      <c r="N3322" t="s">
        <v>8122</v>
      </c>
      <c r="R3322" t="e">
        <v>#N/A</v>
      </c>
      <c r="S3322" t="s">
        <v>9386</v>
      </c>
      <c r="T3322">
        <v>7237</v>
      </c>
      <c r="U3322" t="s">
        <v>9386</v>
      </c>
    </row>
    <row r="3323" spans="2:21" x14ac:dyDescent="0.25">
      <c r="B3323" t="s">
        <v>169</v>
      </c>
      <c r="C3323">
        <v>2016</v>
      </c>
      <c r="D3323" t="s">
        <v>315</v>
      </c>
      <c r="E3323" t="s">
        <v>457</v>
      </c>
      <c r="F3323" t="s">
        <v>9398</v>
      </c>
      <c r="H3323">
        <v>486</v>
      </c>
      <c r="I3323" t="s">
        <v>8807</v>
      </c>
      <c r="J3323" t="s">
        <v>9305</v>
      </c>
      <c r="L3323" t="s">
        <v>68</v>
      </c>
      <c r="M3323">
        <v>50</v>
      </c>
      <c r="N3323" t="s">
        <v>8122</v>
      </c>
      <c r="R3323" t="e">
        <v>#N/A</v>
      </c>
      <c r="S3323" t="s">
        <v>9386</v>
      </c>
      <c r="T3323">
        <v>7408</v>
      </c>
      <c r="U3323" t="s">
        <v>9386</v>
      </c>
    </row>
    <row r="3324" spans="2:21" x14ac:dyDescent="0.25">
      <c r="B3324" t="s">
        <v>169</v>
      </c>
      <c r="C3324">
        <v>2016</v>
      </c>
      <c r="D3324" t="s">
        <v>315</v>
      </c>
      <c r="E3324" t="s">
        <v>457</v>
      </c>
      <c r="F3324" t="s">
        <v>9398</v>
      </c>
      <c r="H3324">
        <v>487</v>
      </c>
      <c r="I3324" t="s">
        <v>8807</v>
      </c>
      <c r="J3324" t="s">
        <v>5574</v>
      </c>
      <c r="L3324" t="s">
        <v>129</v>
      </c>
      <c r="M3324">
        <v>50</v>
      </c>
      <c r="N3324" t="s">
        <v>8122</v>
      </c>
      <c r="R3324" t="e">
        <v>#N/A</v>
      </c>
      <c r="S3324" t="s">
        <v>9386</v>
      </c>
      <c r="T3324">
        <v>4617</v>
      </c>
      <c r="U3324" t="s">
        <v>9386</v>
      </c>
    </row>
    <row r="3325" spans="2:21" x14ac:dyDescent="0.25">
      <c r="B3325" t="s">
        <v>169</v>
      </c>
      <c r="C3325">
        <v>2016</v>
      </c>
      <c r="D3325" t="s">
        <v>315</v>
      </c>
      <c r="E3325" t="s">
        <v>457</v>
      </c>
      <c r="F3325" t="s">
        <v>9398</v>
      </c>
      <c r="H3325">
        <v>488</v>
      </c>
      <c r="I3325" t="s">
        <v>8807</v>
      </c>
      <c r="J3325" t="s">
        <v>9304</v>
      </c>
      <c r="L3325" t="s">
        <v>23</v>
      </c>
      <c r="M3325">
        <v>50</v>
      </c>
      <c r="N3325" t="s">
        <v>8122</v>
      </c>
      <c r="R3325" t="e">
        <v>#N/A</v>
      </c>
      <c r="S3325" t="s">
        <v>9386</v>
      </c>
      <c r="T3325">
        <v>7413</v>
      </c>
      <c r="U3325" t="s">
        <v>9386</v>
      </c>
    </row>
    <row r="3326" spans="2:21" x14ac:dyDescent="0.25">
      <c r="B3326" t="s">
        <v>169</v>
      </c>
      <c r="C3326">
        <v>2016</v>
      </c>
      <c r="D3326" t="s">
        <v>315</v>
      </c>
      <c r="E3326" t="s">
        <v>457</v>
      </c>
      <c r="F3326" t="s">
        <v>9398</v>
      </c>
      <c r="H3326">
        <v>489</v>
      </c>
      <c r="I3326" t="s">
        <v>8807</v>
      </c>
      <c r="J3326" t="s">
        <v>8711</v>
      </c>
      <c r="L3326" t="s">
        <v>129</v>
      </c>
      <c r="M3326">
        <v>50</v>
      </c>
      <c r="N3326" t="s">
        <v>8122</v>
      </c>
      <c r="R3326" t="e">
        <v>#N/A</v>
      </c>
      <c r="S3326" t="s">
        <v>9386</v>
      </c>
      <c r="T3326">
        <v>7153</v>
      </c>
      <c r="U3326" t="s">
        <v>9386</v>
      </c>
    </row>
    <row r="3327" spans="2:21" x14ac:dyDescent="0.25">
      <c r="B3327" t="s">
        <v>169</v>
      </c>
      <c r="C3327">
        <v>2016</v>
      </c>
      <c r="D3327" t="s">
        <v>315</v>
      </c>
      <c r="E3327" t="s">
        <v>457</v>
      </c>
      <c r="F3327" t="s">
        <v>9398</v>
      </c>
      <c r="H3327">
        <v>490</v>
      </c>
      <c r="I3327" t="s">
        <v>8807</v>
      </c>
      <c r="J3327" t="s">
        <v>8403</v>
      </c>
      <c r="L3327" t="s">
        <v>62</v>
      </c>
      <c r="M3327">
        <v>50</v>
      </c>
      <c r="N3327" t="s">
        <v>8122</v>
      </c>
      <c r="R3327" t="e">
        <v>#N/A</v>
      </c>
      <c r="S3327" t="s">
        <v>9386</v>
      </c>
      <c r="T3327">
        <v>7055</v>
      </c>
      <c r="U3327" t="s">
        <v>9386</v>
      </c>
    </row>
    <row r="3328" spans="2:21" x14ac:dyDescent="0.25">
      <c r="B3328" t="s">
        <v>169</v>
      </c>
      <c r="C3328">
        <v>2016</v>
      </c>
      <c r="D3328" t="s">
        <v>315</v>
      </c>
      <c r="E3328" t="s">
        <v>457</v>
      </c>
      <c r="F3328" t="s">
        <v>9398</v>
      </c>
      <c r="H3328">
        <v>491</v>
      </c>
      <c r="I3328" t="s">
        <v>8807</v>
      </c>
      <c r="J3328" t="s">
        <v>6434</v>
      </c>
      <c r="L3328" t="s">
        <v>25</v>
      </c>
      <c r="M3328">
        <v>50</v>
      </c>
      <c r="N3328" t="s">
        <v>8122</v>
      </c>
      <c r="R3328" t="e">
        <v>#N/A</v>
      </c>
      <c r="S3328" t="s">
        <v>9386</v>
      </c>
      <c r="T3328">
        <v>5512</v>
      </c>
      <c r="U3328" t="s">
        <v>9386</v>
      </c>
    </row>
    <row r="3329" spans="2:21" x14ac:dyDescent="0.25">
      <c r="B3329" t="s">
        <v>169</v>
      </c>
      <c r="C3329">
        <v>2016</v>
      </c>
      <c r="D3329" t="s">
        <v>315</v>
      </c>
      <c r="E3329" t="s">
        <v>457</v>
      </c>
      <c r="F3329" t="s">
        <v>9398</v>
      </c>
      <c r="H3329">
        <v>492</v>
      </c>
      <c r="I3329">
        <v>-1</v>
      </c>
      <c r="J3329" t="s">
        <v>8</v>
      </c>
      <c r="K3329" t="s">
        <v>9302</v>
      </c>
      <c r="L3329" t="s">
        <v>14</v>
      </c>
      <c r="M3329">
        <v>50</v>
      </c>
      <c r="N3329" t="s">
        <v>8122</v>
      </c>
      <c r="R3329" t="e">
        <v>#N/A</v>
      </c>
      <c r="S3329" t="s">
        <v>9386</v>
      </c>
      <c r="T3329">
        <v>6836</v>
      </c>
      <c r="U3329">
        <v>27</v>
      </c>
    </row>
    <row r="3330" spans="2:21" x14ac:dyDescent="0.25">
      <c r="B3330" t="s">
        <v>169</v>
      </c>
      <c r="C3330">
        <v>2016</v>
      </c>
      <c r="D3330" t="s">
        <v>315</v>
      </c>
      <c r="E3330" t="s">
        <v>457</v>
      </c>
      <c r="F3330" t="s">
        <v>9398</v>
      </c>
      <c r="H3330">
        <v>492</v>
      </c>
      <c r="I3330">
        <v>-2</v>
      </c>
      <c r="J3330" t="s">
        <v>8166</v>
      </c>
      <c r="K3330" t="s">
        <v>9302</v>
      </c>
      <c r="L3330" t="s">
        <v>14</v>
      </c>
      <c r="M3330">
        <v>50</v>
      </c>
      <c r="N3330" t="s">
        <v>8122</v>
      </c>
      <c r="R3330" t="e">
        <v>#N/A</v>
      </c>
      <c r="S3330" t="s">
        <v>9386</v>
      </c>
      <c r="T3330">
        <v>6963</v>
      </c>
      <c r="U3330">
        <v>27</v>
      </c>
    </row>
    <row r="3331" spans="2:21" x14ac:dyDescent="0.25">
      <c r="B3331" t="s">
        <v>169</v>
      </c>
      <c r="C3331">
        <v>2016</v>
      </c>
      <c r="D3331" t="s">
        <v>315</v>
      </c>
      <c r="E3331" t="s">
        <v>457</v>
      </c>
      <c r="F3331" t="s">
        <v>9398</v>
      </c>
      <c r="H3331">
        <v>493</v>
      </c>
      <c r="I3331" t="s">
        <v>8807</v>
      </c>
      <c r="J3331" t="s">
        <v>6286</v>
      </c>
      <c r="L3331" t="s">
        <v>12</v>
      </c>
      <c r="M3331">
        <v>50</v>
      </c>
      <c r="N3331" t="s">
        <v>8122</v>
      </c>
      <c r="R3331" t="e">
        <v>#N/A</v>
      </c>
      <c r="S3331" t="s">
        <v>9386</v>
      </c>
      <c r="T3331">
        <v>5365</v>
      </c>
      <c r="U3331" t="s">
        <v>9386</v>
      </c>
    </row>
    <row r="3332" spans="2:21" x14ac:dyDescent="0.25">
      <c r="B3332" t="s">
        <v>169</v>
      </c>
      <c r="C3332">
        <v>2016</v>
      </c>
      <c r="D3332" t="s">
        <v>315</v>
      </c>
      <c r="E3332" t="s">
        <v>457</v>
      </c>
      <c r="F3332" t="s">
        <v>9398</v>
      </c>
      <c r="H3332">
        <v>494</v>
      </c>
      <c r="I3332" t="s">
        <v>8807</v>
      </c>
      <c r="J3332" t="s">
        <v>9301</v>
      </c>
      <c r="L3332" t="s">
        <v>39</v>
      </c>
      <c r="M3332">
        <v>50</v>
      </c>
      <c r="N3332" t="s">
        <v>8122</v>
      </c>
      <c r="R3332" t="e">
        <v>#N/A</v>
      </c>
      <c r="S3332" t="s">
        <v>9386</v>
      </c>
      <c r="T3332">
        <v>7481</v>
      </c>
      <c r="U3332" t="s">
        <v>9386</v>
      </c>
    </row>
    <row r="3333" spans="2:21" x14ac:dyDescent="0.25">
      <c r="B3333" t="s">
        <v>169</v>
      </c>
      <c r="C3333">
        <v>2016</v>
      </c>
      <c r="D3333" t="s">
        <v>315</v>
      </c>
      <c r="E3333" t="s">
        <v>457</v>
      </c>
      <c r="F3333" t="s">
        <v>9398</v>
      </c>
      <c r="H3333">
        <v>495</v>
      </c>
      <c r="I3333" t="s">
        <v>8807</v>
      </c>
      <c r="J3333" t="s">
        <v>8473</v>
      </c>
      <c r="L3333" t="s">
        <v>108</v>
      </c>
      <c r="M3333">
        <v>50</v>
      </c>
      <c r="N3333" t="s">
        <v>8122</v>
      </c>
      <c r="R3333" t="e">
        <v>#N/A</v>
      </c>
      <c r="S3333" t="s">
        <v>9386</v>
      </c>
      <c r="T3333">
        <v>7079</v>
      </c>
      <c r="U3333" t="s">
        <v>9386</v>
      </c>
    </row>
    <row r="3334" spans="2:21" x14ac:dyDescent="0.25">
      <c r="B3334" t="s">
        <v>169</v>
      </c>
      <c r="C3334">
        <v>2016</v>
      </c>
      <c r="D3334" t="s">
        <v>315</v>
      </c>
      <c r="E3334" t="s">
        <v>457</v>
      </c>
      <c r="F3334" t="s">
        <v>9398</v>
      </c>
      <c r="H3334">
        <v>496</v>
      </c>
      <c r="I3334" t="s">
        <v>8807</v>
      </c>
      <c r="J3334" t="s">
        <v>2252</v>
      </c>
      <c r="L3334" t="s">
        <v>39</v>
      </c>
      <c r="M3334">
        <v>50</v>
      </c>
      <c r="N3334" t="s">
        <v>8122</v>
      </c>
      <c r="R3334" t="e">
        <v>#N/A</v>
      </c>
      <c r="S3334" t="s">
        <v>9386</v>
      </c>
      <c r="T3334">
        <v>1190</v>
      </c>
      <c r="U3334" t="s">
        <v>9386</v>
      </c>
    </row>
    <row r="3335" spans="2:21" x14ac:dyDescent="0.25">
      <c r="B3335" t="s">
        <v>169</v>
      </c>
      <c r="C3335">
        <v>2016</v>
      </c>
      <c r="D3335" t="s">
        <v>315</v>
      </c>
      <c r="E3335" t="s">
        <v>457</v>
      </c>
      <c r="F3335" t="s">
        <v>9398</v>
      </c>
      <c r="H3335">
        <v>497</v>
      </c>
      <c r="I3335" t="s">
        <v>8807</v>
      </c>
      <c r="J3335" t="s">
        <v>8178</v>
      </c>
      <c r="L3335" t="s">
        <v>73</v>
      </c>
      <c r="M3335">
        <v>50</v>
      </c>
      <c r="N3335" t="s">
        <v>8122</v>
      </c>
      <c r="R3335" t="e">
        <v>#N/A</v>
      </c>
      <c r="S3335" t="s">
        <v>9386</v>
      </c>
      <c r="T3335">
        <v>6919</v>
      </c>
      <c r="U3335" t="s">
        <v>9386</v>
      </c>
    </row>
    <row r="3336" spans="2:21" x14ac:dyDescent="0.25">
      <c r="B3336" t="s">
        <v>169</v>
      </c>
      <c r="C3336">
        <v>2016</v>
      </c>
      <c r="D3336" t="s">
        <v>315</v>
      </c>
      <c r="E3336" t="s">
        <v>457</v>
      </c>
      <c r="F3336" t="s">
        <v>9398</v>
      </c>
      <c r="H3336">
        <v>498</v>
      </c>
      <c r="I3336" t="s">
        <v>8807</v>
      </c>
      <c r="J3336" t="s">
        <v>8391</v>
      </c>
      <c r="L3336" t="s">
        <v>15</v>
      </c>
      <c r="M3336">
        <v>50</v>
      </c>
      <c r="N3336" t="s">
        <v>8122</v>
      </c>
      <c r="R3336" t="e">
        <v>#N/A</v>
      </c>
      <c r="S3336" t="s">
        <v>9386</v>
      </c>
      <c r="T3336">
        <v>7102</v>
      </c>
      <c r="U3336" t="s">
        <v>9386</v>
      </c>
    </row>
    <row r="3337" spans="2:21" x14ac:dyDescent="0.25">
      <c r="B3337" t="s">
        <v>169</v>
      </c>
      <c r="C3337">
        <v>2016</v>
      </c>
      <c r="D3337" t="s">
        <v>315</v>
      </c>
      <c r="E3337" t="s">
        <v>457</v>
      </c>
      <c r="F3337" t="s">
        <v>9398</v>
      </c>
      <c r="H3337">
        <v>499</v>
      </c>
      <c r="I3337" t="s">
        <v>8807</v>
      </c>
      <c r="J3337" t="s">
        <v>2468</v>
      </c>
      <c r="L3337" t="s">
        <v>138</v>
      </c>
      <c r="M3337">
        <v>50</v>
      </c>
      <c r="N3337" t="s">
        <v>8122</v>
      </c>
      <c r="R3337" t="e">
        <v>#N/A</v>
      </c>
      <c r="S3337" t="s">
        <v>9386</v>
      </c>
      <c r="T3337">
        <v>1417</v>
      </c>
      <c r="U3337" t="s">
        <v>9386</v>
      </c>
    </row>
    <row r="3338" spans="2:21" x14ac:dyDescent="0.25">
      <c r="B3338" t="s">
        <v>169</v>
      </c>
      <c r="C3338">
        <v>2016</v>
      </c>
      <c r="D3338" t="s">
        <v>315</v>
      </c>
      <c r="E3338" t="s">
        <v>457</v>
      </c>
      <c r="F3338" t="s">
        <v>9398</v>
      </c>
      <c r="H3338">
        <v>500</v>
      </c>
      <c r="I3338" t="s">
        <v>8807</v>
      </c>
      <c r="J3338" t="s">
        <v>93</v>
      </c>
      <c r="L3338" t="s">
        <v>138</v>
      </c>
      <c r="M3338">
        <v>50</v>
      </c>
      <c r="N3338" t="s">
        <v>8122</v>
      </c>
      <c r="R3338" t="e">
        <v>#N/A</v>
      </c>
      <c r="S3338" t="s">
        <v>9386</v>
      </c>
      <c r="T3338">
        <v>574</v>
      </c>
      <c r="U3338" t="s">
        <v>9386</v>
      </c>
    </row>
    <row r="3339" spans="2:21" x14ac:dyDescent="0.25">
      <c r="B3339" t="s">
        <v>169</v>
      </c>
      <c r="C3339">
        <v>2016</v>
      </c>
      <c r="D3339" t="s">
        <v>315</v>
      </c>
      <c r="E3339" t="s">
        <v>457</v>
      </c>
      <c r="F3339" t="s">
        <v>9398</v>
      </c>
      <c r="H3339">
        <v>501</v>
      </c>
      <c r="I3339" t="s">
        <v>8807</v>
      </c>
      <c r="J3339" t="s">
        <v>1669</v>
      </c>
      <c r="L3339" t="s">
        <v>41</v>
      </c>
      <c r="M3339">
        <v>50</v>
      </c>
      <c r="N3339" t="s">
        <v>8122</v>
      </c>
      <c r="R3339" t="e">
        <v>#N/A</v>
      </c>
      <c r="S3339" t="s">
        <v>9386</v>
      </c>
      <c r="T3339">
        <v>596</v>
      </c>
      <c r="U3339" t="s">
        <v>9386</v>
      </c>
    </row>
    <row r="3340" spans="2:21" x14ac:dyDescent="0.25">
      <c r="B3340" t="s">
        <v>169</v>
      </c>
      <c r="C3340">
        <v>2016</v>
      </c>
      <c r="D3340" t="s">
        <v>315</v>
      </c>
      <c r="E3340" t="s">
        <v>457</v>
      </c>
      <c r="F3340" t="s">
        <v>9398</v>
      </c>
      <c r="H3340">
        <v>502</v>
      </c>
      <c r="I3340" t="s">
        <v>8807</v>
      </c>
      <c r="J3340" t="s">
        <v>8553</v>
      </c>
      <c r="L3340" t="s">
        <v>17</v>
      </c>
      <c r="M3340">
        <v>50</v>
      </c>
      <c r="N3340" t="s">
        <v>8122</v>
      </c>
      <c r="R3340" t="e">
        <v>#N/A</v>
      </c>
      <c r="S3340" t="s">
        <v>9386</v>
      </c>
      <c r="T3340">
        <v>7166</v>
      </c>
      <c r="U3340" t="s">
        <v>9386</v>
      </c>
    </row>
    <row r="3341" spans="2:21" x14ac:dyDescent="0.25">
      <c r="B3341" t="s">
        <v>169</v>
      </c>
      <c r="C3341">
        <v>2016</v>
      </c>
      <c r="D3341" t="s">
        <v>315</v>
      </c>
      <c r="E3341" t="s">
        <v>457</v>
      </c>
      <c r="F3341" t="s">
        <v>9398</v>
      </c>
      <c r="H3341">
        <v>503</v>
      </c>
      <c r="I3341" t="s">
        <v>8807</v>
      </c>
      <c r="J3341" t="s">
        <v>5414</v>
      </c>
      <c r="L3341" t="s">
        <v>51</v>
      </c>
      <c r="M3341">
        <v>50</v>
      </c>
      <c r="N3341" t="s">
        <v>8122</v>
      </c>
      <c r="R3341" t="e">
        <v>#N/A</v>
      </c>
      <c r="S3341" t="s">
        <v>9386</v>
      </c>
      <c r="T3341">
        <v>4451</v>
      </c>
      <c r="U3341" t="s">
        <v>9386</v>
      </c>
    </row>
    <row r="3342" spans="2:21" x14ac:dyDescent="0.25">
      <c r="B3342" t="s">
        <v>169</v>
      </c>
      <c r="C3342">
        <v>2016</v>
      </c>
      <c r="D3342" t="s">
        <v>315</v>
      </c>
      <c r="E3342" t="s">
        <v>457</v>
      </c>
      <c r="F3342" t="s">
        <v>9398</v>
      </c>
      <c r="H3342">
        <v>504</v>
      </c>
      <c r="I3342" t="s">
        <v>8807</v>
      </c>
      <c r="J3342" t="s">
        <v>9300</v>
      </c>
      <c r="L3342" t="s">
        <v>22</v>
      </c>
      <c r="M3342">
        <v>50</v>
      </c>
      <c r="N3342" t="s">
        <v>8122</v>
      </c>
      <c r="R3342" t="e">
        <v>#N/A</v>
      </c>
      <c r="S3342" t="s">
        <v>9386</v>
      </c>
      <c r="T3342">
        <v>7430</v>
      </c>
      <c r="U3342" t="s">
        <v>9386</v>
      </c>
    </row>
    <row r="3343" spans="2:21" x14ac:dyDescent="0.25">
      <c r="B3343" t="s">
        <v>169</v>
      </c>
      <c r="C3343">
        <v>2016</v>
      </c>
      <c r="D3343" t="s">
        <v>315</v>
      </c>
      <c r="E3343" t="s">
        <v>457</v>
      </c>
      <c r="F3343" t="s">
        <v>9398</v>
      </c>
      <c r="H3343">
        <v>505</v>
      </c>
      <c r="I3343" t="s">
        <v>8807</v>
      </c>
      <c r="J3343" t="s">
        <v>3608</v>
      </c>
      <c r="L3343" t="s">
        <v>39</v>
      </c>
      <c r="M3343">
        <v>50</v>
      </c>
      <c r="N3343" t="s">
        <v>8122</v>
      </c>
      <c r="R3343" t="e">
        <v>#N/A</v>
      </c>
      <c r="S3343" t="s">
        <v>9386</v>
      </c>
      <c r="T3343">
        <v>6897</v>
      </c>
      <c r="U3343" t="s">
        <v>9386</v>
      </c>
    </row>
    <row r="3344" spans="2:21" x14ac:dyDescent="0.25">
      <c r="B3344" t="s">
        <v>169</v>
      </c>
      <c r="C3344">
        <v>2016</v>
      </c>
      <c r="D3344" t="s">
        <v>315</v>
      </c>
      <c r="E3344" t="s">
        <v>457</v>
      </c>
      <c r="F3344" t="s">
        <v>9398</v>
      </c>
      <c r="H3344">
        <v>506</v>
      </c>
      <c r="I3344" t="s">
        <v>8807</v>
      </c>
      <c r="J3344" t="s">
        <v>8198</v>
      </c>
      <c r="L3344" t="s">
        <v>25</v>
      </c>
      <c r="M3344">
        <v>50</v>
      </c>
      <c r="N3344" t="s">
        <v>8122</v>
      </c>
      <c r="R3344" t="e">
        <v>#N/A</v>
      </c>
      <c r="S3344" t="s">
        <v>9386</v>
      </c>
      <c r="T3344">
        <v>6971</v>
      </c>
      <c r="U3344" t="s">
        <v>9386</v>
      </c>
    </row>
    <row r="3345" spans="2:21" x14ac:dyDescent="0.25">
      <c r="B3345" t="s">
        <v>169</v>
      </c>
      <c r="C3345">
        <v>2016</v>
      </c>
      <c r="D3345" t="s">
        <v>315</v>
      </c>
      <c r="E3345" t="s">
        <v>457</v>
      </c>
      <c r="F3345" t="s">
        <v>9398</v>
      </c>
      <c r="H3345">
        <v>507</v>
      </c>
      <c r="I3345" t="s">
        <v>8807</v>
      </c>
      <c r="J3345" t="s">
        <v>8653</v>
      </c>
      <c r="L3345" t="s">
        <v>77</v>
      </c>
      <c r="M3345">
        <v>50</v>
      </c>
      <c r="N3345" t="s">
        <v>8122</v>
      </c>
      <c r="R3345" t="e">
        <v>#N/A</v>
      </c>
      <c r="S3345" t="s">
        <v>9386</v>
      </c>
      <c r="T3345">
        <v>7327</v>
      </c>
      <c r="U3345" t="s">
        <v>9386</v>
      </c>
    </row>
    <row r="3346" spans="2:21" x14ac:dyDescent="0.25">
      <c r="B3346" t="s">
        <v>169</v>
      </c>
      <c r="C3346">
        <v>2016</v>
      </c>
      <c r="D3346" t="s">
        <v>315</v>
      </c>
      <c r="E3346" t="s">
        <v>457</v>
      </c>
      <c r="F3346" t="s">
        <v>9398</v>
      </c>
      <c r="H3346">
        <v>508</v>
      </c>
      <c r="I3346" t="s">
        <v>8807</v>
      </c>
      <c r="J3346" t="s">
        <v>9298</v>
      </c>
      <c r="L3346" t="s">
        <v>14</v>
      </c>
      <c r="M3346">
        <v>50</v>
      </c>
      <c r="N3346" t="s">
        <v>8122</v>
      </c>
      <c r="R3346" t="e">
        <v>#N/A</v>
      </c>
      <c r="S3346" t="s">
        <v>9386</v>
      </c>
      <c r="T3346">
        <v>7443</v>
      </c>
      <c r="U3346" t="s">
        <v>9386</v>
      </c>
    </row>
    <row r="3347" spans="2:21" x14ac:dyDescent="0.25">
      <c r="B3347" t="s">
        <v>169</v>
      </c>
      <c r="C3347">
        <v>2016</v>
      </c>
      <c r="D3347" t="s">
        <v>315</v>
      </c>
      <c r="E3347" t="s">
        <v>457</v>
      </c>
      <c r="F3347" t="s">
        <v>9398</v>
      </c>
      <c r="H3347">
        <v>509</v>
      </c>
      <c r="I3347" t="s">
        <v>8807</v>
      </c>
      <c r="J3347" t="s">
        <v>8586</v>
      </c>
      <c r="L3347" t="s">
        <v>25</v>
      </c>
      <c r="M3347">
        <v>50</v>
      </c>
      <c r="N3347" t="s">
        <v>8122</v>
      </c>
      <c r="R3347" t="e">
        <v>#N/A</v>
      </c>
      <c r="S3347" t="s">
        <v>9386</v>
      </c>
      <c r="T3347">
        <v>7271</v>
      </c>
      <c r="U3347" t="s">
        <v>9386</v>
      </c>
    </row>
    <row r="3348" spans="2:21" x14ac:dyDescent="0.25">
      <c r="B3348" t="s">
        <v>169</v>
      </c>
      <c r="C3348">
        <v>2016</v>
      </c>
      <c r="D3348" t="s">
        <v>315</v>
      </c>
      <c r="E3348" t="s">
        <v>457</v>
      </c>
      <c r="F3348" t="s">
        <v>9398</v>
      </c>
      <c r="H3348">
        <v>510</v>
      </c>
      <c r="I3348" t="s">
        <v>8807</v>
      </c>
      <c r="J3348" t="s">
        <v>8652</v>
      </c>
      <c r="L3348" t="s">
        <v>22</v>
      </c>
      <c r="M3348">
        <v>50</v>
      </c>
      <c r="N3348" t="s">
        <v>8122</v>
      </c>
      <c r="R3348" t="e">
        <v>#N/A</v>
      </c>
      <c r="S3348" t="s">
        <v>9386</v>
      </c>
      <c r="T3348">
        <v>7326</v>
      </c>
      <c r="U3348" t="s">
        <v>9386</v>
      </c>
    </row>
    <row r="3349" spans="2:21" x14ac:dyDescent="0.25">
      <c r="B3349" t="s">
        <v>169</v>
      </c>
      <c r="C3349">
        <v>2016</v>
      </c>
      <c r="D3349" t="s">
        <v>315</v>
      </c>
      <c r="E3349" t="s">
        <v>457</v>
      </c>
      <c r="F3349" t="s">
        <v>9398</v>
      </c>
      <c r="H3349">
        <v>511</v>
      </c>
      <c r="I3349" t="s">
        <v>8807</v>
      </c>
      <c r="J3349" t="s">
        <v>8157</v>
      </c>
      <c r="L3349" t="s">
        <v>86</v>
      </c>
      <c r="M3349">
        <v>50</v>
      </c>
      <c r="N3349" t="s">
        <v>8122</v>
      </c>
      <c r="R3349" t="e">
        <v>#N/A</v>
      </c>
      <c r="S3349" t="s">
        <v>9386</v>
      </c>
      <c r="T3349">
        <v>6948</v>
      </c>
      <c r="U3349" t="s">
        <v>9386</v>
      </c>
    </row>
    <row r="3350" spans="2:21" x14ac:dyDescent="0.25">
      <c r="B3350" t="s">
        <v>169</v>
      </c>
      <c r="C3350">
        <v>2016</v>
      </c>
      <c r="D3350" t="s">
        <v>315</v>
      </c>
      <c r="E3350" t="s">
        <v>457</v>
      </c>
      <c r="F3350" t="s">
        <v>9398</v>
      </c>
      <c r="H3350">
        <v>512</v>
      </c>
      <c r="I3350" t="s">
        <v>8807</v>
      </c>
      <c r="J3350" t="s">
        <v>6751</v>
      </c>
      <c r="L3350" t="s">
        <v>25</v>
      </c>
      <c r="M3350">
        <v>50</v>
      </c>
      <c r="N3350" t="s">
        <v>8122</v>
      </c>
      <c r="R3350" t="e">
        <v>#N/A</v>
      </c>
      <c r="S3350" t="s">
        <v>9386</v>
      </c>
      <c r="T3350">
        <v>5835</v>
      </c>
      <c r="U3350" t="s">
        <v>9386</v>
      </c>
    </row>
    <row r="3351" spans="2:21" x14ac:dyDescent="0.25">
      <c r="B3351" t="s">
        <v>169</v>
      </c>
      <c r="C3351">
        <v>2016</v>
      </c>
      <c r="D3351" t="s">
        <v>315</v>
      </c>
      <c r="E3351" t="s">
        <v>457</v>
      </c>
      <c r="F3351" t="s">
        <v>9398</v>
      </c>
      <c r="H3351">
        <v>513</v>
      </c>
      <c r="I3351" t="s">
        <v>8807</v>
      </c>
      <c r="J3351" t="s">
        <v>8595</v>
      </c>
      <c r="L3351" t="s">
        <v>85</v>
      </c>
      <c r="M3351">
        <v>50</v>
      </c>
      <c r="N3351" t="s">
        <v>8122</v>
      </c>
      <c r="R3351" t="e">
        <v>#N/A</v>
      </c>
      <c r="S3351" t="s">
        <v>9386</v>
      </c>
      <c r="T3351">
        <v>7175</v>
      </c>
      <c r="U3351" t="s">
        <v>9386</v>
      </c>
    </row>
    <row r="3352" spans="2:21" x14ac:dyDescent="0.25">
      <c r="B3352" t="s">
        <v>169</v>
      </c>
      <c r="C3352">
        <v>2016</v>
      </c>
      <c r="D3352" t="s">
        <v>315</v>
      </c>
      <c r="E3352" t="s">
        <v>457</v>
      </c>
      <c r="F3352" t="s">
        <v>9398</v>
      </c>
      <c r="H3352">
        <v>514</v>
      </c>
      <c r="I3352" t="s">
        <v>8807</v>
      </c>
      <c r="J3352" t="s">
        <v>187</v>
      </c>
      <c r="L3352" t="s">
        <v>10</v>
      </c>
      <c r="M3352">
        <v>50</v>
      </c>
      <c r="N3352" t="s">
        <v>8122</v>
      </c>
      <c r="R3352" t="e">
        <v>#N/A</v>
      </c>
      <c r="S3352" t="s">
        <v>9386</v>
      </c>
      <c r="T3352">
        <v>4760</v>
      </c>
      <c r="U3352" t="s">
        <v>9386</v>
      </c>
    </row>
    <row r="3353" spans="2:21" x14ac:dyDescent="0.25">
      <c r="B3353" t="s">
        <v>169</v>
      </c>
      <c r="C3353">
        <v>2016</v>
      </c>
      <c r="D3353" t="s">
        <v>315</v>
      </c>
      <c r="E3353" t="s">
        <v>457</v>
      </c>
      <c r="F3353" t="s">
        <v>9398</v>
      </c>
      <c r="H3353">
        <v>515</v>
      </c>
      <c r="I3353" t="s">
        <v>8807</v>
      </c>
      <c r="J3353" t="s">
        <v>8608</v>
      </c>
      <c r="L3353" t="s">
        <v>85</v>
      </c>
      <c r="M3353">
        <v>50</v>
      </c>
      <c r="N3353" t="s">
        <v>8122</v>
      </c>
      <c r="R3353" t="e">
        <v>#N/A</v>
      </c>
      <c r="S3353" t="s">
        <v>9386</v>
      </c>
      <c r="T3353">
        <v>7303</v>
      </c>
      <c r="U3353" t="s">
        <v>9386</v>
      </c>
    </row>
    <row r="3354" spans="2:21" x14ac:dyDescent="0.25">
      <c r="B3354" t="s">
        <v>169</v>
      </c>
      <c r="C3354">
        <v>2016</v>
      </c>
      <c r="D3354" t="s">
        <v>315</v>
      </c>
      <c r="E3354" t="s">
        <v>457</v>
      </c>
      <c r="F3354" t="s">
        <v>9398</v>
      </c>
      <c r="H3354">
        <v>516</v>
      </c>
      <c r="I3354" t="s">
        <v>8807</v>
      </c>
      <c r="J3354" t="s">
        <v>9297</v>
      </c>
      <c r="L3354" t="s">
        <v>107</v>
      </c>
      <c r="M3354">
        <v>50</v>
      </c>
      <c r="N3354" t="s">
        <v>8122</v>
      </c>
      <c r="R3354" t="e">
        <v>#N/A</v>
      </c>
      <c r="S3354" t="s">
        <v>9386</v>
      </c>
      <c r="T3354">
        <v>7523</v>
      </c>
      <c r="U3354" t="s">
        <v>9386</v>
      </c>
    </row>
    <row r="3355" spans="2:21" x14ac:dyDescent="0.25">
      <c r="B3355" t="s">
        <v>169</v>
      </c>
      <c r="C3355">
        <v>2016</v>
      </c>
      <c r="D3355" t="s">
        <v>315</v>
      </c>
      <c r="E3355" t="s">
        <v>457</v>
      </c>
      <c r="F3355" t="s">
        <v>9398</v>
      </c>
      <c r="H3355">
        <v>517</v>
      </c>
      <c r="I3355" t="s">
        <v>8807</v>
      </c>
      <c r="J3355" t="s">
        <v>9296</v>
      </c>
      <c r="L3355" t="s">
        <v>32</v>
      </c>
      <c r="M3355">
        <v>50</v>
      </c>
      <c r="N3355" t="s">
        <v>8122</v>
      </c>
      <c r="R3355" t="e">
        <v>#N/A</v>
      </c>
      <c r="S3355" t="s">
        <v>9386</v>
      </c>
      <c r="T3355">
        <v>7415</v>
      </c>
      <c r="U3355" t="s">
        <v>9386</v>
      </c>
    </row>
    <row r="3356" spans="2:21" x14ac:dyDescent="0.25">
      <c r="B3356" t="s">
        <v>169</v>
      </c>
      <c r="C3356">
        <v>2016</v>
      </c>
      <c r="D3356" t="s">
        <v>315</v>
      </c>
      <c r="E3356" t="s">
        <v>457</v>
      </c>
      <c r="F3356" t="s">
        <v>9398</v>
      </c>
      <c r="H3356">
        <v>518</v>
      </c>
      <c r="I3356" t="s">
        <v>8807</v>
      </c>
      <c r="J3356" t="s">
        <v>202</v>
      </c>
      <c r="L3356" t="s">
        <v>16</v>
      </c>
      <c r="M3356">
        <v>50</v>
      </c>
      <c r="N3356" t="s">
        <v>8122</v>
      </c>
      <c r="R3356" t="e">
        <v>#N/A</v>
      </c>
      <c r="S3356" t="s">
        <v>9386</v>
      </c>
      <c r="T3356">
        <v>4664</v>
      </c>
      <c r="U3356" t="s">
        <v>9386</v>
      </c>
    </row>
    <row r="3357" spans="2:21" x14ac:dyDescent="0.25">
      <c r="B3357" t="s">
        <v>169</v>
      </c>
      <c r="C3357">
        <v>2016</v>
      </c>
      <c r="D3357" t="s">
        <v>315</v>
      </c>
      <c r="E3357" t="s">
        <v>457</v>
      </c>
      <c r="F3357" t="s">
        <v>9398</v>
      </c>
      <c r="H3357">
        <v>519</v>
      </c>
      <c r="I3357" t="s">
        <v>8807</v>
      </c>
      <c r="J3357" t="s">
        <v>9294</v>
      </c>
      <c r="L3357" t="s">
        <v>129</v>
      </c>
      <c r="M3357">
        <v>50</v>
      </c>
      <c r="N3357" t="s">
        <v>8122</v>
      </c>
      <c r="R3357" t="e">
        <v>#N/A</v>
      </c>
      <c r="S3357" t="s">
        <v>9386</v>
      </c>
      <c r="T3357">
        <v>7478</v>
      </c>
      <c r="U3357" t="s">
        <v>9386</v>
      </c>
    </row>
    <row r="3358" spans="2:21" x14ac:dyDescent="0.25">
      <c r="B3358" t="s">
        <v>169</v>
      </c>
      <c r="C3358">
        <v>2016</v>
      </c>
      <c r="D3358" t="s">
        <v>315</v>
      </c>
      <c r="E3358" t="s">
        <v>457</v>
      </c>
      <c r="F3358" t="s">
        <v>9398</v>
      </c>
      <c r="H3358">
        <v>520</v>
      </c>
      <c r="I3358" t="s">
        <v>8807</v>
      </c>
      <c r="J3358" t="s">
        <v>8404</v>
      </c>
      <c r="L3358" t="s">
        <v>10</v>
      </c>
      <c r="M3358">
        <v>50</v>
      </c>
      <c r="N3358" t="s">
        <v>8122</v>
      </c>
      <c r="R3358" t="e">
        <v>#N/A</v>
      </c>
      <c r="S3358" t="s">
        <v>9386</v>
      </c>
      <c r="T3358">
        <v>7034</v>
      </c>
      <c r="U3358" t="s">
        <v>9386</v>
      </c>
    </row>
    <row r="3359" spans="2:21" x14ac:dyDescent="0.25">
      <c r="B3359" t="s">
        <v>169</v>
      </c>
      <c r="C3359">
        <v>2016</v>
      </c>
      <c r="D3359" t="s">
        <v>315</v>
      </c>
      <c r="E3359" t="s">
        <v>457</v>
      </c>
      <c r="F3359" t="s">
        <v>9398</v>
      </c>
      <c r="H3359">
        <v>521</v>
      </c>
      <c r="I3359" t="s">
        <v>8807</v>
      </c>
      <c r="J3359" t="s">
        <v>198</v>
      </c>
      <c r="L3359" t="s">
        <v>108</v>
      </c>
      <c r="M3359">
        <v>50</v>
      </c>
      <c r="N3359" t="s">
        <v>8122</v>
      </c>
      <c r="R3359" t="e">
        <v>#N/A</v>
      </c>
      <c r="S3359" t="s">
        <v>9386</v>
      </c>
      <c r="T3359">
        <v>1566</v>
      </c>
      <c r="U3359" t="s">
        <v>9386</v>
      </c>
    </row>
    <row r="3360" spans="2:21" x14ac:dyDescent="0.25">
      <c r="B3360" t="s">
        <v>169</v>
      </c>
      <c r="C3360">
        <v>2016</v>
      </c>
      <c r="D3360" t="s">
        <v>315</v>
      </c>
      <c r="E3360" t="s">
        <v>457</v>
      </c>
      <c r="F3360" t="s">
        <v>9398</v>
      </c>
      <c r="H3360">
        <v>522</v>
      </c>
      <c r="I3360" t="s">
        <v>8807</v>
      </c>
      <c r="J3360" t="s">
        <v>8722</v>
      </c>
      <c r="L3360" t="s">
        <v>76</v>
      </c>
      <c r="M3360">
        <v>50</v>
      </c>
      <c r="N3360" t="s">
        <v>8122</v>
      </c>
      <c r="R3360" t="e">
        <v>#N/A</v>
      </c>
      <c r="S3360" t="s">
        <v>9386</v>
      </c>
      <c r="T3360">
        <v>7154</v>
      </c>
      <c r="U3360" t="s">
        <v>9386</v>
      </c>
    </row>
    <row r="3361" spans="2:21" x14ac:dyDescent="0.25">
      <c r="B3361" t="s">
        <v>169</v>
      </c>
      <c r="C3361">
        <v>2016</v>
      </c>
      <c r="D3361" t="s">
        <v>315</v>
      </c>
      <c r="E3361" t="s">
        <v>457</v>
      </c>
      <c r="F3361" t="s">
        <v>9398</v>
      </c>
      <c r="G3361" t="s">
        <v>794</v>
      </c>
      <c r="H3361">
        <v>523</v>
      </c>
      <c r="I3361" t="s">
        <v>8807</v>
      </c>
      <c r="J3361" t="s">
        <v>8180</v>
      </c>
      <c r="L3361" t="s">
        <v>83</v>
      </c>
      <c r="M3361">
        <v>50</v>
      </c>
      <c r="N3361" t="s">
        <v>8122</v>
      </c>
      <c r="R3361" t="e">
        <v>#N/A</v>
      </c>
      <c r="S3361" t="e">
        <v>#N/A</v>
      </c>
      <c r="T3361">
        <v>6907</v>
      </c>
      <c r="U3361" t="s">
        <v>9386</v>
      </c>
    </row>
    <row r="3362" spans="2:21" x14ac:dyDescent="0.25">
      <c r="B3362" t="s">
        <v>169</v>
      </c>
      <c r="C3362">
        <v>2016</v>
      </c>
      <c r="D3362" t="s">
        <v>315</v>
      </c>
      <c r="E3362" t="s">
        <v>457</v>
      </c>
      <c r="F3362" t="s">
        <v>9398</v>
      </c>
      <c r="G3362" t="s">
        <v>794</v>
      </c>
      <c r="H3362">
        <v>524</v>
      </c>
      <c r="I3362" t="s">
        <v>8807</v>
      </c>
      <c r="J3362" t="s">
        <v>8635</v>
      </c>
      <c r="L3362" t="s">
        <v>129</v>
      </c>
      <c r="M3362">
        <v>50</v>
      </c>
      <c r="N3362" t="s">
        <v>8122</v>
      </c>
      <c r="R3362" t="e">
        <v>#N/A</v>
      </c>
      <c r="S3362" t="e">
        <v>#N/A</v>
      </c>
      <c r="T3362">
        <v>7257</v>
      </c>
      <c r="U3362" t="s">
        <v>9386</v>
      </c>
    </row>
    <row r="3363" spans="2:21" x14ac:dyDescent="0.25">
      <c r="B3363" t="s">
        <v>169</v>
      </c>
      <c r="C3363">
        <v>2016</v>
      </c>
      <c r="D3363" t="s">
        <v>315</v>
      </c>
      <c r="E3363" t="s">
        <v>457</v>
      </c>
      <c r="F3363" t="s">
        <v>9398</v>
      </c>
      <c r="H3363">
        <v>525</v>
      </c>
      <c r="I3363" t="s">
        <v>8807</v>
      </c>
      <c r="J3363" t="s">
        <v>8665</v>
      </c>
      <c r="L3363" t="s">
        <v>107</v>
      </c>
      <c r="M3363">
        <v>50</v>
      </c>
      <c r="N3363" t="s">
        <v>8122</v>
      </c>
      <c r="R3363" t="e">
        <v>#N/A</v>
      </c>
      <c r="S3363" t="s">
        <v>9386</v>
      </c>
      <c r="T3363">
        <v>7256</v>
      </c>
      <c r="U3363" t="s">
        <v>9386</v>
      </c>
    </row>
    <row r="3364" spans="2:21" x14ac:dyDescent="0.25">
      <c r="B3364" t="s">
        <v>169</v>
      </c>
      <c r="C3364">
        <v>2016</v>
      </c>
      <c r="D3364" t="s">
        <v>315</v>
      </c>
      <c r="E3364" t="s">
        <v>457</v>
      </c>
      <c r="F3364" t="s">
        <v>9398</v>
      </c>
      <c r="H3364">
        <v>526</v>
      </c>
      <c r="I3364" t="s">
        <v>8807</v>
      </c>
      <c r="J3364" t="s">
        <v>9292</v>
      </c>
      <c r="L3364" t="s">
        <v>85</v>
      </c>
      <c r="M3364">
        <v>50</v>
      </c>
      <c r="N3364" t="s">
        <v>8122</v>
      </c>
      <c r="R3364" t="e">
        <v>#N/A</v>
      </c>
      <c r="S3364" t="s">
        <v>9386</v>
      </c>
      <c r="T3364">
        <v>7526</v>
      </c>
      <c r="U3364" t="s">
        <v>9386</v>
      </c>
    </row>
    <row r="3365" spans="2:21" x14ac:dyDescent="0.25">
      <c r="B3365" t="s">
        <v>169</v>
      </c>
      <c r="C3365">
        <v>2016</v>
      </c>
      <c r="D3365" t="s">
        <v>315</v>
      </c>
      <c r="E3365" t="s">
        <v>457</v>
      </c>
      <c r="F3365" t="s">
        <v>9398</v>
      </c>
      <c r="H3365">
        <v>527</v>
      </c>
      <c r="I3365" t="s">
        <v>8807</v>
      </c>
      <c r="J3365" t="s">
        <v>8615</v>
      </c>
      <c r="L3365" t="s">
        <v>22</v>
      </c>
      <c r="M3365">
        <v>50</v>
      </c>
      <c r="N3365" t="s">
        <v>8122</v>
      </c>
      <c r="R3365" t="e">
        <v>#N/A</v>
      </c>
      <c r="S3365" t="s">
        <v>9386</v>
      </c>
      <c r="T3365">
        <v>7250</v>
      </c>
      <c r="U3365" t="s">
        <v>9386</v>
      </c>
    </row>
    <row r="3366" spans="2:21" x14ac:dyDescent="0.25">
      <c r="B3366" t="s">
        <v>169</v>
      </c>
      <c r="C3366">
        <v>2016</v>
      </c>
      <c r="D3366" t="s">
        <v>315</v>
      </c>
      <c r="E3366" t="s">
        <v>457</v>
      </c>
      <c r="F3366" t="s">
        <v>9398</v>
      </c>
      <c r="G3366" t="s">
        <v>794</v>
      </c>
      <c r="H3366">
        <v>528</v>
      </c>
      <c r="I3366" t="s">
        <v>8807</v>
      </c>
      <c r="J3366" t="s">
        <v>8156</v>
      </c>
      <c r="L3366" t="s">
        <v>31</v>
      </c>
      <c r="M3366">
        <v>50</v>
      </c>
      <c r="N3366" t="s">
        <v>8122</v>
      </c>
      <c r="R3366" t="e">
        <v>#N/A</v>
      </c>
      <c r="S3366" t="e">
        <v>#N/A</v>
      </c>
      <c r="T3366">
        <v>6910</v>
      </c>
      <c r="U3366" t="s">
        <v>9386</v>
      </c>
    </row>
    <row r="3367" spans="2:21" x14ac:dyDescent="0.25">
      <c r="B3367" t="s">
        <v>169</v>
      </c>
      <c r="C3367">
        <v>2016</v>
      </c>
      <c r="D3367" t="s">
        <v>315</v>
      </c>
      <c r="E3367" t="s">
        <v>457</v>
      </c>
      <c r="F3367" t="s">
        <v>9398</v>
      </c>
      <c r="H3367">
        <v>529</v>
      </c>
      <c r="I3367" t="s">
        <v>8807</v>
      </c>
      <c r="J3367" t="s">
        <v>8546</v>
      </c>
      <c r="L3367" t="s">
        <v>28</v>
      </c>
      <c r="M3367">
        <v>50</v>
      </c>
      <c r="N3367" t="s">
        <v>8122</v>
      </c>
      <c r="R3367" t="e">
        <v>#N/A</v>
      </c>
      <c r="S3367" t="s">
        <v>9386</v>
      </c>
      <c r="T3367">
        <v>7148</v>
      </c>
      <c r="U3367" t="s">
        <v>9386</v>
      </c>
    </row>
    <row r="3368" spans="2:21" x14ac:dyDescent="0.25">
      <c r="B3368" t="s">
        <v>169</v>
      </c>
      <c r="C3368">
        <v>2016</v>
      </c>
      <c r="D3368" t="s">
        <v>315</v>
      </c>
      <c r="E3368" t="s">
        <v>457</v>
      </c>
      <c r="F3368" t="s">
        <v>9398</v>
      </c>
      <c r="H3368">
        <v>530</v>
      </c>
      <c r="I3368" t="s">
        <v>8807</v>
      </c>
      <c r="J3368" t="s">
        <v>8440</v>
      </c>
      <c r="L3368" t="s">
        <v>27</v>
      </c>
      <c r="M3368">
        <v>50</v>
      </c>
      <c r="N3368" t="s">
        <v>8122</v>
      </c>
      <c r="R3368" t="e">
        <v>#N/A</v>
      </c>
      <c r="S3368" t="s">
        <v>9386</v>
      </c>
      <c r="T3368">
        <v>7038</v>
      </c>
      <c r="U3368" t="s">
        <v>9386</v>
      </c>
    </row>
    <row r="3369" spans="2:21" x14ac:dyDescent="0.25">
      <c r="B3369" t="s">
        <v>169</v>
      </c>
      <c r="C3369">
        <v>2016</v>
      </c>
      <c r="D3369" t="s">
        <v>315</v>
      </c>
      <c r="E3369" t="s">
        <v>457</v>
      </c>
      <c r="F3369" t="s">
        <v>9398</v>
      </c>
      <c r="H3369">
        <v>531</v>
      </c>
      <c r="I3369" t="s">
        <v>8807</v>
      </c>
      <c r="J3369" t="s">
        <v>8533</v>
      </c>
      <c r="L3369" t="s">
        <v>71</v>
      </c>
      <c r="M3369">
        <v>50</v>
      </c>
      <c r="N3369" t="s">
        <v>8122</v>
      </c>
      <c r="R3369" t="e">
        <v>#N/A</v>
      </c>
      <c r="S3369" t="s">
        <v>9386</v>
      </c>
      <c r="T3369">
        <v>7122</v>
      </c>
      <c r="U3369" t="s">
        <v>9386</v>
      </c>
    </row>
    <row r="3370" spans="2:21" x14ac:dyDescent="0.25">
      <c r="B3370" t="s">
        <v>169</v>
      </c>
      <c r="C3370">
        <v>2016</v>
      </c>
      <c r="D3370" t="s">
        <v>315</v>
      </c>
      <c r="E3370" t="s">
        <v>457</v>
      </c>
      <c r="F3370" t="s">
        <v>9398</v>
      </c>
      <c r="H3370">
        <v>532</v>
      </c>
      <c r="I3370" t="s">
        <v>8807</v>
      </c>
      <c r="J3370" t="s">
        <v>9291</v>
      </c>
      <c r="L3370" t="s">
        <v>86</v>
      </c>
      <c r="M3370">
        <v>50</v>
      </c>
      <c r="N3370" t="s">
        <v>8122</v>
      </c>
      <c r="R3370" t="e">
        <v>#N/A</v>
      </c>
      <c r="S3370" t="s">
        <v>9386</v>
      </c>
      <c r="T3370">
        <v>7492</v>
      </c>
      <c r="U3370" t="s">
        <v>9386</v>
      </c>
    </row>
    <row r="3371" spans="2:21" x14ac:dyDescent="0.25">
      <c r="B3371" t="s">
        <v>169</v>
      </c>
      <c r="C3371">
        <v>2016</v>
      </c>
      <c r="D3371" t="s">
        <v>315</v>
      </c>
      <c r="E3371" t="s">
        <v>457</v>
      </c>
      <c r="F3371" t="s">
        <v>9398</v>
      </c>
      <c r="H3371">
        <v>533</v>
      </c>
      <c r="I3371" t="s">
        <v>8807</v>
      </c>
      <c r="J3371" t="s">
        <v>9290</v>
      </c>
      <c r="L3371" t="s">
        <v>32</v>
      </c>
      <c r="M3371">
        <v>50</v>
      </c>
      <c r="N3371" t="s">
        <v>8122</v>
      </c>
      <c r="R3371" t="e">
        <v>#N/A</v>
      </c>
      <c r="S3371" t="s">
        <v>9386</v>
      </c>
      <c r="T3371">
        <v>7461</v>
      </c>
      <c r="U3371" t="s">
        <v>9386</v>
      </c>
    </row>
    <row r="3372" spans="2:21" x14ac:dyDescent="0.25">
      <c r="B3372" t="s">
        <v>169</v>
      </c>
      <c r="C3372">
        <v>2016</v>
      </c>
      <c r="D3372" t="s">
        <v>315</v>
      </c>
      <c r="E3372" t="s">
        <v>457</v>
      </c>
      <c r="F3372" t="s">
        <v>9398</v>
      </c>
      <c r="H3372">
        <v>534</v>
      </c>
      <c r="I3372" t="s">
        <v>8807</v>
      </c>
      <c r="J3372" t="s">
        <v>9040</v>
      </c>
      <c r="L3372" t="s">
        <v>31</v>
      </c>
      <c r="M3372">
        <v>50</v>
      </c>
      <c r="N3372" t="s">
        <v>8122</v>
      </c>
      <c r="R3372" t="e">
        <v>#N/A</v>
      </c>
      <c r="S3372" t="s">
        <v>9386</v>
      </c>
      <c r="T3372">
        <v>2334</v>
      </c>
      <c r="U3372" t="s">
        <v>9386</v>
      </c>
    </row>
    <row r="3373" spans="2:21" x14ac:dyDescent="0.25">
      <c r="B3373" t="s">
        <v>169</v>
      </c>
      <c r="C3373">
        <v>2016</v>
      </c>
      <c r="D3373" t="s">
        <v>315</v>
      </c>
      <c r="E3373" t="s">
        <v>457</v>
      </c>
      <c r="F3373" t="s">
        <v>9398</v>
      </c>
      <c r="H3373">
        <v>535</v>
      </c>
      <c r="I3373" t="s">
        <v>8807</v>
      </c>
      <c r="J3373" t="s">
        <v>8690</v>
      </c>
      <c r="L3373" t="s">
        <v>27</v>
      </c>
      <c r="M3373">
        <v>50</v>
      </c>
      <c r="N3373" t="s">
        <v>8122</v>
      </c>
      <c r="R3373" t="e">
        <v>#N/A</v>
      </c>
      <c r="S3373" t="s">
        <v>9386</v>
      </c>
      <c r="T3373">
        <v>7226</v>
      </c>
      <c r="U3373" t="s">
        <v>9386</v>
      </c>
    </row>
    <row r="3374" spans="2:21" x14ac:dyDescent="0.25">
      <c r="B3374" t="s">
        <v>169</v>
      </c>
      <c r="C3374">
        <v>2016</v>
      </c>
      <c r="D3374" t="s">
        <v>315</v>
      </c>
      <c r="E3374" t="s">
        <v>457</v>
      </c>
      <c r="F3374" t="s">
        <v>9398</v>
      </c>
      <c r="H3374">
        <v>536</v>
      </c>
      <c r="I3374" t="s">
        <v>8807</v>
      </c>
      <c r="J3374" t="s">
        <v>8430</v>
      </c>
      <c r="L3374" t="s">
        <v>39</v>
      </c>
      <c r="M3374">
        <v>50</v>
      </c>
      <c r="N3374" t="s">
        <v>8122</v>
      </c>
      <c r="R3374" t="e">
        <v>#N/A</v>
      </c>
      <c r="S3374" t="s">
        <v>9386</v>
      </c>
      <c r="T3374">
        <v>7030</v>
      </c>
      <c r="U3374" t="s">
        <v>9386</v>
      </c>
    </row>
    <row r="3375" spans="2:21" x14ac:dyDescent="0.25">
      <c r="B3375" t="s">
        <v>169</v>
      </c>
      <c r="C3375">
        <v>2016</v>
      </c>
      <c r="D3375" t="s">
        <v>315</v>
      </c>
      <c r="E3375" t="s">
        <v>457</v>
      </c>
      <c r="F3375" t="s">
        <v>9398</v>
      </c>
      <c r="H3375">
        <v>537</v>
      </c>
      <c r="I3375" t="s">
        <v>8807</v>
      </c>
      <c r="J3375" t="s">
        <v>108</v>
      </c>
      <c r="L3375" t="s">
        <v>108</v>
      </c>
      <c r="M3375">
        <v>50</v>
      </c>
      <c r="N3375" t="s">
        <v>8122</v>
      </c>
      <c r="R3375" t="e">
        <v>#N/A</v>
      </c>
      <c r="S3375" t="s">
        <v>9386</v>
      </c>
      <c r="T3375">
        <v>7527</v>
      </c>
      <c r="U3375" t="s">
        <v>9386</v>
      </c>
    </row>
    <row r="3376" spans="2:21" x14ac:dyDescent="0.25">
      <c r="B3376" t="s">
        <v>169</v>
      </c>
      <c r="C3376">
        <v>2016</v>
      </c>
      <c r="D3376" t="s">
        <v>315</v>
      </c>
      <c r="E3376" t="s">
        <v>457</v>
      </c>
      <c r="F3376" t="s">
        <v>9398</v>
      </c>
      <c r="H3376">
        <v>538</v>
      </c>
      <c r="I3376" t="s">
        <v>8807</v>
      </c>
      <c r="J3376" t="s">
        <v>8193</v>
      </c>
      <c r="L3376" t="s">
        <v>32</v>
      </c>
      <c r="M3376">
        <v>50</v>
      </c>
      <c r="N3376" t="s">
        <v>8122</v>
      </c>
      <c r="R3376" t="e">
        <v>#N/A</v>
      </c>
      <c r="S3376" t="s">
        <v>9386</v>
      </c>
      <c r="T3376">
        <v>6956</v>
      </c>
      <c r="U3376" t="s">
        <v>9386</v>
      </c>
    </row>
    <row r="3377" spans="2:21" x14ac:dyDescent="0.25">
      <c r="B3377" t="s">
        <v>169</v>
      </c>
      <c r="C3377">
        <v>2016</v>
      </c>
      <c r="D3377" t="s">
        <v>315</v>
      </c>
      <c r="E3377" t="s">
        <v>457</v>
      </c>
      <c r="F3377" t="s">
        <v>9398</v>
      </c>
      <c r="H3377">
        <v>539</v>
      </c>
      <c r="I3377" t="s">
        <v>8807</v>
      </c>
      <c r="J3377" t="s">
        <v>8581</v>
      </c>
      <c r="L3377" t="s">
        <v>15</v>
      </c>
      <c r="M3377">
        <v>50</v>
      </c>
      <c r="N3377" t="s">
        <v>8122</v>
      </c>
      <c r="R3377" t="e">
        <v>#N/A</v>
      </c>
      <c r="S3377" t="s">
        <v>9386</v>
      </c>
      <c r="T3377">
        <v>7286</v>
      </c>
      <c r="U3377" t="s">
        <v>9386</v>
      </c>
    </row>
    <row r="3378" spans="2:21" x14ac:dyDescent="0.25">
      <c r="B3378" t="s">
        <v>169</v>
      </c>
      <c r="C3378">
        <v>2016</v>
      </c>
      <c r="D3378" t="s">
        <v>315</v>
      </c>
      <c r="E3378" t="s">
        <v>457</v>
      </c>
      <c r="F3378" t="s">
        <v>9398</v>
      </c>
      <c r="H3378">
        <v>540</v>
      </c>
      <c r="I3378" t="s">
        <v>8807</v>
      </c>
      <c r="J3378" t="s">
        <v>9289</v>
      </c>
      <c r="L3378" t="s">
        <v>108</v>
      </c>
      <c r="M3378">
        <v>50</v>
      </c>
      <c r="N3378" t="s">
        <v>8122</v>
      </c>
      <c r="R3378" t="e">
        <v>#N/A</v>
      </c>
      <c r="S3378" t="s">
        <v>9386</v>
      </c>
      <c r="T3378">
        <v>7416</v>
      </c>
      <c r="U3378" t="s">
        <v>9386</v>
      </c>
    </row>
    <row r="3379" spans="2:21" x14ac:dyDescent="0.25">
      <c r="B3379" t="s">
        <v>169</v>
      </c>
      <c r="C3379">
        <v>2016</v>
      </c>
      <c r="D3379" t="s">
        <v>315</v>
      </c>
      <c r="E3379" t="s">
        <v>457</v>
      </c>
      <c r="F3379" t="s">
        <v>9398</v>
      </c>
      <c r="H3379">
        <v>541</v>
      </c>
      <c r="I3379" t="s">
        <v>8807</v>
      </c>
      <c r="J3379" t="s">
        <v>48</v>
      </c>
      <c r="L3379" t="s">
        <v>17</v>
      </c>
      <c r="M3379">
        <v>50</v>
      </c>
      <c r="N3379" t="s">
        <v>8122</v>
      </c>
      <c r="R3379" t="e">
        <v>#N/A</v>
      </c>
      <c r="S3379" t="s">
        <v>9386</v>
      </c>
      <c r="T3379">
        <v>3176</v>
      </c>
      <c r="U3379" t="s">
        <v>9386</v>
      </c>
    </row>
    <row r="3380" spans="2:21" x14ac:dyDescent="0.25">
      <c r="B3380" t="s">
        <v>169</v>
      </c>
      <c r="C3380">
        <v>2016</v>
      </c>
      <c r="D3380" t="s">
        <v>315</v>
      </c>
      <c r="E3380" t="s">
        <v>457</v>
      </c>
      <c r="F3380" t="s">
        <v>9398</v>
      </c>
      <c r="H3380">
        <v>542</v>
      </c>
      <c r="I3380" t="s">
        <v>8807</v>
      </c>
      <c r="J3380" t="s">
        <v>8666</v>
      </c>
      <c r="L3380" t="s">
        <v>39</v>
      </c>
      <c r="M3380">
        <v>50</v>
      </c>
      <c r="N3380" t="s">
        <v>8122</v>
      </c>
      <c r="R3380" t="e">
        <v>#N/A</v>
      </c>
      <c r="S3380" t="s">
        <v>9386</v>
      </c>
      <c r="T3380">
        <v>7307</v>
      </c>
      <c r="U3380" t="s">
        <v>9386</v>
      </c>
    </row>
    <row r="3381" spans="2:21" x14ac:dyDescent="0.25">
      <c r="B3381" t="s">
        <v>169</v>
      </c>
      <c r="C3381">
        <v>2016</v>
      </c>
      <c r="D3381" t="s">
        <v>315</v>
      </c>
      <c r="E3381" t="s">
        <v>457</v>
      </c>
      <c r="F3381" t="s">
        <v>9398</v>
      </c>
      <c r="G3381" t="s">
        <v>794</v>
      </c>
      <c r="H3381">
        <v>543</v>
      </c>
      <c r="I3381" t="s">
        <v>8807</v>
      </c>
      <c r="J3381" t="s">
        <v>189</v>
      </c>
      <c r="L3381" t="s">
        <v>76</v>
      </c>
      <c r="M3381">
        <v>50</v>
      </c>
      <c r="N3381" t="s">
        <v>8122</v>
      </c>
      <c r="R3381" t="e">
        <v>#N/A</v>
      </c>
      <c r="S3381" t="e">
        <v>#N/A</v>
      </c>
      <c r="T3381">
        <v>1420</v>
      </c>
      <c r="U3381" t="s">
        <v>9386</v>
      </c>
    </row>
    <row r="3382" spans="2:21" x14ac:dyDescent="0.25">
      <c r="B3382" t="s">
        <v>169</v>
      </c>
      <c r="C3382">
        <v>2016</v>
      </c>
      <c r="D3382" t="s">
        <v>315</v>
      </c>
      <c r="E3382" t="s">
        <v>457</v>
      </c>
      <c r="F3382" t="s">
        <v>9398</v>
      </c>
      <c r="H3382">
        <v>544</v>
      </c>
      <c r="I3382" t="s">
        <v>8807</v>
      </c>
      <c r="J3382" t="s">
        <v>9288</v>
      </c>
      <c r="L3382" t="s">
        <v>32</v>
      </c>
      <c r="M3382">
        <v>50</v>
      </c>
      <c r="N3382" t="s">
        <v>8122</v>
      </c>
      <c r="R3382" t="e">
        <v>#N/A</v>
      </c>
      <c r="S3382" t="s">
        <v>9386</v>
      </c>
      <c r="T3382">
        <v>7450</v>
      </c>
      <c r="U3382" t="s">
        <v>9386</v>
      </c>
    </row>
    <row r="3383" spans="2:21" x14ac:dyDescent="0.25">
      <c r="B3383" t="s">
        <v>169</v>
      </c>
      <c r="C3383">
        <v>2016</v>
      </c>
      <c r="D3383" t="s">
        <v>315</v>
      </c>
      <c r="E3383" t="s">
        <v>457</v>
      </c>
      <c r="F3383" t="s">
        <v>9398</v>
      </c>
      <c r="H3383">
        <v>545</v>
      </c>
      <c r="I3383" t="s">
        <v>8807</v>
      </c>
      <c r="J3383" t="s">
        <v>8133</v>
      </c>
      <c r="L3383" t="s">
        <v>138</v>
      </c>
      <c r="M3383">
        <v>50</v>
      </c>
      <c r="N3383" t="s">
        <v>8122</v>
      </c>
      <c r="R3383" t="e">
        <v>#N/A</v>
      </c>
      <c r="S3383" t="s">
        <v>9386</v>
      </c>
      <c r="T3383">
        <v>6929</v>
      </c>
      <c r="U3383" t="s">
        <v>9386</v>
      </c>
    </row>
    <row r="3384" spans="2:21" x14ac:dyDescent="0.25">
      <c r="B3384" t="s">
        <v>169</v>
      </c>
      <c r="C3384">
        <v>2016</v>
      </c>
      <c r="D3384" t="s">
        <v>315</v>
      </c>
      <c r="E3384" t="s">
        <v>457</v>
      </c>
      <c r="F3384" t="s">
        <v>9398</v>
      </c>
      <c r="H3384">
        <v>546</v>
      </c>
      <c r="I3384" t="s">
        <v>8807</v>
      </c>
      <c r="J3384" t="s">
        <v>6519</v>
      </c>
      <c r="L3384" t="s">
        <v>31</v>
      </c>
      <c r="M3384">
        <v>50</v>
      </c>
      <c r="N3384" t="s">
        <v>8122</v>
      </c>
      <c r="R3384" t="e">
        <v>#N/A</v>
      </c>
      <c r="S3384" t="s">
        <v>9386</v>
      </c>
      <c r="T3384">
        <v>5600</v>
      </c>
      <c r="U3384" t="s">
        <v>9386</v>
      </c>
    </row>
    <row r="3385" spans="2:21" x14ac:dyDescent="0.25">
      <c r="B3385" t="s">
        <v>169</v>
      </c>
      <c r="C3385">
        <v>2016</v>
      </c>
      <c r="D3385" t="s">
        <v>315</v>
      </c>
      <c r="E3385" t="s">
        <v>457</v>
      </c>
      <c r="F3385" t="s">
        <v>9398</v>
      </c>
      <c r="H3385">
        <v>547</v>
      </c>
      <c r="I3385" t="s">
        <v>8807</v>
      </c>
      <c r="J3385" t="s">
        <v>9287</v>
      </c>
      <c r="L3385" t="s">
        <v>27</v>
      </c>
      <c r="M3385">
        <v>50</v>
      </c>
      <c r="N3385" t="s">
        <v>8122</v>
      </c>
      <c r="R3385" t="e">
        <v>#N/A</v>
      </c>
      <c r="S3385" t="s">
        <v>9386</v>
      </c>
      <c r="T3385">
        <v>7500</v>
      </c>
      <c r="U3385" t="s">
        <v>9386</v>
      </c>
    </row>
    <row r="3386" spans="2:21" x14ac:dyDescent="0.25">
      <c r="B3386" t="s">
        <v>169</v>
      </c>
      <c r="C3386">
        <v>2016</v>
      </c>
      <c r="D3386" t="s">
        <v>315</v>
      </c>
      <c r="E3386" t="s">
        <v>457</v>
      </c>
      <c r="F3386" t="s">
        <v>9398</v>
      </c>
      <c r="H3386">
        <v>548</v>
      </c>
      <c r="I3386" t="s">
        <v>8807</v>
      </c>
      <c r="J3386" t="s">
        <v>8184</v>
      </c>
      <c r="L3386" t="s">
        <v>28</v>
      </c>
      <c r="M3386">
        <v>50</v>
      </c>
      <c r="N3386" t="s">
        <v>8122</v>
      </c>
      <c r="R3386" t="e">
        <v>#N/A</v>
      </c>
      <c r="S3386" t="s">
        <v>9386</v>
      </c>
      <c r="T3386">
        <v>6946</v>
      </c>
      <c r="U3386" t="s">
        <v>9386</v>
      </c>
    </row>
    <row r="3387" spans="2:21" x14ac:dyDescent="0.25">
      <c r="B3387" t="s">
        <v>169</v>
      </c>
      <c r="C3387">
        <v>2016</v>
      </c>
      <c r="D3387" t="s">
        <v>315</v>
      </c>
      <c r="E3387" t="s">
        <v>457</v>
      </c>
      <c r="F3387" t="s">
        <v>9398</v>
      </c>
      <c r="H3387">
        <v>549</v>
      </c>
      <c r="I3387" t="s">
        <v>8807</v>
      </c>
      <c r="J3387" t="s">
        <v>8185</v>
      </c>
      <c r="L3387" t="s">
        <v>107</v>
      </c>
      <c r="M3387">
        <v>50</v>
      </c>
      <c r="N3387" t="s">
        <v>8122</v>
      </c>
      <c r="R3387" t="e">
        <v>#N/A</v>
      </c>
      <c r="S3387" t="s">
        <v>9386</v>
      </c>
      <c r="T3387">
        <v>6947</v>
      </c>
      <c r="U3387" t="s">
        <v>9386</v>
      </c>
    </row>
    <row r="3388" spans="2:21" x14ac:dyDescent="0.25">
      <c r="B3388" t="s">
        <v>169</v>
      </c>
      <c r="C3388">
        <v>2016</v>
      </c>
      <c r="D3388" t="s">
        <v>315</v>
      </c>
      <c r="E3388" t="s">
        <v>457</v>
      </c>
      <c r="F3388" t="s">
        <v>9398</v>
      </c>
      <c r="H3388">
        <v>550</v>
      </c>
      <c r="I3388" t="s">
        <v>8807</v>
      </c>
      <c r="J3388" t="s">
        <v>258</v>
      </c>
      <c r="L3388" t="s">
        <v>51</v>
      </c>
      <c r="M3388">
        <v>50</v>
      </c>
      <c r="N3388" t="s">
        <v>8122</v>
      </c>
      <c r="R3388" t="e">
        <v>#N/A</v>
      </c>
      <c r="S3388" t="s">
        <v>9386</v>
      </c>
      <c r="T3388">
        <v>1810</v>
      </c>
      <c r="U3388" t="s">
        <v>9386</v>
      </c>
    </row>
    <row r="3389" spans="2:21" x14ac:dyDescent="0.25">
      <c r="B3389" t="s">
        <v>169</v>
      </c>
      <c r="C3389">
        <v>2016</v>
      </c>
      <c r="D3389" t="s">
        <v>315</v>
      </c>
      <c r="E3389" t="s">
        <v>457</v>
      </c>
      <c r="F3389" t="s">
        <v>9398</v>
      </c>
      <c r="G3389" t="s">
        <v>794</v>
      </c>
      <c r="H3389">
        <v>551</v>
      </c>
      <c r="I3389" t="s">
        <v>8807</v>
      </c>
      <c r="J3389" t="s">
        <v>184</v>
      </c>
      <c r="L3389" t="s">
        <v>28</v>
      </c>
      <c r="M3389">
        <v>50</v>
      </c>
      <c r="N3389" t="s">
        <v>8122</v>
      </c>
      <c r="R3389" t="e">
        <v>#N/A</v>
      </c>
      <c r="S3389" t="e">
        <v>#N/A</v>
      </c>
      <c r="T3389">
        <v>6191</v>
      </c>
      <c r="U3389" t="s">
        <v>9386</v>
      </c>
    </row>
    <row r="3390" spans="2:21" x14ac:dyDescent="0.25">
      <c r="B3390" t="s">
        <v>169</v>
      </c>
      <c r="C3390">
        <v>2016</v>
      </c>
      <c r="D3390" t="s">
        <v>315</v>
      </c>
      <c r="E3390" t="s">
        <v>457</v>
      </c>
      <c r="F3390" t="s">
        <v>9398</v>
      </c>
      <c r="H3390">
        <v>552</v>
      </c>
      <c r="I3390" t="s">
        <v>8807</v>
      </c>
      <c r="J3390" t="s">
        <v>107</v>
      </c>
      <c r="L3390" t="s">
        <v>107</v>
      </c>
      <c r="M3390">
        <v>50</v>
      </c>
      <c r="N3390" t="s">
        <v>8122</v>
      </c>
      <c r="R3390" t="e">
        <v>#N/A</v>
      </c>
      <c r="S3390" t="s">
        <v>9386</v>
      </c>
      <c r="T3390">
        <v>1</v>
      </c>
      <c r="U3390" t="s">
        <v>9386</v>
      </c>
    </row>
    <row r="3391" spans="2:21" x14ac:dyDescent="0.25">
      <c r="B3391" t="s">
        <v>169</v>
      </c>
      <c r="C3391">
        <v>2016</v>
      </c>
      <c r="D3391" t="s">
        <v>315</v>
      </c>
      <c r="E3391" t="s">
        <v>457</v>
      </c>
      <c r="F3391" t="s">
        <v>9398</v>
      </c>
      <c r="H3391">
        <v>553</v>
      </c>
      <c r="I3391" t="s">
        <v>8807</v>
      </c>
      <c r="J3391" t="s">
        <v>9283</v>
      </c>
      <c r="L3391" t="s">
        <v>32</v>
      </c>
      <c r="M3391">
        <v>50</v>
      </c>
      <c r="N3391" t="s">
        <v>8122</v>
      </c>
      <c r="R3391" t="e">
        <v>#N/A</v>
      </c>
      <c r="S3391" t="s">
        <v>9386</v>
      </c>
      <c r="T3391">
        <v>7376</v>
      </c>
      <c r="U3391" t="s">
        <v>9386</v>
      </c>
    </row>
    <row r="3392" spans="2:21" x14ac:dyDescent="0.25">
      <c r="B3392" t="s">
        <v>169</v>
      </c>
      <c r="C3392">
        <v>2016</v>
      </c>
      <c r="D3392" t="s">
        <v>315</v>
      </c>
      <c r="E3392" t="s">
        <v>457</v>
      </c>
      <c r="F3392" t="s">
        <v>9398</v>
      </c>
      <c r="H3392">
        <v>554</v>
      </c>
      <c r="I3392" t="s">
        <v>8807</v>
      </c>
      <c r="J3392" t="s">
        <v>2894</v>
      </c>
      <c r="L3392" t="s">
        <v>10</v>
      </c>
      <c r="M3392">
        <v>50</v>
      </c>
      <c r="N3392" t="s">
        <v>8122</v>
      </c>
      <c r="R3392" t="e">
        <v>#N/A</v>
      </c>
      <c r="S3392" t="s">
        <v>9386</v>
      </c>
      <c r="T3392">
        <v>1869</v>
      </c>
      <c r="U3392" t="s">
        <v>9386</v>
      </c>
    </row>
    <row r="3393" spans="2:21" x14ac:dyDescent="0.25">
      <c r="B3393" t="s">
        <v>169</v>
      </c>
      <c r="C3393">
        <v>2016</v>
      </c>
      <c r="D3393" t="s">
        <v>315</v>
      </c>
      <c r="E3393" t="s">
        <v>457</v>
      </c>
      <c r="F3393" t="s">
        <v>9398</v>
      </c>
      <c r="H3393">
        <v>555</v>
      </c>
      <c r="I3393" t="s">
        <v>8807</v>
      </c>
      <c r="J3393" t="s">
        <v>3611</v>
      </c>
      <c r="L3393" t="s">
        <v>15</v>
      </c>
      <c r="M3393">
        <v>50</v>
      </c>
      <c r="N3393" t="s">
        <v>8122</v>
      </c>
      <c r="R3393" t="e">
        <v>#N/A</v>
      </c>
      <c r="S3393" t="s">
        <v>9386</v>
      </c>
      <c r="T3393">
        <v>2607</v>
      </c>
      <c r="U3393" t="s">
        <v>9386</v>
      </c>
    </row>
    <row r="3394" spans="2:21" x14ac:dyDescent="0.25">
      <c r="B3394" t="s">
        <v>169</v>
      </c>
      <c r="C3394">
        <v>2016</v>
      </c>
      <c r="D3394" t="s">
        <v>315</v>
      </c>
      <c r="E3394" t="s">
        <v>457</v>
      </c>
      <c r="F3394" t="s">
        <v>9398</v>
      </c>
      <c r="H3394">
        <v>556</v>
      </c>
      <c r="I3394" t="s">
        <v>8807</v>
      </c>
      <c r="J3394" t="s">
        <v>9282</v>
      </c>
      <c r="L3394" t="s">
        <v>71</v>
      </c>
      <c r="M3394">
        <v>50</v>
      </c>
      <c r="N3394" t="s">
        <v>8122</v>
      </c>
      <c r="R3394" t="e">
        <v>#N/A</v>
      </c>
      <c r="S3394" t="s">
        <v>9386</v>
      </c>
      <c r="T3394">
        <v>7371</v>
      </c>
      <c r="U3394" t="s">
        <v>9386</v>
      </c>
    </row>
    <row r="3395" spans="2:21" x14ac:dyDescent="0.25">
      <c r="B3395" t="s">
        <v>169</v>
      </c>
      <c r="C3395">
        <v>2016</v>
      </c>
      <c r="D3395" t="s">
        <v>315</v>
      </c>
      <c r="E3395" t="s">
        <v>457</v>
      </c>
      <c r="F3395" t="s">
        <v>9398</v>
      </c>
      <c r="H3395">
        <v>557</v>
      </c>
      <c r="I3395" t="s">
        <v>8807</v>
      </c>
      <c r="J3395" t="s">
        <v>8566</v>
      </c>
      <c r="L3395" t="s">
        <v>17</v>
      </c>
      <c r="M3395">
        <v>50</v>
      </c>
      <c r="N3395" t="s">
        <v>8122</v>
      </c>
      <c r="R3395" t="e">
        <v>#N/A</v>
      </c>
      <c r="S3395" t="s">
        <v>9386</v>
      </c>
      <c r="T3395">
        <v>7158</v>
      </c>
      <c r="U3395" t="s">
        <v>9386</v>
      </c>
    </row>
    <row r="3396" spans="2:21" x14ac:dyDescent="0.25">
      <c r="B3396" t="s">
        <v>169</v>
      </c>
      <c r="C3396">
        <v>2016</v>
      </c>
      <c r="D3396" t="s">
        <v>315</v>
      </c>
      <c r="E3396" t="s">
        <v>457</v>
      </c>
      <c r="F3396" t="s">
        <v>9398</v>
      </c>
      <c r="H3396">
        <v>558</v>
      </c>
      <c r="I3396" t="s">
        <v>8807</v>
      </c>
      <c r="J3396" t="s">
        <v>6893</v>
      </c>
      <c r="L3396" t="s">
        <v>22</v>
      </c>
      <c r="M3396">
        <v>50</v>
      </c>
      <c r="N3396" t="s">
        <v>8122</v>
      </c>
      <c r="R3396" t="e">
        <v>#N/A</v>
      </c>
      <c r="S3396" t="s">
        <v>9386</v>
      </c>
      <c r="T3396">
        <v>5981</v>
      </c>
      <c r="U3396" t="s">
        <v>9386</v>
      </c>
    </row>
    <row r="3397" spans="2:21" x14ac:dyDescent="0.25">
      <c r="B3397" t="s">
        <v>169</v>
      </c>
      <c r="C3397">
        <v>2016</v>
      </c>
      <c r="D3397" t="s">
        <v>315</v>
      </c>
      <c r="E3397" t="s">
        <v>457</v>
      </c>
      <c r="F3397" t="s">
        <v>9398</v>
      </c>
      <c r="H3397">
        <v>559</v>
      </c>
      <c r="I3397" t="s">
        <v>8807</v>
      </c>
      <c r="J3397" t="s">
        <v>2732</v>
      </c>
      <c r="L3397" t="s">
        <v>138</v>
      </c>
      <c r="M3397">
        <v>50</v>
      </c>
      <c r="N3397" t="s">
        <v>8122</v>
      </c>
      <c r="R3397" t="e">
        <v>#N/A</v>
      </c>
      <c r="S3397" t="s">
        <v>9386</v>
      </c>
      <c r="T3397">
        <v>1695</v>
      </c>
      <c r="U3397" t="s">
        <v>9386</v>
      </c>
    </row>
    <row r="3398" spans="2:21" x14ac:dyDescent="0.25">
      <c r="B3398" t="s">
        <v>169</v>
      </c>
      <c r="C3398">
        <v>2016</v>
      </c>
      <c r="D3398" t="s">
        <v>315</v>
      </c>
      <c r="E3398" t="s">
        <v>457</v>
      </c>
      <c r="F3398" t="s">
        <v>9398</v>
      </c>
      <c r="H3398">
        <v>560</v>
      </c>
      <c r="I3398" t="s">
        <v>8807</v>
      </c>
      <c r="J3398" t="s">
        <v>8552</v>
      </c>
      <c r="L3398" t="s">
        <v>31</v>
      </c>
      <c r="M3398">
        <v>50</v>
      </c>
      <c r="N3398" t="s">
        <v>8122</v>
      </c>
      <c r="R3398" t="e">
        <v>#N/A</v>
      </c>
      <c r="S3398" t="s">
        <v>9386</v>
      </c>
      <c r="T3398">
        <v>7134</v>
      </c>
      <c r="U3398" t="s">
        <v>9386</v>
      </c>
    </row>
    <row r="3399" spans="2:21" x14ac:dyDescent="0.25">
      <c r="B3399" t="s">
        <v>169</v>
      </c>
      <c r="C3399">
        <v>2016</v>
      </c>
      <c r="D3399" t="s">
        <v>315</v>
      </c>
      <c r="E3399" t="s">
        <v>457</v>
      </c>
      <c r="F3399" t="s">
        <v>9398</v>
      </c>
      <c r="H3399">
        <v>561</v>
      </c>
      <c r="I3399" t="s">
        <v>8807</v>
      </c>
      <c r="J3399" t="s">
        <v>8139</v>
      </c>
      <c r="L3399" t="s">
        <v>31</v>
      </c>
      <c r="M3399">
        <v>50</v>
      </c>
      <c r="N3399" t="s">
        <v>8122</v>
      </c>
      <c r="R3399" t="e">
        <v>#N/A</v>
      </c>
      <c r="S3399" t="s">
        <v>9386</v>
      </c>
      <c r="T3399">
        <v>6943</v>
      </c>
      <c r="U3399" t="s">
        <v>9386</v>
      </c>
    </row>
    <row r="3400" spans="2:21" x14ac:dyDescent="0.25">
      <c r="B3400" t="s">
        <v>169</v>
      </c>
      <c r="C3400">
        <v>2016</v>
      </c>
      <c r="D3400" t="s">
        <v>315</v>
      </c>
      <c r="E3400" t="s">
        <v>457</v>
      </c>
      <c r="F3400" t="s">
        <v>9398</v>
      </c>
      <c r="G3400" t="s">
        <v>794</v>
      </c>
      <c r="H3400">
        <v>562</v>
      </c>
      <c r="I3400" t="s">
        <v>8807</v>
      </c>
      <c r="J3400" t="s">
        <v>193</v>
      </c>
      <c r="L3400" t="s">
        <v>77</v>
      </c>
      <c r="M3400">
        <v>50</v>
      </c>
      <c r="N3400" t="s">
        <v>8122</v>
      </c>
      <c r="R3400" t="e">
        <v>#N/A</v>
      </c>
      <c r="S3400" t="e">
        <v>#N/A</v>
      </c>
      <c r="T3400">
        <v>518</v>
      </c>
      <c r="U3400" t="s">
        <v>9386</v>
      </c>
    </row>
    <row r="3401" spans="2:21" x14ac:dyDescent="0.25">
      <c r="B3401" t="s">
        <v>169</v>
      </c>
      <c r="C3401">
        <v>2016</v>
      </c>
      <c r="D3401" t="s">
        <v>315</v>
      </c>
      <c r="E3401" t="s">
        <v>457</v>
      </c>
      <c r="F3401" t="s">
        <v>9398</v>
      </c>
      <c r="G3401" t="s">
        <v>794</v>
      </c>
      <c r="H3401">
        <v>563</v>
      </c>
      <c r="I3401" t="s">
        <v>8807</v>
      </c>
      <c r="J3401" t="s">
        <v>8602</v>
      </c>
      <c r="L3401" t="s">
        <v>51</v>
      </c>
      <c r="M3401">
        <v>50</v>
      </c>
      <c r="N3401" t="s">
        <v>8122</v>
      </c>
      <c r="R3401" t="e">
        <v>#N/A</v>
      </c>
      <c r="S3401" t="e">
        <v>#N/A</v>
      </c>
      <c r="T3401">
        <v>7264</v>
      </c>
      <c r="U3401" t="s">
        <v>9386</v>
      </c>
    </row>
    <row r="3402" spans="2:21" x14ac:dyDescent="0.25">
      <c r="B3402" t="s">
        <v>169</v>
      </c>
      <c r="C3402">
        <v>2016</v>
      </c>
      <c r="D3402" t="s">
        <v>315</v>
      </c>
      <c r="E3402" t="s">
        <v>457</v>
      </c>
      <c r="F3402" t="s">
        <v>9398</v>
      </c>
      <c r="H3402">
        <v>564</v>
      </c>
      <c r="I3402" t="s">
        <v>8807</v>
      </c>
      <c r="J3402" t="s">
        <v>8535</v>
      </c>
      <c r="L3402" t="s">
        <v>10</v>
      </c>
      <c r="M3402">
        <v>50</v>
      </c>
      <c r="N3402" t="s">
        <v>8122</v>
      </c>
      <c r="R3402" t="e">
        <v>#N/A</v>
      </c>
      <c r="S3402" t="s">
        <v>9386</v>
      </c>
      <c r="T3402">
        <v>7144</v>
      </c>
      <c r="U3402" t="s">
        <v>9386</v>
      </c>
    </row>
    <row r="3403" spans="2:21" x14ac:dyDescent="0.25">
      <c r="B3403" t="s">
        <v>169</v>
      </c>
      <c r="C3403">
        <v>2016</v>
      </c>
      <c r="D3403" t="s">
        <v>315</v>
      </c>
      <c r="E3403" t="s">
        <v>457</v>
      </c>
      <c r="F3403" t="s">
        <v>9398</v>
      </c>
      <c r="H3403">
        <v>565</v>
      </c>
      <c r="I3403" t="s">
        <v>8807</v>
      </c>
      <c r="J3403" t="s">
        <v>8590</v>
      </c>
      <c r="L3403" t="s">
        <v>10</v>
      </c>
      <c r="M3403">
        <v>50</v>
      </c>
      <c r="N3403" t="s">
        <v>8122</v>
      </c>
      <c r="R3403" t="e">
        <v>#N/A</v>
      </c>
      <c r="S3403" t="s">
        <v>9386</v>
      </c>
      <c r="T3403">
        <v>7277</v>
      </c>
      <c r="U3403" t="s">
        <v>9386</v>
      </c>
    </row>
    <row r="3404" spans="2:21" x14ac:dyDescent="0.25">
      <c r="B3404" t="s">
        <v>169</v>
      </c>
      <c r="C3404">
        <v>2016</v>
      </c>
      <c r="D3404" t="s">
        <v>315</v>
      </c>
      <c r="E3404" t="s">
        <v>457</v>
      </c>
      <c r="F3404" t="s">
        <v>9398</v>
      </c>
      <c r="H3404">
        <v>566</v>
      </c>
      <c r="I3404" t="s">
        <v>8807</v>
      </c>
      <c r="J3404" t="s">
        <v>106</v>
      </c>
      <c r="L3404" t="s">
        <v>27</v>
      </c>
      <c r="M3404">
        <v>50</v>
      </c>
      <c r="N3404" t="s">
        <v>8122</v>
      </c>
      <c r="R3404" t="e">
        <v>#N/A</v>
      </c>
      <c r="S3404" t="s">
        <v>9386</v>
      </c>
      <c r="T3404">
        <v>13</v>
      </c>
      <c r="U3404" t="s">
        <v>9386</v>
      </c>
    </row>
    <row r="3405" spans="2:21" x14ac:dyDescent="0.25">
      <c r="B3405" t="s">
        <v>169</v>
      </c>
      <c r="C3405">
        <v>2016</v>
      </c>
      <c r="D3405" t="s">
        <v>315</v>
      </c>
      <c r="E3405" t="s">
        <v>457</v>
      </c>
      <c r="F3405" t="s">
        <v>9398</v>
      </c>
      <c r="H3405">
        <v>567</v>
      </c>
      <c r="I3405" t="s">
        <v>8807</v>
      </c>
      <c r="J3405" t="s">
        <v>2454</v>
      </c>
      <c r="L3405" t="s">
        <v>27</v>
      </c>
      <c r="M3405">
        <v>50</v>
      </c>
      <c r="N3405" t="s">
        <v>8122</v>
      </c>
      <c r="R3405" t="e">
        <v>#N/A</v>
      </c>
      <c r="S3405" t="s">
        <v>9386</v>
      </c>
      <c r="T3405">
        <v>1399</v>
      </c>
      <c r="U3405" t="s">
        <v>9386</v>
      </c>
    </row>
    <row r="3406" spans="2:21" x14ac:dyDescent="0.25">
      <c r="B3406" t="s">
        <v>169</v>
      </c>
      <c r="C3406">
        <v>2016</v>
      </c>
      <c r="D3406" t="s">
        <v>315</v>
      </c>
      <c r="E3406" t="s">
        <v>457</v>
      </c>
      <c r="F3406" t="s">
        <v>9398</v>
      </c>
      <c r="H3406">
        <v>568</v>
      </c>
      <c r="I3406" t="s">
        <v>8807</v>
      </c>
      <c r="J3406" t="s">
        <v>88</v>
      </c>
      <c r="L3406" t="s">
        <v>88</v>
      </c>
      <c r="M3406">
        <v>50</v>
      </c>
      <c r="N3406" t="s">
        <v>8122</v>
      </c>
      <c r="R3406" t="e">
        <v>#N/A</v>
      </c>
      <c r="S3406" t="s">
        <v>9386</v>
      </c>
      <c r="T3406">
        <v>749</v>
      </c>
      <c r="U3406" t="s">
        <v>9386</v>
      </c>
    </row>
    <row r="3407" spans="2:21" x14ac:dyDescent="0.25">
      <c r="B3407" t="s">
        <v>169</v>
      </c>
      <c r="C3407">
        <v>2016</v>
      </c>
      <c r="D3407" t="s">
        <v>315</v>
      </c>
      <c r="E3407" t="s">
        <v>457</v>
      </c>
      <c r="F3407" t="s">
        <v>9398</v>
      </c>
      <c r="H3407">
        <v>569</v>
      </c>
      <c r="I3407" t="s">
        <v>8807</v>
      </c>
      <c r="J3407" t="s">
        <v>39</v>
      </c>
      <c r="L3407" t="s">
        <v>39</v>
      </c>
      <c r="M3407">
        <v>50</v>
      </c>
      <c r="N3407" t="s">
        <v>8122</v>
      </c>
      <c r="R3407" t="e">
        <v>#N/A</v>
      </c>
      <c r="S3407" t="s">
        <v>9386</v>
      </c>
      <c r="T3407">
        <v>4395</v>
      </c>
      <c r="U3407" t="s">
        <v>9386</v>
      </c>
    </row>
    <row r="3408" spans="2:21" x14ac:dyDescent="0.25">
      <c r="B3408" t="s">
        <v>169</v>
      </c>
      <c r="C3408">
        <v>2016</v>
      </c>
      <c r="D3408" t="s">
        <v>315</v>
      </c>
      <c r="E3408" t="s">
        <v>457</v>
      </c>
      <c r="F3408" t="s">
        <v>9398</v>
      </c>
      <c r="H3408">
        <v>570</v>
      </c>
      <c r="I3408" t="s">
        <v>8807</v>
      </c>
      <c r="J3408" t="s">
        <v>8458</v>
      </c>
      <c r="L3408" t="s">
        <v>108</v>
      </c>
      <c r="M3408">
        <v>50</v>
      </c>
      <c r="N3408" t="s">
        <v>8122</v>
      </c>
      <c r="R3408" t="e">
        <v>#N/A</v>
      </c>
      <c r="S3408" t="s">
        <v>9386</v>
      </c>
      <c r="T3408">
        <v>7042</v>
      </c>
      <c r="U3408" t="s">
        <v>9386</v>
      </c>
    </row>
    <row r="3409" spans="2:21" x14ac:dyDescent="0.25">
      <c r="B3409" t="s">
        <v>169</v>
      </c>
      <c r="C3409">
        <v>2016</v>
      </c>
      <c r="D3409" t="s">
        <v>315</v>
      </c>
      <c r="E3409" t="s">
        <v>457</v>
      </c>
      <c r="F3409" t="s">
        <v>9398</v>
      </c>
      <c r="H3409">
        <v>571</v>
      </c>
      <c r="I3409" t="s">
        <v>8807</v>
      </c>
      <c r="J3409" t="s">
        <v>5541</v>
      </c>
      <c r="L3409" t="s">
        <v>68</v>
      </c>
      <c r="M3409">
        <v>50</v>
      </c>
      <c r="N3409" t="s">
        <v>8122</v>
      </c>
      <c r="R3409" t="e">
        <v>#N/A</v>
      </c>
      <c r="S3409" t="s">
        <v>9386</v>
      </c>
      <c r="T3409">
        <v>4583</v>
      </c>
      <c r="U3409" t="s">
        <v>9386</v>
      </c>
    </row>
    <row r="3410" spans="2:21" x14ac:dyDescent="0.25">
      <c r="B3410" t="s">
        <v>169</v>
      </c>
      <c r="C3410">
        <v>2016</v>
      </c>
      <c r="D3410" t="s">
        <v>315</v>
      </c>
      <c r="E3410" t="s">
        <v>457</v>
      </c>
      <c r="F3410" t="s">
        <v>9398</v>
      </c>
      <c r="H3410">
        <v>572</v>
      </c>
      <c r="I3410" t="s">
        <v>8807</v>
      </c>
      <c r="J3410" t="s">
        <v>8400</v>
      </c>
      <c r="L3410" t="s">
        <v>129</v>
      </c>
      <c r="M3410">
        <v>50</v>
      </c>
      <c r="N3410" t="s">
        <v>8122</v>
      </c>
      <c r="R3410" t="e">
        <v>#N/A</v>
      </c>
      <c r="S3410" t="s">
        <v>9386</v>
      </c>
      <c r="T3410">
        <v>7080</v>
      </c>
      <c r="U3410" t="s">
        <v>9386</v>
      </c>
    </row>
    <row r="3411" spans="2:21" x14ac:dyDescent="0.25">
      <c r="B3411" t="s">
        <v>169</v>
      </c>
      <c r="C3411">
        <v>2016</v>
      </c>
      <c r="D3411" t="s">
        <v>315</v>
      </c>
      <c r="E3411" t="s">
        <v>457</v>
      </c>
      <c r="F3411" t="s">
        <v>9398</v>
      </c>
      <c r="H3411">
        <v>573</v>
      </c>
      <c r="I3411" t="s">
        <v>8807</v>
      </c>
      <c r="J3411" t="s">
        <v>8649</v>
      </c>
      <c r="L3411" t="s">
        <v>129</v>
      </c>
      <c r="M3411">
        <v>50</v>
      </c>
      <c r="N3411" t="s">
        <v>8122</v>
      </c>
      <c r="R3411" t="e">
        <v>#N/A</v>
      </c>
      <c r="S3411" t="s">
        <v>9386</v>
      </c>
      <c r="T3411">
        <v>7321</v>
      </c>
      <c r="U3411" t="s">
        <v>9386</v>
      </c>
    </row>
    <row r="3412" spans="2:21" x14ac:dyDescent="0.25">
      <c r="B3412" t="s">
        <v>169</v>
      </c>
      <c r="C3412">
        <v>2016</v>
      </c>
      <c r="D3412" t="s">
        <v>315</v>
      </c>
      <c r="E3412" t="s">
        <v>457</v>
      </c>
      <c r="F3412" t="s">
        <v>9398</v>
      </c>
      <c r="H3412">
        <v>574</v>
      </c>
      <c r="I3412" t="s">
        <v>8807</v>
      </c>
      <c r="J3412" t="s">
        <v>9281</v>
      </c>
      <c r="L3412" t="s">
        <v>25</v>
      </c>
      <c r="M3412">
        <v>50</v>
      </c>
      <c r="N3412" t="s">
        <v>8122</v>
      </c>
      <c r="R3412" t="e">
        <v>#N/A</v>
      </c>
      <c r="S3412" t="s">
        <v>9386</v>
      </c>
      <c r="T3412">
        <v>7509</v>
      </c>
      <c r="U3412" t="s">
        <v>9386</v>
      </c>
    </row>
    <row r="3413" spans="2:21" x14ac:dyDescent="0.25">
      <c r="B3413" t="s">
        <v>169</v>
      </c>
      <c r="C3413">
        <v>2016</v>
      </c>
      <c r="D3413" t="s">
        <v>315</v>
      </c>
      <c r="E3413" t="s">
        <v>457</v>
      </c>
      <c r="F3413" t="s">
        <v>9398</v>
      </c>
      <c r="H3413">
        <v>575</v>
      </c>
      <c r="I3413" t="s">
        <v>8807</v>
      </c>
      <c r="J3413" t="s">
        <v>9280</v>
      </c>
      <c r="L3413" t="s">
        <v>107</v>
      </c>
      <c r="M3413">
        <v>50</v>
      </c>
      <c r="N3413" t="s">
        <v>8122</v>
      </c>
      <c r="R3413" t="e">
        <v>#N/A</v>
      </c>
      <c r="S3413" t="s">
        <v>9386</v>
      </c>
      <c r="T3413">
        <v>7511</v>
      </c>
      <c r="U3413" t="s">
        <v>9386</v>
      </c>
    </row>
    <row r="3414" spans="2:21" x14ac:dyDescent="0.25">
      <c r="B3414" t="s">
        <v>169</v>
      </c>
      <c r="C3414">
        <v>2016</v>
      </c>
      <c r="D3414" t="s">
        <v>315</v>
      </c>
      <c r="E3414" t="s">
        <v>457</v>
      </c>
      <c r="F3414" t="s">
        <v>9398</v>
      </c>
      <c r="H3414">
        <v>576</v>
      </c>
      <c r="I3414" t="s">
        <v>8807</v>
      </c>
      <c r="J3414" t="s">
        <v>7491</v>
      </c>
      <c r="L3414" t="s">
        <v>31</v>
      </c>
      <c r="M3414">
        <v>50</v>
      </c>
      <c r="N3414" t="s">
        <v>8122</v>
      </c>
      <c r="R3414" t="e">
        <v>#N/A</v>
      </c>
      <c r="S3414" t="s">
        <v>9386</v>
      </c>
      <c r="T3414">
        <v>6883</v>
      </c>
      <c r="U3414" t="s">
        <v>9386</v>
      </c>
    </row>
    <row r="3415" spans="2:21" x14ac:dyDescent="0.25">
      <c r="B3415" t="s">
        <v>169</v>
      </c>
      <c r="C3415">
        <v>2016</v>
      </c>
      <c r="D3415" t="s">
        <v>315</v>
      </c>
      <c r="E3415" t="s">
        <v>457</v>
      </c>
      <c r="F3415" t="s">
        <v>9398</v>
      </c>
      <c r="H3415">
        <v>577</v>
      </c>
      <c r="I3415" t="s">
        <v>8807</v>
      </c>
      <c r="J3415" t="s">
        <v>9279</v>
      </c>
      <c r="L3415" t="s">
        <v>68</v>
      </c>
      <c r="M3415">
        <v>50</v>
      </c>
      <c r="N3415" t="s">
        <v>8122</v>
      </c>
      <c r="R3415" t="e">
        <v>#N/A</v>
      </c>
      <c r="S3415" t="s">
        <v>9386</v>
      </c>
      <c r="T3415">
        <v>7448</v>
      </c>
      <c r="U3415" t="s">
        <v>9386</v>
      </c>
    </row>
    <row r="3416" spans="2:21" x14ac:dyDescent="0.25">
      <c r="B3416" t="s">
        <v>169</v>
      </c>
      <c r="C3416">
        <v>2016</v>
      </c>
      <c r="D3416" t="s">
        <v>315</v>
      </c>
      <c r="E3416" t="s">
        <v>457</v>
      </c>
      <c r="F3416" t="s">
        <v>9398</v>
      </c>
      <c r="H3416">
        <v>578</v>
      </c>
      <c r="I3416" t="s">
        <v>8807</v>
      </c>
      <c r="J3416" t="s">
        <v>8165</v>
      </c>
      <c r="L3416" t="s">
        <v>14</v>
      </c>
      <c r="M3416">
        <v>50</v>
      </c>
      <c r="N3416" t="s">
        <v>8122</v>
      </c>
      <c r="R3416" t="e">
        <v>#N/A</v>
      </c>
      <c r="S3416" t="s">
        <v>9386</v>
      </c>
      <c r="T3416">
        <v>6958</v>
      </c>
      <c r="U3416" t="s">
        <v>9386</v>
      </c>
    </row>
    <row r="3417" spans="2:21" x14ac:dyDescent="0.25">
      <c r="B3417" t="s">
        <v>169</v>
      </c>
      <c r="C3417">
        <v>2016</v>
      </c>
      <c r="D3417" t="s">
        <v>315</v>
      </c>
      <c r="E3417" t="s">
        <v>457</v>
      </c>
      <c r="F3417" t="s">
        <v>9398</v>
      </c>
      <c r="H3417">
        <v>579</v>
      </c>
      <c r="I3417" t="s">
        <v>8807</v>
      </c>
      <c r="J3417" t="s">
        <v>227</v>
      </c>
      <c r="L3417" t="s">
        <v>14</v>
      </c>
      <c r="M3417">
        <v>50</v>
      </c>
      <c r="N3417" t="s">
        <v>8122</v>
      </c>
      <c r="R3417" t="e">
        <v>#N/A</v>
      </c>
      <c r="S3417" t="s">
        <v>9386</v>
      </c>
      <c r="T3417">
        <v>4762</v>
      </c>
      <c r="U3417" t="s">
        <v>9386</v>
      </c>
    </row>
    <row r="3418" spans="2:21" x14ac:dyDescent="0.25">
      <c r="B3418" t="s">
        <v>169</v>
      </c>
      <c r="C3418">
        <v>2016</v>
      </c>
      <c r="D3418" t="s">
        <v>315</v>
      </c>
      <c r="E3418" t="s">
        <v>457</v>
      </c>
      <c r="F3418" t="s">
        <v>9398</v>
      </c>
      <c r="H3418">
        <v>580</v>
      </c>
      <c r="I3418" t="s">
        <v>8807</v>
      </c>
      <c r="J3418" t="s">
        <v>6976</v>
      </c>
      <c r="L3418" t="s">
        <v>88</v>
      </c>
      <c r="M3418">
        <v>50</v>
      </c>
      <c r="N3418" t="s">
        <v>8122</v>
      </c>
      <c r="R3418" t="e">
        <v>#N/A</v>
      </c>
      <c r="S3418" t="s">
        <v>9386</v>
      </c>
      <c r="T3418">
        <v>6881</v>
      </c>
      <c r="U3418" t="s">
        <v>9386</v>
      </c>
    </row>
    <row r="3419" spans="2:21" x14ac:dyDescent="0.25">
      <c r="B3419" t="s">
        <v>169</v>
      </c>
      <c r="C3419">
        <v>2016</v>
      </c>
      <c r="D3419" t="s">
        <v>315</v>
      </c>
      <c r="E3419" t="s">
        <v>457</v>
      </c>
      <c r="F3419" t="s">
        <v>9398</v>
      </c>
      <c r="H3419">
        <v>581</v>
      </c>
      <c r="I3419" t="s">
        <v>8807</v>
      </c>
      <c r="J3419" t="s">
        <v>7747</v>
      </c>
      <c r="L3419" t="s">
        <v>32</v>
      </c>
      <c r="M3419">
        <v>50</v>
      </c>
      <c r="N3419" t="s">
        <v>8122</v>
      </c>
      <c r="R3419" t="e">
        <v>#N/A</v>
      </c>
      <c r="S3419" t="s">
        <v>9386</v>
      </c>
      <c r="T3419">
        <v>6888</v>
      </c>
      <c r="U3419" t="s">
        <v>9386</v>
      </c>
    </row>
    <row r="3420" spans="2:21" x14ac:dyDescent="0.25">
      <c r="B3420" t="s">
        <v>169</v>
      </c>
      <c r="C3420">
        <v>2016</v>
      </c>
      <c r="D3420" t="s">
        <v>315</v>
      </c>
      <c r="E3420" t="s">
        <v>457</v>
      </c>
      <c r="F3420" t="s">
        <v>9398</v>
      </c>
      <c r="H3420">
        <v>582</v>
      </c>
      <c r="I3420" t="s">
        <v>8807</v>
      </c>
      <c r="J3420" t="s">
        <v>8402</v>
      </c>
      <c r="L3420" t="s">
        <v>76</v>
      </c>
      <c r="M3420">
        <v>50</v>
      </c>
      <c r="N3420" t="s">
        <v>8122</v>
      </c>
      <c r="R3420" t="e">
        <v>#N/A</v>
      </c>
      <c r="S3420" t="s">
        <v>9386</v>
      </c>
      <c r="T3420">
        <v>7071</v>
      </c>
      <c r="U3420" t="s">
        <v>9386</v>
      </c>
    </row>
    <row r="3421" spans="2:21" x14ac:dyDescent="0.25">
      <c r="B3421" t="s">
        <v>169</v>
      </c>
      <c r="C3421">
        <v>2016</v>
      </c>
      <c r="D3421" t="s">
        <v>315</v>
      </c>
      <c r="E3421" t="s">
        <v>457</v>
      </c>
      <c r="F3421" t="s">
        <v>9398</v>
      </c>
      <c r="H3421">
        <v>583</v>
      </c>
      <c r="I3421" t="s">
        <v>8807</v>
      </c>
      <c r="J3421" t="s">
        <v>8148</v>
      </c>
      <c r="L3421" t="s">
        <v>27</v>
      </c>
      <c r="M3421">
        <v>50</v>
      </c>
      <c r="N3421" t="s">
        <v>8122</v>
      </c>
      <c r="R3421" t="e">
        <v>#N/A</v>
      </c>
      <c r="S3421" t="s">
        <v>9386</v>
      </c>
      <c r="T3421">
        <v>6920</v>
      </c>
      <c r="U3421" t="s">
        <v>9386</v>
      </c>
    </row>
    <row r="3422" spans="2:21" x14ac:dyDescent="0.25">
      <c r="B3422" t="s">
        <v>169</v>
      </c>
      <c r="C3422">
        <v>2016</v>
      </c>
      <c r="D3422" t="s">
        <v>315</v>
      </c>
      <c r="E3422" t="s">
        <v>457</v>
      </c>
      <c r="F3422" t="s">
        <v>9398</v>
      </c>
      <c r="H3422">
        <v>584</v>
      </c>
      <c r="I3422" t="s">
        <v>8807</v>
      </c>
      <c r="J3422" t="s">
        <v>9140</v>
      </c>
      <c r="L3422" t="s">
        <v>73</v>
      </c>
      <c r="M3422">
        <v>50</v>
      </c>
      <c r="N3422" t="s">
        <v>8122</v>
      </c>
      <c r="R3422" t="e">
        <v>#N/A</v>
      </c>
      <c r="S3422" t="s">
        <v>9386</v>
      </c>
      <c r="T3422">
        <v>7373</v>
      </c>
      <c r="U3422" t="s">
        <v>9386</v>
      </c>
    </row>
    <row r="3423" spans="2:21" x14ac:dyDescent="0.25">
      <c r="B3423" t="s">
        <v>169</v>
      </c>
      <c r="C3423">
        <v>2016</v>
      </c>
      <c r="D3423" t="s">
        <v>315</v>
      </c>
      <c r="E3423" t="s">
        <v>457</v>
      </c>
      <c r="F3423" t="s">
        <v>9398</v>
      </c>
      <c r="G3423" t="s">
        <v>794</v>
      </c>
      <c r="H3423">
        <v>585</v>
      </c>
      <c r="I3423" t="s">
        <v>8807</v>
      </c>
      <c r="J3423" t="s">
        <v>8182</v>
      </c>
      <c r="L3423" t="s">
        <v>73</v>
      </c>
      <c r="M3423">
        <v>50</v>
      </c>
      <c r="N3423" t="s">
        <v>8122</v>
      </c>
      <c r="R3423" t="e">
        <v>#N/A</v>
      </c>
      <c r="S3423" t="e">
        <v>#N/A</v>
      </c>
      <c r="T3423">
        <v>6962</v>
      </c>
      <c r="U3423" t="s">
        <v>9386</v>
      </c>
    </row>
    <row r="3424" spans="2:21" x14ac:dyDescent="0.25">
      <c r="B3424" t="s">
        <v>169</v>
      </c>
      <c r="C3424">
        <v>2016</v>
      </c>
      <c r="D3424" t="s">
        <v>315</v>
      </c>
      <c r="E3424" t="s">
        <v>457</v>
      </c>
      <c r="F3424" t="s">
        <v>9398</v>
      </c>
      <c r="H3424">
        <v>586</v>
      </c>
      <c r="I3424" t="s">
        <v>8807</v>
      </c>
      <c r="J3424" t="s">
        <v>2677</v>
      </c>
      <c r="L3424" t="s">
        <v>22</v>
      </c>
      <c r="M3424">
        <v>50</v>
      </c>
      <c r="N3424" t="s">
        <v>8122</v>
      </c>
      <c r="R3424" t="e">
        <v>#N/A</v>
      </c>
      <c r="S3424" t="s">
        <v>9386</v>
      </c>
      <c r="T3424">
        <v>1635</v>
      </c>
      <c r="U3424" t="s">
        <v>9386</v>
      </c>
    </row>
    <row r="3425" spans="2:21" x14ac:dyDescent="0.25">
      <c r="B3425" t="s">
        <v>169</v>
      </c>
      <c r="C3425">
        <v>2016</v>
      </c>
      <c r="D3425" t="s">
        <v>315</v>
      </c>
      <c r="E3425" t="s">
        <v>457</v>
      </c>
      <c r="F3425" t="s">
        <v>9398</v>
      </c>
      <c r="H3425">
        <v>587</v>
      </c>
      <c r="I3425" t="s">
        <v>8807</v>
      </c>
      <c r="J3425" t="s">
        <v>5990</v>
      </c>
      <c r="L3425" t="s">
        <v>22</v>
      </c>
      <c r="M3425">
        <v>50</v>
      </c>
      <c r="N3425" t="s">
        <v>8122</v>
      </c>
      <c r="R3425" t="e">
        <v>#N/A</v>
      </c>
      <c r="S3425" t="s">
        <v>9386</v>
      </c>
      <c r="T3425">
        <v>5050</v>
      </c>
      <c r="U3425" t="s">
        <v>9386</v>
      </c>
    </row>
    <row r="3426" spans="2:21" x14ac:dyDescent="0.25">
      <c r="B3426" t="s">
        <v>169</v>
      </c>
      <c r="C3426">
        <v>2016</v>
      </c>
      <c r="D3426" t="s">
        <v>315</v>
      </c>
      <c r="E3426" t="s">
        <v>457</v>
      </c>
      <c r="F3426" t="s">
        <v>9398</v>
      </c>
      <c r="H3426">
        <v>588</v>
      </c>
      <c r="I3426" t="s">
        <v>8807</v>
      </c>
      <c r="J3426" t="s">
        <v>69</v>
      </c>
      <c r="L3426" t="s">
        <v>107</v>
      </c>
      <c r="M3426">
        <v>50</v>
      </c>
      <c r="N3426" t="s">
        <v>8122</v>
      </c>
      <c r="R3426" t="e">
        <v>#N/A</v>
      </c>
      <c r="S3426" t="s">
        <v>9386</v>
      </c>
      <c r="T3426">
        <v>1717</v>
      </c>
      <c r="U3426" t="s">
        <v>9386</v>
      </c>
    </row>
    <row r="3427" spans="2:21" x14ac:dyDescent="0.25">
      <c r="B3427" t="s">
        <v>169</v>
      </c>
      <c r="C3427">
        <v>2016</v>
      </c>
      <c r="D3427" t="s">
        <v>315</v>
      </c>
      <c r="E3427" t="s">
        <v>457</v>
      </c>
      <c r="F3427" t="s">
        <v>9398</v>
      </c>
      <c r="H3427">
        <v>589</v>
      </c>
      <c r="I3427" t="s">
        <v>8807</v>
      </c>
      <c r="J3427" t="s">
        <v>3149</v>
      </c>
      <c r="L3427" t="s">
        <v>107</v>
      </c>
      <c r="M3427">
        <v>50</v>
      </c>
      <c r="N3427" t="s">
        <v>8122</v>
      </c>
      <c r="R3427" t="e">
        <v>#N/A</v>
      </c>
      <c r="S3427" t="s">
        <v>9386</v>
      </c>
      <c r="T3427">
        <v>2132</v>
      </c>
      <c r="U3427" t="s">
        <v>9386</v>
      </c>
    </row>
    <row r="3428" spans="2:21" x14ac:dyDescent="0.25">
      <c r="B3428" t="s">
        <v>169</v>
      </c>
      <c r="C3428">
        <v>2016</v>
      </c>
      <c r="D3428" t="s">
        <v>315</v>
      </c>
      <c r="E3428" t="s">
        <v>457</v>
      </c>
      <c r="F3428" t="s">
        <v>9398</v>
      </c>
      <c r="H3428">
        <v>590</v>
      </c>
      <c r="I3428" t="s">
        <v>8807</v>
      </c>
      <c r="J3428" t="s">
        <v>8192</v>
      </c>
      <c r="L3428" t="s">
        <v>62</v>
      </c>
      <c r="M3428">
        <v>50</v>
      </c>
      <c r="N3428" t="s">
        <v>8122</v>
      </c>
      <c r="R3428" t="e">
        <v>#N/A</v>
      </c>
      <c r="S3428" t="s">
        <v>9386</v>
      </c>
      <c r="T3428">
        <v>6904</v>
      </c>
      <c r="U3428" t="s">
        <v>9386</v>
      </c>
    </row>
    <row r="3429" spans="2:21" x14ac:dyDescent="0.25">
      <c r="B3429" t="s">
        <v>169</v>
      </c>
      <c r="C3429">
        <v>2016</v>
      </c>
      <c r="D3429" t="s">
        <v>315</v>
      </c>
      <c r="E3429" t="s">
        <v>457</v>
      </c>
      <c r="F3429" t="s">
        <v>9398</v>
      </c>
      <c r="H3429">
        <v>591</v>
      </c>
      <c r="I3429" t="s">
        <v>8807</v>
      </c>
      <c r="J3429" t="s">
        <v>7460</v>
      </c>
      <c r="L3429" t="s">
        <v>31</v>
      </c>
      <c r="M3429">
        <v>50</v>
      </c>
      <c r="N3429" t="s">
        <v>8122</v>
      </c>
      <c r="R3429" t="e">
        <v>#N/A</v>
      </c>
      <c r="S3429" t="s">
        <v>9386</v>
      </c>
      <c r="T3429">
        <v>6560</v>
      </c>
      <c r="U3429" t="s">
        <v>9386</v>
      </c>
    </row>
    <row r="3430" spans="2:21" x14ac:dyDescent="0.25">
      <c r="B3430" t="s">
        <v>169</v>
      </c>
      <c r="C3430">
        <v>2016</v>
      </c>
      <c r="D3430" t="s">
        <v>315</v>
      </c>
      <c r="E3430" t="s">
        <v>457</v>
      </c>
      <c r="F3430" t="s">
        <v>9398</v>
      </c>
      <c r="H3430">
        <v>592</v>
      </c>
      <c r="I3430" t="s">
        <v>8807</v>
      </c>
      <c r="J3430" t="s">
        <v>95</v>
      </c>
      <c r="L3430" t="s">
        <v>107</v>
      </c>
      <c r="M3430">
        <v>50</v>
      </c>
      <c r="N3430" t="s">
        <v>8122</v>
      </c>
      <c r="R3430" t="e">
        <v>#N/A</v>
      </c>
      <c r="S3430" t="s">
        <v>9386</v>
      </c>
      <c r="T3430">
        <v>521</v>
      </c>
      <c r="U3430" t="s">
        <v>9386</v>
      </c>
    </row>
    <row r="3431" spans="2:21" x14ac:dyDescent="0.25">
      <c r="B3431" t="s">
        <v>169</v>
      </c>
      <c r="C3431">
        <v>2016</v>
      </c>
      <c r="D3431" t="s">
        <v>315</v>
      </c>
      <c r="E3431" t="s">
        <v>457</v>
      </c>
      <c r="F3431" t="s">
        <v>9398</v>
      </c>
      <c r="H3431">
        <v>593</v>
      </c>
      <c r="I3431" t="s">
        <v>8807</v>
      </c>
      <c r="J3431" t="s">
        <v>8443</v>
      </c>
      <c r="L3431" t="s">
        <v>108</v>
      </c>
      <c r="M3431">
        <v>50</v>
      </c>
      <c r="N3431" t="s">
        <v>8122</v>
      </c>
      <c r="R3431" t="e">
        <v>#N/A</v>
      </c>
      <c r="S3431" t="s">
        <v>9386</v>
      </c>
      <c r="T3431">
        <v>7029</v>
      </c>
      <c r="U3431" t="s">
        <v>9386</v>
      </c>
    </row>
    <row r="3432" spans="2:21" x14ac:dyDescent="0.25">
      <c r="B3432" t="s">
        <v>169</v>
      </c>
      <c r="C3432">
        <v>2016</v>
      </c>
      <c r="D3432" t="s">
        <v>315</v>
      </c>
      <c r="E3432" t="s">
        <v>457</v>
      </c>
      <c r="F3432" t="s">
        <v>9398</v>
      </c>
      <c r="H3432">
        <v>594</v>
      </c>
      <c r="I3432" t="s">
        <v>8807</v>
      </c>
      <c r="J3432" t="s">
        <v>8529</v>
      </c>
      <c r="L3432" t="s">
        <v>71</v>
      </c>
      <c r="M3432">
        <v>50</v>
      </c>
      <c r="N3432" t="s">
        <v>8122</v>
      </c>
      <c r="R3432" t="e">
        <v>#N/A</v>
      </c>
      <c r="S3432" t="s">
        <v>9386</v>
      </c>
      <c r="T3432">
        <v>7137</v>
      </c>
      <c r="U3432" t="s">
        <v>9386</v>
      </c>
    </row>
    <row r="3433" spans="2:21" x14ac:dyDescent="0.25">
      <c r="B3433" t="s">
        <v>169</v>
      </c>
      <c r="C3433">
        <v>2016</v>
      </c>
      <c r="D3433" t="s">
        <v>315</v>
      </c>
      <c r="E3433" t="s">
        <v>457</v>
      </c>
      <c r="F3433" t="s">
        <v>9398</v>
      </c>
      <c r="H3433">
        <v>595</v>
      </c>
      <c r="I3433" t="s">
        <v>8807</v>
      </c>
      <c r="J3433" t="s">
        <v>5859</v>
      </c>
      <c r="L3433" t="s">
        <v>71</v>
      </c>
      <c r="M3433">
        <v>50</v>
      </c>
      <c r="N3433" t="s">
        <v>8122</v>
      </c>
      <c r="R3433" t="e">
        <v>#N/A</v>
      </c>
      <c r="S3433" t="s">
        <v>9386</v>
      </c>
      <c r="T3433">
        <v>4911</v>
      </c>
      <c r="U3433" t="s">
        <v>9386</v>
      </c>
    </row>
    <row r="3434" spans="2:21" x14ac:dyDescent="0.25">
      <c r="B3434" t="s">
        <v>169</v>
      </c>
      <c r="C3434">
        <v>2016</v>
      </c>
      <c r="D3434" t="s">
        <v>315</v>
      </c>
      <c r="E3434" t="s">
        <v>457</v>
      </c>
      <c r="F3434" t="s">
        <v>9398</v>
      </c>
      <c r="H3434">
        <v>596</v>
      </c>
      <c r="I3434" t="s">
        <v>8807</v>
      </c>
      <c r="J3434" t="s">
        <v>8621</v>
      </c>
      <c r="L3434" t="s">
        <v>16</v>
      </c>
      <c r="M3434">
        <v>50</v>
      </c>
      <c r="N3434" t="s">
        <v>8122</v>
      </c>
      <c r="R3434" t="e">
        <v>#N/A</v>
      </c>
      <c r="S3434" t="s">
        <v>9386</v>
      </c>
      <c r="T3434">
        <v>7309</v>
      </c>
      <c r="U3434" t="s">
        <v>9386</v>
      </c>
    </row>
    <row r="3435" spans="2:21" x14ac:dyDescent="0.25">
      <c r="B3435" t="s">
        <v>169</v>
      </c>
      <c r="C3435">
        <v>2016</v>
      </c>
      <c r="D3435" t="s">
        <v>315</v>
      </c>
      <c r="E3435" t="s">
        <v>457</v>
      </c>
      <c r="F3435" t="s">
        <v>9398</v>
      </c>
      <c r="H3435">
        <v>597</v>
      </c>
      <c r="I3435" t="s">
        <v>8807</v>
      </c>
      <c r="J3435" t="s">
        <v>8637</v>
      </c>
      <c r="L3435" t="s">
        <v>107</v>
      </c>
      <c r="M3435">
        <v>50</v>
      </c>
      <c r="N3435" t="s">
        <v>8122</v>
      </c>
      <c r="R3435" t="e">
        <v>#N/A</v>
      </c>
      <c r="S3435" t="s">
        <v>9386</v>
      </c>
      <c r="T3435">
        <v>7180</v>
      </c>
      <c r="U3435" t="s">
        <v>9386</v>
      </c>
    </row>
    <row r="3436" spans="2:21" x14ac:dyDescent="0.25">
      <c r="B3436" t="s">
        <v>169</v>
      </c>
      <c r="C3436">
        <v>2016</v>
      </c>
      <c r="D3436" t="s">
        <v>315</v>
      </c>
      <c r="E3436" t="s">
        <v>457</v>
      </c>
      <c r="F3436" t="s">
        <v>9398</v>
      </c>
      <c r="H3436">
        <v>598</v>
      </c>
      <c r="I3436" t="s">
        <v>8807</v>
      </c>
      <c r="J3436" t="s">
        <v>8131</v>
      </c>
      <c r="L3436" t="s">
        <v>25</v>
      </c>
      <c r="M3436">
        <v>50</v>
      </c>
      <c r="N3436" t="s">
        <v>8122</v>
      </c>
      <c r="R3436" t="e">
        <v>#N/A</v>
      </c>
      <c r="S3436" t="s">
        <v>9386</v>
      </c>
      <c r="T3436">
        <v>6942</v>
      </c>
      <c r="U3436" t="s">
        <v>9386</v>
      </c>
    </row>
    <row r="3437" spans="2:21" x14ac:dyDescent="0.25">
      <c r="B3437" t="s">
        <v>169</v>
      </c>
      <c r="C3437">
        <v>2016</v>
      </c>
      <c r="D3437" t="s">
        <v>315</v>
      </c>
      <c r="E3437" t="s">
        <v>457</v>
      </c>
      <c r="F3437" t="s">
        <v>9398</v>
      </c>
      <c r="H3437">
        <v>599</v>
      </c>
      <c r="I3437" t="s">
        <v>8807</v>
      </c>
      <c r="J3437" t="s">
        <v>9276</v>
      </c>
      <c r="L3437" t="s">
        <v>32</v>
      </c>
      <c r="M3437">
        <v>50</v>
      </c>
      <c r="N3437" t="s">
        <v>8122</v>
      </c>
      <c r="R3437" t="e">
        <v>#N/A</v>
      </c>
      <c r="S3437" t="s">
        <v>9386</v>
      </c>
      <c r="T3437">
        <v>7427</v>
      </c>
      <c r="U3437" t="s">
        <v>9386</v>
      </c>
    </row>
    <row r="3438" spans="2:21" x14ac:dyDescent="0.25">
      <c r="B3438" t="s">
        <v>169</v>
      </c>
      <c r="C3438">
        <v>2016</v>
      </c>
      <c r="D3438" t="s">
        <v>315</v>
      </c>
      <c r="E3438" t="s">
        <v>457</v>
      </c>
      <c r="F3438" t="s">
        <v>9398</v>
      </c>
      <c r="H3438">
        <v>600</v>
      </c>
      <c r="I3438" t="s">
        <v>8807</v>
      </c>
      <c r="J3438" t="s">
        <v>229</v>
      </c>
      <c r="L3438" t="s">
        <v>16</v>
      </c>
      <c r="M3438">
        <v>50</v>
      </c>
      <c r="N3438" t="s">
        <v>8122</v>
      </c>
      <c r="R3438" t="e">
        <v>#N/A</v>
      </c>
      <c r="S3438" t="s">
        <v>9386</v>
      </c>
      <c r="T3438">
        <v>4474</v>
      </c>
      <c r="U3438" t="s">
        <v>9386</v>
      </c>
    </row>
    <row r="3439" spans="2:21" x14ac:dyDescent="0.25">
      <c r="B3439" t="s">
        <v>169</v>
      </c>
      <c r="C3439">
        <v>2016</v>
      </c>
      <c r="D3439" t="s">
        <v>315</v>
      </c>
      <c r="E3439" t="s">
        <v>457</v>
      </c>
      <c r="F3439" t="s">
        <v>9398</v>
      </c>
      <c r="H3439">
        <v>601</v>
      </c>
      <c r="I3439" t="s">
        <v>8807</v>
      </c>
      <c r="J3439" t="s">
        <v>8254</v>
      </c>
      <c r="L3439" t="s">
        <v>15</v>
      </c>
      <c r="M3439">
        <v>50</v>
      </c>
      <c r="N3439" t="s">
        <v>8122</v>
      </c>
      <c r="R3439" t="e">
        <v>#N/A</v>
      </c>
      <c r="S3439" t="s">
        <v>9386</v>
      </c>
      <c r="T3439">
        <v>6986</v>
      </c>
      <c r="U3439" t="s">
        <v>9386</v>
      </c>
    </row>
    <row r="3440" spans="2:21" x14ac:dyDescent="0.25">
      <c r="B3440" t="s">
        <v>169</v>
      </c>
      <c r="C3440">
        <v>2016</v>
      </c>
      <c r="D3440" t="s">
        <v>315</v>
      </c>
      <c r="E3440" t="s">
        <v>457</v>
      </c>
      <c r="F3440" t="s">
        <v>9398</v>
      </c>
      <c r="H3440">
        <v>602</v>
      </c>
      <c r="I3440" t="s">
        <v>8807</v>
      </c>
      <c r="J3440" t="s">
        <v>9274</v>
      </c>
      <c r="L3440" t="s">
        <v>88</v>
      </c>
      <c r="M3440">
        <v>50</v>
      </c>
      <c r="N3440" t="s">
        <v>8122</v>
      </c>
      <c r="R3440" t="e">
        <v>#N/A</v>
      </c>
      <c r="S3440" t="s">
        <v>9386</v>
      </c>
      <c r="T3440">
        <v>7471</v>
      </c>
      <c r="U3440" t="s">
        <v>9386</v>
      </c>
    </row>
    <row r="3441" spans="2:21" x14ac:dyDescent="0.25">
      <c r="B3441" t="s">
        <v>169</v>
      </c>
      <c r="C3441">
        <v>2016</v>
      </c>
      <c r="D3441" t="s">
        <v>315</v>
      </c>
      <c r="E3441" t="s">
        <v>457</v>
      </c>
      <c r="F3441" t="s">
        <v>9398</v>
      </c>
      <c r="H3441">
        <v>603</v>
      </c>
      <c r="I3441" t="s">
        <v>8807</v>
      </c>
      <c r="J3441" t="s">
        <v>9273</v>
      </c>
      <c r="L3441" t="s">
        <v>71</v>
      </c>
      <c r="M3441">
        <v>50</v>
      </c>
      <c r="N3441" t="s">
        <v>8122</v>
      </c>
      <c r="R3441" t="e">
        <v>#N/A</v>
      </c>
      <c r="S3441" t="s">
        <v>9386</v>
      </c>
      <c r="T3441">
        <v>7519</v>
      </c>
      <c r="U3441" t="s">
        <v>9386</v>
      </c>
    </row>
    <row r="3442" spans="2:21" x14ac:dyDescent="0.25">
      <c r="B3442" t="s">
        <v>169</v>
      </c>
      <c r="C3442">
        <v>2016</v>
      </c>
      <c r="D3442" t="s">
        <v>315</v>
      </c>
      <c r="E3442" t="s">
        <v>457</v>
      </c>
      <c r="F3442" t="s">
        <v>9398</v>
      </c>
      <c r="H3442">
        <v>604</v>
      </c>
      <c r="I3442" t="s">
        <v>8807</v>
      </c>
      <c r="J3442" t="s">
        <v>4357</v>
      </c>
      <c r="L3442" t="s">
        <v>16</v>
      </c>
      <c r="M3442">
        <v>50</v>
      </c>
      <c r="N3442" t="s">
        <v>8122</v>
      </c>
      <c r="R3442" t="e">
        <v>#N/A</v>
      </c>
      <c r="S3442" t="s">
        <v>9386</v>
      </c>
      <c r="T3442">
        <v>3367</v>
      </c>
      <c r="U3442" t="s">
        <v>9386</v>
      </c>
    </row>
    <row r="3443" spans="2:21" x14ac:dyDescent="0.25">
      <c r="B3443" t="s">
        <v>169</v>
      </c>
      <c r="C3443">
        <v>2016</v>
      </c>
      <c r="D3443" t="s">
        <v>315</v>
      </c>
      <c r="E3443" t="s">
        <v>457</v>
      </c>
      <c r="F3443" t="s">
        <v>9398</v>
      </c>
      <c r="H3443">
        <v>605</v>
      </c>
      <c r="I3443" t="s">
        <v>8807</v>
      </c>
      <c r="J3443" t="s">
        <v>8190</v>
      </c>
      <c r="L3443" t="s">
        <v>16</v>
      </c>
      <c r="M3443">
        <v>50</v>
      </c>
      <c r="N3443" t="s">
        <v>8122</v>
      </c>
      <c r="R3443" t="e">
        <v>#N/A</v>
      </c>
      <c r="S3443" t="s">
        <v>9386</v>
      </c>
      <c r="T3443">
        <v>6966</v>
      </c>
      <c r="U3443" t="s">
        <v>9386</v>
      </c>
    </row>
    <row r="3444" spans="2:21" x14ac:dyDescent="0.25">
      <c r="B3444" t="s">
        <v>169</v>
      </c>
      <c r="C3444">
        <v>2016</v>
      </c>
      <c r="D3444" t="s">
        <v>315</v>
      </c>
      <c r="E3444" t="s">
        <v>457</v>
      </c>
      <c r="F3444" t="s">
        <v>9398</v>
      </c>
      <c r="H3444">
        <v>606</v>
      </c>
      <c r="I3444" t="s">
        <v>8807</v>
      </c>
      <c r="J3444" t="s">
        <v>8186</v>
      </c>
      <c r="L3444" t="s">
        <v>41</v>
      </c>
      <c r="M3444">
        <v>50</v>
      </c>
      <c r="N3444" t="s">
        <v>8122</v>
      </c>
      <c r="R3444" t="e">
        <v>#N/A</v>
      </c>
      <c r="S3444" t="s">
        <v>9386</v>
      </c>
      <c r="T3444">
        <v>6957</v>
      </c>
      <c r="U3444" t="s">
        <v>9386</v>
      </c>
    </row>
    <row r="3445" spans="2:21" x14ac:dyDescent="0.25">
      <c r="B3445" t="s">
        <v>169</v>
      </c>
      <c r="C3445">
        <v>2016</v>
      </c>
      <c r="D3445" t="s">
        <v>315</v>
      </c>
      <c r="E3445" t="s">
        <v>457</v>
      </c>
      <c r="F3445" t="s">
        <v>9398</v>
      </c>
      <c r="H3445">
        <v>607</v>
      </c>
      <c r="I3445" t="s">
        <v>8807</v>
      </c>
      <c r="J3445" t="s">
        <v>2209</v>
      </c>
      <c r="L3445" t="s">
        <v>88</v>
      </c>
      <c r="M3445">
        <v>50</v>
      </c>
      <c r="N3445" t="s">
        <v>8122</v>
      </c>
      <c r="R3445" t="e">
        <v>#N/A</v>
      </c>
      <c r="S3445" t="s">
        <v>9386</v>
      </c>
      <c r="T3445">
        <v>6885</v>
      </c>
      <c r="U3445" t="s">
        <v>9386</v>
      </c>
    </row>
    <row r="3446" spans="2:21" x14ac:dyDescent="0.25">
      <c r="B3446" t="s">
        <v>169</v>
      </c>
      <c r="C3446">
        <v>2016</v>
      </c>
      <c r="D3446" t="s">
        <v>315</v>
      </c>
      <c r="E3446" t="s">
        <v>457</v>
      </c>
      <c r="F3446" t="s">
        <v>9398</v>
      </c>
      <c r="H3446">
        <v>608</v>
      </c>
      <c r="I3446" t="s">
        <v>8807</v>
      </c>
      <c r="J3446" t="s">
        <v>6491</v>
      </c>
      <c r="L3446" t="s">
        <v>83</v>
      </c>
      <c r="M3446">
        <v>50</v>
      </c>
      <c r="N3446" t="s">
        <v>8122</v>
      </c>
      <c r="R3446" t="e">
        <v>#N/A</v>
      </c>
      <c r="S3446" t="s">
        <v>9386</v>
      </c>
      <c r="T3446">
        <v>5570</v>
      </c>
      <c r="U3446" t="s">
        <v>9386</v>
      </c>
    </row>
    <row r="3447" spans="2:21" x14ac:dyDescent="0.25">
      <c r="B3447" t="s">
        <v>169</v>
      </c>
      <c r="C3447">
        <v>2016</v>
      </c>
      <c r="D3447" t="s">
        <v>315</v>
      </c>
      <c r="E3447" t="s">
        <v>457</v>
      </c>
      <c r="F3447" t="s">
        <v>9398</v>
      </c>
      <c r="H3447">
        <v>609</v>
      </c>
      <c r="I3447" t="s">
        <v>8807</v>
      </c>
      <c r="J3447" t="s">
        <v>219</v>
      </c>
      <c r="L3447" t="s">
        <v>73</v>
      </c>
      <c r="M3447">
        <v>50</v>
      </c>
      <c r="N3447" t="s">
        <v>8122</v>
      </c>
      <c r="R3447" t="e">
        <v>#N/A</v>
      </c>
      <c r="S3447" t="s">
        <v>9386</v>
      </c>
      <c r="T3447">
        <v>945</v>
      </c>
      <c r="U3447" t="s">
        <v>9386</v>
      </c>
    </row>
    <row r="3448" spans="2:21" x14ac:dyDescent="0.25">
      <c r="B3448" t="s">
        <v>169</v>
      </c>
      <c r="C3448">
        <v>2016</v>
      </c>
      <c r="D3448" t="s">
        <v>315</v>
      </c>
      <c r="E3448" t="s">
        <v>457</v>
      </c>
      <c r="F3448" t="s">
        <v>9398</v>
      </c>
      <c r="H3448">
        <v>610</v>
      </c>
      <c r="I3448" t="s">
        <v>8807</v>
      </c>
      <c r="J3448" t="s">
        <v>9272</v>
      </c>
      <c r="L3448" t="s">
        <v>23</v>
      </c>
      <c r="M3448">
        <v>50</v>
      </c>
      <c r="N3448" t="s">
        <v>8122</v>
      </c>
      <c r="R3448" t="e">
        <v>#N/A</v>
      </c>
      <c r="S3448" t="s">
        <v>9386</v>
      </c>
      <c r="T3448">
        <v>7374</v>
      </c>
      <c r="U3448" t="s">
        <v>9386</v>
      </c>
    </row>
    <row r="3449" spans="2:21" x14ac:dyDescent="0.25">
      <c r="B3449" t="s">
        <v>169</v>
      </c>
      <c r="C3449">
        <v>2016</v>
      </c>
      <c r="D3449" t="s">
        <v>315</v>
      </c>
      <c r="E3449" t="s">
        <v>457</v>
      </c>
      <c r="F3449" t="s">
        <v>9398</v>
      </c>
      <c r="H3449">
        <v>611</v>
      </c>
      <c r="I3449" t="s">
        <v>8807</v>
      </c>
      <c r="J3449" t="s">
        <v>9271</v>
      </c>
      <c r="L3449" t="s">
        <v>23</v>
      </c>
      <c r="M3449">
        <v>50</v>
      </c>
      <c r="N3449" t="s">
        <v>8122</v>
      </c>
      <c r="R3449" t="e">
        <v>#N/A</v>
      </c>
      <c r="S3449" t="s">
        <v>9386</v>
      </c>
      <c r="T3449">
        <v>7422</v>
      </c>
      <c r="U3449" t="s">
        <v>9386</v>
      </c>
    </row>
    <row r="3450" spans="2:21" x14ac:dyDescent="0.25">
      <c r="B3450" t="s">
        <v>169</v>
      </c>
      <c r="C3450">
        <v>2016</v>
      </c>
      <c r="D3450" t="s">
        <v>315</v>
      </c>
      <c r="E3450" t="s">
        <v>457</v>
      </c>
      <c r="F3450" t="s">
        <v>9398</v>
      </c>
      <c r="H3450">
        <v>612</v>
      </c>
      <c r="I3450" t="s">
        <v>8807</v>
      </c>
      <c r="J3450" t="s">
        <v>73</v>
      </c>
      <c r="L3450" t="s">
        <v>73</v>
      </c>
      <c r="M3450">
        <v>50</v>
      </c>
      <c r="N3450" t="s">
        <v>8122</v>
      </c>
      <c r="R3450" t="e">
        <v>#N/A</v>
      </c>
      <c r="S3450" t="s">
        <v>9386</v>
      </c>
      <c r="T3450">
        <v>1668</v>
      </c>
      <c r="U3450" t="s">
        <v>9386</v>
      </c>
    </row>
    <row r="3451" spans="2:21" x14ac:dyDescent="0.25">
      <c r="B3451" t="s">
        <v>169</v>
      </c>
      <c r="C3451">
        <v>2016</v>
      </c>
      <c r="D3451" t="s">
        <v>315</v>
      </c>
      <c r="E3451" t="s">
        <v>457</v>
      </c>
      <c r="F3451" t="s">
        <v>9398</v>
      </c>
      <c r="H3451">
        <v>613</v>
      </c>
      <c r="I3451" t="s">
        <v>8807</v>
      </c>
      <c r="J3451" t="s">
        <v>32</v>
      </c>
      <c r="L3451" t="s">
        <v>32</v>
      </c>
      <c r="M3451">
        <v>50</v>
      </c>
      <c r="N3451" t="s">
        <v>8122</v>
      </c>
      <c r="R3451" t="e">
        <v>#N/A</v>
      </c>
      <c r="S3451" t="s">
        <v>9386</v>
      </c>
      <c r="T3451">
        <v>4985</v>
      </c>
      <c r="U3451" t="s">
        <v>9386</v>
      </c>
    </row>
    <row r="3452" spans="2:21" x14ac:dyDescent="0.25">
      <c r="B3452" t="s">
        <v>169</v>
      </c>
      <c r="C3452">
        <v>2016</v>
      </c>
      <c r="D3452" t="s">
        <v>315</v>
      </c>
      <c r="E3452" t="s">
        <v>457</v>
      </c>
      <c r="F3452" t="s">
        <v>9398</v>
      </c>
      <c r="H3452">
        <v>614</v>
      </c>
      <c r="I3452" t="s">
        <v>8807</v>
      </c>
      <c r="J3452" t="s">
        <v>8548</v>
      </c>
      <c r="L3452" t="s">
        <v>12</v>
      </c>
      <c r="M3452">
        <v>50</v>
      </c>
      <c r="N3452" t="s">
        <v>8122</v>
      </c>
      <c r="R3452" t="e">
        <v>#N/A</v>
      </c>
      <c r="S3452" t="s">
        <v>9386</v>
      </c>
      <c r="T3452">
        <v>7123</v>
      </c>
      <c r="U3452" t="s">
        <v>9386</v>
      </c>
    </row>
    <row r="3453" spans="2:21" x14ac:dyDescent="0.25">
      <c r="B3453" t="s">
        <v>169</v>
      </c>
      <c r="C3453">
        <v>2016</v>
      </c>
      <c r="D3453" t="s">
        <v>315</v>
      </c>
      <c r="E3453" t="s">
        <v>457</v>
      </c>
      <c r="F3453" t="s">
        <v>9398</v>
      </c>
      <c r="H3453">
        <v>615</v>
      </c>
      <c r="I3453" t="s">
        <v>8807</v>
      </c>
      <c r="J3453" t="s">
        <v>8460</v>
      </c>
      <c r="L3453" t="s">
        <v>68</v>
      </c>
      <c r="M3453">
        <v>50</v>
      </c>
      <c r="N3453" t="s">
        <v>8122</v>
      </c>
      <c r="R3453" t="e">
        <v>#N/A</v>
      </c>
      <c r="S3453" t="s">
        <v>9386</v>
      </c>
      <c r="T3453">
        <v>7086</v>
      </c>
      <c r="U3453" t="s">
        <v>9386</v>
      </c>
    </row>
    <row r="3454" spans="2:21" x14ac:dyDescent="0.25">
      <c r="B3454" t="s">
        <v>169</v>
      </c>
      <c r="C3454">
        <v>2016</v>
      </c>
      <c r="D3454" t="s">
        <v>315</v>
      </c>
      <c r="E3454" t="s">
        <v>457</v>
      </c>
      <c r="F3454" t="s">
        <v>9398</v>
      </c>
      <c r="H3454">
        <v>616</v>
      </c>
      <c r="I3454" t="s">
        <v>8807</v>
      </c>
      <c r="J3454" t="s">
        <v>9270</v>
      </c>
      <c r="L3454" t="s">
        <v>107</v>
      </c>
      <c r="M3454">
        <v>50</v>
      </c>
      <c r="N3454" t="s">
        <v>8122</v>
      </c>
      <c r="R3454" t="e">
        <v>#N/A</v>
      </c>
      <c r="S3454" t="s">
        <v>9386</v>
      </c>
      <c r="T3454">
        <v>7474</v>
      </c>
      <c r="U3454" t="s">
        <v>9386</v>
      </c>
    </row>
    <row r="3455" spans="2:21" x14ac:dyDescent="0.25">
      <c r="B3455" t="s">
        <v>169</v>
      </c>
      <c r="C3455">
        <v>2016</v>
      </c>
      <c r="D3455" t="s">
        <v>315</v>
      </c>
      <c r="E3455" t="s">
        <v>457</v>
      </c>
      <c r="F3455" t="s">
        <v>9398</v>
      </c>
      <c r="H3455">
        <v>617</v>
      </c>
      <c r="I3455" t="s">
        <v>8807</v>
      </c>
      <c r="J3455" t="s">
        <v>8575</v>
      </c>
      <c r="L3455" t="s">
        <v>12</v>
      </c>
      <c r="M3455">
        <v>50</v>
      </c>
      <c r="N3455" t="s">
        <v>8122</v>
      </c>
      <c r="R3455" t="e">
        <v>#N/A</v>
      </c>
      <c r="S3455" t="s">
        <v>9386</v>
      </c>
      <c r="T3455">
        <v>7258</v>
      </c>
      <c r="U3455" t="s">
        <v>9386</v>
      </c>
    </row>
    <row r="3456" spans="2:21" x14ac:dyDescent="0.25">
      <c r="B3456" t="s">
        <v>169</v>
      </c>
      <c r="C3456">
        <v>2016</v>
      </c>
      <c r="D3456" t="s">
        <v>315</v>
      </c>
      <c r="E3456" t="s">
        <v>457</v>
      </c>
      <c r="F3456" t="s">
        <v>9398</v>
      </c>
      <c r="H3456">
        <v>618</v>
      </c>
      <c r="I3456" t="s">
        <v>8807</v>
      </c>
      <c r="J3456" t="s">
        <v>8251</v>
      </c>
      <c r="L3456" t="s">
        <v>108</v>
      </c>
      <c r="M3456">
        <v>50</v>
      </c>
      <c r="N3456" t="s">
        <v>8122</v>
      </c>
      <c r="R3456" t="e">
        <v>#N/A</v>
      </c>
      <c r="S3456" t="s">
        <v>9386</v>
      </c>
      <c r="T3456">
        <v>6980</v>
      </c>
      <c r="U3456" t="s">
        <v>9386</v>
      </c>
    </row>
    <row r="3457" spans="2:21" x14ac:dyDescent="0.25">
      <c r="B3457" t="s">
        <v>169</v>
      </c>
      <c r="C3457">
        <v>2016</v>
      </c>
      <c r="D3457" t="s">
        <v>315</v>
      </c>
      <c r="E3457" t="s">
        <v>457</v>
      </c>
      <c r="F3457" t="s">
        <v>9398</v>
      </c>
      <c r="H3457">
        <v>619</v>
      </c>
      <c r="I3457" t="s">
        <v>8807</v>
      </c>
      <c r="J3457" t="s">
        <v>8691</v>
      </c>
      <c r="L3457" t="s">
        <v>27</v>
      </c>
      <c r="M3457">
        <v>50</v>
      </c>
      <c r="N3457" t="s">
        <v>8122</v>
      </c>
      <c r="R3457" t="e">
        <v>#N/A</v>
      </c>
      <c r="S3457" t="s">
        <v>9386</v>
      </c>
      <c r="T3457">
        <v>7208</v>
      </c>
      <c r="U3457" t="s">
        <v>9386</v>
      </c>
    </row>
    <row r="3458" spans="2:21" x14ac:dyDescent="0.25">
      <c r="B3458" t="s">
        <v>169</v>
      </c>
      <c r="C3458">
        <v>2016</v>
      </c>
      <c r="D3458" t="s">
        <v>315</v>
      </c>
      <c r="E3458" t="s">
        <v>457</v>
      </c>
      <c r="F3458" t="s">
        <v>9398</v>
      </c>
      <c r="H3458">
        <v>620</v>
      </c>
      <c r="I3458" t="s">
        <v>8807</v>
      </c>
      <c r="J3458" t="s">
        <v>8679</v>
      </c>
      <c r="L3458" t="s">
        <v>88</v>
      </c>
      <c r="M3458">
        <v>50</v>
      </c>
      <c r="N3458" t="s">
        <v>8122</v>
      </c>
      <c r="R3458" t="e">
        <v>#N/A</v>
      </c>
      <c r="S3458" t="s">
        <v>9386</v>
      </c>
      <c r="T3458">
        <v>7193</v>
      </c>
      <c r="U3458" t="s">
        <v>9386</v>
      </c>
    </row>
    <row r="3459" spans="2:21" x14ac:dyDescent="0.25">
      <c r="B3459" t="s">
        <v>169</v>
      </c>
      <c r="C3459">
        <v>2016</v>
      </c>
      <c r="D3459" t="s">
        <v>315</v>
      </c>
      <c r="E3459" t="s">
        <v>457</v>
      </c>
      <c r="F3459" t="s">
        <v>9398</v>
      </c>
      <c r="H3459">
        <v>621</v>
      </c>
      <c r="I3459" t="s">
        <v>8807</v>
      </c>
      <c r="J3459" t="s">
        <v>7749</v>
      </c>
      <c r="L3459" t="s">
        <v>76</v>
      </c>
      <c r="M3459">
        <v>50</v>
      </c>
      <c r="N3459" t="s">
        <v>8122</v>
      </c>
      <c r="R3459" t="e">
        <v>#N/A</v>
      </c>
      <c r="S3459" t="s">
        <v>9386</v>
      </c>
      <c r="T3459">
        <v>6857</v>
      </c>
      <c r="U3459" t="s">
        <v>9386</v>
      </c>
    </row>
    <row r="3460" spans="2:21" x14ac:dyDescent="0.25">
      <c r="B3460" t="s">
        <v>169</v>
      </c>
      <c r="C3460">
        <v>2016</v>
      </c>
      <c r="D3460" t="s">
        <v>315</v>
      </c>
      <c r="E3460" t="s">
        <v>457</v>
      </c>
      <c r="F3460" t="s">
        <v>9398</v>
      </c>
      <c r="H3460">
        <v>622</v>
      </c>
      <c r="I3460" t="s">
        <v>8807</v>
      </c>
      <c r="J3460" t="s">
        <v>8187</v>
      </c>
      <c r="L3460" t="s">
        <v>51</v>
      </c>
      <c r="M3460">
        <v>50</v>
      </c>
      <c r="N3460" t="s">
        <v>8122</v>
      </c>
      <c r="R3460" t="e">
        <v>#N/A</v>
      </c>
      <c r="S3460" t="s">
        <v>9386</v>
      </c>
      <c r="T3460">
        <v>6940</v>
      </c>
      <c r="U3460" t="s">
        <v>9386</v>
      </c>
    </row>
    <row r="3461" spans="2:21" x14ac:dyDescent="0.25">
      <c r="B3461" t="s">
        <v>169</v>
      </c>
      <c r="C3461">
        <v>2016</v>
      </c>
      <c r="D3461" t="s">
        <v>315</v>
      </c>
      <c r="E3461" t="s">
        <v>457</v>
      </c>
      <c r="F3461" t="s">
        <v>9398</v>
      </c>
      <c r="H3461">
        <v>623</v>
      </c>
      <c r="I3461" t="s">
        <v>8807</v>
      </c>
      <c r="J3461" t="s">
        <v>9269</v>
      </c>
      <c r="L3461" t="s">
        <v>76</v>
      </c>
      <c r="M3461">
        <v>50</v>
      </c>
      <c r="N3461" t="s">
        <v>8122</v>
      </c>
      <c r="R3461" t="e">
        <v>#N/A</v>
      </c>
      <c r="S3461" t="s">
        <v>9386</v>
      </c>
      <c r="T3461">
        <v>7541</v>
      </c>
      <c r="U3461" t="s">
        <v>9386</v>
      </c>
    </row>
    <row r="3462" spans="2:21" x14ac:dyDescent="0.25">
      <c r="B3462" t="s">
        <v>169</v>
      </c>
      <c r="C3462">
        <v>2016</v>
      </c>
      <c r="D3462" t="s">
        <v>315</v>
      </c>
      <c r="E3462" t="s">
        <v>457</v>
      </c>
      <c r="F3462" t="s">
        <v>9398</v>
      </c>
      <c r="H3462">
        <v>624</v>
      </c>
      <c r="I3462" t="s">
        <v>8807</v>
      </c>
      <c r="J3462" t="s">
        <v>8609</v>
      </c>
      <c r="L3462" t="s">
        <v>31</v>
      </c>
      <c r="M3462">
        <v>50</v>
      </c>
      <c r="N3462" t="s">
        <v>8122</v>
      </c>
      <c r="R3462" t="e">
        <v>#N/A</v>
      </c>
      <c r="S3462" t="s">
        <v>9386</v>
      </c>
      <c r="T3462">
        <v>7323</v>
      </c>
      <c r="U3462" t="s">
        <v>9386</v>
      </c>
    </row>
    <row r="3463" spans="2:21" x14ac:dyDescent="0.25">
      <c r="B3463" t="s">
        <v>169</v>
      </c>
      <c r="C3463">
        <v>2016</v>
      </c>
      <c r="D3463" t="s">
        <v>315</v>
      </c>
      <c r="E3463" t="s">
        <v>457</v>
      </c>
      <c r="F3463" t="s">
        <v>9398</v>
      </c>
      <c r="H3463">
        <v>625</v>
      </c>
      <c r="I3463" t="s">
        <v>8807</v>
      </c>
      <c r="J3463" t="s">
        <v>8390</v>
      </c>
      <c r="L3463" t="s">
        <v>17</v>
      </c>
      <c r="M3463">
        <v>50</v>
      </c>
      <c r="N3463" t="s">
        <v>8122</v>
      </c>
      <c r="R3463" t="e">
        <v>#N/A</v>
      </c>
      <c r="S3463" t="s">
        <v>9386</v>
      </c>
      <c r="T3463">
        <v>7113</v>
      </c>
      <c r="U3463" t="s">
        <v>9386</v>
      </c>
    </row>
    <row r="3464" spans="2:21" x14ac:dyDescent="0.25">
      <c r="B3464" t="s">
        <v>169</v>
      </c>
      <c r="C3464">
        <v>2016</v>
      </c>
      <c r="D3464" t="s">
        <v>315</v>
      </c>
      <c r="E3464" t="s">
        <v>457</v>
      </c>
      <c r="F3464" t="s">
        <v>9398</v>
      </c>
      <c r="H3464">
        <v>626</v>
      </c>
      <c r="I3464" t="s">
        <v>8807</v>
      </c>
      <c r="J3464" t="s">
        <v>9268</v>
      </c>
      <c r="L3464" t="s">
        <v>25</v>
      </c>
      <c r="M3464">
        <v>50</v>
      </c>
      <c r="N3464" t="s">
        <v>8122</v>
      </c>
      <c r="R3464" t="e">
        <v>#N/A</v>
      </c>
      <c r="S3464" t="s">
        <v>9386</v>
      </c>
      <c r="T3464">
        <v>7420</v>
      </c>
      <c r="U3464" t="s">
        <v>9386</v>
      </c>
    </row>
    <row r="3465" spans="2:21" x14ac:dyDescent="0.25">
      <c r="B3465" t="s">
        <v>169</v>
      </c>
      <c r="C3465">
        <v>2016</v>
      </c>
      <c r="D3465" t="s">
        <v>315</v>
      </c>
      <c r="E3465" t="s">
        <v>457</v>
      </c>
      <c r="F3465" t="s">
        <v>9398</v>
      </c>
      <c r="H3465">
        <v>627</v>
      </c>
      <c r="I3465" t="s">
        <v>8807</v>
      </c>
      <c r="J3465" t="s">
        <v>8626</v>
      </c>
      <c r="L3465" t="s">
        <v>51</v>
      </c>
      <c r="M3465">
        <v>50</v>
      </c>
      <c r="N3465" t="s">
        <v>8122</v>
      </c>
      <c r="R3465" t="e">
        <v>#N/A</v>
      </c>
      <c r="S3465" t="s">
        <v>9386</v>
      </c>
      <c r="T3465">
        <v>7283</v>
      </c>
      <c r="U3465" t="s">
        <v>9386</v>
      </c>
    </row>
    <row r="3466" spans="2:21" x14ac:dyDescent="0.25">
      <c r="B3466" t="s">
        <v>169</v>
      </c>
      <c r="C3466">
        <v>2016</v>
      </c>
      <c r="D3466" t="s">
        <v>315</v>
      </c>
      <c r="E3466" t="s">
        <v>457</v>
      </c>
      <c r="F3466" t="s">
        <v>9398</v>
      </c>
      <c r="H3466">
        <v>628</v>
      </c>
      <c r="I3466" t="s">
        <v>8807</v>
      </c>
      <c r="J3466" t="s">
        <v>8476</v>
      </c>
      <c r="L3466" t="s">
        <v>88</v>
      </c>
      <c r="M3466">
        <v>50</v>
      </c>
      <c r="N3466" t="s">
        <v>8122</v>
      </c>
      <c r="R3466" t="e">
        <v>#N/A</v>
      </c>
      <c r="S3466" t="s">
        <v>9386</v>
      </c>
      <c r="T3466" t="e">
        <v>#N/A</v>
      </c>
      <c r="U3466" t="s">
        <v>9386</v>
      </c>
    </row>
    <row r="3467" spans="2:21" x14ac:dyDescent="0.25">
      <c r="B3467" t="s">
        <v>169</v>
      </c>
      <c r="C3467">
        <v>2016</v>
      </c>
      <c r="D3467" t="s">
        <v>315</v>
      </c>
      <c r="E3467" t="s">
        <v>457</v>
      </c>
      <c r="F3467" t="s">
        <v>9398</v>
      </c>
      <c r="H3467">
        <v>629</v>
      </c>
      <c r="I3467" t="s">
        <v>8807</v>
      </c>
      <c r="J3467" t="s">
        <v>8397</v>
      </c>
      <c r="L3467" t="s">
        <v>88</v>
      </c>
      <c r="M3467">
        <v>50</v>
      </c>
      <c r="N3467" t="s">
        <v>8122</v>
      </c>
      <c r="R3467" t="e">
        <v>#N/A</v>
      </c>
      <c r="S3467" t="s">
        <v>9386</v>
      </c>
      <c r="T3467">
        <v>7095</v>
      </c>
      <c r="U3467" t="s">
        <v>9386</v>
      </c>
    </row>
    <row r="3468" spans="2:21" x14ac:dyDescent="0.25">
      <c r="B3468" t="s">
        <v>169</v>
      </c>
      <c r="C3468">
        <v>2016</v>
      </c>
      <c r="D3468" t="s">
        <v>315</v>
      </c>
      <c r="E3468" t="s">
        <v>457</v>
      </c>
      <c r="F3468" t="s">
        <v>9398</v>
      </c>
      <c r="H3468">
        <v>630</v>
      </c>
      <c r="I3468" t="s">
        <v>8807</v>
      </c>
      <c r="J3468" t="s">
        <v>5710</v>
      </c>
      <c r="L3468" t="s">
        <v>12</v>
      </c>
      <c r="M3468">
        <v>50</v>
      </c>
      <c r="N3468" t="s">
        <v>8122</v>
      </c>
      <c r="R3468" t="e">
        <v>#N/A</v>
      </c>
      <c r="S3468" t="s">
        <v>9386</v>
      </c>
      <c r="T3468">
        <v>4758</v>
      </c>
      <c r="U3468" t="s">
        <v>9386</v>
      </c>
    </row>
    <row r="3469" spans="2:21" x14ac:dyDescent="0.25">
      <c r="B3469" t="s">
        <v>169</v>
      </c>
      <c r="C3469">
        <v>2016</v>
      </c>
      <c r="D3469" t="s">
        <v>315</v>
      </c>
      <c r="E3469" t="s">
        <v>457</v>
      </c>
      <c r="F3469" t="s">
        <v>9398</v>
      </c>
      <c r="H3469">
        <v>631</v>
      </c>
      <c r="I3469" t="s">
        <v>8807</v>
      </c>
      <c r="J3469" t="s">
        <v>9267</v>
      </c>
      <c r="L3469" t="s">
        <v>129</v>
      </c>
      <c r="M3469">
        <v>50</v>
      </c>
      <c r="N3469" t="s">
        <v>8122</v>
      </c>
      <c r="R3469" t="e">
        <v>#N/A</v>
      </c>
      <c r="S3469" t="s">
        <v>9386</v>
      </c>
      <c r="T3469">
        <v>7407</v>
      </c>
      <c r="U3469" t="s">
        <v>9386</v>
      </c>
    </row>
    <row r="3470" spans="2:21" x14ac:dyDescent="0.25">
      <c r="B3470" t="s">
        <v>169</v>
      </c>
      <c r="C3470">
        <v>2016</v>
      </c>
      <c r="D3470" t="s">
        <v>315</v>
      </c>
      <c r="E3470" t="s">
        <v>457</v>
      </c>
      <c r="F3470" t="s">
        <v>9398</v>
      </c>
      <c r="H3470">
        <v>632</v>
      </c>
      <c r="I3470" t="s">
        <v>8807</v>
      </c>
      <c r="J3470" t="s">
        <v>9266</v>
      </c>
      <c r="L3470" t="s">
        <v>73</v>
      </c>
      <c r="M3470">
        <v>50</v>
      </c>
      <c r="N3470" t="s">
        <v>8122</v>
      </c>
      <c r="R3470" t="e">
        <v>#N/A</v>
      </c>
      <c r="S3470" t="s">
        <v>9386</v>
      </c>
      <c r="T3470">
        <v>7503</v>
      </c>
      <c r="U3470" t="s">
        <v>9386</v>
      </c>
    </row>
    <row r="3471" spans="2:21" x14ac:dyDescent="0.25">
      <c r="B3471" t="s">
        <v>169</v>
      </c>
      <c r="C3471">
        <v>2016</v>
      </c>
      <c r="D3471" t="s">
        <v>315</v>
      </c>
      <c r="E3471" t="s">
        <v>457</v>
      </c>
      <c r="F3471" t="s">
        <v>9398</v>
      </c>
      <c r="H3471">
        <v>633</v>
      </c>
      <c r="I3471" t="s">
        <v>8807</v>
      </c>
      <c r="J3471" t="s">
        <v>8701</v>
      </c>
      <c r="L3471" t="s">
        <v>107</v>
      </c>
      <c r="M3471">
        <v>50</v>
      </c>
      <c r="N3471" t="s">
        <v>8122</v>
      </c>
      <c r="R3471" t="e">
        <v>#N/A</v>
      </c>
      <c r="S3471" t="s">
        <v>9386</v>
      </c>
      <c r="T3471">
        <v>7272</v>
      </c>
      <c r="U3471" t="s">
        <v>9386</v>
      </c>
    </row>
    <row r="3472" spans="2:21" x14ac:dyDescent="0.25">
      <c r="B3472" t="s">
        <v>169</v>
      </c>
      <c r="C3472">
        <v>2016</v>
      </c>
      <c r="D3472" t="s">
        <v>315</v>
      </c>
      <c r="E3472" t="s">
        <v>457</v>
      </c>
      <c r="F3472" t="s">
        <v>9398</v>
      </c>
      <c r="H3472">
        <v>634</v>
      </c>
      <c r="I3472" t="s">
        <v>8807</v>
      </c>
      <c r="J3472" t="s">
        <v>4861</v>
      </c>
      <c r="L3472" t="s">
        <v>32</v>
      </c>
      <c r="M3472">
        <v>50</v>
      </c>
      <c r="N3472" t="s">
        <v>8122</v>
      </c>
      <c r="R3472" t="e">
        <v>#N/A</v>
      </c>
      <c r="S3472" t="s">
        <v>9386</v>
      </c>
      <c r="T3472">
        <v>6887</v>
      </c>
      <c r="U3472" t="s">
        <v>9386</v>
      </c>
    </row>
    <row r="3473" spans="2:21" x14ac:dyDescent="0.25">
      <c r="B3473" t="s">
        <v>169</v>
      </c>
      <c r="C3473">
        <v>2016</v>
      </c>
      <c r="D3473" t="s">
        <v>315</v>
      </c>
      <c r="E3473" t="s">
        <v>457</v>
      </c>
      <c r="F3473" t="s">
        <v>9398</v>
      </c>
      <c r="H3473">
        <v>635</v>
      </c>
      <c r="I3473" t="s">
        <v>8807</v>
      </c>
      <c r="J3473" t="s">
        <v>1546</v>
      </c>
      <c r="L3473" t="s">
        <v>86</v>
      </c>
      <c r="M3473">
        <v>50</v>
      </c>
      <c r="N3473" t="s">
        <v>8122</v>
      </c>
      <c r="R3473" t="e">
        <v>#N/A</v>
      </c>
      <c r="S3473" t="s">
        <v>9386</v>
      </c>
      <c r="T3473">
        <v>462</v>
      </c>
      <c r="U3473" t="s">
        <v>9386</v>
      </c>
    </row>
    <row r="3474" spans="2:21" x14ac:dyDescent="0.25">
      <c r="B3474" t="s">
        <v>169</v>
      </c>
      <c r="C3474">
        <v>2016</v>
      </c>
      <c r="D3474" t="s">
        <v>315</v>
      </c>
      <c r="E3474" t="s">
        <v>457</v>
      </c>
      <c r="F3474" t="s">
        <v>9398</v>
      </c>
      <c r="H3474">
        <v>636</v>
      </c>
      <c r="I3474" t="s">
        <v>8807</v>
      </c>
      <c r="J3474" t="s">
        <v>9265</v>
      </c>
      <c r="L3474" t="s">
        <v>86</v>
      </c>
      <c r="M3474">
        <v>50</v>
      </c>
      <c r="N3474" t="s">
        <v>8122</v>
      </c>
      <c r="R3474" t="e">
        <v>#N/A</v>
      </c>
      <c r="S3474" t="s">
        <v>9386</v>
      </c>
      <c r="T3474">
        <v>7383</v>
      </c>
      <c r="U3474" t="s">
        <v>9386</v>
      </c>
    </row>
    <row r="3475" spans="2:21" x14ac:dyDescent="0.25">
      <c r="B3475" t="s">
        <v>169</v>
      </c>
      <c r="C3475">
        <v>2016</v>
      </c>
      <c r="D3475" t="s">
        <v>315</v>
      </c>
      <c r="E3475" t="s">
        <v>457</v>
      </c>
      <c r="F3475" t="s">
        <v>9398</v>
      </c>
      <c r="H3475">
        <v>637</v>
      </c>
      <c r="I3475" t="s">
        <v>8807</v>
      </c>
      <c r="J3475" t="s">
        <v>197</v>
      </c>
      <c r="L3475" t="s">
        <v>10</v>
      </c>
      <c r="M3475">
        <v>50</v>
      </c>
      <c r="N3475" t="s">
        <v>8122</v>
      </c>
      <c r="R3475" t="e">
        <v>#N/A</v>
      </c>
      <c r="S3475" t="s">
        <v>9386</v>
      </c>
      <c r="T3475">
        <v>6108</v>
      </c>
      <c r="U3475" t="s">
        <v>9386</v>
      </c>
    </row>
    <row r="3476" spans="2:21" x14ac:dyDescent="0.25">
      <c r="B3476" t="s">
        <v>169</v>
      </c>
      <c r="C3476">
        <v>2016</v>
      </c>
      <c r="D3476" t="s">
        <v>315</v>
      </c>
      <c r="E3476" t="s">
        <v>457</v>
      </c>
      <c r="F3476" t="s">
        <v>9398</v>
      </c>
      <c r="H3476">
        <v>638</v>
      </c>
      <c r="I3476" t="s">
        <v>8807</v>
      </c>
      <c r="J3476" t="s">
        <v>8257</v>
      </c>
      <c r="L3476" t="s">
        <v>27</v>
      </c>
      <c r="M3476">
        <v>50</v>
      </c>
      <c r="N3476" t="s">
        <v>8122</v>
      </c>
      <c r="R3476" t="e">
        <v>#N/A</v>
      </c>
      <c r="S3476" t="s">
        <v>9386</v>
      </c>
      <c r="T3476">
        <v>6988</v>
      </c>
      <c r="U3476" t="s">
        <v>9386</v>
      </c>
    </row>
    <row r="3477" spans="2:21" x14ac:dyDescent="0.25">
      <c r="B3477" t="s">
        <v>169</v>
      </c>
      <c r="C3477">
        <v>2016</v>
      </c>
      <c r="D3477" t="s">
        <v>315</v>
      </c>
      <c r="E3477" t="s">
        <v>457</v>
      </c>
      <c r="F3477" t="s">
        <v>9398</v>
      </c>
      <c r="H3477">
        <v>639</v>
      </c>
      <c r="I3477" t="s">
        <v>8807</v>
      </c>
      <c r="J3477" t="s">
        <v>8562</v>
      </c>
      <c r="L3477" t="s">
        <v>88</v>
      </c>
      <c r="M3477">
        <v>50</v>
      </c>
      <c r="N3477" t="s">
        <v>8122</v>
      </c>
      <c r="R3477" t="e">
        <v>#N/A</v>
      </c>
      <c r="S3477" t="s">
        <v>9386</v>
      </c>
      <c r="T3477">
        <v>7302</v>
      </c>
      <c r="U3477" t="s">
        <v>9386</v>
      </c>
    </row>
    <row r="3478" spans="2:21" x14ac:dyDescent="0.25">
      <c r="B3478" t="s">
        <v>169</v>
      </c>
      <c r="C3478">
        <v>2016</v>
      </c>
      <c r="D3478" t="s">
        <v>315</v>
      </c>
      <c r="E3478" t="s">
        <v>457</v>
      </c>
      <c r="F3478" t="s">
        <v>9398</v>
      </c>
      <c r="H3478">
        <v>640</v>
      </c>
      <c r="I3478" t="s">
        <v>8807</v>
      </c>
      <c r="J3478" t="s">
        <v>8169</v>
      </c>
      <c r="L3478" t="s">
        <v>77</v>
      </c>
      <c r="M3478">
        <v>50</v>
      </c>
      <c r="N3478" t="s">
        <v>8122</v>
      </c>
      <c r="R3478" t="e">
        <v>#N/A</v>
      </c>
      <c r="S3478" t="s">
        <v>9386</v>
      </c>
      <c r="T3478">
        <v>6912</v>
      </c>
      <c r="U3478" t="s">
        <v>9386</v>
      </c>
    </row>
    <row r="3479" spans="2:21" x14ac:dyDescent="0.25">
      <c r="B3479" t="s">
        <v>169</v>
      </c>
      <c r="C3479">
        <v>2016</v>
      </c>
      <c r="D3479" t="s">
        <v>315</v>
      </c>
      <c r="E3479" t="s">
        <v>457</v>
      </c>
      <c r="F3479" t="s">
        <v>9398</v>
      </c>
      <c r="H3479">
        <v>641</v>
      </c>
      <c r="I3479" t="s">
        <v>8807</v>
      </c>
      <c r="J3479" t="s">
        <v>9264</v>
      </c>
      <c r="L3479" t="s">
        <v>15</v>
      </c>
      <c r="M3479">
        <v>50</v>
      </c>
      <c r="N3479" t="s">
        <v>8122</v>
      </c>
      <c r="R3479" t="e">
        <v>#N/A</v>
      </c>
      <c r="S3479" t="s">
        <v>9386</v>
      </c>
      <c r="T3479">
        <v>7544</v>
      </c>
      <c r="U3479" t="s">
        <v>9386</v>
      </c>
    </row>
    <row r="3480" spans="2:21" x14ac:dyDescent="0.25">
      <c r="B3480" t="s">
        <v>169</v>
      </c>
      <c r="C3480">
        <v>2016</v>
      </c>
      <c r="D3480" t="s">
        <v>315</v>
      </c>
      <c r="E3480" t="s">
        <v>457</v>
      </c>
      <c r="F3480" t="s">
        <v>9398</v>
      </c>
      <c r="H3480">
        <v>642</v>
      </c>
      <c r="I3480" t="s">
        <v>8807</v>
      </c>
      <c r="J3480" t="s">
        <v>5868</v>
      </c>
      <c r="L3480" t="s">
        <v>62</v>
      </c>
      <c r="M3480">
        <v>50</v>
      </c>
      <c r="N3480" t="s">
        <v>8122</v>
      </c>
      <c r="R3480" t="e">
        <v>#N/A</v>
      </c>
      <c r="S3480" t="s">
        <v>9386</v>
      </c>
      <c r="T3480">
        <v>4922</v>
      </c>
      <c r="U3480" t="s">
        <v>9386</v>
      </c>
    </row>
    <row r="3481" spans="2:21" x14ac:dyDescent="0.25">
      <c r="B3481" t="s">
        <v>169</v>
      </c>
      <c r="C3481">
        <v>2016</v>
      </c>
      <c r="D3481" t="s">
        <v>315</v>
      </c>
      <c r="E3481" t="s">
        <v>457</v>
      </c>
      <c r="F3481" t="s">
        <v>9398</v>
      </c>
      <c r="H3481">
        <v>643</v>
      </c>
      <c r="I3481">
        <v>-1</v>
      </c>
      <c r="J3481" t="s">
        <v>237</v>
      </c>
      <c r="K3481" t="s">
        <v>9263</v>
      </c>
      <c r="L3481" t="s">
        <v>28</v>
      </c>
      <c r="M3481">
        <v>50</v>
      </c>
      <c r="N3481" t="s">
        <v>8122</v>
      </c>
      <c r="R3481" t="e">
        <v>#N/A</v>
      </c>
      <c r="S3481" t="s">
        <v>9386</v>
      </c>
      <c r="T3481">
        <v>6843</v>
      </c>
      <c r="U3481">
        <v>24</v>
      </c>
    </row>
    <row r="3482" spans="2:21" x14ac:dyDescent="0.25">
      <c r="B3482" t="s">
        <v>169</v>
      </c>
      <c r="C3482">
        <v>2016</v>
      </c>
      <c r="D3482" t="s">
        <v>315</v>
      </c>
      <c r="E3482" t="s">
        <v>457</v>
      </c>
      <c r="F3482" t="s">
        <v>9398</v>
      </c>
      <c r="H3482">
        <v>643</v>
      </c>
      <c r="I3482">
        <v>-2</v>
      </c>
      <c r="J3482" t="s">
        <v>63</v>
      </c>
      <c r="K3482" t="s">
        <v>9263</v>
      </c>
      <c r="L3482" t="s">
        <v>28</v>
      </c>
      <c r="M3482">
        <v>50</v>
      </c>
      <c r="N3482" t="s">
        <v>8122</v>
      </c>
      <c r="R3482" t="e">
        <v>#N/A</v>
      </c>
      <c r="S3482" t="s">
        <v>9386</v>
      </c>
      <c r="T3482">
        <v>2085</v>
      </c>
      <c r="U3482">
        <v>24</v>
      </c>
    </row>
    <row r="3483" spans="2:21" x14ac:dyDescent="0.25">
      <c r="B3483" t="s">
        <v>169</v>
      </c>
      <c r="C3483">
        <v>2016</v>
      </c>
      <c r="D3483" t="s">
        <v>315</v>
      </c>
      <c r="E3483" t="s">
        <v>457</v>
      </c>
      <c r="F3483" t="s">
        <v>9398</v>
      </c>
      <c r="H3483">
        <v>644</v>
      </c>
      <c r="I3483" t="s">
        <v>8807</v>
      </c>
      <c r="J3483" t="s">
        <v>138</v>
      </c>
      <c r="L3483" t="s">
        <v>138</v>
      </c>
      <c r="M3483">
        <v>50</v>
      </c>
      <c r="N3483" t="s">
        <v>8122</v>
      </c>
      <c r="R3483" t="e">
        <v>#N/A</v>
      </c>
      <c r="S3483" t="s">
        <v>9386</v>
      </c>
      <c r="T3483">
        <v>7268</v>
      </c>
      <c r="U3483" t="s">
        <v>9386</v>
      </c>
    </row>
    <row r="3484" spans="2:21" x14ac:dyDescent="0.25">
      <c r="B3484" t="s">
        <v>169</v>
      </c>
      <c r="C3484">
        <v>2016</v>
      </c>
      <c r="D3484" t="s">
        <v>315</v>
      </c>
      <c r="E3484" t="s">
        <v>457</v>
      </c>
      <c r="F3484" t="s">
        <v>9398</v>
      </c>
      <c r="H3484">
        <v>645</v>
      </c>
      <c r="I3484" t="s">
        <v>8807</v>
      </c>
      <c r="J3484" t="s">
        <v>8664</v>
      </c>
      <c r="L3484" t="s">
        <v>31</v>
      </c>
      <c r="M3484">
        <v>50</v>
      </c>
      <c r="N3484" t="s">
        <v>8122</v>
      </c>
      <c r="R3484" t="e">
        <v>#N/A</v>
      </c>
      <c r="S3484" t="s">
        <v>9386</v>
      </c>
      <c r="T3484">
        <v>7197</v>
      </c>
      <c r="U3484" t="s">
        <v>9386</v>
      </c>
    </row>
    <row r="3485" spans="2:21" x14ac:dyDescent="0.25">
      <c r="B3485" t="s">
        <v>169</v>
      </c>
      <c r="C3485">
        <v>2016</v>
      </c>
      <c r="D3485" t="s">
        <v>315</v>
      </c>
      <c r="E3485" t="s">
        <v>457</v>
      </c>
      <c r="F3485" t="s">
        <v>9398</v>
      </c>
      <c r="H3485">
        <v>646</v>
      </c>
      <c r="I3485" t="s">
        <v>8807</v>
      </c>
      <c r="J3485" t="s">
        <v>8446</v>
      </c>
      <c r="L3485" t="s">
        <v>108</v>
      </c>
      <c r="M3485">
        <v>50</v>
      </c>
      <c r="N3485" t="s">
        <v>8122</v>
      </c>
      <c r="R3485" t="e">
        <v>#N/A</v>
      </c>
      <c r="S3485" t="s">
        <v>9386</v>
      </c>
      <c r="T3485">
        <v>7037</v>
      </c>
      <c r="U3485" t="s">
        <v>9386</v>
      </c>
    </row>
    <row r="3486" spans="2:21" x14ac:dyDescent="0.25">
      <c r="B3486" t="s">
        <v>169</v>
      </c>
      <c r="C3486">
        <v>2016</v>
      </c>
      <c r="D3486" t="s">
        <v>315</v>
      </c>
      <c r="E3486" t="s">
        <v>457</v>
      </c>
      <c r="F3486" t="s">
        <v>9398</v>
      </c>
      <c r="G3486" t="s">
        <v>794</v>
      </c>
      <c r="H3486">
        <v>647</v>
      </c>
      <c r="I3486" t="s">
        <v>8807</v>
      </c>
      <c r="J3486" t="s">
        <v>185</v>
      </c>
      <c r="L3486" t="s">
        <v>83</v>
      </c>
      <c r="M3486">
        <v>50</v>
      </c>
      <c r="N3486" t="s">
        <v>8122</v>
      </c>
      <c r="R3486" t="e">
        <v>#N/A</v>
      </c>
      <c r="S3486" t="e">
        <v>#N/A</v>
      </c>
      <c r="T3486">
        <v>2376</v>
      </c>
      <c r="U3486" t="s">
        <v>9386</v>
      </c>
    </row>
    <row r="3487" spans="2:21" x14ac:dyDescent="0.25">
      <c r="B3487" t="s">
        <v>169</v>
      </c>
      <c r="C3487">
        <v>2016</v>
      </c>
      <c r="D3487" t="s">
        <v>315</v>
      </c>
      <c r="E3487" t="s">
        <v>457</v>
      </c>
      <c r="F3487" t="s">
        <v>9398</v>
      </c>
      <c r="H3487">
        <v>648</v>
      </c>
      <c r="I3487" t="s">
        <v>8807</v>
      </c>
      <c r="J3487" t="s">
        <v>16</v>
      </c>
      <c r="L3487" t="s">
        <v>16</v>
      </c>
      <c r="M3487">
        <v>50</v>
      </c>
      <c r="N3487" t="s">
        <v>8122</v>
      </c>
      <c r="R3487" t="e">
        <v>#N/A</v>
      </c>
      <c r="S3487" t="s">
        <v>9386</v>
      </c>
      <c r="T3487">
        <v>5885</v>
      </c>
      <c r="U3487" t="s">
        <v>9386</v>
      </c>
    </row>
    <row r="3488" spans="2:21" x14ac:dyDescent="0.25">
      <c r="B3488" t="s">
        <v>169</v>
      </c>
      <c r="C3488">
        <v>2016</v>
      </c>
      <c r="D3488" t="s">
        <v>315</v>
      </c>
      <c r="E3488" t="s">
        <v>457</v>
      </c>
      <c r="F3488" t="s">
        <v>9398</v>
      </c>
      <c r="H3488">
        <v>649</v>
      </c>
      <c r="I3488" t="s">
        <v>8807</v>
      </c>
      <c r="J3488" t="s">
        <v>87</v>
      </c>
      <c r="L3488" t="s">
        <v>27</v>
      </c>
      <c r="M3488">
        <v>50</v>
      </c>
      <c r="N3488" t="s">
        <v>8122</v>
      </c>
      <c r="R3488" t="e">
        <v>#N/A</v>
      </c>
      <c r="S3488" t="s">
        <v>9386</v>
      </c>
      <c r="T3488">
        <v>756</v>
      </c>
      <c r="U3488" t="s">
        <v>9386</v>
      </c>
    </row>
    <row r="3489" spans="2:21" x14ac:dyDescent="0.25">
      <c r="B3489" t="s">
        <v>169</v>
      </c>
      <c r="C3489">
        <v>2016</v>
      </c>
      <c r="D3489" t="s">
        <v>315</v>
      </c>
      <c r="E3489" t="s">
        <v>457</v>
      </c>
      <c r="F3489" t="s">
        <v>9398</v>
      </c>
      <c r="G3489" t="s">
        <v>794</v>
      </c>
      <c r="H3489">
        <v>650</v>
      </c>
      <c r="I3489" t="s">
        <v>8807</v>
      </c>
      <c r="J3489" t="s">
        <v>254</v>
      </c>
      <c r="L3489" t="s">
        <v>51</v>
      </c>
      <c r="M3489">
        <v>50</v>
      </c>
      <c r="N3489" t="s">
        <v>8122</v>
      </c>
      <c r="R3489" t="e">
        <v>#N/A</v>
      </c>
      <c r="S3489" t="e">
        <v>#N/A</v>
      </c>
      <c r="T3489">
        <v>1402</v>
      </c>
      <c r="U3489" t="s">
        <v>9386</v>
      </c>
    </row>
    <row r="3490" spans="2:21" x14ac:dyDescent="0.25">
      <c r="B3490" t="s">
        <v>169</v>
      </c>
      <c r="C3490">
        <v>2016</v>
      </c>
      <c r="D3490" t="s">
        <v>315</v>
      </c>
      <c r="E3490" t="s">
        <v>457</v>
      </c>
      <c r="F3490" t="s">
        <v>9398</v>
      </c>
      <c r="H3490">
        <v>651</v>
      </c>
      <c r="I3490" t="s">
        <v>8807</v>
      </c>
      <c r="J3490" t="s">
        <v>3193</v>
      </c>
      <c r="L3490" t="s">
        <v>76</v>
      </c>
      <c r="M3490">
        <v>50</v>
      </c>
      <c r="N3490" t="s">
        <v>8122</v>
      </c>
      <c r="R3490" t="e">
        <v>#N/A</v>
      </c>
      <c r="S3490" t="s">
        <v>9386</v>
      </c>
      <c r="T3490">
        <v>2176</v>
      </c>
      <c r="U3490" t="s">
        <v>9386</v>
      </c>
    </row>
    <row r="3491" spans="2:21" x14ac:dyDescent="0.25">
      <c r="B3491" t="s">
        <v>169</v>
      </c>
      <c r="C3491">
        <v>2016</v>
      </c>
      <c r="D3491" t="s">
        <v>315</v>
      </c>
      <c r="E3491" t="s">
        <v>457</v>
      </c>
      <c r="F3491" t="s">
        <v>9398</v>
      </c>
      <c r="H3491">
        <v>652</v>
      </c>
      <c r="I3491" t="s">
        <v>8807</v>
      </c>
      <c r="J3491" t="s">
        <v>230</v>
      </c>
      <c r="L3491" t="s">
        <v>51</v>
      </c>
      <c r="M3491">
        <v>50</v>
      </c>
      <c r="N3491" t="s">
        <v>8122</v>
      </c>
      <c r="R3491" t="e">
        <v>#N/A</v>
      </c>
      <c r="S3491" t="s">
        <v>9386</v>
      </c>
      <c r="T3491">
        <v>1721</v>
      </c>
      <c r="U3491" t="s">
        <v>9386</v>
      </c>
    </row>
    <row r="3492" spans="2:21" x14ac:dyDescent="0.25">
      <c r="B3492" t="s">
        <v>169</v>
      </c>
      <c r="C3492">
        <v>2016</v>
      </c>
      <c r="D3492" t="s">
        <v>315</v>
      </c>
      <c r="E3492" t="s">
        <v>457</v>
      </c>
      <c r="F3492" t="s">
        <v>9398</v>
      </c>
      <c r="H3492">
        <v>653</v>
      </c>
      <c r="I3492" t="s">
        <v>8807</v>
      </c>
      <c r="J3492" t="s">
        <v>2645</v>
      </c>
      <c r="L3492" t="s">
        <v>15</v>
      </c>
      <c r="M3492">
        <v>50</v>
      </c>
      <c r="N3492" t="s">
        <v>8122</v>
      </c>
      <c r="R3492" t="e">
        <v>#N/A</v>
      </c>
      <c r="S3492" t="s">
        <v>9386</v>
      </c>
      <c r="T3492">
        <v>1601</v>
      </c>
      <c r="U3492" t="s">
        <v>9386</v>
      </c>
    </row>
    <row r="3493" spans="2:21" x14ac:dyDescent="0.25">
      <c r="B3493" t="s">
        <v>169</v>
      </c>
      <c r="C3493">
        <v>2016</v>
      </c>
      <c r="D3493" t="s">
        <v>315</v>
      </c>
      <c r="E3493" t="s">
        <v>457</v>
      </c>
      <c r="F3493" t="s">
        <v>9398</v>
      </c>
      <c r="H3493">
        <v>654</v>
      </c>
      <c r="I3493" t="s">
        <v>8807</v>
      </c>
      <c r="J3493" t="s">
        <v>8563</v>
      </c>
      <c r="L3493" t="s">
        <v>108</v>
      </c>
      <c r="M3493">
        <v>50</v>
      </c>
      <c r="N3493" t="s">
        <v>8122</v>
      </c>
      <c r="R3493" t="e">
        <v>#N/A</v>
      </c>
      <c r="S3493" t="s">
        <v>9386</v>
      </c>
      <c r="T3493">
        <v>7168</v>
      </c>
      <c r="U3493" t="s">
        <v>9386</v>
      </c>
    </row>
    <row r="3494" spans="2:21" x14ac:dyDescent="0.25">
      <c r="B3494" t="s">
        <v>169</v>
      </c>
      <c r="C3494">
        <v>2016</v>
      </c>
      <c r="D3494" t="s">
        <v>315</v>
      </c>
      <c r="E3494" t="s">
        <v>457</v>
      </c>
      <c r="F3494" t="s">
        <v>9398</v>
      </c>
      <c r="H3494">
        <v>655</v>
      </c>
      <c r="I3494" t="s">
        <v>8807</v>
      </c>
      <c r="J3494" t="s">
        <v>8719</v>
      </c>
      <c r="L3494" t="s">
        <v>12</v>
      </c>
      <c r="M3494">
        <v>50</v>
      </c>
      <c r="N3494" t="s">
        <v>8122</v>
      </c>
      <c r="R3494" t="e">
        <v>#N/A</v>
      </c>
      <c r="S3494" t="s">
        <v>9386</v>
      </c>
      <c r="T3494">
        <v>7204</v>
      </c>
      <c r="U3494" t="s">
        <v>9386</v>
      </c>
    </row>
    <row r="3495" spans="2:21" x14ac:dyDescent="0.25">
      <c r="B3495" t="s">
        <v>169</v>
      </c>
      <c r="C3495">
        <v>2016</v>
      </c>
      <c r="D3495" t="s">
        <v>315</v>
      </c>
      <c r="E3495" t="s">
        <v>457</v>
      </c>
      <c r="F3495" t="s">
        <v>9398</v>
      </c>
      <c r="G3495" t="s">
        <v>794</v>
      </c>
      <c r="H3495">
        <v>656</v>
      </c>
      <c r="I3495" t="s">
        <v>8807</v>
      </c>
      <c r="J3495" t="s">
        <v>8166</v>
      </c>
      <c r="L3495" t="s">
        <v>14</v>
      </c>
      <c r="M3495">
        <v>50</v>
      </c>
      <c r="N3495" t="s">
        <v>8122</v>
      </c>
      <c r="R3495" t="e">
        <v>#N/A</v>
      </c>
      <c r="S3495" t="e">
        <v>#N/A</v>
      </c>
      <c r="T3495">
        <v>6963</v>
      </c>
      <c r="U3495" t="s">
        <v>9386</v>
      </c>
    </row>
    <row r="3496" spans="2:21" x14ac:dyDescent="0.25">
      <c r="B3496" t="s">
        <v>169</v>
      </c>
      <c r="C3496">
        <v>2016</v>
      </c>
      <c r="D3496" t="s">
        <v>315</v>
      </c>
      <c r="E3496" t="s">
        <v>457</v>
      </c>
      <c r="F3496" t="s">
        <v>9398</v>
      </c>
      <c r="H3496">
        <v>657</v>
      </c>
      <c r="I3496" t="s">
        <v>8807</v>
      </c>
      <c r="J3496" t="s">
        <v>8593</v>
      </c>
      <c r="L3496" t="s">
        <v>138</v>
      </c>
      <c r="M3496">
        <v>50</v>
      </c>
      <c r="N3496" t="s">
        <v>8122</v>
      </c>
      <c r="R3496" t="e">
        <v>#N/A</v>
      </c>
      <c r="S3496" t="s">
        <v>9386</v>
      </c>
      <c r="T3496">
        <v>7247</v>
      </c>
      <c r="U3496" t="s">
        <v>9386</v>
      </c>
    </row>
    <row r="3497" spans="2:21" x14ac:dyDescent="0.25">
      <c r="B3497" t="s">
        <v>169</v>
      </c>
      <c r="C3497">
        <v>2016</v>
      </c>
      <c r="D3497" t="s">
        <v>315</v>
      </c>
      <c r="E3497" t="s">
        <v>457</v>
      </c>
      <c r="F3497" t="s">
        <v>9398</v>
      </c>
      <c r="H3497">
        <v>658</v>
      </c>
      <c r="I3497" t="s">
        <v>8807</v>
      </c>
      <c r="J3497" t="s">
        <v>8657</v>
      </c>
      <c r="L3497" t="s">
        <v>10</v>
      </c>
      <c r="M3497">
        <v>50</v>
      </c>
      <c r="N3497" t="s">
        <v>8122</v>
      </c>
      <c r="R3497" t="e">
        <v>#N/A</v>
      </c>
      <c r="S3497" t="s">
        <v>9386</v>
      </c>
      <c r="T3497">
        <v>7341</v>
      </c>
      <c r="U3497" t="s">
        <v>9386</v>
      </c>
    </row>
    <row r="3498" spans="2:21" x14ac:dyDescent="0.25">
      <c r="B3498" t="s">
        <v>169</v>
      </c>
      <c r="C3498">
        <v>2016</v>
      </c>
      <c r="D3498" t="s">
        <v>315</v>
      </c>
      <c r="E3498" t="s">
        <v>457</v>
      </c>
      <c r="F3498" t="s">
        <v>9398</v>
      </c>
      <c r="H3498">
        <v>659</v>
      </c>
      <c r="I3498" t="s">
        <v>8807</v>
      </c>
      <c r="J3498" t="s">
        <v>9262</v>
      </c>
      <c r="L3498" t="s">
        <v>86</v>
      </c>
      <c r="M3498">
        <v>50</v>
      </c>
      <c r="N3498" t="s">
        <v>8122</v>
      </c>
      <c r="R3498" t="e">
        <v>#N/A</v>
      </c>
      <c r="S3498" t="s">
        <v>9386</v>
      </c>
      <c r="T3498">
        <v>7375</v>
      </c>
      <c r="U3498" t="s">
        <v>9386</v>
      </c>
    </row>
    <row r="3499" spans="2:21" x14ac:dyDescent="0.25">
      <c r="B3499" t="s">
        <v>169</v>
      </c>
      <c r="C3499">
        <v>2016</v>
      </c>
      <c r="D3499" t="s">
        <v>315</v>
      </c>
      <c r="E3499" t="s">
        <v>457</v>
      </c>
      <c r="F3499" t="s">
        <v>9398</v>
      </c>
      <c r="H3499">
        <v>660</v>
      </c>
      <c r="I3499" t="s">
        <v>8807</v>
      </c>
      <c r="J3499" t="s">
        <v>9261</v>
      </c>
      <c r="L3499" t="s">
        <v>25</v>
      </c>
      <c r="M3499">
        <v>50</v>
      </c>
      <c r="N3499" t="s">
        <v>8122</v>
      </c>
      <c r="R3499" t="e">
        <v>#N/A</v>
      </c>
      <c r="S3499" t="s">
        <v>9386</v>
      </c>
      <c r="T3499">
        <v>7456</v>
      </c>
      <c r="U3499" t="s">
        <v>9386</v>
      </c>
    </row>
    <row r="3500" spans="2:21" x14ac:dyDescent="0.25">
      <c r="B3500" t="s">
        <v>169</v>
      </c>
      <c r="C3500">
        <v>2016</v>
      </c>
      <c r="D3500" t="s">
        <v>315</v>
      </c>
      <c r="E3500" t="s">
        <v>457</v>
      </c>
      <c r="F3500" t="s">
        <v>9398</v>
      </c>
      <c r="H3500">
        <v>661</v>
      </c>
      <c r="I3500" t="s">
        <v>8807</v>
      </c>
      <c r="J3500" t="s">
        <v>182</v>
      </c>
      <c r="L3500" t="s">
        <v>68</v>
      </c>
      <c r="M3500">
        <v>50</v>
      </c>
      <c r="N3500" t="s">
        <v>8122</v>
      </c>
      <c r="R3500" t="e">
        <v>#N/A</v>
      </c>
      <c r="S3500" t="s">
        <v>9386</v>
      </c>
      <c r="T3500">
        <v>1800</v>
      </c>
      <c r="U3500" t="s">
        <v>9386</v>
      </c>
    </row>
    <row r="3501" spans="2:21" x14ac:dyDescent="0.25">
      <c r="B3501" t="s">
        <v>169</v>
      </c>
      <c r="C3501">
        <v>2016</v>
      </c>
      <c r="D3501" t="s">
        <v>315</v>
      </c>
      <c r="E3501" t="s">
        <v>457</v>
      </c>
      <c r="F3501" t="s">
        <v>9398</v>
      </c>
      <c r="H3501">
        <v>662</v>
      </c>
      <c r="I3501" t="s">
        <v>8807</v>
      </c>
      <c r="J3501" t="s">
        <v>5596</v>
      </c>
      <c r="L3501" t="s">
        <v>27</v>
      </c>
      <c r="M3501">
        <v>50</v>
      </c>
      <c r="N3501" t="s">
        <v>8122</v>
      </c>
      <c r="R3501" t="e">
        <v>#N/A</v>
      </c>
      <c r="S3501" t="s">
        <v>9386</v>
      </c>
      <c r="T3501">
        <v>4639</v>
      </c>
      <c r="U3501" t="s">
        <v>9386</v>
      </c>
    </row>
    <row r="3502" spans="2:21" x14ac:dyDescent="0.25">
      <c r="B3502" t="s">
        <v>169</v>
      </c>
      <c r="C3502">
        <v>2016</v>
      </c>
      <c r="D3502" t="s">
        <v>315</v>
      </c>
      <c r="E3502" t="s">
        <v>457</v>
      </c>
      <c r="F3502" t="s">
        <v>9398</v>
      </c>
      <c r="H3502">
        <v>663</v>
      </c>
      <c r="I3502" t="s">
        <v>8807</v>
      </c>
      <c r="J3502" t="s">
        <v>8717</v>
      </c>
      <c r="L3502" t="s">
        <v>76</v>
      </c>
      <c r="M3502">
        <v>50</v>
      </c>
      <c r="N3502" t="s">
        <v>8122</v>
      </c>
      <c r="R3502" t="e">
        <v>#N/A</v>
      </c>
      <c r="S3502" t="s">
        <v>9386</v>
      </c>
      <c r="T3502">
        <v>7235</v>
      </c>
      <c r="U3502" t="s">
        <v>9386</v>
      </c>
    </row>
    <row r="3503" spans="2:21" x14ac:dyDescent="0.25">
      <c r="B3503" t="s">
        <v>169</v>
      </c>
      <c r="C3503">
        <v>2016</v>
      </c>
      <c r="D3503" t="s">
        <v>315</v>
      </c>
      <c r="E3503" t="s">
        <v>457</v>
      </c>
      <c r="F3503" t="s">
        <v>9398</v>
      </c>
      <c r="H3503">
        <v>664</v>
      </c>
      <c r="I3503" t="s">
        <v>8807</v>
      </c>
      <c r="J3503" t="s">
        <v>8613</v>
      </c>
      <c r="L3503" t="s">
        <v>108</v>
      </c>
      <c r="M3503">
        <v>50</v>
      </c>
      <c r="N3503" t="s">
        <v>8122</v>
      </c>
      <c r="R3503" t="e">
        <v>#N/A</v>
      </c>
      <c r="S3503" t="s">
        <v>9386</v>
      </c>
      <c r="T3503">
        <v>7285</v>
      </c>
      <c r="U3503" t="s">
        <v>9386</v>
      </c>
    </row>
    <row r="3504" spans="2:21" x14ac:dyDescent="0.25">
      <c r="B3504" t="s">
        <v>169</v>
      </c>
      <c r="C3504">
        <v>2016</v>
      </c>
      <c r="D3504" t="s">
        <v>315</v>
      </c>
      <c r="E3504" t="s">
        <v>457</v>
      </c>
      <c r="F3504" t="s">
        <v>9398</v>
      </c>
      <c r="H3504">
        <v>665</v>
      </c>
      <c r="I3504" t="s">
        <v>8807</v>
      </c>
      <c r="J3504" t="s">
        <v>9258</v>
      </c>
      <c r="L3504" t="s">
        <v>22</v>
      </c>
      <c r="M3504">
        <v>50</v>
      </c>
      <c r="N3504" t="s">
        <v>8122</v>
      </c>
      <c r="R3504" t="e">
        <v>#N/A</v>
      </c>
      <c r="S3504" t="s">
        <v>9386</v>
      </c>
      <c r="T3504">
        <v>7447</v>
      </c>
      <c r="U3504" t="s">
        <v>9386</v>
      </c>
    </row>
    <row r="3505" spans="2:21" x14ac:dyDescent="0.25">
      <c r="B3505" t="s">
        <v>169</v>
      </c>
      <c r="C3505">
        <v>2016</v>
      </c>
      <c r="D3505" t="s">
        <v>315</v>
      </c>
      <c r="E3505" t="s">
        <v>457</v>
      </c>
      <c r="F3505" t="s">
        <v>9398</v>
      </c>
      <c r="G3505" t="s">
        <v>794</v>
      </c>
      <c r="H3505">
        <v>666</v>
      </c>
      <c r="I3505" t="s">
        <v>8807</v>
      </c>
      <c r="J3505" t="s">
        <v>8175</v>
      </c>
      <c r="L3505" t="s">
        <v>129</v>
      </c>
      <c r="M3505">
        <v>50</v>
      </c>
      <c r="N3505" t="s">
        <v>8122</v>
      </c>
      <c r="R3505" t="e">
        <v>#N/A</v>
      </c>
      <c r="S3505" t="e">
        <v>#N/A</v>
      </c>
      <c r="T3505">
        <v>6930</v>
      </c>
      <c r="U3505" t="s">
        <v>9386</v>
      </c>
    </row>
    <row r="3506" spans="2:21" x14ac:dyDescent="0.25">
      <c r="B3506" t="s">
        <v>169</v>
      </c>
      <c r="C3506">
        <v>2016</v>
      </c>
      <c r="D3506" t="s">
        <v>315</v>
      </c>
      <c r="E3506" t="s">
        <v>457</v>
      </c>
      <c r="F3506" t="s">
        <v>9398</v>
      </c>
      <c r="G3506" t="s">
        <v>794</v>
      </c>
      <c r="H3506">
        <v>667</v>
      </c>
      <c r="I3506" t="s">
        <v>8807</v>
      </c>
      <c r="J3506" t="s">
        <v>8730</v>
      </c>
      <c r="L3506" t="s">
        <v>62</v>
      </c>
      <c r="M3506">
        <v>50</v>
      </c>
      <c r="N3506" t="s">
        <v>8122</v>
      </c>
      <c r="R3506" t="e">
        <v>#N/A</v>
      </c>
      <c r="S3506" t="e">
        <v>#N/A</v>
      </c>
      <c r="T3506">
        <v>7236</v>
      </c>
      <c r="U3506" t="s">
        <v>9386</v>
      </c>
    </row>
    <row r="3507" spans="2:21" x14ac:dyDescent="0.25">
      <c r="B3507" t="s">
        <v>169</v>
      </c>
      <c r="C3507">
        <v>2016</v>
      </c>
      <c r="D3507" t="s">
        <v>315</v>
      </c>
      <c r="E3507" t="s">
        <v>457</v>
      </c>
      <c r="F3507" t="s">
        <v>9398</v>
      </c>
      <c r="G3507" t="s">
        <v>794</v>
      </c>
      <c r="H3507">
        <v>668</v>
      </c>
      <c r="I3507" t="s">
        <v>8807</v>
      </c>
      <c r="J3507" t="s">
        <v>8160</v>
      </c>
      <c r="L3507" t="s">
        <v>77</v>
      </c>
      <c r="M3507">
        <v>50</v>
      </c>
      <c r="N3507" t="s">
        <v>8122</v>
      </c>
      <c r="R3507" t="e">
        <v>#N/A</v>
      </c>
      <c r="S3507" t="e">
        <v>#N/A</v>
      </c>
      <c r="T3507">
        <v>6931</v>
      </c>
      <c r="U3507" t="s">
        <v>9386</v>
      </c>
    </row>
    <row r="3508" spans="2:21" x14ac:dyDescent="0.25">
      <c r="B3508" t="s">
        <v>169</v>
      </c>
      <c r="C3508">
        <v>2016</v>
      </c>
      <c r="D3508" t="s">
        <v>315</v>
      </c>
      <c r="E3508" t="s">
        <v>457</v>
      </c>
      <c r="F3508" t="s">
        <v>9398</v>
      </c>
      <c r="H3508">
        <v>669</v>
      </c>
      <c r="I3508" t="s">
        <v>8807</v>
      </c>
      <c r="J3508" t="s">
        <v>9257</v>
      </c>
      <c r="L3508" t="s">
        <v>138</v>
      </c>
      <c r="M3508">
        <v>50</v>
      </c>
      <c r="N3508" t="s">
        <v>8122</v>
      </c>
      <c r="R3508" t="e">
        <v>#N/A</v>
      </c>
      <c r="S3508" t="s">
        <v>9386</v>
      </c>
      <c r="T3508">
        <v>7542</v>
      </c>
      <c r="U3508" t="s">
        <v>9386</v>
      </c>
    </row>
    <row r="3509" spans="2:21" x14ac:dyDescent="0.25">
      <c r="B3509" t="s">
        <v>169</v>
      </c>
      <c r="C3509">
        <v>2016</v>
      </c>
      <c r="D3509" t="s">
        <v>315</v>
      </c>
      <c r="E3509" t="s">
        <v>457</v>
      </c>
      <c r="F3509" t="s">
        <v>9398</v>
      </c>
      <c r="H3509">
        <v>670</v>
      </c>
      <c r="I3509" t="s">
        <v>8807</v>
      </c>
      <c r="J3509" t="s">
        <v>9256</v>
      </c>
      <c r="L3509" t="s">
        <v>32</v>
      </c>
      <c r="M3509">
        <v>50</v>
      </c>
      <c r="N3509" t="s">
        <v>8122</v>
      </c>
      <c r="R3509" t="e">
        <v>#N/A</v>
      </c>
      <c r="S3509" t="s">
        <v>9386</v>
      </c>
      <c r="T3509">
        <v>7547</v>
      </c>
      <c r="U3509" t="s">
        <v>9386</v>
      </c>
    </row>
    <row r="3510" spans="2:21" x14ac:dyDescent="0.25">
      <c r="B3510" t="s">
        <v>169</v>
      </c>
      <c r="C3510">
        <v>2016</v>
      </c>
      <c r="D3510" t="s">
        <v>315</v>
      </c>
      <c r="E3510" t="s">
        <v>457</v>
      </c>
      <c r="F3510" t="s">
        <v>9398</v>
      </c>
      <c r="H3510">
        <v>671</v>
      </c>
      <c r="I3510" t="s">
        <v>8807</v>
      </c>
      <c r="J3510" t="s">
        <v>8591</v>
      </c>
      <c r="L3510" t="s">
        <v>73</v>
      </c>
      <c r="M3510">
        <v>50</v>
      </c>
      <c r="N3510" t="s">
        <v>8122</v>
      </c>
      <c r="R3510" t="e">
        <v>#N/A</v>
      </c>
      <c r="S3510" t="s">
        <v>9386</v>
      </c>
      <c r="T3510">
        <v>7325</v>
      </c>
      <c r="U3510" t="s">
        <v>9386</v>
      </c>
    </row>
    <row r="3511" spans="2:21" x14ac:dyDescent="0.25">
      <c r="B3511" t="s">
        <v>169</v>
      </c>
      <c r="C3511">
        <v>2016</v>
      </c>
      <c r="D3511" t="s">
        <v>315</v>
      </c>
      <c r="E3511" t="s">
        <v>457</v>
      </c>
      <c r="F3511" t="s">
        <v>9398</v>
      </c>
      <c r="H3511">
        <v>672</v>
      </c>
      <c r="I3511" t="s">
        <v>8807</v>
      </c>
      <c r="J3511" t="s">
        <v>9255</v>
      </c>
      <c r="L3511" t="s">
        <v>32</v>
      </c>
      <c r="M3511">
        <v>50</v>
      </c>
      <c r="N3511" t="s">
        <v>8122</v>
      </c>
      <c r="R3511" t="e">
        <v>#N/A</v>
      </c>
      <c r="S3511" t="s">
        <v>9386</v>
      </c>
      <c r="T3511">
        <v>7518</v>
      </c>
      <c r="U3511" t="s">
        <v>9386</v>
      </c>
    </row>
    <row r="3512" spans="2:21" x14ac:dyDescent="0.25">
      <c r="B3512" t="s">
        <v>169</v>
      </c>
      <c r="C3512">
        <v>2016</v>
      </c>
      <c r="D3512" t="s">
        <v>315</v>
      </c>
      <c r="E3512" t="s">
        <v>457</v>
      </c>
      <c r="F3512" t="s">
        <v>9398</v>
      </c>
      <c r="H3512">
        <v>673</v>
      </c>
      <c r="I3512" t="s">
        <v>8807</v>
      </c>
      <c r="J3512" t="s">
        <v>43</v>
      </c>
      <c r="L3512" t="s">
        <v>62</v>
      </c>
      <c r="M3512">
        <v>50</v>
      </c>
      <c r="N3512" t="s">
        <v>8122</v>
      </c>
      <c r="R3512" t="e">
        <v>#N/A</v>
      </c>
      <c r="S3512" t="s">
        <v>9386</v>
      </c>
      <c r="T3512">
        <v>4047</v>
      </c>
      <c r="U3512" t="s">
        <v>9386</v>
      </c>
    </row>
    <row r="3513" spans="2:21" x14ac:dyDescent="0.25">
      <c r="B3513" t="s">
        <v>169</v>
      </c>
      <c r="C3513">
        <v>2016</v>
      </c>
      <c r="D3513" t="s">
        <v>315</v>
      </c>
      <c r="E3513" t="s">
        <v>457</v>
      </c>
      <c r="F3513" t="s">
        <v>9398</v>
      </c>
      <c r="H3513">
        <v>674</v>
      </c>
      <c r="I3513" t="s">
        <v>8807</v>
      </c>
      <c r="J3513" t="s">
        <v>9253</v>
      </c>
      <c r="L3513" t="s">
        <v>68</v>
      </c>
      <c r="M3513">
        <v>50</v>
      </c>
      <c r="N3513" t="s">
        <v>8122</v>
      </c>
      <c r="R3513" t="e">
        <v>#N/A</v>
      </c>
      <c r="S3513" t="s">
        <v>9386</v>
      </c>
      <c r="T3513">
        <v>7539</v>
      </c>
      <c r="U3513" t="s">
        <v>9386</v>
      </c>
    </row>
    <row r="3514" spans="2:21" x14ac:dyDescent="0.25">
      <c r="B3514" t="s">
        <v>169</v>
      </c>
      <c r="C3514">
        <v>2016</v>
      </c>
      <c r="D3514" t="s">
        <v>315</v>
      </c>
      <c r="E3514" t="s">
        <v>457</v>
      </c>
      <c r="F3514" t="s">
        <v>9398</v>
      </c>
      <c r="H3514">
        <v>675</v>
      </c>
      <c r="I3514" t="s">
        <v>8807</v>
      </c>
      <c r="J3514" t="s">
        <v>8200</v>
      </c>
      <c r="L3514" t="s">
        <v>27</v>
      </c>
      <c r="M3514">
        <v>50</v>
      </c>
      <c r="N3514" t="s">
        <v>8122</v>
      </c>
      <c r="R3514" t="e">
        <v>#N/A</v>
      </c>
      <c r="S3514" t="s">
        <v>9386</v>
      </c>
      <c r="T3514">
        <v>6925</v>
      </c>
      <c r="U3514" t="s">
        <v>9386</v>
      </c>
    </row>
    <row r="3515" spans="2:21" x14ac:dyDescent="0.25">
      <c r="B3515" t="s">
        <v>169</v>
      </c>
      <c r="C3515">
        <v>2016</v>
      </c>
      <c r="D3515" t="s">
        <v>315</v>
      </c>
      <c r="E3515" t="s">
        <v>457</v>
      </c>
      <c r="F3515" t="s">
        <v>9398</v>
      </c>
      <c r="H3515">
        <v>676</v>
      </c>
      <c r="I3515" t="s">
        <v>8807</v>
      </c>
      <c r="J3515" t="s">
        <v>8534</v>
      </c>
      <c r="L3515" t="s">
        <v>129</v>
      </c>
      <c r="M3515">
        <v>50</v>
      </c>
      <c r="N3515" t="s">
        <v>8122</v>
      </c>
      <c r="R3515" t="e">
        <v>#N/A</v>
      </c>
      <c r="S3515" t="s">
        <v>9386</v>
      </c>
      <c r="T3515">
        <v>7128</v>
      </c>
      <c r="U3515" t="s">
        <v>9386</v>
      </c>
    </row>
    <row r="3516" spans="2:21" x14ac:dyDescent="0.25">
      <c r="B3516" t="s">
        <v>169</v>
      </c>
      <c r="C3516">
        <v>2016</v>
      </c>
      <c r="D3516" t="s">
        <v>315</v>
      </c>
      <c r="E3516" t="s">
        <v>457</v>
      </c>
      <c r="F3516" t="s">
        <v>9398</v>
      </c>
      <c r="H3516">
        <v>677</v>
      </c>
      <c r="I3516" t="s">
        <v>8807</v>
      </c>
      <c r="J3516" t="s">
        <v>8173</v>
      </c>
      <c r="L3516" t="s">
        <v>17</v>
      </c>
      <c r="M3516">
        <v>50</v>
      </c>
      <c r="N3516" t="s">
        <v>8122</v>
      </c>
      <c r="R3516" t="e">
        <v>#N/A</v>
      </c>
      <c r="S3516" t="s">
        <v>9386</v>
      </c>
      <c r="T3516">
        <v>6918</v>
      </c>
      <c r="U3516" t="s">
        <v>9386</v>
      </c>
    </row>
    <row r="3517" spans="2:21" x14ac:dyDescent="0.25">
      <c r="B3517" t="s">
        <v>169</v>
      </c>
      <c r="C3517">
        <v>2016</v>
      </c>
      <c r="D3517" t="s">
        <v>315</v>
      </c>
      <c r="E3517" t="s">
        <v>457</v>
      </c>
      <c r="F3517" t="s">
        <v>9398</v>
      </c>
      <c r="H3517">
        <v>678</v>
      </c>
      <c r="I3517" t="s">
        <v>8807</v>
      </c>
      <c r="J3517" t="s">
        <v>78</v>
      </c>
      <c r="L3517" t="s">
        <v>14</v>
      </c>
      <c r="M3517">
        <v>50</v>
      </c>
      <c r="N3517" t="s">
        <v>8122</v>
      </c>
      <c r="R3517" t="e">
        <v>#N/A</v>
      </c>
      <c r="S3517" t="s">
        <v>9386</v>
      </c>
      <c r="T3517">
        <v>1415</v>
      </c>
      <c r="U3517" t="s">
        <v>9386</v>
      </c>
    </row>
    <row r="3518" spans="2:21" x14ac:dyDescent="0.25">
      <c r="B3518" t="s">
        <v>169</v>
      </c>
      <c r="C3518">
        <v>2016</v>
      </c>
      <c r="D3518" t="s">
        <v>315</v>
      </c>
      <c r="E3518" t="s">
        <v>457</v>
      </c>
      <c r="F3518" t="s">
        <v>9398</v>
      </c>
      <c r="H3518">
        <v>679</v>
      </c>
      <c r="I3518" t="s">
        <v>8807</v>
      </c>
      <c r="J3518" t="s">
        <v>9251</v>
      </c>
      <c r="L3518" t="s">
        <v>76</v>
      </c>
      <c r="M3518">
        <v>50</v>
      </c>
      <c r="N3518" t="s">
        <v>8122</v>
      </c>
      <c r="R3518" t="e">
        <v>#N/A</v>
      </c>
      <c r="S3518" t="s">
        <v>9386</v>
      </c>
      <c r="T3518">
        <v>7499</v>
      </c>
      <c r="U3518" t="s">
        <v>9386</v>
      </c>
    </row>
    <row r="3519" spans="2:21" x14ac:dyDescent="0.25">
      <c r="B3519" t="s">
        <v>169</v>
      </c>
      <c r="C3519">
        <v>2016</v>
      </c>
      <c r="D3519" t="s">
        <v>315</v>
      </c>
      <c r="E3519" t="s">
        <v>457</v>
      </c>
      <c r="F3519" t="s">
        <v>9398</v>
      </c>
      <c r="H3519">
        <v>680</v>
      </c>
      <c r="I3519" t="s">
        <v>8807</v>
      </c>
      <c r="J3519" t="s">
        <v>8571</v>
      </c>
      <c r="L3519" t="s">
        <v>88</v>
      </c>
      <c r="M3519">
        <v>50</v>
      </c>
      <c r="N3519" t="s">
        <v>8122</v>
      </c>
      <c r="R3519" t="e">
        <v>#N/A</v>
      </c>
      <c r="S3519" t="s">
        <v>9386</v>
      </c>
      <c r="T3519">
        <v>7329</v>
      </c>
      <c r="U3519" t="s">
        <v>9386</v>
      </c>
    </row>
    <row r="3520" spans="2:21" x14ac:dyDescent="0.25">
      <c r="B3520" t="s">
        <v>169</v>
      </c>
      <c r="C3520">
        <v>2016</v>
      </c>
      <c r="D3520" t="s">
        <v>315</v>
      </c>
      <c r="E3520" t="s">
        <v>457</v>
      </c>
      <c r="F3520" t="s">
        <v>9398</v>
      </c>
      <c r="H3520">
        <v>681</v>
      </c>
      <c r="I3520" t="s">
        <v>8807</v>
      </c>
      <c r="J3520" t="s">
        <v>4641</v>
      </c>
      <c r="L3520" t="s">
        <v>138</v>
      </c>
      <c r="M3520">
        <v>50</v>
      </c>
      <c r="N3520" t="s">
        <v>8122</v>
      </c>
      <c r="R3520" t="e">
        <v>#N/A</v>
      </c>
      <c r="S3520" t="s">
        <v>9386</v>
      </c>
      <c r="T3520">
        <v>3649</v>
      </c>
      <c r="U3520" t="s">
        <v>9386</v>
      </c>
    </row>
    <row r="3521" spans="2:21" x14ac:dyDescent="0.25">
      <c r="B3521" t="s">
        <v>169</v>
      </c>
      <c r="C3521">
        <v>2016</v>
      </c>
      <c r="D3521" t="s">
        <v>315</v>
      </c>
      <c r="E3521" t="s">
        <v>457</v>
      </c>
      <c r="F3521" t="s">
        <v>9398</v>
      </c>
      <c r="H3521">
        <v>682</v>
      </c>
      <c r="I3521" t="s">
        <v>8807</v>
      </c>
      <c r="J3521" t="s">
        <v>8753</v>
      </c>
      <c r="L3521" t="s">
        <v>41</v>
      </c>
      <c r="M3521">
        <v>50</v>
      </c>
      <c r="N3521" t="s">
        <v>8122</v>
      </c>
      <c r="R3521" t="e">
        <v>#N/A</v>
      </c>
      <c r="S3521" t="s">
        <v>9386</v>
      </c>
      <c r="T3521">
        <v>7195</v>
      </c>
      <c r="U3521" t="s">
        <v>9386</v>
      </c>
    </row>
    <row r="3522" spans="2:21" x14ac:dyDescent="0.25">
      <c r="B3522" t="s">
        <v>169</v>
      </c>
      <c r="C3522">
        <v>2016</v>
      </c>
      <c r="D3522" t="s">
        <v>315</v>
      </c>
      <c r="E3522" t="s">
        <v>457</v>
      </c>
      <c r="F3522" t="s">
        <v>9398</v>
      </c>
      <c r="H3522">
        <v>683</v>
      </c>
      <c r="I3522" t="s">
        <v>8807</v>
      </c>
      <c r="J3522" t="s">
        <v>79</v>
      </c>
      <c r="L3522" t="s">
        <v>68</v>
      </c>
      <c r="M3522">
        <v>50</v>
      </c>
      <c r="N3522" t="s">
        <v>8122</v>
      </c>
      <c r="R3522" t="e">
        <v>#N/A</v>
      </c>
      <c r="S3522" t="s">
        <v>9386</v>
      </c>
      <c r="T3522">
        <v>1408</v>
      </c>
      <c r="U3522" t="s">
        <v>9386</v>
      </c>
    </row>
    <row r="3523" spans="2:21" x14ac:dyDescent="0.25">
      <c r="B3523" t="s">
        <v>169</v>
      </c>
      <c r="C3523">
        <v>2016</v>
      </c>
      <c r="D3523" t="s">
        <v>315</v>
      </c>
      <c r="E3523" t="s">
        <v>457</v>
      </c>
      <c r="F3523" t="s">
        <v>9398</v>
      </c>
      <c r="H3523">
        <v>684</v>
      </c>
      <c r="I3523" t="s">
        <v>8807</v>
      </c>
      <c r="J3523" t="s">
        <v>8700</v>
      </c>
      <c r="L3523" t="s">
        <v>41</v>
      </c>
      <c r="M3523">
        <v>50</v>
      </c>
      <c r="N3523" t="s">
        <v>8122</v>
      </c>
      <c r="R3523" t="e">
        <v>#N/A</v>
      </c>
      <c r="S3523" t="s">
        <v>9386</v>
      </c>
      <c r="T3523">
        <v>7238</v>
      </c>
      <c r="U3523" t="s">
        <v>9386</v>
      </c>
    </row>
    <row r="3524" spans="2:21" x14ac:dyDescent="0.25">
      <c r="B3524" t="s">
        <v>169</v>
      </c>
      <c r="C3524">
        <v>2016</v>
      </c>
      <c r="D3524" t="s">
        <v>315</v>
      </c>
      <c r="E3524" t="s">
        <v>457</v>
      </c>
      <c r="F3524" t="s">
        <v>9398</v>
      </c>
      <c r="H3524">
        <v>685</v>
      </c>
      <c r="I3524" t="s">
        <v>8807</v>
      </c>
      <c r="J3524" t="s">
        <v>8189</v>
      </c>
      <c r="L3524" t="s">
        <v>73</v>
      </c>
      <c r="M3524">
        <v>50</v>
      </c>
      <c r="N3524" t="s">
        <v>8122</v>
      </c>
      <c r="R3524" t="e">
        <v>#N/A</v>
      </c>
      <c r="S3524" t="s">
        <v>9386</v>
      </c>
      <c r="T3524">
        <v>6944</v>
      </c>
      <c r="U3524" t="s">
        <v>9386</v>
      </c>
    </row>
    <row r="3525" spans="2:21" x14ac:dyDescent="0.25">
      <c r="B3525" t="s">
        <v>169</v>
      </c>
      <c r="C3525">
        <v>2016</v>
      </c>
      <c r="D3525" t="s">
        <v>315</v>
      </c>
      <c r="E3525" t="s">
        <v>457</v>
      </c>
      <c r="F3525" t="s">
        <v>9398</v>
      </c>
      <c r="G3525" t="s">
        <v>794</v>
      </c>
      <c r="H3525">
        <v>686</v>
      </c>
      <c r="I3525" t="s">
        <v>8807</v>
      </c>
      <c r="J3525" t="s">
        <v>8551</v>
      </c>
      <c r="L3525" t="s">
        <v>73</v>
      </c>
      <c r="M3525">
        <v>50</v>
      </c>
      <c r="N3525" t="s">
        <v>8122</v>
      </c>
      <c r="R3525" t="e">
        <v>#N/A</v>
      </c>
      <c r="S3525" t="e">
        <v>#N/A</v>
      </c>
      <c r="T3525">
        <v>7121</v>
      </c>
      <c r="U3525" t="s">
        <v>9386</v>
      </c>
    </row>
    <row r="3526" spans="2:21" x14ac:dyDescent="0.25">
      <c r="B3526" t="s">
        <v>169</v>
      </c>
      <c r="C3526">
        <v>2016</v>
      </c>
      <c r="D3526" t="s">
        <v>315</v>
      </c>
      <c r="E3526" t="s">
        <v>457</v>
      </c>
      <c r="F3526" t="s">
        <v>9398</v>
      </c>
      <c r="H3526">
        <v>687</v>
      </c>
      <c r="I3526" t="s">
        <v>8807</v>
      </c>
      <c r="J3526" t="s">
        <v>8704</v>
      </c>
      <c r="L3526" t="s">
        <v>88</v>
      </c>
      <c r="M3526">
        <v>50</v>
      </c>
      <c r="N3526" t="s">
        <v>8122</v>
      </c>
      <c r="R3526" t="e">
        <v>#N/A</v>
      </c>
      <c r="S3526" t="s">
        <v>9386</v>
      </c>
      <c r="T3526">
        <v>7182</v>
      </c>
      <c r="U3526" t="s">
        <v>9386</v>
      </c>
    </row>
    <row r="3527" spans="2:21" x14ac:dyDescent="0.25">
      <c r="B3527" t="s">
        <v>169</v>
      </c>
      <c r="C3527">
        <v>2016</v>
      </c>
      <c r="D3527" t="s">
        <v>315</v>
      </c>
      <c r="E3527" t="s">
        <v>457</v>
      </c>
      <c r="F3527" t="s">
        <v>9398</v>
      </c>
      <c r="H3527">
        <v>688</v>
      </c>
      <c r="I3527" t="s">
        <v>8807</v>
      </c>
      <c r="J3527" t="s">
        <v>8171</v>
      </c>
      <c r="L3527" t="s">
        <v>107</v>
      </c>
      <c r="M3527">
        <v>50</v>
      </c>
      <c r="N3527" t="s">
        <v>8122</v>
      </c>
      <c r="R3527" t="e">
        <v>#N/A</v>
      </c>
      <c r="S3527" t="s">
        <v>9386</v>
      </c>
      <c r="T3527">
        <v>6968</v>
      </c>
      <c r="U3527" t="s">
        <v>9386</v>
      </c>
    </row>
    <row r="3528" spans="2:21" x14ac:dyDescent="0.25">
      <c r="B3528" t="s">
        <v>169</v>
      </c>
      <c r="C3528">
        <v>2016</v>
      </c>
      <c r="D3528" t="s">
        <v>315</v>
      </c>
      <c r="E3528" t="s">
        <v>457</v>
      </c>
      <c r="F3528" t="s">
        <v>9398</v>
      </c>
      <c r="H3528">
        <v>689</v>
      </c>
      <c r="I3528" t="s">
        <v>8807</v>
      </c>
      <c r="J3528" t="s">
        <v>9249</v>
      </c>
      <c r="L3528" t="s">
        <v>73</v>
      </c>
      <c r="M3528">
        <v>50</v>
      </c>
      <c r="N3528" t="s">
        <v>8122</v>
      </c>
      <c r="R3528" t="e">
        <v>#N/A</v>
      </c>
      <c r="S3528" t="s">
        <v>9386</v>
      </c>
      <c r="T3528">
        <v>7432</v>
      </c>
      <c r="U3528" t="s">
        <v>9386</v>
      </c>
    </row>
    <row r="3529" spans="2:21" x14ac:dyDescent="0.25">
      <c r="B3529" t="s">
        <v>169</v>
      </c>
      <c r="C3529">
        <v>2016</v>
      </c>
      <c r="D3529" t="s">
        <v>315</v>
      </c>
      <c r="E3529" t="s">
        <v>457</v>
      </c>
      <c r="F3529" t="s">
        <v>9398</v>
      </c>
      <c r="H3529">
        <v>690</v>
      </c>
      <c r="I3529" t="s">
        <v>8807</v>
      </c>
      <c r="J3529" t="s">
        <v>8451</v>
      </c>
      <c r="L3529" t="s">
        <v>32</v>
      </c>
      <c r="M3529">
        <v>50</v>
      </c>
      <c r="N3529" t="s">
        <v>8122</v>
      </c>
      <c r="R3529" t="e">
        <v>#N/A</v>
      </c>
      <c r="S3529" t="s">
        <v>9386</v>
      </c>
      <c r="T3529">
        <v>7066</v>
      </c>
      <c r="U3529" t="s">
        <v>9386</v>
      </c>
    </row>
    <row r="3530" spans="2:21" x14ac:dyDescent="0.25">
      <c r="B3530" t="s">
        <v>169</v>
      </c>
      <c r="C3530">
        <v>2016</v>
      </c>
      <c r="D3530" t="s">
        <v>315</v>
      </c>
      <c r="E3530" t="s">
        <v>457</v>
      </c>
      <c r="F3530" t="s">
        <v>9398</v>
      </c>
      <c r="H3530">
        <v>691</v>
      </c>
      <c r="I3530" t="s">
        <v>8807</v>
      </c>
      <c r="J3530" t="s">
        <v>5216</v>
      </c>
      <c r="L3530" t="s">
        <v>41</v>
      </c>
      <c r="M3530">
        <v>50</v>
      </c>
      <c r="N3530" t="s">
        <v>8122</v>
      </c>
      <c r="R3530" t="e">
        <v>#N/A</v>
      </c>
      <c r="S3530" t="s">
        <v>9386</v>
      </c>
      <c r="T3530">
        <v>4248</v>
      </c>
      <c r="U3530" t="s">
        <v>9386</v>
      </c>
    </row>
    <row r="3531" spans="2:21" x14ac:dyDescent="0.25">
      <c r="B3531" t="s">
        <v>169</v>
      </c>
      <c r="C3531">
        <v>2016</v>
      </c>
      <c r="D3531" t="s">
        <v>315</v>
      </c>
      <c r="E3531" t="s">
        <v>457</v>
      </c>
      <c r="F3531" t="s">
        <v>9398</v>
      </c>
      <c r="H3531">
        <v>692</v>
      </c>
      <c r="I3531" t="s">
        <v>8807</v>
      </c>
      <c r="J3531" t="s">
        <v>9248</v>
      </c>
      <c r="L3531" t="s">
        <v>71</v>
      </c>
      <c r="M3531">
        <v>50</v>
      </c>
      <c r="N3531" t="s">
        <v>8122</v>
      </c>
      <c r="R3531" t="e">
        <v>#N/A</v>
      </c>
      <c r="S3531" t="s">
        <v>9386</v>
      </c>
      <c r="T3531">
        <v>7434</v>
      </c>
      <c r="U3531" t="s">
        <v>9386</v>
      </c>
    </row>
    <row r="3532" spans="2:21" x14ac:dyDescent="0.25">
      <c r="B3532" t="s">
        <v>169</v>
      </c>
      <c r="C3532">
        <v>2016</v>
      </c>
      <c r="D3532" t="s">
        <v>315</v>
      </c>
      <c r="E3532" t="s">
        <v>457</v>
      </c>
      <c r="F3532" t="s">
        <v>9398</v>
      </c>
      <c r="H3532">
        <v>693</v>
      </c>
      <c r="I3532" t="s">
        <v>8807</v>
      </c>
      <c r="J3532" t="s">
        <v>9247</v>
      </c>
      <c r="L3532" t="s">
        <v>71</v>
      </c>
      <c r="M3532">
        <v>50</v>
      </c>
      <c r="N3532" t="s">
        <v>8122</v>
      </c>
      <c r="R3532" t="e">
        <v>#N/A</v>
      </c>
      <c r="S3532" t="s">
        <v>9386</v>
      </c>
      <c r="T3532">
        <v>7465</v>
      </c>
      <c r="U3532" t="s">
        <v>9386</v>
      </c>
    </row>
    <row r="3533" spans="2:21" x14ac:dyDescent="0.25">
      <c r="B3533" t="s">
        <v>169</v>
      </c>
      <c r="C3533">
        <v>2016</v>
      </c>
      <c r="D3533" t="s">
        <v>315</v>
      </c>
      <c r="E3533" t="s">
        <v>457</v>
      </c>
      <c r="F3533" t="s">
        <v>9398</v>
      </c>
      <c r="H3533">
        <v>694</v>
      </c>
      <c r="I3533" t="s">
        <v>8807</v>
      </c>
      <c r="J3533" t="s">
        <v>9246</v>
      </c>
      <c r="L3533" t="s">
        <v>129</v>
      </c>
      <c r="M3533">
        <v>50</v>
      </c>
      <c r="N3533" t="s">
        <v>8122</v>
      </c>
      <c r="R3533" t="e">
        <v>#N/A</v>
      </c>
      <c r="S3533" t="s">
        <v>9386</v>
      </c>
      <c r="T3533">
        <v>7514</v>
      </c>
      <c r="U3533" t="s">
        <v>9386</v>
      </c>
    </row>
    <row r="3534" spans="2:21" x14ac:dyDescent="0.25">
      <c r="B3534" t="s">
        <v>169</v>
      </c>
      <c r="C3534">
        <v>2016</v>
      </c>
      <c r="D3534" t="s">
        <v>315</v>
      </c>
      <c r="E3534" t="s">
        <v>457</v>
      </c>
      <c r="F3534" t="s">
        <v>9398</v>
      </c>
      <c r="H3534">
        <v>695</v>
      </c>
      <c r="I3534" t="s">
        <v>8807</v>
      </c>
      <c r="J3534" t="s">
        <v>9245</v>
      </c>
      <c r="L3534" t="s">
        <v>71</v>
      </c>
      <c r="M3534">
        <v>50</v>
      </c>
      <c r="N3534" t="s">
        <v>8122</v>
      </c>
      <c r="R3534" t="e">
        <v>#N/A</v>
      </c>
      <c r="S3534" t="s">
        <v>9386</v>
      </c>
      <c r="T3534">
        <v>7479</v>
      </c>
      <c r="U3534" t="s">
        <v>9386</v>
      </c>
    </row>
    <row r="3535" spans="2:21" x14ac:dyDescent="0.25">
      <c r="B3535" t="s">
        <v>169</v>
      </c>
      <c r="C3535">
        <v>2016</v>
      </c>
      <c r="D3535" t="s">
        <v>315</v>
      </c>
      <c r="E3535" t="s">
        <v>457</v>
      </c>
      <c r="F3535" t="s">
        <v>9398</v>
      </c>
      <c r="H3535">
        <v>696</v>
      </c>
      <c r="I3535" t="s">
        <v>8807</v>
      </c>
      <c r="J3535" t="s">
        <v>239</v>
      </c>
      <c r="L3535" t="s">
        <v>41</v>
      </c>
      <c r="M3535">
        <v>50</v>
      </c>
      <c r="N3535" t="s">
        <v>8122</v>
      </c>
      <c r="R3535" t="e">
        <v>#N/A</v>
      </c>
      <c r="S3535" t="s">
        <v>9386</v>
      </c>
      <c r="T3535">
        <v>4391</v>
      </c>
      <c r="U3535" t="s">
        <v>9386</v>
      </c>
    </row>
    <row r="3536" spans="2:21" x14ac:dyDescent="0.25">
      <c r="B3536" t="s">
        <v>169</v>
      </c>
      <c r="C3536">
        <v>2016</v>
      </c>
      <c r="D3536" t="s">
        <v>315</v>
      </c>
      <c r="E3536" t="s">
        <v>457</v>
      </c>
      <c r="F3536" t="s">
        <v>9398</v>
      </c>
      <c r="H3536">
        <v>697</v>
      </c>
      <c r="I3536" t="s">
        <v>8807</v>
      </c>
      <c r="J3536" t="s">
        <v>8550</v>
      </c>
      <c r="L3536" t="s">
        <v>17</v>
      </c>
      <c r="M3536">
        <v>50</v>
      </c>
      <c r="N3536" t="s">
        <v>8122</v>
      </c>
      <c r="R3536" t="e">
        <v>#N/A</v>
      </c>
      <c r="S3536" t="s">
        <v>9386</v>
      </c>
      <c r="T3536">
        <v>7118</v>
      </c>
      <c r="U3536" t="s">
        <v>9386</v>
      </c>
    </row>
    <row r="3537" spans="2:21" x14ac:dyDescent="0.25">
      <c r="B3537" t="s">
        <v>169</v>
      </c>
      <c r="C3537">
        <v>2016</v>
      </c>
      <c r="D3537" t="s">
        <v>315</v>
      </c>
      <c r="E3537" t="s">
        <v>457</v>
      </c>
      <c r="F3537" t="s">
        <v>9398</v>
      </c>
      <c r="H3537">
        <v>698</v>
      </c>
      <c r="I3537" t="s">
        <v>8807</v>
      </c>
      <c r="J3537" t="s">
        <v>8245</v>
      </c>
      <c r="L3537" t="s">
        <v>108</v>
      </c>
      <c r="M3537">
        <v>50</v>
      </c>
      <c r="N3537" t="s">
        <v>8122</v>
      </c>
      <c r="R3537" t="e">
        <v>#N/A</v>
      </c>
      <c r="S3537" t="s">
        <v>9386</v>
      </c>
      <c r="T3537">
        <v>6987</v>
      </c>
      <c r="U3537" t="s">
        <v>9386</v>
      </c>
    </row>
    <row r="3538" spans="2:21" x14ac:dyDescent="0.25">
      <c r="B3538" t="s">
        <v>169</v>
      </c>
      <c r="C3538">
        <v>2016</v>
      </c>
      <c r="D3538" t="s">
        <v>315</v>
      </c>
      <c r="E3538" t="s">
        <v>457</v>
      </c>
      <c r="F3538" t="s">
        <v>9398</v>
      </c>
      <c r="G3538" t="s">
        <v>794</v>
      </c>
      <c r="H3538">
        <v>699</v>
      </c>
      <c r="I3538" t="s">
        <v>8807</v>
      </c>
      <c r="J3538" t="s">
        <v>8421</v>
      </c>
      <c r="L3538" t="s">
        <v>129</v>
      </c>
      <c r="M3538">
        <v>50</v>
      </c>
      <c r="N3538" t="s">
        <v>8122</v>
      </c>
      <c r="R3538" t="e">
        <v>#N/A</v>
      </c>
      <c r="S3538" t="e">
        <v>#N/A</v>
      </c>
      <c r="T3538">
        <v>7073</v>
      </c>
      <c r="U3538" t="s">
        <v>9386</v>
      </c>
    </row>
    <row r="3539" spans="2:21" x14ac:dyDescent="0.25">
      <c r="B3539" t="s">
        <v>169</v>
      </c>
      <c r="C3539">
        <v>2016</v>
      </c>
      <c r="D3539" t="s">
        <v>315</v>
      </c>
      <c r="E3539" t="s">
        <v>457</v>
      </c>
      <c r="F3539" t="s">
        <v>9398</v>
      </c>
      <c r="H3539">
        <v>700</v>
      </c>
      <c r="I3539" t="s">
        <v>8807</v>
      </c>
      <c r="J3539" t="s">
        <v>49</v>
      </c>
      <c r="L3539" t="s">
        <v>129</v>
      </c>
      <c r="M3539">
        <v>50</v>
      </c>
      <c r="N3539" t="s">
        <v>8122</v>
      </c>
      <c r="R3539" t="e">
        <v>#N/A</v>
      </c>
      <c r="S3539" t="s">
        <v>9386</v>
      </c>
      <c r="T3539">
        <v>3038</v>
      </c>
      <c r="U3539" t="s">
        <v>9386</v>
      </c>
    </row>
    <row r="3540" spans="2:21" x14ac:dyDescent="0.25">
      <c r="B3540" t="s">
        <v>169</v>
      </c>
      <c r="C3540">
        <v>2016</v>
      </c>
      <c r="D3540" t="s">
        <v>315</v>
      </c>
      <c r="E3540" t="s">
        <v>457</v>
      </c>
      <c r="F3540" t="s">
        <v>9398</v>
      </c>
      <c r="H3540">
        <v>701</v>
      </c>
      <c r="I3540" t="s">
        <v>8807</v>
      </c>
      <c r="J3540" t="s">
        <v>8576</v>
      </c>
      <c r="L3540" t="s">
        <v>86</v>
      </c>
      <c r="M3540">
        <v>50</v>
      </c>
      <c r="N3540" t="s">
        <v>8122</v>
      </c>
      <c r="R3540" t="e">
        <v>#N/A</v>
      </c>
      <c r="S3540" t="s">
        <v>9386</v>
      </c>
      <c r="T3540">
        <v>7330</v>
      </c>
      <c r="U3540" t="s">
        <v>9386</v>
      </c>
    </row>
    <row r="3541" spans="2:21" x14ac:dyDescent="0.25">
      <c r="B3541" t="s">
        <v>169</v>
      </c>
      <c r="C3541">
        <v>2016</v>
      </c>
      <c r="D3541" t="s">
        <v>315</v>
      </c>
      <c r="E3541" t="s">
        <v>8269</v>
      </c>
      <c r="F3541" t="s">
        <v>9398</v>
      </c>
      <c r="G3541" t="s">
        <v>599</v>
      </c>
      <c r="H3541" t="s">
        <v>9240</v>
      </c>
      <c r="I3541" t="s">
        <v>8807</v>
      </c>
      <c r="J3541" t="s">
        <v>247</v>
      </c>
      <c r="L3541" t="s">
        <v>85</v>
      </c>
      <c r="M3541">
        <v>50</v>
      </c>
      <c r="N3541" t="s">
        <v>8122</v>
      </c>
      <c r="R3541" t="e">
        <v>#N/A</v>
      </c>
      <c r="S3541">
        <v>49</v>
      </c>
      <c r="T3541">
        <v>4488</v>
      </c>
      <c r="U3541" t="s">
        <v>9386</v>
      </c>
    </row>
    <row r="3542" spans="2:21" x14ac:dyDescent="0.25">
      <c r="B3542" t="s">
        <v>169</v>
      </c>
      <c r="C3542">
        <v>2016</v>
      </c>
      <c r="D3542" t="s">
        <v>315</v>
      </c>
      <c r="E3542" t="s">
        <v>8269</v>
      </c>
      <c r="F3542" t="s">
        <v>9398</v>
      </c>
      <c r="H3542" t="s">
        <v>9238</v>
      </c>
      <c r="I3542" t="s">
        <v>8807</v>
      </c>
      <c r="J3542" t="s">
        <v>9237</v>
      </c>
      <c r="L3542" t="s">
        <v>14</v>
      </c>
      <c r="M3542">
        <v>50</v>
      </c>
      <c r="N3542" t="s">
        <v>8122</v>
      </c>
      <c r="R3542" t="e">
        <v>#N/A</v>
      </c>
      <c r="S3542" t="s">
        <v>9386</v>
      </c>
      <c r="T3542">
        <v>7424</v>
      </c>
      <c r="U3542" t="s">
        <v>9386</v>
      </c>
    </row>
    <row r="3543" spans="2:21" x14ac:dyDescent="0.25">
      <c r="B3543" t="s">
        <v>169</v>
      </c>
      <c r="C3543">
        <v>2016</v>
      </c>
      <c r="D3543" t="s">
        <v>315</v>
      </c>
      <c r="E3543" t="s">
        <v>8269</v>
      </c>
      <c r="F3543" t="s">
        <v>9398</v>
      </c>
      <c r="G3543" t="s">
        <v>9031</v>
      </c>
      <c r="H3543" t="s">
        <v>9235</v>
      </c>
      <c r="I3543">
        <v>-1</v>
      </c>
      <c r="J3543" t="s">
        <v>9236</v>
      </c>
      <c r="L3543" t="s">
        <v>27</v>
      </c>
      <c r="M3543">
        <v>50</v>
      </c>
      <c r="N3543" t="s">
        <v>8122</v>
      </c>
      <c r="R3543" t="e">
        <v>#N/A</v>
      </c>
      <c r="S3543">
        <v>676</v>
      </c>
      <c r="T3543">
        <v>7414</v>
      </c>
      <c r="U3543" t="s">
        <v>9386</v>
      </c>
    </row>
    <row r="3544" spans="2:21" x14ac:dyDescent="0.25">
      <c r="B3544" t="s">
        <v>169</v>
      </c>
      <c r="C3544">
        <v>2016</v>
      </c>
      <c r="D3544" t="s">
        <v>315</v>
      </c>
      <c r="E3544" t="s">
        <v>8269</v>
      </c>
      <c r="F3544" t="s">
        <v>9398</v>
      </c>
      <c r="G3544" t="s">
        <v>9031</v>
      </c>
      <c r="H3544" t="s">
        <v>9235</v>
      </c>
      <c r="I3544">
        <v>-2</v>
      </c>
      <c r="J3544" t="s">
        <v>9234</v>
      </c>
      <c r="L3544" t="s">
        <v>27</v>
      </c>
      <c r="M3544">
        <v>50</v>
      </c>
      <c r="N3544" t="s">
        <v>8122</v>
      </c>
      <c r="R3544" t="e">
        <v>#N/A</v>
      </c>
      <c r="S3544">
        <v>676</v>
      </c>
      <c r="T3544">
        <v>7400</v>
      </c>
      <c r="U3544" t="s">
        <v>9386</v>
      </c>
    </row>
    <row r="3545" spans="2:21" x14ac:dyDescent="0.25">
      <c r="B3545" t="s">
        <v>169</v>
      </c>
      <c r="C3545">
        <v>2016</v>
      </c>
      <c r="D3545" t="s">
        <v>315</v>
      </c>
      <c r="E3545" t="s">
        <v>8269</v>
      </c>
      <c r="F3545" t="s">
        <v>9398</v>
      </c>
      <c r="G3545" t="s">
        <v>599</v>
      </c>
      <c r="H3545" t="s">
        <v>9233</v>
      </c>
      <c r="I3545" t="s">
        <v>8807</v>
      </c>
      <c r="J3545" t="s">
        <v>257</v>
      </c>
      <c r="L3545" t="s">
        <v>77</v>
      </c>
      <c r="M3545">
        <v>50</v>
      </c>
      <c r="N3545" t="s">
        <v>8122</v>
      </c>
      <c r="R3545" t="e">
        <v>#N/A</v>
      </c>
      <c r="S3545">
        <v>49</v>
      </c>
      <c r="T3545">
        <v>3138</v>
      </c>
      <c r="U3545" t="s">
        <v>9386</v>
      </c>
    </row>
    <row r="3546" spans="2:21" x14ac:dyDescent="0.25">
      <c r="B3546" t="s">
        <v>169</v>
      </c>
      <c r="C3546">
        <v>2016</v>
      </c>
      <c r="D3546" t="s">
        <v>315</v>
      </c>
      <c r="E3546" t="s">
        <v>8269</v>
      </c>
      <c r="F3546" t="s">
        <v>9398</v>
      </c>
      <c r="G3546" t="s">
        <v>9031</v>
      </c>
      <c r="H3546" t="s">
        <v>9231</v>
      </c>
      <c r="I3546">
        <v>-1</v>
      </c>
      <c r="J3546" t="s">
        <v>9232</v>
      </c>
      <c r="L3546" t="s">
        <v>27</v>
      </c>
      <c r="M3546">
        <v>50</v>
      </c>
      <c r="N3546" t="s">
        <v>8122</v>
      </c>
      <c r="R3546" t="e">
        <v>#N/A</v>
      </c>
      <c r="S3546">
        <v>676</v>
      </c>
      <c r="T3546">
        <v>7386</v>
      </c>
      <c r="U3546" t="s">
        <v>9386</v>
      </c>
    </row>
    <row r="3547" spans="2:21" x14ac:dyDescent="0.25">
      <c r="B3547" t="s">
        <v>169</v>
      </c>
      <c r="C3547">
        <v>2016</v>
      </c>
      <c r="D3547" t="s">
        <v>315</v>
      </c>
      <c r="E3547" t="s">
        <v>8269</v>
      </c>
      <c r="F3547" t="s">
        <v>9398</v>
      </c>
      <c r="G3547" t="s">
        <v>9031</v>
      </c>
      <c r="H3547" t="s">
        <v>9231</v>
      </c>
      <c r="I3547">
        <v>-2</v>
      </c>
      <c r="J3547" t="s">
        <v>9230</v>
      </c>
      <c r="L3547" t="s">
        <v>27</v>
      </c>
      <c r="M3547">
        <v>50</v>
      </c>
      <c r="N3547" t="s">
        <v>8122</v>
      </c>
      <c r="R3547" t="e">
        <v>#N/A</v>
      </c>
      <c r="S3547">
        <v>676</v>
      </c>
      <c r="T3547">
        <v>7459</v>
      </c>
      <c r="U3547" t="s">
        <v>9386</v>
      </c>
    </row>
    <row r="3548" spans="2:21" x14ac:dyDescent="0.25">
      <c r="B3548" t="s">
        <v>169</v>
      </c>
      <c r="C3548">
        <v>2016</v>
      </c>
      <c r="D3548" t="s">
        <v>315</v>
      </c>
      <c r="E3548" t="s">
        <v>8269</v>
      </c>
      <c r="F3548" t="s">
        <v>9398</v>
      </c>
      <c r="H3548" t="s">
        <v>9229</v>
      </c>
      <c r="I3548" t="s">
        <v>8807</v>
      </c>
      <c r="J3548" t="s">
        <v>9228</v>
      </c>
      <c r="L3548" t="s">
        <v>88</v>
      </c>
      <c r="M3548">
        <v>50</v>
      </c>
      <c r="N3548" t="s">
        <v>8122</v>
      </c>
      <c r="R3548" t="e">
        <v>#N/A</v>
      </c>
      <c r="S3548" t="s">
        <v>9386</v>
      </c>
      <c r="T3548">
        <v>7406</v>
      </c>
      <c r="U3548" t="s">
        <v>9386</v>
      </c>
    </row>
    <row r="3549" spans="2:21" x14ac:dyDescent="0.25">
      <c r="B3549" t="s">
        <v>169</v>
      </c>
      <c r="C3549">
        <v>2016</v>
      </c>
      <c r="D3549" t="s">
        <v>315</v>
      </c>
      <c r="E3549" t="s">
        <v>8269</v>
      </c>
      <c r="F3549" t="s">
        <v>9398</v>
      </c>
      <c r="H3549" t="s">
        <v>9227</v>
      </c>
      <c r="I3549" t="s">
        <v>8807</v>
      </c>
      <c r="J3549" t="s">
        <v>9226</v>
      </c>
      <c r="L3549" t="s">
        <v>32</v>
      </c>
      <c r="M3549">
        <v>50</v>
      </c>
      <c r="N3549" t="s">
        <v>8122</v>
      </c>
      <c r="R3549" t="e">
        <v>#N/A</v>
      </c>
      <c r="S3549" t="s">
        <v>9386</v>
      </c>
      <c r="T3549">
        <v>7388</v>
      </c>
      <c r="U3549" t="s">
        <v>9386</v>
      </c>
    </row>
    <row r="3550" spans="2:21" x14ac:dyDescent="0.25">
      <c r="B3550" t="s">
        <v>169</v>
      </c>
      <c r="C3550">
        <v>2016</v>
      </c>
      <c r="D3550" t="s">
        <v>315</v>
      </c>
      <c r="E3550" t="s">
        <v>8269</v>
      </c>
      <c r="F3550" t="s">
        <v>9398</v>
      </c>
      <c r="H3550" t="s">
        <v>9225</v>
      </c>
      <c r="I3550" t="s">
        <v>8807</v>
      </c>
      <c r="J3550" t="s">
        <v>201</v>
      </c>
      <c r="L3550" t="s">
        <v>85</v>
      </c>
      <c r="M3550">
        <v>50</v>
      </c>
      <c r="N3550" t="s">
        <v>8122</v>
      </c>
      <c r="R3550" t="e">
        <v>#N/A</v>
      </c>
      <c r="S3550" t="s">
        <v>9386</v>
      </c>
      <c r="T3550">
        <v>5276</v>
      </c>
      <c r="U3550" t="s">
        <v>9386</v>
      </c>
    </row>
    <row r="3551" spans="2:21" x14ac:dyDescent="0.25">
      <c r="B3551" t="s">
        <v>169</v>
      </c>
      <c r="C3551">
        <v>2016</v>
      </c>
      <c r="D3551" t="s">
        <v>315</v>
      </c>
      <c r="E3551" t="s">
        <v>8269</v>
      </c>
      <c r="F3551" t="s">
        <v>9398</v>
      </c>
      <c r="H3551" t="s">
        <v>9224</v>
      </c>
      <c r="I3551" t="s">
        <v>8807</v>
      </c>
      <c r="J3551" t="s">
        <v>6678</v>
      </c>
      <c r="L3551" t="s">
        <v>39</v>
      </c>
      <c r="M3551">
        <v>50</v>
      </c>
      <c r="N3551" t="s">
        <v>8122</v>
      </c>
      <c r="R3551" t="e">
        <v>#N/A</v>
      </c>
      <c r="S3551" t="s">
        <v>9386</v>
      </c>
      <c r="T3551">
        <v>6878</v>
      </c>
      <c r="U3551" t="s">
        <v>9386</v>
      </c>
    </row>
    <row r="3552" spans="2:21" x14ac:dyDescent="0.25">
      <c r="B3552" t="s">
        <v>169</v>
      </c>
      <c r="C3552">
        <v>2016</v>
      </c>
      <c r="D3552" t="s">
        <v>315</v>
      </c>
      <c r="E3552" t="s">
        <v>8269</v>
      </c>
      <c r="F3552" t="s">
        <v>9398</v>
      </c>
      <c r="H3552" t="s">
        <v>9223</v>
      </c>
      <c r="I3552" t="s">
        <v>8807</v>
      </c>
      <c r="J3552" t="s">
        <v>8555</v>
      </c>
      <c r="L3552" t="s">
        <v>22</v>
      </c>
      <c r="M3552">
        <v>50</v>
      </c>
      <c r="N3552" t="s">
        <v>8122</v>
      </c>
      <c r="R3552" t="e">
        <v>#N/A</v>
      </c>
      <c r="S3552" t="s">
        <v>9386</v>
      </c>
      <c r="T3552">
        <v>7245</v>
      </c>
      <c r="U3552" t="s">
        <v>9386</v>
      </c>
    </row>
    <row r="3553" spans="2:21" x14ac:dyDescent="0.25">
      <c r="B3553" t="s">
        <v>169</v>
      </c>
      <c r="C3553">
        <v>2016</v>
      </c>
      <c r="D3553" t="s">
        <v>315</v>
      </c>
      <c r="E3553" t="s">
        <v>8269</v>
      </c>
      <c r="F3553" t="s">
        <v>9398</v>
      </c>
      <c r="H3553" t="s">
        <v>9222</v>
      </c>
      <c r="I3553" t="s">
        <v>8807</v>
      </c>
      <c r="J3553" t="s">
        <v>3479</v>
      </c>
      <c r="L3553" t="s">
        <v>86</v>
      </c>
      <c r="M3553">
        <v>50</v>
      </c>
      <c r="N3553" t="s">
        <v>8122</v>
      </c>
      <c r="R3553" t="e">
        <v>#N/A</v>
      </c>
      <c r="S3553" t="s">
        <v>9386</v>
      </c>
      <c r="T3553">
        <v>2468</v>
      </c>
      <c r="U3553" t="s">
        <v>9386</v>
      </c>
    </row>
    <row r="3554" spans="2:21" x14ac:dyDescent="0.25">
      <c r="B3554" t="s">
        <v>169</v>
      </c>
      <c r="C3554">
        <v>2016</v>
      </c>
      <c r="D3554" t="s">
        <v>315</v>
      </c>
      <c r="E3554" t="s">
        <v>8269</v>
      </c>
      <c r="F3554" t="s">
        <v>9398</v>
      </c>
      <c r="H3554" t="s">
        <v>9221</v>
      </c>
      <c r="I3554" t="s">
        <v>8807</v>
      </c>
      <c r="J3554" t="s">
        <v>8709</v>
      </c>
      <c r="L3554" t="s">
        <v>77</v>
      </c>
      <c r="M3554">
        <v>50</v>
      </c>
      <c r="N3554" t="s">
        <v>8122</v>
      </c>
      <c r="R3554" t="e">
        <v>#N/A</v>
      </c>
      <c r="S3554" t="s">
        <v>9386</v>
      </c>
      <c r="T3554">
        <v>7276</v>
      </c>
      <c r="U3554" t="s">
        <v>9386</v>
      </c>
    </row>
    <row r="3555" spans="2:21" x14ac:dyDescent="0.25">
      <c r="B3555" t="s">
        <v>169</v>
      </c>
      <c r="C3555">
        <v>2016</v>
      </c>
      <c r="D3555" t="s">
        <v>315</v>
      </c>
      <c r="E3555" t="s">
        <v>8269</v>
      </c>
      <c r="F3555" t="s">
        <v>9398</v>
      </c>
      <c r="H3555" t="s">
        <v>9220</v>
      </c>
      <c r="I3555" t="s">
        <v>8807</v>
      </c>
      <c r="J3555" t="s">
        <v>9219</v>
      </c>
      <c r="L3555" t="s">
        <v>25</v>
      </c>
      <c r="M3555">
        <v>50</v>
      </c>
      <c r="N3555" t="s">
        <v>8122</v>
      </c>
      <c r="R3555" t="e">
        <v>#N/A</v>
      </c>
      <c r="S3555" t="s">
        <v>9386</v>
      </c>
      <c r="T3555">
        <v>7516</v>
      </c>
      <c r="U3555" t="s">
        <v>9386</v>
      </c>
    </row>
    <row r="3556" spans="2:21" x14ac:dyDescent="0.25">
      <c r="B3556" t="s">
        <v>169</v>
      </c>
      <c r="C3556">
        <v>2016</v>
      </c>
      <c r="D3556" t="s">
        <v>315</v>
      </c>
      <c r="E3556" t="s">
        <v>8269</v>
      </c>
      <c r="F3556" t="s">
        <v>9398</v>
      </c>
      <c r="H3556" t="s">
        <v>9218</v>
      </c>
      <c r="I3556" t="s">
        <v>8807</v>
      </c>
      <c r="J3556" t="s">
        <v>2619</v>
      </c>
      <c r="L3556" t="s">
        <v>32</v>
      </c>
      <c r="M3556">
        <v>50</v>
      </c>
      <c r="N3556" t="s">
        <v>8122</v>
      </c>
      <c r="R3556" t="e">
        <v>#N/A</v>
      </c>
      <c r="S3556" t="s">
        <v>9386</v>
      </c>
      <c r="T3556">
        <v>1573</v>
      </c>
      <c r="U3556" t="s">
        <v>9386</v>
      </c>
    </row>
    <row r="3557" spans="2:21" x14ac:dyDescent="0.25">
      <c r="B3557" t="s">
        <v>169</v>
      </c>
      <c r="C3557">
        <v>2016</v>
      </c>
      <c r="D3557" t="s">
        <v>315</v>
      </c>
      <c r="E3557" t="s">
        <v>8269</v>
      </c>
      <c r="F3557" t="s">
        <v>9398</v>
      </c>
      <c r="G3557" t="s">
        <v>599</v>
      </c>
      <c r="H3557" t="s">
        <v>9217</v>
      </c>
      <c r="I3557" t="s">
        <v>8807</v>
      </c>
      <c r="J3557" t="s">
        <v>8657</v>
      </c>
      <c r="L3557" t="s">
        <v>10</v>
      </c>
      <c r="M3557">
        <v>50</v>
      </c>
      <c r="N3557" t="s">
        <v>8122</v>
      </c>
      <c r="R3557" t="e">
        <v>#N/A</v>
      </c>
      <c r="S3557">
        <v>49</v>
      </c>
      <c r="T3557">
        <v>7341</v>
      </c>
      <c r="U3557" t="s">
        <v>9386</v>
      </c>
    </row>
    <row r="3558" spans="2:21" x14ac:dyDescent="0.25">
      <c r="B3558" t="s">
        <v>169</v>
      </c>
      <c r="C3558">
        <v>2016</v>
      </c>
      <c r="D3558" t="s">
        <v>315</v>
      </c>
      <c r="E3558" t="s">
        <v>8269</v>
      </c>
      <c r="F3558" t="s">
        <v>9398</v>
      </c>
      <c r="H3558" t="s">
        <v>9216</v>
      </c>
      <c r="I3558" t="s">
        <v>8807</v>
      </c>
      <c r="J3558" t="s">
        <v>1680</v>
      </c>
      <c r="L3558" t="s">
        <v>17</v>
      </c>
      <c r="M3558">
        <v>50</v>
      </c>
      <c r="N3558" t="s">
        <v>8122</v>
      </c>
      <c r="R3558" t="e">
        <v>#N/A</v>
      </c>
      <c r="S3558" t="s">
        <v>9386</v>
      </c>
      <c r="T3558">
        <v>607</v>
      </c>
      <c r="U3558" t="s">
        <v>9386</v>
      </c>
    </row>
    <row r="3559" spans="2:21" x14ac:dyDescent="0.25">
      <c r="B3559" t="s">
        <v>169</v>
      </c>
      <c r="C3559">
        <v>2016</v>
      </c>
      <c r="D3559" t="s">
        <v>315</v>
      </c>
      <c r="E3559" t="s">
        <v>8269</v>
      </c>
      <c r="F3559" t="s">
        <v>9398</v>
      </c>
      <c r="H3559" t="s">
        <v>9215</v>
      </c>
      <c r="I3559" t="s">
        <v>8807</v>
      </c>
      <c r="J3559" t="s">
        <v>9214</v>
      </c>
      <c r="L3559" t="s">
        <v>31</v>
      </c>
      <c r="M3559">
        <v>50</v>
      </c>
      <c r="N3559" t="s">
        <v>8122</v>
      </c>
      <c r="R3559" t="e">
        <v>#N/A</v>
      </c>
      <c r="S3559" t="s">
        <v>9386</v>
      </c>
      <c r="T3559">
        <v>7501</v>
      </c>
      <c r="U3559" t="s">
        <v>9386</v>
      </c>
    </row>
    <row r="3560" spans="2:21" x14ac:dyDescent="0.25">
      <c r="B3560" t="s">
        <v>169</v>
      </c>
      <c r="C3560">
        <v>2016</v>
      </c>
      <c r="D3560" t="s">
        <v>315</v>
      </c>
      <c r="E3560" t="s">
        <v>8269</v>
      </c>
      <c r="F3560" t="s">
        <v>9398</v>
      </c>
      <c r="H3560" t="s">
        <v>9213</v>
      </c>
      <c r="I3560" t="s">
        <v>8807</v>
      </c>
      <c r="J3560" t="s">
        <v>9212</v>
      </c>
      <c r="L3560" t="s">
        <v>27</v>
      </c>
      <c r="M3560">
        <v>50</v>
      </c>
      <c r="N3560" t="s">
        <v>8122</v>
      </c>
      <c r="R3560" t="e">
        <v>#N/A</v>
      </c>
      <c r="S3560" t="s">
        <v>9386</v>
      </c>
      <c r="T3560">
        <v>7482</v>
      </c>
      <c r="U3560" t="s">
        <v>9386</v>
      </c>
    </row>
    <row r="3561" spans="2:21" x14ac:dyDescent="0.25">
      <c r="B3561" t="s">
        <v>169</v>
      </c>
      <c r="C3561">
        <v>2016</v>
      </c>
      <c r="D3561" t="s">
        <v>315</v>
      </c>
      <c r="E3561" t="s">
        <v>8269</v>
      </c>
      <c r="F3561" t="s">
        <v>9398</v>
      </c>
      <c r="G3561" t="s">
        <v>599</v>
      </c>
      <c r="H3561" t="s">
        <v>9211</v>
      </c>
      <c r="I3561" t="s">
        <v>8807</v>
      </c>
      <c r="J3561" t="s">
        <v>34</v>
      </c>
      <c r="L3561" t="s">
        <v>10</v>
      </c>
      <c r="M3561">
        <v>50</v>
      </c>
      <c r="N3561" t="s">
        <v>8122</v>
      </c>
      <c r="R3561" t="e">
        <v>#N/A</v>
      </c>
      <c r="S3561">
        <v>49</v>
      </c>
      <c r="T3561">
        <v>4721</v>
      </c>
      <c r="U3561" t="s">
        <v>9386</v>
      </c>
    </row>
    <row r="3562" spans="2:21" x14ac:dyDescent="0.25">
      <c r="B3562" t="s">
        <v>169</v>
      </c>
      <c r="C3562">
        <v>2016</v>
      </c>
      <c r="D3562" t="s">
        <v>315</v>
      </c>
      <c r="E3562" t="s">
        <v>8269</v>
      </c>
      <c r="F3562" t="s">
        <v>9398</v>
      </c>
      <c r="H3562" t="s">
        <v>9210</v>
      </c>
      <c r="I3562" t="s">
        <v>8807</v>
      </c>
      <c r="J3562" t="s">
        <v>9209</v>
      </c>
      <c r="L3562" t="s">
        <v>83</v>
      </c>
      <c r="M3562">
        <v>50</v>
      </c>
      <c r="N3562" t="s">
        <v>8122</v>
      </c>
      <c r="R3562" t="e">
        <v>#N/A</v>
      </c>
      <c r="S3562" t="s">
        <v>9386</v>
      </c>
      <c r="T3562">
        <v>7467</v>
      </c>
      <c r="U3562" t="s">
        <v>9386</v>
      </c>
    </row>
    <row r="3563" spans="2:21" x14ac:dyDescent="0.25">
      <c r="B3563" t="s">
        <v>169</v>
      </c>
      <c r="C3563">
        <v>2016</v>
      </c>
      <c r="D3563" t="s">
        <v>315</v>
      </c>
      <c r="E3563" t="s">
        <v>8269</v>
      </c>
      <c r="F3563" t="s">
        <v>9398</v>
      </c>
      <c r="H3563" t="s">
        <v>9208</v>
      </c>
      <c r="I3563" t="s">
        <v>8807</v>
      </c>
      <c r="J3563" t="s">
        <v>9207</v>
      </c>
      <c r="L3563" t="s">
        <v>39</v>
      </c>
      <c r="M3563">
        <v>50</v>
      </c>
      <c r="N3563" t="s">
        <v>8122</v>
      </c>
      <c r="R3563" t="e">
        <v>#N/A</v>
      </c>
      <c r="S3563" t="s">
        <v>9386</v>
      </c>
      <c r="T3563">
        <v>7384</v>
      </c>
      <c r="U3563" t="s">
        <v>9386</v>
      </c>
    </row>
    <row r="3564" spans="2:21" x14ac:dyDescent="0.25">
      <c r="B3564" t="s">
        <v>169</v>
      </c>
      <c r="C3564">
        <v>2016</v>
      </c>
      <c r="D3564" t="s">
        <v>315</v>
      </c>
      <c r="E3564" t="s">
        <v>8269</v>
      </c>
      <c r="F3564" t="s">
        <v>9398</v>
      </c>
      <c r="H3564" t="s">
        <v>9206</v>
      </c>
      <c r="I3564" t="s">
        <v>8807</v>
      </c>
      <c r="J3564" t="s">
        <v>5996</v>
      </c>
      <c r="L3564" t="s">
        <v>28</v>
      </c>
      <c r="M3564">
        <v>50</v>
      </c>
      <c r="N3564" t="s">
        <v>8122</v>
      </c>
      <c r="R3564" t="e">
        <v>#N/A</v>
      </c>
      <c r="S3564" t="s">
        <v>9386</v>
      </c>
      <c r="T3564">
        <v>5056</v>
      </c>
      <c r="U3564" t="s">
        <v>9386</v>
      </c>
    </row>
    <row r="3565" spans="2:21" x14ac:dyDescent="0.25">
      <c r="B3565" t="s">
        <v>169</v>
      </c>
      <c r="C3565">
        <v>2016</v>
      </c>
      <c r="D3565" t="s">
        <v>315</v>
      </c>
      <c r="E3565" t="s">
        <v>8269</v>
      </c>
      <c r="F3565" t="s">
        <v>9398</v>
      </c>
      <c r="G3565" t="s">
        <v>599</v>
      </c>
      <c r="H3565" t="s">
        <v>9205</v>
      </c>
      <c r="I3565" t="s">
        <v>8807</v>
      </c>
      <c r="J3565" t="s">
        <v>8468</v>
      </c>
      <c r="L3565" t="s">
        <v>107</v>
      </c>
      <c r="M3565">
        <v>50</v>
      </c>
      <c r="N3565" t="s">
        <v>8122</v>
      </c>
      <c r="R3565" t="e">
        <v>#N/A</v>
      </c>
      <c r="S3565">
        <v>49</v>
      </c>
      <c r="T3565">
        <v>7058</v>
      </c>
      <c r="U3565" t="s">
        <v>9386</v>
      </c>
    </row>
    <row r="3566" spans="2:21" x14ac:dyDescent="0.25">
      <c r="B3566" t="s">
        <v>169</v>
      </c>
      <c r="C3566">
        <v>2016</v>
      </c>
      <c r="D3566" t="s">
        <v>315</v>
      </c>
      <c r="E3566" t="s">
        <v>8269</v>
      </c>
      <c r="F3566" t="s">
        <v>9398</v>
      </c>
      <c r="H3566" t="s">
        <v>9204</v>
      </c>
      <c r="I3566" t="s">
        <v>8807</v>
      </c>
      <c r="J3566" t="s">
        <v>9203</v>
      </c>
      <c r="L3566" t="s">
        <v>138</v>
      </c>
      <c r="M3566">
        <v>50</v>
      </c>
      <c r="N3566" t="s">
        <v>8122</v>
      </c>
      <c r="R3566" t="e">
        <v>#N/A</v>
      </c>
      <c r="S3566" t="s">
        <v>9386</v>
      </c>
      <c r="T3566">
        <v>7451</v>
      </c>
      <c r="U3566" t="s">
        <v>9386</v>
      </c>
    </row>
    <row r="3567" spans="2:21" x14ac:dyDescent="0.25">
      <c r="B3567" t="s">
        <v>169</v>
      </c>
      <c r="C3567">
        <v>2016</v>
      </c>
      <c r="D3567" t="s">
        <v>315</v>
      </c>
      <c r="E3567" t="s">
        <v>8269</v>
      </c>
      <c r="F3567" t="s">
        <v>9398</v>
      </c>
      <c r="G3567" t="s">
        <v>1001</v>
      </c>
      <c r="H3567" t="s">
        <v>9202</v>
      </c>
      <c r="I3567" t="s">
        <v>8807</v>
      </c>
      <c r="J3567" t="s">
        <v>8979</v>
      </c>
      <c r="L3567" t="s">
        <v>85</v>
      </c>
      <c r="M3567">
        <v>50</v>
      </c>
      <c r="N3567" t="s">
        <v>8122</v>
      </c>
      <c r="R3567" t="e">
        <v>#N/A</v>
      </c>
      <c r="S3567">
        <v>476</v>
      </c>
      <c r="T3567">
        <v>7439</v>
      </c>
      <c r="U3567" t="s">
        <v>9386</v>
      </c>
    </row>
    <row r="3568" spans="2:21" x14ac:dyDescent="0.25">
      <c r="B3568" t="s">
        <v>169</v>
      </c>
      <c r="C3568">
        <v>2016</v>
      </c>
      <c r="D3568" t="s">
        <v>315</v>
      </c>
      <c r="E3568" t="s">
        <v>8269</v>
      </c>
      <c r="F3568" t="s">
        <v>9398</v>
      </c>
      <c r="H3568" t="s">
        <v>9201</v>
      </c>
      <c r="I3568" t="s">
        <v>8807</v>
      </c>
      <c r="J3568" t="s">
        <v>9200</v>
      </c>
      <c r="L3568" t="s">
        <v>10</v>
      </c>
      <c r="M3568">
        <v>50</v>
      </c>
      <c r="N3568" t="s">
        <v>8122</v>
      </c>
      <c r="R3568" t="e">
        <v>#N/A</v>
      </c>
      <c r="S3568" t="s">
        <v>9386</v>
      </c>
      <c r="T3568">
        <v>7463</v>
      </c>
      <c r="U3568" t="s">
        <v>9386</v>
      </c>
    </row>
    <row r="3569" spans="2:21" x14ac:dyDescent="0.25">
      <c r="B3569" t="s">
        <v>169</v>
      </c>
      <c r="C3569">
        <v>2016</v>
      </c>
      <c r="D3569" t="s">
        <v>315</v>
      </c>
      <c r="E3569" t="s">
        <v>8269</v>
      </c>
      <c r="F3569" t="s">
        <v>9398</v>
      </c>
      <c r="H3569" t="s">
        <v>9199</v>
      </c>
      <c r="I3569">
        <v>-1</v>
      </c>
      <c r="J3569" t="s">
        <v>254</v>
      </c>
      <c r="K3569" t="s">
        <v>9198</v>
      </c>
      <c r="L3569" t="s">
        <v>51</v>
      </c>
      <c r="M3569">
        <v>50</v>
      </c>
      <c r="N3569" t="s">
        <v>8122</v>
      </c>
      <c r="R3569" t="e">
        <v>#N/A</v>
      </c>
      <c r="S3569" t="s">
        <v>9386</v>
      </c>
      <c r="T3569">
        <v>1402</v>
      </c>
      <c r="U3569" t="e">
        <v>#N/A</v>
      </c>
    </row>
    <row r="3570" spans="2:21" x14ac:dyDescent="0.25">
      <c r="B3570" t="s">
        <v>169</v>
      </c>
      <c r="C3570">
        <v>2016</v>
      </c>
      <c r="D3570" t="s">
        <v>315</v>
      </c>
      <c r="E3570" t="s">
        <v>8269</v>
      </c>
      <c r="F3570" t="s">
        <v>9398</v>
      </c>
      <c r="H3570" t="s">
        <v>9199</v>
      </c>
      <c r="I3570">
        <v>-2</v>
      </c>
      <c r="J3570" t="s">
        <v>249</v>
      </c>
      <c r="K3570" t="s">
        <v>9198</v>
      </c>
      <c r="L3570" t="s">
        <v>51</v>
      </c>
      <c r="M3570">
        <v>50</v>
      </c>
      <c r="N3570" t="s">
        <v>8122</v>
      </c>
      <c r="R3570" t="e">
        <v>#N/A</v>
      </c>
      <c r="S3570" t="s">
        <v>9386</v>
      </c>
      <c r="T3570">
        <v>3884</v>
      </c>
      <c r="U3570" t="e">
        <v>#N/A</v>
      </c>
    </row>
    <row r="3571" spans="2:21" x14ac:dyDescent="0.25">
      <c r="B3571" t="s">
        <v>169</v>
      </c>
      <c r="C3571">
        <v>2016</v>
      </c>
      <c r="D3571" t="s">
        <v>315</v>
      </c>
      <c r="E3571" t="s">
        <v>8269</v>
      </c>
      <c r="F3571" t="s">
        <v>9398</v>
      </c>
      <c r="H3571" t="s">
        <v>9197</v>
      </c>
      <c r="I3571" t="s">
        <v>8807</v>
      </c>
      <c r="J3571" t="s">
        <v>8674</v>
      </c>
      <c r="L3571" t="s">
        <v>73</v>
      </c>
      <c r="M3571">
        <v>50</v>
      </c>
      <c r="N3571" t="s">
        <v>8122</v>
      </c>
      <c r="R3571" t="e">
        <v>#N/A</v>
      </c>
      <c r="S3571" t="s">
        <v>9386</v>
      </c>
      <c r="T3571">
        <v>7159</v>
      </c>
      <c r="U3571" t="s">
        <v>9386</v>
      </c>
    </row>
    <row r="3572" spans="2:21" x14ac:dyDescent="0.25">
      <c r="B3572" t="s">
        <v>169</v>
      </c>
      <c r="C3572">
        <v>2016</v>
      </c>
      <c r="D3572" t="s">
        <v>315</v>
      </c>
      <c r="E3572" t="s">
        <v>8269</v>
      </c>
      <c r="F3572" t="s">
        <v>9398</v>
      </c>
      <c r="H3572" t="s">
        <v>9196</v>
      </c>
      <c r="I3572" t="s">
        <v>8807</v>
      </c>
      <c r="J3572" t="s">
        <v>9195</v>
      </c>
      <c r="L3572" t="s">
        <v>73</v>
      </c>
      <c r="M3572">
        <v>50</v>
      </c>
      <c r="N3572" t="s">
        <v>8122</v>
      </c>
      <c r="R3572" t="e">
        <v>#N/A</v>
      </c>
      <c r="S3572" t="s">
        <v>9386</v>
      </c>
      <c r="T3572">
        <v>7460</v>
      </c>
      <c r="U3572" t="s">
        <v>9386</v>
      </c>
    </row>
    <row r="3573" spans="2:21" x14ac:dyDescent="0.25">
      <c r="B3573" t="s">
        <v>169</v>
      </c>
      <c r="C3573">
        <v>2016</v>
      </c>
      <c r="D3573" t="s">
        <v>315</v>
      </c>
      <c r="E3573" t="s">
        <v>8269</v>
      </c>
      <c r="F3573" t="s">
        <v>9398</v>
      </c>
      <c r="H3573" t="s">
        <v>9194</v>
      </c>
      <c r="I3573">
        <v>-1</v>
      </c>
      <c r="J3573" t="s">
        <v>8172</v>
      </c>
      <c r="K3573" t="s">
        <v>9193</v>
      </c>
      <c r="L3573" t="s">
        <v>22</v>
      </c>
      <c r="M3573">
        <v>50</v>
      </c>
      <c r="N3573" t="s">
        <v>8122</v>
      </c>
      <c r="R3573" t="e">
        <v>#N/A</v>
      </c>
      <c r="S3573" t="s">
        <v>9386</v>
      </c>
      <c r="T3573">
        <v>6936</v>
      </c>
      <c r="U3573">
        <v>28</v>
      </c>
    </row>
    <row r="3574" spans="2:21" x14ac:dyDescent="0.25">
      <c r="B3574" t="s">
        <v>169</v>
      </c>
      <c r="C3574">
        <v>2016</v>
      </c>
      <c r="D3574" t="s">
        <v>315</v>
      </c>
      <c r="E3574" t="s">
        <v>8269</v>
      </c>
      <c r="F3574" t="s">
        <v>9398</v>
      </c>
      <c r="H3574" t="s">
        <v>9194</v>
      </c>
      <c r="I3574">
        <v>-2</v>
      </c>
      <c r="J3574" t="s">
        <v>89</v>
      </c>
      <c r="K3574" t="s">
        <v>9193</v>
      </c>
      <c r="L3574" t="s">
        <v>22</v>
      </c>
      <c r="M3574">
        <v>50</v>
      </c>
      <c r="N3574" t="s">
        <v>8122</v>
      </c>
      <c r="R3574" t="e">
        <v>#N/A</v>
      </c>
      <c r="S3574" t="s">
        <v>9386</v>
      </c>
      <c r="T3574">
        <v>663</v>
      </c>
      <c r="U3574">
        <v>28</v>
      </c>
    </row>
    <row r="3575" spans="2:21" x14ac:dyDescent="0.25">
      <c r="B3575" t="s">
        <v>169</v>
      </c>
      <c r="C3575">
        <v>2016</v>
      </c>
      <c r="D3575" t="s">
        <v>315</v>
      </c>
      <c r="E3575" t="s">
        <v>8269</v>
      </c>
      <c r="F3575" t="s">
        <v>9398</v>
      </c>
      <c r="G3575" t="s">
        <v>599</v>
      </c>
      <c r="H3575" t="s">
        <v>9192</v>
      </c>
      <c r="I3575" t="s">
        <v>8807</v>
      </c>
      <c r="J3575" t="s">
        <v>9040</v>
      </c>
      <c r="L3575" t="s">
        <v>31</v>
      </c>
      <c r="M3575">
        <v>50</v>
      </c>
      <c r="N3575" t="s">
        <v>8122</v>
      </c>
      <c r="R3575" t="e">
        <v>#N/A</v>
      </c>
      <c r="S3575">
        <v>49</v>
      </c>
      <c r="T3575">
        <v>2334</v>
      </c>
      <c r="U3575" t="s">
        <v>9386</v>
      </c>
    </row>
    <row r="3576" spans="2:21" x14ac:dyDescent="0.25">
      <c r="B3576" t="s">
        <v>169</v>
      </c>
      <c r="C3576">
        <v>2016</v>
      </c>
      <c r="D3576" t="s">
        <v>315</v>
      </c>
      <c r="E3576" t="s">
        <v>8269</v>
      </c>
      <c r="F3576" t="s">
        <v>9398</v>
      </c>
      <c r="H3576" t="s">
        <v>9191</v>
      </c>
      <c r="I3576" t="s">
        <v>8807</v>
      </c>
      <c r="J3576" t="s">
        <v>4980</v>
      </c>
      <c r="L3576" t="s">
        <v>71</v>
      </c>
      <c r="M3576">
        <v>50</v>
      </c>
      <c r="N3576" t="s">
        <v>8122</v>
      </c>
      <c r="R3576" t="e">
        <v>#N/A</v>
      </c>
      <c r="S3576" t="s">
        <v>9386</v>
      </c>
      <c r="T3576">
        <v>4001</v>
      </c>
      <c r="U3576" t="s">
        <v>9386</v>
      </c>
    </row>
    <row r="3577" spans="2:21" x14ac:dyDescent="0.25">
      <c r="B3577" t="s">
        <v>169</v>
      </c>
      <c r="C3577">
        <v>2016</v>
      </c>
      <c r="D3577" t="s">
        <v>315</v>
      </c>
      <c r="E3577" t="s">
        <v>8269</v>
      </c>
      <c r="F3577" t="s">
        <v>9398</v>
      </c>
      <c r="G3577" t="s">
        <v>599</v>
      </c>
      <c r="H3577" t="s">
        <v>9190</v>
      </c>
      <c r="I3577" t="s">
        <v>8807</v>
      </c>
      <c r="J3577" t="s">
        <v>1652</v>
      </c>
      <c r="L3577" t="s">
        <v>14</v>
      </c>
      <c r="M3577">
        <v>50</v>
      </c>
      <c r="N3577" t="s">
        <v>8122</v>
      </c>
      <c r="R3577" t="e">
        <v>#N/A</v>
      </c>
      <c r="S3577">
        <v>49</v>
      </c>
      <c r="T3577">
        <v>6873</v>
      </c>
      <c r="U3577" t="s">
        <v>9386</v>
      </c>
    </row>
    <row r="3578" spans="2:21" x14ac:dyDescent="0.25">
      <c r="B3578" t="s">
        <v>169</v>
      </c>
      <c r="C3578">
        <v>2016</v>
      </c>
      <c r="D3578" t="s">
        <v>315</v>
      </c>
      <c r="E3578" t="s">
        <v>8269</v>
      </c>
      <c r="F3578" t="s">
        <v>9398</v>
      </c>
      <c r="H3578" t="s">
        <v>9189</v>
      </c>
      <c r="I3578" t="s">
        <v>8807</v>
      </c>
      <c r="J3578" t="s">
        <v>9188</v>
      </c>
      <c r="L3578" t="s">
        <v>73</v>
      </c>
      <c r="M3578">
        <v>50</v>
      </c>
      <c r="N3578" t="s">
        <v>8122</v>
      </c>
      <c r="R3578" t="e">
        <v>#N/A</v>
      </c>
      <c r="S3578" t="s">
        <v>9386</v>
      </c>
      <c r="T3578">
        <v>7411</v>
      </c>
      <c r="U3578" t="s">
        <v>9386</v>
      </c>
    </row>
    <row r="3579" spans="2:21" x14ac:dyDescent="0.25">
      <c r="B3579" t="s">
        <v>169</v>
      </c>
      <c r="C3579">
        <v>2016</v>
      </c>
      <c r="D3579" t="s">
        <v>315</v>
      </c>
      <c r="E3579" t="s">
        <v>8269</v>
      </c>
      <c r="F3579" t="s">
        <v>9398</v>
      </c>
      <c r="H3579" t="s">
        <v>9187</v>
      </c>
      <c r="I3579" t="s">
        <v>8807</v>
      </c>
      <c r="J3579" t="s">
        <v>4561</v>
      </c>
      <c r="L3579" t="s">
        <v>12</v>
      </c>
      <c r="M3579">
        <v>50</v>
      </c>
      <c r="N3579" t="s">
        <v>8122</v>
      </c>
      <c r="R3579" t="e">
        <v>#N/A</v>
      </c>
      <c r="S3579" t="s">
        <v>9386</v>
      </c>
      <c r="T3579">
        <v>3569</v>
      </c>
      <c r="U3579" t="s">
        <v>9386</v>
      </c>
    </row>
    <row r="3580" spans="2:21" x14ac:dyDescent="0.25">
      <c r="B3580" t="s">
        <v>169</v>
      </c>
      <c r="C3580">
        <v>2016</v>
      </c>
      <c r="D3580" t="s">
        <v>315</v>
      </c>
      <c r="E3580" t="s">
        <v>8269</v>
      </c>
      <c r="F3580" t="s">
        <v>9398</v>
      </c>
      <c r="H3580" t="s">
        <v>9186</v>
      </c>
      <c r="I3580" t="s">
        <v>8807</v>
      </c>
      <c r="J3580" t="s">
        <v>8696</v>
      </c>
      <c r="L3580" t="s">
        <v>25</v>
      </c>
      <c r="M3580">
        <v>50</v>
      </c>
      <c r="N3580" t="s">
        <v>8122</v>
      </c>
      <c r="R3580" t="e">
        <v>#N/A</v>
      </c>
      <c r="S3580" t="s">
        <v>9386</v>
      </c>
      <c r="T3580">
        <v>7344</v>
      </c>
      <c r="U3580" t="s">
        <v>9386</v>
      </c>
    </row>
    <row r="3581" spans="2:21" x14ac:dyDescent="0.25">
      <c r="B3581" t="s">
        <v>169</v>
      </c>
      <c r="C3581">
        <v>2016</v>
      </c>
      <c r="D3581" t="s">
        <v>315</v>
      </c>
      <c r="E3581" t="s">
        <v>8269</v>
      </c>
      <c r="F3581" t="s">
        <v>9398</v>
      </c>
      <c r="H3581" t="s">
        <v>9185</v>
      </c>
      <c r="I3581" t="s">
        <v>8807</v>
      </c>
      <c r="J3581" t="s">
        <v>4849</v>
      </c>
      <c r="L3581" t="s">
        <v>28</v>
      </c>
      <c r="M3581">
        <v>50</v>
      </c>
      <c r="N3581" t="s">
        <v>8122</v>
      </c>
      <c r="R3581" t="e">
        <v>#N/A</v>
      </c>
      <c r="S3581" t="s">
        <v>9386</v>
      </c>
      <c r="T3581" t="e">
        <v>#N/A</v>
      </c>
      <c r="U3581" t="s">
        <v>9386</v>
      </c>
    </row>
    <row r="3582" spans="2:21" x14ac:dyDescent="0.25">
      <c r="B3582" t="s">
        <v>169</v>
      </c>
      <c r="C3582">
        <v>2016</v>
      </c>
      <c r="D3582" t="s">
        <v>315</v>
      </c>
      <c r="E3582" t="s">
        <v>8269</v>
      </c>
      <c r="F3582" t="s">
        <v>9398</v>
      </c>
      <c r="G3582" t="s">
        <v>599</v>
      </c>
      <c r="H3582" t="s">
        <v>9184</v>
      </c>
      <c r="I3582" t="s">
        <v>8807</v>
      </c>
      <c r="J3582" t="s">
        <v>69</v>
      </c>
      <c r="L3582" t="s">
        <v>107</v>
      </c>
      <c r="M3582">
        <v>50</v>
      </c>
      <c r="N3582" t="s">
        <v>8122</v>
      </c>
      <c r="R3582" t="e">
        <v>#N/A</v>
      </c>
      <c r="S3582">
        <v>49</v>
      </c>
      <c r="T3582">
        <v>1717</v>
      </c>
      <c r="U3582" t="s">
        <v>9386</v>
      </c>
    </row>
    <row r="3583" spans="2:21" x14ac:dyDescent="0.25">
      <c r="B3583" t="s">
        <v>169</v>
      </c>
      <c r="C3583">
        <v>2016</v>
      </c>
      <c r="D3583" t="s">
        <v>315</v>
      </c>
      <c r="E3583" t="s">
        <v>8269</v>
      </c>
      <c r="F3583" t="s">
        <v>9398</v>
      </c>
      <c r="H3583" t="s">
        <v>9183</v>
      </c>
      <c r="I3583" t="s">
        <v>8807</v>
      </c>
      <c r="J3583" t="s">
        <v>9182</v>
      </c>
      <c r="L3583" t="s">
        <v>23</v>
      </c>
      <c r="M3583">
        <v>50</v>
      </c>
      <c r="N3583" t="s">
        <v>8122</v>
      </c>
      <c r="R3583" t="e">
        <v>#N/A</v>
      </c>
      <c r="S3583" t="s">
        <v>9386</v>
      </c>
      <c r="T3583">
        <v>7532</v>
      </c>
      <c r="U3583" t="s">
        <v>9386</v>
      </c>
    </row>
    <row r="3584" spans="2:21" x14ac:dyDescent="0.25">
      <c r="B3584" t="s">
        <v>169</v>
      </c>
      <c r="C3584">
        <v>2016</v>
      </c>
      <c r="D3584" t="s">
        <v>315</v>
      </c>
      <c r="E3584" t="s">
        <v>8269</v>
      </c>
      <c r="F3584" t="s">
        <v>9398</v>
      </c>
      <c r="G3584" t="s">
        <v>1001</v>
      </c>
      <c r="H3584" t="s">
        <v>9181</v>
      </c>
      <c r="I3584" t="s">
        <v>8807</v>
      </c>
      <c r="J3584" t="s">
        <v>8127</v>
      </c>
      <c r="L3584" t="s">
        <v>108</v>
      </c>
      <c r="M3584">
        <v>50</v>
      </c>
      <c r="N3584" t="s">
        <v>8122</v>
      </c>
      <c r="R3584" t="e">
        <v>#N/A</v>
      </c>
      <c r="S3584">
        <v>476</v>
      </c>
      <c r="T3584">
        <v>6906</v>
      </c>
      <c r="U3584" t="s">
        <v>9386</v>
      </c>
    </row>
    <row r="3585" spans="2:21" x14ac:dyDescent="0.25">
      <c r="B3585" t="s">
        <v>169</v>
      </c>
      <c r="C3585">
        <v>2016</v>
      </c>
      <c r="D3585" t="s">
        <v>315</v>
      </c>
      <c r="E3585" t="s">
        <v>8269</v>
      </c>
      <c r="F3585" t="s">
        <v>9398</v>
      </c>
      <c r="H3585" t="s">
        <v>9180</v>
      </c>
      <c r="I3585" t="s">
        <v>8807</v>
      </c>
      <c r="J3585" t="s">
        <v>37</v>
      </c>
      <c r="L3585" t="s">
        <v>10</v>
      </c>
      <c r="M3585">
        <v>50</v>
      </c>
      <c r="N3585" t="s">
        <v>8122</v>
      </c>
      <c r="R3585" t="e">
        <v>#N/A</v>
      </c>
      <c r="S3585" t="s">
        <v>9386</v>
      </c>
      <c r="T3585">
        <v>4575</v>
      </c>
      <c r="U3585" t="s">
        <v>9386</v>
      </c>
    </row>
    <row r="3586" spans="2:21" x14ac:dyDescent="0.25">
      <c r="B3586" t="s">
        <v>169</v>
      </c>
      <c r="C3586">
        <v>2016</v>
      </c>
      <c r="D3586" t="s">
        <v>315</v>
      </c>
      <c r="E3586" t="s">
        <v>8269</v>
      </c>
      <c r="F3586" t="s">
        <v>9398</v>
      </c>
      <c r="H3586" t="s">
        <v>9179</v>
      </c>
      <c r="I3586" t="s">
        <v>8807</v>
      </c>
      <c r="J3586" t="s">
        <v>1733</v>
      </c>
      <c r="L3586" t="s">
        <v>71</v>
      </c>
      <c r="M3586">
        <v>50</v>
      </c>
      <c r="N3586" t="s">
        <v>8122</v>
      </c>
      <c r="R3586" t="e">
        <v>#N/A</v>
      </c>
      <c r="S3586" t="s">
        <v>9386</v>
      </c>
      <c r="T3586">
        <v>664</v>
      </c>
      <c r="U3586" t="s">
        <v>9386</v>
      </c>
    </row>
    <row r="3587" spans="2:21" x14ac:dyDescent="0.25">
      <c r="B3587" t="s">
        <v>169</v>
      </c>
      <c r="C3587">
        <v>2016</v>
      </c>
      <c r="D3587" t="s">
        <v>315</v>
      </c>
      <c r="E3587" t="s">
        <v>8269</v>
      </c>
      <c r="F3587" t="s">
        <v>9398</v>
      </c>
      <c r="G3587" t="s">
        <v>1001</v>
      </c>
      <c r="H3587" t="s">
        <v>9178</v>
      </c>
      <c r="I3587" t="s">
        <v>8807</v>
      </c>
      <c r="J3587" t="s">
        <v>267</v>
      </c>
      <c r="L3587" t="s">
        <v>28</v>
      </c>
      <c r="M3587">
        <v>50</v>
      </c>
      <c r="N3587" t="s">
        <v>8122</v>
      </c>
      <c r="R3587" t="e">
        <v>#N/A</v>
      </c>
      <c r="S3587">
        <v>476</v>
      </c>
      <c r="T3587">
        <v>4748</v>
      </c>
      <c r="U3587" t="s">
        <v>9386</v>
      </c>
    </row>
    <row r="3588" spans="2:21" x14ac:dyDescent="0.25">
      <c r="B3588" t="s">
        <v>169</v>
      </c>
      <c r="C3588">
        <v>2016</v>
      </c>
      <c r="D3588" t="s">
        <v>315</v>
      </c>
      <c r="E3588" t="s">
        <v>8269</v>
      </c>
      <c r="F3588" t="s">
        <v>9398</v>
      </c>
      <c r="G3588" t="s">
        <v>1001</v>
      </c>
      <c r="H3588" t="s">
        <v>9177</v>
      </c>
      <c r="I3588" t="s">
        <v>8807</v>
      </c>
      <c r="J3588" t="s">
        <v>1652</v>
      </c>
      <c r="L3588" t="s">
        <v>14</v>
      </c>
      <c r="M3588">
        <v>50</v>
      </c>
      <c r="N3588" t="s">
        <v>8122</v>
      </c>
      <c r="R3588" t="e">
        <v>#N/A</v>
      </c>
      <c r="S3588">
        <v>476</v>
      </c>
      <c r="T3588">
        <v>6873</v>
      </c>
      <c r="U3588" t="s">
        <v>9386</v>
      </c>
    </row>
    <row r="3589" spans="2:21" x14ac:dyDescent="0.25">
      <c r="B3589" t="s">
        <v>169</v>
      </c>
      <c r="C3589">
        <v>2016</v>
      </c>
      <c r="D3589" t="s">
        <v>315</v>
      </c>
      <c r="E3589" t="s">
        <v>8269</v>
      </c>
      <c r="F3589" t="s">
        <v>9398</v>
      </c>
      <c r="H3589" t="s">
        <v>9176</v>
      </c>
      <c r="I3589" t="s">
        <v>8807</v>
      </c>
      <c r="J3589" t="s">
        <v>8388</v>
      </c>
      <c r="L3589" t="s">
        <v>39</v>
      </c>
      <c r="M3589">
        <v>50</v>
      </c>
      <c r="N3589" t="s">
        <v>8122</v>
      </c>
      <c r="R3589" t="e">
        <v>#N/A</v>
      </c>
      <c r="S3589" t="s">
        <v>9386</v>
      </c>
      <c r="T3589">
        <v>7072</v>
      </c>
      <c r="U3589" t="s">
        <v>9386</v>
      </c>
    </row>
    <row r="3590" spans="2:21" x14ac:dyDescent="0.25">
      <c r="B3590" t="s">
        <v>169</v>
      </c>
      <c r="C3590">
        <v>2016</v>
      </c>
      <c r="D3590" t="s">
        <v>315</v>
      </c>
      <c r="E3590" t="s">
        <v>8269</v>
      </c>
      <c r="F3590" t="s">
        <v>9398</v>
      </c>
      <c r="H3590" t="s">
        <v>9174</v>
      </c>
      <c r="I3590" t="s">
        <v>8807</v>
      </c>
      <c r="J3590" t="s">
        <v>9075</v>
      </c>
      <c r="L3590" t="s">
        <v>83</v>
      </c>
      <c r="M3590">
        <v>50</v>
      </c>
      <c r="N3590" t="s">
        <v>8122</v>
      </c>
      <c r="R3590" t="e">
        <v>#N/A</v>
      </c>
      <c r="S3590" t="s">
        <v>9386</v>
      </c>
      <c r="T3590">
        <v>7525</v>
      </c>
      <c r="U3590" t="s">
        <v>9386</v>
      </c>
    </row>
    <row r="3591" spans="2:21" x14ac:dyDescent="0.25">
      <c r="B3591" t="s">
        <v>169</v>
      </c>
      <c r="C3591">
        <v>2016</v>
      </c>
      <c r="D3591" t="s">
        <v>315</v>
      </c>
      <c r="E3591" t="s">
        <v>8269</v>
      </c>
      <c r="F3591" t="s">
        <v>9398</v>
      </c>
      <c r="H3591" t="s">
        <v>9173</v>
      </c>
      <c r="I3591" t="s">
        <v>8807</v>
      </c>
      <c r="J3591" t="s">
        <v>9172</v>
      </c>
      <c r="L3591" t="s">
        <v>27</v>
      </c>
      <c r="M3591">
        <v>50</v>
      </c>
      <c r="N3591" t="s">
        <v>8122</v>
      </c>
      <c r="R3591" t="e">
        <v>#N/A</v>
      </c>
      <c r="S3591" t="s">
        <v>9386</v>
      </c>
      <c r="T3591">
        <v>7385</v>
      </c>
      <c r="U3591" t="s">
        <v>9386</v>
      </c>
    </row>
    <row r="3592" spans="2:21" x14ac:dyDescent="0.25">
      <c r="B3592" t="s">
        <v>169</v>
      </c>
      <c r="C3592">
        <v>2016</v>
      </c>
      <c r="D3592" t="s">
        <v>315</v>
      </c>
      <c r="E3592" t="s">
        <v>8269</v>
      </c>
      <c r="F3592" t="s">
        <v>9398</v>
      </c>
      <c r="G3592" t="s">
        <v>599</v>
      </c>
      <c r="H3592" t="s">
        <v>9171</v>
      </c>
      <c r="I3592" t="s">
        <v>8807</v>
      </c>
      <c r="J3592" t="s">
        <v>8742</v>
      </c>
      <c r="L3592" t="s">
        <v>41</v>
      </c>
      <c r="M3592">
        <v>50</v>
      </c>
      <c r="N3592" t="s">
        <v>8122</v>
      </c>
      <c r="R3592" t="e">
        <v>#N/A</v>
      </c>
      <c r="S3592">
        <v>49</v>
      </c>
      <c r="T3592">
        <v>7259</v>
      </c>
      <c r="U3592" t="s">
        <v>9386</v>
      </c>
    </row>
    <row r="3593" spans="2:21" x14ac:dyDescent="0.25">
      <c r="B3593" t="s">
        <v>169</v>
      </c>
      <c r="C3593">
        <v>2016</v>
      </c>
      <c r="D3593" t="s">
        <v>315</v>
      </c>
      <c r="E3593" t="s">
        <v>8269</v>
      </c>
      <c r="F3593" t="s">
        <v>9398</v>
      </c>
      <c r="H3593" t="s">
        <v>9170</v>
      </c>
      <c r="I3593" t="s">
        <v>8807</v>
      </c>
      <c r="J3593" t="s">
        <v>8690</v>
      </c>
      <c r="L3593" t="s">
        <v>22</v>
      </c>
      <c r="M3593">
        <v>50</v>
      </c>
      <c r="N3593" t="s">
        <v>8122</v>
      </c>
      <c r="R3593" t="e">
        <v>#N/A</v>
      </c>
      <c r="S3593" t="s">
        <v>9386</v>
      </c>
      <c r="T3593">
        <v>7226</v>
      </c>
      <c r="U3593" t="s">
        <v>9386</v>
      </c>
    </row>
    <row r="3594" spans="2:21" x14ac:dyDescent="0.25">
      <c r="B3594" t="s">
        <v>169</v>
      </c>
      <c r="C3594">
        <v>2016</v>
      </c>
      <c r="D3594" t="s">
        <v>315</v>
      </c>
      <c r="E3594" t="s">
        <v>8269</v>
      </c>
      <c r="F3594" t="s">
        <v>9398</v>
      </c>
      <c r="G3594" t="s">
        <v>599</v>
      </c>
      <c r="H3594" t="s">
        <v>9169</v>
      </c>
      <c r="I3594" t="s">
        <v>8807</v>
      </c>
      <c r="J3594" t="s">
        <v>1910</v>
      </c>
      <c r="L3594" t="s">
        <v>77</v>
      </c>
      <c r="M3594">
        <v>50</v>
      </c>
      <c r="N3594" t="s">
        <v>8122</v>
      </c>
      <c r="R3594" t="e">
        <v>#N/A</v>
      </c>
      <c r="S3594">
        <v>49</v>
      </c>
      <c r="T3594">
        <v>843</v>
      </c>
      <c r="U3594" t="s">
        <v>9386</v>
      </c>
    </row>
    <row r="3595" spans="2:21" x14ac:dyDescent="0.25">
      <c r="B3595" t="s">
        <v>169</v>
      </c>
      <c r="C3595">
        <v>2016</v>
      </c>
      <c r="D3595" t="s">
        <v>315</v>
      </c>
      <c r="E3595" t="s">
        <v>8269</v>
      </c>
      <c r="F3595" t="s">
        <v>9398</v>
      </c>
      <c r="H3595" t="s">
        <v>9168</v>
      </c>
      <c r="I3595" t="s">
        <v>8807</v>
      </c>
      <c r="J3595" t="s">
        <v>7073</v>
      </c>
      <c r="L3595" t="s">
        <v>85</v>
      </c>
      <c r="M3595">
        <v>50</v>
      </c>
      <c r="N3595" t="s">
        <v>8122</v>
      </c>
      <c r="R3595" t="e">
        <v>#N/A</v>
      </c>
      <c r="S3595" t="s">
        <v>9386</v>
      </c>
      <c r="T3595">
        <v>6168</v>
      </c>
      <c r="U3595" t="s">
        <v>9386</v>
      </c>
    </row>
    <row r="3596" spans="2:21" x14ac:dyDescent="0.25">
      <c r="B3596" t="s">
        <v>169</v>
      </c>
      <c r="C3596">
        <v>2016</v>
      </c>
      <c r="D3596" t="s">
        <v>315</v>
      </c>
      <c r="E3596" t="s">
        <v>8269</v>
      </c>
      <c r="F3596" t="s">
        <v>9398</v>
      </c>
      <c r="G3596" t="s">
        <v>599</v>
      </c>
      <c r="H3596" t="s">
        <v>9167</v>
      </c>
      <c r="I3596" t="s">
        <v>8807</v>
      </c>
      <c r="J3596" t="s">
        <v>8390</v>
      </c>
      <c r="L3596" t="s">
        <v>17</v>
      </c>
      <c r="M3596">
        <v>50</v>
      </c>
      <c r="N3596" t="s">
        <v>8122</v>
      </c>
      <c r="R3596" t="e">
        <v>#N/A</v>
      </c>
      <c r="S3596">
        <v>49</v>
      </c>
      <c r="T3596">
        <v>7113</v>
      </c>
      <c r="U3596" t="s">
        <v>9386</v>
      </c>
    </row>
    <row r="3597" spans="2:21" x14ac:dyDescent="0.25">
      <c r="B3597" t="s">
        <v>169</v>
      </c>
      <c r="C3597">
        <v>2016</v>
      </c>
      <c r="D3597" t="s">
        <v>315</v>
      </c>
      <c r="E3597" t="s">
        <v>8269</v>
      </c>
      <c r="F3597" t="s">
        <v>9398</v>
      </c>
      <c r="G3597" t="s">
        <v>9031</v>
      </c>
      <c r="H3597" t="s">
        <v>9164</v>
      </c>
      <c r="I3597">
        <v>-1</v>
      </c>
      <c r="J3597" t="s">
        <v>9165</v>
      </c>
      <c r="L3597" t="s">
        <v>86</v>
      </c>
      <c r="M3597">
        <v>50</v>
      </c>
      <c r="N3597" t="s">
        <v>8122</v>
      </c>
      <c r="R3597" t="e">
        <v>#N/A</v>
      </c>
      <c r="S3597">
        <v>676</v>
      </c>
      <c r="T3597">
        <v>7438</v>
      </c>
      <c r="U3597" t="s">
        <v>9386</v>
      </c>
    </row>
    <row r="3598" spans="2:21" x14ac:dyDescent="0.25">
      <c r="B3598" t="s">
        <v>169</v>
      </c>
      <c r="C3598">
        <v>2016</v>
      </c>
      <c r="D3598" t="s">
        <v>315</v>
      </c>
      <c r="E3598" t="s">
        <v>8269</v>
      </c>
      <c r="F3598" t="s">
        <v>9398</v>
      </c>
      <c r="G3598" t="s">
        <v>9031</v>
      </c>
      <c r="H3598" t="s">
        <v>9164</v>
      </c>
      <c r="I3598">
        <v>-2</v>
      </c>
      <c r="J3598" t="s">
        <v>9163</v>
      </c>
      <c r="L3598" t="s">
        <v>86</v>
      </c>
      <c r="M3598">
        <v>50</v>
      </c>
      <c r="N3598" t="s">
        <v>8122</v>
      </c>
      <c r="R3598" t="e">
        <v>#N/A</v>
      </c>
      <c r="S3598">
        <v>676</v>
      </c>
      <c r="T3598">
        <v>7457</v>
      </c>
      <c r="U3598" t="s">
        <v>9386</v>
      </c>
    </row>
    <row r="3599" spans="2:21" x14ac:dyDescent="0.25">
      <c r="B3599" t="s">
        <v>169</v>
      </c>
      <c r="C3599">
        <v>2016</v>
      </c>
      <c r="D3599" t="s">
        <v>315</v>
      </c>
      <c r="E3599" t="s">
        <v>8269</v>
      </c>
      <c r="F3599" t="s">
        <v>9398</v>
      </c>
      <c r="G3599" t="s">
        <v>599</v>
      </c>
      <c r="H3599" t="s">
        <v>9162</v>
      </c>
      <c r="I3599" t="s">
        <v>8807</v>
      </c>
      <c r="J3599" t="s">
        <v>9140</v>
      </c>
      <c r="L3599" t="s">
        <v>73</v>
      </c>
      <c r="M3599">
        <v>50</v>
      </c>
      <c r="N3599" t="s">
        <v>8122</v>
      </c>
      <c r="R3599" t="e">
        <v>#N/A</v>
      </c>
      <c r="S3599">
        <v>49</v>
      </c>
      <c r="T3599">
        <v>7373</v>
      </c>
      <c r="U3599" t="s">
        <v>9386</v>
      </c>
    </row>
    <row r="3600" spans="2:21" x14ac:dyDescent="0.25">
      <c r="B3600" t="s">
        <v>169</v>
      </c>
      <c r="C3600">
        <v>2016</v>
      </c>
      <c r="D3600" t="s">
        <v>315</v>
      </c>
      <c r="E3600" t="s">
        <v>8269</v>
      </c>
      <c r="F3600" t="s">
        <v>9398</v>
      </c>
      <c r="H3600" t="s">
        <v>9161</v>
      </c>
      <c r="I3600" t="s">
        <v>8807</v>
      </c>
      <c r="J3600" t="s">
        <v>9160</v>
      </c>
      <c r="L3600" t="s">
        <v>23</v>
      </c>
      <c r="M3600">
        <v>50</v>
      </c>
      <c r="N3600" t="s">
        <v>8122</v>
      </c>
      <c r="R3600" t="e">
        <v>#N/A</v>
      </c>
      <c r="S3600" t="s">
        <v>9386</v>
      </c>
      <c r="T3600">
        <v>7545</v>
      </c>
      <c r="U3600" t="s">
        <v>9386</v>
      </c>
    </row>
    <row r="3601" spans="2:21" x14ac:dyDescent="0.25">
      <c r="B3601" t="s">
        <v>169</v>
      </c>
      <c r="C3601">
        <v>2016</v>
      </c>
      <c r="D3601" t="s">
        <v>315</v>
      </c>
      <c r="E3601" t="s">
        <v>8269</v>
      </c>
      <c r="F3601" t="s">
        <v>9398</v>
      </c>
      <c r="G3601" t="s">
        <v>599</v>
      </c>
      <c r="H3601" t="s">
        <v>9159</v>
      </c>
      <c r="I3601" t="s">
        <v>8807</v>
      </c>
      <c r="J3601" t="s">
        <v>210</v>
      </c>
      <c r="L3601" t="s">
        <v>71</v>
      </c>
      <c r="M3601">
        <v>50</v>
      </c>
      <c r="N3601" t="s">
        <v>8122</v>
      </c>
      <c r="R3601" t="e">
        <v>#N/A</v>
      </c>
      <c r="S3601">
        <v>49</v>
      </c>
      <c r="T3601">
        <v>1736</v>
      </c>
      <c r="U3601" t="s">
        <v>9386</v>
      </c>
    </row>
    <row r="3602" spans="2:21" x14ac:dyDescent="0.25">
      <c r="B3602" t="s">
        <v>169</v>
      </c>
      <c r="C3602">
        <v>2016</v>
      </c>
      <c r="D3602" t="s">
        <v>315</v>
      </c>
      <c r="E3602" t="s">
        <v>8269</v>
      </c>
      <c r="F3602" t="s">
        <v>9398</v>
      </c>
      <c r="G3602" t="s">
        <v>9031</v>
      </c>
      <c r="H3602" t="s">
        <v>9157</v>
      </c>
      <c r="I3602">
        <v>-1</v>
      </c>
      <c r="J3602" t="s">
        <v>9158</v>
      </c>
      <c r="L3602" t="s">
        <v>15</v>
      </c>
      <c r="M3602">
        <v>50</v>
      </c>
      <c r="N3602" t="s">
        <v>8122</v>
      </c>
      <c r="R3602" t="e">
        <v>#N/A</v>
      </c>
      <c r="S3602">
        <v>676</v>
      </c>
      <c r="T3602">
        <v>7392</v>
      </c>
      <c r="U3602" t="s">
        <v>9386</v>
      </c>
    </row>
    <row r="3603" spans="2:21" x14ac:dyDescent="0.25">
      <c r="B3603" t="s">
        <v>169</v>
      </c>
      <c r="C3603">
        <v>2016</v>
      </c>
      <c r="D3603" t="s">
        <v>315</v>
      </c>
      <c r="E3603" t="s">
        <v>8269</v>
      </c>
      <c r="F3603" t="s">
        <v>9398</v>
      </c>
      <c r="G3603" t="s">
        <v>9031</v>
      </c>
      <c r="H3603" t="s">
        <v>9157</v>
      </c>
      <c r="I3603">
        <v>-2</v>
      </c>
      <c r="J3603" t="s">
        <v>9397</v>
      </c>
      <c r="L3603" t="s">
        <v>15</v>
      </c>
      <c r="M3603">
        <v>50</v>
      </c>
      <c r="N3603" t="s">
        <v>8122</v>
      </c>
      <c r="R3603" t="e">
        <v>#N/A</v>
      </c>
      <c r="S3603">
        <v>676</v>
      </c>
      <c r="T3603">
        <v>7417</v>
      </c>
      <c r="U3603" t="s">
        <v>9386</v>
      </c>
    </row>
    <row r="3604" spans="2:21" x14ac:dyDescent="0.25">
      <c r="B3604" t="s">
        <v>169</v>
      </c>
      <c r="C3604">
        <v>2016</v>
      </c>
      <c r="D3604" t="s">
        <v>315</v>
      </c>
      <c r="E3604" t="s">
        <v>8269</v>
      </c>
      <c r="F3604" t="s">
        <v>9398</v>
      </c>
      <c r="H3604" t="s">
        <v>9156</v>
      </c>
      <c r="I3604" t="s">
        <v>8807</v>
      </c>
      <c r="J3604" t="s">
        <v>9015</v>
      </c>
      <c r="L3604" t="s">
        <v>22</v>
      </c>
      <c r="M3604">
        <v>50</v>
      </c>
      <c r="N3604" t="s">
        <v>8122</v>
      </c>
      <c r="R3604" t="e">
        <v>#N/A</v>
      </c>
      <c r="S3604" t="s">
        <v>9386</v>
      </c>
      <c r="T3604">
        <v>7446</v>
      </c>
      <c r="U3604" t="s">
        <v>9386</v>
      </c>
    </row>
    <row r="3605" spans="2:21" x14ac:dyDescent="0.25">
      <c r="B3605" t="s">
        <v>169</v>
      </c>
      <c r="C3605">
        <v>2016</v>
      </c>
      <c r="D3605" t="s">
        <v>315</v>
      </c>
      <c r="E3605" t="s">
        <v>8269</v>
      </c>
      <c r="F3605" t="s">
        <v>9398</v>
      </c>
      <c r="H3605" t="s">
        <v>9154</v>
      </c>
      <c r="I3605" t="s">
        <v>8807</v>
      </c>
      <c r="J3605" t="s">
        <v>9153</v>
      </c>
      <c r="L3605" t="s">
        <v>22</v>
      </c>
      <c r="M3605">
        <v>50</v>
      </c>
      <c r="N3605" t="s">
        <v>8122</v>
      </c>
      <c r="R3605" t="e">
        <v>#N/A</v>
      </c>
      <c r="S3605" t="s">
        <v>9386</v>
      </c>
      <c r="T3605">
        <v>7524</v>
      </c>
      <c r="U3605" t="s">
        <v>9386</v>
      </c>
    </row>
    <row r="3606" spans="2:21" x14ac:dyDescent="0.25">
      <c r="B3606" t="s">
        <v>169</v>
      </c>
      <c r="C3606">
        <v>2016</v>
      </c>
      <c r="D3606" t="s">
        <v>315</v>
      </c>
      <c r="E3606" t="s">
        <v>8269</v>
      </c>
      <c r="F3606" t="s">
        <v>9398</v>
      </c>
      <c r="H3606" t="s">
        <v>9152</v>
      </c>
      <c r="I3606" t="s">
        <v>8807</v>
      </c>
      <c r="J3606" t="s">
        <v>8679</v>
      </c>
      <c r="L3606" t="s">
        <v>88</v>
      </c>
      <c r="M3606">
        <v>50</v>
      </c>
      <c r="N3606" t="s">
        <v>8122</v>
      </c>
      <c r="R3606" t="e">
        <v>#N/A</v>
      </c>
      <c r="S3606" t="s">
        <v>9386</v>
      </c>
      <c r="T3606">
        <v>7193</v>
      </c>
      <c r="U3606" t="s">
        <v>9386</v>
      </c>
    </row>
    <row r="3607" spans="2:21" x14ac:dyDescent="0.25">
      <c r="B3607" t="s">
        <v>169</v>
      </c>
      <c r="C3607">
        <v>2016</v>
      </c>
      <c r="D3607" t="s">
        <v>315</v>
      </c>
      <c r="E3607" t="s">
        <v>8269</v>
      </c>
      <c r="F3607" t="s">
        <v>9398</v>
      </c>
      <c r="H3607" t="s">
        <v>9151</v>
      </c>
      <c r="I3607" t="s">
        <v>8807</v>
      </c>
      <c r="J3607" t="s">
        <v>4281</v>
      </c>
      <c r="L3607" t="s">
        <v>25</v>
      </c>
      <c r="M3607">
        <v>50</v>
      </c>
      <c r="N3607" t="s">
        <v>8122</v>
      </c>
      <c r="R3607" t="e">
        <v>#N/A</v>
      </c>
      <c r="S3607" t="s">
        <v>9386</v>
      </c>
      <c r="T3607">
        <v>3290</v>
      </c>
      <c r="U3607" t="s">
        <v>9386</v>
      </c>
    </row>
    <row r="3608" spans="2:21" x14ac:dyDescent="0.25">
      <c r="B3608" t="s">
        <v>169</v>
      </c>
      <c r="C3608">
        <v>2016</v>
      </c>
      <c r="D3608" t="s">
        <v>315</v>
      </c>
      <c r="E3608" t="s">
        <v>8269</v>
      </c>
      <c r="F3608" t="s">
        <v>9398</v>
      </c>
      <c r="G3608" t="s">
        <v>835</v>
      </c>
      <c r="H3608" t="s">
        <v>9150</v>
      </c>
      <c r="I3608" t="s">
        <v>8807</v>
      </c>
      <c r="J3608" t="s">
        <v>257</v>
      </c>
      <c r="L3608" t="s">
        <v>77</v>
      </c>
      <c r="M3608">
        <v>50</v>
      </c>
      <c r="N3608" t="s">
        <v>8122</v>
      </c>
      <c r="R3608" t="e">
        <v>#N/A</v>
      </c>
      <c r="S3608">
        <v>305</v>
      </c>
      <c r="T3608">
        <v>3138</v>
      </c>
      <c r="U3608" t="s">
        <v>9386</v>
      </c>
    </row>
    <row r="3609" spans="2:21" x14ac:dyDescent="0.25">
      <c r="B3609" t="s">
        <v>169</v>
      </c>
      <c r="C3609">
        <v>2016</v>
      </c>
      <c r="D3609" t="s">
        <v>315</v>
      </c>
      <c r="E3609" t="s">
        <v>8269</v>
      </c>
      <c r="F3609" t="s">
        <v>9398</v>
      </c>
      <c r="G3609" t="s">
        <v>9031</v>
      </c>
      <c r="H3609" t="s">
        <v>9148</v>
      </c>
      <c r="I3609">
        <v>-1</v>
      </c>
      <c r="J3609" t="s">
        <v>9149</v>
      </c>
      <c r="L3609" t="s">
        <v>25</v>
      </c>
      <c r="M3609">
        <v>50</v>
      </c>
      <c r="N3609" t="s">
        <v>8122</v>
      </c>
      <c r="R3609" t="e">
        <v>#N/A</v>
      </c>
      <c r="S3609">
        <v>676</v>
      </c>
      <c r="T3609">
        <v>7436</v>
      </c>
      <c r="U3609" t="s">
        <v>9386</v>
      </c>
    </row>
    <row r="3610" spans="2:21" x14ac:dyDescent="0.25">
      <c r="B3610" t="s">
        <v>169</v>
      </c>
      <c r="C3610">
        <v>2016</v>
      </c>
      <c r="D3610" t="s">
        <v>315</v>
      </c>
      <c r="E3610" t="s">
        <v>8269</v>
      </c>
      <c r="F3610" t="s">
        <v>9398</v>
      </c>
      <c r="G3610" t="s">
        <v>9031</v>
      </c>
      <c r="H3610" t="s">
        <v>9148</v>
      </c>
      <c r="I3610">
        <v>-2</v>
      </c>
      <c r="J3610" t="s">
        <v>9147</v>
      </c>
      <c r="L3610" t="s">
        <v>25</v>
      </c>
      <c r="M3610">
        <v>50</v>
      </c>
      <c r="N3610" t="s">
        <v>8122</v>
      </c>
      <c r="R3610" t="e">
        <v>#N/A</v>
      </c>
      <c r="S3610">
        <v>676</v>
      </c>
      <c r="T3610">
        <v>7381</v>
      </c>
      <c r="U3610" t="s">
        <v>9386</v>
      </c>
    </row>
    <row r="3611" spans="2:21" x14ac:dyDescent="0.25">
      <c r="B3611" t="s">
        <v>169</v>
      </c>
      <c r="C3611">
        <v>2016</v>
      </c>
      <c r="D3611" t="s">
        <v>315</v>
      </c>
      <c r="E3611" t="s">
        <v>8269</v>
      </c>
      <c r="F3611" t="s">
        <v>9398</v>
      </c>
      <c r="H3611" t="s">
        <v>9146</v>
      </c>
      <c r="I3611" t="s">
        <v>8807</v>
      </c>
      <c r="J3611" t="s">
        <v>7073</v>
      </c>
      <c r="L3611" t="s">
        <v>85</v>
      </c>
      <c r="M3611">
        <v>50</v>
      </c>
      <c r="N3611" t="s">
        <v>8122</v>
      </c>
      <c r="R3611" t="e">
        <v>#N/A</v>
      </c>
      <c r="S3611" t="s">
        <v>9386</v>
      </c>
      <c r="T3611">
        <v>6168</v>
      </c>
      <c r="U3611" t="s">
        <v>9386</v>
      </c>
    </row>
    <row r="3612" spans="2:21" x14ac:dyDescent="0.25">
      <c r="B3612" t="s">
        <v>169</v>
      </c>
      <c r="C3612">
        <v>2016</v>
      </c>
      <c r="D3612" t="s">
        <v>315</v>
      </c>
      <c r="E3612" t="s">
        <v>8269</v>
      </c>
      <c r="F3612" t="s">
        <v>9398</v>
      </c>
      <c r="H3612" t="s">
        <v>9145</v>
      </c>
      <c r="I3612" t="s">
        <v>8807</v>
      </c>
      <c r="J3612" t="s">
        <v>9144</v>
      </c>
      <c r="L3612" t="s">
        <v>31</v>
      </c>
      <c r="M3612">
        <v>50</v>
      </c>
      <c r="N3612" t="s">
        <v>8122</v>
      </c>
      <c r="R3612" t="e">
        <v>#N/A</v>
      </c>
      <c r="S3612" t="s">
        <v>9386</v>
      </c>
      <c r="T3612">
        <v>6869</v>
      </c>
      <c r="U3612" t="s">
        <v>9386</v>
      </c>
    </row>
    <row r="3613" spans="2:21" x14ac:dyDescent="0.25">
      <c r="B3613" t="s">
        <v>169</v>
      </c>
      <c r="C3613">
        <v>2016</v>
      </c>
      <c r="D3613" t="s">
        <v>315</v>
      </c>
      <c r="E3613" t="s">
        <v>8269</v>
      </c>
      <c r="F3613" t="s">
        <v>9398</v>
      </c>
      <c r="H3613" t="s">
        <v>9143</v>
      </c>
      <c r="I3613" t="s">
        <v>8807</v>
      </c>
      <c r="J3613" t="s">
        <v>3541</v>
      </c>
      <c r="L3613" t="s">
        <v>129</v>
      </c>
      <c r="M3613">
        <v>50</v>
      </c>
      <c r="N3613" t="s">
        <v>8122</v>
      </c>
      <c r="R3613" t="e">
        <v>#N/A</v>
      </c>
      <c r="S3613" t="s">
        <v>9386</v>
      </c>
      <c r="T3613">
        <v>2533</v>
      </c>
      <c r="U3613" t="s">
        <v>9386</v>
      </c>
    </row>
    <row r="3614" spans="2:21" x14ac:dyDescent="0.25">
      <c r="B3614" t="s">
        <v>169</v>
      </c>
      <c r="C3614">
        <v>2016</v>
      </c>
      <c r="D3614" t="s">
        <v>315</v>
      </c>
      <c r="E3614" t="s">
        <v>8269</v>
      </c>
      <c r="F3614" t="s">
        <v>9398</v>
      </c>
      <c r="H3614" t="s">
        <v>9142</v>
      </c>
      <c r="I3614" t="s">
        <v>8807</v>
      </c>
      <c r="J3614" t="s">
        <v>8127</v>
      </c>
      <c r="L3614" t="s">
        <v>108</v>
      </c>
      <c r="M3614">
        <v>50</v>
      </c>
      <c r="N3614" t="s">
        <v>8122</v>
      </c>
      <c r="R3614" t="e">
        <v>#N/A</v>
      </c>
      <c r="S3614" t="s">
        <v>9386</v>
      </c>
      <c r="T3614">
        <v>6906</v>
      </c>
      <c r="U3614" t="s">
        <v>9386</v>
      </c>
    </row>
    <row r="3615" spans="2:21" x14ac:dyDescent="0.25">
      <c r="B3615" t="s">
        <v>169</v>
      </c>
      <c r="C3615">
        <v>2016</v>
      </c>
      <c r="D3615" t="s">
        <v>315</v>
      </c>
      <c r="E3615" t="s">
        <v>8269</v>
      </c>
      <c r="F3615" t="s">
        <v>9398</v>
      </c>
      <c r="G3615" t="s">
        <v>843</v>
      </c>
      <c r="H3615" t="s">
        <v>9141</v>
      </c>
      <c r="I3615" t="s">
        <v>8807</v>
      </c>
      <c r="J3615" t="s">
        <v>9140</v>
      </c>
      <c r="L3615" t="s">
        <v>73</v>
      </c>
      <c r="M3615">
        <v>50</v>
      </c>
      <c r="N3615" t="s">
        <v>8122</v>
      </c>
      <c r="R3615" t="e">
        <v>#N/A</v>
      </c>
      <c r="S3615">
        <v>313</v>
      </c>
      <c r="T3615">
        <v>7373</v>
      </c>
      <c r="U3615" t="s">
        <v>9386</v>
      </c>
    </row>
    <row r="3616" spans="2:21" x14ac:dyDescent="0.25">
      <c r="B3616" t="s">
        <v>169</v>
      </c>
      <c r="C3616">
        <v>2016</v>
      </c>
      <c r="D3616" t="s">
        <v>315</v>
      </c>
      <c r="E3616" t="s">
        <v>8269</v>
      </c>
      <c r="F3616" t="s">
        <v>9398</v>
      </c>
      <c r="H3616" t="s">
        <v>9139</v>
      </c>
      <c r="I3616" t="s">
        <v>8807</v>
      </c>
      <c r="J3616" t="s">
        <v>9138</v>
      </c>
      <c r="L3616" t="s">
        <v>71</v>
      </c>
      <c r="M3616">
        <v>50</v>
      </c>
      <c r="N3616" t="s">
        <v>8122</v>
      </c>
      <c r="R3616" t="e">
        <v>#N/A</v>
      </c>
      <c r="S3616" t="s">
        <v>9386</v>
      </c>
      <c r="T3616">
        <v>7498</v>
      </c>
      <c r="U3616" t="s">
        <v>9386</v>
      </c>
    </row>
    <row r="3617" spans="2:21" x14ac:dyDescent="0.25">
      <c r="B3617" t="s">
        <v>169</v>
      </c>
      <c r="C3617">
        <v>2016</v>
      </c>
      <c r="D3617" t="s">
        <v>315</v>
      </c>
      <c r="E3617" t="s">
        <v>8269</v>
      </c>
      <c r="F3617" t="s">
        <v>9398</v>
      </c>
      <c r="G3617" t="s">
        <v>599</v>
      </c>
      <c r="H3617" t="s">
        <v>9137</v>
      </c>
      <c r="I3617" t="s">
        <v>8807</v>
      </c>
      <c r="J3617" t="s">
        <v>8145</v>
      </c>
      <c r="L3617" t="s">
        <v>16</v>
      </c>
      <c r="M3617">
        <v>50</v>
      </c>
      <c r="N3617" t="s">
        <v>8122</v>
      </c>
      <c r="R3617" t="e">
        <v>#N/A</v>
      </c>
      <c r="S3617">
        <v>49</v>
      </c>
      <c r="T3617">
        <v>6908</v>
      </c>
      <c r="U3617" t="s">
        <v>9386</v>
      </c>
    </row>
    <row r="3618" spans="2:21" x14ac:dyDescent="0.25">
      <c r="B3618" t="s">
        <v>169</v>
      </c>
      <c r="C3618">
        <v>2016</v>
      </c>
      <c r="D3618" t="s">
        <v>315</v>
      </c>
      <c r="E3618" t="s">
        <v>8269</v>
      </c>
      <c r="F3618" t="s">
        <v>9398</v>
      </c>
      <c r="H3618" t="s">
        <v>9136</v>
      </c>
      <c r="I3618" t="s">
        <v>8807</v>
      </c>
      <c r="J3618" t="s">
        <v>5063</v>
      </c>
      <c r="L3618" t="s">
        <v>28</v>
      </c>
      <c r="M3618">
        <v>50</v>
      </c>
      <c r="N3618" t="s">
        <v>8122</v>
      </c>
      <c r="R3618" t="e">
        <v>#N/A</v>
      </c>
      <c r="S3618" t="s">
        <v>9386</v>
      </c>
      <c r="T3618">
        <v>4087</v>
      </c>
      <c r="U3618" t="s">
        <v>9386</v>
      </c>
    </row>
    <row r="3619" spans="2:21" x14ac:dyDescent="0.25">
      <c r="B3619" t="s">
        <v>169</v>
      </c>
      <c r="C3619">
        <v>2016</v>
      </c>
      <c r="D3619" t="s">
        <v>315</v>
      </c>
      <c r="E3619" t="s">
        <v>8269</v>
      </c>
      <c r="F3619" t="s">
        <v>9398</v>
      </c>
      <c r="H3619" t="s">
        <v>9135</v>
      </c>
      <c r="I3619" t="s">
        <v>8807</v>
      </c>
      <c r="J3619" t="s">
        <v>9134</v>
      </c>
      <c r="L3619" t="s">
        <v>16</v>
      </c>
      <c r="M3619">
        <v>50</v>
      </c>
      <c r="N3619" t="s">
        <v>8122</v>
      </c>
      <c r="R3619" t="e">
        <v>#N/A</v>
      </c>
      <c r="S3619" t="s">
        <v>9386</v>
      </c>
      <c r="T3619">
        <v>7426</v>
      </c>
      <c r="U3619" t="s">
        <v>9386</v>
      </c>
    </row>
    <row r="3620" spans="2:21" x14ac:dyDescent="0.25">
      <c r="B3620" t="s">
        <v>169</v>
      </c>
      <c r="C3620">
        <v>2016</v>
      </c>
      <c r="D3620" t="s">
        <v>315</v>
      </c>
      <c r="E3620" t="s">
        <v>8269</v>
      </c>
      <c r="F3620" t="s">
        <v>9398</v>
      </c>
      <c r="H3620" t="s">
        <v>9133</v>
      </c>
      <c r="I3620" t="s">
        <v>8807</v>
      </c>
      <c r="J3620" t="s">
        <v>9132</v>
      </c>
      <c r="L3620" t="s">
        <v>73</v>
      </c>
      <c r="M3620">
        <v>50</v>
      </c>
      <c r="N3620" t="s">
        <v>8122</v>
      </c>
      <c r="R3620" t="e">
        <v>#N/A</v>
      </c>
      <c r="S3620" t="s">
        <v>9386</v>
      </c>
      <c r="T3620">
        <v>7515</v>
      </c>
      <c r="U3620" t="s">
        <v>9386</v>
      </c>
    </row>
    <row r="3621" spans="2:21" x14ac:dyDescent="0.25">
      <c r="B3621" t="s">
        <v>169</v>
      </c>
      <c r="C3621">
        <v>2016</v>
      </c>
      <c r="D3621" t="s">
        <v>315</v>
      </c>
      <c r="E3621" t="s">
        <v>8269</v>
      </c>
      <c r="F3621" t="s">
        <v>9398</v>
      </c>
      <c r="H3621" t="s">
        <v>9131</v>
      </c>
      <c r="I3621" t="s">
        <v>8807</v>
      </c>
      <c r="J3621" t="s">
        <v>9130</v>
      </c>
      <c r="L3621" t="s">
        <v>28</v>
      </c>
      <c r="M3621">
        <v>50</v>
      </c>
      <c r="N3621" t="s">
        <v>8122</v>
      </c>
      <c r="R3621" t="e">
        <v>#N/A</v>
      </c>
      <c r="S3621" t="s">
        <v>9386</v>
      </c>
      <c r="T3621">
        <v>7391</v>
      </c>
      <c r="U3621" t="s">
        <v>9386</v>
      </c>
    </row>
    <row r="3622" spans="2:21" x14ac:dyDescent="0.25">
      <c r="B3622" t="s">
        <v>169</v>
      </c>
      <c r="C3622">
        <v>2016</v>
      </c>
      <c r="D3622" t="s">
        <v>315</v>
      </c>
      <c r="E3622" t="s">
        <v>8269</v>
      </c>
      <c r="F3622" t="s">
        <v>9398</v>
      </c>
      <c r="H3622" t="s">
        <v>9129</v>
      </c>
      <c r="I3622" t="s">
        <v>8807</v>
      </c>
      <c r="J3622" t="s">
        <v>8158</v>
      </c>
      <c r="L3622" t="s">
        <v>108</v>
      </c>
      <c r="M3622">
        <v>50</v>
      </c>
      <c r="N3622" t="s">
        <v>8122</v>
      </c>
      <c r="R3622" t="e">
        <v>#N/A</v>
      </c>
      <c r="S3622" t="s">
        <v>9386</v>
      </c>
      <c r="T3622">
        <v>6902</v>
      </c>
      <c r="U3622" t="s">
        <v>9386</v>
      </c>
    </row>
    <row r="3623" spans="2:21" x14ac:dyDescent="0.25">
      <c r="B3623" t="s">
        <v>169</v>
      </c>
      <c r="C3623">
        <v>2016</v>
      </c>
      <c r="D3623" t="s">
        <v>315</v>
      </c>
      <c r="E3623" t="s">
        <v>8269</v>
      </c>
      <c r="F3623" t="s">
        <v>9398</v>
      </c>
      <c r="H3623" t="s">
        <v>9128</v>
      </c>
      <c r="I3623" t="s">
        <v>8807</v>
      </c>
      <c r="J3623" t="s">
        <v>7743</v>
      </c>
      <c r="L3623" t="s">
        <v>138</v>
      </c>
      <c r="M3623">
        <v>50</v>
      </c>
      <c r="N3623" t="s">
        <v>8122</v>
      </c>
      <c r="R3623" t="e">
        <v>#N/A</v>
      </c>
      <c r="S3623" t="s">
        <v>9386</v>
      </c>
      <c r="T3623">
        <v>6852</v>
      </c>
      <c r="U3623" t="s">
        <v>9386</v>
      </c>
    </row>
    <row r="3624" spans="2:21" x14ac:dyDescent="0.25">
      <c r="B3624" t="s">
        <v>169</v>
      </c>
      <c r="C3624">
        <v>2016</v>
      </c>
      <c r="D3624" t="s">
        <v>315</v>
      </c>
      <c r="E3624" t="s">
        <v>8269</v>
      </c>
      <c r="F3624" t="s">
        <v>9398</v>
      </c>
      <c r="H3624" t="s">
        <v>9127</v>
      </c>
      <c r="I3624" t="s">
        <v>8807</v>
      </c>
      <c r="J3624" t="s">
        <v>8688</v>
      </c>
      <c r="L3624" t="s">
        <v>85</v>
      </c>
      <c r="M3624">
        <v>50</v>
      </c>
      <c r="N3624" t="s">
        <v>8122</v>
      </c>
      <c r="R3624" t="e">
        <v>#N/A</v>
      </c>
      <c r="S3624" t="s">
        <v>9386</v>
      </c>
      <c r="T3624">
        <v>7336</v>
      </c>
      <c r="U3624" t="s">
        <v>9386</v>
      </c>
    </row>
    <row r="3625" spans="2:21" x14ac:dyDescent="0.25">
      <c r="B3625" t="s">
        <v>169</v>
      </c>
      <c r="C3625">
        <v>2016</v>
      </c>
      <c r="D3625" t="s">
        <v>315</v>
      </c>
      <c r="E3625" t="s">
        <v>8269</v>
      </c>
      <c r="F3625" t="s">
        <v>9398</v>
      </c>
      <c r="H3625" t="s">
        <v>9126</v>
      </c>
      <c r="I3625" t="s">
        <v>8807</v>
      </c>
      <c r="J3625" t="s">
        <v>4262</v>
      </c>
      <c r="L3625" t="s">
        <v>28</v>
      </c>
      <c r="M3625">
        <v>50</v>
      </c>
      <c r="N3625" t="s">
        <v>8122</v>
      </c>
      <c r="R3625" t="e">
        <v>#N/A</v>
      </c>
      <c r="S3625" t="s">
        <v>9386</v>
      </c>
      <c r="T3625">
        <v>3271</v>
      </c>
      <c r="U3625" t="s">
        <v>9386</v>
      </c>
    </row>
    <row r="3626" spans="2:21" x14ac:dyDescent="0.25">
      <c r="B3626" t="s">
        <v>169</v>
      </c>
      <c r="C3626">
        <v>2016</v>
      </c>
      <c r="D3626" t="s">
        <v>315</v>
      </c>
      <c r="E3626" t="s">
        <v>8269</v>
      </c>
      <c r="F3626" t="s">
        <v>9398</v>
      </c>
      <c r="G3626" t="s">
        <v>599</v>
      </c>
      <c r="H3626" t="s">
        <v>9125</v>
      </c>
      <c r="I3626" t="s">
        <v>8807</v>
      </c>
      <c r="J3626" t="s">
        <v>260</v>
      </c>
      <c r="L3626" t="s">
        <v>12</v>
      </c>
      <c r="M3626">
        <v>50</v>
      </c>
      <c r="N3626" t="s">
        <v>8122</v>
      </c>
      <c r="R3626" t="e">
        <v>#N/A</v>
      </c>
      <c r="S3626">
        <v>49</v>
      </c>
      <c r="T3626">
        <v>3947</v>
      </c>
      <c r="U3626" t="s">
        <v>9386</v>
      </c>
    </row>
    <row r="3627" spans="2:21" x14ac:dyDescent="0.25">
      <c r="B3627" t="s">
        <v>169</v>
      </c>
      <c r="C3627">
        <v>2016</v>
      </c>
      <c r="D3627" t="s">
        <v>315</v>
      </c>
      <c r="E3627" t="s">
        <v>8269</v>
      </c>
      <c r="F3627" t="s">
        <v>9398</v>
      </c>
      <c r="H3627" t="s">
        <v>9123</v>
      </c>
      <c r="I3627" t="s">
        <v>8807</v>
      </c>
      <c r="J3627" t="s">
        <v>1557</v>
      </c>
      <c r="L3627" t="s">
        <v>83</v>
      </c>
      <c r="M3627">
        <v>50</v>
      </c>
      <c r="N3627" t="s">
        <v>8122</v>
      </c>
      <c r="R3627" t="e">
        <v>#N/A</v>
      </c>
      <c r="S3627" t="s">
        <v>9386</v>
      </c>
      <c r="T3627">
        <v>476</v>
      </c>
      <c r="U3627" t="s">
        <v>9386</v>
      </c>
    </row>
    <row r="3628" spans="2:21" x14ac:dyDescent="0.25">
      <c r="B3628" t="s">
        <v>169</v>
      </c>
      <c r="C3628">
        <v>2016</v>
      </c>
      <c r="D3628" t="s">
        <v>315</v>
      </c>
      <c r="E3628" t="s">
        <v>8269</v>
      </c>
      <c r="F3628" t="s">
        <v>9398</v>
      </c>
      <c r="H3628" t="s">
        <v>9122</v>
      </c>
      <c r="I3628" t="s">
        <v>8807</v>
      </c>
      <c r="J3628" t="s">
        <v>9121</v>
      </c>
      <c r="L3628" t="s">
        <v>77</v>
      </c>
      <c r="M3628">
        <v>50</v>
      </c>
      <c r="N3628" t="s">
        <v>8122</v>
      </c>
      <c r="R3628" t="e">
        <v>#N/A</v>
      </c>
      <c r="S3628" t="s">
        <v>9386</v>
      </c>
      <c r="T3628">
        <v>7449</v>
      </c>
      <c r="U3628" t="s">
        <v>9386</v>
      </c>
    </row>
    <row r="3629" spans="2:21" x14ac:dyDescent="0.25">
      <c r="B3629" t="s">
        <v>169</v>
      </c>
      <c r="C3629">
        <v>2016</v>
      </c>
      <c r="D3629" t="s">
        <v>315</v>
      </c>
      <c r="E3629" t="s">
        <v>8269</v>
      </c>
      <c r="F3629" t="s">
        <v>9398</v>
      </c>
      <c r="H3629" t="s">
        <v>9120</v>
      </c>
      <c r="I3629" t="s">
        <v>8807</v>
      </c>
      <c r="J3629" t="s">
        <v>2528</v>
      </c>
      <c r="L3629" t="s">
        <v>68</v>
      </c>
      <c r="M3629">
        <v>50</v>
      </c>
      <c r="N3629" t="s">
        <v>8122</v>
      </c>
      <c r="R3629" t="e">
        <v>#N/A</v>
      </c>
      <c r="S3629" t="s">
        <v>9386</v>
      </c>
      <c r="T3629">
        <v>1477</v>
      </c>
      <c r="U3629" t="s">
        <v>9386</v>
      </c>
    </row>
    <row r="3630" spans="2:21" x14ac:dyDescent="0.25">
      <c r="B3630" t="s">
        <v>169</v>
      </c>
      <c r="C3630">
        <v>2016</v>
      </c>
      <c r="D3630" t="s">
        <v>315</v>
      </c>
      <c r="E3630" t="s">
        <v>8269</v>
      </c>
      <c r="F3630" t="s">
        <v>9398</v>
      </c>
      <c r="H3630" t="s">
        <v>9119</v>
      </c>
      <c r="I3630" t="s">
        <v>8807</v>
      </c>
      <c r="J3630" t="s">
        <v>2386</v>
      </c>
      <c r="L3630" t="s">
        <v>39</v>
      </c>
      <c r="M3630">
        <v>50</v>
      </c>
      <c r="N3630" t="s">
        <v>8122</v>
      </c>
      <c r="R3630" t="e">
        <v>#N/A</v>
      </c>
      <c r="S3630" t="s">
        <v>9386</v>
      </c>
      <c r="T3630">
        <v>1326</v>
      </c>
      <c r="U3630" t="s">
        <v>9386</v>
      </c>
    </row>
    <row r="3631" spans="2:21" x14ac:dyDescent="0.25">
      <c r="B3631" t="s">
        <v>169</v>
      </c>
      <c r="C3631">
        <v>2016</v>
      </c>
      <c r="D3631" t="s">
        <v>315</v>
      </c>
      <c r="E3631" t="s">
        <v>8269</v>
      </c>
      <c r="F3631" t="s">
        <v>9398</v>
      </c>
      <c r="G3631" t="s">
        <v>599</v>
      </c>
      <c r="H3631" t="s">
        <v>9118</v>
      </c>
      <c r="I3631" t="s">
        <v>8807</v>
      </c>
      <c r="J3631" t="s">
        <v>8400</v>
      </c>
      <c r="L3631" t="s">
        <v>129</v>
      </c>
      <c r="M3631">
        <v>50</v>
      </c>
      <c r="N3631" t="s">
        <v>8122</v>
      </c>
      <c r="R3631" t="e">
        <v>#N/A</v>
      </c>
      <c r="S3631">
        <v>49</v>
      </c>
      <c r="T3631">
        <v>7080</v>
      </c>
      <c r="U3631" t="s">
        <v>9386</v>
      </c>
    </row>
    <row r="3632" spans="2:21" x14ac:dyDescent="0.25">
      <c r="B3632" t="s">
        <v>169</v>
      </c>
      <c r="C3632">
        <v>2016</v>
      </c>
      <c r="D3632" t="s">
        <v>315</v>
      </c>
      <c r="E3632" t="s">
        <v>8269</v>
      </c>
      <c r="F3632" t="s">
        <v>9398</v>
      </c>
      <c r="H3632" t="s">
        <v>9117</v>
      </c>
      <c r="I3632" t="s">
        <v>8807</v>
      </c>
      <c r="J3632" t="s">
        <v>9116</v>
      </c>
      <c r="L3632" t="s">
        <v>71</v>
      </c>
      <c r="M3632">
        <v>50</v>
      </c>
      <c r="N3632" t="s">
        <v>8122</v>
      </c>
      <c r="R3632" t="e">
        <v>#N/A</v>
      </c>
      <c r="S3632" t="s">
        <v>9386</v>
      </c>
      <c r="T3632">
        <v>7521</v>
      </c>
      <c r="U3632" t="s">
        <v>9386</v>
      </c>
    </row>
    <row r="3633" spans="2:21" x14ac:dyDescent="0.25">
      <c r="B3633" t="s">
        <v>169</v>
      </c>
      <c r="C3633">
        <v>2016</v>
      </c>
      <c r="D3633" t="s">
        <v>315</v>
      </c>
      <c r="E3633" t="s">
        <v>8269</v>
      </c>
      <c r="F3633" t="s">
        <v>9398</v>
      </c>
      <c r="G3633" t="s">
        <v>599</v>
      </c>
      <c r="H3633" t="s">
        <v>9115</v>
      </c>
      <c r="I3633" t="s">
        <v>8807</v>
      </c>
      <c r="J3633" t="s">
        <v>8198</v>
      </c>
      <c r="L3633" t="s">
        <v>25</v>
      </c>
      <c r="M3633">
        <v>50</v>
      </c>
      <c r="N3633" t="s">
        <v>8122</v>
      </c>
      <c r="R3633" t="e">
        <v>#N/A</v>
      </c>
      <c r="S3633">
        <v>49</v>
      </c>
      <c r="T3633">
        <v>6971</v>
      </c>
      <c r="U3633" t="s">
        <v>9386</v>
      </c>
    </row>
    <row r="3634" spans="2:21" x14ac:dyDescent="0.25">
      <c r="B3634" t="s">
        <v>169</v>
      </c>
      <c r="C3634">
        <v>2016</v>
      </c>
      <c r="D3634" t="s">
        <v>315</v>
      </c>
      <c r="E3634" t="s">
        <v>8269</v>
      </c>
      <c r="F3634" t="s">
        <v>9398</v>
      </c>
      <c r="H3634" t="s">
        <v>9114</v>
      </c>
      <c r="I3634" t="s">
        <v>8807</v>
      </c>
      <c r="J3634" t="s">
        <v>1832</v>
      </c>
      <c r="L3634" t="s">
        <v>28</v>
      </c>
      <c r="M3634">
        <v>50</v>
      </c>
      <c r="N3634" t="s">
        <v>8122</v>
      </c>
      <c r="R3634" t="e">
        <v>#N/A</v>
      </c>
      <c r="S3634" t="s">
        <v>9386</v>
      </c>
      <c r="T3634">
        <v>766</v>
      </c>
      <c r="U3634" t="s">
        <v>9386</v>
      </c>
    </row>
    <row r="3635" spans="2:21" x14ac:dyDescent="0.25">
      <c r="B3635" t="s">
        <v>169</v>
      </c>
      <c r="C3635">
        <v>2016</v>
      </c>
      <c r="D3635" t="s">
        <v>315</v>
      </c>
      <c r="E3635" t="s">
        <v>8269</v>
      </c>
      <c r="F3635" t="s">
        <v>9398</v>
      </c>
      <c r="H3635" t="s">
        <v>9113</v>
      </c>
      <c r="I3635" t="s">
        <v>8807</v>
      </c>
      <c r="J3635" t="s">
        <v>9112</v>
      </c>
      <c r="L3635" t="s">
        <v>86</v>
      </c>
      <c r="M3635">
        <v>50</v>
      </c>
      <c r="N3635" t="s">
        <v>8122</v>
      </c>
      <c r="R3635" t="e">
        <v>#N/A</v>
      </c>
      <c r="S3635" t="s">
        <v>9386</v>
      </c>
      <c r="T3635">
        <v>7543</v>
      </c>
      <c r="U3635" t="s">
        <v>9386</v>
      </c>
    </row>
    <row r="3636" spans="2:21" x14ac:dyDescent="0.25">
      <c r="B3636" t="s">
        <v>169</v>
      </c>
      <c r="C3636">
        <v>2016</v>
      </c>
      <c r="D3636" t="s">
        <v>315</v>
      </c>
      <c r="E3636" t="s">
        <v>8269</v>
      </c>
      <c r="F3636" t="s">
        <v>9398</v>
      </c>
      <c r="G3636" t="s">
        <v>1001</v>
      </c>
      <c r="H3636" t="s">
        <v>9111</v>
      </c>
      <c r="I3636" t="s">
        <v>8807</v>
      </c>
      <c r="J3636" t="s">
        <v>9106</v>
      </c>
      <c r="L3636" t="s">
        <v>51</v>
      </c>
      <c r="M3636">
        <v>50</v>
      </c>
      <c r="N3636" t="s">
        <v>8122</v>
      </c>
      <c r="R3636" t="e">
        <v>#N/A</v>
      </c>
      <c r="S3636">
        <v>476</v>
      </c>
      <c r="T3636">
        <v>7367</v>
      </c>
      <c r="U3636" t="s">
        <v>9386</v>
      </c>
    </row>
    <row r="3637" spans="2:21" x14ac:dyDescent="0.25">
      <c r="B3637" t="s">
        <v>169</v>
      </c>
      <c r="C3637">
        <v>2016</v>
      </c>
      <c r="D3637" t="s">
        <v>315</v>
      </c>
      <c r="E3637" t="s">
        <v>8269</v>
      </c>
      <c r="F3637" t="s">
        <v>9398</v>
      </c>
      <c r="H3637" t="s">
        <v>9110</v>
      </c>
      <c r="I3637" t="s">
        <v>8807</v>
      </c>
      <c r="J3637" t="s">
        <v>8455</v>
      </c>
      <c r="L3637" t="s">
        <v>68</v>
      </c>
      <c r="M3637">
        <v>50</v>
      </c>
      <c r="N3637" t="s">
        <v>8122</v>
      </c>
      <c r="R3637" t="e">
        <v>#N/A</v>
      </c>
      <c r="S3637" t="s">
        <v>9386</v>
      </c>
      <c r="T3637">
        <v>7059</v>
      </c>
      <c r="U3637" t="s">
        <v>9386</v>
      </c>
    </row>
    <row r="3638" spans="2:21" x14ac:dyDescent="0.25">
      <c r="B3638" t="s">
        <v>169</v>
      </c>
      <c r="C3638">
        <v>2016</v>
      </c>
      <c r="D3638" t="s">
        <v>315</v>
      </c>
      <c r="E3638" t="s">
        <v>8269</v>
      </c>
      <c r="F3638" t="s">
        <v>9398</v>
      </c>
      <c r="H3638" t="s">
        <v>9109</v>
      </c>
      <c r="I3638" t="s">
        <v>8807</v>
      </c>
      <c r="J3638" t="s">
        <v>9108</v>
      </c>
      <c r="L3638" t="s">
        <v>76</v>
      </c>
      <c r="M3638">
        <v>50</v>
      </c>
      <c r="N3638" t="s">
        <v>8122</v>
      </c>
      <c r="R3638" t="e">
        <v>#N/A</v>
      </c>
      <c r="S3638" t="s">
        <v>9386</v>
      </c>
      <c r="T3638">
        <v>7418</v>
      </c>
      <c r="U3638" t="s">
        <v>9386</v>
      </c>
    </row>
    <row r="3639" spans="2:21" x14ac:dyDescent="0.25">
      <c r="B3639" t="s">
        <v>169</v>
      </c>
      <c r="C3639">
        <v>2016</v>
      </c>
      <c r="D3639" t="s">
        <v>315</v>
      </c>
      <c r="E3639" t="s">
        <v>8269</v>
      </c>
      <c r="F3639" t="s">
        <v>9398</v>
      </c>
      <c r="H3639" t="s">
        <v>9107</v>
      </c>
      <c r="I3639" t="s">
        <v>8807</v>
      </c>
      <c r="J3639" t="s">
        <v>9106</v>
      </c>
      <c r="L3639" t="s">
        <v>51</v>
      </c>
      <c r="M3639">
        <v>50</v>
      </c>
      <c r="N3639" t="s">
        <v>8122</v>
      </c>
      <c r="R3639" t="e">
        <v>#N/A</v>
      </c>
      <c r="S3639" t="s">
        <v>9386</v>
      </c>
      <c r="T3639">
        <v>7367</v>
      </c>
      <c r="U3639" t="s">
        <v>9386</v>
      </c>
    </row>
    <row r="3640" spans="2:21" x14ac:dyDescent="0.25">
      <c r="B3640" t="s">
        <v>169</v>
      </c>
      <c r="C3640">
        <v>2016</v>
      </c>
      <c r="D3640" t="s">
        <v>315</v>
      </c>
      <c r="E3640" t="s">
        <v>8269</v>
      </c>
      <c r="F3640" t="s">
        <v>9398</v>
      </c>
      <c r="G3640" t="s">
        <v>599</v>
      </c>
      <c r="H3640" t="s">
        <v>9104</v>
      </c>
      <c r="I3640" t="s">
        <v>8807</v>
      </c>
      <c r="J3640" t="s">
        <v>193</v>
      </c>
      <c r="L3640" t="s">
        <v>77</v>
      </c>
      <c r="M3640">
        <v>50</v>
      </c>
      <c r="N3640" t="s">
        <v>8122</v>
      </c>
      <c r="R3640" t="e">
        <v>#N/A</v>
      </c>
      <c r="S3640">
        <v>49</v>
      </c>
      <c r="T3640">
        <v>518</v>
      </c>
      <c r="U3640" t="s">
        <v>9386</v>
      </c>
    </row>
    <row r="3641" spans="2:21" x14ac:dyDescent="0.25">
      <c r="B3641" t="s">
        <v>169</v>
      </c>
      <c r="C3641">
        <v>2016</v>
      </c>
      <c r="D3641" t="s">
        <v>315</v>
      </c>
      <c r="E3641" t="s">
        <v>8269</v>
      </c>
      <c r="F3641" t="s">
        <v>9398</v>
      </c>
      <c r="H3641" t="s">
        <v>9103</v>
      </c>
      <c r="I3641" t="s">
        <v>8807</v>
      </c>
      <c r="J3641" t="s">
        <v>97</v>
      </c>
      <c r="L3641" t="s">
        <v>15</v>
      </c>
      <c r="M3641">
        <v>50</v>
      </c>
      <c r="N3641" t="s">
        <v>8122</v>
      </c>
      <c r="R3641" t="e">
        <v>#N/A</v>
      </c>
      <c r="S3641" t="s">
        <v>9386</v>
      </c>
      <c r="T3641">
        <v>509</v>
      </c>
      <c r="U3641" t="s">
        <v>9386</v>
      </c>
    </row>
    <row r="3642" spans="2:21" x14ac:dyDescent="0.25">
      <c r="B3642" t="s">
        <v>169</v>
      </c>
      <c r="C3642">
        <v>2016</v>
      </c>
      <c r="D3642" t="s">
        <v>315</v>
      </c>
      <c r="E3642" t="s">
        <v>8269</v>
      </c>
      <c r="F3642" t="s">
        <v>9398</v>
      </c>
      <c r="H3642" t="s">
        <v>9102</v>
      </c>
      <c r="I3642" t="s">
        <v>8807</v>
      </c>
      <c r="J3642" t="s">
        <v>8651</v>
      </c>
      <c r="L3642" t="s">
        <v>23</v>
      </c>
      <c r="M3642">
        <v>50</v>
      </c>
      <c r="N3642" t="s">
        <v>8122</v>
      </c>
      <c r="R3642" t="e">
        <v>#N/A</v>
      </c>
      <c r="S3642" t="s">
        <v>9386</v>
      </c>
      <c r="T3642">
        <v>7223</v>
      </c>
      <c r="U3642" t="s">
        <v>9386</v>
      </c>
    </row>
    <row r="3643" spans="2:21" x14ac:dyDescent="0.25">
      <c r="B3643" t="s">
        <v>169</v>
      </c>
      <c r="C3643">
        <v>2016</v>
      </c>
      <c r="D3643" t="s">
        <v>315</v>
      </c>
      <c r="E3643" t="s">
        <v>8269</v>
      </c>
      <c r="F3643" t="s">
        <v>9398</v>
      </c>
      <c r="H3643" t="s">
        <v>9101</v>
      </c>
      <c r="I3643" t="s">
        <v>8807</v>
      </c>
      <c r="J3643" t="s">
        <v>9100</v>
      </c>
      <c r="L3643" t="s">
        <v>22</v>
      </c>
      <c r="M3643">
        <v>50</v>
      </c>
      <c r="N3643" t="s">
        <v>8122</v>
      </c>
      <c r="R3643" t="e">
        <v>#N/A</v>
      </c>
      <c r="S3643" t="s">
        <v>9386</v>
      </c>
      <c r="T3643">
        <v>7401</v>
      </c>
      <c r="U3643" t="s">
        <v>9386</v>
      </c>
    </row>
    <row r="3644" spans="2:21" x14ac:dyDescent="0.25">
      <c r="B3644" t="s">
        <v>169</v>
      </c>
      <c r="C3644">
        <v>2016</v>
      </c>
      <c r="D3644" t="s">
        <v>315</v>
      </c>
      <c r="E3644" t="s">
        <v>8269</v>
      </c>
      <c r="F3644" t="s">
        <v>9398</v>
      </c>
      <c r="H3644" t="s">
        <v>9099</v>
      </c>
      <c r="I3644" t="s">
        <v>8807</v>
      </c>
      <c r="J3644" t="s">
        <v>2436</v>
      </c>
      <c r="L3644" t="s">
        <v>62</v>
      </c>
      <c r="M3644">
        <v>50</v>
      </c>
      <c r="N3644" t="s">
        <v>8122</v>
      </c>
      <c r="R3644" t="e">
        <v>#N/A</v>
      </c>
      <c r="S3644" t="s">
        <v>9386</v>
      </c>
      <c r="T3644">
        <v>1380</v>
      </c>
      <c r="U3644" t="s">
        <v>9386</v>
      </c>
    </row>
    <row r="3645" spans="2:21" x14ac:dyDescent="0.25">
      <c r="B3645" t="s">
        <v>169</v>
      </c>
      <c r="C3645">
        <v>2016</v>
      </c>
      <c r="D3645" t="s">
        <v>315</v>
      </c>
      <c r="E3645" t="s">
        <v>8269</v>
      </c>
      <c r="F3645" t="s">
        <v>9398</v>
      </c>
      <c r="H3645" t="s">
        <v>9098</v>
      </c>
      <c r="I3645" t="s">
        <v>8807</v>
      </c>
      <c r="J3645" t="s">
        <v>9097</v>
      </c>
      <c r="L3645" t="s">
        <v>39</v>
      </c>
      <c r="M3645">
        <v>50</v>
      </c>
      <c r="N3645" t="s">
        <v>8122</v>
      </c>
      <c r="R3645" t="e">
        <v>#N/A</v>
      </c>
      <c r="S3645" t="s">
        <v>9386</v>
      </c>
      <c r="T3645">
        <v>7497</v>
      </c>
      <c r="U3645" t="s">
        <v>9386</v>
      </c>
    </row>
    <row r="3646" spans="2:21" x14ac:dyDescent="0.25">
      <c r="B3646" t="s">
        <v>169</v>
      </c>
      <c r="C3646">
        <v>2016</v>
      </c>
      <c r="D3646" t="s">
        <v>315</v>
      </c>
      <c r="E3646" t="s">
        <v>8269</v>
      </c>
      <c r="F3646" t="s">
        <v>9398</v>
      </c>
      <c r="H3646" t="s">
        <v>9096</v>
      </c>
      <c r="I3646" t="s">
        <v>8807</v>
      </c>
      <c r="J3646" t="s">
        <v>4388</v>
      </c>
      <c r="L3646" t="s">
        <v>14</v>
      </c>
      <c r="M3646">
        <v>50</v>
      </c>
      <c r="N3646" t="s">
        <v>8122</v>
      </c>
      <c r="R3646" t="e">
        <v>#N/A</v>
      </c>
      <c r="S3646" t="s">
        <v>9386</v>
      </c>
      <c r="T3646">
        <v>6884</v>
      </c>
      <c r="U3646" t="s">
        <v>9386</v>
      </c>
    </row>
    <row r="3647" spans="2:21" x14ac:dyDescent="0.25">
      <c r="B3647" t="s">
        <v>169</v>
      </c>
      <c r="C3647">
        <v>2016</v>
      </c>
      <c r="D3647" t="s">
        <v>315</v>
      </c>
      <c r="E3647" t="s">
        <v>8269</v>
      </c>
      <c r="F3647" t="s">
        <v>9398</v>
      </c>
      <c r="H3647" t="s">
        <v>9095</v>
      </c>
      <c r="I3647" t="s">
        <v>8807</v>
      </c>
      <c r="J3647" t="s">
        <v>8550</v>
      </c>
      <c r="L3647" t="s">
        <v>129</v>
      </c>
      <c r="M3647">
        <v>50</v>
      </c>
      <c r="N3647" t="s">
        <v>8122</v>
      </c>
      <c r="R3647" t="e">
        <v>#N/A</v>
      </c>
      <c r="S3647" t="s">
        <v>9386</v>
      </c>
      <c r="T3647">
        <v>7118</v>
      </c>
      <c r="U3647" t="s">
        <v>9386</v>
      </c>
    </row>
    <row r="3648" spans="2:21" x14ac:dyDescent="0.25">
      <c r="B3648" t="s">
        <v>169</v>
      </c>
      <c r="C3648">
        <v>2016</v>
      </c>
      <c r="D3648" t="s">
        <v>315</v>
      </c>
      <c r="E3648" t="s">
        <v>8269</v>
      </c>
      <c r="F3648" t="s">
        <v>9398</v>
      </c>
      <c r="G3648" t="s">
        <v>599</v>
      </c>
      <c r="H3648" t="s">
        <v>9094</v>
      </c>
      <c r="I3648" t="s">
        <v>8807</v>
      </c>
      <c r="J3648" t="s">
        <v>8959</v>
      </c>
      <c r="L3648" t="s">
        <v>85</v>
      </c>
      <c r="M3648">
        <v>50</v>
      </c>
      <c r="N3648" t="s">
        <v>8122</v>
      </c>
      <c r="R3648" t="e">
        <v>#N/A</v>
      </c>
      <c r="S3648">
        <v>49</v>
      </c>
      <c r="T3648">
        <v>7389</v>
      </c>
      <c r="U3648" t="s">
        <v>9386</v>
      </c>
    </row>
    <row r="3649" spans="2:21" x14ac:dyDescent="0.25">
      <c r="B3649" t="s">
        <v>169</v>
      </c>
      <c r="C3649">
        <v>2016</v>
      </c>
      <c r="D3649" t="s">
        <v>315</v>
      </c>
      <c r="E3649" t="s">
        <v>8269</v>
      </c>
      <c r="F3649" t="s">
        <v>9398</v>
      </c>
      <c r="H3649" t="s">
        <v>9093</v>
      </c>
      <c r="I3649" t="s">
        <v>8807</v>
      </c>
      <c r="J3649" t="s">
        <v>9092</v>
      </c>
      <c r="L3649" t="s">
        <v>27</v>
      </c>
      <c r="M3649">
        <v>50</v>
      </c>
      <c r="N3649" t="s">
        <v>8122</v>
      </c>
      <c r="R3649" t="e">
        <v>#N/A</v>
      </c>
      <c r="S3649" t="s">
        <v>9386</v>
      </c>
      <c r="T3649">
        <v>7369</v>
      </c>
      <c r="U3649" t="s">
        <v>9386</v>
      </c>
    </row>
    <row r="3650" spans="2:21" x14ac:dyDescent="0.25">
      <c r="B3650" t="s">
        <v>169</v>
      </c>
      <c r="C3650">
        <v>2016</v>
      </c>
      <c r="D3650" t="s">
        <v>315</v>
      </c>
      <c r="E3650" t="s">
        <v>8269</v>
      </c>
      <c r="F3650" t="s">
        <v>9398</v>
      </c>
      <c r="H3650" t="s">
        <v>9091</v>
      </c>
      <c r="I3650" t="s">
        <v>8807</v>
      </c>
      <c r="J3650" t="s">
        <v>9090</v>
      </c>
      <c r="L3650" t="s">
        <v>76</v>
      </c>
      <c r="M3650">
        <v>50</v>
      </c>
      <c r="N3650" t="s">
        <v>8122</v>
      </c>
      <c r="R3650" t="e">
        <v>#N/A</v>
      </c>
      <c r="S3650" t="s">
        <v>9386</v>
      </c>
      <c r="T3650">
        <v>7493</v>
      </c>
      <c r="U3650" t="s">
        <v>9386</v>
      </c>
    </row>
    <row r="3651" spans="2:21" x14ac:dyDescent="0.25">
      <c r="B3651" t="s">
        <v>169</v>
      </c>
      <c r="C3651">
        <v>2016</v>
      </c>
      <c r="D3651" t="s">
        <v>315</v>
      </c>
      <c r="E3651" t="s">
        <v>8269</v>
      </c>
      <c r="F3651" t="s">
        <v>9398</v>
      </c>
      <c r="H3651" t="s">
        <v>9089</v>
      </c>
      <c r="I3651" t="s">
        <v>8807</v>
      </c>
      <c r="J3651" t="s">
        <v>9007</v>
      </c>
      <c r="L3651" t="s">
        <v>85</v>
      </c>
      <c r="M3651">
        <v>50</v>
      </c>
      <c r="N3651" t="s">
        <v>8122</v>
      </c>
      <c r="R3651" t="e">
        <v>#N/A</v>
      </c>
      <c r="S3651" t="s">
        <v>9386</v>
      </c>
      <c r="T3651">
        <v>7494</v>
      </c>
      <c r="U3651" t="s">
        <v>9386</v>
      </c>
    </row>
    <row r="3652" spans="2:21" x14ac:dyDescent="0.25">
      <c r="B3652" t="s">
        <v>169</v>
      </c>
      <c r="C3652">
        <v>2016</v>
      </c>
      <c r="D3652" t="s">
        <v>315</v>
      </c>
      <c r="E3652" t="s">
        <v>8269</v>
      </c>
      <c r="F3652" t="s">
        <v>9398</v>
      </c>
      <c r="H3652" t="s">
        <v>9088</v>
      </c>
      <c r="I3652" t="s">
        <v>8807</v>
      </c>
      <c r="J3652" t="s">
        <v>9087</v>
      </c>
      <c r="L3652" t="s">
        <v>85</v>
      </c>
      <c r="M3652">
        <v>50</v>
      </c>
      <c r="N3652" t="s">
        <v>8122</v>
      </c>
      <c r="R3652" t="e">
        <v>#N/A</v>
      </c>
      <c r="S3652" t="s">
        <v>9386</v>
      </c>
      <c r="T3652">
        <v>7455</v>
      </c>
      <c r="U3652" t="s">
        <v>9386</v>
      </c>
    </row>
    <row r="3653" spans="2:21" x14ac:dyDescent="0.25">
      <c r="B3653" t="s">
        <v>169</v>
      </c>
      <c r="C3653">
        <v>2016</v>
      </c>
      <c r="D3653" t="s">
        <v>315</v>
      </c>
      <c r="E3653" t="s">
        <v>8269</v>
      </c>
      <c r="F3653" t="s">
        <v>9398</v>
      </c>
      <c r="H3653" t="s">
        <v>9086</v>
      </c>
      <c r="I3653" t="s">
        <v>8807</v>
      </c>
      <c r="J3653" t="s">
        <v>9085</v>
      </c>
      <c r="L3653" t="s">
        <v>138</v>
      </c>
      <c r="M3653">
        <v>50</v>
      </c>
      <c r="N3653" t="s">
        <v>8122</v>
      </c>
      <c r="R3653" t="e">
        <v>#N/A</v>
      </c>
      <c r="S3653" t="s">
        <v>9386</v>
      </c>
      <c r="T3653">
        <v>7452</v>
      </c>
      <c r="U3653" t="s">
        <v>9386</v>
      </c>
    </row>
    <row r="3654" spans="2:21" x14ac:dyDescent="0.25">
      <c r="B3654" t="s">
        <v>169</v>
      </c>
      <c r="C3654">
        <v>2016</v>
      </c>
      <c r="D3654" t="s">
        <v>315</v>
      </c>
      <c r="E3654" t="s">
        <v>8269</v>
      </c>
      <c r="F3654" t="s">
        <v>9398</v>
      </c>
      <c r="H3654" t="s">
        <v>9084</v>
      </c>
      <c r="I3654" t="s">
        <v>8807</v>
      </c>
      <c r="J3654" t="s">
        <v>8584</v>
      </c>
      <c r="L3654" t="s">
        <v>28</v>
      </c>
      <c r="M3654">
        <v>50</v>
      </c>
      <c r="N3654" t="s">
        <v>8122</v>
      </c>
      <c r="R3654" t="e">
        <v>#N/A</v>
      </c>
      <c r="S3654" t="s">
        <v>9386</v>
      </c>
      <c r="T3654">
        <v>7300</v>
      </c>
      <c r="U3654" t="s">
        <v>9386</v>
      </c>
    </row>
    <row r="3655" spans="2:21" x14ac:dyDescent="0.25">
      <c r="B3655" t="s">
        <v>169</v>
      </c>
      <c r="C3655">
        <v>2016</v>
      </c>
      <c r="D3655" t="s">
        <v>315</v>
      </c>
      <c r="E3655" t="s">
        <v>8269</v>
      </c>
      <c r="F3655" t="s">
        <v>9398</v>
      </c>
      <c r="H3655" t="s">
        <v>9083</v>
      </c>
      <c r="I3655" t="s">
        <v>8807</v>
      </c>
      <c r="J3655" t="s">
        <v>9082</v>
      </c>
      <c r="L3655" t="s">
        <v>32</v>
      </c>
      <c r="M3655">
        <v>50</v>
      </c>
      <c r="N3655" t="s">
        <v>8122</v>
      </c>
      <c r="R3655" t="e">
        <v>#N/A</v>
      </c>
      <c r="S3655" t="s">
        <v>9386</v>
      </c>
      <c r="T3655">
        <v>7473</v>
      </c>
      <c r="U3655" t="s">
        <v>9386</v>
      </c>
    </row>
    <row r="3656" spans="2:21" x14ac:dyDescent="0.25">
      <c r="B3656" t="s">
        <v>169</v>
      </c>
      <c r="C3656">
        <v>2016</v>
      </c>
      <c r="D3656" t="s">
        <v>315</v>
      </c>
      <c r="E3656" t="s">
        <v>8269</v>
      </c>
      <c r="F3656" t="s">
        <v>9398</v>
      </c>
      <c r="H3656" t="s">
        <v>9081</v>
      </c>
      <c r="I3656" t="s">
        <v>8807</v>
      </c>
      <c r="J3656" t="s">
        <v>8138</v>
      </c>
      <c r="L3656" t="s">
        <v>88</v>
      </c>
      <c r="M3656">
        <v>50</v>
      </c>
      <c r="N3656" t="s">
        <v>8122</v>
      </c>
      <c r="R3656" t="e">
        <v>#N/A</v>
      </c>
      <c r="S3656" t="s">
        <v>9386</v>
      </c>
      <c r="T3656">
        <v>6969</v>
      </c>
      <c r="U3656" t="s">
        <v>9386</v>
      </c>
    </row>
    <row r="3657" spans="2:21" x14ac:dyDescent="0.25">
      <c r="B3657" t="s">
        <v>169</v>
      </c>
      <c r="C3657">
        <v>2016</v>
      </c>
      <c r="D3657" t="s">
        <v>315</v>
      </c>
      <c r="E3657" t="s">
        <v>8269</v>
      </c>
      <c r="F3657" t="s">
        <v>9398</v>
      </c>
      <c r="H3657" t="s">
        <v>9080</v>
      </c>
      <c r="I3657" t="s">
        <v>8807</v>
      </c>
      <c r="J3657" t="s">
        <v>9079</v>
      </c>
      <c r="L3657" t="s">
        <v>71</v>
      </c>
      <c r="M3657">
        <v>50</v>
      </c>
      <c r="N3657" t="s">
        <v>8122</v>
      </c>
      <c r="R3657" t="e">
        <v>#N/A</v>
      </c>
      <c r="S3657" t="s">
        <v>9386</v>
      </c>
      <c r="T3657">
        <v>7395</v>
      </c>
      <c r="U3657" t="s">
        <v>9386</v>
      </c>
    </row>
    <row r="3658" spans="2:21" x14ac:dyDescent="0.25">
      <c r="B3658" t="s">
        <v>169</v>
      </c>
      <c r="C3658">
        <v>2016</v>
      </c>
      <c r="D3658" t="s">
        <v>315</v>
      </c>
      <c r="E3658" t="s">
        <v>8269</v>
      </c>
      <c r="F3658" t="s">
        <v>9398</v>
      </c>
      <c r="H3658" t="s">
        <v>9078</v>
      </c>
      <c r="I3658" t="s">
        <v>8807</v>
      </c>
      <c r="J3658" t="s">
        <v>4935</v>
      </c>
      <c r="L3658" t="s">
        <v>39</v>
      </c>
      <c r="M3658">
        <v>50</v>
      </c>
      <c r="N3658" t="s">
        <v>8122</v>
      </c>
      <c r="R3658" t="e">
        <v>#N/A</v>
      </c>
      <c r="S3658" t="s">
        <v>9386</v>
      </c>
      <c r="T3658">
        <v>3957</v>
      </c>
      <c r="U3658" t="s">
        <v>9386</v>
      </c>
    </row>
    <row r="3659" spans="2:21" x14ac:dyDescent="0.25">
      <c r="B3659" t="s">
        <v>169</v>
      </c>
      <c r="C3659">
        <v>2016</v>
      </c>
      <c r="D3659" t="s">
        <v>315</v>
      </c>
      <c r="E3659" t="s">
        <v>8269</v>
      </c>
      <c r="F3659" t="s">
        <v>9398</v>
      </c>
      <c r="H3659" t="s">
        <v>9077</v>
      </c>
      <c r="I3659" t="s">
        <v>8807</v>
      </c>
      <c r="J3659" t="s">
        <v>225</v>
      </c>
      <c r="L3659" t="s">
        <v>10</v>
      </c>
      <c r="M3659">
        <v>50</v>
      </c>
      <c r="N3659" t="s">
        <v>8122</v>
      </c>
      <c r="R3659" t="e">
        <v>#N/A</v>
      </c>
      <c r="S3659" t="s">
        <v>9386</v>
      </c>
      <c r="T3659">
        <v>837</v>
      </c>
      <c r="U3659" t="s">
        <v>9386</v>
      </c>
    </row>
    <row r="3660" spans="2:21" x14ac:dyDescent="0.25">
      <c r="B3660" t="s">
        <v>169</v>
      </c>
      <c r="C3660">
        <v>2016</v>
      </c>
      <c r="D3660" t="s">
        <v>315</v>
      </c>
      <c r="E3660" t="s">
        <v>8269</v>
      </c>
      <c r="F3660" t="s">
        <v>9398</v>
      </c>
      <c r="G3660" t="s">
        <v>599</v>
      </c>
      <c r="H3660" t="s">
        <v>9076</v>
      </c>
      <c r="I3660" t="s">
        <v>8807</v>
      </c>
      <c r="J3660" t="s">
        <v>9075</v>
      </c>
      <c r="L3660" t="s">
        <v>83</v>
      </c>
      <c r="M3660">
        <v>50</v>
      </c>
      <c r="N3660" t="s">
        <v>8122</v>
      </c>
      <c r="R3660" t="e">
        <v>#N/A</v>
      </c>
      <c r="S3660">
        <v>49</v>
      </c>
      <c r="T3660">
        <v>7525</v>
      </c>
      <c r="U3660" t="s">
        <v>9386</v>
      </c>
    </row>
    <row r="3661" spans="2:21" x14ac:dyDescent="0.25">
      <c r="B3661" t="s">
        <v>169</v>
      </c>
      <c r="C3661">
        <v>2016</v>
      </c>
      <c r="D3661" t="s">
        <v>315</v>
      </c>
      <c r="E3661" t="s">
        <v>8269</v>
      </c>
      <c r="F3661" t="s">
        <v>9398</v>
      </c>
      <c r="G3661" t="s">
        <v>835</v>
      </c>
      <c r="H3661" t="s">
        <v>9074</v>
      </c>
      <c r="I3661" t="s">
        <v>8807</v>
      </c>
      <c r="J3661" t="s">
        <v>7461</v>
      </c>
      <c r="L3661" t="s">
        <v>68</v>
      </c>
      <c r="M3661">
        <v>50</v>
      </c>
      <c r="N3661" t="s">
        <v>8122</v>
      </c>
      <c r="R3661" t="e">
        <v>#N/A</v>
      </c>
      <c r="S3661">
        <v>305</v>
      </c>
      <c r="T3661">
        <v>6876</v>
      </c>
      <c r="U3661" t="s">
        <v>9386</v>
      </c>
    </row>
    <row r="3662" spans="2:21" x14ac:dyDescent="0.25">
      <c r="B3662" t="s">
        <v>169</v>
      </c>
      <c r="C3662">
        <v>2016</v>
      </c>
      <c r="D3662" t="s">
        <v>315</v>
      </c>
      <c r="E3662" t="s">
        <v>8269</v>
      </c>
      <c r="F3662" t="s">
        <v>9398</v>
      </c>
      <c r="G3662" t="s">
        <v>599</v>
      </c>
      <c r="H3662" t="s">
        <v>9073</v>
      </c>
      <c r="I3662" t="s">
        <v>8807</v>
      </c>
      <c r="J3662" t="s">
        <v>248</v>
      </c>
      <c r="L3662" t="s">
        <v>83</v>
      </c>
      <c r="M3662">
        <v>50</v>
      </c>
      <c r="N3662" t="s">
        <v>8122</v>
      </c>
      <c r="R3662" t="e">
        <v>#N/A</v>
      </c>
      <c r="S3662">
        <v>49</v>
      </c>
      <c r="T3662">
        <v>6830</v>
      </c>
      <c r="U3662" t="s">
        <v>9386</v>
      </c>
    </row>
    <row r="3663" spans="2:21" x14ac:dyDescent="0.25">
      <c r="B3663" t="s">
        <v>169</v>
      </c>
      <c r="C3663">
        <v>2016</v>
      </c>
      <c r="D3663" t="s">
        <v>315</v>
      </c>
      <c r="E3663" t="s">
        <v>8269</v>
      </c>
      <c r="F3663" t="s">
        <v>9398</v>
      </c>
      <c r="H3663" t="s">
        <v>9072</v>
      </c>
      <c r="I3663" t="s">
        <v>8807</v>
      </c>
      <c r="J3663" t="s">
        <v>9071</v>
      </c>
      <c r="L3663" t="s">
        <v>107</v>
      </c>
      <c r="M3663">
        <v>50</v>
      </c>
      <c r="N3663" t="s">
        <v>8122</v>
      </c>
      <c r="R3663" t="e">
        <v>#N/A</v>
      </c>
      <c r="S3663" t="s">
        <v>9386</v>
      </c>
      <c r="T3663">
        <v>7444</v>
      </c>
      <c r="U3663" t="s">
        <v>9386</v>
      </c>
    </row>
    <row r="3664" spans="2:21" x14ac:dyDescent="0.25">
      <c r="B3664" t="s">
        <v>169</v>
      </c>
      <c r="C3664">
        <v>2016</v>
      </c>
      <c r="D3664" t="s">
        <v>315</v>
      </c>
      <c r="E3664" t="s">
        <v>8269</v>
      </c>
      <c r="F3664" t="s">
        <v>9398</v>
      </c>
      <c r="H3664" t="s">
        <v>9070</v>
      </c>
      <c r="I3664" t="s">
        <v>8807</v>
      </c>
      <c r="J3664" t="s">
        <v>7496</v>
      </c>
      <c r="L3664" t="s">
        <v>71</v>
      </c>
      <c r="M3664">
        <v>50</v>
      </c>
      <c r="N3664" t="s">
        <v>8122</v>
      </c>
      <c r="R3664" t="e">
        <v>#N/A</v>
      </c>
      <c r="S3664" t="s">
        <v>9386</v>
      </c>
      <c r="T3664">
        <v>6870</v>
      </c>
      <c r="U3664" t="s">
        <v>9386</v>
      </c>
    </row>
    <row r="3665" spans="2:21" x14ac:dyDescent="0.25">
      <c r="B3665" t="s">
        <v>169</v>
      </c>
      <c r="C3665">
        <v>2016</v>
      </c>
      <c r="D3665" t="s">
        <v>315</v>
      </c>
      <c r="E3665" t="s">
        <v>8269</v>
      </c>
      <c r="F3665" t="s">
        <v>9398</v>
      </c>
      <c r="G3665" t="s">
        <v>843</v>
      </c>
      <c r="H3665" t="s">
        <v>9069</v>
      </c>
      <c r="I3665" t="s">
        <v>8807</v>
      </c>
      <c r="J3665" t="s">
        <v>8469</v>
      </c>
      <c r="L3665" t="s">
        <v>85</v>
      </c>
      <c r="M3665">
        <v>50</v>
      </c>
      <c r="N3665" t="s">
        <v>8122</v>
      </c>
      <c r="R3665" t="e">
        <v>#N/A</v>
      </c>
      <c r="S3665">
        <v>313</v>
      </c>
      <c r="T3665">
        <v>7082</v>
      </c>
      <c r="U3665" t="s">
        <v>9386</v>
      </c>
    </row>
    <row r="3666" spans="2:21" x14ac:dyDescent="0.25">
      <c r="B3666" t="s">
        <v>169</v>
      </c>
      <c r="C3666">
        <v>2016</v>
      </c>
      <c r="D3666" t="s">
        <v>315</v>
      </c>
      <c r="E3666" t="s">
        <v>8269</v>
      </c>
      <c r="F3666" t="s">
        <v>9398</v>
      </c>
      <c r="G3666" t="s">
        <v>1001</v>
      </c>
      <c r="H3666" t="s">
        <v>9068</v>
      </c>
      <c r="I3666" t="s">
        <v>8807</v>
      </c>
      <c r="J3666" t="s">
        <v>269</v>
      </c>
      <c r="L3666" t="s">
        <v>14</v>
      </c>
      <c r="M3666">
        <v>50</v>
      </c>
      <c r="N3666" t="s">
        <v>8122</v>
      </c>
      <c r="R3666" t="e">
        <v>#N/A</v>
      </c>
      <c r="S3666">
        <v>476</v>
      </c>
      <c r="T3666">
        <v>6106</v>
      </c>
      <c r="U3666" t="s">
        <v>9386</v>
      </c>
    </row>
    <row r="3667" spans="2:21" x14ac:dyDescent="0.25">
      <c r="B3667" t="s">
        <v>169</v>
      </c>
      <c r="C3667">
        <v>2016</v>
      </c>
      <c r="D3667" t="s">
        <v>315</v>
      </c>
      <c r="E3667" t="s">
        <v>8269</v>
      </c>
      <c r="F3667" t="s">
        <v>9398</v>
      </c>
      <c r="H3667" t="s">
        <v>9067</v>
      </c>
      <c r="I3667">
        <v>-1</v>
      </c>
      <c r="J3667" t="s">
        <v>75</v>
      </c>
      <c r="K3667" t="s">
        <v>9066</v>
      </c>
      <c r="L3667" t="s">
        <v>85</v>
      </c>
      <c r="M3667">
        <v>50</v>
      </c>
      <c r="N3667" t="s">
        <v>8122</v>
      </c>
      <c r="R3667" t="e">
        <v>#N/A</v>
      </c>
      <c r="S3667" t="s">
        <v>9386</v>
      </c>
      <c r="T3667">
        <v>1582</v>
      </c>
      <c r="U3667">
        <v>22</v>
      </c>
    </row>
    <row r="3668" spans="2:21" x14ac:dyDescent="0.25">
      <c r="B3668" t="s">
        <v>169</v>
      </c>
      <c r="C3668">
        <v>2016</v>
      </c>
      <c r="D3668" t="s">
        <v>315</v>
      </c>
      <c r="E3668" t="s">
        <v>8269</v>
      </c>
      <c r="F3668" t="s">
        <v>9398</v>
      </c>
      <c r="H3668" t="s">
        <v>9067</v>
      </c>
      <c r="I3668">
        <v>-2</v>
      </c>
      <c r="J3668" t="s">
        <v>247</v>
      </c>
      <c r="K3668" t="s">
        <v>9066</v>
      </c>
      <c r="L3668" t="s">
        <v>85</v>
      </c>
      <c r="M3668">
        <v>50</v>
      </c>
      <c r="N3668" t="s">
        <v>8122</v>
      </c>
      <c r="R3668" t="e">
        <v>#N/A</v>
      </c>
      <c r="S3668" t="s">
        <v>9386</v>
      </c>
      <c r="T3668">
        <v>4488</v>
      </c>
      <c r="U3668">
        <v>22</v>
      </c>
    </row>
    <row r="3669" spans="2:21" x14ac:dyDescent="0.25">
      <c r="B3669" t="s">
        <v>169</v>
      </c>
      <c r="C3669">
        <v>2016</v>
      </c>
      <c r="D3669" t="s">
        <v>315</v>
      </c>
      <c r="E3669" t="s">
        <v>8269</v>
      </c>
      <c r="F3669" t="s">
        <v>9398</v>
      </c>
      <c r="H3669" t="s">
        <v>9065</v>
      </c>
      <c r="I3669" t="s">
        <v>8807</v>
      </c>
      <c r="J3669" t="s">
        <v>8183</v>
      </c>
      <c r="L3669" t="s">
        <v>86</v>
      </c>
      <c r="M3669">
        <v>50</v>
      </c>
      <c r="N3669" t="s">
        <v>8122</v>
      </c>
      <c r="R3669" t="e">
        <v>#N/A</v>
      </c>
      <c r="S3669" t="s">
        <v>9386</v>
      </c>
      <c r="T3669">
        <v>6921</v>
      </c>
      <c r="U3669" t="s">
        <v>9386</v>
      </c>
    </row>
    <row r="3670" spans="2:21" x14ac:dyDescent="0.25">
      <c r="B3670" t="s">
        <v>169</v>
      </c>
      <c r="C3670">
        <v>2016</v>
      </c>
      <c r="D3670" t="s">
        <v>315</v>
      </c>
      <c r="E3670" t="s">
        <v>8269</v>
      </c>
      <c r="F3670" t="s">
        <v>9398</v>
      </c>
      <c r="H3670" t="s">
        <v>9064</v>
      </c>
      <c r="I3670" t="s">
        <v>8807</v>
      </c>
      <c r="J3670" t="s">
        <v>8703</v>
      </c>
      <c r="L3670" t="s">
        <v>108</v>
      </c>
      <c r="M3670">
        <v>50</v>
      </c>
      <c r="N3670" t="s">
        <v>8122</v>
      </c>
      <c r="R3670" t="e">
        <v>#N/A</v>
      </c>
      <c r="S3670" t="s">
        <v>9386</v>
      </c>
      <c r="T3670">
        <v>7293</v>
      </c>
      <c r="U3670" t="s">
        <v>9386</v>
      </c>
    </row>
    <row r="3671" spans="2:21" x14ac:dyDescent="0.25">
      <c r="B3671" t="s">
        <v>169</v>
      </c>
      <c r="C3671">
        <v>2016</v>
      </c>
      <c r="D3671" t="s">
        <v>315</v>
      </c>
      <c r="E3671" t="s">
        <v>8269</v>
      </c>
      <c r="F3671" t="s">
        <v>9398</v>
      </c>
      <c r="G3671" t="s">
        <v>9031</v>
      </c>
      <c r="H3671" t="s">
        <v>9062</v>
      </c>
      <c r="I3671">
        <v>-1</v>
      </c>
      <c r="J3671" t="s">
        <v>9063</v>
      </c>
      <c r="L3671" t="s">
        <v>17</v>
      </c>
      <c r="M3671">
        <v>50</v>
      </c>
      <c r="N3671" t="s">
        <v>8122</v>
      </c>
      <c r="R3671" t="e">
        <v>#N/A</v>
      </c>
      <c r="S3671">
        <v>676</v>
      </c>
      <c r="T3671">
        <v>7441</v>
      </c>
      <c r="U3671" t="s">
        <v>9386</v>
      </c>
    </row>
    <row r="3672" spans="2:21" x14ac:dyDescent="0.25">
      <c r="B3672" t="s">
        <v>169</v>
      </c>
      <c r="C3672">
        <v>2016</v>
      </c>
      <c r="D3672" t="s">
        <v>315</v>
      </c>
      <c r="E3672" t="s">
        <v>8269</v>
      </c>
      <c r="F3672" t="s">
        <v>9398</v>
      </c>
      <c r="G3672" t="s">
        <v>9031</v>
      </c>
      <c r="H3672" t="s">
        <v>9062</v>
      </c>
      <c r="I3672">
        <v>-2</v>
      </c>
      <c r="J3672" t="s">
        <v>9389</v>
      </c>
      <c r="L3672" t="s">
        <v>17</v>
      </c>
      <c r="M3672">
        <v>50</v>
      </c>
      <c r="N3672" t="s">
        <v>8122</v>
      </c>
      <c r="R3672" t="e">
        <v>#N/A</v>
      </c>
      <c r="S3672">
        <v>676</v>
      </c>
      <c r="T3672">
        <v>7483</v>
      </c>
      <c r="U3672" t="s">
        <v>9386</v>
      </c>
    </row>
    <row r="3673" spans="2:21" x14ac:dyDescent="0.25">
      <c r="B3673" t="s">
        <v>169</v>
      </c>
      <c r="C3673">
        <v>2016</v>
      </c>
      <c r="D3673" t="s">
        <v>315</v>
      </c>
      <c r="E3673" t="s">
        <v>8269</v>
      </c>
      <c r="F3673" t="s">
        <v>9398</v>
      </c>
      <c r="H3673" t="s">
        <v>9061</v>
      </c>
      <c r="I3673" t="s">
        <v>8807</v>
      </c>
      <c r="J3673" t="s">
        <v>9060</v>
      </c>
      <c r="L3673" t="s">
        <v>32</v>
      </c>
      <c r="M3673">
        <v>50</v>
      </c>
      <c r="N3673" t="s">
        <v>8122</v>
      </c>
      <c r="R3673" t="e">
        <v>#N/A</v>
      </c>
      <c r="S3673" t="s">
        <v>9386</v>
      </c>
      <c r="T3673">
        <v>7468</v>
      </c>
      <c r="U3673" t="s">
        <v>9386</v>
      </c>
    </row>
    <row r="3674" spans="2:21" x14ac:dyDescent="0.25">
      <c r="B3674" t="s">
        <v>169</v>
      </c>
      <c r="C3674">
        <v>2016</v>
      </c>
      <c r="D3674" t="s">
        <v>315</v>
      </c>
      <c r="E3674" t="s">
        <v>8269</v>
      </c>
      <c r="F3674" t="s">
        <v>9398</v>
      </c>
      <c r="G3674" t="s">
        <v>599</v>
      </c>
      <c r="H3674" t="s">
        <v>9059</v>
      </c>
      <c r="I3674" t="s">
        <v>8807</v>
      </c>
      <c r="J3674" t="s">
        <v>2894</v>
      </c>
      <c r="L3674" t="s">
        <v>10</v>
      </c>
      <c r="M3674">
        <v>50</v>
      </c>
      <c r="N3674" t="s">
        <v>8122</v>
      </c>
      <c r="R3674" t="e">
        <v>#N/A</v>
      </c>
      <c r="S3674">
        <v>49</v>
      </c>
      <c r="T3674">
        <v>1869</v>
      </c>
      <c r="U3674" t="s">
        <v>9386</v>
      </c>
    </row>
    <row r="3675" spans="2:21" x14ac:dyDescent="0.25">
      <c r="B3675" t="s">
        <v>169</v>
      </c>
      <c r="C3675">
        <v>2016</v>
      </c>
      <c r="D3675" t="s">
        <v>315</v>
      </c>
      <c r="E3675" t="s">
        <v>8269</v>
      </c>
      <c r="F3675" t="s">
        <v>9398</v>
      </c>
      <c r="G3675" t="s">
        <v>835</v>
      </c>
      <c r="H3675" t="s">
        <v>9057</v>
      </c>
      <c r="I3675" t="s">
        <v>8807</v>
      </c>
      <c r="J3675" t="s">
        <v>1872</v>
      </c>
      <c r="L3675" t="s">
        <v>28</v>
      </c>
      <c r="M3675">
        <v>50</v>
      </c>
      <c r="N3675" t="s">
        <v>8122</v>
      </c>
      <c r="R3675" t="e">
        <v>#N/A</v>
      </c>
      <c r="S3675">
        <v>305</v>
      </c>
      <c r="T3675">
        <v>804</v>
      </c>
      <c r="U3675" t="s">
        <v>9386</v>
      </c>
    </row>
    <row r="3676" spans="2:21" x14ac:dyDescent="0.25">
      <c r="B3676" t="s">
        <v>169</v>
      </c>
      <c r="C3676">
        <v>2016</v>
      </c>
      <c r="D3676" t="s">
        <v>315</v>
      </c>
      <c r="E3676" t="s">
        <v>8269</v>
      </c>
      <c r="F3676" t="s">
        <v>9398</v>
      </c>
      <c r="H3676" t="s">
        <v>9056</v>
      </c>
      <c r="I3676" t="s">
        <v>8807</v>
      </c>
      <c r="J3676" t="s">
        <v>2194</v>
      </c>
      <c r="L3676" t="s">
        <v>83</v>
      </c>
      <c r="M3676">
        <v>50</v>
      </c>
      <c r="N3676" t="s">
        <v>8122</v>
      </c>
      <c r="R3676" t="e">
        <v>#N/A</v>
      </c>
      <c r="S3676" t="s">
        <v>9386</v>
      </c>
      <c r="T3676">
        <v>1132</v>
      </c>
      <c r="U3676" t="s">
        <v>9386</v>
      </c>
    </row>
    <row r="3677" spans="2:21" x14ac:dyDescent="0.25">
      <c r="B3677" t="s">
        <v>169</v>
      </c>
      <c r="C3677">
        <v>2016</v>
      </c>
      <c r="D3677" t="s">
        <v>315</v>
      </c>
      <c r="E3677" t="s">
        <v>8269</v>
      </c>
      <c r="F3677" t="s">
        <v>9398</v>
      </c>
      <c r="H3677" t="s">
        <v>9055</v>
      </c>
      <c r="I3677" t="s">
        <v>8807</v>
      </c>
      <c r="J3677" t="s">
        <v>3123</v>
      </c>
      <c r="L3677" t="s">
        <v>16</v>
      </c>
      <c r="M3677">
        <v>50</v>
      </c>
      <c r="N3677" t="s">
        <v>8122</v>
      </c>
      <c r="R3677" t="e">
        <v>#N/A</v>
      </c>
      <c r="S3677" t="s">
        <v>9386</v>
      </c>
      <c r="T3677">
        <v>2107</v>
      </c>
      <c r="U3677" t="s">
        <v>9386</v>
      </c>
    </row>
    <row r="3678" spans="2:21" x14ac:dyDescent="0.25">
      <c r="B3678" t="s">
        <v>169</v>
      </c>
      <c r="C3678">
        <v>2016</v>
      </c>
      <c r="D3678" t="s">
        <v>315</v>
      </c>
      <c r="E3678" t="s">
        <v>8269</v>
      </c>
      <c r="F3678" t="s">
        <v>9398</v>
      </c>
      <c r="H3678" t="s">
        <v>9054</v>
      </c>
      <c r="I3678" t="s">
        <v>8807</v>
      </c>
      <c r="J3678" t="s">
        <v>9053</v>
      </c>
      <c r="L3678" t="s">
        <v>23</v>
      </c>
      <c r="M3678">
        <v>50</v>
      </c>
      <c r="N3678" t="s">
        <v>8122</v>
      </c>
      <c r="R3678" t="e">
        <v>#N/A</v>
      </c>
      <c r="S3678" t="s">
        <v>9386</v>
      </c>
      <c r="T3678">
        <v>7502</v>
      </c>
      <c r="U3678" t="s">
        <v>9386</v>
      </c>
    </row>
    <row r="3679" spans="2:21" x14ac:dyDescent="0.25">
      <c r="B3679" t="s">
        <v>169</v>
      </c>
      <c r="C3679">
        <v>2016</v>
      </c>
      <c r="D3679" t="s">
        <v>315</v>
      </c>
      <c r="E3679" t="s">
        <v>8269</v>
      </c>
      <c r="F3679" t="s">
        <v>9398</v>
      </c>
      <c r="H3679" t="s">
        <v>9052</v>
      </c>
      <c r="I3679" t="s">
        <v>8807</v>
      </c>
      <c r="J3679" t="s">
        <v>8640</v>
      </c>
      <c r="L3679" t="s">
        <v>107</v>
      </c>
      <c r="M3679">
        <v>50</v>
      </c>
      <c r="N3679" t="s">
        <v>8122</v>
      </c>
      <c r="R3679" t="e">
        <v>#N/A</v>
      </c>
      <c r="S3679" t="s">
        <v>9386</v>
      </c>
      <c r="T3679">
        <v>7304</v>
      </c>
      <c r="U3679" t="s">
        <v>9386</v>
      </c>
    </row>
    <row r="3680" spans="2:21" x14ac:dyDescent="0.25">
      <c r="B3680" t="s">
        <v>169</v>
      </c>
      <c r="C3680">
        <v>2016</v>
      </c>
      <c r="D3680" t="s">
        <v>315</v>
      </c>
      <c r="E3680" t="s">
        <v>8269</v>
      </c>
      <c r="F3680" t="s">
        <v>9398</v>
      </c>
      <c r="H3680" t="s">
        <v>9051</v>
      </c>
      <c r="I3680" t="s">
        <v>8807</v>
      </c>
      <c r="J3680" t="s">
        <v>8576</v>
      </c>
      <c r="L3680" t="s">
        <v>86</v>
      </c>
      <c r="M3680">
        <v>50</v>
      </c>
      <c r="N3680" t="s">
        <v>8122</v>
      </c>
      <c r="R3680" t="e">
        <v>#N/A</v>
      </c>
      <c r="S3680" t="s">
        <v>9386</v>
      </c>
      <c r="T3680">
        <v>7330</v>
      </c>
      <c r="U3680" t="s">
        <v>9386</v>
      </c>
    </row>
    <row r="3681" spans="2:21" x14ac:dyDescent="0.25">
      <c r="B3681" t="s">
        <v>169</v>
      </c>
      <c r="C3681">
        <v>2016</v>
      </c>
      <c r="D3681" t="s">
        <v>315</v>
      </c>
      <c r="E3681" t="s">
        <v>8269</v>
      </c>
      <c r="F3681" t="s">
        <v>9398</v>
      </c>
      <c r="H3681" t="s">
        <v>9050</v>
      </c>
      <c r="I3681" t="s">
        <v>8807</v>
      </c>
      <c r="J3681" t="s">
        <v>4904</v>
      </c>
      <c r="L3681" t="s">
        <v>28</v>
      </c>
      <c r="M3681">
        <v>50</v>
      </c>
      <c r="N3681" t="s">
        <v>8122</v>
      </c>
      <c r="R3681" t="e">
        <v>#N/A</v>
      </c>
      <c r="S3681" t="s">
        <v>9386</v>
      </c>
      <c r="T3681">
        <v>3924</v>
      </c>
      <c r="U3681" t="s">
        <v>9386</v>
      </c>
    </row>
    <row r="3682" spans="2:21" x14ac:dyDescent="0.25">
      <c r="B3682" t="s">
        <v>169</v>
      </c>
      <c r="C3682">
        <v>2016</v>
      </c>
      <c r="D3682" t="s">
        <v>315</v>
      </c>
      <c r="E3682" t="s">
        <v>8269</v>
      </c>
      <c r="F3682" t="s">
        <v>9398</v>
      </c>
      <c r="G3682" t="s">
        <v>599</v>
      </c>
      <c r="H3682" t="s">
        <v>9049</v>
      </c>
      <c r="I3682" t="s">
        <v>8807</v>
      </c>
      <c r="J3682" t="s">
        <v>188</v>
      </c>
      <c r="L3682" t="s">
        <v>23</v>
      </c>
      <c r="M3682">
        <v>50</v>
      </c>
      <c r="N3682" t="s">
        <v>8122</v>
      </c>
      <c r="R3682" t="e">
        <v>#N/A</v>
      </c>
      <c r="S3682">
        <v>49</v>
      </c>
      <c r="T3682">
        <v>5121</v>
      </c>
      <c r="U3682" t="s">
        <v>9386</v>
      </c>
    </row>
    <row r="3683" spans="2:21" x14ac:dyDescent="0.25">
      <c r="B3683" t="s">
        <v>169</v>
      </c>
      <c r="C3683">
        <v>2016</v>
      </c>
      <c r="D3683" t="s">
        <v>315</v>
      </c>
      <c r="E3683" t="s">
        <v>8269</v>
      </c>
      <c r="F3683" t="s">
        <v>9398</v>
      </c>
      <c r="G3683" t="s">
        <v>1001</v>
      </c>
      <c r="H3683" t="s">
        <v>9048</v>
      </c>
      <c r="I3683" t="s">
        <v>8807</v>
      </c>
      <c r="J3683" t="s">
        <v>265</v>
      </c>
      <c r="L3683" t="s">
        <v>27</v>
      </c>
      <c r="M3683">
        <v>50</v>
      </c>
      <c r="N3683" t="s">
        <v>8122</v>
      </c>
      <c r="R3683" t="e">
        <v>#N/A</v>
      </c>
      <c r="S3683">
        <v>476</v>
      </c>
      <c r="T3683">
        <v>4447</v>
      </c>
      <c r="U3683" t="s">
        <v>9386</v>
      </c>
    </row>
    <row r="3684" spans="2:21" x14ac:dyDescent="0.25">
      <c r="B3684" t="s">
        <v>169</v>
      </c>
      <c r="C3684">
        <v>2016</v>
      </c>
      <c r="D3684" t="s">
        <v>315</v>
      </c>
      <c r="E3684" t="s">
        <v>8269</v>
      </c>
      <c r="F3684" t="s">
        <v>9398</v>
      </c>
      <c r="H3684" t="s">
        <v>9047</v>
      </c>
      <c r="I3684" t="s">
        <v>8807</v>
      </c>
      <c r="J3684" t="s">
        <v>9046</v>
      </c>
      <c r="L3684" t="s">
        <v>107</v>
      </c>
      <c r="M3684">
        <v>50</v>
      </c>
      <c r="N3684" t="s">
        <v>8122</v>
      </c>
      <c r="R3684" t="e">
        <v>#N/A</v>
      </c>
      <c r="S3684" t="s">
        <v>9386</v>
      </c>
      <c r="T3684">
        <v>7534</v>
      </c>
      <c r="U3684" t="s">
        <v>9386</v>
      </c>
    </row>
    <row r="3685" spans="2:21" x14ac:dyDescent="0.25">
      <c r="B3685" t="s">
        <v>169</v>
      </c>
      <c r="C3685">
        <v>2016</v>
      </c>
      <c r="D3685" t="s">
        <v>315</v>
      </c>
      <c r="E3685" t="s">
        <v>8269</v>
      </c>
      <c r="F3685" t="s">
        <v>9398</v>
      </c>
      <c r="G3685" t="s">
        <v>1001</v>
      </c>
      <c r="H3685" t="s">
        <v>9045</v>
      </c>
      <c r="I3685" t="s">
        <v>8807</v>
      </c>
      <c r="J3685" t="s">
        <v>8388</v>
      </c>
      <c r="L3685" t="s">
        <v>39</v>
      </c>
      <c r="M3685">
        <v>50</v>
      </c>
      <c r="N3685" t="s">
        <v>8122</v>
      </c>
      <c r="R3685" t="e">
        <v>#N/A</v>
      </c>
      <c r="S3685">
        <v>476</v>
      </c>
      <c r="T3685">
        <v>7072</v>
      </c>
      <c r="U3685" t="s">
        <v>9386</v>
      </c>
    </row>
    <row r="3686" spans="2:21" x14ac:dyDescent="0.25">
      <c r="B3686" t="s">
        <v>169</v>
      </c>
      <c r="C3686">
        <v>2016</v>
      </c>
      <c r="D3686" t="s">
        <v>315</v>
      </c>
      <c r="E3686" t="s">
        <v>8269</v>
      </c>
      <c r="F3686" t="s">
        <v>9398</v>
      </c>
      <c r="H3686" t="s">
        <v>9044</v>
      </c>
      <c r="I3686" t="s">
        <v>8807</v>
      </c>
      <c r="J3686" t="s">
        <v>61</v>
      </c>
      <c r="L3686" t="s">
        <v>77</v>
      </c>
      <c r="M3686">
        <v>50</v>
      </c>
      <c r="N3686" t="s">
        <v>8122</v>
      </c>
      <c r="R3686" t="e">
        <v>#N/A</v>
      </c>
      <c r="S3686" t="s">
        <v>9386</v>
      </c>
      <c r="T3686">
        <v>2155</v>
      </c>
      <c r="U3686" t="s">
        <v>9386</v>
      </c>
    </row>
    <row r="3687" spans="2:21" x14ac:dyDescent="0.25">
      <c r="B3687" t="s">
        <v>169</v>
      </c>
      <c r="C3687">
        <v>2016</v>
      </c>
      <c r="D3687" t="s">
        <v>315</v>
      </c>
      <c r="E3687" t="s">
        <v>8269</v>
      </c>
      <c r="F3687" t="s">
        <v>9398</v>
      </c>
      <c r="G3687" t="s">
        <v>1001</v>
      </c>
      <c r="H3687" t="s">
        <v>9043</v>
      </c>
      <c r="I3687" t="s">
        <v>8807</v>
      </c>
      <c r="J3687" t="s">
        <v>274</v>
      </c>
      <c r="L3687" t="s">
        <v>77</v>
      </c>
      <c r="M3687">
        <v>50</v>
      </c>
      <c r="N3687" t="s">
        <v>8122</v>
      </c>
      <c r="R3687" t="e">
        <v>#N/A</v>
      </c>
      <c r="S3687">
        <v>476</v>
      </c>
      <c r="T3687">
        <v>4266</v>
      </c>
      <c r="U3687" t="s">
        <v>9386</v>
      </c>
    </row>
    <row r="3688" spans="2:21" x14ac:dyDescent="0.25">
      <c r="B3688" t="s">
        <v>169</v>
      </c>
      <c r="C3688">
        <v>2016</v>
      </c>
      <c r="D3688" t="s">
        <v>315</v>
      </c>
      <c r="E3688" t="s">
        <v>8269</v>
      </c>
      <c r="F3688" t="s">
        <v>9398</v>
      </c>
      <c r="G3688" t="s">
        <v>1001</v>
      </c>
      <c r="H3688" t="s">
        <v>9042</v>
      </c>
      <c r="I3688" t="s">
        <v>8807</v>
      </c>
      <c r="J3688" t="s">
        <v>8987</v>
      </c>
      <c r="L3688" t="s">
        <v>77</v>
      </c>
      <c r="M3688">
        <v>50</v>
      </c>
      <c r="N3688" t="s">
        <v>8122</v>
      </c>
      <c r="R3688" t="e">
        <v>#N/A</v>
      </c>
      <c r="S3688">
        <v>476</v>
      </c>
      <c r="T3688">
        <v>7377</v>
      </c>
      <c r="U3688" t="s">
        <v>9386</v>
      </c>
    </row>
    <row r="3689" spans="2:21" x14ac:dyDescent="0.25">
      <c r="B3689" t="s">
        <v>169</v>
      </c>
      <c r="C3689">
        <v>2016</v>
      </c>
      <c r="D3689" t="s">
        <v>315</v>
      </c>
      <c r="E3689" t="s">
        <v>8269</v>
      </c>
      <c r="F3689" t="s">
        <v>9398</v>
      </c>
      <c r="H3689" t="s">
        <v>9041</v>
      </c>
      <c r="I3689" t="s">
        <v>8807</v>
      </c>
      <c r="J3689" t="s">
        <v>9040</v>
      </c>
      <c r="L3689" t="s">
        <v>16</v>
      </c>
      <c r="M3689">
        <v>50</v>
      </c>
      <c r="N3689" t="s">
        <v>8122</v>
      </c>
      <c r="R3689" t="e">
        <v>#N/A</v>
      </c>
      <c r="S3689" t="s">
        <v>9386</v>
      </c>
      <c r="T3689">
        <v>2334</v>
      </c>
      <c r="U3689" t="s">
        <v>9386</v>
      </c>
    </row>
    <row r="3690" spans="2:21" x14ac:dyDescent="0.25">
      <c r="B3690" t="s">
        <v>169</v>
      </c>
      <c r="C3690">
        <v>2016</v>
      </c>
      <c r="D3690" t="s">
        <v>315</v>
      </c>
      <c r="E3690" t="s">
        <v>8269</v>
      </c>
      <c r="F3690" t="s">
        <v>9398</v>
      </c>
      <c r="G3690" t="s">
        <v>599</v>
      </c>
      <c r="H3690" t="s">
        <v>9039</v>
      </c>
      <c r="I3690" t="s">
        <v>8807</v>
      </c>
      <c r="J3690" t="s">
        <v>252</v>
      </c>
      <c r="L3690" t="s">
        <v>16</v>
      </c>
      <c r="M3690">
        <v>50</v>
      </c>
      <c r="N3690" t="s">
        <v>8122</v>
      </c>
      <c r="R3690" t="e">
        <v>#N/A</v>
      </c>
      <c r="S3690">
        <v>49</v>
      </c>
      <c r="T3690">
        <v>1348</v>
      </c>
      <c r="U3690" t="s">
        <v>9386</v>
      </c>
    </row>
    <row r="3691" spans="2:21" x14ac:dyDescent="0.25">
      <c r="B3691" t="s">
        <v>169</v>
      </c>
      <c r="C3691">
        <v>2016</v>
      </c>
      <c r="D3691" t="s">
        <v>315</v>
      </c>
      <c r="E3691" t="s">
        <v>8269</v>
      </c>
      <c r="F3691" t="s">
        <v>9398</v>
      </c>
      <c r="H3691" t="s">
        <v>9038</v>
      </c>
      <c r="I3691" t="s">
        <v>8807</v>
      </c>
      <c r="J3691" t="s">
        <v>240</v>
      </c>
      <c r="L3691" t="s">
        <v>138</v>
      </c>
      <c r="M3691">
        <v>50</v>
      </c>
      <c r="N3691" t="s">
        <v>8122</v>
      </c>
      <c r="R3691" t="e">
        <v>#N/A</v>
      </c>
      <c r="S3691" t="s">
        <v>9386</v>
      </c>
      <c r="T3691">
        <v>650</v>
      </c>
      <c r="U3691" t="s">
        <v>9386</v>
      </c>
    </row>
    <row r="3692" spans="2:21" x14ac:dyDescent="0.25">
      <c r="B3692" t="s">
        <v>169</v>
      </c>
      <c r="C3692">
        <v>2016</v>
      </c>
      <c r="D3692" t="s">
        <v>315</v>
      </c>
      <c r="E3692" t="s">
        <v>8269</v>
      </c>
      <c r="F3692" t="s">
        <v>9398</v>
      </c>
      <c r="H3692" t="s">
        <v>9037</v>
      </c>
      <c r="I3692" t="s">
        <v>8807</v>
      </c>
      <c r="J3692" t="s">
        <v>8684</v>
      </c>
      <c r="L3692" t="s">
        <v>107</v>
      </c>
      <c r="M3692">
        <v>50</v>
      </c>
      <c r="N3692" t="s">
        <v>8122</v>
      </c>
      <c r="R3692" t="e">
        <v>#N/A</v>
      </c>
      <c r="S3692" t="s">
        <v>9386</v>
      </c>
      <c r="T3692">
        <v>7207</v>
      </c>
      <c r="U3692" t="s">
        <v>9386</v>
      </c>
    </row>
    <row r="3693" spans="2:21" x14ac:dyDescent="0.25">
      <c r="B3693" t="s">
        <v>169</v>
      </c>
      <c r="C3693">
        <v>2016</v>
      </c>
      <c r="D3693" t="s">
        <v>315</v>
      </c>
      <c r="E3693" t="s">
        <v>8269</v>
      </c>
      <c r="F3693" t="s">
        <v>9398</v>
      </c>
      <c r="G3693" t="s">
        <v>843</v>
      </c>
      <c r="H3693" t="s">
        <v>9036</v>
      </c>
      <c r="I3693" t="s">
        <v>8807</v>
      </c>
      <c r="J3693" t="s">
        <v>200</v>
      </c>
      <c r="L3693" t="s">
        <v>129</v>
      </c>
      <c r="M3693">
        <v>50</v>
      </c>
      <c r="N3693" t="s">
        <v>8122</v>
      </c>
      <c r="R3693" t="e">
        <v>#N/A</v>
      </c>
      <c r="S3693">
        <v>313</v>
      </c>
      <c r="T3693">
        <v>2797</v>
      </c>
      <c r="U3693" t="s">
        <v>9386</v>
      </c>
    </row>
    <row r="3694" spans="2:21" x14ac:dyDescent="0.25">
      <c r="B3694" t="s">
        <v>169</v>
      </c>
      <c r="C3694">
        <v>2016</v>
      </c>
      <c r="D3694" t="s">
        <v>315</v>
      </c>
      <c r="E3694" t="s">
        <v>8269</v>
      </c>
      <c r="F3694" t="s">
        <v>9398</v>
      </c>
      <c r="H3694" t="s">
        <v>9035</v>
      </c>
      <c r="I3694" t="s">
        <v>8807</v>
      </c>
      <c r="J3694" t="s">
        <v>87</v>
      </c>
      <c r="L3694" t="s">
        <v>77</v>
      </c>
      <c r="M3694">
        <v>50</v>
      </c>
      <c r="N3694" t="s">
        <v>8122</v>
      </c>
      <c r="R3694" t="e">
        <v>#N/A</v>
      </c>
      <c r="S3694" t="s">
        <v>9386</v>
      </c>
      <c r="T3694">
        <v>756</v>
      </c>
      <c r="U3694" t="s">
        <v>9386</v>
      </c>
    </row>
    <row r="3695" spans="2:21" x14ac:dyDescent="0.25">
      <c r="B3695" t="s">
        <v>169</v>
      </c>
      <c r="C3695">
        <v>2016</v>
      </c>
      <c r="D3695" t="s">
        <v>315</v>
      </c>
      <c r="E3695" t="s">
        <v>8269</v>
      </c>
      <c r="F3695" t="s">
        <v>9398</v>
      </c>
      <c r="H3695" t="s">
        <v>9034</v>
      </c>
      <c r="I3695" t="s">
        <v>8807</v>
      </c>
      <c r="J3695" t="s">
        <v>9033</v>
      </c>
      <c r="L3695" t="s">
        <v>22</v>
      </c>
      <c r="M3695">
        <v>50</v>
      </c>
      <c r="N3695" t="s">
        <v>8122</v>
      </c>
      <c r="R3695" t="e">
        <v>#N/A</v>
      </c>
      <c r="S3695" t="s">
        <v>9386</v>
      </c>
      <c r="T3695">
        <v>7380</v>
      </c>
      <c r="U3695" t="s">
        <v>9386</v>
      </c>
    </row>
    <row r="3696" spans="2:21" x14ac:dyDescent="0.25">
      <c r="B3696" t="s">
        <v>169</v>
      </c>
      <c r="C3696">
        <v>2016</v>
      </c>
      <c r="D3696" t="s">
        <v>315</v>
      </c>
      <c r="E3696" t="s">
        <v>8269</v>
      </c>
      <c r="F3696" t="s">
        <v>9398</v>
      </c>
      <c r="G3696" t="s">
        <v>9031</v>
      </c>
      <c r="H3696" t="s">
        <v>9030</v>
      </c>
      <c r="I3696">
        <v>-1</v>
      </c>
      <c r="J3696" t="s">
        <v>9032</v>
      </c>
      <c r="L3696" t="s">
        <v>88</v>
      </c>
      <c r="M3696">
        <v>50</v>
      </c>
      <c r="N3696" t="s">
        <v>8122</v>
      </c>
      <c r="R3696" t="e">
        <v>#N/A</v>
      </c>
      <c r="S3696">
        <v>676</v>
      </c>
      <c r="T3696">
        <v>7529</v>
      </c>
      <c r="U3696" t="s">
        <v>9386</v>
      </c>
    </row>
    <row r="3697" spans="2:21" x14ac:dyDescent="0.25">
      <c r="B3697" t="s">
        <v>169</v>
      </c>
      <c r="C3697">
        <v>2016</v>
      </c>
      <c r="D3697" t="s">
        <v>315</v>
      </c>
      <c r="E3697" t="s">
        <v>8269</v>
      </c>
      <c r="F3697" t="s">
        <v>9398</v>
      </c>
      <c r="G3697" t="s">
        <v>9031</v>
      </c>
      <c r="H3697" t="s">
        <v>9030</v>
      </c>
      <c r="I3697">
        <v>-2</v>
      </c>
      <c r="J3697" t="s">
        <v>9029</v>
      </c>
      <c r="L3697" t="s">
        <v>88</v>
      </c>
      <c r="M3697">
        <v>50</v>
      </c>
      <c r="N3697" t="s">
        <v>8122</v>
      </c>
      <c r="R3697" t="e">
        <v>#N/A</v>
      </c>
      <c r="S3697">
        <v>676</v>
      </c>
      <c r="T3697">
        <v>7490</v>
      </c>
      <c r="U3697" t="s">
        <v>9386</v>
      </c>
    </row>
    <row r="3698" spans="2:21" x14ac:dyDescent="0.25">
      <c r="B3698" t="s">
        <v>169</v>
      </c>
      <c r="C3698">
        <v>2016</v>
      </c>
      <c r="D3698" t="s">
        <v>315</v>
      </c>
      <c r="E3698" t="s">
        <v>8269</v>
      </c>
      <c r="F3698" t="s">
        <v>9398</v>
      </c>
      <c r="H3698" t="s">
        <v>9028</v>
      </c>
      <c r="I3698" t="s">
        <v>8807</v>
      </c>
      <c r="J3698" t="s">
        <v>8245</v>
      </c>
      <c r="L3698" t="s">
        <v>16</v>
      </c>
      <c r="M3698">
        <v>50</v>
      </c>
      <c r="N3698" t="s">
        <v>8122</v>
      </c>
      <c r="R3698" t="e">
        <v>#N/A</v>
      </c>
      <c r="S3698" t="s">
        <v>9386</v>
      </c>
      <c r="T3698">
        <v>6987</v>
      </c>
      <c r="U3698" t="s">
        <v>9386</v>
      </c>
    </row>
    <row r="3699" spans="2:21" x14ac:dyDescent="0.25">
      <c r="B3699" t="s">
        <v>169</v>
      </c>
      <c r="C3699">
        <v>2016</v>
      </c>
      <c r="D3699" t="s">
        <v>315</v>
      </c>
      <c r="E3699" t="s">
        <v>8269</v>
      </c>
      <c r="F3699" t="s">
        <v>9398</v>
      </c>
      <c r="H3699" t="s">
        <v>9027</v>
      </c>
      <c r="I3699" t="s">
        <v>8807</v>
      </c>
      <c r="J3699" t="s">
        <v>9026</v>
      </c>
      <c r="L3699" t="s">
        <v>14</v>
      </c>
      <c r="M3699">
        <v>50</v>
      </c>
      <c r="N3699" t="s">
        <v>8122</v>
      </c>
      <c r="R3699" t="e">
        <v>#N/A</v>
      </c>
      <c r="S3699" t="s">
        <v>9386</v>
      </c>
      <c r="T3699">
        <v>7488</v>
      </c>
      <c r="U3699" t="s">
        <v>9386</v>
      </c>
    </row>
    <row r="3700" spans="2:21" x14ac:dyDescent="0.25">
      <c r="B3700" t="s">
        <v>169</v>
      </c>
      <c r="C3700">
        <v>2016</v>
      </c>
      <c r="D3700" t="s">
        <v>315</v>
      </c>
      <c r="E3700" t="s">
        <v>8269</v>
      </c>
      <c r="F3700" t="s">
        <v>9398</v>
      </c>
      <c r="G3700" t="s">
        <v>1001</v>
      </c>
      <c r="H3700" t="s">
        <v>9025</v>
      </c>
      <c r="I3700" t="s">
        <v>8807</v>
      </c>
      <c r="J3700" t="s">
        <v>7461</v>
      </c>
      <c r="L3700" t="s">
        <v>68</v>
      </c>
      <c r="M3700">
        <v>50</v>
      </c>
      <c r="N3700" t="s">
        <v>8122</v>
      </c>
      <c r="R3700" t="e">
        <v>#N/A</v>
      </c>
      <c r="S3700">
        <v>476</v>
      </c>
      <c r="T3700">
        <v>6876</v>
      </c>
      <c r="U3700" t="s">
        <v>9386</v>
      </c>
    </row>
    <row r="3701" spans="2:21" x14ac:dyDescent="0.25">
      <c r="B3701" t="s">
        <v>169</v>
      </c>
      <c r="C3701">
        <v>2016</v>
      </c>
      <c r="D3701" t="s">
        <v>315</v>
      </c>
      <c r="E3701" t="s">
        <v>8269</v>
      </c>
      <c r="F3701" t="s">
        <v>9398</v>
      </c>
      <c r="H3701" t="s">
        <v>9024</v>
      </c>
      <c r="I3701" t="s">
        <v>8807</v>
      </c>
      <c r="J3701" t="s">
        <v>9023</v>
      </c>
      <c r="L3701" t="s">
        <v>108</v>
      </c>
      <c r="M3701">
        <v>50</v>
      </c>
      <c r="N3701" t="s">
        <v>8122</v>
      </c>
      <c r="R3701" t="e">
        <v>#N/A</v>
      </c>
      <c r="S3701" t="s">
        <v>9386</v>
      </c>
      <c r="T3701">
        <v>7528</v>
      </c>
      <c r="U3701" t="s">
        <v>9386</v>
      </c>
    </row>
    <row r="3702" spans="2:21" x14ac:dyDescent="0.25">
      <c r="B3702" t="s">
        <v>169</v>
      </c>
      <c r="C3702">
        <v>2016</v>
      </c>
      <c r="D3702" t="s">
        <v>315</v>
      </c>
      <c r="E3702" t="s">
        <v>8269</v>
      </c>
      <c r="F3702" t="s">
        <v>9398</v>
      </c>
      <c r="H3702" t="s">
        <v>9022</v>
      </c>
      <c r="I3702" t="s">
        <v>8807</v>
      </c>
      <c r="J3702" t="s">
        <v>8950</v>
      </c>
      <c r="L3702" t="s">
        <v>62</v>
      </c>
      <c r="M3702">
        <v>50</v>
      </c>
      <c r="N3702" t="s">
        <v>8122</v>
      </c>
      <c r="R3702" t="e">
        <v>#N/A</v>
      </c>
      <c r="S3702" t="s">
        <v>9386</v>
      </c>
      <c r="T3702">
        <v>7496</v>
      </c>
      <c r="U3702" t="s">
        <v>9386</v>
      </c>
    </row>
    <row r="3703" spans="2:21" x14ac:dyDescent="0.25">
      <c r="B3703" t="s">
        <v>169</v>
      </c>
      <c r="C3703">
        <v>2016</v>
      </c>
      <c r="D3703" t="s">
        <v>315</v>
      </c>
      <c r="E3703" t="s">
        <v>8269</v>
      </c>
      <c r="F3703" t="s">
        <v>9398</v>
      </c>
      <c r="H3703" t="s">
        <v>9020</v>
      </c>
      <c r="I3703" t="s">
        <v>8807</v>
      </c>
      <c r="J3703" t="s">
        <v>7749</v>
      </c>
      <c r="L3703" t="s">
        <v>14</v>
      </c>
      <c r="M3703">
        <v>50</v>
      </c>
      <c r="N3703" t="s">
        <v>8122</v>
      </c>
      <c r="R3703" t="e">
        <v>#N/A</v>
      </c>
      <c r="S3703" t="s">
        <v>9386</v>
      </c>
      <c r="T3703">
        <v>6857</v>
      </c>
      <c r="U3703" t="s">
        <v>9386</v>
      </c>
    </row>
    <row r="3704" spans="2:21" x14ac:dyDescent="0.25">
      <c r="B3704" t="s">
        <v>169</v>
      </c>
      <c r="C3704">
        <v>2016</v>
      </c>
      <c r="D3704" t="s">
        <v>315</v>
      </c>
      <c r="E3704" t="s">
        <v>8269</v>
      </c>
      <c r="F3704" t="s">
        <v>9398</v>
      </c>
      <c r="H3704" t="s">
        <v>9019</v>
      </c>
      <c r="I3704" t="s">
        <v>8807</v>
      </c>
      <c r="J3704" t="s">
        <v>7457</v>
      </c>
      <c r="L3704" t="s">
        <v>77</v>
      </c>
      <c r="M3704">
        <v>50</v>
      </c>
      <c r="N3704" t="s">
        <v>8122</v>
      </c>
      <c r="R3704" t="e">
        <v>#N/A</v>
      </c>
      <c r="S3704" t="s">
        <v>9386</v>
      </c>
      <c r="T3704">
        <v>6557</v>
      </c>
      <c r="U3704" t="s">
        <v>9386</v>
      </c>
    </row>
    <row r="3705" spans="2:21" x14ac:dyDescent="0.25">
      <c r="B3705" t="s">
        <v>169</v>
      </c>
      <c r="C3705">
        <v>2016</v>
      </c>
      <c r="D3705" t="s">
        <v>315</v>
      </c>
      <c r="E3705" t="s">
        <v>8269</v>
      </c>
      <c r="F3705" t="s">
        <v>9398</v>
      </c>
      <c r="H3705" t="s">
        <v>9018</v>
      </c>
      <c r="I3705" t="s">
        <v>8807</v>
      </c>
      <c r="J3705" t="s">
        <v>6034</v>
      </c>
      <c r="L3705" t="s">
        <v>85</v>
      </c>
      <c r="M3705">
        <v>50</v>
      </c>
      <c r="N3705" t="s">
        <v>8122</v>
      </c>
      <c r="R3705" t="e">
        <v>#N/A</v>
      </c>
      <c r="S3705" t="s">
        <v>9386</v>
      </c>
      <c r="T3705">
        <v>5103</v>
      </c>
      <c r="U3705" t="s">
        <v>9386</v>
      </c>
    </row>
    <row r="3706" spans="2:21" x14ac:dyDescent="0.25">
      <c r="B3706" t="s">
        <v>169</v>
      </c>
      <c r="C3706">
        <v>2016</v>
      </c>
      <c r="D3706" t="s">
        <v>315</v>
      </c>
      <c r="E3706" t="s">
        <v>8269</v>
      </c>
      <c r="F3706" t="s">
        <v>9398</v>
      </c>
      <c r="H3706" t="s">
        <v>9017</v>
      </c>
      <c r="I3706" t="s">
        <v>8807</v>
      </c>
      <c r="J3706" t="s">
        <v>3784</v>
      </c>
      <c r="L3706" t="s">
        <v>138</v>
      </c>
      <c r="M3706">
        <v>50</v>
      </c>
      <c r="N3706" t="s">
        <v>8122</v>
      </c>
      <c r="R3706" t="e">
        <v>#N/A</v>
      </c>
      <c r="S3706" t="s">
        <v>9386</v>
      </c>
      <c r="T3706">
        <v>2780</v>
      </c>
      <c r="U3706" t="s">
        <v>9386</v>
      </c>
    </row>
    <row r="3707" spans="2:21" x14ac:dyDescent="0.25">
      <c r="B3707" t="s">
        <v>169</v>
      </c>
      <c r="C3707">
        <v>2016</v>
      </c>
      <c r="D3707" t="s">
        <v>315</v>
      </c>
      <c r="E3707" t="s">
        <v>8269</v>
      </c>
      <c r="F3707" t="s">
        <v>9398</v>
      </c>
      <c r="G3707" t="s">
        <v>1001</v>
      </c>
      <c r="H3707" t="s">
        <v>9016</v>
      </c>
      <c r="I3707" t="s">
        <v>8807</v>
      </c>
      <c r="J3707" t="s">
        <v>9015</v>
      </c>
      <c r="L3707" t="s">
        <v>22</v>
      </c>
      <c r="M3707">
        <v>50</v>
      </c>
      <c r="N3707" t="s">
        <v>8122</v>
      </c>
      <c r="R3707" t="e">
        <v>#N/A</v>
      </c>
      <c r="S3707">
        <v>476</v>
      </c>
      <c r="T3707">
        <v>7446</v>
      </c>
      <c r="U3707" t="s">
        <v>9386</v>
      </c>
    </row>
    <row r="3708" spans="2:21" x14ac:dyDescent="0.25">
      <c r="B3708" t="s">
        <v>169</v>
      </c>
      <c r="C3708">
        <v>2016</v>
      </c>
      <c r="D3708" t="s">
        <v>315</v>
      </c>
      <c r="E3708" t="s">
        <v>8269</v>
      </c>
      <c r="F3708" t="s">
        <v>9398</v>
      </c>
      <c r="H3708" t="s">
        <v>9014</v>
      </c>
      <c r="I3708" t="s">
        <v>8807</v>
      </c>
      <c r="J3708" t="s">
        <v>6036</v>
      </c>
      <c r="L3708" t="s">
        <v>107</v>
      </c>
      <c r="M3708">
        <v>50</v>
      </c>
      <c r="N3708" t="s">
        <v>8122</v>
      </c>
      <c r="R3708" t="e">
        <v>#N/A</v>
      </c>
      <c r="S3708" t="s">
        <v>9386</v>
      </c>
      <c r="T3708">
        <v>6875</v>
      </c>
      <c r="U3708" t="s">
        <v>9386</v>
      </c>
    </row>
    <row r="3709" spans="2:21" x14ac:dyDescent="0.25">
      <c r="B3709" t="s">
        <v>169</v>
      </c>
      <c r="C3709">
        <v>2016</v>
      </c>
      <c r="D3709" t="s">
        <v>315</v>
      </c>
      <c r="E3709" t="s">
        <v>8269</v>
      </c>
      <c r="F3709" t="s">
        <v>9398</v>
      </c>
      <c r="G3709" t="s">
        <v>599</v>
      </c>
      <c r="H3709" t="s">
        <v>9012</v>
      </c>
      <c r="I3709" t="s">
        <v>8807</v>
      </c>
      <c r="J3709" t="s">
        <v>59</v>
      </c>
      <c r="L3709" t="s">
        <v>12</v>
      </c>
      <c r="M3709">
        <v>50</v>
      </c>
      <c r="N3709" t="s">
        <v>8122</v>
      </c>
      <c r="R3709" t="e">
        <v>#N/A</v>
      </c>
      <c r="S3709">
        <v>49</v>
      </c>
      <c r="T3709">
        <v>2383</v>
      </c>
      <c r="U3709" t="s">
        <v>9386</v>
      </c>
    </row>
    <row r="3710" spans="2:21" x14ac:dyDescent="0.25">
      <c r="B3710" t="s">
        <v>169</v>
      </c>
      <c r="C3710">
        <v>2016</v>
      </c>
      <c r="D3710" t="s">
        <v>315</v>
      </c>
      <c r="E3710" t="s">
        <v>8269</v>
      </c>
      <c r="F3710" t="s">
        <v>9398</v>
      </c>
      <c r="G3710" t="s">
        <v>599</v>
      </c>
      <c r="H3710" t="s">
        <v>9011</v>
      </c>
      <c r="I3710" t="s">
        <v>8807</v>
      </c>
      <c r="J3710" t="s">
        <v>45</v>
      </c>
      <c r="L3710" t="s">
        <v>77</v>
      </c>
      <c r="M3710">
        <v>50</v>
      </c>
      <c r="N3710" t="s">
        <v>8122</v>
      </c>
      <c r="R3710" t="e">
        <v>#N/A</v>
      </c>
      <c r="S3710">
        <v>49</v>
      </c>
      <c r="T3710">
        <v>3843</v>
      </c>
      <c r="U3710" t="s">
        <v>9386</v>
      </c>
    </row>
    <row r="3711" spans="2:21" x14ac:dyDescent="0.25">
      <c r="B3711" t="s">
        <v>169</v>
      </c>
      <c r="C3711">
        <v>2016</v>
      </c>
      <c r="D3711" t="s">
        <v>315</v>
      </c>
      <c r="E3711" t="s">
        <v>8269</v>
      </c>
      <c r="F3711" t="s">
        <v>9398</v>
      </c>
      <c r="G3711" t="s">
        <v>599</v>
      </c>
      <c r="H3711" t="s">
        <v>9010</v>
      </c>
      <c r="I3711" t="s">
        <v>8807</v>
      </c>
      <c r="J3711" t="s">
        <v>1872</v>
      </c>
      <c r="L3711" t="s">
        <v>28</v>
      </c>
      <c r="M3711">
        <v>50</v>
      </c>
      <c r="N3711" t="s">
        <v>8122</v>
      </c>
      <c r="R3711" t="e">
        <v>#N/A</v>
      </c>
      <c r="S3711">
        <v>49</v>
      </c>
      <c r="T3711">
        <v>804</v>
      </c>
      <c r="U3711" t="s">
        <v>9386</v>
      </c>
    </row>
    <row r="3712" spans="2:21" x14ac:dyDescent="0.25">
      <c r="B3712" t="s">
        <v>169</v>
      </c>
      <c r="C3712">
        <v>2016</v>
      </c>
      <c r="D3712" t="s">
        <v>315</v>
      </c>
      <c r="E3712" t="s">
        <v>8269</v>
      </c>
      <c r="F3712" t="s">
        <v>9398</v>
      </c>
      <c r="H3712" t="s">
        <v>9009</v>
      </c>
      <c r="I3712" t="s">
        <v>8807</v>
      </c>
      <c r="J3712" t="s">
        <v>8248</v>
      </c>
      <c r="L3712" t="s">
        <v>83</v>
      </c>
      <c r="M3712">
        <v>50</v>
      </c>
      <c r="N3712" t="s">
        <v>8122</v>
      </c>
      <c r="R3712" t="e">
        <v>#N/A</v>
      </c>
      <c r="S3712" t="s">
        <v>9386</v>
      </c>
      <c r="T3712">
        <v>6981</v>
      </c>
      <c r="U3712" t="s">
        <v>9386</v>
      </c>
    </row>
    <row r="3713" spans="2:21" x14ac:dyDescent="0.25">
      <c r="B3713" t="s">
        <v>169</v>
      </c>
      <c r="C3713">
        <v>2016</v>
      </c>
      <c r="D3713" t="s">
        <v>315</v>
      </c>
      <c r="E3713" t="s">
        <v>8269</v>
      </c>
      <c r="F3713" t="s">
        <v>9398</v>
      </c>
      <c r="G3713" t="s">
        <v>599</v>
      </c>
      <c r="H3713" t="s">
        <v>9008</v>
      </c>
      <c r="I3713" t="s">
        <v>8807</v>
      </c>
      <c r="J3713" t="s">
        <v>9007</v>
      </c>
      <c r="L3713" t="s">
        <v>85</v>
      </c>
      <c r="M3713">
        <v>50</v>
      </c>
      <c r="N3713" t="s">
        <v>8122</v>
      </c>
      <c r="R3713" t="e">
        <v>#N/A</v>
      </c>
      <c r="S3713">
        <v>49</v>
      </c>
      <c r="T3713">
        <v>7494</v>
      </c>
      <c r="U3713" t="s">
        <v>9386</v>
      </c>
    </row>
    <row r="3714" spans="2:21" x14ac:dyDescent="0.25">
      <c r="B3714" t="s">
        <v>169</v>
      </c>
      <c r="C3714">
        <v>2016</v>
      </c>
      <c r="D3714" t="s">
        <v>315</v>
      </c>
      <c r="E3714" t="s">
        <v>8269</v>
      </c>
      <c r="F3714" t="s">
        <v>9398</v>
      </c>
      <c r="G3714" t="s">
        <v>843</v>
      </c>
      <c r="H3714" t="s">
        <v>9006</v>
      </c>
      <c r="I3714" t="s">
        <v>8807</v>
      </c>
      <c r="J3714" t="s">
        <v>236</v>
      </c>
      <c r="L3714" t="s">
        <v>76</v>
      </c>
      <c r="M3714">
        <v>50</v>
      </c>
      <c r="N3714" t="s">
        <v>8122</v>
      </c>
      <c r="R3714" t="e">
        <v>#N/A</v>
      </c>
      <c r="S3714">
        <v>313</v>
      </c>
      <c r="T3714">
        <v>6405</v>
      </c>
      <c r="U3714" t="s">
        <v>9386</v>
      </c>
    </row>
    <row r="3715" spans="2:21" x14ac:dyDescent="0.25">
      <c r="B3715" t="s">
        <v>169</v>
      </c>
      <c r="C3715">
        <v>2016</v>
      </c>
      <c r="D3715" t="s">
        <v>315</v>
      </c>
      <c r="E3715" t="s">
        <v>8269</v>
      </c>
      <c r="F3715" t="s">
        <v>9398</v>
      </c>
      <c r="H3715" t="s">
        <v>9005</v>
      </c>
      <c r="I3715" t="s">
        <v>8807</v>
      </c>
      <c r="J3715" t="s">
        <v>9004</v>
      </c>
      <c r="L3715" t="s">
        <v>41</v>
      </c>
      <c r="M3715">
        <v>50</v>
      </c>
      <c r="N3715" t="s">
        <v>8122</v>
      </c>
      <c r="R3715" t="e">
        <v>#N/A</v>
      </c>
      <c r="S3715" t="s">
        <v>9386</v>
      </c>
      <c r="T3715">
        <v>7428</v>
      </c>
      <c r="U3715" t="s">
        <v>9386</v>
      </c>
    </row>
    <row r="3716" spans="2:21" x14ac:dyDescent="0.25">
      <c r="B3716" t="s">
        <v>169</v>
      </c>
      <c r="C3716">
        <v>2016</v>
      </c>
      <c r="D3716" t="s">
        <v>315</v>
      </c>
      <c r="E3716" t="s">
        <v>8269</v>
      </c>
      <c r="F3716" t="s">
        <v>9398</v>
      </c>
      <c r="G3716" t="s">
        <v>599</v>
      </c>
      <c r="H3716" t="s">
        <v>9003</v>
      </c>
      <c r="I3716" t="s">
        <v>8807</v>
      </c>
      <c r="J3716" t="s">
        <v>244</v>
      </c>
      <c r="L3716" t="s">
        <v>22</v>
      </c>
      <c r="M3716">
        <v>50</v>
      </c>
      <c r="N3716" t="s">
        <v>8122</v>
      </c>
      <c r="R3716" t="e">
        <v>#N/A</v>
      </c>
      <c r="S3716">
        <v>49</v>
      </c>
      <c r="T3716">
        <v>6099</v>
      </c>
      <c r="U3716" t="s">
        <v>9386</v>
      </c>
    </row>
    <row r="3717" spans="2:21" x14ac:dyDescent="0.25">
      <c r="B3717" t="s">
        <v>169</v>
      </c>
      <c r="C3717">
        <v>2016</v>
      </c>
      <c r="D3717" t="s">
        <v>315</v>
      </c>
      <c r="E3717" t="s">
        <v>8269</v>
      </c>
      <c r="F3717" t="s">
        <v>9398</v>
      </c>
      <c r="G3717" t="s">
        <v>599</v>
      </c>
      <c r="H3717" t="s">
        <v>9002</v>
      </c>
      <c r="I3717" t="s">
        <v>8807</v>
      </c>
      <c r="J3717" t="s">
        <v>273</v>
      </c>
      <c r="L3717" t="s">
        <v>39</v>
      </c>
      <c r="M3717">
        <v>50</v>
      </c>
      <c r="N3717" t="s">
        <v>8122</v>
      </c>
      <c r="R3717" t="e">
        <v>#N/A</v>
      </c>
      <c r="S3717">
        <v>49</v>
      </c>
      <c r="T3717">
        <v>1740</v>
      </c>
      <c r="U3717" t="s">
        <v>9386</v>
      </c>
    </row>
    <row r="3718" spans="2:21" x14ac:dyDescent="0.25">
      <c r="B3718" t="s">
        <v>169</v>
      </c>
      <c r="C3718">
        <v>2016</v>
      </c>
      <c r="D3718" t="s">
        <v>315</v>
      </c>
      <c r="E3718" t="s">
        <v>8269</v>
      </c>
      <c r="F3718" t="s">
        <v>9398</v>
      </c>
      <c r="H3718" t="s">
        <v>9001</v>
      </c>
      <c r="I3718" t="s">
        <v>8807</v>
      </c>
      <c r="J3718" t="s">
        <v>9000</v>
      </c>
      <c r="L3718" t="s">
        <v>31</v>
      </c>
      <c r="M3718">
        <v>50</v>
      </c>
      <c r="N3718" t="s">
        <v>8122</v>
      </c>
      <c r="R3718" t="e">
        <v>#N/A</v>
      </c>
      <c r="S3718" t="s">
        <v>9386</v>
      </c>
      <c r="T3718">
        <v>7506</v>
      </c>
      <c r="U3718" t="s">
        <v>9386</v>
      </c>
    </row>
    <row r="3719" spans="2:21" x14ac:dyDescent="0.25">
      <c r="B3719" t="s">
        <v>169</v>
      </c>
      <c r="C3719">
        <v>2016</v>
      </c>
      <c r="D3719" t="s">
        <v>315</v>
      </c>
      <c r="E3719" t="s">
        <v>8269</v>
      </c>
      <c r="F3719" t="s">
        <v>9398</v>
      </c>
      <c r="G3719" t="s">
        <v>835</v>
      </c>
      <c r="H3719" t="s">
        <v>8999</v>
      </c>
      <c r="I3719" t="s">
        <v>8807</v>
      </c>
      <c r="J3719" t="s">
        <v>34</v>
      </c>
      <c r="L3719" t="s">
        <v>10</v>
      </c>
      <c r="M3719">
        <v>50</v>
      </c>
      <c r="N3719" t="s">
        <v>8122</v>
      </c>
      <c r="R3719" t="e">
        <v>#N/A</v>
      </c>
      <c r="S3719">
        <v>305</v>
      </c>
      <c r="T3719">
        <v>4721</v>
      </c>
      <c r="U3719" t="s">
        <v>9386</v>
      </c>
    </row>
    <row r="3720" spans="2:21" x14ac:dyDescent="0.25">
      <c r="B3720" t="s">
        <v>169</v>
      </c>
      <c r="C3720">
        <v>2016</v>
      </c>
      <c r="D3720" t="s">
        <v>315</v>
      </c>
      <c r="E3720" t="s">
        <v>8269</v>
      </c>
      <c r="F3720" t="s">
        <v>9398</v>
      </c>
      <c r="H3720" t="s">
        <v>8998</v>
      </c>
      <c r="I3720" t="s">
        <v>8807</v>
      </c>
      <c r="J3720" t="s">
        <v>8252</v>
      </c>
      <c r="L3720" t="s">
        <v>28</v>
      </c>
      <c r="M3720">
        <v>50</v>
      </c>
      <c r="N3720" t="s">
        <v>8122</v>
      </c>
      <c r="R3720" t="e">
        <v>#N/A</v>
      </c>
      <c r="S3720" t="s">
        <v>9386</v>
      </c>
      <c r="T3720">
        <v>6978</v>
      </c>
      <c r="U3720" t="s">
        <v>9386</v>
      </c>
    </row>
    <row r="3721" spans="2:21" x14ac:dyDescent="0.25">
      <c r="B3721" t="s">
        <v>169</v>
      </c>
      <c r="C3721">
        <v>2016</v>
      </c>
      <c r="D3721" t="s">
        <v>315</v>
      </c>
      <c r="E3721" t="s">
        <v>8269</v>
      </c>
      <c r="F3721" t="s">
        <v>9398</v>
      </c>
      <c r="G3721" t="s">
        <v>1001</v>
      </c>
      <c r="H3721" t="s">
        <v>8997</v>
      </c>
      <c r="I3721" t="s">
        <v>8807</v>
      </c>
      <c r="J3721" t="s">
        <v>270</v>
      </c>
      <c r="L3721" t="s">
        <v>31</v>
      </c>
      <c r="M3721">
        <v>50</v>
      </c>
      <c r="N3721" t="s">
        <v>8122</v>
      </c>
      <c r="R3721" t="e">
        <v>#N/A</v>
      </c>
      <c r="S3721">
        <v>476</v>
      </c>
      <c r="T3721">
        <v>4787</v>
      </c>
      <c r="U3721" t="s">
        <v>9386</v>
      </c>
    </row>
    <row r="3722" spans="2:21" x14ac:dyDescent="0.25">
      <c r="B3722" t="s">
        <v>169</v>
      </c>
      <c r="C3722">
        <v>2016</v>
      </c>
      <c r="D3722" t="s">
        <v>315</v>
      </c>
      <c r="E3722" t="s">
        <v>8269</v>
      </c>
      <c r="F3722" t="s">
        <v>9398</v>
      </c>
      <c r="G3722" t="s">
        <v>599</v>
      </c>
      <c r="H3722" t="s">
        <v>8996</v>
      </c>
      <c r="I3722" t="s">
        <v>8807</v>
      </c>
      <c r="J3722" t="s">
        <v>8405</v>
      </c>
      <c r="L3722" t="s">
        <v>39</v>
      </c>
      <c r="M3722">
        <v>50</v>
      </c>
      <c r="N3722" t="s">
        <v>8122</v>
      </c>
      <c r="R3722" t="e">
        <v>#N/A</v>
      </c>
      <c r="S3722">
        <v>49</v>
      </c>
      <c r="T3722">
        <v>7074</v>
      </c>
      <c r="U3722" t="s">
        <v>9386</v>
      </c>
    </row>
    <row r="3723" spans="2:21" x14ac:dyDescent="0.25">
      <c r="B3723" t="s">
        <v>169</v>
      </c>
      <c r="C3723">
        <v>2016</v>
      </c>
      <c r="D3723" t="s">
        <v>315</v>
      </c>
      <c r="E3723" t="s">
        <v>8269</v>
      </c>
      <c r="F3723" t="s">
        <v>9398</v>
      </c>
      <c r="G3723" t="s">
        <v>599</v>
      </c>
      <c r="H3723" t="s">
        <v>8995</v>
      </c>
      <c r="I3723" t="s">
        <v>8807</v>
      </c>
      <c r="J3723" t="s">
        <v>3541</v>
      </c>
      <c r="L3723" t="s">
        <v>129</v>
      </c>
      <c r="M3723">
        <v>50</v>
      </c>
      <c r="N3723" t="s">
        <v>8122</v>
      </c>
      <c r="R3723" t="e">
        <v>#N/A</v>
      </c>
      <c r="S3723">
        <v>49</v>
      </c>
      <c r="T3723">
        <v>2533</v>
      </c>
      <c r="U3723" t="s">
        <v>9386</v>
      </c>
    </row>
    <row r="3724" spans="2:21" x14ac:dyDescent="0.25">
      <c r="B3724" t="s">
        <v>169</v>
      </c>
      <c r="C3724">
        <v>2016</v>
      </c>
      <c r="D3724" t="s">
        <v>315</v>
      </c>
      <c r="E3724" t="s">
        <v>8269</v>
      </c>
      <c r="F3724" t="s">
        <v>9398</v>
      </c>
      <c r="H3724" t="s">
        <v>8994</v>
      </c>
      <c r="I3724" t="s">
        <v>8807</v>
      </c>
      <c r="J3724" t="s">
        <v>8141</v>
      </c>
      <c r="L3724" t="s">
        <v>27</v>
      </c>
      <c r="M3724">
        <v>50</v>
      </c>
      <c r="N3724" t="s">
        <v>8122</v>
      </c>
      <c r="R3724" t="e">
        <v>#N/A</v>
      </c>
      <c r="S3724" t="s">
        <v>9386</v>
      </c>
      <c r="T3724">
        <v>6970</v>
      </c>
      <c r="U3724" t="s">
        <v>9386</v>
      </c>
    </row>
    <row r="3725" spans="2:21" x14ac:dyDescent="0.25">
      <c r="B3725" t="s">
        <v>169</v>
      </c>
      <c r="C3725">
        <v>2016</v>
      </c>
      <c r="D3725" t="s">
        <v>315</v>
      </c>
      <c r="E3725" t="s">
        <v>8269</v>
      </c>
      <c r="F3725" t="s">
        <v>9398</v>
      </c>
      <c r="G3725" t="s">
        <v>599</v>
      </c>
      <c r="H3725" t="s">
        <v>8993</v>
      </c>
      <c r="I3725" t="s">
        <v>8807</v>
      </c>
      <c r="J3725" t="s">
        <v>238</v>
      </c>
      <c r="L3725" t="s">
        <v>138</v>
      </c>
      <c r="M3725">
        <v>50</v>
      </c>
      <c r="N3725" t="s">
        <v>8122</v>
      </c>
      <c r="R3725" t="e">
        <v>#N/A</v>
      </c>
      <c r="S3725">
        <v>49</v>
      </c>
      <c r="T3725">
        <v>4960</v>
      </c>
      <c r="U3725" t="s">
        <v>9386</v>
      </c>
    </row>
    <row r="3726" spans="2:21" x14ac:dyDescent="0.25">
      <c r="B3726" t="s">
        <v>169</v>
      </c>
      <c r="C3726">
        <v>2016</v>
      </c>
      <c r="D3726" t="s">
        <v>315</v>
      </c>
      <c r="E3726" t="s">
        <v>8269</v>
      </c>
      <c r="F3726" t="s">
        <v>9398</v>
      </c>
      <c r="H3726" t="s">
        <v>8991</v>
      </c>
      <c r="I3726" t="s">
        <v>8807</v>
      </c>
      <c r="J3726" t="s">
        <v>8454</v>
      </c>
      <c r="L3726" t="s">
        <v>31</v>
      </c>
      <c r="M3726">
        <v>50</v>
      </c>
      <c r="N3726" t="s">
        <v>8122</v>
      </c>
      <c r="R3726" t="e">
        <v>#N/A</v>
      </c>
      <c r="S3726" t="s">
        <v>9386</v>
      </c>
      <c r="T3726">
        <v>7070</v>
      </c>
      <c r="U3726" t="s">
        <v>9386</v>
      </c>
    </row>
    <row r="3727" spans="2:21" x14ac:dyDescent="0.25">
      <c r="B3727" t="s">
        <v>169</v>
      </c>
      <c r="C3727">
        <v>2016</v>
      </c>
      <c r="D3727" t="s">
        <v>315</v>
      </c>
      <c r="E3727" t="s">
        <v>8269</v>
      </c>
      <c r="F3727" t="s">
        <v>9398</v>
      </c>
      <c r="H3727" t="s">
        <v>8989</v>
      </c>
      <c r="I3727" t="s">
        <v>8807</v>
      </c>
      <c r="J3727" t="s">
        <v>5627</v>
      </c>
      <c r="L3727" t="s">
        <v>22</v>
      </c>
      <c r="M3727">
        <v>50</v>
      </c>
      <c r="N3727" t="s">
        <v>8122</v>
      </c>
      <c r="R3727" t="e">
        <v>#N/A</v>
      </c>
      <c r="S3727" t="s">
        <v>9386</v>
      </c>
      <c r="T3727">
        <v>4673</v>
      </c>
      <c r="U3727" t="s">
        <v>9386</v>
      </c>
    </row>
    <row r="3728" spans="2:21" x14ac:dyDescent="0.25">
      <c r="B3728" t="s">
        <v>169</v>
      </c>
      <c r="C3728">
        <v>2016</v>
      </c>
      <c r="D3728" t="s">
        <v>315</v>
      </c>
      <c r="E3728" t="s">
        <v>8269</v>
      </c>
      <c r="F3728" t="s">
        <v>9398</v>
      </c>
      <c r="H3728" t="s">
        <v>8988</v>
      </c>
      <c r="I3728" t="s">
        <v>8807</v>
      </c>
      <c r="J3728" t="s">
        <v>8987</v>
      </c>
      <c r="L3728" t="s">
        <v>77</v>
      </c>
      <c r="M3728">
        <v>50</v>
      </c>
      <c r="N3728" t="s">
        <v>8122</v>
      </c>
      <c r="R3728" t="e">
        <v>#N/A</v>
      </c>
      <c r="S3728" t="s">
        <v>9386</v>
      </c>
      <c r="T3728">
        <v>7377</v>
      </c>
      <c r="U3728" t="s">
        <v>9386</v>
      </c>
    </row>
    <row r="3729" spans="2:21" x14ac:dyDescent="0.25">
      <c r="B3729" t="s">
        <v>169</v>
      </c>
      <c r="C3729">
        <v>2016</v>
      </c>
      <c r="D3729" t="s">
        <v>315</v>
      </c>
      <c r="E3729" t="s">
        <v>8269</v>
      </c>
      <c r="F3729" t="s">
        <v>9398</v>
      </c>
      <c r="H3729" t="s">
        <v>8985</v>
      </c>
      <c r="I3729" t="s">
        <v>8807</v>
      </c>
      <c r="J3729" t="s">
        <v>8984</v>
      </c>
      <c r="L3729" t="s">
        <v>12</v>
      </c>
      <c r="M3729">
        <v>50</v>
      </c>
      <c r="N3729" t="s">
        <v>8122</v>
      </c>
      <c r="R3729" t="e">
        <v>#N/A</v>
      </c>
      <c r="S3729" t="s">
        <v>9386</v>
      </c>
      <c r="T3729">
        <v>7433</v>
      </c>
      <c r="U3729" t="s">
        <v>9386</v>
      </c>
    </row>
    <row r="3730" spans="2:21" x14ac:dyDescent="0.25">
      <c r="B3730" t="s">
        <v>169</v>
      </c>
      <c r="C3730">
        <v>2016</v>
      </c>
      <c r="D3730" t="s">
        <v>315</v>
      </c>
      <c r="E3730" t="s">
        <v>8269</v>
      </c>
      <c r="F3730" t="s">
        <v>9398</v>
      </c>
      <c r="H3730" t="s">
        <v>8983</v>
      </c>
      <c r="I3730" t="s">
        <v>8807</v>
      </c>
      <c r="J3730" t="s">
        <v>8982</v>
      </c>
      <c r="L3730" t="s">
        <v>108</v>
      </c>
      <c r="M3730">
        <v>50</v>
      </c>
      <c r="N3730" t="s">
        <v>8122</v>
      </c>
      <c r="R3730" t="e">
        <v>#N/A</v>
      </c>
      <c r="S3730" t="s">
        <v>9386</v>
      </c>
      <c r="T3730">
        <v>7487</v>
      </c>
      <c r="U3730" t="s">
        <v>9386</v>
      </c>
    </row>
    <row r="3731" spans="2:21" x14ac:dyDescent="0.25">
      <c r="B3731" t="s">
        <v>169</v>
      </c>
      <c r="C3731">
        <v>2016</v>
      </c>
      <c r="D3731" t="s">
        <v>315</v>
      </c>
      <c r="E3731" t="s">
        <v>8269</v>
      </c>
      <c r="F3731" t="s">
        <v>9398</v>
      </c>
      <c r="G3731" t="s">
        <v>599</v>
      </c>
      <c r="H3731" t="s">
        <v>8981</v>
      </c>
      <c r="I3731" t="s">
        <v>8807</v>
      </c>
      <c r="J3731" t="s">
        <v>1733</v>
      </c>
      <c r="L3731" t="s">
        <v>27</v>
      </c>
      <c r="M3731">
        <v>50</v>
      </c>
      <c r="N3731" t="s">
        <v>8122</v>
      </c>
      <c r="R3731" t="e">
        <v>#N/A</v>
      </c>
      <c r="S3731">
        <v>49</v>
      </c>
      <c r="T3731">
        <v>664</v>
      </c>
      <c r="U3731" t="s">
        <v>9386</v>
      </c>
    </row>
    <row r="3732" spans="2:21" x14ac:dyDescent="0.25">
      <c r="B3732" t="s">
        <v>169</v>
      </c>
      <c r="C3732">
        <v>2016</v>
      </c>
      <c r="D3732" t="s">
        <v>315</v>
      </c>
      <c r="E3732" t="s">
        <v>8269</v>
      </c>
      <c r="F3732" t="s">
        <v>9398</v>
      </c>
      <c r="H3732" t="s">
        <v>8980</v>
      </c>
      <c r="I3732" t="s">
        <v>8807</v>
      </c>
      <c r="J3732" t="s">
        <v>8979</v>
      </c>
      <c r="L3732" t="s">
        <v>85</v>
      </c>
      <c r="M3732">
        <v>50</v>
      </c>
      <c r="N3732" t="s">
        <v>8122</v>
      </c>
      <c r="R3732" t="e">
        <v>#N/A</v>
      </c>
      <c r="S3732" t="s">
        <v>9386</v>
      </c>
      <c r="T3732">
        <v>7439</v>
      </c>
      <c r="U3732" t="s">
        <v>9386</v>
      </c>
    </row>
    <row r="3733" spans="2:21" x14ac:dyDescent="0.25">
      <c r="B3733" t="s">
        <v>169</v>
      </c>
      <c r="C3733">
        <v>2016</v>
      </c>
      <c r="D3733" t="s">
        <v>315</v>
      </c>
      <c r="E3733" t="s">
        <v>8269</v>
      </c>
      <c r="F3733" t="s">
        <v>9398</v>
      </c>
      <c r="H3733" t="s">
        <v>8977</v>
      </c>
      <c r="I3733" t="s">
        <v>8807</v>
      </c>
      <c r="J3733" t="s">
        <v>236</v>
      </c>
      <c r="L3733" t="s">
        <v>76</v>
      </c>
      <c r="M3733">
        <v>50</v>
      </c>
      <c r="N3733" t="s">
        <v>8122</v>
      </c>
      <c r="R3733" t="e">
        <v>#N/A</v>
      </c>
      <c r="S3733" t="s">
        <v>9386</v>
      </c>
      <c r="T3733">
        <v>6405</v>
      </c>
      <c r="U3733" t="s">
        <v>9386</v>
      </c>
    </row>
    <row r="3734" spans="2:21" x14ac:dyDescent="0.25">
      <c r="B3734" t="s">
        <v>169</v>
      </c>
      <c r="C3734">
        <v>2016</v>
      </c>
      <c r="D3734" t="s">
        <v>315</v>
      </c>
      <c r="E3734" t="s">
        <v>8269</v>
      </c>
      <c r="F3734" t="s">
        <v>9398</v>
      </c>
      <c r="H3734" t="s">
        <v>8976</v>
      </c>
      <c r="I3734" t="s">
        <v>8807</v>
      </c>
      <c r="J3734" t="s">
        <v>7740</v>
      </c>
      <c r="L3734" t="s">
        <v>85</v>
      </c>
      <c r="M3734">
        <v>50</v>
      </c>
      <c r="N3734" t="s">
        <v>8122</v>
      </c>
      <c r="R3734" t="e">
        <v>#N/A</v>
      </c>
      <c r="S3734" t="s">
        <v>9386</v>
      </c>
      <c r="T3734">
        <v>6848</v>
      </c>
      <c r="U3734" t="s">
        <v>9386</v>
      </c>
    </row>
    <row r="3735" spans="2:21" x14ac:dyDescent="0.25">
      <c r="B3735" t="s">
        <v>169</v>
      </c>
      <c r="C3735">
        <v>2016</v>
      </c>
      <c r="D3735" t="s">
        <v>315</v>
      </c>
      <c r="E3735" t="s">
        <v>8269</v>
      </c>
      <c r="F3735" t="s">
        <v>9398</v>
      </c>
      <c r="H3735" t="s">
        <v>8975</v>
      </c>
      <c r="I3735" t="s">
        <v>8807</v>
      </c>
      <c r="J3735" t="s">
        <v>8142</v>
      </c>
      <c r="L3735" t="s">
        <v>23</v>
      </c>
      <c r="M3735">
        <v>50</v>
      </c>
      <c r="N3735" t="s">
        <v>8122</v>
      </c>
      <c r="R3735" t="e">
        <v>#N/A</v>
      </c>
      <c r="S3735" t="s">
        <v>9386</v>
      </c>
      <c r="T3735">
        <v>6932</v>
      </c>
      <c r="U3735" t="s">
        <v>9386</v>
      </c>
    </row>
    <row r="3736" spans="2:21" x14ac:dyDescent="0.25">
      <c r="B3736" t="s">
        <v>169</v>
      </c>
      <c r="C3736">
        <v>2016</v>
      </c>
      <c r="D3736" t="s">
        <v>315</v>
      </c>
      <c r="E3736" t="s">
        <v>8269</v>
      </c>
      <c r="F3736" t="s">
        <v>9398</v>
      </c>
      <c r="H3736" t="s">
        <v>8974</v>
      </c>
      <c r="I3736" t="s">
        <v>8807</v>
      </c>
      <c r="J3736" t="s">
        <v>8153</v>
      </c>
      <c r="L3736" t="s">
        <v>12</v>
      </c>
      <c r="M3736">
        <v>50</v>
      </c>
      <c r="N3736" t="s">
        <v>8122</v>
      </c>
      <c r="R3736" t="e">
        <v>#N/A</v>
      </c>
      <c r="S3736" t="s">
        <v>9386</v>
      </c>
      <c r="T3736">
        <v>6954</v>
      </c>
      <c r="U3736" t="s">
        <v>9386</v>
      </c>
    </row>
    <row r="3737" spans="2:21" x14ac:dyDescent="0.25">
      <c r="B3737" t="s">
        <v>169</v>
      </c>
      <c r="C3737">
        <v>2016</v>
      </c>
      <c r="D3737" t="s">
        <v>315</v>
      </c>
      <c r="E3737" t="s">
        <v>8269</v>
      </c>
      <c r="F3737" t="s">
        <v>9398</v>
      </c>
      <c r="H3737" t="s">
        <v>8973</v>
      </c>
      <c r="I3737" t="s">
        <v>8807</v>
      </c>
      <c r="J3737" t="s">
        <v>8972</v>
      </c>
      <c r="L3737" t="s">
        <v>62</v>
      </c>
      <c r="M3737">
        <v>50</v>
      </c>
      <c r="N3737" t="s">
        <v>8122</v>
      </c>
      <c r="R3737" t="e">
        <v>#N/A</v>
      </c>
      <c r="S3737" t="s">
        <v>9386</v>
      </c>
      <c r="T3737">
        <v>7470</v>
      </c>
      <c r="U3737" t="s">
        <v>9386</v>
      </c>
    </row>
    <row r="3738" spans="2:21" x14ac:dyDescent="0.25">
      <c r="B3738" t="s">
        <v>169</v>
      </c>
      <c r="C3738">
        <v>2016</v>
      </c>
      <c r="D3738" t="s">
        <v>315</v>
      </c>
      <c r="E3738" t="s">
        <v>8269</v>
      </c>
      <c r="F3738" t="s">
        <v>9398</v>
      </c>
      <c r="H3738" t="s">
        <v>8971</v>
      </c>
      <c r="I3738" t="s">
        <v>8807</v>
      </c>
      <c r="J3738" t="s">
        <v>8970</v>
      </c>
      <c r="L3738" t="s">
        <v>10</v>
      </c>
      <c r="M3738">
        <v>50</v>
      </c>
      <c r="N3738" t="s">
        <v>8122</v>
      </c>
      <c r="R3738" t="e">
        <v>#N/A</v>
      </c>
      <c r="S3738" t="s">
        <v>9386</v>
      </c>
      <c r="T3738">
        <v>7520</v>
      </c>
      <c r="U3738" t="s">
        <v>9386</v>
      </c>
    </row>
    <row r="3739" spans="2:21" x14ac:dyDescent="0.25">
      <c r="B3739" t="s">
        <v>169</v>
      </c>
      <c r="C3739">
        <v>2016</v>
      </c>
      <c r="D3739" t="s">
        <v>315</v>
      </c>
      <c r="E3739" t="s">
        <v>8269</v>
      </c>
      <c r="F3739" t="s">
        <v>9398</v>
      </c>
      <c r="H3739" t="s">
        <v>8969</v>
      </c>
      <c r="I3739" t="s">
        <v>8807</v>
      </c>
      <c r="J3739" t="s">
        <v>203</v>
      </c>
      <c r="L3739" t="s">
        <v>107</v>
      </c>
      <c r="M3739">
        <v>50</v>
      </c>
      <c r="N3739" t="s">
        <v>8122</v>
      </c>
      <c r="R3739" t="e">
        <v>#N/A</v>
      </c>
      <c r="S3739" t="s">
        <v>9386</v>
      </c>
      <c r="T3739">
        <v>3859</v>
      </c>
      <c r="U3739" t="s">
        <v>9386</v>
      </c>
    </row>
    <row r="3740" spans="2:21" x14ac:dyDescent="0.25">
      <c r="B3740" t="s">
        <v>169</v>
      </c>
      <c r="C3740">
        <v>2016</v>
      </c>
      <c r="D3740" t="s">
        <v>315</v>
      </c>
      <c r="E3740" t="s">
        <v>8269</v>
      </c>
      <c r="F3740" t="s">
        <v>9398</v>
      </c>
      <c r="H3740" t="s">
        <v>8968</v>
      </c>
      <c r="I3740" t="s">
        <v>8807</v>
      </c>
      <c r="J3740" t="s">
        <v>7454</v>
      </c>
      <c r="L3740" t="s">
        <v>39</v>
      </c>
      <c r="M3740">
        <v>50</v>
      </c>
      <c r="N3740" t="s">
        <v>8122</v>
      </c>
      <c r="R3740" t="e">
        <v>#N/A</v>
      </c>
      <c r="S3740" t="s">
        <v>9386</v>
      </c>
      <c r="T3740">
        <v>6892</v>
      </c>
      <c r="U3740" t="s">
        <v>9386</v>
      </c>
    </row>
    <row r="3741" spans="2:21" x14ac:dyDescent="0.25">
      <c r="B3741" t="s">
        <v>169</v>
      </c>
      <c r="C3741">
        <v>2016</v>
      </c>
      <c r="D3741" t="s">
        <v>315</v>
      </c>
      <c r="E3741" t="s">
        <v>8269</v>
      </c>
      <c r="F3741" t="s">
        <v>9398</v>
      </c>
      <c r="G3741" t="s">
        <v>599</v>
      </c>
      <c r="H3741" t="s">
        <v>8967</v>
      </c>
      <c r="I3741" t="s">
        <v>8807</v>
      </c>
      <c r="J3741" t="s">
        <v>8469</v>
      </c>
      <c r="L3741" t="s">
        <v>85</v>
      </c>
      <c r="M3741">
        <v>50</v>
      </c>
      <c r="N3741" t="s">
        <v>8122</v>
      </c>
      <c r="R3741" t="e">
        <v>#N/A</v>
      </c>
      <c r="S3741">
        <v>49</v>
      </c>
      <c r="T3741">
        <v>7082</v>
      </c>
      <c r="U3741" t="s">
        <v>9386</v>
      </c>
    </row>
    <row r="3742" spans="2:21" x14ac:dyDescent="0.25">
      <c r="B3742" t="s">
        <v>169</v>
      </c>
      <c r="C3742">
        <v>2016</v>
      </c>
      <c r="D3742" t="s">
        <v>315</v>
      </c>
      <c r="E3742" t="s">
        <v>8269</v>
      </c>
      <c r="F3742" t="s">
        <v>9398</v>
      </c>
      <c r="G3742" t="s">
        <v>599</v>
      </c>
      <c r="H3742" t="s">
        <v>8966</v>
      </c>
      <c r="I3742" t="s">
        <v>8807</v>
      </c>
      <c r="J3742" t="s">
        <v>8965</v>
      </c>
      <c r="L3742" t="s">
        <v>83</v>
      </c>
      <c r="M3742">
        <v>50</v>
      </c>
      <c r="N3742" t="s">
        <v>8122</v>
      </c>
      <c r="R3742" t="e">
        <v>#N/A</v>
      </c>
      <c r="S3742">
        <v>49</v>
      </c>
      <c r="T3742">
        <v>7442</v>
      </c>
      <c r="U3742" t="s">
        <v>9386</v>
      </c>
    </row>
    <row r="3743" spans="2:21" x14ac:dyDescent="0.25">
      <c r="B3743" t="s">
        <v>169</v>
      </c>
      <c r="C3743">
        <v>2016</v>
      </c>
      <c r="D3743" t="s">
        <v>315</v>
      </c>
      <c r="E3743" t="s">
        <v>8269</v>
      </c>
      <c r="F3743" t="s">
        <v>9398</v>
      </c>
      <c r="H3743" t="s">
        <v>8964</v>
      </c>
      <c r="I3743" t="s">
        <v>8807</v>
      </c>
      <c r="J3743" t="s">
        <v>4558</v>
      </c>
      <c r="L3743" t="s">
        <v>41</v>
      </c>
      <c r="M3743">
        <v>50</v>
      </c>
      <c r="N3743" t="s">
        <v>8122</v>
      </c>
      <c r="R3743" t="e">
        <v>#N/A</v>
      </c>
      <c r="S3743" t="s">
        <v>9386</v>
      </c>
      <c r="T3743">
        <v>3566</v>
      </c>
      <c r="U3743" t="s">
        <v>9386</v>
      </c>
    </row>
    <row r="3744" spans="2:21" x14ac:dyDescent="0.25">
      <c r="B3744" t="s">
        <v>169</v>
      </c>
      <c r="C3744">
        <v>2016</v>
      </c>
      <c r="D3744" t="s">
        <v>315</v>
      </c>
      <c r="E3744" t="s">
        <v>8269</v>
      </c>
      <c r="F3744" t="s">
        <v>9398</v>
      </c>
      <c r="G3744" t="s">
        <v>599</v>
      </c>
      <c r="H3744" t="s">
        <v>8963</v>
      </c>
      <c r="I3744" t="s">
        <v>8807</v>
      </c>
      <c r="J3744" t="s">
        <v>207</v>
      </c>
      <c r="L3744" t="s">
        <v>41</v>
      </c>
      <c r="M3744">
        <v>50</v>
      </c>
      <c r="N3744" t="s">
        <v>8122</v>
      </c>
      <c r="R3744" t="e">
        <v>#N/A</v>
      </c>
      <c r="S3744">
        <v>49</v>
      </c>
      <c r="T3744">
        <v>2448</v>
      </c>
      <c r="U3744" t="s">
        <v>9386</v>
      </c>
    </row>
    <row r="3745" spans="2:21" x14ac:dyDescent="0.25">
      <c r="B3745" t="s">
        <v>169</v>
      </c>
      <c r="C3745">
        <v>2016</v>
      </c>
      <c r="D3745" t="s">
        <v>315</v>
      </c>
      <c r="E3745" t="s">
        <v>8269</v>
      </c>
      <c r="F3745" t="s">
        <v>9398</v>
      </c>
      <c r="H3745" t="s">
        <v>8962</v>
      </c>
      <c r="I3745" t="s">
        <v>8807</v>
      </c>
      <c r="J3745" t="s">
        <v>2454</v>
      </c>
      <c r="L3745" t="s">
        <v>107</v>
      </c>
      <c r="M3745">
        <v>50</v>
      </c>
      <c r="N3745" t="s">
        <v>8122</v>
      </c>
      <c r="R3745" t="e">
        <v>#N/A</v>
      </c>
      <c r="S3745" t="s">
        <v>9386</v>
      </c>
      <c r="T3745">
        <v>1399</v>
      </c>
      <c r="U3745" t="s">
        <v>9386</v>
      </c>
    </row>
    <row r="3746" spans="2:21" x14ac:dyDescent="0.25">
      <c r="B3746" t="s">
        <v>169</v>
      </c>
      <c r="C3746">
        <v>2016</v>
      </c>
      <c r="D3746" t="s">
        <v>315</v>
      </c>
      <c r="E3746" t="s">
        <v>8269</v>
      </c>
      <c r="F3746" t="s">
        <v>9398</v>
      </c>
      <c r="H3746" t="s">
        <v>8961</v>
      </c>
      <c r="I3746" t="s">
        <v>8807</v>
      </c>
      <c r="J3746" t="s">
        <v>8469</v>
      </c>
      <c r="L3746" t="s">
        <v>85</v>
      </c>
      <c r="M3746">
        <v>50</v>
      </c>
      <c r="N3746" t="s">
        <v>8122</v>
      </c>
      <c r="R3746" t="e">
        <v>#N/A</v>
      </c>
      <c r="S3746" t="s">
        <v>9386</v>
      </c>
      <c r="T3746">
        <v>7082</v>
      </c>
      <c r="U3746" t="s">
        <v>9386</v>
      </c>
    </row>
    <row r="3747" spans="2:21" x14ac:dyDescent="0.25">
      <c r="B3747" t="s">
        <v>169</v>
      </c>
      <c r="C3747">
        <v>2016</v>
      </c>
      <c r="D3747" t="s">
        <v>315</v>
      </c>
      <c r="E3747" t="s">
        <v>8269</v>
      </c>
      <c r="F3747" t="s">
        <v>9398</v>
      </c>
      <c r="H3747" t="s">
        <v>8960</v>
      </c>
      <c r="I3747" t="s">
        <v>8807</v>
      </c>
      <c r="J3747" t="s">
        <v>8959</v>
      </c>
      <c r="L3747" t="s">
        <v>85</v>
      </c>
      <c r="M3747">
        <v>50</v>
      </c>
      <c r="N3747" t="s">
        <v>8122</v>
      </c>
      <c r="R3747" t="e">
        <v>#N/A</v>
      </c>
      <c r="S3747" t="s">
        <v>9386</v>
      </c>
      <c r="T3747">
        <v>7389</v>
      </c>
      <c r="U3747" t="s">
        <v>9386</v>
      </c>
    </row>
    <row r="3748" spans="2:21" x14ac:dyDescent="0.25">
      <c r="B3748" t="s">
        <v>169</v>
      </c>
      <c r="C3748">
        <v>2016</v>
      </c>
      <c r="D3748" t="s">
        <v>315</v>
      </c>
      <c r="E3748" t="s">
        <v>8269</v>
      </c>
      <c r="F3748" t="s">
        <v>9398</v>
      </c>
      <c r="G3748" t="s">
        <v>599</v>
      </c>
      <c r="H3748" t="s">
        <v>8958</v>
      </c>
      <c r="I3748" t="s">
        <v>8807</v>
      </c>
      <c r="J3748" t="s">
        <v>79</v>
      </c>
      <c r="L3748" t="s">
        <v>68</v>
      </c>
      <c r="M3748">
        <v>50</v>
      </c>
      <c r="N3748" t="s">
        <v>8122</v>
      </c>
      <c r="R3748" t="e">
        <v>#N/A</v>
      </c>
      <c r="S3748">
        <v>49</v>
      </c>
      <c r="T3748">
        <v>1408</v>
      </c>
      <c r="U3748" t="s">
        <v>9386</v>
      </c>
    </row>
    <row r="3749" spans="2:21" x14ac:dyDescent="0.25">
      <c r="B3749" t="s">
        <v>169</v>
      </c>
      <c r="C3749">
        <v>2016</v>
      </c>
      <c r="D3749" t="s">
        <v>315</v>
      </c>
      <c r="E3749" t="s">
        <v>8269</v>
      </c>
      <c r="F3749" t="s">
        <v>9398</v>
      </c>
      <c r="H3749" t="s">
        <v>8957</v>
      </c>
      <c r="I3749" t="s">
        <v>8807</v>
      </c>
      <c r="J3749" t="s">
        <v>2220</v>
      </c>
      <c r="L3749" t="s">
        <v>14</v>
      </c>
      <c r="M3749">
        <v>50</v>
      </c>
      <c r="N3749" t="s">
        <v>8122</v>
      </c>
      <c r="R3749" t="e">
        <v>#N/A</v>
      </c>
      <c r="S3749" t="s">
        <v>9386</v>
      </c>
      <c r="T3749">
        <v>1158</v>
      </c>
      <c r="U3749" t="s">
        <v>9386</v>
      </c>
    </row>
    <row r="3750" spans="2:21" x14ac:dyDescent="0.25">
      <c r="B3750" t="s">
        <v>169</v>
      </c>
      <c r="C3750">
        <v>2016</v>
      </c>
      <c r="D3750" t="s">
        <v>315</v>
      </c>
      <c r="E3750" t="s">
        <v>8269</v>
      </c>
      <c r="F3750" t="s">
        <v>9398</v>
      </c>
      <c r="G3750" t="s">
        <v>599</v>
      </c>
      <c r="H3750" t="s">
        <v>8956</v>
      </c>
      <c r="I3750" t="s">
        <v>8807</v>
      </c>
      <c r="J3750" t="s">
        <v>8158</v>
      </c>
      <c r="L3750" t="s">
        <v>108</v>
      </c>
      <c r="M3750">
        <v>50</v>
      </c>
      <c r="N3750" t="s">
        <v>8122</v>
      </c>
      <c r="R3750" t="e">
        <v>#N/A</v>
      </c>
      <c r="S3750">
        <v>49</v>
      </c>
      <c r="T3750">
        <v>6902</v>
      </c>
      <c r="U3750" t="s">
        <v>9386</v>
      </c>
    </row>
    <row r="3751" spans="2:21" x14ac:dyDescent="0.25">
      <c r="B3751" t="s">
        <v>169</v>
      </c>
      <c r="C3751">
        <v>2016</v>
      </c>
      <c r="D3751" t="s">
        <v>315</v>
      </c>
      <c r="E3751" t="s">
        <v>8269</v>
      </c>
      <c r="F3751" t="s">
        <v>9398</v>
      </c>
      <c r="G3751" t="s">
        <v>599</v>
      </c>
      <c r="H3751" t="s">
        <v>8955</v>
      </c>
      <c r="I3751" t="s">
        <v>8807</v>
      </c>
      <c r="J3751" t="s">
        <v>214</v>
      </c>
      <c r="L3751" t="s">
        <v>83</v>
      </c>
      <c r="M3751">
        <v>50</v>
      </c>
      <c r="N3751" t="s">
        <v>8122</v>
      </c>
      <c r="R3751" t="e">
        <v>#N/A</v>
      </c>
      <c r="S3751">
        <v>49</v>
      </c>
      <c r="T3751">
        <v>5009</v>
      </c>
      <c r="U3751" t="s">
        <v>9386</v>
      </c>
    </row>
    <row r="3752" spans="2:21" x14ac:dyDescent="0.25">
      <c r="B3752" t="s">
        <v>169</v>
      </c>
      <c r="C3752">
        <v>2016</v>
      </c>
      <c r="D3752" t="s">
        <v>315</v>
      </c>
      <c r="E3752" t="s">
        <v>8269</v>
      </c>
      <c r="F3752" t="s">
        <v>9398</v>
      </c>
      <c r="H3752" t="s">
        <v>8954</v>
      </c>
      <c r="I3752" t="s">
        <v>8807</v>
      </c>
      <c r="J3752" t="s">
        <v>8758</v>
      </c>
      <c r="L3752" t="s">
        <v>71</v>
      </c>
      <c r="M3752">
        <v>50</v>
      </c>
      <c r="N3752" t="s">
        <v>8122</v>
      </c>
      <c r="R3752" t="e">
        <v>#N/A</v>
      </c>
      <c r="S3752" t="s">
        <v>9386</v>
      </c>
      <c r="T3752">
        <v>7253</v>
      </c>
      <c r="U3752" t="s">
        <v>9386</v>
      </c>
    </row>
    <row r="3753" spans="2:21" x14ac:dyDescent="0.25">
      <c r="B3753" t="s">
        <v>169</v>
      </c>
      <c r="C3753">
        <v>2016</v>
      </c>
      <c r="D3753" t="s">
        <v>315</v>
      </c>
      <c r="E3753" t="s">
        <v>8269</v>
      </c>
      <c r="F3753" t="s">
        <v>9398</v>
      </c>
      <c r="H3753" t="s">
        <v>8953</v>
      </c>
      <c r="I3753" t="s">
        <v>8807</v>
      </c>
      <c r="J3753" t="s">
        <v>8952</v>
      </c>
      <c r="L3753" t="s">
        <v>51</v>
      </c>
      <c r="M3753">
        <v>50</v>
      </c>
      <c r="N3753" t="s">
        <v>8122</v>
      </c>
      <c r="R3753" t="e">
        <v>#N/A</v>
      </c>
      <c r="S3753" t="s">
        <v>9386</v>
      </c>
      <c r="T3753">
        <v>7535</v>
      </c>
      <c r="U3753" t="s">
        <v>9386</v>
      </c>
    </row>
    <row r="3754" spans="2:21" x14ac:dyDescent="0.25">
      <c r="B3754" t="s">
        <v>169</v>
      </c>
      <c r="C3754">
        <v>2016</v>
      </c>
      <c r="D3754" t="s">
        <v>315</v>
      </c>
      <c r="E3754" t="s">
        <v>8269</v>
      </c>
      <c r="F3754" t="s">
        <v>9398</v>
      </c>
      <c r="G3754" t="s">
        <v>1001</v>
      </c>
      <c r="H3754" t="s">
        <v>8951</v>
      </c>
      <c r="I3754" t="s">
        <v>8807</v>
      </c>
      <c r="J3754" t="s">
        <v>8950</v>
      </c>
      <c r="L3754" t="s">
        <v>62</v>
      </c>
      <c r="M3754">
        <v>50</v>
      </c>
      <c r="N3754" t="s">
        <v>8122</v>
      </c>
      <c r="R3754" t="e">
        <v>#N/A</v>
      </c>
      <c r="S3754">
        <v>476</v>
      </c>
      <c r="T3754">
        <v>7496</v>
      </c>
      <c r="U3754" t="s">
        <v>9386</v>
      </c>
    </row>
    <row r="3755" spans="2:21" x14ac:dyDescent="0.25">
      <c r="B3755" t="s">
        <v>169</v>
      </c>
      <c r="C3755">
        <v>2016</v>
      </c>
      <c r="D3755" t="s">
        <v>315</v>
      </c>
      <c r="E3755" t="s">
        <v>8269</v>
      </c>
      <c r="F3755" t="s">
        <v>9398</v>
      </c>
      <c r="G3755" t="s">
        <v>843</v>
      </c>
      <c r="H3755" t="s">
        <v>8949</v>
      </c>
      <c r="I3755" t="s">
        <v>8807</v>
      </c>
      <c r="J3755" t="s">
        <v>273</v>
      </c>
      <c r="L3755" t="s">
        <v>39</v>
      </c>
      <c r="M3755">
        <v>50</v>
      </c>
      <c r="N3755" t="s">
        <v>8122</v>
      </c>
      <c r="R3755" t="e">
        <v>#N/A</v>
      </c>
      <c r="S3755">
        <v>313</v>
      </c>
      <c r="T3755">
        <v>1740</v>
      </c>
      <c r="U3755" t="s">
        <v>9386</v>
      </c>
    </row>
    <row r="3756" spans="2:21" x14ac:dyDescent="0.25">
      <c r="B3756" t="s">
        <v>169</v>
      </c>
      <c r="C3756">
        <v>2016</v>
      </c>
      <c r="D3756" t="s">
        <v>315</v>
      </c>
      <c r="E3756" t="s">
        <v>8269</v>
      </c>
      <c r="F3756" t="s">
        <v>9398</v>
      </c>
      <c r="G3756" t="s">
        <v>599</v>
      </c>
      <c r="H3756" t="s">
        <v>8948</v>
      </c>
      <c r="I3756" t="s">
        <v>8807</v>
      </c>
      <c r="J3756" t="s">
        <v>183</v>
      </c>
      <c r="L3756" t="s">
        <v>41</v>
      </c>
      <c r="M3756">
        <v>50</v>
      </c>
      <c r="N3756" t="s">
        <v>8122</v>
      </c>
      <c r="R3756" t="e">
        <v>#N/A</v>
      </c>
      <c r="S3756">
        <v>49</v>
      </c>
      <c r="T3756">
        <v>5861</v>
      </c>
      <c r="U3756" t="s">
        <v>9386</v>
      </c>
    </row>
    <row r="3757" spans="2:21" x14ac:dyDescent="0.25">
      <c r="B3757" t="s">
        <v>169</v>
      </c>
      <c r="C3757">
        <v>2016</v>
      </c>
      <c r="D3757" t="s">
        <v>315</v>
      </c>
      <c r="E3757" t="s">
        <v>8269</v>
      </c>
      <c r="F3757" t="s">
        <v>9398</v>
      </c>
      <c r="H3757" t="s">
        <v>8946</v>
      </c>
      <c r="I3757" t="s">
        <v>8807</v>
      </c>
      <c r="J3757" t="s">
        <v>8534</v>
      </c>
      <c r="L3757" t="s">
        <v>17</v>
      </c>
      <c r="M3757">
        <v>50</v>
      </c>
      <c r="N3757" t="s">
        <v>8122</v>
      </c>
      <c r="R3757" t="e">
        <v>#N/A</v>
      </c>
      <c r="S3757" t="s">
        <v>9386</v>
      </c>
      <c r="T3757">
        <v>7128</v>
      </c>
      <c r="U3757" t="s">
        <v>9386</v>
      </c>
    </row>
    <row r="3758" spans="2:21" x14ac:dyDescent="0.25">
      <c r="B3758" t="s">
        <v>169</v>
      </c>
      <c r="C3758">
        <v>2016</v>
      </c>
      <c r="D3758" t="s">
        <v>315</v>
      </c>
      <c r="E3758" t="s">
        <v>8269</v>
      </c>
      <c r="F3758" t="s">
        <v>9398</v>
      </c>
      <c r="H3758" t="s">
        <v>8945</v>
      </c>
      <c r="I3758" t="s">
        <v>8807</v>
      </c>
      <c r="J3758" t="s">
        <v>8603</v>
      </c>
      <c r="L3758" t="s">
        <v>77</v>
      </c>
      <c r="M3758">
        <v>50</v>
      </c>
      <c r="N3758" t="s">
        <v>8122</v>
      </c>
      <c r="R3758" t="e">
        <v>#N/A</v>
      </c>
      <c r="S3758" t="s">
        <v>9386</v>
      </c>
      <c r="T3758">
        <v>7296</v>
      </c>
      <c r="U3758" t="s">
        <v>9386</v>
      </c>
    </row>
    <row r="3759" spans="2:21" x14ac:dyDescent="0.25">
      <c r="B3759" t="s">
        <v>169</v>
      </c>
      <c r="C3759">
        <v>2016</v>
      </c>
      <c r="D3759" t="s">
        <v>315</v>
      </c>
      <c r="E3759" t="s">
        <v>8269</v>
      </c>
      <c r="F3759" t="s">
        <v>9398</v>
      </c>
      <c r="H3759" t="s">
        <v>8944</v>
      </c>
      <c r="I3759" t="s">
        <v>8807</v>
      </c>
      <c r="J3759" t="s">
        <v>7490</v>
      </c>
      <c r="L3759" t="s">
        <v>27</v>
      </c>
      <c r="M3759">
        <v>50</v>
      </c>
      <c r="N3759" t="s">
        <v>8122</v>
      </c>
      <c r="R3759" t="e">
        <v>#N/A</v>
      </c>
      <c r="S3759" t="s">
        <v>9386</v>
      </c>
      <c r="T3759">
        <v>6592</v>
      </c>
      <c r="U3759" t="s">
        <v>9386</v>
      </c>
    </row>
    <row r="3760" spans="2:21" x14ac:dyDescent="0.25">
      <c r="B3760" t="s">
        <v>169</v>
      </c>
      <c r="C3760">
        <v>2016</v>
      </c>
      <c r="D3760" t="s">
        <v>315</v>
      </c>
      <c r="E3760" t="s">
        <v>8269</v>
      </c>
      <c r="F3760" t="s">
        <v>9398</v>
      </c>
      <c r="H3760" t="s">
        <v>8943</v>
      </c>
      <c r="I3760" t="s">
        <v>8807</v>
      </c>
      <c r="J3760" t="s">
        <v>48</v>
      </c>
      <c r="L3760" t="s">
        <v>76</v>
      </c>
      <c r="M3760">
        <v>50</v>
      </c>
      <c r="N3760" t="s">
        <v>8122</v>
      </c>
      <c r="R3760" t="e">
        <v>#N/A</v>
      </c>
      <c r="S3760" t="s">
        <v>9386</v>
      </c>
      <c r="T3760">
        <v>3176</v>
      </c>
      <c r="U3760" t="s">
        <v>9386</v>
      </c>
    </row>
    <row r="3761" spans="2:21" x14ac:dyDescent="0.25">
      <c r="B3761" t="s">
        <v>169</v>
      </c>
      <c r="C3761">
        <v>2016</v>
      </c>
      <c r="D3761" t="s">
        <v>315</v>
      </c>
      <c r="E3761" t="s">
        <v>8269</v>
      </c>
      <c r="F3761" t="s">
        <v>9398</v>
      </c>
      <c r="H3761" t="s">
        <v>8942</v>
      </c>
      <c r="I3761" t="s">
        <v>8807</v>
      </c>
      <c r="J3761" t="s">
        <v>7498</v>
      </c>
      <c r="L3761" t="s">
        <v>51</v>
      </c>
      <c r="M3761">
        <v>50</v>
      </c>
      <c r="N3761" t="s">
        <v>8122</v>
      </c>
      <c r="R3761" t="e">
        <v>#N/A</v>
      </c>
      <c r="S3761" t="s">
        <v>9386</v>
      </c>
      <c r="T3761">
        <v>6874</v>
      </c>
      <c r="U3761" t="s">
        <v>9386</v>
      </c>
    </row>
    <row r="3762" spans="2:21" x14ac:dyDescent="0.25">
      <c r="B3762" t="s">
        <v>169</v>
      </c>
      <c r="C3762">
        <v>2016</v>
      </c>
      <c r="D3762" t="s">
        <v>315</v>
      </c>
      <c r="E3762" t="s">
        <v>8269</v>
      </c>
      <c r="F3762" t="s">
        <v>9398</v>
      </c>
      <c r="H3762" t="s">
        <v>8941</v>
      </c>
      <c r="I3762" t="s">
        <v>8807</v>
      </c>
      <c r="J3762" t="s">
        <v>8255</v>
      </c>
      <c r="L3762" t="s">
        <v>41</v>
      </c>
      <c r="M3762">
        <v>50</v>
      </c>
      <c r="N3762" t="s">
        <v>8122</v>
      </c>
      <c r="R3762" t="e">
        <v>#N/A</v>
      </c>
      <c r="S3762" t="s">
        <v>9386</v>
      </c>
      <c r="T3762">
        <v>6982</v>
      </c>
      <c r="U3762" t="s">
        <v>9386</v>
      </c>
    </row>
    <row r="3763" spans="2:21" x14ac:dyDescent="0.25">
      <c r="B3763" t="s">
        <v>169</v>
      </c>
      <c r="C3763">
        <v>2016</v>
      </c>
      <c r="D3763" t="s">
        <v>315</v>
      </c>
      <c r="E3763" t="s">
        <v>8269</v>
      </c>
      <c r="F3763" t="s">
        <v>9398</v>
      </c>
      <c r="G3763" t="s">
        <v>1001</v>
      </c>
      <c r="H3763" t="s">
        <v>8940</v>
      </c>
      <c r="I3763" t="s">
        <v>8807</v>
      </c>
      <c r="J3763" t="s">
        <v>8912</v>
      </c>
      <c r="L3763" t="s">
        <v>10</v>
      </c>
      <c r="M3763">
        <v>50</v>
      </c>
      <c r="N3763" t="s">
        <v>8122</v>
      </c>
      <c r="R3763" t="e">
        <v>#N/A</v>
      </c>
      <c r="S3763">
        <v>476</v>
      </c>
      <c r="T3763">
        <v>7480</v>
      </c>
      <c r="U3763" t="s">
        <v>9386</v>
      </c>
    </row>
    <row r="3764" spans="2:21" x14ac:dyDescent="0.25">
      <c r="B3764" t="s">
        <v>169</v>
      </c>
      <c r="C3764">
        <v>2016</v>
      </c>
      <c r="D3764" t="s">
        <v>315</v>
      </c>
      <c r="E3764" t="s">
        <v>8269</v>
      </c>
      <c r="F3764" t="s">
        <v>9398</v>
      </c>
      <c r="H3764" t="s">
        <v>8939</v>
      </c>
      <c r="I3764" t="s">
        <v>8807</v>
      </c>
      <c r="J3764" t="s">
        <v>9388</v>
      </c>
      <c r="L3764" t="s">
        <v>15</v>
      </c>
      <c r="M3764">
        <v>50</v>
      </c>
      <c r="N3764" t="s">
        <v>8122</v>
      </c>
      <c r="R3764" t="e">
        <v>#N/A</v>
      </c>
      <c r="S3764" t="s">
        <v>9386</v>
      </c>
      <c r="T3764" t="e">
        <v>#N/A</v>
      </c>
      <c r="U3764" t="s">
        <v>9386</v>
      </c>
    </row>
    <row r="3765" spans="2:21" x14ac:dyDescent="0.25">
      <c r="B3765" t="s">
        <v>169</v>
      </c>
      <c r="C3765">
        <v>2016</v>
      </c>
      <c r="D3765" t="s">
        <v>315</v>
      </c>
      <c r="E3765" t="s">
        <v>8269</v>
      </c>
      <c r="F3765" t="s">
        <v>9398</v>
      </c>
      <c r="H3765" t="s">
        <v>8938</v>
      </c>
      <c r="I3765" t="s">
        <v>8807</v>
      </c>
      <c r="J3765" t="s">
        <v>8937</v>
      </c>
      <c r="L3765" t="s">
        <v>27</v>
      </c>
      <c r="M3765">
        <v>50</v>
      </c>
      <c r="N3765" t="s">
        <v>8122</v>
      </c>
      <c r="R3765" t="e">
        <v>#N/A</v>
      </c>
      <c r="S3765" t="s">
        <v>9386</v>
      </c>
      <c r="T3765">
        <v>7477</v>
      </c>
      <c r="U3765" t="s">
        <v>9386</v>
      </c>
    </row>
    <row r="3766" spans="2:21" x14ac:dyDescent="0.25">
      <c r="B3766" t="s">
        <v>169</v>
      </c>
      <c r="C3766">
        <v>2016</v>
      </c>
      <c r="D3766" t="s">
        <v>315</v>
      </c>
      <c r="E3766" t="s">
        <v>8269</v>
      </c>
      <c r="F3766" t="s">
        <v>9398</v>
      </c>
      <c r="H3766" t="s">
        <v>8936</v>
      </c>
      <c r="I3766" t="s">
        <v>8807</v>
      </c>
      <c r="J3766" t="s">
        <v>8935</v>
      </c>
      <c r="L3766" t="s">
        <v>73</v>
      </c>
      <c r="M3766">
        <v>50</v>
      </c>
      <c r="N3766" t="s">
        <v>8122</v>
      </c>
      <c r="R3766" t="e">
        <v>#N/A</v>
      </c>
      <c r="S3766" t="s">
        <v>9386</v>
      </c>
      <c r="T3766">
        <v>7508</v>
      </c>
      <c r="U3766" t="s">
        <v>9386</v>
      </c>
    </row>
    <row r="3767" spans="2:21" x14ac:dyDescent="0.25">
      <c r="B3767" t="s">
        <v>169</v>
      </c>
      <c r="C3767">
        <v>2016</v>
      </c>
      <c r="D3767" t="s">
        <v>315</v>
      </c>
      <c r="E3767" t="s">
        <v>8269</v>
      </c>
      <c r="F3767" t="s">
        <v>9398</v>
      </c>
      <c r="H3767" t="s">
        <v>8933</v>
      </c>
      <c r="I3767">
        <v>-1</v>
      </c>
      <c r="J3767" t="s">
        <v>231</v>
      </c>
      <c r="K3767" t="s">
        <v>8932</v>
      </c>
      <c r="L3767" t="s">
        <v>62</v>
      </c>
      <c r="M3767">
        <v>50</v>
      </c>
      <c r="N3767" t="s">
        <v>8122</v>
      </c>
      <c r="R3767" t="e">
        <v>#N/A</v>
      </c>
      <c r="S3767" t="s">
        <v>9386</v>
      </c>
      <c r="T3767">
        <v>3075</v>
      </c>
      <c r="U3767">
        <v>23</v>
      </c>
    </row>
    <row r="3768" spans="2:21" x14ac:dyDescent="0.25">
      <c r="B3768" t="s">
        <v>169</v>
      </c>
      <c r="C3768">
        <v>2016</v>
      </c>
      <c r="D3768" t="s">
        <v>315</v>
      </c>
      <c r="E3768" t="s">
        <v>8269</v>
      </c>
      <c r="F3768" t="s">
        <v>9398</v>
      </c>
      <c r="H3768" t="s">
        <v>8933</v>
      </c>
      <c r="I3768">
        <v>-2</v>
      </c>
      <c r="J3768" t="s">
        <v>33</v>
      </c>
      <c r="K3768" t="s">
        <v>8932</v>
      </c>
      <c r="L3768" t="s">
        <v>62</v>
      </c>
      <c r="M3768">
        <v>50</v>
      </c>
      <c r="N3768" t="s">
        <v>8122</v>
      </c>
      <c r="R3768" t="e">
        <v>#N/A</v>
      </c>
      <c r="S3768" t="s">
        <v>9386</v>
      </c>
      <c r="T3768">
        <v>4780</v>
      </c>
      <c r="U3768">
        <v>23</v>
      </c>
    </row>
    <row r="3769" spans="2:21" x14ac:dyDescent="0.25">
      <c r="B3769" t="s">
        <v>169</v>
      </c>
      <c r="C3769">
        <v>2016</v>
      </c>
      <c r="D3769" t="s">
        <v>315</v>
      </c>
      <c r="E3769" t="s">
        <v>8269</v>
      </c>
      <c r="F3769" t="s">
        <v>9398</v>
      </c>
      <c r="G3769" t="s">
        <v>843</v>
      </c>
      <c r="H3769" t="s">
        <v>8931</v>
      </c>
      <c r="I3769" t="s">
        <v>8807</v>
      </c>
      <c r="J3769" t="s">
        <v>79</v>
      </c>
      <c r="L3769" t="s">
        <v>68</v>
      </c>
      <c r="M3769">
        <v>50</v>
      </c>
      <c r="N3769" t="s">
        <v>8122</v>
      </c>
      <c r="R3769" t="e">
        <v>#N/A</v>
      </c>
      <c r="S3769">
        <v>313</v>
      </c>
      <c r="T3769">
        <v>1408</v>
      </c>
      <c r="U3769" t="s">
        <v>9386</v>
      </c>
    </row>
    <row r="3770" spans="2:21" x14ac:dyDescent="0.25">
      <c r="B3770" t="s">
        <v>169</v>
      </c>
      <c r="C3770">
        <v>2016</v>
      </c>
      <c r="D3770" t="s">
        <v>315</v>
      </c>
      <c r="E3770" t="s">
        <v>8269</v>
      </c>
      <c r="F3770" t="s">
        <v>9398</v>
      </c>
      <c r="H3770" t="s">
        <v>8930</v>
      </c>
      <c r="I3770" t="s">
        <v>8807</v>
      </c>
      <c r="J3770" t="s">
        <v>8929</v>
      </c>
      <c r="L3770" t="s">
        <v>73</v>
      </c>
      <c r="M3770">
        <v>50</v>
      </c>
      <c r="N3770" t="s">
        <v>8122</v>
      </c>
      <c r="R3770" t="e">
        <v>#N/A</v>
      </c>
      <c r="S3770" t="s">
        <v>9386</v>
      </c>
      <c r="T3770">
        <v>7530</v>
      </c>
      <c r="U3770" t="s">
        <v>9386</v>
      </c>
    </row>
    <row r="3771" spans="2:21" x14ac:dyDescent="0.25">
      <c r="B3771" t="s">
        <v>169</v>
      </c>
      <c r="C3771">
        <v>2016</v>
      </c>
      <c r="D3771" t="s">
        <v>315</v>
      </c>
      <c r="E3771" t="s">
        <v>8269</v>
      </c>
      <c r="F3771" t="s">
        <v>9398</v>
      </c>
      <c r="H3771" t="s">
        <v>8928</v>
      </c>
      <c r="I3771" t="s">
        <v>8807</v>
      </c>
      <c r="J3771" t="s">
        <v>8927</v>
      </c>
      <c r="L3771" t="s">
        <v>51</v>
      </c>
      <c r="M3771">
        <v>50</v>
      </c>
      <c r="N3771" t="s">
        <v>8122</v>
      </c>
      <c r="R3771" t="e">
        <v>#N/A</v>
      </c>
      <c r="S3771" t="s">
        <v>9386</v>
      </c>
      <c r="T3771">
        <v>7412</v>
      </c>
      <c r="U3771" t="s">
        <v>9386</v>
      </c>
    </row>
    <row r="3772" spans="2:21" x14ac:dyDescent="0.25">
      <c r="B3772" t="s">
        <v>169</v>
      </c>
      <c r="C3772">
        <v>2016</v>
      </c>
      <c r="D3772" t="s">
        <v>315</v>
      </c>
      <c r="E3772" t="s">
        <v>8269</v>
      </c>
      <c r="F3772" t="s">
        <v>9398</v>
      </c>
      <c r="H3772" t="s">
        <v>8925</v>
      </c>
      <c r="I3772">
        <v>-1</v>
      </c>
      <c r="J3772" t="s">
        <v>8148</v>
      </c>
      <c r="K3772" t="s">
        <v>8924</v>
      </c>
      <c r="L3772" t="s">
        <v>27</v>
      </c>
      <c r="M3772">
        <v>50</v>
      </c>
      <c r="N3772" t="s">
        <v>8122</v>
      </c>
      <c r="R3772" t="e">
        <v>#N/A</v>
      </c>
      <c r="S3772" t="s">
        <v>9386</v>
      </c>
      <c r="T3772">
        <v>6920</v>
      </c>
      <c r="U3772">
        <v>25</v>
      </c>
    </row>
    <row r="3773" spans="2:21" x14ac:dyDescent="0.25">
      <c r="B3773" t="s">
        <v>169</v>
      </c>
      <c r="C3773">
        <v>2016</v>
      </c>
      <c r="D3773" t="s">
        <v>315</v>
      </c>
      <c r="E3773" t="s">
        <v>8269</v>
      </c>
      <c r="F3773" t="s">
        <v>9398</v>
      </c>
      <c r="H3773" t="s">
        <v>8925</v>
      </c>
      <c r="I3773">
        <v>-2</v>
      </c>
      <c r="J3773" t="s">
        <v>8141</v>
      </c>
      <c r="K3773" t="s">
        <v>8924</v>
      </c>
      <c r="L3773" t="s">
        <v>27</v>
      </c>
      <c r="M3773">
        <v>50</v>
      </c>
      <c r="N3773" t="s">
        <v>8122</v>
      </c>
      <c r="R3773" t="e">
        <v>#N/A</v>
      </c>
      <c r="S3773" t="s">
        <v>9386</v>
      </c>
      <c r="T3773">
        <v>6970</v>
      </c>
      <c r="U3773">
        <v>25</v>
      </c>
    </row>
    <row r="3774" spans="2:21" x14ac:dyDescent="0.25">
      <c r="B3774" t="s">
        <v>169</v>
      </c>
      <c r="C3774">
        <v>2016</v>
      </c>
      <c r="D3774" t="s">
        <v>315</v>
      </c>
      <c r="E3774" t="s">
        <v>8269</v>
      </c>
      <c r="F3774" t="s">
        <v>9398</v>
      </c>
      <c r="G3774" t="s">
        <v>599</v>
      </c>
      <c r="H3774" t="s">
        <v>8923</v>
      </c>
      <c r="I3774" t="s">
        <v>8807</v>
      </c>
      <c r="J3774" t="s">
        <v>8531</v>
      </c>
      <c r="L3774" t="s">
        <v>85</v>
      </c>
      <c r="M3774">
        <v>50</v>
      </c>
      <c r="N3774" t="s">
        <v>8122</v>
      </c>
      <c r="R3774" t="e">
        <v>#N/A</v>
      </c>
      <c r="S3774">
        <v>49</v>
      </c>
      <c r="T3774">
        <v>7147</v>
      </c>
      <c r="U3774" t="s">
        <v>9386</v>
      </c>
    </row>
    <row r="3775" spans="2:21" x14ac:dyDescent="0.25">
      <c r="B3775" t="s">
        <v>169</v>
      </c>
      <c r="C3775">
        <v>2016</v>
      </c>
      <c r="D3775" t="s">
        <v>315</v>
      </c>
      <c r="E3775" t="s">
        <v>8269</v>
      </c>
      <c r="F3775" t="s">
        <v>9398</v>
      </c>
      <c r="G3775" t="s">
        <v>599</v>
      </c>
      <c r="H3775" t="s">
        <v>8922</v>
      </c>
      <c r="I3775" t="s">
        <v>8807</v>
      </c>
      <c r="J3775" t="s">
        <v>195</v>
      </c>
      <c r="L3775" t="s">
        <v>129</v>
      </c>
      <c r="M3775">
        <v>50</v>
      </c>
      <c r="N3775" t="s">
        <v>8122</v>
      </c>
      <c r="R3775" t="e">
        <v>#N/A</v>
      </c>
      <c r="S3775">
        <v>49</v>
      </c>
      <c r="T3775">
        <v>3900</v>
      </c>
      <c r="U3775" t="s">
        <v>9386</v>
      </c>
    </row>
    <row r="3776" spans="2:21" x14ac:dyDescent="0.25">
      <c r="B3776" t="s">
        <v>169</v>
      </c>
      <c r="C3776">
        <v>2016</v>
      </c>
      <c r="D3776" t="s">
        <v>315</v>
      </c>
      <c r="E3776" t="s">
        <v>8269</v>
      </c>
      <c r="F3776" t="s">
        <v>9398</v>
      </c>
      <c r="H3776" t="s">
        <v>8920</v>
      </c>
      <c r="I3776" t="s">
        <v>8807</v>
      </c>
      <c r="J3776" t="s">
        <v>8919</v>
      </c>
      <c r="L3776" t="s">
        <v>16</v>
      </c>
      <c r="M3776">
        <v>50</v>
      </c>
      <c r="N3776" t="s">
        <v>8122</v>
      </c>
      <c r="R3776" t="e">
        <v>#N/A</v>
      </c>
      <c r="S3776" t="s">
        <v>9386</v>
      </c>
      <c r="T3776">
        <v>7378</v>
      </c>
      <c r="U3776" t="s">
        <v>9386</v>
      </c>
    </row>
    <row r="3777" spans="2:21" x14ac:dyDescent="0.25">
      <c r="B3777" t="s">
        <v>169</v>
      </c>
      <c r="C3777">
        <v>2016</v>
      </c>
      <c r="D3777" t="s">
        <v>315</v>
      </c>
      <c r="E3777" t="s">
        <v>8269</v>
      </c>
      <c r="F3777" t="s">
        <v>9398</v>
      </c>
      <c r="H3777" t="s">
        <v>8918</v>
      </c>
      <c r="I3777" t="s">
        <v>8807</v>
      </c>
      <c r="J3777" t="s">
        <v>7265</v>
      </c>
      <c r="L3777" t="s">
        <v>138</v>
      </c>
      <c r="M3777">
        <v>50</v>
      </c>
      <c r="N3777" t="s">
        <v>8122</v>
      </c>
      <c r="R3777" t="e">
        <v>#N/A</v>
      </c>
      <c r="S3777" t="s">
        <v>9386</v>
      </c>
      <c r="T3777">
        <v>6365</v>
      </c>
      <c r="U3777" t="s">
        <v>9386</v>
      </c>
    </row>
    <row r="3778" spans="2:21" x14ac:dyDescent="0.25">
      <c r="B3778" t="s">
        <v>169</v>
      </c>
      <c r="C3778">
        <v>2016</v>
      </c>
      <c r="D3778" t="s">
        <v>315</v>
      </c>
      <c r="E3778" t="s">
        <v>8269</v>
      </c>
      <c r="F3778" t="s">
        <v>9398</v>
      </c>
      <c r="H3778" t="s">
        <v>8917</v>
      </c>
      <c r="I3778" t="s">
        <v>8807</v>
      </c>
      <c r="J3778" t="s">
        <v>7461</v>
      </c>
      <c r="L3778" t="s">
        <v>68</v>
      </c>
      <c r="M3778">
        <v>50</v>
      </c>
      <c r="N3778" t="s">
        <v>8122</v>
      </c>
      <c r="R3778" t="e">
        <v>#N/A</v>
      </c>
      <c r="S3778" t="s">
        <v>9386</v>
      </c>
      <c r="T3778">
        <v>6876</v>
      </c>
      <c r="U3778" t="s">
        <v>9386</v>
      </c>
    </row>
    <row r="3779" spans="2:21" x14ac:dyDescent="0.25">
      <c r="B3779" t="s">
        <v>169</v>
      </c>
      <c r="C3779">
        <v>2016</v>
      </c>
      <c r="D3779" t="s">
        <v>315</v>
      </c>
      <c r="E3779" t="s">
        <v>8269</v>
      </c>
      <c r="F3779" t="s">
        <v>9398</v>
      </c>
      <c r="G3779" t="s">
        <v>599</v>
      </c>
      <c r="H3779" t="s">
        <v>8915</v>
      </c>
      <c r="I3779" t="s">
        <v>8807</v>
      </c>
      <c r="J3779" t="s">
        <v>8521</v>
      </c>
      <c r="L3779" t="s">
        <v>12</v>
      </c>
      <c r="M3779">
        <v>50</v>
      </c>
      <c r="N3779" t="s">
        <v>8122</v>
      </c>
      <c r="R3779" t="e">
        <v>#N/A</v>
      </c>
      <c r="S3779">
        <v>49</v>
      </c>
      <c r="T3779">
        <v>7116</v>
      </c>
      <c r="U3779" t="s">
        <v>9386</v>
      </c>
    </row>
    <row r="3780" spans="2:21" x14ac:dyDescent="0.25">
      <c r="B3780" t="s">
        <v>169</v>
      </c>
      <c r="C3780">
        <v>2016</v>
      </c>
      <c r="D3780" t="s">
        <v>315</v>
      </c>
      <c r="E3780" t="s">
        <v>8269</v>
      </c>
      <c r="F3780" t="s">
        <v>9398</v>
      </c>
      <c r="G3780" t="s">
        <v>1001</v>
      </c>
      <c r="H3780" t="s">
        <v>8914</v>
      </c>
      <c r="I3780" t="s">
        <v>8807</v>
      </c>
      <c r="J3780" t="s">
        <v>8454</v>
      </c>
      <c r="L3780" t="s">
        <v>31</v>
      </c>
      <c r="M3780">
        <v>50</v>
      </c>
      <c r="N3780" t="s">
        <v>8122</v>
      </c>
      <c r="R3780" t="e">
        <v>#N/A</v>
      </c>
      <c r="S3780">
        <v>476</v>
      </c>
      <c r="T3780">
        <v>7070</v>
      </c>
      <c r="U3780" t="s">
        <v>9386</v>
      </c>
    </row>
    <row r="3781" spans="2:21" x14ac:dyDescent="0.25">
      <c r="B3781" t="s">
        <v>169</v>
      </c>
      <c r="C3781">
        <v>2016</v>
      </c>
      <c r="D3781" t="s">
        <v>315</v>
      </c>
      <c r="E3781" t="s">
        <v>8269</v>
      </c>
      <c r="F3781" t="s">
        <v>9398</v>
      </c>
      <c r="H3781" t="s">
        <v>8913</v>
      </c>
      <c r="I3781" t="s">
        <v>8807</v>
      </c>
      <c r="J3781" t="s">
        <v>8912</v>
      </c>
      <c r="L3781" t="s">
        <v>10</v>
      </c>
      <c r="M3781">
        <v>50</v>
      </c>
      <c r="N3781" t="s">
        <v>8122</v>
      </c>
      <c r="R3781" t="e">
        <v>#N/A</v>
      </c>
      <c r="S3781" t="s">
        <v>9386</v>
      </c>
      <c r="T3781">
        <v>7480</v>
      </c>
      <c r="U3781" t="s">
        <v>9386</v>
      </c>
    </row>
    <row r="3782" spans="2:21" x14ac:dyDescent="0.25">
      <c r="B3782" t="s">
        <v>169</v>
      </c>
      <c r="C3782">
        <v>2016</v>
      </c>
      <c r="D3782" t="s">
        <v>315</v>
      </c>
      <c r="E3782" t="s">
        <v>8269</v>
      </c>
      <c r="F3782" t="s">
        <v>9398</v>
      </c>
      <c r="H3782" t="s">
        <v>8911</v>
      </c>
      <c r="I3782" t="s">
        <v>8807</v>
      </c>
      <c r="J3782" t="s">
        <v>6</v>
      </c>
      <c r="L3782" t="s">
        <v>88</v>
      </c>
      <c r="M3782">
        <v>50</v>
      </c>
      <c r="N3782" t="s">
        <v>8122</v>
      </c>
      <c r="R3782" t="e">
        <v>#N/A</v>
      </c>
      <c r="S3782" t="s">
        <v>9386</v>
      </c>
      <c r="T3782">
        <v>6864</v>
      </c>
      <c r="U3782" t="s">
        <v>9386</v>
      </c>
    </row>
    <row r="3783" spans="2:21" x14ac:dyDescent="0.25">
      <c r="B3783" t="s">
        <v>169</v>
      </c>
      <c r="C3783">
        <v>2016</v>
      </c>
      <c r="D3783" t="s">
        <v>315</v>
      </c>
      <c r="E3783" t="s">
        <v>8269</v>
      </c>
      <c r="F3783" t="s">
        <v>9398</v>
      </c>
      <c r="H3783" t="s">
        <v>8910</v>
      </c>
      <c r="I3783" t="s">
        <v>8807</v>
      </c>
      <c r="J3783" t="s">
        <v>8528</v>
      </c>
      <c r="L3783" t="s">
        <v>76</v>
      </c>
      <c r="M3783">
        <v>50</v>
      </c>
      <c r="N3783" t="s">
        <v>8122</v>
      </c>
      <c r="R3783" t="e">
        <v>#N/A</v>
      </c>
      <c r="S3783" t="s">
        <v>9386</v>
      </c>
      <c r="T3783">
        <v>7120</v>
      </c>
      <c r="U3783" t="s">
        <v>9386</v>
      </c>
    </row>
    <row r="3784" spans="2:21" x14ac:dyDescent="0.25">
      <c r="B3784" t="s">
        <v>169</v>
      </c>
      <c r="C3784">
        <v>2016</v>
      </c>
      <c r="D3784" t="s">
        <v>315</v>
      </c>
      <c r="E3784" t="s">
        <v>8269</v>
      </c>
      <c r="F3784" t="s">
        <v>9398</v>
      </c>
      <c r="G3784" t="s">
        <v>599</v>
      </c>
      <c r="H3784" t="s">
        <v>8909</v>
      </c>
      <c r="I3784" t="s">
        <v>8807</v>
      </c>
      <c r="J3784" t="s">
        <v>72</v>
      </c>
      <c r="L3784" t="s">
        <v>39</v>
      </c>
      <c r="M3784">
        <v>50</v>
      </c>
      <c r="N3784" t="s">
        <v>8122</v>
      </c>
      <c r="R3784" t="e">
        <v>#N/A</v>
      </c>
      <c r="S3784">
        <v>49</v>
      </c>
      <c r="T3784">
        <v>1683</v>
      </c>
      <c r="U3784" t="s">
        <v>9386</v>
      </c>
    </row>
    <row r="3785" spans="2:21" x14ac:dyDescent="0.25">
      <c r="B3785" t="s">
        <v>169</v>
      </c>
      <c r="C3785">
        <v>2016</v>
      </c>
      <c r="D3785" t="s">
        <v>315</v>
      </c>
      <c r="E3785" t="s">
        <v>8269</v>
      </c>
      <c r="F3785" t="s">
        <v>9398</v>
      </c>
      <c r="G3785" t="s">
        <v>599</v>
      </c>
      <c r="H3785" t="s">
        <v>8907</v>
      </c>
      <c r="I3785" t="s">
        <v>8807</v>
      </c>
      <c r="J3785" t="s">
        <v>220</v>
      </c>
      <c r="L3785" t="s">
        <v>76</v>
      </c>
      <c r="M3785">
        <v>50</v>
      </c>
      <c r="N3785" t="s">
        <v>8122</v>
      </c>
      <c r="R3785" t="e">
        <v>#N/A</v>
      </c>
      <c r="S3785">
        <v>49</v>
      </c>
      <c r="T3785">
        <v>1622</v>
      </c>
      <c r="U3785" t="s">
        <v>9386</v>
      </c>
    </row>
    <row r="3786" spans="2:21" x14ac:dyDescent="0.25">
      <c r="B3786" t="s">
        <v>169</v>
      </c>
      <c r="C3786">
        <v>2016</v>
      </c>
      <c r="D3786" t="s">
        <v>315</v>
      </c>
      <c r="E3786" t="s">
        <v>8269</v>
      </c>
      <c r="F3786" t="s">
        <v>9398</v>
      </c>
      <c r="G3786" t="s">
        <v>599</v>
      </c>
      <c r="H3786" t="s">
        <v>8905</v>
      </c>
      <c r="I3786" t="s">
        <v>8807</v>
      </c>
      <c r="J3786" t="s">
        <v>2454</v>
      </c>
      <c r="L3786" t="s">
        <v>27</v>
      </c>
      <c r="M3786">
        <v>50</v>
      </c>
      <c r="N3786" t="s">
        <v>8122</v>
      </c>
      <c r="R3786" t="e">
        <v>#N/A</v>
      </c>
      <c r="S3786">
        <v>49</v>
      </c>
      <c r="T3786">
        <v>1399</v>
      </c>
      <c r="U3786" t="s">
        <v>9386</v>
      </c>
    </row>
    <row r="3787" spans="2:21" x14ac:dyDescent="0.25">
      <c r="B3787" t="s">
        <v>169</v>
      </c>
      <c r="C3787">
        <v>2016</v>
      </c>
      <c r="D3787" t="s">
        <v>315</v>
      </c>
      <c r="E3787" t="s">
        <v>8269</v>
      </c>
      <c r="F3787" t="s">
        <v>9398</v>
      </c>
      <c r="H3787" t="s">
        <v>8904</v>
      </c>
      <c r="I3787" t="s">
        <v>8807</v>
      </c>
      <c r="J3787" t="s">
        <v>8903</v>
      </c>
      <c r="L3787" t="s">
        <v>107</v>
      </c>
      <c r="M3787">
        <v>50</v>
      </c>
      <c r="N3787" t="s">
        <v>8122</v>
      </c>
      <c r="R3787" t="e">
        <v>#N/A</v>
      </c>
      <c r="S3787" t="s">
        <v>9386</v>
      </c>
      <c r="T3787">
        <v>7491</v>
      </c>
      <c r="U3787" t="s">
        <v>9386</v>
      </c>
    </row>
    <row r="3788" spans="2:21" x14ac:dyDescent="0.25">
      <c r="B3788" t="s">
        <v>169</v>
      </c>
      <c r="C3788">
        <v>2016</v>
      </c>
      <c r="D3788" t="s">
        <v>315</v>
      </c>
      <c r="E3788" t="s">
        <v>8269</v>
      </c>
      <c r="F3788" t="s">
        <v>9398</v>
      </c>
      <c r="G3788" t="s">
        <v>599</v>
      </c>
      <c r="H3788" t="s">
        <v>8902</v>
      </c>
      <c r="I3788" t="s">
        <v>8807</v>
      </c>
      <c r="J3788" t="s">
        <v>8248</v>
      </c>
      <c r="L3788" t="s">
        <v>17</v>
      </c>
      <c r="M3788">
        <v>50</v>
      </c>
      <c r="N3788" t="s">
        <v>8122</v>
      </c>
      <c r="R3788" t="e">
        <v>#N/A</v>
      </c>
      <c r="S3788">
        <v>49</v>
      </c>
      <c r="T3788">
        <v>6981</v>
      </c>
      <c r="U3788" t="s">
        <v>9386</v>
      </c>
    </row>
    <row r="3789" spans="2:21" x14ac:dyDescent="0.25">
      <c r="B3789" t="s">
        <v>169</v>
      </c>
      <c r="C3789">
        <v>2016</v>
      </c>
      <c r="D3789" t="s">
        <v>315</v>
      </c>
      <c r="E3789" t="s">
        <v>8269</v>
      </c>
      <c r="F3789" t="s">
        <v>9398</v>
      </c>
      <c r="H3789" t="s">
        <v>8901</v>
      </c>
      <c r="I3789" t="s">
        <v>8807</v>
      </c>
      <c r="J3789" t="s">
        <v>8468</v>
      </c>
      <c r="L3789" t="s">
        <v>107</v>
      </c>
      <c r="M3789">
        <v>50</v>
      </c>
      <c r="N3789" t="s">
        <v>8122</v>
      </c>
      <c r="R3789" t="e">
        <v>#N/A</v>
      </c>
      <c r="S3789" t="s">
        <v>9386</v>
      </c>
      <c r="T3789">
        <v>7058</v>
      </c>
      <c r="U3789" t="s">
        <v>9386</v>
      </c>
    </row>
    <row r="3790" spans="2:21" x14ac:dyDescent="0.25">
      <c r="B3790" t="s">
        <v>169</v>
      </c>
      <c r="C3790">
        <v>2016</v>
      </c>
      <c r="D3790" t="s">
        <v>315</v>
      </c>
      <c r="E3790" t="s">
        <v>8269</v>
      </c>
      <c r="F3790" t="s">
        <v>9398</v>
      </c>
      <c r="H3790" t="s">
        <v>8900</v>
      </c>
      <c r="I3790" t="s">
        <v>8807</v>
      </c>
      <c r="J3790" t="s">
        <v>8899</v>
      </c>
      <c r="L3790" t="s">
        <v>28</v>
      </c>
      <c r="M3790">
        <v>50</v>
      </c>
      <c r="N3790" t="s">
        <v>8122</v>
      </c>
      <c r="R3790" t="e">
        <v>#N/A</v>
      </c>
      <c r="S3790" t="s">
        <v>9386</v>
      </c>
      <c r="T3790">
        <v>581</v>
      </c>
      <c r="U3790" t="s">
        <v>9386</v>
      </c>
    </row>
    <row r="3791" spans="2:21" x14ac:dyDescent="0.25">
      <c r="B3791" t="s">
        <v>169</v>
      </c>
      <c r="C3791">
        <v>2016</v>
      </c>
      <c r="D3791" t="s">
        <v>315</v>
      </c>
      <c r="E3791" t="s">
        <v>8269</v>
      </c>
      <c r="F3791" t="s">
        <v>9398</v>
      </c>
      <c r="H3791" t="s">
        <v>8898</v>
      </c>
      <c r="I3791" t="s">
        <v>8807</v>
      </c>
      <c r="J3791" t="s">
        <v>35</v>
      </c>
      <c r="L3791" t="s">
        <v>86</v>
      </c>
      <c r="M3791">
        <v>50</v>
      </c>
      <c r="N3791" t="s">
        <v>8122</v>
      </c>
      <c r="R3791" t="e">
        <v>#N/A</v>
      </c>
      <c r="S3791" t="s">
        <v>9386</v>
      </c>
      <c r="T3791">
        <v>4675</v>
      </c>
      <c r="U3791" t="s">
        <v>9386</v>
      </c>
    </row>
    <row r="3792" spans="2:21" x14ac:dyDescent="0.25">
      <c r="B3792" t="s">
        <v>169</v>
      </c>
      <c r="C3792">
        <v>2016</v>
      </c>
      <c r="D3792" t="s">
        <v>315</v>
      </c>
      <c r="E3792" t="s">
        <v>8269</v>
      </c>
      <c r="F3792" t="s">
        <v>9398</v>
      </c>
      <c r="H3792" t="s">
        <v>8897</v>
      </c>
      <c r="I3792" t="s">
        <v>8807</v>
      </c>
      <c r="J3792" t="s">
        <v>8896</v>
      </c>
      <c r="L3792" t="s">
        <v>88</v>
      </c>
      <c r="M3792">
        <v>50</v>
      </c>
      <c r="N3792" t="s">
        <v>8122</v>
      </c>
      <c r="R3792" t="e">
        <v>#N/A</v>
      </c>
      <c r="S3792" t="s">
        <v>9386</v>
      </c>
      <c r="T3792">
        <v>5590</v>
      </c>
      <c r="U3792" t="s">
        <v>9386</v>
      </c>
    </row>
    <row r="3793" spans="2:21" x14ac:dyDescent="0.25">
      <c r="B3793" t="s">
        <v>169</v>
      </c>
      <c r="C3793">
        <v>2016</v>
      </c>
      <c r="D3793" t="s">
        <v>315</v>
      </c>
      <c r="E3793" t="s">
        <v>8269</v>
      </c>
      <c r="F3793" t="s">
        <v>9398</v>
      </c>
      <c r="G3793" t="s">
        <v>599</v>
      </c>
      <c r="H3793" t="s">
        <v>8895</v>
      </c>
      <c r="I3793" t="s">
        <v>8807</v>
      </c>
      <c r="J3793" t="s">
        <v>8402</v>
      </c>
      <c r="L3793" t="s">
        <v>76</v>
      </c>
      <c r="M3793">
        <v>50</v>
      </c>
      <c r="N3793" t="s">
        <v>8122</v>
      </c>
      <c r="R3793" t="e">
        <v>#N/A</v>
      </c>
      <c r="S3793">
        <v>49</v>
      </c>
      <c r="T3793">
        <v>7071</v>
      </c>
      <c r="U3793" t="s">
        <v>9386</v>
      </c>
    </row>
    <row r="3794" spans="2:21" x14ac:dyDescent="0.25">
      <c r="B3794" t="s">
        <v>169</v>
      </c>
      <c r="C3794">
        <v>2016</v>
      </c>
      <c r="D3794" t="s">
        <v>315</v>
      </c>
      <c r="E3794" t="s">
        <v>8269</v>
      </c>
      <c r="F3794" t="s">
        <v>9398</v>
      </c>
      <c r="H3794" t="s">
        <v>8894</v>
      </c>
      <c r="I3794" t="s">
        <v>8807</v>
      </c>
      <c r="J3794" t="s">
        <v>8893</v>
      </c>
      <c r="L3794" t="s">
        <v>12</v>
      </c>
      <c r="M3794">
        <v>50</v>
      </c>
      <c r="N3794" t="s">
        <v>8122</v>
      </c>
      <c r="R3794" t="e">
        <v>#N/A</v>
      </c>
      <c r="S3794" t="s">
        <v>9386</v>
      </c>
      <c r="T3794">
        <v>7453</v>
      </c>
      <c r="U3794" t="s">
        <v>9386</v>
      </c>
    </row>
    <row r="3795" spans="2:21" x14ac:dyDescent="0.25">
      <c r="B3795" t="s">
        <v>169</v>
      </c>
      <c r="C3795">
        <v>2016</v>
      </c>
      <c r="D3795" t="s">
        <v>315</v>
      </c>
      <c r="E3795" t="s">
        <v>8269</v>
      </c>
      <c r="F3795" t="s">
        <v>9398</v>
      </c>
      <c r="H3795" t="s">
        <v>8892</v>
      </c>
      <c r="I3795" t="s">
        <v>8807</v>
      </c>
      <c r="J3795" t="s">
        <v>8425</v>
      </c>
      <c r="L3795" t="s">
        <v>15</v>
      </c>
      <c r="M3795">
        <v>50</v>
      </c>
      <c r="N3795" t="s">
        <v>8122</v>
      </c>
      <c r="R3795" t="e">
        <v>#N/A</v>
      </c>
      <c r="S3795" t="s">
        <v>9386</v>
      </c>
      <c r="T3795">
        <v>7047</v>
      </c>
      <c r="U3795" t="s">
        <v>9386</v>
      </c>
    </row>
    <row r="3796" spans="2:21" x14ac:dyDescent="0.25">
      <c r="B3796" t="s">
        <v>169</v>
      </c>
      <c r="C3796">
        <v>2016</v>
      </c>
      <c r="D3796" t="s">
        <v>315</v>
      </c>
      <c r="E3796" t="s">
        <v>8269</v>
      </c>
      <c r="F3796" t="s">
        <v>9398</v>
      </c>
      <c r="H3796" t="s">
        <v>8891</v>
      </c>
      <c r="I3796" t="s">
        <v>8807</v>
      </c>
      <c r="J3796" t="s">
        <v>8890</v>
      </c>
      <c r="L3796" t="s">
        <v>86</v>
      </c>
      <c r="M3796">
        <v>50</v>
      </c>
      <c r="N3796" t="s">
        <v>8122</v>
      </c>
      <c r="R3796" t="e">
        <v>#N/A</v>
      </c>
      <c r="S3796" t="s">
        <v>9386</v>
      </c>
      <c r="T3796">
        <v>7484</v>
      </c>
      <c r="U3796" t="s">
        <v>9386</v>
      </c>
    </row>
    <row r="3797" spans="2:21" x14ac:dyDescent="0.25">
      <c r="B3797" t="s">
        <v>169</v>
      </c>
      <c r="C3797">
        <v>2016</v>
      </c>
      <c r="D3797" t="s">
        <v>315</v>
      </c>
      <c r="E3797" t="s">
        <v>8269</v>
      </c>
      <c r="F3797" t="s">
        <v>9398</v>
      </c>
      <c r="H3797" t="s">
        <v>8888</v>
      </c>
      <c r="I3797" t="s">
        <v>8807</v>
      </c>
      <c r="J3797" t="s">
        <v>4018</v>
      </c>
      <c r="L3797" t="s">
        <v>39</v>
      </c>
      <c r="M3797">
        <v>50</v>
      </c>
      <c r="N3797" t="s">
        <v>8122</v>
      </c>
      <c r="R3797" t="e">
        <v>#N/A</v>
      </c>
      <c r="S3797" t="s">
        <v>9386</v>
      </c>
      <c r="T3797">
        <v>3018</v>
      </c>
      <c r="U3797" t="s">
        <v>9386</v>
      </c>
    </row>
    <row r="3798" spans="2:21" x14ac:dyDescent="0.25">
      <c r="B3798" t="s">
        <v>169</v>
      </c>
      <c r="C3798">
        <v>2016</v>
      </c>
      <c r="D3798" t="s">
        <v>315</v>
      </c>
      <c r="E3798" t="s">
        <v>8269</v>
      </c>
      <c r="F3798" t="s">
        <v>9398</v>
      </c>
      <c r="G3798" t="s">
        <v>599</v>
      </c>
      <c r="H3798" t="s">
        <v>8887</v>
      </c>
      <c r="I3798" t="s">
        <v>8807</v>
      </c>
      <c r="J3798" t="s">
        <v>4262</v>
      </c>
      <c r="L3798" t="s">
        <v>73</v>
      </c>
      <c r="M3798">
        <v>50</v>
      </c>
      <c r="N3798" t="s">
        <v>8122</v>
      </c>
      <c r="R3798" t="e">
        <v>#N/A</v>
      </c>
      <c r="S3798">
        <v>49</v>
      </c>
      <c r="T3798">
        <v>3271</v>
      </c>
      <c r="U3798" t="s">
        <v>9386</v>
      </c>
    </row>
    <row r="3799" spans="2:21" x14ac:dyDescent="0.25">
      <c r="B3799" t="s">
        <v>169</v>
      </c>
      <c r="C3799">
        <v>2016</v>
      </c>
      <c r="D3799" t="s">
        <v>315</v>
      </c>
      <c r="E3799" t="s">
        <v>8269</v>
      </c>
      <c r="F3799" t="s">
        <v>9398</v>
      </c>
      <c r="H3799" t="s">
        <v>8886</v>
      </c>
      <c r="I3799" t="s">
        <v>8807</v>
      </c>
      <c r="J3799" t="s">
        <v>8885</v>
      </c>
      <c r="L3799" t="s">
        <v>23</v>
      </c>
      <c r="M3799">
        <v>50</v>
      </c>
      <c r="N3799" t="s">
        <v>8122</v>
      </c>
      <c r="R3799" t="e">
        <v>#N/A</v>
      </c>
      <c r="S3799" t="s">
        <v>9386</v>
      </c>
      <c r="T3799">
        <v>7540</v>
      </c>
      <c r="U3799" t="s">
        <v>9386</v>
      </c>
    </row>
    <row r="3800" spans="2:21" x14ac:dyDescent="0.25">
      <c r="B3800" t="s">
        <v>169</v>
      </c>
      <c r="C3800">
        <v>2016</v>
      </c>
      <c r="D3800" t="s">
        <v>315</v>
      </c>
      <c r="E3800" t="s">
        <v>8269</v>
      </c>
      <c r="F3800" t="s">
        <v>9398</v>
      </c>
      <c r="H3800" t="s">
        <v>8884</v>
      </c>
      <c r="I3800" t="s">
        <v>8807</v>
      </c>
      <c r="J3800" t="s">
        <v>8883</v>
      </c>
      <c r="L3800" t="s">
        <v>107</v>
      </c>
      <c r="M3800">
        <v>50</v>
      </c>
      <c r="N3800" t="s">
        <v>8122</v>
      </c>
      <c r="R3800" t="e">
        <v>#N/A</v>
      </c>
      <c r="S3800" t="s">
        <v>9386</v>
      </c>
      <c r="T3800">
        <v>7512</v>
      </c>
      <c r="U3800" t="s">
        <v>9386</v>
      </c>
    </row>
    <row r="3801" spans="2:21" x14ac:dyDescent="0.25">
      <c r="B3801" t="s">
        <v>169</v>
      </c>
      <c r="C3801">
        <v>2016</v>
      </c>
      <c r="D3801" t="s">
        <v>315</v>
      </c>
      <c r="E3801" t="s">
        <v>8269</v>
      </c>
      <c r="F3801" t="s">
        <v>9398</v>
      </c>
      <c r="H3801" t="s">
        <v>8882</v>
      </c>
      <c r="I3801" t="s">
        <v>8807</v>
      </c>
      <c r="J3801" t="s">
        <v>8881</v>
      </c>
      <c r="L3801" t="s">
        <v>68</v>
      </c>
      <c r="M3801">
        <v>50</v>
      </c>
      <c r="N3801" t="s">
        <v>8122</v>
      </c>
      <c r="R3801" t="e">
        <v>#N/A</v>
      </c>
      <c r="S3801" t="s">
        <v>9386</v>
      </c>
      <c r="T3801">
        <v>7536</v>
      </c>
      <c r="U3801" t="s">
        <v>9386</v>
      </c>
    </row>
    <row r="3802" spans="2:21" x14ac:dyDescent="0.25">
      <c r="B3802" t="s">
        <v>169</v>
      </c>
      <c r="C3802">
        <v>2016</v>
      </c>
      <c r="D3802" t="s">
        <v>315</v>
      </c>
      <c r="E3802" t="s">
        <v>8269</v>
      </c>
      <c r="F3802" t="s">
        <v>9398</v>
      </c>
      <c r="G3802" t="s">
        <v>599</v>
      </c>
      <c r="H3802" t="s">
        <v>8880</v>
      </c>
      <c r="I3802" t="s">
        <v>8807</v>
      </c>
      <c r="J3802" t="s">
        <v>203</v>
      </c>
      <c r="L3802" t="s">
        <v>32</v>
      </c>
      <c r="M3802">
        <v>50</v>
      </c>
      <c r="N3802" t="s">
        <v>8122</v>
      </c>
      <c r="R3802" t="e">
        <v>#N/A</v>
      </c>
      <c r="S3802">
        <v>49</v>
      </c>
      <c r="T3802">
        <v>3859</v>
      </c>
      <c r="U3802" t="s">
        <v>9386</v>
      </c>
    </row>
    <row r="3803" spans="2:21" x14ac:dyDescent="0.25">
      <c r="B3803" t="s">
        <v>169</v>
      </c>
      <c r="C3803">
        <v>2016</v>
      </c>
      <c r="D3803" t="s">
        <v>315</v>
      </c>
      <c r="E3803" t="s">
        <v>8269</v>
      </c>
      <c r="F3803" t="s">
        <v>9398</v>
      </c>
      <c r="H3803" t="s">
        <v>8879</v>
      </c>
      <c r="I3803" t="s">
        <v>8807</v>
      </c>
      <c r="J3803" t="s">
        <v>8340</v>
      </c>
      <c r="L3803" t="s">
        <v>83</v>
      </c>
      <c r="M3803">
        <v>50</v>
      </c>
      <c r="N3803" t="s">
        <v>8122</v>
      </c>
      <c r="R3803" t="e">
        <v>#N/A</v>
      </c>
      <c r="S3803" t="s">
        <v>9386</v>
      </c>
      <c r="T3803">
        <v>7027</v>
      </c>
      <c r="U3803" t="s">
        <v>9386</v>
      </c>
    </row>
    <row r="3804" spans="2:21" x14ac:dyDescent="0.25">
      <c r="B3804" t="s">
        <v>169</v>
      </c>
      <c r="C3804">
        <v>2016</v>
      </c>
      <c r="D3804" t="s">
        <v>315</v>
      </c>
      <c r="E3804" t="s">
        <v>8269</v>
      </c>
      <c r="F3804" t="s">
        <v>9398</v>
      </c>
      <c r="G3804" t="s">
        <v>599</v>
      </c>
      <c r="H3804" t="s">
        <v>8878</v>
      </c>
      <c r="I3804" t="s">
        <v>8807</v>
      </c>
      <c r="J3804" t="s">
        <v>46</v>
      </c>
      <c r="L3804" t="s">
        <v>16</v>
      </c>
      <c r="M3804">
        <v>50</v>
      </c>
      <c r="N3804" t="s">
        <v>8122</v>
      </c>
      <c r="R3804" t="e">
        <v>#N/A</v>
      </c>
      <c r="S3804">
        <v>49</v>
      </c>
      <c r="T3804">
        <v>3820</v>
      </c>
      <c r="U3804" t="s">
        <v>9386</v>
      </c>
    </row>
    <row r="3805" spans="2:21" x14ac:dyDescent="0.25">
      <c r="B3805" t="s">
        <v>169</v>
      </c>
      <c r="C3805">
        <v>2016</v>
      </c>
      <c r="D3805" t="s">
        <v>315</v>
      </c>
      <c r="E3805" t="s">
        <v>8269</v>
      </c>
      <c r="F3805" t="s">
        <v>9398</v>
      </c>
      <c r="G3805" t="s">
        <v>599</v>
      </c>
      <c r="H3805" t="s">
        <v>8876</v>
      </c>
      <c r="I3805" t="s">
        <v>8807</v>
      </c>
      <c r="J3805" t="s">
        <v>8155</v>
      </c>
      <c r="L3805" t="s">
        <v>129</v>
      </c>
      <c r="M3805">
        <v>50</v>
      </c>
      <c r="N3805" t="s">
        <v>8122</v>
      </c>
      <c r="R3805" t="e">
        <v>#N/A</v>
      </c>
      <c r="S3805">
        <v>49</v>
      </c>
      <c r="T3805">
        <v>6901</v>
      </c>
      <c r="U3805" t="s">
        <v>9386</v>
      </c>
    </row>
    <row r="3806" spans="2:21" x14ac:dyDescent="0.25">
      <c r="B3806" t="s">
        <v>169</v>
      </c>
      <c r="C3806">
        <v>2016</v>
      </c>
      <c r="D3806" t="s">
        <v>315</v>
      </c>
      <c r="E3806" t="s">
        <v>8269</v>
      </c>
      <c r="F3806" t="s">
        <v>9398</v>
      </c>
      <c r="G3806" t="s">
        <v>599</v>
      </c>
      <c r="H3806" t="s">
        <v>8875</v>
      </c>
      <c r="I3806" t="s">
        <v>8807</v>
      </c>
      <c r="J3806" t="s">
        <v>65</v>
      </c>
      <c r="L3806" t="s">
        <v>83</v>
      </c>
      <c r="M3806">
        <v>50</v>
      </c>
      <c r="N3806" t="s">
        <v>8122</v>
      </c>
      <c r="R3806" t="e">
        <v>#N/A</v>
      </c>
      <c r="S3806">
        <v>49</v>
      </c>
      <c r="T3806">
        <v>2069</v>
      </c>
      <c r="U3806" t="s">
        <v>9386</v>
      </c>
    </row>
    <row r="3807" spans="2:21" x14ac:dyDescent="0.25">
      <c r="B3807" t="s">
        <v>169</v>
      </c>
      <c r="C3807">
        <v>2016</v>
      </c>
      <c r="D3807" t="s">
        <v>315</v>
      </c>
      <c r="E3807" t="s">
        <v>8269</v>
      </c>
      <c r="F3807" t="s">
        <v>9398</v>
      </c>
      <c r="H3807" t="s">
        <v>8873</v>
      </c>
      <c r="I3807" t="s">
        <v>8807</v>
      </c>
      <c r="J3807" t="s">
        <v>8872</v>
      </c>
      <c r="L3807" t="s">
        <v>129</v>
      </c>
      <c r="M3807">
        <v>50</v>
      </c>
      <c r="N3807" t="s">
        <v>8122</v>
      </c>
      <c r="R3807" t="e">
        <v>#N/A</v>
      </c>
      <c r="S3807" t="s">
        <v>9386</v>
      </c>
      <c r="T3807">
        <v>7372</v>
      </c>
      <c r="U3807" t="s">
        <v>9386</v>
      </c>
    </row>
    <row r="3808" spans="2:21" x14ac:dyDescent="0.25">
      <c r="B3808" t="s">
        <v>169</v>
      </c>
      <c r="C3808">
        <v>2016</v>
      </c>
      <c r="D3808" t="s">
        <v>315</v>
      </c>
      <c r="E3808" t="s">
        <v>8269</v>
      </c>
      <c r="F3808" t="s">
        <v>9398</v>
      </c>
      <c r="G3808" t="s">
        <v>599</v>
      </c>
      <c r="H3808" t="s">
        <v>8871</v>
      </c>
      <c r="I3808" t="s">
        <v>8807</v>
      </c>
      <c r="J3808" t="s">
        <v>250</v>
      </c>
      <c r="L3808" t="s">
        <v>68</v>
      </c>
      <c r="M3808">
        <v>50</v>
      </c>
      <c r="N3808" t="s">
        <v>8122</v>
      </c>
      <c r="R3808" t="e">
        <v>#N/A</v>
      </c>
      <c r="S3808">
        <v>49</v>
      </c>
      <c r="T3808">
        <v>5102</v>
      </c>
      <c r="U3808" t="s">
        <v>9386</v>
      </c>
    </row>
    <row r="3809" spans="2:21" x14ac:dyDescent="0.25">
      <c r="B3809" t="s">
        <v>169</v>
      </c>
      <c r="C3809">
        <v>2016</v>
      </c>
      <c r="D3809" t="s">
        <v>315</v>
      </c>
      <c r="E3809" t="s">
        <v>8269</v>
      </c>
      <c r="F3809" t="s">
        <v>9398</v>
      </c>
      <c r="H3809" t="s">
        <v>8870</v>
      </c>
      <c r="I3809" t="s">
        <v>8807</v>
      </c>
      <c r="J3809" t="s">
        <v>8667</v>
      </c>
      <c r="L3809" t="s">
        <v>14</v>
      </c>
      <c r="M3809">
        <v>50</v>
      </c>
      <c r="N3809" t="s">
        <v>8122</v>
      </c>
      <c r="R3809" t="e">
        <v>#N/A</v>
      </c>
      <c r="S3809" t="s">
        <v>9386</v>
      </c>
      <c r="T3809">
        <v>7241</v>
      </c>
      <c r="U3809" t="s">
        <v>9386</v>
      </c>
    </row>
    <row r="3810" spans="2:21" x14ac:dyDescent="0.25">
      <c r="B3810" t="s">
        <v>169</v>
      </c>
      <c r="C3810">
        <v>2016</v>
      </c>
      <c r="D3810" t="s">
        <v>315</v>
      </c>
      <c r="E3810" t="s">
        <v>8269</v>
      </c>
      <c r="F3810" t="s">
        <v>9398</v>
      </c>
      <c r="H3810" t="s">
        <v>8869</v>
      </c>
      <c r="I3810" t="s">
        <v>8807</v>
      </c>
      <c r="J3810" t="s">
        <v>9396</v>
      </c>
      <c r="L3810" t="s">
        <v>14</v>
      </c>
      <c r="M3810">
        <v>50</v>
      </c>
      <c r="N3810" t="s">
        <v>8122</v>
      </c>
      <c r="R3810" t="e">
        <v>#N/A</v>
      </c>
      <c r="S3810" t="s">
        <v>9386</v>
      </c>
      <c r="T3810">
        <v>7517</v>
      </c>
      <c r="U3810" t="s">
        <v>9386</v>
      </c>
    </row>
    <row r="3811" spans="2:21" x14ac:dyDescent="0.25">
      <c r="B3811" t="s">
        <v>169</v>
      </c>
      <c r="C3811">
        <v>2016</v>
      </c>
      <c r="D3811" t="s">
        <v>315</v>
      </c>
      <c r="E3811" t="s">
        <v>8269</v>
      </c>
      <c r="F3811" t="s">
        <v>9398</v>
      </c>
      <c r="H3811" t="s">
        <v>8867</v>
      </c>
      <c r="I3811" t="s">
        <v>8807</v>
      </c>
      <c r="J3811" t="s">
        <v>8785</v>
      </c>
      <c r="L3811" t="s">
        <v>83</v>
      </c>
      <c r="M3811">
        <v>50</v>
      </c>
      <c r="N3811" t="s">
        <v>8122</v>
      </c>
      <c r="R3811" t="e">
        <v>#N/A</v>
      </c>
      <c r="S3811" t="s">
        <v>9386</v>
      </c>
      <c r="T3811">
        <v>7360</v>
      </c>
      <c r="U3811" t="s">
        <v>9386</v>
      </c>
    </row>
    <row r="3812" spans="2:21" x14ac:dyDescent="0.25">
      <c r="B3812" t="s">
        <v>169</v>
      </c>
      <c r="C3812">
        <v>2016</v>
      </c>
      <c r="D3812" t="s">
        <v>315</v>
      </c>
      <c r="E3812" t="s">
        <v>8269</v>
      </c>
      <c r="F3812" t="s">
        <v>9398</v>
      </c>
      <c r="G3812" t="s">
        <v>835</v>
      </c>
      <c r="H3812" t="s">
        <v>8866</v>
      </c>
      <c r="I3812" t="s">
        <v>8807</v>
      </c>
      <c r="J3812" t="s">
        <v>49</v>
      </c>
      <c r="L3812" t="s">
        <v>129</v>
      </c>
      <c r="M3812">
        <v>50</v>
      </c>
      <c r="N3812" t="s">
        <v>8122</v>
      </c>
      <c r="R3812" t="e">
        <v>#N/A</v>
      </c>
      <c r="S3812">
        <v>305</v>
      </c>
      <c r="T3812">
        <v>3038</v>
      </c>
      <c r="U3812" t="s">
        <v>9386</v>
      </c>
    </row>
    <row r="3813" spans="2:21" x14ac:dyDescent="0.25">
      <c r="B3813" t="s">
        <v>169</v>
      </c>
      <c r="C3813">
        <v>2016</v>
      </c>
      <c r="D3813" t="s">
        <v>315</v>
      </c>
      <c r="E3813" t="s">
        <v>8269</v>
      </c>
      <c r="F3813" t="s">
        <v>9398</v>
      </c>
      <c r="H3813" t="s">
        <v>8865</v>
      </c>
      <c r="I3813" t="s">
        <v>8807</v>
      </c>
      <c r="J3813" t="s">
        <v>4197</v>
      </c>
      <c r="L3813" t="s">
        <v>62</v>
      </c>
      <c r="M3813">
        <v>50</v>
      </c>
      <c r="N3813" t="s">
        <v>8122</v>
      </c>
      <c r="R3813" t="e">
        <v>#N/A</v>
      </c>
      <c r="S3813" t="s">
        <v>9386</v>
      </c>
      <c r="T3813">
        <v>3204</v>
      </c>
      <c r="U3813" t="s">
        <v>9386</v>
      </c>
    </row>
    <row r="3814" spans="2:21" x14ac:dyDescent="0.25">
      <c r="B3814" t="s">
        <v>169</v>
      </c>
      <c r="C3814">
        <v>2016</v>
      </c>
      <c r="D3814" t="s">
        <v>315</v>
      </c>
      <c r="E3814" t="s">
        <v>8269</v>
      </c>
      <c r="F3814" t="s">
        <v>9398</v>
      </c>
      <c r="G3814" t="s">
        <v>599</v>
      </c>
      <c r="H3814" t="s">
        <v>8864</v>
      </c>
      <c r="I3814" t="s">
        <v>8807</v>
      </c>
      <c r="J3814" t="s">
        <v>19</v>
      </c>
      <c r="L3814" t="s">
        <v>15</v>
      </c>
      <c r="M3814">
        <v>50</v>
      </c>
      <c r="N3814" t="s">
        <v>8122</v>
      </c>
      <c r="R3814" t="e">
        <v>#N/A</v>
      </c>
      <c r="S3814">
        <v>49</v>
      </c>
      <c r="T3814">
        <v>5665</v>
      </c>
      <c r="U3814" t="s">
        <v>9386</v>
      </c>
    </row>
    <row r="3815" spans="2:21" x14ac:dyDescent="0.25">
      <c r="B3815" t="s">
        <v>169</v>
      </c>
      <c r="C3815">
        <v>2016</v>
      </c>
      <c r="D3815" t="s">
        <v>315</v>
      </c>
      <c r="E3815" t="s">
        <v>8269</v>
      </c>
      <c r="F3815" t="s">
        <v>9398</v>
      </c>
      <c r="H3815" t="s">
        <v>8862</v>
      </c>
      <c r="I3815" t="s">
        <v>8807</v>
      </c>
      <c r="J3815" t="s">
        <v>8253</v>
      </c>
      <c r="L3815" t="s">
        <v>32</v>
      </c>
      <c r="M3815">
        <v>50</v>
      </c>
      <c r="N3815" t="s">
        <v>8122</v>
      </c>
      <c r="R3815" t="e">
        <v>#N/A</v>
      </c>
      <c r="S3815" t="s">
        <v>9386</v>
      </c>
      <c r="T3815">
        <v>6985</v>
      </c>
      <c r="U3815" t="s">
        <v>9386</v>
      </c>
    </row>
    <row r="3816" spans="2:21" x14ac:dyDescent="0.25">
      <c r="B3816" t="s">
        <v>169</v>
      </c>
      <c r="C3816">
        <v>2016</v>
      </c>
      <c r="D3816" t="s">
        <v>315</v>
      </c>
      <c r="E3816" t="s">
        <v>8269</v>
      </c>
      <c r="F3816" t="s">
        <v>9398</v>
      </c>
      <c r="H3816" t="s">
        <v>8861</v>
      </c>
      <c r="I3816" t="s">
        <v>8807</v>
      </c>
      <c r="J3816" t="s">
        <v>8860</v>
      </c>
      <c r="L3816" t="s">
        <v>71</v>
      </c>
      <c r="M3816">
        <v>50</v>
      </c>
      <c r="N3816" t="s">
        <v>8122</v>
      </c>
      <c r="R3816" t="e">
        <v>#N/A</v>
      </c>
      <c r="S3816" t="s">
        <v>9386</v>
      </c>
      <c r="T3816">
        <v>7410</v>
      </c>
      <c r="U3816" t="s">
        <v>9386</v>
      </c>
    </row>
    <row r="3817" spans="2:21" x14ac:dyDescent="0.25">
      <c r="B3817" t="s">
        <v>169</v>
      </c>
      <c r="C3817">
        <v>2016</v>
      </c>
      <c r="D3817" t="s">
        <v>315</v>
      </c>
      <c r="E3817" t="s">
        <v>8269</v>
      </c>
      <c r="F3817" t="s">
        <v>9398</v>
      </c>
      <c r="H3817" t="s">
        <v>8859</v>
      </c>
      <c r="I3817" t="s">
        <v>8807</v>
      </c>
      <c r="J3817" t="s">
        <v>8642</v>
      </c>
      <c r="L3817" t="s">
        <v>51</v>
      </c>
      <c r="M3817">
        <v>50</v>
      </c>
      <c r="N3817" t="s">
        <v>8122</v>
      </c>
      <c r="R3817" t="e">
        <v>#N/A</v>
      </c>
      <c r="S3817" t="s">
        <v>9386</v>
      </c>
      <c r="T3817">
        <v>7205</v>
      </c>
      <c r="U3817" t="s">
        <v>9386</v>
      </c>
    </row>
    <row r="3818" spans="2:21" x14ac:dyDescent="0.25">
      <c r="B3818" t="s">
        <v>169</v>
      </c>
      <c r="C3818">
        <v>2016</v>
      </c>
      <c r="D3818" t="s">
        <v>315</v>
      </c>
      <c r="E3818" t="s">
        <v>8269</v>
      </c>
      <c r="F3818" t="s">
        <v>9398</v>
      </c>
      <c r="H3818" t="s">
        <v>8858</v>
      </c>
      <c r="I3818" t="s">
        <v>8807</v>
      </c>
      <c r="J3818" t="s">
        <v>8857</v>
      </c>
      <c r="L3818" t="s">
        <v>77</v>
      </c>
      <c r="M3818">
        <v>50</v>
      </c>
      <c r="N3818" t="s">
        <v>8122</v>
      </c>
      <c r="R3818" t="e">
        <v>#N/A</v>
      </c>
      <c r="S3818" t="s">
        <v>9386</v>
      </c>
      <c r="T3818">
        <v>7548</v>
      </c>
      <c r="U3818" t="s">
        <v>9386</v>
      </c>
    </row>
    <row r="3819" spans="2:21" x14ac:dyDescent="0.25">
      <c r="B3819" t="s">
        <v>169</v>
      </c>
      <c r="C3819">
        <v>2016</v>
      </c>
      <c r="D3819" t="s">
        <v>315</v>
      </c>
      <c r="E3819" t="s">
        <v>8269</v>
      </c>
      <c r="F3819" t="s">
        <v>9398</v>
      </c>
      <c r="G3819" t="s">
        <v>599</v>
      </c>
      <c r="H3819" t="s">
        <v>8856</v>
      </c>
      <c r="I3819" t="s">
        <v>8807</v>
      </c>
      <c r="J3819" t="s">
        <v>5710</v>
      </c>
      <c r="L3819" t="s">
        <v>12</v>
      </c>
      <c r="M3819">
        <v>50</v>
      </c>
      <c r="N3819" t="s">
        <v>8122</v>
      </c>
      <c r="R3819" t="e">
        <v>#N/A</v>
      </c>
      <c r="S3819">
        <v>49</v>
      </c>
      <c r="T3819">
        <v>4758</v>
      </c>
      <c r="U3819" t="s">
        <v>9386</v>
      </c>
    </row>
    <row r="3820" spans="2:21" x14ac:dyDescent="0.25">
      <c r="B3820" t="s">
        <v>169</v>
      </c>
      <c r="C3820">
        <v>2016</v>
      </c>
      <c r="D3820" t="s">
        <v>315</v>
      </c>
      <c r="E3820" t="s">
        <v>8269</v>
      </c>
      <c r="F3820" t="s">
        <v>9398</v>
      </c>
      <c r="G3820" t="s">
        <v>843</v>
      </c>
      <c r="H3820" t="s">
        <v>8855</v>
      </c>
      <c r="I3820" t="s">
        <v>8807</v>
      </c>
      <c r="J3820" t="s">
        <v>8390</v>
      </c>
      <c r="L3820" t="s">
        <v>17</v>
      </c>
      <c r="M3820">
        <v>50</v>
      </c>
      <c r="N3820" t="s">
        <v>8122</v>
      </c>
      <c r="R3820" t="e">
        <v>#N/A</v>
      </c>
      <c r="S3820">
        <v>313</v>
      </c>
      <c r="T3820">
        <v>7113</v>
      </c>
      <c r="U3820" t="s">
        <v>9386</v>
      </c>
    </row>
    <row r="3821" spans="2:21" x14ac:dyDescent="0.25">
      <c r="B3821" t="s">
        <v>169</v>
      </c>
      <c r="C3821">
        <v>2016</v>
      </c>
      <c r="D3821" t="s">
        <v>315</v>
      </c>
      <c r="E3821" t="s">
        <v>8269</v>
      </c>
      <c r="F3821" t="s">
        <v>9398</v>
      </c>
      <c r="H3821" t="s">
        <v>8854</v>
      </c>
      <c r="I3821" t="s">
        <v>8807</v>
      </c>
      <c r="J3821" t="s">
        <v>3580</v>
      </c>
      <c r="L3821" t="s">
        <v>62</v>
      </c>
      <c r="M3821">
        <v>50</v>
      </c>
      <c r="N3821" t="s">
        <v>8122</v>
      </c>
      <c r="R3821" t="e">
        <v>#N/A</v>
      </c>
      <c r="S3821" t="s">
        <v>9386</v>
      </c>
      <c r="T3821">
        <v>2575</v>
      </c>
      <c r="U3821" t="s">
        <v>9386</v>
      </c>
    </row>
    <row r="3822" spans="2:21" x14ac:dyDescent="0.25">
      <c r="B3822" t="s">
        <v>169</v>
      </c>
      <c r="C3822">
        <v>2016</v>
      </c>
      <c r="D3822" t="s">
        <v>315</v>
      </c>
      <c r="E3822" t="s">
        <v>8269</v>
      </c>
      <c r="F3822" t="s">
        <v>9398</v>
      </c>
      <c r="H3822" t="s">
        <v>8853</v>
      </c>
      <c r="I3822" t="s">
        <v>8807</v>
      </c>
      <c r="J3822" t="s">
        <v>8852</v>
      </c>
      <c r="L3822" t="s">
        <v>51</v>
      </c>
      <c r="M3822">
        <v>50</v>
      </c>
      <c r="N3822" t="s">
        <v>8122</v>
      </c>
      <c r="R3822" t="e">
        <v>#N/A</v>
      </c>
      <c r="S3822" t="s">
        <v>9386</v>
      </c>
      <c r="T3822">
        <v>7405</v>
      </c>
      <c r="U3822" t="s">
        <v>9386</v>
      </c>
    </row>
    <row r="3823" spans="2:21" x14ac:dyDescent="0.25">
      <c r="B3823" t="s">
        <v>169</v>
      </c>
      <c r="C3823">
        <v>2016</v>
      </c>
      <c r="D3823" t="s">
        <v>315</v>
      </c>
      <c r="E3823" t="s">
        <v>8269</v>
      </c>
      <c r="F3823" t="s">
        <v>9398</v>
      </c>
      <c r="H3823" t="s">
        <v>8851</v>
      </c>
      <c r="I3823" t="s">
        <v>8807</v>
      </c>
      <c r="J3823" t="s">
        <v>4310</v>
      </c>
      <c r="L3823" t="s">
        <v>86</v>
      </c>
      <c r="M3823">
        <v>50</v>
      </c>
      <c r="N3823" t="s">
        <v>8122</v>
      </c>
      <c r="R3823" t="e">
        <v>#N/A</v>
      </c>
      <c r="S3823" t="s">
        <v>9386</v>
      </c>
      <c r="T3823">
        <v>3320</v>
      </c>
      <c r="U3823" t="s">
        <v>9386</v>
      </c>
    </row>
    <row r="3824" spans="2:21" x14ac:dyDescent="0.25">
      <c r="B3824" t="s">
        <v>169</v>
      </c>
      <c r="C3824">
        <v>2016</v>
      </c>
      <c r="D3824" t="s">
        <v>315</v>
      </c>
      <c r="E3824" t="s">
        <v>8269</v>
      </c>
      <c r="F3824" t="s">
        <v>9398</v>
      </c>
      <c r="H3824" t="s">
        <v>8850</v>
      </c>
      <c r="I3824" t="s">
        <v>8807</v>
      </c>
      <c r="J3824" t="s">
        <v>8743</v>
      </c>
      <c r="L3824" t="s">
        <v>76</v>
      </c>
      <c r="M3824">
        <v>50</v>
      </c>
      <c r="N3824" t="s">
        <v>8122</v>
      </c>
      <c r="R3824" t="e">
        <v>#N/A</v>
      </c>
      <c r="S3824" t="s">
        <v>9386</v>
      </c>
      <c r="T3824">
        <v>7169</v>
      </c>
      <c r="U3824" t="s">
        <v>9386</v>
      </c>
    </row>
    <row r="3825" spans="2:21" x14ac:dyDescent="0.25">
      <c r="B3825" t="s">
        <v>169</v>
      </c>
      <c r="C3825">
        <v>2016</v>
      </c>
      <c r="D3825" t="s">
        <v>315</v>
      </c>
      <c r="E3825" t="s">
        <v>8269</v>
      </c>
      <c r="F3825" t="s">
        <v>9398</v>
      </c>
      <c r="G3825" t="s">
        <v>599</v>
      </c>
      <c r="H3825" t="s">
        <v>8849</v>
      </c>
      <c r="I3825" t="s">
        <v>8807</v>
      </c>
      <c r="J3825" t="s">
        <v>256</v>
      </c>
      <c r="L3825" t="s">
        <v>88</v>
      </c>
      <c r="M3825">
        <v>50</v>
      </c>
      <c r="N3825" t="s">
        <v>8122</v>
      </c>
      <c r="R3825" t="e">
        <v>#N/A</v>
      </c>
      <c r="S3825">
        <v>49</v>
      </c>
      <c r="T3825">
        <v>5232</v>
      </c>
      <c r="U3825" t="s">
        <v>9386</v>
      </c>
    </row>
    <row r="3826" spans="2:21" x14ac:dyDescent="0.25">
      <c r="B3826" t="s">
        <v>169</v>
      </c>
      <c r="C3826">
        <v>2016</v>
      </c>
      <c r="D3826" t="s">
        <v>315</v>
      </c>
      <c r="E3826" t="s">
        <v>8269</v>
      </c>
      <c r="F3826" t="s">
        <v>9398</v>
      </c>
      <c r="H3826" t="s">
        <v>8848</v>
      </c>
      <c r="I3826" t="s">
        <v>8807</v>
      </c>
      <c r="J3826" t="s">
        <v>2625</v>
      </c>
      <c r="L3826" t="s">
        <v>77</v>
      </c>
      <c r="M3826">
        <v>50</v>
      </c>
      <c r="N3826" t="s">
        <v>8122</v>
      </c>
      <c r="R3826" t="e">
        <v>#N/A</v>
      </c>
      <c r="S3826" t="s">
        <v>9386</v>
      </c>
      <c r="T3826">
        <v>1579</v>
      </c>
      <c r="U3826" t="s">
        <v>9386</v>
      </c>
    </row>
    <row r="3827" spans="2:21" x14ac:dyDescent="0.25">
      <c r="B3827" t="s">
        <v>169</v>
      </c>
      <c r="C3827">
        <v>2016</v>
      </c>
      <c r="D3827" t="s">
        <v>315</v>
      </c>
      <c r="E3827" t="s">
        <v>8269</v>
      </c>
      <c r="F3827" t="s">
        <v>9398</v>
      </c>
      <c r="G3827" t="s">
        <v>599</v>
      </c>
      <c r="H3827" t="s">
        <v>8847</v>
      </c>
      <c r="I3827" t="s">
        <v>8807</v>
      </c>
      <c r="J3827" t="s">
        <v>221</v>
      </c>
      <c r="L3827" t="s">
        <v>71</v>
      </c>
      <c r="M3827">
        <v>50</v>
      </c>
      <c r="N3827" t="s">
        <v>8122</v>
      </c>
      <c r="R3827" t="e">
        <v>#N/A</v>
      </c>
      <c r="S3827">
        <v>49</v>
      </c>
      <c r="T3827">
        <v>2571</v>
      </c>
      <c r="U3827" t="s">
        <v>9386</v>
      </c>
    </row>
    <row r="3828" spans="2:21" x14ac:dyDescent="0.25">
      <c r="B3828" t="s">
        <v>169</v>
      </c>
      <c r="C3828">
        <v>2016</v>
      </c>
      <c r="D3828" t="s">
        <v>315</v>
      </c>
      <c r="E3828" t="s">
        <v>8269</v>
      </c>
      <c r="F3828" t="s">
        <v>9398</v>
      </c>
      <c r="H3828" t="s">
        <v>8846</v>
      </c>
      <c r="I3828" t="s">
        <v>8807</v>
      </c>
      <c r="J3828" t="s">
        <v>8845</v>
      </c>
      <c r="L3828" t="s">
        <v>77</v>
      </c>
      <c r="M3828">
        <v>50</v>
      </c>
      <c r="N3828" t="s">
        <v>8122</v>
      </c>
      <c r="R3828" t="e">
        <v>#N/A</v>
      </c>
      <c r="S3828" t="s">
        <v>9386</v>
      </c>
      <c r="T3828">
        <v>7469</v>
      </c>
      <c r="U3828" t="s">
        <v>9386</v>
      </c>
    </row>
    <row r="3829" spans="2:21" x14ac:dyDescent="0.25">
      <c r="B3829" t="s">
        <v>169</v>
      </c>
      <c r="C3829">
        <v>2016</v>
      </c>
      <c r="D3829" t="s">
        <v>315</v>
      </c>
      <c r="E3829" t="s">
        <v>8269</v>
      </c>
      <c r="F3829" t="s">
        <v>9398</v>
      </c>
      <c r="H3829" t="s">
        <v>8844</v>
      </c>
      <c r="I3829" t="s">
        <v>8807</v>
      </c>
      <c r="J3829" t="s">
        <v>8843</v>
      </c>
      <c r="L3829" t="s">
        <v>129</v>
      </c>
      <c r="M3829">
        <v>50</v>
      </c>
      <c r="N3829" t="s">
        <v>8122</v>
      </c>
      <c r="R3829" t="e">
        <v>#N/A</v>
      </c>
      <c r="S3829" t="s">
        <v>9386</v>
      </c>
      <c r="T3829">
        <v>7425</v>
      </c>
      <c r="U3829" t="s">
        <v>9386</v>
      </c>
    </row>
    <row r="3830" spans="2:21" x14ac:dyDescent="0.25">
      <c r="B3830" t="s">
        <v>169</v>
      </c>
      <c r="C3830">
        <v>2016</v>
      </c>
      <c r="D3830" t="s">
        <v>315</v>
      </c>
      <c r="E3830" t="s">
        <v>8269</v>
      </c>
      <c r="F3830" t="s">
        <v>9398</v>
      </c>
      <c r="G3830" t="s">
        <v>599</v>
      </c>
      <c r="H3830" t="s">
        <v>8842</v>
      </c>
      <c r="I3830" t="s">
        <v>8807</v>
      </c>
      <c r="J3830" t="s">
        <v>37</v>
      </c>
      <c r="L3830" t="s">
        <v>22</v>
      </c>
      <c r="M3830">
        <v>50</v>
      </c>
      <c r="N3830" t="s">
        <v>8122</v>
      </c>
      <c r="R3830" t="e">
        <v>#N/A</v>
      </c>
      <c r="S3830">
        <v>49</v>
      </c>
      <c r="T3830">
        <v>4575</v>
      </c>
      <c r="U3830" t="s">
        <v>9386</v>
      </c>
    </row>
    <row r="3831" spans="2:21" x14ac:dyDescent="0.25">
      <c r="B3831" t="s">
        <v>169</v>
      </c>
      <c r="C3831">
        <v>2016</v>
      </c>
      <c r="D3831" t="s">
        <v>315</v>
      </c>
      <c r="E3831" t="s">
        <v>8269</v>
      </c>
      <c r="F3831" t="s">
        <v>9398</v>
      </c>
      <c r="G3831" t="s">
        <v>1001</v>
      </c>
      <c r="H3831" t="s">
        <v>8841</v>
      </c>
      <c r="I3831" t="s">
        <v>8807</v>
      </c>
      <c r="J3831" t="s">
        <v>273</v>
      </c>
      <c r="L3831" t="s">
        <v>39</v>
      </c>
      <c r="M3831">
        <v>50</v>
      </c>
      <c r="N3831" t="s">
        <v>8122</v>
      </c>
      <c r="R3831" t="e">
        <v>#N/A</v>
      </c>
      <c r="S3831">
        <v>476</v>
      </c>
      <c r="T3831">
        <v>1740</v>
      </c>
      <c r="U3831" t="s">
        <v>9386</v>
      </c>
    </row>
    <row r="3832" spans="2:21" x14ac:dyDescent="0.25">
      <c r="B3832" t="s">
        <v>169</v>
      </c>
      <c r="C3832">
        <v>2016</v>
      </c>
      <c r="D3832" t="s">
        <v>315</v>
      </c>
      <c r="E3832" t="s">
        <v>8269</v>
      </c>
      <c r="F3832" t="s">
        <v>9398</v>
      </c>
      <c r="G3832" t="s">
        <v>843</v>
      </c>
      <c r="H3832" t="s">
        <v>8840</v>
      </c>
      <c r="I3832" t="s">
        <v>8807</v>
      </c>
      <c r="J3832" t="s">
        <v>19</v>
      </c>
      <c r="L3832" t="s">
        <v>15</v>
      </c>
      <c r="M3832">
        <v>50</v>
      </c>
      <c r="N3832" t="s">
        <v>8122</v>
      </c>
      <c r="R3832" t="e">
        <v>#N/A</v>
      </c>
      <c r="S3832">
        <v>313</v>
      </c>
      <c r="T3832">
        <v>5665</v>
      </c>
      <c r="U3832" t="s">
        <v>9386</v>
      </c>
    </row>
    <row r="3833" spans="2:21" x14ac:dyDescent="0.25">
      <c r="B3833" t="s">
        <v>169</v>
      </c>
      <c r="C3833">
        <v>2016</v>
      </c>
      <c r="D3833" t="s">
        <v>315</v>
      </c>
      <c r="E3833" t="s">
        <v>8269</v>
      </c>
      <c r="F3833" t="s">
        <v>9398</v>
      </c>
      <c r="G3833" t="s">
        <v>599</v>
      </c>
      <c r="H3833" t="s">
        <v>8839</v>
      </c>
      <c r="I3833" t="s">
        <v>8807</v>
      </c>
      <c r="J3833" t="s">
        <v>235</v>
      </c>
      <c r="L3833" t="s">
        <v>77</v>
      </c>
      <c r="M3833">
        <v>50</v>
      </c>
      <c r="N3833" t="s">
        <v>8122</v>
      </c>
      <c r="R3833" t="e">
        <v>#N/A</v>
      </c>
      <c r="S3833">
        <v>49</v>
      </c>
      <c r="T3833">
        <v>716</v>
      </c>
      <c r="U3833" t="s">
        <v>9386</v>
      </c>
    </row>
    <row r="3834" spans="2:21" x14ac:dyDescent="0.25">
      <c r="B3834" t="s">
        <v>169</v>
      </c>
      <c r="C3834">
        <v>2016</v>
      </c>
      <c r="D3834" t="s">
        <v>315</v>
      </c>
      <c r="E3834" t="s">
        <v>8269</v>
      </c>
      <c r="F3834" t="s">
        <v>9398</v>
      </c>
      <c r="G3834" t="s">
        <v>599</v>
      </c>
      <c r="H3834" t="s">
        <v>8837</v>
      </c>
      <c r="I3834" t="s">
        <v>8807</v>
      </c>
      <c r="J3834" t="s">
        <v>8836</v>
      </c>
      <c r="L3834" t="s">
        <v>51</v>
      </c>
      <c r="M3834">
        <v>50</v>
      </c>
      <c r="N3834" t="s">
        <v>8122</v>
      </c>
      <c r="R3834" t="e">
        <v>#N/A</v>
      </c>
      <c r="S3834">
        <v>49</v>
      </c>
      <c r="T3834">
        <v>7546</v>
      </c>
      <c r="U3834" t="s">
        <v>9386</v>
      </c>
    </row>
    <row r="3835" spans="2:21" x14ac:dyDescent="0.25">
      <c r="B3835" t="s">
        <v>169</v>
      </c>
      <c r="C3835">
        <v>2016</v>
      </c>
      <c r="D3835" t="s">
        <v>315</v>
      </c>
      <c r="E3835" t="s">
        <v>8269</v>
      </c>
      <c r="F3835" t="s">
        <v>9398</v>
      </c>
      <c r="H3835" t="s">
        <v>8835</v>
      </c>
      <c r="I3835" t="s">
        <v>8807</v>
      </c>
      <c r="J3835" t="s">
        <v>3077</v>
      </c>
      <c r="L3835" t="s">
        <v>22</v>
      </c>
      <c r="M3835">
        <v>50</v>
      </c>
      <c r="N3835" t="s">
        <v>8122</v>
      </c>
      <c r="R3835" t="e">
        <v>#N/A</v>
      </c>
      <c r="S3835" t="s">
        <v>9386</v>
      </c>
      <c r="T3835">
        <v>2054</v>
      </c>
      <c r="U3835" t="s">
        <v>9386</v>
      </c>
    </row>
    <row r="3836" spans="2:21" x14ac:dyDescent="0.25">
      <c r="B3836" t="s">
        <v>169</v>
      </c>
      <c r="C3836">
        <v>2016</v>
      </c>
      <c r="D3836" t="s">
        <v>315</v>
      </c>
      <c r="E3836" t="s">
        <v>8269</v>
      </c>
      <c r="F3836" t="s">
        <v>9398</v>
      </c>
      <c r="G3836" t="s">
        <v>1001</v>
      </c>
      <c r="H3836" t="s">
        <v>8834</v>
      </c>
      <c r="I3836" t="s">
        <v>8807</v>
      </c>
      <c r="J3836" t="s">
        <v>268</v>
      </c>
      <c r="L3836" t="s">
        <v>23</v>
      </c>
      <c r="M3836">
        <v>50</v>
      </c>
      <c r="N3836" t="s">
        <v>8122</v>
      </c>
      <c r="R3836" t="e">
        <v>#N/A</v>
      </c>
      <c r="S3836">
        <v>476</v>
      </c>
      <c r="T3836">
        <v>481</v>
      </c>
      <c r="U3836" t="s">
        <v>9386</v>
      </c>
    </row>
    <row r="3837" spans="2:21" x14ac:dyDescent="0.25">
      <c r="B3837" t="s">
        <v>169</v>
      </c>
      <c r="C3837">
        <v>2016</v>
      </c>
      <c r="D3837" t="s">
        <v>315</v>
      </c>
      <c r="E3837" t="s">
        <v>8269</v>
      </c>
      <c r="F3837" t="s">
        <v>9398</v>
      </c>
      <c r="G3837" t="s">
        <v>1001</v>
      </c>
      <c r="H3837" t="s">
        <v>8833</v>
      </c>
      <c r="I3837" t="s">
        <v>8807</v>
      </c>
      <c r="J3837" t="s">
        <v>5120</v>
      </c>
      <c r="L3837" t="s">
        <v>39</v>
      </c>
      <c r="M3837">
        <v>50</v>
      </c>
      <c r="N3837" t="s">
        <v>8122</v>
      </c>
      <c r="R3837" t="e">
        <v>#N/A</v>
      </c>
      <c r="S3837">
        <v>476</v>
      </c>
      <c r="T3837">
        <v>6882</v>
      </c>
      <c r="U3837" t="s">
        <v>9386</v>
      </c>
    </row>
    <row r="3838" spans="2:21" x14ac:dyDescent="0.25">
      <c r="B3838" t="s">
        <v>169</v>
      </c>
      <c r="C3838">
        <v>2016</v>
      </c>
      <c r="D3838" t="s">
        <v>315</v>
      </c>
      <c r="E3838" t="s">
        <v>8269</v>
      </c>
      <c r="F3838" t="s">
        <v>9398</v>
      </c>
      <c r="H3838" t="s">
        <v>8832</v>
      </c>
      <c r="I3838" t="s">
        <v>8807</v>
      </c>
      <c r="J3838" t="s">
        <v>3791</v>
      </c>
      <c r="L3838" t="s">
        <v>68</v>
      </c>
      <c r="M3838">
        <v>50</v>
      </c>
      <c r="N3838" t="s">
        <v>8122</v>
      </c>
      <c r="R3838" t="e">
        <v>#N/A</v>
      </c>
      <c r="S3838" t="s">
        <v>9386</v>
      </c>
      <c r="T3838">
        <v>2787</v>
      </c>
      <c r="U3838" t="s">
        <v>9386</v>
      </c>
    </row>
    <row r="3839" spans="2:21" x14ac:dyDescent="0.25">
      <c r="B3839" t="s">
        <v>169</v>
      </c>
      <c r="C3839">
        <v>2016</v>
      </c>
      <c r="D3839" t="s">
        <v>315</v>
      </c>
      <c r="E3839" t="s">
        <v>8269</v>
      </c>
      <c r="F3839" t="s">
        <v>9398</v>
      </c>
      <c r="H3839" t="s">
        <v>8831</v>
      </c>
      <c r="I3839" t="s">
        <v>8807</v>
      </c>
      <c r="J3839" t="s">
        <v>8830</v>
      </c>
      <c r="L3839" t="s">
        <v>76</v>
      </c>
      <c r="M3839">
        <v>50</v>
      </c>
      <c r="N3839" t="s">
        <v>8122</v>
      </c>
      <c r="R3839" t="e">
        <v>#N/A</v>
      </c>
      <c r="S3839" t="s">
        <v>9386</v>
      </c>
      <c r="T3839">
        <v>7531</v>
      </c>
      <c r="U3839" t="s">
        <v>9386</v>
      </c>
    </row>
    <row r="3840" spans="2:21" x14ac:dyDescent="0.25">
      <c r="B3840" t="s">
        <v>169</v>
      </c>
      <c r="C3840">
        <v>2016</v>
      </c>
      <c r="D3840" t="s">
        <v>315</v>
      </c>
      <c r="E3840" t="s">
        <v>8269</v>
      </c>
      <c r="F3840" t="s">
        <v>9398</v>
      </c>
      <c r="G3840" t="s">
        <v>599</v>
      </c>
      <c r="H3840" t="s">
        <v>8828</v>
      </c>
      <c r="I3840" t="s">
        <v>8807</v>
      </c>
      <c r="J3840" t="s">
        <v>249</v>
      </c>
      <c r="L3840" t="s">
        <v>51</v>
      </c>
      <c r="M3840">
        <v>50</v>
      </c>
      <c r="N3840" t="s">
        <v>8122</v>
      </c>
      <c r="R3840" t="e">
        <v>#N/A</v>
      </c>
      <c r="S3840">
        <v>49</v>
      </c>
      <c r="T3840">
        <v>3884</v>
      </c>
      <c r="U3840" t="s">
        <v>9386</v>
      </c>
    </row>
    <row r="3841" spans="2:21" x14ac:dyDescent="0.25">
      <c r="B3841" t="s">
        <v>169</v>
      </c>
      <c r="C3841">
        <v>2016</v>
      </c>
      <c r="D3841" t="s">
        <v>315</v>
      </c>
      <c r="E3841" t="s">
        <v>8269</v>
      </c>
      <c r="F3841" t="s">
        <v>9398</v>
      </c>
      <c r="H3841" t="s">
        <v>8826</v>
      </c>
      <c r="I3841" t="s">
        <v>8807</v>
      </c>
      <c r="J3841" t="s">
        <v>8825</v>
      </c>
      <c r="L3841" t="s">
        <v>17</v>
      </c>
      <c r="M3841">
        <v>50</v>
      </c>
      <c r="N3841" t="s">
        <v>8122</v>
      </c>
      <c r="R3841" t="e">
        <v>#N/A</v>
      </c>
      <c r="S3841" t="s">
        <v>9386</v>
      </c>
      <c r="T3841">
        <v>7398</v>
      </c>
      <c r="U3841" t="s">
        <v>9386</v>
      </c>
    </row>
    <row r="3842" spans="2:21" x14ac:dyDescent="0.25">
      <c r="B3842" t="s">
        <v>169</v>
      </c>
      <c r="C3842">
        <v>2016</v>
      </c>
      <c r="D3842" t="s">
        <v>315</v>
      </c>
      <c r="E3842" t="s">
        <v>8269</v>
      </c>
      <c r="F3842" t="s">
        <v>9398</v>
      </c>
      <c r="G3842" t="s">
        <v>599</v>
      </c>
      <c r="H3842" t="s">
        <v>8824</v>
      </c>
      <c r="I3842" t="s">
        <v>8807</v>
      </c>
      <c r="J3842" t="s">
        <v>33</v>
      </c>
      <c r="L3842" t="s">
        <v>62</v>
      </c>
      <c r="M3842">
        <v>50</v>
      </c>
      <c r="N3842" t="s">
        <v>8122</v>
      </c>
      <c r="R3842" t="e">
        <v>#N/A</v>
      </c>
      <c r="S3842">
        <v>49</v>
      </c>
      <c r="T3842">
        <v>4780</v>
      </c>
      <c r="U3842" t="s">
        <v>9386</v>
      </c>
    </row>
    <row r="3843" spans="2:21" x14ac:dyDescent="0.25">
      <c r="B3843" t="s">
        <v>169</v>
      </c>
      <c r="C3843">
        <v>2016</v>
      </c>
      <c r="D3843" t="s">
        <v>315</v>
      </c>
      <c r="E3843" t="s">
        <v>8269</v>
      </c>
      <c r="F3843" t="s">
        <v>9398</v>
      </c>
      <c r="G3843" t="s">
        <v>599</v>
      </c>
      <c r="H3843" t="s">
        <v>8822</v>
      </c>
      <c r="I3843" t="s">
        <v>8807</v>
      </c>
      <c r="J3843" t="s">
        <v>8342</v>
      </c>
      <c r="L3843" t="s">
        <v>27</v>
      </c>
      <c r="M3843">
        <v>50</v>
      </c>
      <c r="N3843" t="s">
        <v>8122</v>
      </c>
      <c r="R3843" t="e">
        <v>#N/A</v>
      </c>
      <c r="S3843">
        <v>49</v>
      </c>
      <c r="T3843">
        <v>7025</v>
      </c>
      <c r="U3843" t="s">
        <v>9386</v>
      </c>
    </row>
    <row r="3844" spans="2:21" x14ac:dyDescent="0.25">
      <c r="B3844" t="s">
        <v>169</v>
      </c>
      <c r="C3844">
        <v>2016</v>
      </c>
      <c r="D3844" t="s">
        <v>315</v>
      </c>
      <c r="E3844" t="s">
        <v>8269</v>
      </c>
      <c r="F3844" t="s">
        <v>9398</v>
      </c>
      <c r="H3844" t="s">
        <v>8820</v>
      </c>
      <c r="I3844" t="s">
        <v>8807</v>
      </c>
      <c r="J3844" t="s">
        <v>1652</v>
      </c>
      <c r="L3844" t="s">
        <v>14</v>
      </c>
      <c r="M3844">
        <v>50</v>
      </c>
      <c r="N3844" t="s">
        <v>8122</v>
      </c>
      <c r="R3844" t="e">
        <v>#N/A</v>
      </c>
      <c r="S3844" t="s">
        <v>9386</v>
      </c>
      <c r="T3844">
        <v>6873</v>
      </c>
      <c r="U3844" t="s">
        <v>9386</v>
      </c>
    </row>
    <row r="3845" spans="2:21" x14ac:dyDescent="0.25">
      <c r="B3845" t="s">
        <v>169</v>
      </c>
      <c r="C3845">
        <v>2016</v>
      </c>
      <c r="D3845" t="s">
        <v>315</v>
      </c>
      <c r="E3845" t="s">
        <v>8269</v>
      </c>
      <c r="F3845" t="s">
        <v>9398</v>
      </c>
      <c r="H3845" t="s">
        <v>8818</v>
      </c>
      <c r="I3845" t="s">
        <v>8807</v>
      </c>
      <c r="J3845" t="s">
        <v>8599</v>
      </c>
      <c r="L3845" t="s">
        <v>28</v>
      </c>
      <c r="M3845">
        <v>50</v>
      </c>
      <c r="N3845" t="s">
        <v>8122</v>
      </c>
      <c r="R3845" t="e">
        <v>#N/A</v>
      </c>
      <c r="S3845" t="s">
        <v>9386</v>
      </c>
      <c r="T3845">
        <v>7222</v>
      </c>
      <c r="U3845" t="s">
        <v>9386</v>
      </c>
    </row>
    <row r="3846" spans="2:21" x14ac:dyDescent="0.25">
      <c r="B3846" t="s">
        <v>169</v>
      </c>
      <c r="C3846">
        <v>2016</v>
      </c>
      <c r="D3846" t="s">
        <v>315</v>
      </c>
      <c r="E3846" t="s">
        <v>8269</v>
      </c>
      <c r="F3846" t="s">
        <v>9398</v>
      </c>
      <c r="G3846" t="s">
        <v>599</v>
      </c>
      <c r="H3846" t="s">
        <v>8817</v>
      </c>
      <c r="I3846" t="s">
        <v>8807</v>
      </c>
      <c r="J3846" t="s">
        <v>253</v>
      </c>
      <c r="L3846" t="s">
        <v>77</v>
      </c>
      <c r="M3846">
        <v>50</v>
      </c>
      <c r="N3846" t="s">
        <v>8122</v>
      </c>
      <c r="R3846" t="e">
        <v>#N/A</v>
      </c>
      <c r="S3846">
        <v>49</v>
      </c>
      <c r="T3846">
        <v>4247</v>
      </c>
      <c r="U3846" t="s">
        <v>9386</v>
      </c>
    </row>
    <row r="3847" spans="2:21" x14ac:dyDescent="0.25">
      <c r="B3847" t="s">
        <v>169</v>
      </c>
      <c r="C3847">
        <v>2016</v>
      </c>
      <c r="D3847" t="s">
        <v>315</v>
      </c>
      <c r="E3847" t="s">
        <v>8269</v>
      </c>
      <c r="F3847" t="s">
        <v>9398</v>
      </c>
      <c r="G3847" t="s">
        <v>1001</v>
      </c>
      <c r="H3847" t="s">
        <v>8815</v>
      </c>
      <c r="I3847" t="s">
        <v>8807</v>
      </c>
      <c r="J3847" t="s">
        <v>6036</v>
      </c>
      <c r="L3847" t="s">
        <v>107</v>
      </c>
      <c r="M3847">
        <v>50</v>
      </c>
      <c r="N3847" t="s">
        <v>8122</v>
      </c>
      <c r="R3847" t="e">
        <v>#N/A</v>
      </c>
      <c r="S3847">
        <v>476</v>
      </c>
      <c r="T3847">
        <v>6875</v>
      </c>
      <c r="U3847" t="s">
        <v>9386</v>
      </c>
    </row>
    <row r="3848" spans="2:21" x14ac:dyDescent="0.25">
      <c r="B3848" t="s">
        <v>169</v>
      </c>
      <c r="C3848">
        <v>2016</v>
      </c>
      <c r="D3848" t="s">
        <v>315</v>
      </c>
      <c r="E3848" t="s">
        <v>8269</v>
      </c>
      <c r="F3848" t="s">
        <v>9398</v>
      </c>
      <c r="G3848" t="s">
        <v>599</v>
      </c>
      <c r="H3848" t="s">
        <v>8814</v>
      </c>
      <c r="I3848" t="s">
        <v>8807</v>
      </c>
      <c r="J3848" t="s">
        <v>211</v>
      </c>
      <c r="L3848" t="s">
        <v>28</v>
      </c>
      <c r="M3848">
        <v>50</v>
      </c>
      <c r="N3848" t="s">
        <v>8122</v>
      </c>
      <c r="R3848" t="e">
        <v>#N/A</v>
      </c>
      <c r="S3848">
        <v>49</v>
      </c>
      <c r="T3848">
        <v>3471</v>
      </c>
      <c r="U3848" t="s">
        <v>9386</v>
      </c>
    </row>
    <row r="3849" spans="2:21" x14ac:dyDescent="0.25">
      <c r="B3849" t="s">
        <v>169</v>
      </c>
      <c r="C3849">
        <v>2016</v>
      </c>
      <c r="D3849" t="s">
        <v>315</v>
      </c>
      <c r="E3849" t="s">
        <v>8269</v>
      </c>
      <c r="F3849" t="s">
        <v>9398</v>
      </c>
      <c r="G3849" t="s">
        <v>599</v>
      </c>
      <c r="H3849" t="s">
        <v>8813</v>
      </c>
      <c r="I3849" t="s">
        <v>8807</v>
      </c>
      <c r="J3849" t="s">
        <v>255</v>
      </c>
      <c r="L3849" t="s">
        <v>10</v>
      </c>
      <c r="M3849">
        <v>50</v>
      </c>
      <c r="N3849" t="s">
        <v>8122</v>
      </c>
      <c r="R3849" t="e">
        <v>#N/A</v>
      </c>
      <c r="S3849">
        <v>49</v>
      </c>
      <c r="T3849">
        <v>1308</v>
      </c>
      <c r="U3849" t="s">
        <v>9386</v>
      </c>
    </row>
    <row r="3850" spans="2:21" x14ac:dyDescent="0.25">
      <c r="B3850" t="s">
        <v>169</v>
      </c>
      <c r="C3850">
        <v>2016</v>
      </c>
      <c r="D3850" t="s">
        <v>315</v>
      </c>
      <c r="E3850" t="s">
        <v>8269</v>
      </c>
      <c r="F3850" t="s">
        <v>9398</v>
      </c>
      <c r="H3850" t="s">
        <v>8810</v>
      </c>
      <c r="I3850" t="s">
        <v>8807</v>
      </c>
      <c r="J3850" t="s">
        <v>4463</v>
      </c>
      <c r="L3850" t="s">
        <v>138</v>
      </c>
      <c r="M3850">
        <v>50</v>
      </c>
      <c r="N3850" t="s">
        <v>8122</v>
      </c>
      <c r="R3850" t="e">
        <v>#N/A</v>
      </c>
      <c r="S3850" t="s">
        <v>9386</v>
      </c>
      <c r="T3850">
        <v>3473</v>
      </c>
      <c r="U3850" t="s">
        <v>9386</v>
      </c>
    </row>
    <row r="3851" spans="2:21" x14ac:dyDescent="0.25">
      <c r="B3851" t="s">
        <v>169</v>
      </c>
      <c r="C3851">
        <v>2016</v>
      </c>
      <c r="D3851" t="s">
        <v>315</v>
      </c>
      <c r="E3851" t="s">
        <v>8269</v>
      </c>
      <c r="F3851" t="s">
        <v>9398</v>
      </c>
      <c r="G3851" t="s">
        <v>599</v>
      </c>
      <c r="H3851" t="s">
        <v>8809</v>
      </c>
      <c r="I3851" t="s">
        <v>8807</v>
      </c>
      <c r="J3851" t="s">
        <v>8149</v>
      </c>
      <c r="L3851" t="s">
        <v>86</v>
      </c>
      <c r="M3851">
        <v>50</v>
      </c>
      <c r="N3851" t="s">
        <v>8122</v>
      </c>
      <c r="R3851" t="e">
        <v>#N/A</v>
      </c>
      <c r="S3851">
        <v>49</v>
      </c>
      <c r="T3851">
        <v>6937</v>
      </c>
      <c r="U3851" t="s">
        <v>9386</v>
      </c>
    </row>
    <row r="3852" spans="2:21" x14ac:dyDescent="0.25">
      <c r="B3852" t="s">
        <v>169</v>
      </c>
      <c r="C3852">
        <v>2016</v>
      </c>
      <c r="D3852" t="s">
        <v>315</v>
      </c>
      <c r="E3852" t="s">
        <v>8269</v>
      </c>
      <c r="F3852" t="s">
        <v>9398</v>
      </c>
      <c r="H3852" t="s">
        <v>8808</v>
      </c>
      <c r="I3852" t="s">
        <v>8807</v>
      </c>
      <c r="J3852" t="s">
        <v>8708</v>
      </c>
      <c r="L3852" t="s">
        <v>39</v>
      </c>
      <c r="M3852">
        <v>50</v>
      </c>
      <c r="N3852" t="s">
        <v>8122</v>
      </c>
      <c r="R3852" t="e">
        <v>#N/A</v>
      </c>
      <c r="S3852" t="s">
        <v>9386</v>
      </c>
      <c r="T3852">
        <v>7151</v>
      </c>
      <c r="U3852" t="s">
        <v>9386</v>
      </c>
    </row>
    <row r="3853" spans="2:21" x14ac:dyDescent="0.25">
      <c r="B3853" t="s">
        <v>169</v>
      </c>
      <c r="C3853">
        <v>2016</v>
      </c>
      <c r="D3853" t="s">
        <v>315</v>
      </c>
      <c r="E3853" t="s">
        <v>456</v>
      </c>
      <c r="F3853" t="s">
        <v>9395</v>
      </c>
      <c r="H3853">
        <v>1</v>
      </c>
      <c r="I3853" t="s">
        <v>8807</v>
      </c>
      <c r="J3853" t="s">
        <v>238</v>
      </c>
      <c r="L3853" t="s">
        <v>138</v>
      </c>
      <c r="N3853" t="s">
        <v>8122</v>
      </c>
      <c r="R3853" t="e">
        <v>#N/A</v>
      </c>
      <c r="S3853" t="s">
        <v>9386</v>
      </c>
      <c r="T3853">
        <v>4960</v>
      </c>
      <c r="U3853" t="s">
        <v>9386</v>
      </c>
    </row>
    <row r="3854" spans="2:21" x14ac:dyDescent="0.25">
      <c r="B3854" t="s">
        <v>169</v>
      </c>
      <c r="C3854">
        <v>2016</v>
      </c>
      <c r="D3854" t="s">
        <v>315</v>
      </c>
      <c r="E3854" t="s">
        <v>456</v>
      </c>
      <c r="F3854" t="s">
        <v>9395</v>
      </c>
      <c r="H3854">
        <v>2</v>
      </c>
      <c r="I3854" t="s">
        <v>8807</v>
      </c>
      <c r="J3854" t="s">
        <v>4377</v>
      </c>
      <c r="L3854" t="s">
        <v>23</v>
      </c>
      <c r="N3854" t="s">
        <v>8122</v>
      </c>
      <c r="R3854" t="e">
        <v>#N/A</v>
      </c>
      <c r="S3854" t="s">
        <v>9386</v>
      </c>
      <c r="T3854">
        <v>6886</v>
      </c>
      <c r="U3854" t="s">
        <v>9386</v>
      </c>
    </row>
    <row r="3855" spans="2:21" x14ac:dyDescent="0.25">
      <c r="B3855" t="s">
        <v>169</v>
      </c>
      <c r="C3855">
        <v>2016</v>
      </c>
      <c r="D3855" t="s">
        <v>315</v>
      </c>
      <c r="E3855" t="s">
        <v>456</v>
      </c>
      <c r="F3855" t="s">
        <v>9395</v>
      </c>
      <c r="H3855">
        <v>3</v>
      </c>
      <c r="I3855" t="s">
        <v>8807</v>
      </c>
      <c r="J3855" t="s">
        <v>261</v>
      </c>
      <c r="L3855" t="s">
        <v>108</v>
      </c>
      <c r="N3855" t="s">
        <v>8122</v>
      </c>
      <c r="R3855" t="e">
        <v>#N/A</v>
      </c>
      <c r="S3855" t="s">
        <v>9386</v>
      </c>
      <c r="T3855">
        <v>5537</v>
      </c>
      <c r="U3855" t="s">
        <v>9386</v>
      </c>
    </row>
    <row r="3856" spans="2:21" x14ac:dyDescent="0.25">
      <c r="B3856" t="s">
        <v>169</v>
      </c>
      <c r="C3856">
        <v>2016</v>
      </c>
      <c r="D3856" t="s">
        <v>315</v>
      </c>
      <c r="E3856" t="s">
        <v>456</v>
      </c>
      <c r="F3856" t="s">
        <v>9395</v>
      </c>
      <c r="H3856">
        <v>4</v>
      </c>
      <c r="I3856" t="s">
        <v>8807</v>
      </c>
      <c r="J3856" t="s">
        <v>259</v>
      </c>
      <c r="L3856" t="s">
        <v>25</v>
      </c>
      <c r="N3856" t="s">
        <v>8122</v>
      </c>
      <c r="R3856" t="e">
        <v>#N/A</v>
      </c>
      <c r="S3856" t="s">
        <v>9386</v>
      </c>
      <c r="T3856">
        <v>6072</v>
      </c>
      <c r="U3856" t="s">
        <v>9386</v>
      </c>
    </row>
    <row r="3857" spans="2:21" x14ac:dyDescent="0.25">
      <c r="B3857" t="s">
        <v>169</v>
      </c>
      <c r="C3857">
        <v>2016</v>
      </c>
      <c r="D3857" t="s">
        <v>315</v>
      </c>
      <c r="E3857" t="s">
        <v>456</v>
      </c>
      <c r="F3857" t="s">
        <v>9395</v>
      </c>
      <c r="H3857">
        <v>5</v>
      </c>
      <c r="I3857" t="s">
        <v>8807</v>
      </c>
      <c r="J3857" t="s">
        <v>213</v>
      </c>
      <c r="L3857" t="s">
        <v>15</v>
      </c>
      <c r="N3857" t="s">
        <v>8122</v>
      </c>
      <c r="R3857" t="e">
        <v>#N/A</v>
      </c>
      <c r="S3857" t="s">
        <v>9386</v>
      </c>
      <c r="T3857">
        <v>4267</v>
      </c>
      <c r="U3857" t="s">
        <v>9386</v>
      </c>
    </row>
    <row r="3858" spans="2:21" x14ac:dyDescent="0.25">
      <c r="B3858" t="s">
        <v>169</v>
      </c>
      <c r="C3858">
        <v>2016</v>
      </c>
      <c r="D3858" t="s">
        <v>315</v>
      </c>
      <c r="E3858" t="s">
        <v>456</v>
      </c>
      <c r="F3858" t="s">
        <v>9395</v>
      </c>
      <c r="H3858">
        <v>6</v>
      </c>
      <c r="I3858" t="s">
        <v>8807</v>
      </c>
      <c r="J3858" t="s">
        <v>8147</v>
      </c>
      <c r="L3858" t="s">
        <v>85</v>
      </c>
      <c r="N3858" t="s">
        <v>8122</v>
      </c>
      <c r="R3858" t="e">
        <v>#N/A</v>
      </c>
      <c r="S3858" t="s">
        <v>9386</v>
      </c>
      <c r="T3858">
        <v>6933</v>
      </c>
      <c r="U3858" t="s">
        <v>9386</v>
      </c>
    </row>
    <row r="3859" spans="2:21" x14ac:dyDescent="0.25">
      <c r="B3859" t="s">
        <v>169</v>
      </c>
      <c r="C3859">
        <v>2016</v>
      </c>
      <c r="D3859" t="s">
        <v>315</v>
      </c>
      <c r="E3859" t="s">
        <v>456</v>
      </c>
      <c r="F3859" t="s">
        <v>9395</v>
      </c>
      <c r="H3859">
        <v>8</v>
      </c>
      <c r="I3859" t="s">
        <v>8807</v>
      </c>
      <c r="J3859" t="s">
        <v>275</v>
      </c>
      <c r="L3859" t="s">
        <v>71</v>
      </c>
      <c r="N3859" t="s">
        <v>8122</v>
      </c>
      <c r="R3859" t="e">
        <v>#N/A</v>
      </c>
      <c r="S3859" t="s">
        <v>9386</v>
      </c>
      <c r="T3859">
        <v>4747</v>
      </c>
      <c r="U3859" t="s">
        <v>9386</v>
      </c>
    </row>
    <row r="3860" spans="2:21" x14ac:dyDescent="0.25">
      <c r="B3860" t="s">
        <v>169</v>
      </c>
      <c r="C3860">
        <v>2016</v>
      </c>
      <c r="D3860" t="s">
        <v>315</v>
      </c>
      <c r="E3860" t="s">
        <v>456</v>
      </c>
      <c r="F3860" t="s">
        <v>9395</v>
      </c>
      <c r="H3860">
        <v>9</v>
      </c>
      <c r="I3860" t="s">
        <v>8807</v>
      </c>
      <c r="J3860" t="s">
        <v>207</v>
      </c>
      <c r="L3860" t="s">
        <v>41</v>
      </c>
      <c r="N3860" t="s">
        <v>8122</v>
      </c>
      <c r="R3860" t="e">
        <v>#N/A</v>
      </c>
      <c r="S3860" t="s">
        <v>9386</v>
      </c>
      <c r="T3860">
        <v>2448</v>
      </c>
      <c r="U3860" t="s">
        <v>9386</v>
      </c>
    </row>
    <row r="3861" spans="2:21" x14ac:dyDescent="0.25">
      <c r="B3861" t="s">
        <v>169</v>
      </c>
      <c r="C3861">
        <v>2016</v>
      </c>
      <c r="D3861" t="s">
        <v>315</v>
      </c>
      <c r="E3861" t="s">
        <v>456</v>
      </c>
      <c r="F3861" t="s">
        <v>9395</v>
      </c>
      <c r="H3861">
        <v>10</v>
      </c>
      <c r="I3861" t="s">
        <v>8807</v>
      </c>
      <c r="J3861" t="s">
        <v>29</v>
      </c>
      <c r="L3861" t="s">
        <v>15</v>
      </c>
      <c r="N3861" t="s">
        <v>8122</v>
      </c>
      <c r="R3861" t="e">
        <v>#N/A</v>
      </c>
      <c r="S3861" t="s">
        <v>9386</v>
      </c>
      <c r="T3861">
        <v>5060</v>
      </c>
      <c r="U3861" t="s">
        <v>9386</v>
      </c>
    </row>
    <row r="3862" spans="2:21" x14ac:dyDescent="0.25">
      <c r="B3862" t="s">
        <v>169</v>
      </c>
      <c r="C3862">
        <v>2016</v>
      </c>
      <c r="D3862" t="s">
        <v>315</v>
      </c>
      <c r="E3862" t="s">
        <v>456</v>
      </c>
      <c r="F3862" t="s">
        <v>9395</v>
      </c>
      <c r="H3862">
        <v>11</v>
      </c>
      <c r="I3862" t="s">
        <v>8807</v>
      </c>
      <c r="J3862" t="s">
        <v>1716</v>
      </c>
      <c r="L3862" t="s">
        <v>39</v>
      </c>
      <c r="N3862" t="s">
        <v>8122</v>
      </c>
      <c r="R3862" t="e">
        <v>#N/A</v>
      </c>
      <c r="S3862" t="s">
        <v>9386</v>
      </c>
      <c r="T3862">
        <v>644</v>
      </c>
      <c r="U3862" t="s">
        <v>9386</v>
      </c>
    </row>
    <row r="3863" spans="2:21" x14ac:dyDescent="0.25">
      <c r="B3863" t="s">
        <v>169</v>
      </c>
      <c r="C3863">
        <v>2016</v>
      </c>
      <c r="D3863" t="s">
        <v>315</v>
      </c>
      <c r="E3863" t="s">
        <v>456</v>
      </c>
      <c r="F3863" t="s">
        <v>9395</v>
      </c>
      <c r="H3863">
        <v>12</v>
      </c>
      <c r="I3863" t="s">
        <v>8807</v>
      </c>
      <c r="J3863" t="s">
        <v>250</v>
      </c>
      <c r="L3863" t="s">
        <v>68</v>
      </c>
      <c r="N3863" t="s">
        <v>8122</v>
      </c>
      <c r="R3863" t="e">
        <v>#N/A</v>
      </c>
      <c r="S3863" t="s">
        <v>9386</v>
      </c>
      <c r="T3863">
        <v>5102</v>
      </c>
      <c r="U3863" t="s">
        <v>9386</v>
      </c>
    </row>
    <row r="3864" spans="2:21" x14ac:dyDescent="0.25">
      <c r="B3864" t="s">
        <v>169</v>
      </c>
      <c r="C3864">
        <v>2016</v>
      </c>
      <c r="D3864" t="s">
        <v>315</v>
      </c>
      <c r="E3864" t="s">
        <v>456</v>
      </c>
      <c r="F3864" t="s">
        <v>9395</v>
      </c>
      <c r="H3864">
        <v>13</v>
      </c>
      <c r="I3864" t="s">
        <v>8807</v>
      </c>
      <c r="J3864" t="s">
        <v>8340</v>
      </c>
      <c r="L3864" t="s">
        <v>17</v>
      </c>
      <c r="N3864" t="s">
        <v>8122</v>
      </c>
      <c r="R3864" t="e">
        <v>#N/A</v>
      </c>
      <c r="S3864" t="s">
        <v>9386</v>
      </c>
      <c r="T3864">
        <v>7027</v>
      </c>
      <c r="U3864" t="s">
        <v>9386</v>
      </c>
    </row>
    <row r="3865" spans="2:21" x14ac:dyDescent="0.25">
      <c r="B3865" t="s">
        <v>169</v>
      </c>
      <c r="C3865">
        <v>2016</v>
      </c>
      <c r="D3865" t="s">
        <v>315</v>
      </c>
      <c r="E3865" t="s">
        <v>456</v>
      </c>
      <c r="F3865" t="s">
        <v>9395</v>
      </c>
      <c r="H3865">
        <v>14</v>
      </c>
      <c r="I3865" t="s">
        <v>8807</v>
      </c>
      <c r="J3865" t="s">
        <v>75</v>
      </c>
      <c r="L3865" t="s">
        <v>85</v>
      </c>
      <c r="N3865" t="s">
        <v>8122</v>
      </c>
      <c r="R3865" t="e">
        <v>#N/A</v>
      </c>
      <c r="S3865" t="s">
        <v>9386</v>
      </c>
      <c r="T3865">
        <v>1582</v>
      </c>
      <c r="U3865" t="s">
        <v>9386</v>
      </c>
    </row>
    <row r="3866" spans="2:21" x14ac:dyDescent="0.25">
      <c r="B3866" t="s">
        <v>169</v>
      </c>
      <c r="C3866">
        <v>2016</v>
      </c>
      <c r="D3866" t="s">
        <v>315</v>
      </c>
      <c r="E3866" t="s">
        <v>456</v>
      </c>
      <c r="F3866" t="s">
        <v>9395</v>
      </c>
      <c r="H3866">
        <v>15</v>
      </c>
      <c r="I3866" t="s">
        <v>8807</v>
      </c>
      <c r="J3866" t="s">
        <v>6743</v>
      </c>
      <c r="L3866" t="s">
        <v>23</v>
      </c>
      <c r="N3866" t="s">
        <v>8122</v>
      </c>
      <c r="R3866" t="e">
        <v>#N/A</v>
      </c>
      <c r="S3866" t="s">
        <v>9386</v>
      </c>
      <c r="T3866">
        <v>5827</v>
      </c>
      <c r="U3866" t="s">
        <v>9386</v>
      </c>
    </row>
    <row r="3867" spans="2:21" x14ac:dyDescent="0.25">
      <c r="B3867" t="s">
        <v>169</v>
      </c>
      <c r="C3867">
        <v>2016</v>
      </c>
      <c r="D3867" t="s">
        <v>315</v>
      </c>
      <c r="E3867" t="s">
        <v>456</v>
      </c>
      <c r="F3867" t="s">
        <v>9395</v>
      </c>
      <c r="H3867">
        <v>16</v>
      </c>
      <c r="I3867" t="s">
        <v>8807</v>
      </c>
      <c r="J3867" t="s">
        <v>8129</v>
      </c>
      <c r="L3867" t="s">
        <v>107</v>
      </c>
      <c r="N3867" t="s">
        <v>8122</v>
      </c>
      <c r="R3867" t="e">
        <v>#N/A</v>
      </c>
      <c r="S3867" t="s">
        <v>9386</v>
      </c>
      <c r="T3867">
        <v>6965</v>
      </c>
      <c r="U3867" t="s">
        <v>9386</v>
      </c>
    </row>
    <row r="3868" spans="2:21" x14ac:dyDescent="0.25">
      <c r="B3868" t="s">
        <v>169</v>
      </c>
      <c r="C3868">
        <v>2016</v>
      </c>
      <c r="D3868" t="s">
        <v>315</v>
      </c>
      <c r="E3868" t="s">
        <v>456</v>
      </c>
      <c r="F3868" t="s">
        <v>9395</v>
      </c>
      <c r="H3868">
        <v>17</v>
      </c>
      <c r="I3868" t="s">
        <v>8807</v>
      </c>
      <c r="J3868" t="s">
        <v>2005</v>
      </c>
      <c r="L3868" t="s">
        <v>25</v>
      </c>
      <c r="N3868" t="s">
        <v>8122</v>
      </c>
      <c r="R3868" t="e">
        <v>#N/A</v>
      </c>
      <c r="S3868" t="s">
        <v>9386</v>
      </c>
      <c r="T3868">
        <v>940</v>
      </c>
      <c r="U3868" t="s">
        <v>9386</v>
      </c>
    </row>
    <row r="3869" spans="2:21" x14ac:dyDescent="0.25">
      <c r="B3869" t="s">
        <v>169</v>
      </c>
      <c r="C3869">
        <v>2016</v>
      </c>
      <c r="D3869" t="s">
        <v>315</v>
      </c>
      <c r="E3869" t="s">
        <v>456</v>
      </c>
      <c r="F3869" t="s">
        <v>9395</v>
      </c>
      <c r="H3869">
        <v>18</v>
      </c>
      <c r="I3869" t="s">
        <v>8807</v>
      </c>
      <c r="J3869" t="s">
        <v>3580</v>
      </c>
      <c r="L3869" t="s">
        <v>32</v>
      </c>
      <c r="N3869" t="s">
        <v>8122</v>
      </c>
      <c r="R3869" t="e">
        <v>#N/A</v>
      </c>
      <c r="S3869" t="s">
        <v>9386</v>
      </c>
      <c r="T3869">
        <v>2575</v>
      </c>
      <c r="U3869" t="s">
        <v>9386</v>
      </c>
    </row>
    <row r="3870" spans="2:21" x14ac:dyDescent="0.25">
      <c r="B3870" t="s">
        <v>169</v>
      </c>
      <c r="C3870">
        <v>2016</v>
      </c>
      <c r="D3870" t="s">
        <v>315</v>
      </c>
      <c r="E3870" t="s">
        <v>456</v>
      </c>
      <c r="F3870" t="s">
        <v>9395</v>
      </c>
      <c r="G3870" t="s">
        <v>794</v>
      </c>
      <c r="H3870">
        <v>19</v>
      </c>
      <c r="I3870" t="s">
        <v>8807</v>
      </c>
      <c r="J3870" t="s">
        <v>276</v>
      </c>
      <c r="L3870" t="s">
        <v>107</v>
      </c>
      <c r="N3870" t="s">
        <v>8122</v>
      </c>
      <c r="R3870" t="e">
        <v>#N/A</v>
      </c>
      <c r="S3870" t="e">
        <v>#N/A</v>
      </c>
      <c r="T3870">
        <v>2101</v>
      </c>
      <c r="U3870" t="s">
        <v>9386</v>
      </c>
    </row>
    <row r="3871" spans="2:21" x14ac:dyDescent="0.25">
      <c r="B3871" t="s">
        <v>169</v>
      </c>
      <c r="C3871">
        <v>2016</v>
      </c>
      <c r="D3871" t="s">
        <v>315</v>
      </c>
      <c r="E3871" t="s">
        <v>456</v>
      </c>
      <c r="F3871" t="s">
        <v>9395</v>
      </c>
      <c r="H3871">
        <v>20</v>
      </c>
      <c r="I3871" t="s">
        <v>8807</v>
      </c>
      <c r="J3871" t="s">
        <v>89</v>
      </c>
      <c r="L3871" t="s">
        <v>22</v>
      </c>
      <c r="N3871" t="s">
        <v>8122</v>
      </c>
      <c r="R3871" t="e">
        <v>#N/A</v>
      </c>
      <c r="S3871" t="s">
        <v>9386</v>
      </c>
      <c r="T3871">
        <v>663</v>
      </c>
      <c r="U3871" t="s">
        <v>9386</v>
      </c>
    </row>
    <row r="3872" spans="2:21" x14ac:dyDescent="0.25">
      <c r="B3872" t="s">
        <v>169</v>
      </c>
      <c r="C3872">
        <v>2016</v>
      </c>
      <c r="D3872" t="s">
        <v>315</v>
      </c>
      <c r="E3872" t="s">
        <v>456</v>
      </c>
      <c r="F3872" t="s">
        <v>9395</v>
      </c>
      <c r="G3872" t="s">
        <v>1165</v>
      </c>
      <c r="H3872">
        <v>21</v>
      </c>
      <c r="I3872" t="s">
        <v>8807</v>
      </c>
      <c r="J3872" t="s">
        <v>8174</v>
      </c>
      <c r="L3872" t="s">
        <v>41</v>
      </c>
      <c r="N3872" t="s">
        <v>8122</v>
      </c>
      <c r="R3872" t="e">
        <v>#N/A</v>
      </c>
      <c r="S3872">
        <v>649</v>
      </c>
      <c r="T3872">
        <v>6959</v>
      </c>
      <c r="U3872" t="s">
        <v>9386</v>
      </c>
    </row>
    <row r="3873" spans="2:21" x14ac:dyDescent="0.25">
      <c r="B3873" t="s">
        <v>169</v>
      </c>
      <c r="C3873">
        <v>2016</v>
      </c>
      <c r="D3873" t="s">
        <v>315</v>
      </c>
      <c r="E3873" t="s">
        <v>456</v>
      </c>
      <c r="F3873" t="s">
        <v>9395</v>
      </c>
      <c r="H3873">
        <v>22</v>
      </c>
      <c r="I3873" t="s">
        <v>8807</v>
      </c>
      <c r="J3873" t="s">
        <v>9384</v>
      </c>
      <c r="L3873" t="s">
        <v>15</v>
      </c>
      <c r="N3873" t="s">
        <v>8122</v>
      </c>
      <c r="R3873" t="e">
        <v>#N/A</v>
      </c>
      <c r="S3873" t="s">
        <v>9386</v>
      </c>
      <c r="T3873">
        <v>7458</v>
      </c>
      <c r="U3873" t="s">
        <v>9386</v>
      </c>
    </row>
    <row r="3874" spans="2:21" x14ac:dyDescent="0.25">
      <c r="B3874" t="s">
        <v>169</v>
      </c>
      <c r="C3874">
        <v>2016</v>
      </c>
      <c r="D3874" t="s">
        <v>315</v>
      </c>
      <c r="E3874" t="s">
        <v>456</v>
      </c>
      <c r="F3874" t="s">
        <v>9395</v>
      </c>
      <c r="H3874">
        <v>23</v>
      </c>
      <c r="I3874" t="s">
        <v>8807</v>
      </c>
      <c r="J3874" t="s">
        <v>4310</v>
      </c>
      <c r="L3874" t="s">
        <v>23</v>
      </c>
      <c r="N3874" t="s">
        <v>8122</v>
      </c>
      <c r="R3874" t="e">
        <v>#N/A</v>
      </c>
      <c r="S3874" t="s">
        <v>9386</v>
      </c>
      <c r="T3874">
        <v>3320</v>
      </c>
      <c r="U3874" t="s">
        <v>9386</v>
      </c>
    </row>
    <row r="3875" spans="2:21" x14ac:dyDescent="0.25">
      <c r="B3875" t="s">
        <v>169</v>
      </c>
      <c r="C3875">
        <v>2016</v>
      </c>
      <c r="D3875" t="s">
        <v>315</v>
      </c>
      <c r="E3875" t="s">
        <v>456</v>
      </c>
      <c r="F3875" t="s">
        <v>9395</v>
      </c>
      <c r="H3875">
        <v>24</v>
      </c>
      <c r="I3875" t="s">
        <v>8807</v>
      </c>
      <c r="J3875" t="s">
        <v>72</v>
      </c>
      <c r="L3875" t="s">
        <v>39</v>
      </c>
      <c r="N3875" t="s">
        <v>8122</v>
      </c>
      <c r="R3875" t="e">
        <v>#N/A</v>
      </c>
      <c r="S3875" t="s">
        <v>9386</v>
      </c>
      <c r="T3875">
        <v>1683</v>
      </c>
      <c r="U3875" t="s">
        <v>9386</v>
      </c>
    </row>
    <row r="3876" spans="2:21" x14ac:dyDescent="0.25">
      <c r="B3876" t="s">
        <v>169</v>
      </c>
      <c r="C3876">
        <v>2016</v>
      </c>
      <c r="D3876" t="s">
        <v>315</v>
      </c>
      <c r="E3876" t="s">
        <v>456</v>
      </c>
      <c r="F3876" t="s">
        <v>9395</v>
      </c>
      <c r="H3876">
        <v>25</v>
      </c>
      <c r="I3876" t="s">
        <v>8807</v>
      </c>
      <c r="J3876" t="s">
        <v>2194</v>
      </c>
      <c r="L3876" t="s">
        <v>88</v>
      </c>
      <c r="N3876" t="s">
        <v>8122</v>
      </c>
      <c r="R3876" t="e">
        <v>#N/A</v>
      </c>
      <c r="S3876" t="s">
        <v>9386</v>
      </c>
      <c r="T3876">
        <v>1132</v>
      </c>
      <c r="U3876" t="s">
        <v>9386</v>
      </c>
    </row>
    <row r="3877" spans="2:21" x14ac:dyDescent="0.25">
      <c r="B3877" t="s">
        <v>169</v>
      </c>
      <c r="C3877">
        <v>2016</v>
      </c>
      <c r="D3877" t="s">
        <v>315</v>
      </c>
      <c r="E3877" t="s">
        <v>456</v>
      </c>
      <c r="F3877" t="s">
        <v>9395</v>
      </c>
      <c r="G3877" t="s">
        <v>848</v>
      </c>
      <c r="H3877">
        <v>26</v>
      </c>
      <c r="I3877">
        <v>-1</v>
      </c>
      <c r="J3877" t="s">
        <v>75</v>
      </c>
      <c r="L3877" t="s">
        <v>85</v>
      </c>
      <c r="N3877" t="s">
        <v>8122</v>
      </c>
      <c r="R3877" t="e">
        <v>#N/A</v>
      </c>
      <c r="S3877">
        <v>318</v>
      </c>
      <c r="T3877">
        <v>1582</v>
      </c>
      <c r="U3877" t="s">
        <v>9386</v>
      </c>
    </row>
    <row r="3878" spans="2:21" x14ac:dyDescent="0.25">
      <c r="B3878" t="s">
        <v>169</v>
      </c>
      <c r="C3878">
        <v>2016</v>
      </c>
      <c r="D3878" t="s">
        <v>315</v>
      </c>
      <c r="E3878" t="s">
        <v>456</v>
      </c>
      <c r="F3878" t="s">
        <v>9395</v>
      </c>
      <c r="G3878" t="s">
        <v>848</v>
      </c>
      <c r="H3878">
        <v>26</v>
      </c>
      <c r="I3878">
        <v>-2</v>
      </c>
      <c r="J3878" t="s">
        <v>238</v>
      </c>
      <c r="L3878" t="s">
        <v>138</v>
      </c>
      <c r="N3878" t="s">
        <v>8122</v>
      </c>
      <c r="R3878" t="e">
        <v>#N/A</v>
      </c>
      <c r="S3878">
        <v>318</v>
      </c>
      <c r="T3878">
        <v>4960</v>
      </c>
      <c r="U3878" t="s">
        <v>9386</v>
      </c>
    </row>
    <row r="3879" spans="2:21" x14ac:dyDescent="0.25">
      <c r="B3879" t="s">
        <v>169</v>
      </c>
      <c r="C3879">
        <v>2016</v>
      </c>
      <c r="D3879" t="s">
        <v>315</v>
      </c>
      <c r="E3879" t="s">
        <v>456</v>
      </c>
      <c r="F3879" t="s">
        <v>9395</v>
      </c>
      <c r="G3879" t="s">
        <v>848</v>
      </c>
      <c r="H3879">
        <v>26</v>
      </c>
      <c r="I3879">
        <v>-3</v>
      </c>
      <c r="J3879" t="s">
        <v>29</v>
      </c>
      <c r="L3879" t="s">
        <v>15</v>
      </c>
      <c r="N3879" t="s">
        <v>8122</v>
      </c>
      <c r="R3879" t="e">
        <v>#N/A</v>
      </c>
      <c r="S3879">
        <v>318</v>
      </c>
      <c r="T3879">
        <v>5060</v>
      </c>
      <c r="U3879" t="s">
        <v>9386</v>
      </c>
    </row>
    <row r="3880" spans="2:21" x14ac:dyDescent="0.25">
      <c r="B3880" t="s">
        <v>169</v>
      </c>
      <c r="C3880">
        <v>2016</v>
      </c>
      <c r="D3880" t="s">
        <v>315</v>
      </c>
      <c r="E3880" t="s">
        <v>456</v>
      </c>
      <c r="F3880" t="s">
        <v>9395</v>
      </c>
      <c r="H3880">
        <v>27</v>
      </c>
      <c r="I3880" t="s">
        <v>8807</v>
      </c>
      <c r="J3880" t="s">
        <v>9383</v>
      </c>
      <c r="L3880" t="s">
        <v>23</v>
      </c>
      <c r="N3880" t="s">
        <v>8122</v>
      </c>
      <c r="R3880" t="e">
        <v>#N/A</v>
      </c>
      <c r="S3880" t="s">
        <v>9386</v>
      </c>
      <c r="T3880">
        <v>7379</v>
      </c>
      <c r="U3880" t="s">
        <v>9386</v>
      </c>
    </row>
    <row r="3881" spans="2:21" x14ac:dyDescent="0.25">
      <c r="B3881" t="s">
        <v>169</v>
      </c>
      <c r="C3881">
        <v>2016</v>
      </c>
      <c r="D3881" t="s">
        <v>315</v>
      </c>
      <c r="E3881" t="s">
        <v>456</v>
      </c>
      <c r="F3881" t="s">
        <v>9395</v>
      </c>
      <c r="H3881">
        <v>28</v>
      </c>
      <c r="I3881" t="s">
        <v>8807</v>
      </c>
      <c r="J3881" t="s">
        <v>82</v>
      </c>
      <c r="L3881" t="s">
        <v>27</v>
      </c>
      <c r="N3881" t="s">
        <v>8122</v>
      </c>
      <c r="R3881" t="e">
        <v>#N/A</v>
      </c>
      <c r="S3881" t="s">
        <v>9386</v>
      </c>
      <c r="T3881">
        <v>1245</v>
      </c>
      <c r="U3881" t="s">
        <v>9386</v>
      </c>
    </row>
    <row r="3882" spans="2:21" x14ac:dyDescent="0.25">
      <c r="B3882" t="s">
        <v>169</v>
      </c>
      <c r="C3882">
        <v>2016</v>
      </c>
      <c r="D3882" t="s">
        <v>315</v>
      </c>
      <c r="E3882" t="s">
        <v>456</v>
      </c>
      <c r="F3882" t="s">
        <v>9395</v>
      </c>
      <c r="G3882" t="s">
        <v>9343</v>
      </c>
      <c r="H3882">
        <v>29</v>
      </c>
      <c r="I3882">
        <v>-1</v>
      </c>
      <c r="J3882" t="s">
        <v>249</v>
      </c>
      <c r="L3882" t="s">
        <v>51</v>
      </c>
      <c r="N3882" t="s">
        <v>8122</v>
      </c>
      <c r="R3882" t="e">
        <v>#N/A</v>
      </c>
      <c r="S3882">
        <v>675</v>
      </c>
      <c r="T3882">
        <v>3884</v>
      </c>
      <c r="U3882" t="s">
        <v>9386</v>
      </c>
    </row>
    <row r="3883" spans="2:21" x14ac:dyDescent="0.25">
      <c r="B3883" t="s">
        <v>169</v>
      </c>
      <c r="C3883">
        <v>2016</v>
      </c>
      <c r="D3883" t="s">
        <v>315</v>
      </c>
      <c r="E3883" t="s">
        <v>456</v>
      </c>
      <c r="F3883" t="s">
        <v>9395</v>
      </c>
      <c r="G3883" t="s">
        <v>9343</v>
      </c>
      <c r="H3883">
        <v>29</v>
      </c>
      <c r="I3883">
        <v>-2</v>
      </c>
      <c r="J3883" t="s">
        <v>33</v>
      </c>
      <c r="L3883" t="s">
        <v>62</v>
      </c>
      <c r="N3883" t="s">
        <v>8122</v>
      </c>
      <c r="R3883" t="e">
        <v>#N/A</v>
      </c>
      <c r="S3883">
        <v>675</v>
      </c>
      <c r="T3883">
        <v>4780</v>
      </c>
      <c r="U3883" t="s">
        <v>9386</v>
      </c>
    </row>
    <row r="3884" spans="2:21" x14ac:dyDescent="0.25">
      <c r="B3884" t="s">
        <v>169</v>
      </c>
      <c r="C3884">
        <v>2016</v>
      </c>
      <c r="D3884" t="s">
        <v>315</v>
      </c>
      <c r="E3884" t="s">
        <v>456</v>
      </c>
      <c r="F3884" t="s">
        <v>9395</v>
      </c>
      <c r="G3884" t="s">
        <v>9343</v>
      </c>
      <c r="H3884">
        <v>29</v>
      </c>
      <c r="I3884">
        <v>-3</v>
      </c>
      <c r="J3884" t="s">
        <v>248</v>
      </c>
      <c r="L3884" t="s">
        <v>83</v>
      </c>
      <c r="N3884" t="s">
        <v>8122</v>
      </c>
      <c r="R3884" t="e">
        <v>#N/A</v>
      </c>
      <c r="S3884">
        <v>675</v>
      </c>
      <c r="T3884">
        <v>6830</v>
      </c>
      <c r="U3884" t="s">
        <v>9386</v>
      </c>
    </row>
    <row r="3885" spans="2:21" x14ac:dyDescent="0.25">
      <c r="B3885" t="s">
        <v>169</v>
      </c>
      <c r="C3885">
        <v>2016</v>
      </c>
      <c r="D3885" t="s">
        <v>315</v>
      </c>
      <c r="E3885" t="s">
        <v>456</v>
      </c>
      <c r="F3885" t="s">
        <v>9395</v>
      </c>
      <c r="H3885">
        <v>30</v>
      </c>
      <c r="I3885" t="s">
        <v>8807</v>
      </c>
      <c r="J3885" t="s">
        <v>8392</v>
      </c>
      <c r="L3885" t="s">
        <v>71</v>
      </c>
      <c r="N3885" t="s">
        <v>8122</v>
      </c>
      <c r="R3885" t="e">
        <v>#N/A</v>
      </c>
      <c r="S3885" t="s">
        <v>9386</v>
      </c>
      <c r="T3885">
        <v>7114</v>
      </c>
      <c r="U3885" t="s">
        <v>9386</v>
      </c>
    </row>
    <row r="3886" spans="2:21" x14ac:dyDescent="0.25">
      <c r="B3886" t="s">
        <v>169</v>
      </c>
      <c r="C3886">
        <v>2016</v>
      </c>
      <c r="D3886" t="s">
        <v>315</v>
      </c>
      <c r="E3886" t="s">
        <v>456</v>
      </c>
      <c r="F3886" t="s">
        <v>9395</v>
      </c>
      <c r="H3886">
        <v>31</v>
      </c>
      <c r="I3886" t="s">
        <v>8807</v>
      </c>
      <c r="J3886" t="s">
        <v>8389</v>
      </c>
      <c r="L3886" t="s">
        <v>28</v>
      </c>
      <c r="N3886" t="s">
        <v>8122</v>
      </c>
      <c r="R3886" t="e">
        <v>#N/A</v>
      </c>
      <c r="S3886" t="s">
        <v>9386</v>
      </c>
      <c r="T3886">
        <v>7109</v>
      </c>
      <c r="U3886" t="s">
        <v>9386</v>
      </c>
    </row>
    <row r="3887" spans="2:21" x14ac:dyDescent="0.25">
      <c r="B3887" t="s">
        <v>169</v>
      </c>
      <c r="C3887">
        <v>2016</v>
      </c>
      <c r="D3887" t="s">
        <v>315</v>
      </c>
      <c r="E3887" t="s">
        <v>456</v>
      </c>
      <c r="F3887" t="s">
        <v>9395</v>
      </c>
      <c r="H3887">
        <v>32</v>
      </c>
      <c r="I3887" t="s">
        <v>8807</v>
      </c>
      <c r="J3887" t="s">
        <v>6</v>
      </c>
      <c r="L3887" t="s">
        <v>39</v>
      </c>
      <c r="N3887" t="s">
        <v>8122</v>
      </c>
      <c r="R3887" t="e">
        <v>#N/A</v>
      </c>
      <c r="S3887" t="s">
        <v>9386</v>
      </c>
      <c r="T3887">
        <v>6864</v>
      </c>
      <c r="U3887" t="s">
        <v>9386</v>
      </c>
    </row>
    <row r="3888" spans="2:21" x14ac:dyDescent="0.25">
      <c r="B3888" t="s">
        <v>169</v>
      </c>
      <c r="C3888">
        <v>2016</v>
      </c>
      <c r="D3888" t="s">
        <v>315</v>
      </c>
      <c r="E3888" t="s">
        <v>456</v>
      </c>
      <c r="F3888" t="s">
        <v>9395</v>
      </c>
      <c r="H3888">
        <v>33</v>
      </c>
      <c r="I3888" t="s">
        <v>8807</v>
      </c>
      <c r="J3888" t="s">
        <v>3385</v>
      </c>
      <c r="L3888" t="s">
        <v>41</v>
      </c>
      <c r="N3888" t="s">
        <v>8122</v>
      </c>
      <c r="R3888" t="e">
        <v>#N/A</v>
      </c>
      <c r="S3888" t="s">
        <v>9386</v>
      </c>
      <c r="T3888">
        <v>2370</v>
      </c>
      <c r="U3888" t="s">
        <v>9386</v>
      </c>
    </row>
    <row r="3889" spans="2:21" x14ac:dyDescent="0.25">
      <c r="B3889" t="s">
        <v>169</v>
      </c>
      <c r="C3889">
        <v>2016</v>
      </c>
      <c r="D3889" t="s">
        <v>315</v>
      </c>
      <c r="E3889" t="s">
        <v>456</v>
      </c>
      <c r="F3889" t="s">
        <v>9395</v>
      </c>
      <c r="H3889">
        <v>34</v>
      </c>
      <c r="I3889" t="s">
        <v>8807</v>
      </c>
      <c r="J3889" t="s">
        <v>6062</v>
      </c>
      <c r="L3889" t="s">
        <v>41</v>
      </c>
      <c r="N3889" t="s">
        <v>8122</v>
      </c>
      <c r="R3889" t="e">
        <v>#N/A</v>
      </c>
      <c r="S3889" t="s">
        <v>9386</v>
      </c>
      <c r="T3889">
        <v>5132</v>
      </c>
      <c r="U3889" t="s">
        <v>9386</v>
      </c>
    </row>
    <row r="3890" spans="2:21" x14ac:dyDescent="0.25">
      <c r="B3890" t="s">
        <v>169</v>
      </c>
      <c r="C3890">
        <v>2016</v>
      </c>
      <c r="D3890" t="s">
        <v>315</v>
      </c>
      <c r="E3890" t="s">
        <v>456</v>
      </c>
      <c r="F3890" t="s">
        <v>9395</v>
      </c>
      <c r="H3890">
        <v>35</v>
      </c>
      <c r="I3890" t="s">
        <v>8807</v>
      </c>
      <c r="J3890" t="s">
        <v>5418</v>
      </c>
      <c r="L3890" t="s">
        <v>41</v>
      </c>
      <c r="N3890" t="s">
        <v>8122</v>
      </c>
      <c r="R3890" t="e">
        <v>#N/A</v>
      </c>
      <c r="S3890" t="s">
        <v>9386</v>
      </c>
      <c r="T3890">
        <v>4456</v>
      </c>
      <c r="U3890" t="s">
        <v>9386</v>
      </c>
    </row>
    <row r="3891" spans="2:21" x14ac:dyDescent="0.25">
      <c r="B3891" t="s">
        <v>169</v>
      </c>
      <c r="C3891">
        <v>2016</v>
      </c>
      <c r="D3891" t="s">
        <v>315</v>
      </c>
      <c r="E3891" t="s">
        <v>456</v>
      </c>
      <c r="F3891" t="s">
        <v>9395</v>
      </c>
      <c r="H3891">
        <v>36</v>
      </c>
      <c r="I3891" t="s">
        <v>8807</v>
      </c>
      <c r="J3891" t="s">
        <v>5733</v>
      </c>
      <c r="L3891" t="s">
        <v>77</v>
      </c>
      <c r="N3891" t="s">
        <v>8122</v>
      </c>
      <c r="R3891" t="e">
        <v>#N/A</v>
      </c>
      <c r="S3891" t="s">
        <v>9386</v>
      </c>
      <c r="T3891">
        <v>4784</v>
      </c>
      <c r="U3891" t="s">
        <v>9386</v>
      </c>
    </row>
    <row r="3892" spans="2:21" x14ac:dyDescent="0.25">
      <c r="B3892" t="s">
        <v>169</v>
      </c>
      <c r="C3892">
        <v>2016</v>
      </c>
      <c r="D3892" t="s">
        <v>315</v>
      </c>
      <c r="E3892" t="s">
        <v>456</v>
      </c>
      <c r="F3892" t="s">
        <v>9395</v>
      </c>
      <c r="H3892">
        <v>37</v>
      </c>
      <c r="I3892" t="s">
        <v>8807</v>
      </c>
      <c r="J3892" t="s">
        <v>8697</v>
      </c>
      <c r="L3892" t="s">
        <v>138</v>
      </c>
      <c r="N3892" t="s">
        <v>8122</v>
      </c>
      <c r="R3892" t="e">
        <v>#N/A</v>
      </c>
      <c r="S3892" t="s">
        <v>9386</v>
      </c>
      <c r="T3892">
        <v>7174</v>
      </c>
      <c r="U3892" t="s">
        <v>9386</v>
      </c>
    </row>
    <row r="3893" spans="2:21" x14ac:dyDescent="0.25">
      <c r="B3893" t="s">
        <v>169</v>
      </c>
      <c r="C3893">
        <v>2016</v>
      </c>
      <c r="D3893" t="s">
        <v>315</v>
      </c>
      <c r="E3893" t="s">
        <v>456</v>
      </c>
      <c r="F3893" t="s">
        <v>9395</v>
      </c>
      <c r="H3893">
        <v>38</v>
      </c>
      <c r="I3893" t="s">
        <v>8807</v>
      </c>
      <c r="J3893" t="s">
        <v>4281</v>
      </c>
      <c r="L3893" t="s">
        <v>51</v>
      </c>
      <c r="N3893" t="s">
        <v>8122</v>
      </c>
      <c r="R3893" t="e">
        <v>#N/A</v>
      </c>
      <c r="S3893" t="s">
        <v>9386</v>
      </c>
      <c r="T3893">
        <v>3290</v>
      </c>
      <c r="U3893" t="s">
        <v>9386</v>
      </c>
    </row>
    <row r="3894" spans="2:21" x14ac:dyDescent="0.25">
      <c r="B3894" t="s">
        <v>169</v>
      </c>
      <c r="C3894">
        <v>2016</v>
      </c>
      <c r="D3894" t="s">
        <v>315</v>
      </c>
      <c r="E3894" t="s">
        <v>456</v>
      </c>
      <c r="F3894" t="s">
        <v>9395</v>
      </c>
      <c r="H3894">
        <v>39</v>
      </c>
      <c r="I3894" t="s">
        <v>8807</v>
      </c>
      <c r="J3894" t="s">
        <v>8469</v>
      </c>
      <c r="L3894" t="s">
        <v>15</v>
      </c>
      <c r="N3894" t="s">
        <v>8122</v>
      </c>
      <c r="R3894" t="e">
        <v>#N/A</v>
      </c>
      <c r="S3894" t="s">
        <v>9386</v>
      </c>
      <c r="T3894">
        <v>7082</v>
      </c>
      <c r="U3894" t="s">
        <v>9386</v>
      </c>
    </row>
    <row r="3895" spans="2:21" x14ac:dyDescent="0.25">
      <c r="B3895" t="s">
        <v>169</v>
      </c>
      <c r="C3895">
        <v>2016</v>
      </c>
      <c r="D3895" t="s">
        <v>315</v>
      </c>
      <c r="E3895" t="s">
        <v>456</v>
      </c>
      <c r="F3895" t="s">
        <v>9395</v>
      </c>
      <c r="H3895">
        <v>40</v>
      </c>
      <c r="I3895" t="s">
        <v>8807</v>
      </c>
      <c r="J3895" t="s">
        <v>8667</v>
      </c>
      <c r="L3895" t="s">
        <v>17</v>
      </c>
      <c r="N3895" t="s">
        <v>8122</v>
      </c>
      <c r="R3895" t="e">
        <v>#N/A</v>
      </c>
      <c r="S3895" t="s">
        <v>9386</v>
      </c>
      <c r="T3895">
        <v>7241</v>
      </c>
      <c r="U3895" t="s">
        <v>9386</v>
      </c>
    </row>
    <row r="3896" spans="2:21" x14ac:dyDescent="0.25">
      <c r="B3896" t="s">
        <v>169</v>
      </c>
      <c r="C3896">
        <v>2016</v>
      </c>
      <c r="D3896" t="s">
        <v>315</v>
      </c>
      <c r="E3896" t="s">
        <v>456</v>
      </c>
      <c r="F3896" t="s">
        <v>9395</v>
      </c>
      <c r="H3896">
        <v>41</v>
      </c>
      <c r="I3896" t="s">
        <v>8807</v>
      </c>
      <c r="J3896" t="s">
        <v>8172</v>
      </c>
      <c r="L3896" t="s">
        <v>22</v>
      </c>
      <c r="N3896" t="s">
        <v>8122</v>
      </c>
      <c r="R3896" t="e">
        <v>#N/A</v>
      </c>
      <c r="S3896" t="s">
        <v>9386</v>
      </c>
      <c r="T3896">
        <v>6936</v>
      </c>
      <c r="U3896" t="s">
        <v>9386</v>
      </c>
    </row>
    <row r="3897" spans="2:21" x14ac:dyDescent="0.25">
      <c r="B3897" t="s">
        <v>169</v>
      </c>
      <c r="C3897">
        <v>2016</v>
      </c>
      <c r="D3897" t="s">
        <v>315</v>
      </c>
      <c r="E3897" t="s">
        <v>456</v>
      </c>
      <c r="F3897" t="s">
        <v>9395</v>
      </c>
      <c r="H3897">
        <v>42</v>
      </c>
      <c r="I3897" t="s">
        <v>8807</v>
      </c>
      <c r="J3897" t="s">
        <v>8155</v>
      </c>
      <c r="L3897" t="s">
        <v>129</v>
      </c>
      <c r="N3897" t="s">
        <v>8122</v>
      </c>
      <c r="R3897" t="e">
        <v>#N/A</v>
      </c>
      <c r="S3897" t="s">
        <v>9386</v>
      </c>
      <c r="T3897">
        <v>6901</v>
      </c>
      <c r="U3897" t="s">
        <v>9386</v>
      </c>
    </row>
    <row r="3898" spans="2:21" x14ac:dyDescent="0.25">
      <c r="B3898" t="s">
        <v>169</v>
      </c>
      <c r="C3898">
        <v>2016</v>
      </c>
      <c r="D3898" t="s">
        <v>315</v>
      </c>
      <c r="E3898" t="s">
        <v>456</v>
      </c>
      <c r="F3898" t="s">
        <v>9395</v>
      </c>
      <c r="G3898" t="s">
        <v>794</v>
      </c>
      <c r="H3898">
        <v>43</v>
      </c>
      <c r="I3898" t="s">
        <v>8807</v>
      </c>
      <c r="J3898" t="s">
        <v>191</v>
      </c>
      <c r="L3898" t="s">
        <v>28</v>
      </c>
      <c r="N3898" t="s">
        <v>8122</v>
      </c>
      <c r="R3898" t="e">
        <v>#N/A</v>
      </c>
      <c r="S3898" t="e">
        <v>#N/A</v>
      </c>
      <c r="T3898">
        <v>5100</v>
      </c>
      <c r="U3898" t="s">
        <v>9386</v>
      </c>
    </row>
    <row r="3899" spans="2:21" x14ac:dyDescent="0.25">
      <c r="B3899" t="s">
        <v>169</v>
      </c>
      <c r="C3899">
        <v>2016</v>
      </c>
      <c r="D3899" t="s">
        <v>315</v>
      </c>
      <c r="E3899" t="s">
        <v>456</v>
      </c>
      <c r="F3899" t="s">
        <v>9395</v>
      </c>
      <c r="H3899">
        <v>44</v>
      </c>
      <c r="I3899" t="s">
        <v>8807</v>
      </c>
      <c r="J3899" t="s">
        <v>3077</v>
      </c>
      <c r="L3899" t="s">
        <v>138</v>
      </c>
      <c r="N3899" t="s">
        <v>8122</v>
      </c>
      <c r="R3899" t="e">
        <v>#N/A</v>
      </c>
      <c r="S3899" t="s">
        <v>9386</v>
      </c>
      <c r="T3899">
        <v>2054</v>
      </c>
      <c r="U3899" t="s">
        <v>9386</v>
      </c>
    </row>
    <row r="3900" spans="2:21" x14ac:dyDescent="0.25">
      <c r="B3900" t="s">
        <v>169</v>
      </c>
      <c r="C3900">
        <v>2016</v>
      </c>
      <c r="D3900" t="s">
        <v>315</v>
      </c>
      <c r="E3900" t="s">
        <v>456</v>
      </c>
      <c r="F3900" t="s">
        <v>9395</v>
      </c>
      <c r="H3900">
        <v>45</v>
      </c>
      <c r="I3900" t="s">
        <v>8807</v>
      </c>
      <c r="J3900" t="s">
        <v>6768</v>
      </c>
      <c r="L3900" t="s">
        <v>10</v>
      </c>
      <c r="N3900" t="s">
        <v>8122</v>
      </c>
      <c r="R3900" t="e">
        <v>#N/A</v>
      </c>
      <c r="S3900" t="s">
        <v>9386</v>
      </c>
      <c r="T3900">
        <v>5852</v>
      </c>
      <c r="U3900" t="s">
        <v>9386</v>
      </c>
    </row>
    <row r="3901" spans="2:21" x14ac:dyDescent="0.25">
      <c r="B3901" t="s">
        <v>169</v>
      </c>
      <c r="C3901">
        <v>2016</v>
      </c>
      <c r="D3901" t="s">
        <v>315</v>
      </c>
      <c r="E3901" t="s">
        <v>456</v>
      </c>
      <c r="F3901" t="s">
        <v>9395</v>
      </c>
      <c r="H3901">
        <v>46</v>
      </c>
      <c r="I3901" t="s">
        <v>8807</v>
      </c>
      <c r="J3901" t="s">
        <v>4462</v>
      </c>
      <c r="L3901" t="s">
        <v>14</v>
      </c>
      <c r="N3901" t="s">
        <v>8122</v>
      </c>
      <c r="R3901" t="e">
        <v>#N/A</v>
      </c>
      <c r="S3901" t="s">
        <v>9386</v>
      </c>
      <c r="T3901">
        <v>3472</v>
      </c>
      <c r="U3901" t="s">
        <v>9386</v>
      </c>
    </row>
    <row r="3902" spans="2:21" x14ac:dyDescent="0.25">
      <c r="B3902" t="s">
        <v>169</v>
      </c>
      <c r="C3902">
        <v>2016</v>
      </c>
      <c r="D3902" t="s">
        <v>315</v>
      </c>
      <c r="E3902" t="s">
        <v>456</v>
      </c>
      <c r="F3902" t="s">
        <v>9395</v>
      </c>
      <c r="H3902">
        <v>47</v>
      </c>
      <c r="I3902" t="s">
        <v>8807</v>
      </c>
      <c r="J3902" t="s">
        <v>3809</v>
      </c>
      <c r="L3902" t="s">
        <v>10</v>
      </c>
      <c r="N3902" t="s">
        <v>8122</v>
      </c>
      <c r="R3902" t="e">
        <v>#N/A</v>
      </c>
      <c r="S3902" t="s">
        <v>9386</v>
      </c>
      <c r="T3902">
        <v>2807</v>
      </c>
      <c r="U3902" t="s">
        <v>9386</v>
      </c>
    </row>
    <row r="3903" spans="2:21" x14ac:dyDescent="0.25">
      <c r="B3903" t="s">
        <v>169</v>
      </c>
      <c r="C3903">
        <v>2016</v>
      </c>
      <c r="D3903" t="s">
        <v>315</v>
      </c>
      <c r="E3903" t="s">
        <v>456</v>
      </c>
      <c r="F3903" t="s">
        <v>9395</v>
      </c>
      <c r="H3903">
        <v>48</v>
      </c>
      <c r="I3903" t="s">
        <v>8807</v>
      </c>
      <c r="J3903" t="s">
        <v>9382</v>
      </c>
      <c r="L3903" t="s">
        <v>73</v>
      </c>
      <c r="N3903" t="s">
        <v>8122</v>
      </c>
      <c r="R3903" t="e">
        <v>#N/A</v>
      </c>
      <c r="S3903" t="s">
        <v>9386</v>
      </c>
      <c r="T3903">
        <v>7440</v>
      </c>
      <c r="U3903" t="s">
        <v>9386</v>
      </c>
    </row>
    <row r="3904" spans="2:21" x14ac:dyDescent="0.25">
      <c r="B3904" t="s">
        <v>169</v>
      </c>
      <c r="C3904">
        <v>2016</v>
      </c>
      <c r="D3904" t="s">
        <v>315</v>
      </c>
      <c r="E3904" t="s">
        <v>456</v>
      </c>
      <c r="F3904" t="s">
        <v>9395</v>
      </c>
      <c r="H3904">
        <v>49</v>
      </c>
      <c r="I3904" t="s">
        <v>8807</v>
      </c>
      <c r="J3904" t="s">
        <v>8639</v>
      </c>
      <c r="L3904" t="s">
        <v>25</v>
      </c>
      <c r="N3904" t="s">
        <v>8122</v>
      </c>
      <c r="R3904" t="e">
        <v>#N/A</v>
      </c>
      <c r="S3904" t="s">
        <v>9386</v>
      </c>
      <c r="T3904">
        <v>7225</v>
      </c>
      <c r="U3904" t="s">
        <v>9386</v>
      </c>
    </row>
    <row r="3905" spans="2:21" x14ac:dyDescent="0.25">
      <c r="B3905" t="s">
        <v>169</v>
      </c>
      <c r="C3905">
        <v>2016</v>
      </c>
      <c r="D3905" t="s">
        <v>315</v>
      </c>
      <c r="E3905" t="s">
        <v>456</v>
      </c>
      <c r="F3905" t="s">
        <v>9395</v>
      </c>
      <c r="H3905">
        <v>50</v>
      </c>
      <c r="I3905" t="s">
        <v>8807</v>
      </c>
      <c r="J3905" t="s">
        <v>183</v>
      </c>
      <c r="L3905" t="s">
        <v>41</v>
      </c>
      <c r="N3905" t="s">
        <v>8122</v>
      </c>
      <c r="R3905" t="e">
        <v>#N/A</v>
      </c>
      <c r="S3905" t="s">
        <v>9386</v>
      </c>
      <c r="T3905">
        <v>5861</v>
      </c>
      <c r="U3905" t="s">
        <v>9386</v>
      </c>
    </row>
    <row r="3906" spans="2:21" x14ac:dyDescent="0.25">
      <c r="B3906" t="s">
        <v>169</v>
      </c>
      <c r="C3906">
        <v>2016</v>
      </c>
      <c r="D3906" t="s">
        <v>315</v>
      </c>
      <c r="E3906" t="s">
        <v>456</v>
      </c>
      <c r="F3906" t="s">
        <v>9395</v>
      </c>
      <c r="H3906">
        <v>51</v>
      </c>
      <c r="I3906" t="s">
        <v>8807</v>
      </c>
      <c r="J3906" t="s">
        <v>8453</v>
      </c>
      <c r="L3906" t="s">
        <v>68</v>
      </c>
      <c r="N3906" t="s">
        <v>8122</v>
      </c>
      <c r="R3906" t="e">
        <v>#N/A</v>
      </c>
      <c r="S3906" t="s">
        <v>9386</v>
      </c>
      <c r="T3906">
        <v>7048</v>
      </c>
      <c r="U3906" t="s">
        <v>9386</v>
      </c>
    </row>
    <row r="3907" spans="2:21" x14ac:dyDescent="0.25">
      <c r="B3907" t="s">
        <v>169</v>
      </c>
      <c r="C3907">
        <v>2016</v>
      </c>
      <c r="D3907" t="s">
        <v>315</v>
      </c>
      <c r="E3907" t="s">
        <v>456</v>
      </c>
      <c r="F3907" t="s">
        <v>9395</v>
      </c>
      <c r="H3907">
        <v>52</v>
      </c>
      <c r="I3907" t="s">
        <v>8807</v>
      </c>
      <c r="J3907" t="s">
        <v>8149</v>
      </c>
      <c r="L3907" t="s">
        <v>86</v>
      </c>
      <c r="N3907" t="s">
        <v>8122</v>
      </c>
      <c r="R3907" t="e">
        <v>#N/A</v>
      </c>
      <c r="S3907" t="s">
        <v>9386</v>
      </c>
      <c r="T3907">
        <v>6937</v>
      </c>
      <c r="U3907" t="s">
        <v>9386</v>
      </c>
    </row>
    <row r="3908" spans="2:21" x14ac:dyDescent="0.25">
      <c r="B3908" t="s">
        <v>169</v>
      </c>
      <c r="C3908">
        <v>2016</v>
      </c>
      <c r="D3908" t="s">
        <v>315</v>
      </c>
      <c r="E3908" t="s">
        <v>456</v>
      </c>
      <c r="F3908" t="s">
        <v>9395</v>
      </c>
      <c r="H3908">
        <v>53</v>
      </c>
      <c r="I3908" t="s">
        <v>8807</v>
      </c>
      <c r="J3908" t="s">
        <v>8125</v>
      </c>
      <c r="L3908" t="s">
        <v>51</v>
      </c>
      <c r="N3908" t="s">
        <v>8122</v>
      </c>
      <c r="R3908" t="e">
        <v>#N/A</v>
      </c>
      <c r="S3908" t="s">
        <v>9386</v>
      </c>
      <c r="T3908">
        <v>6926</v>
      </c>
      <c r="U3908" t="s">
        <v>9386</v>
      </c>
    </row>
    <row r="3909" spans="2:21" x14ac:dyDescent="0.25">
      <c r="B3909" t="s">
        <v>169</v>
      </c>
      <c r="C3909">
        <v>2016</v>
      </c>
      <c r="D3909" t="s">
        <v>315</v>
      </c>
      <c r="E3909" t="s">
        <v>456</v>
      </c>
      <c r="F3909" t="s">
        <v>9395</v>
      </c>
      <c r="G3909" t="s">
        <v>794</v>
      </c>
      <c r="H3909">
        <v>54</v>
      </c>
      <c r="I3909" t="s">
        <v>8807</v>
      </c>
      <c r="J3909" t="s">
        <v>8143</v>
      </c>
      <c r="L3909" t="s">
        <v>22</v>
      </c>
      <c r="N3909" t="s">
        <v>8122</v>
      </c>
      <c r="R3909" t="e">
        <v>#N/A</v>
      </c>
      <c r="S3909" t="e">
        <v>#N/A</v>
      </c>
      <c r="T3909">
        <v>6938</v>
      </c>
      <c r="U3909" t="s">
        <v>9386</v>
      </c>
    </row>
    <row r="3910" spans="2:21" x14ac:dyDescent="0.25">
      <c r="B3910" t="s">
        <v>169</v>
      </c>
      <c r="C3910">
        <v>2016</v>
      </c>
      <c r="D3910" t="s">
        <v>315</v>
      </c>
      <c r="E3910" t="s">
        <v>456</v>
      </c>
      <c r="F3910" t="s">
        <v>9395</v>
      </c>
      <c r="H3910">
        <v>55</v>
      </c>
      <c r="I3910" t="s">
        <v>8807</v>
      </c>
      <c r="J3910" t="s">
        <v>8249</v>
      </c>
      <c r="L3910" t="s">
        <v>15</v>
      </c>
      <c r="N3910" t="s">
        <v>8122</v>
      </c>
      <c r="R3910" t="e">
        <v>#N/A</v>
      </c>
      <c r="S3910" t="s">
        <v>9386</v>
      </c>
      <c r="T3910">
        <v>6984</v>
      </c>
      <c r="U3910" t="s">
        <v>9386</v>
      </c>
    </row>
    <row r="3911" spans="2:21" x14ac:dyDescent="0.25">
      <c r="B3911" t="s">
        <v>169</v>
      </c>
      <c r="C3911">
        <v>2016</v>
      </c>
      <c r="D3911" t="s">
        <v>315</v>
      </c>
      <c r="E3911" t="s">
        <v>456</v>
      </c>
      <c r="F3911" t="s">
        <v>9395</v>
      </c>
      <c r="G3911" t="s">
        <v>1165</v>
      </c>
      <c r="H3911">
        <v>56</v>
      </c>
      <c r="I3911" t="s">
        <v>8807</v>
      </c>
      <c r="J3911" t="s">
        <v>183</v>
      </c>
      <c r="L3911" t="s">
        <v>41</v>
      </c>
      <c r="N3911" t="s">
        <v>8122</v>
      </c>
      <c r="R3911" t="e">
        <v>#N/A</v>
      </c>
      <c r="S3911">
        <v>649</v>
      </c>
      <c r="T3911">
        <v>5861</v>
      </c>
      <c r="U3911" t="s">
        <v>9386</v>
      </c>
    </row>
    <row r="3912" spans="2:21" x14ac:dyDescent="0.25">
      <c r="B3912" t="s">
        <v>169</v>
      </c>
      <c r="C3912">
        <v>2016</v>
      </c>
      <c r="D3912" t="s">
        <v>315</v>
      </c>
      <c r="E3912" t="s">
        <v>456</v>
      </c>
      <c r="F3912" t="s">
        <v>9395</v>
      </c>
      <c r="H3912">
        <v>57</v>
      </c>
      <c r="I3912" t="s">
        <v>8807</v>
      </c>
      <c r="J3912" t="s">
        <v>97</v>
      </c>
      <c r="L3912" t="s">
        <v>32</v>
      </c>
      <c r="N3912" t="s">
        <v>8122</v>
      </c>
      <c r="R3912" t="e">
        <v>#N/A</v>
      </c>
      <c r="S3912" t="s">
        <v>9386</v>
      </c>
      <c r="T3912">
        <v>509</v>
      </c>
      <c r="U3912" t="s">
        <v>9386</v>
      </c>
    </row>
    <row r="3913" spans="2:21" x14ac:dyDescent="0.25">
      <c r="B3913" t="s">
        <v>169</v>
      </c>
      <c r="C3913">
        <v>2016</v>
      </c>
      <c r="D3913" t="s">
        <v>315</v>
      </c>
      <c r="E3913" t="s">
        <v>456</v>
      </c>
      <c r="F3913" t="s">
        <v>9395</v>
      </c>
      <c r="G3913" t="s">
        <v>763</v>
      </c>
      <c r="H3913">
        <v>58</v>
      </c>
      <c r="I3913">
        <v>-1</v>
      </c>
      <c r="J3913" t="s">
        <v>6</v>
      </c>
      <c r="L3913" t="s">
        <v>39</v>
      </c>
      <c r="N3913" t="s">
        <v>8122</v>
      </c>
      <c r="R3913" t="e">
        <v>#N/A</v>
      </c>
      <c r="S3913">
        <v>220</v>
      </c>
      <c r="T3913">
        <v>6864</v>
      </c>
      <c r="U3913" t="s">
        <v>9386</v>
      </c>
    </row>
    <row r="3914" spans="2:21" x14ac:dyDescent="0.25">
      <c r="B3914" t="s">
        <v>169</v>
      </c>
      <c r="C3914">
        <v>2016</v>
      </c>
      <c r="D3914" t="s">
        <v>315</v>
      </c>
      <c r="E3914" t="s">
        <v>456</v>
      </c>
      <c r="F3914" t="s">
        <v>9395</v>
      </c>
      <c r="G3914" t="s">
        <v>763</v>
      </c>
      <c r="H3914">
        <v>58</v>
      </c>
      <c r="I3914">
        <v>-2</v>
      </c>
      <c r="J3914" t="s">
        <v>72</v>
      </c>
      <c r="L3914" t="s">
        <v>39</v>
      </c>
      <c r="N3914" t="s">
        <v>8122</v>
      </c>
      <c r="R3914" t="e">
        <v>#N/A</v>
      </c>
      <c r="S3914">
        <v>220</v>
      </c>
      <c r="T3914">
        <v>1683</v>
      </c>
      <c r="U3914" t="s">
        <v>9386</v>
      </c>
    </row>
    <row r="3915" spans="2:21" x14ac:dyDescent="0.25">
      <c r="B3915" t="s">
        <v>169</v>
      </c>
      <c r="C3915">
        <v>2016</v>
      </c>
      <c r="D3915" t="s">
        <v>315</v>
      </c>
      <c r="E3915" t="s">
        <v>456</v>
      </c>
      <c r="F3915" t="s">
        <v>9395</v>
      </c>
      <c r="G3915" t="s">
        <v>763</v>
      </c>
      <c r="H3915">
        <v>58</v>
      </c>
      <c r="I3915">
        <v>-3</v>
      </c>
      <c r="J3915" t="s">
        <v>257</v>
      </c>
      <c r="L3915" t="s">
        <v>77</v>
      </c>
      <c r="N3915" t="s">
        <v>8122</v>
      </c>
      <c r="R3915" t="e">
        <v>#N/A</v>
      </c>
      <c r="S3915">
        <v>220</v>
      </c>
      <c r="T3915">
        <v>3138</v>
      </c>
      <c r="U3915" t="s">
        <v>9386</v>
      </c>
    </row>
    <row r="3916" spans="2:21" x14ac:dyDescent="0.25">
      <c r="B3916" t="s">
        <v>169</v>
      </c>
      <c r="C3916">
        <v>2016</v>
      </c>
      <c r="D3916" t="s">
        <v>315</v>
      </c>
      <c r="E3916" t="s">
        <v>456</v>
      </c>
      <c r="F3916" t="s">
        <v>9395</v>
      </c>
      <c r="H3916">
        <v>59</v>
      </c>
      <c r="I3916" t="s">
        <v>8807</v>
      </c>
      <c r="J3916" t="s">
        <v>4730</v>
      </c>
      <c r="L3916" t="s">
        <v>73</v>
      </c>
      <c r="N3916" t="s">
        <v>8122</v>
      </c>
      <c r="R3916" t="e">
        <v>#N/A</v>
      </c>
      <c r="S3916" t="s">
        <v>9386</v>
      </c>
      <c r="T3916">
        <v>6894</v>
      </c>
      <c r="U3916" t="s">
        <v>9386</v>
      </c>
    </row>
    <row r="3917" spans="2:21" x14ac:dyDescent="0.25">
      <c r="B3917" t="s">
        <v>169</v>
      </c>
      <c r="C3917">
        <v>2016</v>
      </c>
      <c r="D3917" t="s">
        <v>315</v>
      </c>
      <c r="E3917" t="s">
        <v>456</v>
      </c>
      <c r="F3917" t="s">
        <v>9395</v>
      </c>
      <c r="H3917">
        <v>60</v>
      </c>
      <c r="I3917" t="s">
        <v>8807</v>
      </c>
      <c r="J3917" t="s">
        <v>8138</v>
      </c>
      <c r="L3917" t="s">
        <v>86</v>
      </c>
      <c r="N3917" t="s">
        <v>8122</v>
      </c>
      <c r="R3917" t="e">
        <v>#N/A</v>
      </c>
      <c r="S3917" t="s">
        <v>9386</v>
      </c>
      <c r="T3917">
        <v>6969</v>
      </c>
      <c r="U3917" t="s">
        <v>9386</v>
      </c>
    </row>
    <row r="3918" spans="2:21" x14ac:dyDescent="0.25">
      <c r="B3918" t="s">
        <v>169</v>
      </c>
      <c r="C3918">
        <v>2016</v>
      </c>
      <c r="D3918" t="s">
        <v>315</v>
      </c>
      <c r="E3918" t="s">
        <v>456</v>
      </c>
      <c r="F3918" t="s">
        <v>9395</v>
      </c>
      <c r="G3918" t="s">
        <v>1165</v>
      </c>
      <c r="H3918">
        <v>61</v>
      </c>
      <c r="I3918" t="s">
        <v>8807</v>
      </c>
      <c r="J3918" t="s">
        <v>46</v>
      </c>
      <c r="L3918" t="s">
        <v>41</v>
      </c>
      <c r="N3918" t="s">
        <v>8122</v>
      </c>
      <c r="R3918" t="e">
        <v>#N/A</v>
      </c>
      <c r="S3918">
        <v>649</v>
      </c>
      <c r="T3918">
        <v>3820</v>
      </c>
      <c r="U3918" t="s">
        <v>9386</v>
      </c>
    </row>
    <row r="3919" spans="2:21" x14ac:dyDescent="0.25">
      <c r="B3919" t="s">
        <v>169</v>
      </c>
      <c r="C3919">
        <v>2016</v>
      </c>
      <c r="D3919" t="s">
        <v>315</v>
      </c>
      <c r="E3919" t="s">
        <v>456</v>
      </c>
      <c r="F3919" t="s">
        <v>9395</v>
      </c>
      <c r="H3919">
        <v>62</v>
      </c>
      <c r="I3919" t="s">
        <v>8807</v>
      </c>
      <c r="J3919" t="s">
        <v>7454</v>
      </c>
      <c r="L3919" t="s">
        <v>76</v>
      </c>
      <c r="N3919" t="s">
        <v>8122</v>
      </c>
      <c r="R3919" t="e">
        <v>#N/A</v>
      </c>
      <c r="S3919" t="s">
        <v>9386</v>
      </c>
      <c r="T3919">
        <v>6892</v>
      </c>
      <c r="U3919" t="s">
        <v>9386</v>
      </c>
    </row>
    <row r="3920" spans="2:21" x14ac:dyDescent="0.25">
      <c r="B3920" t="s">
        <v>169</v>
      </c>
      <c r="C3920">
        <v>2016</v>
      </c>
      <c r="D3920" t="s">
        <v>315</v>
      </c>
      <c r="E3920" t="s">
        <v>456</v>
      </c>
      <c r="F3920" t="s">
        <v>9395</v>
      </c>
      <c r="H3920">
        <v>63</v>
      </c>
      <c r="I3920" t="s">
        <v>8807</v>
      </c>
      <c r="J3920" t="s">
        <v>8531</v>
      </c>
      <c r="L3920" t="s">
        <v>85</v>
      </c>
      <c r="N3920" t="s">
        <v>8122</v>
      </c>
      <c r="R3920" t="e">
        <v>#N/A</v>
      </c>
      <c r="S3920" t="s">
        <v>9386</v>
      </c>
      <c r="T3920">
        <v>7147</v>
      </c>
      <c r="U3920" t="s">
        <v>9386</v>
      </c>
    </row>
    <row r="3921" spans="2:21" x14ac:dyDescent="0.25">
      <c r="B3921" t="s">
        <v>169</v>
      </c>
      <c r="C3921">
        <v>2016</v>
      </c>
      <c r="D3921" t="s">
        <v>315</v>
      </c>
      <c r="E3921" t="s">
        <v>456</v>
      </c>
      <c r="F3921" t="s">
        <v>9395</v>
      </c>
      <c r="H3921">
        <v>64</v>
      </c>
      <c r="I3921" t="s">
        <v>8807</v>
      </c>
      <c r="J3921" t="s">
        <v>210</v>
      </c>
      <c r="L3921" t="s">
        <v>71</v>
      </c>
      <c r="N3921" t="s">
        <v>8122</v>
      </c>
      <c r="R3921" t="e">
        <v>#N/A</v>
      </c>
      <c r="S3921" t="s">
        <v>9386</v>
      </c>
      <c r="T3921">
        <v>1736</v>
      </c>
      <c r="U3921" t="s">
        <v>9386</v>
      </c>
    </row>
    <row r="3922" spans="2:21" x14ac:dyDescent="0.25">
      <c r="B3922" t="s">
        <v>169</v>
      </c>
      <c r="C3922">
        <v>2016</v>
      </c>
      <c r="D3922" t="s">
        <v>315</v>
      </c>
      <c r="E3922" t="s">
        <v>456</v>
      </c>
      <c r="F3922" t="s">
        <v>9395</v>
      </c>
      <c r="H3922">
        <v>65</v>
      </c>
      <c r="I3922" t="s">
        <v>8807</v>
      </c>
      <c r="J3922" t="s">
        <v>22</v>
      </c>
      <c r="L3922" t="s">
        <v>22</v>
      </c>
      <c r="N3922" t="s">
        <v>8122</v>
      </c>
      <c r="R3922" t="e">
        <v>#N/A</v>
      </c>
      <c r="S3922" t="s">
        <v>9386</v>
      </c>
      <c r="T3922">
        <v>5340</v>
      </c>
      <c r="U3922" t="s">
        <v>9386</v>
      </c>
    </row>
    <row r="3923" spans="2:21" x14ac:dyDescent="0.25">
      <c r="B3923" t="s">
        <v>169</v>
      </c>
      <c r="C3923">
        <v>2016</v>
      </c>
      <c r="D3923" t="s">
        <v>315</v>
      </c>
      <c r="E3923" t="s">
        <v>456</v>
      </c>
      <c r="F3923" t="s">
        <v>9395</v>
      </c>
      <c r="H3923">
        <v>66</v>
      </c>
      <c r="I3923" t="s">
        <v>8807</v>
      </c>
      <c r="J3923" t="s">
        <v>274</v>
      </c>
      <c r="L3923" t="s">
        <v>77</v>
      </c>
      <c r="N3923" t="s">
        <v>8122</v>
      </c>
      <c r="R3923" t="e">
        <v>#N/A</v>
      </c>
      <c r="S3923" t="s">
        <v>9386</v>
      </c>
      <c r="T3923">
        <v>4266</v>
      </c>
      <c r="U3923" t="s">
        <v>9386</v>
      </c>
    </row>
    <row r="3924" spans="2:21" x14ac:dyDescent="0.25">
      <c r="B3924" t="s">
        <v>169</v>
      </c>
      <c r="C3924">
        <v>2016</v>
      </c>
      <c r="D3924" t="s">
        <v>315</v>
      </c>
      <c r="E3924" t="s">
        <v>456</v>
      </c>
      <c r="F3924" t="s">
        <v>9395</v>
      </c>
      <c r="H3924">
        <v>67</v>
      </c>
      <c r="I3924" t="s">
        <v>8807</v>
      </c>
      <c r="J3924" t="s">
        <v>8170</v>
      </c>
      <c r="L3924" t="s">
        <v>28</v>
      </c>
      <c r="N3924" t="s">
        <v>8122</v>
      </c>
      <c r="R3924" t="e">
        <v>#N/A</v>
      </c>
      <c r="S3924" t="s">
        <v>9386</v>
      </c>
      <c r="T3924">
        <v>6951</v>
      </c>
      <c r="U3924" t="s">
        <v>9386</v>
      </c>
    </row>
    <row r="3925" spans="2:21" x14ac:dyDescent="0.25">
      <c r="B3925" t="s">
        <v>169</v>
      </c>
      <c r="C3925">
        <v>2016</v>
      </c>
      <c r="D3925" t="s">
        <v>315</v>
      </c>
      <c r="E3925" t="s">
        <v>456</v>
      </c>
      <c r="F3925" t="s">
        <v>9395</v>
      </c>
      <c r="G3925" t="s">
        <v>794</v>
      </c>
      <c r="H3925">
        <v>68</v>
      </c>
      <c r="I3925" t="s">
        <v>8807</v>
      </c>
      <c r="J3925" t="s">
        <v>188</v>
      </c>
      <c r="L3925" t="s">
        <v>23</v>
      </c>
      <c r="N3925" t="s">
        <v>8122</v>
      </c>
      <c r="R3925" t="e">
        <v>#N/A</v>
      </c>
      <c r="S3925" t="e">
        <v>#N/A</v>
      </c>
      <c r="T3925">
        <v>5121</v>
      </c>
      <c r="U3925" t="s">
        <v>9386</v>
      </c>
    </row>
    <row r="3926" spans="2:21" x14ac:dyDescent="0.25">
      <c r="B3926" t="s">
        <v>169</v>
      </c>
      <c r="C3926">
        <v>2016</v>
      </c>
      <c r="D3926" t="s">
        <v>315</v>
      </c>
      <c r="E3926" t="s">
        <v>456</v>
      </c>
      <c r="F3926" t="s">
        <v>9395</v>
      </c>
      <c r="H3926">
        <v>69</v>
      </c>
      <c r="I3926" t="s">
        <v>8807</v>
      </c>
      <c r="J3926" t="s">
        <v>1774</v>
      </c>
      <c r="L3926" t="s">
        <v>62</v>
      </c>
      <c r="N3926" t="s">
        <v>8122</v>
      </c>
      <c r="R3926" t="e">
        <v>#N/A</v>
      </c>
      <c r="S3926" t="s">
        <v>9386</v>
      </c>
      <c r="T3926">
        <v>704</v>
      </c>
      <c r="U3926" t="s">
        <v>9386</v>
      </c>
    </row>
    <row r="3927" spans="2:21" x14ac:dyDescent="0.25">
      <c r="B3927" t="s">
        <v>169</v>
      </c>
      <c r="C3927">
        <v>2016</v>
      </c>
      <c r="D3927" t="s">
        <v>315</v>
      </c>
      <c r="E3927" t="s">
        <v>456</v>
      </c>
      <c r="F3927" t="s">
        <v>9395</v>
      </c>
      <c r="H3927">
        <v>70</v>
      </c>
      <c r="I3927" t="s">
        <v>8807</v>
      </c>
      <c r="J3927" t="s">
        <v>232</v>
      </c>
      <c r="L3927" t="s">
        <v>41</v>
      </c>
      <c r="N3927" t="s">
        <v>8122</v>
      </c>
      <c r="R3927" t="e">
        <v>#N/A</v>
      </c>
      <c r="S3927" t="s">
        <v>9386</v>
      </c>
      <c r="T3927">
        <v>4129</v>
      </c>
      <c r="U3927" t="s">
        <v>9386</v>
      </c>
    </row>
    <row r="3928" spans="2:21" x14ac:dyDescent="0.25">
      <c r="B3928" t="s">
        <v>169</v>
      </c>
      <c r="C3928">
        <v>2016</v>
      </c>
      <c r="D3928" t="s">
        <v>315</v>
      </c>
      <c r="E3928" t="s">
        <v>456</v>
      </c>
      <c r="F3928" t="s">
        <v>9395</v>
      </c>
      <c r="H3928">
        <v>71</v>
      </c>
      <c r="I3928" t="s">
        <v>8807</v>
      </c>
      <c r="J3928" t="s">
        <v>4689</v>
      </c>
      <c r="L3928" t="s">
        <v>76</v>
      </c>
      <c r="N3928" t="s">
        <v>8122</v>
      </c>
      <c r="R3928" t="e">
        <v>#N/A</v>
      </c>
      <c r="S3928" t="s">
        <v>9386</v>
      </c>
      <c r="T3928">
        <v>3701</v>
      </c>
      <c r="U3928" t="s">
        <v>9386</v>
      </c>
    </row>
    <row r="3929" spans="2:21" x14ac:dyDescent="0.25">
      <c r="B3929" t="s">
        <v>169</v>
      </c>
      <c r="C3929">
        <v>2016</v>
      </c>
      <c r="D3929" t="s">
        <v>315</v>
      </c>
      <c r="E3929" t="s">
        <v>456</v>
      </c>
      <c r="F3929" t="s">
        <v>9395</v>
      </c>
      <c r="H3929">
        <v>72</v>
      </c>
      <c r="I3929" t="s">
        <v>8807</v>
      </c>
      <c r="J3929" t="s">
        <v>8785</v>
      </c>
      <c r="L3929" t="s">
        <v>27</v>
      </c>
      <c r="N3929" t="s">
        <v>8122</v>
      </c>
      <c r="R3929" t="e">
        <v>#N/A</v>
      </c>
      <c r="S3929" t="s">
        <v>9386</v>
      </c>
      <c r="T3929">
        <v>7360</v>
      </c>
      <c r="U3929" t="s">
        <v>9386</v>
      </c>
    </row>
    <row r="3930" spans="2:21" x14ac:dyDescent="0.25">
      <c r="B3930" t="s">
        <v>169</v>
      </c>
      <c r="C3930">
        <v>2016</v>
      </c>
      <c r="D3930" t="s">
        <v>315</v>
      </c>
      <c r="E3930" t="s">
        <v>456</v>
      </c>
      <c r="F3930" t="s">
        <v>9395</v>
      </c>
      <c r="H3930">
        <v>73</v>
      </c>
      <c r="I3930" t="s">
        <v>8807</v>
      </c>
      <c r="J3930" t="s">
        <v>266</v>
      </c>
      <c r="L3930" t="s">
        <v>15</v>
      </c>
      <c r="N3930" t="s">
        <v>8122</v>
      </c>
      <c r="R3930" t="e">
        <v>#N/A</v>
      </c>
      <c r="S3930" t="s">
        <v>9386</v>
      </c>
      <c r="T3930">
        <v>4156</v>
      </c>
      <c r="U3930" t="s">
        <v>9386</v>
      </c>
    </row>
    <row r="3931" spans="2:21" x14ac:dyDescent="0.25">
      <c r="B3931" t="s">
        <v>169</v>
      </c>
      <c r="C3931">
        <v>2016</v>
      </c>
      <c r="D3931" t="s">
        <v>315</v>
      </c>
      <c r="E3931" t="s">
        <v>456</v>
      </c>
      <c r="F3931" t="s">
        <v>9395</v>
      </c>
      <c r="H3931">
        <v>74</v>
      </c>
      <c r="I3931" t="s">
        <v>8807</v>
      </c>
      <c r="J3931" t="s">
        <v>11</v>
      </c>
      <c r="L3931" t="s">
        <v>12</v>
      </c>
      <c r="N3931" t="s">
        <v>8122</v>
      </c>
      <c r="R3931" t="e">
        <v>#N/A</v>
      </c>
      <c r="S3931" t="s">
        <v>9386</v>
      </c>
      <c r="T3931">
        <v>6577</v>
      </c>
      <c r="U3931" t="s">
        <v>9386</v>
      </c>
    </row>
    <row r="3932" spans="2:21" x14ac:dyDescent="0.25">
      <c r="B3932" t="s">
        <v>169</v>
      </c>
      <c r="C3932">
        <v>2016</v>
      </c>
      <c r="D3932" t="s">
        <v>315</v>
      </c>
      <c r="E3932" t="s">
        <v>456</v>
      </c>
      <c r="F3932" t="s">
        <v>9395</v>
      </c>
      <c r="H3932">
        <v>75</v>
      </c>
      <c r="I3932" t="s">
        <v>8807</v>
      </c>
      <c r="J3932" t="s">
        <v>190</v>
      </c>
      <c r="L3932" t="s">
        <v>83</v>
      </c>
      <c r="N3932" t="s">
        <v>8122</v>
      </c>
      <c r="R3932" t="e">
        <v>#N/A</v>
      </c>
      <c r="S3932" t="s">
        <v>9386</v>
      </c>
      <c r="T3932">
        <v>5790</v>
      </c>
      <c r="U3932" t="s">
        <v>9386</v>
      </c>
    </row>
    <row r="3933" spans="2:21" x14ac:dyDescent="0.25">
      <c r="B3933" t="s">
        <v>169</v>
      </c>
      <c r="C3933">
        <v>2016</v>
      </c>
      <c r="D3933" t="s">
        <v>315</v>
      </c>
      <c r="E3933" t="s">
        <v>456</v>
      </c>
      <c r="F3933" t="s">
        <v>9395</v>
      </c>
      <c r="H3933">
        <v>76</v>
      </c>
      <c r="I3933" t="s">
        <v>8807</v>
      </c>
      <c r="J3933" t="s">
        <v>3811</v>
      </c>
      <c r="L3933" t="s">
        <v>31</v>
      </c>
      <c r="N3933" t="s">
        <v>8122</v>
      </c>
      <c r="R3933" t="e">
        <v>#N/A</v>
      </c>
      <c r="S3933" t="s">
        <v>9386</v>
      </c>
      <c r="T3933">
        <v>2809</v>
      </c>
      <c r="U3933" t="s">
        <v>9386</v>
      </c>
    </row>
    <row r="3934" spans="2:21" x14ac:dyDescent="0.25">
      <c r="B3934" t="s">
        <v>169</v>
      </c>
      <c r="C3934">
        <v>2016</v>
      </c>
      <c r="D3934" t="s">
        <v>315</v>
      </c>
      <c r="E3934" t="s">
        <v>456</v>
      </c>
      <c r="F3934" t="s">
        <v>9395</v>
      </c>
      <c r="H3934">
        <v>77</v>
      </c>
      <c r="I3934" t="s">
        <v>8807</v>
      </c>
      <c r="J3934" t="s">
        <v>2719</v>
      </c>
      <c r="L3934" t="s">
        <v>83</v>
      </c>
      <c r="N3934" t="s">
        <v>8122</v>
      </c>
      <c r="R3934" t="e">
        <v>#N/A</v>
      </c>
      <c r="S3934" t="s">
        <v>9386</v>
      </c>
      <c r="T3934">
        <v>1680</v>
      </c>
      <c r="U3934" t="s">
        <v>9386</v>
      </c>
    </row>
    <row r="3935" spans="2:21" x14ac:dyDescent="0.25">
      <c r="B3935" t="s">
        <v>169</v>
      </c>
      <c r="C3935">
        <v>2016</v>
      </c>
      <c r="D3935" t="s">
        <v>315</v>
      </c>
      <c r="E3935" t="s">
        <v>456</v>
      </c>
      <c r="F3935" t="s">
        <v>9395</v>
      </c>
      <c r="H3935">
        <v>78</v>
      </c>
      <c r="I3935" t="s">
        <v>8807</v>
      </c>
      <c r="J3935" t="s">
        <v>270</v>
      </c>
      <c r="L3935" t="s">
        <v>31</v>
      </c>
      <c r="N3935" t="s">
        <v>8122</v>
      </c>
      <c r="R3935" t="e">
        <v>#N/A</v>
      </c>
      <c r="S3935" t="s">
        <v>9386</v>
      </c>
      <c r="T3935">
        <v>4787</v>
      </c>
      <c r="U3935" t="s">
        <v>9386</v>
      </c>
    </row>
    <row r="3936" spans="2:21" x14ac:dyDescent="0.25">
      <c r="B3936" t="s">
        <v>169</v>
      </c>
      <c r="C3936">
        <v>2016</v>
      </c>
      <c r="D3936" t="s">
        <v>315</v>
      </c>
      <c r="E3936" t="s">
        <v>456</v>
      </c>
      <c r="F3936" t="s">
        <v>9395</v>
      </c>
      <c r="H3936">
        <v>79</v>
      </c>
      <c r="I3936" t="s">
        <v>8807</v>
      </c>
      <c r="J3936" t="s">
        <v>15</v>
      </c>
      <c r="L3936" t="s">
        <v>15</v>
      </c>
      <c r="N3936" t="s">
        <v>8122</v>
      </c>
      <c r="R3936" t="e">
        <v>#N/A</v>
      </c>
      <c r="S3936" t="s">
        <v>9386</v>
      </c>
      <c r="T3936">
        <v>5985</v>
      </c>
      <c r="U3936" t="s">
        <v>9386</v>
      </c>
    </row>
    <row r="3937" spans="2:21" x14ac:dyDescent="0.25">
      <c r="B3937" t="s">
        <v>169</v>
      </c>
      <c r="C3937">
        <v>2016</v>
      </c>
      <c r="D3937" t="s">
        <v>315</v>
      </c>
      <c r="E3937" t="s">
        <v>456</v>
      </c>
      <c r="F3937" t="s">
        <v>9395</v>
      </c>
      <c r="H3937">
        <v>80</v>
      </c>
      <c r="I3937" t="s">
        <v>8807</v>
      </c>
      <c r="J3937" t="s">
        <v>8195</v>
      </c>
      <c r="L3937" t="s">
        <v>15</v>
      </c>
      <c r="N3937" t="s">
        <v>8122</v>
      </c>
      <c r="R3937" t="e">
        <v>#N/A</v>
      </c>
      <c r="S3937" t="s">
        <v>9386</v>
      </c>
      <c r="T3937">
        <v>6914</v>
      </c>
      <c r="U3937" t="s">
        <v>9386</v>
      </c>
    </row>
    <row r="3938" spans="2:21" x14ac:dyDescent="0.25">
      <c r="B3938" t="s">
        <v>169</v>
      </c>
      <c r="C3938">
        <v>2016</v>
      </c>
      <c r="D3938" t="s">
        <v>315</v>
      </c>
      <c r="E3938" t="s">
        <v>456</v>
      </c>
      <c r="F3938" t="s">
        <v>9395</v>
      </c>
      <c r="H3938">
        <v>81</v>
      </c>
      <c r="I3938" t="s">
        <v>8807</v>
      </c>
      <c r="J3938" t="s">
        <v>1680</v>
      </c>
      <c r="L3938" t="s">
        <v>76</v>
      </c>
      <c r="N3938" t="s">
        <v>8122</v>
      </c>
      <c r="R3938" t="e">
        <v>#N/A</v>
      </c>
      <c r="S3938" t="s">
        <v>9386</v>
      </c>
      <c r="T3938">
        <v>607</v>
      </c>
      <c r="U3938" t="s">
        <v>9386</v>
      </c>
    </row>
    <row r="3939" spans="2:21" x14ac:dyDescent="0.25">
      <c r="B3939" t="s">
        <v>169</v>
      </c>
      <c r="C3939">
        <v>2016</v>
      </c>
      <c r="D3939" t="s">
        <v>315</v>
      </c>
      <c r="E3939" t="s">
        <v>456</v>
      </c>
      <c r="F3939" t="s">
        <v>9395</v>
      </c>
      <c r="H3939">
        <v>82</v>
      </c>
      <c r="I3939" t="s">
        <v>8807</v>
      </c>
      <c r="J3939" t="s">
        <v>5699</v>
      </c>
      <c r="L3939" t="s">
        <v>86</v>
      </c>
      <c r="N3939" t="s">
        <v>8122</v>
      </c>
      <c r="R3939" t="e">
        <v>#N/A</v>
      </c>
      <c r="S3939" t="s">
        <v>9386</v>
      </c>
      <c r="T3939">
        <v>4745</v>
      </c>
      <c r="U3939" t="s">
        <v>9386</v>
      </c>
    </row>
    <row r="3940" spans="2:21" x14ac:dyDescent="0.25">
      <c r="B3940" t="s">
        <v>169</v>
      </c>
      <c r="C3940">
        <v>2016</v>
      </c>
      <c r="D3940" t="s">
        <v>315</v>
      </c>
      <c r="E3940" t="s">
        <v>456</v>
      </c>
      <c r="F3940" t="s">
        <v>9395</v>
      </c>
      <c r="H3940">
        <v>83</v>
      </c>
      <c r="I3940" t="s">
        <v>8807</v>
      </c>
      <c r="J3940" t="s">
        <v>244</v>
      </c>
      <c r="L3940" t="s">
        <v>22</v>
      </c>
      <c r="N3940" t="s">
        <v>8122</v>
      </c>
      <c r="R3940" t="e">
        <v>#N/A</v>
      </c>
      <c r="S3940" t="s">
        <v>9386</v>
      </c>
      <c r="T3940">
        <v>6099</v>
      </c>
      <c r="U3940" t="s">
        <v>9386</v>
      </c>
    </row>
    <row r="3941" spans="2:21" x14ac:dyDescent="0.25">
      <c r="B3941" t="s">
        <v>169</v>
      </c>
      <c r="C3941">
        <v>2016</v>
      </c>
      <c r="D3941" t="s">
        <v>315</v>
      </c>
      <c r="E3941" t="s">
        <v>456</v>
      </c>
      <c r="F3941" t="s">
        <v>9395</v>
      </c>
      <c r="H3941">
        <v>84</v>
      </c>
      <c r="I3941" t="s">
        <v>8807</v>
      </c>
      <c r="J3941" t="s">
        <v>214</v>
      </c>
      <c r="L3941" t="s">
        <v>83</v>
      </c>
      <c r="N3941" t="s">
        <v>8122</v>
      </c>
      <c r="R3941" t="e">
        <v>#N/A</v>
      </c>
      <c r="S3941" t="s">
        <v>9386</v>
      </c>
      <c r="T3941">
        <v>5009</v>
      </c>
      <c r="U3941" t="s">
        <v>9386</v>
      </c>
    </row>
    <row r="3942" spans="2:21" x14ac:dyDescent="0.25">
      <c r="B3942" t="s">
        <v>169</v>
      </c>
      <c r="C3942">
        <v>2016</v>
      </c>
      <c r="D3942" t="s">
        <v>315</v>
      </c>
      <c r="E3942" t="s">
        <v>456</v>
      </c>
      <c r="F3942" t="s">
        <v>9395</v>
      </c>
      <c r="H3942">
        <v>85</v>
      </c>
      <c r="I3942" t="s">
        <v>8807</v>
      </c>
      <c r="J3942" t="s">
        <v>273</v>
      </c>
      <c r="L3942" t="s">
        <v>39</v>
      </c>
      <c r="N3942" t="s">
        <v>8122</v>
      </c>
      <c r="R3942" t="e">
        <v>#N/A</v>
      </c>
      <c r="S3942" t="s">
        <v>9386</v>
      </c>
      <c r="T3942">
        <v>1740</v>
      </c>
      <c r="U3942" t="s">
        <v>9386</v>
      </c>
    </row>
    <row r="3943" spans="2:21" x14ac:dyDescent="0.25">
      <c r="B3943" t="s">
        <v>169</v>
      </c>
      <c r="C3943">
        <v>2016</v>
      </c>
      <c r="D3943" t="s">
        <v>315</v>
      </c>
      <c r="E3943" t="s">
        <v>456</v>
      </c>
      <c r="F3943" t="s">
        <v>9395</v>
      </c>
      <c r="H3943">
        <v>86</v>
      </c>
      <c r="I3943" t="s">
        <v>8807</v>
      </c>
      <c r="J3943" t="s">
        <v>8748</v>
      </c>
      <c r="L3943" t="s">
        <v>28</v>
      </c>
      <c r="N3943" t="s">
        <v>8122</v>
      </c>
      <c r="R3943" t="e">
        <v>#N/A</v>
      </c>
      <c r="S3943" t="s">
        <v>9386</v>
      </c>
      <c r="T3943">
        <v>7340</v>
      </c>
      <c r="U3943" t="s">
        <v>9386</v>
      </c>
    </row>
    <row r="3944" spans="2:21" x14ac:dyDescent="0.25">
      <c r="B3944" t="s">
        <v>169</v>
      </c>
      <c r="C3944">
        <v>2016</v>
      </c>
      <c r="D3944" t="s">
        <v>315</v>
      </c>
      <c r="E3944" t="s">
        <v>456</v>
      </c>
      <c r="F3944" t="s">
        <v>9395</v>
      </c>
      <c r="H3944">
        <v>87</v>
      </c>
      <c r="I3944" t="s">
        <v>8807</v>
      </c>
      <c r="J3944" t="s">
        <v>4858</v>
      </c>
      <c r="L3944" t="s">
        <v>68</v>
      </c>
      <c r="N3944" t="s">
        <v>8122</v>
      </c>
      <c r="R3944" t="e">
        <v>#N/A</v>
      </c>
      <c r="S3944" t="s">
        <v>9386</v>
      </c>
      <c r="T3944">
        <v>3872</v>
      </c>
      <c r="U3944" t="s">
        <v>9386</v>
      </c>
    </row>
    <row r="3945" spans="2:21" x14ac:dyDescent="0.25">
      <c r="B3945" t="s">
        <v>169</v>
      </c>
      <c r="C3945">
        <v>2016</v>
      </c>
      <c r="D3945" t="s">
        <v>315</v>
      </c>
      <c r="E3945" t="s">
        <v>456</v>
      </c>
      <c r="F3945" t="s">
        <v>9395</v>
      </c>
      <c r="H3945">
        <v>88</v>
      </c>
      <c r="I3945" t="s">
        <v>8807</v>
      </c>
      <c r="J3945" t="s">
        <v>7505</v>
      </c>
      <c r="L3945" t="s">
        <v>85</v>
      </c>
      <c r="N3945" t="s">
        <v>8122</v>
      </c>
      <c r="R3945" t="e">
        <v>#N/A</v>
      </c>
      <c r="S3945" t="s">
        <v>9386</v>
      </c>
      <c r="T3945">
        <v>6611</v>
      </c>
      <c r="U3945" t="s">
        <v>9386</v>
      </c>
    </row>
    <row r="3946" spans="2:21" x14ac:dyDescent="0.25">
      <c r="B3946" t="s">
        <v>169</v>
      </c>
      <c r="C3946">
        <v>2016</v>
      </c>
      <c r="D3946" t="s">
        <v>315</v>
      </c>
      <c r="E3946" t="s">
        <v>456</v>
      </c>
      <c r="F3946" t="s">
        <v>9395</v>
      </c>
      <c r="H3946">
        <v>89</v>
      </c>
      <c r="I3946" t="s">
        <v>8807</v>
      </c>
      <c r="J3946" t="s">
        <v>59</v>
      </c>
      <c r="L3946" t="s">
        <v>12</v>
      </c>
      <c r="N3946" t="s">
        <v>8122</v>
      </c>
      <c r="R3946" t="e">
        <v>#N/A</v>
      </c>
      <c r="S3946" t="s">
        <v>9386</v>
      </c>
      <c r="T3946">
        <v>2383</v>
      </c>
      <c r="U3946" t="s">
        <v>9386</v>
      </c>
    </row>
    <row r="3947" spans="2:21" x14ac:dyDescent="0.25">
      <c r="B3947" t="s">
        <v>169</v>
      </c>
      <c r="C3947">
        <v>2016</v>
      </c>
      <c r="D3947" t="s">
        <v>315</v>
      </c>
      <c r="E3947" t="s">
        <v>456</v>
      </c>
      <c r="F3947" t="s">
        <v>9395</v>
      </c>
      <c r="H3947">
        <v>90</v>
      </c>
      <c r="I3947" t="s">
        <v>8807</v>
      </c>
      <c r="J3947" t="s">
        <v>5210</v>
      </c>
      <c r="L3947" t="s">
        <v>83</v>
      </c>
      <c r="N3947" t="s">
        <v>8122</v>
      </c>
      <c r="R3947" t="e">
        <v>#N/A</v>
      </c>
      <c r="S3947" t="s">
        <v>9386</v>
      </c>
      <c r="T3947">
        <v>4240</v>
      </c>
      <c r="U3947" t="s">
        <v>9386</v>
      </c>
    </row>
    <row r="3948" spans="2:21" x14ac:dyDescent="0.25">
      <c r="B3948" t="s">
        <v>169</v>
      </c>
      <c r="C3948">
        <v>2016</v>
      </c>
      <c r="D3948" t="s">
        <v>315</v>
      </c>
      <c r="E3948" t="s">
        <v>456</v>
      </c>
      <c r="F3948" t="s">
        <v>9395</v>
      </c>
      <c r="G3948" t="s">
        <v>794</v>
      </c>
      <c r="H3948">
        <v>91</v>
      </c>
      <c r="I3948" t="s">
        <v>8807</v>
      </c>
      <c r="J3948" t="s">
        <v>8398</v>
      </c>
      <c r="L3948" t="s">
        <v>39</v>
      </c>
      <c r="N3948" t="s">
        <v>8122</v>
      </c>
      <c r="R3948" t="e">
        <v>#N/A</v>
      </c>
      <c r="S3948" t="e">
        <v>#N/A</v>
      </c>
      <c r="T3948">
        <v>7115</v>
      </c>
      <c r="U3948" t="s">
        <v>9386</v>
      </c>
    </row>
    <row r="3949" spans="2:21" x14ac:dyDescent="0.25">
      <c r="B3949" t="s">
        <v>169</v>
      </c>
      <c r="C3949">
        <v>2016</v>
      </c>
      <c r="D3949" t="s">
        <v>315</v>
      </c>
      <c r="E3949" t="s">
        <v>456</v>
      </c>
      <c r="F3949" t="s">
        <v>9395</v>
      </c>
      <c r="H3949">
        <v>92</v>
      </c>
      <c r="I3949" t="s">
        <v>8807</v>
      </c>
      <c r="J3949" t="s">
        <v>8234</v>
      </c>
      <c r="L3949" t="s">
        <v>85</v>
      </c>
      <c r="N3949" t="s">
        <v>8122</v>
      </c>
      <c r="R3949" t="e">
        <v>#N/A</v>
      </c>
      <c r="S3949" t="s">
        <v>9386</v>
      </c>
      <c r="T3949">
        <v>1929</v>
      </c>
      <c r="U3949" t="s">
        <v>9386</v>
      </c>
    </row>
    <row r="3950" spans="2:21" x14ac:dyDescent="0.25">
      <c r="B3950" t="s">
        <v>169</v>
      </c>
      <c r="C3950">
        <v>2016</v>
      </c>
      <c r="D3950" t="s">
        <v>315</v>
      </c>
      <c r="E3950" t="s">
        <v>456</v>
      </c>
      <c r="F3950" t="s">
        <v>9395</v>
      </c>
      <c r="H3950">
        <v>93</v>
      </c>
      <c r="I3950" t="s">
        <v>8807</v>
      </c>
      <c r="J3950" t="s">
        <v>224</v>
      </c>
      <c r="L3950" t="s">
        <v>68</v>
      </c>
      <c r="N3950" t="s">
        <v>8122</v>
      </c>
      <c r="R3950" t="e">
        <v>#N/A</v>
      </c>
      <c r="S3950" t="s">
        <v>9386</v>
      </c>
      <c r="T3950">
        <v>1507</v>
      </c>
      <c r="U3950" t="s">
        <v>9386</v>
      </c>
    </row>
    <row r="3951" spans="2:21" x14ac:dyDescent="0.25">
      <c r="B3951" t="s">
        <v>169</v>
      </c>
      <c r="C3951">
        <v>2016</v>
      </c>
      <c r="D3951" t="s">
        <v>315</v>
      </c>
      <c r="E3951" t="s">
        <v>456</v>
      </c>
      <c r="F3951" t="s">
        <v>9395</v>
      </c>
      <c r="H3951">
        <v>94</v>
      </c>
      <c r="I3951" t="s">
        <v>8807</v>
      </c>
      <c r="J3951" t="s">
        <v>33</v>
      </c>
      <c r="L3951" t="s">
        <v>62</v>
      </c>
      <c r="N3951" t="s">
        <v>8122</v>
      </c>
      <c r="R3951" t="e">
        <v>#N/A</v>
      </c>
      <c r="S3951" t="s">
        <v>9386</v>
      </c>
      <c r="T3951">
        <v>4780</v>
      </c>
      <c r="U3951" t="s">
        <v>9386</v>
      </c>
    </row>
    <row r="3952" spans="2:21" x14ac:dyDescent="0.25">
      <c r="B3952" t="s">
        <v>169</v>
      </c>
      <c r="C3952">
        <v>2016</v>
      </c>
      <c r="D3952" t="s">
        <v>315</v>
      </c>
      <c r="E3952" t="s">
        <v>456</v>
      </c>
      <c r="F3952" t="s">
        <v>9395</v>
      </c>
      <c r="G3952" t="s">
        <v>794</v>
      </c>
      <c r="H3952">
        <v>95</v>
      </c>
      <c r="I3952" t="s">
        <v>8807</v>
      </c>
      <c r="J3952" t="s">
        <v>242</v>
      </c>
      <c r="L3952" t="s">
        <v>138</v>
      </c>
      <c r="N3952" t="s">
        <v>8122</v>
      </c>
      <c r="R3952" t="e">
        <v>#N/A</v>
      </c>
      <c r="S3952" t="e">
        <v>#N/A</v>
      </c>
      <c r="T3952">
        <v>4241</v>
      </c>
      <c r="U3952" t="s">
        <v>9386</v>
      </c>
    </row>
    <row r="3953" spans="2:21" x14ac:dyDescent="0.25">
      <c r="B3953" t="s">
        <v>169</v>
      </c>
      <c r="C3953">
        <v>2016</v>
      </c>
      <c r="D3953" t="s">
        <v>315</v>
      </c>
      <c r="E3953" t="s">
        <v>456</v>
      </c>
      <c r="F3953" t="s">
        <v>9395</v>
      </c>
      <c r="H3953">
        <v>96</v>
      </c>
      <c r="I3953" t="s">
        <v>8807</v>
      </c>
      <c r="J3953" t="s">
        <v>44</v>
      </c>
      <c r="L3953" t="s">
        <v>12</v>
      </c>
      <c r="N3953" t="s">
        <v>8122</v>
      </c>
      <c r="R3953" t="e">
        <v>#N/A</v>
      </c>
      <c r="S3953" t="s">
        <v>9386</v>
      </c>
      <c r="T3953">
        <v>3887</v>
      </c>
      <c r="U3953" t="s">
        <v>9386</v>
      </c>
    </row>
    <row r="3954" spans="2:21" x14ac:dyDescent="0.25">
      <c r="B3954" t="s">
        <v>169</v>
      </c>
      <c r="C3954">
        <v>2016</v>
      </c>
      <c r="D3954" t="s">
        <v>315</v>
      </c>
      <c r="E3954" t="s">
        <v>456</v>
      </c>
      <c r="F3954" t="s">
        <v>9395</v>
      </c>
      <c r="G3954" t="s">
        <v>794</v>
      </c>
      <c r="H3954">
        <v>97</v>
      </c>
      <c r="I3954" t="s">
        <v>8807</v>
      </c>
      <c r="J3954" t="s">
        <v>8183</v>
      </c>
      <c r="L3954" t="s">
        <v>88</v>
      </c>
      <c r="N3954" t="s">
        <v>8122</v>
      </c>
      <c r="R3954" t="e">
        <v>#N/A</v>
      </c>
      <c r="S3954" t="e">
        <v>#N/A</v>
      </c>
      <c r="T3954">
        <v>6921</v>
      </c>
      <c r="U3954" t="s">
        <v>9386</v>
      </c>
    </row>
    <row r="3955" spans="2:21" x14ac:dyDescent="0.25">
      <c r="B3955" t="s">
        <v>169</v>
      </c>
      <c r="C3955">
        <v>2016</v>
      </c>
      <c r="D3955" t="s">
        <v>315</v>
      </c>
      <c r="E3955" t="s">
        <v>456</v>
      </c>
      <c r="F3955" t="s">
        <v>9395</v>
      </c>
      <c r="H3955">
        <v>98</v>
      </c>
      <c r="I3955" t="s">
        <v>8807</v>
      </c>
      <c r="J3955" t="s">
        <v>8199</v>
      </c>
      <c r="L3955" t="s">
        <v>138</v>
      </c>
      <c r="N3955" t="s">
        <v>8122</v>
      </c>
      <c r="R3955" t="e">
        <v>#N/A</v>
      </c>
      <c r="S3955" t="s">
        <v>9386</v>
      </c>
      <c r="T3955">
        <v>6924</v>
      </c>
      <c r="U3955" t="s">
        <v>9386</v>
      </c>
    </row>
    <row r="3956" spans="2:21" x14ac:dyDescent="0.25">
      <c r="B3956" t="s">
        <v>169</v>
      </c>
      <c r="C3956">
        <v>2016</v>
      </c>
      <c r="D3956" t="s">
        <v>315</v>
      </c>
      <c r="E3956" t="s">
        <v>456</v>
      </c>
      <c r="F3956" t="s">
        <v>9395</v>
      </c>
      <c r="H3956">
        <v>99</v>
      </c>
      <c r="I3956" t="s">
        <v>8807</v>
      </c>
      <c r="J3956" t="s">
        <v>8393</v>
      </c>
      <c r="L3956" t="s">
        <v>15</v>
      </c>
      <c r="N3956" t="s">
        <v>8122</v>
      </c>
      <c r="R3956" t="e">
        <v>#N/A</v>
      </c>
      <c r="S3956" t="s">
        <v>9386</v>
      </c>
      <c r="T3956">
        <v>7107</v>
      </c>
      <c r="U3956" t="s">
        <v>9386</v>
      </c>
    </row>
    <row r="3957" spans="2:21" x14ac:dyDescent="0.25">
      <c r="B3957" t="s">
        <v>169</v>
      </c>
      <c r="C3957">
        <v>2016</v>
      </c>
      <c r="D3957" t="s">
        <v>315</v>
      </c>
      <c r="E3957" t="s">
        <v>456</v>
      </c>
      <c r="F3957" t="s">
        <v>9395</v>
      </c>
      <c r="H3957">
        <v>100</v>
      </c>
      <c r="I3957" t="s">
        <v>8807</v>
      </c>
      <c r="J3957" t="s">
        <v>255</v>
      </c>
      <c r="L3957" t="s">
        <v>10</v>
      </c>
      <c r="N3957" t="s">
        <v>8122</v>
      </c>
      <c r="R3957" t="e">
        <v>#N/A</v>
      </c>
      <c r="S3957" t="s">
        <v>9386</v>
      </c>
      <c r="T3957">
        <v>1308</v>
      </c>
      <c r="U3957" t="s">
        <v>9386</v>
      </c>
    </row>
    <row r="3958" spans="2:21" x14ac:dyDescent="0.25">
      <c r="B3958" t="s">
        <v>169</v>
      </c>
      <c r="C3958">
        <v>2016</v>
      </c>
      <c r="D3958" t="s">
        <v>315</v>
      </c>
      <c r="E3958" t="s">
        <v>456</v>
      </c>
      <c r="F3958" t="s">
        <v>9395</v>
      </c>
      <c r="H3958">
        <v>101</v>
      </c>
      <c r="I3958" t="s">
        <v>8807</v>
      </c>
      <c r="J3958" t="s">
        <v>8177</v>
      </c>
      <c r="L3958" t="s">
        <v>39</v>
      </c>
      <c r="N3958" t="s">
        <v>8122</v>
      </c>
      <c r="R3958" t="e">
        <v>#N/A</v>
      </c>
      <c r="S3958" t="s">
        <v>9386</v>
      </c>
      <c r="T3958">
        <v>6939</v>
      </c>
      <c r="U3958" t="s">
        <v>9386</v>
      </c>
    </row>
    <row r="3959" spans="2:21" x14ac:dyDescent="0.25">
      <c r="B3959" t="s">
        <v>169</v>
      </c>
      <c r="C3959">
        <v>2016</v>
      </c>
      <c r="D3959" t="s">
        <v>315</v>
      </c>
      <c r="E3959" t="s">
        <v>456</v>
      </c>
      <c r="F3959" t="s">
        <v>9395</v>
      </c>
      <c r="H3959">
        <v>102</v>
      </c>
      <c r="I3959" t="s">
        <v>8807</v>
      </c>
      <c r="J3959" t="s">
        <v>8642</v>
      </c>
      <c r="L3959" t="s">
        <v>10</v>
      </c>
      <c r="N3959" t="s">
        <v>8122</v>
      </c>
      <c r="R3959" t="e">
        <v>#N/A</v>
      </c>
      <c r="S3959" t="s">
        <v>9386</v>
      </c>
      <c r="T3959">
        <v>7205</v>
      </c>
      <c r="U3959" t="s">
        <v>9386</v>
      </c>
    </row>
    <row r="3960" spans="2:21" x14ac:dyDescent="0.25">
      <c r="B3960" t="s">
        <v>169</v>
      </c>
      <c r="C3960">
        <v>2016</v>
      </c>
      <c r="D3960" t="s">
        <v>315</v>
      </c>
      <c r="E3960" t="s">
        <v>456</v>
      </c>
      <c r="F3960" t="s">
        <v>9395</v>
      </c>
      <c r="H3960">
        <v>103</v>
      </c>
      <c r="I3960" t="s">
        <v>8807</v>
      </c>
      <c r="J3960" t="s">
        <v>272</v>
      </c>
      <c r="L3960" t="s">
        <v>10</v>
      </c>
      <c r="N3960" t="s">
        <v>8122</v>
      </c>
      <c r="R3960" t="e">
        <v>#N/A</v>
      </c>
      <c r="S3960" t="s">
        <v>9386</v>
      </c>
      <c r="T3960">
        <v>6554</v>
      </c>
      <c r="U3960" t="s">
        <v>9386</v>
      </c>
    </row>
    <row r="3961" spans="2:21" x14ac:dyDescent="0.25">
      <c r="B3961" t="s">
        <v>169</v>
      </c>
      <c r="C3961">
        <v>2016</v>
      </c>
      <c r="D3961" t="s">
        <v>315</v>
      </c>
      <c r="E3961" t="s">
        <v>456</v>
      </c>
      <c r="F3961" t="s">
        <v>9395</v>
      </c>
      <c r="H3961">
        <v>104</v>
      </c>
      <c r="I3961" t="s">
        <v>8807</v>
      </c>
      <c r="J3961" t="s">
        <v>8142</v>
      </c>
      <c r="L3961" t="s">
        <v>88</v>
      </c>
      <c r="N3961" t="s">
        <v>8122</v>
      </c>
      <c r="R3961" t="e">
        <v>#N/A</v>
      </c>
      <c r="S3961" t="s">
        <v>9386</v>
      </c>
      <c r="T3961">
        <v>6932</v>
      </c>
      <c r="U3961" t="s">
        <v>9386</v>
      </c>
    </row>
    <row r="3962" spans="2:21" x14ac:dyDescent="0.25">
      <c r="B3962" t="s">
        <v>169</v>
      </c>
      <c r="C3962">
        <v>2016</v>
      </c>
      <c r="D3962" t="s">
        <v>315</v>
      </c>
      <c r="E3962" t="s">
        <v>456</v>
      </c>
      <c r="F3962" t="s">
        <v>9395</v>
      </c>
      <c r="H3962">
        <v>105</v>
      </c>
      <c r="I3962" t="s">
        <v>8807</v>
      </c>
      <c r="J3962" t="s">
        <v>8167</v>
      </c>
      <c r="L3962" t="s">
        <v>25</v>
      </c>
      <c r="N3962" t="s">
        <v>8122</v>
      </c>
      <c r="R3962" t="e">
        <v>#N/A</v>
      </c>
      <c r="S3962" t="s">
        <v>9386</v>
      </c>
      <c r="T3962">
        <v>6950</v>
      </c>
      <c r="U3962" t="s">
        <v>9386</v>
      </c>
    </row>
    <row r="3963" spans="2:21" x14ac:dyDescent="0.25">
      <c r="B3963" t="s">
        <v>169</v>
      </c>
      <c r="C3963">
        <v>2016</v>
      </c>
      <c r="D3963" t="s">
        <v>315</v>
      </c>
      <c r="E3963" t="s">
        <v>456</v>
      </c>
      <c r="F3963" t="s">
        <v>9395</v>
      </c>
      <c r="H3963">
        <v>106</v>
      </c>
      <c r="I3963" t="s">
        <v>8807</v>
      </c>
      <c r="J3963" t="s">
        <v>9380</v>
      </c>
      <c r="L3963" t="s">
        <v>14</v>
      </c>
      <c r="N3963" t="s">
        <v>8122</v>
      </c>
      <c r="R3963" t="e">
        <v>#N/A</v>
      </c>
      <c r="S3963" t="s">
        <v>9386</v>
      </c>
      <c r="T3963">
        <v>7462</v>
      </c>
      <c r="U3963" t="s">
        <v>9386</v>
      </c>
    </row>
    <row r="3964" spans="2:21" x14ac:dyDescent="0.25">
      <c r="B3964" t="s">
        <v>169</v>
      </c>
      <c r="C3964">
        <v>2016</v>
      </c>
      <c r="D3964" t="s">
        <v>315</v>
      </c>
      <c r="E3964" t="s">
        <v>456</v>
      </c>
      <c r="F3964" t="s">
        <v>9395</v>
      </c>
      <c r="H3964">
        <v>107</v>
      </c>
      <c r="I3964" t="s">
        <v>8807</v>
      </c>
      <c r="J3964" t="s">
        <v>9379</v>
      </c>
      <c r="L3964" t="s">
        <v>14</v>
      </c>
      <c r="N3964" t="s">
        <v>8122</v>
      </c>
      <c r="R3964" t="e">
        <v>#N/A</v>
      </c>
      <c r="S3964" t="s">
        <v>9386</v>
      </c>
      <c r="T3964">
        <v>7475</v>
      </c>
      <c r="U3964" t="s">
        <v>9386</v>
      </c>
    </row>
    <row r="3965" spans="2:21" x14ac:dyDescent="0.25">
      <c r="B3965" t="s">
        <v>169</v>
      </c>
      <c r="C3965">
        <v>2016</v>
      </c>
      <c r="D3965" t="s">
        <v>315</v>
      </c>
      <c r="E3965" t="s">
        <v>456</v>
      </c>
      <c r="F3965" t="s">
        <v>9395</v>
      </c>
      <c r="H3965">
        <v>108</v>
      </c>
      <c r="I3965" t="s">
        <v>8807</v>
      </c>
      <c r="J3965" t="s">
        <v>9378</v>
      </c>
      <c r="L3965" t="s">
        <v>68</v>
      </c>
      <c r="N3965" t="s">
        <v>8122</v>
      </c>
      <c r="R3965" t="e">
        <v>#N/A</v>
      </c>
      <c r="S3965" t="s">
        <v>9386</v>
      </c>
      <c r="T3965">
        <v>7387</v>
      </c>
      <c r="U3965" t="s">
        <v>9386</v>
      </c>
    </row>
    <row r="3966" spans="2:21" x14ac:dyDescent="0.25">
      <c r="B3966" t="s">
        <v>169</v>
      </c>
      <c r="C3966">
        <v>2016</v>
      </c>
      <c r="D3966" t="s">
        <v>315</v>
      </c>
      <c r="E3966" t="s">
        <v>456</v>
      </c>
      <c r="F3966" t="s">
        <v>9395</v>
      </c>
      <c r="H3966">
        <v>109</v>
      </c>
      <c r="I3966" t="s">
        <v>8807</v>
      </c>
      <c r="J3966" t="s">
        <v>52</v>
      </c>
      <c r="L3966" t="s">
        <v>83</v>
      </c>
      <c r="N3966" t="s">
        <v>8122</v>
      </c>
      <c r="R3966" t="e">
        <v>#N/A</v>
      </c>
      <c r="S3966" t="s">
        <v>9386</v>
      </c>
      <c r="T3966">
        <v>2969</v>
      </c>
      <c r="U3966" t="s">
        <v>9386</v>
      </c>
    </row>
    <row r="3967" spans="2:21" x14ac:dyDescent="0.25">
      <c r="B3967" t="s">
        <v>169</v>
      </c>
      <c r="C3967">
        <v>2016</v>
      </c>
      <c r="D3967" t="s">
        <v>315</v>
      </c>
      <c r="E3967" t="s">
        <v>456</v>
      </c>
      <c r="F3967" t="s">
        <v>9395</v>
      </c>
      <c r="G3967" t="s">
        <v>794</v>
      </c>
      <c r="H3967">
        <v>110</v>
      </c>
      <c r="I3967" t="s">
        <v>8807</v>
      </c>
      <c r="J3967" t="s">
        <v>231</v>
      </c>
      <c r="L3967" t="s">
        <v>62</v>
      </c>
      <c r="N3967" t="s">
        <v>8122</v>
      </c>
      <c r="R3967" t="e">
        <v>#N/A</v>
      </c>
      <c r="S3967" t="e">
        <v>#N/A</v>
      </c>
      <c r="T3967">
        <v>3075</v>
      </c>
      <c r="U3967" t="s">
        <v>9386</v>
      </c>
    </row>
    <row r="3968" spans="2:21" x14ac:dyDescent="0.25">
      <c r="B3968" t="s">
        <v>169</v>
      </c>
      <c r="C3968">
        <v>2016</v>
      </c>
      <c r="D3968" t="s">
        <v>315</v>
      </c>
      <c r="E3968" t="s">
        <v>456</v>
      </c>
      <c r="F3968" t="s">
        <v>9395</v>
      </c>
      <c r="H3968">
        <v>111</v>
      </c>
      <c r="I3968" t="s">
        <v>8807</v>
      </c>
      <c r="J3968" t="s">
        <v>2745</v>
      </c>
      <c r="L3968" t="s">
        <v>25</v>
      </c>
      <c r="N3968" t="s">
        <v>8122</v>
      </c>
      <c r="R3968" t="e">
        <v>#N/A</v>
      </c>
      <c r="S3968" t="s">
        <v>9386</v>
      </c>
      <c r="T3968">
        <v>1708</v>
      </c>
      <c r="U3968" t="s">
        <v>9386</v>
      </c>
    </row>
    <row r="3969" spans="2:21" x14ac:dyDescent="0.25">
      <c r="B3969" t="s">
        <v>169</v>
      </c>
      <c r="C3969">
        <v>2016</v>
      </c>
      <c r="D3969" t="s">
        <v>315</v>
      </c>
      <c r="E3969" t="s">
        <v>456</v>
      </c>
      <c r="F3969" t="s">
        <v>9395</v>
      </c>
      <c r="H3969">
        <v>112</v>
      </c>
      <c r="I3969" t="s">
        <v>8807</v>
      </c>
      <c r="J3969" t="s">
        <v>35</v>
      </c>
      <c r="L3969" t="s">
        <v>17</v>
      </c>
      <c r="N3969" t="s">
        <v>8122</v>
      </c>
      <c r="R3969" t="e">
        <v>#N/A</v>
      </c>
      <c r="S3969" t="s">
        <v>9386</v>
      </c>
      <c r="T3969">
        <v>4675</v>
      </c>
      <c r="U3969" t="s">
        <v>9386</v>
      </c>
    </row>
    <row r="3970" spans="2:21" x14ac:dyDescent="0.25">
      <c r="B3970" t="s">
        <v>169</v>
      </c>
      <c r="C3970">
        <v>2016</v>
      </c>
      <c r="D3970" t="s">
        <v>315</v>
      </c>
      <c r="E3970" t="s">
        <v>456</v>
      </c>
      <c r="F3970" t="s">
        <v>9395</v>
      </c>
      <c r="H3970">
        <v>113</v>
      </c>
      <c r="I3970" t="s">
        <v>8807</v>
      </c>
      <c r="J3970" t="s">
        <v>8521</v>
      </c>
      <c r="L3970" t="s">
        <v>12</v>
      </c>
      <c r="N3970" t="s">
        <v>8122</v>
      </c>
      <c r="R3970" t="e">
        <v>#N/A</v>
      </c>
      <c r="S3970" t="s">
        <v>9386</v>
      </c>
      <c r="T3970">
        <v>7116</v>
      </c>
      <c r="U3970" t="s">
        <v>9386</v>
      </c>
    </row>
    <row r="3971" spans="2:21" x14ac:dyDescent="0.25">
      <c r="B3971" t="s">
        <v>169</v>
      </c>
      <c r="C3971">
        <v>2016</v>
      </c>
      <c r="D3971" t="s">
        <v>315</v>
      </c>
      <c r="E3971" t="s">
        <v>456</v>
      </c>
      <c r="F3971" t="s">
        <v>9395</v>
      </c>
      <c r="H3971">
        <v>114</v>
      </c>
      <c r="I3971" t="s">
        <v>8807</v>
      </c>
      <c r="J3971" t="s">
        <v>8743</v>
      </c>
      <c r="L3971" t="s">
        <v>25</v>
      </c>
      <c r="N3971" t="s">
        <v>8122</v>
      </c>
      <c r="R3971" t="e">
        <v>#N/A</v>
      </c>
      <c r="S3971" t="s">
        <v>9386</v>
      </c>
      <c r="T3971">
        <v>7169</v>
      </c>
      <c r="U3971" t="s">
        <v>9386</v>
      </c>
    </row>
    <row r="3972" spans="2:21" x14ac:dyDescent="0.25">
      <c r="B3972" t="s">
        <v>169</v>
      </c>
      <c r="C3972">
        <v>2016</v>
      </c>
      <c r="D3972" t="s">
        <v>315</v>
      </c>
      <c r="E3972" t="s">
        <v>456</v>
      </c>
      <c r="F3972" t="s">
        <v>9395</v>
      </c>
      <c r="H3972">
        <v>115</v>
      </c>
      <c r="I3972" t="s">
        <v>8807</v>
      </c>
      <c r="J3972" t="s">
        <v>1555</v>
      </c>
      <c r="L3972" t="s">
        <v>23</v>
      </c>
      <c r="N3972" t="s">
        <v>8122</v>
      </c>
      <c r="R3972" t="e">
        <v>#N/A</v>
      </c>
      <c r="S3972" t="s">
        <v>9386</v>
      </c>
      <c r="T3972">
        <v>474</v>
      </c>
      <c r="U3972" t="s">
        <v>9386</v>
      </c>
    </row>
    <row r="3973" spans="2:21" x14ac:dyDescent="0.25">
      <c r="B3973" t="s">
        <v>169</v>
      </c>
      <c r="C3973">
        <v>2016</v>
      </c>
      <c r="D3973" t="s">
        <v>315</v>
      </c>
      <c r="E3973" t="s">
        <v>456</v>
      </c>
      <c r="F3973" t="s">
        <v>9395</v>
      </c>
      <c r="H3973">
        <v>116</v>
      </c>
      <c r="I3973" t="s">
        <v>8807</v>
      </c>
      <c r="J3973" t="s">
        <v>2257</v>
      </c>
      <c r="L3973" t="s">
        <v>27</v>
      </c>
      <c r="N3973" t="s">
        <v>8122</v>
      </c>
      <c r="R3973" t="e">
        <v>#N/A</v>
      </c>
      <c r="S3973" t="s">
        <v>9386</v>
      </c>
      <c r="T3973">
        <v>1195</v>
      </c>
      <c r="U3973" t="s">
        <v>9386</v>
      </c>
    </row>
    <row r="3974" spans="2:21" x14ac:dyDescent="0.25">
      <c r="B3974" t="s">
        <v>169</v>
      </c>
      <c r="C3974">
        <v>2016</v>
      </c>
      <c r="D3974" t="s">
        <v>315</v>
      </c>
      <c r="E3974" t="s">
        <v>456</v>
      </c>
      <c r="F3974" t="s">
        <v>9395</v>
      </c>
      <c r="H3974">
        <v>117</v>
      </c>
      <c r="I3974" t="s">
        <v>8807</v>
      </c>
      <c r="J3974" t="s">
        <v>5339</v>
      </c>
      <c r="L3974" t="s">
        <v>12</v>
      </c>
      <c r="N3974" t="s">
        <v>8122</v>
      </c>
      <c r="R3974" t="e">
        <v>#N/A</v>
      </c>
      <c r="S3974" t="s">
        <v>9386</v>
      </c>
      <c r="T3974">
        <v>4375</v>
      </c>
      <c r="U3974" t="s">
        <v>9386</v>
      </c>
    </row>
    <row r="3975" spans="2:21" x14ac:dyDescent="0.25">
      <c r="B3975" t="s">
        <v>169</v>
      </c>
      <c r="C3975">
        <v>2016</v>
      </c>
      <c r="D3975" t="s">
        <v>315</v>
      </c>
      <c r="E3975" t="s">
        <v>456</v>
      </c>
      <c r="F3975" t="s">
        <v>9395</v>
      </c>
      <c r="H3975">
        <v>118</v>
      </c>
      <c r="I3975" t="s">
        <v>8807</v>
      </c>
      <c r="J3975" t="s">
        <v>195</v>
      </c>
      <c r="L3975" t="s">
        <v>129</v>
      </c>
      <c r="N3975" t="s">
        <v>8122</v>
      </c>
      <c r="R3975" t="e">
        <v>#N/A</v>
      </c>
      <c r="S3975" t="s">
        <v>9386</v>
      </c>
      <c r="T3975">
        <v>3900</v>
      </c>
      <c r="U3975" t="s">
        <v>9386</v>
      </c>
    </row>
    <row r="3976" spans="2:21" x14ac:dyDescent="0.25">
      <c r="B3976" t="s">
        <v>169</v>
      </c>
      <c r="C3976">
        <v>2016</v>
      </c>
      <c r="D3976" t="s">
        <v>315</v>
      </c>
      <c r="E3976" t="s">
        <v>456</v>
      </c>
      <c r="F3976" t="s">
        <v>9395</v>
      </c>
      <c r="H3976">
        <v>119</v>
      </c>
      <c r="I3976" t="s">
        <v>8807</v>
      </c>
      <c r="J3976" t="s">
        <v>8140</v>
      </c>
      <c r="L3976" t="s">
        <v>25</v>
      </c>
      <c r="N3976" t="s">
        <v>8122</v>
      </c>
      <c r="R3976" t="e">
        <v>#N/A</v>
      </c>
      <c r="S3976" t="s">
        <v>9386</v>
      </c>
      <c r="T3976">
        <v>6967</v>
      </c>
      <c r="U3976" t="s">
        <v>9386</v>
      </c>
    </row>
    <row r="3977" spans="2:21" x14ac:dyDescent="0.25">
      <c r="B3977" t="s">
        <v>169</v>
      </c>
      <c r="C3977">
        <v>2016</v>
      </c>
      <c r="D3977" t="s">
        <v>315</v>
      </c>
      <c r="E3977" t="s">
        <v>456</v>
      </c>
      <c r="F3977" t="s">
        <v>9395</v>
      </c>
      <c r="G3977" t="s">
        <v>1165</v>
      </c>
      <c r="H3977">
        <v>120</v>
      </c>
      <c r="I3977" t="s">
        <v>8807</v>
      </c>
      <c r="J3977" t="s">
        <v>92</v>
      </c>
      <c r="L3977" t="s">
        <v>41</v>
      </c>
      <c r="N3977" t="s">
        <v>8122</v>
      </c>
      <c r="R3977" t="e">
        <v>#N/A</v>
      </c>
      <c r="S3977">
        <v>649</v>
      </c>
      <c r="T3977">
        <v>580</v>
      </c>
      <c r="U3977" t="s">
        <v>9386</v>
      </c>
    </row>
    <row r="3978" spans="2:21" x14ac:dyDescent="0.25">
      <c r="B3978" t="s">
        <v>169</v>
      </c>
      <c r="C3978">
        <v>2016</v>
      </c>
      <c r="D3978" t="s">
        <v>315</v>
      </c>
      <c r="E3978" t="s">
        <v>456</v>
      </c>
      <c r="F3978" t="s">
        <v>9395</v>
      </c>
      <c r="G3978" t="s">
        <v>794</v>
      </c>
      <c r="H3978">
        <v>121</v>
      </c>
      <c r="I3978" t="s">
        <v>8807</v>
      </c>
      <c r="J3978" t="s">
        <v>8152</v>
      </c>
      <c r="L3978" t="s">
        <v>12</v>
      </c>
      <c r="N3978" t="s">
        <v>8122</v>
      </c>
      <c r="R3978" t="e">
        <v>#N/A</v>
      </c>
      <c r="S3978" t="e">
        <v>#N/A</v>
      </c>
      <c r="T3978">
        <v>6964</v>
      </c>
      <c r="U3978" t="s">
        <v>9386</v>
      </c>
    </row>
    <row r="3979" spans="2:21" x14ac:dyDescent="0.25">
      <c r="B3979" t="s">
        <v>169</v>
      </c>
      <c r="C3979">
        <v>2016</v>
      </c>
      <c r="D3979" t="s">
        <v>315</v>
      </c>
      <c r="E3979" t="s">
        <v>456</v>
      </c>
      <c r="F3979" t="s">
        <v>9395</v>
      </c>
      <c r="H3979">
        <v>122</v>
      </c>
      <c r="I3979" t="s">
        <v>8807</v>
      </c>
      <c r="J3979" t="s">
        <v>5685</v>
      </c>
      <c r="L3979" t="s">
        <v>76</v>
      </c>
      <c r="N3979" t="s">
        <v>8122</v>
      </c>
      <c r="R3979" t="e">
        <v>#N/A</v>
      </c>
      <c r="S3979" t="s">
        <v>9386</v>
      </c>
      <c r="T3979">
        <v>4731</v>
      </c>
      <c r="U3979" t="s">
        <v>9386</v>
      </c>
    </row>
    <row r="3980" spans="2:21" x14ac:dyDescent="0.25">
      <c r="B3980" t="s">
        <v>169</v>
      </c>
      <c r="C3980">
        <v>2016</v>
      </c>
      <c r="D3980" t="s">
        <v>315</v>
      </c>
      <c r="E3980" t="s">
        <v>456</v>
      </c>
      <c r="F3980" t="s">
        <v>9395</v>
      </c>
      <c r="H3980">
        <v>123</v>
      </c>
      <c r="I3980" t="s">
        <v>8807</v>
      </c>
      <c r="J3980" t="s">
        <v>4078</v>
      </c>
      <c r="L3980" t="s">
        <v>39</v>
      </c>
      <c r="N3980" t="s">
        <v>8122</v>
      </c>
      <c r="R3980" t="e">
        <v>#N/A</v>
      </c>
      <c r="S3980" t="s">
        <v>9386</v>
      </c>
      <c r="T3980">
        <v>3081</v>
      </c>
      <c r="U3980" t="s">
        <v>9386</v>
      </c>
    </row>
    <row r="3981" spans="2:21" x14ac:dyDescent="0.25">
      <c r="B3981" t="s">
        <v>169</v>
      </c>
      <c r="C3981">
        <v>2016</v>
      </c>
      <c r="D3981" t="s">
        <v>315</v>
      </c>
      <c r="E3981" t="s">
        <v>456</v>
      </c>
      <c r="F3981" t="s">
        <v>9395</v>
      </c>
      <c r="H3981">
        <v>124</v>
      </c>
      <c r="I3981" t="s">
        <v>8807</v>
      </c>
      <c r="J3981" t="s">
        <v>8153</v>
      </c>
      <c r="L3981" t="s">
        <v>17</v>
      </c>
      <c r="N3981" t="s">
        <v>8122</v>
      </c>
      <c r="R3981" t="e">
        <v>#N/A</v>
      </c>
      <c r="S3981" t="s">
        <v>9386</v>
      </c>
      <c r="T3981">
        <v>6954</v>
      </c>
      <c r="U3981" t="s">
        <v>9386</v>
      </c>
    </row>
    <row r="3982" spans="2:21" x14ac:dyDescent="0.25">
      <c r="B3982" t="s">
        <v>169</v>
      </c>
      <c r="C3982">
        <v>2016</v>
      </c>
      <c r="D3982" t="s">
        <v>315</v>
      </c>
      <c r="E3982" t="s">
        <v>456</v>
      </c>
      <c r="F3982" t="s">
        <v>9395</v>
      </c>
      <c r="G3982" t="s">
        <v>9342</v>
      </c>
      <c r="H3982">
        <v>125</v>
      </c>
      <c r="I3982">
        <v>-1</v>
      </c>
      <c r="J3982" t="s">
        <v>6</v>
      </c>
      <c r="L3982" t="s">
        <v>39</v>
      </c>
      <c r="N3982" t="s">
        <v>8122</v>
      </c>
      <c r="R3982" t="e">
        <v>#N/A</v>
      </c>
      <c r="S3982">
        <v>677</v>
      </c>
      <c r="T3982">
        <v>6864</v>
      </c>
      <c r="U3982" t="s">
        <v>9386</v>
      </c>
    </row>
    <row r="3983" spans="2:21" x14ac:dyDescent="0.25">
      <c r="B3983" t="s">
        <v>169</v>
      </c>
      <c r="C3983">
        <v>2016</v>
      </c>
      <c r="D3983" t="s">
        <v>315</v>
      </c>
      <c r="E3983" t="s">
        <v>456</v>
      </c>
      <c r="F3983" t="s">
        <v>9395</v>
      </c>
      <c r="G3983" t="s">
        <v>9342</v>
      </c>
      <c r="H3983">
        <v>125</v>
      </c>
      <c r="I3983">
        <v>-2</v>
      </c>
      <c r="J3983" t="s">
        <v>72</v>
      </c>
      <c r="L3983" t="s">
        <v>39</v>
      </c>
      <c r="N3983" t="s">
        <v>8122</v>
      </c>
      <c r="R3983" t="e">
        <v>#N/A</v>
      </c>
      <c r="S3983">
        <v>677</v>
      </c>
      <c r="T3983">
        <v>1683</v>
      </c>
      <c r="U3983" t="s">
        <v>9386</v>
      </c>
    </row>
    <row r="3984" spans="2:21" x14ac:dyDescent="0.25">
      <c r="B3984" t="s">
        <v>169</v>
      </c>
      <c r="C3984">
        <v>2016</v>
      </c>
      <c r="D3984" t="s">
        <v>315</v>
      </c>
      <c r="E3984" t="s">
        <v>456</v>
      </c>
      <c r="F3984" t="s">
        <v>9395</v>
      </c>
      <c r="G3984" t="s">
        <v>9342</v>
      </c>
      <c r="H3984">
        <v>125</v>
      </c>
      <c r="I3984">
        <v>-3</v>
      </c>
      <c r="J3984" t="s">
        <v>257</v>
      </c>
      <c r="L3984" t="s">
        <v>77</v>
      </c>
      <c r="N3984" t="s">
        <v>8122</v>
      </c>
      <c r="R3984" t="e">
        <v>#N/A</v>
      </c>
      <c r="S3984">
        <v>677</v>
      </c>
      <c r="T3984">
        <v>3138</v>
      </c>
      <c r="U3984" t="s">
        <v>9386</v>
      </c>
    </row>
    <row r="3985" spans="2:21" x14ac:dyDescent="0.25">
      <c r="B3985" t="s">
        <v>169</v>
      </c>
      <c r="C3985">
        <v>2016</v>
      </c>
      <c r="D3985" t="s">
        <v>315</v>
      </c>
      <c r="E3985" t="s">
        <v>456</v>
      </c>
      <c r="F3985" t="s">
        <v>9395</v>
      </c>
      <c r="G3985" t="s">
        <v>9377</v>
      </c>
      <c r="H3985">
        <v>126</v>
      </c>
      <c r="I3985">
        <v>-1</v>
      </c>
      <c r="J3985" t="s">
        <v>65</v>
      </c>
      <c r="L3985" t="s">
        <v>83</v>
      </c>
      <c r="N3985" t="s">
        <v>8122</v>
      </c>
      <c r="R3985" t="e">
        <v>#N/A</v>
      </c>
      <c r="S3985">
        <v>679</v>
      </c>
      <c r="T3985">
        <v>2069</v>
      </c>
      <c r="U3985" t="s">
        <v>9386</v>
      </c>
    </row>
    <row r="3986" spans="2:21" x14ac:dyDescent="0.25">
      <c r="B3986" t="s">
        <v>169</v>
      </c>
      <c r="C3986">
        <v>2016</v>
      </c>
      <c r="D3986" t="s">
        <v>315</v>
      </c>
      <c r="E3986" t="s">
        <v>456</v>
      </c>
      <c r="F3986" t="s">
        <v>9395</v>
      </c>
      <c r="G3986" t="s">
        <v>9377</v>
      </c>
      <c r="H3986">
        <v>126</v>
      </c>
      <c r="I3986">
        <v>-2</v>
      </c>
      <c r="J3986" t="s">
        <v>93</v>
      </c>
      <c r="L3986" t="s">
        <v>138</v>
      </c>
      <c r="N3986" t="s">
        <v>8122</v>
      </c>
      <c r="R3986" t="e">
        <v>#N/A</v>
      </c>
      <c r="S3986">
        <v>679</v>
      </c>
      <c r="T3986">
        <v>574</v>
      </c>
      <c r="U3986" t="s">
        <v>9386</v>
      </c>
    </row>
    <row r="3987" spans="2:21" x14ac:dyDescent="0.25">
      <c r="B3987" t="s">
        <v>169</v>
      </c>
      <c r="C3987">
        <v>2016</v>
      </c>
      <c r="D3987" t="s">
        <v>315</v>
      </c>
      <c r="E3987" t="s">
        <v>456</v>
      </c>
      <c r="F3987" t="s">
        <v>9395</v>
      </c>
      <c r="H3987">
        <v>127</v>
      </c>
      <c r="I3987" t="s">
        <v>8807</v>
      </c>
      <c r="J3987" t="s">
        <v>8163</v>
      </c>
      <c r="L3987" t="s">
        <v>39</v>
      </c>
      <c r="N3987" t="s">
        <v>8122</v>
      </c>
      <c r="R3987" t="e">
        <v>#N/A</v>
      </c>
      <c r="S3987" t="s">
        <v>9386</v>
      </c>
      <c r="T3987">
        <v>6977</v>
      </c>
      <c r="U3987" t="s">
        <v>9386</v>
      </c>
    </row>
    <row r="3988" spans="2:21" x14ac:dyDescent="0.25">
      <c r="B3988" t="s">
        <v>169</v>
      </c>
      <c r="C3988">
        <v>2016</v>
      </c>
      <c r="D3988" t="s">
        <v>315</v>
      </c>
      <c r="E3988" t="s">
        <v>456</v>
      </c>
      <c r="F3988" t="s">
        <v>9395</v>
      </c>
      <c r="H3988">
        <v>128</v>
      </c>
      <c r="I3988" t="s">
        <v>8807</v>
      </c>
      <c r="J3988" t="s">
        <v>216</v>
      </c>
      <c r="L3988" t="s">
        <v>31</v>
      </c>
      <c r="N3988" t="s">
        <v>8122</v>
      </c>
      <c r="R3988" t="e">
        <v>#N/A</v>
      </c>
      <c r="S3988" t="s">
        <v>9386</v>
      </c>
      <c r="T3988">
        <v>2357</v>
      </c>
      <c r="U3988" t="s">
        <v>9386</v>
      </c>
    </row>
    <row r="3989" spans="2:21" x14ac:dyDescent="0.25">
      <c r="B3989" t="s">
        <v>169</v>
      </c>
      <c r="C3989">
        <v>2016</v>
      </c>
      <c r="D3989" t="s">
        <v>315</v>
      </c>
      <c r="E3989" t="s">
        <v>456</v>
      </c>
      <c r="F3989" t="s">
        <v>9395</v>
      </c>
      <c r="H3989">
        <v>129</v>
      </c>
      <c r="I3989" t="s">
        <v>8807</v>
      </c>
      <c r="J3989" t="s">
        <v>8654</v>
      </c>
      <c r="L3989" t="s">
        <v>25</v>
      </c>
      <c r="N3989" t="s">
        <v>8122</v>
      </c>
      <c r="R3989" t="e">
        <v>#N/A</v>
      </c>
      <c r="S3989" t="s">
        <v>9386</v>
      </c>
      <c r="T3989">
        <v>7260</v>
      </c>
      <c r="U3989" t="s">
        <v>9386</v>
      </c>
    </row>
    <row r="3990" spans="2:21" x14ac:dyDescent="0.25">
      <c r="B3990" t="s">
        <v>169</v>
      </c>
      <c r="C3990">
        <v>2016</v>
      </c>
      <c r="D3990" t="s">
        <v>315</v>
      </c>
      <c r="E3990" t="s">
        <v>456</v>
      </c>
      <c r="F3990" t="s">
        <v>9395</v>
      </c>
      <c r="H3990">
        <v>130</v>
      </c>
      <c r="I3990" t="s">
        <v>8807</v>
      </c>
      <c r="J3990" t="s">
        <v>243</v>
      </c>
      <c r="L3990" t="s">
        <v>88</v>
      </c>
      <c r="N3990" t="s">
        <v>8122</v>
      </c>
      <c r="R3990" t="e">
        <v>#N/A</v>
      </c>
      <c r="S3990" t="s">
        <v>9386</v>
      </c>
      <c r="T3990">
        <v>463</v>
      </c>
      <c r="U3990" t="s">
        <v>9386</v>
      </c>
    </row>
    <row r="3991" spans="2:21" x14ac:dyDescent="0.25">
      <c r="B3991" t="s">
        <v>169</v>
      </c>
      <c r="C3991">
        <v>2016</v>
      </c>
      <c r="D3991" t="s">
        <v>315</v>
      </c>
      <c r="E3991" t="s">
        <v>456</v>
      </c>
      <c r="F3991" t="s">
        <v>9395</v>
      </c>
      <c r="H3991">
        <v>131</v>
      </c>
      <c r="I3991" t="s">
        <v>8807</v>
      </c>
      <c r="J3991" t="s">
        <v>1586</v>
      </c>
      <c r="L3991" t="s">
        <v>76</v>
      </c>
      <c r="N3991" t="s">
        <v>8122</v>
      </c>
      <c r="R3991" t="e">
        <v>#N/A</v>
      </c>
      <c r="S3991" t="s">
        <v>9386</v>
      </c>
      <c r="T3991">
        <v>508</v>
      </c>
      <c r="U3991" t="s">
        <v>9386</v>
      </c>
    </row>
    <row r="3992" spans="2:21" x14ac:dyDescent="0.25">
      <c r="B3992" t="s">
        <v>169</v>
      </c>
      <c r="C3992">
        <v>2016</v>
      </c>
      <c r="D3992" t="s">
        <v>315</v>
      </c>
      <c r="E3992" t="s">
        <v>456</v>
      </c>
      <c r="F3992" t="s">
        <v>9395</v>
      </c>
      <c r="G3992" t="s">
        <v>794</v>
      </c>
      <c r="H3992">
        <v>132</v>
      </c>
      <c r="I3992" t="s">
        <v>8807</v>
      </c>
      <c r="J3992" t="s">
        <v>9376</v>
      </c>
      <c r="L3992" t="s">
        <v>10</v>
      </c>
      <c r="N3992" t="s">
        <v>8122</v>
      </c>
      <c r="R3992" t="e">
        <v>#N/A</v>
      </c>
      <c r="S3992" t="e">
        <v>#N/A</v>
      </c>
      <c r="T3992">
        <v>7454</v>
      </c>
      <c r="U3992" t="s">
        <v>9386</v>
      </c>
    </row>
    <row r="3993" spans="2:21" x14ac:dyDescent="0.25">
      <c r="B3993" t="s">
        <v>169</v>
      </c>
      <c r="C3993">
        <v>2016</v>
      </c>
      <c r="D3993" t="s">
        <v>315</v>
      </c>
      <c r="E3993" t="s">
        <v>456</v>
      </c>
      <c r="F3993" t="s">
        <v>9395</v>
      </c>
      <c r="H3993">
        <v>133</v>
      </c>
      <c r="I3993" t="s">
        <v>8807</v>
      </c>
      <c r="J3993" t="s">
        <v>268</v>
      </c>
      <c r="L3993" t="s">
        <v>23</v>
      </c>
      <c r="N3993" t="s">
        <v>8122</v>
      </c>
      <c r="R3993" t="e">
        <v>#N/A</v>
      </c>
      <c r="S3993" t="s">
        <v>9386</v>
      </c>
      <c r="T3993">
        <v>481</v>
      </c>
      <c r="U3993" t="s">
        <v>9386</v>
      </c>
    </row>
    <row r="3994" spans="2:21" x14ac:dyDescent="0.25">
      <c r="B3994" t="s">
        <v>169</v>
      </c>
      <c r="C3994">
        <v>2016</v>
      </c>
      <c r="D3994" t="s">
        <v>315</v>
      </c>
      <c r="E3994" t="s">
        <v>456</v>
      </c>
      <c r="F3994" t="s">
        <v>9395</v>
      </c>
      <c r="H3994">
        <v>134</v>
      </c>
      <c r="I3994" t="s">
        <v>8807</v>
      </c>
      <c r="J3994" t="s">
        <v>8</v>
      </c>
      <c r="L3994" t="s">
        <v>14</v>
      </c>
      <c r="N3994" t="s">
        <v>8122</v>
      </c>
      <c r="R3994" t="e">
        <v>#N/A</v>
      </c>
      <c r="S3994" t="s">
        <v>9386</v>
      </c>
      <c r="T3994">
        <v>6836</v>
      </c>
      <c r="U3994" t="s">
        <v>9386</v>
      </c>
    </row>
    <row r="3995" spans="2:21" x14ac:dyDescent="0.25">
      <c r="B3995" t="s">
        <v>169</v>
      </c>
      <c r="C3995">
        <v>2016</v>
      </c>
      <c r="D3995" t="s">
        <v>315</v>
      </c>
      <c r="E3995" t="s">
        <v>456</v>
      </c>
      <c r="F3995" t="s">
        <v>9395</v>
      </c>
      <c r="H3995">
        <v>135</v>
      </c>
      <c r="I3995" t="s">
        <v>8807</v>
      </c>
      <c r="J3995" t="s">
        <v>2751</v>
      </c>
      <c r="L3995" t="s">
        <v>51</v>
      </c>
      <c r="N3995" t="s">
        <v>8122</v>
      </c>
      <c r="R3995" t="e">
        <v>#N/A</v>
      </c>
      <c r="S3995" t="s">
        <v>9386</v>
      </c>
      <c r="T3995">
        <v>1715</v>
      </c>
      <c r="U3995" t="s">
        <v>9386</v>
      </c>
    </row>
    <row r="3996" spans="2:21" x14ac:dyDescent="0.25">
      <c r="B3996" t="s">
        <v>169</v>
      </c>
      <c r="C3996">
        <v>2016</v>
      </c>
      <c r="D3996" t="s">
        <v>315</v>
      </c>
      <c r="E3996" t="s">
        <v>456</v>
      </c>
      <c r="F3996" t="s">
        <v>9395</v>
      </c>
      <c r="H3996">
        <v>136</v>
      </c>
      <c r="I3996" t="s">
        <v>8807</v>
      </c>
      <c r="J3996" t="s">
        <v>5701</v>
      </c>
      <c r="L3996" t="s">
        <v>28</v>
      </c>
      <c r="N3996" t="s">
        <v>8122</v>
      </c>
      <c r="R3996" t="e">
        <v>#N/A</v>
      </c>
      <c r="S3996" t="s">
        <v>9386</v>
      </c>
      <c r="T3996">
        <v>4749</v>
      </c>
      <c r="U3996" t="s">
        <v>9386</v>
      </c>
    </row>
    <row r="3997" spans="2:21" x14ac:dyDescent="0.25">
      <c r="B3997" t="s">
        <v>169</v>
      </c>
      <c r="C3997">
        <v>2016</v>
      </c>
      <c r="D3997" t="s">
        <v>315</v>
      </c>
      <c r="E3997" t="s">
        <v>456</v>
      </c>
      <c r="F3997" t="s">
        <v>9395</v>
      </c>
      <c r="H3997">
        <v>137</v>
      </c>
      <c r="I3997" t="s">
        <v>8807</v>
      </c>
      <c r="J3997" t="s">
        <v>8130</v>
      </c>
      <c r="L3997" t="s">
        <v>16</v>
      </c>
      <c r="N3997" t="s">
        <v>8122</v>
      </c>
      <c r="R3997" t="e">
        <v>#N/A</v>
      </c>
      <c r="S3997" t="s">
        <v>9386</v>
      </c>
      <c r="T3997">
        <v>6934</v>
      </c>
      <c r="U3997" t="s">
        <v>9386</v>
      </c>
    </row>
    <row r="3998" spans="2:21" x14ac:dyDescent="0.25">
      <c r="B3998" t="s">
        <v>169</v>
      </c>
      <c r="C3998">
        <v>2016</v>
      </c>
      <c r="D3998" t="s">
        <v>315</v>
      </c>
      <c r="E3998" t="s">
        <v>456</v>
      </c>
      <c r="F3998" t="s">
        <v>9395</v>
      </c>
      <c r="H3998">
        <v>138</v>
      </c>
      <c r="I3998" t="s">
        <v>8807</v>
      </c>
      <c r="J3998" t="s">
        <v>55</v>
      </c>
      <c r="L3998" t="s">
        <v>22</v>
      </c>
      <c r="N3998" t="s">
        <v>8122</v>
      </c>
      <c r="R3998" t="e">
        <v>#N/A</v>
      </c>
      <c r="S3998" t="s">
        <v>9386</v>
      </c>
      <c r="T3998">
        <v>2572</v>
      </c>
      <c r="U3998" t="s">
        <v>9386</v>
      </c>
    </row>
    <row r="3999" spans="2:21" x14ac:dyDescent="0.25">
      <c r="B3999" t="s">
        <v>169</v>
      </c>
      <c r="C3999">
        <v>2016</v>
      </c>
      <c r="D3999" t="s">
        <v>315</v>
      </c>
      <c r="E3999" t="s">
        <v>456</v>
      </c>
      <c r="F3999" t="s">
        <v>9395</v>
      </c>
      <c r="H3999">
        <v>139</v>
      </c>
      <c r="I3999" t="s">
        <v>8807</v>
      </c>
      <c r="J3999" t="s">
        <v>7733</v>
      </c>
      <c r="L3999" t="s">
        <v>39</v>
      </c>
      <c r="N3999" t="s">
        <v>8122</v>
      </c>
      <c r="R3999" t="e">
        <v>#N/A</v>
      </c>
      <c r="S3999" t="s">
        <v>9386</v>
      </c>
      <c r="T3999">
        <v>6889</v>
      </c>
      <c r="U3999" t="s">
        <v>9386</v>
      </c>
    </row>
    <row r="4000" spans="2:21" x14ac:dyDescent="0.25">
      <c r="B4000" t="s">
        <v>169</v>
      </c>
      <c r="C4000">
        <v>2016</v>
      </c>
      <c r="D4000" t="s">
        <v>315</v>
      </c>
      <c r="E4000" t="s">
        <v>456</v>
      </c>
      <c r="F4000" t="s">
        <v>9395</v>
      </c>
      <c r="G4000" t="s">
        <v>794</v>
      </c>
      <c r="H4000">
        <v>140</v>
      </c>
      <c r="I4000" t="s">
        <v>8807</v>
      </c>
      <c r="J4000" t="s">
        <v>209</v>
      </c>
      <c r="L4000" t="s">
        <v>71</v>
      </c>
      <c r="N4000" t="s">
        <v>8122</v>
      </c>
      <c r="R4000" t="e">
        <v>#N/A</v>
      </c>
      <c r="S4000" t="e">
        <v>#N/A</v>
      </c>
      <c r="T4000">
        <v>1400</v>
      </c>
      <c r="U4000" t="s">
        <v>9386</v>
      </c>
    </row>
    <row r="4001" spans="2:21" x14ac:dyDescent="0.25">
      <c r="B4001" t="s">
        <v>169</v>
      </c>
      <c r="C4001">
        <v>2016</v>
      </c>
      <c r="D4001" t="s">
        <v>315</v>
      </c>
      <c r="E4001" t="s">
        <v>456</v>
      </c>
      <c r="F4001" t="s">
        <v>9395</v>
      </c>
      <c r="H4001">
        <v>141</v>
      </c>
      <c r="I4001" t="s">
        <v>8807</v>
      </c>
      <c r="J4001" t="s">
        <v>2755</v>
      </c>
      <c r="L4001" t="s">
        <v>17</v>
      </c>
      <c r="N4001" t="s">
        <v>8122</v>
      </c>
      <c r="R4001" t="e">
        <v>#N/A</v>
      </c>
      <c r="S4001" t="s">
        <v>9386</v>
      </c>
      <c r="T4001">
        <v>6896</v>
      </c>
      <c r="U4001" t="s">
        <v>9386</v>
      </c>
    </row>
    <row r="4002" spans="2:21" x14ac:dyDescent="0.25">
      <c r="B4002" t="s">
        <v>169</v>
      </c>
      <c r="C4002">
        <v>2016</v>
      </c>
      <c r="D4002" t="s">
        <v>315</v>
      </c>
      <c r="E4002" t="s">
        <v>456</v>
      </c>
      <c r="F4002" t="s">
        <v>9395</v>
      </c>
      <c r="H4002">
        <v>142</v>
      </c>
      <c r="I4002" t="s">
        <v>8807</v>
      </c>
      <c r="J4002" t="s">
        <v>204</v>
      </c>
      <c r="L4002" t="s">
        <v>27</v>
      </c>
      <c r="N4002" t="s">
        <v>8122</v>
      </c>
      <c r="R4002" t="e">
        <v>#N/A</v>
      </c>
      <c r="S4002" t="s">
        <v>9386</v>
      </c>
      <c r="T4002">
        <v>1364</v>
      </c>
      <c r="U4002" t="s">
        <v>9386</v>
      </c>
    </row>
    <row r="4003" spans="2:21" x14ac:dyDescent="0.25">
      <c r="B4003" t="s">
        <v>169</v>
      </c>
      <c r="C4003">
        <v>2016</v>
      </c>
      <c r="D4003" t="s">
        <v>315</v>
      </c>
      <c r="E4003" t="s">
        <v>456</v>
      </c>
      <c r="F4003" t="s">
        <v>9395</v>
      </c>
      <c r="H4003">
        <v>143</v>
      </c>
      <c r="I4003" t="s">
        <v>8807</v>
      </c>
      <c r="J4003" t="s">
        <v>6056</v>
      </c>
      <c r="L4003" t="s">
        <v>51</v>
      </c>
      <c r="N4003" t="s">
        <v>8122</v>
      </c>
      <c r="R4003" t="e">
        <v>#N/A</v>
      </c>
      <c r="S4003" t="s">
        <v>9386</v>
      </c>
      <c r="T4003">
        <v>5126</v>
      </c>
      <c r="U4003" t="s">
        <v>9386</v>
      </c>
    </row>
    <row r="4004" spans="2:21" x14ac:dyDescent="0.25">
      <c r="B4004" t="s">
        <v>169</v>
      </c>
      <c r="C4004">
        <v>2016</v>
      </c>
      <c r="D4004" t="s">
        <v>315</v>
      </c>
      <c r="E4004" t="s">
        <v>456</v>
      </c>
      <c r="F4004" t="s">
        <v>9395</v>
      </c>
      <c r="H4004">
        <v>144</v>
      </c>
      <c r="I4004" t="s">
        <v>8807</v>
      </c>
      <c r="J4004" t="s">
        <v>8720</v>
      </c>
      <c r="L4004" t="s">
        <v>62</v>
      </c>
      <c r="N4004" t="s">
        <v>8122</v>
      </c>
      <c r="R4004" t="e">
        <v>#N/A</v>
      </c>
      <c r="S4004" t="s">
        <v>9386</v>
      </c>
      <c r="T4004">
        <v>7251</v>
      </c>
      <c r="U4004" t="s">
        <v>9386</v>
      </c>
    </row>
    <row r="4005" spans="2:21" x14ac:dyDescent="0.25">
      <c r="B4005" t="s">
        <v>169</v>
      </c>
      <c r="C4005">
        <v>2016</v>
      </c>
      <c r="D4005" t="s">
        <v>315</v>
      </c>
      <c r="E4005" t="s">
        <v>456</v>
      </c>
      <c r="F4005" t="s">
        <v>9395</v>
      </c>
      <c r="H4005">
        <v>145</v>
      </c>
      <c r="I4005" t="s">
        <v>8807</v>
      </c>
      <c r="J4005" t="s">
        <v>4849</v>
      </c>
      <c r="L4005" t="s">
        <v>28</v>
      </c>
      <c r="N4005" t="s">
        <v>8122</v>
      </c>
      <c r="R4005" t="e">
        <v>#N/A</v>
      </c>
      <c r="S4005" t="s">
        <v>9386</v>
      </c>
      <c r="T4005" t="e">
        <v>#N/A</v>
      </c>
      <c r="U4005" t="s">
        <v>9386</v>
      </c>
    </row>
    <row r="4006" spans="2:21" x14ac:dyDescent="0.25">
      <c r="B4006" t="s">
        <v>169</v>
      </c>
      <c r="C4006">
        <v>2016</v>
      </c>
      <c r="D4006" t="s">
        <v>315</v>
      </c>
      <c r="E4006" t="s">
        <v>456</v>
      </c>
      <c r="F4006" t="s">
        <v>9395</v>
      </c>
      <c r="H4006">
        <v>146</v>
      </c>
      <c r="I4006" t="s">
        <v>8807</v>
      </c>
      <c r="J4006" t="s">
        <v>269</v>
      </c>
      <c r="L4006" t="s">
        <v>14</v>
      </c>
      <c r="N4006" t="s">
        <v>8122</v>
      </c>
      <c r="R4006" t="e">
        <v>#N/A</v>
      </c>
      <c r="S4006" t="s">
        <v>9386</v>
      </c>
      <c r="T4006">
        <v>6106</v>
      </c>
      <c r="U4006" t="s">
        <v>9386</v>
      </c>
    </row>
    <row r="4007" spans="2:21" x14ac:dyDescent="0.25">
      <c r="B4007" t="s">
        <v>169</v>
      </c>
      <c r="C4007">
        <v>2016</v>
      </c>
      <c r="D4007" t="s">
        <v>315</v>
      </c>
      <c r="E4007" t="s">
        <v>456</v>
      </c>
      <c r="F4007" t="s">
        <v>9395</v>
      </c>
      <c r="H4007">
        <v>147</v>
      </c>
      <c r="I4007" t="s">
        <v>8807</v>
      </c>
      <c r="J4007" t="s">
        <v>251</v>
      </c>
      <c r="L4007" t="s">
        <v>129</v>
      </c>
      <c r="N4007" t="s">
        <v>8122</v>
      </c>
      <c r="R4007" t="e">
        <v>#N/A</v>
      </c>
      <c r="S4007" t="s">
        <v>9386</v>
      </c>
      <c r="T4007">
        <v>2094</v>
      </c>
      <c r="U4007" t="s">
        <v>9386</v>
      </c>
    </row>
    <row r="4008" spans="2:21" x14ac:dyDescent="0.25">
      <c r="B4008" t="s">
        <v>169</v>
      </c>
      <c r="C4008">
        <v>2016</v>
      </c>
      <c r="D4008" t="s">
        <v>315</v>
      </c>
      <c r="E4008" t="s">
        <v>456</v>
      </c>
      <c r="F4008" t="s">
        <v>9395</v>
      </c>
      <c r="H4008">
        <v>148</v>
      </c>
      <c r="I4008" t="s">
        <v>8807</v>
      </c>
      <c r="J4008" t="s">
        <v>8188</v>
      </c>
      <c r="L4008" t="s">
        <v>17</v>
      </c>
      <c r="N4008" t="s">
        <v>8122</v>
      </c>
      <c r="R4008" t="e">
        <v>#N/A</v>
      </c>
      <c r="S4008" t="s">
        <v>9386</v>
      </c>
      <c r="T4008">
        <v>6976</v>
      </c>
      <c r="U4008" t="s">
        <v>9386</v>
      </c>
    </row>
    <row r="4009" spans="2:21" x14ac:dyDescent="0.25">
      <c r="B4009" t="s">
        <v>169</v>
      </c>
      <c r="C4009">
        <v>2016</v>
      </c>
      <c r="D4009" t="s">
        <v>315</v>
      </c>
      <c r="E4009" t="s">
        <v>456</v>
      </c>
      <c r="F4009" t="s">
        <v>9395</v>
      </c>
      <c r="H4009">
        <v>149</v>
      </c>
      <c r="I4009" t="s">
        <v>8807</v>
      </c>
      <c r="J4009" t="s">
        <v>9373</v>
      </c>
      <c r="L4009" t="s">
        <v>68</v>
      </c>
      <c r="N4009" t="s">
        <v>8122</v>
      </c>
      <c r="R4009" t="e">
        <v>#N/A</v>
      </c>
      <c r="S4009" t="s">
        <v>9386</v>
      </c>
      <c r="T4009">
        <v>7399</v>
      </c>
      <c r="U4009" t="s">
        <v>9386</v>
      </c>
    </row>
    <row r="4010" spans="2:21" x14ac:dyDescent="0.25">
      <c r="B4010" t="s">
        <v>169</v>
      </c>
      <c r="C4010">
        <v>2016</v>
      </c>
      <c r="D4010" t="s">
        <v>315</v>
      </c>
      <c r="E4010" t="s">
        <v>456</v>
      </c>
      <c r="F4010" t="s">
        <v>9395</v>
      </c>
      <c r="H4010">
        <v>150</v>
      </c>
      <c r="I4010" t="s">
        <v>8807</v>
      </c>
      <c r="J4010" t="s">
        <v>72</v>
      </c>
      <c r="L4010" t="s">
        <v>39</v>
      </c>
      <c r="N4010" t="s">
        <v>8122</v>
      </c>
      <c r="R4010" t="e">
        <v>#N/A</v>
      </c>
      <c r="S4010" t="s">
        <v>9386</v>
      </c>
      <c r="T4010">
        <v>1683</v>
      </c>
      <c r="U4010" t="s">
        <v>9386</v>
      </c>
    </row>
    <row r="4011" spans="2:21" x14ac:dyDescent="0.25">
      <c r="B4011" t="s">
        <v>169</v>
      </c>
      <c r="C4011">
        <v>2016</v>
      </c>
      <c r="D4011" t="s">
        <v>315</v>
      </c>
      <c r="E4011" t="s">
        <v>456</v>
      </c>
      <c r="F4011" t="s">
        <v>9395</v>
      </c>
      <c r="H4011">
        <v>151</v>
      </c>
      <c r="I4011" t="s">
        <v>8807</v>
      </c>
      <c r="J4011" t="s">
        <v>45</v>
      </c>
      <c r="L4011" t="s">
        <v>77</v>
      </c>
      <c r="N4011" t="s">
        <v>8122</v>
      </c>
      <c r="R4011" t="e">
        <v>#N/A</v>
      </c>
      <c r="S4011" t="s">
        <v>9386</v>
      </c>
      <c r="T4011">
        <v>3843</v>
      </c>
      <c r="U4011" t="s">
        <v>9386</v>
      </c>
    </row>
    <row r="4012" spans="2:21" x14ac:dyDescent="0.25">
      <c r="B4012" t="s">
        <v>169</v>
      </c>
      <c r="C4012">
        <v>2016</v>
      </c>
      <c r="D4012" t="s">
        <v>315</v>
      </c>
      <c r="E4012" t="s">
        <v>456</v>
      </c>
      <c r="F4012" t="s">
        <v>9395</v>
      </c>
      <c r="H4012">
        <v>152</v>
      </c>
      <c r="I4012" t="s">
        <v>8807</v>
      </c>
      <c r="J4012" t="s">
        <v>5232</v>
      </c>
      <c r="L4012" t="s">
        <v>32</v>
      </c>
      <c r="N4012" t="s">
        <v>8122</v>
      </c>
      <c r="R4012" t="e">
        <v>#N/A</v>
      </c>
      <c r="S4012" t="s">
        <v>9386</v>
      </c>
      <c r="T4012">
        <v>4264</v>
      </c>
      <c r="U4012" t="s">
        <v>9386</v>
      </c>
    </row>
    <row r="4013" spans="2:21" x14ac:dyDescent="0.25">
      <c r="B4013" t="s">
        <v>169</v>
      </c>
      <c r="C4013">
        <v>2016</v>
      </c>
      <c r="D4013" t="s">
        <v>315</v>
      </c>
      <c r="E4013" t="s">
        <v>456</v>
      </c>
      <c r="F4013" t="s">
        <v>9395</v>
      </c>
      <c r="H4013">
        <v>153</v>
      </c>
      <c r="I4013" t="s">
        <v>8807</v>
      </c>
      <c r="J4013" t="s">
        <v>4219</v>
      </c>
      <c r="L4013" t="s">
        <v>77</v>
      </c>
      <c r="N4013" t="s">
        <v>8122</v>
      </c>
      <c r="R4013" t="e">
        <v>#N/A</v>
      </c>
      <c r="S4013" t="s">
        <v>9386</v>
      </c>
      <c r="T4013">
        <v>3226</v>
      </c>
      <c r="U4013" t="s">
        <v>9386</v>
      </c>
    </row>
    <row r="4014" spans="2:21" x14ac:dyDescent="0.25">
      <c r="B4014" t="s">
        <v>169</v>
      </c>
      <c r="C4014">
        <v>2016</v>
      </c>
      <c r="D4014" t="s">
        <v>315</v>
      </c>
      <c r="E4014" t="s">
        <v>456</v>
      </c>
      <c r="F4014" t="s">
        <v>9395</v>
      </c>
      <c r="H4014">
        <v>154</v>
      </c>
      <c r="I4014" t="s">
        <v>8807</v>
      </c>
      <c r="J4014" t="s">
        <v>4030</v>
      </c>
      <c r="L4014" t="s">
        <v>16</v>
      </c>
      <c r="N4014" t="s">
        <v>8122</v>
      </c>
      <c r="R4014" t="e">
        <v>#N/A</v>
      </c>
      <c r="S4014" t="s">
        <v>9386</v>
      </c>
      <c r="T4014">
        <v>3030</v>
      </c>
      <c r="U4014" t="s">
        <v>9386</v>
      </c>
    </row>
    <row r="4015" spans="2:21" x14ac:dyDescent="0.25">
      <c r="B4015" t="s">
        <v>169</v>
      </c>
      <c r="C4015">
        <v>2016</v>
      </c>
      <c r="D4015" t="s">
        <v>315</v>
      </c>
      <c r="E4015" t="s">
        <v>456</v>
      </c>
      <c r="F4015" t="s">
        <v>9395</v>
      </c>
      <c r="H4015">
        <v>155</v>
      </c>
      <c r="I4015" t="s">
        <v>8807</v>
      </c>
      <c r="J4015" t="s">
        <v>27</v>
      </c>
      <c r="L4015" t="s">
        <v>27</v>
      </c>
      <c r="N4015" t="s">
        <v>8122</v>
      </c>
      <c r="R4015" t="e">
        <v>#N/A</v>
      </c>
      <c r="S4015" t="s">
        <v>9386</v>
      </c>
      <c r="T4015">
        <v>5069</v>
      </c>
      <c r="U4015" t="s">
        <v>9386</v>
      </c>
    </row>
    <row r="4016" spans="2:21" x14ac:dyDescent="0.25">
      <c r="B4016" t="s">
        <v>169</v>
      </c>
      <c r="C4016">
        <v>2016</v>
      </c>
      <c r="D4016" t="s">
        <v>315</v>
      </c>
      <c r="E4016" t="s">
        <v>456</v>
      </c>
      <c r="F4016" t="s">
        <v>9395</v>
      </c>
      <c r="H4016">
        <v>156</v>
      </c>
      <c r="I4016" t="s">
        <v>8807</v>
      </c>
      <c r="J4016" t="s">
        <v>2436</v>
      </c>
      <c r="L4016" t="s">
        <v>86</v>
      </c>
      <c r="N4016" t="s">
        <v>8122</v>
      </c>
      <c r="R4016" t="e">
        <v>#N/A</v>
      </c>
      <c r="S4016" t="s">
        <v>9386</v>
      </c>
      <c r="T4016">
        <v>1380</v>
      </c>
      <c r="U4016" t="s">
        <v>9386</v>
      </c>
    </row>
    <row r="4017" spans="2:21" x14ac:dyDescent="0.25">
      <c r="B4017" t="s">
        <v>169</v>
      </c>
      <c r="C4017">
        <v>2016</v>
      </c>
      <c r="D4017" t="s">
        <v>315</v>
      </c>
      <c r="E4017" t="s">
        <v>456</v>
      </c>
      <c r="F4017" t="s">
        <v>9395</v>
      </c>
      <c r="H4017">
        <v>157</v>
      </c>
      <c r="I4017" t="s">
        <v>8807</v>
      </c>
      <c r="J4017" t="s">
        <v>9371</v>
      </c>
      <c r="L4017" t="s">
        <v>23</v>
      </c>
      <c r="N4017" t="s">
        <v>8122</v>
      </c>
      <c r="R4017" t="e">
        <v>#N/A</v>
      </c>
      <c r="S4017" t="s">
        <v>9386</v>
      </c>
      <c r="T4017">
        <v>7423</v>
      </c>
      <c r="U4017" t="s">
        <v>9386</v>
      </c>
    </row>
    <row r="4018" spans="2:21" x14ac:dyDescent="0.25">
      <c r="B4018" t="s">
        <v>169</v>
      </c>
      <c r="C4018">
        <v>2016</v>
      </c>
      <c r="D4018" t="s">
        <v>315</v>
      </c>
      <c r="E4018" t="s">
        <v>456</v>
      </c>
      <c r="F4018" t="s">
        <v>9395</v>
      </c>
      <c r="H4018">
        <v>158</v>
      </c>
      <c r="I4018" t="s">
        <v>8807</v>
      </c>
      <c r="J4018" t="s">
        <v>9370</v>
      </c>
      <c r="L4018" t="s">
        <v>85</v>
      </c>
      <c r="N4018" t="s">
        <v>8122</v>
      </c>
      <c r="R4018" t="e">
        <v>#N/A</v>
      </c>
      <c r="S4018" t="s">
        <v>9386</v>
      </c>
      <c r="T4018">
        <v>7437</v>
      </c>
      <c r="U4018" t="s">
        <v>9386</v>
      </c>
    </row>
    <row r="4019" spans="2:21" x14ac:dyDescent="0.25">
      <c r="B4019" t="s">
        <v>169</v>
      </c>
      <c r="C4019">
        <v>2016</v>
      </c>
      <c r="D4019" t="s">
        <v>315</v>
      </c>
      <c r="E4019" t="s">
        <v>456</v>
      </c>
      <c r="F4019" t="s">
        <v>9395</v>
      </c>
      <c r="H4019">
        <v>159</v>
      </c>
      <c r="I4019" t="s">
        <v>8807</v>
      </c>
      <c r="J4019" t="s">
        <v>3479</v>
      </c>
      <c r="L4019" t="s">
        <v>138</v>
      </c>
      <c r="N4019" t="s">
        <v>8122</v>
      </c>
      <c r="R4019" t="e">
        <v>#N/A</v>
      </c>
      <c r="S4019" t="s">
        <v>9386</v>
      </c>
      <c r="T4019">
        <v>2468</v>
      </c>
      <c r="U4019" t="s">
        <v>9386</v>
      </c>
    </row>
    <row r="4020" spans="2:21" x14ac:dyDescent="0.25">
      <c r="B4020" t="s">
        <v>169</v>
      </c>
      <c r="C4020">
        <v>2016</v>
      </c>
      <c r="D4020" t="s">
        <v>315</v>
      </c>
      <c r="E4020" t="s">
        <v>456</v>
      </c>
      <c r="F4020" t="s">
        <v>9395</v>
      </c>
      <c r="H4020">
        <v>160</v>
      </c>
      <c r="I4020" t="s">
        <v>8807</v>
      </c>
      <c r="J4020" t="s">
        <v>220</v>
      </c>
      <c r="L4020" t="s">
        <v>76</v>
      </c>
      <c r="N4020" t="s">
        <v>8122</v>
      </c>
      <c r="R4020" t="e">
        <v>#N/A</v>
      </c>
      <c r="S4020" t="s">
        <v>9386</v>
      </c>
      <c r="T4020">
        <v>1622</v>
      </c>
      <c r="U4020" t="s">
        <v>9386</v>
      </c>
    </row>
    <row r="4021" spans="2:21" x14ac:dyDescent="0.25">
      <c r="B4021" t="s">
        <v>169</v>
      </c>
      <c r="C4021">
        <v>2016</v>
      </c>
      <c r="D4021" t="s">
        <v>315</v>
      </c>
      <c r="E4021" t="s">
        <v>456</v>
      </c>
      <c r="F4021" t="s">
        <v>9395</v>
      </c>
      <c r="H4021">
        <v>161</v>
      </c>
      <c r="I4021" t="s">
        <v>8807</v>
      </c>
      <c r="J4021" t="s">
        <v>6244</v>
      </c>
      <c r="L4021" t="s">
        <v>31</v>
      </c>
      <c r="N4021" t="s">
        <v>8122</v>
      </c>
      <c r="R4021" t="e">
        <v>#N/A</v>
      </c>
      <c r="S4021" t="s">
        <v>9386</v>
      </c>
      <c r="T4021">
        <v>5319</v>
      </c>
      <c r="U4021" t="s">
        <v>9386</v>
      </c>
    </row>
    <row r="4022" spans="2:21" x14ac:dyDescent="0.25">
      <c r="B4022" t="s">
        <v>169</v>
      </c>
      <c r="C4022">
        <v>2016</v>
      </c>
      <c r="D4022" t="s">
        <v>315</v>
      </c>
      <c r="E4022" t="s">
        <v>456</v>
      </c>
      <c r="F4022" t="s">
        <v>9395</v>
      </c>
      <c r="G4022" t="s">
        <v>979</v>
      </c>
      <c r="H4022">
        <v>162</v>
      </c>
      <c r="I4022">
        <v>-1</v>
      </c>
      <c r="J4022" t="s">
        <v>44</v>
      </c>
      <c r="L4022" t="s">
        <v>12</v>
      </c>
      <c r="N4022" t="s">
        <v>8122</v>
      </c>
      <c r="R4022" t="e">
        <v>#N/A</v>
      </c>
      <c r="S4022">
        <v>451</v>
      </c>
      <c r="T4022">
        <v>3887</v>
      </c>
      <c r="U4022" t="s">
        <v>9386</v>
      </c>
    </row>
    <row r="4023" spans="2:21" x14ac:dyDescent="0.25">
      <c r="B4023" t="s">
        <v>169</v>
      </c>
      <c r="C4023">
        <v>2016</v>
      </c>
      <c r="D4023" t="s">
        <v>315</v>
      </c>
      <c r="E4023" t="s">
        <v>456</v>
      </c>
      <c r="F4023" t="s">
        <v>9395</v>
      </c>
      <c r="G4023" t="s">
        <v>979</v>
      </c>
      <c r="H4023">
        <v>162</v>
      </c>
      <c r="I4023">
        <v>-2</v>
      </c>
      <c r="J4023" t="s">
        <v>260</v>
      </c>
      <c r="L4023" t="s">
        <v>12</v>
      </c>
      <c r="N4023" t="s">
        <v>8122</v>
      </c>
      <c r="R4023" t="e">
        <v>#N/A</v>
      </c>
      <c r="S4023">
        <v>451</v>
      </c>
      <c r="T4023">
        <v>3947</v>
      </c>
      <c r="U4023" t="s">
        <v>9386</v>
      </c>
    </row>
    <row r="4024" spans="2:21" x14ac:dyDescent="0.25">
      <c r="B4024" t="s">
        <v>169</v>
      </c>
      <c r="C4024">
        <v>2016</v>
      </c>
      <c r="D4024" t="s">
        <v>315</v>
      </c>
      <c r="E4024" t="s">
        <v>456</v>
      </c>
      <c r="F4024" t="s">
        <v>9395</v>
      </c>
      <c r="G4024" t="s">
        <v>979</v>
      </c>
      <c r="H4024">
        <v>162</v>
      </c>
      <c r="I4024">
        <v>-3</v>
      </c>
      <c r="J4024" t="s">
        <v>75</v>
      </c>
      <c r="L4024" t="s">
        <v>85</v>
      </c>
      <c r="N4024" t="s">
        <v>8122</v>
      </c>
      <c r="R4024" t="e">
        <v>#N/A</v>
      </c>
      <c r="S4024">
        <v>451</v>
      </c>
      <c r="T4024">
        <v>1582</v>
      </c>
      <c r="U4024" t="s">
        <v>9386</v>
      </c>
    </row>
    <row r="4025" spans="2:21" x14ac:dyDescent="0.25">
      <c r="B4025" t="s">
        <v>169</v>
      </c>
      <c r="C4025">
        <v>2016</v>
      </c>
      <c r="D4025" t="s">
        <v>315</v>
      </c>
      <c r="E4025" t="s">
        <v>456</v>
      </c>
      <c r="F4025" t="s">
        <v>9395</v>
      </c>
      <c r="H4025">
        <v>163</v>
      </c>
      <c r="I4025" t="s">
        <v>8807</v>
      </c>
      <c r="J4025" t="s">
        <v>4561</v>
      </c>
      <c r="L4025" t="s">
        <v>17</v>
      </c>
      <c r="N4025" t="s">
        <v>8122</v>
      </c>
      <c r="R4025" t="e">
        <v>#N/A</v>
      </c>
      <c r="S4025" t="s">
        <v>9386</v>
      </c>
      <c r="T4025">
        <v>3569</v>
      </c>
      <c r="U4025" t="s">
        <v>9386</v>
      </c>
    </row>
    <row r="4026" spans="2:21" x14ac:dyDescent="0.25">
      <c r="B4026" t="s">
        <v>169</v>
      </c>
      <c r="C4026">
        <v>2016</v>
      </c>
      <c r="D4026" t="s">
        <v>315</v>
      </c>
      <c r="E4026" t="s">
        <v>456</v>
      </c>
      <c r="F4026" t="s">
        <v>9395</v>
      </c>
      <c r="H4026">
        <v>164</v>
      </c>
      <c r="I4026" t="s">
        <v>8807</v>
      </c>
      <c r="J4026" t="s">
        <v>8444</v>
      </c>
      <c r="L4026" t="s">
        <v>138</v>
      </c>
      <c r="N4026" t="s">
        <v>8122</v>
      </c>
      <c r="R4026" t="e">
        <v>#N/A</v>
      </c>
      <c r="S4026" t="s">
        <v>9386</v>
      </c>
      <c r="T4026">
        <v>7032</v>
      </c>
      <c r="U4026" t="s">
        <v>9386</v>
      </c>
    </row>
    <row r="4027" spans="2:21" x14ac:dyDescent="0.25">
      <c r="B4027" t="s">
        <v>169</v>
      </c>
      <c r="C4027">
        <v>2016</v>
      </c>
      <c r="D4027" t="s">
        <v>315</v>
      </c>
      <c r="E4027" t="s">
        <v>456</v>
      </c>
      <c r="F4027" t="s">
        <v>9395</v>
      </c>
      <c r="H4027">
        <v>165</v>
      </c>
      <c r="I4027" t="s">
        <v>8807</v>
      </c>
      <c r="J4027" t="s">
        <v>99</v>
      </c>
      <c r="L4027" t="s">
        <v>76</v>
      </c>
      <c r="N4027" t="s">
        <v>8122</v>
      </c>
      <c r="R4027" t="e">
        <v>#N/A</v>
      </c>
      <c r="S4027" t="s">
        <v>9386</v>
      </c>
      <c r="T4027">
        <v>501</v>
      </c>
      <c r="U4027" t="s">
        <v>9386</v>
      </c>
    </row>
    <row r="4028" spans="2:21" x14ac:dyDescent="0.25">
      <c r="B4028" t="s">
        <v>169</v>
      </c>
      <c r="C4028">
        <v>2016</v>
      </c>
      <c r="D4028" t="s">
        <v>315</v>
      </c>
      <c r="E4028" t="s">
        <v>456</v>
      </c>
      <c r="F4028" t="s">
        <v>9395</v>
      </c>
      <c r="G4028" t="s">
        <v>979</v>
      </c>
      <c r="H4028">
        <v>166</v>
      </c>
      <c r="I4028">
        <v>-1</v>
      </c>
      <c r="J4028" t="s">
        <v>256</v>
      </c>
      <c r="L4028" t="s">
        <v>88</v>
      </c>
      <c r="N4028" t="s">
        <v>8122</v>
      </c>
      <c r="R4028" t="e">
        <v>#N/A</v>
      </c>
      <c r="S4028">
        <v>451</v>
      </c>
      <c r="T4028">
        <v>5232</v>
      </c>
      <c r="U4028" t="s">
        <v>9386</v>
      </c>
    </row>
    <row r="4029" spans="2:21" x14ac:dyDescent="0.25">
      <c r="B4029" t="s">
        <v>169</v>
      </c>
      <c r="C4029">
        <v>2016</v>
      </c>
      <c r="D4029" t="s">
        <v>315</v>
      </c>
      <c r="E4029" t="s">
        <v>456</v>
      </c>
      <c r="F4029" t="s">
        <v>9395</v>
      </c>
      <c r="G4029" t="s">
        <v>979</v>
      </c>
      <c r="H4029">
        <v>166</v>
      </c>
      <c r="I4029">
        <v>-2</v>
      </c>
      <c r="J4029" t="s">
        <v>235</v>
      </c>
      <c r="L4029" t="s">
        <v>77</v>
      </c>
      <c r="N4029" t="s">
        <v>8122</v>
      </c>
      <c r="R4029" t="e">
        <v>#N/A</v>
      </c>
      <c r="S4029">
        <v>451</v>
      </c>
      <c r="T4029">
        <v>716</v>
      </c>
      <c r="U4029" t="s">
        <v>9386</v>
      </c>
    </row>
    <row r="4030" spans="2:21" x14ac:dyDescent="0.25">
      <c r="B4030" t="s">
        <v>169</v>
      </c>
      <c r="C4030">
        <v>2016</v>
      </c>
      <c r="D4030" t="s">
        <v>315</v>
      </c>
      <c r="E4030" t="s">
        <v>456</v>
      </c>
      <c r="F4030" t="s">
        <v>9395</v>
      </c>
      <c r="G4030" t="s">
        <v>979</v>
      </c>
      <c r="H4030">
        <v>166</v>
      </c>
      <c r="I4030">
        <v>-3</v>
      </c>
      <c r="J4030" t="s">
        <v>250</v>
      </c>
      <c r="L4030" t="s">
        <v>68</v>
      </c>
      <c r="N4030" t="s">
        <v>8122</v>
      </c>
      <c r="R4030" t="e">
        <v>#N/A</v>
      </c>
      <c r="S4030">
        <v>451</v>
      </c>
      <c r="T4030">
        <v>5102</v>
      </c>
      <c r="U4030" t="s">
        <v>9386</v>
      </c>
    </row>
    <row r="4031" spans="2:21" x14ac:dyDescent="0.25">
      <c r="B4031" t="s">
        <v>169</v>
      </c>
      <c r="C4031">
        <v>2016</v>
      </c>
      <c r="D4031" t="s">
        <v>315</v>
      </c>
      <c r="E4031" t="s">
        <v>456</v>
      </c>
      <c r="F4031" t="s">
        <v>9395</v>
      </c>
      <c r="H4031">
        <v>167</v>
      </c>
      <c r="I4031" t="s">
        <v>8807</v>
      </c>
      <c r="J4031" t="s">
        <v>4123</v>
      </c>
      <c r="L4031" t="s">
        <v>27</v>
      </c>
      <c r="N4031" t="s">
        <v>8122</v>
      </c>
      <c r="R4031" t="e">
        <v>#N/A</v>
      </c>
      <c r="S4031" t="s">
        <v>9386</v>
      </c>
      <c r="T4031">
        <v>3128</v>
      </c>
      <c r="U4031" t="s">
        <v>9386</v>
      </c>
    </row>
    <row r="4032" spans="2:21" x14ac:dyDescent="0.25">
      <c r="B4032" t="s">
        <v>169</v>
      </c>
      <c r="C4032">
        <v>2016</v>
      </c>
      <c r="D4032" t="s">
        <v>315</v>
      </c>
      <c r="E4032" t="s">
        <v>456</v>
      </c>
      <c r="F4032" t="s">
        <v>9395</v>
      </c>
      <c r="H4032">
        <v>168</v>
      </c>
      <c r="I4032" t="s">
        <v>8807</v>
      </c>
      <c r="J4032" t="s">
        <v>8159</v>
      </c>
      <c r="L4032" t="s">
        <v>27</v>
      </c>
      <c r="N4032" t="s">
        <v>8122</v>
      </c>
      <c r="R4032" t="e">
        <v>#N/A</v>
      </c>
      <c r="S4032" t="s">
        <v>9386</v>
      </c>
      <c r="T4032">
        <v>6961</v>
      </c>
      <c r="U4032" t="s">
        <v>9386</v>
      </c>
    </row>
    <row r="4033" spans="2:21" x14ac:dyDescent="0.25">
      <c r="B4033" t="s">
        <v>169</v>
      </c>
      <c r="C4033">
        <v>2016</v>
      </c>
      <c r="D4033" t="s">
        <v>315</v>
      </c>
      <c r="E4033" t="s">
        <v>456</v>
      </c>
      <c r="F4033" t="s">
        <v>9395</v>
      </c>
      <c r="H4033">
        <v>169</v>
      </c>
      <c r="I4033" t="s">
        <v>8807</v>
      </c>
      <c r="J4033" t="s">
        <v>9369</v>
      </c>
      <c r="L4033" t="s">
        <v>22</v>
      </c>
      <c r="N4033" t="s">
        <v>8122</v>
      </c>
      <c r="R4033" t="e">
        <v>#N/A</v>
      </c>
      <c r="S4033" t="s">
        <v>9386</v>
      </c>
      <c r="T4033">
        <v>7403</v>
      </c>
      <c r="U4033" t="s">
        <v>9386</v>
      </c>
    </row>
    <row r="4034" spans="2:21" x14ac:dyDescent="0.25">
      <c r="B4034" t="s">
        <v>169</v>
      </c>
      <c r="C4034">
        <v>2016</v>
      </c>
      <c r="D4034" t="s">
        <v>315</v>
      </c>
      <c r="E4034" t="s">
        <v>456</v>
      </c>
      <c r="F4034" t="s">
        <v>9395</v>
      </c>
      <c r="H4034">
        <v>170</v>
      </c>
      <c r="I4034" t="s">
        <v>8807</v>
      </c>
      <c r="J4034" t="s">
        <v>2460</v>
      </c>
      <c r="L4034" t="s">
        <v>51</v>
      </c>
      <c r="N4034" t="s">
        <v>8122</v>
      </c>
      <c r="R4034" t="e">
        <v>#N/A</v>
      </c>
      <c r="S4034" t="s">
        <v>9386</v>
      </c>
      <c r="T4034">
        <v>1407</v>
      </c>
      <c r="U4034" t="s">
        <v>9386</v>
      </c>
    </row>
    <row r="4035" spans="2:21" x14ac:dyDescent="0.25">
      <c r="B4035" t="s">
        <v>169</v>
      </c>
      <c r="C4035">
        <v>2016</v>
      </c>
      <c r="D4035" t="s">
        <v>315</v>
      </c>
      <c r="E4035" t="s">
        <v>456</v>
      </c>
      <c r="F4035" t="s">
        <v>9395</v>
      </c>
      <c r="H4035">
        <v>171</v>
      </c>
      <c r="I4035" t="s">
        <v>8807</v>
      </c>
      <c r="J4035" t="s">
        <v>5612</v>
      </c>
      <c r="L4035" t="s">
        <v>16</v>
      </c>
      <c r="N4035" t="s">
        <v>8122</v>
      </c>
      <c r="R4035" t="e">
        <v>#N/A</v>
      </c>
      <c r="S4035" t="s">
        <v>9386</v>
      </c>
      <c r="T4035">
        <v>4655</v>
      </c>
      <c r="U4035" t="s">
        <v>9386</v>
      </c>
    </row>
    <row r="4036" spans="2:21" x14ac:dyDescent="0.25">
      <c r="B4036" t="s">
        <v>169</v>
      </c>
      <c r="C4036">
        <v>2016</v>
      </c>
      <c r="D4036" t="s">
        <v>315</v>
      </c>
      <c r="E4036" t="s">
        <v>456</v>
      </c>
      <c r="F4036" t="s">
        <v>9395</v>
      </c>
      <c r="H4036">
        <v>172</v>
      </c>
      <c r="I4036" t="s">
        <v>8807</v>
      </c>
      <c r="J4036" t="s">
        <v>9368</v>
      </c>
      <c r="L4036" t="s">
        <v>129</v>
      </c>
      <c r="N4036" t="s">
        <v>8122</v>
      </c>
      <c r="R4036" t="e">
        <v>#N/A</v>
      </c>
      <c r="S4036" t="s">
        <v>9386</v>
      </c>
      <c r="T4036">
        <v>7397</v>
      </c>
      <c r="U4036" t="s">
        <v>9386</v>
      </c>
    </row>
    <row r="4037" spans="2:21" x14ac:dyDescent="0.25">
      <c r="B4037" t="s">
        <v>169</v>
      </c>
      <c r="C4037">
        <v>2016</v>
      </c>
      <c r="D4037" t="s">
        <v>315</v>
      </c>
      <c r="E4037" t="s">
        <v>456</v>
      </c>
      <c r="F4037" t="s">
        <v>9395</v>
      </c>
      <c r="H4037">
        <v>173</v>
      </c>
      <c r="I4037" t="s">
        <v>8807</v>
      </c>
      <c r="J4037" t="s">
        <v>234</v>
      </c>
      <c r="L4037" t="s">
        <v>76</v>
      </c>
      <c r="N4037" t="s">
        <v>8122</v>
      </c>
      <c r="R4037" t="e">
        <v>#N/A</v>
      </c>
      <c r="S4037" t="s">
        <v>9386</v>
      </c>
      <c r="T4037">
        <v>3882</v>
      </c>
      <c r="U4037" t="s">
        <v>9386</v>
      </c>
    </row>
    <row r="4038" spans="2:21" x14ac:dyDescent="0.25">
      <c r="B4038" t="s">
        <v>169</v>
      </c>
      <c r="C4038">
        <v>2016</v>
      </c>
      <c r="D4038" t="s">
        <v>315</v>
      </c>
      <c r="E4038" t="s">
        <v>456</v>
      </c>
      <c r="F4038" t="s">
        <v>9395</v>
      </c>
      <c r="H4038">
        <v>174</v>
      </c>
      <c r="I4038" t="s">
        <v>8807</v>
      </c>
      <c r="J4038" t="s">
        <v>4379</v>
      </c>
      <c r="L4038" t="s">
        <v>138</v>
      </c>
      <c r="N4038" t="s">
        <v>8122</v>
      </c>
      <c r="R4038" t="e">
        <v>#N/A</v>
      </c>
      <c r="S4038" t="s">
        <v>9386</v>
      </c>
      <c r="T4038">
        <v>3388</v>
      </c>
      <c r="U4038" t="s">
        <v>9386</v>
      </c>
    </row>
    <row r="4039" spans="2:21" x14ac:dyDescent="0.25">
      <c r="B4039" t="s">
        <v>169</v>
      </c>
      <c r="C4039">
        <v>2016</v>
      </c>
      <c r="D4039" t="s">
        <v>315</v>
      </c>
      <c r="E4039" t="s">
        <v>456</v>
      </c>
      <c r="F4039" t="s">
        <v>9395</v>
      </c>
      <c r="H4039">
        <v>175</v>
      </c>
      <c r="I4039" t="s">
        <v>8807</v>
      </c>
      <c r="J4039" t="s">
        <v>247</v>
      </c>
      <c r="L4039" t="s">
        <v>85</v>
      </c>
      <c r="N4039" t="s">
        <v>8122</v>
      </c>
      <c r="R4039" t="e">
        <v>#N/A</v>
      </c>
      <c r="S4039" t="s">
        <v>9386</v>
      </c>
      <c r="T4039">
        <v>4488</v>
      </c>
      <c r="U4039" t="s">
        <v>9386</v>
      </c>
    </row>
    <row r="4040" spans="2:21" x14ac:dyDescent="0.25">
      <c r="B4040" t="s">
        <v>169</v>
      </c>
      <c r="C4040">
        <v>2016</v>
      </c>
      <c r="D4040" t="s">
        <v>315</v>
      </c>
      <c r="E4040" t="s">
        <v>456</v>
      </c>
      <c r="F4040" t="s">
        <v>9395</v>
      </c>
      <c r="H4040">
        <v>176</v>
      </c>
      <c r="I4040" t="s">
        <v>8807</v>
      </c>
      <c r="J4040" t="s">
        <v>2221</v>
      </c>
      <c r="L4040" t="s">
        <v>73</v>
      </c>
      <c r="N4040" t="s">
        <v>8122</v>
      </c>
      <c r="R4040" t="e">
        <v>#N/A</v>
      </c>
      <c r="S4040" t="s">
        <v>9386</v>
      </c>
      <c r="T4040">
        <v>1159</v>
      </c>
      <c r="U4040" t="s">
        <v>9386</v>
      </c>
    </row>
    <row r="4041" spans="2:21" x14ac:dyDescent="0.25">
      <c r="B4041" t="s">
        <v>169</v>
      </c>
      <c r="C4041">
        <v>2016</v>
      </c>
      <c r="D4041" t="s">
        <v>315</v>
      </c>
      <c r="E4041" t="s">
        <v>456</v>
      </c>
      <c r="F4041" t="s">
        <v>9395</v>
      </c>
      <c r="H4041">
        <v>177</v>
      </c>
      <c r="I4041" t="s">
        <v>8807</v>
      </c>
      <c r="J4041" t="s">
        <v>3891</v>
      </c>
      <c r="L4041" t="s">
        <v>16</v>
      </c>
      <c r="N4041" t="s">
        <v>8122</v>
      </c>
      <c r="R4041" t="e">
        <v>#N/A</v>
      </c>
      <c r="S4041" t="s">
        <v>9386</v>
      </c>
      <c r="T4041">
        <v>2889</v>
      </c>
      <c r="U4041" t="s">
        <v>9386</v>
      </c>
    </row>
    <row r="4042" spans="2:21" x14ac:dyDescent="0.25">
      <c r="B4042" t="s">
        <v>169</v>
      </c>
      <c r="C4042">
        <v>2016</v>
      </c>
      <c r="D4042" t="s">
        <v>315</v>
      </c>
      <c r="E4042" t="s">
        <v>456</v>
      </c>
      <c r="F4042" t="s">
        <v>9395</v>
      </c>
      <c r="H4042">
        <v>178</v>
      </c>
      <c r="I4042" t="s">
        <v>8807</v>
      </c>
      <c r="J4042" t="s">
        <v>271</v>
      </c>
      <c r="L4042" t="s">
        <v>27</v>
      </c>
      <c r="N4042" t="s">
        <v>8122</v>
      </c>
      <c r="R4042" t="e">
        <v>#N/A</v>
      </c>
      <c r="S4042" t="s">
        <v>9386</v>
      </c>
      <c r="T4042">
        <v>5625</v>
      </c>
      <c r="U4042" t="s">
        <v>9386</v>
      </c>
    </row>
    <row r="4043" spans="2:21" x14ac:dyDescent="0.25">
      <c r="B4043" t="s">
        <v>169</v>
      </c>
      <c r="C4043">
        <v>2016</v>
      </c>
      <c r="D4043" t="s">
        <v>315</v>
      </c>
      <c r="E4043" t="s">
        <v>456</v>
      </c>
      <c r="F4043" t="s">
        <v>9395</v>
      </c>
      <c r="H4043">
        <v>179</v>
      </c>
      <c r="I4043" t="s">
        <v>8807</v>
      </c>
      <c r="J4043" t="s">
        <v>262</v>
      </c>
      <c r="L4043" t="s">
        <v>39</v>
      </c>
      <c r="N4043" t="s">
        <v>8122</v>
      </c>
      <c r="R4043" t="e">
        <v>#N/A</v>
      </c>
      <c r="S4043" t="s">
        <v>9386</v>
      </c>
      <c r="T4043">
        <v>3922</v>
      </c>
      <c r="U4043" t="s">
        <v>9386</v>
      </c>
    </row>
    <row r="4044" spans="2:21" x14ac:dyDescent="0.25">
      <c r="B4044" t="s">
        <v>169</v>
      </c>
      <c r="C4044">
        <v>2016</v>
      </c>
      <c r="D4044" t="s">
        <v>315</v>
      </c>
      <c r="E4044" t="s">
        <v>456</v>
      </c>
      <c r="F4044" t="s">
        <v>9395</v>
      </c>
      <c r="H4044">
        <v>180</v>
      </c>
      <c r="I4044" t="s">
        <v>8807</v>
      </c>
      <c r="J4044" t="s">
        <v>8470</v>
      </c>
      <c r="L4044" t="s">
        <v>85</v>
      </c>
      <c r="N4044" t="s">
        <v>8122</v>
      </c>
      <c r="R4044" t="e">
        <v>#N/A</v>
      </c>
      <c r="S4044" t="s">
        <v>9386</v>
      </c>
      <c r="T4044">
        <v>7075</v>
      </c>
      <c r="U4044" t="s">
        <v>9386</v>
      </c>
    </row>
    <row r="4045" spans="2:21" x14ac:dyDescent="0.25">
      <c r="B4045" t="s">
        <v>169</v>
      </c>
      <c r="C4045">
        <v>2016</v>
      </c>
      <c r="D4045" t="s">
        <v>315</v>
      </c>
      <c r="E4045" t="s">
        <v>456</v>
      </c>
      <c r="F4045" t="s">
        <v>9395</v>
      </c>
      <c r="H4045">
        <v>181</v>
      </c>
      <c r="I4045" t="s">
        <v>8807</v>
      </c>
      <c r="J4045" t="s">
        <v>31</v>
      </c>
      <c r="L4045" t="s">
        <v>31</v>
      </c>
      <c r="N4045" t="s">
        <v>8122</v>
      </c>
      <c r="R4045" t="e">
        <v>#N/A</v>
      </c>
      <c r="S4045" t="s">
        <v>9386</v>
      </c>
      <c r="T4045">
        <v>4986</v>
      </c>
      <c r="U4045" t="s">
        <v>9386</v>
      </c>
    </row>
    <row r="4046" spans="2:21" x14ac:dyDescent="0.25">
      <c r="B4046" t="s">
        <v>169</v>
      </c>
      <c r="C4046">
        <v>2016</v>
      </c>
      <c r="D4046" t="s">
        <v>315</v>
      </c>
      <c r="E4046" t="s">
        <v>456</v>
      </c>
      <c r="F4046" t="s">
        <v>9395</v>
      </c>
      <c r="H4046">
        <v>182</v>
      </c>
      <c r="I4046" t="s">
        <v>8807</v>
      </c>
      <c r="J4046" t="s">
        <v>241</v>
      </c>
      <c r="L4046" t="s">
        <v>12</v>
      </c>
      <c r="N4046" t="s">
        <v>8122</v>
      </c>
      <c r="R4046" t="e">
        <v>#N/A</v>
      </c>
      <c r="S4046" t="s">
        <v>9386</v>
      </c>
      <c r="T4046">
        <v>4196</v>
      </c>
      <c r="U4046" t="s">
        <v>9386</v>
      </c>
    </row>
    <row r="4047" spans="2:21" x14ac:dyDescent="0.25">
      <c r="B4047" t="s">
        <v>169</v>
      </c>
      <c r="C4047">
        <v>2016</v>
      </c>
      <c r="D4047" t="s">
        <v>315</v>
      </c>
      <c r="E4047" t="s">
        <v>456</v>
      </c>
      <c r="F4047" t="s">
        <v>9395</v>
      </c>
      <c r="H4047">
        <v>183</v>
      </c>
      <c r="I4047" t="s">
        <v>8807</v>
      </c>
      <c r="J4047" t="s">
        <v>240</v>
      </c>
      <c r="L4047" t="s">
        <v>86</v>
      </c>
      <c r="N4047" t="s">
        <v>8122</v>
      </c>
      <c r="R4047" t="e">
        <v>#N/A</v>
      </c>
      <c r="S4047" t="s">
        <v>9386</v>
      </c>
      <c r="T4047">
        <v>650</v>
      </c>
      <c r="U4047" t="s">
        <v>9386</v>
      </c>
    </row>
    <row r="4048" spans="2:21" x14ac:dyDescent="0.25">
      <c r="B4048" t="s">
        <v>169</v>
      </c>
      <c r="C4048">
        <v>2016</v>
      </c>
      <c r="D4048" t="s">
        <v>315</v>
      </c>
      <c r="E4048" t="s">
        <v>456</v>
      </c>
      <c r="F4048" t="s">
        <v>9395</v>
      </c>
      <c r="H4048">
        <v>184</v>
      </c>
      <c r="I4048" t="s">
        <v>8807</v>
      </c>
      <c r="J4048" t="s">
        <v>7450</v>
      </c>
      <c r="L4048" t="s">
        <v>17</v>
      </c>
      <c r="N4048" t="s">
        <v>8122</v>
      </c>
      <c r="R4048" t="e">
        <v>#N/A</v>
      </c>
      <c r="S4048" t="s">
        <v>9386</v>
      </c>
      <c r="T4048">
        <v>6880</v>
      </c>
      <c r="U4048" t="s">
        <v>9386</v>
      </c>
    </row>
    <row r="4049" spans="2:21" x14ac:dyDescent="0.25">
      <c r="B4049" t="s">
        <v>169</v>
      </c>
      <c r="C4049">
        <v>2016</v>
      </c>
      <c r="D4049" t="s">
        <v>315</v>
      </c>
      <c r="E4049" t="s">
        <v>456</v>
      </c>
      <c r="F4049" t="s">
        <v>9395</v>
      </c>
      <c r="G4049" t="s">
        <v>763</v>
      </c>
      <c r="H4049">
        <v>185</v>
      </c>
      <c r="I4049">
        <v>-1</v>
      </c>
      <c r="J4049" t="s">
        <v>258</v>
      </c>
      <c r="L4049" t="s">
        <v>51</v>
      </c>
      <c r="N4049" t="s">
        <v>8122</v>
      </c>
      <c r="R4049" t="e">
        <v>#N/A</v>
      </c>
      <c r="S4049">
        <v>220</v>
      </c>
      <c r="T4049">
        <v>1810</v>
      </c>
      <c r="U4049" t="s">
        <v>9386</v>
      </c>
    </row>
    <row r="4050" spans="2:21" x14ac:dyDescent="0.25">
      <c r="B4050" t="s">
        <v>169</v>
      </c>
      <c r="C4050">
        <v>2016</v>
      </c>
      <c r="D4050" t="s">
        <v>315</v>
      </c>
      <c r="E4050" t="s">
        <v>456</v>
      </c>
      <c r="F4050" t="s">
        <v>9395</v>
      </c>
      <c r="G4050" t="s">
        <v>763</v>
      </c>
      <c r="H4050">
        <v>185</v>
      </c>
      <c r="I4050">
        <v>-2</v>
      </c>
      <c r="J4050" t="s">
        <v>259</v>
      </c>
      <c r="L4050" t="s">
        <v>25</v>
      </c>
      <c r="N4050" t="s">
        <v>8122</v>
      </c>
      <c r="R4050" t="e">
        <v>#N/A</v>
      </c>
      <c r="S4050">
        <v>220</v>
      </c>
      <c r="T4050">
        <v>6072</v>
      </c>
      <c r="U4050" t="s">
        <v>9386</v>
      </c>
    </row>
    <row r="4051" spans="2:21" x14ac:dyDescent="0.25">
      <c r="B4051" t="s">
        <v>169</v>
      </c>
      <c r="C4051">
        <v>2016</v>
      </c>
      <c r="D4051" t="s">
        <v>315</v>
      </c>
      <c r="E4051" t="s">
        <v>456</v>
      </c>
      <c r="F4051" t="s">
        <v>9395</v>
      </c>
      <c r="G4051" t="s">
        <v>763</v>
      </c>
      <c r="H4051">
        <v>185</v>
      </c>
      <c r="I4051">
        <v>-3</v>
      </c>
      <c r="J4051" t="s">
        <v>64</v>
      </c>
      <c r="L4051" t="s">
        <v>12</v>
      </c>
      <c r="N4051" t="s">
        <v>8122</v>
      </c>
      <c r="R4051" t="e">
        <v>#N/A</v>
      </c>
      <c r="S4051">
        <v>220</v>
      </c>
      <c r="T4051">
        <v>2073</v>
      </c>
      <c r="U4051" t="s">
        <v>9386</v>
      </c>
    </row>
    <row r="4052" spans="2:21" x14ac:dyDescent="0.25">
      <c r="B4052" t="s">
        <v>169</v>
      </c>
      <c r="C4052">
        <v>2016</v>
      </c>
      <c r="D4052" t="s">
        <v>315</v>
      </c>
      <c r="E4052" t="s">
        <v>456</v>
      </c>
      <c r="F4052" t="s">
        <v>9395</v>
      </c>
      <c r="G4052" t="s">
        <v>794</v>
      </c>
      <c r="H4052">
        <v>186</v>
      </c>
      <c r="I4052" t="s">
        <v>8807</v>
      </c>
      <c r="J4052" t="s">
        <v>194</v>
      </c>
      <c r="L4052" t="s">
        <v>88</v>
      </c>
      <c r="N4052" t="s">
        <v>8122</v>
      </c>
      <c r="R4052" t="e">
        <v>#N/A</v>
      </c>
      <c r="S4052" t="e">
        <v>#N/A</v>
      </c>
      <c r="T4052">
        <v>6839</v>
      </c>
      <c r="U4052" t="s">
        <v>9386</v>
      </c>
    </row>
    <row r="4053" spans="2:21" x14ac:dyDescent="0.25">
      <c r="B4053" t="s">
        <v>169</v>
      </c>
      <c r="C4053">
        <v>2016</v>
      </c>
      <c r="D4053" t="s">
        <v>315</v>
      </c>
      <c r="E4053" t="s">
        <v>456</v>
      </c>
      <c r="F4053" t="s">
        <v>9395</v>
      </c>
      <c r="G4053" t="s">
        <v>9365</v>
      </c>
      <c r="H4053">
        <v>187</v>
      </c>
      <c r="I4053">
        <v>-1</v>
      </c>
      <c r="J4053" t="s">
        <v>258</v>
      </c>
      <c r="L4053" t="s">
        <v>51</v>
      </c>
      <c r="N4053" t="s">
        <v>8122</v>
      </c>
      <c r="R4053" t="e">
        <v>#N/A</v>
      </c>
      <c r="S4053">
        <v>678</v>
      </c>
      <c r="T4053">
        <v>1810</v>
      </c>
      <c r="U4053" t="s">
        <v>9386</v>
      </c>
    </row>
    <row r="4054" spans="2:21" x14ac:dyDescent="0.25">
      <c r="B4054" t="s">
        <v>169</v>
      </c>
      <c r="C4054">
        <v>2016</v>
      </c>
      <c r="D4054" t="s">
        <v>315</v>
      </c>
      <c r="E4054" t="s">
        <v>456</v>
      </c>
      <c r="F4054" t="s">
        <v>9395</v>
      </c>
      <c r="G4054" t="s">
        <v>9365</v>
      </c>
      <c r="H4054">
        <v>187</v>
      </c>
      <c r="I4054">
        <v>-2</v>
      </c>
      <c r="J4054" t="s">
        <v>230</v>
      </c>
      <c r="L4054" t="s">
        <v>51</v>
      </c>
      <c r="N4054" t="s">
        <v>8122</v>
      </c>
      <c r="R4054" t="e">
        <v>#N/A</v>
      </c>
      <c r="S4054">
        <v>678</v>
      </c>
      <c r="T4054">
        <v>1721</v>
      </c>
      <c r="U4054" t="s">
        <v>9386</v>
      </c>
    </row>
    <row r="4055" spans="2:21" x14ac:dyDescent="0.25">
      <c r="B4055" t="s">
        <v>169</v>
      </c>
      <c r="C4055">
        <v>2016</v>
      </c>
      <c r="D4055" t="s">
        <v>315</v>
      </c>
      <c r="E4055" t="s">
        <v>456</v>
      </c>
      <c r="F4055" t="s">
        <v>9395</v>
      </c>
      <c r="G4055" t="s">
        <v>9365</v>
      </c>
      <c r="H4055">
        <v>187</v>
      </c>
      <c r="I4055">
        <v>-3</v>
      </c>
      <c r="J4055" t="s">
        <v>64</v>
      </c>
      <c r="L4055" t="s">
        <v>12</v>
      </c>
      <c r="N4055" t="s">
        <v>8122</v>
      </c>
      <c r="R4055" t="e">
        <v>#N/A</v>
      </c>
      <c r="S4055">
        <v>678</v>
      </c>
      <c r="T4055">
        <v>2073</v>
      </c>
      <c r="U4055" t="s">
        <v>9386</v>
      </c>
    </row>
    <row r="4056" spans="2:21" x14ac:dyDescent="0.25">
      <c r="B4056" t="s">
        <v>169</v>
      </c>
      <c r="C4056">
        <v>2016</v>
      </c>
      <c r="D4056" t="s">
        <v>315</v>
      </c>
      <c r="E4056" t="s">
        <v>456</v>
      </c>
      <c r="F4056" t="s">
        <v>9395</v>
      </c>
      <c r="H4056">
        <v>188</v>
      </c>
      <c r="I4056" t="s">
        <v>8807</v>
      </c>
      <c r="J4056" t="s">
        <v>264</v>
      </c>
      <c r="L4056" t="s">
        <v>27</v>
      </c>
      <c r="N4056" t="s">
        <v>8122</v>
      </c>
      <c r="R4056" t="e">
        <v>#N/A</v>
      </c>
      <c r="S4056" t="s">
        <v>9386</v>
      </c>
      <c r="T4056">
        <v>2848</v>
      </c>
      <c r="U4056" t="s">
        <v>9386</v>
      </c>
    </row>
    <row r="4057" spans="2:21" x14ac:dyDescent="0.25">
      <c r="B4057" t="s">
        <v>169</v>
      </c>
      <c r="C4057">
        <v>2016</v>
      </c>
      <c r="D4057" t="s">
        <v>315</v>
      </c>
      <c r="E4057" t="s">
        <v>456</v>
      </c>
      <c r="F4057" t="s">
        <v>9395</v>
      </c>
      <c r="H4057">
        <v>189</v>
      </c>
      <c r="I4057" t="s">
        <v>8807</v>
      </c>
      <c r="J4057" t="s">
        <v>8455</v>
      </c>
      <c r="L4057" t="s">
        <v>108</v>
      </c>
      <c r="N4057" t="s">
        <v>8122</v>
      </c>
      <c r="R4057" t="e">
        <v>#N/A</v>
      </c>
      <c r="S4057" t="s">
        <v>9386</v>
      </c>
      <c r="T4057">
        <v>7059</v>
      </c>
      <c r="U4057" t="s">
        <v>9386</v>
      </c>
    </row>
    <row r="4058" spans="2:21" x14ac:dyDescent="0.25">
      <c r="B4058" t="s">
        <v>169</v>
      </c>
      <c r="C4058">
        <v>2016</v>
      </c>
      <c r="D4058" t="s">
        <v>315</v>
      </c>
      <c r="E4058" t="s">
        <v>456</v>
      </c>
      <c r="F4058" t="s">
        <v>9395</v>
      </c>
      <c r="H4058">
        <v>190</v>
      </c>
      <c r="I4058" t="s">
        <v>8807</v>
      </c>
      <c r="J4058" t="s">
        <v>211</v>
      </c>
      <c r="L4058" t="s">
        <v>28</v>
      </c>
      <c r="N4058" t="s">
        <v>8122</v>
      </c>
      <c r="R4058" t="e">
        <v>#N/A</v>
      </c>
      <c r="S4058" t="s">
        <v>9386</v>
      </c>
      <c r="T4058">
        <v>3471</v>
      </c>
      <c r="U4058" t="s">
        <v>9386</v>
      </c>
    </row>
    <row r="4059" spans="2:21" x14ac:dyDescent="0.25">
      <c r="B4059" t="s">
        <v>169</v>
      </c>
      <c r="C4059">
        <v>2016</v>
      </c>
      <c r="D4059" t="s">
        <v>315</v>
      </c>
      <c r="E4059" t="s">
        <v>456</v>
      </c>
      <c r="F4059" t="s">
        <v>9395</v>
      </c>
      <c r="H4059">
        <v>191</v>
      </c>
      <c r="I4059" t="s">
        <v>8807</v>
      </c>
      <c r="J4059" t="s">
        <v>2301</v>
      </c>
      <c r="L4059" t="s">
        <v>83</v>
      </c>
      <c r="N4059" t="s">
        <v>8122</v>
      </c>
      <c r="R4059" t="e">
        <v>#N/A</v>
      </c>
      <c r="S4059" t="s">
        <v>9386</v>
      </c>
      <c r="T4059">
        <v>1239</v>
      </c>
      <c r="U4059" t="s">
        <v>9386</v>
      </c>
    </row>
    <row r="4060" spans="2:21" x14ac:dyDescent="0.25">
      <c r="B4060" t="s">
        <v>169</v>
      </c>
      <c r="C4060">
        <v>2016</v>
      </c>
      <c r="D4060" t="s">
        <v>315</v>
      </c>
      <c r="E4060" t="s">
        <v>456</v>
      </c>
      <c r="F4060" t="s">
        <v>9395</v>
      </c>
      <c r="H4060">
        <v>192</v>
      </c>
      <c r="I4060" t="s">
        <v>8807</v>
      </c>
      <c r="J4060" t="s">
        <v>8555</v>
      </c>
      <c r="L4060" t="s">
        <v>108</v>
      </c>
      <c r="N4060" t="s">
        <v>8122</v>
      </c>
      <c r="R4060" t="e">
        <v>#N/A</v>
      </c>
      <c r="S4060" t="s">
        <v>9386</v>
      </c>
      <c r="T4060">
        <v>7245</v>
      </c>
      <c r="U4060" t="s">
        <v>9386</v>
      </c>
    </row>
    <row r="4061" spans="2:21" x14ac:dyDescent="0.25">
      <c r="B4061" t="s">
        <v>169</v>
      </c>
      <c r="C4061">
        <v>2016</v>
      </c>
      <c r="D4061" t="s">
        <v>315</v>
      </c>
      <c r="E4061" t="s">
        <v>456</v>
      </c>
      <c r="F4061" t="s">
        <v>9395</v>
      </c>
      <c r="H4061">
        <v>193</v>
      </c>
      <c r="I4061" t="s">
        <v>8807</v>
      </c>
      <c r="J4061" t="s">
        <v>8527</v>
      </c>
      <c r="L4061" t="s">
        <v>71</v>
      </c>
      <c r="N4061" t="s">
        <v>8122</v>
      </c>
      <c r="R4061" t="e">
        <v>#N/A</v>
      </c>
      <c r="S4061" t="s">
        <v>9386</v>
      </c>
      <c r="T4061">
        <v>7145</v>
      </c>
      <c r="U4061" t="s">
        <v>9386</v>
      </c>
    </row>
    <row r="4062" spans="2:21" x14ac:dyDescent="0.25">
      <c r="B4062" t="s">
        <v>169</v>
      </c>
      <c r="C4062">
        <v>2016</v>
      </c>
      <c r="D4062" t="s">
        <v>315</v>
      </c>
      <c r="E4062" t="s">
        <v>456</v>
      </c>
      <c r="F4062" t="s">
        <v>9395</v>
      </c>
      <c r="H4062">
        <v>194</v>
      </c>
      <c r="I4062" t="s">
        <v>8807</v>
      </c>
      <c r="J4062" t="s">
        <v>2571</v>
      </c>
      <c r="L4062" t="s">
        <v>27</v>
      </c>
      <c r="N4062" t="s">
        <v>8122</v>
      </c>
      <c r="R4062" t="e">
        <v>#N/A</v>
      </c>
      <c r="S4062" t="s">
        <v>9386</v>
      </c>
      <c r="T4062">
        <v>1522</v>
      </c>
      <c r="U4062" t="s">
        <v>9386</v>
      </c>
    </row>
    <row r="4063" spans="2:21" x14ac:dyDescent="0.25">
      <c r="B4063" t="s">
        <v>169</v>
      </c>
      <c r="C4063">
        <v>2016</v>
      </c>
      <c r="D4063" t="s">
        <v>315</v>
      </c>
      <c r="E4063" t="s">
        <v>456</v>
      </c>
      <c r="F4063" t="s">
        <v>9395</v>
      </c>
      <c r="H4063">
        <v>195</v>
      </c>
      <c r="I4063" t="s">
        <v>8807</v>
      </c>
      <c r="J4063" t="s">
        <v>223</v>
      </c>
      <c r="L4063" t="s">
        <v>71</v>
      </c>
      <c r="N4063" t="s">
        <v>8122</v>
      </c>
      <c r="R4063" t="e">
        <v>#N/A</v>
      </c>
      <c r="S4063" t="s">
        <v>9386</v>
      </c>
      <c r="T4063">
        <v>3237</v>
      </c>
      <c r="U4063" t="s">
        <v>9386</v>
      </c>
    </row>
    <row r="4064" spans="2:21" x14ac:dyDescent="0.25">
      <c r="B4064" t="s">
        <v>169</v>
      </c>
      <c r="C4064">
        <v>2016</v>
      </c>
      <c r="D4064" t="s">
        <v>315</v>
      </c>
      <c r="E4064" t="s">
        <v>456</v>
      </c>
      <c r="F4064" t="s">
        <v>9395</v>
      </c>
      <c r="H4064">
        <v>196</v>
      </c>
      <c r="I4064" t="s">
        <v>8807</v>
      </c>
      <c r="J4064" t="s">
        <v>8659</v>
      </c>
      <c r="L4064" t="s">
        <v>16</v>
      </c>
      <c r="N4064" t="s">
        <v>8122</v>
      </c>
      <c r="R4064" t="e">
        <v>#N/A</v>
      </c>
      <c r="S4064" t="s">
        <v>9386</v>
      </c>
      <c r="T4064">
        <v>7224</v>
      </c>
      <c r="U4064" t="s">
        <v>9386</v>
      </c>
    </row>
    <row r="4065" spans="2:21" x14ac:dyDescent="0.25">
      <c r="B4065" t="s">
        <v>169</v>
      </c>
      <c r="C4065">
        <v>2016</v>
      </c>
      <c r="D4065" t="s">
        <v>315</v>
      </c>
      <c r="E4065" t="s">
        <v>456</v>
      </c>
      <c r="F4065" t="s">
        <v>9395</v>
      </c>
      <c r="H4065">
        <v>197</v>
      </c>
      <c r="I4065" t="s">
        <v>8807</v>
      </c>
      <c r="J4065" t="s">
        <v>5996</v>
      </c>
      <c r="L4065" t="s">
        <v>22</v>
      </c>
      <c r="N4065" t="s">
        <v>8122</v>
      </c>
      <c r="R4065" t="e">
        <v>#N/A</v>
      </c>
      <c r="S4065" t="s">
        <v>9386</v>
      </c>
      <c r="T4065">
        <v>5056</v>
      </c>
      <c r="U4065" t="s">
        <v>9386</v>
      </c>
    </row>
    <row r="4066" spans="2:21" x14ac:dyDescent="0.25">
      <c r="B4066" t="s">
        <v>169</v>
      </c>
      <c r="C4066">
        <v>2016</v>
      </c>
      <c r="D4066" t="s">
        <v>315</v>
      </c>
      <c r="E4066" t="s">
        <v>456</v>
      </c>
      <c r="F4066" t="s">
        <v>9395</v>
      </c>
      <c r="H4066">
        <v>198</v>
      </c>
      <c r="I4066" t="s">
        <v>8807</v>
      </c>
      <c r="J4066" t="s">
        <v>25</v>
      </c>
      <c r="L4066" t="s">
        <v>25</v>
      </c>
      <c r="N4066" t="s">
        <v>8122</v>
      </c>
      <c r="R4066" t="e">
        <v>#N/A</v>
      </c>
      <c r="S4066" t="s">
        <v>9386</v>
      </c>
      <c r="T4066">
        <v>5115</v>
      </c>
      <c r="U4066" t="s">
        <v>9386</v>
      </c>
    </row>
    <row r="4067" spans="2:21" x14ac:dyDescent="0.25">
      <c r="B4067" t="s">
        <v>169</v>
      </c>
      <c r="C4067">
        <v>2016</v>
      </c>
      <c r="D4067" t="s">
        <v>315</v>
      </c>
      <c r="E4067" t="s">
        <v>456</v>
      </c>
      <c r="F4067" t="s">
        <v>9395</v>
      </c>
      <c r="H4067">
        <v>199</v>
      </c>
      <c r="I4067" t="s">
        <v>8807</v>
      </c>
      <c r="J4067" t="s">
        <v>4262</v>
      </c>
      <c r="L4067" t="s">
        <v>73</v>
      </c>
      <c r="N4067" t="s">
        <v>8122</v>
      </c>
      <c r="R4067" t="e">
        <v>#N/A</v>
      </c>
      <c r="S4067" t="s">
        <v>9386</v>
      </c>
      <c r="T4067">
        <v>3271</v>
      </c>
      <c r="U4067" t="s">
        <v>9386</v>
      </c>
    </row>
    <row r="4068" spans="2:21" x14ac:dyDescent="0.25">
      <c r="B4068" t="s">
        <v>169</v>
      </c>
      <c r="C4068">
        <v>2016</v>
      </c>
      <c r="D4068" t="s">
        <v>315</v>
      </c>
      <c r="E4068" t="s">
        <v>456</v>
      </c>
      <c r="F4068" t="s">
        <v>9395</v>
      </c>
      <c r="H4068">
        <v>200</v>
      </c>
      <c r="I4068" t="s">
        <v>8807</v>
      </c>
      <c r="J4068" t="s">
        <v>260</v>
      </c>
      <c r="L4068" t="s">
        <v>12</v>
      </c>
      <c r="N4068" t="s">
        <v>8122</v>
      </c>
      <c r="R4068" t="e">
        <v>#N/A</v>
      </c>
      <c r="S4068" t="s">
        <v>9386</v>
      </c>
      <c r="T4068">
        <v>3947</v>
      </c>
      <c r="U4068" t="s">
        <v>9386</v>
      </c>
    </row>
    <row r="4069" spans="2:21" x14ac:dyDescent="0.25">
      <c r="B4069" t="s">
        <v>169</v>
      </c>
      <c r="C4069">
        <v>2016</v>
      </c>
      <c r="D4069" t="s">
        <v>315</v>
      </c>
      <c r="E4069" t="s">
        <v>456</v>
      </c>
      <c r="F4069" t="s">
        <v>9395</v>
      </c>
      <c r="H4069">
        <v>201</v>
      </c>
      <c r="I4069" t="s">
        <v>8807</v>
      </c>
      <c r="J4069" t="s">
        <v>98</v>
      </c>
      <c r="L4069" t="s">
        <v>85</v>
      </c>
      <c r="N4069" t="s">
        <v>8122</v>
      </c>
      <c r="R4069" t="e">
        <v>#N/A</v>
      </c>
      <c r="S4069" t="s">
        <v>9386</v>
      </c>
      <c r="T4069">
        <v>506</v>
      </c>
      <c r="U4069" t="s">
        <v>9386</v>
      </c>
    </row>
    <row r="4070" spans="2:21" x14ac:dyDescent="0.25">
      <c r="B4070" t="s">
        <v>169</v>
      </c>
      <c r="C4070">
        <v>2016</v>
      </c>
      <c r="D4070" t="s">
        <v>315</v>
      </c>
      <c r="E4070" t="s">
        <v>456</v>
      </c>
      <c r="F4070" t="s">
        <v>9395</v>
      </c>
      <c r="H4070">
        <v>202</v>
      </c>
      <c r="I4070" t="s">
        <v>8807</v>
      </c>
      <c r="J4070" t="s">
        <v>68</v>
      </c>
      <c r="L4070" t="s">
        <v>68</v>
      </c>
      <c r="N4070" t="s">
        <v>8122</v>
      </c>
      <c r="R4070" t="e">
        <v>#N/A</v>
      </c>
      <c r="S4070" t="s">
        <v>9386</v>
      </c>
      <c r="T4070">
        <v>1723</v>
      </c>
      <c r="U4070" t="s">
        <v>9386</v>
      </c>
    </row>
    <row r="4071" spans="2:21" x14ac:dyDescent="0.25">
      <c r="B4071" t="s">
        <v>169</v>
      </c>
      <c r="C4071">
        <v>2016</v>
      </c>
      <c r="D4071" t="s">
        <v>315</v>
      </c>
      <c r="E4071" t="s">
        <v>456</v>
      </c>
      <c r="F4071" t="s">
        <v>9395</v>
      </c>
      <c r="H4071">
        <v>203</v>
      </c>
      <c r="I4071" t="s">
        <v>8807</v>
      </c>
      <c r="J4071" t="s">
        <v>1557</v>
      </c>
      <c r="L4071" t="s">
        <v>88</v>
      </c>
      <c r="N4071" t="s">
        <v>8122</v>
      </c>
      <c r="R4071" t="e">
        <v>#N/A</v>
      </c>
      <c r="S4071" t="s">
        <v>9386</v>
      </c>
      <c r="T4071">
        <v>476</v>
      </c>
      <c r="U4071" t="s">
        <v>9386</v>
      </c>
    </row>
    <row r="4072" spans="2:21" x14ac:dyDescent="0.25">
      <c r="B4072" t="s">
        <v>169</v>
      </c>
      <c r="C4072">
        <v>2016</v>
      </c>
      <c r="D4072" t="s">
        <v>315</v>
      </c>
      <c r="E4072" t="s">
        <v>456</v>
      </c>
      <c r="F4072" t="s">
        <v>9395</v>
      </c>
      <c r="H4072">
        <v>204</v>
      </c>
      <c r="I4072" t="s">
        <v>8807</v>
      </c>
      <c r="J4072" t="s">
        <v>5552</v>
      </c>
      <c r="L4072" t="s">
        <v>27</v>
      </c>
      <c r="N4072" t="s">
        <v>8122</v>
      </c>
      <c r="R4072" t="e">
        <v>#N/A</v>
      </c>
      <c r="S4072" t="s">
        <v>9386</v>
      </c>
      <c r="T4072">
        <v>4594</v>
      </c>
      <c r="U4072" t="s">
        <v>9386</v>
      </c>
    </row>
    <row r="4073" spans="2:21" x14ac:dyDescent="0.25">
      <c r="B4073" t="s">
        <v>169</v>
      </c>
      <c r="C4073">
        <v>2016</v>
      </c>
      <c r="D4073" t="s">
        <v>315</v>
      </c>
      <c r="E4073" t="s">
        <v>456</v>
      </c>
      <c r="F4073" t="s">
        <v>9395</v>
      </c>
      <c r="G4073" t="s">
        <v>794</v>
      </c>
      <c r="H4073">
        <v>205</v>
      </c>
      <c r="I4073" t="s">
        <v>8807</v>
      </c>
      <c r="J4073" t="s">
        <v>8606</v>
      </c>
      <c r="L4073" t="s">
        <v>32</v>
      </c>
      <c r="N4073" t="s">
        <v>8122</v>
      </c>
      <c r="R4073" t="e">
        <v>#N/A</v>
      </c>
      <c r="S4073" t="e">
        <v>#N/A</v>
      </c>
      <c r="T4073">
        <v>7316</v>
      </c>
      <c r="U4073" t="s">
        <v>9386</v>
      </c>
    </row>
    <row r="4074" spans="2:21" x14ac:dyDescent="0.25">
      <c r="B4074" t="s">
        <v>169</v>
      </c>
      <c r="C4074">
        <v>2016</v>
      </c>
      <c r="D4074" t="s">
        <v>315</v>
      </c>
      <c r="E4074" t="s">
        <v>456</v>
      </c>
      <c r="F4074" t="s">
        <v>9395</v>
      </c>
      <c r="H4074">
        <v>206</v>
      </c>
      <c r="I4074" t="s">
        <v>8807</v>
      </c>
      <c r="J4074" t="s">
        <v>1665</v>
      </c>
      <c r="L4074" t="s">
        <v>41</v>
      </c>
      <c r="N4074" t="s">
        <v>8122</v>
      </c>
      <c r="R4074" t="e">
        <v>#N/A</v>
      </c>
      <c r="S4074" t="s">
        <v>9386</v>
      </c>
      <c r="T4074">
        <v>592</v>
      </c>
      <c r="U4074" t="s">
        <v>9386</v>
      </c>
    </row>
    <row r="4075" spans="2:21" x14ac:dyDescent="0.25">
      <c r="B4075" t="s">
        <v>169</v>
      </c>
      <c r="C4075">
        <v>2016</v>
      </c>
      <c r="D4075" t="s">
        <v>315</v>
      </c>
      <c r="E4075" t="s">
        <v>456</v>
      </c>
      <c r="F4075" t="s">
        <v>9395</v>
      </c>
      <c r="G4075" t="s">
        <v>794</v>
      </c>
      <c r="H4075">
        <v>207</v>
      </c>
      <c r="I4075" t="s">
        <v>8807</v>
      </c>
      <c r="J4075" t="s">
        <v>192</v>
      </c>
      <c r="L4075" t="s">
        <v>23</v>
      </c>
      <c r="N4075" t="s">
        <v>8122</v>
      </c>
      <c r="R4075" t="e">
        <v>#N/A</v>
      </c>
      <c r="S4075" t="e">
        <v>#N/A</v>
      </c>
      <c r="T4075">
        <v>4479</v>
      </c>
      <c r="U4075" t="s">
        <v>9386</v>
      </c>
    </row>
    <row r="4076" spans="2:21" x14ac:dyDescent="0.25">
      <c r="B4076" t="s">
        <v>169</v>
      </c>
      <c r="C4076">
        <v>2016</v>
      </c>
      <c r="D4076" t="s">
        <v>315</v>
      </c>
      <c r="E4076" t="s">
        <v>456</v>
      </c>
      <c r="F4076" t="s">
        <v>9395</v>
      </c>
      <c r="H4076">
        <v>208</v>
      </c>
      <c r="I4076" t="s">
        <v>8807</v>
      </c>
      <c r="J4076" t="s">
        <v>5224</v>
      </c>
      <c r="L4076" t="s">
        <v>31</v>
      </c>
      <c r="N4076" t="s">
        <v>8122</v>
      </c>
      <c r="R4076" t="e">
        <v>#N/A</v>
      </c>
      <c r="S4076" t="s">
        <v>9386</v>
      </c>
      <c r="T4076">
        <v>4256</v>
      </c>
      <c r="U4076" t="s">
        <v>9386</v>
      </c>
    </row>
    <row r="4077" spans="2:21" x14ac:dyDescent="0.25">
      <c r="B4077" t="s">
        <v>169</v>
      </c>
      <c r="C4077">
        <v>2016</v>
      </c>
      <c r="D4077" t="s">
        <v>315</v>
      </c>
      <c r="E4077" t="s">
        <v>456</v>
      </c>
      <c r="F4077" t="s">
        <v>9395</v>
      </c>
      <c r="H4077">
        <v>209</v>
      </c>
      <c r="I4077" t="s">
        <v>8807</v>
      </c>
      <c r="J4077" t="s">
        <v>34</v>
      </c>
      <c r="L4077" t="s">
        <v>10</v>
      </c>
      <c r="N4077" t="s">
        <v>8122</v>
      </c>
      <c r="R4077" t="e">
        <v>#N/A</v>
      </c>
      <c r="S4077" t="s">
        <v>9386</v>
      </c>
      <c r="T4077">
        <v>4721</v>
      </c>
      <c r="U4077" t="s">
        <v>9386</v>
      </c>
    </row>
    <row r="4078" spans="2:21" x14ac:dyDescent="0.25">
      <c r="B4078" t="s">
        <v>169</v>
      </c>
      <c r="C4078">
        <v>2016</v>
      </c>
      <c r="D4078" t="s">
        <v>315</v>
      </c>
      <c r="E4078" t="s">
        <v>456</v>
      </c>
      <c r="F4078" t="s">
        <v>9395</v>
      </c>
      <c r="H4078">
        <v>210</v>
      </c>
      <c r="I4078" t="s">
        <v>8807</v>
      </c>
      <c r="J4078" t="s">
        <v>8540</v>
      </c>
      <c r="L4078" t="s">
        <v>15</v>
      </c>
      <c r="N4078" t="s">
        <v>8122</v>
      </c>
      <c r="R4078" t="e">
        <v>#N/A</v>
      </c>
      <c r="S4078" t="s">
        <v>9386</v>
      </c>
      <c r="T4078">
        <v>7141</v>
      </c>
      <c r="U4078" t="s">
        <v>9386</v>
      </c>
    </row>
    <row r="4079" spans="2:21" x14ac:dyDescent="0.25">
      <c r="B4079" t="s">
        <v>169</v>
      </c>
      <c r="C4079">
        <v>2016</v>
      </c>
      <c r="D4079" t="s">
        <v>315</v>
      </c>
      <c r="E4079" t="s">
        <v>456</v>
      </c>
      <c r="F4079" t="s">
        <v>9395</v>
      </c>
      <c r="H4079">
        <v>211</v>
      </c>
      <c r="I4079" t="s">
        <v>8807</v>
      </c>
      <c r="J4079" t="s">
        <v>8634</v>
      </c>
      <c r="L4079" t="s">
        <v>88</v>
      </c>
      <c r="N4079" t="s">
        <v>8122</v>
      </c>
      <c r="R4079" t="e">
        <v>#N/A</v>
      </c>
      <c r="S4079" t="s">
        <v>9386</v>
      </c>
      <c r="T4079">
        <v>7287</v>
      </c>
      <c r="U4079" t="s">
        <v>9386</v>
      </c>
    </row>
    <row r="4080" spans="2:21" x14ac:dyDescent="0.25">
      <c r="B4080" t="s">
        <v>169</v>
      </c>
      <c r="C4080">
        <v>2016</v>
      </c>
      <c r="D4080" t="s">
        <v>315</v>
      </c>
      <c r="E4080" t="s">
        <v>456</v>
      </c>
      <c r="F4080" t="s">
        <v>9395</v>
      </c>
      <c r="H4080">
        <v>212</v>
      </c>
      <c r="I4080" t="s">
        <v>8807</v>
      </c>
      <c r="J4080" t="s">
        <v>8141</v>
      </c>
      <c r="L4080" t="s">
        <v>77</v>
      </c>
      <c r="N4080" t="s">
        <v>8122</v>
      </c>
      <c r="R4080" t="e">
        <v>#N/A</v>
      </c>
      <c r="S4080" t="s">
        <v>9386</v>
      </c>
      <c r="T4080">
        <v>6970</v>
      </c>
      <c r="U4080" t="s">
        <v>9386</v>
      </c>
    </row>
    <row r="4081" spans="2:21" x14ac:dyDescent="0.25">
      <c r="B4081" t="s">
        <v>169</v>
      </c>
      <c r="C4081">
        <v>2016</v>
      </c>
      <c r="D4081" t="s">
        <v>315</v>
      </c>
      <c r="E4081" t="s">
        <v>456</v>
      </c>
      <c r="F4081" t="s">
        <v>9395</v>
      </c>
      <c r="H4081">
        <v>213</v>
      </c>
      <c r="I4081" t="s">
        <v>8807</v>
      </c>
      <c r="J4081" t="s">
        <v>8738</v>
      </c>
      <c r="L4081" t="s">
        <v>138</v>
      </c>
      <c r="N4081" t="s">
        <v>8122</v>
      </c>
      <c r="R4081" t="e">
        <v>#N/A</v>
      </c>
      <c r="S4081" t="s">
        <v>9386</v>
      </c>
      <c r="T4081">
        <v>7275</v>
      </c>
      <c r="U4081" t="s">
        <v>9386</v>
      </c>
    </row>
    <row r="4082" spans="2:21" x14ac:dyDescent="0.25">
      <c r="B4082" t="s">
        <v>169</v>
      </c>
      <c r="C4082">
        <v>2016</v>
      </c>
      <c r="D4082" t="s">
        <v>315</v>
      </c>
      <c r="E4082" t="s">
        <v>456</v>
      </c>
      <c r="F4082" t="s">
        <v>9395</v>
      </c>
      <c r="H4082">
        <v>214</v>
      </c>
      <c r="I4082" t="s">
        <v>8807</v>
      </c>
      <c r="J4082" t="s">
        <v>9366</v>
      </c>
      <c r="L4082" t="s">
        <v>12</v>
      </c>
      <c r="N4082" t="s">
        <v>8122</v>
      </c>
      <c r="R4082" t="e">
        <v>#N/A</v>
      </c>
      <c r="S4082" t="s">
        <v>9386</v>
      </c>
      <c r="T4082">
        <v>7404</v>
      </c>
      <c r="U4082" t="s">
        <v>9386</v>
      </c>
    </row>
    <row r="4083" spans="2:21" x14ac:dyDescent="0.25">
      <c r="B4083" t="s">
        <v>169</v>
      </c>
      <c r="C4083">
        <v>2016</v>
      </c>
      <c r="D4083" t="s">
        <v>315</v>
      </c>
      <c r="E4083" t="s">
        <v>456</v>
      </c>
      <c r="F4083" t="s">
        <v>9395</v>
      </c>
      <c r="H4083">
        <v>215</v>
      </c>
      <c r="I4083" t="s">
        <v>8807</v>
      </c>
      <c r="J4083" t="s">
        <v>94</v>
      </c>
      <c r="L4083" t="s">
        <v>39</v>
      </c>
      <c r="N4083" t="s">
        <v>8122</v>
      </c>
      <c r="R4083" t="e">
        <v>#N/A</v>
      </c>
      <c r="S4083" t="s">
        <v>9386</v>
      </c>
      <c r="T4083">
        <v>525</v>
      </c>
      <c r="U4083" t="s">
        <v>9386</v>
      </c>
    </row>
    <row r="4084" spans="2:21" x14ac:dyDescent="0.25">
      <c r="B4084" t="s">
        <v>169</v>
      </c>
      <c r="C4084">
        <v>2016</v>
      </c>
      <c r="D4084" t="s">
        <v>315</v>
      </c>
      <c r="E4084" t="s">
        <v>456</v>
      </c>
      <c r="F4084" t="s">
        <v>9395</v>
      </c>
      <c r="H4084">
        <v>216</v>
      </c>
      <c r="I4084" t="s">
        <v>8807</v>
      </c>
      <c r="J4084" t="s">
        <v>8179</v>
      </c>
      <c r="L4084" t="s">
        <v>108</v>
      </c>
      <c r="N4084" t="s">
        <v>8122</v>
      </c>
      <c r="R4084" t="e">
        <v>#N/A</v>
      </c>
      <c r="S4084" t="s">
        <v>9386</v>
      </c>
      <c r="T4084">
        <v>6945</v>
      </c>
      <c r="U4084" t="s">
        <v>9386</v>
      </c>
    </row>
    <row r="4085" spans="2:21" x14ac:dyDescent="0.25">
      <c r="B4085" t="s">
        <v>169</v>
      </c>
      <c r="C4085">
        <v>2016</v>
      </c>
      <c r="D4085" t="s">
        <v>315</v>
      </c>
      <c r="E4085" t="s">
        <v>456</v>
      </c>
      <c r="F4085" t="s">
        <v>9395</v>
      </c>
      <c r="H4085">
        <v>217</v>
      </c>
      <c r="I4085" t="s">
        <v>8807</v>
      </c>
      <c r="J4085" t="s">
        <v>8525</v>
      </c>
      <c r="L4085" t="s">
        <v>14</v>
      </c>
      <c r="N4085" t="s">
        <v>8122</v>
      </c>
      <c r="R4085" t="e">
        <v>#N/A</v>
      </c>
      <c r="S4085" t="s">
        <v>9386</v>
      </c>
      <c r="T4085">
        <v>7135</v>
      </c>
      <c r="U4085" t="s">
        <v>9386</v>
      </c>
    </row>
    <row r="4086" spans="2:21" x14ac:dyDescent="0.25">
      <c r="B4086" t="s">
        <v>169</v>
      </c>
      <c r="C4086">
        <v>2016</v>
      </c>
      <c r="D4086" t="s">
        <v>315</v>
      </c>
      <c r="E4086" t="s">
        <v>456</v>
      </c>
      <c r="F4086" t="s">
        <v>9395</v>
      </c>
      <c r="H4086">
        <v>218</v>
      </c>
      <c r="I4086" t="s">
        <v>8807</v>
      </c>
      <c r="J4086" t="s">
        <v>1733</v>
      </c>
      <c r="L4086" t="s">
        <v>27</v>
      </c>
      <c r="N4086" t="s">
        <v>8122</v>
      </c>
      <c r="R4086" t="e">
        <v>#N/A</v>
      </c>
      <c r="S4086" t="s">
        <v>9386</v>
      </c>
      <c r="T4086">
        <v>664</v>
      </c>
      <c r="U4086" t="s">
        <v>9386</v>
      </c>
    </row>
    <row r="4087" spans="2:21" x14ac:dyDescent="0.25">
      <c r="B4087" t="s">
        <v>169</v>
      </c>
      <c r="C4087">
        <v>2016</v>
      </c>
      <c r="D4087" t="s">
        <v>315</v>
      </c>
      <c r="E4087" t="s">
        <v>456</v>
      </c>
      <c r="F4087" t="s">
        <v>9395</v>
      </c>
      <c r="H4087">
        <v>219</v>
      </c>
      <c r="I4087" t="s">
        <v>8807</v>
      </c>
      <c r="J4087" t="s">
        <v>263</v>
      </c>
      <c r="L4087" t="s">
        <v>86</v>
      </c>
      <c r="N4087" t="s">
        <v>8122</v>
      </c>
      <c r="R4087" t="e">
        <v>#N/A</v>
      </c>
      <c r="S4087" t="s">
        <v>9386</v>
      </c>
      <c r="T4087">
        <v>2950</v>
      </c>
      <c r="U4087" t="s">
        <v>9386</v>
      </c>
    </row>
    <row r="4088" spans="2:21" x14ac:dyDescent="0.25">
      <c r="B4088" t="s">
        <v>169</v>
      </c>
      <c r="C4088">
        <v>2016</v>
      </c>
      <c r="D4088" t="s">
        <v>315</v>
      </c>
      <c r="E4088" t="s">
        <v>456</v>
      </c>
      <c r="F4088" t="s">
        <v>9395</v>
      </c>
      <c r="G4088" t="s">
        <v>9365</v>
      </c>
      <c r="H4088">
        <v>220</v>
      </c>
      <c r="I4088">
        <v>-1</v>
      </c>
      <c r="J4088" t="s">
        <v>6</v>
      </c>
      <c r="L4088" t="s">
        <v>39</v>
      </c>
      <c r="N4088" t="s">
        <v>8122</v>
      </c>
      <c r="R4088" t="e">
        <v>#N/A</v>
      </c>
      <c r="S4088">
        <v>678</v>
      </c>
      <c r="T4088">
        <v>6864</v>
      </c>
      <c r="U4088" t="s">
        <v>9386</v>
      </c>
    </row>
    <row r="4089" spans="2:21" x14ac:dyDescent="0.25">
      <c r="B4089" t="s">
        <v>169</v>
      </c>
      <c r="C4089">
        <v>2016</v>
      </c>
      <c r="D4089" t="s">
        <v>315</v>
      </c>
      <c r="E4089" t="s">
        <v>456</v>
      </c>
      <c r="F4089" t="s">
        <v>9395</v>
      </c>
      <c r="G4089" t="s">
        <v>9365</v>
      </c>
      <c r="H4089">
        <v>220</v>
      </c>
      <c r="I4089">
        <v>-2</v>
      </c>
      <c r="J4089" t="s">
        <v>228</v>
      </c>
      <c r="L4089" t="s">
        <v>77</v>
      </c>
      <c r="N4089" t="s">
        <v>8122</v>
      </c>
      <c r="R4089" t="e">
        <v>#N/A</v>
      </c>
      <c r="S4089">
        <v>678</v>
      </c>
      <c r="T4089">
        <v>2795</v>
      </c>
      <c r="U4089" t="s">
        <v>9386</v>
      </c>
    </row>
    <row r="4090" spans="2:21" x14ac:dyDescent="0.25">
      <c r="B4090" t="s">
        <v>169</v>
      </c>
      <c r="C4090">
        <v>2016</v>
      </c>
      <c r="D4090" t="s">
        <v>315</v>
      </c>
      <c r="E4090" t="s">
        <v>456</v>
      </c>
      <c r="F4090" t="s">
        <v>9395</v>
      </c>
      <c r="G4090" t="s">
        <v>9365</v>
      </c>
      <c r="H4090">
        <v>220</v>
      </c>
      <c r="I4090">
        <v>-3</v>
      </c>
      <c r="J4090" t="s">
        <v>257</v>
      </c>
      <c r="L4090" t="s">
        <v>22</v>
      </c>
      <c r="N4090" t="s">
        <v>8122</v>
      </c>
      <c r="R4090" t="e">
        <v>#N/A</v>
      </c>
      <c r="S4090">
        <v>678</v>
      </c>
      <c r="T4090">
        <v>3138</v>
      </c>
      <c r="U4090" t="s">
        <v>9386</v>
      </c>
    </row>
    <row r="4091" spans="2:21" x14ac:dyDescent="0.25">
      <c r="B4091" t="s">
        <v>169</v>
      </c>
      <c r="C4091">
        <v>2016</v>
      </c>
      <c r="D4091" t="s">
        <v>315</v>
      </c>
      <c r="E4091" t="s">
        <v>456</v>
      </c>
      <c r="F4091" t="s">
        <v>9395</v>
      </c>
      <c r="H4091">
        <v>221</v>
      </c>
      <c r="I4091" t="s">
        <v>8807</v>
      </c>
      <c r="J4091" t="s">
        <v>8394</v>
      </c>
      <c r="L4091" t="s">
        <v>73</v>
      </c>
      <c r="N4091" t="s">
        <v>8122</v>
      </c>
      <c r="R4091" t="e">
        <v>#N/A</v>
      </c>
      <c r="S4091" t="s">
        <v>9386</v>
      </c>
      <c r="T4091">
        <v>7100</v>
      </c>
      <c r="U4091" t="s">
        <v>9386</v>
      </c>
    </row>
    <row r="4092" spans="2:21" x14ac:dyDescent="0.25">
      <c r="B4092" t="s">
        <v>169</v>
      </c>
      <c r="C4092">
        <v>2016</v>
      </c>
      <c r="D4092" t="s">
        <v>315</v>
      </c>
      <c r="E4092" t="s">
        <v>456</v>
      </c>
      <c r="F4092" t="s">
        <v>9395</v>
      </c>
      <c r="H4092">
        <v>222</v>
      </c>
      <c r="I4092" t="s">
        <v>8807</v>
      </c>
      <c r="J4092" t="s">
        <v>4002</v>
      </c>
      <c r="L4092" t="s">
        <v>73</v>
      </c>
      <c r="N4092" t="s">
        <v>8122</v>
      </c>
      <c r="R4092" t="e">
        <v>#N/A</v>
      </c>
      <c r="S4092" t="s">
        <v>9386</v>
      </c>
      <c r="T4092">
        <v>3002</v>
      </c>
      <c r="U4092" t="s">
        <v>9386</v>
      </c>
    </row>
    <row r="4093" spans="2:21" x14ac:dyDescent="0.25">
      <c r="B4093" t="s">
        <v>169</v>
      </c>
      <c r="C4093">
        <v>2016</v>
      </c>
      <c r="D4093" t="s">
        <v>315</v>
      </c>
      <c r="E4093" t="s">
        <v>456</v>
      </c>
      <c r="F4093" t="s">
        <v>9395</v>
      </c>
      <c r="H4093">
        <v>223</v>
      </c>
      <c r="I4093" t="s">
        <v>8807</v>
      </c>
      <c r="J4093" t="s">
        <v>8150</v>
      </c>
      <c r="L4093" t="s">
        <v>129</v>
      </c>
      <c r="N4093" t="s">
        <v>8122</v>
      </c>
      <c r="R4093" t="e">
        <v>#N/A</v>
      </c>
      <c r="S4093" t="s">
        <v>9386</v>
      </c>
      <c r="T4093">
        <v>6915</v>
      </c>
      <c r="U4093" t="s">
        <v>9386</v>
      </c>
    </row>
    <row r="4094" spans="2:21" x14ac:dyDescent="0.25">
      <c r="B4094" t="s">
        <v>169</v>
      </c>
      <c r="C4094">
        <v>2016</v>
      </c>
      <c r="D4094" t="s">
        <v>315</v>
      </c>
      <c r="E4094" t="s">
        <v>456</v>
      </c>
      <c r="F4094" t="s">
        <v>9395</v>
      </c>
      <c r="G4094" t="s">
        <v>794</v>
      </c>
      <c r="H4094">
        <v>224</v>
      </c>
      <c r="I4094" t="s">
        <v>8807</v>
      </c>
      <c r="J4094" t="s">
        <v>218</v>
      </c>
      <c r="L4094" t="s">
        <v>25</v>
      </c>
      <c r="N4094" t="s">
        <v>8122</v>
      </c>
      <c r="R4094" t="e">
        <v>#N/A</v>
      </c>
      <c r="S4094" t="e">
        <v>#N/A</v>
      </c>
      <c r="T4094">
        <v>939</v>
      </c>
      <c r="U4094" t="s">
        <v>9386</v>
      </c>
    </row>
    <row r="4095" spans="2:21" x14ac:dyDescent="0.25">
      <c r="B4095" t="s">
        <v>169</v>
      </c>
      <c r="C4095">
        <v>2016</v>
      </c>
      <c r="D4095" t="s">
        <v>315</v>
      </c>
      <c r="E4095" t="s">
        <v>456</v>
      </c>
      <c r="F4095" t="s">
        <v>9395</v>
      </c>
      <c r="H4095">
        <v>225</v>
      </c>
      <c r="I4095" t="s">
        <v>8807</v>
      </c>
      <c r="J4095" t="s">
        <v>8732</v>
      </c>
      <c r="L4095" t="s">
        <v>32</v>
      </c>
      <c r="N4095" t="s">
        <v>8122</v>
      </c>
      <c r="R4095" t="e">
        <v>#N/A</v>
      </c>
      <c r="S4095" t="s">
        <v>9386</v>
      </c>
      <c r="T4095">
        <v>7306</v>
      </c>
      <c r="U4095" t="s">
        <v>9386</v>
      </c>
    </row>
    <row r="4096" spans="2:21" x14ac:dyDescent="0.25">
      <c r="B4096" t="s">
        <v>169</v>
      </c>
      <c r="C4096">
        <v>2016</v>
      </c>
      <c r="D4096" t="s">
        <v>315</v>
      </c>
      <c r="E4096" t="s">
        <v>456</v>
      </c>
      <c r="F4096" t="s">
        <v>9395</v>
      </c>
      <c r="H4096">
        <v>226</v>
      </c>
      <c r="I4096" t="s">
        <v>8807</v>
      </c>
      <c r="J4096" t="s">
        <v>2290</v>
      </c>
      <c r="L4096" t="s">
        <v>129</v>
      </c>
      <c r="N4096" t="s">
        <v>8122</v>
      </c>
      <c r="R4096" t="e">
        <v>#N/A</v>
      </c>
      <c r="S4096" t="s">
        <v>9386</v>
      </c>
      <c r="T4096">
        <v>6895</v>
      </c>
      <c r="U4096" t="s">
        <v>9386</v>
      </c>
    </row>
    <row r="4097" spans="2:21" x14ac:dyDescent="0.25">
      <c r="B4097" t="s">
        <v>169</v>
      </c>
      <c r="C4097">
        <v>2016</v>
      </c>
      <c r="D4097" t="s">
        <v>315</v>
      </c>
      <c r="E4097" t="s">
        <v>456</v>
      </c>
      <c r="F4097" t="s">
        <v>9395</v>
      </c>
      <c r="H4097">
        <v>227</v>
      </c>
      <c r="I4097" t="s">
        <v>8807</v>
      </c>
      <c r="J4097" t="s">
        <v>3089</v>
      </c>
      <c r="L4097" t="s">
        <v>138</v>
      </c>
      <c r="N4097" t="s">
        <v>8122</v>
      </c>
      <c r="R4097" t="e">
        <v>#N/A</v>
      </c>
      <c r="S4097" t="s">
        <v>9386</v>
      </c>
      <c r="T4097">
        <v>2066</v>
      </c>
      <c r="U4097" t="s">
        <v>9386</v>
      </c>
    </row>
    <row r="4098" spans="2:21" x14ac:dyDescent="0.25">
      <c r="B4098" t="s">
        <v>169</v>
      </c>
      <c r="C4098">
        <v>2016</v>
      </c>
      <c r="D4098" t="s">
        <v>315</v>
      </c>
      <c r="E4098" t="s">
        <v>456</v>
      </c>
      <c r="F4098" t="s">
        <v>9395</v>
      </c>
      <c r="H4098">
        <v>228</v>
      </c>
      <c r="I4098" t="s">
        <v>8807</v>
      </c>
      <c r="J4098" t="s">
        <v>5621</v>
      </c>
      <c r="L4098" t="s">
        <v>32</v>
      </c>
      <c r="N4098" t="s">
        <v>8122</v>
      </c>
      <c r="R4098" t="e">
        <v>#N/A</v>
      </c>
      <c r="S4098" t="s">
        <v>9386</v>
      </c>
      <c r="T4098">
        <v>4666</v>
      </c>
      <c r="U4098" t="s">
        <v>9386</v>
      </c>
    </row>
    <row r="4099" spans="2:21" x14ac:dyDescent="0.25">
      <c r="B4099" t="s">
        <v>169</v>
      </c>
      <c r="C4099">
        <v>2016</v>
      </c>
      <c r="D4099" t="s">
        <v>315</v>
      </c>
      <c r="E4099" t="s">
        <v>456</v>
      </c>
      <c r="F4099" t="s">
        <v>9395</v>
      </c>
      <c r="H4099">
        <v>229</v>
      </c>
      <c r="I4099" t="s">
        <v>8807</v>
      </c>
      <c r="J4099" t="s">
        <v>8520</v>
      </c>
      <c r="L4099" t="s">
        <v>25</v>
      </c>
      <c r="N4099" t="s">
        <v>8122</v>
      </c>
      <c r="R4099" t="e">
        <v>#N/A</v>
      </c>
      <c r="S4099" t="s">
        <v>9386</v>
      </c>
      <c r="T4099">
        <v>7131</v>
      </c>
      <c r="U4099" t="s">
        <v>9386</v>
      </c>
    </row>
    <row r="4100" spans="2:21" x14ac:dyDescent="0.25">
      <c r="B4100" t="s">
        <v>169</v>
      </c>
      <c r="C4100">
        <v>2016</v>
      </c>
      <c r="D4100" t="s">
        <v>315</v>
      </c>
      <c r="E4100" t="s">
        <v>456</v>
      </c>
      <c r="F4100" t="s">
        <v>9395</v>
      </c>
      <c r="H4100">
        <v>230</v>
      </c>
      <c r="I4100" t="s">
        <v>8807</v>
      </c>
      <c r="J4100" t="s">
        <v>6765</v>
      </c>
      <c r="L4100" t="s">
        <v>16</v>
      </c>
      <c r="N4100" t="s">
        <v>8122</v>
      </c>
      <c r="R4100" t="e">
        <v>#N/A</v>
      </c>
      <c r="S4100" t="s">
        <v>9386</v>
      </c>
      <c r="T4100">
        <v>5849</v>
      </c>
      <c r="U4100" t="s">
        <v>9386</v>
      </c>
    </row>
    <row r="4101" spans="2:21" x14ac:dyDescent="0.25">
      <c r="B4101" t="s">
        <v>169</v>
      </c>
      <c r="C4101">
        <v>2016</v>
      </c>
      <c r="D4101" t="s">
        <v>315</v>
      </c>
      <c r="E4101" t="s">
        <v>456</v>
      </c>
      <c r="F4101" t="s">
        <v>9395</v>
      </c>
      <c r="H4101">
        <v>231</v>
      </c>
      <c r="I4101" t="s">
        <v>8807</v>
      </c>
      <c r="J4101" t="s">
        <v>2625</v>
      </c>
      <c r="L4101" t="s">
        <v>77</v>
      </c>
      <c r="N4101" t="s">
        <v>8122</v>
      </c>
      <c r="R4101" t="e">
        <v>#N/A</v>
      </c>
      <c r="S4101" t="s">
        <v>9386</v>
      </c>
      <c r="T4101">
        <v>1579</v>
      </c>
      <c r="U4101" t="s">
        <v>9386</v>
      </c>
    </row>
    <row r="4102" spans="2:21" x14ac:dyDescent="0.25">
      <c r="B4102" t="s">
        <v>169</v>
      </c>
      <c r="C4102">
        <v>2016</v>
      </c>
      <c r="D4102" t="s">
        <v>315</v>
      </c>
      <c r="E4102" t="s">
        <v>456</v>
      </c>
      <c r="F4102" t="s">
        <v>9395</v>
      </c>
      <c r="H4102">
        <v>232</v>
      </c>
      <c r="I4102" t="s">
        <v>8807</v>
      </c>
      <c r="J4102" t="s">
        <v>267</v>
      </c>
      <c r="L4102" t="s">
        <v>28</v>
      </c>
      <c r="N4102" t="s">
        <v>8122</v>
      </c>
      <c r="R4102" t="e">
        <v>#N/A</v>
      </c>
      <c r="S4102" t="s">
        <v>9386</v>
      </c>
      <c r="T4102">
        <v>4748</v>
      </c>
      <c r="U4102" t="s">
        <v>9386</v>
      </c>
    </row>
    <row r="4103" spans="2:21" x14ac:dyDescent="0.25">
      <c r="B4103" t="s">
        <v>169</v>
      </c>
      <c r="C4103">
        <v>2016</v>
      </c>
      <c r="D4103" t="s">
        <v>315</v>
      </c>
      <c r="E4103" t="s">
        <v>456</v>
      </c>
      <c r="F4103" t="s">
        <v>9395</v>
      </c>
      <c r="H4103">
        <v>233</v>
      </c>
      <c r="I4103" t="s">
        <v>8807</v>
      </c>
      <c r="J4103" t="s">
        <v>4076</v>
      </c>
      <c r="L4103" t="s">
        <v>85</v>
      </c>
      <c r="N4103" t="s">
        <v>8122</v>
      </c>
      <c r="R4103" t="e">
        <v>#N/A</v>
      </c>
      <c r="S4103" t="s">
        <v>9386</v>
      </c>
      <c r="T4103">
        <v>3079</v>
      </c>
      <c r="U4103" t="s">
        <v>9386</v>
      </c>
    </row>
    <row r="4104" spans="2:21" x14ac:dyDescent="0.25">
      <c r="B4104" t="s">
        <v>169</v>
      </c>
      <c r="C4104">
        <v>2016</v>
      </c>
      <c r="D4104" t="s">
        <v>315</v>
      </c>
      <c r="E4104" t="s">
        <v>456</v>
      </c>
      <c r="F4104" t="s">
        <v>9395</v>
      </c>
      <c r="H4104">
        <v>234</v>
      </c>
      <c r="I4104" t="s">
        <v>8807</v>
      </c>
      <c r="J4104" t="s">
        <v>3097</v>
      </c>
      <c r="L4104" t="s">
        <v>76</v>
      </c>
      <c r="N4104" t="s">
        <v>8122</v>
      </c>
      <c r="R4104" t="e">
        <v>#N/A</v>
      </c>
      <c r="S4104" t="s">
        <v>9386</v>
      </c>
      <c r="T4104">
        <v>2076</v>
      </c>
      <c r="U4104" t="s">
        <v>9386</v>
      </c>
    </row>
    <row r="4105" spans="2:21" x14ac:dyDescent="0.25">
      <c r="B4105" t="s">
        <v>169</v>
      </c>
      <c r="C4105">
        <v>2016</v>
      </c>
      <c r="D4105" t="s">
        <v>315</v>
      </c>
      <c r="E4105" t="s">
        <v>456</v>
      </c>
      <c r="F4105" t="s">
        <v>9395</v>
      </c>
      <c r="H4105">
        <v>235</v>
      </c>
      <c r="I4105" t="s">
        <v>8807</v>
      </c>
      <c r="J4105" t="s">
        <v>9226</v>
      </c>
      <c r="L4105" t="s">
        <v>31</v>
      </c>
      <c r="N4105" t="s">
        <v>8122</v>
      </c>
      <c r="R4105" t="e">
        <v>#N/A</v>
      </c>
      <c r="S4105" t="s">
        <v>9386</v>
      </c>
      <c r="T4105">
        <v>7388</v>
      </c>
      <c r="U4105" t="s">
        <v>9386</v>
      </c>
    </row>
    <row r="4106" spans="2:21" x14ac:dyDescent="0.25">
      <c r="B4106" t="s">
        <v>169</v>
      </c>
      <c r="C4106">
        <v>2016</v>
      </c>
      <c r="D4106" t="s">
        <v>315</v>
      </c>
      <c r="E4106" t="s">
        <v>456</v>
      </c>
      <c r="F4106" t="s">
        <v>9395</v>
      </c>
      <c r="H4106">
        <v>236</v>
      </c>
      <c r="I4106" t="s">
        <v>8807</v>
      </c>
      <c r="J4106" t="s">
        <v>8539</v>
      </c>
      <c r="L4106" t="s">
        <v>28</v>
      </c>
      <c r="N4106" t="s">
        <v>8122</v>
      </c>
      <c r="R4106" t="e">
        <v>#N/A</v>
      </c>
      <c r="S4106" t="s">
        <v>9386</v>
      </c>
      <c r="T4106">
        <v>7133</v>
      </c>
      <c r="U4106" t="s">
        <v>9386</v>
      </c>
    </row>
    <row r="4107" spans="2:21" x14ac:dyDescent="0.25">
      <c r="B4107" t="s">
        <v>169</v>
      </c>
      <c r="C4107">
        <v>2016</v>
      </c>
      <c r="D4107" t="s">
        <v>315</v>
      </c>
      <c r="E4107" t="s">
        <v>456</v>
      </c>
      <c r="F4107" t="s">
        <v>9395</v>
      </c>
      <c r="H4107">
        <v>237</v>
      </c>
      <c r="I4107" t="s">
        <v>8807</v>
      </c>
      <c r="J4107" t="s">
        <v>2471</v>
      </c>
      <c r="L4107" t="s">
        <v>23</v>
      </c>
      <c r="N4107" t="s">
        <v>8122</v>
      </c>
      <c r="R4107" t="e">
        <v>#N/A</v>
      </c>
      <c r="S4107" t="s">
        <v>9386</v>
      </c>
      <c r="T4107">
        <v>1421</v>
      </c>
      <c r="U4107" t="s">
        <v>9386</v>
      </c>
    </row>
    <row r="4108" spans="2:21" x14ac:dyDescent="0.25">
      <c r="B4108" t="s">
        <v>169</v>
      </c>
      <c r="C4108">
        <v>2016</v>
      </c>
      <c r="D4108" t="s">
        <v>315</v>
      </c>
      <c r="E4108" t="s">
        <v>456</v>
      </c>
      <c r="F4108" t="s">
        <v>9395</v>
      </c>
      <c r="H4108">
        <v>238</v>
      </c>
      <c r="I4108" t="s">
        <v>8807</v>
      </c>
      <c r="J4108" t="s">
        <v>85</v>
      </c>
      <c r="L4108" t="s">
        <v>85</v>
      </c>
      <c r="N4108" t="s">
        <v>8122</v>
      </c>
      <c r="R4108" t="e">
        <v>#N/A</v>
      </c>
      <c r="S4108" t="s">
        <v>9386</v>
      </c>
      <c r="T4108">
        <v>791</v>
      </c>
      <c r="U4108" t="s">
        <v>9386</v>
      </c>
    </row>
    <row r="4109" spans="2:21" x14ac:dyDescent="0.25">
      <c r="B4109" t="s">
        <v>169</v>
      </c>
      <c r="C4109">
        <v>2016</v>
      </c>
      <c r="D4109" t="s">
        <v>315</v>
      </c>
      <c r="E4109" t="s">
        <v>456</v>
      </c>
      <c r="F4109" t="s">
        <v>9395</v>
      </c>
      <c r="H4109">
        <v>239</v>
      </c>
      <c r="I4109" t="s">
        <v>8807</v>
      </c>
      <c r="J4109" t="s">
        <v>4031</v>
      </c>
      <c r="L4109" t="s">
        <v>138</v>
      </c>
      <c r="N4109" t="s">
        <v>8122</v>
      </c>
      <c r="R4109" t="e">
        <v>#N/A</v>
      </c>
      <c r="S4109" t="s">
        <v>9386</v>
      </c>
      <c r="T4109">
        <v>3031</v>
      </c>
      <c r="U4109" t="s">
        <v>9386</v>
      </c>
    </row>
    <row r="4110" spans="2:21" x14ac:dyDescent="0.25">
      <c r="B4110" t="s">
        <v>169</v>
      </c>
      <c r="C4110">
        <v>2016</v>
      </c>
      <c r="D4110" t="s">
        <v>315</v>
      </c>
      <c r="E4110" t="s">
        <v>456</v>
      </c>
      <c r="F4110" t="s">
        <v>9395</v>
      </c>
      <c r="H4110">
        <v>240</v>
      </c>
      <c r="I4110" t="s">
        <v>8807</v>
      </c>
      <c r="J4110" t="s">
        <v>26</v>
      </c>
      <c r="L4110" t="s">
        <v>86</v>
      </c>
      <c r="N4110" t="s">
        <v>8122</v>
      </c>
      <c r="R4110" t="e">
        <v>#N/A</v>
      </c>
      <c r="S4110" t="s">
        <v>9386</v>
      </c>
      <c r="T4110">
        <v>5084</v>
      </c>
      <c r="U4110" t="s">
        <v>9386</v>
      </c>
    </row>
    <row r="4111" spans="2:21" x14ac:dyDescent="0.25">
      <c r="B4111" t="s">
        <v>169</v>
      </c>
      <c r="C4111">
        <v>2016</v>
      </c>
      <c r="D4111" t="s">
        <v>315</v>
      </c>
      <c r="E4111" t="s">
        <v>456</v>
      </c>
      <c r="F4111" t="s">
        <v>9395</v>
      </c>
      <c r="H4111">
        <v>241</v>
      </c>
      <c r="I4111" t="s">
        <v>8807</v>
      </c>
      <c r="J4111" t="s">
        <v>3632</v>
      </c>
      <c r="L4111" t="s">
        <v>86</v>
      </c>
      <c r="N4111" t="s">
        <v>8122</v>
      </c>
      <c r="R4111" t="e">
        <v>#N/A</v>
      </c>
      <c r="S4111" t="s">
        <v>9386</v>
      </c>
      <c r="T4111">
        <v>6890</v>
      </c>
      <c r="U4111" t="s">
        <v>9386</v>
      </c>
    </row>
    <row r="4112" spans="2:21" x14ac:dyDescent="0.25">
      <c r="B4112" t="s">
        <v>169</v>
      </c>
      <c r="C4112">
        <v>2016</v>
      </c>
      <c r="D4112" t="s">
        <v>315</v>
      </c>
      <c r="E4112" t="s">
        <v>456</v>
      </c>
      <c r="F4112" t="s">
        <v>9395</v>
      </c>
      <c r="G4112" t="s">
        <v>794</v>
      </c>
      <c r="H4112">
        <v>242</v>
      </c>
      <c r="I4112" t="s">
        <v>8807</v>
      </c>
      <c r="J4112" t="s">
        <v>8124</v>
      </c>
      <c r="L4112" t="s">
        <v>86</v>
      </c>
      <c r="N4112" t="s">
        <v>8122</v>
      </c>
      <c r="R4112" t="e">
        <v>#N/A</v>
      </c>
      <c r="S4112" t="e">
        <v>#N/A</v>
      </c>
      <c r="T4112">
        <v>6953</v>
      </c>
      <c r="U4112" t="s">
        <v>9386</v>
      </c>
    </row>
    <row r="4113" spans="2:21" x14ac:dyDescent="0.25">
      <c r="B4113" t="s">
        <v>169</v>
      </c>
      <c r="C4113">
        <v>2016</v>
      </c>
      <c r="D4113" t="s">
        <v>315</v>
      </c>
      <c r="E4113" t="s">
        <v>456</v>
      </c>
      <c r="F4113" t="s">
        <v>9395</v>
      </c>
      <c r="H4113">
        <v>243</v>
      </c>
      <c r="I4113" t="s">
        <v>8807</v>
      </c>
      <c r="J4113" t="s">
        <v>8573</v>
      </c>
      <c r="L4113" t="s">
        <v>51</v>
      </c>
      <c r="N4113" t="s">
        <v>8122</v>
      </c>
      <c r="R4113" t="e">
        <v>#N/A</v>
      </c>
      <c r="S4113" t="s">
        <v>9386</v>
      </c>
      <c r="T4113">
        <v>7269</v>
      </c>
      <c r="U4113" t="s">
        <v>9386</v>
      </c>
    </row>
    <row r="4114" spans="2:21" x14ac:dyDescent="0.25">
      <c r="B4114" t="s">
        <v>169</v>
      </c>
      <c r="C4114">
        <v>2016</v>
      </c>
      <c r="D4114" t="s">
        <v>315</v>
      </c>
      <c r="E4114" t="s">
        <v>456</v>
      </c>
      <c r="F4114" t="s">
        <v>9395</v>
      </c>
      <c r="H4114">
        <v>244</v>
      </c>
      <c r="I4114" t="s">
        <v>8807</v>
      </c>
      <c r="J4114" t="s">
        <v>233</v>
      </c>
      <c r="L4114" t="s">
        <v>14</v>
      </c>
      <c r="N4114" t="s">
        <v>8122</v>
      </c>
      <c r="R4114" t="e">
        <v>#N/A</v>
      </c>
      <c r="S4114" t="s">
        <v>9386</v>
      </c>
      <c r="T4114">
        <v>4658</v>
      </c>
      <c r="U4114" t="s">
        <v>9386</v>
      </c>
    </row>
    <row r="4115" spans="2:21" x14ac:dyDescent="0.25">
      <c r="B4115" t="s">
        <v>169</v>
      </c>
      <c r="C4115">
        <v>2016</v>
      </c>
      <c r="D4115" t="s">
        <v>315</v>
      </c>
      <c r="E4115" t="s">
        <v>456</v>
      </c>
      <c r="F4115" t="s">
        <v>9395</v>
      </c>
      <c r="H4115">
        <v>245</v>
      </c>
      <c r="I4115" t="s">
        <v>8807</v>
      </c>
      <c r="J4115" t="s">
        <v>9363</v>
      </c>
      <c r="L4115" t="s">
        <v>68</v>
      </c>
      <c r="N4115" t="s">
        <v>8122</v>
      </c>
      <c r="R4115" t="e">
        <v>#N/A</v>
      </c>
      <c r="S4115" t="s">
        <v>9386</v>
      </c>
      <c r="T4115">
        <v>7533</v>
      </c>
      <c r="U4115" t="s">
        <v>9386</v>
      </c>
    </row>
    <row r="4116" spans="2:21" x14ac:dyDescent="0.25">
      <c r="B4116" t="s">
        <v>169</v>
      </c>
      <c r="C4116">
        <v>2016</v>
      </c>
      <c r="D4116" t="s">
        <v>315</v>
      </c>
      <c r="E4116" t="s">
        <v>456</v>
      </c>
      <c r="F4116" t="s">
        <v>9395</v>
      </c>
      <c r="H4116">
        <v>246</v>
      </c>
      <c r="I4116" t="s">
        <v>8807</v>
      </c>
      <c r="J4116" t="s">
        <v>3311</v>
      </c>
      <c r="L4116" t="s">
        <v>83</v>
      </c>
      <c r="N4116" t="s">
        <v>8122</v>
      </c>
      <c r="R4116" t="e">
        <v>#N/A</v>
      </c>
      <c r="S4116" t="s">
        <v>9386</v>
      </c>
      <c r="T4116">
        <v>2294</v>
      </c>
      <c r="U4116" t="s">
        <v>9386</v>
      </c>
    </row>
    <row r="4117" spans="2:21" x14ac:dyDescent="0.25">
      <c r="B4117" t="s">
        <v>169</v>
      </c>
      <c r="C4117">
        <v>2016</v>
      </c>
      <c r="D4117" t="s">
        <v>315</v>
      </c>
      <c r="E4117" t="s">
        <v>456</v>
      </c>
      <c r="F4117" t="s">
        <v>9395</v>
      </c>
      <c r="H4117">
        <v>247</v>
      </c>
      <c r="I4117" t="s">
        <v>8807</v>
      </c>
      <c r="J4117" t="s">
        <v>7743</v>
      </c>
      <c r="L4117" t="s">
        <v>10</v>
      </c>
      <c r="N4117" t="s">
        <v>8122</v>
      </c>
      <c r="R4117" t="e">
        <v>#N/A</v>
      </c>
      <c r="S4117" t="s">
        <v>9386</v>
      </c>
      <c r="T4117">
        <v>6852</v>
      </c>
      <c r="U4117" t="s">
        <v>9386</v>
      </c>
    </row>
    <row r="4118" spans="2:21" x14ac:dyDescent="0.25">
      <c r="B4118" t="s">
        <v>169</v>
      </c>
      <c r="C4118">
        <v>2016</v>
      </c>
      <c r="D4118" t="s">
        <v>315</v>
      </c>
      <c r="E4118" t="s">
        <v>456</v>
      </c>
      <c r="F4118" t="s">
        <v>9395</v>
      </c>
      <c r="H4118">
        <v>248</v>
      </c>
      <c r="I4118" t="s">
        <v>8807</v>
      </c>
      <c r="J4118" t="s">
        <v>86</v>
      </c>
      <c r="L4118" t="s">
        <v>86</v>
      </c>
      <c r="N4118" t="s">
        <v>8122</v>
      </c>
      <c r="R4118" t="e">
        <v>#N/A</v>
      </c>
      <c r="S4118" t="s">
        <v>9386</v>
      </c>
      <c r="T4118">
        <v>767</v>
      </c>
      <c r="U4118" t="s">
        <v>9386</v>
      </c>
    </row>
    <row r="4119" spans="2:21" x14ac:dyDescent="0.25">
      <c r="B4119" t="s">
        <v>169</v>
      </c>
      <c r="C4119">
        <v>2016</v>
      </c>
      <c r="D4119" t="s">
        <v>315</v>
      </c>
      <c r="E4119" t="s">
        <v>456</v>
      </c>
      <c r="F4119" t="s">
        <v>9395</v>
      </c>
      <c r="H4119">
        <v>249</v>
      </c>
      <c r="I4119" t="s">
        <v>8807</v>
      </c>
      <c r="J4119" t="s">
        <v>2460</v>
      </c>
      <c r="L4119" t="s">
        <v>51</v>
      </c>
      <c r="N4119" t="s">
        <v>8122</v>
      </c>
      <c r="R4119" t="e">
        <v>#N/A</v>
      </c>
      <c r="S4119" t="s">
        <v>9386</v>
      </c>
      <c r="T4119">
        <v>1407</v>
      </c>
      <c r="U4119" t="s">
        <v>9386</v>
      </c>
    </row>
    <row r="4120" spans="2:21" x14ac:dyDescent="0.25">
      <c r="B4120" t="s">
        <v>169</v>
      </c>
      <c r="C4120">
        <v>2016</v>
      </c>
      <c r="D4120" t="s">
        <v>315</v>
      </c>
      <c r="E4120" t="s">
        <v>456</v>
      </c>
      <c r="F4120" t="s">
        <v>9395</v>
      </c>
      <c r="H4120">
        <v>250</v>
      </c>
      <c r="I4120" t="s">
        <v>8807</v>
      </c>
      <c r="J4120" t="s">
        <v>33</v>
      </c>
      <c r="L4120" t="s">
        <v>62</v>
      </c>
      <c r="N4120" t="s">
        <v>8122</v>
      </c>
      <c r="R4120" t="e">
        <v>#N/A</v>
      </c>
      <c r="S4120" t="s">
        <v>9386</v>
      </c>
      <c r="T4120">
        <v>4780</v>
      </c>
      <c r="U4120" t="s">
        <v>9386</v>
      </c>
    </row>
    <row r="4121" spans="2:21" x14ac:dyDescent="0.25">
      <c r="B4121" t="s">
        <v>169</v>
      </c>
      <c r="C4121">
        <v>2016</v>
      </c>
      <c r="D4121" t="s">
        <v>315</v>
      </c>
      <c r="E4121" t="s">
        <v>456</v>
      </c>
      <c r="F4121" t="s">
        <v>9395</v>
      </c>
      <c r="H4121">
        <v>251</v>
      </c>
      <c r="I4121" t="s">
        <v>8807</v>
      </c>
      <c r="J4121" t="s">
        <v>9361</v>
      </c>
      <c r="L4121" t="s">
        <v>88</v>
      </c>
      <c r="N4121" t="s">
        <v>8122</v>
      </c>
      <c r="R4121" t="e">
        <v>#N/A</v>
      </c>
      <c r="S4121" t="s">
        <v>9386</v>
      </c>
      <c r="T4121">
        <v>7522</v>
      </c>
      <c r="U4121" t="s">
        <v>9386</v>
      </c>
    </row>
    <row r="4122" spans="2:21" x14ac:dyDescent="0.25">
      <c r="B4122" t="s">
        <v>169</v>
      </c>
      <c r="C4122">
        <v>2016</v>
      </c>
      <c r="D4122" t="s">
        <v>315</v>
      </c>
      <c r="E4122" t="s">
        <v>456</v>
      </c>
      <c r="F4122" t="s">
        <v>9395</v>
      </c>
      <c r="H4122">
        <v>252</v>
      </c>
      <c r="I4122" t="s">
        <v>8807</v>
      </c>
      <c r="J4122" t="s">
        <v>186</v>
      </c>
      <c r="L4122" t="s">
        <v>77</v>
      </c>
      <c r="N4122" t="s">
        <v>8122</v>
      </c>
      <c r="R4122" t="e">
        <v>#N/A</v>
      </c>
      <c r="S4122" t="s">
        <v>9386</v>
      </c>
      <c r="T4122">
        <v>3878</v>
      </c>
      <c r="U4122" t="s">
        <v>9386</v>
      </c>
    </row>
    <row r="4123" spans="2:21" x14ac:dyDescent="0.25">
      <c r="B4123" t="s">
        <v>169</v>
      </c>
      <c r="C4123">
        <v>2016</v>
      </c>
      <c r="D4123" t="s">
        <v>315</v>
      </c>
      <c r="E4123" t="s">
        <v>456</v>
      </c>
      <c r="F4123" t="s">
        <v>9395</v>
      </c>
      <c r="H4123">
        <v>253</v>
      </c>
      <c r="I4123" t="s">
        <v>8807</v>
      </c>
      <c r="J4123" t="s">
        <v>8395</v>
      </c>
      <c r="L4123" t="s">
        <v>62</v>
      </c>
      <c r="N4123" t="s">
        <v>8122</v>
      </c>
      <c r="R4123" t="e">
        <v>#N/A</v>
      </c>
      <c r="S4123" t="s">
        <v>9386</v>
      </c>
      <c r="T4123">
        <v>7092</v>
      </c>
      <c r="U4123" t="s">
        <v>9386</v>
      </c>
    </row>
    <row r="4124" spans="2:21" x14ac:dyDescent="0.25">
      <c r="B4124" t="s">
        <v>169</v>
      </c>
      <c r="C4124">
        <v>2016</v>
      </c>
      <c r="D4124" t="s">
        <v>315</v>
      </c>
      <c r="E4124" t="s">
        <v>456</v>
      </c>
      <c r="F4124" t="s">
        <v>9395</v>
      </c>
      <c r="H4124">
        <v>254</v>
      </c>
      <c r="I4124" t="s">
        <v>8807</v>
      </c>
      <c r="J4124" t="s">
        <v>36</v>
      </c>
      <c r="L4124" t="s">
        <v>14</v>
      </c>
      <c r="N4124" t="s">
        <v>8122</v>
      </c>
      <c r="R4124" t="e">
        <v>#N/A</v>
      </c>
      <c r="S4124" t="s">
        <v>9386</v>
      </c>
      <c r="T4124">
        <v>4672</v>
      </c>
      <c r="U4124" t="s">
        <v>9386</v>
      </c>
    </row>
    <row r="4125" spans="2:21" x14ac:dyDescent="0.25">
      <c r="B4125" t="s">
        <v>169</v>
      </c>
      <c r="C4125">
        <v>2016</v>
      </c>
      <c r="D4125" t="s">
        <v>315</v>
      </c>
      <c r="E4125" t="s">
        <v>456</v>
      </c>
      <c r="F4125" t="s">
        <v>9395</v>
      </c>
      <c r="H4125">
        <v>255</v>
      </c>
      <c r="I4125" t="s">
        <v>8807</v>
      </c>
      <c r="J4125" t="s">
        <v>5025</v>
      </c>
      <c r="L4125" t="s">
        <v>62</v>
      </c>
      <c r="N4125" t="s">
        <v>8122</v>
      </c>
      <c r="R4125" t="e">
        <v>#N/A</v>
      </c>
      <c r="S4125" t="s">
        <v>9386</v>
      </c>
      <c r="T4125">
        <v>4048</v>
      </c>
      <c r="U4125" t="s">
        <v>9386</v>
      </c>
    </row>
    <row r="4126" spans="2:21" x14ac:dyDescent="0.25">
      <c r="B4126" t="s">
        <v>169</v>
      </c>
      <c r="C4126">
        <v>2016</v>
      </c>
      <c r="D4126" t="s">
        <v>315</v>
      </c>
      <c r="E4126" t="s">
        <v>456</v>
      </c>
      <c r="F4126" t="s">
        <v>9395</v>
      </c>
      <c r="H4126">
        <v>256</v>
      </c>
      <c r="I4126" t="s">
        <v>8807</v>
      </c>
      <c r="J4126" t="s">
        <v>2421</v>
      </c>
      <c r="L4126" t="s">
        <v>138</v>
      </c>
      <c r="N4126" t="s">
        <v>8122</v>
      </c>
      <c r="R4126" t="e">
        <v>#N/A</v>
      </c>
      <c r="S4126" t="s">
        <v>9386</v>
      </c>
      <c r="T4126">
        <v>1363</v>
      </c>
      <c r="U4126" t="s">
        <v>9386</v>
      </c>
    </row>
    <row r="4127" spans="2:21" x14ac:dyDescent="0.25">
      <c r="B4127" t="s">
        <v>169</v>
      </c>
      <c r="C4127">
        <v>2016</v>
      </c>
      <c r="D4127" t="s">
        <v>315</v>
      </c>
      <c r="E4127" t="s">
        <v>456</v>
      </c>
      <c r="F4127" t="s">
        <v>9395</v>
      </c>
      <c r="H4127">
        <v>257</v>
      </c>
      <c r="I4127" t="s">
        <v>8807</v>
      </c>
      <c r="J4127" t="s">
        <v>8561</v>
      </c>
      <c r="L4127" t="s">
        <v>51</v>
      </c>
      <c r="N4127" t="s">
        <v>8122</v>
      </c>
      <c r="R4127" t="e">
        <v>#N/A</v>
      </c>
      <c r="S4127" t="s">
        <v>9386</v>
      </c>
      <c r="T4127">
        <v>7234</v>
      </c>
      <c r="U4127" t="s">
        <v>9386</v>
      </c>
    </row>
    <row r="4128" spans="2:21" x14ac:dyDescent="0.25">
      <c r="B4128" t="s">
        <v>169</v>
      </c>
      <c r="C4128">
        <v>2016</v>
      </c>
      <c r="D4128" t="s">
        <v>315</v>
      </c>
      <c r="E4128" t="s">
        <v>456</v>
      </c>
      <c r="F4128" t="s">
        <v>9395</v>
      </c>
      <c r="G4128" t="s">
        <v>794</v>
      </c>
      <c r="H4128">
        <v>258</v>
      </c>
      <c r="I4128" t="s">
        <v>8807</v>
      </c>
      <c r="J4128" t="s">
        <v>8554</v>
      </c>
      <c r="L4128" t="s">
        <v>12</v>
      </c>
      <c r="N4128" t="s">
        <v>8122</v>
      </c>
      <c r="R4128" t="e">
        <v>#N/A</v>
      </c>
      <c r="S4128" t="e">
        <v>#N/A</v>
      </c>
      <c r="T4128">
        <v>7201</v>
      </c>
      <c r="U4128" t="s">
        <v>9386</v>
      </c>
    </row>
    <row r="4129" spans="2:21" x14ac:dyDescent="0.25">
      <c r="B4129" t="s">
        <v>169</v>
      </c>
      <c r="C4129">
        <v>2016</v>
      </c>
      <c r="D4129" t="s">
        <v>315</v>
      </c>
      <c r="E4129" t="s">
        <v>456</v>
      </c>
      <c r="F4129" t="s">
        <v>9395</v>
      </c>
      <c r="H4129">
        <v>259</v>
      </c>
      <c r="I4129" t="s">
        <v>8807</v>
      </c>
      <c r="J4129" t="s">
        <v>256</v>
      </c>
      <c r="L4129" t="s">
        <v>88</v>
      </c>
      <c r="N4129" t="s">
        <v>8122</v>
      </c>
      <c r="R4129" t="e">
        <v>#N/A</v>
      </c>
      <c r="S4129" t="s">
        <v>9386</v>
      </c>
      <c r="T4129">
        <v>5232</v>
      </c>
      <c r="U4129" t="s">
        <v>9386</v>
      </c>
    </row>
    <row r="4130" spans="2:21" x14ac:dyDescent="0.25">
      <c r="B4130" t="s">
        <v>169</v>
      </c>
      <c r="C4130">
        <v>2016</v>
      </c>
      <c r="D4130" t="s">
        <v>315</v>
      </c>
      <c r="E4130" t="s">
        <v>456</v>
      </c>
      <c r="F4130" t="s">
        <v>9395</v>
      </c>
      <c r="H4130">
        <v>260</v>
      </c>
      <c r="I4130" t="s">
        <v>8807</v>
      </c>
      <c r="J4130" t="s">
        <v>6740</v>
      </c>
      <c r="L4130" t="s">
        <v>83</v>
      </c>
      <c r="N4130" t="s">
        <v>8122</v>
      </c>
      <c r="R4130" t="e">
        <v>#N/A</v>
      </c>
      <c r="S4130" t="s">
        <v>9386</v>
      </c>
      <c r="T4130">
        <v>5824</v>
      </c>
      <c r="U4130" t="s">
        <v>9386</v>
      </c>
    </row>
    <row r="4131" spans="2:21" x14ac:dyDescent="0.25">
      <c r="B4131" t="s">
        <v>169</v>
      </c>
      <c r="C4131">
        <v>2016</v>
      </c>
      <c r="D4131" t="s">
        <v>315</v>
      </c>
      <c r="E4131" t="s">
        <v>456</v>
      </c>
      <c r="F4131" t="s">
        <v>9395</v>
      </c>
      <c r="H4131">
        <v>261</v>
      </c>
      <c r="I4131" t="s">
        <v>8807</v>
      </c>
      <c r="J4131" t="s">
        <v>6720</v>
      </c>
      <c r="L4131" t="s">
        <v>12</v>
      </c>
      <c r="N4131" t="s">
        <v>8122</v>
      </c>
      <c r="R4131" t="e">
        <v>#N/A</v>
      </c>
      <c r="S4131" t="s">
        <v>9386</v>
      </c>
      <c r="T4131">
        <v>5803</v>
      </c>
      <c r="U4131" t="s">
        <v>9386</v>
      </c>
    </row>
    <row r="4132" spans="2:21" x14ac:dyDescent="0.25">
      <c r="B4132" t="s">
        <v>169</v>
      </c>
      <c r="C4132">
        <v>2016</v>
      </c>
      <c r="D4132" t="s">
        <v>315</v>
      </c>
      <c r="E4132" t="s">
        <v>456</v>
      </c>
      <c r="F4132" t="s">
        <v>9395</v>
      </c>
      <c r="H4132">
        <v>262</v>
      </c>
      <c r="I4132" t="s">
        <v>8807</v>
      </c>
      <c r="J4132" t="s">
        <v>3500</v>
      </c>
      <c r="L4132" t="s">
        <v>31</v>
      </c>
      <c r="N4132" t="s">
        <v>8122</v>
      </c>
      <c r="R4132" t="e">
        <v>#N/A</v>
      </c>
      <c r="S4132" t="s">
        <v>9386</v>
      </c>
      <c r="T4132">
        <v>2489</v>
      </c>
      <c r="U4132" t="s">
        <v>9386</v>
      </c>
    </row>
    <row r="4133" spans="2:21" x14ac:dyDescent="0.25">
      <c r="B4133" t="s">
        <v>169</v>
      </c>
      <c r="C4133">
        <v>2016</v>
      </c>
      <c r="D4133" t="s">
        <v>315</v>
      </c>
      <c r="E4133" t="s">
        <v>456</v>
      </c>
      <c r="F4133" t="s">
        <v>9395</v>
      </c>
      <c r="G4133" t="s">
        <v>794</v>
      </c>
      <c r="H4133">
        <v>263</v>
      </c>
      <c r="I4133" t="s">
        <v>8807</v>
      </c>
      <c r="J4133" t="s">
        <v>222</v>
      </c>
      <c r="L4133" t="s">
        <v>39</v>
      </c>
      <c r="N4133" t="s">
        <v>8122</v>
      </c>
      <c r="R4133" t="e">
        <v>#N/A</v>
      </c>
      <c r="S4133" t="e">
        <v>#N/A</v>
      </c>
      <c r="T4133">
        <v>3571</v>
      </c>
      <c r="U4133" t="s">
        <v>9386</v>
      </c>
    </row>
    <row r="4134" spans="2:21" x14ac:dyDescent="0.25">
      <c r="B4134" t="s">
        <v>169</v>
      </c>
      <c r="C4134">
        <v>2016</v>
      </c>
      <c r="D4134" t="s">
        <v>315</v>
      </c>
      <c r="E4134" t="s">
        <v>456</v>
      </c>
      <c r="F4134" t="s">
        <v>9395</v>
      </c>
      <c r="H4134">
        <v>264</v>
      </c>
      <c r="I4134" t="s">
        <v>8807</v>
      </c>
      <c r="J4134" t="s">
        <v>257</v>
      </c>
      <c r="L4134" t="s">
        <v>77</v>
      </c>
      <c r="N4134" t="s">
        <v>8122</v>
      </c>
      <c r="R4134" t="e">
        <v>#N/A</v>
      </c>
      <c r="S4134" t="s">
        <v>9386</v>
      </c>
      <c r="T4134">
        <v>3138</v>
      </c>
      <c r="U4134" t="s">
        <v>9386</v>
      </c>
    </row>
    <row r="4135" spans="2:21" x14ac:dyDescent="0.25">
      <c r="B4135" t="s">
        <v>169</v>
      </c>
      <c r="C4135">
        <v>2016</v>
      </c>
      <c r="D4135" t="s">
        <v>315</v>
      </c>
      <c r="E4135" t="s">
        <v>456</v>
      </c>
      <c r="F4135" t="s">
        <v>9395</v>
      </c>
      <c r="H4135">
        <v>265</v>
      </c>
      <c r="I4135" t="s">
        <v>8807</v>
      </c>
      <c r="J4135" t="s">
        <v>265</v>
      </c>
      <c r="L4135" t="s">
        <v>27</v>
      </c>
      <c r="N4135" t="s">
        <v>8122</v>
      </c>
      <c r="R4135" t="e">
        <v>#N/A</v>
      </c>
      <c r="S4135" t="s">
        <v>9386</v>
      </c>
      <c r="T4135">
        <v>4447</v>
      </c>
      <c r="U4135" t="s">
        <v>9386</v>
      </c>
    </row>
    <row r="4136" spans="2:21" x14ac:dyDescent="0.25">
      <c r="B4136" t="s">
        <v>169</v>
      </c>
      <c r="C4136">
        <v>2016</v>
      </c>
      <c r="D4136" t="s">
        <v>315</v>
      </c>
      <c r="E4136" t="s">
        <v>456</v>
      </c>
      <c r="F4136" t="s">
        <v>9395</v>
      </c>
      <c r="H4136">
        <v>266</v>
      </c>
      <c r="I4136" t="s">
        <v>8807</v>
      </c>
      <c r="J4136" t="s">
        <v>4846</v>
      </c>
      <c r="L4136" t="s">
        <v>10</v>
      </c>
      <c r="N4136" t="s">
        <v>8122</v>
      </c>
      <c r="R4136" t="e">
        <v>#N/A</v>
      </c>
      <c r="S4136" t="s">
        <v>9386</v>
      </c>
      <c r="T4136">
        <v>3860</v>
      </c>
      <c r="U4136" t="s">
        <v>9386</v>
      </c>
    </row>
    <row r="4137" spans="2:21" x14ac:dyDescent="0.25">
      <c r="B4137" t="s">
        <v>169</v>
      </c>
      <c r="C4137">
        <v>2016</v>
      </c>
      <c r="D4137" t="s">
        <v>315</v>
      </c>
      <c r="E4137" t="s">
        <v>456</v>
      </c>
      <c r="F4137" t="s">
        <v>9395</v>
      </c>
      <c r="G4137" t="s">
        <v>794</v>
      </c>
      <c r="H4137">
        <v>267</v>
      </c>
      <c r="I4137" t="s">
        <v>8807</v>
      </c>
      <c r="J4137" t="s">
        <v>205</v>
      </c>
      <c r="L4137" t="s">
        <v>16</v>
      </c>
      <c r="N4137" t="s">
        <v>8122</v>
      </c>
      <c r="R4137" t="e">
        <v>#N/A</v>
      </c>
      <c r="S4137" t="e">
        <v>#N/A</v>
      </c>
      <c r="T4137">
        <v>1597</v>
      </c>
      <c r="U4137" t="s">
        <v>9386</v>
      </c>
    </row>
    <row r="4138" spans="2:21" x14ac:dyDescent="0.25">
      <c r="B4138" t="s">
        <v>169</v>
      </c>
      <c r="C4138">
        <v>2016</v>
      </c>
      <c r="D4138" t="s">
        <v>315</v>
      </c>
      <c r="E4138" t="s">
        <v>456</v>
      </c>
      <c r="F4138" t="s">
        <v>9395</v>
      </c>
      <c r="H4138">
        <v>268</v>
      </c>
      <c r="I4138" t="s">
        <v>8807</v>
      </c>
      <c r="J4138" t="s">
        <v>19</v>
      </c>
      <c r="L4138" t="s">
        <v>15</v>
      </c>
      <c r="N4138" t="s">
        <v>8122</v>
      </c>
      <c r="R4138" t="e">
        <v>#N/A</v>
      </c>
      <c r="S4138" t="s">
        <v>9386</v>
      </c>
      <c r="T4138">
        <v>5665</v>
      </c>
      <c r="U4138" t="s">
        <v>9386</v>
      </c>
    </row>
    <row r="4139" spans="2:21" x14ac:dyDescent="0.25">
      <c r="B4139" t="s">
        <v>169</v>
      </c>
      <c r="C4139">
        <v>2016</v>
      </c>
      <c r="D4139" t="s">
        <v>315</v>
      </c>
      <c r="E4139" t="s">
        <v>456</v>
      </c>
      <c r="F4139" t="s">
        <v>9395</v>
      </c>
      <c r="H4139">
        <v>269</v>
      </c>
      <c r="I4139" t="s">
        <v>8807</v>
      </c>
      <c r="J4139" t="s">
        <v>200</v>
      </c>
      <c r="L4139" t="s">
        <v>129</v>
      </c>
      <c r="N4139" t="s">
        <v>8122</v>
      </c>
      <c r="R4139" t="e">
        <v>#N/A</v>
      </c>
      <c r="S4139" t="s">
        <v>9386</v>
      </c>
      <c r="T4139">
        <v>2797</v>
      </c>
      <c r="U4139" t="s">
        <v>9386</v>
      </c>
    </row>
    <row r="4140" spans="2:21" x14ac:dyDescent="0.25">
      <c r="B4140" t="s">
        <v>169</v>
      </c>
      <c r="C4140">
        <v>2016</v>
      </c>
      <c r="D4140" t="s">
        <v>315</v>
      </c>
      <c r="E4140" t="s">
        <v>456</v>
      </c>
      <c r="F4140" t="s">
        <v>9395</v>
      </c>
      <c r="H4140">
        <v>270</v>
      </c>
      <c r="I4140" t="s">
        <v>8807</v>
      </c>
      <c r="J4140" t="s">
        <v>6131</v>
      </c>
      <c r="L4140" t="s">
        <v>51</v>
      </c>
      <c r="N4140" t="s">
        <v>8122</v>
      </c>
      <c r="R4140" t="e">
        <v>#N/A</v>
      </c>
      <c r="S4140" t="s">
        <v>9386</v>
      </c>
      <c r="T4140">
        <v>5203</v>
      </c>
      <c r="U4140" t="s">
        <v>9386</v>
      </c>
    </row>
    <row r="4141" spans="2:21" x14ac:dyDescent="0.25">
      <c r="B4141" t="s">
        <v>169</v>
      </c>
      <c r="C4141">
        <v>2016</v>
      </c>
      <c r="D4141" t="s">
        <v>315</v>
      </c>
      <c r="E4141" t="s">
        <v>456</v>
      </c>
      <c r="F4141" t="s">
        <v>9395</v>
      </c>
      <c r="H4141">
        <v>271</v>
      </c>
      <c r="I4141" t="s">
        <v>8807</v>
      </c>
      <c r="J4141" t="s">
        <v>246</v>
      </c>
      <c r="L4141" t="s">
        <v>108</v>
      </c>
      <c r="N4141" t="s">
        <v>8122</v>
      </c>
      <c r="R4141" t="e">
        <v>#N/A</v>
      </c>
      <c r="S4141" t="s">
        <v>9386</v>
      </c>
      <c r="T4141">
        <v>4184</v>
      </c>
      <c r="U4141" t="s">
        <v>9386</v>
      </c>
    </row>
    <row r="4142" spans="2:21" x14ac:dyDescent="0.25">
      <c r="B4142" t="s">
        <v>169</v>
      </c>
      <c r="C4142">
        <v>2016</v>
      </c>
      <c r="D4142" t="s">
        <v>315</v>
      </c>
      <c r="E4142" t="s">
        <v>456</v>
      </c>
      <c r="F4142" t="s">
        <v>9395</v>
      </c>
      <c r="H4142">
        <v>272</v>
      </c>
      <c r="I4142" t="s">
        <v>8807</v>
      </c>
      <c r="J4142" t="s">
        <v>3123</v>
      </c>
      <c r="L4142" t="s">
        <v>10</v>
      </c>
      <c r="N4142" t="s">
        <v>8122</v>
      </c>
      <c r="R4142" t="e">
        <v>#N/A</v>
      </c>
      <c r="S4142" t="s">
        <v>9386</v>
      </c>
      <c r="T4142">
        <v>2107</v>
      </c>
      <c r="U4142" t="s">
        <v>9386</v>
      </c>
    </row>
    <row r="4143" spans="2:21" x14ac:dyDescent="0.25">
      <c r="B4143" t="s">
        <v>169</v>
      </c>
      <c r="C4143">
        <v>2016</v>
      </c>
      <c r="D4143" t="s">
        <v>315</v>
      </c>
      <c r="E4143" t="s">
        <v>456</v>
      </c>
      <c r="F4143" t="s">
        <v>9395</v>
      </c>
      <c r="H4143">
        <v>273</v>
      </c>
      <c r="I4143" t="s">
        <v>8807</v>
      </c>
      <c r="J4143" t="s">
        <v>28</v>
      </c>
      <c r="L4143" t="s">
        <v>28</v>
      </c>
      <c r="N4143" t="s">
        <v>8122</v>
      </c>
      <c r="R4143" t="e">
        <v>#N/A</v>
      </c>
      <c r="S4143" t="s">
        <v>9386</v>
      </c>
      <c r="T4143">
        <v>5068</v>
      </c>
      <c r="U4143" t="s">
        <v>9386</v>
      </c>
    </row>
    <row r="4144" spans="2:21" x14ac:dyDescent="0.25">
      <c r="B4144" t="s">
        <v>169</v>
      </c>
      <c r="C4144">
        <v>2016</v>
      </c>
      <c r="D4144" t="s">
        <v>315</v>
      </c>
      <c r="E4144" t="s">
        <v>456</v>
      </c>
      <c r="F4144" t="s">
        <v>9395</v>
      </c>
      <c r="H4144">
        <v>274</v>
      </c>
      <c r="I4144" t="s">
        <v>8807</v>
      </c>
      <c r="J4144" t="s">
        <v>9355</v>
      </c>
      <c r="L4144" t="s">
        <v>12</v>
      </c>
      <c r="N4144" t="s">
        <v>8122</v>
      </c>
      <c r="R4144" t="e">
        <v>#N/A</v>
      </c>
      <c r="S4144" t="s">
        <v>9386</v>
      </c>
      <c r="T4144">
        <v>7510</v>
      </c>
      <c r="U4144" t="s">
        <v>9386</v>
      </c>
    </row>
    <row r="4145" spans="2:21" x14ac:dyDescent="0.25">
      <c r="B4145" t="s">
        <v>169</v>
      </c>
      <c r="C4145">
        <v>2016</v>
      </c>
      <c r="D4145" t="s">
        <v>315</v>
      </c>
      <c r="E4145" t="s">
        <v>456</v>
      </c>
      <c r="F4145" t="s">
        <v>9395</v>
      </c>
      <c r="H4145">
        <v>275</v>
      </c>
      <c r="I4145" t="s">
        <v>8807</v>
      </c>
      <c r="J4145" t="s">
        <v>50</v>
      </c>
      <c r="L4145" t="s">
        <v>62</v>
      </c>
      <c r="N4145" t="s">
        <v>8122</v>
      </c>
      <c r="R4145" t="e">
        <v>#N/A</v>
      </c>
      <c r="S4145" t="s">
        <v>9386</v>
      </c>
      <c r="T4145">
        <v>3034</v>
      </c>
      <c r="U4145" t="s">
        <v>9386</v>
      </c>
    </row>
    <row r="4146" spans="2:21" x14ac:dyDescent="0.25">
      <c r="B4146" t="s">
        <v>169</v>
      </c>
      <c r="C4146">
        <v>2016</v>
      </c>
      <c r="D4146" t="s">
        <v>315</v>
      </c>
      <c r="E4146" t="s">
        <v>456</v>
      </c>
      <c r="F4146" t="s">
        <v>9395</v>
      </c>
      <c r="H4146">
        <v>276</v>
      </c>
      <c r="I4146" t="s">
        <v>8807</v>
      </c>
      <c r="J4146" t="s">
        <v>3573</v>
      </c>
      <c r="L4146" t="s">
        <v>22</v>
      </c>
      <c r="N4146" t="s">
        <v>8122</v>
      </c>
      <c r="R4146" t="e">
        <v>#N/A</v>
      </c>
      <c r="S4146" t="s">
        <v>9386</v>
      </c>
      <c r="T4146">
        <v>2566</v>
      </c>
      <c r="U4146" t="s">
        <v>9386</v>
      </c>
    </row>
    <row r="4147" spans="2:21" x14ac:dyDescent="0.25">
      <c r="B4147" t="s">
        <v>169</v>
      </c>
      <c r="C4147">
        <v>2016</v>
      </c>
      <c r="D4147" t="s">
        <v>315</v>
      </c>
      <c r="E4147" t="s">
        <v>456</v>
      </c>
      <c r="F4147" t="s">
        <v>9395</v>
      </c>
      <c r="H4147">
        <v>277</v>
      </c>
      <c r="I4147" t="s">
        <v>8807</v>
      </c>
      <c r="J4147" t="s">
        <v>3429</v>
      </c>
      <c r="L4147" t="s">
        <v>107</v>
      </c>
      <c r="N4147" t="s">
        <v>8122</v>
      </c>
      <c r="R4147" t="e">
        <v>#N/A</v>
      </c>
      <c r="S4147" t="s">
        <v>9386</v>
      </c>
      <c r="T4147">
        <v>2416</v>
      </c>
      <c r="U4147" t="s">
        <v>9386</v>
      </c>
    </row>
    <row r="4148" spans="2:21" x14ac:dyDescent="0.25">
      <c r="B4148" t="s">
        <v>169</v>
      </c>
      <c r="C4148">
        <v>2016</v>
      </c>
      <c r="D4148" t="s">
        <v>315</v>
      </c>
      <c r="E4148" t="s">
        <v>456</v>
      </c>
      <c r="F4148" t="s">
        <v>9395</v>
      </c>
      <c r="H4148">
        <v>278</v>
      </c>
      <c r="I4148" t="s">
        <v>8807</v>
      </c>
      <c r="J4148" t="s">
        <v>199</v>
      </c>
      <c r="L4148" t="s">
        <v>51</v>
      </c>
      <c r="N4148" t="s">
        <v>8122</v>
      </c>
      <c r="R4148" t="e">
        <v>#N/A</v>
      </c>
      <c r="S4148" t="s">
        <v>9386</v>
      </c>
      <c r="T4148">
        <v>2502</v>
      </c>
      <c r="U4148" t="s">
        <v>9386</v>
      </c>
    </row>
    <row r="4149" spans="2:21" x14ac:dyDescent="0.25">
      <c r="B4149" t="s">
        <v>169</v>
      </c>
      <c r="C4149">
        <v>2016</v>
      </c>
      <c r="D4149" t="s">
        <v>315</v>
      </c>
      <c r="E4149" t="s">
        <v>456</v>
      </c>
      <c r="F4149" t="s">
        <v>9395</v>
      </c>
      <c r="G4149" t="s">
        <v>794</v>
      </c>
      <c r="H4149">
        <v>279</v>
      </c>
      <c r="I4149" t="s">
        <v>8807</v>
      </c>
      <c r="J4149" t="s">
        <v>8557</v>
      </c>
      <c r="L4149" t="s">
        <v>39</v>
      </c>
      <c r="N4149" t="s">
        <v>8122</v>
      </c>
      <c r="R4149" t="e">
        <v>#N/A</v>
      </c>
      <c r="S4149" t="e">
        <v>#N/A</v>
      </c>
      <c r="T4149">
        <v>7155</v>
      </c>
      <c r="U4149" t="s">
        <v>9386</v>
      </c>
    </row>
    <row r="4150" spans="2:21" x14ac:dyDescent="0.25">
      <c r="B4150" t="s">
        <v>169</v>
      </c>
      <c r="C4150">
        <v>2016</v>
      </c>
      <c r="D4150" t="s">
        <v>315</v>
      </c>
      <c r="E4150" t="s">
        <v>456</v>
      </c>
      <c r="F4150" t="s">
        <v>9395</v>
      </c>
      <c r="H4150">
        <v>280</v>
      </c>
      <c r="I4150" t="s">
        <v>8807</v>
      </c>
      <c r="J4150" t="s">
        <v>8137</v>
      </c>
      <c r="L4150" t="s">
        <v>83</v>
      </c>
      <c r="N4150" t="s">
        <v>8122</v>
      </c>
      <c r="R4150" t="e">
        <v>#N/A</v>
      </c>
      <c r="S4150" t="s">
        <v>9386</v>
      </c>
      <c r="T4150">
        <v>6909</v>
      </c>
      <c r="U4150" t="s">
        <v>9386</v>
      </c>
    </row>
    <row r="4151" spans="2:21" x14ac:dyDescent="0.25">
      <c r="B4151" t="s">
        <v>169</v>
      </c>
      <c r="C4151">
        <v>2016</v>
      </c>
      <c r="D4151" t="s">
        <v>315</v>
      </c>
      <c r="E4151" t="s">
        <v>456</v>
      </c>
      <c r="F4151" t="s">
        <v>9395</v>
      </c>
      <c r="H4151">
        <v>281</v>
      </c>
      <c r="I4151" t="s">
        <v>8807</v>
      </c>
      <c r="J4151" t="s">
        <v>1661</v>
      </c>
      <c r="L4151" t="s">
        <v>17</v>
      </c>
      <c r="N4151" t="s">
        <v>8122</v>
      </c>
      <c r="R4151" t="e">
        <v>#N/A</v>
      </c>
      <c r="S4151" t="s">
        <v>9386</v>
      </c>
      <c r="T4151">
        <v>6898</v>
      </c>
      <c r="U4151" t="s">
        <v>9386</v>
      </c>
    </row>
    <row r="4152" spans="2:21" x14ac:dyDescent="0.25">
      <c r="B4152" t="s">
        <v>169</v>
      </c>
      <c r="C4152">
        <v>2016</v>
      </c>
      <c r="D4152" t="s">
        <v>315</v>
      </c>
      <c r="E4152" t="s">
        <v>456</v>
      </c>
      <c r="F4152" t="s">
        <v>9395</v>
      </c>
      <c r="H4152">
        <v>282</v>
      </c>
      <c r="I4152" t="s">
        <v>8807</v>
      </c>
      <c r="J4152" t="s">
        <v>6827</v>
      </c>
      <c r="L4152" t="s">
        <v>51</v>
      </c>
      <c r="N4152" t="s">
        <v>8122</v>
      </c>
      <c r="R4152" t="e">
        <v>#N/A</v>
      </c>
      <c r="S4152" t="s">
        <v>9386</v>
      </c>
      <c r="T4152">
        <v>5915</v>
      </c>
      <c r="U4152" t="s">
        <v>9386</v>
      </c>
    </row>
    <row r="4153" spans="2:21" x14ac:dyDescent="0.25">
      <c r="B4153" t="s">
        <v>169</v>
      </c>
      <c r="C4153">
        <v>2016</v>
      </c>
      <c r="D4153" t="s">
        <v>315</v>
      </c>
      <c r="E4153" t="s">
        <v>456</v>
      </c>
      <c r="F4153" t="s">
        <v>9395</v>
      </c>
      <c r="H4153">
        <v>283</v>
      </c>
      <c r="I4153" t="s">
        <v>8807</v>
      </c>
      <c r="J4153" t="s">
        <v>57</v>
      </c>
      <c r="L4153" t="s">
        <v>15</v>
      </c>
      <c r="N4153" t="s">
        <v>8122</v>
      </c>
      <c r="R4153" t="e">
        <v>#N/A</v>
      </c>
      <c r="S4153" t="s">
        <v>9386</v>
      </c>
      <c r="T4153">
        <v>2522</v>
      </c>
      <c r="U4153" t="s">
        <v>9386</v>
      </c>
    </row>
    <row r="4154" spans="2:21" x14ac:dyDescent="0.25">
      <c r="B4154" t="s">
        <v>169</v>
      </c>
      <c r="C4154">
        <v>2016</v>
      </c>
      <c r="D4154" t="s">
        <v>315</v>
      </c>
      <c r="E4154" t="s">
        <v>456</v>
      </c>
      <c r="F4154" t="s">
        <v>9395</v>
      </c>
      <c r="H4154">
        <v>284</v>
      </c>
      <c r="I4154" t="s">
        <v>8807</v>
      </c>
      <c r="J4154" t="s">
        <v>8135</v>
      </c>
      <c r="L4154" t="s">
        <v>68</v>
      </c>
      <c r="N4154" t="s">
        <v>8122</v>
      </c>
      <c r="R4154" t="e">
        <v>#N/A</v>
      </c>
      <c r="S4154" t="s">
        <v>9386</v>
      </c>
      <c r="T4154">
        <v>6935</v>
      </c>
      <c r="U4154" t="s">
        <v>9386</v>
      </c>
    </row>
    <row r="4155" spans="2:21" x14ac:dyDescent="0.25">
      <c r="B4155" t="s">
        <v>169</v>
      </c>
      <c r="C4155">
        <v>2016</v>
      </c>
      <c r="D4155" t="s">
        <v>315</v>
      </c>
      <c r="E4155" t="s">
        <v>456</v>
      </c>
      <c r="F4155" t="s">
        <v>9395</v>
      </c>
      <c r="H4155">
        <v>285</v>
      </c>
      <c r="I4155" t="s">
        <v>8807</v>
      </c>
      <c r="J4155" t="s">
        <v>6108</v>
      </c>
      <c r="L4155" t="s">
        <v>83</v>
      </c>
      <c r="N4155" t="s">
        <v>8122</v>
      </c>
      <c r="R4155" t="e">
        <v>#N/A</v>
      </c>
      <c r="S4155" t="s">
        <v>9386</v>
      </c>
      <c r="T4155">
        <v>5179</v>
      </c>
      <c r="U4155" t="s">
        <v>9386</v>
      </c>
    </row>
    <row r="4156" spans="2:21" x14ac:dyDescent="0.25">
      <c r="B4156" t="s">
        <v>169</v>
      </c>
      <c r="C4156">
        <v>2016</v>
      </c>
      <c r="D4156" t="s">
        <v>315</v>
      </c>
      <c r="E4156" t="s">
        <v>456</v>
      </c>
      <c r="F4156" t="s">
        <v>9395</v>
      </c>
      <c r="H4156">
        <v>286</v>
      </c>
      <c r="I4156" t="s">
        <v>8807</v>
      </c>
      <c r="J4156" t="s">
        <v>4615</v>
      </c>
      <c r="L4156" t="s">
        <v>31</v>
      </c>
      <c r="N4156" t="s">
        <v>8122</v>
      </c>
      <c r="R4156" t="e">
        <v>#N/A</v>
      </c>
      <c r="S4156" t="s">
        <v>9386</v>
      </c>
      <c r="T4156">
        <v>3624</v>
      </c>
      <c r="U4156" t="s">
        <v>9386</v>
      </c>
    </row>
    <row r="4157" spans="2:21" x14ac:dyDescent="0.25">
      <c r="B4157" t="s">
        <v>169</v>
      </c>
      <c r="C4157">
        <v>2016</v>
      </c>
      <c r="D4157" t="s">
        <v>315</v>
      </c>
      <c r="E4157" t="s">
        <v>456</v>
      </c>
      <c r="F4157" t="s">
        <v>9395</v>
      </c>
      <c r="H4157">
        <v>287</v>
      </c>
      <c r="I4157" t="s">
        <v>8807</v>
      </c>
      <c r="J4157" t="s">
        <v>92</v>
      </c>
      <c r="L4157" t="s">
        <v>41</v>
      </c>
      <c r="N4157" t="s">
        <v>8122</v>
      </c>
      <c r="R4157" t="e">
        <v>#N/A</v>
      </c>
      <c r="S4157" t="s">
        <v>9386</v>
      </c>
      <c r="T4157">
        <v>580</v>
      </c>
      <c r="U4157" t="s">
        <v>9386</v>
      </c>
    </row>
    <row r="4158" spans="2:21" x14ac:dyDescent="0.25">
      <c r="B4158" t="s">
        <v>169</v>
      </c>
      <c r="C4158">
        <v>2016</v>
      </c>
      <c r="D4158" t="s">
        <v>315</v>
      </c>
      <c r="E4158" t="s">
        <v>456</v>
      </c>
      <c r="F4158" t="s">
        <v>9395</v>
      </c>
      <c r="G4158" t="s">
        <v>794</v>
      </c>
      <c r="H4158">
        <v>288</v>
      </c>
      <c r="I4158" t="s">
        <v>8807</v>
      </c>
      <c r="J4158" t="s">
        <v>8723</v>
      </c>
      <c r="L4158" t="s">
        <v>88</v>
      </c>
      <c r="N4158" t="s">
        <v>8122</v>
      </c>
      <c r="R4158" t="e">
        <v>#N/A</v>
      </c>
      <c r="S4158" t="e">
        <v>#N/A</v>
      </c>
      <c r="T4158">
        <v>7233</v>
      </c>
      <c r="U4158" t="s">
        <v>9386</v>
      </c>
    </row>
    <row r="4159" spans="2:21" x14ac:dyDescent="0.25">
      <c r="B4159" t="s">
        <v>169</v>
      </c>
      <c r="C4159">
        <v>2016</v>
      </c>
      <c r="D4159" t="s">
        <v>315</v>
      </c>
      <c r="E4159" t="s">
        <v>456</v>
      </c>
      <c r="F4159" t="s">
        <v>9395</v>
      </c>
      <c r="H4159">
        <v>289</v>
      </c>
      <c r="I4159" t="s">
        <v>8807</v>
      </c>
      <c r="J4159" t="s">
        <v>6016</v>
      </c>
      <c r="L4159" t="s">
        <v>68</v>
      </c>
      <c r="N4159" t="s">
        <v>8122</v>
      </c>
      <c r="R4159" t="e">
        <v>#N/A</v>
      </c>
      <c r="S4159" t="s">
        <v>9386</v>
      </c>
      <c r="T4159">
        <v>5081</v>
      </c>
      <c r="U4159" t="s">
        <v>9386</v>
      </c>
    </row>
    <row r="4160" spans="2:21" x14ac:dyDescent="0.25">
      <c r="B4160" t="s">
        <v>169</v>
      </c>
      <c r="C4160">
        <v>2016</v>
      </c>
      <c r="D4160" t="s">
        <v>315</v>
      </c>
      <c r="E4160" t="s">
        <v>456</v>
      </c>
      <c r="F4160" t="s">
        <v>9395</v>
      </c>
      <c r="H4160">
        <v>290</v>
      </c>
      <c r="I4160" t="s">
        <v>8807</v>
      </c>
      <c r="J4160" t="s">
        <v>7756</v>
      </c>
      <c r="L4160" t="s">
        <v>88</v>
      </c>
      <c r="N4160" t="s">
        <v>8122</v>
      </c>
      <c r="R4160" t="e">
        <v>#N/A</v>
      </c>
      <c r="S4160" t="s">
        <v>9386</v>
      </c>
      <c r="T4160">
        <v>6893</v>
      </c>
      <c r="U4160" t="s">
        <v>9386</v>
      </c>
    </row>
    <row r="4161" spans="2:21" x14ac:dyDescent="0.25">
      <c r="B4161" t="s">
        <v>169</v>
      </c>
      <c r="C4161">
        <v>2016</v>
      </c>
      <c r="D4161" t="s">
        <v>315</v>
      </c>
      <c r="E4161" t="s">
        <v>456</v>
      </c>
      <c r="F4161" t="s">
        <v>9395</v>
      </c>
      <c r="H4161">
        <v>291</v>
      </c>
      <c r="I4161" t="s">
        <v>8807</v>
      </c>
      <c r="J4161" t="s">
        <v>1832</v>
      </c>
      <c r="L4161" t="s">
        <v>108</v>
      </c>
      <c r="N4161" t="s">
        <v>8122</v>
      </c>
      <c r="R4161" t="e">
        <v>#N/A</v>
      </c>
      <c r="S4161" t="s">
        <v>9386</v>
      </c>
      <c r="T4161">
        <v>766</v>
      </c>
      <c r="U4161" t="s">
        <v>9386</v>
      </c>
    </row>
    <row r="4162" spans="2:21" x14ac:dyDescent="0.25">
      <c r="B4162" t="s">
        <v>169</v>
      </c>
      <c r="C4162">
        <v>2016</v>
      </c>
      <c r="D4162" t="s">
        <v>315</v>
      </c>
      <c r="E4162" t="s">
        <v>456</v>
      </c>
      <c r="F4162" t="s">
        <v>9395</v>
      </c>
      <c r="H4162">
        <v>292</v>
      </c>
      <c r="I4162" t="s">
        <v>8807</v>
      </c>
      <c r="J4162" t="s">
        <v>236</v>
      </c>
      <c r="L4162" t="s">
        <v>73</v>
      </c>
      <c r="N4162" t="s">
        <v>8122</v>
      </c>
      <c r="R4162" t="e">
        <v>#N/A</v>
      </c>
      <c r="S4162" t="s">
        <v>9386</v>
      </c>
      <c r="T4162">
        <v>6405</v>
      </c>
      <c r="U4162" t="s">
        <v>9386</v>
      </c>
    </row>
    <row r="4163" spans="2:21" x14ac:dyDescent="0.25">
      <c r="B4163" t="s">
        <v>169</v>
      </c>
      <c r="C4163">
        <v>2016</v>
      </c>
      <c r="D4163" t="s">
        <v>315</v>
      </c>
      <c r="E4163" t="s">
        <v>456</v>
      </c>
      <c r="F4163" t="s">
        <v>9395</v>
      </c>
      <c r="H4163">
        <v>293</v>
      </c>
      <c r="I4163" t="s">
        <v>8807</v>
      </c>
      <c r="J4163" t="s">
        <v>9353</v>
      </c>
      <c r="L4163" t="s">
        <v>39</v>
      </c>
      <c r="N4163" t="s">
        <v>8122</v>
      </c>
      <c r="R4163" t="e">
        <v>#N/A</v>
      </c>
      <c r="S4163" t="s">
        <v>9386</v>
      </c>
      <c r="T4163">
        <v>3032</v>
      </c>
      <c r="U4163" t="s">
        <v>9386</v>
      </c>
    </row>
    <row r="4164" spans="2:21" x14ac:dyDescent="0.25">
      <c r="B4164" t="s">
        <v>169</v>
      </c>
      <c r="C4164">
        <v>2016</v>
      </c>
      <c r="D4164" t="s">
        <v>315</v>
      </c>
      <c r="E4164" t="s">
        <v>456</v>
      </c>
      <c r="F4164" t="s">
        <v>9395</v>
      </c>
      <c r="H4164">
        <v>294</v>
      </c>
      <c r="I4164" t="s">
        <v>8807</v>
      </c>
      <c r="J4164" t="s">
        <v>76</v>
      </c>
      <c r="L4164" t="s">
        <v>76</v>
      </c>
      <c r="N4164" t="s">
        <v>8122</v>
      </c>
      <c r="R4164" t="e">
        <v>#N/A</v>
      </c>
      <c r="S4164" t="s">
        <v>9386</v>
      </c>
      <c r="T4164">
        <v>1549</v>
      </c>
      <c r="U4164" t="s">
        <v>9386</v>
      </c>
    </row>
    <row r="4165" spans="2:21" x14ac:dyDescent="0.25">
      <c r="B4165" t="s">
        <v>169</v>
      </c>
      <c r="C4165">
        <v>2016</v>
      </c>
      <c r="D4165" t="s">
        <v>315</v>
      </c>
      <c r="E4165" t="s">
        <v>456</v>
      </c>
      <c r="F4165" t="s">
        <v>9395</v>
      </c>
      <c r="H4165">
        <v>295</v>
      </c>
      <c r="I4165" t="s">
        <v>8807</v>
      </c>
      <c r="J4165" t="s">
        <v>8433</v>
      </c>
      <c r="L4165" t="s">
        <v>85</v>
      </c>
      <c r="N4165" t="s">
        <v>8122</v>
      </c>
      <c r="R4165" t="e">
        <v>#N/A</v>
      </c>
      <c r="S4165" t="s">
        <v>9386</v>
      </c>
      <c r="T4165">
        <v>7069</v>
      </c>
      <c r="U4165" t="s">
        <v>9386</v>
      </c>
    </row>
    <row r="4166" spans="2:21" x14ac:dyDescent="0.25">
      <c r="B4166" t="s">
        <v>169</v>
      </c>
      <c r="C4166">
        <v>2016</v>
      </c>
      <c r="D4166" t="s">
        <v>315</v>
      </c>
      <c r="E4166" t="s">
        <v>456</v>
      </c>
      <c r="F4166" t="s">
        <v>9395</v>
      </c>
      <c r="H4166">
        <v>296</v>
      </c>
      <c r="I4166" t="s">
        <v>8807</v>
      </c>
      <c r="J4166" t="s">
        <v>208</v>
      </c>
      <c r="L4166" t="s">
        <v>41</v>
      </c>
      <c r="N4166" t="s">
        <v>8122</v>
      </c>
      <c r="R4166" t="e">
        <v>#N/A</v>
      </c>
      <c r="S4166" t="s">
        <v>9386</v>
      </c>
      <c r="T4166">
        <v>6845</v>
      </c>
      <c r="U4166" t="s">
        <v>9386</v>
      </c>
    </row>
    <row r="4167" spans="2:21" x14ac:dyDescent="0.25">
      <c r="B4167" t="s">
        <v>169</v>
      </c>
      <c r="C4167">
        <v>2016</v>
      </c>
      <c r="D4167" t="s">
        <v>315</v>
      </c>
      <c r="E4167" t="s">
        <v>456</v>
      </c>
      <c r="F4167" t="s">
        <v>9395</v>
      </c>
      <c r="H4167">
        <v>297</v>
      </c>
      <c r="I4167" t="s">
        <v>8807</v>
      </c>
      <c r="J4167" t="s">
        <v>62</v>
      </c>
      <c r="L4167" t="s">
        <v>62</v>
      </c>
      <c r="N4167" t="s">
        <v>8122</v>
      </c>
      <c r="R4167" t="e">
        <v>#N/A</v>
      </c>
      <c r="S4167" t="s">
        <v>9386</v>
      </c>
      <c r="T4167">
        <v>2149</v>
      </c>
      <c r="U4167" t="s">
        <v>9386</v>
      </c>
    </row>
    <row r="4168" spans="2:21" x14ac:dyDescent="0.25">
      <c r="B4168" t="s">
        <v>169</v>
      </c>
      <c r="C4168">
        <v>2016</v>
      </c>
      <c r="D4168" t="s">
        <v>315</v>
      </c>
      <c r="E4168" t="s">
        <v>456</v>
      </c>
      <c r="F4168" t="s">
        <v>9395</v>
      </c>
      <c r="H4168">
        <v>298</v>
      </c>
      <c r="I4168" t="s">
        <v>8807</v>
      </c>
      <c r="J4168" t="s">
        <v>18</v>
      </c>
      <c r="L4168" t="s">
        <v>32</v>
      </c>
      <c r="N4168" t="s">
        <v>8122</v>
      </c>
      <c r="R4168" t="e">
        <v>#N/A</v>
      </c>
      <c r="S4168" t="s">
        <v>9386</v>
      </c>
      <c r="T4168">
        <v>5814</v>
      </c>
      <c r="U4168" t="s">
        <v>9386</v>
      </c>
    </row>
    <row r="4169" spans="2:21" x14ac:dyDescent="0.25">
      <c r="B4169" t="s">
        <v>169</v>
      </c>
      <c r="C4169">
        <v>2016</v>
      </c>
      <c r="D4169" t="s">
        <v>315</v>
      </c>
      <c r="E4169" t="s">
        <v>456</v>
      </c>
      <c r="F4169" t="s">
        <v>9395</v>
      </c>
      <c r="H4169">
        <v>299</v>
      </c>
      <c r="I4169" t="s">
        <v>8807</v>
      </c>
      <c r="J4169" t="s">
        <v>1769</v>
      </c>
      <c r="L4169" t="s">
        <v>16</v>
      </c>
      <c r="N4169" t="s">
        <v>8122</v>
      </c>
      <c r="R4169" t="e">
        <v>#N/A</v>
      </c>
      <c r="S4169" t="s">
        <v>9386</v>
      </c>
      <c r="T4169">
        <v>699</v>
      </c>
      <c r="U4169" t="s">
        <v>9386</v>
      </c>
    </row>
    <row r="4170" spans="2:21" x14ac:dyDescent="0.25">
      <c r="B4170" t="s">
        <v>169</v>
      </c>
      <c r="C4170">
        <v>2016</v>
      </c>
      <c r="D4170" t="s">
        <v>315</v>
      </c>
      <c r="E4170" t="s">
        <v>456</v>
      </c>
      <c r="F4170" t="s">
        <v>9395</v>
      </c>
      <c r="H4170">
        <v>300</v>
      </c>
      <c r="I4170" t="s">
        <v>8807</v>
      </c>
      <c r="J4170" t="s">
        <v>252</v>
      </c>
      <c r="L4170" t="s">
        <v>16</v>
      </c>
      <c r="N4170" t="s">
        <v>8122</v>
      </c>
      <c r="R4170" t="e">
        <v>#N/A</v>
      </c>
      <c r="S4170" t="s">
        <v>9386</v>
      </c>
      <c r="T4170">
        <v>1348</v>
      </c>
      <c r="U4170" t="s">
        <v>9386</v>
      </c>
    </row>
    <row r="4171" spans="2:21" x14ac:dyDescent="0.25">
      <c r="B4171" t="s">
        <v>169</v>
      </c>
      <c r="C4171">
        <v>2016</v>
      </c>
      <c r="D4171" t="s">
        <v>315</v>
      </c>
      <c r="E4171" t="s">
        <v>456</v>
      </c>
      <c r="F4171" t="s">
        <v>9395</v>
      </c>
      <c r="H4171">
        <v>301</v>
      </c>
      <c r="I4171" t="s">
        <v>8807</v>
      </c>
      <c r="J4171" t="s">
        <v>8688</v>
      </c>
      <c r="L4171" t="s">
        <v>83</v>
      </c>
      <c r="N4171" t="s">
        <v>8122</v>
      </c>
      <c r="R4171" t="e">
        <v>#N/A</v>
      </c>
      <c r="S4171" t="s">
        <v>9386</v>
      </c>
      <c r="T4171">
        <v>7336</v>
      </c>
      <c r="U4171" t="s">
        <v>9386</v>
      </c>
    </row>
    <row r="4172" spans="2:21" x14ac:dyDescent="0.25">
      <c r="B4172" t="s">
        <v>169</v>
      </c>
      <c r="C4172">
        <v>2016</v>
      </c>
      <c r="D4172" t="s">
        <v>315</v>
      </c>
      <c r="E4172" t="s">
        <v>456</v>
      </c>
      <c r="F4172" t="s">
        <v>9395</v>
      </c>
      <c r="H4172">
        <v>302</v>
      </c>
      <c r="I4172" t="s">
        <v>8807</v>
      </c>
      <c r="J4172" t="s">
        <v>51</v>
      </c>
      <c r="L4172" t="s">
        <v>51</v>
      </c>
      <c r="N4172" t="s">
        <v>8122</v>
      </c>
      <c r="R4172" t="e">
        <v>#N/A</v>
      </c>
      <c r="S4172" t="s">
        <v>9386</v>
      </c>
      <c r="T4172">
        <v>3010</v>
      </c>
      <c r="U4172" t="s">
        <v>9386</v>
      </c>
    </row>
    <row r="4173" spans="2:21" x14ac:dyDescent="0.25">
      <c r="B4173" t="s">
        <v>169</v>
      </c>
      <c r="C4173">
        <v>2016</v>
      </c>
      <c r="D4173" t="s">
        <v>315</v>
      </c>
      <c r="E4173" t="s">
        <v>456</v>
      </c>
      <c r="F4173" t="s">
        <v>9395</v>
      </c>
      <c r="H4173">
        <v>303</v>
      </c>
      <c r="I4173" t="s">
        <v>8807</v>
      </c>
      <c r="J4173" t="s">
        <v>7073</v>
      </c>
      <c r="L4173" t="s">
        <v>85</v>
      </c>
      <c r="N4173" t="s">
        <v>8122</v>
      </c>
      <c r="R4173" t="e">
        <v>#N/A</v>
      </c>
      <c r="S4173" t="s">
        <v>9386</v>
      </c>
      <c r="T4173">
        <v>6168</v>
      </c>
      <c r="U4173" t="s">
        <v>9386</v>
      </c>
    </row>
    <row r="4174" spans="2:21" x14ac:dyDescent="0.25">
      <c r="B4174" t="s">
        <v>169</v>
      </c>
      <c r="C4174">
        <v>2016</v>
      </c>
      <c r="D4174" t="s">
        <v>315</v>
      </c>
      <c r="E4174" t="s">
        <v>456</v>
      </c>
      <c r="F4174" t="s">
        <v>9395</v>
      </c>
      <c r="H4174">
        <v>304</v>
      </c>
      <c r="I4174" t="s">
        <v>8807</v>
      </c>
      <c r="J4174" t="s">
        <v>9352</v>
      </c>
      <c r="L4174" t="s">
        <v>15</v>
      </c>
      <c r="N4174" t="s">
        <v>8122</v>
      </c>
      <c r="R4174" t="e">
        <v>#N/A</v>
      </c>
      <c r="S4174" t="s">
        <v>9386</v>
      </c>
      <c r="T4174">
        <v>7402</v>
      </c>
      <c r="U4174" t="s">
        <v>9386</v>
      </c>
    </row>
    <row r="4175" spans="2:21" x14ac:dyDescent="0.25">
      <c r="B4175" t="s">
        <v>169</v>
      </c>
      <c r="C4175">
        <v>2016</v>
      </c>
      <c r="D4175" t="s">
        <v>315</v>
      </c>
      <c r="E4175" t="s">
        <v>456</v>
      </c>
      <c r="F4175" t="s">
        <v>9395</v>
      </c>
      <c r="H4175">
        <v>305</v>
      </c>
      <c r="I4175" t="s">
        <v>8807</v>
      </c>
      <c r="J4175" t="s">
        <v>70</v>
      </c>
      <c r="L4175" t="s">
        <v>107</v>
      </c>
      <c r="N4175" t="s">
        <v>8122</v>
      </c>
      <c r="R4175" t="e">
        <v>#N/A</v>
      </c>
      <c r="S4175" t="s">
        <v>9386</v>
      </c>
      <c r="T4175">
        <v>1714</v>
      </c>
      <c r="U4175" t="s">
        <v>9386</v>
      </c>
    </row>
    <row r="4176" spans="2:21" x14ac:dyDescent="0.25">
      <c r="B4176" t="s">
        <v>169</v>
      </c>
      <c r="C4176">
        <v>2016</v>
      </c>
      <c r="D4176" t="s">
        <v>315</v>
      </c>
      <c r="E4176" t="s">
        <v>456</v>
      </c>
      <c r="F4176" t="s">
        <v>9395</v>
      </c>
      <c r="H4176">
        <v>306</v>
      </c>
      <c r="I4176" t="s">
        <v>8807</v>
      </c>
      <c r="J4176" t="s">
        <v>4197</v>
      </c>
      <c r="L4176" t="s">
        <v>88</v>
      </c>
      <c r="N4176" t="s">
        <v>8122</v>
      </c>
      <c r="R4176" t="e">
        <v>#N/A</v>
      </c>
      <c r="S4176" t="s">
        <v>9386</v>
      </c>
      <c r="T4176">
        <v>3204</v>
      </c>
      <c r="U4176" t="s">
        <v>9386</v>
      </c>
    </row>
    <row r="4177" spans="2:21" x14ac:dyDescent="0.25">
      <c r="B4177" t="s">
        <v>169</v>
      </c>
      <c r="C4177">
        <v>2016</v>
      </c>
      <c r="D4177" t="s">
        <v>315</v>
      </c>
      <c r="E4177" t="s">
        <v>456</v>
      </c>
      <c r="F4177" t="s">
        <v>9395</v>
      </c>
      <c r="H4177">
        <v>307</v>
      </c>
      <c r="I4177" t="s">
        <v>8807</v>
      </c>
      <c r="J4177" t="s">
        <v>8134</v>
      </c>
      <c r="L4177" t="s">
        <v>41</v>
      </c>
      <c r="N4177" t="s">
        <v>8122</v>
      </c>
      <c r="R4177" t="e">
        <v>#N/A</v>
      </c>
      <c r="S4177" t="s">
        <v>9386</v>
      </c>
      <c r="T4177">
        <v>6975</v>
      </c>
      <c r="U4177" t="s">
        <v>9386</v>
      </c>
    </row>
    <row r="4178" spans="2:21" x14ac:dyDescent="0.25">
      <c r="B4178" t="s">
        <v>169</v>
      </c>
      <c r="C4178">
        <v>2016</v>
      </c>
      <c r="D4178" t="s">
        <v>315</v>
      </c>
      <c r="E4178" t="s">
        <v>456</v>
      </c>
      <c r="F4178" t="s">
        <v>9395</v>
      </c>
      <c r="H4178">
        <v>308</v>
      </c>
      <c r="I4178" t="s">
        <v>8807</v>
      </c>
      <c r="J4178" t="s">
        <v>215</v>
      </c>
      <c r="L4178" t="s">
        <v>31</v>
      </c>
      <c r="N4178" t="s">
        <v>8122</v>
      </c>
      <c r="R4178" t="e">
        <v>#N/A</v>
      </c>
      <c r="S4178" t="s">
        <v>9386</v>
      </c>
      <c r="T4178">
        <v>1225</v>
      </c>
      <c r="U4178" t="s">
        <v>9386</v>
      </c>
    </row>
    <row r="4179" spans="2:21" x14ac:dyDescent="0.25">
      <c r="B4179" t="s">
        <v>169</v>
      </c>
      <c r="C4179">
        <v>2016</v>
      </c>
      <c r="D4179" t="s">
        <v>315</v>
      </c>
      <c r="E4179" t="s">
        <v>456</v>
      </c>
      <c r="F4179" t="s">
        <v>9395</v>
      </c>
      <c r="H4179">
        <v>309</v>
      </c>
      <c r="I4179" t="s">
        <v>8807</v>
      </c>
      <c r="J4179" t="s">
        <v>9351</v>
      </c>
      <c r="L4179" t="s">
        <v>107</v>
      </c>
      <c r="N4179" t="s">
        <v>8122</v>
      </c>
      <c r="R4179" t="e">
        <v>#N/A</v>
      </c>
      <c r="S4179" t="s">
        <v>9386</v>
      </c>
      <c r="T4179">
        <v>6041</v>
      </c>
      <c r="U4179" t="s">
        <v>9386</v>
      </c>
    </row>
    <row r="4180" spans="2:21" x14ac:dyDescent="0.25">
      <c r="B4180" t="s">
        <v>169</v>
      </c>
      <c r="C4180">
        <v>2016</v>
      </c>
      <c r="D4180" t="s">
        <v>315</v>
      </c>
      <c r="E4180" t="s">
        <v>456</v>
      </c>
      <c r="F4180" t="s">
        <v>9395</v>
      </c>
      <c r="H4180">
        <v>310</v>
      </c>
      <c r="I4180" t="s">
        <v>8807</v>
      </c>
      <c r="J4180" t="s">
        <v>63</v>
      </c>
      <c r="L4180" t="s">
        <v>28</v>
      </c>
      <c r="N4180" t="s">
        <v>8122</v>
      </c>
      <c r="R4180" t="e">
        <v>#N/A</v>
      </c>
      <c r="S4180" t="s">
        <v>9386</v>
      </c>
      <c r="T4180">
        <v>2085</v>
      </c>
      <c r="U4180" t="s">
        <v>9386</v>
      </c>
    </row>
    <row r="4181" spans="2:21" x14ac:dyDescent="0.25">
      <c r="B4181" t="s">
        <v>169</v>
      </c>
      <c r="C4181">
        <v>2016</v>
      </c>
      <c r="D4181" t="s">
        <v>315</v>
      </c>
      <c r="E4181" t="s">
        <v>456</v>
      </c>
      <c r="F4181" t="s">
        <v>9395</v>
      </c>
      <c r="H4181">
        <v>311</v>
      </c>
      <c r="I4181" t="s">
        <v>8807</v>
      </c>
      <c r="J4181" t="s">
        <v>9350</v>
      </c>
      <c r="L4181" t="s">
        <v>85</v>
      </c>
      <c r="N4181" t="s">
        <v>8122</v>
      </c>
      <c r="R4181" t="e">
        <v>#N/A</v>
      </c>
      <c r="S4181" t="s">
        <v>9386</v>
      </c>
      <c r="T4181">
        <v>7421</v>
      </c>
      <c r="U4181" t="s">
        <v>9386</v>
      </c>
    </row>
    <row r="4182" spans="2:21" x14ac:dyDescent="0.25">
      <c r="B4182" t="s">
        <v>169</v>
      </c>
      <c r="C4182">
        <v>2016</v>
      </c>
      <c r="D4182" t="s">
        <v>315</v>
      </c>
      <c r="E4182" t="s">
        <v>456</v>
      </c>
      <c r="F4182" t="s">
        <v>9395</v>
      </c>
      <c r="H4182">
        <v>312</v>
      </c>
      <c r="I4182" t="s">
        <v>8807</v>
      </c>
      <c r="J4182" t="s">
        <v>66</v>
      </c>
      <c r="L4182" t="s">
        <v>28</v>
      </c>
      <c r="N4182" t="s">
        <v>8122</v>
      </c>
      <c r="R4182" t="e">
        <v>#N/A</v>
      </c>
      <c r="S4182" t="s">
        <v>9386</v>
      </c>
      <c r="T4182">
        <v>1788</v>
      </c>
      <c r="U4182" t="s">
        <v>9386</v>
      </c>
    </row>
    <row r="4183" spans="2:21" x14ac:dyDescent="0.25">
      <c r="B4183" t="s">
        <v>169</v>
      </c>
      <c r="C4183">
        <v>2016</v>
      </c>
      <c r="D4183" t="s">
        <v>315</v>
      </c>
      <c r="E4183" t="s">
        <v>456</v>
      </c>
      <c r="F4183" t="s">
        <v>9395</v>
      </c>
      <c r="H4183">
        <v>313</v>
      </c>
      <c r="I4183" t="s">
        <v>8807</v>
      </c>
      <c r="J4183" t="s">
        <v>9348</v>
      </c>
      <c r="L4183" t="s">
        <v>32</v>
      </c>
      <c r="N4183" t="s">
        <v>8122</v>
      </c>
      <c r="R4183" t="e">
        <v>#N/A</v>
      </c>
      <c r="S4183" t="s">
        <v>9386</v>
      </c>
      <c r="T4183">
        <v>7485</v>
      </c>
      <c r="U4183" t="s">
        <v>9386</v>
      </c>
    </row>
    <row r="4184" spans="2:21" x14ac:dyDescent="0.25">
      <c r="B4184" t="s">
        <v>169</v>
      </c>
      <c r="C4184">
        <v>2016</v>
      </c>
      <c r="D4184" t="s">
        <v>315</v>
      </c>
      <c r="E4184" t="s">
        <v>456</v>
      </c>
      <c r="F4184" t="s">
        <v>9395</v>
      </c>
      <c r="H4184">
        <v>314</v>
      </c>
      <c r="I4184" t="s">
        <v>8807</v>
      </c>
      <c r="J4184" t="s">
        <v>8662</v>
      </c>
      <c r="L4184" t="s">
        <v>77</v>
      </c>
      <c r="N4184" t="s">
        <v>8122</v>
      </c>
      <c r="R4184" t="e">
        <v>#N/A</v>
      </c>
      <c r="S4184" t="s">
        <v>9386</v>
      </c>
      <c r="T4184">
        <v>7261</v>
      </c>
      <c r="U4184" t="s">
        <v>9386</v>
      </c>
    </row>
    <row r="4185" spans="2:21" x14ac:dyDescent="0.25">
      <c r="B4185" t="s">
        <v>169</v>
      </c>
      <c r="C4185">
        <v>2016</v>
      </c>
      <c r="D4185" t="s">
        <v>315</v>
      </c>
      <c r="E4185" t="s">
        <v>456</v>
      </c>
      <c r="F4185" t="s">
        <v>9395</v>
      </c>
      <c r="H4185">
        <v>315</v>
      </c>
      <c r="I4185" t="s">
        <v>8807</v>
      </c>
      <c r="J4185" t="s">
        <v>17</v>
      </c>
      <c r="L4185" t="s">
        <v>17</v>
      </c>
      <c r="N4185" t="s">
        <v>8122</v>
      </c>
      <c r="R4185" t="e">
        <v>#N/A</v>
      </c>
      <c r="S4185" t="s">
        <v>9386</v>
      </c>
      <c r="T4185">
        <v>5883</v>
      </c>
      <c r="U4185" t="s">
        <v>9386</v>
      </c>
    </row>
    <row r="4186" spans="2:21" x14ac:dyDescent="0.25">
      <c r="B4186" t="s">
        <v>169</v>
      </c>
      <c r="C4186">
        <v>2016</v>
      </c>
      <c r="D4186" t="s">
        <v>315</v>
      </c>
      <c r="E4186" t="s">
        <v>456</v>
      </c>
      <c r="F4186" t="s">
        <v>9395</v>
      </c>
      <c r="G4186" t="s">
        <v>794</v>
      </c>
      <c r="H4186">
        <v>316</v>
      </c>
      <c r="I4186" t="s">
        <v>8807</v>
      </c>
      <c r="J4186" t="s">
        <v>8461</v>
      </c>
      <c r="L4186" t="s">
        <v>108</v>
      </c>
      <c r="N4186" t="s">
        <v>8122</v>
      </c>
      <c r="R4186" t="e">
        <v>#N/A</v>
      </c>
      <c r="S4186" t="e">
        <v>#N/A</v>
      </c>
      <c r="T4186">
        <v>7060</v>
      </c>
      <c r="U4186" t="s">
        <v>9386</v>
      </c>
    </row>
    <row r="4187" spans="2:21" x14ac:dyDescent="0.25">
      <c r="B4187" t="s">
        <v>169</v>
      </c>
      <c r="C4187">
        <v>2016</v>
      </c>
      <c r="D4187" t="s">
        <v>315</v>
      </c>
      <c r="E4187" t="s">
        <v>456</v>
      </c>
      <c r="F4187" t="s">
        <v>9395</v>
      </c>
      <c r="H4187">
        <v>317</v>
      </c>
      <c r="I4187" t="s">
        <v>8807</v>
      </c>
      <c r="J4187" t="s">
        <v>249</v>
      </c>
      <c r="L4187" t="s">
        <v>51</v>
      </c>
      <c r="N4187" t="s">
        <v>8122</v>
      </c>
      <c r="R4187" t="e">
        <v>#N/A</v>
      </c>
      <c r="S4187" t="s">
        <v>9386</v>
      </c>
      <c r="T4187">
        <v>3884</v>
      </c>
      <c r="U4187" t="s">
        <v>9386</v>
      </c>
    </row>
    <row r="4188" spans="2:21" x14ac:dyDescent="0.25">
      <c r="B4188" t="s">
        <v>169</v>
      </c>
      <c r="C4188">
        <v>2016</v>
      </c>
      <c r="D4188" t="s">
        <v>315</v>
      </c>
      <c r="E4188" t="s">
        <v>456</v>
      </c>
      <c r="F4188" t="s">
        <v>9395</v>
      </c>
      <c r="H4188">
        <v>318</v>
      </c>
      <c r="I4188" t="s">
        <v>8807</v>
      </c>
      <c r="J4188" t="s">
        <v>10</v>
      </c>
      <c r="L4188" t="s">
        <v>10</v>
      </c>
      <c r="N4188" t="s">
        <v>8122</v>
      </c>
      <c r="R4188" t="e">
        <v>#N/A</v>
      </c>
      <c r="S4188" t="s">
        <v>9386</v>
      </c>
      <c r="T4188">
        <v>6696</v>
      </c>
      <c r="U4188" t="s">
        <v>9386</v>
      </c>
    </row>
    <row r="4189" spans="2:21" x14ac:dyDescent="0.25">
      <c r="B4189" t="s">
        <v>169</v>
      </c>
      <c r="C4189">
        <v>2016</v>
      </c>
      <c r="D4189" t="s">
        <v>315</v>
      </c>
      <c r="E4189" t="s">
        <v>456</v>
      </c>
      <c r="F4189" t="s">
        <v>9395</v>
      </c>
      <c r="H4189">
        <v>319</v>
      </c>
      <c r="I4189" t="s">
        <v>8807</v>
      </c>
      <c r="J4189" t="s">
        <v>96</v>
      </c>
      <c r="L4189" t="s">
        <v>14</v>
      </c>
      <c r="N4189" t="s">
        <v>8122</v>
      </c>
      <c r="R4189" t="e">
        <v>#N/A</v>
      </c>
      <c r="S4189" t="s">
        <v>9386</v>
      </c>
      <c r="T4189">
        <v>517</v>
      </c>
      <c r="U4189" t="s">
        <v>9386</v>
      </c>
    </row>
    <row r="4190" spans="2:21" x14ac:dyDescent="0.25">
      <c r="B4190" t="s">
        <v>169</v>
      </c>
      <c r="C4190">
        <v>2016</v>
      </c>
      <c r="D4190" t="s">
        <v>315</v>
      </c>
      <c r="E4190" t="s">
        <v>456</v>
      </c>
      <c r="F4190" t="s">
        <v>9395</v>
      </c>
      <c r="H4190">
        <v>320</v>
      </c>
      <c r="I4190" t="s">
        <v>8807</v>
      </c>
      <c r="J4190" t="s">
        <v>4138</v>
      </c>
      <c r="L4190" t="s">
        <v>16</v>
      </c>
      <c r="N4190" t="s">
        <v>8122</v>
      </c>
      <c r="R4190" t="e">
        <v>#N/A</v>
      </c>
      <c r="S4190" t="s">
        <v>9386</v>
      </c>
      <c r="T4190">
        <v>3144</v>
      </c>
      <c r="U4190" t="s">
        <v>9386</v>
      </c>
    </row>
    <row r="4191" spans="2:21" x14ac:dyDescent="0.25">
      <c r="B4191" t="s">
        <v>169</v>
      </c>
      <c r="C4191">
        <v>2016</v>
      </c>
      <c r="D4191" t="s">
        <v>315</v>
      </c>
      <c r="E4191" t="s">
        <v>456</v>
      </c>
      <c r="F4191" t="s">
        <v>9395</v>
      </c>
      <c r="H4191">
        <v>321</v>
      </c>
      <c r="I4191" t="s">
        <v>8807</v>
      </c>
      <c r="J4191" t="s">
        <v>3927</v>
      </c>
      <c r="L4191" t="s">
        <v>83</v>
      </c>
      <c r="N4191" t="s">
        <v>8122</v>
      </c>
      <c r="R4191" t="e">
        <v>#N/A</v>
      </c>
      <c r="S4191" t="s">
        <v>9386</v>
      </c>
      <c r="T4191">
        <v>2924</v>
      </c>
      <c r="U4191" t="s">
        <v>9386</v>
      </c>
    </row>
    <row r="4192" spans="2:21" x14ac:dyDescent="0.25">
      <c r="B4192" t="s">
        <v>169</v>
      </c>
      <c r="C4192">
        <v>2016</v>
      </c>
      <c r="D4192" t="s">
        <v>315</v>
      </c>
      <c r="E4192" t="s">
        <v>456</v>
      </c>
      <c r="F4192" t="s">
        <v>9395</v>
      </c>
      <c r="H4192">
        <v>322</v>
      </c>
      <c r="I4192" t="s">
        <v>8807</v>
      </c>
      <c r="J4192" t="s">
        <v>9345</v>
      </c>
      <c r="L4192" t="s">
        <v>16</v>
      </c>
      <c r="N4192" t="s">
        <v>8122</v>
      </c>
      <c r="R4192" t="e">
        <v>#N/A</v>
      </c>
      <c r="S4192" t="s">
        <v>9386</v>
      </c>
      <c r="T4192">
        <v>7472</v>
      </c>
      <c r="U4192" t="s">
        <v>9386</v>
      </c>
    </row>
    <row r="4193" spans="2:21" x14ac:dyDescent="0.25">
      <c r="B4193" t="s">
        <v>169</v>
      </c>
      <c r="C4193">
        <v>2016</v>
      </c>
      <c r="D4193" t="s">
        <v>315</v>
      </c>
      <c r="E4193" t="s">
        <v>456</v>
      </c>
      <c r="F4193" t="s">
        <v>9395</v>
      </c>
      <c r="H4193">
        <v>323</v>
      </c>
      <c r="I4193" t="s">
        <v>8807</v>
      </c>
      <c r="J4193" t="s">
        <v>226</v>
      </c>
      <c r="L4193" t="s">
        <v>28</v>
      </c>
      <c r="N4193" t="s">
        <v>8122</v>
      </c>
      <c r="R4193" t="e">
        <v>#N/A</v>
      </c>
      <c r="S4193" t="s">
        <v>9386</v>
      </c>
      <c r="T4193">
        <v>3125</v>
      </c>
      <c r="U4193" t="s">
        <v>9386</v>
      </c>
    </row>
    <row r="4194" spans="2:21" x14ac:dyDescent="0.25">
      <c r="B4194" t="s">
        <v>169</v>
      </c>
      <c r="C4194">
        <v>2016</v>
      </c>
      <c r="D4194" t="s">
        <v>315</v>
      </c>
      <c r="E4194" t="s">
        <v>456</v>
      </c>
      <c r="F4194" t="s">
        <v>9395</v>
      </c>
      <c r="H4194">
        <v>324</v>
      </c>
      <c r="I4194" t="s">
        <v>8807</v>
      </c>
      <c r="J4194" t="s">
        <v>8435</v>
      </c>
      <c r="L4194" t="s">
        <v>108</v>
      </c>
      <c r="N4194" t="s">
        <v>8122</v>
      </c>
      <c r="R4194" t="e">
        <v>#N/A</v>
      </c>
      <c r="S4194" t="s">
        <v>9386</v>
      </c>
      <c r="T4194">
        <v>7106</v>
      </c>
      <c r="U4194" t="s">
        <v>9386</v>
      </c>
    </row>
    <row r="4195" spans="2:21" x14ac:dyDescent="0.25">
      <c r="B4195" t="s">
        <v>169</v>
      </c>
      <c r="C4195">
        <v>2016</v>
      </c>
      <c r="D4195" t="s">
        <v>315</v>
      </c>
      <c r="E4195" t="s">
        <v>456</v>
      </c>
      <c r="F4195" t="s">
        <v>9395</v>
      </c>
      <c r="H4195">
        <v>325</v>
      </c>
      <c r="I4195" t="s">
        <v>8807</v>
      </c>
      <c r="J4195" t="s">
        <v>5029</v>
      </c>
      <c r="L4195" t="s">
        <v>138</v>
      </c>
      <c r="N4195" t="s">
        <v>8122</v>
      </c>
      <c r="R4195" t="e">
        <v>#N/A</v>
      </c>
      <c r="S4195" t="s">
        <v>9386</v>
      </c>
      <c r="T4195">
        <v>6899</v>
      </c>
      <c r="U4195" t="s">
        <v>9386</v>
      </c>
    </row>
    <row r="4196" spans="2:21" x14ac:dyDescent="0.25">
      <c r="B4196" t="s">
        <v>169</v>
      </c>
      <c r="C4196">
        <v>2016</v>
      </c>
      <c r="D4196" t="s">
        <v>315</v>
      </c>
      <c r="E4196" t="s">
        <v>456</v>
      </c>
      <c r="F4196" t="s">
        <v>9395</v>
      </c>
      <c r="G4196" t="s">
        <v>794</v>
      </c>
      <c r="H4196">
        <v>326</v>
      </c>
      <c r="I4196" t="s">
        <v>8807</v>
      </c>
      <c r="J4196" t="s">
        <v>8144</v>
      </c>
      <c r="L4196" t="s">
        <v>28</v>
      </c>
      <c r="N4196" t="s">
        <v>8122</v>
      </c>
      <c r="R4196" t="e">
        <v>#N/A</v>
      </c>
      <c r="S4196" t="e">
        <v>#N/A</v>
      </c>
      <c r="T4196">
        <v>6941</v>
      </c>
      <c r="U4196" t="s">
        <v>9386</v>
      </c>
    </row>
    <row r="4197" spans="2:21" x14ac:dyDescent="0.25">
      <c r="B4197" t="s">
        <v>169</v>
      </c>
      <c r="C4197">
        <v>2016</v>
      </c>
      <c r="D4197" t="s">
        <v>315</v>
      </c>
      <c r="E4197" t="s">
        <v>456</v>
      </c>
      <c r="F4197" t="s">
        <v>9395</v>
      </c>
      <c r="H4197">
        <v>327</v>
      </c>
      <c r="I4197" t="s">
        <v>8807</v>
      </c>
      <c r="J4197" t="s">
        <v>235</v>
      </c>
      <c r="L4197" t="s">
        <v>77</v>
      </c>
      <c r="N4197" t="s">
        <v>8122</v>
      </c>
      <c r="R4197" t="e">
        <v>#N/A</v>
      </c>
      <c r="S4197" t="s">
        <v>9386</v>
      </c>
      <c r="T4197">
        <v>716</v>
      </c>
      <c r="U4197" t="s">
        <v>9386</v>
      </c>
    </row>
    <row r="4198" spans="2:21" x14ac:dyDescent="0.25">
      <c r="B4198" t="s">
        <v>169</v>
      </c>
      <c r="C4198">
        <v>2016</v>
      </c>
      <c r="D4198" t="s">
        <v>315</v>
      </c>
      <c r="E4198" t="s">
        <v>456</v>
      </c>
      <c r="F4198" t="s">
        <v>9395</v>
      </c>
      <c r="H4198">
        <v>328</v>
      </c>
      <c r="I4198" t="s">
        <v>8807</v>
      </c>
      <c r="J4198" t="s">
        <v>8126</v>
      </c>
      <c r="L4198" t="s">
        <v>73</v>
      </c>
      <c r="N4198" t="s">
        <v>8122</v>
      </c>
      <c r="R4198" t="e">
        <v>#N/A</v>
      </c>
      <c r="S4198" t="s">
        <v>9386</v>
      </c>
      <c r="T4198">
        <v>6903</v>
      </c>
      <c r="U4198" t="s">
        <v>9386</v>
      </c>
    </row>
    <row r="4199" spans="2:21" x14ac:dyDescent="0.25">
      <c r="B4199" t="s">
        <v>169</v>
      </c>
      <c r="C4199">
        <v>2016</v>
      </c>
      <c r="D4199" t="s">
        <v>315</v>
      </c>
      <c r="E4199" t="s">
        <v>456</v>
      </c>
      <c r="F4199" t="s">
        <v>9395</v>
      </c>
      <c r="H4199">
        <v>329</v>
      </c>
      <c r="I4199" t="s">
        <v>8807</v>
      </c>
      <c r="J4199" t="s">
        <v>106</v>
      </c>
      <c r="L4199" t="s">
        <v>27</v>
      </c>
      <c r="N4199" t="s">
        <v>8122</v>
      </c>
      <c r="R4199" t="e">
        <v>#N/A</v>
      </c>
      <c r="S4199" t="s">
        <v>9386</v>
      </c>
      <c r="T4199">
        <v>13</v>
      </c>
      <c r="U4199" t="s">
        <v>9386</v>
      </c>
    </row>
    <row r="4200" spans="2:21" x14ac:dyDescent="0.25">
      <c r="B4200" t="s">
        <v>169</v>
      </c>
      <c r="C4200">
        <v>2016</v>
      </c>
      <c r="D4200" t="s">
        <v>315</v>
      </c>
      <c r="E4200" t="s">
        <v>456</v>
      </c>
      <c r="F4200" t="s">
        <v>9395</v>
      </c>
      <c r="H4200">
        <v>330</v>
      </c>
      <c r="I4200" t="s">
        <v>8807</v>
      </c>
      <c r="J4200" t="s">
        <v>3394</v>
      </c>
      <c r="L4200" t="s">
        <v>25</v>
      </c>
      <c r="N4200" t="s">
        <v>8122</v>
      </c>
      <c r="R4200" t="e">
        <v>#N/A</v>
      </c>
      <c r="S4200" t="s">
        <v>9386</v>
      </c>
      <c r="T4200">
        <v>2380</v>
      </c>
      <c r="U4200" t="s">
        <v>9386</v>
      </c>
    </row>
    <row r="4201" spans="2:21" x14ac:dyDescent="0.25">
      <c r="B4201" t="s">
        <v>169</v>
      </c>
      <c r="C4201">
        <v>2016</v>
      </c>
      <c r="D4201" t="s">
        <v>315</v>
      </c>
      <c r="E4201" t="s">
        <v>456</v>
      </c>
      <c r="F4201" t="s">
        <v>9395</v>
      </c>
      <c r="H4201">
        <v>331</v>
      </c>
      <c r="I4201" t="s">
        <v>8807</v>
      </c>
      <c r="J4201" t="s">
        <v>8836</v>
      </c>
      <c r="L4201" t="s">
        <v>51</v>
      </c>
      <c r="N4201" t="s">
        <v>8122</v>
      </c>
      <c r="R4201" t="e">
        <v>#N/A</v>
      </c>
      <c r="S4201" t="s">
        <v>9386</v>
      </c>
      <c r="T4201">
        <v>7546</v>
      </c>
      <c r="U4201" t="s">
        <v>9386</v>
      </c>
    </row>
    <row r="4202" spans="2:21" x14ac:dyDescent="0.25">
      <c r="B4202" t="s">
        <v>169</v>
      </c>
      <c r="C4202">
        <v>2016</v>
      </c>
      <c r="D4202" t="s">
        <v>315</v>
      </c>
      <c r="E4202" t="s">
        <v>456</v>
      </c>
      <c r="F4202" t="s">
        <v>9395</v>
      </c>
      <c r="H4202">
        <v>332</v>
      </c>
      <c r="I4202" t="s">
        <v>8807</v>
      </c>
      <c r="J4202" t="s">
        <v>12</v>
      </c>
      <c r="L4202" t="s">
        <v>12</v>
      </c>
      <c r="N4202" t="s">
        <v>8122</v>
      </c>
      <c r="R4202" t="e">
        <v>#N/A</v>
      </c>
      <c r="S4202" t="s">
        <v>9386</v>
      </c>
      <c r="T4202">
        <v>6535</v>
      </c>
      <c r="U4202" t="s">
        <v>9386</v>
      </c>
    </row>
    <row r="4203" spans="2:21" x14ac:dyDescent="0.25">
      <c r="B4203" t="s">
        <v>169</v>
      </c>
      <c r="C4203">
        <v>2016</v>
      </c>
      <c r="D4203" t="s">
        <v>315</v>
      </c>
      <c r="E4203" t="s">
        <v>456</v>
      </c>
      <c r="F4203" t="s">
        <v>9395</v>
      </c>
      <c r="H4203">
        <v>333</v>
      </c>
      <c r="I4203" t="s">
        <v>8807</v>
      </c>
      <c r="J4203" t="s">
        <v>9344</v>
      </c>
      <c r="L4203" t="s">
        <v>73</v>
      </c>
      <c r="N4203" t="s">
        <v>8122</v>
      </c>
      <c r="R4203" t="e">
        <v>#N/A</v>
      </c>
      <c r="S4203" t="s">
        <v>9386</v>
      </c>
      <c r="T4203">
        <v>7476</v>
      </c>
      <c r="U4203" t="s">
        <v>9386</v>
      </c>
    </row>
    <row r="4204" spans="2:21" x14ac:dyDescent="0.25">
      <c r="B4204" t="s">
        <v>169</v>
      </c>
      <c r="C4204">
        <v>2016</v>
      </c>
      <c r="D4204" t="s">
        <v>315</v>
      </c>
      <c r="E4204" t="s">
        <v>456</v>
      </c>
      <c r="F4204" t="s">
        <v>9395</v>
      </c>
      <c r="H4204">
        <v>334</v>
      </c>
      <c r="I4204" t="s">
        <v>8807</v>
      </c>
      <c r="J4204" t="s">
        <v>2217</v>
      </c>
      <c r="L4204" t="s">
        <v>39</v>
      </c>
      <c r="N4204" t="s">
        <v>8122</v>
      </c>
      <c r="R4204" t="e">
        <v>#N/A</v>
      </c>
      <c r="S4204" t="s">
        <v>9386</v>
      </c>
      <c r="T4204">
        <v>1155</v>
      </c>
      <c r="U4204" t="s">
        <v>9386</v>
      </c>
    </row>
    <row r="4205" spans="2:21" x14ac:dyDescent="0.25">
      <c r="B4205" t="s">
        <v>169</v>
      </c>
      <c r="C4205">
        <v>2016</v>
      </c>
      <c r="D4205" t="s">
        <v>315</v>
      </c>
      <c r="E4205" t="s">
        <v>456</v>
      </c>
      <c r="F4205" t="s">
        <v>9395</v>
      </c>
      <c r="H4205">
        <v>335</v>
      </c>
      <c r="I4205" t="s">
        <v>8807</v>
      </c>
      <c r="J4205" t="s">
        <v>8191</v>
      </c>
      <c r="L4205" t="s">
        <v>107</v>
      </c>
      <c r="N4205" t="s">
        <v>8122</v>
      </c>
      <c r="R4205" t="e">
        <v>#N/A</v>
      </c>
      <c r="S4205" t="s">
        <v>9386</v>
      </c>
      <c r="T4205">
        <v>6960</v>
      </c>
      <c r="U4205" t="s">
        <v>9386</v>
      </c>
    </row>
    <row r="4206" spans="2:21" x14ac:dyDescent="0.25">
      <c r="B4206" t="s">
        <v>169</v>
      </c>
      <c r="C4206">
        <v>2016</v>
      </c>
      <c r="D4206" t="s">
        <v>315</v>
      </c>
      <c r="E4206" t="s">
        <v>456</v>
      </c>
      <c r="F4206" t="s">
        <v>9395</v>
      </c>
      <c r="H4206">
        <v>336</v>
      </c>
      <c r="I4206" t="s">
        <v>8807</v>
      </c>
      <c r="J4206" t="s">
        <v>37</v>
      </c>
      <c r="L4206" t="s">
        <v>22</v>
      </c>
      <c r="N4206" t="s">
        <v>8122</v>
      </c>
      <c r="R4206" t="e">
        <v>#N/A</v>
      </c>
      <c r="S4206" t="s">
        <v>9386</v>
      </c>
      <c r="T4206">
        <v>4575</v>
      </c>
      <c r="U4206" t="s">
        <v>9386</v>
      </c>
    </row>
    <row r="4207" spans="2:21" x14ac:dyDescent="0.25">
      <c r="B4207" t="s">
        <v>169</v>
      </c>
      <c r="C4207">
        <v>2016</v>
      </c>
      <c r="D4207" t="s">
        <v>315</v>
      </c>
      <c r="E4207" t="s">
        <v>456</v>
      </c>
      <c r="F4207" t="s">
        <v>9395</v>
      </c>
      <c r="G4207" t="s">
        <v>848</v>
      </c>
      <c r="H4207">
        <v>337</v>
      </c>
      <c r="I4207">
        <v>-1</v>
      </c>
      <c r="J4207" t="s">
        <v>250</v>
      </c>
      <c r="L4207" t="s">
        <v>68</v>
      </c>
      <c r="N4207" t="s">
        <v>8122</v>
      </c>
      <c r="R4207" t="e">
        <v>#N/A</v>
      </c>
      <c r="S4207">
        <v>318</v>
      </c>
      <c r="T4207">
        <v>5102</v>
      </c>
      <c r="U4207" t="s">
        <v>9386</v>
      </c>
    </row>
    <row r="4208" spans="2:21" x14ac:dyDescent="0.25">
      <c r="B4208" t="s">
        <v>169</v>
      </c>
      <c r="C4208">
        <v>2016</v>
      </c>
      <c r="D4208" t="s">
        <v>315</v>
      </c>
      <c r="E4208" t="s">
        <v>456</v>
      </c>
      <c r="F4208" t="s">
        <v>9395</v>
      </c>
      <c r="G4208" t="s">
        <v>848</v>
      </c>
      <c r="H4208">
        <v>337</v>
      </c>
      <c r="I4208">
        <v>-2</v>
      </c>
      <c r="J4208" t="s">
        <v>255</v>
      </c>
      <c r="L4208" t="s">
        <v>10</v>
      </c>
      <c r="N4208" t="s">
        <v>8122</v>
      </c>
      <c r="R4208" t="e">
        <v>#N/A</v>
      </c>
      <c r="S4208">
        <v>318</v>
      </c>
      <c r="T4208">
        <v>1308</v>
      </c>
      <c r="U4208" t="s">
        <v>9386</v>
      </c>
    </row>
    <row r="4209" spans="2:21" x14ac:dyDescent="0.25">
      <c r="B4209" t="s">
        <v>169</v>
      </c>
      <c r="C4209">
        <v>2016</v>
      </c>
      <c r="D4209" t="s">
        <v>315</v>
      </c>
      <c r="E4209" t="s">
        <v>456</v>
      </c>
      <c r="F4209" t="s">
        <v>9395</v>
      </c>
      <c r="G4209" t="s">
        <v>848</v>
      </c>
      <c r="H4209">
        <v>337</v>
      </c>
      <c r="I4209">
        <v>-3</v>
      </c>
      <c r="J4209" t="s">
        <v>79</v>
      </c>
      <c r="L4209" t="s">
        <v>68</v>
      </c>
      <c r="N4209" t="s">
        <v>8122</v>
      </c>
      <c r="R4209" t="e">
        <v>#N/A</v>
      </c>
      <c r="S4209">
        <v>318</v>
      </c>
      <c r="T4209">
        <v>1408</v>
      </c>
      <c r="U4209" t="s">
        <v>9386</v>
      </c>
    </row>
    <row r="4210" spans="2:21" x14ac:dyDescent="0.25">
      <c r="B4210" t="s">
        <v>169</v>
      </c>
      <c r="C4210">
        <v>2016</v>
      </c>
      <c r="D4210" t="s">
        <v>315</v>
      </c>
      <c r="E4210" t="s">
        <v>456</v>
      </c>
      <c r="F4210" t="s">
        <v>9395</v>
      </c>
      <c r="G4210" t="s">
        <v>9343</v>
      </c>
      <c r="H4210">
        <v>338</v>
      </c>
      <c r="I4210">
        <v>-1</v>
      </c>
      <c r="J4210" t="s">
        <v>256</v>
      </c>
      <c r="L4210" t="s">
        <v>88</v>
      </c>
      <c r="N4210" t="s">
        <v>8122</v>
      </c>
      <c r="R4210" t="e">
        <v>#N/A</v>
      </c>
      <c r="S4210">
        <v>675</v>
      </c>
      <c r="T4210">
        <v>5232</v>
      </c>
      <c r="U4210" t="s">
        <v>9386</v>
      </c>
    </row>
    <row r="4211" spans="2:21" x14ac:dyDescent="0.25">
      <c r="B4211" t="s">
        <v>169</v>
      </c>
      <c r="C4211">
        <v>2016</v>
      </c>
      <c r="D4211" t="s">
        <v>315</v>
      </c>
      <c r="E4211" t="s">
        <v>456</v>
      </c>
      <c r="F4211" t="s">
        <v>9395</v>
      </c>
      <c r="G4211" t="s">
        <v>9343</v>
      </c>
      <c r="H4211">
        <v>338</v>
      </c>
      <c r="I4211">
        <v>-2</v>
      </c>
      <c r="J4211" t="s">
        <v>251</v>
      </c>
      <c r="L4211" t="s">
        <v>129</v>
      </c>
      <c r="N4211" t="s">
        <v>8122</v>
      </c>
      <c r="R4211" t="e">
        <v>#N/A</v>
      </c>
      <c r="S4211">
        <v>675</v>
      </c>
      <c r="T4211">
        <v>2094</v>
      </c>
      <c r="U4211" t="s">
        <v>9386</v>
      </c>
    </row>
    <row r="4212" spans="2:21" x14ac:dyDescent="0.25">
      <c r="B4212" t="s">
        <v>169</v>
      </c>
      <c r="C4212">
        <v>2016</v>
      </c>
      <c r="D4212" t="s">
        <v>315</v>
      </c>
      <c r="E4212" t="s">
        <v>456</v>
      </c>
      <c r="F4212" t="s">
        <v>9395</v>
      </c>
      <c r="G4212" t="s">
        <v>9343</v>
      </c>
      <c r="H4212">
        <v>338</v>
      </c>
      <c r="I4212">
        <v>-3</v>
      </c>
      <c r="J4212" t="s">
        <v>255</v>
      </c>
      <c r="L4212" t="s">
        <v>10</v>
      </c>
      <c r="N4212" t="s">
        <v>8122</v>
      </c>
      <c r="R4212" t="e">
        <v>#N/A</v>
      </c>
      <c r="S4212">
        <v>675</v>
      </c>
      <c r="T4212">
        <v>1308</v>
      </c>
      <c r="U4212" t="s">
        <v>9386</v>
      </c>
    </row>
    <row r="4213" spans="2:21" x14ac:dyDescent="0.25">
      <c r="B4213" t="s">
        <v>169</v>
      </c>
      <c r="C4213">
        <v>2016</v>
      </c>
      <c r="D4213" t="s">
        <v>315</v>
      </c>
      <c r="E4213" t="s">
        <v>456</v>
      </c>
      <c r="F4213" t="s">
        <v>9395</v>
      </c>
      <c r="H4213">
        <v>339</v>
      </c>
      <c r="I4213" t="s">
        <v>8807</v>
      </c>
      <c r="J4213" t="s">
        <v>8146</v>
      </c>
      <c r="L4213" t="s">
        <v>71</v>
      </c>
      <c r="N4213" t="s">
        <v>8122</v>
      </c>
      <c r="R4213" t="e">
        <v>#N/A</v>
      </c>
      <c r="S4213" t="s">
        <v>9386</v>
      </c>
      <c r="T4213">
        <v>6913</v>
      </c>
      <c r="U4213" t="s">
        <v>9386</v>
      </c>
    </row>
    <row r="4214" spans="2:21" x14ac:dyDescent="0.25">
      <c r="B4214" t="s">
        <v>169</v>
      </c>
      <c r="C4214">
        <v>2016</v>
      </c>
      <c r="D4214" t="s">
        <v>315</v>
      </c>
      <c r="E4214" t="s">
        <v>456</v>
      </c>
      <c r="F4214" t="s">
        <v>9395</v>
      </c>
      <c r="H4214">
        <v>340</v>
      </c>
      <c r="I4214" t="s">
        <v>8807</v>
      </c>
      <c r="J4214" t="s">
        <v>7539</v>
      </c>
      <c r="L4214" t="s">
        <v>62</v>
      </c>
      <c r="N4214" t="s">
        <v>8122</v>
      </c>
      <c r="R4214" t="e">
        <v>#N/A</v>
      </c>
      <c r="S4214" t="s">
        <v>9386</v>
      </c>
      <c r="T4214">
        <v>6638</v>
      </c>
      <c r="U4214" t="s">
        <v>9386</v>
      </c>
    </row>
    <row r="4215" spans="2:21" x14ac:dyDescent="0.25">
      <c r="B4215" t="s">
        <v>169</v>
      </c>
      <c r="C4215">
        <v>2016</v>
      </c>
      <c r="D4215" t="s">
        <v>315</v>
      </c>
      <c r="E4215" t="s">
        <v>456</v>
      </c>
      <c r="F4215" t="s">
        <v>9395</v>
      </c>
      <c r="H4215">
        <v>341</v>
      </c>
      <c r="I4215" t="s">
        <v>8807</v>
      </c>
      <c r="J4215" t="s">
        <v>4929</v>
      </c>
      <c r="L4215" t="s">
        <v>107</v>
      </c>
      <c r="N4215" t="s">
        <v>8122</v>
      </c>
      <c r="R4215" t="e">
        <v>#N/A</v>
      </c>
      <c r="S4215" t="s">
        <v>9386</v>
      </c>
      <c r="T4215">
        <v>3951</v>
      </c>
      <c r="U4215" t="s">
        <v>9386</v>
      </c>
    </row>
    <row r="4216" spans="2:21" x14ac:dyDescent="0.25">
      <c r="B4216" t="s">
        <v>169</v>
      </c>
      <c r="C4216">
        <v>2016</v>
      </c>
      <c r="D4216" t="s">
        <v>315</v>
      </c>
      <c r="E4216" t="s">
        <v>456</v>
      </c>
      <c r="F4216" t="s">
        <v>9395</v>
      </c>
      <c r="H4216">
        <v>342</v>
      </c>
      <c r="I4216" t="s">
        <v>8807</v>
      </c>
      <c r="J4216" t="s">
        <v>4278</v>
      </c>
      <c r="L4216" t="s">
        <v>10</v>
      </c>
      <c r="N4216" t="s">
        <v>8122</v>
      </c>
      <c r="R4216" t="e">
        <v>#N/A</v>
      </c>
      <c r="S4216" t="s">
        <v>9386</v>
      </c>
      <c r="T4216">
        <v>3287</v>
      </c>
      <c r="U4216" t="s">
        <v>9386</v>
      </c>
    </row>
    <row r="4217" spans="2:21" x14ac:dyDescent="0.25">
      <c r="B4217" t="s">
        <v>169</v>
      </c>
      <c r="C4217">
        <v>2016</v>
      </c>
      <c r="D4217" t="s">
        <v>315</v>
      </c>
      <c r="E4217" t="s">
        <v>456</v>
      </c>
      <c r="F4217" t="s">
        <v>9395</v>
      </c>
      <c r="H4217">
        <v>343</v>
      </c>
      <c r="I4217" t="s">
        <v>8807</v>
      </c>
      <c r="J4217" t="s">
        <v>8707</v>
      </c>
      <c r="L4217" t="s">
        <v>12</v>
      </c>
      <c r="N4217" t="s">
        <v>8122</v>
      </c>
      <c r="R4217" t="e">
        <v>#N/A</v>
      </c>
      <c r="S4217" t="s">
        <v>9386</v>
      </c>
      <c r="T4217">
        <v>7206</v>
      </c>
      <c r="U4217" t="s">
        <v>9386</v>
      </c>
    </row>
    <row r="4218" spans="2:21" x14ac:dyDescent="0.25">
      <c r="B4218" t="s">
        <v>169</v>
      </c>
      <c r="C4218">
        <v>2016</v>
      </c>
      <c r="D4218" t="s">
        <v>315</v>
      </c>
      <c r="E4218" t="s">
        <v>456</v>
      </c>
      <c r="F4218" t="s">
        <v>9395</v>
      </c>
      <c r="H4218">
        <v>344</v>
      </c>
      <c r="I4218" t="s">
        <v>8807</v>
      </c>
      <c r="J4218" t="s">
        <v>203</v>
      </c>
      <c r="L4218" t="s">
        <v>32</v>
      </c>
      <c r="N4218" t="s">
        <v>8122</v>
      </c>
      <c r="R4218" t="e">
        <v>#N/A</v>
      </c>
      <c r="S4218" t="s">
        <v>9386</v>
      </c>
      <c r="T4218">
        <v>3859</v>
      </c>
      <c r="U4218" t="s">
        <v>9386</v>
      </c>
    </row>
    <row r="4219" spans="2:21" x14ac:dyDescent="0.25">
      <c r="B4219" t="s">
        <v>169</v>
      </c>
      <c r="C4219">
        <v>2016</v>
      </c>
      <c r="D4219" t="s">
        <v>315</v>
      </c>
      <c r="E4219" t="s">
        <v>456</v>
      </c>
      <c r="F4219" t="s">
        <v>9395</v>
      </c>
      <c r="H4219">
        <v>345</v>
      </c>
      <c r="I4219" t="s">
        <v>8807</v>
      </c>
      <c r="J4219" t="s">
        <v>8696</v>
      </c>
      <c r="L4219" t="s">
        <v>17</v>
      </c>
      <c r="N4219" t="s">
        <v>8122</v>
      </c>
      <c r="R4219" t="e">
        <v>#N/A</v>
      </c>
      <c r="S4219" t="s">
        <v>9386</v>
      </c>
      <c r="T4219">
        <v>7344</v>
      </c>
      <c r="U4219" t="s">
        <v>9386</v>
      </c>
    </row>
    <row r="4220" spans="2:21" x14ac:dyDescent="0.25">
      <c r="B4220" t="s">
        <v>169</v>
      </c>
      <c r="C4220">
        <v>2016</v>
      </c>
      <c r="D4220" t="s">
        <v>315</v>
      </c>
      <c r="E4220" t="s">
        <v>456</v>
      </c>
      <c r="F4220" t="s">
        <v>9395</v>
      </c>
      <c r="G4220" t="s">
        <v>9342</v>
      </c>
      <c r="H4220">
        <v>346</v>
      </c>
      <c r="I4220">
        <v>-1</v>
      </c>
      <c r="J4220" t="s">
        <v>210</v>
      </c>
      <c r="L4220" t="s">
        <v>71</v>
      </c>
      <c r="N4220" t="s">
        <v>8122</v>
      </c>
      <c r="R4220" t="e">
        <v>#N/A</v>
      </c>
      <c r="S4220">
        <v>677</v>
      </c>
      <c r="T4220">
        <v>1736</v>
      </c>
      <c r="U4220" t="s">
        <v>9386</v>
      </c>
    </row>
    <row r="4221" spans="2:21" x14ac:dyDescent="0.25">
      <c r="B4221" t="s">
        <v>169</v>
      </c>
      <c r="C4221">
        <v>2016</v>
      </c>
      <c r="D4221" t="s">
        <v>315</v>
      </c>
      <c r="E4221" t="s">
        <v>456</v>
      </c>
      <c r="F4221" t="s">
        <v>9395</v>
      </c>
      <c r="G4221" t="s">
        <v>9342</v>
      </c>
      <c r="H4221">
        <v>346</v>
      </c>
      <c r="I4221">
        <v>-2</v>
      </c>
      <c r="J4221" t="s">
        <v>258</v>
      </c>
      <c r="L4221" t="s">
        <v>51</v>
      </c>
      <c r="N4221" t="s">
        <v>8122</v>
      </c>
      <c r="R4221" t="e">
        <v>#N/A</v>
      </c>
      <c r="S4221">
        <v>677</v>
      </c>
      <c r="T4221">
        <v>1810</v>
      </c>
      <c r="U4221" t="s">
        <v>9386</v>
      </c>
    </row>
    <row r="4222" spans="2:21" x14ac:dyDescent="0.25">
      <c r="B4222" t="s">
        <v>169</v>
      </c>
      <c r="C4222">
        <v>2016</v>
      </c>
      <c r="D4222" t="s">
        <v>315</v>
      </c>
      <c r="E4222" t="s">
        <v>456</v>
      </c>
      <c r="F4222" t="s">
        <v>9395</v>
      </c>
      <c r="G4222" t="s">
        <v>9342</v>
      </c>
      <c r="H4222">
        <v>346</v>
      </c>
      <c r="I4222">
        <v>-3</v>
      </c>
      <c r="J4222" t="s">
        <v>8196</v>
      </c>
      <c r="L4222" t="s">
        <v>12</v>
      </c>
      <c r="N4222" t="s">
        <v>8122</v>
      </c>
      <c r="R4222" t="e">
        <v>#N/A</v>
      </c>
      <c r="S4222">
        <v>677</v>
      </c>
      <c r="T4222">
        <v>6949</v>
      </c>
      <c r="U4222" t="s">
        <v>9386</v>
      </c>
    </row>
    <row r="4223" spans="2:21" x14ac:dyDescent="0.25">
      <c r="B4223" t="s">
        <v>169</v>
      </c>
      <c r="C4223">
        <v>2016</v>
      </c>
      <c r="D4223" t="s">
        <v>315</v>
      </c>
      <c r="E4223" t="s">
        <v>456</v>
      </c>
      <c r="F4223" t="s">
        <v>9395</v>
      </c>
      <c r="H4223">
        <v>347</v>
      </c>
      <c r="I4223" t="s">
        <v>8807</v>
      </c>
      <c r="J4223" t="s">
        <v>4217</v>
      </c>
      <c r="L4223" t="s">
        <v>86</v>
      </c>
      <c r="N4223" t="s">
        <v>8122</v>
      </c>
      <c r="R4223" t="e">
        <v>#N/A</v>
      </c>
      <c r="S4223" t="s">
        <v>9386</v>
      </c>
      <c r="T4223">
        <v>3224</v>
      </c>
      <c r="U4223" t="s">
        <v>9386</v>
      </c>
    </row>
    <row r="4224" spans="2:21" x14ac:dyDescent="0.25">
      <c r="B4224" t="s">
        <v>169</v>
      </c>
      <c r="C4224">
        <v>2016</v>
      </c>
      <c r="D4224" t="s">
        <v>315</v>
      </c>
      <c r="E4224" t="s">
        <v>456</v>
      </c>
      <c r="F4224" t="s">
        <v>9395</v>
      </c>
      <c r="H4224">
        <v>348</v>
      </c>
      <c r="I4224" t="s">
        <v>8807</v>
      </c>
      <c r="J4224" t="s">
        <v>6906</v>
      </c>
      <c r="L4224" t="s">
        <v>15</v>
      </c>
      <c r="N4224" t="s">
        <v>8122</v>
      </c>
      <c r="R4224" t="e">
        <v>#N/A</v>
      </c>
      <c r="S4224" t="s">
        <v>9386</v>
      </c>
      <c r="T4224">
        <v>5995</v>
      </c>
      <c r="U4224" t="s">
        <v>9386</v>
      </c>
    </row>
    <row r="4225" spans="2:21" x14ac:dyDescent="0.25">
      <c r="B4225" t="s">
        <v>169</v>
      </c>
      <c r="C4225">
        <v>2016</v>
      </c>
      <c r="D4225" t="s">
        <v>315</v>
      </c>
      <c r="E4225" t="s">
        <v>456</v>
      </c>
      <c r="F4225" t="s">
        <v>9395</v>
      </c>
      <c r="H4225">
        <v>349</v>
      </c>
      <c r="I4225" t="s">
        <v>8807</v>
      </c>
      <c r="J4225" t="s">
        <v>225</v>
      </c>
      <c r="L4225" t="s">
        <v>12</v>
      </c>
      <c r="N4225" t="s">
        <v>8122</v>
      </c>
      <c r="R4225" t="e">
        <v>#N/A</v>
      </c>
      <c r="S4225" t="s">
        <v>9386</v>
      </c>
      <c r="T4225">
        <v>837</v>
      </c>
      <c r="U4225" t="s">
        <v>9386</v>
      </c>
    </row>
    <row r="4226" spans="2:21" x14ac:dyDescent="0.25">
      <c r="B4226" t="s">
        <v>169</v>
      </c>
      <c r="C4226">
        <v>2016</v>
      </c>
      <c r="D4226" t="s">
        <v>315</v>
      </c>
      <c r="E4226" t="s">
        <v>456</v>
      </c>
      <c r="F4226" t="s">
        <v>9395</v>
      </c>
      <c r="G4226" t="s">
        <v>794</v>
      </c>
      <c r="H4226">
        <v>350</v>
      </c>
      <c r="I4226" t="s">
        <v>8807</v>
      </c>
      <c r="J4226" t="s">
        <v>253</v>
      </c>
      <c r="L4226" t="s">
        <v>77</v>
      </c>
      <c r="N4226" t="s">
        <v>8122</v>
      </c>
      <c r="R4226" t="e">
        <v>#N/A</v>
      </c>
      <c r="S4226" t="e">
        <v>#N/A</v>
      </c>
      <c r="T4226">
        <v>4247</v>
      </c>
      <c r="U4226" t="s">
        <v>9386</v>
      </c>
    </row>
    <row r="4227" spans="2:21" x14ac:dyDescent="0.25">
      <c r="B4227" t="s">
        <v>169</v>
      </c>
      <c r="C4227">
        <v>2016</v>
      </c>
      <c r="D4227" t="s">
        <v>315</v>
      </c>
      <c r="E4227" t="s">
        <v>457</v>
      </c>
      <c r="F4227" t="s">
        <v>9395</v>
      </c>
      <c r="H4227">
        <v>351</v>
      </c>
      <c r="I4227" t="s">
        <v>8807</v>
      </c>
      <c r="J4227" t="s">
        <v>2572</v>
      </c>
      <c r="L4227" t="s">
        <v>39</v>
      </c>
      <c r="N4227" t="s">
        <v>8122</v>
      </c>
      <c r="R4227" t="e">
        <v>#N/A</v>
      </c>
      <c r="S4227" t="s">
        <v>9386</v>
      </c>
      <c r="T4227">
        <v>1523</v>
      </c>
      <c r="U4227" t="s">
        <v>9386</v>
      </c>
    </row>
    <row r="4228" spans="2:21" x14ac:dyDescent="0.25">
      <c r="B4228" t="s">
        <v>169</v>
      </c>
      <c r="C4228">
        <v>2016</v>
      </c>
      <c r="D4228" t="s">
        <v>315</v>
      </c>
      <c r="E4228" t="s">
        <v>457</v>
      </c>
      <c r="F4228" t="s">
        <v>9395</v>
      </c>
      <c r="H4228">
        <v>352</v>
      </c>
      <c r="I4228" t="s">
        <v>8807</v>
      </c>
      <c r="J4228" t="s">
        <v>9340</v>
      </c>
      <c r="L4228" t="s">
        <v>25</v>
      </c>
      <c r="N4228" t="s">
        <v>8122</v>
      </c>
      <c r="R4228" t="e">
        <v>#N/A</v>
      </c>
      <c r="S4228" t="s">
        <v>9386</v>
      </c>
      <c r="T4228">
        <v>7396</v>
      </c>
      <c r="U4228" t="s">
        <v>9386</v>
      </c>
    </row>
    <row r="4229" spans="2:21" x14ac:dyDescent="0.25">
      <c r="B4229" t="s">
        <v>169</v>
      </c>
      <c r="C4229">
        <v>2016</v>
      </c>
      <c r="D4229" t="s">
        <v>315</v>
      </c>
      <c r="E4229" t="s">
        <v>457</v>
      </c>
      <c r="F4229" t="s">
        <v>9395</v>
      </c>
      <c r="H4229">
        <v>353</v>
      </c>
      <c r="I4229" t="s">
        <v>8807</v>
      </c>
      <c r="J4229" t="s">
        <v>8474</v>
      </c>
      <c r="L4229" t="s">
        <v>107</v>
      </c>
      <c r="N4229" t="s">
        <v>8122</v>
      </c>
      <c r="R4229" t="e">
        <v>#N/A</v>
      </c>
      <c r="S4229" t="s">
        <v>9386</v>
      </c>
      <c r="T4229">
        <v>7068</v>
      </c>
      <c r="U4229" t="s">
        <v>9386</v>
      </c>
    </row>
    <row r="4230" spans="2:21" x14ac:dyDescent="0.25">
      <c r="B4230" t="s">
        <v>169</v>
      </c>
      <c r="C4230">
        <v>2016</v>
      </c>
      <c r="D4230" t="s">
        <v>315</v>
      </c>
      <c r="E4230" t="s">
        <v>457</v>
      </c>
      <c r="F4230" t="s">
        <v>9395</v>
      </c>
      <c r="H4230">
        <v>354</v>
      </c>
      <c r="I4230" t="s">
        <v>8807</v>
      </c>
      <c r="J4230" t="s">
        <v>8181</v>
      </c>
      <c r="L4230" t="s">
        <v>17</v>
      </c>
      <c r="N4230" t="s">
        <v>8122</v>
      </c>
      <c r="R4230" t="e">
        <v>#N/A</v>
      </c>
      <c r="S4230" t="s">
        <v>9386</v>
      </c>
      <c r="T4230">
        <v>6974</v>
      </c>
      <c r="U4230" t="s">
        <v>9386</v>
      </c>
    </row>
    <row r="4231" spans="2:21" x14ac:dyDescent="0.25">
      <c r="B4231" t="s">
        <v>169</v>
      </c>
      <c r="C4231">
        <v>2016</v>
      </c>
      <c r="D4231" t="s">
        <v>315</v>
      </c>
      <c r="E4231" t="s">
        <v>457</v>
      </c>
      <c r="F4231" t="s">
        <v>9395</v>
      </c>
      <c r="H4231">
        <v>355</v>
      </c>
      <c r="I4231" t="s">
        <v>8807</v>
      </c>
      <c r="J4231" t="s">
        <v>8750</v>
      </c>
      <c r="L4231" t="s">
        <v>76</v>
      </c>
      <c r="N4231" t="s">
        <v>8122</v>
      </c>
      <c r="R4231" t="e">
        <v>#N/A</v>
      </c>
      <c r="S4231" t="s">
        <v>9386</v>
      </c>
      <c r="T4231">
        <v>7167</v>
      </c>
      <c r="U4231" t="s">
        <v>9386</v>
      </c>
    </row>
    <row r="4232" spans="2:21" x14ac:dyDescent="0.25">
      <c r="B4232" t="s">
        <v>169</v>
      </c>
      <c r="C4232">
        <v>2016</v>
      </c>
      <c r="D4232" t="s">
        <v>315</v>
      </c>
      <c r="E4232" t="s">
        <v>457</v>
      </c>
      <c r="F4232" t="s">
        <v>9395</v>
      </c>
      <c r="H4232">
        <v>356</v>
      </c>
      <c r="I4232" t="s">
        <v>8807</v>
      </c>
      <c r="J4232" t="s">
        <v>8611</v>
      </c>
      <c r="L4232" t="s">
        <v>85</v>
      </c>
      <c r="N4232" t="s">
        <v>8122</v>
      </c>
      <c r="R4232" t="e">
        <v>#N/A</v>
      </c>
      <c r="S4232" t="s">
        <v>9386</v>
      </c>
      <c r="T4232">
        <v>7291</v>
      </c>
      <c r="U4232" t="s">
        <v>9386</v>
      </c>
    </row>
    <row r="4233" spans="2:21" x14ac:dyDescent="0.25">
      <c r="B4233" t="s">
        <v>169</v>
      </c>
      <c r="C4233">
        <v>2016</v>
      </c>
      <c r="D4233" t="s">
        <v>315</v>
      </c>
      <c r="E4233" t="s">
        <v>457</v>
      </c>
      <c r="F4233" t="s">
        <v>9395</v>
      </c>
      <c r="H4233">
        <v>357</v>
      </c>
      <c r="I4233" t="s">
        <v>8807</v>
      </c>
      <c r="J4233" t="s">
        <v>8569</v>
      </c>
      <c r="L4233" t="s">
        <v>86</v>
      </c>
      <c r="N4233" t="s">
        <v>8122</v>
      </c>
      <c r="R4233" t="e">
        <v>#N/A</v>
      </c>
      <c r="S4233" t="s">
        <v>9386</v>
      </c>
      <c r="T4233">
        <v>7228</v>
      </c>
      <c r="U4233" t="s">
        <v>9386</v>
      </c>
    </row>
    <row r="4234" spans="2:21" x14ac:dyDescent="0.25">
      <c r="B4234" t="s">
        <v>169</v>
      </c>
      <c r="C4234">
        <v>2016</v>
      </c>
      <c r="D4234" t="s">
        <v>315</v>
      </c>
      <c r="E4234" t="s">
        <v>457</v>
      </c>
      <c r="F4234" t="s">
        <v>9395</v>
      </c>
      <c r="H4234">
        <v>358</v>
      </c>
      <c r="I4234" t="s">
        <v>8807</v>
      </c>
      <c r="J4234" t="s">
        <v>8786</v>
      </c>
      <c r="L4234" t="s">
        <v>41</v>
      </c>
      <c r="N4234" t="s">
        <v>8122</v>
      </c>
      <c r="R4234" t="e">
        <v>#N/A</v>
      </c>
      <c r="S4234" t="s">
        <v>9386</v>
      </c>
      <c r="T4234">
        <v>1646</v>
      </c>
      <c r="U4234" t="s">
        <v>9386</v>
      </c>
    </row>
    <row r="4235" spans="2:21" x14ac:dyDescent="0.25">
      <c r="B4235" t="s">
        <v>169</v>
      </c>
      <c r="C4235">
        <v>2016</v>
      </c>
      <c r="D4235" t="s">
        <v>315</v>
      </c>
      <c r="E4235" t="s">
        <v>457</v>
      </c>
      <c r="F4235" t="s">
        <v>9395</v>
      </c>
      <c r="H4235">
        <v>359</v>
      </c>
      <c r="I4235" t="s">
        <v>8807</v>
      </c>
      <c r="J4235" t="s">
        <v>9339</v>
      </c>
      <c r="L4235" t="s">
        <v>41</v>
      </c>
      <c r="N4235" t="s">
        <v>8122</v>
      </c>
      <c r="R4235" t="e">
        <v>#N/A</v>
      </c>
      <c r="S4235" t="s">
        <v>9386</v>
      </c>
      <c r="T4235">
        <v>7409</v>
      </c>
      <c r="U4235" t="s">
        <v>9386</v>
      </c>
    </row>
    <row r="4236" spans="2:21" x14ac:dyDescent="0.25">
      <c r="B4236" t="s">
        <v>169</v>
      </c>
      <c r="C4236">
        <v>2016</v>
      </c>
      <c r="D4236" t="s">
        <v>315</v>
      </c>
      <c r="E4236" t="s">
        <v>457</v>
      </c>
      <c r="F4236" t="s">
        <v>9395</v>
      </c>
      <c r="H4236">
        <v>360</v>
      </c>
      <c r="I4236" t="s">
        <v>8807</v>
      </c>
      <c r="J4236" t="s">
        <v>8733</v>
      </c>
      <c r="L4236" t="s">
        <v>31</v>
      </c>
      <c r="N4236" t="s">
        <v>8122</v>
      </c>
      <c r="R4236" t="e">
        <v>#N/A</v>
      </c>
      <c r="S4236" t="s">
        <v>9386</v>
      </c>
      <c r="T4236">
        <v>7210</v>
      </c>
      <c r="U4236" t="s">
        <v>9386</v>
      </c>
    </row>
    <row r="4237" spans="2:21" x14ac:dyDescent="0.25">
      <c r="B4237" t="s">
        <v>169</v>
      </c>
      <c r="C4237">
        <v>2016</v>
      </c>
      <c r="D4237" t="s">
        <v>315</v>
      </c>
      <c r="E4237" t="s">
        <v>457</v>
      </c>
      <c r="F4237" t="s">
        <v>9395</v>
      </c>
      <c r="H4237">
        <v>361</v>
      </c>
      <c r="I4237" t="s">
        <v>8807</v>
      </c>
      <c r="J4237" t="s">
        <v>8745</v>
      </c>
      <c r="L4237" t="s">
        <v>22</v>
      </c>
      <c r="N4237" t="s">
        <v>8122</v>
      </c>
      <c r="R4237" t="e">
        <v>#N/A</v>
      </c>
      <c r="S4237" t="s">
        <v>9386</v>
      </c>
      <c r="T4237">
        <v>7242</v>
      </c>
      <c r="U4237" t="s">
        <v>9386</v>
      </c>
    </row>
    <row r="4238" spans="2:21" x14ac:dyDescent="0.25">
      <c r="B4238" t="s">
        <v>169</v>
      </c>
      <c r="C4238">
        <v>2016</v>
      </c>
      <c r="D4238" t="s">
        <v>315</v>
      </c>
      <c r="E4238" t="s">
        <v>457</v>
      </c>
      <c r="F4238" t="s">
        <v>9395</v>
      </c>
      <c r="H4238">
        <v>362</v>
      </c>
      <c r="I4238" t="s">
        <v>8807</v>
      </c>
      <c r="J4238" t="s">
        <v>8744</v>
      </c>
      <c r="L4238" t="s">
        <v>17</v>
      </c>
      <c r="N4238" t="s">
        <v>8122</v>
      </c>
      <c r="R4238" t="e">
        <v>#N/A</v>
      </c>
      <c r="S4238" t="s">
        <v>9386</v>
      </c>
      <c r="T4238">
        <v>7189</v>
      </c>
      <c r="U4238" t="s">
        <v>9386</v>
      </c>
    </row>
    <row r="4239" spans="2:21" x14ac:dyDescent="0.25">
      <c r="B4239" t="s">
        <v>169</v>
      </c>
      <c r="C4239">
        <v>2016</v>
      </c>
      <c r="D4239" t="s">
        <v>315</v>
      </c>
      <c r="E4239" t="s">
        <v>457</v>
      </c>
      <c r="F4239" t="s">
        <v>9395</v>
      </c>
      <c r="H4239">
        <v>363</v>
      </c>
      <c r="I4239" t="s">
        <v>8807</v>
      </c>
      <c r="J4239" t="s">
        <v>2256</v>
      </c>
      <c r="L4239" t="s">
        <v>12</v>
      </c>
      <c r="N4239" t="s">
        <v>8122</v>
      </c>
      <c r="R4239" t="e">
        <v>#N/A</v>
      </c>
      <c r="S4239" t="s">
        <v>9386</v>
      </c>
      <c r="T4239">
        <v>1194</v>
      </c>
      <c r="U4239" t="s">
        <v>9386</v>
      </c>
    </row>
    <row r="4240" spans="2:21" x14ac:dyDescent="0.25">
      <c r="B4240" t="s">
        <v>169</v>
      </c>
      <c r="C4240">
        <v>2016</v>
      </c>
      <c r="D4240" t="s">
        <v>315</v>
      </c>
      <c r="E4240" t="s">
        <v>457</v>
      </c>
      <c r="F4240" t="s">
        <v>9395</v>
      </c>
      <c r="H4240">
        <v>364</v>
      </c>
      <c r="I4240" t="s">
        <v>8807</v>
      </c>
      <c r="J4240" t="s">
        <v>9082</v>
      </c>
      <c r="L4240" t="s">
        <v>32</v>
      </c>
      <c r="N4240" t="s">
        <v>8122</v>
      </c>
      <c r="R4240" t="e">
        <v>#N/A</v>
      </c>
      <c r="S4240" t="s">
        <v>9386</v>
      </c>
      <c r="T4240">
        <v>7473</v>
      </c>
      <c r="U4240" t="s">
        <v>9386</v>
      </c>
    </row>
    <row r="4241" spans="2:21" x14ac:dyDescent="0.25">
      <c r="B4241" t="s">
        <v>169</v>
      </c>
      <c r="C4241">
        <v>2016</v>
      </c>
      <c r="D4241" t="s">
        <v>315</v>
      </c>
      <c r="E4241" t="s">
        <v>457</v>
      </c>
      <c r="F4241" t="s">
        <v>9395</v>
      </c>
      <c r="H4241">
        <v>365</v>
      </c>
      <c r="I4241" t="s">
        <v>8807</v>
      </c>
      <c r="J4241" t="s">
        <v>9338</v>
      </c>
      <c r="L4241" t="s">
        <v>27</v>
      </c>
      <c r="N4241" t="s">
        <v>8122</v>
      </c>
      <c r="R4241" t="e">
        <v>#N/A</v>
      </c>
      <c r="S4241" t="s">
        <v>9386</v>
      </c>
      <c r="T4241">
        <v>7445</v>
      </c>
      <c r="U4241" t="s">
        <v>9386</v>
      </c>
    </row>
    <row r="4242" spans="2:21" x14ac:dyDescent="0.25">
      <c r="B4242" t="s">
        <v>169</v>
      </c>
      <c r="C4242">
        <v>2016</v>
      </c>
      <c r="D4242" t="s">
        <v>315</v>
      </c>
      <c r="E4242" t="s">
        <v>457</v>
      </c>
      <c r="F4242" t="s">
        <v>9395</v>
      </c>
      <c r="H4242">
        <v>366</v>
      </c>
      <c r="I4242" t="s">
        <v>8807</v>
      </c>
      <c r="J4242" t="s">
        <v>9337</v>
      </c>
      <c r="L4242" t="s">
        <v>41</v>
      </c>
      <c r="N4242" t="s">
        <v>8122</v>
      </c>
      <c r="R4242" t="e">
        <v>#N/A</v>
      </c>
      <c r="S4242" t="s">
        <v>9386</v>
      </c>
      <c r="T4242">
        <v>7513</v>
      </c>
      <c r="U4242" t="s">
        <v>9386</v>
      </c>
    </row>
    <row r="4243" spans="2:21" x14ac:dyDescent="0.25">
      <c r="B4243" t="s">
        <v>169</v>
      </c>
      <c r="C4243">
        <v>2016</v>
      </c>
      <c r="D4243" t="s">
        <v>315</v>
      </c>
      <c r="E4243" t="s">
        <v>457</v>
      </c>
      <c r="F4243" t="s">
        <v>9395</v>
      </c>
      <c r="H4243">
        <v>367</v>
      </c>
      <c r="I4243" t="s">
        <v>8807</v>
      </c>
      <c r="J4243" t="s">
        <v>201</v>
      </c>
      <c r="L4243" t="s">
        <v>85</v>
      </c>
      <c r="N4243" t="s">
        <v>8122</v>
      </c>
      <c r="R4243" t="e">
        <v>#N/A</v>
      </c>
      <c r="S4243" t="s">
        <v>9386</v>
      </c>
      <c r="T4243">
        <v>5276</v>
      </c>
      <c r="U4243" t="s">
        <v>9386</v>
      </c>
    </row>
    <row r="4244" spans="2:21" x14ac:dyDescent="0.25">
      <c r="B4244" t="s">
        <v>169</v>
      </c>
      <c r="C4244">
        <v>2016</v>
      </c>
      <c r="D4244" t="s">
        <v>315</v>
      </c>
      <c r="E4244" t="s">
        <v>457</v>
      </c>
      <c r="F4244" t="s">
        <v>9395</v>
      </c>
      <c r="H4244">
        <v>368</v>
      </c>
      <c r="I4244" t="s">
        <v>8807</v>
      </c>
      <c r="J4244" t="s">
        <v>248</v>
      </c>
      <c r="L4244" t="s">
        <v>83</v>
      </c>
      <c r="N4244" t="s">
        <v>8122</v>
      </c>
      <c r="R4244" t="e">
        <v>#N/A</v>
      </c>
      <c r="S4244" t="s">
        <v>9386</v>
      </c>
      <c r="T4244">
        <v>6830</v>
      </c>
      <c r="U4244" t="s">
        <v>9386</v>
      </c>
    </row>
    <row r="4245" spans="2:21" x14ac:dyDescent="0.25">
      <c r="B4245" t="s">
        <v>169</v>
      </c>
      <c r="C4245">
        <v>2016</v>
      </c>
      <c r="D4245" t="s">
        <v>315</v>
      </c>
      <c r="E4245" t="s">
        <v>457</v>
      </c>
      <c r="F4245" t="s">
        <v>9395</v>
      </c>
      <c r="H4245">
        <v>369</v>
      </c>
      <c r="I4245" t="s">
        <v>8807</v>
      </c>
      <c r="J4245" t="s">
        <v>8342</v>
      </c>
      <c r="L4245" t="s">
        <v>27</v>
      </c>
      <c r="N4245" t="s">
        <v>8122</v>
      </c>
      <c r="R4245" t="e">
        <v>#N/A</v>
      </c>
      <c r="S4245" t="s">
        <v>9386</v>
      </c>
      <c r="T4245">
        <v>7025</v>
      </c>
      <c r="U4245" t="s">
        <v>9386</v>
      </c>
    </row>
    <row r="4246" spans="2:21" x14ac:dyDescent="0.25">
      <c r="B4246" t="s">
        <v>169</v>
      </c>
      <c r="C4246">
        <v>2016</v>
      </c>
      <c r="D4246" t="s">
        <v>315</v>
      </c>
      <c r="E4246" t="s">
        <v>457</v>
      </c>
      <c r="F4246" t="s">
        <v>9395</v>
      </c>
      <c r="H4246">
        <v>370</v>
      </c>
      <c r="I4246" t="s">
        <v>8807</v>
      </c>
      <c r="J4246" t="s">
        <v>2386</v>
      </c>
      <c r="L4246" t="s">
        <v>86</v>
      </c>
      <c r="N4246" t="s">
        <v>8122</v>
      </c>
      <c r="R4246" t="e">
        <v>#N/A</v>
      </c>
      <c r="S4246" t="s">
        <v>9386</v>
      </c>
      <c r="T4246">
        <v>1326</v>
      </c>
      <c r="U4246" t="s">
        <v>9386</v>
      </c>
    </row>
    <row r="4247" spans="2:21" x14ac:dyDescent="0.25">
      <c r="B4247" t="s">
        <v>169</v>
      </c>
      <c r="C4247">
        <v>2016</v>
      </c>
      <c r="D4247" t="s">
        <v>315</v>
      </c>
      <c r="E4247" t="s">
        <v>457</v>
      </c>
      <c r="F4247" t="s">
        <v>9395</v>
      </c>
      <c r="H4247">
        <v>371</v>
      </c>
      <c r="I4247" t="s">
        <v>8807</v>
      </c>
      <c r="J4247" t="s">
        <v>217</v>
      </c>
      <c r="L4247" t="s">
        <v>77</v>
      </c>
      <c r="N4247" t="s">
        <v>8122</v>
      </c>
      <c r="R4247" t="e">
        <v>#N/A</v>
      </c>
      <c r="S4247" t="s">
        <v>9386</v>
      </c>
      <c r="T4247">
        <v>3227</v>
      </c>
      <c r="U4247" t="s">
        <v>9386</v>
      </c>
    </row>
    <row r="4248" spans="2:21" x14ac:dyDescent="0.25">
      <c r="B4248" t="s">
        <v>169</v>
      </c>
      <c r="C4248">
        <v>2016</v>
      </c>
      <c r="D4248" t="s">
        <v>315</v>
      </c>
      <c r="E4248" t="s">
        <v>457</v>
      </c>
      <c r="F4248" t="s">
        <v>9395</v>
      </c>
      <c r="H4248">
        <v>372</v>
      </c>
      <c r="I4248" t="s">
        <v>8807</v>
      </c>
      <c r="J4248" t="s">
        <v>8661</v>
      </c>
      <c r="L4248" t="s">
        <v>73</v>
      </c>
      <c r="N4248" t="s">
        <v>8122</v>
      </c>
      <c r="R4248" t="e">
        <v>#N/A</v>
      </c>
      <c r="S4248" t="s">
        <v>9386</v>
      </c>
      <c r="T4248">
        <v>7347</v>
      </c>
      <c r="U4248" t="s">
        <v>9386</v>
      </c>
    </row>
    <row r="4249" spans="2:21" x14ac:dyDescent="0.25">
      <c r="B4249" t="s">
        <v>169</v>
      </c>
      <c r="C4249">
        <v>2016</v>
      </c>
      <c r="D4249" t="s">
        <v>315</v>
      </c>
      <c r="E4249" t="s">
        <v>457</v>
      </c>
      <c r="F4249" t="s">
        <v>9395</v>
      </c>
      <c r="H4249">
        <v>373</v>
      </c>
      <c r="I4249" t="s">
        <v>8807</v>
      </c>
      <c r="J4249" t="s">
        <v>9335</v>
      </c>
      <c r="L4249" t="s">
        <v>73</v>
      </c>
      <c r="N4249" t="s">
        <v>8122</v>
      </c>
      <c r="R4249" t="e">
        <v>#N/A</v>
      </c>
      <c r="S4249" t="s">
        <v>9386</v>
      </c>
      <c r="T4249">
        <v>7538</v>
      </c>
      <c r="U4249" t="s">
        <v>9386</v>
      </c>
    </row>
    <row r="4250" spans="2:21" x14ac:dyDescent="0.25">
      <c r="B4250" t="s">
        <v>169</v>
      </c>
      <c r="C4250">
        <v>2016</v>
      </c>
      <c r="D4250" t="s">
        <v>315</v>
      </c>
      <c r="E4250" t="s">
        <v>457</v>
      </c>
      <c r="F4250" t="s">
        <v>9395</v>
      </c>
      <c r="H4250">
        <v>374</v>
      </c>
      <c r="I4250" t="s">
        <v>8807</v>
      </c>
      <c r="J4250" t="s">
        <v>8633</v>
      </c>
      <c r="L4250" t="s">
        <v>71</v>
      </c>
      <c r="N4250" t="s">
        <v>8122</v>
      </c>
      <c r="R4250" t="e">
        <v>#N/A</v>
      </c>
      <c r="S4250" t="s">
        <v>9386</v>
      </c>
      <c r="T4250">
        <v>7346</v>
      </c>
      <c r="U4250" t="s">
        <v>9386</v>
      </c>
    </row>
    <row r="4251" spans="2:21" x14ac:dyDescent="0.25">
      <c r="B4251" t="s">
        <v>169</v>
      </c>
      <c r="C4251">
        <v>2016</v>
      </c>
      <c r="D4251" t="s">
        <v>315</v>
      </c>
      <c r="E4251" t="s">
        <v>457</v>
      </c>
      <c r="F4251" t="s">
        <v>9395</v>
      </c>
      <c r="H4251">
        <v>375</v>
      </c>
      <c r="I4251" t="s">
        <v>8807</v>
      </c>
      <c r="J4251" t="s">
        <v>8630</v>
      </c>
      <c r="L4251" t="s">
        <v>68</v>
      </c>
      <c r="N4251" t="s">
        <v>8122</v>
      </c>
      <c r="R4251" t="e">
        <v>#N/A</v>
      </c>
      <c r="S4251" t="s">
        <v>9386</v>
      </c>
      <c r="T4251">
        <v>7249</v>
      </c>
      <c r="U4251" t="s">
        <v>9386</v>
      </c>
    </row>
    <row r="4252" spans="2:21" x14ac:dyDescent="0.25">
      <c r="B4252" t="s">
        <v>169</v>
      </c>
      <c r="C4252">
        <v>2016</v>
      </c>
      <c r="D4252" t="s">
        <v>315</v>
      </c>
      <c r="E4252" t="s">
        <v>457</v>
      </c>
      <c r="F4252" t="s">
        <v>9395</v>
      </c>
      <c r="H4252">
        <v>376</v>
      </c>
      <c r="I4252" t="s">
        <v>8807</v>
      </c>
      <c r="J4252" t="s">
        <v>9334</v>
      </c>
      <c r="L4252" t="s">
        <v>68</v>
      </c>
      <c r="N4252" t="s">
        <v>8122</v>
      </c>
      <c r="R4252" t="e">
        <v>#N/A</v>
      </c>
      <c r="S4252" t="s">
        <v>9386</v>
      </c>
      <c r="T4252">
        <v>7390</v>
      </c>
      <c r="U4252" t="s">
        <v>9386</v>
      </c>
    </row>
    <row r="4253" spans="2:21" x14ac:dyDescent="0.25">
      <c r="B4253" t="s">
        <v>169</v>
      </c>
      <c r="C4253">
        <v>2016</v>
      </c>
      <c r="D4253" t="s">
        <v>315</v>
      </c>
      <c r="E4253" t="s">
        <v>457</v>
      </c>
      <c r="F4253" t="s">
        <v>9395</v>
      </c>
      <c r="H4253">
        <v>377</v>
      </c>
      <c r="I4253" t="s">
        <v>8807</v>
      </c>
      <c r="J4253" t="s">
        <v>6838</v>
      </c>
      <c r="L4253" t="s">
        <v>39</v>
      </c>
      <c r="N4253" t="s">
        <v>8122</v>
      </c>
      <c r="R4253" t="e">
        <v>#N/A</v>
      </c>
      <c r="S4253" t="s">
        <v>9386</v>
      </c>
      <c r="T4253">
        <v>5926</v>
      </c>
      <c r="U4253" t="s">
        <v>9386</v>
      </c>
    </row>
    <row r="4254" spans="2:21" x14ac:dyDescent="0.25">
      <c r="B4254" t="s">
        <v>169</v>
      </c>
      <c r="C4254">
        <v>2016</v>
      </c>
      <c r="D4254" t="s">
        <v>315</v>
      </c>
      <c r="E4254" t="s">
        <v>457</v>
      </c>
      <c r="F4254" t="s">
        <v>9395</v>
      </c>
      <c r="H4254">
        <v>378</v>
      </c>
      <c r="I4254" t="s">
        <v>8807</v>
      </c>
      <c r="J4254" t="s">
        <v>4337</v>
      </c>
      <c r="L4254" t="s">
        <v>129</v>
      </c>
      <c r="N4254" t="s">
        <v>8122</v>
      </c>
      <c r="R4254" t="e">
        <v>#N/A</v>
      </c>
      <c r="S4254" t="s">
        <v>9386</v>
      </c>
      <c r="T4254">
        <v>3347</v>
      </c>
      <c r="U4254" t="s">
        <v>9386</v>
      </c>
    </row>
    <row r="4255" spans="2:21" x14ac:dyDescent="0.25">
      <c r="B4255" t="s">
        <v>169</v>
      </c>
      <c r="C4255">
        <v>2016</v>
      </c>
      <c r="D4255" t="s">
        <v>315</v>
      </c>
      <c r="E4255" t="s">
        <v>457</v>
      </c>
      <c r="F4255" t="s">
        <v>9395</v>
      </c>
      <c r="H4255">
        <v>379</v>
      </c>
      <c r="I4255" t="s">
        <v>8807</v>
      </c>
      <c r="J4255" t="s">
        <v>196</v>
      </c>
      <c r="L4255" t="s">
        <v>129</v>
      </c>
      <c r="N4255" t="s">
        <v>8122</v>
      </c>
      <c r="R4255" t="e">
        <v>#N/A</v>
      </c>
      <c r="S4255" t="s">
        <v>9386</v>
      </c>
      <c r="T4255">
        <v>6713</v>
      </c>
      <c r="U4255" t="s">
        <v>9386</v>
      </c>
    </row>
    <row r="4256" spans="2:21" x14ac:dyDescent="0.25">
      <c r="B4256" t="s">
        <v>169</v>
      </c>
      <c r="C4256">
        <v>2016</v>
      </c>
      <c r="D4256" t="s">
        <v>315</v>
      </c>
      <c r="E4256" t="s">
        <v>457</v>
      </c>
      <c r="F4256" t="s">
        <v>9395</v>
      </c>
      <c r="H4256">
        <v>380</v>
      </c>
      <c r="I4256" t="s">
        <v>8807</v>
      </c>
      <c r="J4256" t="s">
        <v>8604</v>
      </c>
      <c r="L4256" t="s">
        <v>32</v>
      </c>
      <c r="N4256" t="s">
        <v>8122</v>
      </c>
      <c r="R4256" t="e">
        <v>#N/A</v>
      </c>
      <c r="S4256" t="s">
        <v>9386</v>
      </c>
      <c r="T4256">
        <v>7279</v>
      </c>
      <c r="U4256" t="s">
        <v>9386</v>
      </c>
    </row>
    <row r="4257" spans="2:21" x14ac:dyDescent="0.25">
      <c r="B4257" t="s">
        <v>169</v>
      </c>
      <c r="C4257">
        <v>2016</v>
      </c>
      <c r="D4257" t="s">
        <v>315</v>
      </c>
      <c r="E4257" t="s">
        <v>457</v>
      </c>
      <c r="F4257" t="s">
        <v>9395</v>
      </c>
      <c r="H4257">
        <v>381</v>
      </c>
      <c r="I4257" t="s">
        <v>8807</v>
      </c>
      <c r="J4257" t="s">
        <v>1872</v>
      </c>
      <c r="L4257" t="s">
        <v>28</v>
      </c>
      <c r="N4257" t="s">
        <v>8122</v>
      </c>
      <c r="R4257" t="e">
        <v>#N/A</v>
      </c>
      <c r="S4257" t="s">
        <v>9386</v>
      </c>
      <c r="T4257">
        <v>804</v>
      </c>
      <c r="U4257" t="s">
        <v>9386</v>
      </c>
    </row>
    <row r="4258" spans="2:21" x14ac:dyDescent="0.25">
      <c r="B4258" t="s">
        <v>169</v>
      </c>
      <c r="C4258">
        <v>2016</v>
      </c>
      <c r="D4258" t="s">
        <v>315</v>
      </c>
      <c r="E4258" t="s">
        <v>457</v>
      </c>
      <c r="F4258" t="s">
        <v>9395</v>
      </c>
      <c r="H4258">
        <v>382</v>
      </c>
      <c r="I4258">
        <v>-1</v>
      </c>
      <c r="J4258" t="s">
        <v>65</v>
      </c>
      <c r="K4258" t="s">
        <v>9333</v>
      </c>
      <c r="L4258" t="s">
        <v>83</v>
      </c>
      <c r="N4258" t="s">
        <v>8122</v>
      </c>
      <c r="R4258" t="e">
        <v>#N/A</v>
      </c>
      <c r="S4258" t="s">
        <v>9386</v>
      </c>
      <c r="T4258">
        <v>2069</v>
      </c>
      <c r="U4258">
        <v>30</v>
      </c>
    </row>
    <row r="4259" spans="2:21" x14ac:dyDescent="0.25">
      <c r="B4259" t="s">
        <v>169</v>
      </c>
      <c r="C4259">
        <v>2016</v>
      </c>
      <c r="D4259" t="s">
        <v>315</v>
      </c>
      <c r="E4259" t="s">
        <v>457</v>
      </c>
      <c r="F4259" t="s">
        <v>9395</v>
      </c>
      <c r="H4259">
        <v>382</v>
      </c>
      <c r="I4259">
        <v>-2</v>
      </c>
      <c r="J4259" t="s">
        <v>64</v>
      </c>
      <c r="K4259" t="s">
        <v>9333</v>
      </c>
      <c r="L4259" t="s">
        <v>83</v>
      </c>
      <c r="N4259" t="s">
        <v>8122</v>
      </c>
      <c r="R4259" t="e">
        <v>#N/A</v>
      </c>
      <c r="S4259" t="s">
        <v>9386</v>
      </c>
      <c r="T4259">
        <v>2073</v>
      </c>
      <c r="U4259">
        <v>30</v>
      </c>
    </row>
    <row r="4260" spans="2:21" x14ac:dyDescent="0.25">
      <c r="B4260" t="s">
        <v>169</v>
      </c>
      <c r="C4260">
        <v>2016</v>
      </c>
      <c r="D4260" t="s">
        <v>315</v>
      </c>
      <c r="E4260" t="s">
        <v>457</v>
      </c>
      <c r="F4260" t="s">
        <v>9395</v>
      </c>
      <c r="H4260">
        <v>383</v>
      </c>
      <c r="I4260" t="s">
        <v>8807</v>
      </c>
      <c r="J4260" t="s">
        <v>1722</v>
      </c>
      <c r="L4260" t="s">
        <v>23</v>
      </c>
      <c r="N4260" t="s">
        <v>8122</v>
      </c>
      <c r="R4260" t="e">
        <v>#N/A</v>
      </c>
      <c r="S4260" t="s">
        <v>9386</v>
      </c>
      <c r="T4260">
        <v>651</v>
      </c>
      <c r="U4260" t="s">
        <v>9386</v>
      </c>
    </row>
    <row r="4261" spans="2:21" x14ac:dyDescent="0.25">
      <c r="B4261" t="s">
        <v>169</v>
      </c>
      <c r="C4261">
        <v>2016</v>
      </c>
      <c r="D4261" t="s">
        <v>315</v>
      </c>
      <c r="E4261" t="s">
        <v>457</v>
      </c>
      <c r="F4261" t="s">
        <v>9395</v>
      </c>
      <c r="H4261">
        <v>384</v>
      </c>
      <c r="I4261" t="s">
        <v>8807</v>
      </c>
      <c r="J4261" t="s">
        <v>5855</v>
      </c>
      <c r="L4261" t="s">
        <v>22</v>
      </c>
      <c r="N4261" t="s">
        <v>8122</v>
      </c>
      <c r="R4261" t="e">
        <v>#N/A</v>
      </c>
      <c r="S4261" t="s">
        <v>9386</v>
      </c>
      <c r="T4261" t="e">
        <v>#N/A</v>
      </c>
      <c r="U4261" t="s">
        <v>9386</v>
      </c>
    </row>
    <row r="4262" spans="2:21" x14ac:dyDescent="0.25">
      <c r="B4262" t="s">
        <v>169</v>
      </c>
      <c r="C4262">
        <v>2016</v>
      </c>
      <c r="D4262" t="s">
        <v>315</v>
      </c>
      <c r="E4262" t="s">
        <v>457</v>
      </c>
      <c r="F4262" t="s">
        <v>9395</v>
      </c>
      <c r="H4262">
        <v>385</v>
      </c>
      <c r="I4262" t="s">
        <v>8807</v>
      </c>
      <c r="J4262" t="s">
        <v>8725</v>
      </c>
      <c r="L4262" t="s">
        <v>17</v>
      </c>
      <c r="N4262" t="s">
        <v>8122</v>
      </c>
      <c r="R4262" t="e">
        <v>#N/A</v>
      </c>
      <c r="S4262" t="s">
        <v>9386</v>
      </c>
      <c r="T4262">
        <v>7248</v>
      </c>
      <c r="U4262" t="s">
        <v>9386</v>
      </c>
    </row>
    <row r="4263" spans="2:21" x14ac:dyDescent="0.25">
      <c r="B4263" t="s">
        <v>169</v>
      </c>
      <c r="C4263">
        <v>2016</v>
      </c>
      <c r="D4263" t="s">
        <v>315</v>
      </c>
      <c r="E4263" t="s">
        <v>457</v>
      </c>
      <c r="F4263" t="s">
        <v>9395</v>
      </c>
      <c r="H4263">
        <v>386</v>
      </c>
      <c r="I4263" t="s">
        <v>8807</v>
      </c>
      <c r="J4263" t="s">
        <v>6038</v>
      </c>
      <c r="L4263" t="s">
        <v>15</v>
      </c>
      <c r="N4263" t="s">
        <v>8122</v>
      </c>
      <c r="R4263" t="e">
        <v>#N/A</v>
      </c>
      <c r="S4263" t="s">
        <v>9386</v>
      </c>
      <c r="T4263" t="e">
        <v>#N/A</v>
      </c>
      <c r="U4263" t="s">
        <v>9386</v>
      </c>
    </row>
    <row r="4264" spans="2:21" x14ac:dyDescent="0.25">
      <c r="B4264" t="s">
        <v>169</v>
      </c>
      <c r="C4264">
        <v>2016</v>
      </c>
      <c r="D4264" t="s">
        <v>315</v>
      </c>
      <c r="E4264" t="s">
        <v>457</v>
      </c>
      <c r="F4264" t="s">
        <v>9395</v>
      </c>
      <c r="H4264">
        <v>387</v>
      </c>
      <c r="I4264" t="s">
        <v>8807</v>
      </c>
      <c r="J4264" t="s">
        <v>41</v>
      </c>
      <c r="K4264" t="s">
        <v>9332</v>
      </c>
      <c r="L4264" t="s">
        <v>41</v>
      </c>
      <c r="N4264" t="s">
        <v>8122</v>
      </c>
      <c r="R4264" t="e">
        <v>#N/A</v>
      </c>
      <c r="S4264" t="s">
        <v>9386</v>
      </c>
      <c r="T4264" t="e">
        <v>#N/A</v>
      </c>
      <c r="U4264">
        <v>26</v>
      </c>
    </row>
    <row r="4265" spans="2:21" x14ac:dyDescent="0.25">
      <c r="B4265" t="s">
        <v>169</v>
      </c>
      <c r="C4265">
        <v>2016</v>
      </c>
      <c r="D4265" t="s">
        <v>315</v>
      </c>
      <c r="E4265" t="s">
        <v>457</v>
      </c>
      <c r="F4265" t="s">
        <v>9395</v>
      </c>
      <c r="H4265">
        <v>388</v>
      </c>
      <c r="I4265" t="s">
        <v>8807</v>
      </c>
      <c r="J4265" t="s">
        <v>58</v>
      </c>
      <c r="L4265" t="s">
        <v>108</v>
      </c>
      <c r="N4265" t="s">
        <v>8122</v>
      </c>
      <c r="R4265" t="e">
        <v>#N/A</v>
      </c>
      <c r="S4265" t="s">
        <v>9386</v>
      </c>
      <c r="T4265">
        <v>2503</v>
      </c>
      <c r="U4265" t="s">
        <v>9386</v>
      </c>
    </row>
    <row r="4266" spans="2:21" x14ac:dyDescent="0.25">
      <c r="B4266" t="s">
        <v>169</v>
      </c>
      <c r="C4266">
        <v>2016</v>
      </c>
      <c r="D4266" t="s">
        <v>315</v>
      </c>
      <c r="E4266" t="s">
        <v>457</v>
      </c>
      <c r="F4266" t="s">
        <v>9395</v>
      </c>
      <c r="H4266">
        <v>389</v>
      </c>
      <c r="I4266" t="s">
        <v>8807</v>
      </c>
      <c r="J4266" t="s">
        <v>8883</v>
      </c>
      <c r="L4266" t="s">
        <v>107</v>
      </c>
      <c r="N4266" t="s">
        <v>8122</v>
      </c>
      <c r="R4266" t="e">
        <v>#N/A</v>
      </c>
      <c r="S4266" t="s">
        <v>9386</v>
      </c>
      <c r="T4266">
        <v>7512</v>
      </c>
      <c r="U4266" t="s">
        <v>9386</v>
      </c>
    </row>
    <row r="4267" spans="2:21" x14ac:dyDescent="0.25">
      <c r="B4267" t="s">
        <v>169</v>
      </c>
      <c r="C4267">
        <v>2016</v>
      </c>
      <c r="D4267" t="s">
        <v>315</v>
      </c>
      <c r="E4267" t="s">
        <v>457</v>
      </c>
      <c r="F4267" t="s">
        <v>9395</v>
      </c>
      <c r="H4267">
        <v>390</v>
      </c>
      <c r="I4267" t="s">
        <v>8807</v>
      </c>
      <c r="J4267" t="s">
        <v>9331</v>
      </c>
      <c r="L4267" t="s">
        <v>10</v>
      </c>
      <c r="N4267" t="s">
        <v>8122</v>
      </c>
      <c r="R4267" t="e">
        <v>#N/A</v>
      </c>
      <c r="S4267" t="s">
        <v>9386</v>
      </c>
      <c r="T4267">
        <v>7419</v>
      </c>
      <c r="U4267" t="s">
        <v>9386</v>
      </c>
    </row>
    <row r="4268" spans="2:21" x14ac:dyDescent="0.25">
      <c r="B4268" t="s">
        <v>169</v>
      </c>
      <c r="C4268">
        <v>2016</v>
      </c>
      <c r="D4268" t="s">
        <v>315</v>
      </c>
      <c r="E4268" t="s">
        <v>457</v>
      </c>
      <c r="F4268" t="s">
        <v>9395</v>
      </c>
      <c r="G4268" t="s">
        <v>794</v>
      </c>
      <c r="H4268">
        <v>391</v>
      </c>
      <c r="I4268" t="s">
        <v>8807</v>
      </c>
      <c r="J4268" t="s">
        <v>9330</v>
      </c>
      <c r="L4268" t="s">
        <v>62</v>
      </c>
      <c r="N4268" t="s">
        <v>8122</v>
      </c>
      <c r="R4268" t="e">
        <v>#N/A</v>
      </c>
      <c r="S4268" t="e">
        <v>#N/A</v>
      </c>
      <c r="T4268">
        <v>7489</v>
      </c>
      <c r="U4268" t="s">
        <v>9386</v>
      </c>
    </row>
    <row r="4269" spans="2:21" x14ac:dyDescent="0.25">
      <c r="B4269" t="s">
        <v>169</v>
      </c>
      <c r="C4269">
        <v>2016</v>
      </c>
      <c r="D4269" t="s">
        <v>315</v>
      </c>
      <c r="E4269" t="s">
        <v>457</v>
      </c>
      <c r="F4269" t="s">
        <v>9395</v>
      </c>
      <c r="H4269">
        <v>392</v>
      </c>
      <c r="I4269" t="s">
        <v>8807</v>
      </c>
      <c r="J4269" t="s">
        <v>8549</v>
      </c>
      <c r="L4269" t="s">
        <v>51</v>
      </c>
      <c r="N4269" t="s">
        <v>8122</v>
      </c>
      <c r="R4269" t="e">
        <v>#N/A</v>
      </c>
      <c r="S4269" t="s">
        <v>9386</v>
      </c>
      <c r="T4269">
        <v>7132</v>
      </c>
      <c r="U4269" t="s">
        <v>9386</v>
      </c>
    </row>
    <row r="4270" spans="2:21" x14ac:dyDescent="0.25">
      <c r="B4270" t="s">
        <v>169</v>
      </c>
      <c r="C4270">
        <v>2016</v>
      </c>
      <c r="D4270" t="s">
        <v>315</v>
      </c>
      <c r="E4270" t="s">
        <v>457</v>
      </c>
      <c r="F4270" t="s">
        <v>9395</v>
      </c>
      <c r="H4270">
        <v>393</v>
      </c>
      <c r="I4270" t="s">
        <v>8807</v>
      </c>
      <c r="J4270" t="s">
        <v>8742</v>
      </c>
      <c r="L4270" t="s">
        <v>41</v>
      </c>
      <c r="N4270" t="s">
        <v>8122</v>
      </c>
      <c r="R4270" t="e">
        <v>#N/A</v>
      </c>
      <c r="S4270" t="s">
        <v>9386</v>
      </c>
      <c r="T4270">
        <v>7259</v>
      </c>
      <c r="U4270" t="s">
        <v>9386</v>
      </c>
    </row>
    <row r="4271" spans="2:21" x14ac:dyDescent="0.25">
      <c r="B4271" t="s">
        <v>169</v>
      </c>
      <c r="C4271">
        <v>2016</v>
      </c>
      <c r="D4271" t="s">
        <v>315</v>
      </c>
      <c r="E4271" t="s">
        <v>457</v>
      </c>
      <c r="F4271" t="s">
        <v>9395</v>
      </c>
      <c r="H4271">
        <v>394</v>
      </c>
      <c r="I4271" t="s">
        <v>8807</v>
      </c>
      <c r="J4271" t="s">
        <v>9329</v>
      </c>
      <c r="L4271" t="s">
        <v>10</v>
      </c>
      <c r="N4271" t="s">
        <v>8122</v>
      </c>
      <c r="R4271" t="e">
        <v>#N/A</v>
      </c>
      <c r="S4271" t="s">
        <v>9386</v>
      </c>
      <c r="T4271">
        <v>7370</v>
      </c>
      <c r="U4271" t="s">
        <v>9386</v>
      </c>
    </row>
    <row r="4272" spans="2:21" x14ac:dyDescent="0.25">
      <c r="B4272" t="s">
        <v>169</v>
      </c>
      <c r="C4272">
        <v>2016</v>
      </c>
      <c r="D4272" t="s">
        <v>315</v>
      </c>
      <c r="E4272" t="s">
        <v>457</v>
      </c>
      <c r="F4272" t="s">
        <v>9395</v>
      </c>
      <c r="H4272">
        <v>395</v>
      </c>
      <c r="I4272" t="s">
        <v>8807</v>
      </c>
      <c r="J4272" t="s">
        <v>6360</v>
      </c>
      <c r="L4272" t="s">
        <v>41</v>
      </c>
      <c r="N4272" t="s">
        <v>8122</v>
      </c>
      <c r="R4272" t="e">
        <v>#N/A</v>
      </c>
      <c r="S4272" t="s">
        <v>9386</v>
      </c>
      <c r="T4272">
        <v>5439</v>
      </c>
      <c r="U4272" t="s">
        <v>9386</v>
      </c>
    </row>
    <row r="4273" spans="2:21" x14ac:dyDescent="0.25">
      <c r="B4273" t="s">
        <v>169</v>
      </c>
      <c r="C4273">
        <v>2016</v>
      </c>
      <c r="D4273" t="s">
        <v>315</v>
      </c>
      <c r="E4273" t="s">
        <v>457</v>
      </c>
      <c r="F4273" t="s">
        <v>9395</v>
      </c>
      <c r="H4273">
        <v>396</v>
      </c>
      <c r="I4273" t="s">
        <v>8807</v>
      </c>
      <c r="J4273" t="s">
        <v>8194</v>
      </c>
      <c r="L4273" t="s">
        <v>28</v>
      </c>
      <c r="N4273" t="s">
        <v>8122</v>
      </c>
      <c r="R4273" t="e">
        <v>#N/A</v>
      </c>
      <c r="S4273" t="s">
        <v>9386</v>
      </c>
      <c r="T4273">
        <v>6952</v>
      </c>
      <c r="U4273" t="s">
        <v>9386</v>
      </c>
    </row>
    <row r="4274" spans="2:21" x14ac:dyDescent="0.25">
      <c r="B4274" t="s">
        <v>169</v>
      </c>
      <c r="C4274">
        <v>2016</v>
      </c>
      <c r="D4274" t="s">
        <v>315</v>
      </c>
      <c r="E4274" t="s">
        <v>457</v>
      </c>
      <c r="F4274" t="s">
        <v>9395</v>
      </c>
      <c r="H4274">
        <v>397</v>
      </c>
      <c r="I4274" t="s">
        <v>8807</v>
      </c>
      <c r="J4274" t="s">
        <v>5431</v>
      </c>
      <c r="L4274" t="s">
        <v>16</v>
      </c>
      <c r="N4274" t="s">
        <v>8122</v>
      </c>
      <c r="R4274" t="e">
        <v>#N/A</v>
      </c>
      <c r="S4274" t="s">
        <v>9386</v>
      </c>
      <c r="T4274">
        <v>6891</v>
      </c>
      <c r="U4274" t="s">
        <v>9386</v>
      </c>
    </row>
    <row r="4275" spans="2:21" x14ac:dyDescent="0.25">
      <c r="B4275" t="s">
        <v>169</v>
      </c>
      <c r="C4275">
        <v>2016</v>
      </c>
      <c r="D4275" t="s">
        <v>315</v>
      </c>
      <c r="E4275" t="s">
        <v>457</v>
      </c>
      <c r="F4275" t="s">
        <v>9395</v>
      </c>
      <c r="H4275">
        <v>398</v>
      </c>
      <c r="I4275" t="s">
        <v>8807</v>
      </c>
      <c r="J4275" t="s">
        <v>71</v>
      </c>
      <c r="L4275" t="s">
        <v>71</v>
      </c>
      <c r="N4275" t="s">
        <v>8122</v>
      </c>
      <c r="R4275" t="e">
        <v>#N/A</v>
      </c>
      <c r="S4275" t="s">
        <v>9386</v>
      </c>
      <c r="T4275">
        <v>1690</v>
      </c>
      <c r="U4275" t="s">
        <v>9386</v>
      </c>
    </row>
    <row r="4276" spans="2:21" x14ac:dyDescent="0.25">
      <c r="B4276" t="s">
        <v>169</v>
      </c>
      <c r="C4276">
        <v>2016</v>
      </c>
      <c r="D4276" t="s">
        <v>315</v>
      </c>
      <c r="E4276" t="s">
        <v>457</v>
      </c>
      <c r="F4276" t="s">
        <v>9395</v>
      </c>
      <c r="H4276">
        <v>399</v>
      </c>
      <c r="I4276" t="s">
        <v>8807</v>
      </c>
      <c r="J4276" t="s">
        <v>41</v>
      </c>
      <c r="L4276" t="s">
        <v>41</v>
      </c>
      <c r="N4276" t="s">
        <v>8122</v>
      </c>
      <c r="R4276" t="e">
        <v>#N/A</v>
      </c>
      <c r="S4276" t="s">
        <v>9386</v>
      </c>
      <c r="T4276">
        <v>4054</v>
      </c>
      <c r="U4276" t="s">
        <v>9386</v>
      </c>
    </row>
    <row r="4277" spans="2:21" x14ac:dyDescent="0.25">
      <c r="B4277" t="s">
        <v>169</v>
      </c>
      <c r="C4277">
        <v>2016</v>
      </c>
      <c r="D4277" t="s">
        <v>315</v>
      </c>
      <c r="E4277" t="s">
        <v>457</v>
      </c>
      <c r="F4277" t="s">
        <v>9395</v>
      </c>
      <c r="H4277">
        <v>400</v>
      </c>
      <c r="I4277" t="s">
        <v>8807</v>
      </c>
      <c r="J4277" t="s">
        <v>65</v>
      </c>
      <c r="L4277" t="s">
        <v>83</v>
      </c>
      <c r="N4277" t="s">
        <v>8122</v>
      </c>
      <c r="R4277" t="e">
        <v>#N/A</v>
      </c>
      <c r="S4277" t="s">
        <v>9386</v>
      </c>
      <c r="T4277">
        <v>2069</v>
      </c>
      <c r="U4277" t="s">
        <v>9386</v>
      </c>
    </row>
    <row r="4278" spans="2:21" x14ac:dyDescent="0.25">
      <c r="B4278" t="s">
        <v>169</v>
      </c>
      <c r="C4278">
        <v>2016</v>
      </c>
      <c r="D4278" t="s">
        <v>315</v>
      </c>
      <c r="E4278" t="s">
        <v>457</v>
      </c>
      <c r="F4278" t="s">
        <v>9395</v>
      </c>
      <c r="H4278">
        <v>401</v>
      </c>
      <c r="I4278" t="s">
        <v>8807</v>
      </c>
      <c r="J4278" t="s">
        <v>8123</v>
      </c>
      <c r="L4278" t="s">
        <v>88</v>
      </c>
      <c r="N4278" t="s">
        <v>8122</v>
      </c>
      <c r="R4278" t="e">
        <v>#N/A</v>
      </c>
      <c r="S4278" t="s">
        <v>9386</v>
      </c>
      <c r="T4278">
        <v>6872</v>
      </c>
      <c r="U4278" t="s">
        <v>9386</v>
      </c>
    </row>
    <row r="4279" spans="2:21" x14ac:dyDescent="0.25">
      <c r="B4279" t="s">
        <v>169</v>
      </c>
      <c r="C4279">
        <v>2016</v>
      </c>
      <c r="D4279" t="s">
        <v>315</v>
      </c>
      <c r="E4279" t="s">
        <v>457</v>
      </c>
      <c r="F4279" t="s">
        <v>9395</v>
      </c>
      <c r="G4279" t="s">
        <v>794</v>
      </c>
      <c r="H4279">
        <v>402</v>
      </c>
      <c r="I4279" t="s">
        <v>8807</v>
      </c>
      <c r="J4279" t="s">
        <v>8542</v>
      </c>
      <c r="L4279" t="s">
        <v>62</v>
      </c>
      <c r="N4279" t="s">
        <v>8122</v>
      </c>
      <c r="R4279" t="e">
        <v>#N/A</v>
      </c>
      <c r="S4279" t="e">
        <v>#N/A</v>
      </c>
      <c r="T4279">
        <v>7124</v>
      </c>
      <c r="U4279" t="s">
        <v>9386</v>
      </c>
    </row>
    <row r="4280" spans="2:21" x14ac:dyDescent="0.25">
      <c r="B4280" t="s">
        <v>169</v>
      </c>
      <c r="C4280">
        <v>2016</v>
      </c>
      <c r="D4280" t="s">
        <v>315</v>
      </c>
      <c r="E4280" t="s">
        <v>457</v>
      </c>
      <c r="F4280" t="s">
        <v>9395</v>
      </c>
      <c r="H4280">
        <v>403</v>
      </c>
      <c r="I4280" t="s">
        <v>8807</v>
      </c>
      <c r="J4280" t="s">
        <v>8132</v>
      </c>
      <c r="L4280" t="s">
        <v>88</v>
      </c>
      <c r="N4280" t="s">
        <v>8122</v>
      </c>
      <c r="R4280" t="e">
        <v>#N/A</v>
      </c>
      <c r="S4280" t="s">
        <v>9386</v>
      </c>
      <c r="T4280">
        <v>6917</v>
      </c>
      <c r="U4280" t="s">
        <v>9386</v>
      </c>
    </row>
    <row r="4281" spans="2:21" x14ac:dyDescent="0.25">
      <c r="B4281" t="s">
        <v>169</v>
      </c>
      <c r="C4281">
        <v>2016</v>
      </c>
      <c r="D4281" t="s">
        <v>315</v>
      </c>
      <c r="E4281" t="s">
        <v>457</v>
      </c>
      <c r="F4281" t="s">
        <v>9395</v>
      </c>
      <c r="H4281">
        <v>404</v>
      </c>
      <c r="I4281" t="s">
        <v>8807</v>
      </c>
      <c r="J4281" t="s">
        <v>129</v>
      </c>
      <c r="L4281" t="s">
        <v>129</v>
      </c>
      <c r="N4281" t="s">
        <v>8122</v>
      </c>
      <c r="R4281" t="e">
        <v>#N/A</v>
      </c>
      <c r="S4281" t="s">
        <v>9386</v>
      </c>
      <c r="T4281">
        <v>7495</v>
      </c>
      <c r="U4281" t="s">
        <v>9386</v>
      </c>
    </row>
    <row r="4282" spans="2:21" x14ac:dyDescent="0.25">
      <c r="B4282" t="s">
        <v>169</v>
      </c>
      <c r="C4282">
        <v>2016</v>
      </c>
      <c r="D4282" t="s">
        <v>315</v>
      </c>
      <c r="E4282" t="s">
        <v>457</v>
      </c>
      <c r="F4282" t="s">
        <v>9395</v>
      </c>
      <c r="H4282">
        <v>405</v>
      </c>
      <c r="I4282" t="s">
        <v>8807</v>
      </c>
      <c r="J4282" t="s">
        <v>6697</v>
      </c>
      <c r="L4282" t="s">
        <v>14</v>
      </c>
      <c r="N4282" t="s">
        <v>8122</v>
      </c>
      <c r="R4282" t="e">
        <v>#N/A</v>
      </c>
      <c r="S4282" t="s">
        <v>9386</v>
      </c>
      <c r="T4282">
        <v>5779</v>
      </c>
      <c r="U4282" t="s">
        <v>9386</v>
      </c>
    </row>
    <row r="4283" spans="2:21" x14ac:dyDescent="0.25">
      <c r="B4283" t="s">
        <v>169</v>
      </c>
      <c r="C4283">
        <v>2016</v>
      </c>
      <c r="D4283" t="s">
        <v>315</v>
      </c>
      <c r="E4283" t="s">
        <v>457</v>
      </c>
      <c r="F4283" t="s">
        <v>9395</v>
      </c>
      <c r="H4283">
        <v>406</v>
      </c>
      <c r="I4283" t="s">
        <v>8807</v>
      </c>
      <c r="J4283" t="s">
        <v>9327</v>
      </c>
      <c r="L4283" t="s">
        <v>51</v>
      </c>
      <c r="N4283" t="s">
        <v>8122</v>
      </c>
      <c r="R4283" t="e">
        <v>#N/A</v>
      </c>
      <c r="S4283" t="s">
        <v>9386</v>
      </c>
      <c r="T4283">
        <v>7486</v>
      </c>
      <c r="U4283" t="s">
        <v>9386</v>
      </c>
    </row>
    <row r="4284" spans="2:21" x14ac:dyDescent="0.25">
      <c r="B4284" t="s">
        <v>169</v>
      </c>
      <c r="C4284">
        <v>2016</v>
      </c>
      <c r="D4284" t="s">
        <v>315</v>
      </c>
      <c r="E4284" t="s">
        <v>457</v>
      </c>
      <c r="F4284" t="s">
        <v>9395</v>
      </c>
      <c r="H4284">
        <v>407</v>
      </c>
      <c r="I4284" t="s">
        <v>8807</v>
      </c>
      <c r="J4284" t="s">
        <v>237</v>
      </c>
      <c r="L4284" t="s">
        <v>28</v>
      </c>
      <c r="N4284" t="s">
        <v>8122</v>
      </c>
      <c r="R4284" t="e">
        <v>#N/A</v>
      </c>
      <c r="S4284" t="s">
        <v>9386</v>
      </c>
      <c r="T4284">
        <v>6843</v>
      </c>
      <c r="U4284" t="s">
        <v>9386</v>
      </c>
    </row>
    <row r="4285" spans="2:21" x14ac:dyDescent="0.25">
      <c r="B4285" t="s">
        <v>169</v>
      </c>
      <c r="C4285">
        <v>2016</v>
      </c>
      <c r="D4285" t="s">
        <v>315</v>
      </c>
      <c r="E4285" t="s">
        <v>457</v>
      </c>
      <c r="F4285" t="s">
        <v>9395</v>
      </c>
      <c r="H4285">
        <v>408</v>
      </c>
      <c r="I4285" t="s">
        <v>8807</v>
      </c>
      <c r="J4285" t="s">
        <v>8751</v>
      </c>
      <c r="L4285" t="s">
        <v>51</v>
      </c>
      <c r="N4285" t="s">
        <v>8122</v>
      </c>
      <c r="R4285" t="e">
        <v>#N/A</v>
      </c>
      <c r="S4285" t="s">
        <v>9386</v>
      </c>
      <c r="T4285">
        <v>7239</v>
      </c>
      <c r="U4285" t="s">
        <v>9386</v>
      </c>
    </row>
    <row r="4286" spans="2:21" x14ac:dyDescent="0.25">
      <c r="B4286" t="s">
        <v>169</v>
      </c>
      <c r="C4286">
        <v>2016</v>
      </c>
      <c r="D4286" t="s">
        <v>315</v>
      </c>
      <c r="E4286" t="s">
        <v>457</v>
      </c>
      <c r="F4286" t="s">
        <v>9395</v>
      </c>
      <c r="H4286">
        <v>409</v>
      </c>
      <c r="I4286" t="s">
        <v>8807</v>
      </c>
      <c r="J4286" t="s">
        <v>8536</v>
      </c>
      <c r="L4286" t="s">
        <v>88</v>
      </c>
      <c r="N4286" t="s">
        <v>8122</v>
      </c>
      <c r="R4286" t="e">
        <v>#N/A</v>
      </c>
      <c r="S4286" t="s">
        <v>9386</v>
      </c>
      <c r="T4286">
        <v>7129</v>
      </c>
      <c r="U4286" t="s">
        <v>9386</v>
      </c>
    </row>
    <row r="4287" spans="2:21" x14ac:dyDescent="0.25">
      <c r="B4287" t="s">
        <v>169</v>
      </c>
      <c r="C4287">
        <v>2016</v>
      </c>
      <c r="D4287" t="s">
        <v>315</v>
      </c>
      <c r="E4287" t="s">
        <v>457</v>
      </c>
      <c r="F4287" t="s">
        <v>9395</v>
      </c>
      <c r="H4287">
        <v>410</v>
      </c>
      <c r="I4287" t="s">
        <v>8807</v>
      </c>
      <c r="J4287" t="s">
        <v>8174</v>
      </c>
      <c r="L4287" t="s">
        <v>41</v>
      </c>
      <c r="N4287" t="s">
        <v>8122</v>
      </c>
      <c r="R4287" t="e">
        <v>#N/A</v>
      </c>
      <c r="S4287" t="s">
        <v>9386</v>
      </c>
      <c r="T4287">
        <v>6959</v>
      </c>
      <c r="U4287" t="s">
        <v>9386</v>
      </c>
    </row>
    <row r="4288" spans="2:21" x14ac:dyDescent="0.25">
      <c r="B4288" t="s">
        <v>169</v>
      </c>
      <c r="C4288">
        <v>2016</v>
      </c>
      <c r="D4288" t="s">
        <v>315</v>
      </c>
      <c r="E4288" t="s">
        <v>457</v>
      </c>
      <c r="F4288" t="s">
        <v>9395</v>
      </c>
      <c r="H4288">
        <v>411</v>
      </c>
      <c r="I4288" t="s">
        <v>8807</v>
      </c>
      <c r="J4288" t="s">
        <v>9325</v>
      </c>
      <c r="L4288" t="s">
        <v>85</v>
      </c>
      <c r="N4288" t="s">
        <v>8122</v>
      </c>
      <c r="R4288" t="e">
        <v>#N/A</v>
      </c>
      <c r="S4288" t="s">
        <v>9386</v>
      </c>
      <c r="T4288">
        <v>7394</v>
      </c>
      <c r="U4288" t="s">
        <v>9386</v>
      </c>
    </row>
    <row r="4289" spans="2:21" x14ac:dyDescent="0.25">
      <c r="B4289" t="s">
        <v>169</v>
      </c>
      <c r="C4289">
        <v>2016</v>
      </c>
      <c r="D4289" t="s">
        <v>315</v>
      </c>
      <c r="E4289" t="s">
        <v>457</v>
      </c>
      <c r="F4289" t="s">
        <v>9395</v>
      </c>
      <c r="H4289">
        <v>412</v>
      </c>
      <c r="I4289" t="s">
        <v>8807</v>
      </c>
      <c r="J4289" t="s">
        <v>5528</v>
      </c>
      <c r="L4289" t="s">
        <v>62</v>
      </c>
      <c r="N4289" t="s">
        <v>8122</v>
      </c>
      <c r="R4289" t="e">
        <v>#N/A</v>
      </c>
      <c r="S4289" t="s">
        <v>9386</v>
      </c>
      <c r="T4289">
        <v>4569</v>
      </c>
      <c r="U4289" t="s">
        <v>9386</v>
      </c>
    </row>
    <row r="4290" spans="2:21" x14ac:dyDescent="0.25">
      <c r="B4290" t="s">
        <v>169</v>
      </c>
      <c r="C4290">
        <v>2016</v>
      </c>
      <c r="D4290" t="s">
        <v>315</v>
      </c>
      <c r="E4290" t="s">
        <v>457</v>
      </c>
      <c r="F4290" t="s">
        <v>9395</v>
      </c>
      <c r="H4290">
        <v>413</v>
      </c>
      <c r="I4290" t="s">
        <v>8807</v>
      </c>
      <c r="J4290" t="s">
        <v>8617</v>
      </c>
      <c r="L4290" t="s">
        <v>129</v>
      </c>
      <c r="N4290" t="s">
        <v>8122</v>
      </c>
      <c r="R4290" t="e">
        <v>#N/A</v>
      </c>
      <c r="S4290" t="s">
        <v>9386</v>
      </c>
      <c r="T4290">
        <v>7199</v>
      </c>
      <c r="U4290" t="s">
        <v>9386</v>
      </c>
    </row>
    <row r="4291" spans="2:21" x14ac:dyDescent="0.25">
      <c r="B4291" t="s">
        <v>169</v>
      </c>
      <c r="C4291">
        <v>2016</v>
      </c>
      <c r="D4291" t="s">
        <v>315</v>
      </c>
      <c r="E4291" t="s">
        <v>457</v>
      </c>
      <c r="F4291" t="s">
        <v>9395</v>
      </c>
      <c r="H4291">
        <v>414</v>
      </c>
      <c r="I4291" t="s">
        <v>8807</v>
      </c>
      <c r="J4291" t="s">
        <v>8532</v>
      </c>
      <c r="L4291" t="s">
        <v>32</v>
      </c>
      <c r="N4291" t="s">
        <v>8122</v>
      </c>
      <c r="R4291" t="e">
        <v>#N/A</v>
      </c>
      <c r="S4291" t="s">
        <v>9386</v>
      </c>
      <c r="T4291">
        <v>7146</v>
      </c>
      <c r="U4291" t="s">
        <v>9386</v>
      </c>
    </row>
    <row r="4292" spans="2:21" x14ac:dyDescent="0.25">
      <c r="B4292" t="s">
        <v>169</v>
      </c>
      <c r="C4292">
        <v>2016</v>
      </c>
      <c r="D4292" t="s">
        <v>315</v>
      </c>
      <c r="E4292" t="s">
        <v>457</v>
      </c>
      <c r="F4292" t="s">
        <v>9395</v>
      </c>
      <c r="H4292">
        <v>415</v>
      </c>
      <c r="I4292" t="s">
        <v>8807</v>
      </c>
      <c r="J4292" t="s">
        <v>9324</v>
      </c>
      <c r="L4292" t="s">
        <v>17</v>
      </c>
      <c r="N4292" t="s">
        <v>8122</v>
      </c>
      <c r="R4292" t="e">
        <v>#N/A</v>
      </c>
      <c r="S4292" t="s">
        <v>9386</v>
      </c>
      <c r="T4292">
        <v>7393</v>
      </c>
      <c r="U4292" t="s">
        <v>9386</v>
      </c>
    </row>
    <row r="4293" spans="2:21" x14ac:dyDescent="0.25">
      <c r="B4293" t="s">
        <v>169</v>
      </c>
      <c r="C4293">
        <v>2016</v>
      </c>
      <c r="D4293" t="s">
        <v>315</v>
      </c>
      <c r="E4293" t="s">
        <v>457</v>
      </c>
      <c r="F4293" t="s">
        <v>9395</v>
      </c>
      <c r="H4293">
        <v>416</v>
      </c>
      <c r="I4293" t="s">
        <v>8807</v>
      </c>
      <c r="J4293" t="s">
        <v>46</v>
      </c>
      <c r="L4293" t="s">
        <v>16</v>
      </c>
      <c r="N4293" t="s">
        <v>8122</v>
      </c>
      <c r="R4293" t="e">
        <v>#N/A</v>
      </c>
      <c r="S4293" t="s">
        <v>9386</v>
      </c>
      <c r="T4293">
        <v>3820</v>
      </c>
      <c r="U4293" t="s">
        <v>9386</v>
      </c>
    </row>
    <row r="4294" spans="2:21" x14ac:dyDescent="0.25">
      <c r="B4294" t="s">
        <v>169</v>
      </c>
      <c r="C4294">
        <v>2016</v>
      </c>
      <c r="D4294" t="s">
        <v>315</v>
      </c>
      <c r="E4294" t="s">
        <v>457</v>
      </c>
      <c r="F4294" t="s">
        <v>9395</v>
      </c>
      <c r="H4294">
        <v>417</v>
      </c>
      <c r="I4294" t="s">
        <v>8807</v>
      </c>
      <c r="J4294" t="s">
        <v>8415</v>
      </c>
      <c r="L4294" t="s">
        <v>108</v>
      </c>
      <c r="N4294" t="s">
        <v>8122</v>
      </c>
      <c r="R4294" t="e">
        <v>#N/A</v>
      </c>
      <c r="S4294" t="s">
        <v>9386</v>
      </c>
      <c r="T4294">
        <v>7036</v>
      </c>
      <c r="U4294" t="s">
        <v>9386</v>
      </c>
    </row>
    <row r="4295" spans="2:21" x14ac:dyDescent="0.25">
      <c r="B4295" t="s">
        <v>169</v>
      </c>
      <c r="C4295">
        <v>2016</v>
      </c>
      <c r="D4295" t="s">
        <v>315</v>
      </c>
      <c r="E4295" t="s">
        <v>457</v>
      </c>
      <c r="F4295" t="s">
        <v>9395</v>
      </c>
      <c r="H4295">
        <v>418</v>
      </c>
      <c r="I4295" t="s">
        <v>8807</v>
      </c>
      <c r="J4295" t="s">
        <v>7</v>
      </c>
      <c r="L4295" t="s">
        <v>107</v>
      </c>
      <c r="N4295" t="s">
        <v>8122</v>
      </c>
      <c r="R4295" t="e">
        <v>#N/A</v>
      </c>
      <c r="S4295" t="s">
        <v>9386</v>
      </c>
      <c r="T4295">
        <v>6850</v>
      </c>
      <c r="U4295" t="s">
        <v>9386</v>
      </c>
    </row>
    <row r="4296" spans="2:21" x14ac:dyDescent="0.25">
      <c r="B4296" t="s">
        <v>169</v>
      </c>
      <c r="C4296">
        <v>2016</v>
      </c>
      <c r="D4296" t="s">
        <v>315</v>
      </c>
      <c r="E4296" t="s">
        <v>457</v>
      </c>
      <c r="F4296" t="s">
        <v>9395</v>
      </c>
      <c r="H4296">
        <v>419</v>
      </c>
      <c r="I4296" t="s">
        <v>8807</v>
      </c>
      <c r="J4296" t="s">
        <v>9323</v>
      </c>
      <c r="L4296" t="s">
        <v>23</v>
      </c>
      <c r="N4296" t="s">
        <v>8122</v>
      </c>
      <c r="R4296" t="e">
        <v>#N/A</v>
      </c>
      <c r="S4296" t="s">
        <v>9386</v>
      </c>
      <c r="T4296">
        <v>7368</v>
      </c>
      <c r="U4296" t="s">
        <v>9386</v>
      </c>
    </row>
    <row r="4297" spans="2:21" x14ac:dyDescent="0.25">
      <c r="B4297" t="s">
        <v>169</v>
      </c>
      <c r="C4297">
        <v>2016</v>
      </c>
      <c r="D4297" t="s">
        <v>315</v>
      </c>
      <c r="E4297" t="s">
        <v>457</v>
      </c>
      <c r="F4297" t="s">
        <v>9395</v>
      </c>
      <c r="H4297">
        <v>420</v>
      </c>
      <c r="I4297" t="s">
        <v>8807</v>
      </c>
      <c r="J4297" t="s">
        <v>6210</v>
      </c>
      <c r="L4297" t="s">
        <v>10</v>
      </c>
      <c r="N4297" t="s">
        <v>8122</v>
      </c>
      <c r="R4297" t="e">
        <v>#N/A</v>
      </c>
      <c r="S4297" t="s">
        <v>9386</v>
      </c>
      <c r="T4297">
        <v>6900</v>
      </c>
      <c r="U4297" t="s">
        <v>9386</v>
      </c>
    </row>
    <row r="4298" spans="2:21" x14ac:dyDescent="0.25">
      <c r="B4298" t="s">
        <v>169</v>
      </c>
      <c r="C4298">
        <v>2016</v>
      </c>
      <c r="D4298" t="s">
        <v>315</v>
      </c>
      <c r="E4298" t="s">
        <v>457</v>
      </c>
      <c r="F4298" t="s">
        <v>9395</v>
      </c>
      <c r="H4298">
        <v>421</v>
      </c>
      <c r="I4298" t="s">
        <v>8807</v>
      </c>
      <c r="J4298" t="s">
        <v>2508</v>
      </c>
      <c r="L4298" t="s">
        <v>23</v>
      </c>
      <c r="N4298" t="s">
        <v>8122</v>
      </c>
      <c r="R4298" t="e">
        <v>#N/A</v>
      </c>
      <c r="S4298" t="s">
        <v>9386</v>
      </c>
      <c r="T4298">
        <v>1456</v>
      </c>
      <c r="U4298" t="s">
        <v>9386</v>
      </c>
    </row>
    <row r="4299" spans="2:21" x14ac:dyDescent="0.25">
      <c r="B4299" t="s">
        <v>169</v>
      </c>
      <c r="C4299">
        <v>2016</v>
      </c>
      <c r="D4299" t="s">
        <v>315</v>
      </c>
      <c r="E4299" t="s">
        <v>457</v>
      </c>
      <c r="F4299" t="s">
        <v>9395</v>
      </c>
      <c r="H4299">
        <v>422</v>
      </c>
      <c r="I4299" t="s">
        <v>8807</v>
      </c>
      <c r="J4299" t="s">
        <v>8756</v>
      </c>
      <c r="L4299" t="s">
        <v>85</v>
      </c>
      <c r="N4299" t="s">
        <v>8122</v>
      </c>
      <c r="R4299" t="e">
        <v>#N/A</v>
      </c>
      <c r="S4299" t="s">
        <v>9386</v>
      </c>
      <c r="T4299">
        <v>7282</v>
      </c>
      <c r="U4299" t="s">
        <v>9386</v>
      </c>
    </row>
    <row r="4300" spans="2:21" x14ac:dyDescent="0.25">
      <c r="B4300" t="s">
        <v>169</v>
      </c>
      <c r="C4300">
        <v>2016</v>
      </c>
      <c r="D4300" t="s">
        <v>315</v>
      </c>
      <c r="E4300" t="s">
        <v>457</v>
      </c>
      <c r="F4300" t="s">
        <v>9395</v>
      </c>
      <c r="H4300">
        <v>423</v>
      </c>
      <c r="I4300" t="s">
        <v>8807</v>
      </c>
      <c r="J4300" t="s">
        <v>2443</v>
      </c>
      <c r="L4300" t="s">
        <v>39</v>
      </c>
      <c r="N4300" t="s">
        <v>8122</v>
      </c>
      <c r="R4300" t="e">
        <v>#N/A</v>
      </c>
      <c r="S4300" t="s">
        <v>9386</v>
      </c>
      <c r="T4300">
        <v>1387</v>
      </c>
      <c r="U4300" t="s">
        <v>9386</v>
      </c>
    </row>
    <row r="4301" spans="2:21" x14ac:dyDescent="0.25">
      <c r="B4301" t="s">
        <v>169</v>
      </c>
      <c r="C4301">
        <v>2016</v>
      </c>
      <c r="D4301" t="s">
        <v>315</v>
      </c>
      <c r="E4301" t="s">
        <v>457</v>
      </c>
      <c r="F4301" t="s">
        <v>9395</v>
      </c>
      <c r="H4301">
        <v>424</v>
      </c>
      <c r="I4301" t="s">
        <v>8807</v>
      </c>
      <c r="J4301" t="s">
        <v>8145</v>
      </c>
      <c r="L4301" t="s">
        <v>16</v>
      </c>
      <c r="N4301" t="s">
        <v>8122</v>
      </c>
      <c r="R4301" t="e">
        <v>#N/A</v>
      </c>
      <c r="S4301" t="s">
        <v>9386</v>
      </c>
      <c r="T4301">
        <v>6908</v>
      </c>
      <c r="U4301" t="s">
        <v>9386</v>
      </c>
    </row>
    <row r="4302" spans="2:21" x14ac:dyDescent="0.25">
      <c r="B4302" t="s">
        <v>169</v>
      </c>
      <c r="C4302">
        <v>2016</v>
      </c>
      <c r="D4302" t="s">
        <v>315</v>
      </c>
      <c r="E4302" t="s">
        <v>457</v>
      </c>
      <c r="F4302" t="s">
        <v>9395</v>
      </c>
      <c r="H4302">
        <v>425</v>
      </c>
      <c r="I4302" t="s">
        <v>8807</v>
      </c>
      <c r="J4302" t="s">
        <v>8965</v>
      </c>
      <c r="L4302" t="s">
        <v>83</v>
      </c>
      <c r="N4302" t="s">
        <v>8122</v>
      </c>
      <c r="R4302" t="e">
        <v>#N/A</v>
      </c>
      <c r="S4302" t="s">
        <v>9386</v>
      </c>
      <c r="T4302">
        <v>7442</v>
      </c>
      <c r="U4302" t="s">
        <v>9386</v>
      </c>
    </row>
    <row r="4303" spans="2:21" x14ac:dyDescent="0.25">
      <c r="B4303" t="s">
        <v>169</v>
      </c>
      <c r="C4303">
        <v>2016</v>
      </c>
      <c r="D4303" t="s">
        <v>315</v>
      </c>
      <c r="E4303" t="s">
        <v>457</v>
      </c>
      <c r="F4303" t="s">
        <v>9395</v>
      </c>
      <c r="H4303">
        <v>426</v>
      </c>
      <c r="I4303" t="s">
        <v>8807</v>
      </c>
      <c r="J4303" t="s">
        <v>47</v>
      </c>
      <c r="L4303" t="s">
        <v>73</v>
      </c>
      <c r="N4303" t="s">
        <v>8122</v>
      </c>
      <c r="R4303" t="e">
        <v>#N/A</v>
      </c>
      <c r="S4303" t="s">
        <v>9386</v>
      </c>
      <c r="T4303">
        <v>3676</v>
      </c>
      <c r="U4303" t="s">
        <v>9386</v>
      </c>
    </row>
    <row r="4304" spans="2:21" x14ac:dyDescent="0.25">
      <c r="B4304" t="s">
        <v>169</v>
      </c>
      <c r="C4304">
        <v>2016</v>
      </c>
      <c r="D4304" t="s">
        <v>315</v>
      </c>
      <c r="E4304" t="s">
        <v>457</v>
      </c>
      <c r="F4304" t="s">
        <v>9395</v>
      </c>
      <c r="H4304">
        <v>427</v>
      </c>
      <c r="I4304" t="s">
        <v>8807</v>
      </c>
      <c r="J4304" t="s">
        <v>9319</v>
      </c>
      <c r="L4304" t="s">
        <v>83</v>
      </c>
      <c r="N4304" t="s">
        <v>8122</v>
      </c>
      <c r="R4304" t="e">
        <v>#N/A</v>
      </c>
      <c r="S4304" t="s">
        <v>9386</v>
      </c>
      <c r="T4304">
        <v>7537</v>
      </c>
      <c r="U4304" t="s">
        <v>9386</v>
      </c>
    </row>
    <row r="4305" spans="2:21" x14ac:dyDescent="0.25">
      <c r="B4305" t="s">
        <v>169</v>
      </c>
      <c r="C4305">
        <v>2016</v>
      </c>
      <c r="D4305" t="s">
        <v>315</v>
      </c>
      <c r="E4305" t="s">
        <v>457</v>
      </c>
      <c r="F4305" t="s">
        <v>9395</v>
      </c>
      <c r="H4305">
        <v>428</v>
      </c>
      <c r="I4305" t="s">
        <v>8807</v>
      </c>
      <c r="J4305" t="s">
        <v>8341</v>
      </c>
      <c r="L4305" t="s">
        <v>22</v>
      </c>
      <c r="N4305" t="s">
        <v>8122</v>
      </c>
      <c r="R4305" t="e">
        <v>#N/A</v>
      </c>
      <c r="S4305" t="s">
        <v>9386</v>
      </c>
      <c r="T4305">
        <v>7026</v>
      </c>
      <c r="U4305" t="s">
        <v>9386</v>
      </c>
    </row>
    <row r="4306" spans="2:21" x14ac:dyDescent="0.25">
      <c r="B4306" t="s">
        <v>169</v>
      </c>
      <c r="C4306">
        <v>2016</v>
      </c>
      <c r="D4306" t="s">
        <v>315</v>
      </c>
      <c r="E4306" t="s">
        <v>457</v>
      </c>
      <c r="F4306" t="s">
        <v>9395</v>
      </c>
      <c r="H4306">
        <v>429</v>
      </c>
      <c r="I4306" t="s">
        <v>8807</v>
      </c>
      <c r="J4306" t="s">
        <v>5120</v>
      </c>
      <c r="L4306" t="s">
        <v>39</v>
      </c>
      <c r="N4306" t="s">
        <v>8122</v>
      </c>
      <c r="R4306" t="e">
        <v>#N/A</v>
      </c>
      <c r="S4306" t="s">
        <v>9386</v>
      </c>
      <c r="T4306">
        <v>6882</v>
      </c>
      <c r="U4306" t="s">
        <v>9386</v>
      </c>
    </row>
    <row r="4307" spans="2:21" x14ac:dyDescent="0.25">
      <c r="B4307" t="s">
        <v>169</v>
      </c>
      <c r="C4307">
        <v>2016</v>
      </c>
      <c r="D4307" t="s">
        <v>315</v>
      </c>
      <c r="E4307" t="s">
        <v>457</v>
      </c>
      <c r="F4307" t="s">
        <v>9395</v>
      </c>
      <c r="H4307">
        <v>430</v>
      </c>
      <c r="I4307" t="s">
        <v>8807</v>
      </c>
      <c r="J4307" t="s">
        <v>9318</v>
      </c>
      <c r="L4307" t="s">
        <v>32</v>
      </c>
      <c r="N4307" t="s">
        <v>8122</v>
      </c>
      <c r="R4307" t="e">
        <v>#N/A</v>
      </c>
      <c r="S4307" t="s">
        <v>9386</v>
      </c>
      <c r="T4307">
        <v>7382</v>
      </c>
      <c r="U4307" t="s">
        <v>9386</v>
      </c>
    </row>
    <row r="4308" spans="2:21" x14ac:dyDescent="0.25">
      <c r="B4308" t="s">
        <v>169</v>
      </c>
      <c r="C4308">
        <v>2016</v>
      </c>
      <c r="D4308" t="s">
        <v>315</v>
      </c>
      <c r="E4308" t="s">
        <v>457</v>
      </c>
      <c r="F4308" t="s">
        <v>9395</v>
      </c>
      <c r="H4308">
        <v>431</v>
      </c>
      <c r="I4308" t="s">
        <v>8807</v>
      </c>
      <c r="J4308" t="s">
        <v>23</v>
      </c>
      <c r="L4308" t="s">
        <v>23</v>
      </c>
      <c r="N4308" t="s">
        <v>8122</v>
      </c>
      <c r="R4308" t="e">
        <v>#N/A</v>
      </c>
      <c r="S4308" t="s">
        <v>9386</v>
      </c>
      <c r="T4308">
        <v>5328</v>
      </c>
      <c r="U4308" t="s">
        <v>9386</v>
      </c>
    </row>
    <row r="4309" spans="2:21" x14ac:dyDescent="0.25">
      <c r="B4309" t="s">
        <v>169</v>
      </c>
      <c r="C4309">
        <v>2016</v>
      </c>
      <c r="D4309" t="s">
        <v>315</v>
      </c>
      <c r="E4309" t="s">
        <v>457</v>
      </c>
      <c r="F4309" t="s">
        <v>9395</v>
      </c>
      <c r="H4309">
        <v>432</v>
      </c>
      <c r="I4309" t="s">
        <v>8807</v>
      </c>
      <c r="J4309" t="s">
        <v>8136</v>
      </c>
      <c r="L4309" t="s">
        <v>23</v>
      </c>
      <c r="N4309" t="s">
        <v>8122</v>
      </c>
      <c r="R4309" t="e">
        <v>#N/A</v>
      </c>
      <c r="S4309" t="s">
        <v>9386</v>
      </c>
      <c r="T4309">
        <v>6911</v>
      </c>
      <c r="U4309" t="s">
        <v>9386</v>
      </c>
    </row>
    <row r="4310" spans="2:21" x14ac:dyDescent="0.25">
      <c r="B4310" t="s">
        <v>169</v>
      </c>
      <c r="C4310">
        <v>2016</v>
      </c>
      <c r="D4310" t="s">
        <v>315</v>
      </c>
      <c r="E4310" t="s">
        <v>457</v>
      </c>
      <c r="F4310" t="s">
        <v>9395</v>
      </c>
      <c r="H4310">
        <v>433</v>
      </c>
      <c r="I4310" t="s">
        <v>8807</v>
      </c>
      <c r="J4310" t="s">
        <v>8399</v>
      </c>
      <c r="L4310" t="s">
        <v>16</v>
      </c>
      <c r="N4310" t="s">
        <v>8122</v>
      </c>
      <c r="R4310" t="e">
        <v>#N/A</v>
      </c>
      <c r="S4310" t="s">
        <v>9386</v>
      </c>
      <c r="T4310">
        <v>7110</v>
      </c>
      <c r="U4310" t="s">
        <v>9386</v>
      </c>
    </row>
    <row r="4311" spans="2:21" x14ac:dyDescent="0.25">
      <c r="B4311" t="s">
        <v>169</v>
      </c>
      <c r="C4311">
        <v>2016</v>
      </c>
      <c r="D4311" t="s">
        <v>315</v>
      </c>
      <c r="E4311" t="s">
        <v>457</v>
      </c>
      <c r="F4311" t="s">
        <v>9395</v>
      </c>
      <c r="H4311">
        <v>434</v>
      </c>
      <c r="I4311" t="s">
        <v>8807</v>
      </c>
      <c r="J4311" t="s">
        <v>8541</v>
      </c>
      <c r="L4311" t="s">
        <v>14</v>
      </c>
      <c r="N4311" t="s">
        <v>8122</v>
      </c>
      <c r="R4311" t="e">
        <v>#N/A</v>
      </c>
      <c r="S4311" t="s">
        <v>9386</v>
      </c>
      <c r="T4311">
        <v>7138</v>
      </c>
      <c r="U4311" t="s">
        <v>9386</v>
      </c>
    </row>
    <row r="4312" spans="2:21" x14ac:dyDescent="0.25">
      <c r="B4312" t="s">
        <v>169</v>
      </c>
      <c r="C4312">
        <v>2016</v>
      </c>
      <c r="D4312" t="s">
        <v>315</v>
      </c>
      <c r="E4312" t="s">
        <v>457</v>
      </c>
      <c r="F4312" t="s">
        <v>9395</v>
      </c>
      <c r="H4312">
        <v>435</v>
      </c>
      <c r="I4312" t="s">
        <v>8807</v>
      </c>
      <c r="J4312" t="s">
        <v>9317</v>
      </c>
      <c r="L4312" t="s">
        <v>39</v>
      </c>
      <c r="N4312" t="s">
        <v>8122</v>
      </c>
      <c r="R4312" t="e">
        <v>#N/A</v>
      </c>
      <c r="S4312" t="s">
        <v>9386</v>
      </c>
      <c r="T4312">
        <v>7431</v>
      </c>
      <c r="U4312" t="s">
        <v>9386</v>
      </c>
    </row>
    <row r="4313" spans="2:21" x14ac:dyDescent="0.25">
      <c r="B4313" t="s">
        <v>169</v>
      </c>
      <c r="C4313">
        <v>2016</v>
      </c>
      <c r="D4313" t="s">
        <v>315</v>
      </c>
      <c r="E4313" t="s">
        <v>457</v>
      </c>
      <c r="F4313" t="s">
        <v>9395</v>
      </c>
      <c r="H4313">
        <v>436</v>
      </c>
      <c r="I4313" t="s">
        <v>8807</v>
      </c>
      <c r="J4313" t="s">
        <v>9316</v>
      </c>
      <c r="L4313" t="s">
        <v>129</v>
      </c>
      <c r="N4313" t="s">
        <v>8122</v>
      </c>
      <c r="R4313" t="e">
        <v>#N/A</v>
      </c>
      <c r="S4313" t="s">
        <v>9386</v>
      </c>
      <c r="T4313">
        <v>7504</v>
      </c>
      <c r="U4313" t="s">
        <v>9386</v>
      </c>
    </row>
    <row r="4314" spans="2:21" x14ac:dyDescent="0.25">
      <c r="B4314" t="s">
        <v>169</v>
      </c>
      <c r="C4314">
        <v>2016</v>
      </c>
      <c r="D4314" t="s">
        <v>315</v>
      </c>
      <c r="E4314" t="s">
        <v>457</v>
      </c>
      <c r="F4314" t="s">
        <v>9395</v>
      </c>
      <c r="H4314">
        <v>437</v>
      </c>
      <c r="I4314" t="s">
        <v>8807</v>
      </c>
      <c r="J4314" t="s">
        <v>8578</v>
      </c>
      <c r="L4314" t="s">
        <v>73</v>
      </c>
      <c r="N4314" t="s">
        <v>8122</v>
      </c>
      <c r="R4314" t="e">
        <v>#N/A</v>
      </c>
      <c r="S4314" t="s">
        <v>9386</v>
      </c>
      <c r="T4314">
        <v>7280</v>
      </c>
      <c r="U4314" t="s">
        <v>9386</v>
      </c>
    </row>
    <row r="4315" spans="2:21" x14ac:dyDescent="0.25">
      <c r="B4315" t="s">
        <v>169</v>
      </c>
      <c r="C4315">
        <v>2016</v>
      </c>
      <c r="D4315" t="s">
        <v>315</v>
      </c>
      <c r="E4315" t="s">
        <v>457</v>
      </c>
      <c r="F4315" t="s">
        <v>9395</v>
      </c>
      <c r="H4315">
        <v>438</v>
      </c>
      <c r="I4315" t="s">
        <v>8807</v>
      </c>
      <c r="J4315" t="s">
        <v>8600</v>
      </c>
      <c r="L4315" t="s">
        <v>41</v>
      </c>
      <c r="N4315" t="s">
        <v>8122</v>
      </c>
      <c r="R4315" t="e">
        <v>#N/A</v>
      </c>
      <c r="S4315" t="s">
        <v>9386</v>
      </c>
      <c r="T4315">
        <v>7295</v>
      </c>
      <c r="U4315" t="s">
        <v>9386</v>
      </c>
    </row>
    <row r="4316" spans="2:21" x14ac:dyDescent="0.25">
      <c r="B4316" t="s">
        <v>169</v>
      </c>
      <c r="C4316">
        <v>2016</v>
      </c>
      <c r="D4316" t="s">
        <v>315</v>
      </c>
      <c r="E4316" t="s">
        <v>457</v>
      </c>
      <c r="F4316" t="s">
        <v>9395</v>
      </c>
      <c r="G4316" t="s">
        <v>794</v>
      </c>
      <c r="H4316">
        <v>439</v>
      </c>
      <c r="I4316" t="s">
        <v>8807</v>
      </c>
      <c r="J4316" t="s">
        <v>221</v>
      </c>
      <c r="L4316" t="s">
        <v>71</v>
      </c>
      <c r="N4316" t="s">
        <v>8122</v>
      </c>
      <c r="R4316" t="e">
        <v>#N/A</v>
      </c>
      <c r="S4316" t="e">
        <v>#N/A</v>
      </c>
      <c r="T4316">
        <v>2571</v>
      </c>
      <c r="U4316" t="s">
        <v>9386</v>
      </c>
    </row>
    <row r="4317" spans="2:21" x14ac:dyDescent="0.25">
      <c r="B4317" t="s">
        <v>169</v>
      </c>
      <c r="C4317">
        <v>2016</v>
      </c>
      <c r="D4317" t="s">
        <v>315</v>
      </c>
      <c r="E4317" t="s">
        <v>457</v>
      </c>
      <c r="F4317" t="s">
        <v>9395</v>
      </c>
      <c r="G4317" t="s">
        <v>794</v>
      </c>
      <c r="H4317">
        <v>440</v>
      </c>
      <c r="I4317" t="s">
        <v>8807</v>
      </c>
      <c r="J4317" t="s">
        <v>8614</v>
      </c>
      <c r="L4317" t="s">
        <v>14</v>
      </c>
      <c r="N4317" t="s">
        <v>8122</v>
      </c>
      <c r="R4317" t="e">
        <v>#N/A</v>
      </c>
      <c r="S4317" t="e">
        <v>#N/A</v>
      </c>
      <c r="T4317">
        <v>7324</v>
      </c>
      <c r="U4317" t="s">
        <v>9386</v>
      </c>
    </row>
    <row r="4318" spans="2:21" x14ac:dyDescent="0.25">
      <c r="B4318" t="s">
        <v>169</v>
      </c>
      <c r="C4318">
        <v>2016</v>
      </c>
      <c r="D4318" t="s">
        <v>315</v>
      </c>
      <c r="E4318" t="s">
        <v>457</v>
      </c>
      <c r="F4318" t="s">
        <v>9395</v>
      </c>
      <c r="H4318">
        <v>441</v>
      </c>
      <c r="I4318" t="s">
        <v>8807</v>
      </c>
      <c r="J4318" t="s">
        <v>3099</v>
      </c>
      <c r="L4318" t="s">
        <v>77</v>
      </c>
      <c r="N4318" t="s">
        <v>8122</v>
      </c>
      <c r="R4318" t="e">
        <v>#N/A</v>
      </c>
      <c r="S4318" t="s">
        <v>9386</v>
      </c>
      <c r="T4318">
        <v>2078</v>
      </c>
      <c r="U4318" t="s">
        <v>9386</v>
      </c>
    </row>
    <row r="4319" spans="2:21" x14ac:dyDescent="0.25">
      <c r="B4319" t="s">
        <v>169</v>
      </c>
      <c r="C4319">
        <v>2016</v>
      </c>
      <c r="D4319" t="s">
        <v>315</v>
      </c>
      <c r="E4319" t="s">
        <v>457</v>
      </c>
      <c r="F4319" t="s">
        <v>9395</v>
      </c>
      <c r="H4319">
        <v>442</v>
      </c>
      <c r="I4319" t="s">
        <v>8807</v>
      </c>
      <c r="J4319" t="s">
        <v>245</v>
      </c>
      <c r="L4319" t="s">
        <v>16</v>
      </c>
      <c r="N4319" t="s">
        <v>8122</v>
      </c>
      <c r="R4319" t="e">
        <v>#N/A</v>
      </c>
      <c r="S4319" t="s">
        <v>9386</v>
      </c>
      <c r="T4319">
        <v>1147</v>
      </c>
      <c r="U4319" t="s">
        <v>9386</v>
      </c>
    </row>
    <row r="4320" spans="2:21" x14ac:dyDescent="0.25">
      <c r="B4320" t="s">
        <v>169</v>
      </c>
      <c r="C4320">
        <v>2016</v>
      </c>
      <c r="D4320" t="s">
        <v>315</v>
      </c>
      <c r="E4320" t="s">
        <v>457</v>
      </c>
      <c r="F4320" t="s">
        <v>9395</v>
      </c>
      <c r="H4320">
        <v>443</v>
      </c>
      <c r="I4320" t="s">
        <v>8807</v>
      </c>
      <c r="J4320" t="s">
        <v>21</v>
      </c>
      <c r="L4320" t="s">
        <v>107</v>
      </c>
      <c r="N4320" t="s">
        <v>8122</v>
      </c>
      <c r="R4320" t="e">
        <v>#N/A</v>
      </c>
      <c r="S4320" t="s">
        <v>9386</v>
      </c>
      <c r="T4320">
        <v>5354</v>
      </c>
      <c r="U4320" t="s">
        <v>9386</v>
      </c>
    </row>
    <row r="4321" spans="2:21" x14ac:dyDescent="0.25">
      <c r="B4321" t="s">
        <v>169</v>
      </c>
      <c r="C4321">
        <v>2016</v>
      </c>
      <c r="D4321" t="s">
        <v>315</v>
      </c>
      <c r="E4321" t="s">
        <v>457</v>
      </c>
      <c r="F4321" t="s">
        <v>9395</v>
      </c>
      <c r="H4321">
        <v>444</v>
      </c>
      <c r="I4321" t="s">
        <v>8807</v>
      </c>
      <c r="J4321" t="s">
        <v>4853</v>
      </c>
      <c r="L4321" t="s">
        <v>62</v>
      </c>
      <c r="N4321" t="s">
        <v>8122</v>
      </c>
      <c r="R4321" t="e">
        <v>#N/A</v>
      </c>
      <c r="S4321" t="s">
        <v>9386</v>
      </c>
      <c r="T4321">
        <v>3867</v>
      </c>
      <c r="U4321" t="s">
        <v>9386</v>
      </c>
    </row>
    <row r="4322" spans="2:21" x14ac:dyDescent="0.25">
      <c r="B4322" t="s">
        <v>169</v>
      </c>
      <c r="C4322">
        <v>2016</v>
      </c>
      <c r="D4322" t="s">
        <v>315</v>
      </c>
      <c r="E4322" t="s">
        <v>457</v>
      </c>
      <c r="F4322" t="s">
        <v>9395</v>
      </c>
      <c r="H4322">
        <v>445</v>
      </c>
      <c r="I4322" t="s">
        <v>8807</v>
      </c>
      <c r="J4322" t="s">
        <v>9314</v>
      </c>
      <c r="L4322" t="s">
        <v>88</v>
      </c>
      <c r="N4322" t="s">
        <v>8122</v>
      </c>
      <c r="R4322" t="e">
        <v>#N/A</v>
      </c>
      <c r="S4322" t="s">
        <v>9386</v>
      </c>
      <c r="T4322">
        <v>7507</v>
      </c>
      <c r="U4322" t="s">
        <v>9386</v>
      </c>
    </row>
    <row r="4323" spans="2:21" x14ac:dyDescent="0.25">
      <c r="B4323" t="s">
        <v>169</v>
      </c>
      <c r="C4323">
        <v>2016</v>
      </c>
      <c r="D4323" t="s">
        <v>315</v>
      </c>
      <c r="E4323" t="s">
        <v>457</v>
      </c>
      <c r="F4323" t="s">
        <v>9395</v>
      </c>
      <c r="H4323">
        <v>446</v>
      </c>
      <c r="I4323" t="s">
        <v>8807</v>
      </c>
      <c r="J4323" t="s">
        <v>7358</v>
      </c>
      <c r="L4323" t="s">
        <v>68</v>
      </c>
      <c r="N4323" t="s">
        <v>8122</v>
      </c>
      <c r="R4323" t="e">
        <v>#N/A</v>
      </c>
      <c r="S4323" t="s">
        <v>9386</v>
      </c>
      <c r="T4323">
        <v>6879</v>
      </c>
      <c r="U4323" t="s">
        <v>9386</v>
      </c>
    </row>
    <row r="4324" spans="2:21" x14ac:dyDescent="0.25">
      <c r="B4324" t="s">
        <v>169</v>
      </c>
      <c r="C4324">
        <v>2016</v>
      </c>
      <c r="D4324" t="s">
        <v>315</v>
      </c>
      <c r="E4324" t="s">
        <v>457</v>
      </c>
      <c r="F4324" t="s">
        <v>9395</v>
      </c>
      <c r="H4324">
        <v>447</v>
      </c>
      <c r="I4324" t="s">
        <v>8807</v>
      </c>
      <c r="J4324" t="s">
        <v>1910</v>
      </c>
      <c r="L4324" t="s">
        <v>77</v>
      </c>
      <c r="N4324" t="s">
        <v>8122</v>
      </c>
      <c r="R4324" t="e">
        <v>#N/A</v>
      </c>
      <c r="S4324" t="s">
        <v>9386</v>
      </c>
      <c r="T4324">
        <v>843</v>
      </c>
      <c r="U4324" t="s">
        <v>9386</v>
      </c>
    </row>
    <row r="4325" spans="2:21" x14ac:dyDescent="0.25">
      <c r="B4325" t="s">
        <v>169</v>
      </c>
      <c r="C4325">
        <v>2016</v>
      </c>
      <c r="D4325" t="s">
        <v>315</v>
      </c>
      <c r="E4325" t="s">
        <v>457</v>
      </c>
      <c r="F4325" t="s">
        <v>9395</v>
      </c>
      <c r="H4325">
        <v>448</v>
      </c>
      <c r="I4325" t="s">
        <v>8807</v>
      </c>
      <c r="J4325" t="s">
        <v>14</v>
      </c>
      <c r="L4325" t="s">
        <v>14</v>
      </c>
      <c r="N4325" t="s">
        <v>8122</v>
      </c>
      <c r="R4325" t="e">
        <v>#N/A</v>
      </c>
      <c r="S4325" t="s">
        <v>9386</v>
      </c>
      <c r="T4325">
        <v>6084</v>
      </c>
      <c r="U4325" t="s">
        <v>9386</v>
      </c>
    </row>
    <row r="4326" spans="2:21" x14ac:dyDescent="0.25">
      <c r="B4326" t="s">
        <v>169</v>
      </c>
      <c r="C4326">
        <v>2016</v>
      </c>
      <c r="D4326" t="s">
        <v>315</v>
      </c>
      <c r="E4326" t="s">
        <v>457</v>
      </c>
      <c r="F4326" t="s">
        <v>9395</v>
      </c>
      <c r="H4326">
        <v>449</v>
      </c>
      <c r="I4326" t="s">
        <v>8807</v>
      </c>
      <c r="J4326" t="s">
        <v>4065</v>
      </c>
      <c r="L4326" t="s">
        <v>12</v>
      </c>
      <c r="N4326" t="s">
        <v>8122</v>
      </c>
      <c r="R4326" t="e">
        <v>#N/A</v>
      </c>
      <c r="S4326" t="s">
        <v>9386</v>
      </c>
      <c r="T4326">
        <v>3067</v>
      </c>
      <c r="U4326" t="s">
        <v>9386</v>
      </c>
    </row>
    <row r="4327" spans="2:21" x14ac:dyDescent="0.25">
      <c r="B4327" t="s">
        <v>169</v>
      </c>
      <c r="C4327">
        <v>2016</v>
      </c>
      <c r="D4327" t="s">
        <v>315</v>
      </c>
      <c r="E4327" t="s">
        <v>457</v>
      </c>
      <c r="F4327" t="s">
        <v>9395</v>
      </c>
      <c r="H4327">
        <v>450</v>
      </c>
      <c r="I4327" t="s">
        <v>8807</v>
      </c>
      <c r="J4327" t="s">
        <v>64</v>
      </c>
      <c r="L4327" t="s">
        <v>83</v>
      </c>
      <c r="N4327" t="s">
        <v>8122</v>
      </c>
      <c r="R4327" t="e">
        <v>#N/A</v>
      </c>
      <c r="S4327" t="s">
        <v>9386</v>
      </c>
      <c r="T4327">
        <v>2073</v>
      </c>
      <c r="U4327" t="s">
        <v>9386</v>
      </c>
    </row>
    <row r="4328" spans="2:21" x14ac:dyDescent="0.25">
      <c r="B4328" t="s">
        <v>169</v>
      </c>
      <c r="C4328">
        <v>2016</v>
      </c>
      <c r="D4328" t="s">
        <v>315</v>
      </c>
      <c r="E4328" t="s">
        <v>457</v>
      </c>
      <c r="F4328" t="s">
        <v>9395</v>
      </c>
      <c r="H4328">
        <v>451</v>
      </c>
      <c r="I4328" t="s">
        <v>8807</v>
      </c>
      <c r="J4328" t="s">
        <v>4904</v>
      </c>
      <c r="L4328" t="s">
        <v>68</v>
      </c>
      <c r="N4328" t="s">
        <v>8122</v>
      </c>
      <c r="R4328" t="e">
        <v>#N/A</v>
      </c>
      <c r="S4328" t="s">
        <v>9386</v>
      </c>
      <c r="T4328">
        <v>3924</v>
      </c>
      <c r="U4328" t="s">
        <v>9386</v>
      </c>
    </row>
    <row r="4329" spans="2:21" x14ac:dyDescent="0.25">
      <c r="B4329" t="s">
        <v>169</v>
      </c>
      <c r="C4329">
        <v>2016</v>
      </c>
      <c r="D4329" t="s">
        <v>315</v>
      </c>
      <c r="E4329" t="s">
        <v>457</v>
      </c>
      <c r="F4329" t="s">
        <v>9395</v>
      </c>
      <c r="H4329">
        <v>452</v>
      </c>
      <c r="I4329" t="s">
        <v>8807</v>
      </c>
      <c r="J4329" t="s">
        <v>228</v>
      </c>
      <c r="L4329" t="s">
        <v>22</v>
      </c>
      <c r="N4329" t="s">
        <v>8122</v>
      </c>
      <c r="R4329" t="e">
        <v>#N/A</v>
      </c>
      <c r="S4329" t="s">
        <v>9386</v>
      </c>
      <c r="T4329">
        <v>2795</v>
      </c>
      <c r="U4329" t="s">
        <v>9386</v>
      </c>
    </row>
    <row r="4330" spans="2:21" x14ac:dyDescent="0.25">
      <c r="B4330" t="s">
        <v>169</v>
      </c>
      <c r="C4330">
        <v>2016</v>
      </c>
      <c r="D4330" t="s">
        <v>315</v>
      </c>
      <c r="E4330" t="s">
        <v>457</v>
      </c>
      <c r="F4330" t="s">
        <v>9395</v>
      </c>
      <c r="H4330">
        <v>453</v>
      </c>
      <c r="I4330">
        <v>-1</v>
      </c>
      <c r="J4330" t="s">
        <v>235</v>
      </c>
      <c r="K4330" t="s">
        <v>9312</v>
      </c>
      <c r="L4330" t="s">
        <v>77</v>
      </c>
      <c r="N4330" t="s">
        <v>8122</v>
      </c>
      <c r="R4330" t="e">
        <v>#N/A</v>
      </c>
      <c r="S4330" t="s">
        <v>9386</v>
      </c>
      <c r="T4330">
        <v>716</v>
      </c>
      <c r="U4330">
        <v>31</v>
      </c>
    </row>
    <row r="4331" spans="2:21" x14ac:dyDescent="0.25">
      <c r="B4331" t="s">
        <v>169</v>
      </c>
      <c r="C4331">
        <v>2016</v>
      </c>
      <c r="D4331" t="s">
        <v>315</v>
      </c>
      <c r="E4331" t="s">
        <v>457</v>
      </c>
      <c r="F4331" t="s">
        <v>9395</v>
      </c>
      <c r="H4331">
        <v>453</v>
      </c>
      <c r="I4331">
        <v>-2</v>
      </c>
      <c r="J4331" t="s">
        <v>253</v>
      </c>
      <c r="K4331" t="s">
        <v>9312</v>
      </c>
      <c r="L4331" t="s">
        <v>77</v>
      </c>
      <c r="N4331" t="s">
        <v>8122</v>
      </c>
      <c r="R4331" t="e">
        <v>#N/A</v>
      </c>
      <c r="S4331" t="s">
        <v>9386</v>
      </c>
      <c r="T4331">
        <v>4247</v>
      </c>
      <c r="U4331">
        <v>31</v>
      </c>
    </row>
    <row r="4332" spans="2:21" x14ac:dyDescent="0.25">
      <c r="B4332" t="s">
        <v>169</v>
      </c>
      <c r="C4332">
        <v>2016</v>
      </c>
      <c r="D4332" t="s">
        <v>315</v>
      </c>
      <c r="E4332" t="s">
        <v>457</v>
      </c>
      <c r="F4332" t="s">
        <v>9395</v>
      </c>
      <c r="H4332">
        <v>454</v>
      </c>
      <c r="I4332" t="s">
        <v>8807</v>
      </c>
      <c r="J4332" t="s">
        <v>8197</v>
      </c>
      <c r="L4332" t="s">
        <v>41</v>
      </c>
      <c r="N4332" t="s">
        <v>8122</v>
      </c>
      <c r="R4332" t="e">
        <v>#N/A</v>
      </c>
      <c r="S4332" t="s">
        <v>9386</v>
      </c>
      <c r="T4332">
        <v>6927</v>
      </c>
      <c r="U4332" t="s">
        <v>9386</v>
      </c>
    </row>
    <row r="4333" spans="2:21" x14ac:dyDescent="0.25">
      <c r="B4333" t="s">
        <v>169</v>
      </c>
      <c r="C4333">
        <v>2016</v>
      </c>
      <c r="D4333" t="s">
        <v>315</v>
      </c>
      <c r="E4333" t="s">
        <v>457</v>
      </c>
      <c r="F4333" t="s">
        <v>9395</v>
      </c>
      <c r="H4333">
        <v>455</v>
      </c>
      <c r="I4333" t="s">
        <v>8807</v>
      </c>
      <c r="J4333" t="s">
        <v>8558</v>
      </c>
      <c r="L4333" t="s">
        <v>51</v>
      </c>
      <c r="N4333" t="s">
        <v>8122</v>
      </c>
      <c r="R4333" t="e">
        <v>#N/A</v>
      </c>
      <c r="S4333" t="s">
        <v>9386</v>
      </c>
      <c r="T4333">
        <v>7297</v>
      </c>
      <c r="U4333" t="s">
        <v>9386</v>
      </c>
    </row>
    <row r="4334" spans="2:21" x14ac:dyDescent="0.25">
      <c r="B4334" t="s">
        <v>169</v>
      </c>
      <c r="C4334">
        <v>2016</v>
      </c>
      <c r="D4334" t="s">
        <v>315</v>
      </c>
      <c r="E4334" t="s">
        <v>457</v>
      </c>
      <c r="F4334" t="s">
        <v>9395</v>
      </c>
      <c r="H4334">
        <v>456</v>
      </c>
      <c r="I4334" t="s">
        <v>8807</v>
      </c>
      <c r="J4334" t="s">
        <v>3833</v>
      </c>
      <c r="L4334" t="s">
        <v>86</v>
      </c>
      <c r="N4334" t="s">
        <v>8122</v>
      </c>
      <c r="R4334" t="e">
        <v>#N/A</v>
      </c>
      <c r="S4334" t="s">
        <v>9386</v>
      </c>
      <c r="T4334">
        <v>2831</v>
      </c>
      <c r="U4334" t="s">
        <v>9386</v>
      </c>
    </row>
    <row r="4335" spans="2:21" x14ac:dyDescent="0.25">
      <c r="B4335" t="s">
        <v>169</v>
      </c>
      <c r="C4335">
        <v>2016</v>
      </c>
      <c r="D4335" t="s">
        <v>315</v>
      </c>
      <c r="E4335" t="s">
        <v>457</v>
      </c>
      <c r="F4335" t="s">
        <v>9395</v>
      </c>
      <c r="H4335">
        <v>457</v>
      </c>
      <c r="I4335" t="s">
        <v>8807</v>
      </c>
      <c r="J4335" t="s">
        <v>6024</v>
      </c>
      <c r="L4335" t="s">
        <v>86</v>
      </c>
      <c r="N4335" t="s">
        <v>8122</v>
      </c>
      <c r="R4335" t="e">
        <v>#N/A</v>
      </c>
      <c r="S4335" t="s">
        <v>9386</v>
      </c>
      <c r="T4335">
        <v>5090</v>
      </c>
      <c r="U4335" t="s">
        <v>9386</v>
      </c>
    </row>
    <row r="4336" spans="2:21" x14ac:dyDescent="0.25">
      <c r="B4336" t="s">
        <v>169</v>
      </c>
      <c r="C4336">
        <v>2016</v>
      </c>
      <c r="D4336" t="s">
        <v>315</v>
      </c>
      <c r="E4336" t="s">
        <v>457</v>
      </c>
      <c r="F4336" t="s">
        <v>9395</v>
      </c>
      <c r="H4336">
        <v>458</v>
      </c>
      <c r="I4336" t="s">
        <v>8807</v>
      </c>
      <c r="J4336" t="s">
        <v>8405</v>
      </c>
      <c r="L4336" t="s">
        <v>39</v>
      </c>
      <c r="N4336" t="s">
        <v>8122</v>
      </c>
      <c r="R4336" t="e">
        <v>#N/A</v>
      </c>
      <c r="S4336" t="s">
        <v>9386</v>
      </c>
      <c r="T4336">
        <v>7074</v>
      </c>
      <c r="U4336" t="s">
        <v>9386</v>
      </c>
    </row>
    <row r="4337" spans="2:21" x14ac:dyDescent="0.25">
      <c r="B4337" t="s">
        <v>169</v>
      </c>
      <c r="C4337">
        <v>2016</v>
      </c>
      <c r="D4337" t="s">
        <v>315</v>
      </c>
      <c r="E4337" t="s">
        <v>457</v>
      </c>
      <c r="F4337" t="s">
        <v>9395</v>
      </c>
      <c r="H4337">
        <v>459</v>
      </c>
      <c r="I4337" t="s">
        <v>8807</v>
      </c>
      <c r="J4337" t="s">
        <v>4162</v>
      </c>
      <c r="L4337" t="s">
        <v>108</v>
      </c>
      <c r="N4337" t="s">
        <v>8122</v>
      </c>
      <c r="R4337" t="e">
        <v>#N/A</v>
      </c>
      <c r="S4337" t="s">
        <v>9386</v>
      </c>
      <c r="T4337">
        <v>3168</v>
      </c>
      <c r="U4337" t="s">
        <v>9386</v>
      </c>
    </row>
    <row r="4338" spans="2:21" x14ac:dyDescent="0.25">
      <c r="B4338" t="s">
        <v>169</v>
      </c>
      <c r="C4338">
        <v>2016</v>
      </c>
      <c r="D4338" t="s">
        <v>315</v>
      </c>
      <c r="E4338" t="s">
        <v>457</v>
      </c>
      <c r="F4338" t="s">
        <v>9395</v>
      </c>
      <c r="H4338">
        <v>460</v>
      </c>
      <c r="I4338" t="s">
        <v>8807</v>
      </c>
      <c r="J4338" t="s">
        <v>8168</v>
      </c>
      <c r="L4338" t="s">
        <v>71</v>
      </c>
      <c r="N4338" t="s">
        <v>8122</v>
      </c>
      <c r="R4338" t="e">
        <v>#N/A</v>
      </c>
      <c r="S4338" t="s">
        <v>9386</v>
      </c>
      <c r="T4338">
        <v>6916</v>
      </c>
      <c r="U4338" t="s">
        <v>9386</v>
      </c>
    </row>
    <row r="4339" spans="2:21" x14ac:dyDescent="0.25">
      <c r="B4339" t="s">
        <v>169</v>
      </c>
      <c r="C4339">
        <v>2016</v>
      </c>
      <c r="D4339" t="s">
        <v>315</v>
      </c>
      <c r="E4339" t="s">
        <v>457</v>
      </c>
      <c r="F4339" t="s">
        <v>9395</v>
      </c>
      <c r="H4339">
        <v>461</v>
      </c>
      <c r="I4339" t="s">
        <v>8807</v>
      </c>
      <c r="J4339" t="s">
        <v>8162</v>
      </c>
      <c r="L4339" t="s">
        <v>23</v>
      </c>
      <c r="N4339" t="s">
        <v>8122</v>
      </c>
      <c r="R4339" t="e">
        <v>#N/A</v>
      </c>
      <c r="S4339" t="s">
        <v>9386</v>
      </c>
      <c r="T4339">
        <v>6923</v>
      </c>
      <c r="U4339" t="s">
        <v>9386</v>
      </c>
    </row>
    <row r="4340" spans="2:21" x14ac:dyDescent="0.25">
      <c r="B4340" t="s">
        <v>169</v>
      </c>
      <c r="C4340">
        <v>2016</v>
      </c>
      <c r="D4340" t="s">
        <v>315</v>
      </c>
      <c r="E4340" t="s">
        <v>457</v>
      </c>
      <c r="F4340" t="s">
        <v>9395</v>
      </c>
      <c r="H4340">
        <v>462</v>
      </c>
      <c r="I4340" t="s">
        <v>8807</v>
      </c>
      <c r="J4340" t="s">
        <v>9311</v>
      </c>
      <c r="L4340" t="s">
        <v>73</v>
      </c>
      <c r="N4340" t="s">
        <v>8122</v>
      </c>
      <c r="R4340" t="e">
        <v>#N/A</v>
      </c>
      <c r="S4340" t="s">
        <v>9386</v>
      </c>
      <c r="T4340">
        <v>7466</v>
      </c>
      <c r="U4340" t="s">
        <v>9386</v>
      </c>
    </row>
    <row r="4341" spans="2:21" x14ac:dyDescent="0.25">
      <c r="B4341" t="s">
        <v>169</v>
      </c>
      <c r="C4341">
        <v>2016</v>
      </c>
      <c r="D4341" t="s">
        <v>315</v>
      </c>
      <c r="E4341" t="s">
        <v>457</v>
      </c>
      <c r="F4341" t="s">
        <v>9395</v>
      </c>
      <c r="H4341">
        <v>463</v>
      </c>
      <c r="I4341" t="s">
        <v>8807</v>
      </c>
      <c r="J4341" t="s">
        <v>83</v>
      </c>
      <c r="L4341" t="s">
        <v>83</v>
      </c>
      <c r="N4341" t="s">
        <v>8122</v>
      </c>
      <c r="R4341" t="e">
        <v>#N/A</v>
      </c>
      <c r="S4341" t="s">
        <v>9386</v>
      </c>
      <c r="T4341">
        <v>1101</v>
      </c>
      <c r="U4341" t="s">
        <v>9386</v>
      </c>
    </row>
    <row r="4342" spans="2:21" x14ac:dyDescent="0.25">
      <c r="B4342" t="s">
        <v>169</v>
      </c>
      <c r="C4342">
        <v>2016</v>
      </c>
      <c r="D4342" t="s">
        <v>315</v>
      </c>
      <c r="E4342" t="s">
        <v>457</v>
      </c>
      <c r="F4342" t="s">
        <v>9395</v>
      </c>
      <c r="H4342">
        <v>464</v>
      </c>
      <c r="I4342" t="s">
        <v>8807</v>
      </c>
      <c r="J4342" t="s">
        <v>8577</v>
      </c>
      <c r="L4342" t="s">
        <v>107</v>
      </c>
      <c r="N4342" t="s">
        <v>8122</v>
      </c>
      <c r="R4342" t="e">
        <v>#N/A</v>
      </c>
      <c r="S4342" t="s">
        <v>9386</v>
      </c>
      <c r="T4342">
        <v>7301</v>
      </c>
      <c r="U4342" t="s">
        <v>9386</v>
      </c>
    </row>
    <row r="4343" spans="2:21" x14ac:dyDescent="0.25">
      <c r="B4343" t="s">
        <v>169</v>
      </c>
      <c r="C4343">
        <v>2016</v>
      </c>
      <c r="D4343" t="s">
        <v>315</v>
      </c>
      <c r="E4343" t="s">
        <v>457</v>
      </c>
      <c r="F4343" t="s">
        <v>9395</v>
      </c>
      <c r="H4343">
        <v>465</v>
      </c>
      <c r="I4343" t="s">
        <v>8807</v>
      </c>
      <c r="J4343" t="s">
        <v>4436</v>
      </c>
      <c r="L4343" t="s">
        <v>12</v>
      </c>
      <c r="N4343" t="s">
        <v>8122</v>
      </c>
      <c r="R4343" t="e">
        <v>#N/A</v>
      </c>
      <c r="S4343" t="s">
        <v>9386</v>
      </c>
      <c r="T4343">
        <v>3445</v>
      </c>
      <c r="U4343" t="s">
        <v>9386</v>
      </c>
    </row>
    <row r="4344" spans="2:21" x14ac:dyDescent="0.25">
      <c r="B4344" t="s">
        <v>169</v>
      </c>
      <c r="C4344">
        <v>2016</v>
      </c>
      <c r="D4344" t="s">
        <v>315</v>
      </c>
      <c r="E4344" t="s">
        <v>457</v>
      </c>
      <c r="F4344" t="s">
        <v>9395</v>
      </c>
      <c r="H4344">
        <v>466</v>
      </c>
      <c r="I4344" t="s">
        <v>8807</v>
      </c>
      <c r="J4344" t="s">
        <v>8196</v>
      </c>
      <c r="L4344" t="s">
        <v>12</v>
      </c>
      <c r="N4344" t="s">
        <v>8122</v>
      </c>
      <c r="R4344" t="e">
        <v>#N/A</v>
      </c>
      <c r="S4344" t="s">
        <v>9386</v>
      </c>
      <c r="T4344">
        <v>6949</v>
      </c>
      <c r="U4344" t="s">
        <v>9386</v>
      </c>
    </row>
    <row r="4345" spans="2:21" x14ac:dyDescent="0.25">
      <c r="B4345" t="s">
        <v>169</v>
      </c>
      <c r="C4345">
        <v>2016</v>
      </c>
      <c r="D4345" t="s">
        <v>315</v>
      </c>
      <c r="E4345" t="s">
        <v>457</v>
      </c>
      <c r="F4345" t="s">
        <v>9395</v>
      </c>
      <c r="H4345">
        <v>467</v>
      </c>
      <c r="I4345" t="s">
        <v>8807</v>
      </c>
      <c r="J4345" t="s">
        <v>9309</v>
      </c>
      <c r="L4345" t="s">
        <v>71</v>
      </c>
      <c r="N4345" t="s">
        <v>8122</v>
      </c>
      <c r="R4345" t="e">
        <v>#N/A</v>
      </c>
      <c r="S4345" t="s">
        <v>9386</v>
      </c>
      <c r="T4345">
        <v>7435</v>
      </c>
      <c r="U4345" t="s">
        <v>9386</v>
      </c>
    </row>
    <row r="4346" spans="2:21" x14ac:dyDescent="0.25">
      <c r="B4346" t="s">
        <v>169</v>
      </c>
      <c r="C4346">
        <v>2016</v>
      </c>
      <c r="D4346" t="s">
        <v>315</v>
      </c>
      <c r="E4346" t="s">
        <v>457</v>
      </c>
      <c r="F4346" t="s">
        <v>9395</v>
      </c>
      <c r="H4346">
        <v>468</v>
      </c>
      <c r="I4346" t="s">
        <v>8807</v>
      </c>
      <c r="J4346" t="s">
        <v>6302</v>
      </c>
      <c r="L4346" t="s">
        <v>71</v>
      </c>
      <c r="N4346" t="s">
        <v>8122</v>
      </c>
      <c r="R4346" t="e">
        <v>#N/A</v>
      </c>
      <c r="S4346" t="s">
        <v>9386</v>
      </c>
      <c r="T4346">
        <v>5381</v>
      </c>
      <c r="U4346" t="s">
        <v>9386</v>
      </c>
    </row>
    <row r="4347" spans="2:21" x14ac:dyDescent="0.25">
      <c r="B4347" t="s">
        <v>169</v>
      </c>
      <c r="C4347">
        <v>2016</v>
      </c>
      <c r="D4347" t="s">
        <v>315</v>
      </c>
      <c r="E4347" t="s">
        <v>457</v>
      </c>
      <c r="F4347" t="s">
        <v>9395</v>
      </c>
      <c r="H4347">
        <v>469</v>
      </c>
      <c r="I4347" t="s">
        <v>8807</v>
      </c>
      <c r="J4347" t="s">
        <v>8741</v>
      </c>
      <c r="L4347" t="s">
        <v>108</v>
      </c>
      <c r="N4347" t="s">
        <v>8122</v>
      </c>
      <c r="R4347" t="e">
        <v>#N/A</v>
      </c>
      <c r="S4347" t="s">
        <v>9386</v>
      </c>
      <c r="T4347">
        <v>7267</v>
      </c>
      <c r="U4347" t="s">
        <v>9386</v>
      </c>
    </row>
    <row r="4348" spans="2:21" x14ac:dyDescent="0.25">
      <c r="B4348" t="s">
        <v>169</v>
      </c>
      <c r="C4348">
        <v>2016</v>
      </c>
      <c r="D4348" t="s">
        <v>315</v>
      </c>
      <c r="E4348" t="s">
        <v>457</v>
      </c>
      <c r="F4348" t="s">
        <v>9395</v>
      </c>
      <c r="H4348">
        <v>470</v>
      </c>
      <c r="I4348" t="s">
        <v>8807</v>
      </c>
      <c r="J4348" t="s">
        <v>4729</v>
      </c>
      <c r="L4348" t="s">
        <v>77</v>
      </c>
      <c r="N4348" t="s">
        <v>8122</v>
      </c>
      <c r="R4348" t="e">
        <v>#N/A</v>
      </c>
      <c r="S4348" t="s">
        <v>9386</v>
      </c>
      <c r="T4348">
        <v>3741</v>
      </c>
      <c r="U4348" t="s">
        <v>9386</v>
      </c>
    </row>
    <row r="4349" spans="2:21" x14ac:dyDescent="0.25">
      <c r="B4349" t="s">
        <v>169</v>
      </c>
      <c r="C4349">
        <v>2016</v>
      </c>
      <c r="D4349" t="s">
        <v>315</v>
      </c>
      <c r="E4349" t="s">
        <v>457</v>
      </c>
      <c r="F4349" t="s">
        <v>9395</v>
      </c>
      <c r="H4349">
        <v>471</v>
      </c>
      <c r="I4349" t="s">
        <v>8807</v>
      </c>
      <c r="J4349" t="s">
        <v>8467</v>
      </c>
      <c r="L4349" t="s">
        <v>14</v>
      </c>
      <c r="N4349" t="s">
        <v>8122</v>
      </c>
      <c r="R4349" t="e">
        <v>#N/A</v>
      </c>
      <c r="S4349" t="s">
        <v>9386</v>
      </c>
      <c r="T4349">
        <v>7076</v>
      </c>
      <c r="U4349" t="s">
        <v>9386</v>
      </c>
    </row>
    <row r="4350" spans="2:21" x14ac:dyDescent="0.25">
      <c r="B4350" t="s">
        <v>169</v>
      </c>
      <c r="C4350">
        <v>2016</v>
      </c>
      <c r="D4350" t="s">
        <v>315</v>
      </c>
      <c r="E4350" t="s">
        <v>457</v>
      </c>
      <c r="F4350" t="s">
        <v>9395</v>
      </c>
      <c r="H4350">
        <v>472</v>
      </c>
      <c r="I4350" t="s">
        <v>8807</v>
      </c>
      <c r="J4350" t="s">
        <v>4935</v>
      </c>
      <c r="L4350" t="s">
        <v>25</v>
      </c>
      <c r="N4350" t="s">
        <v>8122</v>
      </c>
      <c r="R4350" t="e">
        <v>#N/A</v>
      </c>
      <c r="S4350" t="s">
        <v>9386</v>
      </c>
      <c r="T4350">
        <v>3957</v>
      </c>
      <c r="U4350" t="s">
        <v>9386</v>
      </c>
    </row>
    <row r="4351" spans="2:21" x14ac:dyDescent="0.25">
      <c r="B4351" t="s">
        <v>169</v>
      </c>
      <c r="C4351">
        <v>2016</v>
      </c>
      <c r="D4351" t="s">
        <v>315</v>
      </c>
      <c r="E4351" t="s">
        <v>457</v>
      </c>
      <c r="F4351" t="s">
        <v>9395</v>
      </c>
      <c r="H4351">
        <v>473</v>
      </c>
      <c r="I4351" t="s">
        <v>8807</v>
      </c>
      <c r="J4351" t="s">
        <v>9308</v>
      </c>
      <c r="L4351" t="s">
        <v>17</v>
      </c>
      <c r="N4351" t="s">
        <v>8122</v>
      </c>
      <c r="R4351" t="e">
        <v>#N/A</v>
      </c>
      <c r="S4351" t="s">
        <v>9386</v>
      </c>
      <c r="T4351">
        <v>7505</v>
      </c>
      <c r="U4351" t="s">
        <v>9386</v>
      </c>
    </row>
    <row r="4352" spans="2:21" x14ac:dyDescent="0.25">
      <c r="B4352" t="s">
        <v>169</v>
      </c>
      <c r="C4352">
        <v>2016</v>
      </c>
      <c r="D4352" t="s">
        <v>315</v>
      </c>
      <c r="E4352" t="s">
        <v>457</v>
      </c>
      <c r="F4352" t="s">
        <v>9395</v>
      </c>
      <c r="H4352">
        <v>474</v>
      </c>
      <c r="I4352" t="s">
        <v>8807</v>
      </c>
      <c r="J4352" t="s">
        <v>77</v>
      </c>
      <c r="L4352" t="s">
        <v>77</v>
      </c>
      <c r="N4352" t="s">
        <v>8122</v>
      </c>
      <c r="R4352" t="e">
        <v>#N/A</v>
      </c>
      <c r="S4352" t="s">
        <v>9386</v>
      </c>
      <c r="T4352">
        <v>1548</v>
      </c>
      <c r="U4352" t="s">
        <v>9386</v>
      </c>
    </row>
    <row r="4353" spans="2:21" x14ac:dyDescent="0.25">
      <c r="B4353" t="s">
        <v>169</v>
      </c>
      <c r="C4353">
        <v>2016</v>
      </c>
      <c r="D4353" t="s">
        <v>315</v>
      </c>
      <c r="E4353" t="s">
        <v>457</v>
      </c>
      <c r="F4353" t="s">
        <v>9395</v>
      </c>
      <c r="H4353">
        <v>475</v>
      </c>
      <c r="I4353" t="s">
        <v>8807</v>
      </c>
      <c r="J4353" t="s">
        <v>5673</v>
      </c>
      <c r="L4353" t="s">
        <v>31</v>
      </c>
      <c r="N4353" t="s">
        <v>8122</v>
      </c>
      <c r="R4353" t="e">
        <v>#N/A</v>
      </c>
      <c r="S4353" t="s">
        <v>9386</v>
      </c>
      <c r="T4353">
        <v>6877</v>
      </c>
      <c r="U4353" t="s">
        <v>9386</v>
      </c>
    </row>
    <row r="4354" spans="2:21" x14ac:dyDescent="0.25">
      <c r="B4354" t="s">
        <v>169</v>
      </c>
      <c r="C4354">
        <v>2016</v>
      </c>
      <c r="D4354" t="s">
        <v>315</v>
      </c>
      <c r="E4354" t="s">
        <v>457</v>
      </c>
      <c r="F4354" t="s">
        <v>9395</v>
      </c>
      <c r="H4354">
        <v>476</v>
      </c>
      <c r="I4354" t="s">
        <v>8807</v>
      </c>
      <c r="J4354" t="s">
        <v>206</v>
      </c>
      <c r="L4354" t="s">
        <v>15</v>
      </c>
      <c r="N4354" t="s">
        <v>8122</v>
      </c>
      <c r="R4354" t="e">
        <v>#N/A</v>
      </c>
      <c r="S4354" t="s">
        <v>9386</v>
      </c>
      <c r="T4354">
        <v>2999</v>
      </c>
      <c r="U4354" t="s">
        <v>9386</v>
      </c>
    </row>
    <row r="4355" spans="2:21" x14ac:dyDescent="0.25">
      <c r="B4355" t="s">
        <v>169</v>
      </c>
      <c r="C4355">
        <v>2016</v>
      </c>
      <c r="D4355" t="s">
        <v>315</v>
      </c>
      <c r="E4355" t="s">
        <v>457</v>
      </c>
      <c r="F4355" t="s">
        <v>9395</v>
      </c>
      <c r="H4355">
        <v>477</v>
      </c>
      <c r="I4355" t="s">
        <v>8807</v>
      </c>
      <c r="J4355" t="s">
        <v>2679</v>
      </c>
      <c r="L4355" t="s">
        <v>85</v>
      </c>
      <c r="N4355" t="s">
        <v>8122</v>
      </c>
      <c r="R4355" t="e">
        <v>#N/A</v>
      </c>
      <c r="S4355" t="s">
        <v>9386</v>
      </c>
      <c r="T4355">
        <v>1637</v>
      </c>
      <c r="U4355" t="s">
        <v>9386</v>
      </c>
    </row>
    <row r="4356" spans="2:21" x14ac:dyDescent="0.25">
      <c r="B4356" t="s">
        <v>169</v>
      </c>
      <c r="C4356">
        <v>2016</v>
      </c>
      <c r="D4356" t="s">
        <v>315</v>
      </c>
      <c r="E4356" t="s">
        <v>457</v>
      </c>
      <c r="F4356" t="s">
        <v>9395</v>
      </c>
      <c r="H4356">
        <v>478</v>
      </c>
      <c r="I4356" t="s">
        <v>8807</v>
      </c>
      <c r="J4356" t="s">
        <v>8739</v>
      </c>
      <c r="L4356" t="s">
        <v>23</v>
      </c>
      <c r="N4356" t="s">
        <v>8122</v>
      </c>
      <c r="R4356" t="e">
        <v>#N/A</v>
      </c>
      <c r="S4356" t="s">
        <v>9386</v>
      </c>
      <c r="T4356">
        <v>7186</v>
      </c>
      <c r="U4356" t="s">
        <v>9386</v>
      </c>
    </row>
    <row r="4357" spans="2:21" x14ac:dyDescent="0.25">
      <c r="B4357" t="s">
        <v>169</v>
      </c>
      <c r="C4357">
        <v>2016</v>
      </c>
      <c r="D4357" t="s">
        <v>315</v>
      </c>
      <c r="E4357" t="s">
        <v>457</v>
      </c>
      <c r="F4357" t="s">
        <v>9395</v>
      </c>
      <c r="H4357">
        <v>479</v>
      </c>
      <c r="I4357" t="s">
        <v>8807</v>
      </c>
      <c r="J4357" t="s">
        <v>8339</v>
      </c>
      <c r="L4357" t="s">
        <v>12</v>
      </c>
      <c r="N4357" t="s">
        <v>8122</v>
      </c>
      <c r="R4357" t="e">
        <v>#N/A</v>
      </c>
      <c r="S4357" t="s">
        <v>9386</v>
      </c>
      <c r="T4357">
        <v>7028</v>
      </c>
      <c r="U4357" t="s">
        <v>9386</v>
      </c>
    </row>
    <row r="4358" spans="2:21" x14ac:dyDescent="0.25">
      <c r="B4358" t="s">
        <v>169</v>
      </c>
      <c r="C4358">
        <v>2016</v>
      </c>
      <c r="D4358" t="s">
        <v>315</v>
      </c>
      <c r="E4358" t="s">
        <v>457</v>
      </c>
      <c r="F4358" t="s">
        <v>9395</v>
      </c>
      <c r="H4358">
        <v>480</v>
      </c>
      <c r="I4358" t="s">
        <v>8807</v>
      </c>
      <c r="J4358" t="s">
        <v>8530</v>
      </c>
      <c r="L4358" t="s">
        <v>86</v>
      </c>
      <c r="N4358" t="s">
        <v>8122</v>
      </c>
      <c r="R4358" t="e">
        <v>#N/A</v>
      </c>
      <c r="S4358" t="s">
        <v>9386</v>
      </c>
      <c r="T4358">
        <v>7139</v>
      </c>
      <c r="U4358" t="s">
        <v>9386</v>
      </c>
    </row>
    <row r="4359" spans="2:21" x14ac:dyDescent="0.25">
      <c r="B4359" t="s">
        <v>169</v>
      </c>
      <c r="C4359">
        <v>2016</v>
      </c>
      <c r="D4359" t="s">
        <v>315</v>
      </c>
      <c r="E4359" t="s">
        <v>457</v>
      </c>
      <c r="F4359" t="s">
        <v>9395</v>
      </c>
      <c r="H4359">
        <v>481</v>
      </c>
      <c r="I4359" t="s">
        <v>8807</v>
      </c>
      <c r="J4359" t="s">
        <v>8151</v>
      </c>
      <c r="L4359" t="s">
        <v>77</v>
      </c>
      <c r="N4359" t="s">
        <v>8122</v>
      </c>
      <c r="R4359" t="e">
        <v>#N/A</v>
      </c>
      <c r="S4359" t="s">
        <v>9386</v>
      </c>
      <c r="T4359">
        <v>6928</v>
      </c>
      <c r="U4359" t="s">
        <v>9386</v>
      </c>
    </row>
    <row r="4360" spans="2:21" x14ac:dyDescent="0.25">
      <c r="B4360" t="s">
        <v>169</v>
      </c>
      <c r="C4360">
        <v>2016</v>
      </c>
      <c r="D4360" t="s">
        <v>315</v>
      </c>
      <c r="E4360" t="s">
        <v>457</v>
      </c>
      <c r="F4360" t="s">
        <v>9395</v>
      </c>
      <c r="H4360">
        <v>482</v>
      </c>
      <c r="I4360" t="s">
        <v>8807</v>
      </c>
      <c r="J4360" t="s">
        <v>8463</v>
      </c>
      <c r="L4360" t="s">
        <v>108</v>
      </c>
      <c r="N4360" t="s">
        <v>8122</v>
      </c>
      <c r="R4360" t="e">
        <v>#N/A</v>
      </c>
      <c r="S4360" t="s">
        <v>9386</v>
      </c>
      <c r="T4360">
        <v>7046</v>
      </c>
      <c r="U4360" t="s">
        <v>9386</v>
      </c>
    </row>
    <row r="4361" spans="2:21" x14ac:dyDescent="0.25">
      <c r="B4361" t="s">
        <v>169</v>
      </c>
      <c r="C4361">
        <v>2016</v>
      </c>
      <c r="D4361" t="s">
        <v>315</v>
      </c>
      <c r="E4361" t="s">
        <v>457</v>
      </c>
      <c r="F4361" t="s">
        <v>9395</v>
      </c>
      <c r="H4361">
        <v>483</v>
      </c>
      <c r="I4361" t="s">
        <v>8807</v>
      </c>
      <c r="J4361" t="s">
        <v>8154</v>
      </c>
      <c r="L4361" t="s">
        <v>108</v>
      </c>
      <c r="N4361" t="s">
        <v>8122</v>
      </c>
      <c r="R4361" t="e">
        <v>#N/A</v>
      </c>
      <c r="S4361" t="s">
        <v>9386</v>
      </c>
      <c r="T4361">
        <v>6922</v>
      </c>
      <c r="U4361" t="s">
        <v>9386</v>
      </c>
    </row>
    <row r="4362" spans="2:21" x14ac:dyDescent="0.25">
      <c r="B4362" t="s">
        <v>169</v>
      </c>
      <c r="C4362">
        <v>2016</v>
      </c>
      <c r="D4362" t="s">
        <v>315</v>
      </c>
      <c r="E4362" t="s">
        <v>457</v>
      </c>
      <c r="F4362" t="s">
        <v>9395</v>
      </c>
      <c r="H4362">
        <v>484</v>
      </c>
      <c r="I4362" t="s">
        <v>8807</v>
      </c>
      <c r="J4362" t="s">
        <v>212</v>
      </c>
      <c r="L4362" t="s">
        <v>14</v>
      </c>
      <c r="N4362" t="s">
        <v>8122</v>
      </c>
      <c r="R4362" t="e">
        <v>#N/A</v>
      </c>
      <c r="S4362" t="s">
        <v>9386</v>
      </c>
      <c r="T4362">
        <v>6561</v>
      </c>
      <c r="U4362" t="s">
        <v>9386</v>
      </c>
    </row>
    <row r="4363" spans="2:21" x14ac:dyDescent="0.25">
      <c r="B4363" t="s">
        <v>169</v>
      </c>
      <c r="C4363">
        <v>2016</v>
      </c>
      <c r="D4363" t="s">
        <v>315</v>
      </c>
      <c r="E4363" t="s">
        <v>457</v>
      </c>
      <c r="F4363" t="s">
        <v>9395</v>
      </c>
      <c r="H4363">
        <v>485</v>
      </c>
      <c r="I4363" t="s">
        <v>8807</v>
      </c>
      <c r="J4363" t="s">
        <v>8663</v>
      </c>
      <c r="L4363" t="s">
        <v>15</v>
      </c>
      <c r="N4363" t="s">
        <v>8122</v>
      </c>
      <c r="R4363" t="e">
        <v>#N/A</v>
      </c>
      <c r="S4363" t="s">
        <v>9386</v>
      </c>
      <c r="T4363">
        <v>7237</v>
      </c>
      <c r="U4363" t="s">
        <v>9386</v>
      </c>
    </row>
    <row r="4364" spans="2:21" x14ac:dyDescent="0.25">
      <c r="B4364" t="s">
        <v>169</v>
      </c>
      <c r="C4364">
        <v>2016</v>
      </c>
      <c r="D4364" t="s">
        <v>315</v>
      </c>
      <c r="E4364" t="s">
        <v>457</v>
      </c>
      <c r="F4364" t="s">
        <v>9395</v>
      </c>
      <c r="H4364">
        <v>486</v>
      </c>
      <c r="I4364" t="s">
        <v>8807</v>
      </c>
      <c r="J4364" t="s">
        <v>9305</v>
      </c>
      <c r="L4364" t="s">
        <v>68</v>
      </c>
      <c r="N4364" t="s">
        <v>8122</v>
      </c>
      <c r="R4364" t="e">
        <v>#N/A</v>
      </c>
      <c r="S4364" t="s">
        <v>9386</v>
      </c>
      <c r="T4364">
        <v>7408</v>
      </c>
      <c r="U4364" t="s">
        <v>9386</v>
      </c>
    </row>
    <row r="4365" spans="2:21" x14ac:dyDescent="0.25">
      <c r="B4365" t="s">
        <v>169</v>
      </c>
      <c r="C4365">
        <v>2016</v>
      </c>
      <c r="D4365" t="s">
        <v>315</v>
      </c>
      <c r="E4365" t="s">
        <v>457</v>
      </c>
      <c r="F4365" t="s">
        <v>9395</v>
      </c>
      <c r="H4365">
        <v>487</v>
      </c>
      <c r="I4365" t="s">
        <v>8807</v>
      </c>
      <c r="J4365" t="s">
        <v>5574</v>
      </c>
      <c r="L4365" t="s">
        <v>129</v>
      </c>
      <c r="N4365" t="s">
        <v>8122</v>
      </c>
      <c r="R4365" t="e">
        <v>#N/A</v>
      </c>
      <c r="S4365" t="s">
        <v>9386</v>
      </c>
      <c r="T4365">
        <v>4617</v>
      </c>
      <c r="U4365" t="s">
        <v>9386</v>
      </c>
    </row>
    <row r="4366" spans="2:21" x14ac:dyDescent="0.25">
      <c r="B4366" t="s">
        <v>169</v>
      </c>
      <c r="C4366">
        <v>2016</v>
      </c>
      <c r="D4366" t="s">
        <v>315</v>
      </c>
      <c r="E4366" t="s">
        <v>457</v>
      </c>
      <c r="F4366" t="s">
        <v>9395</v>
      </c>
      <c r="H4366">
        <v>488</v>
      </c>
      <c r="I4366" t="s">
        <v>8807</v>
      </c>
      <c r="J4366" t="s">
        <v>9304</v>
      </c>
      <c r="L4366" t="s">
        <v>23</v>
      </c>
      <c r="N4366" t="s">
        <v>8122</v>
      </c>
      <c r="R4366" t="e">
        <v>#N/A</v>
      </c>
      <c r="S4366" t="s">
        <v>9386</v>
      </c>
      <c r="T4366">
        <v>7413</v>
      </c>
      <c r="U4366" t="s">
        <v>9386</v>
      </c>
    </row>
    <row r="4367" spans="2:21" x14ac:dyDescent="0.25">
      <c r="B4367" t="s">
        <v>169</v>
      </c>
      <c r="C4367">
        <v>2016</v>
      </c>
      <c r="D4367" t="s">
        <v>315</v>
      </c>
      <c r="E4367" t="s">
        <v>457</v>
      </c>
      <c r="F4367" t="s">
        <v>9395</v>
      </c>
      <c r="H4367">
        <v>489</v>
      </c>
      <c r="I4367" t="s">
        <v>8807</v>
      </c>
      <c r="J4367" t="s">
        <v>8711</v>
      </c>
      <c r="L4367" t="s">
        <v>129</v>
      </c>
      <c r="N4367" t="s">
        <v>8122</v>
      </c>
      <c r="R4367" t="e">
        <v>#N/A</v>
      </c>
      <c r="S4367" t="s">
        <v>9386</v>
      </c>
      <c r="T4367">
        <v>7153</v>
      </c>
      <c r="U4367" t="s">
        <v>9386</v>
      </c>
    </row>
    <row r="4368" spans="2:21" x14ac:dyDescent="0.25">
      <c r="B4368" t="s">
        <v>169</v>
      </c>
      <c r="C4368">
        <v>2016</v>
      </c>
      <c r="D4368" t="s">
        <v>315</v>
      </c>
      <c r="E4368" t="s">
        <v>457</v>
      </c>
      <c r="F4368" t="s">
        <v>9395</v>
      </c>
      <c r="H4368">
        <v>490</v>
      </c>
      <c r="I4368" t="s">
        <v>8807</v>
      </c>
      <c r="J4368" t="s">
        <v>8403</v>
      </c>
      <c r="L4368" t="s">
        <v>62</v>
      </c>
      <c r="N4368" t="s">
        <v>8122</v>
      </c>
      <c r="R4368" t="e">
        <v>#N/A</v>
      </c>
      <c r="S4368" t="s">
        <v>9386</v>
      </c>
      <c r="T4368">
        <v>7055</v>
      </c>
      <c r="U4368" t="s">
        <v>9386</v>
      </c>
    </row>
    <row r="4369" spans="2:21" x14ac:dyDescent="0.25">
      <c r="B4369" t="s">
        <v>169</v>
      </c>
      <c r="C4369">
        <v>2016</v>
      </c>
      <c r="D4369" t="s">
        <v>315</v>
      </c>
      <c r="E4369" t="s">
        <v>457</v>
      </c>
      <c r="F4369" t="s">
        <v>9395</v>
      </c>
      <c r="H4369">
        <v>491</v>
      </c>
      <c r="I4369" t="s">
        <v>8807</v>
      </c>
      <c r="J4369" t="s">
        <v>6434</v>
      </c>
      <c r="L4369" t="s">
        <v>25</v>
      </c>
      <c r="N4369" t="s">
        <v>8122</v>
      </c>
      <c r="R4369" t="e">
        <v>#N/A</v>
      </c>
      <c r="S4369" t="s">
        <v>9386</v>
      </c>
      <c r="T4369">
        <v>5512</v>
      </c>
      <c r="U4369" t="s">
        <v>9386</v>
      </c>
    </row>
    <row r="4370" spans="2:21" x14ac:dyDescent="0.25">
      <c r="B4370" t="s">
        <v>169</v>
      </c>
      <c r="C4370">
        <v>2016</v>
      </c>
      <c r="D4370" t="s">
        <v>315</v>
      </c>
      <c r="E4370" t="s">
        <v>457</v>
      </c>
      <c r="F4370" t="s">
        <v>9395</v>
      </c>
      <c r="H4370">
        <v>492</v>
      </c>
      <c r="I4370">
        <v>-1</v>
      </c>
      <c r="J4370" t="s">
        <v>8</v>
      </c>
      <c r="K4370" t="s">
        <v>9302</v>
      </c>
      <c r="L4370" t="s">
        <v>14</v>
      </c>
      <c r="N4370" t="s">
        <v>8122</v>
      </c>
      <c r="R4370" t="e">
        <v>#N/A</v>
      </c>
      <c r="S4370" t="s">
        <v>9386</v>
      </c>
      <c r="T4370">
        <v>6836</v>
      </c>
      <c r="U4370">
        <v>27</v>
      </c>
    </row>
    <row r="4371" spans="2:21" x14ac:dyDescent="0.25">
      <c r="B4371" t="s">
        <v>169</v>
      </c>
      <c r="C4371">
        <v>2016</v>
      </c>
      <c r="D4371" t="s">
        <v>315</v>
      </c>
      <c r="E4371" t="s">
        <v>457</v>
      </c>
      <c r="F4371" t="s">
        <v>9395</v>
      </c>
      <c r="H4371">
        <v>492</v>
      </c>
      <c r="I4371">
        <v>-2</v>
      </c>
      <c r="J4371" t="s">
        <v>8166</v>
      </c>
      <c r="K4371" t="s">
        <v>9302</v>
      </c>
      <c r="L4371" t="s">
        <v>14</v>
      </c>
      <c r="N4371" t="s">
        <v>8122</v>
      </c>
      <c r="R4371" t="e">
        <v>#N/A</v>
      </c>
      <c r="S4371" t="s">
        <v>9386</v>
      </c>
      <c r="T4371">
        <v>6963</v>
      </c>
      <c r="U4371">
        <v>27</v>
      </c>
    </row>
    <row r="4372" spans="2:21" x14ac:dyDescent="0.25">
      <c r="B4372" t="s">
        <v>169</v>
      </c>
      <c r="C4372">
        <v>2016</v>
      </c>
      <c r="D4372" t="s">
        <v>315</v>
      </c>
      <c r="E4372" t="s">
        <v>457</v>
      </c>
      <c r="F4372" t="s">
        <v>9395</v>
      </c>
      <c r="H4372">
        <v>493</v>
      </c>
      <c r="I4372" t="s">
        <v>8807</v>
      </c>
      <c r="J4372" t="s">
        <v>6286</v>
      </c>
      <c r="L4372" t="s">
        <v>12</v>
      </c>
      <c r="N4372" t="s">
        <v>8122</v>
      </c>
      <c r="R4372" t="e">
        <v>#N/A</v>
      </c>
      <c r="S4372" t="s">
        <v>9386</v>
      </c>
      <c r="T4372">
        <v>5365</v>
      </c>
      <c r="U4372" t="s">
        <v>9386</v>
      </c>
    </row>
    <row r="4373" spans="2:21" x14ac:dyDescent="0.25">
      <c r="B4373" t="s">
        <v>169</v>
      </c>
      <c r="C4373">
        <v>2016</v>
      </c>
      <c r="D4373" t="s">
        <v>315</v>
      </c>
      <c r="E4373" t="s">
        <v>457</v>
      </c>
      <c r="F4373" t="s">
        <v>9395</v>
      </c>
      <c r="H4373">
        <v>494</v>
      </c>
      <c r="I4373" t="s">
        <v>8807</v>
      </c>
      <c r="J4373" t="s">
        <v>9301</v>
      </c>
      <c r="L4373" t="s">
        <v>39</v>
      </c>
      <c r="N4373" t="s">
        <v>8122</v>
      </c>
      <c r="R4373" t="e">
        <v>#N/A</v>
      </c>
      <c r="S4373" t="s">
        <v>9386</v>
      </c>
      <c r="T4373">
        <v>7481</v>
      </c>
      <c r="U4373" t="s">
        <v>9386</v>
      </c>
    </row>
    <row r="4374" spans="2:21" x14ac:dyDescent="0.25">
      <c r="B4374" t="s">
        <v>169</v>
      </c>
      <c r="C4374">
        <v>2016</v>
      </c>
      <c r="D4374" t="s">
        <v>315</v>
      </c>
      <c r="E4374" t="s">
        <v>457</v>
      </c>
      <c r="F4374" t="s">
        <v>9395</v>
      </c>
      <c r="H4374">
        <v>495</v>
      </c>
      <c r="I4374" t="s">
        <v>8807</v>
      </c>
      <c r="J4374" t="s">
        <v>8473</v>
      </c>
      <c r="L4374" t="s">
        <v>108</v>
      </c>
      <c r="N4374" t="s">
        <v>8122</v>
      </c>
      <c r="R4374" t="e">
        <v>#N/A</v>
      </c>
      <c r="S4374" t="s">
        <v>9386</v>
      </c>
      <c r="T4374">
        <v>7079</v>
      </c>
      <c r="U4374" t="s">
        <v>9386</v>
      </c>
    </row>
    <row r="4375" spans="2:21" x14ac:dyDescent="0.25">
      <c r="B4375" t="s">
        <v>169</v>
      </c>
      <c r="C4375">
        <v>2016</v>
      </c>
      <c r="D4375" t="s">
        <v>315</v>
      </c>
      <c r="E4375" t="s">
        <v>457</v>
      </c>
      <c r="F4375" t="s">
        <v>9395</v>
      </c>
      <c r="H4375">
        <v>496</v>
      </c>
      <c r="I4375" t="s">
        <v>8807</v>
      </c>
      <c r="J4375" t="s">
        <v>2252</v>
      </c>
      <c r="L4375" t="s">
        <v>39</v>
      </c>
      <c r="N4375" t="s">
        <v>8122</v>
      </c>
      <c r="R4375" t="e">
        <v>#N/A</v>
      </c>
      <c r="S4375" t="s">
        <v>9386</v>
      </c>
      <c r="T4375">
        <v>1190</v>
      </c>
      <c r="U4375" t="s">
        <v>9386</v>
      </c>
    </row>
    <row r="4376" spans="2:21" x14ac:dyDescent="0.25">
      <c r="B4376" t="s">
        <v>169</v>
      </c>
      <c r="C4376">
        <v>2016</v>
      </c>
      <c r="D4376" t="s">
        <v>315</v>
      </c>
      <c r="E4376" t="s">
        <v>457</v>
      </c>
      <c r="F4376" t="s">
        <v>9395</v>
      </c>
      <c r="H4376">
        <v>497</v>
      </c>
      <c r="I4376" t="s">
        <v>8807</v>
      </c>
      <c r="J4376" t="s">
        <v>8178</v>
      </c>
      <c r="L4376" t="s">
        <v>73</v>
      </c>
      <c r="N4376" t="s">
        <v>8122</v>
      </c>
      <c r="R4376" t="e">
        <v>#N/A</v>
      </c>
      <c r="S4376" t="s">
        <v>9386</v>
      </c>
      <c r="T4376">
        <v>6919</v>
      </c>
      <c r="U4376" t="s">
        <v>9386</v>
      </c>
    </row>
    <row r="4377" spans="2:21" x14ac:dyDescent="0.25">
      <c r="B4377" t="s">
        <v>169</v>
      </c>
      <c r="C4377">
        <v>2016</v>
      </c>
      <c r="D4377" t="s">
        <v>315</v>
      </c>
      <c r="E4377" t="s">
        <v>457</v>
      </c>
      <c r="F4377" t="s">
        <v>9395</v>
      </c>
      <c r="H4377">
        <v>498</v>
      </c>
      <c r="I4377" t="s">
        <v>8807</v>
      </c>
      <c r="J4377" t="s">
        <v>8391</v>
      </c>
      <c r="L4377" t="s">
        <v>15</v>
      </c>
      <c r="N4377" t="s">
        <v>8122</v>
      </c>
      <c r="R4377" t="e">
        <v>#N/A</v>
      </c>
      <c r="S4377" t="s">
        <v>9386</v>
      </c>
      <c r="T4377">
        <v>7102</v>
      </c>
      <c r="U4377" t="s">
        <v>9386</v>
      </c>
    </row>
    <row r="4378" spans="2:21" x14ac:dyDescent="0.25">
      <c r="B4378" t="s">
        <v>169</v>
      </c>
      <c r="C4378">
        <v>2016</v>
      </c>
      <c r="D4378" t="s">
        <v>315</v>
      </c>
      <c r="E4378" t="s">
        <v>457</v>
      </c>
      <c r="F4378" t="s">
        <v>9395</v>
      </c>
      <c r="H4378">
        <v>499</v>
      </c>
      <c r="I4378" t="s">
        <v>8807</v>
      </c>
      <c r="J4378" t="s">
        <v>2468</v>
      </c>
      <c r="L4378" t="s">
        <v>138</v>
      </c>
      <c r="N4378" t="s">
        <v>8122</v>
      </c>
      <c r="R4378" t="e">
        <v>#N/A</v>
      </c>
      <c r="S4378" t="s">
        <v>9386</v>
      </c>
      <c r="T4378">
        <v>1417</v>
      </c>
      <c r="U4378" t="s">
        <v>9386</v>
      </c>
    </row>
    <row r="4379" spans="2:21" x14ac:dyDescent="0.25">
      <c r="B4379" t="s">
        <v>169</v>
      </c>
      <c r="C4379">
        <v>2016</v>
      </c>
      <c r="D4379" t="s">
        <v>315</v>
      </c>
      <c r="E4379" t="s">
        <v>457</v>
      </c>
      <c r="F4379" t="s">
        <v>9395</v>
      </c>
      <c r="H4379">
        <v>500</v>
      </c>
      <c r="I4379" t="s">
        <v>8807</v>
      </c>
      <c r="J4379" t="s">
        <v>93</v>
      </c>
      <c r="L4379" t="s">
        <v>138</v>
      </c>
      <c r="N4379" t="s">
        <v>8122</v>
      </c>
      <c r="R4379" t="e">
        <v>#N/A</v>
      </c>
      <c r="S4379" t="s">
        <v>9386</v>
      </c>
      <c r="T4379">
        <v>574</v>
      </c>
      <c r="U4379" t="s">
        <v>9386</v>
      </c>
    </row>
    <row r="4380" spans="2:21" x14ac:dyDescent="0.25">
      <c r="B4380" t="s">
        <v>169</v>
      </c>
      <c r="C4380">
        <v>2016</v>
      </c>
      <c r="D4380" t="s">
        <v>315</v>
      </c>
      <c r="E4380" t="s">
        <v>457</v>
      </c>
      <c r="F4380" t="s">
        <v>9395</v>
      </c>
      <c r="H4380">
        <v>501</v>
      </c>
      <c r="I4380" t="s">
        <v>8807</v>
      </c>
      <c r="J4380" t="s">
        <v>1669</v>
      </c>
      <c r="L4380" t="s">
        <v>41</v>
      </c>
      <c r="N4380" t="s">
        <v>8122</v>
      </c>
      <c r="R4380" t="e">
        <v>#N/A</v>
      </c>
      <c r="S4380" t="s">
        <v>9386</v>
      </c>
      <c r="T4380">
        <v>596</v>
      </c>
      <c r="U4380" t="s">
        <v>9386</v>
      </c>
    </row>
    <row r="4381" spans="2:21" x14ac:dyDescent="0.25">
      <c r="B4381" t="s">
        <v>169</v>
      </c>
      <c r="C4381">
        <v>2016</v>
      </c>
      <c r="D4381" t="s">
        <v>315</v>
      </c>
      <c r="E4381" t="s">
        <v>457</v>
      </c>
      <c r="F4381" t="s">
        <v>9395</v>
      </c>
      <c r="H4381">
        <v>502</v>
      </c>
      <c r="I4381" t="s">
        <v>8807</v>
      </c>
      <c r="J4381" t="s">
        <v>8553</v>
      </c>
      <c r="L4381" t="s">
        <v>17</v>
      </c>
      <c r="N4381" t="s">
        <v>8122</v>
      </c>
      <c r="R4381" t="e">
        <v>#N/A</v>
      </c>
      <c r="S4381" t="s">
        <v>9386</v>
      </c>
      <c r="T4381">
        <v>7166</v>
      </c>
      <c r="U4381" t="s">
        <v>9386</v>
      </c>
    </row>
    <row r="4382" spans="2:21" x14ac:dyDescent="0.25">
      <c r="B4382" t="s">
        <v>169</v>
      </c>
      <c r="C4382">
        <v>2016</v>
      </c>
      <c r="D4382" t="s">
        <v>315</v>
      </c>
      <c r="E4382" t="s">
        <v>457</v>
      </c>
      <c r="F4382" t="s">
        <v>9395</v>
      </c>
      <c r="H4382">
        <v>503</v>
      </c>
      <c r="I4382" t="s">
        <v>8807</v>
      </c>
      <c r="J4382" t="s">
        <v>5414</v>
      </c>
      <c r="L4382" t="s">
        <v>51</v>
      </c>
      <c r="N4382" t="s">
        <v>8122</v>
      </c>
      <c r="R4382" t="e">
        <v>#N/A</v>
      </c>
      <c r="S4382" t="s">
        <v>9386</v>
      </c>
      <c r="T4382">
        <v>4451</v>
      </c>
      <c r="U4382" t="s">
        <v>9386</v>
      </c>
    </row>
    <row r="4383" spans="2:21" x14ac:dyDescent="0.25">
      <c r="B4383" t="s">
        <v>169</v>
      </c>
      <c r="C4383">
        <v>2016</v>
      </c>
      <c r="D4383" t="s">
        <v>315</v>
      </c>
      <c r="E4383" t="s">
        <v>457</v>
      </c>
      <c r="F4383" t="s">
        <v>9395</v>
      </c>
      <c r="H4383">
        <v>504</v>
      </c>
      <c r="I4383" t="s">
        <v>8807</v>
      </c>
      <c r="J4383" t="s">
        <v>9300</v>
      </c>
      <c r="L4383" t="s">
        <v>22</v>
      </c>
      <c r="N4383" t="s">
        <v>8122</v>
      </c>
      <c r="R4383" t="e">
        <v>#N/A</v>
      </c>
      <c r="S4383" t="s">
        <v>9386</v>
      </c>
      <c r="T4383">
        <v>7430</v>
      </c>
      <c r="U4383" t="s">
        <v>9386</v>
      </c>
    </row>
    <row r="4384" spans="2:21" x14ac:dyDescent="0.25">
      <c r="B4384" t="s">
        <v>169</v>
      </c>
      <c r="C4384">
        <v>2016</v>
      </c>
      <c r="D4384" t="s">
        <v>315</v>
      </c>
      <c r="E4384" t="s">
        <v>457</v>
      </c>
      <c r="F4384" t="s">
        <v>9395</v>
      </c>
      <c r="H4384">
        <v>505</v>
      </c>
      <c r="I4384" t="s">
        <v>8807</v>
      </c>
      <c r="J4384" t="s">
        <v>3608</v>
      </c>
      <c r="L4384" t="s">
        <v>39</v>
      </c>
      <c r="N4384" t="s">
        <v>8122</v>
      </c>
      <c r="R4384" t="e">
        <v>#N/A</v>
      </c>
      <c r="S4384" t="s">
        <v>9386</v>
      </c>
      <c r="T4384">
        <v>6897</v>
      </c>
      <c r="U4384" t="s">
        <v>9386</v>
      </c>
    </row>
    <row r="4385" spans="2:21" x14ac:dyDescent="0.25">
      <c r="B4385" t="s">
        <v>169</v>
      </c>
      <c r="C4385">
        <v>2016</v>
      </c>
      <c r="D4385" t="s">
        <v>315</v>
      </c>
      <c r="E4385" t="s">
        <v>457</v>
      </c>
      <c r="F4385" t="s">
        <v>9395</v>
      </c>
      <c r="H4385">
        <v>506</v>
      </c>
      <c r="I4385" t="s">
        <v>8807</v>
      </c>
      <c r="J4385" t="s">
        <v>8198</v>
      </c>
      <c r="L4385" t="s">
        <v>25</v>
      </c>
      <c r="N4385" t="s">
        <v>8122</v>
      </c>
      <c r="R4385" t="e">
        <v>#N/A</v>
      </c>
      <c r="S4385" t="s">
        <v>9386</v>
      </c>
      <c r="T4385">
        <v>6971</v>
      </c>
      <c r="U4385" t="s">
        <v>9386</v>
      </c>
    </row>
    <row r="4386" spans="2:21" x14ac:dyDescent="0.25">
      <c r="B4386" t="s">
        <v>169</v>
      </c>
      <c r="C4386">
        <v>2016</v>
      </c>
      <c r="D4386" t="s">
        <v>315</v>
      </c>
      <c r="E4386" t="s">
        <v>457</v>
      </c>
      <c r="F4386" t="s">
        <v>9395</v>
      </c>
      <c r="H4386">
        <v>507</v>
      </c>
      <c r="I4386" t="s">
        <v>8807</v>
      </c>
      <c r="J4386" t="s">
        <v>8653</v>
      </c>
      <c r="L4386" t="s">
        <v>77</v>
      </c>
      <c r="N4386" t="s">
        <v>8122</v>
      </c>
      <c r="R4386" t="e">
        <v>#N/A</v>
      </c>
      <c r="S4386" t="s">
        <v>9386</v>
      </c>
      <c r="T4386">
        <v>7327</v>
      </c>
      <c r="U4386" t="s">
        <v>9386</v>
      </c>
    </row>
    <row r="4387" spans="2:21" x14ac:dyDescent="0.25">
      <c r="B4387" t="s">
        <v>169</v>
      </c>
      <c r="C4387">
        <v>2016</v>
      </c>
      <c r="D4387" t="s">
        <v>315</v>
      </c>
      <c r="E4387" t="s">
        <v>457</v>
      </c>
      <c r="F4387" t="s">
        <v>9395</v>
      </c>
      <c r="H4387">
        <v>508</v>
      </c>
      <c r="I4387" t="s">
        <v>8807</v>
      </c>
      <c r="J4387" t="s">
        <v>9298</v>
      </c>
      <c r="L4387" t="s">
        <v>14</v>
      </c>
      <c r="N4387" t="s">
        <v>8122</v>
      </c>
      <c r="R4387" t="e">
        <v>#N/A</v>
      </c>
      <c r="S4387" t="s">
        <v>9386</v>
      </c>
      <c r="T4387">
        <v>7443</v>
      </c>
      <c r="U4387" t="s">
        <v>9386</v>
      </c>
    </row>
    <row r="4388" spans="2:21" x14ac:dyDescent="0.25">
      <c r="B4388" t="s">
        <v>169</v>
      </c>
      <c r="C4388">
        <v>2016</v>
      </c>
      <c r="D4388" t="s">
        <v>315</v>
      </c>
      <c r="E4388" t="s">
        <v>457</v>
      </c>
      <c r="F4388" t="s">
        <v>9395</v>
      </c>
      <c r="H4388">
        <v>509</v>
      </c>
      <c r="I4388" t="s">
        <v>8807</v>
      </c>
      <c r="J4388" t="s">
        <v>8586</v>
      </c>
      <c r="L4388" t="s">
        <v>25</v>
      </c>
      <c r="N4388" t="s">
        <v>8122</v>
      </c>
      <c r="R4388" t="e">
        <v>#N/A</v>
      </c>
      <c r="S4388" t="s">
        <v>9386</v>
      </c>
      <c r="T4388">
        <v>7271</v>
      </c>
      <c r="U4388" t="s">
        <v>9386</v>
      </c>
    </row>
    <row r="4389" spans="2:21" x14ac:dyDescent="0.25">
      <c r="B4389" t="s">
        <v>169</v>
      </c>
      <c r="C4389">
        <v>2016</v>
      </c>
      <c r="D4389" t="s">
        <v>315</v>
      </c>
      <c r="E4389" t="s">
        <v>457</v>
      </c>
      <c r="F4389" t="s">
        <v>9395</v>
      </c>
      <c r="H4389">
        <v>510</v>
      </c>
      <c r="I4389" t="s">
        <v>8807</v>
      </c>
      <c r="J4389" t="s">
        <v>8652</v>
      </c>
      <c r="L4389" t="s">
        <v>22</v>
      </c>
      <c r="N4389" t="s">
        <v>8122</v>
      </c>
      <c r="R4389" t="e">
        <v>#N/A</v>
      </c>
      <c r="S4389" t="s">
        <v>9386</v>
      </c>
      <c r="T4389">
        <v>7326</v>
      </c>
      <c r="U4389" t="s">
        <v>9386</v>
      </c>
    </row>
    <row r="4390" spans="2:21" x14ac:dyDescent="0.25">
      <c r="B4390" t="s">
        <v>169</v>
      </c>
      <c r="C4390">
        <v>2016</v>
      </c>
      <c r="D4390" t="s">
        <v>315</v>
      </c>
      <c r="E4390" t="s">
        <v>457</v>
      </c>
      <c r="F4390" t="s">
        <v>9395</v>
      </c>
      <c r="H4390">
        <v>511</v>
      </c>
      <c r="I4390" t="s">
        <v>8807</v>
      </c>
      <c r="J4390" t="s">
        <v>8157</v>
      </c>
      <c r="L4390" t="s">
        <v>86</v>
      </c>
      <c r="N4390" t="s">
        <v>8122</v>
      </c>
      <c r="R4390" t="e">
        <v>#N/A</v>
      </c>
      <c r="S4390" t="s">
        <v>9386</v>
      </c>
      <c r="T4390">
        <v>6948</v>
      </c>
      <c r="U4390" t="s">
        <v>9386</v>
      </c>
    </row>
    <row r="4391" spans="2:21" x14ac:dyDescent="0.25">
      <c r="B4391" t="s">
        <v>169</v>
      </c>
      <c r="C4391">
        <v>2016</v>
      </c>
      <c r="D4391" t="s">
        <v>315</v>
      </c>
      <c r="E4391" t="s">
        <v>457</v>
      </c>
      <c r="F4391" t="s">
        <v>9395</v>
      </c>
      <c r="H4391">
        <v>512</v>
      </c>
      <c r="I4391" t="s">
        <v>8807</v>
      </c>
      <c r="J4391" t="s">
        <v>6751</v>
      </c>
      <c r="L4391" t="s">
        <v>25</v>
      </c>
      <c r="N4391" t="s">
        <v>8122</v>
      </c>
      <c r="R4391" t="e">
        <v>#N/A</v>
      </c>
      <c r="S4391" t="s">
        <v>9386</v>
      </c>
      <c r="T4391">
        <v>5835</v>
      </c>
      <c r="U4391" t="s">
        <v>9386</v>
      </c>
    </row>
    <row r="4392" spans="2:21" x14ac:dyDescent="0.25">
      <c r="B4392" t="s">
        <v>169</v>
      </c>
      <c r="C4392">
        <v>2016</v>
      </c>
      <c r="D4392" t="s">
        <v>315</v>
      </c>
      <c r="E4392" t="s">
        <v>457</v>
      </c>
      <c r="F4392" t="s">
        <v>9395</v>
      </c>
      <c r="H4392">
        <v>513</v>
      </c>
      <c r="I4392" t="s">
        <v>8807</v>
      </c>
      <c r="J4392" t="s">
        <v>8595</v>
      </c>
      <c r="L4392" t="s">
        <v>85</v>
      </c>
      <c r="N4392" t="s">
        <v>8122</v>
      </c>
      <c r="R4392" t="e">
        <v>#N/A</v>
      </c>
      <c r="S4392" t="s">
        <v>9386</v>
      </c>
      <c r="T4392">
        <v>7175</v>
      </c>
      <c r="U4392" t="s">
        <v>9386</v>
      </c>
    </row>
    <row r="4393" spans="2:21" x14ac:dyDescent="0.25">
      <c r="B4393" t="s">
        <v>169</v>
      </c>
      <c r="C4393">
        <v>2016</v>
      </c>
      <c r="D4393" t="s">
        <v>315</v>
      </c>
      <c r="E4393" t="s">
        <v>457</v>
      </c>
      <c r="F4393" t="s">
        <v>9395</v>
      </c>
      <c r="H4393">
        <v>514</v>
      </c>
      <c r="I4393" t="s">
        <v>8807</v>
      </c>
      <c r="J4393" t="s">
        <v>187</v>
      </c>
      <c r="L4393" t="s">
        <v>10</v>
      </c>
      <c r="N4393" t="s">
        <v>8122</v>
      </c>
      <c r="R4393" t="e">
        <v>#N/A</v>
      </c>
      <c r="S4393" t="s">
        <v>9386</v>
      </c>
      <c r="T4393">
        <v>4760</v>
      </c>
      <c r="U4393" t="s">
        <v>9386</v>
      </c>
    </row>
    <row r="4394" spans="2:21" x14ac:dyDescent="0.25">
      <c r="B4394" t="s">
        <v>169</v>
      </c>
      <c r="C4394">
        <v>2016</v>
      </c>
      <c r="D4394" t="s">
        <v>315</v>
      </c>
      <c r="E4394" t="s">
        <v>457</v>
      </c>
      <c r="F4394" t="s">
        <v>9395</v>
      </c>
      <c r="H4394">
        <v>515</v>
      </c>
      <c r="I4394" t="s">
        <v>8807</v>
      </c>
      <c r="J4394" t="s">
        <v>8608</v>
      </c>
      <c r="L4394" t="s">
        <v>85</v>
      </c>
      <c r="N4394" t="s">
        <v>8122</v>
      </c>
      <c r="R4394" t="e">
        <v>#N/A</v>
      </c>
      <c r="S4394" t="s">
        <v>9386</v>
      </c>
      <c r="T4394">
        <v>7303</v>
      </c>
      <c r="U4394" t="s">
        <v>9386</v>
      </c>
    </row>
    <row r="4395" spans="2:21" x14ac:dyDescent="0.25">
      <c r="B4395" t="s">
        <v>169</v>
      </c>
      <c r="C4395">
        <v>2016</v>
      </c>
      <c r="D4395" t="s">
        <v>315</v>
      </c>
      <c r="E4395" t="s">
        <v>457</v>
      </c>
      <c r="F4395" t="s">
        <v>9395</v>
      </c>
      <c r="H4395">
        <v>516</v>
      </c>
      <c r="I4395" t="s">
        <v>8807</v>
      </c>
      <c r="J4395" t="s">
        <v>9297</v>
      </c>
      <c r="L4395" t="s">
        <v>107</v>
      </c>
      <c r="N4395" t="s">
        <v>8122</v>
      </c>
      <c r="R4395" t="e">
        <v>#N/A</v>
      </c>
      <c r="S4395" t="s">
        <v>9386</v>
      </c>
      <c r="T4395">
        <v>7523</v>
      </c>
      <c r="U4395" t="s">
        <v>9386</v>
      </c>
    </row>
    <row r="4396" spans="2:21" x14ac:dyDescent="0.25">
      <c r="B4396" t="s">
        <v>169</v>
      </c>
      <c r="C4396">
        <v>2016</v>
      </c>
      <c r="D4396" t="s">
        <v>315</v>
      </c>
      <c r="E4396" t="s">
        <v>457</v>
      </c>
      <c r="F4396" t="s">
        <v>9395</v>
      </c>
      <c r="H4396">
        <v>517</v>
      </c>
      <c r="I4396" t="s">
        <v>8807</v>
      </c>
      <c r="J4396" t="s">
        <v>9296</v>
      </c>
      <c r="L4396" t="s">
        <v>32</v>
      </c>
      <c r="N4396" t="s">
        <v>8122</v>
      </c>
      <c r="R4396" t="e">
        <v>#N/A</v>
      </c>
      <c r="S4396" t="s">
        <v>9386</v>
      </c>
      <c r="T4396">
        <v>7415</v>
      </c>
      <c r="U4396" t="s">
        <v>9386</v>
      </c>
    </row>
    <row r="4397" spans="2:21" x14ac:dyDescent="0.25">
      <c r="B4397" t="s">
        <v>169</v>
      </c>
      <c r="C4397">
        <v>2016</v>
      </c>
      <c r="D4397" t="s">
        <v>315</v>
      </c>
      <c r="E4397" t="s">
        <v>457</v>
      </c>
      <c r="F4397" t="s">
        <v>9395</v>
      </c>
      <c r="H4397">
        <v>518</v>
      </c>
      <c r="I4397" t="s">
        <v>8807</v>
      </c>
      <c r="J4397" t="s">
        <v>202</v>
      </c>
      <c r="L4397" t="s">
        <v>16</v>
      </c>
      <c r="N4397" t="s">
        <v>8122</v>
      </c>
      <c r="R4397" t="e">
        <v>#N/A</v>
      </c>
      <c r="S4397" t="s">
        <v>9386</v>
      </c>
      <c r="T4397">
        <v>4664</v>
      </c>
      <c r="U4397" t="s">
        <v>9386</v>
      </c>
    </row>
    <row r="4398" spans="2:21" x14ac:dyDescent="0.25">
      <c r="B4398" t="s">
        <v>169</v>
      </c>
      <c r="C4398">
        <v>2016</v>
      </c>
      <c r="D4398" t="s">
        <v>315</v>
      </c>
      <c r="E4398" t="s">
        <v>457</v>
      </c>
      <c r="F4398" t="s">
        <v>9395</v>
      </c>
      <c r="H4398">
        <v>519</v>
      </c>
      <c r="I4398" t="s">
        <v>8807</v>
      </c>
      <c r="J4398" t="s">
        <v>9294</v>
      </c>
      <c r="L4398" t="s">
        <v>129</v>
      </c>
      <c r="N4398" t="s">
        <v>8122</v>
      </c>
      <c r="R4398" t="e">
        <v>#N/A</v>
      </c>
      <c r="S4398" t="s">
        <v>9386</v>
      </c>
      <c r="T4398">
        <v>7478</v>
      </c>
      <c r="U4398" t="s">
        <v>9386</v>
      </c>
    </row>
    <row r="4399" spans="2:21" x14ac:dyDescent="0.25">
      <c r="B4399" t="s">
        <v>169</v>
      </c>
      <c r="C4399">
        <v>2016</v>
      </c>
      <c r="D4399" t="s">
        <v>315</v>
      </c>
      <c r="E4399" t="s">
        <v>457</v>
      </c>
      <c r="F4399" t="s">
        <v>9395</v>
      </c>
      <c r="H4399">
        <v>520</v>
      </c>
      <c r="I4399" t="s">
        <v>8807</v>
      </c>
      <c r="J4399" t="s">
        <v>8404</v>
      </c>
      <c r="L4399" t="s">
        <v>10</v>
      </c>
      <c r="N4399" t="s">
        <v>8122</v>
      </c>
      <c r="R4399" t="e">
        <v>#N/A</v>
      </c>
      <c r="S4399" t="s">
        <v>9386</v>
      </c>
      <c r="T4399">
        <v>7034</v>
      </c>
      <c r="U4399" t="s">
        <v>9386</v>
      </c>
    </row>
    <row r="4400" spans="2:21" x14ac:dyDescent="0.25">
      <c r="B4400" t="s">
        <v>169</v>
      </c>
      <c r="C4400">
        <v>2016</v>
      </c>
      <c r="D4400" t="s">
        <v>315</v>
      </c>
      <c r="E4400" t="s">
        <v>457</v>
      </c>
      <c r="F4400" t="s">
        <v>9395</v>
      </c>
      <c r="H4400">
        <v>521</v>
      </c>
      <c r="I4400" t="s">
        <v>8807</v>
      </c>
      <c r="J4400" t="s">
        <v>198</v>
      </c>
      <c r="L4400" t="s">
        <v>108</v>
      </c>
      <c r="N4400" t="s">
        <v>8122</v>
      </c>
      <c r="R4400" t="e">
        <v>#N/A</v>
      </c>
      <c r="S4400" t="s">
        <v>9386</v>
      </c>
      <c r="T4400">
        <v>1566</v>
      </c>
      <c r="U4400" t="s">
        <v>9386</v>
      </c>
    </row>
    <row r="4401" spans="2:21" x14ac:dyDescent="0.25">
      <c r="B4401" t="s">
        <v>169</v>
      </c>
      <c r="C4401">
        <v>2016</v>
      </c>
      <c r="D4401" t="s">
        <v>315</v>
      </c>
      <c r="E4401" t="s">
        <v>457</v>
      </c>
      <c r="F4401" t="s">
        <v>9395</v>
      </c>
      <c r="H4401">
        <v>522</v>
      </c>
      <c r="I4401" t="s">
        <v>8807</v>
      </c>
      <c r="J4401" t="s">
        <v>8722</v>
      </c>
      <c r="L4401" t="s">
        <v>76</v>
      </c>
      <c r="N4401" t="s">
        <v>8122</v>
      </c>
      <c r="R4401" t="e">
        <v>#N/A</v>
      </c>
      <c r="S4401" t="s">
        <v>9386</v>
      </c>
      <c r="T4401">
        <v>7154</v>
      </c>
      <c r="U4401" t="s">
        <v>9386</v>
      </c>
    </row>
    <row r="4402" spans="2:21" x14ac:dyDescent="0.25">
      <c r="B4402" t="s">
        <v>169</v>
      </c>
      <c r="C4402">
        <v>2016</v>
      </c>
      <c r="D4402" t="s">
        <v>315</v>
      </c>
      <c r="E4402" t="s">
        <v>457</v>
      </c>
      <c r="F4402" t="s">
        <v>9395</v>
      </c>
      <c r="G4402" t="s">
        <v>794</v>
      </c>
      <c r="H4402">
        <v>523</v>
      </c>
      <c r="I4402" t="s">
        <v>8807</v>
      </c>
      <c r="J4402" t="s">
        <v>8180</v>
      </c>
      <c r="L4402" t="s">
        <v>83</v>
      </c>
      <c r="N4402" t="s">
        <v>8122</v>
      </c>
      <c r="R4402" t="e">
        <v>#N/A</v>
      </c>
      <c r="S4402" t="e">
        <v>#N/A</v>
      </c>
      <c r="T4402">
        <v>6907</v>
      </c>
      <c r="U4402" t="s">
        <v>9386</v>
      </c>
    </row>
    <row r="4403" spans="2:21" x14ac:dyDescent="0.25">
      <c r="B4403" t="s">
        <v>169</v>
      </c>
      <c r="C4403">
        <v>2016</v>
      </c>
      <c r="D4403" t="s">
        <v>315</v>
      </c>
      <c r="E4403" t="s">
        <v>457</v>
      </c>
      <c r="F4403" t="s">
        <v>9395</v>
      </c>
      <c r="G4403" t="s">
        <v>794</v>
      </c>
      <c r="H4403">
        <v>524</v>
      </c>
      <c r="I4403" t="s">
        <v>8807</v>
      </c>
      <c r="J4403" t="s">
        <v>8635</v>
      </c>
      <c r="L4403" t="s">
        <v>129</v>
      </c>
      <c r="N4403" t="s">
        <v>8122</v>
      </c>
      <c r="R4403" t="e">
        <v>#N/A</v>
      </c>
      <c r="S4403" t="e">
        <v>#N/A</v>
      </c>
      <c r="T4403">
        <v>7257</v>
      </c>
      <c r="U4403" t="s">
        <v>9386</v>
      </c>
    </row>
    <row r="4404" spans="2:21" x14ac:dyDescent="0.25">
      <c r="B4404" t="s">
        <v>169</v>
      </c>
      <c r="C4404">
        <v>2016</v>
      </c>
      <c r="D4404" t="s">
        <v>315</v>
      </c>
      <c r="E4404" t="s">
        <v>457</v>
      </c>
      <c r="F4404" t="s">
        <v>9395</v>
      </c>
      <c r="H4404">
        <v>525</v>
      </c>
      <c r="I4404" t="s">
        <v>8807</v>
      </c>
      <c r="J4404" t="s">
        <v>8665</v>
      </c>
      <c r="L4404" t="s">
        <v>107</v>
      </c>
      <c r="N4404" t="s">
        <v>8122</v>
      </c>
      <c r="R4404" t="e">
        <v>#N/A</v>
      </c>
      <c r="S4404" t="s">
        <v>9386</v>
      </c>
      <c r="T4404">
        <v>7256</v>
      </c>
      <c r="U4404" t="s">
        <v>9386</v>
      </c>
    </row>
    <row r="4405" spans="2:21" x14ac:dyDescent="0.25">
      <c r="B4405" t="s">
        <v>169</v>
      </c>
      <c r="C4405">
        <v>2016</v>
      </c>
      <c r="D4405" t="s">
        <v>315</v>
      </c>
      <c r="E4405" t="s">
        <v>457</v>
      </c>
      <c r="F4405" t="s">
        <v>9395</v>
      </c>
      <c r="H4405">
        <v>526</v>
      </c>
      <c r="I4405" t="s">
        <v>8807</v>
      </c>
      <c r="J4405" t="s">
        <v>9292</v>
      </c>
      <c r="L4405" t="s">
        <v>85</v>
      </c>
      <c r="N4405" t="s">
        <v>8122</v>
      </c>
      <c r="R4405" t="e">
        <v>#N/A</v>
      </c>
      <c r="S4405" t="s">
        <v>9386</v>
      </c>
      <c r="T4405">
        <v>7526</v>
      </c>
      <c r="U4405" t="s">
        <v>9386</v>
      </c>
    </row>
    <row r="4406" spans="2:21" x14ac:dyDescent="0.25">
      <c r="B4406" t="s">
        <v>169</v>
      </c>
      <c r="C4406">
        <v>2016</v>
      </c>
      <c r="D4406" t="s">
        <v>315</v>
      </c>
      <c r="E4406" t="s">
        <v>457</v>
      </c>
      <c r="F4406" t="s">
        <v>9395</v>
      </c>
      <c r="H4406">
        <v>527</v>
      </c>
      <c r="I4406" t="s">
        <v>8807</v>
      </c>
      <c r="J4406" t="s">
        <v>8615</v>
      </c>
      <c r="L4406" t="s">
        <v>22</v>
      </c>
      <c r="N4406" t="s">
        <v>8122</v>
      </c>
      <c r="R4406" t="e">
        <v>#N/A</v>
      </c>
      <c r="S4406" t="s">
        <v>9386</v>
      </c>
      <c r="T4406">
        <v>7250</v>
      </c>
      <c r="U4406" t="s">
        <v>9386</v>
      </c>
    </row>
    <row r="4407" spans="2:21" x14ac:dyDescent="0.25">
      <c r="B4407" t="s">
        <v>169</v>
      </c>
      <c r="C4407">
        <v>2016</v>
      </c>
      <c r="D4407" t="s">
        <v>315</v>
      </c>
      <c r="E4407" t="s">
        <v>457</v>
      </c>
      <c r="F4407" t="s">
        <v>9395</v>
      </c>
      <c r="G4407" t="s">
        <v>794</v>
      </c>
      <c r="H4407">
        <v>528</v>
      </c>
      <c r="I4407" t="s">
        <v>8807</v>
      </c>
      <c r="J4407" t="s">
        <v>8156</v>
      </c>
      <c r="L4407" t="s">
        <v>31</v>
      </c>
      <c r="N4407" t="s">
        <v>8122</v>
      </c>
      <c r="R4407" t="e">
        <v>#N/A</v>
      </c>
      <c r="S4407" t="e">
        <v>#N/A</v>
      </c>
      <c r="T4407">
        <v>6910</v>
      </c>
      <c r="U4407" t="s">
        <v>9386</v>
      </c>
    </row>
    <row r="4408" spans="2:21" x14ac:dyDescent="0.25">
      <c r="B4408" t="s">
        <v>169</v>
      </c>
      <c r="C4408">
        <v>2016</v>
      </c>
      <c r="D4408" t="s">
        <v>315</v>
      </c>
      <c r="E4408" t="s">
        <v>457</v>
      </c>
      <c r="F4408" t="s">
        <v>9395</v>
      </c>
      <c r="H4408">
        <v>529</v>
      </c>
      <c r="I4408" t="s">
        <v>8807</v>
      </c>
      <c r="J4408" t="s">
        <v>8546</v>
      </c>
      <c r="L4408" t="s">
        <v>28</v>
      </c>
      <c r="N4408" t="s">
        <v>8122</v>
      </c>
      <c r="R4408" t="e">
        <v>#N/A</v>
      </c>
      <c r="S4408" t="s">
        <v>9386</v>
      </c>
      <c r="T4408">
        <v>7148</v>
      </c>
      <c r="U4408" t="s">
        <v>9386</v>
      </c>
    </row>
    <row r="4409" spans="2:21" x14ac:dyDescent="0.25">
      <c r="B4409" t="s">
        <v>169</v>
      </c>
      <c r="C4409">
        <v>2016</v>
      </c>
      <c r="D4409" t="s">
        <v>315</v>
      </c>
      <c r="E4409" t="s">
        <v>457</v>
      </c>
      <c r="F4409" t="s">
        <v>9395</v>
      </c>
      <c r="H4409">
        <v>530</v>
      </c>
      <c r="I4409" t="s">
        <v>8807</v>
      </c>
      <c r="J4409" t="s">
        <v>8440</v>
      </c>
      <c r="L4409" t="s">
        <v>27</v>
      </c>
      <c r="N4409" t="s">
        <v>8122</v>
      </c>
      <c r="R4409" t="e">
        <v>#N/A</v>
      </c>
      <c r="S4409" t="s">
        <v>9386</v>
      </c>
      <c r="T4409">
        <v>7038</v>
      </c>
      <c r="U4409" t="s">
        <v>9386</v>
      </c>
    </row>
    <row r="4410" spans="2:21" x14ac:dyDescent="0.25">
      <c r="B4410" t="s">
        <v>169</v>
      </c>
      <c r="C4410">
        <v>2016</v>
      </c>
      <c r="D4410" t="s">
        <v>315</v>
      </c>
      <c r="E4410" t="s">
        <v>457</v>
      </c>
      <c r="F4410" t="s">
        <v>9395</v>
      </c>
      <c r="H4410">
        <v>531</v>
      </c>
      <c r="I4410" t="s">
        <v>8807</v>
      </c>
      <c r="J4410" t="s">
        <v>8533</v>
      </c>
      <c r="L4410" t="s">
        <v>71</v>
      </c>
      <c r="N4410" t="s">
        <v>8122</v>
      </c>
      <c r="R4410" t="e">
        <v>#N/A</v>
      </c>
      <c r="S4410" t="s">
        <v>9386</v>
      </c>
      <c r="T4410">
        <v>7122</v>
      </c>
      <c r="U4410" t="s">
        <v>9386</v>
      </c>
    </row>
    <row r="4411" spans="2:21" x14ac:dyDescent="0.25">
      <c r="B4411" t="s">
        <v>169</v>
      </c>
      <c r="C4411">
        <v>2016</v>
      </c>
      <c r="D4411" t="s">
        <v>315</v>
      </c>
      <c r="E4411" t="s">
        <v>457</v>
      </c>
      <c r="F4411" t="s">
        <v>9395</v>
      </c>
      <c r="H4411">
        <v>532</v>
      </c>
      <c r="I4411" t="s">
        <v>8807</v>
      </c>
      <c r="J4411" t="s">
        <v>9291</v>
      </c>
      <c r="L4411" t="s">
        <v>86</v>
      </c>
      <c r="N4411" t="s">
        <v>8122</v>
      </c>
      <c r="R4411" t="e">
        <v>#N/A</v>
      </c>
      <c r="S4411" t="s">
        <v>9386</v>
      </c>
      <c r="T4411">
        <v>7492</v>
      </c>
      <c r="U4411" t="s">
        <v>9386</v>
      </c>
    </row>
    <row r="4412" spans="2:21" x14ac:dyDescent="0.25">
      <c r="B4412" t="s">
        <v>169</v>
      </c>
      <c r="C4412">
        <v>2016</v>
      </c>
      <c r="D4412" t="s">
        <v>315</v>
      </c>
      <c r="E4412" t="s">
        <v>457</v>
      </c>
      <c r="F4412" t="s">
        <v>9395</v>
      </c>
      <c r="H4412">
        <v>533</v>
      </c>
      <c r="I4412" t="s">
        <v>8807</v>
      </c>
      <c r="J4412" t="s">
        <v>9290</v>
      </c>
      <c r="L4412" t="s">
        <v>32</v>
      </c>
      <c r="N4412" t="s">
        <v>8122</v>
      </c>
      <c r="R4412" t="e">
        <v>#N/A</v>
      </c>
      <c r="S4412" t="s">
        <v>9386</v>
      </c>
      <c r="T4412">
        <v>7461</v>
      </c>
      <c r="U4412" t="s">
        <v>9386</v>
      </c>
    </row>
    <row r="4413" spans="2:21" x14ac:dyDescent="0.25">
      <c r="B4413" t="s">
        <v>169</v>
      </c>
      <c r="C4413">
        <v>2016</v>
      </c>
      <c r="D4413" t="s">
        <v>315</v>
      </c>
      <c r="E4413" t="s">
        <v>457</v>
      </c>
      <c r="F4413" t="s">
        <v>9395</v>
      </c>
      <c r="H4413">
        <v>534</v>
      </c>
      <c r="I4413" t="s">
        <v>8807</v>
      </c>
      <c r="J4413" t="s">
        <v>9040</v>
      </c>
      <c r="L4413" t="s">
        <v>31</v>
      </c>
      <c r="N4413" t="s">
        <v>8122</v>
      </c>
      <c r="R4413" t="e">
        <v>#N/A</v>
      </c>
      <c r="S4413" t="s">
        <v>9386</v>
      </c>
      <c r="T4413">
        <v>2334</v>
      </c>
      <c r="U4413" t="s">
        <v>9386</v>
      </c>
    </row>
    <row r="4414" spans="2:21" x14ac:dyDescent="0.25">
      <c r="B4414" t="s">
        <v>169</v>
      </c>
      <c r="C4414">
        <v>2016</v>
      </c>
      <c r="D4414" t="s">
        <v>315</v>
      </c>
      <c r="E4414" t="s">
        <v>457</v>
      </c>
      <c r="F4414" t="s">
        <v>9395</v>
      </c>
      <c r="H4414">
        <v>535</v>
      </c>
      <c r="I4414" t="s">
        <v>8807</v>
      </c>
      <c r="J4414" t="s">
        <v>8690</v>
      </c>
      <c r="L4414" t="s">
        <v>27</v>
      </c>
      <c r="N4414" t="s">
        <v>8122</v>
      </c>
      <c r="R4414" t="e">
        <v>#N/A</v>
      </c>
      <c r="S4414" t="s">
        <v>9386</v>
      </c>
      <c r="T4414">
        <v>7226</v>
      </c>
      <c r="U4414" t="s">
        <v>9386</v>
      </c>
    </row>
    <row r="4415" spans="2:21" x14ac:dyDescent="0.25">
      <c r="B4415" t="s">
        <v>169</v>
      </c>
      <c r="C4415">
        <v>2016</v>
      </c>
      <c r="D4415" t="s">
        <v>315</v>
      </c>
      <c r="E4415" t="s">
        <v>457</v>
      </c>
      <c r="F4415" t="s">
        <v>9395</v>
      </c>
      <c r="H4415">
        <v>536</v>
      </c>
      <c r="I4415" t="s">
        <v>8807</v>
      </c>
      <c r="J4415" t="s">
        <v>8430</v>
      </c>
      <c r="L4415" t="s">
        <v>39</v>
      </c>
      <c r="N4415" t="s">
        <v>8122</v>
      </c>
      <c r="R4415" t="e">
        <v>#N/A</v>
      </c>
      <c r="S4415" t="s">
        <v>9386</v>
      </c>
      <c r="T4415">
        <v>7030</v>
      </c>
      <c r="U4415" t="s">
        <v>9386</v>
      </c>
    </row>
    <row r="4416" spans="2:21" x14ac:dyDescent="0.25">
      <c r="B4416" t="s">
        <v>169</v>
      </c>
      <c r="C4416">
        <v>2016</v>
      </c>
      <c r="D4416" t="s">
        <v>315</v>
      </c>
      <c r="E4416" t="s">
        <v>457</v>
      </c>
      <c r="F4416" t="s">
        <v>9395</v>
      </c>
      <c r="H4416">
        <v>537</v>
      </c>
      <c r="I4416" t="s">
        <v>8807</v>
      </c>
      <c r="J4416" t="s">
        <v>108</v>
      </c>
      <c r="L4416" t="s">
        <v>108</v>
      </c>
      <c r="N4416" t="s">
        <v>8122</v>
      </c>
      <c r="R4416" t="e">
        <v>#N/A</v>
      </c>
      <c r="S4416" t="s">
        <v>9386</v>
      </c>
      <c r="T4416">
        <v>7527</v>
      </c>
      <c r="U4416" t="s">
        <v>9386</v>
      </c>
    </row>
    <row r="4417" spans="2:21" x14ac:dyDescent="0.25">
      <c r="B4417" t="s">
        <v>169</v>
      </c>
      <c r="C4417">
        <v>2016</v>
      </c>
      <c r="D4417" t="s">
        <v>315</v>
      </c>
      <c r="E4417" t="s">
        <v>457</v>
      </c>
      <c r="F4417" t="s">
        <v>9395</v>
      </c>
      <c r="H4417">
        <v>538</v>
      </c>
      <c r="I4417" t="s">
        <v>8807</v>
      </c>
      <c r="J4417" t="s">
        <v>8193</v>
      </c>
      <c r="L4417" t="s">
        <v>32</v>
      </c>
      <c r="N4417" t="s">
        <v>8122</v>
      </c>
      <c r="R4417" t="e">
        <v>#N/A</v>
      </c>
      <c r="S4417" t="s">
        <v>9386</v>
      </c>
      <c r="T4417">
        <v>6956</v>
      </c>
      <c r="U4417" t="s">
        <v>9386</v>
      </c>
    </row>
    <row r="4418" spans="2:21" x14ac:dyDescent="0.25">
      <c r="B4418" t="s">
        <v>169</v>
      </c>
      <c r="C4418">
        <v>2016</v>
      </c>
      <c r="D4418" t="s">
        <v>315</v>
      </c>
      <c r="E4418" t="s">
        <v>457</v>
      </c>
      <c r="F4418" t="s">
        <v>9395</v>
      </c>
      <c r="H4418">
        <v>539</v>
      </c>
      <c r="I4418" t="s">
        <v>8807</v>
      </c>
      <c r="J4418" t="s">
        <v>8581</v>
      </c>
      <c r="L4418" t="s">
        <v>15</v>
      </c>
      <c r="N4418" t="s">
        <v>8122</v>
      </c>
      <c r="R4418" t="e">
        <v>#N/A</v>
      </c>
      <c r="S4418" t="s">
        <v>9386</v>
      </c>
      <c r="T4418">
        <v>7286</v>
      </c>
      <c r="U4418" t="s">
        <v>9386</v>
      </c>
    </row>
    <row r="4419" spans="2:21" x14ac:dyDescent="0.25">
      <c r="B4419" t="s">
        <v>169</v>
      </c>
      <c r="C4419">
        <v>2016</v>
      </c>
      <c r="D4419" t="s">
        <v>315</v>
      </c>
      <c r="E4419" t="s">
        <v>457</v>
      </c>
      <c r="F4419" t="s">
        <v>9395</v>
      </c>
      <c r="H4419">
        <v>540</v>
      </c>
      <c r="I4419" t="s">
        <v>8807</v>
      </c>
      <c r="J4419" t="s">
        <v>9289</v>
      </c>
      <c r="L4419" t="s">
        <v>108</v>
      </c>
      <c r="N4419" t="s">
        <v>8122</v>
      </c>
      <c r="R4419" t="e">
        <v>#N/A</v>
      </c>
      <c r="S4419" t="s">
        <v>9386</v>
      </c>
      <c r="T4419">
        <v>7416</v>
      </c>
      <c r="U4419" t="s">
        <v>9386</v>
      </c>
    </row>
    <row r="4420" spans="2:21" x14ac:dyDescent="0.25">
      <c r="B4420" t="s">
        <v>169</v>
      </c>
      <c r="C4420">
        <v>2016</v>
      </c>
      <c r="D4420" t="s">
        <v>315</v>
      </c>
      <c r="E4420" t="s">
        <v>457</v>
      </c>
      <c r="F4420" t="s">
        <v>9395</v>
      </c>
      <c r="H4420">
        <v>541</v>
      </c>
      <c r="I4420" t="s">
        <v>8807</v>
      </c>
      <c r="J4420" t="s">
        <v>48</v>
      </c>
      <c r="L4420" t="s">
        <v>17</v>
      </c>
      <c r="N4420" t="s">
        <v>8122</v>
      </c>
      <c r="R4420" t="e">
        <v>#N/A</v>
      </c>
      <c r="S4420" t="s">
        <v>9386</v>
      </c>
      <c r="T4420">
        <v>3176</v>
      </c>
      <c r="U4420" t="s">
        <v>9386</v>
      </c>
    </row>
    <row r="4421" spans="2:21" x14ac:dyDescent="0.25">
      <c r="B4421" t="s">
        <v>169</v>
      </c>
      <c r="C4421">
        <v>2016</v>
      </c>
      <c r="D4421" t="s">
        <v>315</v>
      </c>
      <c r="E4421" t="s">
        <v>457</v>
      </c>
      <c r="F4421" t="s">
        <v>9395</v>
      </c>
      <c r="H4421">
        <v>542</v>
      </c>
      <c r="I4421" t="s">
        <v>8807</v>
      </c>
      <c r="J4421" t="s">
        <v>8666</v>
      </c>
      <c r="L4421" t="s">
        <v>39</v>
      </c>
      <c r="N4421" t="s">
        <v>8122</v>
      </c>
      <c r="R4421" t="e">
        <v>#N/A</v>
      </c>
      <c r="S4421" t="s">
        <v>9386</v>
      </c>
      <c r="T4421">
        <v>7307</v>
      </c>
      <c r="U4421" t="s">
        <v>9386</v>
      </c>
    </row>
    <row r="4422" spans="2:21" x14ac:dyDescent="0.25">
      <c r="B4422" t="s">
        <v>169</v>
      </c>
      <c r="C4422">
        <v>2016</v>
      </c>
      <c r="D4422" t="s">
        <v>315</v>
      </c>
      <c r="E4422" t="s">
        <v>457</v>
      </c>
      <c r="F4422" t="s">
        <v>9395</v>
      </c>
      <c r="G4422" t="s">
        <v>794</v>
      </c>
      <c r="H4422">
        <v>543</v>
      </c>
      <c r="I4422" t="s">
        <v>8807</v>
      </c>
      <c r="J4422" t="s">
        <v>189</v>
      </c>
      <c r="L4422" t="s">
        <v>76</v>
      </c>
      <c r="N4422" t="s">
        <v>8122</v>
      </c>
      <c r="R4422" t="e">
        <v>#N/A</v>
      </c>
      <c r="S4422" t="e">
        <v>#N/A</v>
      </c>
      <c r="T4422">
        <v>1420</v>
      </c>
      <c r="U4422" t="s">
        <v>9386</v>
      </c>
    </row>
    <row r="4423" spans="2:21" x14ac:dyDescent="0.25">
      <c r="B4423" t="s">
        <v>169</v>
      </c>
      <c r="C4423">
        <v>2016</v>
      </c>
      <c r="D4423" t="s">
        <v>315</v>
      </c>
      <c r="E4423" t="s">
        <v>457</v>
      </c>
      <c r="F4423" t="s">
        <v>9395</v>
      </c>
      <c r="H4423">
        <v>544</v>
      </c>
      <c r="I4423" t="s">
        <v>8807</v>
      </c>
      <c r="J4423" t="s">
        <v>9288</v>
      </c>
      <c r="L4423" t="s">
        <v>32</v>
      </c>
      <c r="N4423" t="s">
        <v>8122</v>
      </c>
      <c r="R4423" t="e">
        <v>#N/A</v>
      </c>
      <c r="S4423" t="s">
        <v>9386</v>
      </c>
      <c r="T4423">
        <v>7450</v>
      </c>
      <c r="U4423" t="s">
        <v>9386</v>
      </c>
    </row>
    <row r="4424" spans="2:21" x14ac:dyDescent="0.25">
      <c r="B4424" t="s">
        <v>169</v>
      </c>
      <c r="C4424">
        <v>2016</v>
      </c>
      <c r="D4424" t="s">
        <v>315</v>
      </c>
      <c r="E4424" t="s">
        <v>457</v>
      </c>
      <c r="F4424" t="s">
        <v>9395</v>
      </c>
      <c r="H4424">
        <v>545</v>
      </c>
      <c r="I4424" t="s">
        <v>8807</v>
      </c>
      <c r="J4424" t="s">
        <v>8133</v>
      </c>
      <c r="L4424" t="s">
        <v>138</v>
      </c>
      <c r="N4424" t="s">
        <v>8122</v>
      </c>
      <c r="R4424" t="e">
        <v>#N/A</v>
      </c>
      <c r="S4424" t="s">
        <v>9386</v>
      </c>
      <c r="T4424">
        <v>6929</v>
      </c>
      <c r="U4424" t="s">
        <v>9386</v>
      </c>
    </row>
    <row r="4425" spans="2:21" x14ac:dyDescent="0.25">
      <c r="B4425" t="s">
        <v>169</v>
      </c>
      <c r="C4425">
        <v>2016</v>
      </c>
      <c r="D4425" t="s">
        <v>315</v>
      </c>
      <c r="E4425" t="s">
        <v>457</v>
      </c>
      <c r="F4425" t="s">
        <v>9395</v>
      </c>
      <c r="H4425">
        <v>546</v>
      </c>
      <c r="I4425" t="s">
        <v>8807</v>
      </c>
      <c r="J4425" t="s">
        <v>6519</v>
      </c>
      <c r="L4425" t="s">
        <v>31</v>
      </c>
      <c r="N4425" t="s">
        <v>8122</v>
      </c>
      <c r="R4425" t="e">
        <v>#N/A</v>
      </c>
      <c r="S4425" t="s">
        <v>9386</v>
      </c>
      <c r="T4425">
        <v>5600</v>
      </c>
      <c r="U4425" t="s">
        <v>9386</v>
      </c>
    </row>
    <row r="4426" spans="2:21" x14ac:dyDescent="0.25">
      <c r="B4426" t="s">
        <v>169</v>
      </c>
      <c r="C4426">
        <v>2016</v>
      </c>
      <c r="D4426" t="s">
        <v>315</v>
      </c>
      <c r="E4426" t="s">
        <v>457</v>
      </c>
      <c r="F4426" t="s">
        <v>9395</v>
      </c>
      <c r="H4426">
        <v>547</v>
      </c>
      <c r="I4426" t="s">
        <v>8807</v>
      </c>
      <c r="J4426" t="s">
        <v>9287</v>
      </c>
      <c r="L4426" t="s">
        <v>27</v>
      </c>
      <c r="N4426" t="s">
        <v>8122</v>
      </c>
      <c r="R4426" t="e">
        <v>#N/A</v>
      </c>
      <c r="S4426" t="s">
        <v>9386</v>
      </c>
      <c r="T4426">
        <v>7500</v>
      </c>
      <c r="U4426" t="s">
        <v>9386</v>
      </c>
    </row>
    <row r="4427" spans="2:21" x14ac:dyDescent="0.25">
      <c r="B4427" t="s">
        <v>169</v>
      </c>
      <c r="C4427">
        <v>2016</v>
      </c>
      <c r="D4427" t="s">
        <v>315</v>
      </c>
      <c r="E4427" t="s">
        <v>457</v>
      </c>
      <c r="F4427" t="s">
        <v>9395</v>
      </c>
      <c r="H4427">
        <v>548</v>
      </c>
      <c r="I4427" t="s">
        <v>8807</v>
      </c>
      <c r="J4427" t="s">
        <v>8184</v>
      </c>
      <c r="L4427" t="s">
        <v>28</v>
      </c>
      <c r="N4427" t="s">
        <v>8122</v>
      </c>
      <c r="R4427" t="e">
        <v>#N/A</v>
      </c>
      <c r="S4427" t="s">
        <v>9386</v>
      </c>
      <c r="T4427">
        <v>6946</v>
      </c>
      <c r="U4427" t="s">
        <v>9386</v>
      </c>
    </row>
    <row r="4428" spans="2:21" x14ac:dyDescent="0.25">
      <c r="B4428" t="s">
        <v>169</v>
      </c>
      <c r="C4428">
        <v>2016</v>
      </c>
      <c r="D4428" t="s">
        <v>315</v>
      </c>
      <c r="E4428" t="s">
        <v>457</v>
      </c>
      <c r="F4428" t="s">
        <v>9395</v>
      </c>
      <c r="H4428">
        <v>549</v>
      </c>
      <c r="I4428" t="s">
        <v>8807</v>
      </c>
      <c r="J4428" t="s">
        <v>8185</v>
      </c>
      <c r="L4428" t="s">
        <v>107</v>
      </c>
      <c r="N4428" t="s">
        <v>8122</v>
      </c>
      <c r="R4428" t="e">
        <v>#N/A</v>
      </c>
      <c r="S4428" t="s">
        <v>9386</v>
      </c>
      <c r="T4428">
        <v>6947</v>
      </c>
      <c r="U4428" t="s">
        <v>9386</v>
      </c>
    </row>
    <row r="4429" spans="2:21" x14ac:dyDescent="0.25">
      <c r="B4429" t="s">
        <v>169</v>
      </c>
      <c r="C4429">
        <v>2016</v>
      </c>
      <c r="D4429" t="s">
        <v>315</v>
      </c>
      <c r="E4429" t="s">
        <v>457</v>
      </c>
      <c r="F4429" t="s">
        <v>9395</v>
      </c>
      <c r="H4429">
        <v>550</v>
      </c>
      <c r="I4429" t="s">
        <v>8807</v>
      </c>
      <c r="J4429" t="s">
        <v>258</v>
      </c>
      <c r="L4429" t="s">
        <v>51</v>
      </c>
      <c r="N4429" t="s">
        <v>8122</v>
      </c>
      <c r="R4429" t="e">
        <v>#N/A</v>
      </c>
      <c r="S4429" t="s">
        <v>9386</v>
      </c>
      <c r="T4429">
        <v>1810</v>
      </c>
      <c r="U4429" t="s">
        <v>9386</v>
      </c>
    </row>
    <row r="4430" spans="2:21" x14ac:dyDescent="0.25">
      <c r="B4430" t="s">
        <v>169</v>
      </c>
      <c r="C4430">
        <v>2016</v>
      </c>
      <c r="D4430" t="s">
        <v>315</v>
      </c>
      <c r="E4430" t="s">
        <v>457</v>
      </c>
      <c r="F4430" t="s">
        <v>9395</v>
      </c>
      <c r="G4430" t="s">
        <v>794</v>
      </c>
      <c r="H4430">
        <v>551</v>
      </c>
      <c r="I4430" t="s">
        <v>8807</v>
      </c>
      <c r="J4430" t="s">
        <v>184</v>
      </c>
      <c r="L4430" t="s">
        <v>28</v>
      </c>
      <c r="N4430" t="s">
        <v>8122</v>
      </c>
      <c r="R4430" t="e">
        <v>#N/A</v>
      </c>
      <c r="S4430" t="e">
        <v>#N/A</v>
      </c>
      <c r="T4430">
        <v>6191</v>
      </c>
      <c r="U4430" t="s">
        <v>9386</v>
      </c>
    </row>
    <row r="4431" spans="2:21" x14ac:dyDescent="0.25">
      <c r="B4431" t="s">
        <v>169</v>
      </c>
      <c r="C4431">
        <v>2016</v>
      </c>
      <c r="D4431" t="s">
        <v>315</v>
      </c>
      <c r="E4431" t="s">
        <v>457</v>
      </c>
      <c r="F4431" t="s">
        <v>9395</v>
      </c>
      <c r="H4431">
        <v>552</v>
      </c>
      <c r="I4431" t="s">
        <v>8807</v>
      </c>
      <c r="J4431" t="s">
        <v>107</v>
      </c>
      <c r="L4431" t="s">
        <v>107</v>
      </c>
      <c r="N4431" t="s">
        <v>8122</v>
      </c>
      <c r="R4431" t="e">
        <v>#N/A</v>
      </c>
      <c r="S4431" t="s">
        <v>9386</v>
      </c>
      <c r="T4431">
        <v>1</v>
      </c>
      <c r="U4431" t="s">
        <v>9386</v>
      </c>
    </row>
    <row r="4432" spans="2:21" x14ac:dyDescent="0.25">
      <c r="B4432" t="s">
        <v>169</v>
      </c>
      <c r="C4432">
        <v>2016</v>
      </c>
      <c r="D4432" t="s">
        <v>315</v>
      </c>
      <c r="E4432" t="s">
        <v>457</v>
      </c>
      <c r="F4432" t="s">
        <v>9395</v>
      </c>
      <c r="H4432">
        <v>553</v>
      </c>
      <c r="I4432" t="s">
        <v>8807</v>
      </c>
      <c r="J4432" t="s">
        <v>9283</v>
      </c>
      <c r="L4432" t="s">
        <v>32</v>
      </c>
      <c r="N4432" t="s">
        <v>8122</v>
      </c>
      <c r="R4432" t="e">
        <v>#N/A</v>
      </c>
      <c r="S4432" t="s">
        <v>9386</v>
      </c>
      <c r="T4432">
        <v>7376</v>
      </c>
      <c r="U4432" t="s">
        <v>9386</v>
      </c>
    </row>
    <row r="4433" spans="2:21" x14ac:dyDescent="0.25">
      <c r="B4433" t="s">
        <v>169</v>
      </c>
      <c r="C4433">
        <v>2016</v>
      </c>
      <c r="D4433" t="s">
        <v>315</v>
      </c>
      <c r="E4433" t="s">
        <v>457</v>
      </c>
      <c r="F4433" t="s">
        <v>9395</v>
      </c>
      <c r="H4433">
        <v>554</v>
      </c>
      <c r="I4433" t="s">
        <v>8807</v>
      </c>
      <c r="J4433" t="s">
        <v>2894</v>
      </c>
      <c r="L4433" t="s">
        <v>10</v>
      </c>
      <c r="N4433" t="s">
        <v>8122</v>
      </c>
      <c r="R4433" t="e">
        <v>#N/A</v>
      </c>
      <c r="S4433" t="s">
        <v>9386</v>
      </c>
      <c r="T4433">
        <v>1869</v>
      </c>
      <c r="U4433" t="s">
        <v>9386</v>
      </c>
    </row>
    <row r="4434" spans="2:21" x14ac:dyDescent="0.25">
      <c r="B4434" t="s">
        <v>169</v>
      </c>
      <c r="C4434">
        <v>2016</v>
      </c>
      <c r="D4434" t="s">
        <v>315</v>
      </c>
      <c r="E4434" t="s">
        <v>457</v>
      </c>
      <c r="F4434" t="s">
        <v>9395</v>
      </c>
      <c r="H4434">
        <v>555</v>
      </c>
      <c r="I4434" t="s">
        <v>8807</v>
      </c>
      <c r="J4434" t="s">
        <v>3611</v>
      </c>
      <c r="L4434" t="s">
        <v>15</v>
      </c>
      <c r="N4434" t="s">
        <v>8122</v>
      </c>
      <c r="R4434" t="e">
        <v>#N/A</v>
      </c>
      <c r="S4434" t="s">
        <v>9386</v>
      </c>
      <c r="T4434">
        <v>2607</v>
      </c>
      <c r="U4434" t="s">
        <v>9386</v>
      </c>
    </row>
    <row r="4435" spans="2:21" x14ac:dyDescent="0.25">
      <c r="B4435" t="s">
        <v>169</v>
      </c>
      <c r="C4435">
        <v>2016</v>
      </c>
      <c r="D4435" t="s">
        <v>315</v>
      </c>
      <c r="E4435" t="s">
        <v>457</v>
      </c>
      <c r="F4435" t="s">
        <v>9395</v>
      </c>
      <c r="H4435">
        <v>556</v>
      </c>
      <c r="I4435" t="s">
        <v>8807</v>
      </c>
      <c r="J4435" t="s">
        <v>9282</v>
      </c>
      <c r="L4435" t="s">
        <v>71</v>
      </c>
      <c r="N4435" t="s">
        <v>8122</v>
      </c>
      <c r="R4435" t="e">
        <v>#N/A</v>
      </c>
      <c r="S4435" t="s">
        <v>9386</v>
      </c>
      <c r="T4435">
        <v>7371</v>
      </c>
      <c r="U4435" t="s">
        <v>9386</v>
      </c>
    </row>
    <row r="4436" spans="2:21" x14ac:dyDescent="0.25">
      <c r="B4436" t="s">
        <v>169</v>
      </c>
      <c r="C4436">
        <v>2016</v>
      </c>
      <c r="D4436" t="s">
        <v>315</v>
      </c>
      <c r="E4436" t="s">
        <v>457</v>
      </c>
      <c r="F4436" t="s">
        <v>9395</v>
      </c>
      <c r="H4436">
        <v>557</v>
      </c>
      <c r="I4436" t="s">
        <v>8807</v>
      </c>
      <c r="J4436" t="s">
        <v>8566</v>
      </c>
      <c r="L4436" t="s">
        <v>17</v>
      </c>
      <c r="N4436" t="s">
        <v>8122</v>
      </c>
      <c r="R4436" t="e">
        <v>#N/A</v>
      </c>
      <c r="S4436" t="s">
        <v>9386</v>
      </c>
      <c r="T4436">
        <v>7158</v>
      </c>
      <c r="U4436" t="s">
        <v>9386</v>
      </c>
    </row>
    <row r="4437" spans="2:21" x14ac:dyDescent="0.25">
      <c r="B4437" t="s">
        <v>169</v>
      </c>
      <c r="C4437">
        <v>2016</v>
      </c>
      <c r="D4437" t="s">
        <v>315</v>
      </c>
      <c r="E4437" t="s">
        <v>457</v>
      </c>
      <c r="F4437" t="s">
        <v>9395</v>
      </c>
      <c r="H4437">
        <v>558</v>
      </c>
      <c r="I4437" t="s">
        <v>8807</v>
      </c>
      <c r="J4437" t="s">
        <v>6893</v>
      </c>
      <c r="L4437" t="s">
        <v>22</v>
      </c>
      <c r="N4437" t="s">
        <v>8122</v>
      </c>
      <c r="R4437" t="e">
        <v>#N/A</v>
      </c>
      <c r="S4437" t="s">
        <v>9386</v>
      </c>
      <c r="T4437">
        <v>5981</v>
      </c>
      <c r="U4437" t="s">
        <v>9386</v>
      </c>
    </row>
    <row r="4438" spans="2:21" x14ac:dyDescent="0.25">
      <c r="B4438" t="s">
        <v>169</v>
      </c>
      <c r="C4438">
        <v>2016</v>
      </c>
      <c r="D4438" t="s">
        <v>315</v>
      </c>
      <c r="E4438" t="s">
        <v>457</v>
      </c>
      <c r="F4438" t="s">
        <v>9395</v>
      </c>
      <c r="H4438">
        <v>559</v>
      </c>
      <c r="I4438" t="s">
        <v>8807</v>
      </c>
      <c r="J4438" t="s">
        <v>2732</v>
      </c>
      <c r="L4438" t="s">
        <v>138</v>
      </c>
      <c r="N4438" t="s">
        <v>8122</v>
      </c>
      <c r="R4438" t="e">
        <v>#N/A</v>
      </c>
      <c r="S4438" t="s">
        <v>9386</v>
      </c>
      <c r="T4438">
        <v>1695</v>
      </c>
      <c r="U4438" t="s">
        <v>9386</v>
      </c>
    </row>
    <row r="4439" spans="2:21" x14ac:dyDescent="0.25">
      <c r="B4439" t="s">
        <v>169</v>
      </c>
      <c r="C4439">
        <v>2016</v>
      </c>
      <c r="D4439" t="s">
        <v>315</v>
      </c>
      <c r="E4439" t="s">
        <v>457</v>
      </c>
      <c r="F4439" t="s">
        <v>9395</v>
      </c>
      <c r="H4439">
        <v>560</v>
      </c>
      <c r="I4439" t="s">
        <v>8807</v>
      </c>
      <c r="J4439" t="s">
        <v>8552</v>
      </c>
      <c r="L4439" t="s">
        <v>31</v>
      </c>
      <c r="N4439" t="s">
        <v>8122</v>
      </c>
      <c r="R4439" t="e">
        <v>#N/A</v>
      </c>
      <c r="S4439" t="s">
        <v>9386</v>
      </c>
      <c r="T4439">
        <v>7134</v>
      </c>
      <c r="U4439" t="s">
        <v>9386</v>
      </c>
    </row>
    <row r="4440" spans="2:21" x14ac:dyDescent="0.25">
      <c r="B4440" t="s">
        <v>169</v>
      </c>
      <c r="C4440">
        <v>2016</v>
      </c>
      <c r="D4440" t="s">
        <v>315</v>
      </c>
      <c r="E4440" t="s">
        <v>457</v>
      </c>
      <c r="F4440" t="s">
        <v>9395</v>
      </c>
      <c r="H4440">
        <v>561</v>
      </c>
      <c r="I4440" t="s">
        <v>8807</v>
      </c>
      <c r="J4440" t="s">
        <v>8139</v>
      </c>
      <c r="L4440" t="s">
        <v>31</v>
      </c>
      <c r="N4440" t="s">
        <v>8122</v>
      </c>
      <c r="R4440" t="e">
        <v>#N/A</v>
      </c>
      <c r="S4440" t="s">
        <v>9386</v>
      </c>
      <c r="T4440">
        <v>6943</v>
      </c>
      <c r="U4440" t="s">
        <v>9386</v>
      </c>
    </row>
    <row r="4441" spans="2:21" x14ac:dyDescent="0.25">
      <c r="B4441" t="s">
        <v>169</v>
      </c>
      <c r="C4441">
        <v>2016</v>
      </c>
      <c r="D4441" t="s">
        <v>315</v>
      </c>
      <c r="E4441" t="s">
        <v>457</v>
      </c>
      <c r="F4441" t="s">
        <v>9395</v>
      </c>
      <c r="G4441" t="s">
        <v>794</v>
      </c>
      <c r="H4441">
        <v>562</v>
      </c>
      <c r="I4441" t="s">
        <v>8807</v>
      </c>
      <c r="J4441" t="s">
        <v>193</v>
      </c>
      <c r="L4441" t="s">
        <v>77</v>
      </c>
      <c r="N4441" t="s">
        <v>8122</v>
      </c>
      <c r="R4441" t="e">
        <v>#N/A</v>
      </c>
      <c r="S4441" t="e">
        <v>#N/A</v>
      </c>
      <c r="T4441">
        <v>518</v>
      </c>
      <c r="U4441" t="s">
        <v>9386</v>
      </c>
    </row>
    <row r="4442" spans="2:21" x14ac:dyDescent="0.25">
      <c r="B4442" t="s">
        <v>169</v>
      </c>
      <c r="C4442">
        <v>2016</v>
      </c>
      <c r="D4442" t="s">
        <v>315</v>
      </c>
      <c r="E4442" t="s">
        <v>457</v>
      </c>
      <c r="F4442" t="s">
        <v>9395</v>
      </c>
      <c r="G4442" t="s">
        <v>794</v>
      </c>
      <c r="H4442">
        <v>563</v>
      </c>
      <c r="I4442" t="s">
        <v>8807</v>
      </c>
      <c r="J4442" t="s">
        <v>8602</v>
      </c>
      <c r="L4442" t="s">
        <v>51</v>
      </c>
      <c r="N4442" t="s">
        <v>8122</v>
      </c>
      <c r="R4442" t="e">
        <v>#N/A</v>
      </c>
      <c r="S4442" t="e">
        <v>#N/A</v>
      </c>
      <c r="T4442">
        <v>7264</v>
      </c>
      <c r="U4442" t="s">
        <v>9386</v>
      </c>
    </row>
    <row r="4443" spans="2:21" x14ac:dyDescent="0.25">
      <c r="B4443" t="s">
        <v>169</v>
      </c>
      <c r="C4443">
        <v>2016</v>
      </c>
      <c r="D4443" t="s">
        <v>315</v>
      </c>
      <c r="E4443" t="s">
        <v>457</v>
      </c>
      <c r="F4443" t="s">
        <v>9395</v>
      </c>
      <c r="H4443">
        <v>564</v>
      </c>
      <c r="I4443" t="s">
        <v>8807</v>
      </c>
      <c r="J4443" t="s">
        <v>8535</v>
      </c>
      <c r="L4443" t="s">
        <v>10</v>
      </c>
      <c r="N4443" t="s">
        <v>8122</v>
      </c>
      <c r="R4443" t="e">
        <v>#N/A</v>
      </c>
      <c r="S4443" t="s">
        <v>9386</v>
      </c>
      <c r="T4443">
        <v>7144</v>
      </c>
      <c r="U4443" t="s">
        <v>9386</v>
      </c>
    </row>
    <row r="4444" spans="2:21" x14ac:dyDescent="0.25">
      <c r="B4444" t="s">
        <v>169</v>
      </c>
      <c r="C4444">
        <v>2016</v>
      </c>
      <c r="D4444" t="s">
        <v>315</v>
      </c>
      <c r="E4444" t="s">
        <v>457</v>
      </c>
      <c r="F4444" t="s">
        <v>9395</v>
      </c>
      <c r="H4444">
        <v>565</v>
      </c>
      <c r="I4444" t="s">
        <v>8807</v>
      </c>
      <c r="J4444" t="s">
        <v>8590</v>
      </c>
      <c r="L4444" t="s">
        <v>10</v>
      </c>
      <c r="N4444" t="s">
        <v>8122</v>
      </c>
      <c r="R4444" t="e">
        <v>#N/A</v>
      </c>
      <c r="S4444" t="s">
        <v>9386</v>
      </c>
      <c r="T4444">
        <v>7277</v>
      </c>
      <c r="U4444" t="s">
        <v>9386</v>
      </c>
    </row>
    <row r="4445" spans="2:21" x14ac:dyDescent="0.25">
      <c r="B4445" t="s">
        <v>169</v>
      </c>
      <c r="C4445">
        <v>2016</v>
      </c>
      <c r="D4445" t="s">
        <v>315</v>
      </c>
      <c r="E4445" t="s">
        <v>457</v>
      </c>
      <c r="F4445" t="s">
        <v>9395</v>
      </c>
      <c r="H4445">
        <v>566</v>
      </c>
      <c r="I4445" t="s">
        <v>8807</v>
      </c>
      <c r="J4445" t="s">
        <v>106</v>
      </c>
      <c r="L4445" t="s">
        <v>27</v>
      </c>
      <c r="N4445" t="s">
        <v>8122</v>
      </c>
      <c r="R4445" t="e">
        <v>#N/A</v>
      </c>
      <c r="S4445" t="s">
        <v>9386</v>
      </c>
      <c r="T4445">
        <v>13</v>
      </c>
      <c r="U4445" t="s">
        <v>9386</v>
      </c>
    </row>
    <row r="4446" spans="2:21" x14ac:dyDescent="0.25">
      <c r="B4446" t="s">
        <v>169</v>
      </c>
      <c r="C4446">
        <v>2016</v>
      </c>
      <c r="D4446" t="s">
        <v>315</v>
      </c>
      <c r="E4446" t="s">
        <v>457</v>
      </c>
      <c r="F4446" t="s">
        <v>9395</v>
      </c>
      <c r="H4446">
        <v>567</v>
      </c>
      <c r="I4446" t="s">
        <v>8807</v>
      </c>
      <c r="J4446" t="s">
        <v>2454</v>
      </c>
      <c r="L4446" t="s">
        <v>27</v>
      </c>
      <c r="N4446" t="s">
        <v>8122</v>
      </c>
      <c r="R4446" t="e">
        <v>#N/A</v>
      </c>
      <c r="S4446" t="s">
        <v>9386</v>
      </c>
      <c r="T4446">
        <v>1399</v>
      </c>
      <c r="U4446" t="s">
        <v>9386</v>
      </c>
    </row>
    <row r="4447" spans="2:21" x14ac:dyDescent="0.25">
      <c r="B4447" t="s">
        <v>169</v>
      </c>
      <c r="C4447">
        <v>2016</v>
      </c>
      <c r="D4447" t="s">
        <v>315</v>
      </c>
      <c r="E4447" t="s">
        <v>457</v>
      </c>
      <c r="F4447" t="s">
        <v>9395</v>
      </c>
      <c r="H4447">
        <v>568</v>
      </c>
      <c r="I4447" t="s">
        <v>8807</v>
      </c>
      <c r="J4447" t="s">
        <v>88</v>
      </c>
      <c r="L4447" t="s">
        <v>88</v>
      </c>
      <c r="N4447" t="s">
        <v>8122</v>
      </c>
      <c r="R4447" t="e">
        <v>#N/A</v>
      </c>
      <c r="S4447" t="s">
        <v>9386</v>
      </c>
      <c r="T4447">
        <v>749</v>
      </c>
      <c r="U4447" t="s">
        <v>9386</v>
      </c>
    </row>
    <row r="4448" spans="2:21" x14ac:dyDescent="0.25">
      <c r="B4448" t="s">
        <v>169</v>
      </c>
      <c r="C4448">
        <v>2016</v>
      </c>
      <c r="D4448" t="s">
        <v>315</v>
      </c>
      <c r="E4448" t="s">
        <v>457</v>
      </c>
      <c r="F4448" t="s">
        <v>9395</v>
      </c>
      <c r="H4448">
        <v>569</v>
      </c>
      <c r="I4448" t="s">
        <v>8807</v>
      </c>
      <c r="J4448" t="s">
        <v>39</v>
      </c>
      <c r="L4448" t="s">
        <v>39</v>
      </c>
      <c r="N4448" t="s">
        <v>8122</v>
      </c>
      <c r="R4448" t="e">
        <v>#N/A</v>
      </c>
      <c r="S4448" t="s">
        <v>9386</v>
      </c>
      <c r="T4448">
        <v>4395</v>
      </c>
      <c r="U4448" t="s">
        <v>9386</v>
      </c>
    </row>
    <row r="4449" spans="2:21" x14ac:dyDescent="0.25">
      <c r="B4449" t="s">
        <v>169</v>
      </c>
      <c r="C4449">
        <v>2016</v>
      </c>
      <c r="D4449" t="s">
        <v>315</v>
      </c>
      <c r="E4449" t="s">
        <v>457</v>
      </c>
      <c r="F4449" t="s">
        <v>9395</v>
      </c>
      <c r="H4449">
        <v>570</v>
      </c>
      <c r="I4449" t="s">
        <v>8807</v>
      </c>
      <c r="J4449" t="s">
        <v>8458</v>
      </c>
      <c r="L4449" t="s">
        <v>108</v>
      </c>
      <c r="N4449" t="s">
        <v>8122</v>
      </c>
      <c r="R4449" t="e">
        <v>#N/A</v>
      </c>
      <c r="S4449" t="s">
        <v>9386</v>
      </c>
      <c r="T4449">
        <v>7042</v>
      </c>
      <c r="U4449" t="s">
        <v>9386</v>
      </c>
    </row>
    <row r="4450" spans="2:21" x14ac:dyDescent="0.25">
      <c r="B4450" t="s">
        <v>169</v>
      </c>
      <c r="C4450">
        <v>2016</v>
      </c>
      <c r="D4450" t="s">
        <v>315</v>
      </c>
      <c r="E4450" t="s">
        <v>457</v>
      </c>
      <c r="F4450" t="s">
        <v>9395</v>
      </c>
      <c r="H4450">
        <v>571</v>
      </c>
      <c r="I4450" t="s">
        <v>8807</v>
      </c>
      <c r="J4450" t="s">
        <v>5541</v>
      </c>
      <c r="L4450" t="s">
        <v>68</v>
      </c>
      <c r="N4450" t="s">
        <v>8122</v>
      </c>
      <c r="R4450" t="e">
        <v>#N/A</v>
      </c>
      <c r="S4450" t="s">
        <v>9386</v>
      </c>
      <c r="T4450">
        <v>4583</v>
      </c>
      <c r="U4450" t="s">
        <v>9386</v>
      </c>
    </row>
    <row r="4451" spans="2:21" x14ac:dyDescent="0.25">
      <c r="B4451" t="s">
        <v>169</v>
      </c>
      <c r="C4451">
        <v>2016</v>
      </c>
      <c r="D4451" t="s">
        <v>315</v>
      </c>
      <c r="E4451" t="s">
        <v>457</v>
      </c>
      <c r="F4451" t="s">
        <v>9395</v>
      </c>
      <c r="H4451">
        <v>572</v>
      </c>
      <c r="I4451" t="s">
        <v>8807</v>
      </c>
      <c r="J4451" t="s">
        <v>8400</v>
      </c>
      <c r="L4451" t="s">
        <v>129</v>
      </c>
      <c r="N4451" t="s">
        <v>8122</v>
      </c>
      <c r="R4451" t="e">
        <v>#N/A</v>
      </c>
      <c r="S4451" t="s">
        <v>9386</v>
      </c>
      <c r="T4451">
        <v>7080</v>
      </c>
      <c r="U4451" t="s">
        <v>9386</v>
      </c>
    </row>
    <row r="4452" spans="2:21" x14ac:dyDescent="0.25">
      <c r="B4452" t="s">
        <v>169</v>
      </c>
      <c r="C4452">
        <v>2016</v>
      </c>
      <c r="D4452" t="s">
        <v>315</v>
      </c>
      <c r="E4452" t="s">
        <v>457</v>
      </c>
      <c r="F4452" t="s">
        <v>9395</v>
      </c>
      <c r="H4452">
        <v>573</v>
      </c>
      <c r="I4452" t="s">
        <v>8807</v>
      </c>
      <c r="J4452" t="s">
        <v>8649</v>
      </c>
      <c r="L4452" t="s">
        <v>129</v>
      </c>
      <c r="N4452" t="s">
        <v>8122</v>
      </c>
      <c r="R4452" t="e">
        <v>#N/A</v>
      </c>
      <c r="S4452" t="s">
        <v>9386</v>
      </c>
      <c r="T4452">
        <v>7321</v>
      </c>
      <c r="U4452" t="s">
        <v>9386</v>
      </c>
    </row>
    <row r="4453" spans="2:21" x14ac:dyDescent="0.25">
      <c r="B4453" t="s">
        <v>169</v>
      </c>
      <c r="C4453">
        <v>2016</v>
      </c>
      <c r="D4453" t="s">
        <v>315</v>
      </c>
      <c r="E4453" t="s">
        <v>457</v>
      </c>
      <c r="F4453" t="s">
        <v>9395</v>
      </c>
      <c r="H4453">
        <v>574</v>
      </c>
      <c r="I4453" t="s">
        <v>8807</v>
      </c>
      <c r="J4453" t="s">
        <v>9281</v>
      </c>
      <c r="L4453" t="s">
        <v>25</v>
      </c>
      <c r="N4453" t="s">
        <v>8122</v>
      </c>
      <c r="R4453" t="e">
        <v>#N/A</v>
      </c>
      <c r="S4453" t="s">
        <v>9386</v>
      </c>
      <c r="T4453">
        <v>7509</v>
      </c>
      <c r="U4453" t="s">
        <v>9386</v>
      </c>
    </row>
    <row r="4454" spans="2:21" x14ac:dyDescent="0.25">
      <c r="B4454" t="s">
        <v>169</v>
      </c>
      <c r="C4454">
        <v>2016</v>
      </c>
      <c r="D4454" t="s">
        <v>315</v>
      </c>
      <c r="E4454" t="s">
        <v>457</v>
      </c>
      <c r="F4454" t="s">
        <v>9395</v>
      </c>
      <c r="H4454">
        <v>575</v>
      </c>
      <c r="I4454" t="s">
        <v>8807</v>
      </c>
      <c r="J4454" t="s">
        <v>9280</v>
      </c>
      <c r="L4454" t="s">
        <v>107</v>
      </c>
      <c r="N4454" t="s">
        <v>8122</v>
      </c>
      <c r="R4454" t="e">
        <v>#N/A</v>
      </c>
      <c r="S4454" t="s">
        <v>9386</v>
      </c>
      <c r="T4454">
        <v>7511</v>
      </c>
      <c r="U4454" t="s">
        <v>9386</v>
      </c>
    </row>
    <row r="4455" spans="2:21" x14ac:dyDescent="0.25">
      <c r="B4455" t="s">
        <v>169</v>
      </c>
      <c r="C4455">
        <v>2016</v>
      </c>
      <c r="D4455" t="s">
        <v>315</v>
      </c>
      <c r="E4455" t="s">
        <v>457</v>
      </c>
      <c r="F4455" t="s">
        <v>9395</v>
      </c>
      <c r="H4455">
        <v>576</v>
      </c>
      <c r="I4455" t="s">
        <v>8807</v>
      </c>
      <c r="J4455" t="s">
        <v>7491</v>
      </c>
      <c r="L4455" t="s">
        <v>31</v>
      </c>
      <c r="N4455" t="s">
        <v>8122</v>
      </c>
      <c r="R4455" t="e">
        <v>#N/A</v>
      </c>
      <c r="S4455" t="s">
        <v>9386</v>
      </c>
      <c r="T4455">
        <v>6883</v>
      </c>
      <c r="U4455" t="s">
        <v>9386</v>
      </c>
    </row>
    <row r="4456" spans="2:21" x14ac:dyDescent="0.25">
      <c r="B4456" t="s">
        <v>169</v>
      </c>
      <c r="C4456">
        <v>2016</v>
      </c>
      <c r="D4456" t="s">
        <v>315</v>
      </c>
      <c r="E4456" t="s">
        <v>457</v>
      </c>
      <c r="F4456" t="s">
        <v>9395</v>
      </c>
      <c r="H4456">
        <v>577</v>
      </c>
      <c r="I4456" t="s">
        <v>8807</v>
      </c>
      <c r="J4456" t="s">
        <v>9279</v>
      </c>
      <c r="L4456" t="s">
        <v>68</v>
      </c>
      <c r="N4456" t="s">
        <v>8122</v>
      </c>
      <c r="R4456" t="e">
        <v>#N/A</v>
      </c>
      <c r="S4456" t="s">
        <v>9386</v>
      </c>
      <c r="T4456">
        <v>7448</v>
      </c>
      <c r="U4456" t="s">
        <v>9386</v>
      </c>
    </row>
    <row r="4457" spans="2:21" x14ac:dyDescent="0.25">
      <c r="B4457" t="s">
        <v>169</v>
      </c>
      <c r="C4457">
        <v>2016</v>
      </c>
      <c r="D4457" t="s">
        <v>315</v>
      </c>
      <c r="E4457" t="s">
        <v>457</v>
      </c>
      <c r="F4457" t="s">
        <v>9395</v>
      </c>
      <c r="H4457">
        <v>578</v>
      </c>
      <c r="I4457" t="s">
        <v>8807</v>
      </c>
      <c r="J4457" t="s">
        <v>8165</v>
      </c>
      <c r="L4457" t="s">
        <v>14</v>
      </c>
      <c r="N4457" t="s">
        <v>8122</v>
      </c>
      <c r="R4457" t="e">
        <v>#N/A</v>
      </c>
      <c r="S4457" t="s">
        <v>9386</v>
      </c>
      <c r="T4457">
        <v>6958</v>
      </c>
      <c r="U4457" t="s">
        <v>9386</v>
      </c>
    </row>
    <row r="4458" spans="2:21" x14ac:dyDescent="0.25">
      <c r="B4458" t="s">
        <v>169</v>
      </c>
      <c r="C4458">
        <v>2016</v>
      </c>
      <c r="D4458" t="s">
        <v>315</v>
      </c>
      <c r="E4458" t="s">
        <v>457</v>
      </c>
      <c r="F4458" t="s">
        <v>9395</v>
      </c>
      <c r="H4458">
        <v>579</v>
      </c>
      <c r="I4458" t="s">
        <v>8807</v>
      </c>
      <c r="J4458" t="s">
        <v>227</v>
      </c>
      <c r="L4458" t="s">
        <v>14</v>
      </c>
      <c r="N4458" t="s">
        <v>8122</v>
      </c>
      <c r="R4458" t="e">
        <v>#N/A</v>
      </c>
      <c r="S4458" t="s">
        <v>9386</v>
      </c>
      <c r="T4458">
        <v>4762</v>
      </c>
      <c r="U4458" t="s">
        <v>9386</v>
      </c>
    </row>
    <row r="4459" spans="2:21" x14ac:dyDescent="0.25">
      <c r="B4459" t="s">
        <v>169</v>
      </c>
      <c r="C4459">
        <v>2016</v>
      </c>
      <c r="D4459" t="s">
        <v>315</v>
      </c>
      <c r="E4459" t="s">
        <v>457</v>
      </c>
      <c r="F4459" t="s">
        <v>9395</v>
      </c>
      <c r="H4459">
        <v>580</v>
      </c>
      <c r="I4459" t="s">
        <v>8807</v>
      </c>
      <c r="J4459" t="s">
        <v>6976</v>
      </c>
      <c r="L4459" t="s">
        <v>88</v>
      </c>
      <c r="N4459" t="s">
        <v>8122</v>
      </c>
      <c r="R4459" t="e">
        <v>#N/A</v>
      </c>
      <c r="S4459" t="s">
        <v>9386</v>
      </c>
      <c r="T4459">
        <v>6881</v>
      </c>
      <c r="U4459" t="s">
        <v>9386</v>
      </c>
    </row>
    <row r="4460" spans="2:21" x14ac:dyDescent="0.25">
      <c r="B4460" t="s">
        <v>169</v>
      </c>
      <c r="C4460">
        <v>2016</v>
      </c>
      <c r="D4460" t="s">
        <v>315</v>
      </c>
      <c r="E4460" t="s">
        <v>457</v>
      </c>
      <c r="F4460" t="s">
        <v>9395</v>
      </c>
      <c r="H4460">
        <v>581</v>
      </c>
      <c r="I4460" t="s">
        <v>8807</v>
      </c>
      <c r="J4460" t="s">
        <v>7747</v>
      </c>
      <c r="L4460" t="s">
        <v>32</v>
      </c>
      <c r="N4460" t="s">
        <v>8122</v>
      </c>
      <c r="R4460" t="e">
        <v>#N/A</v>
      </c>
      <c r="S4460" t="s">
        <v>9386</v>
      </c>
      <c r="T4460">
        <v>6888</v>
      </c>
      <c r="U4460" t="s">
        <v>9386</v>
      </c>
    </row>
    <row r="4461" spans="2:21" x14ac:dyDescent="0.25">
      <c r="B4461" t="s">
        <v>169</v>
      </c>
      <c r="C4461">
        <v>2016</v>
      </c>
      <c r="D4461" t="s">
        <v>315</v>
      </c>
      <c r="E4461" t="s">
        <v>457</v>
      </c>
      <c r="F4461" t="s">
        <v>9395</v>
      </c>
      <c r="H4461">
        <v>582</v>
      </c>
      <c r="I4461" t="s">
        <v>8807</v>
      </c>
      <c r="J4461" t="s">
        <v>8402</v>
      </c>
      <c r="L4461" t="s">
        <v>76</v>
      </c>
      <c r="N4461" t="s">
        <v>8122</v>
      </c>
      <c r="R4461" t="e">
        <v>#N/A</v>
      </c>
      <c r="S4461" t="s">
        <v>9386</v>
      </c>
      <c r="T4461">
        <v>7071</v>
      </c>
      <c r="U4461" t="s">
        <v>9386</v>
      </c>
    </row>
    <row r="4462" spans="2:21" x14ac:dyDescent="0.25">
      <c r="B4462" t="s">
        <v>169</v>
      </c>
      <c r="C4462">
        <v>2016</v>
      </c>
      <c r="D4462" t="s">
        <v>315</v>
      </c>
      <c r="E4462" t="s">
        <v>457</v>
      </c>
      <c r="F4462" t="s">
        <v>9395</v>
      </c>
      <c r="H4462">
        <v>583</v>
      </c>
      <c r="I4462" t="s">
        <v>8807</v>
      </c>
      <c r="J4462" t="s">
        <v>8148</v>
      </c>
      <c r="L4462" t="s">
        <v>27</v>
      </c>
      <c r="N4462" t="s">
        <v>8122</v>
      </c>
      <c r="R4462" t="e">
        <v>#N/A</v>
      </c>
      <c r="S4462" t="s">
        <v>9386</v>
      </c>
      <c r="T4462">
        <v>6920</v>
      </c>
      <c r="U4462" t="s">
        <v>9386</v>
      </c>
    </row>
    <row r="4463" spans="2:21" x14ac:dyDescent="0.25">
      <c r="B4463" t="s">
        <v>169</v>
      </c>
      <c r="C4463">
        <v>2016</v>
      </c>
      <c r="D4463" t="s">
        <v>315</v>
      </c>
      <c r="E4463" t="s">
        <v>457</v>
      </c>
      <c r="F4463" t="s">
        <v>9395</v>
      </c>
      <c r="H4463">
        <v>584</v>
      </c>
      <c r="I4463" t="s">
        <v>8807</v>
      </c>
      <c r="J4463" t="s">
        <v>9140</v>
      </c>
      <c r="L4463" t="s">
        <v>73</v>
      </c>
      <c r="N4463" t="s">
        <v>8122</v>
      </c>
      <c r="R4463" t="e">
        <v>#N/A</v>
      </c>
      <c r="S4463" t="s">
        <v>9386</v>
      </c>
      <c r="T4463">
        <v>7373</v>
      </c>
      <c r="U4463" t="s">
        <v>9386</v>
      </c>
    </row>
    <row r="4464" spans="2:21" x14ac:dyDescent="0.25">
      <c r="B4464" t="s">
        <v>169</v>
      </c>
      <c r="C4464">
        <v>2016</v>
      </c>
      <c r="D4464" t="s">
        <v>315</v>
      </c>
      <c r="E4464" t="s">
        <v>457</v>
      </c>
      <c r="F4464" t="s">
        <v>9395</v>
      </c>
      <c r="G4464" t="s">
        <v>794</v>
      </c>
      <c r="H4464">
        <v>585</v>
      </c>
      <c r="I4464" t="s">
        <v>8807</v>
      </c>
      <c r="J4464" t="s">
        <v>8182</v>
      </c>
      <c r="L4464" t="s">
        <v>73</v>
      </c>
      <c r="N4464" t="s">
        <v>8122</v>
      </c>
      <c r="R4464" t="e">
        <v>#N/A</v>
      </c>
      <c r="S4464" t="e">
        <v>#N/A</v>
      </c>
      <c r="T4464">
        <v>6962</v>
      </c>
      <c r="U4464" t="s">
        <v>9386</v>
      </c>
    </row>
    <row r="4465" spans="2:21" x14ac:dyDescent="0.25">
      <c r="B4465" t="s">
        <v>169</v>
      </c>
      <c r="C4465">
        <v>2016</v>
      </c>
      <c r="D4465" t="s">
        <v>315</v>
      </c>
      <c r="E4465" t="s">
        <v>457</v>
      </c>
      <c r="F4465" t="s">
        <v>9395</v>
      </c>
      <c r="H4465">
        <v>586</v>
      </c>
      <c r="I4465" t="s">
        <v>8807</v>
      </c>
      <c r="J4465" t="s">
        <v>2677</v>
      </c>
      <c r="L4465" t="s">
        <v>22</v>
      </c>
      <c r="N4465" t="s">
        <v>8122</v>
      </c>
      <c r="R4465" t="e">
        <v>#N/A</v>
      </c>
      <c r="S4465" t="s">
        <v>9386</v>
      </c>
      <c r="T4465">
        <v>1635</v>
      </c>
      <c r="U4465" t="s">
        <v>9386</v>
      </c>
    </row>
    <row r="4466" spans="2:21" x14ac:dyDescent="0.25">
      <c r="B4466" t="s">
        <v>169</v>
      </c>
      <c r="C4466">
        <v>2016</v>
      </c>
      <c r="D4466" t="s">
        <v>315</v>
      </c>
      <c r="E4466" t="s">
        <v>457</v>
      </c>
      <c r="F4466" t="s">
        <v>9395</v>
      </c>
      <c r="H4466">
        <v>587</v>
      </c>
      <c r="I4466" t="s">
        <v>8807</v>
      </c>
      <c r="J4466" t="s">
        <v>5990</v>
      </c>
      <c r="L4466" t="s">
        <v>22</v>
      </c>
      <c r="N4466" t="s">
        <v>8122</v>
      </c>
      <c r="R4466" t="e">
        <v>#N/A</v>
      </c>
      <c r="S4466" t="s">
        <v>9386</v>
      </c>
      <c r="T4466">
        <v>5050</v>
      </c>
      <c r="U4466" t="s">
        <v>9386</v>
      </c>
    </row>
    <row r="4467" spans="2:21" x14ac:dyDescent="0.25">
      <c r="B4467" t="s">
        <v>169</v>
      </c>
      <c r="C4467">
        <v>2016</v>
      </c>
      <c r="D4467" t="s">
        <v>315</v>
      </c>
      <c r="E4467" t="s">
        <v>457</v>
      </c>
      <c r="F4467" t="s">
        <v>9395</v>
      </c>
      <c r="H4467">
        <v>588</v>
      </c>
      <c r="I4467" t="s">
        <v>8807</v>
      </c>
      <c r="J4467" t="s">
        <v>69</v>
      </c>
      <c r="L4467" t="s">
        <v>107</v>
      </c>
      <c r="N4467" t="s">
        <v>8122</v>
      </c>
      <c r="R4467" t="e">
        <v>#N/A</v>
      </c>
      <c r="S4467" t="s">
        <v>9386</v>
      </c>
      <c r="T4467">
        <v>1717</v>
      </c>
      <c r="U4467" t="s">
        <v>9386</v>
      </c>
    </row>
    <row r="4468" spans="2:21" x14ac:dyDescent="0.25">
      <c r="B4468" t="s">
        <v>169</v>
      </c>
      <c r="C4468">
        <v>2016</v>
      </c>
      <c r="D4468" t="s">
        <v>315</v>
      </c>
      <c r="E4468" t="s">
        <v>457</v>
      </c>
      <c r="F4468" t="s">
        <v>9395</v>
      </c>
      <c r="H4468">
        <v>589</v>
      </c>
      <c r="I4468" t="s">
        <v>8807</v>
      </c>
      <c r="J4468" t="s">
        <v>3149</v>
      </c>
      <c r="L4468" t="s">
        <v>107</v>
      </c>
      <c r="N4468" t="s">
        <v>8122</v>
      </c>
      <c r="R4468" t="e">
        <v>#N/A</v>
      </c>
      <c r="S4468" t="s">
        <v>9386</v>
      </c>
      <c r="T4468">
        <v>2132</v>
      </c>
      <c r="U4468" t="s">
        <v>9386</v>
      </c>
    </row>
    <row r="4469" spans="2:21" x14ac:dyDescent="0.25">
      <c r="B4469" t="s">
        <v>169</v>
      </c>
      <c r="C4469">
        <v>2016</v>
      </c>
      <c r="D4469" t="s">
        <v>315</v>
      </c>
      <c r="E4469" t="s">
        <v>457</v>
      </c>
      <c r="F4469" t="s">
        <v>9395</v>
      </c>
      <c r="H4469">
        <v>590</v>
      </c>
      <c r="I4469" t="s">
        <v>8807</v>
      </c>
      <c r="J4469" t="s">
        <v>8192</v>
      </c>
      <c r="L4469" t="s">
        <v>62</v>
      </c>
      <c r="N4469" t="s">
        <v>8122</v>
      </c>
      <c r="R4469" t="e">
        <v>#N/A</v>
      </c>
      <c r="S4469" t="s">
        <v>9386</v>
      </c>
      <c r="T4469">
        <v>6904</v>
      </c>
      <c r="U4469" t="s">
        <v>9386</v>
      </c>
    </row>
    <row r="4470" spans="2:21" x14ac:dyDescent="0.25">
      <c r="B4470" t="s">
        <v>169</v>
      </c>
      <c r="C4470">
        <v>2016</v>
      </c>
      <c r="D4470" t="s">
        <v>315</v>
      </c>
      <c r="E4470" t="s">
        <v>457</v>
      </c>
      <c r="F4470" t="s">
        <v>9395</v>
      </c>
      <c r="H4470">
        <v>591</v>
      </c>
      <c r="I4470" t="s">
        <v>8807</v>
      </c>
      <c r="J4470" t="s">
        <v>7460</v>
      </c>
      <c r="L4470" t="s">
        <v>31</v>
      </c>
      <c r="N4470" t="s">
        <v>8122</v>
      </c>
      <c r="R4470" t="e">
        <v>#N/A</v>
      </c>
      <c r="S4470" t="s">
        <v>9386</v>
      </c>
      <c r="T4470">
        <v>6560</v>
      </c>
      <c r="U4470" t="s">
        <v>9386</v>
      </c>
    </row>
    <row r="4471" spans="2:21" x14ac:dyDescent="0.25">
      <c r="B4471" t="s">
        <v>169</v>
      </c>
      <c r="C4471">
        <v>2016</v>
      </c>
      <c r="D4471" t="s">
        <v>315</v>
      </c>
      <c r="E4471" t="s">
        <v>457</v>
      </c>
      <c r="F4471" t="s">
        <v>9395</v>
      </c>
      <c r="H4471">
        <v>592</v>
      </c>
      <c r="I4471" t="s">
        <v>8807</v>
      </c>
      <c r="J4471" t="s">
        <v>95</v>
      </c>
      <c r="L4471" t="s">
        <v>107</v>
      </c>
      <c r="N4471" t="s">
        <v>8122</v>
      </c>
      <c r="R4471" t="e">
        <v>#N/A</v>
      </c>
      <c r="S4471" t="s">
        <v>9386</v>
      </c>
      <c r="T4471">
        <v>521</v>
      </c>
      <c r="U4471" t="s">
        <v>9386</v>
      </c>
    </row>
    <row r="4472" spans="2:21" x14ac:dyDescent="0.25">
      <c r="B4472" t="s">
        <v>169</v>
      </c>
      <c r="C4472">
        <v>2016</v>
      </c>
      <c r="D4472" t="s">
        <v>315</v>
      </c>
      <c r="E4472" t="s">
        <v>457</v>
      </c>
      <c r="F4472" t="s">
        <v>9395</v>
      </c>
      <c r="H4472">
        <v>593</v>
      </c>
      <c r="I4472" t="s">
        <v>8807</v>
      </c>
      <c r="J4472" t="s">
        <v>8443</v>
      </c>
      <c r="L4472" t="s">
        <v>108</v>
      </c>
      <c r="N4472" t="s">
        <v>8122</v>
      </c>
      <c r="R4472" t="e">
        <v>#N/A</v>
      </c>
      <c r="S4472" t="s">
        <v>9386</v>
      </c>
      <c r="T4472">
        <v>7029</v>
      </c>
      <c r="U4472" t="s">
        <v>9386</v>
      </c>
    </row>
    <row r="4473" spans="2:21" x14ac:dyDescent="0.25">
      <c r="B4473" t="s">
        <v>169</v>
      </c>
      <c r="C4473">
        <v>2016</v>
      </c>
      <c r="D4473" t="s">
        <v>315</v>
      </c>
      <c r="E4473" t="s">
        <v>457</v>
      </c>
      <c r="F4473" t="s">
        <v>9395</v>
      </c>
      <c r="H4473">
        <v>594</v>
      </c>
      <c r="I4473" t="s">
        <v>8807</v>
      </c>
      <c r="J4473" t="s">
        <v>8529</v>
      </c>
      <c r="L4473" t="s">
        <v>71</v>
      </c>
      <c r="N4473" t="s">
        <v>8122</v>
      </c>
      <c r="R4473" t="e">
        <v>#N/A</v>
      </c>
      <c r="S4473" t="s">
        <v>9386</v>
      </c>
      <c r="T4473">
        <v>7137</v>
      </c>
      <c r="U4473" t="s">
        <v>9386</v>
      </c>
    </row>
    <row r="4474" spans="2:21" x14ac:dyDescent="0.25">
      <c r="B4474" t="s">
        <v>169</v>
      </c>
      <c r="C4474">
        <v>2016</v>
      </c>
      <c r="D4474" t="s">
        <v>315</v>
      </c>
      <c r="E4474" t="s">
        <v>457</v>
      </c>
      <c r="F4474" t="s">
        <v>9395</v>
      </c>
      <c r="H4474">
        <v>595</v>
      </c>
      <c r="I4474" t="s">
        <v>8807</v>
      </c>
      <c r="J4474" t="s">
        <v>5859</v>
      </c>
      <c r="L4474" t="s">
        <v>71</v>
      </c>
      <c r="N4474" t="s">
        <v>8122</v>
      </c>
      <c r="R4474" t="e">
        <v>#N/A</v>
      </c>
      <c r="S4474" t="s">
        <v>9386</v>
      </c>
      <c r="T4474">
        <v>4911</v>
      </c>
      <c r="U4474" t="s">
        <v>9386</v>
      </c>
    </row>
    <row r="4475" spans="2:21" x14ac:dyDescent="0.25">
      <c r="B4475" t="s">
        <v>169</v>
      </c>
      <c r="C4475">
        <v>2016</v>
      </c>
      <c r="D4475" t="s">
        <v>315</v>
      </c>
      <c r="E4475" t="s">
        <v>457</v>
      </c>
      <c r="F4475" t="s">
        <v>9395</v>
      </c>
      <c r="H4475">
        <v>596</v>
      </c>
      <c r="I4475" t="s">
        <v>8807</v>
      </c>
      <c r="J4475" t="s">
        <v>8621</v>
      </c>
      <c r="L4475" t="s">
        <v>16</v>
      </c>
      <c r="N4475" t="s">
        <v>8122</v>
      </c>
      <c r="R4475" t="e">
        <v>#N/A</v>
      </c>
      <c r="S4475" t="s">
        <v>9386</v>
      </c>
      <c r="T4475">
        <v>7309</v>
      </c>
      <c r="U4475" t="s">
        <v>9386</v>
      </c>
    </row>
    <row r="4476" spans="2:21" x14ac:dyDescent="0.25">
      <c r="B4476" t="s">
        <v>169</v>
      </c>
      <c r="C4476">
        <v>2016</v>
      </c>
      <c r="D4476" t="s">
        <v>315</v>
      </c>
      <c r="E4476" t="s">
        <v>457</v>
      </c>
      <c r="F4476" t="s">
        <v>9395</v>
      </c>
      <c r="H4476">
        <v>597</v>
      </c>
      <c r="I4476" t="s">
        <v>8807</v>
      </c>
      <c r="J4476" t="s">
        <v>8637</v>
      </c>
      <c r="L4476" t="s">
        <v>107</v>
      </c>
      <c r="N4476" t="s">
        <v>8122</v>
      </c>
      <c r="R4476" t="e">
        <v>#N/A</v>
      </c>
      <c r="S4476" t="s">
        <v>9386</v>
      </c>
      <c r="T4476">
        <v>7180</v>
      </c>
      <c r="U4476" t="s">
        <v>9386</v>
      </c>
    </row>
    <row r="4477" spans="2:21" x14ac:dyDescent="0.25">
      <c r="B4477" t="s">
        <v>169</v>
      </c>
      <c r="C4477">
        <v>2016</v>
      </c>
      <c r="D4477" t="s">
        <v>315</v>
      </c>
      <c r="E4477" t="s">
        <v>457</v>
      </c>
      <c r="F4477" t="s">
        <v>9395</v>
      </c>
      <c r="H4477">
        <v>598</v>
      </c>
      <c r="I4477" t="s">
        <v>8807</v>
      </c>
      <c r="J4477" t="s">
        <v>8131</v>
      </c>
      <c r="L4477" t="s">
        <v>25</v>
      </c>
      <c r="N4477" t="s">
        <v>8122</v>
      </c>
      <c r="R4477" t="e">
        <v>#N/A</v>
      </c>
      <c r="S4477" t="s">
        <v>9386</v>
      </c>
      <c r="T4477">
        <v>6942</v>
      </c>
      <c r="U4477" t="s">
        <v>9386</v>
      </c>
    </row>
    <row r="4478" spans="2:21" x14ac:dyDescent="0.25">
      <c r="B4478" t="s">
        <v>169</v>
      </c>
      <c r="C4478">
        <v>2016</v>
      </c>
      <c r="D4478" t="s">
        <v>315</v>
      </c>
      <c r="E4478" t="s">
        <v>457</v>
      </c>
      <c r="F4478" t="s">
        <v>9395</v>
      </c>
      <c r="H4478">
        <v>599</v>
      </c>
      <c r="I4478" t="s">
        <v>8807</v>
      </c>
      <c r="J4478" t="s">
        <v>9276</v>
      </c>
      <c r="L4478" t="s">
        <v>32</v>
      </c>
      <c r="N4478" t="s">
        <v>8122</v>
      </c>
      <c r="R4478" t="e">
        <v>#N/A</v>
      </c>
      <c r="S4478" t="s">
        <v>9386</v>
      </c>
      <c r="T4478">
        <v>7427</v>
      </c>
      <c r="U4478" t="s">
        <v>9386</v>
      </c>
    </row>
    <row r="4479" spans="2:21" x14ac:dyDescent="0.25">
      <c r="B4479" t="s">
        <v>169</v>
      </c>
      <c r="C4479">
        <v>2016</v>
      </c>
      <c r="D4479" t="s">
        <v>315</v>
      </c>
      <c r="E4479" t="s">
        <v>457</v>
      </c>
      <c r="F4479" t="s">
        <v>9395</v>
      </c>
      <c r="H4479">
        <v>600</v>
      </c>
      <c r="I4479" t="s">
        <v>8807</v>
      </c>
      <c r="J4479" t="s">
        <v>229</v>
      </c>
      <c r="L4479" t="s">
        <v>16</v>
      </c>
      <c r="N4479" t="s">
        <v>8122</v>
      </c>
      <c r="R4479" t="e">
        <v>#N/A</v>
      </c>
      <c r="S4479" t="s">
        <v>9386</v>
      </c>
      <c r="T4479">
        <v>4474</v>
      </c>
      <c r="U4479" t="s">
        <v>9386</v>
      </c>
    </row>
    <row r="4480" spans="2:21" x14ac:dyDescent="0.25">
      <c r="B4480" t="s">
        <v>169</v>
      </c>
      <c r="C4480">
        <v>2016</v>
      </c>
      <c r="D4480" t="s">
        <v>315</v>
      </c>
      <c r="E4480" t="s">
        <v>457</v>
      </c>
      <c r="F4480" t="s">
        <v>9395</v>
      </c>
      <c r="H4480">
        <v>601</v>
      </c>
      <c r="I4480" t="s">
        <v>8807</v>
      </c>
      <c r="J4480" t="s">
        <v>8254</v>
      </c>
      <c r="L4480" t="s">
        <v>15</v>
      </c>
      <c r="N4480" t="s">
        <v>8122</v>
      </c>
      <c r="R4480" t="e">
        <v>#N/A</v>
      </c>
      <c r="S4480" t="s">
        <v>9386</v>
      </c>
      <c r="T4480">
        <v>6986</v>
      </c>
      <c r="U4480" t="s">
        <v>9386</v>
      </c>
    </row>
    <row r="4481" spans="2:21" x14ac:dyDescent="0.25">
      <c r="B4481" t="s">
        <v>169</v>
      </c>
      <c r="C4481">
        <v>2016</v>
      </c>
      <c r="D4481" t="s">
        <v>315</v>
      </c>
      <c r="E4481" t="s">
        <v>457</v>
      </c>
      <c r="F4481" t="s">
        <v>9395</v>
      </c>
      <c r="H4481">
        <v>602</v>
      </c>
      <c r="I4481" t="s">
        <v>8807</v>
      </c>
      <c r="J4481" t="s">
        <v>9274</v>
      </c>
      <c r="L4481" t="s">
        <v>88</v>
      </c>
      <c r="N4481" t="s">
        <v>8122</v>
      </c>
      <c r="R4481" t="e">
        <v>#N/A</v>
      </c>
      <c r="S4481" t="s">
        <v>9386</v>
      </c>
      <c r="T4481">
        <v>7471</v>
      </c>
      <c r="U4481" t="s">
        <v>9386</v>
      </c>
    </row>
    <row r="4482" spans="2:21" x14ac:dyDescent="0.25">
      <c r="B4482" t="s">
        <v>169</v>
      </c>
      <c r="C4482">
        <v>2016</v>
      </c>
      <c r="D4482" t="s">
        <v>315</v>
      </c>
      <c r="E4482" t="s">
        <v>457</v>
      </c>
      <c r="F4482" t="s">
        <v>9395</v>
      </c>
      <c r="H4482">
        <v>603</v>
      </c>
      <c r="I4482" t="s">
        <v>8807</v>
      </c>
      <c r="J4482" t="s">
        <v>9273</v>
      </c>
      <c r="L4482" t="s">
        <v>71</v>
      </c>
      <c r="N4482" t="s">
        <v>8122</v>
      </c>
      <c r="R4482" t="e">
        <v>#N/A</v>
      </c>
      <c r="S4482" t="s">
        <v>9386</v>
      </c>
      <c r="T4482">
        <v>7519</v>
      </c>
      <c r="U4482" t="s">
        <v>9386</v>
      </c>
    </row>
    <row r="4483" spans="2:21" x14ac:dyDescent="0.25">
      <c r="B4483" t="s">
        <v>169</v>
      </c>
      <c r="C4483">
        <v>2016</v>
      </c>
      <c r="D4483" t="s">
        <v>315</v>
      </c>
      <c r="E4483" t="s">
        <v>457</v>
      </c>
      <c r="F4483" t="s">
        <v>9395</v>
      </c>
      <c r="H4483">
        <v>604</v>
      </c>
      <c r="I4483" t="s">
        <v>8807</v>
      </c>
      <c r="J4483" t="s">
        <v>4357</v>
      </c>
      <c r="L4483" t="s">
        <v>16</v>
      </c>
      <c r="N4483" t="s">
        <v>8122</v>
      </c>
      <c r="R4483" t="e">
        <v>#N/A</v>
      </c>
      <c r="S4483" t="s">
        <v>9386</v>
      </c>
      <c r="T4483">
        <v>3367</v>
      </c>
      <c r="U4483" t="s">
        <v>9386</v>
      </c>
    </row>
    <row r="4484" spans="2:21" x14ac:dyDescent="0.25">
      <c r="B4484" t="s">
        <v>169</v>
      </c>
      <c r="C4484">
        <v>2016</v>
      </c>
      <c r="D4484" t="s">
        <v>315</v>
      </c>
      <c r="E4484" t="s">
        <v>457</v>
      </c>
      <c r="F4484" t="s">
        <v>9395</v>
      </c>
      <c r="H4484">
        <v>605</v>
      </c>
      <c r="I4484" t="s">
        <v>8807</v>
      </c>
      <c r="J4484" t="s">
        <v>8190</v>
      </c>
      <c r="L4484" t="s">
        <v>16</v>
      </c>
      <c r="N4484" t="s">
        <v>8122</v>
      </c>
      <c r="R4484" t="e">
        <v>#N/A</v>
      </c>
      <c r="S4484" t="s">
        <v>9386</v>
      </c>
      <c r="T4484">
        <v>6966</v>
      </c>
      <c r="U4484" t="s">
        <v>9386</v>
      </c>
    </row>
    <row r="4485" spans="2:21" x14ac:dyDescent="0.25">
      <c r="B4485" t="s">
        <v>169</v>
      </c>
      <c r="C4485">
        <v>2016</v>
      </c>
      <c r="D4485" t="s">
        <v>315</v>
      </c>
      <c r="E4485" t="s">
        <v>457</v>
      </c>
      <c r="F4485" t="s">
        <v>9395</v>
      </c>
      <c r="H4485">
        <v>606</v>
      </c>
      <c r="I4485" t="s">
        <v>8807</v>
      </c>
      <c r="J4485" t="s">
        <v>8186</v>
      </c>
      <c r="L4485" t="s">
        <v>41</v>
      </c>
      <c r="N4485" t="s">
        <v>8122</v>
      </c>
      <c r="R4485" t="e">
        <v>#N/A</v>
      </c>
      <c r="S4485" t="s">
        <v>9386</v>
      </c>
      <c r="T4485">
        <v>6957</v>
      </c>
      <c r="U4485" t="s">
        <v>9386</v>
      </c>
    </row>
    <row r="4486" spans="2:21" x14ac:dyDescent="0.25">
      <c r="B4486" t="s">
        <v>169</v>
      </c>
      <c r="C4486">
        <v>2016</v>
      </c>
      <c r="D4486" t="s">
        <v>315</v>
      </c>
      <c r="E4486" t="s">
        <v>457</v>
      </c>
      <c r="F4486" t="s">
        <v>9395</v>
      </c>
      <c r="H4486">
        <v>607</v>
      </c>
      <c r="I4486" t="s">
        <v>8807</v>
      </c>
      <c r="J4486" t="s">
        <v>2209</v>
      </c>
      <c r="L4486" t="s">
        <v>88</v>
      </c>
      <c r="N4486" t="s">
        <v>8122</v>
      </c>
      <c r="R4486" t="e">
        <v>#N/A</v>
      </c>
      <c r="S4486" t="s">
        <v>9386</v>
      </c>
      <c r="T4486">
        <v>6885</v>
      </c>
      <c r="U4486" t="s">
        <v>9386</v>
      </c>
    </row>
    <row r="4487" spans="2:21" x14ac:dyDescent="0.25">
      <c r="B4487" t="s">
        <v>169</v>
      </c>
      <c r="C4487">
        <v>2016</v>
      </c>
      <c r="D4487" t="s">
        <v>315</v>
      </c>
      <c r="E4487" t="s">
        <v>457</v>
      </c>
      <c r="F4487" t="s">
        <v>9395</v>
      </c>
      <c r="H4487">
        <v>608</v>
      </c>
      <c r="I4487" t="s">
        <v>8807</v>
      </c>
      <c r="J4487" t="s">
        <v>6491</v>
      </c>
      <c r="L4487" t="s">
        <v>83</v>
      </c>
      <c r="N4487" t="s">
        <v>8122</v>
      </c>
      <c r="R4487" t="e">
        <v>#N/A</v>
      </c>
      <c r="S4487" t="s">
        <v>9386</v>
      </c>
      <c r="T4487">
        <v>5570</v>
      </c>
      <c r="U4487" t="s">
        <v>9386</v>
      </c>
    </row>
    <row r="4488" spans="2:21" x14ac:dyDescent="0.25">
      <c r="B4488" t="s">
        <v>169</v>
      </c>
      <c r="C4488">
        <v>2016</v>
      </c>
      <c r="D4488" t="s">
        <v>315</v>
      </c>
      <c r="E4488" t="s">
        <v>457</v>
      </c>
      <c r="F4488" t="s">
        <v>9395</v>
      </c>
      <c r="H4488">
        <v>609</v>
      </c>
      <c r="I4488" t="s">
        <v>8807</v>
      </c>
      <c r="J4488" t="s">
        <v>219</v>
      </c>
      <c r="L4488" t="s">
        <v>73</v>
      </c>
      <c r="N4488" t="s">
        <v>8122</v>
      </c>
      <c r="R4488" t="e">
        <v>#N/A</v>
      </c>
      <c r="S4488" t="s">
        <v>9386</v>
      </c>
      <c r="T4488">
        <v>945</v>
      </c>
      <c r="U4488" t="s">
        <v>9386</v>
      </c>
    </row>
    <row r="4489" spans="2:21" x14ac:dyDescent="0.25">
      <c r="B4489" t="s">
        <v>169</v>
      </c>
      <c r="C4489">
        <v>2016</v>
      </c>
      <c r="D4489" t="s">
        <v>315</v>
      </c>
      <c r="E4489" t="s">
        <v>457</v>
      </c>
      <c r="F4489" t="s">
        <v>9395</v>
      </c>
      <c r="H4489">
        <v>610</v>
      </c>
      <c r="I4489" t="s">
        <v>8807</v>
      </c>
      <c r="J4489" t="s">
        <v>9272</v>
      </c>
      <c r="L4489" t="s">
        <v>23</v>
      </c>
      <c r="N4489" t="s">
        <v>8122</v>
      </c>
      <c r="R4489" t="e">
        <v>#N/A</v>
      </c>
      <c r="S4489" t="s">
        <v>9386</v>
      </c>
      <c r="T4489">
        <v>7374</v>
      </c>
      <c r="U4489" t="s">
        <v>9386</v>
      </c>
    </row>
    <row r="4490" spans="2:21" x14ac:dyDescent="0.25">
      <c r="B4490" t="s">
        <v>169</v>
      </c>
      <c r="C4490">
        <v>2016</v>
      </c>
      <c r="D4490" t="s">
        <v>315</v>
      </c>
      <c r="E4490" t="s">
        <v>457</v>
      </c>
      <c r="F4490" t="s">
        <v>9395</v>
      </c>
      <c r="H4490">
        <v>611</v>
      </c>
      <c r="I4490" t="s">
        <v>8807</v>
      </c>
      <c r="J4490" t="s">
        <v>9271</v>
      </c>
      <c r="L4490" t="s">
        <v>23</v>
      </c>
      <c r="N4490" t="s">
        <v>8122</v>
      </c>
      <c r="R4490" t="e">
        <v>#N/A</v>
      </c>
      <c r="S4490" t="s">
        <v>9386</v>
      </c>
      <c r="T4490">
        <v>7422</v>
      </c>
      <c r="U4490" t="s">
        <v>9386</v>
      </c>
    </row>
    <row r="4491" spans="2:21" x14ac:dyDescent="0.25">
      <c r="B4491" t="s">
        <v>169</v>
      </c>
      <c r="C4491">
        <v>2016</v>
      </c>
      <c r="D4491" t="s">
        <v>315</v>
      </c>
      <c r="E4491" t="s">
        <v>457</v>
      </c>
      <c r="F4491" t="s">
        <v>9395</v>
      </c>
      <c r="H4491">
        <v>612</v>
      </c>
      <c r="I4491" t="s">
        <v>8807</v>
      </c>
      <c r="J4491" t="s">
        <v>73</v>
      </c>
      <c r="L4491" t="s">
        <v>73</v>
      </c>
      <c r="N4491" t="s">
        <v>8122</v>
      </c>
      <c r="R4491" t="e">
        <v>#N/A</v>
      </c>
      <c r="S4491" t="s">
        <v>9386</v>
      </c>
      <c r="T4491">
        <v>1668</v>
      </c>
      <c r="U4491" t="s">
        <v>9386</v>
      </c>
    </row>
    <row r="4492" spans="2:21" x14ac:dyDescent="0.25">
      <c r="B4492" t="s">
        <v>169</v>
      </c>
      <c r="C4492">
        <v>2016</v>
      </c>
      <c r="D4492" t="s">
        <v>315</v>
      </c>
      <c r="E4492" t="s">
        <v>457</v>
      </c>
      <c r="F4492" t="s">
        <v>9395</v>
      </c>
      <c r="H4492">
        <v>613</v>
      </c>
      <c r="I4492" t="s">
        <v>8807</v>
      </c>
      <c r="J4492" t="s">
        <v>32</v>
      </c>
      <c r="L4492" t="s">
        <v>32</v>
      </c>
      <c r="N4492" t="s">
        <v>8122</v>
      </c>
      <c r="R4492" t="e">
        <v>#N/A</v>
      </c>
      <c r="S4492" t="s">
        <v>9386</v>
      </c>
      <c r="T4492">
        <v>4985</v>
      </c>
      <c r="U4492" t="s">
        <v>9386</v>
      </c>
    </row>
    <row r="4493" spans="2:21" x14ac:dyDescent="0.25">
      <c r="B4493" t="s">
        <v>169</v>
      </c>
      <c r="C4493">
        <v>2016</v>
      </c>
      <c r="D4493" t="s">
        <v>315</v>
      </c>
      <c r="E4493" t="s">
        <v>457</v>
      </c>
      <c r="F4493" t="s">
        <v>9395</v>
      </c>
      <c r="H4493">
        <v>614</v>
      </c>
      <c r="I4493" t="s">
        <v>8807</v>
      </c>
      <c r="J4493" t="s">
        <v>8548</v>
      </c>
      <c r="L4493" t="s">
        <v>12</v>
      </c>
      <c r="N4493" t="s">
        <v>8122</v>
      </c>
      <c r="R4493" t="e">
        <v>#N/A</v>
      </c>
      <c r="S4493" t="s">
        <v>9386</v>
      </c>
      <c r="T4493">
        <v>7123</v>
      </c>
      <c r="U4493" t="s">
        <v>9386</v>
      </c>
    </row>
    <row r="4494" spans="2:21" x14ac:dyDescent="0.25">
      <c r="B4494" t="s">
        <v>169</v>
      </c>
      <c r="C4494">
        <v>2016</v>
      </c>
      <c r="D4494" t="s">
        <v>315</v>
      </c>
      <c r="E4494" t="s">
        <v>457</v>
      </c>
      <c r="F4494" t="s">
        <v>9395</v>
      </c>
      <c r="H4494">
        <v>615</v>
      </c>
      <c r="I4494" t="s">
        <v>8807</v>
      </c>
      <c r="J4494" t="s">
        <v>8460</v>
      </c>
      <c r="L4494" t="s">
        <v>68</v>
      </c>
      <c r="N4494" t="s">
        <v>8122</v>
      </c>
      <c r="R4494" t="e">
        <v>#N/A</v>
      </c>
      <c r="S4494" t="s">
        <v>9386</v>
      </c>
      <c r="T4494">
        <v>7086</v>
      </c>
      <c r="U4494" t="s">
        <v>9386</v>
      </c>
    </row>
    <row r="4495" spans="2:21" x14ac:dyDescent="0.25">
      <c r="B4495" t="s">
        <v>169</v>
      </c>
      <c r="C4495">
        <v>2016</v>
      </c>
      <c r="D4495" t="s">
        <v>315</v>
      </c>
      <c r="E4495" t="s">
        <v>457</v>
      </c>
      <c r="F4495" t="s">
        <v>9395</v>
      </c>
      <c r="H4495">
        <v>616</v>
      </c>
      <c r="I4495" t="s">
        <v>8807</v>
      </c>
      <c r="J4495" t="s">
        <v>9270</v>
      </c>
      <c r="L4495" t="s">
        <v>107</v>
      </c>
      <c r="N4495" t="s">
        <v>8122</v>
      </c>
      <c r="R4495" t="e">
        <v>#N/A</v>
      </c>
      <c r="S4495" t="s">
        <v>9386</v>
      </c>
      <c r="T4495">
        <v>7474</v>
      </c>
      <c r="U4495" t="s">
        <v>9386</v>
      </c>
    </row>
    <row r="4496" spans="2:21" x14ac:dyDescent="0.25">
      <c r="B4496" t="s">
        <v>169</v>
      </c>
      <c r="C4496">
        <v>2016</v>
      </c>
      <c r="D4496" t="s">
        <v>315</v>
      </c>
      <c r="E4496" t="s">
        <v>457</v>
      </c>
      <c r="F4496" t="s">
        <v>9395</v>
      </c>
      <c r="H4496">
        <v>617</v>
      </c>
      <c r="I4496" t="s">
        <v>8807</v>
      </c>
      <c r="J4496" t="s">
        <v>8575</v>
      </c>
      <c r="L4496" t="s">
        <v>12</v>
      </c>
      <c r="N4496" t="s">
        <v>8122</v>
      </c>
      <c r="R4496" t="e">
        <v>#N/A</v>
      </c>
      <c r="S4496" t="s">
        <v>9386</v>
      </c>
      <c r="T4496">
        <v>7258</v>
      </c>
      <c r="U4496" t="s">
        <v>9386</v>
      </c>
    </row>
    <row r="4497" spans="2:21" x14ac:dyDescent="0.25">
      <c r="B4497" t="s">
        <v>169</v>
      </c>
      <c r="C4497">
        <v>2016</v>
      </c>
      <c r="D4497" t="s">
        <v>315</v>
      </c>
      <c r="E4497" t="s">
        <v>457</v>
      </c>
      <c r="F4497" t="s">
        <v>9395</v>
      </c>
      <c r="H4497">
        <v>618</v>
      </c>
      <c r="I4497" t="s">
        <v>8807</v>
      </c>
      <c r="J4497" t="s">
        <v>8251</v>
      </c>
      <c r="L4497" t="s">
        <v>108</v>
      </c>
      <c r="N4497" t="s">
        <v>8122</v>
      </c>
      <c r="R4497" t="e">
        <v>#N/A</v>
      </c>
      <c r="S4497" t="s">
        <v>9386</v>
      </c>
      <c r="T4497">
        <v>6980</v>
      </c>
      <c r="U4497" t="s">
        <v>9386</v>
      </c>
    </row>
    <row r="4498" spans="2:21" x14ac:dyDescent="0.25">
      <c r="B4498" t="s">
        <v>169</v>
      </c>
      <c r="C4498">
        <v>2016</v>
      </c>
      <c r="D4498" t="s">
        <v>315</v>
      </c>
      <c r="E4498" t="s">
        <v>457</v>
      </c>
      <c r="F4498" t="s">
        <v>9395</v>
      </c>
      <c r="H4498">
        <v>619</v>
      </c>
      <c r="I4498" t="s">
        <v>8807</v>
      </c>
      <c r="J4498" t="s">
        <v>8691</v>
      </c>
      <c r="L4498" t="s">
        <v>27</v>
      </c>
      <c r="N4498" t="s">
        <v>8122</v>
      </c>
      <c r="R4498" t="e">
        <v>#N/A</v>
      </c>
      <c r="S4498" t="s">
        <v>9386</v>
      </c>
      <c r="T4498">
        <v>7208</v>
      </c>
      <c r="U4498" t="s">
        <v>9386</v>
      </c>
    </row>
    <row r="4499" spans="2:21" x14ac:dyDescent="0.25">
      <c r="B4499" t="s">
        <v>169</v>
      </c>
      <c r="C4499">
        <v>2016</v>
      </c>
      <c r="D4499" t="s">
        <v>315</v>
      </c>
      <c r="E4499" t="s">
        <v>457</v>
      </c>
      <c r="F4499" t="s">
        <v>9395</v>
      </c>
      <c r="H4499">
        <v>620</v>
      </c>
      <c r="I4499" t="s">
        <v>8807</v>
      </c>
      <c r="J4499" t="s">
        <v>8679</v>
      </c>
      <c r="L4499" t="s">
        <v>88</v>
      </c>
      <c r="N4499" t="s">
        <v>8122</v>
      </c>
      <c r="R4499" t="e">
        <v>#N/A</v>
      </c>
      <c r="S4499" t="s">
        <v>9386</v>
      </c>
      <c r="T4499">
        <v>7193</v>
      </c>
      <c r="U4499" t="s">
        <v>9386</v>
      </c>
    </row>
    <row r="4500" spans="2:21" x14ac:dyDescent="0.25">
      <c r="B4500" t="s">
        <v>169</v>
      </c>
      <c r="C4500">
        <v>2016</v>
      </c>
      <c r="D4500" t="s">
        <v>315</v>
      </c>
      <c r="E4500" t="s">
        <v>457</v>
      </c>
      <c r="F4500" t="s">
        <v>9395</v>
      </c>
      <c r="H4500">
        <v>621</v>
      </c>
      <c r="I4500" t="s">
        <v>8807</v>
      </c>
      <c r="J4500" t="s">
        <v>7749</v>
      </c>
      <c r="L4500" t="s">
        <v>76</v>
      </c>
      <c r="N4500" t="s">
        <v>8122</v>
      </c>
      <c r="R4500" t="e">
        <v>#N/A</v>
      </c>
      <c r="S4500" t="s">
        <v>9386</v>
      </c>
      <c r="T4500">
        <v>6857</v>
      </c>
      <c r="U4500" t="s">
        <v>9386</v>
      </c>
    </row>
    <row r="4501" spans="2:21" x14ac:dyDescent="0.25">
      <c r="B4501" t="s">
        <v>169</v>
      </c>
      <c r="C4501">
        <v>2016</v>
      </c>
      <c r="D4501" t="s">
        <v>315</v>
      </c>
      <c r="E4501" t="s">
        <v>457</v>
      </c>
      <c r="F4501" t="s">
        <v>9395</v>
      </c>
      <c r="H4501">
        <v>622</v>
      </c>
      <c r="I4501" t="s">
        <v>8807</v>
      </c>
      <c r="J4501" t="s">
        <v>8187</v>
      </c>
      <c r="L4501" t="s">
        <v>51</v>
      </c>
      <c r="N4501" t="s">
        <v>8122</v>
      </c>
      <c r="R4501" t="e">
        <v>#N/A</v>
      </c>
      <c r="S4501" t="s">
        <v>9386</v>
      </c>
      <c r="T4501">
        <v>6940</v>
      </c>
      <c r="U4501" t="s">
        <v>9386</v>
      </c>
    </row>
    <row r="4502" spans="2:21" x14ac:dyDescent="0.25">
      <c r="B4502" t="s">
        <v>169</v>
      </c>
      <c r="C4502">
        <v>2016</v>
      </c>
      <c r="D4502" t="s">
        <v>315</v>
      </c>
      <c r="E4502" t="s">
        <v>457</v>
      </c>
      <c r="F4502" t="s">
        <v>9395</v>
      </c>
      <c r="H4502">
        <v>623</v>
      </c>
      <c r="I4502" t="s">
        <v>8807</v>
      </c>
      <c r="J4502" t="s">
        <v>9269</v>
      </c>
      <c r="L4502" t="s">
        <v>76</v>
      </c>
      <c r="N4502" t="s">
        <v>8122</v>
      </c>
      <c r="R4502" t="e">
        <v>#N/A</v>
      </c>
      <c r="S4502" t="s">
        <v>9386</v>
      </c>
      <c r="T4502">
        <v>7541</v>
      </c>
      <c r="U4502" t="s">
        <v>9386</v>
      </c>
    </row>
    <row r="4503" spans="2:21" x14ac:dyDescent="0.25">
      <c r="B4503" t="s">
        <v>169</v>
      </c>
      <c r="C4503">
        <v>2016</v>
      </c>
      <c r="D4503" t="s">
        <v>315</v>
      </c>
      <c r="E4503" t="s">
        <v>457</v>
      </c>
      <c r="F4503" t="s">
        <v>9395</v>
      </c>
      <c r="H4503">
        <v>624</v>
      </c>
      <c r="I4503" t="s">
        <v>8807</v>
      </c>
      <c r="J4503" t="s">
        <v>8609</v>
      </c>
      <c r="L4503" t="s">
        <v>31</v>
      </c>
      <c r="N4503" t="s">
        <v>8122</v>
      </c>
      <c r="R4503" t="e">
        <v>#N/A</v>
      </c>
      <c r="S4503" t="s">
        <v>9386</v>
      </c>
      <c r="T4503">
        <v>7323</v>
      </c>
      <c r="U4503" t="s">
        <v>9386</v>
      </c>
    </row>
    <row r="4504" spans="2:21" x14ac:dyDescent="0.25">
      <c r="B4504" t="s">
        <v>169</v>
      </c>
      <c r="C4504">
        <v>2016</v>
      </c>
      <c r="D4504" t="s">
        <v>315</v>
      </c>
      <c r="E4504" t="s">
        <v>457</v>
      </c>
      <c r="F4504" t="s">
        <v>9395</v>
      </c>
      <c r="H4504">
        <v>625</v>
      </c>
      <c r="I4504" t="s">
        <v>8807</v>
      </c>
      <c r="J4504" t="s">
        <v>8390</v>
      </c>
      <c r="L4504" t="s">
        <v>17</v>
      </c>
      <c r="N4504" t="s">
        <v>8122</v>
      </c>
      <c r="R4504" t="e">
        <v>#N/A</v>
      </c>
      <c r="S4504" t="s">
        <v>9386</v>
      </c>
      <c r="T4504">
        <v>7113</v>
      </c>
      <c r="U4504" t="s">
        <v>9386</v>
      </c>
    </row>
    <row r="4505" spans="2:21" x14ac:dyDescent="0.25">
      <c r="B4505" t="s">
        <v>169</v>
      </c>
      <c r="C4505">
        <v>2016</v>
      </c>
      <c r="D4505" t="s">
        <v>315</v>
      </c>
      <c r="E4505" t="s">
        <v>457</v>
      </c>
      <c r="F4505" t="s">
        <v>9395</v>
      </c>
      <c r="H4505">
        <v>626</v>
      </c>
      <c r="I4505" t="s">
        <v>8807</v>
      </c>
      <c r="J4505" t="s">
        <v>9268</v>
      </c>
      <c r="L4505" t="s">
        <v>25</v>
      </c>
      <c r="N4505" t="s">
        <v>8122</v>
      </c>
      <c r="R4505" t="e">
        <v>#N/A</v>
      </c>
      <c r="S4505" t="s">
        <v>9386</v>
      </c>
      <c r="T4505">
        <v>7420</v>
      </c>
      <c r="U4505" t="s">
        <v>9386</v>
      </c>
    </row>
    <row r="4506" spans="2:21" x14ac:dyDescent="0.25">
      <c r="B4506" t="s">
        <v>169</v>
      </c>
      <c r="C4506">
        <v>2016</v>
      </c>
      <c r="D4506" t="s">
        <v>315</v>
      </c>
      <c r="E4506" t="s">
        <v>457</v>
      </c>
      <c r="F4506" t="s">
        <v>9395</v>
      </c>
      <c r="H4506">
        <v>627</v>
      </c>
      <c r="I4506" t="s">
        <v>8807</v>
      </c>
      <c r="J4506" t="s">
        <v>8626</v>
      </c>
      <c r="L4506" t="s">
        <v>51</v>
      </c>
      <c r="N4506" t="s">
        <v>8122</v>
      </c>
      <c r="R4506" t="e">
        <v>#N/A</v>
      </c>
      <c r="S4506" t="s">
        <v>9386</v>
      </c>
      <c r="T4506">
        <v>7283</v>
      </c>
      <c r="U4506" t="s">
        <v>9386</v>
      </c>
    </row>
    <row r="4507" spans="2:21" x14ac:dyDescent="0.25">
      <c r="B4507" t="s">
        <v>169</v>
      </c>
      <c r="C4507">
        <v>2016</v>
      </c>
      <c r="D4507" t="s">
        <v>315</v>
      </c>
      <c r="E4507" t="s">
        <v>457</v>
      </c>
      <c r="F4507" t="s">
        <v>9395</v>
      </c>
      <c r="H4507">
        <v>628</v>
      </c>
      <c r="I4507" t="s">
        <v>8807</v>
      </c>
      <c r="J4507" t="s">
        <v>8476</v>
      </c>
      <c r="L4507" t="s">
        <v>88</v>
      </c>
      <c r="N4507" t="s">
        <v>8122</v>
      </c>
      <c r="R4507" t="e">
        <v>#N/A</v>
      </c>
      <c r="S4507" t="s">
        <v>9386</v>
      </c>
      <c r="T4507" t="e">
        <v>#N/A</v>
      </c>
      <c r="U4507" t="s">
        <v>9386</v>
      </c>
    </row>
    <row r="4508" spans="2:21" x14ac:dyDescent="0.25">
      <c r="B4508" t="s">
        <v>169</v>
      </c>
      <c r="C4508">
        <v>2016</v>
      </c>
      <c r="D4508" t="s">
        <v>315</v>
      </c>
      <c r="E4508" t="s">
        <v>457</v>
      </c>
      <c r="F4508" t="s">
        <v>9395</v>
      </c>
      <c r="H4508">
        <v>629</v>
      </c>
      <c r="I4508" t="s">
        <v>8807</v>
      </c>
      <c r="J4508" t="s">
        <v>8397</v>
      </c>
      <c r="L4508" t="s">
        <v>88</v>
      </c>
      <c r="N4508" t="s">
        <v>8122</v>
      </c>
      <c r="R4508" t="e">
        <v>#N/A</v>
      </c>
      <c r="S4508" t="s">
        <v>9386</v>
      </c>
      <c r="T4508">
        <v>7095</v>
      </c>
      <c r="U4508" t="s">
        <v>9386</v>
      </c>
    </row>
    <row r="4509" spans="2:21" x14ac:dyDescent="0.25">
      <c r="B4509" t="s">
        <v>169</v>
      </c>
      <c r="C4509">
        <v>2016</v>
      </c>
      <c r="D4509" t="s">
        <v>315</v>
      </c>
      <c r="E4509" t="s">
        <v>457</v>
      </c>
      <c r="F4509" t="s">
        <v>9395</v>
      </c>
      <c r="H4509">
        <v>630</v>
      </c>
      <c r="I4509" t="s">
        <v>8807</v>
      </c>
      <c r="J4509" t="s">
        <v>5710</v>
      </c>
      <c r="L4509" t="s">
        <v>12</v>
      </c>
      <c r="N4509" t="s">
        <v>8122</v>
      </c>
      <c r="R4509" t="e">
        <v>#N/A</v>
      </c>
      <c r="S4509" t="s">
        <v>9386</v>
      </c>
      <c r="T4509">
        <v>4758</v>
      </c>
      <c r="U4509" t="s">
        <v>9386</v>
      </c>
    </row>
    <row r="4510" spans="2:21" x14ac:dyDescent="0.25">
      <c r="B4510" t="s">
        <v>169</v>
      </c>
      <c r="C4510">
        <v>2016</v>
      </c>
      <c r="D4510" t="s">
        <v>315</v>
      </c>
      <c r="E4510" t="s">
        <v>457</v>
      </c>
      <c r="F4510" t="s">
        <v>9395</v>
      </c>
      <c r="H4510">
        <v>631</v>
      </c>
      <c r="I4510" t="s">
        <v>8807</v>
      </c>
      <c r="J4510" t="s">
        <v>9267</v>
      </c>
      <c r="L4510" t="s">
        <v>129</v>
      </c>
      <c r="N4510" t="s">
        <v>8122</v>
      </c>
      <c r="R4510" t="e">
        <v>#N/A</v>
      </c>
      <c r="S4510" t="s">
        <v>9386</v>
      </c>
      <c r="T4510">
        <v>7407</v>
      </c>
      <c r="U4510" t="s">
        <v>9386</v>
      </c>
    </row>
    <row r="4511" spans="2:21" x14ac:dyDescent="0.25">
      <c r="B4511" t="s">
        <v>169</v>
      </c>
      <c r="C4511">
        <v>2016</v>
      </c>
      <c r="D4511" t="s">
        <v>315</v>
      </c>
      <c r="E4511" t="s">
        <v>457</v>
      </c>
      <c r="F4511" t="s">
        <v>9395</v>
      </c>
      <c r="H4511">
        <v>632</v>
      </c>
      <c r="I4511" t="s">
        <v>8807</v>
      </c>
      <c r="J4511" t="s">
        <v>9266</v>
      </c>
      <c r="L4511" t="s">
        <v>73</v>
      </c>
      <c r="N4511" t="s">
        <v>8122</v>
      </c>
      <c r="R4511" t="e">
        <v>#N/A</v>
      </c>
      <c r="S4511" t="s">
        <v>9386</v>
      </c>
      <c r="T4511">
        <v>7503</v>
      </c>
      <c r="U4511" t="s">
        <v>9386</v>
      </c>
    </row>
    <row r="4512" spans="2:21" x14ac:dyDescent="0.25">
      <c r="B4512" t="s">
        <v>169</v>
      </c>
      <c r="C4512">
        <v>2016</v>
      </c>
      <c r="D4512" t="s">
        <v>315</v>
      </c>
      <c r="E4512" t="s">
        <v>457</v>
      </c>
      <c r="F4512" t="s">
        <v>9395</v>
      </c>
      <c r="H4512">
        <v>633</v>
      </c>
      <c r="I4512" t="s">
        <v>8807</v>
      </c>
      <c r="J4512" t="s">
        <v>8701</v>
      </c>
      <c r="L4512" t="s">
        <v>107</v>
      </c>
      <c r="N4512" t="s">
        <v>8122</v>
      </c>
      <c r="R4512" t="e">
        <v>#N/A</v>
      </c>
      <c r="S4512" t="s">
        <v>9386</v>
      </c>
      <c r="T4512">
        <v>7272</v>
      </c>
      <c r="U4512" t="s">
        <v>9386</v>
      </c>
    </row>
    <row r="4513" spans="2:21" x14ac:dyDescent="0.25">
      <c r="B4513" t="s">
        <v>169</v>
      </c>
      <c r="C4513">
        <v>2016</v>
      </c>
      <c r="D4513" t="s">
        <v>315</v>
      </c>
      <c r="E4513" t="s">
        <v>457</v>
      </c>
      <c r="F4513" t="s">
        <v>9395</v>
      </c>
      <c r="H4513">
        <v>634</v>
      </c>
      <c r="I4513" t="s">
        <v>8807</v>
      </c>
      <c r="J4513" t="s">
        <v>4861</v>
      </c>
      <c r="L4513" t="s">
        <v>32</v>
      </c>
      <c r="N4513" t="s">
        <v>8122</v>
      </c>
      <c r="R4513" t="e">
        <v>#N/A</v>
      </c>
      <c r="S4513" t="s">
        <v>9386</v>
      </c>
      <c r="T4513">
        <v>6887</v>
      </c>
      <c r="U4513" t="s">
        <v>9386</v>
      </c>
    </row>
    <row r="4514" spans="2:21" x14ac:dyDescent="0.25">
      <c r="B4514" t="s">
        <v>169</v>
      </c>
      <c r="C4514">
        <v>2016</v>
      </c>
      <c r="D4514" t="s">
        <v>315</v>
      </c>
      <c r="E4514" t="s">
        <v>457</v>
      </c>
      <c r="F4514" t="s">
        <v>9395</v>
      </c>
      <c r="H4514">
        <v>635</v>
      </c>
      <c r="I4514" t="s">
        <v>8807</v>
      </c>
      <c r="J4514" t="s">
        <v>1546</v>
      </c>
      <c r="L4514" t="s">
        <v>86</v>
      </c>
      <c r="N4514" t="s">
        <v>8122</v>
      </c>
      <c r="R4514" t="e">
        <v>#N/A</v>
      </c>
      <c r="S4514" t="s">
        <v>9386</v>
      </c>
      <c r="T4514">
        <v>462</v>
      </c>
      <c r="U4514" t="s">
        <v>9386</v>
      </c>
    </row>
    <row r="4515" spans="2:21" x14ac:dyDescent="0.25">
      <c r="B4515" t="s">
        <v>169</v>
      </c>
      <c r="C4515">
        <v>2016</v>
      </c>
      <c r="D4515" t="s">
        <v>315</v>
      </c>
      <c r="E4515" t="s">
        <v>457</v>
      </c>
      <c r="F4515" t="s">
        <v>9395</v>
      </c>
      <c r="H4515">
        <v>636</v>
      </c>
      <c r="I4515" t="s">
        <v>8807</v>
      </c>
      <c r="J4515" t="s">
        <v>9265</v>
      </c>
      <c r="L4515" t="s">
        <v>86</v>
      </c>
      <c r="N4515" t="s">
        <v>8122</v>
      </c>
      <c r="R4515" t="e">
        <v>#N/A</v>
      </c>
      <c r="S4515" t="s">
        <v>9386</v>
      </c>
      <c r="T4515">
        <v>7383</v>
      </c>
      <c r="U4515" t="s">
        <v>9386</v>
      </c>
    </row>
    <row r="4516" spans="2:21" x14ac:dyDescent="0.25">
      <c r="B4516" t="s">
        <v>169</v>
      </c>
      <c r="C4516">
        <v>2016</v>
      </c>
      <c r="D4516" t="s">
        <v>315</v>
      </c>
      <c r="E4516" t="s">
        <v>457</v>
      </c>
      <c r="F4516" t="s">
        <v>9395</v>
      </c>
      <c r="H4516">
        <v>637</v>
      </c>
      <c r="I4516" t="s">
        <v>8807</v>
      </c>
      <c r="J4516" t="s">
        <v>197</v>
      </c>
      <c r="L4516" t="s">
        <v>10</v>
      </c>
      <c r="N4516" t="s">
        <v>8122</v>
      </c>
      <c r="R4516" t="e">
        <v>#N/A</v>
      </c>
      <c r="S4516" t="s">
        <v>9386</v>
      </c>
      <c r="T4516">
        <v>6108</v>
      </c>
      <c r="U4516" t="s">
        <v>9386</v>
      </c>
    </row>
    <row r="4517" spans="2:21" x14ac:dyDescent="0.25">
      <c r="B4517" t="s">
        <v>169</v>
      </c>
      <c r="C4517">
        <v>2016</v>
      </c>
      <c r="D4517" t="s">
        <v>315</v>
      </c>
      <c r="E4517" t="s">
        <v>457</v>
      </c>
      <c r="F4517" t="s">
        <v>9395</v>
      </c>
      <c r="H4517">
        <v>638</v>
      </c>
      <c r="I4517" t="s">
        <v>8807</v>
      </c>
      <c r="J4517" t="s">
        <v>8257</v>
      </c>
      <c r="L4517" t="s">
        <v>27</v>
      </c>
      <c r="N4517" t="s">
        <v>8122</v>
      </c>
      <c r="R4517" t="e">
        <v>#N/A</v>
      </c>
      <c r="S4517" t="s">
        <v>9386</v>
      </c>
      <c r="T4517">
        <v>6988</v>
      </c>
      <c r="U4517" t="s">
        <v>9386</v>
      </c>
    </row>
    <row r="4518" spans="2:21" x14ac:dyDescent="0.25">
      <c r="B4518" t="s">
        <v>169</v>
      </c>
      <c r="C4518">
        <v>2016</v>
      </c>
      <c r="D4518" t="s">
        <v>315</v>
      </c>
      <c r="E4518" t="s">
        <v>457</v>
      </c>
      <c r="F4518" t="s">
        <v>9395</v>
      </c>
      <c r="H4518">
        <v>639</v>
      </c>
      <c r="I4518" t="s">
        <v>8807</v>
      </c>
      <c r="J4518" t="s">
        <v>8562</v>
      </c>
      <c r="L4518" t="s">
        <v>88</v>
      </c>
      <c r="N4518" t="s">
        <v>8122</v>
      </c>
      <c r="R4518" t="e">
        <v>#N/A</v>
      </c>
      <c r="S4518" t="s">
        <v>9386</v>
      </c>
      <c r="T4518">
        <v>7302</v>
      </c>
      <c r="U4518" t="s">
        <v>9386</v>
      </c>
    </row>
    <row r="4519" spans="2:21" x14ac:dyDescent="0.25">
      <c r="B4519" t="s">
        <v>169</v>
      </c>
      <c r="C4519">
        <v>2016</v>
      </c>
      <c r="D4519" t="s">
        <v>315</v>
      </c>
      <c r="E4519" t="s">
        <v>457</v>
      </c>
      <c r="F4519" t="s">
        <v>9395</v>
      </c>
      <c r="H4519">
        <v>640</v>
      </c>
      <c r="I4519" t="s">
        <v>8807</v>
      </c>
      <c r="J4519" t="s">
        <v>8169</v>
      </c>
      <c r="L4519" t="s">
        <v>77</v>
      </c>
      <c r="N4519" t="s">
        <v>8122</v>
      </c>
      <c r="R4519" t="e">
        <v>#N/A</v>
      </c>
      <c r="S4519" t="s">
        <v>9386</v>
      </c>
      <c r="T4519">
        <v>6912</v>
      </c>
      <c r="U4519" t="s">
        <v>9386</v>
      </c>
    </row>
    <row r="4520" spans="2:21" x14ac:dyDescent="0.25">
      <c r="B4520" t="s">
        <v>169</v>
      </c>
      <c r="C4520">
        <v>2016</v>
      </c>
      <c r="D4520" t="s">
        <v>315</v>
      </c>
      <c r="E4520" t="s">
        <v>457</v>
      </c>
      <c r="F4520" t="s">
        <v>9395</v>
      </c>
      <c r="H4520">
        <v>641</v>
      </c>
      <c r="I4520" t="s">
        <v>8807</v>
      </c>
      <c r="J4520" t="s">
        <v>9264</v>
      </c>
      <c r="L4520" t="s">
        <v>15</v>
      </c>
      <c r="N4520" t="s">
        <v>8122</v>
      </c>
      <c r="R4520" t="e">
        <v>#N/A</v>
      </c>
      <c r="S4520" t="s">
        <v>9386</v>
      </c>
      <c r="T4520">
        <v>7544</v>
      </c>
      <c r="U4520" t="s">
        <v>9386</v>
      </c>
    </row>
    <row r="4521" spans="2:21" x14ac:dyDescent="0.25">
      <c r="B4521" t="s">
        <v>169</v>
      </c>
      <c r="C4521">
        <v>2016</v>
      </c>
      <c r="D4521" t="s">
        <v>315</v>
      </c>
      <c r="E4521" t="s">
        <v>457</v>
      </c>
      <c r="F4521" t="s">
        <v>9395</v>
      </c>
      <c r="H4521">
        <v>642</v>
      </c>
      <c r="I4521" t="s">
        <v>8807</v>
      </c>
      <c r="J4521" t="s">
        <v>5868</v>
      </c>
      <c r="L4521" t="s">
        <v>62</v>
      </c>
      <c r="N4521" t="s">
        <v>8122</v>
      </c>
      <c r="R4521" t="e">
        <v>#N/A</v>
      </c>
      <c r="S4521" t="s">
        <v>9386</v>
      </c>
      <c r="T4521">
        <v>4922</v>
      </c>
      <c r="U4521" t="s">
        <v>9386</v>
      </c>
    </row>
    <row r="4522" spans="2:21" x14ac:dyDescent="0.25">
      <c r="B4522" t="s">
        <v>169</v>
      </c>
      <c r="C4522">
        <v>2016</v>
      </c>
      <c r="D4522" t="s">
        <v>315</v>
      </c>
      <c r="E4522" t="s">
        <v>457</v>
      </c>
      <c r="F4522" t="s">
        <v>9395</v>
      </c>
      <c r="H4522">
        <v>643</v>
      </c>
      <c r="I4522">
        <v>-1</v>
      </c>
      <c r="J4522" t="s">
        <v>237</v>
      </c>
      <c r="K4522" t="s">
        <v>9263</v>
      </c>
      <c r="L4522" t="s">
        <v>28</v>
      </c>
      <c r="N4522" t="s">
        <v>8122</v>
      </c>
      <c r="R4522" t="e">
        <v>#N/A</v>
      </c>
      <c r="S4522" t="s">
        <v>9386</v>
      </c>
      <c r="T4522">
        <v>6843</v>
      </c>
      <c r="U4522">
        <v>24</v>
      </c>
    </row>
    <row r="4523" spans="2:21" x14ac:dyDescent="0.25">
      <c r="B4523" t="s">
        <v>169</v>
      </c>
      <c r="C4523">
        <v>2016</v>
      </c>
      <c r="D4523" t="s">
        <v>315</v>
      </c>
      <c r="E4523" t="s">
        <v>457</v>
      </c>
      <c r="F4523" t="s">
        <v>9395</v>
      </c>
      <c r="H4523">
        <v>643</v>
      </c>
      <c r="I4523">
        <v>-2</v>
      </c>
      <c r="J4523" t="s">
        <v>63</v>
      </c>
      <c r="K4523" t="s">
        <v>9263</v>
      </c>
      <c r="L4523" t="s">
        <v>28</v>
      </c>
      <c r="N4523" t="s">
        <v>8122</v>
      </c>
      <c r="R4523" t="e">
        <v>#N/A</v>
      </c>
      <c r="S4523" t="s">
        <v>9386</v>
      </c>
      <c r="T4523">
        <v>2085</v>
      </c>
      <c r="U4523">
        <v>24</v>
      </c>
    </row>
    <row r="4524" spans="2:21" x14ac:dyDescent="0.25">
      <c r="B4524" t="s">
        <v>169</v>
      </c>
      <c r="C4524">
        <v>2016</v>
      </c>
      <c r="D4524" t="s">
        <v>315</v>
      </c>
      <c r="E4524" t="s">
        <v>457</v>
      </c>
      <c r="F4524" t="s">
        <v>9395</v>
      </c>
      <c r="H4524">
        <v>644</v>
      </c>
      <c r="I4524" t="s">
        <v>8807</v>
      </c>
      <c r="J4524" t="s">
        <v>138</v>
      </c>
      <c r="L4524" t="s">
        <v>138</v>
      </c>
      <c r="N4524" t="s">
        <v>8122</v>
      </c>
      <c r="R4524" t="e">
        <v>#N/A</v>
      </c>
      <c r="S4524" t="s">
        <v>9386</v>
      </c>
      <c r="T4524">
        <v>7268</v>
      </c>
      <c r="U4524" t="s">
        <v>9386</v>
      </c>
    </row>
    <row r="4525" spans="2:21" x14ac:dyDescent="0.25">
      <c r="B4525" t="s">
        <v>169</v>
      </c>
      <c r="C4525">
        <v>2016</v>
      </c>
      <c r="D4525" t="s">
        <v>315</v>
      </c>
      <c r="E4525" t="s">
        <v>457</v>
      </c>
      <c r="F4525" t="s">
        <v>9395</v>
      </c>
      <c r="H4525">
        <v>645</v>
      </c>
      <c r="I4525" t="s">
        <v>8807</v>
      </c>
      <c r="J4525" t="s">
        <v>8664</v>
      </c>
      <c r="L4525" t="s">
        <v>31</v>
      </c>
      <c r="N4525" t="s">
        <v>8122</v>
      </c>
      <c r="R4525" t="e">
        <v>#N/A</v>
      </c>
      <c r="S4525" t="s">
        <v>9386</v>
      </c>
      <c r="T4525">
        <v>7197</v>
      </c>
      <c r="U4525" t="s">
        <v>9386</v>
      </c>
    </row>
    <row r="4526" spans="2:21" x14ac:dyDescent="0.25">
      <c r="B4526" t="s">
        <v>169</v>
      </c>
      <c r="C4526">
        <v>2016</v>
      </c>
      <c r="D4526" t="s">
        <v>315</v>
      </c>
      <c r="E4526" t="s">
        <v>457</v>
      </c>
      <c r="F4526" t="s">
        <v>9395</v>
      </c>
      <c r="H4526">
        <v>646</v>
      </c>
      <c r="I4526" t="s">
        <v>8807</v>
      </c>
      <c r="J4526" t="s">
        <v>8446</v>
      </c>
      <c r="L4526" t="s">
        <v>108</v>
      </c>
      <c r="N4526" t="s">
        <v>8122</v>
      </c>
      <c r="R4526" t="e">
        <v>#N/A</v>
      </c>
      <c r="S4526" t="s">
        <v>9386</v>
      </c>
      <c r="T4526">
        <v>7037</v>
      </c>
      <c r="U4526" t="s">
        <v>9386</v>
      </c>
    </row>
    <row r="4527" spans="2:21" x14ac:dyDescent="0.25">
      <c r="B4527" t="s">
        <v>169</v>
      </c>
      <c r="C4527">
        <v>2016</v>
      </c>
      <c r="D4527" t="s">
        <v>315</v>
      </c>
      <c r="E4527" t="s">
        <v>457</v>
      </c>
      <c r="F4527" t="s">
        <v>9395</v>
      </c>
      <c r="G4527" t="s">
        <v>794</v>
      </c>
      <c r="H4527">
        <v>647</v>
      </c>
      <c r="I4527" t="s">
        <v>8807</v>
      </c>
      <c r="J4527" t="s">
        <v>185</v>
      </c>
      <c r="L4527" t="s">
        <v>83</v>
      </c>
      <c r="N4527" t="s">
        <v>8122</v>
      </c>
      <c r="R4527" t="e">
        <v>#N/A</v>
      </c>
      <c r="S4527" t="e">
        <v>#N/A</v>
      </c>
      <c r="T4527">
        <v>2376</v>
      </c>
      <c r="U4527" t="s">
        <v>9386</v>
      </c>
    </row>
    <row r="4528" spans="2:21" x14ac:dyDescent="0.25">
      <c r="B4528" t="s">
        <v>169</v>
      </c>
      <c r="C4528">
        <v>2016</v>
      </c>
      <c r="D4528" t="s">
        <v>315</v>
      </c>
      <c r="E4528" t="s">
        <v>457</v>
      </c>
      <c r="F4528" t="s">
        <v>9395</v>
      </c>
      <c r="H4528">
        <v>648</v>
      </c>
      <c r="I4528" t="s">
        <v>8807</v>
      </c>
      <c r="J4528" t="s">
        <v>16</v>
      </c>
      <c r="L4528" t="s">
        <v>16</v>
      </c>
      <c r="N4528" t="s">
        <v>8122</v>
      </c>
      <c r="R4528" t="e">
        <v>#N/A</v>
      </c>
      <c r="S4528" t="s">
        <v>9386</v>
      </c>
      <c r="T4528">
        <v>5885</v>
      </c>
      <c r="U4528" t="s">
        <v>9386</v>
      </c>
    </row>
    <row r="4529" spans="2:21" x14ac:dyDescent="0.25">
      <c r="B4529" t="s">
        <v>169</v>
      </c>
      <c r="C4529">
        <v>2016</v>
      </c>
      <c r="D4529" t="s">
        <v>315</v>
      </c>
      <c r="E4529" t="s">
        <v>457</v>
      </c>
      <c r="F4529" t="s">
        <v>9395</v>
      </c>
      <c r="H4529">
        <v>649</v>
      </c>
      <c r="I4529" t="s">
        <v>8807</v>
      </c>
      <c r="J4529" t="s">
        <v>87</v>
      </c>
      <c r="L4529" t="s">
        <v>27</v>
      </c>
      <c r="N4529" t="s">
        <v>8122</v>
      </c>
      <c r="R4529" t="e">
        <v>#N/A</v>
      </c>
      <c r="S4529" t="s">
        <v>9386</v>
      </c>
      <c r="T4529">
        <v>756</v>
      </c>
      <c r="U4529" t="s">
        <v>9386</v>
      </c>
    </row>
    <row r="4530" spans="2:21" x14ac:dyDescent="0.25">
      <c r="B4530" t="s">
        <v>169</v>
      </c>
      <c r="C4530">
        <v>2016</v>
      </c>
      <c r="D4530" t="s">
        <v>315</v>
      </c>
      <c r="E4530" t="s">
        <v>457</v>
      </c>
      <c r="F4530" t="s">
        <v>9395</v>
      </c>
      <c r="G4530" t="s">
        <v>794</v>
      </c>
      <c r="H4530">
        <v>650</v>
      </c>
      <c r="I4530" t="s">
        <v>8807</v>
      </c>
      <c r="J4530" t="s">
        <v>254</v>
      </c>
      <c r="L4530" t="s">
        <v>51</v>
      </c>
      <c r="N4530" t="s">
        <v>8122</v>
      </c>
      <c r="R4530" t="e">
        <v>#N/A</v>
      </c>
      <c r="S4530" t="e">
        <v>#N/A</v>
      </c>
      <c r="T4530">
        <v>1402</v>
      </c>
      <c r="U4530" t="s">
        <v>9386</v>
      </c>
    </row>
    <row r="4531" spans="2:21" x14ac:dyDescent="0.25">
      <c r="B4531" t="s">
        <v>169</v>
      </c>
      <c r="C4531">
        <v>2016</v>
      </c>
      <c r="D4531" t="s">
        <v>315</v>
      </c>
      <c r="E4531" t="s">
        <v>457</v>
      </c>
      <c r="F4531" t="s">
        <v>9395</v>
      </c>
      <c r="H4531">
        <v>651</v>
      </c>
      <c r="I4531" t="s">
        <v>8807</v>
      </c>
      <c r="J4531" t="s">
        <v>3193</v>
      </c>
      <c r="L4531" t="s">
        <v>76</v>
      </c>
      <c r="N4531" t="s">
        <v>8122</v>
      </c>
      <c r="R4531" t="e">
        <v>#N/A</v>
      </c>
      <c r="S4531" t="s">
        <v>9386</v>
      </c>
      <c r="T4531">
        <v>2176</v>
      </c>
      <c r="U4531" t="s">
        <v>9386</v>
      </c>
    </row>
    <row r="4532" spans="2:21" x14ac:dyDescent="0.25">
      <c r="B4532" t="s">
        <v>169</v>
      </c>
      <c r="C4532">
        <v>2016</v>
      </c>
      <c r="D4532" t="s">
        <v>315</v>
      </c>
      <c r="E4532" t="s">
        <v>457</v>
      </c>
      <c r="F4532" t="s">
        <v>9395</v>
      </c>
      <c r="H4532">
        <v>652</v>
      </c>
      <c r="I4532" t="s">
        <v>8807</v>
      </c>
      <c r="J4532" t="s">
        <v>230</v>
      </c>
      <c r="L4532" t="s">
        <v>51</v>
      </c>
      <c r="N4532" t="s">
        <v>8122</v>
      </c>
      <c r="R4532" t="e">
        <v>#N/A</v>
      </c>
      <c r="S4532" t="s">
        <v>9386</v>
      </c>
      <c r="T4532">
        <v>1721</v>
      </c>
      <c r="U4532" t="s">
        <v>9386</v>
      </c>
    </row>
    <row r="4533" spans="2:21" x14ac:dyDescent="0.25">
      <c r="B4533" t="s">
        <v>169</v>
      </c>
      <c r="C4533">
        <v>2016</v>
      </c>
      <c r="D4533" t="s">
        <v>315</v>
      </c>
      <c r="E4533" t="s">
        <v>457</v>
      </c>
      <c r="F4533" t="s">
        <v>9395</v>
      </c>
      <c r="H4533">
        <v>653</v>
      </c>
      <c r="I4533" t="s">
        <v>8807</v>
      </c>
      <c r="J4533" t="s">
        <v>2645</v>
      </c>
      <c r="L4533" t="s">
        <v>15</v>
      </c>
      <c r="N4533" t="s">
        <v>8122</v>
      </c>
      <c r="R4533" t="e">
        <v>#N/A</v>
      </c>
      <c r="S4533" t="s">
        <v>9386</v>
      </c>
      <c r="T4533">
        <v>1601</v>
      </c>
      <c r="U4533" t="s">
        <v>9386</v>
      </c>
    </row>
    <row r="4534" spans="2:21" x14ac:dyDescent="0.25">
      <c r="B4534" t="s">
        <v>169</v>
      </c>
      <c r="C4534">
        <v>2016</v>
      </c>
      <c r="D4534" t="s">
        <v>315</v>
      </c>
      <c r="E4534" t="s">
        <v>457</v>
      </c>
      <c r="F4534" t="s">
        <v>9395</v>
      </c>
      <c r="H4534">
        <v>654</v>
      </c>
      <c r="I4534" t="s">
        <v>8807</v>
      </c>
      <c r="J4534" t="s">
        <v>8563</v>
      </c>
      <c r="L4534" t="s">
        <v>108</v>
      </c>
      <c r="N4534" t="s">
        <v>8122</v>
      </c>
      <c r="R4534" t="e">
        <v>#N/A</v>
      </c>
      <c r="S4534" t="s">
        <v>9386</v>
      </c>
      <c r="T4534">
        <v>7168</v>
      </c>
      <c r="U4534" t="s">
        <v>9386</v>
      </c>
    </row>
    <row r="4535" spans="2:21" x14ac:dyDescent="0.25">
      <c r="B4535" t="s">
        <v>169</v>
      </c>
      <c r="C4535">
        <v>2016</v>
      </c>
      <c r="D4535" t="s">
        <v>315</v>
      </c>
      <c r="E4535" t="s">
        <v>457</v>
      </c>
      <c r="F4535" t="s">
        <v>9395</v>
      </c>
      <c r="H4535">
        <v>655</v>
      </c>
      <c r="I4535" t="s">
        <v>8807</v>
      </c>
      <c r="J4535" t="s">
        <v>8719</v>
      </c>
      <c r="L4535" t="s">
        <v>12</v>
      </c>
      <c r="N4535" t="s">
        <v>8122</v>
      </c>
      <c r="R4535" t="e">
        <v>#N/A</v>
      </c>
      <c r="S4535" t="s">
        <v>9386</v>
      </c>
      <c r="T4535">
        <v>7204</v>
      </c>
      <c r="U4535" t="s">
        <v>9386</v>
      </c>
    </row>
    <row r="4536" spans="2:21" x14ac:dyDescent="0.25">
      <c r="B4536" t="s">
        <v>169</v>
      </c>
      <c r="C4536">
        <v>2016</v>
      </c>
      <c r="D4536" t="s">
        <v>315</v>
      </c>
      <c r="E4536" t="s">
        <v>457</v>
      </c>
      <c r="F4536" t="s">
        <v>9395</v>
      </c>
      <c r="G4536" t="s">
        <v>794</v>
      </c>
      <c r="H4536">
        <v>656</v>
      </c>
      <c r="I4536" t="s">
        <v>8807</v>
      </c>
      <c r="J4536" t="s">
        <v>8166</v>
      </c>
      <c r="L4536" t="s">
        <v>14</v>
      </c>
      <c r="N4536" t="s">
        <v>8122</v>
      </c>
      <c r="R4536" t="e">
        <v>#N/A</v>
      </c>
      <c r="S4536" t="e">
        <v>#N/A</v>
      </c>
      <c r="T4536">
        <v>6963</v>
      </c>
      <c r="U4536" t="s">
        <v>9386</v>
      </c>
    </row>
    <row r="4537" spans="2:21" x14ac:dyDescent="0.25">
      <c r="B4537" t="s">
        <v>169</v>
      </c>
      <c r="C4537">
        <v>2016</v>
      </c>
      <c r="D4537" t="s">
        <v>315</v>
      </c>
      <c r="E4537" t="s">
        <v>457</v>
      </c>
      <c r="F4537" t="s">
        <v>9395</v>
      </c>
      <c r="H4537">
        <v>657</v>
      </c>
      <c r="I4537" t="s">
        <v>8807</v>
      </c>
      <c r="J4537" t="s">
        <v>8593</v>
      </c>
      <c r="L4537" t="s">
        <v>138</v>
      </c>
      <c r="N4537" t="s">
        <v>8122</v>
      </c>
      <c r="R4537" t="e">
        <v>#N/A</v>
      </c>
      <c r="S4537" t="s">
        <v>9386</v>
      </c>
      <c r="T4537">
        <v>7247</v>
      </c>
      <c r="U4537" t="s">
        <v>9386</v>
      </c>
    </row>
    <row r="4538" spans="2:21" x14ac:dyDescent="0.25">
      <c r="B4538" t="s">
        <v>169</v>
      </c>
      <c r="C4538">
        <v>2016</v>
      </c>
      <c r="D4538" t="s">
        <v>315</v>
      </c>
      <c r="E4538" t="s">
        <v>457</v>
      </c>
      <c r="F4538" t="s">
        <v>9395</v>
      </c>
      <c r="H4538">
        <v>658</v>
      </c>
      <c r="I4538" t="s">
        <v>8807</v>
      </c>
      <c r="J4538" t="s">
        <v>8657</v>
      </c>
      <c r="L4538" t="s">
        <v>10</v>
      </c>
      <c r="N4538" t="s">
        <v>8122</v>
      </c>
      <c r="R4538" t="e">
        <v>#N/A</v>
      </c>
      <c r="S4538" t="s">
        <v>9386</v>
      </c>
      <c r="T4538">
        <v>7341</v>
      </c>
      <c r="U4538" t="s">
        <v>9386</v>
      </c>
    </row>
    <row r="4539" spans="2:21" x14ac:dyDescent="0.25">
      <c r="B4539" t="s">
        <v>169</v>
      </c>
      <c r="C4539">
        <v>2016</v>
      </c>
      <c r="D4539" t="s">
        <v>315</v>
      </c>
      <c r="E4539" t="s">
        <v>457</v>
      </c>
      <c r="F4539" t="s">
        <v>9395</v>
      </c>
      <c r="H4539">
        <v>659</v>
      </c>
      <c r="I4539" t="s">
        <v>8807</v>
      </c>
      <c r="J4539" t="s">
        <v>9262</v>
      </c>
      <c r="L4539" t="s">
        <v>86</v>
      </c>
      <c r="N4539" t="s">
        <v>8122</v>
      </c>
      <c r="R4539" t="e">
        <v>#N/A</v>
      </c>
      <c r="S4539" t="s">
        <v>9386</v>
      </c>
      <c r="T4539">
        <v>7375</v>
      </c>
      <c r="U4539" t="s">
        <v>9386</v>
      </c>
    </row>
    <row r="4540" spans="2:21" x14ac:dyDescent="0.25">
      <c r="B4540" t="s">
        <v>169</v>
      </c>
      <c r="C4540">
        <v>2016</v>
      </c>
      <c r="D4540" t="s">
        <v>315</v>
      </c>
      <c r="E4540" t="s">
        <v>457</v>
      </c>
      <c r="F4540" t="s">
        <v>9395</v>
      </c>
      <c r="H4540">
        <v>660</v>
      </c>
      <c r="I4540" t="s">
        <v>8807</v>
      </c>
      <c r="J4540" t="s">
        <v>9261</v>
      </c>
      <c r="L4540" t="s">
        <v>25</v>
      </c>
      <c r="N4540" t="s">
        <v>8122</v>
      </c>
      <c r="R4540" t="e">
        <v>#N/A</v>
      </c>
      <c r="S4540" t="s">
        <v>9386</v>
      </c>
      <c r="T4540">
        <v>7456</v>
      </c>
      <c r="U4540" t="s">
        <v>9386</v>
      </c>
    </row>
    <row r="4541" spans="2:21" x14ac:dyDescent="0.25">
      <c r="B4541" t="s">
        <v>169</v>
      </c>
      <c r="C4541">
        <v>2016</v>
      </c>
      <c r="D4541" t="s">
        <v>315</v>
      </c>
      <c r="E4541" t="s">
        <v>457</v>
      </c>
      <c r="F4541" t="s">
        <v>9395</v>
      </c>
      <c r="H4541">
        <v>661</v>
      </c>
      <c r="I4541" t="s">
        <v>8807</v>
      </c>
      <c r="J4541" t="s">
        <v>182</v>
      </c>
      <c r="L4541" t="s">
        <v>68</v>
      </c>
      <c r="N4541" t="s">
        <v>8122</v>
      </c>
      <c r="R4541" t="e">
        <v>#N/A</v>
      </c>
      <c r="S4541" t="s">
        <v>9386</v>
      </c>
      <c r="T4541">
        <v>1800</v>
      </c>
      <c r="U4541" t="s">
        <v>9386</v>
      </c>
    </row>
    <row r="4542" spans="2:21" x14ac:dyDescent="0.25">
      <c r="B4542" t="s">
        <v>169</v>
      </c>
      <c r="C4542">
        <v>2016</v>
      </c>
      <c r="D4542" t="s">
        <v>315</v>
      </c>
      <c r="E4542" t="s">
        <v>457</v>
      </c>
      <c r="F4542" t="s">
        <v>9395</v>
      </c>
      <c r="H4542">
        <v>662</v>
      </c>
      <c r="I4542" t="s">
        <v>8807</v>
      </c>
      <c r="J4542" t="s">
        <v>5596</v>
      </c>
      <c r="L4542" t="s">
        <v>27</v>
      </c>
      <c r="N4542" t="s">
        <v>8122</v>
      </c>
      <c r="R4542" t="e">
        <v>#N/A</v>
      </c>
      <c r="S4542" t="s">
        <v>9386</v>
      </c>
      <c r="T4542">
        <v>4639</v>
      </c>
      <c r="U4542" t="s">
        <v>9386</v>
      </c>
    </row>
    <row r="4543" spans="2:21" x14ac:dyDescent="0.25">
      <c r="B4543" t="s">
        <v>169</v>
      </c>
      <c r="C4543">
        <v>2016</v>
      </c>
      <c r="D4543" t="s">
        <v>315</v>
      </c>
      <c r="E4543" t="s">
        <v>457</v>
      </c>
      <c r="F4543" t="s">
        <v>9395</v>
      </c>
      <c r="H4543">
        <v>663</v>
      </c>
      <c r="I4543" t="s">
        <v>8807</v>
      </c>
      <c r="J4543" t="s">
        <v>8717</v>
      </c>
      <c r="L4543" t="s">
        <v>76</v>
      </c>
      <c r="N4543" t="s">
        <v>8122</v>
      </c>
      <c r="R4543" t="e">
        <v>#N/A</v>
      </c>
      <c r="S4543" t="s">
        <v>9386</v>
      </c>
      <c r="T4543">
        <v>7235</v>
      </c>
      <c r="U4543" t="s">
        <v>9386</v>
      </c>
    </row>
    <row r="4544" spans="2:21" x14ac:dyDescent="0.25">
      <c r="B4544" t="s">
        <v>169</v>
      </c>
      <c r="C4544">
        <v>2016</v>
      </c>
      <c r="D4544" t="s">
        <v>315</v>
      </c>
      <c r="E4544" t="s">
        <v>457</v>
      </c>
      <c r="F4544" t="s">
        <v>9395</v>
      </c>
      <c r="H4544">
        <v>664</v>
      </c>
      <c r="I4544" t="s">
        <v>8807</v>
      </c>
      <c r="J4544" t="s">
        <v>8613</v>
      </c>
      <c r="L4544" t="s">
        <v>108</v>
      </c>
      <c r="N4544" t="s">
        <v>8122</v>
      </c>
      <c r="R4544" t="e">
        <v>#N/A</v>
      </c>
      <c r="S4544" t="s">
        <v>9386</v>
      </c>
      <c r="T4544">
        <v>7285</v>
      </c>
      <c r="U4544" t="s">
        <v>9386</v>
      </c>
    </row>
    <row r="4545" spans="2:21" x14ac:dyDescent="0.25">
      <c r="B4545" t="s">
        <v>169</v>
      </c>
      <c r="C4545">
        <v>2016</v>
      </c>
      <c r="D4545" t="s">
        <v>315</v>
      </c>
      <c r="E4545" t="s">
        <v>457</v>
      </c>
      <c r="F4545" t="s">
        <v>9395</v>
      </c>
      <c r="H4545">
        <v>665</v>
      </c>
      <c r="I4545" t="s">
        <v>8807</v>
      </c>
      <c r="J4545" t="s">
        <v>9258</v>
      </c>
      <c r="L4545" t="s">
        <v>22</v>
      </c>
      <c r="N4545" t="s">
        <v>8122</v>
      </c>
      <c r="R4545" t="e">
        <v>#N/A</v>
      </c>
      <c r="S4545" t="s">
        <v>9386</v>
      </c>
      <c r="T4545">
        <v>7447</v>
      </c>
      <c r="U4545" t="s">
        <v>9386</v>
      </c>
    </row>
    <row r="4546" spans="2:21" x14ac:dyDescent="0.25">
      <c r="B4546" t="s">
        <v>169</v>
      </c>
      <c r="C4546">
        <v>2016</v>
      </c>
      <c r="D4546" t="s">
        <v>315</v>
      </c>
      <c r="E4546" t="s">
        <v>457</v>
      </c>
      <c r="F4546" t="s">
        <v>9395</v>
      </c>
      <c r="G4546" t="s">
        <v>794</v>
      </c>
      <c r="H4546">
        <v>666</v>
      </c>
      <c r="I4546" t="s">
        <v>8807</v>
      </c>
      <c r="J4546" t="s">
        <v>8175</v>
      </c>
      <c r="L4546" t="s">
        <v>129</v>
      </c>
      <c r="N4546" t="s">
        <v>8122</v>
      </c>
      <c r="R4546" t="e">
        <v>#N/A</v>
      </c>
      <c r="S4546" t="e">
        <v>#N/A</v>
      </c>
      <c r="T4546">
        <v>6930</v>
      </c>
      <c r="U4546" t="s">
        <v>9386</v>
      </c>
    </row>
    <row r="4547" spans="2:21" x14ac:dyDescent="0.25">
      <c r="B4547" t="s">
        <v>169</v>
      </c>
      <c r="C4547">
        <v>2016</v>
      </c>
      <c r="D4547" t="s">
        <v>315</v>
      </c>
      <c r="E4547" t="s">
        <v>457</v>
      </c>
      <c r="F4547" t="s">
        <v>9395</v>
      </c>
      <c r="G4547" t="s">
        <v>794</v>
      </c>
      <c r="H4547">
        <v>667</v>
      </c>
      <c r="I4547" t="s">
        <v>8807</v>
      </c>
      <c r="J4547" t="s">
        <v>8730</v>
      </c>
      <c r="L4547" t="s">
        <v>62</v>
      </c>
      <c r="N4547" t="s">
        <v>8122</v>
      </c>
      <c r="R4547" t="e">
        <v>#N/A</v>
      </c>
      <c r="S4547" t="e">
        <v>#N/A</v>
      </c>
      <c r="T4547">
        <v>7236</v>
      </c>
      <c r="U4547" t="s">
        <v>9386</v>
      </c>
    </row>
    <row r="4548" spans="2:21" x14ac:dyDescent="0.25">
      <c r="B4548" t="s">
        <v>169</v>
      </c>
      <c r="C4548">
        <v>2016</v>
      </c>
      <c r="D4548" t="s">
        <v>315</v>
      </c>
      <c r="E4548" t="s">
        <v>457</v>
      </c>
      <c r="F4548" t="s">
        <v>9395</v>
      </c>
      <c r="G4548" t="s">
        <v>794</v>
      </c>
      <c r="H4548">
        <v>668</v>
      </c>
      <c r="I4548" t="s">
        <v>8807</v>
      </c>
      <c r="J4548" t="s">
        <v>8160</v>
      </c>
      <c r="L4548" t="s">
        <v>77</v>
      </c>
      <c r="N4548" t="s">
        <v>8122</v>
      </c>
      <c r="R4548" t="e">
        <v>#N/A</v>
      </c>
      <c r="S4548" t="e">
        <v>#N/A</v>
      </c>
      <c r="T4548">
        <v>6931</v>
      </c>
      <c r="U4548" t="s">
        <v>9386</v>
      </c>
    </row>
    <row r="4549" spans="2:21" x14ac:dyDescent="0.25">
      <c r="B4549" t="s">
        <v>169</v>
      </c>
      <c r="C4549">
        <v>2016</v>
      </c>
      <c r="D4549" t="s">
        <v>315</v>
      </c>
      <c r="E4549" t="s">
        <v>457</v>
      </c>
      <c r="F4549" t="s">
        <v>9395</v>
      </c>
      <c r="H4549">
        <v>669</v>
      </c>
      <c r="I4549" t="s">
        <v>8807</v>
      </c>
      <c r="J4549" t="s">
        <v>9257</v>
      </c>
      <c r="L4549" t="s">
        <v>138</v>
      </c>
      <c r="N4549" t="s">
        <v>8122</v>
      </c>
      <c r="R4549" t="e">
        <v>#N/A</v>
      </c>
      <c r="S4549" t="s">
        <v>9386</v>
      </c>
      <c r="T4549">
        <v>7542</v>
      </c>
      <c r="U4549" t="s">
        <v>9386</v>
      </c>
    </row>
    <row r="4550" spans="2:21" x14ac:dyDescent="0.25">
      <c r="B4550" t="s">
        <v>169</v>
      </c>
      <c r="C4550">
        <v>2016</v>
      </c>
      <c r="D4550" t="s">
        <v>315</v>
      </c>
      <c r="E4550" t="s">
        <v>457</v>
      </c>
      <c r="F4550" t="s">
        <v>9395</v>
      </c>
      <c r="H4550">
        <v>670</v>
      </c>
      <c r="I4550" t="s">
        <v>8807</v>
      </c>
      <c r="J4550" t="s">
        <v>9256</v>
      </c>
      <c r="L4550" t="s">
        <v>32</v>
      </c>
      <c r="N4550" t="s">
        <v>8122</v>
      </c>
      <c r="R4550" t="e">
        <v>#N/A</v>
      </c>
      <c r="S4550" t="s">
        <v>9386</v>
      </c>
      <c r="T4550">
        <v>7547</v>
      </c>
      <c r="U4550" t="s">
        <v>9386</v>
      </c>
    </row>
    <row r="4551" spans="2:21" x14ac:dyDescent="0.25">
      <c r="B4551" t="s">
        <v>169</v>
      </c>
      <c r="C4551">
        <v>2016</v>
      </c>
      <c r="D4551" t="s">
        <v>315</v>
      </c>
      <c r="E4551" t="s">
        <v>457</v>
      </c>
      <c r="F4551" t="s">
        <v>9395</v>
      </c>
      <c r="H4551">
        <v>671</v>
      </c>
      <c r="I4551" t="s">
        <v>8807</v>
      </c>
      <c r="J4551" t="s">
        <v>8591</v>
      </c>
      <c r="L4551" t="s">
        <v>73</v>
      </c>
      <c r="N4551" t="s">
        <v>8122</v>
      </c>
      <c r="R4551" t="e">
        <v>#N/A</v>
      </c>
      <c r="S4551" t="s">
        <v>9386</v>
      </c>
      <c r="T4551">
        <v>7325</v>
      </c>
      <c r="U4551" t="s">
        <v>9386</v>
      </c>
    </row>
    <row r="4552" spans="2:21" x14ac:dyDescent="0.25">
      <c r="B4552" t="s">
        <v>169</v>
      </c>
      <c r="C4552">
        <v>2016</v>
      </c>
      <c r="D4552" t="s">
        <v>315</v>
      </c>
      <c r="E4552" t="s">
        <v>457</v>
      </c>
      <c r="F4552" t="s">
        <v>9395</v>
      </c>
      <c r="H4552">
        <v>672</v>
      </c>
      <c r="I4552" t="s">
        <v>8807</v>
      </c>
      <c r="J4552" t="s">
        <v>9255</v>
      </c>
      <c r="L4552" t="s">
        <v>32</v>
      </c>
      <c r="N4552" t="s">
        <v>8122</v>
      </c>
      <c r="R4552" t="e">
        <v>#N/A</v>
      </c>
      <c r="S4552" t="s">
        <v>9386</v>
      </c>
      <c r="T4552">
        <v>7518</v>
      </c>
      <c r="U4552" t="s">
        <v>9386</v>
      </c>
    </row>
    <row r="4553" spans="2:21" x14ac:dyDescent="0.25">
      <c r="B4553" t="s">
        <v>169</v>
      </c>
      <c r="C4553">
        <v>2016</v>
      </c>
      <c r="D4553" t="s">
        <v>315</v>
      </c>
      <c r="E4553" t="s">
        <v>457</v>
      </c>
      <c r="F4553" t="s">
        <v>9395</v>
      </c>
      <c r="H4553">
        <v>673</v>
      </c>
      <c r="I4553" t="s">
        <v>8807</v>
      </c>
      <c r="J4553" t="s">
        <v>43</v>
      </c>
      <c r="L4553" t="s">
        <v>62</v>
      </c>
      <c r="N4553" t="s">
        <v>8122</v>
      </c>
      <c r="R4553" t="e">
        <v>#N/A</v>
      </c>
      <c r="S4553" t="s">
        <v>9386</v>
      </c>
      <c r="T4553">
        <v>4047</v>
      </c>
      <c r="U4553" t="s">
        <v>9386</v>
      </c>
    </row>
    <row r="4554" spans="2:21" x14ac:dyDescent="0.25">
      <c r="B4554" t="s">
        <v>169</v>
      </c>
      <c r="C4554">
        <v>2016</v>
      </c>
      <c r="D4554" t="s">
        <v>315</v>
      </c>
      <c r="E4554" t="s">
        <v>457</v>
      </c>
      <c r="F4554" t="s">
        <v>9395</v>
      </c>
      <c r="H4554">
        <v>674</v>
      </c>
      <c r="I4554" t="s">
        <v>8807</v>
      </c>
      <c r="J4554" t="s">
        <v>9253</v>
      </c>
      <c r="L4554" t="s">
        <v>68</v>
      </c>
      <c r="N4554" t="s">
        <v>8122</v>
      </c>
      <c r="R4554" t="e">
        <v>#N/A</v>
      </c>
      <c r="S4554" t="s">
        <v>9386</v>
      </c>
      <c r="T4554">
        <v>7539</v>
      </c>
      <c r="U4554" t="s">
        <v>9386</v>
      </c>
    </row>
    <row r="4555" spans="2:21" x14ac:dyDescent="0.25">
      <c r="B4555" t="s">
        <v>169</v>
      </c>
      <c r="C4555">
        <v>2016</v>
      </c>
      <c r="D4555" t="s">
        <v>315</v>
      </c>
      <c r="E4555" t="s">
        <v>457</v>
      </c>
      <c r="F4555" t="s">
        <v>9395</v>
      </c>
      <c r="H4555">
        <v>675</v>
      </c>
      <c r="I4555" t="s">
        <v>8807</v>
      </c>
      <c r="J4555" t="s">
        <v>8200</v>
      </c>
      <c r="L4555" t="s">
        <v>27</v>
      </c>
      <c r="N4555" t="s">
        <v>8122</v>
      </c>
      <c r="R4555" t="e">
        <v>#N/A</v>
      </c>
      <c r="S4555" t="s">
        <v>9386</v>
      </c>
      <c r="T4555">
        <v>6925</v>
      </c>
      <c r="U4555" t="s">
        <v>9386</v>
      </c>
    </row>
    <row r="4556" spans="2:21" x14ac:dyDescent="0.25">
      <c r="B4556" t="s">
        <v>169</v>
      </c>
      <c r="C4556">
        <v>2016</v>
      </c>
      <c r="D4556" t="s">
        <v>315</v>
      </c>
      <c r="E4556" t="s">
        <v>457</v>
      </c>
      <c r="F4556" t="s">
        <v>9395</v>
      </c>
      <c r="H4556">
        <v>676</v>
      </c>
      <c r="I4556" t="s">
        <v>8807</v>
      </c>
      <c r="J4556" t="s">
        <v>8534</v>
      </c>
      <c r="L4556" t="s">
        <v>129</v>
      </c>
      <c r="N4556" t="s">
        <v>8122</v>
      </c>
      <c r="R4556" t="e">
        <v>#N/A</v>
      </c>
      <c r="S4556" t="s">
        <v>9386</v>
      </c>
      <c r="T4556">
        <v>7128</v>
      </c>
      <c r="U4556" t="s">
        <v>9386</v>
      </c>
    </row>
    <row r="4557" spans="2:21" x14ac:dyDescent="0.25">
      <c r="B4557" t="s">
        <v>169</v>
      </c>
      <c r="C4557">
        <v>2016</v>
      </c>
      <c r="D4557" t="s">
        <v>315</v>
      </c>
      <c r="E4557" t="s">
        <v>457</v>
      </c>
      <c r="F4557" t="s">
        <v>9395</v>
      </c>
      <c r="H4557">
        <v>677</v>
      </c>
      <c r="I4557" t="s">
        <v>8807</v>
      </c>
      <c r="J4557" t="s">
        <v>8173</v>
      </c>
      <c r="L4557" t="s">
        <v>17</v>
      </c>
      <c r="N4557" t="s">
        <v>8122</v>
      </c>
      <c r="R4557" t="e">
        <v>#N/A</v>
      </c>
      <c r="S4557" t="s">
        <v>9386</v>
      </c>
      <c r="T4557">
        <v>6918</v>
      </c>
      <c r="U4557" t="s">
        <v>9386</v>
      </c>
    </row>
    <row r="4558" spans="2:21" x14ac:dyDescent="0.25">
      <c r="B4558" t="s">
        <v>169</v>
      </c>
      <c r="C4558">
        <v>2016</v>
      </c>
      <c r="D4558" t="s">
        <v>315</v>
      </c>
      <c r="E4558" t="s">
        <v>457</v>
      </c>
      <c r="F4558" t="s">
        <v>9395</v>
      </c>
      <c r="H4558">
        <v>678</v>
      </c>
      <c r="I4558" t="s">
        <v>8807</v>
      </c>
      <c r="J4558" t="s">
        <v>78</v>
      </c>
      <c r="L4558" t="s">
        <v>14</v>
      </c>
      <c r="N4558" t="s">
        <v>8122</v>
      </c>
      <c r="R4558" t="e">
        <v>#N/A</v>
      </c>
      <c r="S4558" t="s">
        <v>9386</v>
      </c>
      <c r="T4558">
        <v>1415</v>
      </c>
      <c r="U4558" t="s">
        <v>9386</v>
      </c>
    </row>
    <row r="4559" spans="2:21" x14ac:dyDescent="0.25">
      <c r="B4559" t="s">
        <v>169</v>
      </c>
      <c r="C4559">
        <v>2016</v>
      </c>
      <c r="D4559" t="s">
        <v>315</v>
      </c>
      <c r="E4559" t="s">
        <v>457</v>
      </c>
      <c r="F4559" t="s">
        <v>9395</v>
      </c>
      <c r="H4559">
        <v>679</v>
      </c>
      <c r="I4559" t="s">
        <v>8807</v>
      </c>
      <c r="J4559" t="s">
        <v>9251</v>
      </c>
      <c r="L4559" t="s">
        <v>76</v>
      </c>
      <c r="N4559" t="s">
        <v>8122</v>
      </c>
      <c r="R4559" t="e">
        <v>#N/A</v>
      </c>
      <c r="S4559" t="s">
        <v>9386</v>
      </c>
      <c r="T4559">
        <v>7499</v>
      </c>
      <c r="U4559" t="s">
        <v>9386</v>
      </c>
    </row>
    <row r="4560" spans="2:21" x14ac:dyDescent="0.25">
      <c r="B4560" t="s">
        <v>169</v>
      </c>
      <c r="C4560">
        <v>2016</v>
      </c>
      <c r="D4560" t="s">
        <v>315</v>
      </c>
      <c r="E4560" t="s">
        <v>457</v>
      </c>
      <c r="F4560" t="s">
        <v>9395</v>
      </c>
      <c r="H4560">
        <v>680</v>
      </c>
      <c r="I4560" t="s">
        <v>8807</v>
      </c>
      <c r="J4560" t="s">
        <v>8571</v>
      </c>
      <c r="L4560" t="s">
        <v>88</v>
      </c>
      <c r="N4560" t="s">
        <v>8122</v>
      </c>
      <c r="R4560" t="e">
        <v>#N/A</v>
      </c>
      <c r="S4560" t="s">
        <v>9386</v>
      </c>
      <c r="T4560">
        <v>7329</v>
      </c>
      <c r="U4560" t="s">
        <v>9386</v>
      </c>
    </row>
    <row r="4561" spans="2:21" x14ac:dyDescent="0.25">
      <c r="B4561" t="s">
        <v>169</v>
      </c>
      <c r="C4561">
        <v>2016</v>
      </c>
      <c r="D4561" t="s">
        <v>315</v>
      </c>
      <c r="E4561" t="s">
        <v>457</v>
      </c>
      <c r="F4561" t="s">
        <v>9395</v>
      </c>
      <c r="H4561">
        <v>681</v>
      </c>
      <c r="I4561" t="s">
        <v>8807</v>
      </c>
      <c r="J4561" t="s">
        <v>4641</v>
      </c>
      <c r="L4561" t="s">
        <v>138</v>
      </c>
      <c r="N4561" t="s">
        <v>8122</v>
      </c>
      <c r="R4561" t="e">
        <v>#N/A</v>
      </c>
      <c r="S4561" t="s">
        <v>9386</v>
      </c>
      <c r="T4561">
        <v>3649</v>
      </c>
      <c r="U4561" t="s">
        <v>9386</v>
      </c>
    </row>
    <row r="4562" spans="2:21" x14ac:dyDescent="0.25">
      <c r="B4562" t="s">
        <v>169</v>
      </c>
      <c r="C4562">
        <v>2016</v>
      </c>
      <c r="D4562" t="s">
        <v>315</v>
      </c>
      <c r="E4562" t="s">
        <v>457</v>
      </c>
      <c r="F4562" t="s">
        <v>9395</v>
      </c>
      <c r="H4562">
        <v>682</v>
      </c>
      <c r="I4562" t="s">
        <v>8807</v>
      </c>
      <c r="J4562" t="s">
        <v>8753</v>
      </c>
      <c r="L4562" t="s">
        <v>41</v>
      </c>
      <c r="N4562" t="s">
        <v>8122</v>
      </c>
      <c r="R4562" t="e">
        <v>#N/A</v>
      </c>
      <c r="S4562" t="s">
        <v>9386</v>
      </c>
      <c r="T4562">
        <v>7195</v>
      </c>
      <c r="U4562" t="s">
        <v>9386</v>
      </c>
    </row>
    <row r="4563" spans="2:21" x14ac:dyDescent="0.25">
      <c r="B4563" t="s">
        <v>169</v>
      </c>
      <c r="C4563">
        <v>2016</v>
      </c>
      <c r="D4563" t="s">
        <v>315</v>
      </c>
      <c r="E4563" t="s">
        <v>457</v>
      </c>
      <c r="F4563" t="s">
        <v>9395</v>
      </c>
      <c r="H4563">
        <v>683</v>
      </c>
      <c r="I4563" t="s">
        <v>8807</v>
      </c>
      <c r="J4563" t="s">
        <v>79</v>
      </c>
      <c r="L4563" t="s">
        <v>68</v>
      </c>
      <c r="N4563" t="s">
        <v>8122</v>
      </c>
      <c r="R4563" t="e">
        <v>#N/A</v>
      </c>
      <c r="S4563" t="s">
        <v>9386</v>
      </c>
      <c r="T4563">
        <v>1408</v>
      </c>
      <c r="U4563" t="s">
        <v>9386</v>
      </c>
    </row>
    <row r="4564" spans="2:21" x14ac:dyDescent="0.25">
      <c r="B4564" t="s">
        <v>169</v>
      </c>
      <c r="C4564">
        <v>2016</v>
      </c>
      <c r="D4564" t="s">
        <v>315</v>
      </c>
      <c r="E4564" t="s">
        <v>457</v>
      </c>
      <c r="F4564" t="s">
        <v>9395</v>
      </c>
      <c r="H4564">
        <v>684</v>
      </c>
      <c r="I4564" t="s">
        <v>8807</v>
      </c>
      <c r="J4564" t="s">
        <v>8700</v>
      </c>
      <c r="L4564" t="s">
        <v>41</v>
      </c>
      <c r="N4564" t="s">
        <v>8122</v>
      </c>
      <c r="R4564" t="e">
        <v>#N/A</v>
      </c>
      <c r="S4564" t="s">
        <v>9386</v>
      </c>
      <c r="T4564">
        <v>7238</v>
      </c>
      <c r="U4564" t="s">
        <v>9386</v>
      </c>
    </row>
    <row r="4565" spans="2:21" x14ac:dyDescent="0.25">
      <c r="B4565" t="s">
        <v>169</v>
      </c>
      <c r="C4565">
        <v>2016</v>
      </c>
      <c r="D4565" t="s">
        <v>315</v>
      </c>
      <c r="E4565" t="s">
        <v>457</v>
      </c>
      <c r="F4565" t="s">
        <v>9395</v>
      </c>
      <c r="H4565">
        <v>685</v>
      </c>
      <c r="I4565" t="s">
        <v>8807</v>
      </c>
      <c r="J4565" t="s">
        <v>8189</v>
      </c>
      <c r="L4565" t="s">
        <v>73</v>
      </c>
      <c r="N4565" t="s">
        <v>8122</v>
      </c>
      <c r="R4565" t="e">
        <v>#N/A</v>
      </c>
      <c r="S4565" t="s">
        <v>9386</v>
      </c>
      <c r="T4565">
        <v>6944</v>
      </c>
      <c r="U4565" t="s">
        <v>9386</v>
      </c>
    </row>
    <row r="4566" spans="2:21" x14ac:dyDescent="0.25">
      <c r="B4566" t="s">
        <v>169</v>
      </c>
      <c r="C4566">
        <v>2016</v>
      </c>
      <c r="D4566" t="s">
        <v>315</v>
      </c>
      <c r="E4566" t="s">
        <v>457</v>
      </c>
      <c r="F4566" t="s">
        <v>9395</v>
      </c>
      <c r="G4566" t="s">
        <v>794</v>
      </c>
      <c r="H4566">
        <v>686</v>
      </c>
      <c r="I4566" t="s">
        <v>8807</v>
      </c>
      <c r="J4566" t="s">
        <v>8551</v>
      </c>
      <c r="L4566" t="s">
        <v>73</v>
      </c>
      <c r="N4566" t="s">
        <v>8122</v>
      </c>
      <c r="R4566" t="e">
        <v>#N/A</v>
      </c>
      <c r="S4566" t="e">
        <v>#N/A</v>
      </c>
      <c r="T4566">
        <v>7121</v>
      </c>
      <c r="U4566" t="s">
        <v>9386</v>
      </c>
    </row>
    <row r="4567" spans="2:21" x14ac:dyDescent="0.25">
      <c r="B4567" t="s">
        <v>169</v>
      </c>
      <c r="C4567">
        <v>2016</v>
      </c>
      <c r="D4567" t="s">
        <v>315</v>
      </c>
      <c r="E4567" t="s">
        <v>457</v>
      </c>
      <c r="F4567" t="s">
        <v>9395</v>
      </c>
      <c r="H4567">
        <v>687</v>
      </c>
      <c r="I4567" t="s">
        <v>8807</v>
      </c>
      <c r="J4567" t="s">
        <v>8704</v>
      </c>
      <c r="L4567" t="s">
        <v>88</v>
      </c>
      <c r="N4567" t="s">
        <v>8122</v>
      </c>
      <c r="R4567" t="e">
        <v>#N/A</v>
      </c>
      <c r="S4567" t="s">
        <v>9386</v>
      </c>
      <c r="T4567">
        <v>7182</v>
      </c>
      <c r="U4567" t="s">
        <v>9386</v>
      </c>
    </row>
    <row r="4568" spans="2:21" x14ac:dyDescent="0.25">
      <c r="B4568" t="s">
        <v>169</v>
      </c>
      <c r="C4568">
        <v>2016</v>
      </c>
      <c r="D4568" t="s">
        <v>315</v>
      </c>
      <c r="E4568" t="s">
        <v>457</v>
      </c>
      <c r="F4568" t="s">
        <v>9395</v>
      </c>
      <c r="H4568">
        <v>688</v>
      </c>
      <c r="I4568" t="s">
        <v>8807</v>
      </c>
      <c r="J4568" t="s">
        <v>8171</v>
      </c>
      <c r="L4568" t="s">
        <v>107</v>
      </c>
      <c r="N4568" t="s">
        <v>8122</v>
      </c>
      <c r="R4568" t="e">
        <v>#N/A</v>
      </c>
      <c r="S4568" t="s">
        <v>9386</v>
      </c>
      <c r="T4568">
        <v>6968</v>
      </c>
      <c r="U4568" t="s">
        <v>9386</v>
      </c>
    </row>
    <row r="4569" spans="2:21" x14ac:dyDescent="0.25">
      <c r="B4569" t="s">
        <v>169</v>
      </c>
      <c r="C4569">
        <v>2016</v>
      </c>
      <c r="D4569" t="s">
        <v>315</v>
      </c>
      <c r="E4569" t="s">
        <v>457</v>
      </c>
      <c r="F4569" t="s">
        <v>9395</v>
      </c>
      <c r="H4569">
        <v>689</v>
      </c>
      <c r="I4569" t="s">
        <v>8807</v>
      </c>
      <c r="J4569" t="s">
        <v>9249</v>
      </c>
      <c r="L4569" t="s">
        <v>73</v>
      </c>
      <c r="N4569" t="s">
        <v>8122</v>
      </c>
      <c r="R4569" t="e">
        <v>#N/A</v>
      </c>
      <c r="S4569" t="s">
        <v>9386</v>
      </c>
      <c r="T4569">
        <v>7432</v>
      </c>
      <c r="U4569" t="s">
        <v>9386</v>
      </c>
    </row>
    <row r="4570" spans="2:21" x14ac:dyDescent="0.25">
      <c r="B4570" t="s">
        <v>169</v>
      </c>
      <c r="C4570">
        <v>2016</v>
      </c>
      <c r="D4570" t="s">
        <v>315</v>
      </c>
      <c r="E4570" t="s">
        <v>457</v>
      </c>
      <c r="F4570" t="s">
        <v>9395</v>
      </c>
      <c r="H4570">
        <v>690</v>
      </c>
      <c r="I4570" t="s">
        <v>8807</v>
      </c>
      <c r="J4570" t="s">
        <v>8451</v>
      </c>
      <c r="L4570" t="s">
        <v>32</v>
      </c>
      <c r="N4570" t="s">
        <v>8122</v>
      </c>
      <c r="R4570" t="e">
        <v>#N/A</v>
      </c>
      <c r="S4570" t="s">
        <v>9386</v>
      </c>
      <c r="T4570">
        <v>7066</v>
      </c>
      <c r="U4570" t="s">
        <v>9386</v>
      </c>
    </row>
    <row r="4571" spans="2:21" x14ac:dyDescent="0.25">
      <c r="B4571" t="s">
        <v>169</v>
      </c>
      <c r="C4571">
        <v>2016</v>
      </c>
      <c r="D4571" t="s">
        <v>315</v>
      </c>
      <c r="E4571" t="s">
        <v>457</v>
      </c>
      <c r="F4571" t="s">
        <v>9395</v>
      </c>
      <c r="H4571">
        <v>691</v>
      </c>
      <c r="I4571" t="s">
        <v>8807</v>
      </c>
      <c r="J4571" t="s">
        <v>5216</v>
      </c>
      <c r="L4571" t="s">
        <v>41</v>
      </c>
      <c r="N4571" t="s">
        <v>8122</v>
      </c>
      <c r="R4571" t="e">
        <v>#N/A</v>
      </c>
      <c r="S4571" t="s">
        <v>9386</v>
      </c>
      <c r="T4571">
        <v>4248</v>
      </c>
      <c r="U4571" t="s">
        <v>9386</v>
      </c>
    </row>
    <row r="4572" spans="2:21" x14ac:dyDescent="0.25">
      <c r="B4572" t="s">
        <v>169</v>
      </c>
      <c r="C4572">
        <v>2016</v>
      </c>
      <c r="D4572" t="s">
        <v>315</v>
      </c>
      <c r="E4572" t="s">
        <v>457</v>
      </c>
      <c r="F4572" t="s">
        <v>9395</v>
      </c>
      <c r="H4572">
        <v>692</v>
      </c>
      <c r="I4572" t="s">
        <v>8807</v>
      </c>
      <c r="J4572" t="s">
        <v>9248</v>
      </c>
      <c r="L4572" t="s">
        <v>71</v>
      </c>
      <c r="N4572" t="s">
        <v>8122</v>
      </c>
      <c r="R4572" t="e">
        <v>#N/A</v>
      </c>
      <c r="S4572" t="s">
        <v>9386</v>
      </c>
      <c r="T4572">
        <v>7434</v>
      </c>
      <c r="U4572" t="s">
        <v>9386</v>
      </c>
    </row>
    <row r="4573" spans="2:21" x14ac:dyDescent="0.25">
      <c r="B4573" t="s">
        <v>169</v>
      </c>
      <c r="C4573">
        <v>2016</v>
      </c>
      <c r="D4573" t="s">
        <v>315</v>
      </c>
      <c r="E4573" t="s">
        <v>457</v>
      </c>
      <c r="F4573" t="s">
        <v>9395</v>
      </c>
      <c r="H4573">
        <v>693</v>
      </c>
      <c r="I4573" t="s">
        <v>8807</v>
      </c>
      <c r="J4573" t="s">
        <v>9247</v>
      </c>
      <c r="L4573" t="s">
        <v>71</v>
      </c>
      <c r="N4573" t="s">
        <v>8122</v>
      </c>
      <c r="R4573" t="e">
        <v>#N/A</v>
      </c>
      <c r="S4573" t="s">
        <v>9386</v>
      </c>
      <c r="T4573">
        <v>7465</v>
      </c>
      <c r="U4573" t="s">
        <v>9386</v>
      </c>
    </row>
    <row r="4574" spans="2:21" x14ac:dyDescent="0.25">
      <c r="B4574" t="s">
        <v>169</v>
      </c>
      <c r="C4574">
        <v>2016</v>
      </c>
      <c r="D4574" t="s">
        <v>315</v>
      </c>
      <c r="E4574" t="s">
        <v>457</v>
      </c>
      <c r="F4574" t="s">
        <v>9395</v>
      </c>
      <c r="H4574">
        <v>694</v>
      </c>
      <c r="I4574" t="s">
        <v>8807</v>
      </c>
      <c r="J4574" t="s">
        <v>9246</v>
      </c>
      <c r="L4574" t="s">
        <v>129</v>
      </c>
      <c r="N4574" t="s">
        <v>8122</v>
      </c>
      <c r="R4574" t="e">
        <v>#N/A</v>
      </c>
      <c r="S4574" t="s">
        <v>9386</v>
      </c>
      <c r="T4574">
        <v>7514</v>
      </c>
      <c r="U4574" t="s">
        <v>9386</v>
      </c>
    </row>
    <row r="4575" spans="2:21" x14ac:dyDescent="0.25">
      <c r="B4575" t="s">
        <v>169</v>
      </c>
      <c r="C4575">
        <v>2016</v>
      </c>
      <c r="D4575" t="s">
        <v>315</v>
      </c>
      <c r="E4575" t="s">
        <v>457</v>
      </c>
      <c r="F4575" t="s">
        <v>9395</v>
      </c>
      <c r="H4575">
        <v>695</v>
      </c>
      <c r="I4575" t="s">
        <v>8807</v>
      </c>
      <c r="J4575" t="s">
        <v>9245</v>
      </c>
      <c r="L4575" t="s">
        <v>71</v>
      </c>
      <c r="N4575" t="s">
        <v>8122</v>
      </c>
      <c r="R4575" t="e">
        <v>#N/A</v>
      </c>
      <c r="S4575" t="s">
        <v>9386</v>
      </c>
      <c r="T4575">
        <v>7479</v>
      </c>
      <c r="U4575" t="s">
        <v>9386</v>
      </c>
    </row>
    <row r="4576" spans="2:21" x14ac:dyDescent="0.25">
      <c r="B4576" t="s">
        <v>169</v>
      </c>
      <c r="C4576">
        <v>2016</v>
      </c>
      <c r="D4576" t="s">
        <v>315</v>
      </c>
      <c r="E4576" t="s">
        <v>457</v>
      </c>
      <c r="F4576" t="s">
        <v>9395</v>
      </c>
      <c r="H4576">
        <v>696</v>
      </c>
      <c r="I4576" t="s">
        <v>8807</v>
      </c>
      <c r="J4576" t="s">
        <v>239</v>
      </c>
      <c r="L4576" t="s">
        <v>41</v>
      </c>
      <c r="N4576" t="s">
        <v>8122</v>
      </c>
      <c r="R4576" t="e">
        <v>#N/A</v>
      </c>
      <c r="S4576" t="s">
        <v>9386</v>
      </c>
      <c r="T4576">
        <v>4391</v>
      </c>
      <c r="U4576" t="s">
        <v>9386</v>
      </c>
    </row>
    <row r="4577" spans="2:21" x14ac:dyDescent="0.25">
      <c r="B4577" t="s">
        <v>169</v>
      </c>
      <c r="C4577">
        <v>2016</v>
      </c>
      <c r="D4577" t="s">
        <v>315</v>
      </c>
      <c r="E4577" t="s">
        <v>457</v>
      </c>
      <c r="F4577" t="s">
        <v>9395</v>
      </c>
      <c r="H4577">
        <v>697</v>
      </c>
      <c r="I4577" t="s">
        <v>8807</v>
      </c>
      <c r="J4577" t="s">
        <v>8550</v>
      </c>
      <c r="L4577" t="s">
        <v>17</v>
      </c>
      <c r="N4577" t="s">
        <v>8122</v>
      </c>
      <c r="R4577" t="e">
        <v>#N/A</v>
      </c>
      <c r="S4577" t="s">
        <v>9386</v>
      </c>
      <c r="T4577">
        <v>7118</v>
      </c>
      <c r="U4577" t="s">
        <v>9386</v>
      </c>
    </row>
    <row r="4578" spans="2:21" x14ac:dyDescent="0.25">
      <c r="B4578" t="s">
        <v>169</v>
      </c>
      <c r="C4578">
        <v>2016</v>
      </c>
      <c r="D4578" t="s">
        <v>315</v>
      </c>
      <c r="E4578" t="s">
        <v>457</v>
      </c>
      <c r="F4578" t="s">
        <v>9395</v>
      </c>
      <c r="H4578">
        <v>698</v>
      </c>
      <c r="I4578" t="s">
        <v>8807</v>
      </c>
      <c r="J4578" t="s">
        <v>8245</v>
      </c>
      <c r="L4578" t="s">
        <v>108</v>
      </c>
      <c r="N4578" t="s">
        <v>8122</v>
      </c>
      <c r="R4578" t="e">
        <v>#N/A</v>
      </c>
      <c r="S4578" t="s">
        <v>9386</v>
      </c>
      <c r="T4578">
        <v>6987</v>
      </c>
      <c r="U4578" t="s">
        <v>9386</v>
      </c>
    </row>
    <row r="4579" spans="2:21" x14ac:dyDescent="0.25">
      <c r="B4579" t="s">
        <v>169</v>
      </c>
      <c r="C4579">
        <v>2016</v>
      </c>
      <c r="D4579" t="s">
        <v>315</v>
      </c>
      <c r="E4579" t="s">
        <v>457</v>
      </c>
      <c r="F4579" t="s">
        <v>9395</v>
      </c>
      <c r="G4579" t="s">
        <v>794</v>
      </c>
      <c r="H4579">
        <v>699</v>
      </c>
      <c r="I4579" t="s">
        <v>8807</v>
      </c>
      <c r="J4579" t="s">
        <v>8421</v>
      </c>
      <c r="L4579" t="s">
        <v>129</v>
      </c>
      <c r="N4579" t="s">
        <v>8122</v>
      </c>
      <c r="R4579" t="e">
        <v>#N/A</v>
      </c>
      <c r="S4579" t="e">
        <v>#N/A</v>
      </c>
      <c r="T4579">
        <v>7073</v>
      </c>
      <c r="U4579" t="s">
        <v>9386</v>
      </c>
    </row>
    <row r="4580" spans="2:21" x14ac:dyDescent="0.25">
      <c r="B4580" t="s">
        <v>169</v>
      </c>
      <c r="C4580">
        <v>2016</v>
      </c>
      <c r="D4580" t="s">
        <v>315</v>
      </c>
      <c r="E4580" t="s">
        <v>457</v>
      </c>
      <c r="F4580" t="s">
        <v>9395</v>
      </c>
      <c r="H4580">
        <v>700</v>
      </c>
      <c r="I4580" t="s">
        <v>8807</v>
      </c>
      <c r="J4580" t="s">
        <v>49</v>
      </c>
      <c r="L4580" t="s">
        <v>129</v>
      </c>
      <c r="N4580" t="s">
        <v>8122</v>
      </c>
      <c r="R4580" t="e">
        <v>#N/A</v>
      </c>
      <c r="S4580" t="s">
        <v>9386</v>
      </c>
      <c r="T4580">
        <v>3038</v>
      </c>
      <c r="U4580" t="s">
        <v>9386</v>
      </c>
    </row>
    <row r="4581" spans="2:21" x14ac:dyDescent="0.25">
      <c r="B4581" t="s">
        <v>169</v>
      </c>
      <c r="C4581">
        <v>2016</v>
      </c>
      <c r="D4581" t="s">
        <v>315</v>
      </c>
      <c r="E4581" t="s">
        <v>457</v>
      </c>
      <c r="F4581" t="s">
        <v>9395</v>
      </c>
      <c r="H4581">
        <v>701</v>
      </c>
      <c r="I4581" t="s">
        <v>8807</v>
      </c>
      <c r="J4581" t="s">
        <v>8576</v>
      </c>
      <c r="L4581" t="s">
        <v>86</v>
      </c>
      <c r="N4581" t="s">
        <v>8122</v>
      </c>
      <c r="R4581" t="e">
        <v>#N/A</v>
      </c>
      <c r="S4581" t="s">
        <v>9386</v>
      </c>
      <c r="T4581">
        <v>7330</v>
      </c>
      <c r="U4581" t="s">
        <v>9386</v>
      </c>
    </row>
    <row r="4582" spans="2:21" x14ac:dyDescent="0.25">
      <c r="B4582" t="s">
        <v>169</v>
      </c>
      <c r="C4582">
        <v>2016</v>
      </c>
      <c r="D4582" t="s">
        <v>315</v>
      </c>
      <c r="E4582" t="s">
        <v>8269</v>
      </c>
      <c r="F4582" t="s">
        <v>9395</v>
      </c>
      <c r="G4582" t="s">
        <v>599</v>
      </c>
      <c r="H4582" t="s">
        <v>9240</v>
      </c>
      <c r="I4582" t="s">
        <v>8807</v>
      </c>
      <c r="J4582" t="s">
        <v>247</v>
      </c>
      <c r="L4582" t="s">
        <v>85</v>
      </c>
      <c r="N4582" t="s">
        <v>8122</v>
      </c>
      <c r="R4582" t="e">
        <v>#N/A</v>
      </c>
      <c r="S4582">
        <v>49</v>
      </c>
      <c r="T4582">
        <v>4488</v>
      </c>
      <c r="U4582" t="s">
        <v>9386</v>
      </c>
    </row>
    <row r="4583" spans="2:21" x14ac:dyDescent="0.25">
      <c r="B4583" t="s">
        <v>169</v>
      </c>
      <c r="C4583">
        <v>2016</v>
      </c>
      <c r="D4583" t="s">
        <v>315</v>
      </c>
      <c r="E4583" t="s">
        <v>8269</v>
      </c>
      <c r="F4583" t="s">
        <v>9395</v>
      </c>
      <c r="H4583" t="s">
        <v>9238</v>
      </c>
      <c r="I4583" t="s">
        <v>8807</v>
      </c>
      <c r="J4583" t="s">
        <v>9237</v>
      </c>
      <c r="L4583" t="s">
        <v>14</v>
      </c>
      <c r="N4583" t="s">
        <v>8122</v>
      </c>
      <c r="R4583" t="e">
        <v>#N/A</v>
      </c>
      <c r="S4583" t="s">
        <v>9386</v>
      </c>
      <c r="T4583">
        <v>7424</v>
      </c>
      <c r="U4583" t="s">
        <v>9386</v>
      </c>
    </row>
    <row r="4584" spans="2:21" x14ac:dyDescent="0.25">
      <c r="B4584" t="s">
        <v>169</v>
      </c>
      <c r="C4584">
        <v>2016</v>
      </c>
      <c r="D4584" t="s">
        <v>315</v>
      </c>
      <c r="E4584" t="s">
        <v>8269</v>
      </c>
      <c r="F4584" t="s">
        <v>9395</v>
      </c>
      <c r="G4584" t="s">
        <v>9031</v>
      </c>
      <c r="H4584" t="s">
        <v>9235</v>
      </c>
      <c r="I4584">
        <v>-1</v>
      </c>
      <c r="J4584" t="s">
        <v>9236</v>
      </c>
      <c r="L4584" t="s">
        <v>27</v>
      </c>
      <c r="N4584" t="s">
        <v>8122</v>
      </c>
      <c r="R4584" t="e">
        <v>#N/A</v>
      </c>
      <c r="S4584">
        <v>676</v>
      </c>
      <c r="T4584">
        <v>7414</v>
      </c>
      <c r="U4584" t="s">
        <v>9386</v>
      </c>
    </row>
    <row r="4585" spans="2:21" x14ac:dyDescent="0.25">
      <c r="B4585" t="s">
        <v>169</v>
      </c>
      <c r="C4585">
        <v>2016</v>
      </c>
      <c r="D4585" t="s">
        <v>315</v>
      </c>
      <c r="E4585" t="s">
        <v>8269</v>
      </c>
      <c r="F4585" t="s">
        <v>9395</v>
      </c>
      <c r="G4585" t="s">
        <v>9031</v>
      </c>
      <c r="H4585" t="s">
        <v>9235</v>
      </c>
      <c r="I4585">
        <v>-2</v>
      </c>
      <c r="J4585" t="s">
        <v>9234</v>
      </c>
      <c r="L4585" t="s">
        <v>27</v>
      </c>
      <c r="N4585" t="s">
        <v>8122</v>
      </c>
      <c r="R4585" t="e">
        <v>#N/A</v>
      </c>
      <c r="S4585">
        <v>676</v>
      </c>
      <c r="T4585">
        <v>7400</v>
      </c>
      <c r="U4585" t="s">
        <v>9386</v>
      </c>
    </row>
    <row r="4586" spans="2:21" x14ac:dyDescent="0.25">
      <c r="B4586" t="s">
        <v>169</v>
      </c>
      <c r="C4586">
        <v>2016</v>
      </c>
      <c r="D4586" t="s">
        <v>315</v>
      </c>
      <c r="E4586" t="s">
        <v>8269</v>
      </c>
      <c r="F4586" t="s">
        <v>9395</v>
      </c>
      <c r="G4586" t="s">
        <v>599</v>
      </c>
      <c r="H4586" t="s">
        <v>9233</v>
      </c>
      <c r="I4586" t="s">
        <v>8807</v>
      </c>
      <c r="J4586" t="s">
        <v>257</v>
      </c>
      <c r="L4586" t="s">
        <v>77</v>
      </c>
      <c r="N4586" t="s">
        <v>8122</v>
      </c>
      <c r="R4586" t="e">
        <v>#N/A</v>
      </c>
      <c r="S4586">
        <v>49</v>
      </c>
      <c r="T4586">
        <v>3138</v>
      </c>
      <c r="U4586" t="s">
        <v>9386</v>
      </c>
    </row>
    <row r="4587" spans="2:21" x14ac:dyDescent="0.25">
      <c r="B4587" t="s">
        <v>169</v>
      </c>
      <c r="C4587">
        <v>2016</v>
      </c>
      <c r="D4587" t="s">
        <v>315</v>
      </c>
      <c r="E4587" t="s">
        <v>8269</v>
      </c>
      <c r="F4587" t="s">
        <v>9395</v>
      </c>
      <c r="G4587" t="s">
        <v>9031</v>
      </c>
      <c r="H4587" t="s">
        <v>9231</v>
      </c>
      <c r="I4587">
        <v>-1</v>
      </c>
      <c r="J4587" t="s">
        <v>9232</v>
      </c>
      <c r="L4587" t="s">
        <v>27</v>
      </c>
      <c r="N4587" t="s">
        <v>8122</v>
      </c>
      <c r="R4587" t="e">
        <v>#N/A</v>
      </c>
      <c r="S4587">
        <v>676</v>
      </c>
      <c r="T4587">
        <v>7386</v>
      </c>
      <c r="U4587" t="s">
        <v>9386</v>
      </c>
    </row>
    <row r="4588" spans="2:21" x14ac:dyDescent="0.25">
      <c r="B4588" t="s">
        <v>169</v>
      </c>
      <c r="C4588">
        <v>2016</v>
      </c>
      <c r="D4588" t="s">
        <v>315</v>
      </c>
      <c r="E4588" t="s">
        <v>8269</v>
      </c>
      <c r="F4588" t="s">
        <v>9395</v>
      </c>
      <c r="G4588" t="s">
        <v>9031</v>
      </c>
      <c r="H4588" t="s">
        <v>9231</v>
      </c>
      <c r="I4588">
        <v>-2</v>
      </c>
      <c r="J4588" t="s">
        <v>9230</v>
      </c>
      <c r="L4588" t="s">
        <v>27</v>
      </c>
      <c r="N4588" t="s">
        <v>8122</v>
      </c>
      <c r="R4588" t="e">
        <v>#N/A</v>
      </c>
      <c r="S4588">
        <v>676</v>
      </c>
      <c r="T4588">
        <v>7459</v>
      </c>
      <c r="U4588" t="s">
        <v>9386</v>
      </c>
    </row>
    <row r="4589" spans="2:21" x14ac:dyDescent="0.25">
      <c r="B4589" t="s">
        <v>169</v>
      </c>
      <c r="C4589">
        <v>2016</v>
      </c>
      <c r="D4589" t="s">
        <v>315</v>
      </c>
      <c r="E4589" t="s">
        <v>8269</v>
      </c>
      <c r="F4589" t="s">
        <v>9395</v>
      </c>
      <c r="H4589" t="s">
        <v>9229</v>
      </c>
      <c r="I4589" t="s">
        <v>8807</v>
      </c>
      <c r="J4589" t="s">
        <v>9228</v>
      </c>
      <c r="L4589" t="s">
        <v>88</v>
      </c>
      <c r="N4589" t="s">
        <v>8122</v>
      </c>
      <c r="R4589" t="e">
        <v>#N/A</v>
      </c>
      <c r="S4589" t="s">
        <v>9386</v>
      </c>
      <c r="T4589">
        <v>7406</v>
      </c>
      <c r="U4589" t="s">
        <v>9386</v>
      </c>
    </row>
    <row r="4590" spans="2:21" x14ac:dyDescent="0.25">
      <c r="B4590" t="s">
        <v>169</v>
      </c>
      <c r="C4590">
        <v>2016</v>
      </c>
      <c r="D4590" t="s">
        <v>315</v>
      </c>
      <c r="E4590" t="s">
        <v>8269</v>
      </c>
      <c r="F4590" t="s">
        <v>9395</v>
      </c>
      <c r="H4590" t="s">
        <v>9227</v>
      </c>
      <c r="I4590" t="s">
        <v>8807</v>
      </c>
      <c r="J4590" t="s">
        <v>9226</v>
      </c>
      <c r="L4590" t="s">
        <v>32</v>
      </c>
      <c r="N4590" t="s">
        <v>8122</v>
      </c>
      <c r="R4590" t="e">
        <v>#N/A</v>
      </c>
      <c r="S4590" t="s">
        <v>9386</v>
      </c>
      <c r="T4590">
        <v>7388</v>
      </c>
      <c r="U4590" t="s">
        <v>9386</v>
      </c>
    </row>
    <row r="4591" spans="2:21" x14ac:dyDescent="0.25">
      <c r="B4591" t="s">
        <v>169</v>
      </c>
      <c r="C4591">
        <v>2016</v>
      </c>
      <c r="D4591" t="s">
        <v>315</v>
      </c>
      <c r="E4591" t="s">
        <v>8269</v>
      </c>
      <c r="F4591" t="s">
        <v>9395</v>
      </c>
      <c r="H4591" t="s">
        <v>9225</v>
      </c>
      <c r="I4591" t="s">
        <v>8807</v>
      </c>
      <c r="J4591" t="s">
        <v>201</v>
      </c>
      <c r="L4591" t="s">
        <v>85</v>
      </c>
      <c r="N4591" t="s">
        <v>8122</v>
      </c>
      <c r="R4591" t="e">
        <v>#N/A</v>
      </c>
      <c r="S4591" t="s">
        <v>9386</v>
      </c>
      <c r="T4591">
        <v>5276</v>
      </c>
      <c r="U4591" t="s">
        <v>9386</v>
      </c>
    </row>
    <row r="4592" spans="2:21" x14ac:dyDescent="0.25">
      <c r="B4592" t="s">
        <v>169</v>
      </c>
      <c r="C4592">
        <v>2016</v>
      </c>
      <c r="D4592" t="s">
        <v>315</v>
      </c>
      <c r="E4592" t="s">
        <v>8269</v>
      </c>
      <c r="F4592" t="s">
        <v>9395</v>
      </c>
      <c r="H4592" t="s">
        <v>9224</v>
      </c>
      <c r="I4592" t="s">
        <v>8807</v>
      </c>
      <c r="J4592" t="s">
        <v>6678</v>
      </c>
      <c r="L4592" t="s">
        <v>39</v>
      </c>
      <c r="N4592" t="s">
        <v>8122</v>
      </c>
      <c r="R4592" t="e">
        <v>#N/A</v>
      </c>
      <c r="S4592" t="s">
        <v>9386</v>
      </c>
      <c r="T4592">
        <v>6878</v>
      </c>
      <c r="U4592" t="s">
        <v>9386</v>
      </c>
    </row>
    <row r="4593" spans="2:21" x14ac:dyDescent="0.25">
      <c r="B4593" t="s">
        <v>169</v>
      </c>
      <c r="C4593">
        <v>2016</v>
      </c>
      <c r="D4593" t="s">
        <v>315</v>
      </c>
      <c r="E4593" t="s">
        <v>8269</v>
      </c>
      <c r="F4593" t="s">
        <v>9395</v>
      </c>
      <c r="H4593" t="s">
        <v>9223</v>
      </c>
      <c r="I4593" t="s">
        <v>8807</v>
      </c>
      <c r="J4593" t="s">
        <v>8555</v>
      </c>
      <c r="L4593" t="s">
        <v>22</v>
      </c>
      <c r="N4593" t="s">
        <v>8122</v>
      </c>
      <c r="R4593" t="e">
        <v>#N/A</v>
      </c>
      <c r="S4593" t="s">
        <v>9386</v>
      </c>
      <c r="T4593">
        <v>7245</v>
      </c>
      <c r="U4593" t="s">
        <v>9386</v>
      </c>
    </row>
    <row r="4594" spans="2:21" x14ac:dyDescent="0.25">
      <c r="B4594" t="s">
        <v>169</v>
      </c>
      <c r="C4594">
        <v>2016</v>
      </c>
      <c r="D4594" t="s">
        <v>315</v>
      </c>
      <c r="E4594" t="s">
        <v>8269</v>
      </c>
      <c r="F4594" t="s">
        <v>9395</v>
      </c>
      <c r="H4594" t="s">
        <v>9222</v>
      </c>
      <c r="I4594" t="s">
        <v>8807</v>
      </c>
      <c r="J4594" t="s">
        <v>3479</v>
      </c>
      <c r="L4594" t="s">
        <v>86</v>
      </c>
      <c r="N4594" t="s">
        <v>8122</v>
      </c>
      <c r="R4594" t="e">
        <v>#N/A</v>
      </c>
      <c r="S4594" t="s">
        <v>9386</v>
      </c>
      <c r="T4594">
        <v>2468</v>
      </c>
      <c r="U4594" t="s">
        <v>9386</v>
      </c>
    </row>
    <row r="4595" spans="2:21" x14ac:dyDescent="0.25">
      <c r="B4595" t="s">
        <v>169</v>
      </c>
      <c r="C4595">
        <v>2016</v>
      </c>
      <c r="D4595" t="s">
        <v>315</v>
      </c>
      <c r="E4595" t="s">
        <v>8269</v>
      </c>
      <c r="F4595" t="s">
        <v>9395</v>
      </c>
      <c r="H4595" t="s">
        <v>9221</v>
      </c>
      <c r="I4595" t="s">
        <v>8807</v>
      </c>
      <c r="J4595" t="s">
        <v>8709</v>
      </c>
      <c r="L4595" t="s">
        <v>77</v>
      </c>
      <c r="N4595" t="s">
        <v>8122</v>
      </c>
      <c r="R4595" t="e">
        <v>#N/A</v>
      </c>
      <c r="S4595" t="s">
        <v>9386</v>
      </c>
      <c r="T4595">
        <v>7276</v>
      </c>
      <c r="U4595" t="s">
        <v>9386</v>
      </c>
    </row>
    <row r="4596" spans="2:21" x14ac:dyDescent="0.25">
      <c r="B4596" t="s">
        <v>169</v>
      </c>
      <c r="C4596">
        <v>2016</v>
      </c>
      <c r="D4596" t="s">
        <v>315</v>
      </c>
      <c r="E4596" t="s">
        <v>8269</v>
      </c>
      <c r="F4596" t="s">
        <v>9395</v>
      </c>
      <c r="H4596" t="s">
        <v>9220</v>
      </c>
      <c r="I4596" t="s">
        <v>8807</v>
      </c>
      <c r="J4596" t="s">
        <v>9219</v>
      </c>
      <c r="L4596" t="s">
        <v>25</v>
      </c>
      <c r="N4596" t="s">
        <v>8122</v>
      </c>
      <c r="R4596" t="e">
        <v>#N/A</v>
      </c>
      <c r="S4596" t="s">
        <v>9386</v>
      </c>
      <c r="T4596">
        <v>7516</v>
      </c>
      <c r="U4596" t="s">
        <v>9386</v>
      </c>
    </row>
    <row r="4597" spans="2:21" x14ac:dyDescent="0.25">
      <c r="B4597" t="s">
        <v>169</v>
      </c>
      <c r="C4597">
        <v>2016</v>
      </c>
      <c r="D4597" t="s">
        <v>315</v>
      </c>
      <c r="E4597" t="s">
        <v>8269</v>
      </c>
      <c r="F4597" t="s">
        <v>9395</v>
      </c>
      <c r="H4597" t="s">
        <v>9218</v>
      </c>
      <c r="I4597" t="s">
        <v>8807</v>
      </c>
      <c r="J4597" t="s">
        <v>2619</v>
      </c>
      <c r="L4597" t="s">
        <v>32</v>
      </c>
      <c r="N4597" t="s">
        <v>8122</v>
      </c>
      <c r="R4597" t="e">
        <v>#N/A</v>
      </c>
      <c r="S4597" t="s">
        <v>9386</v>
      </c>
      <c r="T4597">
        <v>1573</v>
      </c>
      <c r="U4597" t="s">
        <v>9386</v>
      </c>
    </row>
    <row r="4598" spans="2:21" x14ac:dyDescent="0.25">
      <c r="B4598" t="s">
        <v>169</v>
      </c>
      <c r="C4598">
        <v>2016</v>
      </c>
      <c r="D4598" t="s">
        <v>315</v>
      </c>
      <c r="E4598" t="s">
        <v>8269</v>
      </c>
      <c r="F4598" t="s">
        <v>9395</v>
      </c>
      <c r="G4598" t="s">
        <v>599</v>
      </c>
      <c r="H4598" t="s">
        <v>9217</v>
      </c>
      <c r="I4598" t="s">
        <v>8807</v>
      </c>
      <c r="J4598" t="s">
        <v>8657</v>
      </c>
      <c r="L4598" t="s">
        <v>10</v>
      </c>
      <c r="N4598" t="s">
        <v>8122</v>
      </c>
      <c r="R4598" t="e">
        <v>#N/A</v>
      </c>
      <c r="S4598">
        <v>49</v>
      </c>
      <c r="T4598">
        <v>7341</v>
      </c>
      <c r="U4598" t="s">
        <v>9386</v>
      </c>
    </row>
    <row r="4599" spans="2:21" x14ac:dyDescent="0.25">
      <c r="B4599" t="s">
        <v>169</v>
      </c>
      <c r="C4599">
        <v>2016</v>
      </c>
      <c r="D4599" t="s">
        <v>315</v>
      </c>
      <c r="E4599" t="s">
        <v>8269</v>
      </c>
      <c r="F4599" t="s">
        <v>9395</v>
      </c>
      <c r="H4599" t="s">
        <v>9216</v>
      </c>
      <c r="I4599" t="s">
        <v>8807</v>
      </c>
      <c r="J4599" t="s">
        <v>1680</v>
      </c>
      <c r="L4599" t="s">
        <v>17</v>
      </c>
      <c r="N4599" t="s">
        <v>8122</v>
      </c>
      <c r="R4599" t="e">
        <v>#N/A</v>
      </c>
      <c r="S4599" t="s">
        <v>9386</v>
      </c>
      <c r="T4599">
        <v>607</v>
      </c>
      <c r="U4599" t="s">
        <v>9386</v>
      </c>
    </row>
    <row r="4600" spans="2:21" x14ac:dyDescent="0.25">
      <c r="B4600" t="s">
        <v>169</v>
      </c>
      <c r="C4600">
        <v>2016</v>
      </c>
      <c r="D4600" t="s">
        <v>315</v>
      </c>
      <c r="E4600" t="s">
        <v>8269</v>
      </c>
      <c r="F4600" t="s">
        <v>9395</v>
      </c>
      <c r="H4600" t="s">
        <v>9215</v>
      </c>
      <c r="I4600" t="s">
        <v>8807</v>
      </c>
      <c r="J4600" t="s">
        <v>9214</v>
      </c>
      <c r="L4600" t="s">
        <v>31</v>
      </c>
      <c r="N4600" t="s">
        <v>8122</v>
      </c>
      <c r="R4600" t="e">
        <v>#N/A</v>
      </c>
      <c r="S4600" t="s">
        <v>9386</v>
      </c>
      <c r="T4600">
        <v>7501</v>
      </c>
      <c r="U4600" t="s">
        <v>9386</v>
      </c>
    </row>
    <row r="4601" spans="2:21" x14ac:dyDescent="0.25">
      <c r="B4601" t="s">
        <v>169</v>
      </c>
      <c r="C4601">
        <v>2016</v>
      </c>
      <c r="D4601" t="s">
        <v>315</v>
      </c>
      <c r="E4601" t="s">
        <v>8269</v>
      </c>
      <c r="F4601" t="s">
        <v>9395</v>
      </c>
      <c r="H4601" t="s">
        <v>9213</v>
      </c>
      <c r="I4601" t="s">
        <v>8807</v>
      </c>
      <c r="J4601" t="s">
        <v>9212</v>
      </c>
      <c r="L4601" t="s">
        <v>27</v>
      </c>
      <c r="N4601" t="s">
        <v>8122</v>
      </c>
      <c r="R4601" t="e">
        <v>#N/A</v>
      </c>
      <c r="S4601" t="s">
        <v>9386</v>
      </c>
      <c r="T4601">
        <v>7482</v>
      </c>
      <c r="U4601" t="s">
        <v>9386</v>
      </c>
    </row>
    <row r="4602" spans="2:21" x14ac:dyDescent="0.25">
      <c r="B4602" t="s">
        <v>169</v>
      </c>
      <c r="C4602">
        <v>2016</v>
      </c>
      <c r="D4602" t="s">
        <v>315</v>
      </c>
      <c r="E4602" t="s">
        <v>8269</v>
      </c>
      <c r="F4602" t="s">
        <v>9395</v>
      </c>
      <c r="G4602" t="s">
        <v>599</v>
      </c>
      <c r="H4602" t="s">
        <v>9211</v>
      </c>
      <c r="I4602" t="s">
        <v>8807</v>
      </c>
      <c r="J4602" t="s">
        <v>34</v>
      </c>
      <c r="L4602" t="s">
        <v>10</v>
      </c>
      <c r="N4602" t="s">
        <v>8122</v>
      </c>
      <c r="R4602" t="e">
        <v>#N/A</v>
      </c>
      <c r="S4602">
        <v>49</v>
      </c>
      <c r="T4602">
        <v>4721</v>
      </c>
      <c r="U4602" t="s">
        <v>9386</v>
      </c>
    </row>
    <row r="4603" spans="2:21" x14ac:dyDescent="0.25">
      <c r="B4603" t="s">
        <v>169</v>
      </c>
      <c r="C4603">
        <v>2016</v>
      </c>
      <c r="D4603" t="s">
        <v>315</v>
      </c>
      <c r="E4603" t="s">
        <v>8269</v>
      </c>
      <c r="F4603" t="s">
        <v>9395</v>
      </c>
      <c r="H4603" t="s">
        <v>9210</v>
      </c>
      <c r="I4603" t="s">
        <v>8807</v>
      </c>
      <c r="J4603" t="s">
        <v>9209</v>
      </c>
      <c r="L4603" t="s">
        <v>83</v>
      </c>
      <c r="N4603" t="s">
        <v>8122</v>
      </c>
      <c r="R4603" t="e">
        <v>#N/A</v>
      </c>
      <c r="S4603" t="s">
        <v>9386</v>
      </c>
      <c r="T4603">
        <v>7467</v>
      </c>
      <c r="U4603" t="s">
        <v>9386</v>
      </c>
    </row>
    <row r="4604" spans="2:21" x14ac:dyDescent="0.25">
      <c r="B4604" t="s">
        <v>169</v>
      </c>
      <c r="C4604">
        <v>2016</v>
      </c>
      <c r="D4604" t="s">
        <v>315</v>
      </c>
      <c r="E4604" t="s">
        <v>8269</v>
      </c>
      <c r="F4604" t="s">
        <v>9395</v>
      </c>
      <c r="H4604" t="s">
        <v>9208</v>
      </c>
      <c r="I4604" t="s">
        <v>8807</v>
      </c>
      <c r="J4604" t="s">
        <v>9207</v>
      </c>
      <c r="L4604" t="s">
        <v>39</v>
      </c>
      <c r="N4604" t="s">
        <v>8122</v>
      </c>
      <c r="R4604" t="e">
        <v>#N/A</v>
      </c>
      <c r="S4604" t="s">
        <v>9386</v>
      </c>
      <c r="T4604">
        <v>7384</v>
      </c>
      <c r="U4604" t="s">
        <v>9386</v>
      </c>
    </row>
    <row r="4605" spans="2:21" x14ac:dyDescent="0.25">
      <c r="B4605" t="s">
        <v>169</v>
      </c>
      <c r="C4605">
        <v>2016</v>
      </c>
      <c r="D4605" t="s">
        <v>315</v>
      </c>
      <c r="E4605" t="s">
        <v>8269</v>
      </c>
      <c r="F4605" t="s">
        <v>9395</v>
      </c>
      <c r="H4605" t="s">
        <v>9206</v>
      </c>
      <c r="I4605" t="s">
        <v>8807</v>
      </c>
      <c r="J4605" t="s">
        <v>5996</v>
      </c>
      <c r="L4605" t="s">
        <v>28</v>
      </c>
      <c r="N4605" t="s">
        <v>8122</v>
      </c>
      <c r="R4605" t="e">
        <v>#N/A</v>
      </c>
      <c r="S4605" t="s">
        <v>9386</v>
      </c>
      <c r="T4605">
        <v>5056</v>
      </c>
      <c r="U4605" t="s">
        <v>9386</v>
      </c>
    </row>
    <row r="4606" spans="2:21" x14ac:dyDescent="0.25">
      <c r="B4606" t="s">
        <v>169</v>
      </c>
      <c r="C4606">
        <v>2016</v>
      </c>
      <c r="D4606" t="s">
        <v>315</v>
      </c>
      <c r="E4606" t="s">
        <v>8269</v>
      </c>
      <c r="F4606" t="s">
        <v>9395</v>
      </c>
      <c r="G4606" t="s">
        <v>599</v>
      </c>
      <c r="H4606" t="s">
        <v>9205</v>
      </c>
      <c r="I4606" t="s">
        <v>8807</v>
      </c>
      <c r="J4606" t="s">
        <v>8468</v>
      </c>
      <c r="L4606" t="s">
        <v>107</v>
      </c>
      <c r="N4606" t="s">
        <v>8122</v>
      </c>
      <c r="R4606" t="e">
        <v>#N/A</v>
      </c>
      <c r="S4606">
        <v>49</v>
      </c>
      <c r="T4606">
        <v>7058</v>
      </c>
      <c r="U4606" t="s">
        <v>9386</v>
      </c>
    </row>
    <row r="4607" spans="2:21" x14ac:dyDescent="0.25">
      <c r="B4607" t="s">
        <v>169</v>
      </c>
      <c r="C4607">
        <v>2016</v>
      </c>
      <c r="D4607" t="s">
        <v>315</v>
      </c>
      <c r="E4607" t="s">
        <v>8269</v>
      </c>
      <c r="F4607" t="s">
        <v>9395</v>
      </c>
      <c r="H4607" t="s">
        <v>9204</v>
      </c>
      <c r="I4607" t="s">
        <v>8807</v>
      </c>
      <c r="J4607" t="s">
        <v>9203</v>
      </c>
      <c r="L4607" t="s">
        <v>138</v>
      </c>
      <c r="N4607" t="s">
        <v>8122</v>
      </c>
      <c r="R4607" t="e">
        <v>#N/A</v>
      </c>
      <c r="S4607" t="s">
        <v>9386</v>
      </c>
      <c r="T4607">
        <v>7451</v>
      </c>
      <c r="U4607" t="s">
        <v>9386</v>
      </c>
    </row>
    <row r="4608" spans="2:21" x14ac:dyDescent="0.25">
      <c r="B4608" t="s">
        <v>169</v>
      </c>
      <c r="C4608">
        <v>2016</v>
      </c>
      <c r="D4608" t="s">
        <v>315</v>
      </c>
      <c r="E4608" t="s">
        <v>8269</v>
      </c>
      <c r="F4608" t="s">
        <v>9395</v>
      </c>
      <c r="G4608" t="s">
        <v>1001</v>
      </c>
      <c r="H4608" t="s">
        <v>9202</v>
      </c>
      <c r="I4608" t="s">
        <v>8807</v>
      </c>
      <c r="J4608" t="s">
        <v>8979</v>
      </c>
      <c r="L4608" t="s">
        <v>85</v>
      </c>
      <c r="N4608" t="s">
        <v>8122</v>
      </c>
      <c r="R4608" t="e">
        <v>#N/A</v>
      </c>
      <c r="S4608">
        <v>476</v>
      </c>
      <c r="T4608">
        <v>7439</v>
      </c>
      <c r="U4608" t="s">
        <v>9386</v>
      </c>
    </row>
    <row r="4609" spans="2:21" x14ac:dyDescent="0.25">
      <c r="B4609" t="s">
        <v>169</v>
      </c>
      <c r="C4609">
        <v>2016</v>
      </c>
      <c r="D4609" t="s">
        <v>315</v>
      </c>
      <c r="E4609" t="s">
        <v>8269</v>
      </c>
      <c r="F4609" t="s">
        <v>9395</v>
      </c>
      <c r="H4609" t="s">
        <v>9201</v>
      </c>
      <c r="I4609" t="s">
        <v>8807</v>
      </c>
      <c r="J4609" t="s">
        <v>9200</v>
      </c>
      <c r="L4609" t="s">
        <v>10</v>
      </c>
      <c r="N4609" t="s">
        <v>8122</v>
      </c>
      <c r="R4609" t="e">
        <v>#N/A</v>
      </c>
      <c r="S4609" t="s">
        <v>9386</v>
      </c>
      <c r="T4609">
        <v>7463</v>
      </c>
      <c r="U4609" t="s">
        <v>9386</v>
      </c>
    </row>
    <row r="4610" spans="2:21" x14ac:dyDescent="0.25">
      <c r="B4610" t="s">
        <v>169</v>
      </c>
      <c r="C4610">
        <v>2016</v>
      </c>
      <c r="D4610" t="s">
        <v>315</v>
      </c>
      <c r="E4610" t="s">
        <v>8269</v>
      </c>
      <c r="F4610" t="s">
        <v>9395</v>
      </c>
      <c r="H4610" t="s">
        <v>9199</v>
      </c>
      <c r="I4610">
        <v>-1</v>
      </c>
      <c r="J4610" t="s">
        <v>254</v>
      </c>
      <c r="K4610" t="s">
        <v>9198</v>
      </c>
      <c r="L4610" t="s">
        <v>51</v>
      </c>
      <c r="N4610" t="s">
        <v>8122</v>
      </c>
      <c r="R4610" t="e">
        <v>#N/A</v>
      </c>
      <c r="S4610" t="s">
        <v>9386</v>
      </c>
      <c r="T4610">
        <v>1402</v>
      </c>
      <c r="U4610">
        <v>29</v>
      </c>
    </row>
    <row r="4611" spans="2:21" x14ac:dyDescent="0.25">
      <c r="B4611" t="s">
        <v>169</v>
      </c>
      <c r="C4611">
        <v>2016</v>
      </c>
      <c r="D4611" t="s">
        <v>315</v>
      </c>
      <c r="E4611" t="s">
        <v>8269</v>
      </c>
      <c r="F4611" t="s">
        <v>9395</v>
      </c>
      <c r="H4611" t="s">
        <v>9199</v>
      </c>
      <c r="I4611">
        <v>-2</v>
      </c>
      <c r="J4611" t="s">
        <v>249</v>
      </c>
      <c r="K4611" t="s">
        <v>9198</v>
      </c>
      <c r="L4611" t="s">
        <v>51</v>
      </c>
      <c r="N4611" t="s">
        <v>8122</v>
      </c>
      <c r="R4611" t="e">
        <v>#N/A</v>
      </c>
      <c r="S4611" t="s">
        <v>9386</v>
      </c>
      <c r="T4611">
        <v>3884</v>
      </c>
      <c r="U4611">
        <v>29</v>
      </c>
    </row>
    <row r="4612" spans="2:21" x14ac:dyDescent="0.25">
      <c r="B4612" t="s">
        <v>169</v>
      </c>
      <c r="C4612">
        <v>2016</v>
      </c>
      <c r="D4612" t="s">
        <v>315</v>
      </c>
      <c r="E4612" t="s">
        <v>8269</v>
      </c>
      <c r="F4612" t="s">
        <v>9395</v>
      </c>
      <c r="H4612" t="s">
        <v>9197</v>
      </c>
      <c r="I4612" t="s">
        <v>8807</v>
      </c>
      <c r="J4612" t="s">
        <v>8674</v>
      </c>
      <c r="L4612" t="s">
        <v>73</v>
      </c>
      <c r="N4612" t="s">
        <v>8122</v>
      </c>
      <c r="R4612" t="e">
        <v>#N/A</v>
      </c>
      <c r="S4612" t="s">
        <v>9386</v>
      </c>
      <c r="T4612">
        <v>7159</v>
      </c>
      <c r="U4612" t="s">
        <v>9386</v>
      </c>
    </row>
    <row r="4613" spans="2:21" x14ac:dyDescent="0.25">
      <c r="B4613" t="s">
        <v>169</v>
      </c>
      <c r="C4613">
        <v>2016</v>
      </c>
      <c r="D4613" t="s">
        <v>315</v>
      </c>
      <c r="E4613" t="s">
        <v>8269</v>
      </c>
      <c r="F4613" t="s">
        <v>9395</v>
      </c>
      <c r="H4613" t="s">
        <v>9196</v>
      </c>
      <c r="I4613" t="s">
        <v>8807</v>
      </c>
      <c r="J4613" t="s">
        <v>9195</v>
      </c>
      <c r="L4613" t="s">
        <v>73</v>
      </c>
      <c r="N4613" t="s">
        <v>8122</v>
      </c>
      <c r="R4613" t="e">
        <v>#N/A</v>
      </c>
      <c r="S4613" t="s">
        <v>9386</v>
      </c>
      <c r="T4613">
        <v>7460</v>
      </c>
      <c r="U4613" t="s">
        <v>9386</v>
      </c>
    </row>
    <row r="4614" spans="2:21" x14ac:dyDescent="0.25">
      <c r="B4614" t="s">
        <v>169</v>
      </c>
      <c r="C4614">
        <v>2016</v>
      </c>
      <c r="D4614" t="s">
        <v>315</v>
      </c>
      <c r="E4614" t="s">
        <v>8269</v>
      </c>
      <c r="F4614" t="s">
        <v>9395</v>
      </c>
      <c r="H4614" t="s">
        <v>9194</v>
      </c>
      <c r="I4614">
        <v>-1</v>
      </c>
      <c r="J4614" t="s">
        <v>8172</v>
      </c>
      <c r="K4614" t="s">
        <v>9193</v>
      </c>
      <c r="L4614" t="s">
        <v>22</v>
      </c>
      <c r="N4614" t="s">
        <v>8122</v>
      </c>
      <c r="R4614" t="e">
        <v>#N/A</v>
      </c>
      <c r="S4614" t="s">
        <v>9386</v>
      </c>
      <c r="T4614">
        <v>6936</v>
      </c>
      <c r="U4614">
        <v>28</v>
      </c>
    </row>
    <row r="4615" spans="2:21" x14ac:dyDescent="0.25">
      <c r="B4615" t="s">
        <v>169</v>
      </c>
      <c r="C4615">
        <v>2016</v>
      </c>
      <c r="D4615" t="s">
        <v>315</v>
      </c>
      <c r="E4615" t="s">
        <v>8269</v>
      </c>
      <c r="F4615" t="s">
        <v>9395</v>
      </c>
      <c r="H4615" t="s">
        <v>9194</v>
      </c>
      <c r="I4615">
        <v>-2</v>
      </c>
      <c r="J4615" t="s">
        <v>89</v>
      </c>
      <c r="K4615" t="s">
        <v>9193</v>
      </c>
      <c r="L4615" t="s">
        <v>22</v>
      </c>
      <c r="N4615" t="s">
        <v>8122</v>
      </c>
      <c r="R4615" t="e">
        <v>#N/A</v>
      </c>
      <c r="S4615" t="s">
        <v>9386</v>
      </c>
      <c r="T4615">
        <v>663</v>
      </c>
      <c r="U4615">
        <v>28</v>
      </c>
    </row>
    <row r="4616" spans="2:21" x14ac:dyDescent="0.25">
      <c r="B4616" t="s">
        <v>169</v>
      </c>
      <c r="C4616">
        <v>2016</v>
      </c>
      <c r="D4616" t="s">
        <v>315</v>
      </c>
      <c r="E4616" t="s">
        <v>8269</v>
      </c>
      <c r="F4616" t="s">
        <v>9395</v>
      </c>
      <c r="G4616" t="s">
        <v>599</v>
      </c>
      <c r="H4616" t="s">
        <v>9192</v>
      </c>
      <c r="I4616" t="s">
        <v>8807</v>
      </c>
      <c r="J4616" t="s">
        <v>9040</v>
      </c>
      <c r="L4616" t="s">
        <v>31</v>
      </c>
      <c r="N4616" t="s">
        <v>8122</v>
      </c>
      <c r="R4616" t="e">
        <v>#N/A</v>
      </c>
      <c r="S4616">
        <v>49</v>
      </c>
      <c r="T4616">
        <v>2334</v>
      </c>
      <c r="U4616" t="s">
        <v>9386</v>
      </c>
    </row>
    <row r="4617" spans="2:21" x14ac:dyDescent="0.25">
      <c r="B4617" t="s">
        <v>169</v>
      </c>
      <c r="C4617">
        <v>2016</v>
      </c>
      <c r="D4617" t="s">
        <v>315</v>
      </c>
      <c r="E4617" t="s">
        <v>8269</v>
      </c>
      <c r="F4617" t="s">
        <v>9395</v>
      </c>
      <c r="H4617" t="s">
        <v>9191</v>
      </c>
      <c r="I4617" t="s">
        <v>8807</v>
      </c>
      <c r="J4617" t="s">
        <v>4980</v>
      </c>
      <c r="L4617" t="s">
        <v>71</v>
      </c>
      <c r="N4617" t="s">
        <v>8122</v>
      </c>
      <c r="R4617" t="e">
        <v>#N/A</v>
      </c>
      <c r="S4617" t="s">
        <v>9386</v>
      </c>
      <c r="T4617">
        <v>4001</v>
      </c>
      <c r="U4617" t="s">
        <v>9386</v>
      </c>
    </row>
    <row r="4618" spans="2:21" x14ac:dyDescent="0.25">
      <c r="B4618" t="s">
        <v>169</v>
      </c>
      <c r="C4618">
        <v>2016</v>
      </c>
      <c r="D4618" t="s">
        <v>315</v>
      </c>
      <c r="E4618" t="s">
        <v>8269</v>
      </c>
      <c r="F4618" t="s">
        <v>9395</v>
      </c>
      <c r="G4618" t="s">
        <v>599</v>
      </c>
      <c r="H4618" t="s">
        <v>9190</v>
      </c>
      <c r="I4618" t="s">
        <v>8807</v>
      </c>
      <c r="J4618" t="s">
        <v>1652</v>
      </c>
      <c r="L4618" t="s">
        <v>14</v>
      </c>
      <c r="N4618" t="s">
        <v>8122</v>
      </c>
      <c r="R4618" t="e">
        <v>#N/A</v>
      </c>
      <c r="S4618">
        <v>49</v>
      </c>
      <c r="T4618">
        <v>6873</v>
      </c>
      <c r="U4618" t="s">
        <v>9386</v>
      </c>
    </row>
    <row r="4619" spans="2:21" x14ac:dyDescent="0.25">
      <c r="B4619" t="s">
        <v>169</v>
      </c>
      <c r="C4619">
        <v>2016</v>
      </c>
      <c r="D4619" t="s">
        <v>315</v>
      </c>
      <c r="E4619" t="s">
        <v>8269</v>
      </c>
      <c r="F4619" t="s">
        <v>9395</v>
      </c>
      <c r="H4619" t="s">
        <v>9189</v>
      </c>
      <c r="I4619" t="s">
        <v>8807</v>
      </c>
      <c r="J4619" t="s">
        <v>9188</v>
      </c>
      <c r="L4619" t="s">
        <v>73</v>
      </c>
      <c r="N4619" t="s">
        <v>8122</v>
      </c>
      <c r="R4619" t="e">
        <v>#N/A</v>
      </c>
      <c r="S4619" t="s">
        <v>9386</v>
      </c>
      <c r="T4619">
        <v>7411</v>
      </c>
      <c r="U4619" t="s">
        <v>9386</v>
      </c>
    </row>
    <row r="4620" spans="2:21" x14ac:dyDescent="0.25">
      <c r="B4620" t="s">
        <v>169</v>
      </c>
      <c r="C4620">
        <v>2016</v>
      </c>
      <c r="D4620" t="s">
        <v>315</v>
      </c>
      <c r="E4620" t="s">
        <v>8269</v>
      </c>
      <c r="F4620" t="s">
        <v>9395</v>
      </c>
      <c r="H4620" t="s">
        <v>9187</v>
      </c>
      <c r="I4620" t="s">
        <v>8807</v>
      </c>
      <c r="J4620" t="s">
        <v>4561</v>
      </c>
      <c r="L4620" t="s">
        <v>12</v>
      </c>
      <c r="N4620" t="s">
        <v>8122</v>
      </c>
      <c r="R4620" t="e">
        <v>#N/A</v>
      </c>
      <c r="S4620" t="s">
        <v>9386</v>
      </c>
      <c r="T4620">
        <v>3569</v>
      </c>
      <c r="U4620" t="s">
        <v>9386</v>
      </c>
    </row>
    <row r="4621" spans="2:21" x14ac:dyDescent="0.25">
      <c r="B4621" t="s">
        <v>169</v>
      </c>
      <c r="C4621">
        <v>2016</v>
      </c>
      <c r="D4621" t="s">
        <v>315</v>
      </c>
      <c r="E4621" t="s">
        <v>8269</v>
      </c>
      <c r="F4621" t="s">
        <v>9395</v>
      </c>
      <c r="H4621" t="s">
        <v>9186</v>
      </c>
      <c r="I4621" t="s">
        <v>8807</v>
      </c>
      <c r="J4621" t="s">
        <v>8696</v>
      </c>
      <c r="L4621" t="s">
        <v>25</v>
      </c>
      <c r="N4621" t="s">
        <v>8122</v>
      </c>
      <c r="R4621" t="e">
        <v>#N/A</v>
      </c>
      <c r="S4621" t="s">
        <v>9386</v>
      </c>
      <c r="T4621">
        <v>7344</v>
      </c>
      <c r="U4621" t="s">
        <v>9386</v>
      </c>
    </row>
    <row r="4622" spans="2:21" x14ac:dyDescent="0.25">
      <c r="B4622" t="s">
        <v>169</v>
      </c>
      <c r="C4622">
        <v>2016</v>
      </c>
      <c r="D4622" t="s">
        <v>315</v>
      </c>
      <c r="E4622" t="s">
        <v>8269</v>
      </c>
      <c r="F4622" t="s">
        <v>9395</v>
      </c>
      <c r="H4622" t="s">
        <v>9185</v>
      </c>
      <c r="I4622" t="s">
        <v>8807</v>
      </c>
      <c r="J4622" t="s">
        <v>4849</v>
      </c>
      <c r="L4622" t="s">
        <v>28</v>
      </c>
      <c r="N4622" t="s">
        <v>8122</v>
      </c>
      <c r="R4622" t="e">
        <v>#N/A</v>
      </c>
      <c r="S4622" t="s">
        <v>9386</v>
      </c>
      <c r="T4622" t="e">
        <v>#N/A</v>
      </c>
      <c r="U4622" t="s">
        <v>9386</v>
      </c>
    </row>
    <row r="4623" spans="2:21" x14ac:dyDescent="0.25">
      <c r="B4623" t="s">
        <v>169</v>
      </c>
      <c r="C4623">
        <v>2016</v>
      </c>
      <c r="D4623" t="s">
        <v>315</v>
      </c>
      <c r="E4623" t="s">
        <v>8269</v>
      </c>
      <c r="F4623" t="s">
        <v>9395</v>
      </c>
      <c r="G4623" t="s">
        <v>599</v>
      </c>
      <c r="H4623" t="s">
        <v>9184</v>
      </c>
      <c r="I4623" t="s">
        <v>8807</v>
      </c>
      <c r="J4623" t="s">
        <v>69</v>
      </c>
      <c r="L4623" t="s">
        <v>107</v>
      </c>
      <c r="N4623" t="s">
        <v>8122</v>
      </c>
      <c r="R4623" t="e">
        <v>#N/A</v>
      </c>
      <c r="S4623">
        <v>49</v>
      </c>
      <c r="T4623">
        <v>1717</v>
      </c>
      <c r="U4623" t="s">
        <v>9386</v>
      </c>
    </row>
    <row r="4624" spans="2:21" x14ac:dyDescent="0.25">
      <c r="B4624" t="s">
        <v>169</v>
      </c>
      <c r="C4624">
        <v>2016</v>
      </c>
      <c r="D4624" t="s">
        <v>315</v>
      </c>
      <c r="E4624" t="s">
        <v>8269</v>
      </c>
      <c r="F4624" t="s">
        <v>9395</v>
      </c>
      <c r="H4624" t="s">
        <v>9183</v>
      </c>
      <c r="I4624" t="s">
        <v>8807</v>
      </c>
      <c r="J4624" t="s">
        <v>9182</v>
      </c>
      <c r="L4624" t="s">
        <v>23</v>
      </c>
      <c r="N4624" t="s">
        <v>8122</v>
      </c>
      <c r="R4624" t="e">
        <v>#N/A</v>
      </c>
      <c r="S4624" t="s">
        <v>9386</v>
      </c>
      <c r="T4624">
        <v>7532</v>
      </c>
      <c r="U4624" t="s">
        <v>9386</v>
      </c>
    </row>
    <row r="4625" spans="2:21" x14ac:dyDescent="0.25">
      <c r="B4625" t="s">
        <v>169</v>
      </c>
      <c r="C4625">
        <v>2016</v>
      </c>
      <c r="D4625" t="s">
        <v>315</v>
      </c>
      <c r="E4625" t="s">
        <v>8269</v>
      </c>
      <c r="F4625" t="s">
        <v>9395</v>
      </c>
      <c r="G4625" t="s">
        <v>1001</v>
      </c>
      <c r="H4625" t="s">
        <v>9181</v>
      </c>
      <c r="I4625" t="s">
        <v>8807</v>
      </c>
      <c r="J4625" t="s">
        <v>8127</v>
      </c>
      <c r="L4625" t="s">
        <v>108</v>
      </c>
      <c r="N4625" t="s">
        <v>8122</v>
      </c>
      <c r="R4625" t="e">
        <v>#N/A</v>
      </c>
      <c r="S4625">
        <v>476</v>
      </c>
      <c r="T4625">
        <v>6906</v>
      </c>
      <c r="U4625" t="s">
        <v>9386</v>
      </c>
    </row>
    <row r="4626" spans="2:21" x14ac:dyDescent="0.25">
      <c r="B4626" t="s">
        <v>169</v>
      </c>
      <c r="C4626">
        <v>2016</v>
      </c>
      <c r="D4626" t="s">
        <v>315</v>
      </c>
      <c r="E4626" t="s">
        <v>8269</v>
      </c>
      <c r="F4626" t="s">
        <v>9395</v>
      </c>
      <c r="H4626" t="s">
        <v>9180</v>
      </c>
      <c r="I4626" t="s">
        <v>8807</v>
      </c>
      <c r="J4626" t="s">
        <v>37</v>
      </c>
      <c r="L4626" t="s">
        <v>10</v>
      </c>
      <c r="N4626" t="s">
        <v>8122</v>
      </c>
      <c r="R4626" t="e">
        <v>#N/A</v>
      </c>
      <c r="S4626" t="s">
        <v>9386</v>
      </c>
      <c r="T4626">
        <v>4575</v>
      </c>
      <c r="U4626" t="s">
        <v>9386</v>
      </c>
    </row>
    <row r="4627" spans="2:21" x14ac:dyDescent="0.25">
      <c r="B4627" t="s">
        <v>169</v>
      </c>
      <c r="C4627">
        <v>2016</v>
      </c>
      <c r="D4627" t="s">
        <v>315</v>
      </c>
      <c r="E4627" t="s">
        <v>8269</v>
      </c>
      <c r="F4627" t="s">
        <v>9395</v>
      </c>
      <c r="H4627" t="s">
        <v>9179</v>
      </c>
      <c r="I4627" t="s">
        <v>8807</v>
      </c>
      <c r="J4627" t="s">
        <v>1733</v>
      </c>
      <c r="L4627" t="s">
        <v>71</v>
      </c>
      <c r="N4627" t="s">
        <v>8122</v>
      </c>
      <c r="R4627" t="e">
        <v>#N/A</v>
      </c>
      <c r="S4627" t="s">
        <v>9386</v>
      </c>
      <c r="T4627">
        <v>664</v>
      </c>
      <c r="U4627" t="s">
        <v>9386</v>
      </c>
    </row>
    <row r="4628" spans="2:21" x14ac:dyDescent="0.25">
      <c r="B4628" t="s">
        <v>169</v>
      </c>
      <c r="C4628">
        <v>2016</v>
      </c>
      <c r="D4628" t="s">
        <v>315</v>
      </c>
      <c r="E4628" t="s">
        <v>8269</v>
      </c>
      <c r="F4628" t="s">
        <v>9395</v>
      </c>
      <c r="G4628" t="s">
        <v>1001</v>
      </c>
      <c r="H4628" t="s">
        <v>9178</v>
      </c>
      <c r="I4628" t="s">
        <v>8807</v>
      </c>
      <c r="J4628" t="s">
        <v>267</v>
      </c>
      <c r="L4628" t="s">
        <v>28</v>
      </c>
      <c r="N4628" t="s">
        <v>8122</v>
      </c>
      <c r="R4628" t="e">
        <v>#N/A</v>
      </c>
      <c r="S4628">
        <v>476</v>
      </c>
      <c r="T4628">
        <v>4748</v>
      </c>
      <c r="U4628" t="s">
        <v>9386</v>
      </c>
    </row>
    <row r="4629" spans="2:21" x14ac:dyDescent="0.25">
      <c r="B4629" t="s">
        <v>169</v>
      </c>
      <c r="C4629">
        <v>2016</v>
      </c>
      <c r="D4629" t="s">
        <v>315</v>
      </c>
      <c r="E4629" t="s">
        <v>8269</v>
      </c>
      <c r="F4629" t="s">
        <v>9395</v>
      </c>
      <c r="G4629" t="s">
        <v>1001</v>
      </c>
      <c r="H4629" t="s">
        <v>9177</v>
      </c>
      <c r="I4629" t="s">
        <v>8807</v>
      </c>
      <c r="J4629" t="s">
        <v>1652</v>
      </c>
      <c r="L4629" t="s">
        <v>14</v>
      </c>
      <c r="N4629" t="s">
        <v>8122</v>
      </c>
      <c r="R4629" t="e">
        <v>#N/A</v>
      </c>
      <c r="S4629">
        <v>476</v>
      </c>
      <c r="T4629">
        <v>6873</v>
      </c>
      <c r="U4629" t="s">
        <v>9386</v>
      </c>
    </row>
    <row r="4630" spans="2:21" x14ac:dyDescent="0.25">
      <c r="B4630" t="s">
        <v>169</v>
      </c>
      <c r="C4630">
        <v>2016</v>
      </c>
      <c r="D4630" t="s">
        <v>315</v>
      </c>
      <c r="E4630" t="s">
        <v>8269</v>
      </c>
      <c r="F4630" t="s">
        <v>9395</v>
      </c>
      <c r="H4630" t="s">
        <v>9176</v>
      </c>
      <c r="I4630" t="s">
        <v>8807</v>
      </c>
      <c r="J4630" t="s">
        <v>8388</v>
      </c>
      <c r="L4630" t="s">
        <v>39</v>
      </c>
      <c r="N4630" t="s">
        <v>8122</v>
      </c>
      <c r="R4630" t="e">
        <v>#N/A</v>
      </c>
      <c r="S4630" t="s">
        <v>9386</v>
      </c>
      <c r="T4630">
        <v>7072</v>
      </c>
      <c r="U4630" t="s">
        <v>9386</v>
      </c>
    </row>
    <row r="4631" spans="2:21" x14ac:dyDescent="0.25">
      <c r="B4631" t="s">
        <v>169</v>
      </c>
      <c r="C4631">
        <v>2016</v>
      </c>
      <c r="D4631" t="s">
        <v>315</v>
      </c>
      <c r="E4631" t="s">
        <v>8269</v>
      </c>
      <c r="F4631" t="s">
        <v>9395</v>
      </c>
      <c r="H4631" t="s">
        <v>9174</v>
      </c>
      <c r="I4631" t="s">
        <v>8807</v>
      </c>
      <c r="J4631" t="s">
        <v>9075</v>
      </c>
      <c r="L4631" t="s">
        <v>83</v>
      </c>
      <c r="N4631" t="s">
        <v>8122</v>
      </c>
      <c r="R4631" t="e">
        <v>#N/A</v>
      </c>
      <c r="S4631" t="s">
        <v>9386</v>
      </c>
      <c r="T4631">
        <v>7525</v>
      </c>
      <c r="U4631" t="s">
        <v>9386</v>
      </c>
    </row>
    <row r="4632" spans="2:21" x14ac:dyDescent="0.25">
      <c r="B4632" t="s">
        <v>169</v>
      </c>
      <c r="C4632">
        <v>2016</v>
      </c>
      <c r="D4632" t="s">
        <v>315</v>
      </c>
      <c r="E4632" t="s">
        <v>8269</v>
      </c>
      <c r="F4632" t="s">
        <v>9395</v>
      </c>
      <c r="H4632" t="s">
        <v>9173</v>
      </c>
      <c r="I4632" t="s">
        <v>8807</v>
      </c>
      <c r="J4632" t="s">
        <v>9172</v>
      </c>
      <c r="L4632" t="s">
        <v>27</v>
      </c>
      <c r="N4632" t="s">
        <v>8122</v>
      </c>
      <c r="R4632" t="e">
        <v>#N/A</v>
      </c>
      <c r="S4632" t="s">
        <v>9386</v>
      </c>
      <c r="T4632">
        <v>7385</v>
      </c>
      <c r="U4632" t="s">
        <v>9386</v>
      </c>
    </row>
    <row r="4633" spans="2:21" x14ac:dyDescent="0.25">
      <c r="B4633" t="s">
        <v>169</v>
      </c>
      <c r="C4633">
        <v>2016</v>
      </c>
      <c r="D4633" t="s">
        <v>315</v>
      </c>
      <c r="E4633" t="s">
        <v>8269</v>
      </c>
      <c r="F4633" t="s">
        <v>9395</v>
      </c>
      <c r="G4633" t="s">
        <v>599</v>
      </c>
      <c r="H4633" t="s">
        <v>9171</v>
      </c>
      <c r="I4633" t="s">
        <v>8807</v>
      </c>
      <c r="J4633" t="s">
        <v>8742</v>
      </c>
      <c r="L4633" t="s">
        <v>41</v>
      </c>
      <c r="N4633" t="s">
        <v>8122</v>
      </c>
      <c r="R4633" t="e">
        <v>#N/A</v>
      </c>
      <c r="S4633">
        <v>49</v>
      </c>
      <c r="T4633">
        <v>7259</v>
      </c>
      <c r="U4633" t="s">
        <v>9386</v>
      </c>
    </row>
    <row r="4634" spans="2:21" x14ac:dyDescent="0.25">
      <c r="B4634" t="s">
        <v>169</v>
      </c>
      <c r="C4634">
        <v>2016</v>
      </c>
      <c r="D4634" t="s">
        <v>315</v>
      </c>
      <c r="E4634" t="s">
        <v>8269</v>
      </c>
      <c r="F4634" t="s">
        <v>9395</v>
      </c>
      <c r="H4634" t="s">
        <v>9170</v>
      </c>
      <c r="I4634" t="s">
        <v>8807</v>
      </c>
      <c r="J4634" t="s">
        <v>8690</v>
      </c>
      <c r="L4634" t="s">
        <v>22</v>
      </c>
      <c r="N4634" t="s">
        <v>8122</v>
      </c>
      <c r="R4634" t="e">
        <v>#N/A</v>
      </c>
      <c r="S4634" t="s">
        <v>9386</v>
      </c>
      <c r="T4634">
        <v>7226</v>
      </c>
      <c r="U4634" t="s">
        <v>9386</v>
      </c>
    </row>
    <row r="4635" spans="2:21" x14ac:dyDescent="0.25">
      <c r="B4635" t="s">
        <v>169</v>
      </c>
      <c r="C4635">
        <v>2016</v>
      </c>
      <c r="D4635" t="s">
        <v>315</v>
      </c>
      <c r="E4635" t="s">
        <v>8269</v>
      </c>
      <c r="F4635" t="s">
        <v>9395</v>
      </c>
      <c r="G4635" t="s">
        <v>599</v>
      </c>
      <c r="H4635" t="s">
        <v>9169</v>
      </c>
      <c r="I4635" t="s">
        <v>8807</v>
      </c>
      <c r="J4635" t="s">
        <v>1910</v>
      </c>
      <c r="L4635" t="s">
        <v>77</v>
      </c>
      <c r="N4635" t="s">
        <v>8122</v>
      </c>
      <c r="R4635" t="e">
        <v>#N/A</v>
      </c>
      <c r="S4635">
        <v>49</v>
      </c>
      <c r="T4635">
        <v>843</v>
      </c>
      <c r="U4635" t="s">
        <v>9386</v>
      </c>
    </row>
    <row r="4636" spans="2:21" x14ac:dyDescent="0.25">
      <c r="B4636" t="s">
        <v>169</v>
      </c>
      <c r="C4636">
        <v>2016</v>
      </c>
      <c r="D4636" t="s">
        <v>315</v>
      </c>
      <c r="E4636" t="s">
        <v>8269</v>
      </c>
      <c r="F4636" t="s">
        <v>9395</v>
      </c>
      <c r="H4636" t="s">
        <v>9168</v>
      </c>
      <c r="I4636" t="s">
        <v>8807</v>
      </c>
      <c r="J4636" t="s">
        <v>7073</v>
      </c>
      <c r="L4636" t="s">
        <v>85</v>
      </c>
      <c r="N4636" t="s">
        <v>8122</v>
      </c>
      <c r="R4636" t="e">
        <v>#N/A</v>
      </c>
      <c r="S4636" t="s">
        <v>9386</v>
      </c>
      <c r="T4636">
        <v>6168</v>
      </c>
      <c r="U4636" t="s">
        <v>9386</v>
      </c>
    </row>
    <row r="4637" spans="2:21" x14ac:dyDescent="0.25">
      <c r="B4637" t="s">
        <v>169</v>
      </c>
      <c r="C4637">
        <v>2016</v>
      </c>
      <c r="D4637" t="s">
        <v>315</v>
      </c>
      <c r="E4637" t="s">
        <v>8269</v>
      </c>
      <c r="F4637" t="s">
        <v>9395</v>
      </c>
      <c r="G4637" t="s">
        <v>599</v>
      </c>
      <c r="H4637" t="s">
        <v>9167</v>
      </c>
      <c r="I4637" t="s">
        <v>8807</v>
      </c>
      <c r="J4637" t="s">
        <v>8390</v>
      </c>
      <c r="L4637" t="s">
        <v>17</v>
      </c>
      <c r="N4637" t="s">
        <v>8122</v>
      </c>
      <c r="R4637" t="e">
        <v>#N/A</v>
      </c>
      <c r="S4637">
        <v>49</v>
      </c>
      <c r="T4637">
        <v>7113</v>
      </c>
      <c r="U4637" t="s">
        <v>9386</v>
      </c>
    </row>
    <row r="4638" spans="2:21" x14ac:dyDescent="0.25">
      <c r="B4638" t="s">
        <v>169</v>
      </c>
      <c r="C4638">
        <v>2016</v>
      </c>
      <c r="D4638" t="s">
        <v>315</v>
      </c>
      <c r="E4638" t="s">
        <v>8269</v>
      </c>
      <c r="F4638" t="s">
        <v>9395</v>
      </c>
      <c r="G4638" t="s">
        <v>9031</v>
      </c>
      <c r="H4638" t="s">
        <v>9164</v>
      </c>
      <c r="I4638">
        <v>-1</v>
      </c>
      <c r="J4638" t="s">
        <v>9165</v>
      </c>
      <c r="L4638" t="s">
        <v>86</v>
      </c>
      <c r="N4638" t="s">
        <v>8122</v>
      </c>
      <c r="R4638" t="e">
        <v>#N/A</v>
      </c>
      <c r="S4638">
        <v>676</v>
      </c>
      <c r="T4638">
        <v>7438</v>
      </c>
      <c r="U4638" t="s">
        <v>9386</v>
      </c>
    </row>
    <row r="4639" spans="2:21" x14ac:dyDescent="0.25">
      <c r="B4639" t="s">
        <v>169</v>
      </c>
      <c r="C4639">
        <v>2016</v>
      </c>
      <c r="D4639" t="s">
        <v>315</v>
      </c>
      <c r="E4639" t="s">
        <v>8269</v>
      </c>
      <c r="F4639" t="s">
        <v>9395</v>
      </c>
      <c r="G4639" t="s">
        <v>9031</v>
      </c>
      <c r="H4639" t="s">
        <v>9164</v>
      </c>
      <c r="I4639">
        <v>-2</v>
      </c>
      <c r="J4639" t="s">
        <v>9163</v>
      </c>
      <c r="L4639" t="s">
        <v>86</v>
      </c>
      <c r="N4639" t="s">
        <v>8122</v>
      </c>
      <c r="R4639" t="e">
        <v>#N/A</v>
      </c>
      <c r="S4639">
        <v>676</v>
      </c>
      <c r="T4639">
        <v>7457</v>
      </c>
      <c r="U4639" t="s">
        <v>9386</v>
      </c>
    </row>
    <row r="4640" spans="2:21" x14ac:dyDescent="0.25">
      <c r="B4640" t="s">
        <v>169</v>
      </c>
      <c r="C4640">
        <v>2016</v>
      </c>
      <c r="D4640" t="s">
        <v>315</v>
      </c>
      <c r="E4640" t="s">
        <v>8269</v>
      </c>
      <c r="F4640" t="s">
        <v>9395</v>
      </c>
      <c r="G4640" t="s">
        <v>599</v>
      </c>
      <c r="H4640" t="s">
        <v>9162</v>
      </c>
      <c r="I4640" t="s">
        <v>8807</v>
      </c>
      <c r="J4640" t="s">
        <v>9140</v>
      </c>
      <c r="L4640" t="s">
        <v>73</v>
      </c>
      <c r="N4640" t="s">
        <v>8122</v>
      </c>
      <c r="R4640" t="e">
        <v>#N/A</v>
      </c>
      <c r="S4640">
        <v>49</v>
      </c>
      <c r="T4640">
        <v>7373</v>
      </c>
      <c r="U4640" t="s">
        <v>9386</v>
      </c>
    </row>
    <row r="4641" spans="2:21" x14ac:dyDescent="0.25">
      <c r="B4641" t="s">
        <v>169</v>
      </c>
      <c r="C4641">
        <v>2016</v>
      </c>
      <c r="D4641" t="s">
        <v>315</v>
      </c>
      <c r="E4641" t="s">
        <v>8269</v>
      </c>
      <c r="F4641" t="s">
        <v>9395</v>
      </c>
      <c r="H4641" t="s">
        <v>9161</v>
      </c>
      <c r="I4641" t="s">
        <v>8807</v>
      </c>
      <c r="J4641" t="s">
        <v>9160</v>
      </c>
      <c r="L4641" t="s">
        <v>23</v>
      </c>
      <c r="N4641" t="s">
        <v>8122</v>
      </c>
      <c r="R4641" t="e">
        <v>#N/A</v>
      </c>
      <c r="S4641" t="s">
        <v>9386</v>
      </c>
      <c r="T4641">
        <v>7545</v>
      </c>
      <c r="U4641" t="s">
        <v>9386</v>
      </c>
    </row>
    <row r="4642" spans="2:21" x14ac:dyDescent="0.25">
      <c r="B4642" t="s">
        <v>169</v>
      </c>
      <c r="C4642">
        <v>2016</v>
      </c>
      <c r="D4642" t="s">
        <v>315</v>
      </c>
      <c r="E4642" t="s">
        <v>8269</v>
      </c>
      <c r="F4642" t="s">
        <v>9395</v>
      </c>
      <c r="G4642" t="s">
        <v>599</v>
      </c>
      <c r="H4642" t="s">
        <v>9159</v>
      </c>
      <c r="I4642" t="s">
        <v>8807</v>
      </c>
      <c r="J4642" t="s">
        <v>210</v>
      </c>
      <c r="L4642" t="s">
        <v>71</v>
      </c>
      <c r="N4642" t="s">
        <v>8122</v>
      </c>
      <c r="R4642" t="e">
        <v>#N/A</v>
      </c>
      <c r="S4642">
        <v>49</v>
      </c>
      <c r="T4642">
        <v>1736</v>
      </c>
      <c r="U4642" t="s">
        <v>9386</v>
      </c>
    </row>
    <row r="4643" spans="2:21" x14ac:dyDescent="0.25">
      <c r="B4643" t="s">
        <v>169</v>
      </c>
      <c r="C4643">
        <v>2016</v>
      </c>
      <c r="D4643" t="s">
        <v>315</v>
      </c>
      <c r="E4643" t="s">
        <v>8269</v>
      </c>
      <c r="F4643" t="s">
        <v>9395</v>
      </c>
      <c r="G4643" t="s">
        <v>9031</v>
      </c>
      <c r="H4643" t="s">
        <v>9157</v>
      </c>
      <c r="I4643">
        <v>-1</v>
      </c>
      <c r="J4643" t="s">
        <v>9158</v>
      </c>
      <c r="L4643" t="s">
        <v>15</v>
      </c>
      <c r="N4643" t="s">
        <v>8122</v>
      </c>
      <c r="R4643" t="e">
        <v>#N/A</v>
      </c>
      <c r="S4643">
        <v>676</v>
      </c>
      <c r="T4643">
        <v>7392</v>
      </c>
      <c r="U4643" t="s">
        <v>9386</v>
      </c>
    </row>
    <row r="4644" spans="2:21" x14ac:dyDescent="0.25">
      <c r="B4644" t="s">
        <v>169</v>
      </c>
      <c r="C4644">
        <v>2016</v>
      </c>
      <c r="D4644" t="s">
        <v>315</v>
      </c>
      <c r="E4644" t="s">
        <v>8269</v>
      </c>
      <c r="F4644" t="s">
        <v>9395</v>
      </c>
      <c r="G4644" t="s">
        <v>9031</v>
      </c>
      <c r="H4644" t="s">
        <v>9157</v>
      </c>
      <c r="I4644">
        <v>-2</v>
      </c>
      <c r="J4644" t="s">
        <v>9397</v>
      </c>
      <c r="L4644" t="s">
        <v>15</v>
      </c>
      <c r="N4644" t="s">
        <v>8122</v>
      </c>
      <c r="R4644" t="e">
        <v>#N/A</v>
      </c>
      <c r="S4644">
        <v>676</v>
      </c>
      <c r="T4644">
        <v>7417</v>
      </c>
      <c r="U4644" t="s">
        <v>9386</v>
      </c>
    </row>
    <row r="4645" spans="2:21" x14ac:dyDescent="0.25">
      <c r="B4645" t="s">
        <v>169</v>
      </c>
      <c r="C4645">
        <v>2016</v>
      </c>
      <c r="D4645" t="s">
        <v>315</v>
      </c>
      <c r="E4645" t="s">
        <v>8269</v>
      </c>
      <c r="F4645" t="s">
        <v>9395</v>
      </c>
      <c r="H4645" t="s">
        <v>9156</v>
      </c>
      <c r="I4645" t="s">
        <v>8807</v>
      </c>
      <c r="J4645" t="s">
        <v>9015</v>
      </c>
      <c r="L4645" t="s">
        <v>22</v>
      </c>
      <c r="N4645" t="s">
        <v>8122</v>
      </c>
      <c r="R4645" t="e">
        <v>#N/A</v>
      </c>
      <c r="S4645" t="s">
        <v>9386</v>
      </c>
      <c r="T4645">
        <v>7446</v>
      </c>
      <c r="U4645" t="s">
        <v>9386</v>
      </c>
    </row>
    <row r="4646" spans="2:21" x14ac:dyDescent="0.25">
      <c r="B4646" t="s">
        <v>169</v>
      </c>
      <c r="C4646">
        <v>2016</v>
      </c>
      <c r="D4646" t="s">
        <v>315</v>
      </c>
      <c r="E4646" t="s">
        <v>8269</v>
      </c>
      <c r="F4646" t="s">
        <v>9395</v>
      </c>
      <c r="H4646" t="s">
        <v>9154</v>
      </c>
      <c r="I4646" t="s">
        <v>8807</v>
      </c>
      <c r="J4646" t="s">
        <v>9153</v>
      </c>
      <c r="L4646" t="s">
        <v>22</v>
      </c>
      <c r="N4646" t="s">
        <v>8122</v>
      </c>
      <c r="R4646" t="e">
        <v>#N/A</v>
      </c>
      <c r="S4646" t="s">
        <v>9386</v>
      </c>
      <c r="T4646">
        <v>7524</v>
      </c>
      <c r="U4646" t="s">
        <v>9386</v>
      </c>
    </row>
    <row r="4647" spans="2:21" x14ac:dyDescent="0.25">
      <c r="B4647" t="s">
        <v>169</v>
      </c>
      <c r="C4647">
        <v>2016</v>
      </c>
      <c r="D4647" t="s">
        <v>315</v>
      </c>
      <c r="E4647" t="s">
        <v>8269</v>
      </c>
      <c r="F4647" t="s">
        <v>9395</v>
      </c>
      <c r="H4647" t="s">
        <v>9152</v>
      </c>
      <c r="I4647" t="s">
        <v>8807</v>
      </c>
      <c r="J4647" t="s">
        <v>8679</v>
      </c>
      <c r="L4647" t="s">
        <v>88</v>
      </c>
      <c r="N4647" t="s">
        <v>8122</v>
      </c>
      <c r="R4647" t="e">
        <v>#N/A</v>
      </c>
      <c r="S4647" t="s">
        <v>9386</v>
      </c>
      <c r="T4647">
        <v>7193</v>
      </c>
      <c r="U4647" t="s">
        <v>9386</v>
      </c>
    </row>
    <row r="4648" spans="2:21" x14ac:dyDescent="0.25">
      <c r="B4648" t="s">
        <v>169</v>
      </c>
      <c r="C4648">
        <v>2016</v>
      </c>
      <c r="D4648" t="s">
        <v>315</v>
      </c>
      <c r="E4648" t="s">
        <v>8269</v>
      </c>
      <c r="F4648" t="s">
        <v>9395</v>
      </c>
      <c r="H4648" t="s">
        <v>9151</v>
      </c>
      <c r="I4648" t="s">
        <v>8807</v>
      </c>
      <c r="J4648" t="s">
        <v>4281</v>
      </c>
      <c r="L4648" t="s">
        <v>25</v>
      </c>
      <c r="N4648" t="s">
        <v>8122</v>
      </c>
      <c r="R4648" t="e">
        <v>#N/A</v>
      </c>
      <c r="S4648" t="s">
        <v>9386</v>
      </c>
      <c r="T4648">
        <v>3290</v>
      </c>
      <c r="U4648" t="s">
        <v>9386</v>
      </c>
    </row>
    <row r="4649" spans="2:21" x14ac:dyDescent="0.25">
      <c r="B4649" t="s">
        <v>169</v>
      </c>
      <c r="C4649">
        <v>2016</v>
      </c>
      <c r="D4649" t="s">
        <v>315</v>
      </c>
      <c r="E4649" t="s">
        <v>8269</v>
      </c>
      <c r="F4649" t="s">
        <v>9395</v>
      </c>
      <c r="G4649" t="s">
        <v>835</v>
      </c>
      <c r="H4649" t="s">
        <v>9150</v>
      </c>
      <c r="I4649" t="s">
        <v>8807</v>
      </c>
      <c r="J4649" t="s">
        <v>257</v>
      </c>
      <c r="L4649" t="s">
        <v>77</v>
      </c>
      <c r="N4649" t="s">
        <v>8122</v>
      </c>
      <c r="R4649" t="e">
        <v>#N/A</v>
      </c>
      <c r="S4649">
        <v>305</v>
      </c>
      <c r="T4649">
        <v>3138</v>
      </c>
      <c r="U4649" t="s">
        <v>9386</v>
      </c>
    </row>
    <row r="4650" spans="2:21" x14ac:dyDescent="0.25">
      <c r="B4650" t="s">
        <v>169</v>
      </c>
      <c r="C4650">
        <v>2016</v>
      </c>
      <c r="D4650" t="s">
        <v>315</v>
      </c>
      <c r="E4650" t="s">
        <v>8269</v>
      </c>
      <c r="F4650" t="s">
        <v>9395</v>
      </c>
      <c r="G4650" t="s">
        <v>9031</v>
      </c>
      <c r="H4650" t="s">
        <v>9148</v>
      </c>
      <c r="I4650">
        <v>-1</v>
      </c>
      <c r="J4650" t="s">
        <v>9149</v>
      </c>
      <c r="L4650" t="s">
        <v>25</v>
      </c>
      <c r="N4650" t="s">
        <v>8122</v>
      </c>
      <c r="R4650" t="e">
        <v>#N/A</v>
      </c>
      <c r="S4650">
        <v>676</v>
      </c>
      <c r="T4650">
        <v>7436</v>
      </c>
      <c r="U4650" t="s">
        <v>9386</v>
      </c>
    </row>
    <row r="4651" spans="2:21" x14ac:dyDescent="0.25">
      <c r="B4651" t="s">
        <v>169</v>
      </c>
      <c r="C4651">
        <v>2016</v>
      </c>
      <c r="D4651" t="s">
        <v>315</v>
      </c>
      <c r="E4651" t="s">
        <v>8269</v>
      </c>
      <c r="F4651" t="s">
        <v>9395</v>
      </c>
      <c r="G4651" t="s">
        <v>9031</v>
      </c>
      <c r="H4651" t="s">
        <v>9148</v>
      </c>
      <c r="I4651">
        <v>-2</v>
      </c>
      <c r="J4651" t="s">
        <v>9147</v>
      </c>
      <c r="L4651" t="s">
        <v>25</v>
      </c>
      <c r="N4651" t="s">
        <v>8122</v>
      </c>
      <c r="R4651" t="e">
        <v>#N/A</v>
      </c>
      <c r="S4651">
        <v>676</v>
      </c>
      <c r="T4651">
        <v>7381</v>
      </c>
      <c r="U4651" t="s">
        <v>9386</v>
      </c>
    </row>
    <row r="4652" spans="2:21" x14ac:dyDescent="0.25">
      <c r="B4652" t="s">
        <v>169</v>
      </c>
      <c r="C4652">
        <v>2016</v>
      </c>
      <c r="D4652" t="s">
        <v>315</v>
      </c>
      <c r="E4652" t="s">
        <v>8269</v>
      </c>
      <c r="F4652" t="s">
        <v>9395</v>
      </c>
      <c r="H4652" t="s">
        <v>9146</v>
      </c>
      <c r="I4652" t="s">
        <v>8807</v>
      </c>
      <c r="J4652" t="s">
        <v>7073</v>
      </c>
      <c r="L4652" t="s">
        <v>85</v>
      </c>
      <c r="N4652" t="s">
        <v>8122</v>
      </c>
      <c r="R4652" t="e">
        <v>#N/A</v>
      </c>
      <c r="S4652" t="s">
        <v>9386</v>
      </c>
      <c r="T4652">
        <v>6168</v>
      </c>
      <c r="U4652" t="s">
        <v>9386</v>
      </c>
    </row>
    <row r="4653" spans="2:21" x14ac:dyDescent="0.25">
      <c r="B4653" t="s">
        <v>169</v>
      </c>
      <c r="C4653">
        <v>2016</v>
      </c>
      <c r="D4653" t="s">
        <v>315</v>
      </c>
      <c r="E4653" t="s">
        <v>8269</v>
      </c>
      <c r="F4653" t="s">
        <v>9395</v>
      </c>
      <c r="H4653" t="s">
        <v>9145</v>
      </c>
      <c r="I4653" t="s">
        <v>8807</v>
      </c>
      <c r="J4653" t="s">
        <v>9144</v>
      </c>
      <c r="L4653" t="s">
        <v>31</v>
      </c>
      <c r="N4653" t="s">
        <v>8122</v>
      </c>
      <c r="R4653" t="e">
        <v>#N/A</v>
      </c>
      <c r="S4653" t="s">
        <v>9386</v>
      </c>
      <c r="T4653">
        <v>6869</v>
      </c>
      <c r="U4653" t="s">
        <v>9386</v>
      </c>
    </row>
    <row r="4654" spans="2:21" x14ac:dyDescent="0.25">
      <c r="B4654" t="s">
        <v>169</v>
      </c>
      <c r="C4654">
        <v>2016</v>
      </c>
      <c r="D4654" t="s">
        <v>315</v>
      </c>
      <c r="E4654" t="s">
        <v>8269</v>
      </c>
      <c r="F4654" t="s">
        <v>9395</v>
      </c>
      <c r="H4654" t="s">
        <v>9143</v>
      </c>
      <c r="I4654" t="s">
        <v>8807</v>
      </c>
      <c r="J4654" t="s">
        <v>3541</v>
      </c>
      <c r="L4654" t="s">
        <v>129</v>
      </c>
      <c r="N4654" t="s">
        <v>8122</v>
      </c>
      <c r="R4654" t="e">
        <v>#N/A</v>
      </c>
      <c r="S4654" t="s">
        <v>9386</v>
      </c>
      <c r="T4654">
        <v>2533</v>
      </c>
      <c r="U4654" t="s">
        <v>9386</v>
      </c>
    </row>
    <row r="4655" spans="2:21" x14ac:dyDescent="0.25">
      <c r="B4655" t="s">
        <v>169</v>
      </c>
      <c r="C4655">
        <v>2016</v>
      </c>
      <c r="D4655" t="s">
        <v>315</v>
      </c>
      <c r="E4655" t="s">
        <v>8269</v>
      </c>
      <c r="F4655" t="s">
        <v>9395</v>
      </c>
      <c r="H4655" t="s">
        <v>9142</v>
      </c>
      <c r="I4655" t="s">
        <v>8807</v>
      </c>
      <c r="J4655" t="s">
        <v>8127</v>
      </c>
      <c r="L4655" t="s">
        <v>108</v>
      </c>
      <c r="N4655" t="s">
        <v>8122</v>
      </c>
      <c r="R4655" t="e">
        <v>#N/A</v>
      </c>
      <c r="S4655" t="s">
        <v>9386</v>
      </c>
      <c r="T4655">
        <v>6906</v>
      </c>
      <c r="U4655" t="s">
        <v>9386</v>
      </c>
    </row>
    <row r="4656" spans="2:21" x14ac:dyDescent="0.25">
      <c r="B4656" t="s">
        <v>169</v>
      </c>
      <c r="C4656">
        <v>2016</v>
      </c>
      <c r="D4656" t="s">
        <v>315</v>
      </c>
      <c r="E4656" t="s">
        <v>8269</v>
      </c>
      <c r="F4656" t="s">
        <v>9395</v>
      </c>
      <c r="G4656" t="s">
        <v>843</v>
      </c>
      <c r="H4656" t="s">
        <v>9141</v>
      </c>
      <c r="I4656" t="s">
        <v>8807</v>
      </c>
      <c r="J4656" t="s">
        <v>9140</v>
      </c>
      <c r="L4656" t="s">
        <v>73</v>
      </c>
      <c r="N4656" t="s">
        <v>8122</v>
      </c>
      <c r="R4656" t="e">
        <v>#N/A</v>
      </c>
      <c r="S4656">
        <v>313</v>
      </c>
      <c r="T4656">
        <v>7373</v>
      </c>
      <c r="U4656" t="s">
        <v>9386</v>
      </c>
    </row>
    <row r="4657" spans="2:21" x14ac:dyDescent="0.25">
      <c r="B4657" t="s">
        <v>169</v>
      </c>
      <c r="C4657">
        <v>2016</v>
      </c>
      <c r="D4657" t="s">
        <v>315</v>
      </c>
      <c r="E4657" t="s">
        <v>8269</v>
      </c>
      <c r="F4657" t="s">
        <v>9395</v>
      </c>
      <c r="H4657" t="s">
        <v>9139</v>
      </c>
      <c r="I4657" t="s">
        <v>8807</v>
      </c>
      <c r="J4657" t="s">
        <v>9138</v>
      </c>
      <c r="L4657" t="s">
        <v>71</v>
      </c>
      <c r="N4657" t="s">
        <v>8122</v>
      </c>
      <c r="R4657" t="e">
        <v>#N/A</v>
      </c>
      <c r="S4657" t="s">
        <v>9386</v>
      </c>
      <c r="T4657">
        <v>7498</v>
      </c>
      <c r="U4657" t="s">
        <v>9386</v>
      </c>
    </row>
    <row r="4658" spans="2:21" x14ac:dyDescent="0.25">
      <c r="B4658" t="s">
        <v>169</v>
      </c>
      <c r="C4658">
        <v>2016</v>
      </c>
      <c r="D4658" t="s">
        <v>315</v>
      </c>
      <c r="E4658" t="s">
        <v>8269</v>
      </c>
      <c r="F4658" t="s">
        <v>9395</v>
      </c>
      <c r="G4658" t="s">
        <v>599</v>
      </c>
      <c r="H4658" t="s">
        <v>9137</v>
      </c>
      <c r="I4658" t="s">
        <v>8807</v>
      </c>
      <c r="J4658" t="s">
        <v>8145</v>
      </c>
      <c r="L4658" t="s">
        <v>16</v>
      </c>
      <c r="N4658" t="s">
        <v>8122</v>
      </c>
      <c r="R4658" t="e">
        <v>#N/A</v>
      </c>
      <c r="S4658">
        <v>49</v>
      </c>
      <c r="T4658">
        <v>6908</v>
      </c>
      <c r="U4658" t="s">
        <v>9386</v>
      </c>
    </row>
    <row r="4659" spans="2:21" x14ac:dyDescent="0.25">
      <c r="B4659" t="s">
        <v>169</v>
      </c>
      <c r="C4659">
        <v>2016</v>
      </c>
      <c r="D4659" t="s">
        <v>315</v>
      </c>
      <c r="E4659" t="s">
        <v>8269</v>
      </c>
      <c r="F4659" t="s">
        <v>9395</v>
      </c>
      <c r="H4659" t="s">
        <v>9136</v>
      </c>
      <c r="I4659" t="s">
        <v>8807</v>
      </c>
      <c r="J4659" t="s">
        <v>5063</v>
      </c>
      <c r="L4659" t="s">
        <v>28</v>
      </c>
      <c r="N4659" t="s">
        <v>8122</v>
      </c>
      <c r="R4659" t="e">
        <v>#N/A</v>
      </c>
      <c r="S4659" t="s">
        <v>9386</v>
      </c>
      <c r="T4659">
        <v>4087</v>
      </c>
      <c r="U4659" t="s">
        <v>9386</v>
      </c>
    </row>
    <row r="4660" spans="2:21" x14ac:dyDescent="0.25">
      <c r="B4660" t="s">
        <v>169</v>
      </c>
      <c r="C4660">
        <v>2016</v>
      </c>
      <c r="D4660" t="s">
        <v>315</v>
      </c>
      <c r="E4660" t="s">
        <v>8269</v>
      </c>
      <c r="F4660" t="s">
        <v>9395</v>
      </c>
      <c r="H4660" t="s">
        <v>9135</v>
      </c>
      <c r="I4660" t="s">
        <v>8807</v>
      </c>
      <c r="J4660" t="s">
        <v>9134</v>
      </c>
      <c r="L4660" t="s">
        <v>16</v>
      </c>
      <c r="N4660" t="s">
        <v>8122</v>
      </c>
      <c r="R4660" t="e">
        <v>#N/A</v>
      </c>
      <c r="S4660" t="s">
        <v>9386</v>
      </c>
      <c r="T4660">
        <v>7426</v>
      </c>
      <c r="U4660" t="s">
        <v>9386</v>
      </c>
    </row>
    <row r="4661" spans="2:21" x14ac:dyDescent="0.25">
      <c r="B4661" t="s">
        <v>169</v>
      </c>
      <c r="C4661">
        <v>2016</v>
      </c>
      <c r="D4661" t="s">
        <v>315</v>
      </c>
      <c r="E4661" t="s">
        <v>8269</v>
      </c>
      <c r="F4661" t="s">
        <v>9395</v>
      </c>
      <c r="H4661" t="s">
        <v>9133</v>
      </c>
      <c r="I4661" t="s">
        <v>8807</v>
      </c>
      <c r="J4661" t="s">
        <v>9132</v>
      </c>
      <c r="L4661" t="s">
        <v>73</v>
      </c>
      <c r="N4661" t="s">
        <v>8122</v>
      </c>
      <c r="R4661" t="e">
        <v>#N/A</v>
      </c>
      <c r="S4661" t="s">
        <v>9386</v>
      </c>
      <c r="T4661">
        <v>7515</v>
      </c>
      <c r="U4661" t="s">
        <v>9386</v>
      </c>
    </row>
    <row r="4662" spans="2:21" x14ac:dyDescent="0.25">
      <c r="B4662" t="s">
        <v>169</v>
      </c>
      <c r="C4662">
        <v>2016</v>
      </c>
      <c r="D4662" t="s">
        <v>315</v>
      </c>
      <c r="E4662" t="s">
        <v>8269</v>
      </c>
      <c r="F4662" t="s">
        <v>9395</v>
      </c>
      <c r="H4662" t="s">
        <v>9131</v>
      </c>
      <c r="I4662" t="s">
        <v>8807</v>
      </c>
      <c r="J4662" t="s">
        <v>9130</v>
      </c>
      <c r="L4662" t="s">
        <v>28</v>
      </c>
      <c r="N4662" t="s">
        <v>8122</v>
      </c>
      <c r="R4662" t="e">
        <v>#N/A</v>
      </c>
      <c r="S4662" t="s">
        <v>9386</v>
      </c>
      <c r="T4662">
        <v>7391</v>
      </c>
      <c r="U4662" t="s">
        <v>9386</v>
      </c>
    </row>
    <row r="4663" spans="2:21" x14ac:dyDescent="0.25">
      <c r="B4663" t="s">
        <v>169</v>
      </c>
      <c r="C4663">
        <v>2016</v>
      </c>
      <c r="D4663" t="s">
        <v>315</v>
      </c>
      <c r="E4663" t="s">
        <v>8269</v>
      </c>
      <c r="F4663" t="s">
        <v>9395</v>
      </c>
      <c r="H4663" t="s">
        <v>9129</v>
      </c>
      <c r="I4663" t="s">
        <v>8807</v>
      </c>
      <c r="J4663" t="s">
        <v>8158</v>
      </c>
      <c r="L4663" t="s">
        <v>108</v>
      </c>
      <c r="N4663" t="s">
        <v>8122</v>
      </c>
      <c r="R4663" t="e">
        <v>#N/A</v>
      </c>
      <c r="S4663" t="s">
        <v>9386</v>
      </c>
      <c r="T4663">
        <v>6902</v>
      </c>
      <c r="U4663" t="s">
        <v>9386</v>
      </c>
    </row>
    <row r="4664" spans="2:21" x14ac:dyDescent="0.25">
      <c r="B4664" t="s">
        <v>169</v>
      </c>
      <c r="C4664">
        <v>2016</v>
      </c>
      <c r="D4664" t="s">
        <v>315</v>
      </c>
      <c r="E4664" t="s">
        <v>8269</v>
      </c>
      <c r="F4664" t="s">
        <v>9395</v>
      </c>
      <c r="H4664" t="s">
        <v>9128</v>
      </c>
      <c r="I4664" t="s">
        <v>8807</v>
      </c>
      <c r="J4664" t="s">
        <v>7743</v>
      </c>
      <c r="L4664" t="s">
        <v>138</v>
      </c>
      <c r="N4664" t="s">
        <v>8122</v>
      </c>
      <c r="R4664" t="e">
        <v>#N/A</v>
      </c>
      <c r="S4664" t="s">
        <v>9386</v>
      </c>
      <c r="T4664">
        <v>6852</v>
      </c>
      <c r="U4664" t="s">
        <v>9386</v>
      </c>
    </row>
    <row r="4665" spans="2:21" x14ac:dyDescent="0.25">
      <c r="B4665" t="s">
        <v>169</v>
      </c>
      <c r="C4665">
        <v>2016</v>
      </c>
      <c r="D4665" t="s">
        <v>315</v>
      </c>
      <c r="E4665" t="s">
        <v>8269</v>
      </c>
      <c r="F4665" t="s">
        <v>9395</v>
      </c>
      <c r="H4665" t="s">
        <v>9127</v>
      </c>
      <c r="I4665" t="s">
        <v>8807</v>
      </c>
      <c r="J4665" t="s">
        <v>8688</v>
      </c>
      <c r="L4665" t="s">
        <v>85</v>
      </c>
      <c r="N4665" t="s">
        <v>8122</v>
      </c>
      <c r="R4665" t="e">
        <v>#N/A</v>
      </c>
      <c r="S4665" t="s">
        <v>9386</v>
      </c>
      <c r="T4665">
        <v>7336</v>
      </c>
      <c r="U4665" t="s">
        <v>9386</v>
      </c>
    </row>
    <row r="4666" spans="2:21" x14ac:dyDescent="0.25">
      <c r="B4666" t="s">
        <v>169</v>
      </c>
      <c r="C4666">
        <v>2016</v>
      </c>
      <c r="D4666" t="s">
        <v>315</v>
      </c>
      <c r="E4666" t="s">
        <v>8269</v>
      </c>
      <c r="F4666" t="s">
        <v>9395</v>
      </c>
      <c r="H4666" t="s">
        <v>9126</v>
      </c>
      <c r="I4666" t="s">
        <v>8807</v>
      </c>
      <c r="J4666" t="s">
        <v>4262</v>
      </c>
      <c r="L4666" t="s">
        <v>28</v>
      </c>
      <c r="N4666" t="s">
        <v>8122</v>
      </c>
      <c r="R4666" t="e">
        <v>#N/A</v>
      </c>
      <c r="S4666" t="s">
        <v>9386</v>
      </c>
      <c r="T4666">
        <v>3271</v>
      </c>
      <c r="U4666" t="s">
        <v>9386</v>
      </c>
    </row>
    <row r="4667" spans="2:21" x14ac:dyDescent="0.25">
      <c r="B4667" t="s">
        <v>169</v>
      </c>
      <c r="C4667">
        <v>2016</v>
      </c>
      <c r="D4667" t="s">
        <v>315</v>
      </c>
      <c r="E4667" t="s">
        <v>8269</v>
      </c>
      <c r="F4667" t="s">
        <v>9395</v>
      </c>
      <c r="G4667" t="s">
        <v>599</v>
      </c>
      <c r="H4667" t="s">
        <v>9125</v>
      </c>
      <c r="I4667" t="s">
        <v>8807</v>
      </c>
      <c r="J4667" t="s">
        <v>260</v>
      </c>
      <c r="L4667" t="s">
        <v>12</v>
      </c>
      <c r="N4667" t="s">
        <v>8122</v>
      </c>
      <c r="R4667" t="e">
        <v>#N/A</v>
      </c>
      <c r="S4667">
        <v>49</v>
      </c>
      <c r="T4667">
        <v>3947</v>
      </c>
      <c r="U4667" t="s">
        <v>9386</v>
      </c>
    </row>
    <row r="4668" spans="2:21" x14ac:dyDescent="0.25">
      <c r="B4668" t="s">
        <v>169</v>
      </c>
      <c r="C4668">
        <v>2016</v>
      </c>
      <c r="D4668" t="s">
        <v>315</v>
      </c>
      <c r="E4668" t="s">
        <v>8269</v>
      </c>
      <c r="F4668" t="s">
        <v>9395</v>
      </c>
      <c r="H4668" t="s">
        <v>9123</v>
      </c>
      <c r="I4668" t="s">
        <v>8807</v>
      </c>
      <c r="J4668" t="s">
        <v>1557</v>
      </c>
      <c r="L4668" t="s">
        <v>83</v>
      </c>
      <c r="N4668" t="s">
        <v>8122</v>
      </c>
      <c r="R4668" t="e">
        <v>#N/A</v>
      </c>
      <c r="S4668" t="s">
        <v>9386</v>
      </c>
      <c r="T4668">
        <v>476</v>
      </c>
      <c r="U4668" t="s">
        <v>9386</v>
      </c>
    </row>
    <row r="4669" spans="2:21" x14ac:dyDescent="0.25">
      <c r="B4669" t="s">
        <v>169</v>
      </c>
      <c r="C4669">
        <v>2016</v>
      </c>
      <c r="D4669" t="s">
        <v>315</v>
      </c>
      <c r="E4669" t="s">
        <v>8269</v>
      </c>
      <c r="F4669" t="s">
        <v>9395</v>
      </c>
      <c r="H4669" t="s">
        <v>9122</v>
      </c>
      <c r="I4669" t="s">
        <v>8807</v>
      </c>
      <c r="J4669" t="s">
        <v>9121</v>
      </c>
      <c r="L4669" t="s">
        <v>77</v>
      </c>
      <c r="N4669" t="s">
        <v>8122</v>
      </c>
      <c r="R4669" t="e">
        <v>#N/A</v>
      </c>
      <c r="S4669" t="s">
        <v>9386</v>
      </c>
      <c r="T4669">
        <v>7449</v>
      </c>
      <c r="U4669" t="s">
        <v>9386</v>
      </c>
    </row>
    <row r="4670" spans="2:21" x14ac:dyDescent="0.25">
      <c r="B4670" t="s">
        <v>169</v>
      </c>
      <c r="C4670">
        <v>2016</v>
      </c>
      <c r="D4670" t="s">
        <v>315</v>
      </c>
      <c r="E4670" t="s">
        <v>8269</v>
      </c>
      <c r="F4670" t="s">
        <v>9395</v>
      </c>
      <c r="H4670" t="s">
        <v>9120</v>
      </c>
      <c r="I4670" t="s">
        <v>8807</v>
      </c>
      <c r="J4670" t="s">
        <v>2528</v>
      </c>
      <c r="L4670" t="s">
        <v>68</v>
      </c>
      <c r="N4670" t="s">
        <v>8122</v>
      </c>
      <c r="R4670" t="e">
        <v>#N/A</v>
      </c>
      <c r="S4670" t="s">
        <v>9386</v>
      </c>
      <c r="T4670">
        <v>1477</v>
      </c>
      <c r="U4670" t="s">
        <v>9386</v>
      </c>
    </row>
    <row r="4671" spans="2:21" x14ac:dyDescent="0.25">
      <c r="B4671" t="s">
        <v>169</v>
      </c>
      <c r="C4671">
        <v>2016</v>
      </c>
      <c r="D4671" t="s">
        <v>315</v>
      </c>
      <c r="E4671" t="s">
        <v>8269</v>
      </c>
      <c r="F4671" t="s">
        <v>9395</v>
      </c>
      <c r="H4671" t="s">
        <v>9119</v>
      </c>
      <c r="I4671" t="s">
        <v>8807</v>
      </c>
      <c r="J4671" t="s">
        <v>2386</v>
      </c>
      <c r="L4671" t="s">
        <v>39</v>
      </c>
      <c r="N4671" t="s">
        <v>8122</v>
      </c>
      <c r="R4671" t="e">
        <v>#N/A</v>
      </c>
      <c r="S4671" t="s">
        <v>9386</v>
      </c>
      <c r="T4671">
        <v>1326</v>
      </c>
      <c r="U4671" t="s">
        <v>9386</v>
      </c>
    </row>
    <row r="4672" spans="2:21" x14ac:dyDescent="0.25">
      <c r="B4672" t="s">
        <v>169</v>
      </c>
      <c r="C4672">
        <v>2016</v>
      </c>
      <c r="D4672" t="s">
        <v>315</v>
      </c>
      <c r="E4672" t="s">
        <v>8269</v>
      </c>
      <c r="F4672" t="s">
        <v>9395</v>
      </c>
      <c r="G4672" t="s">
        <v>599</v>
      </c>
      <c r="H4672" t="s">
        <v>9118</v>
      </c>
      <c r="I4672" t="s">
        <v>8807</v>
      </c>
      <c r="J4672" t="s">
        <v>8400</v>
      </c>
      <c r="L4672" t="s">
        <v>129</v>
      </c>
      <c r="N4672" t="s">
        <v>8122</v>
      </c>
      <c r="R4672" t="e">
        <v>#N/A</v>
      </c>
      <c r="S4672">
        <v>49</v>
      </c>
      <c r="T4672">
        <v>7080</v>
      </c>
      <c r="U4672" t="s">
        <v>9386</v>
      </c>
    </row>
    <row r="4673" spans="2:21" x14ac:dyDescent="0.25">
      <c r="B4673" t="s">
        <v>169</v>
      </c>
      <c r="C4673">
        <v>2016</v>
      </c>
      <c r="D4673" t="s">
        <v>315</v>
      </c>
      <c r="E4673" t="s">
        <v>8269</v>
      </c>
      <c r="F4673" t="s">
        <v>9395</v>
      </c>
      <c r="H4673" t="s">
        <v>9117</v>
      </c>
      <c r="I4673" t="s">
        <v>8807</v>
      </c>
      <c r="J4673" t="s">
        <v>9116</v>
      </c>
      <c r="L4673" t="s">
        <v>71</v>
      </c>
      <c r="N4673" t="s">
        <v>8122</v>
      </c>
      <c r="R4673" t="e">
        <v>#N/A</v>
      </c>
      <c r="S4673" t="s">
        <v>9386</v>
      </c>
      <c r="T4673">
        <v>7521</v>
      </c>
      <c r="U4673" t="s">
        <v>9386</v>
      </c>
    </row>
    <row r="4674" spans="2:21" x14ac:dyDescent="0.25">
      <c r="B4674" t="s">
        <v>169</v>
      </c>
      <c r="C4674">
        <v>2016</v>
      </c>
      <c r="D4674" t="s">
        <v>315</v>
      </c>
      <c r="E4674" t="s">
        <v>8269</v>
      </c>
      <c r="F4674" t="s">
        <v>9395</v>
      </c>
      <c r="G4674" t="s">
        <v>599</v>
      </c>
      <c r="H4674" t="s">
        <v>9115</v>
      </c>
      <c r="I4674" t="s">
        <v>8807</v>
      </c>
      <c r="J4674" t="s">
        <v>8198</v>
      </c>
      <c r="L4674" t="s">
        <v>25</v>
      </c>
      <c r="N4674" t="s">
        <v>8122</v>
      </c>
      <c r="R4674" t="e">
        <v>#N/A</v>
      </c>
      <c r="S4674">
        <v>49</v>
      </c>
      <c r="T4674">
        <v>6971</v>
      </c>
      <c r="U4674" t="s">
        <v>9386</v>
      </c>
    </row>
    <row r="4675" spans="2:21" x14ac:dyDescent="0.25">
      <c r="B4675" t="s">
        <v>169</v>
      </c>
      <c r="C4675">
        <v>2016</v>
      </c>
      <c r="D4675" t="s">
        <v>315</v>
      </c>
      <c r="E4675" t="s">
        <v>8269</v>
      </c>
      <c r="F4675" t="s">
        <v>9395</v>
      </c>
      <c r="H4675" t="s">
        <v>9114</v>
      </c>
      <c r="I4675" t="s">
        <v>8807</v>
      </c>
      <c r="J4675" t="s">
        <v>1832</v>
      </c>
      <c r="L4675" t="s">
        <v>28</v>
      </c>
      <c r="N4675" t="s">
        <v>8122</v>
      </c>
      <c r="R4675" t="e">
        <v>#N/A</v>
      </c>
      <c r="S4675" t="s">
        <v>9386</v>
      </c>
      <c r="T4675">
        <v>766</v>
      </c>
      <c r="U4675" t="s">
        <v>9386</v>
      </c>
    </row>
    <row r="4676" spans="2:21" x14ac:dyDescent="0.25">
      <c r="B4676" t="s">
        <v>169</v>
      </c>
      <c r="C4676">
        <v>2016</v>
      </c>
      <c r="D4676" t="s">
        <v>315</v>
      </c>
      <c r="E4676" t="s">
        <v>8269</v>
      </c>
      <c r="F4676" t="s">
        <v>9395</v>
      </c>
      <c r="H4676" t="s">
        <v>9113</v>
      </c>
      <c r="I4676" t="s">
        <v>8807</v>
      </c>
      <c r="J4676" t="s">
        <v>9112</v>
      </c>
      <c r="L4676" t="s">
        <v>86</v>
      </c>
      <c r="N4676" t="s">
        <v>8122</v>
      </c>
      <c r="R4676" t="e">
        <v>#N/A</v>
      </c>
      <c r="S4676" t="s">
        <v>9386</v>
      </c>
      <c r="T4676">
        <v>7543</v>
      </c>
      <c r="U4676" t="s">
        <v>9386</v>
      </c>
    </row>
    <row r="4677" spans="2:21" x14ac:dyDescent="0.25">
      <c r="B4677" t="s">
        <v>169</v>
      </c>
      <c r="C4677">
        <v>2016</v>
      </c>
      <c r="D4677" t="s">
        <v>315</v>
      </c>
      <c r="E4677" t="s">
        <v>8269</v>
      </c>
      <c r="F4677" t="s">
        <v>9395</v>
      </c>
      <c r="G4677" t="s">
        <v>1001</v>
      </c>
      <c r="H4677" t="s">
        <v>9111</v>
      </c>
      <c r="I4677" t="s">
        <v>8807</v>
      </c>
      <c r="J4677" t="s">
        <v>9106</v>
      </c>
      <c r="L4677" t="s">
        <v>51</v>
      </c>
      <c r="N4677" t="s">
        <v>8122</v>
      </c>
      <c r="R4677" t="e">
        <v>#N/A</v>
      </c>
      <c r="S4677">
        <v>476</v>
      </c>
      <c r="T4677">
        <v>7367</v>
      </c>
      <c r="U4677" t="s">
        <v>9386</v>
      </c>
    </row>
    <row r="4678" spans="2:21" x14ac:dyDescent="0.25">
      <c r="B4678" t="s">
        <v>169</v>
      </c>
      <c r="C4678">
        <v>2016</v>
      </c>
      <c r="D4678" t="s">
        <v>315</v>
      </c>
      <c r="E4678" t="s">
        <v>8269</v>
      </c>
      <c r="F4678" t="s">
        <v>9395</v>
      </c>
      <c r="H4678" t="s">
        <v>9110</v>
      </c>
      <c r="I4678" t="s">
        <v>8807</v>
      </c>
      <c r="J4678" t="s">
        <v>8455</v>
      </c>
      <c r="L4678" t="s">
        <v>68</v>
      </c>
      <c r="N4678" t="s">
        <v>8122</v>
      </c>
      <c r="R4678" t="e">
        <v>#N/A</v>
      </c>
      <c r="S4678" t="s">
        <v>9386</v>
      </c>
      <c r="T4678">
        <v>7059</v>
      </c>
      <c r="U4678" t="s">
        <v>9386</v>
      </c>
    </row>
    <row r="4679" spans="2:21" x14ac:dyDescent="0.25">
      <c r="B4679" t="s">
        <v>169</v>
      </c>
      <c r="C4679">
        <v>2016</v>
      </c>
      <c r="D4679" t="s">
        <v>315</v>
      </c>
      <c r="E4679" t="s">
        <v>8269</v>
      </c>
      <c r="F4679" t="s">
        <v>9395</v>
      </c>
      <c r="H4679" t="s">
        <v>9109</v>
      </c>
      <c r="I4679" t="s">
        <v>8807</v>
      </c>
      <c r="J4679" t="s">
        <v>9108</v>
      </c>
      <c r="L4679" t="s">
        <v>76</v>
      </c>
      <c r="N4679" t="s">
        <v>8122</v>
      </c>
      <c r="R4679" t="e">
        <v>#N/A</v>
      </c>
      <c r="S4679" t="s">
        <v>9386</v>
      </c>
      <c r="T4679">
        <v>7418</v>
      </c>
      <c r="U4679" t="s">
        <v>9386</v>
      </c>
    </row>
    <row r="4680" spans="2:21" x14ac:dyDescent="0.25">
      <c r="B4680" t="s">
        <v>169</v>
      </c>
      <c r="C4680">
        <v>2016</v>
      </c>
      <c r="D4680" t="s">
        <v>315</v>
      </c>
      <c r="E4680" t="s">
        <v>8269</v>
      </c>
      <c r="F4680" t="s">
        <v>9395</v>
      </c>
      <c r="H4680" t="s">
        <v>9107</v>
      </c>
      <c r="I4680" t="s">
        <v>8807</v>
      </c>
      <c r="J4680" t="s">
        <v>9106</v>
      </c>
      <c r="L4680" t="s">
        <v>51</v>
      </c>
      <c r="N4680" t="s">
        <v>8122</v>
      </c>
      <c r="R4680" t="e">
        <v>#N/A</v>
      </c>
      <c r="S4680" t="s">
        <v>9386</v>
      </c>
      <c r="T4680">
        <v>7367</v>
      </c>
      <c r="U4680" t="s">
        <v>9386</v>
      </c>
    </row>
    <row r="4681" spans="2:21" x14ac:dyDescent="0.25">
      <c r="B4681" t="s">
        <v>169</v>
      </c>
      <c r="C4681">
        <v>2016</v>
      </c>
      <c r="D4681" t="s">
        <v>315</v>
      </c>
      <c r="E4681" t="s">
        <v>8269</v>
      </c>
      <c r="F4681" t="s">
        <v>9395</v>
      </c>
      <c r="G4681" t="s">
        <v>599</v>
      </c>
      <c r="H4681" t="s">
        <v>9104</v>
      </c>
      <c r="I4681" t="s">
        <v>8807</v>
      </c>
      <c r="J4681" t="s">
        <v>193</v>
      </c>
      <c r="L4681" t="s">
        <v>77</v>
      </c>
      <c r="N4681" t="s">
        <v>8122</v>
      </c>
      <c r="R4681" t="e">
        <v>#N/A</v>
      </c>
      <c r="S4681">
        <v>49</v>
      </c>
      <c r="T4681">
        <v>518</v>
      </c>
      <c r="U4681" t="s">
        <v>9386</v>
      </c>
    </row>
    <row r="4682" spans="2:21" x14ac:dyDescent="0.25">
      <c r="B4682" t="s">
        <v>169</v>
      </c>
      <c r="C4682">
        <v>2016</v>
      </c>
      <c r="D4682" t="s">
        <v>315</v>
      </c>
      <c r="E4682" t="s">
        <v>8269</v>
      </c>
      <c r="F4682" t="s">
        <v>9395</v>
      </c>
      <c r="H4682" t="s">
        <v>9103</v>
      </c>
      <c r="I4682" t="s">
        <v>8807</v>
      </c>
      <c r="J4682" t="s">
        <v>97</v>
      </c>
      <c r="L4682" t="s">
        <v>15</v>
      </c>
      <c r="N4682" t="s">
        <v>8122</v>
      </c>
      <c r="R4682" t="e">
        <v>#N/A</v>
      </c>
      <c r="S4682" t="s">
        <v>9386</v>
      </c>
      <c r="T4682">
        <v>509</v>
      </c>
      <c r="U4682" t="s">
        <v>9386</v>
      </c>
    </row>
    <row r="4683" spans="2:21" x14ac:dyDescent="0.25">
      <c r="B4683" t="s">
        <v>169</v>
      </c>
      <c r="C4683">
        <v>2016</v>
      </c>
      <c r="D4683" t="s">
        <v>315</v>
      </c>
      <c r="E4683" t="s">
        <v>8269</v>
      </c>
      <c r="F4683" t="s">
        <v>9395</v>
      </c>
      <c r="H4683" t="s">
        <v>9102</v>
      </c>
      <c r="I4683" t="s">
        <v>8807</v>
      </c>
      <c r="J4683" t="s">
        <v>8651</v>
      </c>
      <c r="L4683" t="s">
        <v>23</v>
      </c>
      <c r="N4683" t="s">
        <v>8122</v>
      </c>
      <c r="R4683" t="e">
        <v>#N/A</v>
      </c>
      <c r="S4683" t="s">
        <v>9386</v>
      </c>
      <c r="T4683">
        <v>7223</v>
      </c>
      <c r="U4683" t="s">
        <v>9386</v>
      </c>
    </row>
    <row r="4684" spans="2:21" x14ac:dyDescent="0.25">
      <c r="B4684" t="s">
        <v>169</v>
      </c>
      <c r="C4684">
        <v>2016</v>
      </c>
      <c r="D4684" t="s">
        <v>315</v>
      </c>
      <c r="E4684" t="s">
        <v>8269</v>
      </c>
      <c r="F4684" t="s">
        <v>9395</v>
      </c>
      <c r="H4684" t="s">
        <v>9101</v>
      </c>
      <c r="I4684" t="s">
        <v>8807</v>
      </c>
      <c r="J4684" t="s">
        <v>9100</v>
      </c>
      <c r="L4684" t="s">
        <v>22</v>
      </c>
      <c r="N4684" t="s">
        <v>8122</v>
      </c>
      <c r="R4684" t="e">
        <v>#N/A</v>
      </c>
      <c r="S4684" t="s">
        <v>9386</v>
      </c>
      <c r="T4684">
        <v>7401</v>
      </c>
      <c r="U4684" t="s">
        <v>9386</v>
      </c>
    </row>
    <row r="4685" spans="2:21" x14ac:dyDescent="0.25">
      <c r="B4685" t="s">
        <v>169</v>
      </c>
      <c r="C4685">
        <v>2016</v>
      </c>
      <c r="D4685" t="s">
        <v>315</v>
      </c>
      <c r="E4685" t="s">
        <v>8269</v>
      </c>
      <c r="F4685" t="s">
        <v>9395</v>
      </c>
      <c r="H4685" t="s">
        <v>9099</v>
      </c>
      <c r="I4685" t="s">
        <v>8807</v>
      </c>
      <c r="J4685" t="s">
        <v>2436</v>
      </c>
      <c r="L4685" t="s">
        <v>62</v>
      </c>
      <c r="N4685" t="s">
        <v>8122</v>
      </c>
      <c r="R4685" t="e">
        <v>#N/A</v>
      </c>
      <c r="S4685" t="s">
        <v>9386</v>
      </c>
      <c r="T4685">
        <v>1380</v>
      </c>
      <c r="U4685" t="s">
        <v>9386</v>
      </c>
    </row>
    <row r="4686" spans="2:21" x14ac:dyDescent="0.25">
      <c r="B4686" t="s">
        <v>169</v>
      </c>
      <c r="C4686">
        <v>2016</v>
      </c>
      <c r="D4686" t="s">
        <v>315</v>
      </c>
      <c r="E4686" t="s">
        <v>8269</v>
      </c>
      <c r="F4686" t="s">
        <v>9395</v>
      </c>
      <c r="H4686" t="s">
        <v>9098</v>
      </c>
      <c r="I4686" t="s">
        <v>8807</v>
      </c>
      <c r="J4686" t="s">
        <v>9097</v>
      </c>
      <c r="L4686" t="s">
        <v>39</v>
      </c>
      <c r="N4686" t="s">
        <v>8122</v>
      </c>
      <c r="R4686" t="e">
        <v>#N/A</v>
      </c>
      <c r="S4686" t="s">
        <v>9386</v>
      </c>
      <c r="T4686">
        <v>7497</v>
      </c>
      <c r="U4686" t="s">
        <v>9386</v>
      </c>
    </row>
    <row r="4687" spans="2:21" x14ac:dyDescent="0.25">
      <c r="B4687" t="s">
        <v>169</v>
      </c>
      <c r="C4687">
        <v>2016</v>
      </c>
      <c r="D4687" t="s">
        <v>315</v>
      </c>
      <c r="E4687" t="s">
        <v>8269</v>
      </c>
      <c r="F4687" t="s">
        <v>9395</v>
      </c>
      <c r="H4687" t="s">
        <v>9096</v>
      </c>
      <c r="I4687" t="s">
        <v>8807</v>
      </c>
      <c r="J4687" t="s">
        <v>4388</v>
      </c>
      <c r="L4687" t="s">
        <v>14</v>
      </c>
      <c r="N4687" t="s">
        <v>8122</v>
      </c>
      <c r="R4687" t="e">
        <v>#N/A</v>
      </c>
      <c r="S4687" t="s">
        <v>9386</v>
      </c>
      <c r="T4687">
        <v>6884</v>
      </c>
      <c r="U4687" t="s">
        <v>9386</v>
      </c>
    </row>
    <row r="4688" spans="2:21" x14ac:dyDescent="0.25">
      <c r="B4688" t="s">
        <v>169</v>
      </c>
      <c r="C4688">
        <v>2016</v>
      </c>
      <c r="D4688" t="s">
        <v>315</v>
      </c>
      <c r="E4688" t="s">
        <v>8269</v>
      </c>
      <c r="F4688" t="s">
        <v>9395</v>
      </c>
      <c r="H4688" t="s">
        <v>9095</v>
      </c>
      <c r="I4688" t="s">
        <v>8807</v>
      </c>
      <c r="J4688" t="s">
        <v>8550</v>
      </c>
      <c r="L4688" t="s">
        <v>129</v>
      </c>
      <c r="N4688" t="s">
        <v>8122</v>
      </c>
      <c r="R4688" t="e">
        <v>#N/A</v>
      </c>
      <c r="S4688" t="s">
        <v>9386</v>
      </c>
      <c r="T4688">
        <v>7118</v>
      </c>
      <c r="U4688" t="s">
        <v>9386</v>
      </c>
    </row>
    <row r="4689" spans="2:21" x14ac:dyDescent="0.25">
      <c r="B4689" t="s">
        <v>169</v>
      </c>
      <c r="C4689">
        <v>2016</v>
      </c>
      <c r="D4689" t="s">
        <v>315</v>
      </c>
      <c r="E4689" t="s">
        <v>8269</v>
      </c>
      <c r="F4689" t="s">
        <v>9395</v>
      </c>
      <c r="G4689" t="s">
        <v>599</v>
      </c>
      <c r="H4689" t="s">
        <v>9094</v>
      </c>
      <c r="I4689" t="s">
        <v>8807</v>
      </c>
      <c r="J4689" t="s">
        <v>8959</v>
      </c>
      <c r="L4689" t="s">
        <v>85</v>
      </c>
      <c r="N4689" t="s">
        <v>8122</v>
      </c>
      <c r="R4689" t="e">
        <v>#N/A</v>
      </c>
      <c r="S4689">
        <v>49</v>
      </c>
      <c r="T4689">
        <v>7389</v>
      </c>
      <c r="U4689" t="s">
        <v>9386</v>
      </c>
    </row>
    <row r="4690" spans="2:21" x14ac:dyDescent="0.25">
      <c r="B4690" t="s">
        <v>169</v>
      </c>
      <c r="C4690">
        <v>2016</v>
      </c>
      <c r="D4690" t="s">
        <v>315</v>
      </c>
      <c r="E4690" t="s">
        <v>8269</v>
      </c>
      <c r="F4690" t="s">
        <v>9395</v>
      </c>
      <c r="H4690" t="s">
        <v>9093</v>
      </c>
      <c r="I4690" t="s">
        <v>8807</v>
      </c>
      <c r="J4690" t="s">
        <v>9092</v>
      </c>
      <c r="L4690" t="s">
        <v>27</v>
      </c>
      <c r="N4690" t="s">
        <v>8122</v>
      </c>
      <c r="R4690" t="e">
        <v>#N/A</v>
      </c>
      <c r="S4690" t="s">
        <v>9386</v>
      </c>
      <c r="T4690">
        <v>7369</v>
      </c>
      <c r="U4690" t="s">
        <v>9386</v>
      </c>
    </row>
    <row r="4691" spans="2:21" x14ac:dyDescent="0.25">
      <c r="B4691" t="s">
        <v>169</v>
      </c>
      <c r="C4691">
        <v>2016</v>
      </c>
      <c r="D4691" t="s">
        <v>315</v>
      </c>
      <c r="E4691" t="s">
        <v>8269</v>
      </c>
      <c r="F4691" t="s">
        <v>9395</v>
      </c>
      <c r="H4691" t="s">
        <v>9091</v>
      </c>
      <c r="I4691" t="s">
        <v>8807</v>
      </c>
      <c r="J4691" t="s">
        <v>9090</v>
      </c>
      <c r="L4691" t="s">
        <v>76</v>
      </c>
      <c r="N4691" t="s">
        <v>8122</v>
      </c>
      <c r="R4691" t="e">
        <v>#N/A</v>
      </c>
      <c r="S4691" t="s">
        <v>9386</v>
      </c>
      <c r="T4691">
        <v>7493</v>
      </c>
      <c r="U4691" t="s">
        <v>9386</v>
      </c>
    </row>
    <row r="4692" spans="2:21" x14ac:dyDescent="0.25">
      <c r="B4692" t="s">
        <v>169</v>
      </c>
      <c r="C4692">
        <v>2016</v>
      </c>
      <c r="D4692" t="s">
        <v>315</v>
      </c>
      <c r="E4692" t="s">
        <v>8269</v>
      </c>
      <c r="F4692" t="s">
        <v>9395</v>
      </c>
      <c r="H4692" t="s">
        <v>9089</v>
      </c>
      <c r="I4692" t="s">
        <v>8807</v>
      </c>
      <c r="J4692" t="s">
        <v>9007</v>
      </c>
      <c r="L4692" t="s">
        <v>85</v>
      </c>
      <c r="N4692" t="s">
        <v>8122</v>
      </c>
      <c r="R4692" t="e">
        <v>#N/A</v>
      </c>
      <c r="S4692" t="s">
        <v>9386</v>
      </c>
      <c r="T4692">
        <v>7494</v>
      </c>
      <c r="U4692" t="s">
        <v>9386</v>
      </c>
    </row>
    <row r="4693" spans="2:21" x14ac:dyDescent="0.25">
      <c r="B4693" t="s">
        <v>169</v>
      </c>
      <c r="C4693">
        <v>2016</v>
      </c>
      <c r="D4693" t="s">
        <v>315</v>
      </c>
      <c r="E4693" t="s">
        <v>8269</v>
      </c>
      <c r="F4693" t="s">
        <v>9395</v>
      </c>
      <c r="H4693" t="s">
        <v>9088</v>
      </c>
      <c r="I4693" t="s">
        <v>8807</v>
      </c>
      <c r="J4693" t="s">
        <v>9087</v>
      </c>
      <c r="L4693" t="s">
        <v>85</v>
      </c>
      <c r="N4693" t="s">
        <v>8122</v>
      </c>
      <c r="R4693" t="e">
        <v>#N/A</v>
      </c>
      <c r="S4693" t="s">
        <v>9386</v>
      </c>
      <c r="T4693">
        <v>7455</v>
      </c>
      <c r="U4693" t="s">
        <v>9386</v>
      </c>
    </row>
    <row r="4694" spans="2:21" x14ac:dyDescent="0.25">
      <c r="B4694" t="s">
        <v>169</v>
      </c>
      <c r="C4694">
        <v>2016</v>
      </c>
      <c r="D4694" t="s">
        <v>315</v>
      </c>
      <c r="E4694" t="s">
        <v>8269</v>
      </c>
      <c r="F4694" t="s">
        <v>9395</v>
      </c>
      <c r="H4694" t="s">
        <v>9086</v>
      </c>
      <c r="I4694" t="s">
        <v>8807</v>
      </c>
      <c r="J4694" t="s">
        <v>9085</v>
      </c>
      <c r="L4694" t="s">
        <v>138</v>
      </c>
      <c r="N4694" t="s">
        <v>8122</v>
      </c>
      <c r="R4694" t="e">
        <v>#N/A</v>
      </c>
      <c r="S4694" t="s">
        <v>9386</v>
      </c>
      <c r="T4694">
        <v>7452</v>
      </c>
      <c r="U4694" t="s">
        <v>9386</v>
      </c>
    </row>
    <row r="4695" spans="2:21" x14ac:dyDescent="0.25">
      <c r="B4695" t="s">
        <v>169</v>
      </c>
      <c r="C4695">
        <v>2016</v>
      </c>
      <c r="D4695" t="s">
        <v>315</v>
      </c>
      <c r="E4695" t="s">
        <v>8269</v>
      </c>
      <c r="F4695" t="s">
        <v>9395</v>
      </c>
      <c r="H4695" t="s">
        <v>9084</v>
      </c>
      <c r="I4695" t="s">
        <v>8807</v>
      </c>
      <c r="J4695" t="s">
        <v>8584</v>
      </c>
      <c r="L4695" t="s">
        <v>28</v>
      </c>
      <c r="N4695" t="s">
        <v>8122</v>
      </c>
      <c r="R4695" t="e">
        <v>#N/A</v>
      </c>
      <c r="S4695" t="s">
        <v>9386</v>
      </c>
      <c r="T4695">
        <v>7300</v>
      </c>
      <c r="U4695" t="s">
        <v>9386</v>
      </c>
    </row>
    <row r="4696" spans="2:21" x14ac:dyDescent="0.25">
      <c r="B4696" t="s">
        <v>169</v>
      </c>
      <c r="C4696">
        <v>2016</v>
      </c>
      <c r="D4696" t="s">
        <v>315</v>
      </c>
      <c r="E4696" t="s">
        <v>8269</v>
      </c>
      <c r="F4696" t="s">
        <v>9395</v>
      </c>
      <c r="H4696" t="s">
        <v>9083</v>
      </c>
      <c r="I4696" t="s">
        <v>8807</v>
      </c>
      <c r="J4696" t="s">
        <v>9082</v>
      </c>
      <c r="L4696" t="s">
        <v>32</v>
      </c>
      <c r="N4696" t="s">
        <v>8122</v>
      </c>
      <c r="R4696" t="e">
        <v>#N/A</v>
      </c>
      <c r="S4696" t="s">
        <v>9386</v>
      </c>
      <c r="T4696">
        <v>7473</v>
      </c>
      <c r="U4696" t="s">
        <v>9386</v>
      </c>
    </row>
    <row r="4697" spans="2:21" x14ac:dyDescent="0.25">
      <c r="B4697" t="s">
        <v>169</v>
      </c>
      <c r="C4697">
        <v>2016</v>
      </c>
      <c r="D4697" t="s">
        <v>315</v>
      </c>
      <c r="E4697" t="s">
        <v>8269</v>
      </c>
      <c r="F4697" t="s">
        <v>9395</v>
      </c>
      <c r="H4697" t="s">
        <v>9081</v>
      </c>
      <c r="I4697" t="s">
        <v>8807</v>
      </c>
      <c r="J4697" t="s">
        <v>8138</v>
      </c>
      <c r="L4697" t="s">
        <v>88</v>
      </c>
      <c r="N4697" t="s">
        <v>8122</v>
      </c>
      <c r="R4697" t="e">
        <v>#N/A</v>
      </c>
      <c r="S4697" t="s">
        <v>9386</v>
      </c>
      <c r="T4697">
        <v>6969</v>
      </c>
      <c r="U4697" t="s">
        <v>9386</v>
      </c>
    </row>
    <row r="4698" spans="2:21" x14ac:dyDescent="0.25">
      <c r="B4698" t="s">
        <v>169</v>
      </c>
      <c r="C4698">
        <v>2016</v>
      </c>
      <c r="D4698" t="s">
        <v>315</v>
      </c>
      <c r="E4698" t="s">
        <v>8269</v>
      </c>
      <c r="F4698" t="s">
        <v>9395</v>
      </c>
      <c r="H4698" t="s">
        <v>9080</v>
      </c>
      <c r="I4698" t="s">
        <v>8807</v>
      </c>
      <c r="J4698" t="s">
        <v>9079</v>
      </c>
      <c r="L4698" t="s">
        <v>71</v>
      </c>
      <c r="N4698" t="s">
        <v>8122</v>
      </c>
      <c r="R4698" t="e">
        <v>#N/A</v>
      </c>
      <c r="S4698" t="s">
        <v>9386</v>
      </c>
      <c r="T4698">
        <v>7395</v>
      </c>
      <c r="U4698" t="s">
        <v>9386</v>
      </c>
    </row>
    <row r="4699" spans="2:21" x14ac:dyDescent="0.25">
      <c r="B4699" t="s">
        <v>169</v>
      </c>
      <c r="C4699">
        <v>2016</v>
      </c>
      <c r="D4699" t="s">
        <v>315</v>
      </c>
      <c r="E4699" t="s">
        <v>8269</v>
      </c>
      <c r="F4699" t="s">
        <v>9395</v>
      </c>
      <c r="H4699" t="s">
        <v>9078</v>
      </c>
      <c r="I4699" t="s">
        <v>8807</v>
      </c>
      <c r="J4699" t="s">
        <v>4935</v>
      </c>
      <c r="L4699" t="s">
        <v>39</v>
      </c>
      <c r="N4699" t="s">
        <v>8122</v>
      </c>
      <c r="R4699" t="e">
        <v>#N/A</v>
      </c>
      <c r="S4699" t="s">
        <v>9386</v>
      </c>
      <c r="T4699">
        <v>3957</v>
      </c>
      <c r="U4699" t="s">
        <v>9386</v>
      </c>
    </row>
    <row r="4700" spans="2:21" x14ac:dyDescent="0.25">
      <c r="B4700" t="s">
        <v>169</v>
      </c>
      <c r="C4700">
        <v>2016</v>
      </c>
      <c r="D4700" t="s">
        <v>315</v>
      </c>
      <c r="E4700" t="s">
        <v>8269</v>
      </c>
      <c r="F4700" t="s">
        <v>9395</v>
      </c>
      <c r="H4700" t="s">
        <v>9077</v>
      </c>
      <c r="I4700" t="s">
        <v>8807</v>
      </c>
      <c r="J4700" t="s">
        <v>225</v>
      </c>
      <c r="L4700" t="s">
        <v>10</v>
      </c>
      <c r="N4700" t="s">
        <v>8122</v>
      </c>
      <c r="R4700" t="e">
        <v>#N/A</v>
      </c>
      <c r="S4700" t="s">
        <v>9386</v>
      </c>
      <c r="T4700">
        <v>837</v>
      </c>
      <c r="U4700" t="s">
        <v>9386</v>
      </c>
    </row>
    <row r="4701" spans="2:21" x14ac:dyDescent="0.25">
      <c r="B4701" t="s">
        <v>169</v>
      </c>
      <c r="C4701">
        <v>2016</v>
      </c>
      <c r="D4701" t="s">
        <v>315</v>
      </c>
      <c r="E4701" t="s">
        <v>8269</v>
      </c>
      <c r="F4701" t="s">
        <v>9395</v>
      </c>
      <c r="G4701" t="s">
        <v>599</v>
      </c>
      <c r="H4701" t="s">
        <v>9076</v>
      </c>
      <c r="I4701" t="s">
        <v>8807</v>
      </c>
      <c r="J4701" t="s">
        <v>9075</v>
      </c>
      <c r="L4701" t="s">
        <v>83</v>
      </c>
      <c r="N4701" t="s">
        <v>8122</v>
      </c>
      <c r="R4701" t="e">
        <v>#N/A</v>
      </c>
      <c r="S4701">
        <v>49</v>
      </c>
      <c r="T4701">
        <v>7525</v>
      </c>
      <c r="U4701" t="s">
        <v>9386</v>
      </c>
    </row>
    <row r="4702" spans="2:21" x14ac:dyDescent="0.25">
      <c r="B4702" t="s">
        <v>169</v>
      </c>
      <c r="C4702">
        <v>2016</v>
      </c>
      <c r="D4702" t="s">
        <v>315</v>
      </c>
      <c r="E4702" t="s">
        <v>8269</v>
      </c>
      <c r="F4702" t="s">
        <v>9395</v>
      </c>
      <c r="G4702" t="s">
        <v>835</v>
      </c>
      <c r="H4702" t="s">
        <v>9074</v>
      </c>
      <c r="I4702" t="s">
        <v>8807</v>
      </c>
      <c r="J4702" t="s">
        <v>7461</v>
      </c>
      <c r="L4702" t="s">
        <v>68</v>
      </c>
      <c r="N4702" t="s">
        <v>8122</v>
      </c>
      <c r="R4702" t="e">
        <v>#N/A</v>
      </c>
      <c r="S4702">
        <v>305</v>
      </c>
      <c r="T4702">
        <v>6876</v>
      </c>
      <c r="U4702" t="s">
        <v>9386</v>
      </c>
    </row>
    <row r="4703" spans="2:21" x14ac:dyDescent="0.25">
      <c r="B4703" t="s">
        <v>169</v>
      </c>
      <c r="C4703">
        <v>2016</v>
      </c>
      <c r="D4703" t="s">
        <v>315</v>
      </c>
      <c r="E4703" t="s">
        <v>8269</v>
      </c>
      <c r="F4703" t="s">
        <v>9395</v>
      </c>
      <c r="G4703" t="s">
        <v>599</v>
      </c>
      <c r="H4703" t="s">
        <v>9073</v>
      </c>
      <c r="I4703" t="s">
        <v>8807</v>
      </c>
      <c r="J4703" t="s">
        <v>248</v>
      </c>
      <c r="L4703" t="s">
        <v>83</v>
      </c>
      <c r="N4703" t="s">
        <v>8122</v>
      </c>
      <c r="R4703" t="e">
        <v>#N/A</v>
      </c>
      <c r="S4703">
        <v>49</v>
      </c>
      <c r="T4703">
        <v>6830</v>
      </c>
      <c r="U4703" t="s">
        <v>9386</v>
      </c>
    </row>
    <row r="4704" spans="2:21" x14ac:dyDescent="0.25">
      <c r="B4704" t="s">
        <v>169</v>
      </c>
      <c r="C4704">
        <v>2016</v>
      </c>
      <c r="D4704" t="s">
        <v>315</v>
      </c>
      <c r="E4704" t="s">
        <v>8269</v>
      </c>
      <c r="F4704" t="s">
        <v>9395</v>
      </c>
      <c r="H4704" t="s">
        <v>9072</v>
      </c>
      <c r="I4704" t="s">
        <v>8807</v>
      </c>
      <c r="J4704" t="s">
        <v>9071</v>
      </c>
      <c r="L4704" t="s">
        <v>107</v>
      </c>
      <c r="N4704" t="s">
        <v>8122</v>
      </c>
      <c r="R4704" t="e">
        <v>#N/A</v>
      </c>
      <c r="S4704" t="s">
        <v>9386</v>
      </c>
      <c r="T4704">
        <v>7444</v>
      </c>
      <c r="U4704" t="s">
        <v>9386</v>
      </c>
    </row>
    <row r="4705" spans="2:21" x14ac:dyDescent="0.25">
      <c r="B4705" t="s">
        <v>169</v>
      </c>
      <c r="C4705">
        <v>2016</v>
      </c>
      <c r="D4705" t="s">
        <v>315</v>
      </c>
      <c r="E4705" t="s">
        <v>8269</v>
      </c>
      <c r="F4705" t="s">
        <v>9395</v>
      </c>
      <c r="H4705" t="s">
        <v>9070</v>
      </c>
      <c r="I4705" t="s">
        <v>8807</v>
      </c>
      <c r="J4705" t="s">
        <v>7496</v>
      </c>
      <c r="L4705" t="s">
        <v>71</v>
      </c>
      <c r="N4705" t="s">
        <v>8122</v>
      </c>
      <c r="R4705" t="e">
        <v>#N/A</v>
      </c>
      <c r="S4705" t="s">
        <v>9386</v>
      </c>
      <c r="T4705">
        <v>6870</v>
      </c>
      <c r="U4705" t="s">
        <v>9386</v>
      </c>
    </row>
    <row r="4706" spans="2:21" x14ac:dyDescent="0.25">
      <c r="B4706" t="s">
        <v>169</v>
      </c>
      <c r="C4706">
        <v>2016</v>
      </c>
      <c r="D4706" t="s">
        <v>315</v>
      </c>
      <c r="E4706" t="s">
        <v>8269</v>
      </c>
      <c r="F4706" t="s">
        <v>9395</v>
      </c>
      <c r="G4706" t="s">
        <v>843</v>
      </c>
      <c r="H4706" t="s">
        <v>9069</v>
      </c>
      <c r="I4706" t="s">
        <v>8807</v>
      </c>
      <c r="J4706" t="s">
        <v>8469</v>
      </c>
      <c r="L4706" t="s">
        <v>85</v>
      </c>
      <c r="N4706" t="s">
        <v>8122</v>
      </c>
      <c r="R4706" t="e">
        <v>#N/A</v>
      </c>
      <c r="S4706">
        <v>313</v>
      </c>
      <c r="T4706">
        <v>7082</v>
      </c>
      <c r="U4706" t="s">
        <v>9386</v>
      </c>
    </row>
    <row r="4707" spans="2:21" x14ac:dyDescent="0.25">
      <c r="B4707" t="s">
        <v>169</v>
      </c>
      <c r="C4707">
        <v>2016</v>
      </c>
      <c r="D4707" t="s">
        <v>315</v>
      </c>
      <c r="E4707" t="s">
        <v>8269</v>
      </c>
      <c r="F4707" t="s">
        <v>9395</v>
      </c>
      <c r="G4707" t="s">
        <v>1001</v>
      </c>
      <c r="H4707" t="s">
        <v>9068</v>
      </c>
      <c r="I4707" t="s">
        <v>8807</v>
      </c>
      <c r="J4707" t="s">
        <v>269</v>
      </c>
      <c r="L4707" t="s">
        <v>14</v>
      </c>
      <c r="N4707" t="s">
        <v>8122</v>
      </c>
      <c r="R4707" t="e">
        <v>#N/A</v>
      </c>
      <c r="S4707">
        <v>476</v>
      </c>
      <c r="T4707">
        <v>6106</v>
      </c>
      <c r="U4707" t="s">
        <v>9386</v>
      </c>
    </row>
    <row r="4708" spans="2:21" x14ac:dyDescent="0.25">
      <c r="B4708" t="s">
        <v>169</v>
      </c>
      <c r="C4708">
        <v>2016</v>
      </c>
      <c r="D4708" t="s">
        <v>315</v>
      </c>
      <c r="E4708" t="s">
        <v>8269</v>
      </c>
      <c r="F4708" t="s">
        <v>9395</v>
      </c>
      <c r="H4708" t="s">
        <v>9067</v>
      </c>
      <c r="I4708">
        <v>-1</v>
      </c>
      <c r="J4708" t="s">
        <v>75</v>
      </c>
      <c r="K4708" t="s">
        <v>9066</v>
      </c>
      <c r="L4708" t="s">
        <v>85</v>
      </c>
      <c r="N4708" t="s">
        <v>8122</v>
      </c>
      <c r="R4708" t="e">
        <v>#N/A</v>
      </c>
      <c r="S4708" t="s">
        <v>9386</v>
      </c>
      <c r="T4708">
        <v>1582</v>
      </c>
      <c r="U4708" t="e">
        <v>#N/A</v>
      </c>
    </row>
    <row r="4709" spans="2:21" x14ac:dyDescent="0.25">
      <c r="B4709" t="s">
        <v>169</v>
      </c>
      <c r="C4709">
        <v>2016</v>
      </c>
      <c r="D4709" t="s">
        <v>315</v>
      </c>
      <c r="E4709" t="s">
        <v>8269</v>
      </c>
      <c r="F4709" t="s">
        <v>9395</v>
      </c>
      <c r="H4709" t="s">
        <v>9067</v>
      </c>
      <c r="I4709">
        <v>-2</v>
      </c>
      <c r="J4709" t="s">
        <v>247</v>
      </c>
      <c r="K4709" t="s">
        <v>9066</v>
      </c>
      <c r="L4709" t="s">
        <v>85</v>
      </c>
      <c r="N4709" t="s">
        <v>8122</v>
      </c>
      <c r="R4709" t="e">
        <v>#N/A</v>
      </c>
      <c r="S4709" t="s">
        <v>9386</v>
      </c>
      <c r="T4709">
        <v>4488</v>
      </c>
      <c r="U4709" t="e">
        <v>#N/A</v>
      </c>
    </row>
    <row r="4710" spans="2:21" x14ac:dyDescent="0.25">
      <c r="B4710" t="s">
        <v>169</v>
      </c>
      <c r="C4710">
        <v>2016</v>
      </c>
      <c r="D4710" t="s">
        <v>315</v>
      </c>
      <c r="E4710" t="s">
        <v>8269</v>
      </c>
      <c r="F4710" t="s">
        <v>9395</v>
      </c>
      <c r="H4710" t="s">
        <v>9065</v>
      </c>
      <c r="I4710" t="s">
        <v>8807</v>
      </c>
      <c r="J4710" t="s">
        <v>8183</v>
      </c>
      <c r="L4710" t="s">
        <v>86</v>
      </c>
      <c r="N4710" t="s">
        <v>8122</v>
      </c>
      <c r="R4710" t="e">
        <v>#N/A</v>
      </c>
      <c r="S4710" t="s">
        <v>9386</v>
      </c>
      <c r="T4710">
        <v>6921</v>
      </c>
      <c r="U4710" t="s">
        <v>9386</v>
      </c>
    </row>
    <row r="4711" spans="2:21" x14ac:dyDescent="0.25">
      <c r="B4711" t="s">
        <v>169</v>
      </c>
      <c r="C4711">
        <v>2016</v>
      </c>
      <c r="D4711" t="s">
        <v>315</v>
      </c>
      <c r="E4711" t="s">
        <v>8269</v>
      </c>
      <c r="F4711" t="s">
        <v>9395</v>
      </c>
      <c r="H4711" t="s">
        <v>9064</v>
      </c>
      <c r="I4711" t="s">
        <v>8807</v>
      </c>
      <c r="J4711" t="s">
        <v>8703</v>
      </c>
      <c r="L4711" t="s">
        <v>108</v>
      </c>
      <c r="N4711" t="s">
        <v>8122</v>
      </c>
      <c r="R4711" t="e">
        <v>#N/A</v>
      </c>
      <c r="S4711" t="s">
        <v>9386</v>
      </c>
      <c r="T4711">
        <v>7293</v>
      </c>
      <c r="U4711" t="s">
        <v>9386</v>
      </c>
    </row>
    <row r="4712" spans="2:21" x14ac:dyDescent="0.25">
      <c r="B4712" t="s">
        <v>169</v>
      </c>
      <c r="C4712">
        <v>2016</v>
      </c>
      <c r="D4712" t="s">
        <v>315</v>
      </c>
      <c r="E4712" t="s">
        <v>8269</v>
      </c>
      <c r="F4712" t="s">
        <v>9395</v>
      </c>
      <c r="G4712" t="s">
        <v>9031</v>
      </c>
      <c r="H4712" t="s">
        <v>9062</v>
      </c>
      <c r="I4712">
        <v>-1</v>
      </c>
      <c r="J4712" t="s">
        <v>9063</v>
      </c>
      <c r="L4712" t="s">
        <v>17</v>
      </c>
      <c r="N4712" t="s">
        <v>8122</v>
      </c>
      <c r="R4712" t="e">
        <v>#N/A</v>
      </c>
      <c r="S4712">
        <v>676</v>
      </c>
      <c r="T4712">
        <v>7441</v>
      </c>
      <c r="U4712" t="s">
        <v>9386</v>
      </c>
    </row>
    <row r="4713" spans="2:21" x14ac:dyDescent="0.25">
      <c r="B4713" t="s">
        <v>169</v>
      </c>
      <c r="C4713">
        <v>2016</v>
      </c>
      <c r="D4713" t="s">
        <v>315</v>
      </c>
      <c r="E4713" t="s">
        <v>8269</v>
      </c>
      <c r="F4713" t="s">
        <v>9395</v>
      </c>
      <c r="G4713" t="s">
        <v>9031</v>
      </c>
      <c r="H4713" t="s">
        <v>9062</v>
      </c>
      <c r="I4713">
        <v>-2</v>
      </c>
      <c r="J4713" t="s">
        <v>9389</v>
      </c>
      <c r="L4713" t="s">
        <v>17</v>
      </c>
      <c r="N4713" t="s">
        <v>8122</v>
      </c>
      <c r="R4713" t="e">
        <v>#N/A</v>
      </c>
      <c r="S4713">
        <v>676</v>
      </c>
      <c r="T4713">
        <v>7483</v>
      </c>
      <c r="U4713" t="s">
        <v>9386</v>
      </c>
    </row>
    <row r="4714" spans="2:21" x14ac:dyDescent="0.25">
      <c r="B4714" t="s">
        <v>169</v>
      </c>
      <c r="C4714">
        <v>2016</v>
      </c>
      <c r="D4714" t="s">
        <v>315</v>
      </c>
      <c r="E4714" t="s">
        <v>8269</v>
      </c>
      <c r="F4714" t="s">
        <v>9395</v>
      </c>
      <c r="H4714" t="s">
        <v>9061</v>
      </c>
      <c r="I4714" t="s">
        <v>8807</v>
      </c>
      <c r="J4714" t="s">
        <v>9060</v>
      </c>
      <c r="L4714" t="s">
        <v>32</v>
      </c>
      <c r="N4714" t="s">
        <v>8122</v>
      </c>
      <c r="R4714" t="e">
        <v>#N/A</v>
      </c>
      <c r="S4714" t="s">
        <v>9386</v>
      </c>
      <c r="T4714">
        <v>7468</v>
      </c>
      <c r="U4714" t="s">
        <v>9386</v>
      </c>
    </row>
    <row r="4715" spans="2:21" x14ac:dyDescent="0.25">
      <c r="B4715" t="s">
        <v>169</v>
      </c>
      <c r="C4715">
        <v>2016</v>
      </c>
      <c r="D4715" t="s">
        <v>315</v>
      </c>
      <c r="E4715" t="s">
        <v>8269</v>
      </c>
      <c r="F4715" t="s">
        <v>9395</v>
      </c>
      <c r="G4715" t="s">
        <v>599</v>
      </c>
      <c r="H4715" t="s">
        <v>9059</v>
      </c>
      <c r="I4715" t="s">
        <v>8807</v>
      </c>
      <c r="J4715" t="s">
        <v>2894</v>
      </c>
      <c r="L4715" t="s">
        <v>10</v>
      </c>
      <c r="N4715" t="s">
        <v>8122</v>
      </c>
      <c r="R4715" t="e">
        <v>#N/A</v>
      </c>
      <c r="S4715">
        <v>49</v>
      </c>
      <c r="T4715">
        <v>1869</v>
      </c>
      <c r="U4715" t="s">
        <v>9386</v>
      </c>
    </row>
    <row r="4716" spans="2:21" x14ac:dyDescent="0.25">
      <c r="B4716" t="s">
        <v>169</v>
      </c>
      <c r="C4716">
        <v>2016</v>
      </c>
      <c r="D4716" t="s">
        <v>315</v>
      </c>
      <c r="E4716" t="s">
        <v>8269</v>
      </c>
      <c r="F4716" t="s">
        <v>9395</v>
      </c>
      <c r="G4716" t="s">
        <v>835</v>
      </c>
      <c r="H4716" t="s">
        <v>9057</v>
      </c>
      <c r="I4716" t="s">
        <v>8807</v>
      </c>
      <c r="J4716" t="s">
        <v>1872</v>
      </c>
      <c r="L4716" t="s">
        <v>28</v>
      </c>
      <c r="N4716" t="s">
        <v>8122</v>
      </c>
      <c r="R4716" t="e">
        <v>#N/A</v>
      </c>
      <c r="S4716">
        <v>305</v>
      </c>
      <c r="T4716">
        <v>804</v>
      </c>
      <c r="U4716" t="s">
        <v>9386</v>
      </c>
    </row>
    <row r="4717" spans="2:21" x14ac:dyDescent="0.25">
      <c r="B4717" t="s">
        <v>169</v>
      </c>
      <c r="C4717">
        <v>2016</v>
      </c>
      <c r="D4717" t="s">
        <v>315</v>
      </c>
      <c r="E4717" t="s">
        <v>8269</v>
      </c>
      <c r="F4717" t="s">
        <v>9395</v>
      </c>
      <c r="H4717" t="s">
        <v>9056</v>
      </c>
      <c r="I4717" t="s">
        <v>8807</v>
      </c>
      <c r="J4717" t="s">
        <v>2194</v>
      </c>
      <c r="L4717" t="s">
        <v>83</v>
      </c>
      <c r="N4717" t="s">
        <v>8122</v>
      </c>
      <c r="R4717" t="e">
        <v>#N/A</v>
      </c>
      <c r="S4717" t="s">
        <v>9386</v>
      </c>
      <c r="T4717">
        <v>1132</v>
      </c>
      <c r="U4717" t="s">
        <v>9386</v>
      </c>
    </row>
    <row r="4718" spans="2:21" x14ac:dyDescent="0.25">
      <c r="B4718" t="s">
        <v>169</v>
      </c>
      <c r="C4718">
        <v>2016</v>
      </c>
      <c r="D4718" t="s">
        <v>315</v>
      </c>
      <c r="E4718" t="s">
        <v>8269</v>
      </c>
      <c r="F4718" t="s">
        <v>9395</v>
      </c>
      <c r="H4718" t="s">
        <v>9055</v>
      </c>
      <c r="I4718" t="s">
        <v>8807</v>
      </c>
      <c r="J4718" t="s">
        <v>3123</v>
      </c>
      <c r="L4718" t="s">
        <v>16</v>
      </c>
      <c r="N4718" t="s">
        <v>8122</v>
      </c>
      <c r="R4718" t="e">
        <v>#N/A</v>
      </c>
      <c r="S4718" t="s">
        <v>9386</v>
      </c>
      <c r="T4718">
        <v>2107</v>
      </c>
      <c r="U4718" t="s">
        <v>9386</v>
      </c>
    </row>
    <row r="4719" spans="2:21" x14ac:dyDescent="0.25">
      <c r="B4719" t="s">
        <v>169</v>
      </c>
      <c r="C4719">
        <v>2016</v>
      </c>
      <c r="D4719" t="s">
        <v>315</v>
      </c>
      <c r="E4719" t="s">
        <v>8269</v>
      </c>
      <c r="F4719" t="s">
        <v>9395</v>
      </c>
      <c r="H4719" t="s">
        <v>9054</v>
      </c>
      <c r="I4719" t="s">
        <v>8807</v>
      </c>
      <c r="J4719" t="s">
        <v>9053</v>
      </c>
      <c r="L4719" t="s">
        <v>23</v>
      </c>
      <c r="N4719" t="s">
        <v>8122</v>
      </c>
      <c r="R4719" t="e">
        <v>#N/A</v>
      </c>
      <c r="S4719" t="s">
        <v>9386</v>
      </c>
      <c r="T4719">
        <v>7502</v>
      </c>
      <c r="U4719" t="s">
        <v>9386</v>
      </c>
    </row>
    <row r="4720" spans="2:21" x14ac:dyDescent="0.25">
      <c r="B4720" t="s">
        <v>169</v>
      </c>
      <c r="C4720">
        <v>2016</v>
      </c>
      <c r="D4720" t="s">
        <v>315</v>
      </c>
      <c r="E4720" t="s">
        <v>8269</v>
      </c>
      <c r="F4720" t="s">
        <v>9395</v>
      </c>
      <c r="H4720" t="s">
        <v>9052</v>
      </c>
      <c r="I4720" t="s">
        <v>8807</v>
      </c>
      <c r="J4720" t="s">
        <v>8640</v>
      </c>
      <c r="L4720" t="s">
        <v>107</v>
      </c>
      <c r="N4720" t="s">
        <v>8122</v>
      </c>
      <c r="R4720" t="e">
        <v>#N/A</v>
      </c>
      <c r="S4720" t="s">
        <v>9386</v>
      </c>
      <c r="T4720">
        <v>7304</v>
      </c>
      <c r="U4720" t="s">
        <v>9386</v>
      </c>
    </row>
    <row r="4721" spans="2:21" x14ac:dyDescent="0.25">
      <c r="B4721" t="s">
        <v>169</v>
      </c>
      <c r="C4721">
        <v>2016</v>
      </c>
      <c r="D4721" t="s">
        <v>315</v>
      </c>
      <c r="E4721" t="s">
        <v>8269</v>
      </c>
      <c r="F4721" t="s">
        <v>9395</v>
      </c>
      <c r="H4721" t="s">
        <v>9051</v>
      </c>
      <c r="I4721" t="s">
        <v>8807</v>
      </c>
      <c r="J4721" t="s">
        <v>8576</v>
      </c>
      <c r="L4721" t="s">
        <v>86</v>
      </c>
      <c r="N4721" t="s">
        <v>8122</v>
      </c>
      <c r="R4721" t="e">
        <v>#N/A</v>
      </c>
      <c r="S4721" t="s">
        <v>9386</v>
      </c>
      <c r="T4721">
        <v>7330</v>
      </c>
      <c r="U4721" t="s">
        <v>9386</v>
      </c>
    </row>
    <row r="4722" spans="2:21" x14ac:dyDescent="0.25">
      <c r="B4722" t="s">
        <v>169</v>
      </c>
      <c r="C4722">
        <v>2016</v>
      </c>
      <c r="D4722" t="s">
        <v>315</v>
      </c>
      <c r="E4722" t="s">
        <v>8269</v>
      </c>
      <c r="F4722" t="s">
        <v>9395</v>
      </c>
      <c r="H4722" t="s">
        <v>9050</v>
      </c>
      <c r="I4722" t="s">
        <v>8807</v>
      </c>
      <c r="J4722" t="s">
        <v>4904</v>
      </c>
      <c r="L4722" t="s">
        <v>28</v>
      </c>
      <c r="N4722" t="s">
        <v>8122</v>
      </c>
      <c r="R4722" t="e">
        <v>#N/A</v>
      </c>
      <c r="S4722" t="s">
        <v>9386</v>
      </c>
      <c r="T4722">
        <v>3924</v>
      </c>
      <c r="U4722" t="s">
        <v>9386</v>
      </c>
    </row>
    <row r="4723" spans="2:21" x14ac:dyDescent="0.25">
      <c r="B4723" t="s">
        <v>169</v>
      </c>
      <c r="C4723">
        <v>2016</v>
      </c>
      <c r="D4723" t="s">
        <v>315</v>
      </c>
      <c r="E4723" t="s">
        <v>8269</v>
      </c>
      <c r="F4723" t="s">
        <v>9395</v>
      </c>
      <c r="G4723" t="s">
        <v>599</v>
      </c>
      <c r="H4723" t="s">
        <v>9049</v>
      </c>
      <c r="I4723" t="s">
        <v>8807</v>
      </c>
      <c r="J4723" t="s">
        <v>188</v>
      </c>
      <c r="L4723" t="s">
        <v>23</v>
      </c>
      <c r="N4723" t="s">
        <v>8122</v>
      </c>
      <c r="R4723" t="e">
        <v>#N/A</v>
      </c>
      <c r="S4723">
        <v>49</v>
      </c>
      <c r="T4723">
        <v>5121</v>
      </c>
      <c r="U4723" t="s">
        <v>9386</v>
      </c>
    </row>
    <row r="4724" spans="2:21" x14ac:dyDescent="0.25">
      <c r="B4724" t="s">
        <v>169</v>
      </c>
      <c r="C4724">
        <v>2016</v>
      </c>
      <c r="D4724" t="s">
        <v>315</v>
      </c>
      <c r="E4724" t="s">
        <v>8269</v>
      </c>
      <c r="F4724" t="s">
        <v>9395</v>
      </c>
      <c r="G4724" t="s">
        <v>1001</v>
      </c>
      <c r="H4724" t="s">
        <v>9048</v>
      </c>
      <c r="I4724" t="s">
        <v>8807</v>
      </c>
      <c r="J4724" t="s">
        <v>265</v>
      </c>
      <c r="L4724" t="s">
        <v>27</v>
      </c>
      <c r="N4724" t="s">
        <v>8122</v>
      </c>
      <c r="R4724" t="e">
        <v>#N/A</v>
      </c>
      <c r="S4724">
        <v>476</v>
      </c>
      <c r="T4724">
        <v>4447</v>
      </c>
      <c r="U4724" t="s">
        <v>9386</v>
      </c>
    </row>
    <row r="4725" spans="2:21" x14ac:dyDescent="0.25">
      <c r="B4725" t="s">
        <v>169</v>
      </c>
      <c r="C4725">
        <v>2016</v>
      </c>
      <c r="D4725" t="s">
        <v>315</v>
      </c>
      <c r="E4725" t="s">
        <v>8269</v>
      </c>
      <c r="F4725" t="s">
        <v>9395</v>
      </c>
      <c r="H4725" t="s">
        <v>9047</v>
      </c>
      <c r="I4725" t="s">
        <v>8807</v>
      </c>
      <c r="J4725" t="s">
        <v>9046</v>
      </c>
      <c r="L4725" t="s">
        <v>107</v>
      </c>
      <c r="N4725" t="s">
        <v>8122</v>
      </c>
      <c r="R4725" t="e">
        <v>#N/A</v>
      </c>
      <c r="S4725" t="s">
        <v>9386</v>
      </c>
      <c r="T4725">
        <v>7534</v>
      </c>
      <c r="U4725" t="s">
        <v>9386</v>
      </c>
    </row>
    <row r="4726" spans="2:21" x14ac:dyDescent="0.25">
      <c r="B4726" t="s">
        <v>169</v>
      </c>
      <c r="C4726">
        <v>2016</v>
      </c>
      <c r="D4726" t="s">
        <v>315</v>
      </c>
      <c r="E4726" t="s">
        <v>8269</v>
      </c>
      <c r="F4726" t="s">
        <v>9395</v>
      </c>
      <c r="G4726" t="s">
        <v>1001</v>
      </c>
      <c r="H4726" t="s">
        <v>9045</v>
      </c>
      <c r="I4726" t="s">
        <v>8807</v>
      </c>
      <c r="J4726" t="s">
        <v>8388</v>
      </c>
      <c r="L4726" t="s">
        <v>39</v>
      </c>
      <c r="N4726" t="s">
        <v>8122</v>
      </c>
      <c r="R4726" t="e">
        <v>#N/A</v>
      </c>
      <c r="S4726">
        <v>476</v>
      </c>
      <c r="T4726">
        <v>7072</v>
      </c>
      <c r="U4726" t="s">
        <v>9386</v>
      </c>
    </row>
    <row r="4727" spans="2:21" x14ac:dyDescent="0.25">
      <c r="B4727" t="s">
        <v>169</v>
      </c>
      <c r="C4727">
        <v>2016</v>
      </c>
      <c r="D4727" t="s">
        <v>315</v>
      </c>
      <c r="E4727" t="s">
        <v>8269</v>
      </c>
      <c r="F4727" t="s">
        <v>9395</v>
      </c>
      <c r="H4727" t="s">
        <v>9044</v>
      </c>
      <c r="I4727" t="s">
        <v>8807</v>
      </c>
      <c r="J4727" t="s">
        <v>61</v>
      </c>
      <c r="L4727" t="s">
        <v>77</v>
      </c>
      <c r="N4727" t="s">
        <v>8122</v>
      </c>
      <c r="R4727" t="e">
        <v>#N/A</v>
      </c>
      <c r="S4727" t="s">
        <v>9386</v>
      </c>
      <c r="T4727">
        <v>2155</v>
      </c>
      <c r="U4727" t="s">
        <v>9386</v>
      </c>
    </row>
    <row r="4728" spans="2:21" x14ac:dyDescent="0.25">
      <c r="B4728" t="s">
        <v>169</v>
      </c>
      <c r="C4728">
        <v>2016</v>
      </c>
      <c r="D4728" t="s">
        <v>315</v>
      </c>
      <c r="E4728" t="s">
        <v>8269</v>
      </c>
      <c r="F4728" t="s">
        <v>9395</v>
      </c>
      <c r="G4728" t="s">
        <v>1001</v>
      </c>
      <c r="H4728" t="s">
        <v>9043</v>
      </c>
      <c r="I4728" t="s">
        <v>8807</v>
      </c>
      <c r="J4728" t="s">
        <v>274</v>
      </c>
      <c r="L4728" t="s">
        <v>77</v>
      </c>
      <c r="N4728" t="s">
        <v>8122</v>
      </c>
      <c r="R4728" t="e">
        <v>#N/A</v>
      </c>
      <c r="S4728">
        <v>476</v>
      </c>
      <c r="T4728">
        <v>4266</v>
      </c>
      <c r="U4728" t="s">
        <v>9386</v>
      </c>
    </row>
    <row r="4729" spans="2:21" x14ac:dyDescent="0.25">
      <c r="B4729" t="s">
        <v>169</v>
      </c>
      <c r="C4729">
        <v>2016</v>
      </c>
      <c r="D4729" t="s">
        <v>315</v>
      </c>
      <c r="E4729" t="s">
        <v>8269</v>
      </c>
      <c r="F4729" t="s">
        <v>9395</v>
      </c>
      <c r="G4729" t="s">
        <v>1001</v>
      </c>
      <c r="H4729" t="s">
        <v>9042</v>
      </c>
      <c r="I4729" t="s">
        <v>8807</v>
      </c>
      <c r="J4729" t="s">
        <v>8987</v>
      </c>
      <c r="L4729" t="s">
        <v>77</v>
      </c>
      <c r="N4729" t="s">
        <v>8122</v>
      </c>
      <c r="R4729" t="e">
        <v>#N/A</v>
      </c>
      <c r="S4729">
        <v>476</v>
      </c>
      <c r="T4729">
        <v>7377</v>
      </c>
      <c r="U4729" t="s">
        <v>9386</v>
      </c>
    </row>
    <row r="4730" spans="2:21" x14ac:dyDescent="0.25">
      <c r="B4730" t="s">
        <v>169</v>
      </c>
      <c r="C4730">
        <v>2016</v>
      </c>
      <c r="D4730" t="s">
        <v>315</v>
      </c>
      <c r="E4730" t="s">
        <v>8269</v>
      </c>
      <c r="F4730" t="s">
        <v>9395</v>
      </c>
      <c r="H4730" t="s">
        <v>9041</v>
      </c>
      <c r="I4730" t="s">
        <v>8807</v>
      </c>
      <c r="J4730" t="s">
        <v>9040</v>
      </c>
      <c r="L4730" t="s">
        <v>16</v>
      </c>
      <c r="N4730" t="s">
        <v>8122</v>
      </c>
      <c r="R4730" t="e">
        <v>#N/A</v>
      </c>
      <c r="S4730" t="s">
        <v>9386</v>
      </c>
      <c r="T4730">
        <v>2334</v>
      </c>
      <c r="U4730" t="s">
        <v>9386</v>
      </c>
    </row>
    <row r="4731" spans="2:21" x14ac:dyDescent="0.25">
      <c r="B4731" t="s">
        <v>169</v>
      </c>
      <c r="C4731">
        <v>2016</v>
      </c>
      <c r="D4731" t="s">
        <v>315</v>
      </c>
      <c r="E4731" t="s">
        <v>8269</v>
      </c>
      <c r="F4731" t="s">
        <v>9395</v>
      </c>
      <c r="G4731" t="s">
        <v>599</v>
      </c>
      <c r="H4731" t="s">
        <v>9039</v>
      </c>
      <c r="I4731" t="s">
        <v>8807</v>
      </c>
      <c r="J4731" t="s">
        <v>252</v>
      </c>
      <c r="L4731" t="s">
        <v>16</v>
      </c>
      <c r="N4731" t="s">
        <v>8122</v>
      </c>
      <c r="R4731" t="e">
        <v>#N/A</v>
      </c>
      <c r="S4731">
        <v>49</v>
      </c>
      <c r="T4731">
        <v>1348</v>
      </c>
      <c r="U4731" t="s">
        <v>9386</v>
      </c>
    </row>
    <row r="4732" spans="2:21" x14ac:dyDescent="0.25">
      <c r="B4732" t="s">
        <v>169</v>
      </c>
      <c r="C4732">
        <v>2016</v>
      </c>
      <c r="D4732" t="s">
        <v>315</v>
      </c>
      <c r="E4732" t="s">
        <v>8269</v>
      </c>
      <c r="F4732" t="s">
        <v>9395</v>
      </c>
      <c r="H4732" t="s">
        <v>9038</v>
      </c>
      <c r="I4732" t="s">
        <v>8807</v>
      </c>
      <c r="J4732" t="s">
        <v>240</v>
      </c>
      <c r="L4732" t="s">
        <v>138</v>
      </c>
      <c r="N4732" t="s">
        <v>8122</v>
      </c>
      <c r="R4732" t="e">
        <v>#N/A</v>
      </c>
      <c r="S4732" t="s">
        <v>9386</v>
      </c>
      <c r="T4732">
        <v>650</v>
      </c>
      <c r="U4732" t="s">
        <v>9386</v>
      </c>
    </row>
    <row r="4733" spans="2:21" x14ac:dyDescent="0.25">
      <c r="B4733" t="s">
        <v>169</v>
      </c>
      <c r="C4733">
        <v>2016</v>
      </c>
      <c r="D4733" t="s">
        <v>315</v>
      </c>
      <c r="E4733" t="s">
        <v>8269</v>
      </c>
      <c r="F4733" t="s">
        <v>9395</v>
      </c>
      <c r="H4733" t="s">
        <v>9037</v>
      </c>
      <c r="I4733" t="s">
        <v>8807</v>
      </c>
      <c r="J4733" t="s">
        <v>8684</v>
      </c>
      <c r="L4733" t="s">
        <v>107</v>
      </c>
      <c r="N4733" t="s">
        <v>8122</v>
      </c>
      <c r="R4733" t="e">
        <v>#N/A</v>
      </c>
      <c r="S4733" t="s">
        <v>9386</v>
      </c>
      <c r="T4733">
        <v>7207</v>
      </c>
      <c r="U4733" t="s">
        <v>9386</v>
      </c>
    </row>
    <row r="4734" spans="2:21" x14ac:dyDescent="0.25">
      <c r="B4734" t="s">
        <v>169</v>
      </c>
      <c r="C4734">
        <v>2016</v>
      </c>
      <c r="D4734" t="s">
        <v>315</v>
      </c>
      <c r="E4734" t="s">
        <v>8269</v>
      </c>
      <c r="F4734" t="s">
        <v>9395</v>
      </c>
      <c r="G4734" t="s">
        <v>843</v>
      </c>
      <c r="H4734" t="s">
        <v>9036</v>
      </c>
      <c r="I4734" t="s">
        <v>8807</v>
      </c>
      <c r="J4734" t="s">
        <v>200</v>
      </c>
      <c r="L4734" t="s">
        <v>129</v>
      </c>
      <c r="N4734" t="s">
        <v>8122</v>
      </c>
      <c r="R4734" t="e">
        <v>#N/A</v>
      </c>
      <c r="S4734">
        <v>313</v>
      </c>
      <c r="T4734">
        <v>2797</v>
      </c>
      <c r="U4734" t="s">
        <v>9386</v>
      </c>
    </row>
    <row r="4735" spans="2:21" x14ac:dyDescent="0.25">
      <c r="B4735" t="s">
        <v>169</v>
      </c>
      <c r="C4735">
        <v>2016</v>
      </c>
      <c r="D4735" t="s">
        <v>315</v>
      </c>
      <c r="E4735" t="s">
        <v>8269</v>
      </c>
      <c r="F4735" t="s">
        <v>9395</v>
      </c>
      <c r="H4735" t="s">
        <v>9035</v>
      </c>
      <c r="I4735" t="s">
        <v>8807</v>
      </c>
      <c r="J4735" t="s">
        <v>87</v>
      </c>
      <c r="L4735" t="s">
        <v>77</v>
      </c>
      <c r="N4735" t="s">
        <v>8122</v>
      </c>
      <c r="R4735" t="e">
        <v>#N/A</v>
      </c>
      <c r="S4735" t="s">
        <v>9386</v>
      </c>
      <c r="T4735">
        <v>756</v>
      </c>
      <c r="U4735" t="s">
        <v>9386</v>
      </c>
    </row>
    <row r="4736" spans="2:21" x14ac:dyDescent="0.25">
      <c r="B4736" t="s">
        <v>169</v>
      </c>
      <c r="C4736">
        <v>2016</v>
      </c>
      <c r="D4736" t="s">
        <v>315</v>
      </c>
      <c r="E4736" t="s">
        <v>8269</v>
      </c>
      <c r="F4736" t="s">
        <v>9395</v>
      </c>
      <c r="H4736" t="s">
        <v>9034</v>
      </c>
      <c r="I4736" t="s">
        <v>8807</v>
      </c>
      <c r="J4736" t="s">
        <v>9033</v>
      </c>
      <c r="L4736" t="s">
        <v>22</v>
      </c>
      <c r="N4736" t="s">
        <v>8122</v>
      </c>
      <c r="R4736" t="e">
        <v>#N/A</v>
      </c>
      <c r="S4736" t="s">
        <v>9386</v>
      </c>
      <c r="T4736">
        <v>7380</v>
      </c>
      <c r="U4736" t="s">
        <v>9386</v>
      </c>
    </row>
    <row r="4737" spans="2:21" x14ac:dyDescent="0.25">
      <c r="B4737" t="s">
        <v>169</v>
      </c>
      <c r="C4737">
        <v>2016</v>
      </c>
      <c r="D4737" t="s">
        <v>315</v>
      </c>
      <c r="E4737" t="s">
        <v>8269</v>
      </c>
      <c r="F4737" t="s">
        <v>9395</v>
      </c>
      <c r="G4737" t="s">
        <v>9031</v>
      </c>
      <c r="H4737" t="s">
        <v>9030</v>
      </c>
      <c r="I4737">
        <v>-1</v>
      </c>
      <c r="J4737" t="s">
        <v>9032</v>
      </c>
      <c r="L4737" t="s">
        <v>88</v>
      </c>
      <c r="N4737" t="s">
        <v>8122</v>
      </c>
      <c r="R4737" t="e">
        <v>#N/A</v>
      </c>
      <c r="S4737">
        <v>676</v>
      </c>
      <c r="T4737">
        <v>7529</v>
      </c>
      <c r="U4737" t="s">
        <v>9386</v>
      </c>
    </row>
    <row r="4738" spans="2:21" x14ac:dyDescent="0.25">
      <c r="B4738" t="s">
        <v>169</v>
      </c>
      <c r="C4738">
        <v>2016</v>
      </c>
      <c r="D4738" t="s">
        <v>315</v>
      </c>
      <c r="E4738" t="s">
        <v>8269</v>
      </c>
      <c r="F4738" t="s">
        <v>9395</v>
      </c>
      <c r="G4738" t="s">
        <v>9031</v>
      </c>
      <c r="H4738" t="s">
        <v>9030</v>
      </c>
      <c r="I4738">
        <v>-2</v>
      </c>
      <c r="J4738" t="s">
        <v>9029</v>
      </c>
      <c r="L4738" t="s">
        <v>88</v>
      </c>
      <c r="N4738" t="s">
        <v>8122</v>
      </c>
      <c r="R4738" t="e">
        <v>#N/A</v>
      </c>
      <c r="S4738">
        <v>676</v>
      </c>
      <c r="T4738">
        <v>7490</v>
      </c>
      <c r="U4738" t="s">
        <v>9386</v>
      </c>
    </row>
    <row r="4739" spans="2:21" x14ac:dyDescent="0.25">
      <c r="B4739" t="s">
        <v>169</v>
      </c>
      <c r="C4739">
        <v>2016</v>
      </c>
      <c r="D4739" t="s">
        <v>315</v>
      </c>
      <c r="E4739" t="s">
        <v>8269</v>
      </c>
      <c r="F4739" t="s">
        <v>9395</v>
      </c>
      <c r="H4739" t="s">
        <v>9028</v>
      </c>
      <c r="I4739" t="s">
        <v>8807</v>
      </c>
      <c r="J4739" t="s">
        <v>8245</v>
      </c>
      <c r="L4739" t="s">
        <v>16</v>
      </c>
      <c r="N4739" t="s">
        <v>8122</v>
      </c>
      <c r="R4739" t="e">
        <v>#N/A</v>
      </c>
      <c r="S4739" t="s">
        <v>9386</v>
      </c>
      <c r="T4739">
        <v>6987</v>
      </c>
      <c r="U4739" t="s">
        <v>9386</v>
      </c>
    </row>
    <row r="4740" spans="2:21" x14ac:dyDescent="0.25">
      <c r="B4740" t="s">
        <v>169</v>
      </c>
      <c r="C4740">
        <v>2016</v>
      </c>
      <c r="D4740" t="s">
        <v>315</v>
      </c>
      <c r="E4740" t="s">
        <v>8269</v>
      </c>
      <c r="F4740" t="s">
        <v>9395</v>
      </c>
      <c r="H4740" t="s">
        <v>9027</v>
      </c>
      <c r="I4740" t="s">
        <v>8807</v>
      </c>
      <c r="J4740" t="s">
        <v>9026</v>
      </c>
      <c r="L4740" t="s">
        <v>14</v>
      </c>
      <c r="N4740" t="s">
        <v>8122</v>
      </c>
      <c r="R4740" t="e">
        <v>#N/A</v>
      </c>
      <c r="S4740" t="s">
        <v>9386</v>
      </c>
      <c r="T4740">
        <v>7488</v>
      </c>
      <c r="U4740" t="s">
        <v>9386</v>
      </c>
    </row>
    <row r="4741" spans="2:21" x14ac:dyDescent="0.25">
      <c r="B4741" t="s">
        <v>169</v>
      </c>
      <c r="C4741">
        <v>2016</v>
      </c>
      <c r="D4741" t="s">
        <v>315</v>
      </c>
      <c r="E4741" t="s">
        <v>8269</v>
      </c>
      <c r="F4741" t="s">
        <v>9395</v>
      </c>
      <c r="G4741" t="s">
        <v>1001</v>
      </c>
      <c r="H4741" t="s">
        <v>9025</v>
      </c>
      <c r="I4741" t="s">
        <v>8807</v>
      </c>
      <c r="J4741" t="s">
        <v>7461</v>
      </c>
      <c r="L4741" t="s">
        <v>68</v>
      </c>
      <c r="N4741" t="s">
        <v>8122</v>
      </c>
      <c r="R4741" t="e">
        <v>#N/A</v>
      </c>
      <c r="S4741">
        <v>476</v>
      </c>
      <c r="T4741">
        <v>6876</v>
      </c>
      <c r="U4741" t="s">
        <v>9386</v>
      </c>
    </row>
    <row r="4742" spans="2:21" x14ac:dyDescent="0.25">
      <c r="B4742" t="s">
        <v>169</v>
      </c>
      <c r="C4742">
        <v>2016</v>
      </c>
      <c r="D4742" t="s">
        <v>315</v>
      </c>
      <c r="E4742" t="s">
        <v>8269</v>
      </c>
      <c r="F4742" t="s">
        <v>9395</v>
      </c>
      <c r="H4742" t="s">
        <v>9024</v>
      </c>
      <c r="I4742" t="s">
        <v>8807</v>
      </c>
      <c r="J4742" t="s">
        <v>9023</v>
      </c>
      <c r="L4742" t="s">
        <v>108</v>
      </c>
      <c r="N4742" t="s">
        <v>8122</v>
      </c>
      <c r="R4742" t="e">
        <v>#N/A</v>
      </c>
      <c r="S4742" t="s">
        <v>9386</v>
      </c>
      <c r="T4742">
        <v>7528</v>
      </c>
      <c r="U4742" t="s">
        <v>9386</v>
      </c>
    </row>
    <row r="4743" spans="2:21" x14ac:dyDescent="0.25">
      <c r="B4743" t="s">
        <v>169</v>
      </c>
      <c r="C4743">
        <v>2016</v>
      </c>
      <c r="D4743" t="s">
        <v>315</v>
      </c>
      <c r="E4743" t="s">
        <v>8269</v>
      </c>
      <c r="F4743" t="s">
        <v>9395</v>
      </c>
      <c r="H4743" t="s">
        <v>9022</v>
      </c>
      <c r="I4743" t="s">
        <v>8807</v>
      </c>
      <c r="J4743" t="s">
        <v>8950</v>
      </c>
      <c r="L4743" t="s">
        <v>62</v>
      </c>
      <c r="N4743" t="s">
        <v>8122</v>
      </c>
      <c r="R4743" t="e">
        <v>#N/A</v>
      </c>
      <c r="S4743" t="s">
        <v>9386</v>
      </c>
      <c r="T4743">
        <v>7496</v>
      </c>
      <c r="U4743" t="s">
        <v>9386</v>
      </c>
    </row>
    <row r="4744" spans="2:21" x14ac:dyDescent="0.25">
      <c r="B4744" t="s">
        <v>169</v>
      </c>
      <c r="C4744">
        <v>2016</v>
      </c>
      <c r="D4744" t="s">
        <v>315</v>
      </c>
      <c r="E4744" t="s">
        <v>8269</v>
      </c>
      <c r="F4744" t="s">
        <v>9395</v>
      </c>
      <c r="H4744" t="s">
        <v>9020</v>
      </c>
      <c r="I4744" t="s">
        <v>8807</v>
      </c>
      <c r="J4744" t="s">
        <v>7749</v>
      </c>
      <c r="L4744" t="s">
        <v>14</v>
      </c>
      <c r="N4744" t="s">
        <v>8122</v>
      </c>
      <c r="R4744" t="e">
        <v>#N/A</v>
      </c>
      <c r="S4744" t="s">
        <v>9386</v>
      </c>
      <c r="T4744">
        <v>6857</v>
      </c>
      <c r="U4744" t="s">
        <v>9386</v>
      </c>
    </row>
    <row r="4745" spans="2:21" x14ac:dyDescent="0.25">
      <c r="B4745" t="s">
        <v>169</v>
      </c>
      <c r="C4745">
        <v>2016</v>
      </c>
      <c r="D4745" t="s">
        <v>315</v>
      </c>
      <c r="E4745" t="s">
        <v>8269</v>
      </c>
      <c r="F4745" t="s">
        <v>9395</v>
      </c>
      <c r="H4745" t="s">
        <v>9019</v>
      </c>
      <c r="I4745" t="s">
        <v>8807</v>
      </c>
      <c r="J4745" t="s">
        <v>7457</v>
      </c>
      <c r="L4745" t="s">
        <v>77</v>
      </c>
      <c r="N4745" t="s">
        <v>8122</v>
      </c>
      <c r="R4745" t="e">
        <v>#N/A</v>
      </c>
      <c r="S4745" t="s">
        <v>9386</v>
      </c>
      <c r="T4745">
        <v>6557</v>
      </c>
      <c r="U4745" t="s">
        <v>9386</v>
      </c>
    </row>
    <row r="4746" spans="2:21" x14ac:dyDescent="0.25">
      <c r="B4746" t="s">
        <v>169</v>
      </c>
      <c r="C4746">
        <v>2016</v>
      </c>
      <c r="D4746" t="s">
        <v>315</v>
      </c>
      <c r="E4746" t="s">
        <v>8269</v>
      </c>
      <c r="F4746" t="s">
        <v>9395</v>
      </c>
      <c r="H4746" t="s">
        <v>9018</v>
      </c>
      <c r="I4746" t="s">
        <v>8807</v>
      </c>
      <c r="J4746" t="s">
        <v>6034</v>
      </c>
      <c r="L4746" t="s">
        <v>85</v>
      </c>
      <c r="N4746" t="s">
        <v>8122</v>
      </c>
      <c r="R4746" t="e">
        <v>#N/A</v>
      </c>
      <c r="S4746" t="s">
        <v>9386</v>
      </c>
      <c r="T4746">
        <v>5103</v>
      </c>
      <c r="U4746" t="s">
        <v>9386</v>
      </c>
    </row>
    <row r="4747" spans="2:21" x14ac:dyDescent="0.25">
      <c r="B4747" t="s">
        <v>169</v>
      </c>
      <c r="C4747">
        <v>2016</v>
      </c>
      <c r="D4747" t="s">
        <v>315</v>
      </c>
      <c r="E4747" t="s">
        <v>8269</v>
      </c>
      <c r="F4747" t="s">
        <v>9395</v>
      </c>
      <c r="H4747" t="s">
        <v>9017</v>
      </c>
      <c r="I4747" t="s">
        <v>8807</v>
      </c>
      <c r="J4747" t="s">
        <v>3784</v>
      </c>
      <c r="L4747" t="s">
        <v>138</v>
      </c>
      <c r="N4747" t="s">
        <v>8122</v>
      </c>
      <c r="R4747" t="e">
        <v>#N/A</v>
      </c>
      <c r="S4747" t="s">
        <v>9386</v>
      </c>
      <c r="T4747">
        <v>2780</v>
      </c>
      <c r="U4747" t="s">
        <v>9386</v>
      </c>
    </row>
    <row r="4748" spans="2:21" x14ac:dyDescent="0.25">
      <c r="B4748" t="s">
        <v>169</v>
      </c>
      <c r="C4748">
        <v>2016</v>
      </c>
      <c r="D4748" t="s">
        <v>315</v>
      </c>
      <c r="E4748" t="s">
        <v>8269</v>
      </c>
      <c r="F4748" t="s">
        <v>9395</v>
      </c>
      <c r="G4748" t="s">
        <v>1001</v>
      </c>
      <c r="H4748" t="s">
        <v>9016</v>
      </c>
      <c r="I4748" t="s">
        <v>8807</v>
      </c>
      <c r="J4748" t="s">
        <v>9015</v>
      </c>
      <c r="L4748" t="s">
        <v>22</v>
      </c>
      <c r="N4748" t="s">
        <v>8122</v>
      </c>
      <c r="R4748" t="e">
        <v>#N/A</v>
      </c>
      <c r="S4748">
        <v>476</v>
      </c>
      <c r="T4748">
        <v>7446</v>
      </c>
      <c r="U4748" t="s">
        <v>9386</v>
      </c>
    </row>
    <row r="4749" spans="2:21" x14ac:dyDescent="0.25">
      <c r="B4749" t="s">
        <v>169</v>
      </c>
      <c r="C4749">
        <v>2016</v>
      </c>
      <c r="D4749" t="s">
        <v>315</v>
      </c>
      <c r="E4749" t="s">
        <v>8269</v>
      </c>
      <c r="F4749" t="s">
        <v>9395</v>
      </c>
      <c r="H4749" t="s">
        <v>9014</v>
      </c>
      <c r="I4749" t="s">
        <v>8807</v>
      </c>
      <c r="J4749" t="s">
        <v>6036</v>
      </c>
      <c r="L4749" t="s">
        <v>107</v>
      </c>
      <c r="N4749" t="s">
        <v>8122</v>
      </c>
      <c r="R4749" t="e">
        <v>#N/A</v>
      </c>
      <c r="S4749" t="s">
        <v>9386</v>
      </c>
      <c r="T4749">
        <v>6875</v>
      </c>
      <c r="U4749" t="s">
        <v>9386</v>
      </c>
    </row>
    <row r="4750" spans="2:21" x14ac:dyDescent="0.25">
      <c r="B4750" t="s">
        <v>169</v>
      </c>
      <c r="C4750">
        <v>2016</v>
      </c>
      <c r="D4750" t="s">
        <v>315</v>
      </c>
      <c r="E4750" t="s">
        <v>8269</v>
      </c>
      <c r="F4750" t="s">
        <v>9395</v>
      </c>
      <c r="G4750" t="s">
        <v>599</v>
      </c>
      <c r="H4750" t="s">
        <v>9012</v>
      </c>
      <c r="I4750" t="s">
        <v>8807</v>
      </c>
      <c r="J4750" t="s">
        <v>59</v>
      </c>
      <c r="L4750" t="s">
        <v>12</v>
      </c>
      <c r="N4750" t="s">
        <v>8122</v>
      </c>
      <c r="R4750" t="e">
        <v>#N/A</v>
      </c>
      <c r="S4750">
        <v>49</v>
      </c>
      <c r="T4750">
        <v>2383</v>
      </c>
      <c r="U4750" t="s">
        <v>9386</v>
      </c>
    </row>
    <row r="4751" spans="2:21" x14ac:dyDescent="0.25">
      <c r="B4751" t="s">
        <v>169</v>
      </c>
      <c r="C4751">
        <v>2016</v>
      </c>
      <c r="D4751" t="s">
        <v>315</v>
      </c>
      <c r="E4751" t="s">
        <v>8269</v>
      </c>
      <c r="F4751" t="s">
        <v>9395</v>
      </c>
      <c r="G4751" t="s">
        <v>599</v>
      </c>
      <c r="H4751" t="s">
        <v>9011</v>
      </c>
      <c r="I4751" t="s">
        <v>8807</v>
      </c>
      <c r="J4751" t="s">
        <v>45</v>
      </c>
      <c r="L4751" t="s">
        <v>77</v>
      </c>
      <c r="N4751" t="s">
        <v>8122</v>
      </c>
      <c r="R4751" t="e">
        <v>#N/A</v>
      </c>
      <c r="S4751">
        <v>49</v>
      </c>
      <c r="T4751">
        <v>3843</v>
      </c>
      <c r="U4751" t="s">
        <v>9386</v>
      </c>
    </row>
    <row r="4752" spans="2:21" x14ac:dyDescent="0.25">
      <c r="B4752" t="s">
        <v>169</v>
      </c>
      <c r="C4752">
        <v>2016</v>
      </c>
      <c r="D4752" t="s">
        <v>315</v>
      </c>
      <c r="E4752" t="s">
        <v>8269</v>
      </c>
      <c r="F4752" t="s">
        <v>9395</v>
      </c>
      <c r="G4752" t="s">
        <v>599</v>
      </c>
      <c r="H4752" t="s">
        <v>9010</v>
      </c>
      <c r="I4752" t="s">
        <v>8807</v>
      </c>
      <c r="J4752" t="s">
        <v>1872</v>
      </c>
      <c r="L4752" t="s">
        <v>28</v>
      </c>
      <c r="N4752" t="s">
        <v>8122</v>
      </c>
      <c r="R4752" t="e">
        <v>#N/A</v>
      </c>
      <c r="S4752">
        <v>49</v>
      </c>
      <c r="T4752">
        <v>804</v>
      </c>
      <c r="U4752" t="s">
        <v>9386</v>
      </c>
    </row>
    <row r="4753" spans="2:21" x14ac:dyDescent="0.25">
      <c r="B4753" t="s">
        <v>169</v>
      </c>
      <c r="C4753">
        <v>2016</v>
      </c>
      <c r="D4753" t="s">
        <v>315</v>
      </c>
      <c r="E4753" t="s">
        <v>8269</v>
      </c>
      <c r="F4753" t="s">
        <v>9395</v>
      </c>
      <c r="H4753" t="s">
        <v>9009</v>
      </c>
      <c r="I4753" t="s">
        <v>8807</v>
      </c>
      <c r="J4753" t="s">
        <v>8248</v>
      </c>
      <c r="L4753" t="s">
        <v>83</v>
      </c>
      <c r="N4753" t="s">
        <v>8122</v>
      </c>
      <c r="R4753" t="e">
        <v>#N/A</v>
      </c>
      <c r="S4753" t="s">
        <v>9386</v>
      </c>
      <c r="T4753">
        <v>6981</v>
      </c>
      <c r="U4753" t="s">
        <v>9386</v>
      </c>
    </row>
    <row r="4754" spans="2:21" x14ac:dyDescent="0.25">
      <c r="B4754" t="s">
        <v>169</v>
      </c>
      <c r="C4754">
        <v>2016</v>
      </c>
      <c r="D4754" t="s">
        <v>315</v>
      </c>
      <c r="E4754" t="s">
        <v>8269</v>
      </c>
      <c r="F4754" t="s">
        <v>9395</v>
      </c>
      <c r="G4754" t="s">
        <v>599</v>
      </c>
      <c r="H4754" t="s">
        <v>9008</v>
      </c>
      <c r="I4754" t="s">
        <v>8807</v>
      </c>
      <c r="J4754" t="s">
        <v>9007</v>
      </c>
      <c r="L4754" t="s">
        <v>85</v>
      </c>
      <c r="N4754" t="s">
        <v>8122</v>
      </c>
      <c r="R4754" t="e">
        <v>#N/A</v>
      </c>
      <c r="S4754">
        <v>49</v>
      </c>
      <c r="T4754">
        <v>7494</v>
      </c>
      <c r="U4754" t="s">
        <v>9386</v>
      </c>
    </row>
    <row r="4755" spans="2:21" x14ac:dyDescent="0.25">
      <c r="B4755" t="s">
        <v>169</v>
      </c>
      <c r="C4755">
        <v>2016</v>
      </c>
      <c r="D4755" t="s">
        <v>315</v>
      </c>
      <c r="E4755" t="s">
        <v>8269</v>
      </c>
      <c r="F4755" t="s">
        <v>9395</v>
      </c>
      <c r="G4755" t="s">
        <v>843</v>
      </c>
      <c r="H4755" t="s">
        <v>9006</v>
      </c>
      <c r="I4755" t="s">
        <v>8807</v>
      </c>
      <c r="J4755" t="s">
        <v>236</v>
      </c>
      <c r="L4755" t="s">
        <v>76</v>
      </c>
      <c r="N4755" t="s">
        <v>8122</v>
      </c>
      <c r="R4755" t="e">
        <v>#N/A</v>
      </c>
      <c r="S4755">
        <v>313</v>
      </c>
      <c r="T4755">
        <v>6405</v>
      </c>
      <c r="U4755" t="s">
        <v>9386</v>
      </c>
    </row>
    <row r="4756" spans="2:21" x14ac:dyDescent="0.25">
      <c r="B4756" t="s">
        <v>169</v>
      </c>
      <c r="C4756">
        <v>2016</v>
      </c>
      <c r="D4756" t="s">
        <v>315</v>
      </c>
      <c r="E4756" t="s">
        <v>8269</v>
      </c>
      <c r="F4756" t="s">
        <v>9395</v>
      </c>
      <c r="H4756" t="s">
        <v>9005</v>
      </c>
      <c r="I4756" t="s">
        <v>8807</v>
      </c>
      <c r="J4756" t="s">
        <v>9004</v>
      </c>
      <c r="L4756" t="s">
        <v>41</v>
      </c>
      <c r="N4756" t="s">
        <v>8122</v>
      </c>
      <c r="R4756" t="e">
        <v>#N/A</v>
      </c>
      <c r="S4756" t="s">
        <v>9386</v>
      </c>
      <c r="T4756">
        <v>7428</v>
      </c>
      <c r="U4756" t="s">
        <v>9386</v>
      </c>
    </row>
    <row r="4757" spans="2:21" x14ac:dyDescent="0.25">
      <c r="B4757" t="s">
        <v>169</v>
      </c>
      <c r="C4757">
        <v>2016</v>
      </c>
      <c r="D4757" t="s">
        <v>315</v>
      </c>
      <c r="E4757" t="s">
        <v>8269</v>
      </c>
      <c r="F4757" t="s">
        <v>9395</v>
      </c>
      <c r="G4757" t="s">
        <v>599</v>
      </c>
      <c r="H4757" t="s">
        <v>9003</v>
      </c>
      <c r="I4757" t="s">
        <v>8807</v>
      </c>
      <c r="J4757" t="s">
        <v>244</v>
      </c>
      <c r="L4757" t="s">
        <v>22</v>
      </c>
      <c r="N4757" t="s">
        <v>8122</v>
      </c>
      <c r="R4757" t="e">
        <v>#N/A</v>
      </c>
      <c r="S4757">
        <v>49</v>
      </c>
      <c r="T4757">
        <v>6099</v>
      </c>
      <c r="U4757" t="s">
        <v>9386</v>
      </c>
    </row>
    <row r="4758" spans="2:21" x14ac:dyDescent="0.25">
      <c r="B4758" t="s">
        <v>169</v>
      </c>
      <c r="C4758">
        <v>2016</v>
      </c>
      <c r="D4758" t="s">
        <v>315</v>
      </c>
      <c r="E4758" t="s">
        <v>8269</v>
      </c>
      <c r="F4758" t="s">
        <v>9395</v>
      </c>
      <c r="G4758" t="s">
        <v>599</v>
      </c>
      <c r="H4758" t="s">
        <v>9002</v>
      </c>
      <c r="I4758" t="s">
        <v>8807</v>
      </c>
      <c r="J4758" t="s">
        <v>273</v>
      </c>
      <c r="L4758" t="s">
        <v>39</v>
      </c>
      <c r="N4758" t="s">
        <v>8122</v>
      </c>
      <c r="R4758" t="e">
        <v>#N/A</v>
      </c>
      <c r="S4758">
        <v>49</v>
      </c>
      <c r="T4758">
        <v>1740</v>
      </c>
      <c r="U4758" t="s">
        <v>9386</v>
      </c>
    </row>
    <row r="4759" spans="2:21" x14ac:dyDescent="0.25">
      <c r="B4759" t="s">
        <v>169</v>
      </c>
      <c r="C4759">
        <v>2016</v>
      </c>
      <c r="D4759" t="s">
        <v>315</v>
      </c>
      <c r="E4759" t="s">
        <v>8269</v>
      </c>
      <c r="F4759" t="s">
        <v>9395</v>
      </c>
      <c r="H4759" t="s">
        <v>9001</v>
      </c>
      <c r="I4759" t="s">
        <v>8807</v>
      </c>
      <c r="J4759" t="s">
        <v>9000</v>
      </c>
      <c r="L4759" t="s">
        <v>31</v>
      </c>
      <c r="N4759" t="s">
        <v>8122</v>
      </c>
      <c r="R4759" t="e">
        <v>#N/A</v>
      </c>
      <c r="S4759" t="s">
        <v>9386</v>
      </c>
      <c r="T4759">
        <v>7506</v>
      </c>
      <c r="U4759" t="s">
        <v>9386</v>
      </c>
    </row>
    <row r="4760" spans="2:21" x14ac:dyDescent="0.25">
      <c r="B4760" t="s">
        <v>169</v>
      </c>
      <c r="C4760">
        <v>2016</v>
      </c>
      <c r="D4760" t="s">
        <v>315</v>
      </c>
      <c r="E4760" t="s">
        <v>8269</v>
      </c>
      <c r="F4760" t="s">
        <v>9395</v>
      </c>
      <c r="G4760" t="s">
        <v>835</v>
      </c>
      <c r="H4760" t="s">
        <v>8999</v>
      </c>
      <c r="I4760" t="s">
        <v>8807</v>
      </c>
      <c r="J4760" t="s">
        <v>34</v>
      </c>
      <c r="L4760" t="s">
        <v>10</v>
      </c>
      <c r="N4760" t="s">
        <v>8122</v>
      </c>
      <c r="R4760" t="e">
        <v>#N/A</v>
      </c>
      <c r="S4760">
        <v>305</v>
      </c>
      <c r="T4760">
        <v>4721</v>
      </c>
      <c r="U4760" t="s">
        <v>9386</v>
      </c>
    </row>
    <row r="4761" spans="2:21" x14ac:dyDescent="0.25">
      <c r="B4761" t="s">
        <v>169</v>
      </c>
      <c r="C4761">
        <v>2016</v>
      </c>
      <c r="D4761" t="s">
        <v>315</v>
      </c>
      <c r="E4761" t="s">
        <v>8269</v>
      </c>
      <c r="F4761" t="s">
        <v>9395</v>
      </c>
      <c r="H4761" t="s">
        <v>8998</v>
      </c>
      <c r="I4761" t="s">
        <v>8807</v>
      </c>
      <c r="J4761" t="s">
        <v>8252</v>
      </c>
      <c r="L4761" t="s">
        <v>28</v>
      </c>
      <c r="N4761" t="s">
        <v>8122</v>
      </c>
      <c r="R4761" t="e">
        <v>#N/A</v>
      </c>
      <c r="S4761" t="s">
        <v>9386</v>
      </c>
      <c r="T4761">
        <v>6978</v>
      </c>
      <c r="U4761" t="s">
        <v>9386</v>
      </c>
    </row>
    <row r="4762" spans="2:21" x14ac:dyDescent="0.25">
      <c r="B4762" t="s">
        <v>169</v>
      </c>
      <c r="C4762">
        <v>2016</v>
      </c>
      <c r="D4762" t="s">
        <v>315</v>
      </c>
      <c r="E4762" t="s">
        <v>8269</v>
      </c>
      <c r="F4762" t="s">
        <v>9395</v>
      </c>
      <c r="G4762" t="s">
        <v>1001</v>
      </c>
      <c r="H4762" t="s">
        <v>8997</v>
      </c>
      <c r="I4762" t="s">
        <v>8807</v>
      </c>
      <c r="J4762" t="s">
        <v>270</v>
      </c>
      <c r="L4762" t="s">
        <v>31</v>
      </c>
      <c r="N4762" t="s">
        <v>8122</v>
      </c>
      <c r="R4762" t="e">
        <v>#N/A</v>
      </c>
      <c r="S4762">
        <v>476</v>
      </c>
      <c r="T4762">
        <v>4787</v>
      </c>
      <c r="U4762" t="s">
        <v>9386</v>
      </c>
    </row>
    <row r="4763" spans="2:21" x14ac:dyDescent="0.25">
      <c r="B4763" t="s">
        <v>169</v>
      </c>
      <c r="C4763">
        <v>2016</v>
      </c>
      <c r="D4763" t="s">
        <v>315</v>
      </c>
      <c r="E4763" t="s">
        <v>8269</v>
      </c>
      <c r="F4763" t="s">
        <v>9395</v>
      </c>
      <c r="G4763" t="s">
        <v>599</v>
      </c>
      <c r="H4763" t="s">
        <v>8996</v>
      </c>
      <c r="I4763" t="s">
        <v>8807</v>
      </c>
      <c r="J4763" t="s">
        <v>8405</v>
      </c>
      <c r="L4763" t="s">
        <v>39</v>
      </c>
      <c r="N4763" t="s">
        <v>8122</v>
      </c>
      <c r="R4763" t="e">
        <v>#N/A</v>
      </c>
      <c r="S4763">
        <v>49</v>
      </c>
      <c r="T4763">
        <v>7074</v>
      </c>
      <c r="U4763" t="s">
        <v>9386</v>
      </c>
    </row>
    <row r="4764" spans="2:21" x14ac:dyDescent="0.25">
      <c r="B4764" t="s">
        <v>169</v>
      </c>
      <c r="C4764">
        <v>2016</v>
      </c>
      <c r="D4764" t="s">
        <v>315</v>
      </c>
      <c r="E4764" t="s">
        <v>8269</v>
      </c>
      <c r="F4764" t="s">
        <v>9395</v>
      </c>
      <c r="G4764" t="s">
        <v>599</v>
      </c>
      <c r="H4764" t="s">
        <v>8995</v>
      </c>
      <c r="I4764" t="s">
        <v>8807</v>
      </c>
      <c r="J4764" t="s">
        <v>3541</v>
      </c>
      <c r="L4764" t="s">
        <v>129</v>
      </c>
      <c r="N4764" t="s">
        <v>8122</v>
      </c>
      <c r="R4764" t="e">
        <v>#N/A</v>
      </c>
      <c r="S4764">
        <v>49</v>
      </c>
      <c r="T4764">
        <v>2533</v>
      </c>
      <c r="U4764" t="s">
        <v>9386</v>
      </c>
    </row>
    <row r="4765" spans="2:21" x14ac:dyDescent="0.25">
      <c r="B4765" t="s">
        <v>169</v>
      </c>
      <c r="C4765">
        <v>2016</v>
      </c>
      <c r="D4765" t="s">
        <v>315</v>
      </c>
      <c r="E4765" t="s">
        <v>8269</v>
      </c>
      <c r="F4765" t="s">
        <v>9395</v>
      </c>
      <c r="H4765" t="s">
        <v>8994</v>
      </c>
      <c r="I4765" t="s">
        <v>8807</v>
      </c>
      <c r="J4765" t="s">
        <v>8141</v>
      </c>
      <c r="L4765" t="s">
        <v>27</v>
      </c>
      <c r="N4765" t="s">
        <v>8122</v>
      </c>
      <c r="R4765" t="e">
        <v>#N/A</v>
      </c>
      <c r="S4765" t="s">
        <v>9386</v>
      </c>
      <c r="T4765">
        <v>6970</v>
      </c>
      <c r="U4765" t="s">
        <v>9386</v>
      </c>
    </row>
    <row r="4766" spans="2:21" x14ac:dyDescent="0.25">
      <c r="B4766" t="s">
        <v>169</v>
      </c>
      <c r="C4766">
        <v>2016</v>
      </c>
      <c r="D4766" t="s">
        <v>315</v>
      </c>
      <c r="E4766" t="s">
        <v>8269</v>
      </c>
      <c r="F4766" t="s">
        <v>9395</v>
      </c>
      <c r="G4766" t="s">
        <v>599</v>
      </c>
      <c r="H4766" t="s">
        <v>8993</v>
      </c>
      <c r="I4766" t="s">
        <v>8807</v>
      </c>
      <c r="J4766" t="s">
        <v>238</v>
      </c>
      <c r="L4766" t="s">
        <v>138</v>
      </c>
      <c r="N4766" t="s">
        <v>8122</v>
      </c>
      <c r="R4766" t="e">
        <v>#N/A</v>
      </c>
      <c r="S4766">
        <v>49</v>
      </c>
      <c r="T4766">
        <v>4960</v>
      </c>
      <c r="U4766" t="s">
        <v>9386</v>
      </c>
    </row>
    <row r="4767" spans="2:21" x14ac:dyDescent="0.25">
      <c r="B4767" t="s">
        <v>169</v>
      </c>
      <c r="C4767">
        <v>2016</v>
      </c>
      <c r="D4767" t="s">
        <v>315</v>
      </c>
      <c r="E4767" t="s">
        <v>8269</v>
      </c>
      <c r="F4767" t="s">
        <v>9395</v>
      </c>
      <c r="H4767" t="s">
        <v>8991</v>
      </c>
      <c r="I4767" t="s">
        <v>8807</v>
      </c>
      <c r="J4767" t="s">
        <v>8454</v>
      </c>
      <c r="L4767" t="s">
        <v>31</v>
      </c>
      <c r="N4767" t="s">
        <v>8122</v>
      </c>
      <c r="R4767" t="e">
        <v>#N/A</v>
      </c>
      <c r="S4767" t="s">
        <v>9386</v>
      </c>
      <c r="T4767">
        <v>7070</v>
      </c>
      <c r="U4767" t="s">
        <v>9386</v>
      </c>
    </row>
    <row r="4768" spans="2:21" x14ac:dyDescent="0.25">
      <c r="B4768" t="s">
        <v>169</v>
      </c>
      <c r="C4768">
        <v>2016</v>
      </c>
      <c r="D4768" t="s">
        <v>315</v>
      </c>
      <c r="E4768" t="s">
        <v>8269</v>
      </c>
      <c r="F4768" t="s">
        <v>9395</v>
      </c>
      <c r="H4768" t="s">
        <v>8989</v>
      </c>
      <c r="I4768" t="s">
        <v>8807</v>
      </c>
      <c r="J4768" t="s">
        <v>5627</v>
      </c>
      <c r="L4768" t="s">
        <v>22</v>
      </c>
      <c r="N4768" t="s">
        <v>8122</v>
      </c>
      <c r="R4768" t="e">
        <v>#N/A</v>
      </c>
      <c r="S4768" t="s">
        <v>9386</v>
      </c>
      <c r="T4768">
        <v>4673</v>
      </c>
      <c r="U4768" t="s">
        <v>9386</v>
      </c>
    </row>
    <row r="4769" spans="2:21" x14ac:dyDescent="0.25">
      <c r="B4769" t="s">
        <v>169</v>
      </c>
      <c r="C4769">
        <v>2016</v>
      </c>
      <c r="D4769" t="s">
        <v>315</v>
      </c>
      <c r="E4769" t="s">
        <v>8269</v>
      </c>
      <c r="F4769" t="s">
        <v>9395</v>
      </c>
      <c r="H4769" t="s">
        <v>8988</v>
      </c>
      <c r="I4769" t="s">
        <v>8807</v>
      </c>
      <c r="J4769" t="s">
        <v>8987</v>
      </c>
      <c r="L4769" t="s">
        <v>77</v>
      </c>
      <c r="N4769" t="s">
        <v>8122</v>
      </c>
      <c r="R4769" t="e">
        <v>#N/A</v>
      </c>
      <c r="S4769" t="s">
        <v>9386</v>
      </c>
      <c r="T4769">
        <v>7377</v>
      </c>
      <c r="U4769" t="s">
        <v>9386</v>
      </c>
    </row>
    <row r="4770" spans="2:21" x14ac:dyDescent="0.25">
      <c r="B4770" t="s">
        <v>169</v>
      </c>
      <c r="C4770">
        <v>2016</v>
      </c>
      <c r="D4770" t="s">
        <v>315</v>
      </c>
      <c r="E4770" t="s">
        <v>8269</v>
      </c>
      <c r="F4770" t="s">
        <v>9395</v>
      </c>
      <c r="H4770" t="s">
        <v>8985</v>
      </c>
      <c r="I4770" t="s">
        <v>8807</v>
      </c>
      <c r="J4770" t="s">
        <v>8984</v>
      </c>
      <c r="L4770" t="s">
        <v>12</v>
      </c>
      <c r="N4770" t="s">
        <v>8122</v>
      </c>
      <c r="R4770" t="e">
        <v>#N/A</v>
      </c>
      <c r="S4770" t="s">
        <v>9386</v>
      </c>
      <c r="T4770">
        <v>7433</v>
      </c>
      <c r="U4770" t="s">
        <v>9386</v>
      </c>
    </row>
    <row r="4771" spans="2:21" x14ac:dyDescent="0.25">
      <c r="B4771" t="s">
        <v>169</v>
      </c>
      <c r="C4771">
        <v>2016</v>
      </c>
      <c r="D4771" t="s">
        <v>315</v>
      </c>
      <c r="E4771" t="s">
        <v>8269</v>
      </c>
      <c r="F4771" t="s">
        <v>9395</v>
      </c>
      <c r="H4771" t="s">
        <v>8983</v>
      </c>
      <c r="I4771" t="s">
        <v>8807</v>
      </c>
      <c r="J4771" t="s">
        <v>8982</v>
      </c>
      <c r="L4771" t="s">
        <v>108</v>
      </c>
      <c r="N4771" t="s">
        <v>8122</v>
      </c>
      <c r="R4771" t="e">
        <v>#N/A</v>
      </c>
      <c r="S4771" t="s">
        <v>9386</v>
      </c>
      <c r="T4771">
        <v>7487</v>
      </c>
      <c r="U4771" t="s">
        <v>9386</v>
      </c>
    </row>
    <row r="4772" spans="2:21" x14ac:dyDescent="0.25">
      <c r="B4772" t="s">
        <v>169</v>
      </c>
      <c r="C4772">
        <v>2016</v>
      </c>
      <c r="D4772" t="s">
        <v>315</v>
      </c>
      <c r="E4772" t="s">
        <v>8269</v>
      </c>
      <c r="F4772" t="s">
        <v>9395</v>
      </c>
      <c r="G4772" t="s">
        <v>599</v>
      </c>
      <c r="H4772" t="s">
        <v>8981</v>
      </c>
      <c r="I4772" t="s">
        <v>8807</v>
      </c>
      <c r="J4772" t="s">
        <v>1733</v>
      </c>
      <c r="L4772" t="s">
        <v>27</v>
      </c>
      <c r="N4772" t="s">
        <v>8122</v>
      </c>
      <c r="R4772" t="e">
        <v>#N/A</v>
      </c>
      <c r="S4772">
        <v>49</v>
      </c>
      <c r="T4772">
        <v>664</v>
      </c>
      <c r="U4772" t="s">
        <v>9386</v>
      </c>
    </row>
    <row r="4773" spans="2:21" x14ac:dyDescent="0.25">
      <c r="B4773" t="s">
        <v>169</v>
      </c>
      <c r="C4773">
        <v>2016</v>
      </c>
      <c r="D4773" t="s">
        <v>315</v>
      </c>
      <c r="E4773" t="s">
        <v>8269</v>
      </c>
      <c r="F4773" t="s">
        <v>9395</v>
      </c>
      <c r="H4773" t="s">
        <v>8980</v>
      </c>
      <c r="I4773" t="s">
        <v>8807</v>
      </c>
      <c r="J4773" t="s">
        <v>8979</v>
      </c>
      <c r="L4773" t="s">
        <v>85</v>
      </c>
      <c r="N4773" t="s">
        <v>8122</v>
      </c>
      <c r="R4773" t="e">
        <v>#N/A</v>
      </c>
      <c r="S4773" t="s">
        <v>9386</v>
      </c>
      <c r="T4773">
        <v>7439</v>
      </c>
      <c r="U4773" t="s">
        <v>9386</v>
      </c>
    </row>
    <row r="4774" spans="2:21" x14ac:dyDescent="0.25">
      <c r="B4774" t="s">
        <v>169</v>
      </c>
      <c r="C4774">
        <v>2016</v>
      </c>
      <c r="D4774" t="s">
        <v>315</v>
      </c>
      <c r="E4774" t="s">
        <v>8269</v>
      </c>
      <c r="F4774" t="s">
        <v>9395</v>
      </c>
      <c r="H4774" t="s">
        <v>8977</v>
      </c>
      <c r="I4774" t="s">
        <v>8807</v>
      </c>
      <c r="J4774" t="s">
        <v>236</v>
      </c>
      <c r="L4774" t="s">
        <v>76</v>
      </c>
      <c r="N4774" t="s">
        <v>8122</v>
      </c>
      <c r="R4774" t="e">
        <v>#N/A</v>
      </c>
      <c r="S4774" t="s">
        <v>9386</v>
      </c>
      <c r="T4774">
        <v>6405</v>
      </c>
      <c r="U4774" t="s">
        <v>9386</v>
      </c>
    </row>
    <row r="4775" spans="2:21" x14ac:dyDescent="0.25">
      <c r="B4775" t="s">
        <v>169</v>
      </c>
      <c r="C4775">
        <v>2016</v>
      </c>
      <c r="D4775" t="s">
        <v>315</v>
      </c>
      <c r="E4775" t="s">
        <v>8269</v>
      </c>
      <c r="F4775" t="s">
        <v>9395</v>
      </c>
      <c r="H4775" t="s">
        <v>8976</v>
      </c>
      <c r="I4775" t="s">
        <v>8807</v>
      </c>
      <c r="J4775" t="s">
        <v>7740</v>
      </c>
      <c r="L4775" t="s">
        <v>85</v>
      </c>
      <c r="N4775" t="s">
        <v>8122</v>
      </c>
      <c r="R4775" t="e">
        <v>#N/A</v>
      </c>
      <c r="S4775" t="s">
        <v>9386</v>
      </c>
      <c r="T4775">
        <v>6848</v>
      </c>
      <c r="U4775" t="s">
        <v>9386</v>
      </c>
    </row>
    <row r="4776" spans="2:21" x14ac:dyDescent="0.25">
      <c r="B4776" t="s">
        <v>169</v>
      </c>
      <c r="C4776">
        <v>2016</v>
      </c>
      <c r="D4776" t="s">
        <v>315</v>
      </c>
      <c r="E4776" t="s">
        <v>8269</v>
      </c>
      <c r="F4776" t="s">
        <v>9395</v>
      </c>
      <c r="H4776" t="s">
        <v>8975</v>
      </c>
      <c r="I4776" t="s">
        <v>8807</v>
      </c>
      <c r="J4776" t="s">
        <v>8142</v>
      </c>
      <c r="L4776" t="s">
        <v>23</v>
      </c>
      <c r="N4776" t="s">
        <v>8122</v>
      </c>
      <c r="R4776" t="e">
        <v>#N/A</v>
      </c>
      <c r="S4776" t="s">
        <v>9386</v>
      </c>
      <c r="T4776">
        <v>6932</v>
      </c>
      <c r="U4776" t="s">
        <v>9386</v>
      </c>
    </row>
    <row r="4777" spans="2:21" x14ac:dyDescent="0.25">
      <c r="B4777" t="s">
        <v>169</v>
      </c>
      <c r="C4777">
        <v>2016</v>
      </c>
      <c r="D4777" t="s">
        <v>315</v>
      </c>
      <c r="E4777" t="s">
        <v>8269</v>
      </c>
      <c r="F4777" t="s">
        <v>9395</v>
      </c>
      <c r="H4777" t="s">
        <v>8974</v>
      </c>
      <c r="I4777" t="s">
        <v>8807</v>
      </c>
      <c r="J4777" t="s">
        <v>8153</v>
      </c>
      <c r="L4777" t="s">
        <v>12</v>
      </c>
      <c r="N4777" t="s">
        <v>8122</v>
      </c>
      <c r="R4777" t="e">
        <v>#N/A</v>
      </c>
      <c r="S4777" t="s">
        <v>9386</v>
      </c>
      <c r="T4777">
        <v>6954</v>
      </c>
      <c r="U4777" t="s">
        <v>9386</v>
      </c>
    </row>
    <row r="4778" spans="2:21" x14ac:dyDescent="0.25">
      <c r="B4778" t="s">
        <v>169</v>
      </c>
      <c r="C4778">
        <v>2016</v>
      </c>
      <c r="D4778" t="s">
        <v>315</v>
      </c>
      <c r="E4778" t="s">
        <v>8269</v>
      </c>
      <c r="F4778" t="s">
        <v>9395</v>
      </c>
      <c r="H4778" t="s">
        <v>8973</v>
      </c>
      <c r="I4778" t="s">
        <v>8807</v>
      </c>
      <c r="J4778" t="s">
        <v>8972</v>
      </c>
      <c r="L4778" t="s">
        <v>62</v>
      </c>
      <c r="N4778" t="s">
        <v>8122</v>
      </c>
      <c r="R4778" t="e">
        <v>#N/A</v>
      </c>
      <c r="S4778" t="s">
        <v>9386</v>
      </c>
      <c r="T4778">
        <v>7470</v>
      </c>
      <c r="U4778" t="s">
        <v>9386</v>
      </c>
    </row>
    <row r="4779" spans="2:21" x14ac:dyDescent="0.25">
      <c r="B4779" t="s">
        <v>169</v>
      </c>
      <c r="C4779">
        <v>2016</v>
      </c>
      <c r="D4779" t="s">
        <v>315</v>
      </c>
      <c r="E4779" t="s">
        <v>8269</v>
      </c>
      <c r="F4779" t="s">
        <v>9395</v>
      </c>
      <c r="H4779" t="s">
        <v>8971</v>
      </c>
      <c r="I4779" t="s">
        <v>8807</v>
      </c>
      <c r="J4779" t="s">
        <v>8970</v>
      </c>
      <c r="L4779" t="s">
        <v>10</v>
      </c>
      <c r="N4779" t="s">
        <v>8122</v>
      </c>
      <c r="R4779" t="e">
        <v>#N/A</v>
      </c>
      <c r="S4779" t="s">
        <v>9386</v>
      </c>
      <c r="T4779">
        <v>7520</v>
      </c>
      <c r="U4779" t="s">
        <v>9386</v>
      </c>
    </row>
    <row r="4780" spans="2:21" x14ac:dyDescent="0.25">
      <c r="B4780" t="s">
        <v>169</v>
      </c>
      <c r="C4780">
        <v>2016</v>
      </c>
      <c r="D4780" t="s">
        <v>315</v>
      </c>
      <c r="E4780" t="s">
        <v>8269</v>
      </c>
      <c r="F4780" t="s">
        <v>9395</v>
      </c>
      <c r="H4780" t="s">
        <v>8969</v>
      </c>
      <c r="I4780" t="s">
        <v>8807</v>
      </c>
      <c r="J4780" t="s">
        <v>203</v>
      </c>
      <c r="L4780" t="s">
        <v>107</v>
      </c>
      <c r="N4780" t="s">
        <v>8122</v>
      </c>
      <c r="R4780" t="e">
        <v>#N/A</v>
      </c>
      <c r="S4780" t="s">
        <v>9386</v>
      </c>
      <c r="T4780">
        <v>3859</v>
      </c>
      <c r="U4780" t="s">
        <v>9386</v>
      </c>
    </row>
    <row r="4781" spans="2:21" x14ac:dyDescent="0.25">
      <c r="B4781" t="s">
        <v>169</v>
      </c>
      <c r="C4781">
        <v>2016</v>
      </c>
      <c r="D4781" t="s">
        <v>315</v>
      </c>
      <c r="E4781" t="s">
        <v>8269</v>
      </c>
      <c r="F4781" t="s">
        <v>9395</v>
      </c>
      <c r="H4781" t="s">
        <v>8968</v>
      </c>
      <c r="I4781" t="s">
        <v>8807</v>
      </c>
      <c r="J4781" t="s">
        <v>7454</v>
      </c>
      <c r="L4781" t="s">
        <v>39</v>
      </c>
      <c r="N4781" t="s">
        <v>8122</v>
      </c>
      <c r="R4781" t="e">
        <v>#N/A</v>
      </c>
      <c r="S4781" t="s">
        <v>9386</v>
      </c>
      <c r="T4781">
        <v>6892</v>
      </c>
      <c r="U4781" t="s">
        <v>9386</v>
      </c>
    </row>
    <row r="4782" spans="2:21" x14ac:dyDescent="0.25">
      <c r="B4782" t="s">
        <v>169</v>
      </c>
      <c r="C4782">
        <v>2016</v>
      </c>
      <c r="D4782" t="s">
        <v>315</v>
      </c>
      <c r="E4782" t="s">
        <v>8269</v>
      </c>
      <c r="F4782" t="s">
        <v>9395</v>
      </c>
      <c r="G4782" t="s">
        <v>599</v>
      </c>
      <c r="H4782" t="s">
        <v>8967</v>
      </c>
      <c r="I4782" t="s">
        <v>8807</v>
      </c>
      <c r="J4782" t="s">
        <v>8469</v>
      </c>
      <c r="L4782" t="s">
        <v>85</v>
      </c>
      <c r="N4782" t="s">
        <v>8122</v>
      </c>
      <c r="R4782" t="e">
        <v>#N/A</v>
      </c>
      <c r="S4782">
        <v>49</v>
      </c>
      <c r="T4782">
        <v>7082</v>
      </c>
      <c r="U4782" t="s">
        <v>9386</v>
      </c>
    </row>
    <row r="4783" spans="2:21" x14ac:dyDescent="0.25">
      <c r="B4783" t="s">
        <v>169</v>
      </c>
      <c r="C4783">
        <v>2016</v>
      </c>
      <c r="D4783" t="s">
        <v>315</v>
      </c>
      <c r="E4783" t="s">
        <v>8269</v>
      </c>
      <c r="F4783" t="s">
        <v>9395</v>
      </c>
      <c r="G4783" t="s">
        <v>599</v>
      </c>
      <c r="H4783" t="s">
        <v>8966</v>
      </c>
      <c r="I4783" t="s">
        <v>8807</v>
      </c>
      <c r="J4783" t="s">
        <v>8965</v>
      </c>
      <c r="L4783" t="s">
        <v>83</v>
      </c>
      <c r="N4783" t="s">
        <v>8122</v>
      </c>
      <c r="R4783" t="e">
        <v>#N/A</v>
      </c>
      <c r="S4783">
        <v>49</v>
      </c>
      <c r="T4783">
        <v>7442</v>
      </c>
      <c r="U4783" t="s">
        <v>9386</v>
      </c>
    </row>
    <row r="4784" spans="2:21" x14ac:dyDescent="0.25">
      <c r="B4784" t="s">
        <v>169</v>
      </c>
      <c r="C4784">
        <v>2016</v>
      </c>
      <c r="D4784" t="s">
        <v>315</v>
      </c>
      <c r="E4784" t="s">
        <v>8269</v>
      </c>
      <c r="F4784" t="s">
        <v>9395</v>
      </c>
      <c r="H4784" t="s">
        <v>8964</v>
      </c>
      <c r="I4784" t="s">
        <v>8807</v>
      </c>
      <c r="J4784" t="s">
        <v>4558</v>
      </c>
      <c r="L4784" t="s">
        <v>41</v>
      </c>
      <c r="N4784" t="s">
        <v>8122</v>
      </c>
      <c r="R4784" t="e">
        <v>#N/A</v>
      </c>
      <c r="S4784" t="s">
        <v>9386</v>
      </c>
      <c r="T4784">
        <v>3566</v>
      </c>
      <c r="U4784" t="s">
        <v>9386</v>
      </c>
    </row>
    <row r="4785" spans="2:21" x14ac:dyDescent="0.25">
      <c r="B4785" t="s">
        <v>169</v>
      </c>
      <c r="C4785">
        <v>2016</v>
      </c>
      <c r="D4785" t="s">
        <v>315</v>
      </c>
      <c r="E4785" t="s">
        <v>8269</v>
      </c>
      <c r="F4785" t="s">
        <v>9395</v>
      </c>
      <c r="G4785" t="s">
        <v>599</v>
      </c>
      <c r="H4785" t="s">
        <v>8963</v>
      </c>
      <c r="I4785" t="s">
        <v>8807</v>
      </c>
      <c r="J4785" t="s">
        <v>207</v>
      </c>
      <c r="L4785" t="s">
        <v>41</v>
      </c>
      <c r="N4785" t="s">
        <v>8122</v>
      </c>
      <c r="R4785" t="e">
        <v>#N/A</v>
      </c>
      <c r="S4785">
        <v>49</v>
      </c>
      <c r="T4785">
        <v>2448</v>
      </c>
      <c r="U4785" t="s">
        <v>9386</v>
      </c>
    </row>
    <row r="4786" spans="2:21" x14ac:dyDescent="0.25">
      <c r="B4786" t="s">
        <v>169</v>
      </c>
      <c r="C4786">
        <v>2016</v>
      </c>
      <c r="D4786" t="s">
        <v>315</v>
      </c>
      <c r="E4786" t="s">
        <v>8269</v>
      </c>
      <c r="F4786" t="s">
        <v>9395</v>
      </c>
      <c r="H4786" t="s">
        <v>8962</v>
      </c>
      <c r="I4786" t="s">
        <v>8807</v>
      </c>
      <c r="J4786" t="s">
        <v>2454</v>
      </c>
      <c r="L4786" t="s">
        <v>107</v>
      </c>
      <c r="N4786" t="s">
        <v>8122</v>
      </c>
      <c r="R4786" t="e">
        <v>#N/A</v>
      </c>
      <c r="S4786" t="s">
        <v>9386</v>
      </c>
      <c r="T4786">
        <v>1399</v>
      </c>
      <c r="U4786" t="s">
        <v>9386</v>
      </c>
    </row>
    <row r="4787" spans="2:21" x14ac:dyDescent="0.25">
      <c r="B4787" t="s">
        <v>169</v>
      </c>
      <c r="C4787">
        <v>2016</v>
      </c>
      <c r="D4787" t="s">
        <v>315</v>
      </c>
      <c r="E4787" t="s">
        <v>8269</v>
      </c>
      <c r="F4787" t="s">
        <v>9395</v>
      </c>
      <c r="H4787" t="s">
        <v>8961</v>
      </c>
      <c r="I4787" t="s">
        <v>8807</v>
      </c>
      <c r="J4787" t="s">
        <v>8469</v>
      </c>
      <c r="L4787" t="s">
        <v>85</v>
      </c>
      <c r="N4787" t="s">
        <v>8122</v>
      </c>
      <c r="R4787" t="e">
        <v>#N/A</v>
      </c>
      <c r="S4787" t="s">
        <v>9386</v>
      </c>
      <c r="T4787">
        <v>7082</v>
      </c>
      <c r="U4787" t="s">
        <v>9386</v>
      </c>
    </row>
    <row r="4788" spans="2:21" x14ac:dyDescent="0.25">
      <c r="B4788" t="s">
        <v>169</v>
      </c>
      <c r="C4788">
        <v>2016</v>
      </c>
      <c r="D4788" t="s">
        <v>315</v>
      </c>
      <c r="E4788" t="s">
        <v>8269</v>
      </c>
      <c r="F4788" t="s">
        <v>9395</v>
      </c>
      <c r="H4788" t="s">
        <v>8960</v>
      </c>
      <c r="I4788" t="s">
        <v>8807</v>
      </c>
      <c r="J4788" t="s">
        <v>8959</v>
      </c>
      <c r="L4788" t="s">
        <v>85</v>
      </c>
      <c r="N4788" t="s">
        <v>8122</v>
      </c>
      <c r="R4788" t="e">
        <v>#N/A</v>
      </c>
      <c r="S4788" t="s">
        <v>9386</v>
      </c>
      <c r="T4788">
        <v>7389</v>
      </c>
      <c r="U4788" t="s">
        <v>9386</v>
      </c>
    </row>
    <row r="4789" spans="2:21" x14ac:dyDescent="0.25">
      <c r="B4789" t="s">
        <v>169</v>
      </c>
      <c r="C4789">
        <v>2016</v>
      </c>
      <c r="D4789" t="s">
        <v>315</v>
      </c>
      <c r="E4789" t="s">
        <v>8269</v>
      </c>
      <c r="F4789" t="s">
        <v>9395</v>
      </c>
      <c r="G4789" t="s">
        <v>599</v>
      </c>
      <c r="H4789" t="s">
        <v>8958</v>
      </c>
      <c r="I4789" t="s">
        <v>8807</v>
      </c>
      <c r="J4789" t="s">
        <v>79</v>
      </c>
      <c r="L4789" t="s">
        <v>68</v>
      </c>
      <c r="N4789" t="s">
        <v>8122</v>
      </c>
      <c r="R4789" t="e">
        <v>#N/A</v>
      </c>
      <c r="S4789">
        <v>49</v>
      </c>
      <c r="T4789">
        <v>1408</v>
      </c>
      <c r="U4789" t="s">
        <v>9386</v>
      </c>
    </row>
    <row r="4790" spans="2:21" x14ac:dyDescent="0.25">
      <c r="B4790" t="s">
        <v>169</v>
      </c>
      <c r="C4790">
        <v>2016</v>
      </c>
      <c r="D4790" t="s">
        <v>315</v>
      </c>
      <c r="E4790" t="s">
        <v>8269</v>
      </c>
      <c r="F4790" t="s">
        <v>9395</v>
      </c>
      <c r="H4790" t="s">
        <v>8957</v>
      </c>
      <c r="I4790" t="s">
        <v>8807</v>
      </c>
      <c r="J4790" t="s">
        <v>2220</v>
      </c>
      <c r="L4790" t="s">
        <v>14</v>
      </c>
      <c r="N4790" t="s">
        <v>8122</v>
      </c>
      <c r="R4790" t="e">
        <v>#N/A</v>
      </c>
      <c r="S4790" t="s">
        <v>9386</v>
      </c>
      <c r="T4790">
        <v>1158</v>
      </c>
      <c r="U4790" t="s">
        <v>9386</v>
      </c>
    </row>
    <row r="4791" spans="2:21" x14ac:dyDescent="0.25">
      <c r="B4791" t="s">
        <v>169</v>
      </c>
      <c r="C4791">
        <v>2016</v>
      </c>
      <c r="D4791" t="s">
        <v>315</v>
      </c>
      <c r="E4791" t="s">
        <v>8269</v>
      </c>
      <c r="F4791" t="s">
        <v>9395</v>
      </c>
      <c r="G4791" t="s">
        <v>599</v>
      </c>
      <c r="H4791" t="s">
        <v>8956</v>
      </c>
      <c r="I4791" t="s">
        <v>8807</v>
      </c>
      <c r="J4791" t="s">
        <v>8158</v>
      </c>
      <c r="L4791" t="s">
        <v>108</v>
      </c>
      <c r="N4791" t="s">
        <v>8122</v>
      </c>
      <c r="R4791" t="e">
        <v>#N/A</v>
      </c>
      <c r="S4791">
        <v>49</v>
      </c>
      <c r="T4791">
        <v>6902</v>
      </c>
      <c r="U4791" t="s">
        <v>9386</v>
      </c>
    </row>
    <row r="4792" spans="2:21" x14ac:dyDescent="0.25">
      <c r="B4792" t="s">
        <v>169</v>
      </c>
      <c r="C4792">
        <v>2016</v>
      </c>
      <c r="D4792" t="s">
        <v>315</v>
      </c>
      <c r="E4792" t="s">
        <v>8269</v>
      </c>
      <c r="F4792" t="s">
        <v>9395</v>
      </c>
      <c r="G4792" t="s">
        <v>599</v>
      </c>
      <c r="H4792" t="s">
        <v>8955</v>
      </c>
      <c r="I4792" t="s">
        <v>8807</v>
      </c>
      <c r="J4792" t="s">
        <v>214</v>
      </c>
      <c r="L4792" t="s">
        <v>83</v>
      </c>
      <c r="N4792" t="s">
        <v>8122</v>
      </c>
      <c r="R4792" t="e">
        <v>#N/A</v>
      </c>
      <c r="S4792">
        <v>49</v>
      </c>
      <c r="T4792">
        <v>5009</v>
      </c>
      <c r="U4792" t="s">
        <v>9386</v>
      </c>
    </row>
    <row r="4793" spans="2:21" x14ac:dyDescent="0.25">
      <c r="B4793" t="s">
        <v>169</v>
      </c>
      <c r="C4793">
        <v>2016</v>
      </c>
      <c r="D4793" t="s">
        <v>315</v>
      </c>
      <c r="E4793" t="s">
        <v>8269</v>
      </c>
      <c r="F4793" t="s">
        <v>9395</v>
      </c>
      <c r="H4793" t="s">
        <v>8954</v>
      </c>
      <c r="I4793" t="s">
        <v>8807</v>
      </c>
      <c r="J4793" t="s">
        <v>8758</v>
      </c>
      <c r="L4793" t="s">
        <v>71</v>
      </c>
      <c r="N4793" t="s">
        <v>8122</v>
      </c>
      <c r="R4793" t="e">
        <v>#N/A</v>
      </c>
      <c r="S4793" t="s">
        <v>9386</v>
      </c>
      <c r="T4793">
        <v>7253</v>
      </c>
      <c r="U4793" t="s">
        <v>9386</v>
      </c>
    </row>
    <row r="4794" spans="2:21" x14ac:dyDescent="0.25">
      <c r="B4794" t="s">
        <v>169</v>
      </c>
      <c r="C4794">
        <v>2016</v>
      </c>
      <c r="D4794" t="s">
        <v>315</v>
      </c>
      <c r="E4794" t="s">
        <v>8269</v>
      </c>
      <c r="F4794" t="s">
        <v>9395</v>
      </c>
      <c r="H4794" t="s">
        <v>8953</v>
      </c>
      <c r="I4794" t="s">
        <v>8807</v>
      </c>
      <c r="J4794" t="s">
        <v>8952</v>
      </c>
      <c r="L4794" t="s">
        <v>51</v>
      </c>
      <c r="N4794" t="s">
        <v>8122</v>
      </c>
      <c r="R4794" t="e">
        <v>#N/A</v>
      </c>
      <c r="S4794" t="s">
        <v>9386</v>
      </c>
      <c r="T4794">
        <v>7535</v>
      </c>
      <c r="U4794" t="s">
        <v>9386</v>
      </c>
    </row>
    <row r="4795" spans="2:21" x14ac:dyDescent="0.25">
      <c r="B4795" t="s">
        <v>169</v>
      </c>
      <c r="C4795">
        <v>2016</v>
      </c>
      <c r="D4795" t="s">
        <v>315</v>
      </c>
      <c r="E4795" t="s">
        <v>8269</v>
      </c>
      <c r="F4795" t="s">
        <v>9395</v>
      </c>
      <c r="G4795" t="s">
        <v>1001</v>
      </c>
      <c r="H4795" t="s">
        <v>8951</v>
      </c>
      <c r="I4795" t="s">
        <v>8807</v>
      </c>
      <c r="J4795" t="s">
        <v>8950</v>
      </c>
      <c r="L4795" t="s">
        <v>62</v>
      </c>
      <c r="N4795" t="s">
        <v>8122</v>
      </c>
      <c r="R4795" t="e">
        <v>#N/A</v>
      </c>
      <c r="S4795">
        <v>476</v>
      </c>
      <c r="T4795">
        <v>7496</v>
      </c>
      <c r="U4795" t="s">
        <v>9386</v>
      </c>
    </row>
    <row r="4796" spans="2:21" x14ac:dyDescent="0.25">
      <c r="B4796" t="s">
        <v>169</v>
      </c>
      <c r="C4796">
        <v>2016</v>
      </c>
      <c r="D4796" t="s">
        <v>315</v>
      </c>
      <c r="E4796" t="s">
        <v>8269</v>
      </c>
      <c r="F4796" t="s">
        <v>9395</v>
      </c>
      <c r="G4796" t="s">
        <v>843</v>
      </c>
      <c r="H4796" t="s">
        <v>8949</v>
      </c>
      <c r="I4796" t="s">
        <v>8807</v>
      </c>
      <c r="J4796" t="s">
        <v>273</v>
      </c>
      <c r="L4796" t="s">
        <v>39</v>
      </c>
      <c r="N4796" t="s">
        <v>8122</v>
      </c>
      <c r="R4796" t="e">
        <v>#N/A</v>
      </c>
      <c r="S4796">
        <v>313</v>
      </c>
      <c r="T4796">
        <v>1740</v>
      </c>
      <c r="U4796" t="s">
        <v>9386</v>
      </c>
    </row>
    <row r="4797" spans="2:21" x14ac:dyDescent="0.25">
      <c r="B4797" t="s">
        <v>169</v>
      </c>
      <c r="C4797">
        <v>2016</v>
      </c>
      <c r="D4797" t="s">
        <v>315</v>
      </c>
      <c r="E4797" t="s">
        <v>8269</v>
      </c>
      <c r="F4797" t="s">
        <v>9395</v>
      </c>
      <c r="G4797" t="s">
        <v>599</v>
      </c>
      <c r="H4797" t="s">
        <v>8948</v>
      </c>
      <c r="I4797" t="s">
        <v>8807</v>
      </c>
      <c r="J4797" t="s">
        <v>183</v>
      </c>
      <c r="L4797" t="s">
        <v>41</v>
      </c>
      <c r="N4797" t="s">
        <v>8122</v>
      </c>
      <c r="R4797" t="e">
        <v>#N/A</v>
      </c>
      <c r="S4797">
        <v>49</v>
      </c>
      <c r="T4797">
        <v>5861</v>
      </c>
      <c r="U4797" t="s">
        <v>9386</v>
      </c>
    </row>
    <row r="4798" spans="2:21" x14ac:dyDescent="0.25">
      <c r="B4798" t="s">
        <v>169</v>
      </c>
      <c r="C4798">
        <v>2016</v>
      </c>
      <c r="D4798" t="s">
        <v>315</v>
      </c>
      <c r="E4798" t="s">
        <v>8269</v>
      </c>
      <c r="F4798" t="s">
        <v>9395</v>
      </c>
      <c r="H4798" t="s">
        <v>8946</v>
      </c>
      <c r="I4798" t="s">
        <v>8807</v>
      </c>
      <c r="J4798" t="s">
        <v>8534</v>
      </c>
      <c r="L4798" t="s">
        <v>17</v>
      </c>
      <c r="N4798" t="s">
        <v>8122</v>
      </c>
      <c r="R4798" t="e">
        <v>#N/A</v>
      </c>
      <c r="S4798" t="s">
        <v>9386</v>
      </c>
      <c r="T4798">
        <v>7128</v>
      </c>
      <c r="U4798" t="s">
        <v>9386</v>
      </c>
    </row>
    <row r="4799" spans="2:21" x14ac:dyDescent="0.25">
      <c r="B4799" t="s">
        <v>169</v>
      </c>
      <c r="C4799">
        <v>2016</v>
      </c>
      <c r="D4799" t="s">
        <v>315</v>
      </c>
      <c r="E4799" t="s">
        <v>8269</v>
      </c>
      <c r="F4799" t="s">
        <v>9395</v>
      </c>
      <c r="H4799" t="s">
        <v>8945</v>
      </c>
      <c r="I4799" t="s">
        <v>8807</v>
      </c>
      <c r="J4799" t="s">
        <v>8603</v>
      </c>
      <c r="L4799" t="s">
        <v>77</v>
      </c>
      <c r="N4799" t="s">
        <v>8122</v>
      </c>
      <c r="R4799" t="e">
        <v>#N/A</v>
      </c>
      <c r="S4799" t="s">
        <v>9386</v>
      </c>
      <c r="T4799">
        <v>7296</v>
      </c>
      <c r="U4799" t="s">
        <v>9386</v>
      </c>
    </row>
    <row r="4800" spans="2:21" x14ac:dyDescent="0.25">
      <c r="B4800" t="s">
        <v>169</v>
      </c>
      <c r="C4800">
        <v>2016</v>
      </c>
      <c r="D4800" t="s">
        <v>315</v>
      </c>
      <c r="E4800" t="s">
        <v>8269</v>
      </c>
      <c r="F4800" t="s">
        <v>9395</v>
      </c>
      <c r="H4800" t="s">
        <v>8944</v>
      </c>
      <c r="I4800" t="s">
        <v>8807</v>
      </c>
      <c r="J4800" t="s">
        <v>7490</v>
      </c>
      <c r="L4800" t="s">
        <v>27</v>
      </c>
      <c r="N4800" t="s">
        <v>8122</v>
      </c>
      <c r="R4800" t="e">
        <v>#N/A</v>
      </c>
      <c r="S4800" t="s">
        <v>9386</v>
      </c>
      <c r="T4800">
        <v>6592</v>
      </c>
      <c r="U4800" t="s">
        <v>9386</v>
      </c>
    </row>
    <row r="4801" spans="2:21" x14ac:dyDescent="0.25">
      <c r="B4801" t="s">
        <v>169</v>
      </c>
      <c r="C4801">
        <v>2016</v>
      </c>
      <c r="D4801" t="s">
        <v>315</v>
      </c>
      <c r="E4801" t="s">
        <v>8269</v>
      </c>
      <c r="F4801" t="s">
        <v>9395</v>
      </c>
      <c r="H4801" t="s">
        <v>8943</v>
      </c>
      <c r="I4801" t="s">
        <v>8807</v>
      </c>
      <c r="J4801" t="s">
        <v>48</v>
      </c>
      <c r="L4801" t="s">
        <v>76</v>
      </c>
      <c r="N4801" t="s">
        <v>8122</v>
      </c>
      <c r="R4801" t="e">
        <v>#N/A</v>
      </c>
      <c r="S4801" t="s">
        <v>9386</v>
      </c>
      <c r="T4801">
        <v>3176</v>
      </c>
      <c r="U4801" t="s">
        <v>9386</v>
      </c>
    </row>
    <row r="4802" spans="2:21" x14ac:dyDescent="0.25">
      <c r="B4802" t="s">
        <v>169</v>
      </c>
      <c r="C4802">
        <v>2016</v>
      </c>
      <c r="D4802" t="s">
        <v>315</v>
      </c>
      <c r="E4802" t="s">
        <v>8269</v>
      </c>
      <c r="F4802" t="s">
        <v>9395</v>
      </c>
      <c r="H4802" t="s">
        <v>8942</v>
      </c>
      <c r="I4802" t="s">
        <v>8807</v>
      </c>
      <c r="J4802" t="s">
        <v>7498</v>
      </c>
      <c r="L4802" t="s">
        <v>51</v>
      </c>
      <c r="N4802" t="s">
        <v>8122</v>
      </c>
      <c r="R4802" t="e">
        <v>#N/A</v>
      </c>
      <c r="S4802" t="s">
        <v>9386</v>
      </c>
      <c r="T4802">
        <v>6874</v>
      </c>
      <c r="U4802" t="s">
        <v>9386</v>
      </c>
    </row>
    <row r="4803" spans="2:21" x14ac:dyDescent="0.25">
      <c r="B4803" t="s">
        <v>169</v>
      </c>
      <c r="C4803">
        <v>2016</v>
      </c>
      <c r="D4803" t="s">
        <v>315</v>
      </c>
      <c r="E4803" t="s">
        <v>8269</v>
      </c>
      <c r="F4803" t="s">
        <v>9395</v>
      </c>
      <c r="H4803" t="s">
        <v>8941</v>
      </c>
      <c r="I4803" t="s">
        <v>8807</v>
      </c>
      <c r="J4803" t="s">
        <v>8255</v>
      </c>
      <c r="L4803" t="s">
        <v>41</v>
      </c>
      <c r="N4803" t="s">
        <v>8122</v>
      </c>
      <c r="R4803" t="e">
        <v>#N/A</v>
      </c>
      <c r="S4803" t="s">
        <v>9386</v>
      </c>
      <c r="T4803">
        <v>6982</v>
      </c>
      <c r="U4803" t="s">
        <v>9386</v>
      </c>
    </row>
    <row r="4804" spans="2:21" x14ac:dyDescent="0.25">
      <c r="B4804" t="s">
        <v>169</v>
      </c>
      <c r="C4804">
        <v>2016</v>
      </c>
      <c r="D4804" t="s">
        <v>315</v>
      </c>
      <c r="E4804" t="s">
        <v>8269</v>
      </c>
      <c r="F4804" t="s">
        <v>9395</v>
      </c>
      <c r="G4804" t="s">
        <v>1001</v>
      </c>
      <c r="H4804" t="s">
        <v>8940</v>
      </c>
      <c r="I4804" t="s">
        <v>8807</v>
      </c>
      <c r="J4804" t="s">
        <v>8912</v>
      </c>
      <c r="L4804" t="s">
        <v>10</v>
      </c>
      <c r="N4804" t="s">
        <v>8122</v>
      </c>
      <c r="R4804" t="e">
        <v>#N/A</v>
      </c>
      <c r="S4804">
        <v>476</v>
      </c>
      <c r="T4804">
        <v>7480</v>
      </c>
      <c r="U4804" t="s">
        <v>9386</v>
      </c>
    </row>
    <row r="4805" spans="2:21" x14ac:dyDescent="0.25">
      <c r="B4805" t="s">
        <v>169</v>
      </c>
      <c r="C4805">
        <v>2016</v>
      </c>
      <c r="D4805" t="s">
        <v>315</v>
      </c>
      <c r="E4805" t="s">
        <v>8269</v>
      </c>
      <c r="F4805" t="s">
        <v>9395</v>
      </c>
      <c r="H4805" t="s">
        <v>8939</v>
      </c>
      <c r="I4805" t="s">
        <v>8807</v>
      </c>
      <c r="J4805" t="s">
        <v>9388</v>
      </c>
      <c r="L4805" t="s">
        <v>15</v>
      </c>
      <c r="N4805" t="s">
        <v>8122</v>
      </c>
      <c r="R4805" t="e">
        <v>#N/A</v>
      </c>
      <c r="S4805" t="s">
        <v>9386</v>
      </c>
      <c r="T4805" t="e">
        <v>#N/A</v>
      </c>
      <c r="U4805" t="s">
        <v>9386</v>
      </c>
    </row>
    <row r="4806" spans="2:21" x14ac:dyDescent="0.25">
      <c r="B4806" t="s">
        <v>169</v>
      </c>
      <c r="C4806">
        <v>2016</v>
      </c>
      <c r="D4806" t="s">
        <v>315</v>
      </c>
      <c r="E4806" t="s">
        <v>8269</v>
      </c>
      <c r="F4806" t="s">
        <v>9395</v>
      </c>
      <c r="H4806" t="s">
        <v>8938</v>
      </c>
      <c r="I4806" t="s">
        <v>8807</v>
      </c>
      <c r="J4806" t="s">
        <v>8937</v>
      </c>
      <c r="L4806" t="s">
        <v>27</v>
      </c>
      <c r="N4806" t="s">
        <v>8122</v>
      </c>
      <c r="R4806" t="e">
        <v>#N/A</v>
      </c>
      <c r="S4806" t="s">
        <v>9386</v>
      </c>
      <c r="T4806">
        <v>7477</v>
      </c>
      <c r="U4806" t="s">
        <v>9386</v>
      </c>
    </row>
    <row r="4807" spans="2:21" x14ac:dyDescent="0.25">
      <c r="B4807" t="s">
        <v>169</v>
      </c>
      <c r="C4807">
        <v>2016</v>
      </c>
      <c r="D4807" t="s">
        <v>315</v>
      </c>
      <c r="E4807" t="s">
        <v>8269</v>
      </c>
      <c r="F4807" t="s">
        <v>9395</v>
      </c>
      <c r="H4807" t="s">
        <v>8936</v>
      </c>
      <c r="I4807" t="s">
        <v>8807</v>
      </c>
      <c r="J4807" t="s">
        <v>8935</v>
      </c>
      <c r="L4807" t="s">
        <v>73</v>
      </c>
      <c r="N4807" t="s">
        <v>8122</v>
      </c>
      <c r="R4807" t="e">
        <v>#N/A</v>
      </c>
      <c r="S4807" t="s">
        <v>9386</v>
      </c>
      <c r="T4807">
        <v>7508</v>
      </c>
      <c r="U4807" t="s">
        <v>9386</v>
      </c>
    </row>
    <row r="4808" spans="2:21" x14ac:dyDescent="0.25">
      <c r="B4808" t="s">
        <v>169</v>
      </c>
      <c r="C4808">
        <v>2016</v>
      </c>
      <c r="D4808" t="s">
        <v>315</v>
      </c>
      <c r="E4808" t="s">
        <v>8269</v>
      </c>
      <c r="F4808" t="s">
        <v>9395</v>
      </c>
      <c r="H4808" t="s">
        <v>8933</v>
      </c>
      <c r="I4808">
        <v>-1</v>
      </c>
      <c r="J4808" t="s">
        <v>231</v>
      </c>
      <c r="K4808" t="s">
        <v>8932</v>
      </c>
      <c r="L4808" t="s">
        <v>62</v>
      </c>
      <c r="N4808" t="s">
        <v>8122</v>
      </c>
      <c r="R4808" t="e">
        <v>#N/A</v>
      </c>
      <c r="S4808" t="s">
        <v>9386</v>
      </c>
      <c r="T4808">
        <v>3075</v>
      </c>
      <c r="U4808">
        <v>23</v>
      </c>
    </row>
    <row r="4809" spans="2:21" x14ac:dyDescent="0.25">
      <c r="B4809" t="s">
        <v>169</v>
      </c>
      <c r="C4809">
        <v>2016</v>
      </c>
      <c r="D4809" t="s">
        <v>315</v>
      </c>
      <c r="E4809" t="s">
        <v>8269</v>
      </c>
      <c r="F4809" t="s">
        <v>9395</v>
      </c>
      <c r="H4809" t="s">
        <v>8933</v>
      </c>
      <c r="I4809">
        <v>-2</v>
      </c>
      <c r="J4809" t="s">
        <v>33</v>
      </c>
      <c r="K4809" t="s">
        <v>8932</v>
      </c>
      <c r="L4809" t="s">
        <v>62</v>
      </c>
      <c r="N4809" t="s">
        <v>8122</v>
      </c>
      <c r="R4809" t="e">
        <v>#N/A</v>
      </c>
      <c r="S4809" t="s">
        <v>9386</v>
      </c>
      <c r="T4809">
        <v>4780</v>
      </c>
      <c r="U4809">
        <v>23</v>
      </c>
    </row>
    <row r="4810" spans="2:21" x14ac:dyDescent="0.25">
      <c r="B4810" t="s">
        <v>169</v>
      </c>
      <c r="C4810">
        <v>2016</v>
      </c>
      <c r="D4810" t="s">
        <v>315</v>
      </c>
      <c r="E4810" t="s">
        <v>8269</v>
      </c>
      <c r="F4810" t="s">
        <v>9395</v>
      </c>
      <c r="G4810" t="s">
        <v>843</v>
      </c>
      <c r="H4810" t="s">
        <v>8931</v>
      </c>
      <c r="I4810" t="s">
        <v>8807</v>
      </c>
      <c r="J4810" t="s">
        <v>79</v>
      </c>
      <c r="L4810" t="s">
        <v>68</v>
      </c>
      <c r="N4810" t="s">
        <v>8122</v>
      </c>
      <c r="R4810" t="e">
        <v>#N/A</v>
      </c>
      <c r="S4810">
        <v>313</v>
      </c>
      <c r="T4810">
        <v>1408</v>
      </c>
      <c r="U4810" t="s">
        <v>9386</v>
      </c>
    </row>
    <row r="4811" spans="2:21" x14ac:dyDescent="0.25">
      <c r="B4811" t="s">
        <v>169</v>
      </c>
      <c r="C4811">
        <v>2016</v>
      </c>
      <c r="D4811" t="s">
        <v>315</v>
      </c>
      <c r="E4811" t="s">
        <v>8269</v>
      </c>
      <c r="F4811" t="s">
        <v>9395</v>
      </c>
      <c r="H4811" t="s">
        <v>8930</v>
      </c>
      <c r="I4811" t="s">
        <v>8807</v>
      </c>
      <c r="J4811" t="s">
        <v>8929</v>
      </c>
      <c r="L4811" t="s">
        <v>73</v>
      </c>
      <c r="N4811" t="s">
        <v>8122</v>
      </c>
      <c r="R4811" t="e">
        <v>#N/A</v>
      </c>
      <c r="S4811" t="s">
        <v>9386</v>
      </c>
      <c r="T4811">
        <v>7530</v>
      </c>
      <c r="U4811" t="s">
        <v>9386</v>
      </c>
    </row>
    <row r="4812" spans="2:21" x14ac:dyDescent="0.25">
      <c r="B4812" t="s">
        <v>169</v>
      </c>
      <c r="C4812">
        <v>2016</v>
      </c>
      <c r="D4812" t="s">
        <v>315</v>
      </c>
      <c r="E4812" t="s">
        <v>8269</v>
      </c>
      <c r="F4812" t="s">
        <v>9395</v>
      </c>
      <c r="H4812" t="s">
        <v>8928</v>
      </c>
      <c r="I4812" t="s">
        <v>8807</v>
      </c>
      <c r="J4812" t="s">
        <v>8927</v>
      </c>
      <c r="L4812" t="s">
        <v>51</v>
      </c>
      <c r="N4812" t="s">
        <v>8122</v>
      </c>
      <c r="R4812" t="e">
        <v>#N/A</v>
      </c>
      <c r="S4812" t="s">
        <v>9386</v>
      </c>
      <c r="T4812">
        <v>7412</v>
      </c>
      <c r="U4812" t="s">
        <v>9386</v>
      </c>
    </row>
    <row r="4813" spans="2:21" x14ac:dyDescent="0.25">
      <c r="B4813" t="s">
        <v>169</v>
      </c>
      <c r="C4813">
        <v>2016</v>
      </c>
      <c r="D4813" t="s">
        <v>315</v>
      </c>
      <c r="E4813" t="s">
        <v>8269</v>
      </c>
      <c r="F4813" t="s">
        <v>9395</v>
      </c>
      <c r="H4813" t="s">
        <v>8925</v>
      </c>
      <c r="I4813">
        <v>-1</v>
      </c>
      <c r="J4813" t="s">
        <v>8148</v>
      </c>
      <c r="K4813" t="s">
        <v>8924</v>
      </c>
      <c r="L4813" t="s">
        <v>27</v>
      </c>
      <c r="N4813" t="s">
        <v>8122</v>
      </c>
      <c r="R4813" t="e">
        <v>#N/A</v>
      </c>
      <c r="S4813" t="s">
        <v>9386</v>
      </c>
      <c r="T4813">
        <v>6920</v>
      </c>
      <c r="U4813">
        <v>25</v>
      </c>
    </row>
    <row r="4814" spans="2:21" x14ac:dyDescent="0.25">
      <c r="B4814" t="s">
        <v>169</v>
      </c>
      <c r="C4814">
        <v>2016</v>
      </c>
      <c r="D4814" t="s">
        <v>315</v>
      </c>
      <c r="E4814" t="s">
        <v>8269</v>
      </c>
      <c r="F4814" t="s">
        <v>9395</v>
      </c>
      <c r="H4814" t="s">
        <v>8925</v>
      </c>
      <c r="I4814">
        <v>-2</v>
      </c>
      <c r="J4814" t="s">
        <v>8141</v>
      </c>
      <c r="K4814" t="s">
        <v>8924</v>
      </c>
      <c r="L4814" t="s">
        <v>27</v>
      </c>
      <c r="N4814" t="s">
        <v>8122</v>
      </c>
      <c r="R4814" t="e">
        <v>#N/A</v>
      </c>
      <c r="S4814" t="s">
        <v>9386</v>
      </c>
      <c r="T4814">
        <v>6970</v>
      </c>
      <c r="U4814">
        <v>25</v>
      </c>
    </row>
    <row r="4815" spans="2:21" x14ac:dyDescent="0.25">
      <c r="B4815" t="s">
        <v>169</v>
      </c>
      <c r="C4815">
        <v>2016</v>
      </c>
      <c r="D4815" t="s">
        <v>315</v>
      </c>
      <c r="E4815" t="s">
        <v>8269</v>
      </c>
      <c r="F4815" t="s">
        <v>9395</v>
      </c>
      <c r="G4815" t="s">
        <v>599</v>
      </c>
      <c r="H4815" t="s">
        <v>8923</v>
      </c>
      <c r="I4815" t="s">
        <v>8807</v>
      </c>
      <c r="J4815" t="s">
        <v>8531</v>
      </c>
      <c r="L4815" t="s">
        <v>85</v>
      </c>
      <c r="N4815" t="s">
        <v>8122</v>
      </c>
      <c r="R4815" t="e">
        <v>#N/A</v>
      </c>
      <c r="S4815">
        <v>49</v>
      </c>
      <c r="T4815">
        <v>7147</v>
      </c>
      <c r="U4815" t="s">
        <v>9386</v>
      </c>
    </row>
    <row r="4816" spans="2:21" x14ac:dyDescent="0.25">
      <c r="B4816" t="s">
        <v>169</v>
      </c>
      <c r="C4816">
        <v>2016</v>
      </c>
      <c r="D4816" t="s">
        <v>315</v>
      </c>
      <c r="E4816" t="s">
        <v>8269</v>
      </c>
      <c r="F4816" t="s">
        <v>9395</v>
      </c>
      <c r="G4816" t="s">
        <v>599</v>
      </c>
      <c r="H4816" t="s">
        <v>8922</v>
      </c>
      <c r="I4816" t="s">
        <v>8807</v>
      </c>
      <c r="J4816" t="s">
        <v>195</v>
      </c>
      <c r="L4816" t="s">
        <v>129</v>
      </c>
      <c r="N4816" t="s">
        <v>8122</v>
      </c>
      <c r="R4816" t="e">
        <v>#N/A</v>
      </c>
      <c r="S4816">
        <v>49</v>
      </c>
      <c r="T4816">
        <v>3900</v>
      </c>
      <c r="U4816" t="s">
        <v>9386</v>
      </c>
    </row>
    <row r="4817" spans="2:21" x14ac:dyDescent="0.25">
      <c r="B4817" t="s">
        <v>169</v>
      </c>
      <c r="C4817">
        <v>2016</v>
      </c>
      <c r="D4817" t="s">
        <v>315</v>
      </c>
      <c r="E4817" t="s">
        <v>8269</v>
      </c>
      <c r="F4817" t="s">
        <v>9395</v>
      </c>
      <c r="H4817" t="s">
        <v>8920</v>
      </c>
      <c r="I4817" t="s">
        <v>8807</v>
      </c>
      <c r="J4817" t="s">
        <v>8919</v>
      </c>
      <c r="L4817" t="s">
        <v>16</v>
      </c>
      <c r="N4817" t="s">
        <v>8122</v>
      </c>
      <c r="R4817" t="e">
        <v>#N/A</v>
      </c>
      <c r="S4817" t="s">
        <v>9386</v>
      </c>
      <c r="T4817">
        <v>7378</v>
      </c>
      <c r="U4817" t="s">
        <v>9386</v>
      </c>
    </row>
    <row r="4818" spans="2:21" x14ac:dyDescent="0.25">
      <c r="B4818" t="s">
        <v>169</v>
      </c>
      <c r="C4818">
        <v>2016</v>
      </c>
      <c r="D4818" t="s">
        <v>315</v>
      </c>
      <c r="E4818" t="s">
        <v>8269</v>
      </c>
      <c r="F4818" t="s">
        <v>9395</v>
      </c>
      <c r="H4818" t="s">
        <v>8918</v>
      </c>
      <c r="I4818" t="s">
        <v>8807</v>
      </c>
      <c r="J4818" t="s">
        <v>7265</v>
      </c>
      <c r="L4818" t="s">
        <v>138</v>
      </c>
      <c r="N4818" t="s">
        <v>8122</v>
      </c>
      <c r="R4818" t="e">
        <v>#N/A</v>
      </c>
      <c r="S4818" t="s">
        <v>9386</v>
      </c>
      <c r="T4818">
        <v>6365</v>
      </c>
      <c r="U4818" t="s">
        <v>9386</v>
      </c>
    </row>
    <row r="4819" spans="2:21" x14ac:dyDescent="0.25">
      <c r="B4819" t="s">
        <v>169</v>
      </c>
      <c r="C4819">
        <v>2016</v>
      </c>
      <c r="D4819" t="s">
        <v>315</v>
      </c>
      <c r="E4819" t="s">
        <v>8269</v>
      </c>
      <c r="F4819" t="s">
        <v>9395</v>
      </c>
      <c r="H4819" t="s">
        <v>8917</v>
      </c>
      <c r="I4819" t="s">
        <v>8807</v>
      </c>
      <c r="J4819" t="s">
        <v>7461</v>
      </c>
      <c r="L4819" t="s">
        <v>68</v>
      </c>
      <c r="N4819" t="s">
        <v>8122</v>
      </c>
      <c r="R4819" t="e">
        <v>#N/A</v>
      </c>
      <c r="S4819" t="s">
        <v>9386</v>
      </c>
      <c r="T4819">
        <v>6876</v>
      </c>
      <c r="U4819" t="s">
        <v>9386</v>
      </c>
    </row>
    <row r="4820" spans="2:21" x14ac:dyDescent="0.25">
      <c r="B4820" t="s">
        <v>169</v>
      </c>
      <c r="C4820">
        <v>2016</v>
      </c>
      <c r="D4820" t="s">
        <v>315</v>
      </c>
      <c r="E4820" t="s">
        <v>8269</v>
      </c>
      <c r="F4820" t="s">
        <v>9395</v>
      </c>
      <c r="G4820" t="s">
        <v>599</v>
      </c>
      <c r="H4820" t="s">
        <v>8915</v>
      </c>
      <c r="I4820" t="s">
        <v>8807</v>
      </c>
      <c r="J4820" t="s">
        <v>8521</v>
      </c>
      <c r="L4820" t="s">
        <v>12</v>
      </c>
      <c r="N4820" t="s">
        <v>8122</v>
      </c>
      <c r="R4820" t="e">
        <v>#N/A</v>
      </c>
      <c r="S4820">
        <v>49</v>
      </c>
      <c r="T4820">
        <v>7116</v>
      </c>
      <c r="U4820" t="s">
        <v>9386</v>
      </c>
    </row>
    <row r="4821" spans="2:21" x14ac:dyDescent="0.25">
      <c r="B4821" t="s">
        <v>169</v>
      </c>
      <c r="C4821">
        <v>2016</v>
      </c>
      <c r="D4821" t="s">
        <v>315</v>
      </c>
      <c r="E4821" t="s">
        <v>8269</v>
      </c>
      <c r="F4821" t="s">
        <v>9395</v>
      </c>
      <c r="G4821" t="s">
        <v>1001</v>
      </c>
      <c r="H4821" t="s">
        <v>8914</v>
      </c>
      <c r="I4821" t="s">
        <v>8807</v>
      </c>
      <c r="J4821" t="s">
        <v>8454</v>
      </c>
      <c r="L4821" t="s">
        <v>31</v>
      </c>
      <c r="N4821" t="s">
        <v>8122</v>
      </c>
      <c r="R4821" t="e">
        <v>#N/A</v>
      </c>
      <c r="S4821">
        <v>476</v>
      </c>
      <c r="T4821">
        <v>7070</v>
      </c>
      <c r="U4821" t="s">
        <v>9386</v>
      </c>
    </row>
    <row r="4822" spans="2:21" x14ac:dyDescent="0.25">
      <c r="B4822" t="s">
        <v>169</v>
      </c>
      <c r="C4822">
        <v>2016</v>
      </c>
      <c r="D4822" t="s">
        <v>315</v>
      </c>
      <c r="E4822" t="s">
        <v>8269</v>
      </c>
      <c r="F4822" t="s">
        <v>9395</v>
      </c>
      <c r="H4822" t="s">
        <v>8913</v>
      </c>
      <c r="I4822" t="s">
        <v>8807</v>
      </c>
      <c r="J4822" t="s">
        <v>8912</v>
      </c>
      <c r="L4822" t="s">
        <v>10</v>
      </c>
      <c r="N4822" t="s">
        <v>8122</v>
      </c>
      <c r="R4822" t="e">
        <v>#N/A</v>
      </c>
      <c r="S4822" t="s">
        <v>9386</v>
      </c>
      <c r="T4822">
        <v>7480</v>
      </c>
      <c r="U4822" t="s">
        <v>9386</v>
      </c>
    </row>
    <row r="4823" spans="2:21" x14ac:dyDescent="0.25">
      <c r="B4823" t="s">
        <v>169</v>
      </c>
      <c r="C4823">
        <v>2016</v>
      </c>
      <c r="D4823" t="s">
        <v>315</v>
      </c>
      <c r="E4823" t="s">
        <v>8269</v>
      </c>
      <c r="F4823" t="s">
        <v>9395</v>
      </c>
      <c r="H4823" t="s">
        <v>8911</v>
      </c>
      <c r="I4823" t="s">
        <v>8807</v>
      </c>
      <c r="J4823" t="s">
        <v>6</v>
      </c>
      <c r="L4823" t="s">
        <v>88</v>
      </c>
      <c r="N4823" t="s">
        <v>8122</v>
      </c>
      <c r="R4823" t="e">
        <v>#N/A</v>
      </c>
      <c r="S4823" t="s">
        <v>9386</v>
      </c>
      <c r="T4823">
        <v>6864</v>
      </c>
      <c r="U4823" t="s">
        <v>9386</v>
      </c>
    </row>
    <row r="4824" spans="2:21" x14ac:dyDescent="0.25">
      <c r="B4824" t="s">
        <v>169</v>
      </c>
      <c r="C4824">
        <v>2016</v>
      </c>
      <c r="D4824" t="s">
        <v>315</v>
      </c>
      <c r="E4824" t="s">
        <v>8269</v>
      </c>
      <c r="F4824" t="s">
        <v>9395</v>
      </c>
      <c r="H4824" t="s">
        <v>8910</v>
      </c>
      <c r="I4824" t="s">
        <v>8807</v>
      </c>
      <c r="J4824" t="s">
        <v>8528</v>
      </c>
      <c r="L4824" t="s">
        <v>76</v>
      </c>
      <c r="N4824" t="s">
        <v>8122</v>
      </c>
      <c r="R4824" t="e">
        <v>#N/A</v>
      </c>
      <c r="S4824" t="s">
        <v>9386</v>
      </c>
      <c r="T4824">
        <v>7120</v>
      </c>
      <c r="U4824" t="s">
        <v>9386</v>
      </c>
    </row>
    <row r="4825" spans="2:21" x14ac:dyDescent="0.25">
      <c r="B4825" t="s">
        <v>169</v>
      </c>
      <c r="C4825">
        <v>2016</v>
      </c>
      <c r="D4825" t="s">
        <v>315</v>
      </c>
      <c r="E4825" t="s">
        <v>8269</v>
      </c>
      <c r="F4825" t="s">
        <v>9395</v>
      </c>
      <c r="G4825" t="s">
        <v>599</v>
      </c>
      <c r="H4825" t="s">
        <v>8909</v>
      </c>
      <c r="I4825" t="s">
        <v>8807</v>
      </c>
      <c r="J4825" t="s">
        <v>72</v>
      </c>
      <c r="L4825" t="s">
        <v>39</v>
      </c>
      <c r="N4825" t="s">
        <v>8122</v>
      </c>
      <c r="R4825" t="e">
        <v>#N/A</v>
      </c>
      <c r="S4825">
        <v>49</v>
      </c>
      <c r="T4825">
        <v>1683</v>
      </c>
      <c r="U4825" t="s">
        <v>9386</v>
      </c>
    </row>
    <row r="4826" spans="2:21" x14ac:dyDescent="0.25">
      <c r="B4826" t="s">
        <v>169</v>
      </c>
      <c r="C4826">
        <v>2016</v>
      </c>
      <c r="D4826" t="s">
        <v>315</v>
      </c>
      <c r="E4826" t="s">
        <v>8269</v>
      </c>
      <c r="F4826" t="s">
        <v>9395</v>
      </c>
      <c r="G4826" t="s">
        <v>599</v>
      </c>
      <c r="H4826" t="s">
        <v>8907</v>
      </c>
      <c r="I4826" t="s">
        <v>8807</v>
      </c>
      <c r="J4826" t="s">
        <v>220</v>
      </c>
      <c r="L4826" t="s">
        <v>76</v>
      </c>
      <c r="N4826" t="s">
        <v>8122</v>
      </c>
      <c r="R4826" t="e">
        <v>#N/A</v>
      </c>
      <c r="S4826">
        <v>49</v>
      </c>
      <c r="T4826">
        <v>1622</v>
      </c>
      <c r="U4826" t="s">
        <v>9386</v>
      </c>
    </row>
    <row r="4827" spans="2:21" x14ac:dyDescent="0.25">
      <c r="B4827" t="s">
        <v>169</v>
      </c>
      <c r="C4827">
        <v>2016</v>
      </c>
      <c r="D4827" t="s">
        <v>315</v>
      </c>
      <c r="E4827" t="s">
        <v>8269</v>
      </c>
      <c r="F4827" t="s">
        <v>9395</v>
      </c>
      <c r="G4827" t="s">
        <v>599</v>
      </c>
      <c r="H4827" t="s">
        <v>8905</v>
      </c>
      <c r="I4827" t="s">
        <v>8807</v>
      </c>
      <c r="J4827" t="s">
        <v>2454</v>
      </c>
      <c r="L4827" t="s">
        <v>27</v>
      </c>
      <c r="N4827" t="s">
        <v>8122</v>
      </c>
      <c r="R4827" t="e">
        <v>#N/A</v>
      </c>
      <c r="S4827">
        <v>49</v>
      </c>
      <c r="T4827">
        <v>1399</v>
      </c>
      <c r="U4827" t="s">
        <v>9386</v>
      </c>
    </row>
    <row r="4828" spans="2:21" x14ac:dyDescent="0.25">
      <c r="B4828" t="s">
        <v>169</v>
      </c>
      <c r="C4828">
        <v>2016</v>
      </c>
      <c r="D4828" t="s">
        <v>315</v>
      </c>
      <c r="E4828" t="s">
        <v>8269</v>
      </c>
      <c r="F4828" t="s">
        <v>9395</v>
      </c>
      <c r="H4828" t="s">
        <v>8904</v>
      </c>
      <c r="I4828" t="s">
        <v>8807</v>
      </c>
      <c r="J4828" t="s">
        <v>8903</v>
      </c>
      <c r="L4828" t="s">
        <v>107</v>
      </c>
      <c r="N4828" t="s">
        <v>8122</v>
      </c>
      <c r="R4828" t="e">
        <v>#N/A</v>
      </c>
      <c r="S4828" t="s">
        <v>9386</v>
      </c>
      <c r="T4828">
        <v>7491</v>
      </c>
      <c r="U4828" t="s">
        <v>9386</v>
      </c>
    </row>
    <row r="4829" spans="2:21" x14ac:dyDescent="0.25">
      <c r="B4829" t="s">
        <v>169</v>
      </c>
      <c r="C4829">
        <v>2016</v>
      </c>
      <c r="D4829" t="s">
        <v>315</v>
      </c>
      <c r="E4829" t="s">
        <v>8269</v>
      </c>
      <c r="F4829" t="s">
        <v>9395</v>
      </c>
      <c r="G4829" t="s">
        <v>599</v>
      </c>
      <c r="H4829" t="s">
        <v>8902</v>
      </c>
      <c r="I4829" t="s">
        <v>8807</v>
      </c>
      <c r="J4829" t="s">
        <v>8248</v>
      </c>
      <c r="L4829" t="s">
        <v>17</v>
      </c>
      <c r="N4829" t="s">
        <v>8122</v>
      </c>
      <c r="R4829" t="e">
        <v>#N/A</v>
      </c>
      <c r="S4829">
        <v>49</v>
      </c>
      <c r="T4829">
        <v>6981</v>
      </c>
      <c r="U4829" t="s">
        <v>9386</v>
      </c>
    </row>
    <row r="4830" spans="2:21" x14ac:dyDescent="0.25">
      <c r="B4830" t="s">
        <v>169</v>
      </c>
      <c r="C4830">
        <v>2016</v>
      </c>
      <c r="D4830" t="s">
        <v>315</v>
      </c>
      <c r="E4830" t="s">
        <v>8269</v>
      </c>
      <c r="F4830" t="s">
        <v>9395</v>
      </c>
      <c r="H4830" t="s">
        <v>8901</v>
      </c>
      <c r="I4830" t="s">
        <v>8807</v>
      </c>
      <c r="J4830" t="s">
        <v>8468</v>
      </c>
      <c r="L4830" t="s">
        <v>107</v>
      </c>
      <c r="N4830" t="s">
        <v>8122</v>
      </c>
      <c r="R4830" t="e">
        <v>#N/A</v>
      </c>
      <c r="S4830" t="s">
        <v>9386</v>
      </c>
      <c r="T4830">
        <v>7058</v>
      </c>
      <c r="U4830" t="s">
        <v>9386</v>
      </c>
    </row>
    <row r="4831" spans="2:21" x14ac:dyDescent="0.25">
      <c r="B4831" t="s">
        <v>169</v>
      </c>
      <c r="C4831">
        <v>2016</v>
      </c>
      <c r="D4831" t="s">
        <v>315</v>
      </c>
      <c r="E4831" t="s">
        <v>8269</v>
      </c>
      <c r="F4831" t="s">
        <v>9395</v>
      </c>
      <c r="H4831" t="s">
        <v>8900</v>
      </c>
      <c r="I4831" t="s">
        <v>8807</v>
      </c>
      <c r="J4831" t="s">
        <v>8899</v>
      </c>
      <c r="L4831" t="s">
        <v>28</v>
      </c>
      <c r="N4831" t="s">
        <v>8122</v>
      </c>
      <c r="R4831" t="e">
        <v>#N/A</v>
      </c>
      <c r="S4831" t="s">
        <v>9386</v>
      </c>
      <c r="T4831">
        <v>581</v>
      </c>
      <c r="U4831" t="s">
        <v>9386</v>
      </c>
    </row>
    <row r="4832" spans="2:21" x14ac:dyDescent="0.25">
      <c r="B4832" t="s">
        <v>169</v>
      </c>
      <c r="C4832">
        <v>2016</v>
      </c>
      <c r="D4832" t="s">
        <v>315</v>
      </c>
      <c r="E4832" t="s">
        <v>8269</v>
      </c>
      <c r="F4832" t="s">
        <v>9395</v>
      </c>
      <c r="H4832" t="s">
        <v>8898</v>
      </c>
      <c r="I4832" t="s">
        <v>8807</v>
      </c>
      <c r="J4832" t="s">
        <v>35</v>
      </c>
      <c r="L4832" t="s">
        <v>86</v>
      </c>
      <c r="N4832" t="s">
        <v>8122</v>
      </c>
      <c r="R4832" t="e">
        <v>#N/A</v>
      </c>
      <c r="S4832" t="s">
        <v>9386</v>
      </c>
      <c r="T4832">
        <v>4675</v>
      </c>
      <c r="U4832" t="s">
        <v>9386</v>
      </c>
    </row>
    <row r="4833" spans="2:21" x14ac:dyDescent="0.25">
      <c r="B4833" t="s">
        <v>169</v>
      </c>
      <c r="C4833">
        <v>2016</v>
      </c>
      <c r="D4833" t="s">
        <v>315</v>
      </c>
      <c r="E4833" t="s">
        <v>8269</v>
      </c>
      <c r="F4833" t="s">
        <v>9395</v>
      </c>
      <c r="H4833" t="s">
        <v>8897</v>
      </c>
      <c r="I4833" t="s">
        <v>8807</v>
      </c>
      <c r="J4833" t="s">
        <v>8896</v>
      </c>
      <c r="L4833" t="s">
        <v>88</v>
      </c>
      <c r="N4833" t="s">
        <v>8122</v>
      </c>
      <c r="R4833" t="e">
        <v>#N/A</v>
      </c>
      <c r="S4833" t="s">
        <v>9386</v>
      </c>
      <c r="T4833">
        <v>5590</v>
      </c>
      <c r="U4833" t="s">
        <v>9386</v>
      </c>
    </row>
    <row r="4834" spans="2:21" x14ac:dyDescent="0.25">
      <c r="B4834" t="s">
        <v>169</v>
      </c>
      <c r="C4834">
        <v>2016</v>
      </c>
      <c r="D4834" t="s">
        <v>315</v>
      </c>
      <c r="E4834" t="s">
        <v>8269</v>
      </c>
      <c r="F4834" t="s">
        <v>9395</v>
      </c>
      <c r="G4834" t="s">
        <v>599</v>
      </c>
      <c r="H4834" t="s">
        <v>8895</v>
      </c>
      <c r="I4834" t="s">
        <v>8807</v>
      </c>
      <c r="J4834" t="s">
        <v>8402</v>
      </c>
      <c r="L4834" t="s">
        <v>76</v>
      </c>
      <c r="N4834" t="s">
        <v>8122</v>
      </c>
      <c r="R4834" t="e">
        <v>#N/A</v>
      </c>
      <c r="S4834">
        <v>49</v>
      </c>
      <c r="T4834">
        <v>7071</v>
      </c>
      <c r="U4834" t="s">
        <v>9386</v>
      </c>
    </row>
    <row r="4835" spans="2:21" x14ac:dyDescent="0.25">
      <c r="B4835" t="s">
        <v>169</v>
      </c>
      <c r="C4835">
        <v>2016</v>
      </c>
      <c r="D4835" t="s">
        <v>315</v>
      </c>
      <c r="E4835" t="s">
        <v>8269</v>
      </c>
      <c r="F4835" t="s">
        <v>9395</v>
      </c>
      <c r="H4835" t="s">
        <v>8894</v>
      </c>
      <c r="I4835" t="s">
        <v>8807</v>
      </c>
      <c r="J4835" t="s">
        <v>8893</v>
      </c>
      <c r="L4835" t="s">
        <v>12</v>
      </c>
      <c r="N4835" t="s">
        <v>8122</v>
      </c>
      <c r="R4835" t="e">
        <v>#N/A</v>
      </c>
      <c r="S4835" t="s">
        <v>9386</v>
      </c>
      <c r="T4835">
        <v>7453</v>
      </c>
      <c r="U4835" t="s">
        <v>9386</v>
      </c>
    </row>
    <row r="4836" spans="2:21" x14ac:dyDescent="0.25">
      <c r="B4836" t="s">
        <v>169</v>
      </c>
      <c r="C4836">
        <v>2016</v>
      </c>
      <c r="D4836" t="s">
        <v>315</v>
      </c>
      <c r="E4836" t="s">
        <v>8269</v>
      </c>
      <c r="F4836" t="s">
        <v>9395</v>
      </c>
      <c r="H4836" t="s">
        <v>8892</v>
      </c>
      <c r="I4836" t="s">
        <v>8807</v>
      </c>
      <c r="J4836" t="s">
        <v>8425</v>
      </c>
      <c r="L4836" t="s">
        <v>15</v>
      </c>
      <c r="N4836" t="s">
        <v>8122</v>
      </c>
      <c r="R4836" t="e">
        <v>#N/A</v>
      </c>
      <c r="S4836" t="s">
        <v>9386</v>
      </c>
      <c r="T4836">
        <v>7047</v>
      </c>
      <c r="U4836" t="s">
        <v>9386</v>
      </c>
    </row>
    <row r="4837" spans="2:21" x14ac:dyDescent="0.25">
      <c r="B4837" t="s">
        <v>169</v>
      </c>
      <c r="C4837">
        <v>2016</v>
      </c>
      <c r="D4837" t="s">
        <v>315</v>
      </c>
      <c r="E4837" t="s">
        <v>8269</v>
      </c>
      <c r="F4837" t="s">
        <v>9395</v>
      </c>
      <c r="H4837" t="s">
        <v>8891</v>
      </c>
      <c r="I4837" t="s">
        <v>8807</v>
      </c>
      <c r="J4837" t="s">
        <v>8890</v>
      </c>
      <c r="L4837" t="s">
        <v>86</v>
      </c>
      <c r="N4837" t="s">
        <v>8122</v>
      </c>
      <c r="R4837" t="e">
        <v>#N/A</v>
      </c>
      <c r="S4837" t="s">
        <v>9386</v>
      </c>
      <c r="T4837">
        <v>7484</v>
      </c>
      <c r="U4837" t="s">
        <v>9386</v>
      </c>
    </row>
    <row r="4838" spans="2:21" x14ac:dyDescent="0.25">
      <c r="B4838" t="s">
        <v>169</v>
      </c>
      <c r="C4838">
        <v>2016</v>
      </c>
      <c r="D4838" t="s">
        <v>315</v>
      </c>
      <c r="E4838" t="s">
        <v>8269</v>
      </c>
      <c r="F4838" t="s">
        <v>9395</v>
      </c>
      <c r="H4838" t="s">
        <v>8888</v>
      </c>
      <c r="I4838" t="s">
        <v>8807</v>
      </c>
      <c r="J4838" t="s">
        <v>4018</v>
      </c>
      <c r="L4838" t="s">
        <v>39</v>
      </c>
      <c r="N4838" t="s">
        <v>8122</v>
      </c>
      <c r="R4838" t="e">
        <v>#N/A</v>
      </c>
      <c r="S4838" t="s">
        <v>9386</v>
      </c>
      <c r="T4838">
        <v>3018</v>
      </c>
      <c r="U4838" t="s">
        <v>9386</v>
      </c>
    </row>
    <row r="4839" spans="2:21" x14ac:dyDescent="0.25">
      <c r="B4839" t="s">
        <v>169</v>
      </c>
      <c r="C4839">
        <v>2016</v>
      </c>
      <c r="D4839" t="s">
        <v>315</v>
      </c>
      <c r="E4839" t="s">
        <v>8269</v>
      </c>
      <c r="F4839" t="s">
        <v>9395</v>
      </c>
      <c r="G4839" t="s">
        <v>599</v>
      </c>
      <c r="H4839" t="s">
        <v>8887</v>
      </c>
      <c r="I4839" t="s">
        <v>8807</v>
      </c>
      <c r="J4839" t="s">
        <v>4262</v>
      </c>
      <c r="L4839" t="s">
        <v>73</v>
      </c>
      <c r="N4839" t="s">
        <v>8122</v>
      </c>
      <c r="R4839" t="e">
        <v>#N/A</v>
      </c>
      <c r="S4839">
        <v>49</v>
      </c>
      <c r="T4839">
        <v>3271</v>
      </c>
      <c r="U4839" t="s">
        <v>9386</v>
      </c>
    </row>
    <row r="4840" spans="2:21" x14ac:dyDescent="0.25">
      <c r="B4840" t="s">
        <v>169</v>
      </c>
      <c r="C4840">
        <v>2016</v>
      </c>
      <c r="D4840" t="s">
        <v>315</v>
      </c>
      <c r="E4840" t="s">
        <v>8269</v>
      </c>
      <c r="F4840" t="s">
        <v>9395</v>
      </c>
      <c r="H4840" t="s">
        <v>8886</v>
      </c>
      <c r="I4840" t="s">
        <v>8807</v>
      </c>
      <c r="J4840" t="s">
        <v>8885</v>
      </c>
      <c r="L4840" t="s">
        <v>23</v>
      </c>
      <c r="N4840" t="s">
        <v>8122</v>
      </c>
      <c r="R4840" t="e">
        <v>#N/A</v>
      </c>
      <c r="S4840" t="s">
        <v>9386</v>
      </c>
      <c r="T4840">
        <v>7540</v>
      </c>
      <c r="U4840" t="s">
        <v>9386</v>
      </c>
    </row>
    <row r="4841" spans="2:21" x14ac:dyDescent="0.25">
      <c r="B4841" t="s">
        <v>169</v>
      </c>
      <c r="C4841">
        <v>2016</v>
      </c>
      <c r="D4841" t="s">
        <v>315</v>
      </c>
      <c r="E4841" t="s">
        <v>8269</v>
      </c>
      <c r="F4841" t="s">
        <v>9395</v>
      </c>
      <c r="H4841" t="s">
        <v>8884</v>
      </c>
      <c r="I4841" t="s">
        <v>8807</v>
      </c>
      <c r="J4841" t="s">
        <v>8883</v>
      </c>
      <c r="L4841" t="s">
        <v>107</v>
      </c>
      <c r="N4841" t="s">
        <v>8122</v>
      </c>
      <c r="R4841" t="e">
        <v>#N/A</v>
      </c>
      <c r="S4841" t="s">
        <v>9386</v>
      </c>
      <c r="T4841">
        <v>7512</v>
      </c>
      <c r="U4841" t="s">
        <v>9386</v>
      </c>
    </row>
    <row r="4842" spans="2:21" x14ac:dyDescent="0.25">
      <c r="B4842" t="s">
        <v>169</v>
      </c>
      <c r="C4842">
        <v>2016</v>
      </c>
      <c r="D4842" t="s">
        <v>315</v>
      </c>
      <c r="E4842" t="s">
        <v>8269</v>
      </c>
      <c r="F4842" t="s">
        <v>9395</v>
      </c>
      <c r="H4842" t="s">
        <v>8882</v>
      </c>
      <c r="I4842" t="s">
        <v>8807</v>
      </c>
      <c r="J4842" t="s">
        <v>8881</v>
      </c>
      <c r="L4842" t="s">
        <v>68</v>
      </c>
      <c r="N4842" t="s">
        <v>8122</v>
      </c>
      <c r="R4842" t="e">
        <v>#N/A</v>
      </c>
      <c r="S4842" t="s">
        <v>9386</v>
      </c>
      <c r="T4842">
        <v>7536</v>
      </c>
      <c r="U4842" t="s">
        <v>9386</v>
      </c>
    </row>
    <row r="4843" spans="2:21" x14ac:dyDescent="0.25">
      <c r="B4843" t="s">
        <v>169</v>
      </c>
      <c r="C4843">
        <v>2016</v>
      </c>
      <c r="D4843" t="s">
        <v>315</v>
      </c>
      <c r="E4843" t="s">
        <v>8269</v>
      </c>
      <c r="F4843" t="s">
        <v>9395</v>
      </c>
      <c r="G4843" t="s">
        <v>599</v>
      </c>
      <c r="H4843" t="s">
        <v>8880</v>
      </c>
      <c r="I4843" t="s">
        <v>8807</v>
      </c>
      <c r="J4843" t="s">
        <v>203</v>
      </c>
      <c r="L4843" t="s">
        <v>32</v>
      </c>
      <c r="N4843" t="s">
        <v>8122</v>
      </c>
      <c r="R4843" t="e">
        <v>#N/A</v>
      </c>
      <c r="S4843">
        <v>49</v>
      </c>
      <c r="T4843">
        <v>3859</v>
      </c>
      <c r="U4843" t="s">
        <v>9386</v>
      </c>
    </row>
    <row r="4844" spans="2:21" x14ac:dyDescent="0.25">
      <c r="B4844" t="s">
        <v>169</v>
      </c>
      <c r="C4844">
        <v>2016</v>
      </c>
      <c r="D4844" t="s">
        <v>315</v>
      </c>
      <c r="E4844" t="s">
        <v>8269</v>
      </c>
      <c r="F4844" t="s">
        <v>9395</v>
      </c>
      <c r="H4844" t="s">
        <v>8879</v>
      </c>
      <c r="I4844" t="s">
        <v>8807</v>
      </c>
      <c r="J4844" t="s">
        <v>8340</v>
      </c>
      <c r="L4844" t="s">
        <v>83</v>
      </c>
      <c r="N4844" t="s">
        <v>8122</v>
      </c>
      <c r="R4844" t="e">
        <v>#N/A</v>
      </c>
      <c r="S4844" t="s">
        <v>9386</v>
      </c>
      <c r="T4844">
        <v>7027</v>
      </c>
      <c r="U4844" t="s">
        <v>9386</v>
      </c>
    </row>
    <row r="4845" spans="2:21" x14ac:dyDescent="0.25">
      <c r="B4845" t="s">
        <v>169</v>
      </c>
      <c r="C4845">
        <v>2016</v>
      </c>
      <c r="D4845" t="s">
        <v>315</v>
      </c>
      <c r="E4845" t="s">
        <v>8269</v>
      </c>
      <c r="F4845" t="s">
        <v>9395</v>
      </c>
      <c r="G4845" t="s">
        <v>599</v>
      </c>
      <c r="H4845" t="s">
        <v>8878</v>
      </c>
      <c r="I4845" t="s">
        <v>8807</v>
      </c>
      <c r="J4845" t="s">
        <v>46</v>
      </c>
      <c r="L4845" t="s">
        <v>16</v>
      </c>
      <c r="N4845" t="s">
        <v>8122</v>
      </c>
      <c r="R4845" t="e">
        <v>#N/A</v>
      </c>
      <c r="S4845">
        <v>49</v>
      </c>
      <c r="T4845">
        <v>3820</v>
      </c>
      <c r="U4845" t="s">
        <v>9386</v>
      </c>
    </row>
    <row r="4846" spans="2:21" x14ac:dyDescent="0.25">
      <c r="B4846" t="s">
        <v>169</v>
      </c>
      <c r="C4846">
        <v>2016</v>
      </c>
      <c r="D4846" t="s">
        <v>315</v>
      </c>
      <c r="E4846" t="s">
        <v>8269</v>
      </c>
      <c r="F4846" t="s">
        <v>9395</v>
      </c>
      <c r="G4846" t="s">
        <v>599</v>
      </c>
      <c r="H4846" t="s">
        <v>8876</v>
      </c>
      <c r="I4846" t="s">
        <v>8807</v>
      </c>
      <c r="J4846" t="s">
        <v>8155</v>
      </c>
      <c r="L4846" t="s">
        <v>129</v>
      </c>
      <c r="N4846" t="s">
        <v>8122</v>
      </c>
      <c r="R4846" t="e">
        <v>#N/A</v>
      </c>
      <c r="S4846">
        <v>49</v>
      </c>
      <c r="T4846">
        <v>6901</v>
      </c>
      <c r="U4846" t="s">
        <v>9386</v>
      </c>
    </row>
    <row r="4847" spans="2:21" x14ac:dyDescent="0.25">
      <c r="B4847" t="s">
        <v>169</v>
      </c>
      <c r="C4847">
        <v>2016</v>
      </c>
      <c r="D4847" t="s">
        <v>315</v>
      </c>
      <c r="E4847" t="s">
        <v>8269</v>
      </c>
      <c r="F4847" t="s">
        <v>9395</v>
      </c>
      <c r="G4847" t="s">
        <v>599</v>
      </c>
      <c r="H4847" t="s">
        <v>8875</v>
      </c>
      <c r="I4847" t="s">
        <v>8807</v>
      </c>
      <c r="J4847" t="s">
        <v>65</v>
      </c>
      <c r="L4847" t="s">
        <v>83</v>
      </c>
      <c r="N4847" t="s">
        <v>8122</v>
      </c>
      <c r="R4847" t="e">
        <v>#N/A</v>
      </c>
      <c r="S4847">
        <v>49</v>
      </c>
      <c r="T4847">
        <v>2069</v>
      </c>
      <c r="U4847" t="s">
        <v>9386</v>
      </c>
    </row>
    <row r="4848" spans="2:21" x14ac:dyDescent="0.25">
      <c r="B4848" t="s">
        <v>169</v>
      </c>
      <c r="C4848">
        <v>2016</v>
      </c>
      <c r="D4848" t="s">
        <v>315</v>
      </c>
      <c r="E4848" t="s">
        <v>8269</v>
      </c>
      <c r="F4848" t="s">
        <v>9395</v>
      </c>
      <c r="H4848" t="s">
        <v>8873</v>
      </c>
      <c r="I4848" t="s">
        <v>8807</v>
      </c>
      <c r="J4848" t="s">
        <v>8872</v>
      </c>
      <c r="L4848" t="s">
        <v>129</v>
      </c>
      <c r="N4848" t="s">
        <v>8122</v>
      </c>
      <c r="R4848" t="e">
        <v>#N/A</v>
      </c>
      <c r="S4848" t="s">
        <v>9386</v>
      </c>
      <c r="T4848">
        <v>7372</v>
      </c>
      <c r="U4848" t="s">
        <v>9386</v>
      </c>
    </row>
    <row r="4849" spans="2:21" x14ac:dyDescent="0.25">
      <c r="B4849" t="s">
        <v>169</v>
      </c>
      <c r="C4849">
        <v>2016</v>
      </c>
      <c r="D4849" t="s">
        <v>315</v>
      </c>
      <c r="E4849" t="s">
        <v>8269</v>
      </c>
      <c r="F4849" t="s">
        <v>9395</v>
      </c>
      <c r="G4849" t="s">
        <v>599</v>
      </c>
      <c r="H4849" t="s">
        <v>8871</v>
      </c>
      <c r="I4849" t="s">
        <v>8807</v>
      </c>
      <c r="J4849" t="s">
        <v>250</v>
      </c>
      <c r="L4849" t="s">
        <v>68</v>
      </c>
      <c r="N4849" t="s">
        <v>8122</v>
      </c>
      <c r="R4849" t="e">
        <v>#N/A</v>
      </c>
      <c r="S4849">
        <v>49</v>
      </c>
      <c r="T4849">
        <v>5102</v>
      </c>
      <c r="U4849" t="s">
        <v>9386</v>
      </c>
    </row>
    <row r="4850" spans="2:21" x14ac:dyDescent="0.25">
      <c r="B4850" t="s">
        <v>169</v>
      </c>
      <c r="C4850">
        <v>2016</v>
      </c>
      <c r="D4850" t="s">
        <v>315</v>
      </c>
      <c r="E4850" t="s">
        <v>8269</v>
      </c>
      <c r="F4850" t="s">
        <v>9395</v>
      </c>
      <c r="H4850" t="s">
        <v>8870</v>
      </c>
      <c r="I4850" t="s">
        <v>8807</v>
      </c>
      <c r="J4850" t="s">
        <v>8667</v>
      </c>
      <c r="L4850" t="s">
        <v>14</v>
      </c>
      <c r="N4850" t="s">
        <v>8122</v>
      </c>
      <c r="R4850" t="e">
        <v>#N/A</v>
      </c>
      <c r="S4850" t="s">
        <v>9386</v>
      </c>
      <c r="T4850">
        <v>7241</v>
      </c>
      <c r="U4850" t="s">
        <v>9386</v>
      </c>
    </row>
    <row r="4851" spans="2:21" x14ac:dyDescent="0.25">
      <c r="B4851" t="s">
        <v>169</v>
      </c>
      <c r="C4851">
        <v>2016</v>
      </c>
      <c r="D4851" t="s">
        <v>315</v>
      </c>
      <c r="E4851" t="s">
        <v>8269</v>
      </c>
      <c r="F4851" t="s">
        <v>9395</v>
      </c>
      <c r="H4851" t="s">
        <v>8869</v>
      </c>
      <c r="I4851" t="s">
        <v>8807</v>
      </c>
      <c r="J4851" t="s">
        <v>9396</v>
      </c>
      <c r="L4851" t="s">
        <v>14</v>
      </c>
      <c r="N4851" t="s">
        <v>8122</v>
      </c>
      <c r="R4851" t="e">
        <v>#N/A</v>
      </c>
      <c r="S4851" t="s">
        <v>9386</v>
      </c>
      <c r="T4851">
        <v>7517</v>
      </c>
      <c r="U4851" t="s">
        <v>9386</v>
      </c>
    </row>
    <row r="4852" spans="2:21" x14ac:dyDescent="0.25">
      <c r="B4852" t="s">
        <v>169</v>
      </c>
      <c r="C4852">
        <v>2016</v>
      </c>
      <c r="D4852" t="s">
        <v>315</v>
      </c>
      <c r="E4852" t="s">
        <v>8269</v>
      </c>
      <c r="F4852" t="s">
        <v>9395</v>
      </c>
      <c r="H4852" t="s">
        <v>8867</v>
      </c>
      <c r="I4852" t="s">
        <v>8807</v>
      </c>
      <c r="J4852" t="s">
        <v>8785</v>
      </c>
      <c r="L4852" t="s">
        <v>83</v>
      </c>
      <c r="N4852" t="s">
        <v>8122</v>
      </c>
      <c r="R4852" t="e">
        <v>#N/A</v>
      </c>
      <c r="S4852" t="s">
        <v>9386</v>
      </c>
      <c r="T4852">
        <v>7360</v>
      </c>
      <c r="U4852" t="s">
        <v>9386</v>
      </c>
    </row>
    <row r="4853" spans="2:21" x14ac:dyDescent="0.25">
      <c r="B4853" t="s">
        <v>169</v>
      </c>
      <c r="C4853">
        <v>2016</v>
      </c>
      <c r="D4853" t="s">
        <v>315</v>
      </c>
      <c r="E4853" t="s">
        <v>8269</v>
      </c>
      <c r="F4853" t="s">
        <v>9395</v>
      </c>
      <c r="G4853" t="s">
        <v>835</v>
      </c>
      <c r="H4853" t="s">
        <v>8866</v>
      </c>
      <c r="I4853" t="s">
        <v>8807</v>
      </c>
      <c r="J4853" t="s">
        <v>49</v>
      </c>
      <c r="L4853" t="s">
        <v>129</v>
      </c>
      <c r="N4853" t="s">
        <v>8122</v>
      </c>
      <c r="R4853" t="e">
        <v>#N/A</v>
      </c>
      <c r="S4853">
        <v>305</v>
      </c>
      <c r="T4853">
        <v>3038</v>
      </c>
      <c r="U4853" t="s">
        <v>9386</v>
      </c>
    </row>
    <row r="4854" spans="2:21" x14ac:dyDescent="0.25">
      <c r="B4854" t="s">
        <v>169</v>
      </c>
      <c r="C4854">
        <v>2016</v>
      </c>
      <c r="D4854" t="s">
        <v>315</v>
      </c>
      <c r="E4854" t="s">
        <v>8269</v>
      </c>
      <c r="F4854" t="s">
        <v>9395</v>
      </c>
      <c r="H4854" t="s">
        <v>8865</v>
      </c>
      <c r="I4854" t="s">
        <v>8807</v>
      </c>
      <c r="J4854" t="s">
        <v>4197</v>
      </c>
      <c r="L4854" t="s">
        <v>62</v>
      </c>
      <c r="N4854" t="s">
        <v>8122</v>
      </c>
      <c r="R4854" t="e">
        <v>#N/A</v>
      </c>
      <c r="S4854" t="s">
        <v>9386</v>
      </c>
      <c r="T4854">
        <v>3204</v>
      </c>
      <c r="U4854" t="s">
        <v>9386</v>
      </c>
    </row>
    <row r="4855" spans="2:21" x14ac:dyDescent="0.25">
      <c r="B4855" t="s">
        <v>169</v>
      </c>
      <c r="C4855">
        <v>2016</v>
      </c>
      <c r="D4855" t="s">
        <v>315</v>
      </c>
      <c r="E4855" t="s">
        <v>8269</v>
      </c>
      <c r="F4855" t="s">
        <v>9395</v>
      </c>
      <c r="G4855" t="s">
        <v>599</v>
      </c>
      <c r="H4855" t="s">
        <v>8864</v>
      </c>
      <c r="I4855" t="s">
        <v>8807</v>
      </c>
      <c r="J4855" t="s">
        <v>19</v>
      </c>
      <c r="L4855" t="s">
        <v>15</v>
      </c>
      <c r="N4855" t="s">
        <v>8122</v>
      </c>
      <c r="R4855" t="e">
        <v>#N/A</v>
      </c>
      <c r="S4855">
        <v>49</v>
      </c>
      <c r="T4855">
        <v>5665</v>
      </c>
      <c r="U4855" t="s">
        <v>9386</v>
      </c>
    </row>
    <row r="4856" spans="2:21" x14ac:dyDescent="0.25">
      <c r="B4856" t="s">
        <v>169</v>
      </c>
      <c r="C4856">
        <v>2016</v>
      </c>
      <c r="D4856" t="s">
        <v>315</v>
      </c>
      <c r="E4856" t="s">
        <v>8269</v>
      </c>
      <c r="F4856" t="s">
        <v>9395</v>
      </c>
      <c r="H4856" t="s">
        <v>8862</v>
      </c>
      <c r="I4856" t="s">
        <v>8807</v>
      </c>
      <c r="J4856" t="s">
        <v>8253</v>
      </c>
      <c r="L4856" t="s">
        <v>32</v>
      </c>
      <c r="N4856" t="s">
        <v>8122</v>
      </c>
      <c r="R4856" t="e">
        <v>#N/A</v>
      </c>
      <c r="S4856" t="s">
        <v>9386</v>
      </c>
      <c r="T4856">
        <v>6985</v>
      </c>
      <c r="U4856" t="s">
        <v>9386</v>
      </c>
    </row>
    <row r="4857" spans="2:21" x14ac:dyDescent="0.25">
      <c r="B4857" t="s">
        <v>169</v>
      </c>
      <c r="C4857">
        <v>2016</v>
      </c>
      <c r="D4857" t="s">
        <v>315</v>
      </c>
      <c r="E4857" t="s">
        <v>8269</v>
      </c>
      <c r="F4857" t="s">
        <v>9395</v>
      </c>
      <c r="H4857" t="s">
        <v>8861</v>
      </c>
      <c r="I4857" t="s">
        <v>8807</v>
      </c>
      <c r="J4857" t="s">
        <v>8860</v>
      </c>
      <c r="L4857" t="s">
        <v>71</v>
      </c>
      <c r="N4857" t="s">
        <v>8122</v>
      </c>
      <c r="R4857" t="e">
        <v>#N/A</v>
      </c>
      <c r="S4857" t="s">
        <v>9386</v>
      </c>
      <c r="T4857">
        <v>7410</v>
      </c>
      <c r="U4857" t="s">
        <v>9386</v>
      </c>
    </row>
    <row r="4858" spans="2:21" x14ac:dyDescent="0.25">
      <c r="B4858" t="s">
        <v>169</v>
      </c>
      <c r="C4858">
        <v>2016</v>
      </c>
      <c r="D4858" t="s">
        <v>315</v>
      </c>
      <c r="E4858" t="s">
        <v>8269</v>
      </c>
      <c r="F4858" t="s">
        <v>9395</v>
      </c>
      <c r="H4858" t="s">
        <v>8859</v>
      </c>
      <c r="I4858" t="s">
        <v>8807</v>
      </c>
      <c r="J4858" t="s">
        <v>8642</v>
      </c>
      <c r="L4858" t="s">
        <v>51</v>
      </c>
      <c r="N4858" t="s">
        <v>8122</v>
      </c>
      <c r="R4858" t="e">
        <v>#N/A</v>
      </c>
      <c r="S4858" t="s">
        <v>9386</v>
      </c>
      <c r="T4858">
        <v>7205</v>
      </c>
      <c r="U4858" t="s">
        <v>9386</v>
      </c>
    </row>
    <row r="4859" spans="2:21" x14ac:dyDescent="0.25">
      <c r="B4859" t="s">
        <v>169</v>
      </c>
      <c r="C4859">
        <v>2016</v>
      </c>
      <c r="D4859" t="s">
        <v>315</v>
      </c>
      <c r="E4859" t="s">
        <v>8269</v>
      </c>
      <c r="F4859" t="s">
        <v>9395</v>
      </c>
      <c r="H4859" t="s">
        <v>8858</v>
      </c>
      <c r="I4859" t="s">
        <v>8807</v>
      </c>
      <c r="J4859" t="s">
        <v>8857</v>
      </c>
      <c r="L4859" t="s">
        <v>77</v>
      </c>
      <c r="N4859" t="s">
        <v>8122</v>
      </c>
      <c r="R4859" t="e">
        <v>#N/A</v>
      </c>
      <c r="S4859" t="s">
        <v>9386</v>
      </c>
      <c r="T4859">
        <v>7548</v>
      </c>
      <c r="U4859" t="s">
        <v>9386</v>
      </c>
    </row>
    <row r="4860" spans="2:21" x14ac:dyDescent="0.25">
      <c r="B4860" t="s">
        <v>169</v>
      </c>
      <c r="C4860">
        <v>2016</v>
      </c>
      <c r="D4860" t="s">
        <v>315</v>
      </c>
      <c r="E4860" t="s">
        <v>8269</v>
      </c>
      <c r="F4860" t="s">
        <v>9395</v>
      </c>
      <c r="G4860" t="s">
        <v>599</v>
      </c>
      <c r="H4860" t="s">
        <v>8856</v>
      </c>
      <c r="I4860" t="s">
        <v>8807</v>
      </c>
      <c r="J4860" t="s">
        <v>5710</v>
      </c>
      <c r="L4860" t="s">
        <v>12</v>
      </c>
      <c r="N4860" t="s">
        <v>8122</v>
      </c>
      <c r="R4860" t="e">
        <v>#N/A</v>
      </c>
      <c r="S4860">
        <v>49</v>
      </c>
      <c r="T4860">
        <v>4758</v>
      </c>
      <c r="U4860" t="s">
        <v>9386</v>
      </c>
    </row>
    <row r="4861" spans="2:21" x14ac:dyDescent="0.25">
      <c r="B4861" t="s">
        <v>169</v>
      </c>
      <c r="C4861">
        <v>2016</v>
      </c>
      <c r="D4861" t="s">
        <v>315</v>
      </c>
      <c r="E4861" t="s">
        <v>8269</v>
      </c>
      <c r="F4861" t="s">
        <v>9395</v>
      </c>
      <c r="G4861" t="s">
        <v>843</v>
      </c>
      <c r="H4861" t="s">
        <v>8855</v>
      </c>
      <c r="I4861" t="s">
        <v>8807</v>
      </c>
      <c r="J4861" t="s">
        <v>8390</v>
      </c>
      <c r="L4861" t="s">
        <v>17</v>
      </c>
      <c r="N4861" t="s">
        <v>8122</v>
      </c>
      <c r="R4861" t="e">
        <v>#N/A</v>
      </c>
      <c r="S4861">
        <v>313</v>
      </c>
      <c r="T4861">
        <v>7113</v>
      </c>
      <c r="U4861" t="s">
        <v>9386</v>
      </c>
    </row>
    <row r="4862" spans="2:21" x14ac:dyDescent="0.25">
      <c r="B4862" t="s">
        <v>169</v>
      </c>
      <c r="C4862">
        <v>2016</v>
      </c>
      <c r="D4862" t="s">
        <v>315</v>
      </c>
      <c r="E4862" t="s">
        <v>8269</v>
      </c>
      <c r="F4862" t="s">
        <v>9395</v>
      </c>
      <c r="H4862" t="s">
        <v>8854</v>
      </c>
      <c r="I4862" t="s">
        <v>8807</v>
      </c>
      <c r="J4862" t="s">
        <v>3580</v>
      </c>
      <c r="L4862" t="s">
        <v>62</v>
      </c>
      <c r="N4862" t="s">
        <v>8122</v>
      </c>
      <c r="R4862" t="e">
        <v>#N/A</v>
      </c>
      <c r="S4862" t="s">
        <v>9386</v>
      </c>
      <c r="T4862">
        <v>2575</v>
      </c>
      <c r="U4862" t="s">
        <v>9386</v>
      </c>
    </row>
    <row r="4863" spans="2:21" x14ac:dyDescent="0.25">
      <c r="B4863" t="s">
        <v>169</v>
      </c>
      <c r="C4863">
        <v>2016</v>
      </c>
      <c r="D4863" t="s">
        <v>315</v>
      </c>
      <c r="E4863" t="s">
        <v>8269</v>
      </c>
      <c r="F4863" t="s">
        <v>9395</v>
      </c>
      <c r="H4863" t="s">
        <v>8853</v>
      </c>
      <c r="I4863" t="s">
        <v>8807</v>
      </c>
      <c r="J4863" t="s">
        <v>8852</v>
      </c>
      <c r="L4863" t="s">
        <v>51</v>
      </c>
      <c r="N4863" t="s">
        <v>8122</v>
      </c>
      <c r="R4863" t="e">
        <v>#N/A</v>
      </c>
      <c r="S4863" t="s">
        <v>9386</v>
      </c>
      <c r="T4863">
        <v>7405</v>
      </c>
      <c r="U4863" t="s">
        <v>9386</v>
      </c>
    </row>
    <row r="4864" spans="2:21" x14ac:dyDescent="0.25">
      <c r="B4864" t="s">
        <v>169</v>
      </c>
      <c r="C4864">
        <v>2016</v>
      </c>
      <c r="D4864" t="s">
        <v>315</v>
      </c>
      <c r="E4864" t="s">
        <v>8269</v>
      </c>
      <c r="F4864" t="s">
        <v>9395</v>
      </c>
      <c r="H4864" t="s">
        <v>8851</v>
      </c>
      <c r="I4864" t="s">
        <v>8807</v>
      </c>
      <c r="J4864" t="s">
        <v>4310</v>
      </c>
      <c r="L4864" t="s">
        <v>86</v>
      </c>
      <c r="N4864" t="s">
        <v>8122</v>
      </c>
      <c r="R4864" t="e">
        <v>#N/A</v>
      </c>
      <c r="S4864" t="s">
        <v>9386</v>
      </c>
      <c r="T4864">
        <v>3320</v>
      </c>
      <c r="U4864" t="s">
        <v>9386</v>
      </c>
    </row>
    <row r="4865" spans="2:21" x14ac:dyDescent="0.25">
      <c r="B4865" t="s">
        <v>169</v>
      </c>
      <c r="C4865">
        <v>2016</v>
      </c>
      <c r="D4865" t="s">
        <v>315</v>
      </c>
      <c r="E4865" t="s">
        <v>8269</v>
      </c>
      <c r="F4865" t="s">
        <v>9395</v>
      </c>
      <c r="H4865" t="s">
        <v>8850</v>
      </c>
      <c r="I4865" t="s">
        <v>8807</v>
      </c>
      <c r="J4865" t="s">
        <v>8743</v>
      </c>
      <c r="L4865" t="s">
        <v>76</v>
      </c>
      <c r="N4865" t="s">
        <v>8122</v>
      </c>
      <c r="R4865" t="e">
        <v>#N/A</v>
      </c>
      <c r="S4865" t="s">
        <v>9386</v>
      </c>
      <c r="T4865">
        <v>7169</v>
      </c>
      <c r="U4865" t="s">
        <v>9386</v>
      </c>
    </row>
    <row r="4866" spans="2:21" x14ac:dyDescent="0.25">
      <c r="B4866" t="s">
        <v>169</v>
      </c>
      <c r="C4866">
        <v>2016</v>
      </c>
      <c r="D4866" t="s">
        <v>315</v>
      </c>
      <c r="E4866" t="s">
        <v>8269</v>
      </c>
      <c r="F4866" t="s">
        <v>9395</v>
      </c>
      <c r="G4866" t="s">
        <v>599</v>
      </c>
      <c r="H4866" t="s">
        <v>8849</v>
      </c>
      <c r="I4866" t="s">
        <v>8807</v>
      </c>
      <c r="J4866" t="s">
        <v>256</v>
      </c>
      <c r="L4866" t="s">
        <v>88</v>
      </c>
      <c r="N4866" t="s">
        <v>8122</v>
      </c>
      <c r="R4866" t="e">
        <v>#N/A</v>
      </c>
      <c r="S4866">
        <v>49</v>
      </c>
      <c r="T4866">
        <v>5232</v>
      </c>
      <c r="U4866" t="s">
        <v>9386</v>
      </c>
    </row>
    <row r="4867" spans="2:21" x14ac:dyDescent="0.25">
      <c r="B4867" t="s">
        <v>169</v>
      </c>
      <c r="C4867">
        <v>2016</v>
      </c>
      <c r="D4867" t="s">
        <v>315</v>
      </c>
      <c r="E4867" t="s">
        <v>8269</v>
      </c>
      <c r="F4867" t="s">
        <v>9395</v>
      </c>
      <c r="H4867" t="s">
        <v>8848</v>
      </c>
      <c r="I4867" t="s">
        <v>8807</v>
      </c>
      <c r="J4867" t="s">
        <v>2625</v>
      </c>
      <c r="L4867" t="s">
        <v>77</v>
      </c>
      <c r="N4867" t="s">
        <v>8122</v>
      </c>
      <c r="R4867" t="e">
        <v>#N/A</v>
      </c>
      <c r="S4867" t="s">
        <v>9386</v>
      </c>
      <c r="T4867">
        <v>1579</v>
      </c>
      <c r="U4867" t="s">
        <v>9386</v>
      </c>
    </row>
    <row r="4868" spans="2:21" x14ac:dyDescent="0.25">
      <c r="B4868" t="s">
        <v>169</v>
      </c>
      <c r="C4868">
        <v>2016</v>
      </c>
      <c r="D4868" t="s">
        <v>315</v>
      </c>
      <c r="E4868" t="s">
        <v>8269</v>
      </c>
      <c r="F4868" t="s">
        <v>9395</v>
      </c>
      <c r="G4868" t="s">
        <v>599</v>
      </c>
      <c r="H4868" t="s">
        <v>8847</v>
      </c>
      <c r="I4868" t="s">
        <v>8807</v>
      </c>
      <c r="J4868" t="s">
        <v>221</v>
      </c>
      <c r="L4868" t="s">
        <v>71</v>
      </c>
      <c r="N4868" t="s">
        <v>8122</v>
      </c>
      <c r="R4868" t="e">
        <v>#N/A</v>
      </c>
      <c r="S4868">
        <v>49</v>
      </c>
      <c r="T4868">
        <v>2571</v>
      </c>
      <c r="U4868" t="s">
        <v>9386</v>
      </c>
    </row>
    <row r="4869" spans="2:21" x14ac:dyDescent="0.25">
      <c r="B4869" t="s">
        <v>169</v>
      </c>
      <c r="C4869">
        <v>2016</v>
      </c>
      <c r="D4869" t="s">
        <v>315</v>
      </c>
      <c r="E4869" t="s">
        <v>8269</v>
      </c>
      <c r="F4869" t="s">
        <v>9395</v>
      </c>
      <c r="H4869" t="s">
        <v>8846</v>
      </c>
      <c r="I4869" t="s">
        <v>8807</v>
      </c>
      <c r="J4869" t="s">
        <v>8845</v>
      </c>
      <c r="L4869" t="s">
        <v>77</v>
      </c>
      <c r="N4869" t="s">
        <v>8122</v>
      </c>
      <c r="R4869" t="e">
        <v>#N/A</v>
      </c>
      <c r="S4869" t="s">
        <v>9386</v>
      </c>
      <c r="T4869">
        <v>7469</v>
      </c>
      <c r="U4869" t="s">
        <v>9386</v>
      </c>
    </row>
    <row r="4870" spans="2:21" x14ac:dyDescent="0.25">
      <c r="B4870" t="s">
        <v>169</v>
      </c>
      <c r="C4870">
        <v>2016</v>
      </c>
      <c r="D4870" t="s">
        <v>315</v>
      </c>
      <c r="E4870" t="s">
        <v>8269</v>
      </c>
      <c r="F4870" t="s">
        <v>9395</v>
      </c>
      <c r="H4870" t="s">
        <v>8844</v>
      </c>
      <c r="I4870" t="s">
        <v>8807</v>
      </c>
      <c r="J4870" t="s">
        <v>8843</v>
      </c>
      <c r="L4870" t="s">
        <v>129</v>
      </c>
      <c r="N4870" t="s">
        <v>8122</v>
      </c>
      <c r="R4870" t="e">
        <v>#N/A</v>
      </c>
      <c r="S4870" t="s">
        <v>9386</v>
      </c>
      <c r="T4870">
        <v>7425</v>
      </c>
      <c r="U4870" t="s">
        <v>9386</v>
      </c>
    </row>
    <row r="4871" spans="2:21" x14ac:dyDescent="0.25">
      <c r="B4871" t="s">
        <v>169</v>
      </c>
      <c r="C4871">
        <v>2016</v>
      </c>
      <c r="D4871" t="s">
        <v>315</v>
      </c>
      <c r="E4871" t="s">
        <v>8269</v>
      </c>
      <c r="F4871" t="s">
        <v>9395</v>
      </c>
      <c r="G4871" t="s">
        <v>599</v>
      </c>
      <c r="H4871" t="s">
        <v>8842</v>
      </c>
      <c r="I4871" t="s">
        <v>8807</v>
      </c>
      <c r="J4871" t="s">
        <v>37</v>
      </c>
      <c r="L4871" t="s">
        <v>22</v>
      </c>
      <c r="N4871" t="s">
        <v>8122</v>
      </c>
      <c r="R4871" t="e">
        <v>#N/A</v>
      </c>
      <c r="S4871">
        <v>49</v>
      </c>
      <c r="T4871">
        <v>4575</v>
      </c>
      <c r="U4871" t="s">
        <v>9386</v>
      </c>
    </row>
    <row r="4872" spans="2:21" x14ac:dyDescent="0.25">
      <c r="B4872" t="s">
        <v>169</v>
      </c>
      <c r="C4872">
        <v>2016</v>
      </c>
      <c r="D4872" t="s">
        <v>315</v>
      </c>
      <c r="E4872" t="s">
        <v>8269</v>
      </c>
      <c r="F4872" t="s">
        <v>9395</v>
      </c>
      <c r="G4872" t="s">
        <v>1001</v>
      </c>
      <c r="H4872" t="s">
        <v>8841</v>
      </c>
      <c r="I4872" t="s">
        <v>8807</v>
      </c>
      <c r="J4872" t="s">
        <v>273</v>
      </c>
      <c r="L4872" t="s">
        <v>39</v>
      </c>
      <c r="N4872" t="s">
        <v>8122</v>
      </c>
      <c r="R4872" t="e">
        <v>#N/A</v>
      </c>
      <c r="S4872">
        <v>476</v>
      </c>
      <c r="T4872">
        <v>1740</v>
      </c>
      <c r="U4872" t="s">
        <v>9386</v>
      </c>
    </row>
    <row r="4873" spans="2:21" x14ac:dyDescent="0.25">
      <c r="B4873" t="s">
        <v>169</v>
      </c>
      <c r="C4873">
        <v>2016</v>
      </c>
      <c r="D4873" t="s">
        <v>315</v>
      </c>
      <c r="E4873" t="s">
        <v>8269</v>
      </c>
      <c r="F4873" t="s">
        <v>9395</v>
      </c>
      <c r="G4873" t="s">
        <v>843</v>
      </c>
      <c r="H4873" t="s">
        <v>8840</v>
      </c>
      <c r="I4873" t="s">
        <v>8807</v>
      </c>
      <c r="J4873" t="s">
        <v>19</v>
      </c>
      <c r="L4873" t="s">
        <v>15</v>
      </c>
      <c r="N4873" t="s">
        <v>8122</v>
      </c>
      <c r="R4873" t="e">
        <v>#N/A</v>
      </c>
      <c r="S4873">
        <v>313</v>
      </c>
      <c r="T4873">
        <v>5665</v>
      </c>
      <c r="U4873" t="s">
        <v>9386</v>
      </c>
    </row>
    <row r="4874" spans="2:21" x14ac:dyDescent="0.25">
      <c r="B4874" t="s">
        <v>169</v>
      </c>
      <c r="C4874">
        <v>2016</v>
      </c>
      <c r="D4874" t="s">
        <v>315</v>
      </c>
      <c r="E4874" t="s">
        <v>8269</v>
      </c>
      <c r="F4874" t="s">
        <v>9395</v>
      </c>
      <c r="G4874" t="s">
        <v>599</v>
      </c>
      <c r="H4874" t="s">
        <v>8839</v>
      </c>
      <c r="I4874" t="s">
        <v>8807</v>
      </c>
      <c r="J4874" t="s">
        <v>235</v>
      </c>
      <c r="L4874" t="s">
        <v>77</v>
      </c>
      <c r="N4874" t="s">
        <v>8122</v>
      </c>
      <c r="R4874" t="e">
        <v>#N/A</v>
      </c>
      <c r="S4874">
        <v>49</v>
      </c>
      <c r="T4874">
        <v>716</v>
      </c>
      <c r="U4874" t="s">
        <v>9386</v>
      </c>
    </row>
    <row r="4875" spans="2:21" x14ac:dyDescent="0.25">
      <c r="B4875" t="s">
        <v>169</v>
      </c>
      <c r="C4875">
        <v>2016</v>
      </c>
      <c r="D4875" t="s">
        <v>315</v>
      </c>
      <c r="E4875" t="s">
        <v>8269</v>
      </c>
      <c r="F4875" t="s">
        <v>9395</v>
      </c>
      <c r="G4875" t="s">
        <v>599</v>
      </c>
      <c r="H4875" t="s">
        <v>8837</v>
      </c>
      <c r="I4875" t="s">
        <v>8807</v>
      </c>
      <c r="J4875" t="s">
        <v>8836</v>
      </c>
      <c r="L4875" t="s">
        <v>51</v>
      </c>
      <c r="N4875" t="s">
        <v>8122</v>
      </c>
      <c r="R4875" t="e">
        <v>#N/A</v>
      </c>
      <c r="S4875">
        <v>49</v>
      </c>
      <c r="T4875">
        <v>7546</v>
      </c>
      <c r="U4875" t="s">
        <v>9386</v>
      </c>
    </row>
    <row r="4876" spans="2:21" x14ac:dyDescent="0.25">
      <c r="B4876" t="s">
        <v>169</v>
      </c>
      <c r="C4876">
        <v>2016</v>
      </c>
      <c r="D4876" t="s">
        <v>315</v>
      </c>
      <c r="E4876" t="s">
        <v>8269</v>
      </c>
      <c r="F4876" t="s">
        <v>9395</v>
      </c>
      <c r="H4876" t="s">
        <v>8835</v>
      </c>
      <c r="I4876" t="s">
        <v>8807</v>
      </c>
      <c r="J4876" t="s">
        <v>3077</v>
      </c>
      <c r="L4876" t="s">
        <v>22</v>
      </c>
      <c r="N4876" t="s">
        <v>8122</v>
      </c>
      <c r="R4876" t="e">
        <v>#N/A</v>
      </c>
      <c r="S4876" t="s">
        <v>9386</v>
      </c>
      <c r="T4876">
        <v>2054</v>
      </c>
      <c r="U4876" t="s">
        <v>9386</v>
      </c>
    </row>
    <row r="4877" spans="2:21" x14ac:dyDescent="0.25">
      <c r="B4877" t="s">
        <v>169</v>
      </c>
      <c r="C4877">
        <v>2016</v>
      </c>
      <c r="D4877" t="s">
        <v>315</v>
      </c>
      <c r="E4877" t="s">
        <v>8269</v>
      </c>
      <c r="F4877" t="s">
        <v>9395</v>
      </c>
      <c r="G4877" t="s">
        <v>1001</v>
      </c>
      <c r="H4877" t="s">
        <v>8834</v>
      </c>
      <c r="I4877" t="s">
        <v>8807</v>
      </c>
      <c r="J4877" t="s">
        <v>268</v>
      </c>
      <c r="L4877" t="s">
        <v>23</v>
      </c>
      <c r="N4877" t="s">
        <v>8122</v>
      </c>
      <c r="R4877" t="e">
        <v>#N/A</v>
      </c>
      <c r="S4877">
        <v>476</v>
      </c>
      <c r="T4877">
        <v>481</v>
      </c>
      <c r="U4877" t="s">
        <v>9386</v>
      </c>
    </row>
    <row r="4878" spans="2:21" x14ac:dyDescent="0.25">
      <c r="B4878" t="s">
        <v>169</v>
      </c>
      <c r="C4878">
        <v>2016</v>
      </c>
      <c r="D4878" t="s">
        <v>315</v>
      </c>
      <c r="E4878" t="s">
        <v>8269</v>
      </c>
      <c r="F4878" t="s">
        <v>9395</v>
      </c>
      <c r="G4878" t="s">
        <v>1001</v>
      </c>
      <c r="H4878" t="s">
        <v>8833</v>
      </c>
      <c r="I4878" t="s">
        <v>8807</v>
      </c>
      <c r="J4878" t="s">
        <v>5120</v>
      </c>
      <c r="L4878" t="s">
        <v>39</v>
      </c>
      <c r="N4878" t="s">
        <v>8122</v>
      </c>
      <c r="R4878" t="e">
        <v>#N/A</v>
      </c>
      <c r="S4878">
        <v>476</v>
      </c>
      <c r="T4878">
        <v>6882</v>
      </c>
      <c r="U4878" t="s">
        <v>9386</v>
      </c>
    </row>
    <row r="4879" spans="2:21" x14ac:dyDescent="0.25">
      <c r="B4879" t="s">
        <v>169</v>
      </c>
      <c r="C4879">
        <v>2016</v>
      </c>
      <c r="D4879" t="s">
        <v>315</v>
      </c>
      <c r="E4879" t="s">
        <v>8269</v>
      </c>
      <c r="F4879" t="s">
        <v>9395</v>
      </c>
      <c r="H4879" t="s">
        <v>8832</v>
      </c>
      <c r="I4879" t="s">
        <v>8807</v>
      </c>
      <c r="J4879" t="s">
        <v>3791</v>
      </c>
      <c r="L4879" t="s">
        <v>68</v>
      </c>
      <c r="N4879" t="s">
        <v>8122</v>
      </c>
      <c r="R4879" t="e">
        <v>#N/A</v>
      </c>
      <c r="S4879" t="s">
        <v>9386</v>
      </c>
      <c r="T4879">
        <v>2787</v>
      </c>
      <c r="U4879" t="s">
        <v>9386</v>
      </c>
    </row>
    <row r="4880" spans="2:21" x14ac:dyDescent="0.25">
      <c r="B4880" t="s">
        <v>169</v>
      </c>
      <c r="C4880">
        <v>2016</v>
      </c>
      <c r="D4880" t="s">
        <v>315</v>
      </c>
      <c r="E4880" t="s">
        <v>8269</v>
      </c>
      <c r="F4880" t="s">
        <v>9395</v>
      </c>
      <c r="H4880" t="s">
        <v>8831</v>
      </c>
      <c r="I4880" t="s">
        <v>8807</v>
      </c>
      <c r="J4880" t="s">
        <v>8830</v>
      </c>
      <c r="L4880" t="s">
        <v>76</v>
      </c>
      <c r="N4880" t="s">
        <v>8122</v>
      </c>
      <c r="R4880" t="e">
        <v>#N/A</v>
      </c>
      <c r="S4880" t="s">
        <v>9386</v>
      </c>
      <c r="T4880">
        <v>7531</v>
      </c>
      <c r="U4880" t="s">
        <v>9386</v>
      </c>
    </row>
    <row r="4881" spans="2:21" x14ac:dyDescent="0.25">
      <c r="B4881" t="s">
        <v>169</v>
      </c>
      <c r="C4881">
        <v>2016</v>
      </c>
      <c r="D4881" t="s">
        <v>315</v>
      </c>
      <c r="E4881" t="s">
        <v>8269</v>
      </c>
      <c r="F4881" t="s">
        <v>9395</v>
      </c>
      <c r="G4881" t="s">
        <v>599</v>
      </c>
      <c r="H4881" t="s">
        <v>8828</v>
      </c>
      <c r="I4881" t="s">
        <v>8807</v>
      </c>
      <c r="J4881" t="s">
        <v>249</v>
      </c>
      <c r="L4881" t="s">
        <v>51</v>
      </c>
      <c r="N4881" t="s">
        <v>8122</v>
      </c>
      <c r="R4881" t="e">
        <v>#N/A</v>
      </c>
      <c r="S4881">
        <v>49</v>
      </c>
      <c r="T4881">
        <v>3884</v>
      </c>
      <c r="U4881" t="s">
        <v>9386</v>
      </c>
    </row>
    <row r="4882" spans="2:21" x14ac:dyDescent="0.25">
      <c r="B4882" t="s">
        <v>169</v>
      </c>
      <c r="C4882">
        <v>2016</v>
      </c>
      <c r="D4882" t="s">
        <v>315</v>
      </c>
      <c r="E4882" t="s">
        <v>8269</v>
      </c>
      <c r="F4882" t="s">
        <v>9395</v>
      </c>
      <c r="H4882" t="s">
        <v>8826</v>
      </c>
      <c r="I4882" t="s">
        <v>8807</v>
      </c>
      <c r="J4882" t="s">
        <v>8825</v>
      </c>
      <c r="L4882" t="s">
        <v>17</v>
      </c>
      <c r="N4882" t="s">
        <v>8122</v>
      </c>
      <c r="R4882" t="e">
        <v>#N/A</v>
      </c>
      <c r="S4882" t="s">
        <v>9386</v>
      </c>
      <c r="T4882">
        <v>7398</v>
      </c>
      <c r="U4882" t="s">
        <v>9386</v>
      </c>
    </row>
    <row r="4883" spans="2:21" x14ac:dyDescent="0.25">
      <c r="B4883" t="s">
        <v>169</v>
      </c>
      <c r="C4883">
        <v>2016</v>
      </c>
      <c r="D4883" t="s">
        <v>315</v>
      </c>
      <c r="E4883" t="s">
        <v>8269</v>
      </c>
      <c r="F4883" t="s">
        <v>9395</v>
      </c>
      <c r="G4883" t="s">
        <v>599</v>
      </c>
      <c r="H4883" t="s">
        <v>8824</v>
      </c>
      <c r="I4883" t="s">
        <v>8807</v>
      </c>
      <c r="J4883" t="s">
        <v>33</v>
      </c>
      <c r="L4883" t="s">
        <v>62</v>
      </c>
      <c r="N4883" t="s">
        <v>8122</v>
      </c>
      <c r="R4883" t="e">
        <v>#N/A</v>
      </c>
      <c r="S4883">
        <v>49</v>
      </c>
      <c r="T4883">
        <v>4780</v>
      </c>
      <c r="U4883" t="s">
        <v>9386</v>
      </c>
    </row>
    <row r="4884" spans="2:21" x14ac:dyDescent="0.25">
      <c r="B4884" t="s">
        <v>169</v>
      </c>
      <c r="C4884">
        <v>2016</v>
      </c>
      <c r="D4884" t="s">
        <v>315</v>
      </c>
      <c r="E4884" t="s">
        <v>8269</v>
      </c>
      <c r="F4884" t="s">
        <v>9395</v>
      </c>
      <c r="G4884" t="s">
        <v>599</v>
      </c>
      <c r="H4884" t="s">
        <v>8822</v>
      </c>
      <c r="I4884" t="s">
        <v>8807</v>
      </c>
      <c r="J4884" t="s">
        <v>8342</v>
      </c>
      <c r="L4884" t="s">
        <v>27</v>
      </c>
      <c r="N4884" t="s">
        <v>8122</v>
      </c>
      <c r="R4884" t="e">
        <v>#N/A</v>
      </c>
      <c r="S4884">
        <v>49</v>
      </c>
      <c r="T4884">
        <v>7025</v>
      </c>
      <c r="U4884" t="s">
        <v>9386</v>
      </c>
    </row>
    <row r="4885" spans="2:21" x14ac:dyDescent="0.25">
      <c r="B4885" t="s">
        <v>169</v>
      </c>
      <c r="C4885">
        <v>2016</v>
      </c>
      <c r="D4885" t="s">
        <v>315</v>
      </c>
      <c r="E4885" t="s">
        <v>8269</v>
      </c>
      <c r="F4885" t="s">
        <v>9395</v>
      </c>
      <c r="H4885" t="s">
        <v>8820</v>
      </c>
      <c r="I4885" t="s">
        <v>8807</v>
      </c>
      <c r="J4885" t="s">
        <v>1652</v>
      </c>
      <c r="L4885" t="s">
        <v>14</v>
      </c>
      <c r="N4885" t="s">
        <v>8122</v>
      </c>
      <c r="R4885" t="e">
        <v>#N/A</v>
      </c>
      <c r="S4885" t="s">
        <v>9386</v>
      </c>
      <c r="T4885">
        <v>6873</v>
      </c>
      <c r="U4885" t="s">
        <v>9386</v>
      </c>
    </row>
    <row r="4886" spans="2:21" x14ac:dyDescent="0.25">
      <c r="B4886" t="s">
        <v>169</v>
      </c>
      <c r="C4886">
        <v>2016</v>
      </c>
      <c r="D4886" t="s">
        <v>315</v>
      </c>
      <c r="E4886" t="s">
        <v>8269</v>
      </c>
      <c r="F4886" t="s">
        <v>9395</v>
      </c>
      <c r="H4886" t="s">
        <v>8818</v>
      </c>
      <c r="I4886" t="s">
        <v>8807</v>
      </c>
      <c r="J4886" t="s">
        <v>8599</v>
      </c>
      <c r="L4886" t="s">
        <v>28</v>
      </c>
      <c r="N4886" t="s">
        <v>8122</v>
      </c>
      <c r="R4886" t="e">
        <v>#N/A</v>
      </c>
      <c r="S4886" t="s">
        <v>9386</v>
      </c>
      <c r="T4886">
        <v>7222</v>
      </c>
      <c r="U4886" t="s">
        <v>9386</v>
      </c>
    </row>
    <row r="4887" spans="2:21" x14ac:dyDescent="0.25">
      <c r="B4887" t="s">
        <v>169</v>
      </c>
      <c r="C4887">
        <v>2016</v>
      </c>
      <c r="D4887" t="s">
        <v>315</v>
      </c>
      <c r="E4887" t="s">
        <v>8269</v>
      </c>
      <c r="F4887" t="s">
        <v>9395</v>
      </c>
      <c r="G4887" t="s">
        <v>599</v>
      </c>
      <c r="H4887" t="s">
        <v>8817</v>
      </c>
      <c r="I4887" t="s">
        <v>8807</v>
      </c>
      <c r="J4887" t="s">
        <v>253</v>
      </c>
      <c r="L4887" t="s">
        <v>77</v>
      </c>
      <c r="N4887" t="s">
        <v>8122</v>
      </c>
      <c r="R4887" t="e">
        <v>#N/A</v>
      </c>
      <c r="S4887">
        <v>49</v>
      </c>
      <c r="T4887">
        <v>4247</v>
      </c>
      <c r="U4887" t="s">
        <v>9386</v>
      </c>
    </row>
    <row r="4888" spans="2:21" x14ac:dyDescent="0.25">
      <c r="B4888" t="s">
        <v>169</v>
      </c>
      <c r="C4888">
        <v>2016</v>
      </c>
      <c r="D4888" t="s">
        <v>315</v>
      </c>
      <c r="E4888" t="s">
        <v>8269</v>
      </c>
      <c r="F4888" t="s">
        <v>9395</v>
      </c>
      <c r="G4888" t="s">
        <v>1001</v>
      </c>
      <c r="H4888" t="s">
        <v>8815</v>
      </c>
      <c r="I4888" t="s">
        <v>8807</v>
      </c>
      <c r="J4888" t="s">
        <v>6036</v>
      </c>
      <c r="L4888" t="s">
        <v>107</v>
      </c>
      <c r="N4888" t="s">
        <v>8122</v>
      </c>
      <c r="R4888" t="e">
        <v>#N/A</v>
      </c>
      <c r="S4888">
        <v>476</v>
      </c>
      <c r="T4888">
        <v>6875</v>
      </c>
      <c r="U4888" t="s">
        <v>9386</v>
      </c>
    </row>
    <row r="4889" spans="2:21" x14ac:dyDescent="0.25">
      <c r="B4889" t="s">
        <v>169</v>
      </c>
      <c r="C4889">
        <v>2016</v>
      </c>
      <c r="D4889" t="s">
        <v>315</v>
      </c>
      <c r="E4889" t="s">
        <v>8269</v>
      </c>
      <c r="F4889" t="s">
        <v>9395</v>
      </c>
      <c r="G4889" t="s">
        <v>599</v>
      </c>
      <c r="H4889" t="s">
        <v>8814</v>
      </c>
      <c r="I4889" t="s">
        <v>8807</v>
      </c>
      <c r="J4889" t="s">
        <v>211</v>
      </c>
      <c r="L4889" t="s">
        <v>28</v>
      </c>
      <c r="N4889" t="s">
        <v>8122</v>
      </c>
      <c r="R4889" t="e">
        <v>#N/A</v>
      </c>
      <c r="S4889">
        <v>49</v>
      </c>
      <c r="T4889">
        <v>3471</v>
      </c>
      <c r="U4889" t="s">
        <v>9386</v>
      </c>
    </row>
    <row r="4890" spans="2:21" x14ac:dyDescent="0.25">
      <c r="B4890" t="s">
        <v>169</v>
      </c>
      <c r="C4890">
        <v>2016</v>
      </c>
      <c r="D4890" t="s">
        <v>315</v>
      </c>
      <c r="E4890" t="s">
        <v>8269</v>
      </c>
      <c r="F4890" t="s">
        <v>9395</v>
      </c>
      <c r="G4890" t="s">
        <v>599</v>
      </c>
      <c r="H4890" t="s">
        <v>8813</v>
      </c>
      <c r="I4890" t="s">
        <v>8807</v>
      </c>
      <c r="J4890" t="s">
        <v>255</v>
      </c>
      <c r="L4890" t="s">
        <v>10</v>
      </c>
      <c r="N4890" t="s">
        <v>8122</v>
      </c>
      <c r="R4890" t="e">
        <v>#N/A</v>
      </c>
      <c r="S4890">
        <v>49</v>
      </c>
      <c r="T4890">
        <v>1308</v>
      </c>
      <c r="U4890" t="s">
        <v>9386</v>
      </c>
    </row>
    <row r="4891" spans="2:21" x14ac:dyDescent="0.25">
      <c r="B4891" t="s">
        <v>169</v>
      </c>
      <c r="C4891">
        <v>2016</v>
      </c>
      <c r="D4891" t="s">
        <v>315</v>
      </c>
      <c r="E4891" t="s">
        <v>8269</v>
      </c>
      <c r="F4891" t="s">
        <v>9395</v>
      </c>
      <c r="H4891" t="s">
        <v>8810</v>
      </c>
      <c r="I4891" t="s">
        <v>8807</v>
      </c>
      <c r="J4891" t="s">
        <v>4463</v>
      </c>
      <c r="L4891" t="s">
        <v>138</v>
      </c>
      <c r="N4891" t="s">
        <v>8122</v>
      </c>
      <c r="R4891" t="e">
        <v>#N/A</v>
      </c>
      <c r="S4891" t="s">
        <v>9386</v>
      </c>
      <c r="T4891">
        <v>3473</v>
      </c>
      <c r="U4891" t="s">
        <v>9386</v>
      </c>
    </row>
    <row r="4892" spans="2:21" x14ac:dyDescent="0.25">
      <c r="B4892" t="s">
        <v>169</v>
      </c>
      <c r="C4892">
        <v>2016</v>
      </c>
      <c r="D4892" t="s">
        <v>315</v>
      </c>
      <c r="E4892" t="s">
        <v>8269</v>
      </c>
      <c r="F4892" t="s">
        <v>9395</v>
      </c>
      <c r="G4892" t="s">
        <v>599</v>
      </c>
      <c r="H4892" t="s">
        <v>8809</v>
      </c>
      <c r="I4892" t="s">
        <v>8807</v>
      </c>
      <c r="J4892" t="s">
        <v>8149</v>
      </c>
      <c r="L4892" t="s">
        <v>86</v>
      </c>
      <c r="N4892" t="s">
        <v>8122</v>
      </c>
      <c r="R4892" t="e">
        <v>#N/A</v>
      </c>
      <c r="S4892">
        <v>49</v>
      </c>
      <c r="T4892">
        <v>6937</v>
      </c>
      <c r="U4892" t="s">
        <v>9386</v>
      </c>
    </row>
    <row r="4893" spans="2:21" x14ac:dyDescent="0.25">
      <c r="B4893" t="s">
        <v>169</v>
      </c>
      <c r="C4893">
        <v>2016</v>
      </c>
      <c r="D4893" t="s">
        <v>315</v>
      </c>
      <c r="E4893" t="s">
        <v>8269</v>
      </c>
      <c r="F4893" t="s">
        <v>9395</v>
      </c>
      <c r="H4893" t="s">
        <v>8808</v>
      </c>
      <c r="I4893" t="s">
        <v>8807</v>
      </c>
      <c r="J4893" t="s">
        <v>8708</v>
      </c>
      <c r="L4893" t="s">
        <v>39</v>
      </c>
      <c r="N4893" t="s">
        <v>8122</v>
      </c>
      <c r="R4893" t="e">
        <v>#N/A</v>
      </c>
      <c r="S4893" t="s">
        <v>9386</v>
      </c>
      <c r="T4893">
        <v>7151</v>
      </c>
      <c r="U4893" t="s">
        <v>9386</v>
      </c>
    </row>
    <row r="4894" spans="2:21" x14ac:dyDescent="0.25">
      <c r="B4894" t="s">
        <v>169</v>
      </c>
      <c r="C4894">
        <v>2016</v>
      </c>
      <c r="D4894" t="s">
        <v>315</v>
      </c>
      <c r="E4894" t="s">
        <v>456</v>
      </c>
      <c r="F4894" t="s">
        <v>9394</v>
      </c>
      <c r="H4894">
        <v>1</v>
      </c>
      <c r="I4894" t="s">
        <v>8807</v>
      </c>
      <c r="J4894" t="s">
        <v>238</v>
      </c>
      <c r="L4894" t="s">
        <v>138</v>
      </c>
      <c r="N4894" t="s">
        <v>8122</v>
      </c>
      <c r="R4894" t="e">
        <v>#N/A</v>
      </c>
      <c r="S4894" t="s">
        <v>9386</v>
      </c>
      <c r="T4894">
        <v>4960</v>
      </c>
      <c r="U4894" t="s">
        <v>9386</v>
      </c>
    </row>
    <row r="4895" spans="2:21" x14ac:dyDescent="0.25">
      <c r="B4895" t="s">
        <v>169</v>
      </c>
      <c r="C4895">
        <v>2016</v>
      </c>
      <c r="D4895" t="s">
        <v>315</v>
      </c>
      <c r="E4895" t="s">
        <v>456</v>
      </c>
      <c r="F4895" t="s">
        <v>9394</v>
      </c>
      <c r="H4895">
        <v>2</v>
      </c>
      <c r="I4895" t="s">
        <v>8807</v>
      </c>
      <c r="J4895" t="s">
        <v>4377</v>
      </c>
      <c r="L4895" t="s">
        <v>23</v>
      </c>
      <c r="N4895" t="s">
        <v>8122</v>
      </c>
      <c r="R4895" t="e">
        <v>#N/A</v>
      </c>
      <c r="S4895" t="s">
        <v>9386</v>
      </c>
      <c r="T4895">
        <v>6886</v>
      </c>
      <c r="U4895" t="s">
        <v>9386</v>
      </c>
    </row>
    <row r="4896" spans="2:21" x14ac:dyDescent="0.25">
      <c r="B4896" t="s">
        <v>169</v>
      </c>
      <c r="C4896">
        <v>2016</v>
      </c>
      <c r="D4896" t="s">
        <v>315</v>
      </c>
      <c r="E4896" t="s">
        <v>456</v>
      </c>
      <c r="F4896" t="s">
        <v>9394</v>
      </c>
      <c r="H4896">
        <v>3</v>
      </c>
      <c r="I4896" t="s">
        <v>8807</v>
      </c>
      <c r="J4896" t="s">
        <v>261</v>
      </c>
      <c r="L4896" t="s">
        <v>108</v>
      </c>
      <c r="N4896" t="s">
        <v>8122</v>
      </c>
      <c r="R4896" t="e">
        <v>#N/A</v>
      </c>
      <c r="S4896" t="s">
        <v>9386</v>
      </c>
      <c r="T4896">
        <v>5537</v>
      </c>
      <c r="U4896" t="s">
        <v>9386</v>
      </c>
    </row>
    <row r="4897" spans="2:21" x14ac:dyDescent="0.25">
      <c r="B4897" t="s">
        <v>169</v>
      </c>
      <c r="C4897">
        <v>2016</v>
      </c>
      <c r="D4897" t="s">
        <v>315</v>
      </c>
      <c r="E4897" t="s">
        <v>456</v>
      </c>
      <c r="F4897" t="s">
        <v>9394</v>
      </c>
      <c r="H4897">
        <v>4</v>
      </c>
      <c r="I4897" t="s">
        <v>8807</v>
      </c>
      <c r="J4897" t="s">
        <v>259</v>
      </c>
      <c r="L4897" t="s">
        <v>25</v>
      </c>
      <c r="N4897" t="s">
        <v>8122</v>
      </c>
      <c r="R4897" t="e">
        <v>#N/A</v>
      </c>
      <c r="S4897" t="s">
        <v>9386</v>
      </c>
      <c r="T4897">
        <v>6072</v>
      </c>
      <c r="U4897" t="s">
        <v>9386</v>
      </c>
    </row>
    <row r="4898" spans="2:21" x14ac:dyDescent="0.25">
      <c r="B4898" t="s">
        <v>169</v>
      </c>
      <c r="C4898">
        <v>2016</v>
      </c>
      <c r="D4898" t="s">
        <v>315</v>
      </c>
      <c r="E4898" t="s">
        <v>456</v>
      </c>
      <c r="F4898" t="s">
        <v>9394</v>
      </c>
      <c r="H4898">
        <v>5</v>
      </c>
      <c r="I4898" t="s">
        <v>8807</v>
      </c>
      <c r="J4898" t="s">
        <v>213</v>
      </c>
      <c r="L4898" t="s">
        <v>15</v>
      </c>
      <c r="N4898" t="s">
        <v>8122</v>
      </c>
      <c r="R4898" t="e">
        <v>#N/A</v>
      </c>
      <c r="S4898" t="s">
        <v>9386</v>
      </c>
      <c r="T4898">
        <v>4267</v>
      </c>
      <c r="U4898" t="s">
        <v>9386</v>
      </c>
    </row>
    <row r="4899" spans="2:21" x14ac:dyDescent="0.25">
      <c r="B4899" t="s">
        <v>169</v>
      </c>
      <c r="C4899">
        <v>2016</v>
      </c>
      <c r="D4899" t="s">
        <v>315</v>
      </c>
      <c r="E4899" t="s">
        <v>456</v>
      </c>
      <c r="F4899" t="s">
        <v>9394</v>
      </c>
      <c r="H4899">
        <v>6</v>
      </c>
      <c r="I4899" t="s">
        <v>8807</v>
      </c>
      <c r="J4899" t="s">
        <v>8147</v>
      </c>
      <c r="L4899" t="s">
        <v>85</v>
      </c>
      <c r="N4899" t="s">
        <v>8122</v>
      </c>
      <c r="R4899" t="e">
        <v>#N/A</v>
      </c>
      <c r="S4899" t="s">
        <v>9386</v>
      </c>
      <c r="T4899">
        <v>6933</v>
      </c>
      <c r="U4899" t="s">
        <v>9386</v>
      </c>
    </row>
    <row r="4900" spans="2:21" x14ac:dyDescent="0.25">
      <c r="B4900" t="s">
        <v>169</v>
      </c>
      <c r="C4900">
        <v>2016</v>
      </c>
      <c r="D4900" t="s">
        <v>315</v>
      </c>
      <c r="E4900" t="s">
        <v>456</v>
      </c>
      <c r="F4900" t="s">
        <v>9394</v>
      </c>
      <c r="H4900">
        <v>8</v>
      </c>
      <c r="I4900" t="s">
        <v>8807</v>
      </c>
      <c r="J4900" t="s">
        <v>275</v>
      </c>
      <c r="L4900" t="s">
        <v>71</v>
      </c>
      <c r="N4900" t="s">
        <v>8122</v>
      </c>
      <c r="R4900" t="e">
        <v>#N/A</v>
      </c>
      <c r="S4900" t="s">
        <v>9386</v>
      </c>
      <c r="T4900">
        <v>4747</v>
      </c>
      <c r="U4900" t="s">
        <v>9386</v>
      </c>
    </row>
    <row r="4901" spans="2:21" x14ac:dyDescent="0.25">
      <c r="B4901" t="s">
        <v>169</v>
      </c>
      <c r="C4901">
        <v>2016</v>
      </c>
      <c r="D4901" t="s">
        <v>315</v>
      </c>
      <c r="E4901" t="s">
        <v>456</v>
      </c>
      <c r="F4901" t="s">
        <v>9394</v>
      </c>
      <c r="H4901">
        <v>9</v>
      </c>
      <c r="I4901" t="s">
        <v>8807</v>
      </c>
      <c r="J4901" t="s">
        <v>207</v>
      </c>
      <c r="L4901" t="s">
        <v>41</v>
      </c>
      <c r="N4901" t="s">
        <v>8122</v>
      </c>
      <c r="R4901" t="e">
        <v>#N/A</v>
      </c>
      <c r="S4901" t="s">
        <v>9386</v>
      </c>
      <c r="T4901">
        <v>2448</v>
      </c>
      <c r="U4901" t="s">
        <v>9386</v>
      </c>
    </row>
    <row r="4902" spans="2:21" x14ac:dyDescent="0.25">
      <c r="B4902" t="s">
        <v>169</v>
      </c>
      <c r="C4902">
        <v>2016</v>
      </c>
      <c r="D4902" t="s">
        <v>315</v>
      </c>
      <c r="E4902" t="s">
        <v>456</v>
      </c>
      <c r="F4902" t="s">
        <v>9394</v>
      </c>
      <c r="H4902">
        <v>10</v>
      </c>
      <c r="I4902" t="s">
        <v>8807</v>
      </c>
      <c r="J4902" t="s">
        <v>29</v>
      </c>
      <c r="L4902" t="s">
        <v>15</v>
      </c>
      <c r="N4902" t="s">
        <v>8122</v>
      </c>
      <c r="R4902" t="e">
        <v>#N/A</v>
      </c>
      <c r="S4902" t="s">
        <v>9386</v>
      </c>
      <c r="T4902">
        <v>5060</v>
      </c>
      <c r="U4902" t="s">
        <v>9386</v>
      </c>
    </row>
    <row r="4903" spans="2:21" x14ac:dyDescent="0.25">
      <c r="B4903" t="s">
        <v>169</v>
      </c>
      <c r="C4903">
        <v>2016</v>
      </c>
      <c r="D4903" t="s">
        <v>315</v>
      </c>
      <c r="E4903" t="s">
        <v>456</v>
      </c>
      <c r="F4903" t="s">
        <v>9394</v>
      </c>
      <c r="H4903">
        <v>11</v>
      </c>
      <c r="I4903" t="s">
        <v>8807</v>
      </c>
      <c r="J4903" t="s">
        <v>1716</v>
      </c>
      <c r="L4903" t="s">
        <v>39</v>
      </c>
      <c r="N4903" t="s">
        <v>8122</v>
      </c>
      <c r="R4903" t="e">
        <v>#N/A</v>
      </c>
      <c r="S4903" t="s">
        <v>9386</v>
      </c>
      <c r="T4903">
        <v>644</v>
      </c>
      <c r="U4903" t="s">
        <v>9386</v>
      </c>
    </row>
    <row r="4904" spans="2:21" x14ac:dyDescent="0.25">
      <c r="B4904" t="s">
        <v>169</v>
      </c>
      <c r="C4904">
        <v>2016</v>
      </c>
      <c r="D4904" t="s">
        <v>315</v>
      </c>
      <c r="E4904" t="s">
        <v>456</v>
      </c>
      <c r="F4904" t="s">
        <v>9394</v>
      </c>
      <c r="H4904">
        <v>12</v>
      </c>
      <c r="I4904" t="s">
        <v>8807</v>
      </c>
      <c r="J4904" t="s">
        <v>250</v>
      </c>
      <c r="L4904" t="s">
        <v>68</v>
      </c>
      <c r="N4904" t="s">
        <v>8122</v>
      </c>
      <c r="R4904" t="e">
        <v>#N/A</v>
      </c>
      <c r="S4904" t="s">
        <v>9386</v>
      </c>
      <c r="T4904">
        <v>5102</v>
      </c>
      <c r="U4904" t="s">
        <v>9386</v>
      </c>
    </row>
    <row r="4905" spans="2:21" x14ac:dyDescent="0.25">
      <c r="B4905" t="s">
        <v>169</v>
      </c>
      <c r="C4905">
        <v>2016</v>
      </c>
      <c r="D4905" t="s">
        <v>315</v>
      </c>
      <c r="E4905" t="s">
        <v>456</v>
      </c>
      <c r="F4905" t="s">
        <v>9394</v>
      </c>
      <c r="H4905">
        <v>13</v>
      </c>
      <c r="I4905" t="s">
        <v>8807</v>
      </c>
      <c r="J4905" t="s">
        <v>8340</v>
      </c>
      <c r="L4905" t="s">
        <v>17</v>
      </c>
      <c r="N4905" t="s">
        <v>8122</v>
      </c>
      <c r="R4905" t="e">
        <v>#N/A</v>
      </c>
      <c r="S4905" t="s">
        <v>9386</v>
      </c>
      <c r="T4905">
        <v>7027</v>
      </c>
      <c r="U4905" t="s">
        <v>9386</v>
      </c>
    </row>
    <row r="4906" spans="2:21" x14ac:dyDescent="0.25">
      <c r="B4906" t="s">
        <v>169</v>
      </c>
      <c r="C4906">
        <v>2016</v>
      </c>
      <c r="D4906" t="s">
        <v>315</v>
      </c>
      <c r="E4906" t="s">
        <v>456</v>
      </c>
      <c r="F4906" t="s">
        <v>9394</v>
      </c>
      <c r="H4906">
        <v>14</v>
      </c>
      <c r="I4906" t="s">
        <v>8807</v>
      </c>
      <c r="J4906" t="s">
        <v>75</v>
      </c>
      <c r="L4906" t="s">
        <v>85</v>
      </c>
      <c r="N4906" t="s">
        <v>8122</v>
      </c>
      <c r="R4906" t="e">
        <v>#N/A</v>
      </c>
      <c r="S4906" t="s">
        <v>9386</v>
      </c>
      <c r="T4906">
        <v>1582</v>
      </c>
      <c r="U4906" t="s">
        <v>9386</v>
      </c>
    </row>
    <row r="4907" spans="2:21" x14ac:dyDescent="0.25">
      <c r="B4907" t="s">
        <v>169</v>
      </c>
      <c r="C4907">
        <v>2016</v>
      </c>
      <c r="D4907" t="s">
        <v>315</v>
      </c>
      <c r="E4907" t="s">
        <v>456</v>
      </c>
      <c r="F4907" t="s">
        <v>9394</v>
      </c>
      <c r="H4907">
        <v>15</v>
      </c>
      <c r="I4907" t="s">
        <v>8807</v>
      </c>
      <c r="J4907" t="s">
        <v>6743</v>
      </c>
      <c r="L4907" t="s">
        <v>23</v>
      </c>
      <c r="N4907" t="s">
        <v>8122</v>
      </c>
      <c r="R4907" t="e">
        <v>#N/A</v>
      </c>
      <c r="S4907" t="s">
        <v>9386</v>
      </c>
      <c r="T4907">
        <v>5827</v>
      </c>
      <c r="U4907" t="s">
        <v>9386</v>
      </c>
    </row>
    <row r="4908" spans="2:21" x14ac:dyDescent="0.25">
      <c r="B4908" t="s">
        <v>169</v>
      </c>
      <c r="C4908">
        <v>2016</v>
      </c>
      <c r="D4908" t="s">
        <v>315</v>
      </c>
      <c r="E4908" t="s">
        <v>456</v>
      </c>
      <c r="F4908" t="s">
        <v>9394</v>
      </c>
      <c r="H4908">
        <v>16</v>
      </c>
      <c r="I4908" t="s">
        <v>8807</v>
      </c>
      <c r="J4908" t="s">
        <v>8129</v>
      </c>
      <c r="L4908" t="s">
        <v>107</v>
      </c>
      <c r="N4908" t="s">
        <v>8122</v>
      </c>
      <c r="R4908" t="e">
        <v>#N/A</v>
      </c>
      <c r="S4908" t="s">
        <v>9386</v>
      </c>
      <c r="T4908">
        <v>6965</v>
      </c>
      <c r="U4908" t="s">
        <v>9386</v>
      </c>
    </row>
    <row r="4909" spans="2:21" x14ac:dyDescent="0.25">
      <c r="B4909" t="s">
        <v>169</v>
      </c>
      <c r="C4909">
        <v>2016</v>
      </c>
      <c r="D4909" t="s">
        <v>315</v>
      </c>
      <c r="E4909" t="s">
        <v>456</v>
      </c>
      <c r="F4909" t="s">
        <v>9394</v>
      </c>
      <c r="H4909">
        <v>17</v>
      </c>
      <c r="I4909" t="s">
        <v>8807</v>
      </c>
      <c r="J4909" t="s">
        <v>2005</v>
      </c>
      <c r="L4909" t="s">
        <v>25</v>
      </c>
      <c r="N4909" t="s">
        <v>8122</v>
      </c>
      <c r="R4909" t="e">
        <v>#N/A</v>
      </c>
      <c r="S4909" t="s">
        <v>9386</v>
      </c>
      <c r="T4909">
        <v>940</v>
      </c>
      <c r="U4909" t="s">
        <v>9386</v>
      </c>
    </row>
    <row r="4910" spans="2:21" x14ac:dyDescent="0.25">
      <c r="B4910" t="s">
        <v>169</v>
      </c>
      <c r="C4910">
        <v>2016</v>
      </c>
      <c r="D4910" t="s">
        <v>315</v>
      </c>
      <c r="E4910" t="s">
        <v>456</v>
      </c>
      <c r="F4910" t="s">
        <v>9394</v>
      </c>
      <c r="H4910">
        <v>18</v>
      </c>
      <c r="I4910" t="s">
        <v>8807</v>
      </c>
      <c r="J4910" t="s">
        <v>3580</v>
      </c>
      <c r="L4910" t="s">
        <v>32</v>
      </c>
      <c r="N4910" t="s">
        <v>8122</v>
      </c>
      <c r="R4910" t="e">
        <v>#N/A</v>
      </c>
      <c r="S4910" t="s">
        <v>9386</v>
      </c>
      <c r="T4910">
        <v>2575</v>
      </c>
      <c r="U4910" t="s">
        <v>9386</v>
      </c>
    </row>
    <row r="4911" spans="2:21" x14ac:dyDescent="0.25">
      <c r="B4911" t="s">
        <v>169</v>
      </c>
      <c r="C4911">
        <v>2016</v>
      </c>
      <c r="D4911" t="s">
        <v>315</v>
      </c>
      <c r="E4911" t="s">
        <v>456</v>
      </c>
      <c r="F4911" t="s">
        <v>9394</v>
      </c>
      <c r="G4911" t="s">
        <v>794</v>
      </c>
      <c r="H4911">
        <v>19</v>
      </c>
      <c r="I4911" t="s">
        <v>8807</v>
      </c>
      <c r="J4911" t="s">
        <v>276</v>
      </c>
      <c r="L4911" t="s">
        <v>107</v>
      </c>
      <c r="N4911" t="s">
        <v>8122</v>
      </c>
      <c r="R4911" t="e">
        <v>#N/A</v>
      </c>
      <c r="S4911" t="e">
        <v>#N/A</v>
      </c>
      <c r="T4911">
        <v>2101</v>
      </c>
      <c r="U4911" t="s">
        <v>9386</v>
      </c>
    </row>
    <row r="4912" spans="2:21" x14ac:dyDescent="0.25">
      <c r="B4912" t="s">
        <v>169</v>
      </c>
      <c r="C4912">
        <v>2016</v>
      </c>
      <c r="D4912" t="s">
        <v>315</v>
      </c>
      <c r="E4912" t="s">
        <v>456</v>
      </c>
      <c r="F4912" t="s">
        <v>9394</v>
      </c>
      <c r="H4912">
        <v>20</v>
      </c>
      <c r="I4912" t="s">
        <v>8807</v>
      </c>
      <c r="J4912" t="s">
        <v>89</v>
      </c>
      <c r="L4912" t="s">
        <v>22</v>
      </c>
      <c r="N4912" t="s">
        <v>8122</v>
      </c>
      <c r="R4912" t="e">
        <v>#N/A</v>
      </c>
      <c r="S4912" t="s">
        <v>9386</v>
      </c>
      <c r="T4912">
        <v>663</v>
      </c>
      <c r="U4912" t="s">
        <v>9386</v>
      </c>
    </row>
    <row r="4913" spans="2:21" x14ac:dyDescent="0.25">
      <c r="B4913" t="s">
        <v>169</v>
      </c>
      <c r="C4913">
        <v>2016</v>
      </c>
      <c r="D4913" t="s">
        <v>315</v>
      </c>
      <c r="E4913" t="s">
        <v>456</v>
      </c>
      <c r="F4913" t="s">
        <v>9394</v>
      </c>
      <c r="G4913" t="s">
        <v>1165</v>
      </c>
      <c r="H4913">
        <v>21</v>
      </c>
      <c r="I4913" t="s">
        <v>8807</v>
      </c>
      <c r="J4913" t="s">
        <v>8174</v>
      </c>
      <c r="L4913" t="s">
        <v>41</v>
      </c>
      <c r="N4913" t="s">
        <v>8122</v>
      </c>
      <c r="R4913" t="e">
        <v>#N/A</v>
      </c>
      <c r="S4913">
        <v>649</v>
      </c>
      <c r="T4913">
        <v>6959</v>
      </c>
      <c r="U4913" t="s">
        <v>9386</v>
      </c>
    </row>
    <row r="4914" spans="2:21" x14ac:dyDescent="0.25">
      <c r="B4914" t="s">
        <v>169</v>
      </c>
      <c r="C4914">
        <v>2016</v>
      </c>
      <c r="D4914" t="s">
        <v>315</v>
      </c>
      <c r="E4914" t="s">
        <v>456</v>
      </c>
      <c r="F4914" t="s">
        <v>9394</v>
      </c>
      <c r="H4914">
        <v>22</v>
      </c>
      <c r="I4914" t="s">
        <v>8807</v>
      </c>
      <c r="J4914" t="s">
        <v>9384</v>
      </c>
      <c r="L4914" t="s">
        <v>15</v>
      </c>
      <c r="N4914" t="s">
        <v>8122</v>
      </c>
      <c r="R4914" t="e">
        <v>#N/A</v>
      </c>
      <c r="S4914" t="s">
        <v>9386</v>
      </c>
      <c r="T4914">
        <v>7458</v>
      </c>
      <c r="U4914" t="s">
        <v>9386</v>
      </c>
    </row>
    <row r="4915" spans="2:21" x14ac:dyDescent="0.25">
      <c r="B4915" t="s">
        <v>169</v>
      </c>
      <c r="C4915">
        <v>2016</v>
      </c>
      <c r="D4915" t="s">
        <v>315</v>
      </c>
      <c r="E4915" t="s">
        <v>456</v>
      </c>
      <c r="F4915" t="s">
        <v>9394</v>
      </c>
      <c r="H4915">
        <v>23</v>
      </c>
      <c r="I4915" t="s">
        <v>8807</v>
      </c>
      <c r="J4915" t="s">
        <v>4310</v>
      </c>
      <c r="L4915" t="s">
        <v>23</v>
      </c>
      <c r="N4915" t="s">
        <v>8122</v>
      </c>
      <c r="R4915" t="e">
        <v>#N/A</v>
      </c>
      <c r="S4915" t="s">
        <v>9386</v>
      </c>
      <c r="T4915">
        <v>3320</v>
      </c>
      <c r="U4915" t="s">
        <v>9386</v>
      </c>
    </row>
    <row r="4916" spans="2:21" x14ac:dyDescent="0.25">
      <c r="B4916" t="s">
        <v>169</v>
      </c>
      <c r="C4916">
        <v>2016</v>
      </c>
      <c r="D4916" t="s">
        <v>315</v>
      </c>
      <c r="E4916" t="s">
        <v>456</v>
      </c>
      <c r="F4916" t="s">
        <v>9394</v>
      </c>
      <c r="H4916">
        <v>24</v>
      </c>
      <c r="I4916" t="s">
        <v>8807</v>
      </c>
      <c r="J4916" t="s">
        <v>72</v>
      </c>
      <c r="L4916" t="s">
        <v>39</v>
      </c>
      <c r="N4916" t="s">
        <v>8122</v>
      </c>
      <c r="R4916" t="e">
        <v>#N/A</v>
      </c>
      <c r="S4916" t="s">
        <v>9386</v>
      </c>
      <c r="T4916">
        <v>1683</v>
      </c>
      <c r="U4916" t="s">
        <v>9386</v>
      </c>
    </row>
    <row r="4917" spans="2:21" x14ac:dyDescent="0.25">
      <c r="B4917" t="s">
        <v>169</v>
      </c>
      <c r="C4917">
        <v>2016</v>
      </c>
      <c r="D4917" t="s">
        <v>315</v>
      </c>
      <c r="E4917" t="s">
        <v>456</v>
      </c>
      <c r="F4917" t="s">
        <v>9394</v>
      </c>
      <c r="H4917">
        <v>25</v>
      </c>
      <c r="I4917" t="s">
        <v>8807</v>
      </c>
      <c r="J4917" t="s">
        <v>2194</v>
      </c>
      <c r="L4917" t="s">
        <v>88</v>
      </c>
      <c r="N4917" t="s">
        <v>8122</v>
      </c>
      <c r="R4917" t="e">
        <v>#N/A</v>
      </c>
      <c r="S4917" t="s">
        <v>9386</v>
      </c>
      <c r="T4917">
        <v>1132</v>
      </c>
      <c r="U4917" t="s">
        <v>9386</v>
      </c>
    </row>
    <row r="4918" spans="2:21" x14ac:dyDescent="0.25">
      <c r="B4918" t="s">
        <v>169</v>
      </c>
      <c r="C4918">
        <v>2016</v>
      </c>
      <c r="D4918" t="s">
        <v>315</v>
      </c>
      <c r="E4918" t="s">
        <v>456</v>
      </c>
      <c r="F4918" t="s">
        <v>9394</v>
      </c>
      <c r="G4918" t="s">
        <v>848</v>
      </c>
      <c r="H4918">
        <v>26</v>
      </c>
      <c r="I4918">
        <v>-1</v>
      </c>
      <c r="J4918" t="s">
        <v>75</v>
      </c>
      <c r="L4918" t="s">
        <v>85</v>
      </c>
      <c r="N4918" t="s">
        <v>8122</v>
      </c>
      <c r="R4918" t="e">
        <v>#N/A</v>
      </c>
      <c r="S4918">
        <v>318</v>
      </c>
      <c r="T4918">
        <v>1582</v>
      </c>
      <c r="U4918" t="s">
        <v>9386</v>
      </c>
    </row>
    <row r="4919" spans="2:21" x14ac:dyDescent="0.25">
      <c r="B4919" t="s">
        <v>169</v>
      </c>
      <c r="C4919">
        <v>2016</v>
      </c>
      <c r="D4919" t="s">
        <v>315</v>
      </c>
      <c r="E4919" t="s">
        <v>456</v>
      </c>
      <c r="F4919" t="s">
        <v>9394</v>
      </c>
      <c r="G4919" t="s">
        <v>848</v>
      </c>
      <c r="H4919">
        <v>26</v>
      </c>
      <c r="I4919">
        <v>-2</v>
      </c>
      <c r="J4919" t="s">
        <v>238</v>
      </c>
      <c r="L4919" t="s">
        <v>138</v>
      </c>
      <c r="N4919" t="s">
        <v>8122</v>
      </c>
      <c r="R4919" t="e">
        <v>#N/A</v>
      </c>
      <c r="S4919">
        <v>318</v>
      </c>
      <c r="T4919">
        <v>4960</v>
      </c>
      <c r="U4919" t="s">
        <v>9386</v>
      </c>
    </row>
    <row r="4920" spans="2:21" x14ac:dyDescent="0.25">
      <c r="B4920" t="s">
        <v>169</v>
      </c>
      <c r="C4920">
        <v>2016</v>
      </c>
      <c r="D4920" t="s">
        <v>315</v>
      </c>
      <c r="E4920" t="s">
        <v>456</v>
      </c>
      <c r="F4920" t="s">
        <v>9394</v>
      </c>
      <c r="G4920" t="s">
        <v>848</v>
      </c>
      <c r="H4920">
        <v>26</v>
      </c>
      <c r="I4920">
        <v>-3</v>
      </c>
      <c r="J4920" t="s">
        <v>29</v>
      </c>
      <c r="L4920" t="s">
        <v>15</v>
      </c>
      <c r="N4920" t="s">
        <v>8122</v>
      </c>
      <c r="R4920" t="e">
        <v>#N/A</v>
      </c>
      <c r="S4920">
        <v>318</v>
      </c>
      <c r="T4920">
        <v>5060</v>
      </c>
      <c r="U4920" t="s">
        <v>9386</v>
      </c>
    </row>
    <row r="4921" spans="2:21" x14ac:dyDescent="0.25">
      <c r="B4921" t="s">
        <v>169</v>
      </c>
      <c r="C4921">
        <v>2016</v>
      </c>
      <c r="D4921" t="s">
        <v>315</v>
      </c>
      <c r="E4921" t="s">
        <v>456</v>
      </c>
      <c r="F4921" t="s">
        <v>9394</v>
      </c>
      <c r="H4921">
        <v>27</v>
      </c>
      <c r="I4921" t="s">
        <v>8807</v>
      </c>
      <c r="J4921" t="s">
        <v>9383</v>
      </c>
      <c r="L4921" t="s">
        <v>23</v>
      </c>
      <c r="N4921" t="s">
        <v>8122</v>
      </c>
      <c r="R4921" t="e">
        <v>#N/A</v>
      </c>
      <c r="S4921" t="s">
        <v>9386</v>
      </c>
      <c r="T4921">
        <v>7379</v>
      </c>
      <c r="U4921" t="s">
        <v>9386</v>
      </c>
    </row>
    <row r="4922" spans="2:21" x14ac:dyDescent="0.25">
      <c r="B4922" t="s">
        <v>169</v>
      </c>
      <c r="C4922">
        <v>2016</v>
      </c>
      <c r="D4922" t="s">
        <v>315</v>
      </c>
      <c r="E4922" t="s">
        <v>456</v>
      </c>
      <c r="F4922" t="s">
        <v>9394</v>
      </c>
      <c r="H4922">
        <v>28</v>
      </c>
      <c r="I4922" t="s">
        <v>8807</v>
      </c>
      <c r="J4922" t="s">
        <v>82</v>
      </c>
      <c r="L4922" t="s">
        <v>27</v>
      </c>
      <c r="N4922" t="s">
        <v>8122</v>
      </c>
      <c r="R4922" t="e">
        <v>#N/A</v>
      </c>
      <c r="S4922" t="s">
        <v>9386</v>
      </c>
      <c r="T4922">
        <v>1245</v>
      </c>
      <c r="U4922" t="s">
        <v>9386</v>
      </c>
    </row>
    <row r="4923" spans="2:21" x14ac:dyDescent="0.25">
      <c r="B4923" t="s">
        <v>169</v>
      </c>
      <c r="C4923">
        <v>2016</v>
      </c>
      <c r="D4923" t="s">
        <v>315</v>
      </c>
      <c r="E4923" t="s">
        <v>456</v>
      </c>
      <c r="F4923" t="s">
        <v>9394</v>
      </c>
      <c r="G4923" t="s">
        <v>9343</v>
      </c>
      <c r="H4923">
        <v>29</v>
      </c>
      <c r="I4923">
        <v>-1</v>
      </c>
      <c r="J4923" t="s">
        <v>249</v>
      </c>
      <c r="L4923" t="s">
        <v>51</v>
      </c>
      <c r="N4923" t="s">
        <v>8122</v>
      </c>
      <c r="R4923" t="e">
        <v>#N/A</v>
      </c>
      <c r="S4923">
        <v>675</v>
      </c>
      <c r="T4923">
        <v>3884</v>
      </c>
      <c r="U4923" t="s">
        <v>9386</v>
      </c>
    </row>
    <row r="4924" spans="2:21" x14ac:dyDescent="0.25">
      <c r="B4924" t="s">
        <v>169</v>
      </c>
      <c r="C4924">
        <v>2016</v>
      </c>
      <c r="D4924" t="s">
        <v>315</v>
      </c>
      <c r="E4924" t="s">
        <v>456</v>
      </c>
      <c r="F4924" t="s">
        <v>9394</v>
      </c>
      <c r="G4924" t="s">
        <v>9343</v>
      </c>
      <c r="H4924">
        <v>29</v>
      </c>
      <c r="I4924">
        <v>-2</v>
      </c>
      <c r="J4924" t="s">
        <v>33</v>
      </c>
      <c r="L4924" t="s">
        <v>62</v>
      </c>
      <c r="N4924" t="s">
        <v>8122</v>
      </c>
      <c r="R4924" t="e">
        <v>#N/A</v>
      </c>
      <c r="S4924">
        <v>675</v>
      </c>
      <c r="T4924">
        <v>4780</v>
      </c>
      <c r="U4924" t="s">
        <v>9386</v>
      </c>
    </row>
    <row r="4925" spans="2:21" x14ac:dyDescent="0.25">
      <c r="B4925" t="s">
        <v>169</v>
      </c>
      <c r="C4925">
        <v>2016</v>
      </c>
      <c r="D4925" t="s">
        <v>315</v>
      </c>
      <c r="E4925" t="s">
        <v>456</v>
      </c>
      <c r="F4925" t="s">
        <v>9394</v>
      </c>
      <c r="G4925" t="s">
        <v>9343</v>
      </c>
      <c r="H4925">
        <v>29</v>
      </c>
      <c r="I4925">
        <v>-3</v>
      </c>
      <c r="J4925" t="s">
        <v>248</v>
      </c>
      <c r="L4925" t="s">
        <v>83</v>
      </c>
      <c r="N4925" t="s">
        <v>8122</v>
      </c>
      <c r="R4925" t="e">
        <v>#N/A</v>
      </c>
      <c r="S4925">
        <v>675</v>
      </c>
      <c r="T4925">
        <v>6830</v>
      </c>
      <c r="U4925" t="s">
        <v>9386</v>
      </c>
    </row>
    <row r="4926" spans="2:21" x14ac:dyDescent="0.25">
      <c r="B4926" t="s">
        <v>169</v>
      </c>
      <c r="C4926">
        <v>2016</v>
      </c>
      <c r="D4926" t="s">
        <v>315</v>
      </c>
      <c r="E4926" t="s">
        <v>456</v>
      </c>
      <c r="F4926" t="s">
        <v>9394</v>
      </c>
      <c r="H4926">
        <v>30</v>
      </c>
      <c r="I4926" t="s">
        <v>8807</v>
      </c>
      <c r="J4926" t="s">
        <v>8392</v>
      </c>
      <c r="L4926" t="s">
        <v>71</v>
      </c>
      <c r="N4926" t="s">
        <v>8122</v>
      </c>
      <c r="R4926" t="e">
        <v>#N/A</v>
      </c>
      <c r="S4926" t="s">
        <v>9386</v>
      </c>
      <c r="T4926">
        <v>7114</v>
      </c>
      <c r="U4926" t="s">
        <v>9386</v>
      </c>
    </row>
    <row r="4927" spans="2:21" x14ac:dyDescent="0.25">
      <c r="B4927" t="s">
        <v>169</v>
      </c>
      <c r="C4927">
        <v>2016</v>
      </c>
      <c r="D4927" t="s">
        <v>315</v>
      </c>
      <c r="E4927" t="s">
        <v>456</v>
      </c>
      <c r="F4927" t="s">
        <v>9394</v>
      </c>
      <c r="H4927">
        <v>31</v>
      </c>
      <c r="I4927" t="s">
        <v>8807</v>
      </c>
      <c r="J4927" t="s">
        <v>8389</v>
      </c>
      <c r="L4927" t="s">
        <v>28</v>
      </c>
      <c r="N4927" t="s">
        <v>8122</v>
      </c>
      <c r="R4927" t="e">
        <v>#N/A</v>
      </c>
      <c r="S4927" t="s">
        <v>9386</v>
      </c>
      <c r="T4927">
        <v>7109</v>
      </c>
      <c r="U4927" t="s">
        <v>9386</v>
      </c>
    </row>
    <row r="4928" spans="2:21" x14ac:dyDescent="0.25">
      <c r="B4928" t="s">
        <v>169</v>
      </c>
      <c r="C4928">
        <v>2016</v>
      </c>
      <c r="D4928" t="s">
        <v>315</v>
      </c>
      <c r="E4928" t="s">
        <v>456</v>
      </c>
      <c r="F4928" t="s">
        <v>9394</v>
      </c>
      <c r="H4928">
        <v>32</v>
      </c>
      <c r="I4928" t="s">
        <v>8807</v>
      </c>
      <c r="J4928" t="s">
        <v>6</v>
      </c>
      <c r="L4928" t="s">
        <v>39</v>
      </c>
      <c r="N4928" t="s">
        <v>8122</v>
      </c>
      <c r="R4928" t="e">
        <v>#N/A</v>
      </c>
      <c r="S4928" t="s">
        <v>9386</v>
      </c>
      <c r="T4928">
        <v>6864</v>
      </c>
      <c r="U4928" t="s">
        <v>9386</v>
      </c>
    </row>
    <row r="4929" spans="2:21" x14ac:dyDescent="0.25">
      <c r="B4929" t="s">
        <v>169</v>
      </c>
      <c r="C4929">
        <v>2016</v>
      </c>
      <c r="D4929" t="s">
        <v>315</v>
      </c>
      <c r="E4929" t="s">
        <v>456</v>
      </c>
      <c r="F4929" t="s">
        <v>9394</v>
      </c>
      <c r="H4929">
        <v>33</v>
      </c>
      <c r="I4929" t="s">
        <v>8807</v>
      </c>
      <c r="J4929" t="s">
        <v>3385</v>
      </c>
      <c r="L4929" t="s">
        <v>41</v>
      </c>
      <c r="N4929" t="s">
        <v>8122</v>
      </c>
      <c r="R4929" t="e">
        <v>#N/A</v>
      </c>
      <c r="S4929" t="s">
        <v>9386</v>
      </c>
      <c r="T4929">
        <v>2370</v>
      </c>
      <c r="U4929" t="s">
        <v>9386</v>
      </c>
    </row>
    <row r="4930" spans="2:21" x14ac:dyDescent="0.25">
      <c r="B4930" t="s">
        <v>169</v>
      </c>
      <c r="C4930">
        <v>2016</v>
      </c>
      <c r="D4930" t="s">
        <v>315</v>
      </c>
      <c r="E4930" t="s">
        <v>456</v>
      </c>
      <c r="F4930" t="s">
        <v>9394</v>
      </c>
      <c r="H4930">
        <v>34</v>
      </c>
      <c r="I4930" t="s">
        <v>8807</v>
      </c>
      <c r="J4930" t="s">
        <v>6062</v>
      </c>
      <c r="L4930" t="s">
        <v>41</v>
      </c>
      <c r="N4930" t="s">
        <v>8122</v>
      </c>
      <c r="R4930" t="e">
        <v>#N/A</v>
      </c>
      <c r="S4930" t="s">
        <v>9386</v>
      </c>
      <c r="T4930">
        <v>5132</v>
      </c>
      <c r="U4930" t="s">
        <v>9386</v>
      </c>
    </row>
    <row r="4931" spans="2:21" x14ac:dyDescent="0.25">
      <c r="B4931" t="s">
        <v>169</v>
      </c>
      <c r="C4931">
        <v>2016</v>
      </c>
      <c r="D4931" t="s">
        <v>315</v>
      </c>
      <c r="E4931" t="s">
        <v>456</v>
      </c>
      <c r="F4931" t="s">
        <v>9394</v>
      </c>
      <c r="H4931">
        <v>35</v>
      </c>
      <c r="I4931" t="s">
        <v>8807</v>
      </c>
      <c r="J4931" t="s">
        <v>5418</v>
      </c>
      <c r="L4931" t="s">
        <v>41</v>
      </c>
      <c r="N4931" t="s">
        <v>8122</v>
      </c>
      <c r="R4931" t="e">
        <v>#N/A</v>
      </c>
      <c r="S4931" t="s">
        <v>9386</v>
      </c>
      <c r="T4931">
        <v>4456</v>
      </c>
      <c r="U4931" t="s">
        <v>9386</v>
      </c>
    </row>
    <row r="4932" spans="2:21" x14ac:dyDescent="0.25">
      <c r="B4932" t="s">
        <v>169</v>
      </c>
      <c r="C4932">
        <v>2016</v>
      </c>
      <c r="D4932" t="s">
        <v>315</v>
      </c>
      <c r="E4932" t="s">
        <v>456</v>
      </c>
      <c r="F4932" t="s">
        <v>9394</v>
      </c>
      <c r="H4932">
        <v>36</v>
      </c>
      <c r="I4932" t="s">
        <v>8807</v>
      </c>
      <c r="J4932" t="s">
        <v>5733</v>
      </c>
      <c r="L4932" t="s">
        <v>77</v>
      </c>
      <c r="N4932" t="s">
        <v>8122</v>
      </c>
      <c r="R4932" t="e">
        <v>#N/A</v>
      </c>
      <c r="S4932" t="s">
        <v>9386</v>
      </c>
      <c r="T4932">
        <v>4784</v>
      </c>
      <c r="U4932" t="s">
        <v>9386</v>
      </c>
    </row>
    <row r="4933" spans="2:21" x14ac:dyDescent="0.25">
      <c r="B4933" t="s">
        <v>169</v>
      </c>
      <c r="C4933">
        <v>2016</v>
      </c>
      <c r="D4933" t="s">
        <v>315</v>
      </c>
      <c r="E4933" t="s">
        <v>456</v>
      </c>
      <c r="F4933" t="s">
        <v>9394</v>
      </c>
      <c r="H4933">
        <v>37</v>
      </c>
      <c r="I4933" t="s">
        <v>8807</v>
      </c>
      <c r="J4933" t="s">
        <v>8697</v>
      </c>
      <c r="L4933" t="s">
        <v>138</v>
      </c>
      <c r="N4933" t="s">
        <v>8122</v>
      </c>
      <c r="R4933" t="e">
        <v>#N/A</v>
      </c>
      <c r="S4933" t="s">
        <v>9386</v>
      </c>
      <c r="T4933">
        <v>7174</v>
      </c>
      <c r="U4933" t="s">
        <v>9386</v>
      </c>
    </row>
    <row r="4934" spans="2:21" x14ac:dyDescent="0.25">
      <c r="B4934" t="s">
        <v>169</v>
      </c>
      <c r="C4934">
        <v>2016</v>
      </c>
      <c r="D4934" t="s">
        <v>315</v>
      </c>
      <c r="E4934" t="s">
        <v>456</v>
      </c>
      <c r="F4934" t="s">
        <v>9394</v>
      </c>
      <c r="H4934">
        <v>38</v>
      </c>
      <c r="I4934" t="s">
        <v>8807</v>
      </c>
      <c r="J4934" t="s">
        <v>4281</v>
      </c>
      <c r="L4934" t="s">
        <v>51</v>
      </c>
      <c r="N4934" t="s">
        <v>8122</v>
      </c>
      <c r="R4934" t="e">
        <v>#N/A</v>
      </c>
      <c r="S4934" t="s">
        <v>9386</v>
      </c>
      <c r="T4934">
        <v>3290</v>
      </c>
      <c r="U4934" t="s">
        <v>9386</v>
      </c>
    </row>
    <row r="4935" spans="2:21" x14ac:dyDescent="0.25">
      <c r="B4935" t="s">
        <v>169</v>
      </c>
      <c r="C4935">
        <v>2016</v>
      </c>
      <c r="D4935" t="s">
        <v>315</v>
      </c>
      <c r="E4935" t="s">
        <v>456</v>
      </c>
      <c r="F4935" t="s">
        <v>9394</v>
      </c>
      <c r="H4935">
        <v>39</v>
      </c>
      <c r="I4935" t="s">
        <v>8807</v>
      </c>
      <c r="J4935" t="s">
        <v>8469</v>
      </c>
      <c r="L4935" t="s">
        <v>15</v>
      </c>
      <c r="N4935" t="s">
        <v>8122</v>
      </c>
      <c r="R4935" t="e">
        <v>#N/A</v>
      </c>
      <c r="S4935" t="s">
        <v>9386</v>
      </c>
      <c r="T4935">
        <v>7082</v>
      </c>
      <c r="U4935" t="s">
        <v>9386</v>
      </c>
    </row>
    <row r="4936" spans="2:21" x14ac:dyDescent="0.25">
      <c r="B4936" t="s">
        <v>169</v>
      </c>
      <c r="C4936">
        <v>2016</v>
      </c>
      <c r="D4936" t="s">
        <v>315</v>
      </c>
      <c r="E4936" t="s">
        <v>456</v>
      </c>
      <c r="F4936" t="s">
        <v>9394</v>
      </c>
      <c r="H4936">
        <v>40</v>
      </c>
      <c r="I4936" t="s">
        <v>8807</v>
      </c>
      <c r="J4936" t="s">
        <v>8667</v>
      </c>
      <c r="L4936" t="s">
        <v>17</v>
      </c>
      <c r="N4936" t="s">
        <v>8122</v>
      </c>
      <c r="R4936" t="e">
        <v>#N/A</v>
      </c>
      <c r="S4936" t="s">
        <v>9386</v>
      </c>
      <c r="T4936">
        <v>7241</v>
      </c>
      <c r="U4936" t="s">
        <v>9386</v>
      </c>
    </row>
    <row r="4937" spans="2:21" x14ac:dyDescent="0.25">
      <c r="B4937" t="s">
        <v>169</v>
      </c>
      <c r="C4937">
        <v>2016</v>
      </c>
      <c r="D4937" t="s">
        <v>315</v>
      </c>
      <c r="E4937" t="s">
        <v>456</v>
      </c>
      <c r="F4937" t="s">
        <v>9394</v>
      </c>
      <c r="H4937">
        <v>41</v>
      </c>
      <c r="I4937" t="s">
        <v>8807</v>
      </c>
      <c r="J4937" t="s">
        <v>8172</v>
      </c>
      <c r="L4937" t="s">
        <v>22</v>
      </c>
      <c r="N4937" t="s">
        <v>8122</v>
      </c>
      <c r="R4937" t="e">
        <v>#N/A</v>
      </c>
      <c r="S4937" t="s">
        <v>9386</v>
      </c>
      <c r="T4937">
        <v>6936</v>
      </c>
      <c r="U4937" t="s">
        <v>9386</v>
      </c>
    </row>
    <row r="4938" spans="2:21" x14ac:dyDescent="0.25">
      <c r="B4938" t="s">
        <v>169</v>
      </c>
      <c r="C4938">
        <v>2016</v>
      </c>
      <c r="D4938" t="s">
        <v>315</v>
      </c>
      <c r="E4938" t="s">
        <v>456</v>
      </c>
      <c r="F4938" t="s">
        <v>9394</v>
      </c>
      <c r="H4938">
        <v>42</v>
      </c>
      <c r="I4938" t="s">
        <v>8807</v>
      </c>
      <c r="J4938" t="s">
        <v>8155</v>
      </c>
      <c r="L4938" t="s">
        <v>129</v>
      </c>
      <c r="N4938" t="s">
        <v>8122</v>
      </c>
      <c r="R4938" t="e">
        <v>#N/A</v>
      </c>
      <c r="S4938" t="s">
        <v>9386</v>
      </c>
      <c r="T4938">
        <v>6901</v>
      </c>
      <c r="U4938" t="s">
        <v>9386</v>
      </c>
    </row>
    <row r="4939" spans="2:21" x14ac:dyDescent="0.25">
      <c r="B4939" t="s">
        <v>169</v>
      </c>
      <c r="C4939">
        <v>2016</v>
      </c>
      <c r="D4939" t="s">
        <v>315</v>
      </c>
      <c r="E4939" t="s">
        <v>456</v>
      </c>
      <c r="F4939" t="s">
        <v>9394</v>
      </c>
      <c r="G4939" t="s">
        <v>794</v>
      </c>
      <c r="H4939">
        <v>43</v>
      </c>
      <c r="I4939" t="s">
        <v>8807</v>
      </c>
      <c r="J4939" t="s">
        <v>191</v>
      </c>
      <c r="L4939" t="s">
        <v>28</v>
      </c>
      <c r="N4939" t="s">
        <v>8122</v>
      </c>
      <c r="R4939" t="e">
        <v>#N/A</v>
      </c>
      <c r="S4939" t="e">
        <v>#N/A</v>
      </c>
      <c r="T4939">
        <v>5100</v>
      </c>
      <c r="U4939" t="s">
        <v>9386</v>
      </c>
    </row>
    <row r="4940" spans="2:21" x14ac:dyDescent="0.25">
      <c r="B4940" t="s">
        <v>169</v>
      </c>
      <c r="C4940">
        <v>2016</v>
      </c>
      <c r="D4940" t="s">
        <v>315</v>
      </c>
      <c r="E4940" t="s">
        <v>456</v>
      </c>
      <c r="F4940" t="s">
        <v>9394</v>
      </c>
      <c r="H4940">
        <v>44</v>
      </c>
      <c r="I4940" t="s">
        <v>8807</v>
      </c>
      <c r="J4940" t="s">
        <v>3077</v>
      </c>
      <c r="L4940" t="s">
        <v>138</v>
      </c>
      <c r="N4940" t="s">
        <v>8122</v>
      </c>
      <c r="R4940" t="e">
        <v>#N/A</v>
      </c>
      <c r="S4940" t="s">
        <v>9386</v>
      </c>
      <c r="T4940">
        <v>2054</v>
      </c>
      <c r="U4940" t="s">
        <v>9386</v>
      </c>
    </row>
    <row r="4941" spans="2:21" x14ac:dyDescent="0.25">
      <c r="B4941" t="s">
        <v>169</v>
      </c>
      <c r="C4941">
        <v>2016</v>
      </c>
      <c r="D4941" t="s">
        <v>315</v>
      </c>
      <c r="E4941" t="s">
        <v>456</v>
      </c>
      <c r="F4941" t="s">
        <v>9394</v>
      </c>
      <c r="H4941">
        <v>45</v>
      </c>
      <c r="I4941" t="s">
        <v>8807</v>
      </c>
      <c r="J4941" t="s">
        <v>6768</v>
      </c>
      <c r="L4941" t="s">
        <v>10</v>
      </c>
      <c r="N4941" t="s">
        <v>8122</v>
      </c>
      <c r="R4941" t="e">
        <v>#N/A</v>
      </c>
      <c r="S4941" t="s">
        <v>9386</v>
      </c>
      <c r="T4941">
        <v>5852</v>
      </c>
      <c r="U4941" t="s">
        <v>9386</v>
      </c>
    </row>
    <row r="4942" spans="2:21" x14ac:dyDescent="0.25">
      <c r="B4942" t="s">
        <v>169</v>
      </c>
      <c r="C4942">
        <v>2016</v>
      </c>
      <c r="D4942" t="s">
        <v>315</v>
      </c>
      <c r="E4942" t="s">
        <v>456</v>
      </c>
      <c r="F4942" t="s">
        <v>9394</v>
      </c>
      <c r="H4942">
        <v>46</v>
      </c>
      <c r="I4942" t="s">
        <v>8807</v>
      </c>
      <c r="J4942" t="s">
        <v>4462</v>
      </c>
      <c r="L4942" t="s">
        <v>14</v>
      </c>
      <c r="N4942" t="s">
        <v>8122</v>
      </c>
      <c r="R4942" t="e">
        <v>#N/A</v>
      </c>
      <c r="S4942" t="s">
        <v>9386</v>
      </c>
      <c r="T4942">
        <v>3472</v>
      </c>
      <c r="U4942" t="s">
        <v>9386</v>
      </c>
    </row>
    <row r="4943" spans="2:21" x14ac:dyDescent="0.25">
      <c r="B4943" t="s">
        <v>169</v>
      </c>
      <c r="C4943">
        <v>2016</v>
      </c>
      <c r="D4943" t="s">
        <v>315</v>
      </c>
      <c r="E4943" t="s">
        <v>456</v>
      </c>
      <c r="F4943" t="s">
        <v>9394</v>
      </c>
      <c r="H4943">
        <v>47</v>
      </c>
      <c r="I4943" t="s">
        <v>8807</v>
      </c>
      <c r="J4943" t="s">
        <v>3809</v>
      </c>
      <c r="L4943" t="s">
        <v>10</v>
      </c>
      <c r="N4943" t="s">
        <v>8122</v>
      </c>
      <c r="R4943" t="e">
        <v>#N/A</v>
      </c>
      <c r="S4943" t="s">
        <v>9386</v>
      </c>
      <c r="T4943">
        <v>2807</v>
      </c>
      <c r="U4943" t="s">
        <v>9386</v>
      </c>
    </row>
    <row r="4944" spans="2:21" x14ac:dyDescent="0.25">
      <c r="B4944" t="s">
        <v>169</v>
      </c>
      <c r="C4944">
        <v>2016</v>
      </c>
      <c r="D4944" t="s">
        <v>315</v>
      </c>
      <c r="E4944" t="s">
        <v>456</v>
      </c>
      <c r="F4944" t="s">
        <v>9394</v>
      </c>
      <c r="H4944">
        <v>48</v>
      </c>
      <c r="I4944" t="s">
        <v>8807</v>
      </c>
      <c r="J4944" t="s">
        <v>9382</v>
      </c>
      <c r="L4944" t="s">
        <v>73</v>
      </c>
      <c r="N4944" t="s">
        <v>8122</v>
      </c>
      <c r="R4944" t="e">
        <v>#N/A</v>
      </c>
      <c r="S4944" t="s">
        <v>9386</v>
      </c>
      <c r="T4944">
        <v>7440</v>
      </c>
      <c r="U4944" t="s">
        <v>9386</v>
      </c>
    </row>
    <row r="4945" spans="2:21" x14ac:dyDescent="0.25">
      <c r="B4945" t="s">
        <v>169</v>
      </c>
      <c r="C4945">
        <v>2016</v>
      </c>
      <c r="D4945" t="s">
        <v>315</v>
      </c>
      <c r="E4945" t="s">
        <v>456</v>
      </c>
      <c r="F4945" t="s">
        <v>9394</v>
      </c>
      <c r="H4945">
        <v>49</v>
      </c>
      <c r="I4945" t="s">
        <v>8807</v>
      </c>
      <c r="J4945" t="s">
        <v>8639</v>
      </c>
      <c r="L4945" t="s">
        <v>25</v>
      </c>
      <c r="N4945" t="s">
        <v>8122</v>
      </c>
      <c r="R4945" t="e">
        <v>#N/A</v>
      </c>
      <c r="S4945" t="s">
        <v>9386</v>
      </c>
      <c r="T4945">
        <v>7225</v>
      </c>
      <c r="U4945" t="s">
        <v>9386</v>
      </c>
    </row>
    <row r="4946" spans="2:21" x14ac:dyDescent="0.25">
      <c r="B4946" t="s">
        <v>169</v>
      </c>
      <c r="C4946">
        <v>2016</v>
      </c>
      <c r="D4946" t="s">
        <v>315</v>
      </c>
      <c r="E4946" t="s">
        <v>456</v>
      </c>
      <c r="F4946" t="s">
        <v>9394</v>
      </c>
      <c r="H4946">
        <v>50</v>
      </c>
      <c r="I4946" t="s">
        <v>8807</v>
      </c>
      <c r="J4946" t="s">
        <v>183</v>
      </c>
      <c r="L4946" t="s">
        <v>41</v>
      </c>
      <c r="N4946" t="s">
        <v>8122</v>
      </c>
      <c r="R4946" t="e">
        <v>#N/A</v>
      </c>
      <c r="S4946" t="s">
        <v>9386</v>
      </c>
      <c r="T4946">
        <v>5861</v>
      </c>
      <c r="U4946" t="s">
        <v>9386</v>
      </c>
    </row>
    <row r="4947" spans="2:21" x14ac:dyDescent="0.25">
      <c r="B4947" t="s">
        <v>169</v>
      </c>
      <c r="C4947">
        <v>2016</v>
      </c>
      <c r="D4947" t="s">
        <v>315</v>
      </c>
      <c r="E4947" t="s">
        <v>456</v>
      </c>
      <c r="F4947" t="s">
        <v>9394</v>
      </c>
      <c r="H4947">
        <v>51</v>
      </c>
      <c r="I4947" t="s">
        <v>8807</v>
      </c>
      <c r="J4947" t="s">
        <v>8453</v>
      </c>
      <c r="L4947" t="s">
        <v>68</v>
      </c>
      <c r="N4947" t="s">
        <v>8122</v>
      </c>
      <c r="R4947" t="e">
        <v>#N/A</v>
      </c>
      <c r="S4947" t="s">
        <v>9386</v>
      </c>
      <c r="T4947">
        <v>7048</v>
      </c>
      <c r="U4947" t="s">
        <v>9386</v>
      </c>
    </row>
    <row r="4948" spans="2:21" x14ac:dyDescent="0.25">
      <c r="B4948" t="s">
        <v>169</v>
      </c>
      <c r="C4948">
        <v>2016</v>
      </c>
      <c r="D4948" t="s">
        <v>315</v>
      </c>
      <c r="E4948" t="s">
        <v>456</v>
      </c>
      <c r="F4948" t="s">
        <v>9394</v>
      </c>
      <c r="H4948">
        <v>52</v>
      </c>
      <c r="I4948" t="s">
        <v>8807</v>
      </c>
      <c r="J4948" t="s">
        <v>8149</v>
      </c>
      <c r="L4948" t="s">
        <v>86</v>
      </c>
      <c r="N4948" t="s">
        <v>8122</v>
      </c>
      <c r="R4948" t="e">
        <v>#N/A</v>
      </c>
      <c r="S4948" t="s">
        <v>9386</v>
      </c>
      <c r="T4948">
        <v>6937</v>
      </c>
      <c r="U4948" t="s">
        <v>9386</v>
      </c>
    </row>
    <row r="4949" spans="2:21" x14ac:dyDescent="0.25">
      <c r="B4949" t="s">
        <v>169</v>
      </c>
      <c r="C4949">
        <v>2016</v>
      </c>
      <c r="D4949" t="s">
        <v>315</v>
      </c>
      <c r="E4949" t="s">
        <v>456</v>
      </c>
      <c r="F4949" t="s">
        <v>9394</v>
      </c>
      <c r="H4949">
        <v>53</v>
      </c>
      <c r="I4949" t="s">
        <v>8807</v>
      </c>
      <c r="J4949" t="s">
        <v>8125</v>
      </c>
      <c r="L4949" t="s">
        <v>51</v>
      </c>
      <c r="N4949" t="s">
        <v>8122</v>
      </c>
      <c r="R4949" t="e">
        <v>#N/A</v>
      </c>
      <c r="S4949" t="s">
        <v>9386</v>
      </c>
      <c r="T4949">
        <v>6926</v>
      </c>
      <c r="U4949" t="s">
        <v>9386</v>
      </c>
    </row>
    <row r="4950" spans="2:21" x14ac:dyDescent="0.25">
      <c r="B4950" t="s">
        <v>169</v>
      </c>
      <c r="C4950">
        <v>2016</v>
      </c>
      <c r="D4950" t="s">
        <v>315</v>
      </c>
      <c r="E4950" t="s">
        <v>456</v>
      </c>
      <c r="F4950" t="s">
        <v>9394</v>
      </c>
      <c r="G4950" t="s">
        <v>794</v>
      </c>
      <c r="H4950">
        <v>54</v>
      </c>
      <c r="I4950" t="s">
        <v>8807</v>
      </c>
      <c r="J4950" t="s">
        <v>8143</v>
      </c>
      <c r="L4950" t="s">
        <v>22</v>
      </c>
      <c r="N4950" t="s">
        <v>8122</v>
      </c>
      <c r="R4950" t="e">
        <v>#N/A</v>
      </c>
      <c r="S4950" t="e">
        <v>#N/A</v>
      </c>
      <c r="T4950">
        <v>6938</v>
      </c>
      <c r="U4950" t="s">
        <v>9386</v>
      </c>
    </row>
    <row r="4951" spans="2:21" x14ac:dyDescent="0.25">
      <c r="B4951" t="s">
        <v>169</v>
      </c>
      <c r="C4951">
        <v>2016</v>
      </c>
      <c r="D4951" t="s">
        <v>315</v>
      </c>
      <c r="E4951" t="s">
        <v>456</v>
      </c>
      <c r="F4951" t="s">
        <v>9394</v>
      </c>
      <c r="H4951">
        <v>55</v>
      </c>
      <c r="I4951" t="s">
        <v>8807</v>
      </c>
      <c r="J4951" t="s">
        <v>8249</v>
      </c>
      <c r="L4951" t="s">
        <v>15</v>
      </c>
      <c r="N4951" t="s">
        <v>8122</v>
      </c>
      <c r="R4951" t="e">
        <v>#N/A</v>
      </c>
      <c r="S4951" t="s">
        <v>9386</v>
      </c>
      <c r="T4951">
        <v>6984</v>
      </c>
      <c r="U4951" t="s">
        <v>9386</v>
      </c>
    </row>
    <row r="4952" spans="2:21" x14ac:dyDescent="0.25">
      <c r="B4952" t="s">
        <v>169</v>
      </c>
      <c r="C4952">
        <v>2016</v>
      </c>
      <c r="D4952" t="s">
        <v>315</v>
      </c>
      <c r="E4952" t="s">
        <v>456</v>
      </c>
      <c r="F4952" t="s">
        <v>9394</v>
      </c>
      <c r="G4952" t="s">
        <v>1165</v>
      </c>
      <c r="H4952">
        <v>56</v>
      </c>
      <c r="I4952" t="s">
        <v>8807</v>
      </c>
      <c r="J4952" t="s">
        <v>183</v>
      </c>
      <c r="L4952" t="s">
        <v>41</v>
      </c>
      <c r="N4952" t="s">
        <v>8122</v>
      </c>
      <c r="R4952" t="e">
        <v>#N/A</v>
      </c>
      <c r="S4952">
        <v>649</v>
      </c>
      <c r="T4952">
        <v>5861</v>
      </c>
      <c r="U4952" t="s">
        <v>9386</v>
      </c>
    </row>
    <row r="4953" spans="2:21" x14ac:dyDescent="0.25">
      <c r="B4953" t="s">
        <v>169</v>
      </c>
      <c r="C4953">
        <v>2016</v>
      </c>
      <c r="D4953" t="s">
        <v>315</v>
      </c>
      <c r="E4953" t="s">
        <v>456</v>
      </c>
      <c r="F4953" t="s">
        <v>9394</v>
      </c>
      <c r="H4953">
        <v>57</v>
      </c>
      <c r="I4953" t="s">
        <v>8807</v>
      </c>
      <c r="J4953" t="s">
        <v>97</v>
      </c>
      <c r="L4953" t="s">
        <v>32</v>
      </c>
      <c r="N4953" t="s">
        <v>8122</v>
      </c>
      <c r="R4953" t="e">
        <v>#N/A</v>
      </c>
      <c r="S4953" t="s">
        <v>9386</v>
      </c>
      <c r="T4953">
        <v>509</v>
      </c>
      <c r="U4953" t="s">
        <v>9386</v>
      </c>
    </row>
    <row r="4954" spans="2:21" x14ac:dyDescent="0.25">
      <c r="B4954" t="s">
        <v>169</v>
      </c>
      <c r="C4954">
        <v>2016</v>
      </c>
      <c r="D4954" t="s">
        <v>315</v>
      </c>
      <c r="E4954" t="s">
        <v>456</v>
      </c>
      <c r="F4954" t="s">
        <v>9394</v>
      </c>
      <c r="G4954" t="s">
        <v>763</v>
      </c>
      <c r="H4954">
        <v>58</v>
      </c>
      <c r="I4954">
        <v>-1</v>
      </c>
      <c r="J4954" t="s">
        <v>6</v>
      </c>
      <c r="L4954" t="s">
        <v>39</v>
      </c>
      <c r="N4954" t="s">
        <v>8122</v>
      </c>
      <c r="R4954" t="e">
        <v>#N/A</v>
      </c>
      <c r="S4954">
        <v>220</v>
      </c>
      <c r="T4954">
        <v>6864</v>
      </c>
      <c r="U4954" t="s">
        <v>9386</v>
      </c>
    </row>
    <row r="4955" spans="2:21" x14ac:dyDescent="0.25">
      <c r="B4955" t="s">
        <v>169</v>
      </c>
      <c r="C4955">
        <v>2016</v>
      </c>
      <c r="D4955" t="s">
        <v>315</v>
      </c>
      <c r="E4955" t="s">
        <v>456</v>
      </c>
      <c r="F4955" t="s">
        <v>9394</v>
      </c>
      <c r="G4955" t="s">
        <v>763</v>
      </c>
      <c r="H4955">
        <v>58</v>
      </c>
      <c r="I4955">
        <v>-2</v>
      </c>
      <c r="J4955" t="s">
        <v>72</v>
      </c>
      <c r="L4955" t="s">
        <v>39</v>
      </c>
      <c r="N4955" t="s">
        <v>8122</v>
      </c>
      <c r="R4955" t="e">
        <v>#N/A</v>
      </c>
      <c r="S4955">
        <v>220</v>
      </c>
      <c r="T4955">
        <v>1683</v>
      </c>
      <c r="U4955" t="s">
        <v>9386</v>
      </c>
    </row>
    <row r="4956" spans="2:21" x14ac:dyDescent="0.25">
      <c r="B4956" t="s">
        <v>169</v>
      </c>
      <c r="C4956">
        <v>2016</v>
      </c>
      <c r="D4956" t="s">
        <v>315</v>
      </c>
      <c r="E4956" t="s">
        <v>456</v>
      </c>
      <c r="F4956" t="s">
        <v>9394</v>
      </c>
      <c r="G4956" t="s">
        <v>763</v>
      </c>
      <c r="H4956">
        <v>58</v>
      </c>
      <c r="I4956">
        <v>-3</v>
      </c>
      <c r="J4956" t="s">
        <v>257</v>
      </c>
      <c r="L4956" t="s">
        <v>77</v>
      </c>
      <c r="N4956" t="s">
        <v>8122</v>
      </c>
      <c r="R4956" t="e">
        <v>#N/A</v>
      </c>
      <c r="S4956">
        <v>220</v>
      </c>
      <c r="T4956">
        <v>3138</v>
      </c>
      <c r="U4956" t="s">
        <v>9386</v>
      </c>
    </row>
    <row r="4957" spans="2:21" x14ac:dyDescent="0.25">
      <c r="B4957" t="s">
        <v>169</v>
      </c>
      <c r="C4957">
        <v>2016</v>
      </c>
      <c r="D4957" t="s">
        <v>315</v>
      </c>
      <c r="E4957" t="s">
        <v>456</v>
      </c>
      <c r="F4957" t="s">
        <v>9394</v>
      </c>
      <c r="H4957">
        <v>59</v>
      </c>
      <c r="I4957" t="s">
        <v>8807</v>
      </c>
      <c r="J4957" t="s">
        <v>4730</v>
      </c>
      <c r="L4957" t="s">
        <v>73</v>
      </c>
      <c r="N4957" t="s">
        <v>8122</v>
      </c>
      <c r="R4957" t="e">
        <v>#N/A</v>
      </c>
      <c r="S4957" t="s">
        <v>9386</v>
      </c>
      <c r="T4957">
        <v>6894</v>
      </c>
      <c r="U4957" t="s">
        <v>9386</v>
      </c>
    </row>
    <row r="4958" spans="2:21" x14ac:dyDescent="0.25">
      <c r="B4958" t="s">
        <v>169</v>
      </c>
      <c r="C4958">
        <v>2016</v>
      </c>
      <c r="D4958" t="s">
        <v>315</v>
      </c>
      <c r="E4958" t="s">
        <v>456</v>
      </c>
      <c r="F4958" t="s">
        <v>9394</v>
      </c>
      <c r="H4958">
        <v>60</v>
      </c>
      <c r="I4958" t="s">
        <v>8807</v>
      </c>
      <c r="J4958" t="s">
        <v>8138</v>
      </c>
      <c r="L4958" t="s">
        <v>86</v>
      </c>
      <c r="N4958" t="s">
        <v>8122</v>
      </c>
      <c r="R4958" t="e">
        <v>#N/A</v>
      </c>
      <c r="S4958" t="s">
        <v>9386</v>
      </c>
      <c r="T4958">
        <v>6969</v>
      </c>
      <c r="U4958" t="s">
        <v>9386</v>
      </c>
    </row>
    <row r="4959" spans="2:21" x14ac:dyDescent="0.25">
      <c r="B4959" t="s">
        <v>169</v>
      </c>
      <c r="C4959">
        <v>2016</v>
      </c>
      <c r="D4959" t="s">
        <v>315</v>
      </c>
      <c r="E4959" t="s">
        <v>456</v>
      </c>
      <c r="F4959" t="s">
        <v>9394</v>
      </c>
      <c r="G4959" t="s">
        <v>1165</v>
      </c>
      <c r="H4959">
        <v>61</v>
      </c>
      <c r="I4959" t="s">
        <v>8807</v>
      </c>
      <c r="J4959" t="s">
        <v>46</v>
      </c>
      <c r="L4959" t="s">
        <v>41</v>
      </c>
      <c r="N4959" t="s">
        <v>8122</v>
      </c>
      <c r="R4959" t="e">
        <v>#N/A</v>
      </c>
      <c r="S4959">
        <v>649</v>
      </c>
      <c r="T4959">
        <v>3820</v>
      </c>
      <c r="U4959" t="s">
        <v>9386</v>
      </c>
    </row>
    <row r="4960" spans="2:21" x14ac:dyDescent="0.25">
      <c r="B4960" t="s">
        <v>169</v>
      </c>
      <c r="C4960">
        <v>2016</v>
      </c>
      <c r="D4960" t="s">
        <v>315</v>
      </c>
      <c r="E4960" t="s">
        <v>456</v>
      </c>
      <c r="F4960" t="s">
        <v>9394</v>
      </c>
      <c r="H4960">
        <v>62</v>
      </c>
      <c r="I4960" t="s">
        <v>8807</v>
      </c>
      <c r="J4960" t="s">
        <v>7454</v>
      </c>
      <c r="L4960" t="s">
        <v>76</v>
      </c>
      <c r="N4960" t="s">
        <v>8122</v>
      </c>
      <c r="R4960" t="e">
        <v>#N/A</v>
      </c>
      <c r="S4960" t="s">
        <v>9386</v>
      </c>
      <c r="T4960">
        <v>6892</v>
      </c>
      <c r="U4960" t="s">
        <v>9386</v>
      </c>
    </row>
    <row r="4961" spans="2:21" x14ac:dyDescent="0.25">
      <c r="B4961" t="s">
        <v>169</v>
      </c>
      <c r="C4961">
        <v>2016</v>
      </c>
      <c r="D4961" t="s">
        <v>315</v>
      </c>
      <c r="E4961" t="s">
        <v>456</v>
      </c>
      <c r="F4961" t="s">
        <v>9394</v>
      </c>
      <c r="H4961">
        <v>63</v>
      </c>
      <c r="I4961" t="s">
        <v>8807</v>
      </c>
      <c r="J4961" t="s">
        <v>8531</v>
      </c>
      <c r="L4961" t="s">
        <v>85</v>
      </c>
      <c r="N4961" t="s">
        <v>8122</v>
      </c>
      <c r="R4961" t="e">
        <v>#N/A</v>
      </c>
      <c r="S4961" t="s">
        <v>9386</v>
      </c>
      <c r="T4961">
        <v>7147</v>
      </c>
      <c r="U4961" t="s">
        <v>9386</v>
      </c>
    </row>
    <row r="4962" spans="2:21" x14ac:dyDescent="0.25">
      <c r="B4962" t="s">
        <v>169</v>
      </c>
      <c r="C4962">
        <v>2016</v>
      </c>
      <c r="D4962" t="s">
        <v>315</v>
      </c>
      <c r="E4962" t="s">
        <v>456</v>
      </c>
      <c r="F4962" t="s">
        <v>9394</v>
      </c>
      <c r="H4962">
        <v>64</v>
      </c>
      <c r="I4962" t="s">
        <v>8807</v>
      </c>
      <c r="J4962" t="s">
        <v>210</v>
      </c>
      <c r="L4962" t="s">
        <v>71</v>
      </c>
      <c r="N4962" t="s">
        <v>8122</v>
      </c>
      <c r="R4962" t="e">
        <v>#N/A</v>
      </c>
      <c r="S4962" t="s">
        <v>9386</v>
      </c>
      <c r="T4962">
        <v>1736</v>
      </c>
      <c r="U4962" t="s">
        <v>9386</v>
      </c>
    </row>
    <row r="4963" spans="2:21" x14ac:dyDescent="0.25">
      <c r="B4963" t="s">
        <v>169</v>
      </c>
      <c r="C4963">
        <v>2016</v>
      </c>
      <c r="D4963" t="s">
        <v>315</v>
      </c>
      <c r="E4963" t="s">
        <v>456</v>
      </c>
      <c r="F4963" t="s">
        <v>9394</v>
      </c>
      <c r="H4963">
        <v>65</v>
      </c>
      <c r="I4963" t="s">
        <v>8807</v>
      </c>
      <c r="J4963" t="s">
        <v>22</v>
      </c>
      <c r="L4963" t="s">
        <v>22</v>
      </c>
      <c r="N4963" t="s">
        <v>8122</v>
      </c>
      <c r="R4963" t="e">
        <v>#N/A</v>
      </c>
      <c r="S4963" t="s">
        <v>9386</v>
      </c>
      <c r="T4963">
        <v>5340</v>
      </c>
      <c r="U4963" t="s">
        <v>9386</v>
      </c>
    </row>
    <row r="4964" spans="2:21" x14ac:dyDescent="0.25">
      <c r="B4964" t="s">
        <v>169</v>
      </c>
      <c r="C4964">
        <v>2016</v>
      </c>
      <c r="D4964" t="s">
        <v>315</v>
      </c>
      <c r="E4964" t="s">
        <v>456</v>
      </c>
      <c r="F4964" t="s">
        <v>9394</v>
      </c>
      <c r="H4964">
        <v>66</v>
      </c>
      <c r="I4964" t="s">
        <v>8807</v>
      </c>
      <c r="J4964" t="s">
        <v>274</v>
      </c>
      <c r="L4964" t="s">
        <v>77</v>
      </c>
      <c r="N4964" t="s">
        <v>8122</v>
      </c>
      <c r="R4964" t="e">
        <v>#N/A</v>
      </c>
      <c r="S4964" t="s">
        <v>9386</v>
      </c>
      <c r="T4964">
        <v>4266</v>
      </c>
      <c r="U4964" t="s">
        <v>9386</v>
      </c>
    </row>
    <row r="4965" spans="2:21" x14ac:dyDescent="0.25">
      <c r="B4965" t="s">
        <v>169</v>
      </c>
      <c r="C4965">
        <v>2016</v>
      </c>
      <c r="D4965" t="s">
        <v>315</v>
      </c>
      <c r="E4965" t="s">
        <v>456</v>
      </c>
      <c r="F4965" t="s">
        <v>9394</v>
      </c>
      <c r="H4965">
        <v>67</v>
      </c>
      <c r="I4965" t="s">
        <v>8807</v>
      </c>
      <c r="J4965" t="s">
        <v>8170</v>
      </c>
      <c r="L4965" t="s">
        <v>28</v>
      </c>
      <c r="N4965" t="s">
        <v>8122</v>
      </c>
      <c r="R4965" t="e">
        <v>#N/A</v>
      </c>
      <c r="S4965" t="s">
        <v>9386</v>
      </c>
      <c r="T4965">
        <v>6951</v>
      </c>
      <c r="U4965" t="s">
        <v>9386</v>
      </c>
    </row>
    <row r="4966" spans="2:21" x14ac:dyDescent="0.25">
      <c r="B4966" t="s">
        <v>169</v>
      </c>
      <c r="C4966">
        <v>2016</v>
      </c>
      <c r="D4966" t="s">
        <v>315</v>
      </c>
      <c r="E4966" t="s">
        <v>456</v>
      </c>
      <c r="F4966" t="s">
        <v>9394</v>
      </c>
      <c r="G4966" t="s">
        <v>794</v>
      </c>
      <c r="H4966">
        <v>68</v>
      </c>
      <c r="I4966" t="s">
        <v>8807</v>
      </c>
      <c r="J4966" t="s">
        <v>188</v>
      </c>
      <c r="L4966" t="s">
        <v>23</v>
      </c>
      <c r="N4966" t="s">
        <v>8122</v>
      </c>
      <c r="R4966" t="e">
        <v>#N/A</v>
      </c>
      <c r="S4966" t="e">
        <v>#N/A</v>
      </c>
      <c r="T4966">
        <v>5121</v>
      </c>
      <c r="U4966" t="s">
        <v>9386</v>
      </c>
    </row>
    <row r="4967" spans="2:21" x14ac:dyDescent="0.25">
      <c r="B4967" t="s">
        <v>169</v>
      </c>
      <c r="C4967">
        <v>2016</v>
      </c>
      <c r="D4967" t="s">
        <v>315</v>
      </c>
      <c r="E4967" t="s">
        <v>456</v>
      </c>
      <c r="F4967" t="s">
        <v>9394</v>
      </c>
      <c r="H4967">
        <v>69</v>
      </c>
      <c r="I4967" t="s">
        <v>8807</v>
      </c>
      <c r="J4967" t="s">
        <v>1774</v>
      </c>
      <c r="L4967" t="s">
        <v>62</v>
      </c>
      <c r="N4967" t="s">
        <v>8122</v>
      </c>
      <c r="R4967" t="e">
        <v>#N/A</v>
      </c>
      <c r="S4967" t="s">
        <v>9386</v>
      </c>
      <c r="T4967">
        <v>704</v>
      </c>
      <c r="U4967" t="s">
        <v>9386</v>
      </c>
    </row>
    <row r="4968" spans="2:21" x14ac:dyDescent="0.25">
      <c r="B4968" t="s">
        <v>169</v>
      </c>
      <c r="C4968">
        <v>2016</v>
      </c>
      <c r="D4968" t="s">
        <v>315</v>
      </c>
      <c r="E4968" t="s">
        <v>456</v>
      </c>
      <c r="F4968" t="s">
        <v>9394</v>
      </c>
      <c r="H4968">
        <v>70</v>
      </c>
      <c r="I4968" t="s">
        <v>8807</v>
      </c>
      <c r="J4968" t="s">
        <v>232</v>
      </c>
      <c r="L4968" t="s">
        <v>41</v>
      </c>
      <c r="N4968" t="s">
        <v>8122</v>
      </c>
      <c r="R4968" t="e">
        <v>#N/A</v>
      </c>
      <c r="S4968" t="s">
        <v>9386</v>
      </c>
      <c r="T4968">
        <v>4129</v>
      </c>
      <c r="U4968" t="s">
        <v>9386</v>
      </c>
    </row>
    <row r="4969" spans="2:21" x14ac:dyDescent="0.25">
      <c r="B4969" t="s">
        <v>169</v>
      </c>
      <c r="C4969">
        <v>2016</v>
      </c>
      <c r="D4969" t="s">
        <v>315</v>
      </c>
      <c r="E4969" t="s">
        <v>456</v>
      </c>
      <c r="F4969" t="s">
        <v>9394</v>
      </c>
      <c r="H4969">
        <v>71</v>
      </c>
      <c r="I4969" t="s">
        <v>8807</v>
      </c>
      <c r="J4969" t="s">
        <v>4689</v>
      </c>
      <c r="L4969" t="s">
        <v>76</v>
      </c>
      <c r="N4969" t="s">
        <v>8122</v>
      </c>
      <c r="R4969" t="e">
        <v>#N/A</v>
      </c>
      <c r="S4969" t="s">
        <v>9386</v>
      </c>
      <c r="T4969">
        <v>3701</v>
      </c>
      <c r="U4969" t="s">
        <v>9386</v>
      </c>
    </row>
    <row r="4970" spans="2:21" x14ac:dyDescent="0.25">
      <c r="B4970" t="s">
        <v>169</v>
      </c>
      <c r="C4970">
        <v>2016</v>
      </c>
      <c r="D4970" t="s">
        <v>315</v>
      </c>
      <c r="E4970" t="s">
        <v>456</v>
      </c>
      <c r="F4970" t="s">
        <v>9394</v>
      </c>
      <c r="H4970">
        <v>72</v>
      </c>
      <c r="I4970" t="s">
        <v>8807</v>
      </c>
      <c r="J4970" t="s">
        <v>8785</v>
      </c>
      <c r="L4970" t="s">
        <v>27</v>
      </c>
      <c r="N4970" t="s">
        <v>8122</v>
      </c>
      <c r="R4970" t="e">
        <v>#N/A</v>
      </c>
      <c r="S4970" t="s">
        <v>9386</v>
      </c>
      <c r="T4970">
        <v>7360</v>
      </c>
      <c r="U4970" t="s">
        <v>9386</v>
      </c>
    </row>
    <row r="4971" spans="2:21" x14ac:dyDescent="0.25">
      <c r="B4971" t="s">
        <v>169</v>
      </c>
      <c r="C4971">
        <v>2016</v>
      </c>
      <c r="D4971" t="s">
        <v>315</v>
      </c>
      <c r="E4971" t="s">
        <v>456</v>
      </c>
      <c r="F4971" t="s">
        <v>9394</v>
      </c>
      <c r="H4971">
        <v>73</v>
      </c>
      <c r="I4971" t="s">
        <v>8807</v>
      </c>
      <c r="J4971" t="s">
        <v>266</v>
      </c>
      <c r="L4971" t="s">
        <v>15</v>
      </c>
      <c r="N4971" t="s">
        <v>8122</v>
      </c>
      <c r="R4971" t="e">
        <v>#N/A</v>
      </c>
      <c r="S4971" t="s">
        <v>9386</v>
      </c>
      <c r="T4971">
        <v>4156</v>
      </c>
      <c r="U4971" t="s">
        <v>9386</v>
      </c>
    </row>
    <row r="4972" spans="2:21" x14ac:dyDescent="0.25">
      <c r="B4972" t="s">
        <v>169</v>
      </c>
      <c r="C4972">
        <v>2016</v>
      </c>
      <c r="D4972" t="s">
        <v>315</v>
      </c>
      <c r="E4972" t="s">
        <v>456</v>
      </c>
      <c r="F4972" t="s">
        <v>9394</v>
      </c>
      <c r="H4972">
        <v>74</v>
      </c>
      <c r="I4972" t="s">
        <v>8807</v>
      </c>
      <c r="J4972" t="s">
        <v>11</v>
      </c>
      <c r="L4972" t="s">
        <v>12</v>
      </c>
      <c r="N4972" t="s">
        <v>8122</v>
      </c>
      <c r="R4972" t="e">
        <v>#N/A</v>
      </c>
      <c r="S4972" t="s">
        <v>9386</v>
      </c>
      <c r="T4972">
        <v>6577</v>
      </c>
      <c r="U4972" t="s">
        <v>9386</v>
      </c>
    </row>
    <row r="4973" spans="2:21" x14ac:dyDescent="0.25">
      <c r="B4973" t="s">
        <v>169</v>
      </c>
      <c r="C4973">
        <v>2016</v>
      </c>
      <c r="D4973" t="s">
        <v>315</v>
      </c>
      <c r="E4973" t="s">
        <v>456</v>
      </c>
      <c r="F4973" t="s">
        <v>9394</v>
      </c>
      <c r="H4973">
        <v>75</v>
      </c>
      <c r="I4973" t="s">
        <v>8807</v>
      </c>
      <c r="J4973" t="s">
        <v>190</v>
      </c>
      <c r="L4973" t="s">
        <v>83</v>
      </c>
      <c r="N4973" t="s">
        <v>8122</v>
      </c>
      <c r="R4973" t="e">
        <v>#N/A</v>
      </c>
      <c r="S4973" t="s">
        <v>9386</v>
      </c>
      <c r="T4973">
        <v>5790</v>
      </c>
      <c r="U4973" t="s">
        <v>9386</v>
      </c>
    </row>
    <row r="4974" spans="2:21" x14ac:dyDescent="0.25">
      <c r="B4974" t="s">
        <v>169</v>
      </c>
      <c r="C4974">
        <v>2016</v>
      </c>
      <c r="D4974" t="s">
        <v>315</v>
      </c>
      <c r="E4974" t="s">
        <v>456</v>
      </c>
      <c r="F4974" t="s">
        <v>9394</v>
      </c>
      <c r="H4974">
        <v>76</v>
      </c>
      <c r="I4974" t="s">
        <v>8807</v>
      </c>
      <c r="J4974" t="s">
        <v>3811</v>
      </c>
      <c r="L4974" t="s">
        <v>31</v>
      </c>
      <c r="N4974" t="s">
        <v>8122</v>
      </c>
      <c r="R4974" t="e">
        <v>#N/A</v>
      </c>
      <c r="S4974" t="s">
        <v>9386</v>
      </c>
      <c r="T4974">
        <v>2809</v>
      </c>
      <c r="U4974" t="s">
        <v>9386</v>
      </c>
    </row>
    <row r="4975" spans="2:21" x14ac:dyDescent="0.25">
      <c r="B4975" t="s">
        <v>169</v>
      </c>
      <c r="C4975">
        <v>2016</v>
      </c>
      <c r="D4975" t="s">
        <v>315</v>
      </c>
      <c r="E4975" t="s">
        <v>456</v>
      </c>
      <c r="F4975" t="s">
        <v>9394</v>
      </c>
      <c r="H4975">
        <v>77</v>
      </c>
      <c r="I4975" t="s">
        <v>8807</v>
      </c>
      <c r="J4975" t="s">
        <v>2719</v>
      </c>
      <c r="L4975" t="s">
        <v>83</v>
      </c>
      <c r="N4975" t="s">
        <v>8122</v>
      </c>
      <c r="R4975" t="e">
        <v>#N/A</v>
      </c>
      <c r="S4975" t="s">
        <v>9386</v>
      </c>
      <c r="T4975">
        <v>1680</v>
      </c>
      <c r="U4975" t="s">
        <v>9386</v>
      </c>
    </row>
    <row r="4976" spans="2:21" x14ac:dyDescent="0.25">
      <c r="B4976" t="s">
        <v>169</v>
      </c>
      <c r="C4976">
        <v>2016</v>
      </c>
      <c r="D4976" t="s">
        <v>315</v>
      </c>
      <c r="E4976" t="s">
        <v>456</v>
      </c>
      <c r="F4976" t="s">
        <v>9394</v>
      </c>
      <c r="H4976">
        <v>78</v>
      </c>
      <c r="I4976" t="s">
        <v>8807</v>
      </c>
      <c r="J4976" t="s">
        <v>270</v>
      </c>
      <c r="L4976" t="s">
        <v>31</v>
      </c>
      <c r="N4976" t="s">
        <v>8122</v>
      </c>
      <c r="R4976" t="e">
        <v>#N/A</v>
      </c>
      <c r="S4976" t="s">
        <v>9386</v>
      </c>
      <c r="T4976">
        <v>4787</v>
      </c>
      <c r="U4976" t="s">
        <v>9386</v>
      </c>
    </row>
    <row r="4977" spans="2:21" x14ac:dyDescent="0.25">
      <c r="B4977" t="s">
        <v>169</v>
      </c>
      <c r="C4977">
        <v>2016</v>
      </c>
      <c r="D4977" t="s">
        <v>315</v>
      </c>
      <c r="E4977" t="s">
        <v>456</v>
      </c>
      <c r="F4977" t="s">
        <v>9394</v>
      </c>
      <c r="H4977">
        <v>79</v>
      </c>
      <c r="I4977" t="s">
        <v>8807</v>
      </c>
      <c r="J4977" t="s">
        <v>15</v>
      </c>
      <c r="L4977" t="s">
        <v>15</v>
      </c>
      <c r="N4977" t="s">
        <v>8122</v>
      </c>
      <c r="R4977" t="e">
        <v>#N/A</v>
      </c>
      <c r="S4977" t="s">
        <v>9386</v>
      </c>
      <c r="T4977">
        <v>5985</v>
      </c>
      <c r="U4977" t="s">
        <v>9386</v>
      </c>
    </row>
    <row r="4978" spans="2:21" x14ac:dyDescent="0.25">
      <c r="B4978" t="s">
        <v>169</v>
      </c>
      <c r="C4978">
        <v>2016</v>
      </c>
      <c r="D4978" t="s">
        <v>315</v>
      </c>
      <c r="E4978" t="s">
        <v>456</v>
      </c>
      <c r="F4978" t="s">
        <v>9394</v>
      </c>
      <c r="H4978">
        <v>80</v>
      </c>
      <c r="I4978" t="s">
        <v>8807</v>
      </c>
      <c r="J4978" t="s">
        <v>8195</v>
      </c>
      <c r="L4978" t="s">
        <v>15</v>
      </c>
      <c r="N4978" t="s">
        <v>8122</v>
      </c>
      <c r="R4978" t="e">
        <v>#N/A</v>
      </c>
      <c r="S4978" t="s">
        <v>9386</v>
      </c>
      <c r="T4978">
        <v>6914</v>
      </c>
      <c r="U4978" t="s">
        <v>9386</v>
      </c>
    </row>
    <row r="4979" spans="2:21" x14ac:dyDescent="0.25">
      <c r="B4979" t="s">
        <v>169</v>
      </c>
      <c r="C4979">
        <v>2016</v>
      </c>
      <c r="D4979" t="s">
        <v>315</v>
      </c>
      <c r="E4979" t="s">
        <v>456</v>
      </c>
      <c r="F4979" t="s">
        <v>9394</v>
      </c>
      <c r="H4979">
        <v>81</v>
      </c>
      <c r="I4979" t="s">
        <v>8807</v>
      </c>
      <c r="J4979" t="s">
        <v>1680</v>
      </c>
      <c r="L4979" t="s">
        <v>76</v>
      </c>
      <c r="N4979" t="s">
        <v>8122</v>
      </c>
      <c r="R4979" t="e">
        <v>#N/A</v>
      </c>
      <c r="S4979" t="s">
        <v>9386</v>
      </c>
      <c r="T4979">
        <v>607</v>
      </c>
      <c r="U4979" t="s">
        <v>9386</v>
      </c>
    </row>
    <row r="4980" spans="2:21" x14ac:dyDescent="0.25">
      <c r="B4980" t="s">
        <v>169</v>
      </c>
      <c r="C4980">
        <v>2016</v>
      </c>
      <c r="D4980" t="s">
        <v>315</v>
      </c>
      <c r="E4980" t="s">
        <v>456</v>
      </c>
      <c r="F4980" t="s">
        <v>9394</v>
      </c>
      <c r="H4980">
        <v>82</v>
      </c>
      <c r="I4980" t="s">
        <v>8807</v>
      </c>
      <c r="J4980" t="s">
        <v>5699</v>
      </c>
      <c r="L4980" t="s">
        <v>86</v>
      </c>
      <c r="N4980" t="s">
        <v>8122</v>
      </c>
      <c r="R4980" t="e">
        <v>#N/A</v>
      </c>
      <c r="S4980" t="s">
        <v>9386</v>
      </c>
      <c r="T4980">
        <v>4745</v>
      </c>
      <c r="U4980" t="s">
        <v>9386</v>
      </c>
    </row>
    <row r="4981" spans="2:21" x14ac:dyDescent="0.25">
      <c r="B4981" t="s">
        <v>169</v>
      </c>
      <c r="C4981">
        <v>2016</v>
      </c>
      <c r="D4981" t="s">
        <v>315</v>
      </c>
      <c r="E4981" t="s">
        <v>456</v>
      </c>
      <c r="F4981" t="s">
        <v>9394</v>
      </c>
      <c r="H4981">
        <v>83</v>
      </c>
      <c r="I4981" t="s">
        <v>8807</v>
      </c>
      <c r="J4981" t="s">
        <v>244</v>
      </c>
      <c r="L4981" t="s">
        <v>22</v>
      </c>
      <c r="N4981" t="s">
        <v>8122</v>
      </c>
      <c r="R4981" t="e">
        <v>#N/A</v>
      </c>
      <c r="S4981" t="s">
        <v>9386</v>
      </c>
      <c r="T4981">
        <v>6099</v>
      </c>
      <c r="U4981" t="s">
        <v>9386</v>
      </c>
    </row>
    <row r="4982" spans="2:21" x14ac:dyDescent="0.25">
      <c r="B4982" t="s">
        <v>169</v>
      </c>
      <c r="C4982">
        <v>2016</v>
      </c>
      <c r="D4982" t="s">
        <v>315</v>
      </c>
      <c r="E4982" t="s">
        <v>456</v>
      </c>
      <c r="F4982" t="s">
        <v>9394</v>
      </c>
      <c r="H4982">
        <v>84</v>
      </c>
      <c r="I4982" t="s">
        <v>8807</v>
      </c>
      <c r="J4982" t="s">
        <v>214</v>
      </c>
      <c r="L4982" t="s">
        <v>83</v>
      </c>
      <c r="N4982" t="s">
        <v>8122</v>
      </c>
      <c r="R4982" t="e">
        <v>#N/A</v>
      </c>
      <c r="S4982" t="s">
        <v>9386</v>
      </c>
      <c r="T4982">
        <v>5009</v>
      </c>
      <c r="U4982" t="s">
        <v>9386</v>
      </c>
    </row>
    <row r="4983" spans="2:21" x14ac:dyDescent="0.25">
      <c r="B4983" t="s">
        <v>169</v>
      </c>
      <c r="C4983">
        <v>2016</v>
      </c>
      <c r="D4983" t="s">
        <v>315</v>
      </c>
      <c r="E4983" t="s">
        <v>456</v>
      </c>
      <c r="F4983" t="s">
        <v>9394</v>
      </c>
      <c r="H4983">
        <v>85</v>
      </c>
      <c r="I4983" t="s">
        <v>8807</v>
      </c>
      <c r="J4983" t="s">
        <v>273</v>
      </c>
      <c r="L4983" t="s">
        <v>39</v>
      </c>
      <c r="N4983" t="s">
        <v>8122</v>
      </c>
      <c r="R4983" t="e">
        <v>#N/A</v>
      </c>
      <c r="S4983" t="s">
        <v>9386</v>
      </c>
      <c r="T4983">
        <v>1740</v>
      </c>
      <c r="U4983" t="s">
        <v>9386</v>
      </c>
    </row>
    <row r="4984" spans="2:21" x14ac:dyDescent="0.25">
      <c r="B4984" t="s">
        <v>169</v>
      </c>
      <c r="C4984">
        <v>2016</v>
      </c>
      <c r="D4984" t="s">
        <v>315</v>
      </c>
      <c r="E4984" t="s">
        <v>456</v>
      </c>
      <c r="F4984" t="s">
        <v>9394</v>
      </c>
      <c r="H4984">
        <v>86</v>
      </c>
      <c r="I4984" t="s">
        <v>8807</v>
      </c>
      <c r="J4984" t="s">
        <v>8748</v>
      </c>
      <c r="L4984" t="s">
        <v>28</v>
      </c>
      <c r="N4984" t="s">
        <v>8122</v>
      </c>
      <c r="R4984" t="e">
        <v>#N/A</v>
      </c>
      <c r="S4984" t="s">
        <v>9386</v>
      </c>
      <c r="T4984">
        <v>7340</v>
      </c>
      <c r="U4984" t="s">
        <v>9386</v>
      </c>
    </row>
    <row r="4985" spans="2:21" x14ac:dyDescent="0.25">
      <c r="B4985" t="s">
        <v>169</v>
      </c>
      <c r="C4985">
        <v>2016</v>
      </c>
      <c r="D4985" t="s">
        <v>315</v>
      </c>
      <c r="E4985" t="s">
        <v>456</v>
      </c>
      <c r="F4985" t="s">
        <v>9394</v>
      </c>
      <c r="H4985">
        <v>87</v>
      </c>
      <c r="I4985" t="s">
        <v>8807</v>
      </c>
      <c r="J4985" t="s">
        <v>4858</v>
      </c>
      <c r="L4985" t="s">
        <v>68</v>
      </c>
      <c r="N4985" t="s">
        <v>8122</v>
      </c>
      <c r="R4985" t="e">
        <v>#N/A</v>
      </c>
      <c r="S4985" t="s">
        <v>9386</v>
      </c>
      <c r="T4985">
        <v>3872</v>
      </c>
      <c r="U4985" t="s">
        <v>9386</v>
      </c>
    </row>
    <row r="4986" spans="2:21" x14ac:dyDescent="0.25">
      <c r="B4986" t="s">
        <v>169</v>
      </c>
      <c r="C4986">
        <v>2016</v>
      </c>
      <c r="D4986" t="s">
        <v>315</v>
      </c>
      <c r="E4986" t="s">
        <v>456</v>
      </c>
      <c r="F4986" t="s">
        <v>9394</v>
      </c>
      <c r="H4986">
        <v>88</v>
      </c>
      <c r="I4986" t="s">
        <v>8807</v>
      </c>
      <c r="J4986" t="s">
        <v>7505</v>
      </c>
      <c r="L4986" t="s">
        <v>85</v>
      </c>
      <c r="N4986" t="s">
        <v>8122</v>
      </c>
      <c r="R4986" t="e">
        <v>#N/A</v>
      </c>
      <c r="S4986" t="s">
        <v>9386</v>
      </c>
      <c r="T4986">
        <v>6611</v>
      </c>
      <c r="U4986" t="s">
        <v>9386</v>
      </c>
    </row>
    <row r="4987" spans="2:21" x14ac:dyDescent="0.25">
      <c r="B4987" t="s">
        <v>169</v>
      </c>
      <c r="C4987">
        <v>2016</v>
      </c>
      <c r="D4987" t="s">
        <v>315</v>
      </c>
      <c r="E4987" t="s">
        <v>456</v>
      </c>
      <c r="F4987" t="s">
        <v>9394</v>
      </c>
      <c r="H4987">
        <v>89</v>
      </c>
      <c r="I4987" t="s">
        <v>8807</v>
      </c>
      <c r="J4987" t="s">
        <v>59</v>
      </c>
      <c r="L4987" t="s">
        <v>12</v>
      </c>
      <c r="N4987" t="s">
        <v>8122</v>
      </c>
      <c r="R4987" t="e">
        <v>#N/A</v>
      </c>
      <c r="S4987" t="s">
        <v>9386</v>
      </c>
      <c r="T4987">
        <v>2383</v>
      </c>
      <c r="U4987" t="s">
        <v>9386</v>
      </c>
    </row>
    <row r="4988" spans="2:21" x14ac:dyDescent="0.25">
      <c r="B4988" t="s">
        <v>169</v>
      </c>
      <c r="C4988">
        <v>2016</v>
      </c>
      <c r="D4988" t="s">
        <v>315</v>
      </c>
      <c r="E4988" t="s">
        <v>456</v>
      </c>
      <c r="F4988" t="s">
        <v>9394</v>
      </c>
      <c r="H4988">
        <v>90</v>
      </c>
      <c r="I4988" t="s">
        <v>8807</v>
      </c>
      <c r="J4988" t="s">
        <v>5210</v>
      </c>
      <c r="L4988" t="s">
        <v>83</v>
      </c>
      <c r="N4988" t="s">
        <v>8122</v>
      </c>
      <c r="R4988" t="e">
        <v>#N/A</v>
      </c>
      <c r="S4988" t="s">
        <v>9386</v>
      </c>
      <c r="T4988">
        <v>4240</v>
      </c>
      <c r="U4988" t="s">
        <v>9386</v>
      </c>
    </row>
    <row r="4989" spans="2:21" x14ac:dyDescent="0.25">
      <c r="B4989" t="s">
        <v>169</v>
      </c>
      <c r="C4989">
        <v>2016</v>
      </c>
      <c r="D4989" t="s">
        <v>315</v>
      </c>
      <c r="E4989" t="s">
        <v>456</v>
      </c>
      <c r="F4989" t="s">
        <v>9394</v>
      </c>
      <c r="G4989" t="s">
        <v>794</v>
      </c>
      <c r="H4989">
        <v>91</v>
      </c>
      <c r="I4989" t="s">
        <v>8807</v>
      </c>
      <c r="J4989" t="s">
        <v>8398</v>
      </c>
      <c r="L4989" t="s">
        <v>39</v>
      </c>
      <c r="N4989" t="s">
        <v>8122</v>
      </c>
      <c r="R4989" t="e">
        <v>#N/A</v>
      </c>
      <c r="S4989" t="e">
        <v>#N/A</v>
      </c>
      <c r="T4989">
        <v>7115</v>
      </c>
      <c r="U4989" t="s">
        <v>9386</v>
      </c>
    </row>
    <row r="4990" spans="2:21" x14ac:dyDescent="0.25">
      <c r="B4990" t="s">
        <v>169</v>
      </c>
      <c r="C4990">
        <v>2016</v>
      </c>
      <c r="D4990" t="s">
        <v>315</v>
      </c>
      <c r="E4990" t="s">
        <v>456</v>
      </c>
      <c r="F4990" t="s">
        <v>9394</v>
      </c>
      <c r="H4990">
        <v>92</v>
      </c>
      <c r="I4990" t="s">
        <v>8807</v>
      </c>
      <c r="J4990" t="s">
        <v>8234</v>
      </c>
      <c r="L4990" t="s">
        <v>85</v>
      </c>
      <c r="N4990" t="s">
        <v>8122</v>
      </c>
      <c r="R4990" t="e">
        <v>#N/A</v>
      </c>
      <c r="S4990" t="s">
        <v>9386</v>
      </c>
      <c r="T4990">
        <v>1929</v>
      </c>
      <c r="U4990" t="s">
        <v>9386</v>
      </c>
    </row>
    <row r="4991" spans="2:21" x14ac:dyDescent="0.25">
      <c r="B4991" t="s">
        <v>169</v>
      </c>
      <c r="C4991">
        <v>2016</v>
      </c>
      <c r="D4991" t="s">
        <v>315</v>
      </c>
      <c r="E4991" t="s">
        <v>456</v>
      </c>
      <c r="F4991" t="s">
        <v>9394</v>
      </c>
      <c r="H4991">
        <v>93</v>
      </c>
      <c r="I4991" t="s">
        <v>8807</v>
      </c>
      <c r="J4991" t="s">
        <v>224</v>
      </c>
      <c r="L4991" t="s">
        <v>68</v>
      </c>
      <c r="N4991" t="s">
        <v>8122</v>
      </c>
      <c r="R4991" t="e">
        <v>#N/A</v>
      </c>
      <c r="S4991" t="s">
        <v>9386</v>
      </c>
      <c r="T4991">
        <v>1507</v>
      </c>
      <c r="U4991" t="s">
        <v>9386</v>
      </c>
    </row>
    <row r="4992" spans="2:21" x14ac:dyDescent="0.25">
      <c r="B4992" t="s">
        <v>169</v>
      </c>
      <c r="C4992">
        <v>2016</v>
      </c>
      <c r="D4992" t="s">
        <v>315</v>
      </c>
      <c r="E4992" t="s">
        <v>456</v>
      </c>
      <c r="F4992" t="s">
        <v>9394</v>
      </c>
      <c r="H4992">
        <v>94</v>
      </c>
      <c r="I4992" t="s">
        <v>8807</v>
      </c>
      <c r="J4992" t="s">
        <v>33</v>
      </c>
      <c r="L4992" t="s">
        <v>62</v>
      </c>
      <c r="N4992" t="s">
        <v>8122</v>
      </c>
      <c r="R4992" t="e">
        <v>#N/A</v>
      </c>
      <c r="S4992" t="s">
        <v>9386</v>
      </c>
      <c r="T4992">
        <v>4780</v>
      </c>
      <c r="U4992" t="s">
        <v>9386</v>
      </c>
    </row>
    <row r="4993" spans="2:21" x14ac:dyDescent="0.25">
      <c r="B4993" t="s">
        <v>169</v>
      </c>
      <c r="C4993">
        <v>2016</v>
      </c>
      <c r="D4993" t="s">
        <v>315</v>
      </c>
      <c r="E4993" t="s">
        <v>456</v>
      </c>
      <c r="F4993" t="s">
        <v>9394</v>
      </c>
      <c r="G4993" t="s">
        <v>794</v>
      </c>
      <c r="H4993">
        <v>95</v>
      </c>
      <c r="I4993" t="s">
        <v>8807</v>
      </c>
      <c r="J4993" t="s">
        <v>242</v>
      </c>
      <c r="L4993" t="s">
        <v>138</v>
      </c>
      <c r="N4993" t="s">
        <v>8122</v>
      </c>
      <c r="R4993" t="e">
        <v>#N/A</v>
      </c>
      <c r="S4993" t="e">
        <v>#N/A</v>
      </c>
      <c r="T4993">
        <v>4241</v>
      </c>
      <c r="U4993" t="s">
        <v>9386</v>
      </c>
    </row>
    <row r="4994" spans="2:21" x14ac:dyDescent="0.25">
      <c r="B4994" t="s">
        <v>169</v>
      </c>
      <c r="C4994">
        <v>2016</v>
      </c>
      <c r="D4994" t="s">
        <v>315</v>
      </c>
      <c r="E4994" t="s">
        <v>456</v>
      </c>
      <c r="F4994" t="s">
        <v>9394</v>
      </c>
      <c r="H4994">
        <v>96</v>
      </c>
      <c r="I4994" t="s">
        <v>8807</v>
      </c>
      <c r="J4994" t="s">
        <v>44</v>
      </c>
      <c r="L4994" t="s">
        <v>12</v>
      </c>
      <c r="N4994" t="s">
        <v>8122</v>
      </c>
      <c r="R4994" t="e">
        <v>#N/A</v>
      </c>
      <c r="S4994" t="s">
        <v>9386</v>
      </c>
      <c r="T4994">
        <v>3887</v>
      </c>
      <c r="U4994" t="s">
        <v>9386</v>
      </c>
    </row>
    <row r="4995" spans="2:21" x14ac:dyDescent="0.25">
      <c r="B4995" t="s">
        <v>169</v>
      </c>
      <c r="C4995">
        <v>2016</v>
      </c>
      <c r="D4995" t="s">
        <v>315</v>
      </c>
      <c r="E4995" t="s">
        <v>456</v>
      </c>
      <c r="F4995" t="s">
        <v>9394</v>
      </c>
      <c r="G4995" t="s">
        <v>794</v>
      </c>
      <c r="H4995">
        <v>97</v>
      </c>
      <c r="I4995" t="s">
        <v>8807</v>
      </c>
      <c r="J4995" t="s">
        <v>8183</v>
      </c>
      <c r="L4995" t="s">
        <v>88</v>
      </c>
      <c r="N4995" t="s">
        <v>8122</v>
      </c>
      <c r="R4995" t="e">
        <v>#N/A</v>
      </c>
      <c r="S4995" t="e">
        <v>#N/A</v>
      </c>
      <c r="T4995">
        <v>6921</v>
      </c>
      <c r="U4995" t="s">
        <v>9386</v>
      </c>
    </row>
    <row r="4996" spans="2:21" x14ac:dyDescent="0.25">
      <c r="B4996" t="s">
        <v>169</v>
      </c>
      <c r="C4996">
        <v>2016</v>
      </c>
      <c r="D4996" t="s">
        <v>315</v>
      </c>
      <c r="E4996" t="s">
        <v>456</v>
      </c>
      <c r="F4996" t="s">
        <v>9394</v>
      </c>
      <c r="H4996">
        <v>98</v>
      </c>
      <c r="I4996" t="s">
        <v>8807</v>
      </c>
      <c r="J4996" t="s">
        <v>8199</v>
      </c>
      <c r="L4996" t="s">
        <v>138</v>
      </c>
      <c r="N4996" t="s">
        <v>8122</v>
      </c>
      <c r="R4996" t="e">
        <v>#N/A</v>
      </c>
      <c r="S4996" t="s">
        <v>9386</v>
      </c>
      <c r="T4996">
        <v>6924</v>
      </c>
      <c r="U4996" t="s">
        <v>9386</v>
      </c>
    </row>
    <row r="4997" spans="2:21" x14ac:dyDescent="0.25">
      <c r="B4997" t="s">
        <v>169</v>
      </c>
      <c r="C4997">
        <v>2016</v>
      </c>
      <c r="D4997" t="s">
        <v>315</v>
      </c>
      <c r="E4997" t="s">
        <v>456</v>
      </c>
      <c r="F4997" t="s">
        <v>9394</v>
      </c>
      <c r="H4997">
        <v>99</v>
      </c>
      <c r="I4997" t="s">
        <v>8807</v>
      </c>
      <c r="J4997" t="s">
        <v>8393</v>
      </c>
      <c r="L4997" t="s">
        <v>15</v>
      </c>
      <c r="N4997" t="s">
        <v>8122</v>
      </c>
      <c r="R4997" t="e">
        <v>#N/A</v>
      </c>
      <c r="S4997" t="s">
        <v>9386</v>
      </c>
      <c r="T4997">
        <v>7107</v>
      </c>
      <c r="U4997" t="s">
        <v>9386</v>
      </c>
    </row>
    <row r="4998" spans="2:21" x14ac:dyDescent="0.25">
      <c r="B4998" t="s">
        <v>169</v>
      </c>
      <c r="C4998">
        <v>2016</v>
      </c>
      <c r="D4998" t="s">
        <v>315</v>
      </c>
      <c r="E4998" t="s">
        <v>456</v>
      </c>
      <c r="F4998" t="s">
        <v>9394</v>
      </c>
      <c r="H4998">
        <v>100</v>
      </c>
      <c r="I4998" t="s">
        <v>8807</v>
      </c>
      <c r="J4998" t="s">
        <v>255</v>
      </c>
      <c r="L4998" t="s">
        <v>10</v>
      </c>
      <c r="N4998" t="s">
        <v>8122</v>
      </c>
      <c r="R4998" t="e">
        <v>#N/A</v>
      </c>
      <c r="S4998" t="s">
        <v>9386</v>
      </c>
      <c r="T4998">
        <v>1308</v>
      </c>
      <c r="U4998" t="s">
        <v>9386</v>
      </c>
    </row>
    <row r="4999" spans="2:21" x14ac:dyDescent="0.25">
      <c r="B4999" t="s">
        <v>169</v>
      </c>
      <c r="C4999">
        <v>2016</v>
      </c>
      <c r="D4999" t="s">
        <v>315</v>
      </c>
      <c r="E4999" t="s">
        <v>456</v>
      </c>
      <c r="F4999" t="s">
        <v>9394</v>
      </c>
      <c r="H4999">
        <v>101</v>
      </c>
      <c r="I4999" t="s">
        <v>8807</v>
      </c>
      <c r="J4999" t="s">
        <v>8177</v>
      </c>
      <c r="L4999" t="s">
        <v>39</v>
      </c>
      <c r="N4999" t="s">
        <v>8122</v>
      </c>
      <c r="R4999" t="e">
        <v>#N/A</v>
      </c>
      <c r="S4999" t="s">
        <v>9386</v>
      </c>
      <c r="T4999">
        <v>6939</v>
      </c>
      <c r="U4999" t="s">
        <v>9386</v>
      </c>
    </row>
    <row r="5000" spans="2:21" x14ac:dyDescent="0.25">
      <c r="B5000" t="s">
        <v>169</v>
      </c>
      <c r="C5000">
        <v>2016</v>
      </c>
      <c r="D5000" t="s">
        <v>315</v>
      </c>
      <c r="E5000" t="s">
        <v>456</v>
      </c>
      <c r="F5000" t="s">
        <v>9394</v>
      </c>
      <c r="H5000">
        <v>102</v>
      </c>
      <c r="I5000" t="s">
        <v>8807</v>
      </c>
      <c r="J5000" t="s">
        <v>8642</v>
      </c>
      <c r="L5000" t="s">
        <v>10</v>
      </c>
      <c r="N5000" t="s">
        <v>8122</v>
      </c>
      <c r="R5000" t="e">
        <v>#N/A</v>
      </c>
      <c r="S5000" t="s">
        <v>9386</v>
      </c>
      <c r="T5000">
        <v>7205</v>
      </c>
      <c r="U5000" t="s">
        <v>9386</v>
      </c>
    </row>
    <row r="5001" spans="2:21" x14ac:dyDescent="0.25">
      <c r="B5001" t="s">
        <v>169</v>
      </c>
      <c r="C5001">
        <v>2016</v>
      </c>
      <c r="D5001" t="s">
        <v>315</v>
      </c>
      <c r="E5001" t="s">
        <v>456</v>
      </c>
      <c r="F5001" t="s">
        <v>9394</v>
      </c>
      <c r="H5001">
        <v>103</v>
      </c>
      <c r="I5001" t="s">
        <v>8807</v>
      </c>
      <c r="J5001" t="s">
        <v>272</v>
      </c>
      <c r="L5001" t="s">
        <v>10</v>
      </c>
      <c r="N5001" t="s">
        <v>8122</v>
      </c>
      <c r="R5001" t="e">
        <v>#N/A</v>
      </c>
      <c r="S5001" t="s">
        <v>9386</v>
      </c>
      <c r="T5001">
        <v>6554</v>
      </c>
      <c r="U5001" t="s">
        <v>9386</v>
      </c>
    </row>
    <row r="5002" spans="2:21" x14ac:dyDescent="0.25">
      <c r="B5002" t="s">
        <v>169</v>
      </c>
      <c r="C5002">
        <v>2016</v>
      </c>
      <c r="D5002" t="s">
        <v>315</v>
      </c>
      <c r="E5002" t="s">
        <v>456</v>
      </c>
      <c r="F5002" t="s">
        <v>9394</v>
      </c>
      <c r="H5002">
        <v>104</v>
      </c>
      <c r="I5002" t="s">
        <v>8807</v>
      </c>
      <c r="J5002" t="s">
        <v>8142</v>
      </c>
      <c r="L5002" t="s">
        <v>88</v>
      </c>
      <c r="N5002" t="s">
        <v>8122</v>
      </c>
      <c r="R5002" t="e">
        <v>#N/A</v>
      </c>
      <c r="S5002" t="s">
        <v>9386</v>
      </c>
      <c r="T5002">
        <v>6932</v>
      </c>
      <c r="U5002" t="s">
        <v>9386</v>
      </c>
    </row>
    <row r="5003" spans="2:21" x14ac:dyDescent="0.25">
      <c r="B5003" t="s">
        <v>169</v>
      </c>
      <c r="C5003">
        <v>2016</v>
      </c>
      <c r="D5003" t="s">
        <v>315</v>
      </c>
      <c r="E5003" t="s">
        <v>456</v>
      </c>
      <c r="F5003" t="s">
        <v>9394</v>
      </c>
      <c r="H5003">
        <v>105</v>
      </c>
      <c r="I5003" t="s">
        <v>8807</v>
      </c>
      <c r="J5003" t="s">
        <v>8167</v>
      </c>
      <c r="L5003" t="s">
        <v>25</v>
      </c>
      <c r="N5003" t="s">
        <v>8122</v>
      </c>
      <c r="R5003" t="e">
        <v>#N/A</v>
      </c>
      <c r="S5003" t="s">
        <v>9386</v>
      </c>
      <c r="T5003">
        <v>6950</v>
      </c>
      <c r="U5003" t="s">
        <v>9386</v>
      </c>
    </row>
    <row r="5004" spans="2:21" x14ac:dyDescent="0.25">
      <c r="B5004" t="s">
        <v>169</v>
      </c>
      <c r="C5004">
        <v>2016</v>
      </c>
      <c r="D5004" t="s">
        <v>315</v>
      </c>
      <c r="E5004" t="s">
        <v>456</v>
      </c>
      <c r="F5004" t="s">
        <v>9394</v>
      </c>
      <c r="H5004">
        <v>106</v>
      </c>
      <c r="I5004" t="s">
        <v>8807</v>
      </c>
      <c r="J5004" t="s">
        <v>9380</v>
      </c>
      <c r="L5004" t="s">
        <v>14</v>
      </c>
      <c r="N5004" t="s">
        <v>8122</v>
      </c>
      <c r="R5004" t="e">
        <v>#N/A</v>
      </c>
      <c r="S5004" t="s">
        <v>9386</v>
      </c>
      <c r="T5004">
        <v>7462</v>
      </c>
      <c r="U5004" t="s">
        <v>9386</v>
      </c>
    </row>
    <row r="5005" spans="2:21" x14ac:dyDescent="0.25">
      <c r="B5005" t="s">
        <v>169</v>
      </c>
      <c r="C5005">
        <v>2016</v>
      </c>
      <c r="D5005" t="s">
        <v>315</v>
      </c>
      <c r="E5005" t="s">
        <v>456</v>
      </c>
      <c r="F5005" t="s">
        <v>9394</v>
      </c>
      <c r="H5005">
        <v>107</v>
      </c>
      <c r="I5005" t="s">
        <v>8807</v>
      </c>
      <c r="J5005" t="s">
        <v>9379</v>
      </c>
      <c r="L5005" t="s">
        <v>14</v>
      </c>
      <c r="N5005" t="s">
        <v>8122</v>
      </c>
      <c r="R5005" t="e">
        <v>#N/A</v>
      </c>
      <c r="S5005" t="s">
        <v>9386</v>
      </c>
      <c r="T5005">
        <v>7475</v>
      </c>
      <c r="U5005" t="s">
        <v>9386</v>
      </c>
    </row>
    <row r="5006" spans="2:21" x14ac:dyDescent="0.25">
      <c r="B5006" t="s">
        <v>169</v>
      </c>
      <c r="C5006">
        <v>2016</v>
      </c>
      <c r="D5006" t="s">
        <v>315</v>
      </c>
      <c r="E5006" t="s">
        <v>456</v>
      </c>
      <c r="F5006" t="s">
        <v>9394</v>
      </c>
      <c r="H5006">
        <v>108</v>
      </c>
      <c r="I5006" t="s">
        <v>8807</v>
      </c>
      <c r="J5006" t="s">
        <v>9378</v>
      </c>
      <c r="L5006" t="s">
        <v>68</v>
      </c>
      <c r="N5006" t="s">
        <v>8122</v>
      </c>
      <c r="R5006" t="e">
        <v>#N/A</v>
      </c>
      <c r="S5006" t="s">
        <v>9386</v>
      </c>
      <c r="T5006">
        <v>7387</v>
      </c>
      <c r="U5006" t="s">
        <v>9386</v>
      </c>
    </row>
    <row r="5007" spans="2:21" x14ac:dyDescent="0.25">
      <c r="B5007" t="s">
        <v>169</v>
      </c>
      <c r="C5007">
        <v>2016</v>
      </c>
      <c r="D5007" t="s">
        <v>315</v>
      </c>
      <c r="E5007" t="s">
        <v>456</v>
      </c>
      <c r="F5007" t="s">
        <v>9394</v>
      </c>
      <c r="H5007">
        <v>109</v>
      </c>
      <c r="I5007" t="s">
        <v>8807</v>
      </c>
      <c r="J5007" t="s">
        <v>52</v>
      </c>
      <c r="L5007" t="s">
        <v>83</v>
      </c>
      <c r="N5007" t="s">
        <v>8122</v>
      </c>
      <c r="R5007" t="e">
        <v>#N/A</v>
      </c>
      <c r="S5007" t="s">
        <v>9386</v>
      </c>
      <c r="T5007">
        <v>2969</v>
      </c>
      <c r="U5007" t="s">
        <v>9386</v>
      </c>
    </row>
    <row r="5008" spans="2:21" x14ac:dyDescent="0.25">
      <c r="B5008" t="s">
        <v>169</v>
      </c>
      <c r="C5008">
        <v>2016</v>
      </c>
      <c r="D5008" t="s">
        <v>315</v>
      </c>
      <c r="E5008" t="s">
        <v>456</v>
      </c>
      <c r="F5008" t="s">
        <v>9394</v>
      </c>
      <c r="G5008" t="s">
        <v>794</v>
      </c>
      <c r="H5008">
        <v>110</v>
      </c>
      <c r="I5008" t="s">
        <v>8807</v>
      </c>
      <c r="J5008" t="s">
        <v>231</v>
      </c>
      <c r="L5008" t="s">
        <v>62</v>
      </c>
      <c r="N5008" t="s">
        <v>8122</v>
      </c>
      <c r="R5008" t="e">
        <v>#N/A</v>
      </c>
      <c r="S5008" t="e">
        <v>#N/A</v>
      </c>
      <c r="T5008">
        <v>3075</v>
      </c>
      <c r="U5008" t="s">
        <v>9386</v>
      </c>
    </row>
    <row r="5009" spans="2:21" x14ac:dyDescent="0.25">
      <c r="B5009" t="s">
        <v>169</v>
      </c>
      <c r="C5009">
        <v>2016</v>
      </c>
      <c r="D5009" t="s">
        <v>315</v>
      </c>
      <c r="E5009" t="s">
        <v>456</v>
      </c>
      <c r="F5009" t="s">
        <v>9394</v>
      </c>
      <c r="H5009">
        <v>111</v>
      </c>
      <c r="I5009" t="s">
        <v>8807</v>
      </c>
      <c r="J5009" t="s">
        <v>2745</v>
      </c>
      <c r="L5009" t="s">
        <v>25</v>
      </c>
      <c r="N5009" t="s">
        <v>8122</v>
      </c>
      <c r="R5009" t="e">
        <v>#N/A</v>
      </c>
      <c r="S5009" t="s">
        <v>9386</v>
      </c>
      <c r="T5009">
        <v>1708</v>
      </c>
      <c r="U5009" t="s">
        <v>9386</v>
      </c>
    </row>
    <row r="5010" spans="2:21" x14ac:dyDescent="0.25">
      <c r="B5010" t="s">
        <v>169</v>
      </c>
      <c r="C5010">
        <v>2016</v>
      </c>
      <c r="D5010" t="s">
        <v>315</v>
      </c>
      <c r="E5010" t="s">
        <v>456</v>
      </c>
      <c r="F5010" t="s">
        <v>9394</v>
      </c>
      <c r="H5010">
        <v>112</v>
      </c>
      <c r="I5010" t="s">
        <v>8807</v>
      </c>
      <c r="J5010" t="s">
        <v>35</v>
      </c>
      <c r="L5010" t="s">
        <v>17</v>
      </c>
      <c r="N5010" t="s">
        <v>8122</v>
      </c>
      <c r="R5010" t="e">
        <v>#N/A</v>
      </c>
      <c r="S5010" t="s">
        <v>9386</v>
      </c>
      <c r="T5010">
        <v>4675</v>
      </c>
      <c r="U5010" t="s">
        <v>9386</v>
      </c>
    </row>
    <row r="5011" spans="2:21" x14ac:dyDescent="0.25">
      <c r="B5011" t="s">
        <v>169</v>
      </c>
      <c r="C5011">
        <v>2016</v>
      </c>
      <c r="D5011" t="s">
        <v>315</v>
      </c>
      <c r="E5011" t="s">
        <v>456</v>
      </c>
      <c r="F5011" t="s">
        <v>9394</v>
      </c>
      <c r="H5011">
        <v>113</v>
      </c>
      <c r="I5011" t="s">
        <v>8807</v>
      </c>
      <c r="J5011" t="s">
        <v>8521</v>
      </c>
      <c r="L5011" t="s">
        <v>12</v>
      </c>
      <c r="N5011" t="s">
        <v>8122</v>
      </c>
      <c r="R5011" t="e">
        <v>#N/A</v>
      </c>
      <c r="S5011" t="s">
        <v>9386</v>
      </c>
      <c r="T5011">
        <v>7116</v>
      </c>
      <c r="U5011" t="s">
        <v>9386</v>
      </c>
    </row>
    <row r="5012" spans="2:21" x14ac:dyDescent="0.25">
      <c r="B5012" t="s">
        <v>169</v>
      </c>
      <c r="C5012">
        <v>2016</v>
      </c>
      <c r="D5012" t="s">
        <v>315</v>
      </c>
      <c r="E5012" t="s">
        <v>456</v>
      </c>
      <c r="F5012" t="s">
        <v>9394</v>
      </c>
      <c r="H5012">
        <v>114</v>
      </c>
      <c r="I5012" t="s">
        <v>8807</v>
      </c>
      <c r="J5012" t="s">
        <v>8743</v>
      </c>
      <c r="L5012" t="s">
        <v>25</v>
      </c>
      <c r="N5012" t="s">
        <v>8122</v>
      </c>
      <c r="R5012" t="e">
        <v>#N/A</v>
      </c>
      <c r="S5012" t="s">
        <v>9386</v>
      </c>
      <c r="T5012">
        <v>7169</v>
      </c>
      <c r="U5012" t="s">
        <v>9386</v>
      </c>
    </row>
    <row r="5013" spans="2:21" x14ac:dyDescent="0.25">
      <c r="B5013" t="s">
        <v>169</v>
      </c>
      <c r="C5013">
        <v>2016</v>
      </c>
      <c r="D5013" t="s">
        <v>315</v>
      </c>
      <c r="E5013" t="s">
        <v>456</v>
      </c>
      <c r="F5013" t="s">
        <v>9394</v>
      </c>
      <c r="H5013">
        <v>115</v>
      </c>
      <c r="I5013" t="s">
        <v>8807</v>
      </c>
      <c r="J5013" t="s">
        <v>1555</v>
      </c>
      <c r="L5013" t="s">
        <v>23</v>
      </c>
      <c r="N5013" t="s">
        <v>8122</v>
      </c>
      <c r="R5013" t="e">
        <v>#N/A</v>
      </c>
      <c r="S5013" t="s">
        <v>9386</v>
      </c>
      <c r="T5013">
        <v>474</v>
      </c>
      <c r="U5013" t="s">
        <v>9386</v>
      </c>
    </row>
    <row r="5014" spans="2:21" x14ac:dyDescent="0.25">
      <c r="B5014" t="s">
        <v>169</v>
      </c>
      <c r="C5014">
        <v>2016</v>
      </c>
      <c r="D5014" t="s">
        <v>315</v>
      </c>
      <c r="E5014" t="s">
        <v>456</v>
      </c>
      <c r="F5014" t="s">
        <v>9394</v>
      </c>
      <c r="H5014">
        <v>116</v>
      </c>
      <c r="I5014" t="s">
        <v>8807</v>
      </c>
      <c r="J5014" t="s">
        <v>2257</v>
      </c>
      <c r="L5014" t="s">
        <v>27</v>
      </c>
      <c r="N5014" t="s">
        <v>8122</v>
      </c>
      <c r="R5014" t="e">
        <v>#N/A</v>
      </c>
      <c r="S5014" t="s">
        <v>9386</v>
      </c>
      <c r="T5014">
        <v>1195</v>
      </c>
      <c r="U5014" t="s">
        <v>9386</v>
      </c>
    </row>
    <row r="5015" spans="2:21" x14ac:dyDescent="0.25">
      <c r="B5015" t="s">
        <v>169</v>
      </c>
      <c r="C5015">
        <v>2016</v>
      </c>
      <c r="D5015" t="s">
        <v>315</v>
      </c>
      <c r="E5015" t="s">
        <v>456</v>
      </c>
      <c r="F5015" t="s">
        <v>9394</v>
      </c>
      <c r="H5015">
        <v>117</v>
      </c>
      <c r="I5015" t="s">
        <v>8807</v>
      </c>
      <c r="J5015" t="s">
        <v>5339</v>
      </c>
      <c r="L5015" t="s">
        <v>12</v>
      </c>
      <c r="N5015" t="s">
        <v>8122</v>
      </c>
      <c r="R5015" t="e">
        <v>#N/A</v>
      </c>
      <c r="S5015" t="s">
        <v>9386</v>
      </c>
      <c r="T5015">
        <v>4375</v>
      </c>
      <c r="U5015" t="s">
        <v>9386</v>
      </c>
    </row>
    <row r="5016" spans="2:21" x14ac:dyDescent="0.25">
      <c r="B5016" t="s">
        <v>169</v>
      </c>
      <c r="C5016">
        <v>2016</v>
      </c>
      <c r="D5016" t="s">
        <v>315</v>
      </c>
      <c r="E5016" t="s">
        <v>456</v>
      </c>
      <c r="F5016" t="s">
        <v>9394</v>
      </c>
      <c r="H5016">
        <v>118</v>
      </c>
      <c r="I5016" t="s">
        <v>8807</v>
      </c>
      <c r="J5016" t="s">
        <v>195</v>
      </c>
      <c r="L5016" t="s">
        <v>129</v>
      </c>
      <c r="N5016" t="s">
        <v>8122</v>
      </c>
      <c r="R5016" t="e">
        <v>#N/A</v>
      </c>
      <c r="S5016" t="s">
        <v>9386</v>
      </c>
      <c r="T5016">
        <v>3900</v>
      </c>
      <c r="U5016" t="s">
        <v>9386</v>
      </c>
    </row>
    <row r="5017" spans="2:21" x14ac:dyDescent="0.25">
      <c r="B5017" t="s">
        <v>169</v>
      </c>
      <c r="C5017">
        <v>2016</v>
      </c>
      <c r="D5017" t="s">
        <v>315</v>
      </c>
      <c r="E5017" t="s">
        <v>456</v>
      </c>
      <c r="F5017" t="s">
        <v>9394</v>
      </c>
      <c r="H5017">
        <v>119</v>
      </c>
      <c r="I5017" t="s">
        <v>8807</v>
      </c>
      <c r="J5017" t="s">
        <v>8140</v>
      </c>
      <c r="L5017" t="s">
        <v>25</v>
      </c>
      <c r="N5017" t="s">
        <v>8122</v>
      </c>
      <c r="R5017" t="e">
        <v>#N/A</v>
      </c>
      <c r="S5017" t="s">
        <v>9386</v>
      </c>
      <c r="T5017">
        <v>6967</v>
      </c>
      <c r="U5017" t="s">
        <v>9386</v>
      </c>
    </row>
    <row r="5018" spans="2:21" x14ac:dyDescent="0.25">
      <c r="B5018" t="s">
        <v>169</v>
      </c>
      <c r="C5018">
        <v>2016</v>
      </c>
      <c r="D5018" t="s">
        <v>315</v>
      </c>
      <c r="E5018" t="s">
        <v>456</v>
      </c>
      <c r="F5018" t="s">
        <v>9394</v>
      </c>
      <c r="G5018" t="s">
        <v>1165</v>
      </c>
      <c r="H5018">
        <v>120</v>
      </c>
      <c r="I5018" t="s">
        <v>8807</v>
      </c>
      <c r="J5018" t="s">
        <v>92</v>
      </c>
      <c r="L5018" t="s">
        <v>41</v>
      </c>
      <c r="N5018" t="s">
        <v>8122</v>
      </c>
      <c r="R5018" t="e">
        <v>#N/A</v>
      </c>
      <c r="S5018">
        <v>649</v>
      </c>
      <c r="T5018">
        <v>580</v>
      </c>
      <c r="U5018" t="s">
        <v>9386</v>
      </c>
    </row>
    <row r="5019" spans="2:21" x14ac:dyDescent="0.25">
      <c r="B5019" t="s">
        <v>169</v>
      </c>
      <c r="C5019">
        <v>2016</v>
      </c>
      <c r="D5019" t="s">
        <v>315</v>
      </c>
      <c r="E5019" t="s">
        <v>456</v>
      </c>
      <c r="F5019" t="s">
        <v>9394</v>
      </c>
      <c r="G5019" t="s">
        <v>794</v>
      </c>
      <c r="H5019">
        <v>121</v>
      </c>
      <c r="I5019" t="s">
        <v>8807</v>
      </c>
      <c r="J5019" t="s">
        <v>8152</v>
      </c>
      <c r="L5019" t="s">
        <v>12</v>
      </c>
      <c r="N5019" t="s">
        <v>8122</v>
      </c>
      <c r="R5019" t="e">
        <v>#N/A</v>
      </c>
      <c r="S5019" t="e">
        <v>#N/A</v>
      </c>
      <c r="T5019">
        <v>6964</v>
      </c>
      <c r="U5019" t="s">
        <v>9386</v>
      </c>
    </row>
    <row r="5020" spans="2:21" x14ac:dyDescent="0.25">
      <c r="B5020" t="s">
        <v>169</v>
      </c>
      <c r="C5020">
        <v>2016</v>
      </c>
      <c r="D5020" t="s">
        <v>315</v>
      </c>
      <c r="E5020" t="s">
        <v>456</v>
      </c>
      <c r="F5020" t="s">
        <v>9394</v>
      </c>
      <c r="H5020">
        <v>122</v>
      </c>
      <c r="I5020" t="s">
        <v>8807</v>
      </c>
      <c r="J5020" t="s">
        <v>5685</v>
      </c>
      <c r="L5020" t="s">
        <v>76</v>
      </c>
      <c r="N5020" t="s">
        <v>8122</v>
      </c>
      <c r="R5020" t="e">
        <v>#N/A</v>
      </c>
      <c r="S5020" t="s">
        <v>9386</v>
      </c>
      <c r="T5020">
        <v>4731</v>
      </c>
      <c r="U5020" t="s">
        <v>9386</v>
      </c>
    </row>
    <row r="5021" spans="2:21" x14ac:dyDescent="0.25">
      <c r="B5021" t="s">
        <v>169</v>
      </c>
      <c r="C5021">
        <v>2016</v>
      </c>
      <c r="D5021" t="s">
        <v>315</v>
      </c>
      <c r="E5021" t="s">
        <v>456</v>
      </c>
      <c r="F5021" t="s">
        <v>9394</v>
      </c>
      <c r="H5021">
        <v>123</v>
      </c>
      <c r="I5021" t="s">
        <v>8807</v>
      </c>
      <c r="J5021" t="s">
        <v>4078</v>
      </c>
      <c r="L5021" t="s">
        <v>39</v>
      </c>
      <c r="N5021" t="s">
        <v>8122</v>
      </c>
      <c r="R5021" t="e">
        <v>#N/A</v>
      </c>
      <c r="S5021" t="s">
        <v>9386</v>
      </c>
      <c r="T5021">
        <v>3081</v>
      </c>
      <c r="U5021" t="s">
        <v>9386</v>
      </c>
    </row>
    <row r="5022" spans="2:21" x14ac:dyDescent="0.25">
      <c r="B5022" t="s">
        <v>169</v>
      </c>
      <c r="C5022">
        <v>2016</v>
      </c>
      <c r="D5022" t="s">
        <v>315</v>
      </c>
      <c r="E5022" t="s">
        <v>456</v>
      </c>
      <c r="F5022" t="s">
        <v>9394</v>
      </c>
      <c r="H5022">
        <v>124</v>
      </c>
      <c r="I5022" t="s">
        <v>8807</v>
      </c>
      <c r="J5022" t="s">
        <v>8153</v>
      </c>
      <c r="L5022" t="s">
        <v>17</v>
      </c>
      <c r="N5022" t="s">
        <v>8122</v>
      </c>
      <c r="R5022" t="e">
        <v>#N/A</v>
      </c>
      <c r="S5022" t="s">
        <v>9386</v>
      </c>
      <c r="T5022">
        <v>6954</v>
      </c>
      <c r="U5022" t="s">
        <v>9386</v>
      </c>
    </row>
    <row r="5023" spans="2:21" x14ac:dyDescent="0.25">
      <c r="B5023" t="s">
        <v>169</v>
      </c>
      <c r="C5023">
        <v>2016</v>
      </c>
      <c r="D5023" t="s">
        <v>315</v>
      </c>
      <c r="E5023" t="s">
        <v>456</v>
      </c>
      <c r="F5023" t="s">
        <v>9394</v>
      </c>
      <c r="G5023" t="s">
        <v>9342</v>
      </c>
      <c r="H5023">
        <v>125</v>
      </c>
      <c r="I5023">
        <v>-1</v>
      </c>
      <c r="J5023" t="s">
        <v>6</v>
      </c>
      <c r="L5023" t="s">
        <v>39</v>
      </c>
      <c r="N5023" t="s">
        <v>8122</v>
      </c>
      <c r="R5023" t="e">
        <v>#N/A</v>
      </c>
      <c r="S5023">
        <v>677</v>
      </c>
      <c r="T5023">
        <v>6864</v>
      </c>
      <c r="U5023" t="s">
        <v>9386</v>
      </c>
    </row>
    <row r="5024" spans="2:21" x14ac:dyDescent="0.25">
      <c r="B5024" t="s">
        <v>169</v>
      </c>
      <c r="C5024">
        <v>2016</v>
      </c>
      <c r="D5024" t="s">
        <v>315</v>
      </c>
      <c r="E5024" t="s">
        <v>456</v>
      </c>
      <c r="F5024" t="s">
        <v>9394</v>
      </c>
      <c r="G5024" t="s">
        <v>9342</v>
      </c>
      <c r="H5024">
        <v>125</v>
      </c>
      <c r="I5024">
        <v>-2</v>
      </c>
      <c r="J5024" t="s">
        <v>72</v>
      </c>
      <c r="L5024" t="s">
        <v>39</v>
      </c>
      <c r="N5024" t="s">
        <v>8122</v>
      </c>
      <c r="R5024" t="e">
        <v>#N/A</v>
      </c>
      <c r="S5024">
        <v>677</v>
      </c>
      <c r="T5024">
        <v>1683</v>
      </c>
      <c r="U5024" t="s">
        <v>9386</v>
      </c>
    </row>
    <row r="5025" spans="2:21" x14ac:dyDescent="0.25">
      <c r="B5025" t="s">
        <v>169</v>
      </c>
      <c r="C5025">
        <v>2016</v>
      </c>
      <c r="D5025" t="s">
        <v>315</v>
      </c>
      <c r="E5025" t="s">
        <v>456</v>
      </c>
      <c r="F5025" t="s">
        <v>9394</v>
      </c>
      <c r="G5025" t="s">
        <v>9342</v>
      </c>
      <c r="H5025">
        <v>125</v>
      </c>
      <c r="I5025">
        <v>-3</v>
      </c>
      <c r="J5025" t="s">
        <v>257</v>
      </c>
      <c r="L5025" t="s">
        <v>77</v>
      </c>
      <c r="N5025" t="s">
        <v>8122</v>
      </c>
      <c r="R5025" t="e">
        <v>#N/A</v>
      </c>
      <c r="S5025">
        <v>677</v>
      </c>
      <c r="T5025">
        <v>3138</v>
      </c>
      <c r="U5025" t="s">
        <v>9386</v>
      </c>
    </row>
    <row r="5026" spans="2:21" x14ac:dyDescent="0.25">
      <c r="B5026" t="s">
        <v>169</v>
      </c>
      <c r="C5026">
        <v>2016</v>
      </c>
      <c r="D5026" t="s">
        <v>315</v>
      </c>
      <c r="E5026" t="s">
        <v>456</v>
      </c>
      <c r="F5026" t="s">
        <v>9394</v>
      </c>
      <c r="G5026" t="s">
        <v>9377</v>
      </c>
      <c r="H5026">
        <v>126</v>
      </c>
      <c r="I5026">
        <v>-1</v>
      </c>
      <c r="J5026" t="s">
        <v>65</v>
      </c>
      <c r="L5026" t="s">
        <v>83</v>
      </c>
      <c r="N5026" t="s">
        <v>8122</v>
      </c>
      <c r="R5026" t="e">
        <v>#N/A</v>
      </c>
      <c r="S5026">
        <v>679</v>
      </c>
      <c r="T5026">
        <v>2069</v>
      </c>
      <c r="U5026" t="s">
        <v>9386</v>
      </c>
    </row>
    <row r="5027" spans="2:21" x14ac:dyDescent="0.25">
      <c r="B5027" t="s">
        <v>169</v>
      </c>
      <c r="C5027">
        <v>2016</v>
      </c>
      <c r="D5027" t="s">
        <v>315</v>
      </c>
      <c r="E5027" t="s">
        <v>456</v>
      </c>
      <c r="F5027" t="s">
        <v>9394</v>
      </c>
      <c r="G5027" t="s">
        <v>9377</v>
      </c>
      <c r="H5027">
        <v>126</v>
      </c>
      <c r="I5027">
        <v>-2</v>
      </c>
      <c r="J5027" t="s">
        <v>93</v>
      </c>
      <c r="L5027" t="s">
        <v>138</v>
      </c>
      <c r="N5027" t="s">
        <v>8122</v>
      </c>
      <c r="R5027" t="e">
        <v>#N/A</v>
      </c>
      <c r="S5027">
        <v>679</v>
      </c>
      <c r="T5027">
        <v>574</v>
      </c>
      <c r="U5027" t="s">
        <v>9386</v>
      </c>
    </row>
    <row r="5028" spans="2:21" x14ac:dyDescent="0.25">
      <c r="B5028" t="s">
        <v>169</v>
      </c>
      <c r="C5028">
        <v>2016</v>
      </c>
      <c r="D5028" t="s">
        <v>315</v>
      </c>
      <c r="E5028" t="s">
        <v>456</v>
      </c>
      <c r="F5028" t="s">
        <v>9394</v>
      </c>
      <c r="H5028">
        <v>127</v>
      </c>
      <c r="I5028" t="s">
        <v>8807</v>
      </c>
      <c r="J5028" t="s">
        <v>8163</v>
      </c>
      <c r="L5028" t="s">
        <v>39</v>
      </c>
      <c r="N5028" t="s">
        <v>8122</v>
      </c>
      <c r="R5028" t="e">
        <v>#N/A</v>
      </c>
      <c r="S5028" t="s">
        <v>9386</v>
      </c>
      <c r="T5028">
        <v>6977</v>
      </c>
      <c r="U5028" t="s">
        <v>9386</v>
      </c>
    </row>
    <row r="5029" spans="2:21" x14ac:dyDescent="0.25">
      <c r="B5029" t="s">
        <v>169</v>
      </c>
      <c r="C5029">
        <v>2016</v>
      </c>
      <c r="D5029" t="s">
        <v>315</v>
      </c>
      <c r="E5029" t="s">
        <v>456</v>
      </c>
      <c r="F5029" t="s">
        <v>9394</v>
      </c>
      <c r="H5029">
        <v>128</v>
      </c>
      <c r="I5029" t="s">
        <v>8807</v>
      </c>
      <c r="J5029" t="s">
        <v>216</v>
      </c>
      <c r="L5029" t="s">
        <v>31</v>
      </c>
      <c r="N5029" t="s">
        <v>8122</v>
      </c>
      <c r="R5029" t="e">
        <v>#N/A</v>
      </c>
      <c r="S5029" t="s">
        <v>9386</v>
      </c>
      <c r="T5029">
        <v>2357</v>
      </c>
      <c r="U5029" t="s">
        <v>9386</v>
      </c>
    </row>
    <row r="5030" spans="2:21" x14ac:dyDescent="0.25">
      <c r="B5030" t="s">
        <v>169</v>
      </c>
      <c r="C5030">
        <v>2016</v>
      </c>
      <c r="D5030" t="s">
        <v>315</v>
      </c>
      <c r="E5030" t="s">
        <v>456</v>
      </c>
      <c r="F5030" t="s">
        <v>9394</v>
      </c>
      <c r="H5030">
        <v>129</v>
      </c>
      <c r="I5030" t="s">
        <v>8807</v>
      </c>
      <c r="J5030" t="s">
        <v>8654</v>
      </c>
      <c r="L5030" t="s">
        <v>25</v>
      </c>
      <c r="N5030" t="s">
        <v>8122</v>
      </c>
      <c r="R5030" t="e">
        <v>#N/A</v>
      </c>
      <c r="S5030" t="s">
        <v>9386</v>
      </c>
      <c r="T5030">
        <v>7260</v>
      </c>
      <c r="U5030" t="s">
        <v>9386</v>
      </c>
    </row>
    <row r="5031" spans="2:21" x14ac:dyDescent="0.25">
      <c r="B5031" t="s">
        <v>169</v>
      </c>
      <c r="C5031">
        <v>2016</v>
      </c>
      <c r="D5031" t="s">
        <v>315</v>
      </c>
      <c r="E5031" t="s">
        <v>456</v>
      </c>
      <c r="F5031" t="s">
        <v>9394</v>
      </c>
      <c r="H5031">
        <v>130</v>
      </c>
      <c r="I5031" t="s">
        <v>8807</v>
      </c>
      <c r="J5031" t="s">
        <v>243</v>
      </c>
      <c r="L5031" t="s">
        <v>88</v>
      </c>
      <c r="N5031" t="s">
        <v>8122</v>
      </c>
      <c r="R5031" t="e">
        <v>#N/A</v>
      </c>
      <c r="S5031" t="s">
        <v>9386</v>
      </c>
      <c r="T5031">
        <v>463</v>
      </c>
      <c r="U5031" t="s">
        <v>9386</v>
      </c>
    </row>
    <row r="5032" spans="2:21" x14ac:dyDescent="0.25">
      <c r="B5032" t="s">
        <v>169</v>
      </c>
      <c r="C5032">
        <v>2016</v>
      </c>
      <c r="D5032" t="s">
        <v>315</v>
      </c>
      <c r="E5032" t="s">
        <v>456</v>
      </c>
      <c r="F5032" t="s">
        <v>9394</v>
      </c>
      <c r="H5032">
        <v>131</v>
      </c>
      <c r="I5032" t="s">
        <v>8807</v>
      </c>
      <c r="J5032" t="s">
        <v>1586</v>
      </c>
      <c r="L5032" t="s">
        <v>76</v>
      </c>
      <c r="N5032" t="s">
        <v>8122</v>
      </c>
      <c r="R5032" t="e">
        <v>#N/A</v>
      </c>
      <c r="S5032" t="s">
        <v>9386</v>
      </c>
      <c r="T5032">
        <v>508</v>
      </c>
      <c r="U5032" t="s">
        <v>9386</v>
      </c>
    </row>
    <row r="5033" spans="2:21" x14ac:dyDescent="0.25">
      <c r="B5033" t="s">
        <v>169</v>
      </c>
      <c r="C5033">
        <v>2016</v>
      </c>
      <c r="D5033" t="s">
        <v>315</v>
      </c>
      <c r="E5033" t="s">
        <v>456</v>
      </c>
      <c r="F5033" t="s">
        <v>9394</v>
      </c>
      <c r="G5033" t="s">
        <v>794</v>
      </c>
      <c r="H5033">
        <v>132</v>
      </c>
      <c r="I5033" t="s">
        <v>8807</v>
      </c>
      <c r="J5033" t="s">
        <v>9376</v>
      </c>
      <c r="L5033" t="s">
        <v>10</v>
      </c>
      <c r="N5033" t="s">
        <v>8122</v>
      </c>
      <c r="R5033" t="e">
        <v>#N/A</v>
      </c>
      <c r="S5033" t="e">
        <v>#N/A</v>
      </c>
      <c r="T5033">
        <v>7454</v>
      </c>
      <c r="U5033" t="s">
        <v>9386</v>
      </c>
    </row>
    <row r="5034" spans="2:21" x14ac:dyDescent="0.25">
      <c r="B5034" t="s">
        <v>169</v>
      </c>
      <c r="C5034">
        <v>2016</v>
      </c>
      <c r="D5034" t="s">
        <v>315</v>
      </c>
      <c r="E5034" t="s">
        <v>456</v>
      </c>
      <c r="F5034" t="s">
        <v>9394</v>
      </c>
      <c r="H5034">
        <v>133</v>
      </c>
      <c r="I5034" t="s">
        <v>8807</v>
      </c>
      <c r="J5034" t="s">
        <v>268</v>
      </c>
      <c r="L5034" t="s">
        <v>23</v>
      </c>
      <c r="N5034" t="s">
        <v>8122</v>
      </c>
      <c r="R5034" t="e">
        <v>#N/A</v>
      </c>
      <c r="S5034" t="s">
        <v>9386</v>
      </c>
      <c r="T5034">
        <v>481</v>
      </c>
      <c r="U5034" t="s">
        <v>9386</v>
      </c>
    </row>
    <row r="5035" spans="2:21" x14ac:dyDescent="0.25">
      <c r="B5035" t="s">
        <v>169</v>
      </c>
      <c r="C5035">
        <v>2016</v>
      </c>
      <c r="D5035" t="s">
        <v>315</v>
      </c>
      <c r="E5035" t="s">
        <v>456</v>
      </c>
      <c r="F5035" t="s">
        <v>9394</v>
      </c>
      <c r="H5035">
        <v>134</v>
      </c>
      <c r="I5035" t="s">
        <v>8807</v>
      </c>
      <c r="J5035" t="s">
        <v>8</v>
      </c>
      <c r="L5035" t="s">
        <v>14</v>
      </c>
      <c r="N5035" t="s">
        <v>8122</v>
      </c>
      <c r="R5035" t="e">
        <v>#N/A</v>
      </c>
      <c r="S5035" t="s">
        <v>9386</v>
      </c>
      <c r="T5035">
        <v>6836</v>
      </c>
      <c r="U5035" t="s">
        <v>9386</v>
      </c>
    </row>
    <row r="5036" spans="2:21" x14ac:dyDescent="0.25">
      <c r="B5036" t="s">
        <v>169</v>
      </c>
      <c r="C5036">
        <v>2016</v>
      </c>
      <c r="D5036" t="s">
        <v>315</v>
      </c>
      <c r="E5036" t="s">
        <v>456</v>
      </c>
      <c r="F5036" t="s">
        <v>9394</v>
      </c>
      <c r="H5036">
        <v>135</v>
      </c>
      <c r="I5036" t="s">
        <v>8807</v>
      </c>
      <c r="J5036" t="s">
        <v>2751</v>
      </c>
      <c r="L5036" t="s">
        <v>51</v>
      </c>
      <c r="N5036" t="s">
        <v>8122</v>
      </c>
      <c r="R5036" t="e">
        <v>#N/A</v>
      </c>
      <c r="S5036" t="s">
        <v>9386</v>
      </c>
      <c r="T5036">
        <v>1715</v>
      </c>
      <c r="U5036" t="s">
        <v>9386</v>
      </c>
    </row>
    <row r="5037" spans="2:21" x14ac:dyDescent="0.25">
      <c r="B5037" t="s">
        <v>169</v>
      </c>
      <c r="C5037">
        <v>2016</v>
      </c>
      <c r="D5037" t="s">
        <v>315</v>
      </c>
      <c r="E5037" t="s">
        <v>456</v>
      </c>
      <c r="F5037" t="s">
        <v>9394</v>
      </c>
      <c r="H5037">
        <v>136</v>
      </c>
      <c r="I5037" t="s">
        <v>8807</v>
      </c>
      <c r="J5037" t="s">
        <v>5701</v>
      </c>
      <c r="L5037" t="s">
        <v>28</v>
      </c>
      <c r="N5037" t="s">
        <v>8122</v>
      </c>
      <c r="R5037" t="e">
        <v>#N/A</v>
      </c>
      <c r="S5037" t="s">
        <v>9386</v>
      </c>
      <c r="T5037">
        <v>4749</v>
      </c>
      <c r="U5037" t="s">
        <v>9386</v>
      </c>
    </row>
    <row r="5038" spans="2:21" x14ac:dyDescent="0.25">
      <c r="B5038" t="s">
        <v>169</v>
      </c>
      <c r="C5038">
        <v>2016</v>
      </c>
      <c r="D5038" t="s">
        <v>315</v>
      </c>
      <c r="E5038" t="s">
        <v>456</v>
      </c>
      <c r="F5038" t="s">
        <v>9394</v>
      </c>
      <c r="H5038">
        <v>137</v>
      </c>
      <c r="I5038" t="s">
        <v>8807</v>
      </c>
      <c r="J5038" t="s">
        <v>8130</v>
      </c>
      <c r="L5038" t="s">
        <v>16</v>
      </c>
      <c r="N5038" t="s">
        <v>8122</v>
      </c>
      <c r="R5038" t="e">
        <v>#N/A</v>
      </c>
      <c r="S5038" t="s">
        <v>9386</v>
      </c>
      <c r="T5038">
        <v>6934</v>
      </c>
      <c r="U5038" t="s">
        <v>9386</v>
      </c>
    </row>
    <row r="5039" spans="2:21" x14ac:dyDescent="0.25">
      <c r="B5039" t="s">
        <v>169</v>
      </c>
      <c r="C5039">
        <v>2016</v>
      </c>
      <c r="D5039" t="s">
        <v>315</v>
      </c>
      <c r="E5039" t="s">
        <v>456</v>
      </c>
      <c r="F5039" t="s">
        <v>9394</v>
      </c>
      <c r="H5039">
        <v>138</v>
      </c>
      <c r="I5039" t="s">
        <v>8807</v>
      </c>
      <c r="J5039" t="s">
        <v>55</v>
      </c>
      <c r="L5039" t="s">
        <v>22</v>
      </c>
      <c r="N5039" t="s">
        <v>8122</v>
      </c>
      <c r="R5039" t="e">
        <v>#N/A</v>
      </c>
      <c r="S5039" t="s">
        <v>9386</v>
      </c>
      <c r="T5039">
        <v>2572</v>
      </c>
      <c r="U5039" t="s">
        <v>9386</v>
      </c>
    </row>
    <row r="5040" spans="2:21" x14ac:dyDescent="0.25">
      <c r="B5040" t="s">
        <v>169</v>
      </c>
      <c r="C5040">
        <v>2016</v>
      </c>
      <c r="D5040" t="s">
        <v>315</v>
      </c>
      <c r="E5040" t="s">
        <v>456</v>
      </c>
      <c r="F5040" t="s">
        <v>9394</v>
      </c>
      <c r="H5040">
        <v>139</v>
      </c>
      <c r="I5040" t="s">
        <v>8807</v>
      </c>
      <c r="J5040" t="s">
        <v>7733</v>
      </c>
      <c r="L5040" t="s">
        <v>39</v>
      </c>
      <c r="N5040" t="s">
        <v>8122</v>
      </c>
      <c r="R5040" t="e">
        <v>#N/A</v>
      </c>
      <c r="S5040" t="s">
        <v>9386</v>
      </c>
      <c r="T5040">
        <v>6889</v>
      </c>
      <c r="U5040" t="s">
        <v>9386</v>
      </c>
    </row>
    <row r="5041" spans="2:21" x14ac:dyDescent="0.25">
      <c r="B5041" t="s">
        <v>169</v>
      </c>
      <c r="C5041">
        <v>2016</v>
      </c>
      <c r="D5041" t="s">
        <v>315</v>
      </c>
      <c r="E5041" t="s">
        <v>456</v>
      </c>
      <c r="F5041" t="s">
        <v>9394</v>
      </c>
      <c r="G5041" t="s">
        <v>794</v>
      </c>
      <c r="H5041">
        <v>140</v>
      </c>
      <c r="I5041" t="s">
        <v>8807</v>
      </c>
      <c r="J5041" t="s">
        <v>209</v>
      </c>
      <c r="L5041" t="s">
        <v>71</v>
      </c>
      <c r="N5041" t="s">
        <v>8122</v>
      </c>
      <c r="R5041" t="e">
        <v>#N/A</v>
      </c>
      <c r="S5041" t="e">
        <v>#N/A</v>
      </c>
      <c r="T5041">
        <v>1400</v>
      </c>
      <c r="U5041" t="s">
        <v>9386</v>
      </c>
    </row>
    <row r="5042" spans="2:21" x14ac:dyDescent="0.25">
      <c r="B5042" t="s">
        <v>169</v>
      </c>
      <c r="C5042">
        <v>2016</v>
      </c>
      <c r="D5042" t="s">
        <v>315</v>
      </c>
      <c r="E5042" t="s">
        <v>456</v>
      </c>
      <c r="F5042" t="s">
        <v>9394</v>
      </c>
      <c r="H5042">
        <v>141</v>
      </c>
      <c r="I5042" t="s">
        <v>8807</v>
      </c>
      <c r="J5042" t="s">
        <v>2755</v>
      </c>
      <c r="L5042" t="s">
        <v>17</v>
      </c>
      <c r="N5042" t="s">
        <v>8122</v>
      </c>
      <c r="R5042" t="e">
        <v>#N/A</v>
      </c>
      <c r="S5042" t="s">
        <v>9386</v>
      </c>
      <c r="T5042">
        <v>6896</v>
      </c>
      <c r="U5042" t="s">
        <v>9386</v>
      </c>
    </row>
    <row r="5043" spans="2:21" x14ac:dyDescent="0.25">
      <c r="B5043" t="s">
        <v>169</v>
      </c>
      <c r="C5043">
        <v>2016</v>
      </c>
      <c r="D5043" t="s">
        <v>315</v>
      </c>
      <c r="E5043" t="s">
        <v>456</v>
      </c>
      <c r="F5043" t="s">
        <v>9394</v>
      </c>
      <c r="H5043">
        <v>142</v>
      </c>
      <c r="I5043" t="s">
        <v>8807</v>
      </c>
      <c r="J5043" t="s">
        <v>204</v>
      </c>
      <c r="L5043" t="s">
        <v>27</v>
      </c>
      <c r="N5043" t="s">
        <v>8122</v>
      </c>
      <c r="R5043" t="e">
        <v>#N/A</v>
      </c>
      <c r="S5043" t="s">
        <v>9386</v>
      </c>
      <c r="T5043">
        <v>1364</v>
      </c>
      <c r="U5043" t="s">
        <v>9386</v>
      </c>
    </row>
    <row r="5044" spans="2:21" x14ac:dyDescent="0.25">
      <c r="B5044" t="s">
        <v>169</v>
      </c>
      <c r="C5044">
        <v>2016</v>
      </c>
      <c r="D5044" t="s">
        <v>315</v>
      </c>
      <c r="E5044" t="s">
        <v>456</v>
      </c>
      <c r="F5044" t="s">
        <v>9394</v>
      </c>
      <c r="H5044">
        <v>143</v>
      </c>
      <c r="I5044" t="s">
        <v>8807</v>
      </c>
      <c r="J5044" t="s">
        <v>6056</v>
      </c>
      <c r="L5044" t="s">
        <v>51</v>
      </c>
      <c r="N5044" t="s">
        <v>8122</v>
      </c>
      <c r="R5044" t="e">
        <v>#N/A</v>
      </c>
      <c r="S5044" t="s">
        <v>9386</v>
      </c>
      <c r="T5044">
        <v>5126</v>
      </c>
      <c r="U5044" t="s">
        <v>9386</v>
      </c>
    </row>
    <row r="5045" spans="2:21" x14ac:dyDescent="0.25">
      <c r="B5045" t="s">
        <v>169</v>
      </c>
      <c r="C5045">
        <v>2016</v>
      </c>
      <c r="D5045" t="s">
        <v>315</v>
      </c>
      <c r="E5045" t="s">
        <v>456</v>
      </c>
      <c r="F5045" t="s">
        <v>9394</v>
      </c>
      <c r="H5045">
        <v>144</v>
      </c>
      <c r="I5045" t="s">
        <v>8807</v>
      </c>
      <c r="J5045" t="s">
        <v>8720</v>
      </c>
      <c r="L5045" t="s">
        <v>62</v>
      </c>
      <c r="N5045" t="s">
        <v>8122</v>
      </c>
      <c r="R5045" t="e">
        <v>#N/A</v>
      </c>
      <c r="S5045" t="s">
        <v>9386</v>
      </c>
      <c r="T5045">
        <v>7251</v>
      </c>
      <c r="U5045" t="s">
        <v>9386</v>
      </c>
    </row>
    <row r="5046" spans="2:21" x14ac:dyDescent="0.25">
      <c r="B5046" t="s">
        <v>169</v>
      </c>
      <c r="C5046">
        <v>2016</v>
      </c>
      <c r="D5046" t="s">
        <v>315</v>
      </c>
      <c r="E5046" t="s">
        <v>456</v>
      </c>
      <c r="F5046" t="s">
        <v>9394</v>
      </c>
      <c r="H5046">
        <v>145</v>
      </c>
      <c r="I5046" t="s">
        <v>8807</v>
      </c>
      <c r="J5046" t="s">
        <v>4849</v>
      </c>
      <c r="L5046" t="s">
        <v>28</v>
      </c>
      <c r="N5046" t="s">
        <v>8122</v>
      </c>
      <c r="R5046" t="e">
        <v>#N/A</v>
      </c>
      <c r="S5046" t="s">
        <v>9386</v>
      </c>
      <c r="T5046" t="e">
        <v>#N/A</v>
      </c>
      <c r="U5046" t="s">
        <v>9386</v>
      </c>
    </row>
    <row r="5047" spans="2:21" x14ac:dyDescent="0.25">
      <c r="B5047" t="s">
        <v>169</v>
      </c>
      <c r="C5047">
        <v>2016</v>
      </c>
      <c r="D5047" t="s">
        <v>315</v>
      </c>
      <c r="E5047" t="s">
        <v>456</v>
      </c>
      <c r="F5047" t="s">
        <v>9394</v>
      </c>
      <c r="H5047">
        <v>146</v>
      </c>
      <c r="I5047" t="s">
        <v>8807</v>
      </c>
      <c r="J5047" t="s">
        <v>269</v>
      </c>
      <c r="L5047" t="s">
        <v>14</v>
      </c>
      <c r="N5047" t="s">
        <v>8122</v>
      </c>
      <c r="R5047" t="e">
        <v>#N/A</v>
      </c>
      <c r="S5047" t="s">
        <v>9386</v>
      </c>
      <c r="T5047">
        <v>6106</v>
      </c>
      <c r="U5047" t="s">
        <v>9386</v>
      </c>
    </row>
    <row r="5048" spans="2:21" x14ac:dyDescent="0.25">
      <c r="B5048" t="s">
        <v>169</v>
      </c>
      <c r="C5048">
        <v>2016</v>
      </c>
      <c r="D5048" t="s">
        <v>315</v>
      </c>
      <c r="E5048" t="s">
        <v>456</v>
      </c>
      <c r="F5048" t="s">
        <v>9394</v>
      </c>
      <c r="H5048">
        <v>147</v>
      </c>
      <c r="I5048" t="s">
        <v>8807</v>
      </c>
      <c r="J5048" t="s">
        <v>251</v>
      </c>
      <c r="L5048" t="s">
        <v>129</v>
      </c>
      <c r="N5048" t="s">
        <v>8122</v>
      </c>
      <c r="R5048" t="e">
        <v>#N/A</v>
      </c>
      <c r="S5048" t="s">
        <v>9386</v>
      </c>
      <c r="T5048">
        <v>2094</v>
      </c>
      <c r="U5048" t="s">
        <v>9386</v>
      </c>
    </row>
    <row r="5049" spans="2:21" x14ac:dyDescent="0.25">
      <c r="B5049" t="s">
        <v>169</v>
      </c>
      <c r="C5049">
        <v>2016</v>
      </c>
      <c r="D5049" t="s">
        <v>315</v>
      </c>
      <c r="E5049" t="s">
        <v>456</v>
      </c>
      <c r="F5049" t="s">
        <v>9394</v>
      </c>
      <c r="H5049">
        <v>148</v>
      </c>
      <c r="I5049" t="s">
        <v>8807</v>
      </c>
      <c r="J5049" t="s">
        <v>8188</v>
      </c>
      <c r="L5049" t="s">
        <v>17</v>
      </c>
      <c r="N5049" t="s">
        <v>8122</v>
      </c>
      <c r="R5049" t="e">
        <v>#N/A</v>
      </c>
      <c r="S5049" t="s">
        <v>9386</v>
      </c>
      <c r="T5049">
        <v>6976</v>
      </c>
      <c r="U5049" t="s">
        <v>9386</v>
      </c>
    </row>
    <row r="5050" spans="2:21" x14ac:dyDescent="0.25">
      <c r="B5050" t="s">
        <v>169</v>
      </c>
      <c r="C5050">
        <v>2016</v>
      </c>
      <c r="D5050" t="s">
        <v>315</v>
      </c>
      <c r="E5050" t="s">
        <v>456</v>
      </c>
      <c r="F5050" t="s">
        <v>9394</v>
      </c>
      <c r="H5050">
        <v>149</v>
      </c>
      <c r="I5050" t="s">
        <v>8807</v>
      </c>
      <c r="J5050" t="s">
        <v>9373</v>
      </c>
      <c r="L5050" t="s">
        <v>68</v>
      </c>
      <c r="N5050" t="s">
        <v>8122</v>
      </c>
      <c r="R5050" t="e">
        <v>#N/A</v>
      </c>
      <c r="S5050" t="s">
        <v>9386</v>
      </c>
      <c r="T5050">
        <v>7399</v>
      </c>
      <c r="U5050" t="s">
        <v>9386</v>
      </c>
    </row>
    <row r="5051" spans="2:21" x14ac:dyDescent="0.25">
      <c r="B5051" t="s">
        <v>169</v>
      </c>
      <c r="C5051">
        <v>2016</v>
      </c>
      <c r="D5051" t="s">
        <v>315</v>
      </c>
      <c r="E5051" t="s">
        <v>456</v>
      </c>
      <c r="F5051" t="s">
        <v>9394</v>
      </c>
      <c r="H5051">
        <v>150</v>
      </c>
      <c r="I5051" t="s">
        <v>8807</v>
      </c>
      <c r="J5051" t="s">
        <v>72</v>
      </c>
      <c r="L5051" t="s">
        <v>39</v>
      </c>
      <c r="N5051" t="s">
        <v>8122</v>
      </c>
      <c r="R5051" t="e">
        <v>#N/A</v>
      </c>
      <c r="S5051" t="s">
        <v>9386</v>
      </c>
      <c r="T5051">
        <v>1683</v>
      </c>
      <c r="U5051" t="s">
        <v>9386</v>
      </c>
    </row>
    <row r="5052" spans="2:21" x14ac:dyDescent="0.25">
      <c r="B5052" t="s">
        <v>169</v>
      </c>
      <c r="C5052">
        <v>2016</v>
      </c>
      <c r="D5052" t="s">
        <v>315</v>
      </c>
      <c r="E5052" t="s">
        <v>456</v>
      </c>
      <c r="F5052" t="s">
        <v>9394</v>
      </c>
      <c r="H5052">
        <v>151</v>
      </c>
      <c r="I5052" t="s">
        <v>8807</v>
      </c>
      <c r="J5052" t="s">
        <v>45</v>
      </c>
      <c r="L5052" t="s">
        <v>77</v>
      </c>
      <c r="N5052" t="s">
        <v>8122</v>
      </c>
      <c r="R5052" t="e">
        <v>#N/A</v>
      </c>
      <c r="S5052" t="s">
        <v>9386</v>
      </c>
      <c r="T5052">
        <v>3843</v>
      </c>
      <c r="U5052" t="s">
        <v>9386</v>
      </c>
    </row>
    <row r="5053" spans="2:21" x14ac:dyDescent="0.25">
      <c r="B5053" t="s">
        <v>169</v>
      </c>
      <c r="C5053">
        <v>2016</v>
      </c>
      <c r="D5053" t="s">
        <v>315</v>
      </c>
      <c r="E5053" t="s">
        <v>456</v>
      </c>
      <c r="F5053" t="s">
        <v>9394</v>
      </c>
      <c r="H5053">
        <v>152</v>
      </c>
      <c r="I5053" t="s">
        <v>8807</v>
      </c>
      <c r="J5053" t="s">
        <v>5232</v>
      </c>
      <c r="L5053" t="s">
        <v>32</v>
      </c>
      <c r="N5053" t="s">
        <v>8122</v>
      </c>
      <c r="R5053" t="e">
        <v>#N/A</v>
      </c>
      <c r="S5053" t="s">
        <v>9386</v>
      </c>
      <c r="T5053">
        <v>4264</v>
      </c>
      <c r="U5053" t="s">
        <v>9386</v>
      </c>
    </row>
    <row r="5054" spans="2:21" x14ac:dyDescent="0.25">
      <c r="B5054" t="s">
        <v>169</v>
      </c>
      <c r="C5054">
        <v>2016</v>
      </c>
      <c r="D5054" t="s">
        <v>315</v>
      </c>
      <c r="E5054" t="s">
        <v>456</v>
      </c>
      <c r="F5054" t="s">
        <v>9394</v>
      </c>
      <c r="H5054">
        <v>153</v>
      </c>
      <c r="I5054" t="s">
        <v>8807</v>
      </c>
      <c r="J5054" t="s">
        <v>4219</v>
      </c>
      <c r="L5054" t="s">
        <v>77</v>
      </c>
      <c r="N5054" t="s">
        <v>8122</v>
      </c>
      <c r="R5054" t="e">
        <v>#N/A</v>
      </c>
      <c r="S5054" t="s">
        <v>9386</v>
      </c>
      <c r="T5054">
        <v>3226</v>
      </c>
      <c r="U5054" t="s">
        <v>9386</v>
      </c>
    </row>
    <row r="5055" spans="2:21" x14ac:dyDescent="0.25">
      <c r="B5055" t="s">
        <v>169</v>
      </c>
      <c r="C5055">
        <v>2016</v>
      </c>
      <c r="D5055" t="s">
        <v>315</v>
      </c>
      <c r="E5055" t="s">
        <v>456</v>
      </c>
      <c r="F5055" t="s">
        <v>9394</v>
      </c>
      <c r="H5055">
        <v>154</v>
      </c>
      <c r="I5055" t="s">
        <v>8807</v>
      </c>
      <c r="J5055" t="s">
        <v>4030</v>
      </c>
      <c r="L5055" t="s">
        <v>16</v>
      </c>
      <c r="N5055" t="s">
        <v>8122</v>
      </c>
      <c r="R5055" t="e">
        <v>#N/A</v>
      </c>
      <c r="S5055" t="s">
        <v>9386</v>
      </c>
      <c r="T5055">
        <v>3030</v>
      </c>
      <c r="U5055" t="s">
        <v>9386</v>
      </c>
    </row>
    <row r="5056" spans="2:21" x14ac:dyDescent="0.25">
      <c r="B5056" t="s">
        <v>169</v>
      </c>
      <c r="C5056">
        <v>2016</v>
      </c>
      <c r="D5056" t="s">
        <v>315</v>
      </c>
      <c r="E5056" t="s">
        <v>456</v>
      </c>
      <c r="F5056" t="s">
        <v>9394</v>
      </c>
      <c r="H5056">
        <v>155</v>
      </c>
      <c r="I5056" t="s">
        <v>8807</v>
      </c>
      <c r="J5056" t="s">
        <v>27</v>
      </c>
      <c r="L5056" t="s">
        <v>27</v>
      </c>
      <c r="N5056" t="s">
        <v>8122</v>
      </c>
      <c r="R5056" t="e">
        <v>#N/A</v>
      </c>
      <c r="S5056" t="s">
        <v>9386</v>
      </c>
      <c r="T5056">
        <v>5069</v>
      </c>
      <c r="U5056" t="s">
        <v>9386</v>
      </c>
    </row>
    <row r="5057" spans="2:21" x14ac:dyDescent="0.25">
      <c r="B5057" t="s">
        <v>169</v>
      </c>
      <c r="C5057">
        <v>2016</v>
      </c>
      <c r="D5057" t="s">
        <v>315</v>
      </c>
      <c r="E5057" t="s">
        <v>456</v>
      </c>
      <c r="F5057" t="s">
        <v>9394</v>
      </c>
      <c r="H5057">
        <v>156</v>
      </c>
      <c r="I5057" t="s">
        <v>8807</v>
      </c>
      <c r="J5057" t="s">
        <v>2436</v>
      </c>
      <c r="L5057" t="s">
        <v>86</v>
      </c>
      <c r="N5057" t="s">
        <v>8122</v>
      </c>
      <c r="R5057" t="e">
        <v>#N/A</v>
      </c>
      <c r="S5057" t="s">
        <v>9386</v>
      </c>
      <c r="T5057">
        <v>1380</v>
      </c>
      <c r="U5057" t="s">
        <v>9386</v>
      </c>
    </row>
    <row r="5058" spans="2:21" x14ac:dyDescent="0.25">
      <c r="B5058" t="s">
        <v>169</v>
      </c>
      <c r="C5058">
        <v>2016</v>
      </c>
      <c r="D5058" t="s">
        <v>315</v>
      </c>
      <c r="E5058" t="s">
        <v>456</v>
      </c>
      <c r="F5058" t="s">
        <v>9394</v>
      </c>
      <c r="H5058">
        <v>157</v>
      </c>
      <c r="I5058" t="s">
        <v>8807</v>
      </c>
      <c r="J5058" t="s">
        <v>9371</v>
      </c>
      <c r="L5058" t="s">
        <v>23</v>
      </c>
      <c r="N5058" t="s">
        <v>8122</v>
      </c>
      <c r="R5058" t="e">
        <v>#N/A</v>
      </c>
      <c r="S5058" t="s">
        <v>9386</v>
      </c>
      <c r="T5058">
        <v>7423</v>
      </c>
      <c r="U5058" t="s">
        <v>9386</v>
      </c>
    </row>
    <row r="5059" spans="2:21" x14ac:dyDescent="0.25">
      <c r="B5059" t="s">
        <v>169</v>
      </c>
      <c r="C5059">
        <v>2016</v>
      </c>
      <c r="D5059" t="s">
        <v>315</v>
      </c>
      <c r="E5059" t="s">
        <v>456</v>
      </c>
      <c r="F5059" t="s">
        <v>9394</v>
      </c>
      <c r="H5059">
        <v>158</v>
      </c>
      <c r="I5059" t="s">
        <v>8807</v>
      </c>
      <c r="J5059" t="s">
        <v>9370</v>
      </c>
      <c r="L5059" t="s">
        <v>85</v>
      </c>
      <c r="N5059" t="s">
        <v>8122</v>
      </c>
      <c r="R5059" t="e">
        <v>#N/A</v>
      </c>
      <c r="S5059" t="s">
        <v>9386</v>
      </c>
      <c r="T5059">
        <v>7437</v>
      </c>
      <c r="U5059" t="s">
        <v>9386</v>
      </c>
    </row>
    <row r="5060" spans="2:21" x14ac:dyDescent="0.25">
      <c r="B5060" t="s">
        <v>169</v>
      </c>
      <c r="C5060">
        <v>2016</v>
      </c>
      <c r="D5060" t="s">
        <v>315</v>
      </c>
      <c r="E5060" t="s">
        <v>456</v>
      </c>
      <c r="F5060" t="s">
        <v>9394</v>
      </c>
      <c r="H5060">
        <v>159</v>
      </c>
      <c r="I5060" t="s">
        <v>8807</v>
      </c>
      <c r="J5060" t="s">
        <v>3479</v>
      </c>
      <c r="L5060" t="s">
        <v>138</v>
      </c>
      <c r="N5060" t="s">
        <v>8122</v>
      </c>
      <c r="R5060" t="e">
        <v>#N/A</v>
      </c>
      <c r="S5060" t="s">
        <v>9386</v>
      </c>
      <c r="T5060">
        <v>2468</v>
      </c>
      <c r="U5060" t="s">
        <v>9386</v>
      </c>
    </row>
    <row r="5061" spans="2:21" x14ac:dyDescent="0.25">
      <c r="B5061" t="s">
        <v>169</v>
      </c>
      <c r="C5061">
        <v>2016</v>
      </c>
      <c r="D5061" t="s">
        <v>315</v>
      </c>
      <c r="E5061" t="s">
        <v>456</v>
      </c>
      <c r="F5061" t="s">
        <v>9394</v>
      </c>
      <c r="H5061">
        <v>160</v>
      </c>
      <c r="I5061" t="s">
        <v>8807</v>
      </c>
      <c r="J5061" t="s">
        <v>220</v>
      </c>
      <c r="L5061" t="s">
        <v>76</v>
      </c>
      <c r="N5061" t="s">
        <v>8122</v>
      </c>
      <c r="R5061" t="e">
        <v>#N/A</v>
      </c>
      <c r="S5061" t="s">
        <v>9386</v>
      </c>
      <c r="T5061">
        <v>1622</v>
      </c>
      <c r="U5061" t="s">
        <v>9386</v>
      </c>
    </row>
    <row r="5062" spans="2:21" x14ac:dyDescent="0.25">
      <c r="B5062" t="s">
        <v>169</v>
      </c>
      <c r="C5062">
        <v>2016</v>
      </c>
      <c r="D5062" t="s">
        <v>315</v>
      </c>
      <c r="E5062" t="s">
        <v>456</v>
      </c>
      <c r="F5062" t="s">
        <v>9394</v>
      </c>
      <c r="H5062">
        <v>161</v>
      </c>
      <c r="I5062" t="s">
        <v>8807</v>
      </c>
      <c r="J5062" t="s">
        <v>6244</v>
      </c>
      <c r="L5062" t="s">
        <v>31</v>
      </c>
      <c r="N5062" t="s">
        <v>8122</v>
      </c>
      <c r="R5062" t="e">
        <v>#N/A</v>
      </c>
      <c r="S5062" t="s">
        <v>9386</v>
      </c>
      <c r="T5062">
        <v>5319</v>
      </c>
      <c r="U5062" t="s">
        <v>9386</v>
      </c>
    </row>
    <row r="5063" spans="2:21" x14ac:dyDescent="0.25">
      <c r="B5063" t="s">
        <v>169</v>
      </c>
      <c r="C5063">
        <v>2016</v>
      </c>
      <c r="D5063" t="s">
        <v>315</v>
      </c>
      <c r="E5063" t="s">
        <v>456</v>
      </c>
      <c r="F5063" t="s">
        <v>9394</v>
      </c>
      <c r="G5063" t="s">
        <v>979</v>
      </c>
      <c r="H5063">
        <v>162</v>
      </c>
      <c r="I5063">
        <v>-1</v>
      </c>
      <c r="J5063" t="s">
        <v>44</v>
      </c>
      <c r="L5063" t="s">
        <v>12</v>
      </c>
      <c r="N5063" t="s">
        <v>8122</v>
      </c>
      <c r="R5063" t="e">
        <v>#N/A</v>
      </c>
      <c r="S5063">
        <v>451</v>
      </c>
      <c r="T5063">
        <v>3887</v>
      </c>
      <c r="U5063" t="s">
        <v>9386</v>
      </c>
    </row>
    <row r="5064" spans="2:21" x14ac:dyDescent="0.25">
      <c r="B5064" t="s">
        <v>169</v>
      </c>
      <c r="C5064">
        <v>2016</v>
      </c>
      <c r="D5064" t="s">
        <v>315</v>
      </c>
      <c r="E5064" t="s">
        <v>456</v>
      </c>
      <c r="F5064" t="s">
        <v>9394</v>
      </c>
      <c r="G5064" t="s">
        <v>979</v>
      </c>
      <c r="H5064">
        <v>162</v>
      </c>
      <c r="I5064">
        <v>-2</v>
      </c>
      <c r="J5064" t="s">
        <v>260</v>
      </c>
      <c r="L5064" t="s">
        <v>12</v>
      </c>
      <c r="N5064" t="s">
        <v>8122</v>
      </c>
      <c r="R5064" t="e">
        <v>#N/A</v>
      </c>
      <c r="S5064">
        <v>451</v>
      </c>
      <c r="T5064">
        <v>3947</v>
      </c>
      <c r="U5064" t="s">
        <v>9386</v>
      </c>
    </row>
    <row r="5065" spans="2:21" x14ac:dyDescent="0.25">
      <c r="B5065" t="s">
        <v>169</v>
      </c>
      <c r="C5065">
        <v>2016</v>
      </c>
      <c r="D5065" t="s">
        <v>315</v>
      </c>
      <c r="E5065" t="s">
        <v>456</v>
      </c>
      <c r="F5065" t="s">
        <v>9394</v>
      </c>
      <c r="G5065" t="s">
        <v>979</v>
      </c>
      <c r="H5065">
        <v>162</v>
      </c>
      <c r="I5065">
        <v>-3</v>
      </c>
      <c r="J5065" t="s">
        <v>75</v>
      </c>
      <c r="L5065" t="s">
        <v>85</v>
      </c>
      <c r="N5065" t="s">
        <v>8122</v>
      </c>
      <c r="R5065" t="e">
        <v>#N/A</v>
      </c>
      <c r="S5065">
        <v>451</v>
      </c>
      <c r="T5065">
        <v>1582</v>
      </c>
      <c r="U5065" t="s">
        <v>9386</v>
      </c>
    </row>
    <row r="5066" spans="2:21" x14ac:dyDescent="0.25">
      <c r="B5066" t="s">
        <v>169</v>
      </c>
      <c r="C5066">
        <v>2016</v>
      </c>
      <c r="D5066" t="s">
        <v>315</v>
      </c>
      <c r="E5066" t="s">
        <v>456</v>
      </c>
      <c r="F5066" t="s">
        <v>9394</v>
      </c>
      <c r="H5066">
        <v>163</v>
      </c>
      <c r="I5066" t="s">
        <v>8807</v>
      </c>
      <c r="J5066" t="s">
        <v>4561</v>
      </c>
      <c r="L5066" t="s">
        <v>17</v>
      </c>
      <c r="N5066" t="s">
        <v>8122</v>
      </c>
      <c r="R5066" t="e">
        <v>#N/A</v>
      </c>
      <c r="S5066" t="s">
        <v>9386</v>
      </c>
      <c r="T5066">
        <v>3569</v>
      </c>
      <c r="U5066" t="s">
        <v>9386</v>
      </c>
    </row>
    <row r="5067" spans="2:21" x14ac:dyDescent="0.25">
      <c r="B5067" t="s">
        <v>169</v>
      </c>
      <c r="C5067">
        <v>2016</v>
      </c>
      <c r="D5067" t="s">
        <v>315</v>
      </c>
      <c r="E5067" t="s">
        <v>456</v>
      </c>
      <c r="F5067" t="s">
        <v>9394</v>
      </c>
      <c r="H5067">
        <v>164</v>
      </c>
      <c r="I5067" t="s">
        <v>8807</v>
      </c>
      <c r="J5067" t="s">
        <v>8444</v>
      </c>
      <c r="L5067" t="s">
        <v>138</v>
      </c>
      <c r="N5067" t="s">
        <v>8122</v>
      </c>
      <c r="R5067" t="e">
        <v>#N/A</v>
      </c>
      <c r="S5067" t="s">
        <v>9386</v>
      </c>
      <c r="T5067">
        <v>7032</v>
      </c>
      <c r="U5067" t="s">
        <v>9386</v>
      </c>
    </row>
    <row r="5068" spans="2:21" x14ac:dyDescent="0.25">
      <c r="B5068" t="s">
        <v>169</v>
      </c>
      <c r="C5068">
        <v>2016</v>
      </c>
      <c r="D5068" t="s">
        <v>315</v>
      </c>
      <c r="E5068" t="s">
        <v>456</v>
      </c>
      <c r="F5068" t="s">
        <v>9394</v>
      </c>
      <c r="H5068">
        <v>165</v>
      </c>
      <c r="I5068" t="s">
        <v>8807</v>
      </c>
      <c r="J5068" t="s">
        <v>99</v>
      </c>
      <c r="L5068" t="s">
        <v>76</v>
      </c>
      <c r="N5068" t="s">
        <v>8122</v>
      </c>
      <c r="R5068" t="e">
        <v>#N/A</v>
      </c>
      <c r="S5068" t="s">
        <v>9386</v>
      </c>
      <c r="T5068">
        <v>501</v>
      </c>
      <c r="U5068" t="s">
        <v>9386</v>
      </c>
    </row>
    <row r="5069" spans="2:21" x14ac:dyDescent="0.25">
      <c r="B5069" t="s">
        <v>169</v>
      </c>
      <c r="C5069">
        <v>2016</v>
      </c>
      <c r="D5069" t="s">
        <v>315</v>
      </c>
      <c r="E5069" t="s">
        <v>456</v>
      </c>
      <c r="F5069" t="s">
        <v>9394</v>
      </c>
      <c r="G5069" t="s">
        <v>979</v>
      </c>
      <c r="H5069">
        <v>166</v>
      </c>
      <c r="I5069">
        <v>-1</v>
      </c>
      <c r="J5069" t="s">
        <v>256</v>
      </c>
      <c r="L5069" t="s">
        <v>88</v>
      </c>
      <c r="N5069" t="s">
        <v>8122</v>
      </c>
      <c r="R5069" t="e">
        <v>#N/A</v>
      </c>
      <c r="S5069">
        <v>451</v>
      </c>
      <c r="T5069">
        <v>5232</v>
      </c>
      <c r="U5069" t="s">
        <v>9386</v>
      </c>
    </row>
    <row r="5070" spans="2:21" x14ac:dyDescent="0.25">
      <c r="B5070" t="s">
        <v>169</v>
      </c>
      <c r="C5070">
        <v>2016</v>
      </c>
      <c r="D5070" t="s">
        <v>315</v>
      </c>
      <c r="E5070" t="s">
        <v>456</v>
      </c>
      <c r="F5070" t="s">
        <v>9394</v>
      </c>
      <c r="G5070" t="s">
        <v>979</v>
      </c>
      <c r="H5070">
        <v>166</v>
      </c>
      <c r="I5070">
        <v>-2</v>
      </c>
      <c r="J5070" t="s">
        <v>235</v>
      </c>
      <c r="L5070" t="s">
        <v>77</v>
      </c>
      <c r="N5070" t="s">
        <v>8122</v>
      </c>
      <c r="R5070" t="e">
        <v>#N/A</v>
      </c>
      <c r="S5070">
        <v>451</v>
      </c>
      <c r="T5070">
        <v>716</v>
      </c>
      <c r="U5070" t="s">
        <v>9386</v>
      </c>
    </row>
    <row r="5071" spans="2:21" x14ac:dyDescent="0.25">
      <c r="B5071" t="s">
        <v>169</v>
      </c>
      <c r="C5071">
        <v>2016</v>
      </c>
      <c r="D5071" t="s">
        <v>315</v>
      </c>
      <c r="E5071" t="s">
        <v>456</v>
      </c>
      <c r="F5071" t="s">
        <v>9394</v>
      </c>
      <c r="G5071" t="s">
        <v>979</v>
      </c>
      <c r="H5071">
        <v>166</v>
      </c>
      <c r="I5071">
        <v>-3</v>
      </c>
      <c r="J5071" t="s">
        <v>250</v>
      </c>
      <c r="L5071" t="s">
        <v>68</v>
      </c>
      <c r="N5071" t="s">
        <v>8122</v>
      </c>
      <c r="R5071" t="e">
        <v>#N/A</v>
      </c>
      <c r="S5071">
        <v>451</v>
      </c>
      <c r="T5071">
        <v>5102</v>
      </c>
      <c r="U5071" t="s">
        <v>9386</v>
      </c>
    </row>
    <row r="5072" spans="2:21" x14ac:dyDescent="0.25">
      <c r="B5072" t="s">
        <v>169</v>
      </c>
      <c r="C5072">
        <v>2016</v>
      </c>
      <c r="D5072" t="s">
        <v>315</v>
      </c>
      <c r="E5072" t="s">
        <v>456</v>
      </c>
      <c r="F5072" t="s">
        <v>9394</v>
      </c>
      <c r="H5072">
        <v>167</v>
      </c>
      <c r="I5072" t="s">
        <v>8807</v>
      </c>
      <c r="J5072" t="s">
        <v>4123</v>
      </c>
      <c r="L5072" t="s">
        <v>27</v>
      </c>
      <c r="N5072" t="s">
        <v>8122</v>
      </c>
      <c r="R5072" t="e">
        <v>#N/A</v>
      </c>
      <c r="S5072" t="s">
        <v>9386</v>
      </c>
      <c r="T5072">
        <v>3128</v>
      </c>
      <c r="U5072" t="s">
        <v>9386</v>
      </c>
    </row>
    <row r="5073" spans="2:21" x14ac:dyDescent="0.25">
      <c r="B5073" t="s">
        <v>169</v>
      </c>
      <c r="C5073">
        <v>2016</v>
      </c>
      <c r="D5073" t="s">
        <v>315</v>
      </c>
      <c r="E5073" t="s">
        <v>456</v>
      </c>
      <c r="F5073" t="s">
        <v>9394</v>
      </c>
      <c r="H5073">
        <v>168</v>
      </c>
      <c r="I5073" t="s">
        <v>8807</v>
      </c>
      <c r="J5073" t="s">
        <v>8159</v>
      </c>
      <c r="L5073" t="s">
        <v>27</v>
      </c>
      <c r="N5073" t="s">
        <v>8122</v>
      </c>
      <c r="R5073" t="e">
        <v>#N/A</v>
      </c>
      <c r="S5073" t="s">
        <v>9386</v>
      </c>
      <c r="T5073">
        <v>6961</v>
      </c>
      <c r="U5073" t="s">
        <v>9386</v>
      </c>
    </row>
    <row r="5074" spans="2:21" x14ac:dyDescent="0.25">
      <c r="B5074" t="s">
        <v>169</v>
      </c>
      <c r="C5074">
        <v>2016</v>
      </c>
      <c r="D5074" t="s">
        <v>315</v>
      </c>
      <c r="E5074" t="s">
        <v>456</v>
      </c>
      <c r="F5074" t="s">
        <v>9394</v>
      </c>
      <c r="H5074">
        <v>169</v>
      </c>
      <c r="I5074" t="s">
        <v>8807</v>
      </c>
      <c r="J5074" t="s">
        <v>9369</v>
      </c>
      <c r="L5074" t="s">
        <v>22</v>
      </c>
      <c r="N5074" t="s">
        <v>8122</v>
      </c>
      <c r="R5074" t="e">
        <v>#N/A</v>
      </c>
      <c r="S5074" t="s">
        <v>9386</v>
      </c>
      <c r="T5074">
        <v>7403</v>
      </c>
      <c r="U5074" t="s">
        <v>9386</v>
      </c>
    </row>
    <row r="5075" spans="2:21" x14ac:dyDescent="0.25">
      <c r="B5075" t="s">
        <v>169</v>
      </c>
      <c r="C5075">
        <v>2016</v>
      </c>
      <c r="D5075" t="s">
        <v>315</v>
      </c>
      <c r="E5075" t="s">
        <v>456</v>
      </c>
      <c r="F5075" t="s">
        <v>9394</v>
      </c>
      <c r="H5075">
        <v>170</v>
      </c>
      <c r="I5075" t="s">
        <v>8807</v>
      </c>
      <c r="J5075" t="s">
        <v>2460</v>
      </c>
      <c r="L5075" t="s">
        <v>51</v>
      </c>
      <c r="N5075" t="s">
        <v>8122</v>
      </c>
      <c r="R5075" t="e">
        <v>#N/A</v>
      </c>
      <c r="S5075" t="s">
        <v>9386</v>
      </c>
      <c r="T5075">
        <v>1407</v>
      </c>
      <c r="U5075" t="s">
        <v>9386</v>
      </c>
    </row>
    <row r="5076" spans="2:21" x14ac:dyDescent="0.25">
      <c r="B5076" t="s">
        <v>169</v>
      </c>
      <c r="C5076">
        <v>2016</v>
      </c>
      <c r="D5076" t="s">
        <v>315</v>
      </c>
      <c r="E5076" t="s">
        <v>456</v>
      </c>
      <c r="F5076" t="s">
        <v>9394</v>
      </c>
      <c r="H5076">
        <v>171</v>
      </c>
      <c r="I5076" t="s">
        <v>8807</v>
      </c>
      <c r="J5076" t="s">
        <v>5612</v>
      </c>
      <c r="L5076" t="s">
        <v>16</v>
      </c>
      <c r="N5076" t="s">
        <v>8122</v>
      </c>
      <c r="R5076" t="e">
        <v>#N/A</v>
      </c>
      <c r="S5076" t="s">
        <v>9386</v>
      </c>
      <c r="T5076">
        <v>4655</v>
      </c>
      <c r="U5076" t="s">
        <v>9386</v>
      </c>
    </row>
    <row r="5077" spans="2:21" x14ac:dyDescent="0.25">
      <c r="B5077" t="s">
        <v>169</v>
      </c>
      <c r="C5077">
        <v>2016</v>
      </c>
      <c r="D5077" t="s">
        <v>315</v>
      </c>
      <c r="E5077" t="s">
        <v>456</v>
      </c>
      <c r="F5077" t="s">
        <v>9394</v>
      </c>
      <c r="H5077">
        <v>172</v>
      </c>
      <c r="I5077" t="s">
        <v>8807</v>
      </c>
      <c r="J5077" t="s">
        <v>9368</v>
      </c>
      <c r="L5077" t="s">
        <v>129</v>
      </c>
      <c r="N5077" t="s">
        <v>8122</v>
      </c>
      <c r="R5077" t="e">
        <v>#N/A</v>
      </c>
      <c r="S5077" t="s">
        <v>9386</v>
      </c>
      <c r="T5077">
        <v>7397</v>
      </c>
      <c r="U5077" t="s">
        <v>9386</v>
      </c>
    </row>
    <row r="5078" spans="2:21" x14ac:dyDescent="0.25">
      <c r="B5078" t="s">
        <v>169</v>
      </c>
      <c r="C5078">
        <v>2016</v>
      </c>
      <c r="D5078" t="s">
        <v>315</v>
      </c>
      <c r="E5078" t="s">
        <v>456</v>
      </c>
      <c r="F5078" t="s">
        <v>9394</v>
      </c>
      <c r="H5078">
        <v>173</v>
      </c>
      <c r="I5078" t="s">
        <v>8807</v>
      </c>
      <c r="J5078" t="s">
        <v>234</v>
      </c>
      <c r="L5078" t="s">
        <v>76</v>
      </c>
      <c r="N5078" t="s">
        <v>8122</v>
      </c>
      <c r="R5078" t="e">
        <v>#N/A</v>
      </c>
      <c r="S5078" t="s">
        <v>9386</v>
      </c>
      <c r="T5078">
        <v>3882</v>
      </c>
      <c r="U5078" t="s">
        <v>9386</v>
      </c>
    </row>
    <row r="5079" spans="2:21" x14ac:dyDescent="0.25">
      <c r="B5079" t="s">
        <v>169</v>
      </c>
      <c r="C5079">
        <v>2016</v>
      </c>
      <c r="D5079" t="s">
        <v>315</v>
      </c>
      <c r="E5079" t="s">
        <v>456</v>
      </c>
      <c r="F5079" t="s">
        <v>9394</v>
      </c>
      <c r="H5079">
        <v>174</v>
      </c>
      <c r="I5079" t="s">
        <v>8807</v>
      </c>
      <c r="J5079" t="s">
        <v>4379</v>
      </c>
      <c r="L5079" t="s">
        <v>138</v>
      </c>
      <c r="N5079" t="s">
        <v>8122</v>
      </c>
      <c r="R5079" t="e">
        <v>#N/A</v>
      </c>
      <c r="S5079" t="s">
        <v>9386</v>
      </c>
      <c r="T5079">
        <v>3388</v>
      </c>
      <c r="U5079" t="s">
        <v>9386</v>
      </c>
    </row>
    <row r="5080" spans="2:21" x14ac:dyDescent="0.25">
      <c r="B5080" t="s">
        <v>169</v>
      </c>
      <c r="C5080">
        <v>2016</v>
      </c>
      <c r="D5080" t="s">
        <v>315</v>
      </c>
      <c r="E5080" t="s">
        <v>456</v>
      </c>
      <c r="F5080" t="s">
        <v>9394</v>
      </c>
      <c r="H5080">
        <v>175</v>
      </c>
      <c r="I5080" t="s">
        <v>8807</v>
      </c>
      <c r="J5080" t="s">
        <v>247</v>
      </c>
      <c r="L5080" t="s">
        <v>85</v>
      </c>
      <c r="N5080" t="s">
        <v>8122</v>
      </c>
      <c r="R5080" t="e">
        <v>#N/A</v>
      </c>
      <c r="S5080" t="s">
        <v>9386</v>
      </c>
      <c r="T5080">
        <v>4488</v>
      </c>
      <c r="U5080" t="s">
        <v>9386</v>
      </c>
    </row>
    <row r="5081" spans="2:21" x14ac:dyDescent="0.25">
      <c r="B5081" t="s">
        <v>169</v>
      </c>
      <c r="C5081">
        <v>2016</v>
      </c>
      <c r="D5081" t="s">
        <v>315</v>
      </c>
      <c r="E5081" t="s">
        <v>456</v>
      </c>
      <c r="F5081" t="s">
        <v>9394</v>
      </c>
      <c r="H5081">
        <v>176</v>
      </c>
      <c r="I5081" t="s">
        <v>8807</v>
      </c>
      <c r="J5081" t="s">
        <v>2221</v>
      </c>
      <c r="L5081" t="s">
        <v>73</v>
      </c>
      <c r="N5081" t="s">
        <v>8122</v>
      </c>
      <c r="R5081" t="e">
        <v>#N/A</v>
      </c>
      <c r="S5081" t="s">
        <v>9386</v>
      </c>
      <c r="T5081">
        <v>1159</v>
      </c>
      <c r="U5081" t="s">
        <v>9386</v>
      </c>
    </row>
    <row r="5082" spans="2:21" x14ac:dyDescent="0.25">
      <c r="B5082" t="s">
        <v>169</v>
      </c>
      <c r="C5082">
        <v>2016</v>
      </c>
      <c r="D5082" t="s">
        <v>315</v>
      </c>
      <c r="E5082" t="s">
        <v>456</v>
      </c>
      <c r="F5082" t="s">
        <v>9394</v>
      </c>
      <c r="H5082">
        <v>177</v>
      </c>
      <c r="I5082" t="s">
        <v>8807</v>
      </c>
      <c r="J5082" t="s">
        <v>3891</v>
      </c>
      <c r="L5082" t="s">
        <v>16</v>
      </c>
      <c r="N5082" t="s">
        <v>8122</v>
      </c>
      <c r="R5082" t="e">
        <v>#N/A</v>
      </c>
      <c r="S5082" t="s">
        <v>9386</v>
      </c>
      <c r="T5082">
        <v>2889</v>
      </c>
      <c r="U5082" t="s">
        <v>9386</v>
      </c>
    </row>
    <row r="5083" spans="2:21" x14ac:dyDescent="0.25">
      <c r="B5083" t="s">
        <v>169</v>
      </c>
      <c r="C5083">
        <v>2016</v>
      </c>
      <c r="D5083" t="s">
        <v>315</v>
      </c>
      <c r="E5083" t="s">
        <v>456</v>
      </c>
      <c r="F5083" t="s">
        <v>9394</v>
      </c>
      <c r="H5083">
        <v>178</v>
      </c>
      <c r="I5083" t="s">
        <v>8807</v>
      </c>
      <c r="J5083" t="s">
        <v>271</v>
      </c>
      <c r="L5083" t="s">
        <v>27</v>
      </c>
      <c r="N5083" t="s">
        <v>8122</v>
      </c>
      <c r="R5083" t="e">
        <v>#N/A</v>
      </c>
      <c r="S5083" t="s">
        <v>9386</v>
      </c>
      <c r="T5083">
        <v>5625</v>
      </c>
      <c r="U5083" t="s">
        <v>9386</v>
      </c>
    </row>
    <row r="5084" spans="2:21" x14ac:dyDescent="0.25">
      <c r="B5084" t="s">
        <v>169</v>
      </c>
      <c r="C5084">
        <v>2016</v>
      </c>
      <c r="D5084" t="s">
        <v>315</v>
      </c>
      <c r="E5084" t="s">
        <v>456</v>
      </c>
      <c r="F5084" t="s">
        <v>9394</v>
      </c>
      <c r="H5084">
        <v>179</v>
      </c>
      <c r="I5084" t="s">
        <v>8807</v>
      </c>
      <c r="J5084" t="s">
        <v>262</v>
      </c>
      <c r="L5084" t="s">
        <v>39</v>
      </c>
      <c r="N5084" t="s">
        <v>8122</v>
      </c>
      <c r="R5084" t="e">
        <v>#N/A</v>
      </c>
      <c r="S5084" t="s">
        <v>9386</v>
      </c>
      <c r="T5084">
        <v>3922</v>
      </c>
      <c r="U5084" t="s">
        <v>9386</v>
      </c>
    </row>
    <row r="5085" spans="2:21" x14ac:dyDescent="0.25">
      <c r="B5085" t="s">
        <v>169</v>
      </c>
      <c r="C5085">
        <v>2016</v>
      </c>
      <c r="D5085" t="s">
        <v>315</v>
      </c>
      <c r="E5085" t="s">
        <v>456</v>
      </c>
      <c r="F5085" t="s">
        <v>9394</v>
      </c>
      <c r="H5085">
        <v>180</v>
      </c>
      <c r="I5085" t="s">
        <v>8807</v>
      </c>
      <c r="J5085" t="s">
        <v>8470</v>
      </c>
      <c r="L5085" t="s">
        <v>85</v>
      </c>
      <c r="N5085" t="s">
        <v>8122</v>
      </c>
      <c r="R5085" t="e">
        <v>#N/A</v>
      </c>
      <c r="S5085" t="s">
        <v>9386</v>
      </c>
      <c r="T5085">
        <v>7075</v>
      </c>
      <c r="U5085" t="s">
        <v>9386</v>
      </c>
    </row>
    <row r="5086" spans="2:21" x14ac:dyDescent="0.25">
      <c r="B5086" t="s">
        <v>169</v>
      </c>
      <c r="C5086">
        <v>2016</v>
      </c>
      <c r="D5086" t="s">
        <v>315</v>
      </c>
      <c r="E5086" t="s">
        <v>456</v>
      </c>
      <c r="F5086" t="s">
        <v>9394</v>
      </c>
      <c r="H5086">
        <v>181</v>
      </c>
      <c r="I5086" t="s">
        <v>8807</v>
      </c>
      <c r="J5086" t="s">
        <v>31</v>
      </c>
      <c r="L5086" t="s">
        <v>31</v>
      </c>
      <c r="N5086" t="s">
        <v>8122</v>
      </c>
      <c r="R5086" t="e">
        <v>#N/A</v>
      </c>
      <c r="S5086" t="s">
        <v>9386</v>
      </c>
      <c r="T5086">
        <v>4986</v>
      </c>
      <c r="U5086" t="s">
        <v>9386</v>
      </c>
    </row>
    <row r="5087" spans="2:21" x14ac:dyDescent="0.25">
      <c r="B5087" t="s">
        <v>169</v>
      </c>
      <c r="C5087">
        <v>2016</v>
      </c>
      <c r="D5087" t="s">
        <v>315</v>
      </c>
      <c r="E5087" t="s">
        <v>456</v>
      </c>
      <c r="F5087" t="s">
        <v>9394</v>
      </c>
      <c r="H5087">
        <v>182</v>
      </c>
      <c r="I5087" t="s">
        <v>8807</v>
      </c>
      <c r="J5087" t="s">
        <v>241</v>
      </c>
      <c r="L5087" t="s">
        <v>12</v>
      </c>
      <c r="N5087" t="s">
        <v>8122</v>
      </c>
      <c r="R5087" t="e">
        <v>#N/A</v>
      </c>
      <c r="S5087" t="s">
        <v>9386</v>
      </c>
      <c r="T5087">
        <v>4196</v>
      </c>
      <c r="U5087" t="s">
        <v>9386</v>
      </c>
    </row>
    <row r="5088" spans="2:21" x14ac:dyDescent="0.25">
      <c r="B5088" t="s">
        <v>169</v>
      </c>
      <c r="C5088">
        <v>2016</v>
      </c>
      <c r="D5088" t="s">
        <v>315</v>
      </c>
      <c r="E5088" t="s">
        <v>456</v>
      </c>
      <c r="F5088" t="s">
        <v>9394</v>
      </c>
      <c r="H5088">
        <v>183</v>
      </c>
      <c r="I5088" t="s">
        <v>8807</v>
      </c>
      <c r="J5088" t="s">
        <v>240</v>
      </c>
      <c r="L5088" t="s">
        <v>86</v>
      </c>
      <c r="N5088" t="s">
        <v>8122</v>
      </c>
      <c r="R5088" t="e">
        <v>#N/A</v>
      </c>
      <c r="S5088" t="s">
        <v>9386</v>
      </c>
      <c r="T5088">
        <v>650</v>
      </c>
      <c r="U5088" t="s">
        <v>9386</v>
      </c>
    </row>
    <row r="5089" spans="2:21" x14ac:dyDescent="0.25">
      <c r="B5089" t="s">
        <v>169</v>
      </c>
      <c r="C5089">
        <v>2016</v>
      </c>
      <c r="D5089" t="s">
        <v>315</v>
      </c>
      <c r="E5089" t="s">
        <v>456</v>
      </c>
      <c r="F5089" t="s">
        <v>9394</v>
      </c>
      <c r="H5089">
        <v>184</v>
      </c>
      <c r="I5089" t="s">
        <v>8807</v>
      </c>
      <c r="J5089" t="s">
        <v>7450</v>
      </c>
      <c r="L5089" t="s">
        <v>17</v>
      </c>
      <c r="N5089" t="s">
        <v>8122</v>
      </c>
      <c r="R5089" t="e">
        <v>#N/A</v>
      </c>
      <c r="S5089" t="s">
        <v>9386</v>
      </c>
      <c r="T5089">
        <v>6880</v>
      </c>
      <c r="U5089" t="s">
        <v>9386</v>
      </c>
    </row>
    <row r="5090" spans="2:21" x14ac:dyDescent="0.25">
      <c r="B5090" t="s">
        <v>169</v>
      </c>
      <c r="C5090">
        <v>2016</v>
      </c>
      <c r="D5090" t="s">
        <v>315</v>
      </c>
      <c r="E5090" t="s">
        <v>456</v>
      </c>
      <c r="F5090" t="s">
        <v>9394</v>
      </c>
      <c r="G5090" t="s">
        <v>763</v>
      </c>
      <c r="H5090">
        <v>185</v>
      </c>
      <c r="I5090">
        <v>-1</v>
      </c>
      <c r="J5090" t="s">
        <v>258</v>
      </c>
      <c r="L5090" t="s">
        <v>51</v>
      </c>
      <c r="N5090" t="s">
        <v>8122</v>
      </c>
      <c r="R5090" t="e">
        <v>#N/A</v>
      </c>
      <c r="S5090">
        <v>220</v>
      </c>
      <c r="T5090">
        <v>1810</v>
      </c>
      <c r="U5090" t="s">
        <v>9386</v>
      </c>
    </row>
    <row r="5091" spans="2:21" x14ac:dyDescent="0.25">
      <c r="B5091" t="s">
        <v>169</v>
      </c>
      <c r="C5091">
        <v>2016</v>
      </c>
      <c r="D5091" t="s">
        <v>315</v>
      </c>
      <c r="E5091" t="s">
        <v>456</v>
      </c>
      <c r="F5091" t="s">
        <v>9394</v>
      </c>
      <c r="G5091" t="s">
        <v>763</v>
      </c>
      <c r="H5091">
        <v>185</v>
      </c>
      <c r="I5091">
        <v>-2</v>
      </c>
      <c r="J5091" t="s">
        <v>259</v>
      </c>
      <c r="L5091" t="s">
        <v>25</v>
      </c>
      <c r="N5091" t="s">
        <v>8122</v>
      </c>
      <c r="R5091" t="e">
        <v>#N/A</v>
      </c>
      <c r="S5091">
        <v>220</v>
      </c>
      <c r="T5091">
        <v>6072</v>
      </c>
      <c r="U5091" t="s">
        <v>9386</v>
      </c>
    </row>
    <row r="5092" spans="2:21" x14ac:dyDescent="0.25">
      <c r="B5092" t="s">
        <v>169</v>
      </c>
      <c r="C5092">
        <v>2016</v>
      </c>
      <c r="D5092" t="s">
        <v>315</v>
      </c>
      <c r="E5092" t="s">
        <v>456</v>
      </c>
      <c r="F5092" t="s">
        <v>9394</v>
      </c>
      <c r="G5092" t="s">
        <v>763</v>
      </c>
      <c r="H5092">
        <v>185</v>
      </c>
      <c r="I5092">
        <v>-3</v>
      </c>
      <c r="J5092" t="s">
        <v>64</v>
      </c>
      <c r="L5092" t="s">
        <v>12</v>
      </c>
      <c r="N5092" t="s">
        <v>8122</v>
      </c>
      <c r="R5092" t="e">
        <v>#N/A</v>
      </c>
      <c r="S5092">
        <v>220</v>
      </c>
      <c r="T5092">
        <v>2073</v>
      </c>
      <c r="U5092" t="s">
        <v>9386</v>
      </c>
    </row>
    <row r="5093" spans="2:21" x14ac:dyDescent="0.25">
      <c r="B5093" t="s">
        <v>169</v>
      </c>
      <c r="C5093">
        <v>2016</v>
      </c>
      <c r="D5093" t="s">
        <v>315</v>
      </c>
      <c r="E5093" t="s">
        <v>456</v>
      </c>
      <c r="F5093" t="s">
        <v>9394</v>
      </c>
      <c r="G5093" t="s">
        <v>794</v>
      </c>
      <c r="H5093">
        <v>186</v>
      </c>
      <c r="I5093" t="s">
        <v>8807</v>
      </c>
      <c r="J5093" t="s">
        <v>194</v>
      </c>
      <c r="L5093" t="s">
        <v>88</v>
      </c>
      <c r="N5093" t="s">
        <v>8122</v>
      </c>
      <c r="R5093" t="e">
        <v>#N/A</v>
      </c>
      <c r="S5093" t="e">
        <v>#N/A</v>
      </c>
      <c r="T5093">
        <v>6839</v>
      </c>
      <c r="U5093" t="s">
        <v>9386</v>
      </c>
    </row>
    <row r="5094" spans="2:21" x14ac:dyDescent="0.25">
      <c r="B5094" t="s">
        <v>169</v>
      </c>
      <c r="C5094">
        <v>2016</v>
      </c>
      <c r="D5094" t="s">
        <v>315</v>
      </c>
      <c r="E5094" t="s">
        <v>456</v>
      </c>
      <c r="F5094" t="s">
        <v>9394</v>
      </c>
      <c r="G5094" t="s">
        <v>9365</v>
      </c>
      <c r="H5094">
        <v>187</v>
      </c>
      <c r="I5094">
        <v>-1</v>
      </c>
      <c r="J5094" t="s">
        <v>258</v>
      </c>
      <c r="L5094" t="s">
        <v>51</v>
      </c>
      <c r="N5094" t="s">
        <v>8122</v>
      </c>
      <c r="R5094" t="e">
        <v>#N/A</v>
      </c>
      <c r="S5094">
        <v>678</v>
      </c>
      <c r="T5094">
        <v>1810</v>
      </c>
      <c r="U5094" t="s">
        <v>9386</v>
      </c>
    </row>
    <row r="5095" spans="2:21" x14ac:dyDescent="0.25">
      <c r="B5095" t="s">
        <v>169</v>
      </c>
      <c r="C5095">
        <v>2016</v>
      </c>
      <c r="D5095" t="s">
        <v>315</v>
      </c>
      <c r="E5095" t="s">
        <v>456</v>
      </c>
      <c r="F5095" t="s">
        <v>9394</v>
      </c>
      <c r="G5095" t="s">
        <v>9365</v>
      </c>
      <c r="H5095">
        <v>187</v>
      </c>
      <c r="I5095">
        <v>-2</v>
      </c>
      <c r="J5095" t="s">
        <v>230</v>
      </c>
      <c r="L5095" t="s">
        <v>51</v>
      </c>
      <c r="N5095" t="s">
        <v>8122</v>
      </c>
      <c r="R5095" t="e">
        <v>#N/A</v>
      </c>
      <c r="S5095">
        <v>678</v>
      </c>
      <c r="T5095">
        <v>1721</v>
      </c>
      <c r="U5095" t="s">
        <v>9386</v>
      </c>
    </row>
    <row r="5096" spans="2:21" x14ac:dyDescent="0.25">
      <c r="B5096" t="s">
        <v>169</v>
      </c>
      <c r="C5096">
        <v>2016</v>
      </c>
      <c r="D5096" t="s">
        <v>315</v>
      </c>
      <c r="E5096" t="s">
        <v>456</v>
      </c>
      <c r="F5096" t="s">
        <v>9394</v>
      </c>
      <c r="G5096" t="s">
        <v>9365</v>
      </c>
      <c r="H5096">
        <v>187</v>
      </c>
      <c r="I5096">
        <v>-3</v>
      </c>
      <c r="J5096" t="s">
        <v>64</v>
      </c>
      <c r="L5096" t="s">
        <v>12</v>
      </c>
      <c r="N5096" t="s">
        <v>8122</v>
      </c>
      <c r="R5096" t="e">
        <v>#N/A</v>
      </c>
      <c r="S5096">
        <v>678</v>
      </c>
      <c r="T5096">
        <v>2073</v>
      </c>
      <c r="U5096" t="s">
        <v>9386</v>
      </c>
    </row>
    <row r="5097" spans="2:21" x14ac:dyDescent="0.25">
      <c r="B5097" t="s">
        <v>169</v>
      </c>
      <c r="C5097">
        <v>2016</v>
      </c>
      <c r="D5097" t="s">
        <v>315</v>
      </c>
      <c r="E5097" t="s">
        <v>456</v>
      </c>
      <c r="F5097" t="s">
        <v>9394</v>
      </c>
      <c r="H5097">
        <v>188</v>
      </c>
      <c r="I5097" t="s">
        <v>8807</v>
      </c>
      <c r="J5097" t="s">
        <v>264</v>
      </c>
      <c r="L5097" t="s">
        <v>27</v>
      </c>
      <c r="N5097" t="s">
        <v>8122</v>
      </c>
      <c r="R5097" t="e">
        <v>#N/A</v>
      </c>
      <c r="S5097" t="s">
        <v>9386</v>
      </c>
      <c r="T5097">
        <v>2848</v>
      </c>
      <c r="U5097" t="s">
        <v>9386</v>
      </c>
    </row>
    <row r="5098" spans="2:21" x14ac:dyDescent="0.25">
      <c r="B5098" t="s">
        <v>169</v>
      </c>
      <c r="C5098">
        <v>2016</v>
      </c>
      <c r="D5098" t="s">
        <v>315</v>
      </c>
      <c r="E5098" t="s">
        <v>456</v>
      </c>
      <c r="F5098" t="s">
        <v>9394</v>
      </c>
      <c r="H5098">
        <v>189</v>
      </c>
      <c r="I5098" t="s">
        <v>8807</v>
      </c>
      <c r="J5098" t="s">
        <v>8455</v>
      </c>
      <c r="L5098" t="s">
        <v>108</v>
      </c>
      <c r="N5098" t="s">
        <v>8122</v>
      </c>
      <c r="R5098" t="e">
        <v>#N/A</v>
      </c>
      <c r="S5098" t="s">
        <v>9386</v>
      </c>
      <c r="T5098">
        <v>7059</v>
      </c>
      <c r="U5098" t="s">
        <v>9386</v>
      </c>
    </row>
    <row r="5099" spans="2:21" x14ac:dyDescent="0.25">
      <c r="B5099" t="s">
        <v>169</v>
      </c>
      <c r="C5099">
        <v>2016</v>
      </c>
      <c r="D5099" t="s">
        <v>315</v>
      </c>
      <c r="E5099" t="s">
        <v>456</v>
      </c>
      <c r="F5099" t="s">
        <v>9394</v>
      </c>
      <c r="H5099">
        <v>190</v>
      </c>
      <c r="I5099" t="s">
        <v>8807</v>
      </c>
      <c r="J5099" t="s">
        <v>211</v>
      </c>
      <c r="L5099" t="s">
        <v>28</v>
      </c>
      <c r="N5099" t="s">
        <v>8122</v>
      </c>
      <c r="R5099" t="e">
        <v>#N/A</v>
      </c>
      <c r="S5099" t="s">
        <v>9386</v>
      </c>
      <c r="T5099">
        <v>3471</v>
      </c>
      <c r="U5099" t="s">
        <v>9386</v>
      </c>
    </row>
    <row r="5100" spans="2:21" x14ac:dyDescent="0.25">
      <c r="B5100" t="s">
        <v>169</v>
      </c>
      <c r="C5100">
        <v>2016</v>
      </c>
      <c r="D5100" t="s">
        <v>315</v>
      </c>
      <c r="E5100" t="s">
        <v>456</v>
      </c>
      <c r="F5100" t="s">
        <v>9394</v>
      </c>
      <c r="H5100">
        <v>191</v>
      </c>
      <c r="I5100" t="s">
        <v>8807</v>
      </c>
      <c r="J5100" t="s">
        <v>2301</v>
      </c>
      <c r="L5100" t="s">
        <v>83</v>
      </c>
      <c r="N5100" t="s">
        <v>8122</v>
      </c>
      <c r="R5100" t="e">
        <v>#N/A</v>
      </c>
      <c r="S5100" t="s">
        <v>9386</v>
      </c>
      <c r="T5100">
        <v>1239</v>
      </c>
      <c r="U5100" t="s">
        <v>9386</v>
      </c>
    </row>
    <row r="5101" spans="2:21" x14ac:dyDescent="0.25">
      <c r="B5101" t="s">
        <v>169</v>
      </c>
      <c r="C5101">
        <v>2016</v>
      </c>
      <c r="D5101" t="s">
        <v>315</v>
      </c>
      <c r="E5101" t="s">
        <v>456</v>
      </c>
      <c r="F5101" t="s">
        <v>9394</v>
      </c>
      <c r="H5101">
        <v>192</v>
      </c>
      <c r="I5101" t="s">
        <v>8807</v>
      </c>
      <c r="J5101" t="s">
        <v>8555</v>
      </c>
      <c r="L5101" t="s">
        <v>108</v>
      </c>
      <c r="N5101" t="s">
        <v>8122</v>
      </c>
      <c r="R5101" t="e">
        <v>#N/A</v>
      </c>
      <c r="S5101" t="s">
        <v>9386</v>
      </c>
      <c r="T5101">
        <v>7245</v>
      </c>
      <c r="U5101" t="s">
        <v>9386</v>
      </c>
    </row>
    <row r="5102" spans="2:21" x14ac:dyDescent="0.25">
      <c r="B5102" t="s">
        <v>169</v>
      </c>
      <c r="C5102">
        <v>2016</v>
      </c>
      <c r="D5102" t="s">
        <v>315</v>
      </c>
      <c r="E5102" t="s">
        <v>456</v>
      </c>
      <c r="F5102" t="s">
        <v>9394</v>
      </c>
      <c r="H5102">
        <v>193</v>
      </c>
      <c r="I5102" t="s">
        <v>8807</v>
      </c>
      <c r="J5102" t="s">
        <v>8527</v>
      </c>
      <c r="L5102" t="s">
        <v>71</v>
      </c>
      <c r="N5102" t="s">
        <v>8122</v>
      </c>
      <c r="R5102" t="e">
        <v>#N/A</v>
      </c>
      <c r="S5102" t="s">
        <v>9386</v>
      </c>
      <c r="T5102">
        <v>7145</v>
      </c>
      <c r="U5102" t="s">
        <v>9386</v>
      </c>
    </row>
    <row r="5103" spans="2:21" x14ac:dyDescent="0.25">
      <c r="B5103" t="s">
        <v>169</v>
      </c>
      <c r="C5103">
        <v>2016</v>
      </c>
      <c r="D5103" t="s">
        <v>315</v>
      </c>
      <c r="E5103" t="s">
        <v>456</v>
      </c>
      <c r="F5103" t="s">
        <v>9394</v>
      </c>
      <c r="H5103">
        <v>194</v>
      </c>
      <c r="I5103" t="s">
        <v>8807</v>
      </c>
      <c r="J5103" t="s">
        <v>2571</v>
      </c>
      <c r="L5103" t="s">
        <v>27</v>
      </c>
      <c r="N5103" t="s">
        <v>8122</v>
      </c>
      <c r="R5103" t="e">
        <v>#N/A</v>
      </c>
      <c r="S5103" t="s">
        <v>9386</v>
      </c>
      <c r="T5103">
        <v>1522</v>
      </c>
      <c r="U5103" t="s">
        <v>9386</v>
      </c>
    </row>
    <row r="5104" spans="2:21" x14ac:dyDescent="0.25">
      <c r="B5104" t="s">
        <v>169</v>
      </c>
      <c r="C5104">
        <v>2016</v>
      </c>
      <c r="D5104" t="s">
        <v>315</v>
      </c>
      <c r="E5104" t="s">
        <v>456</v>
      </c>
      <c r="F5104" t="s">
        <v>9394</v>
      </c>
      <c r="H5104">
        <v>195</v>
      </c>
      <c r="I5104" t="s">
        <v>8807</v>
      </c>
      <c r="J5104" t="s">
        <v>223</v>
      </c>
      <c r="L5104" t="s">
        <v>71</v>
      </c>
      <c r="N5104" t="s">
        <v>8122</v>
      </c>
      <c r="R5104" t="e">
        <v>#N/A</v>
      </c>
      <c r="S5104" t="s">
        <v>9386</v>
      </c>
      <c r="T5104">
        <v>3237</v>
      </c>
      <c r="U5104" t="s">
        <v>9386</v>
      </c>
    </row>
    <row r="5105" spans="2:21" x14ac:dyDescent="0.25">
      <c r="B5105" t="s">
        <v>169</v>
      </c>
      <c r="C5105">
        <v>2016</v>
      </c>
      <c r="D5105" t="s">
        <v>315</v>
      </c>
      <c r="E5105" t="s">
        <v>456</v>
      </c>
      <c r="F5105" t="s">
        <v>9394</v>
      </c>
      <c r="H5105">
        <v>196</v>
      </c>
      <c r="I5105" t="s">
        <v>8807</v>
      </c>
      <c r="J5105" t="s">
        <v>8659</v>
      </c>
      <c r="L5105" t="s">
        <v>16</v>
      </c>
      <c r="N5105" t="s">
        <v>8122</v>
      </c>
      <c r="R5105" t="e">
        <v>#N/A</v>
      </c>
      <c r="S5105" t="s">
        <v>9386</v>
      </c>
      <c r="T5105">
        <v>7224</v>
      </c>
      <c r="U5105" t="s">
        <v>9386</v>
      </c>
    </row>
    <row r="5106" spans="2:21" x14ac:dyDescent="0.25">
      <c r="B5106" t="s">
        <v>169</v>
      </c>
      <c r="C5106">
        <v>2016</v>
      </c>
      <c r="D5106" t="s">
        <v>315</v>
      </c>
      <c r="E5106" t="s">
        <v>456</v>
      </c>
      <c r="F5106" t="s">
        <v>9394</v>
      </c>
      <c r="H5106">
        <v>197</v>
      </c>
      <c r="I5106" t="s">
        <v>8807</v>
      </c>
      <c r="J5106" t="s">
        <v>5996</v>
      </c>
      <c r="L5106" t="s">
        <v>22</v>
      </c>
      <c r="N5106" t="s">
        <v>8122</v>
      </c>
      <c r="R5106" t="e">
        <v>#N/A</v>
      </c>
      <c r="S5106" t="s">
        <v>9386</v>
      </c>
      <c r="T5106">
        <v>5056</v>
      </c>
      <c r="U5106" t="s">
        <v>9386</v>
      </c>
    </row>
    <row r="5107" spans="2:21" x14ac:dyDescent="0.25">
      <c r="B5107" t="s">
        <v>169</v>
      </c>
      <c r="C5107">
        <v>2016</v>
      </c>
      <c r="D5107" t="s">
        <v>315</v>
      </c>
      <c r="E5107" t="s">
        <v>456</v>
      </c>
      <c r="F5107" t="s">
        <v>9394</v>
      </c>
      <c r="H5107">
        <v>198</v>
      </c>
      <c r="I5107" t="s">
        <v>8807</v>
      </c>
      <c r="J5107" t="s">
        <v>25</v>
      </c>
      <c r="L5107" t="s">
        <v>25</v>
      </c>
      <c r="N5107" t="s">
        <v>8122</v>
      </c>
      <c r="R5107" t="e">
        <v>#N/A</v>
      </c>
      <c r="S5107" t="s">
        <v>9386</v>
      </c>
      <c r="T5107">
        <v>5115</v>
      </c>
      <c r="U5107" t="s">
        <v>9386</v>
      </c>
    </row>
    <row r="5108" spans="2:21" x14ac:dyDescent="0.25">
      <c r="B5108" t="s">
        <v>169</v>
      </c>
      <c r="C5108">
        <v>2016</v>
      </c>
      <c r="D5108" t="s">
        <v>315</v>
      </c>
      <c r="E5108" t="s">
        <v>456</v>
      </c>
      <c r="F5108" t="s">
        <v>9394</v>
      </c>
      <c r="H5108">
        <v>199</v>
      </c>
      <c r="I5108" t="s">
        <v>8807</v>
      </c>
      <c r="J5108" t="s">
        <v>4262</v>
      </c>
      <c r="L5108" t="s">
        <v>73</v>
      </c>
      <c r="N5108" t="s">
        <v>8122</v>
      </c>
      <c r="R5108" t="e">
        <v>#N/A</v>
      </c>
      <c r="S5108" t="s">
        <v>9386</v>
      </c>
      <c r="T5108">
        <v>3271</v>
      </c>
      <c r="U5108" t="s">
        <v>9386</v>
      </c>
    </row>
    <row r="5109" spans="2:21" x14ac:dyDescent="0.25">
      <c r="B5109" t="s">
        <v>169</v>
      </c>
      <c r="C5109">
        <v>2016</v>
      </c>
      <c r="D5109" t="s">
        <v>315</v>
      </c>
      <c r="E5109" t="s">
        <v>456</v>
      </c>
      <c r="F5109" t="s">
        <v>9394</v>
      </c>
      <c r="H5109">
        <v>200</v>
      </c>
      <c r="I5109" t="s">
        <v>8807</v>
      </c>
      <c r="J5109" t="s">
        <v>260</v>
      </c>
      <c r="L5109" t="s">
        <v>12</v>
      </c>
      <c r="N5109" t="s">
        <v>8122</v>
      </c>
      <c r="R5109" t="e">
        <v>#N/A</v>
      </c>
      <c r="S5109" t="s">
        <v>9386</v>
      </c>
      <c r="T5109">
        <v>3947</v>
      </c>
      <c r="U5109" t="s">
        <v>9386</v>
      </c>
    </row>
    <row r="5110" spans="2:21" x14ac:dyDescent="0.25">
      <c r="B5110" t="s">
        <v>169</v>
      </c>
      <c r="C5110">
        <v>2016</v>
      </c>
      <c r="D5110" t="s">
        <v>315</v>
      </c>
      <c r="E5110" t="s">
        <v>456</v>
      </c>
      <c r="F5110" t="s">
        <v>9394</v>
      </c>
      <c r="H5110">
        <v>201</v>
      </c>
      <c r="I5110" t="s">
        <v>8807</v>
      </c>
      <c r="J5110" t="s">
        <v>98</v>
      </c>
      <c r="L5110" t="s">
        <v>85</v>
      </c>
      <c r="N5110" t="s">
        <v>8122</v>
      </c>
      <c r="R5110" t="e">
        <v>#N/A</v>
      </c>
      <c r="S5110" t="s">
        <v>9386</v>
      </c>
      <c r="T5110">
        <v>506</v>
      </c>
      <c r="U5110" t="s">
        <v>9386</v>
      </c>
    </row>
    <row r="5111" spans="2:21" x14ac:dyDescent="0.25">
      <c r="B5111" t="s">
        <v>169</v>
      </c>
      <c r="C5111">
        <v>2016</v>
      </c>
      <c r="D5111" t="s">
        <v>315</v>
      </c>
      <c r="E5111" t="s">
        <v>456</v>
      </c>
      <c r="F5111" t="s">
        <v>9394</v>
      </c>
      <c r="H5111">
        <v>202</v>
      </c>
      <c r="I5111" t="s">
        <v>8807</v>
      </c>
      <c r="J5111" t="s">
        <v>68</v>
      </c>
      <c r="L5111" t="s">
        <v>68</v>
      </c>
      <c r="N5111" t="s">
        <v>8122</v>
      </c>
      <c r="R5111" t="e">
        <v>#N/A</v>
      </c>
      <c r="S5111" t="s">
        <v>9386</v>
      </c>
      <c r="T5111">
        <v>1723</v>
      </c>
      <c r="U5111" t="s">
        <v>9386</v>
      </c>
    </row>
    <row r="5112" spans="2:21" x14ac:dyDescent="0.25">
      <c r="B5112" t="s">
        <v>169</v>
      </c>
      <c r="C5112">
        <v>2016</v>
      </c>
      <c r="D5112" t="s">
        <v>315</v>
      </c>
      <c r="E5112" t="s">
        <v>456</v>
      </c>
      <c r="F5112" t="s">
        <v>9394</v>
      </c>
      <c r="H5112">
        <v>203</v>
      </c>
      <c r="I5112" t="s">
        <v>8807</v>
      </c>
      <c r="J5112" t="s">
        <v>1557</v>
      </c>
      <c r="L5112" t="s">
        <v>88</v>
      </c>
      <c r="N5112" t="s">
        <v>8122</v>
      </c>
      <c r="R5112" t="e">
        <v>#N/A</v>
      </c>
      <c r="S5112" t="s">
        <v>9386</v>
      </c>
      <c r="T5112">
        <v>476</v>
      </c>
      <c r="U5112" t="s">
        <v>9386</v>
      </c>
    </row>
    <row r="5113" spans="2:21" x14ac:dyDescent="0.25">
      <c r="B5113" t="s">
        <v>169</v>
      </c>
      <c r="C5113">
        <v>2016</v>
      </c>
      <c r="D5113" t="s">
        <v>315</v>
      </c>
      <c r="E5113" t="s">
        <v>456</v>
      </c>
      <c r="F5113" t="s">
        <v>9394</v>
      </c>
      <c r="H5113">
        <v>204</v>
      </c>
      <c r="I5113" t="s">
        <v>8807</v>
      </c>
      <c r="J5113" t="s">
        <v>5552</v>
      </c>
      <c r="L5113" t="s">
        <v>27</v>
      </c>
      <c r="N5113" t="s">
        <v>8122</v>
      </c>
      <c r="R5113" t="e">
        <v>#N/A</v>
      </c>
      <c r="S5113" t="s">
        <v>9386</v>
      </c>
      <c r="T5113">
        <v>4594</v>
      </c>
      <c r="U5113" t="s">
        <v>9386</v>
      </c>
    </row>
    <row r="5114" spans="2:21" x14ac:dyDescent="0.25">
      <c r="B5114" t="s">
        <v>169</v>
      </c>
      <c r="C5114">
        <v>2016</v>
      </c>
      <c r="D5114" t="s">
        <v>315</v>
      </c>
      <c r="E5114" t="s">
        <v>456</v>
      </c>
      <c r="F5114" t="s">
        <v>9394</v>
      </c>
      <c r="G5114" t="s">
        <v>794</v>
      </c>
      <c r="H5114">
        <v>205</v>
      </c>
      <c r="I5114" t="s">
        <v>8807</v>
      </c>
      <c r="J5114" t="s">
        <v>8606</v>
      </c>
      <c r="L5114" t="s">
        <v>32</v>
      </c>
      <c r="N5114" t="s">
        <v>8122</v>
      </c>
      <c r="R5114" t="e">
        <v>#N/A</v>
      </c>
      <c r="S5114" t="e">
        <v>#N/A</v>
      </c>
      <c r="T5114">
        <v>7316</v>
      </c>
      <c r="U5114" t="s">
        <v>9386</v>
      </c>
    </row>
    <row r="5115" spans="2:21" x14ac:dyDescent="0.25">
      <c r="B5115" t="s">
        <v>169</v>
      </c>
      <c r="C5115">
        <v>2016</v>
      </c>
      <c r="D5115" t="s">
        <v>315</v>
      </c>
      <c r="E5115" t="s">
        <v>456</v>
      </c>
      <c r="F5115" t="s">
        <v>9394</v>
      </c>
      <c r="H5115">
        <v>206</v>
      </c>
      <c r="I5115" t="s">
        <v>8807</v>
      </c>
      <c r="J5115" t="s">
        <v>1665</v>
      </c>
      <c r="L5115" t="s">
        <v>41</v>
      </c>
      <c r="N5115" t="s">
        <v>8122</v>
      </c>
      <c r="R5115" t="e">
        <v>#N/A</v>
      </c>
      <c r="S5115" t="s">
        <v>9386</v>
      </c>
      <c r="T5115">
        <v>592</v>
      </c>
      <c r="U5115" t="s">
        <v>9386</v>
      </c>
    </row>
    <row r="5116" spans="2:21" x14ac:dyDescent="0.25">
      <c r="B5116" t="s">
        <v>169</v>
      </c>
      <c r="C5116">
        <v>2016</v>
      </c>
      <c r="D5116" t="s">
        <v>315</v>
      </c>
      <c r="E5116" t="s">
        <v>456</v>
      </c>
      <c r="F5116" t="s">
        <v>9394</v>
      </c>
      <c r="G5116" t="s">
        <v>794</v>
      </c>
      <c r="H5116">
        <v>207</v>
      </c>
      <c r="I5116" t="s">
        <v>8807</v>
      </c>
      <c r="J5116" t="s">
        <v>192</v>
      </c>
      <c r="L5116" t="s">
        <v>23</v>
      </c>
      <c r="N5116" t="s">
        <v>8122</v>
      </c>
      <c r="R5116" t="e">
        <v>#N/A</v>
      </c>
      <c r="S5116" t="e">
        <v>#N/A</v>
      </c>
      <c r="T5116">
        <v>4479</v>
      </c>
      <c r="U5116" t="s">
        <v>9386</v>
      </c>
    </row>
    <row r="5117" spans="2:21" x14ac:dyDescent="0.25">
      <c r="B5117" t="s">
        <v>169</v>
      </c>
      <c r="C5117">
        <v>2016</v>
      </c>
      <c r="D5117" t="s">
        <v>315</v>
      </c>
      <c r="E5117" t="s">
        <v>456</v>
      </c>
      <c r="F5117" t="s">
        <v>9394</v>
      </c>
      <c r="H5117">
        <v>208</v>
      </c>
      <c r="I5117" t="s">
        <v>8807</v>
      </c>
      <c r="J5117" t="s">
        <v>5224</v>
      </c>
      <c r="L5117" t="s">
        <v>31</v>
      </c>
      <c r="N5117" t="s">
        <v>8122</v>
      </c>
      <c r="R5117" t="e">
        <v>#N/A</v>
      </c>
      <c r="S5117" t="s">
        <v>9386</v>
      </c>
      <c r="T5117">
        <v>4256</v>
      </c>
      <c r="U5117" t="s">
        <v>9386</v>
      </c>
    </row>
    <row r="5118" spans="2:21" x14ac:dyDescent="0.25">
      <c r="B5118" t="s">
        <v>169</v>
      </c>
      <c r="C5118">
        <v>2016</v>
      </c>
      <c r="D5118" t="s">
        <v>315</v>
      </c>
      <c r="E5118" t="s">
        <v>456</v>
      </c>
      <c r="F5118" t="s">
        <v>9394</v>
      </c>
      <c r="H5118">
        <v>209</v>
      </c>
      <c r="I5118" t="s">
        <v>8807</v>
      </c>
      <c r="J5118" t="s">
        <v>34</v>
      </c>
      <c r="L5118" t="s">
        <v>10</v>
      </c>
      <c r="N5118" t="s">
        <v>8122</v>
      </c>
      <c r="R5118" t="e">
        <v>#N/A</v>
      </c>
      <c r="S5118" t="s">
        <v>9386</v>
      </c>
      <c r="T5118">
        <v>4721</v>
      </c>
      <c r="U5118" t="s">
        <v>9386</v>
      </c>
    </row>
    <row r="5119" spans="2:21" x14ac:dyDescent="0.25">
      <c r="B5119" t="s">
        <v>169</v>
      </c>
      <c r="C5119">
        <v>2016</v>
      </c>
      <c r="D5119" t="s">
        <v>315</v>
      </c>
      <c r="E5119" t="s">
        <v>456</v>
      </c>
      <c r="F5119" t="s">
        <v>9394</v>
      </c>
      <c r="H5119">
        <v>210</v>
      </c>
      <c r="I5119" t="s">
        <v>8807</v>
      </c>
      <c r="J5119" t="s">
        <v>8540</v>
      </c>
      <c r="L5119" t="s">
        <v>15</v>
      </c>
      <c r="N5119" t="s">
        <v>8122</v>
      </c>
      <c r="R5119" t="e">
        <v>#N/A</v>
      </c>
      <c r="S5119" t="s">
        <v>9386</v>
      </c>
      <c r="T5119">
        <v>7141</v>
      </c>
      <c r="U5119" t="s">
        <v>9386</v>
      </c>
    </row>
    <row r="5120" spans="2:21" x14ac:dyDescent="0.25">
      <c r="B5120" t="s">
        <v>169</v>
      </c>
      <c r="C5120">
        <v>2016</v>
      </c>
      <c r="D5120" t="s">
        <v>315</v>
      </c>
      <c r="E5120" t="s">
        <v>456</v>
      </c>
      <c r="F5120" t="s">
        <v>9394</v>
      </c>
      <c r="H5120">
        <v>211</v>
      </c>
      <c r="I5120" t="s">
        <v>8807</v>
      </c>
      <c r="J5120" t="s">
        <v>8634</v>
      </c>
      <c r="L5120" t="s">
        <v>88</v>
      </c>
      <c r="N5120" t="s">
        <v>8122</v>
      </c>
      <c r="R5120" t="e">
        <v>#N/A</v>
      </c>
      <c r="S5120" t="s">
        <v>9386</v>
      </c>
      <c r="T5120">
        <v>7287</v>
      </c>
      <c r="U5120" t="s">
        <v>9386</v>
      </c>
    </row>
    <row r="5121" spans="2:21" x14ac:dyDescent="0.25">
      <c r="B5121" t="s">
        <v>169</v>
      </c>
      <c r="C5121">
        <v>2016</v>
      </c>
      <c r="D5121" t="s">
        <v>315</v>
      </c>
      <c r="E5121" t="s">
        <v>456</v>
      </c>
      <c r="F5121" t="s">
        <v>9394</v>
      </c>
      <c r="H5121">
        <v>212</v>
      </c>
      <c r="I5121" t="s">
        <v>8807</v>
      </c>
      <c r="J5121" t="s">
        <v>8141</v>
      </c>
      <c r="L5121" t="s">
        <v>77</v>
      </c>
      <c r="N5121" t="s">
        <v>8122</v>
      </c>
      <c r="R5121" t="e">
        <v>#N/A</v>
      </c>
      <c r="S5121" t="s">
        <v>9386</v>
      </c>
      <c r="T5121">
        <v>6970</v>
      </c>
      <c r="U5121" t="s">
        <v>9386</v>
      </c>
    </row>
    <row r="5122" spans="2:21" x14ac:dyDescent="0.25">
      <c r="B5122" t="s">
        <v>169</v>
      </c>
      <c r="C5122">
        <v>2016</v>
      </c>
      <c r="D5122" t="s">
        <v>315</v>
      </c>
      <c r="E5122" t="s">
        <v>456</v>
      </c>
      <c r="F5122" t="s">
        <v>9394</v>
      </c>
      <c r="H5122">
        <v>213</v>
      </c>
      <c r="I5122" t="s">
        <v>8807</v>
      </c>
      <c r="J5122" t="s">
        <v>8738</v>
      </c>
      <c r="L5122" t="s">
        <v>138</v>
      </c>
      <c r="N5122" t="s">
        <v>8122</v>
      </c>
      <c r="R5122" t="e">
        <v>#N/A</v>
      </c>
      <c r="S5122" t="s">
        <v>9386</v>
      </c>
      <c r="T5122">
        <v>7275</v>
      </c>
      <c r="U5122" t="s">
        <v>9386</v>
      </c>
    </row>
    <row r="5123" spans="2:21" x14ac:dyDescent="0.25">
      <c r="B5123" t="s">
        <v>169</v>
      </c>
      <c r="C5123">
        <v>2016</v>
      </c>
      <c r="D5123" t="s">
        <v>315</v>
      </c>
      <c r="E5123" t="s">
        <v>456</v>
      </c>
      <c r="F5123" t="s">
        <v>9394</v>
      </c>
      <c r="H5123">
        <v>214</v>
      </c>
      <c r="I5123" t="s">
        <v>8807</v>
      </c>
      <c r="J5123" t="s">
        <v>9366</v>
      </c>
      <c r="L5123" t="s">
        <v>12</v>
      </c>
      <c r="N5123" t="s">
        <v>8122</v>
      </c>
      <c r="R5123" t="e">
        <v>#N/A</v>
      </c>
      <c r="S5123" t="s">
        <v>9386</v>
      </c>
      <c r="T5123">
        <v>7404</v>
      </c>
      <c r="U5123" t="s">
        <v>9386</v>
      </c>
    </row>
    <row r="5124" spans="2:21" x14ac:dyDescent="0.25">
      <c r="B5124" t="s">
        <v>169</v>
      </c>
      <c r="C5124">
        <v>2016</v>
      </c>
      <c r="D5124" t="s">
        <v>315</v>
      </c>
      <c r="E5124" t="s">
        <v>456</v>
      </c>
      <c r="F5124" t="s">
        <v>9394</v>
      </c>
      <c r="H5124">
        <v>215</v>
      </c>
      <c r="I5124" t="s">
        <v>8807</v>
      </c>
      <c r="J5124" t="s">
        <v>94</v>
      </c>
      <c r="L5124" t="s">
        <v>39</v>
      </c>
      <c r="N5124" t="s">
        <v>8122</v>
      </c>
      <c r="R5124" t="e">
        <v>#N/A</v>
      </c>
      <c r="S5124" t="s">
        <v>9386</v>
      </c>
      <c r="T5124">
        <v>525</v>
      </c>
      <c r="U5124" t="s">
        <v>9386</v>
      </c>
    </row>
    <row r="5125" spans="2:21" x14ac:dyDescent="0.25">
      <c r="B5125" t="s">
        <v>169</v>
      </c>
      <c r="C5125">
        <v>2016</v>
      </c>
      <c r="D5125" t="s">
        <v>315</v>
      </c>
      <c r="E5125" t="s">
        <v>456</v>
      </c>
      <c r="F5125" t="s">
        <v>9394</v>
      </c>
      <c r="H5125">
        <v>216</v>
      </c>
      <c r="I5125" t="s">
        <v>8807</v>
      </c>
      <c r="J5125" t="s">
        <v>8179</v>
      </c>
      <c r="L5125" t="s">
        <v>108</v>
      </c>
      <c r="N5125" t="s">
        <v>8122</v>
      </c>
      <c r="R5125" t="e">
        <v>#N/A</v>
      </c>
      <c r="S5125" t="s">
        <v>9386</v>
      </c>
      <c r="T5125">
        <v>6945</v>
      </c>
      <c r="U5125" t="s">
        <v>9386</v>
      </c>
    </row>
    <row r="5126" spans="2:21" x14ac:dyDescent="0.25">
      <c r="B5126" t="s">
        <v>169</v>
      </c>
      <c r="C5126">
        <v>2016</v>
      </c>
      <c r="D5126" t="s">
        <v>315</v>
      </c>
      <c r="E5126" t="s">
        <v>456</v>
      </c>
      <c r="F5126" t="s">
        <v>9394</v>
      </c>
      <c r="H5126">
        <v>217</v>
      </c>
      <c r="I5126" t="s">
        <v>8807</v>
      </c>
      <c r="J5126" t="s">
        <v>8525</v>
      </c>
      <c r="L5126" t="s">
        <v>14</v>
      </c>
      <c r="N5126" t="s">
        <v>8122</v>
      </c>
      <c r="R5126" t="e">
        <v>#N/A</v>
      </c>
      <c r="S5126" t="s">
        <v>9386</v>
      </c>
      <c r="T5126">
        <v>7135</v>
      </c>
      <c r="U5126" t="s">
        <v>9386</v>
      </c>
    </row>
    <row r="5127" spans="2:21" x14ac:dyDescent="0.25">
      <c r="B5127" t="s">
        <v>169</v>
      </c>
      <c r="C5127">
        <v>2016</v>
      </c>
      <c r="D5127" t="s">
        <v>315</v>
      </c>
      <c r="E5127" t="s">
        <v>456</v>
      </c>
      <c r="F5127" t="s">
        <v>9394</v>
      </c>
      <c r="H5127">
        <v>218</v>
      </c>
      <c r="I5127" t="s">
        <v>8807</v>
      </c>
      <c r="J5127" t="s">
        <v>1733</v>
      </c>
      <c r="L5127" t="s">
        <v>27</v>
      </c>
      <c r="N5127" t="s">
        <v>8122</v>
      </c>
      <c r="R5127" t="e">
        <v>#N/A</v>
      </c>
      <c r="S5127" t="s">
        <v>9386</v>
      </c>
      <c r="T5127">
        <v>664</v>
      </c>
      <c r="U5127" t="s">
        <v>9386</v>
      </c>
    </row>
    <row r="5128" spans="2:21" x14ac:dyDescent="0.25">
      <c r="B5128" t="s">
        <v>169</v>
      </c>
      <c r="C5128">
        <v>2016</v>
      </c>
      <c r="D5128" t="s">
        <v>315</v>
      </c>
      <c r="E5128" t="s">
        <v>456</v>
      </c>
      <c r="F5128" t="s">
        <v>9394</v>
      </c>
      <c r="H5128">
        <v>219</v>
      </c>
      <c r="I5128" t="s">
        <v>8807</v>
      </c>
      <c r="J5128" t="s">
        <v>263</v>
      </c>
      <c r="L5128" t="s">
        <v>86</v>
      </c>
      <c r="N5128" t="s">
        <v>8122</v>
      </c>
      <c r="R5128" t="e">
        <v>#N/A</v>
      </c>
      <c r="S5128" t="s">
        <v>9386</v>
      </c>
      <c r="T5128">
        <v>2950</v>
      </c>
      <c r="U5128" t="s">
        <v>9386</v>
      </c>
    </row>
    <row r="5129" spans="2:21" x14ac:dyDescent="0.25">
      <c r="B5129" t="s">
        <v>169</v>
      </c>
      <c r="C5129">
        <v>2016</v>
      </c>
      <c r="D5129" t="s">
        <v>315</v>
      </c>
      <c r="E5129" t="s">
        <v>456</v>
      </c>
      <c r="F5129" t="s">
        <v>9394</v>
      </c>
      <c r="G5129" t="s">
        <v>9365</v>
      </c>
      <c r="H5129">
        <v>220</v>
      </c>
      <c r="I5129">
        <v>-1</v>
      </c>
      <c r="J5129" t="s">
        <v>6</v>
      </c>
      <c r="L5129" t="s">
        <v>39</v>
      </c>
      <c r="N5129" t="s">
        <v>8122</v>
      </c>
      <c r="R5129" t="e">
        <v>#N/A</v>
      </c>
      <c r="S5129">
        <v>678</v>
      </c>
      <c r="T5129">
        <v>6864</v>
      </c>
      <c r="U5129" t="s">
        <v>9386</v>
      </c>
    </row>
    <row r="5130" spans="2:21" x14ac:dyDescent="0.25">
      <c r="B5130" t="s">
        <v>169</v>
      </c>
      <c r="C5130">
        <v>2016</v>
      </c>
      <c r="D5130" t="s">
        <v>315</v>
      </c>
      <c r="E5130" t="s">
        <v>456</v>
      </c>
      <c r="F5130" t="s">
        <v>9394</v>
      </c>
      <c r="G5130" t="s">
        <v>9365</v>
      </c>
      <c r="H5130">
        <v>220</v>
      </c>
      <c r="I5130">
        <v>-2</v>
      </c>
      <c r="J5130" t="s">
        <v>228</v>
      </c>
      <c r="L5130" t="s">
        <v>77</v>
      </c>
      <c r="N5130" t="s">
        <v>8122</v>
      </c>
      <c r="R5130" t="e">
        <v>#N/A</v>
      </c>
      <c r="S5130">
        <v>678</v>
      </c>
      <c r="T5130">
        <v>2795</v>
      </c>
      <c r="U5130" t="s">
        <v>9386</v>
      </c>
    </row>
    <row r="5131" spans="2:21" x14ac:dyDescent="0.25">
      <c r="B5131" t="s">
        <v>169</v>
      </c>
      <c r="C5131">
        <v>2016</v>
      </c>
      <c r="D5131" t="s">
        <v>315</v>
      </c>
      <c r="E5131" t="s">
        <v>456</v>
      </c>
      <c r="F5131" t="s">
        <v>9394</v>
      </c>
      <c r="G5131" t="s">
        <v>9365</v>
      </c>
      <c r="H5131">
        <v>220</v>
      </c>
      <c r="I5131">
        <v>-3</v>
      </c>
      <c r="J5131" t="s">
        <v>257</v>
      </c>
      <c r="L5131" t="s">
        <v>22</v>
      </c>
      <c r="N5131" t="s">
        <v>8122</v>
      </c>
      <c r="R5131" t="e">
        <v>#N/A</v>
      </c>
      <c r="S5131">
        <v>678</v>
      </c>
      <c r="T5131">
        <v>3138</v>
      </c>
      <c r="U5131" t="s">
        <v>9386</v>
      </c>
    </row>
    <row r="5132" spans="2:21" x14ac:dyDescent="0.25">
      <c r="B5132" t="s">
        <v>169</v>
      </c>
      <c r="C5132">
        <v>2016</v>
      </c>
      <c r="D5132" t="s">
        <v>315</v>
      </c>
      <c r="E5132" t="s">
        <v>456</v>
      </c>
      <c r="F5132" t="s">
        <v>9394</v>
      </c>
      <c r="H5132">
        <v>221</v>
      </c>
      <c r="I5132" t="s">
        <v>8807</v>
      </c>
      <c r="J5132" t="s">
        <v>8394</v>
      </c>
      <c r="L5132" t="s">
        <v>73</v>
      </c>
      <c r="N5132" t="s">
        <v>8122</v>
      </c>
      <c r="R5132" t="e">
        <v>#N/A</v>
      </c>
      <c r="S5132" t="s">
        <v>9386</v>
      </c>
      <c r="T5132">
        <v>7100</v>
      </c>
      <c r="U5132" t="s">
        <v>9386</v>
      </c>
    </row>
    <row r="5133" spans="2:21" x14ac:dyDescent="0.25">
      <c r="B5133" t="s">
        <v>169</v>
      </c>
      <c r="C5133">
        <v>2016</v>
      </c>
      <c r="D5133" t="s">
        <v>315</v>
      </c>
      <c r="E5133" t="s">
        <v>456</v>
      </c>
      <c r="F5133" t="s">
        <v>9394</v>
      </c>
      <c r="H5133">
        <v>222</v>
      </c>
      <c r="I5133" t="s">
        <v>8807</v>
      </c>
      <c r="J5133" t="s">
        <v>4002</v>
      </c>
      <c r="L5133" t="s">
        <v>73</v>
      </c>
      <c r="N5133" t="s">
        <v>8122</v>
      </c>
      <c r="R5133" t="e">
        <v>#N/A</v>
      </c>
      <c r="S5133" t="s">
        <v>9386</v>
      </c>
      <c r="T5133">
        <v>3002</v>
      </c>
      <c r="U5133" t="s">
        <v>9386</v>
      </c>
    </row>
    <row r="5134" spans="2:21" x14ac:dyDescent="0.25">
      <c r="B5134" t="s">
        <v>169</v>
      </c>
      <c r="C5134">
        <v>2016</v>
      </c>
      <c r="D5134" t="s">
        <v>315</v>
      </c>
      <c r="E5134" t="s">
        <v>456</v>
      </c>
      <c r="F5134" t="s">
        <v>9394</v>
      </c>
      <c r="H5134">
        <v>223</v>
      </c>
      <c r="I5134" t="s">
        <v>8807</v>
      </c>
      <c r="J5134" t="s">
        <v>8150</v>
      </c>
      <c r="L5134" t="s">
        <v>129</v>
      </c>
      <c r="N5134" t="s">
        <v>8122</v>
      </c>
      <c r="R5134" t="e">
        <v>#N/A</v>
      </c>
      <c r="S5134" t="s">
        <v>9386</v>
      </c>
      <c r="T5134">
        <v>6915</v>
      </c>
      <c r="U5134" t="s">
        <v>9386</v>
      </c>
    </row>
    <row r="5135" spans="2:21" x14ac:dyDescent="0.25">
      <c r="B5135" t="s">
        <v>169</v>
      </c>
      <c r="C5135">
        <v>2016</v>
      </c>
      <c r="D5135" t="s">
        <v>315</v>
      </c>
      <c r="E5135" t="s">
        <v>456</v>
      </c>
      <c r="F5135" t="s">
        <v>9394</v>
      </c>
      <c r="G5135" t="s">
        <v>794</v>
      </c>
      <c r="H5135">
        <v>224</v>
      </c>
      <c r="I5135" t="s">
        <v>8807</v>
      </c>
      <c r="J5135" t="s">
        <v>218</v>
      </c>
      <c r="L5135" t="s">
        <v>25</v>
      </c>
      <c r="N5135" t="s">
        <v>8122</v>
      </c>
      <c r="R5135" t="e">
        <v>#N/A</v>
      </c>
      <c r="S5135" t="e">
        <v>#N/A</v>
      </c>
      <c r="T5135">
        <v>939</v>
      </c>
      <c r="U5135" t="s">
        <v>9386</v>
      </c>
    </row>
    <row r="5136" spans="2:21" x14ac:dyDescent="0.25">
      <c r="B5136" t="s">
        <v>169</v>
      </c>
      <c r="C5136">
        <v>2016</v>
      </c>
      <c r="D5136" t="s">
        <v>315</v>
      </c>
      <c r="E5136" t="s">
        <v>456</v>
      </c>
      <c r="F5136" t="s">
        <v>9394</v>
      </c>
      <c r="H5136">
        <v>225</v>
      </c>
      <c r="I5136" t="s">
        <v>8807</v>
      </c>
      <c r="J5136" t="s">
        <v>8732</v>
      </c>
      <c r="L5136" t="s">
        <v>32</v>
      </c>
      <c r="N5136" t="s">
        <v>8122</v>
      </c>
      <c r="R5136" t="e">
        <v>#N/A</v>
      </c>
      <c r="S5136" t="s">
        <v>9386</v>
      </c>
      <c r="T5136">
        <v>7306</v>
      </c>
      <c r="U5136" t="s">
        <v>9386</v>
      </c>
    </row>
    <row r="5137" spans="2:21" x14ac:dyDescent="0.25">
      <c r="B5137" t="s">
        <v>169</v>
      </c>
      <c r="C5137">
        <v>2016</v>
      </c>
      <c r="D5137" t="s">
        <v>315</v>
      </c>
      <c r="E5137" t="s">
        <v>456</v>
      </c>
      <c r="F5137" t="s">
        <v>9394</v>
      </c>
      <c r="H5137">
        <v>226</v>
      </c>
      <c r="I5137" t="s">
        <v>8807</v>
      </c>
      <c r="J5137" t="s">
        <v>2290</v>
      </c>
      <c r="L5137" t="s">
        <v>129</v>
      </c>
      <c r="N5137" t="s">
        <v>8122</v>
      </c>
      <c r="R5137" t="e">
        <v>#N/A</v>
      </c>
      <c r="S5137" t="s">
        <v>9386</v>
      </c>
      <c r="T5137">
        <v>6895</v>
      </c>
      <c r="U5137" t="s">
        <v>9386</v>
      </c>
    </row>
    <row r="5138" spans="2:21" x14ac:dyDescent="0.25">
      <c r="B5138" t="s">
        <v>169</v>
      </c>
      <c r="C5138">
        <v>2016</v>
      </c>
      <c r="D5138" t="s">
        <v>315</v>
      </c>
      <c r="E5138" t="s">
        <v>456</v>
      </c>
      <c r="F5138" t="s">
        <v>9394</v>
      </c>
      <c r="H5138">
        <v>227</v>
      </c>
      <c r="I5138" t="s">
        <v>8807</v>
      </c>
      <c r="J5138" t="s">
        <v>3089</v>
      </c>
      <c r="L5138" t="s">
        <v>138</v>
      </c>
      <c r="N5138" t="s">
        <v>8122</v>
      </c>
      <c r="R5138" t="e">
        <v>#N/A</v>
      </c>
      <c r="S5138" t="s">
        <v>9386</v>
      </c>
      <c r="T5138">
        <v>2066</v>
      </c>
      <c r="U5138" t="s">
        <v>9386</v>
      </c>
    </row>
    <row r="5139" spans="2:21" x14ac:dyDescent="0.25">
      <c r="B5139" t="s">
        <v>169</v>
      </c>
      <c r="C5139">
        <v>2016</v>
      </c>
      <c r="D5139" t="s">
        <v>315</v>
      </c>
      <c r="E5139" t="s">
        <v>456</v>
      </c>
      <c r="F5139" t="s">
        <v>9394</v>
      </c>
      <c r="H5139">
        <v>228</v>
      </c>
      <c r="I5139" t="s">
        <v>8807</v>
      </c>
      <c r="J5139" t="s">
        <v>5621</v>
      </c>
      <c r="L5139" t="s">
        <v>32</v>
      </c>
      <c r="N5139" t="s">
        <v>8122</v>
      </c>
      <c r="R5139" t="e">
        <v>#N/A</v>
      </c>
      <c r="S5139" t="s">
        <v>9386</v>
      </c>
      <c r="T5139">
        <v>4666</v>
      </c>
      <c r="U5139" t="s">
        <v>9386</v>
      </c>
    </row>
    <row r="5140" spans="2:21" x14ac:dyDescent="0.25">
      <c r="B5140" t="s">
        <v>169</v>
      </c>
      <c r="C5140">
        <v>2016</v>
      </c>
      <c r="D5140" t="s">
        <v>315</v>
      </c>
      <c r="E5140" t="s">
        <v>456</v>
      </c>
      <c r="F5140" t="s">
        <v>9394</v>
      </c>
      <c r="H5140">
        <v>229</v>
      </c>
      <c r="I5140" t="s">
        <v>8807</v>
      </c>
      <c r="J5140" t="s">
        <v>8520</v>
      </c>
      <c r="L5140" t="s">
        <v>25</v>
      </c>
      <c r="N5140" t="s">
        <v>8122</v>
      </c>
      <c r="R5140" t="e">
        <v>#N/A</v>
      </c>
      <c r="S5140" t="s">
        <v>9386</v>
      </c>
      <c r="T5140">
        <v>7131</v>
      </c>
      <c r="U5140" t="s">
        <v>9386</v>
      </c>
    </row>
    <row r="5141" spans="2:21" x14ac:dyDescent="0.25">
      <c r="B5141" t="s">
        <v>169</v>
      </c>
      <c r="C5141">
        <v>2016</v>
      </c>
      <c r="D5141" t="s">
        <v>315</v>
      </c>
      <c r="E5141" t="s">
        <v>456</v>
      </c>
      <c r="F5141" t="s">
        <v>9394</v>
      </c>
      <c r="H5141">
        <v>230</v>
      </c>
      <c r="I5141" t="s">
        <v>8807</v>
      </c>
      <c r="J5141" t="s">
        <v>6765</v>
      </c>
      <c r="L5141" t="s">
        <v>16</v>
      </c>
      <c r="N5141" t="s">
        <v>8122</v>
      </c>
      <c r="R5141" t="e">
        <v>#N/A</v>
      </c>
      <c r="S5141" t="s">
        <v>9386</v>
      </c>
      <c r="T5141">
        <v>5849</v>
      </c>
      <c r="U5141" t="s">
        <v>9386</v>
      </c>
    </row>
    <row r="5142" spans="2:21" x14ac:dyDescent="0.25">
      <c r="B5142" t="s">
        <v>169</v>
      </c>
      <c r="C5142">
        <v>2016</v>
      </c>
      <c r="D5142" t="s">
        <v>315</v>
      </c>
      <c r="E5142" t="s">
        <v>456</v>
      </c>
      <c r="F5142" t="s">
        <v>9394</v>
      </c>
      <c r="H5142">
        <v>231</v>
      </c>
      <c r="I5142" t="s">
        <v>8807</v>
      </c>
      <c r="J5142" t="s">
        <v>2625</v>
      </c>
      <c r="L5142" t="s">
        <v>77</v>
      </c>
      <c r="N5142" t="s">
        <v>8122</v>
      </c>
      <c r="R5142" t="e">
        <v>#N/A</v>
      </c>
      <c r="S5142" t="s">
        <v>9386</v>
      </c>
      <c r="T5142">
        <v>1579</v>
      </c>
      <c r="U5142" t="s">
        <v>9386</v>
      </c>
    </row>
    <row r="5143" spans="2:21" x14ac:dyDescent="0.25">
      <c r="B5143" t="s">
        <v>169</v>
      </c>
      <c r="C5143">
        <v>2016</v>
      </c>
      <c r="D5143" t="s">
        <v>315</v>
      </c>
      <c r="E5143" t="s">
        <v>456</v>
      </c>
      <c r="F5143" t="s">
        <v>9394</v>
      </c>
      <c r="H5143">
        <v>232</v>
      </c>
      <c r="I5143" t="s">
        <v>8807</v>
      </c>
      <c r="J5143" t="s">
        <v>267</v>
      </c>
      <c r="L5143" t="s">
        <v>28</v>
      </c>
      <c r="N5143" t="s">
        <v>8122</v>
      </c>
      <c r="R5143" t="e">
        <v>#N/A</v>
      </c>
      <c r="S5143" t="s">
        <v>9386</v>
      </c>
      <c r="T5143">
        <v>4748</v>
      </c>
      <c r="U5143" t="s">
        <v>9386</v>
      </c>
    </row>
    <row r="5144" spans="2:21" x14ac:dyDescent="0.25">
      <c r="B5144" t="s">
        <v>169</v>
      </c>
      <c r="C5144">
        <v>2016</v>
      </c>
      <c r="D5144" t="s">
        <v>315</v>
      </c>
      <c r="E5144" t="s">
        <v>456</v>
      </c>
      <c r="F5144" t="s">
        <v>9394</v>
      </c>
      <c r="H5144">
        <v>233</v>
      </c>
      <c r="I5144" t="s">
        <v>8807</v>
      </c>
      <c r="J5144" t="s">
        <v>4076</v>
      </c>
      <c r="L5144" t="s">
        <v>85</v>
      </c>
      <c r="N5144" t="s">
        <v>8122</v>
      </c>
      <c r="R5144" t="e">
        <v>#N/A</v>
      </c>
      <c r="S5144" t="s">
        <v>9386</v>
      </c>
      <c r="T5144">
        <v>3079</v>
      </c>
      <c r="U5144" t="s">
        <v>9386</v>
      </c>
    </row>
    <row r="5145" spans="2:21" x14ac:dyDescent="0.25">
      <c r="B5145" t="s">
        <v>169</v>
      </c>
      <c r="C5145">
        <v>2016</v>
      </c>
      <c r="D5145" t="s">
        <v>315</v>
      </c>
      <c r="E5145" t="s">
        <v>456</v>
      </c>
      <c r="F5145" t="s">
        <v>9394</v>
      </c>
      <c r="H5145">
        <v>234</v>
      </c>
      <c r="I5145" t="s">
        <v>8807</v>
      </c>
      <c r="J5145" t="s">
        <v>3097</v>
      </c>
      <c r="L5145" t="s">
        <v>76</v>
      </c>
      <c r="N5145" t="s">
        <v>8122</v>
      </c>
      <c r="R5145" t="e">
        <v>#N/A</v>
      </c>
      <c r="S5145" t="s">
        <v>9386</v>
      </c>
      <c r="T5145">
        <v>2076</v>
      </c>
      <c r="U5145" t="s">
        <v>9386</v>
      </c>
    </row>
    <row r="5146" spans="2:21" x14ac:dyDescent="0.25">
      <c r="B5146" t="s">
        <v>169</v>
      </c>
      <c r="C5146">
        <v>2016</v>
      </c>
      <c r="D5146" t="s">
        <v>315</v>
      </c>
      <c r="E5146" t="s">
        <v>456</v>
      </c>
      <c r="F5146" t="s">
        <v>9394</v>
      </c>
      <c r="H5146">
        <v>235</v>
      </c>
      <c r="I5146" t="s">
        <v>8807</v>
      </c>
      <c r="J5146" t="s">
        <v>9226</v>
      </c>
      <c r="L5146" t="s">
        <v>31</v>
      </c>
      <c r="N5146" t="s">
        <v>8122</v>
      </c>
      <c r="R5146" t="e">
        <v>#N/A</v>
      </c>
      <c r="S5146" t="s">
        <v>9386</v>
      </c>
      <c r="T5146">
        <v>7388</v>
      </c>
      <c r="U5146" t="s">
        <v>9386</v>
      </c>
    </row>
    <row r="5147" spans="2:21" x14ac:dyDescent="0.25">
      <c r="B5147" t="s">
        <v>169</v>
      </c>
      <c r="C5147">
        <v>2016</v>
      </c>
      <c r="D5147" t="s">
        <v>315</v>
      </c>
      <c r="E5147" t="s">
        <v>456</v>
      </c>
      <c r="F5147" t="s">
        <v>9394</v>
      </c>
      <c r="H5147">
        <v>236</v>
      </c>
      <c r="I5147" t="s">
        <v>8807</v>
      </c>
      <c r="J5147" t="s">
        <v>8539</v>
      </c>
      <c r="L5147" t="s">
        <v>28</v>
      </c>
      <c r="N5147" t="s">
        <v>8122</v>
      </c>
      <c r="R5147" t="e">
        <v>#N/A</v>
      </c>
      <c r="S5147" t="s">
        <v>9386</v>
      </c>
      <c r="T5147">
        <v>7133</v>
      </c>
      <c r="U5147" t="s">
        <v>9386</v>
      </c>
    </row>
    <row r="5148" spans="2:21" x14ac:dyDescent="0.25">
      <c r="B5148" t="s">
        <v>169</v>
      </c>
      <c r="C5148">
        <v>2016</v>
      </c>
      <c r="D5148" t="s">
        <v>315</v>
      </c>
      <c r="E5148" t="s">
        <v>456</v>
      </c>
      <c r="F5148" t="s">
        <v>9394</v>
      </c>
      <c r="H5148">
        <v>237</v>
      </c>
      <c r="I5148" t="s">
        <v>8807</v>
      </c>
      <c r="J5148" t="s">
        <v>2471</v>
      </c>
      <c r="L5148" t="s">
        <v>23</v>
      </c>
      <c r="N5148" t="s">
        <v>8122</v>
      </c>
      <c r="R5148" t="e">
        <v>#N/A</v>
      </c>
      <c r="S5148" t="s">
        <v>9386</v>
      </c>
      <c r="T5148">
        <v>1421</v>
      </c>
      <c r="U5148" t="s">
        <v>9386</v>
      </c>
    </row>
    <row r="5149" spans="2:21" x14ac:dyDescent="0.25">
      <c r="B5149" t="s">
        <v>169</v>
      </c>
      <c r="C5149">
        <v>2016</v>
      </c>
      <c r="D5149" t="s">
        <v>315</v>
      </c>
      <c r="E5149" t="s">
        <v>456</v>
      </c>
      <c r="F5149" t="s">
        <v>9394</v>
      </c>
      <c r="H5149">
        <v>238</v>
      </c>
      <c r="I5149" t="s">
        <v>8807</v>
      </c>
      <c r="J5149" t="s">
        <v>85</v>
      </c>
      <c r="L5149" t="s">
        <v>85</v>
      </c>
      <c r="N5149" t="s">
        <v>8122</v>
      </c>
      <c r="R5149" t="e">
        <v>#N/A</v>
      </c>
      <c r="S5149" t="s">
        <v>9386</v>
      </c>
      <c r="T5149">
        <v>791</v>
      </c>
      <c r="U5149" t="s">
        <v>9386</v>
      </c>
    </row>
    <row r="5150" spans="2:21" x14ac:dyDescent="0.25">
      <c r="B5150" t="s">
        <v>169</v>
      </c>
      <c r="C5150">
        <v>2016</v>
      </c>
      <c r="D5150" t="s">
        <v>315</v>
      </c>
      <c r="E5150" t="s">
        <v>456</v>
      </c>
      <c r="F5150" t="s">
        <v>9394</v>
      </c>
      <c r="H5150">
        <v>239</v>
      </c>
      <c r="I5150" t="s">
        <v>8807</v>
      </c>
      <c r="J5150" t="s">
        <v>4031</v>
      </c>
      <c r="L5150" t="s">
        <v>138</v>
      </c>
      <c r="N5150" t="s">
        <v>8122</v>
      </c>
      <c r="R5150" t="e">
        <v>#N/A</v>
      </c>
      <c r="S5150" t="s">
        <v>9386</v>
      </c>
      <c r="T5150">
        <v>3031</v>
      </c>
      <c r="U5150" t="s">
        <v>9386</v>
      </c>
    </row>
    <row r="5151" spans="2:21" x14ac:dyDescent="0.25">
      <c r="B5151" t="s">
        <v>169</v>
      </c>
      <c r="C5151">
        <v>2016</v>
      </c>
      <c r="D5151" t="s">
        <v>315</v>
      </c>
      <c r="E5151" t="s">
        <v>456</v>
      </c>
      <c r="F5151" t="s">
        <v>9394</v>
      </c>
      <c r="H5151">
        <v>240</v>
      </c>
      <c r="I5151" t="s">
        <v>8807</v>
      </c>
      <c r="J5151" t="s">
        <v>26</v>
      </c>
      <c r="L5151" t="s">
        <v>86</v>
      </c>
      <c r="N5151" t="s">
        <v>8122</v>
      </c>
      <c r="R5151" t="e">
        <v>#N/A</v>
      </c>
      <c r="S5151" t="s">
        <v>9386</v>
      </c>
      <c r="T5151">
        <v>5084</v>
      </c>
      <c r="U5151" t="s">
        <v>9386</v>
      </c>
    </row>
    <row r="5152" spans="2:21" x14ac:dyDescent="0.25">
      <c r="B5152" t="s">
        <v>169</v>
      </c>
      <c r="C5152">
        <v>2016</v>
      </c>
      <c r="D5152" t="s">
        <v>315</v>
      </c>
      <c r="E5152" t="s">
        <v>456</v>
      </c>
      <c r="F5152" t="s">
        <v>9394</v>
      </c>
      <c r="H5152">
        <v>241</v>
      </c>
      <c r="I5152" t="s">
        <v>8807</v>
      </c>
      <c r="J5152" t="s">
        <v>3632</v>
      </c>
      <c r="L5152" t="s">
        <v>86</v>
      </c>
      <c r="N5152" t="s">
        <v>8122</v>
      </c>
      <c r="R5152" t="e">
        <v>#N/A</v>
      </c>
      <c r="S5152" t="s">
        <v>9386</v>
      </c>
      <c r="T5152">
        <v>6890</v>
      </c>
      <c r="U5152" t="s">
        <v>9386</v>
      </c>
    </row>
    <row r="5153" spans="2:21" x14ac:dyDescent="0.25">
      <c r="B5153" t="s">
        <v>169</v>
      </c>
      <c r="C5153">
        <v>2016</v>
      </c>
      <c r="D5153" t="s">
        <v>315</v>
      </c>
      <c r="E5153" t="s">
        <v>456</v>
      </c>
      <c r="F5153" t="s">
        <v>9394</v>
      </c>
      <c r="G5153" t="s">
        <v>794</v>
      </c>
      <c r="H5153">
        <v>242</v>
      </c>
      <c r="I5153" t="s">
        <v>8807</v>
      </c>
      <c r="J5153" t="s">
        <v>8124</v>
      </c>
      <c r="L5153" t="s">
        <v>86</v>
      </c>
      <c r="N5153" t="s">
        <v>8122</v>
      </c>
      <c r="R5153" t="e">
        <v>#N/A</v>
      </c>
      <c r="S5153" t="e">
        <v>#N/A</v>
      </c>
      <c r="T5153">
        <v>6953</v>
      </c>
      <c r="U5153" t="s">
        <v>9386</v>
      </c>
    </row>
    <row r="5154" spans="2:21" x14ac:dyDescent="0.25">
      <c r="B5154" t="s">
        <v>169</v>
      </c>
      <c r="C5154">
        <v>2016</v>
      </c>
      <c r="D5154" t="s">
        <v>315</v>
      </c>
      <c r="E5154" t="s">
        <v>456</v>
      </c>
      <c r="F5154" t="s">
        <v>9394</v>
      </c>
      <c r="H5154">
        <v>243</v>
      </c>
      <c r="I5154" t="s">
        <v>8807</v>
      </c>
      <c r="J5154" t="s">
        <v>8573</v>
      </c>
      <c r="L5154" t="s">
        <v>51</v>
      </c>
      <c r="N5154" t="s">
        <v>8122</v>
      </c>
      <c r="R5154" t="e">
        <v>#N/A</v>
      </c>
      <c r="S5154" t="s">
        <v>9386</v>
      </c>
      <c r="T5154">
        <v>7269</v>
      </c>
      <c r="U5154" t="s">
        <v>9386</v>
      </c>
    </row>
    <row r="5155" spans="2:21" x14ac:dyDescent="0.25">
      <c r="B5155" t="s">
        <v>169</v>
      </c>
      <c r="C5155">
        <v>2016</v>
      </c>
      <c r="D5155" t="s">
        <v>315</v>
      </c>
      <c r="E5155" t="s">
        <v>456</v>
      </c>
      <c r="F5155" t="s">
        <v>9394</v>
      </c>
      <c r="H5155">
        <v>244</v>
      </c>
      <c r="I5155" t="s">
        <v>8807</v>
      </c>
      <c r="J5155" t="s">
        <v>233</v>
      </c>
      <c r="L5155" t="s">
        <v>14</v>
      </c>
      <c r="N5155" t="s">
        <v>8122</v>
      </c>
      <c r="R5155" t="e">
        <v>#N/A</v>
      </c>
      <c r="S5155" t="s">
        <v>9386</v>
      </c>
      <c r="T5155">
        <v>4658</v>
      </c>
      <c r="U5155" t="s">
        <v>9386</v>
      </c>
    </row>
    <row r="5156" spans="2:21" x14ac:dyDescent="0.25">
      <c r="B5156" t="s">
        <v>169</v>
      </c>
      <c r="C5156">
        <v>2016</v>
      </c>
      <c r="D5156" t="s">
        <v>315</v>
      </c>
      <c r="E5156" t="s">
        <v>456</v>
      </c>
      <c r="F5156" t="s">
        <v>9394</v>
      </c>
      <c r="H5156">
        <v>245</v>
      </c>
      <c r="I5156" t="s">
        <v>8807</v>
      </c>
      <c r="J5156" t="s">
        <v>9363</v>
      </c>
      <c r="L5156" t="s">
        <v>68</v>
      </c>
      <c r="N5156" t="s">
        <v>8122</v>
      </c>
      <c r="R5156" t="e">
        <v>#N/A</v>
      </c>
      <c r="S5156" t="s">
        <v>9386</v>
      </c>
      <c r="T5156">
        <v>7533</v>
      </c>
      <c r="U5156" t="s">
        <v>9386</v>
      </c>
    </row>
    <row r="5157" spans="2:21" x14ac:dyDescent="0.25">
      <c r="B5157" t="s">
        <v>169</v>
      </c>
      <c r="C5157">
        <v>2016</v>
      </c>
      <c r="D5157" t="s">
        <v>315</v>
      </c>
      <c r="E5157" t="s">
        <v>456</v>
      </c>
      <c r="F5157" t="s">
        <v>9394</v>
      </c>
      <c r="H5157">
        <v>246</v>
      </c>
      <c r="I5157" t="s">
        <v>8807</v>
      </c>
      <c r="J5157" t="s">
        <v>3311</v>
      </c>
      <c r="L5157" t="s">
        <v>83</v>
      </c>
      <c r="N5157" t="s">
        <v>8122</v>
      </c>
      <c r="R5157" t="e">
        <v>#N/A</v>
      </c>
      <c r="S5157" t="s">
        <v>9386</v>
      </c>
      <c r="T5157">
        <v>2294</v>
      </c>
      <c r="U5157" t="s">
        <v>9386</v>
      </c>
    </row>
    <row r="5158" spans="2:21" x14ac:dyDescent="0.25">
      <c r="B5158" t="s">
        <v>169</v>
      </c>
      <c r="C5158">
        <v>2016</v>
      </c>
      <c r="D5158" t="s">
        <v>315</v>
      </c>
      <c r="E5158" t="s">
        <v>456</v>
      </c>
      <c r="F5158" t="s">
        <v>9394</v>
      </c>
      <c r="H5158">
        <v>247</v>
      </c>
      <c r="I5158" t="s">
        <v>8807</v>
      </c>
      <c r="J5158" t="s">
        <v>7743</v>
      </c>
      <c r="L5158" t="s">
        <v>10</v>
      </c>
      <c r="N5158" t="s">
        <v>8122</v>
      </c>
      <c r="R5158" t="e">
        <v>#N/A</v>
      </c>
      <c r="S5158" t="s">
        <v>9386</v>
      </c>
      <c r="T5158">
        <v>6852</v>
      </c>
      <c r="U5158" t="s">
        <v>9386</v>
      </c>
    </row>
    <row r="5159" spans="2:21" x14ac:dyDescent="0.25">
      <c r="B5159" t="s">
        <v>169</v>
      </c>
      <c r="C5159">
        <v>2016</v>
      </c>
      <c r="D5159" t="s">
        <v>315</v>
      </c>
      <c r="E5159" t="s">
        <v>456</v>
      </c>
      <c r="F5159" t="s">
        <v>9394</v>
      </c>
      <c r="H5159">
        <v>248</v>
      </c>
      <c r="I5159" t="s">
        <v>8807</v>
      </c>
      <c r="J5159" t="s">
        <v>86</v>
      </c>
      <c r="L5159" t="s">
        <v>86</v>
      </c>
      <c r="N5159" t="s">
        <v>8122</v>
      </c>
      <c r="R5159" t="e">
        <v>#N/A</v>
      </c>
      <c r="S5159" t="s">
        <v>9386</v>
      </c>
      <c r="T5159">
        <v>767</v>
      </c>
      <c r="U5159" t="s">
        <v>9386</v>
      </c>
    </row>
    <row r="5160" spans="2:21" x14ac:dyDescent="0.25">
      <c r="B5160" t="s">
        <v>169</v>
      </c>
      <c r="C5160">
        <v>2016</v>
      </c>
      <c r="D5160" t="s">
        <v>315</v>
      </c>
      <c r="E5160" t="s">
        <v>456</v>
      </c>
      <c r="F5160" t="s">
        <v>9394</v>
      </c>
      <c r="H5160">
        <v>249</v>
      </c>
      <c r="I5160" t="s">
        <v>8807</v>
      </c>
      <c r="J5160" t="s">
        <v>2460</v>
      </c>
      <c r="L5160" t="s">
        <v>51</v>
      </c>
      <c r="N5160" t="s">
        <v>8122</v>
      </c>
      <c r="R5160" t="e">
        <v>#N/A</v>
      </c>
      <c r="S5160" t="s">
        <v>9386</v>
      </c>
      <c r="T5160">
        <v>1407</v>
      </c>
      <c r="U5160" t="s">
        <v>9386</v>
      </c>
    </row>
    <row r="5161" spans="2:21" x14ac:dyDescent="0.25">
      <c r="B5161" t="s">
        <v>169</v>
      </c>
      <c r="C5161">
        <v>2016</v>
      </c>
      <c r="D5161" t="s">
        <v>315</v>
      </c>
      <c r="E5161" t="s">
        <v>456</v>
      </c>
      <c r="F5161" t="s">
        <v>9394</v>
      </c>
      <c r="H5161">
        <v>250</v>
      </c>
      <c r="I5161" t="s">
        <v>8807</v>
      </c>
      <c r="J5161" t="s">
        <v>33</v>
      </c>
      <c r="L5161" t="s">
        <v>62</v>
      </c>
      <c r="N5161" t="s">
        <v>8122</v>
      </c>
      <c r="R5161" t="e">
        <v>#N/A</v>
      </c>
      <c r="S5161" t="s">
        <v>9386</v>
      </c>
      <c r="T5161">
        <v>4780</v>
      </c>
      <c r="U5161" t="s">
        <v>9386</v>
      </c>
    </row>
    <row r="5162" spans="2:21" x14ac:dyDescent="0.25">
      <c r="B5162" t="s">
        <v>169</v>
      </c>
      <c r="C5162">
        <v>2016</v>
      </c>
      <c r="D5162" t="s">
        <v>315</v>
      </c>
      <c r="E5162" t="s">
        <v>456</v>
      </c>
      <c r="F5162" t="s">
        <v>9394</v>
      </c>
      <c r="H5162">
        <v>251</v>
      </c>
      <c r="I5162" t="s">
        <v>8807</v>
      </c>
      <c r="J5162" t="s">
        <v>9361</v>
      </c>
      <c r="L5162" t="s">
        <v>88</v>
      </c>
      <c r="N5162" t="s">
        <v>8122</v>
      </c>
      <c r="R5162" t="e">
        <v>#N/A</v>
      </c>
      <c r="S5162" t="s">
        <v>9386</v>
      </c>
      <c r="T5162">
        <v>7522</v>
      </c>
      <c r="U5162" t="s">
        <v>9386</v>
      </c>
    </row>
    <row r="5163" spans="2:21" x14ac:dyDescent="0.25">
      <c r="B5163" t="s">
        <v>169</v>
      </c>
      <c r="C5163">
        <v>2016</v>
      </c>
      <c r="D5163" t="s">
        <v>315</v>
      </c>
      <c r="E5163" t="s">
        <v>456</v>
      </c>
      <c r="F5163" t="s">
        <v>9394</v>
      </c>
      <c r="H5163">
        <v>252</v>
      </c>
      <c r="I5163" t="s">
        <v>8807</v>
      </c>
      <c r="J5163" t="s">
        <v>186</v>
      </c>
      <c r="L5163" t="s">
        <v>77</v>
      </c>
      <c r="N5163" t="s">
        <v>8122</v>
      </c>
      <c r="R5163" t="e">
        <v>#N/A</v>
      </c>
      <c r="S5163" t="s">
        <v>9386</v>
      </c>
      <c r="T5163">
        <v>3878</v>
      </c>
      <c r="U5163" t="s">
        <v>9386</v>
      </c>
    </row>
    <row r="5164" spans="2:21" x14ac:dyDescent="0.25">
      <c r="B5164" t="s">
        <v>169</v>
      </c>
      <c r="C5164">
        <v>2016</v>
      </c>
      <c r="D5164" t="s">
        <v>315</v>
      </c>
      <c r="E5164" t="s">
        <v>456</v>
      </c>
      <c r="F5164" t="s">
        <v>9394</v>
      </c>
      <c r="H5164">
        <v>253</v>
      </c>
      <c r="I5164" t="s">
        <v>8807</v>
      </c>
      <c r="J5164" t="s">
        <v>8395</v>
      </c>
      <c r="L5164" t="s">
        <v>62</v>
      </c>
      <c r="N5164" t="s">
        <v>8122</v>
      </c>
      <c r="R5164" t="e">
        <v>#N/A</v>
      </c>
      <c r="S5164" t="s">
        <v>9386</v>
      </c>
      <c r="T5164">
        <v>7092</v>
      </c>
      <c r="U5164" t="s">
        <v>9386</v>
      </c>
    </row>
    <row r="5165" spans="2:21" x14ac:dyDescent="0.25">
      <c r="B5165" t="s">
        <v>169</v>
      </c>
      <c r="C5165">
        <v>2016</v>
      </c>
      <c r="D5165" t="s">
        <v>315</v>
      </c>
      <c r="E5165" t="s">
        <v>456</v>
      </c>
      <c r="F5165" t="s">
        <v>9394</v>
      </c>
      <c r="H5165">
        <v>254</v>
      </c>
      <c r="I5165" t="s">
        <v>8807</v>
      </c>
      <c r="J5165" t="s">
        <v>36</v>
      </c>
      <c r="L5165" t="s">
        <v>14</v>
      </c>
      <c r="N5165" t="s">
        <v>8122</v>
      </c>
      <c r="R5165" t="e">
        <v>#N/A</v>
      </c>
      <c r="S5165" t="s">
        <v>9386</v>
      </c>
      <c r="T5165">
        <v>4672</v>
      </c>
      <c r="U5165" t="s">
        <v>9386</v>
      </c>
    </row>
    <row r="5166" spans="2:21" x14ac:dyDescent="0.25">
      <c r="B5166" t="s">
        <v>169</v>
      </c>
      <c r="C5166">
        <v>2016</v>
      </c>
      <c r="D5166" t="s">
        <v>315</v>
      </c>
      <c r="E5166" t="s">
        <v>456</v>
      </c>
      <c r="F5166" t="s">
        <v>9394</v>
      </c>
      <c r="H5166">
        <v>255</v>
      </c>
      <c r="I5166" t="s">
        <v>8807</v>
      </c>
      <c r="J5166" t="s">
        <v>5025</v>
      </c>
      <c r="L5166" t="s">
        <v>62</v>
      </c>
      <c r="N5166" t="s">
        <v>8122</v>
      </c>
      <c r="R5166" t="e">
        <v>#N/A</v>
      </c>
      <c r="S5166" t="s">
        <v>9386</v>
      </c>
      <c r="T5166">
        <v>4048</v>
      </c>
      <c r="U5166" t="s">
        <v>9386</v>
      </c>
    </row>
    <row r="5167" spans="2:21" x14ac:dyDescent="0.25">
      <c r="B5167" t="s">
        <v>169</v>
      </c>
      <c r="C5167">
        <v>2016</v>
      </c>
      <c r="D5167" t="s">
        <v>315</v>
      </c>
      <c r="E5167" t="s">
        <v>456</v>
      </c>
      <c r="F5167" t="s">
        <v>9394</v>
      </c>
      <c r="H5167">
        <v>256</v>
      </c>
      <c r="I5167" t="s">
        <v>8807</v>
      </c>
      <c r="J5167" t="s">
        <v>2421</v>
      </c>
      <c r="L5167" t="s">
        <v>138</v>
      </c>
      <c r="N5167" t="s">
        <v>8122</v>
      </c>
      <c r="R5167" t="e">
        <v>#N/A</v>
      </c>
      <c r="S5167" t="s">
        <v>9386</v>
      </c>
      <c r="T5167">
        <v>1363</v>
      </c>
      <c r="U5167" t="s">
        <v>9386</v>
      </c>
    </row>
    <row r="5168" spans="2:21" x14ac:dyDescent="0.25">
      <c r="B5168" t="s">
        <v>169</v>
      </c>
      <c r="C5168">
        <v>2016</v>
      </c>
      <c r="D5168" t="s">
        <v>315</v>
      </c>
      <c r="E5168" t="s">
        <v>456</v>
      </c>
      <c r="F5168" t="s">
        <v>9394</v>
      </c>
      <c r="H5168">
        <v>257</v>
      </c>
      <c r="I5168" t="s">
        <v>8807</v>
      </c>
      <c r="J5168" t="s">
        <v>8561</v>
      </c>
      <c r="L5168" t="s">
        <v>51</v>
      </c>
      <c r="N5168" t="s">
        <v>8122</v>
      </c>
      <c r="R5168" t="e">
        <v>#N/A</v>
      </c>
      <c r="S5168" t="s">
        <v>9386</v>
      </c>
      <c r="T5168">
        <v>7234</v>
      </c>
      <c r="U5168" t="s">
        <v>9386</v>
      </c>
    </row>
    <row r="5169" spans="2:21" x14ac:dyDescent="0.25">
      <c r="B5169" t="s">
        <v>169</v>
      </c>
      <c r="C5169">
        <v>2016</v>
      </c>
      <c r="D5169" t="s">
        <v>315</v>
      </c>
      <c r="E5169" t="s">
        <v>456</v>
      </c>
      <c r="F5169" t="s">
        <v>9394</v>
      </c>
      <c r="G5169" t="s">
        <v>794</v>
      </c>
      <c r="H5169">
        <v>258</v>
      </c>
      <c r="I5169" t="s">
        <v>8807</v>
      </c>
      <c r="J5169" t="s">
        <v>8554</v>
      </c>
      <c r="L5169" t="s">
        <v>12</v>
      </c>
      <c r="N5169" t="s">
        <v>8122</v>
      </c>
      <c r="R5169" t="e">
        <v>#N/A</v>
      </c>
      <c r="S5169" t="e">
        <v>#N/A</v>
      </c>
      <c r="T5169">
        <v>7201</v>
      </c>
      <c r="U5169" t="s">
        <v>9386</v>
      </c>
    </row>
    <row r="5170" spans="2:21" x14ac:dyDescent="0.25">
      <c r="B5170" t="s">
        <v>169</v>
      </c>
      <c r="C5170">
        <v>2016</v>
      </c>
      <c r="D5170" t="s">
        <v>315</v>
      </c>
      <c r="E5170" t="s">
        <v>456</v>
      </c>
      <c r="F5170" t="s">
        <v>9394</v>
      </c>
      <c r="H5170">
        <v>259</v>
      </c>
      <c r="I5170" t="s">
        <v>8807</v>
      </c>
      <c r="J5170" t="s">
        <v>256</v>
      </c>
      <c r="L5170" t="s">
        <v>88</v>
      </c>
      <c r="N5170" t="s">
        <v>8122</v>
      </c>
      <c r="R5170" t="e">
        <v>#N/A</v>
      </c>
      <c r="S5170" t="s">
        <v>9386</v>
      </c>
      <c r="T5170">
        <v>5232</v>
      </c>
      <c r="U5170" t="s">
        <v>9386</v>
      </c>
    </row>
    <row r="5171" spans="2:21" x14ac:dyDescent="0.25">
      <c r="B5171" t="s">
        <v>169</v>
      </c>
      <c r="C5171">
        <v>2016</v>
      </c>
      <c r="D5171" t="s">
        <v>315</v>
      </c>
      <c r="E5171" t="s">
        <v>456</v>
      </c>
      <c r="F5171" t="s">
        <v>9394</v>
      </c>
      <c r="H5171">
        <v>260</v>
      </c>
      <c r="I5171" t="s">
        <v>8807</v>
      </c>
      <c r="J5171" t="s">
        <v>6740</v>
      </c>
      <c r="L5171" t="s">
        <v>83</v>
      </c>
      <c r="N5171" t="s">
        <v>8122</v>
      </c>
      <c r="R5171" t="e">
        <v>#N/A</v>
      </c>
      <c r="S5171" t="s">
        <v>9386</v>
      </c>
      <c r="T5171">
        <v>5824</v>
      </c>
      <c r="U5171" t="s">
        <v>9386</v>
      </c>
    </row>
    <row r="5172" spans="2:21" x14ac:dyDescent="0.25">
      <c r="B5172" t="s">
        <v>169</v>
      </c>
      <c r="C5172">
        <v>2016</v>
      </c>
      <c r="D5172" t="s">
        <v>315</v>
      </c>
      <c r="E5172" t="s">
        <v>456</v>
      </c>
      <c r="F5172" t="s">
        <v>9394</v>
      </c>
      <c r="H5172">
        <v>261</v>
      </c>
      <c r="I5172" t="s">
        <v>8807</v>
      </c>
      <c r="J5172" t="s">
        <v>6720</v>
      </c>
      <c r="L5172" t="s">
        <v>12</v>
      </c>
      <c r="N5172" t="s">
        <v>8122</v>
      </c>
      <c r="R5172" t="e">
        <v>#N/A</v>
      </c>
      <c r="S5172" t="s">
        <v>9386</v>
      </c>
      <c r="T5172">
        <v>5803</v>
      </c>
      <c r="U5172" t="s">
        <v>9386</v>
      </c>
    </row>
    <row r="5173" spans="2:21" x14ac:dyDescent="0.25">
      <c r="B5173" t="s">
        <v>169</v>
      </c>
      <c r="C5173">
        <v>2016</v>
      </c>
      <c r="D5173" t="s">
        <v>315</v>
      </c>
      <c r="E5173" t="s">
        <v>456</v>
      </c>
      <c r="F5173" t="s">
        <v>9394</v>
      </c>
      <c r="H5173">
        <v>262</v>
      </c>
      <c r="I5173" t="s">
        <v>8807</v>
      </c>
      <c r="J5173" t="s">
        <v>3500</v>
      </c>
      <c r="L5173" t="s">
        <v>31</v>
      </c>
      <c r="N5173" t="s">
        <v>8122</v>
      </c>
      <c r="R5173" t="e">
        <v>#N/A</v>
      </c>
      <c r="S5173" t="s">
        <v>9386</v>
      </c>
      <c r="T5173">
        <v>2489</v>
      </c>
      <c r="U5173" t="s">
        <v>9386</v>
      </c>
    </row>
    <row r="5174" spans="2:21" x14ac:dyDescent="0.25">
      <c r="B5174" t="s">
        <v>169</v>
      </c>
      <c r="C5174">
        <v>2016</v>
      </c>
      <c r="D5174" t="s">
        <v>315</v>
      </c>
      <c r="E5174" t="s">
        <v>456</v>
      </c>
      <c r="F5174" t="s">
        <v>9394</v>
      </c>
      <c r="G5174" t="s">
        <v>794</v>
      </c>
      <c r="H5174">
        <v>263</v>
      </c>
      <c r="I5174" t="s">
        <v>8807</v>
      </c>
      <c r="J5174" t="s">
        <v>222</v>
      </c>
      <c r="L5174" t="s">
        <v>39</v>
      </c>
      <c r="N5174" t="s">
        <v>8122</v>
      </c>
      <c r="R5174" t="e">
        <v>#N/A</v>
      </c>
      <c r="S5174" t="e">
        <v>#N/A</v>
      </c>
      <c r="T5174">
        <v>3571</v>
      </c>
      <c r="U5174" t="s">
        <v>9386</v>
      </c>
    </row>
    <row r="5175" spans="2:21" x14ac:dyDescent="0.25">
      <c r="B5175" t="s">
        <v>169</v>
      </c>
      <c r="C5175">
        <v>2016</v>
      </c>
      <c r="D5175" t="s">
        <v>315</v>
      </c>
      <c r="E5175" t="s">
        <v>456</v>
      </c>
      <c r="F5175" t="s">
        <v>9394</v>
      </c>
      <c r="H5175">
        <v>264</v>
      </c>
      <c r="I5175" t="s">
        <v>8807</v>
      </c>
      <c r="J5175" t="s">
        <v>257</v>
      </c>
      <c r="L5175" t="s">
        <v>77</v>
      </c>
      <c r="N5175" t="s">
        <v>8122</v>
      </c>
      <c r="R5175" t="e">
        <v>#N/A</v>
      </c>
      <c r="S5175" t="s">
        <v>9386</v>
      </c>
      <c r="T5175">
        <v>3138</v>
      </c>
      <c r="U5175" t="s">
        <v>9386</v>
      </c>
    </row>
    <row r="5176" spans="2:21" x14ac:dyDescent="0.25">
      <c r="B5176" t="s">
        <v>169</v>
      </c>
      <c r="C5176">
        <v>2016</v>
      </c>
      <c r="D5176" t="s">
        <v>315</v>
      </c>
      <c r="E5176" t="s">
        <v>456</v>
      </c>
      <c r="F5176" t="s">
        <v>9394</v>
      </c>
      <c r="H5176">
        <v>265</v>
      </c>
      <c r="I5176" t="s">
        <v>8807</v>
      </c>
      <c r="J5176" t="s">
        <v>265</v>
      </c>
      <c r="L5176" t="s">
        <v>27</v>
      </c>
      <c r="N5176" t="s">
        <v>8122</v>
      </c>
      <c r="R5176" t="e">
        <v>#N/A</v>
      </c>
      <c r="S5176" t="s">
        <v>9386</v>
      </c>
      <c r="T5176">
        <v>4447</v>
      </c>
      <c r="U5176" t="s">
        <v>9386</v>
      </c>
    </row>
    <row r="5177" spans="2:21" x14ac:dyDescent="0.25">
      <c r="B5177" t="s">
        <v>169</v>
      </c>
      <c r="C5177">
        <v>2016</v>
      </c>
      <c r="D5177" t="s">
        <v>315</v>
      </c>
      <c r="E5177" t="s">
        <v>456</v>
      </c>
      <c r="F5177" t="s">
        <v>9394</v>
      </c>
      <c r="H5177">
        <v>266</v>
      </c>
      <c r="I5177" t="s">
        <v>8807</v>
      </c>
      <c r="J5177" t="s">
        <v>4846</v>
      </c>
      <c r="L5177" t="s">
        <v>10</v>
      </c>
      <c r="N5177" t="s">
        <v>8122</v>
      </c>
      <c r="R5177" t="e">
        <v>#N/A</v>
      </c>
      <c r="S5177" t="s">
        <v>9386</v>
      </c>
      <c r="T5177">
        <v>3860</v>
      </c>
      <c r="U5177" t="s">
        <v>9386</v>
      </c>
    </row>
    <row r="5178" spans="2:21" x14ac:dyDescent="0.25">
      <c r="B5178" t="s">
        <v>169</v>
      </c>
      <c r="C5178">
        <v>2016</v>
      </c>
      <c r="D5178" t="s">
        <v>315</v>
      </c>
      <c r="E5178" t="s">
        <v>456</v>
      </c>
      <c r="F5178" t="s">
        <v>9394</v>
      </c>
      <c r="G5178" t="s">
        <v>794</v>
      </c>
      <c r="H5178">
        <v>267</v>
      </c>
      <c r="I5178" t="s">
        <v>8807</v>
      </c>
      <c r="J5178" t="s">
        <v>205</v>
      </c>
      <c r="L5178" t="s">
        <v>16</v>
      </c>
      <c r="N5178" t="s">
        <v>8122</v>
      </c>
      <c r="R5178" t="e">
        <v>#N/A</v>
      </c>
      <c r="S5178" t="e">
        <v>#N/A</v>
      </c>
      <c r="T5178">
        <v>1597</v>
      </c>
      <c r="U5178" t="s">
        <v>9386</v>
      </c>
    </row>
    <row r="5179" spans="2:21" x14ac:dyDescent="0.25">
      <c r="B5179" t="s">
        <v>169</v>
      </c>
      <c r="C5179">
        <v>2016</v>
      </c>
      <c r="D5179" t="s">
        <v>315</v>
      </c>
      <c r="E5179" t="s">
        <v>456</v>
      </c>
      <c r="F5179" t="s">
        <v>9394</v>
      </c>
      <c r="H5179">
        <v>268</v>
      </c>
      <c r="I5179" t="s">
        <v>8807</v>
      </c>
      <c r="J5179" t="s">
        <v>19</v>
      </c>
      <c r="L5179" t="s">
        <v>15</v>
      </c>
      <c r="N5179" t="s">
        <v>8122</v>
      </c>
      <c r="R5179" t="e">
        <v>#N/A</v>
      </c>
      <c r="S5179" t="s">
        <v>9386</v>
      </c>
      <c r="T5179">
        <v>5665</v>
      </c>
      <c r="U5179" t="s">
        <v>9386</v>
      </c>
    </row>
    <row r="5180" spans="2:21" x14ac:dyDescent="0.25">
      <c r="B5180" t="s">
        <v>169</v>
      </c>
      <c r="C5180">
        <v>2016</v>
      </c>
      <c r="D5180" t="s">
        <v>315</v>
      </c>
      <c r="E5180" t="s">
        <v>456</v>
      </c>
      <c r="F5180" t="s">
        <v>9394</v>
      </c>
      <c r="H5180">
        <v>269</v>
      </c>
      <c r="I5180" t="s">
        <v>8807</v>
      </c>
      <c r="J5180" t="s">
        <v>200</v>
      </c>
      <c r="L5180" t="s">
        <v>129</v>
      </c>
      <c r="N5180" t="s">
        <v>8122</v>
      </c>
      <c r="R5180" t="e">
        <v>#N/A</v>
      </c>
      <c r="S5180" t="s">
        <v>9386</v>
      </c>
      <c r="T5180">
        <v>2797</v>
      </c>
      <c r="U5180" t="s">
        <v>9386</v>
      </c>
    </row>
    <row r="5181" spans="2:21" x14ac:dyDescent="0.25">
      <c r="B5181" t="s">
        <v>169</v>
      </c>
      <c r="C5181">
        <v>2016</v>
      </c>
      <c r="D5181" t="s">
        <v>315</v>
      </c>
      <c r="E5181" t="s">
        <v>456</v>
      </c>
      <c r="F5181" t="s">
        <v>9394</v>
      </c>
      <c r="H5181">
        <v>270</v>
      </c>
      <c r="I5181" t="s">
        <v>8807</v>
      </c>
      <c r="J5181" t="s">
        <v>6131</v>
      </c>
      <c r="L5181" t="s">
        <v>51</v>
      </c>
      <c r="N5181" t="s">
        <v>8122</v>
      </c>
      <c r="R5181" t="e">
        <v>#N/A</v>
      </c>
      <c r="S5181" t="s">
        <v>9386</v>
      </c>
      <c r="T5181">
        <v>5203</v>
      </c>
      <c r="U5181" t="s">
        <v>9386</v>
      </c>
    </row>
    <row r="5182" spans="2:21" x14ac:dyDescent="0.25">
      <c r="B5182" t="s">
        <v>169</v>
      </c>
      <c r="C5182">
        <v>2016</v>
      </c>
      <c r="D5182" t="s">
        <v>315</v>
      </c>
      <c r="E5182" t="s">
        <v>456</v>
      </c>
      <c r="F5182" t="s">
        <v>9394</v>
      </c>
      <c r="H5182">
        <v>271</v>
      </c>
      <c r="I5182" t="s">
        <v>8807</v>
      </c>
      <c r="J5182" t="s">
        <v>246</v>
      </c>
      <c r="L5182" t="s">
        <v>108</v>
      </c>
      <c r="N5182" t="s">
        <v>8122</v>
      </c>
      <c r="R5182" t="e">
        <v>#N/A</v>
      </c>
      <c r="S5182" t="s">
        <v>9386</v>
      </c>
      <c r="T5182">
        <v>4184</v>
      </c>
      <c r="U5182" t="s">
        <v>9386</v>
      </c>
    </row>
    <row r="5183" spans="2:21" x14ac:dyDescent="0.25">
      <c r="B5183" t="s">
        <v>169</v>
      </c>
      <c r="C5183">
        <v>2016</v>
      </c>
      <c r="D5183" t="s">
        <v>315</v>
      </c>
      <c r="E5183" t="s">
        <v>456</v>
      </c>
      <c r="F5183" t="s">
        <v>9394</v>
      </c>
      <c r="H5183">
        <v>272</v>
      </c>
      <c r="I5183" t="s">
        <v>8807</v>
      </c>
      <c r="J5183" t="s">
        <v>3123</v>
      </c>
      <c r="L5183" t="s">
        <v>10</v>
      </c>
      <c r="N5183" t="s">
        <v>8122</v>
      </c>
      <c r="R5183" t="e">
        <v>#N/A</v>
      </c>
      <c r="S5183" t="s">
        <v>9386</v>
      </c>
      <c r="T5183">
        <v>2107</v>
      </c>
      <c r="U5183" t="s">
        <v>9386</v>
      </c>
    </row>
    <row r="5184" spans="2:21" x14ac:dyDescent="0.25">
      <c r="B5184" t="s">
        <v>169</v>
      </c>
      <c r="C5184">
        <v>2016</v>
      </c>
      <c r="D5184" t="s">
        <v>315</v>
      </c>
      <c r="E5184" t="s">
        <v>456</v>
      </c>
      <c r="F5184" t="s">
        <v>9394</v>
      </c>
      <c r="H5184">
        <v>273</v>
      </c>
      <c r="I5184" t="s">
        <v>8807</v>
      </c>
      <c r="J5184" t="s">
        <v>28</v>
      </c>
      <c r="L5184" t="s">
        <v>28</v>
      </c>
      <c r="N5184" t="s">
        <v>8122</v>
      </c>
      <c r="R5184" t="e">
        <v>#N/A</v>
      </c>
      <c r="S5184" t="s">
        <v>9386</v>
      </c>
      <c r="T5184">
        <v>5068</v>
      </c>
      <c r="U5184" t="s">
        <v>9386</v>
      </c>
    </row>
    <row r="5185" spans="2:21" x14ac:dyDescent="0.25">
      <c r="B5185" t="s">
        <v>169</v>
      </c>
      <c r="C5185">
        <v>2016</v>
      </c>
      <c r="D5185" t="s">
        <v>315</v>
      </c>
      <c r="E5185" t="s">
        <v>456</v>
      </c>
      <c r="F5185" t="s">
        <v>9394</v>
      </c>
      <c r="H5185">
        <v>274</v>
      </c>
      <c r="I5185" t="s">
        <v>8807</v>
      </c>
      <c r="J5185" t="s">
        <v>9355</v>
      </c>
      <c r="L5185" t="s">
        <v>12</v>
      </c>
      <c r="N5185" t="s">
        <v>8122</v>
      </c>
      <c r="R5185" t="e">
        <v>#N/A</v>
      </c>
      <c r="S5185" t="s">
        <v>9386</v>
      </c>
      <c r="T5185">
        <v>7510</v>
      </c>
      <c r="U5185" t="s">
        <v>9386</v>
      </c>
    </row>
    <row r="5186" spans="2:21" x14ac:dyDescent="0.25">
      <c r="B5186" t="s">
        <v>169</v>
      </c>
      <c r="C5186">
        <v>2016</v>
      </c>
      <c r="D5186" t="s">
        <v>315</v>
      </c>
      <c r="E5186" t="s">
        <v>456</v>
      </c>
      <c r="F5186" t="s">
        <v>9394</v>
      </c>
      <c r="H5186">
        <v>275</v>
      </c>
      <c r="I5186" t="s">
        <v>8807</v>
      </c>
      <c r="J5186" t="s">
        <v>50</v>
      </c>
      <c r="L5186" t="s">
        <v>62</v>
      </c>
      <c r="N5186" t="s">
        <v>8122</v>
      </c>
      <c r="R5186" t="e">
        <v>#N/A</v>
      </c>
      <c r="S5186" t="s">
        <v>9386</v>
      </c>
      <c r="T5186">
        <v>3034</v>
      </c>
      <c r="U5186" t="s">
        <v>9386</v>
      </c>
    </row>
    <row r="5187" spans="2:21" x14ac:dyDescent="0.25">
      <c r="B5187" t="s">
        <v>169</v>
      </c>
      <c r="C5187">
        <v>2016</v>
      </c>
      <c r="D5187" t="s">
        <v>315</v>
      </c>
      <c r="E5187" t="s">
        <v>456</v>
      </c>
      <c r="F5187" t="s">
        <v>9394</v>
      </c>
      <c r="H5187">
        <v>276</v>
      </c>
      <c r="I5187" t="s">
        <v>8807</v>
      </c>
      <c r="J5187" t="s">
        <v>3573</v>
      </c>
      <c r="L5187" t="s">
        <v>22</v>
      </c>
      <c r="N5187" t="s">
        <v>8122</v>
      </c>
      <c r="R5187" t="e">
        <v>#N/A</v>
      </c>
      <c r="S5187" t="s">
        <v>9386</v>
      </c>
      <c r="T5187">
        <v>2566</v>
      </c>
      <c r="U5187" t="s">
        <v>9386</v>
      </c>
    </row>
    <row r="5188" spans="2:21" x14ac:dyDescent="0.25">
      <c r="B5188" t="s">
        <v>169</v>
      </c>
      <c r="C5188">
        <v>2016</v>
      </c>
      <c r="D5188" t="s">
        <v>315</v>
      </c>
      <c r="E5188" t="s">
        <v>456</v>
      </c>
      <c r="F5188" t="s">
        <v>9394</v>
      </c>
      <c r="H5188">
        <v>277</v>
      </c>
      <c r="I5188" t="s">
        <v>8807</v>
      </c>
      <c r="J5188" t="s">
        <v>3429</v>
      </c>
      <c r="L5188" t="s">
        <v>107</v>
      </c>
      <c r="N5188" t="s">
        <v>8122</v>
      </c>
      <c r="R5188" t="e">
        <v>#N/A</v>
      </c>
      <c r="S5188" t="s">
        <v>9386</v>
      </c>
      <c r="T5188">
        <v>2416</v>
      </c>
      <c r="U5188" t="s">
        <v>9386</v>
      </c>
    </row>
    <row r="5189" spans="2:21" x14ac:dyDescent="0.25">
      <c r="B5189" t="s">
        <v>169</v>
      </c>
      <c r="C5189">
        <v>2016</v>
      </c>
      <c r="D5189" t="s">
        <v>315</v>
      </c>
      <c r="E5189" t="s">
        <v>456</v>
      </c>
      <c r="F5189" t="s">
        <v>9394</v>
      </c>
      <c r="H5189">
        <v>278</v>
      </c>
      <c r="I5189" t="s">
        <v>8807</v>
      </c>
      <c r="J5189" t="s">
        <v>199</v>
      </c>
      <c r="L5189" t="s">
        <v>51</v>
      </c>
      <c r="N5189" t="s">
        <v>8122</v>
      </c>
      <c r="R5189" t="e">
        <v>#N/A</v>
      </c>
      <c r="S5189" t="s">
        <v>9386</v>
      </c>
      <c r="T5189">
        <v>2502</v>
      </c>
      <c r="U5189" t="s">
        <v>9386</v>
      </c>
    </row>
    <row r="5190" spans="2:21" x14ac:dyDescent="0.25">
      <c r="B5190" t="s">
        <v>169</v>
      </c>
      <c r="C5190">
        <v>2016</v>
      </c>
      <c r="D5190" t="s">
        <v>315</v>
      </c>
      <c r="E5190" t="s">
        <v>456</v>
      </c>
      <c r="F5190" t="s">
        <v>9394</v>
      </c>
      <c r="G5190" t="s">
        <v>794</v>
      </c>
      <c r="H5190">
        <v>279</v>
      </c>
      <c r="I5190" t="s">
        <v>8807</v>
      </c>
      <c r="J5190" t="s">
        <v>8557</v>
      </c>
      <c r="L5190" t="s">
        <v>39</v>
      </c>
      <c r="N5190" t="s">
        <v>8122</v>
      </c>
      <c r="R5190" t="e">
        <v>#N/A</v>
      </c>
      <c r="S5190" t="e">
        <v>#N/A</v>
      </c>
      <c r="T5190">
        <v>7155</v>
      </c>
      <c r="U5190" t="s">
        <v>9386</v>
      </c>
    </row>
    <row r="5191" spans="2:21" x14ac:dyDescent="0.25">
      <c r="B5191" t="s">
        <v>169</v>
      </c>
      <c r="C5191">
        <v>2016</v>
      </c>
      <c r="D5191" t="s">
        <v>315</v>
      </c>
      <c r="E5191" t="s">
        <v>456</v>
      </c>
      <c r="F5191" t="s">
        <v>9394</v>
      </c>
      <c r="H5191">
        <v>280</v>
      </c>
      <c r="I5191" t="s">
        <v>8807</v>
      </c>
      <c r="J5191" t="s">
        <v>8137</v>
      </c>
      <c r="L5191" t="s">
        <v>83</v>
      </c>
      <c r="N5191" t="s">
        <v>8122</v>
      </c>
      <c r="R5191" t="e">
        <v>#N/A</v>
      </c>
      <c r="S5191" t="s">
        <v>9386</v>
      </c>
      <c r="T5191">
        <v>6909</v>
      </c>
      <c r="U5191" t="s">
        <v>9386</v>
      </c>
    </row>
    <row r="5192" spans="2:21" x14ac:dyDescent="0.25">
      <c r="B5192" t="s">
        <v>169</v>
      </c>
      <c r="C5192">
        <v>2016</v>
      </c>
      <c r="D5192" t="s">
        <v>315</v>
      </c>
      <c r="E5192" t="s">
        <v>456</v>
      </c>
      <c r="F5192" t="s">
        <v>9394</v>
      </c>
      <c r="H5192">
        <v>281</v>
      </c>
      <c r="I5192" t="s">
        <v>8807</v>
      </c>
      <c r="J5192" t="s">
        <v>1661</v>
      </c>
      <c r="L5192" t="s">
        <v>17</v>
      </c>
      <c r="N5192" t="s">
        <v>8122</v>
      </c>
      <c r="R5192" t="e">
        <v>#N/A</v>
      </c>
      <c r="S5192" t="s">
        <v>9386</v>
      </c>
      <c r="T5192">
        <v>6898</v>
      </c>
      <c r="U5192" t="s">
        <v>9386</v>
      </c>
    </row>
    <row r="5193" spans="2:21" x14ac:dyDescent="0.25">
      <c r="B5193" t="s">
        <v>169</v>
      </c>
      <c r="C5193">
        <v>2016</v>
      </c>
      <c r="D5193" t="s">
        <v>315</v>
      </c>
      <c r="E5193" t="s">
        <v>456</v>
      </c>
      <c r="F5193" t="s">
        <v>9394</v>
      </c>
      <c r="H5193">
        <v>282</v>
      </c>
      <c r="I5193" t="s">
        <v>8807</v>
      </c>
      <c r="J5193" t="s">
        <v>6827</v>
      </c>
      <c r="L5193" t="s">
        <v>51</v>
      </c>
      <c r="N5193" t="s">
        <v>8122</v>
      </c>
      <c r="R5193" t="e">
        <v>#N/A</v>
      </c>
      <c r="S5193" t="s">
        <v>9386</v>
      </c>
      <c r="T5193">
        <v>5915</v>
      </c>
      <c r="U5193" t="s">
        <v>9386</v>
      </c>
    </row>
    <row r="5194" spans="2:21" x14ac:dyDescent="0.25">
      <c r="B5194" t="s">
        <v>169</v>
      </c>
      <c r="C5194">
        <v>2016</v>
      </c>
      <c r="D5194" t="s">
        <v>315</v>
      </c>
      <c r="E5194" t="s">
        <v>456</v>
      </c>
      <c r="F5194" t="s">
        <v>9394</v>
      </c>
      <c r="H5194">
        <v>283</v>
      </c>
      <c r="I5194" t="s">
        <v>8807</v>
      </c>
      <c r="J5194" t="s">
        <v>57</v>
      </c>
      <c r="L5194" t="s">
        <v>15</v>
      </c>
      <c r="N5194" t="s">
        <v>8122</v>
      </c>
      <c r="R5194" t="e">
        <v>#N/A</v>
      </c>
      <c r="S5194" t="s">
        <v>9386</v>
      </c>
      <c r="T5194">
        <v>2522</v>
      </c>
      <c r="U5194" t="s">
        <v>9386</v>
      </c>
    </row>
    <row r="5195" spans="2:21" x14ac:dyDescent="0.25">
      <c r="B5195" t="s">
        <v>169</v>
      </c>
      <c r="C5195">
        <v>2016</v>
      </c>
      <c r="D5195" t="s">
        <v>315</v>
      </c>
      <c r="E5195" t="s">
        <v>456</v>
      </c>
      <c r="F5195" t="s">
        <v>9394</v>
      </c>
      <c r="H5195">
        <v>284</v>
      </c>
      <c r="I5195" t="s">
        <v>8807</v>
      </c>
      <c r="J5195" t="s">
        <v>8135</v>
      </c>
      <c r="L5195" t="s">
        <v>68</v>
      </c>
      <c r="N5195" t="s">
        <v>8122</v>
      </c>
      <c r="R5195" t="e">
        <v>#N/A</v>
      </c>
      <c r="S5195" t="s">
        <v>9386</v>
      </c>
      <c r="T5195">
        <v>6935</v>
      </c>
      <c r="U5195" t="s">
        <v>9386</v>
      </c>
    </row>
    <row r="5196" spans="2:21" x14ac:dyDescent="0.25">
      <c r="B5196" t="s">
        <v>169</v>
      </c>
      <c r="C5196">
        <v>2016</v>
      </c>
      <c r="D5196" t="s">
        <v>315</v>
      </c>
      <c r="E5196" t="s">
        <v>456</v>
      </c>
      <c r="F5196" t="s">
        <v>9394</v>
      </c>
      <c r="H5196">
        <v>285</v>
      </c>
      <c r="I5196" t="s">
        <v>8807</v>
      </c>
      <c r="J5196" t="s">
        <v>6108</v>
      </c>
      <c r="L5196" t="s">
        <v>83</v>
      </c>
      <c r="N5196" t="s">
        <v>8122</v>
      </c>
      <c r="R5196" t="e">
        <v>#N/A</v>
      </c>
      <c r="S5196" t="s">
        <v>9386</v>
      </c>
      <c r="T5196">
        <v>5179</v>
      </c>
      <c r="U5196" t="s">
        <v>9386</v>
      </c>
    </row>
    <row r="5197" spans="2:21" x14ac:dyDescent="0.25">
      <c r="B5197" t="s">
        <v>169</v>
      </c>
      <c r="C5197">
        <v>2016</v>
      </c>
      <c r="D5197" t="s">
        <v>315</v>
      </c>
      <c r="E5197" t="s">
        <v>456</v>
      </c>
      <c r="F5197" t="s">
        <v>9394</v>
      </c>
      <c r="H5197">
        <v>286</v>
      </c>
      <c r="I5197" t="s">
        <v>8807</v>
      </c>
      <c r="J5197" t="s">
        <v>4615</v>
      </c>
      <c r="L5197" t="s">
        <v>31</v>
      </c>
      <c r="N5197" t="s">
        <v>8122</v>
      </c>
      <c r="R5197" t="e">
        <v>#N/A</v>
      </c>
      <c r="S5197" t="s">
        <v>9386</v>
      </c>
      <c r="T5197">
        <v>3624</v>
      </c>
      <c r="U5197" t="s">
        <v>9386</v>
      </c>
    </row>
    <row r="5198" spans="2:21" x14ac:dyDescent="0.25">
      <c r="B5198" t="s">
        <v>169</v>
      </c>
      <c r="C5198">
        <v>2016</v>
      </c>
      <c r="D5198" t="s">
        <v>315</v>
      </c>
      <c r="E5198" t="s">
        <v>456</v>
      </c>
      <c r="F5198" t="s">
        <v>9394</v>
      </c>
      <c r="H5198">
        <v>287</v>
      </c>
      <c r="I5198" t="s">
        <v>8807</v>
      </c>
      <c r="J5198" t="s">
        <v>92</v>
      </c>
      <c r="L5198" t="s">
        <v>41</v>
      </c>
      <c r="N5198" t="s">
        <v>8122</v>
      </c>
      <c r="R5198" t="e">
        <v>#N/A</v>
      </c>
      <c r="S5198" t="s">
        <v>9386</v>
      </c>
      <c r="T5198">
        <v>580</v>
      </c>
      <c r="U5198" t="s">
        <v>9386</v>
      </c>
    </row>
    <row r="5199" spans="2:21" x14ac:dyDescent="0.25">
      <c r="B5199" t="s">
        <v>169</v>
      </c>
      <c r="C5199">
        <v>2016</v>
      </c>
      <c r="D5199" t="s">
        <v>315</v>
      </c>
      <c r="E5199" t="s">
        <v>456</v>
      </c>
      <c r="F5199" t="s">
        <v>9394</v>
      </c>
      <c r="G5199" t="s">
        <v>794</v>
      </c>
      <c r="H5199">
        <v>288</v>
      </c>
      <c r="I5199" t="s">
        <v>8807</v>
      </c>
      <c r="J5199" t="s">
        <v>8723</v>
      </c>
      <c r="L5199" t="s">
        <v>88</v>
      </c>
      <c r="N5199" t="s">
        <v>8122</v>
      </c>
      <c r="R5199" t="e">
        <v>#N/A</v>
      </c>
      <c r="S5199" t="e">
        <v>#N/A</v>
      </c>
      <c r="T5199">
        <v>7233</v>
      </c>
      <c r="U5199" t="s">
        <v>9386</v>
      </c>
    </row>
    <row r="5200" spans="2:21" x14ac:dyDescent="0.25">
      <c r="B5200" t="s">
        <v>169</v>
      </c>
      <c r="C5200">
        <v>2016</v>
      </c>
      <c r="D5200" t="s">
        <v>315</v>
      </c>
      <c r="E5200" t="s">
        <v>456</v>
      </c>
      <c r="F5200" t="s">
        <v>9394</v>
      </c>
      <c r="H5200">
        <v>289</v>
      </c>
      <c r="I5200" t="s">
        <v>8807</v>
      </c>
      <c r="J5200" t="s">
        <v>6016</v>
      </c>
      <c r="L5200" t="s">
        <v>68</v>
      </c>
      <c r="N5200" t="s">
        <v>8122</v>
      </c>
      <c r="R5200" t="e">
        <v>#N/A</v>
      </c>
      <c r="S5200" t="s">
        <v>9386</v>
      </c>
      <c r="T5200">
        <v>5081</v>
      </c>
      <c r="U5200" t="s">
        <v>9386</v>
      </c>
    </row>
    <row r="5201" spans="2:21" x14ac:dyDescent="0.25">
      <c r="B5201" t="s">
        <v>169</v>
      </c>
      <c r="C5201">
        <v>2016</v>
      </c>
      <c r="D5201" t="s">
        <v>315</v>
      </c>
      <c r="E5201" t="s">
        <v>456</v>
      </c>
      <c r="F5201" t="s">
        <v>9394</v>
      </c>
      <c r="H5201">
        <v>290</v>
      </c>
      <c r="I5201" t="s">
        <v>8807</v>
      </c>
      <c r="J5201" t="s">
        <v>7756</v>
      </c>
      <c r="L5201" t="s">
        <v>88</v>
      </c>
      <c r="N5201" t="s">
        <v>8122</v>
      </c>
      <c r="R5201" t="e">
        <v>#N/A</v>
      </c>
      <c r="S5201" t="s">
        <v>9386</v>
      </c>
      <c r="T5201">
        <v>6893</v>
      </c>
      <c r="U5201" t="s">
        <v>9386</v>
      </c>
    </row>
    <row r="5202" spans="2:21" x14ac:dyDescent="0.25">
      <c r="B5202" t="s">
        <v>169</v>
      </c>
      <c r="C5202">
        <v>2016</v>
      </c>
      <c r="D5202" t="s">
        <v>315</v>
      </c>
      <c r="E5202" t="s">
        <v>456</v>
      </c>
      <c r="F5202" t="s">
        <v>9394</v>
      </c>
      <c r="H5202">
        <v>291</v>
      </c>
      <c r="I5202" t="s">
        <v>8807</v>
      </c>
      <c r="J5202" t="s">
        <v>1832</v>
      </c>
      <c r="L5202" t="s">
        <v>108</v>
      </c>
      <c r="N5202" t="s">
        <v>8122</v>
      </c>
      <c r="R5202" t="e">
        <v>#N/A</v>
      </c>
      <c r="S5202" t="s">
        <v>9386</v>
      </c>
      <c r="T5202">
        <v>766</v>
      </c>
      <c r="U5202" t="s">
        <v>9386</v>
      </c>
    </row>
    <row r="5203" spans="2:21" x14ac:dyDescent="0.25">
      <c r="B5203" t="s">
        <v>169</v>
      </c>
      <c r="C5203">
        <v>2016</v>
      </c>
      <c r="D5203" t="s">
        <v>315</v>
      </c>
      <c r="E5203" t="s">
        <v>456</v>
      </c>
      <c r="F5203" t="s">
        <v>9394</v>
      </c>
      <c r="H5203">
        <v>292</v>
      </c>
      <c r="I5203" t="s">
        <v>8807</v>
      </c>
      <c r="J5203" t="s">
        <v>236</v>
      </c>
      <c r="L5203" t="s">
        <v>73</v>
      </c>
      <c r="N5203" t="s">
        <v>8122</v>
      </c>
      <c r="R5203" t="e">
        <v>#N/A</v>
      </c>
      <c r="S5203" t="s">
        <v>9386</v>
      </c>
      <c r="T5203">
        <v>6405</v>
      </c>
      <c r="U5203" t="s">
        <v>9386</v>
      </c>
    </row>
    <row r="5204" spans="2:21" x14ac:dyDescent="0.25">
      <c r="B5204" t="s">
        <v>169</v>
      </c>
      <c r="C5204">
        <v>2016</v>
      </c>
      <c r="D5204" t="s">
        <v>315</v>
      </c>
      <c r="E5204" t="s">
        <v>456</v>
      </c>
      <c r="F5204" t="s">
        <v>9394</v>
      </c>
      <c r="H5204">
        <v>293</v>
      </c>
      <c r="I5204" t="s">
        <v>8807</v>
      </c>
      <c r="J5204" t="s">
        <v>9353</v>
      </c>
      <c r="L5204" t="s">
        <v>39</v>
      </c>
      <c r="N5204" t="s">
        <v>8122</v>
      </c>
      <c r="R5204" t="e">
        <v>#N/A</v>
      </c>
      <c r="S5204" t="s">
        <v>9386</v>
      </c>
      <c r="T5204">
        <v>3032</v>
      </c>
      <c r="U5204" t="s">
        <v>9386</v>
      </c>
    </row>
    <row r="5205" spans="2:21" x14ac:dyDescent="0.25">
      <c r="B5205" t="s">
        <v>169</v>
      </c>
      <c r="C5205">
        <v>2016</v>
      </c>
      <c r="D5205" t="s">
        <v>315</v>
      </c>
      <c r="E5205" t="s">
        <v>456</v>
      </c>
      <c r="F5205" t="s">
        <v>9394</v>
      </c>
      <c r="H5205">
        <v>294</v>
      </c>
      <c r="I5205" t="s">
        <v>8807</v>
      </c>
      <c r="J5205" t="s">
        <v>76</v>
      </c>
      <c r="L5205" t="s">
        <v>76</v>
      </c>
      <c r="N5205" t="s">
        <v>8122</v>
      </c>
      <c r="R5205" t="e">
        <v>#N/A</v>
      </c>
      <c r="S5205" t="s">
        <v>9386</v>
      </c>
      <c r="T5205">
        <v>1549</v>
      </c>
      <c r="U5205" t="s">
        <v>9386</v>
      </c>
    </row>
    <row r="5206" spans="2:21" x14ac:dyDescent="0.25">
      <c r="B5206" t="s">
        <v>169</v>
      </c>
      <c r="C5206">
        <v>2016</v>
      </c>
      <c r="D5206" t="s">
        <v>315</v>
      </c>
      <c r="E5206" t="s">
        <v>456</v>
      </c>
      <c r="F5206" t="s">
        <v>9394</v>
      </c>
      <c r="H5206">
        <v>295</v>
      </c>
      <c r="I5206" t="s">
        <v>8807</v>
      </c>
      <c r="J5206" t="s">
        <v>8433</v>
      </c>
      <c r="L5206" t="s">
        <v>85</v>
      </c>
      <c r="N5206" t="s">
        <v>8122</v>
      </c>
      <c r="R5206" t="e">
        <v>#N/A</v>
      </c>
      <c r="S5206" t="s">
        <v>9386</v>
      </c>
      <c r="T5206">
        <v>7069</v>
      </c>
      <c r="U5206" t="s">
        <v>9386</v>
      </c>
    </row>
    <row r="5207" spans="2:21" x14ac:dyDescent="0.25">
      <c r="B5207" t="s">
        <v>169</v>
      </c>
      <c r="C5207">
        <v>2016</v>
      </c>
      <c r="D5207" t="s">
        <v>315</v>
      </c>
      <c r="E5207" t="s">
        <v>456</v>
      </c>
      <c r="F5207" t="s">
        <v>9394</v>
      </c>
      <c r="H5207">
        <v>296</v>
      </c>
      <c r="I5207" t="s">
        <v>8807</v>
      </c>
      <c r="J5207" t="s">
        <v>208</v>
      </c>
      <c r="L5207" t="s">
        <v>41</v>
      </c>
      <c r="N5207" t="s">
        <v>8122</v>
      </c>
      <c r="R5207" t="e">
        <v>#N/A</v>
      </c>
      <c r="S5207" t="s">
        <v>9386</v>
      </c>
      <c r="T5207">
        <v>6845</v>
      </c>
      <c r="U5207" t="s">
        <v>9386</v>
      </c>
    </row>
    <row r="5208" spans="2:21" x14ac:dyDescent="0.25">
      <c r="B5208" t="s">
        <v>169</v>
      </c>
      <c r="C5208">
        <v>2016</v>
      </c>
      <c r="D5208" t="s">
        <v>315</v>
      </c>
      <c r="E5208" t="s">
        <v>456</v>
      </c>
      <c r="F5208" t="s">
        <v>9394</v>
      </c>
      <c r="H5208">
        <v>297</v>
      </c>
      <c r="I5208" t="s">
        <v>8807</v>
      </c>
      <c r="J5208" t="s">
        <v>62</v>
      </c>
      <c r="L5208" t="s">
        <v>62</v>
      </c>
      <c r="N5208" t="s">
        <v>8122</v>
      </c>
      <c r="R5208" t="e">
        <v>#N/A</v>
      </c>
      <c r="S5208" t="s">
        <v>9386</v>
      </c>
      <c r="T5208">
        <v>2149</v>
      </c>
      <c r="U5208" t="s">
        <v>9386</v>
      </c>
    </row>
    <row r="5209" spans="2:21" x14ac:dyDescent="0.25">
      <c r="B5209" t="s">
        <v>169</v>
      </c>
      <c r="C5209">
        <v>2016</v>
      </c>
      <c r="D5209" t="s">
        <v>315</v>
      </c>
      <c r="E5209" t="s">
        <v>456</v>
      </c>
      <c r="F5209" t="s">
        <v>9394</v>
      </c>
      <c r="H5209">
        <v>298</v>
      </c>
      <c r="I5209" t="s">
        <v>8807</v>
      </c>
      <c r="J5209" t="s">
        <v>18</v>
      </c>
      <c r="L5209" t="s">
        <v>32</v>
      </c>
      <c r="N5209" t="s">
        <v>8122</v>
      </c>
      <c r="R5209" t="e">
        <v>#N/A</v>
      </c>
      <c r="S5209" t="s">
        <v>9386</v>
      </c>
      <c r="T5209">
        <v>5814</v>
      </c>
      <c r="U5209" t="s">
        <v>9386</v>
      </c>
    </row>
    <row r="5210" spans="2:21" x14ac:dyDescent="0.25">
      <c r="B5210" t="s">
        <v>169</v>
      </c>
      <c r="C5210">
        <v>2016</v>
      </c>
      <c r="D5210" t="s">
        <v>315</v>
      </c>
      <c r="E5210" t="s">
        <v>456</v>
      </c>
      <c r="F5210" t="s">
        <v>9394</v>
      </c>
      <c r="H5210">
        <v>299</v>
      </c>
      <c r="I5210" t="s">
        <v>8807</v>
      </c>
      <c r="J5210" t="s">
        <v>1769</v>
      </c>
      <c r="L5210" t="s">
        <v>16</v>
      </c>
      <c r="N5210" t="s">
        <v>8122</v>
      </c>
      <c r="R5210" t="e">
        <v>#N/A</v>
      </c>
      <c r="S5210" t="s">
        <v>9386</v>
      </c>
      <c r="T5210">
        <v>699</v>
      </c>
      <c r="U5210" t="s">
        <v>9386</v>
      </c>
    </row>
    <row r="5211" spans="2:21" x14ac:dyDescent="0.25">
      <c r="B5211" t="s">
        <v>169</v>
      </c>
      <c r="C5211">
        <v>2016</v>
      </c>
      <c r="D5211" t="s">
        <v>315</v>
      </c>
      <c r="E5211" t="s">
        <v>456</v>
      </c>
      <c r="F5211" t="s">
        <v>9394</v>
      </c>
      <c r="H5211">
        <v>300</v>
      </c>
      <c r="I5211" t="s">
        <v>8807</v>
      </c>
      <c r="J5211" t="s">
        <v>252</v>
      </c>
      <c r="L5211" t="s">
        <v>16</v>
      </c>
      <c r="N5211" t="s">
        <v>8122</v>
      </c>
      <c r="R5211" t="e">
        <v>#N/A</v>
      </c>
      <c r="S5211" t="s">
        <v>9386</v>
      </c>
      <c r="T5211">
        <v>1348</v>
      </c>
      <c r="U5211" t="s">
        <v>9386</v>
      </c>
    </row>
    <row r="5212" spans="2:21" x14ac:dyDescent="0.25">
      <c r="B5212" t="s">
        <v>169</v>
      </c>
      <c r="C5212">
        <v>2016</v>
      </c>
      <c r="D5212" t="s">
        <v>315</v>
      </c>
      <c r="E5212" t="s">
        <v>456</v>
      </c>
      <c r="F5212" t="s">
        <v>9394</v>
      </c>
      <c r="H5212">
        <v>301</v>
      </c>
      <c r="I5212" t="s">
        <v>8807</v>
      </c>
      <c r="J5212" t="s">
        <v>8688</v>
      </c>
      <c r="L5212" t="s">
        <v>83</v>
      </c>
      <c r="N5212" t="s">
        <v>8122</v>
      </c>
      <c r="R5212" t="e">
        <v>#N/A</v>
      </c>
      <c r="S5212" t="s">
        <v>9386</v>
      </c>
      <c r="T5212">
        <v>7336</v>
      </c>
      <c r="U5212" t="s">
        <v>9386</v>
      </c>
    </row>
    <row r="5213" spans="2:21" x14ac:dyDescent="0.25">
      <c r="B5213" t="s">
        <v>169</v>
      </c>
      <c r="C5213">
        <v>2016</v>
      </c>
      <c r="D5213" t="s">
        <v>315</v>
      </c>
      <c r="E5213" t="s">
        <v>456</v>
      </c>
      <c r="F5213" t="s">
        <v>9394</v>
      </c>
      <c r="H5213">
        <v>302</v>
      </c>
      <c r="I5213" t="s">
        <v>8807</v>
      </c>
      <c r="J5213" t="s">
        <v>51</v>
      </c>
      <c r="L5213" t="s">
        <v>51</v>
      </c>
      <c r="N5213" t="s">
        <v>8122</v>
      </c>
      <c r="R5213" t="e">
        <v>#N/A</v>
      </c>
      <c r="S5213" t="s">
        <v>9386</v>
      </c>
      <c r="T5213">
        <v>3010</v>
      </c>
      <c r="U5213" t="s">
        <v>9386</v>
      </c>
    </row>
    <row r="5214" spans="2:21" x14ac:dyDescent="0.25">
      <c r="B5214" t="s">
        <v>169</v>
      </c>
      <c r="C5214">
        <v>2016</v>
      </c>
      <c r="D5214" t="s">
        <v>315</v>
      </c>
      <c r="E5214" t="s">
        <v>456</v>
      </c>
      <c r="F5214" t="s">
        <v>9394</v>
      </c>
      <c r="H5214">
        <v>303</v>
      </c>
      <c r="I5214" t="s">
        <v>8807</v>
      </c>
      <c r="J5214" t="s">
        <v>7073</v>
      </c>
      <c r="L5214" t="s">
        <v>85</v>
      </c>
      <c r="N5214" t="s">
        <v>8122</v>
      </c>
      <c r="R5214" t="e">
        <v>#N/A</v>
      </c>
      <c r="S5214" t="s">
        <v>9386</v>
      </c>
      <c r="T5214">
        <v>6168</v>
      </c>
      <c r="U5214" t="s">
        <v>9386</v>
      </c>
    </row>
    <row r="5215" spans="2:21" x14ac:dyDescent="0.25">
      <c r="B5215" t="s">
        <v>169</v>
      </c>
      <c r="C5215">
        <v>2016</v>
      </c>
      <c r="D5215" t="s">
        <v>315</v>
      </c>
      <c r="E5215" t="s">
        <v>456</v>
      </c>
      <c r="F5215" t="s">
        <v>9394</v>
      </c>
      <c r="H5215">
        <v>304</v>
      </c>
      <c r="I5215" t="s">
        <v>8807</v>
      </c>
      <c r="J5215" t="s">
        <v>9352</v>
      </c>
      <c r="L5215" t="s">
        <v>15</v>
      </c>
      <c r="N5215" t="s">
        <v>8122</v>
      </c>
      <c r="R5215" t="e">
        <v>#N/A</v>
      </c>
      <c r="S5215" t="s">
        <v>9386</v>
      </c>
      <c r="T5215">
        <v>7402</v>
      </c>
      <c r="U5215" t="s">
        <v>9386</v>
      </c>
    </row>
    <row r="5216" spans="2:21" x14ac:dyDescent="0.25">
      <c r="B5216" t="s">
        <v>169</v>
      </c>
      <c r="C5216">
        <v>2016</v>
      </c>
      <c r="D5216" t="s">
        <v>315</v>
      </c>
      <c r="E5216" t="s">
        <v>456</v>
      </c>
      <c r="F5216" t="s">
        <v>9394</v>
      </c>
      <c r="H5216">
        <v>305</v>
      </c>
      <c r="I5216" t="s">
        <v>8807</v>
      </c>
      <c r="J5216" t="s">
        <v>70</v>
      </c>
      <c r="L5216" t="s">
        <v>107</v>
      </c>
      <c r="N5216" t="s">
        <v>8122</v>
      </c>
      <c r="R5216" t="e">
        <v>#N/A</v>
      </c>
      <c r="S5216" t="s">
        <v>9386</v>
      </c>
      <c r="T5216">
        <v>1714</v>
      </c>
      <c r="U5216" t="s">
        <v>9386</v>
      </c>
    </row>
    <row r="5217" spans="2:21" x14ac:dyDescent="0.25">
      <c r="B5217" t="s">
        <v>169</v>
      </c>
      <c r="C5217">
        <v>2016</v>
      </c>
      <c r="D5217" t="s">
        <v>315</v>
      </c>
      <c r="E5217" t="s">
        <v>456</v>
      </c>
      <c r="F5217" t="s">
        <v>9394</v>
      </c>
      <c r="H5217">
        <v>306</v>
      </c>
      <c r="I5217" t="s">
        <v>8807</v>
      </c>
      <c r="J5217" t="s">
        <v>4197</v>
      </c>
      <c r="L5217" t="s">
        <v>88</v>
      </c>
      <c r="N5217" t="s">
        <v>8122</v>
      </c>
      <c r="R5217" t="e">
        <v>#N/A</v>
      </c>
      <c r="S5217" t="s">
        <v>9386</v>
      </c>
      <c r="T5217">
        <v>3204</v>
      </c>
      <c r="U5217" t="s">
        <v>9386</v>
      </c>
    </row>
    <row r="5218" spans="2:21" x14ac:dyDescent="0.25">
      <c r="B5218" t="s">
        <v>169</v>
      </c>
      <c r="C5218">
        <v>2016</v>
      </c>
      <c r="D5218" t="s">
        <v>315</v>
      </c>
      <c r="E5218" t="s">
        <v>456</v>
      </c>
      <c r="F5218" t="s">
        <v>9394</v>
      </c>
      <c r="H5218">
        <v>307</v>
      </c>
      <c r="I5218" t="s">
        <v>8807</v>
      </c>
      <c r="J5218" t="s">
        <v>8134</v>
      </c>
      <c r="L5218" t="s">
        <v>41</v>
      </c>
      <c r="N5218" t="s">
        <v>8122</v>
      </c>
      <c r="R5218" t="e">
        <v>#N/A</v>
      </c>
      <c r="S5218" t="s">
        <v>9386</v>
      </c>
      <c r="T5218">
        <v>6975</v>
      </c>
      <c r="U5218" t="s">
        <v>9386</v>
      </c>
    </row>
    <row r="5219" spans="2:21" x14ac:dyDescent="0.25">
      <c r="B5219" t="s">
        <v>169</v>
      </c>
      <c r="C5219">
        <v>2016</v>
      </c>
      <c r="D5219" t="s">
        <v>315</v>
      </c>
      <c r="E5219" t="s">
        <v>456</v>
      </c>
      <c r="F5219" t="s">
        <v>9394</v>
      </c>
      <c r="H5219">
        <v>308</v>
      </c>
      <c r="I5219" t="s">
        <v>8807</v>
      </c>
      <c r="J5219" t="s">
        <v>215</v>
      </c>
      <c r="L5219" t="s">
        <v>31</v>
      </c>
      <c r="N5219" t="s">
        <v>8122</v>
      </c>
      <c r="R5219" t="e">
        <v>#N/A</v>
      </c>
      <c r="S5219" t="s">
        <v>9386</v>
      </c>
      <c r="T5219">
        <v>1225</v>
      </c>
      <c r="U5219" t="s">
        <v>9386</v>
      </c>
    </row>
    <row r="5220" spans="2:21" x14ac:dyDescent="0.25">
      <c r="B5220" t="s">
        <v>169</v>
      </c>
      <c r="C5220">
        <v>2016</v>
      </c>
      <c r="D5220" t="s">
        <v>315</v>
      </c>
      <c r="E5220" t="s">
        <v>456</v>
      </c>
      <c r="F5220" t="s">
        <v>9394</v>
      </c>
      <c r="H5220">
        <v>309</v>
      </c>
      <c r="I5220" t="s">
        <v>8807</v>
      </c>
      <c r="J5220" t="s">
        <v>9351</v>
      </c>
      <c r="L5220" t="s">
        <v>107</v>
      </c>
      <c r="N5220" t="s">
        <v>8122</v>
      </c>
      <c r="R5220" t="e">
        <v>#N/A</v>
      </c>
      <c r="S5220" t="s">
        <v>9386</v>
      </c>
      <c r="T5220">
        <v>6041</v>
      </c>
      <c r="U5220" t="s">
        <v>9386</v>
      </c>
    </row>
    <row r="5221" spans="2:21" x14ac:dyDescent="0.25">
      <c r="B5221" t="s">
        <v>169</v>
      </c>
      <c r="C5221">
        <v>2016</v>
      </c>
      <c r="D5221" t="s">
        <v>315</v>
      </c>
      <c r="E5221" t="s">
        <v>456</v>
      </c>
      <c r="F5221" t="s">
        <v>9394</v>
      </c>
      <c r="H5221">
        <v>310</v>
      </c>
      <c r="I5221" t="s">
        <v>8807</v>
      </c>
      <c r="J5221" t="s">
        <v>63</v>
      </c>
      <c r="L5221" t="s">
        <v>28</v>
      </c>
      <c r="N5221" t="s">
        <v>8122</v>
      </c>
      <c r="R5221" t="e">
        <v>#N/A</v>
      </c>
      <c r="S5221" t="s">
        <v>9386</v>
      </c>
      <c r="T5221">
        <v>2085</v>
      </c>
      <c r="U5221" t="s">
        <v>9386</v>
      </c>
    </row>
    <row r="5222" spans="2:21" x14ac:dyDescent="0.25">
      <c r="B5222" t="s">
        <v>169</v>
      </c>
      <c r="C5222">
        <v>2016</v>
      </c>
      <c r="D5222" t="s">
        <v>315</v>
      </c>
      <c r="E5222" t="s">
        <v>456</v>
      </c>
      <c r="F5222" t="s">
        <v>9394</v>
      </c>
      <c r="H5222">
        <v>311</v>
      </c>
      <c r="I5222" t="s">
        <v>8807</v>
      </c>
      <c r="J5222" t="s">
        <v>9350</v>
      </c>
      <c r="L5222" t="s">
        <v>85</v>
      </c>
      <c r="N5222" t="s">
        <v>8122</v>
      </c>
      <c r="R5222" t="e">
        <v>#N/A</v>
      </c>
      <c r="S5222" t="s">
        <v>9386</v>
      </c>
      <c r="T5222">
        <v>7421</v>
      </c>
      <c r="U5222" t="s">
        <v>9386</v>
      </c>
    </row>
    <row r="5223" spans="2:21" x14ac:dyDescent="0.25">
      <c r="B5223" t="s">
        <v>169</v>
      </c>
      <c r="C5223">
        <v>2016</v>
      </c>
      <c r="D5223" t="s">
        <v>315</v>
      </c>
      <c r="E5223" t="s">
        <v>456</v>
      </c>
      <c r="F5223" t="s">
        <v>9394</v>
      </c>
      <c r="H5223">
        <v>312</v>
      </c>
      <c r="I5223" t="s">
        <v>8807</v>
      </c>
      <c r="J5223" t="s">
        <v>66</v>
      </c>
      <c r="L5223" t="s">
        <v>28</v>
      </c>
      <c r="N5223" t="s">
        <v>8122</v>
      </c>
      <c r="R5223" t="e">
        <v>#N/A</v>
      </c>
      <c r="S5223" t="s">
        <v>9386</v>
      </c>
      <c r="T5223">
        <v>1788</v>
      </c>
      <c r="U5223" t="s">
        <v>9386</v>
      </c>
    </row>
    <row r="5224" spans="2:21" x14ac:dyDescent="0.25">
      <c r="B5224" t="s">
        <v>169</v>
      </c>
      <c r="C5224">
        <v>2016</v>
      </c>
      <c r="D5224" t="s">
        <v>315</v>
      </c>
      <c r="E5224" t="s">
        <v>456</v>
      </c>
      <c r="F5224" t="s">
        <v>9394</v>
      </c>
      <c r="H5224">
        <v>313</v>
      </c>
      <c r="I5224" t="s">
        <v>8807</v>
      </c>
      <c r="J5224" t="s">
        <v>9348</v>
      </c>
      <c r="L5224" t="s">
        <v>32</v>
      </c>
      <c r="N5224" t="s">
        <v>8122</v>
      </c>
      <c r="R5224" t="e">
        <v>#N/A</v>
      </c>
      <c r="S5224" t="s">
        <v>9386</v>
      </c>
      <c r="T5224">
        <v>7485</v>
      </c>
      <c r="U5224" t="s">
        <v>9386</v>
      </c>
    </row>
    <row r="5225" spans="2:21" x14ac:dyDescent="0.25">
      <c r="B5225" t="s">
        <v>169</v>
      </c>
      <c r="C5225">
        <v>2016</v>
      </c>
      <c r="D5225" t="s">
        <v>315</v>
      </c>
      <c r="E5225" t="s">
        <v>456</v>
      </c>
      <c r="F5225" t="s">
        <v>9394</v>
      </c>
      <c r="H5225">
        <v>314</v>
      </c>
      <c r="I5225" t="s">
        <v>8807</v>
      </c>
      <c r="J5225" t="s">
        <v>8662</v>
      </c>
      <c r="L5225" t="s">
        <v>77</v>
      </c>
      <c r="N5225" t="s">
        <v>8122</v>
      </c>
      <c r="R5225" t="e">
        <v>#N/A</v>
      </c>
      <c r="S5225" t="s">
        <v>9386</v>
      </c>
      <c r="T5225">
        <v>7261</v>
      </c>
      <c r="U5225" t="s">
        <v>9386</v>
      </c>
    </row>
    <row r="5226" spans="2:21" x14ac:dyDescent="0.25">
      <c r="B5226" t="s">
        <v>169</v>
      </c>
      <c r="C5226">
        <v>2016</v>
      </c>
      <c r="D5226" t="s">
        <v>315</v>
      </c>
      <c r="E5226" t="s">
        <v>456</v>
      </c>
      <c r="F5226" t="s">
        <v>9394</v>
      </c>
      <c r="H5226">
        <v>315</v>
      </c>
      <c r="I5226" t="s">
        <v>8807</v>
      </c>
      <c r="J5226" t="s">
        <v>17</v>
      </c>
      <c r="L5226" t="s">
        <v>17</v>
      </c>
      <c r="N5226" t="s">
        <v>8122</v>
      </c>
      <c r="R5226" t="e">
        <v>#N/A</v>
      </c>
      <c r="S5226" t="s">
        <v>9386</v>
      </c>
      <c r="T5226">
        <v>5883</v>
      </c>
      <c r="U5226" t="s">
        <v>9386</v>
      </c>
    </row>
    <row r="5227" spans="2:21" x14ac:dyDescent="0.25">
      <c r="B5227" t="s">
        <v>169</v>
      </c>
      <c r="C5227">
        <v>2016</v>
      </c>
      <c r="D5227" t="s">
        <v>315</v>
      </c>
      <c r="E5227" t="s">
        <v>456</v>
      </c>
      <c r="F5227" t="s">
        <v>9394</v>
      </c>
      <c r="G5227" t="s">
        <v>794</v>
      </c>
      <c r="H5227">
        <v>316</v>
      </c>
      <c r="I5227" t="s">
        <v>8807</v>
      </c>
      <c r="J5227" t="s">
        <v>8461</v>
      </c>
      <c r="L5227" t="s">
        <v>108</v>
      </c>
      <c r="N5227" t="s">
        <v>8122</v>
      </c>
      <c r="R5227" t="e">
        <v>#N/A</v>
      </c>
      <c r="S5227" t="e">
        <v>#N/A</v>
      </c>
      <c r="T5227">
        <v>7060</v>
      </c>
      <c r="U5227" t="s">
        <v>9386</v>
      </c>
    </row>
    <row r="5228" spans="2:21" x14ac:dyDescent="0.25">
      <c r="B5228" t="s">
        <v>169</v>
      </c>
      <c r="C5228">
        <v>2016</v>
      </c>
      <c r="D5228" t="s">
        <v>315</v>
      </c>
      <c r="E5228" t="s">
        <v>456</v>
      </c>
      <c r="F5228" t="s">
        <v>9394</v>
      </c>
      <c r="H5228">
        <v>317</v>
      </c>
      <c r="I5228" t="s">
        <v>8807</v>
      </c>
      <c r="J5228" t="s">
        <v>249</v>
      </c>
      <c r="L5228" t="s">
        <v>51</v>
      </c>
      <c r="N5228" t="s">
        <v>8122</v>
      </c>
      <c r="R5228" t="e">
        <v>#N/A</v>
      </c>
      <c r="S5228" t="s">
        <v>9386</v>
      </c>
      <c r="T5228">
        <v>3884</v>
      </c>
      <c r="U5228" t="s">
        <v>9386</v>
      </c>
    </row>
    <row r="5229" spans="2:21" x14ac:dyDescent="0.25">
      <c r="B5229" t="s">
        <v>169</v>
      </c>
      <c r="C5229">
        <v>2016</v>
      </c>
      <c r="D5229" t="s">
        <v>315</v>
      </c>
      <c r="E5229" t="s">
        <v>456</v>
      </c>
      <c r="F5229" t="s">
        <v>9394</v>
      </c>
      <c r="H5229">
        <v>318</v>
      </c>
      <c r="I5229" t="s">
        <v>8807</v>
      </c>
      <c r="J5229" t="s">
        <v>10</v>
      </c>
      <c r="L5229" t="s">
        <v>10</v>
      </c>
      <c r="N5229" t="s">
        <v>8122</v>
      </c>
      <c r="R5229" t="e">
        <v>#N/A</v>
      </c>
      <c r="S5229" t="s">
        <v>9386</v>
      </c>
      <c r="T5229">
        <v>6696</v>
      </c>
      <c r="U5229" t="s">
        <v>9386</v>
      </c>
    </row>
    <row r="5230" spans="2:21" x14ac:dyDescent="0.25">
      <c r="B5230" t="s">
        <v>169</v>
      </c>
      <c r="C5230">
        <v>2016</v>
      </c>
      <c r="D5230" t="s">
        <v>315</v>
      </c>
      <c r="E5230" t="s">
        <v>456</v>
      </c>
      <c r="F5230" t="s">
        <v>9394</v>
      </c>
      <c r="H5230">
        <v>319</v>
      </c>
      <c r="I5230" t="s">
        <v>8807</v>
      </c>
      <c r="J5230" t="s">
        <v>96</v>
      </c>
      <c r="L5230" t="s">
        <v>14</v>
      </c>
      <c r="N5230" t="s">
        <v>8122</v>
      </c>
      <c r="R5230" t="e">
        <v>#N/A</v>
      </c>
      <c r="S5230" t="s">
        <v>9386</v>
      </c>
      <c r="T5230">
        <v>517</v>
      </c>
      <c r="U5230" t="s">
        <v>9386</v>
      </c>
    </row>
    <row r="5231" spans="2:21" x14ac:dyDescent="0.25">
      <c r="B5231" t="s">
        <v>169</v>
      </c>
      <c r="C5231">
        <v>2016</v>
      </c>
      <c r="D5231" t="s">
        <v>315</v>
      </c>
      <c r="E5231" t="s">
        <v>456</v>
      </c>
      <c r="F5231" t="s">
        <v>9394</v>
      </c>
      <c r="H5231">
        <v>320</v>
      </c>
      <c r="I5231" t="s">
        <v>8807</v>
      </c>
      <c r="J5231" t="s">
        <v>4138</v>
      </c>
      <c r="L5231" t="s">
        <v>16</v>
      </c>
      <c r="N5231" t="s">
        <v>8122</v>
      </c>
      <c r="R5231" t="e">
        <v>#N/A</v>
      </c>
      <c r="S5231" t="s">
        <v>9386</v>
      </c>
      <c r="T5231">
        <v>3144</v>
      </c>
      <c r="U5231" t="s">
        <v>9386</v>
      </c>
    </row>
    <row r="5232" spans="2:21" x14ac:dyDescent="0.25">
      <c r="B5232" t="s">
        <v>169</v>
      </c>
      <c r="C5232">
        <v>2016</v>
      </c>
      <c r="D5232" t="s">
        <v>315</v>
      </c>
      <c r="E5232" t="s">
        <v>456</v>
      </c>
      <c r="F5232" t="s">
        <v>9394</v>
      </c>
      <c r="H5232">
        <v>321</v>
      </c>
      <c r="I5232" t="s">
        <v>8807</v>
      </c>
      <c r="J5232" t="s">
        <v>3927</v>
      </c>
      <c r="L5232" t="s">
        <v>83</v>
      </c>
      <c r="N5232" t="s">
        <v>8122</v>
      </c>
      <c r="R5232" t="e">
        <v>#N/A</v>
      </c>
      <c r="S5232" t="s">
        <v>9386</v>
      </c>
      <c r="T5232">
        <v>2924</v>
      </c>
      <c r="U5232" t="s">
        <v>9386</v>
      </c>
    </row>
    <row r="5233" spans="2:21" x14ac:dyDescent="0.25">
      <c r="B5233" t="s">
        <v>169</v>
      </c>
      <c r="C5233">
        <v>2016</v>
      </c>
      <c r="D5233" t="s">
        <v>315</v>
      </c>
      <c r="E5233" t="s">
        <v>456</v>
      </c>
      <c r="F5233" t="s">
        <v>9394</v>
      </c>
      <c r="H5233">
        <v>322</v>
      </c>
      <c r="I5233" t="s">
        <v>8807</v>
      </c>
      <c r="J5233" t="s">
        <v>9345</v>
      </c>
      <c r="L5233" t="s">
        <v>16</v>
      </c>
      <c r="N5233" t="s">
        <v>8122</v>
      </c>
      <c r="R5233" t="e">
        <v>#N/A</v>
      </c>
      <c r="S5233" t="s">
        <v>9386</v>
      </c>
      <c r="T5233">
        <v>7472</v>
      </c>
      <c r="U5233" t="s">
        <v>9386</v>
      </c>
    </row>
    <row r="5234" spans="2:21" x14ac:dyDescent="0.25">
      <c r="B5234" t="s">
        <v>169</v>
      </c>
      <c r="C5234">
        <v>2016</v>
      </c>
      <c r="D5234" t="s">
        <v>315</v>
      </c>
      <c r="E5234" t="s">
        <v>456</v>
      </c>
      <c r="F5234" t="s">
        <v>9394</v>
      </c>
      <c r="H5234">
        <v>323</v>
      </c>
      <c r="I5234" t="s">
        <v>8807</v>
      </c>
      <c r="J5234" t="s">
        <v>226</v>
      </c>
      <c r="L5234" t="s">
        <v>28</v>
      </c>
      <c r="N5234" t="s">
        <v>8122</v>
      </c>
      <c r="R5234" t="e">
        <v>#N/A</v>
      </c>
      <c r="S5234" t="s">
        <v>9386</v>
      </c>
      <c r="T5234">
        <v>3125</v>
      </c>
      <c r="U5234" t="s">
        <v>9386</v>
      </c>
    </row>
    <row r="5235" spans="2:21" x14ac:dyDescent="0.25">
      <c r="B5235" t="s">
        <v>169</v>
      </c>
      <c r="C5235">
        <v>2016</v>
      </c>
      <c r="D5235" t="s">
        <v>315</v>
      </c>
      <c r="E5235" t="s">
        <v>456</v>
      </c>
      <c r="F5235" t="s">
        <v>9394</v>
      </c>
      <c r="H5235">
        <v>324</v>
      </c>
      <c r="I5235" t="s">
        <v>8807</v>
      </c>
      <c r="J5235" t="s">
        <v>8435</v>
      </c>
      <c r="L5235" t="s">
        <v>108</v>
      </c>
      <c r="N5235" t="s">
        <v>8122</v>
      </c>
      <c r="R5235" t="e">
        <v>#N/A</v>
      </c>
      <c r="S5235" t="s">
        <v>9386</v>
      </c>
      <c r="T5235">
        <v>7106</v>
      </c>
      <c r="U5235" t="s">
        <v>9386</v>
      </c>
    </row>
    <row r="5236" spans="2:21" x14ac:dyDescent="0.25">
      <c r="B5236" t="s">
        <v>169</v>
      </c>
      <c r="C5236">
        <v>2016</v>
      </c>
      <c r="D5236" t="s">
        <v>315</v>
      </c>
      <c r="E5236" t="s">
        <v>456</v>
      </c>
      <c r="F5236" t="s">
        <v>9394</v>
      </c>
      <c r="H5236">
        <v>325</v>
      </c>
      <c r="I5236" t="s">
        <v>8807</v>
      </c>
      <c r="J5236" t="s">
        <v>5029</v>
      </c>
      <c r="L5236" t="s">
        <v>138</v>
      </c>
      <c r="N5236" t="s">
        <v>8122</v>
      </c>
      <c r="R5236" t="e">
        <v>#N/A</v>
      </c>
      <c r="S5236" t="s">
        <v>9386</v>
      </c>
      <c r="T5236">
        <v>6899</v>
      </c>
      <c r="U5236" t="s">
        <v>9386</v>
      </c>
    </row>
    <row r="5237" spans="2:21" x14ac:dyDescent="0.25">
      <c r="B5237" t="s">
        <v>169</v>
      </c>
      <c r="C5237">
        <v>2016</v>
      </c>
      <c r="D5237" t="s">
        <v>315</v>
      </c>
      <c r="E5237" t="s">
        <v>456</v>
      </c>
      <c r="F5237" t="s">
        <v>9394</v>
      </c>
      <c r="G5237" t="s">
        <v>794</v>
      </c>
      <c r="H5237">
        <v>326</v>
      </c>
      <c r="I5237" t="s">
        <v>8807</v>
      </c>
      <c r="J5237" t="s">
        <v>8144</v>
      </c>
      <c r="L5237" t="s">
        <v>28</v>
      </c>
      <c r="N5237" t="s">
        <v>8122</v>
      </c>
      <c r="R5237" t="e">
        <v>#N/A</v>
      </c>
      <c r="S5237" t="e">
        <v>#N/A</v>
      </c>
      <c r="T5237">
        <v>6941</v>
      </c>
      <c r="U5237" t="s">
        <v>9386</v>
      </c>
    </row>
    <row r="5238" spans="2:21" x14ac:dyDescent="0.25">
      <c r="B5238" t="s">
        <v>169</v>
      </c>
      <c r="C5238">
        <v>2016</v>
      </c>
      <c r="D5238" t="s">
        <v>315</v>
      </c>
      <c r="E5238" t="s">
        <v>456</v>
      </c>
      <c r="F5238" t="s">
        <v>9394</v>
      </c>
      <c r="H5238">
        <v>327</v>
      </c>
      <c r="I5238" t="s">
        <v>8807</v>
      </c>
      <c r="J5238" t="s">
        <v>235</v>
      </c>
      <c r="L5238" t="s">
        <v>77</v>
      </c>
      <c r="N5238" t="s">
        <v>8122</v>
      </c>
      <c r="R5238" t="e">
        <v>#N/A</v>
      </c>
      <c r="S5238" t="s">
        <v>9386</v>
      </c>
      <c r="T5238">
        <v>716</v>
      </c>
      <c r="U5238" t="s">
        <v>9386</v>
      </c>
    </row>
    <row r="5239" spans="2:21" x14ac:dyDescent="0.25">
      <c r="B5239" t="s">
        <v>169</v>
      </c>
      <c r="C5239">
        <v>2016</v>
      </c>
      <c r="D5239" t="s">
        <v>315</v>
      </c>
      <c r="E5239" t="s">
        <v>456</v>
      </c>
      <c r="F5239" t="s">
        <v>9394</v>
      </c>
      <c r="H5239">
        <v>328</v>
      </c>
      <c r="I5239" t="s">
        <v>8807</v>
      </c>
      <c r="J5239" t="s">
        <v>8126</v>
      </c>
      <c r="L5239" t="s">
        <v>73</v>
      </c>
      <c r="N5239" t="s">
        <v>8122</v>
      </c>
      <c r="R5239" t="e">
        <v>#N/A</v>
      </c>
      <c r="S5239" t="s">
        <v>9386</v>
      </c>
      <c r="T5239">
        <v>6903</v>
      </c>
      <c r="U5239" t="s">
        <v>9386</v>
      </c>
    </row>
    <row r="5240" spans="2:21" x14ac:dyDescent="0.25">
      <c r="B5240" t="s">
        <v>169</v>
      </c>
      <c r="C5240">
        <v>2016</v>
      </c>
      <c r="D5240" t="s">
        <v>315</v>
      </c>
      <c r="E5240" t="s">
        <v>456</v>
      </c>
      <c r="F5240" t="s">
        <v>9394</v>
      </c>
      <c r="H5240">
        <v>329</v>
      </c>
      <c r="I5240" t="s">
        <v>8807</v>
      </c>
      <c r="J5240" t="s">
        <v>106</v>
      </c>
      <c r="L5240" t="s">
        <v>27</v>
      </c>
      <c r="N5240" t="s">
        <v>8122</v>
      </c>
      <c r="R5240" t="e">
        <v>#N/A</v>
      </c>
      <c r="S5240" t="s">
        <v>9386</v>
      </c>
      <c r="T5240">
        <v>13</v>
      </c>
      <c r="U5240" t="s">
        <v>9386</v>
      </c>
    </row>
    <row r="5241" spans="2:21" x14ac:dyDescent="0.25">
      <c r="B5241" t="s">
        <v>169</v>
      </c>
      <c r="C5241">
        <v>2016</v>
      </c>
      <c r="D5241" t="s">
        <v>315</v>
      </c>
      <c r="E5241" t="s">
        <v>456</v>
      </c>
      <c r="F5241" t="s">
        <v>9394</v>
      </c>
      <c r="H5241">
        <v>330</v>
      </c>
      <c r="I5241" t="s">
        <v>8807</v>
      </c>
      <c r="J5241" t="s">
        <v>3394</v>
      </c>
      <c r="L5241" t="s">
        <v>25</v>
      </c>
      <c r="N5241" t="s">
        <v>8122</v>
      </c>
      <c r="R5241" t="e">
        <v>#N/A</v>
      </c>
      <c r="S5241" t="s">
        <v>9386</v>
      </c>
      <c r="T5241">
        <v>2380</v>
      </c>
      <c r="U5241" t="s">
        <v>9386</v>
      </c>
    </row>
    <row r="5242" spans="2:21" x14ac:dyDescent="0.25">
      <c r="B5242" t="s">
        <v>169</v>
      </c>
      <c r="C5242">
        <v>2016</v>
      </c>
      <c r="D5242" t="s">
        <v>315</v>
      </c>
      <c r="E5242" t="s">
        <v>456</v>
      </c>
      <c r="F5242" t="s">
        <v>9394</v>
      </c>
      <c r="H5242">
        <v>331</v>
      </c>
      <c r="I5242" t="s">
        <v>8807</v>
      </c>
      <c r="J5242" t="s">
        <v>8836</v>
      </c>
      <c r="L5242" t="s">
        <v>51</v>
      </c>
      <c r="N5242" t="s">
        <v>8122</v>
      </c>
      <c r="R5242" t="e">
        <v>#N/A</v>
      </c>
      <c r="S5242" t="s">
        <v>9386</v>
      </c>
      <c r="T5242">
        <v>7546</v>
      </c>
      <c r="U5242" t="s">
        <v>9386</v>
      </c>
    </row>
    <row r="5243" spans="2:21" x14ac:dyDescent="0.25">
      <c r="B5243" t="s">
        <v>169</v>
      </c>
      <c r="C5243">
        <v>2016</v>
      </c>
      <c r="D5243" t="s">
        <v>315</v>
      </c>
      <c r="E5243" t="s">
        <v>456</v>
      </c>
      <c r="F5243" t="s">
        <v>9394</v>
      </c>
      <c r="H5243">
        <v>332</v>
      </c>
      <c r="I5243" t="s">
        <v>8807</v>
      </c>
      <c r="J5243" t="s">
        <v>12</v>
      </c>
      <c r="L5243" t="s">
        <v>12</v>
      </c>
      <c r="N5243" t="s">
        <v>8122</v>
      </c>
      <c r="R5243" t="e">
        <v>#N/A</v>
      </c>
      <c r="S5243" t="s">
        <v>9386</v>
      </c>
      <c r="T5243">
        <v>6535</v>
      </c>
      <c r="U5243" t="s">
        <v>9386</v>
      </c>
    </row>
    <row r="5244" spans="2:21" x14ac:dyDescent="0.25">
      <c r="B5244" t="s">
        <v>169</v>
      </c>
      <c r="C5244">
        <v>2016</v>
      </c>
      <c r="D5244" t="s">
        <v>315</v>
      </c>
      <c r="E5244" t="s">
        <v>456</v>
      </c>
      <c r="F5244" t="s">
        <v>9394</v>
      </c>
      <c r="H5244">
        <v>333</v>
      </c>
      <c r="I5244" t="s">
        <v>8807</v>
      </c>
      <c r="J5244" t="s">
        <v>9344</v>
      </c>
      <c r="L5244" t="s">
        <v>73</v>
      </c>
      <c r="N5244" t="s">
        <v>8122</v>
      </c>
      <c r="R5244" t="e">
        <v>#N/A</v>
      </c>
      <c r="S5244" t="s">
        <v>9386</v>
      </c>
      <c r="T5244">
        <v>7476</v>
      </c>
      <c r="U5244" t="s">
        <v>9386</v>
      </c>
    </row>
    <row r="5245" spans="2:21" x14ac:dyDescent="0.25">
      <c r="B5245" t="s">
        <v>169</v>
      </c>
      <c r="C5245">
        <v>2016</v>
      </c>
      <c r="D5245" t="s">
        <v>315</v>
      </c>
      <c r="E5245" t="s">
        <v>456</v>
      </c>
      <c r="F5245" t="s">
        <v>9394</v>
      </c>
      <c r="H5245">
        <v>334</v>
      </c>
      <c r="I5245" t="s">
        <v>8807</v>
      </c>
      <c r="J5245" t="s">
        <v>2217</v>
      </c>
      <c r="L5245" t="s">
        <v>39</v>
      </c>
      <c r="N5245" t="s">
        <v>8122</v>
      </c>
      <c r="R5245" t="e">
        <v>#N/A</v>
      </c>
      <c r="S5245" t="s">
        <v>9386</v>
      </c>
      <c r="T5245">
        <v>1155</v>
      </c>
      <c r="U5245" t="s">
        <v>9386</v>
      </c>
    </row>
    <row r="5246" spans="2:21" x14ac:dyDescent="0.25">
      <c r="B5246" t="s">
        <v>169</v>
      </c>
      <c r="C5246">
        <v>2016</v>
      </c>
      <c r="D5246" t="s">
        <v>315</v>
      </c>
      <c r="E5246" t="s">
        <v>456</v>
      </c>
      <c r="F5246" t="s">
        <v>9394</v>
      </c>
      <c r="H5246">
        <v>335</v>
      </c>
      <c r="I5246" t="s">
        <v>8807</v>
      </c>
      <c r="J5246" t="s">
        <v>8191</v>
      </c>
      <c r="L5246" t="s">
        <v>107</v>
      </c>
      <c r="N5246" t="s">
        <v>8122</v>
      </c>
      <c r="R5246" t="e">
        <v>#N/A</v>
      </c>
      <c r="S5246" t="s">
        <v>9386</v>
      </c>
      <c r="T5246">
        <v>6960</v>
      </c>
      <c r="U5246" t="s">
        <v>9386</v>
      </c>
    </row>
    <row r="5247" spans="2:21" x14ac:dyDescent="0.25">
      <c r="B5247" t="s">
        <v>169</v>
      </c>
      <c r="C5247">
        <v>2016</v>
      </c>
      <c r="D5247" t="s">
        <v>315</v>
      </c>
      <c r="E5247" t="s">
        <v>456</v>
      </c>
      <c r="F5247" t="s">
        <v>9394</v>
      </c>
      <c r="H5247">
        <v>336</v>
      </c>
      <c r="I5247" t="s">
        <v>8807</v>
      </c>
      <c r="J5247" t="s">
        <v>37</v>
      </c>
      <c r="L5247" t="s">
        <v>22</v>
      </c>
      <c r="N5247" t="s">
        <v>8122</v>
      </c>
      <c r="R5247" t="e">
        <v>#N/A</v>
      </c>
      <c r="S5247" t="s">
        <v>9386</v>
      </c>
      <c r="T5247">
        <v>4575</v>
      </c>
      <c r="U5247" t="s">
        <v>9386</v>
      </c>
    </row>
    <row r="5248" spans="2:21" x14ac:dyDescent="0.25">
      <c r="B5248" t="s">
        <v>169</v>
      </c>
      <c r="C5248">
        <v>2016</v>
      </c>
      <c r="D5248" t="s">
        <v>315</v>
      </c>
      <c r="E5248" t="s">
        <v>456</v>
      </c>
      <c r="F5248" t="s">
        <v>9394</v>
      </c>
      <c r="G5248" t="s">
        <v>848</v>
      </c>
      <c r="H5248">
        <v>337</v>
      </c>
      <c r="I5248">
        <v>-1</v>
      </c>
      <c r="J5248" t="s">
        <v>250</v>
      </c>
      <c r="L5248" t="s">
        <v>68</v>
      </c>
      <c r="N5248" t="s">
        <v>8122</v>
      </c>
      <c r="R5248" t="e">
        <v>#N/A</v>
      </c>
      <c r="S5248">
        <v>318</v>
      </c>
      <c r="T5248">
        <v>5102</v>
      </c>
      <c r="U5248" t="s">
        <v>9386</v>
      </c>
    </row>
    <row r="5249" spans="2:21" x14ac:dyDescent="0.25">
      <c r="B5249" t="s">
        <v>169</v>
      </c>
      <c r="C5249">
        <v>2016</v>
      </c>
      <c r="D5249" t="s">
        <v>315</v>
      </c>
      <c r="E5249" t="s">
        <v>456</v>
      </c>
      <c r="F5249" t="s">
        <v>9394</v>
      </c>
      <c r="G5249" t="s">
        <v>848</v>
      </c>
      <c r="H5249">
        <v>337</v>
      </c>
      <c r="I5249">
        <v>-2</v>
      </c>
      <c r="J5249" t="s">
        <v>255</v>
      </c>
      <c r="L5249" t="s">
        <v>10</v>
      </c>
      <c r="N5249" t="s">
        <v>8122</v>
      </c>
      <c r="R5249" t="e">
        <v>#N/A</v>
      </c>
      <c r="S5249">
        <v>318</v>
      </c>
      <c r="T5249">
        <v>1308</v>
      </c>
      <c r="U5249" t="s">
        <v>9386</v>
      </c>
    </row>
    <row r="5250" spans="2:21" x14ac:dyDescent="0.25">
      <c r="B5250" t="s">
        <v>169</v>
      </c>
      <c r="C5250">
        <v>2016</v>
      </c>
      <c r="D5250" t="s">
        <v>315</v>
      </c>
      <c r="E5250" t="s">
        <v>456</v>
      </c>
      <c r="F5250" t="s">
        <v>9394</v>
      </c>
      <c r="G5250" t="s">
        <v>848</v>
      </c>
      <c r="H5250">
        <v>337</v>
      </c>
      <c r="I5250">
        <v>-3</v>
      </c>
      <c r="J5250" t="s">
        <v>79</v>
      </c>
      <c r="L5250" t="s">
        <v>68</v>
      </c>
      <c r="N5250" t="s">
        <v>8122</v>
      </c>
      <c r="R5250" t="e">
        <v>#N/A</v>
      </c>
      <c r="S5250">
        <v>318</v>
      </c>
      <c r="T5250">
        <v>1408</v>
      </c>
      <c r="U5250" t="s">
        <v>9386</v>
      </c>
    </row>
    <row r="5251" spans="2:21" x14ac:dyDescent="0.25">
      <c r="B5251" t="s">
        <v>169</v>
      </c>
      <c r="C5251">
        <v>2016</v>
      </c>
      <c r="D5251" t="s">
        <v>315</v>
      </c>
      <c r="E5251" t="s">
        <v>456</v>
      </c>
      <c r="F5251" t="s">
        <v>9394</v>
      </c>
      <c r="G5251" t="s">
        <v>9343</v>
      </c>
      <c r="H5251">
        <v>338</v>
      </c>
      <c r="I5251">
        <v>-1</v>
      </c>
      <c r="J5251" t="s">
        <v>256</v>
      </c>
      <c r="L5251" t="s">
        <v>88</v>
      </c>
      <c r="N5251" t="s">
        <v>8122</v>
      </c>
      <c r="R5251" t="e">
        <v>#N/A</v>
      </c>
      <c r="S5251">
        <v>675</v>
      </c>
      <c r="T5251">
        <v>5232</v>
      </c>
      <c r="U5251" t="s">
        <v>9386</v>
      </c>
    </row>
    <row r="5252" spans="2:21" x14ac:dyDescent="0.25">
      <c r="B5252" t="s">
        <v>169</v>
      </c>
      <c r="C5252">
        <v>2016</v>
      </c>
      <c r="D5252" t="s">
        <v>315</v>
      </c>
      <c r="E5252" t="s">
        <v>456</v>
      </c>
      <c r="F5252" t="s">
        <v>9394</v>
      </c>
      <c r="G5252" t="s">
        <v>9343</v>
      </c>
      <c r="H5252">
        <v>338</v>
      </c>
      <c r="I5252">
        <v>-2</v>
      </c>
      <c r="J5252" t="s">
        <v>251</v>
      </c>
      <c r="L5252" t="s">
        <v>129</v>
      </c>
      <c r="N5252" t="s">
        <v>8122</v>
      </c>
      <c r="R5252" t="e">
        <v>#N/A</v>
      </c>
      <c r="S5252">
        <v>675</v>
      </c>
      <c r="T5252">
        <v>2094</v>
      </c>
      <c r="U5252" t="s">
        <v>9386</v>
      </c>
    </row>
    <row r="5253" spans="2:21" x14ac:dyDescent="0.25">
      <c r="B5253" t="s">
        <v>169</v>
      </c>
      <c r="C5253">
        <v>2016</v>
      </c>
      <c r="D5253" t="s">
        <v>315</v>
      </c>
      <c r="E5253" t="s">
        <v>456</v>
      </c>
      <c r="F5253" t="s">
        <v>9394</v>
      </c>
      <c r="G5253" t="s">
        <v>9343</v>
      </c>
      <c r="H5253">
        <v>338</v>
      </c>
      <c r="I5253">
        <v>-3</v>
      </c>
      <c r="J5253" t="s">
        <v>255</v>
      </c>
      <c r="L5253" t="s">
        <v>10</v>
      </c>
      <c r="N5253" t="s">
        <v>8122</v>
      </c>
      <c r="R5253" t="e">
        <v>#N/A</v>
      </c>
      <c r="S5253">
        <v>675</v>
      </c>
      <c r="T5253">
        <v>1308</v>
      </c>
      <c r="U5253" t="s">
        <v>9386</v>
      </c>
    </row>
    <row r="5254" spans="2:21" x14ac:dyDescent="0.25">
      <c r="B5254" t="s">
        <v>169</v>
      </c>
      <c r="C5254">
        <v>2016</v>
      </c>
      <c r="D5254" t="s">
        <v>315</v>
      </c>
      <c r="E5254" t="s">
        <v>456</v>
      </c>
      <c r="F5254" t="s">
        <v>9394</v>
      </c>
      <c r="H5254">
        <v>339</v>
      </c>
      <c r="I5254" t="s">
        <v>8807</v>
      </c>
      <c r="J5254" t="s">
        <v>8146</v>
      </c>
      <c r="L5254" t="s">
        <v>71</v>
      </c>
      <c r="N5254" t="s">
        <v>8122</v>
      </c>
      <c r="R5254" t="e">
        <v>#N/A</v>
      </c>
      <c r="S5254" t="s">
        <v>9386</v>
      </c>
      <c r="T5254">
        <v>6913</v>
      </c>
      <c r="U5254" t="s">
        <v>9386</v>
      </c>
    </row>
    <row r="5255" spans="2:21" x14ac:dyDescent="0.25">
      <c r="B5255" t="s">
        <v>169</v>
      </c>
      <c r="C5255">
        <v>2016</v>
      </c>
      <c r="D5255" t="s">
        <v>315</v>
      </c>
      <c r="E5255" t="s">
        <v>456</v>
      </c>
      <c r="F5255" t="s">
        <v>9394</v>
      </c>
      <c r="H5255">
        <v>340</v>
      </c>
      <c r="I5255" t="s">
        <v>8807</v>
      </c>
      <c r="J5255" t="s">
        <v>7539</v>
      </c>
      <c r="L5255" t="s">
        <v>62</v>
      </c>
      <c r="N5255" t="s">
        <v>8122</v>
      </c>
      <c r="R5255" t="e">
        <v>#N/A</v>
      </c>
      <c r="S5255" t="s">
        <v>9386</v>
      </c>
      <c r="T5255">
        <v>6638</v>
      </c>
      <c r="U5255" t="s">
        <v>9386</v>
      </c>
    </row>
    <row r="5256" spans="2:21" x14ac:dyDescent="0.25">
      <c r="B5256" t="s">
        <v>169</v>
      </c>
      <c r="C5256">
        <v>2016</v>
      </c>
      <c r="D5256" t="s">
        <v>315</v>
      </c>
      <c r="E5256" t="s">
        <v>456</v>
      </c>
      <c r="F5256" t="s">
        <v>9394</v>
      </c>
      <c r="H5256">
        <v>341</v>
      </c>
      <c r="I5256" t="s">
        <v>8807</v>
      </c>
      <c r="J5256" t="s">
        <v>4929</v>
      </c>
      <c r="L5256" t="s">
        <v>107</v>
      </c>
      <c r="N5256" t="s">
        <v>8122</v>
      </c>
      <c r="R5256" t="e">
        <v>#N/A</v>
      </c>
      <c r="S5256" t="s">
        <v>9386</v>
      </c>
      <c r="T5256">
        <v>3951</v>
      </c>
      <c r="U5256" t="s">
        <v>9386</v>
      </c>
    </row>
    <row r="5257" spans="2:21" x14ac:dyDescent="0.25">
      <c r="B5257" t="s">
        <v>169</v>
      </c>
      <c r="C5257">
        <v>2016</v>
      </c>
      <c r="D5257" t="s">
        <v>315</v>
      </c>
      <c r="E5257" t="s">
        <v>456</v>
      </c>
      <c r="F5257" t="s">
        <v>9394</v>
      </c>
      <c r="H5257">
        <v>342</v>
      </c>
      <c r="I5257" t="s">
        <v>8807</v>
      </c>
      <c r="J5257" t="s">
        <v>4278</v>
      </c>
      <c r="L5257" t="s">
        <v>10</v>
      </c>
      <c r="N5257" t="s">
        <v>8122</v>
      </c>
      <c r="R5257" t="e">
        <v>#N/A</v>
      </c>
      <c r="S5257" t="s">
        <v>9386</v>
      </c>
      <c r="T5257">
        <v>3287</v>
      </c>
      <c r="U5257" t="s">
        <v>9386</v>
      </c>
    </row>
    <row r="5258" spans="2:21" x14ac:dyDescent="0.25">
      <c r="B5258" t="s">
        <v>169</v>
      </c>
      <c r="C5258">
        <v>2016</v>
      </c>
      <c r="D5258" t="s">
        <v>315</v>
      </c>
      <c r="E5258" t="s">
        <v>456</v>
      </c>
      <c r="F5258" t="s">
        <v>9394</v>
      </c>
      <c r="H5258">
        <v>343</v>
      </c>
      <c r="I5258" t="s">
        <v>8807</v>
      </c>
      <c r="J5258" t="s">
        <v>8707</v>
      </c>
      <c r="L5258" t="s">
        <v>12</v>
      </c>
      <c r="N5258" t="s">
        <v>8122</v>
      </c>
      <c r="R5258" t="e">
        <v>#N/A</v>
      </c>
      <c r="S5258" t="s">
        <v>9386</v>
      </c>
      <c r="T5258">
        <v>7206</v>
      </c>
      <c r="U5258" t="s">
        <v>9386</v>
      </c>
    </row>
    <row r="5259" spans="2:21" x14ac:dyDescent="0.25">
      <c r="B5259" t="s">
        <v>169</v>
      </c>
      <c r="C5259">
        <v>2016</v>
      </c>
      <c r="D5259" t="s">
        <v>315</v>
      </c>
      <c r="E5259" t="s">
        <v>456</v>
      </c>
      <c r="F5259" t="s">
        <v>9394</v>
      </c>
      <c r="H5259">
        <v>344</v>
      </c>
      <c r="I5259" t="s">
        <v>8807</v>
      </c>
      <c r="J5259" t="s">
        <v>203</v>
      </c>
      <c r="L5259" t="s">
        <v>32</v>
      </c>
      <c r="N5259" t="s">
        <v>8122</v>
      </c>
      <c r="R5259" t="e">
        <v>#N/A</v>
      </c>
      <c r="S5259" t="s">
        <v>9386</v>
      </c>
      <c r="T5259">
        <v>3859</v>
      </c>
      <c r="U5259" t="s">
        <v>9386</v>
      </c>
    </row>
    <row r="5260" spans="2:21" x14ac:dyDescent="0.25">
      <c r="B5260" t="s">
        <v>169</v>
      </c>
      <c r="C5260">
        <v>2016</v>
      </c>
      <c r="D5260" t="s">
        <v>315</v>
      </c>
      <c r="E5260" t="s">
        <v>456</v>
      </c>
      <c r="F5260" t="s">
        <v>9394</v>
      </c>
      <c r="H5260">
        <v>345</v>
      </c>
      <c r="I5260" t="s">
        <v>8807</v>
      </c>
      <c r="J5260" t="s">
        <v>8696</v>
      </c>
      <c r="L5260" t="s">
        <v>17</v>
      </c>
      <c r="N5260" t="s">
        <v>8122</v>
      </c>
      <c r="R5260" t="e">
        <v>#N/A</v>
      </c>
      <c r="S5260" t="s">
        <v>9386</v>
      </c>
      <c r="T5260">
        <v>7344</v>
      </c>
      <c r="U5260" t="s">
        <v>9386</v>
      </c>
    </row>
    <row r="5261" spans="2:21" x14ac:dyDescent="0.25">
      <c r="B5261" t="s">
        <v>169</v>
      </c>
      <c r="C5261">
        <v>2016</v>
      </c>
      <c r="D5261" t="s">
        <v>315</v>
      </c>
      <c r="E5261" t="s">
        <v>456</v>
      </c>
      <c r="F5261" t="s">
        <v>9394</v>
      </c>
      <c r="G5261" t="s">
        <v>9342</v>
      </c>
      <c r="H5261">
        <v>346</v>
      </c>
      <c r="I5261">
        <v>-1</v>
      </c>
      <c r="J5261" t="s">
        <v>210</v>
      </c>
      <c r="L5261" t="s">
        <v>71</v>
      </c>
      <c r="N5261" t="s">
        <v>8122</v>
      </c>
      <c r="R5261" t="e">
        <v>#N/A</v>
      </c>
      <c r="S5261">
        <v>677</v>
      </c>
      <c r="T5261">
        <v>1736</v>
      </c>
      <c r="U5261" t="s">
        <v>9386</v>
      </c>
    </row>
    <row r="5262" spans="2:21" x14ac:dyDescent="0.25">
      <c r="B5262" t="s">
        <v>169</v>
      </c>
      <c r="C5262">
        <v>2016</v>
      </c>
      <c r="D5262" t="s">
        <v>315</v>
      </c>
      <c r="E5262" t="s">
        <v>456</v>
      </c>
      <c r="F5262" t="s">
        <v>9394</v>
      </c>
      <c r="G5262" t="s">
        <v>9342</v>
      </c>
      <c r="H5262">
        <v>346</v>
      </c>
      <c r="I5262">
        <v>-2</v>
      </c>
      <c r="J5262" t="s">
        <v>258</v>
      </c>
      <c r="L5262" t="s">
        <v>51</v>
      </c>
      <c r="N5262" t="s">
        <v>8122</v>
      </c>
      <c r="R5262" t="e">
        <v>#N/A</v>
      </c>
      <c r="S5262">
        <v>677</v>
      </c>
      <c r="T5262">
        <v>1810</v>
      </c>
      <c r="U5262" t="s">
        <v>9386</v>
      </c>
    </row>
    <row r="5263" spans="2:21" x14ac:dyDescent="0.25">
      <c r="B5263" t="s">
        <v>169</v>
      </c>
      <c r="C5263">
        <v>2016</v>
      </c>
      <c r="D5263" t="s">
        <v>315</v>
      </c>
      <c r="E5263" t="s">
        <v>456</v>
      </c>
      <c r="F5263" t="s">
        <v>9394</v>
      </c>
      <c r="G5263" t="s">
        <v>9342</v>
      </c>
      <c r="H5263">
        <v>346</v>
      </c>
      <c r="I5263">
        <v>-3</v>
      </c>
      <c r="J5263" t="s">
        <v>8196</v>
      </c>
      <c r="L5263" t="s">
        <v>12</v>
      </c>
      <c r="N5263" t="s">
        <v>8122</v>
      </c>
      <c r="R5263" t="e">
        <v>#N/A</v>
      </c>
      <c r="S5263">
        <v>677</v>
      </c>
      <c r="T5263">
        <v>6949</v>
      </c>
      <c r="U5263" t="s">
        <v>9386</v>
      </c>
    </row>
    <row r="5264" spans="2:21" x14ac:dyDescent="0.25">
      <c r="B5264" t="s">
        <v>169</v>
      </c>
      <c r="C5264">
        <v>2016</v>
      </c>
      <c r="D5264" t="s">
        <v>315</v>
      </c>
      <c r="E5264" t="s">
        <v>456</v>
      </c>
      <c r="F5264" t="s">
        <v>9394</v>
      </c>
      <c r="H5264">
        <v>347</v>
      </c>
      <c r="I5264" t="s">
        <v>8807</v>
      </c>
      <c r="J5264" t="s">
        <v>4217</v>
      </c>
      <c r="L5264" t="s">
        <v>86</v>
      </c>
      <c r="N5264" t="s">
        <v>8122</v>
      </c>
      <c r="R5264" t="e">
        <v>#N/A</v>
      </c>
      <c r="S5264" t="s">
        <v>9386</v>
      </c>
      <c r="T5264">
        <v>3224</v>
      </c>
      <c r="U5264" t="s">
        <v>9386</v>
      </c>
    </row>
    <row r="5265" spans="2:21" x14ac:dyDescent="0.25">
      <c r="B5265" t="s">
        <v>169</v>
      </c>
      <c r="C5265">
        <v>2016</v>
      </c>
      <c r="D5265" t="s">
        <v>315</v>
      </c>
      <c r="E5265" t="s">
        <v>456</v>
      </c>
      <c r="F5265" t="s">
        <v>9394</v>
      </c>
      <c r="H5265">
        <v>348</v>
      </c>
      <c r="I5265" t="s">
        <v>8807</v>
      </c>
      <c r="J5265" t="s">
        <v>6906</v>
      </c>
      <c r="L5265" t="s">
        <v>15</v>
      </c>
      <c r="N5265" t="s">
        <v>8122</v>
      </c>
      <c r="R5265" t="e">
        <v>#N/A</v>
      </c>
      <c r="S5265" t="s">
        <v>9386</v>
      </c>
      <c r="T5265">
        <v>5995</v>
      </c>
      <c r="U5265" t="s">
        <v>9386</v>
      </c>
    </row>
    <row r="5266" spans="2:21" x14ac:dyDescent="0.25">
      <c r="B5266" t="s">
        <v>169</v>
      </c>
      <c r="C5266">
        <v>2016</v>
      </c>
      <c r="D5266" t="s">
        <v>315</v>
      </c>
      <c r="E5266" t="s">
        <v>456</v>
      </c>
      <c r="F5266" t="s">
        <v>9394</v>
      </c>
      <c r="H5266">
        <v>349</v>
      </c>
      <c r="I5266" t="s">
        <v>8807</v>
      </c>
      <c r="J5266" t="s">
        <v>225</v>
      </c>
      <c r="L5266" t="s">
        <v>12</v>
      </c>
      <c r="N5266" t="s">
        <v>8122</v>
      </c>
      <c r="R5266" t="e">
        <v>#N/A</v>
      </c>
      <c r="S5266" t="s">
        <v>9386</v>
      </c>
      <c r="T5266">
        <v>837</v>
      </c>
      <c r="U5266" t="s">
        <v>9386</v>
      </c>
    </row>
    <row r="5267" spans="2:21" x14ac:dyDescent="0.25">
      <c r="B5267" t="s">
        <v>169</v>
      </c>
      <c r="C5267">
        <v>2016</v>
      </c>
      <c r="D5267" t="s">
        <v>315</v>
      </c>
      <c r="E5267" t="s">
        <v>456</v>
      </c>
      <c r="F5267" t="s">
        <v>9394</v>
      </c>
      <c r="G5267" t="s">
        <v>794</v>
      </c>
      <c r="H5267">
        <v>350</v>
      </c>
      <c r="I5267" t="s">
        <v>8807</v>
      </c>
      <c r="J5267" t="s">
        <v>253</v>
      </c>
      <c r="L5267" t="s">
        <v>77</v>
      </c>
      <c r="N5267" t="s">
        <v>8122</v>
      </c>
      <c r="R5267" t="e">
        <v>#N/A</v>
      </c>
      <c r="S5267" t="e">
        <v>#N/A</v>
      </c>
      <c r="T5267">
        <v>4247</v>
      </c>
      <c r="U5267" t="s">
        <v>9386</v>
      </c>
    </row>
    <row r="5268" spans="2:21" x14ac:dyDescent="0.25">
      <c r="B5268" t="s">
        <v>169</v>
      </c>
      <c r="C5268">
        <v>2016</v>
      </c>
      <c r="D5268" t="s">
        <v>315</v>
      </c>
      <c r="E5268" t="s">
        <v>457</v>
      </c>
      <c r="F5268" t="s">
        <v>9394</v>
      </c>
      <c r="H5268">
        <v>351</v>
      </c>
      <c r="I5268" t="s">
        <v>8807</v>
      </c>
      <c r="J5268" t="s">
        <v>2572</v>
      </c>
      <c r="L5268" t="s">
        <v>39</v>
      </c>
      <c r="N5268" t="s">
        <v>8122</v>
      </c>
      <c r="R5268" t="e">
        <v>#N/A</v>
      </c>
      <c r="S5268" t="s">
        <v>9386</v>
      </c>
      <c r="T5268">
        <v>1523</v>
      </c>
      <c r="U5268" t="s">
        <v>9386</v>
      </c>
    </row>
    <row r="5269" spans="2:21" x14ac:dyDescent="0.25">
      <c r="B5269" t="s">
        <v>169</v>
      </c>
      <c r="C5269">
        <v>2016</v>
      </c>
      <c r="D5269" t="s">
        <v>315</v>
      </c>
      <c r="E5269" t="s">
        <v>457</v>
      </c>
      <c r="F5269" t="s">
        <v>9394</v>
      </c>
      <c r="H5269">
        <v>352</v>
      </c>
      <c r="I5269" t="s">
        <v>8807</v>
      </c>
      <c r="J5269" t="s">
        <v>9340</v>
      </c>
      <c r="L5269" t="s">
        <v>25</v>
      </c>
      <c r="N5269" t="s">
        <v>8122</v>
      </c>
      <c r="R5269" t="e">
        <v>#N/A</v>
      </c>
      <c r="S5269" t="s">
        <v>9386</v>
      </c>
      <c r="T5269">
        <v>7396</v>
      </c>
      <c r="U5269" t="s">
        <v>9386</v>
      </c>
    </row>
    <row r="5270" spans="2:21" x14ac:dyDescent="0.25">
      <c r="B5270" t="s">
        <v>169</v>
      </c>
      <c r="C5270">
        <v>2016</v>
      </c>
      <c r="D5270" t="s">
        <v>315</v>
      </c>
      <c r="E5270" t="s">
        <v>457</v>
      </c>
      <c r="F5270" t="s">
        <v>9394</v>
      </c>
      <c r="H5270">
        <v>353</v>
      </c>
      <c r="I5270" t="s">
        <v>8807</v>
      </c>
      <c r="J5270" t="s">
        <v>8474</v>
      </c>
      <c r="L5270" t="s">
        <v>107</v>
      </c>
      <c r="N5270" t="s">
        <v>8122</v>
      </c>
      <c r="R5270" t="e">
        <v>#N/A</v>
      </c>
      <c r="S5270" t="s">
        <v>9386</v>
      </c>
      <c r="T5270">
        <v>7068</v>
      </c>
      <c r="U5270" t="s">
        <v>9386</v>
      </c>
    </row>
    <row r="5271" spans="2:21" x14ac:dyDescent="0.25">
      <c r="B5271" t="s">
        <v>169</v>
      </c>
      <c r="C5271">
        <v>2016</v>
      </c>
      <c r="D5271" t="s">
        <v>315</v>
      </c>
      <c r="E5271" t="s">
        <v>457</v>
      </c>
      <c r="F5271" t="s">
        <v>9394</v>
      </c>
      <c r="H5271">
        <v>354</v>
      </c>
      <c r="I5271" t="s">
        <v>8807</v>
      </c>
      <c r="J5271" t="s">
        <v>8181</v>
      </c>
      <c r="L5271" t="s">
        <v>17</v>
      </c>
      <c r="N5271" t="s">
        <v>8122</v>
      </c>
      <c r="R5271" t="e">
        <v>#N/A</v>
      </c>
      <c r="S5271" t="s">
        <v>9386</v>
      </c>
      <c r="T5271">
        <v>6974</v>
      </c>
      <c r="U5271" t="s">
        <v>9386</v>
      </c>
    </row>
    <row r="5272" spans="2:21" x14ac:dyDescent="0.25">
      <c r="B5272" t="s">
        <v>169</v>
      </c>
      <c r="C5272">
        <v>2016</v>
      </c>
      <c r="D5272" t="s">
        <v>315</v>
      </c>
      <c r="E5272" t="s">
        <v>457</v>
      </c>
      <c r="F5272" t="s">
        <v>9394</v>
      </c>
      <c r="H5272">
        <v>355</v>
      </c>
      <c r="I5272" t="s">
        <v>8807</v>
      </c>
      <c r="J5272" t="s">
        <v>8750</v>
      </c>
      <c r="L5272" t="s">
        <v>76</v>
      </c>
      <c r="N5272" t="s">
        <v>8122</v>
      </c>
      <c r="R5272" t="e">
        <v>#N/A</v>
      </c>
      <c r="S5272" t="s">
        <v>9386</v>
      </c>
      <c r="T5272">
        <v>7167</v>
      </c>
      <c r="U5272" t="s">
        <v>9386</v>
      </c>
    </row>
    <row r="5273" spans="2:21" x14ac:dyDescent="0.25">
      <c r="B5273" t="s">
        <v>169</v>
      </c>
      <c r="C5273">
        <v>2016</v>
      </c>
      <c r="D5273" t="s">
        <v>315</v>
      </c>
      <c r="E5273" t="s">
        <v>457</v>
      </c>
      <c r="F5273" t="s">
        <v>9394</v>
      </c>
      <c r="H5273">
        <v>356</v>
      </c>
      <c r="I5273" t="s">
        <v>8807</v>
      </c>
      <c r="J5273" t="s">
        <v>8611</v>
      </c>
      <c r="L5273" t="s">
        <v>85</v>
      </c>
      <c r="N5273" t="s">
        <v>8122</v>
      </c>
      <c r="R5273" t="e">
        <v>#N/A</v>
      </c>
      <c r="S5273" t="s">
        <v>9386</v>
      </c>
      <c r="T5273">
        <v>7291</v>
      </c>
      <c r="U5273" t="s">
        <v>9386</v>
      </c>
    </row>
    <row r="5274" spans="2:21" x14ac:dyDescent="0.25">
      <c r="B5274" t="s">
        <v>169</v>
      </c>
      <c r="C5274">
        <v>2016</v>
      </c>
      <c r="D5274" t="s">
        <v>315</v>
      </c>
      <c r="E5274" t="s">
        <v>457</v>
      </c>
      <c r="F5274" t="s">
        <v>9394</v>
      </c>
      <c r="H5274">
        <v>357</v>
      </c>
      <c r="I5274" t="s">
        <v>8807</v>
      </c>
      <c r="J5274" t="s">
        <v>8569</v>
      </c>
      <c r="L5274" t="s">
        <v>86</v>
      </c>
      <c r="N5274" t="s">
        <v>8122</v>
      </c>
      <c r="R5274" t="e">
        <v>#N/A</v>
      </c>
      <c r="S5274" t="s">
        <v>9386</v>
      </c>
      <c r="T5274">
        <v>7228</v>
      </c>
      <c r="U5274" t="s">
        <v>9386</v>
      </c>
    </row>
    <row r="5275" spans="2:21" x14ac:dyDescent="0.25">
      <c r="B5275" t="s">
        <v>169</v>
      </c>
      <c r="C5275">
        <v>2016</v>
      </c>
      <c r="D5275" t="s">
        <v>315</v>
      </c>
      <c r="E5275" t="s">
        <v>457</v>
      </c>
      <c r="F5275" t="s">
        <v>9394</v>
      </c>
      <c r="H5275">
        <v>358</v>
      </c>
      <c r="I5275" t="s">
        <v>8807</v>
      </c>
      <c r="J5275" t="s">
        <v>8786</v>
      </c>
      <c r="L5275" t="s">
        <v>41</v>
      </c>
      <c r="N5275" t="s">
        <v>8122</v>
      </c>
      <c r="R5275" t="e">
        <v>#N/A</v>
      </c>
      <c r="S5275" t="s">
        <v>9386</v>
      </c>
      <c r="T5275">
        <v>1646</v>
      </c>
      <c r="U5275" t="s">
        <v>9386</v>
      </c>
    </row>
    <row r="5276" spans="2:21" x14ac:dyDescent="0.25">
      <c r="B5276" t="s">
        <v>169</v>
      </c>
      <c r="C5276">
        <v>2016</v>
      </c>
      <c r="D5276" t="s">
        <v>315</v>
      </c>
      <c r="E5276" t="s">
        <v>457</v>
      </c>
      <c r="F5276" t="s">
        <v>9394</v>
      </c>
      <c r="H5276">
        <v>359</v>
      </c>
      <c r="I5276" t="s">
        <v>8807</v>
      </c>
      <c r="J5276" t="s">
        <v>9339</v>
      </c>
      <c r="L5276" t="s">
        <v>41</v>
      </c>
      <c r="N5276" t="s">
        <v>8122</v>
      </c>
      <c r="R5276" t="e">
        <v>#N/A</v>
      </c>
      <c r="S5276" t="s">
        <v>9386</v>
      </c>
      <c r="T5276">
        <v>7409</v>
      </c>
      <c r="U5276" t="s">
        <v>9386</v>
      </c>
    </row>
    <row r="5277" spans="2:21" x14ac:dyDescent="0.25">
      <c r="B5277" t="s">
        <v>169</v>
      </c>
      <c r="C5277">
        <v>2016</v>
      </c>
      <c r="D5277" t="s">
        <v>315</v>
      </c>
      <c r="E5277" t="s">
        <v>457</v>
      </c>
      <c r="F5277" t="s">
        <v>9394</v>
      </c>
      <c r="H5277">
        <v>360</v>
      </c>
      <c r="I5277" t="s">
        <v>8807</v>
      </c>
      <c r="J5277" t="s">
        <v>8733</v>
      </c>
      <c r="L5277" t="s">
        <v>31</v>
      </c>
      <c r="N5277" t="s">
        <v>8122</v>
      </c>
      <c r="R5277" t="e">
        <v>#N/A</v>
      </c>
      <c r="S5277" t="s">
        <v>9386</v>
      </c>
      <c r="T5277">
        <v>7210</v>
      </c>
      <c r="U5277" t="s">
        <v>9386</v>
      </c>
    </row>
    <row r="5278" spans="2:21" x14ac:dyDescent="0.25">
      <c r="B5278" t="s">
        <v>169</v>
      </c>
      <c r="C5278">
        <v>2016</v>
      </c>
      <c r="D5278" t="s">
        <v>315</v>
      </c>
      <c r="E5278" t="s">
        <v>457</v>
      </c>
      <c r="F5278" t="s">
        <v>9394</v>
      </c>
      <c r="H5278">
        <v>361</v>
      </c>
      <c r="I5278" t="s">
        <v>8807</v>
      </c>
      <c r="J5278" t="s">
        <v>8745</v>
      </c>
      <c r="L5278" t="s">
        <v>22</v>
      </c>
      <c r="N5278" t="s">
        <v>8122</v>
      </c>
      <c r="R5278" t="e">
        <v>#N/A</v>
      </c>
      <c r="S5278" t="s">
        <v>9386</v>
      </c>
      <c r="T5278">
        <v>7242</v>
      </c>
      <c r="U5278" t="s">
        <v>9386</v>
      </c>
    </row>
    <row r="5279" spans="2:21" x14ac:dyDescent="0.25">
      <c r="B5279" t="s">
        <v>169</v>
      </c>
      <c r="C5279">
        <v>2016</v>
      </c>
      <c r="D5279" t="s">
        <v>315</v>
      </c>
      <c r="E5279" t="s">
        <v>457</v>
      </c>
      <c r="F5279" t="s">
        <v>9394</v>
      </c>
      <c r="H5279">
        <v>362</v>
      </c>
      <c r="I5279" t="s">
        <v>8807</v>
      </c>
      <c r="J5279" t="s">
        <v>8744</v>
      </c>
      <c r="L5279" t="s">
        <v>17</v>
      </c>
      <c r="N5279" t="s">
        <v>8122</v>
      </c>
      <c r="R5279" t="e">
        <v>#N/A</v>
      </c>
      <c r="S5279" t="s">
        <v>9386</v>
      </c>
      <c r="T5279">
        <v>7189</v>
      </c>
      <c r="U5279" t="s">
        <v>9386</v>
      </c>
    </row>
    <row r="5280" spans="2:21" x14ac:dyDescent="0.25">
      <c r="B5280" t="s">
        <v>169</v>
      </c>
      <c r="C5280">
        <v>2016</v>
      </c>
      <c r="D5280" t="s">
        <v>315</v>
      </c>
      <c r="E5280" t="s">
        <v>457</v>
      </c>
      <c r="F5280" t="s">
        <v>9394</v>
      </c>
      <c r="H5280">
        <v>363</v>
      </c>
      <c r="I5280" t="s">
        <v>8807</v>
      </c>
      <c r="J5280" t="s">
        <v>2256</v>
      </c>
      <c r="L5280" t="s">
        <v>12</v>
      </c>
      <c r="N5280" t="s">
        <v>8122</v>
      </c>
      <c r="R5280" t="e">
        <v>#N/A</v>
      </c>
      <c r="S5280" t="s">
        <v>9386</v>
      </c>
      <c r="T5280">
        <v>1194</v>
      </c>
      <c r="U5280" t="s">
        <v>9386</v>
      </c>
    </row>
    <row r="5281" spans="2:21" x14ac:dyDescent="0.25">
      <c r="B5281" t="s">
        <v>169</v>
      </c>
      <c r="C5281">
        <v>2016</v>
      </c>
      <c r="D5281" t="s">
        <v>315</v>
      </c>
      <c r="E5281" t="s">
        <v>457</v>
      </c>
      <c r="F5281" t="s">
        <v>9394</v>
      </c>
      <c r="H5281">
        <v>364</v>
      </c>
      <c r="I5281" t="s">
        <v>8807</v>
      </c>
      <c r="J5281" t="s">
        <v>9082</v>
      </c>
      <c r="L5281" t="s">
        <v>32</v>
      </c>
      <c r="N5281" t="s">
        <v>8122</v>
      </c>
      <c r="R5281" t="e">
        <v>#N/A</v>
      </c>
      <c r="S5281" t="s">
        <v>9386</v>
      </c>
      <c r="T5281">
        <v>7473</v>
      </c>
      <c r="U5281" t="s">
        <v>9386</v>
      </c>
    </row>
    <row r="5282" spans="2:21" x14ac:dyDescent="0.25">
      <c r="B5282" t="s">
        <v>169</v>
      </c>
      <c r="C5282">
        <v>2016</v>
      </c>
      <c r="D5282" t="s">
        <v>315</v>
      </c>
      <c r="E5282" t="s">
        <v>457</v>
      </c>
      <c r="F5282" t="s">
        <v>9394</v>
      </c>
      <c r="H5282">
        <v>365</v>
      </c>
      <c r="I5282" t="s">
        <v>8807</v>
      </c>
      <c r="J5282" t="s">
        <v>9338</v>
      </c>
      <c r="L5282" t="s">
        <v>27</v>
      </c>
      <c r="N5282" t="s">
        <v>8122</v>
      </c>
      <c r="R5282" t="e">
        <v>#N/A</v>
      </c>
      <c r="S5282" t="s">
        <v>9386</v>
      </c>
      <c r="T5282">
        <v>7445</v>
      </c>
      <c r="U5282" t="s">
        <v>9386</v>
      </c>
    </row>
    <row r="5283" spans="2:21" x14ac:dyDescent="0.25">
      <c r="B5283" t="s">
        <v>169</v>
      </c>
      <c r="C5283">
        <v>2016</v>
      </c>
      <c r="D5283" t="s">
        <v>315</v>
      </c>
      <c r="E5283" t="s">
        <v>457</v>
      </c>
      <c r="F5283" t="s">
        <v>9394</v>
      </c>
      <c r="H5283">
        <v>366</v>
      </c>
      <c r="I5283" t="s">
        <v>8807</v>
      </c>
      <c r="J5283" t="s">
        <v>9337</v>
      </c>
      <c r="L5283" t="s">
        <v>41</v>
      </c>
      <c r="N5283" t="s">
        <v>8122</v>
      </c>
      <c r="R5283" t="e">
        <v>#N/A</v>
      </c>
      <c r="S5283" t="s">
        <v>9386</v>
      </c>
      <c r="T5283">
        <v>7513</v>
      </c>
      <c r="U5283" t="s">
        <v>9386</v>
      </c>
    </row>
    <row r="5284" spans="2:21" x14ac:dyDescent="0.25">
      <c r="B5284" t="s">
        <v>169</v>
      </c>
      <c r="C5284">
        <v>2016</v>
      </c>
      <c r="D5284" t="s">
        <v>315</v>
      </c>
      <c r="E5284" t="s">
        <v>457</v>
      </c>
      <c r="F5284" t="s">
        <v>9394</v>
      </c>
      <c r="H5284">
        <v>367</v>
      </c>
      <c r="I5284" t="s">
        <v>8807</v>
      </c>
      <c r="J5284" t="s">
        <v>201</v>
      </c>
      <c r="L5284" t="s">
        <v>85</v>
      </c>
      <c r="N5284" t="s">
        <v>8122</v>
      </c>
      <c r="R5284" t="e">
        <v>#N/A</v>
      </c>
      <c r="S5284" t="s">
        <v>9386</v>
      </c>
      <c r="T5284">
        <v>5276</v>
      </c>
      <c r="U5284" t="s">
        <v>9386</v>
      </c>
    </row>
    <row r="5285" spans="2:21" x14ac:dyDescent="0.25">
      <c r="B5285" t="s">
        <v>169</v>
      </c>
      <c r="C5285">
        <v>2016</v>
      </c>
      <c r="D5285" t="s">
        <v>315</v>
      </c>
      <c r="E5285" t="s">
        <v>457</v>
      </c>
      <c r="F5285" t="s">
        <v>9394</v>
      </c>
      <c r="H5285">
        <v>368</v>
      </c>
      <c r="I5285" t="s">
        <v>8807</v>
      </c>
      <c r="J5285" t="s">
        <v>248</v>
      </c>
      <c r="L5285" t="s">
        <v>83</v>
      </c>
      <c r="N5285" t="s">
        <v>8122</v>
      </c>
      <c r="R5285" t="e">
        <v>#N/A</v>
      </c>
      <c r="S5285" t="s">
        <v>9386</v>
      </c>
      <c r="T5285">
        <v>6830</v>
      </c>
      <c r="U5285" t="s">
        <v>9386</v>
      </c>
    </row>
    <row r="5286" spans="2:21" x14ac:dyDescent="0.25">
      <c r="B5286" t="s">
        <v>169</v>
      </c>
      <c r="C5286">
        <v>2016</v>
      </c>
      <c r="D5286" t="s">
        <v>315</v>
      </c>
      <c r="E5286" t="s">
        <v>457</v>
      </c>
      <c r="F5286" t="s">
        <v>9394</v>
      </c>
      <c r="H5286">
        <v>369</v>
      </c>
      <c r="I5286" t="s">
        <v>8807</v>
      </c>
      <c r="J5286" t="s">
        <v>8342</v>
      </c>
      <c r="L5286" t="s">
        <v>27</v>
      </c>
      <c r="N5286" t="s">
        <v>8122</v>
      </c>
      <c r="R5286" t="e">
        <v>#N/A</v>
      </c>
      <c r="S5286" t="s">
        <v>9386</v>
      </c>
      <c r="T5286">
        <v>7025</v>
      </c>
      <c r="U5286" t="s">
        <v>9386</v>
      </c>
    </row>
    <row r="5287" spans="2:21" x14ac:dyDescent="0.25">
      <c r="B5287" t="s">
        <v>169</v>
      </c>
      <c r="C5287">
        <v>2016</v>
      </c>
      <c r="D5287" t="s">
        <v>315</v>
      </c>
      <c r="E5287" t="s">
        <v>457</v>
      </c>
      <c r="F5287" t="s">
        <v>9394</v>
      </c>
      <c r="H5287">
        <v>370</v>
      </c>
      <c r="I5287" t="s">
        <v>8807</v>
      </c>
      <c r="J5287" t="s">
        <v>2386</v>
      </c>
      <c r="L5287" t="s">
        <v>86</v>
      </c>
      <c r="N5287" t="s">
        <v>8122</v>
      </c>
      <c r="R5287" t="e">
        <v>#N/A</v>
      </c>
      <c r="S5287" t="s">
        <v>9386</v>
      </c>
      <c r="T5287">
        <v>1326</v>
      </c>
      <c r="U5287" t="s">
        <v>9386</v>
      </c>
    </row>
    <row r="5288" spans="2:21" x14ac:dyDescent="0.25">
      <c r="B5288" t="s">
        <v>169</v>
      </c>
      <c r="C5288">
        <v>2016</v>
      </c>
      <c r="D5288" t="s">
        <v>315</v>
      </c>
      <c r="E5288" t="s">
        <v>457</v>
      </c>
      <c r="F5288" t="s">
        <v>9394</v>
      </c>
      <c r="H5288">
        <v>371</v>
      </c>
      <c r="I5288" t="s">
        <v>8807</v>
      </c>
      <c r="J5288" t="s">
        <v>217</v>
      </c>
      <c r="L5288" t="s">
        <v>77</v>
      </c>
      <c r="N5288" t="s">
        <v>8122</v>
      </c>
      <c r="R5288" t="e">
        <v>#N/A</v>
      </c>
      <c r="S5288" t="s">
        <v>9386</v>
      </c>
      <c r="T5288">
        <v>3227</v>
      </c>
      <c r="U5288" t="s">
        <v>9386</v>
      </c>
    </row>
    <row r="5289" spans="2:21" x14ac:dyDescent="0.25">
      <c r="B5289" t="s">
        <v>169</v>
      </c>
      <c r="C5289">
        <v>2016</v>
      </c>
      <c r="D5289" t="s">
        <v>315</v>
      </c>
      <c r="E5289" t="s">
        <v>457</v>
      </c>
      <c r="F5289" t="s">
        <v>9394</v>
      </c>
      <c r="H5289">
        <v>372</v>
      </c>
      <c r="I5289" t="s">
        <v>8807</v>
      </c>
      <c r="J5289" t="s">
        <v>8661</v>
      </c>
      <c r="L5289" t="s">
        <v>73</v>
      </c>
      <c r="N5289" t="s">
        <v>8122</v>
      </c>
      <c r="R5289" t="e">
        <v>#N/A</v>
      </c>
      <c r="S5289" t="s">
        <v>9386</v>
      </c>
      <c r="T5289">
        <v>7347</v>
      </c>
      <c r="U5289" t="s">
        <v>9386</v>
      </c>
    </row>
    <row r="5290" spans="2:21" x14ac:dyDescent="0.25">
      <c r="B5290" t="s">
        <v>169</v>
      </c>
      <c r="C5290">
        <v>2016</v>
      </c>
      <c r="D5290" t="s">
        <v>315</v>
      </c>
      <c r="E5290" t="s">
        <v>457</v>
      </c>
      <c r="F5290" t="s">
        <v>9394</v>
      </c>
      <c r="H5290">
        <v>373</v>
      </c>
      <c r="I5290" t="s">
        <v>8807</v>
      </c>
      <c r="J5290" t="s">
        <v>9335</v>
      </c>
      <c r="L5290" t="s">
        <v>73</v>
      </c>
      <c r="N5290" t="s">
        <v>8122</v>
      </c>
      <c r="R5290" t="e">
        <v>#N/A</v>
      </c>
      <c r="S5290" t="s">
        <v>9386</v>
      </c>
      <c r="T5290">
        <v>7538</v>
      </c>
      <c r="U5290" t="s">
        <v>9386</v>
      </c>
    </row>
    <row r="5291" spans="2:21" x14ac:dyDescent="0.25">
      <c r="B5291" t="s">
        <v>169</v>
      </c>
      <c r="C5291">
        <v>2016</v>
      </c>
      <c r="D5291" t="s">
        <v>315</v>
      </c>
      <c r="E5291" t="s">
        <v>457</v>
      </c>
      <c r="F5291" t="s">
        <v>9394</v>
      </c>
      <c r="H5291">
        <v>374</v>
      </c>
      <c r="I5291" t="s">
        <v>8807</v>
      </c>
      <c r="J5291" t="s">
        <v>8633</v>
      </c>
      <c r="L5291" t="s">
        <v>71</v>
      </c>
      <c r="N5291" t="s">
        <v>8122</v>
      </c>
      <c r="R5291" t="e">
        <v>#N/A</v>
      </c>
      <c r="S5291" t="s">
        <v>9386</v>
      </c>
      <c r="T5291">
        <v>7346</v>
      </c>
      <c r="U5291" t="s">
        <v>9386</v>
      </c>
    </row>
    <row r="5292" spans="2:21" x14ac:dyDescent="0.25">
      <c r="B5292" t="s">
        <v>169</v>
      </c>
      <c r="C5292">
        <v>2016</v>
      </c>
      <c r="D5292" t="s">
        <v>315</v>
      </c>
      <c r="E5292" t="s">
        <v>457</v>
      </c>
      <c r="F5292" t="s">
        <v>9394</v>
      </c>
      <c r="H5292">
        <v>375</v>
      </c>
      <c r="I5292" t="s">
        <v>8807</v>
      </c>
      <c r="J5292" t="s">
        <v>8630</v>
      </c>
      <c r="L5292" t="s">
        <v>68</v>
      </c>
      <c r="N5292" t="s">
        <v>8122</v>
      </c>
      <c r="R5292" t="e">
        <v>#N/A</v>
      </c>
      <c r="S5292" t="s">
        <v>9386</v>
      </c>
      <c r="T5292">
        <v>7249</v>
      </c>
      <c r="U5292" t="s">
        <v>9386</v>
      </c>
    </row>
    <row r="5293" spans="2:21" x14ac:dyDescent="0.25">
      <c r="B5293" t="s">
        <v>169</v>
      </c>
      <c r="C5293">
        <v>2016</v>
      </c>
      <c r="D5293" t="s">
        <v>315</v>
      </c>
      <c r="E5293" t="s">
        <v>457</v>
      </c>
      <c r="F5293" t="s">
        <v>9394</v>
      </c>
      <c r="H5293">
        <v>376</v>
      </c>
      <c r="I5293" t="s">
        <v>8807</v>
      </c>
      <c r="J5293" t="s">
        <v>9334</v>
      </c>
      <c r="L5293" t="s">
        <v>68</v>
      </c>
      <c r="N5293" t="s">
        <v>8122</v>
      </c>
      <c r="R5293" t="e">
        <v>#N/A</v>
      </c>
      <c r="S5293" t="s">
        <v>9386</v>
      </c>
      <c r="T5293">
        <v>7390</v>
      </c>
      <c r="U5293" t="s">
        <v>9386</v>
      </c>
    </row>
    <row r="5294" spans="2:21" x14ac:dyDescent="0.25">
      <c r="B5294" t="s">
        <v>169</v>
      </c>
      <c r="C5294">
        <v>2016</v>
      </c>
      <c r="D5294" t="s">
        <v>315</v>
      </c>
      <c r="E5294" t="s">
        <v>457</v>
      </c>
      <c r="F5294" t="s">
        <v>9394</v>
      </c>
      <c r="H5294">
        <v>377</v>
      </c>
      <c r="I5294" t="s">
        <v>8807</v>
      </c>
      <c r="J5294" t="s">
        <v>6838</v>
      </c>
      <c r="L5294" t="s">
        <v>39</v>
      </c>
      <c r="N5294" t="s">
        <v>8122</v>
      </c>
      <c r="R5294" t="e">
        <v>#N/A</v>
      </c>
      <c r="S5294" t="s">
        <v>9386</v>
      </c>
      <c r="T5294">
        <v>5926</v>
      </c>
      <c r="U5294" t="s">
        <v>9386</v>
      </c>
    </row>
    <row r="5295" spans="2:21" x14ac:dyDescent="0.25">
      <c r="B5295" t="s">
        <v>169</v>
      </c>
      <c r="C5295">
        <v>2016</v>
      </c>
      <c r="D5295" t="s">
        <v>315</v>
      </c>
      <c r="E5295" t="s">
        <v>457</v>
      </c>
      <c r="F5295" t="s">
        <v>9394</v>
      </c>
      <c r="H5295">
        <v>378</v>
      </c>
      <c r="I5295" t="s">
        <v>8807</v>
      </c>
      <c r="J5295" t="s">
        <v>4337</v>
      </c>
      <c r="L5295" t="s">
        <v>129</v>
      </c>
      <c r="N5295" t="s">
        <v>8122</v>
      </c>
      <c r="R5295" t="e">
        <v>#N/A</v>
      </c>
      <c r="S5295" t="s">
        <v>9386</v>
      </c>
      <c r="T5295">
        <v>3347</v>
      </c>
      <c r="U5295" t="s">
        <v>9386</v>
      </c>
    </row>
    <row r="5296" spans="2:21" x14ac:dyDescent="0.25">
      <c r="B5296" t="s">
        <v>169</v>
      </c>
      <c r="C5296">
        <v>2016</v>
      </c>
      <c r="D5296" t="s">
        <v>315</v>
      </c>
      <c r="E5296" t="s">
        <v>457</v>
      </c>
      <c r="F5296" t="s">
        <v>9394</v>
      </c>
      <c r="H5296">
        <v>379</v>
      </c>
      <c r="I5296" t="s">
        <v>8807</v>
      </c>
      <c r="J5296" t="s">
        <v>196</v>
      </c>
      <c r="L5296" t="s">
        <v>129</v>
      </c>
      <c r="N5296" t="s">
        <v>8122</v>
      </c>
      <c r="R5296" t="e">
        <v>#N/A</v>
      </c>
      <c r="S5296" t="s">
        <v>9386</v>
      </c>
      <c r="T5296">
        <v>6713</v>
      </c>
      <c r="U5296" t="s">
        <v>9386</v>
      </c>
    </row>
    <row r="5297" spans="2:21" x14ac:dyDescent="0.25">
      <c r="B5297" t="s">
        <v>169</v>
      </c>
      <c r="C5297">
        <v>2016</v>
      </c>
      <c r="D5297" t="s">
        <v>315</v>
      </c>
      <c r="E5297" t="s">
        <v>457</v>
      </c>
      <c r="F5297" t="s">
        <v>9394</v>
      </c>
      <c r="H5297">
        <v>380</v>
      </c>
      <c r="I5297" t="s">
        <v>8807</v>
      </c>
      <c r="J5297" t="s">
        <v>8604</v>
      </c>
      <c r="L5297" t="s">
        <v>32</v>
      </c>
      <c r="N5297" t="s">
        <v>8122</v>
      </c>
      <c r="R5297" t="e">
        <v>#N/A</v>
      </c>
      <c r="S5297" t="s">
        <v>9386</v>
      </c>
      <c r="T5297">
        <v>7279</v>
      </c>
      <c r="U5297" t="s">
        <v>9386</v>
      </c>
    </row>
    <row r="5298" spans="2:21" x14ac:dyDescent="0.25">
      <c r="B5298" t="s">
        <v>169</v>
      </c>
      <c r="C5298">
        <v>2016</v>
      </c>
      <c r="D5298" t="s">
        <v>315</v>
      </c>
      <c r="E5298" t="s">
        <v>457</v>
      </c>
      <c r="F5298" t="s">
        <v>9394</v>
      </c>
      <c r="H5298">
        <v>381</v>
      </c>
      <c r="I5298" t="s">
        <v>8807</v>
      </c>
      <c r="J5298" t="s">
        <v>1872</v>
      </c>
      <c r="L5298" t="s">
        <v>28</v>
      </c>
      <c r="N5298" t="s">
        <v>8122</v>
      </c>
      <c r="R5298" t="e">
        <v>#N/A</v>
      </c>
      <c r="S5298" t="s">
        <v>9386</v>
      </c>
      <c r="T5298">
        <v>804</v>
      </c>
      <c r="U5298" t="s">
        <v>9386</v>
      </c>
    </row>
    <row r="5299" spans="2:21" x14ac:dyDescent="0.25">
      <c r="B5299" t="s">
        <v>169</v>
      </c>
      <c r="C5299">
        <v>2016</v>
      </c>
      <c r="D5299" t="s">
        <v>315</v>
      </c>
      <c r="E5299" t="s">
        <v>457</v>
      </c>
      <c r="F5299" t="s">
        <v>9394</v>
      </c>
      <c r="H5299">
        <v>382</v>
      </c>
      <c r="I5299">
        <v>-1</v>
      </c>
      <c r="J5299" t="s">
        <v>65</v>
      </c>
      <c r="K5299" t="s">
        <v>9333</v>
      </c>
      <c r="L5299" t="s">
        <v>83</v>
      </c>
      <c r="N5299" t="s">
        <v>8122</v>
      </c>
      <c r="R5299" t="e">
        <v>#N/A</v>
      </c>
      <c r="S5299" t="s">
        <v>9386</v>
      </c>
      <c r="T5299">
        <v>2069</v>
      </c>
      <c r="U5299">
        <v>30</v>
      </c>
    </row>
    <row r="5300" spans="2:21" x14ac:dyDescent="0.25">
      <c r="B5300" t="s">
        <v>169</v>
      </c>
      <c r="C5300">
        <v>2016</v>
      </c>
      <c r="D5300" t="s">
        <v>315</v>
      </c>
      <c r="E5300" t="s">
        <v>457</v>
      </c>
      <c r="F5300" t="s">
        <v>9394</v>
      </c>
      <c r="H5300">
        <v>382</v>
      </c>
      <c r="I5300">
        <v>-2</v>
      </c>
      <c r="J5300" t="s">
        <v>64</v>
      </c>
      <c r="K5300" t="s">
        <v>9333</v>
      </c>
      <c r="L5300" t="s">
        <v>83</v>
      </c>
      <c r="N5300" t="s">
        <v>8122</v>
      </c>
      <c r="R5300" t="e">
        <v>#N/A</v>
      </c>
      <c r="S5300" t="s">
        <v>9386</v>
      </c>
      <c r="T5300">
        <v>2073</v>
      </c>
      <c r="U5300">
        <v>30</v>
      </c>
    </row>
    <row r="5301" spans="2:21" x14ac:dyDescent="0.25">
      <c r="B5301" t="s">
        <v>169</v>
      </c>
      <c r="C5301">
        <v>2016</v>
      </c>
      <c r="D5301" t="s">
        <v>315</v>
      </c>
      <c r="E5301" t="s">
        <v>457</v>
      </c>
      <c r="F5301" t="s">
        <v>9394</v>
      </c>
      <c r="H5301">
        <v>383</v>
      </c>
      <c r="I5301" t="s">
        <v>8807</v>
      </c>
      <c r="J5301" t="s">
        <v>1722</v>
      </c>
      <c r="L5301" t="s">
        <v>23</v>
      </c>
      <c r="N5301" t="s">
        <v>8122</v>
      </c>
      <c r="R5301" t="e">
        <v>#N/A</v>
      </c>
      <c r="S5301" t="s">
        <v>9386</v>
      </c>
      <c r="T5301">
        <v>651</v>
      </c>
      <c r="U5301" t="s">
        <v>9386</v>
      </c>
    </row>
    <row r="5302" spans="2:21" x14ac:dyDescent="0.25">
      <c r="B5302" t="s">
        <v>169</v>
      </c>
      <c r="C5302">
        <v>2016</v>
      </c>
      <c r="D5302" t="s">
        <v>315</v>
      </c>
      <c r="E5302" t="s">
        <v>457</v>
      </c>
      <c r="F5302" t="s">
        <v>9394</v>
      </c>
      <c r="H5302">
        <v>384</v>
      </c>
      <c r="I5302" t="s">
        <v>8807</v>
      </c>
      <c r="J5302" t="s">
        <v>5855</v>
      </c>
      <c r="L5302" t="s">
        <v>22</v>
      </c>
      <c r="N5302" t="s">
        <v>8122</v>
      </c>
      <c r="R5302" t="e">
        <v>#N/A</v>
      </c>
      <c r="S5302" t="s">
        <v>9386</v>
      </c>
      <c r="T5302" t="e">
        <v>#N/A</v>
      </c>
      <c r="U5302" t="s">
        <v>9386</v>
      </c>
    </row>
    <row r="5303" spans="2:21" x14ac:dyDescent="0.25">
      <c r="B5303" t="s">
        <v>169</v>
      </c>
      <c r="C5303">
        <v>2016</v>
      </c>
      <c r="D5303" t="s">
        <v>315</v>
      </c>
      <c r="E5303" t="s">
        <v>457</v>
      </c>
      <c r="F5303" t="s">
        <v>9394</v>
      </c>
      <c r="H5303">
        <v>385</v>
      </c>
      <c r="I5303" t="s">
        <v>8807</v>
      </c>
      <c r="J5303" t="s">
        <v>8725</v>
      </c>
      <c r="L5303" t="s">
        <v>17</v>
      </c>
      <c r="N5303" t="s">
        <v>8122</v>
      </c>
      <c r="R5303" t="e">
        <v>#N/A</v>
      </c>
      <c r="S5303" t="s">
        <v>9386</v>
      </c>
      <c r="T5303">
        <v>7248</v>
      </c>
      <c r="U5303" t="s">
        <v>9386</v>
      </c>
    </row>
    <row r="5304" spans="2:21" x14ac:dyDescent="0.25">
      <c r="B5304" t="s">
        <v>169</v>
      </c>
      <c r="C5304">
        <v>2016</v>
      </c>
      <c r="D5304" t="s">
        <v>315</v>
      </c>
      <c r="E5304" t="s">
        <v>457</v>
      </c>
      <c r="F5304" t="s">
        <v>9394</v>
      </c>
      <c r="H5304">
        <v>386</v>
      </c>
      <c r="I5304" t="s">
        <v>8807</v>
      </c>
      <c r="J5304" t="s">
        <v>6038</v>
      </c>
      <c r="L5304" t="s">
        <v>15</v>
      </c>
      <c r="N5304" t="s">
        <v>8122</v>
      </c>
      <c r="R5304" t="e">
        <v>#N/A</v>
      </c>
      <c r="S5304" t="s">
        <v>9386</v>
      </c>
      <c r="T5304" t="e">
        <v>#N/A</v>
      </c>
      <c r="U5304" t="s">
        <v>9386</v>
      </c>
    </row>
    <row r="5305" spans="2:21" x14ac:dyDescent="0.25">
      <c r="B5305" t="s">
        <v>169</v>
      </c>
      <c r="C5305">
        <v>2016</v>
      </c>
      <c r="D5305" t="s">
        <v>315</v>
      </c>
      <c r="E5305" t="s">
        <v>457</v>
      </c>
      <c r="F5305" t="s">
        <v>9394</v>
      </c>
      <c r="H5305">
        <v>387</v>
      </c>
      <c r="I5305" t="s">
        <v>8807</v>
      </c>
      <c r="J5305" t="s">
        <v>41</v>
      </c>
      <c r="K5305" t="s">
        <v>9332</v>
      </c>
      <c r="L5305" t="s">
        <v>41</v>
      </c>
      <c r="N5305" t="s">
        <v>8122</v>
      </c>
      <c r="R5305" t="e">
        <v>#N/A</v>
      </c>
      <c r="S5305" t="s">
        <v>9386</v>
      </c>
      <c r="T5305" t="e">
        <v>#N/A</v>
      </c>
      <c r="U5305">
        <v>26</v>
      </c>
    </row>
    <row r="5306" spans="2:21" x14ac:dyDescent="0.25">
      <c r="B5306" t="s">
        <v>169</v>
      </c>
      <c r="C5306">
        <v>2016</v>
      </c>
      <c r="D5306" t="s">
        <v>315</v>
      </c>
      <c r="E5306" t="s">
        <v>457</v>
      </c>
      <c r="F5306" t="s">
        <v>9394</v>
      </c>
      <c r="H5306">
        <v>388</v>
      </c>
      <c r="I5306" t="s">
        <v>8807</v>
      </c>
      <c r="J5306" t="s">
        <v>58</v>
      </c>
      <c r="L5306" t="s">
        <v>108</v>
      </c>
      <c r="N5306" t="s">
        <v>8122</v>
      </c>
      <c r="R5306" t="e">
        <v>#N/A</v>
      </c>
      <c r="S5306" t="s">
        <v>9386</v>
      </c>
      <c r="T5306">
        <v>2503</v>
      </c>
      <c r="U5306" t="s">
        <v>9386</v>
      </c>
    </row>
    <row r="5307" spans="2:21" x14ac:dyDescent="0.25">
      <c r="B5307" t="s">
        <v>169</v>
      </c>
      <c r="C5307">
        <v>2016</v>
      </c>
      <c r="D5307" t="s">
        <v>315</v>
      </c>
      <c r="E5307" t="s">
        <v>457</v>
      </c>
      <c r="F5307" t="s">
        <v>9394</v>
      </c>
      <c r="H5307">
        <v>389</v>
      </c>
      <c r="I5307" t="s">
        <v>8807</v>
      </c>
      <c r="J5307" t="s">
        <v>8883</v>
      </c>
      <c r="L5307" t="s">
        <v>107</v>
      </c>
      <c r="N5307" t="s">
        <v>8122</v>
      </c>
      <c r="R5307" t="e">
        <v>#N/A</v>
      </c>
      <c r="S5307" t="s">
        <v>9386</v>
      </c>
      <c r="T5307">
        <v>7512</v>
      </c>
      <c r="U5307" t="s">
        <v>9386</v>
      </c>
    </row>
    <row r="5308" spans="2:21" x14ac:dyDescent="0.25">
      <c r="B5308" t="s">
        <v>169</v>
      </c>
      <c r="C5308">
        <v>2016</v>
      </c>
      <c r="D5308" t="s">
        <v>315</v>
      </c>
      <c r="E5308" t="s">
        <v>457</v>
      </c>
      <c r="F5308" t="s">
        <v>9394</v>
      </c>
      <c r="H5308">
        <v>390</v>
      </c>
      <c r="I5308" t="s">
        <v>8807</v>
      </c>
      <c r="J5308" t="s">
        <v>9331</v>
      </c>
      <c r="L5308" t="s">
        <v>10</v>
      </c>
      <c r="N5308" t="s">
        <v>8122</v>
      </c>
      <c r="R5308" t="e">
        <v>#N/A</v>
      </c>
      <c r="S5308" t="s">
        <v>9386</v>
      </c>
      <c r="T5308">
        <v>7419</v>
      </c>
      <c r="U5308" t="s">
        <v>9386</v>
      </c>
    </row>
    <row r="5309" spans="2:21" x14ac:dyDescent="0.25">
      <c r="B5309" t="s">
        <v>169</v>
      </c>
      <c r="C5309">
        <v>2016</v>
      </c>
      <c r="D5309" t="s">
        <v>315</v>
      </c>
      <c r="E5309" t="s">
        <v>457</v>
      </c>
      <c r="F5309" t="s">
        <v>9394</v>
      </c>
      <c r="G5309" t="s">
        <v>794</v>
      </c>
      <c r="H5309">
        <v>391</v>
      </c>
      <c r="I5309" t="s">
        <v>8807</v>
      </c>
      <c r="J5309" t="s">
        <v>9330</v>
      </c>
      <c r="L5309" t="s">
        <v>62</v>
      </c>
      <c r="N5309" t="s">
        <v>8122</v>
      </c>
      <c r="R5309" t="e">
        <v>#N/A</v>
      </c>
      <c r="S5309" t="e">
        <v>#N/A</v>
      </c>
      <c r="T5309">
        <v>7489</v>
      </c>
      <c r="U5309" t="s">
        <v>9386</v>
      </c>
    </row>
    <row r="5310" spans="2:21" x14ac:dyDescent="0.25">
      <c r="B5310" t="s">
        <v>169</v>
      </c>
      <c r="C5310">
        <v>2016</v>
      </c>
      <c r="D5310" t="s">
        <v>315</v>
      </c>
      <c r="E5310" t="s">
        <v>457</v>
      </c>
      <c r="F5310" t="s">
        <v>9394</v>
      </c>
      <c r="H5310">
        <v>392</v>
      </c>
      <c r="I5310" t="s">
        <v>8807</v>
      </c>
      <c r="J5310" t="s">
        <v>8549</v>
      </c>
      <c r="L5310" t="s">
        <v>51</v>
      </c>
      <c r="N5310" t="s">
        <v>8122</v>
      </c>
      <c r="R5310" t="e">
        <v>#N/A</v>
      </c>
      <c r="S5310" t="s">
        <v>9386</v>
      </c>
      <c r="T5310">
        <v>7132</v>
      </c>
      <c r="U5310" t="s">
        <v>9386</v>
      </c>
    </row>
    <row r="5311" spans="2:21" x14ac:dyDescent="0.25">
      <c r="B5311" t="s">
        <v>169</v>
      </c>
      <c r="C5311">
        <v>2016</v>
      </c>
      <c r="D5311" t="s">
        <v>315</v>
      </c>
      <c r="E5311" t="s">
        <v>457</v>
      </c>
      <c r="F5311" t="s">
        <v>9394</v>
      </c>
      <c r="H5311">
        <v>393</v>
      </c>
      <c r="I5311" t="s">
        <v>8807</v>
      </c>
      <c r="J5311" t="s">
        <v>8742</v>
      </c>
      <c r="L5311" t="s">
        <v>41</v>
      </c>
      <c r="N5311" t="s">
        <v>8122</v>
      </c>
      <c r="R5311" t="e">
        <v>#N/A</v>
      </c>
      <c r="S5311" t="s">
        <v>9386</v>
      </c>
      <c r="T5311">
        <v>7259</v>
      </c>
      <c r="U5311" t="s">
        <v>9386</v>
      </c>
    </row>
    <row r="5312" spans="2:21" x14ac:dyDescent="0.25">
      <c r="B5312" t="s">
        <v>169</v>
      </c>
      <c r="C5312">
        <v>2016</v>
      </c>
      <c r="D5312" t="s">
        <v>315</v>
      </c>
      <c r="E5312" t="s">
        <v>457</v>
      </c>
      <c r="F5312" t="s">
        <v>9394</v>
      </c>
      <c r="H5312">
        <v>394</v>
      </c>
      <c r="I5312" t="s">
        <v>8807</v>
      </c>
      <c r="J5312" t="s">
        <v>9329</v>
      </c>
      <c r="L5312" t="s">
        <v>10</v>
      </c>
      <c r="N5312" t="s">
        <v>8122</v>
      </c>
      <c r="R5312" t="e">
        <v>#N/A</v>
      </c>
      <c r="S5312" t="s">
        <v>9386</v>
      </c>
      <c r="T5312">
        <v>7370</v>
      </c>
      <c r="U5312" t="s">
        <v>9386</v>
      </c>
    </row>
    <row r="5313" spans="2:21" x14ac:dyDescent="0.25">
      <c r="B5313" t="s">
        <v>169</v>
      </c>
      <c r="C5313">
        <v>2016</v>
      </c>
      <c r="D5313" t="s">
        <v>315</v>
      </c>
      <c r="E5313" t="s">
        <v>457</v>
      </c>
      <c r="F5313" t="s">
        <v>9394</v>
      </c>
      <c r="H5313">
        <v>395</v>
      </c>
      <c r="I5313" t="s">
        <v>8807</v>
      </c>
      <c r="J5313" t="s">
        <v>6360</v>
      </c>
      <c r="L5313" t="s">
        <v>41</v>
      </c>
      <c r="N5313" t="s">
        <v>8122</v>
      </c>
      <c r="R5313" t="e">
        <v>#N/A</v>
      </c>
      <c r="S5313" t="s">
        <v>9386</v>
      </c>
      <c r="T5313">
        <v>5439</v>
      </c>
      <c r="U5313" t="s">
        <v>9386</v>
      </c>
    </row>
    <row r="5314" spans="2:21" x14ac:dyDescent="0.25">
      <c r="B5314" t="s">
        <v>169</v>
      </c>
      <c r="C5314">
        <v>2016</v>
      </c>
      <c r="D5314" t="s">
        <v>315</v>
      </c>
      <c r="E5314" t="s">
        <v>457</v>
      </c>
      <c r="F5314" t="s">
        <v>9394</v>
      </c>
      <c r="H5314">
        <v>396</v>
      </c>
      <c r="I5314" t="s">
        <v>8807</v>
      </c>
      <c r="J5314" t="s">
        <v>8194</v>
      </c>
      <c r="L5314" t="s">
        <v>28</v>
      </c>
      <c r="N5314" t="s">
        <v>8122</v>
      </c>
      <c r="R5314" t="e">
        <v>#N/A</v>
      </c>
      <c r="S5314" t="s">
        <v>9386</v>
      </c>
      <c r="T5314">
        <v>6952</v>
      </c>
      <c r="U5314" t="s">
        <v>9386</v>
      </c>
    </row>
    <row r="5315" spans="2:21" x14ac:dyDescent="0.25">
      <c r="B5315" t="s">
        <v>169</v>
      </c>
      <c r="C5315">
        <v>2016</v>
      </c>
      <c r="D5315" t="s">
        <v>315</v>
      </c>
      <c r="E5315" t="s">
        <v>457</v>
      </c>
      <c r="F5315" t="s">
        <v>9394</v>
      </c>
      <c r="H5315">
        <v>397</v>
      </c>
      <c r="I5315" t="s">
        <v>8807</v>
      </c>
      <c r="J5315" t="s">
        <v>5431</v>
      </c>
      <c r="L5315" t="s">
        <v>16</v>
      </c>
      <c r="N5315" t="s">
        <v>8122</v>
      </c>
      <c r="R5315" t="e">
        <v>#N/A</v>
      </c>
      <c r="S5315" t="s">
        <v>9386</v>
      </c>
      <c r="T5315">
        <v>6891</v>
      </c>
      <c r="U5315" t="s">
        <v>9386</v>
      </c>
    </row>
    <row r="5316" spans="2:21" x14ac:dyDescent="0.25">
      <c r="B5316" t="s">
        <v>169</v>
      </c>
      <c r="C5316">
        <v>2016</v>
      </c>
      <c r="D5316" t="s">
        <v>315</v>
      </c>
      <c r="E5316" t="s">
        <v>457</v>
      </c>
      <c r="F5316" t="s">
        <v>9394</v>
      </c>
      <c r="H5316">
        <v>398</v>
      </c>
      <c r="I5316" t="s">
        <v>8807</v>
      </c>
      <c r="J5316" t="s">
        <v>71</v>
      </c>
      <c r="L5316" t="s">
        <v>71</v>
      </c>
      <c r="N5316" t="s">
        <v>8122</v>
      </c>
      <c r="R5316" t="e">
        <v>#N/A</v>
      </c>
      <c r="S5316" t="s">
        <v>9386</v>
      </c>
      <c r="T5316">
        <v>1690</v>
      </c>
      <c r="U5316" t="s">
        <v>9386</v>
      </c>
    </row>
    <row r="5317" spans="2:21" x14ac:dyDescent="0.25">
      <c r="B5317" t="s">
        <v>169</v>
      </c>
      <c r="C5317">
        <v>2016</v>
      </c>
      <c r="D5317" t="s">
        <v>315</v>
      </c>
      <c r="E5317" t="s">
        <v>457</v>
      </c>
      <c r="F5317" t="s">
        <v>9394</v>
      </c>
      <c r="H5317">
        <v>399</v>
      </c>
      <c r="I5317" t="s">
        <v>8807</v>
      </c>
      <c r="J5317" t="s">
        <v>41</v>
      </c>
      <c r="L5317" t="s">
        <v>41</v>
      </c>
      <c r="N5317" t="s">
        <v>8122</v>
      </c>
      <c r="R5317" t="e">
        <v>#N/A</v>
      </c>
      <c r="S5317" t="s">
        <v>9386</v>
      </c>
      <c r="T5317">
        <v>4054</v>
      </c>
      <c r="U5317" t="s">
        <v>9386</v>
      </c>
    </row>
    <row r="5318" spans="2:21" x14ac:dyDescent="0.25">
      <c r="B5318" t="s">
        <v>169</v>
      </c>
      <c r="C5318">
        <v>2016</v>
      </c>
      <c r="D5318" t="s">
        <v>315</v>
      </c>
      <c r="E5318" t="s">
        <v>457</v>
      </c>
      <c r="F5318" t="s">
        <v>9394</v>
      </c>
      <c r="H5318">
        <v>400</v>
      </c>
      <c r="I5318" t="s">
        <v>8807</v>
      </c>
      <c r="J5318" t="s">
        <v>65</v>
      </c>
      <c r="L5318" t="s">
        <v>83</v>
      </c>
      <c r="N5318" t="s">
        <v>8122</v>
      </c>
      <c r="R5318" t="e">
        <v>#N/A</v>
      </c>
      <c r="S5318" t="s">
        <v>9386</v>
      </c>
      <c r="T5318">
        <v>2069</v>
      </c>
      <c r="U5318" t="s">
        <v>9386</v>
      </c>
    </row>
    <row r="5319" spans="2:21" x14ac:dyDescent="0.25">
      <c r="B5319" t="s">
        <v>169</v>
      </c>
      <c r="C5319">
        <v>2016</v>
      </c>
      <c r="D5319" t="s">
        <v>315</v>
      </c>
      <c r="E5319" t="s">
        <v>457</v>
      </c>
      <c r="F5319" t="s">
        <v>9394</v>
      </c>
      <c r="H5319">
        <v>401</v>
      </c>
      <c r="I5319" t="s">
        <v>8807</v>
      </c>
      <c r="J5319" t="s">
        <v>8123</v>
      </c>
      <c r="L5319" t="s">
        <v>88</v>
      </c>
      <c r="N5319" t="s">
        <v>8122</v>
      </c>
      <c r="R5319" t="e">
        <v>#N/A</v>
      </c>
      <c r="S5319" t="s">
        <v>9386</v>
      </c>
      <c r="T5319">
        <v>6872</v>
      </c>
      <c r="U5319" t="s">
        <v>9386</v>
      </c>
    </row>
    <row r="5320" spans="2:21" x14ac:dyDescent="0.25">
      <c r="B5320" t="s">
        <v>169</v>
      </c>
      <c r="C5320">
        <v>2016</v>
      </c>
      <c r="D5320" t="s">
        <v>315</v>
      </c>
      <c r="E5320" t="s">
        <v>457</v>
      </c>
      <c r="F5320" t="s">
        <v>9394</v>
      </c>
      <c r="G5320" t="s">
        <v>794</v>
      </c>
      <c r="H5320">
        <v>402</v>
      </c>
      <c r="I5320" t="s">
        <v>8807</v>
      </c>
      <c r="J5320" t="s">
        <v>8542</v>
      </c>
      <c r="L5320" t="s">
        <v>62</v>
      </c>
      <c r="N5320" t="s">
        <v>8122</v>
      </c>
      <c r="R5320" t="e">
        <v>#N/A</v>
      </c>
      <c r="S5320" t="e">
        <v>#N/A</v>
      </c>
      <c r="T5320">
        <v>7124</v>
      </c>
      <c r="U5320" t="s">
        <v>9386</v>
      </c>
    </row>
    <row r="5321" spans="2:21" x14ac:dyDescent="0.25">
      <c r="B5321" t="s">
        <v>169</v>
      </c>
      <c r="C5321">
        <v>2016</v>
      </c>
      <c r="D5321" t="s">
        <v>315</v>
      </c>
      <c r="E5321" t="s">
        <v>457</v>
      </c>
      <c r="F5321" t="s">
        <v>9394</v>
      </c>
      <c r="H5321">
        <v>403</v>
      </c>
      <c r="I5321" t="s">
        <v>8807</v>
      </c>
      <c r="J5321" t="s">
        <v>8132</v>
      </c>
      <c r="L5321" t="s">
        <v>88</v>
      </c>
      <c r="N5321" t="s">
        <v>8122</v>
      </c>
      <c r="R5321" t="e">
        <v>#N/A</v>
      </c>
      <c r="S5321" t="s">
        <v>9386</v>
      </c>
      <c r="T5321">
        <v>6917</v>
      </c>
      <c r="U5321" t="s">
        <v>9386</v>
      </c>
    </row>
    <row r="5322" spans="2:21" x14ac:dyDescent="0.25">
      <c r="B5322" t="s">
        <v>169</v>
      </c>
      <c r="C5322">
        <v>2016</v>
      </c>
      <c r="D5322" t="s">
        <v>315</v>
      </c>
      <c r="E5322" t="s">
        <v>457</v>
      </c>
      <c r="F5322" t="s">
        <v>9394</v>
      </c>
      <c r="H5322">
        <v>404</v>
      </c>
      <c r="I5322" t="s">
        <v>8807</v>
      </c>
      <c r="J5322" t="s">
        <v>129</v>
      </c>
      <c r="L5322" t="s">
        <v>129</v>
      </c>
      <c r="N5322" t="s">
        <v>8122</v>
      </c>
      <c r="R5322" t="e">
        <v>#N/A</v>
      </c>
      <c r="S5322" t="s">
        <v>9386</v>
      </c>
      <c r="T5322">
        <v>7495</v>
      </c>
      <c r="U5322" t="s">
        <v>9386</v>
      </c>
    </row>
    <row r="5323" spans="2:21" x14ac:dyDescent="0.25">
      <c r="B5323" t="s">
        <v>169</v>
      </c>
      <c r="C5323">
        <v>2016</v>
      </c>
      <c r="D5323" t="s">
        <v>315</v>
      </c>
      <c r="E5323" t="s">
        <v>457</v>
      </c>
      <c r="F5323" t="s">
        <v>9394</v>
      </c>
      <c r="H5323">
        <v>405</v>
      </c>
      <c r="I5323" t="s">
        <v>8807</v>
      </c>
      <c r="J5323" t="s">
        <v>6697</v>
      </c>
      <c r="L5323" t="s">
        <v>14</v>
      </c>
      <c r="N5323" t="s">
        <v>8122</v>
      </c>
      <c r="R5323" t="e">
        <v>#N/A</v>
      </c>
      <c r="S5323" t="s">
        <v>9386</v>
      </c>
      <c r="T5323">
        <v>5779</v>
      </c>
      <c r="U5323" t="s">
        <v>9386</v>
      </c>
    </row>
    <row r="5324" spans="2:21" x14ac:dyDescent="0.25">
      <c r="B5324" t="s">
        <v>169</v>
      </c>
      <c r="C5324">
        <v>2016</v>
      </c>
      <c r="D5324" t="s">
        <v>315</v>
      </c>
      <c r="E5324" t="s">
        <v>457</v>
      </c>
      <c r="F5324" t="s">
        <v>9394</v>
      </c>
      <c r="H5324">
        <v>406</v>
      </c>
      <c r="I5324" t="s">
        <v>8807</v>
      </c>
      <c r="J5324" t="s">
        <v>9327</v>
      </c>
      <c r="L5324" t="s">
        <v>51</v>
      </c>
      <c r="N5324" t="s">
        <v>8122</v>
      </c>
      <c r="R5324" t="e">
        <v>#N/A</v>
      </c>
      <c r="S5324" t="s">
        <v>9386</v>
      </c>
      <c r="T5324">
        <v>7486</v>
      </c>
      <c r="U5324" t="s">
        <v>9386</v>
      </c>
    </row>
    <row r="5325" spans="2:21" x14ac:dyDescent="0.25">
      <c r="B5325" t="s">
        <v>169</v>
      </c>
      <c r="C5325">
        <v>2016</v>
      </c>
      <c r="D5325" t="s">
        <v>315</v>
      </c>
      <c r="E5325" t="s">
        <v>457</v>
      </c>
      <c r="F5325" t="s">
        <v>9394</v>
      </c>
      <c r="H5325">
        <v>407</v>
      </c>
      <c r="I5325" t="s">
        <v>8807</v>
      </c>
      <c r="J5325" t="s">
        <v>237</v>
      </c>
      <c r="L5325" t="s">
        <v>28</v>
      </c>
      <c r="N5325" t="s">
        <v>8122</v>
      </c>
      <c r="R5325" t="e">
        <v>#N/A</v>
      </c>
      <c r="S5325" t="s">
        <v>9386</v>
      </c>
      <c r="T5325">
        <v>6843</v>
      </c>
      <c r="U5325" t="s">
        <v>9386</v>
      </c>
    </row>
    <row r="5326" spans="2:21" x14ac:dyDescent="0.25">
      <c r="B5326" t="s">
        <v>169</v>
      </c>
      <c r="C5326">
        <v>2016</v>
      </c>
      <c r="D5326" t="s">
        <v>315</v>
      </c>
      <c r="E5326" t="s">
        <v>457</v>
      </c>
      <c r="F5326" t="s">
        <v>9394</v>
      </c>
      <c r="H5326">
        <v>408</v>
      </c>
      <c r="I5326" t="s">
        <v>8807</v>
      </c>
      <c r="J5326" t="s">
        <v>8751</v>
      </c>
      <c r="L5326" t="s">
        <v>51</v>
      </c>
      <c r="N5326" t="s">
        <v>8122</v>
      </c>
      <c r="R5326" t="e">
        <v>#N/A</v>
      </c>
      <c r="S5326" t="s">
        <v>9386</v>
      </c>
      <c r="T5326">
        <v>7239</v>
      </c>
      <c r="U5326" t="s">
        <v>9386</v>
      </c>
    </row>
    <row r="5327" spans="2:21" x14ac:dyDescent="0.25">
      <c r="B5327" t="s">
        <v>169</v>
      </c>
      <c r="C5327">
        <v>2016</v>
      </c>
      <c r="D5327" t="s">
        <v>315</v>
      </c>
      <c r="E5327" t="s">
        <v>457</v>
      </c>
      <c r="F5327" t="s">
        <v>9394</v>
      </c>
      <c r="H5327">
        <v>409</v>
      </c>
      <c r="I5327" t="s">
        <v>8807</v>
      </c>
      <c r="J5327" t="s">
        <v>8536</v>
      </c>
      <c r="L5327" t="s">
        <v>88</v>
      </c>
      <c r="N5327" t="s">
        <v>8122</v>
      </c>
      <c r="R5327" t="e">
        <v>#N/A</v>
      </c>
      <c r="S5327" t="s">
        <v>9386</v>
      </c>
      <c r="T5327">
        <v>7129</v>
      </c>
      <c r="U5327" t="s">
        <v>9386</v>
      </c>
    </row>
    <row r="5328" spans="2:21" x14ac:dyDescent="0.25">
      <c r="B5328" t="s">
        <v>169</v>
      </c>
      <c r="C5328">
        <v>2016</v>
      </c>
      <c r="D5328" t="s">
        <v>315</v>
      </c>
      <c r="E5328" t="s">
        <v>457</v>
      </c>
      <c r="F5328" t="s">
        <v>9394</v>
      </c>
      <c r="H5328">
        <v>410</v>
      </c>
      <c r="I5328" t="s">
        <v>8807</v>
      </c>
      <c r="J5328" t="s">
        <v>8174</v>
      </c>
      <c r="L5328" t="s">
        <v>41</v>
      </c>
      <c r="N5328" t="s">
        <v>8122</v>
      </c>
      <c r="R5328" t="e">
        <v>#N/A</v>
      </c>
      <c r="S5328" t="s">
        <v>9386</v>
      </c>
      <c r="T5328">
        <v>6959</v>
      </c>
      <c r="U5328" t="s">
        <v>9386</v>
      </c>
    </row>
    <row r="5329" spans="2:21" x14ac:dyDescent="0.25">
      <c r="B5329" t="s">
        <v>169</v>
      </c>
      <c r="C5329">
        <v>2016</v>
      </c>
      <c r="D5329" t="s">
        <v>315</v>
      </c>
      <c r="E5329" t="s">
        <v>457</v>
      </c>
      <c r="F5329" t="s">
        <v>9394</v>
      </c>
      <c r="H5329">
        <v>411</v>
      </c>
      <c r="I5329" t="s">
        <v>8807</v>
      </c>
      <c r="J5329" t="s">
        <v>9325</v>
      </c>
      <c r="L5329" t="s">
        <v>85</v>
      </c>
      <c r="N5329" t="s">
        <v>8122</v>
      </c>
      <c r="R5329" t="e">
        <v>#N/A</v>
      </c>
      <c r="S5329" t="s">
        <v>9386</v>
      </c>
      <c r="T5329">
        <v>7394</v>
      </c>
      <c r="U5329" t="s">
        <v>9386</v>
      </c>
    </row>
    <row r="5330" spans="2:21" x14ac:dyDescent="0.25">
      <c r="B5330" t="s">
        <v>169</v>
      </c>
      <c r="C5330">
        <v>2016</v>
      </c>
      <c r="D5330" t="s">
        <v>315</v>
      </c>
      <c r="E5330" t="s">
        <v>457</v>
      </c>
      <c r="F5330" t="s">
        <v>9394</v>
      </c>
      <c r="H5330">
        <v>412</v>
      </c>
      <c r="I5330" t="s">
        <v>8807</v>
      </c>
      <c r="J5330" t="s">
        <v>5528</v>
      </c>
      <c r="L5330" t="s">
        <v>62</v>
      </c>
      <c r="N5330" t="s">
        <v>8122</v>
      </c>
      <c r="R5330" t="e">
        <v>#N/A</v>
      </c>
      <c r="S5330" t="s">
        <v>9386</v>
      </c>
      <c r="T5330">
        <v>4569</v>
      </c>
      <c r="U5330" t="s">
        <v>9386</v>
      </c>
    </row>
    <row r="5331" spans="2:21" x14ac:dyDescent="0.25">
      <c r="B5331" t="s">
        <v>169</v>
      </c>
      <c r="C5331">
        <v>2016</v>
      </c>
      <c r="D5331" t="s">
        <v>315</v>
      </c>
      <c r="E5331" t="s">
        <v>457</v>
      </c>
      <c r="F5331" t="s">
        <v>9394</v>
      </c>
      <c r="H5331">
        <v>413</v>
      </c>
      <c r="I5331" t="s">
        <v>8807</v>
      </c>
      <c r="J5331" t="s">
        <v>8617</v>
      </c>
      <c r="L5331" t="s">
        <v>129</v>
      </c>
      <c r="N5331" t="s">
        <v>8122</v>
      </c>
      <c r="R5331" t="e">
        <v>#N/A</v>
      </c>
      <c r="S5331" t="s">
        <v>9386</v>
      </c>
      <c r="T5331">
        <v>7199</v>
      </c>
      <c r="U5331" t="s">
        <v>9386</v>
      </c>
    </row>
    <row r="5332" spans="2:21" x14ac:dyDescent="0.25">
      <c r="B5332" t="s">
        <v>169</v>
      </c>
      <c r="C5332">
        <v>2016</v>
      </c>
      <c r="D5332" t="s">
        <v>315</v>
      </c>
      <c r="E5332" t="s">
        <v>457</v>
      </c>
      <c r="F5332" t="s">
        <v>9394</v>
      </c>
      <c r="H5332">
        <v>414</v>
      </c>
      <c r="I5332" t="s">
        <v>8807</v>
      </c>
      <c r="J5332" t="s">
        <v>8532</v>
      </c>
      <c r="L5332" t="s">
        <v>32</v>
      </c>
      <c r="N5332" t="s">
        <v>8122</v>
      </c>
      <c r="R5332" t="e">
        <v>#N/A</v>
      </c>
      <c r="S5332" t="s">
        <v>9386</v>
      </c>
      <c r="T5332">
        <v>7146</v>
      </c>
      <c r="U5332" t="s">
        <v>9386</v>
      </c>
    </row>
    <row r="5333" spans="2:21" x14ac:dyDescent="0.25">
      <c r="B5333" t="s">
        <v>169</v>
      </c>
      <c r="C5333">
        <v>2016</v>
      </c>
      <c r="D5333" t="s">
        <v>315</v>
      </c>
      <c r="E5333" t="s">
        <v>457</v>
      </c>
      <c r="F5333" t="s">
        <v>9394</v>
      </c>
      <c r="H5333">
        <v>415</v>
      </c>
      <c r="I5333" t="s">
        <v>8807</v>
      </c>
      <c r="J5333" t="s">
        <v>9324</v>
      </c>
      <c r="L5333" t="s">
        <v>17</v>
      </c>
      <c r="N5333" t="s">
        <v>8122</v>
      </c>
      <c r="R5333" t="e">
        <v>#N/A</v>
      </c>
      <c r="S5333" t="s">
        <v>9386</v>
      </c>
      <c r="T5333">
        <v>7393</v>
      </c>
      <c r="U5333" t="s">
        <v>9386</v>
      </c>
    </row>
    <row r="5334" spans="2:21" x14ac:dyDescent="0.25">
      <c r="B5334" t="s">
        <v>169</v>
      </c>
      <c r="C5334">
        <v>2016</v>
      </c>
      <c r="D5334" t="s">
        <v>315</v>
      </c>
      <c r="E5334" t="s">
        <v>457</v>
      </c>
      <c r="F5334" t="s">
        <v>9394</v>
      </c>
      <c r="H5334">
        <v>416</v>
      </c>
      <c r="I5334" t="s">
        <v>8807</v>
      </c>
      <c r="J5334" t="s">
        <v>46</v>
      </c>
      <c r="L5334" t="s">
        <v>16</v>
      </c>
      <c r="N5334" t="s">
        <v>8122</v>
      </c>
      <c r="R5334" t="e">
        <v>#N/A</v>
      </c>
      <c r="S5334" t="s">
        <v>9386</v>
      </c>
      <c r="T5334">
        <v>3820</v>
      </c>
      <c r="U5334" t="s">
        <v>9386</v>
      </c>
    </row>
    <row r="5335" spans="2:21" x14ac:dyDescent="0.25">
      <c r="B5335" t="s">
        <v>169</v>
      </c>
      <c r="C5335">
        <v>2016</v>
      </c>
      <c r="D5335" t="s">
        <v>315</v>
      </c>
      <c r="E5335" t="s">
        <v>457</v>
      </c>
      <c r="F5335" t="s">
        <v>9394</v>
      </c>
      <c r="H5335">
        <v>417</v>
      </c>
      <c r="I5335" t="s">
        <v>8807</v>
      </c>
      <c r="J5335" t="s">
        <v>8415</v>
      </c>
      <c r="L5335" t="s">
        <v>108</v>
      </c>
      <c r="N5335" t="s">
        <v>8122</v>
      </c>
      <c r="R5335" t="e">
        <v>#N/A</v>
      </c>
      <c r="S5335" t="s">
        <v>9386</v>
      </c>
      <c r="T5335">
        <v>7036</v>
      </c>
      <c r="U5335" t="s">
        <v>9386</v>
      </c>
    </row>
    <row r="5336" spans="2:21" x14ac:dyDescent="0.25">
      <c r="B5336" t="s">
        <v>169</v>
      </c>
      <c r="C5336">
        <v>2016</v>
      </c>
      <c r="D5336" t="s">
        <v>315</v>
      </c>
      <c r="E5336" t="s">
        <v>457</v>
      </c>
      <c r="F5336" t="s">
        <v>9394</v>
      </c>
      <c r="H5336">
        <v>418</v>
      </c>
      <c r="I5336" t="s">
        <v>8807</v>
      </c>
      <c r="J5336" t="s">
        <v>7</v>
      </c>
      <c r="L5336" t="s">
        <v>107</v>
      </c>
      <c r="N5336" t="s">
        <v>8122</v>
      </c>
      <c r="R5336" t="e">
        <v>#N/A</v>
      </c>
      <c r="S5336" t="s">
        <v>9386</v>
      </c>
      <c r="T5336">
        <v>6850</v>
      </c>
      <c r="U5336" t="s">
        <v>9386</v>
      </c>
    </row>
    <row r="5337" spans="2:21" x14ac:dyDescent="0.25">
      <c r="B5337" t="s">
        <v>169</v>
      </c>
      <c r="C5337">
        <v>2016</v>
      </c>
      <c r="D5337" t="s">
        <v>315</v>
      </c>
      <c r="E5337" t="s">
        <v>457</v>
      </c>
      <c r="F5337" t="s">
        <v>9394</v>
      </c>
      <c r="H5337">
        <v>419</v>
      </c>
      <c r="I5337" t="s">
        <v>8807</v>
      </c>
      <c r="J5337" t="s">
        <v>9323</v>
      </c>
      <c r="L5337" t="s">
        <v>23</v>
      </c>
      <c r="N5337" t="s">
        <v>8122</v>
      </c>
      <c r="R5337" t="e">
        <v>#N/A</v>
      </c>
      <c r="S5337" t="s">
        <v>9386</v>
      </c>
      <c r="T5337">
        <v>7368</v>
      </c>
      <c r="U5337" t="s">
        <v>9386</v>
      </c>
    </row>
    <row r="5338" spans="2:21" x14ac:dyDescent="0.25">
      <c r="B5338" t="s">
        <v>169</v>
      </c>
      <c r="C5338">
        <v>2016</v>
      </c>
      <c r="D5338" t="s">
        <v>315</v>
      </c>
      <c r="E5338" t="s">
        <v>457</v>
      </c>
      <c r="F5338" t="s">
        <v>9394</v>
      </c>
      <c r="H5338">
        <v>420</v>
      </c>
      <c r="I5338" t="s">
        <v>8807</v>
      </c>
      <c r="J5338" t="s">
        <v>6210</v>
      </c>
      <c r="L5338" t="s">
        <v>10</v>
      </c>
      <c r="N5338" t="s">
        <v>8122</v>
      </c>
      <c r="R5338" t="e">
        <v>#N/A</v>
      </c>
      <c r="S5338" t="s">
        <v>9386</v>
      </c>
      <c r="T5338">
        <v>6900</v>
      </c>
      <c r="U5338" t="s">
        <v>9386</v>
      </c>
    </row>
    <row r="5339" spans="2:21" x14ac:dyDescent="0.25">
      <c r="B5339" t="s">
        <v>169</v>
      </c>
      <c r="C5339">
        <v>2016</v>
      </c>
      <c r="D5339" t="s">
        <v>315</v>
      </c>
      <c r="E5339" t="s">
        <v>457</v>
      </c>
      <c r="F5339" t="s">
        <v>9394</v>
      </c>
      <c r="H5339">
        <v>421</v>
      </c>
      <c r="I5339" t="s">
        <v>8807</v>
      </c>
      <c r="J5339" t="s">
        <v>2508</v>
      </c>
      <c r="L5339" t="s">
        <v>23</v>
      </c>
      <c r="N5339" t="s">
        <v>8122</v>
      </c>
      <c r="R5339" t="e">
        <v>#N/A</v>
      </c>
      <c r="S5339" t="s">
        <v>9386</v>
      </c>
      <c r="T5339">
        <v>1456</v>
      </c>
      <c r="U5339" t="s">
        <v>9386</v>
      </c>
    </row>
    <row r="5340" spans="2:21" x14ac:dyDescent="0.25">
      <c r="B5340" t="s">
        <v>169</v>
      </c>
      <c r="C5340">
        <v>2016</v>
      </c>
      <c r="D5340" t="s">
        <v>315</v>
      </c>
      <c r="E5340" t="s">
        <v>457</v>
      </c>
      <c r="F5340" t="s">
        <v>9394</v>
      </c>
      <c r="H5340">
        <v>422</v>
      </c>
      <c r="I5340" t="s">
        <v>8807</v>
      </c>
      <c r="J5340" t="s">
        <v>8756</v>
      </c>
      <c r="L5340" t="s">
        <v>85</v>
      </c>
      <c r="N5340" t="s">
        <v>8122</v>
      </c>
      <c r="R5340" t="e">
        <v>#N/A</v>
      </c>
      <c r="S5340" t="s">
        <v>9386</v>
      </c>
      <c r="T5340">
        <v>7282</v>
      </c>
      <c r="U5340" t="s">
        <v>9386</v>
      </c>
    </row>
    <row r="5341" spans="2:21" x14ac:dyDescent="0.25">
      <c r="B5341" t="s">
        <v>169</v>
      </c>
      <c r="C5341">
        <v>2016</v>
      </c>
      <c r="D5341" t="s">
        <v>315</v>
      </c>
      <c r="E5341" t="s">
        <v>457</v>
      </c>
      <c r="F5341" t="s">
        <v>9394</v>
      </c>
      <c r="H5341">
        <v>423</v>
      </c>
      <c r="I5341" t="s">
        <v>8807</v>
      </c>
      <c r="J5341" t="s">
        <v>2443</v>
      </c>
      <c r="L5341" t="s">
        <v>39</v>
      </c>
      <c r="N5341" t="s">
        <v>8122</v>
      </c>
      <c r="R5341" t="e">
        <v>#N/A</v>
      </c>
      <c r="S5341" t="s">
        <v>9386</v>
      </c>
      <c r="T5341">
        <v>1387</v>
      </c>
      <c r="U5341" t="s">
        <v>9386</v>
      </c>
    </row>
    <row r="5342" spans="2:21" x14ac:dyDescent="0.25">
      <c r="B5342" t="s">
        <v>169</v>
      </c>
      <c r="C5342">
        <v>2016</v>
      </c>
      <c r="D5342" t="s">
        <v>315</v>
      </c>
      <c r="E5342" t="s">
        <v>457</v>
      </c>
      <c r="F5342" t="s">
        <v>9394</v>
      </c>
      <c r="H5342">
        <v>424</v>
      </c>
      <c r="I5342" t="s">
        <v>8807</v>
      </c>
      <c r="J5342" t="s">
        <v>8145</v>
      </c>
      <c r="L5342" t="s">
        <v>16</v>
      </c>
      <c r="N5342" t="s">
        <v>8122</v>
      </c>
      <c r="R5342" t="e">
        <v>#N/A</v>
      </c>
      <c r="S5342" t="s">
        <v>9386</v>
      </c>
      <c r="T5342">
        <v>6908</v>
      </c>
      <c r="U5342" t="s">
        <v>9386</v>
      </c>
    </row>
    <row r="5343" spans="2:21" x14ac:dyDescent="0.25">
      <c r="B5343" t="s">
        <v>169</v>
      </c>
      <c r="C5343">
        <v>2016</v>
      </c>
      <c r="D5343" t="s">
        <v>315</v>
      </c>
      <c r="E5343" t="s">
        <v>457</v>
      </c>
      <c r="F5343" t="s">
        <v>9394</v>
      </c>
      <c r="H5343">
        <v>425</v>
      </c>
      <c r="I5343" t="s">
        <v>8807</v>
      </c>
      <c r="J5343" t="s">
        <v>8965</v>
      </c>
      <c r="L5343" t="s">
        <v>83</v>
      </c>
      <c r="N5343" t="s">
        <v>8122</v>
      </c>
      <c r="R5343" t="e">
        <v>#N/A</v>
      </c>
      <c r="S5343" t="s">
        <v>9386</v>
      </c>
      <c r="T5343">
        <v>7442</v>
      </c>
      <c r="U5343" t="s">
        <v>9386</v>
      </c>
    </row>
    <row r="5344" spans="2:21" x14ac:dyDescent="0.25">
      <c r="B5344" t="s">
        <v>169</v>
      </c>
      <c r="C5344">
        <v>2016</v>
      </c>
      <c r="D5344" t="s">
        <v>315</v>
      </c>
      <c r="E5344" t="s">
        <v>457</v>
      </c>
      <c r="F5344" t="s">
        <v>9394</v>
      </c>
      <c r="H5344">
        <v>426</v>
      </c>
      <c r="I5344" t="s">
        <v>8807</v>
      </c>
      <c r="J5344" t="s">
        <v>47</v>
      </c>
      <c r="L5344" t="s">
        <v>73</v>
      </c>
      <c r="N5344" t="s">
        <v>8122</v>
      </c>
      <c r="R5344" t="e">
        <v>#N/A</v>
      </c>
      <c r="S5344" t="s">
        <v>9386</v>
      </c>
      <c r="T5344">
        <v>3676</v>
      </c>
      <c r="U5344" t="s">
        <v>9386</v>
      </c>
    </row>
    <row r="5345" spans="2:21" x14ac:dyDescent="0.25">
      <c r="B5345" t="s">
        <v>169</v>
      </c>
      <c r="C5345">
        <v>2016</v>
      </c>
      <c r="D5345" t="s">
        <v>315</v>
      </c>
      <c r="E5345" t="s">
        <v>457</v>
      </c>
      <c r="F5345" t="s">
        <v>9394</v>
      </c>
      <c r="H5345">
        <v>427</v>
      </c>
      <c r="I5345" t="s">
        <v>8807</v>
      </c>
      <c r="J5345" t="s">
        <v>9319</v>
      </c>
      <c r="L5345" t="s">
        <v>83</v>
      </c>
      <c r="N5345" t="s">
        <v>8122</v>
      </c>
      <c r="R5345" t="e">
        <v>#N/A</v>
      </c>
      <c r="S5345" t="s">
        <v>9386</v>
      </c>
      <c r="T5345">
        <v>7537</v>
      </c>
      <c r="U5345" t="s">
        <v>9386</v>
      </c>
    </row>
    <row r="5346" spans="2:21" x14ac:dyDescent="0.25">
      <c r="B5346" t="s">
        <v>169</v>
      </c>
      <c r="C5346">
        <v>2016</v>
      </c>
      <c r="D5346" t="s">
        <v>315</v>
      </c>
      <c r="E5346" t="s">
        <v>457</v>
      </c>
      <c r="F5346" t="s">
        <v>9394</v>
      </c>
      <c r="H5346">
        <v>428</v>
      </c>
      <c r="I5346" t="s">
        <v>8807</v>
      </c>
      <c r="J5346" t="s">
        <v>8341</v>
      </c>
      <c r="L5346" t="s">
        <v>22</v>
      </c>
      <c r="N5346" t="s">
        <v>8122</v>
      </c>
      <c r="R5346" t="e">
        <v>#N/A</v>
      </c>
      <c r="S5346" t="s">
        <v>9386</v>
      </c>
      <c r="T5346">
        <v>7026</v>
      </c>
      <c r="U5346" t="s">
        <v>9386</v>
      </c>
    </row>
    <row r="5347" spans="2:21" x14ac:dyDescent="0.25">
      <c r="B5347" t="s">
        <v>169</v>
      </c>
      <c r="C5347">
        <v>2016</v>
      </c>
      <c r="D5347" t="s">
        <v>315</v>
      </c>
      <c r="E5347" t="s">
        <v>457</v>
      </c>
      <c r="F5347" t="s">
        <v>9394</v>
      </c>
      <c r="H5347">
        <v>429</v>
      </c>
      <c r="I5347" t="s">
        <v>8807</v>
      </c>
      <c r="J5347" t="s">
        <v>5120</v>
      </c>
      <c r="L5347" t="s">
        <v>39</v>
      </c>
      <c r="N5347" t="s">
        <v>8122</v>
      </c>
      <c r="R5347" t="e">
        <v>#N/A</v>
      </c>
      <c r="S5347" t="s">
        <v>9386</v>
      </c>
      <c r="T5347">
        <v>6882</v>
      </c>
      <c r="U5347" t="s">
        <v>9386</v>
      </c>
    </row>
    <row r="5348" spans="2:21" x14ac:dyDescent="0.25">
      <c r="B5348" t="s">
        <v>169</v>
      </c>
      <c r="C5348">
        <v>2016</v>
      </c>
      <c r="D5348" t="s">
        <v>315</v>
      </c>
      <c r="E5348" t="s">
        <v>457</v>
      </c>
      <c r="F5348" t="s">
        <v>9394</v>
      </c>
      <c r="H5348">
        <v>430</v>
      </c>
      <c r="I5348" t="s">
        <v>8807</v>
      </c>
      <c r="J5348" t="s">
        <v>9318</v>
      </c>
      <c r="L5348" t="s">
        <v>32</v>
      </c>
      <c r="N5348" t="s">
        <v>8122</v>
      </c>
      <c r="R5348" t="e">
        <v>#N/A</v>
      </c>
      <c r="S5348" t="s">
        <v>9386</v>
      </c>
      <c r="T5348">
        <v>7382</v>
      </c>
      <c r="U5348" t="s">
        <v>9386</v>
      </c>
    </row>
    <row r="5349" spans="2:21" x14ac:dyDescent="0.25">
      <c r="B5349" t="s">
        <v>169</v>
      </c>
      <c r="C5349">
        <v>2016</v>
      </c>
      <c r="D5349" t="s">
        <v>315</v>
      </c>
      <c r="E5349" t="s">
        <v>457</v>
      </c>
      <c r="F5349" t="s">
        <v>9394</v>
      </c>
      <c r="H5349">
        <v>431</v>
      </c>
      <c r="I5349" t="s">
        <v>8807</v>
      </c>
      <c r="J5349" t="s">
        <v>23</v>
      </c>
      <c r="L5349" t="s">
        <v>23</v>
      </c>
      <c r="N5349" t="s">
        <v>8122</v>
      </c>
      <c r="R5349" t="e">
        <v>#N/A</v>
      </c>
      <c r="S5349" t="s">
        <v>9386</v>
      </c>
      <c r="T5349">
        <v>5328</v>
      </c>
      <c r="U5349" t="s">
        <v>9386</v>
      </c>
    </row>
    <row r="5350" spans="2:21" x14ac:dyDescent="0.25">
      <c r="B5350" t="s">
        <v>169</v>
      </c>
      <c r="C5350">
        <v>2016</v>
      </c>
      <c r="D5350" t="s">
        <v>315</v>
      </c>
      <c r="E5350" t="s">
        <v>457</v>
      </c>
      <c r="F5350" t="s">
        <v>9394</v>
      </c>
      <c r="H5350">
        <v>432</v>
      </c>
      <c r="I5350" t="s">
        <v>8807</v>
      </c>
      <c r="J5350" t="s">
        <v>8136</v>
      </c>
      <c r="L5350" t="s">
        <v>23</v>
      </c>
      <c r="N5350" t="s">
        <v>8122</v>
      </c>
      <c r="R5350" t="e">
        <v>#N/A</v>
      </c>
      <c r="S5350" t="s">
        <v>9386</v>
      </c>
      <c r="T5350">
        <v>6911</v>
      </c>
      <c r="U5350" t="s">
        <v>9386</v>
      </c>
    </row>
    <row r="5351" spans="2:21" x14ac:dyDescent="0.25">
      <c r="B5351" t="s">
        <v>169</v>
      </c>
      <c r="C5351">
        <v>2016</v>
      </c>
      <c r="D5351" t="s">
        <v>315</v>
      </c>
      <c r="E5351" t="s">
        <v>457</v>
      </c>
      <c r="F5351" t="s">
        <v>9394</v>
      </c>
      <c r="H5351">
        <v>433</v>
      </c>
      <c r="I5351" t="s">
        <v>8807</v>
      </c>
      <c r="J5351" t="s">
        <v>8399</v>
      </c>
      <c r="L5351" t="s">
        <v>16</v>
      </c>
      <c r="N5351" t="s">
        <v>8122</v>
      </c>
      <c r="R5351" t="e">
        <v>#N/A</v>
      </c>
      <c r="S5351" t="s">
        <v>9386</v>
      </c>
      <c r="T5351">
        <v>7110</v>
      </c>
      <c r="U5351" t="s">
        <v>9386</v>
      </c>
    </row>
    <row r="5352" spans="2:21" x14ac:dyDescent="0.25">
      <c r="B5352" t="s">
        <v>169</v>
      </c>
      <c r="C5352">
        <v>2016</v>
      </c>
      <c r="D5352" t="s">
        <v>315</v>
      </c>
      <c r="E5352" t="s">
        <v>457</v>
      </c>
      <c r="F5352" t="s">
        <v>9394</v>
      </c>
      <c r="H5352">
        <v>434</v>
      </c>
      <c r="I5352" t="s">
        <v>8807</v>
      </c>
      <c r="J5352" t="s">
        <v>8541</v>
      </c>
      <c r="L5352" t="s">
        <v>14</v>
      </c>
      <c r="N5352" t="s">
        <v>8122</v>
      </c>
      <c r="R5352" t="e">
        <v>#N/A</v>
      </c>
      <c r="S5352" t="s">
        <v>9386</v>
      </c>
      <c r="T5352">
        <v>7138</v>
      </c>
      <c r="U5352" t="s">
        <v>9386</v>
      </c>
    </row>
    <row r="5353" spans="2:21" x14ac:dyDescent="0.25">
      <c r="B5353" t="s">
        <v>169</v>
      </c>
      <c r="C5353">
        <v>2016</v>
      </c>
      <c r="D5353" t="s">
        <v>315</v>
      </c>
      <c r="E5353" t="s">
        <v>457</v>
      </c>
      <c r="F5353" t="s">
        <v>9394</v>
      </c>
      <c r="H5353">
        <v>435</v>
      </c>
      <c r="I5353" t="s">
        <v>8807</v>
      </c>
      <c r="J5353" t="s">
        <v>9317</v>
      </c>
      <c r="L5353" t="s">
        <v>39</v>
      </c>
      <c r="N5353" t="s">
        <v>8122</v>
      </c>
      <c r="R5353" t="e">
        <v>#N/A</v>
      </c>
      <c r="S5353" t="s">
        <v>9386</v>
      </c>
      <c r="T5353">
        <v>7431</v>
      </c>
      <c r="U5353" t="s">
        <v>9386</v>
      </c>
    </row>
    <row r="5354" spans="2:21" x14ac:dyDescent="0.25">
      <c r="B5354" t="s">
        <v>169</v>
      </c>
      <c r="C5354">
        <v>2016</v>
      </c>
      <c r="D5354" t="s">
        <v>315</v>
      </c>
      <c r="E5354" t="s">
        <v>457</v>
      </c>
      <c r="F5354" t="s">
        <v>9394</v>
      </c>
      <c r="H5354">
        <v>436</v>
      </c>
      <c r="I5354" t="s">
        <v>8807</v>
      </c>
      <c r="J5354" t="s">
        <v>9316</v>
      </c>
      <c r="L5354" t="s">
        <v>129</v>
      </c>
      <c r="N5354" t="s">
        <v>8122</v>
      </c>
      <c r="R5354" t="e">
        <v>#N/A</v>
      </c>
      <c r="S5354" t="s">
        <v>9386</v>
      </c>
      <c r="T5354">
        <v>7504</v>
      </c>
      <c r="U5354" t="s">
        <v>9386</v>
      </c>
    </row>
    <row r="5355" spans="2:21" x14ac:dyDescent="0.25">
      <c r="B5355" t="s">
        <v>169</v>
      </c>
      <c r="C5355">
        <v>2016</v>
      </c>
      <c r="D5355" t="s">
        <v>315</v>
      </c>
      <c r="E5355" t="s">
        <v>457</v>
      </c>
      <c r="F5355" t="s">
        <v>9394</v>
      </c>
      <c r="H5355">
        <v>437</v>
      </c>
      <c r="I5355" t="s">
        <v>8807</v>
      </c>
      <c r="J5355" t="s">
        <v>8578</v>
      </c>
      <c r="L5355" t="s">
        <v>73</v>
      </c>
      <c r="N5355" t="s">
        <v>8122</v>
      </c>
      <c r="R5355" t="e">
        <v>#N/A</v>
      </c>
      <c r="S5355" t="s">
        <v>9386</v>
      </c>
      <c r="T5355">
        <v>7280</v>
      </c>
      <c r="U5355" t="s">
        <v>9386</v>
      </c>
    </row>
    <row r="5356" spans="2:21" x14ac:dyDescent="0.25">
      <c r="B5356" t="s">
        <v>169</v>
      </c>
      <c r="C5356">
        <v>2016</v>
      </c>
      <c r="D5356" t="s">
        <v>315</v>
      </c>
      <c r="E5356" t="s">
        <v>457</v>
      </c>
      <c r="F5356" t="s">
        <v>9394</v>
      </c>
      <c r="H5356">
        <v>438</v>
      </c>
      <c r="I5356" t="s">
        <v>8807</v>
      </c>
      <c r="J5356" t="s">
        <v>8600</v>
      </c>
      <c r="L5356" t="s">
        <v>41</v>
      </c>
      <c r="N5356" t="s">
        <v>8122</v>
      </c>
      <c r="R5356" t="e">
        <v>#N/A</v>
      </c>
      <c r="S5356" t="s">
        <v>9386</v>
      </c>
      <c r="T5356">
        <v>7295</v>
      </c>
      <c r="U5356" t="s">
        <v>9386</v>
      </c>
    </row>
    <row r="5357" spans="2:21" x14ac:dyDescent="0.25">
      <c r="B5357" t="s">
        <v>169</v>
      </c>
      <c r="C5357">
        <v>2016</v>
      </c>
      <c r="D5357" t="s">
        <v>315</v>
      </c>
      <c r="E5357" t="s">
        <v>457</v>
      </c>
      <c r="F5357" t="s">
        <v>9394</v>
      </c>
      <c r="G5357" t="s">
        <v>794</v>
      </c>
      <c r="H5357">
        <v>439</v>
      </c>
      <c r="I5357" t="s">
        <v>8807</v>
      </c>
      <c r="J5357" t="s">
        <v>221</v>
      </c>
      <c r="L5357" t="s">
        <v>71</v>
      </c>
      <c r="N5357" t="s">
        <v>8122</v>
      </c>
      <c r="R5357" t="e">
        <v>#N/A</v>
      </c>
      <c r="S5357" t="e">
        <v>#N/A</v>
      </c>
      <c r="T5357">
        <v>2571</v>
      </c>
      <c r="U5357" t="s">
        <v>9386</v>
      </c>
    </row>
    <row r="5358" spans="2:21" x14ac:dyDescent="0.25">
      <c r="B5358" t="s">
        <v>169</v>
      </c>
      <c r="C5358">
        <v>2016</v>
      </c>
      <c r="D5358" t="s">
        <v>315</v>
      </c>
      <c r="E5358" t="s">
        <v>457</v>
      </c>
      <c r="F5358" t="s">
        <v>9394</v>
      </c>
      <c r="G5358" t="s">
        <v>794</v>
      </c>
      <c r="H5358">
        <v>440</v>
      </c>
      <c r="I5358" t="s">
        <v>8807</v>
      </c>
      <c r="J5358" t="s">
        <v>8614</v>
      </c>
      <c r="L5358" t="s">
        <v>14</v>
      </c>
      <c r="N5358" t="s">
        <v>8122</v>
      </c>
      <c r="R5358" t="e">
        <v>#N/A</v>
      </c>
      <c r="S5358" t="e">
        <v>#N/A</v>
      </c>
      <c r="T5358">
        <v>7324</v>
      </c>
      <c r="U5358" t="s">
        <v>9386</v>
      </c>
    </row>
    <row r="5359" spans="2:21" x14ac:dyDescent="0.25">
      <c r="B5359" t="s">
        <v>169</v>
      </c>
      <c r="C5359">
        <v>2016</v>
      </c>
      <c r="D5359" t="s">
        <v>315</v>
      </c>
      <c r="E5359" t="s">
        <v>457</v>
      </c>
      <c r="F5359" t="s">
        <v>9394</v>
      </c>
      <c r="H5359">
        <v>441</v>
      </c>
      <c r="I5359" t="s">
        <v>8807</v>
      </c>
      <c r="J5359" t="s">
        <v>3099</v>
      </c>
      <c r="L5359" t="s">
        <v>77</v>
      </c>
      <c r="N5359" t="s">
        <v>8122</v>
      </c>
      <c r="R5359" t="e">
        <v>#N/A</v>
      </c>
      <c r="S5359" t="s">
        <v>9386</v>
      </c>
      <c r="T5359">
        <v>2078</v>
      </c>
      <c r="U5359" t="s">
        <v>9386</v>
      </c>
    </row>
    <row r="5360" spans="2:21" x14ac:dyDescent="0.25">
      <c r="B5360" t="s">
        <v>169</v>
      </c>
      <c r="C5360">
        <v>2016</v>
      </c>
      <c r="D5360" t="s">
        <v>315</v>
      </c>
      <c r="E5360" t="s">
        <v>457</v>
      </c>
      <c r="F5360" t="s">
        <v>9394</v>
      </c>
      <c r="H5360">
        <v>442</v>
      </c>
      <c r="I5360" t="s">
        <v>8807</v>
      </c>
      <c r="J5360" t="s">
        <v>245</v>
      </c>
      <c r="L5360" t="s">
        <v>16</v>
      </c>
      <c r="N5360" t="s">
        <v>8122</v>
      </c>
      <c r="R5360" t="e">
        <v>#N/A</v>
      </c>
      <c r="S5360" t="s">
        <v>9386</v>
      </c>
      <c r="T5360">
        <v>1147</v>
      </c>
      <c r="U5360" t="s">
        <v>9386</v>
      </c>
    </row>
    <row r="5361" spans="2:21" x14ac:dyDescent="0.25">
      <c r="B5361" t="s">
        <v>169</v>
      </c>
      <c r="C5361">
        <v>2016</v>
      </c>
      <c r="D5361" t="s">
        <v>315</v>
      </c>
      <c r="E5361" t="s">
        <v>457</v>
      </c>
      <c r="F5361" t="s">
        <v>9394</v>
      </c>
      <c r="H5361">
        <v>443</v>
      </c>
      <c r="I5361" t="s">
        <v>8807</v>
      </c>
      <c r="J5361" t="s">
        <v>21</v>
      </c>
      <c r="L5361" t="s">
        <v>107</v>
      </c>
      <c r="N5361" t="s">
        <v>8122</v>
      </c>
      <c r="R5361" t="e">
        <v>#N/A</v>
      </c>
      <c r="S5361" t="s">
        <v>9386</v>
      </c>
      <c r="T5361">
        <v>5354</v>
      </c>
      <c r="U5361" t="s">
        <v>9386</v>
      </c>
    </row>
    <row r="5362" spans="2:21" x14ac:dyDescent="0.25">
      <c r="B5362" t="s">
        <v>169</v>
      </c>
      <c r="C5362">
        <v>2016</v>
      </c>
      <c r="D5362" t="s">
        <v>315</v>
      </c>
      <c r="E5362" t="s">
        <v>457</v>
      </c>
      <c r="F5362" t="s">
        <v>9394</v>
      </c>
      <c r="H5362">
        <v>444</v>
      </c>
      <c r="I5362" t="s">
        <v>8807</v>
      </c>
      <c r="J5362" t="s">
        <v>4853</v>
      </c>
      <c r="L5362" t="s">
        <v>62</v>
      </c>
      <c r="N5362" t="s">
        <v>8122</v>
      </c>
      <c r="R5362" t="e">
        <v>#N/A</v>
      </c>
      <c r="S5362" t="s">
        <v>9386</v>
      </c>
      <c r="T5362">
        <v>3867</v>
      </c>
      <c r="U5362" t="s">
        <v>9386</v>
      </c>
    </row>
    <row r="5363" spans="2:21" x14ac:dyDescent="0.25">
      <c r="B5363" t="s">
        <v>169</v>
      </c>
      <c r="C5363">
        <v>2016</v>
      </c>
      <c r="D5363" t="s">
        <v>315</v>
      </c>
      <c r="E5363" t="s">
        <v>457</v>
      </c>
      <c r="F5363" t="s">
        <v>9394</v>
      </c>
      <c r="H5363">
        <v>445</v>
      </c>
      <c r="I5363" t="s">
        <v>8807</v>
      </c>
      <c r="J5363" t="s">
        <v>9314</v>
      </c>
      <c r="L5363" t="s">
        <v>88</v>
      </c>
      <c r="N5363" t="s">
        <v>8122</v>
      </c>
      <c r="R5363" t="e">
        <v>#N/A</v>
      </c>
      <c r="S5363" t="s">
        <v>9386</v>
      </c>
      <c r="T5363">
        <v>7507</v>
      </c>
      <c r="U5363" t="s">
        <v>9386</v>
      </c>
    </row>
    <row r="5364" spans="2:21" x14ac:dyDescent="0.25">
      <c r="B5364" t="s">
        <v>169</v>
      </c>
      <c r="C5364">
        <v>2016</v>
      </c>
      <c r="D5364" t="s">
        <v>315</v>
      </c>
      <c r="E5364" t="s">
        <v>457</v>
      </c>
      <c r="F5364" t="s">
        <v>9394</v>
      </c>
      <c r="H5364">
        <v>446</v>
      </c>
      <c r="I5364" t="s">
        <v>8807</v>
      </c>
      <c r="J5364" t="s">
        <v>7358</v>
      </c>
      <c r="L5364" t="s">
        <v>68</v>
      </c>
      <c r="N5364" t="s">
        <v>8122</v>
      </c>
      <c r="R5364" t="e">
        <v>#N/A</v>
      </c>
      <c r="S5364" t="s">
        <v>9386</v>
      </c>
      <c r="T5364">
        <v>6879</v>
      </c>
      <c r="U5364" t="s">
        <v>9386</v>
      </c>
    </row>
    <row r="5365" spans="2:21" x14ac:dyDescent="0.25">
      <c r="B5365" t="s">
        <v>169</v>
      </c>
      <c r="C5365">
        <v>2016</v>
      </c>
      <c r="D5365" t="s">
        <v>315</v>
      </c>
      <c r="E5365" t="s">
        <v>457</v>
      </c>
      <c r="F5365" t="s">
        <v>9394</v>
      </c>
      <c r="H5365">
        <v>447</v>
      </c>
      <c r="I5365" t="s">
        <v>8807</v>
      </c>
      <c r="J5365" t="s">
        <v>1910</v>
      </c>
      <c r="L5365" t="s">
        <v>77</v>
      </c>
      <c r="N5365" t="s">
        <v>8122</v>
      </c>
      <c r="R5365" t="e">
        <v>#N/A</v>
      </c>
      <c r="S5365" t="s">
        <v>9386</v>
      </c>
      <c r="T5365">
        <v>843</v>
      </c>
      <c r="U5365" t="s">
        <v>9386</v>
      </c>
    </row>
    <row r="5366" spans="2:21" x14ac:dyDescent="0.25">
      <c r="B5366" t="s">
        <v>169</v>
      </c>
      <c r="C5366">
        <v>2016</v>
      </c>
      <c r="D5366" t="s">
        <v>315</v>
      </c>
      <c r="E5366" t="s">
        <v>457</v>
      </c>
      <c r="F5366" t="s">
        <v>9394</v>
      </c>
      <c r="H5366">
        <v>448</v>
      </c>
      <c r="I5366" t="s">
        <v>8807</v>
      </c>
      <c r="J5366" t="s">
        <v>14</v>
      </c>
      <c r="L5366" t="s">
        <v>14</v>
      </c>
      <c r="N5366" t="s">
        <v>8122</v>
      </c>
      <c r="R5366" t="e">
        <v>#N/A</v>
      </c>
      <c r="S5366" t="s">
        <v>9386</v>
      </c>
      <c r="T5366">
        <v>6084</v>
      </c>
      <c r="U5366" t="s">
        <v>9386</v>
      </c>
    </row>
    <row r="5367" spans="2:21" x14ac:dyDescent="0.25">
      <c r="B5367" t="s">
        <v>169</v>
      </c>
      <c r="C5367">
        <v>2016</v>
      </c>
      <c r="D5367" t="s">
        <v>315</v>
      </c>
      <c r="E5367" t="s">
        <v>457</v>
      </c>
      <c r="F5367" t="s">
        <v>9394</v>
      </c>
      <c r="H5367">
        <v>449</v>
      </c>
      <c r="I5367" t="s">
        <v>8807</v>
      </c>
      <c r="J5367" t="s">
        <v>4065</v>
      </c>
      <c r="L5367" t="s">
        <v>12</v>
      </c>
      <c r="N5367" t="s">
        <v>8122</v>
      </c>
      <c r="R5367" t="e">
        <v>#N/A</v>
      </c>
      <c r="S5367" t="s">
        <v>9386</v>
      </c>
      <c r="T5367">
        <v>3067</v>
      </c>
      <c r="U5367" t="s">
        <v>9386</v>
      </c>
    </row>
    <row r="5368" spans="2:21" x14ac:dyDescent="0.25">
      <c r="B5368" t="s">
        <v>169</v>
      </c>
      <c r="C5368">
        <v>2016</v>
      </c>
      <c r="D5368" t="s">
        <v>315</v>
      </c>
      <c r="E5368" t="s">
        <v>457</v>
      </c>
      <c r="F5368" t="s">
        <v>9394</v>
      </c>
      <c r="H5368">
        <v>450</v>
      </c>
      <c r="I5368" t="s">
        <v>8807</v>
      </c>
      <c r="J5368" t="s">
        <v>64</v>
      </c>
      <c r="L5368" t="s">
        <v>83</v>
      </c>
      <c r="N5368" t="s">
        <v>8122</v>
      </c>
      <c r="R5368" t="e">
        <v>#N/A</v>
      </c>
      <c r="S5368" t="s">
        <v>9386</v>
      </c>
      <c r="T5368">
        <v>2073</v>
      </c>
      <c r="U5368" t="s">
        <v>9386</v>
      </c>
    </row>
    <row r="5369" spans="2:21" x14ac:dyDescent="0.25">
      <c r="B5369" t="s">
        <v>169</v>
      </c>
      <c r="C5369">
        <v>2016</v>
      </c>
      <c r="D5369" t="s">
        <v>315</v>
      </c>
      <c r="E5369" t="s">
        <v>457</v>
      </c>
      <c r="F5369" t="s">
        <v>9394</v>
      </c>
      <c r="H5369">
        <v>451</v>
      </c>
      <c r="I5369" t="s">
        <v>8807</v>
      </c>
      <c r="J5369" t="s">
        <v>4904</v>
      </c>
      <c r="L5369" t="s">
        <v>68</v>
      </c>
      <c r="N5369" t="s">
        <v>8122</v>
      </c>
      <c r="R5369" t="e">
        <v>#N/A</v>
      </c>
      <c r="S5369" t="s">
        <v>9386</v>
      </c>
      <c r="T5369">
        <v>3924</v>
      </c>
      <c r="U5369" t="s">
        <v>9386</v>
      </c>
    </row>
    <row r="5370" spans="2:21" x14ac:dyDescent="0.25">
      <c r="B5370" t="s">
        <v>169</v>
      </c>
      <c r="C5370">
        <v>2016</v>
      </c>
      <c r="D5370" t="s">
        <v>315</v>
      </c>
      <c r="E5370" t="s">
        <v>457</v>
      </c>
      <c r="F5370" t="s">
        <v>9394</v>
      </c>
      <c r="H5370">
        <v>452</v>
      </c>
      <c r="I5370" t="s">
        <v>8807</v>
      </c>
      <c r="J5370" t="s">
        <v>228</v>
      </c>
      <c r="L5370" t="s">
        <v>22</v>
      </c>
      <c r="N5370" t="s">
        <v>8122</v>
      </c>
      <c r="R5370" t="e">
        <v>#N/A</v>
      </c>
      <c r="S5370" t="s">
        <v>9386</v>
      </c>
      <c r="T5370">
        <v>2795</v>
      </c>
      <c r="U5370" t="s">
        <v>9386</v>
      </c>
    </row>
    <row r="5371" spans="2:21" x14ac:dyDescent="0.25">
      <c r="B5371" t="s">
        <v>169</v>
      </c>
      <c r="C5371">
        <v>2016</v>
      </c>
      <c r="D5371" t="s">
        <v>315</v>
      </c>
      <c r="E5371" t="s">
        <v>457</v>
      </c>
      <c r="F5371" t="s">
        <v>9394</v>
      </c>
      <c r="H5371">
        <v>453</v>
      </c>
      <c r="I5371">
        <v>-1</v>
      </c>
      <c r="J5371" t="s">
        <v>235</v>
      </c>
      <c r="K5371" t="s">
        <v>9312</v>
      </c>
      <c r="L5371" t="s">
        <v>77</v>
      </c>
      <c r="N5371" t="s">
        <v>8122</v>
      </c>
      <c r="R5371" t="e">
        <v>#N/A</v>
      </c>
      <c r="S5371" t="s">
        <v>9386</v>
      </c>
      <c r="T5371">
        <v>716</v>
      </c>
      <c r="U5371">
        <v>31</v>
      </c>
    </row>
    <row r="5372" spans="2:21" x14ac:dyDescent="0.25">
      <c r="B5372" t="s">
        <v>169</v>
      </c>
      <c r="C5372">
        <v>2016</v>
      </c>
      <c r="D5372" t="s">
        <v>315</v>
      </c>
      <c r="E5372" t="s">
        <v>457</v>
      </c>
      <c r="F5372" t="s">
        <v>9394</v>
      </c>
      <c r="H5372">
        <v>453</v>
      </c>
      <c r="I5372">
        <v>-2</v>
      </c>
      <c r="J5372" t="s">
        <v>253</v>
      </c>
      <c r="K5372" t="s">
        <v>9312</v>
      </c>
      <c r="L5372" t="s">
        <v>77</v>
      </c>
      <c r="N5372" t="s">
        <v>8122</v>
      </c>
      <c r="R5372" t="e">
        <v>#N/A</v>
      </c>
      <c r="S5372" t="s">
        <v>9386</v>
      </c>
      <c r="T5372">
        <v>4247</v>
      </c>
      <c r="U5372">
        <v>31</v>
      </c>
    </row>
    <row r="5373" spans="2:21" x14ac:dyDescent="0.25">
      <c r="B5373" t="s">
        <v>169</v>
      </c>
      <c r="C5373">
        <v>2016</v>
      </c>
      <c r="D5373" t="s">
        <v>315</v>
      </c>
      <c r="E5373" t="s">
        <v>457</v>
      </c>
      <c r="F5373" t="s">
        <v>9394</v>
      </c>
      <c r="H5373">
        <v>454</v>
      </c>
      <c r="I5373" t="s">
        <v>8807</v>
      </c>
      <c r="J5373" t="s">
        <v>8197</v>
      </c>
      <c r="L5373" t="s">
        <v>41</v>
      </c>
      <c r="N5373" t="s">
        <v>8122</v>
      </c>
      <c r="R5373" t="e">
        <v>#N/A</v>
      </c>
      <c r="S5373" t="s">
        <v>9386</v>
      </c>
      <c r="T5373">
        <v>6927</v>
      </c>
      <c r="U5373" t="s">
        <v>9386</v>
      </c>
    </row>
    <row r="5374" spans="2:21" x14ac:dyDescent="0.25">
      <c r="B5374" t="s">
        <v>169</v>
      </c>
      <c r="C5374">
        <v>2016</v>
      </c>
      <c r="D5374" t="s">
        <v>315</v>
      </c>
      <c r="E5374" t="s">
        <v>457</v>
      </c>
      <c r="F5374" t="s">
        <v>9394</v>
      </c>
      <c r="H5374">
        <v>455</v>
      </c>
      <c r="I5374" t="s">
        <v>8807</v>
      </c>
      <c r="J5374" t="s">
        <v>8558</v>
      </c>
      <c r="L5374" t="s">
        <v>51</v>
      </c>
      <c r="N5374" t="s">
        <v>8122</v>
      </c>
      <c r="R5374" t="e">
        <v>#N/A</v>
      </c>
      <c r="S5374" t="s">
        <v>9386</v>
      </c>
      <c r="T5374">
        <v>7297</v>
      </c>
      <c r="U5374" t="s">
        <v>9386</v>
      </c>
    </row>
    <row r="5375" spans="2:21" x14ac:dyDescent="0.25">
      <c r="B5375" t="s">
        <v>169</v>
      </c>
      <c r="C5375">
        <v>2016</v>
      </c>
      <c r="D5375" t="s">
        <v>315</v>
      </c>
      <c r="E5375" t="s">
        <v>457</v>
      </c>
      <c r="F5375" t="s">
        <v>9394</v>
      </c>
      <c r="H5375">
        <v>456</v>
      </c>
      <c r="I5375" t="s">
        <v>8807</v>
      </c>
      <c r="J5375" t="s">
        <v>3833</v>
      </c>
      <c r="L5375" t="s">
        <v>86</v>
      </c>
      <c r="N5375" t="s">
        <v>8122</v>
      </c>
      <c r="R5375" t="e">
        <v>#N/A</v>
      </c>
      <c r="S5375" t="s">
        <v>9386</v>
      </c>
      <c r="T5375">
        <v>2831</v>
      </c>
      <c r="U5375" t="s">
        <v>9386</v>
      </c>
    </row>
    <row r="5376" spans="2:21" x14ac:dyDescent="0.25">
      <c r="B5376" t="s">
        <v>169</v>
      </c>
      <c r="C5376">
        <v>2016</v>
      </c>
      <c r="D5376" t="s">
        <v>315</v>
      </c>
      <c r="E5376" t="s">
        <v>457</v>
      </c>
      <c r="F5376" t="s">
        <v>9394</v>
      </c>
      <c r="H5376">
        <v>457</v>
      </c>
      <c r="I5376" t="s">
        <v>8807</v>
      </c>
      <c r="J5376" t="s">
        <v>6024</v>
      </c>
      <c r="L5376" t="s">
        <v>86</v>
      </c>
      <c r="N5376" t="s">
        <v>8122</v>
      </c>
      <c r="R5376" t="e">
        <v>#N/A</v>
      </c>
      <c r="S5376" t="s">
        <v>9386</v>
      </c>
      <c r="T5376">
        <v>5090</v>
      </c>
      <c r="U5376" t="s">
        <v>9386</v>
      </c>
    </row>
    <row r="5377" spans="2:21" x14ac:dyDescent="0.25">
      <c r="B5377" t="s">
        <v>169</v>
      </c>
      <c r="C5377">
        <v>2016</v>
      </c>
      <c r="D5377" t="s">
        <v>315</v>
      </c>
      <c r="E5377" t="s">
        <v>457</v>
      </c>
      <c r="F5377" t="s">
        <v>9394</v>
      </c>
      <c r="H5377">
        <v>458</v>
      </c>
      <c r="I5377" t="s">
        <v>8807</v>
      </c>
      <c r="J5377" t="s">
        <v>8405</v>
      </c>
      <c r="L5377" t="s">
        <v>39</v>
      </c>
      <c r="N5377" t="s">
        <v>8122</v>
      </c>
      <c r="R5377" t="e">
        <v>#N/A</v>
      </c>
      <c r="S5377" t="s">
        <v>9386</v>
      </c>
      <c r="T5377">
        <v>7074</v>
      </c>
      <c r="U5377" t="s">
        <v>9386</v>
      </c>
    </row>
    <row r="5378" spans="2:21" x14ac:dyDescent="0.25">
      <c r="B5378" t="s">
        <v>169</v>
      </c>
      <c r="C5378">
        <v>2016</v>
      </c>
      <c r="D5378" t="s">
        <v>315</v>
      </c>
      <c r="E5378" t="s">
        <v>457</v>
      </c>
      <c r="F5378" t="s">
        <v>9394</v>
      </c>
      <c r="H5378">
        <v>459</v>
      </c>
      <c r="I5378" t="s">
        <v>8807</v>
      </c>
      <c r="J5378" t="s">
        <v>4162</v>
      </c>
      <c r="L5378" t="s">
        <v>108</v>
      </c>
      <c r="N5378" t="s">
        <v>8122</v>
      </c>
      <c r="R5378" t="e">
        <v>#N/A</v>
      </c>
      <c r="S5378" t="s">
        <v>9386</v>
      </c>
      <c r="T5378">
        <v>3168</v>
      </c>
      <c r="U5378" t="s">
        <v>9386</v>
      </c>
    </row>
    <row r="5379" spans="2:21" x14ac:dyDescent="0.25">
      <c r="B5379" t="s">
        <v>169</v>
      </c>
      <c r="C5379">
        <v>2016</v>
      </c>
      <c r="D5379" t="s">
        <v>315</v>
      </c>
      <c r="E5379" t="s">
        <v>457</v>
      </c>
      <c r="F5379" t="s">
        <v>9394</v>
      </c>
      <c r="H5379">
        <v>460</v>
      </c>
      <c r="I5379" t="s">
        <v>8807</v>
      </c>
      <c r="J5379" t="s">
        <v>8168</v>
      </c>
      <c r="L5379" t="s">
        <v>71</v>
      </c>
      <c r="N5379" t="s">
        <v>8122</v>
      </c>
      <c r="R5379" t="e">
        <v>#N/A</v>
      </c>
      <c r="S5379" t="s">
        <v>9386</v>
      </c>
      <c r="T5379">
        <v>6916</v>
      </c>
      <c r="U5379" t="s">
        <v>9386</v>
      </c>
    </row>
    <row r="5380" spans="2:21" x14ac:dyDescent="0.25">
      <c r="B5380" t="s">
        <v>169</v>
      </c>
      <c r="C5380">
        <v>2016</v>
      </c>
      <c r="D5380" t="s">
        <v>315</v>
      </c>
      <c r="E5380" t="s">
        <v>457</v>
      </c>
      <c r="F5380" t="s">
        <v>9394</v>
      </c>
      <c r="H5380">
        <v>461</v>
      </c>
      <c r="I5380" t="s">
        <v>8807</v>
      </c>
      <c r="J5380" t="s">
        <v>8162</v>
      </c>
      <c r="L5380" t="s">
        <v>23</v>
      </c>
      <c r="N5380" t="s">
        <v>8122</v>
      </c>
      <c r="R5380" t="e">
        <v>#N/A</v>
      </c>
      <c r="S5380" t="s">
        <v>9386</v>
      </c>
      <c r="T5380">
        <v>6923</v>
      </c>
      <c r="U5380" t="s">
        <v>9386</v>
      </c>
    </row>
    <row r="5381" spans="2:21" x14ac:dyDescent="0.25">
      <c r="B5381" t="s">
        <v>169</v>
      </c>
      <c r="C5381">
        <v>2016</v>
      </c>
      <c r="D5381" t="s">
        <v>315</v>
      </c>
      <c r="E5381" t="s">
        <v>457</v>
      </c>
      <c r="F5381" t="s">
        <v>9394</v>
      </c>
      <c r="H5381">
        <v>462</v>
      </c>
      <c r="I5381" t="s">
        <v>8807</v>
      </c>
      <c r="J5381" t="s">
        <v>9311</v>
      </c>
      <c r="L5381" t="s">
        <v>73</v>
      </c>
      <c r="N5381" t="s">
        <v>8122</v>
      </c>
      <c r="R5381" t="e">
        <v>#N/A</v>
      </c>
      <c r="S5381" t="s">
        <v>9386</v>
      </c>
      <c r="T5381">
        <v>7466</v>
      </c>
      <c r="U5381" t="s">
        <v>9386</v>
      </c>
    </row>
    <row r="5382" spans="2:21" x14ac:dyDescent="0.25">
      <c r="B5382" t="s">
        <v>169</v>
      </c>
      <c r="C5382">
        <v>2016</v>
      </c>
      <c r="D5382" t="s">
        <v>315</v>
      </c>
      <c r="E5382" t="s">
        <v>457</v>
      </c>
      <c r="F5382" t="s">
        <v>9394</v>
      </c>
      <c r="H5382">
        <v>463</v>
      </c>
      <c r="I5382" t="s">
        <v>8807</v>
      </c>
      <c r="J5382" t="s">
        <v>83</v>
      </c>
      <c r="L5382" t="s">
        <v>83</v>
      </c>
      <c r="N5382" t="s">
        <v>8122</v>
      </c>
      <c r="R5382" t="e">
        <v>#N/A</v>
      </c>
      <c r="S5382" t="s">
        <v>9386</v>
      </c>
      <c r="T5382">
        <v>1101</v>
      </c>
      <c r="U5382" t="s">
        <v>9386</v>
      </c>
    </row>
    <row r="5383" spans="2:21" x14ac:dyDescent="0.25">
      <c r="B5383" t="s">
        <v>169</v>
      </c>
      <c r="C5383">
        <v>2016</v>
      </c>
      <c r="D5383" t="s">
        <v>315</v>
      </c>
      <c r="E5383" t="s">
        <v>457</v>
      </c>
      <c r="F5383" t="s">
        <v>9394</v>
      </c>
      <c r="H5383">
        <v>464</v>
      </c>
      <c r="I5383" t="s">
        <v>8807</v>
      </c>
      <c r="J5383" t="s">
        <v>8577</v>
      </c>
      <c r="L5383" t="s">
        <v>107</v>
      </c>
      <c r="N5383" t="s">
        <v>8122</v>
      </c>
      <c r="R5383" t="e">
        <v>#N/A</v>
      </c>
      <c r="S5383" t="s">
        <v>9386</v>
      </c>
      <c r="T5383">
        <v>7301</v>
      </c>
      <c r="U5383" t="s">
        <v>9386</v>
      </c>
    </row>
    <row r="5384" spans="2:21" x14ac:dyDescent="0.25">
      <c r="B5384" t="s">
        <v>169</v>
      </c>
      <c r="C5384">
        <v>2016</v>
      </c>
      <c r="D5384" t="s">
        <v>315</v>
      </c>
      <c r="E5384" t="s">
        <v>457</v>
      </c>
      <c r="F5384" t="s">
        <v>9394</v>
      </c>
      <c r="H5384">
        <v>465</v>
      </c>
      <c r="I5384" t="s">
        <v>8807</v>
      </c>
      <c r="J5384" t="s">
        <v>4436</v>
      </c>
      <c r="L5384" t="s">
        <v>12</v>
      </c>
      <c r="N5384" t="s">
        <v>8122</v>
      </c>
      <c r="R5384" t="e">
        <v>#N/A</v>
      </c>
      <c r="S5384" t="s">
        <v>9386</v>
      </c>
      <c r="T5384">
        <v>3445</v>
      </c>
      <c r="U5384" t="s">
        <v>9386</v>
      </c>
    </row>
    <row r="5385" spans="2:21" x14ac:dyDescent="0.25">
      <c r="B5385" t="s">
        <v>169</v>
      </c>
      <c r="C5385">
        <v>2016</v>
      </c>
      <c r="D5385" t="s">
        <v>315</v>
      </c>
      <c r="E5385" t="s">
        <v>457</v>
      </c>
      <c r="F5385" t="s">
        <v>9394</v>
      </c>
      <c r="H5385">
        <v>466</v>
      </c>
      <c r="I5385" t="s">
        <v>8807</v>
      </c>
      <c r="J5385" t="s">
        <v>8196</v>
      </c>
      <c r="L5385" t="s">
        <v>12</v>
      </c>
      <c r="N5385" t="s">
        <v>8122</v>
      </c>
      <c r="R5385" t="e">
        <v>#N/A</v>
      </c>
      <c r="S5385" t="s">
        <v>9386</v>
      </c>
      <c r="T5385">
        <v>6949</v>
      </c>
      <c r="U5385" t="s">
        <v>9386</v>
      </c>
    </row>
    <row r="5386" spans="2:21" x14ac:dyDescent="0.25">
      <c r="B5386" t="s">
        <v>169</v>
      </c>
      <c r="C5386">
        <v>2016</v>
      </c>
      <c r="D5386" t="s">
        <v>315</v>
      </c>
      <c r="E5386" t="s">
        <v>457</v>
      </c>
      <c r="F5386" t="s">
        <v>9394</v>
      </c>
      <c r="H5386">
        <v>467</v>
      </c>
      <c r="I5386" t="s">
        <v>8807</v>
      </c>
      <c r="J5386" t="s">
        <v>9309</v>
      </c>
      <c r="L5386" t="s">
        <v>71</v>
      </c>
      <c r="N5386" t="s">
        <v>8122</v>
      </c>
      <c r="R5386" t="e">
        <v>#N/A</v>
      </c>
      <c r="S5386" t="s">
        <v>9386</v>
      </c>
      <c r="T5386">
        <v>7435</v>
      </c>
      <c r="U5386" t="s">
        <v>9386</v>
      </c>
    </row>
    <row r="5387" spans="2:21" x14ac:dyDescent="0.25">
      <c r="B5387" t="s">
        <v>169</v>
      </c>
      <c r="C5387">
        <v>2016</v>
      </c>
      <c r="D5387" t="s">
        <v>315</v>
      </c>
      <c r="E5387" t="s">
        <v>457</v>
      </c>
      <c r="F5387" t="s">
        <v>9394</v>
      </c>
      <c r="H5387">
        <v>468</v>
      </c>
      <c r="I5387" t="s">
        <v>8807</v>
      </c>
      <c r="J5387" t="s">
        <v>6302</v>
      </c>
      <c r="L5387" t="s">
        <v>71</v>
      </c>
      <c r="N5387" t="s">
        <v>8122</v>
      </c>
      <c r="R5387" t="e">
        <v>#N/A</v>
      </c>
      <c r="S5387" t="s">
        <v>9386</v>
      </c>
      <c r="T5387">
        <v>5381</v>
      </c>
      <c r="U5387" t="s">
        <v>9386</v>
      </c>
    </row>
    <row r="5388" spans="2:21" x14ac:dyDescent="0.25">
      <c r="B5388" t="s">
        <v>169</v>
      </c>
      <c r="C5388">
        <v>2016</v>
      </c>
      <c r="D5388" t="s">
        <v>315</v>
      </c>
      <c r="E5388" t="s">
        <v>457</v>
      </c>
      <c r="F5388" t="s">
        <v>9394</v>
      </c>
      <c r="H5388">
        <v>469</v>
      </c>
      <c r="I5388" t="s">
        <v>8807</v>
      </c>
      <c r="J5388" t="s">
        <v>8741</v>
      </c>
      <c r="L5388" t="s">
        <v>108</v>
      </c>
      <c r="N5388" t="s">
        <v>8122</v>
      </c>
      <c r="R5388" t="e">
        <v>#N/A</v>
      </c>
      <c r="S5388" t="s">
        <v>9386</v>
      </c>
      <c r="T5388">
        <v>7267</v>
      </c>
      <c r="U5388" t="s">
        <v>9386</v>
      </c>
    </row>
    <row r="5389" spans="2:21" x14ac:dyDescent="0.25">
      <c r="B5389" t="s">
        <v>169</v>
      </c>
      <c r="C5389">
        <v>2016</v>
      </c>
      <c r="D5389" t="s">
        <v>315</v>
      </c>
      <c r="E5389" t="s">
        <v>457</v>
      </c>
      <c r="F5389" t="s">
        <v>9394</v>
      </c>
      <c r="H5389">
        <v>470</v>
      </c>
      <c r="I5389" t="s">
        <v>8807</v>
      </c>
      <c r="J5389" t="s">
        <v>4729</v>
      </c>
      <c r="L5389" t="s">
        <v>77</v>
      </c>
      <c r="N5389" t="s">
        <v>8122</v>
      </c>
      <c r="R5389" t="e">
        <v>#N/A</v>
      </c>
      <c r="S5389" t="s">
        <v>9386</v>
      </c>
      <c r="T5389">
        <v>3741</v>
      </c>
      <c r="U5389" t="s">
        <v>9386</v>
      </c>
    </row>
    <row r="5390" spans="2:21" x14ac:dyDescent="0.25">
      <c r="B5390" t="s">
        <v>169</v>
      </c>
      <c r="C5390">
        <v>2016</v>
      </c>
      <c r="D5390" t="s">
        <v>315</v>
      </c>
      <c r="E5390" t="s">
        <v>457</v>
      </c>
      <c r="F5390" t="s">
        <v>9394</v>
      </c>
      <c r="H5390">
        <v>471</v>
      </c>
      <c r="I5390" t="s">
        <v>8807</v>
      </c>
      <c r="J5390" t="s">
        <v>8467</v>
      </c>
      <c r="L5390" t="s">
        <v>14</v>
      </c>
      <c r="N5390" t="s">
        <v>8122</v>
      </c>
      <c r="R5390" t="e">
        <v>#N/A</v>
      </c>
      <c r="S5390" t="s">
        <v>9386</v>
      </c>
      <c r="T5390">
        <v>7076</v>
      </c>
      <c r="U5390" t="s">
        <v>9386</v>
      </c>
    </row>
    <row r="5391" spans="2:21" x14ac:dyDescent="0.25">
      <c r="B5391" t="s">
        <v>169</v>
      </c>
      <c r="C5391">
        <v>2016</v>
      </c>
      <c r="D5391" t="s">
        <v>315</v>
      </c>
      <c r="E5391" t="s">
        <v>457</v>
      </c>
      <c r="F5391" t="s">
        <v>9394</v>
      </c>
      <c r="H5391">
        <v>472</v>
      </c>
      <c r="I5391" t="s">
        <v>8807</v>
      </c>
      <c r="J5391" t="s">
        <v>4935</v>
      </c>
      <c r="L5391" t="s">
        <v>25</v>
      </c>
      <c r="N5391" t="s">
        <v>8122</v>
      </c>
      <c r="R5391" t="e">
        <v>#N/A</v>
      </c>
      <c r="S5391" t="s">
        <v>9386</v>
      </c>
      <c r="T5391">
        <v>3957</v>
      </c>
      <c r="U5391" t="s">
        <v>9386</v>
      </c>
    </row>
    <row r="5392" spans="2:21" x14ac:dyDescent="0.25">
      <c r="B5392" t="s">
        <v>169</v>
      </c>
      <c r="C5392">
        <v>2016</v>
      </c>
      <c r="D5392" t="s">
        <v>315</v>
      </c>
      <c r="E5392" t="s">
        <v>457</v>
      </c>
      <c r="F5392" t="s">
        <v>9394</v>
      </c>
      <c r="H5392">
        <v>473</v>
      </c>
      <c r="I5392" t="s">
        <v>8807</v>
      </c>
      <c r="J5392" t="s">
        <v>9308</v>
      </c>
      <c r="L5392" t="s">
        <v>17</v>
      </c>
      <c r="N5392" t="s">
        <v>8122</v>
      </c>
      <c r="R5392" t="e">
        <v>#N/A</v>
      </c>
      <c r="S5392" t="s">
        <v>9386</v>
      </c>
      <c r="T5392">
        <v>7505</v>
      </c>
      <c r="U5392" t="s">
        <v>9386</v>
      </c>
    </row>
    <row r="5393" spans="2:21" x14ac:dyDescent="0.25">
      <c r="B5393" t="s">
        <v>169</v>
      </c>
      <c r="C5393">
        <v>2016</v>
      </c>
      <c r="D5393" t="s">
        <v>315</v>
      </c>
      <c r="E5393" t="s">
        <v>457</v>
      </c>
      <c r="F5393" t="s">
        <v>9394</v>
      </c>
      <c r="H5393">
        <v>474</v>
      </c>
      <c r="I5393" t="s">
        <v>8807</v>
      </c>
      <c r="J5393" t="s">
        <v>77</v>
      </c>
      <c r="L5393" t="s">
        <v>77</v>
      </c>
      <c r="N5393" t="s">
        <v>8122</v>
      </c>
      <c r="R5393" t="e">
        <v>#N/A</v>
      </c>
      <c r="S5393" t="s">
        <v>9386</v>
      </c>
      <c r="T5393">
        <v>1548</v>
      </c>
      <c r="U5393" t="s">
        <v>9386</v>
      </c>
    </row>
    <row r="5394" spans="2:21" x14ac:dyDescent="0.25">
      <c r="B5394" t="s">
        <v>169</v>
      </c>
      <c r="C5394">
        <v>2016</v>
      </c>
      <c r="D5394" t="s">
        <v>315</v>
      </c>
      <c r="E5394" t="s">
        <v>457</v>
      </c>
      <c r="F5394" t="s">
        <v>9394</v>
      </c>
      <c r="H5394">
        <v>475</v>
      </c>
      <c r="I5394" t="s">
        <v>8807</v>
      </c>
      <c r="J5394" t="s">
        <v>5673</v>
      </c>
      <c r="L5394" t="s">
        <v>31</v>
      </c>
      <c r="N5394" t="s">
        <v>8122</v>
      </c>
      <c r="R5394" t="e">
        <v>#N/A</v>
      </c>
      <c r="S5394" t="s">
        <v>9386</v>
      </c>
      <c r="T5394">
        <v>6877</v>
      </c>
      <c r="U5394" t="s">
        <v>9386</v>
      </c>
    </row>
    <row r="5395" spans="2:21" x14ac:dyDescent="0.25">
      <c r="B5395" t="s">
        <v>169</v>
      </c>
      <c r="C5395">
        <v>2016</v>
      </c>
      <c r="D5395" t="s">
        <v>315</v>
      </c>
      <c r="E5395" t="s">
        <v>457</v>
      </c>
      <c r="F5395" t="s">
        <v>9394</v>
      </c>
      <c r="H5395">
        <v>476</v>
      </c>
      <c r="I5395" t="s">
        <v>8807</v>
      </c>
      <c r="J5395" t="s">
        <v>206</v>
      </c>
      <c r="L5395" t="s">
        <v>15</v>
      </c>
      <c r="N5395" t="s">
        <v>8122</v>
      </c>
      <c r="R5395" t="e">
        <v>#N/A</v>
      </c>
      <c r="S5395" t="s">
        <v>9386</v>
      </c>
      <c r="T5395">
        <v>2999</v>
      </c>
      <c r="U5395" t="s">
        <v>9386</v>
      </c>
    </row>
    <row r="5396" spans="2:21" x14ac:dyDescent="0.25">
      <c r="B5396" t="s">
        <v>169</v>
      </c>
      <c r="C5396">
        <v>2016</v>
      </c>
      <c r="D5396" t="s">
        <v>315</v>
      </c>
      <c r="E5396" t="s">
        <v>457</v>
      </c>
      <c r="F5396" t="s">
        <v>9394</v>
      </c>
      <c r="H5396">
        <v>477</v>
      </c>
      <c r="I5396" t="s">
        <v>8807</v>
      </c>
      <c r="J5396" t="s">
        <v>2679</v>
      </c>
      <c r="L5396" t="s">
        <v>85</v>
      </c>
      <c r="N5396" t="s">
        <v>8122</v>
      </c>
      <c r="R5396" t="e">
        <v>#N/A</v>
      </c>
      <c r="S5396" t="s">
        <v>9386</v>
      </c>
      <c r="T5396">
        <v>1637</v>
      </c>
      <c r="U5396" t="s">
        <v>9386</v>
      </c>
    </row>
    <row r="5397" spans="2:21" x14ac:dyDescent="0.25">
      <c r="B5397" t="s">
        <v>169</v>
      </c>
      <c r="C5397">
        <v>2016</v>
      </c>
      <c r="D5397" t="s">
        <v>315</v>
      </c>
      <c r="E5397" t="s">
        <v>457</v>
      </c>
      <c r="F5397" t="s">
        <v>9394</v>
      </c>
      <c r="H5397">
        <v>478</v>
      </c>
      <c r="I5397" t="s">
        <v>8807</v>
      </c>
      <c r="J5397" t="s">
        <v>8739</v>
      </c>
      <c r="L5397" t="s">
        <v>23</v>
      </c>
      <c r="N5397" t="s">
        <v>8122</v>
      </c>
      <c r="R5397" t="e">
        <v>#N/A</v>
      </c>
      <c r="S5397" t="s">
        <v>9386</v>
      </c>
      <c r="T5397">
        <v>7186</v>
      </c>
      <c r="U5397" t="s">
        <v>9386</v>
      </c>
    </row>
    <row r="5398" spans="2:21" x14ac:dyDescent="0.25">
      <c r="B5398" t="s">
        <v>169</v>
      </c>
      <c r="C5398">
        <v>2016</v>
      </c>
      <c r="D5398" t="s">
        <v>315</v>
      </c>
      <c r="E5398" t="s">
        <v>457</v>
      </c>
      <c r="F5398" t="s">
        <v>9394</v>
      </c>
      <c r="H5398">
        <v>479</v>
      </c>
      <c r="I5398" t="s">
        <v>8807</v>
      </c>
      <c r="J5398" t="s">
        <v>8339</v>
      </c>
      <c r="L5398" t="s">
        <v>12</v>
      </c>
      <c r="N5398" t="s">
        <v>8122</v>
      </c>
      <c r="R5398" t="e">
        <v>#N/A</v>
      </c>
      <c r="S5398" t="s">
        <v>9386</v>
      </c>
      <c r="T5398">
        <v>7028</v>
      </c>
      <c r="U5398" t="s">
        <v>9386</v>
      </c>
    </row>
    <row r="5399" spans="2:21" x14ac:dyDescent="0.25">
      <c r="B5399" t="s">
        <v>169</v>
      </c>
      <c r="C5399">
        <v>2016</v>
      </c>
      <c r="D5399" t="s">
        <v>315</v>
      </c>
      <c r="E5399" t="s">
        <v>457</v>
      </c>
      <c r="F5399" t="s">
        <v>9394</v>
      </c>
      <c r="H5399">
        <v>480</v>
      </c>
      <c r="I5399" t="s">
        <v>8807</v>
      </c>
      <c r="J5399" t="s">
        <v>8530</v>
      </c>
      <c r="L5399" t="s">
        <v>86</v>
      </c>
      <c r="N5399" t="s">
        <v>8122</v>
      </c>
      <c r="R5399" t="e">
        <v>#N/A</v>
      </c>
      <c r="S5399" t="s">
        <v>9386</v>
      </c>
      <c r="T5399">
        <v>7139</v>
      </c>
      <c r="U5399" t="s">
        <v>9386</v>
      </c>
    </row>
    <row r="5400" spans="2:21" x14ac:dyDescent="0.25">
      <c r="B5400" t="s">
        <v>169</v>
      </c>
      <c r="C5400">
        <v>2016</v>
      </c>
      <c r="D5400" t="s">
        <v>315</v>
      </c>
      <c r="E5400" t="s">
        <v>457</v>
      </c>
      <c r="F5400" t="s">
        <v>9394</v>
      </c>
      <c r="H5400">
        <v>481</v>
      </c>
      <c r="I5400" t="s">
        <v>8807</v>
      </c>
      <c r="J5400" t="s">
        <v>8151</v>
      </c>
      <c r="L5400" t="s">
        <v>77</v>
      </c>
      <c r="N5400" t="s">
        <v>8122</v>
      </c>
      <c r="R5400" t="e">
        <v>#N/A</v>
      </c>
      <c r="S5400" t="s">
        <v>9386</v>
      </c>
      <c r="T5400">
        <v>6928</v>
      </c>
      <c r="U5400" t="s">
        <v>9386</v>
      </c>
    </row>
    <row r="5401" spans="2:21" x14ac:dyDescent="0.25">
      <c r="B5401" t="s">
        <v>169</v>
      </c>
      <c r="C5401">
        <v>2016</v>
      </c>
      <c r="D5401" t="s">
        <v>315</v>
      </c>
      <c r="E5401" t="s">
        <v>457</v>
      </c>
      <c r="F5401" t="s">
        <v>9394</v>
      </c>
      <c r="H5401">
        <v>482</v>
      </c>
      <c r="I5401" t="s">
        <v>8807</v>
      </c>
      <c r="J5401" t="s">
        <v>8463</v>
      </c>
      <c r="L5401" t="s">
        <v>108</v>
      </c>
      <c r="N5401" t="s">
        <v>8122</v>
      </c>
      <c r="R5401" t="e">
        <v>#N/A</v>
      </c>
      <c r="S5401" t="s">
        <v>9386</v>
      </c>
      <c r="T5401">
        <v>7046</v>
      </c>
      <c r="U5401" t="s">
        <v>9386</v>
      </c>
    </row>
    <row r="5402" spans="2:21" x14ac:dyDescent="0.25">
      <c r="B5402" t="s">
        <v>169</v>
      </c>
      <c r="C5402">
        <v>2016</v>
      </c>
      <c r="D5402" t="s">
        <v>315</v>
      </c>
      <c r="E5402" t="s">
        <v>457</v>
      </c>
      <c r="F5402" t="s">
        <v>9394</v>
      </c>
      <c r="H5402">
        <v>483</v>
      </c>
      <c r="I5402" t="s">
        <v>8807</v>
      </c>
      <c r="J5402" t="s">
        <v>8154</v>
      </c>
      <c r="L5402" t="s">
        <v>108</v>
      </c>
      <c r="N5402" t="s">
        <v>8122</v>
      </c>
      <c r="R5402" t="e">
        <v>#N/A</v>
      </c>
      <c r="S5402" t="s">
        <v>9386</v>
      </c>
      <c r="T5402">
        <v>6922</v>
      </c>
      <c r="U5402" t="s">
        <v>9386</v>
      </c>
    </row>
    <row r="5403" spans="2:21" x14ac:dyDescent="0.25">
      <c r="B5403" t="s">
        <v>169</v>
      </c>
      <c r="C5403">
        <v>2016</v>
      </c>
      <c r="D5403" t="s">
        <v>315</v>
      </c>
      <c r="E5403" t="s">
        <v>457</v>
      </c>
      <c r="F5403" t="s">
        <v>9394</v>
      </c>
      <c r="H5403">
        <v>484</v>
      </c>
      <c r="I5403" t="s">
        <v>8807</v>
      </c>
      <c r="J5403" t="s">
        <v>212</v>
      </c>
      <c r="L5403" t="s">
        <v>14</v>
      </c>
      <c r="N5403" t="s">
        <v>8122</v>
      </c>
      <c r="R5403" t="e">
        <v>#N/A</v>
      </c>
      <c r="S5403" t="s">
        <v>9386</v>
      </c>
      <c r="T5403">
        <v>6561</v>
      </c>
      <c r="U5403" t="s">
        <v>9386</v>
      </c>
    </row>
    <row r="5404" spans="2:21" x14ac:dyDescent="0.25">
      <c r="B5404" t="s">
        <v>169</v>
      </c>
      <c r="C5404">
        <v>2016</v>
      </c>
      <c r="D5404" t="s">
        <v>315</v>
      </c>
      <c r="E5404" t="s">
        <v>457</v>
      </c>
      <c r="F5404" t="s">
        <v>9394</v>
      </c>
      <c r="H5404">
        <v>485</v>
      </c>
      <c r="I5404" t="s">
        <v>8807</v>
      </c>
      <c r="J5404" t="s">
        <v>8663</v>
      </c>
      <c r="L5404" t="s">
        <v>15</v>
      </c>
      <c r="N5404" t="s">
        <v>8122</v>
      </c>
      <c r="R5404" t="e">
        <v>#N/A</v>
      </c>
      <c r="S5404" t="s">
        <v>9386</v>
      </c>
      <c r="T5404">
        <v>7237</v>
      </c>
      <c r="U5404" t="s">
        <v>9386</v>
      </c>
    </row>
    <row r="5405" spans="2:21" x14ac:dyDescent="0.25">
      <c r="B5405" t="s">
        <v>169</v>
      </c>
      <c r="C5405">
        <v>2016</v>
      </c>
      <c r="D5405" t="s">
        <v>315</v>
      </c>
      <c r="E5405" t="s">
        <v>457</v>
      </c>
      <c r="F5405" t="s">
        <v>9394</v>
      </c>
      <c r="H5405">
        <v>486</v>
      </c>
      <c r="I5405" t="s">
        <v>8807</v>
      </c>
      <c r="J5405" t="s">
        <v>9305</v>
      </c>
      <c r="L5405" t="s">
        <v>68</v>
      </c>
      <c r="N5405" t="s">
        <v>8122</v>
      </c>
      <c r="R5405" t="e">
        <v>#N/A</v>
      </c>
      <c r="S5405" t="s">
        <v>9386</v>
      </c>
      <c r="T5405">
        <v>7408</v>
      </c>
      <c r="U5405" t="s">
        <v>9386</v>
      </c>
    </row>
    <row r="5406" spans="2:21" x14ac:dyDescent="0.25">
      <c r="B5406" t="s">
        <v>169</v>
      </c>
      <c r="C5406">
        <v>2016</v>
      </c>
      <c r="D5406" t="s">
        <v>315</v>
      </c>
      <c r="E5406" t="s">
        <v>457</v>
      </c>
      <c r="F5406" t="s">
        <v>9394</v>
      </c>
      <c r="H5406">
        <v>487</v>
      </c>
      <c r="I5406" t="s">
        <v>8807</v>
      </c>
      <c r="J5406" t="s">
        <v>5574</v>
      </c>
      <c r="L5406" t="s">
        <v>129</v>
      </c>
      <c r="N5406" t="s">
        <v>8122</v>
      </c>
      <c r="R5406" t="e">
        <v>#N/A</v>
      </c>
      <c r="S5406" t="s">
        <v>9386</v>
      </c>
      <c r="T5406">
        <v>4617</v>
      </c>
      <c r="U5406" t="s">
        <v>9386</v>
      </c>
    </row>
    <row r="5407" spans="2:21" x14ac:dyDescent="0.25">
      <c r="B5407" t="s">
        <v>169</v>
      </c>
      <c r="C5407">
        <v>2016</v>
      </c>
      <c r="D5407" t="s">
        <v>315</v>
      </c>
      <c r="E5407" t="s">
        <v>457</v>
      </c>
      <c r="F5407" t="s">
        <v>9394</v>
      </c>
      <c r="H5407">
        <v>488</v>
      </c>
      <c r="I5407" t="s">
        <v>8807</v>
      </c>
      <c r="J5407" t="s">
        <v>9304</v>
      </c>
      <c r="L5407" t="s">
        <v>23</v>
      </c>
      <c r="N5407" t="s">
        <v>8122</v>
      </c>
      <c r="R5407" t="e">
        <v>#N/A</v>
      </c>
      <c r="S5407" t="s">
        <v>9386</v>
      </c>
      <c r="T5407">
        <v>7413</v>
      </c>
      <c r="U5407" t="s">
        <v>9386</v>
      </c>
    </row>
    <row r="5408" spans="2:21" x14ac:dyDescent="0.25">
      <c r="B5408" t="s">
        <v>169</v>
      </c>
      <c r="C5408">
        <v>2016</v>
      </c>
      <c r="D5408" t="s">
        <v>315</v>
      </c>
      <c r="E5408" t="s">
        <v>457</v>
      </c>
      <c r="F5408" t="s">
        <v>9394</v>
      </c>
      <c r="H5408">
        <v>489</v>
      </c>
      <c r="I5408" t="s">
        <v>8807</v>
      </c>
      <c r="J5408" t="s">
        <v>8711</v>
      </c>
      <c r="L5408" t="s">
        <v>129</v>
      </c>
      <c r="N5408" t="s">
        <v>8122</v>
      </c>
      <c r="R5408" t="e">
        <v>#N/A</v>
      </c>
      <c r="S5408" t="s">
        <v>9386</v>
      </c>
      <c r="T5408">
        <v>7153</v>
      </c>
      <c r="U5408" t="s">
        <v>9386</v>
      </c>
    </row>
    <row r="5409" spans="2:21" x14ac:dyDescent="0.25">
      <c r="B5409" t="s">
        <v>169</v>
      </c>
      <c r="C5409">
        <v>2016</v>
      </c>
      <c r="D5409" t="s">
        <v>315</v>
      </c>
      <c r="E5409" t="s">
        <v>457</v>
      </c>
      <c r="F5409" t="s">
        <v>9394</v>
      </c>
      <c r="H5409">
        <v>490</v>
      </c>
      <c r="I5409" t="s">
        <v>8807</v>
      </c>
      <c r="J5409" t="s">
        <v>8403</v>
      </c>
      <c r="L5409" t="s">
        <v>62</v>
      </c>
      <c r="N5409" t="s">
        <v>8122</v>
      </c>
      <c r="R5409" t="e">
        <v>#N/A</v>
      </c>
      <c r="S5409" t="s">
        <v>9386</v>
      </c>
      <c r="T5409">
        <v>7055</v>
      </c>
      <c r="U5409" t="s">
        <v>9386</v>
      </c>
    </row>
    <row r="5410" spans="2:21" x14ac:dyDescent="0.25">
      <c r="B5410" t="s">
        <v>169</v>
      </c>
      <c r="C5410">
        <v>2016</v>
      </c>
      <c r="D5410" t="s">
        <v>315</v>
      </c>
      <c r="E5410" t="s">
        <v>457</v>
      </c>
      <c r="F5410" t="s">
        <v>9394</v>
      </c>
      <c r="H5410">
        <v>491</v>
      </c>
      <c r="I5410" t="s">
        <v>8807</v>
      </c>
      <c r="J5410" t="s">
        <v>6434</v>
      </c>
      <c r="L5410" t="s">
        <v>25</v>
      </c>
      <c r="N5410" t="s">
        <v>8122</v>
      </c>
      <c r="R5410" t="e">
        <v>#N/A</v>
      </c>
      <c r="S5410" t="s">
        <v>9386</v>
      </c>
      <c r="T5410">
        <v>5512</v>
      </c>
      <c r="U5410" t="s">
        <v>9386</v>
      </c>
    </row>
    <row r="5411" spans="2:21" x14ac:dyDescent="0.25">
      <c r="B5411" t="s">
        <v>169</v>
      </c>
      <c r="C5411">
        <v>2016</v>
      </c>
      <c r="D5411" t="s">
        <v>315</v>
      </c>
      <c r="E5411" t="s">
        <v>457</v>
      </c>
      <c r="F5411" t="s">
        <v>9394</v>
      </c>
      <c r="H5411">
        <v>492</v>
      </c>
      <c r="I5411">
        <v>-1</v>
      </c>
      <c r="J5411" t="s">
        <v>8</v>
      </c>
      <c r="K5411" t="s">
        <v>9302</v>
      </c>
      <c r="L5411" t="s">
        <v>14</v>
      </c>
      <c r="N5411" t="s">
        <v>8122</v>
      </c>
      <c r="R5411" t="e">
        <v>#N/A</v>
      </c>
      <c r="S5411" t="s">
        <v>9386</v>
      </c>
      <c r="T5411">
        <v>6836</v>
      </c>
      <c r="U5411">
        <v>27</v>
      </c>
    </row>
    <row r="5412" spans="2:21" x14ac:dyDescent="0.25">
      <c r="B5412" t="s">
        <v>169</v>
      </c>
      <c r="C5412">
        <v>2016</v>
      </c>
      <c r="D5412" t="s">
        <v>315</v>
      </c>
      <c r="E5412" t="s">
        <v>457</v>
      </c>
      <c r="F5412" t="s">
        <v>9394</v>
      </c>
      <c r="H5412">
        <v>492</v>
      </c>
      <c r="I5412">
        <v>-2</v>
      </c>
      <c r="J5412" t="s">
        <v>8166</v>
      </c>
      <c r="K5412" t="s">
        <v>9302</v>
      </c>
      <c r="L5412" t="s">
        <v>14</v>
      </c>
      <c r="N5412" t="s">
        <v>8122</v>
      </c>
      <c r="R5412" t="e">
        <v>#N/A</v>
      </c>
      <c r="S5412" t="s">
        <v>9386</v>
      </c>
      <c r="T5412">
        <v>6963</v>
      </c>
      <c r="U5412">
        <v>27</v>
      </c>
    </row>
    <row r="5413" spans="2:21" x14ac:dyDescent="0.25">
      <c r="B5413" t="s">
        <v>169</v>
      </c>
      <c r="C5413">
        <v>2016</v>
      </c>
      <c r="D5413" t="s">
        <v>315</v>
      </c>
      <c r="E5413" t="s">
        <v>457</v>
      </c>
      <c r="F5413" t="s">
        <v>9394</v>
      </c>
      <c r="H5413">
        <v>493</v>
      </c>
      <c r="I5413" t="s">
        <v>8807</v>
      </c>
      <c r="J5413" t="s">
        <v>6286</v>
      </c>
      <c r="L5413" t="s">
        <v>12</v>
      </c>
      <c r="N5413" t="s">
        <v>8122</v>
      </c>
      <c r="R5413" t="e">
        <v>#N/A</v>
      </c>
      <c r="S5413" t="s">
        <v>9386</v>
      </c>
      <c r="T5413">
        <v>5365</v>
      </c>
      <c r="U5413" t="s">
        <v>9386</v>
      </c>
    </row>
    <row r="5414" spans="2:21" x14ac:dyDescent="0.25">
      <c r="B5414" t="s">
        <v>169</v>
      </c>
      <c r="C5414">
        <v>2016</v>
      </c>
      <c r="D5414" t="s">
        <v>315</v>
      </c>
      <c r="E5414" t="s">
        <v>457</v>
      </c>
      <c r="F5414" t="s">
        <v>9394</v>
      </c>
      <c r="H5414">
        <v>494</v>
      </c>
      <c r="I5414" t="s">
        <v>8807</v>
      </c>
      <c r="J5414" t="s">
        <v>9301</v>
      </c>
      <c r="L5414" t="s">
        <v>39</v>
      </c>
      <c r="N5414" t="s">
        <v>8122</v>
      </c>
      <c r="R5414" t="e">
        <v>#N/A</v>
      </c>
      <c r="S5414" t="s">
        <v>9386</v>
      </c>
      <c r="T5414">
        <v>7481</v>
      </c>
      <c r="U5414" t="s">
        <v>9386</v>
      </c>
    </row>
    <row r="5415" spans="2:21" x14ac:dyDescent="0.25">
      <c r="B5415" t="s">
        <v>169</v>
      </c>
      <c r="C5415">
        <v>2016</v>
      </c>
      <c r="D5415" t="s">
        <v>315</v>
      </c>
      <c r="E5415" t="s">
        <v>457</v>
      </c>
      <c r="F5415" t="s">
        <v>9394</v>
      </c>
      <c r="H5415">
        <v>495</v>
      </c>
      <c r="I5415" t="s">
        <v>8807</v>
      </c>
      <c r="J5415" t="s">
        <v>8473</v>
      </c>
      <c r="L5415" t="s">
        <v>108</v>
      </c>
      <c r="N5415" t="s">
        <v>8122</v>
      </c>
      <c r="R5415" t="e">
        <v>#N/A</v>
      </c>
      <c r="S5415" t="s">
        <v>9386</v>
      </c>
      <c r="T5415">
        <v>7079</v>
      </c>
      <c r="U5415" t="s">
        <v>9386</v>
      </c>
    </row>
    <row r="5416" spans="2:21" x14ac:dyDescent="0.25">
      <c r="B5416" t="s">
        <v>169</v>
      </c>
      <c r="C5416">
        <v>2016</v>
      </c>
      <c r="D5416" t="s">
        <v>315</v>
      </c>
      <c r="E5416" t="s">
        <v>457</v>
      </c>
      <c r="F5416" t="s">
        <v>9394</v>
      </c>
      <c r="H5416">
        <v>496</v>
      </c>
      <c r="I5416" t="s">
        <v>8807</v>
      </c>
      <c r="J5416" t="s">
        <v>2252</v>
      </c>
      <c r="L5416" t="s">
        <v>39</v>
      </c>
      <c r="N5416" t="s">
        <v>8122</v>
      </c>
      <c r="R5416" t="e">
        <v>#N/A</v>
      </c>
      <c r="S5416" t="s">
        <v>9386</v>
      </c>
      <c r="T5416">
        <v>1190</v>
      </c>
      <c r="U5416" t="s">
        <v>9386</v>
      </c>
    </row>
    <row r="5417" spans="2:21" x14ac:dyDescent="0.25">
      <c r="B5417" t="s">
        <v>169</v>
      </c>
      <c r="C5417">
        <v>2016</v>
      </c>
      <c r="D5417" t="s">
        <v>315</v>
      </c>
      <c r="E5417" t="s">
        <v>457</v>
      </c>
      <c r="F5417" t="s">
        <v>9394</v>
      </c>
      <c r="H5417">
        <v>497</v>
      </c>
      <c r="I5417" t="s">
        <v>8807</v>
      </c>
      <c r="J5417" t="s">
        <v>8178</v>
      </c>
      <c r="L5417" t="s">
        <v>73</v>
      </c>
      <c r="N5417" t="s">
        <v>8122</v>
      </c>
      <c r="R5417" t="e">
        <v>#N/A</v>
      </c>
      <c r="S5417" t="s">
        <v>9386</v>
      </c>
      <c r="T5417">
        <v>6919</v>
      </c>
      <c r="U5417" t="s">
        <v>9386</v>
      </c>
    </row>
    <row r="5418" spans="2:21" x14ac:dyDescent="0.25">
      <c r="B5418" t="s">
        <v>169</v>
      </c>
      <c r="C5418">
        <v>2016</v>
      </c>
      <c r="D5418" t="s">
        <v>315</v>
      </c>
      <c r="E5418" t="s">
        <v>457</v>
      </c>
      <c r="F5418" t="s">
        <v>9394</v>
      </c>
      <c r="H5418">
        <v>498</v>
      </c>
      <c r="I5418" t="s">
        <v>8807</v>
      </c>
      <c r="J5418" t="s">
        <v>8391</v>
      </c>
      <c r="L5418" t="s">
        <v>15</v>
      </c>
      <c r="N5418" t="s">
        <v>8122</v>
      </c>
      <c r="R5418" t="e">
        <v>#N/A</v>
      </c>
      <c r="S5418" t="s">
        <v>9386</v>
      </c>
      <c r="T5418">
        <v>7102</v>
      </c>
      <c r="U5418" t="s">
        <v>9386</v>
      </c>
    </row>
    <row r="5419" spans="2:21" x14ac:dyDescent="0.25">
      <c r="B5419" t="s">
        <v>169</v>
      </c>
      <c r="C5419">
        <v>2016</v>
      </c>
      <c r="D5419" t="s">
        <v>315</v>
      </c>
      <c r="E5419" t="s">
        <v>457</v>
      </c>
      <c r="F5419" t="s">
        <v>9394</v>
      </c>
      <c r="H5419">
        <v>499</v>
      </c>
      <c r="I5419" t="s">
        <v>8807</v>
      </c>
      <c r="J5419" t="s">
        <v>2468</v>
      </c>
      <c r="L5419" t="s">
        <v>138</v>
      </c>
      <c r="N5419" t="s">
        <v>8122</v>
      </c>
      <c r="R5419" t="e">
        <v>#N/A</v>
      </c>
      <c r="S5419" t="s">
        <v>9386</v>
      </c>
      <c r="T5419">
        <v>1417</v>
      </c>
      <c r="U5419" t="s">
        <v>9386</v>
      </c>
    </row>
    <row r="5420" spans="2:21" x14ac:dyDescent="0.25">
      <c r="B5420" t="s">
        <v>169</v>
      </c>
      <c r="C5420">
        <v>2016</v>
      </c>
      <c r="D5420" t="s">
        <v>315</v>
      </c>
      <c r="E5420" t="s">
        <v>457</v>
      </c>
      <c r="F5420" t="s">
        <v>9394</v>
      </c>
      <c r="H5420">
        <v>500</v>
      </c>
      <c r="I5420" t="s">
        <v>8807</v>
      </c>
      <c r="J5420" t="s">
        <v>93</v>
      </c>
      <c r="L5420" t="s">
        <v>138</v>
      </c>
      <c r="N5420" t="s">
        <v>8122</v>
      </c>
      <c r="R5420" t="e">
        <v>#N/A</v>
      </c>
      <c r="S5420" t="s">
        <v>9386</v>
      </c>
      <c r="T5420">
        <v>574</v>
      </c>
      <c r="U5420" t="s">
        <v>9386</v>
      </c>
    </row>
    <row r="5421" spans="2:21" x14ac:dyDescent="0.25">
      <c r="B5421" t="s">
        <v>169</v>
      </c>
      <c r="C5421">
        <v>2016</v>
      </c>
      <c r="D5421" t="s">
        <v>315</v>
      </c>
      <c r="E5421" t="s">
        <v>457</v>
      </c>
      <c r="F5421" t="s">
        <v>9394</v>
      </c>
      <c r="H5421">
        <v>501</v>
      </c>
      <c r="I5421" t="s">
        <v>8807</v>
      </c>
      <c r="J5421" t="s">
        <v>1669</v>
      </c>
      <c r="L5421" t="s">
        <v>41</v>
      </c>
      <c r="N5421" t="s">
        <v>8122</v>
      </c>
      <c r="R5421" t="e">
        <v>#N/A</v>
      </c>
      <c r="S5421" t="s">
        <v>9386</v>
      </c>
      <c r="T5421">
        <v>596</v>
      </c>
      <c r="U5421" t="s">
        <v>9386</v>
      </c>
    </row>
    <row r="5422" spans="2:21" x14ac:dyDescent="0.25">
      <c r="B5422" t="s">
        <v>169</v>
      </c>
      <c r="C5422">
        <v>2016</v>
      </c>
      <c r="D5422" t="s">
        <v>315</v>
      </c>
      <c r="E5422" t="s">
        <v>457</v>
      </c>
      <c r="F5422" t="s">
        <v>9394</v>
      </c>
      <c r="H5422">
        <v>502</v>
      </c>
      <c r="I5422" t="s">
        <v>8807</v>
      </c>
      <c r="J5422" t="s">
        <v>8553</v>
      </c>
      <c r="L5422" t="s">
        <v>17</v>
      </c>
      <c r="N5422" t="s">
        <v>8122</v>
      </c>
      <c r="R5422" t="e">
        <v>#N/A</v>
      </c>
      <c r="S5422" t="s">
        <v>9386</v>
      </c>
      <c r="T5422">
        <v>7166</v>
      </c>
      <c r="U5422" t="s">
        <v>9386</v>
      </c>
    </row>
    <row r="5423" spans="2:21" x14ac:dyDescent="0.25">
      <c r="B5423" t="s">
        <v>169</v>
      </c>
      <c r="C5423">
        <v>2016</v>
      </c>
      <c r="D5423" t="s">
        <v>315</v>
      </c>
      <c r="E5423" t="s">
        <v>457</v>
      </c>
      <c r="F5423" t="s">
        <v>9394</v>
      </c>
      <c r="H5423">
        <v>503</v>
      </c>
      <c r="I5423" t="s">
        <v>8807</v>
      </c>
      <c r="J5423" t="s">
        <v>5414</v>
      </c>
      <c r="L5423" t="s">
        <v>51</v>
      </c>
      <c r="N5423" t="s">
        <v>8122</v>
      </c>
      <c r="R5423" t="e">
        <v>#N/A</v>
      </c>
      <c r="S5423" t="s">
        <v>9386</v>
      </c>
      <c r="T5423">
        <v>4451</v>
      </c>
      <c r="U5423" t="s">
        <v>9386</v>
      </c>
    </row>
    <row r="5424" spans="2:21" x14ac:dyDescent="0.25">
      <c r="B5424" t="s">
        <v>169</v>
      </c>
      <c r="C5424">
        <v>2016</v>
      </c>
      <c r="D5424" t="s">
        <v>315</v>
      </c>
      <c r="E5424" t="s">
        <v>457</v>
      </c>
      <c r="F5424" t="s">
        <v>9394</v>
      </c>
      <c r="H5424">
        <v>504</v>
      </c>
      <c r="I5424" t="s">
        <v>8807</v>
      </c>
      <c r="J5424" t="s">
        <v>9300</v>
      </c>
      <c r="L5424" t="s">
        <v>22</v>
      </c>
      <c r="N5424" t="s">
        <v>8122</v>
      </c>
      <c r="R5424" t="e">
        <v>#N/A</v>
      </c>
      <c r="S5424" t="s">
        <v>9386</v>
      </c>
      <c r="T5424">
        <v>7430</v>
      </c>
      <c r="U5424" t="s">
        <v>9386</v>
      </c>
    </row>
    <row r="5425" spans="2:21" x14ac:dyDescent="0.25">
      <c r="B5425" t="s">
        <v>169</v>
      </c>
      <c r="C5425">
        <v>2016</v>
      </c>
      <c r="D5425" t="s">
        <v>315</v>
      </c>
      <c r="E5425" t="s">
        <v>457</v>
      </c>
      <c r="F5425" t="s">
        <v>9394</v>
      </c>
      <c r="H5425">
        <v>505</v>
      </c>
      <c r="I5425" t="s">
        <v>8807</v>
      </c>
      <c r="J5425" t="s">
        <v>3608</v>
      </c>
      <c r="L5425" t="s">
        <v>39</v>
      </c>
      <c r="N5425" t="s">
        <v>8122</v>
      </c>
      <c r="R5425" t="e">
        <v>#N/A</v>
      </c>
      <c r="S5425" t="s">
        <v>9386</v>
      </c>
      <c r="T5425">
        <v>6897</v>
      </c>
      <c r="U5425" t="s">
        <v>9386</v>
      </c>
    </row>
    <row r="5426" spans="2:21" x14ac:dyDescent="0.25">
      <c r="B5426" t="s">
        <v>169</v>
      </c>
      <c r="C5426">
        <v>2016</v>
      </c>
      <c r="D5426" t="s">
        <v>315</v>
      </c>
      <c r="E5426" t="s">
        <v>457</v>
      </c>
      <c r="F5426" t="s">
        <v>9394</v>
      </c>
      <c r="H5426">
        <v>506</v>
      </c>
      <c r="I5426" t="s">
        <v>8807</v>
      </c>
      <c r="J5426" t="s">
        <v>8198</v>
      </c>
      <c r="L5426" t="s">
        <v>25</v>
      </c>
      <c r="N5426" t="s">
        <v>8122</v>
      </c>
      <c r="R5426" t="e">
        <v>#N/A</v>
      </c>
      <c r="S5426" t="s">
        <v>9386</v>
      </c>
      <c r="T5426">
        <v>6971</v>
      </c>
      <c r="U5426" t="s">
        <v>9386</v>
      </c>
    </row>
    <row r="5427" spans="2:21" x14ac:dyDescent="0.25">
      <c r="B5427" t="s">
        <v>169</v>
      </c>
      <c r="C5427">
        <v>2016</v>
      </c>
      <c r="D5427" t="s">
        <v>315</v>
      </c>
      <c r="E5427" t="s">
        <v>457</v>
      </c>
      <c r="F5427" t="s">
        <v>9394</v>
      </c>
      <c r="H5427">
        <v>507</v>
      </c>
      <c r="I5427" t="s">
        <v>8807</v>
      </c>
      <c r="J5427" t="s">
        <v>8653</v>
      </c>
      <c r="L5427" t="s">
        <v>77</v>
      </c>
      <c r="N5427" t="s">
        <v>8122</v>
      </c>
      <c r="R5427" t="e">
        <v>#N/A</v>
      </c>
      <c r="S5427" t="s">
        <v>9386</v>
      </c>
      <c r="T5427">
        <v>7327</v>
      </c>
      <c r="U5427" t="s">
        <v>9386</v>
      </c>
    </row>
    <row r="5428" spans="2:21" x14ac:dyDescent="0.25">
      <c r="B5428" t="s">
        <v>169</v>
      </c>
      <c r="C5428">
        <v>2016</v>
      </c>
      <c r="D5428" t="s">
        <v>315</v>
      </c>
      <c r="E5428" t="s">
        <v>457</v>
      </c>
      <c r="F5428" t="s">
        <v>9394</v>
      </c>
      <c r="H5428">
        <v>508</v>
      </c>
      <c r="I5428" t="s">
        <v>8807</v>
      </c>
      <c r="J5428" t="s">
        <v>9298</v>
      </c>
      <c r="L5428" t="s">
        <v>14</v>
      </c>
      <c r="N5428" t="s">
        <v>8122</v>
      </c>
      <c r="R5428" t="e">
        <v>#N/A</v>
      </c>
      <c r="S5428" t="s">
        <v>9386</v>
      </c>
      <c r="T5428">
        <v>7443</v>
      </c>
      <c r="U5428" t="s">
        <v>9386</v>
      </c>
    </row>
    <row r="5429" spans="2:21" x14ac:dyDescent="0.25">
      <c r="B5429" t="s">
        <v>169</v>
      </c>
      <c r="C5429">
        <v>2016</v>
      </c>
      <c r="D5429" t="s">
        <v>315</v>
      </c>
      <c r="E5429" t="s">
        <v>457</v>
      </c>
      <c r="F5429" t="s">
        <v>9394</v>
      </c>
      <c r="H5429">
        <v>509</v>
      </c>
      <c r="I5429" t="s">
        <v>8807</v>
      </c>
      <c r="J5429" t="s">
        <v>8586</v>
      </c>
      <c r="L5429" t="s">
        <v>25</v>
      </c>
      <c r="N5429" t="s">
        <v>8122</v>
      </c>
      <c r="R5429" t="e">
        <v>#N/A</v>
      </c>
      <c r="S5429" t="s">
        <v>9386</v>
      </c>
      <c r="T5429">
        <v>7271</v>
      </c>
      <c r="U5429" t="s">
        <v>9386</v>
      </c>
    </row>
    <row r="5430" spans="2:21" x14ac:dyDescent="0.25">
      <c r="B5430" t="s">
        <v>169</v>
      </c>
      <c r="C5430">
        <v>2016</v>
      </c>
      <c r="D5430" t="s">
        <v>315</v>
      </c>
      <c r="E5430" t="s">
        <v>457</v>
      </c>
      <c r="F5430" t="s">
        <v>9394</v>
      </c>
      <c r="H5430">
        <v>510</v>
      </c>
      <c r="I5430" t="s">
        <v>8807</v>
      </c>
      <c r="J5430" t="s">
        <v>8652</v>
      </c>
      <c r="L5430" t="s">
        <v>22</v>
      </c>
      <c r="N5430" t="s">
        <v>8122</v>
      </c>
      <c r="R5430" t="e">
        <v>#N/A</v>
      </c>
      <c r="S5430" t="s">
        <v>9386</v>
      </c>
      <c r="T5430">
        <v>7326</v>
      </c>
      <c r="U5430" t="s">
        <v>9386</v>
      </c>
    </row>
    <row r="5431" spans="2:21" x14ac:dyDescent="0.25">
      <c r="B5431" t="s">
        <v>169</v>
      </c>
      <c r="C5431">
        <v>2016</v>
      </c>
      <c r="D5431" t="s">
        <v>315</v>
      </c>
      <c r="E5431" t="s">
        <v>457</v>
      </c>
      <c r="F5431" t="s">
        <v>9394</v>
      </c>
      <c r="H5431">
        <v>511</v>
      </c>
      <c r="I5431" t="s">
        <v>8807</v>
      </c>
      <c r="J5431" t="s">
        <v>8157</v>
      </c>
      <c r="L5431" t="s">
        <v>86</v>
      </c>
      <c r="N5431" t="s">
        <v>8122</v>
      </c>
      <c r="R5431" t="e">
        <v>#N/A</v>
      </c>
      <c r="S5431" t="s">
        <v>9386</v>
      </c>
      <c r="T5431">
        <v>6948</v>
      </c>
      <c r="U5431" t="s">
        <v>9386</v>
      </c>
    </row>
    <row r="5432" spans="2:21" x14ac:dyDescent="0.25">
      <c r="B5432" t="s">
        <v>169</v>
      </c>
      <c r="C5432">
        <v>2016</v>
      </c>
      <c r="D5432" t="s">
        <v>315</v>
      </c>
      <c r="E5432" t="s">
        <v>457</v>
      </c>
      <c r="F5432" t="s">
        <v>9394</v>
      </c>
      <c r="H5432">
        <v>512</v>
      </c>
      <c r="I5432" t="s">
        <v>8807</v>
      </c>
      <c r="J5432" t="s">
        <v>6751</v>
      </c>
      <c r="L5432" t="s">
        <v>25</v>
      </c>
      <c r="N5432" t="s">
        <v>8122</v>
      </c>
      <c r="R5432" t="e">
        <v>#N/A</v>
      </c>
      <c r="S5432" t="s">
        <v>9386</v>
      </c>
      <c r="T5432">
        <v>5835</v>
      </c>
      <c r="U5432" t="s">
        <v>9386</v>
      </c>
    </row>
    <row r="5433" spans="2:21" x14ac:dyDescent="0.25">
      <c r="B5433" t="s">
        <v>169</v>
      </c>
      <c r="C5433">
        <v>2016</v>
      </c>
      <c r="D5433" t="s">
        <v>315</v>
      </c>
      <c r="E5433" t="s">
        <v>457</v>
      </c>
      <c r="F5433" t="s">
        <v>9394</v>
      </c>
      <c r="H5433">
        <v>513</v>
      </c>
      <c r="I5433" t="s">
        <v>8807</v>
      </c>
      <c r="J5433" t="s">
        <v>8595</v>
      </c>
      <c r="L5433" t="s">
        <v>85</v>
      </c>
      <c r="N5433" t="s">
        <v>8122</v>
      </c>
      <c r="R5433" t="e">
        <v>#N/A</v>
      </c>
      <c r="S5433" t="s">
        <v>9386</v>
      </c>
      <c r="T5433">
        <v>7175</v>
      </c>
      <c r="U5433" t="s">
        <v>9386</v>
      </c>
    </row>
    <row r="5434" spans="2:21" x14ac:dyDescent="0.25">
      <c r="B5434" t="s">
        <v>169</v>
      </c>
      <c r="C5434">
        <v>2016</v>
      </c>
      <c r="D5434" t="s">
        <v>315</v>
      </c>
      <c r="E5434" t="s">
        <v>457</v>
      </c>
      <c r="F5434" t="s">
        <v>9394</v>
      </c>
      <c r="H5434">
        <v>514</v>
      </c>
      <c r="I5434" t="s">
        <v>8807</v>
      </c>
      <c r="J5434" t="s">
        <v>187</v>
      </c>
      <c r="L5434" t="s">
        <v>10</v>
      </c>
      <c r="N5434" t="s">
        <v>8122</v>
      </c>
      <c r="R5434" t="e">
        <v>#N/A</v>
      </c>
      <c r="S5434" t="s">
        <v>9386</v>
      </c>
      <c r="T5434">
        <v>4760</v>
      </c>
      <c r="U5434" t="s">
        <v>9386</v>
      </c>
    </row>
    <row r="5435" spans="2:21" x14ac:dyDescent="0.25">
      <c r="B5435" t="s">
        <v>169</v>
      </c>
      <c r="C5435">
        <v>2016</v>
      </c>
      <c r="D5435" t="s">
        <v>315</v>
      </c>
      <c r="E5435" t="s">
        <v>457</v>
      </c>
      <c r="F5435" t="s">
        <v>9394</v>
      </c>
      <c r="H5435">
        <v>515</v>
      </c>
      <c r="I5435" t="s">
        <v>8807</v>
      </c>
      <c r="J5435" t="s">
        <v>8608</v>
      </c>
      <c r="L5435" t="s">
        <v>85</v>
      </c>
      <c r="N5435" t="s">
        <v>8122</v>
      </c>
      <c r="R5435" t="e">
        <v>#N/A</v>
      </c>
      <c r="S5435" t="s">
        <v>9386</v>
      </c>
      <c r="T5435">
        <v>7303</v>
      </c>
      <c r="U5435" t="s">
        <v>9386</v>
      </c>
    </row>
    <row r="5436" spans="2:21" x14ac:dyDescent="0.25">
      <c r="B5436" t="s">
        <v>169</v>
      </c>
      <c r="C5436">
        <v>2016</v>
      </c>
      <c r="D5436" t="s">
        <v>315</v>
      </c>
      <c r="E5436" t="s">
        <v>457</v>
      </c>
      <c r="F5436" t="s">
        <v>9394</v>
      </c>
      <c r="H5436">
        <v>516</v>
      </c>
      <c r="I5436" t="s">
        <v>8807</v>
      </c>
      <c r="J5436" t="s">
        <v>9297</v>
      </c>
      <c r="L5436" t="s">
        <v>107</v>
      </c>
      <c r="N5436" t="s">
        <v>8122</v>
      </c>
      <c r="R5436" t="e">
        <v>#N/A</v>
      </c>
      <c r="S5436" t="s">
        <v>9386</v>
      </c>
      <c r="T5436">
        <v>7523</v>
      </c>
      <c r="U5436" t="s">
        <v>9386</v>
      </c>
    </row>
    <row r="5437" spans="2:21" x14ac:dyDescent="0.25">
      <c r="B5437" t="s">
        <v>169</v>
      </c>
      <c r="C5437">
        <v>2016</v>
      </c>
      <c r="D5437" t="s">
        <v>315</v>
      </c>
      <c r="E5437" t="s">
        <v>457</v>
      </c>
      <c r="F5437" t="s">
        <v>9394</v>
      </c>
      <c r="H5437">
        <v>517</v>
      </c>
      <c r="I5437" t="s">
        <v>8807</v>
      </c>
      <c r="J5437" t="s">
        <v>9296</v>
      </c>
      <c r="L5437" t="s">
        <v>32</v>
      </c>
      <c r="N5437" t="s">
        <v>8122</v>
      </c>
      <c r="R5437" t="e">
        <v>#N/A</v>
      </c>
      <c r="S5437" t="s">
        <v>9386</v>
      </c>
      <c r="T5437">
        <v>7415</v>
      </c>
      <c r="U5437" t="s">
        <v>9386</v>
      </c>
    </row>
    <row r="5438" spans="2:21" x14ac:dyDescent="0.25">
      <c r="B5438" t="s">
        <v>169</v>
      </c>
      <c r="C5438">
        <v>2016</v>
      </c>
      <c r="D5438" t="s">
        <v>315</v>
      </c>
      <c r="E5438" t="s">
        <v>457</v>
      </c>
      <c r="F5438" t="s">
        <v>9394</v>
      </c>
      <c r="H5438">
        <v>518</v>
      </c>
      <c r="I5438" t="s">
        <v>8807</v>
      </c>
      <c r="J5438" t="s">
        <v>202</v>
      </c>
      <c r="L5438" t="s">
        <v>16</v>
      </c>
      <c r="N5438" t="s">
        <v>8122</v>
      </c>
      <c r="R5438" t="e">
        <v>#N/A</v>
      </c>
      <c r="S5438" t="s">
        <v>9386</v>
      </c>
      <c r="T5438">
        <v>4664</v>
      </c>
      <c r="U5438" t="s">
        <v>9386</v>
      </c>
    </row>
    <row r="5439" spans="2:21" x14ac:dyDescent="0.25">
      <c r="B5439" t="s">
        <v>169</v>
      </c>
      <c r="C5439">
        <v>2016</v>
      </c>
      <c r="D5439" t="s">
        <v>315</v>
      </c>
      <c r="E5439" t="s">
        <v>457</v>
      </c>
      <c r="F5439" t="s">
        <v>9394</v>
      </c>
      <c r="H5439">
        <v>519</v>
      </c>
      <c r="I5439" t="s">
        <v>8807</v>
      </c>
      <c r="J5439" t="s">
        <v>9294</v>
      </c>
      <c r="L5439" t="s">
        <v>129</v>
      </c>
      <c r="N5439" t="s">
        <v>8122</v>
      </c>
      <c r="R5439" t="e">
        <v>#N/A</v>
      </c>
      <c r="S5439" t="s">
        <v>9386</v>
      </c>
      <c r="T5439">
        <v>7478</v>
      </c>
      <c r="U5439" t="s">
        <v>9386</v>
      </c>
    </row>
    <row r="5440" spans="2:21" x14ac:dyDescent="0.25">
      <c r="B5440" t="s">
        <v>169</v>
      </c>
      <c r="C5440">
        <v>2016</v>
      </c>
      <c r="D5440" t="s">
        <v>315</v>
      </c>
      <c r="E5440" t="s">
        <v>457</v>
      </c>
      <c r="F5440" t="s">
        <v>9394</v>
      </c>
      <c r="H5440">
        <v>520</v>
      </c>
      <c r="I5440" t="s">
        <v>8807</v>
      </c>
      <c r="J5440" t="s">
        <v>8404</v>
      </c>
      <c r="L5440" t="s">
        <v>10</v>
      </c>
      <c r="N5440" t="s">
        <v>8122</v>
      </c>
      <c r="R5440" t="e">
        <v>#N/A</v>
      </c>
      <c r="S5440" t="s">
        <v>9386</v>
      </c>
      <c r="T5440">
        <v>7034</v>
      </c>
      <c r="U5440" t="s">
        <v>9386</v>
      </c>
    </row>
    <row r="5441" spans="2:21" x14ac:dyDescent="0.25">
      <c r="B5441" t="s">
        <v>169</v>
      </c>
      <c r="C5441">
        <v>2016</v>
      </c>
      <c r="D5441" t="s">
        <v>315</v>
      </c>
      <c r="E5441" t="s">
        <v>457</v>
      </c>
      <c r="F5441" t="s">
        <v>9394</v>
      </c>
      <c r="H5441">
        <v>521</v>
      </c>
      <c r="I5441" t="s">
        <v>8807</v>
      </c>
      <c r="J5441" t="s">
        <v>198</v>
      </c>
      <c r="L5441" t="s">
        <v>108</v>
      </c>
      <c r="N5441" t="s">
        <v>8122</v>
      </c>
      <c r="R5441" t="e">
        <v>#N/A</v>
      </c>
      <c r="S5441" t="s">
        <v>9386</v>
      </c>
      <c r="T5441">
        <v>1566</v>
      </c>
      <c r="U5441" t="s">
        <v>9386</v>
      </c>
    </row>
    <row r="5442" spans="2:21" x14ac:dyDescent="0.25">
      <c r="B5442" t="s">
        <v>169</v>
      </c>
      <c r="C5442">
        <v>2016</v>
      </c>
      <c r="D5442" t="s">
        <v>315</v>
      </c>
      <c r="E5442" t="s">
        <v>457</v>
      </c>
      <c r="F5442" t="s">
        <v>9394</v>
      </c>
      <c r="H5442">
        <v>522</v>
      </c>
      <c r="I5442" t="s">
        <v>8807</v>
      </c>
      <c r="J5442" t="s">
        <v>8722</v>
      </c>
      <c r="L5442" t="s">
        <v>76</v>
      </c>
      <c r="N5442" t="s">
        <v>8122</v>
      </c>
      <c r="R5442" t="e">
        <v>#N/A</v>
      </c>
      <c r="S5442" t="s">
        <v>9386</v>
      </c>
      <c r="T5442">
        <v>7154</v>
      </c>
      <c r="U5442" t="s">
        <v>9386</v>
      </c>
    </row>
    <row r="5443" spans="2:21" x14ac:dyDescent="0.25">
      <c r="B5443" t="s">
        <v>169</v>
      </c>
      <c r="C5443">
        <v>2016</v>
      </c>
      <c r="D5443" t="s">
        <v>315</v>
      </c>
      <c r="E5443" t="s">
        <v>457</v>
      </c>
      <c r="F5443" t="s">
        <v>9394</v>
      </c>
      <c r="G5443" t="s">
        <v>794</v>
      </c>
      <c r="H5443">
        <v>523</v>
      </c>
      <c r="I5443" t="s">
        <v>8807</v>
      </c>
      <c r="J5443" t="s">
        <v>8180</v>
      </c>
      <c r="L5443" t="s">
        <v>83</v>
      </c>
      <c r="N5443" t="s">
        <v>8122</v>
      </c>
      <c r="R5443" t="e">
        <v>#N/A</v>
      </c>
      <c r="S5443" t="e">
        <v>#N/A</v>
      </c>
      <c r="T5443">
        <v>6907</v>
      </c>
      <c r="U5443" t="s">
        <v>9386</v>
      </c>
    </row>
    <row r="5444" spans="2:21" x14ac:dyDescent="0.25">
      <c r="B5444" t="s">
        <v>169</v>
      </c>
      <c r="C5444">
        <v>2016</v>
      </c>
      <c r="D5444" t="s">
        <v>315</v>
      </c>
      <c r="E5444" t="s">
        <v>457</v>
      </c>
      <c r="F5444" t="s">
        <v>9394</v>
      </c>
      <c r="G5444" t="s">
        <v>794</v>
      </c>
      <c r="H5444">
        <v>524</v>
      </c>
      <c r="I5444" t="s">
        <v>8807</v>
      </c>
      <c r="J5444" t="s">
        <v>8635</v>
      </c>
      <c r="L5444" t="s">
        <v>129</v>
      </c>
      <c r="N5444" t="s">
        <v>8122</v>
      </c>
      <c r="R5444" t="e">
        <v>#N/A</v>
      </c>
      <c r="S5444" t="e">
        <v>#N/A</v>
      </c>
      <c r="T5444">
        <v>7257</v>
      </c>
      <c r="U5444" t="s">
        <v>9386</v>
      </c>
    </row>
    <row r="5445" spans="2:21" x14ac:dyDescent="0.25">
      <c r="B5445" t="s">
        <v>169</v>
      </c>
      <c r="C5445">
        <v>2016</v>
      </c>
      <c r="D5445" t="s">
        <v>315</v>
      </c>
      <c r="E5445" t="s">
        <v>457</v>
      </c>
      <c r="F5445" t="s">
        <v>9394</v>
      </c>
      <c r="H5445">
        <v>525</v>
      </c>
      <c r="I5445" t="s">
        <v>8807</v>
      </c>
      <c r="J5445" t="s">
        <v>8665</v>
      </c>
      <c r="L5445" t="s">
        <v>107</v>
      </c>
      <c r="N5445" t="s">
        <v>8122</v>
      </c>
      <c r="R5445" t="e">
        <v>#N/A</v>
      </c>
      <c r="S5445" t="s">
        <v>9386</v>
      </c>
      <c r="T5445">
        <v>7256</v>
      </c>
      <c r="U5445" t="s">
        <v>9386</v>
      </c>
    </row>
    <row r="5446" spans="2:21" x14ac:dyDescent="0.25">
      <c r="B5446" t="s">
        <v>169</v>
      </c>
      <c r="C5446">
        <v>2016</v>
      </c>
      <c r="D5446" t="s">
        <v>315</v>
      </c>
      <c r="E5446" t="s">
        <v>457</v>
      </c>
      <c r="F5446" t="s">
        <v>9394</v>
      </c>
      <c r="H5446">
        <v>526</v>
      </c>
      <c r="I5446" t="s">
        <v>8807</v>
      </c>
      <c r="J5446" t="s">
        <v>9292</v>
      </c>
      <c r="L5446" t="s">
        <v>85</v>
      </c>
      <c r="N5446" t="s">
        <v>8122</v>
      </c>
      <c r="R5446" t="e">
        <v>#N/A</v>
      </c>
      <c r="S5446" t="s">
        <v>9386</v>
      </c>
      <c r="T5446">
        <v>7526</v>
      </c>
      <c r="U5446" t="s">
        <v>9386</v>
      </c>
    </row>
    <row r="5447" spans="2:21" x14ac:dyDescent="0.25">
      <c r="B5447" t="s">
        <v>169</v>
      </c>
      <c r="C5447">
        <v>2016</v>
      </c>
      <c r="D5447" t="s">
        <v>315</v>
      </c>
      <c r="E5447" t="s">
        <v>457</v>
      </c>
      <c r="F5447" t="s">
        <v>9394</v>
      </c>
      <c r="H5447">
        <v>527</v>
      </c>
      <c r="I5447" t="s">
        <v>8807</v>
      </c>
      <c r="J5447" t="s">
        <v>8615</v>
      </c>
      <c r="L5447" t="s">
        <v>22</v>
      </c>
      <c r="N5447" t="s">
        <v>8122</v>
      </c>
      <c r="R5447" t="e">
        <v>#N/A</v>
      </c>
      <c r="S5447" t="s">
        <v>9386</v>
      </c>
      <c r="T5447">
        <v>7250</v>
      </c>
      <c r="U5447" t="s">
        <v>9386</v>
      </c>
    </row>
    <row r="5448" spans="2:21" x14ac:dyDescent="0.25">
      <c r="B5448" t="s">
        <v>169</v>
      </c>
      <c r="C5448">
        <v>2016</v>
      </c>
      <c r="D5448" t="s">
        <v>315</v>
      </c>
      <c r="E5448" t="s">
        <v>457</v>
      </c>
      <c r="F5448" t="s">
        <v>9394</v>
      </c>
      <c r="G5448" t="s">
        <v>794</v>
      </c>
      <c r="H5448">
        <v>528</v>
      </c>
      <c r="I5448" t="s">
        <v>8807</v>
      </c>
      <c r="J5448" t="s">
        <v>8156</v>
      </c>
      <c r="L5448" t="s">
        <v>31</v>
      </c>
      <c r="N5448" t="s">
        <v>8122</v>
      </c>
      <c r="R5448" t="e">
        <v>#N/A</v>
      </c>
      <c r="S5448" t="e">
        <v>#N/A</v>
      </c>
      <c r="T5448">
        <v>6910</v>
      </c>
      <c r="U5448" t="s">
        <v>9386</v>
      </c>
    </row>
    <row r="5449" spans="2:21" x14ac:dyDescent="0.25">
      <c r="B5449" t="s">
        <v>169</v>
      </c>
      <c r="C5449">
        <v>2016</v>
      </c>
      <c r="D5449" t="s">
        <v>315</v>
      </c>
      <c r="E5449" t="s">
        <v>457</v>
      </c>
      <c r="F5449" t="s">
        <v>9394</v>
      </c>
      <c r="H5449">
        <v>529</v>
      </c>
      <c r="I5449" t="s">
        <v>8807</v>
      </c>
      <c r="J5449" t="s">
        <v>8546</v>
      </c>
      <c r="L5449" t="s">
        <v>28</v>
      </c>
      <c r="N5449" t="s">
        <v>8122</v>
      </c>
      <c r="R5449" t="e">
        <v>#N/A</v>
      </c>
      <c r="S5449" t="s">
        <v>9386</v>
      </c>
      <c r="T5449">
        <v>7148</v>
      </c>
      <c r="U5449" t="s">
        <v>9386</v>
      </c>
    </row>
    <row r="5450" spans="2:21" x14ac:dyDescent="0.25">
      <c r="B5450" t="s">
        <v>169</v>
      </c>
      <c r="C5450">
        <v>2016</v>
      </c>
      <c r="D5450" t="s">
        <v>315</v>
      </c>
      <c r="E5450" t="s">
        <v>457</v>
      </c>
      <c r="F5450" t="s">
        <v>9394</v>
      </c>
      <c r="H5450">
        <v>530</v>
      </c>
      <c r="I5450" t="s">
        <v>8807</v>
      </c>
      <c r="J5450" t="s">
        <v>8440</v>
      </c>
      <c r="L5450" t="s">
        <v>27</v>
      </c>
      <c r="N5450" t="s">
        <v>8122</v>
      </c>
      <c r="R5450" t="e">
        <v>#N/A</v>
      </c>
      <c r="S5450" t="s">
        <v>9386</v>
      </c>
      <c r="T5450">
        <v>7038</v>
      </c>
      <c r="U5450" t="s">
        <v>9386</v>
      </c>
    </row>
    <row r="5451" spans="2:21" x14ac:dyDescent="0.25">
      <c r="B5451" t="s">
        <v>169</v>
      </c>
      <c r="C5451">
        <v>2016</v>
      </c>
      <c r="D5451" t="s">
        <v>315</v>
      </c>
      <c r="E5451" t="s">
        <v>457</v>
      </c>
      <c r="F5451" t="s">
        <v>9394</v>
      </c>
      <c r="H5451">
        <v>531</v>
      </c>
      <c r="I5451" t="s">
        <v>8807</v>
      </c>
      <c r="J5451" t="s">
        <v>8533</v>
      </c>
      <c r="L5451" t="s">
        <v>71</v>
      </c>
      <c r="N5451" t="s">
        <v>8122</v>
      </c>
      <c r="R5451" t="e">
        <v>#N/A</v>
      </c>
      <c r="S5451" t="s">
        <v>9386</v>
      </c>
      <c r="T5451">
        <v>7122</v>
      </c>
      <c r="U5451" t="s">
        <v>9386</v>
      </c>
    </row>
    <row r="5452" spans="2:21" x14ac:dyDescent="0.25">
      <c r="B5452" t="s">
        <v>169</v>
      </c>
      <c r="C5452">
        <v>2016</v>
      </c>
      <c r="D5452" t="s">
        <v>315</v>
      </c>
      <c r="E5452" t="s">
        <v>457</v>
      </c>
      <c r="F5452" t="s">
        <v>9394</v>
      </c>
      <c r="H5452">
        <v>532</v>
      </c>
      <c r="I5452" t="s">
        <v>8807</v>
      </c>
      <c r="J5452" t="s">
        <v>9291</v>
      </c>
      <c r="L5452" t="s">
        <v>86</v>
      </c>
      <c r="N5452" t="s">
        <v>8122</v>
      </c>
      <c r="R5452" t="e">
        <v>#N/A</v>
      </c>
      <c r="S5452" t="s">
        <v>9386</v>
      </c>
      <c r="T5452">
        <v>7492</v>
      </c>
      <c r="U5452" t="s">
        <v>9386</v>
      </c>
    </row>
    <row r="5453" spans="2:21" x14ac:dyDescent="0.25">
      <c r="B5453" t="s">
        <v>169</v>
      </c>
      <c r="C5453">
        <v>2016</v>
      </c>
      <c r="D5453" t="s">
        <v>315</v>
      </c>
      <c r="E5453" t="s">
        <v>457</v>
      </c>
      <c r="F5453" t="s">
        <v>9394</v>
      </c>
      <c r="H5453">
        <v>533</v>
      </c>
      <c r="I5453" t="s">
        <v>8807</v>
      </c>
      <c r="J5453" t="s">
        <v>9290</v>
      </c>
      <c r="L5453" t="s">
        <v>32</v>
      </c>
      <c r="N5453" t="s">
        <v>8122</v>
      </c>
      <c r="R5453" t="e">
        <v>#N/A</v>
      </c>
      <c r="S5453" t="s">
        <v>9386</v>
      </c>
      <c r="T5453">
        <v>7461</v>
      </c>
      <c r="U5453" t="s">
        <v>9386</v>
      </c>
    </row>
    <row r="5454" spans="2:21" x14ac:dyDescent="0.25">
      <c r="B5454" t="s">
        <v>169</v>
      </c>
      <c r="C5454">
        <v>2016</v>
      </c>
      <c r="D5454" t="s">
        <v>315</v>
      </c>
      <c r="E5454" t="s">
        <v>457</v>
      </c>
      <c r="F5454" t="s">
        <v>9394</v>
      </c>
      <c r="H5454">
        <v>534</v>
      </c>
      <c r="I5454" t="s">
        <v>8807</v>
      </c>
      <c r="J5454" t="s">
        <v>9040</v>
      </c>
      <c r="L5454" t="s">
        <v>31</v>
      </c>
      <c r="N5454" t="s">
        <v>8122</v>
      </c>
      <c r="R5454" t="e">
        <v>#N/A</v>
      </c>
      <c r="S5454" t="s">
        <v>9386</v>
      </c>
      <c r="T5454">
        <v>2334</v>
      </c>
      <c r="U5454" t="s">
        <v>9386</v>
      </c>
    </row>
    <row r="5455" spans="2:21" x14ac:dyDescent="0.25">
      <c r="B5455" t="s">
        <v>169</v>
      </c>
      <c r="C5455">
        <v>2016</v>
      </c>
      <c r="D5455" t="s">
        <v>315</v>
      </c>
      <c r="E5455" t="s">
        <v>457</v>
      </c>
      <c r="F5455" t="s">
        <v>9394</v>
      </c>
      <c r="H5455">
        <v>535</v>
      </c>
      <c r="I5455" t="s">
        <v>8807</v>
      </c>
      <c r="J5455" t="s">
        <v>8690</v>
      </c>
      <c r="L5455" t="s">
        <v>27</v>
      </c>
      <c r="N5455" t="s">
        <v>8122</v>
      </c>
      <c r="R5455" t="e">
        <v>#N/A</v>
      </c>
      <c r="S5455" t="s">
        <v>9386</v>
      </c>
      <c r="T5455">
        <v>7226</v>
      </c>
      <c r="U5455" t="s">
        <v>9386</v>
      </c>
    </row>
    <row r="5456" spans="2:21" x14ac:dyDescent="0.25">
      <c r="B5456" t="s">
        <v>169</v>
      </c>
      <c r="C5456">
        <v>2016</v>
      </c>
      <c r="D5456" t="s">
        <v>315</v>
      </c>
      <c r="E5456" t="s">
        <v>457</v>
      </c>
      <c r="F5456" t="s">
        <v>9394</v>
      </c>
      <c r="H5456">
        <v>536</v>
      </c>
      <c r="I5456" t="s">
        <v>8807</v>
      </c>
      <c r="J5456" t="s">
        <v>8430</v>
      </c>
      <c r="L5456" t="s">
        <v>39</v>
      </c>
      <c r="N5456" t="s">
        <v>8122</v>
      </c>
      <c r="R5456" t="e">
        <v>#N/A</v>
      </c>
      <c r="S5456" t="s">
        <v>9386</v>
      </c>
      <c r="T5456">
        <v>7030</v>
      </c>
      <c r="U5456" t="s">
        <v>9386</v>
      </c>
    </row>
    <row r="5457" spans="2:21" x14ac:dyDescent="0.25">
      <c r="B5457" t="s">
        <v>169</v>
      </c>
      <c r="C5457">
        <v>2016</v>
      </c>
      <c r="D5457" t="s">
        <v>315</v>
      </c>
      <c r="E5457" t="s">
        <v>457</v>
      </c>
      <c r="F5457" t="s">
        <v>9394</v>
      </c>
      <c r="H5457">
        <v>537</v>
      </c>
      <c r="I5457" t="s">
        <v>8807</v>
      </c>
      <c r="J5457" t="s">
        <v>108</v>
      </c>
      <c r="L5457" t="s">
        <v>108</v>
      </c>
      <c r="N5457" t="s">
        <v>8122</v>
      </c>
      <c r="R5457" t="e">
        <v>#N/A</v>
      </c>
      <c r="S5457" t="s">
        <v>9386</v>
      </c>
      <c r="T5457">
        <v>7527</v>
      </c>
      <c r="U5457" t="s">
        <v>9386</v>
      </c>
    </row>
    <row r="5458" spans="2:21" x14ac:dyDescent="0.25">
      <c r="B5458" t="s">
        <v>169</v>
      </c>
      <c r="C5458">
        <v>2016</v>
      </c>
      <c r="D5458" t="s">
        <v>315</v>
      </c>
      <c r="E5458" t="s">
        <v>457</v>
      </c>
      <c r="F5458" t="s">
        <v>9394</v>
      </c>
      <c r="H5458">
        <v>538</v>
      </c>
      <c r="I5458" t="s">
        <v>8807</v>
      </c>
      <c r="J5458" t="s">
        <v>8193</v>
      </c>
      <c r="L5458" t="s">
        <v>32</v>
      </c>
      <c r="N5458" t="s">
        <v>8122</v>
      </c>
      <c r="R5458" t="e">
        <v>#N/A</v>
      </c>
      <c r="S5458" t="s">
        <v>9386</v>
      </c>
      <c r="T5458">
        <v>6956</v>
      </c>
      <c r="U5458" t="s">
        <v>9386</v>
      </c>
    </row>
    <row r="5459" spans="2:21" x14ac:dyDescent="0.25">
      <c r="B5459" t="s">
        <v>169</v>
      </c>
      <c r="C5459">
        <v>2016</v>
      </c>
      <c r="D5459" t="s">
        <v>315</v>
      </c>
      <c r="E5459" t="s">
        <v>457</v>
      </c>
      <c r="F5459" t="s">
        <v>9394</v>
      </c>
      <c r="H5459">
        <v>539</v>
      </c>
      <c r="I5459" t="s">
        <v>8807</v>
      </c>
      <c r="J5459" t="s">
        <v>8581</v>
      </c>
      <c r="L5459" t="s">
        <v>15</v>
      </c>
      <c r="N5459" t="s">
        <v>8122</v>
      </c>
      <c r="R5459" t="e">
        <v>#N/A</v>
      </c>
      <c r="S5459" t="s">
        <v>9386</v>
      </c>
      <c r="T5459">
        <v>7286</v>
      </c>
      <c r="U5459" t="s">
        <v>9386</v>
      </c>
    </row>
    <row r="5460" spans="2:21" x14ac:dyDescent="0.25">
      <c r="B5460" t="s">
        <v>169</v>
      </c>
      <c r="C5460">
        <v>2016</v>
      </c>
      <c r="D5460" t="s">
        <v>315</v>
      </c>
      <c r="E5460" t="s">
        <v>457</v>
      </c>
      <c r="F5460" t="s">
        <v>9394</v>
      </c>
      <c r="H5460">
        <v>540</v>
      </c>
      <c r="I5460" t="s">
        <v>8807</v>
      </c>
      <c r="J5460" t="s">
        <v>9289</v>
      </c>
      <c r="L5460" t="s">
        <v>108</v>
      </c>
      <c r="N5460" t="s">
        <v>8122</v>
      </c>
      <c r="R5460" t="e">
        <v>#N/A</v>
      </c>
      <c r="S5460" t="s">
        <v>9386</v>
      </c>
      <c r="T5460">
        <v>7416</v>
      </c>
      <c r="U5460" t="s">
        <v>9386</v>
      </c>
    </row>
    <row r="5461" spans="2:21" x14ac:dyDescent="0.25">
      <c r="B5461" t="s">
        <v>169</v>
      </c>
      <c r="C5461">
        <v>2016</v>
      </c>
      <c r="D5461" t="s">
        <v>315</v>
      </c>
      <c r="E5461" t="s">
        <v>457</v>
      </c>
      <c r="F5461" t="s">
        <v>9394</v>
      </c>
      <c r="H5461">
        <v>541</v>
      </c>
      <c r="I5461" t="s">
        <v>8807</v>
      </c>
      <c r="J5461" t="s">
        <v>48</v>
      </c>
      <c r="L5461" t="s">
        <v>17</v>
      </c>
      <c r="N5461" t="s">
        <v>8122</v>
      </c>
      <c r="R5461" t="e">
        <v>#N/A</v>
      </c>
      <c r="S5461" t="s">
        <v>9386</v>
      </c>
      <c r="T5461">
        <v>3176</v>
      </c>
      <c r="U5461" t="s">
        <v>9386</v>
      </c>
    </row>
    <row r="5462" spans="2:21" x14ac:dyDescent="0.25">
      <c r="B5462" t="s">
        <v>169</v>
      </c>
      <c r="C5462">
        <v>2016</v>
      </c>
      <c r="D5462" t="s">
        <v>315</v>
      </c>
      <c r="E5462" t="s">
        <v>457</v>
      </c>
      <c r="F5462" t="s">
        <v>9394</v>
      </c>
      <c r="H5462">
        <v>542</v>
      </c>
      <c r="I5462" t="s">
        <v>8807</v>
      </c>
      <c r="J5462" t="s">
        <v>8666</v>
      </c>
      <c r="L5462" t="s">
        <v>39</v>
      </c>
      <c r="N5462" t="s">
        <v>8122</v>
      </c>
      <c r="R5462" t="e">
        <v>#N/A</v>
      </c>
      <c r="S5462" t="s">
        <v>9386</v>
      </c>
      <c r="T5462">
        <v>7307</v>
      </c>
      <c r="U5462" t="s">
        <v>9386</v>
      </c>
    </row>
    <row r="5463" spans="2:21" x14ac:dyDescent="0.25">
      <c r="B5463" t="s">
        <v>169</v>
      </c>
      <c r="C5463">
        <v>2016</v>
      </c>
      <c r="D5463" t="s">
        <v>315</v>
      </c>
      <c r="E5463" t="s">
        <v>457</v>
      </c>
      <c r="F5463" t="s">
        <v>9394</v>
      </c>
      <c r="G5463" t="s">
        <v>794</v>
      </c>
      <c r="H5463">
        <v>543</v>
      </c>
      <c r="I5463" t="s">
        <v>8807</v>
      </c>
      <c r="J5463" t="s">
        <v>189</v>
      </c>
      <c r="L5463" t="s">
        <v>76</v>
      </c>
      <c r="N5463" t="s">
        <v>8122</v>
      </c>
      <c r="R5463" t="e">
        <v>#N/A</v>
      </c>
      <c r="S5463" t="e">
        <v>#N/A</v>
      </c>
      <c r="T5463">
        <v>1420</v>
      </c>
      <c r="U5463" t="s">
        <v>9386</v>
      </c>
    </row>
    <row r="5464" spans="2:21" x14ac:dyDescent="0.25">
      <c r="B5464" t="s">
        <v>169</v>
      </c>
      <c r="C5464">
        <v>2016</v>
      </c>
      <c r="D5464" t="s">
        <v>315</v>
      </c>
      <c r="E5464" t="s">
        <v>457</v>
      </c>
      <c r="F5464" t="s">
        <v>9394</v>
      </c>
      <c r="H5464">
        <v>544</v>
      </c>
      <c r="I5464" t="s">
        <v>8807</v>
      </c>
      <c r="J5464" t="s">
        <v>9288</v>
      </c>
      <c r="L5464" t="s">
        <v>32</v>
      </c>
      <c r="N5464" t="s">
        <v>8122</v>
      </c>
      <c r="R5464" t="e">
        <v>#N/A</v>
      </c>
      <c r="S5464" t="s">
        <v>9386</v>
      </c>
      <c r="T5464">
        <v>7450</v>
      </c>
      <c r="U5464" t="s">
        <v>9386</v>
      </c>
    </row>
    <row r="5465" spans="2:21" x14ac:dyDescent="0.25">
      <c r="B5465" t="s">
        <v>169</v>
      </c>
      <c r="C5465">
        <v>2016</v>
      </c>
      <c r="D5465" t="s">
        <v>315</v>
      </c>
      <c r="E5465" t="s">
        <v>457</v>
      </c>
      <c r="F5465" t="s">
        <v>9394</v>
      </c>
      <c r="H5465">
        <v>545</v>
      </c>
      <c r="I5465" t="s">
        <v>8807</v>
      </c>
      <c r="J5465" t="s">
        <v>8133</v>
      </c>
      <c r="L5465" t="s">
        <v>138</v>
      </c>
      <c r="N5465" t="s">
        <v>8122</v>
      </c>
      <c r="R5465" t="e">
        <v>#N/A</v>
      </c>
      <c r="S5465" t="s">
        <v>9386</v>
      </c>
      <c r="T5465">
        <v>6929</v>
      </c>
      <c r="U5465" t="s">
        <v>9386</v>
      </c>
    </row>
    <row r="5466" spans="2:21" x14ac:dyDescent="0.25">
      <c r="B5466" t="s">
        <v>169</v>
      </c>
      <c r="C5466">
        <v>2016</v>
      </c>
      <c r="D5466" t="s">
        <v>315</v>
      </c>
      <c r="E5466" t="s">
        <v>457</v>
      </c>
      <c r="F5466" t="s">
        <v>9394</v>
      </c>
      <c r="H5466">
        <v>546</v>
      </c>
      <c r="I5466" t="s">
        <v>8807</v>
      </c>
      <c r="J5466" t="s">
        <v>6519</v>
      </c>
      <c r="L5466" t="s">
        <v>31</v>
      </c>
      <c r="N5466" t="s">
        <v>8122</v>
      </c>
      <c r="R5466" t="e">
        <v>#N/A</v>
      </c>
      <c r="S5466" t="s">
        <v>9386</v>
      </c>
      <c r="T5466">
        <v>5600</v>
      </c>
      <c r="U5466" t="s">
        <v>9386</v>
      </c>
    </row>
    <row r="5467" spans="2:21" x14ac:dyDescent="0.25">
      <c r="B5467" t="s">
        <v>169</v>
      </c>
      <c r="C5467">
        <v>2016</v>
      </c>
      <c r="D5467" t="s">
        <v>315</v>
      </c>
      <c r="E5467" t="s">
        <v>457</v>
      </c>
      <c r="F5467" t="s">
        <v>9394</v>
      </c>
      <c r="H5467">
        <v>547</v>
      </c>
      <c r="I5467" t="s">
        <v>8807</v>
      </c>
      <c r="J5467" t="s">
        <v>9287</v>
      </c>
      <c r="L5467" t="s">
        <v>27</v>
      </c>
      <c r="N5467" t="s">
        <v>8122</v>
      </c>
      <c r="R5467" t="e">
        <v>#N/A</v>
      </c>
      <c r="S5467" t="s">
        <v>9386</v>
      </c>
      <c r="T5467">
        <v>7500</v>
      </c>
      <c r="U5467" t="s">
        <v>9386</v>
      </c>
    </row>
    <row r="5468" spans="2:21" x14ac:dyDescent="0.25">
      <c r="B5468" t="s">
        <v>169</v>
      </c>
      <c r="C5468">
        <v>2016</v>
      </c>
      <c r="D5468" t="s">
        <v>315</v>
      </c>
      <c r="E5468" t="s">
        <v>457</v>
      </c>
      <c r="F5468" t="s">
        <v>9394</v>
      </c>
      <c r="H5468">
        <v>548</v>
      </c>
      <c r="I5468" t="s">
        <v>8807</v>
      </c>
      <c r="J5468" t="s">
        <v>8184</v>
      </c>
      <c r="L5468" t="s">
        <v>28</v>
      </c>
      <c r="N5468" t="s">
        <v>8122</v>
      </c>
      <c r="R5468" t="e">
        <v>#N/A</v>
      </c>
      <c r="S5468" t="s">
        <v>9386</v>
      </c>
      <c r="T5468">
        <v>6946</v>
      </c>
      <c r="U5468" t="s">
        <v>9386</v>
      </c>
    </row>
    <row r="5469" spans="2:21" x14ac:dyDescent="0.25">
      <c r="B5469" t="s">
        <v>169</v>
      </c>
      <c r="C5469">
        <v>2016</v>
      </c>
      <c r="D5469" t="s">
        <v>315</v>
      </c>
      <c r="E5469" t="s">
        <v>457</v>
      </c>
      <c r="F5469" t="s">
        <v>9394</v>
      </c>
      <c r="H5469">
        <v>549</v>
      </c>
      <c r="I5469" t="s">
        <v>8807</v>
      </c>
      <c r="J5469" t="s">
        <v>8185</v>
      </c>
      <c r="L5469" t="s">
        <v>107</v>
      </c>
      <c r="N5469" t="s">
        <v>8122</v>
      </c>
      <c r="R5469" t="e">
        <v>#N/A</v>
      </c>
      <c r="S5469" t="s">
        <v>9386</v>
      </c>
      <c r="T5469">
        <v>6947</v>
      </c>
      <c r="U5469" t="s">
        <v>9386</v>
      </c>
    </row>
    <row r="5470" spans="2:21" x14ac:dyDescent="0.25">
      <c r="B5470" t="s">
        <v>169</v>
      </c>
      <c r="C5470">
        <v>2016</v>
      </c>
      <c r="D5470" t="s">
        <v>315</v>
      </c>
      <c r="E5470" t="s">
        <v>457</v>
      </c>
      <c r="F5470" t="s">
        <v>9394</v>
      </c>
      <c r="H5470">
        <v>550</v>
      </c>
      <c r="I5470" t="s">
        <v>8807</v>
      </c>
      <c r="J5470" t="s">
        <v>258</v>
      </c>
      <c r="L5470" t="s">
        <v>51</v>
      </c>
      <c r="N5470" t="s">
        <v>8122</v>
      </c>
      <c r="R5470" t="e">
        <v>#N/A</v>
      </c>
      <c r="S5470" t="s">
        <v>9386</v>
      </c>
      <c r="T5470">
        <v>1810</v>
      </c>
      <c r="U5470" t="s">
        <v>9386</v>
      </c>
    </row>
    <row r="5471" spans="2:21" x14ac:dyDescent="0.25">
      <c r="B5471" t="s">
        <v>169</v>
      </c>
      <c r="C5471">
        <v>2016</v>
      </c>
      <c r="D5471" t="s">
        <v>315</v>
      </c>
      <c r="E5471" t="s">
        <v>457</v>
      </c>
      <c r="F5471" t="s">
        <v>9394</v>
      </c>
      <c r="G5471" t="s">
        <v>794</v>
      </c>
      <c r="H5471">
        <v>551</v>
      </c>
      <c r="I5471" t="s">
        <v>8807</v>
      </c>
      <c r="J5471" t="s">
        <v>184</v>
      </c>
      <c r="L5471" t="s">
        <v>28</v>
      </c>
      <c r="N5471" t="s">
        <v>8122</v>
      </c>
      <c r="R5471" t="e">
        <v>#N/A</v>
      </c>
      <c r="S5471" t="e">
        <v>#N/A</v>
      </c>
      <c r="T5471">
        <v>6191</v>
      </c>
      <c r="U5471" t="s">
        <v>9386</v>
      </c>
    </row>
    <row r="5472" spans="2:21" x14ac:dyDescent="0.25">
      <c r="B5472" t="s">
        <v>169</v>
      </c>
      <c r="C5472">
        <v>2016</v>
      </c>
      <c r="D5472" t="s">
        <v>315</v>
      </c>
      <c r="E5472" t="s">
        <v>457</v>
      </c>
      <c r="F5472" t="s">
        <v>9394</v>
      </c>
      <c r="H5472">
        <v>552</v>
      </c>
      <c r="I5472" t="s">
        <v>8807</v>
      </c>
      <c r="J5472" t="s">
        <v>107</v>
      </c>
      <c r="L5472" t="s">
        <v>107</v>
      </c>
      <c r="N5472" t="s">
        <v>8122</v>
      </c>
      <c r="R5472" t="e">
        <v>#N/A</v>
      </c>
      <c r="S5472" t="s">
        <v>9386</v>
      </c>
      <c r="T5472">
        <v>1</v>
      </c>
      <c r="U5472" t="s">
        <v>9386</v>
      </c>
    </row>
    <row r="5473" spans="2:21" x14ac:dyDescent="0.25">
      <c r="B5473" t="s">
        <v>169</v>
      </c>
      <c r="C5473">
        <v>2016</v>
      </c>
      <c r="D5473" t="s">
        <v>315</v>
      </c>
      <c r="E5473" t="s">
        <v>457</v>
      </c>
      <c r="F5473" t="s">
        <v>9394</v>
      </c>
      <c r="H5473">
        <v>553</v>
      </c>
      <c r="I5473" t="s">
        <v>8807</v>
      </c>
      <c r="J5473" t="s">
        <v>9283</v>
      </c>
      <c r="L5473" t="s">
        <v>32</v>
      </c>
      <c r="N5473" t="s">
        <v>8122</v>
      </c>
      <c r="R5473" t="e">
        <v>#N/A</v>
      </c>
      <c r="S5473" t="s">
        <v>9386</v>
      </c>
      <c r="T5473">
        <v>7376</v>
      </c>
      <c r="U5473" t="s">
        <v>9386</v>
      </c>
    </row>
    <row r="5474" spans="2:21" x14ac:dyDescent="0.25">
      <c r="B5474" t="s">
        <v>169</v>
      </c>
      <c r="C5474">
        <v>2016</v>
      </c>
      <c r="D5474" t="s">
        <v>315</v>
      </c>
      <c r="E5474" t="s">
        <v>457</v>
      </c>
      <c r="F5474" t="s">
        <v>9394</v>
      </c>
      <c r="H5474">
        <v>554</v>
      </c>
      <c r="I5474" t="s">
        <v>8807</v>
      </c>
      <c r="J5474" t="s">
        <v>2894</v>
      </c>
      <c r="L5474" t="s">
        <v>10</v>
      </c>
      <c r="N5474" t="s">
        <v>8122</v>
      </c>
      <c r="R5474" t="e">
        <v>#N/A</v>
      </c>
      <c r="S5474" t="s">
        <v>9386</v>
      </c>
      <c r="T5474">
        <v>1869</v>
      </c>
      <c r="U5474" t="s">
        <v>9386</v>
      </c>
    </row>
    <row r="5475" spans="2:21" x14ac:dyDescent="0.25">
      <c r="B5475" t="s">
        <v>169</v>
      </c>
      <c r="C5475">
        <v>2016</v>
      </c>
      <c r="D5475" t="s">
        <v>315</v>
      </c>
      <c r="E5475" t="s">
        <v>457</v>
      </c>
      <c r="F5475" t="s">
        <v>9394</v>
      </c>
      <c r="H5475">
        <v>555</v>
      </c>
      <c r="I5475" t="s">
        <v>8807</v>
      </c>
      <c r="J5475" t="s">
        <v>3611</v>
      </c>
      <c r="L5475" t="s">
        <v>15</v>
      </c>
      <c r="N5475" t="s">
        <v>8122</v>
      </c>
      <c r="R5475" t="e">
        <v>#N/A</v>
      </c>
      <c r="S5475" t="s">
        <v>9386</v>
      </c>
      <c r="T5475">
        <v>2607</v>
      </c>
      <c r="U5475" t="s">
        <v>9386</v>
      </c>
    </row>
    <row r="5476" spans="2:21" x14ac:dyDescent="0.25">
      <c r="B5476" t="s">
        <v>169</v>
      </c>
      <c r="C5476">
        <v>2016</v>
      </c>
      <c r="D5476" t="s">
        <v>315</v>
      </c>
      <c r="E5476" t="s">
        <v>457</v>
      </c>
      <c r="F5476" t="s">
        <v>9394</v>
      </c>
      <c r="H5476">
        <v>556</v>
      </c>
      <c r="I5476" t="s">
        <v>8807</v>
      </c>
      <c r="J5476" t="s">
        <v>9282</v>
      </c>
      <c r="L5476" t="s">
        <v>71</v>
      </c>
      <c r="N5476" t="s">
        <v>8122</v>
      </c>
      <c r="R5476" t="e">
        <v>#N/A</v>
      </c>
      <c r="S5476" t="s">
        <v>9386</v>
      </c>
      <c r="T5476">
        <v>7371</v>
      </c>
      <c r="U5476" t="s">
        <v>9386</v>
      </c>
    </row>
    <row r="5477" spans="2:21" x14ac:dyDescent="0.25">
      <c r="B5477" t="s">
        <v>169</v>
      </c>
      <c r="C5477">
        <v>2016</v>
      </c>
      <c r="D5477" t="s">
        <v>315</v>
      </c>
      <c r="E5477" t="s">
        <v>457</v>
      </c>
      <c r="F5477" t="s">
        <v>9394</v>
      </c>
      <c r="H5477">
        <v>557</v>
      </c>
      <c r="I5477" t="s">
        <v>8807</v>
      </c>
      <c r="J5477" t="s">
        <v>8566</v>
      </c>
      <c r="L5477" t="s">
        <v>17</v>
      </c>
      <c r="N5477" t="s">
        <v>8122</v>
      </c>
      <c r="R5477" t="e">
        <v>#N/A</v>
      </c>
      <c r="S5477" t="s">
        <v>9386</v>
      </c>
      <c r="T5477">
        <v>7158</v>
      </c>
      <c r="U5477" t="s">
        <v>9386</v>
      </c>
    </row>
    <row r="5478" spans="2:21" x14ac:dyDescent="0.25">
      <c r="B5478" t="s">
        <v>169</v>
      </c>
      <c r="C5478">
        <v>2016</v>
      </c>
      <c r="D5478" t="s">
        <v>315</v>
      </c>
      <c r="E5478" t="s">
        <v>457</v>
      </c>
      <c r="F5478" t="s">
        <v>9394</v>
      </c>
      <c r="H5478">
        <v>558</v>
      </c>
      <c r="I5478" t="s">
        <v>8807</v>
      </c>
      <c r="J5478" t="s">
        <v>6893</v>
      </c>
      <c r="L5478" t="s">
        <v>22</v>
      </c>
      <c r="N5478" t="s">
        <v>8122</v>
      </c>
      <c r="R5478" t="e">
        <v>#N/A</v>
      </c>
      <c r="S5478" t="s">
        <v>9386</v>
      </c>
      <c r="T5478">
        <v>5981</v>
      </c>
      <c r="U5478" t="s">
        <v>9386</v>
      </c>
    </row>
    <row r="5479" spans="2:21" x14ac:dyDescent="0.25">
      <c r="B5479" t="s">
        <v>169</v>
      </c>
      <c r="C5479">
        <v>2016</v>
      </c>
      <c r="D5479" t="s">
        <v>315</v>
      </c>
      <c r="E5479" t="s">
        <v>457</v>
      </c>
      <c r="F5479" t="s">
        <v>9394</v>
      </c>
      <c r="H5479">
        <v>559</v>
      </c>
      <c r="I5479" t="s">
        <v>8807</v>
      </c>
      <c r="J5479" t="s">
        <v>2732</v>
      </c>
      <c r="L5479" t="s">
        <v>138</v>
      </c>
      <c r="N5479" t="s">
        <v>8122</v>
      </c>
      <c r="R5479" t="e">
        <v>#N/A</v>
      </c>
      <c r="S5479" t="s">
        <v>9386</v>
      </c>
      <c r="T5479">
        <v>1695</v>
      </c>
      <c r="U5479" t="s">
        <v>9386</v>
      </c>
    </row>
    <row r="5480" spans="2:21" x14ac:dyDescent="0.25">
      <c r="B5480" t="s">
        <v>169</v>
      </c>
      <c r="C5480">
        <v>2016</v>
      </c>
      <c r="D5480" t="s">
        <v>315</v>
      </c>
      <c r="E5480" t="s">
        <v>457</v>
      </c>
      <c r="F5480" t="s">
        <v>9394</v>
      </c>
      <c r="H5480">
        <v>560</v>
      </c>
      <c r="I5480" t="s">
        <v>8807</v>
      </c>
      <c r="J5480" t="s">
        <v>8552</v>
      </c>
      <c r="L5480" t="s">
        <v>31</v>
      </c>
      <c r="N5480" t="s">
        <v>8122</v>
      </c>
      <c r="R5480" t="e">
        <v>#N/A</v>
      </c>
      <c r="S5480" t="s">
        <v>9386</v>
      </c>
      <c r="T5480">
        <v>7134</v>
      </c>
      <c r="U5480" t="s">
        <v>9386</v>
      </c>
    </row>
    <row r="5481" spans="2:21" x14ac:dyDescent="0.25">
      <c r="B5481" t="s">
        <v>169</v>
      </c>
      <c r="C5481">
        <v>2016</v>
      </c>
      <c r="D5481" t="s">
        <v>315</v>
      </c>
      <c r="E5481" t="s">
        <v>457</v>
      </c>
      <c r="F5481" t="s">
        <v>9394</v>
      </c>
      <c r="H5481">
        <v>561</v>
      </c>
      <c r="I5481" t="s">
        <v>8807</v>
      </c>
      <c r="J5481" t="s">
        <v>8139</v>
      </c>
      <c r="L5481" t="s">
        <v>31</v>
      </c>
      <c r="N5481" t="s">
        <v>8122</v>
      </c>
      <c r="R5481" t="e">
        <v>#N/A</v>
      </c>
      <c r="S5481" t="s">
        <v>9386</v>
      </c>
      <c r="T5481">
        <v>6943</v>
      </c>
      <c r="U5481" t="s">
        <v>9386</v>
      </c>
    </row>
    <row r="5482" spans="2:21" x14ac:dyDescent="0.25">
      <c r="B5482" t="s">
        <v>169</v>
      </c>
      <c r="C5482">
        <v>2016</v>
      </c>
      <c r="D5482" t="s">
        <v>315</v>
      </c>
      <c r="E5482" t="s">
        <v>457</v>
      </c>
      <c r="F5482" t="s">
        <v>9394</v>
      </c>
      <c r="G5482" t="s">
        <v>794</v>
      </c>
      <c r="H5482">
        <v>562</v>
      </c>
      <c r="I5482" t="s">
        <v>8807</v>
      </c>
      <c r="J5482" t="s">
        <v>193</v>
      </c>
      <c r="L5482" t="s">
        <v>77</v>
      </c>
      <c r="N5482" t="s">
        <v>8122</v>
      </c>
      <c r="R5482" t="e">
        <v>#N/A</v>
      </c>
      <c r="S5482" t="e">
        <v>#N/A</v>
      </c>
      <c r="T5482">
        <v>518</v>
      </c>
      <c r="U5482" t="s">
        <v>9386</v>
      </c>
    </row>
    <row r="5483" spans="2:21" x14ac:dyDescent="0.25">
      <c r="B5483" t="s">
        <v>169</v>
      </c>
      <c r="C5483">
        <v>2016</v>
      </c>
      <c r="D5483" t="s">
        <v>315</v>
      </c>
      <c r="E5483" t="s">
        <v>457</v>
      </c>
      <c r="F5483" t="s">
        <v>9394</v>
      </c>
      <c r="G5483" t="s">
        <v>794</v>
      </c>
      <c r="H5483">
        <v>563</v>
      </c>
      <c r="I5483" t="s">
        <v>8807</v>
      </c>
      <c r="J5483" t="s">
        <v>8602</v>
      </c>
      <c r="L5483" t="s">
        <v>51</v>
      </c>
      <c r="N5483" t="s">
        <v>8122</v>
      </c>
      <c r="R5483" t="e">
        <v>#N/A</v>
      </c>
      <c r="S5483" t="e">
        <v>#N/A</v>
      </c>
      <c r="T5483">
        <v>7264</v>
      </c>
      <c r="U5483" t="s">
        <v>9386</v>
      </c>
    </row>
    <row r="5484" spans="2:21" x14ac:dyDescent="0.25">
      <c r="B5484" t="s">
        <v>169</v>
      </c>
      <c r="C5484">
        <v>2016</v>
      </c>
      <c r="D5484" t="s">
        <v>315</v>
      </c>
      <c r="E5484" t="s">
        <v>457</v>
      </c>
      <c r="F5484" t="s">
        <v>9394</v>
      </c>
      <c r="H5484">
        <v>564</v>
      </c>
      <c r="I5484" t="s">
        <v>8807</v>
      </c>
      <c r="J5484" t="s">
        <v>8535</v>
      </c>
      <c r="L5484" t="s">
        <v>10</v>
      </c>
      <c r="N5484" t="s">
        <v>8122</v>
      </c>
      <c r="R5484" t="e">
        <v>#N/A</v>
      </c>
      <c r="S5484" t="s">
        <v>9386</v>
      </c>
      <c r="T5484">
        <v>7144</v>
      </c>
      <c r="U5484" t="s">
        <v>9386</v>
      </c>
    </row>
    <row r="5485" spans="2:21" x14ac:dyDescent="0.25">
      <c r="B5485" t="s">
        <v>169</v>
      </c>
      <c r="C5485">
        <v>2016</v>
      </c>
      <c r="D5485" t="s">
        <v>315</v>
      </c>
      <c r="E5485" t="s">
        <v>457</v>
      </c>
      <c r="F5485" t="s">
        <v>9394</v>
      </c>
      <c r="H5485">
        <v>565</v>
      </c>
      <c r="I5485" t="s">
        <v>8807</v>
      </c>
      <c r="J5485" t="s">
        <v>8590</v>
      </c>
      <c r="L5485" t="s">
        <v>10</v>
      </c>
      <c r="N5485" t="s">
        <v>8122</v>
      </c>
      <c r="R5485" t="e">
        <v>#N/A</v>
      </c>
      <c r="S5485" t="s">
        <v>9386</v>
      </c>
      <c r="T5485">
        <v>7277</v>
      </c>
      <c r="U5485" t="s">
        <v>9386</v>
      </c>
    </row>
    <row r="5486" spans="2:21" x14ac:dyDescent="0.25">
      <c r="B5486" t="s">
        <v>169</v>
      </c>
      <c r="C5486">
        <v>2016</v>
      </c>
      <c r="D5486" t="s">
        <v>315</v>
      </c>
      <c r="E5486" t="s">
        <v>457</v>
      </c>
      <c r="F5486" t="s">
        <v>9394</v>
      </c>
      <c r="H5486">
        <v>566</v>
      </c>
      <c r="I5486" t="s">
        <v>8807</v>
      </c>
      <c r="J5486" t="s">
        <v>106</v>
      </c>
      <c r="L5486" t="s">
        <v>27</v>
      </c>
      <c r="N5486" t="s">
        <v>8122</v>
      </c>
      <c r="R5486" t="e">
        <v>#N/A</v>
      </c>
      <c r="S5486" t="s">
        <v>9386</v>
      </c>
      <c r="T5486">
        <v>13</v>
      </c>
      <c r="U5486" t="s">
        <v>9386</v>
      </c>
    </row>
    <row r="5487" spans="2:21" x14ac:dyDescent="0.25">
      <c r="B5487" t="s">
        <v>169</v>
      </c>
      <c r="C5487">
        <v>2016</v>
      </c>
      <c r="D5487" t="s">
        <v>315</v>
      </c>
      <c r="E5487" t="s">
        <v>457</v>
      </c>
      <c r="F5487" t="s">
        <v>9394</v>
      </c>
      <c r="H5487">
        <v>567</v>
      </c>
      <c r="I5487" t="s">
        <v>8807</v>
      </c>
      <c r="J5487" t="s">
        <v>2454</v>
      </c>
      <c r="L5487" t="s">
        <v>27</v>
      </c>
      <c r="N5487" t="s">
        <v>8122</v>
      </c>
      <c r="R5487" t="e">
        <v>#N/A</v>
      </c>
      <c r="S5487" t="s">
        <v>9386</v>
      </c>
      <c r="T5487">
        <v>1399</v>
      </c>
      <c r="U5487" t="s">
        <v>9386</v>
      </c>
    </row>
    <row r="5488" spans="2:21" x14ac:dyDescent="0.25">
      <c r="B5488" t="s">
        <v>169</v>
      </c>
      <c r="C5488">
        <v>2016</v>
      </c>
      <c r="D5488" t="s">
        <v>315</v>
      </c>
      <c r="E5488" t="s">
        <v>457</v>
      </c>
      <c r="F5488" t="s">
        <v>9394</v>
      </c>
      <c r="H5488">
        <v>568</v>
      </c>
      <c r="I5488" t="s">
        <v>8807</v>
      </c>
      <c r="J5488" t="s">
        <v>88</v>
      </c>
      <c r="L5488" t="s">
        <v>88</v>
      </c>
      <c r="N5488" t="s">
        <v>8122</v>
      </c>
      <c r="R5488" t="e">
        <v>#N/A</v>
      </c>
      <c r="S5488" t="s">
        <v>9386</v>
      </c>
      <c r="T5488">
        <v>749</v>
      </c>
      <c r="U5488" t="s">
        <v>9386</v>
      </c>
    </row>
    <row r="5489" spans="2:21" x14ac:dyDescent="0.25">
      <c r="B5489" t="s">
        <v>169</v>
      </c>
      <c r="C5489">
        <v>2016</v>
      </c>
      <c r="D5489" t="s">
        <v>315</v>
      </c>
      <c r="E5489" t="s">
        <v>457</v>
      </c>
      <c r="F5489" t="s">
        <v>9394</v>
      </c>
      <c r="H5489">
        <v>569</v>
      </c>
      <c r="I5489" t="s">
        <v>8807</v>
      </c>
      <c r="J5489" t="s">
        <v>39</v>
      </c>
      <c r="L5489" t="s">
        <v>39</v>
      </c>
      <c r="N5489" t="s">
        <v>8122</v>
      </c>
      <c r="R5489" t="e">
        <v>#N/A</v>
      </c>
      <c r="S5489" t="s">
        <v>9386</v>
      </c>
      <c r="T5489">
        <v>4395</v>
      </c>
      <c r="U5489" t="s">
        <v>9386</v>
      </c>
    </row>
    <row r="5490" spans="2:21" x14ac:dyDescent="0.25">
      <c r="B5490" t="s">
        <v>169</v>
      </c>
      <c r="C5490">
        <v>2016</v>
      </c>
      <c r="D5490" t="s">
        <v>315</v>
      </c>
      <c r="E5490" t="s">
        <v>457</v>
      </c>
      <c r="F5490" t="s">
        <v>9394</v>
      </c>
      <c r="H5490">
        <v>570</v>
      </c>
      <c r="I5490" t="s">
        <v>8807</v>
      </c>
      <c r="J5490" t="s">
        <v>8458</v>
      </c>
      <c r="L5490" t="s">
        <v>108</v>
      </c>
      <c r="N5490" t="s">
        <v>8122</v>
      </c>
      <c r="R5490" t="e">
        <v>#N/A</v>
      </c>
      <c r="S5490" t="s">
        <v>9386</v>
      </c>
      <c r="T5490">
        <v>7042</v>
      </c>
      <c r="U5490" t="s">
        <v>9386</v>
      </c>
    </row>
    <row r="5491" spans="2:21" x14ac:dyDescent="0.25">
      <c r="B5491" t="s">
        <v>169</v>
      </c>
      <c r="C5491">
        <v>2016</v>
      </c>
      <c r="D5491" t="s">
        <v>315</v>
      </c>
      <c r="E5491" t="s">
        <v>457</v>
      </c>
      <c r="F5491" t="s">
        <v>9394</v>
      </c>
      <c r="H5491">
        <v>571</v>
      </c>
      <c r="I5491" t="s">
        <v>8807</v>
      </c>
      <c r="J5491" t="s">
        <v>5541</v>
      </c>
      <c r="L5491" t="s">
        <v>68</v>
      </c>
      <c r="N5491" t="s">
        <v>8122</v>
      </c>
      <c r="R5491" t="e">
        <v>#N/A</v>
      </c>
      <c r="S5491" t="s">
        <v>9386</v>
      </c>
      <c r="T5491">
        <v>4583</v>
      </c>
      <c r="U5491" t="s">
        <v>9386</v>
      </c>
    </row>
    <row r="5492" spans="2:21" x14ac:dyDescent="0.25">
      <c r="B5492" t="s">
        <v>169</v>
      </c>
      <c r="C5492">
        <v>2016</v>
      </c>
      <c r="D5492" t="s">
        <v>315</v>
      </c>
      <c r="E5492" t="s">
        <v>457</v>
      </c>
      <c r="F5492" t="s">
        <v>9394</v>
      </c>
      <c r="H5492">
        <v>572</v>
      </c>
      <c r="I5492" t="s">
        <v>8807</v>
      </c>
      <c r="J5492" t="s">
        <v>8400</v>
      </c>
      <c r="L5492" t="s">
        <v>129</v>
      </c>
      <c r="N5492" t="s">
        <v>8122</v>
      </c>
      <c r="R5492" t="e">
        <v>#N/A</v>
      </c>
      <c r="S5492" t="s">
        <v>9386</v>
      </c>
      <c r="T5492">
        <v>7080</v>
      </c>
      <c r="U5492" t="s">
        <v>9386</v>
      </c>
    </row>
    <row r="5493" spans="2:21" x14ac:dyDescent="0.25">
      <c r="B5493" t="s">
        <v>169</v>
      </c>
      <c r="C5493">
        <v>2016</v>
      </c>
      <c r="D5493" t="s">
        <v>315</v>
      </c>
      <c r="E5493" t="s">
        <v>457</v>
      </c>
      <c r="F5493" t="s">
        <v>9394</v>
      </c>
      <c r="H5493">
        <v>573</v>
      </c>
      <c r="I5493" t="s">
        <v>8807</v>
      </c>
      <c r="J5493" t="s">
        <v>8649</v>
      </c>
      <c r="L5493" t="s">
        <v>129</v>
      </c>
      <c r="N5493" t="s">
        <v>8122</v>
      </c>
      <c r="R5493" t="e">
        <v>#N/A</v>
      </c>
      <c r="S5493" t="s">
        <v>9386</v>
      </c>
      <c r="T5493">
        <v>7321</v>
      </c>
      <c r="U5493" t="s">
        <v>9386</v>
      </c>
    </row>
    <row r="5494" spans="2:21" x14ac:dyDescent="0.25">
      <c r="B5494" t="s">
        <v>169</v>
      </c>
      <c r="C5494">
        <v>2016</v>
      </c>
      <c r="D5494" t="s">
        <v>315</v>
      </c>
      <c r="E5494" t="s">
        <v>457</v>
      </c>
      <c r="F5494" t="s">
        <v>9394</v>
      </c>
      <c r="H5494">
        <v>574</v>
      </c>
      <c r="I5494" t="s">
        <v>8807</v>
      </c>
      <c r="J5494" t="s">
        <v>9281</v>
      </c>
      <c r="L5494" t="s">
        <v>25</v>
      </c>
      <c r="N5494" t="s">
        <v>8122</v>
      </c>
      <c r="R5494" t="e">
        <v>#N/A</v>
      </c>
      <c r="S5494" t="s">
        <v>9386</v>
      </c>
      <c r="T5494">
        <v>7509</v>
      </c>
      <c r="U5494" t="s">
        <v>9386</v>
      </c>
    </row>
    <row r="5495" spans="2:21" x14ac:dyDescent="0.25">
      <c r="B5495" t="s">
        <v>169</v>
      </c>
      <c r="C5495">
        <v>2016</v>
      </c>
      <c r="D5495" t="s">
        <v>315</v>
      </c>
      <c r="E5495" t="s">
        <v>457</v>
      </c>
      <c r="F5495" t="s">
        <v>9394</v>
      </c>
      <c r="H5495">
        <v>575</v>
      </c>
      <c r="I5495" t="s">
        <v>8807</v>
      </c>
      <c r="J5495" t="s">
        <v>9280</v>
      </c>
      <c r="L5495" t="s">
        <v>107</v>
      </c>
      <c r="N5495" t="s">
        <v>8122</v>
      </c>
      <c r="R5495" t="e">
        <v>#N/A</v>
      </c>
      <c r="S5495" t="s">
        <v>9386</v>
      </c>
      <c r="T5495">
        <v>7511</v>
      </c>
      <c r="U5495" t="s">
        <v>9386</v>
      </c>
    </row>
    <row r="5496" spans="2:21" x14ac:dyDescent="0.25">
      <c r="B5496" t="s">
        <v>169</v>
      </c>
      <c r="C5496">
        <v>2016</v>
      </c>
      <c r="D5496" t="s">
        <v>315</v>
      </c>
      <c r="E5496" t="s">
        <v>457</v>
      </c>
      <c r="F5496" t="s">
        <v>9394</v>
      </c>
      <c r="H5496">
        <v>576</v>
      </c>
      <c r="I5496" t="s">
        <v>8807</v>
      </c>
      <c r="J5496" t="s">
        <v>7491</v>
      </c>
      <c r="L5496" t="s">
        <v>31</v>
      </c>
      <c r="N5496" t="s">
        <v>8122</v>
      </c>
      <c r="R5496" t="e">
        <v>#N/A</v>
      </c>
      <c r="S5496" t="s">
        <v>9386</v>
      </c>
      <c r="T5496">
        <v>6883</v>
      </c>
      <c r="U5496" t="s">
        <v>9386</v>
      </c>
    </row>
    <row r="5497" spans="2:21" x14ac:dyDescent="0.25">
      <c r="B5497" t="s">
        <v>169</v>
      </c>
      <c r="C5497">
        <v>2016</v>
      </c>
      <c r="D5497" t="s">
        <v>315</v>
      </c>
      <c r="E5497" t="s">
        <v>457</v>
      </c>
      <c r="F5497" t="s">
        <v>9394</v>
      </c>
      <c r="H5497">
        <v>577</v>
      </c>
      <c r="I5497" t="s">
        <v>8807</v>
      </c>
      <c r="J5497" t="s">
        <v>9279</v>
      </c>
      <c r="L5497" t="s">
        <v>68</v>
      </c>
      <c r="N5497" t="s">
        <v>8122</v>
      </c>
      <c r="R5497" t="e">
        <v>#N/A</v>
      </c>
      <c r="S5497" t="s">
        <v>9386</v>
      </c>
      <c r="T5497">
        <v>7448</v>
      </c>
      <c r="U5497" t="s">
        <v>9386</v>
      </c>
    </row>
    <row r="5498" spans="2:21" x14ac:dyDescent="0.25">
      <c r="B5498" t="s">
        <v>169</v>
      </c>
      <c r="C5498">
        <v>2016</v>
      </c>
      <c r="D5498" t="s">
        <v>315</v>
      </c>
      <c r="E5498" t="s">
        <v>457</v>
      </c>
      <c r="F5498" t="s">
        <v>9394</v>
      </c>
      <c r="H5498">
        <v>578</v>
      </c>
      <c r="I5498" t="s">
        <v>8807</v>
      </c>
      <c r="J5498" t="s">
        <v>8165</v>
      </c>
      <c r="L5498" t="s">
        <v>14</v>
      </c>
      <c r="N5498" t="s">
        <v>8122</v>
      </c>
      <c r="R5498" t="e">
        <v>#N/A</v>
      </c>
      <c r="S5498" t="s">
        <v>9386</v>
      </c>
      <c r="T5498">
        <v>6958</v>
      </c>
      <c r="U5498" t="s">
        <v>9386</v>
      </c>
    </row>
    <row r="5499" spans="2:21" x14ac:dyDescent="0.25">
      <c r="B5499" t="s">
        <v>169</v>
      </c>
      <c r="C5499">
        <v>2016</v>
      </c>
      <c r="D5499" t="s">
        <v>315</v>
      </c>
      <c r="E5499" t="s">
        <v>457</v>
      </c>
      <c r="F5499" t="s">
        <v>9394</v>
      </c>
      <c r="H5499">
        <v>579</v>
      </c>
      <c r="I5499" t="s">
        <v>8807</v>
      </c>
      <c r="J5499" t="s">
        <v>227</v>
      </c>
      <c r="L5499" t="s">
        <v>14</v>
      </c>
      <c r="N5499" t="s">
        <v>8122</v>
      </c>
      <c r="R5499" t="e">
        <v>#N/A</v>
      </c>
      <c r="S5499" t="s">
        <v>9386</v>
      </c>
      <c r="T5499">
        <v>4762</v>
      </c>
      <c r="U5499" t="s">
        <v>9386</v>
      </c>
    </row>
    <row r="5500" spans="2:21" x14ac:dyDescent="0.25">
      <c r="B5500" t="s">
        <v>169</v>
      </c>
      <c r="C5500">
        <v>2016</v>
      </c>
      <c r="D5500" t="s">
        <v>315</v>
      </c>
      <c r="E5500" t="s">
        <v>457</v>
      </c>
      <c r="F5500" t="s">
        <v>9394</v>
      </c>
      <c r="H5500">
        <v>580</v>
      </c>
      <c r="I5500" t="s">
        <v>8807</v>
      </c>
      <c r="J5500" t="s">
        <v>6976</v>
      </c>
      <c r="L5500" t="s">
        <v>88</v>
      </c>
      <c r="N5500" t="s">
        <v>8122</v>
      </c>
      <c r="R5500" t="e">
        <v>#N/A</v>
      </c>
      <c r="S5500" t="s">
        <v>9386</v>
      </c>
      <c r="T5500">
        <v>6881</v>
      </c>
      <c r="U5500" t="s">
        <v>9386</v>
      </c>
    </row>
    <row r="5501" spans="2:21" x14ac:dyDescent="0.25">
      <c r="B5501" t="s">
        <v>169</v>
      </c>
      <c r="C5501">
        <v>2016</v>
      </c>
      <c r="D5501" t="s">
        <v>315</v>
      </c>
      <c r="E5501" t="s">
        <v>457</v>
      </c>
      <c r="F5501" t="s">
        <v>9394</v>
      </c>
      <c r="H5501">
        <v>581</v>
      </c>
      <c r="I5501" t="s">
        <v>8807</v>
      </c>
      <c r="J5501" t="s">
        <v>7747</v>
      </c>
      <c r="L5501" t="s">
        <v>32</v>
      </c>
      <c r="N5501" t="s">
        <v>8122</v>
      </c>
      <c r="R5501" t="e">
        <v>#N/A</v>
      </c>
      <c r="S5501" t="s">
        <v>9386</v>
      </c>
      <c r="T5501">
        <v>6888</v>
      </c>
      <c r="U5501" t="s">
        <v>9386</v>
      </c>
    </row>
    <row r="5502" spans="2:21" x14ac:dyDescent="0.25">
      <c r="B5502" t="s">
        <v>169</v>
      </c>
      <c r="C5502">
        <v>2016</v>
      </c>
      <c r="D5502" t="s">
        <v>315</v>
      </c>
      <c r="E5502" t="s">
        <v>457</v>
      </c>
      <c r="F5502" t="s">
        <v>9394</v>
      </c>
      <c r="H5502">
        <v>582</v>
      </c>
      <c r="I5502" t="s">
        <v>8807</v>
      </c>
      <c r="J5502" t="s">
        <v>8402</v>
      </c>
      <c r="L5502" t="s">
        <v>76</v>
      </c>
      <c r="N5502" t="s">
        <v>8122</v>
      </c>
      <c r="R5502" t="e">
        <v>#N/A</v>
      </c>
      <c r="S5502" t="s">
        <v>9386</v>
      </c>
      <c r="T5502">
        <v>7071</v>
      </c>
      <c r="U5502" t="s">
        <v>9386</v>
      </c>
    </row>
    <row r="5503" spans="2:21" x14ac:dyDescent="0.25">
      <c r="B5503" t="s">
        <v>169</v>
      </c>
      <c r="C5503">
        <v>2016</v>
      </c>
      <c r="D5503" t="s">
        <v>315</v>
      </c>
      <c r="E5503" t="s">
        <v>457</v>
      </c>
      <c r="F5503" t="s">
        <v>9394</v>
      </c>
      <c r="H5503">
        <v>583</v>
      </c>
      <c r="I5503" t="s">
        <v>8807</v>
      </c>
      <c r="J5503" t="s">
        <v>8148</v>
      </c>
      <c r="L5503" t="s">
        <v>27</v>
      </c>
      <c r="N5503" t="s">
        <v>8122</v>
      </c>
      <c r="R5503" t="e">
        <v>#N/A</v>
      </c>
      <c r="S5503" t="s">
        <v>9386</v>
      </c>
      <c r="T5503">
        <v>6920</v>
      </c>
      <c r="U5503" t="s">
        <v>9386</v>
      </c>
    </row>
    <row r="5504" spans="2:21" x14ac:dyDescent="0.25">
      <c r="B5504" t="s">
        <v>169</v>
      </c>
      <c r="C5504">
        <v>2016</v>
      </c>
      <c r="D5504" t="s">
        <v>315</v>
      </c>
      <c r="E5504" t="s">
        <v>457</v>
      </c>
      <c r="F5504" t="s">
        <v>9394</v>
      </c>
      <c r="H5504">
        <v>584</v>
      </c>
      <c r="I5504" t="s">
        <v>8807</v>
      </c>
      <c r="J5504" t="s">
        <v>9140</v>
      </c>
      <c r="L5504" t="s">
        <v>73</v>
      </c>
      <c r="N5504" t="s">
        <v>8122</v>
      </c>
      <c r="R5504" t="e">
        <v>#N/A</v>
      </c>
      <c r="S5504" t="s">
        <v>9386</v>
      </c>
      <c r="T5504">
        <v>7373</v>
      </c>
      <c r="U5504" t="s">
        <v>9386</v>
      </c>
    </row>
    <row r="5505" spans="2:21" x14ac:dyDescent="0.25">
      <c r="B5505" t="s">
        <v>169</v>
      </c>
      <c r="C5505">
        <v>2016</v>
      </c>
      <c r="D5505" t="s">
        <v>315</v>
      </c>
      <c r="E5505" t="s">
        <v>457</v>
      </c>
      <c r="F5505" t="s">
        <v>9394</v>
      </c>
      <c r="G5505" t="s">
        <v>794</v>
      </c>
      <c r="H5505">
        <v>585</v>
      </c>
      <c r="I5505" t="s">
        <v>8807</v>
      </c>
      <c r="J5505" t="s">
        <v>8182</v>
      </c>
      <c r="L5505" t="s">
        <v>73</v>
      </c>
      <c r="N5505" t="s">
        <v>8122</v>
      </c>
      <c r="R5505" t="e">
        <v>#N/A</v>
      </c>
      <c r="S5505" t="e">
        <v>#N/A</v>
      </c>
      <c r="T5505">
        <v>6962</v>
      </c>
      <c r="U5505" t="s">
        <v>9386</v>
      </c>
    </row>
    <row r="5506" spans="2:21" x14ac:dyDescent="0.25">
      <c r="B5506" t="s">
        <v>169</v>
      </c>
      <c r="C5506">
        <v>2016</v>
      </c>
      <c r="D5506" t="s">
        <v>315</v>
      </c>
      <c r="E5506" t="s">
        <v>457</v>
      </c>
      <c r="F5506" t="s">
        <v>9394</v>
      </c>
      <c r="H5506">
        <v>586</v>
      </c>
      <c r="I5506" t="s">
        <v>8807</v>
      </c>
      <c r="J5506" t="s">
        <v>2677</v>
      </c>
      <c r="L5506" t="s">
        <v>22</v>
      </c>
      <c r="N5506" t="s">
        <v>8122</v>
      </c>
      <c r="R5506" t="e">
        <v>#N/A</v>
      </c>
      <c r="S5506" t="s">
        <v>9386</v>
      </c>
      <c r="T5506">
        <v>1635</v>
      </c>
      <c r="U5506" t="s">
        <v>9386</v>
      </c>
    </row>
    <row r="5507" spans="2:21" x14ac:dyDescent="0.25">
      <c r="B5507" t="s">
        <v>169</v>
      </c>
      <c r="C5507">
        <v>2016</v>
      </c>
      <c r="D5507" t="s">
        <v>315</v>
      </c>
      <c r="E5507" t="s">
        <v>457</v>
      </c>
      <c r="F5507" t="s">
        <v>9394</v>
      </c>
      <c r="H5507">
        <v>587</v>
      </c>
      <c r="I5507" t="s">
        <v>8807</v>
      </c>
      <c r="J5507" t="s">
        <v>5990</v>
      </c>
      <c r="L5507" t="s">
        <v>22</v>
      </c>
      <c r="N5507" t="s">
        <v>8122</v>
      </c>
      <c r="R5507" t="e">
        <v>#N/A</v>
      </c>
      <c r="S5507" t="s">
        <v>9386</v>
      </c>
      <c r="T5507">
        <v>5050</v>
      </c>
      <c r="U5507" t="s">
        <v>9386</v>
      </c>
    </row>
    <row r="5508" spans="2:21" x14ac:dyDescent="0.25">
      <c r="B5508" t="s">
        <v>169</v>
      </c>
      <c r="C5508">
        <v>2016</v>
      </c>
      <c r="D5508" t="s">
        <v>315</v>
      </c>
      <c r="E5508" t="s">
        <v>457</v>
      </c>
      <c r="F5508" t="s">
        <v>9394</v>
      </c>
      <c r="H5508">
        <v>588</v>
      </c>
      <c r="I5508" t="s">
        <v>8807</v>
      </c>
      <c r="J5508" t="s">
        <v>69</v>
      </c>
      <c r="L5508" t="s">
        <v>107</v>
      </c>
      <c r="N5508" t="s">
        <v>8122</v>
      </c>
      <c r="R5508" t="e">
        <v>#N/A</v>
      </c>
      <c r="S5508" t="s">
        <v>9386</v>
      </c>
      <c r="T5508">
        <v>1717</v>
      </c>
      <c r="U5508" t="s">
        <v>9386</v>
      </c>
    </row>
    <row r="5509" spans="2:21" x14ac:dyDescent="0.25">
      <c r="B5509" t="s">
        <v>169</v>
      </c>
      <c r="C5509">
        <v>2016</v>
      </c>
      <c r="D5509" t="s">
        <v>315</v>
      </c>
      <c r="E5509" t="s">
        <v>457</v>
      </c>
      <c r="F5509" t="s">
        <v>9394</v>
      </c>
      <c r="H5509">
        <v>589</v>
      </c>
      <c r="I5509" t="s">
        <v>8807</v>
      </c>
      <c r="J5509" t="s">
        <v>3149</v>
      </c>
      <c r="L5509" t="s">
        <v>107</v>
      </c>
      <c r="N5509" t="s">
        <v>8122</v>
      </c>
      <c r="R5509" t="e">
        <v>#N/A</v>
      </c>
      <c r="S5509" t="s">
        <v>9386</v>
      </c>
      <c r="T5509">
        <v>2132</v>
      </c>
      <c r="U5509" t="s">
        <v>9386</v>
      </c>
    </row>
    <row r="5510" spans="2:21" x14ac:dyDescent="0.25">
      <c r="B5510" t="s">
        <v>169</v>
      </c>
      <c r="C5510">
        <v>2016</v>
      </c>
      <c r="D5510" t="s">
        <v>315</v>
      </c>
      <c r="E5510" t="s">
        <v>457</v>
      </c>
      <c r="F5510" t="s">
        <v>9394</v>
      </c>
      <c r="H5510">
        <v>590</v>
      </c>
      <c r="I5510" t="s">
        <v>8807</v>
      </c>
      <c r="J5510" t="s">
        <v>8192</v>
      </c>
      <c r="L5510" t="s">
        <v>62</v>
      </c>
      <c r="N5510" t="s">
        <v>8122</v>
      </c>
      <c r="R5510" t="e">
        <v>#N/A</v>
      </c>
      <c r="S5510" t="s">
        <v>9386</v>
      </c>
      <c r="T5510">
        <v>6904</v>
      </c>
      <c r="U5510" t="s">
        <v>9386</v>
      </c>
    </row>
    <row r="5511" spans="2:21" x14ac:dyDescent="0.25">
      <c r="B5511" t="s">
        <v>169</v>
      </c>
      <c r="C5511">
        <v>2016</v>
      </c>
      <c r="D5511" t="s">
        <v>315</v>
      </c>
      <c r="E5511" t="s">
        <v>457</v>
      </c>
      <c r="F5511" t="s">
        <v>9394</v>
      </c>
      <c r="H5511">
        <v>591</v>
      </c>
      <c r="I5511" t="s">
        <v>8807</v>
      </c>
      <c r="J5511" t="s">
        <v>7460</v>
      </c>
      <c r="L5511" t="s">
        <v>31</v>
      </c>
      <c r="N5511" t="s">
        <v>8122</v>
      </c>
      <c r="R5511" t="e">
        <v>#N/A</v>
      </c>
      <c r="S5511" t="s">
        <v>9386</v>
      </c>
      <c r="T5511">
        <v>6560</v>
      </c>
      <c r="U5511" t="s">
        <v>9386</v>
      </c>
    </row>
    <row r="5512" spans="2:21" x14ac:dyDescent="0.25">
      <c r="B5512" t="s">
        <v>169</v>
      </c>
      <c r="C5512">
        <v>2016</v>
      </c>
      <c r="D5512" t="s">
        <v>315</v>
      </c>
      <c r="E5512" t="s">
        <v>457</v>
      </c>
      <c r="F5512" t="s">
        <v>9394</v>
      </c>
      <c r="H5512">
        <v>592</v>
      </c>
      <c r="I5512" t="s">
        <v>8807</v>
      </c>
      <c r="J5512" t="s">
        <v>95</v>
      </c>
      <c r="L5512" t="s">
        <v>107</v>
      </c>
      <c r="N5512" t="s">
        <v>8122</v>
      </c>
      <c r="R5512" t="e">
        <v>#N/A</v>
      </c>
      <c r="S5512" t="s">
        <v>9386</v>
      </c>
      <c r="T5512">
        <v>521</v>
      </c>
      <c r="U5512" t="s">
        <v>9386</v>
      </c>
    </row>
    <row r="5513" spans="2:21" x14ac:dyDescent="0.25">
      <c r="B5513" t="s">
        <v>169</v>
      </c>
      <c r="C5513">
        <v>2016</v>
      </c>
      <c r="D5513" t="s">
        <v>315</v>
      </c>
      <c r="E5513" t="s">
        <v>457</v>
      </c>
      <c r="F5513" t="s">
        <v>9394</v>
      </c>
      <c r="H5513">
        <v>593</v>
      </c>
      <c r="I5513" t="s">
        <v>8807</v>
      </c>
      <c r="J5513" t="s">
        <v>8443</v>
      </c>
      <c r="L5513" t="s">
        <v>108</v>
      </c>
      <c r="N5513" t="s">
        <v>8122</v>
      </c>
      <c r="R5513" t="e">
        <v>#N/A</v>
      </c>
      <c r="S5513" t="s">
        <v>9386</v>
      </c>
      <c r="T5513">
        <v>7029</v>
      </c>
      <c r="U5513" t="s">
        <v>9386</v>
      </c>
    </row>
    <row r="5514" spans="2:21" x14ac:dyDescent="0.25">
      <c r="B5514" t="s">
        <v>169</v>
      </c>
      <c r="C5514">
        <v>2016</v>
      </c>
      <c r="D5514" t="s">
        <v>315</v>
      </c>
      <c r="E5514" t="s">
        <v>457</v>
      </c>
      <c r="F5514" t="s">
        <v>9394</v>
      </c>
      <c r="H5514">
        <v>594</v>
      </c>
      <c r="I5514" t="s">
        <v>8807</v>
      </c>
      <c r="J5514" t="s">
        <v>8529</v>
      </c>
      <c r="L5514" t="s">
        <v>71</v>
      </c>
      <c r="N5514" t="s">
        <v>8122</v>
      </c>
      <c r="R5514" t="e">
        <v>#N/A</v>
      </c>
      <c r="S5514" t="s">
        <v>9386</v>
      </c>
      <c r="T5514">
        <v>7137</v>
      </c>
      <c r="U5514" t="s">
        <v>9386</v>
      </c>
    </row>
    <row r="5515" spans="2:21" x14ac:dyDescent="0.25">
      <c r="B5515" t="s">
        <v>169</v>
      </c>
      <c r="C5515">
        <v>2016</v>
      </c>
      <c r="D5515" t="s">
        <v>315</v>
      </c>
      <c r="E5515" t="s">
        <v>457</v>
      </c>
      <c r="F5515" t="s">
        <v>9394</v>
      </c>
      <c r="H5515">
        <v>595</v>
      </c>
      <c r="I5515" t="s">
        <v>8807</v>
      </c>
      <c r="J5515" t="s">
        <v>5859</v>
      </c>
      <c r="L5515" t="s">
        <v>71</v>
      </c>
      <c r="N5515" t="s">
        <v>8122</v>
      </c>
      <c r="R5515" t="e">
        <v>#N/A</v>
      </c>
      <c r="S5515" t="s">
        <v>9386</v>
      </c>
      <c r="T5515">
        <v>4911</v>
      </c>
      <c r="U5515" t="s">
        <v>9386</v>
      </c>
    </row>
    <row r="5516" spans="2:21" x14ac:dyDescent="0.25">
      <c r="B5516" t="s">
        <v>169</v>
      </c>
      <c r="C5516">
        <v>2016</v>
      </c>
      <c r="D5516" t="s">
        <v>315</v>
      </c>
      <c r="E5516" t="s">
        <v>457</v>
      </c>
      <c r="F5516" t="s">
        <v>9394</v>
      </c>
      <c r="H5516">
        <v>596</v>
      </c>
      <c r="I5516" t="s">
        <v>8807</v>
      </c>
      <c r="J5516" t="s">
        <v>8621</v>
      </c>
      <c r="L5516" t="s">
        <v>16</v>
      </c>
      <c r="N5516" t="s">
        <v>8122</v>
      </c>
      <c r="R5516" t="e">
        <v>#N/A</v>
      </c>
      <c r="S5516" t="s">
        <v>9386</v>
      </c>
      <c r="T5516">
        <v>7309</v>
      </c>
      <c r="U5516" t="s">
        <v>9386</v>
      </c>
    </row>
    <row r="5517" spans="2:21" x14ac:dyDescent="0.25">
      <c r="B5517" t="s">
        <v>169</v>
      </c>
      <c r="C5517">
        <v>2016</v>
      </c>
      <c r="D5517" t="s">
        <v>315</v>
      </c>
      <c r="E5517" t="s">
        <v>457</v>
      </c>
      <c r="F5517" t="s">
        <v>9394</v>
      </c>
      <c r="H5517">
        <v>597</v>
      </c>
      <c r="I5517" t="s">
        <v>8807</v>
      </c>
      <c r="J5517" t="s">
        <v>8637</v>
      </c>
      <c r="L5517" t="s">
        <v>107</v>
      </c>
      <c r="N5517" t="s">
        <v>8122</v>
      </c>
      <c r="R5517" t="e">
        <v>#N/A</v>
      </c>
      <c r="S5517" t="s">
        <v>9386</v>
      </c>
      <c r="T5517">
        <v>7180</v>
      </c>
      <c r="U5517" t="s">
        <v>9386</v>
      </c>
    </row>
    <row r="5518" spans="2:21" x14ac:dyDescent="0.25">
      <c r="B5518" t="s">
        <v>169</v>
      </c>
      <c r="C5518">
        <v>2016</v>
      </c>
      <c r="D5518" t="s">
        <v>315</v>
      </c>
      <c r="E5518" t="s">
        <v>457</v>
      </c>
      <c r="F5518" t="s">
        <v>9394</v>
      </c>
      <c r="H5518">
        <v>598</v>
      </c>
      <c r="I5518" t="s">
        <v>8807</v>
      </c>
      <c r="J5518" t="s">
        <v>8131</v>
      </c>
      <c r="L5518" t="s">
        <v>25</v>
      </c>
      <c r="N5518" t="s">
        <v>8122</v>
      </c>
      <c r="R5518" t="e">
        <v>#N/A</v>
      </c>
      <c r="S5518" t="s">
        <v>9386</v>
      </c>
      <c r="T5518">
        <v>6942</v>
      </c>
      <c r="U5518" t="s">
        <v>9386</v>
      </c>
    </row>
    <row r="5519" spans="2:21" x14ac:dyDescent="0.25">
      <c r="B5519" t="s">
        <v>169</v>
      </c>
      <c r="C5519">
        <v>2016</v>
      </c>
      <c r="D5519" t="s">
        <v>315</v>
      </c>
      <c r="E5519" t="s">
        <v>457</v>
      </c>
      <c r="F5519" t="s">
        <v>9394</v>
      </c>
      <c r="H5519">
        <v>599</v>
      </c>
      <c r="I5519" t="s">
        <v>8807</v>
      </c>
      <c r="J5519" t="s">
        <v>9276</v>
      </c>
      <c r="L5519" t="s">
        <v>32</v>
      </c>
      <c r="N5519" t="s">
        <v>8122</v>
      </c>
      <c r="R5519" t="e">
        <v>#N/A</v>
      </c>
      <c r="S5519" t="s">
        <v>9386</v>
      </c>
      <c r="T5519">
        <v>7427</v>
      </c>
      <c r="U5519" t="s">
        <v>9386</v>
      </c>
    </row>
    <row r="5520" spans="2:21" x14ac:dyDescent="0.25">
      <c r="B5520" t="s">
        <v>169</v>
      </c>
      <c r="C5520">
        <v>2016</v>
      </c>
      <c r="D5520" t="s">
        <v>315</v>
      </c>
      <c r="E5520" t="s">
        <v>457</v>
      </c>
      <c r="F5520" t="s">
        <v>9394</v>
      </c>
      <c r="H5520">
        <v>600</v>
      </c>
      <c r="I5520" t="s">
        <v>8807</v>
      </c>
      <c r="J5520" t="s">
        <v>229</v>
      </c>
      <c r="L5520" t="s">
        <v>16</v>
      </c>
      <c r="N5520" t="s">
        <v>8122</v>
      </c>
      <c r="R5520" t="e">
        <v>#N/A</v>
      </c>
      <c r="S5520" t="s">
        <v>9386</v>
      </c>
      <c r="T5520">
        <v>4474</v>
      </c>
      <c r="U5520" t="s">
        <v>9386</v>
      </c>
    </row>
    <row r="5521" spans="2:21" x14ac:dyDescent="0.25">
      <c r="B5521" t="s">
        <v>169</v>
      </c>
      <c r="C5521">
        <v>2016</v>
      </c>
      <c r="D5521" t="s">
        <v>315</v>
      </c>
      <c r="E5521" t="s">
        <v>457</v>
      </c>
      <c r="F5521" t="s">
        <v>9394</v>
      </c>
      <c r="H5521">
        <v>601</v>
      </c>
      <c r="I5521" t="s">
        <v>8807</v>
      </c>
      <c r="J5521" t="s">
        <v>8254</v>
      </c>
      <c r="L5521" t="s">
        <v>15</v>
      </c>
      <c r="N5521" t="s">
        <v>8122</v>
      </c>
      <c r="R5521" t="e">
        <v>#N/A</v>
      </c>
      <c r="S5521" t="s">
        <v>9386</v>
      </c>
      <c r="T5521">
        <v>6986</v>
      </c>
      <c r="U5521" t="s">
        <v>9386</v>
      </c>
    </row>
    <row r="5522" spans="2:21" x14ac:dyDescent="0.25">
      <c r="B5522" t="s">
        <v>169</v>
      </c>
      <c r="C5522">
        <v>2016</v>
      </c>
      <c r="D5522" t="s">
        <v>315</v>
      </c>
      <c r="E5522" t="s">
        <v>457</v>
      </c>
      <c r="F5522" t="s">
        <v>9394</v>
      </c>
      <c r="H5522">
        <v>602</v>
      </c>
      <c r="I5522" t="s">
        <v>8807</v>
      </c>
      <c r="J5522" t="s">
        <v>9274</v>
      </c>
      <c r="L5522" t="s">
        <v>88</v>
      </c>
      <c r="N5522" t="s">
        <v>8122</v>
      </c>
      <c r="R5522" t="e">
        <v>#N/A</v>
      </c>
      <c r="S5522" t="s">
        <v>9386</v>
      </c>
      <c r="T5522">
        <v>7471</v>
      </c>
      <c r="U5522" t="s">
        <v>9386</v>
      </c>
    </row>
    <row r="5523" spans="2:21" x14ac:dyDescent="0.25">
      <c r="B5523" t="s">
        <v>169</v>
      </c>
      <c r="C5523">
        <v>2016</v>
      </c>
      <c r="D5523" t="s">
        <v>315</v>
      </c>
      <c r="E5523" t="s">
        <v>457</v>
      </c>
      <c r="F5523" t="s">
        <v>9394</v>
      </c>
      <c r="H5523">
        <v>603</v>
      </c>
      <c r="I5523" t="s">
        <v>8807</v>
      </c>
      <c r="J5523" t="s">
        <v>9273</v>
      </c>
      <c r="L5523" t="s">
        <v>71</v>
      </c>
      <c r="N5523" t="s">
        <v>8122</v>
      </c>
      <c r="R5523" t="e">
        <v>#N/A</v>
      </c>
      <c r="S5523" t="s">
        <v>9386</v>
      </c>
      <c r="T5523">
        <v>7519</v>
      </c>
      <c r="U5523" t="s">
        <v>9386</v>
      </c>
    </row>
    <row r="5524" spans="2:21" x14ac:dyDescent="0.25">
      <c r="B5524" t="s">
        <v>169</v>
      </c>
      <c r="C5524">
        <v>2016</v>
      </c>
      <c r="D5524" t="s">
        <v>315</v>
      </c>
      <c r="E5524" t="s">
        <v>457</v>
      </c>
      <c r="F5524" t="s">
        <v>9394</v>
      </c>
      <c r="H5524">
        <v>604</v>
      </c>
      <c r="I5524" t="s">
        <v>8807</v>
      </c>
      <c r="J5524" t="s">
        <v>4357</v>
      </c>
      <c r="L5524" t="s">
        <v>16</v>
      </c>
      <c r="N5524" t="s">
        <v>8122</v>
      </c>
      <c r="R5524" t="e">
        <v>#N/A</v>
      </c>
      <c r="S5524" t="s">
        <v>9386</v>
      </c>
      <c r="T5524">
        <v>3367</v>
      </c>
      <c r="U5524" t="s">
        <v>9386</v>
      </c>
    </row>
    <row r="5525" spans="2:21" x14ac:dyDescent="0.25">
      <c r="B5525" t="s">
        <v>169</v>
      </c>
      <c r="C5525">
        <v>2016</v>
      </c>
      <c r="D5525" t="s">
        <v>315</v>
      </c>
      <c r="E5525" t="s">
        <v>457</v>
      </c>
      <c r="F5525" t="s">
        <v>9394</v>
      </c>
      <c r="H5525">
        <v>605</v>
      </c>
      <c r="I5525" t="s">
        <v>8807</v>
      </c>
      <c r="J5525" t="s">
        <v>8190</v>
      </c>
      <c r="L5525" t="s">
        <v>16</v>
      </c>
      <c r="N5525" t="s">
        <v>8122</v>
      </c>
      <c r="R5525" t="e">
        <v>#N/A</v>
      </c>
      <c r="S5525" t="s">
        <v>9386</v>
      </c>
      <c r="T5525">
        <v>6966</v>
      </c>
      <c r="U5525" t="s">
        <v>9386</v>
      </c>
    </row>
    <row r="5526" spans="2:21" x14ac:dyDescent="0.25">
      <c r="B5526" t="s">
        <v>169</v>
      </c>
      <c r="C5526">
        <v>2016</v>
      </c>
      <c r="D5526" t="s">
        <v>315</v>
      </c>
      <c r="E5526" t="s">
        <v>457</v>
      </c>
      <c r="F5526" t="s">
        <v>9394</v>
      </c>
      <c r="H5526">
        <v>606</v>
      </c>
      <c r="I5526" t="s">
        <v>8807</v>
      </c>
      <c r="J5526" t="s">
        <v>8186</v>
      </c>
      <c r="L5526" t="s">
        <v>41</v>
      </c>
      <c r="N5526" t="s">
        <v>8122</v>
      </c>
      <c r="R5526" t="e">
        <v>#N/A</v>
      </c>
      <c r="S5526" t="s">
        <v>9386</v>
      </c>
      <c r="T5526">
        <v>6957</v>
      </c>
      <c r="U5526" t="s">
        <v>9386</v>
      </c>
    </row>
    <row r="5527" spans="2:21" x14ac:dyDescent="0.25">
      <c r="B5527" t="s">
        <v>169</v>
      </c>
      <c r="C5527">
        <v>2016</v>
      </c>
      <c r="D5527" t="s">
        <v>315</v>
      </c>
      <c r="E5527" t="s">
        <v>457</v>
      </c>
      <c r="F5527" t="s">
        <v>9394</v>
      </c>
      <c r="H5527">
        <v>607</v>
      </c>
      <c r="I5527" t="s">
        <v>8807</v>
      </c>
      <c r="J5527" t="s">
        <v>2209</v>
      </c>
      <c r="L5527" t="s">
        <v>88</v>
      </c>
      <c r="N5527" t="s">
        <v>8122</v>
      </c>
      <c r="R5527" t="e">
        <v>#N/A</v>
      </c>
      <c r="S5527" t="s">
        <v>9386</v>
      </c>
      <c r="T5527">
        <v>6885</v>
      </c>
      <c r="U5527" t="s">
        <v>9386</v>
      </c>
    </row>
    <row r="5528" spans="2:21" x14ac:dyDescent="0.25">
      <c r="B5528" t="s">
        <v>169</v>
      </c>
      <c r="C5528">
        <v>2016</v>
      </c>
      <c r="D5528" t="s">
        <v>315</v>
      </c>
      <c r="E5528" t="s">
        <v>457</v>
      </c>
      <c r="F5528" t="s">
        <v>9394</v>
      </c>
      <c r="H5528">
        <v>608</v>
      </c>
      <c r="I5528" t="s">
        <v>8807</v>
      </c>
      <c r="J5528" t="s">
        <v>6491</v>
      </c>
      <c r="L5528" t="s">
        <v>83</v>
      </c>
      <c r="N5528" t="s">
        <v>8122</v>
      </c>
      <c r="R5528" t="e">
        <v>#N/A</v>
      </c>
      <c r="S5528" t="s">
        <v>9386</v>
      </c>
      <c r="T5528">
        <v>5570</v>
      </c>
      <c r="U5528" t="s">
        <v>9386</v>
      </c>
    </row>
    <row r="5529" spans="2:21" x14ac:dyDescent="0.25">
      <c r="B5529" t="s">
        <v>169</v>
      </c>
      <c r="C5529">
        <v>2016</v>
      </c>
      <c r="D5529" t="s">
        <v>315</v>
      </c>
      <c r="E5529" t="s">
        <v>457</v>
      </c>
      <c r="F5529" t="s">
        <v>9394</v>
      </c>
      <c r="H5529">
        <v>609</v>
      </c>
      <c r="I5529" t="s">
        <v>8807</v>
      </c>
      <c r="J5529" t="s">
        <v>219</v>
      </c>
      <c r="L5529" t="s">
        <v>73</v>
      </c>
      <c r="N5529" t="s">
        <v>8122</v>
      </c>
      <c r="R5529" t="e">
        <v>#N/A</v>
      </c>
      <c r="S5529" t="s">
        <v>9386</v>
      </c>
      <c r="T5529">
        <v>945</v>
      </c>
      <c r="U5529" t="s">
        <v>9386</v>
      </c>
    </row>
    <row r="5530" spans="2:21" x14ac:dyDescent="0.25">
      <c r="B5530" t="s">
        <v>169</v>
      </c>
      <c r="C5530">
        <v>2016</v>
      </c>
      <c r="D5530" t="s">
        <v>315</v>
      </c>
      <c r="E5530" t="s">
        <v>457</v>
      </c>
      <c r="F5530" t="s">
        <v>9394</v>
      </c>
      <c r="H5530">
        <v>610</v>
      </c>
      <c r="I5530" t="s">
        <v>8807</v>
      </c>
      <c r="J5530" t="s">
        <v>9272</v>
      </c>
      <c r="L5530" t="s">
        <v>23</v>
      </c>
      <c r="N5530" t="s">
        <v>8122</v>
      </c>
      <c r="R5530" t="e">
        <v>#N/A</v>
      </c>
      <c r="S5530" t="s">
        <v>9386</v>
      </c>
      <c r="T5530">
        <v>7374</v>
      </c>
      <c r="U5530" t="s">
        <v>9386</v>
      </c>
    </row>
    <row r="5531" spans="2:21" x14ac:dyDescent="0.25">
      <c r="B5531" t="s">
        <v>169</v>
      </c>
      <c r="C5531">
        <v>2016</v>
      </c>
      <c r="D5531" t="s">
        <v>315</v>
      </c>
      <c r="E5531" t="s">
        <v>457</v>
      </c>
      <c r="F5531" t="s">
        <v>9394</v>
      </c>
      <c r="H5531">
        <v>611</v>
      </c>
      <c r="I5531" t="s">
        <v>8807</v>
      </c>
      <c r="J5531" t="s">
        <v>9271</v>
      </c>
      <c r="L5531" t="s">
        <v>23</v>
      </c>
      <c r="N5531" t="s">
        <v>8122</v>
      </c>
      <c r="R5531" t="e">
        <v>#N/A</v>
      </c>
      <c r="S5531" t="s">
        <v>9386</v>
      </c>
      <c r="T5531">
        <v>7422</v>
      </c>
      <c r="U5531" t="s">
        <v>9386</v>
      </c>
    </row>
    <row r="5532" spans="2:21" x14ac:dyDescent="0.25">
      <c r="B5532" t="s">
        <v>169</v>
      </c>
      <c r="C5532">
        <v>2016</v>
      </c>
      <c r="D5532" t="s">
        <v>315</v>
      </c>
      <c r="E5532" t="s">
        <v>457</v>
      </c>
      <c r="F5532" t="s">
        <v>9394</v>
      </c>
      <c r="H5532">
        <v>612</v>
      </c>
      <c r="I5532" t="s">
        <v>8807</v>
      </c>
      <c r="J5532" t="s">
        <v>73</v>
      </c>
      <c r="L5532" t="s">
        <v>73</v>
      </c>
      <c r="N5532" t="s">
        <v>8122</v>
      </c>
      <c r="R5532" t="e">
        <v>#N/A</v>
      </c>
      <c r="S5532" t="s">
        <v>9386</v>
      </c>
      <c r="T5532">
        <v>1668</v>
      </c>
      <c r="U5532" t="s">
        <v>9386</v>
      </c>
    </row>
    <row r="5533" spans="2:21" x14ac:dyDescent="0.25">
      <c r="B5533" t="s">
        <v>169</v>
      </c>
      <c r="C5533">
        <v>2016</v>
      </c>
      <c r="D5533" t="s">
        <v>315</v>
      </c>
      <c r="E5533" t="s">
        <v>457</v>
      </c>
      <c r="F5533" t="s">
        <v>9394</v>
      </c>
      <c r="H5533">
        <v>613</v>
      </c>
      <c r="I5533" t="s">
        <v>8807</v>
      </c>
      <c r="J5533" t="s">
        <v>32</v>
      </c>
      <c r="L5533" t="s">
        <v>32</v>
      </c>
      <c r="N5533" t="s">
        <v>8122</v>
      </c>
      <c r="R5533" t="e">
        <v>#N/A</v>
      </c>
      <c r="S5533" t="s">
        <v>9386</v>
      </c>
      <c r="T5533">
        <v>4985</v>
      </c>
      <c r="U5533" t="s">
        <v>9386</v>
      </c>
    </row>
    <row r="5534" spans="2:21" x14ac:dyDescent="0.25">
      <c r="B5534" t="s">
        <v>169</v>
      </c>
      <c r="C5534">
        <v>2016</v>
      </c>
      <c r="D5534" t="s">
        <v>315</v>
      </c>
      <c r="E5534" t="s">
        <v>457</v>
      </c>
      <c r="F5534" t="s">
        <v>9394</v>
      </c>
      <c r="H5534">
        <v>614</v>
      </c>
      <c r="I5534" t="s">
        <v>8807</v>
      </c>
      <c r="J5534" t="s">
        <v>8548</v>
      </c>
      <c r="L5534" t="s">
        <v>12</v>
      </c>
      <c r="N5534" t="s">
        <v>8122</v>
      </c>
      <c r="R5534" t="e">
        <v>#N/A</v>
      </c>
      <c r="S5534" t="s">
        <v>9386</v>
      </c>
      <c r="T5534">
        <v>7123</v>
      </c>
      <c r="U5534" t="s">
        <v>9386</v>
      </c>
    </row>
    <row r="5535" spans="2:21" x14ac:dyDescent="0.25">
      <c r="B5535" t="s">
        <v>169</v>
      </c>
      <c r="C5535">
        <v>2016</v>
      </c>
      <c r="D5535" t="s">
        <v>315</v>
      </c>
      <c r="E5535" t="s">
        <v>457</v>
      </c>
      <c r="F5535" t="s">
        <v>9394</v>
      </c>
      <c r="H5535">
        <v>615</v>
      </c>
      <c r="I5535" t="s">
        <v>8807</v>
      </c>
      <c r="J5535" t="s">
        <v>8460</v>
      </c>
      <c r="L5535" t="s">
        <v>68</v>
      </c>
      <c r="N5535" t="s">
        <v>8122</v>
      </c>
      <c r="R5535" t="e">
        <v>#N/A</v>
      </c>
      <c r="S5535" t="s">
        <v>9386</v>
      </c>
      <c r="T5535">
        <v>7086</v>
      </c>
      <c r="U5535" t="s">
        <v>9386</v>
      </c>
    </row>
    <row r="5536" spans="2:21" x14ac:dyDescent="0.25">
      <c r="B5536" t="s">
        <v>169</v>
      </c>
      <c r="C5536">
        <v>2016</v>
      </c>
      <c r="D5536" t="s">
        <v>315</v>
      </c>
      <c r="E5536" t="s">
        <v>457</v>
      </c>
      <c r="F5536" t="s">
        <v>9394</v>
      </c>
      <c r="H5536">
        <v>616</v>
      </c>
      <c r="I5536" t="s">
        <v>8807</v>
      </c>
      <c r="J5536" t="s">
        <v>9270</v>
      </c>
      <c r="L5536" t="s">
        <v>107</v>
      </c>
      <c r="N5536" t="s">
        <v>8122</v>
      </c>
      <c r="R5536" t="e">
        <v>#N/A</v>
      </c>
      <c r="S5536" t="s">
        <v>9386</v>
      </c>
      <c r="T5536">
        <v>7474</v>
      </c>
      <c r="U5536" t="s">
        <v>9386</v>
      </c>
    </row>
    <row r="5537" spans="2:21" x14ac:dyDescent="0.25">
      <c r="B5537" t="s">
        <v>169</v>
      </c>
      <c r="C5537">
        <v>2016</v>
      </c>
      <c r="D5537" t="s">
        <v>315</v>
      </c>
      <c r="E5537" t="s">
        <v>457</v>
      </c>
      <c r="F5537" t="s">
        <v>9394</v>
      </c>
      <c r="H5537">
        <v>617</v>
      </c>
      <c r="I5537" t="s">
        <v>8807</v>
      </c>
      <c r="J5537" t="s">
        <v>8575</v>
      </c>
      <c r="L5537" t="s">
        <v>12</v>
      </c>
      <c r="N5537" t="s">
        <v>8122</v>
      </c>
      <c r="R5537" t="e">
        <v>#N/A</v>
      </c>
      <c r="S5537" t="s">
        <v>9386</v>
      </c>
      <c r="T5537">
        <v>7258</v>
      </c>
      <c r="U5537" t="s">
        <v>9386</v>
      </c>
    </row>
    <row r="5538" spans="2:21" x14ac:dyDescent="0.25">
      <c r="B5538" t="s">
        <v>169</v>
      </c>
      <c r="C5538">
        <v>2016</v>
      </c>
      <c r="D5538" t="s">
        <v>315</v>
      </c>
      <c r="E5538" t="s">
        <v>457</v>
      </c>
      <c r="F5538" t="s">
        <v>9394</v>
      </c>
      <c r="H5538">
        <v>618</v>
      </c>
      <c r="I5538" t="s">
        <v>8807</v>
      </c>
      <c r="J5538" t="s">
        <v>8251</v>
      </c>
      <c r="L5538" t="s">
        <v>108</v>
      </c>
      <c r="N5538" t="s">
        <v>8122</v>
      </c>
      <c r="R5538" t="e">
        <v>#N/A</v>
      </c>
      <c r="S5538" t="s">
        <v>9386</v>
      </c>
      <c r="T5538">
        <v>6980</v>
      </c>
      <c r="U5538" t="s">
        <v>9386</v>
      </c>
    </row>
    <row r="5539" spans="2:21" x14ac:dyDescent="0.25">
      <c r="B5539" t="s">
        <v>169</v>
      </c>
      <c r="C5539">
        <v>2016</v>
      </c>
      <c r="D5539" t="s">
        <v>315</v>
      </c>
      <c r="E5539" t="s">
        <v>457</v>
      </c>
      <c r="F5539" t="s">
        <v>9394</v>
      </c>
      <c r="H5539">
        <v>619</v>
      </c>
      <c r="I5539" t="s">
        <v>8807</v>
      </c>
      <c r="J5539" t="s">
        <v>8691</v>
      </c>
      <c r="L5539" t="s">
        <v>27</v>
      </c>
      <c r="N5539" t="s">
        <v>8122</v>
      </c>
      <c r="R5539" t="e">
        <v>#N/A</v>
      </c>
      <c r="S5539" t="s">
        <v>9386</v>
      </c>
      <c r="T5539">
        <v>7208</v>
      </c>
      <c r="U5539" t="s">
        <v>9386</v>
      </c>
    </row>
    <row r="5540" spans="2:21" x14ac:dyDescent="0.25">
      <c r="B5540" t="s">
        <v>169</v>
      </c>
      <c r="C5540">
        <v>2016</v>
      </c>
      <c r="D5540" t="s">
        <v>315</v>
      </c>
      <c r="E5540" t="s">
        <v>457</v>
      </c>
      <c r="F5540" t="s">
        <v>9394</v>
      </c>
      <c r="H5540">
        <v>620</v>
      </c>
      <c r="I5540" t="s">
        <v>8807</v>
      </c>
      <c r="J5540" t="s">
        <v>8679</v>
      </c>
      <c r="L5540" t="s">
        <v>88</v>
      </c>
      <c r="N5540" t="s">
        <v>8122</v>
      </c>
      <c r="R5540" t="e">
        <v>#N/A</v>
      </c>
      <c r="S5540" t="s">
        <v>9386</v>
      </c>
      <c r="T5540">
        <v>7193</v>
      </c>
      <c r="U5540" t="s">
        <v>9386</v>
      </c>
    </row>
    <row r="5541" spans="2:21" x14ac:dyDescent="0.25">
      <c r="B5541" t="s">
        <v>169</v>
      </c>
      <c r="C5541">
        <v>2016</v>
      </c>
      <c r="D5541" t="s">
        <v>315</v>
      </c>
      <c r="E5541" t="s">
        <v>457</v>
      </c>
      <c r="F5541" t="s">
        <v>9394</v>
      </c>
      <c r="H5541">
        <v>621</v>
      </c>
      <c r="I5541" t="s">
        <v>8807</v>
      </c>
      <c r="J5541" t="s">
        <v>7749</v>
      </c>
      <c r="L5541" t="s">
        <v>76</v>
      </c>
      <c r="N5541" t="s">
        <v>8122</v>
      </c>
      <c r="R5541" t="e">
        <v>#N/A</v>
      </c>
      <c r="S5541" t="s">
        <v>9386</v>
      </c>
      <c r="T5541">
        <v>6857</v>
      </c>
      <c r="U5541" t="s">
        <v>9386</v>
      </c>
    </row>
    <row r="5542" spans="2:21" x14ac:dyDescent="0.25">
      <c r="B5542" t="s">
        <v>169</v>
      </c>
      <c r="C5542">
        <v>2016</v>
      </c>
      <c r="D5542" t="s">
        <v>315</v>
      </c>
      <c r="E5542" t="s">
        <v>457</v>
      </c>
      <c r="F5542" t="s">
        <v>9394</v>
      </c>
      <c r="H5542">
        <v>622</v>
      </c>
      <c r="I5542" t="s">
        <v>8807</v>
      </c>
      <c r="J5542" t="s">
        <v>8187</v>
      </c>
      <c r="L5542" t="s">
        <v>51</v>
      </c>
      <c r="N5542" t="s">
        <v>8122</v>
      </c>
      <c r="R5542" t="e">
        <v>#N/A</v>
      </c>
      <c r="S5542" t="s">
        <v>9386</v>
      </c>
      <c r="T5542">
        <v>6940</v>
      </c>
      <c r="U5542" t="s">
        <v>9386</v>
      </c>
    </row>
    <row r="5543" spans="2:21" x14ac:dyDescent="0.25">
      <c r="B5543" t="s">
        <v>169</v>
      </c>
      <c r="C5543">
        <v>2016</v>
      </c>
      <c r="D5543" t="s">
        <v>315</v>
      </c>
      <c r="E5543" t="s">
        <v>457</v>
      </c>
      <c r="F5543" t="s">
        <v>9394</v>
      </c>
      <c r="H5543">
        <v>623</v>
      </c>
      <c r="I5543" t="s">
        <v>8807</v>
      </c>
      <c r="J5543" t="s">
        <v>9269</v>
      </c>
      <c r="L5543" t="s">
        <v>76</v>
      </c>
      <c r="N5543" t="s">
        <v>8122</v>
      </c>
      <c r="R5543" t="e">
        <v>#N/A</v>
      </c>
      <c r="S5543" t="s">
        <v>9386</v>
      </c>
      <c r="T5543">
        <v>7541</v>
      </c>
      <c r="U5543" t="s">
        <v>9386</v>
      </c>
    </row>
    <row r="5544" spans="2:21" x14ac:dyDescent="0.25">
      <c r="B5544" t="s">
        <v>169</v>
      </c>
      <c r="C5544">
        <v>2016</v>
      </c>
      <c r="D5544" t="s">
        <v>315</v>
      </c>
      <c r="E5544" t="s">
        <v>457</v>
      </c>
      <c r="F5544" t="s">
        <v>9394</v>
      </c>
      <c r="H5544">
        <v>624</v>
      </c>
      <c r="I5544" t="s">
        <v>8807</v>
      </c>
      <c r="J5544" t="s">
        <v>8609</v>
      </c>
      <c r="L5544" t="s">
        <v>31</v>
      </c>
      <c r="N5544" t="s">
        <v>8122</v>
      </c>
      <c r="R5544" t="e">
        <v>#N/A</v>
      </c>
      <c r="S5544" t="s">
        <v>9386</v>
      </c>
      <c r="T5544">
        <v>7323</v>
      </c>
      <c r="U5544" t="s">
        <v>9386</v>
      </c>
    </row>
    <row r="5545" spans="2:21" x14ac:dyDescent="0.25">
      <c r="B5545" t="s">
        <v>169</v>
      </c>
      <c r="C5545">
        <v>2016</v>
      </c>
      <c r="D5545" t="s">
        <v>315</v>
      </c>
      <c r="E5545" t="s">
        <v>457</v>
      </c>
      <c r="F5545" t="s">
        <v>9394</v>
      </c>
      <c r="H5545">
        <v>625</v>
      </c>
      <c r="I5545" t="s">
        <v>8807</v>
      </c>
      <c r="J5545" t="s">
        <v>8390</v>
      </c>
      <c r="L5545" t="s">
        <v>17</v>
      </c>
      <c r="N5545" t="s">
        <v>8122</v>
      </c>
      <c r="R5545" t="e">
        <v>#N/A</v>
      </c>
      <c r="S5545" t="s">
        <v>9386</v>
      </c>
      <c r="T5545">
        <v>7113</v>
      </c>
      <c r="U5545" t="s">
        <v>9386</v>
      </c>
    </row>
    <row r="5546" spans="2:21" x14ac:dyDescent="0.25">
      <c r="B5546" t="s">
        <v>169</v>
      </c>
      <c r="C5546">
        <v>2016</v>
      </c>
      <c r="D5546" t="s">
        <v>315</v>
      </c>
      <c r="E5546" t="s">
        <v>457</v>
      </c>
      <c r="F5546" t="s">
        <v>9394</v>
      </c>
      <c r="H5546">
        <v>626</v>
      </c>
      <c r="I5546" t="s">
        <v>8807</v>
      </c>
      <c r="J5546" t="s">
        <v>9268</v>
      </c>
      <c r="L5546" t="s">
        <v>25</v>
      </c>
      <c r="N5546" t="s">
        <v>8122</v>
      </c>
      <c r="R5546" t="e">
        <v>#N/A</v>
      </c>
      <c r="S5546" t="s">
        <v>9386</v>
      </c>
      <c r="T5546">
        <v>7420</v>
      </c>
      <c r="U5546" t="s">
        <v>9386</v>
      </c>
    </row>
    <row r="5547" spans="2:21" x14ac:dyDescent="0.25">
      <c r="B5547" t="s">
        <v>169</v>
      </c>
      <c r="C5547">
        <v>2016</v>
      </c>
      <c r="D5547" t="s">
        <v>315</v>
      </c>
      <c r="E5547" t="s">
        <v>457</v>
      </c>
      <c r="F5547" t="s">
        <v>9394</v>
      </c>
      <c r="H5547">
        <v>627</v>
      </c>
      <c r="I5547" t="s">
        <v>8807</v>
      </c>
      <c r="J5547" t="s">
        <v>8626</v>
      </c>
      <c r="L5547" t="s">
        <v>51</v>
      </c>
      <c r="N5547" t="s">
        <v>8122</v>
      </c>
      <c r="R5547" t="e">
        <v>#N/A</v>
      </c>
      <c r="S5547" t="s">
        <v>9386</v>
      </c>
      <c r="T5547">
        <v>7283</v>
      </c>
      <c r="U5547" t="s">
        <v>9386</v>
      </c>
    </row>
    <row r="5548" spans="2:21" x14ac:dyDescent="0.25">
      <c r="B5548" t="s">
        <v>169</v>
      </c>
      <c r="C5548">
        <v>2016</v>
      </c>
      <c r="D5548" t="s">
        <v>315</v>
      </c>
      <c r="E5548" t="s">
        <v>457</v>
      </c>
      <c r="F5548" t="s">
        <v>9394</v>
      </c>
      <c r="H5548">
        <v>628</v>
      </c>
      <c r="I5548" t="s">
        <v>8807</v>
      </c>
      <c r="J5548" t="s">
        <v>8476</v>
      </c>
      <c r="L5548" t="s">
        <v>88</v>
      </c>
      <c r="N5548" t="s">
        <v>8122</v>
      </c>
      <c r="R5548" t="e">
        <v>#N/A</v>
      </c>
      <c r="S5548" t="s">
        <v>9386</v>
      </c>
      <c r="T5548" t="e">
        <v>#N/A</v>
      </c>
      <c r="U5548" t="s">
        <v>9386</v>
      </c>
    </row>
    <row r="5549" spans="2:21" x14ac:dyDescent="0.25">
      <c r="B5549" t="s">
        <v>169</v>
      </c>
      <c r="C5549">
        <v>2016</v>
      </c>
      <c r="D5549" t="s">
        <v>315</v>
      </c>
      <c r="E5549" t="s">
        <v>457</v>
      </c>
      <c r="F5549" t="s">
        <v>9394</v>
      </c>
      <c r="H5549">
        <v>629</v>
      </c>
      <c r="I5549" t="s">
        <v>8807</v>
      </c>
      <c r="J5549" t="s">
        <v>8397</v>
      </c>
      <c r="L5549" t="s">
        <v>88</v>
      </c>
      <c r="N5549" t="s">
        <v>8122</v>
      </c>
      <c r="R5549" t="e">
        <v>#N/A</v>
      </c>
      <c r="S5549" t="s">
        <v>9386</v>
      </c>
      <c r="T5549">
        <v>7095</v>
      </c>
      <c r="U5549" t="s">
        <v>9386</v>
      </c>
    </row>
    <row r="5550" spans="2:21" x14ac:dyDescent="0.25">
      <c r="B5550" t="s">
        <v>169</v>
      </c>
      <c r="C5550">
        <v>2016</v>
      </c>
      <c r="D5550" t="s">
        <v>315</v>
      </c>
      <c r="E5550" t="s">
        <v>457</v>
      </c>
      <c r="F5550" t="s">
        <v>9394</v>
      </c>
      <c r="H5550">
        <v>630</v>
      </c>
      <c r="I5550" t="s">
        <v>8807</v>
      </c>
      <c r="J5550" t="s">
        <v>5710</v>
      </c>
      <c r="L5550" t="s">
        <v>12</v>
      </c>
      <c r="N5550" t="s">
        <v>8122</v>
      </c>
      <c r="R5550" t="e">
        <v>#N/A</v>
      </c>
      <c r="S5550" t="s">
        <v>9386</v>
      </c>
      <c r="T5550">
        <v>4758</v>
      </c>
      <c r="U5550" t="s">
        <v>9386</v>
      </c>
    </row>
    <row r="5551" spans="2:21" x14ac:dyDescent="0.25">
      <c r="B5551" t="s">
        <v>169</v>
      </c>
      <c r="C5551">
        <v>2016</v>
      </c>
      <c r="D5551" t="s">
        <v>315</v>
      </c>
      <c r="E5551" t="s">
        <v>457</v>
      </c>
      <c r="F5551" t="s">
        <v>9394</v>
      </c>
      <c r="H5551">
        <v>631</v>
      </c>
      <c r="I5551" t="s">
        <v>8807</v>
      </c>
      <c r="J5551" t="s">
        <v>9267</v>
      </c>
      <c r="L5551" t="s">
        <v>129</v>
      </c>
      <c r="N5551" t="s">
        <v>8122</v>
      </c>
      <c r="R5551" t="e">
        <v>#N/A</v>
      </c>
      <c r="S5551" t="s">
        <v>9386</v>
      </c>
      <c r="T5551">
        <v>7407</v>
      </c>
      <c r="U5551" t="s">
        <v>9386</v>
      </c>
    </row>
    <row r="5552" spans="2:21" x14ac:dyDescent="0.25">
      <c r="B5552" t="s">
        <v>169</v>
      </c>
      <c r="C5552">
        <v>2016</v>
      </c>
      <c r="D5552" t="s">
        <v>315</v>
      </c>
      <c r="E5552" t="s">
        <v>457</v>
      </c>
      <c r="F5552" t="s">
        <v>9394</v>
      </c>
      <c r="H5552">
        <v>632</v>
      </c>
      <c r="I5552" t="s">
        <v>8807</v>
      </c>
      <c r="J5552" t="s">
        <v>9266</v>
      </c>
      <c r="L5552" t="s">
        <v>73</v>
      </c>
      <c r="N5552" t="s">
        <v>8122</v>
      </c>
      <c r="R5552" t="e">
        <v>#N/A</v>
      </c>
      <c r="S5552" t="s">
        <v>9386</v>
      </c>
      <c r="T5552">
        <v>7503</v>
      </c>
      <c r="U5552" t="s">
        <v>9386</v>
      </c>
    </row>
    <row r="5553" spans="2:21" x14ac:dyDescent="0.25">
      <c r="B5553" t="s">
        <v>169</v>
      </c>
      <c r="C5553">
        <v>2016</v>
      </c>
      <c r="D5553" t="s">
        <v>315</v>
      </c>
      <c r="E5553" t="s">
        <v>457</v>
      </c>
      <c r="F5553" t="s">
        <v>9394</v>
      </c>
      <c r="H5553">
        <v>633</v>
      </c>
      <c r="I5553" t="s">
        <v>8807</v>
      </c>
      <c r="J5553" t="s">
        <v>8701</v>
      </c>
      <c r="L5553" t="s">
        <v>107</v>
      </c>
      <c r="N5553" t="s">
        <v>8122</v>
      </c>
      <c r="R5553" t="e">
        <v>#N/A</v>
      </c>
      <c r="S5553" t="s">
        <v>9386</v>
      </c>
      <c r="T5553">
        <v>7272</v>
      </c>
      <c r="U5553" t="s">
        <v>9386</v>
      </c>
    </row>
    <row r="5554" spans="2:21" x14ac:dyDescent="0.25">
      <c r="B5554" t="s">
        <v>169</v>
      </c>
      <c r="C5554">
        <v>2016</v>
      </c>
      <c r="D5554" t="s">
        <v>315</v>
      </c>
      <c r="E5554" t="s">
        <v>457</v>
      </c>
      <c r="F5554" t="s">
        <v>9394</v>
      </c>
      <c r="H5554">
        <v>634</v>
      </c>
      <c r="I5554" t="s">
        <v>8807</v>
      </c>
      <c r="J5554" t="s">
        <v>4861</v>
      </c>
      <c r="L5554" t="s">
        <v>32</v>
      </c>
      <c r="N5554" t="s">
        <v>8122</v>
      </c>
      <c r="R5554" t="e">
        <v>#N/A</v>
      </c>
      <c r="S5554" t="s">
        <v>9386</v>
      </c>
      <c r="T5554">
        <v>6887</v>
      </c>
      <c r="U5554" t="s">
        <v>9386</v>
      </c>
    </row>
    <row r="5555" spans="2:21" x14ac:dyDescent="0.25">
      <c r="B5555" t="s">
        <v>169</v>
      </c>
      <c r="C5555">
        <v>2016</v>
      </c>
      <c r="D5555" t="s">
        <v>315</v>
      </c>
      <c r="E5555" t="s">
        <v>457</v>
      </c>
      <c r="F5555" t="s">
        <v>9394</v>
      </c>
      <c r="H5555">
        <v>635</v>
      </c>
      <c r="I5555" t="s">
        <v>8807</v>
      </c>
      <c r="J5555" t="s">
        <v>1546</v>
      </c>
      <c r="L5555" t="s">
        <v>86</v>
      </c>
      <c r="N5555" t="s">
        <v>8122</v>
      </c>
      <c r="R5555" t="e">
        <v>#N/A</v>
      </c>
      <c r="S5555" t="s">
        <v>9386</v>
      </c>
      <c r="T5555">
        <v>462</v>
      </c>
      <c r="U5555" t="s">
        <v>9386</v>
      </c>
    </row>
    <row r="5556" spans="2:21" x14ac:dyDescent="0.25">
      <c r="B5556" t="s">
        <v>169</v>
      </c>
      <c r="C5556">
        <v>2016</v>
      </c>
      <c r="D5556" t="s">
        <v>315</v>
      </c>
      <c r="E5556" t="s">
        <v>457</v>
      </c>
      <c r="F5556" t="s">
        <v>9394</v>
      </c>
      <c r="H5556">
        <v>636</v>
      </c>
      <c r="I5556" t="s">
        <v>8807</v>
      </c>
      <c r="J5556" t="s">
        <v>9265</v>
      </c>
      <c r="L5556" t="s">
        <v>86</v>
      </c>
      <c r="N5556" t="s">
        <v>8122</v>
      </c>
      <c r="R5556" t="e">
        <v>#N/A</v>
      </c>
      <c r="S5556" t="s">
        <v>9386</v>
      </c>
      <c r="T5556">
        <v>7383</v>
      </c>
      <c r="U5556" t="s">
        <v>9386</v>
      </c>
    </row>
    <row r="5557" spans="2:21" x14ac:dyDescent="0.25">
      <c r="B5557" t="s">
        <v>169</v>
      </c>
      <c r="C5557">
        <v>2016</v>
      </c>
      <c r="D5557" t="s">
        <v>315</v>
      </c>
      <c r="E5557" t="s">
        <v>457</v>
      </c>
      <c r="F5557" t="s">
        <v>9394</v>
      </c>
      <c r="H5557">
        <v>637</v>
      </c>
      <c r="I5557" t="s">
        <v>8807</v>
      </c>
      <c r="J5557" t="s">
        <v>197</v>
      </c>
      <c r="L5557" t="s">
        <v>10</v>
      </c>
      <c r="N5557" t="s">
        <v>8122</v>
      </c>
      <c r="R5557" t="e">
        <v>#N/A</v>
      </c>
      <c r="S5557" t="s">
        <v>9386</v>
      </c>
      <c r="T5557">
        <v>6108</v>
      </c>
      <c r="U5557" t="s">
        <v>9386</v>
      </c>
    </row>
    <row r="5558" spans="2:21" x14ac:dyDescent="0.25">
      <c r="B5558" t="s">
        <v>169</v>
      </c>
      <c r="C5558">
        <v>2016</v>
      </c>
      <c r="D5558" t="s">
        <v>315</v>
      </c>
      <c r="E5558" t="s">
        <v>457</v>
      </c>
      <c r="F5558" t="s">
        <v>9394</v>
      </c>
      <c r="H5558">
        <v>638</v>
      </c>
      <c r="I5558" t="s">
        <v>8807</v>
      </c>
      <c r="J5558" t="s">
        <v>8257</v>
      </c>
      <c r="L5558" t="s">
        <v>27</v>
      </c>
      <c r="N5558" t="s">
        <v>8122</v>
      </c>
      <c r="R5558" t="e">
        <v>#N/A</v>
      </c>
      <c r="S5558" t="s">
        <v>9386</v>
      </c>
      <c r="T5558">
        <v>6988</v>
      </c>
      <c r="U5558" t="s">
        <v>9386</v>
      </c>
    </row>
    <row r="5559" spans="2:21" x14ac:dyDescent="0.25">
      <c r="B5559" t="s">
        <v>169</v>
      </c>
      <c r="C5559">
        <v>2016</v>
      </c>
      <c r="D5559" t="s">
        <v>315</v>
      </c>
      <c r="E5559" t="s">
        <v>457</v>
      </c>
      <c r="F5559" t="s">
        <v>9394</v>
      </c>
      <c r="H5559">
        <v>639</v>
      </c>
      <c r="I5559" t="s">
        <v>8807</v>
      </c>
      <c r="J5559" t="s">
        <v>8562</v>
      </c>
      <c r="L5559" t="s">
        <v>88</v>
      </c>
      <c r="N5559" t="s">
        <v>8122</v>
      </c>
      <c r="R5559" t="e">
        <v>#N/A</v>
      </c>
      <c r="S5559" t="s">
        <v>9386</v>
      </c>
      <c r="T5559">
        <v>7302</v>
      </c>
      <c r="U5559" t="s">
        <v>9386</v>
      </c>
    </row>
    <row r="5560" spans="2:21" x14ac:dyDescent="0.25">
      <c r="B5560" t="s">
        <v>169</v>
      </c>
      <c r="C5560">
        <v>2016</v>
      </c>
      <c r="D5560" t="s">
        <v>315</v>
      </c>
      <c r="E5560" t="s">
        <v>457</v>
      </c>
      <c r="F5560" t="s">
        <v>9394</v>
      </c>
      <c r="H5560">
        <v>640</v>
      </c>
      <c r="I5560" t="s">
        <v>8807</v>
      </c>
      <c r="J5560" t="s">
        <v>8169</v>
      </c>
      <c r="L5560" t="s">
        <v>77</v>
      </c>
      <c r="N5560" t="s">
        <v>8122</v>
      </c>
      <c r="R5560" t="e">
        <v>#N/A</v>
      </c>
      <c r="S5560" t="s">
        <v>9386</v>
      </c>
      <c r="T5560">
        <v>6912</v>
      </c>
      <c r="U5560" t="s">
        <v>9386</v>
      </c>
    </row>
    <row r="5561" spans="2:21" x14ac:dyDescent="0.25">
      <c r="B5561" t="s">
        <v>169</v>
      </c>
      <c r="C5561">
        <v>2016</v>
      </c>
      <c r="D5561" t="s">
        <v>315</v>
      </c>
      <c r="E5561" t="s">
        <v>457</v>
      </c>
      <c r="F5561" t="s">
        <v>9394</v>
      </c>
      <c r="H5561">
        <v>641</v>
      </c>
      <c r="I5561" t="s">
        <v>8807</v>
      </c>
      <c r="J5561" t="s">
        <v>9264</v>
      </c>
      <c r="L5561" t="s">
        <v>15</v>
      </c>
      <c r="N5561" t="s">
        <v>8122</v>
      </c>
      <c r="R5561" t="e">
        <v>#N/A</v>
      </c>
      <c r="S5561" t="s">
        <v>9386</v>
      </c>
      <c r="T5561">
        <v>7544</v>
      </c>
      <c r="U5561" t="s">
        <v>9386</v>
      </c>
    </row>
    <row r="5562" spans="2:21" x14ac:dyDescent="0.25">
      <c r="B5562" t="s">
        <v>169</v>
      </c>
      <c r="C5562">
        <v>2016</v>
      </c>
      <c r="D5562" t="s">
        <v>315</v>
      </c>
      <c r="E5562" t="s">
        <v>457</v>
      </c>
      <c r="F5562" t="s">
        <v>9394</v>
      </c>
      <c r="H5562">
        <v>642</v>
      </c>
      <c r="I5562" t="s">
        <v>8807</v>
      </c>
      <c r="J5562" t="s">
        <v>5868</v>
      </c>
      <c r="L5562" t="s">
        <v>62</v>
      </c>
      <c r="N5562" t="s">
        <v>8122</v>
      </c>
      <c r="R5562" t="e">
        <v>#N/A</v>
      </c>
      <c r="S5562" t="s">
        <v>9386</v>
      </c>
      <c r="T5562">
        <v>4922</v>
      </c>
      <c r="U5562" t="s">
        <v>9386</v>
      </c>
    </row>
    <row r="5563" spans="2:21" x14ac:dyDescent="0.25">
      <c r="B5563" t="s">
        <v>169</v>
      </c>
      <c r="C5563">
        <v>2016</v>
      </c>
      <c r="D5563" t="s">
        <v>315</v>
      </c>
      <c r="E5563" t="s">
        <v>457</v>
      </c>
      <c r="F5563" t="s">
        <v>9394</v>
      </c>
      <c r="H5563">
        <v>643</v>
      </c>
      <c r="I5563">
        <v>-1</v>
      </c>
      <c r="J5563" t="s">
        <v>237</v>
      </c>
      <c r="K5563" t="s">
        <v>9263</v>
      </c>
      <c r="L5563" t="s">
        <v>28</v>
      </c>
      <c r="N5563" t="s">
        <v>8122</v>
      </c>
      <c r="R5563" t="e">
        <v>#N/A</v>
      </c>
      <c r="S5563" t="s">
        <v>9386</v>
      </c>
      <c r="T5563">
        <v>6843</v>
      </c>
      <c r="U5563">
        <v>24</v>
      </c>
    </row>
    <row r="5564" spans="2:21" x14ac:dyDescent="0.25">
      <c r="B5564" t="s">
        <v>169</v>
      </c>
      <c r="C5564">
        <v>2016</v>
      </c>
      <c r="D5564" t="s">
        <v>315</v>
      </c>
      <c r="E5564" t="s">
        <v>457</v>
      </c>
      <c r="F5564" t="s">
        <v>9394</v>
      </c>
      <c r="H5564">
        <v>643</v>
      </c>
      <c r="I5564">
        <v>-2</v>
      </c>
      <c r="J5564" t="s">
        <v>63</v>
      </c>
      <c r="K5564" t="s">
        <v>9263</v>
      </c>
      <c r="L5564" t="s">
        <v>28</v>
      </c>
      <c r="N5564" t="s">
        <v>8122</v>
      </c>
      <c r="R5564" t="e">
        <v>#N/A</v>
      </c>
      <c r="S5564" t="s">
        <v>9386</v>
      </c>
      <c r="T5564">
        <v>2085</v>
      </c>
      <c r="U5564">
        <v>24</v>
      </c>
    </row>
    <row r="5565" spans="2:21" x14ac:dyDescent="0.25">
      <c r="B5565" t="s">
        <v>169</v>
      </c>
      <c r="C5565">
        <v>2016</v>
      </c>
      <c r="D5565" t="s">
        <v>315</v>
      </c>
      <c r="E5565" t="s">
        <v>457</v>
      </c>
      <c r="F5565" t="s">
        <v>9394</v>
      </c>
      <c r="H5565">
        <v>644</v>
      </c>
      <c r="I5565" t="s">
        <v>8807</v>
      </c>
      <c r="J5565" t="s">
        <v>138</v>
      </c>
      <c r="L5565" t="s">
        <v>138</v>
      </c>
      <c r="N5565" t="s">
        <v>8122</v>
      </c>
      <c r="R5565" t="e">
        <v>#N/A</v>
      </c>
      <c r="S5565" t="s">
        <v>9386</v>
      </c>
      <c r="T5565">
        <v>7268</v>
      </c>
      <c r="U5565" t="s">
        <v>9386</v>
      </c>
    </row>
    <row r="5566" spans="2:21" x14ac:dyDescent="0.25">
      <c r="B5566" t="s">
        <v>169</v>
      </c>
      <c r="C5566">
        <v>2016</v>
      </c>
      <c r="D5566" t="s">
        <v>315</v>
      </c>
      <c r="E5566" t="s">
        <v>457</v>
      </c>
      <c r="F5566" t="s">
        <v>9394</v>
      </c>
      <c r="H5566">
        <v>645</v>
      </c>
      <c r="I5566" t="s">
        <v>8807</v>
      </c>
      <c r="J5566" t="s">
        <v>8664</v>
      </c>
      <c r="L5566" t="s">
        <v>31</v>
      </c>
      <c r="N5566" t="s">
        <v>8122</v>
      </c>
      <c r="R5566" t="e">
        <v>#N/A</v>
      </c>
      <c r="S5566" t="s">
        <v>9386</v>
      </c>
      <c r="T5566">
        <v>7197</v>
      </c>
      <c r="U5566" t="s">
        <v>9386</v>
      </c>
    </row>
    <row r="5567" spans="2:21" x14ac:dyDescent="0.25">
      <c r="B5567" t="s">
        <v>169</v>
      </c>
      <c r="C5567">
        <v>2016</v>
      </c>
      <c r="D5567" t="s">
        <v>315</v>
      </c>
      <c r="E5567" t="s">
        <v>457</v>
      </c>
      <c r="F5567" t="s">
        <v>9394</v>
      </c>
      <c r="H5567">
        <v>646</v>
      </c>
      <c r="I5567" t="s">
        <v>8807</v>
      </c>
      <c r="J5567" t="s">
        <v>8446</v>
      </c>
      <c r="L5567" t="s">
        <v>108</v>
      </c>
      <c r="N5567" t="s">
        <v>8122</v>
      </c>
      <c r="R5567" t="e">
        <v>#N/A</v>
      </c>
      <c r="S5567" t="s">
        <v>9386</v>
      </c>
      <c r="T5567">
        <v>7037</v>
      </c>
      <c r="U5567" t="s">
        <v>9386</v>
      </c>
    </row>
    <row r="5568" spans="2:21" x14ac:dyDescent="0.25">
      <c r="B5568" t="s">
        <v>169</v>
      </c>
      <c r="C5568">
        <v>2016</v>
      </c>
      <c r="D5568" t="s">
        <v>315</v>
      </c>
      <c r="E5568" t="s">
        <v>457</v>
      </c>
      <c r="F5568" t="s">
        <v>9394</v>
      </c>
      <c r="G5568" t="s">
        <v>794</v>
      </c>
      <c r="H5568">
        <v>647</v>
      </c>
      <c r="I5568" t="s">
        <v>8807</v>
      </c>
      <c r="J5568" t="s">
        <v>185</v>
      </c>
      <c r="L5568" t="s">
        <v>83</v>
      </c>
      <c r="N5568" t="s">
        <v>8122</v>
      </c>
      <c r="R5568" t="e">
        <v>#N/A</v>
      </c>
      <c r="S5568" t="e">
        <v>#N/A</v>
      </c>
      <c r="T5568">
        <v>2376</v>
      </c>
      <c r="U5568" t="s">
        <v>9386</v>
      </c>
    </row>
    <row r="5569" spans="2:21" x14ac:dyDescent="0.25">
      <c r="B5569" t="s">
        <v>169</v>
      </c>
      <c r="C5569">
        <v>2016</v>
      </c>
      <c r="D5569" t="s">
        <v>315</v>
      </c>
      <c r="E5569" t="s">
        <v>457</v>
      </c>
      <c r="F5569" t="s">
        <v>9394</v>
      </c>
      <c r="H5569">
        <v>648</v>
      </c>
      <c r="I5569" t="s">
        <v>8807</v>
      </c>
      <c r="J5569" t="s">
        <v>16</v>
      </c>
      <c r="L5569" t="s">
        <v>16</v>
      </c>
      <c r="N5569" t="s">
        <v>8122</v>
      </c>
      <c r="R5569" t="e">
        <v>#N/A</v>
      </c>
      <c r="S5569" t="s">
        <v>9386</v>
      </c>
      <c r="T5569">
        <v>5885</v>
      </c>
      <c r="U5569" t="s">
        <v>9386</v>
      </c>
    </row>
    <row r="5570" spans="2:21" x14ac:dyDescent="0.25">
      <c r="B5570" t="s">
        <v>169</v>
      </c>
      <c r="C5570">
        <v>2016</v>
      </c>
      <c r="D5570" t="s">
        <v>315</v>
      </c>
      <c r="E5570" t="s">
        <v>457</v>
      </c>
      <c r="F5570" t="s">
        <v>9394</v>
      </c>
      <c r="H5570">
        <v>649</v>
      </c>
      <c r="I5570" t="s">
        <v>8807</v>
      </c>
      <c r="J5570" t="s">
        <v>87</v>
      </c>
      <c r="L5570" t="s">
        <v>27</v>
      </c>
      <c r="N5570" t="s">
        <v>8122</v>
      </c>
      <c r="R5570" t="e">
        <v>#N/A</v>
      </c>
      <c r="S5570" t="s">
        <v>9386</v>
      </c>
      <c r="T5570">
        <v>756</v>
      </c>
      <c r="U5570" t="s">
        <v>9386</v>
      </c>
    </row>
    <row r="5571" spans="2:21" x14ac:dyDescent="0.25">
      <c r="B5571" t="s">
        <v>169</v>
      </c>
      <c r="C5571">
        <v>2016</v>
      </c>
      <c r="D5571" t="s">
        <v>315</v>
      </c>
      <c r="E5571" t="s">
        <v>457</v>
      </c>
      <c r="F5571" t="s">
        <v>9394</v>
      </c>
      <c r="G5571" t="s">
        <v>794</v>
      </c>
      <c r="H5571">
        <v>650</v>
      </c>
      <c r="I5571" t="s">
        <v>8807</v>
      </c>
      <c r="J5571" t="s">
        <v>254</v>
      </c>
      <c r="L5571" t="s">
        <v>51</v>
      </c>
      <c r="N5571" t="s">
        <v>8122</v>
      </c>
      <c r="R5571" t="e">
        <v>#N/A</v>
      </c>
      <c r="S5571" t="e">
        <v>#N/A</v>
      </c>
      <c r="T5571">
        <v>1402</v>
      </c>
      <c r="U5571" t="s">
        <v>9386</v>
      </c>
    </row>
    <row r="5572" spans="2:21" x14ac:dyDescent="0.25">
      <c r="B5572" t="s">
        <v>169</v>
      </c>
      <c r="C5572">
        <v>2016</v>
      </c>
      <c r="D5572" t="s">
        <v>315</v>
      </c>
      <c r="E5572" t="s">
        <v>457</v>
      </c>
      <c r="F5572" t="s">
        <v>9394</v>
      </c>
      <c r="H5572">
        <v>651</v>
      </c>
      <c r="I5572" t="s">
        <v>8807</v>
      </c>
      <c r="J5572" t="s">
        <v>3193</v>
      </c>
      <c r="L5572" t="s">
        <v>76</v>
      </c>
      <c r="N5572" t="s">
        <v>8122</v>
      </c>
      <c r="R5572" t="e">
        <v>#N/A</v>
      </c>
      <c r="S5572" t="s">
        <v>9386</v>
      </c>
      <c r="T5572">
        <v>2176</v>
      </c>
      <c r="U5572" t="s">
        <v>9386</v>
      </c>
    </row>
    <row r="5573" spans="2:21" x14ac:dyDescent="0.25">
      <c r="B5573" t="s">
        <v>169</v>
      </c>
      <c r="C5573">
        <v>2016</v>
      </c>
      <c r="D5573" t="s">
        <v>315</v>
      </c>
      <c r="E5573" t="s">
        <v>457</v>
      </c>
      <c r="F5573" t="s">
        <v>9394</v>
      </c>
      <c r="H5573">
        <v>652</v>
      </c>
      <c r="I5573" t="s">
        <v>8807</v>
      </c>
      <c r="J5573" t="s">
        <v>230</v>
      </c>
      <c r="L5573" t="s">
        <v>51</v>
      </c>
      <c r="N5573" t="s">
        <v>8122</v>
      </c>
      <c r="R5573" t="e">
        <v>#N/A</v>
      </c>
      <c r="S5573" t="s">
        <v>9386</v>
      </c>
      <c r="T5573">
        <v>1721</v>
      </c>
      <c r="U5573" t="s">
        <v>9386</v>
      </c>
    </row>
    <row r="5574" spans="2:21" x14ac:dyDescent="0.25">
      <c r="B5574" t="s">
        <v>169</v>
      </c>
      <c r="C5574">
        <v>2016</v>
      </c>
      <c r="D5574" t="s">
        <v>315</v>
      </c>
      <c r="E5574" t="s">
        <v>457</v>
      </c>
      <c r="F5574" t="s">
        <v>9394</v>
      </c>
      <c r="H5574">
        <v>653</v>
      </c>
      <c r="I5574" t="s">
        <v>8807</v>
      </c>
      <c r="J5574" t="s">
        <v>2645</v>
      </c>
      <c r="L5574" t="s">
        <v>15</v>
      </c>
      <c r="N5574" t="s">
        <v>8122</v>
      </c>
      <c r="R5574" t="e">
        <v>#N/A</v>
      </c>
      <c r="S5574" t="s">
        <v>9386</v>
      </c>
      <c r="T5574">
        <v>1601</v>
      </c>
      <c r="U5574" t="s">
        <v>9386</v>
      </c>
    </row>
    <row r="5575" spans="2:21" x14ac:dyDescent="0.25">
      <c r="B5575" t="s">
        <v>169</v>
      </c>
      <c r="C5575">
        <v>2016</v>
      </c>
      <c r="D5575" t="s">
        <v>315</v>
      </c>
      <c r="E5575" t="s">
        <v>457</v>
      </c>
      <c r="F5575" t="s">
        <v>9394</v>
      </c>
      <c r="H5575">
        <v>654</v>
      </c>
      <c r="I5575" t="s">
        <v>8807</v>
      </c>
      <c r="J5575" t="s">
        <v>8563</v>
      </c>
      <c r="L5575" t="s">
        <v>108</v>
      </c>
      <c r="N5575" t="s">
        <v>8122</v>
      </c>
      <c r="R5575" t="e">
        <v>#N/A</v>
      </c>
      <c r="S5575" t="s">
        <v>9386</v>
      </c>
      <c r="T5575">
        <v>7168</v>
      </c>
      <c r="U5575" t="s">
        <v>9386</v>
      </c>
    </row>
    <row r="5576" spans="2:21" x14ac:dyDescent="0.25">
      <c r="B5576" t="s">
        <v>169</v>
      </c>
      <c r="C5576">
        <v>2016</v>
      </c>
      <c r="D5576" t="s">
        <v>315</v>
      </c>
      <c r="E5576" t="s">
        <v>457</v>
      </c>
      <c r="F5576" t="s">
        <v>9394</v>
      </c>
      <c r="H5576">
        <v>655</v>
      </c>
      <c r="I5576" t="s">
        <v>8807</v>
      </c>
      <c r="J5576" t="s">
        <v>8719</v>
      </c>
      <c r="L5576" t="s">
        <v>12</v>
      </c>
      <c r="N5576" t="s">
        <v>8122</v>
      </c>
      <c r="R5576" t="e">
        <v>#N/A</v>
      </c>
      <c r="S5576" t="s">
        <v>9386</v>
      </c>
      <c r="T5576">
        <v>7204</v>
      </c>
      <c r="U5576" t="s">
        <v>9386</v>
      </c>
    </row>
    <row r="5577" spans="2:21" x14ac:dyDescent="0.25">
      <c r="B5577" t="s">
        <v>169</v>
      </c>
      <c r="C5577">
        <v>2016</v>
      </c>
      <c r="D5577" t="s">
        <v>315</v>
      </c>
      <c r="E5577" t="s">
        <v>457</v>
      </c>
      <c r="F5577" t="s">
        <v>9394</v>
      </c>
      <c r="G5577" t="s">
        <v>794</v>
      </c>
      <c r="H5577">
        <v>656</v>
      </c>
      <c r="I5577" t="s">
        <v>8807</v>
      </c>
      <c r="J5577" t="s">
        <v>8166</v>
      </c>
      <c r="L5577" t="s">
        <v>14</v>
      </c>
      <c r="N5577" t="s">
        <v>8122</v>
      </c>
      <c r="R5577" t="e">
        <v>#N/A</v>
      </c>
      <c r="S5577" t="e">
        <v>#N/A</v>
      </c>
      <c r="T5577">
        <v>6963</v>
      </c>
      <c r="U5577" t="s">
        <v>9386</v>
      </c>
    </row>
    <row r="5578" spans="2:21" x14ac:dyDescent="0.25">
      <c r="B5578" t="s">
        <v>169</v>
      </c>
      <c r="C5578">
        <v>2016</v>
      </c>
      <c r="D5578" t="s">
        <v>315</v>
      </c>
      <c r="E5578" t="s">
        <v>457</v>
      </c>
      <c r="F5578" t="s">
        <v>9394</v>
      </c>
      <c r="H5578">
        <v>657</v>
      </c>
      <c r="I5578" t="s">
        <v>8807</v>
      </c>
      <c r="J5578" t="s">
        <v>8593</v>
      </c>
      <c r="L5578" t="s">
        <v>138</v>
      </c>
      <c r="N5578" t="s">
        <v>8122</v>
      </c>
      <c r="R5578" t="e">
        <v>#N/A</v>
      </c>
      <c r="S5578" t="s">
        <v>9386</v>
      </c>
      <c r="T5578">
        <v>7247</v>
      </c>
      <c r="U5578" t="s">
        <v>9386</v>
      </c>
    </row>
    <row r="5579" spans="2:21" x14ac:dyDescent="0.25">
      <c r="B5579" t="s">
        <v>169</v>
      </c>
      <c r="C5579">
        <v>2016</v>
      </c>
      <c r="D5579" t="s">
        <v>315</v>
      </c>
      <c r="E5579" t="s">
        <v>457</v>
      </c>
      <c r="F5579" t="s">
        <v>9394</v>
      </c>
      <c r="H5579">
        <v>658</v>
      </c>
      <c r="I5579" t="s">
        <v>8807</v>
      </c>
      <c r="J5579" t="s">
        <v>8657</v>
      </c>
      <c r="L5579" t="s">
        <v>10</v>
      </c>
      <c r="N5579" t="s">
        <v>8122</v>
      </c>
      <c r="R5579" t="e">
        <v>#N/A</v>
      </c>
      <c r="S5579" t="s">
        <v>9386</v>
      </c>
      <c r="T5579">
        <v>7341</v>
      </c>
      <c r="U5579" t="s">
        <v>9386</v>
      </c>
    </row>
    <row r="5580" spans="2:21" x14ac:dyDescent="0.25">
      <c r="B5580" t="s">
        <v>169</v>
      </c>
      <c r="C5580">
        <v>2016</v>
      </c>
      <c r="D5580" t="s">
        <v>315</v>
      </c>
      <c r="E5580" t="s">
        <v>457</v>
      </c>
      <c r="F5580" t="s">
        <v>9394</v>
      </c>
      <c r="H5580">
        <v>659</v>
      </c>
      <c r="I5580" t="s">
        <v>8807</v>
      </c>
      <c r="J5580" t="s">
        <v>9262</v>
      </c>
      <c r="L5580" t="s">
        <v>86</v>
      </c>
      <c r="N5580" t="s">
        <v>8122</v>
      </c>
      <c r="R5580" t="e">
        <v>#N/A</v>
      </c>
      <c r="S5580" t="s">
        <v>9386</v>
      </c>
      <c r="T5580">
        <v>7375</v>
      </c>
      <c r="U5580" t="s">
        <v>9386</v>
      </c>
    </row>
    <row r="5581" spans="2:21" x14ac:dyDescent="0.25">
      <c r="B5581" t="s">
        <v>169</v>
      </c>
      <c r="C5581">
        <v>2016</v>
      </c>
      <c r="D5581" t="s">
        <v>315</v>
      </c>
      <c r="E5581" t="s">
        <v>457</v>
      </c>
      <c r="F5581" t="s">
        <v>9394</v>
      </c>
      <c r="H5581">
        <v>660</v>
      </c>
      <c r="I5581" t="s">
        <v>8807</v>
      </c>
      <c r="J5581" t="s">
        <v>9261</v>
      </c>
      <c r="L5581" t="s">
        <v>25</v>
      </c>
      <c r="N5581" t="s">
        <v>8122</v>
      </c>
      <c r="R5581" t="e">
        <v>#N/A</v>
      </c>
      <c r="S5581" t="s">
        <v>9386</v>
      </c>
      <c r="T5581">
        <v>7456</v>
      </c>
      <c r="U5581" t="s">
        <v>9386</v>
      </c>
    </row>
    <row r="5582" spans="2:21" x14ac:dyDescent="0.25">
      <c r="B5582" t="s">
        <v>169</v>
      </c>
      <c r="C5582">
        <v>2016</v>
      </c>
      <c r="D5582" t="s">
        <v>315</v>
      </c>
      <c r="E5582" t="s">
        <v>457</v>
      </c>
      <c r="F5582" t="s">
        <v>9394</v>
      </c>
      <c r="H5582">
        <v>661</v>
      </c>
      <c r="I5582" t="s">
        <v>8807</v>
      </c>
      <c r="J5582" t="s">
        <v>182</v>
      </c>
      <c r="L5582" t="s">
        <v>68</v>
      </c>
      <c r="N5582" t="s">
        <v>8122</v>
      </c>
      <c r="R5582" t="e">
        <v>#N/A</v>
      </c>
      <c r="S5582" t="s">
        <v>9386</v>
      </c>
      <c r="T5582">
        <v>1800</v>
      </c>
      <c r="U5582" t="s">
        <v>9386</v>
      </c>
    </row>
    <row r="5583" spans="2:21" x14ac:dyDescent="0.25">
      <c r="B5583" t="s">
        <v>169</v>
      </c>
      <c r="C5583">
        <v>2016</v>
      </c>
      <c r="D5583" t="s">
        <v>315</v>
      </c>
      <c r="E5583" t="s">
        <v>457</v>
      </c>
      <c r="F5583" t="s">
        <v>9394</v>
      </c>
      <c r="H5583">
        <v>662</v>
      </c>
      <c r="I5583" t="s">
        <v>8807</v>
      </c>
      <c r="J5583" t="s">
        <v>5596</v>
      </c>
      <c r="L5583" t="s">
        <v>27</v>
      </c>
      <c r="N5583" t="s">
        <v>8122</v>
      </c>
      <c r="R5583" t="e">
        <v>#N/A</v>
      </c>
      <c r="S5583" t="s">
        <v>9386</v>
      </c>
      <c r="T5583">
        <v>4639</v>
      </c>
      <c r="U5583" t="s">
        <v>9386</v>
      </c>
    </row>
    <row r="5584" spans="2:21" x14ac:dyDescent="0.25">
      <c r="B5584" t="s">
        <v>169</v>
      </c>
      <c r="C5584">
        <v>2016</v>
      </c>
      <c r="D5584" t="s">
        <v>315</v>
      </c>
      <c r="E5584" t="s">
        <v>457</v>
      </c>
      <c r="F5584" t="s">
        <v>9394</v>
      </c>
      <c r="H5584">
        <v>663</v>
      </c>
      <c r="I5584" t="s">
        <v>8807</v>
      </c>
      <c r="J5584" t="s">
        <v>8717</v>
      </c>
      <c r="L5584" t="s">
        <v>76</v>
      </c>
      <c r="N5584" t="s">
        <v>8122</v>
      </c>
      <c r="R5584" t="e">
        <v>#N/A</v>
      </c>
      <c r="S5584" t="s">
        <v>9386</v>
      </c>
      <c r="T5584">
        <v>7235</v>
      </c>
      <c r="U5584" t="s">
        <v>9386</v>
      </c>
    </row>
    <row r="5585" spans="2:21" x14ac:dyDescent="0.25">
      <c r="B5585" t="s">
        <v>169</v>
      </c>
      <c r="C5585">
        <v>2016</v>
      </c>
      <c r="D5585" t="s">
        <v>315</v>
      </c>
      <c r="E5585" t="s">
        <v>457</v>
      </c>
      <c r="F5585" t="s">
        <v>9394</v>
      </c>
      <c r="H5585">
        <v>664</v>
      </c>
      <c r="I5585" t="s">
        <v>8807</v>
      </c>
      <c r="J5585" t="s">
        <v>8613</v>
      </c>
      <c r="L5585" t="s">
        <v>108</v>
      </c>
      <c r="N5585" t="s">
        <v>8122</v>
      </c>
      <c r="R5585" t="e">
        <v>#N/A</v>
      </c>
      <c r="S5585" t="s">
        <v>9386</v>
      </c>
      <c r="T5585">
        <v>7285</v>
      </c>
      <c r="U5585" t="s">
        <v>9386</v>
      </c>
    </row>
    <row r="5586" spans="2:21" x14ac:dyDescent="0.25">
      <c r="B5586" t="s">
        <v>169</v>
      </c>
      <c r="C5586">
        <v>2016</v>
      </c>
      <c r="D5586" t="s">
        <v>315</v>
      </c>
      <c r="E5586" t="s">
        <v>457</v>
      </c>
      <c r="F5586" t="s">
        <v>9394</v>
      </c>
      <c r="H5586">
        <v>665</v>
      </c>
      <c r="I5586" t="s">
        <v>8807</v>
      </c>
      <c r="J5586" t="s">
        <v>9258</v>
      </c>
      <c r="L5586" t="s">
        <v>22</v>
      </c>
      <c r="N5586" t="s">
        <v>8122</v>
      </c>
      <c r="R5586" t="e">
        <v>#N/A</v>
      </c>
      <c r="S5586" t="s">
        <v>9386</v>
      </c>
      <c r="T5586">
        <v>7447</v>
      </c>
      <c r="U5586" t="s">
        <v>9386</v>
      </c>
    </row>
    <row r="5587" spans="2:21" x14ac:dyDescent="0.25">
      <c r="B5587" t="s">
        <v>169</v>
      </c>
      <c r="C5587">
        <v>2016</v>
      </c>
      <c r="D5587" t="s">
        <v>315</v>
      </c>
      <c r="E5587" t="s">
        <v>457</v>
      </c>
      <c r="F5587" t="s">
        <v>9394</v>
      </c>
      <c r="G5587" t="s">
        <v>794</v>
      </c>
      <c r="H5587">
        <v>666</v>
      </c>
      <c r="I5587" t="s">
        <v>8807</v>
      </c>
      <c r="J5587" t="s">
        <v>8175</v>
      </c>
      <c r="L5587" t="s">
        <v>129</v>
      </c>
      <c r="N5587" t="s">
        <v>8122</v>
      </c>
      <c r="R5587" t="e">
        <v>#N/A</v>
      </c>
      <c r="S5587" t="e">
        <v>#N/A</v>
      </c>
      <c r="T5587">
        <v>6930</v>
      </c>
      <c r="U5587" t="s">
        <v>9386</v>
      </c>
    </row>
    <row r="5588" spans="2:21" x14ac:dyDescent="0.25">
      <c r="B5588" t="s">
        <v>169</v>
      </c>
      <c r="C5588">
        <v>2016</v>
      </c>
      <c r="D5588" t="s">
        <v>315</v>
      </c>
      <c r="E5588" t="s">
        <v>457</v>
      </c>
      <c r="F5588" t="s">
        <v>9394</v>
      </c>
      <c r="G5588" t="s">
        <v>794</v>
      </c>
      <c r="H5588">
        <v>667</v>
      </c>
      <c r="I5588" t="s">
        <v>8807</v>
      </c>
      <c r="J5588" t="s">
        <v>8730</v>
      </c>
      <c r="L5588" t="s">
        <v>62</v>
      </c>
      <c r="N5588" t="s">
        <v>8122</v>
      </c>
      <c r="R5588" t="e">
        <v>#N/A</v>
      </c>
      <c r="S5588" t="e">
        <v>#N/A</v>
      </c>
      <c r="T5588">
        <v>7236</v>
      </c>
      <c r="U5588" t="s">
        <v>9386</v>
      </c>
    </row>
    <row r="5589" spans="2:21" x14ac:dyDescent="0.25">
      <c r="B5589" t="s">
        <v>169</v>
      </c>
      <c r="C5589">
        <v>2016</v>
      </c>
      <c r="D5589" t="s">
        <v>315</v>
      </c>
      <c r="E5589" t="s">
        <v>457</v>
      </c>
      <c r="F5589" t="s">
        <v>9394</v>
      </c>
      <c r="G5589" t="s">
        <v>794</v>
      </c>
      <c r="H5589">
        <v>668</v>
      </c>
      <c r="I5589" t="s">
        <v>8807</v>
      </c>
      <c r="J5589" t="s">
        <v>8160</v>
      </c>
      <c r="L5589" t="s">
        <v>77</v>
      </c>
      <c r="N5589" t="s">
        <v>8122</v>
      </c>
      <c r="R5589" t="e">
        <v>#N/A</v>
      </c>
      <c r="S5589" t="e">
        <v>#N/A</v>
      </c>
      <c r="T5589">
        <v>6931</v>
      </c>
      <c r="U5589" t="s">
        <v>9386</v>
      </c>
    </row>
    <row r="5590" spans="2:21" x14ac:dyDescent="0.25">
      <c r="B5590" t="s">
        <v>169</v>
      </c>
      <c r="C5590">
        <v>2016</v>
      </c>
      <c r="D5590" t="s">
        <v>315</v>
      </c>
      <c r="E5590" t="s">
        <v>457</v>
      </c>
      <c r="F5590" t="s">
        <v>9394</v>
      </c>
      <c r="H5590">
        <v>669</v>
      </c>
      <c r="I5590" t="s">
        <v>8807</v>
      </c>
      <c r="J5590" t="s">
        <v>9257</v>
      </c>
      <c r="L5590" t="s">
        <v>138</v>
      </c>
      <c r="N5590" t="s">
        <v>8122</v>
      </c>
      <c r="R5590" t="e">
        <v>#N/A</v>
      </c>
      <c r="S5590" t="s">
        <v>9386</v>
      </c>
      <c r="T5590">
        <v>7542</v>
      </c>
      <c r="U5590" t="s">
        <v>9386</v>
      </c>
    </row>
    <row r="5591" spans="2:21" x14ac:dyDescent="0.25">
      <c r="B5591" t="s">
        <v>169</v>
      </c>
      <c r="C5591">
        <v>2016</v>
      </c>
      <c r="D5591" t="s">
        <v>315</v>
      </c>
      <c r="E5591" t="s">
        <v>457</v>
      </c>
      <c r="F5591" t="s">
        <v>9394</v>
      </c>
      <c r="H5591">
        <v>670</v>
      </c>
      <c r="I5591" t="s">
        <v>8807</v>
      </c>
      <c r="J5591" t="s">
        <v>9256</v>
      </c>
      <c r="L5591" t="s">
        <v>32</v>
      </c>
      <c r="N5591" t="s">
        <v>8122</v>
      </c>
      <c r="R5591" t="e">
        <v>#N/A</v>
      </c>
      <c r="S5591" t="s">
        <v>9386</v>
      </c>
      <c r="T5591">
        <v>7547</v>
      </c>
      <c r="U5591" t="s">
        <v>9386</v>
      </c>
    </row>
    <row r="5592" spans="2:21" x14ac:dyDescent="0.25">
      <c r="B5592" t="s">
        <v>169</v>
      </c>
      <c r="C5592">
        <v>2016</v>
      </c>
      <c r="D5592" t="s">
        <v>315</v>
      </c>
      <c r="E5592" t="s">
        <v>457</v>
      </c>
      <c r="F5592" t="s">
        <v>9394</v>
      </c>
      <c r="H5592">
        <v>671</v>
      </c>
      <c r="I5592" t="s">
        <v>8807</v>
      </c>
      <c r="J5592" t="s">
        <v>8591</v>
      </c>
      <c r="L5592" t="s">
        <v>73</v>
      </c>
      <c r="N5592" t="s">
        <v>8122</v>
      </c>
      <c r="R5592" t="e">
        <v>#N/A</v>
      </c>
      <c r="S5592" t="s">
        <v>9386</v>
      </c>
      <c r="T5592">
        <v>7325</v>
      </c>
      <c r="U5592" t="s">
        <v>9386</v>
      </c>
    </row>
    <row r="5593" spans="2:21" x14ac:dyDescent="0.25">
      <c r="B5593" t="s">
        <v>169</v>
      </c>
      <c r="C5593">
        <v>2016</v>
      </c>
      <c r="D5593" t="s">
        <v>315</v>
      </c>
      <c r="E5593" t="s">
        <v>457</v>
      </c>
      <c r="F5593" t="s">
        <v>9394</v>
      </c>
      <c r="H5593">
        <v>672</v>
      </c>
      <c r="I5593" t="s">
        <v>8807</v>
      </c>
      <c r="J5593" t="s">
        <v>9255</v>
      </c>
      <c r="L5593" t="s">
        <v>32</v>
      </c>
      <c r="N5593" t="s">
        <v>8122</v>
      </c>
      <c r="R5593" t="e">
        <v>#N/A</v>
      </c>
      <c r="S5593" t="s">
        <v>9386</v>
      </c>
      <c r="T5593">
        <v>7518</v>
      </c>
      <c r="U5593" t="s">
        <v>9386</v>
      </c>
    </row>
    <row r="5594" spans="2:21" x14ac:dyDescent="0.25">
      <c r="B5594" t="s">
        <v>169</v>
      </c>
      <c r="C5594">
        <v>2016</v>
      </c>
      <c r="D5594" t="s">
        <v>315</v>
      </c>
      <c r="E5594" t="s">
        <v>457</v>
      </c>
      <c r="F5594" t="s">
        <v>9394</v>
      </c>
      <c r="H5594">
        <v>673</v>
      </c>
      <c r="I5594" t="s">
        <v>8807</v>
      </c>
      <c r="J5594" t="s">
        <v>43</v>
      </c>
      <c r="L5594" t="s">
        <v>62</v>
      </c>
      <c r="N5594" t="s">
        <v>8122</v>
      </c>
      <c r="R5594" t="e">
        <v>#N/A</v>
      </c>
      <c r="S5594" t="s">
        <v>9386</v>
      </c>
      <c r="T5594">
        <v>4047</v>
      </c>
      <c r="U5594" t="s">
        <v>9386</v>
      </c>
    </row>
    <row r="5595" spans="2:21" x14ac:dyDescent="0.25">
      <c r="B5595" t="s">
        <v>169</v>
      </c>
      <c r="C5595">
        <v>2016</v>
      </c>
      <c r="D5595" t="s">
        <v>315</v>
      </c>
      <c r="E5595" t="s">
        <v>457</v>
      </c>
      <c r="F5595" t="s">
        <v>9394</v>
      </c>
      <c r="H5595">
        <v>674</v>
      </c>
      <c r="I5595" t="s">
        <v>8807</v>
      </c>
      <c r="J5595" t="s">
        <v>9253</v>
      </c>
      <c r="L5595" t="s">
        <v>68</v>
      </c>
      <c r="N5595" t="s">
        <v>8122</v>
      </c>
      <c r="R5595" t="e">
        <v>#N/A</v>
      </c>
      <c r="S5595" t="s">
        <v>9386</v>
      </c>
      <c r="T5595">
        <v>7539</v>
      </c>
      <c r="U5595" t="s">
        <v>9386</v>
      </c>
    </row>
    <row r="5596" spans="2:21" x14ac:dyDescent="0.25">
      <c r="B5596" t="s">
        <v>169</v>
      </c>
      <c r="C5596">
        <v>2016</v>
      </c>
      <c r="D5596" t="s">
        <v>315</v>
      </c>
      <c r="E5596" t="s">
        <v>457</v>
      </c>
      <c r="F5596" t="s">
        <v>9394</v>
      </c>
      <c r="H5596">
        <v>675</v>
      </c>
      <c r="I5596" t="s">
        <v>8807</v>
      </c>
      <c r="J5596" t="s">
        <v>8200</v>
      </c>
      <c r="L5596" t="s">
        <v>27</v>
      </c>
      <c r="N5596" t="s">
        <v>8122</v>
      </c>
      <c r="R5596" t="e">
        <v>#N/A</v>
      </c>
      <c r="S5596" t="s">
        <v>9386</v>
      </c>
      <c r="T5596">
        <v>6925</v>
      </c>
      <c r="U5596" t="s">
        <v>9386</v>
      </c>
    </row>
    <row r="5597" spans="2:21" x14ac:dyDescent="0.25">
      <c r="B5597" t="s">
        <v>169</v>
      </c>
      <c r="C5597">
        <v>2016</v>
      </c>
      <c r="D5597" t="s">
        <v>315</v>
      </c>
      <c r="E5597" t="s">
        <v>457</v>
      </c>
      <c r="F5597" t="s">
        <v>9394</v>
      </c>
      <c r="H5597">
        <v>676</v>
      </c>
      <c r="I5597" t="s">
        <v>8807</v>
      </c>
      <c r="J5597" t="s">
        <v>8534</v>
      </c>
      <c r="L5597" t="s">
        <v>129</v>
      </c>
      <c r="N5597" t="s">
        <v>8122</v>
      </c>
      <c r="R5597" t="e">
        <v>#N/A</v>
      </c>
      <c r="S5597" t="s">
        <v>9386</v>
      </c>
      <c r="T5597">
        <v>7128</v>
      </c>
      <c r="U5597" t="s">
        <v>9386</v>
      </c>
    </row>
    <row r="5598" spans="2:21" x14ac:dyDescent="0.25">
      <c r="B5598" t="s">
        <v>169</v>
      </c>
      <c r="C5598">
        <v>2016</v>
      </c>
      <c r="D5598" t="s">
        <v>315</v>
      </c>
      <c r="E5598" t="s">
        <v>457</v>
      </c>
      <c r="F5598" t="s">
        <v>9394</v>
      </c>
      <c r="H5598">
        <v>677</v>
      </c>
      <c r="I5598" t="s">
        <v>8807</v>
      </c>
      <c r="J5598" t="s">
        <v>8173</v>
      </c>
      <c r="L5598" t="s">
        <v>17</v>
      </c>
      <c r="N5598" t="s">
        <v>8122</v>
      </c>
      <c r="R5598" t="e">
        <v>#N/A</v>
      </c>
      <c r="S5598" t="s">
        <v>9386</v>
      </c>
      <c r="T5598">
        <v>6918</v>
      </c>
      <c r="U5598" t="s">
        <v>9386</v>
      </c>
    </row>
    <row r="5599" spans="2:21" x14ac:dyDescent="0.25">
      <c r="B5599" t="s">
        <v>169</v>
      </c>
      <c r="C5599">
        <v>2016</v>
      </c>
      <c r="D5599" t="s">
        <v>315</v>
      </c>
      <c r="E5599" t="s">
        <v>457</v>
      </c>
      <c r="F5599" t="s">
        <v>9394</v>
      </c>
      <c r="H5599">
        <v>678</v>
      </c>
      <c r="I5599" t="s">
        <v>8807</v>
      </c>
      <c r="J5599" t="s">
        <v>78</v>
      </c>
      <c r="L5599" t="s">
        <v>14</v>
      </c>
      <c r="N5599" t="s">
        <v>8122</v>
      </c>
      <c r="R5599" t="e">
        <v>#N/A</v>
      </c>
      <c r="S5599" t="s">
        <v>9386</v>
      </c>
      <c r="T5599">
        <v>1415</v>
      </c>
      <c r="U5599" t="s">
        <v>9386</v>
      </c>
    </row>
    <row r="5600" spans="2:21" x14ac:dyDescent="0.25">
      <c r="B5600" t="s">
        <v>169</v>
      </c>
      <c r="C5600">
        <v>2016</v>
      </c>
      <c r="D5600" t="s">
        <v>315</v>
      </c>
      <c r="E5600" t="s">
        <v>457</v>
      </c>
      <c r="F5600" t="s">
        <v>9394</v>
      </c>
      <c r="H5600">
        <v>679</v>
      </c>
      <c r="I5600" t="s">
        <v>8807</v>
      </c>
      <c r="J5600" t="s">
        <v>9251</v>
      </c>
      <c r="L5600" t="s">
        <v>76</v>
      </c>
      <c r="N5600" t="s">
        <v>8122</v>
      </c>
      <c r="R5600" t="e">
        <v>#N/A</v>
      </c>
      <c r="S5600" t="s">
        <v>9386</v>
      </c>
      <c r="T5600">
        <v>7499</v>
      </c>
      <c r="U5600" t="s">
        <v>9386</v>
      </c>
    </row>
    <row r="5601" spans="2:21" x14ac:dyDescent="0.25">
      <c r="B5601" t="s">
        <v>169</v>
      </c>
      <c r="C5601">
        <v>2016</v>
      </c>
      <c r="D5601" t="s">
        <v>315</v>
      </c>
      <c r="E5601" t="s">
        <v>457</v>
      </c>
      <c r="F5601" t="s">
        <v>9394</v>
      </c>
      <c r="H5601">
        <v>680</v>
      </c>
      <c r="I5601" t="s">
        <v>8807</v>
      </c>
      <c r="J5601" t="s">
        <v>8571</v>
      </c>
      <c r="L5601" t="s">
        <v>88</v>
      </c>
      <c r="N5601" t="s">
        <v>8122</v>
      </c>
      <c r="R5601" t="e">
        <v>#N/A</v>
      </c>
      <c r="S5601" t="s">
        <v>9386</v>
      </c>
      <c r="T5601">
        <v>7329</v>
      </c>
      <c r="U5601" t="s">
        <v>9386</v>
      </c>
    </row>
    <row r="5602" spans="2:21" x14ac:dyDescent="0.25">
      <c r="B5602" t="s">
        <v>169</v>
      </c>
      <c r="C5602">
        <v>2016</v>
      </c>
      <c r="D5602" t="s">
        <v>315</v>
      </c>
      <c r="E5602" t="s">
        <v>457</v>
      </c>
      <c r="F5602" t="s">
        <v>9394</v>
      </c>
      <c r="H5602">
        <v>681</v>
      </c>
      <c r="I5602" t="s">
        <v>8807</v>
      </c>
      <c r="J5602" t="s">
        <v>4641</v>
      </c>
      <c r="L5602" t="s">
        <v>138</v>
      </c>
      <c r="N5602" t="s">
        <v>8122</v>
      </c>
      <c r="R5602" t="e">
        <v>#N/A</v>
      </c>
      <c r="S5602" t="s">
        <v>9386</v>
      </c>
      <c r="T5602">
        <v>3649</v>
      </c>
      <c r="U5602" t="s">
        <v>9386</v>
      </c>
    </row>
    <row r="5603" spans="2:21" x14ac:dyDescent="0.25">
      <c r="B5603" t="s">
        <v>169</v>
      </c>
      <c r="C5603">
        <v>2016</v>
      </c>
      <c r="D5603" t="s">
        <v>315</v>
      </c>
      <c r="E5603" t="s">
        <v>457</v>
      </c>
      <c r="F5603" t="s">
        <v>9394</v>
      </c>
      <c r="H5603">
        <v>682</v>
      </c>
      <c r="I5603" t="s">
        <v>8807</v>
      </c>
      <c r="J5603" t="s">
        <v>8753</v>
      </c>
      <c r="L5603" t="s">
        <v>41</v>
      </c>
      <c r="N5603" t="s">
        <v>8122</v>
      </c>
      <c r="R5603" t="e">
        <v>#N/A</v>
      </c>
      <c r="S5603" t="s">
        <v>9386</v>
      </c>
      <c r="T5603">
        <v>7195</v>
      </c>
      <c r="U5603" t="s">
        <v>9386</v>
      </c>
    </row>
    <row r="5604" spans="2:21" x14ac:dyDescent="0.25">
      <c r="B5604" t="s">
        <v>169</v>
      </c>
      <c r="C5604">
        <v>2016</v>
      </c>
      <c r="D5604" t="s">
        <v>315</v>
      </c>
      <c r="E5604" t="s">
        <v>457</v>
      </c>
      <c r="F5604" t="s">
        <v>9394</v>
      </c>
      <c r="H5604">
        <v>683</v>
      </c>
      <c r="I5604" t="s">
        <v>8807</v>
      </c>
      <c r="J5604" t="s">
        <v>79</v>
      </c>
      <c r="L5604" t="s">
        <v>68</v>
      </c>
      <c r="N5604" t="s">
        <v>8122</v>
      </c>
      <c r="R5604" t="e">
        <v>#N/A</v>
      </c>
      <c r="S5604" t="s">
        <v>9386</v>
      </c>
      <c r="T5604">
        <v>1408</v>
      </c>
      <c r="U5604" t="s">
        <v>9386</v>
      </c>
    </row>
    <row r="5605" spans="2:21" x14ac:dyDescent="0.25">
      <c r="B5605" t="s">
        <v>169</v>
      </c>
      <c r="C5605">
        <v>2016</v>
      </c>
      <c r="D5605" t="s">
        <v>315</v>
      </c>
      <c r="E5605" t="s">
        <v>457</v>
      </c>
      <c r="F5605" t="s">
        <v>9394</v>
      </c>
      <c r="H5605">
        <v>684</v>
      </c>
      <c r="I5605" t="s">
        <v>8807</v>
      </c>
      <c r="J5605" t="s">
        <v>8700</v>
      </c>
      <c r="L5605" t="s">
        <v>41</v>
      </c>
      <c r="N5605" t="s">
        <v>8122</v>
      </c>
      <c r="R5605" t="e">
        <v>#N/A</v>
      </c>
      <c r="S5605" t="s">
        <v>9386</v>
      </c>
      <c r="T5605">
        <v>7238</v>
      </c>
      <c r="U5605" t="s">
        <v>9386</v>
      </c>
    </row>
    <row r="5606" spans="2:21" x14ac:dyDescent="0.25">
      <c r="B5606" t="s">
        <v>169</v>
      </c>
      <c r="C5606">
        <v>2016</v>
      </c>
      <c r="D5606" t="s">
        <v>315</v>
      </c>
      <c r="E5606" t="s">
        <v>457</v>
      </c>
      <c r="F5606" t="s">
        <v>9394</v>
      </c>
      <c r="H5606">
        <v>685</v>
      </c>
      <c r="I5606" t="s">
        <v>8807</v>
      </c>
      <c r="J5606" t="s">
        <v>8189</v>
      </c>
      <c r="L5606" t="s">
        <v>73</v>
      </c>
      <c r="N5606" t="s">
        <v>8122</v>
      </c>
      <c r="R5606" t="e">
        <v>#N/A</v>
      </c>
      <c r="S5606" t="s">
        <v>9386</v>
      </c>
      <c r="T5606">
        <v>6944</v>
      </c>
      <c r="U5606" t="s">
        <v>9386</v>
      </c>
    </row>
    <row r="5607" spans="2:21" x14ac:dyDescent="0.25">
      <c r="B5607" t="s">
        <v>169</v>
      </c>
      <c r="C5607">
        <v>2016</v>
      </c>
      <c r="D5607" t="s">
        <v>315</v>
      </c>
      <c r="E5607" t="s">
        <v>457</v>
      </c>
      <c r="F5607" t="s">
        <v>9394</v>
      </c>
      <c r="G5607" t="s">
        <v>794</v>
      </c>
      <c r="H5607">
        <v>686</v>
      </c>
      <c r="I5607" t="s">
        <v>8807</v>
      </c>
      <c r="J5607" t="s">
        <v>8551</v>
      </c>
      <c r="L5607" t="s">
        <v>73</v>
      </c>
      <c r="N5607" t="s">
        <v>8122</v>
      </c>
      <c r="R5607" t="e">
        <v>#N/A</v>
      </c>
      <c r="S5607" t="e">
        <v>#N/A</v>
      </c>
      <c r="T5607">
        <v>7121</v>
      </c>
      <c r="U5607" t="s">
        <v>9386</v>
      </c>
    </row>
    <row r="5608" spans="2:21" x14ac:dyDescent="0.25">
      <c r="B5608" t="s">
        <v>169</v>
      </c>
      <c r="C5608">
        <v>2016</v>
      </c>
      <c r="D5608" t="s">
        <v>315</v>
      </c>
      <c r="E5608" t="s">
        <v>457</v>
      </c>
      <c r="F5608" t="s">
        <v>9394</v>
      </c>
      <c r="H5608">
        <v>687</v>
      </c>
      <c r="I5608" t="s">
        <v>8807</v>
      </c>
      <c r="J5608" t="s">
        <v>8704</v>
      </c>
      <c r="L5608" t="s">
        <v>88</v>
      </c>
      <c r="N5608" t="s">
        <v>8122</v>
      </c>
      <c r="R5608" t="e">
        <v>#N/A</v>
      </c>
      <c r="S5608" t="s">
        <v>9386</v>
      </c>
      <c r="T5608">
        <v>7182</v>
      </c>
      <c r="U5608" t="s">
        <v>9386</v>
      </c>
    </row>
    <row r="5609" spans="2:21" x14ac:dyDescent="0.25">
      <c r="B5609" t="s">
        <v>169</v>
      </c>
      <c r="C5609">
        <v>2016</v>
      </c>
      <c r="D5609" t="s">
        <v>315</v>
      </c>
      <c r="E5609" t="s">
        <v>457</v>
      </c>
      <c r="F5609" t="s">
        <v>9394</v>
      </c>
      <c r="H5609">
        <v>688</v>
      </c>
      <c r="I5609" t="s">
        <v>8807</v>
      </c>
      <c r="J5609" t="s">
        <v>8171</v>
      </c>
      <c r="L5609" t="s">
        <v>107</v>
      </c>
      <c r="N5609" t="s">
        <v>8122</v>
      </c>
      <c r="R5609" t="e">
        <v>#N/A</v>
      </c>
      <c r="S5609" t="s">
        <v>9386</v>
      </c>
      <c r="T5609">
        <v>6968</v>
      </c>
      <c r="U5609" t="s">
        <v>9386</v>
      </c>
    </row>
    <row r="5610" spans="2:21" x14ac:dyDescent="0.25">
      <c r="B5610" t="s">
        <v>169</v>
      </c>
      <c r="C5610">
        <v>2016</v>
      </c>
      <c r="D5610" t="s">
        <v>315</v>
      </c>
      <c r="E5610" t="s">
        <v>457</v>
      </c>
      <c r="F5610" t="s">
        <v>9394</v>
      </c>
      <c r="H5610">
        <v>689</v>
      </c>
      <c r="I5610" t="s">
        <v>8807</v>
      </c>
      <c r="J5610" t="s">
        <v>9249</v>
      </c>
      <c r="L5610" t="s">
        <v>73</v>
      </c>
      <c r="N5610" t="s">
        <v>8122</v>
      </c>
      <c r="R5610" t="e">
        <v>#N/A</v>
      </c>
      <c r="S5610" t="s">
        <v>9386</v>
      </c>
      <c r="T5610">
        <v>7432</v>
      </c>
      <c r="U5610" t="s">
        <v>9386</v>
      </c>
    </row>
    <row r="5611" spans="2:21" x14ac:dyDescent="0.25">
      <c r="B5611" t="s">
        <v>169</v>
      </c>
      <c r="C5611">
        <v>2016</v>
      </c>
      <c r="D5611" t="s">
        <v>315</v>
      </c>
      <c r="E5611" t="s">
        <v>457</v>
      </c>
      <c r="F5611" t="s">
        <v>9394</v>
      </c>
      <c r="H5611">
        <v>690</v>
      </c>
      <c r="I5611" t="s">
        <v>8807</v>
      </c>
      <c r="J5611" t="s">
        <v>8451</v>
      </c>
      <c r="L5611" t="s">
        <v>32</v>
      </c>
      <c r="N5611" t="s">
        <v>8122</v>
      </c>
      <c r="R5611" t="e">
        <v>#N/A</v>
      </c>
      <c r="S5611" t="s">
        <v>9386</v>
      </c>
      <c r="T5611">
        <v>7066</v>
      </c>
      <c r="U5611" t="s">
        <v>9386</v>
      </c>
    </row>
    <row r="5612" spans="2:21" x14ac:dyDescent="0.25">
      <c r="B5612" t="s">
        <v>169</v>
      </c>
      <c r="C5612">
        <v>2016</v>
      </c>
      <c r="D5612" t="s">
        <v>315</v>
      </c>
      <c r="E5612" t="s">
        <v>457</v>
      </c>
      <c r="F5612" t="s">
        <v>9394</v>
      </c>
      <c r="H5612">
        <v>691</v>
      </c>
      <c r="I5612" t="s">
        <v>8807</v>
      </c>
      <c r="J5612" t="s">
        <v>5216</v>
      </c>
      <c r="L5612" t="s">
        <v>41</v>
      </c>
      <c r="N5612" t="s">
        <v>8122</v>
      </c>
      <c r="R5612" t="e">
        <v>#N/A</v>
      </c>
      <c r="S5612" t="s">
        <v>9386</v>
      </c>
      <c r="T5612">
        <v>4248</v>
      </c>
      <c r="U5612" t="s">
        <v>9386</v>
      </c>
    </row>
    <row r="5613" spans="2:21" x14ac:dyDescent="0.25">
      <c r="B5613" t="s">
        <v>169</v>
      </c>
      <c r="C5613">
        <v>2016</v>
      </c>
      <c r="D5613" t="s">
        <v>315</v>
      </c>
      <c r="E5613" t="s">
        <v>457</v>
      </c>
      <c r="F5613" t="s">
        <v>9394</v>
      </c>
      <c r="H5613">
        <v>692</v>
      </c>
      <c r="I5613" t="s">
        <v>8807</v>
      </c>
      <c r="J5613" t="s">
        <v>9248</v>
      </c>
      <c r="L5613" t="s">
        <v>71</v>
      </c>
      <c r="N5613" t="s">
        <v>8122</v>
      </c>
      <c r="R5613" t="e">
        <v>#N/A</v>
      </c>
      <c r="S5613" t="s">
        <v>9386</v>
      </c>
      <c r="T5613">
        <v>7434</v>
      </c>
      <c r="U5613" t="s">
        <v>9386</v>
      </c>
    </row>
    <row r="5614" spans="2:21" x14ac:dyDescent="0.25">
      <c r="B5614" t="s">
        <v>169</v>
      </c>
      <c r="C5614">
        <v>2016</v>
      </c>
      <c r="D5614" t="s">
        <v>315</v>
      </c>
      <c r="E5614" t="s">
        <v>457</v>
      </c>
      <c r="F5614" t="s">
        <v>9394</v>
      </c>
      <c r="H5614">
        <v>693</v>
      </c>
      <c r="I5614" t="s">
        <v>8807</v>
      </c>
      <c r="J5614" t="s">
        <v>9247</v>
      </c>
      <c r="L5614" t="s">
        <v>71</v>
      </c>
      <c r="N5614" t="s">
        <v>8122</v>
      </c>
      <c r="R5614" t="e">
        <v>#N/A</v>
      </c>
      <c r="S5614" t="s">
        <v>9386</v>
      </c>
      <c r="T5614">
        <v>7465</v>
      </c>
      <c r="U5614" t="s">
        <v>9386</v>
      </c>
    </row>
    <row r="5615" spans="2:21" x14ac:dyDescent="0.25">
      <c r="B5615" t="s">
        <v>169</v>
      </c>
      <c r="C5615">
        <v>2016</v>
      </c>
      <c r="D5615" t="s">
        <v>315</v>
      </c>
      <c r="E5615" t="s">
        <v>457</v>
      </c>
      <c r="F5615" t="s">
        <v>9394</v>
      </c>
      <c r="H5615">
        <v>694</v>
      </c>
      <c r="I5615" t="s">
        <v>8807</v>
      </c>
      <c r="J5615" t="s">
        <v>9246</v>
      </c>
      <c r="L5615" t="s">
        <v>129</v>
      </c>
      <c r="N5615" t="s">
        <v>8122</v>
      </c>
      <c r="R5615" t="e">
        <v>#N/A</v>
      </c>
      <c r="S5615" t="s">
        <v>9386</v>
      </c>
      <c r="T5615">
        <v>7514</v>
      </c>
      <c r="U5615" t="s">
        <v>9386</v>
      </c>
    </row>
    <row r="5616" spans="2:21" x14ac:dyDescent="0.25">
      <c r="B5616" t="s">
        <v>169</v>
      </c>
      <c r="C5616">
        <v>2016</v>
      </c>
      <c r="D5616" t="s">
        <v>315</v>
      </c>
      <c r="E5616" t="s">
        <v>457</v>
      </c>
      <c r="F5616" t="s">
        <v>9394</v>
      </c>
      <c r="H5616">
        <v>695</v>
      </c>
      <c r="I5616" t="s">
        <v>8807</v>
      </c>
      <c r="J5616" t="s">
        <v>9245</v>
      </c>
      <c r="L5616" t="s">
        <v>71</v>
      </c>
      <c r="N5616" t="s">
        <v>8122</v>
      </c>
      <c r="R5616" t="e">
        <v>#N/A</v>
      </c>
      <c r="S5616" t="s">
        <v>9386</v>
      </c>
      <c r="T5616">
        <v>7479</v>
      </c>
      <c r="U5616" t="s">
        <v>9386</v>
      </c>
    </row>
    <row r="5617" spans="2:21" x14ac:dyDescent="0.25">
      <c r="B5617" t="s">
        <v>169</v>
      </c>
      <c r="C5617">
        <v>2016</v>
      </c>
      <c r="D5617" t="s">
        <v>315</v>
      </c>
      <c r="E5617" t="s">
        <v>457</v>
      </c>
      <c r="F5617" t="s">
        <v>9394</v>
      </c>
      <c r="H5617">
        <v>696</v>
      </c>
      <c r="I5617" t="s">
        <v>8807</v>
      </c>
      <c r="J5617" t="s">
        <v>239</v>
      </c>
      <c r="L5617" t="s">
        <v>41</v>
      </c>
      <c r="N5617" t="s">
        <v>8122</v>
      </c>
      <c r="R5617" t="e">
        <v>#N/A</v>
      </c>
      <c r="S5617" t="s">
        <v>9386</v>
      </c>
      <c r="T5617">
        <v>4391</v>
      </c>
      <c r="U5617" t="s">
        <v>9386</v>
      </c>
    </row>
    <row r="5618" spans="2:21" x14ac:dyDescent="0.25">
      <c r="B5618" t="s">
        <v>169</v>
      </c>
      <c r="C5618">
        <v>2016</v>
      </c>
      <c r="D5618" t="s">
        <v>315</v>
      </c>
      <c r="E5618" t="s">
        <v>457</v>
      </c>
      <c r="F5618" t="s">
        <v>9394</v>
      </c>
      <c r="H5618">
        <v>697</v>
      </c>
      <c r="I5618" t="s">
        <v>8807</v>
      </c>
      <c r="J5618" t="s">
        <v>8550</v>
      </c>
      <c r="L5618" t="s">
        <v>17</v>
      </c>
      <c r="N5618" t="s">
        <v>8122</v>
      </c>
      <c r="R5618" t="e">
        <v>#N/A</v>
      </c>
      <c r="S5618" t="s">
        <v>9386</v>
      </c>
      <c r="T5618">
        <v>7118</v>
      </c>
      <c r="U5618" t="s">
        <v>9386</v>
      </c>
    </row>
    <row r="5619" spans="2:21" x14ac:dyDescent="0.25">
      <c r="B5619" t="s">
        <v>169</v>
      </c>
      <c r="C5619">
        <v>2016</v>
      </c>
      <c r="D5619" t="s">
        <v>315</v>
      </c>
      <c r="E5619" t="s">
        <v>457</v>
      </c>
      <c r="F5619" t="s">
        <v>9394</v>
      </c>
      <c r="H5619">
        <v>698</v>
      </c>
      <c r="I5619" t="s">
        <v>8807</v>
      </c>
      <c r="J5619" t="s">
        <v>8245</v>
      </c>
      <c r="L5619" t="s">
        <v>108</v>
      </c>
      <c r="N5619" t="s">
        <v>8122</v>
      </c>
      <c r="R5619" t="e">
        <v>#N/A</v>
      </c>
      <c r="S5619" t="s">
        <v>9386</v>
      </c>
      <c r="T5619">
        <v>6987</v>
      </c>
      <c r="U5619" t="s">
        <v>9386</v>
      </c>
    </row>
    <row r="5620" spans="2:21" x14ac:dyDescent="0.25">
      <c r="B5620" t="s">
        <v>169</v>
      </c>
      <c r="C5620">
        <v>2016</v>
      </c>
      <c r="D5620" t="s">
        <v>315</v>
      </c>
      <c r="E5620" t="s">
        <v>457</v>
      </c>
      <c r="F5620" t="s">
        <v>9394</v>
      </c>
      <c r="G5620" t="s">
        <v>794</v>
      </c>
      <c r="H5620">
        <v>699</v>
      </c>
      <c r="I5620" t="s">
        <v>8807</v>
      </c>
      <c r="J5620" t="s">
        <v>8421</v>
      </c>
      <c r="L5620" t="s">
        <v>129</v>
      </c>
      <c r="N5620" t="s">
        <v>8122</v>
      </c>
      <c r="R5620" t="e">
        <v>#N/A</v>
      </c>
      <c r="S5620" t="e">
        <v>#N/A</v>
      </c>
      <c r="T5620">
        <v>7073</v>
      </c>
      <c r="U5620" t="s">
        <v>9386</v>
      </c>
    </row>
    <row r="5621" spans="2:21" x14ac:dyDescent="0.25">
      <c r="B5621" t="s">
        <v>169</v>
      </c>
      <c r="C5621">
        <v>2016</v>
      </c>
      <c r="D5621" t="s">
        <v>315</v>
      </c>
      <c r="E5621" t="s">
        <v>457</v>
      </c>
      <c r="F5621" t="s">
        <v>9394</v>
      </c>
      <c r="H5621">
        <v>700</v>
      </c>
      <c r="I5621" t="s">
        <v>8807</v>
      </c>
      <c r="J5621" t="s">
        <v>49</v>
      </c>
      <c r="L5621" t="s">
        <v>129</v>
      </c>
      <c r="N5621" t="s">
        <v>8122</v>
      </c>
      <c r="R5621" t="e">
        <v>#N/A</v>
      </c>
      <c r="S5621" t="s">
        <v>9386</v>
      </c>
      <c r="T5621">
        <v>3038</v>
      </c>
      <c r="U5621" t="s">
        <v>9386</v>
      </c>
    </row>
    <row r="5622" spans="2:21" x14ac:dyDescent="0.25">
      <c r="B5622" t="s">
        <v>169</v>
      </c>
      <c r="C5622">
        <v>2016</v>
      </c>
      <c r="D5622" t="s">
        <v>315</v>
      </c>
      <c r="E5622" t="s">
        <v>457</v>
      </c>
      <c r="F5622" t="s">
        <v>9394</v>
      </c>
      <c r="H5622">
        <v>701</v>
      </c>
      <c r="I5622" t="s">
        <v>8807</v>
      </c>
      <c r="J5622" t="s">
        <v>8576</v>
      </c>
      <c r="L5622" t="s">
        <v>86</v>
      </c>
      <c r="N5622" t="s">
        <v>8122</v>
      </c>
      <c r="R5622" t="e">
        <v>#N/A</v>
      </c>
      <c r="S5622" t="s">
        <v>9386</v>
      </c>
      <c r="T5622">
        <v>7330</v>
      </c>
      <c r="U5622" t="s">
        <v>9386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A0406-105E-42D1-9A4F-7E9BFAD619D7}">
  <dimension ref="B1:T1196"/>
  <sheetViews>
    <sheetView workbookViewId="0"/>
  </sheetViews>
  <sheetFormatPr defaultColWidth="9.28515625" defaultRowHeight="15" x14ac:dyDescent="0.25"/>
  <cols>
    <col min="1" max="1" width="7.28515625" bestFit="1" customWidth="1"/>
    <col min="2" max="2" width="11.85546875" bestFit="1" customWidth="1"/>
    <col min="3" max="3" width="9.42578125" bestFit="1" customWidth="1"/>
    <col min="4" max="4" width="12.42578125" bestFit="1" customWidth="1"/>
    <col min="5" max="5" width="12.5703125" bestFit="1" customWidth="1"/>
    <col min="6" max="6" width="14.85546875" bestFit="1" customWidth="1"/>
    <col min="7" max="7" width="22.7109375" bestFit="1" customWidth="1"/>
    <col min="8" max="8" width="12.28515625" bestFit="1" customWidth="1"/>
    <col min="9" max="9" width="15.42578125" bestFit="1" customWidth="1"/>
    <col min="10" max="10" width="29.28515625" bestFit="1" customWidth="1"/>
    <col min="11" max="11" width="24.28515625" bestFit="1" customWidth="1"/>
    <col min="12" max="12" width="21.42578125" bestFit="1" customWidth="1"/>
    <col min="13" max="14" width="14.5703125" bestFit="1" customWidth="1"/>
    <col min="15" max="15" width="15.42578125" bestFit="1" customWidth="1"/>
    <col min="16" max="16" width="24.28515625" bestFit="1" customWidth="1"/>
    <col min="17" max="17" width="14.85546875" bestFit="1" customWidth="1"/>
    <col min="18" max="18" width="14.140625" bestFit="1" customWidth="1"/>
    <col min="19" max="19" width="13.5703125" bestFit="1" customWidth="1"/>
    <col min="20" max="20" width="11.5703125" bestFit="1" customWidth="1"/>
  </cols>
  <sheetData>
    <row r="1" spans="2:20" x14ac:dyDescent="0.25">
      <c r="B1" t="s">
        <v>169</v>
      </c>
      <c r="C1">
        <v>2016</v>
      </c>
      <c r="D1" t="s">
        <v>315</v>
      </c>
      <c r="E1" t="s">
        <v>456</v>
      </c>
      <c r="F1" t="s">
        <v>8337</v>
      </c>
      <c r="H1">
        <v>1</v>
      </c>
      <c r="I1" t="s">
        <v>8806</v>
      </c>
      <c r="J1" t="s">
        <v>238</v>
      </c>
      <c r="L1" t="s">
        <v>138</v>
      </c>
      <c r="N1" t="s">
        <v>8122</v>
      </c>
      <c r="R1" t="s">
        <v>9386</v>
      </c>
      <c r="S1">
        <v>4960</v>
      </c>
      <c r="T1" t="s">
        <v>9386</v>
      </c>
    </row>
    <row r="2" spans="2:20" x14ac:dyDescent="0.25">
      <c r="B2" t="s">
        <v>169</v>
      </c>
      <c r="C2">
        <v>2016</v>
      </c>
      <c r="D2" t="s">
        <v>315</v>
      </c>
      <c r="E2" t="s">
        <v>456</v>
      </c>
      <c r="F2" t="s">
        <v>8337</v>
      </c>
      <c r="H2">
        <v>1</v>
      </c>
      <c r="I2" t="s">
        <v>8812</v>
      </c>
      <c r="J2" t="s">
        <v>238</v>
      </c>
      <c r="L2" t="s">
        <v>138</v>
      </c>
      <c r="N2" t="s">
        <v>8122</v>
      </c>
      <c r="P2" t="s">
        <v>9341</v>
      </c>
      <c r="R2" t="s">
        <v>9386</v>
      </c>
      <c r="S2">
        <v>4960</v>
      </c>
      <c r="T2" t="s">
        <v>9386</v>
      </c>
    </row>
    <row r="3" spans="2:20" x14ac:dyDescent="0.25">
      <c r="B3" t="s">
        <v>169</v>
      </c>
      <c r="C3">
        <v>2016</v>
      </c>
      <c r="D3" t="s">
        <v>315</v>
      </c>
      <c r="E3" t="s">
        <v>456</v>
      </c>
      <c r="F3" t="s">
        <v>8337</v>
      </c>
      <c r="H3">
        <v>1</v>
      </c>
      <c r="I3" t="s">
        <v>9243</v>
      </c>
      <c r="J3" t="s">
        <v>238</v>
      </c>
      <c r="L3" t="s">
        <v>138</v>
      </c>
      <c r="N3" t="s">
        <v>8122</v>
      </c>
      <c r="P3" t="s">
        <v>9385</v>
      </c>
      <c r="R3" t="s">
        <v>9386</v>
      </c>
      <c r="S3">
        <v>4960</v>
      </c>
      <c r="T3" t="s">
        <v>9386</v>
      </c>
    </row>
    <row r="4" spans="2:20" x14ac:dyDescent="0.25">
      <c r="B4" t="s">
        <v>169</v>
      </c>
      <c r="C4">
        <v>2016</v>
      </c>
      <c r="D4" t="s">
        <v>315</v>
      </c>
      <c r="E4" t="s">
        <v>456</v>
      </c>
      <c r="F4" t="s">
        <v>8337</v>
      </c>
      <c r="H4">
        <v>2</v>
      </c>
      <c r="I4" t="s">
        <v>8807</v>
      </c>
      <c r="J4" t="s">
        <v>4377</v>
      </c>
      <c r="L4" t="s">
        <v>23</v>
      </c>
      <c r="N4" t="s">
        <v>8122</v>
      </c>
      <c r="O4" t="s">
        <v>8821</v>
      </c>
      <c r="R4" t="s">
        <v>9386</v>
      </c>
      <c r="S4">
        <v>6886</v>
      </c>
      <c r="T4" t="s">
        <v>9386</v>
      </c>
    </row>
    <row r="5" spans="2:20" x14ac:dyDescent="0.25">
      <c r="B5" t="s">
        <v>169</v>
      </c>
      <c r="C5">
        <v>2016</v>
      </c>
      <c r="D5" t="s">
        <v>315</v>
      </c>
      <c r="E5" t="s">
        <v>456</v>
      </c>
      <c r="F5" t="s">
        <v>8337</v>
      </c>
      <c r="H5">
        <v>3</v>
      </c>
      <c r="I5" t="s">
        <v>8807</v>
      </c>
      <c r="J5" t="s">
        <v>261</v>
      </c>
      <c r="L5" t="s">
        <v>108</v>
      </c>
      <c r="N5" t="s">
        <v>8122</v>
      </c>
      <c r="O5" t="s">
        <v>8821</v>
      </c>
      <c r="R5" t="s">
        <v>9386</v>
      </c>
      <c r="S5">
        <v>5537</v>
      </c>
      <c r="T5" t="s">
        <v>9386</v>
      </c>
    </row>
    <row r="6" spans="2:20" x14ac:dyDescent="0.25">
      <c r="B6" t="s">
        <v>169</v>
      </c>
      <c r="C6">
        <v>2016</v>
      </c>
      <c r="D6" t="s">
        <v>315</v>
      </c>
      <c r="E6" t="s">
        <v>456</v>
      </c>
      <c r="F6" t="s">
        <v>8337</v>
      </c>
      <c r="H6">
        <v>4</v>
      </c>
      <c r="I6" t="s">
        <v>8806</v>
      </c>
      <c r="J6" t="s">
        <v>259</v>
      </c>
      <c r="L6" t="s">
        <v>25</v>
      </c>
      <c r="N6" t="s">
        <v>8122</v>
      </c>
      <c r="R6" t="s">
        <v>9386</v>
      </c>
      <c r="S6">
        <v>6072</v>
      </c>
      <c r="T6" t="s">
        <v>9386</v>
      </c>
    </row>
    <row r="7" spans="2:20" x14ac:dyDescent="0.25">
      <c r="B7" t="s">
        <v>169</v>
      </c>
      <c r="C7">
        <v>2016</v>
      </c>
      <c r="D7" t="s">
        <v>315</v>
      </c>
      <c r="E7" t="s">
        <v>456</v>
      </c>
      <c r="F7" t="s">
        <v>8337</v>
      </c>
      <c r="H7">
        <v>4</v>
      </c>
      <c r="I7" t="s">
        <v>8812</v>
      </c>
      <c r="J7" t="s">
        <v>259</v>
      </c>
      <c r="L7" t="s">
        <v>25</v>
      </c>
      <c r="N7" t="s">
        <v>8122</v>
      </c>
      <c r="P7" t="s">
        <v>9362</v>
      </c>
      <c r="R7" t="s">
        <v>9386</v>
      </c>
      <c r="S7">
        <v>6072</v>
      </c>
      <c r="T7" t="s">
        <v>9386</v>
      </c>
    </row>
    <row r="8" spans="2:20" x14ac:dyDescent="0.25">
      <c r="B8" t="s">
        <v>169</v>
      </c>
      <c r="C8">
        <v>2016</v>
      </c>
      <c r="D8" t="s">
        <v>315</v>
      </c>
      <c r="E8" t="s">
        <v>456</v>
      </c>
      <c r="F8" t="s">
        <v>8337</v>
      </c>
      <c r="H8">
        <v>5</v>
      </c>
      <c r="I8" t="s">
        <v>8807</v>
      </c>
      <c r="J8" t="s">
        <v>213</v>
      </c>
      <c r="L8" t="s">
        <v>15</v>
      </c>
      <c r="N8" t="s">
        <v>8122</v>
      </c>
      <c r="R8" t="s">
        <v>9386</v>
      </c>
      <c r="S8">
        <v>4267</v>
      </c>
      <c r="T8" t="s">
        <v>9386</v>
      </c>
    </row>
    <row r="9" spans="2:20" x14ac:dyDescent="0.25">
      <c r="B9" t="s">
        <v>169</v>
      </c>
      <c r="C9">
        <v>2016</v>
      </c>
      <c r="D9" t="s">
        <v>315</v>
      </c>
      <c r="E9" t="s">
        <v>456</v>
      </c>
      <c r="F9" t="s">
        <v>8337</v>
      </c>
      <c r="H9">
        <v>6</v>
      </c>
      <c r="I9" t="s">
        <v>8807</v>
      </c>
      <c r="J9" t="s">
        <v>8147</v>
      </c>
      <c r="L9" t="s">
        <v>85</v>
      </c>
      <c r="N9" t="s">
        <v>8122</v>
      </c>
      <c r="R9" t="s">
        <v>9386</v>
      </c>
      <c r="S9">
        <v>6933</v>
      </c>
      <c r="T9" t="s">
        <v>9386</v>
      </c>
    </row>
    <row r="10" spans="2:20" x14ac:dyDescent="0.25">
      <c r="B10" t="s">
        <v>169</v>
      </c>
      <c r="C10">
        <v>2016</v>
      </c>
      <c r="D10" t="s">
        <v>315</v>
      </c>
      <c r="E10" t="s">
        <v>456</v>
      </c>
      <c r="F10" t="s">
        <v>8337</v>
      </c>
      <c r="H10">
        <v>8</v>
      </c>
      <c r="I10" t="s">
        <v>8806</v>
      </c>
      <c r="J10" t="s">
        <v>275</v>
      </c>
      <c r="L10" t="s">
        <v>71</v>
      </c>
      <c r="N10" t="s">
        <v>8122</v>
      </c>
      <c r="R10" t="s">
        <v>9386</v>
      </c>
      <c r="S10">
        <v>4747</v>
      </c>
      <c r="T10" t="s">
        <v>9386</v>
      </c>
    </row>
    <row r="11" spans="2:20" x14ac:dyDescent="0.25">
      <c r="B11" t="s">
        <v>169</v>
      </c>
      <c r="C11">
        <v>2016</v>
      </c>
      <c r="D11" t="s">
        <v>315</v>
      </c>
      <c r="E11" t="s">
        <v>456</v>
      </c>
      <c r="F11" t="s">
        <v>8337</v>
      </c>
      <c r="H11">
        <v>8</v>
      </c>
      <c r="I11" t="s">
        <v>8812</v>
      </c>
      <c r="J11" t="s">
        <v>275</v>
      </c>
      <c r="L11" t="s">
        <v>71</v>
      </c>
      <c r="N11" t="s">
        <v>8122</v>
      </c>
      <c r="P11" t="s">
        <v>9362</v>
      </c>
      <c r="R11" t="s">
        <v>9386</v>
      </c>
      <c r="S11">
        <v>4747</v>
      </c>
      <c r="T11" t="s">
        <v>9386</v>
      </c>
    </row>
    <row r="12" spans="2:20" x14ac:dyDescent="0.25">
      <c r="B12" t="s">
        <v>169</v>
      </c>
      <c r="C12">
        <v>2016</v>
      </c>
      <c r="D12" t="s">
        <v>315</v>
      </c>
      <c r="E12" t="s">
        <v>456</v>
      </c>
      <c r="F12" t="s">
        <v>8337</v>
      </c>
      <c r="H12">
        <v>9</v>
      </c>
      <c r="I12" t="s">
        <v>8807</v>
      </c>
      <c r="J12" t="s">
        <v>207</v>
      </c>
      <c r="L12" t="s">
        <v>41</v>
      </c>
      <c r="N12" t="s">
        <v>8122</v>
      </c>
      <c r="R12" t="s">
        <v>9386</v>
      </c>
      <c r="S12">
        <v>2448</v>
      </c>
      <c r="T12" t="s">
        <v>9386</v>
      </c>
    </row>
    <row r="13" spans="2:20" x14ac:dyDescent="0.25">
      <c r="B13" t="s">
        <v>169</v>
      </c>
      <c r="C13">
        <v>2016</v>
      </c>
      <c r="D13" t="s">
        <v>315</v>
      </c>
      <c r="E13" t="s">
        <v>456</v>
      </c>
      <c r="F13" t="s">
        <v>8337</v>
      </c>
      <c r="H13">
        <v>10</v>
      </c>
      <c r="I13" t="s">
        <v>8807</v>
      </c>
      <c r="J13" t="s">
        <v>29</v>
      </c>
      <c r="L13" t="s">
        <v>15</v>
      </c>
      <c r="N13" t="s">
        <v>8122</v>
      </c>
      <c r="R13" t="s">
        <v>9386</v>
      </c>
      <c r="S13">
        <v>5060</v>
      </c>
      <c r="T13" t="s">
        <v>9386</v>
      </c>
    </row>
    <row r="14" spans="2:20" x14ac:dyDescent="0.25">
      <c r="B14" t="s">
        <v>169</v>
      </c>
      <c r="C14">
        <v>2016</v>
      </c>
      <c r="D14" t="s">
        <v>315</v>
      </c>
      <c r="E14" t="s">
        <v>456</v>
      </c>
      <c r="F14" t="s">
        <v>8337</v>
      </c>
      <c r="H14">
        <v>11</v>
      </c>
      <c r="I14" t="s">
        <v>8807</v>
      </c>
      <c r="J14" t="s">
        <v>1716</v>
      </c>
      <c r="L14" t="s">
        <v>39</v>
      </c>
      <c r="N14" t="s">
        <v>8122</v>
      </c>
      <c r="R14" t="s">
        <v>9386</v>
      </c>
      <c r="S14">
        <v>644</v>
      </c>
      <c r="T14" t="s">
        <v>9386</v>
      </c>
    </row>
    <row r="15" spans="2:20" x14ac:dyDescent="0.25">
      <c r="B15" t="s">
        <v>169</v>
      </c>
      <c r="C15">
        <v>2016</v>
      </c>
      <c r="D15" t="s">
        <v>315</v>
      </c>
      <c r="E15" t="s">
        <v>456</v>
      </c>
      <c r="F15" t="s">
        <v>8337</v>
      </c>
      <c r="H15">
        <v>12</v>
      </c>
      <c r="I15" t="s">
        <v>8806</v>
      </c>
      <c r="J15" t="s">
        <v>250</v>
      </c>
      <c r="L15" t="s">
        <v>68</v>
      </c>
      <c r="N15" t="s">
        <v>8122</v>
      </c>
      <c r="R15" t="s">
        <v>9386</v>
      </c>
      <c r="S15">
        <v>5102</v>
      </c>
      <c r="T15" t="s">
        <v>9386</v>
      </c>
    </row>
    <row r="16" spans="2:20" x14ac:dyDescent="0.25">
      <c r="B16" t="s">
        <v>169</v>
      </c>
      <c r="C16">
        <v>2016</v>
      </c>
      <c r="D16" t="s">
        <v>315</v>
      </c>
      <c r="E16" t="s">
        <v>456</v>
      </c>
      <c r="F16" t="s">
        <v>8337</v>
      </c>
      <c r="H16">
        <v>12</v>
      </c>
      <c r="I16" t="s">
        <v>8812</v>
      </c>
      <c r="J16" t="s">
        <v>250</v>
      </c>
      <c r="L16" t="s">
        <v>68</v>
      </c>
      <c r="N16" t="s">
        <v>8122</v>
      </c>
      <c r="P16" t="s">
        <v>9341</v>
      </c>
      <c r="R16" t="s">
        <v>9386</v>
      </c>
      <c r="S16">
        <v>5102</v>
      </c>
      <c r="T16" t="s">
        <v>9386</v>
      </c>
    </row>
    <row r="17" spans="2:20" x14ac:dyDescent="0.25">
      <c r="B17" t="s">
        <v>169</v>
      </c>
      <c r="C17">
        <v>2016</v>
      </c>
      <c r="D17" t="s">
        <v>315</v>
      </c>
      <c r="E17" t="s">
        <v>456</v>
      </c>
      <c r="F17" t="s">
        <v>8337</v>
      </c>
      <c r="H17">
        <v>13</v>
      </c>
      <c r="I17" t="s">
        <v>8807</v>
      </c>
      <c r="J17" t="s">
        <v>8340</v>
      </c>
      <c r="L17" t="s">
        <v>17</v>
      </c>
      <c r="N17" t="s">
        <v>8122</v>
      </c>
      <c r="R17" t="s">
        <v>9386</v>
      </c>
      <c r="S17">
        <v>7027</v>
      </c>
      <c r="T17" t="s">
        <v>9386</v>
      </c>
    </row>
    <row r="18" spans="2:20" x14ac:dyDescent="0.25">
      <c r="B18" t="s">
        <v>169</v>
      </c>
      <c r="C18">
        <v>2016</v>
      </c>
      <c r="D18" t="s">
        <v>315</v>
      </c>
      <c r="E18" t="s">
        <v>456</v>
      </c>
      <c r="F18" t="s">
        <v>8337</v>
      </c>
      <c r="H18">
        <v>14</v>
      </c>
      <c r="I18" t="s">
        <v>8807</v>
      </c>
      <c r="J18" t="s">
        <v>75</v>
      </c>
      <c r="L18" t="s">
        <v>85</v>
      </c>
      <c r="N18" t="s">
        <v>8122</v>
      </c>
      <c r="R18" t="s">
        <v>9386</v>
      </c>
      <c r="S18">
        <v>1582</v>
      </c>
      <c r="T18" t="s">
        <v>9386</v>
      </c>
    </row>
    <row r="19" spans="2:20" x14ac:dyDescent="0.25">
      <c r="B19" t="s">
        <v>169</v>
      </c>
      <c r="C19">
        <v>2016</v>
      </c>
      <c r="D19" t="s">
        <v>315</v>
      </c>
      <c r="E19" t="s">
        <v>456</v>
      </c>
      <c r="F19" t="s">
        <v>8337</v>
      </c>
      <c r="H19">
        <v>15</v>
      </c>
      <c r="I19" t="s">
        <v>8807</v>
      </c>
      <c r="J19" t="s">
        <v>6743</v>
      </c>
      <c r="L19" t="s">
        <v>23</v>
      </c>
      <c r="N19" t="s">
        <v>8122</v>
      </c>
      <c r="R19" t="s">
        <v>9386</v>
      </c>
      <c r="S19">
        <v>5827</v>
      </c>
      <c r="T19" t="s">
        <v>9386</v>
      </c>
    </row>
    <row r="20" spans="2:20" x14ac:dyDescent="0.25">
      <c r="B20" t="s">
        <v>169</v>
      </c>
      <c r="C20">
        <v>2016</v>
      </c>
      <c r="D20" t="s">
        <v>315</v>
      </c>
      <c r="E20" t="s">
        <v>456</v>
      </c>
      <c r="F20" t="s">
        <v>8337</v>
      </c>
      <c r="H20">
        <v>16</v>
      </c>
      <c r="I20" t="s">
        <v>8807</v>
      </c>
      <c r="J20" t="s">
        <v>8129</v>
      </c>
      <c r="L20" t="s">
        <v>107</v>
      </c>
      <c r="N20" t="s">
        <v>8122</v>
      </c>
      <c r="R20" t="s">
        <v>9386</v>
      </c>
      <c r="S20">
        <v>6965</v>
      </c>
      <c r="T20" t="s">
        <v>9386</v>
      </c>
    </row>
    <row r="21" spans="2:20" x14ac:dyDescent="0.25">
      <c r="B21" t="s">
        <v>169</v>
      </c>
      <c r="C21">
        <v>2016</v>
      </c>
      <c r="D21" t="s">
        <v>315</v>
      </c>
      <c r="E21" t="s">
        <v>456</v>
      </c>
      <c r="F21" t="s">
        <v>8337</v>
      </c>
      <c r="H21">
        <v>17</v>
      </c>
      <c r="I21" t="s">
        <v>8807</v>
      </c>
      <c r="J21" t="s">
        <v>2005</v>
      </c>
      <c r="L21" t="s">
        <v>25</v>
      </c>
      <c r="N21" t="s">
        <v>8122</v>
      </c>
      <c r="R21" t="s">
        <v>9386</v>
      </c>
      <c r="S21">
        <v>940</v>
      </c>
      <c r="T21" t="s">
        <v>9386</v>
      </c>
    </row>
    <row r="22" spans="2:20" x14ac:dyDescent="0.25">
      <c r="B22" t="s">
        <v>169</v>
      </c>
      <c r="C22">
        <v>2016</v>
      </c>
      <c r="D22" t="s">
        <v>315</v>
      </c>
      <c r="E22" t="s">
        <v>456</v>
      </c>
      <c r="F22" t="s">
        <v>8337</v>
      </c>
      <c r="H22">
        <v>18</v>
      </c>
      <c r="I22" t="s">
        <v>8807</v>
      </c>
      <c r="J22" t="s">
        <v>3580</v>
      </c>
      <c r="L22" t="s">
        <v>32</v>
      </c>
      <c r="N22" t="s">
        <v>8122</v>
      </c>
      <c r="R22" t="s">
        <v>9386</v>
      </c>
      <c r="S22">
        <v>2575</v>
      </c>
      <c r="T22" t="s">
        <v>9386</v>
      </c>
    </row>
    <row r="23" spans="2:20" x14ac:dyDescent="0.25">
      <c r="B23" t="s">
        <v>169</v>
      </c>
      <c r="C23">
        <v>2016</v>
      </c>
      <c r="D23" t="s">
        <v>315</v>
      </c>
      <c r="E23" t="s">
        <v>456</v>
      </c>
      <c r="F23" t="s">
        <v>8337</v>
      </c>
      <c r="G23" t="s">
        <v>794</v>
      </c>
      <c r="H23">
        <v>19</v>
      </c>
      <c r="I23" t="s">
        <v>8807</v>
      </c>
      <c r="J23" t="s">
        <v>276</v>
      </c>
      <c r="L23" t="s">
        <v>107</v>
      </c>
      <c r="N23" t="s">
        <v>8122</v>
      </c>
      <c r="R23">
        <v>257</v>
      </c>
      <c r="S23">
        <v>2101</v>
      </c>
      <c r="T23" t="s">
        <v>9386</v>
      </c>
    </row>
    <row r="24" spans="2:20" x14ac:dyDescent="0.25">
      <c r="B24" t="s">
        <v>169</v>
      </c>
      <c r="C24">
        <v>2016</v>
      </c>
      <c r="D24" t="s">
        <v>315</v>
      </c>
      <c r="E24" t="s">
        <v>456</v>
      </c>
      <c r="F24" t="s">
        <v>8337</v>
      </c>
      <c r="H24">
        <v>20</v>
      </c>
      <c r="I24" t="s">
        <v>8807</v>
      </c>
      <c r="J24" t="s">
        <v>89</v>
      </c>
      <c r="L24" t="s">
        <v>22</v>
      </c>
      <c r="N24" t="s">
        <v>8122</v>
      </c>
      <c r="R24" t="s">
        <v>9386</v>
      </c>
      <c r="S24">
        <v>663</v>
      </c>
      <c r="T24" t="s">
        <v>9386</v>
      </c>
    </row>
    <row r="25" spans="2:20" x14ac:dyDescent="0.25">
      <c r="B25" t="s">
        <v>169</v>
      </c>
      <c r="C25">
        <v>2016</v>
      </c>
      <c r="D25" t="s">
        <v>315</v>
      </c>
      <c r="E25" t="s">
        <v>456</v>
      </c>
      <c r="F25" t="s">
        <v>8337</v>
      </c>
      <c r="G25" t="s">
        <v>1165</v>
      </c>
      <c r="H25">
        <v>21</v>
      </c>
      <c r="I25" t="s">
        <v>8807</v>
      </c>
      <c r="J25" t="s">
        <v>8174</v>
      </c>
      <c r="L25" t="s">
        <v>41</v>
      </c>
      <c r="N25" t="s">
        <v>8122</v>
      </c>
      <c r="R25">
        <v>649</v>
      </c>
      <c r="S25">
        <v>6959</v>
      </c>
      <c r="T25" t="s">
        <v>9386</v>
      </c>
    </row>
    <row r="26" spans="2:20" x14ac:dyDescent="0.25">
      <c r="B26" t="s">
        <v>169</v>
      </c>
      <c r="C26">
        <v>2016</v>
      </c>
      <c r="D26" t="s">
        <v>315</v>
      </c>
      <c r="E26" t="s">
        <v>456</v>
      </c>
      <c r="F26" t="s">
        <v>8337</v>
      </c>
      <c r="H26">
        <v>22</v>
      </c>
      <c r="I26" t="s">
        <v>8807</v>
      </c>
      <c r="J26" t="s">
        <v>9384</v>
      </c>
      <c r="L26" t="s">
        <v>15</v>
      </c>
      <c r="N26" t="s">
        <v>8122</v>
      </c>
      <c r="O26" t="s">
        <v>8821</v>
      </c>
      <c r="R26" t="s">
        <v>9386</v>
      </c>
      <c r="S26" t="e">
        <v>#N/A</v>
      </c>
      <c r="T26" t="s">
        <v>9386</v>
      </c>
    </row>
    <row r="27" spans="2:20" x14ac:dyDescent="0.25">
      <c r="B27" t="s">
        <v>169</v>
      </c>
      <c r="C27">
        <v>2016</v>
      </c>
      <c r="D27" t="s">
        <v>315</v>
      </c>
      <c r="E27" t="s">
        <v>456</v>
      </c>
      <c r="F27" t="s">
        <v>8337</v>
      </c>
      <c r="H27">
        <v>23</v>
      </c>
      <c r="I27" t="s">
        <v>8807</v>
      </c>
      <c r="J27" t="s">
        <v>4310</v>
      </c>
      <c r="L27" t="s">
        <v>23</v>
      </c>
      <c r="N27" t="s">
        <v>8122</v>
      </c>
      <c r="R27" t="s">
        <v>9386</v>
      </c>
      <c r="S27">
        <v>3320</v>
      </c>
      <c r="T27" t="s">
        <v>9386</v>
      </c>
    </row>
    <row r="28" spans="2:20" x14ac:dyDescent="0.25">
      <c r="B28" t="s">
        <v>169</v>
      </c>
      <c r="C28">
        <v>2016</v>
      </c>
      <c r="D28" t="s">
        <v>315</v>
      </c>
      <c r="E28" t="s">
        <v>456</v>
      </c>
      <c r="F28" t="s">
        <v>8337</v>
      </c>
      <c r="H28">
        <v>24</v>
      </c>
      <c r="I28" t="s">
        <v>8807</v>
      </c>
      <c r="J28" t="s">
        <v>72</v>
      </c>
      <c r="L28" t="s">
        <v>39</v>
      </c>
      <c r="N28" t="s">
        <v>8122</v>
      </c>
      <c r="R28" t="s">
        <v>9386</v>
      </c>
      <c r="S28">
        <v>1683</v>
      </c>
      <c r="T28" t="s">
        <v>9386</v>
      </c>
    </row>
    <row r="29" spans="2:20" x14ac:dyDescent="0.25">
      <c r="B29" t="s">
        <v>169</v>
      </c>
      <c r="C29">
        <v>2016</v>
      </c>
      <c r="D29" t="s">
        <v>315</v>
      </c>
      <c r="E29" t="s">
        <v>456</v>
      </c>
      <c r="F29" t="s">
        <v>8337</v>
      </c>
      <c r="H29">
        <v>25</v>
      </c>
      <c r="I29" t="s">
        <v>8807</v>
      </c>
      <c r="J29" t="s">
        <v>2194</v>
      </c>
      <c r="L29" t="s">
        <v>88</v>
      </c>
      <c r="N29" t="s">
        <v>8122</v>
      </c>
      <c r="R29" t="s">
        <v>9386</v>
      </c>
      <c r="S29">
        <v>1132</v>
      </c>
      <c r="T29" t="s">
        <v>9386</v>
      </c>
    </row>
    <row r="30" spans="2:20" x14ac:dyDescent="0.25">
      <c r="B30" t="s">
        <v>169</v>
      </c>
      <c r="C30">
        <v>2016</v>
      </c>
      <c r="D30" t="s">
        <v>315</v>
      </c>
      <c r="E30" t="s">
        <v>456</v>
      </c>
      <c r="F30" t="s">
        <v>8337</v>
      </c>
      <c r="G30" t="s">
        <v>848</v>
      </c>
      <c r="H30">
        <v>26</v>
      </c>
      <c r="I30">
        <v>-1</v>
      </c>
      <c r="J30" t="s">
        <v>75</v>
      </c>
      <c r="L30" t="s">
        <v>85</v>
      </c>
      <c r="N30" t="s">
        <v>8122</v>
      </c>
      <c r="R30">
        <v>318</v>
      </c>
      <c r="S30">
        <v>1582</v>
      </c>
      <c r="T30" t="s">
        <v>9386</v>
      </c>
    </row>
    <row r="31" spans="2:20" x14ac:dyDescent="0.25">
      <c r="B31" t="s">
        <v>169</v>
      </c>
      <c r="C31">
        <v>2016</v>
      </c>
      <c r="D31" t="s">
        <v>315</v>
      </c>
      <c r="E31" t="s">
        <v>456</v>
      </c>
      <c r="F31" t="s">
        <v>8337</v>
      </c>
      <c r="G31" t="s">
        <v>848</v>
      </c>
      <c r="H31">
        <v>26</v>
      </c>
      <c r="I31">
        <v>-2</v>
      </c>
      <c r="J31" t="s">
        <v>238</v>
      </c>
      <c r="L31" t="s">
        <v>138</v>
      </c>
      <c r="N31" t="s">
        <v>8122</v>
      </c>
      <c r="R31">
        <v>318</v>
      </c>
      <c r="S31">
        <v>4960</v>
      </c>
      <c r="T31" t="s">
        <v>9386</v>
      </c>
    </row>
    <row r="32" spans="2:20" x14ac:dyDescent="0.25">
      <c r="B32" t="s">
        <v>169</v>
      </c>
      <c r="C32">
        <v>2016</v>
      </c>
      <c r="D32" t="s">
        <v>315</v>
      </c>
      <c r="E32" t="s">
        <v>456</v>
      </c>
      <c r="F32" t="s">
        <v>8337</v>
      </c>
      <c r="G32" t="s">
        <v>848</v>
      </c>
      <c r="H32">
        <v>26</v>
      </c>
      <c r="I32">
        <v>-3</v>
      </c>
      <c r="J32" t="s">
        <v>29</v>
      </c>
      <c r="L32" t="s">
        <v>15</v>
      </c>
      <c r="N32" t="s">
        <v>8122</v>
      </c>
      <c r="R32">
        <v>318</v>
      </c>
      <c r="S32">
        <v>5060</v>
      </c>
      <c r="T32" t="s">
        <v>9386</v>
      </c>
    </row>
    <row r="33" spans="2:20" x14ac:dyDescent="0.25">
      <c r="B33" t="s">
        <v>169</v>
      </c>
      <c r="C33">
        <v>2016</v>
      </c>
      <c r="D33" t="s">
        <v>315</v>
      </c>
      <c r="E33" t="s">
        <v>456</v>
      </c>
      <c r="F33" t="s">
        <v>8337</v>
      </c>
      <c r="H33">
        <v>27</v>
      </c>
      <c r="I33" t="s">
        <v>8807</v>
      </c>
      <c r="J33" t="s">
        <v>9383</v>
      </c>
      <c r="L33" t="s">
        <v>23</v>
      </c>
      <c r="N33" t="s">
        <v>8122</v>
      </c>
      <c r="O33" t="s">
        <v>8821</v>
      </c>
      <c r="R33" t="s">
        <v>9386</v>
      </c>
      <c r="S33" t="e">
        <v>#N/A</v>
      </c>
      <c r="T33" t="s">
        <v>9386</v>
      </c>
    </row>
    <row r="34" spans="2:20" x14ac:dyDescent="0.25">
      <c r="B34" t="s">
        <v>169</v>
      </c>
      <c r="C34">
        <v>2016</v>
      </c>
      <c r="D34" t="s">
        <v>315</v>
      </c>
      <c r="E34" t="s">
        <v>456</v>
      </c>
      <c r="F34" t="s">
        <v>8337</v>
      </c>
      <c r="H34">
        <v>28</v>
      </c>
      <c r="I34" t="s">
        <v>8806</v>
      </c>
      <c r="J34" t="s">
        <v>82</v>
      </c>
      <c r="L34" t="s">
        <v>27</v>
      </c>
      <c r="N34" t="s">
        <v>8122</v>
      </c>
      <c r="R34" t="s">
        <v>9386</v>
      </c>
      <c r="S34">
        <v>1245</v>
      </c>
      <c r="T34" t="s">
        <v>9386</v>
      </c>
    </row>
    <row r="35" spans="2:20" x14ac:dyDescent="0.25">
      <c r="B35" t="s">
        <v>169</v>
      </c>
      <c r="C35">
        <v>2016</v>
      </c>
      <c r="D35" t="s">
        <v>315</v>
      </c>
      <c r="E35" t="s">
        <v>456</v>
      </c>
      <c r="F35" t="s">
        <v>8337</v>
      </c>
      <c r="H35">
        <v>28</v>
      </c>
      <c r="I35" t="s">
        <v>8812</v>
      </c>
      <c r="J35" t="s">
        <v>82</v>
      </c>
      <c r="L35" t="s">
        <v>27</v>
      </c>
      <c r="N35" t="s">
        <v>8122</v>
      </c>
      <c r="P35" t="s">
        <v>9341</v>
      </c>
      <c r="R35" t="s">
        <v>9386</v>
      </c>
      <c r="S35">
        <v>1245</v>
      </c>
      <c r="T35" t="s">
        <v>9386</v>
      </c>
    </row>
    <row r="36" spans="2:20" x14ac:dyDescent="0.25">
      <c r="B36" t="s">
        <v>169</v>
      </c>
      <c r="C36">
        <v>2016</v>
      </c>
      <c r="D36" t="s">
        <v>315</v>
      </c>
      <c r="E36" t="s">
        <v>456</v>
      </c>
      <c r="F36" t="s">
        <v>8337</v>
      </c>
      <c r="G36" t="s">
        <v>9343</v>
      </c>
      <c r="H36">
        <v>29</v>
      </c>
      <c r="I36">
        <v>-1</v>
      </c>
      <c r="J36" t="s">
        <v>249</v>
      </c>
      <c r="L36" t="s">
        <v>51</v>
      </c>
      <c r="N36" t="s">
        <v>8122</v>
      </c>
      <c r="R36" t="e">
        <v>#N/A</v>
      </c>
      <c r="S36">
        <v>3884</v>
      </c>
      <c r="T36" t="s">
        <v>9386</v>
      </c>
    </row>
    <row r="37" spans="2:20" x14ac:dyDescent="0.25">
      <c r="B37" t="s">
        <v>169</v>
      </c>
      <c r="C37">
        <v>2016</v>
      </c>
      <c r="D37" t="s">
        <v>315</v>
      </c>
      <c r="E37" t="s">
        <v>456</v>
      </c>
      <c r="F37" t="s">
        <v>8337</v>
      </c>
      <c r="G37" t="s">
        <v>9343</v>
      </c>
      <c r="H37">
        <v>29</v>
      </c>
      <c r="I37">
        <v>-2</v>
      </c>
      <c r="J37" t="s">
        <v>33</v>
      </c>
      <c r="L37" t="s">
        <v>62</v>
      </c>
      <c r="N37" t="s">
        <v>8122</v>
      </c>
      <c r="R37" t="e">
        <v>#N/A</v>
      </c>
      <c r="S37">
        <v>4780</v>
      </c>
      <c r="T37" t="s">
        <v>9386</v>
      </c>
    </row>
    <row r="38" spans="2:20" x14ac:dyDescent="0.25">
      <c r="B38" t="s">
        <v>169</v>
      </c>
      <c r="C38">
        <v>2016</v>
      </c>
      <c r="D38" t="s">
        <v>315</v>
      </c>
      <c r="E38" t="s">
        <v>456</v>
      </c>
      <c r="F38" t="s">
        <v>8337</v>
      </c>
      <c r="G38" t="s">
        <v>9343</v>
      </c>
      <c r="H38">
        <v>29</v>
      </c>
      <c r="I38">
        <v>-3</v>
      </c>
      <c r="J38" t="s">
        <v>248</v>
      </c>
      <c r="L38" t="s">
        <v>83</v>
      </c>
      <c r="N38" t="s">
        <v>8122</v>
      </c>
      <c r="R38" t="e">
        <v>#N/A</v>
      </c>
      <c r="S38">
        <v>6830</v>
      </c>
      <c r="T38" t="s">
        <v>9386</v>
      </c>
    </row>
    <row r="39" spans="2:20" x14ac:dyDescent="0.25">
      <c r="B39" t="s">
        <v>169</v>
      </c>
      <c r="C39">
        <v>2016</v>
      </c>
      <c r="D39" t="s">
        <v>315</v>
      </c>
      <c r="E39" t="s">
        <v>456</v>
      </c>
      <c r="F39" t="s">
        <v>8337</v>
      </c>
      <c r="H39">
        <v>30</v>
      </c>
      <c r="I39" t="s">
        <v>8807</v>
      </c>
      <c r="J39" t="s">
        <v>8392</v>
      </c>
      <c r="L39" t="s">
        <v>71</v>
      </c>
      <c r="N39" t="s">
        <v>8122</v>
      </c>
      <c r="R39" t="s">
        <v>9386</v>
      </c>
      <c r="S39">
        <v>7114</v>
      </c>
      <c r="T39" t="s">
        <v>9386</v>
      </c>
    </row>
    <row r="40" spans="2:20" x14ac:dyDescent="0.25">
      <c r="B40" t="s">
        <v>169</v>
      </c>
      <c r="C40">
        <v>2016</v>
      </c>
      <c r="D40" t="s">
        <v>315</v>
      </c>
      <c r="E40" t="s">
        <v>456</v>
      </c>
      <c r="F40" t="s">
        <v>8337</v>
      </c>
      <c r="H40">
        <v>31</v>
      </c>
      <c r="I40" t="s">
        <v>8807</v>
      </c>
      <c r="J40" t="s">
        <v>8389</v>
      </c>
      <c r="L40" t="s">
        <v>28</v>
      </c>
      <c r="N40" t="s">
        <v>8122</v>
      </c>
      <c r="R40" t="s">
        <v>9386</v>
      </c>
      <c r="S40">
        <v>7109</v>
      </c>
      <c r="T40" t="s">
        <v>9386</v>
      </c>
    </row>
    <row r="41" spans="2:20" x14ac:dyDescent="0.25">
      <c r="B41" t="s">
        <v>169</v>
      </c>
      <c r="C41">
        <v>2016</v>
      </c>
      <c r="D41" t="s">
        <v>315</v>
      </c>
      <c r="E41" t="s">
        <v>456</v>
      </c>
      <c r="F41" t="s">
        <v>8337</v>
      </c>
      <c r="H41">
        <v>32</v>
      </c>
      <c r="I41" t="s">
        <v>8807</v>
      </c>
      <c r="J41" t="s">
        <v>6</v>
      </c>
      <c r="L41" t="s">
        <v>39</v>
      </c>
      <c r="N41" t="s">
        <v>8122</v>
      </c>
      <c r="R41" t="s">
        <v>9386</v>
      </c>
      <c r="S41">
        <v>6864</v>
      </c>
      <c r="T41" t="s">
        <v>9386</v>
      </c>
    </row>
    <row r="42" spans="2:20" x14ac:dyDescent="0.25">
      <c r="B42" t="s">
        <v>169</v>
      </c>
      <c r="C42">
        <v>2016</v>
      </c>
      <c r="D42" t="s">
        <v>315</v>
      </c>
      <c r="E42" t="s">
        <v>456</v>
      </c>
      <c r="F42" t="s">
        <v>8337</v>
      </c>
      <c r="H42">
        <v>33</v>
      </c>
      <c r="I42" t="s">
        <v>8807</v>
      </c>
      <c r="J42" t="s">
        <v>3385</v>
      </c>
      <c r="L42" t="s">
        <v>41</v>
      </c>
      <c r="N42" t="s">
        <v>8122</v>
      </c>
      <c r="R42" t="s">
        <v>9386</v>
      </c>
      <c r="S42">
        <v>2370</v>
      </c>
      <c r="T42" t="s">
        <v>9386</v>
      </c>
    </row>
    <row r="43" spans="2:20" x14ac:dyDescent="0.25">
      <c r="B43" t="s">
        <v>169</v>
      </c>
      <c r="C43">
        <v>2016</v>
      </c>
      <c r="D43" t="s">
        <v>315</v>
      </c>
      <c r="E43" t="s">
        <v>456</v>
      </c>
      <c r="F43" t="s">
        <v>8337</v>
      </c>
      <c r="H43">
        <v>34</v>
      </c>
      <c r="I43" t="s">
        <v>8807</v>
      </c>
      <c r="J43" t="s">
        <v>6062</v>
      </c>
      <c r="L43" t="s">
        <v>41</v>
      </c>
      <c r="N43" t="s">
        <v>8122</v>
      </c>
      <c r="R43" t="s">
        <v>9386</v>
      </c>
      <c r="S43">
        <v>5132</v>
      </c>
      <c r="T43" t="s">
        <v>9386</v>
      </c>
    </row>
    <row r="44" spans="2:20" x14ac:dyDescent="0.25">
      <c r="B44" t="s">
        <v>169</v>
      </c>
      <c r="C44">
        <v>2016</v>
      </c>
      <c r="D44" t="s">
        <v>315</v>
      </c>
      <c r="E44" t="s">
        <v>456</v>
      </c>
      <c r="F44" t="s">
        <v>8337</v>
      </c>
      <c r="H44">
        <v>35</v>
      </c>
      <c r="I44" t="s">
        <v>8807</v>
      </c>
      <c r="J44" t="s">
        <v>5418</v>
      </c>
      <c r="L44" t="s">
        <v>41</v>
      </c>
      <c r="N44" t="s">
        <v>8122</v>
      </c>
      <c r="R44" t="s">
        <v>9386</v>
      </c>
      <c r="S44">
        <v>4456</v>
      </c>
      <c r="T44" t="s">
        <v>9386</v>
      </c>
    </row>
    <row r="45" spans="2:20" x14ac:dyDescent="0.25">
      <c r="B45" t="s">
        <v>169</v>
      </c>
      <c r="C45">
        <v>2016</v>
      </c>
      <c r="D45" t="s">
        <v>315</v>
      </c>
      <c r="E45" t="s">
        <v>456</v>
      </c>
      <c r="F45" t="s">
        <v>8337</v>
      </c>
      <c r="H45">
        <v>36</v>
      </c>
      <c r="I45" t="s">
        <v>8807</v>
      </c>
      <c r="J45" t="s">
        <v>5733</v>
      </c>
      <c r="L45" t="s">
        <v>77</v>
      </c>
      <c r="N45" t="s">
        <v>8122</v>
      </c>
      <c r="R45" t="s">
        <v>9386</v>
      </c>
      <c r="S45">
        <v>4784</v>
      </c>
      <c r="T45" t="s">
        <v>9386</v>
      </c>
    </row>
    <row r="46" spans="2:20" x14ac:dyDescent="0.25">
      <c r="B46" t="s">
        <v>169</v>
      </c>
      <c r="C46">
        <v>2016</v>
      </c>
      <c r="D46" t="s">
        <v>315</v>
      </c>
      <c r="E46" t="s">
        <v>456</v>
      </c>
      <c r="F46" t="s">
        <v>8337</v>
      </c>
      <c r="H46">
        <v>37</v>
      </c>
      <c r="I46" t="s">
        <v>8807</v>
      </c>
      <c r="J46" t="s">
        <v>8697</v>
      </c>
      <c r="L46" t="s">
        <v>138</v>
      </c>
      <c r="N46" t="s">
        <v>8122</v>
      </c>
      <c r="R46" t="s">
        <v>9386</v>
      </c>
      <c r="S46">
        <v>7174</v>
      </c>
      <c r="T46" t="s">
        <v>9386</v>
      </c>
    </row>
    <row r="47" spans="2:20" x14ac:dyDescent="0.25">
      <c r="B47" t="s">
        <v>169</v>
      </c>
      <c r="C47">
        <v>2016</v>
      </c>
      <c r="D47" t="s">
        <v>315</v>
      </c>
      <c r="E47" t="s">
        <v>456</v>
      </c>
      <c r="F47" t="s">
        <v>8337</v>
      </c>
      <c r="H47">
        <v>38</v>
      </c>
      <c r="I47" t="s">
        <v>8807</v>
      </c>
      <c r="J47" t="s">
        <v>4281</v>
      </c>
      <c r="L47" t="s">
        <v>51</v>
      </c>
      <c r="N47" t="s">
        <v>8122</v>
      </c>
      <c r="R47" t="s">
        <v>9386</v>
      </c>
      <c r="S47">
        <v>3290</v>
      </c>
      <c r="T47" t="s">
        <v>9386</v>
      </c>
    </row>
    <row r="48" spans="2:20" x14ac:dyDescent="0.25">
      <c r="B48" t="s">
        <v>169</v>
      </c>
      <c r="C48">
        <v>2016</v>
      </c>
      <c r="D48" t="s">
        <v>315</v>
      </c>
      <c r="E48" t="s">
        <v>456</v>
      </c>
      <c r="F48" t="s">
        <v>8337</v>
      </c>
      <c r="H48">
        <v>39</v>
      </c>
      <c r="I48" t="s">
        <v>8807</v>
      </c>
      <c r="J48" t="s">
        <v>8469</v>
      </c>
      <c r="L48" t="s">
        <v>15</v>
      </c>
      <c r="N48" t="s">
        <v>8122</v>
      </c>
      <c r="R48" t="s">
        <v>9386</v>
      </c>
      <c r="S48">
        <v>7082</v>
      </c>
      <c r="T48" t="s">
        <v>9386</v>
      </c>
    </row>
    <row r="49" spans="2:20" x14ac:dyDescent="0.25">
      <c r="B49" t="s">
        <v>169</v>
      </c>
      <c r="C49">
        <v>2016</v>
      </c>
      <c r="D49" t="s">
        <v>315</v>
      </c>
      <c r="E49" t="s">
        <v>456</v>
      </c>
      <c r="F49" t="s">
        <v>8337</v>
      </c>
      <c r="H49">
        <v>40</v>
      </c>
      <c r="I49" t="s">
        <v>8807</v>
      </c>
      <c r="J49" t="s">
        <v>8667</v>
      </c>
      <c r="L49" t="s">
        <v>17</v>
      </c>
      <c r="N49" t="s">
        <v>8122</v>
      </c>
      <c r="R49" t="s">
        <v>9386</v>
      </c>
      <c r="S49">
        <v>7241</v>
      </c>
      <c r="T49" t="s">
        <v>9386</v>
      </c>
    </row>
    <row r="50" spans="2:20" x14ac:dyDescent="0.25">
      <c r="B50" t="s">
        <v>169</v>
      </c>
      <c r="C50">
        <v>2016</v>
      </c>
      <c r="D50" t="s">
        <v>315</v>
      </c>
      <c r="E50" t="s">
        <v>456</v>
      </c>
      <c r="F50" t="s">
        <v>8337</v>
      </c>
      <c r="H50">
        <v>41</v>
      </c>
      <c r="I50" t="s">
        <v>8807</v>
      </c>
      <c r="J50" t="s">
        <v>8172</v>
      </c>
      <c r="L50" t="s">
        <v>22</v>
      </c>
      <c r="N50" t="s">
        <v>8122</v>
      </c>
      <c r="R50" t="s">
        <v>9386</v>
      </c>
      <c r="S50">
        <v>6936</v>
      </c>
      <c r="T50" t="s">
        <v>9386</v>
      </c>
    </row>
    <row r="51" spans="2:20" x14ac:dyDescent="0.25">
      <c r="B51" t="s">
        <v>169</v>
      </c>
      <c r="C51">
        <v>2016</v>
      </c>
      <c r="D51" t="s">
        <v>315</v>
      </c>
      <c r="E51" t="s">
        <v>456</v>
      </c>
      <c r="F51" t="s">
        <v>8337</v>
      </c>
      <c r="H51">
        <v>42</v>
      </c>
      <c r="I51" t="s">
        <v>8807</v>
      </c>
      <c r="J51" t="s">
        <v>8155</v>
      </c>
      <c r="L51" t="s">
        <v>129</v>
      </c>
      <c r="N51" t="s">
        <v>8122</v>
      </c>
      <c r="R51" t="s">
        <v>9386</v>
      </c>
      <c r="S51">
        <v>6901</v>
      </c>
      <c r="T51" t="s">
        <v>9386</v>
      </c>
    </row>
    <row r="52" spans="2:20" x14ac:dyDescent="0.25">
      <c r="B52" t="s">
        <v>169</v>
      </c>
      <c r="C52">
        <v>2016</v>
      </c>
      <c r="D52" t="s">
        <v>315</v>
      </c>
      <c r="E52" t="s">
        <v>456</v>
      </c>
      <c r="F52" t="s">
        <v>8337</v>
      </c>
      <c r="G52" t="s">
        <v>794</v>
      </c>
      <c r="H52">
        <v>43</v>
      </c>
      <c r="I52" t="s">
        <v>8807</v>
      </c>
      <c r="J52" t="s">
        <v>191</v>
      </c>
      <c r="L52" t="s">
        <v>28</v>
      </c>
      <c r="N52" t="s">
        <v>8122</v>
      </c>
      <c r="R52">
        <v>257</v>
      </c>
      <c r="S52">
        <v>5100</v>
      </c>
      <c r="T52" t="s">
        <v>9386</v>
      </c>
    </row>
    <row r="53" spans="2:20" x14ac:dyDescent="0.25">
      <c r="B53" t="s">
        <v>169</v>
      </c>
      <c r="C53">
        <v>2016</v>
      </c>
      <c r="D53" t="s">
        <v>315</v>
      </c>
      <c r="E53" t="s">
        <v>456</v>
      </c>
      <c r="F53" t="s">
        <v>8337</v>
      </c>
      <c r="H53">
        <v>44</v>
      </c>
      <c r="I53" t="s">
        <v>8807</v>
      </c>
      <c r="J53" t="s">
        <v>3077</v>
      </c>
      <c r="L53" t="s">
        <v>138</v>
      </c>
      <c r="N53" t="s">
        <v>8122</v>
      </c>
      <c r="R53" t="s">
        <v>9386</v>
      </c>
      <c r="S53">
        <v>2054</v>
      </c>
      <c r="T53" t="s">
        <v>9386</v>
      </c>
    </row>
    <row r="54" spans="2:20" x14ac:dyDescent="0.25">
      <c r="B54" t="s">
        <v>169</v>
      </c>
      <c r="C54">
        <v>2016</v>
      </c>
      <c r="D54" t="s">
        <v>315</v>
      </c>
      <c r="E54" t="s">
        <v>456</v>
      </c>
      <c r="F54" t="s">
        <v>8337</v>
      </c>
      <c r="H54">
        <v>45</v>
      </c>
      <c r="I54" t="s">
        <v>8807</v>
      </c>
      <c r="J54" t="s">
        <v>6768</v>
      </c>
      <c r="L54" t="s">
        <v>10</v>
      </c>
      <c r="N54" t="s">
        <v>8122</v>
      </c>
      <c r="R54" t="s">
        <v>9386</v>
      </c>
      <c r="S54">
        <v>5852</v>
      </c>
      <c r="T54" t="s">
        <v>9386</v>
      </c>
    </row>
    <row r="55" spans="2:20" x14ac:dyDescent="0.25">
      <c r="B55" t="s">
        <v>169</v>
      </c>
      <c r="C55">
        <v>2016</v>
      </c>
      <c r="D55" t="s">
        <v>315</v>
      </c>
      <c r="E55" t="s">
        <v>456</v>
      </c>
      <c r="F55" t="s">
        <v>8337</v>
      </c>
      <c r="H55">
        <v>46</v>
      </c>
      <c r="I55" t="s">
        <v>8806</v>
      </c>
      <c r="J55" t="s">
        <v>4462</v>
      </c>
      <c r="L55" t="s">
        <v>14</v>
      </c>
      <c r="N55" t="s">
        <v>8122</v>
      </c>
      <c r="R55" t="s">
        <v>9386</v>
      </c>
      <c r="S55">
        <v>3472</v>
      </c>
      <c r="T55" t="s">
        <v>9386</v>
      </c>
    </row>
    <row r="56" spans="2:20" x14ac:dyDescent="0.25">
      <c r="B56" t="s">
        <v>169</v>
      </c>
      <c r="C56">
        <v>2016</v>
      </c>
      <c r="D56" t="s">
        <v>315</v>
      </c>
      <c r="E56" t="s">
        <v>456</v>
      </c>
      <c r="F56" t="s">
        <v>8337</v>
      </c>
      <c r="H56">
        <v>46</v>
      </c>
      <c r="I56" t="s">
        <v>8812</v>
      </c>
      <c r="J56" t="s">
        <v>4462</v>
      </c>
      <c r="L56" t="s">
        <v>14</v>
      </c>
      <c r="N56" t="s">
        <v>8122</v>
      </c>
      <c r="P56" t="s">
        <v>9341</v>
      </c>
      <c r="R56" t="s">
        <v>9386</v>
      </c>
      <c r="S56">
        <v>3472</v>
      </c>
      <c r="T56" t="s">
        <v>9386</v>
      </c>
    </row>
    <row r="57" spans="2:20" x14ac:dyDescent="0.25">
      <c r="B57" t="s">
        <v>169</v>
      </c>
      <c r="C57">
        <v>2016</v>
      </c>
      <c r="D57" t="s">
        <v>315</v>
      </c>
      <c r="E57" t="s">
        <v>456</v>
      </c>
      <c r="F57" t="s">
        <v>8337</v>
      </c>
      <c r="H57">
        <v>47</v>
      </c>
      <c r="I57" t="s">
        <v>8807</v>
      </c>
      <c r="J57" t="s">
        <v>3809</v>
      </c>
      <c r="L57" t="s">
        <v>10</v>
      </c>
      <c r="N57" t="s">
        <v>8122</v>
      </c>
      <c r="R57" t="s">
        <v>9386</v>
      </c>
      <c r="S57">
        <v>2807</v>
      </c>
      <c r="T57" t="s">
        <v>9386</v>
      </c>
    </row>
    <row r="58" spans="2:20" x14ac:dyDescent="0.25">
      <c r="B58" t="s">
        <v>169</v>
      </c>
      <c r="C58">
        <v>2016</v>
      </c>
      <c r="D58" t="s">
        <v>315</v>
      </c>
      <c r="E58" t="s">
        <v>456</v>
      </c>
      <c r="F58" t="s">
        <v>8337</v>
      </c>
      <c r="H58">
        <v>48</v>
      </c>
      <c r="I58" t="s">
        <v>8807</v>
      </c>
      <c r="J58" t="s">
        <v>9382</v>
      </c>
      <c r="L58" t="s">
        <v>73</v>
      </c>
      <c r="N58" t="s">
        <v>8122</v>
      </c>
      <c r="R58" t="s">
        <v>9386</v>
      </c>
      <c r="S58" t="e">
        <v>#N/A</v>
      </c>
      <c r="T58" t="s">
        <v>9386</v>
      </c>
    </row>
    <row r="59" spans="2:20" x14ac:dyDescent="0.25">
      <c r="B59" t="s">
        <v>169</v>
      </c>
      <c r="C59">
        <v>2016</v>
      </c>
      <c r="D59" t="s">
        <v>315</v>
      </c>
      <c r="E59" t="s">
        <v>456</v>
      </c>
      <c r="F59" t="s">
        <v>8337</v>
      </c>
      <c r="H59">
        <v>49</v>
      </c>
      <c r="I59" t="s">
        <v>8807</v>
      </c>
      <c r="J59" t="s">
        <v>8639</v>
      </c>
      <c r="L59" t="s">
        <v>25</v>
      </c>
      <c r="N59" t="s">
        <v>8122</v>
      </c>
      <c r="R59" t="s">
        <v>9386</v>
      </c>
      <c r="S59">
        <v>7225</v>
      </c>
      <c r="T59" t="s">
        <v>9386</v>
      </c>
    </row>
    <row r="60" spans="2:20" x14ac:dyDescent="0.25">
      <c r="B60" t="s">
        <v>169</v>
      </c>
      <c r="C60">
        <v>2016</v>
      </c>
      <c r="D60" t="s">
        <v>315</v>
      </c>
      <c r="E60" t="s">
        <v>456</v>
      </c>
      <c r="F60" t="s">
        <v>8337</v>
      </c>
      <c r="H60">
        <v>50</v>
      </c>
      <c r="I60" t="s">
        <v>8806</v>
      </c>
      <c r="J60" t="s">
        <v>183</v>
      </c>
      <c r="L60" t="s">
        <v>41</v>
      </c>
      <c r="N60" t="s">
        <v>8122</v>
      </c>
      <c r="R60" t="s">
        <v>9386</v>
      </c>
      <c r="S60">
        <v>5861</v>
      </c>
      <c r="T60" t="s">
        <v>9386</v>
      </c>
    </row>
    <row r="61" spans="2:20" x14ac:dyDescent="0.25">
      <c r="B61" t="s">
        <v>169</v>
      </c>
      <c r="C61">
        <v>2016</v>
      </c>
      <c r="D61" t="s">
        <v>315</v>
      </c>
      <c r="E61" t="s">
        <v>456</v>
      </c>
      <c r="F61" t="s">
        <v>8337</v>
      </c>
      <c r="H61">
        <v>50</v>
      </c>
      <c r="I61" t="s">
        <v>8812</v>
      </c>
      <c r="J61" t="s">
        <v>183</v>
      </c>
      <c r="L61" t="s">
        <v>41</v>
      </c>
      <c r="N61" t="s">
        <v>8122</v>
      </c>
      <c r="P61" t="s">
        <v>9341</v>
      </c>
      <c r="R61" t="s">
        <v>9386</v>
      </c>
      <c r="S61">
        <v>5861</v>
      </c>
      <c r="T61" t="s">
        <v>9386</v>
      </c>
    </row>
    <row r="62" spans="2:20" x14ac:dyDescent="0.25">
      <c r="B62" t="s">
        <v>169</v>
      </c>
      <c r="C62">
        <v>2016</v>
      </c>
      <c r="D62" t="s">
        <v>315</v>
      </c>
      <c r="E62" t="s">
        <v>456</v>
      </c>
      <c r="F62" t="s">
        <v>8337</v>
      </c>
      <c r="H62">
        <v>51</v>
      </c>
      <c r="I62" t="s">
        <v>8807</v>
      </c>
      <c r="J62" t="s">
        <v>8453</v>
      </c>
      <c r="L62" t="s">
        <v>68</v>
      </c>
      <c r="N62" t="s">
        <v>8122</v>
      </c>
      <c r="O62" t="s">
        <v>8821</v>
      </c>
      <c r="R62" t="s">
        <v>9386</v>
      </c>
      <c r="S62">
        <v>7048</v>
      </c>
      <c r="T62" t="s">
        <v>9386</v>
      </c>
    </row>
    <row r="63" spans="2:20" x14ac:dyDescent="0.25">
      <c r="B63" t="s">
        <v>169</v>
      </c>
      <c r="C63">
        <v>2016</v>
      </c>
      <c r="D63" t="s">
        <v>315</v>
      </c>
      <c r="E63" t="s">
        <v>456</v>
      </c>
      <c r="F63" t="s">
        <v>8337</v>
      </c>
      <c r="H63">
        <v>52</v>
      </c>
      <c r="I63" t="s">
        <v>8807</v>
      </c>
      <c r="J63" t="s">
        <v>8149</v>
      </c>
      <c r="L63" t="s">
        <v>86</v>
      </c>
      <c r="N63" t="s">
        <v>8122</v>
      </c>
      <c r="R63" t="s">
        <v>9386</v>
      </c>
      <c r="S63">
        <v>6937</v>
      </c>
      <c r="T63" t="s">
        <v>9386</v>
      </c>
    </row>
    <row r="64" spans="2:20" x14ac:dyDescent="0.25">
      <c r="B64" t="s">
        <v>169</v>
      </c>
      <c r="C64">
        <v>2016</v>
      </c>
      <c r="D64" t="s">
        <v>315</v>
      </c>
      <c r="E64" t="s">
        <v>456</v>
      </c>
      <c r="F64" t="s">
        <v>8337</v>
      </c>
      <c r="H64">
        <v>53</v>
      </c>
      <c r="I64" t="s">
        <v>8806</v>
      </c>
      <c r="J64" t="s">
        <v>8125</v>
      </c>
      <c r="L64" t="s">
        <v>51</v>
      </c>
      <c r="N64" t="s">
        <v>8122</v>
      </c>
      <c r="R64" t="s">
        <v>9386</v>
      </c>
      <c r="S64">
        <v>6926</v>
      </c>
      <c r="T64" t="s">
        <v>9386</v>
      </c>
    </row>
    <row r="65" spans="2:20" x14ac:dyDescent="0.25">
      <c r="B65" t="s">
        <v>169</v>
      </c>
      <c r="C65">
        <v>2016</v>
      </c>
      <c r="D65" t="s">
        <v>315</v>
      </c>
      <c r="E65" t="s">
        <v>456</v>
      </c>
      <c r="F65" t="s">
        <v>8337</v>
      </c>
      <c r="H65">
        <v>53</v>
      </c>
      <c r="I65" t="s">
        <v>8812</v>
      </c>
      <c r="J65" t="s">
        <v>8125</v>
      </c>
      <c r="L65" t="s">
        <v>51</v>
      </c>
      <c r="N65" t="s">
        <v>8122</v>
      </c>
      <c r="P65" t="s">
        <v>9341</v>
      </c>
      <c r="R65" t="s">
        <v>9386</v>
      </c>
      <c r="S65">
        <v>6926</v>
      </c>
      <c r="T65" t="s">
        <v>9386</v>
      </c>
    </row>
    <row r="66" spans="2:20" x14ac:dyDescent="0.25">
      <c r="B66" t="s">
        <v>169</v>
      </c>
      <c r="C66">
        <v>2016</v>
      </c>
      <c r="D66" t="s">
        <v>315</v>
      </c>
      <c r="E66" t="s">
        <v>456</v>
      </c>
      <c r="F66" t="s">
        <v>8337</v>
      </c>
      <c r="G66" t="s">
        <v>794</v>
      </c>
      <c r="H66">
        <v>54</v>
      </c>
      <c r="I66" t="s">
        <v>8807</v>
      </c>
      <c r="J66" t="s">
        <v>8143</v>
      </c>
      <c r="L66" t="s">
        <v>22</v>
      </c>
      <c r="N66" t="s">
        <v>8122</v>
      </c>
      <c r="R66">
        <v>257</v>
      </c>
      <c r="S66">
        <v>6938</v>
      </c>
      <c r="T66" t="s">
        <v>9386</v>
      </c>
    </row>
    <row r="67" spans="2:20" x14ac:dyDescent="0.25">
      <c r="B67" t="s">
        <v>169</v>
      </c>
      <c r="C67">
        <v>2016</v>
      </c>
      <c r="D67" t="s">
        <v>315</v>
      </c>
      <c r="E67" t="s">
        <v>456</v>
      </c>
      <c r="F67" t="s">
        <v>8337</v>
      </c>
      <c r="H67">
        <v>55</v>
      </c>
      <c r="I67" t="s">
        <v>8807</v>
      </c>
      <c r="J67" t="s">
        <v>8249</v>
      </c>
      <c r="L67" t="s">
        <v>15</v>
      </c>
      <c r="N67" t="s">
        <v>8122</v>
      </c>
      <c r="R67" t="s">
        <v>9386</v>
      </c>
      <c r="S67">
        <v>6984</v>
      </c>
      <c r="T67" t="s">
        <v>9386</v>
      </c>
    </row>
    <row r="68" spans="2:20" x14ac:dyDescent="0.25">
      <c r="B68" t="s">
        <v>169</v>
      </c>
      <c r="C68">
        <v>2016</v>
      </c>
      <c r="D68" t="s">
        <v>315</v>
      </c>
      <c r="E68" t="s">
        <v>456</v>
      </c>
      <c r="F68" t="s">
        <v>8337</v>
      </c>
      <c r="G68" t="s">
        <v>1165</v>
      </c>
      <c r="H68">
        <v>56</v>
      </c>
      <c r="I68" t="s">
        <v>8807</v>
      </c>
      <c r="J68" t="s">
        <v>183</v>
      </c>
      <c r="L68" t="s">
        <v>41</v>
      </c>
      <c r="N68" t="s">
        <v>8122</v>
      </c>
      <c r="R68">
        <v>649</v>
      </c>
      <c r="S68">
        <v>5861</v>
      </c>
      <c r="T68" t="s">
        <v>9386</v>
      </c>
    </row>
    <row r="69" spans="2:20" x14ac:dyDescent="0.25">
      <c r="B69" t="s">
        <v>169</v>
      </c>
      <c r="C69">
        <v>2016</v>
      </c>
      <c r="D69" t="s">
        <v>315</v>
      </c>
      <c r="E69" t="s">
        <v>456</v>
      </c>
      <c r="F69" t="s">
        <v>8337</v>
      </c>
      <c r="H69">
        <v>57</v>
      </c>
      <c r="I69" t="s">
        <v>8807</v>
      </c>
      <c r="J69" t="s">
        <v>97</v>
      </c>
      <c r="L69" t="s">
        <v>32</v>
      </c>
      <c r="N69" t="s">
        <v>8122</v>
      </c>
      <c r="R69" t="s">
        <v>9386</v>
      </c>
      <c r="S69">
        <v>509</v>
      </c>
      <c r="T69" t="s">
        <v>9386</v>
      </c>
    </row>
    <row r="70" spans="2:20" x14ac:dyDescent="0.25">
      <c r="B70" t="s">
        <v>169</v>
      </c>
      <c r="C70">
        <v>2016</v>
      </c>
      <c r="D70" t="s">
        <v>315</v>
      </c>
      <c r="E70" t="s">
        <v>456</v>
      </c>
      <c r="F70" t="s">
        <v>8337</v>
      </c>
      <c r="G70" t="s">
        <v>763</v>
      </c>
      <c r="H70">
        <v>58</v>
      </c>
      <c r="I70">
        <v>-1</v>
      </c>
      <c r="J70" t="s">
        <v>6</v>
      </c>
      <c r="L70" t="s">
        <v>39</v>
      </c>
      <c r="N70" t="s">
        <v>8122</v>
      </c>
      <c r="R70">
        <v>220</v>
      </c>
      <c r="S70">
        <v>6864</v>
      </c>
      <c r="T70" t="s">
        <v>9386</v>
      </c>
    </row>
    <row r="71" spans="2:20" x14ac:dyDescent="0.25">
      <c r="B71" t="s">
        <v>169</v>
      </c>
      <c r="C71">
        <v>2016</v>
      </c>
      <c r="D71" t="s">
        <v>315</v>
      </c>
      <c r="E71" t="s">
        <v>456</v>
      </c>
      <c r="F71" t="s">
        <v>8337</v>
      </c>
      <c r="G71" t="s">
        <v>763</v>
      </c>
      <c r="H71">
        <v>58</v>
      </c>
      <c r="I71">
        <v>-2</v>
      </c>
      <c r="J71" t="s">
        <v>72</v>
      </c>
      <c r="L71" t="s">
        <v>39</v>
      </c>
      <c r="N71" t="s">
        <v>8122</v>
      </c>
      <c r="R71">
        <v>220</v>
      </c>
      <c r="S71">
        <v>1683</v>
      </c>
      <c r="T71" t="s">
        <v>9386</v>
      </c>
    </row>
    <row r="72" spans="2:20" x14ac:dyDescent="0.25">
      <c r="B72" t="s">
        <v>169</v>
      </c>
      <c r="C72">
        <v>2016</v>
      </c>
      <c r="D72" t="s">
        <v>315</v>
      </c>
      <c r="E72" t="s">
        <v>456</v>
      </c>
      <c r="F72" t="s">
        <v>8337</v>
      </c>
      <c r="G72" s="6"/>
      <c r="H72">
        <v>58</v>
      </c>
      <c r="I72">
        <v>-3</v>
      </c>
      <c r="J72" t="s">
        <v>257</v>
      </c>
      <c r="L72" t="s">
        <v>77</v>
      </c>
      <c r="N72" t="s">
        <v>8122</v>
      </c>
      <c r="R72" t="s">
        <v>9386</v>
      </c>
      <c r="S72">
        <v>3138</v>
      </c>
      <c r="T72" t="s">
        <v>9386</v>
      </c>
    </row>
    <row r="73" spans="2:20" x14ac:dyDescent="0.25">
      <c r="B73" t="s">
        <v>169</v>
      </c>
      <c r="C73">
        <v>2016</v>
      </c>
      <c r="D73" t="s">
        <v>315</v>
      </c>
      <c r="E73" t="s">
        <v>456</v>
      </c>
      <c r="F73" t="s">
        <v>8337</v>
      </c>
      <c r="H73">
        <v>59</v>
      </c>
      <c r="I73" t="s">
        <v>8807</v>
      </c>
      <c r="J73" t="s">
        <v>4730</v>
      </c>
      <c r="L73" t="s">
        <v>73</v>
      </c>
      <c r="N73" t="s">
        <v>8122</v>
      </c>
      <c r="O73" t="s">
        <v>8821</v>
      </c>
      <c r="R73" t="s">
        <v>9386</v>
      </c>
      <c r="S73">
        <v>6894</v>
      </c>
      <c r="T73" t="s">
        <v>9386</v>
      </c>
    </row>
    <row r="74" spans="2:20" x14ac:dyDescent="0.25">
      <c r="B74" t="s">
        <v>169</v>
      </c>
      <c r="C74">
        <v>2016</v>
      </c>
      <c r="D74" t="s">
        <v>315</v>
      </c>
      <c r="E74" t="s">
        <v>456</v>
      </c>
      <c r="F74" t="s">
        <v>8337</v>
      </c>
      <c r="H74">
        <v>60</v>
      </c>
      <c r="I74" t="s">
        <v>8807</v>
      </c>
      <c r="J74" t="s">
        <v>8138</v>
      </c>
      <c r="L74" t="s">
        <v>86</v>
      </c>
      <c r="N74" t="s">
        <v>8122</v>
      </c>
      <c r="R74" t="s">
        <v>9386</v>
      </c>
      <c r="S74">
        <v>6969</v>
      </c>
      <c r="T74" t="s">
        <v>9386</v>
      </c>
    </row>
    <row r="75" spans="2:20" x14ac:dyDescent="0.25">
      <c r="B75" t="s">
        <v>169</v>
      </c>
      <c r="C75">
        <v>2016</v>
      </c>
      <c r="D75" t="s">
        <v>315</v>
      </c>
      <c r="E75" t="s">
        <v>456</v>
      </c>
      <c r="F75" t="s">
        <v>8337</v>
      </c>
      <c r="G75" t="s">
        <v>1165</v>
      </c>
      <c r="H75">
        <v>61</v>
      </c>
      <c r="I75" t="s">
        <v>8807</v>
      </c>
      <c r="J75" t="s">
        <v>46</v>
      </c>
      <c r="L75" t="s">
        <v>41</v>
      </c>
      <c r="N75" t="s">
        <v>8122</v>
      </c>
      <c r="R75">
        <v>649</v>
      </c>
      <c r="S75">
        <v>3820</v>
      </c>
      <c r="T75" t="s">
        <v>9386</v>
      </c>
    </row>
    <row r="76" spans="2:20" x14ac:dyDescent="0.25">
      <c r="B76" t="s">
        <v>169</v>
      </c>
      <c r="C76">
        <v>2016</v>
      </c>
      <c r="D76" t="s">
        <v>315</v>
      </c>
      <c r="E76" t="s">
        <v>456</v>
      </c>
      <c r="F76" t="s">
        <v>8337</v>
      </c>
      <c r="H76">
        <v>62</v>
      </c>
      <c r="I76" t="s">
        <v>8807</v>
      </c>
      <c r="J76" t="s">
        <v>7454</v>
      </c>
      <c r="L76" t="s">
        <v>76</v>
      </c>
      <c r="N76" t="s">
        <v>8122</v>
      </c>
      <c r="O76" t="s">
        <v>8821</v>
      </c>
      <c r="R76" t="s">
        <v>9386</v>
      </c>
      <c r="S76">
        <v>6892</v>
      </c>
      <c r="T76" t="s">
        <v>9386</v>
      </c>
    </row>
    <row r="77" spans="2:20" x14ac:dyDescent="0.25">
      <c r="B77" t="s">
        <v>169</v>
      </c>
      <c r="C77">
        <v>2016</v>
      </c>
      <c r="D77" t="s">
        <v>315</v>
      </c>
      <c r="E77" t="s">
        <v>456</v>
      </c>
      <c r="F77" t="s">
        <v>8337</v>
      </c>
      <c r="H77">
        <v>63</v>
      </c>
      <c r="I77" t="s">
        <v>8807</v>
      </c>
      <c r="J77" t="s">
        <v>8531</v>
      </c>
      <c r="L77" t="s">
        <v>85</v>
      </c>
      <c r="N77" t="s">
        <v>8122</v>
      </c>
      <c r="R77" t="s">
        <v>9386</v>
      </c>
      <c r="S77">
        <v>7147</v>
      </c>
      <c r="T77" t="s">
        <v>9386</v>
      </c>
    </row>
    <row r="78" spans="2:20" x14ac:dyDescent="0.25">
      <c r="B78" t="s">
        <v>169</v>
      </c>
      <c r="C78">
        <v>2016</v>
      </c>
      <c r="D78" t="s">
        <v>315</v>
      </c>
      <c r="E78" t="s">
        <v>456</v>
      </c>
      <c r="F78" t="s">
        <v>8337</v>
      </c>
      <c r="H78">
        <v>64</v>
      </c>
      <c r="I78" t="s">
        <v>8807</v>
      </c>
      <c r="J78" t="s">
        <v>210</v>
      </c>
      <c r="L78" t="s">
        <v>71</v>
      </c>
      <c r="N78" t="s">
        <v>8122</v>
      </c>
      <c r="R78" t="s">
        <v>9386</v>
      </c>
      <c r="S78">
        <v>1736</v>
      </c>
      <c r="T78" t="s">
        <v>9386</v>
      </c>
    </row>
    <row r="79" spans="2:20" x14ac:dyDescent="0.25">
      <c r="B79" t="s">
        <v>169</v>
      </c>
      <c r="C79">
        <v>2016</v>
      </c>
      <c r="D79" t="s">
        <v>315</v>
      </c>
      <c r="E79" t="s">
        <v>456</v>
      </c>
      <c r="F79" t="s">
        <v>8337</v>
      </c>
      <c r="G79" t="s">
        <v>1073</v>
      </c>
      <c r="H79">
        <v>65</v>
      </c>
      <c r="I79" t="s">
        <v>8807</v>
      </c>
      <c r="J79" t="s">
        <v>22</v>
      </c>
      <c r="L79" t="s">
        <v>22</v>
      </c>
      <c r="N79" t="s">
        <v>8122</v>
      </c>
      <c r="R79">
        <v>552</v>
      </c>
      <c r="S79">
        <v>5340</v>
      </c>
      <c r="T79" t="s">
        <v>9386</v>
      </c>
    </row>
    <row r="80" spans="2:20" x14ac:dyDescent="0.25">
      <c r="B80" t="s">
        <v>169</v>
      </c>
      <c r="C80">
        <v>2016</v>
      </c>
      <c r="D80" t="s">
        <v>315</v>
      </c>
      <c r="E80" t="s">
        <v>456</v>
      </c>
      <c r="F80" t="s">
        <v>8337</v>
      </c>
      <c r="H80">
        <v>66</v>
      </c>
      <c r="I80" t="s">
        <v>8806</v>
      </c>
      <c r="J80" t="s">
        <v>274</v>
      </c>
      <c r="L80" t="s">
        <v>77</v>
      </c>
      <c r="N80" t="s">
        <v>8122</v>
      </c>
      <c r="O80" t="s">
        <v>8821</v>
      </c>
      <c r="R80" t="s">
        <v>9386</v>
      </c>
      <c r="S80">
        <v>4266</v>
      </c>
      <c r="T80" t="s">
        <v>9386</v>
      </c>
    </row>
    <row r="81" spans="2:20" x14ac:dyDescent="0.25">
      <c r="B81" t="s">
        <v>169</v>
      </c>
      <c r="C81">
        <v>2016</v>
      </c>
      <c r="D81" t="s">
        <v>315</v>
      </c>
      <c r="E81" t="s">
        <v>456</v>
      </c>
      <c r="F81" t="s">
        <v>8337</v>
      </c>
      <c r="H81">
        <v>66</v>
      </c>
      <c r="I81" t="s">
        <v>8812</v>
      </c>
      <c r="J81" t="s">
        <v>274</v>
      </c>
      <c r="L81" t="s">
        <v>77</v>
      </c>
      <c r="N81" t="s">
        <v>8122</v>
      </c>
      <c r="P81" t="s">
        <v>9357</v>
      </c>
      <c r="R81" t="s">
        <v>9386</v>
      </c>
      <c r="S81">
        <v>4266</v>
      </c>
      <c r="T81" t="s">
        <v>9386</v>
      </c>
    </row>
    <row r="82" spans="2:20" x14ac:dyDescent="0.25">
      <c r="B82" t="s">
        <v>169</v>
      </c>
      <c r="C82">
        <v>2016</v>
      </c>
      <c r="D82" t="s">
        <v>315</v>
      </c>
      <c r="E82" t="s">
        <v>456</v>
      </c>
      <c r="F82" t="s">
        <v>8337</v>
      </c>
      <c r="H82">
        <v>67</v>
      </c>
      <c r="I82" t="s">
        <v>8807</v>
      </c>
      <c r="J82" t="s">
        <v>8170</v>
      </c>
      <c r="L82" t="s">
        <v>28</v>
      </c>
      <c r="N82" t="s">
        <v>8122</v>
      </c>
      <c r="R82" t="s">
        <v>9386</v>
      </c>
      <c r="S82">
        <v>6951</v>
      </c>
      <c r="T82" t="s">
        <v>9386</v>
      </c>
    </row>
    <row r="83" spans="2:20" x14ac:dyDescent="0.25">
      <c r="B83" t="s">
        <v>169</v>
      </c>
      <c r="C83">
        <v>2016</v>
      </c>
      <c r="D83" t="s">
        <v>315</v>
      </c>
      <c r="E83" t="s">
        <v>456</v>
      </c>
      <c r="F83" t="s">
        <v>8337</v>
      </c>
      <c r="G83" t="s">
        <v>794</v>
      </c>
      <c r="H83">
        <v>68</v>
      </c>
      <c r="I83" t="s">
        <v>8807</v>
      </c>
      <c r="J83" t="s">
        <v>188</v>
      </c>
      <c r="L83" t="s">
        <v>23</v>
      </c>
      <c r="N83" t="s">
        <v>8122</v>
      </c>
      <c r="R83">
        <v>257</v>
      </c>
      <c r="S83">
        <v>5121</v>
      </c>
      <c r="T83" t="s">
        <v>9386</v>
      </c>
    </row>
    <row r="84" spans="2:20" x14ac:dyDescent="0.25">
      <c r="B84" t="s">
        <v>169</v>
      </c>
      <c r="C84">
        <v>2016</v>
      </c>
      <c r="D84" t="s">
        <v>315</v>
      </c>
      <c r="E84" t="s">
        <v>456</v>
      </c>
      <c r="F84" t="s">
        <v>8337</v>
      </c>
      <c r="H84">
        <v>69</v>
      </c>
      <c r="I84" t="s">
        <v>8807</v>
      </c>
      <c r="J84" t="s">
        <v>1774</v>
      </c>
      <c r="L84" t="s">
        <v>62</v>
      </c>
      <c r="N84" t="s">
        <v>8122</v>
      </c>
      <c r="R84" t="s">
        <v>9386</v>
      </c>
      <c r="S84">
        <v>704</v>
      </c>
      <c r="T84" t="s">
        <v>9386</v>
      </c>
    </row>
    <row r="85" spans="2:20" x14ac:dyDescent="0.25">
      <c r="B85" t="s">
        <v>169</v>
      </c>
      <c r="C85">
        <v>2016</v>
      </c>
      <c r="D85" t="s">
        <v>315</v>
      </c>
      <c r="E85" t="s">
        <v>456</v>
      </c>
      <c r="F85" t="s">
        <v>8337</v>
      </c>
      <c r="H85">
        <v>70</v>
      </c>
      <c r="I85" t="s">
        <v>8807</v>
      </c>
      <c r="J85" t="s">
        <v>232</v>
      </c>
      <c r="L85" t="s">
        <v>41</v>
      </c>
      <c r="N85" t="s">
        <v>8122</v>
      </c>
      <c r="R85" t="s">
        <v>9386</v>
      </c>
      <c r="S85">
        <v>4129</v>
      </c>
      <c r="T85" t="s">
        <v>9386</v>
      </c>
    </row>
    <row r="86" spans="2:20" x14ac:dyDescent="0.25">
      <c r="B86" t="s">
        <v>169</v>
      </c>
      <c r="C86">
        <v>2016</v>
      </c>
      <c r="D86" t="s">
        <v>315</v>
      </c>
      <c r="E86" t="s">
        <v>456</v>
      </c>
      <c r="F86" t="s">
        <v>8337</v>
      </c>
      <c r="H86">
        <v>71</v>
      </c>
      <c r="I86" t="s">
        <v>8807</v>
      </c>
      <c r="J86" t="s">
        <v>4689</v>
      </c>
      <c r="L86" t="s">
        <v>76</v>
      </c>
      <c r="N86" t="s">
        <v>8122</v>
      </c>
      <c r="R86" t="s">
        <v>9386</v>
      </c>
      <c r="S86">
        <v>3701</v>
      </c>
      <c r="T86" t="s">
        <v>9386</v>
      </c>
    </row>
    <row r="87" spans="2:20" x14ac:dyDescent="0.25">
      <c r="B87" t="s">
        <v>169</v>
      </c>
      <c r="C87">
        <v>2016</v>
      </c>
      <c r="D87" t="s">
        <v>315</v>
      </c>
      <c r="E87" t="s">
        <v>456</v>
      </c>
      <c r="F87" t="s">
        <v>8337</v>
      </c>
      <c r="H87">
        <v>72</v>
      </c>
      <c r="I87" t="s">
        <v>8807</v>
      </c>
      <c r="J87" t="s">
        <v>8785</v>
      </c>
      <c r="L87" t="s">
        <v>27</v>
      </c>
      <c r="N87" t="s">
        <v>8122</v>
      </c>
      <c r="R87" t="s">
        <v>9386</v>
      </c>
      <c r="S87" t="e">
        <v>#N/A</v>
      </c>
      <c r="T87" t="s">
        <v>9386</v>
      </c>
    </row>
    <row r="88" spans="2:20" x14ac:dyDescent="0.25">
      <c r="B88" t="s">
        <v>169</v>
      </c>
      <c r="C88">
        <v>2016</v>
      </c>
      <c r="D88" t="s">
        <v>315</v>
      </c>
      <c r="E88" t="s">
        <v>456</v>
      </c>
      <c r="F88" t="s">
        <v>8337</v>
      </c>
      <c r="H88">
        <v>73</v>
      </c>
      <c r="I88" t="s">
        <v>8807</v>
      </c>
      <c r="J88" t="s">
        <v>266</v>
      </c>
      <c r="L88" t="s">
        <v>15</v>
      </c>
      <c r="N88" t="s">
        <v>8122</v>
      </c>
      <c r="O88" t="s">
        <v>8821</v>
      </c>
      <c r="R88" t="s">
        <v>9386</v>
      </c>
      <c r="S88">
        <v>4156</v>
      </c>
      <c r="T88" t="s">
        <v>9386</v>
      </c>
    </row>
    <row r="89" spans="2:20" x14ac:dyDescent="0.25">
      <c r="B89" t="s">
        <v>169</v>
      </c>
      <c r="C89">
        <v>2016</v>
      </c>
      <c r="D89" t="s">
        <v>315</v>
      </c>
      <c r="E89" t="s">
        <v>456</v>
      </c>
      <c r="F89" t="s">
        <v>8337</v>
      </c>
      <c r="H89">
        <v>74</v>
      </c>
      <c r="I89" t="s">
        <v>8807</v>
      </c>
      <c r="J89" t="s">
        <v>11</v>
      </c>
      <c r="L89" t="s">
        <v>12</v>
      </c>
      <c r="N89" t="s">
        <v>8122</v>
      </c>
      <c r="R89" t="s">
        <v>9386</v>
      </c>
      <c r="S89">
        <v>6577</v>
      </c>
      <c r="T89" t="s">
        <v>9386</v>
      </c>
    </row>
    <row r="90" spans="2:20" x14ac:dyDescent="0.25">
      <c r="B90" t="s">
        <v>169</v>
      </c>
      <c r="C90">
        <v>2016</v>
      </c>
      <c r="D90" t="s">
        <v>315</v>
      </c>
      <c r="E90" t="s">
        <v>456</v>
      </c>
      <c r="F90" t="s">
        <v>8337</v>
      </c>
      <c r="H90">
        <v>75</v>
      </c>
      <c r="I90" t="s">
        <v>8807</v>
      </c>
      <c r="J90" t="s">
        <v>190</v>
      </c>
      <c r="L90" t="s">
        <v>83</v>
      </c>
      <c r="N90" t="s">
        <v>8122</v>
      </c>
      <c r="R90" t="s">
        <v>9386</v>
      </c>
      <c r="S90">
        <v>5790</v>
      </c>
      <c r="T90" t="s">
        <v>9386</v>
      </c>
    </row>
    <row r="91" spans="2:20" x14ac:dyDescent="0.25">
      <c r="B91" t="s">
        <v>169</v>
      </c>
      <c r="C91">
        <v>2016</v>
      </c>
      <c r="D91" t="s">
        <v>315</v>
      </c>
      <c r="E91" t="s">
        <v>456</v>
      </c>
      <c r="F91" t="s">
        <v>8337</v>
      </c>
      <c r="H91">
        <v>76</v>
      </c>
      <c r="I91" t="s">
        <v>8807</v>
      </c>
      <c r="J91" t="s">
        <v>3811</v>
      </c>
      <c r="L91" t="s">
        <v>31</v>
      </c>
      <c r="N91" t="s">
        <v>8122</v>
      </c>
      <c r="R91" t="s">
        <v>9386</v>
      </c>
      <c r="S91">
        <v>2809</v>
      </c>
      <c r="T91" t="s">
        <v>9386</v>
      </c>
    </row>
    <row r="92" spans="2:20" x14ac:dyDescent="0.25">
      <c r="B92" t="s">
        <v>169</v>
      </c>
      <c r="C92">
        <v>2016</v>
      </c>
      <c r="D92" t="s">
        <v>315</v>
      </c>
      <c r="E92" t="s">
        <v>456</v>
      </c>
      <c r="F92" t="s">
        <v>8337</v>
      </c>
      <c r="H92">
        <v>77</v>
      </c>
      <c r="I92" t="s">
        <v>8807</v>
      </c>
      <c r="J92" t="s">
        <v>2719</v>
      </c>
      <c r="L92" t="s">
        <v>83</v>
      </c>
      <c r="N92" t="s">
        <v>8122</v>
      </c>
      <c r="R92" t="s">
        <v>9386</v>
      </c>
      <c r="S92">
        <v>1680</v>
      </c>
      <c r="T92" t="s">
        <v>9386</v>
      </c>
    </row>
    <row r="93" spans="2:20" x14ac:dyDescent="0.25">
      <c r="B93" t="s">
        <v>169</v>
      </c>
      <c r="C93">
        <v>2016</v>
      </c>
      <c r="D93" t="s">
        <v>315</v>
      </c>
      <c r="E93" t="s">
        <v>456</v>
      </c>
      <c r="F93" t="s">
        <v>8337</v>
      </c>
      <c r="H93">
        <v>78</v>
      </c>
      <c r="I93" t="s">
        <v>8806</v>
      </c>
      <c r="J93" t="s">
        <v>270</v>
      </c>
      <c r="L93" t="s">
        <v>31</v>
      </c>
      <c r="N93" t="s">
        <v>8122</v>
      </c>
      <c r="O93" t="s">
        <v>8821</v>
      </c>
      <c r="R93" t="s">
        <v>9386</v>
      </c>
      <c r="S93">
        <v>4787</v>
      </c>
      <c r="T93" t="s">
        <v>9386</v>
      </c>
    </row>
    <row r="94" spans="2:20" x14ac:dyDescent="0.25">
      <c r="B94" t="s">
        <v>169</v>
      </c>
      <c r="C94">
        <v>2016</v>
      </c>
      <c r="D94" t="s">
        <v>315</v>
      </c>
      <c r="E94" t="s">
        <v>456</v>
      </c>
      <c r="F94" t="s">
        <v>8337</v>
      </c>
      <c r="H94">
        <v>78</v>
      </c>
      <c r="I94" t="s">
        <v>8812</v>
      </c>
      <c r="J94" t="s">
        <v>270</v>
      </c>
      <c r="L94" t="s">
        <v>31</v>
      </c>
      <c r="N94" t="s">
        <v>8122</v>
      </c>
      <c r="P94" t="s">
        <v>9375</v>
      </c>
      <c r="R94" t="s">
        <v>9386</v>
      </c>
      <c r="S94">
        <v>4787</v>
      </c>
      <c r="T94" t="s">
        <v>9386</v>
      </c>
    </row>
    <row r="95" spans="2:20" x14ac:dyDescent="0.25">
      <c r="B95" t="s">
        <v>169</v>
      </c>
      <c r="C95">
        <v>2016</v>
      </c>
      <c r="D95" t="s">
        <v>315</v>
      </c>
      <c r="E95" t="s">
        <v>456</v>
      </c>
      <c r="F95" t="s">
        <v>8337</v>
      </c>
      <c r="H95">
        <v>78</v>
      </c>
      <c r="I95" t="s">
        <v>9243</v>
      </c>
      <c r="J95" t="s">
        <v>270</v>
      </c>
      <c r="L95" t="s">
        <v>31</v>
      </c>
      <c r="N95" t="s">
        <v>8122</v>
      </c>
      <c r="P95" t="s">
        <v>9381</v>
      </c>
      <c r="R95" t="s">
        <v>9386</v>
      </c>
      <c r="S95">
        <v>4787</v>
      </c>
      <c r="T95" t="s">
        <v>9386</v>
      </c>
    </row>
    <row r="96" spans="2:20" x14ac:dyDescent="0.25">
      <c r="B96" t="s">
        <v>169</v>
      </c>
      <c r="C96">
        <v>2016</v>
      </c>
      <c r="D96" t="s">
        <v>315</v>
      </c>
      <c r="E96" t="s">
        <v>456</v>
      </c>
      <c r="F96" t="s">
        <v>8337</v>
      </c>
      <c r="G96" t="s">
        <v>1073</v>
      </c>
      <c r="H96">
        <v>79</v>
      </c>
      <c r="I96" t="s">
        <v>8807</v>
      </c>
      <c r="J96" t="s">
        <v>15</v>
      </c>
      <c r="L96" t="s">
        <v>15</v>
      </c>
      <c r="N96" t="s">
        <v>8122</v>
      </c>
      <c r="R96">
        <v>552</v>
      </c>
      <c r="S96">
        <v>5985</v>
      </c>
      <c r="T96" t="s">
        <v>9386</v>
      </c>
    </row>
    <row r="97" spans="2:20" x14ac:dyDescent="0.25">
      <c r="B97" t="s">
        <v>169</v>
      </c>
      <c r="C97">
        <v>2016</v>
      </c>
      <c r="D97" t="s">
        <v>315</v>
      </c>
      <c r="E97" t="s">
        <v>456</v>
      </c>
      <c r="F97" t="s">
        <v>8337</v>
      </c>
      <c r="H97">
        <v>80</v>
      </c>
      <c r="I97" t="s">
        <v>8807</v>
      </c>
      <c r="J97" t="s">
        <v>8195</v>
      </c>
      <c r="L97" t="s">
        <v>15</v>
      </c>
      <c r="N97" t="s">
        <v>8122</v>
      </c>
      <c r="R97" t="s">
        <v>9386</v>
      </c>
      <c r="S97">
        <v>6914</v>
      </c>
      <c r="T97" t="s">
        <v>9386</v>
      </c>
    </row>
    <row r="98" spans="2:20" x14ac:dyDescent="0.25">
      <c r="B98" t="s">
        <v>169</v>
      </c>
      <c r="C98">
        <v>2016</v>
      </c>
      <c r="D98" t="s">
        <v>315</v>
      </c>
      <c r="E98" t="s">
        <v>456</v>
      </c>
      <c r="F98" t="s">
        <v>8337</v>
      </c>
      <c r="H98">
        <v>81</v>
      </c>
      <c r="I98" t="s">
        <v>8807</v>
      </c>
      <c r="J98" t="s">
        <v>1680</v>
      </c>
      <c r="L98" t="s">
        <v>76</v>
      </c>
      <c r="N98" t="s">
        <v>8122</v>
      </c>
      <c r="R98" t="s">
        <v>9386</v>
      </c>
      <c r="S98">
        <v>607</v>
      </c>
      <c r="T98" t="s">
        <v>9386</v>
      </c>
    </row>
    <row r="99" spans="2:20" x14ac:dyDescent="0.25">
      <c r="B99" t="s">
        <v>169</v>
      </c>
      <c r="C99">
        <v>2016</v>
      </c>
      <c r="D99" t="s">
        <v>315</v>
      </c>
      <c r="E99" t="s">
        <v>456</v>
      </c>
      <c r="F99" t="s">
        <v>8337</v>
      </c>
      <c r="H99">
        <v>82</v>
      </c>
      <c r="I99" t="s">
        <v>8807</v>
      </c>
      <c r="J99" t="s">
        <v>5699</v>
      </c>
      <c r="L99" t="s">
        <v>86</v>
      </c>
      <c r="N99" t="s">
        <v>8122</v>
      </c>
      <c r="R99" t="s">
        <v>9386</v>
      </c>
      <c r="S99">
        <v>4745</v>
      </c>
      <c r="T99" t="s">
        <v>9386</v>
      </c>
    </row>
    <row r="100" spans="2:20" x14ac:dyDescent="0.25">
      <c r="B100" t="s">
        <v>169</v>
      </c>
      <c r="C100">
        <v>2016</v>
      </c>
      <c r="D100" t="s">
        <v>315</v>
      </c>
      <c r="E100" t="s">
        <v>456</v>
      </c>
      <c r="F100" t="s">
        <v>8337</v>
      </c>
      <c r="H100">
        <v>83</v>
      </c>
      <c r="I100" t="s">
        <v>8807</v>
      </c>
      <c r="J100" t="s">
        <v>244</v>
      </c>
      <c r="L100" t="s">
        <v>22</v>
      </c>
      <c r="N100" t="s">
        <v>8122</v>
      </c>
      <c r="R100" t="s">
        <v>9386</v>
      </c>
      <c r="S100">
        <v>6099</v>
      </c>
      <c r="T100" t="s">
        <v>9386</v>
      </c>
    </row>
    <row r="101" spans="2:20" x14ac:dyDescent="0.25">
      <c r="B101" t="s">
        <v>169</v>
      </c>
      <c r="C101">
        <v>2016</v>
      </c>
      <c r="D101" t="s">
        <v>315</v>
      </c>
      <c r="E101" t="s">
        <v>456</v>
      </c>
      <c r="F101" t="s">
        <v>8337</v>
      </c>
      <c r="H101">
        <v>84</v>
      </c>
      <c r="I101" t="s">
        <v>8806</v>
      </c>
      <c r="J101" t="s">
        <v>214</v>
      </c>
      <c r="L101" t="s">
        <v>83</v>
      </c>
      <c r="N101" t="s">
        <v>8122</v>
      </c>
      <c r="R101" t="s">
        <v>9386</v>
      </c>
      <c r="S101">
        <v>5009</v>
      </c>
      <c r="T101" t="s">
        <v>9386</v>
      </c>
    </row>
    <row r="102" spans="2:20" x14ac:dyDescent="0.25">
      <c r="B102" t="s">
        <v>169</v>
      </c>
      <c r="C102">
        <v>2016</v>
      </c>
      <c r="D102" t="s">
        <v>315</v>
      </c>
      <c r="E102" t="s">
        <v>456</v>
      </c>
      <c r="F102" t="s">
        <v>8337</v>
      </c>
      <c r="H102">
        <v>84</v>
      </c>
      <c r="I102" t="s">
        <v>8812</v>
      </c>
      <c r="J102" t="s">
        <v>214</v>
      </c>
      <c r="L102" t="s">
        <v>83</v>
      </c>
      <c r="N102" t="s">
        <v>8122</v>
      </c>
      <c r="P102" t="s">
        <v>9341</v>
      </c>
      <c r="R102" t="s">
        <v>9386</v>
      </c>
      <c r="S102">
        <v>5009</v>
      </c>
      <c r="T102" t="s">
        <v>9386</v>
      </c>
    </row>
    <row r="103" spans="2:20" x14ac:dyDescent="0.25">
      <c r="B103" t="s">
        <v>169</v>
      </c>
      <c r="C103">
        <v>2016</v>
      </c>
      <c r="D103" t="s">
        <v>315</v>
      </c>
      <c r="E103" t="s">
        <v>456</v>
      </c>
      <c r="F103" t="s">
        <v>8337</v>
      </c>
      <c r="H103">
        <v>85</v>
      </c>
      <c r="I103" t="s">
        <v>8806</v>
      </c>
      <c r="J103" t="s">
        <v>273</v>
      </c>
      <c r="L103" t="s">
        <v>39</v>
      </c>
      <c r="N103" t="s">
        <v>8122</v>
      </c>
      <c r="O103" t="s">
        <v>8821</v>
      </c>
      <c r="R103" t="s">
        <v>9386</v>
      </c>
      <c r="S103">
        <v>1740</v>
      </c>
      <c r="T103" t="s">
        <v>9386</v>
      </c>
    </row>
    <row r="104" spans="2:20" x14ac:dyDescent="0.25">
      <c r="B104" t="s">
        <v>169</v>
      </c>
      <c r="C104">
        <v>2016</v>
      </c>
      <c r="D104" t="s">
        <v>315</v>
      </c>
      <c r="E104" t="s">
        <v>456</v>
      </c>
      <c r="F104" t="s">
        <v>8337</v>
      </c>
      <c r="H104">
        <v>85</v>
      </c>
      <c r="I104" t="s">
        <v>8812</v>
      </c>
      <c r="J104" t="s">
        <v>273</v>
      </c>
      <c r="L104" t="s">
        <v>39</v>
      </c>
      <c r="N104" t="s">
        <v>8122</v>
      </c>
      <c r="P104" t="s">
        <v>9364</v>
      </c>
      <c r="R104" t="s">
        <v>9386</v>
      </c>
      <c r="S104">
        <v>1740</v>
      </c>
      <c r="T104" t="s">
        <v>9386</v>
      </c>
    </row>
    <row r="105" spans="2:20" x14ac:dyDescent="0.25">
      <c r="B105" t="s">
        <v>169</v>
      </c>
      <c r="C105">
        <v>2016</v>
      </c>
      <c r="D105" t="s">
        <v>315</v>
      </c>
      <c r="E105" t="s">
        <v>456</v>
      </c>
      <c r="F105" t="s">
        <v>8337</v>
      </c>
      <c r="H105">
        <v>86</v>
      </c>
      <c r="I105" t="s">
        <v>8806</v>
      </c>
      <c r="J105" t="s">
        <v>8748</v>
      </c>
      <c r="L105" t="s">
        <v>28</v>
      </c>
      <c r="N105" t="s">
        <v>8122</v>
      </c>
      <c r="R105" t="s">
        <v>9386</v>
      </c>
      <c r="S105">
        <v>7340</v>
      </c>
      <c r="T105" t="s">
        <v>9386</v>
      </c>
    </row>
    <row r="106" spans="2:20" x14ac:dyDescent="0.25">
      <c r="B106" t="s">
        <v>169</v>
      </c>
      <c r="C106">
        <v>2016</v>
      </c>
      <c r="D106" t="s">
        <v>315</v>
      </c>
      <c r="E106" t="s">
        <v>456</v>
      </c>
      <c r="F106" t="s">
        <v>8337</v>
      </c>
      <c r="H106">
        <v>86</v>
      </c>
      <c r="I106" t="s">
        <v>8812</v>
      </c>
      <c r="J106" t="s">
        <v>8748</v>
      </c>
      <c r="L106" t="s">
        <v>28</v>
      </c>
      <c r="N106" t="s">
        <v>8122</v>
      </c>
      <c r="P106" t="s">
        <v>9341</v>
      </c>
      <c r="R106" t="s">
        <v>9386</v>
      </c>
      <c r="S106">
        <v>7340</v>
      </c>
      <c r="T106" t="s">
        <v>9386</v>
      </c>
    </row>
    <row r="107" spans="2:20" x14ac:dyDescent="0.25">
      <c r="B107" t="s">
        <v>169</v>
      </c>
      <c r="C107">
        <v>2016</v>
      </c>
      <c r="D107" t="s">
        <v>315</v>
      </c>
      <c r="E107" t="s">
        <v>456</v>
      </c>
      <c r="F107" t="s">
        <v>8337</v>
      </c>
      <c r="H107">
        <v>87</v>
      </c>
      <c r="I107" t="s">
        <v>8807</v>
      </c>
      <c r="J107" t="s">
        <v>4858</v>
      </c>
      <c r="L107" t="s">
        <v>68</v>
      </c>
      <c r="N107" t="s">
        <v>8122</v>
      </c>
      <c r="R107" t="s">
        <v>9386</v>
      </c>
      <c r="S107">
        <v>3872</v>
      </c>
      <c r="T107" t="s">
        <v>9386</v>
      </c>
    </row>
    <row r="108" spans="2:20" x14ac:dyDescent="0.25">
      <c r="B108" t="s">
        <v>169</v>
      </c>
      <c r="C108">
        <v>2016</v>
      </c>
      <c r="D108" t="s">
        <v>315</v>
      </c>
      <c r="E108" t="s">
        <v>456</v>
      </c>
      <c r="F108" t="s">
        <v>8337</v>
      </c>
      <c r="H108">
        <v>88</v>
      </c>
      <c r="I108" t="s">
        <v>8807</v>
      </c>
      <c r="J108" t="s">
        <v>7505</v>
      </c>
      <c r="L108" t="s">
        <v>85</v>
      </c>
      <c r="N108" t="s">
        <v>8122</v>
      </c>
      <c r="R108" t="s">
        <v>9386</v>
      </c>
      <c r="S108">
        <v>6611</v>
      </c>
      <c r="T108" t="s">
        <v>9386</v>
      </c>
    </row>
    <row r="109" spans="2:20" x14ac:dyDescent="0.25">
      <c r="B109" t="s">
        <v>169</v>
      </c>
      <c r="C109">
        <v>2016</v>
      </c>
      <c r="D109" t="s">
        <v>315</v>
      </c>
      <c r="E109" t="s">
        <v>456</v>
      </c>
      <c r="F109" t="s">
        <v>8337</v>
      </c>
      <c r="H109">
        <v>89</v>
      </c>
      <c r="I109" t="s">
        <v>8807</v>
      </c>
      <c r="J109" t="s">
        <v>59</v>
      </c>
      <c r="L109" t="s">
        <v>12</v>
      </c>
      <c r="N109" t="s">
        <v>8122</v>
      </c>
      <c r="R109" t="s">
        <v>9386</v>
      </c>
      <c r="S109">
        <v>2383</v>
      </c>
      <c r="T109" t="s">
        <v>9386</v>
      </c>
    </row>
    <row r="110" spans="2:20" x14ac:dyDescent="0.25">
      <c r="B110" t="s">
        <v>169</v>
      </c>
      <c r="C110">
        <v>2016</v>
      </c>
      <c r="D110" t="s">
        <v>315</v>
      </c>
      <c r="E110" t="s">
        <v>456</v>
      </c>
      <c r="F110" t="s">
        <v>8337</v>
      </c>
      <c r="H110">
        <v>90</v>
      </c>
      <c r="I110" t="s">
        <v>8807</v>
      </c>
      <c r="J110" t="s">
        <v>5210</v>
      </c>
      <c r="L110" t="s">
        <v>83</v>
      </c>
      <c r="N110" t="s">
        <v>8122</v>
      </c>
      <c r="R110" t="s">
        <v>9386</v>
      </c>
      <c r="S110">
        <v>4240</v>
      </c>
      <c r="T110" t="s">
        <v>9386</v>
      </c>
    </row>
    <row r="111" spans="2:20" x14ac:dyDescent="0.25">
      <c r="B111" t="s">
        <v>169</v>
      </c>
      <c r="C111">
        <v>2016</v>
      </c>
      <c r="D111" t="s">
        <v>315</v>
      </c>
      <c r="E111" t="s">
        <v>456</v>
      </c>
      <c r="F111" t="s">
        <v>8337</v>
      </c>
      <c r="G111" t="s">
        <v>794</v>
      </c>
      <c r="H111">
        <v>91</v>
      </c>
      <c r="I111" t="s">
        <v>8807</v>
      </c>
      <c r="J111" t="s">
        <v>8398</v>
      </c>
      <c r="L111" t="s">
        <v>39</v>
      </c>
      <c r="N111" t="s">
        <v>8122</v>
      </c>
      <c r="R111">
        <v>257</v>
      </c>
      <c r="S111">
        <v>7115</v>
      </c>
      <c r="T111" t="s">
        <v>9386</v>
      </c>
    </row>
    <row r="112" spans="2:20" x14ac:dyDescent="0.25">
      <c r="B112" t="s">
        <v>169</v>
      </c>
      <c r="C112">
        <v>2016</v>
      </c>
      <c r="D112" t="s">
        <v>315</v>
      </c>
      <c r="E112" t="s">
        <v>456</v>
      </c>
      <c r="F112" t="s">
        <v>8337</v>
      </c>
      <c r="H112">
        <v>92</v>
      </c>
      <c r="I112" t="s">
        <v>8807</v>
      </c>
      <c r="J112" t="s">
        <v>8234</v>
      </c>
      <c r="L112" t="s">
        <v>85</v>
      </c>
      <c r="N112" t="s">
        <v>8122</v>
      </c>
      <c r="R112" t="s">
        <v>9386</v>
      </c>
      <c r="S112">
        <v>1929</v>
      </c>
      <c r="T112" t="s">
        <v>9386</v>
      </c>
    </row>
    <row r="113" spans="2:20" x14ac:dyDescent="0.25">
      <c r="B113" t="s">
        <v>169</v>
      </c>
      <c r="C113">
        <v>2016</v>
      </c>
      <c r="D113" t="s">
        <v>315</v>
      </c>
      <c r="E113" t="s">
        <v>456</v>
      </c>
      <c r="F113" t="s">
        <v>8337</v>
      </c>
      <c r="H113">
        <v>93</v>
      </c>
      <c r="I113" t="s">
        <v>8807</v>
      </c>
      <c r="J113" t="s">
        <v>224</v>
      </c>
      <c r="L113" t="s">
        <v>68</v>
      </c>
      <c r="N113" t="s">
        <v>8122</v>
      </c>
      <c r="R113" t="s">
        <v>9386</v>
      </c>
      <c r="S113">
        <v>1507</v>
      </c>
      <c r="T113" t="s">
        <v>9386</v>
      </c>
    </row>
    <row r="114" spans="2:20" x14ac:dyDescent="0.25">
      <c r="B114" t="s">
        <v>169</v>
      </c>
      <c r="C114">
        <v>2016</v>
      </c>
      <c r="D114" t="s">
        <v>315</v>
      </c>
      <c r="E114" t="s">
        <v>456</v>
      </c>
      <c r="F114" t="s">
        <v>8337</v>
      </c>
      <c r="H114">
        <v>94</v>
      </c>
      <c r="I114" t="s">
        <v>8807</v>
      </c>
      <c r="J114" t="s">
        <v>33</v>
      </c>
      <c r="L114" t="s">
        <v>62</v>
      </c>
      <c r="N114" t="s">
        <v>8122</v>
      </c>
      <c r="R114" t="s">
        <v>9386</v>
      </c>
      <c r="S114">
        <v>4780</v>
      </c>
      <c r="T114" t="s">
        <v>9386</v>
      </c>
    </row>
    <row r="115" spans="2:20" x14ac:dyDescent="0.25">
      <c r="B115" t="s">
        <v>169</v>
      </c>
      <c r="C115">
        <v>2016</v>
      </c>
      <c r="D115" t="s">
        <v>315</v>
      </c>
      <c r="E115" t="s">
        <v>456</v>
      </c>
      <c r="F115" t="s">
        <v>8337</v>
      </c>
      <c r="G115" t="s">
        <v>794</v>
      </c>
      <c r="H115">
        <v>95</v>
      </c>
      <c r="I115" t="s">
        <v>8807</v>
      </c>
      <c r="J115" t="s">
        <v>242</v>
      </c>
      <c r="L115" t="s">
        <v>138</v>
      </c>
      <c r="N115" t="s">
        <v>8122</v>
      </c>
      <c r="R115">
        <v>257</v>
      </c>
      <c r="S115">
        <v>4241</v>
      </c>
      <c r="T115" t="s">
        <v>9386</v>
      </c>
    </row>
    <row r="116" spans="2:20" x14ac:dyDescent="0.25">
      <c r="B116" t="s">
        <v>169</v>
      </c>
      <c r="C116">
        <v>2016</v>
      </c>
      <c r="D116" t="s">
        <v>315</v>
      </c>
      <c r="E116" t="s">
        <v>456</v>
      </c>
      <c r="F116" t="s">
        <v>8337</v>
      </c>
      <c r="H116">
        <v>96</v>
      </c>
      <c r="I116" t="s">
        <v>8807</v>
      </c>
      <c r="J116" t="s">
        <v>44</v>
      </c>
      <c r="L116" t="s">
        <v>12</v>
      </c>
      <c r="N116" t="s">
        <v>8122</v>
      </c>
      <c r="R116" t="s">
        <v>9386</v>
      </c>
      <c r="S116">
        <v>3887</v>
      </c>
      <c r="T116" t="s">
        <v>9386</v>
      </c>
    </row>
    <row r="117" spans="2:20" x14ac:dyDescent="0.25">
      <c r="B117" t="s">
        <v>169</v>
      </c>
      <c r="C117">
        <v>2016</v>
      </c>
      <c r="D117" t="s">
        <v>315</v>
      </c>
      <c r="E117" t="s">
        <v>456</v>
      </c>
      <c r="F117" t="s">
        <v>8337</v>
      </c>
      <c r="G117" t="s">
        <v>794</v>
      </c>
      <c r="H117">
        <v>97</v>
      </c>
      <c r="I117" t="s">
        <v>8807</v>
      </c>
      <c r="J117" t="s">
        <v>8183</v>
      </c>
      <c r="L117" t="s">
        <v>88</v>
      </c>
      <c r="N117" t="s">
        <v>8122</v>
      </c>
      <c r="R117">
        <v>257</v>
      </c>
      <c r="S117">
        <v>6921</v>
      </c>
      <c r="T117" t="s">
        <v>9386</v>
      </c>
    </row>
    <row r="118" spans="2:20" x14ac:dyDescent="0.25">
      <c r="B118" t="s">
        <v>169</v>
      </c>
      <c r="C118">
        <v>2016</v>
      </c>
      <c r="D118" t="s">
        <v>315</v>
      </c>
      <c r="E118" t="s">
        <v>456</v>
      </c>
      <c r="F118" t="s">
        <v>8337</v>
      </c>
      <c r="H118">
        <v>98</v>
      </c>
      <c r="I118" t="s">
        <v>8807</v>
      </c>
      <c r="J118" t="s">
        <v>8199</v>
      </c>
      <c r="L118" t="s">
        <v>138</v>
      </c>
      <c r="N118" t="s">
        <v>8122</v>
      </c>
      <c r="R118" t="s">
        <v>9386</v>
      </c>
      <c r="S118">
        <v>6924</v>
      </c>
      <c r="T118" t="s">
        <v>9386</v>
      </c>
    </row>
    <row r="119" spans="2:20" x14ac:dyDescent="0.25">
      <c r="B119" t="s">
        <v>169</v>
      </c>
      <c r="C119">
        <v>2016</v>
      </c>
      <c r="D119" t="s">
        <v>315</v>
      </c>
      <c r="E119" t="s">
        <v>456</v>
      </c>
      <c r="F119" t="s">
        <v>8337</v>
      </c>
      <c r="H119">
        <v>99</v>
      </c>
      <c r="I119" t="s">
        <v>8807</v>
      </c>
      <c r="J119" t="s">
        <v>8393</v>
      </c>
      <c r="L119" t="s">
        <v>15</v>
      </c>
      <c r="N119" t="s">
        <v>8122</v>
      </c>
      <c r="R119" t="s">
        <v>9386</v>
      </c>
      <c r="S119">
        <v>7107</v>
      </c>
      <c r="T119" t="s">
        <v>9386</v>
      </c>
    </row>
    <row r="120" spans="2:20" x14ac:dyDescent="0.25">
      <c r="B120" t="s">
        <v>169</v>
      </c>
      <c r="C120">
        <v>2016</v>
      </c>
      <c r="D120" t="s">
        <v>315</v>
      </c>
      <c r="E120" t="s">
        <v>456</v>
      </c>
      <c r="F120" t="s">
        <v>8337</v>
      </c>
      <c r="H120">
        <v>100</v>
      </c>
      <c r="I120" t="s">
        <v>8806</v>
      </c>
      <c r="J120" t="s">
        <v>255</v>
      </c>
      <c r="L120" t="s">
        <v>10</v>
      </c>
      <c r="N120" t="s">
        <v>8122</v>
      </c>
      <c r="R120" t="s">
        <v>9386</v>
      </c>
      <c r="S120">
        <v>1308</v>
      </c>
      <c r="T120" t="s">
        <v>9386</v>
      </c>
    </row>
    <row r="121" spans="2:20" x14ac:dyDescent="0.25">
      <c r="B121" t="s">
        <v>169</v>
      </c>
      <c r="C121">
        <v>2016</v>
      </c>
      <c r="D121" t="s">
        <v>315</v>
      </c>
      <c r="E121" t="s">
        <v>456</v>
      </c>
      <c r="F121" t="s">
        <v>8337</v>
      </c>
      <c r="H121">
        <v>100</v>
      </c>
      <c r="I121" t="s">
        <v>8812</v>
      </c>
      <c r="J121" t="s">
        <v>255</v>
      </c>
      <c r="L121" t="s">
        <v>10</v>
      </c>
      <c r="N121" t="s">
        <v>8122</v>
      </c>
      <c r="P121" t="s">
        <v>9341</v>
      </c>
      <c r="R121" t="s">
        <v>9386</v>
      </c>
      <c r="S121">
        <v>1308</v>
      </c>
      <c r="T121" t="s">
        <v>9386</v>
      </c>
    </row>
    <row r="122" spans="2:20" x14ac:dyDescent="0.25">
      <c r="B122" t="s">
        <v>169</v>
      </c>
      <c r="C122">
        <v>2016</v>
      </c>
      <c r="D122" t="s">
        <v>315</v>
      </c>
      <c r="E122" t="s">
        <v>456</v>
      </c>
      <c r="F122" t="s">
        <v>8337</v>
      </c>
      <c r="H122">
        <v>101</v>
      </c>
      <c r="I122" t="s">
        <v>8807</v>
      </c>
      <c r="J122" t="s">
        <v>8177</v>
      </c>
      <c r="L122" t="s">
        <v>39</v>
      </c>
      <c r="N122" t="s">
        <v>8122</v>
      </c>
      <c r="R122" t="s">
        <v>9386</v>
      </c>
      <c r="S122">
        <v>6939</v>
      </c>
      <c r="T122" t="s">
        <v>9386</v>
      </c>
    </row>
    <row r="123" spans="2:20" x14ac:dyDescent="0.25">
      <c r="B123" t="s">
        <v>169</v>
      </c>
      <c r="C123">
        <v>2016</v>
      </c>
      <c r="D123" t="s">
        <v>315</v>
      </c>
      <c r="E123" t="s">
        <v>456</v>
      </c>
      <c r="F123" t="s">
        <v>8337</v>
      </c>
      <c r="H123">
        <v>102</v>
      </c>
      <c r="I123" t="s">
        <v>8807</v>
      </c>
      <c r="J123" t="s">
        <v>8642</v>
      </c>
      <c r="L123" t="s">
        <v>10</v>
      </c>
      <c r="N123" t="s">
        <v>8122</v>
      </c>
      <c r="R123" t="s">
        <v>9386</v>
      </c>
      <c r="S123">
        <v>7205</v>
      </c>
      <c r="T123" t="s">
        <v>9386</v>
      </c>
    </row>
    <row r="124" spans="2:20" x14ac:dyDescent="0.25">
      <c r="B124" t="s">
        <v>169</v>
      </c>
      <c r="C124">
        <v>2016</v>
      </c>
      <c r="D124" t="s">
        <v>315</v>
      </c>
      <c r="E124" t="s">
        <v>456</v>
      </c>
      <c r="F124" t="s">
        <v>8337</v>
      </c>
      <c r="H124">
        <v>103</v>
      </c>
      <c r="I124" t="s">
        <v>8807</v>
      </c>
      <c r="J124" t="s">
        <v>272</v>
      </c>
      <c r="L124" t="s">
        <v>10</v>
      </c>
      <c r="N124" t="s">
        <v>8122</v>
      </c>
      <c r="O124" t="s">
        <v>8821</v>
      </c>
      <c r="R124" t="s">
        <v>9386</v>
      </c>
      <c r="S124">
        <v>6554</v>
      </c>
      <c r="T124" t="s">
        <v>9386</v>
      </c>
    </row>
    <row r="125" spans="2:20" x14ac:dyDescent="0.25">
      <c r="B125" t="s">
        <v>169</v>
      </c>
      <c r="C125">
        <v>2016</v>
      </c>
      <c r="D125" t="s">
        <v>315</v>
      </c>
      <c r="E125" t="s">
        <v>456</v>
      </c>
      <c r="F125" t="s">
        <v>8337</v>
      </c>
      <c r="H125">
        <v>104</v>
      </c>
      <c r="I125" t="s">
        <v>8807</v>
      </c>
      <c r="J125" t="s">
        <v>8142</v>
      </c>
      <c r="L125" t="s">
        <v>88</v>
      </c>
      <c r="N125" t="s">
        <v>8122</v>
      </c>
      <c r="R125" t="s">
        <v>9386</v>
      </c>
      <c r="S125">
        <v>6932</v>
      </c>
      <c r="T125" t="s">
        <v>9386</v>
      </c>
    </row>
    <row r="126" spans="2:20" x14ac:dyDescent="0.25">
      <c r="B126" t="s">
        <v>169</v>
      </c>
      <c r="C126">
        <v>2016</v>
      </c>
      <c r="D126" t="s">
        <v>315</v>
      </c>
      <c r="E126" t="s">
        <v>456</v>
      </c>
      <c r="F126" t="s">
        <v>8337</v>
      </c>
      <c r="H126">
        <v>105</v>
      </c>
      <c r="I126" t="s">
        <v>8807</v>
      </c>
      <c r="J126" t="s">
        <v>8167</v>
      </c>
      <c r="L126" t="s">
        <v>25</v>
      </c>
      <c r="N126" t="s">
        <v>8122</v>
      </c>
      <c r="R126" t="s">
        <v>9386</v>
      </c>
      <c r="S126">
        <v>6950</v>
      </c>
      <c r="T126" t="s">
        <v>9386</v>
      </c>
    </row>
    <row r="127" spans="2:20" x14ac:dyDescent="0.25">
      <c r="B127" t="s">
        <v>169</v>
      </c>
      <c r="C127">
        <v>2016</v>
      </c>
      <c r="D127" t="s">
        <v>315</v>
      </c>
      <c r="E127" t="s">
        <v>456</v>
      </c>
      <c r="F127" t="s">
        <v>8337</v>
      </c>
      <c r="H127">
        <v>106</v>
      </c>
      <c r="I127" t="s">
        <v>8807</v>
      </c>
      <c r="J127" t="s">
        <v>9380</v>
      </c>
      <c r="L127" t="s">
        <v>14</v>
      </c>
      <c r="N127" t="s">
        <v>8122</v>
      </c>
      <c r="R127" t="s">
        <v>9386</v>
      </c>
      <c r="S127" t="e">
        <v>#N/A</v>
      </c>
      <c r="T127" t="s">
        <v>9386</v>
      </c>
    </row>
    <row r="128" spans="2:20" x14ac:dyDescent="0.25">
      <c r="B128" t="s">
        <v>169</v>
      </c>
      <c r="C128">
        <v>2016</v>
      </c>
      <c r="D128" t="s">
        <v>315</v>
      </c>
      <c r="E128" t="s">
        <v>456</v>
      </c>
      <c r="F128" t="s">
        <v>8337</v>
      </c>
      <c r="H128">
        <v>107</v>
      </c>
      <c r="I128" t="s">
        <v>8807</v>
      </c>
      <c r="J128" t="s">
        <v>9379</v>
      </c>
      <c r="L128" t="s">
        <v>14</v>
      </c>
      <c r="N128" t="s">
        <v>8122</v>
      </c>
      <c r="R128" t="s">
        <v>9386</v>
      </c>
      <c r="S128" t="e">
        <v>#N/A</v>
      </c>
      <c r="T128" t="s">
        <v>9386</v>
      </c>
    </row>
    <row r="129" spans="2:20" x14ac:dyDescent="0.25">
      <c r="B129" t="s">
        <v>169</v>
      </c>
      <c r="C129">
        <v>2016</v>
      </c>
      <c r="D129" t="s">
        <v>315</v>
      </c>
      <c r="E129" t="s">
        <v>456</v>
      </c>
      <c r="F129" t="s">
        <v>8337</v>
      </c>
      <c r="H129">
        <v>108</v>
      </c>
      <c r="I129" t="s">
        <v>8807</v>
      </c>
      <c r="J129" t="s">
        <v>9378</v>
      </c>
      <c r="L129" t="s">
        <v>68</v>
      </c>
      <c r="N129" t="s">
        <v>8122</v>
      </c>
      <c r="R129" t="s">
        <v>9386</v>
      </c>
      <c r="S129" t="e">
        <v>#N/A</v>
      </c>
      <c r="T129" t="s">
        <v>9386</v>
      </c>
    </row>
    <row r="130" spans="2:20" x14ac:dyDescent="0.25">
      <c r="B130" t="s">
        <v>169</v>
      </c>
      <c r="C130">
        <v>2016</v>
      </c>
      <c r="D130" t="s">
        <v>315</v>
      </c>
      <c r="E130" t="s">
        <v>456</v>
      </c>
      <c r="F130" t="s">
        <v>8337</v>
      </c>
      <c r="H130">
        <v>109</v>
      </c>
      <c r="I130" t="s">
        <v>8807</v>
      </c>
      <c r="J130" t="s">
        <v>52</v>
      </c>
      <c r="L130" t="s">
        <v>83</v>
      </c>
      <c r="N130" t="s">
        <v>8122</v>
      </c>
      <c r="O130" t="s">
        <v>8821</v>
      </c>
      <c r="R130" t="s">
        <v>9386</v>
      </c>
      <c r="S130">
        <v>2969</v>
      </c>
      <c r="T130" t="s">
        <v>9386</v>
      </c>
    </row>
    <row r="131" spans="2:20" x14ac:dyDescent="0.25">
      <c r="B131" t="s">
        <v>169</v>
      </c>
      <c r="C131">
        <v>2016</v>
      </c>
      <c r="D131" t="s">
        <v>315</v>
      </c>
      <c r="E131" t="s">
        <v>456</v>
      </c>
      <c r="F131" t="s">
        <v>8337</v>
      </c>
      <c r="G131" t="s">
        <v>794</v>
      </c>
      <c r="H131">
        <v>110</v>
      </c>
      <c r="I131" t="s">
        <v>8807</v>
      </c>
      <c r="J131" t="s">
        <v>231</v>
      </c>
      <c r="L131" t="s">
        <v>62</v>
      </c>
      <c r="N131" t="s">
        <v>8122</v>
      </c>
      <c r="R131">
        <v>257</v>
      </c>
      <c r="S131">
        <v>3075</v>
      </c>
      <c r="T131" t="s">
        <v>9386</v>
      </c>
    </row>
    <row r="132" spans="2:20" x14ac:dyDescent="0.25">
      <c r="B132" t="s">
        <v>169</v>
      </c>
      <c r="C132">
        <v>2016</v>
      </c>
      <c r="D132" t="s">
        <v>315</v>
      </c>
      <c r="E132" t="s">
        <v>456</v>
      </c>
      <c r="F132" t="s">
        <v>8337</v>
      </c>
      <c r="H132">
        <v>111</v>
      </c>
      <c r="I132" t="s">
        <v>8807</v>
      </c>
      <c r="J132" t="s">
        <v>2745</v>
      </c>
      <c r="L132" t="s">
        <v>25</v>
      </c>
      <c r="N132" t="s">
        <v>8122</v>
      </c>
      <c r="R132" t="s">
        <v>9386</v>
      </c>
      <c r="S132">
        <v>1708</v>
      </c>
      <c r="T132" t="s">
        <v>9386</v>
      </c>
    </row>
    <row r="133" spans="2:20" x14ac:dyDescent="0.25">
      <c r="B133" t="s">
        <v>169</v>
      </c>
      <c r="C133">
        <v>2016</v>
      </c>
      <c r="D133" t="s">
        <v>315</v>
      </c>
      <c r="E133" t="s">
        <v>456</v>
      </c>
      <c r="F133" t="s">
        <v>8337</v>
      </c>
      <c r="H133">
        <v>112</v>
      </c>
      <c r="I133" t="s">
        <v>8807</v>
      </c>
      <c r="J133" t="s">
        <v>35</v>
      </c>
      <c r="L133" t="s">
        <v>17</v>
      </c>
      <c r="N133" t="s">
        <v>8122</v>
      </c>
      <c r="R133" t="s">
        <v>9386</v>
      </c>
      <c r="S133">
        <v>4675</v>
      </c>
      <c r="T133" t="s">
        <v>9386</v>
      </c>
    </row>
    <row r="134" spans="2:20" x14ac:dyDescent="0.25">
      <c r="B134" t="s">
        <v>169</v>
      </c>
      <c r="C134">
        <v>2016</v>
      </c>
      <c r="D134" t="s">
        <v>315</v>
      </c>
      <c r="E134" t="s">
        <v>456</v>
      </c>
      <c r="F134" t="s">
        <v>8337</v>
      </c>
      <c r="H134">
        <v>113</v>
      </c>
      <c r="I134" t="s">
        <v>8807</v>
      </c>
      <c r="J134" t="s">
        <v>8521</v>
      </c>
      <c r="L134" t="s">
        <v>12</v>
      </c>
      <c r="N134" t="s">
        <v>8122</v>
      </c>
      <c r="R134" t="s">
        <v>9386</v>
      </c>
      <c r="S134">
        <v>7116</v>
      </c>
      <c r="T134" t="s">
        <v>9386</v>
      </c>
    </row>
    <row r="135" spans="2:20" x14ac:dyDescent="0.25">
      <c r="B135" t="s">
        <v>169</v>
      </c>
      <c r="C135">
        <v>2016</v>
      </c>
      <c r="D135" t="s">
        <v>315</v>
      </c>
      <c r="E135" t="s">
        <v>456</v>
      </c>
      <c r="F135" t="s">
        <v>8337</v>
      </c>
      <c r="H135">
        <v>114</v>
      </c>
      <c r="I135" t="s">
        <v>8807</v>
      </c>
      <c r="J135" t="s">
        <v>8743</v>
      </c>
      <c r="L135" t="s">
        <v>25</v>
      </c>
      <c r="N135" t="s">
        <v>8122</v>
      </c>
      <c r="R135" t="s">
        <v>9386</v>
      </c>
      <c r="S135">
        <v>7169</v>
      </c>
      <c r="T135" t="s">
        <v>9386</v>
      </c>
    </row>
    <row r="136" spans="2:20" x14ac:dyDescent="0.25">
      <c r="B136" t="s">
        <v>169</v>
      </c>
      <c r="C136">
        <v>2016</v>
      </c>
      <c r="D136" t="s">
        <v>315</v>
      </c>
      <c r="E136" t="s">
        <v>456</v>
      </c>
      <c r="F136" t="s">
        <v>8337</v>
      </c>
      <c r="H136">
        <v>115</v>
      </c>
      <c r="I136" t="s">
        <v>8807</v>
      </c>
      <c r="J136" t="s">
        <v>1555</v>
      </c>
      <c r="L136" t="s">
        <v>23</v>
      </c>
      <c r="N136" t="s">
        <v>8122</v>
      </c>
      <c r="R136" t="s">
        <v>9386</v>
      </c>
      <c r="S136">
        <v>474</v>
      </c>
      <c r="T136" t="s">
        <v>9386</v>
      </c>
    </row>
    <row r="137" spans="2:20" x14ac:dyDescent="0.25">
      <c r="B137" t="s">
        <v>169</v>
      </c>
      <c r="C137">
        <v>2016</v>
      </c>
      <c r="D137" t="s">
        <v>315</v>
      </c>
      <c r="E137" t="s">
        <v>456</v>
      </c>
      <c r="F137" t="s">
        <v>8337</v>
      </c>
      <c r="H137">
        <v>116</v>
      </c>
      <c r="I137" t="s">
        <v>8807</v>
      </c>
      <c r="J137" t="s">
        <v>2257</v>
      </c>
      <c r="L137" t="s">
        <v>27</v>
      </c>
      <c r="N137" t="s">
        <v>8122</v>
      </c>
      <c r="R137" t="s">
        <v>9386</v>
      </c>
      <c r="S137">
        <v>1195</v>
      </c>
      <c r="T137" t="s">
        <v>9386</v>
      </c>
    </row>
    <row r="138" spans="2:20" x14ac:dyDescent="0.25">
      <c r="B138" t="s">
        <v>169</v>
      </c>
      <c r="C138">
        <v>2016</v>
      </c>
      <c r="D138" t="s">
        <v>315</v>
      </c>
      <c r="E138" t="s">
        <v>456</v>
      </c>
      <c r="F138" t="s">
        <v>8337</v>
      </c>
      <c r="H138">
        <v>117</v>
      </c>
      <c r="I138" t="s">
        <v>8807</v>
      </c>
      <c r="J138" t="s">
        <v>5339</v>
      </c>
      <c r="L138" t="s">
        <v>12</v>
      </c>
      <c r="N138" t="s">
        <v>8122</v>
      </c>
      <c r="R138" t="s">
        <v>9386</v>
      </c>
      <c r="S138">
        <v>4375</v>
      </c>
      <c r="T138" t="s">
        <v>9386</v>
      </c>
    </row>
    <row r="139" spans="2:20" x14ac:dyDescent="0.25">
      <c r="B139" t="s">
        <v>169</v>
      </c>
      <c r="C139">
        <v>2016</v>
      </c>
      <c r="D139" t="s">
        <v>315</v>
      </c>
      <c r="E139" t="s">
        <v>456</v>
      </c>
      <c r="F139" t="s">
        <v>8337</v>
      </c>
      <c r="H139">
        <v>118</v>
      </c>
      <c r="I139" t="s">
        <v>8807</v>
      </c>
      <c r="J139" t="s">
        <v>195</v>
      </c>
      <c r="L139" t="s">
        <v>129</v>
      </c>
      <c r="N139" t="s">
        <v>8122</v>
      </c>
      <c r="R139" t="s">
        <v>9386</v>
      </c>
      <c r="S139">
        <v>3900</v>
      </c>
      <c r="T139" t="s">
        <v>9386</v>
      </c>
    </row>
    <row r="140" spans="2:20" x14ac:dyDescent="0.25">
      <c r="B140" t="s">
        <v>169</v>
      </c>
      <c r="C140">
        <v>2016</v>
      </c>
      <c r="D140" t="s">
        <v>315</v>
      </c>
      <c r="E140" t="s">
        <v>456</v>
      </c>
      <c r="F140" t="s">
        <v>8337</v>
      </c>
      <c r="H140">
        <v>119</v>
      </c>
      <c r="I140" t="s">
        <v>8807</v>
      </c>
      <c r="J140" t="s">
        <v>8140</v>
      </c>
      <c r="L140" t="s">
        <v>25</v>
      </c>
      <c r="N140" t="s">
        <v>8122</v>
      </c>
      <c r="R140" t="s">
        <v>9386</v>
      </c>
      <c r="S140">
        <v>6967</v>
      </c>
      <c r="T140" t="s">
        <v>9386</v>
      </c>
    </row>
    <row r="141" spans="2:20" x14ac:dyDescent="0.25">
      <c r="B141" t="s">
        <v>169</v>
      </c>
      <c r="C141">
        <v>2016</v>
      </c>
      <c r="D141" t="s">
        <v>315</v>
      </c>
      <c r="E141" t="s">
        <v>456</v>
      </c>
      <c r="F141" t="s">
        <v>8337</v>
      </c>
      <c r="G141" t="s">
        <v>1165</v>
      </c>
      <c r="H141">
        <v>120</v>
      </c>
      <c r="I141" t="s">
        <v>8807</v>
      </c>
      <c r="J141" t="s">
        <v>92</v>
      </c>
      <c r="L141" t="s">
        <v>41</v>
      </c>
      <c r="N141" t="s">
        <v>8122</v>
      </c>
      <c r="R141">
        <v>649</v>
      </c>
      <c r="S141">
        <v>580</v>
      </c>
      <c r="T141" t="s">
        <v>9386</v>
      </c>
    </row>
    <row r="142" spans="2:20" x14ac:dyDescent="0.25">
      <c r="B142" t="s">
        <v>169</v>
      </c>
      <c r="C142">
        <v>2016</v>
      </c>
      <c r="D142" t="s">
        <v>315</v>
      </c>
      <c r="E142" t="s">
        <v>456</v>
      </c>
      <c r="F142" t="s">
        <v>8337</v>
      </c>
      <c r="G142" t="s">
        <v>794</v>
      </c>
      <c r="H142">
        <v>121</v>
      </c>
      <c r="I142" t="s">
        <v>8807</v>
      </c>
      <c r="J142" t="s">
        <v>8152</v>
      </c>
      <c r="L142" t="s">
        <v>12</v>
      </c>
      <c r="N142" t="s">
        <v>8122</v>
      </c>
      <c r="R142">
        <v>257</v>
      </c>
      <c r="S142">
        <v>6964</v>
      </c>
      <c r="T142" t="s">
        <v>9386</v>
      </c>
    </row>
    <row r="143" spans="2:20" x14ac:dyDescent="0.25">
      <c r="B143" t="s">
        <v>169</v>
      </c>
      <c r="C143">
        <v>2016</v>
      </c>
      <c r="D143" t="s">
        <v>315</v>
      </c>
      <c r="E143" t="s">
        <v>456</v>
      </c>
      <c r="F143" t="s">
        <v>8337</v>
      </c>
      <c r="H143">
        <v>122</v>
      </c>
      <c r="I143" t="s">
        <v>8807</v>
      </c>
      <c r="J143" t="s">
        <v>5685</v>
      </c>
      <c r="L143" t="s">
        <v>76</v>
      </c>
      <c r="N143" t="s">
        <v>8122</v>
      </c>
      <c r="R143" t="s">
        <v>9386</v>
      </c>
      <c r="S143">
        <v>4731</v>
      </c>
      <c r="T143" t="s">
        <v>9386</v>
      </c>
    </row>
    <row r="144" spans="2:20" x14ac:dyDescent="0.25">
      <c r="B144" t="s">
        <v>169</v>
      </c>
      <c r="C144">
        <v>2016</v>
      </c>
      <c r="D144" t="s">
        <v>315</v>
      </c>
      <c r="E144" t="s">
        <v>456</v>
      </c>
      <c r="F144" t="s">
        <v>8337</v>
      </c>
      <c r="H144">
        <v>123</v>
      </c>
      <c r="I144" t="s">
        <v>8807</v>
      </c>
      <c r="J144" t="s">
        <v>4078</v>
      </c>
      <c r="L144" t="s">
        <v>39</v>
      </c>
      <c r="N144" t="s">
        <v>8122</v>
      </c>
      <c r="R144" t="s">
        <v>9386</v>
      </c>
      <c r="S144">
        <v>3081</v>
      </c>
      <c r="T144" t="s">
        <v>9386</v>
      </c>
    </row>
    <row r="145" spans="2:20" x14ac:dyDescent="0.25">
      <c r="B145" t="s">
        <v>169</v>
      </c>
      <c r="C145">
        <v>2016</v>
      </c>
      <c r="D145" t="s">
        <v>315</v>
      </c>
      <c r="E145" t="s">
        <v>456</v>
      </c>
      <c r="F145" t="s">
        <v>8337</v>
      </c>
      <c r="H145">
        <v>124</v>
      </c>
      <c r="I145" t="s">
        <v>8807</v>
      </c>
      <c r="J145" t="s">
        <v>8153</v>
      </c>
      <c r="L145" t="s">
        <v>17</v>
      </c>
      <c r="N145" t="s">
        <v>8122</v>
      </c>
      <c r="R145" t="s">
        <v>9386</v>
      </c>
      <c r="S145">
        <v>6954</v>
      </c>
      <c r="T145" t="s">
        <v>9386</v>
      </c>
    </row>
    <row r="146" spans="2:20" x14ac:dyDescent="0.25">
      <c r="B146" t="s">
        <v>169</v>
      </c>
      <c r="C146">
        <v>2016</v>
      </c>
      <c r="D146" t="s">
        <v>315</v>
      </c>
      <c r="E146" t="s">
        <v>456</v>
      </c>
      <c r="F146" t="s">
        <v>8337</v>
      </c>
      <c r="G146" t="s">
        <v>9342</v>
      </c>
      <c r="H146">
        <v>125</v>
      </c>
      <c r="I146">
        <v>-1</v>
      </c>
      <c r="J146" t="s">
        <v>6</v>
      </c>
      <c r="L146" t="s">
        <v>39</v>
      </c>
      <c r="N146" t="s">
        <v>8122</v>
      </c>
      <c r="R146" t="e">
        <v>#N/A</v>
      </c>
      <c r="S146">
        <v>6864</v>
      </c>
      <c r="T146" t="s">
        <v>9386</v>
      </c>
    </row>
    <row r="147" spans="2:20" x14ac:dyDescent="0.25">
      <c r="B147" t="s">
        <v>169</v>
      </c>
      <c r="C147">
        <v>2016</v>
      </c>
      <c r="D147" t="s">
        <v>315</v>
      </c>
      <c r="E147" t="s">
        <v>456</v>
      </c>
      <c r="F147" t="s">
        <v>8337</v>
      </c>
      <c r="G147" t="s">
        <v>9342</v>
      </c>
      <c r="H147">
        <v>125</v>
      </c>
      <c r="I147">
        <v>-2</v>
      </c>
      <c r="J147" t="s">
        <v>72</v>
      </c>
      <c r="L147" t="s">
        <v>39</v>
      </c>
      <c r="N147" t="s">
        <v>8122</v>
      </c>
      <c r="R147" t="e">
        <v>#N/A</v>
      </c>
      <c r="S147">
        <v>1683</v>
      </c>
      <c r="T147" t="s">
        <v>9386</v>
      </c>
    </row>
    <row r="148" spans="2:20" x14ac:dyDescent="0.25">
      <c r="B148" t="s">
        <v>169</v>
      </c>
      <c r="C148">
        <v>2016</v>
      </c>
      <c r="D148" t="s">
        <v>315</v>
      </c>
      <c r="E148" t="s">
        <v>456</v>
      </c>
      <c r="F148" t="s">
        <v>8337</v>
      </c>
      <c r="G148" t="s">
        <v>9342</v>
      </c>
      <c r="H148">
        <v>125</v>
      </c>
      <c r="I148">
        <v>-3</v>
      </c>
      <c r="J148" t="s">
        <v>257</v>
      </c>
      <c r="L148" t="s">
        <v>77</v>
      </c>
      <c r="N148" t="s">
        <v>8122</v>
      </c>
      <c r="R148" t="e">
        <v>#N/A</v>
      </c>
      <c r="S148">
        <v>3138</v>
      </c>
      <c r="T148" t="s">
        <v>9386</v>
      </c>
    </row>
    <row r="149" spans="2:20" x14ac:dyDescent="0.25">
      <c r="B149" t="s">
        <v>169</v>
      </c>
      <c r="C149">
        <v>2016</v>
      </c>
      <c r="D149" t="s">
        <v>315</v>
      </c>
      <c r="E149" t="s">
        <v>456</v>
      </c>
      <c r="F149" t="s">
        <v>8337</v>
      </c>
      <c r="G149" t="s">
        <v>9377</v>
      </c>
      <c r="H149">
        <v>126</v>
      </c>
      <c r="I149">
        <v>-1</v>
      </c>
      <c r="J149" t="s">
        <v>65</v>
      </c>
      <c r="L149" t="s">
        <v>83</v>
      </c>
      <c r="N149" t="s">
        <v>8122</v>
      </c>
      <c r="R149" t="e">
        <v>#N/A</v>
      </c>
      <c r="S149">
        <v>2069</v>
      </c>
      <c r="T149" t="s">
        <v>9386</v>
      </c>
    </row>
    <row r="150" spans="2:20" x14ac:dyDescent="0.25">
      <c r="B150" t="s">
        <v>169</v>
      </c>
      <c r="C150">
        <v>2016</v>
      </c>
      <c r="D150" t="s">
        <v>315</v>
      </c>
      <c r="E150" t="s">
        <v>456</v>
      </c>
      <c r="F150" t="s">
        <v>8337</v>
      </c>
      <c r="G150" t="s">
        <v>9377</v>
      </c>
      <c r="H150">
        <v>126</v>
      </c>
      <c r="I150">
        <v>-2</v>
      </c>
      <c r="J150" t="s">
        <v>93</v>
      </c>
      <c r="L150" t="s">
        <v>138</v>
      </c>
      <c r="N150" t="s">
        <v>8122</v>
      </c>
      <c r="R150" t="e">
        <v>#N/A</v>
      </c>
      <c r="S150">
        <v>574</v>
      </c>
      <c r="T150" t="s">
        <v>9386</v>
      </c>
    </row>
    <row r="151" spans="2:20" x14ac:dyDescent="0.25">
      <c r="B151" t="s">
        <v>169</v>
      </c>
      <c r="C151">
        <v>2016</v>
      </c>
      <c r="D151" t="s">
        <v>315</v>
      </c>
      <c r="E151" t="s">
        <v>456</v>
      </c>
      <c r="F151" t="s">
        <v>8337</v>
      </c>
      <c r="H151">
        <v>127</v>
      </c>
      <c r="I151" t="s">
        <v>8807</v>
      </c>
      <c r="J151" t="s">
        <v>8163</v>
      </c>
      <c r="L151" t="s">
        <v>39</v>
      </c>
      <c r="N151" t="s">
        <v>8122</v>
      </c>
      <c r="O151" t="s">
        <v>8821</v>
      </c>
      <c r="R151" t="s">
        <v>9386</v>
      </c>
      <c r="S151">
        <v>6977</v>
      </c>
      <c r="T151" t="s">
        <v>9386</v>
      </c>
    </row>
    <row r="152" spans="2:20" x14ac:dyDescent="0.25">
      <c r="B152" t="s">
        <v>169</v>
      </c>
      <c r="C152">
        <v>2016</v>
      </c>
      <c r="D152" t="s">
        <v>315</v>
      </c>
      <c r="E152" t="s">
        <v>456</v>
      </c>
      <c r="F152" t="s">
        <v>8337</v>
      </c>
      <c r="H152">
        <v>128</v>
      </c>
      <c r="I152" t="s">
        <v>8807</v>
      </c>
      <c r="J152" t="s">
        <v>216</v>
      </c>
      <c r="L152" t="s">
        <v>31</v>
      </c>
      <c r="N152" t="s">
        <v>8122</v>
      </c>
      <c r="R152" t="s">
        <v>9386</v>
      </c>
      <c r="S152">
        <v>2357</v>
      </c>
      <c r="T152" t="s">
        <v>9386</v>
      </c>
    </row>
    <row r="153" spans="2:20" x14ac:dyDescent="0.25">
      <c r="B153" t="s">
        <v>169</v>
      </c>
      <c r="C153">
        <v>2016</v>
      </c>
      <c r="D153" t="s">
        <v>315</v>
      </c>
      <c r="E153" t="s">
        <v>456</v>
      </c>
      <c r="F153" t="s">
        <v>8337</v>
      </c>
      <c r="H153">
        <v>129</v>
      </c>
      <c r="I153" t="s">
        <v>8807</v>
      </c>
      <c r="J153" t="s">
        <v>8654</v>
      </c>
      <c r="L153" t="s">
        <v>25</v>
      </c>
      <c r="N153" t="s">
        <v>8122</v>
      </c>
      <c r="R153" t="s">
        <v>9386</v>
      </c>
      <c r="S153">
        <v>7260</v>
      </c>
      <c r="T153" t="s">
        <v>9386</v>
      </c>
    </row>
    <row r="154" spans="2:20" x14ac:dyDescent="0.25">
      <c r="B154" t="s">
        <v>169</v>
      </c>
      <c r="C154">
        <v>2016</v>
      </c>
      <c r="D154" t="s">
        <v>315</v>
      </c>
      <c r="E154" t="s">
        <v>456</v>
      </c>
      <c r="F154" t="s">
        <v>8337</v>
      </c>
      <c r="H154">
        <v>130</v>
      </c>
      <c r="I154" t="s">
        <v>8807</v>
      </c>
      <c r="J154" t="s">
        <v>243</v>
      </c>
      <c r="L154" t="s">
        <v>88</v>
      </c>
      <c r="N154" t="s">
        <v>8122</v>
      </c>
      <c r="R154" t="s">
        <v>9386</v>
      </c>
      <c r="S154">
        <v>463</v>
      </c>
      <c r="T154" t="s">
        <v>9386</v>
      </c>
    </row>
    <row r="155" spans="2:20" x14ac:dyDescent="0.25">
      <c r="B155" t="s">
        <v>169</v>
      </c>
      <c r="C155">
        <v>2016</v>
      </c>
      <c r="D155" t="s">
        <v>315</v>
      </c>
      <c r="E155" t="s">
        <v>456</v>
      </c>
      <c r="F155" t="s">
        <v>8337</v>
      </c>
      <c r="H155">
        <v>131</v>
      </c>
      <c r="I155" t="s">
        <v>8807</v>
      </c>
      <c r="J155" t="s">
        <v>1586</v>
      </c>
      <c r="L155" t="s">
        <v>76</v>
      </c>
      <c r="N155" t="s">
        <v>8122</v>
      </c>
      <c r="R155" t="s">
        <v>9386</v>
      </c>
      <c r="S155">
        <v>508</v>
      </c>
      <c r="T155" t="s">
        <v>9386</v>
      </c>
    </row>
    <row r="156" spans="2:20" x14ac:dyDescent="0.25">
      <c r="B156" t="s">
        <v>169</v>
      </c>
      <c r="C156">
        <v>2016</v>
      </c>
      <c r="D156" t="s">
        <v>315</v>
      </c>
      <c r="E156" t="s">
        <v>456</v>
      </c>
      <c r="F156" t="s">
        <v>8337</v>
      </c>
      <c r="G156" t="s">
        <v>794</v>
      </c>
      <c r="H156">
        <v>132</v>
      </c>
      <c r="I156" t="s">
        <v>8806</v>
      </c>
      <c r="J156" t="s">
        <v>9376</v>
      </c>
      <c r="L156" t="s">
        <v>10</v>
      </c>
      <c r="N156" t="s">
        <v>8122</v>
      </c>
      <c r="R156">
        <v>257</v>
      </c>
      <c r="S156" t="e">
        <v>#N/A</v>
      </c>
      <c r="T156" t="s">
        <v>9386</v>
      </c>
    </row>
    <row r="157" spans="2:20" x14ac:dyDescent="0.25">
      <c r="B157" t="s">
        <v>169</v>
      </c>
      <c r="C157">
        <v>2016</v>
      </c>
      <c r="D157" t="s">
        <v>315</v>
      </c>
      <c r="E157" t="s">
        <v>456</v>
      </c>
      <c r="F157" t="s">
        <v>8337</v>
      </c>
      <c r="G157" t="s">
        <v>794</v>
      </c>
      <c r="H157">
        <v>132</v>
      </c>
      <c r="I157" t="s">
        <v>8812</v>
      </c>
      <c r="J157" t="s">
        <v>9376</v>
      </c>
      <c r="L157" t="s">
        <v>10</v>
      </c>
      <c r="N157" t="s">
        <v>8122</v>
      </c>
      <c r="P157" t="s">
        <v>9362</v>
      </c>
      <c r="R157">
        <v>257</v>
      </c>
      <c r="S157" t="e">
        <v>#N/A</v>
      </c>
      <c r="T157" t="s">
        <v>9386</v>
      </c>
    </row>
    <row r="158" spans="2:20" x14ac:dyDescent="0.25">
      <c r="B158" t="s">
        <v>169</v>
      </c>
      <c r="C158">
        <v>2016</v>
      </c>
      <c r="D158" t="s">
        <v>315</v>
      </c>
      <c r="E158" t="s">
        <v>456</v>
      </c>
      <c r="F158" t="s">
        <v>8337</v>
      </c>
      <c r="H158">
        <v>133</v>
      </c>
      <c r="I158" t="s">
        <v>8806</v>
      </c>
      <c r="J158" t="s">
        <v>268</v>
      </c>
      <c r="L158" t="s">
        <v>23</v>
      </c>
      <c r="N158" t="s">
        <v>8122</v>
      </c>
      <c r="O158" t="s">
        <v>8821</v>
      </c>
      <c r="R158" t="s">
        <v>9386</v>
      </c>
      <c r="S158">
        <v>481</v>
      </c>
      <c r="T158" t="s">
        <v>9386</v>
      </c>
    </row>
    <row r="159" spans="2:20" x14ac:dyDescent="0.25">
      <c r="B159" t="s">
        <v>169</v>
      </c>
      <c r="C159">
        <v>2016</v>
      </c>
      <c r="D159" t="s">
        <v>315</v>
      </c>
      <c r="E159" t="s">
        <v>456</v>
      </c>
      <c r="F159" t="s">
        <v>8337</v>
      </c>
      <c r="H159">
        <v>133</v>
      </c>
      <c r="I159" t="s">
        <v>8812</v>
      </c>
      <c r="J159" t="s">
        <v>268</v>
      </c>
      <c r="L159" t="s">
        <v>23</v>
      </c>
      <c r="N159" t="s">
        <v>8122</v>
      </c>
      <c r="P159" t="s">
        <v>9375</v>
      </c>
      <c r="R159" t="s">
        <v>9386</v>
      </c>
      <c r="S159">
        <v>481</v>
      </c>
      <c r="T159" t="s">
        <v>9386</v>
      </c>
    </row>
    <row r="160" spans="2:20" x14ac:dyDescent="0.25">
      <c r="B160" t="s">
        <v>169</v>
      </c>
      <c r="C160">
        <v>2016</v>
      </c>
      <c r="D160" t="s">
        <v>315</v>
      </c>
      <c r="E160" t="s">
        <v>456</v>
      </c>
      <c r="F160" t="s">
        <v>8337</v>
      </c>
      <c r="H160">
        <v>134</v>
      </c>
      <c r="I160" t="s">
        <v>8806</v>
      </c>
      <c r="J160" t="s">
        <v>8</v>
      </c>
      <c r="L160" t="s">
        <v>14</v>
      </c>
      <c r="N160" t="s">
        <v>8122</v>
      </c>
      <c r="R160" t="s">
        <v>9386</v>
      </c>
      <c r="S160">
        <v>6836</v>
      </c>
      <c r="T160" t="s">
        <v>9386</v>
      </c>
    </row>
    <row r="161" spans="2:20" x14ac:dyDescent="0.25">
      <c r="B161" t="s">
        <v>169</v>
      </c>
      <c r="C161">
        <v>2016</v>
      </c>
      <c r="D161" t="s">
        <v>315</v>
      </c>
      <c r="E161" t="s">
        <v>456</v>
      </c>
      <c r="F161" t="s">
        <v>8337</v>
      </c>
      <c r="H161">
        <v>134</v>
      </c>
      <c r="I161" t="s">
        <v>8812</v>
      </c>
      <c r="J161" t="s">
        <v>8</v>
      </c>
      <c r="L161" t="s">
        <v>14</v>
      </c>
      <c r="N161" t="s">
        <v>8122</v>
      </c>
      <c r="P161" t="s">
        <v>9374</v>
      </c>
      <c r="R161" t="s">
        <v>9386</v>
      </c>
      <c r="S161">
        <v>6836</v>
      </c>
      <c r="T161" t="s">
        <v>9386</v>
      </c>
    </row>
    <row r="162" spans="2:20" x14ac:dyDescent="0.25">
      <c r="B162" t="s">
        <v>169</v>
      </c>
      <c r="C162">
        <v>2016</v>
      </c>
      <c r="D162" t="s">
        <v>315</v>
      </c>
      <c r="E162" t="s">
        <v>456</v>
      </c>
      <c r="F162" t="s">
        <v>8337</v>
      </c>
      <c r="H162">
        <v>135</v>
      </c>
      <c r="I162" t="s">
        <v>8807</v>
      </c>
      <c r="J162" t="s">
        <v>2751</v>
      </c>
      <c r="L162" t="s">
        <v>51</v>
      </c>
      <c r="N162" t="s">
        <v>8122</v>
      </c>
      <c r="R162" t="s">
        <v>9386</v>
      </c>
      <c r="S162">
        <v>1715</v>
      </c>
      <c r="T162" t="s">
        <v>9386</v>
      </c>
    </row>
    <row r="163" spans="2:20" x14ac:dyDescent="0.25">
      <c r="B163" t="s">
        <v>169</v>
      </c>
      <c r="C163">
        <v>2016</v>
      </c>
      <c r="D163" t="s">
        <v>315</v>
      </c>
      <c r="E163" t="s">
        <v>456</v>
      </c>
      <c r="F163" t="s">
        <v>8337</v>
      </c>
      <c r="H163">
        <v>136</v>
      </c>
      <c r="I163" t="s">
        <v>8807</v>
      </c>
      <c r="J163" t="s">
        <v>5701</v>
      </c>
      <c r="L163" t="s">
        <v>28</v>
      </c>
      <c r="N163" t="s">
        <v>8122</v>
      </c>
      <c r="R163" t="s">
        <v>9386</v>
      </c>
      <c r="S163">
        <v>4749</v>
      </c>
      <c r="T163" t="s">
        <v>9386</v>
      </c>
    </row>
    <row r="164" spans="2:20" x14ac:dyDescent="0.25">
      <c r="B164" t="s">
        <v>169</v>
      </c>
      <c r="C164">
        <v>2016</v>
      </c>
      <c r="D164" t="s">
        <v>315</v>
      </c>
      <c r="E164" t="s">
        <v>456</v>
      </c>
      <c r="F164" t="s">
        <v>8337</v>
      </c>
      <c r="H164">
        <v>137</v>
      </c>
      <c r="I164" t="s">
        <v>8807</v>
      </c>
      <c r="J164" t="s">
        <v>8130</v>
      </c>
      <c r="L164" t="s">
        <v>16</v>
      </c>
      <c r="N164" t="s">
        <v>8122</v>
      </c>
      <c r="R164" t="s">
        <v>9386</v>
      </c>
      <c r="S164">
        <v>6934</v>
      </c>
      <c r="T164" t="s">
        <v>9386</v>
      </c>
    </row>
    <row r="165" spans="2:20" x14ac:dyDescent="0.25">
      <c r="B165" t="s">
        <v>169</v>
      </c>
      <c r="C165">
        <v>2016</v>
      </c>
      <c r="D165" t="s">
        <v>315</v>
      </c>
      <c r="E165" t="s">
        <v>456</v>
      </c>
      <c r="F165" t="s">
        <v>8337</v>
      </c>
      <c r="H165">
        <v>138</v>
      </c>
      <c r="I165" t="s">
        <v>8807</v>
      </c>
      <c r="J165" t="s">
        <v>55</v>
      </c>
      <c r="L165" t="s">
        <v>22</v>
      </c>
      <c r="N165" t="s">
        <v>8122</v>
      </c>
      <c r="R165" t="s">
        <v>9386</v>
      </c>
      <c r="S165">
        <v>2572</v>
      </c>
      <c r="T165" t="s">
        <v>9386</v>
      </c>
    </row>
    <row r="166" spans="2:20" x14ac:dyDescent="0.25">
      <c r="B166" t="s">
        <v>169</v>
      </c>
      <c r="C166">
        <v>2016</v>
      </c>
      <c r="D166" t="s">
        <v>315</v>
      </c>
      <c r="E166" t="s">
        <v>456</v>
      </c>
      <c r="F166" t="s">
        <v>8337</v>
      </c>
      <c r="H166">
        <v>139</v>
      </c>
      <c r="I166" t="s">
        <v>8806</v>
      </c>
      <c r="J166" t="s">
        <v>7733</v>
      </c>
      <c r="L166" t="s">
        <v>39</v>
      </c>
      <c r="N166" t="s">
        <v>8122</v>
      </c>
      <c r="R166" t="s">
        <v>9386</v>
      </c>
      <c r="S166">
        <v>6889</v>
      </c>
      <c r="T166" t="s">
        <v>9386</v>
      </c>
    </row>
    <row r="167" spans="2:20" x14ac:dyDescent="0.25">
      <c r="B167" t="s">
        <v>169</v>
      </c>
      <c r="C167">
        <v>2016</v>
      </c>
      <c r="D167" t="s">
        <v>315</v>
      </c>
      <c r="E167" t="s">
        <v>456</v>
      </c>
      <c r="F167" t="s">
        <v>8337</v>
      </c>
      <c r="H167">
        <v>139</v>
      </c>
      <c r="I167" t="s">
        <v>8812</v>
      </c>
      <c r="J167" t="s">
        <v>7733</v>
      </c>
      <c r="L167" t="s">
        <v>39</v>
      </c>
      <c r="N167" t="s">
        <v>8122</v>
      </c>
      <c r="P167" t="s">
        <v>9372</v>
      </c>
      <c r="R167" t="s">
        <v>9386</v>
      </c>
      <c r="S167">
        <v>6889</v>
      </c>
      <c r="T167" t="s">
        <v>9386</v>
      </c>
    </row>
    <row r="168" spans="2:20" x14ac:dyDescent="0.25">
      <c r="B168" t="s">
        <v>169</v>
      </c>
      <c r="C168">
        <v>2016</v>
      </c>
      <c r="D168" t="s">
        <v>315</v>
      </c>
      <c r="E168" t="s">
        <v>456</v>
      </c>
      <c r="F168" t="s">
        <v>8337</v>
      </c>
      <c r="G168" t="s">
        <v>794</v>
      </c>
      <c r="H168">
        <v>140</v>
      </c>
      <c r="I168" t="s">
        <v>8807</v>
      </c>
      <c r="J168" t="s">
        <v>209</v>
      </c>
      <c r="L168" t="s">
        <v>71</v>
      </c>
      <c r="N168" t="s">
        <v>8122</v>
      </c>
      <c r="R168">
        <v>257</v>
      </c>
      <c r="S168">
        <v>1400</v>
      </c>
      <c r="T168" t="s">
        <v>9386</v>
      </c>
    </row>
    <row r="169" spans="2:20" x14ac:dyDescent="0.25">
      <c r="B169" t="s">
        <v>169</v>
      </c>
      <c r="C169">
        <v>2016</v>
      </c>
      <c r="D169" t="s">
        <v>315</v>
      </c>
      <c r="E169" t="s">
        <v>456</v>
      </c>
      <c r="F169" t="s">
        <v>8337</v>
      </c>
      <c r="H169">
        <v>141</v>
      </c>
      <c r="I169" t="s">
        <v>8807</v>
      </c>
      <c r="J169" t="s">
        <v>2755</v>
      </c>
      <c r="L169" t="s">
        <v>17</v>
      </c>
      <c r="N169" t="s">
        <v>8122</v>
      </c>
      <c r="O169" t="s">
        <v>8821</v>
      </c>
      <c r="R169" t="s">
        <v>9386</v>
      </c>
      <c r="S169">
        <v>6896</v>
      </c>
      <c r="T169" t="s">
        <v>9386</v>
      </c>
    </row>
    <row r="170" spans="2:20" x14ac:dyDescent="0.25">
      <c r="B170" t="s">
        <v>169</v>
      </c>
      <c r="C170">
        <v>2016</v>
      </c>
      <c r="D170" t="s">
        <v>315</v>
      </c>
      <c r="E170" t="s">
        <v>456</v>
      </c>
      <c r="F170" t="s">
        <v>8337</v>
      </c>
      <c r="H170">
        <v>142</v>
      </c>
      <c r="I170" t="s">
        <v>8807</v>
      </c>
      <c r="J170" t="s">
        <v>204</v>
      </c>
      <c r="L170" t="s">
        <v>27</v>
      </c>
      <c r="N170" t="s">
        <v>8122</v>
      </c>
      <c r="R170" t="s">
        <v>9386</v>
      </c>
      <c r="S170">
        <v>1364</v>
      </c>
      <c r="T170" t="s">
        <v>9386</v>
      </c>
    </row>
    <row r="171" spans="2:20" x14ac:dyDescent="0.25">
      <c r="B171" t="s">
        <v>169</v>
      </c>
      <c r="C171">
        <v>2016</v>
      </c>
      <c r="D171" t="s">
        <v>315</v>
      </c>
      <c r="E171" t="s">
        <v>456</v>
      </c>
      <c r="F171" t="s">
        <v>8337</v>
      </c>
      <c r="H171">
        <v>143</v>
      </c>
      <c r="I171" t="s">
        <v>8807</v>
      </c>
      <c r="J171" t="s">
        <v>6056</v>
      </c>
      <c r="L171" t="s">
        <v>51</v>
      </c>
      <c r="N171" t="s">
        <v>8122</v>
      </c>
      <c r="R171" t="s">
        <v>9386</v>
      </c>
      <c r="S171">
        <v>5126</v>
      </c>
      <c r="T171" t="s">
        <v>9386</v>
      </c>
    </row>
    <row r="172" spans="2:20" x14ac:dyDescent="0.25">
      <c r="B172" t="s">
        <v>169</v>
      </c>
      <c r="C172">
        <v>2016</v>
      </c>
      <c r="D172" t="s">
        <v>315</v>
      </c>
      <c r="E172" t="s">
        <v>456</v>
      </c>
      <c r="F172" t="s">
        <v>8337</v>
      </c>
      <c r="H172">
        <v>144</v>
      </c>
      <c r="I172" t="s">
        <v>8807</v>
      </c>
      <c r="J172" t="s">
        <v>8720</v>
      </c>
      <c r="L172" t="s">
        <v>62</v>
      </c>
      <c r="N172" t="s">
        <v>8122</v>
      </c>
      <c r="R172" t="s">
        <v>9386</v>
      </c>
      <c r="S172">
        <v>7251</v>
      </c>
      <c r="T172" t="s">
        <v>9386</v>
      </c>
    </row>
    <row r="173" spans="2:20" x14ac:dyDescent="0.25">
      <c r="B173" t="s">
        <v>169</v>
      </c>
      <c r="C173">
        <v>2016</v>
      </c>
      <c r="D173" t="s">
        <v>315</v>
      </c>
      <c r="E173" t="s">
        <v>456</v>
      </c>
      <c r="F173" t="s">
        <v>8337</v>
      </c>
      <c r="H173">
        <v>145</v>
      </c>
      <c r="I173" t="s">
        <v>8807</v>
      </c>
      <c r="J173" t="s">
        <v>4849</v>
      </c>
      <c r="L173" t="s">
        <v>28</v>
      </c>
      <c r="N173" t="s">
        <v>8122</v>
      </c>
      <c r="R173" t="s">
        <v>9386</v>
      </c>
      <c r="S173" t="e">
        <v>#N/A</v>
      </c>
      <c r="T173" t="s">
        <v>9386</v>
      </c>
    </row>
    <row r="174" spans="2:20" x14ac:dyDescent="0.25">
      <c r="B174" t="s">
        <v>169</v>
      </c>
      <c r="C174">
        <v>2016</v>
      </c>
      <c r="D174" t="s">
        <v>315</v>
      </c>
      <c r="E174" t="s">
        <v>456</v>
      </c>
      <c r="F174" t="s">
        <v>8337</v>
      </c>
      <c r="H174">
        <v>146</v>
      </c>
      <c r="I174" t="s">
        <v>8807</v>
      </c>
      <c r="J174" t="s">
        <v>269</v>
      </c>
      <c r="L174" t="s">
        <v>14</v>
      </c>
      <c r="N174" t="s">
        <v>8122</v>
      </c>
      <c r="O174" t="s">
        <v>8821</v>
      </c>
      <c r="R174" t="s">
        <v>9386</v>
      </c>
      <c r="S174">
        <v>6106</v>
      </c>
      <c r="T174" t="s">
        <v>9386</v>
      </c>
    </row>
    <row r="175" spans="2:20" x14ac:dyDescent="0.25">
      <c r="B175" t="s">
        <v>169</v>
      </c>
      <c r="C175">
        <v>2016</v>
      </c>
      <c r="D175" t="s">
        <v>315</v>
      </c>
      <c r="E175" t="s">
        <v>456</v>
      </c>
      <c r="F175" t="s">
        <v>8337</v>
      </c>
      <c r="H175">
        <v>147</v>
      </c>
      <c r="I175" t="s">
        <v>8807</v>
      </c>
      <c r="J175" t="s">
        <v>251</v>
      </c>
      <c r="L175" t="s">
        <v>129</v>
      </c>
      <c r="N175" t="s">
        <v>8122</v>
      </c>
      <c r="R175" t="s">
        <v>9386</v>
      </c>
      <c r="S175">
        <v>2094</v>
      </c>
      <c r="T175" t="s">
        <v>9386</v>
      </c>
    </row>
    <row r="176" spans="2:20" x14ac:dyDescent="0.25">
      <c r="B176" t="s">
        <v>169</v>
      </c>
      <c r="C176">
        <v>2016</v>
      </c>
      <c r="D176" t="s">
        <v>315</v>
      </c>
      <c r="E176" t="s">
        <v>456</v>
      </c>
      <c r="F176" t="s">
        <v>8337</v>
      </c>
      <c r="H176">
        <v>148</v>
      </c>
      <c r="I176" t="s">
        <v>8807</v>
      </c>
      <c r="J176" t="s">
        <v>8188</v>
      </c>
      <c r="L176" t="s">
        <v>17</v>
      </c>
      <c r="N176" t="s">
        <v>8122</v>
      </c>
      <c r="R176" t="s">
        <v>9386</v>
      </c>
      <c r="S176">
        <v>6976</v>
      </c>
      <c r="T176" t="s">
        <v>9386</v>
      </c>
    </row>
    <row r="177" spans="2:20" x14ac:dyDescent="0.25">
      <c r="B177" t="s">
        <v>169</v>
      </c>
      <c r="C177">
        <v>2016</v>
      </c>
      <c r="D177" t="s">
        <v>315</v>
      </c>
      <c r="E177" t="s">
        <v>456</v>
      </c>
      <c r="F177" t="s">
        <v>8337</v>
      </c>
      <c r="H177">
        <v>149</v>
      </c>
      <c r="I177" t="s">
        <v>8807</v>
      </c>
      <c r="J177" t="s">
        <v>9373</v>
      </c>
      <c r="L177" t="s">
        <v>68</v>
      </c>
      <c r="N177" t="s">
        <v>8122</v>
      </c>
      <c r="R177" t="s">
        <v>9386</v>
      </c>
      <c r="S177" t="e">
        <v>#N/A</v>
      </c>
      <c r="T177" t="s">
        <v>9386</v>
      </c>
    </row>
    <row r="178" spans="2:20" x14ac:dyDescent="0.25">
      <c r="B178" t="s">
        <v>169</v>
      </c>
      <c r="C178">
        <v>2016</v>
      </c>
      <c r="D178" t="s">
        <v>315</v>
      </c>
      <c r="E178" t="s">
        <v>456</v>
      </c>
      <c r="F178" t="s">
        <v>8337</v>
      </c>
      <c r="H178">
        <v>150</v>
      </c>
      <c r="I178" t="s">
        <v>8806</v>
      </c>
      <c r="J178" t="s">
        <v>72</v>
      </c>
      <c r="L178" t="s">
        <v>39</v>
      </c>
      <c r="N178" t="s">
        <v>8122</v>
      </c>
      <c r="R178" t="s">
        <v>9386</v>
      </c>
      <c r="S178">
        <v>1683</v>
      </c>
      <c r="T178" t="s">
        <v>9386</v>
      </c>
    </row>
    <row r="179" spans="2:20" x14ac:dyDescent="0.25">
      <c r="B179" t="s">
        <v>169</v>
      </c>
      <c r="C179">
        <v>2016</v>
      </c>
      <c r="D179" t="s">
        <v>315</v>
      </c>
      <c r="E179" t="s">
        <v>456</v>
      </c>
      <c r="F179" t="s">
        <v>8337</v>
      </c>
      <c r="H179">
        <v>150</v>
      </c>
      <c r="I179" t="s">
        <v>8812</v>
      </c>
      <c r="J179" t="s">
        <v>72</v>
      </c>
      <c r="L179" t="s">
        <v>39</v>
      </c>
      <c r="N179" t="s">
        <v>8122</v>
      </c>
      <c r="P179" t="s">
        <v>9372</v>
      </c>
      <c r="R179" t="s">
        <v>9386</v>
      </c>
      <c r="S179">
        <v>1683</v>
      </c>
      <c r="T179" t="s">
        <v>9386</v>
      </c>
    </row>
    <row r="180" spans="2:20" x14ac:dyDescent="0.25">
      <c r="B180" t="s">
        <v>169</v>
      </c>
      <c r="C180">
        <v>2016</v>
      </c>
      <c r="D180" t="s">
        <v>315</v>
      </c>
      <c r="E180" t="s">
        <v>456</v>
      </c>
      <c r="F180" t="s">
        <v>8337</v>
      </c>
      <c r="H180">
        <v>151</v>
      </c>
      <c r="I180" t="s">
        <v>8807</v>
      </c>
      <c r="J180" t="s">
        <v>45</v>
      </c>
      <c r="L180" t="s">
        <v>77</v>
      </c>
      <c r="N180" t="s">
        <v>8122</v>
      </c>
      <c r="R180" t="s">
        <v>9386</v>
      </c>
      <c r="S180">
        <v>3843</v>
      </c>
      <c r="T180" t="s">
        <v>9386</v>
      </c>
    </row>
    <row r="181" spans="2:20" x14ac:dyDescent="0.25">
      <c r="B181" t="s">
        <v>169</v>
      </c>
      <c r="C181">
        <v>2016</v>
      </c>
      <c r="D181" t="s">
        <v>315</v>
      </c>
      <c r="E181" t="s">
        <v>456</v>
      </c>
      <c r="F181" t="s">
        <v>8337</v>
      </c>
      <c r="H181">
        <v>152</v>
      </c>
      <c r="I181" t="s">
        <v>8807</v>
      </c>
      <c r="J181" t="s">
        <v>5232</v>
      </c>
      <c r="L181" t="s">
        <v>32</v>
      </c>
      <c r="N181" t="s">
        <v>8122</v>
      </c>
      <c r="R181" t="s">
        <v>9386</v>
      </c>
      <c r="S181">
        <v>4264</v>
      </c>
      <c r="T181" t="s">
        <v>9386</v>
      </c>
    </row>
    <row r="182" spans="2:20" x14ac:dyDescent="0.25">
      <c r="B182" t="s">
        <v>169</v>
      </c>
      <c r="C182">
        <v>2016</v>
      </c>
      <c r="D182" t="s">
        <v>315</v>
      </c>
      <c r="E182" t="s">
        <v>456</v>
      </c>
      <c r="F182" t="s">
        <v>8337</v>
      </c>
      <c r="H182">
        <v>153</v>
      </c>
      <c r="I182" t="s">
        <v>8807</v>
      </c>
      <c r="J182" t="s">
        <v>4219</v>
      </c>
      <c r="L182" t="s">
        <v>77</v>
      </c>
      <c r="N182" t="s">
        <v>8122</v>
      </c>
      <c r="R182" t="s">
        <v>9386</v>
      </c>
      <c r="S182">
        <v>3226</v>
      </c>
      <c r="T182" t="s">
        <v>9386</v>
      </c>
    </row>
    <row r="183" spans="2:20" x14ac:dyDescent="0.25">
      <c r="B183" t="s">
        <v>169</v>
      </c>
      <c r="C183">
        <v>2016</v>
      </c>
      <c r="D183" t="s">
        <v>315</v>
      </c>
      <c r="E183" t="s">
        <v>456</v>
      </c>
      <c r="F183" t="s">
        <v>8337</v>
      </c>
      <c r="H183">
        <v>154</v>
      </c>
      <c r="I183" t="s">
        <v>8806</v>
      </c>
      <c r="J183" t="s">
        <v>4030</v>
      </c>
      <c r="L183" t="s">
        <v>16</v>
      </c>
      <c r="N183" t="s">
        <v>8122</v>
      </c>
      <c r="R183" t="s">
        <v>9386</v>
      </c>
      <c r="S183">
        <v>3030</v>
      </c>
      <c r="T183" t="s">
        <v>9386</v>
      </c>
    </row>
    <row r="184" spans="2:20" x14ac:dyDescent="0.25">
      <c r="B184" t="s">
        <v>169</v>
      </c>
      <c r="C184">
        <v>2016</v>
      </c>
      <c r="D184" t="s">
        <v>315</v>
      </c>
      <c r="E184" t="s">
        <v>456</v>
      </c>
      <c r="F184" t="s">
        <v>8337</v>
      </c>
      <c r="H184">
        <v>154</v>
      </c>
      <c r="I184" t="s">
        <v>8812</v>
      </c>
      <c r="J184" t="s">
        <v>4030</v>
      </c>
      <c r="L184" t="s">
        <v>16</v>
      </c>
      <c r="N184" t="s">
        <v>8122</v>
      </c>
      <c r="P184" t="s">
        <v>9341</v>
      </c>
      <c r="R184" t="s">
        <v>9386</v>
      </c>
      <c r="S184">
        <v>3030</v>
      </c>
      <c r="T184" t="s">
        <v>9386</v>
      </c>
    </row>
    <row r="185" spans="2:20" x14ac:dyDescent="0.25">
      <c r="B185" t="s">
        <v>169</v>
      </c>
      <c r="C185">
        <v>2016</v>
      </c>
      <c r="D185" t="s">
        <v>315</v>
      </c>
      <c r="E185" t="s">
        <v>456</v>
      </c>
      <c r="F185" t="s">
        <v>8337</v>
      </c>
      <c r="G185" t="s">
        <v>1073</v>
      </c>
      <c r="H185">
        <v>155</v>
      </c>
      <c r="I185" t="s">
        <v>8807</v>
      </c>
      <c r="J185" t="s">
        <v>27</v>
      </c>
      <c r="L185" t="s">
        <v>27</v>
      </c>
      <c r="N185" t="s">
        <v>8122</v>
      </c>
      <c r="R185">
        <v>552</v>
      </c>
      <c r="S185">
        <v>5069</v>
      </c>
      <c r="T185" t="s">
        <v>9386</v>
      </c>
    </row>
    <row r="186" spans="2:20" x14ac:dyDescent="0.25">
      <c r="B186" t="s">
        <v>169</v>
      </c>
      <c r="C186">
        <v>2016</v>
      </c>
      <c r="D186" t="s">
        <v>315</v>
      </c>
      <c r="E186" t="s">
        <v>456</v>
      </c>
      <c r="F186" t="s">
        <v>8337</v>
      </c>
      <c r="H186">
        <v>156</v>
      </c>
      <c r="I186" t="s">
        <v>8807</v>
      </c>
      <c r="J186" t="s">
        <v>2436</v>
      </c>
      <c r="L186" t="s">
        <v>86</v>
      </c>
      <c r="N186" t="s">
        <v>8122</v>
      </c>
      <c r="R186" t="s">
        <v>9386</v>
      </c>
      <c r="S186">
        <v>1380</v>
      </c>
      <c r="T186" t="s">
        <v>9386</v>
      </c>
    </row>
    <row r="187" spans="2:20" x14ac:dyDescent="0.25">
      <c r="B187" t="s">
        <v>169</v>
      </c>
      <c r="C187">
        <v>2016</v>
      </c>
      <c r="D187" t="s">
        <v>315</v>
      </c>
      <c r="E187" t="s">
        <v>456</v>
      </c>
      <c r="F187" t="s">
        <v>8337</v>
      </c>
      <c r="H187">
        <v>157</v>
      </c>
      <c r="I187" t="s">
        <v>8807</v>
      </c>
      <c r="J187" t="s">
        <v>9371</v>
      </c>
      <c r="L187" t="s">
        <v>23</v>
      </c>
      <c r="N187" t="s">
        <v>8122</v>
      </c>
      <c r="O187" t="s">
        <v>8821</v>
      </c>
      <c r="R187" t="s">
        <v>9386</v>
      </c>
      <c r="S187" t="e">
        <v>#N/A</v>
      </c>
      <c r="T187" t="s">
        <v>9386</v>
      </c>
    </row>
    <row r="188" spans="2:20" x14ac:dyDescent="0.25">
      <c r="B188" t="s">
        <v>169</v>
      </c>
      <c r="C188">
        <v>2016</v>
      </c>
      <c r="D188" t="s">
        <v>315</v>
      </c>
      <c r="E188" t="s">
        <v>456</v>
      </c>
      <c r="F188" t="s">
        <v>8337</v>
      </c>
      <c r="H188">
        <v>158</v>
      </c>
      <c r="I188" t="s">
        <v>8807</v>
      </c>
      <c r="J188" t="s">
        <v>9370</v>
      </c>
      <c r="L188" t="s">
        <v>85</v>
      </c>
      <c r="N188" t="s">
        <v>8122</v>
      </c>
      <c r="R188" t="s">
        <v>9386</v>
      </c>
      <c r="S188" t="e">
        <v>#N/A</v>
      </c>
      <c r="T188" t="s">
        <v>9386</v>
      </c>
    </row>
    <row r="189" spans="2:20" x14ac:dyDescent="0.25">
      <c r="B189" t="s">
        <v>169</v>
      </c>
      <c r="C189">
        <v>2016</v>
      </c>
      <c r="D189" t="s">
        <v>315</v>
      </c>
      <c r="E189" t="s">
        <v>456</v>
      </c>
      <c r="F189" t="s">
        <v>8337</v>
      </c>
      <c r="H189">
        <v>159</v>
      </c>
      <c r="I189" t="s">
        <v>8807</v>
      </c>
      <c r="J189" t="s">
        <v>3479</v>
      </c>
      <c r="L189" t="s">
        <v>138</v>
      </c>
      <c r="N189" t="s">
        <v>8122</v>
      </c>
      <c r="R189" t="s">
        <v>9386</v>
      </c>
      <c r="S189">
        <v>2468</v>
      </c>
      <c r="T189" t="s">
        <v>9386</v>
      </c>
    </row>
    <row r="190" spans="2:20" x14ac:dyDescent="0.25">
      <c r="B190" t="s">
        <v>169</v>
      </c>
      <c r="C190">
        <v>2016</v>
      </c>
      <c r="D190" t="s">
        <v>315</v>
      </c>
      <c r="E190" t="s">
        <v>456</v>
      </c>
      <c r="F190" t="s">
        <v>8337</v>
      </c>
      <c r="H190">
        <v>160</v>
      </c>
      <c r="I190" t="s">
        <v>8807</v>
      </c>
      <c r="J190" t="s">
        <v>220</v>
      </c>
      <c r="L190" t="s">
        <v>76</v>
      </c>
      <c r="N190" t="s">
        <v>8122</v>
      </c>
      <c r="R190" t="s">
        <v>9386</v>
      </c>
      <c r="S190">
        <v>1622</v>
      </c>
      <c r="T190" t="s">
        <v>9386</v>
      </c>
    </row>
    <row r="191" spans="2:20" x14ac:dyDescent="0.25">
      <c r="B191" t="s">
        <v>169</v>
      </c>
      <c r="C191">
        <v>2016</v>
      </c>
      <c r="D191" t="s">
        <v>315</v>
      </c>
      <c r="E191" t="s">
        <v>456</v>
      </c>
      <c r="F191" t="s">
        <v>8337</v>
      </c>
      <c r="H191">
        <v>161</v>
      </c>
      <c r="I191" t="s">
        <v>8807</v>
      </c>
      <c r="J191" t="s">
        <v>6244</v>
      </c>
      <c r="L191" t="s">
        <v>31</v>
      </c>
      <c r="N191" t="s">
        <v>8122</v>
      </c>
      <c r="R191" t="s">
        <v>9386</v>
      </c>
      <c r="S191">
        <v>5319</v>
      </c>
      <c r="T191" t="s">
        <v>9386</v>
      </c>
    </row>
    <row r="192" spans="2:20" x14ac:dyDescent="0.25">
      <c r="B192" t="s">
        <v>169</v>
      </c>
      <c r="C192">
        <v>2016</v>
      </c>
      <c r="D192" t="s">
        <v>315</v>
      </c>
      <c r="E192" t="s">
        <v>456</v>
      </c>
      <c r="F192" t="s">
        <v>8337</v>
      </c>
      <c r="G192" t="s">
        <v>979</v>
      </c>
      <c r="H192">
        <v>162</v>
      </c>
      <c r="I192">
        <v>-1</v>
      </c>
      <c r="J192" t="s">
        <v>44</v>
      </c>
      <c r="L192" t="s">
        <v>12</v>
      </c>
      <c r="N192" t="s">
        <v>8122</v>
      </c>
      <c r="R192">
        <v>451</v>
      </c>
      <c r="S192">
        <v>3887</v>
      </c>
      <c r="T192" t="s">
        <v>9386</v>
      </c>
    </row>
    <row r="193" spans="2:20" x14ac:dyDescent="0.25">
      <c r="B193" t="s">
        <v>169</v>
      </c>
      <c r="C193">
        <v>2016</v>
      </c>
      <c r="D193" t="s">
        <v>315</v>
      </c>
      <c r="E193" t="s">
        <v>456</v>
      </c>
      <c r="F193" t="s">
        <v>8337</v>
      </c>
      <c r="G193" t="s">
        <v>979</v>
      </c>
      <c r="H193">
        <v>162</v>
      </c>
      <c r="I193">
        <v>-2</v>
      </c>
      <c r="J193" t="s">
        <v>260</v>
      </c>
      <c r="L193" t="s">
        <v>12</v>
      </c>
      <c r="N193" t="s">
        <v>8122</v>
      </c>
      <c r="R193">
        <v>451</v>
      </c>
      <c r="S193">
        <v>3947</v>
      </c>
      <c r="T193" t="s">
        <v>9386</v>
      </c>
    </row>
    <row r="194" spans="2:20" x14ac:dyDescent="0.25">
      <c r="B194" t="s">
        <v>169</v>
      </c>
      <c r="C194">
        <v>2016</v>
      </c>
      <c r="D194" t="s">
        <v>315</v>
      </c>
      <c r="E194" t="s">
        <v>456</v>
      </c>
      <c r="F194" t="s">
        <v>8337</v>
      </c>
      <c r="G194" t="s">
        <v>979</v>
      </c>
      <c r="H194">
        <v>162</v>
      </c>
      <c r="I194">
        <v>-3</v>
      </c>
      <c r="J194" t="s">
        <v>75</v>
      </c>
      <c r="L194" t="s">
        <v>85</v>
      </c>
      <c r="N194" t="s">
        <v>8122</v>
      </c>
      <c r="R194">
        <v>451</v>
      </c>
      <c r="S194">
        <v>1582</v>
      </c>
      <c r="T194" t="s">
        <v>9386</v>
      </c>
    </row>
    <row r="195" spans="2:20" x14ac:dyDescent="0.25">
      <c r="B195" t="s">
        <v>169</v>
      </c>
      <c r="C195">
        <v>2016</v>
      </c>
      <c r="D195" t="s">
        <v>315</v>
      </c>
      <c r="E195" t="s">
        <v>456</v>
      </c>
      <c r="F195" t="s">
        <v>8337</v>
      </c>
      <c r="H195">
        <v>163</v>
      </c>
      <c r="I195" t="s">
        <v>8807</v>
      </c>
      <c r="J195" t="s">
        <v>4561</v>
      </c>
      <c r="L195" t="s">
        <v>17</v>
      </c>
      <c r="N195" t="s">
        <v>8122</v>
      </c>
      <c r="R195" t="s">
        <v>9386</v>
      </c>
      <c r="S195">
        <v>3569</v>
      </c>
      <c r="T195" t="s">
        <v>9386</v>
      </c>
    </row>
    <row r="196" spans="2:20" x14ac:dyDescent="0.25">
      <c r="B196" t="s">
        <v>169</v>
      </c>
      <c r="C196">
        <v>2016</v>
      </c>
      <c r="D196" t="s">
        <v>315</v>
      </c>
      <c r="E196" t="s">
        <v>456</v>
      </c>
      <c r="F196" t="s">
        <v>8337</v>
      </c>
      <c r="H196">
        <v>164</v>
      </c>
      <c r="I196" t="s">
        <v>8807</v>
      </c>
      <c r="J196" t="s">
        <v>8444</v>
      </c>
      <c r="L196" t="s">
        <v>138</v>
      </c>
      <c r="N196" t="s">
        <v>8122</v>
      </c>
      <c r="R196" t="s">
        <v>9386</v>
      </c>
      <c r="S196">
        <v>7032</v>
      </c>
      <c r="T196" t="s">
        <v>9386</v>
      </c>
    </row>
    <row r="197" spans="2:20" x14ac:dyDescent="0.25">
      <c r="B197" t="s">
        <v>169</v>
      </c>
      <c r="C197">
        <v>2016</v>
      </c>
      <c r="D197" t="s">
        <v>315</v>
      </c>
      <c r="E197" t="s">
        <v>456</v>
      </c>
      <c r="F197" t="s">
        <v>8337</v>
      </c>
      <c r="H197">
        <v>165</v>
      </c>
      <c r="I197" t="s">
        <v>8807</v>
      </c>
      <c r="J197" t="s">
        <v>99</v>
      </c>
      <c r="L197" t="s">
        <v>76</v>
      </c>
      <c r="N197" t="s">
        <v>8122</v>
      </c>
      <c r="R197" t="s">
        <v>9386</v>
      </c>
      <c r="S197">
        <v>501</v>
      </c>
      <c r="T197" t="s">
        <v>9386</v>
      </c>
    </row>
    <row r="198" spans="2:20" x14ac:dyDescent="0.25">
      <c r="B198" t="s">
        <v>169</v>
      </c>
      <c r="C198">
        <v>2016</v>
      </c>
      <c r="D198" t="s">
        <v>315</v>
      </c>
      <c r="E198" t="s">
        <v>456</v>
      </c>
      <c r="F198" t="s">
        <v>8337</v>
      </c>
      <c r="G198" t="s">
        <v>979</v>
      </c>
      <c r="H198">
        <v>166</v>
      </c>
      <c r="I198">
        <v>-1</v>
      </c>
      <c r="J198" t="s">
        <v>256</v>
      </c>
      <c r="L198" t="s">
        <v>88</v>
      </c>
      <c r="N198" t="s">
        <v>8122</v>
      </c>
      <c r="R198">
        <v>451</v>
      </c>
      <c r="S198">
        <v>5232</v>
      </c>
      <c r="T198" t="s">
        <v>9386</v>
      </c>
    </row>
    <row r="199" spans="2:20" x14ac:dyDescent="0.25">
      <c r="B199" t="s">
        <v>169</v>
      </c>
      <c r="C199">
        <v>2016</v>
      </c>
      <c r="D199" t="s">
        <v>315</v>
      </c>
      <c r="E199" t="s">
        <v>456</v>
      </c>
      <c r="F199" t="s">
        <v>8337</v>
      </c>
      <c r="G199" t="s">
        <v>979</v>
      </c>
      <c r="H199">
        <v>166</v>
      </c>
      <c r="I199">
        <v>-2</v>
      </c>
      <c r="J199" t="s">
        <v>235</v>
      </c>
      <c r="L199" t="s">
        <v>77</v>
      </c>
      <c r="N199" t="s">
        <v>8122</v>
      </c>
      <c r="R199">
        <v>451</v>
      </c>
      <c r="S199">
        <v>716</v>
      </c>
      <c r="T199" t="s">
        <v>9386</v>
      </c>
    </row>
    <row r="200" spans="2:20" x14ac:dyDescent="0.25">
      <c r="B200" t="s">
        <v>169</v>
      </c>
      <c r="C200">
        <v>2016</v>
      </c>
      <c r="D200" t="s">
        <v>315</v>
      </c>
      <c r="E200" t="s">
        <v>456</v>
      </c>
      <c r="F200" t="s">
        <v>8337</v>
      </c>
      <c r="G200" t="s">
        <v>979</v>
      </c>
      <c r="H200">
        <v>166</v>
      </c>
      <c r="I200">
        <v>-3</v>
      </c>
      <c r="J200" t="s">
        <v>250</v>
      </c>
      <c r="L200" t="s">
        <v>68</v>
      </c>
      <c r="N200" t="s">
        <v>8122</v>
      </c>
      <c r="R200">
        <v>451</v>
      </c>
      <c r="S200">
        <v>5102</v>
      </c>
      <c r="T200" t="s">
        <v>9386</v>
      </c>
    </row>
    <row r="201" spans="2:20" x14ac:dyDescent="0.25">
      <c r="B201" t="s">
        <v>169</v>
      </c>
      <c r="C201">
        <v>2016</v>
      </c>
      <c r="D201" t="s">
        <v>315</v>
      </c>
      <c r="E201" t="s">
        <v>456</v>
      </c>
      <c r="F201" t="s">
        <v>8337</v>
      </c>
      <c r="H201">
        <v>167</v>
      </c>
      <c r="I201" t="s">
        <v>8807</v>
      </c>
      <c r="J201" t="s">
        <v>4123</v>
      </c>
      <c r="L201" t="s">
        <v>27</v>
      </c>
      <c r="N201" t="s">
        <v>8122</v>
      </c>
      <c r="R201" t="s">
        <v>9386</v>
      </c>
      <c r="S201">
        <v>3128</v>
      </c>
      <c r="T201" t="s">
        <v>9386</v>
      </c>
    </row>
    <row r="202" spans="2:20" x14ac:dyDescent="0.25">
      <c r="B202" t="s">
        <v>169</v>
      </c>
      <c r="C202">
        <v>2016</v>
      </c>
      <c r="D202" t="s">
        <v>315</v>
      </c>
      <c r="E202" t="s">
        <v>456</v>
      </c>
      <c r="F202" t="s">
        <v>8337</v>
      </c>
      <c r="H202">
        <v>168</v>
      </c>
      <c r="I202" t="s">
        <v>8807</v>
      </c>
      <c r="J202" t="s">
        <v>8159</v>
      </c>
      <c r="L202" t="s">
        <v>27</v>
      </c>
      <c r="N202" t="s">
        <v>8122</v>
      </c>
      <c r="R202" t="s">
        <v>9386</v>
      </c>
      <c r="S202">
        <v>6961</v>
      </c>
      <c r="T202" t="s">
        <v>9386</v>
      </c>
    </row>
    <row r="203" spans="2:20" x14ac:dyDescent="0.25">
      <c r="B203" t="s">
        <v>169</v>
      </c>
      <c r="C203">
        <v>2016</v>
      </c>
      <c r="D203" t="s">
        <v>315</v>
      </c>
      <c r="E203" t="s">
        <v>456</v>
      </c>
      <c r="F203" t="s">
        <v>8337</v>
      </c>
      <c r="H203">
        <v>169</v>
      </c>
      <c r="I203" t="s">
        <v>8807</v>
      </c>
      <c r="J203" t="s">
        <v>9369</v>
      </c>
      <c r="L203" t="s">
        <v>22</v>
      </c>
      <c r="N203" t="s">
        <v>8122</v>
      </c>
      <c r="R203" t="s">
        <v>9386</v>
      </c>
      <c r="S203" t="e">
        <v>#N/A</v>
      </c>
      <c r="T203" t="s">
        <v>9386</v>
      </c>
    </row>
    <row r="204" spans="2:20" x14ac:dyDescent="0.25">
      <c r="B204" t="s">
        <v>169</v>
      </c>
      <c r="C204">
        <v>2016</v>
      </c>
      <c r="D204" t="s">
        <v>315</v>
      </c>
      <c r="E204" t="s">
        <v>456</v>
      </c>
      <c r="F204" t="s">
        <v>8337</v>
      </c>
      <c r="H204">
        <v>170</v>
      </c>
      <c r="I204" t="s">
        <v>8807</v>
      </c>
      <c r="J204" t="s">
        <v>2460</v>
      </c>
      <c r="L204" t="s">
        <v>51</v>
      </c>
      <c r="N204" t="s">
        <v>8122</v>
      </c>
      <c r="R204" t="s">
        <v>9386</v>
      </c>
      <c r="S204">
        <v>1407</v>
      </c>
      <c r="T204" t="s">
        <v>9386</v>
      </c>
    </row>
    <row r="205" spans="2:20" x14ac:dyDescent="0.25">
      <c r="B205" t="s">
        <v>169</v>
      </c>
      <c r="C205">
        <v>2016</v>
      </c>
      <c r="D205" t="s">
        <v>315</v>
      </c>
      <c r="E205" t="s">
        <v>456</v>
      </c>
      <c r="F205" t="s">
        <v>8337</v>
      </c>
      <c r="H205">
        <v>171</v>
      </c>
      <c r="I205" t="s">
        <v>8807</v>
      </c>
      <c r="J205" t="s">
        <v>5612</v>
      </c>
      <c r="L205" t="s">
        <v>16</v>
      </c>
      <c r="N205" t="s">
        <v>8122</v>
      </c>
      <c r="R205" t="s">
        <v>9386</v>
      </c>
      <c r="S205">
        <v>4655</v>
      </c>
      <c r="T205" t="s">
        <v>9386</v>
      </c>
    </row>
    <row r="206" spans="2:20" x14ac:dyDescent="0.25">
      <c r="B206" t="s">
        <v>169</v>
      </c>
      <c r="C206">
        <v>2016</v>
      </c>
      <c r="D206" t="s">
        <v>315</v>
      </c>
      <c r="E206" t="s">
        <v>456</v>
      </c>
      <c r="F206" t="s">
        <v>8337</v>
      </c>
      <c r="H206">
        <v>172</v>
      </c>
      <c r="I206" t="s">
        <v>8807</v>
      </c>
      <c r="J206" t="s">
        <v>9368</v>
      </c>
      <c r="L206" t="s">
        <v>129</v>
      </c>
      <c r="N206" t="s">
        <v>8122</v>
      </c>
      <c r="R206" t="s">
        <v>9386</v>
      </c>
      <c r="S206" t="e">
        <v>#N/A</v>
      </c>
      <c r="T206" t="s">
        <v>9386</v>
      </c>
    </row>
    <row r="207" spans="2:20" x14ac:dyDescent="0.25">
      <c r="B207" t="s">
        <v>169</v>
      </c>
      <c r="C207">
        <v>2016</v>
      </c>
      <c r="D207" t="s">
        <v>315</v>
      </c>
      <c r="E207" t="s">
        <v>456</v>
      </c>
      <c r="F207" t="s">
        <v>8337</v>
      </c>
      <c r="H207">
        <v>173</v>
      </c>
      <c r="I207" t="s">
        <v>8806</v>
      </c>
      <c r="J207" t="s">
        <v>234</v>
      </c>
      <c r="L207" t="s">
        <v>76</v>
      </c>
      <c r="N207" t="s">
        <v>8122</v>
      </c>
      <c r="R207" t="s">
        <v>9386</v>
      </c>
      <c r="S207">
        <v>3882</v>
      </c>
      <c r="T207" t="s">
        <v>9386</v>
      </c>
    </row>
    <row r="208" spans="2:20" x14ac:dyDescent="0.25">
      <c r="B208" t="s">
        <v>169</v>
      </c>
      <c r="C208">
        <v>2016</v>
      </c>
      <c r="D208" t="s">
        <v>315</v>
      </c>
      <c r="E208" t="s">
        <v>456</v>
      </c>
      <c r="F208" t="s">
        <v>8337</v>
      </c>
      <c r="H208">
        <v>173</v>
      </c>
      <c r="I208" t="s">
        <v>8812</v>
      </c>
      <c r="J208" t="s">
        <v>234</v>
      </c>
      <c r="L208" t="s">
        <v>76</v>
      </c>
      <c r="N208" t="s">
        <v>8122</v>
      </c>
      <c r="P208" t="s">
        <v>9341</v>
      </c>
      <c r="R208" t="s">
        <v>9386</v>
      </c>
      <c r="S208">
        <v>3882</v>
      </c>
      <c r="T208" t="s">
        <v>9386</v>
      </c>
    </row>
    <row r="209" spans="2:20" x14ac:dyDescent="0.25">
      <c r="B209" t="s">
        <v>169</v>
      </c>
      <c r="C209">
        <v>2016</v>
      </c>
      <c r="D209" t="s">
        <v>315</v>
      </c>
      <c r="E209" t="s">
        <v>456</v>
      </c>
      <c r="F209" t="s">
        <v>8337</v>
      </c>
      <c r="H209">
        <v>173</v>
      </c>
      <c r="I209" t="s">
        <v>9243</v>
      </c>
      <c r="J209" t="s">
        <v>234</v>
      </c>
      <c r="L209" t="s">
        <v>76</v>
      </c>
      <c r="N209" t="s">
        <v>8122</v>
      </c>
      <c r="P209" t="s">
        <v>9367</v>
      </c>
      <c r="R209" t="s">
        <v>9386</v>
      </c>
      <c r="S209">
        <v>3882</v>
      </c>
      <c r="T209" t="s">
        <v>9386</v>
      </c>
    </row>
    <row r="210" spans="2:20" x14ac:dyDescent="0.25">
      <c r="B210" t="s">
        <v>169</v>
      </c>
      <c r="C210">
        <v>2016</v>
      </c>
      <c r="D210" t="s">
        <v>315</v>
      </c>
      <c r="E210" t="s">
        <v>456</v>
      </c>
      <c r="F210" t="s">
        <v>8337</v>
      </c>
      <c r="H210">
        <v>174</v>
      </c>
      <c r="I210" t="s">
        <v>8807</v>
      </c>
      <c r="J210" t="s">
        <v>4379</v>
      </c>
      <c r="L210" t="s">
        <v>138</v>
      </c>
      <c r="N210" t="s">
        <v>8122</v>
      </c>
      <c r="R210" t="s">
        <v>9386</v>
      </c>
      <c r="S210">
        <v>3388</v>
      </c>
      <c r="T210" t="s">
        <v>9386</v>
      </c>
    </row>
    <row r="211" spans="2:20" x14ac:dyDescent="0.25">
      <c r="B211" t="s">
        <v>169</v>
      </c>
      <c r="C211">
        <v>2016</v>
      </c>
      <c r="D211" t="s">
        <v>315</v>
      </c>
      <c r="E211" t="s">
        <v>456</v>
      </c>
      <c r="F211" t="s">
        <v>8337</v>
      </c>
      <c r="H211">
        <v>175</v>
      </c>
      <c r="I211" t="s">
        <v>8806</v>
      </c>
      <c r="J211" t="s">
        <v>247</v>
      </c>
      <c r="L211" t="s">
        <v>85</v>
      </c>
      <c r="N211" t="s">
        <v>8122</v>
      </c>
      <c r="R211" t="s">
        <v>9386</v>
      </c>
      <c r="S211">
        <v>4488</v>
      </c>
      <c r="T211" t="s">
        <v>9386</v>
      </c>
    </row>
    <row r="212" spans="2:20" x14ac:dyDescent="0.25">
      <c r="B212" t="s">
        <v>169</v>
      </c>
      <c r="C212">
        <v>2016</v>
      </c>
      <c r="D212" t="s">
        <v>315</v>
      </c>
      <c r="E212" t="s">
        <v>456</v>
      </c>
      <c r="F212" t="s">
        <v>8337</v>
      </c>
      <c r="H212">
        <v>175</v>
      </c>
      <c r="I212" t="s">
        <v>8812</v>
      </c>
      <c r="J212" t="s">
        <v>247</v>
      </c>
      <c r="L212" t="s">
        <v>85</v>
      </c>
      <c r="N212" t="s">
        <v>8122</v>
      </c>
      <c r="P212" t="s">
        <v>9341</v>
      </c>
      <c r="R212" t="s">
        <v>9386</v>
      </c>
      <c r="S212">
        <v>4488</v>
      </c>
      <c r="T212" t="s">
        <v>9386</v>
      </c>
    </row>
    <row r="213" spans="2:20" x14ac:dyDescent="0.25">
      <c r="B213" t="s">
        <v>169</v>
      </c>
      <c r="C213">
        <v>2016</v>
      </c>
      <c r="D213" t="s">
        <v>315</v>
      </c>
      <c r="E213" t="s">
        <v>456</v>
      </c>
      <c r="F213" t="s">
        <v>8337</v>
      </c>
      <c r="H213">
        <v>176</v>
      </c>
      <c r="I213" t="s">
        <v>8807</v>
      </c>
      <c r="J213" t="s">
        <v>2221</v>
      </c>
      <c r="L213" t="s">
        <v>73</v>
      </c>
      <c r="N213" t="s">
        <v>8122</v>
      </c>
      <c r="R213" t="s">
        <v>9386</v>
      </c>
      <c r="S213">
        <v>1159</v>
      </c>
      <c r="T213" t="s">
        <v>9386</v>
      </c>
    </row>
    <row r="214" spans="2:20" x14ac:dyDescent="0.25">
      <c r="B214" t="s">
        <v>169</v>
      </c>
      <c r="C214">
        <v>2016</v>
      </c>
      <c r="D214" t="s">
        <v>315</v>
      </c>
      <c r="E214" t="s">
        <v>456</v>
      </c>
      <c r="F214" t="s">
        <v>8337</v>
      </c>
      <c r="H214">
        <v>177</v>
      </c>
      <c r="I214" t="s">
        <v>8807</v>
      </c>
      <c r="J214" t="s">
        <v>3891</v>
      </c>
      <c r="L214" t="s">
        <v>16</v>
      </c>
      <c r="N214" t="s">
        <v>8122</v>
      </c>
      <c r="R214" t="s">
        <v>9386</v>
      </c>
      <c r="S214">
        <v>2889</v>
      </c>
      <c r="T214" t="s">
        <v>9386</v>
      </c>
    </row>
    <row r="215" spans="2:20" x14ac:dyDescent="0.25">
      <c r="B215" t="s">
        <v>169</v>
      </c>
      <c r="C215">
        <v>2016</v>
      </c>
      <c r="D215" t="s">
        <v>315</v>
      </c>
      <c r="E215" t="s">
        <v>456</v>
      </c>
      <c r="F215" t="s">
        <v>8337</v>
      </c>
      <c r="H215">
        <v>178</v>
      </c>
      <c r="I215" t="s">
        <v>8807</v>
      </c>
      <c r="J215" t="s">
        <v>271</v>
      </c>
      <c r="L215" t="s">
        <v>27</v>
      </c>
      <c r="N215" t="s">
        <v>8122</v>
      </c>
      <c r="O215" t="s">
        <v>8821</v>
      </c>
      <c r="R215" t="s">
        <v>9386</v>
      </c>
      <c r="S215">
        <v>5625</v>
      </c>
      <c r="T215" t="s">
        <v>9386</v>
      </c>
    </row>
    <row r="216" spans="2:20" x14ac:dyDescent="0.25">
      <c r="B216" t="s">
        <v>169</v>
      </c>
      <c r="C216">
        <v>2016</v>
      </c>
      <c r="D216" t="s">
        <v>315</v>
      </c>
      <c r="E216" t="s">
        <v>456</v>
      </c>
      <c r="F216" t="s">
        <v>8337</v>
      </c>
      <c r="H216">
        <v>179</v>
      </c>
      <c r="I216" t="s">
        <v>8807</v>
      </c>
      <c r="J216" t="s">
        <v>262</v>
      </c>
      <c r="L216" t="s">
        <v>39</v>
      </c>
      <c r="N216" t="s">
        <v>8122</v>
      </c>
      <c r="O216" t="s">
        <v>8821</v>
      </c>
      <c r="R216" t="s">
        <v>9386</v>
      </c>
      <c r="S216">
        <v>3922</v>
      </c>
      <c r="T216" t="s">
        <v>9386</v>
      </c>
    </row>
    <row r="217" spans="2:20" x14ac:dyDescent="0.25">
      <c r="B217" t="s">
        <v>169</v>
      </c>
      <c r="C217">
        <v>2016</v>
      </c>
      <c r="D217" t="s">
        <v>315</v>
      </c>
      <c r="E217" t="s">
        <v>456</v>
      </c>
      <c r="F217" t="s">
        <v>8337</v>
      </c>
      <c r="H217">
        <v>180</v>
      </c>
      <c r="I217" t="s">
        <v>8807</v>
      </c>
      <c r="J217" t="s">
        <v>8470</v>
      </c>
      <c r="L217" t="s">
        <v>85</v>
      </c>
      <c r="N217" t="s">
        <v>8122</v>
      </c>
      <c r="R217" t="s">
        <v>9386</v>
      </c>
      <c r="S217">
        <v>7075</v>
      </c>
      <c r="T217" t="s">
        <v>9386</v>
      </c>
    </row>
    <row r="218" spans="2:20" x14ac:dyDescent="0.25">
      <c r="B218" t="s">
        <v>169</v>
      </c>
      <c r="C218">
        <v>2016</v>
      </c>
      <c r="D218" t="s">
        <v>315</v>
      </c>
      <c r="E218" t="s">
        <v>456</v>
      </c>
      <c r="F218" t="s">
        <v>8337</v>
      </c>
      <c r="G218" t="s">
        <v>1073</v>
      </c>
      <c r="H218">
        <v>181</v>
      </c>
      <c r="I218" t="s">
        <v>8807</v>
      </c>
      <c r="J218" t="s">
        <v>31</v>
      </c>
      <c r="L218" t="s">
        <v>31</v>
      </c>
      <c r="N218" t="s">
        <v>8122</v>
      </c>
      <c r="R218">
        <v>552</v>
      </c>
      <c r="S218">
        <v>4986</v>
      </c>
      <c r="T218" t="s">
        <v>9386</v>
      </c>
    </row>
    <row r="219" spans="2:20" x14ac:dyDescent="0.25">
      <c r="B219" t="s">
        <v>169</v>
      </c>
      <c r="C219">
        <v>2016</v>
      </c>
      <c r="D219" t="s">
        <v>315</v>
      </c>
      <c r="E219" t="s">
        <v>456</v>
      </c>
      <c r="F219" t="s">
        <v>8337</v>
      </c>
      <c r="H219">
        <v>182</v>
      </c>
      <c r="I219" t="s">
        <v>8807</v>
      </c>
      <c r="J219" t="s">
        <v>241</v>
      </c>
      <c r="L219" t="s">
        <v>12</v>
      </c>
      <c r="N219" t="s">
        <v>8122</v>
      </c>
      <c r="R219" t="s">
        <v>9386</v>
      </c>
      <c r="S219">
        <v>4196</v>
      </c>
      <c r="T219" t="s">
        <v>9386</v>
      </c>
    </row>
    <row r="220" spans="2:20" x14ac:dyDescent="0.25">
      <c r="B220" t="s">
        <v>169</v>
      </c>
      <c r="C220">
        <v>2016</v>
      </c>
      <c r="D220" t="s">
        <v>315</v>
      </c>
      <c r="E220" t="s">
        <v>456</v>
      </c>
      <c r="F220" t="s">
        <v>8337</v>
      </c>
      <c r="H220">
        <v>183</v>
      </c>
      <c r="I220" t="s">
        <v>8807</v>
      </c>
      <c r="J220" t="s">
        <v>240</v>
      </c>
      <c r="L220" t="s">
        <v>86</v>
      </c>
      <c r="N220" t="s">
        <v>8122</v>
      </c>
      <c r="R220" t="s">
        <v>9386</v>
      </c>
      <c r="S220">
        <v>650</v>
      </c>
      <c r="T220" t="s">
        <v>9386</v>
      </c>
    </row>
    <row r="221" spans="2:20" x14ac:dyDescent="0.25">
      <c r="B221" t="s">
        <v>169</v>
      </c>
      <c r="C221">
        <v>2016</v>
      </c>
      <c r="D221" t="s">
        <v>315</v>
      </c>
      <c r="E221" t="s">
        <v>456</v>
      </c>
      <c r="F221" t="s">
        <v>8337</v>
      </c>
      <c r="H221">
        <v>184</v>
      </c>
      <c r="I221" t="s">
        <v>8807</v>
      </c>
      <c r="J221" t="s">
        <v>7450</v>
      </c>
      <c r="L221" t="s">
        <v>17</v>
      </c>
      <c r="N221" t="s">
        <v>8122</v>
      </c>
      <c r="O221" t="s">
        <v>8821</v>
      </c>
      <c r="R221" t="s">
        <v>9386</v>
      </c>
      <c r="S221">
        <v>6880</v>
      </c>
      <c r="T221" t="s">
        <v>9386</v>
      </c>
    </row>
    <row r="222" spans="2:20" x14ac:dyDescent="0.25">
      <c r="B222" t="s">
        <v>169</v>
      </c>
      <c r="C222">
        <v>2016</v>
      </c>
      <c r="D222" t="s">
        <v>315</v>
      </c>
      <c r="E222" t="s">
        <v>456</v>
      </c>
      <c r="F222" t="s">
        <v>8337</v>
      </c>
      <c r="G222" t="s">
        <v>763</v>
      </c>
      <c r="H222">
        <v>185</v>
      </c>
      <c r="I222">
        <v>-1</v>
      </c>
      <c r="J222" t="s">
        <v>258</v>
      </c>
      <c r="L222" t="s">
        <v>51</v>
      </c>
      <c r="N222" t="s">
        <v>8122</v>
      </c>
      <c r="R222">
        <v>220</v>
      </c>
      <c r="S222">
        <v>1810</v>
      </c>
      <c r="T222" t="s">
        <v>9386</v>
      </c>
    </row>
    <row r="223" spans="2:20" x14ac:dyDescent="0.25">
      <c r="B223" t="s">
        <v>169</v>
      </c>
      <c r="C223">
        <v>2016</v>
      </c>
      <c r="D223" t="s">
        <v>315</v>
      </c>
      <c r="E223" t="s">
        <v>456</v>
      </c>
      <c r="F223" t="s">
        <v>8337</v>
      </c>
      <c r="G223" t="s">
        <v>763</v>
      </c>
      <c r="H223">
        <v>185</v>
      </c>
      <c r="I223">
        <v>-2</v>
      </c>
      <c r="J223" t="s">
        <v>259</v>
      </c>
      <c r="L223" t="s">
        <v>25</v>
      </c>
      <c r="N223" t="s">
        <v>8122</v>
      </c>
      <c r="R223">
        <v>220</v>
      </c>
      <c r="S223">
        <v>6072</v>
      </c>
      <c r="T223" t="s">
        <v>9386</v>
      </c>
    </row>
    <row r="224" spans="2:20" x14ac:dyDescent="0.25">
      <c r="B224" t="s">
        <v>169</v>
      </c>
      <c r="C224">
        <v>2016</v>
      </c>
      <c r="D224" t="s">
        <v>315</v>
      </c>
      <c r="E224" t="s">
        <v>456</v>
      </c>
      <c r="F224" t="s">
        <v>8337</v>
      </c>
      <c r="G224" t="s">
        <v>763</v>
      </c>
      <c r="H224">
        <v>185</v>
      </c>
      <c r="I224">
        <v>-3</v>
      </c>
      <c r="J224" t="s">
        <v>64</v>
      </c>
      <c r="L224" t="s">
        <v>12</v>
      </c>
      <c r="N224" t="s">
        <v>8122</v>
      </c>
      <c r="R224">
        <v>220</v>
      </c>
      <c r="S224">
        <v>2073</v>
      </c>
      <c r="T224" t="s">
        <v>9386</v>
      </c>
    </row>
    <row r="225" spans="2:20" x14ac:dyDescent="0.25">
      <c r="B225" t="s">
        <v>169</v>
      </c>
      <c r="C225">
        <v>2016</v>
      </c>
      <c r="D225" t="s">
        <v>315</v>
      </c>
      <c r="E225" t="s">
        <v>456</v>
      </c>
      <c r="F225" t="s">
        <v>8337</v>
      </c>
      <c r="G225" t="s">
        <v>794</v>
      </c>
      <c r="H225">
        <v>186</v>
      </c>
      <c r="I225" t="s">
        <v>8807</v>
      </c>
      <c r="J225" t="s">
        <v>194</v>
      </c>
      <c r="L225" t="s">
        <v>88</v>
      </c>
      <c r="N225" t="s">
        <v>8122</v>
      </c>
      <c r="R225">
        <v>257</v>
      </c>
      <c r="S225">
        <v>6839</v>
      </c>
      <c r="T225" t="s">
        <v>9386</v>
      </c>
    </row>
    <row r="226" spans="2:20" x14ac:dyDescent="0.25">
      <c r="B226" t="s">
        <v>169</v>
      </c>
      <c r="C226">
        <v>2016</v>
      </c>
      <c r="D226" t="s">
        <v>315</v>
      </c>
      <c r="E226" t="s">
        <v>456</v>
      </c>
      <c r="F226" t="s">
        <v>8337</v>
      </c>
      <c r="G226" t="s">
        <v>9365</v>
      </c>
      <c r="H226">
        <v>187</v>
      </c>
      <c r="I226">
        <v>-1</v>
      </c>
      <c r="J226" t="s">
        <v>258</v>
      </c>
      <c r="L226" t="s">
        <v>51</v>
      </c>
      <c r="N226" t="s">
        <v>8122</v>
      </c>
      <c r="R226" t="e">
        <v>#N/A</v>
      </c>
      <c r="S226">
        <v>1810</v>
      </c>
      <c r="T226" t="s">
        <v>9386</v>
      </c>
    </row>
    <row r="227" spans="2:20" x14ac:dyDescent="0.25">
      <c r="B227" t="s">
        <v>169</v>
      </c>
      <c r="C227">
        <v>2016</v>
      </c>
      <c r="D227" t="s">
        <v>315</v>
      </c>
      <c r="E227" t="s">
        <v>456</v>
      </c>
      <c r="F227" t="s">
        <v>8337</v>
      </c>
      <c r="G227" t="s">
        <v>9365</v>
      </c>
      <c r="H227">
        <v>187</v>
      </c>
      <c r="I227">
        <v>-2</v>
      </c>
      <c r="J227" t="s">
        <v>230</v>
      </c>
      <c r="L227" t="s">
        <v>51</v>
      </c>
      <c r="N227" t="s">
        <v>8122</v>
      </c>
      <c r="R227" t="e">
        <v>#N/A</v>
      </c>
      <c r="S227">
        <v>1721</v>
      </c>
      <c r="T227" t="s">
        <v>9386</v>
      </c>
    </row>
    <row r="228" spans="2:20" x14ac:dyDescent="0.25">
      <c r="B228" t="s">
        <v>169</v>
      </c>
      <c r="C228">
        <v>2016</v>
      </c>
      <c r="D228" t="s">
        <v>315</v>
      </c>
      <c r="E228" t="s">
        <v>456</v>
      </c>
      <c r="F228" t="s">
        <v>8337</v>
      </c>
      <c r="G228" t="s">
        <v>9365</v>
      </c>
      <c r="H228">
        <v>187</v>
      </c>
      <c r="I228">
        <v>-3</v>
      </c>
      <c r="J228" t="s">
        <v>64</v>
      </c>
      <c r="L228" t="s">
        <v>12</v>
      </c>
      <c r="N228" t="s">
        <v>8122</v>
      </c>
      <c r="R228" t="e">
        <v>#N/A</v>
      </c>
      <c r="S228">
        <v>2073</v>
      </c>
      <c r="T228" t="s">
        <v>9386</v>
      </c>
    </row>
    <row r="229" spans="2:20" x14ac:dyDescent="0.25">
      <c r="B229" t="s">
        <v>169</v>
      </c>
      <c r="C229">
        <v>2016</v>
      </c>
      <c r="D229" t="s">
        <v>315</v>
      </c>
      <c r="E229" t="s">
        <v>456</v>
      </c>
      <c r="F229" t="s">
        <v>8337</v>
      </c>
      <c r="H229">
        <v>188</v>
      </c>
      <c r="I229" t="s">
        <v>8806</v>
      </c>
      <c r="J229" t="s">
        <v>264</v>
      </c>
      <c r="L229" t="s">
        <v>27</v>
      </c>
      <c r="N229" t="s">
        <v>8122</v>
      </c>
      <c r="O229" t="s">
        <v>8821</v>
      </c>
      <c r="R229" t="s">
        <v>9386</v>
      </c>
      <c r="S229">
        <v>2848</v>
      </c>
      <c r="T229" t="s">
        <v>9386</v>
      </c>
    </row>
    <row r="230" spans="2:20" x14ac:dyDescent="0.25">
      <c r="B230" t="s">
        <v>169</v>
      </c>
      <c r="C230">
        <v>2016</v>
      </c>
      <c r="D230" t="s">
        <v>315</v>
      </c>
      <c r="E230" t="s">
        <v>456</v>
      </c>
      <c r="F230" t="s">
        <v>8337</v>
      </c>
      <c r="H230">
        <v>188</v>
      </c>
      <c r="I230" t="s">
        <v>8812</v>
      </c>
      <c r="J230" t="s">
        <v>264</v>
      </c>
      <c r="L230" t="s">
        <v>27</v>
      </c>
      <c r="N230" t="s">
        <v>8122</v>
      </c>
      <c r="P230" t="s">
        <v>8819</v>
      </c>
      <c r="R230" t="s">
        <v>9386</v>
      </c>
      <c r="S230">
        <v>2848</v>
      </c>
      <c r="T230" t="s">
        <v>9386</v>
      </c>
    </row>
    <row r="231" spans="2:20" x14ac:dyDescent="0.25">
      <c r="B231" t="s">
        <v>169</v>
      </c>
      <c r="C231">
        <v>2016</v>
      </c>
      <c r="D231" t="s">
        <v>315</v>
      </c>
      <c r="E231" t="s">
        <v>456</v>
      </c>
      <c r="F231" t="s">
        <v>8337</v>
      </c>
      <c r="H231">
        <v>189</v>
      </c>
      <c r="I231" t="s">
        <v>8807</v>
      </c>
      <c r="J231" t="s">
        <v>8455</v>
      </c>
      <c r="L231" t="s">
        <v>108</v>
      </c>
      <c r="N231" t="s">
        <v>8122</v>
      </c>
      <c r="R231" t="s">
        <v>9386</v>
      </c>
      <c r="S231">
        <v>7059</v>
      </c>
      <c r="T231" t="s">
        <v>9386</v>
      </c>
    </row>
    <row r="232" spans="2:20" x14ac:dyDescent="0.25">
      <c r="B232" t="s">
        <v>169</v>
      </c>
      <c r="C232">
        <v>2016</v>
      </c>
      <c r="D232" t="s">
        <v>315</v>
      </c>
      <c r="E232" t="s">
        <v>456</v>
      </c>
      <c r="F232" t="s">
        <v>8337</v>
      </c>
      <c r="H232">
        <v>190</v>
      </c>
      <c r="I232" t="s">
        <v>8807</v>
      </c>
      <c r="J232" t="s">
        <v>211</v>
      </c>
      <c r="L232" t="s">
        <v>28</v>
      </c>
      <c r="N232" t="s">
        <v>8122</v>
      </c>
      <c r="R232" t="s">
        <v>9386</v>
      </c>
      <c r="S232">
        <v>3471</v>
      </c>
      <c r="T232" t="s">
        <v>9386</v>
      </c>
    </row>
    <row r="233" spans="2:20" x14ac:dyDescent="0.25">
      <c r="B233" t="s">
        <v>169</v>
      </c>
      <c r="C233">
        <v>2016</v>
      </c>
      <c r="D233" t="s">
        <v>315</v>
      </c>
      <c r="E233" t="s">
        <v>456</v>
      </c>
      <c r="F233" t="s">
        <v>8337</v>
      </c>
      <c r="H233">
        <v>191</v>
      </c>
      <c r="I233" t="s">
        <v>8807</v>
      </c>
      <c r="J233" t="s">
        <v>2301</v>
      </c>
      <c r="L233" t="s">
        <v>83</v>
      </c>
      <c r="N233" t="s">
        <v>8122</v>
      </c>
      <c r="O233" t="s">
        <v>8821</v>
      </c>
      <c r="R233" t="s">
        <v>9386</v>
      </c>
      <c r="S233">
        <v>1239</v>
      </c>
      <c r="T233" t="s">
        <v>9386</v>
      </c>
    </row>
    <row r="234" spans="2:20" x14ac:dyDescent="0.25">
      <c r="B234" t="s">
        <v>169</v>
      </c>
      <c r="C234">
        <v>2016</v>
      </c>
      <c r="D234" t="s">
        <v>315</v>
      </c>
      <c r="E234" t="s">
        <v>456</v>
      </c>
      <c r="F234" t="s">
        <v>8337</v>
      </c>
      <c r="H234">
        <v>192</v>
      </c>
      <c r="I234" t="s">
        <v>8807</v>
      </c>
      <c r="J234" t="s">
        <v>8555</v>
      </c>
      <c r="L234" t="s">
        <v>108</v>
      </c>
      <c r="N234" t="s">
        <v>8122</v>
      </c>
      <c r="R234" t="s">
        <v>9386</v>
      </c>
      <c r="S234">
        <v>7245</v>
      </c>
      <c r="T234" t="s">
        <v>9386</v>
      </c>
    </row>
    <row r="235" spans="2:20" x14ac:dyDescent="0.25">
      <c r="B235" t="s">
        <v>169</v>
      </c>
      <c r="C235">
        <v>2016</v>
      </c>
      <c r="D235" t="s">
        <v>315</v>
      </c>
      <c r="E235" t="s">
        <v>456</v>
      </c>
      <c r="F235" t="s">
        <v>8337</v>
      </c>
      <c r="H235">
        <v>193</v>
      </c>
      <c r="I235" t="s">
        <v>8807</v>
      </c>
      <c r="J235" t="s">
        <v>8527</v>
      </c>
      <c r="L235" t="s">
        <v>71</v>
      </c>
      <c r="N235" t="s">
        <v>8122</v>
      </c>
      <c r="R235" t="s">
        <v>9386</v>
      </c>
      <c r="S235">
        <v>7145</v>
      </c>
      <c r="T235" t="s">
        <v>9386</v>
      </c>
    </row>
    <row r="236" spans="2:20" x14ac:dyDescent="0.25">
      <c r="B236" t="s">
        <v>169</v>
      </c>
      <c r="C236">
        <v>2016</v>
      </c>
      <c r="D236" t="s">
        <v>315</v>
      </c>
      <c r="E236" t="s">
        <v>456</v>
      </c>
      <c r="F236" t="s">
        <v>8337</v>
      </c>
      <c r="H236">
        <v>194</v>
      </c>
      <c r="I236" t="s">
        <v>8807</v>
      </c>
      <c r="J236" t="s">
        <v>2571</v>
      </c>
      <c r="L236" t="s">
        <v>27</v>
      </c>
      <c r="N236" t="s">
        <v>8122</v>
      </c>
      <c r="R236" t="s">
        <v>9386</v>
      </c>
      <c r="S236">
        <v>1522</v>
      </c>
      <c r="T236" t="s">
        <v>9386</v>
      </c>
    </row>
    <row r="237" spans="2:20" x14ac:dyDescent="0.25">
      <c r="B237" t="s">
        <v>169</v>
      </c>
      <c r="C237">
        <v>2016</v>
      </c>
      <c r="D237" t="s">
        <v>315</v>
      </c>
      <c r="E237" t="s">
        <v>456</v>
      </c>
      <c r="F237" t="s">
        <v>8337</v>
      </c>
      <c r="H237">
        <v>195</v>
      </c>
      <c r="I237" t="s">
        <v>8806</v>
      </c>
      <c r="J237" t="s">
        <v>223</v>
      </c>
      <c r="L237" t="s">
        <v>71</v>
      </c>
      <c r="N237" t="s">
        <v>8122</v>
      </c>
      <c r="R237" t="s">
        <v>9386</v>
      </c>
      <c r="S237">
        <v>3237</v>
      </c>
      <c r="T237" t="s">
        <v>9386</v>
      </c>
    </row>
    <row r="238" spans="2:20" x14ac:dyDescent="0.25">
      <c r="B238" t="s">
        <v>169</v>
      </c>
      <c r="C238">
        <v>2016</v>
      </c>
      <c r="D238" t="s">
        <v>315</v>
      </c>
      <c r="E238" t="s">
        <v>456</v>
      </c>
      <c r="F238" t="s">
        <v>8337</v>
      </c>
      <c r="H238">
        <v>195</v>
      </c>
      <c r="I238" t="s">
        <v>8812</v>
      </c>
      <c r="J238" t="s">
        <v>223</v>
      </c>
      <c r="L238" t="s">
        <v>71</v>
      </c>
      <c r="N238" t="s">
        <v>8122</v>
      </c>
      <c r="P238" t="s">
        <v>9341</v>
      </c>
      <c r="R238" t="s">
        <v>9386</v>
      </c>
      <c r="S238">
        <v>3237</v>
      </c>
      <c r="T238" t="s">
        <v>9386</v>
      </c>
    </row>
    <row r="239" spans="2:20" x14ac:dyDescent="0.25">
      <c r="B239" t="s">
        <v>169</v>
      </c>
      <c r="C239">
        <v>2016</v>
      </c>
      <c r="D239" t="s">
        <v>315</v>
      </c>
      <c r="E239" t="s">
        <v>456</v>
      </c>
      <c r="F239" t="s">
        <v>8337</v>
      </c>
      <c r="H239">
        <v>196</v>
      </c>
      <c r="I239" t="s">
        <v>8807</v>
      </c>
      <c r="J239" t="s">
        <v>8659</v>
      </c>
      <c r="L239" t="s">
        <v>16</v>
      </c>
      <c r="N239" t="s">
        <v>8122</v>
      </c>
      <c r="R239" t="s">
        <v>9386</v>
      </c>
      <c r="S239">
        <v>7224</v>
      </c>
      <c r="T239" t="s">
        <v>9386</v>
      </c>
    </row>
    <row r="240" spans="2:20" x14ac:dyDescent="0.25">
      <c r="B240" t="s">
        <v>169</v>
      </c>
      <c r="C240">
        <v>2016</v>
      </c>
      <c r="D240" t="s">
        <v>315</v>
      </c>
      <c r="E240" t="s">
        <v>456</v>
      </c>
      <c r="F240" t="s">
        <v>8337</v>
      </c>
      <c r="H240">
        <v>197</v>
      </c>
      <c r="I240" t="s">
        <v>8807</v>
      </c>
      <c r="J240" t="s">
        <v>5996</v>
      </c>
      <c r="L240" t="s">
        <v>22</v>
      </c>
      <c r="N240" t="s">
        <v>8122</v>
      </c>
      <c r="R240" t="s">
        <v>9386</v>
      </c>
      <c r="S240">
        <v>5056</v>
      </c>
      <c r="T240" t="s">
        <v>9386</v>
      </c>
    </row>
    <row r="241" spans="2:20" x14ac:dyDescent="0.25">
      <c r="B241" t="s">
        <v>169</v>
      </c>
      <c r="C241">
        <v>2016</v>
      </c>
      <c r="D241" t="s">
        <v>315</v>
      </c>
      <c r="E241" t="s">
        <v>456</v>
      </c>
      <c r="F241" t="s">
        <v>8337</v>
      </c>
      <c r="G241" t="s">
        <v>1073</v>
      </c>
      <c r="H241">
        <v>198</v>
      </c>
      <c r="I241" t="s">
        <v>8807</v>
      </c>
      <c r="J241" t="s">
        <v>25</v>
      </c>
      <c r="L241" t="s">
        <v>25</v>
      </c>
      <c r="N241" t="s">
        <v>8122</v>
      </c>
      <c r="R241">
        <v>552</v>
      </c>
      <c r="S241">
        <v>5115</v>
      </c>
      <c r="T241" t="s">
        <v>9386</v>
      </c>
    </row>
    <row r="242" spans="2:20" x14ac:dyDescent="0.25">
      <c r="B242" t="s">
        <v>169</v>
      </c>
      <c r="C242">
        <v>2016</v>
      </c>
      <c r="D242" t="s">
        <v>315</v>
      </c>
      <c r="E242" t="s">
        <v>456</v>
      </c>
      <c r="F242" t="s">
        <v>8337</v>
      </c>
      <c r="H242">
        <v>199</v>
      </c>
      <c r="I242" t="s">
        <v>8807</v>
      </c>
      <c r="J242" t="s">
        <v>4262</v>
      </c>
      <c r="L242" t="s">
        <v>73</v>
      </c>
      <c r="N242" t="s">
        <v>8122</v>
      </c>
      <c r="R242" t="s">
        <v>9386</v>
      </c>
      <c r="S242">
        <v>3271</v>
      </c>
      <c r="T242" t="s">
        <v>9386</v>
      </c>
    </row>
    <row r="243" spans="2:20" x14ac:dyDescent="0.25">
      <c r="B243" t="s">
        <v>169</v>
      </c>
      <c r="C243">
        <v>2016</v>
      </c>
      <c r="D243" t="s">
        <v>315</v>
      </c>
      <c r="E243" t="s">
        <v>456</v>
      </c>
      <c r="F243" t="s">
        <v>8337</v>
      </c>
      <c r="H243">
        <v>200</v>
      </c>
      <c r="I243" t="s">
        <v>8806</v>
      </c>
      <c r="J243" t="s">
        <v>260</v>
      </c>
      <c r="L243" t="s">
        <v>12</v>
      </c>
      <c r="N243" t="s">
        <v>8122</v>
      </c>
      <c r="R243" t="s">
        <v>9386</v>
      </c>
      <c r="S243">
        <v>3947</v>
      </c>
      <c r="T243" t="s">
        <v>9386</v>
      </c>
    </row>
    <row r="244" spans="2:20" x14ac:dyDescent="0.25">
      <c r="B244" t="s">
        <v>169</v>
      </c>
      <c r="C244">
        <v>2016</v>
      </c>
      <c r="D244" t="s">
        <v>315</v>
      </c>
      <c r="E244" t="s">
        <v>456</v>
      </c>
      <c r="F244" t="s">
        <v>8337</v>
      </c>
      <c r="H244">
        <v>200</v>
      </c>
      <c r="I244" t="s">
        <v>8812</v>
      </c>
      <c r="J244" t="s">
        <v>260</v>
      </c>
      <c r="L244" t="s">
        <v>12</v>
      </c>
      <c r="N244" t="s">
        <v>8122</v>
      </c>
      <c r="P244" t="s">
        <v>9341</v>
      </c>
      <c r="R244" t="s">
        <v>9386</v>
      </c>
      <c r="S244">
        <v>3947</v>
      </c>
      <c r="T244" t="s">
        <v>9386</v>
      </c>
    </row>
    <row r="245" spans="2:20" x14ac:dyDescent="0.25">
      <c r="B245" t="s">
        <v>169</v>
      </c>
      <c r="C245">
        <v>2016</v>
      </c>
      <c r="D245" t="s">
        <v>315</v>
      </c>
      <c r="E245" t="s">
        <v>456</v>
      </c>
      <c r="F245" t="s">
        <v>8337</v>
      </c>
      <c r="H245">
        <v>201</v>
      </c>
      <c r="I245" t="s">
        <v>8807</v>
      </c>
      <c r="J245" t="s">
        <v>98</v>
      </c>
      <c r="L245" t="s">
        <v>85</v>
      </c>
      <c r="N245" t="s">
        <v>8122</v>
      </c>
      <c r="R245" t="s">
        <v>9386</v>
      </c>
      <c r="S245">
        <v>506</v>
      </c>
      <c r="T245" t="s">
        <v>9386</v>
      </c>
    </row>
    <row r="246" spans="2:20" x14ac:dyDescent="0.25">
      <c r="B246" t="s">
        <v>169</v>
      </c>
      <c r="C246">
        <v>2016</v>
      </c>
      <c r="D246" t="s">
        <v>315</v>
      </c>
      <c r="E246" t="s">
        <v>456</v>
      </c>
      <c r="F246" t="s">
        <v>8337</v>
      </c>
      <c r="G246" t="s">
        <v>1073</v>
      </c>
      <c r="H246">
        <v>202</v>
      </c>
      <c r="I246" t="s">
        <v>8807</v>
      </c>
      <c r="J246" t="s">
        <v>68</v>
      </c>
      <c r="L246" t="s">
        <v>68</v>
      </c>
      <c r="N246" t="s">
        <v>8122</v>
      </c>
      <c r="R246">
        <v>552</v>
      </c>
      <c r="S246">
        <v>1723</v>
      </c>
      <c r="T246" t="s">
        <v>9386</v>
      </c>
    </row>
    <row r="247" spans="2:20" x14ac:dyDescent="0.25">
      <c r="B247" t="s">
        <v>169</v>
      </c>
      <c r="C247">
        <v>2016</v>
      </c>
      <c r="D247" t="s">
        <v>315</v>
      </c>
      <c r="E247" t="s">
        <v>456</v>
      </c>
      <c r="F247" t="s">
        <v>8337</v>
      </c>
      <c r="H247">
        <v>203</v>
      </c>
      <c r="I247" t="s">
        <v>8807</v>
      </c>
      <c r="J247" t="s">
        <v>1557</v>
      </c>
      <c r="L247" t="s">
        <v>88</v>
      </c>
      <c r="N247" t="s">
        <v>8122</v>
      </c>
      <c r="R247" t="s">
        <v>9386</v>
      </c>
      <c r="S247">
        <v>476</v>
      </c>
      <c r="T247" t="s">
        <v>9386</v>
      </c>
    </row>
    <row r="248" spans="2:20" x14ac:dyDescent="0.25">
      <c r="B248" t="s">
        <v>169</v>
      </c>
      <c r="C248">
        <v>2016</v>
      </c>
      <c r="D248" t="s">
        <v>315</v>
      </c>
      <c r="E248" t="s">
        <v>456</v>
      </c>
      <c r="F248" t="s">
        <v>8337</v>
      </c>
      <c r="H248">
        <v>204</v>
      </c>
      <c r="I248" t="s">
        <v>8807</v>
      </c>
      <c r="J248" t="s">
        <v>5552</v>
      </c>
      <c r="L248" t="s">
        <v>27</v>
      </c>
      <c r="N248" t="s">
        <v>8122</v>
      </c>
      <c r="R248" t="s">
        <v>9386</v>
      </c>
      <c r="S248">
        <v>4594</v>
      </c>
      <c r="T248" t="s">
        <v>9386</v>
      </c>
    </row>
    <row r="249" spans="2:20" x14ac:dyDescent="0.25">
      <c r="B249" t="s">
        <v>169</v>
      </c>
      <c r="C249">
        <v>2016</v>
      </c>
      <c r="D249" t="s">
        <v>315</v>
      </c>
      <c r="E249" t="s">
        <v>456</v>
      </c>
      <c r="F249" t="s">
        <v>8337</v>
      </c>
      <c r="G249" t="s">
        <v>794</v>
      </c>
      <c r="H249">
        <v>205</v>
      </c>
      <c r="I249" t="s">
        <v>8807</v>
      </c>
      <c r="J249" t="s">
        <v>8606</v>
      </c>
      <c r="L249" t="s">
        <v>32</v>
      </c>
      <c r="N249" t="s">
        <v>8122</v>
      </c>
      <c r="R249">
        <v>257</v>
      </c>
      <c r="S249">
        <v>7316</v>
      </c>
      <c r="T249" t="s">
        <v>9386</v>
      </c>
    </row>
    <row r="250" spans="2:20" x14ac:dyDescent="0.25">
      <c r="B250" t="s">
        <v>169</v>
      </c>
      <c r="C250">
        <v>2016</v>
      </c>
      <c r="D250" t="s">
        <v>315</v>
      </c>
      <c r="E250" t="s">
        <v>456</v>
      </c>
      <c r="F250" t="s">
        <v>8337</v>
      </c>
      <c r="H250">
        <v>206</v>
      </c>
      <c r="I250" t="s">
        <v>8806</v>
      </c>
      <c r="J250" t="s">
        <v>1665</v>
      </c>
      <c r="L250" t="s">
        <v>41</v>
      </c>
      <c r="N250" t="s">
        <v>8122</v>
      </c>
      <c r="R250" t="s">
        <v>9386</v>
      </c>
      <c r="S250">
        <v>592</v>
      </c>
      <c r="T250" t="s">
        <v>9386</v>
      </c>
    </row>
    <row r="251" spans="2:20" x14ac:dyDescent="0.25">
      <c r="B251" t="s">
        <v>169</v>
      </c>
      <c r="C251">
        <v>2016</v>
      </c>
      <c r="D251" t="s">
        <v>315</v>
      </c>
      <c r="E251" t="s">
        <v>456</v>
      </c>
      <c r="F251" t="s">
        <v>8337</v>
      </c>
      <c r="H251">
        <v>206</v>
      </c>
      <c r="I251" t="s">
        <v>8812</v>
      </c>
      <c r="J251" t="s">
        <v>1665</v>
      </c>
      <c r="L251" t="s">
        <v>41</v>
      </c>
      <c r="N251" t="s">
        <v>8122</v>
      </c>
      <c r="P251" t="s">
        <v>9341</v>
      </c>
      <c r="R251" t="s">
        <v>9386</v>
      </c>
      <c r="S251">
        <v>592</v>
      </c>
      <c r="T251" t="s">
        <v>9386</v>
      </c>
    </row>
    <row r="252" spans="2:20" x14ac:dyDescent="0.25">
      <c r="B252" t="s">
        <v>169</v>
      </c>
      <c r="C252">
        <v>2016</v>
      </c>
      <c r="D252" t="s">
        <v>315</v>
      </c>
      <c r="E252" t="s">
        <v>456</v>
      </c>
      <c r="F252" t="s">
        <v>8337</v>
      </c>
      <c r="G252" t="s">
        <v>794</v>
      </c>
      <c r="H252">
        <v>207</v>
      </c>
      <c r="I252" t="s">
        <v>8807</v>
      </c>
      <c r="J252" t="s">
        <v>192</v>
      </c>
      <c r="L252" t="s">
        <v>23</v>
      </c>
      <c r="N252" t="s">
        <v>8122</v>
      </c>
      <c r="R252">
        <v>257</v>
      </c>
      <c r="S252">
        <v>4479</v>
      </c>
      <c r="T252" t="s">
        <v>9386</v>
      </c>
    </row>
    <row r="253" spans="2:20" x14ac:dyDescent="0.25">
      <c r="B253" t="s">
        <v>169</v>
      </c>
      <c r="C253">
        <v>2016</v>
      </c>
      <c r="D253" t="s">
        <v>315</v>
      </c>
      <c r="E253" t="s">
        <v>456</v>
      </c>
      <c r="F253" t="s">
        <v>8337</v>
      </c>
      <c r="H253">
        <v>208</v>
      </c>
      <c r="I253" t="s">
        <v>8807</v>
      </c>
      <c r="J253" t="s">
        <v>5224</v>
      </c>
      <c r="L253" t="s">
        <v>31</v>
      </c>
      <c r="N253" t="s">
        <v>8122</v>
      </c>
      <c r="R253" t="s">
        <v>9386</v>
      </c>
      <c r="S253">
        <v>4256</v>
      </c>
      <c r="T253" t="s">
        <v>9386</v>
      </c>
    </row>
    <row r="254" spans="2:20" x14ac:dyDescent="0.25">
      <c r="B254" t="s">
        <v>169</v>
      </c>
      <c r="C254">
        <v>2016</v>
      </c>
      <c r="D254" t="s">
        <v>315</v>
      </c>
      <c r="E254" t="s">
        <v>456</v>
      </c>
      <c r="F254" t="s">
        <v>8337</v>
      </c>
      <c r="H254">
        <v>209</v>
      </c>
      <c r="I254" t="s">
        <v>8807</v>
      </c>
      <c r="J254" t="s">
        <v>34</v>
      </c>
      <c r="L254" t="s">
        <v>10</v>
      </c>
      <c r="N254" t="s">
        <v>8122</v>
      </c>
      <c r="R254" t="s">
        <v>9386</v>
      </c>
      <c r="S254">
        <v>4721</v>
      </c>
      <c r="T254" t="s">
        <v>9386</v>
      </c>
    </row>
    <row r="255" spans="2:20" x14ac:dyDescent="0.25">
      <c r="B255" t="s">
        <v>169</v>
      </c>
      <c r="C255">
        <v>2016</v>
      </c>
      <c r="D255" t="s">
        <v>315</v>
      </c>
      <c r="E255" t="s">
        <v>456</v>
      </c>
      <c r="F255" t="s">
        <v>8337</v>
      </c>
      <c r="H255">
        <v>210</v>
      </c>
      <c r="I255" t="s">
        <v>8807</v>
      </c>
      <c r="J255" t="s">
        <v>8540</v>
      </c>
      <c r="L255" t="s">
        <v>15</v>
      </c>
      <c r="N255" t="s">
        <v>8122</v>
      </c>
      <c r="R255" t="s">
        <v>9386</v>
      </c>
      <c r="S255">
        <v>7141</v>
      </c>
      <c r="T255" t="s">
        <v>9386</v>
      </c>
    </row>
    <row r="256" spans="2:20" x14ac:dyDescent="0.25">
      <c r="B256" t="s">
        <v>169</v>
      </c>
      <c r="C256">
        <v>2016</v>
      </c>
      <c r="D256" t="s">
        <v>315</v>
      </c>
      <c r="E256" t="s">
        <v>456</v>
      </c>
      <c r="F256" t="s">
        <v>8337</v>
      </c>
      <c r="H256">
        <v>211</v>
      </c>
      <c r="I256" t="s">
        <v>8807</v>
      </c>
      <c r="J256" t="s">
        <v>8634</v>
      </c>
      <c r="L256" t="s">
        <v>88</v>
      </c>
      <c r="N256" t="s">
        <v>8122</v>
      </c>
      <c r="R256" t="s">
        <v>9386</v>
      </c>
      <c r="S256">
        <v>7287</v>
      </c>
      <c r="T256" t="s">
        <v>9386</v>
      </c>
    </row>
    <row r="257" spans="2:20" x14ac:dyDescent="0.25">
      <c r="B257" t="s">
        <v>169</v>
      </c>
      <c r="C257">
        <v>2016</v>
      </c>
      <c r="D257" t="s">
        <v>315</v>
      </c>
      <c r="E257" t="s">
        <v>456</v>
      </c>
      <c r="F257" t="s">
        <v>8337</v>
      </c>
      <c r="H257">
        <v>212</v>
      </c>
      <c r="I257" t="s">
        <v>8807</v>
      </c>
      <c r="J257" t="s">
        <v>8141</v>
      </c>
      <c r="L257" t="s">
        <v>77</v>
      </c>
      <c r="N257" t="s">
        <v>8122</v>
      </c>
      <c r="R257" t="s">
        <v>9386</v>
      </c>
      <c r="S257">
        <v>6970</v>
      </c>
      <c r="T257" t="s">
        <v>9386</v>
      </c>
    </row>
    <row r="258" spans="2:20" x14ac:dyDescent="0.25">
      <c r="B258" t="s">
        <v>169</v>
      </c>
      <c r="C258">
        <v>2016</v>
      </c>
      <c r="D258" t="s">
        <v>315</v>
      </c>
      <c r="E258" t="s">
        <v>456</v>
      </c>
      <c r="F258" t="s">
        <v>8337</v>
      </c>
      <c r="H258">
        <v>213</v>
      </c>
      <c r="I258" t="s">
        <v>8807</v>
      </c>
      <c r="J258" t="s">
        <v>8738</v>
      </c>
      <c r="L258" t="s">
        <v>138</v>
      </c>
      <c r="N258" t="s">
        <v>8122</v>
      </c>
      <c r="R258" t="s">
        <v>9386</v>
      </c>
      <c r="S258">
        <v>7275</v>
      </c>
      <c r="T258" t="s">
        <v>9386</v>
      </c>
    </row>
    <row r="259" spans="2:20" x14ac:dyDescent="0.25">
      <c r="B259" t="s">
        <v>169</v>
      </c>
      <c r="C259">
        <v>2016</v>
      </c>
      <c r="D259" t="s">
        <v>315</v>
      </c>
      <c r="E259" t="s">
        <v>456</v>
      </c>
      <c r="F259" t="s">
        <v>8337</v>
      </c>
      <c r="H259">
        <v>214</v>
      </c>
      <c r="I259" t="s">
        <v>8807</v>
      </c>
      <c r="J259" t="s">
        <v>9366</v>
      </c>
      <c r="L259" t="s">
        <v>12</v>
      </c>
      <c r="N259" t="s">
        <v>8122</v>
      </c>
      <c r="R259" t="s">
        <v>9386</v>
      </c>
      <c r="S259" t="e">
        <v>#N/A</v>
      </c>
      <c r="T259" t="s">
        <v>9386</v>
      </c>
    </row>
    <row r="260" spans="2:20" x14ac:dyDescent="0.25">
      <c r="B260" t="s">
        <v>169</v>
      </c>
      <c r="C260">
        <v>2016</v>
      </c>
      <c r="D260" t="s">
        <v>315</v>
      </c>
      <c r="E260" t="s">
        <v>456</v>
      </c>
      <c r="F260" t="s">
        <v>8337</v>
      </c>
      <c r="H260">
        <v>215</v>
      </c>
      <c r="I260" t="s">
        <v>8807</v>
      </c>
      <c r="J260" t="s">
        <v>94</v>
      </c>
      <c r="L260" t="s">
        <v>39</v>
      </c>
      <c r="N260" t="s">
        <v>8122</v>
      </c>
      <c r="R260" t="s">
        <v>9386</v>
      </c>
      <c r="S260">
        <v>525</v>
      </c>
      <c r="T260" t="s">
        <v>9386</v>
      </c>
    </row>
    <row r="261" spans="2:20" x14ac:dyDescent="0.25">
      <c r="B261" t="s">
        <v>169</v>
      </c>
      <c r="C261">
        <v>2016</v>
      </c>
      <c r="D261" t="s">
        <v>315</v>
      </c>
      <c r="E261" t="s">
        <v>456</v>
      </c>
      <c r="F261" t="s">
        <v>8337</v>
      </c>
      <c r="H261">
        <v>216</v>
      </c>
      <c r="I261" t="s">
        <v>8807</v>
      </c>
      <c r="J261" t="s">
        <v>8179</v>
      </c>
      <c r="L261" t="s">
        <v>108</v>
      </c>
      <c r="N261" t="s">
        <v>8122</v>
      </c>
      <c r="R261" t="s">
        <v>9386</v>
      </c>
      <c r="S261">
        <v>6945</v>
      </c>
      <c r="T261" t="s">
        <v>9386</v>
      </c>
    </row>
    <row r="262" spans="2:20" x14ac:dyDescent="0.25">
      <c r="B262" t="s">
        <v>169</v>
      </c>
      <c r="C262">
        <v>2016</v>
      </c>
      <c r="D262" t="s">
        <v>315</v>
      </c>
      <c r="E262" t="s">
        <v>456</v>
      </c>
      <c r="F262" t="s">
        <v>8337</v>
      </c>
      <c r="H262">
        <v>217</v>
      </c>
      <c r="I262" t="s">
        <v>8807</v>
      </c>
      <c r="J262" t="s">
        <v>8525</v>
      </c>
      <c r="L262" t="s">
        <v>14</v>
      </c>
      <c r="N262" t="s">
        <v>8122</v>
      </c>
      <c r="R262" t="s">
        <v>9386</v>
      </c>
      <c r="S262">
        <v>7135</v>
      </c>
      <c r="T262" t="s">
        <v>9386</v>
      </c>
    </row>
    <row r="263" spans="2:20" x14ac:dyDescent="0.25">
      <c r="B263" t="s">
        <v>169</v>
      </c>
      <c r="C263">
        <v>2016</v>
      </c>
      <c r="D263" t="s">
        <v>315</v>
      </c>
      <c r="E263" t="s">
        <v>456</v>
      </c>
      <c r="F263" t="s">
        <v>8337</v>
      </c>
      <c r="H263">
        <v>218</v>
      </c>
      <c r="I263" t="s">
        <v>8807</v>
      </c>
      <c r="J263" t="s">
        <v>1733</v>
      </c>
      <c r="L263" t="s">
        <v>27</v>
      </c>
      <c r="N263" t="s">
        <v>8122</v>
      </c>
      <c r="R263" t="s">
        <v>9386</v>
      </c>
      <c r="S263">
        <v>664</v>
      </c>
      <c r="T263" t="s">
        <v>9386</v>
      </c>
    </row>
    <row r="264" spans="2:20" x14ac:dyDescent="0.25">
      <c r="B264" t="s">
        <v>169</v>
      </c>
      <c r="C264">
        <v>2016</v>
      </c>
      <c r="D264" t="s">
        <v>315</v>
      </c>
      <c r="E264" t="s">
        <v>456</v>
      </c>
      <c r="F264" t="s">
        <v>8337</v>
      </c>
      <c r="H264">
        <v>219</v>
      </c>
      <c r="I264" t="s">
        <v>8807</v>
      </c>
      <c r="J264" t="s">
        <v>263</v>
      </c>
      <c r="L264" t="s">
        <v>86</v>
      </c>
      <c r="N264" t="s">
        <v>8122</v>
      </c>
      <c r="O264" t="s">
        <v>8821</v>
      </c>
      <c r="R264" t="s">
        <v>9386</v>
      </c>
      <c r="S264">
        <v>2950</v>
      </c>
      <c r="T264" t="s">
        <v>9386</v>
      </c>
    </row>
    <row r="265" spans="2:20" x14ac:dyDescent="0.25">
      <c r="B265" t="s">
        <v>169</v>
      </c>
      <c r="C265">
        <v>2016</v>
      </c>
      <c r="D265" t="s">
        <v>315</v>
      </c>
      <c r="E265" t="s">
        <v>456</v>
      </c>
      <c r="F265" t="s">
        <v>8337</v>
      </c>
      <c r="G265" t="s">
        <v>9365</v>
      </c>
      <c r="H265">
        <v>220</v>
      </c>
      <c r="I265">
        <v>-1</v>
      </c>
      <c r="J265" t="s">
        <v>6</v>
      </c>
      <c r="L265" t="s">
        <v>39</v>
      </c>
      <c r="N265" t="s">
        <v>8122</v>
      </c>
      <c r="R265" t="e">
        <v>#N/A</v>
      </c>
      <c r="S265">
        <v>6864</v>
      </c>
      <c r="T265" t="s">
        <v>9386</v>
      </c>
    </row>
    <row r="266" spans="2:20" x14ac:dyDescent="0.25">
      <c r="B266" t="s">
        <v>169</v>
      </c>
      <c r="C266">
        <v>2016</v>
      </c>
      <c r="D266" t="s">
        <v>315</v>
      </c>
      <c r="E266" t="s">
        <v>456</v>
      </c>
      <c r="F266" t="s">
        <v>8337</v>
      </c>
      <c r="G266" t="s">
        <v>9365</v>
      </c>
      <c r="H266">
        <v>220</v>
      </c>
      <c r="I266">
        <v>-2</v>
      </c>
      <c r="J266" t="s">
        <v>228</v>
      </c>
      <c r="L266" t="s">
        <v>77</v>
      </c>
      <c r="N266" t="s">
        <v>8122</v>
      </c>
      <c r="R266" t="e">
        <v>#N/A</v>
      </c>
      <c r="S266">
        <v>2795</v>
      </c>
      <c r="T266" t="s">
        <v>9386</v>
      </c>
    </row>
    <row r="267" spans="2:20" x14ac:dyDescent="0.25">
      <c r="B267" t="s">
        <v>169</v>
      </c>
      <c r="C267">
        <v>2016</v>
      </c>
      <c r="D267" t="s">
        <v>315</v>
      </c>
      <c r="E267" t="s">
        <v>456</v>
      </c>
      <c r="F267" t="s">
        <v>8337</v>
      </c>
      <c r="G267" t="s">
        <v>9365</v>
      </c>
      <c r="H267">
        <v>220</v>
      </c>
      <c r="I267">
        <v>-3</v>
      </c>
      <c r="J267" t="s">
        <v>257</v>
      </c>
      <c r="L267" t="s">
        <v>22</v>
      </c>
      <c r="N267" t="s">
        <v>8122</v>
      </c>
      <c r="R267" t="e">
        <v>#N/A</v>
      </c>
      <c r="S267">
        <v>3138</v>
      </c>
      <c r="T267" t="s">
        <v>9386</v>
      </c>
    </row>
    <row r="268" spans="2:20" x14ac:dyDescent="0.25">
      <c r="B268" t="s">
        <v>169</v>
      </c>
      <c r="C268">
        <v>2016</v>
      </c>
      <c r="D268" t="s">
        <v>315</v>
      </c>
      <c r="E268" t="s">
        <v>456</v>
      </c>
      <c r="F268" t="s">
        <v>8337</v>
      </c>
      <c r="H268">
        <v>221</v>
      </c>
      <c r="I268" t="s">
        <v>8807</v>
      </c>
      <c r="J268" t="s">
        <v>8394</v>
      </c>
      <c r="L268" t="s">
        <v>73</v>
      </c>
      <c r="N268" t="s">
        <v>8122</v>
      </c>
      <c r="O268" t="s">
        <v>8821</v>
      </c>
      <c r="R268" t="s">
        <v>9386</v>
      </c>
      <c r="S268">
        <v>7100</v>
      </c>
      <c r="T268" t="s">
        <v>9386</v>
      </c>
    </row>
    <row r="269" spans="2:20" x14ac:dyDescent="0.25">
      <c r="B269" t="s">
        <v>169</v>
      </c>
      <c r="C269">
        <v>2016</v>
      </c>
      <c r="D269" t="s">
        <v>315</v>
      </c>
      <c r="E269" t="s">
        <v>456</v>
      </c>
      <c r="F269" t="s">
        <v>8337</v>
      </c>
      <c r="H269">
        <v>222</v>
      </c>
      <c r="I269" t="s">
        <v>8807</v>
      </c>
      <c r="J269" t="s">
        <v>4002</v>
      </c>
      <c r="L269" t="s">
        <v>73</v>
      </c>
      <c r="N269" t="s">
        <v>8122</v>
      </c>
      <c r="R269" t="s">
        <v>9386</v>
      </c>
      <c r="S269">
        <v>3002</v>
      </c>
      <c r="T269" t="s">
        <v>9386</v>
      </c>
    </row>
    <row r="270" spans="2:20" x14ac:dyDescent="0.25">
      <c r="B270" t="s">
        <v>169</v>
      </c>
      <c r="C270">
        <v>2016</v>
      </c>
      <c r="D270" t="s">
        <v>315</v>
      </c>
      <c r="E270" t="s">
        <v>456</v>
      </c>
      <c r="F270" t="s">
        <v>8337</v>
      </c>
      <c r="H270">
        <v>223</v>
      </c>
      <c r="I270" t="s">
        <v>8807</v>
      </c>
      <c r="J270" t="s">
        <v>8150</v>
      </c>
      <c r="L270" t="s">
        <v>129</v>
      </c>
      <c r="N270" t="s">
        <v>8122</v>
      </c>
      <c r="R270" t="s">
        <v>9386</v>
      </c>
      <c r="S270">
        <v>6915</v>
      </c>
      <c r="T270" t="s">
        <v>9386</v>
      </c>
    </row>
    <row r="271" spans="2:20" x14ac:dyDescent="0.25">
      <c r="B271" t="s">
        <v>169</v>
      </c>
      <c r="C271">
        <v>2016</v>
      </c>
      <c r="D271" t="s">
        <v>315</v>
      </c>
      <c r="E271" t="s">
        <v>456</v>
      </c>
      <c r="F271" t="s">
        <v>8337</v>
      </c>
      <c r="G271" t="s">
        <v>794</v>
      </c>
      <c r="H271">
        <v>224</v>
      </c>
      <c r="I271" t="s">
        <v>8807</v>
      </c>
      <c r="J271" t="s">
        <v>218</v>
      </c>
      <c r="L271" t="s">
        <v>25</v>
      </c>
      <c r="N271" t="s">
        <v>8122</v>
      </c>
      <c r="R271">
        <v>257</v>
      </c>
      <c r="S271">
        <v>939</v>
      </c>
      <c r="T271" t="s">
        <v>9386</v>
      </c>
    </row>
    <row r="272" spans="2:20" x14ac:dyDescent="0.25">
      <c r="B272" t="s">
        <v>169</v>
      </c>
      <c r="C272">
        <v>2016</v>
      </c>
      <c r="D272" t="s">
        <v>315</v>
      </c>
      <c r="E272" t="s">
        <v>456</v>
      </c>
      <c r="F272" t="s">
        <v>8337</v>
      </c>
      <c r="H272">
        <v>225</v>
      </c>
      <c r="I272" t="s">
        <v>8807</v>
      </c>
      <c r="J272" t="s">
        <v>8732</v>
      </c>
      <c r="L272" t="s">
        <v>32</v>
      </c>
      <c r="N272" t="s">
        <v>8122</v>
      </c>
      <c r="R272" t="s">
        <v>9386</v>
      </c>
      <c r="S272">
        <v>7306</v>
      </c>
      <c r="T272" t="s">
        <v>9386</v>
      </c>
    </row>
    <row r="273" spans="2:20" x14ac:dyDescent="0.25">
      <c r="B273" t="s">
        <v>169</v>
      </c>
      <c r="C273">
        <v>2016</v>
      </c>
      <c r="D273" t="s">
        <v>315</v>
      </c>
      <c r="E273" t="s">
        <v>456</v>
      </c>
      <c r="F273" t="s">
        <v>8337</v>
      </c>
      <c r="H273">
        <v>226</v>
      </c>
      <c r="I273" t="s">
        <v>8807</v>
      </c>
      <c r="J273" t="s">
        <v>2290</v>
      </c>
      <c r="L273" t="s">
        <v>129</v>
      </c>
      <c r="N273" t="s">
        <v>8122</v>
      </c>
      <c r="O273" t="s">
        <v>8821</v>
      </c>
      <c r="R273" t="s">
        <v>9386</v>
      </c>
      <c r="S273">
        <v>6895</v>
      </c>
      <c r="T273" t="s">
        <v>9386</v>
      </c>
    </row>
    <row r="274" spans="2:20" x14ac:dyDescent="0.25">
      <c r="B274" t="s">
        <v>169</v>
      </c>
      <c r="C274">
        <v>2016</v>
      </c>
      <c r="D274" t="s">
        <v>315</v>
      </c>
      <c r="E274" t="s">
        <v>456</v>
      </c>
      <c r="F274" t="s">
        <v>8337</v>
      </c>
      <c r="H274">
        <v>227</v>
      </c>
      <c r="I274" t="s">
        <v>8807</v>
      </c>
      <c r="J274" t="s">
        <v>3089</v>
      </c>
      <c r="L274" t="s">
        <v>138</v>
      </c>
      <c r="N274" t="s">
        <v>8122</v>
      </c>
      <c r="R274" t="s">
        <v>9386</v>
      </c>
      <c r="S274">
        <v>2066</v>
      </c>
      <c r="T274" t="s">
        <v>9386</v>
      </c>
    </row>
    <row r="275" spans="2:20" x14ac:dyDescent="0.25">
      <c r="B275" t="s">
        <v>169</v>
      </c>
      <c r="C275">
        <v>2016</v>
      </c>
      <c r="D275" t="s">
        <v>315</v>
      </c>
      <c r="E275" t="s">
        <v>456</v>
      </c>
      <c r="F275" t="s">
        <v>8337</v>
      </c>
      <c r="H275">
        <v>228</v>
      </c>
      <c r="I275" t="s">
        <v>8807</v>
      </c>
      <c r="J275" t="s">
        <v>5621</v>
      </c>
      <c r="L275" t="s">
        <v>32</v>
      </c>
      <c r="N275" t="s">
        <v>8122</v>
      </c>
      <c r="R275" t="s">
        <v>9386</v>
      </c>
      <c r="S275">
        <v>4666</v>
      </c>
      <c r="T275" t="s">
        <v>9386</v>
      </c>
    </row>
    <row r="276" spans="2:20" x14ac:dyDescent="0.25">
      <c r="B276" t="s">
        <v>169</v>
      </c>
      <c r="C276">
        <v>2016</v>
      </c>
      <c r="D276" t="s">
        <v>315</v>
      </c>
      <c r="E276" t="s">
        <v>456</v>
      </c>
      <c r="F276" t="s">
        <v>8337</v>
      </c>
      <c r="H276">
        <v>229</v>
      </c>
      <c r="I276" t="s">
        <v>8807</v>
      </c>
      <c r="J276" t="s">
        <v>8520</v>
      </c>
      <c r="L276" t="s">
        <v>25</v>
      </c>
      <c r="N276" t="s">
        <v>8122</v>
      </c>
      <c r="R276" t="s">
        <v>9386</v>
      </c>
      <c r="S276">
        <v>7131</v>
      </c>
      <c r="T276" t="s">
        <v>9386</v>
      </c>
    </row>
    <row r="277" spans="2:20" x14ac:dyDescent="0.25">
      <c r="B277" t="s">
        <v>169</v>
      </c>
      <c r="C277">
        <v>2016</v>
      </c>
      <c r="D277" t="s">
        <v>315</v>
      </c>
      <c r="E277" t="s">
        <v>456</v>
      </c>
      <c r="F277" t="s">
        <v>8337</v>
      </c>
      <c r="H277">
        <v>230</v>
      </c>
      <c r="I277" t="s">
        <v>8807</v>
      </c>
      <c r="J277" t="s">
        <v>6765</v>
      </c>
      <c r="L277" t="s">
        <v>16</v>
      </c>
      <c r="N277" t="s">
        <v>8122</v>
      </c>
      <c r="R277" t="s">
        <v>9386</v>
      </c>
      <c r="S277">
        <v>5849</v>
      </c>
      <c r="T277" t="s">
        <v>9386</v>
      </c>
    </row>
    <row r="278" spans="2:20" x14ac:dyDescent="0.25">
      <c r="B278" t="s">
        <v>169</v>
      </c>
      <c r="C278">
        <v>2016</v>
      </c>
      <c r="D278" t="s">
        <v>315</v>
      </c>
      <c r="E278" t="s">
        <v>456</v>
      </c>
      <c r="F278" t="s">
        <v>8337</v>
      </c>
      <c r="H278">
        <v>231</v>
      </c>
      <c r="I278" t="s">
        <v>8807</v>
      </c>
      <c r="J278" t="s">
        <v>2625</v>
      </c>
      <c r="L278" t="s">
        <v>77</v>
      </c>
      <c r="N278" t="s">
        <v>8122</v>
      </c>
      <c r="R278" t="s">
        <v>9386</v>
      </c>
      <c r="S278">
        <v>1579</v>
      </c>
      <c r="T278" t="s">
        <v>9386</v>
      </c>
    </row>
    <row r="279" spans="2:20" x14ac:dyDescent="0.25">
      <c r="B279" t="s">
        <v>169</v>
      </c>
      <c r="C279">
        <v>2016</v>
      </c>
      <c r="D279" t="s">
        <v>315</v>
      </c>
      <c r="E279" t="s">
        <v>456</v>
      </c>
      <c r="F279" t="s">
        <v>8337</v>
      </c>
      <c r="H279">
        <v>232</v>
      </c>
      <c r="I279" t="s">
        <v>8806</v>
      </c>
      <c r="J279" t="s">
        <v>267</v>
      </c>
      <c r="L279" t="s">
        <v>28</v>
      </c>
      <c r="N279" t="s">
        <v>8122</v>
      </c>
      <c r="O279" t="s">
        <v>8821</v>
      </c>
      <c r="R279" t="s">
        <v>9386</v>
      </c>
      <c r="S279">
        <v>4748</v>
      </c>
      <c r="T279" t="s">
        <v>9386</v>
      </c>
    </row>
    <row r="280" spans="2:20" x14ac:dyDescent="0.25">
      <c r="B280" t="s">
        <v>169</v>
      </c>
      <c r="C280">
        <v>2016</v>
      </c>
      <c r="D280" t="s">
        <v>315</v>
      </c>
      <c r="E280" t="s">
        <v>456</v>
      </c>
      <c r="F280" t="s">
        <v>8337</v>
      </c>
      <c r="H280">
        <v>232</v>
      </c>
      <c r="I280" t="s">
        <v>8812</v>
      </c>
      <c r="J280" t="s">
        <v>267</v>
      </c>
      <c r="L280" t="s">
        <v>28</v>
      </c>
      <c r="N280" t="s">
        <v>8122</v>
      </c>
      <c r="P280" t="s">
        <v>9341</v>
      </c>
      <c r="R280" t="s">
        <v>9386</v>
      </c>
      <c r="S280">
        <v>4748</v>
      </c>
      <c r="T280" t="s">
        <v>9386</v>
      </c>
    </row>
    <row r="281" spans="2:20" x14ac:dyDescent="0.25">
      <c r="B281" t="s">
        <v>169</v>
      </c>
      <c r="C281">
        <v>2016</v>
      </c>
      <c r="D281" t="s">
        <v>315</v>
      </c>
      <c r="E281" t="s">
        <v>456</v>
      </c>
      <c r="F281" t="s">
        <v>8337</v>
      </c>
      <c r="H281">
        <v>232</v>
      </c>
      <c r="I281" t="s">
        <v>9243</v>
      </c>
      <c r="J281" t="s">
        <v>267</v>
      </c>
      <c r="L281" t="s">
        <v>28</v>
      </c>
      <c r="N281" t="s">
        <v>8122</v>
      </c>
      <c r="P281" t="s">
        <v>9364</v>
      </c>
      <c r="R281" t="s">
        <v>9386</v>
      </c>
      <c r="S281">
        <v>4748</v>
      </c>
      <c r="T281" t="s">
        <v>9386</v>
      </c>
    </row>
    <row r="282" spans="2:20" x14ac:dyDescent="0.25">
      <c r="B282" t="s">
        <v>169</v>
      </c>
      <c r="C282">
        <v>2016</v>
      </c>
      <c r="D282" t="s">
        <v>315</v>
      </c>
      <c r="E282" t="s">
        <v>456</v>
      </c>
      <c r="F282" t="s">
        <v>8337</v>
      </c>
      <c r="H282">
        <v>233</v>
      </c>
      <c r="I282" t="s">
        <v>8807</v>
      </c>
      <c r="J282" t="s">
        <v>4076</v>
      </c>
      <c r="L282" t="s">
        <v>85</v>
      </c>
      <c r="N282" t="s">
        <v>8122</v>
      </c>
      <c r="R282" t="s">
        <v>9386</v>
      </c>
      <c r="S282">
        <v>3079</v>
      </c>
      <c r="T282" t="s">
        <v>9386</v>
      </c>
    </row>
    <row r="283" spans="2:20" x14ac:dyDescent="0.25">
      <c r="B283" t="s">
        <v>169</v>
      </c>
      <c r="C283">
        <v>2016</v>
      </c>
      <c r="D283" t="s">
        <v>315</v>
      </c>
      <c r="E283" t="s">
        <v>456</v>
      </c>
      <c r="F283" t="s">
        <v>8337</v>
      </c>
      <c r="H283">
        <v>234</v>
      </c>
      <c r="I283" t="s">
        <v>8807</v>
      </c>
      <c r="J283" t="s">
        <v>3097</v>
      </c>
      <c r="L283" t="s">
        <v>76</v>
      </c>
      <c r="N283" t="s">
        <v>8122</v>
      </c>
      <c r="R283" t="s">
        <v>9386</v>
      </c>
      <c r="S283">
        <v>2076</v>
      </c>
      <c r="T283" t="s">
        <v>9386</v>
      </c>
    </row>
    <row r="284" spans="2:20" x14ac:dyDescent="0.25">
      <c r="B284" t="s">
        <v>169</v>
      </c>
      <c r="C284">
        <v>2016</v>
      </c>
      <c r="D284" t="s">
        <v>315</v>
      </c>
      <c r="E284" t="s">
        <v>456</v>
      </c>
      <c r="F284" t="s">
        <v>8337</v>
      </c>
      <c r="H284">
        <v>235</v>
      </c>
      <c r="I284" t="s">
        <v>8807</v>
      </c>
      <c r="J284" t="s">
        <v>9226</v>
      </c>
      <c r="L284" t="s">
        <v>31</v>
      </c>
      <c r="N284" t="s">
        <v>8122</v>
      </c>
      <c r="R284" t="s">
        <v>9386</v>
      </c>
      <c r="S284" t="e">
        <v>#N/A</v>
      </c>
      <c r="T284" t="s">
        <v>9386</v>
      </c>
    </row>
    <row r="285" spans="2:20" x14ac:dyDescent="0.25">
      <c r="B285" t="s">
        <v>169</v>
      </c>
      <c r="C285">
        <v>2016</v>
      </c>
      <c r="D285" t="s">
        <v>315</v>
      </c>
      <c r="E285" t="s">
        <v>456</v>
      </c>
      <c r="F285" t="s">
        <v>8337</v>
      </c>
      <c r="H285">
        <v>236</v>
      </c>
      <c r="I285" t="s">
        <v>8807</v>
      </c>
      <c r="J285" t="s">
        <v>8539</v>
      </c>
      <c r="L285" t="s">
        <v>28</v>
      </c>
      <c r="N285" t="s">
        <v>8122</v>
      </c>
      <c r="R285" t="s">
        <v>9386</v>
      </c>
      <c r="S285">
        <v>7133</v>
      </c>
      <c r="T285" t="s">
        <v>9386</v>
      </c>
    </row>
    <row r="286" spans="2:20" x14ac:dyDescent="0.25">
      <c r="B286" t="s">
        <v>169</v>
      </c>
      <c r="C286">
        <v>2016</v>
      </c>
      <c r="D286" t="s">
        <v>315</v>
      </c>
      <c r="E286" t="s">
        <v>456</v>
      </c>
      <c r="F286" t="s">
        <v>8337</v>
      </c>
      <c r="H286">
        <v>237</v>
      </c>
      <c r="I286" t="s">
        <v>8807</v>
      </c>
      <c r="J286" t="s">
        <v>2471</v>
      </c>
      <c r="L286" t="s">
        <v>23</v>
      </c>
      <c r="N286" t="s">
        <v>8122</v>
      </c>
      <c r="R286" t="s">
        <v>9386</v>
      </c>
      <c r="S286">
        <v>1421</v>
      </c>
      <c r="T286" t="s">
        <v>9386</v>
      </c>
    </row>
    <row r="287" spans="2:20" x14ac:dyDescent="0.25">
      <c r="B287" t="s">
        <v>169</v>
      </c>
      <c r="C287">
        <v>2016</v>
      </c>
      <c r="D287" t="s">
        <v>315</v>
      </c>
      <c r="E287" t="s">
        <v>456</v>
      </c>
      <c r="F287" t="s">
        <v>8337</v>
      </c>
      <c r="G287" t="s">
        <v>1073</v>
      </c>
      <c r="H287">
        <v>238</v>
      </c>
      <c r="I287" t="s">
        <v>8807</v>
      </c>
      <c r="J287" t="s">
        <v>85</v>
      </c>
      <c r="L287" t="s">
        <v>85</v>
      </c>
      <c r="N287" t="s">
        <v>8122</v>
      </c>
      <c r="R287">
        <v>552</v>
      </c>
      <c r="S287">
        <v>791</v>
      </c>
      <c r="T287" t="s">
        <v>9386</v>
      </c>
    </row>
    <row r="288" spans="2:20" x14ac:dyDescent="0.25">
      <c r="B288" t="s">
        <v>169</v>
      </c>
      <c r="C288">
        <v>2016</v>
      </c>
      <c r="D288" t="s">
        <v>315</v>
      </c>
      <c r="E288" t="s">
        <v>456</v>
      </c>
      <c r="F288" t="s">
        <v>8337</v>
      </c>
      <c r="H288">
        <v>239</v>
      </c>
      <c r="I288" t="s">
        <v>8807</v>
      </c>
      <c r="J288" t="s">
        <v>4031</v>
      </c>
      <c r="L288" t="s">
        <v>138</v>
      </c>
      <c r="N288" t="s">
        <v>8122</v>
      </c>
      <c r="R288" t="s">
        <v>9386</v>
      </c>
      <c r="S288">
        <v>3031</v>
      </c>
      <c r="T288" t="s">
        <v>9386</v>
      </c>
    </row>
    <row r="289" spans="2:20" x14ac:dyDescent="0.25">
      <c r="B289" t="s">
        <v>169</v>
      </c>
      <c r="C289">
        <v>2016</v>
      </c>
      <c r="D289" t="s">
        <v>315</v>
      </c>
      <c r="E289" t="s">
        <v>456</v>
      </c>
      <c r="F289" t="s">
        <v>8337</v>
      </c>
      <c r="H289">
        <v>240</v>
      </c>
      <c r="I289" t="s">
        <v>8807</v>
      </c>
      <c r="J289" t="s">
        <v>26</v>
      </c>
      <c r="L289" t="s">
        <v>86</v>
      </c>
      <c r="N289" t="s">
        <v>8122</v>
      </c>
      <c r="R289" t="s">
        <v>9386</v>
      </c>
      <c r="S289">
        <v>5084</v>
      </c>
      <c r="T289" t="s">
        <v>9386</v>
      </c>
    </row>
    <row r="290" spans="2:20" x14ac:dyDescent="0.25">
      <c r="B290" t="s">
        <v>169</v>
      </c>
      <c r="C290">
        <v>2016</v>
      </c>
      <c r="D290" t="s">
        <v>315</v>
      </c>
      <c r="E290" t="s">
        <v>456</v>
      </c>
      <c r="F290" t="s">
        <v>8337</v>
      </c>
      <c r="H290">
        <v>241</v>
      </c>
      <c r="I290" t="s">
        <v>8807</v>
      </c>
      <c r="J290" t="s">
        <v>3632</v>
      </c>
      <c r="L290" t="s">
        <v>86</v>
      </c>
      <c r="N290" t="s">
        <v>8122</v>
      </c>
      <c r="R290" t="s">
        <v>9386</v>
      </c>
      <c r="S290">
        <v>6890</v>
      </c>
      <c r="T290" t="s">
        <v>9386</v>
      </c>
    </row>
    <row r="291" spans="2:20" x14ac:dyDescent="0.25">
      <c r="B291" t="s">
        <v>169</v>
      </c>
      <c r="C291">
        <v>2016</v>
      </c>
      <c r="D291" t="s">
        <v>315</v>
      </c>
      <c r="E291" t="s">
        <v>456</v>
      </c>
      <c r="F291" t="s">
        <v>8337</v>
      </c>
      <c r="G291" t="s">
        <v>794</v>
      </c>
      <c r="H291">
        <v>242</v>
      </c>
      <c r="I291" t="s">
        <v>8807</v>
      </c>
      <c r="J291" t="s">
        <v>8124</v>
      </c>
      <c r="L291" t="s">
        <v>86</v>
      </c>
      <c r="N291" t="s">
        <v>8122</v>
      </c>
      <c r="R291">
        <v>257</v>
      </c>
      <c r="S291">
        <v>6953</v>
      </c>
      <c r="T291" t="s">
        <v>9386</v>
      </c>
    </row>
    <row r="292" spans="2:20" x14ac:dyDescent="0.25">
      <c r="B292" t="s">
        <v>169</v>
      </c>
      <c r="C292">
        <v>2016</v>
      </c>
      <c r="D292" t="s">
        <v>315</v>
      </c>
      <c r="E292" t="s">
        <v>456</v>
      </c>
      <c r="F292" t="s">
        <v>8337</v>
      </c>
      <c r="H292">
        <v>243</v>
      </c>
      <c r="I292" t="s">
        <v>8807</v>
      </c>
      <c r="J292" t="s">
        <v>8573</v>
      </c>
      <c r="L292" t="s">
        <v>51</v>
      </c>
      <c r="N292" t="s">
        <v>8122</v>
      </c>
      <c r="R292" t="s">
        <v>9386</v>
      </c>
      <c r="S292">
        <v>7269</v>
      </c>
      <c r="T292" t="s">
        <v>9386</v>
      </c>
    </row>
    <row r="293" spans="2:20" x14ac:dyDescent="0.25">
      <c r="B293" t="s">
        <v>169</v>
      </c>
      <c r="C293">
        <v>2016</v>
      </c>
      <c r="D293" t="s">
        <v>315</v>
      </c>
      <c r="E293" t="s">
        <v>456</v>
      </c>
      <c r="F293" t="s">
        <v>8337</v>
      </c>
      <c r="H293">
        <v>244</v>
      </c>
      <c r="I293" t="s">
        <v>8806</v>
      </c>
      <c r="J293" t="s">
        <v>233</v>
      </c>
      <c r="L293" t="s">
        <v>14</v>
      </c>
      <c r="N293" t="s">
        <v>8122</v>
      </c>
      <c r="R293" t="s">
        <v>9386</v>
      </c>
      <c r="S293">
        <v>4658</v>
      </c>
      <c r="T293" t="s">
        <v>9386</v>
      </c>
    </row>
    <row r="294" spans="2:20" x14ac:dyDescent="0.25">
      <c r="B294" t="s">
        <v>169</v>
      </c>
      <c r="C294">
        <v>2016</v>
      </c>
      <c r="D294" t="s">
        <v>315</v>
      </c>
      <c r="E294" t="s">
        <v>456</v>
      </c>
      <c r="F294" t="s">
        <v>8337</v>
      </c>
      <c r="H294">
        <v>244</v>
      </c>
      <c r="I294" t="s">
        <v>8812</v>
      </c>
      <c r="J294" t="s">
        <v>233</v>
      </c>
      <c r="L294" t="s">
        <v>14</v>
      </c>
      <c r="N294" t="s">
        <v>8122</v>
      </c>
      <c r="P294" t="s">
        <v>9341</v>
      </c>
      <c r="R294" t="s">
        <v>9386</v>
      </c>
      <c r="S294">
        <v>4658</v>
      </c>
      <c r="T294" t="s">
        <v>9386</v>
      </c>
    </row>
    <row r="295" spans="2:20" x14ac:dyDescent="0.25">
      <c r="B295" t="s">
        <v>169</v>
      </c>
      <c r="C295">
        <v>2016</v>
      </c>
      <c r="D295" t="s">
        <v>315</v>
      </c>
      <c r="E295" t="s">
        <v>456</v>
      </c>
      <c r="F295" t="s">
        <v>8337</v>
      </c>
      <c r="H295">
        <v>245</v>
      </c>
      <c r="I295" t="s">
        <v>8807</v>
      </c>
      <c r="J295" t="s">
        <v>9363</v>
      </c>
      <c r="L295" t="s">
        <v>68</v>
      </c>
      <c r="N295" t="s">
        <v>8122</v>
      </c>
      <c r="R295" t="s">
        <v>9386</v>
      </c>
      <c r="S295" t="e">
        <v>#N/A</v>
      </c>
      <c r="T295" t="s">
        <v>9386</v>
      </c>
    </row>
    <row r="296" spans="2:20" x14ac:dyDescent="0.25">
      <c r="B296" t="s">
        <v>169</v>
      </c>
      <c r="C296">
        <v>2016</v>
      </c>
      <c r="D296" t="s">
        <v>315</v>
      </c>
      <c r="E296" t="s">
        <v>456</v>
      </c>
      <c r="F296" t="s">
        <v>8337</v>
      </c>
      <c r="H296">
        <v>246</v>
      </c>
      <c r="I296" t="s">
        <v>8807</v>
      </c>
      <c r="J296" t="s">
        <v>3311</v>
      </c>
      <c r="L296" t="s">
        <v>83</v>
      </c>
      <c r="N296" t="s">
        <v>8122</v>
      </c>
      <c r="R296" t="s">
        <v>9386</v>
      </c>
      <c r="S296">
        <v>2294</v>
      </c>
      <c r="T296" t="s">
        <v>9386</v>
      </c>
    </row>
    <row r="297" spans="2:20" x14ac:dyDescent="0.25">
      <c r="B297" t="s">
        <v>169</v>
      </c>
      <c r="C297">
        <v>2016</v>
      </c>
      <c r="D297" t="s">
        <v>315</v>
      </c>
      <c r="E297" t="s">
        <v>456</v>
      </c>
      <c r="F297" t="s">
        <v>8337</v>
      </c>
      <c r="H297">
        <v>247</v>
      </c>
      <c r="I297" t="s">
        <v>8807</v>
      </c>
      <c r="J297" t="s">
        <v>7743</v>
      </c>
      <c r="L297" t="s">
        <v>10</v>
      </c>
      <c r="N297" t="s">
        <v>8122</v>
      </c>
      <c r="R297" t="s">
        <v>9386</v>
      </c>
      <c r="S297">
        <v>6852</v>
      </c>
      <c r="T297" t="s">
        <v>9386</v>
      </c>
    </row>
    <row r="298" spans="2:20" x14ac:dyDescent="0.25">
      <c r="B298" t="s">
        <v>169</v>
      </c>
      <c r="C298">
        <v>2016</v>
      </c>
      <c r="D298" t="s">
        <v>315</v>
      </c>
      <c r="E298" t="s">
        <v>456</v>
      </c>
      <c r="F298" t="s">
        <v>8337</v>
      </c>
      <c r="G298" t="s">
        <v>1073</v>
      </c>
      <c r="H298">
        <v>248</v>
      </c>
      <c r="I298" t="s">
        <v>8807</v>
      </c>
      <c r="J298" t="s">
        <v>86</v>
      </c>
      <c r="L298" t="s">
        <v>86</v>
      </c>
      <c r="N298" t="s">
        <v>8122</v>
      </c>
      <c r="R298">
        <v>552</v>
      </c>
      <c r="S298">
        <v>767</v>
      </c>
      <c r="T298" t="s">
        <v>9386</v>
      </c>
    </row>
    <row r="299" spans="2:20" x14ac:dyDescent="0.25">
      <c r="B299" t="s">
        <v>169</v>
      </c>
      <c r="C299">
        <v>2016</v>
      </c>
      <c r="D299" t="s">
        <v>315</v>
      </c>
      <c r="E299" t="s">
        <v>456</v>
      </c>
      <c r="F299" t="s">
        <v>8337</v>
      </c>
      <c r="H299">
        <v>249</v>
      </c>
      <c r="I299" t="s">
        <v>8807</v>
      </c>
      <c r="J299" t="s">
        <v>2460</v>
      </c>
      <c r="L299" t="s">
        <v>51</v>
      </c>
      <c r="N299" t="s">
        <v>8122</v>
      </c>
      <c r="R299" t="s">
        <v>9386</v>
      </c>
      <c r="S299">
        <v>1407</v>
      </c>
      <c r="T299" t="s">
        <v>9386</v>
      </c>
    </row>
    <row r="300" spans="2:20" x14ac:dyDescent="0.25">
      <c r="B300" t="s">
        <v>169</v>
      </c>
      <c r="C300">
        <v>2016</v>
      </c>
      <c r="D300" t="s">
        <v>315</v>
      </c>
      <c r="E300" t="s">
        <v>456</v>
      </c>
      <c r="F300" t="s">
        <v>8337</v>
      </c>
      <c r="H300">
        <v>250</v>
      </c>
      <c r="I300" t="s">
        <v>8806</v>
      </c>
      <c r="J300" t="s">
        <v>33</v>
      </c>
      <c r="L300" t="s">
        <v>62</v>
      </c>
      <c r="N300" t="s">
        <v>8122</v>
      </c>
      <c r="R300" t="s">
        <v>9386</v>
      </c>
      <c r="S300">
        <v>4780</v>
      </c>
      <c r="T300" t="s">
        <v>9386</v>
      </c>
    </row>
    <row r="301" spans="2:20" x14ac:dyDescent="0.25">
      <c r="B301" t="s">
        <v>169</v>
      </c>
      <c r="C301">
        <v>2016</v>
      </c>
      <c r="D301" t="s">
        <v>315</v>
      </c>
      <c r="E301" t="s">
        <v>456</v>
      </c>
      <c r="F301" t="s">
        <v>8337</v>
      </c>
      <c r="H301">
        <v>250</v>
      </c>
      <c r="I301" t="s">
        <v>8812</v>
      </c>
      <c r="J301" t="s">
        <v>33</v>
      </c>
      <c r="L301" t="s">
        <v>62</v>
      </c>
      <c r="N301" t="s">
        <v>8122</v>
      </c>
      <c r="P301" t="s">
        <v>9362</v>
      </c>
      <c r="R301" t="s">
        <v>9386</v>
      </c>
      <c r="S301">
        <v>4780</v>
      </c>
      <c r="T301" t="s">
        <v>9386</v>
      </c>
    </row>
    <row r="302" spans="2:20" x14ac:dyDescent="0.25">
      <c r="B302" t="s">
        <v>169</v>
      </c>
      <c r="C302">
        <v>2016</v>
      </c>
      <c r="D302" t="s">
        <v>315</v>
      </c>
      <c r="E302" t="s">
        <v>456</v>
      </c>
      <c r="F302" t="s">
        <v>8337</v>
      </c>
      <c r="H302">
        <v>251</v>
      </c>
      <c r="I302" t="s">
        <v>8807</v>
      </c>
      <c r="J302" t="s">
        <v>9361</v>
      </c>
      <c r="L302" t="s">
        <v>88</v>
      </c>
      <c r="N302" t="s">
        <v>8122</v>
      </c>
      <c r="O302" t="s">
        <v>8821</v>
      </c>
      <c r="R302" t="s">
        <v>9386</v>
      </c>
      <c r="S302" t="e">
        <v>#N/A</v>
      </c>
      <c r="T302" t="s">
        <v>9386</v>
      </c>
    </row>
    <row r="303" spans="2:20" x14ac:dyDescent="0.25">
      <c r="B303" t="s">
        <v>169</v>
      </c>
      <c r="C303">
        <v>2016</v>
      </c>
      <c r="D303" t="s">
        <v>315</v>
      </c>
      <c r="E303" t="s">
        <v>456</v>
      </c>
      <c r="F303" t="s">
        <v>8337</v>
      </c>
      <c r="H303">
        <v>252</v>
      </c>
      <c r="I303" t="s">
        <v>8807</v>
      </c>
      <c r="J303" t="s">
        <v>186</v>
      </c>
      <c r="L303" t="s">
        <v>77</v>
      </c>
      <c r="N303" t="s">
        <v>8122</v>
      </c>
      <c r="R303" t="s">
        <v>9386</v>
      </c>
      <c r="S303">
        <v>3878</v>
      </c>
      <c r="T303" t="s">
        <v>9386</v>
      </c>
    </row>
    <row r="304" spans="2:20" x14ac:dyDescent="0.25">
      <c r="B304" t="s">
        <v>169</v>
      </c>
      <c r="C304">
        <v>2016</v>
      </c>
      <c r="D304" t="s">
        <v>315</v>
      </c>
      <c r="E304" t="s">
        <v>456</v>
      </c>
      <c r="F304" t="s">
        <v>8337</v>
      </c>
      <c r="H304">
        <v>253</v>
      </c>
      <c r="I304" t="s">
        <v>8806</v>
      </c>
      <c r="J304" t="s">
        <v>8395</v>
      </c>
      <c r="L304" t="s">
        <v>62</v>
      </c>
      <c r="N304" t="s">
        <v>8122</v>
      </c>
      <c r="R304" t="s">
        <v>9386</v>
      </c>
      <c r="S304">
        <v>7092</v>
      </c>
      <c r="T304" t="s">
        <v>9386</v>
      </c>
    </row>
    <row r="305" spans="2:20" x14ac:dyDescent="0.25">
      <c r="B305" t="s">
        <v>169</v>
      </c>
      <c r="C305">
        <v>2016</v>
      </c>
      <c r="D305" t="s">
        <v>315</v>
      </c>
      <c r="E305" t="s">
        <v>456</v>
      </c>
      <c r="F305" t="s">
        <v>8337</v>
      </c>
      <c r="H305">
        <v>253</v>
      </c>
      <c r="I305" t="s">
        <v>8812</v>
      </c>
      <c r="J305" t="s">
        <v>8395</v>
      </c>
      <c r="L305" t="s">
        <v>62</v>
      </c>
      <c r="N305" t="s">
        <v>8122</v>
      </c>
      <c r="P305" t="s">
        <v>9360</v>
      </c>
      <c r="R305" t="s">
        <v>9386</v>
      </c>
      <c r="S305">
        <v>7092</v>
      </c>
      <c r="T305" t="s">
        <v>9386</v>
      </c>
    </row>
    <row r="306" spans="2:20" x14ac:dyDescent="0.25">
      <c r="B306" t="s">
        <v>169</v>
      </c>
      <c r="C306">
        <v>2016</v>
      </c>
      <c r="D306" t="s">
        <v>315</v>
      </c>
      <c r="E306" t="s">
        <v>456</v>
      </c>
      <c r="F306" t="s">
        <v>8337</v>
      </c>
      <c r="H306">
        <v>254</v>
      </c>
      <c r="I306" t="s">
        <v>8807</v>
      </c>
      <c r="J306" t="s">
        <v>36</v>
      </c>
      <c r="L306" t="s">
        <v>14</v>
      </c>
      <c r="N306" t="s">
        <v>8122</v>
      </c>
      <c r="R306" t="s">
        <v>9386</v>
      </c>
      <c r="S306">
        <v>4672</v>
      </c>
      <c r="T306" t="s">
        <v>9386</v>
      </c>
    </row>
    <row r="307" spans="2:20" x14ac:dyDescent="0.25">
      <c r="B307" t="s">
        <v>169</v>
      </c>
      <c r="C307">
        <v>2016</v>
      </c>
      <c r="D307" t="s">
        <v>315</v>
      </c>
      <c r="E307" t="s">
        <v>456</v>
      </c>
      <c r="F307" t="s">
        <v>8337</v>
      </c>
      <c r="H307">
        <v>255</v>
      </c>
      <c r="I307" t="s">
        <v>8807</v>
      </c>
      <c r="J307" t="s">
        <v>5025</v>
      </c>
      <c r="L307" t="s">
        <v>62</v>
      </c>
      <c r="N307" t="s">
        <v>8122</v>
      </c>
      <c r="R307" t="s">
        <v>9386</v>
      </c>
      <c r="S307">
        <v>4048</v>
      </c>
      <c r="T307" t="s">
        <v>9386</v>
      </c>
    </row>
    <row r="308" spans="2:20" x14ac:dyDescent="0.25">
      <c r="B308" t="s">
        <v>169</v>
      </c>
      <c r="C308">
        <v>2016</v>
      </c>
      <c r="D308" t="s">
        <v>315</v>
      </c>
      <c r="E308" t="s">
        <v>456</v>
      </c>
      <c r="F308" t="s">
        <v>8337</v>
      </c>
      <c r="H308">
        <v>256</v>
      </c>
      <c r="I308" t="s">
        <v>8807</v>
      </c>
      <c r="J308" t="s">
        <v>2421</v>
      </c>
      <c r="L308" t="s">
        <v>138</v>
      </c>
      <c r="N308" t="s">
        <v>8122</v>
      </c>
      <c r="R308" t="s">
        <v>9386</v>
      </c>
      <c r="S308">
        <v>1363</v>
      </c>
      <c r="T308" t="s">
        <v>9386</v>
      </c>
    </row>
    <row r="309" spans="2:20" x14ac:dyDescent="0.25">
      <c r="B309" t="s">
        <v>169</v>
      </c>
      <c r="C309">
        <v>2016</v>
      </c>
      <c r="D309" t="s">
        <v>315</v>
      </c>
      <c r="E309" t="s">
        <v>456</v>
      </c>
      <c r="F309" t="s">
        <v>8337</v>
      </c>
      <c r="H309">
        <v>257</v>
      </c>
      <c r="I309" t="s">
        <v>8807</v>
      </c>
      <c r="J309" t="s">
        <v>8561</v>
      </c>
      <c r="L309" t="s">
        <v>51</v>
      </c>
      <c r="N309" t="s">
        <v>8122</v>
      </c>
      <c r="R309" t="s">
        <v>9386</v>
      </c>
      <c r="S309">
        <v>7234</v>
      </c>
      <c r="T309" t="s">
        <v>9386</v>
      </c>
    </row>
    <row r="310" spans="2:20" x14ac:dyDescent="0.25">
      <c r="B310" t="s">
        <v>169</v>
      </c>
      <c r="C310">
        <v>2016</v>
      </c>
      <c r="D310" t="s">
        <v>315</v>
      </c>
      <c r="E310" t="s">
        <v>456</v>
      </c>
      <c r="F310" t="s">
        <v>8337</v>
      </c>
      <c r="G310" t="s">
        <v>794</v>
      </c>
      <c r="H310">
        <v>258</v>
      </c>
      <c r="I310" t="s">
        <v>8807</v>
      </c>
      <c r="J310" t="s">
        <v>8554</v>
      </c>
      <c r="L310" t="s">
        <v>12</v>
      </c>
      <c r="N310" t="s">
        <v>8122</v>
      </c>
      <c r="R310">
        <v>257</v>
      </c>
      <c r="S310">
        <v>7201</v>
      </c>
      <c r="T310" t="s">
        <v>9386</v>
      </c>
    </row>
    <row r="311" spans="2:20" x14ac:dyDescent="0.25">
      <c r="B311" t="s">
        <v>169</v>
      </c>
      <c r="C311">
        <v>2016</v>
      </c>
      <c r="D311" t="s">
        <v>315</v>
      </c>
      <c r="E311" t="s">
        <v>456</v>
      </c>
      <c r="F311" t="s">
        <v>8337</v>
      </c>
      <c r="H311">
        <v>259</v>
      </c>
      <c r="I311" t="s">
        <v>8806</v>
      </c>
      <c r="J311" t="s">
        <v>256</v>
      </c>
      <c r="L311" t="s">
        <v>88</v>
      </c>
      <c r="N311" t="s">
        <v>8122</v>
      </c>
      <c r="R311" t="s">
        <v>9386</v>
      </c>
      <c r="S311">
        <v>5232</v>
      </c>
      <c r="T311" t="s">
        <v>9386</v>
      </c>
    </row>
    <row r="312" spans="2:20" x14ac:dyDescent="0.25">
      <c r="B312" t="s">
        <v>169</v>
      </c>
      <c r="C312">
        <v>2016</v>
      </c>
      <c r="D312" t="s">
        <v>315</v>
      </c>
      <c r="E312" t="s">
        <v>456</v>
      </c>
      <c r="F312" t="s">
        <v>8337</v>
      </c>
      <c r="H312">
        <v>259</v>
      </c>
      <c r="I312" t="s">
        <v>8812</v>
      </c>
      <c r="J312" t="s">
        <v>256</v>
      </c>
      <c r="L312" t="s">
        <v>88</v>
      </c>
      <c r="N312" t="s">
        <v>8122</v>
      </c>
      <c r="P312" t="s">
        <v>9359</v>
      </c>
      <c r="R312" t="s">
        <v>9386</v>
      </c>
      <c r="S312">
        <v>5232</v>
      </c>
      <c r="T312" t="s">
        <v>9386</v>
      </c>
    </row>
    <row r="313" spans="2:20" x14ac:dyDescent="0.25">
      <c r="B313" t="s">
        <v>169</v>
      </c>
      <c r="C313">
        <v>2016</v>
      </c>
      <c r="D313" t="s">
        <v>315</v>
      </c>
      <c r="E313" t="s">
        <v>456</v>
      </c>
      <c r="F313" t="s">
        <v>8337</v>
      </c>
      <c r="H313">
        <v>260</v>
      </c>
      <c r="I313" t="s">
        <v>8807</v>
      </c>
      <c r="J313" t="s">
        <v>6740</v>
      </c>
      <c r="L313" t="s">
        <v>83</v>
      </c>
      <c r="N313" t="s">
        <v>8122</v>
      </c>
      <c r="R313" t="s">
        <v>9386</v>
      </c>
      <c r="S313">
        <v>5824</v>
      </c>
      <c r="T313" t="s">
        <v>9386</v>
      </c>
    </row>
    <row r="314" spans="2:20" x14ac:dyDescent="0.25">
      <c r="B314" t="s">
        <v>169</v>
      </c>
      <c r="C314">
        <v>2016</v>
      </c>
      <c r="D314" t="s">
        <v>315</v>
      </c>
      <c r="E314" t="s">
        <v>456</v>
      </c>
      <c r="F314" t="s">
        <v>8337</v>
      </c>
      <c r="H314">
        <v>261</v>
      </c>
      <c r="I314" t="s">
        <v>8806</v>
      </c>
      <c r="J314" t="s">
        <v>6720</v>
      </c>
      <c r="L314" t="s">
        <v>12</v>
      </c>
      <c r="N314" t="s">
        <v>8122</v>
      </c>
      <c r="R314" t="s">
        <v>9386</v>
      </c>
      <c r="S314">
        <v>5803</v>
      </c>
      <c r="T314" t="s">
        <v>9386</v>
      </c>
    </row>
    <row r="315" spans="2:20" x14ac:dyDescent="0.25">
      <c r="B315" t="s">
        <v>169</v>
      </c>
      <c r="C315">
        <v>2016</v>
      </c>
      <c r="D315" t="s">
        <v>315</v>
      </c>
      <c r="E315" t="s">
        <v>456</v>
      </c>
      <c r="F315" t="s">
        <v>8337</v>
      </c>
      <c r="H315">
        <v>261</v>
      </c>
      <c r="I315" t="s">
        <v>8812</v>
      </c>
      <c r="J315" t="s">
        <v>6720</v>
      </c>
      <c r="L315" t="s">
        <v>12</v>
      </c>
      <c r="N315" t="s">
        <v>8122</v>
      </c>
      <c r="P315" t="s">
        <v>9341</v>
      </c>
      <c r="R315" t="s">
        <v>9386</v>
      </c>
      <c r="S315">
        <v>5803</v>
      </c>
      <c r="T315" t="s">
        <v>9386</v>
      </c>
    </row>
    <row r="316" spans="2:20" x14ac:dyDescent="0.25">
      <c r="B316" t="s">
        <v>169</v>
      </c>
      <c r="C316">
        <v>2016</v>
      </c>
      <c r="D316" t="s">
        <v>315</v>
      </c>
      <c r="E316" t="s">
        <v>456</v>
      </c>
      <c r="F316" t="s">
        <v>8337</v>
      </c>
      <c r="H316">
        <v>261</v>
      </c>
      <c r="I316" t="s">
        <v>9243</v>
      </c>
      <c r="J316" t="s">
        <v>6720</v>
      </c>
      <c r="L316" t="s">
        <v>12</v>
      </c>
      <c r="N316" t="s">
        <v>8122</v>
      </c>
      <c r="P316" t="s">
        <v>9358</v>
      </c>
      <c r="R316" t="s">
        <v>9386</v>
      </c>
      <c r="S316">
        <v>5803</v>
      </c>
      <c r="T316" t="s">
        <v>9386</v>
      </c>
    </row>
    <row r="317" spans="2:20" x14ac:dyDescent="0.25">
      <c r="B317" t="s">
        <v>169</v>
      </c>
      <c r="C317">
        <v>2016</v>
      </c>
      <c r="D317" t="s">
        <v>315</v>
      </c>
      <c r="E317" t="s">
        <v>456</v>
      </c>
      <c r="F317" t="s">
        <v>8337</v>
      </c>
      <c r="H317">
        <v>262</v>
      </c>
      <c r="I317" t="s">
        <v>8807</v>
      </c>
      <c r="J317" t="s">
        <v>3500</v>
      </c>
      <c r="L317" t="s">
        <v>31</v>
      </c>
      <c r="N317" t="s">
        <v>8122</v>
      </c>
      <c r="R317" t="s">
        <v>9386</v>
      </c>
      <c r="S317">
        <v>2489</v>
      </c>
      <c r="T317" t="s">
        <v>9386</v>
      </c>
    </row>
    <row r="318" spans="2:20" x14ac:dyDescent="0.25">
      <c r="B318" t="s">
        <v>169</v>
      </c>
      <c r="C318">
        <v>2016</v>
      </c>
      <c r="D318" t="s">
        <v>315</v>
      </c>
      <c r="E318" t="s">
        <v>456</v>
      </c>
      <c r="F318" t="s">
        <v>8337</v>
      </c>
      <c r="G318" t="s">
        <v>794</v>
      </c>
      <c r="H318">
        <v>263</v>
      </c>
      <c r="I318" t="s">
        <v>8807</v>
      </c>
      <c r="J318" t="s">
        <v>222</v>
      </c>
      <c r="L318" t="s">
        <v>39</v>
      </c>
      <c r="N318" t="s">
        <v>8122</v>
      </c>
      <c r="R318">
        <v>257</v>
      </c>
      <c r="S318">
        <v>3571</v>
      </c>
      <c r="T318" t="s">
        <v>9386</v>
      </c>
    </row>
    <row r="319" spans="2:20" x14ac:dyDescent="0.25">
      <c r="B319" t="s">
        <v>169</v>
      </c>
      <c r="C319">
        <v>2016</v>
      </c>
      <c r="D319" t="s">
        <v>315</v>
      </c>
      <c r="E319" t="s">
        <v>456</v>
      </c>
      <c r="F319" t="s">
        <v>8337</v>
      </c>
      <c r="H319">
        <v>264</v>
      </c>
      <c r="I319" t="s">
        <v>8806</v>
      </c>
      <c r="J319" t="s">
        <v>257</v>
      </c>
      <c r="L319" t="s">
        <v>77</v>
      </c>
      <c r="N319" t="s">
        <v>8122</v>
      </c>
      <c r="R319" t="s">
        <v>9386</v>
      </c>
      <c r="S319">
        <v>3138</v>
      </c>
      <c r="T319" t="s">
        <v>9386</v>
      </c>
    </row>
    <row r="320" spans="2:20" x14ac:dyDescent="0.25">
      <c r="B320" t="s">
        <v>169</v>
      </c>
      <c r="C320">
        <v>2016</v>
      </c>
      <c r="D320" t="s">
        <v>315</v>
      </c>
      <c r="E320" t="s">
        <v>456</v>
      </c>
      <c r="F320" t="s">
        <v>8337</v>
      </c>
      <c r="H320">
        <v>264</v>
      </c>
      <c r="I320" t="s">
        <v>8812</v>
      </c>
      <c r="J320" t="s">
        <v>257</v>
      </c>
      <c r="L320" t="s">
        <v>77</v>
      </c>
      <c r="N320" t="s">
        <v>8122</v>
      </c>
      <c r="P320" t="s">
        <v>9285</v>
      </c>
      <c r="R320" t="s">
        <v>9386</v>
      </c>
      <c r="S320">
        <v>3138</v>
      </c>
      <c r="T320" t="s">
        <v>9386</v>
      </c>
    </row>
    <row r="321" spans="2:20" x14ac:dyDescent="0.25">
      <c r="B321" t="s">
        <v>169</v>
      </c>
      <c r="C321">
        <v>2016</v>
      </c>
      <c r="D321" t="s">
        <v>315</v>
      </c>
      <c r="E321" t="s">
        <v>456</v>
      </c>
      <c r="F321" t="s">
        <v>8337</v>
      </c>
      <c r="H321">
        <v>265</v>
      </c>
      <c r="I321" t="s">
        <v>8806</v>
      </c>
      <c r="J321" t="s">
        <v>265</v>
      </c>
      <c r="L321" t="s">
        <v>27</v>
      </c>
      <c r="N321" t="s">
        <v>8122</v>
      </c>
      <c r="O321" t="s">
        <v>8821</v>
      </c>
      <c r="R321" t="s">
        <v>9386</v>
      </c>
      <c r="S321">
        <v>4447</v>
      </c>
      <c r="T321" t="s">
        <v>9386</v>
      </c>
    </row>
    <row r="322" spans="2:20" x14ac:dyDescent="0.25">
      <c r="B322" t="s">
        <v>169</v>
      </c>
      <c r="C322">
        <v>2016</v>
      </c>
      <c r="D322" t="s">
        <v>315</v>
      </c>
      <c r="E322" t="s">
        <v>456</v>
      </c>
      <c r="F322" t="s">
        <v>8337</v>
      </c>
      <c r="H322">
        <v>265</v>
      </c>
      <c r="I322" t="s">
        <v>8812</v>
      </c>
      <c r="J322" t="s">
        <v>265</v>
      </c>
      <c r="L322" t="s">
        <v>27</v>
      </c>
      <c r="N322" t="s">
        <v>8122</v>
      </c>
      <c r="P322" t="s">
        <v>9357</v>
      </c>
      <c r="R322" t="s">
        <v>9386</v>
      </c>
      <c r="S322">
        <v>4447</v>
      </c>
      <c r="T322" t="s">
        <v>9386</v>
      </c>
    </row>
    <row r="323" spans="2:20" x14ac:dyDescent="0.25">
      <c r="B323" t="s">
        <v>169</v>
      </c>
      <c r="C323">
        <v>2016</v>
      </c>
      <c r="D323" t="s">
        <v>315</v>
      </c>
      <c r="E323" t="s">
        <v>456</v>
      </c>
      <c r="F323" t="s">
        <v>8337</v>
      </c>
      <c r="H323">
        <v>266</v>
      </c>
      <c r="I323" t="s">
        <v>8807</v>
      </c>
      <c r="J323" t="s">
        <v>4846</v>
      </c>
      <c r="L323" t="s">
        <v>10</v>
      </c>
      <c r="N323" t="s">
        <v>8122</v>
      </c>
      <c r="R323" t="s">
        <v>9386</v>
      </c>
      <c r="S323">
        <v>3860</v>
      </c>
      <c r="T323" t="s">
        <v>9386</v>
      </c>
    </row>
    <row r="324" spans="2:20" x14ac:dyDescent="0.25">
      <c r="B324" t="s">
        <v>169</v>
      </c>
      <c r="C324">
        <v>2016</v>
      </c>
      <c r="D324" t="s">
        <v>315</v>
      </c>
      <c r="E324" t="s">
        <v>456</v>
      </c>
      <c r="F324" t="s">
        <v>8337</v>
      </c>
      <c r="G324" t="s">
        <v>794</v>
      </c>
      <c r="H324">
        <v>267</v>
      </c>
      <c r="I324" t="s">
        <v>8807</v>
      </c>
      <c r="J324" t="s">
        <v>205</v>
      </c>
      <c r="L324" t="s">
        <v>16</v>
      </c>
      <c r="N324" t="s">
        <v>8122</v>
      </c>
      <c r="R324">
        <v>257</v>
      </c>
      <c r="S324">
        <v>1597</v>
      </c>
      <c r="T324" t="s">
        <v>9386</v>
      </c>
    </row>
    <row r="325" spans="2:20" x14ac:dyDescent="0.25">
      <c r="B325" t="s">
        <v>169</v>
      </c>
      <c r="C325">
        <v>2016</v>
      </c>
      <c r="D325" t="s">
        <v>315</v>
      </c>
      <c r="E325" t="s">
        <v>456</v>
      </c>
      <c r="F325" t="s">
        <v>8337</v>
      </c>
      <c r="H325">
        <v>268</v>
      </c>
      <c r="I325" t="s">
        <v>8806</v>
      </c>
      <c r="J325" t="s">
        <v>19</v>
      </c>
      <c r="L325" t="s">
        <v>15</v>
      </c>
      <c r="N325" t="s">
        <v>8122</v>
      </c>
      <c r="R325" t="s">
        <v>9386</v>
      </c>
      <c r="S325">
        <v>5665</v>
      </c>
      <c r="T325" t="s">
        <v>9386</v>
      </c>
    </row>
    <row r="326" spans="2:20" x14ac:dyDescent="0.25">
      <c r="B326" t="s">
        <v>169</v>
      </c>
      <c r="C326">
        <v>2016</v>
      </c>
      <c r="D326" t="s">
        <v>315</v>
      </c>
      <c r="E326" t="s">
        <v>456</v>
      </c>
      <c r="F326" t="s">
        <v>8337</v>
      </c>
      <c r="H326">
        <v>268</v>
      </c>
      <c r="I326" t="s">
        <v>8812</v>
      </c>
      <c r="J326" t="s">
        <v>19</v>
      </c>
      <c r="L326" t="s">
        <v>15</v>
      </c>
      <c r="N326" t="s">
        <v>8122</v>
      </c>
      <c r="P326" t="s">
        <v>9356</v>
      </c>
      <c r="R326" t="s">
        <v>9386</v>
      </c>
      <c r="S326">
        <v>5665</v>
      </c>
      <c r="T326" t="s">
        <v>9386</v>
      </c>
    </row>
    <row r="327" spans="2:20" x14ac:dyDescent="0.25">
      <c r="B327" t="s">
        <v>169</v>
      </c>
      <c r="C327">
        <v>2016</v>
      </c>
      <c r="D327" t="s">
        <v>315</v>
      </c>
      <c r="E327" t="s">
        <v>456</v>
      </c>
      <c r="F327" t="s">
        <v>8337</v>
      </c>
      <c r="H327">
        <v>269</v>
      </c>
      <c r="I327" t="s">
        <v>8806</v>
      </c>
      <c r="J327" t="s">
        <v>200</v>
      </c>
      <c r="L327" t="s">
        <v>129</v>
      </c>
      <c r="N327" t="s">
        <v>8122</v>
      </c>
      <c r="R327" t="s">
        <v>9386</v>
      </c>
      <c r="S327">
        <v>2797</v>
      </c>
      <c r="T327" t="s">
        <v>9386</v>
      </c>
    </row>
    <row r="328" spans="2:20" x14ac:dyDescent="0.25">
      <c r="B328" t="s">
        <v>169</v>
      </c>
      <c r="C328">
        <v>2016</v>
      </c>
      <c r="D328" t="s">
        <v>315</v>
      </c>
      <c r="E328" t="s">
        <v>456</v>
      </c>
      <c r="F328" t="s">
        <v>8337</v>
      </c>
      <c r="H328">
        <v>269</v>
      </c>
      <c r="I328" t="s">
        <v>8812</v>
      </c>
      <c r="J328" t="s">
        <v>200</v>
      </c>
      <c r="L328" t="s">
        <v>129</v>
      </c>
      <c r="N328" t="s">
        <v>8122</v>
      </c>
      <c r="P328" t="s">
        <v>9341</v>
      </c>
      <c r="R328" t="s">
        <v>9386</v>
      </c>
      <c r="S328">
        <v>2797</v>
      </c>
      <c r="T328" t="s">
        <v>9386</v>
      </c>
    </row>
    <row r="329" spans="2:20" x14ac:dyDescent="0.25">
      <c r="B329" t="s">
        <v>169</v>
      </c>
      <c r="C329">
        <v>2016</v>
      </c>
      <c r="D329" t="s">
        <v>315</v>
      </c>
      <c r="E329" t="s">
        <v>456</v>
      </c>
      <c r="F329" t="s">
        <v>8337</v>
      </c>
      <c r="H329">
        <v>270</v>
      </c>
      <c r="I329" t="s">
        <v>8807</v>
      </c>
      <c r="J329" t="s">
        <v>6131</v>
      </c>
      <c r="L329" t="s">
        <v>51</v>
      </c>
      <c r="N329" t="s">
        <v>8122</v>
      </c>
      <c r="R329" t="s">
        <v>9386</v>
      </c>
      <c r="S329">
        <v>5203</v>
      </c>
      <c r="T329" t="s">
        <v>9386</v>
      </c>
    </row>
    <row r="330" spans="2:20" x14ac:dyDescent="0.25">
      <c r="B330" t="s">
        <v>169</v>
      </c>
      <c r="C330">
        <v>2016</v>
      </c>
      <c r="D330" t="s">
        <v>315</v>
      </c>
      <c r="E330" t="s">
        <v>456</v>
      </c>
      <c r="F330" t="s">
        <v>8337</v>
      </c>
      <c r="H330">
        <v>271</v>
      </c>
      <c r="I330" t="s">
        <v>8807</v>
      </c>
      <c r="J330" t="s">
        <v>246</v>
      </c>
      <c r="L330" t="s">
        <v>108</v>
      </c>
      <c r="N330" t="s">
        <v>8122</v>
      </c>
      <c r="R330" t="s">
        <v>9386</v>
      </c>
      <c r="S330">
        <v>4184</v>
      </c>
      <c r="T330" t="s">
        <v>9386</v>
      </c>
    </row>
    <row r="331" spans="2:20" x14ac:dyDescent="0.25">
      <c r="B331" t="s">
        <v>169</v>
      </c>
      <c r="C331">
        <v>2016</v>
      </c>
      <c r="D331" t="s">
        <v>315</v>
      </c>
      <c r="E331" t="s">
        <v>456</v>
      </c>
      <c r="F331" t="s">
        <v>8337</v>
      </c>
      <c r="H331">
        <v>272</v>
      </c>
      <c r="I331" t="s">
        <v>8807</v>
      </c>
      <c r="J331" t="s">
        <v>3123</v>
      </c>
      <c r="L331" t="s">
        <v>10</v>
      </c>
      <c r="N331" t="s">
        <v>8122</v>
      </c>
      <c r="R331" t="s">
        <v>9386</v>
      </c>
      <c r="S331">
        <v>2107</v>
      </c>
      <c r="T331" t="s">
        <v>9386</v>
      </c>
    </row>
    <row r="332" spans="2:20" x14ac:dyDescent="0.25">
      <c r="B332" t="s">
        <v>169</v>
      </c>
      <c r="C332">
        <v>2016</v>
      </c>
      <c r="D332" t="s">
        <v>315</v>
      </c>
      <c r="E332" t="s">
        <v>456</v>
      </c>
      <c r="F332" t="s">
        <v>8337</v>
      </c>
      <c r="G332" t="s">
        <v>1073</v>
      </c>
      <c r="H332">
        <v>273</v>
      </c>
      <c r="I332" t="s">
        <v>8807</v>
      </c>
      <c r="J332" t="s">
        <v>28</v>
      </c>
      <c r="L332" t="s">
        <v>28</v>
      </c>
      <c r="N332" t="s">
        <v>8122</v>
      </c>
      <c r="R332">
        <v>552</v>
      </c>
      <c r="S332">
        <v>5068</v>
      </c>
      <c r="T332" t="s">
        <v>9386</v>
      </c>
    </row>
    <row r="333" spans="2:20" x14ac:dyDescent="0.25">
      <c r="B333" t="s">
        <v>169</v>
      </c>
      <c r="C333">
        <v>2016</v>
      </c>
      <c r="D333" t="s">
        <v>315</v>
      </c>
      <c r="E333" t="s">
        <v>456</v>
      </c>
      <c r="F333" t="s">
        <v>8337</v>
      </c>
      <c r="H333">
        <v>274</v>
      </c>
      <c r="I333" t="s">
        <v>8807</v>
      </c>
      <c r="J333" t="s">
        <v>9355</v>
      </c>
      <c r="L333" t="s">
        <v>12</v>
      </c>
      <c r="N333" t="s">
        <v>8122</v>
      </c>
      <c r="R333" t="s">
        <v>9386</v>
      </c>
      <c r="S333" t="e">
        <v>#N/A</v>
      </c>
      <c r="T333" t="s">
        <v>9386</v>
      </c>
    </row>
    <row r="334" spans="2:20" x14ac:dyDescent="0.25">
      <c r="B334" t="s">
        <v>169</v>
      </c>
      <c r="C334">
        <v>2016</v>
      </c>
      <c r="D334" t="s">
        <v>315</v>
      </c>
      <c r="E334" t="s">
        <v>456</v>
      </c>
      <c r="F334" t="s">
        <v>8337</v>
      </c>
      <c r="H334">
        <v>275</v>
      </c>
      <c r="I334" t="s">
        <v>8806</v>
      </c>
      <c r="J334" t="s">
        <v>50</v>
      </c>
      <c r="L334" t="s">
        <v>62</v>
      </c>
      <c r="N334" t="s">
        <v>8122</v>
      </c>
      <c r="R334" t="s">
        <v>9386</v>
      </c>
      <c r="S334">
        <v>3034</v>
      </c>
      <c r="T334" t="s">
        <v>9386</v>
      </c>
    </row>
    <row r="335" spans="2:20" x14ac:dyDescent="0.25">
      <c r="B335" t="s">
        <v>169</v>
      </c>
      <c r="C335">
        <v>2016</v>
      </c>
      <c r="D335" t="s">
        <v>315</v>
      </c>
      <c r="E335" t="s">
        <v>456</v>
      </c>
      <c r="F335" t="s">
        <v>8337</v>
      </c>
      <c r="H335">
        <v>275</v>
      </c>
      <c r="I335" t="s">
        <v>8812</v>
      </c>
      <c r="J335" t="s">
        <v>50</v>
      </c>
      <c r="L335" t="s">
        <v>62</v>
      </c>
      <c r="N335" t="s">
        <v>8122</v>
      </c>
      <c r="P335" t="s">
        <v>9341</v>
      </c>
      <c r="R335" t="s">
        <v>9386</v>
      </c>
      <c r="S335">
        <v>3034</v>
      </c>
      <c r="T335" t="s">
        <v>9386</v>
      </c>
    </row>
    <row r="336" spans="2:20" x14ac:dyDescent="0.25">
      <c r="B336" t="s">
        <v>169</v>
      </c>
      <c r="C336">
        <v>2016</v>
      </c>
      <c r="D336" t="s">
        <v>315</v>
      </c>
      <c r="E336" t="s">
        <v>456</v>
      </c>
      <c r="F336" t="s">
        <v>8337</v>
      </c>
      <c r="H336">
        <v>276</v>
      </c>
      <c r="I336" t="s">
        <v>8807</v>
      </c>
      <c r="J336" t="s">
        <v>3573</v>
      </c>
      <c r="L336" t="s">
        <v>22</v>
      </c>
      <c r="N336" t="s">
        <v>8122</v>
      </c>
      <c r="R336" t="s">
        <v>9386</v>
      </c>
      <c r="S336">
        <v>2566</v>
      </c>
      <c r="T336" t="s">
        <v>9386</v>
      </c>
    </row>
    <row r="337" spans="2:20" x14ac:dyDescent="0.25">
      <c r="B337" t="s">
        <v>169</v>
      </c>
      <c r="C337">
        <v>2016</v>
      </c>
      <c r="D337" t="s">
        <v>315</v>
      </c>
      <c r="E337" t="s">
        <v>456</v>
      </c>
      <c r="F337" t="s">
        <v>8337</v>
      </c>
      <c r="H337">
        <v>277</v>
      </c>
      <c r="I337" t="s">
        <v>8807</v>
      </c>
      <c r="J337" t="s">
        <v>3429</v>
      </c>
      <c r="L337" t="s">
        <v>107</v>
      </c>
      <c r="N337" t="s">
        <v>8122</v>
      </c>
      <c r="R337" t="s">
        <v>9386</v>
      </c>
      <c r="S337">
        <v>2416</v>
      </c>
      <c r="T337" t="s">
        <v>9386</v>
      </c>
    </row>
    <row r="338" spans="2:20" x14ac:dyDescent="0.25">
      <c r="B338" t="s">
        <v>169</v>
      </c>
      <c r="C338">
        <v>2016</v>
      </c>
      <c r="D338" t="s">
        <v>315</v>
      </c>
      <c r="E338" t="s">
        <v>456</v>
      </c>
      <c r="F338" t="s">
        <v>8337</v>
      </c>
      <c r="H338">
        <v>278</v>
      </c>
      <c r="I338" t="s">
        <v>8807</v>
      </c>
      <c r="J338" t="s">
        <v>199</v>
      </c>
      <c r="L338" t="s">
        <v>51</v>
      </c>
      <c r="N338" t="s">
        <v>8122</v>
      </c>
      <c r="R338" t="s">
        <v>9386</v>
      </c>
      <c r="S338">
        <v>2502</v>
      </c>
      <c r="T338" t="s">
        <v>9386</v>
      </c>
    </row>
    <row r="339" spans="2:20" x14ac:dyDescent="0.25">
      <c r="B339" t="s">
        <v>169</v>
      </c>
      <c r="C339">
        <v>2016</v>
      </c>
      <c r="D339" t="s">
        <v>315</v>
      </c>
      <c r="E339" t="s">
        <v>456</v>
      </c>
      <c r="F339" t="s">
        <v>8337</v>
      </c>
      <c r="G339" t="s">
        <v>794</v>
      </c>
      <c r="H339">
        <v>279</v>
      </c>
      <c r="I339" t="s">
        <v>8807</v>
      </c>
      <c r="J339" t="s">
        <v>8557</v>
      </c>
      <c r="L339" t="s">
        <v>39</v>
      </c>
      <c r="N339" t="s">
        <v>8122</v>
      </c>
      <c r="R339">
        <v>257</v>
      </c>
      <c r="S339">
        <v>7155</v>
      </c>
      <c r="T339" t="s">
        <v>9386</v>
      </c>
    </row>
    <row r="340" spans="2:20" x14ac:dyDescent="0.25">
      <c r="B340" t="s">
        <v>169</v>
      </c>
      <c r="C340">
        <v>2016</v>
      </c>
      <c r="D340" t="s">
        <v>315</v>
      </c>
      <c r="E340" t="s">
        <v>456</v>
      </c>
      <c r="F340" t="s">
        <v>8337</v>
      </c>
      <c r="H340">
        <v>280</v>
      </c>
      <c r="I340" t="s">
        <v>8807</v>
      </c>
      <c r="J340" t="s">
        <v>8137</v>
      </c>
      <c r="L340" t="s">
        <v>83</v>
      </c>
      <c r="N340" t="s">
        <v>8122</v>
      </c>
      <c r="R340" t="s">
        <v>9386</v>
      </c>
      <c r="S340">
        <v>6909</v>
      </c>
      <c r="T340" t="s">
        <v>9386</v>
      </c>
    </row>
    <row r="341" spans="2:20" x14ac:dyDescent="0.25">
      <c r="B341" t="s">
        <v>169</v>
      </c>
      <c r="C341">
        <v>2016</v>
      </c>
      <c r="D341" t="s">
        <v>315</v>
      </c>
      <c r="E341" t="s">
        <v>456</v>
      </c>
      <c r="F341" t="s">
        <v>8337</v>
      </c>
      <c r="H341">
        <v>281</v>
      </c>
      <c r="I341" t="s">
        <v>8807</v>
      </c>
      <c r="J341" t="s">
        <v>1661</v>
      </c>
      <c r="L341" t="s">
        <v>17</v>
      </c>
      <c r="N341" t="s">
        <v>8122</v>
      </c>
      <c r="O341" t="s">
        <v>8821</v>
      </c>
      <c r="R341" t="s">
        <v>9386</v>
      </c>
      <c r="S341">
        <v>6898</v>
      </c>
      <c r="T341" t="s">
        <v>9386</v>
      </c>
    </row>
    <row r="342" spans="2:20" x14ac:dyDescent="0.25">
      <c r="B342" t="s">
        <v>169</v>
      </c>
      <c r="C342">
        <v>2016</v>
      </c>
      <c r="D342" t="s">
        <v>315</v>
      </c>
      <c r="E342" t="s">
        <v>456</v>
      </c>
      <c r="F342" t="s">
        <v>8337</v>
      </c>
      <c r="H342">
        <v>282</v>
      </c>
      <c r="I342" t="s">
        <v>8807</v>
      </c>
      <c r="J342" t="s">
        <v>6827</v>
      </c>
      <c r="L342" t="s">
        <v>51</v>
      </c>
      <c r="N342" t="s">
        <v>8122</v>
      </c>
      <c r="R342" t="s">
        <v>9386</v>
      </c>
      <c r="S342">
        <v>5915</v>
      </c>
      <c r="T342" t="s">
        <v>9386</v>
      </c>
    </row>
    <row r="343" spans="2:20" x14ac:dyDescent="0.25">
      <c r="B343" t="s">
        <v>169</v>
      </c>
      <c r="C343">
        <v>2016</v>
      </c>
      <c r="D343" t="s">
        <v>315</v>
      </c>
      <c r="E343" t="s">
        <v>456</v>
      </c>
      <c r="F343" t="s">
        <v>8337</v>
      </c>
      <c r="H343">
        <v>283</v>
      </c>
      <c r="I343" t="s">
        <v>8807</v>
      </c>
      <c r="J343" t="s">
        <v>57</v>
      </c>
      <c r="L343" t="s">
        <v>15</v>
      </c>
      <c r="N343" t="s">
        <v>8122</v>
      </c>
      <c r="R343" t="s">
        <v>9386</v>
      </c>
      <c r="S343">
        <v>2522</v>
      </c>
      <c r="T343" t="s">
        <v>9386</v>
      </c>
    </row>
    <row r="344" spans="2:20" x14ac:dyDescent="0.25">
      <c r="B344" t="s">
        <v>169</v>
      </c>
      <c r="C344">
        <v>2016</v>
      </c>
      <c r="D344" t="s">
        <v>315</v>
      </c>
      <c r="E344" t="s">
        <v>456</v>
      </c>
      <c r="F344" t="s">
        <v>8337</v>
      </c>
      <c r="H344">
        <v>284</v>
      </c>
      <c r="I344" t="s">
        <v>8807</v>
      </c>
      <c r="J344" t="s">
        <v>8135</v>
      </c>
      <c r="L344" t="s">
        <v>68</v>
      </c>
      <c r="N344" t="s">
        <v>8122</v>
      </c>
      <c r="O344" t="s">
        <v>8821</v>
      </c>
      <c r="R344" t="s">
        <v>9386</v>
      </c>
      <c r="S344">
        <v>6935</v>
      </c>
      <c r="T344" t="s">
        <v>9386</v>
      </c>
    </row>
    <row r="345" spans="2:20" x14ac:dyDescent="0.25">
      <c r="B345" t="s">
        <v>169</v>
      </c>
      <c r="C345">
        <v>2016</v>
      </c>
      <c r="D345" t="s">
        <v>315</v>
      </c>
      <c r="E345" t="s">
        <v>456</v>
      </c>
      <c r="F345" t="s">
        <v>8337</v>
      </c>
      <c r="H345">
        <v>285</v>
      </c>
      <c r="I345" t="s">
        <v>8807</v>
      </c>
      <c r="J345" t="s">
        <v>6108</v>
      </c>
      <c r="L345" t="s">
        <v>83</v>
      </c>
      <c r="N345" t="s">
        <v>8122</v>
      </c>
      <c r="R345" t="s">
        <v>9386</v>
      </c>
      <c r="S345">
        <v>5179</v>
      </c>
      <c r="T345" t="s">
        <v>9386</v>
      </c>
    </row>
    <row r="346" spans="2:20" x14ac:dyDescent="0.25">
      <c r="B346" t="s">
        <v>169</v>
      </c>
      <c r="C346">
        <v>2016</v>
      </c>
      <c r="D346" t="s">
        <v>315</v>
      </c>
      <c r="E346" t="s">
        <v>456</v>
      </c>
      <c r="F346" t="s">
        <v>8337</v>
      </c>
      <c r="H346">
        <v>286</v>
      </c>
      <c r="I346" t="s">
        <v>8806</v>
      </c>
      <c r="J346" t="s">
        <v>4615</v>
      </c>
      <c r="L346" t="s">
        <v>31</v>
      </c>
      <c r="N346" t="s">
        <v>8122</v>
      </c>
      <c r="R346" t="s">
        <v>9386</v>
      </c>
      <c r="S346">
        <v>3624</v>
      </c>
      <c r="T346" t="s">
        <v>9386</v>
      </c>
    </row>
    <row r="347" spans="2:20" x14ac:dyDescent="0.25">
      <c r="B347" t="s">
        <v>169</v>
      </c>
      <c r="C347">
        <v>2016</v>
      </c>
      <c r="D347" t="s">
        <v>315</v>
      </c>
      <c r="E347" t="s">
        <v>456</v>
      </c>
      <c r="F347" t="s">
        <v>8337</v>
      </c>
      <c r="H347">
        <v>286</v>
      </c>
      <c r="I347" t="s">
        <v>8812</v>
      </c>
      <c r="J347" t="s">
        <v>4615</v>
      </c>
      <c r="L347" t="s">
        <v>31</v>
      </c>
      <c r="N347" t="s">
        <v>8122</v>
      </c>
      <c r="P347" t="s">
        <v>9341</v>
      </c>
      <c r="R347" t="s">
        <v>9386</v>
      </c>
      <c r="S347">
        <v>3624</v>
      </c>
      <c r="T347" t="s">
        <v>9386</v>
      </c>
    </row>
    <row r="348" spans="2:20" x14ac:dyDescent="0.25">
      <c r="B348" t="s">
        <v>169</v>
      </c>
      <c r="C348">
        <v>2016</v>
      </c>
      <c r="D348" t="s">
        <v>315</v>
      </c>
      <c r="E348" t="s">
        <v>456</v>
      </c>
      <c r="F348" t="s">
        <v>8337</v>
      </c>
      <c r="H348">
        <v>286</v>
      </c>
      <c r="I348" t="s">
        <v>9243</v>
      </c>
      <c r="J348" t="s">
        <v>4615</v>
      </c>
      <c r="L348" t="s">
        <v>31</v>
      </c>
      <c r="N348" t="s">
        <v>8122</v>
      </c>
      <c r="P348" t="s">
        <v>9354</v>
      </c>
      <c r="R348" t="s">
        <v>9386</v>
      </c>
      <c r="S348">
        <v>3624</v>
      </c>
      <c r="T348" t="s">
        <v>9386</v>
      </c>
    </row>
    <row r="349" spans="2:20" x14ac:dyDescent="0.25">
      <c r="B349" t="s">
        <v>169</v>
      </c>
      <c r="C349">
        <v>2016</v>
      </c>
      <c r="D349" t="s">
        <v>315</v>
      </c>
      <c r="E349" t="s">
        <v>456</v>
      </c>
      <c r="F349" t="s">
        <v>8337</v>
      </c>
      <c r="H349">
        <v>287</v>
      </c>
      <c r="I349" t="s">
        <v>8807</v>
      </c>
      <c r="J349" t="s">
        <v>92</v>
      </c>
      <c r="L349" t="s">
        <v>41</v>
      </c>
      <c r="N349" t="s">
        <v>8122</v>
      </c>
      <c r="R349" t="s">
        <v>9386</v>
      </c>
      <c r="S349">
        <v>580</v>
      </c>
      <c r="T349" t="s">
        <v>9386</v>
      </c>
    </row>
    <row r="350" spans="2:20" x14ac:dyDescent="0.25">
      <c r="B350" t="s">
        <v>169</v>
      </c>
      <c r="C350">
        <v>2016</v>
      </c>
      <c r="D350" t="s">
        <v>315</v>
      </c>
      <c r="E350" t="s">
        <v>456</v>
      </c>
      <c r="F350" t="s">
        <v>8337</v>
      </c>
      <c r="G350" t="s">
        <v>794</v>
      </c>
      <c r="H350">
        <v>288</v>
      </c>
      <c r="I350" t="s">
        <v>8807</v>
      </c>
      <c r="J350" t="s">
        <v>8723</v>
      </c>
      <c r="L350" t="s">
        <v>88</v>
      </c>
      <c r="N350" t="s">
        <v>8122</v>
      </c>
      <c r="R350">
        <v>257</v>
      </c>
      <c r="S350">
        <v>7233</v>
      </c>
      <c r="T350" t="s">
        <v>9386</v>
      </c>
    </row>
    <row r="351" spans="2:20" x14ac:dyDescent="0.25">
      <c r="B351" t="s">
        <v>169</v>
      </c>
      <c r="C351">
        <v>2016</v>
      </c>
      <c r="D351" t="s">
        <v>315</v>
      </c>
      <c r="E351" t="s">
        <v>456</v>
      </c>
      <c r="F351" t="s">
        <v>8337</v>
      </c>
      <c r="H351">
        <v>289</v>
      </c>
      <c r="I351" t="s">
        <v>8807</v>
      </c>
      <c r="J351" t="s">
        <v>6016</v>
      </c>
      <c r="L351" t="s">
        <v>68</v>
      </c>
      <c r="N351" t="s">
        <v>8122</v>
      </c>
      <c r="R351" t="s">
        <v>9386</v>
      </c>
      <c r="S351">
        <v>5081</v>
      </c>
      <c r="T351" t="s">
        <v>9386</v>
      </c>
    </row>
    <row r="352" spans="2:20" x14ac:dyDescent="0.25">
      <c r="B352" t="s">
        <v>169</v>
      </c>
      <c r="C352">
        <v>2016</v>
      </c>
      <c r="D352" t="s">
        <v>315</v>
      </c>
      <c r="E352" t="s">
        <v>456</v>
      </c>
      <c r="F352" t="s">
        <v>8337</v>
      </c>
      <c r="H352">
        <v>290</v>
      </c>
      <c r="I352" t="s">
        <v>8807</v>
      </c>
      <c r="J352" t="s">
        <v>7756</v>
      </c>
      <c r="L352" t="s">
        <v>88</v>
      </c>
      <c r="N352" t="s">
        <v>8122</v>
      </c>
      <c r="O352" t="s">
        <v>8821</v>
      </c>
      <c r="R352" t="s">
        <v>9386</v>
      </c>
      <c r="S352">
        <v>6893</v>
      </c>
      <c r="T352" t="s">
        <v>9386</v>
      </c>
    </row>
    <row r="353" spans="2:20" x14ac:dyDescent="0.25">
      <c r="B353" t="s">
        <v>169</v>
      </c>
      <c r="C353">
        <v>2016</v>
      </c>
      <c r="D353" t="s">
        <v>315</v>
      </c>
      <c r="E353" t="s">
        <v>456</v>
      </c>
      <c r="F353" t="s">
        <v>8337</v>
      </c>
      <c r="H353">
        <v>291</v>
      </c>
      <c r="I353" t="s">
        <v>8807</v>
      </c>
      <c r="J353" t="s">
        <v>1832</v>
      </c>
      <c r="L353" t="s">
        <v>108</v>
      </c>
      <c r="N353" t="s">
        <v>8122</v>
      </c>
      <c r="R353" t="s">
        <v>9386</v>
      </c>
      <c r="S353">
        <v>766</v>
      </c>
      <c r="T353" t="s">
        <v>9386</v>
      </c>
    </row>
    <row r="354" spans="2:20" x14ac:dyDescent="0.25">
      <c r="B354" t="s">
        <v>169</v>
      </c>
      <c r="C354">
        <v>2016</v>
      </c>
      <c r="D354" t="s">
        <v>315</v>
      </c>
      <c r="E354" t="s">
        <v>456</v>
      </c>
      <c r="F354" t="s">
        <v>8337</v>
      </c>
      <c r="H354">
        <v>292</v>
      </c>
      <c r="I354" t="s">
        <v>8806</v>
      </c>
      <c r="J354" t="s">
        <v>236</v>
      </c>
      <c r="L354" t="s">
        <v>73</v>
      </c>
      <c r="N354" t="s">
        <v>8122</v>
      </c>
      <c r="R354" t="s">
        <v>9386</v>
      </c>
      <c r="S354">
        <v>6405</v>
      </c>
      <c r="T354" t="s">
        <v>9386</v>
      </c>
    </row>
    <row r="355" spans="2:20" x14ac:dyDescent="0.25">
      <c r="B355" t="s">
        <v>169</v>
      </c>
      <c r="C355">
        <v>2016</v>
      </c>
      <c r="D355" t="s">
        <v>315</v>
      </c>
      <c r="E355" t="s">
        <v>456</v>
      </c>
      <c r="F355" t="s">
        <v>8337</v>
      </c>
      <c r="H355">
        <v>292</v>
      </c>
      <c r="I355" t="s">
        <v>8812</v>
      </c>
      <c r="J355" t="s">
        <v>236</v>
      </c>
      <c r="L355" t="s">
        <v>73</v>
      </c>
      <c r="N355" t="s">
        <v>8122</v>
      </c>
      <c r="P355" t="s">
        <v>9341</v>
      </c>
      <c r="R355" t="s">
        <v>9386</v>
      </c>
      <c r="S355">
        <v>6405</v>
      </c>
      <c r="T355" t="s">
        <v>9386</v>
      </c>
    </row>
    <row r="356" spans="2:20" x14ac:dyDescent="0.25">
      <c r="B356" t="s">
        <v>169</v>
      </c>
      <c r="C356">
        <v>2016</v>
      </c>
      <c r="D356" t="s">
        <v>315</v>
      </c>
      <c r="E356" t="s">
        <v>456</v>
      </c>
      <c r="F356" t="s">
        <v>8337</v>
      </c>
      <c r="H356">
        <v>293</v>
      </c>
      <c r="I356" t="s">
        <v>8807</v>
      </c>
      <c r="J356" t="s">
        <v>9353</v>
      </c>
      <c r="L356" t="s">
        <v>39</v>
      </c>
      <c r="N356" t="s">
        <v>8122</v>
      </c>
      <c r="R356" t="s">
        <v>9386</v>
      </c>
      <c r="S356">
        <v>3032</v>
      </c>
      <c r="T356" t="s">
        <v>9386</v>
      </c>
    </row>
    <row r="357" spans="2:20" x14ac:dyDescent="0.25">
      <c r="B357" t="s">
        <v>169</v>
      </c>
      <c r="C357">
        <v>2016</v>
      </c>
      <c r="D357" t="s">
        <v>315</v>
      </c>
      <c r="E357" t="s">
        <v>456</v>
      </c>
      <c r="F357" t="s">
        <v>8337</v>
      </c>
      <c r="G357" t="s">
        <v>1073</v>
      </c>
      <c r="H357">
        <v>294</v>
      </c>
      <c r="I357" t="s">
        <v>8807</v>
      </c>
      <c r="J357" t="s">
        <v>76</v>
      </c>
      <c r="L357" t="s">
        <v>76</v>
      </c>
      <c r="N357" t="s">
        <v>8122</v>
      </c>
      <c r="R357">
        <v>552</v>
      </c>
      <c r="S357">
        <v>1549</v>
      </c>
      <c r="T357" t="s">
        <v>9386</v>
      </c>
    </row>
    <row r="358" spans="2:20" x14ac:dyDescent="0.25">
      <c r="B358" t="s">
        <v>169</v>
      </c>
      <c r="C358">
        <v>2016</v>
      </c>
      <c r="D358" t="s">
        <v>315</v>
      </c>
      <c r="E358" t="s">
        <v>456</v>
      </c>
      <c r="F358" t="s">
        <v>8337</v>
      </c>
      <c r="H358">
        <v>295</v>
      </c>
      <c r="I358" t="s">
        <v>8807</v>
      </c>
      <c r="J358" t="s">
        <v>8433</v>
      </c>
      <c r="L358" t="s">
        <v>85</v>
      </c>
      <c r="N358" t="s">
        <v>8122</v>
      </c>
      <c r="R358" t="s">
        <v>9386</v>
      </c>
      <c r="S358">
        <v>7069</v>
      </c>
      <c r="T358" t="s">
        <v>9386</v>
      </c>
    </row>
    <row r="359" spans="2:20" x14ac:dyDescent="0.25">
      <c r="B359" t="s">
        <v>169</v>
      </c>
      <c r="C359">
        <v>2016</v>
      </c>
      <c r="D359" t="s">
        <v>315</v>
      </c>
      <c r="E359" t="s">
        <v>456</v>
      </c>
      <c r="F359" t="s">
        <v>8337</v>
      </c>
      <c r="H359">
        <v>296</v>
      </c>
      <c r="I359" t="s">
        <v>8807</v>
      </c>
      <c r="J359" t="s">
        <v>208</v>
      </c>
      <c r="L359" t="s">
        <v>41</v>
      </c>
      <c r="N359" t="s">
        <v>8122</v>
      </c>
      <c r="R359" t="s">
        <v>9386</v>
      </c>
      <c r="S359">
        <v>6845</v>
      </c>
      <c r="T359" t="s">
        <v>9386</v>
      </c>
    </row>
    <row r="360" spans="2:20" x14ac:dyDescent="0.25">
      <c r="B360" t="s">
        <v>169</v>
      </c>
      <c r="C360">
        <v>2016</v>
      </c>
      <c r="D360" t="s">
        <v>315</v>
      </c>
      <c r="E360" t="s">
        <v>456</v>
      </c>
      <c r="F360" t="s">
        <v>8337</v>
      </c>
      <c r="G360" t="s">
        <v>1073</v>
      </c>
      <c r="H360">
        <v>297</v>
      </c>
      <c r="I360" t="s">
        <v>8807</v>
      </c>
      <c r="J360" t="s">
        <v>62</v>
      </c>
      <c r="L360" t="s">
        <v>62</v>
      </c>
      <c r="N360" t="s">
        <v>8122</v>
      </c>
      <c r="R360">
        <v>552</v>
      </c>
      <c r="S360">
        <v>2149</v>
      </c>
      <c r="T360" t="s">
        <v>9386</v>
      </c>
    </row>
    <row r="361" spans="2:20" x14ac:dyDescent="0.25">
      <c r="B361" t="s">
        <v>169</v>
      </c>
      <c r="C361">
        <v>2016</v>
      </c>
      <c r="D361" t="s">
        <v>315</v>
      </c>
      <c r="E361" t="s">
        <v>456</v>
      </c>
      <c r="F361" t="s">
        <v>8337</v>
      </c>
      <c r="H361">
        <v>298</v>
      </c>
      <c r="I361" t="s">
        <v>8806</v>
      </c>
      <c r="J361" t="s">
        <v>18</v>
      </c>
      <c r="L361" t="s">
        <v>32</v>
      </c>
      <c r="N361" t="s">
        <v>8122</v>
      </c>
      <c r="R361" t="s">
        <v>9386</v>
      </c>
      <c r="S361">
        <v>5814</v>
      </c>
      <c r="T361" t="s">
        <v>9386</v>
      </c>
    </row>
    <row r="362" spans="2:20" x14ac:dyDescent="0.25">
      <c r="B362" t="s">
        <v>169</v>
      </c>
      <c r="C362">
        <v>2016</v>
      </c>
      <c r="D362" t="s">
        <v>315</v>
      </c>
      <c r="E362" t="s">
        <v>456</v>
      </c>
      <c r="F362" t="s">
        <v>8337</v>
      </c>
      <c r="H362">
        <v>298</v>
      </c>
      <c r="I362" t="s">
        <v>8812</v>
      </c>
      <c r="J362" t="s">
        <v>18</v>
      </c>
      <c r="L362" t="s">
        <v>32</v>
      </c>
      <c r="N362" t="s">
        <v>8122</v>
      </c>
      <c r="P362" t="s">
        <v>8916</v>
      </c>
      <c r="R362" t="s">
        <v>9386</v>
      </c>
      <c r="S362">
        <v>5814</v>
      </c>
      <c r="T362" t="s">
        <v>9386</v>
      </c>
    </row>
    <row r="363" spans="2:20" x14ac:dyDescent="0.25">
      <c r="B363" t="s">
        <v>169</v>
      </c>
      <c r="C363">
        <v>2016</v>
      </c>
      <c r="D363" t="s">
        <v>315</v>
      </c>
      <c r="E363" t="s">
        <v>456</v>
      </c>
      <c r="F363" t="s">
        <v>8337</v>
      </c>
      <c r="H363">
        <v>299</v>
      </c>
      <c r="I363" t="s">
        <v>8807</v>
      </c>
      <c r="J363" t="s">
        <v>1769</v>
      </c>
      <c r="L363" t="s">
        <v>16</v>
      </c>
      <c r="N363" t="s">
        <v>8122</v>
      </c>
      <c r="R363" t="s">
        <v>9386</v>
      </c>
      <c r="S363">
        <v>699</v>
      </c>
      <c r="T363" t="s">
        <v>9386</v>
      </c>
    </row>
    <row r="364" spans="2:20" x14ac:dyDescent="0.25">
      <c r="B364" t="s">
        <v>169</v>
      </c>
      <c r="C364">
        <v>2016</v>
      </c>
      <c r="D364" t="s">
        <v>315</v>
      </c>
      <c r="E364" t="s">
        <v>456</v>
      </c>
      <c r="F364" t="s">
        <v>8337</v>
      </c>
      <c r="H364">
        <v>300</v>
      </c>
      <c r="I364" t="s">
        <v>8806</v>
      </c>
      <c r="J364" t="s">
        <v>252</v>
      </c>
      <c r="L364" t="s">
        <v>16</v>
      </c>
      <c r="N364" t="s">
        <v>8122</v>
      </c>
      <c r="R364" t="s">
        <v>9386</v>
      </c>
      <c r="S364">
        <v>1348</v>
      </c>
      <c r="T364" t="s">
        <v>9386</v>
      </c>
    </row>
    <row r="365" spans="2:20" x14ac:dyDescent="0.25">
      <c r="B365" t="s">
        <v>169</v>
      </c>
      <c r="C365">
        <v>2016</v>
      </c>
      <c r="D365" t="s">
        <v>315</v>
      </c>
      <c r="E365" t="s">
        <v>456</v>
      </c>
      <c r="F365" t="s">
        <v>8337</v>
      </c>
      <c r="H365">
        <v>300</v>
      </c>
      <c r="I365" t="s">
        <v>8812</v>
      </c>
      <c r="J365" t="s">
        <v>252</v>
      </c>
      <c r="L365" t="s">
        <v>16</v>
      </c>
      <c r="N365" t="s">
        <v>8122</v>
      </c>
      <c r="P365" t="s">
        <v>9105</v>
      </c>
      <c r="R365" t="s">
        <v>9386</v>
      </c>
      <c r="S365">
        <v>1348</v>
      </c>
      <c r="T365" t="s">
        <v>9386</v>
      </c>
    </row>
    <row r="366" spans="2:20" x14ac:dyDescent="0.25">
      <c r="B366" t="s">
        <v>169</v>
      </c>
      <c r="C366">
        <v>2016</v>
      </c>
      <c r="D366" t="s">
        <v>315</v>
      </c>
      <c r="E366" t="s">
        <v>456</v>
      </c>
      <c r="F366" t="s">
        <v>8337</v>
      </c>
      <c r="H366">
        <v>301</v>
      </c>
      <c r="I366" t="s">
        <v>8807</v>
      </c>
      <c r="J366" t="s">
        <v>8688</v>
      </c>
      <c r="L366" t="s">
        <v>83</v>
      </c>
      <c r="N366" t="s">
        <v>8122</v>
      </c>
      <c r="R366" t="s">
        <v>9386</v>
      </c>
      <c r="S366">
        <v>7336</v>
      </c>
      <c r="T366" t="s">
        <v>9386</v>
      </c>
    </row>
    <row r="367" spans="2:20" x14ac:dyDescent="0.25">
      <c r="B367" t="s">
        <v>169</v>
      </c>
      <c r="C367">
        <v>2016</v>
      </c>
      <c r="D367" t="s">
        <v>315</v>
      </c>
      <c r="E367" t="s">
        <v>456</v>
      </c>
      <c r="F367" t="s">
        <v>8337</v>
      </c>
      <c r="G367" t="s">
        <v>1073</v>
      </c>
      <c r="H367">
        <v>302</v>
      </c>
      <c r="I367" t="s">
        <v>8807</v>
      </c>
      <c r="J367" t="s">
        <v>51</v>
      </c>
      <c r="L367" t="s">
        <v>51</v>
      </c>
      <c r="N367" t="s">
        <v>8122</v>
      </c>
      <c r="R367">
        <v>552</v>
      </c>
      <c r="S367">
        <v>3010</v>
      </c>
      <c r="T367" t="s">
        <v>9386</v>
      </c>
    </row>
    <row r="368" spans="2:20" x14ac:dyDescent="0.25">
      <c r="B368" t="s">
        <v>169</v>
      </c>
      <c r="C368">
        <v>2016</v>
      </c>
      <c r="D368" t="s">
        <v>315</v>
      </c>
      <c r="E368" t="s">
        <v>456</v>
      </c>
      <c r="F368" t="s">
        <v>8337</v>
      </c>
      <c r="H368">
        <v>303</v>
      </c>
      <c r="I368" t="s">
        <v>8807</v>
      </c>
      <c r="J368" t="s">
        <v>7073</v>
      </c>
      <c r="L368" t="s">
        <v>85</v>
      </c>
      <c r="N368" t="s">
        <v>8122</v>
      </c>
      <c r="R368" t="s">
        <v>9386</v>
      </c>
      <c r="S368">
        <v>6168</v>
      </c>
      <c r="T368" t="s">
        <v>9386</v>
      </c>
    </row>
    <row r="369" spans="2:20" x14ac:dyDescent="0.25">
      <c r="B369" t="s">
        <v>169</v>
      </c>
      <c r="C369">
        <v>2016</v>
      </c>
      <c r="D369" t="s">
        <v>315</v>
      </c>
      <c r="E369" t="s">
        <v>456</v>
      </c>
      <c r="F369" t="s">
        <v>8337</v>
      </c>
      <c r="H369">
        <v>304</v>
      </c>
      <c r="I369" t="s">
        <v>8807</v>
      </c>
      <c r="J369" t="s">
        <v>9352</v>
      </c>
      <c r="L369" t="s">
        <v>15</v>
      </c>
      <c r="N369" t="s">
        <v>8122</v>
      </c>
      <c r="R369" t="s">
        <v>9386</v>
      </c>
      <c r="S369" t="e">
        <v>#N/A</v>
      </c>
      <c r="T369" t="s">
        <v>9386</v>
      </c>
    </row>
    <row r="370" spans="2:20" x14ac:dyDescent="0.25">
      <c r="B370" t="s">
        <v>169</v>
      </c>
      <c r="C370">
        <v>2016</v>
      </c>
      <c r="D370" t="s">
        <v>315</v>
      </c>
      <c r="E370" t="s">
        <v>456</v>
      </c>
      <c r="F370" t="s">
        <v>8337</v>
      </c>
      <c r="H370">
        <v>305</v>
      </c>
      <c r="I370" t="s">
        <v>8807</v>
      </c>
      <c r="J370" t="s">
        <v>70</v>
      </c>
      <c r="L370" t="s">
        <v>107</v>
      </c>
      <c r="N370" t="s">
        <v>8122</v>
      </c>
      <c r="R370" t="s">
        <v>9386</v>
      </c>
      <c r="S370">
        <v>1714</v>
      </c>
      <c r="T370" t="s">
        <v>9386</v>
      </c>
    </row>
    <row r="371" spans="2:20" x14ac:dyDescent="0.25">
      <c r="B371" t="s">
        <v>169</v>
      </c>
      <c r="C371">
        <v>2016</v>
      </c>
      <c r="D371" t="s">
        <v>315</v>
      </c>
      <c r="E371" t="s">
        <v>456</v>
      </c>
      <c r="F371" t="s">
        <v>8337</v>
      </c>
      <c r="H371">
        <v>306</v>
      </c>
      <c r="I371" t="s">
        <v>8807</v>
      </c>
      <c r="J371" t="s">
        <v>4197</v>
      </c>
      <c r="L371" t="s">
        <v>88</v>
      </c>
      <c r="N371" t="s">
        <v>8122</v>
      </c>
      <c r="R371" t="s">
        <v>9386</v>
      </c>
      <c r="S371">
        <v>3204</v>
      </c>
      <c r="T371" t="s">
        <v>9386</v>
      </c>
    </row>
    <row r="372" spans="2:20" x14ac:dyDescent="0.25">
      <c r="B372" t="s">
        <v>169</v>
      </c>
      <c r="C372">
        <v>2016</v>
      </c>
      <c r="D372" t="s">
        <v>315</v>
      </c>
      <c r="E372" t="s">
        <v>456</v>
      </c>
      <c r="F372" t="s">
        <v>8337</v>
      </c>
      <c r="H372">
        <v>307</v>
      </c>
      <c r="I372" t="s">
        <v>8807</v>
      </c>
      <c r="J372" t="s">
        <v>8134</v>
      </c>
      <c r="L372" t="s">
        <v>41</v>
      </c>
      <c r="N372" t="s">
        <v>8122</v>
      </c>
      <c r="R372" t="s">
        <v>9386</v>
      </c>
      <c r="S372">
        <v>6975</v>
      </c>
      <c r="T372" t="s">
        <v>9386</v>
      </c>
    </row>
    <row r="373" spans="2:20" x14ac:dyDescent="0.25">
      <c r="B373" t="s">
        <v>169</v>
      </c>
      <c r="C373">
        <v>2016</v>
      </c>
      <c r="D373" t="s">
        <v>315</v>
      </c>
      <c r="E373" t="s">
        <v>456</v>
      </c>
      <c r="F373" t="s">
        <v>8337</v>
      </c>
      <c r="H373">
        <v>308</v>
      </c>
      <c r="I373" t="s">
        <v>8807</v>
      </c>
      <c r="J373" t="s">
        <v>215</v>
      </c>
      <c r="L373" t="s">
        <v>31</v>
      </c>
      <c r="N373" t="s">
        <v>8122</v>
      </c>
      <c r="R373" t="s">
        <v>9386</v>
      </c>
      <c r="S373">
        <v>1225</v>
      </c>
      <c r="T373" t="s">
        <v>9386</v>
      </c>
    </row>
    <row r="374" spans="2:20" x14ac:dyDescent="0.25">
      <c r="B374" t="s">
        <v>169</v>
      </c>
      <c r="C374">
        <v>2016</v>
      </c>
      <c r="D374" t="s">
        <v>315</v>
      </c>
      <c r="E374" t="s">
        <v>456</v>
      </c>
      <c r="F374" t="s">
        <v>8337</v>
      </c>
      <c r="H374">
        <v>309</v>
      </c>
      <c r="I374" t="s">
        <v>8807</v>
      </c>
      <c r="J374" t="s">
        <v>9351</v>
      </c>
      <c r="L374" t="s">
        <v>107</v>
      </c>
      <c r="N374" t="s">
        <v>8122</v>
      </c>
      <c r="R374" t="s">
        <v>9386</v>
      </c>
      <c r="S374">
        <v>6041</v>
      </c>
      <c r="T374" t="s">
        <v>9386</v>
      </c>
    </row>
    <row r="375" spans="2:20" x14ac:dyDescent="0.25">
      <c r="B375" t="s">
        <v>169</v>
      </c>
      <c r="C375">
        <v>2016</v>
      </c>
      <c r="D375" t="s">
        <v>315</v>
      </c>
      <c r="E375" t="s">
        <v>456</v>
      </c>
      <c r="F375" t="s">
        <v>8337</v>
      </c>
      <c r="H375">
        <v>310</v>
      </c>
      <c r="I375" t="s">
        <v>8807</v>
      </c>
      <c r="J375" t="s">
        <v>63</v>
      </c>
      <c r="L375" t="s">
        <v>28</v>
      </c>
      <c r="N375" t="s">
        <v>8122</v>
      </c>
      <c r="R375" t="s">
        <v>9386</v>
      </c>
      <c r="S375">
        <v>2085</v>
      </c>
      <c r="T375" t="s">
        <v>9386</v>
      </c>
    </row>
    <row r="376" spans="2:20" x14ac:dyDescent="0.25">
      <c r="B376" t="s">
        <v>169</v>
      </c>
      <c r="C376">
        <v>2016</v>
      </c>
      <c r="D376" t="s">
        <v>315</v>
      </c>
      <c r="E376" t="s">
        <v>456</v>
      </c>
      <c r="F376" t="s">
        <v>8337</v>
      </c>
      <c r="H376">
        <v>311</v>
      </c>
      <c r="I376" t="s">
        <v>8807</v>
      </c>
      <c r="J376" t="s">
        <v>9350</v>
      </c>
      <c r="L376" t="s">
        <v>85</v>
      </c>
      <c r="N376" t="s">
        <v>8122</v>
      </c>
      <c r="O376" t="s">
        <v>8821</v>
      </c>
      <c r="R376" t="s">
        <v>9386</v>
      </c>
      <c r="S376" t="e">
        <v>#N/A</v>
      </c>
      <c r="T376" t="s">
        <v>9386</v>
      </c>
    </row>
    <row r="377" spans="2:20" x14ac:dyDescent="0.25">
      <c r="B377" t="s">
        <v>169</v>
      </c>
      <c r="C377">
        <v>2016</v>
      </c>
      <c r="D377" t="s">
        <v>315</v>
      </c>
      <c r="E377" t="s">
        <v>456</v>
      </c>
      <c r="F377" t="s">
        <v>8337</v>
      </c>
      <c r="H377">
        <v>312</v>
      </c>
      <c r="I377" t="s">
        <v>8806</v>
      </c>
      <c r="J377" t="s">
        <v>66</v>
      </c>
      <c r="L377" t="s">
        <v>28</v>
      </c>
      <c r="N377" t="s">
        <v>8122</v>
      </c>
      <c r="R377" t="s">
        <v>9386</v>
      </c>
      <c r="S377">
        <v>1788</v>
      </c>
      <c r="T377" t="s">
        <v>9386</v>
      </c>
    </row>
    <row r="378" spans="2:20" x14ac:dyDescent="0.25">
      <c r="B378" t="s">
        <v>169</v>
      </c>
      <c r="C378">
        <v>2016</v>
      </c>
      <c r="D378" t="s">
        <v>315</v>
      </c>
      <c r="E378" t="s">
        <v>456</v>
      </c>
      <c r="F378" t="s">
        <v>8337</v>
      </c>
      <c r="H378">
        <v>312</v>
      </c>
      <c r="I378" t="s">
        <v>8812</v>
      </c>
      <c r="J378" t="s">
        <v>66</v>
      </c>
      <c r="L378" t="s">
        <v>28</v>
      </c>
      <c r="N378" t="s">
        <v>8122</v>
      </c>
      <c r="P378" t="s">
        <v>9349</v>
      </c>
      <c r="R378" t="s">
        <v>9386</v>
      </c>
      <c r="S378">
        <v>1788</v>
      </c>
      <c r="T378" t="s">
        <v>9386</v>
      </c>
    </row>
    <row r="379" spans="2:20" x14ac:dyDescent="0.25">
      <c r="B379" t="s">
        <v>169</v>
      </c>
      <c r="C379">
        <v>2016</v>
      </c>
      <c r="D379" t="s">
        <v>315</v>
      </c>
      <c r="E379" t="s">
        <v>456</v>
      </c>
      <c r="F379" t="s">
        <v>8337</v>
      </c>
      <c r="H379">
        <v>313</v>
      </c>
      <c r="I379" t="s">
        <v>8807</v>
      </c>
      <c r="J379" t="s">
        <v>9348</v>
      </c>
      <c r="L379" t="s">
        <v>32</v>
      </c>
      <c r="N379" t="s">
        <v>8122</v>
      </c>
      <c r="R379" t="s">
        <v>9386</v>
      </c>
      <c r="S379" t="e">
        <v>#N/A</v>
      </c>
      <c r="T379" t="s">
        <v>9386</v>
      </c>
    </row>
    <row r="380" spans="2:20" x14ac:dyDescent="0.25">
      <c r="B380" t="s">
        <v>169</v>
      </c>
      <c r="C380">
        <v>2016</v>
      </c>
      <c r="D380" t="s">
        <v>315</v>
      </c>
      <c r="E380" t="s">
        <v>456</v>
      </c>
      <c r="F380" t="s">
        <v>8337</v>
      </c>
      <c r="H380">
        <v>314</v>
      </c>
      <c r="I380" t="s">
        <v>8807</v>
      </c>
      <c r="J380" t="s">
        <v>8662</v>
      </c>
      <c r="L380" t="s">
        <v>77</v>
      </c>
      <c r="N380" t="s">
        <v>8122</v>
      </c>
      <c r="R380" t="s">
        <v>9386</v>
      </c>
      <c r="S380">
        <v>7261</v>
      </c>
      <c r="T380" t="s">
        <v>9386</v>
      </c>
    </row>
    <row r="381" spans="2:20" x14ac:dyDescent="0.25">
      <c r="B381" t="s">
        <v>169</v>
      </c>
      <c r="C381">
        <v>2016</v>
      </c>
      <c r="D381" t="s">
        <v>315</v>
      </c>
      <c r="E381" t="s">
        <v>456</v>
      </c>
      <c r="F381" t="s">
        <v>8337</v>
      </c>
      <c r="G381" t="s">
        <v>1073</v>
      </c>
      <c r="H381">
        <v>315</v>
      </c>
      <c r="I381" t="s">
        <v>8807</v>
      </c>
      <c r="J381" t="s">
        <v>17</v>
      </c>
      <c r="L381" t="s">
        <v>17</v>
      </c>
      <c r="N381" t="s">
        <v>8122</v>
      </c>
      <c r="R381">
        <v>552</v>
      </c>
      <c r="S381">
        <v>5883</v>
      </c>
      <c r="T381" t="s">
        <v>9386</v>
      </c>
    </row>
    <row r="382" spans="2:20" x14ac:dyDescent="0.25">
      <c r="B382" t="s">
        <v>169</v>
      </c>
      <c r="C382">
        <v>2016</v>
      </c>
      <c r="D382" t="s">
        <v>315</v>
      </c>
      <c r="E382" t="s">
        <v>456</v>
      </c>
      <c r="F382" t="s">
        <v>8337</v>
      </c>
      <c r="G382" t="s">
        <v>794</v>
      </c>
      <c r="H382">
        <v>316</v>
      </c>
      <c r="I382" t="s">
        <v>8807</v>
      </c>
      <c r="J382" t="s">
        <v>8461</v>
      </c>
      <c r="L382" t="s">
        <v>108</v>
      </c>
      <c r="N382" t="s">
        <v>8122</v>
      </c>
      <c r="R382">
        <v>257</v>
      </c>
      <c r="S382">
        <v>7060</v>
      </c>
      <c r="T382" t="s">
        <v>9386</v>
      </c>
    </row>
    <row r="383" spans="2:20" x14ac:dyDescent="0.25">
      <c r="B383" t="s">
        <v>169</v>
      </c>
      <c r="C383">
        <v>2016</v>
      </c>
      <c r="D383" t="s">
        <v>315</v>
      </c>
      <c r="E383" t="s">
        <v>456</v>
      </c>
      <c r="F383" t="s">
        <v>8337</v>
      </c>
      <c r="H383">
        <v>317</v>
      </c>
      <c r="I383" t="s">
        <v>8806</v>
      </c>
      <c r="J383" t="s">
        <v>249</v>
      </c>
      <c r="L383" t="s">
        <v>51</v>
      </c>
      <c r="N383" t="s">
        <v>8122</v>
      </c>
      <c r="R383" t="s">
        <v>9386</v>
      </c>
      <c r="S383">
        <v>3884</v>
      </c>
      <c r="T383" t="s">
        <v>9386</v>
      </c>
    </row>
    <row r="384" spans="2:20" x14ac:dyDescent="0.25">
      <c r="B384" t="s">
        <v>169</v>
      </c>
      <c r="C384">
        <v>2016</v>
      </c>
      <c r="D384" t="s">
        <v>315</v>
      </c>
      <c r="E384" t="s">
        <v>456</v>
      </c>
      <c r="F384" t="s">
        <v>8337</v>
      </c>
      <c r="H384">
        <v>317</v>
      </c>
      <c r="I384" t="s">
        <v>8812</v>
      </c>
      <c r="J384" t="s">
        <v>249</v>
      </c>
      <c r="L384" t="s">
        <v>51</v>
      </c>
      <c r="N384" t="s">
        <v>8122</v>
      </c>
      <c r="P384" t="s">
        <v>9341</v>
      </c>
      <c r="R384" t="s">
        <v>9386</v>
      </c>
      <c r="S384">
        <v>3884</v>
      </c>
      <c r="T384" t="s">
        <v>9386</v>
      </c>
    </row>
    <row r="385" spans="2:20" x14ac:dyDescent="0.25">
      <c r="B385" t="s">
        <v>169</v>
      </c>
      <c r="C385">
        <v>2016</v>
      </c>
      <c r="D385" t="s">
        <v>315</v>
      </c>
      <c r="E385" t="s">
        <v>456</v>
      </c>
      <c r="F385" t="s">
        <v>8337</v>
      </c>
      <c r="H385">
        <v>317</v>
      </c>
      <c r="I385" t="s">
        <v>9243</v>
      </c>
      <c r="J385" t="s">
        <v>249</v>
      </c>
      <c r="L385" t="s">
        <v>51</v>
      </c>
      <c r="N385" t="s">
        <v>8122</v>
      </c>
      <c r="P385" t="s">
        <v>9347</v>
      </c>
      <c r="R385" t="s">
        <v>9386</v>
      </c>
      <c r="S385">
        <v>3884</v>
      </c>
      <c r="T385" t="s">
        <v>9386</v>
      </c>
    </row>
    <row r="386" spans="2:20" x14ac:dyDescent="0.25">
      <c r="B386" t="s">
        <v>169</v>
      </c>
      <c r="C386">
        <v>2016</v>
      </c>
      <c r="D386" t="s">
        <v>315</v>
      </c>
      <c r="E386" t="s">
        <v>456</v>
      </c>
      <c r="F386" t="s">
        <v>8337</v>
      </c>
      <c r="G386" t="s">
        <v>1073</v>
      </c>
      <c r="H386">
        <v>318</v>
      </c>
      <c r="I386" t="s">
        <v>8807</v>
      </c>
      <c r="J386" t="s">
        <v>10</v>
      </c>
      <c r="L386" t="s">
        <v>10</v>
      </c>
      <c r="N386" t="s">
        <v>8122</v>
      </c>
      <c r="R386">
        <v>552</v>
      </c>
      <c r="S386">
        <v>6696</v>
      </c>
      <c r="T386" t="s">
        <v>9386</v>
      </c>
    </row>
    <row r="387" spans="2:20" x14ac:dyDescent="0.25">
      <c r="B387" t="s">
        <v>169</v>
      </c>
      <c r="C387">
        <v>2016</v>
      </c>
      <c r="D387" t="s">
        <v>315</v>
      </c>
      <c r="E387" t="s">
        <v>456</v>
      </c>
      <c r="F387" t="s">
        <v>8337</v>
      </c>
      <c r="H387">
        <v>319</v>
      </c>
      <c r="I387" t="s">
        <v>8807</v>
      </c>
      <c r="J387" t="s">
        <v>96</v>
      </c>
      <c r="L387" t="s">
        <v>14</v>
      </c>
      <c r="N387" t="s">
        <v>8122</v>
      </c>
      <c r="R387" t="s">
        <v>9386</v>
      </c>
      <c r="S387">
        <v>517</v>
      </c>
      <c r="T387" t="s">
        <v>9386</v>
      </c>
    </row>
    <row r="388" spans="2:20" x14ac:dyDescent="0.25">
      <c r="B388" t="s">
        <v>169</v>
      </c>
      <c r="C388">
        <v>2016</v>
      </c>
      <c r="D388" t="s">
        <v>315</v>
      </c>
      <c r="E388" t="s">
        <v>456</v>
      </c>
      <c r="F388" t="s">
        <v>8337</v>
      </c>
      <c r="H388">
        <v>320</v>
      </c>
      <c r="I388" t="s">
        <v>8807</v>
      </c>
      <c r="J388" t="s">
        <v>4138</v>
      </c>
      <c r="L388" t="s">
        <v>16</v>
      </c>
      <c r="N388" t="s">
        <v>8122</v>
      </c>
      <c r="R388" t="s">
        <v>9386</v>
      </c>
      <c r="S388">
        <v>3144</v>
      </c>
      <c r="T388" t="s">
        <v>9386</v>
      </c>
    </row>
    <row r="389" spans="2:20" x14ac:dyDescent="0.25">
      <c r="B389" t="s">
        <v>169</v>
      </c>
      <c r="C389">
        <v>2016</v>
      </c>
      <c r="D389" t="s">
        <v>315</v>
      </c>
      <c r="E389" t="s">
        <v>456</v>
      </c>
      <c r="F389" t="s">
        <v>8337</v>
      </c>
      <c r="H389">
        <v>321</v>
      </c>
      <c r="I389" t="s">
        <v>8806</v>
      </c>
      <c r="J389" t="s">
        <v>3927</v>
      </c>
      <c r="L389" t="s">
        <v>83</v>
      </c>
      <c r="N389" t="s">
        <v>8122</v>
      </c>
      <c r="R389" t="s">
        <v>9386</v>
      </c>
      <c r="S389">
        <v>2924</v>
      </c>
      <c r="T389" t="s">
        <v>9386</v>
      </c>
    </row>
    <row r="390" spans="2:20" x14ac:dyDescent="0.25">
      <c r="B390" t="s">
        <v>169</v>
      </c>
      <c r="C390">
        <v>2016</v>
      </c>
      <c r="D390" t="s">
        <v>315</v>
      </c>
      <c r="E390" t="s">
        <v>456</v>
      </c>
      <c r="F390" t="s">
        <v>8337</v>
      </c>
      <c r="H390">
        <v>321</v>
      </c>
      <c r="I390" t="s">
        <v>8812</v>
      </c>
      <c r="J390" t="s">
        <v>3927</v>
      </c>
      <c r="L390" t="s">
        <v>83</v>
      </c>
      <c r="N390" t="s">
        <v>8122</v>
      </c>
      <c r="P390" t="s">
        <v>9346</v>
      </c>
      <c r="R390" t="s">
        <v>9386</v>
      </c>
      <c r="S390">
        <v>2924</v>
      </c>
      <c r="T390" t="s">
        <v>9386</v>
      </c>
    </row>
    <row r="391" spans="2:20" x14ac:dyDescent="0.25">
      <c r="B391" t="s">
        <v>169</v>
      </c>
      <c r="C391">
        <v>2016</v>
      </c>
      <c r="D391" t="s">
        <v>315</v>
      </c>
      <c r="E391" t="s">
        <v>456</v>
      </c>
      <c r="F391" t="s">
        <v>8337</v>
      </c>
      <c r="H391">
        <v>322</v>
      </c>
      <c r="I391" t="s">
        <v>8807</v>
      </c>
      <c r="J391" t="s">
        <v>9345</v>
      </c>
      <c r="L391" t="s">
        <v>16</v>
      </c>
      <c r="N391" t="s">
        <v>8122</v>
      </c>
      <c r="O391" t="s">
        <v>8821</v>
      </c>
      <c r="R391" t="s">
        <v>9386</v>
      </c>
      <c r="S391" t="e">
        <v>#N/A</v>
      </c>
      <c r="T391" t="s">
        <v>9386</v>
      </c>
    </row>
    <row r="392" spans="2:20" x14ac:dyDescent="0.25">
      <c r="B392" t="s">
        <v>169</v>
      </c>
      <c r="C392">
        <v>2016</v>
      </c>
      <c r="D392" t="s">
        <v>315</v>
      </c>
      <c r="E392" t="s">
        <v>456</v>
      </c>
      <c r="F392" t="s">
        <v>8337</v>
      </c>
      <c r="H392">
        <v>323</v>
      </c>
      <c r="I392" t="s">
        <v>8807</v>
      </c>
      <c r="J392" t="s">
        <v>226</v>
      </c>
      <c r="L392" t="s">
        <v>28</v>
      </c>
      <c r="N392" t="s">
        <v>8122</v>
      </c>
      <c r="R392" t="s">
        <v>9386</v>
      </c>
      <c r="S392">
        <v>3125</v>
      </c>
      <c r="T392" t="s">
        <v>9386</v>
      </c>
    </row>
    <row r="393" spans="2:20" x14ac:dyDescent="0.25">
      <c r="B393" t="s">
        <v>169</v>
      </c>
      <c r="C393">
        <v>2016</v>
      </c>
      <c r="D393" t="s">
        <v>315</v>
      </c>
      <c r="E393" t="s">
        <v>456</v>
      </c>
      <c r="F393" t="s">
        <v>8337</v>
      </c>
      <c r="H393">
        <v>324</v>
      </c>
      <c r="I393" t="s">
        <v>8807</v>
      </c>
      <c r="J393" t="s">
        <v>8435</v>
      </c>
      <c r="L393" t="s">
        <v>108</v>
      </c>
      <c r="N393" t="s">
        <v>8122</v>
      </c>
      <c r="R393" t="s">
        <v>9386</v>
      </c>
      <c r="S393">
        <v>7106</v>
      </c>
      <c r="T393" t="s">
        <v>9386</v>
      </c>
    </row>
    <row r="394" spans="2:20" x14ac:dyDescent="0.25">
      <c r="B394" t="s">
        <v>169</v>
      </c>
      <c r="C394">
        <v>2016</v>
      </c>
      <c r="D394" t="s">
        <v>315</v>
      </c>
      <c r="E394" t="s">
        <v>456</v>
      </c>
      <c r="F394" t="s">
        <v>8337</v>
      </c>
      <c r="H394">
        <v>325</v>
      </c>
      <c r="I394" t="s">
        <v>8807</v>
      </c>
      <c r="J394" t="s">
        <v>5029</v>
      </c>
      <c r="L394" t="s">
        <v>138</v>
      </c>
      <c r="N394" t="s">
        <v>8122</v>
      </c>
      <c r="O394" t="s">
        <v>8821</v>
      </c>
      <c r="R394" t="s">
        <v>9386</v>
      </c>
      <c r="S394">
        <v>6899</v>
      </c>
      <c r="T394" t="s">
        <v>9386</v>
      </c>
    </row>
    <row r="395" spans="2:20" x14ac:dyDescent="0.25">
      <c r="B395" t="s">
        <v>169</v>
      </c>
      <c r="C395">
        <v>2016</v>
      </c>
      <c r="D395" t="s">
        <v>315</v>
      </c>
      <c r="E395" t="s">
        <v>456</v>
      </c>
      <c r="F395" t="s">
        <v>8337</v>
      </c>
      <c r="G395" t="s">
        <v>794</v>
      </c>
      <c r="H395">
        <v>326</v>
      </c>
      <c r="I395" t="s">
        <v>8807</v>
      </c>
      <c r="J395" t="s">
        <v>8144</v>
      </c>
      <c r="L395" t="s">
        <v>28</v>
      </c>
      <c r="N395" t="s">
        <v>8122</v>
      </c>
      <c r="R395">
        <v>257</v>
      </c>
      <c r="S395">
        <v>6941</v>
      </c>
      <c r="T395" t="s">
        <v>9386</v>
      </c>
    </row>
    <row r="396" spans="2:20" x14ac:dyDescent="0.25">
      <c r="B396" t="s">
        <v>169</v>
      </c>
      <c r="C396">
        <v>2016</v>
      </c>
      <c r="D396" t="s">
        <v>315</v>
      </c>
      <c r="E396" t="s">
        <v>456</v>
      </c>
      <c r="F396" t="s">
        <v>8337</v>
      </c>
      <c r="H396">
        <v>327</v>
      </c>
      <c r="I396" t="s">
        <v>8806</v>
      </c>
      <c r="J396" t="s">
        <v>235</v>
      </c>
      <c r="L396" t="s">
        <v>77</v>
      </c>
      <c r="N396" t="s">
        <v>8122</v>
      </c>
      <c r="R396" t="s">
        <v>9386</v>
      </c>
      <c r="S396">
        <v>716</v>
      </c>
      <c r="T396" t="s">
        <v>9386</v>
      </c>
    </row>
    <row r="397" spans="2:20" x14ac:dyDescent="0.25">
      <c r="B397" t="s">
        <v>169</v>
      </c>
      <c r="C397">
        <v>2016</v>
      </c>
      <c r="D397" t="s">
        <v>315</v>
      </c>
      <c r="E397" t="s">
        <v>456</v>
      </c>
      <c r="F397" t="s">
        <v>8337</v>
      </c>
      <c r="H397">
        <v>327</v>
      </c>
      <c r="I397" t="s">
        <v>8812</v>
      </c>
      <c r="J397" t="s">
        <v>235</v>
      </c>
      <c r="L397" t="s">
        <v>77</v>
      </c>
      <c r="N397" t="s">
        <v>8122</v>
      </c>
      <c r="P397" t="s">
        <v>8916</v>
      </c>
      <c r="R397" t="s">
        <v>9386</v>
      </c>
      <c r="S397">
        <v>716</v>
      </c>
      <c r="T397" t="s">
        <v>9386</v>
      </c>
    </row>
    <row r="398" spans="2:20" x14ac:dyDescent="0.25">
      <c r="B398" t="s">
        <v>169</v>
      </c>
      <c r="C398">
        <v>2016</v>
      </c>
      <c r="D398" t="s">
        <v>315</v>
      </c>
      <c r="E398" t="s">
        <v>456</v>
      </c>
      <c r="F398" t="s">
        <v>8337</v>
      </c>
      <c r="H398">
        <v>328</v>
      </c>
      <c r="I398" t="s">
        <v>8807</v>
      </c>
      <c r="J398" t="s">
        <v>8126</v>
      </c>
      <c r="L398" t="s">
        <v>73</v>
      </c>
      <c r="N398" t="s">
        <v>8122</v>
      </c>
      <c r="R398" t="s">
        <v>9386</v>
      </c>
      <c r="S398">
        <v>6903</v>
      </c>
      <c r="T398" t="s">
        <v>9386</v>
      </c>
    </row>
    <row r="399" spans="2:20" x14ac:dyDescent="0.25">
      <c r="B399" t="s">
        <v>169</v>
      </c>
      <c r="C399">
        <v>2016</v>
      </c>
      <c r="D399" t="s">
        <v>315</v>
      </c>
      <c r="E399" t="s">
        <v>456</v>
      </c>
      <c r="F399" t="s">
        <v>8337</v>
      </c>
      <c r="H399">
        <v>329</v>
      </c>
      <c r="I399" t="s">
        <v>8807</v>
      </c>
      <c r="J399" t="s">
        <v>106</v>
      </c>
      <c r="L399" t="s">
        <v>27</v>
      </c>
      <c r="N399" t="s">
        <v>8122</v>
      </c>
      <c r="R399" t="s">
        <v>9386</v>
      </c>
      <c r="S399">
        <v>13</v>
      </c>
      <c r="T399" t="s">
        <v>9386</v>
      </c>
    </row>
    <row r="400" spans="2:20" x14ac:dyDescent="0.25">
      <c r="B400" t="s">
        <v>169</v>
      </c>
      <c r="C400">
        <v>2016</v>
      </c>
      <c r="D400" t="s">
        <v>315</v>
      </c>
      <c r="E400" t="s">
        <v>456</v>
      </c>
      <c r="F400" t="s">
        <v>8337</v>
      </c>
      <c r="H400">
        <v>330</v>
      </c>
      <c r="I400" t="s">
        <v>8807</v>
      </c>
      <c r="J400" t="s">
        <v>3394</v>
      </c>
      <c r="L400" t="s">
        <v>25</v>
      </c>
      <c r="N400" t="s">
        <v>8122</v>
      </c>
      <c r="R400" t="s">
        <v>9386</v>
      </c>
      <c r="S400">
        <v>2380</v>
      </c>
      <c r="T400" t="s">
        <v>9386</v>
      </c>
    </row>
    <row r="401" spans="2:20" x14ac:dyDescent="0.25">
      <c r="B401" t="s">
        <v>169</v>
      </c>
      <c r="C401">
        <v>2016</v>
      </c>
      <c r="D401" t="s">
        <v>315</v>
      </c>
      <c r="E401" t="s">
        <v>456</v>
      </c>
      <c r="F401" t="s">
        <v>8337</v>
      </c>
      <c r="H401">
        <v>331</v>
      </c>
      <c r="I401" t="s">
        <v>8807</v>
      </c>
      <c r="J401" t="s">
        <v>8836</v>
      </c>
      <c r="L401" t="s">
        <v>51</v>
      </c>
      <c r="N401" t="s">
        <v>8122</v>
      </c>
      <c r="R401" t="s">
        <v>9386</v>
      </c>
      <c r="S401" t="e">
        <v>#N/A</v>
      </c>
      <c r="T401" t="s">
        <v>9386</v>
      </c>
    </row>
    <row r="402" spans="2:20" x14ac:dyDescent="0.25">
      <c r="B402" t="s">
        <v>169</v>
      </c>
      <c r="C402">
        <v>2016</v>
      </c>
      <c r="D402" t="s">
        <v>315</v>
      </c>
      <c r="E402" t="s">
        <v>456</v>
      </c>
      <c r="F402" t="s">
        <v>8337</v>
      </c>
      <c r="G402" t="s">
        <v>1073</v>
      </c>
      <c r="H402">
        <v>332</v>
      </c>
      <c r="I402" t="s">
        <v>8807</v>
      </c>
      <c r="J402" t="s">
        <v>12</v>
      </c>
      <c r="L402" t="s">
        <v>12</v>
      </c>
      <c r="N402" t="s">
        <v>8122</v>
      </c>
      <c r="R402">
        <v>552</v>
      </c>
      <c r="S402">
        <v>6535</v>
      </c>
      <c r="T402" t="s">
        <v>9386</v>
      </c>
    </row>
    <row r="403" spans="2:20" x14ac:dyDescent="0.25">
      <c r="B403" t="s">
        <v>169</v>
      </c>
      <c r="C403">
        <v>2016</v>
      </c>
      <c r="D403" t="s">
        <v>315</v>
      </c>
      <c r="E403" t="s">
        <v>456</v>
      </c>
      <c r="F403" t="s">
        <v>8337</v>
      </c>
      <c r="H403">
        <v>333</v>
      </c>
      <c r="I403" t="s">
        <v>8807</v>
      </c>
      <c r="J403" t="s">
        <v>9344</v>
      </c>
      <c r="L403" t="s">
        <v>73</v>
      </c>
      <c r="N403" t="s">
        <v>8122</v>
      </c>
      <c r="O403" t="s">
        <v>8821</v>
      </c>
      <c r="R403" t="s">
        <v>9386</v>
      </c>
      <c r="S403" t="e">
        <v>#N/A</v>
      </c>
      <c r="T403" t="s">
        <v>9386</v>
      </c>
    </row>
    <row r="404" spans="2:20" x14ac:dyDescent="0.25">
      <c r="B404" t="s">
        <v>169</v>
      </c>
      <c r="C404">
        <v>2016</v>
      </c>
      <c r="D404" t="s">
        <v>315</v>
      </c>
      <c r="E404" t="s">
        <v>456</v>
      </c>
      <c r="F404" t="s">
        <v>8337</v>
      </c>
      <c r="H404">
        <v>334</v>
      </c>
      <c r="I404" t="s">
        <v>8807</v>
      </c>
      <c r="J404" t="s">
        <v>2217</v>
      </c>
      <c r="L404" t="s">
        <v>39</v>
      </c>
      <c r="N404" t="s">
        <v>8122</v>
      </c>
      <c r="R404" t="s">
        <v>9386</v>
      </c>
      <c r="S404">
        <v>1155</v>
      </c>
      <c r="T404" t="s">
        <v>9386</v>
      </c>
    </row>
    <row r="405" spans="2:20" x14ac:dyDescent="0.25">
      <c r="B405" t="s">
        <v>169</v>
      </c>
      <c r="C405">
        <v>2016</v>
      </c>
      <c r="D405" t="s">
        <v>315</v>
      </c>
      <c r="E405" t="s">
        <v>456</v>
      </c>
      <c r="F405" t="s">
        <v>8337</v>
      </c>
      <c r="H405">
        <v>335</v>
      </c>
      <c r="I405" t="s">
        <v>8807</v>
      </c>
      <c r="J405" t="s">
        <v>8191</v>
      </c>
      <c r="L405" t="s">
        <v>107</v>
      </c>
      <c r="N405" t="s">
        <v>8122</v>
      </c>
      <c r="R405" t="s">
        <v>9386</v>
      </c>
      <c r="S405">
        <v>6960</v>
      </c>
      <c r="T405" t="s">
        <v>9386</v>
      </c>
    </row>
    <row r="406" spans="2:20" x14ac:dyDescent="0.25">
      <c r="B406" t="s">
        <v>169</v>
      </c>
      <c r="C406">
        <v>2016</v>
      </c>
      <c r="D406" t="s">
        <v>315</v>
      </c>
      <c r="E406" t="s">
        <v>456</v>
      </c>
      <c r="F406" t="s">
        <v>8337</v>
      </c>
      <c r="H406">
        <v>336</v>
      </c>
      <c r="I406" t="s">
        <v>8807</v>
      </c>
      <c r="J406" t="s">
        <v>37</v>
      </c>
      <c r="L406" t="s">
        <v>22</v>
      </c>
      <c r="N406" t="s">
        <v>8122</v>
      </c>
      <c r="R406" t="s">
        <v>9386</v>
      </c>
      <c r="S406">
        <v>4575</v>
      </c>
      <c r="T406" t="s">
        <v>9386</v>
      </c>
    </row>
    <row r="407" spans="2:20" x14ac:dyDescent="0.25">
      <c r="B407" t="s">
        <v>169</v>
      </c>
      <c r="C407">
        <v>2016</v>
      </c>
      <c r="D407" t="s">
        <v>315</v>
      </c>
      <c r="E407" t="s">
        <v>456</v>
      </c>
      <c r="F407" t="s">
        <v>8337</v>
      </c>
      <c r="G407" t="s">
        <v>848</v>
      </c>
      <c r="H407">
        <v>337</v>
      </c>
      <c r="I407">
        <v>-1</v>
      </c>
      <c r="J407" t="s">
        <v>250</v>
      </c>
      <c r="L407" t="s">
        <v>68</v>
      </c>
      <c r="N407" t="s">
        <v>8122</v>
      </c>
      <c r="R407">
        <v>318</v>
      </c>
      <c r="S407">
        <v>5102</v>
      </c>
      <c r="T407" t="s">
        <v>9386</v>
      </c>
    </row>
    <row r="408" spans="2:20" x14ac:dyDescent="0.25">
      <c r="B408" t="s">
        <v>169</v>
      </c>
      <c r="C408">
        <v>2016</v>
      </c>
      <c r="D408" t="s">
        <v>315</v>
      </c>
      <c r="E408" t="s">
        <v>456</v>
      </c>
      <c r="F408" t="s">
        <v>8337</v>
      </c>
      <c r="G408" t="s">
        <v>848</v>
      </c>
      <c r="H408">
        <v>337</v>
      </c>
      <c r="I408">
        <v>-2</v>
      </c>
      <c r="J408" t="s">
        <v>255</v>
      </c>
      <c r="L408" t="s">
        <v>10</v>
      </c>
      <c r="N408" t="s">
        <v>8122</v>
      </c>
      <c r="R408">
        <v>318</v>
      </c>
      <c r="S408">
        <v>1308</v>
      </c>
      <c r="T408" t="s">
        <v>9386</v>
      </c>
    </row>
    <row r="409" spans="2:20" x14ac:dyDescent="0.25">
      <c r="B409" t="s">
        <v>169</v>
      </c>
      <c r="C409">
        <v>2016</v>
      </c>
      <c r="D409" t="s">
        <v>315</v>
      </c>
      <c r="E409" t="s">
        <v>456</v>
      </c>
      <c r="F409" t="s">
        <v>8337</v>
      </c>
      <c r="G409" t="s">
        <v>848</v>
      </c>
      <c r="H409">
        <v>337</v>
      </c>
      <c r="I409">
        <v>-3</v>
      </c>
      <c r="J409" t="s">
        <v>79</v>
      </c>
      <c r="L409" t="s">
        <v>68</v>
      </c>
      <c r="N409" t="s">
        <v>8122</v>
      </c>
      <c r="R409">
        <v>318</v>
      </c>
      <c r="S409">
        <v>1408</v>
      </c>
      <c r="T409" t="s">
        <v>9386</v>
      </c>
    </row>
    <row r="410" spans="2:20" x14ac:dyDescent="0.25">
      <c r="B410" t="s">
        <v>169</v>
      </c>
      <c r="C410">
        <v>2016</v>
      </c>
      <c r="D410" t="s">
        <v>315</v>
      </c>
      <c r="E410" t="s">
        <v>456</v>
      </c>
      <c r="F410" t="s">
        <v>8337</v>
      </c>
      <c r="G410" t="s">
        <v>9343</v>
      </c>
      <c r="H410">
        <v>338</v>
      </c>
      <c r="I410">
        <v>-1</v>
      </c>
      <c r="J410" t="s">
        <v>256</v>
      </c>
      <c r="L410" t="s">
        <v>88</v>
      </c>
      <c r="N410" t="s">
        <v>8122</v>
      </c>
      <c r="R410" t="e">
        <v>#N/A</v>
      </c>
      <c r="S410">
        <v>5232</v>
      </c>
      <c r="T410" t="s">
        <v>9386</v>
      </c>
    </row>
    <row r="411" spans="2:20" x14ac:dyDescent="0.25">
      <c r="B411" t="s">
        <v>169</v>
      </c>
      <c r="C411">
        <v>2016</v>
      </c>
      <c r="D411" t="s">
        <v>315</v>
      </c>
      <c r="E411" t="s">
        <v>456</v>
      </c>
      <c r="F411" t="s">
        <v>8337</v>
      </c>
      <c r="G411" t="s">
        <v>9343</v>
      </c>
      <c r="H411">
        <v>338</v>
      </c>
      <c r="I411">
        <v>-2</v>
      </c>
      <c r="J411" t="s">
        <v>251</v>
      </c>
      <c r="L411" t="s">
        <v>129</v>
      </c>
      <c r="N411" t="s">
        <v>8122</v>
      </c>
      <c r="R411" t="e">
        <v>#N/A</v>
      </c>
      <c r="S411">
        <v>2094</v>
      </c>
      <c r="T411" t="s">
        <v>9386</v>
      </c>
    </row>
    <row r="412" spans="2:20" x14ac:dyDescent="0.25">
      <c r="B412" t="s">
        <v>169</v>
      </c>
      <c r="C412">
        <v>2016</v>
      </c>
      <c r="D412" t="s">
        <v>315</v>
      </c>
      <c r="E412" t="s">
        <v>456</v>
      </c>
      <c r="F412" t="s">
        <v>8337</v>
      </c>
      <c r="G412" t="s">
        <v>9343</v>
      </c>
      <c r="H412">
        <v>338</v>
      </c>
      <c r="I412">
        <v>-3</v>
      </c>
      <c r="J412" t="s">
        <v>255</v>
      </c>
      <c r="L412" t="s">
        <v>10</v>
      </c>
      <c r="N412" t="s">
        <v>8122</v>
      </c>
      <c r="R412" t="e">
        <v>#N/A</v>
      </c>
      <c r="S412">
        <v>1308</v>
      </c>
      <c r="T412" t="s">
        <v>9386</v>
      </c>
    </row>
    <row r="413" spans="2:20" x14ac:dyDescent="0.25">
      <c r="B413" t="s">
        <v>169</v>
      </c>
      <c r="C413">
        <v>2016</v>
      </c>
      <c r="D413" t="s">
        <v>315</v>
      </c>
      <c r="E413" t="s">
        <v>456</v>
      </c>
      <c r="F413" t="s">
        <v>8337</v>
      </c>
      <c r="H413">
        <v>339</v>
      </c>
      <c r="I413" t="s">
        <v>8807</v>
      </c>
      <c r="J413" t="s">
        <v>8146</v>
      </c>
      <c r="L413" t="s">
        <v>71</v>
      </c>
      <c r="N413" t="s">
        <v>8122</v>
      </c>
      <c r="R413" t="s">
        <v>9386</v>
      </c>
      <c r="S413">
        <v>6913</v>
      </c>
      <c r="T413" t="s">
        <v>9386</v>
      </c>
    </row>
    <row r="414" spans="2:20" x14ac:dyDescent="0.25">
      <c r="B414" t="s">
        <v>169</v>
      </c>
      <c r="C414">
        <v>2016</v>
      </c>
      <c r="D414" t="s">
        <v>315</v>
      </c>
      <c r="E414" t="s">
        <v>456</v>
      </c>
      <c r="F414" t="s">
        <v>8337</v>
      </c>
      <c r="H414">
        <v>340</v>
      </c>
      <c r="I414" t="s">
        <v>8807</v>
      </c>
      <c r="J414" t="s">
        <v>7539</v>
      </c>
      <c r="L414" t="s">
        <v>62</v>
      </c>
      <c r="N414" t="s">
        <v>8122</v>
      </c>
      <c r="R414" t="s">
        <v>9386</v>
      </c>
      <c r="S414">
        <v>6638</v>
      </c>
      <c r="T414" t="s">
        <v>9386</v>
      </c>
    </row>
    <row r="415" spans="2:20" x14ac:dyDescent="0.25">
      <c r="B415" t="s">
        <v>169</v>
      </c>
      <c r="C415">
        <v>2016</v>
      </c>
      <c r="D415" t="s">
        <v>315</v>
      </c>
      <c r="E415" t="s">
        <v>456</v>
      </c>
      <c r="F415" t="s">
        <v>8337</v>
      </c>
      <c r="H415">
        <v>341</v>
      </c>
      <c r="I415" t="s">
        <v>8806</v>
      </c>
      <c r="J415" t="s">
        <v>4929</v>
      </c>
      <c r="L415" t="s">
        <v>107</v>
      </c>
      <c r="N415" t="s">
        <v>8122</v>
      </c>
      <c r="R415" t="s">
        <v>9386</v>
      </c>
      <c r="S415">
        <v>3951</v>
      </c>
      <c r="T415" t="s">
        <v>9386</v>
      </c>
    </row>
    <row r="416" spans="2:20" x14ac:dyDescent="0.25">
      <c r="B416" t="s">
        <v>169</v>
      </c>
      <c r="C416">
        <v>2016</v>
      </c>
      <c r="D416" t="s">
        <v>315</v>
      </c>
      <c r="E416" t="s">
        <v>456</v>
      </c>
      <c r="F416" t="s">
        <v>8337</v>
      </c>
      <c r="H416">
        <v>341</v>
      </c>
      <c r="I416" t="s">
        <v>8812</v>
      </c>
      <c r="J416" t="s">
        <v>4929</v>
      </c>
      <c r="L416" t="s">
        <v>107</v>
      </c>
      <c r="N416" t="s">
        <v>8122</v>
      </c>
      <c r="P416" t="s">
        <v>9341</v>
      </c>
      <c r="R416" t="s">
        <v>9386</v>
      </c>
      <c r="S416">
        <v>3951</v>
      </c>
      <c r="T416" t="s">
        <v>9386</v>
      </c>
    </row>
    <row r="417" spans="2:20" x14ac:dyDescent="0.25">
      <c r="B417" t="s">
        <v>169</v>
      </c>
      <c r="C417">
        <v>2016</v>
      </c>
      <c r="D417" t="s">
        <v>315</v>
      </c>
      <c r="E417" t="s">
        <v>456</v>
      </c>
      <c r="F417" t="s">
        <v>8337</v>
      </c>
      <c r="H417">
        <v>342</v>
      </c>
      <c r="I417" t="s">
        <v>8807</v>
      </c>
      <c r="J417" t="s">
        <v>4278</v>
      </c>
      <c r="L417" t="s">
        <v>10</v>
      </c>
      <c r="N417" t="s">
        <v>8122</v>
      </c>
      <c r="R417" t="s">
        <v>9386</v>
      </c>
      <c r="S417">
        <v>3287</v>
      </c>
      <c r="T417" t="s">
        <v>9386</v>
      </c>
    </row>
    <row r="418" spans="2:20" x14ac:dyDescent="0.25">
      <c r="B418" t="s">
        <v>169</v>
      </c>
      <c r="C418">
        <v>2016</v>
      </c>
      <c r="D418" t="s">
        <v>315</v>
      </c>
      <c r="E418" t="s">
        <v>456</v>
      </c>
      <c r="F418" t="s">
        <v>8337</v>
      </c>
      <c r="H418">
        <v>343</v>
      </c>
      <c r="I418" t="s">
        <v>8807</v>
      </c>
      <c r="J418" t="s">
        <v>8707</v>
      </c>
      <c r="L418" t="s">
        <v>12</v>
      </c>
      <c r="N418" t="s">
        <v>8122</v>
      </c>
      <c r="R418" t="s">
        <v>9386</v>
      </c>
      <c r="S418">
        <v>7206</v>
      </c>
      <c r="T418" t="s">
        <v>9386</v>
      </c>
    </row>
    <row r="419" spans="2:20" x14ac:dyDescent="0.25">
      <c r="B419" t="s">
        <v>169</v>
      </c>
      <c r="C419">
        <v>2016</v>
      </c>
      <c r="D419" t="s">
        <v>315</v>
      </c>
      <c r="E419" t="s">
        <v>456</v>
      </c>
      <c r="F419" t="s">
        <v>8337</v>
      </c>
      <c r="H419">
        <v>344</v>
      </c>
      <c r="I419" t="s">
        <v>8807</v>
      </c>
      <c r="J419" t="s">
        <v>203</v>
      </c>
      <c r="L419" t="s">
        <v>32</v>
      </c>
      <c r="N419" t="s">
        <v>8122</v>
      </c>
      <c r="R419" t="s">
        <v>9386</v>
      </c>
      <c r="S419">
        <v>3859</v>
      </c>
      <c r="T419" t="s">
        <v>9386</v>
      </c>
    </row>
    <row r="420" spans="2:20" x14ac:dyDescent="0.25">
      <c r="B420" t="s">
        <v>169</v>
      </c>
      <c r="C420">
        <v>2016</v>
      </c>
      <c r="D420" t="s">
        <v>315</v>
      </c>
      <c r="E420" t="s">
        <v>456</v>
      </c>
      <c r="F420" t="s">
        <v>8337</v>
      </c>
      <c r="H420">
        <v>345</v>
      </c>
      <c r="I420" t="s">
        <v>8807</v>
      </c>
      <c r="J420" t="s">
        <v>8696</v>
      </c>
      <c r="L420" t="s">
        <v>17</v>
      </c>
      <c r="N420" t="s">
        <v>8122</v>
      </c>
      <c r="R420" t="s">
        <v>9386</v>
      </c>
      <c r="S420">
        <v>7344</v>
      </c>
      <c r="T420" t="s">
        <v>9386</v>
      </c>
    </row>
    <row r="421" spans="2:20" x14ac:dyDescent="0.25">
      <c r="B421" t="s">
        <v>169</v>
      </c>
      <c r="C421">
        <v>2016</v>
      </c>
      <c r="D421" t="s">
        <v>315</v>
      </c>
      <c r="E421" t="s">
        <v>456</v>
      </c>
      <c r="F421" t="s">
        <v>8337</v>
      </c>
      <c r="G421" t="s">
        <v>9342</v>
      </c>
      <c r="H421">
        <v>346</v>
      </c>
      <c r="I421">
        <v>-1</v>
      </c>
      <c r="J421" t="s">
        <v>210</v>
      </c>
      <c r="L421" t="s">
        <v>71</v>
      </c>
      <c r="N421" t="s">
        <v>8122</v>
      </c>
      <c r="R421" t="e">
        <v>#N/A</v>
      </c>
      <c r="S421">
        <v>1736</v>
      </c>
      <c r="T421" t="s">
        <v>9386</v>
      </c>
    </row>
    <row r="422" spans="2:20" x14ac:dyDescent="0.25">
      <c r="B422" t="s">
        <v>169</v>
      </c>
      <c r="C422">
        <v>2016</v>
      </c>
      <c r="D422" t="s">
        <v>315</v>
      </c>
      <c r="E422" t="s">
        <v>456</v>
      </c>
      <c r="F422" t="s">
        <v>8337</v>
      </c>
      <c r="G422" t="s">
        <v>9342</v>
      </c>
      <c r="H422">
        <v>346</v>
      </c>
      <c r="I422">
        <v>-2</v>
      </c>
      <c r="J422" t="s">
        <v>258</v>
      </c>
      <c r="L422" t="s">
        <v>51</v>
      </c>
      <c r="N422" t="s">
        <v>8122</v>
      </c>
      <c r="R422" t="e">
        <v>#N/A</v>
      </c>
      <c r="S422">
        <v>1810</v>
      </c>
      <c r="T422" t="s">
        <v>9386</v>
      </c>
    </row>
    <row r="423" spans="2:20" x14ac:dyDescent="0.25">
      <c r="B423" t="s">
        <v>169</v>
      </c>
      <c r="C423">
        <v>2016</v>
      </c>
      <c r="D423" t="s">
        <v>315</v>
      </c>
      <c r="E423" t="s">
        <v>456</v>
      </c>
      <c r="F423" t="s">
        <v>8337</v>
      </c>
      <c r="G423" t="s">
        <v>9342</v>
      </c>
      <c r="H423">
        <v>346</v>
      </c>
      <c r="I423">
        <v>-3</v>
      </c>
      <c r="J423" t="s">
        <v>8196</v>
      </c>
      <c r="L423" t="s">
        <v>12</v>
      </c>
      <c r="N423" t="s">
        <v>8122</v>
      </c>
      <c r="R423" t="e">
        <v>#N/A</v>
      </c>
      <c r="S423">
        <v>6949</v>
      </c>
      <c r="T423" t="s">
        <v>9386</v>
      </c>
    </row>
    <row r="424" spans="2:20" x14ac:dyDescent="0.25">
      <c r="B424" t="s">
        <v>169</v>
      </c>
      <c r="C424">
        <v>2016</v>
      </c>
      <c r="D424" t="s">
        <v>315</v>
      </c>
      <c r="E424" t="s">
        <v>456</v>
      </c>
      <c r="F424" t="s">
        <v>8337</v>
      </c>
      <c r="H424">
        <v>347</v>
      </c>
      <c r="I424" t="s">
        <v>8807</v>
      </c>
      <c r="J424" t="s">
        <v>4217</v>
      </c>
      <c r="L424" t="s">
        <v>86</v>
      </c>
      <c r="N424" t="s">
        <v>8122</v>
      </c>
      <c r="R424" t="s">
        <v>9386</v>
      </c>
      <c r="S424">
        <v>3224</v>
      </c>
      <c r="T424" t="s">
        <v>9386</v>
      </c>
    </row>
    <row r="425" spans="2:20" x14ac:dyDescent="0.25">
      <c r="B425" t="s">
        <v>169</v>
      </c>
      <c r="C425">
        <v>2016</v>
      </c>
      <c r="D425" t="s">
        <v>315</v>
      </c>
      <c r="E425" t="s">
        <v>456</v>
      </c>
      <c r="F425" t="s">
        <v>8337</v>
      </c>
      <c r="H425">
        <v>348</v>
      </c>
      <c r="I425" t="s">
        <v>8807</v>
      </c>
      <c r="J425" t="s">
        <v>6906</v>
      </c>
      <c r="L425" t="s">
        <v>15</v>
      </c>
      <c r="N425" t="s">
        <v>8122</v>
      </c>
      <c r="R425" t="s">
        <v>9386</v>
      </c>
      <c r="S425">
        <v>5995</v>
      </c>
      <c r="T425" t="s">
        <v>9386</v>
      </c>
    </row>
    <row r="426" spans="2:20" x14ac:dyDescent="0.25">
      <c r="B426" t="s">
        <v>169</v>
      </c>
      <c r="C426">
        <v>2016</v>
      </c>
      <c r="D426" t="s">
        <v>315</v>
      </c>
      <c r="E426" t="s">
        <v>456</v>
      </c>
      <c r="F426" t="s">
        <v>8337</v>
      </c>
      <c r="H426">
        <v>349</v>
      </c>
      <c r="I426" t="s">
        <v>8807</v>
      </c>
      <c r="J426" t="s">
        <v>225</v>
      </c>
      <c r="L426" t="s">
        <v>12</v>
      </c>
      <c r="N426" t="s">
        <v>8122</v>
      </c>
      <c r="R426" t="s">
        <v>9386</v>
      </c>
      <c r="S426">
        <v>837</v>
      </c>
      <c r="T426" t="s">
        <v>9386</v>
      </c>
    </row>
    <row r="427" spans="2:20" x14ac:dyDescent="0.25">
      <c r="B427" t="s">
        <v>169</v>
      </c>
      <c r="C427">
        <v>2016</v>
      </c>
      <c r="D427" t="s">
        <v>315</v>
      </c>
      <c r="E427" t="s">
        <v>456</v>
      </c>
      <c r="F427" t="s">
        <v>8337</v>
      </c>
      <c r="G427" t="s">
        <v>794</v>
      </c>
      <c r="H427">
        <v>350</v>
      </c>
      <c r="I427" t="s">
        <v>8806</v>
      </c>
      <c r="J427" t="s">
        <v>253</v>
      </c>
      <c r="L427" t="s">
        <v>77</v>
      </c>
      <c r="N427" t="s">
        <v>8122</v>
      </c>
      <c r="R427">
        <v>257</v>
      </c>
      <c r="S427">
        <v>4247</v>
      </c>
      <c r="T427" t="s">
        <v>9386</v>
      </c>
    </row>
    <row r="428" spans="2:20" x14ac:dyDescent="0.25">
      <c r="B428" t="s">
        <v>169</v>
      </c>
      <c r="C428">
        <v>2016</v>
      </c>
      <c r="D428" t="s">
        <v>315</v>
      </c>
      <c r="E428" t="s">
        <v>456</v>
      </c>
      <c r="F428" t="s">
        <v>8337</v>
      </c>
      <c r="G428" t="s">
        <v>794</v>
      </c>
      <c r="H428">
        <v>350</v>
      </c>
      <c r="I428" t="s">
        <v>8812</v>
      </c>
      <c r="J428" t="s">
        <v>253</v>
      </c>
      <c r="L428" t="s">
        <v>77</v>
      </c>
      <c r="N428" t="s">
        <v>8122</v>
      </c>
      <c r="P428" t="s">
        <v>9341</v>
      </c>
      <c r="R428">
        <v>257</v>
      </c>
      <c r="S428">
        <v>4247</v>
      </c>
      <c r="T428" t="s">
        <v>9386</v>
      </c>
    </row>
    <row r="429" spans="2:20" x14ac:dyDescent="0.25">
      <c r="B429" t="s">
        <v>169</v>
      </c>
      <c r="C429">
        <v>2016</v>
      </c>
      <c r="D429" t="s">
        <v>315</v>
      </c>
      <c r="E429" t="s">
        <v>456</v>
      </c>
      <c r="F429" t="s">
        <v>8337</v>
      </c>
      <c r="G429" t="s">
        <v>794</v>
      </c>
      <c r="H429">
        <v>350</v>
      </c>
      <c r="I429" t="s">
        <v>9243</v>
      </c>
      <c r="J429" t="s">
        <v>253</v>
      </c>
      <c r="L429" t="s">
        <v>77</v>
      </c>
      <c r="N429" t="s">
        <v>8122</v>
      </c>
      <c r="P429" t="s">
        <v>8916</v>
      </c>
      <c r="R429">
        <v>257</v>
      </c>
      <c r="S429">
        <v>4247</v>
      </c>
      <c r="T429" t="s">
        <v>9386</v>
      </c>
    </row>
    <row r="430" spans="2:20" x14ac:dyDescent="0.25">
      <c r="B430" t="s">
        <v>169</v>
      </c>
      <c r="C430">
        <v>2016</v>
      </c>
      <c r="D430" t="s">
        <v>315</v>
      </c>
      <c r="E430" t="s">
        <v>457</v>
      </c>
      <c r="F430" t="s">
        <v>8337</v>
      </c>
      <c r="H430">
        <v>351</v>
      </c>
      <c r="I430" t="s">
        <v>8807</v>
      </c>
      <c r="J430" t="s">
        <v>2572</v>
      </c>
      <c r="L430" t="s">
        <v>39</v>
      </c>
      <c r="N430" t="s">
        <v>8122</v>
      </c>
      <c r="R430" t="s">
        <v>9386</v>
      </c>
      <c r="S430">
        <v>1523</v>
      </c>
      <c r="T430" t="s">
        <v>9386</v>
      </c>
    </row>
    <row r="431" spans="2:20" x14ac:dyDescent="0.25">
      <c r="B431" t="s">
        <v>169</v>
      </c>
      <c r="C431">
        <v>2016</v>
      </c>
      <c r="D431" t="s">
        <v>315</v>
      </c>
      <c r="E431" t="s">
        <v>457</v>
      </c>
      <c r="F431" t="s">
        <v>8337</v>
      </c>
      <c r="H431">
        <v>352</v>
      </c>
      <c r="I431" t="s">
        <v>8807</v>
      </c>
      <c r="J431" t="s">
        <v>9340</v>
      </c>
      <c r="L431" t="s">
        <v>25</v>
      </c>
      <c r="N431" t="s">
        <v>8122</v>
      </c>
      <c r="O431" t="s">
        <v>8821</v>
      </c>
      <c r="R431" t="s">
        <v>9386</v>
      </c>
      <c r="S431" t="e">
        <v>#N/A</v>
      </c>
      <c r="T431" t="s">
        <v>9386</v>
      </c>
    </row>
    <row r="432" spans="2:20" x14ac:dyDescent="0.25">
      <c r="B432" t="s">
        <v>169</v>
      </c>
      <c r="C432">
        <v>2016</v>
      </c>
      <c r="D432" t="s">
        <v>315</v>
      </c>
      <c r="E432" t="s">
        <v>457</v>
      </c>
      <c r="F432" t="s">
        <v>8337</v>
      </c>
      <c r="H432">
        <v>353</v>
      </c>
      <c r="I432" t="s">
        <v>8807</v>
      </c>
      <c r="J432" t="s">
        <v>8474</v>
      </c>
      <c r="L432" t="s">
        <v>107</v>
      </c>
      <c r="N432" t="s">
        <v>8122</v>
      </c>
      <c r="R432" t="s">
        <v>9386</v>
      </c>
      <c r="S432">
        <v>7068</v>
      </c>
      <c r="T432" t="s">
        <v>9386</v>
      </c>
    </row>
    <row r="433" spans="2:20" x14ac:dyDescent="0.25">
      <c r="B433" t="s">
        <v>169</v>
      </c>
      <c r="C433">
        <v>2016</v>
      </c>
      <c r="D433" t="s">
        <v>315</v>
      </c>
      <c r="E433" t="s">
        <v>457</v>
      </c>
      <c r="F433" t="s">
        <v>8337</v>
      </c>
      <c r="H433">
        <v>354</v>
      </c>
      <c r="I433" t="s">
        <v>8806</v>
      </c>
      <c r="J433" t="s">
        <v>8181</v>
      </c>
      <c r="L433" t="s">
        <v>17</v>
      </c>
      <c r="N433" t="s">
        <v>8122</v>
      </c>
      <c r="R433" t="s">
        <v>9386</v>
      </c>
      <c r="S433">
        <v>6974</v>
      </c>
      <c r="T433" t="s">
        <v>9386</v>
      </c>
    </row>
    <row r="434" spans="2:20" x14ac:dyDescent="0.25">
      <c r="B434" t="s">
        <v>169</v>
      </c>
      <c r="C434">
        <v>2016</v>
      </c>
      <c r="D434" t="s">
        <v>315</v>
      </c>
      <c r="E434" t="s">
        <v>457</v>
      </c>
      <c r="F434" t="s">
        <v>8337</v>
      </c>
      <c r="H434">
        <v>354</v>
      </c>
      <c r="I434" t="s">
        <v>8812</v>
      </c>
      <c r="J434" t="s">
        <v>8181</v>
      </c>
      <c r="L434" t="s">
        <v>17</v>
      </c>
      <c r="N434" t="s">
        <v>8122</v>
      </c>
      <c r="P434" t="s">
        <v>8868</v>
      </c>
      <c r="R434" t="s">
        <v>9386</v>
      </c>
      <c r="S434">
        <v>6974</v>
      </c>
      <c r="T434" t="s">
        <v>9386</v>
      </c>
    </row>
    <row r="435" spans="2:20" x14ac:dyDescent="0.25">
      <c r="B435" t="s">
        <v>169</v>
      </c>
      <c r="C435">
        <v>2016</v>
      </c>
      <c r="D435" t="s">
        <v>315</v>
      </c>
      <c r="E435" t="s">
        <v>457</v>
      </c>
      <c r="F435" t="s">
        <v>8337</v>
      </c>
      <c r="H435">
        <v>355</v>
      </c>
      <c r="I435" t="s">
        <v>8807</v>
      </c>
      <c r="J435" t="s">
        <v>8750</v>
      </c>
      <c r="L435" t="s">
        <v>76</v>
      </c>
      <c r="N435" t="s">
        <v>8122</v>
      </c>
      <c r="R435" t="s">
        <v>9386</v>
      </c>
      <c r="S435">
        <v>7167</v>
      </c>
      <c r="T435" t="s">
        <v>9386</v>
      </c>
    </row>
    <row r="436" spans="2:20" x14ac:dyDescent="0.25">
      <c r="B436" t="s">
        <v>169</v>
      </c>
      <c r="C436">
        <v>2016</v>
      </c>
      <c r="D436" t="s">
        <v>315</v>
      </c>
      <c r="E436" t="s">
        <v>457</v>
      </c>
      <c r="F436" t="s">
        <v>8337</v>
      </c>
      <c r="H436">
        <v>356</v>
      </c>
      <c r="I436" t="s">
        <v>8807</v>
      </c>
      <c r="J436" t="s">
        <v>8611</v>
      </c>
      <c r="L436" t="s">
        <v>85</v>
      </c>
      <c r="N436" t="s">
        <v>8122</v>
      </c>
      <c r="R436" t="s">
        <v>9386</v>
      </c>
      <c r="S436">
        <v>7291</v>
      </c>
      <c r="T436" t="s">
        <v>9386</v>
      </c>
    </row>
    <row r="437" spans="2:20" x14ac:dyDescent="0.25">
      <c r="B437" t="s">
        <v>169</v>
      </c>
      <c r="C437">
        <v>2016</v>
      </c>
      <c r="D437" t="s">
        <v>315</v>
      </c>
      <c r="E437" t="s">
        <v>457</v>
      </c>
      <c r="F437" t="s">
        <v>8337</v>
      </c>
      <c r="H437">
        <v>357</v>
      </c>
      <c r="I437" t="s">
        <v>8807</v>
      </c>
      <c r="J437" t="s">
        <v>8569</v>
      </c>
      <c r="L437" t="s">
        <v>86</v>
      </c>
      <c r="N437" t="s">
        <v>8122</v>
      </c>
      <c r="R437" t="s">
        <v>9386</v>
      </c>
      <c r="S437">
        <v>7228</v>
      </c>
      <c r="T437" t="s">
        <v>9386</v>
      </c>
    </row>
    <row r="438" spans="2:20" x14ac:dyDescent="0.25">
      <c r="B438" t="s">
        <v>169</v>
      </c>
      <c r="C438">
        <v>2016</v>
      </c>
      <c r="D438" t="s">
        <v>315</v>
      </c>
      <c r="E438" t="s">
        <v>457</v>
      </c>
      <c r="F438" t="s">
        <v>8337</v>
      </c>
      <c r="H438">
        <v>358</v>
      </c>
      <c r="I438" t="s">
        <v>8807</v>
      </c>
      <c r="J438" t="s">
        <v>8786</v>
      </c>
      <c r="L438" t="s">
        <v>41</v>
      </c>
      <c r="N438" t="s">
        <v>8122</v>
      </c>
      <c r="R438" t="s">
        <v>9386</v>
      </c>
      <c r="S438" t="e">
        <v>#N/A</v>
      </c>
      <c r="T438" t="s">
        <v>9386</v>
      </c>
    </row>
    <row r="439" spans="2:20" x14ac:dyDescent="0.25">
      <c r="B439" t="s">
        <v>169</v>
      </c>
      <c r="C439">
        <v>2016</v>
      </c>
      <c r="D439" t="s">
        <v>315</v>
      </c>
      <c r="E439" t="s">
        <v>457</v>
      </c>
      <c r="F439" t="s">
        <v>8337</v>
      </c>
      <c r="H439">
        <v>359</v>
      </c>
      <c r="I439" t="s">
        <v>8807</v>
      </c>
      <c r="J439" t="s">
        <v>9339</v>
      </c>
      <c r="L439" t="s">
        <v>41</v>
      </c>
      <c r="N439" t="s">
        <v>8122</v>
      </c>
      <c r="R439" t="s">
        <v>9386</v>
      </c>
      <c r="S439" t="e">
        <v>#N/A</v>
      </c>
      <c r="T439" t="s">
        <v>9386</v>
      </c>
    </row>
    <row r="440" spans="2:20" x14ac:dyDescent="0.25">
      <c r="B440" t="s">
        <v>169</v>
      </c>
      <c r="C440">
        <v>2016</v>
      </c>
      <c r="D440" t="s">
        <v>315</v>
      </c>
      <c r="E440" t="s">
        <v>457</v>
      </c>
      <c r="F440" t="s">
        <v>8337</v>
      </c>
      <c r="H440">
        <v>360</v>
      </c>
      <c r="I440" t="s">
        <v>8807</v>
      </c>
      <c r="J440" t="s">
        <v>8733</v>
      </c>
      <c r="L440" t="s">
        <v>31</v>
      </c>
      <c r="N440" t="s">
        <v>8122</v>
      </c>
      <c r="R440" t="s">
        <v>9386</v>
      </c>
      <c r="S440">
        <v>7210</v>
      </c>
      <c r="T440" t="s">
        <v>9386</v>
      </c>
    </row>
    <row r="441" spans="2:20" x14ac:dyDescent="0.25">
      <c r="B441" t="s">
        <v>169</v>
      </c>
      <c r="C441">
        <v>2016</v>
      </c>
      <c r="D441" t="s">
        <v>315</v>
      </c>
      <c r="E441" t="s">
        <v>457</v>
      </c>
      <c r="F441" t="s">
        <v>8337</v>
      </c>
      <c r="H441">
        <v>361</v>
      </c>
      <c r="I441" t="s">
        <v>8807</v>
      </c>
      <c r="J441" t="s">
        <v>8745</v>
      </c>
      <c r="L441" t="s">
        <v>22</v>
      </c>
      <c r="N441" t="s">
        <v>8122</v>
      </c>
      <c r="R441" t="s">
        <v>9386</v>
      </c>
      <c r="S441">
        <v>7242</v>
      </c>
      <c r="T441" t="s">
        <v>9386</v>
      </c>
    </row>
    <row r="442" spans="2:20" x14ac:dyDescent="0.25">
      <c r="B442" t="s">
        <v>169</v>
      </c>
      <c r="C442">
        <v>2016</v>
      </c>
      <c r="D442" t="s">
        <v>315</v>
      </c>
      <c r="E442" t="s">
        <v>457</v>
      </c>
      <c r="F442" t="s">
        <v>8337</v>
      </c>
      <c r="H442">
        <v>362</v>
      </c>
      <c r="I442" t="s">
        <v>8807</v>
      </c>
      <c r="J442" t="s">
        <v>8744</v>
      </c>
      <c r="L442" t="s">
        <v>17</v>
      </c>
      <c r="N442" t="s">
        <v>8122</v>
      </c>
      <c r="R442" t="s">
        <v>9386</v>
      </c>
      <c r="S442">
        <v>7189</v>
      </c>
      <c r="T442" t="s">
        <v>9386</v>
      </c>
    </row>
    <row r="443" spans="2:20" x14ac:dyDescent="0.25">
      <c r="B443" t="s">
        <v>169</v>
      </c>
      <c r="C443">
        <v>2016</v>
      </c>
      <c r="D443" t="s">
        <v>315</v>
      </c>
      <c r="E443" t="s">
        <v>457</v>
      </c>
      <c r="F443" t="s">
        <v>8337</v>
      </c>
      <c r="H443">
        <v>363</v>
      </c>
      <c r="I443" t="s">
        <v>8807</v>
      </c>
      <c r="J443" t="s">
        <v>2256</v>
      </c>
      <c r="L443" t="s">
        <v>12</v>
      </c>
      <c r="N443" t="s">
        <v>8122</v>
      </c>
      <c r="R443" t="s">
        <v>9386</v>
      </c>
      <c r="S443">
        <v>1194</v>
      </c>
      <c r="T443" t="s">
        <v>9386</v>
      </c>
    </row>
    <row r="444" spans="2:20" x14ac:dyDescent="0.25">
      <c r="B444" t="s">
        <v>169</v>
      </c>
      <c r="C444">
        <v>2016</v>
      </c>
      <c r="D444" t="s">
        <v>315</v>
      </c>
      <c r="E444" t="s">
        <v>457</v>
      </c>
      <c r="F444" t="s">
        <v>8337</v>
      </c>
      <c r="H444">
        <v>364</v>
      </c>
      <c r="I444" t="s">
        <v>8807</v>
      </c>
      <c r="J444" t="s">
        <v>9082</v>
      </c>
      <c r="L444" t="s">
        <v>32</v>
      </c>
      <c r="N444" t="s">
        <v>8122</v>
      </c>
      <c r="O444" t="s">
        <v>8821</v>
      </c>
      <c r="R444" t="s">
        <v>9386</v>
      </c>
      <c r="S444" t="e">
        <v>#N/A</v>
      </c>
      <c r="T444" t="s">
        <v>9386</v>
      </c>
    </row>
    <row r="445" spans="2:20" x14ac:dyDescent="0.25">
      <c r="B445" t="s">
        <v>169</v>
      </c>
      <c r="C445">
        <v>2016</v>
      </c>
      <c r="D445" t="s">
        <v>315</v>
      </c>
      <c r="E445" t="s">
        <v>457</v>
      </c>
      <c r="F445" t="s">
        <v>8337</v>
      </c>
      <c r="H445">
        <v>365</v>
      </c>
      <c r="I445" t="s">
        <v>8807</v>
      </c>
      <c r="J445" t="s">
        <v>9338</v>
      </c>
      <c r="L445" t="s">
        <v>27</v>
      </c>
      <c r="N445" t="s">
        <v>8122</v>
      </c>
      <c r="O445" t="s">
        <v>8821</v>
      </c>
      <c r="R445" t="s">
        <v>9386</v>
      </c>
      <c r="S445" t="e">
        <v>#N/A</v>
      </c>
      <c r="T445" t="s">
        <v>9386</v>
      </c>
    </row>
    <row r="446" spans="2:20" x14ac:dyDescent="0.25">
      <c r="B446" t="s">
        <v>169</v>
      </c>
      <c r="C446">
        <v>2016</v>
      </c>
      <c r="D446" t="s">
        <v>315</v>
      </c>
      <c r="E446" t="s">
        <v>457</v>
      </c>
      <c r="F446" t="s">
        <v>8337</v>
      </c>
      <c r="H446">
        <v>366</v>
      </c>
      <c r="I446" t="s">
        <v>8807</v>
      </c>
      <c r="J446" t="s">
        <v>9337</v>
      </c>
      <c r="L446" t="s">
        <v>41</v>
      </c>
      <c r="N446" t="s">
        <v>8122</v>
      </c>
      <c r="O446" t="s">
        <v>8821</v>
      </c>
      <c r="R446" t="s">
        <v>9386</v>
      </c>
      <c r="S446" t="e">
        <v>#N/A</v>
      </c>
      <c r="T446" t="s">
        <v>9386</v>
      </c>
    </row>
    <row r="447" spans="2:20" x14ac:dyDescent="0.25">
      <c r="B447" t="s">
        <v>169</v>
      </c>
      <c r="C447">
        <v>2016</v>
      </c>
      <c r="D447" t="s">
        <v>315</v>
      </c>
      <c r="E447" t="s">
        <v>457</v>
      </c>
      <c r="F447" t="s">
        <v>8337</v>
      </c>
      <c r="H447">
        <v>367</v>
      </c>
      <c r="I447" t="s">
        <v>8807</v>
      </c>
      <c r="J447" t="s">
        <v>201</v>
      </c>
      <c r="L447" t="s">
        <v>85</v>
      </c>
      <c r="N447" t="s">
        <v>8122</v>
      </c>
      <c r="R447" t="s">
        <v>9386</v>
      </c>
      <c r="S447">
        <v>5276</v>
      </c>
      <c r="T447" t="s">
        <v>9386</v>
      </c>
    </row>
    <row r="448" spans="2:20" x14ac:dyDescent="0.25">
      <c r="B448" t="s">
        <v>169</v>
      </c>
      <c r="C448">
        <v>2016</v>
      </c>
      <c r="D448" t="s">
        <v>315</v>
      </c>
      <c r="E448" t="s">
        <v>457</v>
      </c>
      <c r="F448" t="s">
        <v>8337</v>
      </c>
      <c r="H448">
        <v>368</v>
      </c>
      <c r="I448" t="s">
        <v>8806</v>
      </c>
      <c r="J448" t="s">
        <v>248</v>
      </c>
      <c r="L448" t="s">
        <v>83</v>
      </c>
      <c r="N448" t="s">
        <v>8122</v>
      </c>
      <c r="R448" t="s">
        <v>9386</v>
      </c>
      <c r="S448">
        <v>6830</v>
      </c>
      <c r="T448" t="s">
        <v>9386</v>
      </c>
    </row>
    <row r="449" spans="2:20" x14ac:dyDescent="0.25">
      <c r="B449" t="s">
        <v>169</v>
      </c>
      <c r="C449">
        <v>2016</v>
      </c>
      <c r="D449" t="s">
        <v>315</v>
      </c>
      <c r="E449" t="s">
        <v>457</v>
      </c>
      <c r="F449" t="s">
        <v>8337</v>
      </c>
      <c r="H449">
        <v>368</v>
      </c>
      <c r="I449" t="s">
        <v>8812</v>
      </c>
      <c r="J449" t="s">
        <v>248</v>
      </c>
      <c r="L449" t="s">
        <v>83</v>
      </c>
      <c r="N449" t="s">
        <v>8122</v>
      </c>
      <c r="P449" t="s">
        <v>9336</v>
      </c>
      <c r="R449" t="s">
        <v>9386</v>
      </c>
      <c r="S449">
        <v>6830</v>
      </c>
      <c r="T449" t="s">
        <v>9386</v>
      </c>
    </row>
    <row r="450" spans="2:20" x14ac:dyDescent="0.25">
      <c r="B450" t="s">
        <v>169</v>
      </c>
      <c r="C450">
        <v>2016</v>
      </c>
      <c r="D450" t="s">
        <v>315</v>
      </c>
      <c r="E450" t="s">
        <v>457</v>
      </c>
      <c r="F450" t="s">
        <v>8337</v>
      </c>
      <c r="H450">
        <v>369</v>
      </c>
      <c r="I450" t="s">
        <v>8807</v>
      </c>
      <c r="J450" t="s">
        <v>8342</v>
      </c>
      <c r="L450" t="s">
        <v>27</v>
      </c>
      <c r="N450" t="s">
        <v>8122</v>
      </c>
      <c r="R450" t="s">
        <v>9386</v>
      </c>
      <c r="S450">
        <v>7025</v>
      </c>
      <c r="T450" t="s">
        <v>9386</v>
      </c>
    </row>
    <row r="451" spans="2:20" x14ac:dyDescent="0.25">
      <c r="B451" t="s">
        <v>169</v>
      </c>
      <c r="C451">
        <v>2016</v>
      </c>
      <c r="D451" t="s">
        <v>315</v>
      </c>
      <c r="E451" t="s">
        <v>457</v>
      </c>
      <c r="F451" t="s">
        <v>8337</v>
      </c>
      <c r="H451">
        <v>370</v>
      </c>
      <c r="I451" t="s">
        <v>8807</v>
      </c>
      <c r="J451" t="s">
        <v>2386</v>
      </c>
      <c r="L451" t="s">
        <v>86</v>
      </c>
      <c r="N451" t="s">
        <v>8122</v>
      </c>
      <c r="R451" t="s">
        <v>9386</v>
      </c>
      <c r="S451">
        <v>1326</v>
      </c>
      <c r="T451" t="s">
        <v>9386</v>
      </c>
    </row>
    <row r="452" spans="2:20" x14ac:dyDescent="0.25">
      <c r="B452" t="s">
        <v>169</v>
      </c>
      <c r="C452">
        <v>2016</v>
      </c>
      <c r="D452" t="s">
        <v>315</v>
      </c>
      <c r="E452" t="s">
        <v>457</v>
      </c>
      <c r="F452" t="s">
        <v>8337</v>
      </c>
      <c r="H452">
        <v>371</v>
      </c>
      <c r="I452" t="s">
        <v>8807</v>
      </c>
      <c r="J452" t="s">
        <v>217</v>
      </c>
      <c r="L452" t="s">
        <v>77</v>
      </c>
      <c r="N452" t="s">
        <v>8122</v>
      </c>
      <c r="R452" t="s">
        <v>9386</v>
      </c>
      <c r="S452">
        <v>3227</v>
      </c>
      <c r="T452" t="s">
        <v>9386</v>
      </c>
    </row>
    <row r="453" spans="2:20" x14ac:dyDescent="0.25">
      <c r="B453" t="s">
        <v>169</v>
      </c>
      <c r="C453">
        <v>2016</v>
      </c>
      <c r="D453" t="s">
        <v>315</v>
      </c>
      <c r="E453" t="s">
        <v>457</v>
      </c>
      <c r="F453" t="s">
        <v>8337</v>
      </c>
      <c r="H453">
        <v>372</v>
      </c>
      <c r="I453" t="s">
        <v>8807</v>
      </c>
      <c r="J453" t="s">
        <v>8661</v>
      </c>
      <c r="L453" t="s">
        <v>73</v>
      </c>
      <c r="N453" t="s">
        <v>8122</v>
      </c>
      <c r="R453" t="s">
        <v>9386</v>
      </c>
      <c r="S453">
        <v>7347</v>
      </c>
      <c r="T453" t="s">
        <v>9386</v>
      </c>
    </row>
    <row r="454" spans="2:20" x14ac:dyDescent="0.25">
      <c r="B454" t="s">
        <v>169</v>
      </c>
      <c r="C454">
        <v>2016</v>
      </c>
      <c r="D454" t="s">
        <v>315</v>
      </c>
      <c r="E454" t="s">
        <v>457</v>
      </c>
      <c r="F454" t="s">
        <v>8337</v>
      </c>
      <c r="H454">
        <v>373</v>
      </c>
      <c r="I454" t="s">
        <v>8807</v>
      </c>
      <c r="J454" t="s">
        <v>9335</v>
      </c>
      <c r="L454" t="s">
        <v>73</v>
      </c>
      <c r="N454" t="s">
        <v>8122</v>
      </c>
      <c r="R454" t="s">
        <v>9386</v>
      </c>
      <c r="S454" t="e">
        <v>#N/A</v>
      </c>
      <c r="T454" t="s">
        <v>9386</v>
      </c>
    </row>
    <row r="455" spans="2:20" x14ac:dyDescent="0.25">
      <c r="B455" t="s">
        <v>169</v>
      </c>
      <c r="C455">
        <v>2016</v>
      </c>
      <c r="D455" t="s">
        <v>315</v>
      </c>
      <c r="E455" t="s">
        <v>457</v>
      </c>
      <c r="F455" t="s">
        <v>8337</v>
      </c>
      <c r="H455">
        <v>374</v>
      </c>
      <c r="I455" t="s">
        <v>8807</v>
      </c>
      <c r="J455" t="s">
        <v>8633</v>
      </c>
      <c r="L455" t="s">
        <v>71</v>
      </c>
      <c r="N455" t="s">
        <v>8122</v>
      </c>
      <c r="R455" t="s">
        <v>9386</v>
      </c>
      <c r="S455">
        <v>7346</v>
      </c>
      <c r="T455" t="s">
        <v>9386</v>
      </c>
    </row>
    <row r="456" spans="2:20" x14ac:dyDescent="0.25">
      <c r="B456" t="s">
        <v>169</v>
      </c>
      <c r="C456">
        <v>2016</v>
      </c>
      <c r="D456" t="s">
        <v>315</v>
      </c>
      <c r="E456" t="s">
        <v>457</v>
      </c>
      <c r="F456" t="s">
        <v>8337</v>
      </c>
      <c r="H456">
        <v>375</v>
      </c>
      <c r="I456" t="s">
        <v>8807</v>
      </c>
      <c r="J456" t="s">
        <v>8630</v>
      </c>
      <c r="L456" t="s">
        <v>68</v>
      </c>
      <c r="N456" t="s">
        <v>8122</v>
      </c>
      <c r="R456" t="s">
        <v>9386</v>
      </c>
      <c r="S456">
        <v>7249</v>
      </c>
      <c r="T456" t="s">
        <v>9386</v>
      </c>
    </row>
    <row r="457" spans="2:20" x14ac:dyDescent="0.25">
      <c r="B457" t="s">
        <v>169</v>
      </c>
      <c r="C457">
        <v>2016</v>
      </c>
      <c r="D457" t="s">
        <v>315</v>
      </c>
      <c r="E457" t="s">
        <v>457</v>
      </c>
      <c r="F457" t="s">
        <v>8337</v>
      </c>
      <c r="H457">
        <v>376</v>
      </c>
      <c r="I457" t="s">
        <v>8807</v>
      </c>
      <c r="J457" t="s">
        <v>9334</v>
      </c>
      <c r="L457" t="s">
        <v>68</v>
      </c>
      <c r="N457" t="s">
        <v>8122</v>
      </c>
      <c r="R457" t="s">
        <v>9386</v>
      </c>
      <c r="S457" t="e">
        <v>#N/A</v>
      </c>
      <c r="T457" t="s">
        <v>9386</v>
      </c>
    </row>
    <row r="458" spans="2:20" x14ac:dyDescent="0.25">
      <c r="B458" t="s">
        <v>169</v>
      </c>
      <c r="C458">
        <v>2016</v>
      </c>
      <c r="D458" t="s">
        <v>315</v>
      </c>
      <c r="E458" t="s">
        <v>457</v>
      </c>
      <c r="F458" t="s">
        <v>8337</v>
      </c>
      <c r="H458">
        <v>377</v>
      </c>
      <c r="I458" t="s">
        <v>8807</v>
      </c>
      <c r="J458" t="s">
        <v>6838</v>
      </c>
      <c r="L458" t="s">
        <v>39</v>
      </c>
      <c r="N458" t="s">
        <v>8122</v>
      </c>
      <c r="R458" t="s">
        <v>9386</v>
      </c>
      <c r="S458">
        <v>5926</v>
      </c>
      <c r="T458" t="s">
        <v>9386</v>
      </c>
    </row>
    <row r="459" spans="2:20" x14ac:dyDescent="0.25">
      <c r="B459" t="s">
        <v>169</v>
      </c>
      <c r="C459">
        <v>2016</v>
      </c>
      <c r="D459" t="s">
        <v>315</v>
      </c>
      <c r="E459" t="s">
        <v>457</v>
      </c>
      <c r="F459" t="s">
        <v>8337</v>
      </c>
      <c r="H459">
        <v>378</v>
      </c>
      <c r="I459" t="s">
        <v>8807</v>
      </c>
      <c r="J459" t="s">
        <v>4337</v>
      </c>
      <c r="L459" t="s">
        <v>129</v>
      </c>
      <c r="N459" t="s">
        <v>8122</v>
      </c>
      <c r="R459" t="s">
        <v>9386</v>
      </c>
      <c r="S459">
        <v>3347</v>
      </c>
      <c r="T459" t="s">
        <v>9386</v>
      </c>
    </row>
    <row r="460" spans="2:20" x14ac:dyDescent="0.25">
      <c r="B460" t="s">
        <v>169</v>
      </c>
      <c r="C460">
        <v>2016</v>
      </c>
      <c r="D460" t="s">
        <v>315</v>
      </c>
      <c r="E460" t="s">
        <v>457</v>
      </c>
      <c r="F460" t="s">
        <v>8337</v>
      </c>
      <c r="H460">
        <v>379</v>
      </c>
      <c r="I460" t="s">
        <v>8807</v>
      </c>
      <c r="J460" t="s">
        <v>196</v>
      </c>
      <c r="L460" t="s">
        <v>129</v>
      </c>
      <c r="N460" t="s">
        <v>8122</v>
      </c>
      <c r="R460" t="s">
        <v>9386</v>
      </c>
      <c r="S460">
        <v>6713</v>
      </c>
      <c r="T460" t="s">
        <v>9386</v>
      </c>
    </row>
    <row r="461" spans="2:20" x14ac:dyDescent="0.25">
      <c r="B461" t="s">
        <v>169</v>
      </c>
      <c r="C461">
        <v>2016</v>
      </c>
      <c r="D461" t="s">
        <v>315</v>
      </c>
      <c r="E461" t="s">
        <v>457</v>
      </c>
      <c r="F461" t="s">
        <v>8337</v>
      </c>
      <c r="H461">
        <v>380</v>
      </c>
      <c r="I461" t="s">
        <v>8807</v>
      </c>
      <c r="J461" t="s">
        <v>8604</v>
      </c>
      <c r="L461" t="s">
        <v>32</v>
      </c>
      <c r="N461" t="s">
        <v>8122</v>
      </c>
      <c r="R461" t="s">
        <v>9386</v>
      </c>
      <c r="S461">
        <v>7279</v>
      </c>
      <c r="T461" t="s">
        <v>9386</v>
      </c>
    </row>
    <row r="462" spans="2:20" x14ac:dyDescent="0.25">
      <c r="B462" t="s">
        <v>169</v>
      </c>
      <c r="C462">
        <v>2016</v>
      </c>
      <c r="D462" t="s">
        <v>315</v>
      </c>
      <c r="E462" t="s">
        <v>457</v>
      </c>
      <c r="F462" t="s">
        <v>8337</v>
      </c>
      <c r="H462">
        <v>381</v>
      </c>
      <c r="I462" t="s">
        <v>8807</v>
      </c>
      <c r="J462" t="s">
        <v>1872</v>
      </c>
      <c r="L462" t="s">
        <v>28</v>
      </c>
      <c r="N462" t="s">
        <v>8122</v>
      </c>
      <c r="R462" t="s">
        <v>9386</v>
      </c>
      <c r="S462">
        <v>804</v>
      </c>
      <c r="T462" t="s">
        <v>9386</v>
      </c>
    </row>
    <row r="463" spans="2:20" x14ac:dyDescent="0.25">
      <c r="B463" t="s">
        <v>169</v>
      </c>
      <c r="C463">
        <v>2016</v>
      </c>
      <c r="D463" t="s">
        <v>315</v>
      </c>
      <c r="E463" t="s">
        <v>457</v>
      </c>
      <c r="F463" t="s">
        <v>8337</v>
      </c>
      <c r="H463">
        <v>382</v>
      </c>
      <c r="I463">
        <v>-1</v>
      </c>
      <c r="J463" t="s">
        <v>65</v>
      </c>
      <c r="K463" t="s">
        <v>9333</v>
      </c>
      <c r="L463" t="s">
        <v>83</v>
      </c>
      <c r="N463" t="s">
        <v>8122</v>
      </c>
      <c r="R463" t="s">
        <v>9386</v>
      </c>
      <c r="S463" t="e">
        <v>#N/A</v>
      </c>
      <c r="T463" t="e">
        <v>#N/A</v>
      </c>
    </row>
    <row r="464" spans="2:20" x14ac:dyDescent="0.25">
      <c r="B464" t="s">
        <v>169</v>
      </c>
      <c r="C464">
        <v>2016</v>
      </c>
      <c r="D464" t="s">
        <v>315</v>
      </c>
      <c r="E464" t="s">
        <v>457</v>
      </c>
      <c r="F464" t="s">
        <v>8337</v>
      </c>
      <c r="H464">
        <v>382</v>
      </c>
      <c r="I464">
        <v>-2</v>
      </c>
      <c r="J464" t="s">
        <v>64</v>
      </c>
      <c r="K464" t="s">
        <v>9333</v>
      </c>
      <c r="L464" t="s">
        <v>83</v>
      </c>
      <c r="N464" t="s">
        <v>8122</v>
      </c>
      <c r="R464" t="s">
        <v>9386</v>
      </c>
      <c r="S464">
        <v>2073</v>
      </c>
      <c r="T464" t="e">
        <v>#N/A</v>
      </c>
    </row>
    <row r="465" spans="2:20" x14ac:dyDescent="0.25">
      <c r="B465" t="s">
        <v>169</v>
      </c>
      <c r="C465">
        <v>2016</v>
      </c>
      <c r="D465" t="s">
        <v>315</v>
      </c>
      <c r="E465" t="s">
        <v>457</v>
      </c>
      <c r="F465" t="s">
        <v>8337</v>
      </c>
      <c r="H465">
        <v>383</v>
      </c>
      <c r="I465" t="s">
        <v>8807</v>
      </c>
      <c r="J465" t="s">
        <v>1722</v>
      </c>
      <c r="L465" t="s">
        <v>23</v>
      </c>
      <c r="N465" t="s">
        <v>8122</v>
      </c>
      <c r="R465" t="s">
        <v>9386</v>
      </c>
      <c r="S465">
        <v>651</v>
      </c>
      <c r="T465" t="s">
        <v>9386</v>
      </c>
    </row>
    <row r="466" spans="2:20" x14ac:dyDescent="0.25">
      <c r="B466" t="s">
        <v>169</v>
      </c>
      <c r="C466">
        <v>2016</v>
      </c>
      <c r="D466" t="s">
        <v>315</v>
      </c>
      <c r="E466" t="s">
        <v>457</v>
      </c>
      <c r="F466" t="s">
        <v>8337</v>
      </c>
      <c r="H466">
        <v>384</v>
      </c>
      <c r="I466" t="s">
        <v>8807</v>
      </c>
      <c r="J466" t="s">
        <v>5855</v>
      </c>
      <c r="L466" t="s">
        <v>22</v>
      </c>
      <c r="N466" t="s">
        <v>8122</v>
      </c>
      <c r="R466" t="s">
        <v>9386</v>
      </c>
      <c r="S466" t="e">
        <v>#N/A</v>
      </c>
      <c r="T466" t="s">
        <v>9386</v>
      </c>
    </row>
    <row r="467" spans="2:20" x14ac:dyDescent="0.25">
      <c r="B467" t="s">
        <v>169</v>
      </c>
      <c r="C467">
        <v>2016</v>
      </c>
      <c r="D467" t="s">
        <v>315</v>
      </c>
      <c r="E467" t="s">
        <v>457</v>
      </c>
      <c r="F467" t="s">
        <v>8337</v>
      </c>
      <c r="H467">
        <v>385</v>
      </c>
      <c r="I467" t="s">
        <v>8807</v>
      </c>
      <c r="J467" t="s">
        <v>8725</v>
      </c>
      <c r="L467" t="s">
        <v>17</v>
      </c>
      <c r="N467" t="s">
        <v>8122</v>
      </c>
      <c r="R467" t="s">
        <v>9386</v>
      </c>
      <c r="S467">
        <v>7248</v>
      </c>
      <c r="T467" t="s">
        <v>9386</v>
      </c>
    </row>
    <row r="468" spans="2:20" x14ac:dyDescent="0.25">
      <c r="B468" t="s">
        <v>169</v>
      </c>
      <c r="C468">
        <v>2016</v>
      </c>
      <c r="D468" t="s">
        <v>315</v>
      </c>
      <c r="E468" t="s">
        <v>457</v>
      </c>
      <c r="F468" t="s">
        <v>8337</v>
      </c>
      <c r="H468">
        <v>386</v>
      </c>
      <c r="I468" t="s">
        <v>8807</v>
      </c>
      <c r="J468" t="s">
        <v>6038</v>
      </c>
      <c r="L468" t="s">
        <v>15</v>
      </c>
      <c r="N468" t="s">
        <v>8122</v>
      </c>
      <c r="R468" t="s">
        <v>9386</v>
      </c>
      <c r="S468" t="e">
        <v>#N/A</v>
      </c>
      <c r="T468" t="s">
        <v>9386</v>
      </c>
    </row>
    <row r="469" spans="2:20" x14ac:dyDescent="0.25">
      <c r="B469" t="s">
        <v>169</v>
      </c>
      <c r="C469">
        <v>2016</v>
      </c>
      <c r="D469" t="s">
        <v>315</v>
      </c>
      <c r="E469" t="s">
        <v>457</v>
      </c>
      <c r="F469" t="s">
        <v>8337</v>
      </c>
      <c r="H469">
        <v>387</v>
      </c>
      <c r="I469" t="s">
        <v>8807</v>
      </c>
      <c r="J469" t="s">
        <v>41</v>
      </c>
      <c r="K469" t="s">
        <v>9332</v>
      </c>
      <c r="L469" t="s">
        <v>41</v>
      </c>
      <c r="N469" t="s">
        <v>8122</v>
      </c>
      <c r="R469" t="s">
        <v>9386</v>
      </c>
      <c r="S469">
        <v>4054</v>
      </c>
      <c r="T469" t="s">
        <v>9386</v>
      </c>
    </row>
    <row r="470" spans="2:20" x14ac:dyDescent="0.25">
      <c r="B470" t="s">
        <v>169</v>
      </c>
      <c r="C470">
        <v>2016</v>
      </c>
      <c r="D470" t="s">
        <v>315</v>
      </c>
      <c r="E470" t="s">
        <v>457</v>
      </c>
      <c r="F470" t="s">
        <v>8337</v>
      </c>
      <c r="H470">
        <v>388</v>
      </c>
      <c r="I470" t="s">
        <v>8807</v>
      </c>
      <c r="J470" t="s">
        <v>58</v>
      </c>
      <c r="L470" t="s">
        <v>108</v>
      </c>
      <c r="N470" t="s">
        <v>8122</v>
      </c>
      <c r="R470" t="s">
        <v>9386</v>
      </c>
      <c r="S470">
        <v>2503</v>
      </c>
      <c r="T470" t="s">
        <v>9386</v>
      </c>
    </row>
    <row r="471" spans="2:20" x14ac:dyDescent="0.25">
      <c r="B471" t="s">
        <v>169</v>
      </c>
      <c r="C471">
        <v>2016</v>
      </c>
      <c r="D471" t="s">
        <v>315</v>
      </c>
      <c r="E471" t="s">
        <v>457</v>
      </c>
      <c r="F471" t="s">
        <v>8337</v>
      </c>
      <c r="H471">
        <v>389</v>
      </c>
      <c r="I471" t="s">
        <v>8807</v>
      </c>
      <c r="J471" t="s">
        <v>8883</v>
      </c>
      <c r="L471" t="s">
        <v>107</v>
      </c>
      <c r="N471" t="s">
        <v>8122</v>
      </c>
      <c r="R471" t="s">
        <v>9386</v>
      </c>
      <c r="S471" t="e">
        <v>#N/A</v>
      </c>
      <c r="T471" t="s">
        <v>9386</v>
      </c>
    </row>
    <row r="472" spans="2:20" x14ac:dyDescent="0.25">
      <c r="B472" t="s">
        <v>169</v>
      </c>
      <c r="C472">
        <v>2016</v>
      </c>
      <c r="D472" t="s">
        <v>315</v>
      </c>
      <c r="E472" t="s">
        <v>457</v>
      </c>
      <c r="F472" t="s">
        <v>8337</v>
      </c>
      <c r="H472">
        <v>390</v>
      </c>
      <c r="I472" t="s">
        <v>8807</v>
      </c>
      <c r="J472" t="s">
        <v>9331</v>
      </c>
      <c r="L472" t="s">
        <v>10</v>
      </c>
      <c r="N472" t="s">
        <v>8122</v>
      </c>
      <c r="R472" t="s">
        <v>9386</v>
      </c>
      <c r="S472" t="e">
        <v>#N/A</v>
      </c>
      <c r="T472" t="s">
        <v>9386</v>
      </c>
    </row>
    <row r="473" spans="2:20" x14ac:dyDescent="0.25">
      <c r="B473" t="s">
        <v>169</v>
      </c>
      <c r="C473">
        <v>2016</v>
      </c>
      <c r="D473" t="s">
        <v>315</v>
      </c>
      <c r="E473" t="s">
        <v>457</v>
      </c>
      <c r="F473" t="s">
        <v>8337</v>
      </c>
      <c r="G473" t="s">
        <v>794</v>
      </c>
      <c r="H473">
        <v>391</v>
      </c>
      <c r="I473" t="s">
        <v>8807</v>
      </c>
      <c r="J473" t="s">
        <v>9330</v>
      </c>
      <c r="L473" t="s">
        <v>62</v>
      </c>
      <c r="N473" t="s">
        <v>8122</v>
      </c>
      <c r="R473">
        <v>257</v>
      </c>
      <c r="S473" t="e">
        <v>#N/A</v>
      </c>
      <c r="T473" t="s">
        <v>9386</v>
      </c>
    </row>
    <row r="474" spans="2:20" x14ac:dyDescent="0.25">
      <c r="B474" t="s">
        <v>169</v>
      </c>
      <c r="C474">
        <v>2016</v>
      </c>
      <c r="D474" t="s">
        <v>315</v>
      </c>
      <c r="E474" t="s">
        <v>457</v>
      </c>
      <c r="F474" t="s">
        <v>8337</v>
      </c>
      <c r="H474">
        <v>392</v>
      </c>
      <c r="I474" t="s">
        <v>8807</v>
      </c>
      <c r="J474" t="s">
        <v>8549</v>
      </c>
      <c r="L474" t="s">
        <v>51</v>
      </c>
      <c r="N474" t="s">
        <v>8122</v>
      </c>
      <c r="R474" t="s">
        <v>9386</v>
      </c>
      <c r="S474">
        <v>7132</v>
      </c>
      <c r="T474" t="s">
        <v>9386</v>
      </c>
    </row>
    <row r="475" spans="2:20" x14ac:dyDescent="0.25">
      <c r="B475" t="s">
        <v>169</v>
      </c>
      <c r="C475">
        <v>2016</v>
      </c>
      <c r="D475" t="s">
        <v>315</v>
      </c>
      <c r="E475" t="s">
        <v>457</v>
      </c>
      <c r="F475" t="s">
        <v>8337</v>
      </c>
      <c r="H475">
        <v>393</v>
      </c>
      <c r="I475" t="s">
        <v>8807</v>
      </c>
      <c r="J475" t="s">
        <v>8742</v>
      </c>
      <c r="L475" t="s">
        <v>41</v>
      </c>
      <c r="N475" t="s">
        <v>8122</v>
      </c>
      <c r="R475" t="s">
        <v>9386</v>
      </c>
      <c r="S475">
        <v>7259</v>
      </c>
      <c r="T475" t="s">
        <v>9386</v>
      </c>
    </row>
    <row r="476" spans="2:20" x14ac:dyDescent="0.25">
      <c r="B476" t="s">
        <v>169</v>
      </c>
      <c r="C476">
        <v>2016</v>
      </c>
      <c r="D476" t="s">
        <v>315</v>
      </c>
      <c r="E476" t="s">
        <v>457</v>
      </c>
      <c r="F476" t="s">
        <v>8337</v>
      </c>
      <c r="H476">
        <v>394</v>
      </c>
      <c r="I476" t="s">
        <v>8807</v>
      </c>
      <c r="J476" t="s">
        <v>9329</v>
      </c>
      <c r="L476" t="s">
        <v>10</v>
      </c>
      <c r="N476" t="s">
        <v>8122</v>
      </c>
      <c r="O476" t="s">
        <v>8821</v>
      </c>
      <c r="R476" t="s">
        <v>9386</v>
      </c>
      <c r="S476" t="e">
        <v>#N/A</v>
      </c>
      <c r="T476" t="s">
        <v>9386</v>
      </c>
    </row>
    <row r="477" spans="2:20" x14ac:dyDescent="0.25">
      <c r="B477" t="s">
        <v>169</v>
      </c>
      <c r="C477">
        <v>2016</v>
      </c>
      <c r="D477" t="s">
        <v>315</v>
      </c>
      <c r="E477" t="s">
        <v>457</v>
      </c>
      <c r="F477" t="s">
        <v>8337</v>
      </c>
      <c r="H477">
        <v>395</v>
      </c>
      <c r="I477" t="s">
        <v>8807</v>
      </c>
      <c r="J477" t="s">
        <v>6360</v>
      </c>
      <c r="L477" t="s">
        <v>41</v>
      </c>
      <c r="N477" t="s">
        <v>8122</v>
      </c>
      <c r="O477" t="s">
        <v>8821</v>
      </c>
      <c r="R477" t="s">
        <v>9386</v>
      </c>
      <c r="S477">
        <v>5439</v>
      </c>
      <c r="T477" t="s">
        <v>9386</v>
      </c>
    </row>
    <row r="478" spans="2:20" x14ac:dyDescent="0.25">
      <c r="B478" t="s">
        <v>169</v>
      </c>
      <c r="C478">
        <v>2016</v>
      </c>
      <c r="D478" t="s">
        <v>315</v>
      </c>
      <c r="E478" t="s">
        <v>457</v>
      </c>
      <c r="F478" t="s">
        <v>8337</v>
      </c>
      <c r="H478">
        <v>396</v>
      </c>
      <c r="I478" t="s">
        <v>8807</v>
      </c>
      <c r="J478" t="s">
        <v>8194</v>
      </c>
      <c r="L478" t="s">
        <v>28</v>
      </c>
      <c r="N478" t="s">
        <v>8122</v>
      </c>
      <c r="O478" t="s">
        <v>8821</v>
      </c>
      <c r="R478" t="s">
        <v>9386</v>
      </c>
      <c r="S478">
        <v>6952</v>
      </c>
      <c r="T478" t="s">
        <v>9386</v>
      </c>
    </row>
    <row r="479" spans="2:20" x14ac:dyDescent="0.25">
      <c r="B479" t="s">
        <v>169</v>
      </c>
      <c r="C479">
        <v>2016</v>
      </c>
      <c r="D479" t="s">
        <v>315</v>
      </c>
      <c r="E479" t="s">
        <v>457</v>
      </c>
      <c r="F479" t="s">
        <v>8337</v>
      </c>
      <c r="H479">
        <v>397</v>
      </c>
      <c r="I479" t="s">
        <v>8807</v>
      </c>
      <c r="J479" t="s">
        <v>5431</v>
      </c>
      <c r="L479" t="s">
        <v>16</v>
      </c>
      <c r="N479" t="s">
        <v>8122</v>
      </c>
      <c r="O479" t="s">
        <v>8821</v>
      </c>
      <c r="R479" t="s">
        <v>9386</v>
      </c>
      <c r="S479">
        <v>6891</v>
      </c>
      <c r="T479" t="s">
        <v>9386</v>
      </c>
    </row>
    <row r="480" spans="2:20" x14ac:dyDescent="0.25">
      <c r="B480" t="s">
        <v>169</v>
      </c>
      <c r="C480">
        <v>2016</v>
      </c>
      <c r="D480" t="s">
        <v>315</v>
      </c>
      <c r="E480" t="s">
        <v>457</v>
      </c>
      <c r="F480" t="s">
        <v>8337</v>
      </c>
      <c r="G480" t="s">
        <v>1073</v>
      </c>
      <c r="H480">
        <v>398</v>
      </c>
      <c r="I480" t="s">
        <v>8807</v>
      </c>
      <c r="J480" t="s">
        <v>71</v>
      </c>
      <c r="L480" t="s">
        <v>71</v>
      </c>
      <c r="N480" t="s">
        <v>8122</v>
      </c>
      <c r="R480">
        <v>552</v>
      </c>
      <c r="S480">
        <v>1690</v>
      </c>
      <c r="T480" t="s">
        <v>9386</v>
      </c>
    </row>
    <row r="481" spans="2:20" x14ac:dyDescent="0.25">
      <c r="B481" t="s">
        <v>169</v>
      </c>
      <c r="C481">
        <v>2016</v>
      </c>
      <c r="D481" t="s">
        <v>315</v>
      </c>
      <c r="E481" t="s">
        <v>457</v>
      </c>
      <c r="F481" t="s">
        <v>8337</v>
      </c>
      <c r="G481" t="s">
        <v>1073</v>
      </c>
      <c r="H481">
        <v>399</v>
      </c>
      <c r="I481" t="s">
        <v>8807</v>
      </c>
      <c r="J481" t="s">
        <v>41</v>
      </c>
      <c r="L481" t="s">
        <v>41</v>
      </c>
      <c r="N481" t="s">
        <v>8122</v>
      </c>
      <c r="R481">
        <v>552</v>
      </c>
      <c r="S481">
        <v>4054</v>
      </c>
      <c r="T481" t="s">
        <v>9386</v>
      </c>
    </row>
    <row r="482" spans="2:20" x14ac:dyDescent="0.25">
      <c r="B482" t="s">
        <v>169</v>
      </c>
      <c r="C482">
        <v>2016</v>
      </c>
      <c r="D482" t="s">
        <v>315</v>
      </c>
      <c r="E482" t="s">
        <v>457</v>
      </c>
      <c r="F482" t="s">
        <v>8337</v>
      </c>
      <c r="H482">
        <v>400</v>
      </c>
      <c r="I482" t="s">
        <v>8806</v>
      </c>
      <c r="J482" t="s">
        <v>65</v>
      </c>
      <c r="L482" t="s">
        <v>83</v>
      </c>
      <c r="N482" t="s">
        <v>8122</v>
      </c>
      <c r="R482" t="s">
        <v>9386</v>
      </c>
      <c r="S482">
        <v>2069</v>
      </c>
      <c r="T482" t="s">
        <v>9386</v>
      </c>
    </row>
    <row r="483" spans="2:20" x14ac:dyDescent="0.25">
      <c r="B483" t="s">
        <v>169</v>
      </c>
      <c r="C483">
        <v>2016</v>
      </c>
      <c r="D483" t="s">
        <v>315</v>
      </c>
      <c r="E483" t="s">
        <v>457</v>
      </c>
      <c r="F483" t="s">
        <v>8337</v>
      </c>
      <c r="H483">
        <v>400</v>
      </c>
      <c r="I483" t="s">
        <v>8812</v>
      </c>
      <c r="J483" t="s">
        <v>65</v>
      </c>
      <c r="L483" t="s">
        <v>83</v>
      </c>
      <c r="N483" t="s">
        <v>8122</v>
      </c>
      <c r="P483" t="s">
        <v>9278</v>
      </c>
      <c r="R483" t="s">
        <v>9386</v>
      </c>
      <c r="S483">
        <v>2069</v>
      </c>
      <c r="T483" t="s">
        <v>9386</v>
      </c>
    </row>
    <row r="484" spans="2:20" x14ac:dyDescent="0.25">
      <c r="B484" t="s">
        <v>169</v>
      </c>
      <c r="C484">
        <v>2016</v>
      </c>
      <c r="D484" t="s">
        <v>315</v>
      </c>
      <c r="E484" t="s">
        <v>457</v>
      </c>
      <c r="F484" t="s">
        <v>8337</v>
      </c>
      <c r="H484">
        <v>401</v>
      </c>
      <c r="I484" t="s">
        <v>8807</v>
      </c>
      <c r="J484" t="s">
        <v>8123</v>
      </c>
      <c r="L484" t="s">
        <v>88</v>
      </c>
      <c r="N484" t="s">
        <v>8122</v>
      </c>
      <c r="O484" t="s">
        <v>8821</v>
      </c>
      <c r="R484" t="s">
        <v>9386</v>
      </c>
      <c r="S484">
        <v>6872</v>
      </c>
      <c r="T484" t="s">
        <v>9386</v>
      </c>
    </row>
    <row r="485" spans="2:20" x14ac:dyDescent="0.25">
      <c r="B485" t="s">
        <v>169</v>
      </c>
      <c r="C485">
        <v>2016</v>
      </c>
      <c r="D485" t="s">
        <v>315</v>
      </c>
      <c r="E485" t="s">
        <v>457</v>
      </c>
      <c r="F485" t="s">
        <v>8337</v>
      </c>
      <c r="G485" t="s">
        <v>794</v>
      </c>
      <c r="H485">
        <v>402</v>
      </c>
      <c r="I485" t="s">
        <v>8807</v>
      </c>
      <c r="J485" t="s">
        <v>8542</v>
      </c>
      <c r="L485" t="s">
        <v>62</v>
      </c>
      <c r="N485" t="s">
        <v>8122</v>
      </c>
      <c r="R485">
        <v>257</v>
      </c>
      <c r="S485">
        <v>7124</v>
      </c>
      <c r="T485" t="s">
        <v>9386</v>
      </c>
    </row>
    <row r="486" spans="2:20" x14ac:dyDescent="0.25">
      <c r="B486" t="s">
        <v>169</v>
      </c>
      <c r="C486">
        <v>2016</v>
      </c>
      <c r="D486" t="s">
        <v>315</v>
      </c>
      <c r="E486" t="s">
        <v>457</v>
      </c>
      <c r="F486" t="s">
        <v>8337</v>
      </c>
      <c r="H486">
        <v>403</v>
      </c>
      <c r="I486" t="s">
        <v>8807</v>
      </c>
      <c r="J486" t="s">
        <v>8132</v>
      </c>
      <c r="L486" t="s">
        <v>88</v>
      </c>
      <c r="N486" t="s">
        <v>8122</v>
      </c>
      <c r="R486" t="s">
        <v>9386</v>
      </c>
      <c r="S486">
        <v>6917</v>
      </c>
      <c r="T486" t="s">
        <v>9386</v>
      </c>
    </row>
    <row r="487" spans="2:20" x14ac:dyDescent="0.25">
      <c r="B487" t="s">
        <v>169</v>
      </c>
      <c r="C487">
        <v>2016</v>
      </c>
      <c r="D487" t="s">
        <v>315</v>
      </c>
      <c r="E487" t="s">
        <v>457</v>
      </c>
      <c r="F487" t="s">
        <v>8337</v>
      </c>
      <c r="G487" t="s">
        <v>1073</v>
      </c>
      <c r="H487">
        <v>404</v>
      </c>
      <c r="I487" t="s">
        <v>8807</v>
      </c>
      <c r="J487" t="s">
        <v>129</v>
      </c>
      <c r="L487" t="s">
        <v>129</v>
      </c>
      <c r="N487" t="s">
        <v>8122</v>
      </c>
      <c r="R487">
        <v>552</v>
      </c>
      <c r="S487" t="e">
        <v>#N/A</v>
      </c>
      <c r="T487" t="s">
        <v>9386</v>
      </c>
    </row>
    <row r="488" spans="2:20" x14ac:dyDescent="0.25">
      <c r="B488" t="s">
        <v>169</v>
      </c>
      <c r="C488">
        <v>2016</v>
      </c>
      <c r="D488" t="s">
        <v>315</v>
      </c>
      <c r="E488" t="s">
        <v>457</v>
      </c>
      <c r="F488" t="s">
        <v>8337</v>
      </c>
      <c r="H488">
        <v>405</v>
      </c>
      <c r="I488" t="s">
        <v>8806</v>
      </c>
      <c r="J488" t="s">
        <v>6697</v>
      </c>
      <c r="L488" t="s">
        <v>14</v>
      </c>
      <c r="N488" t="s">
        <v>8122</v>
      </c>
      <c r="R488" t="s">
        <v>9386</v>
      </c>
      <c r="S488">
        <v>5779</v>
      </c>
      <c r="T488" t="s">
        <v>9386</v>
      </c>
    </row>
    <row r="489" spans="2:20" x14ac:dyDescent="0.25">
      <c r="B489" t="s">
        <v>169</v>
      </c>
      <c r="C489">
        <v>2016</v>
      </c>
      <c r="D489" t="s">
        <v>315</v>
      </c>
      <c r="E489" t="s">
        <v>457</v>
      </c>
      <c r="F489" t="s">
        <v>8337</v>
      </c>
      <c r="H489">
        <v>405</v>
      </c>
      <c r="I489" t="s">
        <v>8812</v>
      </c>
      <c r="J489" t="s">
        <v>6697</v>
      </c>
      <c r="L489" t="s">
        <v>14</v>
      </c>
      <c r="N489" t="s">
        <v>8122</v>
      </c>
      <c r="P489" t="s">
        <v>9328</v>
      </c>
      <c r="R489" t="s">
        <v>9386</v>
      </c>
      <c r="S489">
        <v>5779</v>
      </c>
      <c r="T489" t="s">
        <v>9386</v>
      </c>
    </row>
    <row r="490" spans="2:20" x14ac:dyDescent="0.25">
      <c r="B490" t="s">
        <v>169</v>
      </c>
      <c r="C490">
        <v>2016</v>
      </c>
      <c r="D490" t="s">
        <v>315</v>
      </c>
      <c r="E490" t="s">
        <v>457</v>
      </c>
      <c r="F490" t="s">
        <v>8337</v>
      </c>
      <c r="H490">
        <v>406</v>
      </c>
      <c r="I490" t="s">
        <v>8807</v>
      </c>
      <c r="J490" t="s">
        <v>9327</v>
      </c>
      <c r="L490" t="s">
        <v>51</v>
      </c>
      <c r="N490" t="s">
        <v>8122</v>
      </c>
      <c r="R490" t="s">
        <v>9386</v>
      </c>
      <c r="S490" t="e">
        <v>#N/A</v>
      </c>
      <c r="T490" t="s">
        <v>9386</v>
      </c>
    </row>
    <row r="491" spans="2:20" x14ac:dyDescent="0.25">
      <c r="B491" t="s">
        <v>169</v>
      </c>
      <c r="C491">
        <v>2016</v>
      </c>
      <c r="D491" t="s">
        <v>315</v>
      </c>
      <c r="E491" t="s">
        <v>457</v>
      </c>
      <c r="F491" t="s">
        <v>8337</v>
      </c>
      <c r="H491">
        <v>407</v>
      </c>
      <c r="I491" t="s">
        <v>8806</v>
      </c>
      <c r="J491" t="s">
        <v>237</v>
      </c>
      <c r="L491" t="s">
        <v>28</v>
      </c>
      <c r="N491" t="s">
        <v>8122</v>
      </c>
      <c r="R491" t="s">
        <v>9386</v>
      </c>
      <c r="S491">
        <v>6843</v>
      </c>
      <c r="T491" t="s">
        <v>9386</v>
      </c>
    </row>
    <row r="492" spans="2:20" x14ac:dyDescent="0.25">
      <c r="B492" t="s">
        <v>169</v>
      </c>
      <c r="C492">
        <v>2016</v>
      </c>
      <c r="D492" t="s">
        <v>315</v>
      </c>
      <c r="E492" t="s">
        <v>457</v>
      </c>
      <c r="F492" t="s">
        <v>8337</v>
      </c>
      <c r="H492">
        <v>407</v>
      </c>
      <c r="I492" t="s">
        <v>8812</v>
      </c>
      <c r="J492" t="s">
        <v>237</v>
      </c>
      <c r="L492" t="s">
        <v>28</v>
      </c>
      <c r="N492" t="s">
        <v>8122</v>
      </c>
      <c r="P492" t="s">
        <v>9326</v>
      </c>
      <c r="R492" t="s">
        <v>9386</v>
      </c>
      <c r="S492">
        <v>6843</v>
      </c>
      <c r="T492" t="s">
        <v>9386</v>
      </c>
    </row>
    <row r="493" spans="2:20" x14ac:dyDescent="0.25">
      <c r="B493" t="s">
        <v>169</v>
      </c>
      <c r="C493">
        <v>2016</v>
      </c>
      <c r="D493" t="s">
        <v>315</v>
      </c>
      <c r="E493" t="s">
        <v>457</v>
      </c>
      <c r="F493" t="s">
        <v>8337</v>
      </c>
      <c r="H493">
        <v>408</v>
      </c>
      <c r="I493" t="s">
        <v>8807</v>
      </c>
      <c r="J493" t="s">
        <v>8751</v>
      </c>
      <c r="L493" t="s">
        <v>51</v>
      </c>
      <c r="N493" t="s">
        <v>8122</v>
      </c>
      <c r="R493" t="s">
        <v>9386</v>
      </c>
      <c r="S493">
        <v>7239</v>
      </c>
      <c r="T493" t="s">
        <v>9386</v>
      </c>
    </row>
    <row r="494" spans="2:20" x14ac:dyDescent="0.25">
      <c r="B494" t="s">
        <v>169</v>
      </c>
      <c r="C494">
        <v>2016</v>
      </c>
      <c r="D494" t="s">
        <v>315</v>
      </c>
      <c r="E494" t="s">
        <v>457</v>
      </c>
      <c r="F494" t="s">
        <v>8337</v>
      </c>
      <c r="H494">
        <v>409</v>
      </c>
      <c r="I494" t="s">
        <v>8807</v>
      </c>
      <c r="J494" t="s">
        <v>8536</v>
      </c>
      <c r="L494" t="s">
        <v>88</v>
      </c>
      <c r="N494" t="s">
        <v>8122</v>
      </c>
      <c r="R494" t="s">
        <v>9386</v>
      </c>
      <c r="S494">
        <v>7129</v>
      </c>
      <c r="T494" t="s">
        <v>9386</v>
      </c>
    </row>
    <row r="495" spans="2:20" x14ac:dyDescent="0.25">
      <c r="B495" t="s">
        <v>169</v>
      </c>
      <c r="C495">
        <v>2016</v>
      </c>
      <c r="D495" t="s">
        <v>315</v>
      </c>
      <c r="E495" t="s">
        <v>457</v>
      </c>
      <c r="F495" t="s">
        <v>8337</v>
      </c>
      <c r="H495">
        <v>410</v>
      </c>
      <c r="I495" t="s">
        <v>8806</v>
      </c>
      <c r="J495" t="s">
        <v>8174</v>
      </c>
      <c r="L495" t="s">
        <v>41</v>
      </c>
      <c r="N495" t="s">
        <v>8122</v>
      </c>
      <c r="R495" t="s">
        <v>9386</v>
      </c>
      <c r="S495">
        <v>6959</v>
      </c>
      <c r="T495" t="s">
        <v>9386</v>
      </c>
    </row>
    <row r="496" spans="2:20" x14ac:dyDescent="0.25">
      <c r="B496" t="s">
        <v>169</v>
      </c>
      <c r="C496">
        <v>2016</v>
      </c>
      <c r="D496" t="s">
        <v>315</v>
      </c>
      <c r="E496" t="s">
        <v>457</v>
      </c>
      <c r="F496" t="s">
        <v>8337</v>
      </c>
      <c r="H496">
        <v>410</v>
      </c>
      <c r="I496" t="s">
        <v>8812</v>
      </c>
      <c r="J496" t="s">
        <v>8174</v>
      </c>
      <c r="L496" t="s">
        <v>41</v>
      </c>
      <c r="N496" t="s">
        <v>8122</v>
      </c>
      <c r="P496" t="s">
        <v>9244</v>
      </c>
      <c r="R496" t="s">
        <v>9386</v>
      </c>
      <c r="S496">
        <v>6959</v>
      </c>
      <c r="T496" t="s">
        <v>9386</v>
      </c>
    </row>
    <row r="497" spans="2:20" x14ac:dyDescent="0.25">
      <c r="B497" t="s">
        <v>169</v>
      </c>
      <c r="C497">
        <v>2016</v>
      </c>
      <c r="D497" t="s">
        <v>315</v>
      </c>
      <c r="E497" t="s">
        <v>457</v>
      </c>
      <c r="F497" t="s">
        <v>8337</v>
      </c>
      <c r="H497">
        <v>411</v>
      </c>
      <c r="I497" t="s">
        <v>8807</v>
      </c>
      <c r="J497" t="s">
        <v>9325</v>
      </c>
      <c r="L497" t="s">
        <v>85</v>
      </c>
      <c r="N497" t="s">
        <v>8122</v>
      </c>
      <c r="R497" t="s">
        <v>9386</v>
      </c>
      <c r="S497" t="e">
        <v>#N/A</v>
      </c>
      <c r="T497" t="s">
        <v>9386</v>
      </c>
    </row>
    <row r="498" spans="2:20" x14ac:dyDescent="0.25">
      <c r="B498" t="s">
        <v>169</v>
      </c>
      <c r="C498">
        <v>2016</v>
      </c>
      <c r="D498" t="s">
        <v>315</v>
      </c>
      <c r="E498" t="s">
        <v>457</v>
      </c>
      <c r="F498" t="s">
        <v>8337</v>
      </c>
      <c r="H498">
        <v>412</v>
      </c>
      <c r="I498" t="s">
        <v>8807</v>
      </c>
      <c r="J498" t="s">
        <v>5528</v>
      </c>
      <c r="L498" t="s">
        <v>62</v>
      </c>
      <c r="N498" t="s">
        <v>8122</v>
      </c>
      <c r="R498" t="s">
        <v>9386</v>
      </c>
      <c r="S498">
        <v>4569</v>
      </c>
      <c r="T498" t="s">
        <v>9386</v>
      </c>
    </row>
    <row r="499" spans="2:20" x14ac:dyDescent="0.25">
      <c r="B499" t="s">
        <v>169</v>
      </c>
      <c r="C499">
        <v>2016</v>
      </c>
      <c r="D499" t="s">
        <v>315</v>
      </c>
      <c r="E499" t="s">
        <v>457</v>
      </c>
      <c r="F499" t="s">
        <v>8337</v>
      </c>
      <c r="H499">
        <v>413</v>
      </c>
      <c r="I499" t="s">
        <v>8807</v>
      </c>
      <c r="J499" t="s">
        <v>8617</v>
      </c>
      <c r="L499" t="s">
        <v>129</v>
      </c>
      <c r="N499" t="s">
        <v>8122</v>
      </c>
      <c r="R499" t="s">
        <v>9386</v>
      </c>
      <c r="S499">
        <v>7199</v>
      </c>
      <c r="T499" t="s">
        <v>9386</v>
      </c>
    </row>
    <row r="500" spans="2:20" x14ac:dyDescent="0.25">
      <c r="B500" t="s">
        <v>169</v>
      </c>
      <c r="C500">
        <v>2016</v>
      </c>
      <c r="D500" t="s">
        <v>315</v>
      </c>
      <c r="E500" t="s">
        <v>457</v>
      </c>
      <c r="F500" t="s">
        <v>8337</v>
      </c>
      <c r="H500">
        <v>414</v>
      </c>
      <c r="I500" t="s">
        <v>8806</v>
      </c>
      <c r="J500" t="s">
        <v>8532</v>
      </c>
      <c r="L500" t="s">
        <v>32</v>
      </c>
      <c r="N500" t="s">
        <v>8122</v>
      </c>
      <c r="R500" t="s">
        <v>9386</v>
      </c>
      <c r="S500">
        <v>7146</v>
      </c>
      <c r="T500" t="s">
        <v>9386</v>
      </c>
    </row>
    <row r="501" spans="2:20" x14ac:dyDescent="0.25">
      <c r="B501" t="s">
        <v>169</v>
      </c>
      <c r="C501">
        <v>2016</v>
      </c>
      <c r="D501" t="s">
        <v>315</v>
      </c>
      <c r="E501" t="s">
        <v>457</v>
      </c>
      <c r="F501" t="s">
        <v>8337</v>
      </c>
      <c r="H501">
        <v>414</v>
      </c>
      <c r="I501" t="s">
        <v>8812</v>
      </c>
      <c r="J501" t="s">
        <v>8532</v>
      </c>
      <c r="L501" t="s">
        <v>32</v>
      </c>
      <c r="N501" t="s">
        <v>8122</v>
      </c>
      <c r="P501" t="s">
        <v>9244</v>
      </c>
      <c r="R501" t="s">
        <v>9386</v>
      </c>
      <c r="S501">
        <v>7146</v>
      </c>
      <c r="T501" t="s">
        <v>9386</v>
      </c>
    </row>
    <row r="502" spans="2:20" x14ac:dyDescent="0.25">
      <c r="B502" t="s">
        <v>169</v>
      </c>
      <c r="C502">
        <v>2016</v>
      </c>
      <c r="D502" t="s">
        <v>315</v>
      </c>
      <c r="E502" t="s">
        <v>457</v>
      </c>
      <c r="F502" t="s">
        <v>8337</v>
      </c>
      <c r="H502">
        <v>415</v>
      </c>
      <c r="I502" t="s">
        <v>8807</v>
      </c>
      <c r="J502" t="s">
        <v>9324</v>
      </c>
      <c r="L502" t="s">
        <v>17</v>
      </c>
      <c r="N502" t="s">
        <v>8122</v>
      </c>
      <c r="R502" t="s">
        <v>9386</v>
      </c>
      <c r="S502" t="e">
        <v>#N/A</v>
      </c>
      <c r="T502" t="s">
        <v>9386</v>
      </c>
    </row>
    <row r="503" spans="2:20" x14ac:dyDescent="0.25">
      <c r="B503" t="s">
        <v>169</v>
      </c>
      <c r="C503">
        <v>2016</v>
      </c>
      <c r="D503" t="s">
        <v>315</v>
      </c>
      <c r="E503" t="s">
        <v>457</v>
      </c>
      <c r="F503" t="s">
        <v>8337</v>
      </c>
      <c r="H503">
        <v>416</v>
      </c>
      <c r="I503" t="s">
        <v>8807</v>
      </c>
      <c r="J503" t="s">
        <v>46</v>
      </c>
      <c r="L503" t="s">
        <v>16</v>
      </c>
      <c r="N503" t="s">
        <v>8122</v>
      </c>
      <c r="R503" t="s">
        <v>9386</v>
      </c>
      <c r="S503">
        <v>3820</v>
      </c>
      <c r="T503" t="s">
        <v>9386</v>
      </c>
    </row>
    <row r="504" spans="2:20" x14ac:dyDescent="0.25">
      <c r="B504" t="s">
        <v>169</v>
      </c>
      <c r="C504">
        <v>2016</v>
      </c>
      <c r="D504" t="s">
        <v>315</v>
      </c>
      <c r="E504" t="s">
        <v>457</v>
      </c>
      <c r="F504" t="s">
        <v>8337</v>
      </c>
      <c r="H504">
        <v>417</v>
      </c>
      <c r="I504" t="s">
        <v>8807</v>
      </c>
      <c r="J504" t="s">
        <v>8415</v>
      </c>
      <c r="L504" t="s">
        <v>108</v>
      </c>
      <c r="N504" t="s">
        <v>8122</v>
      </c>
      <c r="R504" t="s">
        <v>9386</v>
      </c>
      <c r="S504">
        <v>7036</v>
      </c>
      <c r="T504" t="s">
        <v>9386</v>
      </c>
    </row>
    <row r="505" spans="2:20" x14ac:dyDescent="0.25">
      <c r="B505" t="s">
        <v>169</v>
      </c>
      <c r="C505">
        <v>2016</v>
      </c>
      <c r="D505" t="s">
        <v>315</v>
      </c>
      <c r="E505" t="s">
        <v>457</v>
      </c>
      <c r="F505" t="s">
        <v>8337</v>
      </c>
      <c r="H505">
        <v>418</v>
      </c>
      <c r="I505" t="s">
        <v>8807</v>
      </c>
      <c r="J505" t="s">
        <v>7</v>
      </c>
      <c r="L505" t="s">
        <v>107</v>
      </c>
      <c r="N505" t="s">
        <v>8122</v>
      </c>
      <c r="R505" t="s">
        <v>9386</v>
      </c>
      <c r="S505">
        <v>6850</v>
      </c>
      <c r="T505" t="s">
        <v>9386</v>
      </c>
    </row>
    <row r="506" spans="2:20" x14ac:dyDescent="0.25">
      <c r="B506" t="s">
        <v>169</v>
      </c>
      <c r="C506">
        <v>2016</v>
      </c>
      <c r="D506" t="s">
        <v>315</v>
      </c>
      <c r="E506" t="s">
        <v>457</v>
      </c>
      <c r="F506" t="s">
        <v>8337</v>
      </c>
      <c r="H506">
        <v>419</v>
      </c>
      <c r="I506" t="s">
        <v>8807</v>
      </c>
      <c r="J506" t="s">
        <v>9323</v>
      </c>
      <c r="L506" t="s">
        <v>23</v>
      </c>
      <c r="N506" t="s">
        <v>8122</v>
      </c>
      <c r="O506" t="s">
        <v>8821</v>
      </c>
      <c r="R506" t="s">
        <v>9386</v>
      </c>
      <c r="S506" t="e">
        <v>#N/A</v>
      </c>
      <c r="T506" t="s">
        <v>9386</v>
      </c>
    </row>
    <row r="507" spans="2:20" x14ac:dyDescent="0.25">
      <c r="B507" t="s">
        <v>169</v>
      </c>
      <c r="C507">
        <v>2016</v>
      </c>
      <c r="D507" t="s">
        <v>315</v>
      </c>
      <c r="E507" t="s">
        <v>457</v>
      </c>
      <c r="F507" t="s">
        <v>8337</v>
      </c>
      <c r="H507">
        <v>420</v>
      </c>
      <c r="I507" t="s">
        <v>8807</v>
      </c>
      <c r="J507" t="s">
        <v>6210</v>
      </c>
      <c r="L507" t="s">
        <v>10</v>
      </c>
      <c r="N507" t="s">
        <v>8122</v>
      </c>
      <c r="O507" t="s">
        <v>8821</v>
      </c>
      <c r="R507" t="s">
        <v>9386</v>
      </c>
      <c r="S507">
        <v>6900</v>
      </c>
      <c r="T507" t="s">
        <v>9386</v>
      </c>
    </row>
    <row r="508" spans="2:20" x14ac:dyDescent="0.25">
      <c r="B508" t="s">
        <v>169</v>
      </c>
      <c r="C508">
        <v>2016</v>
      </c>
      <c r="D508" t="s">
        <v>315</v>
      </c>
      <c r="E508" t="s">
        <v>457</v>
      </c>
      <c r="F508" t="s">
        <v>8337</v>
      </c>
      <c r="H508">
        <v>421</v>
      </c>
      <c r="I508" t="s">
        <v>8806</v>
      </c>
      <c r="J508" t="s">
        <v>2508</v>
      </c>
      <c r="L508" t="s">
        <v>23</v>
      </c>
      <c r="N508" t="s">
        <v>8122</v>
      </c>
      <c r="R508" t="s">
        <v>9386</v>
      </c>
      <c r="S508">
        <v>1456</v>
      </c>
      <c r="T508" t="s">
        <v>9386</v>
      </c>
    </row>
    <row r="509" spans="2:20" x14ac:dyDescent="0.25">
      <c r="B509" t="s">
        <v>169</v>
      </c>
      <c r="C509">
        <v>2016</v>
      </c>
      <c r="D509" t="s">
        <v>315</v>
      </c>
      <c r="E509" t="s">
        <v>457</v>
      </c>
      <c r="F509" t="s">
        <v>8337</v>
      </c>
      <c r="H509">
        <v>421</v>
      </c>
      <c r="I509" t="s">
        <v>8812</v>
      </c>
      <c r="J509" t="s">
        <v>2508</v>
      </c>
      <c r="L509" t="s">
        <v>23</v>
      </c>
      <c r="N509" t="s">
        <v>8122</v>
      </c>
      <c r="P509" t="s">
        <v>9244</v>
      </c>
      <c r="R509" t="s">
        <v>9386</v>
      </c>
      <c r="S509">
        <v>1456</v>
      </c>
      <c r="T509" t="s">
        <v>9386</v>
      </c>
    </row>
    <row r="510" spans="2:20" x14ac:dyDescent="0.25">
      <c r="B510" t="s">
        <v>169</v>
      </c>
      <c r="C510">
        <v>2016</v>
      </c>
      <c r="D510" t="s">
        <v>315</v>
      </c>
      <c r="E510" t="s">
        <v>457</v>
      </c>
      <c r="F510" t="s">
        <v>8337</v>
      </c>
      <c r="H510">
        <v>422</v>
      </c>
      <c r="I510" t="s">
        <v>8807</v>
      </c>
      <c r="J510" t="s">
        <v>8756</v>
      </c>
      <c r="L510" t="s">
        <v>85</v>
      </c>
      <c r="N510" t="s">
        <v>8122</v>
      </c>
      <c r="R510" t="s">
        <v>9386</v>
      </c>
      <c r="S510" t="e">
        <v>#N/A</v>
      </c>
      <c r="T510" t="s">
        <v>9386</v>
      </c>
    </row>
    <row r="511" spans="2:20" x14ac:dyDescent="0.25">
      <c r="B511" t="s">
        <v>169</v>
      </c>
      <c r="C511">
        <v>2016</v>
      </c>
      <c r="D511" t="s">
        <v>315</v>
      </c>
      <c r="E511" t="s">
        <v>457</v>
      </c>
      <c r="F511" t="s">
        <v>8337</v>
      </c>
      <c r="H511">
        <v>423</v>
      </c>
      <c r="I511" t="s">
        <v>8806</v>
      </c>
      <c r="J511" t="s">
        <v>2443</v>
      </c>
      <c r="L511" t="s">
        <v>39</v>
      </c>
      <c r="N511" t="s">
        <v>8122</v>
      </c>
      <c r="R511" t="s">
        <v>9386</v>
      </c>
      <c r="S511">
        <v>1387</v>
      </c>
      <c r="T511" t="s">
        <v>9386</v>
      </c>
    </row>
    <row r="512" spans="2:20" x14ac:dyDescent="0.25">
      <c r="B512" t="s">
        <v>169</v>
      </c>
      <c r="C512">
        <v>2016</v>
      </c>
      <c r="D512" t="s">
        <v>315</v>
      </c>
      <c r="E512" t="s">
        <v>457</v>
      </c>
      <c r="F512" t="s">
        <v>8337</v>
      </c>
      <c r="H512">
        <v>423</v>
      </c>
      <c r="I512" t="s">
        <v>8812</v>
      </c>
      <c r="J512" t="s">
        <v>2443</v>
      </c>
      <c r="L512" t="s">
        <v>39</v>
      </c>
      <c r="N512" t="s">
        <v>8122</v>
      </c>
      <c r="P512" t="s">
        <v>9322</v>
      </c>
      <c r="R512" t="s">
        <v>9386</v>
      </c>
      <c r="S512">
        <v>1387</v>
      </c>
      <c r="T512" t="s">
        <v>9386</v>
      </c>
    </row>
    <row r="513" spans="2:20" x14ac:dyDescent="0.25">
      <c r="B513" t="s">
        <v>169</v>
      </c>
      <c r="C513">
        <v>2016</v>
      </c>
      <c r="D513" t="s">
        <v>315</v>
      </c>
      <c r="E513" t="s">
        <v>457</v>
      </c>
      <c r="F513" t="s">
        <v>8337</v>
      </c>
      <c r="H513">
        <v>424</v>
      </c>
      <c r="I513" t="s">
        <v>8807</v>
      </c>
      <c r="J513" t="s">
        <v>8145</v>
      </c>
      <c r="L513" t="s">
        <v>16</v>
      </c>
      <c r="N513" t="s">
        <v>8122</v>
      </c>
      <c r="R513" t="s">
        <v>9386</v>
      </c>
      <c r="S513">
        <v>6908</v>
      </c>
      <c r="T513" t="s">
        <v>9386</v>
      </c>
    </row>
    <row r="514" spans="2:20" x14ac:dyDescent="0.25">
      <c r="B514" t="s">
        <v>169</v>
      </c>
      <c r="C514">
        <v>2016</v>
      </c>
      <c r="D514" t="s">
        <v>315</v>
      </c>
      <c r="E514" t="s">
        <v>457</v>
      </c>
      <c r="F514" t="s">
        <v>8337</v>
      </c>
      <c r="H514">
        <v>425</v>
      </c>
      <c r="I514" t="s">
        <v>8807</v>
      </c>
      <c r="J514" t="s">
        <v>8965</v>
      </c>
      <c r="L514" t="s">
        <v>83</v>
      </c>
      <c r="N514" t="s">
        <v>8122</v>
      </c>
      <c r="R514" t="s">
        <v>9386</v>
      </c>
      <c r="S514" t="e">
        <v>#N/A</v>
      </c>
      <c r="T514" t="s">
        <v>9386</v>
      </c>
    </row>
    <row r="515" spans="2:20" x14ac:dyDescent="0.25">
      <c r="B515" t="s">
        <v>169</v>
      </c>
      <c r="C515">
        <v>2016</v>
      </c>
      <c r="D515" t="s">
        <v>315</v>
      </c>
      <c r="E515" t="s">
        <v>457</v>
      </c>
      <c r="F515" t="s">
        <v>8337</v>
      </c>
      <c r="H515">
        <v>426</v>
      </c>
      <c r="I515" t="s">
        <v>8806</v>
      </c>
      <c r="J515" t="s">
        <v>47</v>
      </c>
      <c r="L515" t="s">
        <v>73</v>
      </c>
      <c r="N515" t="s">
        <v>8122</v>
      </c>
      <c r="R515" t="s">
        <v>9386</v>
      </c>
      <c r="S515">
        <v>3676</v>
      </c>
      <c r="T515" t="s">
        <v>9386</v>
      </c>
    </row>
    <row r="516" spans="2:20" x14ac:dyDescent="0.25">
      <c r="B516" t="s">
        <v>169</v>
      </c>
      <c r="C516">
        <v>2016</v>
      </c>
      <c r="D516" t="s">
        <v>315</v>
      </c>
      <c r="E516" t="s">
        <v>457</v>
      </c>
      <c r="F516" t="s">
        <v>8337</v>
      </c>
      <c r="H516">
        <v>426</v>
      </c>
      <c r="I516" t="s">
        <v>8812</v>
      </c>
      <c r="J516" t="s">
        <v>47</v>
      </c>
      <c r="L516" t="s">
        <v>73</v>
      </c>
      <c r="N516" t="s">
        <v>8122</v>
      </c>
      <c r="P516" t="s">
        <v>9321</v>
      </c>
      <c r="R516" t="s">
        <v>9386</v>
      </c>
      <c r="S516">
        <v>3676</v>
      </c>
      <c r="T516" t="s">
        <v>9386</v>
      </c>
    </row>
    <row r="517" spans="2:20" x14ac:dyDescent="0.25">
      <c r="B517" t="s">
        <v>169</v>
      </c>
      <c r="C517">
        <v>2016</v>
      </c>
      <c r="D517" t="s">
        <v>315</v>
      </c>
      <c r="E517" t="s">
        <v>457</v>
      </c>
      <c r="F517" t="s">
        <v>8337</v>
      </c>
      <c r="H517">
        <v>426</v>
      </c>
      <c r="I517" t="s">
        <v>9243</v>
      </c>
      <c r="J517" t="s">
        <v>47</v>
      </c>
      <c r="L517" t="s">
        <v>73</v>
      </c>
      <c r="N517" t="s">
        <v>8122</v>
      </c>
      <c r="P517" t="s">
        <v>9320</v>
      </c>
      <c r="R517" t="s">
        <v>9386</v>
      </c>
      <c r="S517">
        <v>3676</v>
      </c>
      <c r="T517" t="s">
        <v>9386</v>
      </c>
    </row>
    <row r="518" spans="2:20" x14ac:dyDescent="0.25">
      <c r="B518" t="s">
        <v>169</v>
      </c>
      <c r="C518">
        <v>2016</v>
      </c>
      <c r="D518" t="s">
        <v>315</v>
      </c>
      <c r="E518" t="s">
        <v>457</v>
      </c>
      <c r="F518" t="s">
        <v>8337</v>
      </c>
      <c r="H518">
        <v>427</v>
      </c>
      <c r="I518" t="s">
        <v>8807</v>
      </c>
      <c r="J518" t="s">
        <v>9319</v>
      </c>
      <c r="L518" t="s">
        <v>83</v>
      </c>
      <c r="N518" t="s">
        <v>8122</v>
      </c>
      <c r="R518" t="s">
        <v>9386</v>
      </c>
      <c r="S518" t="e">
        <v>#N/A</v>
      </c>
      <c r="T518" t="s">
        <v>9386</v>
      </c>
    </row>
    <row r="519" spans="2:20" x14ac:dyDescent="0.25">
      <c r="B519" t="s">
        <v>169</v>
      </c>
      <c r="C519">
        <v>2016</v>
      </c>
      <c r="D519" t="s">
        <v>315</v>
      </c>
      <c r="E519" t="s">
        <v>457</v>
      </c>
      <c r="F519" t="s">
        <v>8337</v>
      </c>
      <c r="H519">
        <v>428</v>
      </c>
      <c r="I519" t="s">
        <v>8807</v>
      </c>
      <c r="J519" t="s">
        <v>8341</v>
      </c>
      <c r="L519" t="s">
        <v>22</v>
      </c>
      <c r="N519" t="s">
        <v>8122</v>
      </c>
      <c r="R519" t="s">
        <v>9386</v>
      </c>
      <c r="S519">
        <v>7026</v>
      </c>
      <c r="T519" t="s">
        <v>9386</v>
      </c>
    </row>
    <row r="520" spans="2:20" x14ac:dyDescent="0.25">
      <c r="B520" t="s">
        <v>169</v>
      </c>
      <c r="C520">
        <v>2016</v>
      </c>
      <c r="D520" t="s">
        <v>315</v>
      </c>
      <c r="E520" t="s">
        <v>457</v>
      </c>
      <c r="F520" t="s">
        <v>8337</v>
      </c>
      <c r="H520">
        <v>429</v>
      </c>
      <c r="I520" t="s">
        <v>8807</v>
      </c>
      <c r="J520" t="s">
        <v>5120</v>
      </c>
      <c r="L520" t="s">
        <v>39</v>
      </c>
      <c r="N520" t="s">
        <v>8122</v>
      </c>
      <c r="O520" t="s">
        <v>8821</v>
      </c>
      <c r="R520" t="s">
        <v>9386</v>
      </c>
      <c r="S520">
        <v>6882</v>
      </c>
      <c r="T520" t="s">
        <v>9386</v>
      </c>
    </row>
    <row r="521" spans="2:20" x14ac:dyDescent="0.25">
      <c r="B521" t="s">
        <v>169</v>
      </c>
      <c r="C521">
        <v>2016</v>
      </c>
      <c r="D521" t="s">
        <v>315</v>
      </c>
      <c r="E521" t="s">
        <v>457</v>
      </c>
      <c r="F521" t="s">
        <v>8337</v>
      </c>
      <c r="H521">
        <v>430</v>
      </c>
      <c r="I521" t="s">
        <v>8807</v>
      </c>
      <c r="J521" t="s">
        <v>9318</v>
      </c>
      <c r="L521" t="s">
        <v>32</v>
      </c>
      <c r="N521" t="s">
        <v>8122</v>
      </c>
      <c r="O521" t="s">
        <v>8821</v>
      </c>
      <c r="R521" t="s">
        <v>9386</v>
      </c>
      <c r="S521" t="e">
        <v>#N/A</v>
      </c>
      <c r="T521" t="s">
        <v>9386</v>
      </c>
    </row>
    <row r="522" spans="2:20" x14ac:dyDescent="0.25">
      <c r="B522" t="s">
        <v>169</v>
      </c>
      <c r="C522">
        <v>2016</v>
      </c>
      <c r="D522" t="s">
        <v>315</v>
      </c>
      <c r="E522" t="s">
        <v>457</v>
      </c>
      <c r="F522" t="s">
        <v>8337</v>
      </c>
      <c r="G522" t="s">
        <v>1073</v>
      </c>
      <c r="H522">
        <v>431</v>
      </c>
      <c r="I522" t="s">
        <v>8807</v>
      </c>
      <c r="J522" t="s">
        <v>23</v>
      </c>
      <c r="L522" t="s">
        <v>23</v>
      </c>
      <c r="N522" t="s">
        <v>8122</v>
      </c>
      <c r="R522">
        <v>552</v>
      </c>
      <c r="S522">
        <v>5328</v>
      </c>
      <c r="T522" t="s">
        <v>9386</v>
      </c>
    </row>
    <row r="523" spans="2:20" x14ac:dyDescent="0.25">
      <c r="B523" t="s">
        <v>169</v>
      </c>
      <c r="C523">
        <v>2016</v>
      </c>
      <c r="D523" t="s">
        <v>315</v>
      </c>
      <c r="E523" t="s">
        <v>457</v>
      </c>
      <c r="F523" t="s">
        <v>8337</v>
      </c>
      <c r="H523">
        <v>432</v>
      </c>
      <c r="I523" t="s">
        <v>8806</v>
      </c>
      <c r="J523" t="s">
        <v>8136</v>
      </c>
      <c r="L523" t="s">
        <v>23</v>
      </c>
      <c r="N523" t="s">
        <v>8122</v>
      </c>
      <c r="R523" t="s">
        <v>9386</v>
      </c>
      <c r="S523">
        <v>6911</v>
      </c>
      <c r="T523" t="s">
        <v>9386</v>
      </c>
    </row>
    <row r="524" spans="2:20" x14ac:dyDescent="0.25">
      <c r="B524" t="s">
        <v>169</v>
      </c>
      <c r="C524">
        <v>2016</v>
      </c>
      <c r="D524" t="s">
        <v>315</v>
      </c>
      <c r="E524" t="s">
        <v>457</v>
      </c>
      <c r="F524" t="s">
        <v>8337</v>
      </c>
      <c r="H524">
        <v>432</v>
      </c>
      <c r="I524" t="s">
        <v>8812</v>
      </c>
      <c r="J524" t="s">
        <v>8136</v>
      </c>
      <c r="L524" t="s">
        <v>23</v>
      </c>
      <c r="N524" t="s">
        <v>8122</v>
      </c>
      <c r="P524" t="s">
        <v>9244</v>
      </c>
      <c r="R524" t="s">
        <v>9386</v>
      </c>
      <c r="S524">
        <v>6911</v>
      </c>
      <c r="T524" t="s">
        <v>9386</v>
      </c>
    </row>
    <row r="525" spans="2:20" x14ac:dyDescent="0.25">
      <c r="B525" t="s">
        <v>169</v>
      </c>
      <c r="C525">
        <v>2016</v>
      </c>
      <c r="D525" t="s">
        <v>315</v>
      </c>
      <c r="E525" t="s">
        <v>457</v>
      </c>
      <c r="F525" t="s">
        <v>8337</v>
      </c>
      <c r="H525">
        <v>433</v>
      </c>
      <c r="I525" t="s">
        <v>8807</v>
      </c>
      <c r="J525" t="s">
        <v>8399</v>
      </c>
      <c r="L525" t="s">
        <v>16</v>
      </c>
      <c r="N525" t="s">
        <v>8122</v>
      </c>
      <c r="O525" t="s">
        <v>8821</v>
      </c>
      <c r="R525" t="s">
        <v>9386</v>
      </c>
      <c r="S525">
        <v>7110</v>
      </c>
      <c r="T525" t="s">
        <v>9386</v>
      </c>
    </row>
    <row r="526" spans="2:20" x14ac:dyDescent="0.25">
      <c r="B526" t="s">
        <v>169</v>
      </c>
      <c r="C526">
        <v>2016</v>
      </c>
      <c r="D526" t="s">
        <v>315</v>
      </c>
      <c r="E526" t="s">
        <v>457</v>
      </c>
      <c r="F526" t="s">
        <v>8337</v>
      </c>
      <c r="H526">
        <v>434</v>
      </c>
      <c r="I526" t="s">
        <v>8807</v>
      </c>
      <c r="J526" t="s">
        <v>8541</v>
      </c>
      <c r="L526" t="s">
        <v>14</v>
      </c>
      <c r="N526" t="s">
        <v>8122</v>
      </c>
      <c r="R526" t="s">
        <v>9386</v>
      </c>
      <c r="S526">
        <v>7138</v>
      </c>
      <c r="T526" t="s">
        <v>9386</v>
      </c>
    </row>
    <row r="527" spans="2:20" x14ac:dyDescent="0.25">
      <c r="B527" t="s">
        <v>169</v>
      </c>
      <c r="C527">
        <v>2016</v>
      </c>
      <c r="D527" t="s">
        <v>315</v>
      </c>
      <c r="E527" t="s">
        <v>457</v>
      </c>
      <c r="F527" t="s">
        <v>8337</v>
      </c>
      <c r="H527">
        <v>435</v>
      </c>
      <c r="I527" t="s">
        <v>8807</v>
      </c>
      <c r="J527" t="s">
        <v>9317</v>
      </c>
      <c r="L527" t="s">
        <v>39</v>
      </c>
      <c r="N527" t="s">
        <v>8122</v>
      </c>
      <c r="R527" t="s">
        <v>9386</v>
      </c>
      <c r="S527" t="e">
        <v>#N/A</v>
      </c>
      <c r="T527" t="s">
        <v>9386</v>
      </c>
    </row>
    <row r="528" spans="2:20" x14ac:dyDescent="0.25">
      <c r="B528" t="s">
        <v>169</v>
      </c>
      <c r="C528">
        <v>2016</v>
      </c>
      <c r="D528" t="s">
        <v>315</v>
      </c>
      <c r="E528" t="s">
        <v>457</v>
      </c>
      <c r="F528" t="s">
        <v>8337</v>
      </c>
      <c r="H528">
        <v>436</v>
      </c>
      <c r="I528" t="s">
        <v>8807</v>
      </c>
      <c r="J528" t="s">
        <v>9316</v>
      </c>
      <c r="L528" t="s">
        <v>129</v>
      </c>
      <c r="N528" t="s">
        <v>8122</v>
      </c>
      <c r="O528" t="s">
        <v>8821</v>
      </c>
      <c r="R528" t="s">
        <v>9386</v>
      </c>
      <c r="S528" t="e">
        <v>#N/A</v>
      </c>
      <c r="T528" t="s">
        <v>9386</v>
      </c>
    </row>
    <row r="529" spans="2:20" x14ac:dyDescent="0.25">
      <c r="B529" t="s">
        <v>169</v>
      </c>
      <c r="C529">
        <v>2016</v>
      </c>
      <c r="D529" t="s">
        <v>315</v>
      </c>
      <c r="E529" t="s">
        <v>457</v>
      </c>
      <c r="F529" t="s">
        <v>8337</v>
      </c>
      <c r="H529">
        <v>437</v>
      </c>
      <c r="I529" t="s">
        <v>8807</v>
      </c>
      <c r="J529" t="s">
        <v>8578</v>
      </c>
      <c r="L529" t="s">
        <v>73</v>
      </c>
      <c r="N529" t="s">
        <v>8122</v>
      </c>
      <c r="R529" t="s">
        <v>9386</v>
      </c>
      <c r="S529">
        <v>7280</v>
      </c>
      <c r="T529" t="s">
        <v>9386</v>
      </c>
    </row>
    <row r="530" spans="2:20" x14ac:dyDescent="0.25">
      <c r="B530" t="s">
        <v>169</v>
      </c>
      <c r="C530">
        <v>2016</v>
      </c>
      <c r="D530" t="s">
        <v>315</v>
      </c>
      <c r="E530" t="s">
        <v>457</v>
      </c>
      <c r="F530" t="s">
        <v>8337</v>
      </c>
      <c r="H530">
        <v>438</v>
      </c>
      <c r="I530" t="s">
        <v>8807</v>
      </c>
      <c r="J530" t="s">
        <v>8600</v>
      </c>
      <c r="L530" t="s">
        <v>41</v>
      </c>
      <c r="N530" t="s">
        <v>8122</v>
      </c>
      <c r="R530" t="s">
        <v>9386</v>
      </c>
      <c r="S530">
        <v>7295</v>
      </c>
      <c r="T530" t="s">
        <v>9386</v>
      </c>
    </row>
    <row r="531" spans="2:20" x14ac:dyDescent="0.25">
      <c r="B531" t="s">
        <v>169</v>
      </c>
      <c r="C531">
        <v>2016</v>
      </c>
      <c r="D531" t="s">
        <v>315</v>
      </c>
      <c r="E531" t="s">
        <v>457</v>
      </c>
      <c r="F531" t="s">
        <v>8337</v>
      </c>
      <c r="G531" t="s">
        <v>794</v>
      </c>
      <c r="H531">
        <v>439</v>
      </c>
      <c r="I531" t="s">
        <v>8807</v>
      </c>
      <c r="J531" t="s">
        <v>221</v>
      </c>
      <c r="L531" t="s">
        <v>71</v>
      </c>
      <c r="N531" t="s">
        <v>8122</v>
      </c>
      <c r="R531">
        <v>257</v>
      </c>
      <c r="S531">
        <v>2571</v>
      </c>
      <c r="T531" t="s">
        <v>9386</v>
      </c>
    </row>
    <row r="532" spans="2:20" x14ac:dyDescent="0.25">
      <c r="B532" t="s">
        <v>169</v>
      </c>
      <c r="C532">
        <v>2016</v>
      </c>
      <c r="D532" t="s">
        <v>315</v>
      </c>
      <c r="E532" t="s">
        <v>457</v>
      </c>
      <c r="F532" t="s">
        <v>8337</v>
      </c>
      <c r="G532" t="s">
        <v>794</v>
      </c>
      <c r="H532">
        <v>440</v>
      </c>
      <c r="I532" t="s">
        <v>8806</v>
      </c>
      <c r="J532" t="s">
        <v>8614</v>
      </c>
      <c r="L532" t="s">
        <v>14</v>
      </c>
      <c r="N532" t="s">
        <v>8122</v>
      </c>
      <c r="R532">
        <v>257</v>
      </c>
      <c r="S532">
        <v>7324</v>
      </c>
      <c r="T532" t="s">
        <v>9386</v>
      </c>
    </row>
    <row r="533" spans="2:20" x14ac:dyDescent="0.25">
      <c r="B533" t="s">
        <v>169</v>
      </c>
      <c r="C533">
        <v>2016</v>
      </c>
      <c r="D533" t="s">
        <v>315</v>
      </c>
      <c r="E533" t="s">
        <v>457</v>
      </c>
      <c r="F533" t="s">
        <v>8337</v>
      </c>
      <c r="H533">
        <v>440</v>
      </c>
      <c r="I533" t="s">
        <v>8812</v>
      </c>
      <c r="J533" t="s">
        <v>8614</v>
      </c>
      <c r="L533" t="s">
        <v>14</v>
      </c>
      <c r="N533" t="s">
        <v>8122</v>
      </c>
      <c r="P533" t="s">
        <v>8816</v>
      </c>
      <c r="R533" t="s">
        <v>9386</v>
      </c>
      <c r="S533">
        <v>7324</v>
      </c>
      <c r="T533" t="s">
        <v>9386</v>
      </c>
    </row>
    <row r="534" spans="2:20" x14ac:dyDescent="0.25">
      <c r="B534" t="s">
        <v>169</v>
      </c>
      <c r="C534">
        <v>2016</v>
      </c>
      <c r="D534" t="s">
        <v>315</v>
      </c>
      <c r="E534" t="s">
        <v>457</v>
      </c>
      <c r="F534" t="s">
        <v>8337</v>
      </c>
      <c r="H534">
        <v>441</v>
      </c>
      <c r="I534" t="s">
        <v>8807</v>
      </c>
      <c r="J534" t="s">
        <v>3099</v>
      </c>
      <c r="L534" t="s">
        <v>77</v>
      </c>
      <c r="N534" t="s">
        <v>8122</v>
      </c>
      <c r="R534" t="s">
        <v>9386</v>
      </c>
      <c r="S534">
        <v>2078</v>
      </c>
      <c r="T534" t="s">
        <v>9386</v>
      </c>
    </row>
    <row r="535" spans="2:20" x14ac:dyDescent="0.25">
      <c r="B535" t="s">
        <v>169</v>
      </c>
      <c r="C535">
        <v>2016</v>
      </c>
      <c r="D535" t="s">
        <v>315</v>
      </c>
      <c r="E535" t="s">
        <v>457</v>
      </c>
      <c r="F535" t="s">
        <v>8337</v>
      </c>
      <c r="H535">
        <v>442</v>
      </c>
      <c r="I535" t="s">
        <v>8806</v>
      </c>
      <c r="J535" t="s">
        <v>245</v>
      </c>
      <c r="L535" t="s">
        <v>16</v>
      </c>
      <c r="N535" t="s">
        <v>8122</v>
      </c>
      <c r="R535" t="s">
        <v>9386</v>
      </c>
      <c r="S535">
        <v>1147</v>
      </c>
      <c r="T535" t="s">
        <v>9386</v>
      </c>
    </row>
    <row r="536" spans="2:20" x14ac:dyDescent="0.25">
      <c r="B536" t="s">
        <v>169</v>
      </c>
      <c r="C536">
        <v>2016</v>
      </c>
      <c r="D536" t="s">
        <v>315</v>
      </c>
      <c r="E536" t="s">
        <v>457</v>
      </c>
      <c r="F536" t="s">
        <v>8337</v>
      </c>
      <c r="H536">
        <v>442</v>
      </c>
      <c r="I536" t="s">
        <v>8812</v>
      </c>
      <c r="J536" t="s">
        <v>245</v>
      </c>
      <c r="L536" t="s">
        <v>16</v>
      </c>
      <c r="N536" t="s">
        <v>8122</v>
      </c>
      <c r="P536" t="s">
        <v>9315</v>
      </c>
      <c r="R536" t="s">
        <v>9386</v>
      </c>
      <c r="S536">
        <v>1147</v>
      </c>
      <c r="T536" t="s">
        <v>9386</v>
      </c>
    </row>
    <row r="537" spans="2:20" x14ac:dyDescent="0.25">
      <c r="B537" t="s">
        <v>169</v>
      </c>
      <c r="C537">
        <v>2016</v>
      </c>
      <c r="D537" t="s">
        <v>315</v>
      </c>
      <c r="E537" t="s">
        <v>457</v>
      </c>
      <c r="F537" t="s">
        <v>8337</v>
      </c>
      <c r="H537">
        <v>443</v>
      </c>
      <c r="I537" t="s">
        <v>8806</v>
      </c>
      <c r="J537" t="s">
        <v>21</v>
      </c>
      <c r="L537" t="s">
        <v>107</v>
      </c>
      <c r="N537" t="s">
        <v>8122</v>
      </c>
      <c r="R537" t="s">
        <v>9386</v>
      </c>
      <c r="S537">
        <v>5354</v>
      </c>
      <c r="T537" t="s">
        <v>9386</v>
      </c>
    </row>
    <row r="538" spans="2:20" x14ac:dyDescent="0.25">
      <c r="B538" t="s">
        <v>169</v>
      </c>
      <c r="C538">
        <v>2016</v>
      </c>
      <c r="D538" t="s">
        <v>315</v>
      </c>
      <c r="E538" t="s">
        <v>457</v>
      </c>
      <c r="F538" t="s">
        <v>8337</v>
      </c>
      <c r="H538">
        <v>443</v>
      </c>
      <c r="I538" t="s">
        <v>8812</v>
      </c>
      <c r="J538" t="s">
        <v>21</v>
      </c>
      <c r="L538" t="s">
        <v>107</v>
      </c>
      <c r="N538" t="s">
        <v>8122</v>
      </c>
      <c r="P538" t="s">
        <v>8916</v>
      </c>
      <c r="R538" t="s">
        <v>9386</v>
      </c>
      <c r="S538">
        <v>5354</v>
      </c>
      <c r="T538" t="s">
        <v>9386</v>
      </c>
    </row>
    <row r="539" spans="2:20" x14ac:dyDescent="0.25">
      <c r="B539" t="s">
        <v>169</v>
      </c>
      <c r="C539">
        <v>2016</v>
      </c>
      <c r="D539" t="s">
        <v>315</v>
      </c>
      <c r="E539" t="s">
        <v>457</v>
      </c>
      <c r="F539" t="s">
        <v>8337</v>
      </c>
      <c r="H539">
        <v>444</v>
      </c>
      <c r="I539" t="s">
        <v>8807</v>
      </c>
      <c r="J539" t="s">
        <v>4853</v>
      </c>
      <c r="L539" t="s">
        <v>62</v>
      </c>
      <c r="N539" t="s">
        <v>8122</v>
      </c>
      <c r="R539" t="s">
        <v>9386</v>
      </c>
      <c r="S539">
        <v>3867</v>
      </c>
      <c r="T539" t="s">
        <v>9386</v>
      </c>
    </row>
    <row r="540" spans="2:20" x14ac:dyDescent="0.25">
      <c r="B540" t="s">
        <v>169</v>
      </c>
      <c r="C540">
        <v>2016</v>
      </c>
      <c r="D540" t="s">
        <v>315</v>
      </c>
      <c r="E540" t="s">
        <v>457</v>
      </c>
      <c r="F540" t="s">
        <v>8337</v>
      </c>
      <c r="H540">
        <v>445</v>
      </c>
      <c r="I540" t="s">
        <v>8807</v>
      </c>
      <c r="J540" t="s">
        <v>9314</v>
      </c>
      <c r="L540" t="s">
        <v>88</v>
      </c>
      <c r="N540" t="s">
        <v>8122</v>
      </c>
      <c r="R540" t="s">
        <v>9386</v>
      </c>
      <c r="S540" t="e">
        <v>#N/A</v>
      </c>
      <c r="T540" t="s">
        <v>9386</v>
      </c>
    </row>
    <row r="541" spans="2:20" x14ac:dyDescent="0.25">
      <c r="B541" t="s">
        <v>169</v>
      </c>
      <c r="C541">
        <v>2016</v>
      </c>
      <c r="D541" t="s">
        <v>315</v>
      </c>
      <c r="E541" t="s">
        <v>457</v>
      </c>
      <c r="F541" t="s">
        <v>8337</v>
      </c>
      <c r="H541">
        <v>446</v>
      </c>
      <c r="I541" t="s">
        <v>8807</v>
      </c>
      <c r="J541" t="s">
        <v>7358</v>
      </c>
      <c r="L541" t="s">
        <v>68</v>
      </c>
      <c r="N541" t="s">
        <v>8122</v>
      </c>
      <c r="O541" t="s">
        <v>8821</v>
      </c>
      <c r="R541" t="s">
        <v>9386</v>
      </c>
      <c r="S541">
        <v>6879</v>
      </c>
      <c r="T541" t="s">
        <v>9386</v>
      </c>
    </row>
    <row r="542" spans="2:20" x14ac:dyDescent="0.25">
      <c r="B542" t="s">
        <v>169</v>
      </c>
      <c r="C542">
        <v>2016</v>
      </c>
      <c r="D542" t="s">
        <v>315</v>
      </c>
      <c r="E542" t="s">
        <v>457</v>
      </c>
      <c r="F542" t="s">
        <v>8337</v>
      </c>
      <c r="H542">
        <v>447</v>
      </c>
      <c r="I542" t="s">
        <v>8807</v>
      </c>
      <c r="J542" t="s">
        <v>1910</v>
      </c>
      <c r="L542" t="s">
        <v>77</v>
      </c>
      <c r="N542" t="s">
        <v>8122</v>
      </c>
      <c r="R542" t="s">
        <v>9386</v>
      </c>
      <c r="S542">
        <v>843</v>
      </c>
      <c r="T542" t="s">
        <v>9386</v>
      </c>
    </row>
    <row r="543" spans="2:20" x14ac:dyDescent="0.25">
      <c r="B543" t="s">
        <v>169</v>
      </c>
      <c r="C543">
        <v>2016</v>
      </c>
      <c r="D543" t="s">
        <v>315</v>
      </c>
      <c r="E543" t="s">
        <v>457</v>
      </c>
      <c r="F543" t="s">
        <v>8337</v>
      </c>
      <c r="G543" t="s">
        <v>1073</v>
      </c>
      <c r="H543">
        <v>448</v>
      </c>
      <c r="I543" t="s">
        <v>8807</v>
      </c>
      <c r="J543" t="s">
        <v>14</v>
      </c>
      <c r="L543" t="s">
        <v>14</v>
      </c>
      <c r="N543" t="s">
        <v>8122</v>
      </c>
      <c r="R543">
        <v>552</v>
      </c>
      <c r="S543">
        <v>6084</v>
      </c>
      <c r="T543" t="s">
        <v>9386</v>
      </c>
    </row>
    <row r="544" spans="2:20" x14ac:dyDescent="0.25">
      <c r="B544" t="s">
        <v>169</v>
      </c>
      <c r="C544">
        <v>2016</v>
      </c>
      <c r="D544" t="s">
        <v>315</v>
      </c>
      <c r="E544" t="s">
        <v>457</v>
      </c>
      <c r="F544" t="s">
        <v>8337</v>
      </c>
      <c r="H544">
        <v>449</v>
      </c>
      <c r="I544" t="s">
        <v>8807</v>
      </c>
      <c r="J544" t="s">
        <v>4065</v>
      </c>
      <c r="L544" t="s">
        <v>12</v>
      </c>
      <c r="N544" t="s">
        <v>8122</v>
      </c>
      <c r="R544" t="s">
        <v>9386</v>
      </c>
      <c r="S544">
        <v>3067</v>
      </c>
      <c r="T544" t="s">
        <v>9386</v>
      </c>
    </row>
    <row r="545" spans="2:20" x14ac:dyDescent="0.25">
      <c r="B545" t="s">
        <v>169</v>
      </c>
      <c r="C545">
        <v>2016</v>
      </c>
      <c r="D545" t="s">
        <v>315</v>
      </c>
      <c r="E545" t="s">
        <v>457</v>
      </c>
      <c r="F545" t="s">
        <v>8337</v>
      </c>
      <c r="H545">
        <v>450</v>
      </c>
      <c r="I545" t="s">
        <v>8806</v>
      </c>
      <c r="J545" t="s">
        <v>64</v>
      </c>
      <c r="L545" t="s">
        <v>83</v>
      </c>
      <c r="N545" t="s">
        <v>8122</v>
      </c>
      <c r="R545" t="s">
        <v>9386</v>
      </c>
      <c r="S545">
        <v>2073</v>
      </c>
      <c r="T545" t="s">
        <v>9386</v>
      </c>
    </row>
    <row r="546" spans="2:20" x14ac:dyDescent="0.25">
      <c r="B546" t="s">
        <v>169</v>
      </c>
      <c r="C546">
        <v>2016</v>
      </c>
      <c r="D546" t="s">
        <v>315</v>
      </c>
      <c r="E546" t="s">
        <v>457</v>
      </c>
      <c r="F546" t="s">
        <v>8337</v>
      </c>
      <c r="H546">
        <v>450</v>
      </c>
      <c r="I546" t="s">
        <v>8812</v>
      </c>
      <c r="J546" t="s">
        <v>64</v>
      </c>
      <c r="L546" t="s">
        <v>83</v>
      </c>
      <c r="N546" t="s">
        <v>8122</v>
      </c>
      <c r="P546" t="s">
        <v>9313</v>
      </c>
      <c r="R546" t="s">
        <v>9386</v>
      </c>
      <c r="S546">
        <v>2073</v>
      </c>
      <c r="T546" t="s">
        <v>9386</v>
      </c>
    </row>
    <row r="547" spans="2:20" x14ac:dyDescent="0.25">
      <c r="B547" t="s">
        <v>169</v>
      </c>
      <c r="C547">
        <v>2016</v>
      </c>
      <c r="D547" t="s">
        <v>315</v>
      </c>
      <c r="E547" t="s">
        <v>457</v>
      </c>
      <c r="F547" t="s">
        <v>8337</v>
      </c>
      <c r="H547">
        <v>451</v>
      </c>
      <c r="I547" t="s">
        <v>8807</v>
      </c>
      <c r="J547" t="s">
        <v>4904</v>
      </c>
      <c r="L547" t="s">
        <v>68</v>
      </c>
      <c r="N547" t="s">
        <v>8122</v>
      </c>
      <c r="R547" t="s">
        <v>9386</v>
      </c>
      <c r="S547">
        <v>3924</v>
      </c>
      <c r="T547" t="s">
        <v>9386</v>
      </c>
    </row>
    <row r="548" spans="2:20" x14ac:dyDescent="0.25">
      <c r="B548" t="s">
        <v>169</v>
      </c>
      <c r="C548">
        <v>2016</v>
      </c>
      <c r="D548" t="s">
        <v>315</v>
      </c>
      <c r="E548" t="s">
        <v>457</v>
      </c>
      <c r="F548" t="s">
        <v>8337</v>
      </c>
      <c r="H548">
        <v>452</v>
      </c>
      <c r="I548" t="s">
        <v>8806</v>
      </c>
      <c r="J548" t="s">
        <v>228</v>
      </c>
      <c r="L548" t="s">
        <v>22</v>
      </c>
      <c r="N548" t="s">
        <v>8122</v>
      </c>
      <c r="R548" t="s">
        <v>9386</v>
      </c>
      <c r="S548">
        <v>2795</v>
      </c>
      <c r="T548" t="s">
        <v>9386</v>
      </c>
    </row>
    <row r="549" spans="2:20" x14ac:dyDescent="0.25">
      <c r="B549" t="s">
        <v>169</v>
      </c>
      <c r="C549">
        <v>2016</v>
      </c>
      <c r="D549" t="s">
        <v>315</v>
      </c>
      <c r="E549" t="s">
        <v>457</v>
      </c>
      <c r="F549" t="s">
        <v>8337</v>
      </c>
      <c r="H549">
        <v>452</v>
      </c>
      <c r="I549" t="s">
        <v>8812</v>
      </c>
      <c r="J549" t="s">
        <v>228</v>
      </c>
      <c r="L549" t="s">
        <v>22</v>
      </c>
      <c r="N549" t="s">
        <v>8122</v>
      </c>
      <c r="P549" t="s">
        <v>9293</v>
      </c>
      <c r="R549" t="s">
        <v>9386</v>
      </c>
      <c r="S549">
        <v>2795</v>
      </c>
      <c r="T549" t="s">
        <v>9386</v>
      </c>
    </row>
    <row r="550" spans="2:20" x14ac:dyDescent="0.25">
      <c r="B550" t="s">
        <v>169</v>
      </c>
      <c r="C550">
        <v>2016</v>
      </c>
      <c r="D550" t="s">
        <v>315</v>
      </c>
      <c r="E550" t="s">
        <v>457</v>
      </c>
      <c r="F550" t="s">
        <v>8337</v>
      </c>
      <c r="H550">
        <v>453</v>
      </c>
      <c r="I550">
        <v>-1</v>
      </c>
      <c r="J550" t="s">
        <v>235</v>
      </c>
      <c r="K550" t="s">
        <v>9312</v>
      </c>
      <c r="L550" t="s">
        <v>77</v>
      </c>
      <c r="N550" t="s">
        <v>8122</v>
      </c>
      <c r="R550" t="s">
        <v>9386</v>
      </c>
      <c r="S550">
        <v>716</v>
      </c>
      <c r="T550" t="e">
        <v>#N/A</v>
      </c>
    </row>
    <row r="551" spans="2:20" x14ac:dyDescent="0.25">
      <c r="B551" t="s">
        <v>169</v>
      </c>
      <c r="C551">
        <v>2016</v>
      </c>
      <c r="D551" t="s">
        <v>315</v>
      </c>
      <c r="E551" t="s">
        <v>457</v>
      </c>
      <c r="F551" t="s">
        <v>8337</v>
      </c>
      <c r="H551">
        <v>453</v>
      </c>
      <c r="I551">
        <v>-2</v>
      </c>
      <c r="J551" t="s">
        <v>253</v>
      </c>
      <c r="K551" t="s">
        <v>9312</v>
      </c>
      <c r="L551" t="s">
        <v>77</v>
      </c>
      <c r="N551" t="s">
        <v>8122</v>
      </c>
      <c r="R551" t="s">
        <v>9386</v>
      </c>
      <c r="S551">
        <v>4247</v>
      </c>
      <c r="T551" t="e">
        <v>#N/A</v>
      </c>
    </row>
    <row r="552" spans="2:20" x14ac:dyDescent="0.25">
      <c r="B552" t="s">
        <v>169</v>
      </c>
      <c r="C552">
        <v>2016</v>
      </c>
      <c r="D552" t="s">
        <v>315</v>
      </c>
      <c r="E552" t="s">
        <v>457</v>
      </c>
      <c r="F552" t="s">
        <v>8337</v>
      </c>
      <c r="H552">
        <v>454</v>
      </c>
      <c r="I552" t="s">
        <v>8807</v>
      </c>
      <c r="J552" t="s">
        <v>8197</v>
      </c>
      <c r="L552" t="s">
        <v>41</v>
      </c>
      <c r="N552" t="s">
        <v>8122</v>
      </c>
      <c r="R552" t="s">
        <v>9386</v>
      </c>
      <c r="S552">
        <v>6927</v>
      </c>
      <c r="T552" t="s">
        <v>9386</v>
      </c>
    </row>
    <row r="553" spans="2:20" x14ac:dyDescent="0.25">
      <c r="B553" t="s">
        <v>169</v>
      </c>
      <c r="C553">
        <v>2016</v>
      </c>
      <c r="D553" t="s">
        <v>315</v>
      </c>
      <c r="E553" t="s">
        <v>457</v>
      </c>
      <c r="F553" t="s">
        <v>8337</v>
      </c>
      <c r="H553">
        <v>455</v>
      </c>
      <c r="I553" t="s">
        <v>8807</v>
      </c>
      <c r="J553" t="s">
        <v>8558</v>
      </c>
      <c r="L553" t="s">
        <v>51</v>
      </c>
      <c r="N553" t="s">
        <v>8122</v>
      </c>
      <c r="R553" t="s">
        <v>9386</v>
      </c>
      <c r="S553">
        <v>7297</v>
      </c>
      <c r="T553" t="s">
        <v>9386</v>
      </c>
    </row>
    <row r="554" spans="2:20" x14ac:dyDescent="0.25">
      <c r="B554" t="s">
        <v>169</v>
      </c>
      <c r="C554">
        <v>2016</v>
      </c>
      <c r="D554" t="s">
        <v>315</v>
      </c>
      <c r="E554" t="s">
        <v>457</v>
      </c>
      <c r="F554" t="s">
        <v>8337</v>
      </c>
      <c r="H554">
        <v>456</v>
      </c>
      <c r="I554" t="s">
        <v>8807</v>
      </c>
      <c r="J554" t="s">
        <v>3833</v>
      </c>
      <c r="L554" t="s">
        <v>86</v>
      </c>
      <c r="N554" t="s">
        <v>8122</v>
      </c>
      <c r="R554" t="s">
        <v>9386</v>
      </c>
      <c r="S554">
        <v>2831</v>
      </c>
      <c r="T554" t="s">
        <v>9386</v>
      </c>
    </row>
    <row r="555" spans="2:20" x14ac:dyDescent="0.25">
      <c r="B555" t="s">
        <v>169</v>
      </c>
      <c r="C555">
        <v>2016</v>
      </c>
      <c r="D555" t="s">
        <v>315</v>
      </c>
      <c r="E555" t="s">
        <v>457</v>
      </c>
      <c r="F555" t="s">
        <v>8337</v>
      </c>
      <c r="H555">
        <v>457</v>
      </c>
      <c r="I555" t="s">
        <v>8807</v>
      </c>
      <c r="J555" t="s">
        <v>6024</v>
      </c>
      <c r="L555" t="s">
        <v>86</v>
      </c>
      <c r="N555" t="s">
        <v>8122</v>
      </c>
      <c r="R555" t="s">
        <v>9386</v>
      </c>
      <c r="S555">
        <v>5090</v>
      </c>
      <c r="T555" t="s">
        <v>9386</v>
      </c>
    </row>
    <row r="556" spans="2:20" x14ac:dyDescent="0.25">
      <c r="B556" t="s">
        <v>169</v>
      </c>
      <c r="C556">
        <v>2016</v>
      </c>
      <c r="D556" t="s">
        <v>315</v>
      </c>
      <c r="E556" t="s">
        <v>457</v>
      </c>
      <c r="F556" t="s">
        <v>8337</v>
      </c>
      <c r="H556">
        <v>458</v>
      </c>
      <c r="I556" t="s">
        <v>8807</v>
      </c>
      <c r="J556" t="s">
        <v>8405</v>
      </c>
      <c r="L556" t="s">
        <v>39</v>
      </c>
      <c r="N556" t="s">
        <v>8122</v>
      </c>
      <c r="R556" t="s">
        <v>9386</v>
      </c>
      <c r="S556">
        <v>7074</v>
      </c>
      <c r="T556" t="s">
        <v>9386</v>
      </c>
    </row>
    <row r="557" spans="2:20" x14ac:dyDescent="0.25">
      <c r="B557" t="s">
        <v>169</v>
      </c>
      <c r="C557">
        <v>2016</v>
      </c>
      <c r="D557" t="s">
        <v>315</v>
      </c>
      <c r="E557" t="s">
        <v>457</v>
      </c>
      <c r="F557" t="s">
        <v>8337</v>
      </c>
      <c r="H557">
        <v>459</v>
      </c>
      <c r="I557" t="s">
        <v>8807</v>
      </c>
      <c r="J557" t="s">
        <v>4162</v>
      </c>
      <c r="L557" t="s">
        <v>108</v>
      </c>
      <c r="N557" t="s">
        <v>8122</v>
      </c>
      <c r="R557" t="s">
        <v>9386</v>
      </c>
      <c r="S557">
        <v>3168</v>
      </c>
      <c r="T557" t="s">
        <v>9386</v>
      </c>
    </row>
    <row r="558" spans="2:20" x14ac:dyDescent="0.25">
      <c r="B558" t="s">
        <v>169</v>
      </c>
      <c r="C558">
        <v>2016</v>
      </c>
      <c r="D558" t="s">
        <v>315</v>
      </c>
      <c r="E558" t="s">
        <v>457</v>
      </c>
      <c r="F558" t="s">
        <v>8337</v>
      </c>
      <c r="H558">
        <v>460</v>
      </c>
      <c r="I558" t="s">
        <v>8807</v>
      </c>
      <c r="J558" t="s">
        <v>8168</v>
      </c>
      <c r="L558" t="s">
        <v>71</v>
      </c>
      <c r="N558" t="s">
        <v>8122</v>
      </c>
      <c r="R558" t="s">
        <v>9386</v>
      </c>
      <c r="S558">
        <v>6916</v>
      </c>
      <c r="T558" t="s">
        <v>9386</v>
      </c>
    </row>
    <row r="559" spans="2:20" x14ac:dyDescent="0.25">
      <c r="B559" t="s">
        <v>169</v>
      </c>
      <c r="C559">
        <v>2016</v>
      </c>
      <c r="D559" t="s">
        <v>315</v>
      </c>
      <c r="E559" t="s">
        <v>457</v>
      </c>
      <c r="F559" t="s">
        <v>8337</v>
      </c>
      <c r="H559">
        <v>461</v>
      </c>
      <c r="I559" t="s">
        <v>8807</v>
      </c>
      <c r="J559" t="s">
        <v>8162</v>
      </c>
      <c r="L559" t="s">
        <v>23</v>
      </c>
      <c r="N559" t="s">
        <v>8122</v>
      </c>
      <c r="R559" t="s">
        <v>9386</v>
      </c>
      <c r="S559">
        <v>6923</v>
      </c>
      <c r="T559" t="s">
        <v>9386</v>
      </c>
    </row>
    <row r="560" spans="2:20" x14ac:dyDescent="0.25">
      <c r="B560" t="s">
        <v>169</v>
      </c>
      <c r="C560">
        <v>2016</v>
      </c>
      <c r="D560" t="s">
        <v>315</v>
      </c>
      <c r="E560" t="s">
        <v>457</v>
      </c>
      <c r="F560" t="s">
        <v>8337</v>
      </c>
      <c r="H560">
        <v>462</v>
      </c>
      <c r="I560" t="s">
        <v>8807</v>
      </c>
      <c r="J560" t="s">
        <v>9311</v>
      </c>
      <c r="L560" t="s">
        <v>73</v>
      </c>
      <c r="N560" t="s">
        <v>8122</v>
      </c>
      <c r="R560" t="s">
        <v>9386</v>
      </c>
      <c r="S560" t="e">
        <v>#N/A</v>
      </c>
      <c r="T560" t="s">
        <v>9386</v>
      </c>
    </row>
    <row r="561" spans="2:20" x14ac:dyDescent="0.25">
      <c r="B561" t="s">
        <v>169</v>
      </c>
      <c r="C561">
        <v>2016</v>
      </c>
      <c r="D561" t="s">
        <v>315</v>
      </c>
      <c r="E561" t="s">
        <v>457</v>
      </c>
      <c r="F561" t="s">
        <v>8337</v>
      </c>
      <c r="G561" t="s">
        <v>1073</v>
      </c>
      <c r="H561">
        <v>463</v>
      </c>
      <c r="I561" t="s">
        <v>8807</v>
      </c>
      <c r="J561" t="s">
        <v>83</v>
      </c>
      <c r="L561" t="s">
        <v>83</v>
      </c>
      <c r="N561" t="s">
        <v>8122</v>
      </c>
      <c r="R561">
        <v>552</v>
      </c>
      <c r="S561">
        <v>1101</v>
      </c>
      <c r="T561" t="s">
        <v>9386</v>
      </c>
    </row>
    <row r="562" spans="2:20" x14ac:dyDescent="0.25">
      <c r="B562" t="s">
        <v>169</v>
      </c>
      <c r="C562">
        <v>2016</v>
      </c>
      <c r="D562" t="s">
        <v>315</v>
      </c>
      <c r="E562" t="s">
        <v>457</v>
      </c>
      <c r="F562" t="s">
        <v>8337</v>
      </c>
      <c r="H562">
        <v>464</v>
      </c>
      <c r="I562" t="s">
        <v>8806</v>
      </c>
      <c r="J562" t="s">
        <v>8577</v>
      </c>
      <c r="L562" t="s">
        <v>107</v>
      </c>
      <c r="N562" t="s">
        <v>8122</v>
      </c>
      <c r="R562" t="s">
        <v>9386</v>
      </c>
      <c r="S562">
        <v>7301</v>
      </c>
      <c r="T562" t="s">
        <v>9386</v>
      </c>
    </row>
    <row r="563" spans="2:20" x14ac:dyDescent="0.25">
      <c r="B563" t="s">
        <v>169</v>
      </c>
      <c r="C563">
        <v>2016</v>
      </c>
      <c r="D563" t="s">
        <v>315</v>
      </c>
      <c r="E563" t="s">
        <v>457</v>
      </c>
      <c r="F563" t="s">
        <v>8337</v>
      </c>
      <c r="H563">
        <v>464</v>
      </c>
      <c r="I563" t="s">
        <v>8812</v>
      </c>
      <c r="J563" t="s">
        <v>8577</v>
      </c>
      <c r="L563" t="s">
        <v>107</v>
      </c>
      <c r="N563" t="s">
        <v>8122</v>
      </c>
      <c r="P563" t="s">
        <v>9310</v>
      </c>
      <c r="R563" t="s">
        <v>9386</v>
      </c>
      <c r="S563">
        <v>7301</v>
      </c>
      <c r="T563" t="s">
        <v>9386</v>
      </c>
    </row>
    <row r="564" spans="2:20" x14ac:dyDescent="0.25">
      <c r="B564" t="s">
        <v>169</v>
      </c>
      <c r="C564">
        <v>2016</v>
      </c>
      <c r="D564" t="s">
        <v>315</v>
      </c>
      <c r="E564" t="s">
        <v>457</v>
      </c>
      <c r="F564" t="s">
        <v>8337</v>
      </c>
      <c r="H564">
        <v>465</v>
      </c>
      <c r="I564" t="s">
        <v>8807</v>
      </c>
      <c r="J564" t="s">
        <v>4436</v>
      </c>
      <c r="L564" t="s">
        <v>12</v>
      </c>
      <c r="N564" t="s">
        <v>8122</v>
      </c>
      <c r="R564" t="s">
        <v>9386</v>
      </c>
      <c r="S564">
        <v>3445</v>
      </c>
      <c r="T564" t="s">
        <v>9386</v>
      </c>
    </row>
    <row r="565" spans="2:20" x14ac:dyDescent="0.25">
      <c r="B565" t="s">
        <v>169</v>
      </c>
      <c r="C565">
        <v>2016</v>
      </c>
      <c r="D565" t="s">
        <v>315</v>
      </c>
      <c r="E565" t="s">
        <v>457</v>
      </c>
      <c r="F565" t="s">
        <v>8337</v>
      </c>
      <c r="H565">
        <v>466</v>
      </c>
      <c r="I565" t="s">
        <v>8807</v>
      </c>
      <c r="J565" t="s">
        <v>8196</v>
      </c>
      <c r="L565" t="s">
        <v>12</v>
      </c>
      <c r="N565" t="s">
        <v>8122</v>
      </c>
      <c r="R565" t="s">
        <v>9386</v>
      </c>
      <c r="S565">
        <v>6949</v>
      </c>
      <c r="T565" t="s">
        <v>9386</v>
      </c>
    </row>
    <row r="566" spans="2:20" x14ac:dyDescent="0.25">
      <c r="B566" t="s">
        <v>169</v>
      </c>
      <c r="C566">
        <v>2016</v>
      </c>
      <c r="D566" t="s">
        <v>315</v>
      </c>
      <c r="E566" t="s">
        <v>457</v>
      </c>
      <c r="F566" t="s">
        <v>8337</v>
      </c>
      <c r="H566">
        <v>467</v>
      </c>
      <c r="I566" t="s">
        <v>8807</v>
      </c>
      <c r="J566" t="s">
        <v>9309</v>
      </c>
      <c r="L566" t="s">
        <v>71</v>
      </c>
      <c r="N566" t="s">
        <v>8122</v>
      </c>
      <c r="R566" t="s">
        <v>9386</v>
      </c>
      <c r="S566" t="e">
        <v>#N/A</v>
      </c>
      <c r="T566" t="s">
        <v>9386</v>
      </c>
    </row>
    <row r="567" spans="2:20" x14ac:dyDescent="0.25">
      <c r="B567" t="s">
        <v>169</v>
      </c>
      <c r="C567">
        <v>2016</v>
      </c>
      <c r="D567" t="s">
        <v>315</v>
      </c>
      <c r="E567" t="s">
        <v>457</v>
      </c>
      <c r="F567" t="s">
        <v>8337</v>
      </c>
      <c r="H567">
        <v>468</v>
      </c>
      <c r="I567" t="s">
        <v>8807</v>
      </c>
      <c r="J567" t="s">
        <v>6302</v>
      </c>
      <c r="L567" t="s">
        <v>71</v>
      </c>
      <c r="N567" t="s">
        <v>8122</v>
      </c>
      <c r="R567" t="s">
        <v>9386</v>
      </c>
      <c r="S567">
        <v>5381</v>
      </c>
      <c r="T567" t="s">
        <v>9386</v>
      </c>
    </row>
    <row r="568" spans="2:20" x14ac:dyDescent="0.25">
      <c r="B568" t="s">
        <v>169</v>
      </c>
      <c r="C568">
        <v>2016</v>
      </c>
      <c r="D568" t="s">
        <v>315</v>
      </c>
      <c r="E568" t="s">
        <v>457</v>
      </c>
      <c r="F568" t="s">
        <v>8337</v>
      </c>
      <c r="H568">
        <v>469</v>
      </c>
      <c r="I568" t="s">
        <v>8807</v>
      </c>
      <c r="J568" t="s">
        <v>8741</v>
      </c>
      <c r="L568" t="s">
        <v>108</v>
      </c>
      <c r="N568" t="s">
        <v>8122</v>
      </c>
      <c r="R568" t="s">
        <v>9386</v>
      </c>
      <c r="S568">
        <v>7267</v>
      </c>
      <c r="T568" t="s">
        <v>9386</v>
      </c>
    </row>
    <row r="569" spans="2:20" x14ac:dyDescent="0.25">
      <c r="B569" t="s">
        <v>169</v>
      </c>
      <c r="C569">
        <v>2016</v>
      </c>
      <c r="D569" t="s">
        <v>315</v>
      </c>
      <c r="E569" t="s">
        <v>457</v>
      </c>
      <c r="F569" t="s">
        <v>8337</v>
      </c>
      <c r="H569">
        <v>470</v>
      </c>
      <c r="I569" t="s">
        <v>8807</v>
      </c>
      <c r="J569" t="s">
        <v>4729</v>
      </c>
      <c r="L569" t="s">
        <v>77</v>
      </c>
      <c r="N569" t="s">
        <v>8122</v>
      </c>
      <c r="R569" t="s">
        <v>9386</v>
      </c>
      <c r="S569">
        <v>3741</v>
      </c>
      <c r="T569" t="s">
        <v>9386</v>
      </c>
    </row>
    <row r="570" spans="2:20" x14ac:dyDescent="0.25">
      <c r="B570" t="s">
        <v>169</v>
      </c>
      <c r="C570">
        <v>2016</v>
      </c>
      <c r="D570" t="s">
        <v>315</v>
      </c>
      <c r="E570" t="s">
        <v>457</v>
      </c>
      <c r="F570" t="s">
        <v>8337</v>
      </c>
      <c r="H570">
        <v>471</v>
      </c>
      <c r="I570" t="s">
        <v>8806</v>
      </c>
      <c r="J570" t="s">
        <v>8467</v>
      </c>
      <c r="L570" t="s">
        <v>14</v>
      </c>
      <c r="N570" t="s">
        <v>8122</v>
      </c>
      <c r="R570" t="s">
        <v>9386</v>
      </c>
      <c r="S570">
        <v>7076</v>
      </c>
      <c r="T570" t="s">
        <v>9386</v>
      </c>
    </row>
    <row r="571" spans="2:20" x14ac:dyDescent="0.25">
      <c r="B571" t="s">
        <v>169</v>
      </c>
      <c r="C571">
        <v>2016</v>
      </c>
      <c r="D571" t="s">
        <v>315</v>
      </c>
      <c r="E571" t="s">
        <v>457</v>
      </c>
      <c r="F571" t="s">
        <v>8337</v>
      </c>
      <c r="H571">
        <v>471</v>
      </c>
      <c r="I571" t="s">
        <v>8812</v>
      </c>
      <c r="J571" t="s">
        <v>8467</v>
      </c>
      <c r="L571" t="s">
        <v>14</v>
      </c>
      <c r="N571" t="s">
        <v>8122</v>
      </c>
      <c r="P571" t="s">
        <v>9275</v>
      </c>
      <c r="R571" t="s">
        <v>9386</v>
      </c>
      <c r="S571">
        <v>7076</v>
      </c>
      <c r="T571" t="s">
        <v>9386</v>
      </c>
    </row>
    <row r="572" spans="2:20" x14ac:dyDescent="0.25">
      <c r="B572" t="s">
        <v>169</v>
      </c>
      <c r="C572">
        <v>2016</v>
      </c>
      <c r="D572" t="s">
        <v>315</v>
      </c>
      <c r="E572" t="s">
        <v>457</v>
      </c>
      <c r="F572" t="s">
        <v>8337</v>
      </c>
      <c r="H572">
        <v>472</v>
      </c>
      <c r="I572" t="s">
        <v>8807</v>
      </c>
      <c r="J572" t="s">
        <v>4935</v>
      </c>
      <c r="L572" t="s">
        <v>25</v>
      </c>
      <c r="N572" t="s">
        <v>8122</v>
      </c>
      <c r="R572" t="s">
        <v>9386</v>
      </c>
      <c r="S572">
        <v>3957</v>
      </c>
      <c r="T572" t="s">
        <v>9386</v>
      </c>
    </row>
    <row r="573" spans="2:20" x14ac:dyDescent="0.25">
      <c r="B573" t="s">
        <v>169</v>
      </c>
      <c r="C573">
        <v>2016</v>
      </c>
      <c r="D573" t="s">
        <v>315</v>
      </c>
      <c r="E573" t="s">
        <v>457</v>
      </c>
      <c r="F573" t="s">
        <v>8337</v>
      </c>
      <c r="H573">
        <v>473</v>
      </c>
      <c r="I573" t="s">
        <v>8807</v>
      </c>
      <c r="J573" t="s">
        <v>9308</v>
      </c>
      <c r="L573" t="s">
        <v>17</v>
      </c>
      <c r="N573" t="s">
        <v>8122</v>
      </c>
      <c r="R573" t="s">
        <v>9386</v>
      </c>
      <c r="S573" t="e">
        <v>#N/A</v>
      </c>
      <c r="T573" t="s">
        <v>9386</v>
      </c>
    </row>
    <row r="574" spans="2:20" x14ac:dyDescent="0.25">
      <c r="B574" t="s">
        <v>169</v>
      </c>
      <c r="C574">
        <v>2016</v>
      </c>
      <c r="D574" t="s">
        <v>315</v>
      </c>
      <c r="E574" t="s">
        <v>457</v>
      </c>
      <c r="F574" t="s">
        <v>8337</v>
      </c>
      <c r="G574" t="s">
        <v>1073</v>
      </c>
      <c r="H574">
        <v>474</v>
      </c>
      <c r="I574" t="s">
        <v>8807</v>
      </c>
      <c r="J574" t="s">
        <v>77</v>
      </c>
      <c r="L574" t="s">
        <v>77</v>
      </c>
      <c r="N574" t="s">
        <v>8122</v>
      </c>
      <c r="R574">
        <v>552</v>
      </c>
      <c r="S574">
        <v>1548</v>
      </c>
      <c r="T574" t="s">
        <v>9386</v>
      </c>
    </row>
    <row r="575" spans="2:20" x14ac:dyDescent="0.25">
      <c r="B575" t="s">
        <v>169</v>
      </c>
      <c r="C575">
        <v>2016</v>
      </c>
      <c r="D575" t="s">
        <v>315</v>
      </c>
      <c r="E575" t="s">
        <v>457</v>
      </c>
      <c r="F575" t="s">
        <v>8337</v>
      </c>
      <c r="H575">
        <v>475</v>
      </c>
      <c r="I575" t="s">
        <v>8807</v>
      </c>
      <c r="J575" t="s">
        <v>5673</v>
      </c>
      <c r="L575" t="s">
        <v>31</v>
      </c>
      <c r="N575" t="s">
        <v>8122</v>
      </c>
      <c r="O575" t="s">
        <v>8821</v>
      </c>
      <c r="R575" t="s">
        <v>9386</v>
      </c>
      <c r="S575">
        <v>6877</v>
      </c>
      <c r="T575" t="s">
        <v>9386</v>
      </c>
    </row>
    <row r="576" spans="2:20" x14ac:dyDescent="0.25">
      <c r="B576" t="s">
        <v>169</v>
      </c>
      <c r="C576">
        <v>2016</v>
      </c>
      <c r="D576" t="s">
        <v>315</v>
      </c>
      <c r="E576" t="s">
        <v>457</v>
      </c>
      <c r="F576" t="s">
        <v>8337</v>
      </c>
      <c r="H576">
        <v>476</v>
      </c>
      <c r="I576" t="s">
        <v>8807</v>
      </c>
      <c r="J576" t="s">
        <v>206</v>
      </c>
      <c r="L576" t="s">
        <v>15</v>
      </c>
      <c r="N576" t="s">
        <v>8122</v>
      </c>
      <c r="R576" t="s">
        <v>9386</v>
      </c>
      <c r="S576">
        <v>2999</v>
      </c>
      <c r="T576" t="s">
        <v>9386</v>
      </c>
    </row>
    <row r="577" spans="2:20" x14ac:dyDescent="0.25">
      <c r="B577" t="s">
        <v>169</v>
      </c>
      <c r="C577">
        <v>2016</v>
      </c>
      <c r="D577" t="s">
        <v>315</v>
      </c>
      <c r="E577" t="s">
        <v>457</v>
      </c>
      <c r="F577" t="s">
        <v>8337</v>
      </c>
      <c r="H577">
        <v>477</v>
      </c>
      <c r="I577" t="s">
        <v>8807</v>
      </c>
      <c r="J577" t="s">
        <v>2679</v>
      </c>
      <c r="L577" t="s">
        <v>85</v>
      </c>
      <c r="N577" t="s">
        <v>8122</v>
      </c>
      <c r="R577" t="s">
        <v>9386</v>
      </c>
      <c r="S577">
        <v>1637</v>
      </c>
      <c r="T577" t="s">
        <v>9386</v>
      </c>
    </row>
    <row r="578" spans="2:20" x14ac:dyDescent="0.25">
      <c r="B578" t="s">
        <v>169</v>
      </c>
      <c r="C578">
        <v>2016</v>
      </c>
      <c r="D578" t="s">
        <v>315</v>
      </c>
      <c r="E578" t="s">
        <v>457</v>
      </c>
      <c r="F578" t="s">
        <v>8337</v>
      </c>
      <c r="H578">
        <v>478</v>
      </c>
      <c r="I578" t="s">
        <v>8806</v>
      </c>
      <c r="J578" t="s">
        <v>8739</v>
      </c>
      <c r="L578" t="s">
        <v>23</v>
      </c>
      <c r="N578" t="s">
        <v>8122</v>
      </c>
      <c r="R578" t="s">
        <v>9386</v>
      </c>
      <c r="S578">
        <v>7186</v>
      </c>
      <c r="T578" t="s">
        <v>9386</v>
      </c>
    </row>
    <row r="579" spans="2:20" x14ac:dyDescent="0.25">
      <c r="B579" t="s">
        <v>169</v>
      </c>
      <c r="C579">
        <v>2016</v>
      </c>
      <c r="D579" t="s">
        <v>315</v>
      </c>
      <c r="E579" t="s">
        <v>457</v>
      </c>
      <c r="F579" t="s">
        <v>8337</v>
      </c>
      <c r="H579">
        <v>478</v>
      </c>
      <c r="I579" t="s">
        <v>8812</v>
      </c>
      <c r="J579" t="s">
        <v>8739</v>
      </c>
      <c r="L579" t="s">
        <v>23</v>
      </c>
      <c r="N579" t="s">
        <v>8122</v>
      </c>
      <c r="P579" t="s">
        <v>9244</v>
      </c>
      <c r="R579" t="s">
        <v>9386</v>
      </c>
      <c r="S579">
        <v>7186</v>
      </c>
      <c r="T579" t="s">
        <v>9386</v>
      </c>
    </row>
    <row r="580" spans="2:20" x14ac:dyDescent="0.25">
      <c r="B580" t="s">
        <v>169</v>
      </c>
      <c r="C580">
        <v>2016</v>
      </c>
      <c r="D580" t="s">
        <v>315</v>
      </c>
      <c r="E580" t="s">
        <v>457</v>
      </c>
      <c r="F580" t="s">
        <v>8337</v>
      </c>
      <c r="H580">
        <v>479</v>
      </c>
      <c r="I580" t="s">
        <v>8806</v>
      </c>
      <c r="J580" t="s">
        <v>8339</v>
      </c>
      <c r="L580" t="s">
        <v>12</v>
      </c>
      <c r="N580" t="s">
        <v>8122</v>
      </c>
      <c r="R580" t="s">
        <v>9386</v>
      </c>
      <c r="S580">
        <v>7028</v>
      </c>
      <c r="T580" t="s">
        <v>9386</v>
      </c>
    </row>
    <row r="581" spans="2:20" x14ac:dyDescent="0.25">
      <c r="B581" t="s">
        <v>169</v>
      </c>
      <c r="C581">
        <v>2016</v>
      </c>
      <c r="D581" t="s">
        <v>315</v>
      </c>
      <c r="E581" t="s">
        <v>457</v>
      </c>
      <c r="F581" t="s">
        <v>8337</v>
      </c>
      <c r="H581">
        <v>479</v>
      </c>
      <c r="I581" t="s">
        <v>8812</v>
      </c>
      <c r="J581" t="s">
        <v>8339</v>
      </c>
      <c r="L581" t="s">
        <v>12</v>
      </c>
      <c r="N581" t="s">
        <v>8122</v>
      </c>
      <c r="P581" t="s">
        <v>9307</v>
      </c>
      <c r="R581" t="s">
        <v>9386</v>
      </c>
      <c r="S581">
        <v>7028</v>
      </c>
      <c r="T581" t="s">
        <v>9386</v>
      </c>
    </row>
    <row r="582" spans="2:20" x14ac:dyDescent="0.25">
      <c r="B582" t="s">
        <v>169</v>
      </c>
      <c r="C582">
        <v>2016</v>
      </c>
      <c r="D582" t="s">
        <v>315</v>
      </c>
      <c r="E582" t="s">
        <v>457</v>
      </c>
      <c r="F582" t="s">
        <v>8337</v>
      </c>
      <c r="H582">
        <v>480</v>
      </c>
      <c r="I582" t="s">
        <v>8807</v>
      </c>
      <c r="J582" t="s">
        <v>8530</v>
      </c>
      <c r="L582" t="s">
        <v>86</v>
      </c>
      <c r="N582" t="s">
        <v>8122</v>
      </c>
      <c r="R582" t="s">
        <v>9386</v>
      </c>
      <c r="S582">
        <v>7139</v>
      </c>
      <c r="T582" t="s">
        <v>9386</v>
      </c>
    </row>
    <row r="583" spans="2:20" x14ac:dyDescent="0.25">
      <c r="B583" t="s">
        <v>169</v>
      </c>
      <c r="C583">
        <v>2016</v>
      </c>
      <c r="D583" t="s">
        <v>315</v>
      </c>
      <c r="E583" t="s">
        <v>457</v>
      </c>
      <c r="F583" t="s">
        <v>8337</v>
      </c>
      <c r="H583">
        <v>481</v>
      </c>
      <c r="I583" t="s">
        <v>8807</v>
      </c>
      <c r="J583" t="s">
        <v>8151</v>
      </c>
      <c r="L583" t="s">
        <v>77</v>
      </c>
      <c r="N583" t="s">
        <v>8122</v>
      </c>
      <c r="R583" t="s">
        <v>9386</v>
      </c>
      <c r="S583">
        <v>6928</v>
      </c>
      <c r="T583" t="s">
        <v>9386</v>
      </c>
    </row>
    <row r="584" spans="2:20" x14ac:dyDescent="0.25">
      <c r="B584" t="s">
        <v>169</v>
      </c>
      <c r="C584">
        <v>2016</v>
      </c>
      <c r="D584" t="s">
        <v>315</v>
      </c>
      <c r="E584" t="s">
        <v>457</v>
      </c>
      <c r="F584" t="s">
        <v>8337</v>
      </c>
      <c r="H584">
        <v>482</v>
      </c>
      <c r="I584" t="s">
        <v>8807</v>
      </c>
      <c r="J584" t="s">
        <v>8463</v>
      </c>
      <c r="L584" t="s">
        <v>108</v>
      </c>
      <c r="N584" t="s">
        <v>8122</v>
      </c>
      <c r="R584" t="s">
        <v>9386</v>
      </c>
      <c r="S584">
        <v>7046</v>
      </c>
      <c r="T584" t="s">
        <v>9386</v>
      </c>
    </row>
    <row r="585" spans="2:20" x14ac:dyDescent="0.25">
      <c r="B585" t="s">
        <v>169</v>
      </c>
      <c r="C585">
        <v>2016</v>
      </c>
      <c r="D585" t="s">
        <v>315</v>
      </c>
      <c r="E585" t="s">
        <v>457</v>
      </c>
      <c r="F585" t="s">
        <v>8337</v>
      </c>
      <c r="H585">
        <v>483</v>
      </c>
      <c r="I585" t="s">
        <v>8807</v>
      </c>
      <c r="J585" t="s">
        <v>8154</v>
      </c>
      <c r="L585" t="s">
        <v>108</v>
      </c>
      <c r="N585" t="s">
        <v>8122</v>
      </c>
      <c r="R585" t="s">
        <v>9386</v>
      </c>
      <c r="S585">
        <v>6922</v>
      </c>
      <c r="T585" t="s">
        <v>9386</v>
      </c>
    </row>
    <row r="586" spans="2:20" x14ac:dyDescent="0.25">
      <c r="B586" t="s">
        <v>169</v>
      </c>
      <c r="C586">
        <v>2016</v>
      </c>
      <c r="D586" t="s">
        <v>315</v>
      </c>
      <c r="E586" t="s">
        <v>457</v>
      </c>
      <c r="F586" t="s">
        <v>8337</v>
      </c>
      <c r="H586">
        <v>484</v>
      </c>
      <c r="I586" t="s">
        <v>8806</v>
      </c>
      <c r="J586" t="s">
        <v>212</v>
      </c>
      <c r="L586" t="s">
        <v>14</v>
      </c>
      <c r="N586" t="s">
        <v>8122</v>
      </c>
      <c r="R586" t="s">
        <v>9386</v>
      </c>
      <c r="S586">
        <v>6561</v>
      </c>
      <c r="T586" t="s">
        <v>9386</v>
      </c>
    </row>
    <row r="587" spans="2:20" x14ac:dyDescent="0.25">
      <c r="B587" t="s">
        <v>169</v>
      </c>
      <c r="C587">
        <v>2016</v>
      </c>
      <c r="D587" t="s">
        <v>315</v>
      </c>
      <c r="E587" t="s">
        <v>457</v>
      </c>
      <c r="F587" t="s">
        <v>8337</v>
      </c>
      <c r="H587">
        <v>484</v>
      </c>
      <c r="I587" t="s">
        <v>8812</v>
      </c>
      <c r="J587" t="s">
        <v>212</v>
      </c>
      <c r="L587" t="s">
        <v>14</v>
      </c>
      <c r="N587" t="s">
        <v>8122</v>
      </c>
      <c r="P587" t="s">
        <v>9306</v>
      </c>
      <c r="R587" t="s">
        <v>9386</v>
      </c>
      <c r="S587">
        <v>6561</v>
      </c>
      <c r="T587" t="s">
        <v>9386</v>
      </c>
    </row>
    <row r="588" spans="2:20" x14ac:dyDescent="0.25">
      <c r="B588" t="s">
        <v>169</v>
      </c>
      <c r="C588">
        <v>2016</v>
      </c>
      <c r="D588" t="s">
        <v>315</v>
      </c>
      <c r="E588" t="s">
        <v>457</v>
      </c>
      <c r="F588" t="s">
        <v>8337</v>
      </c>
      <c r="H588">
        <v>485</v>
      </c>
      <c r="I588" t="s">
        <v>8807</v>
      </c>
      <c r="J588" t="s">
        <v>8663</v>
      </c>
      <c r="L588" t="s">
        <v>15</v>
      </c>
      <c r="N588" t="s">
        <v>8122</v>
      </c>
      <c r="R588" t="s">
        <v>9386</v>
      </c>
      <c r="S588">
        <v>7237</v>
      </c>
      <c r="T588" t="s">
        <v>9386</v>
      </c>
    </row>
    <row r="589" spans="2:20" x14ac:dyDescent="0.25">
      <c r="B589" t="s">
        <v>169</v>
      </c>
      <c r="C589">
        <v>2016</v>
      </c>
      <c r="D589" t="s">
        <v>315</v>
      </c>
      <c r="E589" t="s">
        <v>457</v>
      </c>
      <c r="F589" t="s">
        <v>8337</v>
      </c>
      <c r="H589">
        <v>486</v>
      </c>
      <c r="I589" t="s">
        <v>8807</v>
      </c>
      <c r="J589" t="s">
        <v>9305</v>
      </c>
      <c r="L589" t="s">
        <v>68</v>
      </c>
      <c r="N589" t="s">
        <v>8122</v>
      </c>
      <c r="R589" t="s">
        <v>9386</v>
      </c>
      <c r="S589" t="e">
        <v>#N/A</v>
      </c>
      <c r="T589" t="s">
        <v>9386</v>
      </c>
    </row>
    <row r="590" spans="2:20" x14ac:dyDescent="0.25">
      <c r="B590" t="s">
        <v>169</v>
      </c>
      <c r="C590">
        <v>2016</v>
      </c>
      <c r="D590" t="s">
        <v>315</v>
      </c>
      <c r="E590" t="s">
        <v>457</v>
      </c>
      <c r="F590" t="s">
        <v>8337</v>
      </c>
      <c r="H590">
        <v>487</v>
      </c>
      <c r="I590" t="s">
        <v>8807</v>
      </c>
      <c r="J590" t="s">
        <v>5574</v>
      </c>
      <c r="L590" t="s">
        <v>129</v>
      </c>
      <c r="N590" t="s">
        <v>8122</v>
      </c>
      <c r="R590" t="s">
        <v>9386</v>
      </c>
      <c r="S590">
        <v>4617</v>
      </c>
      <c r="T590" t="s">
        <v>9386</v>
      </c>
    </row>
    <row r="591" spans="2:20" x14ac:dyDescent="0.25">
      <c r="B591" t="s">
        <v>169</v>
      </c>
      <c r="C591">
        <v>2016</v>
      </c>
      <c r="D591" t="s">
        <v>315</v>
      </c>
      <c r="E591" t="s">
        <v>457</v>
      </c>
      <c r="F591" t="s">
        <v>8337</v>
      </c>
      <c r="H591">
        <v>488</v>
      </c>
      <c r="I591" t="s">
        <v>8807</v>
      </c>
      <c r="J591" t="s">
        <v>9304</v>
      </c>
      <c r="L591" t="s">
        <v>23</v>
      </c>
      <c r="N591" t="s">
        <v>8122</v>
      </c>
      <c r="O591" t="s">
        <v>8821</v>
      </c>
      <c r="R591" t="s">
        <v>9386</v>
      </c>
      <c r="S591" t="e">
        <v>#N/A</v>
      </c>
      <c r="T591" t="s">
        <v>9386</v>
      </c>
    </row>
    <row r="592" spans="2:20" x14ac:dyDescent="0.25">
      <c r="B592" t="s">
        <v>169</v>
      </c>
      <c r="C592">
        <v>2016</v>
      </c>
      <c r="D592" t="s">
        <v>315</v>
      </c>
      <c r="E592" t="s">
        <v>457</v>
      </c>
      <c r="F592" t="s">
        <v>8337</v>
      </c>
      <c r="H592">
        <v>489</v>
      </c>
      <c r="I592" t="s">
        <v>8806</v>
      </c>
      <c r="J592" t="s">
        <v>8711</v>
      </c>
      <c r="L592" t="s">
        <v>129</v>
      </c>
      <c r="N592" t="s">
        <v>8122</v>
      </c>
      <c r="R592" t="s">
        <v>9386</v>
      </c>
      <c r="S592">
        <v>7153</v>
      </c>
      <c r="T592" t="s">
        <v>9386</v>
      </c>
    </row>
    <row r="593" spans="2:20" x14ac:dyDescent="0.25">
      <c r="B593" t="s">
        <v>169</v>
      </c>
      <c r="C593">
        <v>2016</v>
      </c>
      <c r="D593" t="s">
        <v>315</v>
      </c>
      <c r="E593" t="s">
        <v>457</v>
      </c>
      <c r="F593" t="s">
        <v>8337</v>
      </c>
      <c r="H593">
        <v>489</v>
      </c>
      <c r="I593" t="s">
        <v>8812</v>
      </c>
      <c r="J593" t="s">
        <v>8711</v>
      </c>
      <c r="L593" t="s">
        <v>129</v>
      </c>
      <c r="N593" t="s">
        <v>8122</v>
      </c>
      <c r="P593" t="s">
        <v>9303</v>
      </c>
      <c r="R593" t="s">
        <v>9386</v>
      </c>
      <c r="S593">
        <v>7153</v>
      </c>
      <c r="T593" t="s">
        <v>9386</v>
      </c>
    </row>
    <row r="594" spans="2:20" x14ac:dyDescent="0.25">
      <c r="B594" t="s">
        <v>169</v>
      </c>
      <c r="C594">
        <v>2016</v>
      </c>
      <c r="D594" t="s">
        <v>315</v>
      </c>
      <c r="E594" t="s">
        <v>457</v>
      </c>
      <c r="F594" t="s">
        <v>8337</v>
      </c>
      <c r="H594">
        <v>490</v>
      </c>
      <c r="I594" t="s">
        <v>8807</v>
      </c>
      <c r="J594" t="s">
        <v>8403</v>
      </c>
      <c r="L594" t="s">
        <v>62</v>
      </c>
      <c r="N594" t="s">
        <v>8122</v>
      </c>
      <c r="O594" t="s">
        <v>8821</v>
      </c>
      <c r="R594" t="s">
        <v>9386</v>
      </c>
      <c r="S594">
        <v>7055</v>
      </c>
      <c r="T594" t="s">
        <v>9386</v>
      </c>
    </row>
    <row r="595" spans="2:20" x14ac:dyDescent="0.25">
      <c r="B595" t="s">
        <v>169</v>
      </c>
      <c r="C595">
        <v>2016</v>
      </c>
      <c r="D595" t="s">
        <v>315</v>
      </c>
      <c r="E595" t="s">
        <v>457</v>
      </c>
      <c r="F595" t="s">
        <v>8337</v>
      </c>
      <c r="H595">
        <v>491</v>
      </c>
      <c r="I595" t="s">
        <v>8807</v>
      </c>
      <c r="J595" t="s">
        <v>6434</v>
      </c>
      <c r="L595" t="s">
        <v>25</v>
      </c>
      <c r="N595" t="s">
        <v>8122</v>
      </c>
      <c r="R595" t="s">
        <v>9386</v>
      </c>
      <c r="S595">
        <v>5512</v>
      </c>
      <c r="T595" t="s">
        <v>9386</v>
      </c>
    </row>
    <row r="596" spans="2:20" x14ac:dyDescent="0.25">
      <c r="B596" t="s">
        <v>169</v>
      </c>
      <c r="C596">
        <v>2016</v>
      </c>
      <c r="D596" t="s">
        <v>315</v>
      </c>
      <c r="E596" t="s">
        <v>457</v>
      </c>
      <c r="F596" t="s">
        <v>8337</v>
      </c>
      <c r="H596">
        <v>492</v>
      </c>
      <c r="I596">
        <v>-1</v>
      </c>
      <c r="J596" t="s">
        <v>8</v>
      </c>
      <c r="K596" t="s">
        <v>9302</v>
      </c>
      <c r="L596" t="s">
        <v>14</v>
      </c>
      <c r="N596" t="s">
        <v>8122</v>
      </c>
      <c r="R596" t="s">
        <v>9386</v>
      </c>
      <c r="S596">
        <v>6836</v>
      </c>
      <c r="T596" t="e">
        <v>#N/A</v>
      </c>
    </row>
    <row r="597" spans="2:20" x14ac:dyDescent="0.25">
      <c r="B597" t="s">
        <v>169</v>
      </c>
      <c r="C597">
        <v>2016</v>
      </c>
      <c r="D597" t="s">
        <v>315</v>
      </c>
      <c r="E597" t="s">
        <v>457</v>
      </c>
      <c r="F597" t="s">
        <v>8337</v>
      </c>
      <c r="H597">
        <v>492</v>
      </c>
      <c r="I597">
        <v>-2</v>
      </c>
      <c r="J597" t="s">
        <v>8166</v>
      </c>
      <c r="K597" t="s">
        <v>9302</v>
      </c>
      <c r="L597" t="s">
        <v>14</v>
      </c>
      <c r="N597" t="s">
        <v>8122</v>
      </c>
      <c r="R597" t="s">
        <v>9386</v>
      </c>
      <c r="S597">
        <v>6963</v>
      </c>
      <c r="T597" t="e">
        <v>#N/A</v>
      </c>
    </row>
    <row r="598" spans="2:20" x14ac:dyDescent="0.25">
      <c r="B598" t="s">
        <v>169</v>
      </c>
      <c r="C598">
        <v>2016</v>
      </c>
      <c r="D598" t="s">
        <v>315</v>
      </c>
      <c r="E598" t="s">
        <v>457</v>
      </c>
      <c r="F598" t="s">
        <v>8337</v>
      </c>
      <c r="H598">
        <v>493</v>
      </c>
      <c r="I598" t="s">
        <v>8807</v>
      </c>
      <c r="J598" t="s">
        <v>6286</v>
      </c>
      <c r="L598" t="s">
        <v>12</v>
      </c>
      <c r="N598" t="s">
        <v>8122</v>
      </c>
      <c r="R598" t="s">
        <v>9386</v>
      </c>
      <c r="S598">
        <v>5365</v>
      </c>
      <c r="T598" t="s">
        <v>9386</v>
      </c>
    </row>
    <row r="599" spans="2:20" x14ac:dyDescent="0.25">
      <c r="B599" t="s">
        <v>169</v>
      </c>
      <c r="C599">
        <v>2016</v>
      </c>
      <c r="D599" t="s">
        <v>315</v>
      </c>
      <c r="E599" t="s">
        <v>457</v>
      </c>
      <c r="F599" t="s">
        <v>8337</v>
      </c>
      <c r="H599">
        <v>494</v>
      </c>
      <c r="I599" t="s">
        <v>8807</v>
      </c>
      <c r="J599" t="s">
        <v>9301</v>
      </c>
      <c r="L599" t="s">
        <v>39</v>
      </c>
      <c r="N599" t="s">
        <v>8122</v>
      </c>
      <c r="R599" t="s">
        <v>9386</v>
      </c>
      <c r="S599" t="e">
        <v>#N/A</v>
      </c>
      <c r="T599" t="s">
        <v>9386</v>
      </c>
    </row>
    <row r="600" spans="2:20" x14ac:dyDescent="0.25">
      <c r="B600" t="s">
        <v>169</v>
      </c>
      <c r="C600">
        <v>2016</v>
      </c>
      <c r="D600" t="s">
        <v>315</v>
      </c>
      <c r="E600" t="s">
        <v>457</v>
      </c>
      <c r="F600" t="s">
        <v>8337</v>
      </c>
      <c r="H600">
        <v>495</v>
      </c>
      <c r="I600" t="s">
        <v>8807</v>
      </c>
      <c r="J600" t="s">
        <v>8473</v>
      </c>
      <c r="L600" t="s">
        <v>108</v>
      </c>
      <c r="N600" t="s">
        <v>8122</v>
      </c>
      <c r="O600" t="s">
        <v>8821</v>
      </c>
      <c r="R600" t="s">
        <v>9386</v>
      </c>
      <c r="S600">
        <v>7079</v>
      </c>
      <c r="T600" t="s">
        <v>9386</v>
      </c>
    </row>
    <row r="601" spans="2:20" x14ac:dyDescent="0.25">
      <c r="B601" t="s">
        <v>169</v>
      </c>
      <c r="C601">
        <v>2016</v>
      </c>
      <c r="D601" t="s">
        <v>315</v>
      </c>
      <c r="E601" t="s">
        <v>457</v>
      </c>
      <c r="F601" t="s">
        <v>8337</v>
      </c>
      <c r="H601">
        <v>496</v>
      </c>
      <c r="I601" t="s">
        <v>8806</v>
      </c>
      <c r="J601" t="s">
        <v>2252</v>
      </c>
      <c r="L601" t="s">
        <v>39</v>
      </c>
      <c r="N601" t="s">
        <v>8122</v>
      </c>
      <c r="R601" t="s">
        <v>9386</v>
      </c>
      <c r="S601">
        <v>1190</v>
      </c>
      <c r="T601" t="s">
        <v>9386</v>
      </c>
    </row>
    <row r="602" spans="2:20" x14ac:dyDescent="0.25">
      <c r="B602" t="s">
        <v>169</v>
      </c>
      <c r="C602">
        <v>2016</v>
      </c>
      <c r="D602" t="s">
        <v>315</v>
      </c>
      <c r="E602" t="s">
        <v>457</v>
      </c>
      <c r="F602" t="s">
        <v>8337</v>
      </c>
      <c r="H602">
        <v>496</v>
      </c>
      <c r="I602" t="s">
        <v>8812</v>
      </c>
      <c r="J602" t="s">
        <v>2252</v>
      </c>
      <c r="L602" t="s">
        <v>39</v>
      </c>
      <c r="N602" t="s">
        <v>8122</v>
      </c>
      <c r="P602" t="s">
        <v>9244</v>
      </c>
      <c r="R602" t="s">
        <v>9386</v>
      </c>
      <c r="S602">
        <v>1190</v>
      </c>
      <c r="T602" t="s">
        <v>9386</v>
      </c>
    </row>
    <row r="603" spans="2:20" x14ac:dyDescent="0.25">
      <c r="B603" t="s">
        <v>169</v>
      </c>
      <c r="C603">
        <v>2016</v>
      </c>
      <c r="D603" t="s">
        <v>315</v>
      </c>
      <c r="E603" t="s">
        <v>457</v>
      </c>
      <c r="F603" t="s">
        <v>8337</v>
      </c>
      <c r="H603">
        <v>497</v>
      </c>
      <c r="I603" t="s">
        <v>8807</v>
      </c>
      <c r="J603" t="s">
        <v>8178</v>
      </c>
      <c r="L603" t="s">
        <v>73</v>
      </c>
      <c r="N603" t="s">
        <v>8122</v>
      </c>
      <c r="R603" t="s">
        <v>9386</v>
      </c>
      <c r="S603">
        <v>6919</v>
      </c>
      <c r="T603" t="s">
        <v>9386</v>
      </c>
    </row>
    <row r="604" spans="2:20" x14ac:dyDescent="0.25">
      <c r="B604" t="s">
        <v>169</v>
      </c>
      <c r="C604">
        <v>2016</v>
      </c>
      <c r="D604" t="s">
        <v>315</v>
      </c>
      <c r="E604" t="s">
        <v>457</v>
      </c>
      <c r="F604" t="s">
        <v>8337</v>
      </c>
      <c r="H604">
        <v>498</v>
      </c>
      <c r="I604" t="s">
        <v>8807</v>
      </c>
      <c r="J604" t="s">
        <v>8391</v>
      </c>
      <c r="L604" t="s">
        <v>15</v>
      </c>
      <c r="N604" t="s">
        <v>8122</v>
      </c>
      <c r="R604" t="s">
        <v>9386</v>
      </c>
      <c r="S604">
        <v>7102</v>
      </c>
      <c r="T604" t="s">
        <v>9386</v>
      </c>
    </row>
    <row r="605" spans="2:20" x14ac:dyDescent="0.25">
      <c r="B605" t="s">
        <v>169</v>
      </c>
      <c r="C605">
        <v>2016</v>
      </c>
      <c r="D605" t="s">
        <v>315</v>
      </c>
      <c r="E605" t="s">
        <v>457</v>
      </c>
      <c r="F605" t="s">
        <v>8337</v>
      </c>
      <c r="H605">
        <v>499</v>
      </c>
      <c r="I605" t="s">
        <v>8807</v>
      </c>
      <c r="J605" t="s">
        <v>2468</v>
      </c>
      <c r="L605" t="s">
        <v>138</v>
      </c>
      <c r="N605" t="s">
        <v>8122</v>
      </c>
      <c r="R605" t="s">
        <v>9386</v>
      </c>
      <c r="S605">
        <v>1417</v>
      </c>
      <c r="T605" t="s">
        <v>9386</v>
      </c>
    </row>
    <row r="606" spans="2:20" x14ac:dyDescent="0.25">
      <c r="B606" t="s">
        <v>169</v>
      </c>
      <c r="C606">
        <v>2016</v>
      </c>
      <c r="D606" t="s">
        <v>315</v>
      </c>
      <c r="E606" t="s">
        <v>457</v>
      </c>
      <c r="F606" t="s">
        <v>8337</v>
      </c>
      <c r="H606">
        <v>500</v>
      </c>
      <c r="I606" t="s">
        <v>8806</v>
      </c>
      <c r="J606" t="s">
        <v>93</v>
      </c>
      <c r="L606" t="s">
        <v>138</v>
      </c>
      <c r="N606" t="s">
        <v>8122</v>
      </c>
      <c r="R606" t="s">
        <v>9386</v>
      </c>
      <c r="S606">
        <v>574</v>
      </c>
      <c r="T606" t="s">
        <v>9386</v>
      </c>
    </row>
    <row r="607" spans="2:20" x14ac:dyDescent="0.25">
      <c r="B607" t="s">
        <v>169</v>
      </c>
      <c r="C607">
        <v>2016</v>
      </c>
      <c r="D607" t="s">
        <v>315</v>
      </c>
      <c r="E607" t="s">
        <v>457</v>
      </c>
      <c r="F607" t="s">
        <v>8337</v>
      </c>
      <c r="H607">
        <v>500</v>
      </c>
      <c r="I607" t="s">
        <v>8812</v>
      </c>
      <c r="J607" t="s">
        <v>93</v>
      </c>
      <c r="L607" t="s">
        <v>138</v>
      </c>
      <c r="N607" t="s">
        <v>8122</v>
      </c>
      <c r="P607" t="s">
        <v>9250</v>
      </c>
      <c r="R607" t="s">
        <v>9386</v>
      </c>
      <c r="S607">
        <v>574</v>
      </c>
      <c r="T607" t="s">
        <v>9386</v>
      </c>
    </row>
    <row r="608" spans="2:20" x14ac:dyDescent="0.25">
      <c r="B608" t="s">
        <v>169</v>
      </c>
      <c r="C608">
        <v>2016</v>
      </c>
      <c r="D608" t="s">
        <v>315</v>
      </c>
      <c r="E608" t="s">
        <v>457</v>
      </c>
      <c r="F608" t="s">
        <v>8337</v>
      </c>
      <c r="H608">
        <v>501</v>
      </c>
      <c r="I608" t="s">
        <v>8807</v>
      </c>
      <c r="J608" t="s">
        <v>1669</v>
      </c>
      <c r="L608" t="s">
        <v>41</v>
      </c>
      <c r="N608" t="s">
        <v>8122</v>
      </c>
      <c r="R608" t="s">
        <v>9386</v>
      </c>
      <c r="S608">
        <v>596</v>
      </c>
      <c r="T608" t="s">
        <v>9386</v>
      </c>
    </row>
    <row r="609" spans="2:20" x14ac:dyDescent="0.25">
      <c r="B609" t="s">
        <v>169</v>
      </c>
      <c r="C609">
        <v>2016</v>
      </c>
      <c r="D609" t="s">
        <v>315</v>
      </c>
      <c r="E609" t="s">
        <v>457</v>
      </c>
      <c r="F609" t="s">
        <v>8337</v>
      </c>
      <c r="H609">
        <v>502</v>
      </c>
      <c r="I609" t="s">
        <v>8807</v>
      </c>
      <c r="J609" t="s">
        <v>8553</v>
      </c>
      <c r="L609" t="s">
        <v>17</v>
      </c>
      <c r="N609" t="s">
        <v>8122</v>
      </c>
      <c r="R609" t="s">
        <v>9386</v>
      </c>
      <c r="S609">
        <v>7166</v>
      </c>
      <c r="T609" t="s">
        <v>9386</v>
      </c>
    </row>
    <row r="610" spans="2:20" x14ac:dyDescent="0.25">
      <c r="B610" t="s">
        <v>169</v>
      </c>
      <c r="C610">
        <v>2016</v>
      </c>
      <c r="D610" t="s">
        <v>315</v>
      </c>
      <c r="E610" t="s">
        <v>457</v>
      </c>
      <c r="F610" t="s">
        <v>8337</v>
      </c>
      <c r="H610">
        <v>503</v>
      </c>
      <c r="I610" t="s">
        <v>8807</v>
      </c>
      <c r="J610" t="s">
        <v>5414</v>
      </c>
      <c r="L610" t="s">
        <v>51</v>
      </c>
      <c r="N610" t="s">
        <v>8122</v>
      </c>
      <c r="R610" t="s">
        <v>9386</v>
      </c>
      <c r="S610">
        <v>4451</v>
      </c>
      <c r="T610" t="s">
        <v>9386</v>
      </c>
    </row>
    <row r="611" spans="2:20" x14ac:dyDescent="0.25">
      <c r="B611" t="s">
        <v>169</v>
      </c>
      <c r="C611">
        <v>2016</v>
      </c>
      <c r="D611" t="s">
        <v>315</v>
      </c>
      <c r="E611" t="s">
        <v>457</v>
      </c>
      <c r="F611" t="s">
        <v>8337</v>
      </c>
      <c r="H611">
        <v>504</v>
      </c>
      <c r="I611" t="s">
        <v>8807</v>
      </c>
      <c r="J611" t="s">
        <v>9300</v>
      </c>
      <c r="L611" t="s">
        <v>22</v>
      </c>
      <c r="N611" t="s">
        <v>8122</v>
      </c>
      <c r="O611" t="s">
        <v>8821</v>
      </c>
      <c r="R611" t="s">
        <v>9386</v>
      </c>
      <c r="S611" t="e">
        <v>#N/A</v>
      </c>
      <c r="T611" t="s">
        <v>9386</v>
      </c>
    </row>
    <row r="612" spans="2:20" x14ac:dyDescent="0.25">
      <c r="B612" t="s">
        <v>169</v>
      </c>
      <c r="C612">
        <v>2016</v>
      </c>
      <c r="D612" t="s">
        <v>315</v>
      </c>
      <c r="E612" t="s">
        <v>457</v>
      </c>
      <c r="F612" t="s">
        <v>8337</v>
      </c>
      <c r="H612">
        <v>505</v>
      </c>
      <c r="I612" t="s">
        <v>8807</v>
      </c>
      <c r="J612" t="s">
        <v>3608</v>
      </c>
      <c r="L612" t="s">
        <v>39</v>
      </c>
      <c r="N612" t="s">
        <v>8122</v>
      </c>
      <c r="O612" t="s">
        <v>8821</v>
      </c>
      <c r="R612" t="s">
        <v>9386</v>
      </c>
      <c r="S612">
        <v>6897</v>
      </c>
      <c r="T612" t="s">
        <v>9386</v>
      </c>
    </row>
    <row r="613" spans="2:20" x14ac:dyDescent="0.25">
      <c r="B613" t="s">
        <v>169</v>
      </c>
      <c r="C613">
        <v>2016</v>
      </c>
      <c r="D613" t="s">
        <v>315</v>
      </c>
      <c r="E613" t="s">
        <v>457</v>
      </c>
      <c r="F613" t="s">
        <v>8337</v>
      </c>
      <c r="H613">
        <v>506</v>
      </c>
      <c r="I613" t="s">
        <v>8807</v>
      </c>
      <c r="J613" t="s">
        <v>8198</v>
      </c>
      <c r="L613" t="s">
        <v>25</v>
      </c>
      <c r="N613" t="s">
        <v>8122</v>
      </c>
      <c r="R613" t="s">
        <v>9386</v>
      </c>
      <c r="S613">
        <v>6971</v>
      </c>
      <c r="T613" t="s">
        <v>9386</v>
      </c>
    </row>
    <row r="614" spans="2:20" x14ac:dyDescent="0.25">
      <c r="B614" t="s">
        <v>169</v>
      </c>
      <c r="C614">
        <v>2016</v>
      </c>
      <c r="D614" t="s">
        <v>315</v>
      </c>
      <c r="E614" t="s">
        <v>457</v>
      </c>
      <c r="F614" t="s">
        <v>8337</v>
      </c>
      <c r="H614">
        <v>507</v>
      </c>
      <c r="I614" t="s">
        <v>8806</v>
      </c>
      <c r="J614" t="s">
        <v>8653</v>
      </c>
      <c r="L614" t="s">
        <v>77</v>
      </c>
      <c r="N614" t="s">
        <v>8122</v>
      </c>
      <c r="R614" t="s">
        <v>9386</v>
      </c>
      <c r="S614">
        <v>7327</v>
      </c>
      <c r="T614" t="s">
        <v>9386</v>
      </c>
    </row>
    <row r="615" spans="2:20" x14ac:dyDescent="0.25">
      <c r="B615" t="s">
        <v>169</v>
      </c>
      <c r="C615">
        <v>2016</v>
      </c>
      <c r="D615" t="s">
        <v>315</v>
      </c>
      <c r="E615" t="s">
        <v>457</v>
      </c>
      <c r="F615" t="s">
        <v>8337</v>
      </c>
      <c r="H615">
        <v>507</v>
      </c>
      <c r="I615" t="s">
        <v>8812</v>
      </c>
      <c r="J615" t="s">
        <v>8653</v>
      </c>
      <c r="L615" t="s">
        <v>77</v>
      </c>
      <c r="N615" t="s">
        <v>8122</v>
      </c>
      <c r="P615" t="s">
        <v>9299</v>
      </c>
      <c r="R615" t="s">
        <v>9386</v>
      </c>
      <c r="S615">
        <v>7327</v>
      </c>
      <c r="T615" t="s">
        <v>9386</v>
      </c>
    </row>
    <row r="616" spans="2:20" x14ac:dyDescent="0.25">
      <c r="B616" t="s">
        <v>169</v>
      </c>
      <c r="C616">
        <v>2016</v>
      </c>
      <c r="D616" t="s">
        <v>315</v>
      </c>
      <c r="E616" t="s">
        <v>457</v>
      </c>
      <c r="F616" t="s">
        <v>8337</v>
      </c>
      <c r="H616">
        <v>508</v>
      </c>
      <c r="I616" t="s">
        <v>8807</v>
      </c>
      <c r="J616" t="s">
        <v>9298</v>
      </c>
      <c r="L616" t="s">
        <v>14</v>
      </c>
      <c r="N616" t="s">
        <v>8122</v>
      </c>
      <c r="R616" t="s">
        <v>9386</v>
      </c>
      <c r="S616" t="e">
        <v>#N/A</v>
      </c>
      <c r="T616" t="s">
        <v>9386</v>
      </c>
    </row>
    <row r="617" spans="2:20" x14ac:dyDescent="0.25">
      <c r="B617" t="s">
        <v>169</v>
      </c>
      <c r="C617">
        <v>2016</v>
      </c>
      <c r="D617" t="s">
        <v>315</v>
      </c>
      <c r="E617" t="s">
        <v>457</v>
      </c>
      <c r="F617" t="s">
        <v>8337</v>
      </c>
      <c r="H617">
        <v>509</v>
      </c>
      <c r="I617" t="s">
        <v>8807</v>
      </c>
      <c r="J617" t="s">
        <v>8586</v>
      </c>
      <c r="L617" t="s">
        <v>25</v>
      </c>
      <c r="N617" t="s">
        <v>8122</v>
      </c>
      <c r="R617" t="s">
        <v>9386</v>
      </c>
      <c r="S617">
        <v>7271</v>
      </c>
      <c r="T617" t="s">
        <v>9386</v>
      </c>
    </row>
    <row r="618" spans="2:20" x14ac:dyDescent="0.25">
      <c r="B618" t="s">
        <v>169</v>
      </c>
      <c r="C618">
        <v>2016</v>
      </c>
      <c r="D618" t="s">
        <v>315</v>
      </c>
      <c r="E618" t="s">
        <v>457</v>
      </c>
      <c r="F618" t="s">
        <v>8337</v>
      </c>
      <c r="H618">
        <v>510</v>
      </c>
      <c r="I618" t="s">
        <v>8807</v>
      </c>
      <c r="J618" t="s">
        <v>8652</v>
      </c>
      <c r="L618" t="s">
        <v>22</v>
      </c>
      <c r="N618" t="s">
        <v>8122</v>
      </c>
      <c r="R618" t="s">
        <v>9386</v>
      </c>
      <c r="S618">
        <v>7326</v>
      </c>
      <c r="T618" t="s">
        <v>9386</v>
      </c>
    </row>
    <row r="619" spans="2:20" x14ac:dyDescent="0.25">
      <c r="B619" t="s">
        <v>169</v>
      </c>
      <c r="C619">
        <v>2016</v>
      </c>
      <c r="D619" t="s">
        <v>315</v>
      </c>
      <c r="E619" t="s">
        <v>457</v>
      </c>
      <c r="F619" t="s">
        <v>8337</v>
      </c>
      <c r="H619">
        <v>511</v>
      </c>
      <c r="I619" t="s">
        <v>8807</v>
      </c>
      <c r="J619" t="s">
        <v>8157</v>
      </c>
      <c r="L619" t="s">
        <v>86</v>
      </c>
      <c r="N619" t="s">
        <v>8122</v>
      </c>
      <c r="R619" t="s">
        <v>9386</v>
      </c>
      <c r="S619">
        <v>6948</v>
      </c>
      <c r="T619" t="s">
        <v>9386</v>
      </c>
    </row>
    <row r="620" spans="2:20" x14ac:dyDescent="0.25">
      <c r="B620" t="s">
        <v>169</v>
      </c>
      <c r="C620">
        <v>2016</v>
      </c>
      <c r="D620" t="s">
        <v>315</v>
      </c>
      <c r="E620" t="s">
        <v>457</v>
      </c>
      <c r="F620" t="s">
        <v>8337</v>
      </c>
      <c r="H620">
        <v>512</v>
      </c>
      <c r="I620" t="s">
        <v>8807</v>
      </c>
      <c r="J620" t="s">
        <v>6751</v>
      </c>
      <c r="L620" t="s">
        <v>25</v>
      </c>
      <c r="N620" t="s">
        <v>8122</v>
      </c>
      <c r="R620" t="s">
        <v>9386</v>
      </c>
      <c r="S620">
        <v>5835</v>
      </c>
      <c r="T620" t="s">
        <v>9386</v>
      </c>
    </row>
    <row r="621" spans="2:20" x14ac:dyDescent="0.25">
      <c r="B621" t="s">
        <v>169</v>
      </c>
      <c r="C621">
        <v>2016</v>
      </c>
      <c r="D621" t="s">
        <v>315</v>
      </c>
      <c r="E621" t="s">
        <v>457</v>
      </c>
      <c r="F621" t="s">
        <v>8337</v>
      </c>
      <c r="H621">
        <v>513</v>
      </c>
      <c r="I621" t="s">
        <v>8807</v>
      </c>
      <c r="J621" t="s">
        <v>8595</v>
      </c>
      <c r="L621" t="s">
        <v>85</v>
      </c>
      <c r="N621" t="s">
        <v>8122</v>
      </c>
      <c r="R621" t="s">
        <v>9386</v>
      </c>
      <c r="S621">
        <v>7175</v>
      </c>
      <c r="T621" t="s">
        <v>9386</v>
      </c>
    </row>
    <row r="622" spans="2:20" x14ac:dyDescent="0.25">
      <c r="B622" t="s">
        <v>169</v>
      </c>
      <c r="C622">
        <v>2016</v>
      </c>
      <c r="D622" t="s">
        <v>315</v>
      </c>
      <c r="E622" t="s">
        <v>457</v>
      </c>
      <c r="F622" t="s">
        <v>8337</v>
      </c>
      <c r="H622">
        <v>514</v>
      </c>
      <c r="I622" t="s">
        <v>8807</v>
      </c>
      <c r="J622" t="s">
        <v>187</v>
      </c>
      <c r="L622" t="s">
        <v>10</v>
      </c>
      <c r="N622" t="s">
        <v>8122</v>
      </c>
      <c r="R622" t="s">
        <v>9386</v>
      </c>
      <c r="S622">
        <v>4760</v>
      </c>
      <c r="T622" t="s">
        <v>9386</v>
      </c>
    </row>
    <row r="623" spans="2:20" x14ac:dyDescent="0.25">
      <c r="B623" t="s">
        <v>169</v>
      </c>
      <c r="C623">
        <v>2016</v>
      </c>
      <c r="D623" t="s">
        <v>315</v>
      </c>
      <c r="E623" t="s">
        <v>457</v>
      </c>
      <c r="F623" t="s">
        <v>8337</v>
      </c>
      <c r="H623">
        <v>515</v>
      </c>
      <c r="I623" t="s">
        <v>8807</v>
      </c>
      <c r="J623" t="s">
        <v>8608</v>
      </c>
      <c r="L623" t="s">
        <v>85</v>
      </c>
      <c r="N623" t="s">
        <v>8122</v>
      </c>
      <c r="R623" t="s">
        <v>9386</v>
      </c>
      <c r="S623">
        <v>7303</v>
      </c>
      <c r="T623" t="s">
        <v>9386</v>
      </c>
    </row>
    <row r="624" spans="2:20" x14ac:dyDescent="0.25">
      <c r="B624" t="s">
        <v>169</v>
      </c>
      <c r="C624">
        <v>2016</v>
      </c>
      <c r="D624" t="s">
        <v>315</v>
      </c>
      <c r="E624" t="s">
        <v>457</v>
      </c>
      <c r="F624" t="s">
        <v>8337</v>
      </c>
      <c r="H624">
        <v>516</v>
      </c>
      <c r="I624" t="s">
        <v>8807</v>
      </c>
      <c r="J624" t="s">
        <v>9297</v>
      </c>
      <c r="L624" t="s">
        <v>107</v>
      </c>
      <c r="N624" t="s">
        <v>8122</v>
      </c>
      <c r="R624" t="s">
        <v>9386</v>
      </c>
      <c r="S624" t="e">
        <v>#N/A</v>
      </c>
      <c r="T624" t="s">
        <v>9386</v>
      </c>
    </row>
    <row r="625" spans="2:20" x14ac:dyDescent="0.25">
      <c r="B625" t="s">
        <v>169</v>
      </c>
      <c r="C625">
        <v>2016</v>
      </c>
      <c r="D625" t="s">
        <v>315</v>
      </c>
      <c r="E625" t="s">
        <v>457</v>
      </c>
      <c r="F625" t="s">
        <v>8337</v>
      </c>
      <c r="H625">
        <v>517</v>
      </c>
      <c r="I625" t="s">
        <v>8807</v>
      </c>
      <c r="J625" t="s">
        <v>9296</v>
      </c>
      <c r="L625" t="s">
        <v>32</v>
      </c>
      <c r="N625" t="s">
        <v>8122</v>
      </c>
      <c r="R625" t="s">
        <v>9386</v>
      </c>
      <c r="S625" t="e">
        <v>#N/A</v>
      </c>
      <c r="T625" t="s">
        <v>9386</v>
      </c>
    </row>
    <row r="626" spans="2:20" x14ac:dyDescent="0.25">
      <c r="B626" t="s">
        <v>169</v>
      </c>
      <c r="C626">
        <v>2016</v>
      </c>
      <c r="D626" t="s">
        <v>315</v>
      </c>
      <c r="E626" t="s">
        <v>457</v>
      </c>
      <c r="F626" t="s">
        <v>8337</v>
      </c>
      <c r="H626">
        <v>518</v>
      </c>
      <c r="I626" t="s">
        <v>8806</v>
      </c>
      <c r="J626" t="s">
        <v>202</v>
      </c>
      <c r="L626" t="s">
        <v>16</v>
      </c>
      <c r="N626" t="s">
        <v>8122</v>
      </c>
      <c r="R626" t="s">
        <v>9386</v>
      </c>
      <c r="S626">
        <v>4664</v>
      </c>
      <c r="T626" t="s">
        <v>9386</v>
      </c>
    </row>
    <row r="627" spans="2:20" x14ac:dyDescent="0.25">
      <c r="B627" t="s">
        <v>169</v>
      </c>
      <c r="C627">
        <v>2016</v>
      </c>
      <c r="D627" t="s">
        <v>315</v>
      </c>
      <c r="E627" t="s">
        <v>457</v>
      </c>
      <c r="F627" t="s">
        <v>8337</v>
      </c>
      <c r="H627">
        <v>518</v>
      </c>
      <c r="I627" t="s">
        <v>8812</v>
      </c>
      <c r="J627" t="s">
        <v>202</v>
      </c>
      <c r="L627" t="s">
        <v>16</v>
      </c>
      <c r="N627" t="s">
        <v>8122</v>
      </c>
      <c r="P627" t="s">
        <v>9295</v>
      </c>
      <c r="R627" t="s">
        <v>9386</v>
      </c>
      <c r="S627">
        <v>4664</v>
      </c>
      <c r="T627" t="s">
        <v>9386</v>
      </c>
    </row>
    <row r="628" spans="2:20" x14ac:dyDescent="0.25">
      <c r="B628" t="s">
        <v>169</v>
      </c>
      <c r="C628">
        <v>2016</v>
      </c>
      <c r="D628" t="s">
        <v>315</v>
      </c>
      <c r="E628" t="s">
        <v>457</v>
      </c>
      <c r="F628" t="s">
        <v>8337</v>
      </c>
      <c r="H628">
        <v>519</v>
      </c>
      <c r="I628" t="s">
        <v>8807</v>
      </c>
      <c r="J628" t="s">
        <v>9294</v>
      </c>
      <c r="L628" t="s">
        <v>129</v>
      </c>
      <c r="N628" t="s">
        <v>8122</v>
      </c>
      <c r="O628" t="s">
        <v>8821</v>
      </c>
      <c r="R628" t="s">
        <v>9386</v>
      </c>
      <c r="S628" t="e">
        <v>#N/A</v>
      </c>
      <c r="T628" t="s">
        <v>9386</v>
      </c>
    </row>
    <row r="629" spans="2:20" x14ac:dyDescent="0.25">
      <c r="B629" t="s">
        <v>169</v>
      </c>
      <c r="C629">
        <v>2016</v>
      </c>
      <c r="D629" t="s">
        <v>315</v>
      </c>
      <c r="E629" t="s">
        <v>457</v>
      </c>
      <c r="F629" t="s">
        <v>8337</v>
      </c>
      <c r="H629">
        <v>520</v>
      </c>
      <c r="I629" t="s">
        <v>8807</v>
      </c>
      <c r="J629" t="s">
        <v>8404</v>
      </c>
      <c r="L629" t="s">
        <v>10</v>
      </c>
      <c r="N629" t="s">
        <v>8122</v>
      </c>
      <c r="R629" t="s">
        <v>9386</v>
      </c>
      <c r="S629">
        <v>7034</v>
      </c>
      <c r="T629" t="s">
        <v>9386</v>
      </c>
    </row>
    <row r="630" spans="2:20" x14ac:dyDescent="0.25">
      <c r="B630" t="s">
        <v>169</v>
      </c>
      <c r="C630">
        <v>2016</v>
      </c>
      <c r="D630" t="s">
        <v>315</v>
      </c>
      <c r="E630" t="s">
        <v>457</v>
      </c>
      <c r="F630" t="s">
        <v>8337</v>
      </c>
      <c r="H630">
        <v>521</v>
      </c>
      <c r="I630" t="s">
        <v>8806</v>
      </c>
      <c r="J630" t="s">
        <v>198</v>
      </c>
      <c r="L630" t="s">
        <v>108</v>
      </c>
      <c r="N630" t="s">
        <v>8122</v>
      </c>
      <c r="R630" t="s">
        <v>9386</v>
      </c>
      <c r="S630">
        <v>1566</v>
      </c>
      <c r="T630" t="s">
        <v>9386</v>
      </c>
    </row>
    <row r="631" spans="2:20" x14ac:dyDescent="0.25">
      <c r="B631" t="s">
        <v>169</v>
      </c>
      <c r="C631">
        <v>2016</v>
      </c>
      <c r="D631" t="s">
        <v>315</v>
      </c>
      <c r="E631" t="s">
        <v>457</v>
      </c>
      <c r="F631" t="s">
        <v>8337</v>
      </c>
      <c r="H631">
        <v>521</v>
      </c>
      <c r="I631" t="s">
        <v>8812</v>
      </c>
      <c r="J631" t="s">
        <v>198</v>
      </c>
      <c r="L631" t="s">
        <v>108</v>
      </c>
      <c r="N631" t="s">
        <v>8122</v>
      </c>
      <c r="P631" t="s">
        <v>9293</v>
      </c>
      <c r="R631" t="s">
        <v>9386</v>
      </c>
      <c r="S631">
        <v>1566</v>
      </c>
      <c r="T631" t="s">
        <v>9386</v>
      </c>
    </row>
    <row r="632" spans="2:20" x14ac:dyDescent="0.25">
      <c r="B632" t="s">
        <v>169</v>
      </c>
      <c r="C632">
        <v>2016</v>
      </c>
      <c r="D632" t="s">
        <v>315</v>
      </c>
      <c r="E632" t="s">
        <v>457</v>
      </c>
      <c r="F632" t="s">
        <v>8337</v>
      </c>
      <c r="H632">
        <v>522</v>
      </c>
      <c r="I632" t="s">
        <v>8807</v>
      </c>
      <c r="J632" t="s">
        <v>8722</v>
      </c>
      <c r="L632" t="s">
        <v>76</v>
      </c>
      <c r="N632" t="s">
        <v>8122</v>
      </c>
      <c r="R632" t="s">
        <v>9386</v>
      </c>
      <c r="S632">
        <v>7154</v>
      </c>
      <c r="T632" t="s">
        <v>9386</v>
      </c>
    </row>
    <row r="633" spans="2:20" x14ac:dyDescent="0.25">
      <c r="B633" t="s">
        <v>169</v>
      </c>
      <c r="C633">
        <v>2016</v>
      </c>
      <c r="D633" t="s">
        <v>315</v>
      </c>
      <c r="E633" t="s">
        <v>457</v>
      </c>
      <c r="F633" t="s">
        <v>8337</v>
      </c>
      <c r="G633" t="s">
        <v>794</v>
      </c>
      <c r="H633">
        <v>523</v>
      </c>
      <c r="I633" t="s">
        <v>8807</v>
      </c>
      <c r="J633" t="s">
        <v>8180</v>
      </c>
      <c r="L633" t="s">
        <v>83</v>
      </c>
      <c r="N633" t="s">
        <v>8122</v>
      </c>
      <c r="R633">
        <v>257</v>
      </c>
      <c r="S633">
        <v>6907</v>
      </c>
      <c r="T633" t="s">
        <v>9386</v>
      </c>
    </row>
    <row r="634" spans="2:20" x14ac:dyDescent="0.25">
      <c r="B634" t="s">
        <v>169</v>
      </c>
      <c r="C634">
        <v>2016</v>
      </c>
      <c r="D634" t="s">
        <v>315</v>
      </c>
      <c r="E634" t="s">
        <v>457</v>
      </c>
      <c r="F634" t="s">
        <v>8337</v>
      </c>
      <c r="G634" t="s">
        <v>794</v>
      </c>
      <c r="H634">
        <v>524</v>
      </c>
      <c r="I634" t="s">
        <v>8807</v>
      </c>
      <c r="J634" t="s">
        <v>8635</v>
      </c>
      <c r="L634" t="s">
        <v>129</v>
      </c>
      <c r="N634" t="s">
        <v>8122</v>
      </c>
      <c r="R634">
        <v>257</v>
      </c>
      <c r="S634">
        <v>7257</v>
      </c>
      <c r="T634" t="s">
        <v>9386</v>
      </c>
    </row>
    <row r="635" spans="2:20" x14ac:dyDescent="0.25">
      <c r="B635" t="s">
        <v>169</v>
      </c>
      <c r="C635">
        <v>2016</v>
      </c>
      <c r="D635" t="s">
        <v>315</v>
      </c>
      <c r="E635" t="s">
        <v>457</v>
      </c>
      <c r="F635" t="s">
        <v>8337</v>
      </c>
      <c r="H635">
        <v>525</v>
      </c>
      <c r="I635" t="s">
        <v>8807</v>
      </c>
      <c r="J635" t="s">
        <v>8665</v>
      </c>
      <c r="L635" t="s">
        <v>107</v>
      </c>
      <c r="N635" t="s">
        <v>8122</v>
      </c>
      <c r="R635" t="s">
        <v>9386</v>
      </c>
      <c r="S635">
        <v>7256</v>
      </c>
      <c r="T635" t="s">
        <v>9386</v>
      </c>
    </row>
    <row r="636" spans="2:20" x14ac:dyDescent="0.25">
      <c r="B636" t="s">
        <v>169</v>
      </c>
      <c r="C636">
        <v>2016</v>
      </c>
      <c r="D636" t="s">
        <v>315</v>
      </c>
      <c r="E636" t="s">
        <v>457</v>
      </c>
      <c r="F636" t="s">
        <v>8337</v>
      </c>
      <c r="H636">
        <v>526</v>
      </c>
      <c r="I636" t="s">
        <v>8807</v>
      </c>
      <c r="J636" t="s">
        <v>9292</v>
      </c>
      <c r="L636" t="s">
        <v>85</v>
      </c>
      <c r="N636" t="s">
        <v>8122</v>
      </c>
      <c r="R636" t="s">
        <v>9386</v>
      </c>
      <c r="S636" t="e">
        <v>#N/A</v>
      </c>
      <c r="T636" t="s">
        <v>9386</v>
      </c>
    </row>
    <row r="637" spans="2:20" x14ac:dyDescent="0.25">
      <c r="B637" t="s">
        <v>169</v>
      </c>
      <c r="C637">
        <v>2016</v>
      </c>
      <c r="D637" t="s">
        <v>315</v>
      </c>
      <c r="E637" t="s">
        <v>457</v>
      </c>
      <c r="F637" t="s">
        <v>8337</v>
      </c>
      <c r="H637">
        <v>527</v>
      </c>
      <c r="I637" t="s">
        <v>8807</v>
      </c>
      <c r="J637" t="s">
        <v>8615</v>
      </c>
      <c r="L637" t="s">
        <v>22</v>
      </c>
      <c r="N637" t="s">
        <v>8122</v>
      </c>
      <c r="R637" t="s">
        <v>9386</v>
      </c>
      <c r="S637">
        <v>7250</v>
      </c>
      <c r="T637" t="s">
        <v>9386</v>
      </c>
    </row>
    <row r="638" spans="2:20" x14ac:dyDescent="0.25">
      <c r="B638" t="s">
        <v>169</v>
      </c>
      <c r="C638">
        <v>2016</v>
      </c>
      <c r="D638" t="s">
        <v>315</v>
      </c>
      <c r="E638" t="s">
        <v>457</v>
      </c>
      <c r="F638" t="s">
        <v>8337</v>
      </c>
      <c r="G638" t="s">
        <v>794</v>
      </c>
      <c r="H638">
        <v>528</v>
      </c>
      <c r="I638" t="s">
        <v>8807</v>
      </c>
      <c r="J638" t="s">
        <v>8156</v>
      </c>
      <c r="L638" t="s">
        <v>31</v>
      </c>
      <c r="N638" t="s">
        <v>8122</v>
      </c>
      <c r="R638">
        <v>257</v>
      </c>
      <c r="S638">
        <v>6910</v>
      </c>
      <c r="T638" t="s">
        <v>9386</v>
      </c>
    </row>
    <row r="639" spans="2:20" x14ac:dyDescent="0.25">
      <c r="B639" t="s">
        <v>169</v>
      </c>
      <c r="C639">
        <v>2016</v>
      </c>
      <c r="D639" t="s">
        <v>315</v>
      </c>
      <c r="E639" t="s">
        <v>457</v>
      </c>
      <c r="F639" t="s">
        <v>8337</v>
      </c>
      <c r="H639">
        <v>529</v>
      </c>
      <c r="I639" t="s">
        <v>8807</v>
      </c>
      <c r="J639" t="s">
        <v>8546</v>
      </c>
      <c r="L639" t="s">
        <v>28</v>
      </c>
      <c r="N639" t="s">
        <v>8122</v>
      </c>
      <c r="R639" t="s">
        <v>9386</v>
      </c>
      <c r="S639">
        <v>7148</v>
      </c>
      <c r="T639" t="s">
        <v>9386</v>
      </c>
    </row>
    <row r="640" spans="2:20" x14ac:dyDescent="0.25">
      <c r="B640" t="s">
        <v>169</v>
      </c>
      <c r="C640">
        <v>2016</v>
      </c>
      <c r="D640" t="s">
        <v>315</v>
      </c>
      <c r="E640" t="s">
        <v>457</v>
      </c>
      <c r="F640" t="s">
        <v>8337</v>
      </c>
      <c r="H640">
        <v>530</v>
      </c>
      <c r="I640" t="s">
        <v>8807</v>
      </c>
      <c r="J640" t="s">
        <v>8440</v>
      </c>
      <c r="L640" t="s">
        <v>27</v>
      </c>
      <c r="N640" t="s">
        <v>8122</v>
      </c>
      <c r="O640" t="s">
        <v>8821</v>
      </c>
      <c r="R640" t="s">
        <v>9386</v>
      </c>
      <c r="S640">
        <v>7038</v>
      </c>
      <c r="T640" t="s">
        <v>9386</v>
      </c>
    </row>
    <row r="641" spans="2:20" x14ac:dyDescent="0.25">
      <c r="B641" t="s">
        <v>169</v>
      </c>
      <c r="C641">
        <v>2016</v>
      </c>
      <c r="D641" t="s">
        <v>315</v>
      </c>
      <c r="E641" t="s">
        <v>457</v>
      </c>
      <c r="F641" t="s">
        <v>8337</v>
      </c>
      <c r="H641">
        <v>531</v>
      </c>
      <c r="I641" t="s">
        <v>8807</v>
      </c>
      <c r="J641" t="s">
        <v>8533</v>
      </c>
      <c r="L641" t="s">
        <v>71</v>
      </c>
      <c r="N641" t="s">
        <v>8122</v>
      </c>
      <c r="R641" t="s">
        <v>9386</v>
      </c>
      <c r="S641">
        <v>7122</v>
      </c>
      <c r="T641" t="s">
        <v>9386</v>
      </c>
    </row>
    <row r="642" spans="2:20" x14ac:dyDescent="0.25">
      <c r="B642" t="s">
        <v>169</v>
      </c>
      <c r="C642">
        <v>2016</v>
      </c>
      <c r="D642" t="s">
        <v>315</v>
      </c>
      <c r="E642" t="s">
        <v>457</v>
      </c>
      <c r="F642" t="s">
        <v>8337</v>
      </c>
      <c r="H642">
        <v>532</v>
      </c>
      <c r="I642" t="s">
        <v>8807</v>
      </c>
      <c r="J642" t="s">
        <v>9291</v>
      </c>
      <c r="L642" t="s">
        <v>86</v>
      </c>
      <c r="N642" t="s">
        <v>8122</v>
      </c>
      <c r="O642" t="s">
        <v>8821</v>
      </c>
      <c r="R642" t="s">
        <v>9386</v>
      </c>
      <c r="S642" t="e">
        <v>#N/A</v>
      </c>
      <c r="T642" t="s">
        <v>9386</v>
      </c>
    </row>
    <row r="643" spans="2:20" x14ac:dyDescent="0.25">
      <c r="B643" t="s">
        <v>169</v>
      </c>
      <c r="C643">
        <v>2016</v>
      </c>
      <c r="D643" t="s">
        <v>315</v>
      </c>
      <c r="E643" t="s">
        <v>457</v>
      </c>
      <c r="F643" t="s">
        <v>8337</v>
      </c>
      <c r="H643">
        <v>533</v>
      </c>
      <c r="I643" t="s">
        <v>8807</v>
      </c>
      <c r="J643" t="s">
        <v>9290</v>
      </c>
      <c r="L643" t="s">
        <v>32</v>
      </c>
      <c r="N643" t="s">
        <v>8122</v>
      </c>
      <c r="R643" t="s">
        <v>9386</v>
      </c>
      <c r="S643" t="e">
        <v>#N/A</v>
      </c>
      <c r="T643" t="s">
        <v>9386</v>
      </c>
    </row>
    <row r="644" spans="2:20" x14ac:dyDescent="0.25">
      <c r="B644" t="s">
        <v>169</v>
      </c>
      <c r="C644">
        <v>2016</v>
      </c>
      <c r="D644" t="s">
        <v>315</v>
      </c>
      <c r="E644" t="s">
        <v>457</v>
      </c>
      <c r="F644" t="s">
        <v>8337</v>
      </c>
      <c r="H644">
        <v>534</v>
      </c>
      <c r="I644" t="s">
        <v>8807</v>
      </c>
      <c r="J644" t="s">
        <v>9040</v>
      </c>
      <c r="L644" t="s">
        <v>31</v>
      </c>
      <c r="N644" t="s">
        <v>8122</v>
      </c>
      <c r="R644" t="s">
        <v>9386</v>
      </c>
      <c r="S644" t="e">
        <v>#N/A</v>
      </c>
      <c r="T644" t="s">
        <v>9386</v>
      </c>
    </row>
    <row r="645" spans="2:20" x14ac:dyDescent="0.25">
      <c r="B645" t="s">
        <v>169</v>
      </c>
      <c r="C645">
        <v>2016</v>
      </c>
      <c r="D645" t="s">
        <v>315</v>
      </c>
      <c r="E645" t="s">
        <v>457</v>
      </c>
      <c r="F645" t="s">
        <v>8337</v>
      </c>
      <c r="H645">
        <v>535</v>
      </c>
      <c r="I645" t="s">
        <v>8807</v>
      </c>
      <c r="J645" t="s">
        <v>8690</v>
      </c>
      <c r="L645" t="s">
        <v>27</v>
      </c>
      <c r="N645" t="s">
        <v>8122</v>
      </c>
      <c r="R645" t="s">
        <v>9386</v>
      </c>
      <c r="S645">
        <v>7226</v>
      </c>
      <c r="T645" t="s">
        <v>9386</v>
      </c>
    </row>
    <row r="646" spans="2:20" x14ac:dyDescent="0.25">
      <c r="B646" t="s">
        <v>169</v>
      </c>
      <c r="C646">
        <v>2016</v>
      </c>
      <c r="D646" t="s">
        <v>315</v>
      </c>
      <c r="E646" t="s">
        <v>457</v>
      </c>
      <c r="F646" t="s">
        <v>8337</v>
      </c>
      <c r="H646">
        <v>536</v>
      </c>
      <c r="I646" t="s">
        <v>8807</v>
      </c>
      <c r="J646" t="s">
        <v>8430</v>
      </c>
      <c r="L646" t="s">
        <v>39</v>
      </c>
      <c r="N646" t="s">
        <v>8122</v>
      </c>
      <c r="R646" t="s">
        <v>9386</v>
      </c>
      <c r="S646">
        <v>7030</v>
      </c>
      <c r="T646" t="s">
        <v>9386</v>
      </c>
    </row>
    <row r="647" spans="2:20" x14ac:dyDescent="0.25">
      <c r="B647" t="s">
        <v>169</v>
      </c>
      <c r="C647">
        <v>2016</v>
      </c>
      <c r="D647" t="s">
        <v>315</v>
      </c>
      <c r="E647" t="s">
        <v>457</v>
      </c>
      <c r="F647" t="s">
        <v>8337</v>
      </c>
      <c r="G647" t="s">
        <v>1073</v>
      </c>
      <c r="H647">
        <v>537</v>
      </c>
      <c r="I647" t="s">
        <v>8807</v>
      </c>
      <c r="J647" t="s">
        <v>108</v>
      </c>
      <c r="L647" t="s">
        <v>108</v>
      </c>
      <c r="N647" t="s">
        <v>8122</v>
      </c>
      <c r="R647">
        <v>552</v>
      </c>
      <c r="S647" t="e">
        <v>#N/A</v>
      </c>
      <c r="T647" t="s">
        <v>9386</v>
      </c>
    </row>
    <row r="648" spans="2:20" x14ac:dyDescent="0.25">
      <c r="B648" t="s">
        <v>169</v>
      </c>
      <c r="C648">
        <v>2016</v>
      </c>
      <c r="D648" t="s">
        <v>315</v>
      </c>
      <c r="E648" t="s">
        <v>457</v>
      </c>
      <c r="F648" t="s">
        <v>8337</v>
      </c>
      <c r="H648">
        <v>538</v>
      </c>
      <c r="I648" t="s">
        <v>8807</v>
      </c>
      <c r="J648" t="s">
        <v>8193</v>
      </c>
      <c r="L648" t="s">
        <v>32</v>
      </c>
      <c r="N648" t="s">
        <v>8122</v>
      </c>
      <c r="O648" t="s">
        <v>8821</v>
      </c>
      <c r="R648" t="s">
        <v>9386</v>
      </c>
      <c r="S648">
        <v>6956</v>
      </c>
      <c r="T648" t="s">
        <v>9386</v>
      </c>
    </row>
    <row r="649" spans="2:20" x14ac:dyDescent="0.25">
      <c r="B649" t="s">
        <v>169</v>
      </c>
      <c r="C649">
        <v>2016</v>
      </c>
      <c r="D649" t="s">
        <v>315</v>
      </c>
      <c r="E649" t="s">
        <v>457</v>
      </c>
      <c r="F649" t="s">
        <v>8337</v>
      </c>
      <c r="H649">
        <v>539</v>
      </c>
      <c r="I649" t="s">
        <v>8807</v>
      </c>
      <c r="J649" t="s">
        <v>8581</v>
      </c>
      <c r="L649" t="s">
        <v>15</v>
      </c>
      <c r="N649" t="s">
        <v>8122</v>
      </c>
      <c r="R649" t="s">
        <v>9386</v>
      </c>
      <c r="S649">
        <v>7286</v>
      </c>
      <c r="T649" t="s">
        <v>9386</v>
      </c>
    </row>
    <row r="650" spans="2:20" x14ac:dyDescent="0.25">
      <c r="B650" t="s">
        <v>169</v>
      </c>
      <c r="C650">
        <v>2016</v>
      </c>
      <c r="D650" t="s">
        <v>315</v>
      </c>
      <c r="E650" t="s">
        <v>457</v>
      </c>
      <c r="F650" t="s">
        <v>8337</v>
      </c>
      <c r="H650">
        <v>540</v>
      </c>
      <c r="I650" t="s">
        <v>8807</v>
      </c>
      <c r="J650" t="s">
        <v>9289</v>
      </c>
      <c r="L650" t="s">
        <v>108</v>
      </c>
      <c r="N650" t="s">
        <v>8122</v>
      </c>
      <c r="R650" t="s">
        <v>9386</v>
      </c>
      <c r="S650" t="e">
        <v>#N/A</v>
      </c>
      <c r="T650" t="s">
        <v>9386</v>
      </c>
    </row>
    <row r="651" spans="2:20" x14ac:dyDescent="0.25">
      <c r="B651" t="s">
        <v>169</v>
      </c>
      <c r="C651">
        <v>2016</v>
      </c>
      <c r="D651" t="s">
        <v>315</v>
      </c>
      <c r="E651" t="s">
        <v>457</v>
      </c>
      <c r="F651" t="s">
        <v>8337</v>
      </c>
      <c r="H651">
        <v>541</v>
      </c>
      <c r="I651" t="s">
        <v>8807</v>
      </c>
      <c r="J651" t="s">
        <v>48</v>
      </c>
      <c r="L651" t="s">
        <v>17</v>
      </c>
      <c r="N651" t="s">
        <v>8122</v>
      </c>
      <c r="R651" t="s">
        <v>9386</v>
      </c>
      <c r="S651">
        <v>3176</v>
      </c>
      <c r="T651" t="s">
        <v>9386</v>
      </c>
    </row>
    <row r="652" spans="2:20" x14ac:dyDescent="0.25">
      <c r="B652" t="s">
        <v>169</v>
      </c>
      <c r="C652">
        <v>2016</v>
      </c>
      <c r="D652" t="s">
        <v>315</v>
      </c>
      <c r="E652" t="s">
        <v>457</v>
      </c>
      <c r="F652" t="s">
        <v>8337</v>
      </c>
      <c r="H652">
        <v>542</v>
      </c>
      <c r="I652" t="s">
        <v>8806</v>
      </c>
      <c r="J652" t="s">
        <v>8666</v>
      </c>
      <c r="L652" t="s">
        <v>39</v>
      </c>
      <c r="N652" t="s">
        <v>8122</v>
      </c>
      <c r="R652" t="s">
        <v>9386</v>
      </c>
      <c r="S652">
        <v>7307</v>
      </c>
      <c r="T652" t="s">
        <v>9386</v>
      </c>
    </row>
    <row r="653" spans="2:20" x14ac:dyDescent="0.25">
      <c r="B653" t="s">
        <v>169</v>
      </c>
      <c r="C653">
        <v>2016</v>
      </c>
      <c r="D653" t="s">
        <v>315</v>
      </c>
      <c r="E653" t="s">
        <v>457</v>
      </c>
      <c r="F653" t="s">
        <v>8337</v>
      </c>
      <c r="H653">
        <v>542</v>
      </c>
      <c r="I653" t="s">
        <v>8812</v>
      </c>
      <c r="J653" t="s">
        <v>8666</v>
      </c>
      <c r="L653" t="s">
        <v>39</v>
      </c>
      <c r="N653" t="s">
        <v>8122</v>
      </c>
      <c r="P653" t="s">
        <v>9244</v>
      </c>
      <c r="R653" t="s">
        <v>9386</v>
      </c>
      <c r="S653">
        <v>7307</v>
      </c>
      <c r="T653" t="s">
        <v>9386</v>
      </c>
    </row>
    <row r="654" spans="2:20" x14ac:dyDescent="0.25">
      <c r="B654" t="s">
        <v>169</v>
      </c>
      <c r="C654">
        <v>2016</v>
      </c>
      <c r="D654" t="s">
        <v>315</v>
      </c>
      <c r="E654" t="s">
        <v>457</v>
      </c>
      <c r="F654" t="s">
        <v>8337</v>
      </c>
      <c r="G654" t="s">
        <v>794</v>
      </c>
      <c r="H654">
        <v>543</v>
      </c>
      <c r="I654" t="s">
        <v>8807</v>
      </c>
      <c r="J654" t="s">
        <v>189</v>
      </c>
      <c r="L654" t="s">
        <v>76</v>
      </c>
      <c r="N654" t="s">
        <v>8122</v>
      </c>
      <c r="R654">
        <v>257</v>
      </c>
      <c r="S654">
        <v>1420</v>
      </c>
      <c r="T654" t="s">
        <v>9386</v>
      </c>
    </row>
    <row r="655" spans="2:20" x14ac:dyDescent="0.25">
      <c r="B655" t="s">
        <v>169</v>
      </c>
      <c r="C655">
        <v>2016</v>
      </c>
      <c r="D655" t="s">
        <v>315</v>
      </c>
      <c r="E655" t="s">
        <v>457</v>
      </c>
      <c r="F655" t="s">
        <v>8337</v>
      </c>
      <c r="H655">
        <v>544</v>
      </c>
      <c r="I655" t="s">
        <v>8807</v>
      </c>
      <c r="J655" t="s">
        <v>9288</v>
      </c>
      <c r="L655" t="s">
        <v>32</v>
      </c>
      <c r="N655" t="s">
        <v>8122</v>
      </c>
      <c r="R655" t="s">
        <v>9386</v>
      </c>
      <c r="S655" t="e">
        <v>#N/A</v>
      </c>
      <c r="T655" t="s">
        <v>9386</v>
      </c>
    </row>
    <row r="656" spans="2:20" x14ac:dyDescent="0.25">
      <c r="B656" t="s">
        <v>169</v>
      </c>
      <c r="C656">
        <v>2016</v>
      </c>
      <c r="D656" t="s">
        <v>315</v>
      </c>
      <c r="E656" t="s">
        <v>457</v>
      </c>
      <c r="F656" t="s">
        <v>8337</v>
      </c>
      <c r="H656">
        <v>545</v>
      </c>
      <c r="I656" t="s">
        <v>8806</v>
      </c>
      <c r="J656" t="s">
        <v>8133</v>
      </c>
      <c r="L656" t="s">
        <v>138</v>
      </c>
      <c r="N656" t="s">
        <v>8122</v>
      </c>
      <c r="R656" t="s">
        <v>9386</v>
      </c>
      <c r="S656">
        <v>6929</v>
      </c>
      <c r="T656" t="s">
        <v>9386</v>
      </c>
    </row>
    <row r="657" spans="2:20" x14ac:dyDescent="0.25">
      <c r="B657" t="s">
        <v>169</v>
      </c>
      <c r="C657">
        <v>2016</v>
      </c>
      <c r="D657" t="s">
        <v>315</v>
      </c>
      <c r="E657" t="s">
        <v>457</v>
      </c>
      <c r="F657" t="s">
        <v>8337</v>
      </c>
      <c r="H657">
        <v>545</v>
      </c>
      <c r="I657" t="s">
        <v>8812</v>
      </c>
      <c r="J657" t="s">
        <v>8133</v>
      </c>
      <c r="L657" t="s">
        <v>138</v>
      </c>
      <c r="N657" t="s">
        <v>8122</v>
      </c>
      <c r="P657" t="s">
        <v>9244</v>
      </c>
      <c r="R657" t="s">
        <v>9386</v>
      </c>
      <c r="S657">
        <v>6929</v>
      </c>
      <c r="T657" t="s">
        <v>9386</v>
      </c>
    </row>
    <row r="658" spans="2:20" x14ac:dyDescent="0.25">
      <c r="B658" t="s">
        <v>169</v>
      </c>
      <c r="C658">
        <v>2016</v>
      </c>
      <c r="D658" t="s">
        <v>315</v>
      </c>
      <c r="E658" t="s">
        <v>457</v>
      </c>
      <c r="F658" t="s">
        <v>8337</v>
      </c>
      <c r="H658">
        <v>546</v>
      </c>
      <c r="I658" t="s">
        <v>8807</v>
      </c>
      <c r="J658" t="s">
        <v>6519</v>
      </c>
      <c r="L658" t="s">
        <v>31</v>
      </c>
      <c r="N658" t="s">
        <v>8122</v>
      </c>
      <c r="R658" t="s">
        <v>9386</v>
      </c>
      <c r="S658">
        <v>5600</v>
      </c>
      <c r="T658" t="s">
        <v>9386</v>
      </c>
    </row>
    <row r="659" spans="2:20" x14ac:dyDescent="0.25">
      <c r="B659" t="s">
        <v>169</v>
      </c>
      <c r="C659">
        <v>2016</v>
      </c>
      <c r="D659" t="s">
        <v>315</v>
      </c>
      <c r="E659" t="s">
        <v>457</v>
      </c>
      <c r="F659" t="s">
        <v>8337</v>
      </c>
      <c r="H659">
        <v>547</v>
      </c>
      <c r="I659" t="s">
        <v>8807</v>
      </c>
      <c r="J659" t="s">
        <v>9287</v>
      </c>
      <c r="L659" t="s">
        <v>27</v>
      </c>
      <c r="N659" t="s">
        <v>8122</v>
      </c>
      <c r="O659" t="s">
        <v>8821</v>
      </c>
      <c r="R659" t="s">
        <v>9386</v>
      </c>
      <c r="S659" t="e">
        <v>#N/A</v>
      </c>
      <c r="T659" t="s">
        <v>9386</v>
      </c>
    </row>
    <row r="660" spans="2:20" x14ac:dyDescent="0.25">
      <c r="B660" t="s">
        <v>169</v>
      </c>
      <c r="C660">
        <v>2016</v>
      </c>
      <c r="D660" t="s">
        <v>315</v>
      </c>
      <c r="E660" t="s">
        <v>457</v>
      </c>
      <c r="F660" t="s">
        <v>8337</v>
      </c>
      <c r="H660">
        <v>548</v>
      </c>
      <c r="I660" t="s">
        <v>8806</v>
      </c>
      <c r="J660" t="s">
        <v>8184</v>
      </c>
      <c r="L660" t="s">
        <v>28</v>
      </c>
      <c r="N660" t="s">
        <v>8122</v>
      </c>
      <c r="R660" t="s">
        <v>9386</v>
      </c>
      <c r="S660">
        <v>6946</v>
      </c>
      <c r="T660" t="s">
        <v>9386</v>
      </c>
    </row>
    <row r="661" spans="2:20" x14ac:dyDescent="0.25">
      <c r="B661" t="s">
        <v>169</v>
      </c>
      <c r="C661">
        <v>2016</v>
      </c>
      <c r="D661" t="s">
        <v>315</v>
      </c>
      <c r="E661" t="s">
        <v>457</v>
      </c>
      <c r="F661" t="s">
        <v>8337</v>
      </c>
      <c r="H661">
        <v>548</v>
      </c>
      <c r="I661" t="s">
        <v>8812</v>
      </c>
      <c r="J661" t="s">
        <v>8184</v>
      </c>
      <c r="L661" t="s">
        <v>28</v>
      </c>
      <c r="N661" t="s">
        <v>8122</v>
      </c>
      <c r="P661" t="s">
        <v>9286</v>
      </c>
      <c r="R661" t="s">
        <v>9386</v>
      </c>
      <c r="S661">
        <v>6946</v>
      </c>
      <c r="T661" t="s">
        <v>9386</v>
      </c>
    </row>
    <row r="662" spans="2:20" x14ac:dyDescent="0.25">
      <c r="B662" t="s">
        <v>169</v>
      </c>
      <c r="C662">
        <v>2016</v>
      </c>
      <c r="D662" t="s">
        <v>315</v>
      </c>
      <c r="E662" t="s">
        <v>457</v>
      </c>
      <c r="F662" t="s">
        <v>8337</v>
      </c>
      <c r="H662">
        <v>548</v>
      </c>
      <c r="I662" t="s">
        <v>9243</v>
      </c>
      <c r="J662" t="s">
        <v>8184</v>
      </c>
      <c r="L662" t="s">
        <v>28</v>
      </c>
      <c r="N662" t="s">
        <v>8122</v>
      </c>
      <c r="P662" t="s">
        <v>9285</v>
      </c>
      <c r="R662" t="s">
        <v>9386</v>
      </c>
      <c r="S662">
        <v>6946</v>
      </c>
      <c r="T662" t="s">
        <v>9386</v>
      </c>
    </row>
    <row r="663" spans="2:20" x14ac:dyDescent="0.25">
      <c r="B663" t="s">
        <v>169</v>
      </c>
      <c r="C663">
        <v>2016</v>
      </c>
      <c r="D663" t="s">
        <v>315</v>
      </c>
      <c r="E663" t="s">
        <v>457</v>
      </c>
      <c r="F663" t="s">
        <v>8337</v>
      </c>
      <c r="H663">
        <v>549</v>
      </c>
      <c r="I663" t="s">
        <v>8807</v>
      </c>
      <c r="J663" t="s">
        <v>8185</v>
      </c>
      <c r="L663" t="s">
        <v>107</v>
      </c>
      <c r="N663" t="s">
        <v>8122</v>
      </c>
      <c r="O663" t="s">
        <v>8821</v>
      </c>
      <c r="R663" t="s">
        <v>9386</v>
      </c>
      <c r="S663">
        <v>6947</v>
      </c>
      <c r="T663" t="s">
        <v>9386</v>
      </c>
    </row>
    <row r="664" spans="2:20" x14ac:dyDescent="0.25">
      <c r="B664" t="s">
        <v>169</v>
      </c>
      <c r="C664">
        <v>2016</v>
      </c>
      <c r="D664" t="s">
        <v>315</v>
      </c>
      <c r="E664" t="s">
        <v>457</v>
      </c>
      <c r="F664" t="s">
        <v>8337</v>
      </c>
      <c r="H664">
        <v>550</v>
      </c>
      <c r="I664" t="s">
        <v>8806</v>
      </c>
      <c r="J664" t="s">
        <v>258</v>
      </c>
      <c r="L664" t="s">
        <v>51</v>
      </c>
      <c r="N664" t="s">
        <v>8122</v>
      </c>
      <c r="R664" t="s">
        <v>9386</v>
      </c>
      <c r="S664">
        <v>1810</v>
      </c>
      <c r="T664" t="s">
        <v>9386</v>
      </c>
    </row>
    <row r="665" spans="2:20" x14ac:dyDescent="0.25">
      <c r="B665" t="s">
        <v>169</v>
      </c>
      <c r="C665">
        <v>2016</v>
      </c>
      <c r="D665" t="s">
        <v>315</v>
      </c>
      <c r="E665" t="s">
        <v>457</v>
      </c>
      <c r="F665" t="s">
        <v>8337</v>
      </c>
      <c r="H665">
        <v>550</v>
      </c>
      <c r="I665" t="s">
        <v>8812</v>
      </c>
      <c r="J665" t="s">
        <v>258</v>
      </c>
      <c r="L665" t="s">
        <v>51</v>
      </c>
      <c r="N665" t="s">
        <v>8122</v>
      </c>
      <c r="P665" t="s">
        <v>9284</v>
      </c>
      <c r="R665" t="s">
        <v>9386</v>
      </c>
      <c r="S665">
        <v>1810</v>
      </c>
      <c r="T665" t="s">
        <v>9386</v>
      </c>
    </row>
    <row r="666" spans="2:20" x14ac:dyDescent="0.25">
      <c r="B666" t="s">
        <v>169</v>
      </c>
      <c r="C666">
        <v>2016</v>
      </c>
      <c r="D666" t="s">
        <v>315</v>
      </c>
      <c r="E666" t="s">
        <v>457</v>
      </c>
      <c r="F666" t="s">
        <v>8337</v>
      </c>
      <c r="G666" t="s">
        <v>794</v>
      </c>
      <c r="H666">
        <v>551</v>
      </c>
      <c r="I666" t="s">
        <v>8807</v>
      </c>
      <c r="J666" t="s">
        <v>184</v>
      </c>
      <c r="L666" t="s">
        <v>28</v>
      </c>
      <c r="N666" t="s">
        <v>8122</v>
      </c>
      <c r="R666">
        <v>257</v>
      </c>
      <c r="S666">
        <v>6191</v>
      </c>
      <c r="T666" t="s">
        <v>9386</v>
      </c>
    </row>
    <row r="667" spans="2:20" x14ac:dyDescent="0.25">
      <c r="B667" t="s">
        <v>169</v>
      </c>
      <c r="C667">
        <v>2016</v>
      </c>
      <c r="D667" t="s">
        <v>315</v>
      </c>
      <c r="E667" t="s">
        <v>457</v>
      </c>
      <c r="F667" t="s">
        <v>8337</v>
      </c>
      <c r="G667" t="s">
        <v>1073</v>
      </c>
      <c r="H667">
        <v>552</v>
      </c>
      <c r="I667" t="s">
        <v>8807</v>
      </c>
      <c r="J667" t="s">
        <v>107</v>
      </c>
      <c r="L667" t="s">
        <v>107</v>
      </c>
      <c r="N667" t="s">
        <v>8122</v>
      </c>
      <c r="R667">
        <v>552</v>
      </c>
      <c r="S667">
        <v>1</v>
      </c>
      <c r="T667" t="s">
        <v>9386</v>
      </c>
    </row>
    <row r="668" spans="2:20" x14ac:dyDescent="0.25">
      <c r="B668" t="s">
        <v>169</v>
      </c>
      <c r="C668">
        <v>2016</v>
      </c>
      <c r="D668" t="s">
        <v>315</v>
      </c>
      <c r="E668" t="s">
        <v>457</v>
      </c>
      <c r="F668" t="s">
        <v>8337</v>
      </c>
      <c r="H668">
        <v>553</v>
      </c>
      <c r="I668" t="s">
        <v>8807</v>
      </c>
      <c r="J668" t="s">
        <v>9283</v>
      </c>
      <c r="L668" t="s">
        <v>32</v>
      </c>
      <c r="N668" t="s">
        <v>8122</v>
      </c>
      <c r="O668" t="s">
        <v>8821</v>
      </c>
      <c r="R668" t="s">
        <v>9386</v>
      </c>
      <c r="S668" t="e">
        <v>#N/A</v>
      </c>
      <c r="T668" t="s">
        <v>9386</v>
      </c>
    </row>
    <row r="669" spans="2:20" x14ac:dyDescent="0.25">
      <c r="B669" t="s">
        <v>169</v>
      </c>
      <c r="C669">
        <v>2016</v>
      </c>
      <c r="D669" t="s">
        <v>315</v>
      </c>
      <c r="E669" t="s">
        <v>457</v>
      </c>
      <c r="F669" t="s">
        <v>8337</v>
      </c>
      <c r="H669">
        <v>554</v>
      </c>
      <c r="I669" t="s">
        <v>8806</v>
      </c>
      <c r="J669" t="s">
        <v>2894</v>
      </c>
      <c r="L669" t="s">
        <v>10</v>
      </c>
      <c r="N669" t="s">
        <v>8122</v>
      </c>
      <c r="R669" t="s">
        <v>9386</v>
      </c>
      <c r="S669">
        <v>1869</v>
      </c>
      <c r="T669" t="s">
        <v>9386</v>
      </c>
    </row>
    <row r="670" spans="2:20" x14ac:dyDescent="0.25">
      <c r="B670" t="s">
        <v>169</v>
      </c>
      <c r="C670">
        <v>2016</v>
      </c>
      <c r="D670" t="s">
        <v>315</v>
      </c>
      <c r="E670" t="s">
        <v>457</v>
      </c>
      <c r="F670" t="s">
        <v>8337</v>
      </c>
      <c r="H670">
        <v>554</v>
      </c>
      <c r="I670" t="s">
        <v>8812</v>
      </c>
      <c r="J670" t="s">
        <v>2894</v>
      </c>
      <c r="L670" t="s">
        <v>10</v>
      </c>
      <c r="N670" t="s">
        <v>8122</v>
      </c>
      <c r="P670" t="s">
        <v>8838</v>
      </c>
      <c r="R670" t="s">
        <v>9386</v>
      </c>
      <c r="S670">
        <v>1869</v>
      </c>
      <c r="T670" t="s">
        <v>9386</v>
      </c>
    </row>
    <row r="671" spans="2:20" x14ac:dyDescent="0.25">
      <c r="B671" t="s">
        <v>169</v>
      </c>
      <c r="C671">
        <v>2016</v>
      </c>
      <c r="D671" t="s">
        <v>315</v>
      </c>
      <c r="E671" t="s">
        <v>457</v>
      </c>
      <c r="F671" t="s">
        <v>8337</v>
      </c>
      <c r="H671">
        <v>555</v>
      </c>
      <c r="I671" t="s">
        <v>8807</v>
      </c>
      <c r="J671" t="s">
        <v>3611</v>
      </c>
      <c r="L671" t="s">
        <v>15</v>
      </c>
      <c r="N671" t="s">
        <v>8122</v>
      </c>
      <c r="R671" t="s">
        <v>9386</v>
      </c>
      <c r="S671">
        <v>2607</v>
      </c>
      <c r="T671" t="s">
        <v>9386</v>
      </c>
    </row>
    <row r="672" spans="2:20" x14ac:dyDescent="0.25">
      <c r="B672" t="s">
        <v>169</v>
      </c>
      <c r="C672">
        <v>2016</v>
      </c>
      <c r="D672" t="s">
        <v>315</v>
      </c>
      <c r="E672" t="s">
        <v>457</v>
      </c>
      <c r="F672" t="s">
        <v>8337</v>
      </c>
      <c r="H672">
        <v>556</v>
      </c>
      <c r="I672" t="s">
        <v>8807</v>
      </c>
      <c r="J672" t="s">
        <v>9282</v>
      </c>
      <c r="L672" t="s">
        <v>71</v>
      </c>
      <c r="N672" t="s">
        <v>8122</v>
      </c>
      <c r="R672" t="s">
        <v>9386</v>
      </c>
      <c r="S672" t="e">
        <v>#N/A</v>
      </c>
      <c r="T672" t="s">
        <v>9386</v>
      </c>
    </row>
    <row r="673" spans="2:20" x14ac:dyDescent="0.25">
      <c r="B673" t="s">
        <v>169</v>
      </c>
      <c r="C673">
        <v>2016</v>
      </c>
      <c r="D673" t="s">
        <v>315</v>
      </c>
      <c r="E673" t="s">
        <v>457</v>
      </c>
      <c r="F673" t="s">
        <v>8337</v>
      </c>
      <c r="H673">
        <v>557</v>
      </c>
      <c r="I673" t="s">
        <v>8807</v>
      </c>
      <c r="J673" t="s">
        <v>8566</v>
      </c>
      <c r="L673" t="s">
        <v>17</v>
      </c>
      <c r="N673" t="s">
        <v>8122</v>
      </c>
      <c r="R673" t="s">
        <v>9386</v>
      </c>
      <c r="S673">
        <v>7158</v>
      </c>
      <c r="T673" t="s">
        <v>9386</v>
      </c>
    </row>
    <row r="674" spans="2:20" x14ac:dyDescent="0.25">
      <c r="B674" t="s">
        <v>169</v>
      </c>
      <c r="C674">
        <v>2016</v>
      </c>
      <c r="D674" t="s">
        <v>315</v>
      </c>
      <c r="E674" t="s">
        <v>457</v>
      </c>
      <c r="F674" t="s">
        <v>8337</v>
      </c>
      <c r="H674">
        <v>558</v>
      </c>
      <c r="I674" t="s">
        <v>8807</v>
      </c>
      <c r="J674" t="s">
        <v>6893</v>
      </c>
      <c r="L674" t="s">
        <v>22</v>
      </c>
      <c r="N674" t="s">
        <v>8122</v>
      </c>
      <c r="R674" t="s">
        <v>9386</v>
      </c>
      <c r="S674">
        <v>5981</v>
      </c>
      <c r="T674" t="s">
        <v>9386</v>
      </c>
    </row>
    <row r="675" spans="2:20" x14ac:dyDescent="0.25">
      <c r="B675" t="s">
        <v>169</v>
      </c>
      <c r="C675">
        <v>2016</v>
      </c>
      <c r="D675" t="s">
        <v>315</v>
      </c>
      <c r="E675" t="s">
        <v>457</v>
      </c>
      <c r="F675" t="s">
        <v>8337</v>
      </c>
      <c r="H675">
        <v>559</v>
      </c>
      <c r="I675" t="s">
        <v>8807</v>
      </c>
      <c r="J675" t="s">
        <v>2732</v>
      </c>
      <c r="L675" t="s">
        <v>138</v>
      </c>
      <c r="N675" t="s">
        <v>8122</v>
      </c>
      <c r="R675" t="s">
        <v>9386</v>
      </c>
      <c r="S675">
        <v>1695</v>
      </c>
      <c r="T675" t="s">
        <v>9386</v>
      </c>
    </row>
    <row r="676" spans="2:20" x14ac:dyDescent="0.25">
      <c r="B676" t="s">
        <v>169</v>
      </c>
      <c r="C676">
        <v>2016</v>
      </c>
      <c r="D676" t="s">
        <v>315</v>
      </c>
      <c r="E676" t="s">
        <v>457</v>
      </c>
      <c r="F676" t="s">
        <v>8337</v>
      </c>
      <c r="H676">
        <v>560</v>
      </c>
      <c r="I676" t="s">
        <v>8807</v>
      </c>
      <c r="J676" t="s">
        <v>8552</v>
      </c>
      <c r="L676" t="s">
        <v>31</v>
      </c>
      <c r="N676" t="s">
        <v>8122</v>
      </c>
      <c r="R676" t="s">
        <v>9386</v>
      </c>
      <c r="S676">
        <v>7134</v>
      </c>
      <c r="T676" t="s">
        <v>9386</v>
      </c>
    </row>
    <row r="677" spans="2:20" x14ac:dyDescent="0.25">
      <c r="B677" t="s">
        <v>169</v>
      </c>
      <c r="C677">
        <v>2016</v>
      </c>
      <c r="D677" t="s">
        <v>315</v>
      </c>
      <c r="E677" t="s">
        <v>457</v>
      </c>
      <c r="F677" t="s">
        <v>8337</v>
      </c>
      <c r="H677">
        <v>561</v>
      </c>
      <c r="I677" t="s">
        <v>8807</v>
      </c>
      <c r="J677" t="s">
        <v>8139</v>
      </c>
      <c r="L677" t="s">
        <v>31</v>
      </c>
      <c r="N677" t="s">
        <v>8122</v>
      </c>
      <c r="R677" t="s">
        <v>9386</v>
      </c>
      <c r="S677">
        <v>6943</v>
      </c>
      <c r="T677" t="s">
        <v>9386</v>
      </c>
    </row>
    <row r="678" spans="2:20" x14ac:dyDescent="0.25">
      <c r="B678" t="s">
        <v>169</v>
      </c>
      <c r="C678">
        <v>2016</v>
      </c>
      <c r="D678" t="s">
        <v>315</v>
      </c>
      <c r="E678" t="s">
        <v>457</v>
      </c>
      <c r="F678" t="s">
        <v>8337</v>
      </c>
      <c r="G678" t="s">
        <v>794</v>
      </c>
      <c r="H678">
        <v>562</v>
      </c>
      <c r="I678" t="s">
        <v>8807</v>
      </c>
      <c r="J678" t="s">
        <v>193</v>
      </c>
      <c r="L678" t="s">
        <v>77</v>
      </c>
      <c r="N678" t="s">
        <v>8122</v>
      </c>
      <c r="R678">
        <v>257</v>
      </c>
      <c r="S678">
        <v>518</v>
      </c>
      <c r="T678" t="s">
        <v>9386</v>
      </c>
    </row>
    <row r="679" spans="2:20" x14ac:dyDescent="0.25">
      <c r="B679" t="s">
        <v>169</v>
      </c>
      <c r="C679">
        <v>2016</v>
      </c>
      <c r="D679" t="s">
        <v>315</v>
      </c>
      <c r="E679" t="s">
        <v>457</v>
      </c>
      <c r="F679" t="s">
        <v>8337</v>
      </c>
      <c r="G679" t="s">
        <v>794</v>
      </c>
      <c r="H679">
        <v>563</v>
      </c>
      <c r="I679" t="s">
        <v>8807</v>
      </c>
      <c r="J679" t="s">
        <v>8602</v>
      </c>
      <c r="L679" t="s">
        <v>51</v>
      </c>
      <c r="N679" t="s">
        <v>8122</v>
      </c>
      <c r="R679">
        <v>257</v>
      </c>
      <c r="S679" t="e">
        <v>#N/A</v>
      </c>
      <c r="T679" t="s">
        <v>9386</v>
      </c>
    </row>
    <row r="680" spans="2:20" x14ac:dyDescent="0.25">
      <c r="B680" t="s">
        <v>169</v>
      </c>
      <c r="C680">
        <v>2016</v>
      </c>
      <c r="D680" t="s">
        <v>315</v>
      </c>
      <c r="E680" t="s">
        <v>457</v>
      </c>
      <c r="F680" t="s">
        <v>8337</v>
      </c>
      <c r="H680">
        <v>564</v>
      </c>
      <c r="I680" t="s">
        <v>8807</v>
      </c>
      <c r="J680" t="s">
        <v>8535</v>
      </c>
      <c r="L680" t="s">
        <v>10</v>
      </c>
      <c r="N680" t="s">
        <v>8122</v>
      </c>
      <c r="R680" t="s">
        <v>9386</v>
      </c>
      <c r="S680">
        <v>7144</v>
      </c>
      <c r="T680" t="s">
        <v>9386</v>
      </c>
    </row>
    <row r="681" spans="2:20" x14ac:dyDescent="0.25">
      <c r="B681" t="s">
        <v>169</v>
      </c>
      <c r="C681">
        <v>2016</v>
      </c>
      <c r="D681" t="s">
        <v>315</v>
      </c>
      <c r="E681" t="s">
        <v>457</v>
      </c>
      <c r="F681" t="s">
        <v>8337</v>
      </c>
      <c r="H681">
        <v>565</v>
      </c>
      <c r="I681" t="s">
        <v>8807</v>
      </c>
      <c r="J681" t="s">
        <v>8590</v>
      </c>
      <c r="L681" t="s">
        <v>10</v>
      </c>
      <c r="N681" t="s">
        <v>8122</v>
      </c>
      <c r="R681" t="s">
        <v>9386</v>
      </c>
      <c r="S681">
        <v>7277</v>
      </c>
      <c r="T681" t="s">
        <v>9386</v>
      </c>
    </row>
    <row r="682" spans="2:20" x14ac:dyDescent="0.25">
      <c r="B682" t="s">
        <v>169</v>
      </c>
      <c r="C682">
        <v>2016</v>
      </c>
      <c r="D682" t="s">
        <v>315</v>
      </c>
      <c r="E682" t="s">
        <v>457</v>
      </c>
      <c r="F682" t="s">
        <v>8337</v>
      </c>
      <c r="H682">
        <v>566</v>
      </c>
      <c r="I682" t="s">
        <v>8807</v>
      </c>
      <c r="J682" t="s">
        <v>106</v>
      </c>
      <c r="L682" t="s">
        <v>27</v>
      </c>
      <c r="N682" t="s">
        <v>8122</v>
      </c>
      <c r="R682" t="s">
        <v>9386</v>
      </c>
      <c r="S682">
        <v>13</v>
      </c>
      <c r="T682" t="s">
        <v>9386</v>
      </c>
    </row>
    <row r="683" spans="2:20" x14ac:dyDescent="0.25">
      <c r="B683" t="s">
        <v>169</v>
      </c>
      <c r="C683">
        <v>2016</v>
      </c>
      <c r="D683" t="s">
        <v>315</v>
      </c>
      <c r="E683" t="s">
        <v>457</v>
      </c>
      <c r="F683" t="s">
        <v>8337</v>
      </c>
      <c r="H683">
        <v>567</v>
      </c>
      <c r="I683" t="s">
        <v>8807</v>
      </c>
      <c r="J683" t="s">
        <v>2454</v>
      </c>
      <c r="L683" t="s">
        <v>27</v>
      </c>
      <c r="N683" t="s">
        <v>8122</v>
      </c>
      <c r="R683" t="s">
        <v>9386</v>
      </c>
      <c r="S683">
        <v>1399</v>
      </c>
      <c r="T683" t="s">
        <v>9386</v>
      </c>
    </row>
    <row r="684" spans="2:20" x14ac:dyDescent="0.25">
      <c r="B684" t="s">
        <v>169</v>
      </c>
      <c r="C684">
        <v>2016</v>
      </c>
      <c r="D684" t="s">
        <v>315</v>
      </c>
      <c r="E684" t="s">
        <v>457</v>
      </c>
      <c r="F684" t="s">
        <v>8337</v>
      </c>
      <c r="G684" t="s">
        <v>1073</v>
      </c>
      <c r="H684">
        <v>568</v>
      </c>
      <c r="I684" t="s">
        <v>8807</v>
      </c>
      <c r="J684" t="s">
        <v>88</v>
      </c>
      <c r="L684" t="s">
        <v>88</v>
      </c>
      <c r="N684" t="s">
        <v>8122</v>
      </c>
      <c r="R684">
        <v>552</v>
      </c>
      <c r="S684">
        <v>749</v>
      </c>
      <c r="T684" t="s">
        <v>9386</v>
      </c>
    </row>
    <row r="685" spans="2:20" x14ac:dyDescent="0.25">
      <c r="B685" t="s">
        <v>169</v>
      </c>
      <c r="C685">
        <v>2016</v>
      </c>
      <c r="D685" t="s">
        <v>315</v>
      </c>
      <c r="E685" t="s">
        <v>457</v>
      </c>
      <c r="F685" t="s">
        <v>8337</v>
      </c>
      <c r="G685" t="s">
        <v>1073</v>
      </c>
      <c r="H685">
        <v>569</v>
      </c>
      <c r="I685" t="s">
        <v>8807</v>
      </c>
      <c r="J685" t="s">
        <v>39</v>
      </c>
      <c r="L685" t="s">
        <v>39</v>
      </c>
      <c r="N685" t="s">
        <v>8122</v>
      </c>
      <c r="R685">
        <v>552</v>
      </c>
      <c r="S685">
        <v>4395</v>
      </c>
      <c r="T685" t="s">
        <v>9386</v>
      </c>
    </row>
    <row r="686" spans="2:20" x14ac:dyDescent="0.25">
      <c r="B686" t="s">
        <v>169</v>
      </c>
      <c r="C686">
        <v>2016</v>
      </c>
      <c r="D686" t="s">
        <v>315</v>
      </c>
      <c r="E686" t="s">
        <v>457</v>
      </c>
      <c r="F686" t="s">
        <v>8337</v>
      </c>
      <c r="H686">
        <v>570</v>
      </c>
      <c r="I686" t="s">
        <v>8807</v>
      </c>
      <c r="J686" t="s">
        <v>8458</v>
      </c>
      <c r="L686" t="s">
        <v>108</v>
      </c>
      <c r="N686" t="s">
        <v>8122</v>
      </c>
      <c r="R686" t="s">
        <v>9386</v>
      </c>
      <c r="S686">
        <v>7042</v>
      </c>
      <c r="T686" t="s">
        <v>9386</v>
      </c>
    </row>
    <row r="687" spans="2:20" x14ac:dyDescent="0.25">
      <c r="B687" t="s">
        <v>169</v>
      </c>
      <c r="C687">
        <v>2016</v>
      </c>
      <c r="D687" t="s">
        <v>315</v>
      </c>
      <c r="E687" t="s">
        <v>457</v>
      </c>
      <c r="F687" t="s">
        <v>8337</v>
      </c>
      <c r="H687">
        <v>571</v>
      </c>
      <c r="I687" t="s">
        <v>8807</v>
      </c>
      <c r="J687" t="s">
        <v>5541</v>
      </c>
      <c r="L687" t="s">
        <v>68</v>
      </c>
      <c r="N687" t="s">
        <v>8122</v>
      </c>
      <c r="R687" t="s">
        <v>9386</v>
      </c>
      <c r="S687">
        <v>4583</v>
      </c>
      <c r="T687" t="s">
        <v>9386</v>
      </c>
    </row>
    <row r="688" spans="2:20" x14ac:dyDescent="0.25">
      <c r="B688" t="s">
        <v>169</v>
      </c>
      <c r="C688">
        <v>2016</v>
      </c>
      <c r="D688" t="s">
        <v>315</v>
      </c>
      <c r="E688" t="s">
        <v>457</v>
      </c>
      <c r="F688" t="s">
        <v>8337</v>
      </c>
      <c r="H688">
        <v>572</v>
      </c>
      <c r="I688" t="s">
        <v>8807</v>
      </c>
      <c r="J688" t="s">
        <v>8400</v>
      </c>
      <c r="L688" t="s">
        <v>129</v>
      </c>
      <c r="N688" t="s">
        <v>8122</v>
      </c>
      <c r="R688" t="s">
        <v>9386</v>
      </c>
      <c r="S688">
        <v>7080</v>
      </c>
      <c r="T688" t="s">
        <v>9386</v>
      </c>
    </row>
    <row r="689" spans="2:20" x14ac:dyDescent="0.25">
      <c r="B689" t="s">
        <v>169</v>
      </c>
      <c r="C689">
        <v>2016</v>
      </c>
      <c r="D689" t="s">
        <v>315</v>
      </c>
      <c r="E689" t="s">
        <v>457</v>
      </c>
      <c r="F689" t="s">
        <v>8337</v>
      </c>
      <c r="H689">
        <v>573</v>
      </c>
      <c r="I689" t="s">
        <v>8807</v>
      </c>
      <c r="J689" t="s">
        <v>8649</v>
      </c>
      <c r="L689" t="s">
        <v>129</v>
      </c>
      <c r="N689" t="s">
        <v>8122</v>
      </c>
      <c r="R689" t="s">
        <v>9386</v>
      </c>
      <c r="S689">
        <v>7321</v>
      </c>
      <c r="T689" t="s">
        <v>9386</v>
      </c>
    </row>
    <row r="690" spans="2:20" x14ac:dyDescent="0.25">
      <c r="B690" t="s">
        <v>169</v>
      </c>
      <c r="C690">
        <v>2016</v>
      </c>
      <c r="D690" t="s">
        <v>315</v>
      </c>
      <c r="E690" t="s">
        <v>457</v>
      </c>
      <c r="F690" t="s">
        <v>8337</v>
      </c>
      <c r="H690">
        <v>574</v>
      </c>
      <c r="I690" t="s">
        <v>8807</v>
      </c>
      <c r="J690" t="s">
        <v>9281</v>
      </c>
      <c r="L690" t="s">
        <v>25</v>
      </c>
      <c r="N690" t="s">
        <v>8122</v>
      </c>
      <c r="O690" t="s">
        <v>8821</v>
      </c>
      <c r="R690" t="s">
        <v>9386</v>
      </c>
      <c r="S690" t="e">
        <v>#N/A</v>
      </c>
      <c r="T690" t="s">
        <v>9386</v>
      </c>
    </row>
    <row r="691" spans="2:20" x14ac:dyDescent="0.25">
      <c r="B691" t="s">
        <v>169</v>
      </c>
      <c r="C691">
        <v>2016</v>
      </c>
      <c r="D691" t="s">
        <v>315</v>
      </c>
      <c r="E691" t="s">
        <v>457</v>
      </c>
      <c r="F691" t="s">
        <v>8337</v>
      </c>
      <c r="H691">
        <v>575</v>
      </c>
      <c r="I691" t="s">
        <v>8807</v>
      </c>
      <c r="J691" t="s">
        <v>9280</v>
      </c>
      <c r="L691" t="s">
        <v>107</v>
      </c>
      <c r="N691" t="s">
        <v>8122</v>
      </c>
      <c r="O691" t="s">
        <v>8821</v>
      </c>
      <c r="R691" t="s">
        <v>9386</v>
      </c>
      <c r="S691" t="e">
        <v>#N/A</v>
      </c>
      <c r="T691" t="s">
        <v>9386</v>
      </c>
    </row>
    <row r="692" spans="2:20" x14ac:dyDescent="0.25">
      <c r="B692" t="s">
        <v>169</v>
      </c>
      <c r="C692">
        <v>2016</v>
      </c>
      <c r="D692" t="s">
        <v>315</v>
      </c>
      <c r="E692" t="s">
        <v>457</v>
      </c>
      <c r="F692" t="s">
        <v>8337</v>
      </c>
      <c r="H692">
        <v>576</v>
      </c>
      <c r="I692" t="s">
        <v>8807</v>
      </c>
      <c r="J692" t="s">
        <v>7491</v>
      </c>
      <c r="L692" t="s">
        <v>31</v>
      </c>
      <c r="N692" t="s">
        <v>8122</v>
      </c>
      <c r="O692" t="s">
        <v>8821</v>
      </c>
      <c r="R692" t="s">
        <v>9386</v>
      </c>
      <c r="S692">
        <v>6883</v>
      </c>
      <c r="T692" t="s">
        <v>9386</v>
      </c>
    </row>
    <row r="693" spans="2:20" x14ac:dyDescent="0.25">
      <c r="B693" t="s">
        <v>169</v>
      </c>
      <c r="C693">
        <v>2016</v>
      </c>
      <c r="D693" t="s">
        <v>315</v>
      </c>
      <c r="E693" t="s">
        <v>457</v>
      </c>
      <c r="F693" t="s">
        <v>8337</v>
      </c>
      <c r="H693">
        <v>577</v>
      </c>
      <c r="I693" t="s">
        <v>8807</v>
      </c>
      <c r="J693" t="s">
        <v>9279</v>
      </c>
      <c r="L693" t="s">
        <v>68</v>
      </c>
      <c r="N693" t="s">
        <v>8122</v>
      </c>
      <c r="O693" t="s">
        <v>8821</v>
      </c>
      <c r="R693" t="s">
        <v>9386</v>
      </c>
      <c r="S693" t="e">
        <v>#N/A</v>
      </c>
      <c r="T693" t="s">
        <v>9386</v>
      </c>
    </row>
    <row r="694" spans="2:20" x14ac:dyDescent="0.25">
      <c r="B694" t="s">
        <v>169</v>
      </c>
      <c r="C694">
        <v>2016</v>
      </c>
      <c r="D694" t="s">
        <v>315</v>
      </c>
      <c r="E694" t="s">
        <v>457</v>
      </c>
      <c r="F694" t="s">
        <v>8337</v>
      </c>
      <c r="H694">
        <v>578</v>
      </c>
      <c r="I694" t="s">
        <v>8807</v>
      </c>
      <c r="J694" t="s">
        <v>8165</v>
      </c>
      <c r="L694" t="s">
        <v>14</v>
      </c>
      <c r="N694" t="s">
        <v>8122</v>
      </c>
      <c r="R694" t="s">
        <v>9386</v>
      </c>
      <c r="S694">
        <v>6958</v>
      </c>
      <c r="T694" t="s">
        <v>9386</v>
      </c>
    </row>
    <row r="695" spans="2:20" x14ac:dyDescent="0.25">
      <c r="B695" t="s">
        <v>169</v>
      </c>
      <c r="C695">
        <v>2016</v>
      </c>
      <c r="D695" t="s">
        <v>315</v>
      </c>
      <c r="E695" t="s">
        <v>457</v>
      </c>
      <c r="F695" t="s">
        <v>8337</v>
      </c>
      <c r="H695">
        <v>579</v>
      </c>
      <c r="I695" t="s">
        <v>8806</v>
      </c>
      <c r="J695" t="s">
        <v>227</v>
      </c>
      <c r="L695" t="s">
        <v>14</v>
      </c>
      <c r="N695" t="s">
        <v>8122</v>
      </c>
      <c r="R695" t="s">
        <v>9386</v>
      </c>
      <c r="S695">
        <v>4762</v>
      </c>
      <c r="T695" t="s">
        <v>9386</v>
      </c>
    </row>
    <row r="696" spans="2:20" x14ac:dyDescent="0.25">
      <c r="B696" t="s">
        <v>169</v>
      </c>
      <c r="C696">
        <v>2016</v>
      </c>
      <c r="D696" t="s">
        <v>315</v>
      </c>
      <c r="E696" t="s">
        <v>457</v>
      </c>
      <c r="F696" t="s">
        <v>8337</v>
      </c>
      <c r="H696">
        <v>579</v>
      </c>
      <c r="I696" t="s">
        <v>8812</v>
      </c>
      <c r="J696" t="s">
        <v>227</v>
      </c>
      <c r="L696" t="s">
        <v>14</v>
      </c>
      <c r="N696" t="s">
        <v>8122</v>
      </c>
      <c r="P696" t="s">
        <v>9278</v>
      </c>
      <c r="R696" t="s">
        <v>9386</v>
      </c>
      <c r="S696">
        <v>4762</v>
      </c>
      <c r="T696" t="s">
        <v>9386</v>
      </c>
    </row>
    <row r="697" spans="2:20" x14ac:dyDescent="0.25">
      <c r="B697" t="s">
        <v>169</v>
      </c>
      <c r="C697">
        <v>2016</v>
      </c>
      <c r="D697" t="s">
        <v>315</v>
      </c>
      <c r="E697" t="s">
        <v>457</v>
      </c>
      <c r="F697" t="s">
        <v>8337</v>
      </c>
      <c r="H697">
        <v>580</v>
      </c>
      <c r="I697" t="s">
        <v>8807</v>
      </c>
      <c r="J697" t="s">
        <v>6976</v>
      </c>
      <c r="L697" t="s">
        <v>88</v>
      </c>
      <c r="N697" t="s">
        <v>8122</v>
      </c>
      <c r="O697" t="s">
        <v>8821</v>
      </c>
      <c r="R697" t="s">
        <v>9386</v>
      </c>
      <c r="S697">
        <v>6881</v>
      </c>
      <c r="T697" t="s">
        <v>9386</v>
      </c>
    </row>
    <row r="698" spans="2:20" x14ac:dyDescent="0.25">
      <c r="B698" t="s">
        <v>169</v>
      </c>
      <c r="C698">
        <v>2016</v>
      </c>
      <c r="D698" t="s">
        <v>315</v>
      </c>
      <c r="E698" t="s">
        <v>457</v>
      </c>
      <c r="F698" t="s">
        <v>8337</v>
      </c>
      <c r="H698">
        <v>581</v>
      </c>
      <c r="I698" t="s">
        <v>8807</v>
      </c>
      <c r="J698" t="s">
        <v>7747</v>
      </c>
      <c r="L698" t="s">
        <v>32</v>
      </c>
      <c r="N698" t="s">
        <v>8122</v>
      </c>
      <c r="O698" t="s">
        <v>8821</v>
      </c>
      <c r="R698" t="s">
        <v>9386</v>
      </c>
      <c r="S698">
        <v>6888</v>
      </c>
      <c r="T698" t="s">
        <v>9386</v>
      </c>
    </row>
    <row r="699" spans="2:20" x14ac:dyDescent="0.25">
      <c r="B699" t="s">
        <v>169</v>
      </c>
      <c r="C699">
        <v>2016</v>
      </c>
      <c r="D699" t="s">
        <v>315</v>
      </c>
      <c r="E699" t="s">
        <v>457</v>
      </c>
      <c r="F699" t="s">
        <v>8337</v>
      </c>
      <c r="H699">
        <v>582</v>
      </c>
      <c r="I699" t="s">
        <v>8807</v>
      </c>
      <c r="J699" t="s">
        <v>8402</v>
      </c>
      <c r="L699" t="s">
        <v>76</v>
      </c>
      <c r="N699" t="s">
        <v>8122</v>
      </c>
      <c r="R699" t="s">
        <v>9386</v>
      </c>
      <c r="S699">
        <v>7071</v>
      </c>
      <c r="T699" t="s">
        <v>9386</v>
      </c>
    </row>
    <row r="700" spans="2:20" x14ac:dyDescent="0.25">
      <c r="B700" t="s">
        <v>169</v>
      </c>
      <c r="C700">
        <v>2016</v>
      </c>
      <c r="D700" t="s">
        <v>315</v>
      </c>
      <c r="E700" t="s">
        <v>457</v>
      </c>
      <c r="F700" t="s">
        <v>8337</v>
      </c>
      <c r="H700">
        <v>583</v>
      </c>
      <c r="I700" t="s">
        <v>8806</v>
      </c>
      <c r="J700" t="s">
        <v>8148</v>
      </c>
      <c r="L700" t="s">
        <v>27</v>
      </c>
      <c r="N700" t="s">
        <v>8122</v>
      </c>
      <c r="R700" t="s">
        <v>9386</v>
      </c>
      <c r="S700">
        <v>6920</v>
      </c>
      <c r="T700" t="s">
        <v>9386</v>
      </c>
    </row>
    <row r="701" spans="2:20" x14ac:dyDescent="0.25">
      <c r="B701" t="s">
        <v>169</v>
      </c>
      <c r="C701">
        <v>2016</v>
      </c>
      <c r="D701" t="s">
        <v>315</v>
      </c>
      <c r="E701" t="s">
        <v>457</v>
      </c>
      <c r="F701" t="s">
        <v>8337</v>
      </c>
      <c r="H701">
        <v>583</v>
      </c>
      <c r="I701" t="s">
        <v>8812</v>
      </c>
      <c r="J701" t="s">
        <v>8148</v>
      </c>
      <c r="L701" t="s">
        <v>27</v>
      </c>
      <c r="N701" t="s">
        <v>8122</v>
      </c>
      <c r="P701" t="s">
        <v>9277</v>
      </c>
      <c r="R701" t="s">
        <v>9386</v>
      </c>
      <c r="S701">
        <v>6920</v>
      </c>
      <c r="T701" t="s">
        <v>9386</v>
      </c>
    </row>
    <row r="702" spans="2:20" x14ac:dyDescent="0.25">
      <c r="B702" t="s">
        <v>169</v>
      </c>
      <c r="C702">
        <v>2016</v>
      </c>
      <c r="D702" t="s">
        <v>315</v>
      </c>
      <c r="E702" t="s">
        <v>457</v>
      </c>
      <c r="F702" t="s">
        <v>8337</v>
      </c>
      <c r="H702">
        <v>584</v>
      </c>
      <c r="I702" t="s">
        <v>8807</v>
      </c>
      <c r="J702" t="s">
        <v>9140</v>
      </c>
      <c r="L702" t="s">
        <v>73</v>
      </c>
      <c r="N702" t="s">
        <v>8122</v>
      </c>
      <c r="O702" t="s">
        <v>8821</v>
      </c>
      <c r="R702" t="s">
        <v>9386</v>
      </c>
      <c r="S702" t="e">
        <v>#N/A</v>
      </c>
      <c r="T702" t="s">
        <v>9386</v>
      </c>
    </row>
    <row r="703" spans="2:20" x14ac:dyDescent="0.25">
      <c r="B703" t="s">
        <v>169</v>
      </c>
      <c r="C703">
        <v>2016</v>
      </c>
      <c r="D703" t="s">
        <v>315</v>
      </c>
      <c r="E703" t="s">
        <v>457</v>
      </c>
      <c r="F703" t="s">
        <v>8337</v>
      </c>
      <c r="G703" t="s">
        <v>794</v>
      </c>
      <c r="H703">
        <v>585</v>
      </c>
      <c r="I703" t="s">
        <v>8807</v>
      </c>
      <c r="J703" t="s">
        <v>8182</v>
      </c>
      <c r="L703" t="s">
        <v>73</v>
      </c>
      <c r="N703" t="s">
        <v>8122</v>
      </c>
      <c r="R703">
        <v>257</v>
      </c>
      <c r="S703">
        <v>6962</v>
      </c>
      <c r="T703" t="s">
        <v>9386</v>
      </c>
    </row>
    <row r="704" spans="2:20" x14ac:dyDescent="0.25">
      <c r="B704" t="s">
        <v>169</v>
      </c>
      <c r="C704">
        <v>2016</v>
      </c>
      <c r="D704" t="s">
        <v>315</v>
      </c>
      <c r="E704" t="s">
        <v>457</v>
      </c>
      <c r="F704" t="s">
        <v>8337</v>
      </c>
      <c r="H704">
        <v>586</v>
      </c>
      <c r="I704" t="s">
        <v>8807</v>
      </c>
      <c r="J704" t="s">
        <v>2677</v>
      </c>
      <c r="L704" t="s">
        <v>22</v>
      </c>
      <c r="N704" t="s">
        <v>8122</v>
      </c>
      <c r="R704" t="s">
        <v>9386</v>
      </c>
      <c r="S704">
        <v>1635</v>
      </c>
      <c r="T704" t="s">
        <v>9386</v>
      </c>
    </row>
    <row r="705" spans="2:20" x14ac:dyDescent="0.25">
      <c r="B705" t="s">
        <v>169</v>
      </c>
      <c r="C705">
        <v>2016</v>
      </c>
      <c r="D705" t="s">
        <v>315</v>
      </c>
      <c r="E705" t="s">
        <v>457</v>
      </c>
      <c r="F705" t="s">
        <v>8337</v>
      </c>
      <c r="H705">
        <v>587</v>
      </c>
      <c r="I705" t="s">
        <v>8807</v>
      </c>
      <c r="J705" t="s">
        <v>5990</v>
      </c>
      <c r="L705" t="s">
        <v>22</v>
      </c>
      <c r="N705" t="s">
        <v>8122</v>
      </c>
      <c r="R705" t="s">
        <v>9386</v>
      </c>
      <c r="S705">
        <v>5050</v>
      </c>
      <c r="T705" t="s">
        <v>9386</v>
      </c>
    </row>
    <row r="706" spans="2:20" x14ac:dyDescent="0.25">
      <c r="B706" t="s">
        <v>169</v>
      </c>
      <c r="C706">
        <v>2016</v>
      </c>
      <c r="D706" t="s">
        <v>315</v>
      </c>
      <c r="E706" t="s">
        <v>457</v>
      </c>
      <c r="F706" t="s">
        <v>8337</v>
      </c>
      <c r="H706">
        <v>588</v>
      </c>
      <c r="I706" t="s">
        <v>8807</v>
      </c>
      <c r="J706" t="s">
        <v>69</v>
      </c>
      <c r="L706" t="s">
        <v>107</v>
      </c>
      <c r="N706" t="s">
        <v>8122</v>
      </c>
      <c r="R706" t="s">
        <v>9386</v>
      </c>
      <c r="S706">
        <v>1717</v>
      </c>
      <c r="T706" t="s">
        <v>9386</v>
      </c>
    </row>
    <row r="707" spans="2:20" x14ac:dyDescent="0.25">
      <c r="B707" t="s">
        <v>169</v>
      </c>
      <c r="C707">
        <v>2016</v>
      </c>
      <c r="D707" t="s">
        <v>315</v>
      </c>
      <c r="E707" t="s">
        <v>457</v>
      </c>
      <c r="F707" t="s">
        <v>8337</v>
      </c>
      <c r="H707">
        <v>589</v>
      </c>
      <c r="I707" t="s">
        <v>8807</v>
      </c>
      <c r="J707" t="s">
        <v>3149</v>
      </c>
      <c r="L707" t="s">
        <v>107</v>
      </c>
      <c r="N707" t="s">
        <v>8122</v>
      </c>
      <c r="R707" t="s">
        <v>9386</v>
      </c>
      <c r="S707">
        <v>2132</v>
      </c>
      <c r="T707" t="s">
        <v>9386</v>
      </c>
    </row>
    <row r="708" spans="2:20" x14ac:dyDescent="0.25">
      <c r="B708" t="s">
        <v>169</v>
      </c>
      <c r="C708">
        <v>2016</v>
      </c>
      <c r="D708" t="s">
        <v>315</v>
      </c>
      <c r="E708" t="s">
        <v>457</v>
      </c>
      <c r="F708" t="s">
        <v>8337</v>
      </c>
      <c r="H708">
        <v>590</v>
      </c>
      <c r="I708" t="s">
        <v>8807</v>
      </c>
      <c r="J708" t="s">
        <v>8192</v>
      </c>
      <c r="L708" t="s">
        <v>62</v>
      </c>
      <c r="N708" t="s">
        <v>8122</v>
      </c>
      <c r="R708" t="s">
        <v>9386</v>
      </c>
      <c r="S708">
        <v>6904</v>
      </c>
      <c r="T708" t="s">
        <v>9386</v>
      </c>
    </row>
    <row r="709" spans="2:20" x14ac:dyDescent="0.25">
      <c r="B709" t="s">
        <v>169</v>
      </c>
      <c r="C709">
        <v>2016</v>
      </c>
      <c r="D709" t="s">
        <v>315</v>
      </c>
      <c r="E709" t="s">
        <v>457</v>
      </c>
      <c r="F709" t="s">
        <v>8337</v>
      </c>
      <c r="H709">
        <v>591</v>
      </c>
      <c r="I709" t="s">
        <v>8807</v>
      </c>
      <c r="J709" t="s">
        <v>7460</v>
      </c>
      <c r="L709" t="s">
        <v>31</v>
      </c>
      <c r="N709" t="s">
        <v>8122</v>
      </c>
      <c r="R709" t="s">
        <v>9386</v>
      </c>
      <c r="S709">
        <v>6560</v>
      </c>
      <c r="T709" t="s">
        <v>9386</v>
      </c>
    </row>
    <row r="710" spans="2:20" x14ac:dyDescent="0.25">
      <c r="B710" t="s">
        <v>169</v>
      </c>
      <c r="C710">
        <v>2016</v>
      </c>
      <c r="D710" t="s">
        <v>315</v>
      </c>
      <c r="E710" t="s">
        <v>457</v>
      </c>
      <c r="F710" t="s">
        <v>8337</v>
      </c>
      <c r="H710">
        <v>592</v>
      </c>
      <c r="I710" t="s">
        <v>8807</v>
      </c>
      <c r="J710" t="s">
        <v>95</v>
      </c>
      <c r="L710" t="s">
        <v>107</v>
      </c>
      <c r="N710" t="s">
        <v>8122</v>
      </c>
      <c r="R710" t="s">
        <v>9386</v>
      </c>
      <c r="S710">
        <v>521</v>
      </c>
      <c r="T710" t="s">
        <v>9386</v>
      </c>
    </row>
    <row r="711" spans="2:20" x14ac:dyDescent="0.25">
      <c r="B711" t="s">
        <v>169</v>
      </c>
      <c r="C711">
        <v>2016</v>
      </c>
      <c r="D711" t="s">
        <v>315</v>
      </c>
      <c r="E711" t="s">
        <v>457</v>
      </c>
      <c r="F711" t="s">
        <v>8337</v>
      </c>
      <c r="H711">
        <v>593</v>
      </c>
      <c r="I711" t="s">
        <v>8807</v>
      </c>
      <c r="J711" t="s">
        <v>8443</v>
      </c>
      <c r="L711" t="s">
        <v>108</v>
      </c>
      <c r="N711" t="s">
        <v>8122</v>
      </c>
      <c r="R711" t="s">
        <v>9386</v>
      </c>
      <c r="S711">
        <v>7029</v>
      </c>
      <c r="T711" t="s">
        <v>9386</v>
      </c>
    </row>
    <row r="712" spans="2:20" x14ac:dyDescent="0.25">
      <c r="B712" t="s">
        <v>169</v>
      </c>
      <c r="C712">
        <v>2016</v>
      </c>
      <c r="D712" t="s">
        <v>315</v>
      </c>
      <c r="E712" t="s">
        <v>457</v>
      </c>
      <c r="F712" t="s">
        <v>8337</v>
      </c>
      <c r="H712">
        <v>594</v>
      </c>
      <c r="I712" t="s">
        <v>8807</v>
      </c>
      <c r="J712" t="s">
        <v>8529</v>
      </c>
      <c r="L712" t="s">
        <v>71</v>
      </c>
      <c r="N712" t="s">
        <v>8122</v>
      </c>
      <c r="R712" t="s">
        <v>9386</v>
      </c>
      <c r="S712">
        <v>7137</v>
      </c>
      <c r="T712" t="s">
        <v>9386</v>
      </c>
    </row>
    <row r="713" spans="2:20" x14ac:dyDescent="0.25">
      <c r="B713" t="s">
        <v>169</v>
      </c>
      <c r="C713">
        <v>2016</v>
      </c>
      <c r="D713" t="s">
        <v>315</v>
      </c>
      <c r="E713" t="s">
        <v>457</v>
      </c>
      <c r="F713" t="s">
        <v>8337</v>
      </c>
      <c r="H713">
        <v>595</v>
      </c>
      <c r="I713" t="s">
        <v>8807</v>
      </c>
      <c r="J713" t="s">
        <v>5859</v>
      </c>
      <c r="L713" t="s">
        <v>71</v>
      </c>
      <c r="N713" t="s">
        <v>8122</v>
      </c>
      <c r="R713" t="s">
        <v>9386</v>
      </c>
      <c r="S713">
        <v>4911</v>
      </c>
      <c r="T713" t="s">
        <v>9386</v>
      </c>
    </row>
    <row r="714" spans="2:20" x14ac:dyDescent="0.25">
      <c r="B714" t="s">
        <v>169</v>
      </c>
      <c r="C714">
        <v>2016</v>
      </c>
      <c r="D714" t="s">
        <v>315</v>
      </c>
      <c r="E714" t="s">
        <v>457</v>
      </c>
      <c r="F714" t="s">
        <v>8337</v>
      </c>
      <c r="H714">
        <v>596</v>
      </c>
      <c r="I714" t="s">
        <v>8807</v>
      </c>
      <c r="J714" t="s">
        <v>8621</v>
      </c>
      <c r="L714" t="s">
        <v>16</v>
      </c>
      <c r="N714" t="s">
        <v>8122</v>
      </c>
      <c r="R714" t="s">
        <v>9386</v>
      </c>
      <c r="S714">
        <v>7309</v>
      </c>
      <c r="T714" t="s">
        <v>9386</v>
      </c>
    </row>
    <row r="715" spans="2:20" x14ac:dyDescent="0.25">
      <c r="B715" t="s">
        <v>169</v>
      </c>
      <c r="C715">
        <v>2016</v>
      </c>
      <c r="D715" t="s">
        <v>315</v>
      </c>
      <c r="E715" t="s">
        <v>457</v>
      </c>
      <c r="F715" t="s">
        <v>8337</v>
      </c>
      <c r="H715">
        <v>597</v>
      </c>
      <c r="I715" t="s">
        <v>8807</v>
      </c>
      <c r="J715" t="s">
        <v>8637</v>
      </c>
      <c r="L715" t="s">
        <v>107</v>
      </c>
      <c r="N715" t="s">
        <v>8122</v>
      </c>
      <c r="R715" t="s">
        <v>9386</v>
      </c>
      <c r="S715">
        <v>7180</v>
      </c>
      <c r="T715" t="s">
        <v>9386</v>
      </c>
    </row>
    <row r="716" spans="2:20" x14ac:dyDescent="0.25">
      <c r="B716" t="s">
        <v>169</v>
      </c>
      <c r="C716">
        <v>2016</v>
      </c>
      <c r="D716" t="s">
        <v>315</v>
      </c>
      <c r="E716" t="s">
        <v>457</v>
      </c>
      <c r="F716" t="s">
        <v>8337</v>
      </c>
      <c r="H716">
        <v>598</v>
      </c>
      <c r="I716" t="s">
        <v>8807</v>
      </c>
      <c r="J716" t="s">
        <v>8131</v>
      </c>
      <c r="L716" t="s">
        <v>25</v>
      </c>
      <c r="N716" t="s">
        <v>8122</v>
      </c>
      <c r="R716" t="s">
        <v>9386</v>
      </c>
      <c r="S716">
        <v>6942</v>
      </c>
      <c r="T716" t="s">
        <v>9386</v>
      </c>
    </row>
    <row r="717" spans="2:20" x14ac:dyDescent="0.25">
      <c r="B717" t="s">
        <v>169</v>
      </c>
      <c r="C717">
        <v>2016</v>
      </c>
      <c r="D717" t="s">
        <v>315</v>
      </c>
      <c r="E717" t="s">
        <v>457</v>
      </c>
      <c r="F717" t="s">
        <v>8337</v>
      </c>
      <c r="H717">
        <v>599</v>
      </c>
      <c r="I717" t="s">
        <v>8807</v>
      </c>
      <c r="J717" t="s">
        <v>9276</v>
      </c>
      <c r="L717" t="s">
        <v>32</v>
      </c>
      <c r="N717" t="s">
        <v>8122</v>
      </c>
      <c r="R717" t="s">
        <v>9386</v>
      </c>
      <c r="S717" t="e">
        <v>#N/A</v>
      </c>
      <c r="T717" t="s">
        <v>9386</v>
      </c>
    </row>
    <row r="718" spans="2:20" x14ac:dyDescent="0.25">
      <c r="B718" t="s">
        <v>169</v>
      </c>
      <c r="C718">
        <v>2016</v>
      </c>
      <c r="D718" t="s">
        <v>315</v>
      </c>
      <c r="E718" t="s">
        <v>457</v>
      </c>
      <c r="F718" t="s">
        <v>8337</v>
      </c>
      <c r="H718">
        <v>600</v>
      </c>
      <c r="I718" t="s">
        <v>8806</v>
      </c>
      <c r="J718" t="s">
        <v>229</v>
      </c>
      <c r="L718" t="s">
        <v>16</v>
      </c>
      <c r="N718" t="s">
        <v>8122</v>
      </c>
      <c r="R718" t="s">
        <v>9386</v>
      </c>
      <c r="S718">
        <v>4474</v>
      </c>
      <c r="T718" t="s">
        <v>9386</v>
      </c>
    </row>
    <row r="719" spans="2:20" x14ac:dyDescent="0.25">
      <c r="B719" t="s">
        <v>169</v>
      </c>
      <c r="C719">
        <v>2016</v>
      </c>
      <c r="D719" t="s">
        <v>315</v>
      </c>
      <c r="E719" t="s">
        <v>457</v>
      </c>
      <c r="F719" t="s">
        <v>8337</v>
      </c>
      <c r="H719">
        <v>600</v>
      </c>
      <c r="I719" t="s">
        <v>8812</v>
      </c>
      <c r="J719" t="s">
        <v>229</v>
      </c>
      <c r="L719" t="s">
        <v>16</v>
      </c>
      <c r="N719" t="s">
        <v>8122</v>
      </c>
      <c r="P719" t="s">
        <v>9275</v>
      </c>
      <c r="R719" t="s">
        <v>9386</v>
      </c>
      <c r="S719">
        <v>4474</v>
      </c>
      <c r="T719" t="s">
        <v>9386</v>
      </c>
    </row>
    <row r="720" spans="2:20" x14ac:dyDescent="0.25">
      <c r="B720" t="s">
        <v>169</v>
      </c>
      <c r="C720">
        <v>2016</v>
      </c>
      <c r="D720" t="s">
        <v>315</v>
      </c>
      <c r="E720" t="s">
        <v>457</v>
      </c>
      <c r="F720" t="s">
        <v>8337</v>
      </c>
      <c r="H720">
        <v>601</v>
      </c>
      <c r="I720" t="s">
        <v>8807</v>
      </c>
      <c r="J720" t="s">
        <v>8254</v>
      </c>
      <c r="L720" t="s">
        <v>15</v>
      </c>
      <c r="N720" t="s">
        <v>8122</v>
      </c>
      <c r="R720" t="s">
        <v>9386</v>
      </c>
      <c r="S720">
        <v>6986</v>
      </c>
      <c r="T720" t="s">
        <v>9386</v>
      </c>
    </row>
    <row r="721" spans="2:20" x14ac:dyDescent="0.25">
      <c r="B721" t="s">
        <v>169</v>
      </c>
      <c r="C721">
        <v>2016</v>
      </c>
      <c r="D721" t="s">
        <v>315</v>
      </c>
      <c r="E721" t="s">
        <v>457</v>
      </c>
      <c r="F721" t="s">
        <v>8337</v>
      </c>
      <c r="H721">
        <v>602</v>
      </c>
      <c r="I721" t="s">
        <v>8807</v>
      </c>
      <c r="J721" t="s">
        <v>9274</v>
      </c>
      <c r="L721" t="s">
        <v>88</v>
      </c>
      <c r="N721" t="s">
        <v>8122</v>
      </c>
      <c r="O721" t="s">
        <v>8821</v>
      </c>
      <c r="R721" t="s">
        <v>9386</v>
      </c>
      <c r="S721" t="e">
        <v>#N/A</v>
      </c>
      <c r="T721" t="s">
        <v>9386</v>
      </c>
    </row>
    <row r="722" spans="2:20" x14ac:dyDescent="0.25">
      <c r="B722" t="s">
        <v>169</v>
      </c>
      <c r="C722">
        <v>2016</v>
      </c>
      <c r="D722" t="s">
        <v>315</v>
      </c>
      <c r="E722" t="s">
        <v>457</v>
      </c>
      <c r="F722" t="s">
        <v>8337</v>
      </c>
      <c r="H722">
        <v>603</v>
      </c>
      <c r="I722" t="s">
        <v>8807</v>
      </c>
      <c r="J722" t="s">
        <v>9273</v>
      </c>
      <c r="L722" t="s">
        <v>71</v>
      </c>
      <c r="N722" t="s">
        <v>8122</v>
      </c>
      <c r="O722" t="s">
        <v>8821</v>
      </c>
      <c r="R722" t="s">
        <v>9386</v>
      </c>
      <c r="S722" t="e">
        <v>#N/A</v>
      </c>
      <c r="T722" t="s">
        <v>9386</v>
      </c>
    </row>
    <row r="723" spans="2:20" x14ac:dyDescent="0.25">
      <c r="B723" t="s">
        <v>169</v>
      </c>
      <c r="C723">
        <v>2016</v>
      </c>
      <c r="D723" t="s">
        <v>315</v>
      </c>
      <c r="E723" t="s">
        <v>457</v>
      </c>
      <c r="F723" t="s">
        <v>8337</v>
      </c>
      <c r="H723">
        <v>604</v>
      </c>
      <c r="I723" t="s">
        <v>8807</v>
      </c>
      <c r="J723" t="s">
        <v>4357</v>
      </c>
      <c r="L723" t="s">
        <v>16</v>
      </c>
      <c r="N723" t="s">
        <v>8122</v>
      </c>
      <c r="R723" t="s">
        <v>9386</v>
      </c>
      <c r="S723">
        <v>3367</v>
      </c>
      <c r="T723" t="s">
        <v>9386</v>
      </c>
    </row>
    <row r="724" spans="2:20" x14ac:dyDescent="0.25">
      <c r="B724" t="s">
        <v>169</v>
      </c>
      <c r="C724">
        <v>2016</v>
      </c>
      <c r="D724" t="s">
        <v>315</v>
      </c>
      <c r="E724" t="s">
        <v>457</v>
      </c>
      <c r="F724" t="s">
        <v>8337</v>
      </c>
      <c r="H724">
        <v>605</v>
      </c>
      <c r="I724" t="s">
        <v>8807</v>
      </c>
      <c r="J724" t="s">
        <v>8190</v>
      </c>
      <c r="L724" t="s">
        <v>16</v>
      </c>
      <c r="N724" t="s">
        <v>8122</v>
      </c>
      <c r="R724" t="s">
        <v>9386</v>
      </c>
      <c r="S724">
        <v>6966</v>
      </c>
      <c r="T724" t="s">
        <v>9386</v>
      </c>
    </row>
    <row r="725" spans="2:20" x14ac:dyDescent="0.25">
      <c r="B725" t="s">
        <v>169</v>
      </c>
      <c r="C725">
        <v>2016</v>
      </c>
      <c r="D725" t="s">
        <v>315</v>
      </c>
      <c r="E725" t="s">
        <v>457</v>
      </c>
      <c r="F725" t="s">
        <v>8337</v>
      </c>
      <c r="H725">
        <v>606</v>
      </c>
      <c r="I725" t="s">
        <v>8807</v>
      </c>
      <c r="J725" t="s">
        <v>8186</v>
      </c>
      <c r="L725" t="s">
        <v>41</v>
      </c>
      <c r="N725" t="s">
        <v>8122</v>
      </c>
      <c r="O725" t="s">
        <v>8821</v>
      </c>
      <c r="R725" t="s">
        <v>9386</v>
      </c>
      <c r="S725">
        <v>6957</v>
      </c>
      <c r="T725" t="s">
        <v>9386</v>
      </c>
    </row>
    <row r="726" spans="2:20" x14ac:dyDescent="0.25">
      <c r="B726" t="s">
        <v>169</v>
      </c>
      <c r="C726">
        <v>2016</v>
      </c>
      <c r="D726" t="s">
        <v>315</v>
      </c>
      <c r="E726" t="s">
        <v>457</v>
      </c>
      <c r="F726" t="s">
        <v>8337</v>
      </c>
      <c r="H726">
        <v>607</v>
      </c>
      <c r="I726" t="s">
        <v>8807</v>
      </c>
      <c r="J726" t="s">
        <v>2209</v>
      </c>
      <c r="L726" t="s">
        <v>88</v>
      </c>
      <c r="N726" t="s">
        <v>8122</v>
      </c>
      <c r="O726" t="s">
        <v>8821</v>
      </c>
      <c r="R726" t="s">
        <v>9386</v>
      </c>
      <c r="S726">
        <v>6885</v>
      </c>
      <c r="T726" t="s">
        <v>9386</v>
      </c>
    </row>
    <row r="727" spans="2:20" x14ac:dyDescent="0.25">
      <c r="B727" t="s">
        <v>169</v>
      </c>
      <c r="C727">
        <v>2016</v>
      </c>
      <c r="D727" t="s">
        <v>315</v>
      </c>
      <c r="E727" t="s">
        <v>457</v>
      </c>
      <c r="F727" t="s">
        <v>8337</v>
      </c>
      <c r="H727">
        <v>608</v>
      </c>
      <c r="I727" t="s">
        <v>8807</v>
      </c>
      <c r="J727" t="s">
        <v>6491</v>
      </c>
      <c r="L727" t="s">
        <v>83</v>
      </c>
      <c r="N727" t="s">
        <v>8122</v>
      </c>
      <c r="R727" t="s">
        <v>9386</v>
      </c>
      <c r="S727">
        <v>5570</v>
      </c>
      <c r="T727" t="s">
        <v>9386</v>
      </c>
    </row>
    <row r="728" spans="2:20" x14ac:dyDescent="0.25">
      <c r="B728" t="s">
        <v>169</v>
      </c>
      <c r="C728">
        <v>2016</v>
      </c>
      <c r="D728" t="s">
        <v>315</v>
      </c>
      <c r="E728" t="s">
        <v>457</v>
      </c>
      <c r="F728" t="s">
        <v>8337</v>
      </c>
      <c r="H728">
        <v>609</v>
      </c>
      <c r="I728" t="s">
        <v>8806</v>
      </c>
      <c r="J728" t="s">
        <v>219</v>
      </c>
      <c r="L728" t="s">
        <v>73</v>
      </c>
      <c r="N728" t="s">
        <v>8122</v>
      </c>
      <c r="R728" t="s">
        <v>9386</v>
      </c>
      <c r="S728">
        <v>945</v>
      </c>
      <c r="T728" t="s">
        <v>9386</v>
      </c>
    </row>
    <row r="729" spans="2:20" x14ac:dyDescent="0.25">
      <c r="B729" t="s">
        <v>169</v>
      </c>
      <c r="C729">
        <v>2016</v>
      </c>
      <c r="D729" t="s">
        <v>315</v>
      </c>
      <c r="E729" t="s">
        <v>457</v>
      </c>
      <c r="F729" t="s">
        <v>8337</v>
      </c>
      <c r="H729">
        <v>609</v>
      </c>
      <c r="I729" t="s">
        <v>8812</v>
      </c>
      <c r="J729" t="s">
        <v>219</v>
      </c>
      <c r="L729" t="s">
        <v>73</v>
      </c>
      <c r="N729" t="s">
        <v>8122</v>
      </c>
      <c r="P729" t="s">
        <v>8926</v>
      </c>
      <c r="R729" t="s">
        <v>9386</v>
      </c>
      <c r="S729">
        <v>945</v>
      </c>
      <c r="T729" t="s">
        <v>9386</v>
      </c>
    </row>
    <row r="730" spans="2:20" x14ac:dyDescent="0.25">
      <c r="B730" t="s">
        <v>169</v>
      </c>
      <c r="C730">
        <v>2016</v>
      </c>
      <c r="D730" t="s">
        <v>315</v>
      </c>
      <c r="E730" t="s">
        <v>457</v>
      </c>
      <c r="F730" t="s">
        <v>8337</v>
      </c>
      <c r="H730">
        <v>610</v>
      </c>
      <c r="I730" t="s">
        <v>8807</v>
      </c>
      <c r="J730" t="s">
        <v>9272</v>
      </c>
      <c r="L730" t="s">
        <v>23</v>
      </c>
      <c r="N730" t="s">
        <v>8122</v>
      </c>
      <c r="R730" t="s">
        <v>9386</v>
      </c>
      <c r="S730" t="e">
        <v>#N/A</v>
      </c>
      <c r="T730" t="s">
        <v>9386</v>
      </c>
    </row>
    <row r="731" spans="2:20" x14ac:dyDescent="0.25">
      <c r="B731" t="s">
        <v>169</v>
      </c>
      <c r="C731">
        <v>2016</v>
      </c>
      <c r="D731" t="s">
        <v>315</v>
      </c>
      <c r="E731" t="s">
        <v>457</v>
      </c>
      <c r="F731" t="s">
        <v>8337</v>
      </c>
      <c r="H731">
        <v>611</v>
      </c>
      <c r="I731" t="s">
        <v>8807</v>
      </c>
      <c r="J731" t="s">
        <v>9271</v>
      </c>
      <c r="L731" t="s">
        <v>23</v>
      </c>
      <c r="N731" t="s">
        <v>8122</v>
      </c>
      <c r="R731" t="s">
        <v>9386</v>
      </c>
      <c r="S731" t="e">
        <v>#N/A</v>
      </c>
      <c r="T731" t="s">
        <v>9386</v>
      </c>
    </row>
    <row r="732" spans="2:20" x14ac:dyDescent="0.25">
      <c r="B732" t="s">
        <v>169</v>
      </c>
      <c r="C732">
        <v>2016</v>
      </c>
      <c r="D732" t="s">
        <v>315</v>
      </c>
      <c r="E732" t="s">
        <v>457</v>
      </c>
      <c r="F732" t="s">
        <v>8337</v>
      </c>
      <c r="G732" t="s">
        <v>1073</v>
      </c>
      <c r="H732">
        <v>612</v>
      </c>
      <c r="I732" t="s">
        <v>8807</v>
      </c>
      <c r="J732" t="s">
        <v>73</v>
      </c>
      <c r="L732" t="s">
        <v>73</v>
      </c>
      <c r="N732" t="s">
        <v>8122</v>
      </c>
      <c r="R732">
        <v>552</v>
      </c>
      <c r="S732">
        <v>1668</v>
      </c>
      <c r="T732" t="s">
        <v>9386</v>
      </c>
    </row>
    <row r="733" spans="2:20" x14ac:dyDescent="0.25">
      <c r="B733" t="s">
        <v>169</v>
      </c>
      <c r="C733">
        <v>2016</v>
      </c>
      <c r="D733" t="s">
        <v>315</v>
      </c>
      <c r="E733" t="s">
        <v>457</v>
      </c>
      <c r="F733" t="s">
        <v>8337</v>
      </c>
      <c r="G733" t="s">
        <v>1073</v>
      </c>
      <c r="H733">
        <v>613</v>
      </c>
      <c r="I733" t="s">
        <v>8807</v>
      </c>
      <c r="J733" t="s">
        <v>32</v>
      </c>
      <c r="L733" t="s">
        <v>32</v>
      </c>
      <c r="N733" t="s">
        <v>8122</v>
      </c>
      <c r="R733">
        <v>552</v>
      </c>
      <c r="S733">
        <v>4985</v>
      </c>
      <c r="T733" t="s">
        <v>9386</v>
      </c>
    </row>
    <row r="734" spans="2:20" x14ac:dyDescent="0.25">
      <c r="B734" t="s">
        <v>169</v>
      </c>
      <c r="C734">
        <v>2016</v>
      </c>
      <c r="D734" t="s">
        <v>315</v>
      </c>
      <c r="E734" t="s">
        <v>457</v>
      </c>
      <c r="F734" t="s">
        <v>8337</v>
      </c>
      <c r="H734">
        <v>614</v>
      </c>
      <c r="I734" t="s">
        <v>8807</v>
      </c>
      <c r="J734" t="s">
        <v>8548</v>
      </c>
      <c r="L734" t="s">
        <v>12</v>
      </c>
      <c r="N734" t="s">
        <v>8122</v>
      </c>
      <c r="R734" t="s">
        <v>9386</v>
      </c>
      <c r="S734">
        <v>7123</v>
      </c>
      <c r="T734" t="s">
        <v>9386</v>
      </c>
    </row>
    <row r="735" spans="2:20" x14ac:dyDescent="0.25">
      <c r="B735" t="s">
        <v>169</v>
      </c>
      <c r="C735">
        <v>2016</v>
      </c>
      <c r="D735" t="s">
        <v>315</v>
      </c>
      <c r="E735" t="s">
        <v>457</v>
      </c>
      <c r="F735" t="s">
        <v>8337</v>
      </c>
      <c r="H735">
        <v>615</v>
      </c>
      <c r="I735" t="s">
        <v>8807</v>
      </c>
      <c r="J735" t="s">
        <v>8460</v>
      </c>
      <c r="L735" t="s">
        <v>68</v>
      </c>
      <c r="N735" t="s">
        <v>8122</v>
      </c>
      <c r="R735" t="s">
        <v>9386</v>
      </c>
      <c r="S735">
        <v>7086</v>
      </c>
      <c r="T735" t="s">
        <v>9386</v>
      </c>
    </row>
    <row r="736" spans="2:20" x14ac:dyDescent="0.25">
      <c r="B736" t="s">
        <v>169</v>
      </c>
      <c r="C736">
        <v>2016</v>
      </c>
      <c r="D736" t="s">
        <v>315</v>
      </c>
      <c r="E736" t="s">
        <v>457</v>
      </c>
      <c r="F736" t="s">
        <v>8337</v>
      </c>
      <c r="H736">
        <v>616</v>
      </c>
      <c r="I736" t="s">
        <v>8807</v>
      </c>
      <c r="J736" t="s">
        <v>9270</v>
      </c>
      <c r="L736" t="s">
        <v>107</v>
      </c>
      <c r="N736" t="s">
        <v>8122</v>
      </c>
      <c r="R736" t="s">
        <v>9386</v>
      </c>
      <c r="S736" t="e">
        <v>#N/A</v>
      </c>
      <c r="T736" t="s">
        <v>9386</v>
      </c>
    </row>
    <row r="737" spans="2:20" x14ac:dyDescent="0.25">
      <c r="B737" t="s">
        <v>169</v>
      </c>
      <c r="C737">
        <v>2016</v>
      </c>
      <c r="D737" t="s">
        <v>315</v>
      </c>
      <c r="E737" t="s">
        <v>457</v>
      </c>
      <c r="F737" t="s">
        <v>8337</v>
      </c>
      <c r="H737">
        <v>617</v>
      </c>
      <c r="I737" t="s">
        <v>8807</v>
      </c>
      <c r="J737" t="s">
        <v>8575</v>
      </c>
      <c r="L737" t="s">
        <v>12</v>
      </c>
      <c r="N737" t="s">
        <v>8122</v>
      </c>
      <c r="R737" t="s">
        <v>9386</v>
      </c>
      <c r="S737">
        <v>7258</v>
      </c>
      <c r="T737" t="s">
        <v>9386</v>
      </c>
    </row>
    <row r="738" spans="2:20" x14ac:dyDescent="0.25">
      <c r="B738" t="s">
        <v>169</v>
      </c>
      <c r="C738">
        <v>2016</v>
      </c>
      <c r="D738" t="s">
        <v>315</v>
      </c>
      <c r="E738" t="s">
        <v>457</v>
      </c>
      <c r="F738" t="s">
        <v>8337</v>
      </c>
      <c r="H738">
        <v>618</v>
      </c>
      <c r="I738" t="s">
        <v>8807</v>
      </c>
      <c r="J738" t="s">
        <v>8251</v>
      </c>
      <c r="L738" t="s">
        <v>108</v>
      </c>
      <c r="N738" t="s">
        <v>8122</v>
      </c>
      <c r="R738" t="s">
        <v>9386</v>
      </c>
      <c r="S738">
        <v>6980</v>
      </c>
      <c r="T738" t="s">
        <v>9386</v>
      </c>
    </row>
    <row r="739" spans="2:20" x14ac:dyDescent="0.25">
      <c r="B739" t="s">
        <v>169</v>
      </c>
      <c r="C739">
        <v>2016</v>
      </c>
      <c r="D739" t="s">
        <v>315</v>
      </c>
      <c r="E739" t="s">
        <v>457</v>
      </c>
      <c r="F739" t="s">
        <v>8337</v>
      </c>
      <c r="H739">
        <v>619</v>
      </c>
      <c r="I739" t="s">
        <v>8807</v>
      </c>
      <c r="J739" t="s">
        <v>8691</v>
      </c>
      <c r="L739" t="s">
        <v>27</v>
      </c>
      <c r="N739" t="s">
        <v>8122</v>
      </c>
      <c r="R739" t="s">
        <v>9386</v>
      </c>
      <c r="S739">
        <v>7208</v>
      </c>
      <c r="T739" t="s">
        <v>9386</v>
      </c>
    </row>
    <row r="740" spans="2:20" x14ac:dyDescent="0.25">
      <c r="B740" t="s">
        <v>169</v>
      </c>
      <c r="C740">
        <v>2016</v>
      </c>
      <c r="D740" t="s">
        <v>315</v>
      </c>
      <c r="E740" t="s">
        <v>457</v>
      </c>
      <c r="F740" t="s">
        <v>8337</v>
      </c>
      <c r="H740">
        <v>620</v>
      </c>
      <c r="I740" t="s">
        <v>8807</v>
      </c>
      <c r="J740" t="s">
        <v>8679</v>
      </c>
      <c r="L740" t="s">
        <v>88</v>
      </c>
      <c r="N740" t="s">
        <v>8122</v>
      </c>
      <c r="R740" t="s">
        <v>9386</v>
      </c>
      <c r="S740">
        <v>7193</v>
      </c>
      <c r="T740" t="s">
        <v>9386</v>
      </c>
    </row>
    <row r="741" spans="2:20" x14ac:dyDescent="0.25">
      <c r="B741" t="s">
        <v>169</v>
      </c>
      <c r="C741">
        <v>2016</v>
      </c>
      <c r="D741" t="s">
        <v>315</v>
      </c>
      <c r="E741" t="s">
        <v>457</v>
      </c>
      <c r="F741" t="s">
        <v>8337</v>
      </c>
      <c r="H741">
        <v>621</v>
      </c>
      <c r="I741" t="s">
        <v>8807</v>
      </c>
      <c r="J741" t="s">
        <v>7749</v>
      </c>
      <c r="L741" t="s">
        <v>76</v>
      </c>
      <c r="N741" t="s">
        <v>8122</v>
      </c>
      <c r="R741" t="s">
        <v>9386</v>
      </c>
      <c r="S741">
        <v>6857</v>
      </c>
      <c r="T741" t="s">
        <v>9386</v>
      </c>
    </row>
    <row r="742" spans="2:20" x14ac:dyDescent="0.25">
      <c r="B742" t="s">
        <v>169</v>
      </c>
      <c r="C742">
        <v>2016</v>
      </c>
      <c r="D742" t="s">
        <v>315</v>
      </c>
      <c r="E742" t="s">
        <v>457</v>
      </c>
      <c r="F742" t="s">
        <v>8337</v>
      </c>
      <c r="H742">
        <v>622</v>
      </c>
      <c r="I742" t="s">
        <v>8807</v>
      </c>
      <c r="J742" t="s">
        <v>8187</v>
      </c>
      <c r="L742" t="s">
        <v>51</v>
      </c>
      <c r="N742" t="s">
        <v>8122</v>
      </c>
      <c r="R742" t="s">
        <v>9386</v>
      </c>
      <c r="S742">
        <v>6940</v>
      </c>
      <c r="T742" t="s">
        <v>9386</v>
      </c>
    </row>
    <row r="743" spans="2:20" x14ac:dyDescent="0.25">
      <c r="B743" t="s">
        <v>169</v>
      </c>
      <c r="C743">
        <v>2016</v>
      </c>
      <c r="D743" t="s">
        <v>315</v>
      </c>
      <c r="E743" t="s">
        <v>457</v>
      </c>
      <c r="F743" t="s">
        <v>8337</v>
      </c>
      <c r="H743">
        <v>623</v>
      </c>
      <c r="I743" t="s">
        <v>8807</v>
      </c>
      <c r="J743" t="s">
        <v>9269</v>
      </c>
      <c r="L743" t="s">
        <v>76</v>
      </c>
      <c r="N743" t="s">
        <v>8122</v>
      </c>
      <c r="R743" t="s">
        <v>9386</v>
      </c>
      <c r="S743" t="e">
        <v>#N/A</v>
      </c>
      <c r="T743" t="s">
        <v>9386</v>
      </c>
    </row>
    <row r="744" spans="2:20" x14ac:dyDescent="0.25">
      <c r="B744" t="s">
        <v>169</v>
      </c>
      <c r="C744">
        <v>2016</v>
      </c>
      <c r="D744" t="s">
        <v>315</v>
      </c>
      <c r="E744" t="s">
        <v>457</v>
      </c>
      <c r="F744" t="s">
        <v>8337</v>
      </c>
      <c r="H744">
        <v>624</v>
      </c>
      <c r="I744" t="s">
        <v>8807</v>
      </c>
      <c r="J744" t="s">
        <v>8609</v>
      </c>
      <c r="L744" t="s">
        <v>31</v>
      </c>
      <c r="N744" t="s">
        <v>8122</v>
      </c>
      <c r="R744" t="s">
        <v>9386</v>
      </c>
      <c r="S744">
        <v>7323</v>
      </c>
      <c r="T744" t="s">
        <v>9386</v>
      </c>
    </row>
    <row r="745" spans="2:20" x14ac:dyDescent="0.25">
      <c r="B745" t="s">
        <v>169</v>
      </c>
      <c r="C745">
        <v>2016</v>
      </c>
      <c r="D745" t="s">
        <v>315</v>
      </c>
      <c r="E745" t="s">
        <v>457</v>
      </c>
      <c r="F745" t="s">
        <v>8337</v>
      </c>
      <c r="H745">
        <v>625</v>
      </c>
      <c r="I745" t="s">
        <v>8806</v>
      </c>
      <c r="J745" t="s">
        <v>8390</v>
      </c>
      <c r="L745" t="s">
        <v>17</v>
      </c>
      <c r="N745" t="s">
        <v>8122</v>
      </c>
      <c r="R745" t="s">
        <v>9386</v>
      </c>
      <c r="S745">
        <v>7113</v>
      </c>
      <c r="T745" t="s">
        <v>9386</v>
      </c>
    </row>
    <row r="746" spans="2:20" x14ac:dyDescent="0.25">
      <c r="B746" t="s">
        <v>169</v>
      </c>
      <c r="C746">
        <v>2016</v>
      </c>
      <c r="D746" t="s">
        <v>315</v>
      </c>
      <c r="E746" t="s">
        <v>457</v>
      </c>
      <c r="F746" t="s">
        <v>8337</v>
      </c>
      <c r="H746">
        <v>625</v>
      </c>
      <c r="I746" t="s">
        <v>8812</v>
      </c>
      <c r="J746" t="s">
        <v>8390</v>
      </c>
      <c r="L746" t="s">
        <v>17</v>
      </c>
      <c r="N746" t="s">
        <v>8122</v>
      </c>
      <c r="P746" t="s">
        <v>9244</v>
      </c>
      <c r="R746" t="s">
        <v>9386</v>
      </c>
      <c r="S746">
        <v>7113</v>
      </c>
      <c r="T746" t="s">
        <v>9386</v>
      </c>
    </row>
    <row r="747" spans="2:20" x14ac:dyDescent="0.25">
      <c r="B747" t="s">
        <v>169</v>
      </c>
      <c r="C747">
        <v>2016</v>
      </c>
      <c r="D747" t="s">
        <v>315</v>
      </c>
      <c r="E747" t="s">
        <v>457</v>
      </c>
      <c r="F747" t="s">
        <v>8337</v>
      </c>
      <c r="H747">
        <v>626</v>
      </c>
      <c r="I747" t="s">
        <v>8807</v>
      </c>
      <c r="J747" t="s">
        <v>9268</v>
      </c>
      <c r="L747" t="s">
        <v>25</v>
      </c>
      <c r="N747" t="s">
        <v>8122</v>
      </c>
      <c r="R747" t="s">
        <v>9386</v>
      </c>
      <c r="S747" t="e">
        <v>#N/A</v>
      </c>
      <c r="T747" t="s">
        <v>9386</v>
      </c>
    </row>
    <row r="748" spans="2:20" x14ac:dyDescent="0.25">
      <c r="B748" t="s">
        <v>169</v>
      </c>
      <c r="C748">
        <v>2016</v>
      </c>
      <c r="D748" t="s">
        <v>315</v>
      </c>
      <c r="E748" t="s">
        <v>457</v>
      </c>
      <c r="F748" t="s">
        <v>8337</v>
      </c>
      <c r="H748">
        <v>627</v>
      </c>
      <c r="I748" t="s">
        <v>8807</v>
      </c>
      <c r="J748" t="s">
        <v>8626</v>
      </c>
      <c r="L748" t="s">
        <v>51</v>
      </c>
      <c r="N748" t="s">
        <v>8122</v>
      </c>
      <c r="R748" t="s">
        <v>9386</v>
      </c>
      <c r="S748">
        <v>7283</v>
      </c>
      <c r="T748" t="s">
        <v>9386</v>
      </c>
    </row>
    <row r="749" spans="2:20" x14ac:dyDescent="0.25">
      <c r="B749" t="s">
        <v>169</v>
      </c>
      <c r="C749">
        <v>2016</v>
      </c>
      <c r="D749" t="s">
        <v>315</v>
      </c>
      <c r="E749" t="s">
        <v>457</v>
      </c>
      <c r="F749" t="s">
        <v>8337</v>
      </c>
      <c r="H749">
        <v>628</v>
      </c>
      <c r="I749" t="s">
        <v>8807</v>
      </c>
      <c r="J749" t="s">
        <v>8476</v>
      </c>
      <c r="L749" t="s">
        <v>88</v>
      </c>
      <c r="N749" t="s">
        <v>8122</v>
      </c>
      <c r="R749" t="s">
        <v>9386</v>
      </c>
      <c r="S749" t="e">
        <v>#N/A</v>
      </c>
      <c r="T749" t="s">
        <v>9386</v>
      </c>
    </row>
    <row r="750" spans="2:20" x14ac:dyDescent="0.25">
      <c r="B750" t="s">
        <v>169</v>
      </c>
      <c r="C750">
        <v>2016</v>
      </c>
      <c r="D750" t="s">
        <v>315</v>
      </c>
      <c r="E750" t="s">
        <v>457</v>
      </c>
      <c r="F750" t="s">
        <v>8337</v>
      </c>
      <c r="H750">
        <v>629</v>
      </c>
      <c r="I750" t="s">
        <v>8807</v>
      </c>
      <c r="J750" t="s">
        <v>8397</v>
      </c>
      <c r="L750" t="s">
        <v>88</v>
      </c>
      <c r="N750" t="s">
        <v>8122</v>
      </c>
      <c r="R750" t="s">
        <v>9386</v>
      </c>
      <c r="S750">
        <v>7095</v>
      </c>
      <c r="T750" t="s">
        <v>9386</v>
      </c>
    </row>
    <row r="751" spans="2:20" x14ac:dyDescent="0.25">
      <c r="B751" t="s">
        <v>169</v>
      </c>
      <c r="C751">
        <v>2016</v>
      </c>
      <c r="D751" t="s">
        <v>315</v>
      </c>
      <c r="E751" t="s">
        <v>457</v>
      </c>
      <c r="F751" t="s">
        <v>8337</v>
      </c>
      <c r="H751">
        <v>630</v>
      </c>
      <c r="I751" t="s">
        <v>8807</v>
      </c>
      <c r="J751" t="s">
        <v>5710</v>
      </c>
      <c r="L751" t="s">
        <v>12</v>
      </c>
      <c r="N751" t="s">
        <v>8122</v>
      </c>
      <c r="R751" t="s">
        <v>9386</v>
      </c>
      <c r="S751">
        <v>4758</v>
      </c>
      <c r="T751" t="s">
        <v>9386</v>
      </c>
    </row>
    <row r="752" spans="2:20" x14ac:dyDescent="0.25">
      <c r="B752" t="s">
        <v>169</v>
      </c>
      <c r="C752">
        <v>2016</v>
      </c>
      <c r="D752" t="s">
        <v>315</v>
      </c>
      <c r="E752" t="s">
        <v>457</v>
      </c>
      <c r="F752" t="s">
        <v>8337</v>
      </c>
      <c r="H752">
        <v>631</v>
      </c>
      <c r="I752" t="s">
        <v>8807</v>
      </c>
      <c r="J752" t="s">
        <v>9267</v>
      </c>
      <c r="L752" t="s">
        <v>129</v>
      </c>
      <c r="N752" t="s">
        <v>8122</v>
      </c>
      <c r="O752" t="s">
        <v>8821</v>
      </c>
      <c r="R752" t="s">
        <v>9386</v>
      </c>
      <c r="S752" t="e">
        <v>#N/A</v>
      </c>
      <c r="T752" t="s">
        <v>9386</v>
      </c>
    </row>
    <row r="753" spans="2:20" x14ac:dyDescent="0.25">
      <c r="B753" t="s">
        <v>169</v>
      </c>
      <c r="C753">
        <v>2016</v>
      </c>
      <c r="D753" t="s">
        <v>315</v>
      </c>
      <c r="E753" t="s">
        <v>457</v>
      </c>
      <c r="F753" t="s">
        <v>8337</v>
      </c>
      <c r="H753">
        <v>632</v>
      </c>
      <c r="I753" t="s">
        <v>8807</v>
      </c>
      <c r="J753" t="s">
        <v>9266</v>
      </c>
      <c r="L753" t="s">
        <v>73</v>
      </c>
      <c r="N753" t="s">
        <v>8122</v>
      </c>
      <c r="O753" t="s">
        <v>8821</v>
      </c>
      <c r="R753" t="s">
        <v>9386</v>
      </c>
      <c r="S753" t="e">
        <v>#N/A</v>
      </c>
      <c r="T753" t="s">
        <v>9386</v>
      </c>
    </row>
    <row r="754" spans="2:20" x14ac:dyDescent="0.25">
      <c r="B754" t="s">
        <v>169</v>
      </c>
      <c r="C754">
        <v>2016</v>
      </c>
      <c r="D754" t="s">
        <v>315</v>
      </c>
      <c r="E754" t="s">
        <v>457</v>
      </c>
      <c r="F754" t="s">
        <v>8337</v>
      </c>
      <c r="H754">
        <v>633</v>
      </c>
      <c r="I754" t="s">
        <v>8807</v>
      </c>
      <c r="J754" t="s">
        <v>8701</v>
      </c>
      <c r="L754" t="s">
        <v>107</v>
      </c>
      <c r="N754" t="s">
        <v>8122</v>
      </c>
      <c r="R754" t="s">
        <v>9386</v>
      </c>
      <c r="S754">
        <v>7272</v>
      </c>
      <c r="T754" t="s">
        <v>9386</v>
      </c>
    </row>
    <row r="755" spans="2:20" x14ac:dyDescent="0.25">
      <c r="B755" t="s">
        <v>169</v>
      </c>
      <c r="C755">
        <v>2016</v>
      </c>
      <c r="D755" t="s">
        <v>315</v>
      </c>
      <c r="E755" t="s">
        <v>457</v>
      </c>
      <c r="F755" t="s">
        <v>8337</v>
      </c>
      <c r="H755">
        <v>634</v>
      </c>
      <c r="I755" t="s">
        <v>8807</v>
      </c>
      <c r="J755" t="s">
        <v>4861</v>
      </c>
      <c r="L755" t="s">
        <v>32</v>
      </c>
      <c r="N755" t="s">
        <v>8122</v>
      </c>
      <c r="O755" t="s">
        <v>8821</v>
      </c>
      <c r="R755" t="s">
        <v>9386</v>
      </c>
      <c r="S755">
        <v>6887</v>
      </c>
      <c r="T755" t="s">
        <v>9386</v>
      </c>
    </row>
    <row r="756" spans="2:20" x14ac:dyDescent="0.25">
      <c r="B756" t="s">
        <v>169</v>
      </c>
      <c r="C756">
        <v>2016</v>
      </c>
      <c r="D756" t="s">
        <v>315</v>
      </c>
      <c r="E756" t="s">
        <v>457</v>
      </c>
      <c r="F756" t="s">
        <v>8337</v>
      </c>
      <c r="H756">
        <v>635</v>
      </c>
      <c r="I756" t="s">
        <v>8807</v>
      </c>
      <c r="J756" t="s">
        <v>1546</v>
      </c>
      <c r="L756" t="s">
        <v>86</v>
      </c>
      <c r="N756" t="s">
        <v>8122</v>
      </c>
      <c r="R756" t="s">
        <v>9386</v>
      </c>
      <c r="S756">
        <v>462</v>
      </c>
      <c r="T756" t="s">
        <v>9386</v>
      </c>
    </row>
    <row r="757" spans="2:20" x14ac:dyDescent="0.25">
      <c r="B757" t="s">
        <v>169</v>
      </c>
      <c r="C757">
        <v>2016</v>
      </c>
      <c r="D757" t="s">
        <v>315</v>
      </c>
      <c r="E757" t="s">
        <v>457</v>
      </c>
      <c r="F757" t="s">
        <v>8337</v>
      </c>
      <c r="H757">
        <v>636</v>
      </c>
      <c r="I757" t="s">
        <v>8807</v>
      </c>
      <c r="J757" t="s">
        <v>9265</v>
      </c>
      <c r="L757" t="s">
        <v>86</v>
      </c>
      <c r="N757" t="s">
        <v>8122</v>
      </c>
      <c r="R757" t="s">
        <v>9386</v>
      </c>
      <c r="S757" t="e">
        <v>#N/A</v>
      </c>
      <c r="T757" t="s">
        <v>9386</v>
      </c>
    </row>
    <row r="758" spans="2:20" x14ac:dyDescent="0.25">
      <c r="B758" t="s">
        <v>169</v>
      </c>
      <c r="C758">
        <v>2016</v>
      </c>
      <c r="D758" t="s">
        <v>315</v>
      </c>
      <c r="E758" t="s">
        <v>457</v>
      </c>
      <c r="F758" t="s">
        <v>8337</v>
      </c>
      <c r="H758">
        <v>637</v>
      </c>
      <c r="I758" t="s">
        <v>8807</v>
      </c>
      <c r="J758" t="s">
        <v>197</v>
      </c>
      <c r="L758" t="s">
        <v>10</v>
      </c>
      <c r="N758" t="s">
        <v>8122</v>
      </c>
      <c r="R758" t="s">
        <v>9386</v>
      </c>
      <c r="S758">
        <v>6108</v>
      </c>
      <c r="T758" t="s">
        <v>9386</v>
      </c>
    </row>
    <row r="759" spans="2:20" x14ac:dyDescent="0.25">
      <c r="B759" t="s">
        <v>169</v>
      </c>
      <c r="C759">
        <v>2016</v>
      </c>
      <c r="D759" t="s">
        <v>315</v>
      </c>
      <c r="E759" t="s">
        <v>457</v>
      </c>
      <c r="F759" t="s">
        <v>8337</v>
      </c>
      <c r="H759">
        <v>638</v>
      </c>
      <c r="I759" t="s">
        <v>8807</v>
      </c>
      <c r="J759" t="s">
        <v>8257</v>
      </c>
      <c r="L759" t="s">
        <v>27</v>
      </c>
      <c r="N759" t="s">
        <v>8122</v>
      </c>
      <c r="R759" t="s">
        <v>9386</v>
      </c>
      <c r="S759">
        <v>6988</v>
      </c>
      <c r="T759" t="s">
        <v>9386</v>
      </c>
    </row>
    <row r="760" spans="2:20" x14ac:dyDescent="0.25">
      <c r="B760" t="s">
        <v>169</v>
      </c>
      <c r="C760">
        <v>2016</v>
      </c>
      <c r="D760" t="s">
        <v>315</v>
      </c>
      <c r="E760" t="s">
        <v>457</v>
      </c>
      <c r="F760" t="s">
        <v>8337</v>
      </c>
      <c r="H760">
        <v>639</v>
      </c>
      <c r="I760" t="s">
        <v>8807</v>
      </c>
      <c r="J760" t="s">
        <v>8562</v>
      </c>
      <c r="L760" t="s">
        <v>88</v>
      </c>
      <c r="N760" t="s">
        <v>8122</v>
      </c>
      <c r="R760" t="s">
        <v>9386</v>
      </c>
      <c r="S760">
        <v>7302</v>
      </c>
      <c r="T760" t="s">
        <v>9386</v>
      </c>
    </row>
    <row r="761" spans="2:20" x14ac:dyDescent="0.25">
      <c r="B761" t="s">
        <v>169</v>
      </c>
      <c r="C761">
        <v>2016</v>
      </c>
      <c r="D761" t="s">
        <v>315</v>
      </c>
      <c r="E761" t="s">
        <v>457</v>
      </c>
      <c r="F761" t="s">
        <v>8337</v>
      </c>
      <c r="H761">
        <v>640</v>
      </c>
      <c r="I761" t="s">
        <v>8807</v>
      </c>
      <c r="J761" t="s">
        <v>8169</v>
      </c>
      <c r="L761" t="s">
        <v>77</v>
      </c>
      <c r="N761" t="s">
        <v>8122</v>
      </c>
      <c r="O761" t="s">
        <v>8821</v>
      </c>
      <c r="R761" t="s">
        <v>9386</v>
      </c>
      <c r="S761">
        <v>6912</v>
      </c>
      <c r="T761" t="s">
        <v>9386</v>
      </c>
    </row>
    <row r="762" spans="2:20" x14ac:dyDescent="0.25">
      <c r="B762" t="s">
        <v>169</v>
      </c>
      <c r="C762">
        <v>2016</v>
      </c>
      <c r="D762" t="s">
        <v>315</v>
      </c>
      <c r="E762" t="s">
        <v>457</v>
      </c>
      <c r="F762" t="s">
        <v>8337</v>
      </c>
      <c r="H762">
        <v>641</v>
      </c>
      <c r="I762" t="s">
        <v>8807</v>
      </c>
      <c r="J762" t="s">
        <v>9264</v>
      </c>
      <c r="L762" t="s">
        <v>15</v>
      </c>
      <c r="N762" t="s">
        <v>8122</v>
      </c>
      <c r="R762" t="s">
        <v>9386</v>
      </c>
      <c r="S762" t="e">
        <v>#N/A</v>
      </c>
      <c r="T762" t="s">
        <v>9386</v>
      </c>
    </row>
    <row r="763" spans="2:20" x14ac:dyDescent="0.25">
      <c r="B763" t="s">
        <v>169</v>
      </c>
      <c r="C763">
        <v>2016</v>
      </c>
      <c r="D763" t="s">
        <v>315</v>
      </c>
      <c r="E763" t="s">
        <v>457</v>
      </c>
      <c r="F763" t="s">
        <v>8337</v>
      </c>
      <c r="H763">
        <v>642</v>
      </c>
      <c r="I763" t="s">
        <v>8807</v>
      </c>
      <c r="J763" t="s">
        <v>5868</v>
      </c>
      <c r="L763" t="s">
        <v>62</v>
      </c>
      <c r="N763" t="s">
        <v>8122</v>
      </c>
      <c r="R763" t="s">
        <v>9386</v>
      </c>
      <c r="S763">
        <v>4922</v>
      </c>
      <c r="T763" t="s">
        <v>9386</v>
      </c>
    </row>
    <row r="764" spans="2:20" x14ac:dyDescent="0.25">
      <c r="B764" t="s">
        <v>169</v>
      </c>
      <c r="C764">
        <v>2016</v>
      </c>
      <c r="D764" t="s">
        <v>315</v>
      </c>
      <c r="E764" t="s">
        <v>457</v>
      </c>
      <c r="F764" t="s">
        <v>8337</v>
      </c>
      <c r="H764">
        <v>643</v>
      </c>
      <c r="I764">
        <v>-1</v>
      </c>
      <c r="J764" t="s">
        <v>237</v>
      </c>
      <c r="K764" t="s">
        <v>9263</v>
      </c>
      <c r="L764" t="s">
        <v>28</v>
      </c>
      <c r="N764" t="s">
        <v>8122</v>
      </c>
      <c r="R764" t="s">
        <v>9386</v>
      </c>
      <c r="S764">
        <v>6843</v>
      </c>
      <c r="T764" t="e">
        <v>#N/A</v>
      </c>
    </row>
    <row r="765" spans="2:20" x14ac:dyDescent="0.25">
      <c r="B765" t="s">
        <v>169</v>
      </c>
      <c r="C765">
        <v>2016</v>
      </c>
      <c r="D765" t="s">
        <v>315</v>
      </c>
      <c r="E765" t="s">
        <v>457</v>
      </c>
      <c r="F765" t="s">
        <v>8337</v>
      </c>
      <c r="H765">
        <v>643</v>
      </c>
      <c r="I765">
        <v>-2</v>
      </c>
      <c r="J765" t="s">
        <v>63</v>
      </c>
      <c r="K765" t="s">
        <v>9263</v>
      </c>
      <c r="L765" t="s">
        <v>28</v>
      </c>
      <c r="N765" t="s">
        <v>8122</v>
      </c>
      <c r="R765" t="s">
        <v>9386</v>
      </c>
      <c r="S765">
        <v>2085</v>
      </c>
      <c r="T765" t="e">
        <v>#N/A</v>
      </c>
    </row>
    <row r="766" spans="2:20" x14ac:dyDescent="0.25">
      <c r="B766" t="s">
        <v>169</v>
      </c>
      <c r="C766">
        <v>2016</v>
      </c>
      <c r="D766" t="s">
        <v>315</v>
      </c>
      <c r="E766" t="s">
        <v>457</v>
      </c>
      <c r="F766" t="s">
        <v>8337</v>
      </c>
      <c r="G766" t="s">
        <v>1073</v>
      </c>
      <c r="H766">
        <v>644</v>
      </c>
      <c r="I766" t="s">
        <v>8807</v>
      </c>
      <c r="J766" t="s">
        <v>138</v>
      </c>
      <c r="L766" t="s">
        <v>138</v>
      </c>
      <c r="N766" t="s">
        <v>8122</v>
      </c>
      <c r="R766">
        <v>552</v>
      </c>
      <c r="S766">
        <v>7268</v>
      </c>
      <c r="T766" t="s">
        <v>9386</v>
      </c>
    </row>
    <row r="767" spans="2:20" x14ac:dyDescent="0.25">
      <c r="B767" t="s">
        <v>169</v>
      </c>
      <c r="C767">
        <v>2016</v>
      </c>
      <c r="D767" t="s">
        <v>315</v>
      </c>
      <c r="E767" t="s">
        <v>457</v>
      </c>
      <c r="F767" t="s">
        <v>8337</v>
      </c>
      <c r="H767">
        <v>645</v>
      </c>
      <c r="I767" t="s">
        <v>8807</v>
      </c>
      <c r="J767" t="s">
        <v>8664</v>
      </c>
      <c r="L767" t="s">
        <v>31</v>
      </c>
      <c r="N767" t="s">
        <v>8122</v>
      </c>
      <c r="R767" t="s">
        <v>9386</v>
      </c>
      <c r="S767">
        <v>7197</v>
      </c>
      <c r="T767" t="s">
        <v>9386</v>
      </c>
    </row>
    <row r="768" spans="2:20" x14ac:dyDescent="0.25">
      <c r="B768" t="s">
        <v>169</v>
      </c>
      <c r="C768">
        <v>2016</v>
      </c>
      <c r="D768" t="s">
        <v>315</v>
      </c>
      <c r="E768" t="s">
        <v>457</v>
      </c>
      <c r="F768" t="s">
        <v>8337</v>
      </c>
      <c r="H768">
        <v>646</v>
      </c>
      <c r="I768" t="s">
        <v>8807</v>
      </c>
      <c r="J768" t="s">
        <v>8446</v>
      </c>
      <c r="L768" t="s">
        <v>108</v>
      </c>
      <c r="N768" t="s">
        <v>8122</v>
      </c>
      <c r="R768" t="s">
        <v>9386</v>
      </c>
      <c r="S768">
        <v>7037</v>
      </c>
      <c r="T768" t="s">
        <v>9386</v>
      </c>
    </row>
    <row r="769" spans="2:20" x14ac:dyDescent="0.25">
      <c r="B769" t="s">
        <v>169</v>
      </c>
      <c r="C769">
        <v>2016</v>
      </c>
      <c r="D769" t="s">
        <v>315</v>
      </c>
      <c r="E769" t="s">
        <v>457</v>
      </c>
      <c r="F769" t="s">
        <v>8337</v>
      </c>
      <c r="G769" t="s">
        <v>794</v>
      </c>
      <c r="H769">
        <v>647</v>
      </c>
      <c r="I769" t="s">
        <v>8807</v>
      </c>
      <c r="J769" t="s">
        <v>185</v>
      </c>
      <c r="L769" t="s">
        <v>83</v>
      </c>
      <c r="N769" t="s">
        <v>8122</v>
      </c>
      <c r="R769">
        <v>257</v>
      </c>
      <c r="S769">
        <v>2376</v>
      </c>
      <c r="T769" t="s">
        <v>9386</v>
      </c>
    </row>
    <row r="770" spans="2:20" x14ac:dyDescent="0.25">
      <c r="B770" t="s">
        <v>169</v>
      </c>
      <c r="C770">
        <v>2016</v>
      </c>
      <c r="D770" t="s">
        <v>315</v>
      </c>
      <c r="E770" t="s">
        <v>457</v>
      </c>
      <c r="F770" t="s">
        <v>8337</v>
      </c>
      <c r="G770" t="s">
        <v>1073</v>
      </c>
      <c r="H770">
        <v>648</v>
      </c>
      <c r="I770" t="s">
        <v>8807</v>
      </c>
      <c r="J770" t="s">
        <v>16</v>
      </c>
      <c r="L770" t="s">
        <v>16</v>
      </c>
      <c r="N770" t="s">
        <v>8122</v>
      </c>
      <c r="R770">
        <v>552</v>
      </c>
      <c r="S770">
        <v>5885</v>
      </c>
      <c r="T770" t="s">
        <v>9386</v>
      </c>
    </row>
    <row r="771" spans="2:20" x14ac:dyDescent="0.25">
      <c r="B771" t="s">
        <v>169</v>
      </c>
      <c r="C771">
        <v>2016</v>
      </c>
      <c r="D771" t="s">
        <v>315</v>
      </c>
      <c r="E771" t="s">
        <v>457</v>
      </c>
      <c r="F771" t="s">
        <v>8337</v>
      </c>
      <c r="H771">
        <v>649</v>
      </c>
      <c r="I771" t="s">
        <v>8807</v>
      </c>
      <c r="J771" t="s">
        <v>87</v>
      </c>
      <c r="L771" t="s">
        <v>27</v>
      </c>
      <c r="N771" t="s">
        <v>8122</v>
      </c>
      <c r="R771" t="s">
        <v>9386</v>
      </c>
      <c r="S771">
        <v>756</v>
      </c>
      <c r="T771" t="s">
        <v>9386</v>
      </c>
    </row>
    <row r="772" spans="2:20" x14ac:dyDescent="0.25">
      <c r="B772" t="s">
        <v>169</v>
      </c>
      <c r="C772">
        <v>2016</v>
      </c>
      <c r="D772" t="s">
        <v>315</v>
      </c>
      <c r="E772" t="s">
        <v>457</v>
      </c>
      <c r="F772" t="s">
        <v>8337</v>
      </c>
      <c r="G772" t="s">
        <v>794</v>
      </c>
      <c r="H772">
        <v>650</v>
      </c>
      <c r="I772" t="s">
        <v>8807</v>
      </c>
      <c r="J772" t="s">
        <v>254</v>
      </c>
      <c r="L772" t="s">
        <v>51</v>
      </c>
      <c r="N772" t="s">
        <v>8122</v>
      </c>
      <c r="R772">
        <v>257</v>
      </c>
      <c r="S772">
        <v>1402</v>
      </c>
      <c r="T772" t="s">
        <v>9386</v>
      </c>
    </row>
    <row r="773" spans="2:20" x14ac:dyDescent="0.25">
      <c r="B773" t="s">
        <v>169</v>
      </c>
      <c r="C773">
        <v>2016</v>
      </c>
      <c r="D773" t="s">
        <v>315</v>
      </c>
      <c r="E773" t="s">
        <v>457</v>
      </c>
      <c r="F773" t="s">
        <v>8337</v>
      </c>
      <c r="H773">
        <v>651</v>
      </c>
      <c r="I773" t="s">
        <v>8807</v>
      </c>
      <c r="J773" t="s">
        <v>3193</v>
      </c>
      <c r="L773" t="s">
        <v>76</v>
      </c>
      <c r="N773" t="s">
        <v>8122</v>
      </c>
      <c r="R773" t="s">
        <v>9386</v>
      </c>
      <c r="S773">
        <v>2176</v>
      </c>
      <c r="T773" t="s">
        <v>9386</v>
      </c>
    </row>
    <row r="774" spans="2:20" x14ac:dyDescent="0.25">
      <c r="B774" t="s">
        <v>169</v>
      </c>
      <c r="C774">
        <v>2016</v>
      </c>
      <c r="D774" t="s">
        <v>315</v>
      </c>
      <c r="E774" t="s">
        <v>457</v>
      </c>
      <c r="F774" t="s">
        <v>8337</v>
      </c>
      <c r="H774">
        <v>652</v>
      </c>
      <c r="I774" t="s">
        <v>8806</v>
      </c>
      <c r="J774" t="s">
        <v>230</v>
      </c>
      <c r="L774" t="s">
        <v>51</v>
      </c>
      <c r="N774" t="s">
        <v>8122</v>
      </c>
      <c r="R774" t="s">
        <v>9386</v>
      </c>
      <c r="S774">
        <v>1721</v>
      </c>
      <c r="T774" t="s">
        <v>9386</v>
      </c>
    </row>
    <row r="775" spans="2:20" x14ac:dyDescent="0.25">
      <c r="B775" t="s">
        <v>169</v>
      </c>
      <c r="C775">
        <v>2016</v>
      </c>
      <c r="D775" t="s">
        <v>315</v>
      </c>
      <c r="E775" t="s">
        <v>457</v>
      </c>
      <c r="F775" t="s">
        <v>8337</v>
      </c>
      <c r="H775">
        <v>652</v>
      </c>
      <c r="I775" t="s">
        <v>8812</v>
      </c>
      <c r="J775" t="s">
        <v>230</v>
      </c>
      <c r="L775" t="s">
        <v>51</v>
      </c>
      <c r="N775" t="s">
        <v>8122</v>
      </c>
      <c r="P775" t="s">
        <v>9244</v>
      </c>
      <c r="R775" t="s">
        <v>9386</v>
      </c>
      <c r="S775">
        <v>1721</v>
      </c>
      <c r="T775" t="s">
        <v>9386</v>
      </c>
    </row>
    <row r="776" spans="2:20" x14ac:dyDescent="0.25">
      <c r="B776" t="s">
        <v>169</v>
      </c>
      <c r="C776">
        <v>2016</v>
      </c>
      <c r="D776" t="s">
        <v>315</v>
      </c>
      <c r="E776" t="s">
        <v>457</v>
      </c>
      <c r="F776" t="s">
        <v>8337</v>
      </c>
      <c r="H776">
        <v>653</v>
      </c>
      <c r="I776" t="s">
        <v>8807</v>
      </c>
      <c r="J776" t="s">
        <v>2645</v>
      </c>
      <c r="L776" t="s">
        <v>15</v>
      </c>
      <c r="N776" t="s">
        <v>8122</v>
      </c>
      <c r="R776" t="s">
        <v>9386</v>
      </c>
      <c r="S776">
        <v>1601</v>
      </c>
      <c r="T776" t="s">
        <v>9386</v>
      </c>
    </row>
    <row r="777" spans="2:20" x14ac:dyDescent="0.25">
      <c r="B777" t="s">
        <v>169</v>
      </c>
      <c r="C777">
        <v>2016</v>
      </c>
      <c r="D777" t="s">
        <v>315</v>
      </c>
      <c r="E777" t="s">
        <v>457</v>
      </c>
      <c r="F777" t="s">
        <v>8337</v>
      </c>
      <c r="H777">
        <v>654</v>
      </c>
      <c r="I777" t="s">
        <v>8807</v>
      </c>
      <c r="J777" t="s">
        <v>8563</v>
      </c>
      <c r="L777" t="s">
        <v>108</v>
      </c>
      <c r="N777" t="s">
        <v>8122</v>
      </c>
      <c r="R777" t="s">
        <v>9386</v>
      </c>
      <c r="S777">
        <v>7168</v>
      </c>
      <c r="T777" t="s">
        <v>9386</v>
      </c>
    </row>
    <row r="778" spans="2:20" x14ac:dyDescent="0.25">
      <c r="B778" t="s">
        <v>169</v>
      </c>
      <c r="C778">
        <v>2016</v>
      </c>
      <c r="D778" t="s">
        <v>315</v>
      </c>
      <c r="E778" t="s">
        <v>457</v>
      </c>
      <c r="F778" t="s">
        <v>8337</v>
      </c>
      <c r="H778">
        <v>655</v>
      </c>
      <c r="I778" t="s">
        <v>8807</v>
      </c>
      <c r="J778" t="s">
        <v>8719</v>
      </c>
      <c r="L778" t="s">
        <v>12</v>
      </c>
      <c r="N778" t="s">
        <v>8122</v>
      </c>
      <c r="R778" t="s">
        <v>9386</v>
      </c>
      <c r="S778">
        <v>7204</v>
      </c>
      <c r="T778" t="s">
        <v>9386</v>
      </c>
    </row>
    <row r="779" spans="2:20" x14ac:dyDescent="0.25">
      <c r="B779" t="s">
        <v>169</v>
      </c>
      <c r="C779">
        <v>2016</v>
      </c>
      <c r="D779" t="s">
        <v>315</v>
      </c>
      <c r="E779" t="s">
        <v>457</v>
      </c>
      <c r="F779" t="s">
        <v>8337</v>
      </c>
      <c r="G779" t="s">
        <v>794</v>
      </c>
      <c r="H779">
        <v>656</v>
      </c>
      <c r="I779" t="s">
        <v>8807</v>
      </c>
      <c r="J779" t="s">
        <v>8166</v>
      </c>
      <c r="L779" t="s">
        <v>14</v>
      </c>
      <c r="N779" t="s">
        <v>8122</v>
      </c>
      <c r="R779">
        <v>257</v>
      </c>
      <c r="S779">
        <v>6963</v>
      </c>
      <c r="T779" t="s">
        <v>9386</v>
      </c>
    </row>
    <row r="780" spans="2:20" x14ac:dyDescent="0.25">
      <c r="B780" t="s">
        <v>169</v>
      </c>
      <c r="C780">
        <v>2016</v>
      </c>
      <c r="D780" t="s">
        <v>315</v>
      </c>
      <c r="E780" t="s">
        <v>457</v>
      </c>
      <c r="F780" t="s">
        <v>8337</v>
      </c>
      <c r="H780">
        <v>657</v>
      </c>
      <c r="I780" t="s">
        <v>8807</v>
      </c>
      <c r="J780" t="s">
        <v>8593</v>
      </c>
      <c r="L780" t="s">
        <v>138</v>
      </c>
      <c r="N780" t="s">
        <v>8122</v>
      </c>
      <c r="R780" t="s">
        <v>9386</v>
      </c>
      <c r="S780">
        <v>7247</v>
      </c>
      <c r="T780" t="s">
        <v>9386</v>
      </c>
    </row>
    <row r="781" spans="2:20" x14ac:dyDescent="0.25">
      <c r="B781" t="s">
        <v>169</v>
      </c>
      <c r="C781">
        <v>2016</v>
      </c>
      <c r="D781" t="s">
        <v>315</v>
      </c>
      <c r="E781" t="s">
        <v>457</v>
      </c>
      <c r="F781" t="s">
        <v>8337</v>
      </c>
      <c r="H781">
        <v>658</v>
      </c>
      <c r="I781" t="s">
        <v>8806</v>
      </c>
      <c r="J781" t="s">
        <v>8657</v>
      </c>
      <c r="L781" t="s">
        <v>10</v>
      </c>
      <c r="N781" t="s">
        <v>8122</v>
      </c>
      <c r="R781" t="s">
        <v>9386</v>
      </c>
      <c r="S781">
        <v>7341</v>
      </c>
      <c r="T781" t="s">
        <v>9386</v>
      </c>
    </row>
    <row r="782" spans="2:20" x14ac:dyDescent="0.25">
      <c r="B782" t="s">
        <v>169</v>
      </c>
      <c r="C782">
        <v>2016</v>
      </c>
      <c r="D782" t="s">
        <v>315</v>
      </c>
      <c r="E782" t="s">
        <v>457</v>
      </c>
      <c r="F782" t="s">
        <v>8337</v>
      </c>
      <c r="H782">
        <v>658</v>
      </c>
      <c r="I782" t="s">
        <v>8812</v>
      </c>
      <c r="J782" t="s">
        <v>8657</v>
      </c>
      <c r="L782" t="s">
        <v>10</v>
      </c>
      <c r="N782" t="s">
        <v>8122</v>
      </c>
      <c r="P782" t="s">
        <v>9244</v>
      </c>
      <c r="R782" t="s">
        <v>9386</v>
      </c>
      <c r="S782">
        <v>7341</v>
      </c>
      <c r="T782" t="s">
        <v>9386</v>
      </c>
    </row>
    <row r="783" spans="2:20" x14ac:dyDescent="0.25">
      <c r="B783" t="s">
        <v>169</v>
      </c>
      <c r="C783">
        <v>2016</v>
      </c>
      <c r="D783" t="s">
        <v>315</v>
      </c>
      <c r="E783" t="s">
        <v>457</v>
      </c>
      <c r="F783" t="s">
        <v>8337</v>
      </c>
      <c r="H783">
        <v>659</v>
      </c>
      <c r="I783" t="s">
        <v>8807</v>
      </c>
      <c r="J783" t="s">
        <v>9262</v>
      </c>
      <c r="L783" t="s">
        <v>86</v>
      </c>
      <c r="N783" t="s">
        <v>8122</v>
      </c>
      <c r="R783" t="s">
        <v>9386</v>
      </c>
      <c r="S783" t="e">
        <v>#N/A</v>
      </c>
      <c r="T783" t="s">
        <v>9386</v>
      </c>
    </row>
    <row r="784" spans="2:20" x14ac:dyDescent="0.25">
      <c r="B784" t="s">
        <v>169</v>
      </c>
      <c r="C784">
        <v>2016</v>
      </c>
      <c r="D784" t="s">
        <v>315</v>
      </c>
      <c r="E784" t="s">
        <v>457</v>
      </c>
      <c r="F784" t="s">
        <v>8337</v>
      </c>
      <c r="H784">
        <v>660</v>
      </c>
      <c r="I784" t="s">
        <v>8807</v>
      </c>
      <c r="J784" t="s">
        <v>9261</v>
      </c>
      <c r="L784" t="s">
        <v>25</v>
      </c>
      <c r="N784" t="s">
        <v>8122</v>
      </c>
      <c r="R784" t="s">
        <v>9386</v>
      </c>
      <c r="S784" t="e">
        <v>#N/A</v>
      </c>
      <c r="T784" t="s">
        <v>9386</v>
      </c>
    </row>
    <row r="785" spans="2:20" x14ac:dyDescent="0.25">
      <c r="B785" t="s">
        <v>169</v>
      </c>
      <c r="C785">
        <v>2016</v>
      </c>
      <c r="D785" t="s">
        <v>315</v>
      </c>
      <c r="E785" t="s">
        <v>457</v>
      </c>
      <c r="F785" t="s">
        <v>8337</v>
      </c>
      <c r="H785">
        <v>661</v>
      </c>
      <c r="I785" t="s">
        <v>8806</v>
      </c>
      <c r="J785" t="s">
        <v>182</v>
      </c>
      <c r="L785" t="s">
        <v>68</v>
      </c>
      <c r="N785" t="s">
        <v>8122</v>
      </c>
      <c r="R785" t="s">
        <v>9386</v>
      </c>
      <c r="S785">
        <v>1800</v>
      </c>
      <c r="T785" t="s">
        <v>9386</v>
      </c>
    </row>
    <row r="786" spans="2:20" x14ac:dyDescent="0.25">
      <c r="B786" t="s">
        <v>169</v>
      </c>
      <c r="C786">
        <v>2016</v>
      </c>
      <c r="D786" t="s">
        <v>315</v>
      </c>
      <c r="E786" t="s">
        <v>457</v>
      </c>
      <c r="F786" t="s">
        <v>8337</v>
      </c>
      <c r="H786">
        <v>661</v>
      </c>
      <c r="I786" t="s">
        <v>8812</v>
      </c>
      <c r="J786" t="s">
        <v>182</v>
      </c>
      <c r="L786" t="s">
        <v>68</v>
      </c>
      <c r="N786" t="s">
        <v>8122</v>
      </c>
      <c r="P786" t="s">
        <v>9260</v>
      </c>
      <c r="R786" t="s">
        <v>9386</v>
      </c>
      <c r="S786">
        <v>1800</v>
      </c>
      <c r="T786" t="s">
        <v>9386</v>
      </c>
    </row>
    <row r="787" spans="2:20" x14ac:dyDescent="0.25">
      <c r="B787" t="s">
        <v>169</v>
      </c>
      <c r="C787">
        <v>2016</v>
      </c>
      <c r="D787" t="s">
        <v>315</v>
      </c>
      <c r="E787" t="s">
        <v>457</v>
      </c>
      <c r="F787" t="s">
        <v>8337</v>
      </c>
      <c r="H787">
        <v>661</v>
      </c>
      <c r="I787" t="s">
        <v>9243</v>
      </c>
      <c r="J787" t="s">
        <v>182</v>
      </c>
      <c r="L787" t="s">
        <v>68</v>
      </c>
      <c r="N787" t="s">
        <v>8122</v>
      </c>
      <c r="P787" t="s">
        <v>9259</v>
      </c>
      <c r="R787" t="s">
        <v>9386</v>
      </c>
      <c r="S787">
        <v>1800</v>
      </c>
      <c r="T787" t="s">
        <v>9386</v>
      </c>
    </row>
    <row r="788" spans="2:20" x14ac:dyDescent="0.25">
      <c r="B788" t="s">
        <v>169</v>
      </c>
      <c r="C788">
        <v>2016</v>
      </c>
      <c r="D788" t="s">
        <v>315</v>
      </c>
      <c r="E788" t="s">
        <v>457</v>
      </c>
      <c r="F788" t="s">
        <v>8337</v>
      </c>
      <c r="H788">
        <v>662</v>
      </c>
      <c r="I788" t="s">
        <v>8807</v>
      </c>
      <c r="J788" t="s">
        <v>5596</v>
      </c>
      <c r="L788" t="s">
        <v>27</v>
      </c>
      <c r="N788" t="s">
        <v>8122</v>
      </c>
      <c r="R788" t="s">
        <v>9386</v>
      </c>
      <c r="S788">
        <v>4639</v>
      </c>
      <c r="T788" t="s">
        <v>9386</v>
      </c>
    </row>
    <row r="789" spans="2:20" x14ac:dyDescent="0.25">
      <c r="B789" t="s">
        <v>169</v>
      </c>
      <c r="C789">
        <v>2016</v>
      </c>
      <c r="D789" t="s">
        <v>315</v>
      </c>
      <c r="E789" t="s">
        <v>457</v>
      </c>
      <c r="F789" t="s">
        <v>8337</v>
      </c>
      <c r="H789">
        <v>663</v>
      </c>
      <c r="I789" t="s">
        <v>8807</v>
      </c>
      <c r="J789" t="s">
        <v>8717</v>
      </c>
      <c r="L789" t="s">
        <v>76</v>
      </c>
      <c r="N789" t="s">
        <v>8122</v>
      </c>
      <c r="R789" t="s">
        <v>9386</v>
      </c>
      <c r="S789">
        <v>7235</v>
      </c>
      <c r="T789" t="s">
        <v>9386</v>
      </c>
    </row>
    <row r="790" spans="2:20" x14ac:dyDescent="0.25">
      <c r="B790" t="s">
        <v>169</v>
      </c>
      <c r="C790">
        <v>2016</v>
      </c>
      <c r="D790" t="s">
        <v>315</v>
      </c>
      <c r="E790" t="s">
        <v>457</v>
      </c>
      <c r="F790" t="s">
        <v>8337</v>
      </c>
      <c r="H790">
        <v>664</v>
      </c>
      <c r="I790" t="s">
        <v>8807</v>
      </c>
      <c r="J790" t="s">
        <v>8613</v>
      </c>
      <c r="L790" t="s">
        <v>108</v>
      </c>
      <c r="N790" t="s">
        <v>8122</v>
      </c>
      <c r="R790" t="s">
        <v>9386</v>
      </c>
      <c r="S790">
        <v>7285</v>
      </c>
      <c r="T790" t="s">
        <v>9386</v>
      </c>
    </row>
    <row r="791" spans="2:20" x14ac:dyDescent="0.25">
      <c r="B791" t="s">
        <v>169</v>
      </c>
      <c r="C791">
        <v>2016</v>
      </c>
      <c r="D791" t="s">
        <v>315</v>
      </c>
      <c r="E791" t="s">
        <v>457</v>
      </c>
      <c r="F791" t="s">
        <v>8337</v>
      </c>
      <c r="H791">
        <v>665</v>
      </c>
      <c r="I791" t="s">
        <v>8806</v>
      </c>
      <c r="J791" t="s">
        <v>9258</v>
      </c>
      <c r="L791" t="s">
        <v>22</v>
      </c>
      <c r="N791" t="s">
        <v>8122</v>
      </c>
      <c r="R791" t="s">
        <v>9386</v>
      </c>
      <c r="S791" t="e">
        <v>#N/A</v>
      </c>
      <c r="T791" t="s">
        <v>9386</v>
      </c>
    </row>
    <row r="792" spans="2:20" x14ac:dyDescent="0.25">
      <c r="B792" t="s">
        <v>169</v>
      </c>
      <c r="C792">
        <v>2016</v>
      </c>
      <c r="D792" t="s">
        <v>315</v>
      </c>
      <c r="E792" t="s">
        <v>457</v>
      </c>
      <c r="F792" t="s">
        <v>8337</v>
      </c>
      <c r="H792">
        <v>665</v>
      </c>
      <c r="I792" t="s">
        <v>8812</v>
      </c>
      <c r="J792" t="s">
        <v>9258</v>
      </c>
      <c r="L792" t="s">
        <v>22</v>
      </c>
      <c r="N792" t="s">
        <v>8122</v>
      </c>
      <c r="P792" t="s">
        <v>9244</v>
      </c>
      <c r="R792" t="s">
        <v>9386</v>
      </c>
      <c r="S792" t="e">
        <v>#N/A</v>
      </c>
      <c r="T792" t="s">
        <v>9386</v>
      </c>
    </row>
    <row r="793" spans="2:20" x14ac:dyDescent="0.25">
      <c r="B793" t="s">
        <v>169</v>
      </c>
      <c r="C793">
        <v>2016</v>
      </c>
      <c r="D793" t="s">
        <v>315</v>
      </c>
      <c r="E793" t="s">
        <v>457</v>
      </c>
      <c r="F793" t="s">
        <v>8337</v>
      </c>
      <c r="G793" t="s">
        <v>794</v>
      </c>
      <c r="H793">
        <v>666</v>
      </c>
      <c r="I793" t="s">
        <v>8807</v>
      </c>
      <c r="J793" t="s">
        <v>8175</v>
      </c>
      <c r="L793" t="s">
        <v>129</v>
      </c>
      <c r="N793" t="s">
        <v>8122</v>
      </c>
      <c r="R793">
        <v>257</v>
      </c>
      <c r="S793">
        <v>6930</v>
      </c>
      <c r="T793" t="s">
        <v>9386</v>
      </c>
    </row>
    <row r="794" spans="2:20" x14ac:dyDescent="0.25">
      <c r="B794" t="s">
        <v>169</v>
      </c>
      <c r="C794">
        <v>2016</v>
      </c>
      <c r="D794" t="s">
        <v>315</v>
      </c>
      <c r="E794" t="s">
        <v>457</v>
      </c>
      <c r="F794" t="s">
        <v>8337</v>
      </c>
      <c r="G794" t="s">
        <v>794</v>
      </c>
      <c r="H794">
        <v>667</v>
      </c>
      <c r="I794" t="s">
        <v>8807</v>
      </c>
      <c r="J794" t="s">
        <v>8730</v>
      </c>
      <c r="L794" t="s">
        <v>62</v>
      </c>
      <c r="N794" t="s">
        <v>8122</v>
      </c>
      <c r="R794">
        <v>257</v>
      </c>
      <c r="S794">
        <v>7236</v>
      </c>
      <c r="T794" t="s">
        <v>9386</v>
      </c>
    </row>
    <row r="795" spans="2:20" x14ac:dyDescent="0.25">
      <c r="B795" t="s">
        <v>169</v>
      </c>
      <c r="C795">
        <v>2016</v>
      </c>
      <c r="D795" t="s">
        <v>315</v>
      </c>
      <c r="E795" t="s">
        <v>457</v>
      </c>
      <c r="F795" t="s">
        <v>8337</v>
      </c>
      <c r="G795" t="s">
        <v>794</v>
      </c>
      <c r="H795">
        <v>668</v>
      </c>
      <c r="I795" t="s">
        <v>8807</v>
      </c>
      <c r="J795" t="s">
        <v>8160</v>
      </c>
      <c r="L795" t="s">
        <v>77</v>
      </c>
      <c r="N795" t="s">
        <v>8122</v>
      </c>
      <c r="R795">
        <v>257</v>
      </c>
      <c r="S795">
        <v>6931</v>
      </c>
      <c r="T795" t="s">
        <v>9386</v>
      </c>
    </row>
    <row r="796" spans="2:20" x14ac:dyDescent="0.25">
      <c r="B796" t="s">
        <v>169</v>
      </c>
      <c r="C796">
        <v>2016</v>
      </c>
      <c r="D796" t="s">
        <v>315</v>
      </c>
      <c r="E796" t="s">
        <v>457</v>
      </c>
      <c r="F796" t="s">
        <v>8337</v>
      </c>
      <c r="H796">
        <v>669</v>
      </c>
      <c r="I796" t="s">
        <v>8807</v>
      </c>
      <c r="J796" t="s">
        <v>9257</v>
      </c>
      <c r="L796" t="s">
        <v>138</v>
      </c>
      <c r="N796" t="s">
        <v>8122</v>
      </c>
      <c r="R796" t="s">
        <v>9386</v>
      </c>
      <c r="S796" t="e">
        <v>#N/A</v>
      </c>
      <c r="T796" t="s">
        <v>9386</v>
      </c>
    </row>
    <row r="797" spans="2:20" x14ac:dyDescent="0.25">
      <c r="B797" t="s">
        <v>169</v>
      </c>
      <c r="C797">
        <v>2016</v>
      </c>
      <c r="D797" t="s">
        <v>315</v>
      </c>
      <c r="E797" t="s">
        <v>457</v>
      </c>
      <c r="F797" t="s">
        <v>8337</v>
      </c>
      <c r="H797">
        <v>670</v>
      </c>
      <c r="I797" t="s">
        <v>8807</v>
      </c>
      <c r="J797" t="s">
        <v>9256</v>
      </c>
      <c r="L797" t="s">
        <v>32</v>
      </c>
      <c r="N797" t="s">
        <v>8122</v>
      </c>
      <c r="R797" t="s">
        <v>9386</v>
      </c>
      <c r="S797" t="e">
        <v>#N/A</v>
      </c>
      <c r="T797" t="s">
        <v>9386</v>
      </c>
    </row>
    <row r="798" spans="2:20" x14ac:dyDescent="0.25">
      <c r="B798" t="s">
        <v>169</v>
      </c>
      <c r="C798">
        <v>2016</v>
      </c>
      <c r="D798" t="s">
        <v>315</v>
      </c>
      <c r="E798" t="s">
        <v>457</v>
      </c>
      <c r="F798" t="s">
        <v>8337</v>
      </c>
      <c r="H798">
        <v>671</v>
      </c>
      <c r="I798" t="s">
        <v>8807</v>
      </c>
      <c r="J798" t="s">
        <v>8591</v>
      </c>
      <c r="L798" t="s">
        <v>73</v>
      </c>
      <c r="N798" t="s">
        <v>8122</v>
      </c>
      <c r="R798" t="s">
        <v>9386</v>
      </c>
      <c r="S798">
        <v>7325</v>
      </c>
      <c r="T798" t="s">
        <v>9386</v>
      </c>
    </row>
    <row r="799" spans="2:20" x14ac:dyDescent="0.25">
      <c r="B799" t="s">
        <v>169</v>
      </c>
      <c r="C799">
        <v>2016</v>
      </c>
      <c r="D799" t="s">
        <v>315</v>
      </c>
      <c r="E799" t="s">
        <v>457</v>
      </c>
      <c r="F799" t="s">
        <v>8337</v>
      </c>
      <c r="H799">
        <v>672</v>
      </c>
      <c r="I799" t="s">
        <v>8807</v>
      </c>
      <c r="J799" t="s">
        <v>9255</v>
      </c>
      <c r="L799" t="s">
        <v>32</v>
      </c>
      <c r="N799" t="s">
        <v>8122</v>
      </c>
      <c r="R799" t="s">
        <v>9386</v>
      </c>
      <c r="S799" t="e">
        <v>#N/A</v>
      </c>
      <c r="T799" t="s">
        <v>9386</v>
      </c>
    </row>
    <row r="800" spans="2:20" x14ac:dyDescent="0.25">
      <c r="B800" t="s">
        <v>169</v>
      </c>
      <c r="C800">
        <v>2016</v>
      </c>
      <c r="D800" t="s">
        <v>315</v>
      </c>
      <c r="E800" t="s">
        <v>457</v>
      </c>
      <c r="F800" t="s">
        <v>8337</v>
      </c>
      <c r="H800">
        <v>673</v>
      </c>
      <c r="I800" t="s">
        <v>8806</v>
      </c>
      <c r="J800" t="s">
        <v>43</v>
      </c>
      <c r="L800" t="s">
        <v>62</v>
      </c>
      <c r="N800" t="s">
        <v>8122</v>
      </c>
      <c r="R800" t="s">
        <v>9386</v>
      </c>
      <c r="S800">
        <v>4047</v>
      </c>
      <c r="T800" t="s">
        <v>9386</v>
      </c>
    </row>
    <row r="801" spans="2:20" x14ac:dyDescent="0.25">
      <c r="B801" t="s">
        <v>169</v>
      </c>
      <c r="C801">
        <v>2016</v>
      </c>
      <c r="D801" t="s">
        <v>315</v>
      </c>
      <c r="E801" t="s">
        <v>457</v>
      </c>
      <c r="F801" t="s">
        <v>8337</v>
      </c>
      <c r="H801">
        <v>673</v>
      </c>
      <c r="I801" t="s">
        <v>8812</v>
      </c>
      <c r="J801" t="s">
        <v>43</v>
      </c>
      <c r="L801" t="s">
        <v>62</v>
      </c>
      <c r="N801" t="s">
        <v>8122</v>
      </c>
      <c r="P801" t="s">
        <v>9254</v>
      </c>
      <c r="R801" t="s">
        <v>9386</v>
      </c>
      <c r="S801">
        <v>4047</v>
      </c>
      <c r="T801" t="s">
        <v>9386</v>
      </c>
    </row>
    <row r="802" spans="2:20" x14ac:dyDescent="0.25">
      <c r="B802" t="s">
        <v>169</v>
      </c>
      <c r="C802">
        <v>2016</v>
      </c>
      <c r="D802" t="s">
        <v>315</v>
      </c>
      <c r="E802" t="s">
        <v>457</v>
      </c>
      <c r="F802" t="s">
        <v>8337</v>
      </c>
      <c r="H802">
        <v>674</v>
      </c>
      <c r="I802" t="s">
        <v>8807</v>
      </c>
      <c r="J802" t="s">
        <v>9253</v>
      </c>
      <c r="L802" t="s">
        <v>68</v>
      </c>
      <c r="N802" t="s">
        <v>8122</v>
      </c>
      <c r="R802" t="s">
        <v>9386</v>
      </c>
      <c r="S802" t="e">
        <v>#N/A</v>
      </c>
      <c r="T802" t="s">
        <v>9386</v>
      </c>
    </row>
    <row r="803" spans="2:20" x14ac:dyDescent="0.25">
      <c r="B803" t="s">
        <v>169</v>
      </c>
      <c r="C803">
        <v>2016</v>
      </c>
      <c r="D803" t="s">
        <v>315</v>
      </c>
      <c r="E803" t="s">
        <v>457</v>
      </c>
      <c r="F803" t="s">
        <v>8337</v>
      </c>
      <c r="H803">
        <v>675</v>
      </c>
      <c r="I803" t="s">
        <v>8807</v>
      </c>
      <c r="J803" t="s">
        <v>8200</v>
      </c>
      <c r="L803" t="s">
        <v>27</v>
      </c>
      <c r="N803" t="s">
        <v>8122</v>
      </c>
      <c r="O803" t="s">
        <v>8821</v>
      </c>
      <c r="R803" t="s">
        <v>9386</v>
      </c>
      <c r="S803">
        <v>6925</v>
      </c>
      <c r="T803" t="s">
        <v>9386</v>
      </c>
    </row>
    <row r="804" spans="2:20" x14ac:dyDescent="0.25">
      <c r="B804" t="s">
        <v>169</v>
      </c>
      <c r="C804">
        <v>2016</v>
      </c>
      <c r="D804" t="s">
        <v>315</v>
      </c>
      <c r="E804" t="s">
        <v>457</v>
      </c>
      <c r="F804" t="s">
        <v>8337</v>
      </c>
      <c r="H804">
        <v>676</v>
      </c>
      <c r="I804" t="s">
        <v>8807</v>
      </c>
      <c r="J804" t="s">
        <v>8534</v>
      </c>
      <c r="L804" t="s">
        <v>129</v>
      </c>
      <c r="N804" t="s">
        <v>8122</v>
      </c>
      <c r="R804" t="s">
        <v>9386</v>
      </c>
      <c r="S804">
        <v>7128</v>
      </c>
      <c r="T804" t="s">
        <v>9386</v>
      </c>
    </row>
    <row r="805" spans="2:20" x14ac:dyDescent="0.25">
      <c r="B805" t="s">
        <v>169</v>
      </c>
      <c r="C805">
        <v>2016</v>
      </c>
      <c r="D805" t="s">
        <v>315</v>
      </c>
      <c r="E805" t="s">
        <v>457</v>
      </c>
      <c r="F805" t="s">
        <v>8337</v>
      </c>
      <c r="H805">
        <v>677</v>
      </c>
      <c r="I805" t="s">
        <v>8807</v>
      </c>
      <c r="J805" t="s">
        <v>8173</v>
      </c>
      <c r="L805" t="s">
        <v>17</v>
      </c>
      <c r="N805" t="s">
        <v>8122</v>
      </c>
      <c r="R805" t="s">
        <v>9386</v>
      </c>
      <c r="S805">
        <v>6918</v>
      </c>
      <c r="T805" t="s">
        <v>9386</v>
      </c>
    </row>
    <row r="806" spans="2:20" x14ac:dyDescent="0.25">
      <c r="B806" t="s">
        <v>169</v>
      </c>
      <c r="C806">
        <v>2016</v>
      </c>
      <c r="D806" t="s">
        <v>315</v>
      </c>
      <c r="E806" t="s">
        <v>457</v>
      </c>
      <c r="F806" t="s">
        <v>8337</v>
      </c>
      <c r="H806">
        <v>678</v>
      </c>
      <c r="I806" t="s">
        <v>8806</v>
      </c>
      <c r="J806" t="s">
        <v>78</v>
      </c>
      <c r="L806" t="s">
        <v>14</v>
      </c>
      <c r="N806" t="s">
        <v>8122</v>
      </c>
      <c r="R806" t="s">
        <v>9386</v>
      </c>
      <c r="S806">
        <v>1415</v>
      </c>
      <c r="T806" t="s">
        <v>9386</v>
      </c>
    </row>
    <row r="807" spans="2:20" x14ac:dyDescent="0.25">
      <c r="B807" t="s">
        <v>169</v>
      </c>
      <c r="C807">
        <v>2016</v>
      </c>
      <c r="D807" t="s">
        <v>315</v>
      </c>
      <c r="E807" t="s">
        <v>457</v>
      </c>
      <c r="F807" t="s">
        <v>8337</v>
      </c>
      <c r="H807">
        <v>678</v>
      </c>
      <c r="I807" t="s">
        <v>8812</v>
      </c>
      <c r="J807" t="s">
        <v>78</v>
      </c>
      <c r="L807" t="s">
        <v>14</v>
      </c>
      <c r="N807" t="s">
        <v>8122</v>
      </c>
      <c r="P807" t="s">
        <v>9252</v>
      </c>
      <c r="R807" t="s">
        <v>9386</v>
      </c>
      <c r="S807">
        <v>1415</v>
      </c>
      <c r="T807" t="s">
        <v>9386</v>
      </c>
    </row>
    <row r="808" spans="2:20" x14ac:dyDescent="0.25">
      <c r="B808" t="s">
        <v>169</v>
      </c>
      <c r="C808">
        <v>2016</v>
      </c>
      <c r="D808" t="s">
        <v>315</v>
      </c>
      <c r="E808" t="s">
        <v>457</v>
      </c>
      <c r="F808" t="s">
        <v>8337</v>
      </c>
      <c r="H808">
        <v>679</v>
      </c>
      <c r="I808" t="s">
        <v>8807</v>
      </c>
      <c r="J808" t="s">
        <v>9251</v>
      </c>
      <c r="L808" t="s">
        <v>76</v>
      </c>
      <c r="N808" t="s">
        <v>8122</v>
      </c>
      <c r="R808" t="s">
        <v>9386</v>
      </c>
      <c r="S808" t="e">
        <v>#N/A</v>
      </c>
      <c r="T808" t="s">
        <v>9386</v>
      </c>
    </row>
    <row r="809" spans="2:20" x14ac:dyDescent="0.25">
      <c r="B809" t="s">
        <v>169</v>
      </c>
      <c r="C809">
        <v>2016</v>
      </c>
      <c r="D809" t="s">
        <v>315</v>
      </c>
      <c r="E809" t="s">
        <v>457</v>
      </c>
      <c r="F809" t="s">
        <v>8337</v>
      </c>
      <c r="H809">
        <v>680</v>
      </c>
      <c r="I809" t="s">
        <v>8807</v>
      </c>
      <c r="J809" t="s">
        <v>8571</v>
      </c>
      <c r="L809" t="s">
        <v>88</v>
      </c>
      <c r="N809" t="s">
        <v>8122</v>
      </c>
      <c r="R809" t="s">
        <v>9386</v>
      </c>
      <c r="S809">
        <v>7329</v>
      </c>
      <c r="T809" t="s">
        <v>9386</v>
      </c>
    </row>
    <row r="810" spans="2:20" x14ac:dyDescent="0.25">
      <c r="B810" t="s">
        <v>169</v>
      </c>
      <c r="C810">
        <v>2016</v>
      </c>
      <c r="D810" t="s">
        <v>315</v>
      </c>
      <c r="E810" t="s">
        <v>457</v>
      </c>
      <c r="F810" t="s">
        <v>8337</v>
      </c>
      <c r="H810">
        <v>681</v>
      </c>
      <c r="I810" t="s">
        <v>8807</v>
      </c>
      <c r="J810" t="s">
        <v>4641</v>
      </c>
      <c r="L810" t="s">
        <v>138</v>
      </c>
      <c r="N810" t="s">
        <v>8122</v>
      </c>
      <c r="R810" t="s">
        <v>9386</v>
      </c>
      <c r="S810">
        <v>3649</v>
      </c>
      <c r="T810" t="s">
        <v>9386</v>
      </c>
    </row>
    <row r="811" spans="2:20" x14ac:dyDescent="0.25">
      <c r="B811" t="s">
        <v>169</v>
      </c>
      <c r="C811">
        <v>2016</v>
      </c>
      <c r="D811" t="s">
        <v>315</v>
      </c>
      <c r="E811" t="s">
        <v>457</v>
      </c>
      <c r="F811" t="s">
        <v>8337</v>
      </c>
      <c r="H811">
        <v>682</v>
      </c>
      <c r="I811" t="s">
        <v>8807</v>
      </c>
      <c r="J811" t="s">
        <v>8753</v>
      </c>
      <c r="L811" t="s">
        <v>41</v>
      </c>
      <c r="N811" t="s">
        <v>8122</v>
      </c>
      <c r="R811" t="s">
        <v>9386</v>
      </c>
      <c r="S811">
        <v>7195</v>
      </c>
      <c r="T811" t="s">
        <v>9386</v>
      </c>
    </row>
    <row r="812" spans="2:20" x14ac:dyDescent="0.25">
      <c r="B812" t="s">
        <v>169</v>
      </c>
      <c r="C812">
        <v>2016</v>
      </c>
      <c r="D812" t="s">
        <v>315</v>
      </c>
      <c r="E812" t="s">
        <v>457</v>
      </c>
      <c r="F812" t="s">
        <v>8337</v>
      </c>
      <c r="H812">
        <v>683</v>
      </c>
      <c r="I812" t="s">
        <v>8806</v>
      </c>
      <c r="J812" t="s">
        <v>79</v>
      </c>
      <c r="L812" t="s">
        <v>68</v>
      </c>
      <c r="N812" t="s">
        <v>8122</v>
      </c>
      <c r="R812" t="s">
        <v>9386</v>
      </c>
      <c r="S812">
        <v>1408</v>
      </c>
      <c r="T812" t="s">
        <v>9386</v>
      </c>
    </row>
    <row r="813" spans="2:20" x14ac:dyDescent="0.25">
      <c r="B813" t="s">
        <v>169</v>
      </c>
      <c r="C813">
        <v>2016</v>
      </c>
      <c r="D813" t="s">
        <v>315</v>
      </c>
      <c r="E813" t="s">
        <v>457</v>
      </c>
      <c r="F813" t="s">
        <v>8337</v>
      </c>
      <c r="H813">
        <v>683</v>
      </c>
      <c r="I813" t="s">
        <v>8812</v>
      </c>
      <c r="J813" t="s">
        <v>79</v>
      </c>
      <c r="L813" t="s">
        <v>68</v>
      </c>
      <c r="N813" t="s">
        <v>8122</v>
      </c>
      <c r="P813" t="s">
        <v>9250</v>
      </c>
      <c r="R813" t="s">
        <v>9386</v>
      </c>
      <c r="S813">
        <v>1408</v>
      </c>
      <c r="T813" t="s">
        <v>9386</v>
      </c>
    </row>
    <row r="814" spans="2:20" x14ac:dyDescent="0.25">
      <c r="B814" t="s">
        <v>169</v>
      </c>
      <c r="C814">
        <v>2016</v>
      </c>
      <c r="D814" t="s">
        <v>315</v>
      </c>
      <c r="E814" t="s">
        <v>457</v>
      </c>
      <c r="F814" t="s">
        <v>8337</v>
      </c>
      <c r="H814">
        <v>684</v>
      </c>
      <c r="I814" t="s">
        <v>8807</v>
      </c>
      <c r="J814" t="s">
        <v>8700</v>
      </c>
      <c r="L814" t="s">
        <v>41</v>
      </c>
      <c r="N814" t="s">
        <v>8122</v>
      </c>
      <c r="R814" t="s">
        <v>9386</v>
      </c>
      <c r="S814">
        <v>7238</v>
      </c>
      <c r="T814" t="s">
        <v>9386</v>
      </c>
    </row>
    <row r="815" spans="2:20" x14ac:dyDescent="0.25">
      <c r="B815" t="s">
        <v>169</v>
      </c>
      <c r="C815">
        <v>2016</v>
      </c>
      <c r="D815" t="s">
        <v>315</v>
      </c>
      <c r="E815" t="s">
        <v>457</v>
      </c>
      <c r="F815" t="s">
        <v>8337</v>
      </c>
      <c r="H815">
        <v>685</v>
      </c>
      <c r="I815" t="s">
        <v>8807</v>
      </c>
      <c r="J815" t="s">
        <v>8189</v>
      </c>
      <c r="L815" t="s">
        <v>73</v>
      </c>
      <c r="N815" t="s">
        <v>8122</v>
      </c>
      <c r="O815" t="s">
        <v>8821</v>
      </c>
      <c r="R815" t="s">
        <v>9386</v>
      </c>
      <c r="S815">
        <v>6944</v>
      </c>
      <c r="T815" t="s">
        <v>9386</v>
      </c>
    </row>
    <row r="816" spans="2:20" x14ac:dyDescent="0.25">
      <c r="B816" t="s">
        <v>169</v>
      </c>
      <c r="C816">
        <v>2016</v>
      </c>
      <c r="D816" t="s">
        <v>315</v>
      </c>
      <c r="E816" t="s">
        <v>457</v>
      </c>
      <c r="F816" t="s">
        <v>8337</v>
      </c>
      <c r="G816" t="s">
        <v>794</v>
      </c>
      <c r="H816">
        <v>686</v>
      </c>
      <c r="I816" t="s">
        <v>8807</v>
      </c>
      <c r="J816" t="s">
        <v>8551</v>
      </c>
      <c r="L816" t="s">
        <v>73</v>
      </c>
      <c r="N816" t="s">
        <v>8122</v>
      </c>
      <c r="R816">
        <v>257</v>
      </c>
      <c r="S816">
        <v>7121</v>
      </c>
      <c r="T816" t="s">
        <v>9386</v>
      </c>
    </row>
    <row r="817" spans="2:20" x14ac:dyDescent="0.25">
      <c r="B817" t="s">
        <v>169</v>
      </c>
      <c r="C817">
        <v>2016</v>
      </c>
      <c r="D817" t="s">
        <v>315</v>
      </c>
      <c r="E817" t="s">
        <v>457</v>
      </c>
      <c r="F817" t="s">
        <v>8337</v>
      </c>
      <c r="H817">
        <v>687</v>
      </c>
      <c r="I817" t="s">
        <v>8807</v>
      </c>
      <c r="J817" t="s">
        <v>8704</v>
      </c>
      <c r="L817" t="s">
        <v>88</v>
      </c>
      <c r="N817" t="s">
        <v>8122</v>
      </c>
      <c r="R817" t="s">
        <v>9386</v>
      </c>
      <c r="S817">
        <v>7182</v>
      </c>
      <c r="T817" t="s">
        <v>9386</v>
      </c>
    </row>
    <row r="818" spans="2:20" x14ac:dyDescent="0.25">
      <c r="B818" t="s">
        <v>169</v>
      </c>
      <c r="C818">
        <v>2016</v>
      </c>
      <c r="D818" t="s">
        <v>315</v>
      </c>
      <c r="E818" t="s">
        <v>457</v>
      </c>
      <c r="F818" t="s">
        <v>8337</v>
      </c>
      <c r="H818">
        <v>688</v>
      </c>
      <c r="I818" t="s">
        <v>8807</v>
      </c>
      <c r="J818" t="s">
        <v>8171</v>
      </c>
      <c r="L818" t="s">
        <v>107</v>
      </c>
      <c r="N818" t="s">
        <v>8122</v>
      </c>
      <c r="R818" t="s">
        <v>9386</v>
      </c>
      <c r="S818">
        <v>6968</v>
      </c>
      <c r="T818" t="s">
        <v>9386</v>
      </c>
    </row>
    <row r="819" spans="2:20" x14ac:dyDescent="0.25">
      <c r="B819" t="s">
        <v>169</v>
      </c>
      <c r="C819">
        <v>2016</v>
      </c>
      <c r="D819" t="s">
        <v>315</v>
      </c>
      <c r="E819" t="s">
        <v>457</v>
      </c>
      <c r="F819" t="s">
        <v>8337</v>
      </c>
      <c r="H819">
        <v>689</v>
      </c>
      <c r="I819" t="s">
        <v>8807</v>
      </c>
      <c r="J819" t="s">
        <v>9249</v>
      </c>
      <c r="L819" t="s">
        <v>73</v>
      </c>
      <c r="N819" t="s">
        <v>8122</v>
      </c>
      <c r="R819" t="s">
        <v>9386</v>
      </c>
      <c r="S819" t="e">
        <v>#N/A</v>
      </c>
      <c r="T819" t="s">
        <v>9386</v>
      </c>
    </row>
    <row r="820" spans="2:20" x14ac:dyDescent="0.25">
      <c r="B820" t="s">
        <v>169</v>
      </c>
      <c r="C820">
        <v>2016</v>
      </c>
      <c r="D820" t="s">
        <v>315</v>
      </c>
      <c r="E820" t="s">
        <v>457</v>
      </c>
      <c r="F820" t="s">
        <v>8337</v>
      </c>
      <c r="H820">
        <v>690</v>
      </c>
      <c r="I820" t="s">
        <v>8807</v>
      </c>
      <c r="J820" t="s">
        <v>8451</v>
      </c>
      <c r="L820" t="s">
        <v>32</v>
      </c>
      <c r="N820" t="s">
        <v>8122</v>
      </c>
      <c r="R820" t="s">
        <v>9386</v>
      </c>
      <c r="S820">
        <v>7066</v>
      </c>
      <c r="T820" t="s">
        <v>9386</v>
      </c>
    </row>
    <row r="821" spans="2:20" x14ac:dyDescent="0.25">
      <c r="B821" t="s">
        <v>169</v>
      </c>
      <c r="C821">
        <v>2016</v>
      </c>
      <c r="D821" t="s">
        <v>315</v>
      </c>
      <c r="E821" t="s">
        <v>457</v>
      </c>
      <c r="F821" t="s">
        <v>8337</v>
      </c>
      <c r="H821">
        <v>691</v>
      </c>
      <c r="I821" t="s">
        <v>8807</v>
      </c>
      <c r="J821" t="s">
        <v>5216</v>
      </c>
      <c r="L821" t="s">
        <v>41</v>
      </c>
      <c r="N821" t="s">
        <v>8122</v>
      </c>
      <c r="R821" t="s">
        <v>9386</v>
      </c>
      <c r="S821">
        <v>4248</v>
      </c>
      <c r="T821" t="s">
        <v>9386</v>
      </c>
    </row>
    <row r="822" spans="2:20" x14ac:dyDescent="0.25">
      <c r="B822" t="s">
        <v>169</v>
      </c>
      <c r="C822">
        <v>2016</v>
      </c>
      <c r="D822" t="s">
        <v>315</v>
      </c>
      <c r="E822" t="s">
        <v>457</v>
      </c>
      <c r="F822" t="s">
        <v>8337</v>
      </c>
      <c r="H822">
        <v>692</v>
      </c>
      <c r="I822" t="s">
        <v>8807</v>
      </c>
      <c r="J822" t="s">
        <v>9248</v>
      </c>
      <c r="L822" t="s">
        <v>71</v>
      </c>
      <c r="N822" t="s">
        <v>8122</v>
      </c>
      <c r="O822" t="s">
        <v>8821</v>
      </c>
      <c r="R822" t="s">
        <v>9386</v>
      </c>
      <c r="S822" t="e">
        <v>#N/A</v>
      </c>
      <c r="T822" t="s">
        <v>9386</v>
      </c>
    </row>
    <row r="823" spans="2:20" x14ac:dyDescent="0.25">
      <c r="B823" t="s">
        <v>169</v>
      </c>
      <c r="C823">
        <v>2016</v>
      </c>
      <c r="D823" t="s">
        <v>315</v>
      </c>
      <c r="E823" t="s">
        <v>457</v>
      </c>
      <c r="F823" t="s">
        <v>8337</v>
      </c>
      <c r="H823">
        <v>693</v>
      </c>
      <c r="I823" t="s">
        <v>8807</v>
      </c>
      <c r="J823" t="s">
        <v>9247</v>
      </c>
      <c r="L823" t="s">
        <v>71</v>
      </c>
      <c r="N823" t="s">
        <v>8122</v>
      </c>
      <c r="R823" t="s">
        <v>9386</v>
      </c>
      <c r="S823" t="e">
        <v>#N/A</v>
      </c>
      <c r="T823" t="s">
        <v>9386</v>
      </c>
    </row>
    <row r="824" spans="2:20" x14ac:dyDescent="0.25">
      <c r="B824" t="s">
        <v>169</v>
      </c>
      <c r="C824">
        <v>2016</v>
      </c>
      <c r="D824" t="s">
        <v>315</v>
      </c>
      <c r="E824" t="s">
        <v>457</v>
      </c>
      <c r="F824" t="s">
        <v>8337</v>
      </c>
      <c r="H824">
        <v>694</v>
      </c>
      <c r="I824" t="s">
        <v>8807</v>
      </c>
      <c r="J824" t="s">
        <v>9246</v>
      </c>
      <c r="L824" t="s">
        <v>129</v>
      </c>
      <c r="N824" t="s">
        <v>8122</v>
      </c>
      <c r="O824" t="s">
        <v>8821</v>
      </c>
      <c r="R824" t="s">
        <v>9386</v>
      </c>
      <c r="S824" t="e">
        <v>#N/A</v>
      </c>
      <c r="T824" t="s">
        <v>9386</v>
      </c>
    </row>
    <row r="825" spans="2:20" x14ac:dyDescent="0.25">
      <c r="B825" t="s">
        <v>169</v>
      </c>
      <c r="C825">
        <v>2016</v>
      </c>
      <c r="D825" t="s">
        <v>315</v>
      </c>
      <c r="E825" t="s">
        <v>457</v>
      </c>
      <c r="F825" t="s">
        <v>8337</v>
      </c>
      <c r="H825">
        <v>695</v>
      </c>
      <c r="I825" t="s">
        <v>8807</v>
      </c>
      <c r="J825" t="s">
        <v>9245</v>
      </c>
      <c r="L825" t="s">
        <v>71</v>
      </c>
      <c r="N825" t="s">
        <v>8122</v>
      </c>
      <c r="R825" t="s">
        <v>9386</v>
      </c>
      <c r="S825" t="e">
        <v>#N/A</v>
      </c>
      <c r="T825" t="s">
        <v>9386</v>
      </c>
    </row>
    <row r="826" spans="2:20" x14ac:dyDescent="0.25">
      <c r="B826" t="s">
        <v>169</v>
      </c>
      <c r="C826">
        <v>2016</v>
      </c>
      <c r="D826" t="s">
        <v>315</v>
      </c>
      <c r="E826" t="s">
        <v>457</v>
      </c>
      <c r="F826" t="s">
        <v>8337</v>
      </c>
      <c r="H826">
        <v>696</v>
      </c>
      <c r="I826" t="s">
        <v>8806</v>
      </c>
      <c r="J826" t="s">
        <v>239</v>
      </c>
      <c r="L826" t="s">
        <v>41</v>
      </c>
      <c r="N826" t="s">
        <v>8122</v>
      </c>
      <c r="R826" t="s">
        <v>9386</v>
      </c>
      <c r="S826">
        <v>4391</v>
      </c>
      <c r="T826" t="s">
        <v>9386</v>
      </c>
    </row>
    <row r="827" spans="2:20" x14ac:dyDescent="0.25">
      <c r="B827" t="s">
        <v>169</v>
      </c>
      <c r="C827">
        <v>2016</v>
      </c>
      <c r="D827" t="s">
        <v>315</v>
      </c>
      <c r="E827" t="s">
        <v>457</v>
      </c>
      <c r="F827" t="s">
        <v>8337</v>
      </c>
      <c r="H827">
        <v>696</v>
      </c>
      <c r="I827" t="s">
        <v>8812</v>
      </c>
      <c r="J827" t="s">
        <v>239</v>
      </c>
      <c r="L827" t="s">
        <v>41</v>
      </c>
      <c r="N827" t="s">
        <v>8122</v>
      </c>
      <c r="P827" t="s">
        <v>9244</v>
      </c>
      <c r="R827" t="s">
        <v>9386</v>
      </c>
      <c r="S827">
        <v>4391</v>
      </c>
      <c r="T827" t="s">
        <v>9386</v>
      </c>
    </row>
    <row r="828" spans="2:20" x14ac:dyDescent="0.25">
      <c r="B828" t="s">
        <v>169</v>
      </c>
      <c r="C828">
        <v>2016</v>
      </c>
      <c r="D828" t="s">
        <v>315</v>
      </c>
      <c r="E828" t="s">
        <v>457</v>
      </c>
      <c r="F828" t="s">
        <v>8337</v>
      </c>
      <c r="H828">
        <v>696</v>
      </c>
      <c r="I828" t="s">
        <v>9243</v>
      </c>
      <c r="J828" t="s">
        <v>239</v>
      </c>
      <c r="L828" t="s">
        <v>41</v>
      </c>
      <c r="N828" t="s">
        <v>8122</v>
      </c>
      <c r="P828" t="s">
        <v>9242</v>
      </c>
      <c r="R828" t="s">
        <v>9386</v>
      </c>
      <c r="S828">
        <v>4391</v>
      </c>
      <c r="T828" t="s">
        <v>9386</v>
      </c>
    </row>
    <row r="829" spans="2:20" x14ac:dyDescent="0.25">
      <c r="B829" t="s">
        <v>169</v>
      </c>
      <c r="C829">
        <v>2016</v>
      </c>
      <c r="D829" t="s">
        <v>315</v>
      </c>
      <c r="E829" t="s">
        <v>457</v>
      </c>
      <c r="F829" t="s">
        <v>8337</v>
      </c>
      <c r="H829">
        <v>697</v>
      </c>
      <c r="I829" t="s">
        <v>8807</v>
      </c>
      <c r="J829" t="s">
        <v>8550</v>
      </c>
      <c r="L829" t="s">
        <v>17</v>
      </c>
      <c r="N829" t="s">
        <v>8122</v>
      </c>
      <c r="R829" t="s">
        <v>9386</v>
      </c>
      <c r="S829">
        <v>7118</v>
      </c>
      <c r="T829" t="s">
        <v>9386</v>
      </c>
    </row>
    <row r="830" spans="2:20" x14ac:dyDescent="0.25">
      <c r="B830" t="s">
        <v>169</v>
      </c>
      <c r="C830">
        <v>2016</v>
      </c>
      <c r="D830" t="s">
        <v>315</v>
      </c>
      <c r="E830" t="s">
        <v>457</v>
      </c>
      <c r="F830" t="s">
        <v>8337</v>
      </c>
      <c r="H830">
        <v>698</v>
      </c>
      <c r="I830" t="s">
        <v>8807</v>
      </c>
      <c r="J830" t="s">
        <v>8245</v>
      </c>
      <c r="L830" t="s">
        <v>108</v>
      </c>
      <c r="N830" t="s">
        <v>8122</v>
      </c>
      <c r="R830" t="s">
        <v>9386</v>
      </c>
      <c r="S830">
        <v>6987</v>
      </c>
      <c r="T830" t="s">
        <v>9386</v>
      </c>
    </row>
    <row r="831" spans="2:20" x14ac:dyDescent="0.25">
      <c r="B831" t="s">
        <v>169</v>
      </c>
      <c r="C831">
        <v>2016</v>
      </c>
      <c r="D831" t="s">
        <v>315</v>
      </c>
      <c r="E831" t="s">
        <v>457</v>
      </c>
      <c r="F831" t="s">
        <v>8337</v>
      </c>
      <c r="G831" t="s">
        <v>794</v>
      </c>
      <c r="H831">
        <v>699</v>
      </c>
      <c r="I831" t="s">
        <v>8807</v>
      </c>
      <c r="J831" t="s">
        <v>8421</v>
      </c>
      <c r="L831" t="s">
        <v>129</v>
      </c>
      <c r="N831" t="s">
        <v>8122</v>
      </c>
      <c r="R831">
        <v>257</v>
      </c>
      <c r="S831">
        <v>7073</v>
      </c>
      <c r="T831" t="s">
        <v>9386</v>
      </c>
    </row>
    <row r="832" spans="2:20" x14ac:dyDescent="0.25">
      <c r="B832" t="s">
        <v>169</v>
      </c>
      <c r="C832">
        <v>2016</v>
      </c>
      <c r="D832" t="s">
        <v>315</v>
      </c>
      <c r="E832" t="s">
        <v>457</v>
      </c>
      <c r="F832" t="s">
        <v>8337</v>
      </c>
      <c r="H832">
        <v>700</v>
      </c>
      <c r="I832" t="s">
        <v>8806</v>
      </c>
      <c r="J832" t="s">
        <v>49</v>
      </c>
      <c r="L832" t="s">
        <v>129</v>
      </c>
      <c r="N832" t="s">
        <v>8122</v>
      </c>
      <c r="R832" t="s">
        <v>9386</v>
      </c>
      <c r="S832">
        <v>3038</v>
      </c>
      <c r="T832" t="s">
        <v>9386</v>
      </c>
    </row>
    <row r="833" spans="2:20" x14ac:dyDescent="0.25">
      <c r="B833" t="s">
        <v>169</v>
      </c>
      <c r="C833">
        <v>2016</v>
      </c>
      <c r="D833" t="s">
        <v>315</v>
      </c>
      <c r="E833" t="s">
        <v>457</v>
      </c>
      <c r="F833" t="s">
        <v>8337</v>
      </c>
      <c r="H833">
        <v>700</v>
      </c>
      <c r="I833" t="s">
        <v>8812</v>
      </c>
      <c r="J833" t="s">
        <v>49</v>
      </c>
      <c r="L833" t="s">
        <v>129</v>
      </c>
      <c r="N833" t="s">
        <v>8122</v>
      </c>
      <c r="P833" t="s">
        <v>9241</v>
      </c>
      <c r="R833" t="s">
        <v>9386</v>
      </c>
      <c r="S833">
        <v>3038</v>
      </c>
      <c r="T833" t="s">
        <v>9386</v>
      </c>
    </row>
    <row r="834" spans="2:20" x14ac:dyDescent="0.25">
      <c r="B834" t="s">
        <v>169</v>
      </c>
      <c r="C834">
        <v>2016</v>
      </c>
      <c r="D834" t="s">
        <v>315</v>
      </c>
      <c r="E834" t="s">
        <v>457</v>
      </c>
      <c r="F834" t="s">
        <v>8337</v>
      </c>
      <c r="H834">
        <v>701</v>
      </c>
      <c r="I834" t="s">
        <v>8807</v>
      </c>
      <c r="J834" t="s">
        <v>8576</v>
      </c>
      <c r="L834" t="s">
        <v>86</v>
      </c>
      <c r="N834" t="s">
        <v>8122</v>
      </c>
      <c r="R834" t="s">
        <v>9386</v>
      </c>
      <c r="S834">
        <v>7330</v>
      </c>
      <c r="T834" t="s">
        <v>9386</v>
      </c>
    </row>
    <row r="835" spans="2:20" x14ac:dyDescent="0.25">
      <c r="B835" t="s">
        <v>169</v>
      </c>
      <c r="C835">
        <v>2016</v>
      </c>
      <c r="D835" t="s">
        <v>315</v>
      </c>
      <c r="E835" t="s">
        <v>8269</v>
      </c>
      <c r="F835" t="s">
        <v>8337</v>
      </c>
      <c r="G835" t="s">
        <v>599</v>
      </c>
      <c r="H835" t="s">
        <v>9240</v>
      </c>
      <c r="I835" t="s">
        <v>8806</v>
      </c>
      <c r="J835" t="s">
        <v>247</v>
      </c>
      <c r="L835" t="s">
        <v>85</v>
      </c>
      <c r="N835" t="s">
        <v>8122</v>
      </c>
      <c r="R835">
        <v>49</v>
      </c>
      <c r="S835">
        <v>4488</v>
      </c>
      <c r="T835" t="s">
        <v>9386</v>
      </c>
    </row>
    <row r="836" spans="2:20" x14ac:dyDescent="0.25">
      <c r="B836" t="s">
        <v>169</v>
      </c>
      <c r="C836">
        <v>2016</v>
      </c>
      <c r="D836" t="s">
        <v>315</v>
      </c>
      <c r="E836" t="s">
        <v>8269</v>
      </c>
      <c r="F836" t="s">
        <v>8337</v>
      </c>
      <c r="G836" t="s">
        <v>599</v>
      </c>
      <c r="H836" t="s">
        <v>9240</v>
      </c>
      <c r="I836" t="s">
        <v>8812</v>
      </c>
      <c r="J836" t="s">
        <v>247</v>
      </c>
      <c r="L836" t="s">
        <v>85</v>
      </c>
      <c r="N836" t="s">
        <v>8122</v>
      </c>
      <c r="P836" t="s">
        <v>9239</v>
      </c>
      <c r="R836">
        <v>49</v>
      </c>
      <c r="S836">
        <v>4488</v>
      </c>
      <c r="T836" t="s">
        <v>9386</v>
      </c>
    </row>
    <row r="837" spans="2:20" x14ac:dyDescent="0.25">
      <c r="B837" t="s">
        <v>169</v>
      </c>
      <c r="C837">
        <v>2016</v>
      </c>
      <c r="D837" t="s">
        <v>315</v>
      </c>
      <c r="E837" t="s">
        <v>8269</v>
      </c>
      <c r="F837" t="s">
        <v>8337</v>
      </c>
      <c r="H837" t="s">
        <v>9238</v>
      </c>
      <c r="I837" t="s">
        <v>8807</v>
      </c>
      <c r="J837" t="s">
        <v>9237</v>
      </c>
      <c r="L837" t="s">
        <v>14</v>
      </c>
      <c r="N837" t="s">
        <v>8122</v>
      </c>
      <c r="O837" t="s">
        <v>8821</v>
      </c>
      <c r="R837" t="s">
        <v>9386</v>
      </c>
      <c r="S837" t="e">
        <v>#N/A</v>
      </c>
      <c r="T837" t="s">
        <v>9386</v>
      </c>
    </row>
    <row r="838" spans="2:20" x14ac:dyDescent="0.25">
      <c r="B838" t="s">
        <v>169</v>
      </c>
      <c r="C838">
        <v>2016</v>
      </c>
      <c r="D838" t="s">
        <v>315</v>
      </c>
      <c r="E838" t="s">
        <v>8269</v>
      </c>
      <c r="F838" t="s">
        <v>8337</v>
      </c>
      <c r="G838" t="s">
        <v>9031</v>
      </c>
      <c r="H838" t="s">
        <v>9235</v>
      </c>
      <c r="I838">
        <v>-1</v>
      </c>
      <c r="J838" t="s">
        <v>9236</v>
      </c>
      <c r="L838" t="s">
        <v>27</v>
      </c>
      <c r="N838" t="s">
        <v>8122</v>
      </c>
      <c r="O838" t="s">
        <v>8821</v>
      </c>
      <c r="R838" t="e">
        <v>#N/A</v>
      </c>
      <c r="S838" t="e">
        <v>#N/A</v>
      </c>
      <c r="T838" t="s">
        <v>9386</v>
      </c>
    </row>
    <row r="839" spans="2:20" x14ac:dyDescent="0.25">
      <c r="B839" t="s">
        <v>169</v>
      </c>
      <c r="C839">
        <v>2016</v>
      </c>
      <c r="D839" t="s">
        <v>315</v>
      </c>
      <c r="E839" t="s">
        <v>8269</v>
      </c>
      <c r="F839" t="s">
        <v>8337</v>
      </c>
      <c r="G839" t="s">
        <v>9031</v>
      </c>
      <c r="H839" t="s">
        <v>9235</v>
      </c>
      <c r="I839">
        <v>-2</v>
      </c>
      <c r="J839" t="s">
        <v>9234</v>
      </c>
      <c r="L839" t="s">
        <v>27</v>
      </c>
      <c r="N839" t="s">
        <v>8122</v>
      </c>
      <c r="R839" t="e">
        <v>#N/A</v>
      </c>
      <c r="S839" t="e">
        <v>#N/A</v>
      </c>
      <c r="T839" t="s">
        <v>9386</v>
      </c>
    </row>
    <row r="840" spans="2:20" x14ac:dyDescent="0.25">
      <c r="B840" t="s">
        <v>169</v>
      </c>
      <c r="C840">
        <v>2016</v>
      </c>
      <c r="D840" t="s">
        <v>315</v>
      </c>
      <c r="E840" t="s">
        <v>8269</v>
      </c>
      <c r="F840" t="s">
        <v>8337</v>
      </c>
      <c r="G840" t="s">
        <v>599</v>
      </c>
      <c r="H840" t="s">
        <v>9233</v>
      </c>
      <c r="I840" t="s">
        <v>8807</v>
      </c>
      <c r="J840" t="s">
        <v>257</v>
      </c>
      <c r="L840" t="s">
        <v>77</v>
      </c>
      <c r="N840" t="s">
        <v>8122</v>
      </c>
      <c r="R840">
        <v>49</v>
      </c>
      <c r="S840">
        <v>3138</v>
      </c>
      <c r="T840" t="s">
        <v>9386</v>
      </c>
    </row>
    <row r="841" spans="2:20" x14ac:dyDescent="0.25">
      <c r="B841" t="s">
        <v>169</v>
      </c>
      <c r="C841">
        <v>2016</v>
      </c>
      <c r="D841" t="s">
        <v>315</v>
      </c>
      <c r="E841" t="s">
        <v>8269</v>
      </c>
      <c r="F841" t="s">
        <v>8337</v>
      </c>
      <c r="G841" t="s">
        <v>9031</v>
      </c>
      <c r="H841" t="s">
        <v>9231</v>
      </c>
      <c r="I841">
        <v>-1</v>
      </c>
      <c r="J841" t="s">
        <v>9232</v>
      </c>
      <c r="L841" t="s">
        <v>27</v>
      </c>
      <c r="N841" t="s">
        <v>8122</v>
      </c>
      <c r="R841" t="e">
        <v>#N/A</v>
      </c>
      <c r="S841" t="e">
        <v>#N/A</v>
      </c>
      <c r="T841" t="s">
        <v>9386</v>
      </c>
    </row>
    <row r="842" spans="2:20" x14ac:dyDescent="0.25">
      <c r="B842" t="s">
        <v>169</v>
      </c>
      <c r="C842">
        <v>2016</v>
      </c>
      <c r="D842" t="s">
        <v>315</v>
      </c>
      <c r="E842" t="s">
        <v>8269</v>
      </c>
      <c r="F842" t="s">
        <v>8337</v>
      </c>
      <c r="G842" t="s">
        <v>9031</v>
      </c>
      <c r="H842" t="s">
        <v>9231</v>
      </c>
      <c r="I842">
        <v>-2</v>
      </c>
      <c r="J842" t="s">
        <v>9230</v>
      </c>
      <c r="L842" t="s">
        <v>27</v>
      </c>
      <c r="N842" t="s">
        <v>8122</v>
      </c>
      <c r="R842" t="e">
        <v>#N/A</v>
      </c>
      <c r="S842" t="e">
        <v>#N/A</v>
      </c>
      <c r="T842" t="s">
        <v>9386</v>
      </c>
    </row>
    <row r="843" spans="2:20" x14ac:dyDescent="0.25">
      <c r="B843" t="s">
        <v>169</v>
      </c>
      <c r="C843">
        <v>2016</v>
      </c>
      <c r="D843" t="s">
        <v>315</v>
      </c>
      <c r="E843" t="s">
        <v>8269</v>
      </c>
      <c r="F843" t="s">
        <v>8337</v>
      </c>
      <c r="H843" t="s">
        <v>9229</v>
      </c>
      <c r="I843" t="s">
        <v>8807</v>
      </c>
      <c r="J843" t="s">
        <v>9228</v>
      </c>
      <c r="L843" t="s">
        <v>88</v>
      </c>
      <c r="N843" t="s">
        <v>8122</v>
      </c>
      <c r="R843" t="s">
        <v>9386</v>
      </c>
      <c r="S843" t="e">
        <v>#N/A</v>
      </c>
      <c r="T843" t="s">
        <v>9386</v>
      </c>
    </row>
    <row r="844" spans="2:20" x14ac:dyDescent="0.25">
      <c r="B844" t="s">
        <v>169</v>
      </c>
      <c r="C844">
        <v>2016</v>
      </c>
      <c r="D844" t="s">
        <v>315</v>
      </c>
      <c r="E844" t="s">
        <v>8269</v>
      </c>
      <c r="F844" t="s">
        <v>8337</v>
      </c>
      <c r="H844" t="s">
        <v>9227</v>
      </c>
      <c r="I844" t="s">
        <v>8807</v>
      </c>
      <c r="J844" t="s">
        <v>9226</v>
      </c>
      <c r="L844" t="s">
        <v>32</v>
      </c>
      <c r="N844" t="s">
        <v>8122</v>
      </c>
      <c r="R844" t="s">
        <v>9386</v>
      </c>
      <c r="S844" t="e">
        <v>#N/A</v>
      </c>
      <c r="T844" t="s">
        <v>9386</v>
      </c>
    </row>
    <row r="845" spans="2:20" x14ac:dyDescent="0.25">
      <c r="B845" t="s">
        <v>169</v>
      </c>
      <c r="C845">
        <v>2016</v>
      </c>
      <c r="D845" t="s">
        <v>315</v>
      </c>
      <c r="E845" t="s">
        <v>8269</v>
      </c>
      <c r="F845" t="s">
        <v>8337</v>
      </c>
      <c r="H845" t="s">
        <v>9225</v>
      </c>
      <c r="I845" t="s">
        <v>8807</v>
      </c>
      <c r="J845" t="s">
        <v>201</v>
      </c>
      <c r="L845" t="s">
        <v>85</v>
      </c>
      <c r="N845" t="s">
        <v>8122</v>
      </c>
      <c r="R845" t="s">
        <v>9386</v>
      </c>
      <c r="S845">
        <v>5276</v>
      </c>
      <c r="T845" t="s">
        <v>9386</v>
      </c>
    </row>
    <row r="846" spans="2:20" x14ac:dyDescent="0.25">
      <c r="B846" t="s">
        <v>169</v>
      </c>
      <c r="C846">
        <v>2016</v>
      </c>
      <c r="D846" t="s">
        <v>315</v>
      </c>
      <c r="E846" t="s">
        <v>8269</v>
      </c>
      <c r="F846" t="s">
        <v>8337</v>
      </c>
      <c r="H846" t="s">
        <v>9224</v>
      </c>
      <c r="I846" t="s">
        <v>8807</v>
      </c>
      <c r="J846" t="s">
        <v>6678</v>
      </c>
      <c r="L846" t="s">
        <v>39</v>
      </c>
      <c r="N846" t="s">
        <v>8122</v>
      </c>
      <c r="O846" t="s">
        <v>8821</v>
      </c>
      <c r="R846" t="s">
        <v>9386</v>
      </c>
      <c r="S846">
        <v>6878</v>
      </c>
      <c r="T846" t="s">
        <v>9386</v>
      </c>
    </row>
    <row r="847" spans="2:20" x14ac:dyDescent="0.25">
      <c r="B847" t="s">
        <v>169</v>
      </c>
      <c r="C847">
        <v>2016</v>
      </c>
      <c r="D847" t="s">
        <v>315</v>
      </c>
      <c r="E847" t="s">
        <v>8269</v>
      </c>
      <c r="F847" t="s">
        <v>8337</v>
      </c>
      <c r="H847" t="s">
        <v>9223</v>
      </c>
      <c r="I847" t="s">
        <v>8807</v>
      </c>
      <c r="J847" t="s">
        <v>8555</v>
      </c>
      <c r="L847" t="s">
        <v>22</v>
      </c>
      <c r="N847" t="s">
        <v>8122</v>
      </c>
      <c r="R847" t="s">
        <v>9386</v>
      </c>
      <c r="S847">
        <v>7245</v>
      </c>
      <c r="T847" t="s">
        <v>9386</v>
      </c>
    </row>
    <row r="848" spans="2:20" x14ac:dyDescent="0.25">
      <c r="B848" t="s">
        <v>169</v>
      </c>
      <c r="C848">
        <v>2016</v>
      </c>
      <c r="D848" t="s">
        <v>315</v>
      </c>
      <c r="E848" t="s">
        <v>8269</v>
      </c>
      <c r="F848" t="s">
        <v>8337</v>
      </c>
      <c r="H848" t="s">
        <v>9222</v>
      </c>
      <c r="I848" t="s">
        <v>8807</v>
      </c>
      <c r="J848" t="s">
        <v>3479</v>
      </c>
      <c r="L848" t="s">
        <v>86</v>
      </c>
      <c r="N848" t="s">
        <v>8122</v>
      </c>
      <c r="R848" t="s">
        <v>9386</v>
      </c>
      <c r="S848">
        <v>2468</v>
      </c>
      <c r="T848" t="s">
        <v>9386</v>
      </c>
    </row>
    <row r="849" spans="2:20" x14ac:dyDescent="0.25">
      <c r="B849" t="s">
        <v>169</v>
      </c>
      <c r="C849">
        <v>2016</v>
      </c>
      <c r="D849" t="s">
        <v>315</v>
      </c>
      <c r="E849" t="s">
        <v>8269</v>
      </c>
      <c r="F849" t="s">
        <v>8337</v>
      </c>
      <c r="H849" t="s">
        <v>9221</v>
      </c>
      <c r="I849" t="s">
        <v>8807</v>
      </c>
      <c r="J849" t="s">
        <v>8709</v>
      </c>
      <c r="L849" t="s">
        <v>77</v>
      </c>
      <c r="N849" t="s">
        <v>8122</v>
      </c>
      <c r="R849" t="s">
        <v>9386</v>
      </c>
      <c r="S849">
        <v>7276</v>
      </c>
      <c r="T849" t="s">
        <v>9386</v>
      </c>
    </row>
    <row r="850" spans="2:20" x14ac:dyDescent="0.25">
      <c r="B850" t="s">
        <v>169</v>
      </c>
      <c r="C850">
        <v>2016</v>
      </c>
      <c r="D850" t="s">
        <v>315</v>
      </c>
      <c r="E850" t="s">
        <v>8269</v>
      </c>
      <c r="F850" t="s">
        <v>8337</v>
      </c>
      <c r="H850" t="s">
        <v>9220</v>
      </c>
      <c r="I850" t="s">
        <v>8806</v>
      </c>
      <c r="J850" t="s">
        <v>9219</v>
      </c>
      <c r="L850" t="s">
        <v>25</v>
      </c>
      <c r="N850" t="s">
        <v>8122</v>
      </c>
      <c r="O850" t="s">
        <v>8821</v>
      </c>
      <c r="R850" t="s">
        <v>9386</v>
      </c>
      <c r="S850" t="e">
        <v>#N/A</v>
      </c>
      <c r="T850" t="s">
        <v>9386</v>
      </c>
    </row>
    <row r="851" spans="2:20" x14ac:dyDescent="0.25">
      <c r="B851" t="s">
        <v>169</v>
      </c>
      <c r="C851">
        <v>2016</v>
      </c>
      <c r="D851" t="s">
        <v>315</v>
      </c>
      <c r="E851" t="s">
        <v>8269</v>
      </c>
      <c r="F851" t="s">
        <v>8337</v>
      </c>
      <c r="H851" t="s">
        <v>9220</v>
      </c>
      <c r="I851" t="s">
        <v>8812</v>
      </c>
      <c r="J851" t="s">
        <v>9219</v>
      </c>
      <c r="L851" t="s">
        <v>25</v>
      </c>
      <c r="N851" t="s">
        <v>8122</v>
      </c>
      <c r="P851" t="s">
        <v>8868</v>
      </c>
      <c r="R851" t="s">
        <v>9386</v>
      </c>
      <c r="S851" t="e">
        <v>#N/A</v>
      </c>
      <c r="T851" t="s">
        <v>9386</v>
      </c>
    </row>
    <row r="852" spans="2:20" x14ac:dyDescent="0.25">
      <c r="B852" t="s">
        <v>169</v>
      </c>
      <c r="C852">
        <v>2016</v>
      </c>
      <c r="D852" t="s">
        <v>315</v>
      </c>
      <c r="E852" t="s">
        <v>8269</v>
      </c>
      <c r="F852" t="s">
        <v>8337</v>
      </c>
      <c r="H852" t="s">
        <v>9218</v>
      </c>
      <c r="I852" t="s">
        <v>8807</v>
      </c>
      <c r="J852" t="s">
        <v>2619</v>
      </c>
      <c r="L852" t="s">
        <v>32</v>
      </c>
      <c r="N852" t="s">
        <v>8122</v>
      </c>
      <c r="R852" t="s">
        <v>9386</v>
      </c>
      <c r="S852">
        <v>1573</v>
      </c>
      <c r="T852" t="s">
        <v>9386</v>
      </c>
    </row>
    <row r="853" spans="2:20" x14ac:dyDescent="0.25">
      <c r="B853" t="s">
        <v>169</v>
      </c>
      <c r="C853">
        <v>2016</v>
      </c>
      <c r="D853" t="s">
        <v>315</v>
      </c>
      <c r="E853" t="s">
        <v>8269</v>
      </c>
      <c r="F853" t="s">
        <v>8337</v>
      </c>
      <c r="G853" t="s">
        <v>599</v>
      </c>
      <c r="H853" t="s">
        <v>9217</v>
      </c>
      <c r="I853" t="s">
        <v>8807</v>
      </c>
      <c r="J853" t="s">
        <v>8657</v>
      </c>
      <c r="L853" t="s">
        <v>10</v>
      </c>
      <c r="N853" t="s">
        <v>8122</v>
      </c>
      <c r="R853">
        <v>49</v>
      </c>
      <c r="S853">
        <v>7341</v>
      </c>
      <c r="T853" t="s">
        <v>9386</v>
      </c>
    </row>
    <row r="854" spans="2:20" x14ac:dyDescent="0.25">
      <c r="B854" t="s">
        <v>169</v>
      </c>
      <c r="C854">
        <v>2016</v>
      </c>
      <c r="D854" t="s">
        <v>315</v>
      </c>
      <c r="E854" t="s">
        <v>8269</v>
      </c>
      <c r="F854" t="s">
        <v>8337</v>
      </c>
      <c r="H854" t="s">
        <v>9216</v>
      </c>
      <c r="I854" t="s">
        <v>8807</v>
      </c>
      <c r="J854" t="s">
        <v>1680</v>
      </c>
      <c r="L854" t="s">
        <v>17</v>
      </c>
      <c r="N854" t="s">
        <v>8122</v>
      </c>
      <c r="R854" t="s">
        <v>9386</v>
      </c>
      <c r="S854">
        <v>607</v>
      </c>
      <c r="T854" t="s">
        <v>9386</v>
      </c>
    </row>
    <row r="855" spans="2:20" x14ac:dyDescent="0.25">
      <c r="B855" t="s">
        <v>169</v>
      </c>
      <c r="C855">
        <v>2016</v>
      </c>
      <c r="D855" t="s">
        <v>315</v>
      </c>
      <c r="E855" t="s">
        <v>8269</v>
      </c>
      <c r="F855" t="s">
        <v>8337</v>
      </c>
      <c r="H855" t="s">
        <v>9215</v>
      </c>
      <c r="I855" t="s">
        <v>8807</v>
      </c>
      <c r="J855" t="s">
        <v>9214</v>
      </c>
      <c r="L855" t="s">
        <v>31</v>
      </c>
      <c r="N855" t="s">
        <v>8122</v>
      </c>
      <c r="O855" t="s">
        <v>8821</v>
      </c>
      <c r="R855" t="s">
        <v>9386</v>
      </c>
      <c r="S855" t="e">
        <v>#N/A</v>
      </c>
      <c r="T855" t="s">
        <v>9386</v>
      </c>
    </row>
    <row r="856" spans="2:20" x14ac:dyDescent="0.25">
      <c r="B856" t="s">
        <v>169</v>
      </c>
      <c r="C856">
        <v>2016</v>
      </c>
      <c r="D856" t="s">
        <v>315</v>
      </c>
      <c r="E856" t="s">
        <v>8269</v>
      </c>
      <c r="F856" t="s">
        <v>8337</v>
      </c>
      <c r="H856" t="s">
        <v>9213</v>
      </c>
      <c r="I856" t="s">
        <v>8807</v>
      </c>
      <c r="J856" t="s">
        <v>9212</v>
      </c>
      <c r="L856" t="s">
        <v>27</v>
      </c>
      <c r="N856" t="s">
        <v>8122</v>
      </c>
      <c r="O856" t="s">
        <v>8821</v>
      </c>
      <c r="R856" t="s">
        <v>9386</v>
      </c>
      <c r="S856" t="e">
        <v>#N/A</v>
      </c>
      <c r="T856" t="s">
        <v>9386</v>
      </c>
    </row>
    <row r="857" spans="2:20" x14ac:dyDescent="0.25">
      <c r="B857" t="s">
        <v>169</v>
      </c>
      <c r="C857">
        <v>2016</v>
      </c>
      <c r="D857" t="s">
        <v>315</v>
      </c>
      <c r="E857" t="s">
        <v>8269</v>
      </c>
      <c r="F857" t="s">
        <v>8337</v>
      </c>
      <c r="G857" t="s">
        <v>599</v>
      </c>
      <c r="H857" t="s">
        <v>9211</v>
      </c>
      <c r="I857" t="s">
        <v>8807</v>
      </c>
      <c r="J857" t="s">
        <v>34</v>
      </c>
      <c r="L857" t="s">
        <v>10</v>
      </c>
      <c r="N857" t="s">
        <v>8122</v>
      </c>
      <c r="R857">
        <v>49</v>
      </c>
      <c r="S857">
        <v>4721</v>
      </c>
      <c r="T857" t="s">
        <v>9386</v>
      </c>
    </row>
    <row r="858" spans="2:20" x14ac:dyDescent="0.25">
      <c r="B858" t="s">
        <v>169</v>
      </c>
      <c r="C858">
        <v>2016</v>
      </c>
      <c r="D858" t="s">
        <v>315</v>
      </c>
      <c r="E858" t="s">
        <v>8269</v>
      </c>
      <c r="F858" t="s">
        <v>8337</v>
      </c>
      <c r="H858" t="s">
        <v>9210</v>
      </c>
      <c r="I858" t="s">
        <v>8807</v>
      </c>
      <c r="J858" t="s">
        <v>9209</v>
      </c>
      <c r="L858" t="s">
        <v>83</v>
      </c>
      <c r="N858" t="s">
        <v>8122</v>
      </c>
      <c r="R858" t="s">
        <v>9386</v>
      </c>
      <c r="S858" t="e">
        <v>#N/A</v>
      </c>
      <c r="T858" t="s">
        <v>9386</v>
      </c>
    </row>
    <row r="859" spans="2:20" x14ac:dyDescent="0.25">
      <c r="B859" t="s">
        <v>169</v>
      </c>
      <c r="C859">
        <v>2016</v>
      </c>
      <c r="D859" t="s">
        <v>315</v>
      </c>
      <c r="E859" t="s">
        <v>8269</v>
      </c>
      <c r="F859" t="s">
        <v>8337</v>
      </c>
      <c r="H859" t="s">
        <v>9208</v>
      </c>
      <c r="I859" t="s">
        <v>8807</v>
      </c>
      <c r="J859" t="s">
        <v>9207</v>
      </c>
      <c r="L859" t="s">
        <v>39</v>
      </c>
      <c r="N859" t="s">
        <v>8122</v>
      </c>
      <c r="O859" t="s">
        <v>8821</v>
      </c>
      <c r="R859" t="s">
        <v>9386</v>
      </c>
      <c r="S859" t="e">
        <v>#N/A</v>
      </c>
      <c r="T859" t="s">
        <v>9386</v>
      </c>
    </row>
    <row r="860" spans="2:20" x14ac:dyDescent="0.25">
      <c r="B860" t="s">
        <v>169</v>
      </c>
      <c r="C860">
        <v>2016</v>
      </c>
      <c r="D860" t="s">
        <v>315</v>
      </c>
      <c r="E860" t="s">
        <v>8269</v>
      </c>
      <c r="F860" t="s">
        <v>8337</v>
      </c>
      <c r="H860" t="s">
        <v>9206</v>
      </c>
      <c r="I860" t="s">
        <v>8807</v>
      </c>
      <c r="J860" t="s">
        <v>5996</v>
      </c>
      <c r="L860" t="s">
        <v>28</v>
      </c>
      <c r="N860" t="s">
        <v>8122</v>
      </c>
      <c r="R860" t="s">
        <v>9386</v>
      </c>
      <c r="S860">
        <v>5056</v>
      </c>
      <c r="T860" t="s">
        <v>9386</v>
      </c>
    </row>
    <row r="861" spans="2:20" x14ac:dyDescent="0.25">
      <c r="B861" t="s">
        <v>169</v>
      </c>
      <c r="C861">
        <v>2016</v>
      </c>
      <c r="D861" t="s">
        <v>315</v>
      </c>
      <c r="E861" t="s">
        <v>8269</v>
      </c>
      <c r="F861" t="s">
        <v>8337</v>
      </c>
      <c r="G861" t="s">
        <v>599</v>
      </c>
      <c r="H861" t="s">
        <v>9205</v>
      </c>
      <c r="I861" t="s">
        <v>8807</v>
      </c>
      <c r="J861" t="s">
        <v>8468</v>
      </c>
      <c r="L861" t="s">
        <v>107</v>
      </c>
      <c r="N861" t="s">
        <v>8122</v>
      </c>
      <c r="R861">
        <v>49</v>
      </c>
      <c r="S861">
        <v>7058</v>
      </c>
      <c r="T861" t="s">
        <v>9386</v>
      </c>
    </row>
    <row r="862" spans="2:20" x14ac:dyDescent="0.25">
      <c r="B862" t="s">
        <v>169</v>
      </c>
      <c r="C862">
        <v>2016</v>
      </c>
      <c r="D862" t="s">
        <v>315</v>
      </c>
      <c r="E862" t="s">
        <v>8269</v>
      </c>
      <c r="F862" t="s">
        <v>8337</v>
      </c>
      <c r="H862" t="s">
        <v>9204</v>
      </c>
      <c r="I862" t="s">
        <v>8807</v>
      </c>
      <c r="J862" t="s">
        <v>9203</v>
      </c>
      <c r="L862" t="s">
        <v>138</v>
      </c>
      <c r="N862" t="s">
        <v>8122</v>
      </c>
      <c r="O862" t="s">
        <v>8821</v>
      </c>
      <c r="R862" t="s">
        <v>9386</v>
      </c>
      <c r="S862" t="e">
        <v>#N/A</v>
      </c>
      <c r="T862" t="s">
        <v>9386</v>
      </c>
    </row>
    <row r="863" spans="2:20" x14ac:dyDescent="0.25">
      <c r="B863" t="s">
        <v>169</v>
      </c>
      <c r="C863">
        <v>2016</v>
      </c>
      <c r="D863" t="s">
        <v>315</v>
      </c>
      <c r="E863" t="s">
        <v>8269</v>
      </c>
      <c r="F863" t="s">
        <v>8337</v>
      </c>
      <c r="G863" t="s">
        <v>1001</v>
      </c>
      <c r="H863" t="s">
        <v>9202</v>
      </c>
      <c r="I863" t="s">
        <v>8807</v>
      </c>
      <c r="J863" t="s">
        <v>8979</v>
      </c>
      <c r="L863" t="s">
        <v>85</v>
      </c>
      <c r="N863" t="s">
        <v>8122</v>
      </c>
      <c r="R863">
        <v>476</v>
      </c>
      <c r="S863" t="e">
        <v>#N/A</v>
      </c>
      <c r="T863" t="s">
        <v>9386</v>
      </c>
    </row>
    <row r="864" spans="2:20" x14ac:dyDescent="0.25">
      <c r="B864" t="s">
        <v>169</v>
      </c>
      <c r="C864">
        <v>2016</v>
      </c>
      <c r="D864" t="s">
        <v>315</v>
      </c>
      <c r="E864" t="s">
        <v>8269</v>
      </c>
      <c r="F864" t="s">
        <v>8337</v>
      </c>
      <c r="H864" t="s">
        <v>9201</v>
      </c>
      <c r="I864" t="s">
        <v>8807</v>
      </c>
      <c r="J864" t="s">
        <v>9200</v>
      </c>
      <c r="L864" t="s">
        <v>10</v>
      </c>
      <c r="N864" t="s">
        <v>8122</v>
      </c>
      <c r="R864" t="s">
        <v>9386</v>
      </c>
      <c r="S864" t="e">
        <v>#N/A</v>
      </c>
      <c r="T864" t="s">
        <v>9386</v>
      </c>
    </row>
    <row r="865" spans="2:20" x14ac:dyDescent="0.25">
      <c r="B865" t="s">
        <v>169</v>
      </c>
      <c r="C865">
        <v>2016</v>
      </c>
      <c r="D865" t="s">
        <v>315</v>
      </c>
      <c r="E865" t="s">
        <v>8269</v>
      </c>
      <c r="F865" t="s">
        <v>8337</v>
      </c>
      <c r="H865" t="s">
        <v>9199</v>
      </c>
      <c r="I865">
        <v>-1</v>
      </c>
      <c r="J865" t="s">
        <v>254</v>
      </c>
      <c r="K865" t="s">
        <v>9198</v>
      </c>
      <c r="L865" t="s">
        <v>51</v>
      </c>
      <c r="N865" t="s">
        <v>8122</v>
      </c>
      <c r="R865" t="s">
        <v>9386</v>
      </c>
      <c r="S865">
        <v>1402</v>
      </c>
      <c r="T865" t="e">
        <v>#N/A</v>
      </c>
    </row>
    <row r="866" spans="2:20" x14ac:dyDescent="0.25">
      <c r="B866" t="s">
        <v>169</v>
      </c>
      <c r="C866">
        <v>2016</v>
      </c>
      <c r="D866" t="s">
        <v>315</v>
      </c>
      <c r="E866" t="s">
        <v>8269</v>
      </c>
      <c r="F866" t="s">
        <v>8337</v>
      </c>
      <c r="H866" t="s">
        <v>9199</v>
      </c>
      <c r="I866">
        <v>-2</v>
      </c>
      <c r="J866" t="s">
        <v>249</v>
      </c>
      <c r="K866" t="s">
        <v>9198</v>
      </c>
      <c r="L866" t="s">
        <v>51</v>
      </c>
      <c r="N866" t="s">
        <v>8122</v>
      </c>
      <c r="R866" t="s">
        <v>9386</v>
      </c>
      <c r="S866">
        <v>3884</v>
      </c>
      <c r="T866" t="e">
        <v>#N/A</v>
      </c>
    </row>
    <row r="867" spans="2:20" x14ac:dyDescent="0.25">
      <c r="B867" t="s">
        <v>169</v>
      </c>
      <c r="C867">
        <v>2016</v>
      </c>
      <c r="D867" t="s">
        <v>315</v>
      </c>
      <c r="E867" t="s">
        <v>8269</v>
      </c>
      <c r="F867" t="s">
        <v>8337</v>
      </c>
      <c r="H867" t="s">
        <v>9197</v>
      </c>
      <c r="I867" t="s">
        <v>8807</v>
      </c>
      <c r="J867" t="s">
        <v>8674</v>
      </c>
      <c r="L867" t="s">
        <v>73</v>
      </c>
      <c r="N867" t="s">
        <v>8122</v>
      </c>
      <c r="R867" t="s">
        <v>9386</v>
      </c>
      <c r="S867">
        <v>7159</v>
      </c>
      <c r="T867" t="s">
        <v>9386</v>
      </c>
    </row>
    <row r="868" spans="2:20" x14ac:dyDescent="0.25">
      <c r="B868" t="s">
        <v>169</v>
      </c>
      <c r="C868">
        <v>2016</v>
      </c>
      <c r="D868" t="s">
        <v>315</v>
      </c>
      <c r="E868" t="s">
        <v>8269</v>
      </c>
      <c r="F868" t="s">
        <v>8337</v>
      </c>
      <c r="H868" t="s">
        <v>9196</v>
      </c>
      <c r="I868" t="s">
        <v>8807</v>
      </c>
      <c r="J868" t="s">
        <v>9195</v>
      </c>
      <c r="L868" t="s">
        <v>73</v>
      </c>
      <c r="N868" t="s">
        <v>8122</v>
      </c>
      <c r="O868" t="s">
        <v>8821</v>
      </c>
      <c r="R868" t="s">
        <v>9386</v>
      </c>
      <c r="S868" t="e">
        <v>#N/A</v>
      </c>
      <c r="T868" t="s">
        <v>9386</v>
      </c>
    </row>
    <row r="869" spans="2:20" x14ac:dyDescent="0.25">
      <c r="B869" t="s">
        <v>169</v>
      </c>
      <c r="C869">
        <v>2016</v>
      </c>
      <c r="D869" t="s">
        <v>315</v>
      </c>
      <c r="E869" t="s">
        <v>8269</v>
      </c>
      <c r="F869" t="s">
        <v>8337</v>
      </c>
      <c r="H869" t="s">
        <v>9194</v>
      </c>
      <c r="I869">
        <v>-1</v>
      </c>
      <c r="J869" t="s">
        <v>8172</v>
      </c>
      <c r="K869" t="s">
        <v>9193</v>
      </c>
      <c r="L869" t="s">
        <v>22</v>
      </c>
      <c r="N869" t="s">
        <v>8122</v>
      </c>
      <c r="R869" t="s">
        <v>9386</v>
      </c>
      <c r="S869">
        <v>6936</v>
      </c>
      <c r="T869" t="e">
        <v>#N/A</v>
      </c>
    </row>
    <row r="870" spans="2:20" x14ac:dyDescent="0.25">
      <c r="B870" t="s">
        <v>169</v>
      </c>
      <c r="C870">
        <v>2016</v>
      </c>
      <c r="D870" t="s">
        <v>315</v>
      </c>
      <c r="E870" t="s">
        <v>8269</v>
      </c>
      <c r="F870" t="s">
        <v>8337</v>
      </c>
      <c r="H870" t="s">
        <v>9194</v>
      </c>
      <c r="I870">
        <v>-2</v>
      </c>
      <c r="J870" t="s">
        <v>89</v>
      </c>
      <c r="K870" t="s">
        <v>9193</v>
      </c>
      <c r="L870" t="s">
        <v>22</v>
      </c>
      <c r="N870" t="s">
        <v>8122</v>
      </c>
      <c r="R870" t="s">
        <v>9386</v>
      </c>
      <c r="S870">
        <v>663</v>
      </c>
      <c r="T870" t="e">
        <v>#N/A</v>
      </c>
    </row>
    <row r="871" spans="2:20" x14ac:dyDescent="0.25">
      <c r="B871" t="s">
        <v>169</v>
      </c>
      <c r="C871">
        <v>2016</v>
      </c>
      <c r="D871" t="s">
        <v>315</v>
      </c>
      <c r="E871" t="s">
        <v>8269</v>
      </c>
      <c r="F871" t="s">
        <v>8337</v>
      </c>
      <c r="G871" t="s">
        <v>599</v>
      </c>
      <c r="H871" t="s">
        <v>9192</v>
      </c>
      <c r="I871" t="s">
        <v>8807</v>
      </c>
      <c r="J871" t="s">
        <v>9040</v>
      </c>
      <c r="L871" t="s">
        <v>31</v>
      </c>
      <c r="N871" t="s">
        <v>8122</v>
      </c>
      <c r="R871">
        <v>49</v>
      </c>
      <c r="S871" t="e">
        <v>#N/A</v>
      </c>
      <c r="T871" t="s">
        <v>9386</v>
      </c>
    </row>
    <row r="872" spans="2:20" x14ac:dyDescent="0.25">
      <c r="B872" t="s">
        <v>169</v>
      </c>
      <c r="C872">
        <v>2016</v>
      </c>
      <c r="D872" t="s">
        <v>315</v>
      </c>
      <c r="E872" t="s">
        <v>8269</v>
      </c>
      <c r="F872" t="s">
        <v>8337</v>
      </c>
      <c r="H872" t="s">
        <v>9191</v>
      </c>
      <c r="I872" t="s">
        <v>8807</v>
      </c>
      <c r="J872" t="s">
        <v>4980</v>
      </c>
      <c r="L872" t="s">
        <v>71</v>
      </c>
      <c r="N872" t="s">
        <v>8122</v>
      </c>
      <c r="R872" t="s">
        <v>9386</v>
      </c>
      <c r="S872">
        <v>4001</v>
      </c>
      <c r="T872" t="s">
        <v>9386</v>
      </c>
    </row>
    <row r="873" spans="2:20" x14ac:dyDescent="0.25">
      <c r="B873" t="s">
        <v>169</v>
      </c>
      <c r="C873">
        <v>2016</v>
      </c>
      <c r="D873" t="s">
        <v>315</v>
      </c>
      <c r="E873" t="s">
        <v>8269</v>
      </c>
      <c r="F873" t="s">
        <v>8337</v>
      </c>
      <c r="G873" t="s">
        <v>599</v>
      </c>
      <c r="H873" t="s">
        <v>9190</v>
      </c>
      <c r="I873" t="s">
        <v>8807</v>
      </c>
      <c r="J873" t="s">
        <v>1652</v>
      </c>
      <c r="L873" t="s">
        <v>14</v>
      </c>
      <c r="N873" t="s">
        <v>8122</v>
      </c>
      <c r="R873">
        <v>49</v>
      </c>
      <c r="S873">
        <v>6873</v>
      </c>
      <c r="T873" t="s">
        <v>9386</v>
      </c>
    </row>
    <row r="874" spans="2:20" x14ac:dyDescent="0.25">
      <c r="B874" t="s">
        <v>169</v>
      </c>
      <c r="C874">
        <v>2016</v>
      </c>
      <c r="D874" t="s">
        <v>315</v>
      </c>
      <c r="E874" t="s">
        <v>8269</v>
      </c>
      <c r="F874" t="s">
        <v>8337</v>
      </c>
      <c r="H874" t="s">
        <v>9189</v>
      </c>
      <c r="I874" t="s">
        <v>8806</v>
      </c>
      <c r="J874" t="s">
        <v>9188</v>
      </c>
      <c r="L874" t="s">
        <v>73</v>
      </c>
      <c r="N874" t="s">
        <v>8122</v>
      </c>
      <c r="O874" t="s">
        <v>8821</v>
      </c>
      <c r="R874" t="s">
        <v>9386</v>
      </c>
      <c r="S874" t="e">
        <v>#N/A</v>
      </c>
      <c r="T874" t="s">
        <v>9386</v>
      </c>
    </row>
    <row r="875" spans="2:20" x14ac:dyDescent="0.25">
      <c r="B875" t="s">
        <v>169</v>
      </c>
      <c r="C875">
        <v>2016</v>
      </c>
      <c r="D875" t="s">
        <v>315</v>
      </c>
      <c r="E875" t="s">
        <v>8269</v>
      </c>
      <c r="F875" t="s">
        <v>8337</v>
      </c>
      <c r="H875" t="s">
        <v>9189</v>
      </c>
      <c r="I875" t="s">
        <v>8812</v>
      </c>
      <c r="J875" t="s">
        <v>9188</v>
      </c>
      <c r="L875" t="s">
        <v>73</v>
      </c>
      <c r="N875" t="s">
        <v>8122</v>
      </c>
      <c r="P875" t="s">
        <v>8816</v>
      </c>
      <c r="R875" t="s">
        <v>9386</v>
      </c>
      <c r="S875" t="e">
        <v>#N/A</v>
      </c>
      <c r="T875" t="s">
        <v>9386</v>
      </c>
    </row>
    <row r="876" spans="2:20" x14ac:dyDescent="0.25">
      <c r="B876" t="s">
        <v>169</v>
      </c>
      <c r="C876">
        <v>2016</v>
      </c>
      <c r="D876" t="s">
        <v>315</v>
      </c>
      <c r="E876" t="s">
        <v>8269</v>
      </c>
      <c r="F876" t="s">
        <v>8337</v>
      </c>
      <c r="H876" t="s">
        <v>9187</v>
      </c>
      <c r="I876" t="s">
        <v>8807</v>
      </c>
      <c r="J876" t="s">
        <v>4561</v>
      </c>
      <c r="L876" t="s">
        <v>12</v>
      </c>
      <c r="N876" t="s">
        <v>8122</v>
      </c>
      <c r="R876" t="s">
        <v>9386</v>
      </c>
      <c r="S876">
        <v>3569</v>
      </c>
      <c r="T876" t="s">
        <v>9386</v>
      </c>
    </row>
    <row r="877" spans="2:20" x14ac:dyDescent="0.25">
      <c r="B877" t="s">
        <v>169</v>
      </c>
      <c r="C877">
        <v>2016</v>
      </c>
      <c r="D877" t="s">
        <v>315</v>
      </c>
      <c r="E877" t="s">
        <v>8269</v>
      </c>
      <c r="F877" t="s">
        <v>8337</v>
      </c>
      <c r="H877" t="s">
        <v>9186</v>
      </c>
      <c r="I877" t="s">
        <v>8807</v>
      </c>
      <c r="J877" t="s">
        <v>8696</v>
      </c>
      <c r="L877" t="s">
        <v>25</v>
      </c>
      <c r="N877" t="s">
        <v>8122</v>
      </c>
      <c r="R877" t="s">
        <v>9386</v>
      </c>
      <c r="S877">
        <v>7344</v>
      </c>
      <c r="T877" t="s">
        <v>9386</v>
      </c>
    </row>
    <row r="878" spans="2:20" x14ac:dyDescent="0.25">
      <c r="B878" t="s">
        <v>169</v>
      </c>
      <c r="C878">
        <v>2016</v>
      </c>
      <c r="D878" t="s">
        <v>315</v>
      </c>
      <c r="E878" t="s">
        <v>8269</v>
      </c>
      <c r="F878" t="s">
        <v>8337</v>
      </c>
      <c r="H878" t="s">
        <v>9185</v>
      </c>
      <c r="I878" t="s">
        <v>8807</v>
      </c>
      <c r="J878" t="s">
        <v>4849</v>
      </c>
      <c r="L878" t="s">
        <v>28</v>
      </c>
      <c r="N878" t="s">
        <v>8122</v>
      </c>
      <c r="R878" t="s">
        <v>9386</v>
      </c>
      <c r="S878" t="e">
        <v>#N/A</v>
      </c>
      <c r="T878" t="s">
        <v>9386</v>
      </c>
    </row>
    <row r="879" spans="2:20" x14ac:dyDescent="0.25">
      <c r="B879" t="s">
        <v>169</v>
      </c>
      <c r="C879">
        <v>2016</v>
      </c>
      <c r="D879" t="s">
        <v>315</v>
      </c>
      <c r="E879" t="s">
        <v>8269</v>
      </c>
      <c r="F879" t="s">
        <v>8337</v>
      </c>
      <c r="G879" t="s">
        <v>599</v>
      </c>
      <c r="H879" t="s">
        <v>9184</v>
      </c>
      <c r="I879" t="s">
        <v>8807</v>
      </c>
      <c r="J879" t="s">
        <v>69</v>
      </c>
      <c r="L879" t="s">
        <v>107</v>
      </c>
      <c r="N879" t="s">
        <v>8122</v>
      </c>
      <c r="R879">
        <v>49</v>
      </c>
      <c r="S879">
        <v>1717</v>
      </c>
      <c r="T879" t="s">
        <v>9386</v>
      </c>
    </row>
    <row r="880" spans="2:20" x14ac:dyDescent="0.25">
      <c r="B880" t="s">
        <v>169</v>
      </c>
      <c r="C880">
        <v>2016</v>
      </c>
      <c r="D880" t="s">
        <v>315</v>
      </c>
      <c r="E880" t="s">
        <v>8269</v>
      </c>
      <c r="F880" t="s">
        <v>8337</v>
      </c>
      <c r="H880" t="s">
        <v>9183</v>
      </c>
      <c r="I880" t="s">
        <v>8807</v>
      </c>
      <c r="J880" t="s">
        <v>9182</v>
      </c>
      <c r="L880" t="s">
        <v>23</v>
      </c>
      <c r="N880" t="s">
        <v>8122</v>
      </c>
      <c r="O880" t="s">
        <v>8821</v>
      </c>
      <c r="R880" t="s">
        <v>9386</v>
      </c>
      <c r="S880" t="e">
        <v>#N/A</v>
      </c>
      <c r="T880" t="s">
        <v>9386</v>
      </c>
    </row>
    <row r="881" spans="2:20" x14ac:dyDescent="0.25">
      <c r="B881" t="s">
        <v>169</v>
      </c>
      <c r="C881">
        <v>2016</v>
      </c>
      <c r="D881" t="s">
        <v>315</v>
      </c>
      <c r="E881" t="s">
        <v>8269</v>
      </c>
      <c r="F881" t="s">
        <v>8337</v>
      </c>
      <c r="G881" t="s">
        <v>1001</v>
      </c>
      <c r="H881" t="s">
        <v>9181</v>
      </c>
      <c r="I881" t="s">
        <v>8807</v>
      </c>
      <c r="J881" t="s">
        <v>8127</v>
      </c>
      <c r="L881" t="s">
        <v>108</v>
      </c>
      <c r="N881" t="s">
        <v>8122</v>
      </c>
      <c r="R881">
        <v>476</v>
      </c>
      <c r="S881">
        <v>6906</v>
      </c>
      <c r="T881" t="s">
        <v>9386</v>
      </c>
    </row>
    <row r="882" spans="2:20" x14ac:dyDescent="0.25">
      <c r="B882" t="s">
        <v>169</v>
      </c>
      <c r="C882">
        <v>2016</v>
      </c>
      <c r="D882" t="s">
        <v>315</v>
      </c>
      <c r="E882" t="s">
        <v>8269</v>
      </c>
      <c r="F882" t="s">
        <v>8337</v>
      </c>
      <c r="H882" t="s">
        <v>9180</v>
      </c>
      <c r="I882" t="s">
        <v>8807</v>
      </c>
      <c r="J882" t="s">
        <v>37</v>
      </c>
      <c r="L882" t="s">
        <v>10</v>
      </c>
      <c r="N882" t="s">
        <v>8122</v>
      </c>
      <c r="R882" t="s">
        <v>9386</v>
      </c>
      <c r="S882">
        <v>4575</v>
      </c>
      <c r="T882" t="s">
        <v>9386</v>
      </c>
    </row>
    <row r="883" spans="2:20" x14ac:dyDescent="0.25">
      <c r="B883" t="s">
        <v>169</v>
      </c>
      <c r="C883">
        <v>2016</v>
      </c>
      <c r="D883" t="s">
        <v>315</v>
      </c>
      <c r="E883" t="s">
        <v>8269</v>
      </c>
      <c r="F883" t="s">
        <v>8337</v>
      </c>
      <c r="H883" t="s">
        <v>9179</v>
      </c>
      <c r="I883" t="s">
        <v>8807</v>
      </c>
      <c r="J883" t="s">
        <v>1733</v>
      </c>
      <c r="L883" t="s">
        <v>71</v>
      </c>
      <c r="N883" t="s">
        <v>8122</v>
      </c>
      <c r="R883" t="s">
        <v>9386</v>
      </c>
      <c r="S883">
        <v>664</v>
      </c>
      <c r="T883" t="s">
        <v>9386</v>
      </c>
    </row>
    <row r="884" spans="2:20" x14ac:dyDescent="0.25">
      <c r="B884" t="s">
        <v>169</v>
      </c>
      <c r="C884">
        <v>2016</v>
      </c>
      <c r="D884" t="s">
        <v>315</v>
      </c>
      <c r="E884" t="s">
        <v>8269</v>
      </c>
      <c r="F884" t="s">
        <v>8337</v>
      </c>
      <c r="G884" t="s">
        <v>1001</v>
      </c>
      <c r="H884" t="s">
        <v>9178</v>
      </c>
      <c r="I884" t="s">
        <v>8807</v>
      </c>
      <c r="J884" t="s">
        <v>267</v>
      </c>
      <c r="L884" t="s">
        <v>28</v>
      </c>
      <c r="N884" t="s">
        <v>8122</v>
      </c>
      <c r="R884">
        <v>476</v>
      </c>
      <c r="S884">
        <v>4748</v>
      </c>
      <c r="T884" t="s">
        <v>9386</v>
      </c>
    </row>
    <row r="885" spans="2:20" x14ac:dyDescent="0.25">
      <c r="B885" t="s">
        <v>169</v>
      </c>
      <c r="C885">
        <v>2016</v>
      </c>
      <c r="D885" t="s">
        <v>315</v>
      </c>
      <c r="E885" t="s">
        <v>8269</v>
      </c>
      <c r="F885" t="s">
        <v>8337</v>
      </c>
      <c r="G885" t="s">
        <v>1001</v>
      </c>
      <c r="H885" t="s">
        <v>9177</v>
      </c>
      <c r="I885" t="s">
        <v>8807</v>
      </c>
      <c r="J885" t="s">
        <v>1652</v>
      </c>
      <c r="L885" t="s">
        <v>14</v>
      </c>
      <c r="N885" t="s">
        <v>8122</v>
      </c>
      <c r="R885">
        <v>476</v>
      </c>
      <c r="S885">
        <v>6873</v>
      </c>
      <c r="T885" t="s">
        <v>9386</v>
      </c>
    </row>
    <row r="886" spans="2:20" x14ac:dyDescent="0.25">
      <c r="B886" t="s">
        <v>169</v>
      </c>
      <c r="C886">
        <v>2016</v>
      </c>
      <c r="D886" t="s">
        <v>315</v>
      </c>
      <c r="E886" t="s">
        <v>8269</v>
      </c>
      <c r="F886" t="s">
        <v>8337</v>
      </c>
      <c r="H886" t="s">
        <v>9176</v>
      </c>
      <c r="I886" t="s">
        <v>8806</v>
      </c>
      <c r="J886" t="s">
        <v>8388</v>
      </c>
      <c r="L886" t="s">
        <v>39</v>
      </c>
      <c r="N886" t="s">
        <v>8122</v>
      </c>
      <c r="O886" t="s">
        <v>8821</v>
      </c>
      <c r="R886" t="s">
        <v>9386</v>
      </c>
      <c r="S886">
        <v>7072</v>
      </c>
      <c r="T886" t="s">
        <v>9386</v>
      </c>
    </row>
    <row r="887" spans="2:20" x14ac:dyDescent="0.25">
      <c r="B887" t="s">
        <v>169</v>
      </c>
      <c r="C887">
        <v>2016</v>
      </c>
      <c r="D887" t="s">
        <v>315</v>
      </c>
      <c r="E887" t="s">
        <v>8269</v>
      </c>
      <c r="F887" t="s">
        <v>8337</v>
      </c>
      <c r="H887" t="s">
        <v>9176</v>
      </c>
      <c r="I887" t="s">
        <v>8812</v>
      </c>
      <c r="J887" t="s">
        <v>8388</v>
      </c>
      <c r="L887" t="s">
        <v>39</v>
      </c>
      <c r="N887" t="s">
        <v>8122</v>
      </c>
      <c r="P887" t="s">
        <v>9175</v>
      </c>
      <c r="R887" t="s">
        <v>9386</v>
      </c>
      <c r="S887">
        <v>7072</v>
      </c>
      <c r="T887" t="s">
        <v>9386</v>
      </c>
    </row>
    <row r="888" spans="2:20" x14ac:dyDescent="0.25">
      <c r="B888" t="s">
        <v>169</v>
      </c>
      <c r="C888">
        <v>2016</v>
      </c>
      <c r="D888" t="s">
        <v>315</v>
      </c>
      <c r="E888" t="s">
        <v>8269</v>
      </c>
      <c r="F888" t="s">
        <v>8337</v>
      </c>
      <c r="H888" t="s">
        <v>9174</v>
      </c>
      <c r="I888" t="s">
        <v>8807</v>
      </c>
      <c r="J888" t="s">
        <v>9075</v>
      </c>
      <c r="L888" t="s">
        <v>83</v>
      </c>
      <c r="N888" t="s">
        <v>8122</v>
      </c>
      <c r="R888" t="s">
        <v>9386</v>
      </c>
      <c r="S888" t="e">
        <v>#N/A</v>
      </c>
      <c r="T888" t="s">
        <v>9386</v>
      </c>
    </row>
    <row r="889" spans="2:20" x14ac:dyDescent="0.25">
      <c r="B889" t="s">
        <v>169</v>
      </c>
      <c r="C889">
        <v>2016</v>
      </c>
      <c r="D889" t="s">
        <v>315</v>
      </c>
      <c r="E889" t="s">
        <v>8269</v>
      </c>
      <c r="F889" t="s">
        <v>8337</v>
      </c>
      <c r="H889" t="s">
        <v>9173</v>
      </c>
      <c r="I889" t="s">
        <v>8807</v>
      </c>
      <c r="J889" t="s">
        <v>9172</v>
      </c>
      <c r="L889" t="s">
        <v>27</v>
      </c>
      <c r="N889" t="s">
        <v>8122</v>
      </c>
      <c r="R889" t="s">
        <v>9386</v>
      </c>
      <c r="S889" t="e">
        <v>#N/A</v>
      </c>
      <c r="T889" t="s">
        <v>9386</v>
      </c>
    </row>
    <row r="890" spans="2:20" x14ac:dyDescent="0.25">
      <c r="B890" t="s">
        <v>169</v>
      </c>
      <c r="C890">
        <v>2016</v>
      </c>
      <c r="D890" t="s">
        <v>315</v>
      </c>
      <c r="E890" t="s">
        <v>8269</v>
      </c>
      <c r="F890" t="s">
        <v>8337</v>
      </c>
      <c r="G890" t="s">
        <v>599</v>
      </c>
      <c r="H890" t="s">
        <v>9171</v>
      </c>
      <c r="I890" t="s">
        <v>8807</v>
      </c>
      <c r="J890" t="s">
        <v>8742</v>
      </c>
      <c r="L890" t="s">
        <v>41</v>
      </c>
      <c r="N890" t="s">
        <v>8122</v>
      </c>
      <c r="R890">
        <v>49</v>
      </c>
      <c r="S890">
        <v>7259</v>
      </c>
      <c r="T890" t="s">
        <v>9386</v>
      </c>
    </row>
    <row r="891" spans="2:20" x14ac:dyDescent="0.25">
      <c r="B891" t="s">
        <v>169</v>
      </c>
      <c r="C891">
        <v>2016</v>
      </c>
      <c r="D891" t="s">
        <v>315</v>
      </c>
      <c r="E891" t="s">
        <v>8269</v>
      </c>
      <c r="F891" t="s">
        <v>8337</v>
      </c>
      <c r="H891" t="s">
        <v>9170</v>
      </c>
      <c r="I891" t="s">
        <v>8807</v>
      </c>
      <c r="J891" t="s">
        <v>8690</v>
      </c>
      <c r="L891" t="s">
        <v>22</v>
      </c>
      <c r="N891" t="s">
        <v>8122</v>
      </c>
      <c r="R891" t="s">
        <v>9386</v>
      </c>
      <c r="S891">
        <v>7226</v>
      </c>
      <c r="T891" t="s">
        <v>9386</v>
      </c>
    </row>
    <row r="892" spans="2:20" x14ac:dyDescent="0.25">
      <c r="B892" t="s">
        <v>169</v>
      </c>
      <c r="C892">
        <v>2016</v>
      </c>
      <c r="D892" t="s">
        <v>315</v>
      </c>
      <c r="E892" t="s">
        <v>8269</v>
      </c>
      <c r="F892" t="s">
        <v>8337</v>
      </c>
      <c r="G892" t="s">
        <v>599</v>
      </c>
      <c r="H892" t="s">
        <v>9169</v>
      </c>
      <c r="I892" t="s">
        <v>8807</v>
      </c>
      <c r="J892" t="s">
        <v>1910</v>
      </c>
      <c r="L892" t="s">
        <v>77</v>
      </c>
      <c r="N892" t="s">
        <v>8122</v>
      </c>
      <c r="R892">
        <v>49</v>
      </c>
      <c r="S892">
        <v>843</v>
      </c>
      <c r="T892" t="s">
        <v>9386</v>
      </c>
    </row>
    <row r="893" spans="2:20" x14ac:dyDescent="0.25">
      <c r="B893" t="s">
        <v>169</v>
      </c>
      <c r="C893">
        <v>2016</v>
      </c>
      <c r="D893" t="s">
        <v>315</v>
      </c>
      <c r="E893" t="s">
        <v>8269</v>
      </c>
      <c r="F893" t="s">
        <v>8337</v>
      </c>
      <c r="H893" t="s">
        <v>9168</v>
      </c>
      <c r="I893" t="s">
        <v>8807</v>
      </c>
      <c r="J893" t="s">
        <v>7073</v>
      </c>
      <c r="L893" t="s">
        <v>85</v>
      </c>
      <c r="N893" t="s">
        <v>8122</v>
      </c>
      <c r="R893" t="s">
        <v>9386</v>
      </c>
      <c r="S893">
        <v>6168</v>
      </c>
      <c r="T893" t="s">
        <v>9386</v>
      </c>
    </row>
    <row r="894" spans="2:20" x14ac:dyDescent="0.25">
      <c r="B894" t="s">
        <v>169</v>
      </c>
      <c r="C894">
        <v>2016</v>
      </c>
      <c r="D894" t="s">
        <v>315</v>
      </c>
      <c r="E894" t="s">
        <v>8269</v>
      </c>
      <c r="F894" t="s">
        <v>8337</v>
      </c>
      <c r="G894" t="s">
        <v>599</v>
      </c>
      <c r="H894" t="s">
        <v>9167</v>
      </c>
      <c r="I894" t="s">
        <v>8806</v>
      </c>
      <c r="J894" t="s">
        <v>8390</v>
      </c>
      <c r="L894" t="s">
        <v>17</v>
      </c>
      <c r="N894" t="s">
        <v>8122</v>
      </c>
      <c r="R894">
        <v>49</v>
      </c>
      <c r="S894">
        <v>7113</v>
      </c>
      <c r="T894" t="s">
        <v>9386</v>
      </c>
    </row>
    <row r="895" spans="2:20" x14ac:dyDescent="0.25">
      <c r="B895" t="s">
        <v>169</v>
      </c>
      <c r="C895">
        <v>2016</v>
      </c>
      <c r="D895" t="s">
        <v>315</v>
      </c>
      <c r="E895" t="s">
        <v>8269</v>
      </c>
      <c r="F895" t="s">
        <v>8337</v>
      </c>
      <c r="G895" t="s">
        <v>599</v>
      </c>
      <c r="H895" t="s">
        <v>9167</v>
      </c>
      <c r="I895" t="s">
        <v>8812</v>
      </c>
      <c r="J895" t="s">
        <v>8390</v>
      </c>
      <c r="L895" t="s">
        <v>17</v>
      </c>
      <c r="N895" t="s">
        <v>8122</v>
      </c>
      <c r="P895" t="s">
        <v>9166</v>
      </c>
      <c r="R895">
        <v>49</v>
      </c>
      <c r="S895">
        <v>7113</v>
      </c>
      <c r="T895" t="s">
        <v>9386</v>
      </c>
    </row>
    <row r="896" spans="2:20" x14ac:dyDescent="0.25">
      <c r="B896" t="s">
        <v>169</v>
      </c>
      <c r="C896">
        <v>2016</v>
      </c>
      <c r="D896" t="s">
        <v>315</v>
      </c>
      <c r="E896" t="s">
        <v>8269</v>
      </c>
      <c r="F896" t="s">
        <v>8337</v>
      </c>
      <c r="G896" t="s">
        <v>9031</v>
      </c>
      <c r="H896" t="s">
        <v>9164</v>
      </c>
      <c r="I896">
        <v>-1</v>
      </c>
      <c r="J896" t="s">
        <v>9165</v>
      </c>
      <c r="L896" t="s">
        <v>86</v>
      </c>
      <c r="N896" t="s">
        <v>8122</v>
      </c>
      <c r="R896" t="e">
        <v>#N/A</v>
      </c>
      <c r="S896" t="e">
        <v>#N/A</v>
      </c>
      <c r="T896" t="s">
        <v>9386</v>
      </c>
    </row>
    <row r="897" spans="2:20" x14ac:dyDescent="0.25">
      <c r="B897" t="s">
        <v>169</v>
      </c>
      <c r="C897">
        <v>2016</v>
      </c>
      <c r="D897" t="s">
        <v>315</v>
      </c>
      <c r="E897" t="s">
        <v>8269</v>
      </c>
      <c r="F897" t="s">
        <v>8337</v>
      </c>
      <c r="G897" t="s">
        <v>9031</v>
      </c>
      <c r="H897" t="s">
        <v>9164</v>
      </c>
      <c r="I897">
        <v>-2</v>
      </c>
      <c r="J897" t="s">
        <v>9163</v>
      </c>
      <c r="L897" t="s">
        <v>86</v>
      </c>
      <c r="N897" t="s">
        <v>8122</v>
      </c>
      <c r="R897" t="e">
        <v>#N/A</v>
      </c>
      <c r="S897" t="e">
        <v>#N/A</v>
      </c>
      <c r="T897" t="s">
        <v>9386</v>
      </c>
    </row>
    <row r="898" spans="2:20" x14ac:dyDescent="0.25">
      <c r="B898" t="s">
        <v>169</v>
      </c>
      <c r="C898">
        <v>2016</v>
      </c>
      <c r="D898" t="s">
        <v>315</v>
      </c>
      <c r="E898" t="s">
        <v>8269</v>
      </c>
      <c r="F898" t="s">
        <v>8337</v>
      </c>
      <c r="G898" t="s">
        <v>599</v>
      </c>
      <c r="H898" t="s">
        <v>9162</v>
      </c>
      <c r="I898" t="s">
        <v>8807</v>
      </c>
      <c r="J898" t="s">
        <v>9140</v>
      </c>
      <c r="L898" t="s">
        <v>73</v>
      </c>
      <c r="N898" t="s">
        <v>8122</v>
      </c>
      <c r="R898">
        <v>49</v>
      </c>
      <c r="S898" t="e">
        <v>#N/A</v>
      </c>
      <c r="T898" t="s">
        <v>9386</v>
      </c>
    </row>
    <row r="899" spans="2:20" x14ac:dyDescent="0.25">
      <c r="B899" t="s">
        <v>169</v>
      </c>
      <c r="C899">
        <v>2016</v>
      </c>
      <c r="D899" t="s">
        <v>315</v>
      </c>
      <c r="E899" t="s">
        <v>8269</v>
      </c>
      <c r="F899" t="s">
        <v>8337</v>
      </c>
      <c r="H899" t="s">
        <v>9161</v>
      </c>
      <c r="I899" t="s">
        <v>8807</v>
      </c>
      <c r="J899" t="s">
        <v>9160</v>
      </c>
      <c r="L899" t="s">
        <v>23</v>
      </c>
      <c r="N899" t="s">
        <v>8122</v>
      </c>
      <c r="R899" t="s">
        <v>9386</v>
      </c>
      <c r="S899" t="e">
        <v>#N/A</v>
      </c>
      <c r="T899" t="s">
        <v>9386</v>
      </c>
    </row>
    <row r="900" spans="2:20" x14ac:dyDescent="0.25">
      <c r="B900" t="s">
        <v>169</v>
      </c>
      <c r="C900">
        <v>2016</v>
      </c>
      <c r="D900" t="s">
        <v>315</v>
      </c>
      <c r="E900" t="s">
        <v>8269</v>
      </c>
      <c r="F900" t="s">
        <v>8337</v>
      </c>
      <c r="G900" t="s">
        <v>599</v>
      </c>
      <c r="H900" t="s">
        <v>9159</v>
      </c>
      <c r="I900" t="s">
        <v>8807</v>
      </c>
      <c r="J900" t="s">
        <v>210</v>
      </c>
      <c r="L900" t="s">
        <v>71</v>
      </c>
      <c r="N900" t="s">
        <v>8122</v>
      </c>
      <c r="R900">
        <v>49</v>
      </c>
      <c r="S900">
        <v>1736</v>
      </c>
      <c r="T900" t="s">
        <v>9386</v>
      </c>
    </row>
    <row r="901" spans="2:20" x14ac:dyDescent="0.25">
      <c r="B901" t="s">
        <v>169</v>
      </c>
      <c r="C901">
        <v>2016</v>
      </c>
      <c r="D901" t="s">
        <v>315</v>
      </c>
      <c r="E901" t="s">
        <v>8269</v>
      </c>
      <c r="F901" t="s">
        <v>8337</v>
      </c>
      <c r="G901" t="s">
        <v>9031</v>
      </c>
      <c r="H901" t="s">
        <v>9157</v>
      </c>
      <c r="I901">
        <v>-1</v>
      </c>
      <c r="J901" t="s">
        <v>9158</v>
      </c>
      <c r="L901" t="s">
        <v>15</v>
      </c>
      <c r="N901" t="s">
        <v>8122</v>
      </c>
      <c r="R901" t="e">
        <v>#N/A</v>
      </c>
      <c r="S901" t="e">
        <v>#N/A</v>
      </c>
      <c r="T901" t="s">
        <v>9386</v>
      </c>
    </row>
    <row r="902" spans="2:20" x14ac:dyDescent="0.25">
      <c r="B902" t="s">
        <v>169</v>
      </c>
      <c r="C902">
        <v>2016</v>
      </c>
      <c r="D902" t="s">
        <v>315</v>
      </c>
      <c r="E902" t="s">
        <v>8269</v>
      </c>
      <c r="F902" t="s">
        <v>8337</v>
      </c>
      <c r="G902" t="s">
        <v>9031</v>
      </c>
      <c r="H902" t="s">
        <v>9157</v>
      </c>
      <c r="I902">
        <v>-2</v>
      </c>
      <c r="J902" t="s">
        <v>9387</v>
      </c>
      <c r="L902" t="s">
        <v>15</v>
      </c>
      <c r="N902" t="s">
        <v>8122</v>
      </c>
      <c r="R902" t="e">
        <v>#N/A</v>
      </c>
      <c r="S902" t="e">
        <v>#N/A</v>
      </c>
      <c r="T902" t="s">
        <v>9386</v>
      </c>
    </row>
    <row r="903" spans="2:20" x14ac:dyDescent="0.25">
      <c r="B903" t="s">
        <v>169</v>
      </c>
      <c r="C903">
        <v>2016</v>
      </c>
      <c r="D903" t="s">
        <v>315</v>
      </c>
      <c r="E903" t="s">
        <v>8269</v>
      </c>
      <c r="F903" t="s">
        <v>8337</v>
      </c>
      <c r="H903" t="s">
        <v>9156</v>
      </c>
      <c r="I903" t="s">
        <v>8806</v>
      </c>
      <c r="J903" t="s">
        <v>9015</v>
      </c>
      <c r="L903" t="s">
        <v>22</v>
      </c>
      <c r="N903" t="s">
        <v>8122</v>
      </c>
      <c r="O903" t="s">
        <v>8821</v>
      </c>
      <c r="R903" t="s">
        <v>9386</v>
      </c>
      <c r="S903" t="e">
        <v>#N/A</v>
      </c>
      <c r="T903" t="s">
        <v>9386</v>
      </c>
    </row>
    <row r="904" spans="2:20" x14ac:dyDescent="0.25">
      <c r="B904" t="s">
        <v>169</v>
      </c>
      <c r="C904">
        <v>2016</v>
      </c>
      <c r="D904" t="s">
        <v>315</v>
      </c>
      <c r="E904" t="s">
        <v>8269</v>
      </c>
      <c r="F904" t="s">
        <v>8337</v>
      </c>
      <c r="H904" t="s">
        <v>9156</v>
      </c>
      <c r="I904" t="s">
        <v>8812</v>
      </c>
      <c r="J904" t="s">
        <v>9015</v>
      </c>
      <c r="L904" t="s">
        <v>22</v>
      </c>
      <c r="N904" t="s">
        <v>8122</v>
      </c>
      <c r="P904" t="s">
        <v>9155</v>
      </c>
      <c r="R904" t="s">
        <v>9386</v>
      </c>
      <c r="S904" t="e">
        <v>#N/A</v>
      </c>
      <c r="T904" t="s">
        <v>9386</v>
      </c>
    </row>
    <row r="905" spans="2:20" x14ac:dyDescent="0.25">
      <c r="B905" t="s">
        <v>169</v>
      </c>
      <c r="C905">
        <v>2016</v>
      </c>
      <c r="D905" t="s">
        <v>315</v>
      </c>
      <c r="E905" t="s">
        <v>8269</v>
      </c>
      <c r="F905" t="s">
        <v>8337</v>
      </c>
      <c r="H905" t="s">
        <v>9154</v>
      </c>
      <c r="I905" t="s">
        <v>8807</v>
      </c>
      <c r="J905" t="s">
        <v>9153</v>
      </c>
      <c r="L905" t="s">
        <v>22</v>
      </c>
      <c r="N905" t="s">
        <v>8122</v>
      </c>
      <c r="O905" t="s">
        <v>8821</v>
      </c>
      <c r="R905" t="s">
        <v>9386</v>
      </c>
      <c r="S905" t="e">
        <v>#N/A</v>
      </c>
      <c r="T905" t="s">
        <v>9386</v>
      </c>
    </row>
    <row r="906" spans="2:20" x14ac:dyDescent="0.25">
      <c r="B906" t="s">
        <v>169</v>
      </c>
      <c r="C906">
        <v>2016</v>
      </c>
      <c r="D906" t="s">
        <v>315</v>
      </c>
      <c r="E906" t="s">
        <v>8269</v>
      </c>
      <c r="F906" t="s">
        <v>8337</v>
      </c>
      <c r="H906" t="s">
        <v>9152</v>
      </c>
      <c r="I906" t="s">
        <v>8807</v>
      </c>
      <c r="J906" t="s">
        <v>8679</v>
      </c>
      <c r="L906" t="s">
        <v>88</v>
      </c>
      <c r="N906" t="s">
        <v>8122</v>
      </c>
      <c r="R906" t="s">
        <v>9386</v>
      </c>
      <c r="S906">
        <v>7193</v>
      </c>
      <c r="T906" t="s">
        <v>9386</v>
      </c>
    </row>
    <row r="907" spans="2:20" x14ac:dyDescent="0.25">
      <c r="B907" t="s">
        <v>169</v>
      </c>
      <c r="C907">
        <v>2016</v>
      </c>
      <c r="D907" t="s">
        <v>315</v>
      </c>
      <c r="E907" t="s">
        <v>8269</v>
      </c>
      <c r="F907" t="s">
        <v>8337</v>
      </c>
      <c r="H907" t="s">
        <v>9151</v>
      </c>
      <c r="I907" t="s">
        <v>8807</v>
      </c>
      <c r="J907" t="s">
        <v>4281</v>
      </c>
      <c r="L907" t="s">
        <v>25</v>
      </c>
      <c r="N907" t="s">
        <v>8122</v>
      </c>
      <c r="R907" t="s">
        <v>9386</v>
      </c>
      <c r="S907">
        <v>3290</v>
      </c>
      <c r="T907" t="s">
        <v>9386</v>
      </c>
    </row>
    <row r="908" spans="2:20" x14ac:dyDescent="0.25">
      <c r="B908" t="s">
        <v>169</v>
      </c>
      <c r="C908">
        <v>2016</v>
      </c>
      <c r="D908" t="s">
        <v>315</v>
      </c>
      <c r="E908" t="s">
        <v>8269</v>
      </c>
      <c r="F908" t="s">
        <v>8337</v>
      </c>
      <c r="G908" t="s">
        <v>835</v>
      </c>
      <c r="H908" t="s">
        <v>9150</v>
      </c>
      <c r="I908" t="s">
        <v>8807</v>
      </c>
      <c r="J908" t="s">
        <v>257</v>
      </c>
      <c r="L908" t="s">
        <v>77</v>
      </c>
      <c r="N908" t="s">
        <v>8122</v>
      </c>
      <c r="R908">
        <v>305</v>
      </c>
      <c r="S908">
        <v>3138</v>
      </c>
      <c r="T908" t="s">
        <v>9386</v>
      </c>
    </row>
    <row r="909" spans="2:20" x14ac:dyDescent="0.25">
      <c r="B909" t="s">
        <v>169</v>
      </c>
      <c r="C909">
        <v>2016</v>
      </c>
      <c r="D909" t="s">
        <v>315</v>
      </c>
      <c r="E909" t="s">
        <v>8269</v>
      </c>
      <c r="F909" t="s">
        <v>8337</v>
      </c>
      <c r="G909" t="s">
        <v>9031</v>
      </c>
      <c r="H909" t="s">
        <v>9148</v>
      </c>
      <c r="I909">
        <v>-1</v>
      </c>
      <c r="J909" t="s">
        <v>9149</v>
      </c>
      <c r="L909" t="s">
        <v>25</v>
      </c>
      <c r="N909" t="s">
        <v>8122</v>
      </c>
      <c r="O909" t="s">
        <v>8821</v>
      </c>
      <c r="R909" t="e">
        <v>#N/A</v>
      </c>
      <c r="S909" t="e">
        <v>#N/A</v>
      </c>
      <c r="T909" t="s">
        <v>9386</v>
      </c>
    </row>
    <row r="910" spans="2:20" x14ac:dyDescent="0.25">
      <c r="B910" t="s">
        <v>169</v>
      </c>
      <c r="C910">
        <v>2016</v>
      </c>
      <c r="D910" t="s">
        <v>315</v>
      </c>
      <c r="E910" t="s">
        <v>8269</v>
      </c>
      <c r="F910" t="s">
        <v>8337</v>
      </c>
      <c r="G910" t="s">
        <v>9031</v>
      </c>
      <c r="H910" t="s">
        <v>9148</v>
      </c>
      <c r="I910">
        <v>-2</v>
      </c>
      <c r="J910" t="s">
        <v>9147</v>
      </c>
      <c r="L910" t="s">
        <v>25</v>
      </c>
      <c r="N910" t="s">
        <v>8122</v>
      </c>
      <c r="O910" t="s">
        <v>8821</v>
      </c>
      <c r="R910" t="e">
        <v>#N/A</v>
      </c>
      <c r="S910" t="e">
        <v>#N/A</v>
      </c>
      <c r="T910" t="s">
        <v>9386</v>
      </c>
    </row>
    <row r="911" spans="2:20" x14ac:dyDescent="0.25">
      <c r="B911" t="s">
        <v>169</v>
      </c>
      <c r="C911">
        <v>2016</v>
      </c>
      <c r="D911" t="s">
        <v>315</v>
      </c>
      <c r="E911" t="s">
        <v>8269</v>
      </c>
      <c r="F911" t="s">
        <v>8337</v>
      </c>
      <c r="H911" t="s">
        <v>9146</v>
      </c>
      <c r="I911" t="s">
        <v>8807</v>
      </c>
      <c r="J911" t="s">
        <v>7073</v>
      </c>
      <c r="L911" t="s">
        <v>85</v>
      </c>
      <c r="N911" t="s">
        <v>8122</v>
      </c>
      <c r="R911" t="s">
        <v>9386</v>
      </c>
      <c r="S911">
        <v>6168</v>
      </c>
      <c r="T911" t="s">
        <v>9386</v>
      </c>
    </row>
    <row r="912" spans="2:20" x14ac:dyDescent="0.25">
      <c r="B912" t="s">
        <v>169</v>
      </c>
      <c r="C912">
        <v>2016</v>
      </c>
      <c r="D912" t="s">
        <v>315</v>
      </c>
      <c r="E912" t="s">
        <v>8269</v>
      </c>
      <c r="F912" t="s">
        <v>8337</v>
      </c>
      <c r="H912" t="s">
        <v>9145</v>
      </c>
      <c r="I912" t="s">
        <v>8806</v>
      </c>
      <c r="J912" t="s">
        <v>9144</v>
      </c>
      <c r="L912" t="s">
        <v>31</v>
      </c>
      <c r="N912" t="s">
        <v>8122</v>
      </c>
      <c r="O912" t="s">
        <v>8821</v>
      </c>
      <c r="R912" t="s">
        <v>9386</v>
      </c>
      <c r="S912">
        <v>6869</v>
      </c>
      <c r="T912" t="s">
        <v>9386</v>
      </c>
    </row>
    <row r="913" spans="2:20" x14ac:dyDescent="0.25">
      <c r="B913" t="s">
        <v>169</v>
      </c>
      <c r="C913">
        <v>2016</v>
      </c>
      <c r="D913" t="s">
        <v>315</v>
      </c>
      <c r="E913" t="s">
        <v>8269</v>
      </c>
      <c r="F913" t="s">
        <v>8337</v>
      </c>
      <c r="H913" t="s">
        <v>9145</v>
      </c>
      <c r="I913" t="s">
        <v>8812</v>
      </c>
      <c r="J913" t="s">
        <v>9144</v>
      </c>
      <c r="L913" t="s">
        <v>31</v>
      </c>
      <c r="N913" t="s">
        <v>8122</v>
      </c>
      <c r="P913" t="s">
        <v>8916</v>
      </c>
      <c r="R913" t="s">
        <v>9386</v>
      </c>
      <c r="S913">
        <v>6869</v>
      </c>
      <c r="T913" t="s">
        <v>9386</v>
      </c>
    </row>
    <row r="914" spans="2:20" x14ac:dyDescent="0.25">
      <c r="B914" t="s">
        <v>169</v>
      </c>
      <c r="C914">
        <v>2016</v>
      </c>
      <c r="D914" t="s">
        <v>315</v>
      </c>
      <c r="E914" t="s">
        <v>8269</v>
      </c>
      <c r="F914" t="s">
        <v>8337</v>
      </c>
      <c r="H914" t="s">
        <v>9143</v>
      </c>
      <c r="I914" t="s">
        <v>8807</v>
      </c>
      <c r="J914" t="s">
        <v>3541</v>
      </c>
      <c r="L914" t="s">
        <v>129</v>
      </c>
      <c r="N914" t="s">
        <v>8122</v>
      </c>
      <c r="R914" t="s">
        <v>9386</v>
      </c>
      <c r="S914">
        <v>2533</v>
      </c>
      <c r="T914" t="s">
        <v>9386</v>
      </c>
    </row>
    <row r="915" spans="2:20" x14ac:dyDescent="0.25">
      <c r="B915" t="s">
        <v>169</v>
      </c>
      <c r="C915">
        <v>2016</v>
      </c>
      <c r="D915" t="s">
        <v>315</v>
      </c>
      <c r="E915" t="s">
        <v>8269</v>
      </c>
      <c r="F915" t="s">
        <v>8337</v>
      </c>
      <c r="H915" t="s">
        <v>9142</v>
      </c>
      <c r="I915" t="s">
        <v>8806</v>
      </c>
      <c r="J915" t="s">
        <v>8127</v>
      </c>
      <c r="L915" t="s">
        <v>108</v>
      </c>
      <c r="N915" t="s">
        <v>8122</v>
      </c>
      <c r="O915" t="s">
        <v>8821</v>
      </c>
      <c r="R915" t="s">
        <v>9386</v>
      </c>
      <c r="S915">
        <v>6906</v>
      </c>
      <c r="T915" t="s">
        <v>9386</v>
      </c>
    </row>
    <row r="916" spans="2:20" x14ac:dyDescent="0.25">
      <c r="B916" t="s">
        <v>169</v>
      </c>
      <c r="C916">
        <v>2016</v>
      </c>
      <c r="D916" t="s">
        <v>315</v>
      </c>
      <c r="E916" t="s">
        <v>8269</v>
      </c>
      <c r="F916" t="s">
        <v>8337</v>
      </c>
      <c r="H916" t="s">
        <v>9142</v>
      </c>
      <c r="I916" t="s">
        <v>8812</v>
      </c>
      <c r="J916" t="s">
        <v>8127</v>
      </c>
      <c r="L916" t="s">
        <v>108</v>
      </c>
      <c r="N916" t="s">
        <v>8122</v>
      </c>
      <c r="P916" t="s">
        <v>8916</v>
      </c>
      <c r="R916" t="s">
        <v>9386</v>
      </c>
      <c r="S916">
        <v>6906</v>
      </c>
      <c r="T916" t="s">
        <v>9386</v>
      </c>
    </row>
    <row r="917" spans="2:20" x14ac:dyDescent="0.25">
      <c r="B917" t="s">
        <v>169</v>
      </c>
      <c r="C917">
        <v>2016</v>
      </c>
      <c r="D917" t="s">
        <v>315</v>
      </c>
      <c r="E917" t="s">
        <v>8269</v>
      </c>
      <c r="F917" t="s">
        <v>8337</v>
      </c>
      <c r="G917" t="s">
        <v>843</v>
      </c>
      <c r="H917" t="s">
        <v>9141</v>
      </c>
      <c r="I917" t="s">
        <v>8807</v>
      </c>
      <c r="J917" t="s">
        <v>9140</v>
      </c>
      <c r="L917" t="s">
        <v>73</v>
      </c>
      <c r="N917" t="s">
        <v>8122</v>
      </c>
      <c r="R917">
        <v>313</v>
      </c>
      <c r="S917" t="e">
        <v>#N/A</v>
      </c>
      <c r="T917" t="s">
        <v>9386</v>
      </c>
    </row>
    <row r="918" spans="2:20" x14ac:dyDescent="0.25">
      <c r="B918" t="s">
        <v>169</v>
      </c>
      <c r="C918">
        <v>2016</v>
      </c>
      <c r="D918" t="s">
        <v>315</v>
      </c>
      <c r="E918" t="s">
        <v>8269</v>
      </c>
      <c r="F918" t="s">
        <v>8337</v>
      </c>
      <c r="H918" t="s">
        <v>9139</v>
      </c>
      <c r="I918" t="s">
        <v>8806</v>
      </c>
      <c r="J918" t="s">
        <v>9138</v>
      </c>
      <c r="L918" t="s">
        <v>71</v>
      </c>
      <c r="N918" t="s">
        <v>8122</v>
      </c>
      <c r="O918" t="s">
        <v>8821</v>
      </c>
      <c r="R918" t="s">
        <v>9386</v>
      </c>
      <c r="S918" t="e">
        <v>#N/A</v>
      </c>
      <c r="T918" t="s">
        <v>9386</v>
      </c>
    </row>
    <row r="919" spans="2:20" x14ac:dyDescent="0.25">
      <c r="B919" t="s">
        <v>169</v>
      </c>
      <c r="C919">
        <v>2016</v>
      </c>
      <c r="D919" t="s">
        <v>315</v>
      </c>
      <c r="E919" t="s">
        <v>8269</v>
      </c>
      <c r="F919" t="s">
        <v>8337</v>
      </c>
      <c r="H919" t="s">
        <v>9139</v>
      </c>
      <c r="I919" t="s">
        <v>8812</v>
      </c>
      <c r="J919" t="s">
        <v>9138</v>
      </c>
      <c r="L919" t="s">
        <v>71</v>
      </c>
      <c r="N919" t="s">
        <v>8122</v>
      </c>
      <c r="P919" t="s">
        <v>8816</v>
      </c>
      <c r="R919" t="s">
        <v>9386</v>
      </c>
      <c r="S919" t="e">
        <v>#N/A</v>
      </c>
      <c r="T919" t="s">
        <v>9386</v>
      </c>
    </row>
    <row r="920" spans="2:20" x14ac:dyDescent="0.25">
      <c r="B920" t="s">
        <v>169</v>
      </c>
      <c r="C920">
        <v>2016</v>
      </c>
      <c r="D920" t="s">
        <v>315</v>
      </c>
      <c r="E920" t="s">
        <v>8269</v>
      </c>
      <c r="F920" t="s">
        <v>8337</v>
      </c>
      <c r="G920" t="s">
        <v>599</v>
      </c>
      <c r="H920" t="s">
        <v>9137</v>
      </c>
      <c r="I920" t="s">
        <v>8807</v>
      </c>
      <c r="J920" t="s">
        <v>8145</v>
      </c>
      <c r="L920" t="s">
        <v>16</v>
      </c>
      <c r="N920" t="s">
        <v>8122</v>
      </c>
      <c r="R920">
        <v>49</v>
      </c>
      <c r="S920">
        <v>6908</v>
      </c>
      <c r="T920" t="s">
        <v>9386</v>
      </c>
    </row>
    <row r="921" spans="2:20" x14ac:dyDescent="0.25">
      <c r="B921" t="s">
        <v>169</v>
      </c>
      <c r="C921">
        <v>2016</v>
      </c>
      <c r="D921" t="s">
        <v>315</v>
      </c>
      <c r="E921" t="s">
        <v>8269</v>
      </c>
      <c r="F921" t="s">
        <v>8337</v>
      </c>
      <c r="H921" t="s">
        <v>9136</v>
      </c>
      <c r="I921" t="s">
        <v>8807</v>
      </c>
      <c r="J921" t="s">
        <v>5063</v>
      </c>
      <c r="L921" t="s">
        <v>28</v>
      </c>
      <c r="N921" t="s">
        <v>8122</v>
      </c>
      <c r="R921" t="s">
        <v>9386</v>
      </c>
      <c r="S921">
        <v>4087</v>
      </c>
      <c r="T921" t="s">
        <v>9386</v>
      </c>
    </row>
    <row r="922" spans="2:20" x14ac:dyDescent="0.25">
      <c r="B922" t="s">
        <v>169</v>
      </c>
      <c r="C922">
        <v>2016</v>
      </c>
      <c r="D922" t="s">
        <v>315</v>
      </c>
      <c r="E922" t="s">
        <v>8269</v>
      </c>
      <c r="F922" t="s">
        <v>8337</v>
      </c>
      <c r="H922" t="s">
        <v>9135</v>
      </c>
      <c r="I922" t="s">
        <v>8807</v>
      </c>
      <c r="J922" t="s">
        <v>9134</v>
      </c>
      <c r="L922" t="s">
        <v>16</v>
      </c>
      <c r="N922" t="s">
        <v>8122</v>
      </c>
      <c r="O922" t="s">
        <v>8821</v>
      </c>
      <c r="R922" t="s">
        <v>9386</v>
      </c>
      <c r="S922" t="e">
        <v>#N/A</v>
      </c>
      <c r="T922" t="s">
        <v>9386</v>
      </c>
    </row>
    <row r="923" spans="2:20" x14ac:dyDescent="0.25">
      <c r="B923" t="s">
        <v>169</v>
      </c>
      <c r="C923">
        <v>2016</v>
      </c>
      <c r="D923" t="s">
        <v>315</v>
      </c>
      <c r="E923" t="s">
        <v>8269</v>
      </c>
      <c r="F923" t="s">
        <v>8337</v>
      </c>
      <c r="H923" t="s">
        <v>9133</v>
      </c>
      <c r="I923" t="s">
        <v>8807</v>
      </c>
      <c r="J923" t="s">
        <v>9132</v>
      </c>
      <c r="L923" t="s">
        <v>73</v>
      </c>
      <c r="N923" t="s">
        <v>8122</v>
      </c>
      <c r="O923" t="s">
        <v>8821</v>
      </c>
      <c r="R923" t="s">
        <v>9386</v>
      </c>
      <c r="S923" t="e">
        <v>#N/A</v>
      </c>
      <c r="T923" t="s">
        <v>9386</v>
      </c>
    </row>
    <row r="924" spans="2:20" x14ac:dyDescent="0.25">
      <c r="B924" t="s">
        <v>169</v>
      </c>
      <c r="C924">
        <v>2016</v>
      </c>
      <c r="D924" t="s">
        <v>315</v>
      </c>
      <c r="E924" t="s">
        <v>8269</v>
      </c>
      <c r="F924" t="s">
        <v>8337</v>
      </c>
      <c r="H924" t="s">
        <v>9131</v>
      </c>
      <c r="I924" t="s">
        <v>8807</v>
      </c>
      <c r="J924" t="s">
        <v>9130</v>
      </c>
      <c r="L924" t="s">
        <v>28</v>
      </c>
      <c r="N924" t="s">
        <v>8122</v>
      </c>
      <c r="O924" t="s">
        <v>8821</v>
      </c>
      <c r="R924" t="s">
        <v>9386</v>
      </c>
      <c r="S924" t="e">
        <v>#N/A</v>
      </c>
      <c r="T924" t="s">
        <v>9386</v>
      </c>
    </row>
    <row r="925" spans="2:20" x14ac:dyDescent="0.25">
      <c r="B925" t="s">
        <v>169</v>
      </c>
      <c r="C925">
        <v>2016</v>
      </c>
      <c r="D925" t="s">
        <v>315</v>
      </c>
      <c r="E925" t="s">
        <v>8269</v>
      </c>
      <c r="F925" t="s">
        <v>8337</v>
      </c>
      <c r="H925" t="s">
        <v>9129</v>
      </c>
      <c r="I925" t="s">
        <v>8807</v>
      </c>
      <c r="J925" t="s">
        <v>8158</v>
      </c>
      <c r="L925" t="s">
        <v>108</v>
      </c>
      <c r="N925" t="s">
        <v>8122</v>
      </c>
      <c r="R925" t="s">
        <v>9386</v>
      </c>
      <c r="S925">
        <v>6902</v>
      </c>
      <c r="T925" t="s">
        <v>9386</v>
      </c>
    </row>
    <row r="926" spans="2:20" x14ac:dyDescent="0.25">
      <c r="B926" t="s">
        <v>169</v>
      </c>
      <c r="C926">
        <v>2016</v>
      </c>
      <c r="D926" t="s">
        <v>315</v>
      </c>
      <c r="E926" t="s">
        <v>8269</v>
      </c>
      <c r="F926" t="s">
        <v>8337</v>
      </c>
      <c r="H926" t="s">
        <v>9128</v>
      </c>
      <c r="I926" t="s">
        <v>8807</v>
      </c>
      <c r="J926" t="s">
        <v>7743</v>
      </c>
      <c r="L926" t="s">
        <v>138</v>
      </c>
      <c r="N926" t="s">
        <v>8122</v>
      </c>
      <c r="R926" t="s">
        <v>9386</v>
      </c>
      <c r="S926">
        <v>6852</v>
      </c>
      <c r="T926" t="s">
        <v>9386</v>
      </c>
    </row>
    <row r="927" spans="2:20" x14ac:dyDescent="0.25">
      <c r="B927" t="s">
        <v>169</v>
      </c>
      <c r="C927">
        <v>2016</v>
      </c>
      <c r="D927" t="s">
        <v>315</v>
      </c>
      <c r="E927" t="s">
        <v>8269</v>
      </c>
      <c r="F927" t="s">
        <v>8337</v>
      </c>
      <c r="H927" t="s">
        <v>9127</v>
      </c>
      <c r="I927" t="s">
        <v>8807</v>
      </c>
      <c r="J927" t="s">
        <v>8688</v>
      </c>
      <c r="L927" t="s">
        <v>85</v>
      </c>
      <c r="N927" t="s">
        <v>8122</v>
      </c>
      <c r="R927" t="s">
        <v>9386</v>
      </c>
      <c r="S927">
        <v>7336</v>
      </c>
      <c r="T927" t="s">
        <v>9386</v>
      </c>
    </row>
    <row r="928" spans="2:20" x14ac:dyDescent="0.25">
      <c r="B928" t="s">
        <v>169</v>
      </c>
      <c r="C928">
        <v>2016</v>
      </c>
      <c r="D928" t="s">
        <v>315</v>
      </c>
      <c r="E928" t="s">
        <v>8269</v>
      </c>
      <c r="F928" t="s">
        <v>8337</v>
      </c>
      <c r="H928" t="s">
        <v>9126</v>
      </c>
      <c r="I928" t="s">
        <v>8807</v>
      </c>
      <c r="J928" t="s">
        <v>4262</v>
      </c>
      <c r="L928" t="s">
        <v>28</v>
      </c>
      <c r="N928" t="s">
        <v>8122</v>
      </c>
      <c r="R928" t="s">
        <v>9386</v>
      </c>
      <c r="S928">
        <v>3271</v>
      </c>
      <c r="T928" t="s">
        <v>9386</v>
      </c>
    </row>
    <row r="929" spans="2:20" x14ac:dyDescent="0.25">
      <c r="B929" t="s">
        <v>169</v>
      </c>
      <c r="C929">
        <v>2016</v>
      </c>
      <c r="D929" t="s">
        <v>315</v>
      </c>
      <c r="E929" t="s">
        <v>8269</v>
      </c>
      <c r="F929" t="s">
        <v>8337</v>
      </c>
      <c r="G929" t="s">
        <v>599</v>
      </c>
      <c r="H929" t="s">
        <v>9125</v>
      </c>
      <c r="I929" t="s">
        <v>8806</v>
      </c>
      <c r="J929" t="s">
        <v>260</v>
      </c>
      <c r="L929" t="s">
        <v>12</v>
      </c>
      <c r="N929" t="s">
        <v>8122</v>
      </c>
      <c r="R929">
        <v>49</v>
      </c>
      <c r="S929">
        <v>3947</v>
      </c>
      <c r="T929" t="s">
        <v>9386</v>
      </c>
    </row>
    <row r="930" spans="2:20" x14ac:dyDescent="0.25">
      <c r="B930" t="s">
        <v>169</v>
      </c>
      <c r="C930">
        <v>2016</v>
      </c>
      <c r="D930" t="s">
        <v>315</v>
      </c>
      <c r="E930" t="s">
        <v>8269</v>
      </c>
      <c r="F930" t="s">
        <v>8337</v>
      </c>
      <c r="G930" t="s">
        <v>599</v>
      </c>
      <c r="H930" t="s">
        <v>9125</v>
      </c>
      <c r="I930" t="s">
        <v>8812</v>
      </c>
      <c r="J930" t="s">
        <v>260</v>
      </c>
      <c r="L930" t="s">
        <v>12</v>
      </c>
      <c r="N930" t="s">
        <v>8122</v>
      </c>
      <c r="P930" t="s">
        <v>9124</v>
      </c>
      <c r="R930">
        <v>49</v>
      </c>
      <c r="S930">
        <v>3947</v>
      </c>
      <c r="T930" t="s">
        <v>9386</v>
      </c>
    </row>
    <row r="931" spans="2:20" x14ac:dyDescent="0.25">
      <c r="B931" t="s">
        <v>169</v>
      </c>
      <c r="C931">
        <v>2016</v>
      </c>
      <c r="D931" t="s">
        <v>315</v>
      </c>
      <c r="E931" t="s">
        <v>8269</v>
      </c>
      <c r="F931" t="s">
        <v>8337</v>
      </c>
      <c r="H931" t="s">
        <v>9123</v>
      </c>
      <c r="I931" t="s">
        <v>8807</v>
      </c>
      <c r="J931" t="s">
        <v>1557</v>
      </c>
      <c r="L931" t="s">
        <v>83</v>
      </c>
      <c r="N931" t="s">
        <v>8122</v>
      </c>
      <c r="R931" t="s">
        <v>9386</v>
      </c>
      <c r="S931">
        <v>476</v>
      </c>
      <c r="T931" t="s">
        <v>9386</v>
      </c>
    </row>
    <row r="932" spans="2:20" x14ac:dyDescent="0.25">
      <c r="B932" t="s">
        <v>169</v>
      </c>
      <c r="C932">
        <v>2016</v>
      </c>
      <c r="D932" t="s">
        <v>315</v>
      </c>
      <c r="E932" t="s">
        <v>8269</v>
      </c>
      <c r="F932" t="s">
        <v>8337</v>
      </c>
      <c r="H932" t="s">
        <v>9122</v>
      </c>
      <c r="I932" t="s">
        <v>8807</v>
      </c>
      <c r="J932" t="s">
        <v>9121</v>
      </c>
      <c r="L932" t="s">
        <v>77</v>
      </c>
      <c r="N932" t="s">
        <v>8122</v>
      </c>
      <c r="O932" t="s">
        <v>8821</v>
      </c>
      <c r="R932" t="s">
        <v>9386</v>
      </c>
      <c r="S932" t="e">
        <v>#N/A</v>
      </c>
      <c r="T932" t="s">
        <v>9386</v>
      </c>
    </row>
    <row r="933" spans="2:20" x14ac:dyDescent="0.25">
      <c r="B933" t="s">
        <v>169</v>
      </c>
      <c r="C933">
        <v>2016</v>
      </c>
      <c r="D933" t="s">
        <v>315</v>
      </c>
      <c r="E933" t="s">
        <v>8269</v>
      </c>
      <c r="F933" t="s">
        <v>8337</v>
      </c>
      <c r="H933" t="s">
        <v>9120</v>
      </c>
      <c r="I933" t="s">
        <v>8807</v>
      </c>
      <c r="J933" t="s">
        <v>2528</v>
      </c>
      <c r="L933" t="s">
        <v>68</v>
      </c>
      <c r="N933" t="s">
        <v>8122</v>
      </c>
      <c r="R933" t="s">
        <v>9386</v>
      </c>
      <c r="S933">
        <v>1477</v>
      </c>
      <c r="T933" t="s">
        <v>9386</v>
      </c>
    </row>
    <row r="934" spans="2:20" x14ac:dyDescent="0.25">
      <c r="B934" t="s">
        <v>169</v>
      </c>
      <c r="C934">
        <v>2016</v>
      </c>
      <c r="D934" t="s">
        <v>315</v>
      </c>
      <c r="E934" t="s">
        <v>8269</v>
      </c>
      <c r="F934" t="s">
        <v>8337</v>
      </c>
      <c r="H934" t="s">
        <v>9119</v>
      </c>
      <c r="I934" t="s">
        <v>8807</v>
      </c>
      <c r="J934" t="s">
        <v>2386</v>
      </c>
      <c r="L934" t="s">
        <v>39</v>
      </c>
      <c r="N934" t="s">
        <v>8122</v>
      </c>
      <c r="R934" t="s">
        <v>9386</v>
      </c>
      <c r="S934">
        <v>1326</v>
      </c>
      <c r="T934" t="s">
        <v>9386</v>
      </c>
    </row>
    <row r="935" spans="2:20" x14ac:dyDescent="0.25">
      <c r="B935" t="s">
        <v>169</v>
      </c>
      <c r="C935">
        <v>2016</v>
      </c>
      <c r="D935" t="s">
        <v>315</v>
      </c>
      <c r="E935" t="s">
        <v>8269</v>
      </c>
      <c r="F935" t="s">
        <v>8337</v>
      </c>
      <c r="G935" t="s">
        <v>599</v>
      </c>
      <c r="H935" t="s">
        <v>9118</v>
      </c>
      <c r="I935" t="s">
        <v>8807</v>
      </c>
      <c r="J935" t="s">
        <v>8400</v>
      </c>
      <c r="L935" t="s">
        <v>129</v>
      </c>
      <c r="N935" t="s">
        <v>8122</v>
      </c>
      <c r="R935">
        <v>49</v>
      </c>
      <c r="S935">
        <v>7080</v>
      </c>
      <c r="T935" t="s">
        <v>9386</v>
      </c>
    </row>
    <row r="936" spans="2:20" x14ac:dyDescent="0.25">
      <c r="B936" t="s">
        <v>169</v>
      </c>
      <c r="C936">
        <v>2016</v>
      </c>
      <c r="D936" t="s">
        <v>315</v>
      </c>
      <c r="E936" t="s">
        <v>8269</v>
      </c>
      <c r="F936" t="s">
        <v>8337</v>
      </c>
      <c r="H936" t="s">
        <v>9117</v>
      </c>
      <c r="I936" t="s">
        <v>8807</v>
      </c>
      <c r="J936" t="s">
        <v>9116</v>
      </c>
      <c r="L936" t="s">
        <v>71</v>
      </c>
      <c r="N936" t="s">
        <v>8122</v>
      </c>
      <c r="O936" t="s">
        <v>8821</v>
      </c>
      <c r="R936" t="s">
        <v>9386</v>
      </c>
      <c r="S936" t="e">
        <v>#N/A</v>
      </c>
      <c r="T936" t="s">
        <v>9386</v>
      </c>
    </row>
    <row r="937" spans="2:20" x14ac:dyDescent="0.25">
      <c r="B937" t="s">
        <v>169</v>
      </c>
      <c r="C937">
        <v>2016</v>
      </c>
      <c r="D937" t="s">
        <v>315</v>
      </c>
      <c r="E937" t="s">
        <v>8269</v>
      </c>
      <c r="F937" t="s">
        <v>8337</v>
      </c>
      <c r="G937" t="s">
        <v>599</v>
      </c>
      <c r="H937" t="s">
        <v>9115</v>
      </c>
      <c r="I937" t="s">
        <v>8807</v>
      </c>
      <c r="J937" t="s">
        <v>8198</v>
      </c>
      <c r="L937" t="s">
        <v>25</v>
      </c>
      <c r="N937" t="s">
        <v>8122</v>
      </c>
      <c r="R937">
        <v>49</v>
      </c>
      <c r="S937">
        <v>6971</v>
      </c>
      <c r="T937" t="s">
        <v>9386</v>
      </c>
    </row>
    <row r="938" spans="2:20" x14ac:dyDescent="0.25">
      <c r="B938" t="s">
        <v>169</v>
      </c>
      <c r="C938">
        <v>2016</v>
      </c>
      <c r="D938" t="s">
        <v>315</v>
      </c>
      <c r="E938" t="s">
        <v>8269</v>
      </c>
      <c r="F938" t="s">
        <v>8337</v>
      </c>
      <c r="H938" t="s">
        <v>9114</v>
      </c>
      <c r="I938" t="s">
        <v>8807</v>
      </c>
      <c r="J938" t="s">
        <v>1832</v>
      </c>
      <c r="L938" t="s">
        <v>28</v>
      </c>
      <c r="N938" t="s">
        <v>8122</v>
      </c>
      <c r="R938" t="s">
        <v>9386</v>
      </c>
      <c r="S938">
        <v>766</v>
      </c>
      <c r="T938" t="s">
        <v>9386</v>
      </c>
    </row>
    <row r="939" spans="2:20" x14ac:dyDescent="0.25">
      <c r="B939" t="s">
        <v>169</v>
      </c>
      <c r="C939">
        <v>2016</v>
      </c>
      <c r="D939" t="s">
        <v>315</v>
      </c>
      <c r="E939" t="s">
        <v>8269</v>
      </c>
      <c r="F939" t="s">
        <v>8337</v>
      </c>
      <c r="H939" t="s">
        <v>9113</v>
      </c>
      <c r="I939" t="s">
        <v>8807</v>
      </c>
      <c r="J939" t="s">
        <v>9112</v>
      </c>
      <c r="L939" t="s">
        <v>86</v>
      </c>
      <c r="N939" t="s">
        <v>8122</v>
      </c>
      <c r="O939" t="s">
        <v>8821</v>
      </c>
      <c r="R939" t="s">
        <v>9386</v>
      </c>
      <c r="S939" t="e">
        <v>#N/A</v>
      </c>
      <c r="T939" t="s">
        <v>9386</v>
      </c>
    </row>
    <row r="940" spans="2:20" x14ac:dyDescent="0.25">
      <c r="B940" t="s">
        <v>169</v>
      </c>
      <c r="C940">
        <v>2016</v>
      </c>
      <c r="D940" t="s">
        <v>315</v>
      </c>
      <c r="E940" t="s">
        <v>8269</v>
      </c>
      <c r="F940" t="s">
        <v>8337</v>
      </c>
      <c r="G940" t="s">
        <v>1001</v>
      </c>
      <c r="H940" t="s">
        <v>9111</v>
      </c>
      <c r="I940" t="s">
        <v>8807</v>
      </c>
      <c r="J940" t="s">
        <v>9106</v>
      </c>
      <c r="L940" t="s">
        <v>51</v>
      </c>
      <c r="N940" t="s">
        <v>8122</v>
      </c>
      <c r="R940">
        <v>476</v>
      </c>
      <c r="S940" t="e">
        <v>#N/A</v>
      </c>
      <c r="T940" t="s">
        <v>9386</v>
      </c>
    </row>
    <row r="941" spans="2:20" x14ac:dyDescent="0.25">
      <c r="B941" t="s">
        <v>169</v>
      </c>
      <c r="C941">
        <v>2016</v>
      </c>
      <c r="D941" t="s">
        <v>315</v>
      </c>
      <c r="E941" t="s">
        <v>8269</v>
      </c>
      <c r="F941" t="s">
        <v>8337</v>
      </c>
      <c r="H941" t="s">
        <v>9110</v>
      </c>
      <c r="I941" t="s">
        <v>8807</v>
      </c>
      <c r="J941" t="s">
        <v>8455</v>
      </c>
      <c r="L941" t="s">
        <v>68</v>
      </c>
      <c r="N941" t="s">
        <v>8122</v>
      </c>
      <c r="R941" t="s">
        <v>9386</v>
      </c>
      <c r="S941">
        <v>7059</v>
      </c>
      <c r="T941" t="s">
        <v>9386</v>
      </c>
    </row>
    <row r="942" spans="2:20" x14ac:dyDescent="0.25">
      <c r="B942" t="s">
        <v>169</v>
      </c>
      <c r="C942">
        <v>2016</v>
      </c>
      <c r="D942" t="s">
        <v>315</v>
      </c>
      <c r="E942" t="s">
        <v>8269</v>
      </c>
      <c r="F942" t="s">
        <v>8337</v>
      </c>
      <c r="H942" t="s">
        <v>9109</v>
      </c>
      <c r="I942" t="s">
        <v>8807</v>
      </c>
      <c r="J942" t="s">
        <v>9108</v>
      </c>
      <c r="L942" t="s">
        <v>76</v>
      </c>
      <c r="N942" t="s">
        <v>8122</v>
      </c>
      <c r="O942" t="s">
        <v>8821</v>
      </c>
      <c r="R942" t="s">
        <v>9386</v>
      </c>
      <c r="S942" t="e">
        <v>#N/A</v>
      </c>
      <c r="T942" t="s">
        <v>9386</v>
      </c>
    </row>
    <row r="943" spans="2:20" x14ac:dyDescent="0.25">
      <c r="B943" t="s">
        <v>169</v>
      </c>
      <c r="C943">
        <v>2016</v>
      </c>
      <c r="D943" t="s">
        <v>315</v>
      </c>
      <c r="E943" t="s">
        <v>8269</v>
      </c>
      <c r="F943" t="s">
        <v>8337</v>
      </c>
      <c r="H943" t="s">
        <v>9107</v>
      </c>
      <c r="I943" t="s">
        <v>8806</v>
      </c>
      <c r="J943" t="s">
        <v>9106</v>
      </c>
      <c r="L943" t="s">
        <v>51</v>
      </c>
      <c r="N943" t="s">
        <v>8122</v>
      </c>
      <c r="O943" t="s">
        <v>8821</v>
      </c>
      <c r="R943" t="s">
        <v>9386</v>
      </c>
      <c r="S943" t="e">
        <v>#N/A</v>
      </c>
      <c r="T943" t="s">
        <v>9386</v>
      </c>
    </row>
    <row r="944" spans="2:20" x14ac:dyDescent="0.25">
      <c r="B944" t="s">
        <v>169</v>
      </c>
      <c r="C944">
        <v>2016</v>
      </c>
      <c r="D944" t="s">
        <v>315</v>
      </c>
      <c r="E944" t="s">
        <v>8269</v>
      </c>
      <c r="F944" t="s">
        <v>8337</v>
      </c>
      <c r="H944" t="s">
        <v>9107</v>
      </c>
      <c r="I944" t="s">
        <v>8812</v>
      </c>
      <c r="J944" t="s">
        <v>9106</v>
      </c>
      <c r="L944" t="s">
        <v>51</v>
      </c>
      <c r="N944" t="s">
        <v>8122</v>
      </c>
      <c r="P944" t="s">
        <v>9105</v>
      </c>
      <c r="R944" t="s">
        <v>9386</v>
      </c>
      <c r="S944" t="e">
        <v>#N/A</v>
      </c>
      <c r="T944" t="s">
        <v>9386</v>
      </c>
    </row>
    <row r="945" spans="2:20" x14ac:dyDescent="0.25">
      <c r="B945" t="s">
        <v>169</v>
      </c>
      <c r="C945">
        <v>2016</v>
      </c>
      <c r="D945" t="s">
        <v>315</v>
      </c>
      <c r="E945" t="s">
        <v>8269</v>
      </c>
      <c r="F945" t="s">
        <v>8337</v>
      </c>
      <c r="G945" t="s">
        <v>599</v>
      </c>
      <c r="H945" t="s">
        <v>9104</v>
      </c>
      <c r="I945" t="s">
        <v>8807</v>
      </c>
      <c r="J945" t="s">
        <v>193</v>
      </c>
      <c r="L945" t="s">
        <v>77</v>
      </c>
      <c r="N945" t="s">
        <v>8122</v>
      </c>
      <c r="R945">
        <v>49</v>
      </c>
      <c r="S945">
        <v>518</v>
      </c>
      <c r="T945" t="s">
        <v>9386</v>
      </c>
    </row>
    <row r="946" spans="2:20" x14ac:dyDescent="0.25">
      <c r="B946" t="s">
        <v>169</v>
      </c>
      <c r="C946">
        <v>2016</v>
      </c>
      <c r="D946" t="s">
        <v>315</v>
      </c>
      <c r="E946" t="s">
        <v>8269</v>
      </c>
      <c r="F946" t="s">
        <v>8337</v>
      </c>
      <c r="H946" t="s">
        <v>9103</v>
      </c>
      <c r="I946" t="s">
        <v>8807</v>
      </c>
      <c r="J946" t="s">
        <v>97</v>
      </c>
      <c r="L946" t="s">
        <v>15</v>
      </c>
      <c r="N946" t="s">
        <v>8122</v>
      </c>
      <c r="R946" t="s">
        <v>9386</v>
      </c>
      <c r="S946">
        <v>509</v>
      </c>
      <c r="T946" t="s">
        <v>9386</v>
      </c>
    </row>
    <row r="947" spans="2:20" x14ac:dyDescent="0.25">
      <c r="B947" t="s">
        <v>169</v>
      </c>
      <c r="C947">
        <v>2016</v>
      </c>
      <c r="D947" t="s">
        <v>315</v>
      </c>
      <c r="E947" t="s">
        <v>8269</v>
      </c>
      <c r="F947" t="s">
        <v>8337</v>
      </c>
      <c r="H947" t="s">
        <v>9102</v>
      </c>
      <c r="I947" t="s">
        <v>8807</v>
      </c>
      <c r="J947" t="s">
        <v>8651</v>
      </c>
      <c r="L947" t="s">
        <v>23</v>
      </c>
      <c r="N947" t="s">
        <v>8122</v>
      </c>
      <c r="R947" t="s">
        <v>9386</v>
      </c>
      <c r="S947">
        <v>7223</v>
      </c>
      <c r="T947" t="s">
        <v>9386</v>
      </c>
    </row>
    <row r="948" spans="2:20" x14ac:dyDescent="0.25">
      <c r="B948" t="s">
        <v>169</v>
      </c>
      <c r="C948">
        <v>2016</v>
      </c>
      <c r="D948" t="s">
        <v>315</v>
      </c>
      <c r="E948" t="s">
        <v>8269</v>
      </c>
      <c r="F948" t="s">
        <v>8337</v>
      </c>
      <c r="H948" t="s">
        <v>9101</v>
      </c>
      <c r="I948" t="s">
        <v>8807</v>
      </c>
      <c r="J948" t="s">
        <v>9100</v>
      </c>
      <c r="L948" t="s">
        <v>22</v>
      </c>
      <c r="N948" t="s">
        <v>8122</v>
      </c>
      <c r="O948" t="s">
        <v>8821</v>
      </c>
      <c r="R948" t="s">
        <v>9386</v>
      </c>
      <c r="S948" t="e">
        <v>#N/A</v>
      </c>
      <c r="T948" t="s">
        <v>9386</v>
      </c>
    </row>
    <row r="949" spans="2:20" x14ac:dyDescent="0.25">
      <c r="B949" t="s">
        <v>169</v>
      </c>
      <c r="C949">
        <v>2016</v>
      </c>
      <c r="D949" t="s">
        <v>315</v>
      </c>
      <c r="E949" t="s">
        <v>8269</v>
      </c>
      <c r="F949" t="s">
        <v>8337</v>
      </c>
      <c r="H949" t="s">
        <v>9099</v>
      </c>
      <c r="I949" t="s">
        <v>8807</v>
      </c>
      <c r="J949" t="s">
        <v>2436</v>
      </c>
      <c r="L949" t="s">
        <v>62</v>
      </c>
      <c r="N949" t="s">
        <v>8122</v>
      </c>
      <c r="R949" t="s">
        <v>9386</v>
      </c>
      <c r="S949">
        <v>1380</v>
      </c>
      <c r="T949" t="s">
        <v>9386</v>
      </c>
    </row>
    <row r="950" spans="2:20" x14ac:dyDescent="0.25">
      <c r="B950" t="s">
        <v>169</v>
      </c>
      <c r="C950">
        <v>2016</v>
      </c>
      <c r="D950" t="s">
        <v>315</v>
      </c>
      <c r="E950" t="s">
        <v>8269</v>
      </c>
      <c r="F950" t="s">
        <v>8337</v>
      </c>
      <c r="H950" t="s">
        <v>9098</v>
      </c>
      <c r="I950" t="s">
        <v>8807</v>
      </c>
      <c r="J950" t="s">
        <v>9097</v>
      </c>
      <c r="L950" t="s">
        <v>39</v>
      </c>
      <c r="N950" t="s">
        <v>8122</v>
      </c>
      <c r="R950" t="s">
        <v>9386</v>
      </c>
      <c r="S950" t="e">
        <v>#N/A</v>
      </c>
      <c r="T950" t="s">
        <v>9386</v>
      </c>
    </row>
    <row r="951" spans="2:20" x14ac:dyDescent="0.25">
      <c r="B951" t="s">
        <v>169</v>
      </c>
      <c r="C951">
        <v>2016</v>
      </c>
      <c r="D951" t="s">
        <v>315</v>
      </c>
      <c r="E951" t="s">
        <v>8269</v>
      </c>
      <c r="F951" t="s">
        <v>8337</v>
      </c>
      <c r="H951" t="s">
        <v>9096</v>
      </c>
      <c r="I951" t="s">
        <v>8806</v>
      </c>
      <c r="J951" t="s">
        <v>4388</v>
      </c>
      <c r="L951" t="s">
        <v>14</v>
      </c>
      <c r="N951" t="s">
        <v>8122</v>
      </c>
      <c r="O951" t="s">
        <v>8821</v>
      </c>
      <c r="R951" t="s">
        <v>9386</v>
      </c>
      <c r="S951">
        <v>6884</v>
      </c>
      <c r="T951" t="s">
        <v>9386</v>
      </c>
    </row>
    <row r="952" spans="2:20" x14ac:dyDescent="0.25">
      <c r="B952" t="s">
        <v>169</v>
      </c>
      <c r="C952">
        <v>2016</v>
      </c>
      <c r="D952" t="s">
        <v>315</v>
      </c>
      <c r="E952" t="s">
        <v>8269</v>
      </c>
      <c r="F952" t="s">
        <v>8337</v>
      </c>
      <c r="H952" t="s">
        <v>9096</v>
      </c>
      <c r="I952" t="s">
        <v>8812</v>
      </c>
      <c r="J952" t="s">
        <v>4388</v>
      </c>
      <c r="L952" t="s">
        <v>14</v>
      </c>
      <c r="N952" t="s">
        <v>8122</v>
      </c>
      <c r="P952" t="s">
        <v>8829</v>
      </c>
      <c r="R952" t="s">
        <v>9386</v>
      </c>
      <c r="S952">
        <v>6884</v>
      </c>
      <c r="T952" t="s">
        <v>9386</v>
      </c>
    </row>
    <row r="953" spans="2:20" x14ac:dyDescent="0.25">
      <c r="B953" t="s">
        <v>169</v>
      </c>
      <c r="C953">
        <v>2016</v>
      </c>
      <c r="D953" t="s">
        <v>315</v>
      </c>
      <c r="E953" t="s">
        <v>8269</v>
      </c>
      <c r="F953" t="s">
        <v>8337</v>
      </c>
      <c r="H953" t="s">
        <v>9095</v>
      </c>
      <c r="I953" t="s">
        <v>8807</v>
      </c>
      <c r="J953" t="s">
        <v>8550</v>
      </c>
      <c r="L953" t="s">
        <v>129</v>
      </c>
      <c r="N953" t="s">
        <v>8122</v>
      </c>
      <c r="R953" t="s">
        <v>9386</v>
      </c>
      <c r="S953">
        <v>7118</v>
      </c>
      <c r="T953" t="s">
        <v>9386</v>
      </c>
    </row>
    <row r="954" spans="2:20" x14ac:dyDescent="0.25">
      <c r="B954" t="s">
        <v>169</v>
      </c>
      <c r="C954">
        <v>2016</v>
      </c>
      <c r="D954" t="s">
        <v>315</v>
      </c>
      <c r="E954" t="s">
        <v>8269</v>
      </c>
      <c r="F954" t="s">
        <v>8337</v>
      </c>
      <c r="G954" t="s">
        <v>599</v>
      </c>
      <c r="H954" t="s">
        <v>9094</v>
      </c>
      <c r="I954" t="s">
        <v>8807</v>
      </c>
      <c r="J954" t="s">
        <v>8959</v>
      </c>
      <c r="L954" t="s">
        <v>85</v>
      </c>
      <c r="N954" t="s">
        <v>8122</v>
      </c>
      <c r="R954">
        <v>49</v>
      </c>
      <c r="S954" t="e">
        <v>#N/A</v>
      </c>
      <c r="T954" t="s">
        <v>9386</v>
      </c>
    </row>
    <row r="955" spans="2:20" x14ac:dyDescent="0.25">
      <c r="B955" t="s">
        <v>169</v>
      </c>
      <c r="C955">
        <v>2016</v>
      </c>
      <c r="D955" t="s">
        <v>315</v>
      </c>
      <c r="E955" t="s">
        <v>8269</v>
      </c>
      <c r="F955" t="s">
        <v>8337</v>
      </c>
      <c r="H955" t="s">
        <v>9093</v>
      </c>
      <c r="I955" t="s">
        <v>8807</v>
      </c>
      <c r="J955" t="s">
        <v>9092</v>
      </c>
      <c r="L955" t="s">
        <v>27</v>
      </c>
      <c r="N955" t="s">
        <v>8122</v>
      </c>
      <c r="R955" t="s">
        <v>9386</v>
      </c>
      <c r="S955" t="e">
        <v>#N/A</v>
      </c>
      <c r="T955" t="s">
        <v>9386</v>
      </c>
    </row>
    <row r="956" spans="2:20" x14ac:dyDescent="0.25">
      <c r="B956" t="s">
        <v>169</v>
      </c>
      <c r="C956">
        <v>2016</v>
      </c>
      <c r="D956" t="s">
        <v>315</v>
      </c>
      <c r="E956" t="s">
        <v>8269</v>
      </c>
      <c r="F956" t="s">
        <v>8337</v>
      </c>
      <c r="H956" t="s">
        <v>9091</v>
      </c>
      <c r="I956" t="s">
        <v>8807</v>
      </c>
      <c r="J956" t="s">
        <v>9090</v>
      </c>
      <c r="L956" t="s">
        <v>76</v>
      </c>
      <c r="N956" t="s">
        <v>8122</v>
      </c>
      <c r="O956" t="s">
        <v>8821</v>
      </c>
      <c r="R956" t="s">
        <v>9386</v>
      </c>
      <c r="S956" t="e">
        <v>#N/A</v>
      </c>
      <c r="T956" t="s">
        <v>9386</v>
      </c>
    </row>
    <row r="957" spans="2:20" x14ac:dyDescent="0.25">
      <c r="B957" t="s">
        <v>169</v>
      </c>
      <c r="C957">
        <v>2016</v>
      </c>
      <c r="D957" t="s">
        <v>315</v>
      </c>
      <c r="E957" t="s">
        <v>8269</v>
      </c>
      <c r="F957" t="s">
        <v>8337</v>
      </c>
      <c r="H957" t="s">
        <v>9089</v>
      </c>
      <c r="I957" t="s">
        <v>8807</v>
      </c>
      <c r="J957" t="s">
        <v>9007</v>
      </c>
      <c r="L957" t="s">
        <v>85</v>
      </c>
      <c r="N957" t="s">
        <v>8122</v>
      </c>
      <c r="R957" t="s">
        <v>9386</v>
      </c>
      <c r="S957" t="e">
        <v>#N/A</v>
      </c>
      <c r="T957" t="s">
        <v>9386</v>
      </c>
    </row>
    <row r="958" spans="2:20" x14ac:dyDescent="0.25">
      <c r="B958" t="s">
        <v>169</v>
      </c>
      <c r="C958">
        <v>2016</v>
      </c>
      <c r="D958" t="s">
        <v>315</v>
      </c>
      <c r="E958" t="s">
        <v>8269</v>
      </c>
      <c r="F958" t="s">
        <v>8337</v>
      </c>
      <c r="H958" t="s">
        <v>9088</v>
      </c>
      <c r="I958" t="s">
        <v>8807</v>
      </c>
      <c r="J958" t="s">
        <v>9087</v>
      </c>
      <c r="L958" t="s">
        <v>85</v>
      </c>
      <c r="N958" t="s">
        <v>8122</v>
      </c>
      <c r="O958" t="s">
        <v>8821</v>
      </c>
      <c r="R958" t="s">
        <v>9386</v>
      </c>
      <c r="S958" t="e">
        <v>#N/A</v>
      </c>
      <c r="T958" t="s">
        <v>9386</v>
      </c>
    </row>
    <row r="959" spans="2:20" x14ac:dyDescent="0.25">
      <c r="B959" t="s">
        <v>169</v>
      </c>
      <c r="C959">
        <v>2016</v>
      </c>
      <c r="D959" t="s">
        <v>315</v>
      </c>
      <c r="E959" t="s">
        <v>8269</v>
      </c>
      <c r="F959" t="s">
        <v>8337</v>
      </c>
      <c r="H959" t="s">
        <v>9086</v>
      </c>
      <c r="I959" t="s">
        <v>8807</v>
      </c>
      <c r="J959" t="s">
        <v>9085</v>
      </c>
      <c r="L959" t="s">
        <v>138</v>
      </c>
      <c r="N959" t="s">
        <v>8122</v>
      </c>
      <c r="O959" t="s">
        <v>8821</v>
      </c>
      <c r="R959" t="s">
        <v>9386</v>
      </c>
      <c r="S959" t="e">
        <v>#N/A</v>
      </c>
      <c r="T959" t="s">
        <v>9386</v>
      </c>
    </row>
    <row r="960" spans="2:20" x14ac:dyDescent="0.25">
      <c r="B960" t="s">
        <v>169</v>
      </c>
      <c r="C960">
        <v>2016</v>
      </c>
      <c r="D960" t="s">
        <v>315</v>
      </c>
      <c r="E960" t="s">
        <v>8269</v>
      </c>
      <c r="F960" t="s">
        <v>8337</v>
      </c>
      <c r="H960" t="s">
        <v>9084</v>
      </c>
      <c r="I960" t="s">
        <v>8807</v>
      </c>
      <c r="J960" t="s">
        <v>8584</v>
      </c>
      <c r="L960" t="s">
        <v>28</v>
      </c>
      <c r="N960" t="s">
        <v>8122</v>
      </c>
      <c r="R960" t="s">
        <v>9386</v>
      </c>
      <c r="S960">
        <v>7300</v>
      </c>
      <c r="T960" t="s">
        <v>9386</v>
      </c>
    </row>
    <row r="961" spans="2:20" x14ac:dyDescent="0.25">
      <c r="B961" t="s">
        <v>169</v>
      </c>
      <c r="C961">
        <v>2016</v>
      </c>
      <c r="D961" t="s">
        <v>315</v>
      </c>
      <c r="E961" t="s">
        <v>8269</v>
      </c>
      <c r="F961" t="s">
        <v>8337</v>
      </c>
      <c r="H961" t="s">
        <v>9083</v>
      </c>
      <c r="I961" t="s">
        <v>8807</v>
      </c>
      <c r="J961" t="s">
        <v>9082</v>
      </c>
      <c r="L961" t="s">
        <v>32</v>
      </c>
      <c r="N961" t="s">
        <v>8122</v>
      </c>
      <c r="O961" t="s">
        <v>8821</v>
      </c>
      <c r="R961" t="s">
        <v>9386</v>
      </c>
      <c r="S961" t="e">
        <v>#N/A</v>
      </c>
      <c r="T961" t="s">
        <v>9386</v>
      </c>
    </row>
    <row r="962" spans="2:20" x14ac:dyDescent="0.25">
      <c r="B962" t="s">
        <v>169</v>
      </c>
      <c r="C962">
        <v>2016</v>
      </c>
      <c r="D962" t="s">
        <v>315</v>
      </c>
      <c r="E962" t="s">
        <v>8269</v>
      </c>
      <c r="F962" t="s">
        <v>8337</v>
      </c>
      <c r="H962" t="s">
        <v>9081</v>
      </c>
      <c r="I962" t="s">
        <v>8807</v>
      </c>
      <c r="J962" t="s">
        <v>8138</v>
      </c>
      <c r="L962" t="s">
        <v>88</v>
      </c>
      <c r="N962" t="s">
        <v>8122</v>
      </c>
      <c r="R962" t="s">
        <v>9386</v>
      </c>
      <c r="S962">
        <v>6969</v>
      </c>
      <c r="T962" t="s">
        <v>9386</v>
      </c>
    </row>
    <row r="963" spans="2:20" x14ac:dyDescent="0.25">
      <c r="B963" t="s">
        <v>169</v>
      </c>
      <c r="C963">
        <v>2016</v>
      </c>
      <c r="D963" t="s">
        <v>315</v>
      </c>
      <c r="E963" t="s">
        <v>8269</v>
      </c>
      <c r="F963" t="s">
        <v>8337</v>
      </c>
      <c r="H963" t="s">
        <v>9080</v>
      </c>
      <c r="I963" t="s">
        <v>8807</v>
      </c>
      <c r="J963" t="s">
        <v>9079</v>
      </c>
      <c r="L963" t="s">
        <v>71</v>
      </c>
      <c r="N963" t="s">
        <v>8122</v>
      </c>
      <c r="R963" t="s">
        <v>9386</v>
      </c>
      <c r="S963" t="e">
        <v>#N/A</v>
      </c>
      <c r="T963" t="s">
        <v>9386</v>
      </c>
    </row>
    <row r="964" spans="2:20" x14ac:dyDescent="0.25">
      <c r="B964" t="s">
        <v>169</v>
      </c>
      <c r="C964">
        <v>2016</v>
      </c>
      <c r="D964" t="s">
        <v>315</v>
      </c>
      <c r="E964" t="s">
        <v>8269</v>
      </c>
      <c r="F964" t="s">
        <v>8337</v>
      </c>
      <c r="H964" t="s">
        <v>9078</v>
      </c>
      <c r="I964" t="s">
        <v>8807</v>
      </c>
      <c r="J964" t="s">
        <v>4935</v>
      </c>
      <c r="L964" t="s">
        <v>39</v>
      </c>
      <c r="N964" t="s">
        <v>8122</v>
      </c>
      <c r="R964" t="s">
        <v>9386</v>
      </c>
      <c r="S964">
        <v>3957</v>
      </c>
      <c r="T964" t="s">
        <v>9386</v>
      </c>
    </row>
    <row r="965" spans="2:20" x14ac:dyDescent="0.25">
      <c r="B965" t="s">
        <v>169</v>
      </c>
      <c r="C965">
        <v>2016</v>
      </c>
      <c r="D965" t="s">
        <v>315</v>
      </c>
      <c r="E965" t="s">
        <v>8269</v>
      </c>
      <c r="F965" t="s">
        <v>8337</v>
      </c>
      <c r="H965" t="s">
        <v>9077</v>
      </c>
      <c r="I965" t="s">
        <v>8807</v>
      </c>
      <c r="J965" t="s">
        <v>225</v>
      </c>
      <c r="L965" t="s">
        <v>10</v>
      </c>
      <c r="N965" t="s">
        <v>8122</v>
      </c>
      <c r="R965" t="s">
        <v>9386</v>
      </c>
      <c r="S965">
        <v>837</v>
      </c>
      <c r="T965" t="s">
        <v>9386</v>
      </c>
    </row>
    <row r="966" spans="2:20" x14ac:dyDescent="0.25">
      <c r="B966" t="s">
        <v>169</v>
      </c>
      <c r="C966">
        <v>2016</v>
      </c>
      <c r="D966" t="s">
        <v>315</v>
      </c>
      <c r="E966" t="s">
        <v>8269</v>
      </c>
      <c r="F966" t="s">
        <v>8337</v>
      </c>
      <c r="G966" t="s">
        <v>599</v>
      </c>
      <c r="H966" t="s">
        <v>9076</v>
      </c>
      <c r="I966" t="s">
        <v>8807</v>
      </c>
      <c r="J966" t="s">
        <v>9075</v>
      </c>
      <c r="L966" t="s">
        <v>83</v>
      </c>
      <c r="N966" t="s">
        <v>8122</v>
      </c>
      <c r="R966">
        <v>49</v>
      </c>
      <c r="S966" t="e">
        <v>#N/A</v>
      </c>
      <c r="T966" t="s">
        <v>9386</v>
      </c>
    </row>
    <row r="967" spans="2:20" x14ac:dyDescent="0.25">
      <c r="B967" t="s">
        <v>169</v>
      </c>
      <c r="C967">
        <v>2016</v>
      </c>
      <c r="D967" t="s">
        <v>315</v>
      </c>
      <c r="E967" t="s">
        <v>8269</v>
      </c>
      <c r="F967" t="s">
        <v>8337</v>
      </c>
      <c r="G967" t="s">
        <v>835</v>
      </c>
      <c r="H967" t="s">
        <v>9074</v>
      </c>
      <c r="I967" t="s">
        <v>8807</v>
      </c>
      <c r="J967" t="s">
        <v>7461</v>
      </c>
      <c r="L967" t="s">
        <v>68</v>
      </c>
      <c r="N967" t="s">
        <v>8122</v>
      </c>
      <c r="R967">
        <v>305</v>
      </c>
      <c r="S967">
        <v>6876</v>
      </c>
      <c r="T967" t="s">
        <v>9386</v>
      </c>
    </row>
    <row r="968" spans="2:20" x14ac:dyDescent="0.25">
      <c r="B968" t="s">
        <v>169</v>
      </c>
      <c r="C968">
        <v>2016</v>
      </c>
      <c r="D968" t="s">
        <v>315</v>
      </c>
      <c r="E968" t="s">
        <v>8269</v>
      </c>
      <c r="F968" t="s">
        <v>8337</v>
      </c>
      <c r="G968" t="s">
        <v>599</v>
      </c>
      <c r="H968" t="s">
        <v>9073</v>
      </c>
      <c r="I968" t="s">
        <v>8807</v>
      </c>
      <c r="J968" t="s">
        <v>248</v>
      </c>
      <c r="L968" t="s">
        <v>83</v>
      </c>
      <c r="N968" t="s">
        <v>8122</v>
      </c>
      <c r="R968">
        <v>49</v>
      </c>
      <c r="S968">
        <v>6830</v>
      </c>
      <c r="T968" t="s">
        <v>9386</v>
      </c>
    </row>
    <row r="969" spans="2:20" x14ac:dyDescent="0.25">
      <c r="B969" t="s">
        <v>169</v>
      </c>
      <c r="C969">
        <v>2016</v>
      </c>
      <c r="D969" t="s">
        <v>315</v>
      </c>
      <c r="E969" t="s">
        <v>8269</v>
      </c>
      <c r="F969" t="s">
        <v>8337</v>
      </c>
      <c r="H969" t="s">
        <v>9072</v>
      </c>
      <c r="I969" t="s">
        <v>8807</v>
      </c>
      <c r="J969" t="s">
        <v>9071</v>
      </c>
      <c r="L969" t="s">
        <v>107</v>
      </c>
      <c r="N969" t="s">
        <v>8122</v>
      </c>
      <c r="R969" t="s">
        <v>9386</v>
      </c>
      <c r="S969" t="e">
        <v>#N/A</v>
      </c>
      <c r="T969" t="s">
        <v>9386</v>
      </c>
    </row>
    <row r="970" spans="2:20" x14ac:dyDescent="0.25">
      <c r="B970" t="s">
        <v>169</v>
      </c>
      <c r="C970">
        <v>2016</v>
      </c>
      <c r="D970" t="s">
        <v>315</v>
      </c>
      <c r="E970" t="s">
        <v>8269</v>
      </c>
      <c r="F970" t="s">
        <v>8337</v>
      </c>
      <c r="H970" t="s">
        <v>9070</v>
      </c>
      <c r="I970" t="s">
        <v>8806</v>
      </c>
      <c r="J970" t="s">
        <v>7496</v>
      </c>
      <c r="L970" t="s">
        <v>71</v>
      </c>
      <c r="N970" t="s">
        <v>8122</v>
      </c>
      <c r="O970" t="s">
        <v>8821</v>
      </c>
      <c r="R970" t="s">
        <v>9386</v>
      </c>
      <c r="S970">
        <v>6870</v>
      </c>
      <c r="T970" t="s">
        <v>9386</v>
      </c>
    </row>
    <row r="971" spans="2:20" x14ac:dyDescent="0.25">
      <c r="B971" t="s">
        <v>169</v>
      </c>
      <c r="C971">
        <v>2016</v>
      </c>
      <c r="D971" t="s">
        <v>315</v>
      </c>
      <c r="E971" t="s">
        <v>8269</v>
      </c>
      <c r="F971" t="s">
        <v>8337</v>
      </c>
      <c r="H971" t="s">
        <v>9070</v>
      </c>
      <c r="I971" t="s">
        <v>8812</v>
      </c>
      <c r="J971" t="s">
        <v>7496</v>
      </c>
      <c r="L971" t="s">
        <v>71</v>
      </c>
      <c r="N971" t="s">
        <v>8122</v>
      </c>
      <c r="P971" t="s">
        <v>8829</v>
      </c>
      <c r="R971" t="s">
        <v>9386</v>
      </c>
      <c r="S971">
        <v>6870</v>
      </c>
      <c r="T971" t="s">
        <v>9386</v>
      </c>
    </row>
    <row r="972" spans="2:20" x14ac:dyDescent="0.25">
      <c r="B972" t="s">
        <v>169</v>
      </c>
      <c r="C972">
        <v>2016</v>
      </c>
      <c r="D972" t="s">
        <v>315</v>
      </c>
      <c r="E972" t="s">
        <v>8269</v>
      </c>
      <c r="F972" t="s">
        <v>8337</v>
      </c>
      <c r="G972" t="s">
        <v>843</v>
      </c>
      <c r="H972" t="s">
        <v>9069</v>
      </c>
      <c r="I972" t="s">
        <v>8807</v>
      </c>
      <c r="J972" t="s">
        <v>8469</v>
      </c>
      <c r="L972" t="s">
        <v>85</v>
      </c>
      <c r="N972" t="s">
        <v>8122</v>
      </c>
      <c r="R972">
        <v>313</v>
      </c>
      <c r="S972">
        <v>7082</v>
      </c>
      <c r="T972" t="s">
        <v>9386</v>
      </c>
    </row>
    <row r="973" spans="2:20" x14ac:dyDescent="0.25">
      <c r="B973" t="s">
        <v>169</v>
      </c>
      <c r="C973">
        <v>2016</v>
      </c>
      <c r="D973" t="s">
        <v>315</v>
      </c>
      <c r="E973" t="s">
        <v>8269</v>
      </c>
      <c r="F973" t="s">
        <v>8337</v>
      </c>
      <c r="G973" t="s">
        <v>1001</v>
      </c>
      <c r="H973" t="s">
        <v>9068</v>
      </c>
      <c r="I973" t="s">
        <v>8807</v>
      </c>
      <c r="J973" t="s">
        <v>269</v>
      </c>
      <c r="L973" t="s">
        <v>14</v>
      </c>
      <c r="N973" t="s">
        <v>8122</v>
      </c>
      <c r="R973">
        <v>476</v>
      </c>
      <c r="S973">
        <v>6106</v>
      </c>
      <c r="T973" t="s">
        <v>9386</v>
      </c>
    </row>
    <row r="974" spans="2:20" x14ac:dyDescent="0.25">
      <c r="B974" t="s">
        <v>169</v>
      </c>
      <c r="C974">
        <v>2016</v>
      </c>
      <c r="D974" t="s">
        <v>315</v>
      </c>
      <c r="E974" t="s">
        <v>8269</v>
      </c>
      <c r="F974" t="s">
        <v>8337</v>
      </c>
      <c r="H974" t="s">
        <v>9067</v>
      </c>
      <c r="I974">
        <v>-1</v>
      </c>
      <c r="J974" t="s">
        <v>75</v>
      </c>
      <c r="K974" t="s">
        <v>9066</v>
      </c>
      <c r="L974" t="s">
        <v>85</v>
      </c>
      <c r="N974" t="s">
        <v>8122</v>
      </c>
      <c r="R974" t="s">
        <v>9386</v>
      </c>
      <c r="S974">
        <v>1582</v>
      </c>
      <c r="T974" t="e">
        <v>#N/A</v>
      </c>
    </row>
    <row r="975" spans="2:20" x14ac:dyDescent="0.25">
      <c r="B975" t="s">
        <v>169</v>
      </c>
      <c r="C975">
        <v>2016</v>
      </c>
      <c r="D975" t="s">
        <v>315</v>
      </c>
      <c r="E975" t="s">
        <v>8269</v>
      </c>
      <c r="F975" t="s">
        <v>8337</v>
      </c>
      <c r="H975" t="s">
        <v>9067</v>
      </c>
      <c r="I975">
        <v>-2</v>
      </c>
      <c r="J975" t="s">
        <v>247</v>
      </c>
      <c r="K975" t="s">
        <v>9066</v>
      </c>
      <c r="L975" t="s">
        <v>85</v>
      </c>
      <c r="N975" t="s">
        <v>8122</v>
      </c>
      <c r="R975" t="s">
        <v>9386</v>
      </c>
      <c r="S975">
        <v>4488</v>
      </c>
      <c r="T975" t="e">
        <v>#N/A</v>
      </c>
    </row>
    <row r="976" spans="2:20" x14ac:dyDescent="0.25">
      <c r="B976" t="s">
        <v>169</v>
      </c>
      <c r="C976">
        <v>2016</v>
      </c>
      <c r="D976" t="s">
        <v>315</v>
      </c>
      <c r="E976" t="s">
        <v>8269</v>
      </c>
      <c r="F976" t="s">
        <v>8337</v>
      </c>
      <c r="H976" t="s">
        <v>9065</v>
      </c>
      <c r="I976" t="s">
        <v>8807</v>
      </c>
      <c r="J976" t="s">
        <v>8183</v>
      </c>
      <c r="L976" t="s">
        <v>86</v>
      </c>
      <c r="N976" t="s">
        <v>8122</v>
      </c>
      <c r="R976" t="s">
        <v>9386</v>
      </c>
      <c r="S976">
        <v>6921</v>
      </c>
      <c r="T976" t="s">
        <v>9386</v>
      </c>
    </row>
    <row r="977" spans="2:20" x14ac:dyDescent="0.25">
      <c r="B977" t="s">
        <v>169</v>
      </c>
      <c r="C977">
        <v>2016</v>
      </c>
      <c r="D977" t="s">
        <v>315</v>
      </c>
      <c r="E977" t="s">
        <v>8269</v>
      </c>
      <c r="F977" t="s">
        <v>8337</v>
      </c>
      <c r="H977" t="s">
        <v>9064</v>
      </c>
      <c r="I977" t="s">
        <v>8807</v>
      </c>
      <c r="J977" t="s">
        <v>8703</v>
      </c>
      <c r="L977" t="s">
        <v>108</v>
      </c>
      <c r="N977" t="s">
        <v>8122</v>
      </c>
      <c r="R977" t="s">
        <v>9386</v>
      </c>
      <c r="S977">
        <v>7293</v>
      </c>
      <c r="T977" t="s">
        <v>9386</v>
      </c>
    </row>
    <row r="978" spans="2:20" x14ac:dyDescent="0.25">
      <c r="B978" t="s">
        <v>169</v>
      </c>
      <c r="C978">
        <v>2016</v>
      </c>
      <c r="D978" t="s">
        <v>315</v>
      </c>
      <c r="E978" t="s">
        <v>8269</v>
      </c>
      <c r="F978" t="s">
        <v>8337</v>
      </c>
      <c r="G978" t="s">
        <v>9031</v>
      </c>
      <c r="H978" t="s">
        <v>9062</v>
      </c>
      <c r="I978">
        <v>-1</v>
      </c>
      <c r="J978" t="s">
        <v>9063</v>
      </c>
      <c r="L978" t="s">
        <v>17</v>
      </c>
      <c r="N978" t="s">
        <v>8122</v>
      </c>
      <c r="R978" t="e">
        <v>#N/A</v>
      </c>
      <c r="S978" t="e">
        <v>#N/A</v>
      </c>
      <c r="T978" t="s">
        <v>9386</v>
      </c>
    </row>
    <row r="979" spans="2:20" x14ac:dyDescent="0.25">
      <c r="B979" t="s">
        <v>169</v>
      </c>
      <c r="C979">
        <v>2016</v>
      </c>
      <c r="D979" t="s">
        <v>315</v>
      </c>
      <c r="E979" t="s">
        <v>8269</v>
      </c>
      <c r="F979" t="s">
        <v>8337</v>
      </c>
      <c r="G979" t="s">
        <v>9031</v>
      </c>
      <c r="H979" t="s">
        <v>9062</v>
      </c>
      <c r="I979">
        <v>-2</v>
      </c>
      <c r="J979" t="s">
        <v>9389</v>
      </c>
      <c r="L979" t="s">
        <v>17</v>
      </c>
      <c r="N979" t="s">
        <v>8122</v>
      </c>
      <c r="R979" t="e">
        <v>#N/A</v>
      </c>
      <c r="S979" t="e">
        <v>#N/A</v>
      </c>
      <c r="T979" t="s">
        <v>9386</v>
      </c>
    </row>
    <row r="980" spans="2:20" x14ac:dyDescent="0.25">
      <c r="B980" t="s">
        <v>169</v>
      </c>
      <c r="C980">
        <v>2016</v>
      </c>
      <c r="D980" t="s">
        <v>315</v>
      </c>
      <c r="E980" t="s">
        <v>8269</v>
      </c>
      <c r="F980" t="s">
        <v>8337</v>
      </c>
      <c r="H980" t="s">
        <v>9061</v>
      </c>
      <c r="I980" t="s">
        <v>8807</v>
      </c>
      <c r="J980" t="s">
        <v>9060</v>
      </c>
      <c r="L980" t="s">
        <v>32</v>
      </c>
      <c r="N980" t="s">
        <v>8122</v>
      </c>
      <c r="O980" t="s">
        <v>8821</v>
      </c>
      <c r="R980" t="s">
        <v>9386</v>
      </c>
      <c r="S980" t="e">
        <v>#N/A</v>
      </c>
      <c r="T980" t="s">
        <v>9386</v>
      </c>
    </row>
    <row r="981" spans="2:20" x14ac:dyDescent="0.25">
      <c r="B981" t="s">
        <v>169</v>
      </c>
      <c r="C981">
        <v>2016</v>
      </c>
      <c r="D981" t="s">
        <v>315</v>
      </c>
      <c r="E981" t="s">
        <v>8269</v>
      </c>
      <c r="F981" t="s">
        <v>8337</v>
      </c>
      <c r="G981" t="s">
        <v>599</v>
      </c>
      <c r="H981" t="s">
        <v>9059</v>
      </c>
      <c r="I981" t="s">
        <v>8806</v>
      </c>
      <c r="J981" t="s">
        <v>2894</v>
      </c>
      <c r="L981" t="s">
        <v>10</v>
      </c>
      <c r="N981" t="s">
        <v>8122</v>
      </c>
      <c r="R981">
        <v>49</v>
      </c>
      <c r="S981">
        <v>1869</v>
      </c>
      <c r="T981" t="s">
        <v>9386</v>
      </c>
    </row>
    <row r="982" spans="2:20" x14ac:dyDescent="0.25">
      <c r="B982" t="s">
        <v>169</v>
      </c>
      <c r="C982">
        <v>2016</v>
      </c>
      <c r="D982" t="s">
        <v>315</v>
      </c>
      <c r="E982" t="s">
        <v>8269</v>
      </c>
      <c r="F982" t="s">
        <v>8337</v>
      </c>
      <c r="G982" t="s">
        <v>599</v>
      </c>
      <c r="H982" t="s">
        <v>9059</v>
      </c>
      <c r="I982" t="s">
        <v>8812</v>
      </c>
      <c r="J982" t="s">
        <v>2894</v>
      </c>
      <c r="L982" t="s">
        <v>10</v>
      </c>
      <c r="N982" t="s">
        <v>8122</v>
      </c>
      <c r="P982" t="s">
        <v>9058</v>
      </c>
      <c r="R982">
        <v>49</v>
      </c>
      <c r="S982">
        <v>1869</v>
      </c>
      <c r="T982" t="s">
        <v>9386</v>
      </c>
    </row>
    <row r="983" spans="2:20" x14ac:dyDescent="0.25">
      <c r="B983" t="s">
        <v>169</v>
      </c>
      <c r="C983">
        <v>2016</v>
      </c>
      <c r="D983" t="s">
        <v>315</v>
      </c>
      <c r="E983" t="s">
        <v>8269</v>
      </c>
      <c r="F983" t="s">
        <v>8337</v>
      </c>
      <c r="G983" t="s">
        <v>835</v>
      </c>
      <c r="H983" t="s">
        <v>9057</v>
      </c>
      <c r="I983" t="s">
        <v>8807</v>
      </c>
      <c r="J983" t="s">
        <v>1872</v>
      </c>
      <c r="L983" t="s">
        <v>28</v>
      </c>
      <c r="N983" t="s">
        <v>8122</v>
      </c>
      <c r="R983">
        <v>305</v>
      </c>
      <c r="S983">
        <v>804</v>
      </c>
      <c r="T983" t="s">
        <v>9386</v>
      </c>
    </row>
    <row r="984" spans="2:20" x14ac:dyDescent="0.25">
      <c r="B984" t="s">
        <v>169</v>
      </c>
      <c r="C984">
        <v>2016</v>
      </c>
      <c r="D984" t="s">
        <v>315</v>
      </c>
      <c r="E984" t="s">
        <v>8269</v>
      </c>
      <c r="F984" t="s">
        <v>8337</v>
      </c>
      <c r="H984" t="s">
        <v>9056</v>
      </c>
      <c r="I984" t="s">
        <v>8807</v>
      </c>
      <c r="J984" t="s">
        <v>2194</v>
      </c>
      <c r="L984" t="s">
        <v>83</v>
      </c>
      <c r="N984" t="s">
        <v>8122</v>
      </c>
      <c r="R984" t="s">
        <v>9386</v>
      </c>
      <c r="S984">
        <v>1132</v>
      </c>
      <c r="T984" t="s">
        <v>9386</v>
      </c>
    </row>
    <row r="985" spans="2:20" x14ac:dyDescent="0.25">
      <c r="B985" t="s">
        <v>169</v>
      </c>
      <c r="C985">
        <v>2016</v>
      </c>
      <c r="D985" t="s">
        <v>315</v>
      </c>
      <c r="E985" t="s">
        <v>8269</v>
      </c>
      <c r="F985" t="s">
        <v>8337</v>
      </c>
      <c r="H985" t="s">
        <v>9055</v>
      </c>
      <c r="I985" t="s">
        <v>8807</v>
      </c>
      <c r="J985" t="s">
        <v>3123</v>
      </c>
      <c r="L985" t="s">
        <v>16</v>
      </c>
      <c r="N985" t="s">
        <v>8122</v>
      </c>
      <c r="R985" t="s">
        <v>9386</v>
      </c>
      <c r="S985">
        <v>2107</v>
      </c>
      <c r="T985" t="s">
        <v>9386</v>
      </c>
    </row>
    <row r="986" spans="2:20" x14ac:dyDescent="0.25">
      <c r="B986" t="s">
        <v>169</v>
      </c>
      <c r="C986">
        <v>2016</v>
      </c>
      <c r="D986" t="s">
        <v>315</v>
      </c>
      <c r="E986" t="s">
        <v>8269</v>
      </c>
      <c r="F986" t="s">
        <v>8337</v>
      </c>
      <c r="H986" t="s">
        <v>9054</v>
      </c>
      <c r="I986" t="s">
        <v>8807</v>
      </c>
      <c r="J986" t="s">
        <v>9053</v>
      </c>
      <c r="L986" t="s">
        <v>23</v>
      </c>
      <c r="N986" t="s">
        <v>8122</v>
      </c>
      <c r="R986" t="s">
        <v>9386</v>
      </c>
      <c r="S986" t="e">
        <v>#N/A</v>
      </c>
      <c r="T986" t="s">
        <v>9386</v>
      </c>
    </row>
    <row r="987" spans="2:20" x14ac:dyDescent="0.25">
      <c r="B987" t="s">
        <v>169</v>
      </c>
      <c r="C987">
        <v>2016</v>
      </c>
      <c r="D987" t="s">
        <v>315</v>
      </c>
      <c r="E987" t="s">
        <v>8269</v>
      </c>
      <c r="F987" t="s">
        <v>8337</v>
      </c>
      <c r="H987" t="s">
        <v>9052</v>
      </c>
      <c r="I987" t="s">
        <v>8807</v>
      </c>
      <c r="J987" t="s">
        <v>8640</v>
      </c>
      <c r="L987" t="s">
        <v>107</v>
      </c>
      <c r="N987" t="s">
        <v>8122</v>
      </c>
      <c r="R987" t="s">
        <v>9386</v>
      </c>
      <c r="S987">
        <v>7304</v>
      </c>
      <c r="T987" t="s">
        <v>9386</v>
      </c>
    </row>
    <row r="988" spans="2:20" x14ac:dyDescent="0.25">
      <c r="B988" t="s">
        <v>169</v>
      </c>
      <c r="C988">
        <v>2016</v>
      </c>
      <c r="D988" t="s">
        <v>315</v>
      </c>
      <c r="E988" t="s">
        <v>8269</v>
      </c>
      <c r="F988" t="s">
        <v>8337</v>
      </c>
      <c r="H988" t="s">
        <v>9051</v>
      </c>
      <c r="I988" t="s">
        <v>8807</v>
      </c>
      <c r="J988" t="s">
        <v>8576</v>
      </c>
      <c r="L988" t="s">
        <v>86</v>
      </c>
      <c r="N988" t="s">
        <v>8122</v>
      </c>
      <c r="R988" t="s">
        <v>9386</v>
      </c>
      <c r="S988">
        <v>7330</v>
      </c>
      <c r="T988" t="s">
        <v>9386</v>
      </c>
    </row>
    <row r="989" spans="2:20" x14ac:dyDescent="0.25">
      <c r="B989" t="s">
        <v>169</v>
      </c>
      <c r="C989">
        <v>2016</v>
      </c>
      <c r="D989" t="s">
        <v>315</v>
      </c>
      <c r="E989" t="s">
        <v>8269</v>
      </c>
      <c r="F989" t="s">
        <v>8337</v>
      </c>
      <c r="H989" t="s">
        <v>9050</v>
      </c>
      <c r="I989" t="s">
        <v>8807</v>
      </c>
      <c r="J989" t="s">
        <v>4904</v>
      </c>
      <c r="L989" t="s">
        <v>28</v>
      </c>
      <c r="N989" t="s">
        <v>8122</v>
      </c>
      <c r="R989" t="s">
        <v>9386</v>
      </c>
      <c r="S989">
        <v>3924</v>
      </c>
      <c r="T989" t="s">
        <v>9386</v>
      </c>
    </row>
    <row r="990" spans="2:20" x14ac:dyDescent="0.25">
      <c r="B990" t="s">
        <v>169</v>
      </c>
      <c r="C990">
        <v>2016</v>
      </c>
      <c r="D990" t="s">
        <v>315</v>
      </c>
      <c r="E990" t="s">
        <v>8269</v>
      </c>
      <c r="F990" t="s">
        <v>8337</v>
      </c>
      <c r="G990" t="s">
        <v>599</v>
      </c>
      <c r="H990" t="s">
        <v>9049</v>
      </c>
      <c r="I990" t="s">
        <v>8807</v>
      </c>
      <c r="J990" t="s">
        <v>188</v>
      </c>
      <c r="L990" t="s">
        <v>23</v>
      </c>
      <c r="N990" t="s">
        <v>8122</v>
      </c>
      <c r="R990">
        <v>49</v>
      </c>
      <c r="S990">
        <v>5121</v>
      </c>
      <c r="T990" t="s">
        <v>9386</v>
      </c>
    </row>
    <row r="991" spans="2:20" x14ac:dyDescent="0.25">
      <c r="B991" t="s">
        <v>169</v>
      </c>
      <c r="C991">
        <v>2016</v>
      </c>
      <c r="D991" t="s">
        <v>315</v>
      </c>
      <c r="E991" t="s">
        <v>8269</v>
      </c>
      <c r="F991" t="s">
        <v>8337</v>
      </c>
      <c r="G991" t="s">
        <v>1001</v>
      </c>
      <c r="H991" t="s">
        <v>9048</v>
      </c>
      <c r="I991" t="s">
        <v>8807</v>
      </c>
      <c r="J991" t="s">
        <v>265</v>
      </c>
      <c r="L991" t="s">
        <v>27</v>
      </c>
      <c r="N991" t="s">
        <v>8122</v>
      </c>
      <c r="R991">
        <v>476</v>
      </c>
      <c r="S991">
        <v>4447</v>
      </c>
      <c r="T991" t="s">
        <v>9386</v>
      </c>
    </row>
    <row r="992" spans="2:20" x14ac:dyDescent="0.25">
      <c r="B992" t="s">
        <v>169</v>
      </c>
      <c r="C992">
        <v>2016</v>
      </c>
      <c r="D992" t="s">
        <v>315</v>
      </c>
      <c r="E992" t="s">
        <v>8269</v>
      </c>
      <c r="F992" t="s">
        <v>8337</v>
      </c>
      <c r="H992" t="s">
        <v>9047</v>
      </c>
      <c r="I992" t="s">
        <v>8807</v>
      </c>
      <c r="J992" t="s">
        <v>9046</v>
      </c>
      <c r="L992" t="s">
        <v>107</v>
      </c>
      <c r="N992" t="s">
        <v>8122</v>
      </c>
      <c r="O992" t="s">
        <v>8821</v>
      </c>
      <c r="R992" t="s">
        <v>9386</v>
      </c>
      <c r="S992" t="e">
        <v>#N/A</v>
      </c>
      <c r="T992" t="s">
        <v>9386</v>
      </c>
    </row>
    <row r="993" spans="2:20" x14ac:dyDescent="0.25">
      <c r="B993" t="s">
        <v>169</v>
      </c>
      <c r="C993">
        <v>2016</v>
      </c>
      <c r="D993" t="s">
        <v>315</v>
      </c>
      <c r="E993" t="s">
        <v>8269</v>
      </c>
      <c r="F993" t="s">
        <v>8337</v>
      </c>
      <c r="G993" t="s">
        <v>1001</v>
      </c>
      <c r="H993" t="s">
        <v>9045</v>
      </c>
      <c r="I993" t="s">
        <v>8807</v>
      </c>
      <c r="J993" t="s">
        <v>8388</v>
      </c>
      <c r="L993" t="s">
        <v>39</v>
      </c>
      <c r="N993" t="s">
        <v>8122</v>
      </c>
      <c r="R993">
        <v>476</v>
      </c>
      <c r="S993">
        <v>7072</v>
      </c>
      <c r="T993" t="s">
        <v>9386</v>
      </c>
    </row>
    <row r="994" spans="2:20" x14ac:dyDescent="0.25">
      <c r="B994" t="s">
        <v>169</v>
      </c>
      <c r="C994">
        <v>2016</v>
      </c>
      <c r="D994" t="s">
        <v>315</v>
      </c>
      <c r="E994" t="s">
        <v>8269</v>
      </c>
      <c r="F994" t="s">
        <v>8337</v>
      </c>
      <c r="H994" t="s">
        <v>9044</v>
      </c>
      <c r="I994" t="s">
        <v>8807</v>
      </c>
      <c r="J994" t="s">
        <v>61</v>
      </c>
      <c r="L994" t="s">
        <v>77</v>
      </c>
      <c r="N994" t="s">
        <v>8122</v>
      </c>
      <c r="R994" t="s">
        <v>9386</v>
      </c>
      <c r="S994">
        <v>2155</v>
      </c>
      <c r="T994" t="s">
        <v>9386</v>
      </c>
    </row>
    <row r="995" spans="2:20" x14ac:dyDescent="0.25">
      <c r="B995" t="s">
        <v>169</v>
      </c>
      <c r="C995">
        <v>2016</v>
      </c>
      <c r="D995" t="s">
        <v>315</v>
      </c>
      <c r="E995" t="s">
        <v>8269</v>
      </c>
      <c r="F995" t="s">
        <v>8337</v>
      </c>
      <c r="G995" t="s">
        <v>1001</v>
      </c>
      <c r="H995" t="s">
        <v>9043</v>
      </c>
      <c r="I995" t="s">
        <v>8807</v>
      </c>
      <c r="J995" t="s">
        <v>274</v>
      </c>
      <c r="L995" t="s">
        <v>77</v>
      </c>
      <c r="N995" t="s">
        <v>8122</v>
      </c>
      <c r="R995">
        <v>476</v>
      </c>
      <c r="S995">
        <v>4266</v>
      </c>
      <c r="T995" t="s">
        <v>9386</v>
      </c>
    </row>
    <row r="996" spans="2:20" x14ac:dyDescent="0.25">
      <c r="B996" t="s">
        <v>169</v>
      </c>
      <c r="C996">
        <v>2016</v>
      </c>
      <c r="D996" t="s">
        <v>315</v>
      </c>
      <c r="E996" t="s">
        <v>8269</v>
      </c>
      <c r="F996" t="s">
        <v>8337</v>
      </c>
      <c r="G996" t="s">
        <v>1001</v>
      </c>
      <c r="H996" t="s">
        <v>9042</v>
      </c>
      <c r="I996" t="s">
        <v>8807</v>
      </c>
      <c r="J996" t="s">
        <v>8987</v>
      </c>
      <c r="L996" t="s">
        <v>77</v>
      </c>
      <c r="N996" t="s">
        <v>8122</v>
      </c>
      <c r="R996">
        <v>476</v>
      </c>
      <c r="S996" t="e">
        <v>#N/A</v>
      </c>
      <c r="T996" t="s">
        <v>9386</v>
      </c>
    </row>
    <row r="997" spans="2:20" x14ac:dyDescent="0.25">
      <c r="B997" t="s">
        <v>169</v>
      </c>
      <c r="C997">
        <v>2016</v>
      </c>
      <c r="D997" t="s">
        <v>315</v>
      </c>
      <c r="E997" t="s">
        <v>8269</v>
      </c>
      <c r="F997" t="s">
        <v>8337</v>
      </c>
      <c r="H997" t="s">
        <v>9041</v>
      </c>
      <c r="I997" t="s">
        <v>8807</v>
      </c>
      <c r="J997" t="s">
        <v>9040</v>
      </c>
      <c r="L997" t="s">
        <v>16</v>
      </c>
      <c r="N997" t="s">
        <v>8122</v>
      </c>
      <c r="R997" t="s">
        <v>9386</v>
      </c>
      <c r="S997" t="e">
        <v>#N/A</v>
      </c>
      <c r="T997" t="s">
        <v>9386</v>
      </c>
    </row>
    <row r="998" spans="2:20" x14ac:dyDescent="0.25">
      <c r="B998" t="s">
        <v>169</v>
      </c>
      <c r="C998">
        <v>2016</v>
      </c>
      <c r="D998" t="s">
        <v>315</v>
      </c>
      <c r="E998" t="s">
        <v>8269</v>
      </c>
      <c r="F998" t="s">
        <v>8337</v>
      </c>
      <c r="G998" t="s">
        <v>599</v>
      </c>
      <c r="H998" t="s">
        <v>9039</v>
      </c>
      <c r="I998" t="s">
        <v>8807</v>
      </c>
      <c r="J998" t="s">
        <v>252</v>
      </c>
      <c r="L998" t="s">
        <v>16</v>
      </c>
      <c r="N998" t="s">
        <v>8122</v>
      </c>
      <c r="R998">
        <v>49</v>
      </c>
      <c r="S998">
        <v>1348</v>
      </c>
      <c r="T998" t="s">
        <v>9386</v>
      </c>
    </row>
    <row r="999" spans="2:20" x14ac:dyDescent="0.25">
      <c r="B999" t="s">
        <v>169</v>
      </c>
      <c r="C999">
        <v>2016</v>
      </c>
      <c r="D999" t="s">
        <v>315</v>
      </c>
      <c r="E999" t="s">
        <v>8269</v>
      </c>
      <c r="F999" t="s">
        <v>8337</v>
      </c>
      <c r="H999" t="s">
        <v>9038</v>
      </c>
      <c r="I999" t="s">
        <v>8807</v>
      </c>
      <c r="J999" t="s">
        <v>240</v>
      </c>
      <c r="L999" t="s">
        <v>138</v>
      </c>
      <c r="N999" t="s">
        <v>8122</v>
      </c>
      <c r="R999" t="s">
        <v>9386</v>
      </c>
      <c r="S999">
        <v>650</v>
      </c>
      <c r="T999" t="s">
        <v>9386</v>
      </c>
    </row>
    <row r="1000" spans="2:20" x14ac:dyDescent="0.25">
      <c r="B1000" t="s">
        <v>169</v>
      </c>
      <c r="C1000">
        <v>2016</v>
      </c>
      <c r="D1000" t="s">
        <v>315</v>
      </c>
      <c r="E1000" t="s">
        <v>8269</v>
      </c>
      <c r="F1000" t="s">
        <v>8337</v>
      </c>
      <c r="H1000" t="s">
        <v>9037</v>
      </c>
      <c r="I1000" t="s">
        <v>8807</v>
      </c>
      <c r="J1000" t="s">
        <v>8684</v>
      </c>
      <c r="L1000" t="s">
        <v>107</v>
      </c>
      <c r="N1000" t="s">
        <v>8122</v>
      </c>
      <c r="R1000" t="s">
        <v>9386</v>
      </c>
      <c r="S1000">
        <v>7207</v>
      </c>
      <c r="T1000" t="s">
        <v>9386</v>
      </c>
    </row>
    <row r="1001" spans="2:20" x14ac:dyDescent="0.25">
      <c r="B1001" t="s">
        <v>169</v>
      </c>
      <c r="C1001">
        <v>2016</v>
      </c>
      <c r="D1001" t="s">
        <v>315</v>
      </c>
      <c r="E1001" t="s">
        <v>8269</v>
      </c>
      <c r="F1001" t="s">
        <v>8337</v>
      </c>
      <c r="G1001" t="s">
        <v>843</v>
      </c>
      <c r="H1001" t="s">
        <v>9036</v>
      </c>
      <c r="I1001" t="s">
        <v>8807</v>
      </c>
      <c r="J1001" t="s">
        <v>200</v>
      </c>
      <c r="L1001" t="s">
        <v>129</v>
      </c>
      <c r="N1001" t="s">
        <v>8122</v>
      </c>
      <c r="R1001">
        <v>313</v>
      </c>
      <c r="S1001">
        <v>2797</v>
      </c>
      <c r="T1001" t="s">
        <v>9386</v>
      </c>
    </row>
    <row r="1002" spans="2:20" x14ac:dyDescent="0.25">
      <c r="B1002" t="s">
        <v>169</v>
      </c>
      <c r="C1002">
        <v>2016</v>
      </c>
      <c r="D1002" t="s">
        <v>315</v>
      </c>
      <c r="E1002" t="s">
        <v>8269</v>
      </c>
      <c r="F1002" t="s">
        <v>8337</v>
      </c>
      <c r="H1002" t="s">
        <v>9035</v>
      </c>
      <c r="I1002" t="s">
        <v>8807</v>
      </c>
      <c r="J1002" t="s">
        <v>87</v>
      </c>
      <c r="L1002" t="s">
        <v>77</v>
      </c>
      <c r="N1002" t="s">
        <v>8122</v>
      </c>
      <c r="R1002" t="s">
        <v>9386</v>
      </c>
      <c r="S1002">
        <v>756</v>
      </c>
      <c r="T1002" t="s">
        <v>9386</v>
      </c>
    </row>
    <row r="1003" spans="2:20" x14ac:dyDescent="0.25">
      <c r="B1003" t="s">
        <v>169</v>
      </c>
      <c r="C1003">
        <v>2016</v>
      </c>
      <c r="D1003" t="s">
        <v>315</v>
      </c>
      <c r="E1003" t="s">
        <v>8269</v>
      </c>
      <c r="F1003" t="s">
        <v>8337</v>
      </c>
      <c r="H1003" t="s">
        <v>9034</v>
      </c>
      <c r="I1003" t="s">
        <v>8807</v>
      </c>
      <c r="J1003" t="s">
        <v>9033</v>
      </c>
      <c r="L1003" t="s">
        <v>22</v>
      </c>
      <c r="N1003" t="s">
        <v>8122</v>
      </c>
      <c r="O1003" t="s">
        <v>8821</v>
      </c>
      <c r="R1003" t="s">
        <v>9386</v>
      </c>
      <c r="S1003" t="e">
        <v>#N/A</v>
      </c>
      <c r="T1003" t="s">
        <v>9386</v>
      </c>
    </row>
    <row r="1004" spans="2:20" x14ac:dyDescent="0.25">
      <c r="B1004" t="s">
        <v>169</v>
      </c>
      <c r="C1004">
        <v>2016</v>
      </c>
      <c r="D1004" t="s">
        <v>315</v>
      </c>
      <c r="E1004" t="s">
        <v>8269</v>
      </c>
      <c r="F1004" t="s">
        <v>8337</v>
      </c>
      <c r="G1004" t="s">
        <v>9031</v>
      </c>
      <c r="H1004" t="s">
        <v>9030</v>
      </c>
      <c r="I1004">
        <v>-1</v>
      </c>
      <c r="J1004" t="s">
        <v>9032</v>
      </c>
      <c r="L1004" t="s">
        <v>88</v>
      </c>
      <c r="N1004" t="s">
        <v>8122</v>
      </c>
      <c r="R1004" t="e">
        <v>#N/A</v>
      </c>
      <c r="S1004" t="e">
        <v>#N/A</v>
      </c>
      <c r="T1004" t="s">
        <v>9386</v>
      </c>
    </row>
    <row r="1005" spans="2:20" x14ac:dyDescent="0.25">
      <c r="B1005" t="s">
        <v>169</v>
      </c>
      <c r="C1005">
        <v>2016</v>
      </c>
      <c r="D1005" t="s">
        <v>315</v>
      </c>
      <c r="E1005" t="s">
        <v>8269</v>
      </c>
      <c r="F1005" t="s">
        <v>8337</v>
      </c>
      <c r="G1005" t="s">
        <v>9031</v>
      </c>
      <c r="H1005" t="s">
        <v>9030</v>
      </c>
      <c r="I1005">
        <v>-2</v>
      </c>
      <c r="J1005" t="s">
        <v>9029</v>
      </c>
      <c r="L1005" t="s">
        <v>88</v>
      </c>
      <c r="N1005" t="s">
        <v>8122</v>
      </c>
      <c r="R1005" t="e">
        <v>#N/A</v>
      </c>
      <c r="S1005" t="e">
        <v>#N/A</v>
      </c>
      <c r="T1005" t="s">
        <v>9386</v>
      </c>
    </row>
    <row r="1006" spans="2:20" x14ac:dyDescent="0.25">
      <c r="B1006" t="s">
        <v>169</v>
      </c>
      <c r="C1006">
        <v>2016</v>
      </c>
      <c r="D1006" t="s">
        <v>315</v>
      </c>
      <c r="E1006" t="s">
        <v>8269</v>
      </c>
      <c r="F1006" t="s">
        <v>8337</v>
      </c>
      <c r="H1006" t="s">
        <v>9028</v>
      </c>
      <c r="I1006" t="s">
        <v>8807</v>
      </c>
      <c r="J1006" t="s">
        <v>8245</v>
      </c>
      <c r="L1006" t="s">
        <v>16</v>
      </c>
      <c r="N1006" t="s">
        <v>8122</v>
      </c>
      <c r="R1006" t="s">
        <v>9386</v>
      </c>
      <c r="S1006">
        <v>6987</v>
      </c>
      <c r="T1006" t="s">
        <v>9386</v>
      </c>
    </row>
    <row r="1007" spans="2:20" x14ac:dyDescent="0.25">
      <c r="B1007" t="s">
        <v>169</v>
      </c>
      <c r="C1007">
        <v>2016</v>
      </c>
      <c r="D1007" t="s">
        <v>315</v>
      </c>
      <c r="E1007" t="s">
        <v>8269</v>
      </c>
      <c r="F1007" t="s">
        <v>8337</v>
      </c>
      <c r="H1007" t="s">
        <v>9027</v>
      </c>
      <c r="I1007" t="s">
        <v>8807</v>
      </c>
      <c r="J1007" t="s">
        <v>9026</v>
      </c>
      <c r="L1007" t="s">
        <v>14</v>
      </c>
      <c r="N1007" t="s">
        <v>8122</v>
      </c>
      <c r="O1007" t="s">
        <v>8821</v>
      </c>
      <c r="R1007" t="s">
        <v>9386</v>
      </c>
      <c r="S1007" t="e">
        <v>#N/A</v>
      </c>
      <c r="T1007" t="s">
        <v>9386</v>
      </c>
    </row>
    <row r="1008" spans="2:20" x14ac:dyDescent="0.25">
      <c r="B1008" t="s">
        <v>169</v>
      </c>
      <c r="C1008">
        <v>2016</v>
      </c>
      <c r="D1008" t="s">
        <v>315</v>
      </c>
      <c r="E1008" t="s">
        <v>8269</v>
      </c>
      <c r="F1008" t="s">
        <v>8337</v>
      </c>
      <c r="G1008" t="s">
        <v>1001</v>
      </c>
      <c r="H1008" t="s">
        <v>9025</v>
      </c>
      <c r="I1008" t="s">
        <v>8807</v>
      </c>
      <c r="J1008" t="s">
        <v>7461</v>
      </c>
      <c r="L1008" t="s">
        <v>68</v>
      </c>
      <c r="N1008" t="s">
        <v>8122</v>
      </c>
      <c r="R1008">
        <v>476</v>
      </c>
      <c r="S1008">
        <v>6876</v>
      </c>
      <c r="T1008" t="s">
        <v>9386</v>
      </c>
    </row>
    <row r="1009" spans="2:20" x14ac:dyDescent="0.25">
      <c r="B1009" t="s">
        <v>169</v>
      </c>
      <c r="C1009">
        <v>2016</v>
      </c>
      <c r="D1009" t="s">
        <v>315</v>
      </c>
      <c r="E1009" t="s">
        <v>8269</v>
      </c>
      <c r="F1009" t="s">
        <v>8337</v>
      </c>
      <c r="H1009" t="s">
        <v>9024</v>
      </c>
      <c r="I1009" t="s">
        <v>8807</v>
      </c>
      <c r="J1009" t="s">
        <v>9023</v>
      </c>
      <c r="L1009" t="s">
        <v>108</v>
      </c>
      <c r="N1009" t="s">
        <v>8122</v>
      </c>
      <c r="O1009" t="s">
        <v>8821</v>
      </c>
      <c r="R1009" t="s">
        <v>9386</v>
      </c>
      <c r="S1009" t="e">
        <v>#N/A</v>
      </c>
      <c r="T1009" t="s">
        <v>9386</v>
      </c>
    </row>
    <row r="1010" spans="2:20" x14ac:dyDescent="0.25">
      <c r="B1010" t="s">
        <v>169</v>
      </c>
      <c r="C1010">
        <v>2016</v>
      </c>
      <c r="D1010" t="s">
        <v>315</v>
      </c>
      <c r="E1010" t="s">
        <v>8269</v>
      </c>
      <c r="F1010" t="s">
        <v>8337</v>
      </c>
      <c r="H1010" t="s">
        <v>9022</v>
      </c>
      <c r="I1010" t="s">
        <v>8806</v>
      </c>
      <c r="J1010" t="s">
        <v>8950</v>
      </c>
      <c r="L1010" t="s">
        <v>62</v>
      </c>
      <c r="N1010" t="s">
        <v>8122</v>
      </c>
      <c r="O1010" t="s">
        <v>8821</v>
      </c>
      <c r="R1010" t="s">
        <v>9386</v>
      </c>
      <c r="S1010" t="e">
        <v>#N/A</v>
      </c>
      <c r="T1010" t="s">
        <v>9386</v>
      </c>
    </row>
    <row r="1011" spans="2:20" x14ac:dyDescent="0.25">
      <c r="B1011" t="s">
        <v>169</v>
      </c>
      <c r="C1011">
        <v>2016</v>
      </c>
      <c r="D1011" t="s">
        <v>315</v>
      </c>
      <c r="E1011" t="s">
        <v>8269</v>
      </c>
      <c r="F1011" t="s">
        <v>8337</v>
      </c>
      <c r="H1011" t="s">
        <v>9022</v>
      </c>
      <c r="I1011" t="s">
        <v>8812</v>
      </c>
      <c r="J1011" t="s">
        <v>8950</v>
      </c>
      <c r="L1011" t="s">
        <v>62</v>
      </c>
      <c r="N1011" t="s">
        <v>8122</v>
      </c>
      <c r="P1011" t="s">
        <v>9021</v>
      </c>
      <c r="R1011" t="s">
        <v>9386</v>
      </c>
      <c r="S1011" t="e">
        <v>#N/A</v>
      </c>
      <c r="T1011" t="s">
        <v>9386</v>
      </c>
    </row>
    <row r="1012" spans="2:20" x14ac:dyDescent="0.25">
      <c r="B1012" t="s">
        <v>169</v>
      </c>
      <c r="C1012">
        <v>2016</v>
      </c>
      <c r="D1012" t="s">
        <v>315</v>
      </c>
      <c r="E1012" t="s">
        <v>8269</v>
      </c>
      <c r="F1012" t="s">
        <v>8337</v>
      </c>
      <c r="H1012" t="s">
        <v>9020</v>
      </c>
      <c r="I1012" t="s">
        <v>8807</v>
      </c>
      <c r="J1012" t="s">
        <v>7749</v>
      </c>
      <c r="L1012" t="s">
        <v>14</v>
      </c>
      <c r="N1012" t="s">
        <v>8122</v>
      </c>
      <c r="R1012" t="s">
        <v>9386</v>
      </c>
      <c r="S1012">
        <v>6857</v>
      </c>
      <c r="T1012" t="s">
        <v>9386</v>
      </c>
    </row>
    <row r="1013" spans="2:20" x14ac:dyDescent="0.25">
      <c r="B1013" t="s">
        <v>169</v>
      </c>
      <c r="C1013">
        <v>2016</v>
      </c>
      <c r="D1013" t="s">
        <v>315</v>
      </c>
      <c r="E1013" t="s">
        <v>8269</v>
      </c>
      <c r="F1013" t="s">
        <v>8337</v>
      </c>
      <c r="H1013" t="s">
        <v>9019</v>
      </c>
      <c r="I1013" t="s">
        <v>8807</v>
      </c>
      <c r="J1013" t="s">
        <v>7457</v>
      </c>
      <c r="L1013" t="s">
        <v>77</v>
      </c>
      <c r="N1013" t="s">
        <v>8122</v>
      </c>
      <c r="R1013" t="s">
        <v>9386</v>
      </c>
      <c r="S1013">
        <v>6557</v>
      </c>
      <c r="T1013" t="s">
        <v>9386</v>
      </c>
    </row>
    <row r="1014" spans="2:20" x14ac:dyDescent="0.25">
      <c r="B1014" t="s">
        <v>169</v>
      </c>
      <c r="C1014">
        <v>2016</v>
      </c>
      <c r="D1014" t="s">
        <v>315</v>
      </c>
      <c r="E1014" t="s">
        <v>8269</v>
      </c>
      <c r="F1014" t="s">
        <v>8337</v>
      </c>
      <c r="H1014" t="s">
        <v>9018</v>
      </c>
      <c r="I1014" t="s">
        <v>8807</v>
      </c>
      <c r="J1014" t="s">
        <v>6034</v>
      </c>
      <c r="L1014" t="s">
        <v>85</v>
      </c>
      <c r="N1014" t="s">
        <v>8122</v>
      </c>
      <c r="R1014" t="s">
        <v>9386</v>
      </c>
      <c r="S1014">
        <v>5103</v>
      </c>
      <c r="T1014" t="s">
        <v>9386</v>
      </c>
    </row>
    <row r="1015" spans="2:20" x14ac:dyDescent="0.25">
      <c r="B1015" t="s">
        <v>169</v>
      </c>
      <c r="C1015">
        <v>2016</v>
      </c>
      <c r="D1015" t="s">
        <v>315</v>
      </c>
      <c r="E1015" t="s">
        <v>8269</v>
      </c>
      <c r="F1015" t="s">
        <v>8337</v>
      </c>
      <c r="H1015" t="s">
        <v>9017</v>
      </c>
      <c r="I1015" t="s">
        <v>8807</v>
      </c>
      <c r="J1015" t="s">
        <v>3784</v>
      </c>
      <c r="L1015" t="s">
        <v>138</v>
      </c>
      <c r="N1015" t="s">
        <v>8122</v>
      </c>
      <c r="R1015" t="s">
        <v>9386</v>
      </c>
      <c r="S1015">
        <v>2780</v>
      </c>
      <c r="T1015" t="s">
        <v>9386</v>
      </c>
    </row>
    <row r="1016" spans="2:20" x14ac:dyDescent="0.25">
      <c r="B1016" t="s">
        <v>169</v>
      </c>
      <c r="C1016">
        <v>2016</v>
      </c>
      <c r="D1016" t="s">
        <v>315</v>
      </c>
      <c r="E1016" t="s">
        <v>8269</v>
      </c>
      <c r="F1016" t="s">
        <v>8337</v>
      </c>
      <c r="G1016" t="s">
        <v>1001</v>
      </c>
      <c r="H1016" t="s">
        <v>9016</v>
      </c>
      <c r="I1016" t="s">
        <v>8807</v>
      </c>
      <c r="J1016" t="s">
        <v>9015</v>
      </c>
      <c r="L1016" t="s">
        <v>22</v>
      </c>
      <c r="N1016" t="s">
        <v>8122</v>
      </c>
      <c r="R1016">
        <v>476</v>
      </c>
      <c r="S1016" t="e">
        <v>#N/A</v>
      </c>
      <c r="T1016" t="s">
        <v>9386</v>
      </c>
    </row>
    <row r="1017" spans="2:20" x14ac:dyDescent="0.25">
      <c r="B1017" t="s">
        <v>169</v>
      </c>
      <c r="C1017">
        <v>2016</v>
      </c>
      <c r="D1017" t="s">
        <v>315</v>
      </c>
      <c r="E1017" t="s">
        <v>8269</v>
      </c>
      <c r="F1017" t="s">
        <v>8337</v>
      </c>
      <c r="H1017" t="s">
        <v>9014</v>
      </c>
      <c r="I1017" t="s">
        <v>8806</v>
      </c>
      <c r="J1017" t="s">
        <v>6036</v>
      </c>
      <c r="L1017" t="s">
        <v>107</v>
      </c>
      <c r="N1017" t="s">
        <v>8122</v>
      </c>
      <c r="O1017" t="s">
        <v>8821</v>
      </c>
      <c r="R1017" t="s">
        <v>9386</v>
      </c>
      <c r="S1017">
        <v>6875</v>
      </c>
      <c r="T1017" t="s">
        <v>9386</v>
      </c>
    </row>
    <row r="1018" spans="2:20" x14ac:dyDescent="0.25">
      <c r="B1018" t="s">
        <v>169</v>
      </c>
      <c r="C1018">
        <v>2016</v>
      </c>
      <c r="D1018" t="s">
        <v>315</v>
      </c>
      <c r="E1018" t="s">
        <v>8269</v>
      </c>
      <c r="F1018" t="s">
        <v>8337</v>
      </c>
      <c r="H1018" t="s">
        <v>9014</v>
      </c>
      <c r="I1018" t="s">
        <v>8812</v>
      </c>
      <c r="J1018" t="s">
        <v>6036</v>
      </c>
      <c r="L1018" t="s">
        <v>107</v>
      </c>
      <c r="N1018" t="s">
        <v>8122</v>
      </c>
      <c r="P1018" t="s">
        <v>9013</v>
      </c>
      <c r="R1018" t="s">
        <v>9386</v>
      </c>
      <c r="S1018">
        <v>6875</v>
      </c>
      <c r="T1018" t="s">
        <v>9386</v>
      </c>
    </row>
    <row r="1019" spans="2:20" x14ac:dyDescent="0.25">
      <c r="B1019" t="s">
        <v>169</v>
      </c>
      <c r="C1019">
        <v>2016</v>
      </c>
      <c r="D1019" t="s">
        <v>315</v>
      </c>
      <c r="E1019" t="s">
        <v>8269</v>
      </c>
      <c r="F1019" t="s">
        <v>8337</v>
      </c>
      <c r="G1019" t="s">
        <v>599</v>
      </c>
      <c r="H1019" t="s">
        <v>9012</v>
      </c>
      <c r="I1019" t="s">
        <v>8807</v>
      </c>
      <c r="J1019" t="s">
        <v>59</v>
      </c>
      <c r="L1019" t="s">
        <v>12</v>
      </c>
      <c r="N1019" t="s">
        <v>8122</v>
      </c>
      <c r="R1019">
        <v>49</v>
      </c>
      <c r="S1019">
        <v>2383</v>
      </c>
      <c r="T1019" t="s">
        <v>9386</v>
      </c>
    </row>
    <row r="1020" spans="2:20" x14ac:dyDescent="0.25">
      <c r="B1020" t="s">
        <v>169</v>
      </c>
      <c r="C1020">
        <v>2016</v>
      </c>
      <c r="D1020" t="s">
        <v>315</v>
      </c>
      <c r="E1020" t="s">
        <v>8269</v>
      </c>
      <c r="F1020" t="s">
        <v>8337</v>
      </c>
      <c r="G1020" t="s">
        <v>599</v>
      </c>
      <c r="H1020" t="s">
        <v>9011</v>
      </c>
      <c r="I1020" t="s">
        <v>8807</v>
      </c>
      <c r="J1020" t="s">
        <v>45</v>
      </c>
      <c r="L1020" t="s">
        <v>77</v>
      </c>
      <c r="N1020" t="s">
        <v>8122</v>
      </c>
      <c r="R1020">
        <v>49</v>
      </c>
      <c r="S1020">
        <v>3843</v>
      </c>
      <c r="T1020" t="s">
        <v>9386</v>
      </c>
    </row>
    <row r="1021" spans="2:20" x14ac:dyDescent="0.25">
      <c r="B1021" t="s">
        <v>169</v>
      </c>
      <c r="C1021">
        <v>2016</v>
      </c>
      <c r="D1021" t="s">
        <v>315</v>
      </c>
      <c r="E1021" t="s">
        <v>8269</v>
      </c>
      <c r="F1021" t="s">
        <v>8337</v>
      </c>
      <c r="G1021" t="s">
        <v>599</v>
      </c>
      <c r="H1021" t="s">
        <v>9010</v>
      </c>
      <c r="I1021" t="s">
        <v>8806</v>
      </c>
      <c r="J1021" t="s">
        <v>1872</v>
      </c>
      <c r="L1021" t="s">
        <v>28</v>
      </c>
      <c r="N1021" t="s">
        <v>8122</v>
      </c>
      <c r="R1021">
        <v>49</v>
      </c>
      <c r="S1021">
        <v>804</v>
      </c>
      <c r="T1021" t="s">
        <v>9386</v>
      </c>
    </row>
    <row r="1022" spans="2:20" x14ac:dyDescent="0.25">
      <c r="B1022" t="s">
        <v>169</v>
      </c>
      <c r="C1022">
        <v>2016</v>
      </c>
      <c r="D1022" t="s">
        <v>315</v>
      </c>
      <c r="E1022" t="s">
        <v>8269</v>
      </c>
      <c r="F1022" t="s">
        <v>8337</v>
      </c>
      <c r="G1022" t="s">
        <v>599</v>
      </c>
      <c r="H1022" t="s">
        <v>9010</v>
      </c>
      <c r="I1022" t="s">
        <v>8812</v>
      </c>
      <c r="J1022" t="s">
        <v>1872</v>
      </c>
      <c r="L1022" t="s">
        <v>28</v>
      </c>
      <c r="N1022" t="s">
        <v>8122</v>
      </c>
      <c r="P1022" t="s">
        <v>8821</v>
      </c>
      <c r="R1022">
        <v>49</v>
      </c>
      <c r="S1022">
        <v>804</v>
      </c>
      <c r="T1022" t="s">
        <v>9386</v>
      </c>
    </row>
    <row r="1023" spans="2:20" x14ac:dyDescent="0.25">
      <c r="B1023" t="s">
        <v>169</v>
      </c>
      <c r="C1023">
        <v>2016</v>
      </c>
      <c r="D1023" t="s">
        <v>315</v>
      </c>
      <c r="E1023" t="s">
        <v>8269</v>
      </c>
      <c r="F1023" t="s">
        <v>8337</v>
      </c>
      <c r="H1023" t="s">
        <v>9009</v>
      </c>
      <c r="I1023" t="s">
        <v>8807</v>
      </c>
      <c r="J1023" t="s">
        <v>8248</v>
      </c>
      <c r="L1023" t="s">
        <v>83</v>
      </c>
      <c r="N1023" t="s">
        <v>8122</v>
      </c>
      <c r="R1023" t="s">
        <v>9386</v>
      </c>
      <c r="S1023">
        <v>6981</v>
      </c>
      <c r="T1023" t="s">
        <v>9386</v>
      </c>
    </row>
    <row r="1024" spans="2:20" x14ac:dyDescent="0.25">
      <c r="B1024" t="s">
        <v>169</v>
      </c>
      <c r="C1024">
        <v>2016</v>
      </c>
      <c r="D1024" t="s">
        <v>315</v>
      </c>
      <c r="E1024" t="s">
        <v>8269</v>
      </c>
      <c r="F1024" t="s">
        <v>8337</v>
      </c>
      <c r="G1024" t="s">
        <v>599</v>
      </c>
      <c r="H1024" t="s">
        <v>9008</v>
      </c>
      <c r="I1024" t="s">
        <v>8807</v>
      </c>
      <c r="J1024" t="s">
        <v>9007</v>
      </c>
      <c r="L1024" t="s">
        <v>85</v>
      </c>
      <c r="N1024" t="s">
        <v>8122</v>
      </c>
      <c r="R1024">
        <v>49</v>
      </c>
      <c r="S1024" t="e">
        <v>#N/A</v>
      </c>
      <c r="T1024" t="s">
        <v>9386</v>
      </c>
    </row>
    <row r="1025" spans="2:20" x14ac:dyDescent="0.25">
      <c r="B1025" t="s">
        <v>169</v>
      </c>
      <c r="C1025">
        <v>2016</v>
      </c>
      <c r="D1025" t="s">
        <v>315</v>
      </c>
      <c r="E1025" t="s">
        <v>8269</v>
      </c>
      <c r="F1025" t="s">
        <v>8337</v>
      </c>
      <c r="G1025" t="s">
        <v>843</v>
      </c>
      <c r="H1025" t="s">
        <v>9006</v>
      </c>
      <c r="I1025" t="s">
        <v>8807</v>
      </c>
      <c r="J1025" t="s">
        <v>236</v>
      </c>
      <c r="L1025" t="s">
        <v>76</v>
      </c>
      <c r="N1025" t="s">
        <v>8122</v>
      </c>
      <c r="R1025">
        <v>313</v>
      </c>
      <c r="S1025">
        <v>6405</v>
      </c>
      <c r="T1025" t="s">
        <v>9386</v>
      </c>
    </row>
    <row r="1026" spans="2:20" x14ac:dyDescent="0.25">
      <c r="B1026" t="s">
        <v>169</v>
      </c>
      <c r="C1026">
        <v>2016</v>
      </c>
      <c r="D1026" t="s">
        <v>315</v>
      </c>
      <c r="E1026" t="s">
        <v>8269</v>
      </c>
      <c r="F1026" t="s">
        <v>8337</v>
      </c>
      <c r="H1026" t="s">
        <v>9005</v>
      </c>
      <c r="I1026" t="s">
        <v>8807</v>
      </c>
      <c r="J1026" t="s">
        <v>9004</v>
      </c>
      <c r="L1026" t="s">
        <v>41</v>
      </c>
      <c r="N1026" t="s">
        <v>8122</v>
      </c>
      <c r="R1026" t="s">
        <v>9386</v>
      </c>
      <c r="S1026" t="e">
        <v>#N/A</v>
      </c>
      <c r="T1026" t="s">
        <v>9386</v>
      </c>
    </row>
    <row r="1027" spans="2:20" x14ac:dyDescent="0.25">
      <c r="B1027" t="s">
        <v>169</v>
      </c>
      <c r="C1027">
        <v>2016</v>
      </c>
      <c r="D1027" t="s">
        <v>315</v>
      </c>
      <c r="E1027" t="s">
        <v>8269</v>
      </c>
      <c r="F1027" t="s">
        <v>8337</v>
      </c>
      <c r="G1027" t="s">
        <v>599</v>
      </c>
      <c r="H1027" t="s">
        <v>9003</v>
      </c>
      <c r="I1027" t="s">
        <v>8807</v>
      </c>
      <c r="J1027" t="s">
        <v>244</v>
      </c>
      <c r="L1027" t="s">
        <v>22</v>
      </c>
      <c r="N1027" t="s">
        <v>8122</v>
      </c>
      <c r="R1027">
        <v>49</v>
      </c>
      <c r="S1027">
        <v>6099</v>
      </c>
      <c r="T1027" t="s">
        <v>9386</v>
      </c>
    </row>
    <row r="1028" spans="2:20" x14ac:dyDescent="0.25">
      <c r="B1028" t="s">
        <v>169</v>
      </c>
      <c r="C1028">
        <v>2016</v>
      </c>
      <c r="D1028" t="s">
        <v>315</v>
      </c>
      <c r="E1028" t="s">
        <v>8269</v>
      </c>
      <c r="F1028" t="s">
        <v>8337</v>
      </c>
      <c r="G1028" t="s">
        <v>599</v>
      </c>
      <c r="H1028" t="s">
        <v>9002</v>
      </c>
      <c r="I1028" t="s">
        <v>8806</v>
      </c>
      <c r="J1028" t="s">
        <v>273</v>
      </c>
      <c r="L1028" t="s">
        <v>39</v>
      </c>
      <c r="N1028" t="s">
        <v>8122</v>
      </c>
      <c r="R1028">
        <v>49</v>
      </c>
      <c r="S1028">
        <v>1740</v>
      </c>
      <c r="T1028" t="s">
        <v>9386</v>
      </c>
    </row>
    <row r="1029" spans="2:20" x14ac:dyDescent="0.25">
      <c r="B1029" t="s">
        <v>169</v>
      </c>
      <c r="C1029">
        <v>2016</v>
      </c>
      <c r="D1029" t="s">
        <v>315</v>
      </c>
      <c r="E1029" t="s">
        <v>8269</v>
      </c>
      <c r="F1029" t="s">
        <v>8337</v>
      </c>
      <c r="G1029" t="s">
        <v>599</v>
      </c>
      <c r="H1029" t="s">
        <v>9002</v>
      </c>
      <c r="I1029" t="s">
        <v>8812</v>
      </c>
      <c r="J1029" t="s">
        <v>273</v>
      </c>
      <c r="L1029" t="s">
        <v>39</v>
      </c>
      <c r="N1029" t="s">
        <v>8122</v>
      </c>
      <c r="P1029" t="s">
        <v>8816</v>
      </c>
      <c r="R1029">
        <v>49</v>
      </c>
      <c r="S1029">
        <v>1740</v>
      </c>
      <c r="T1029" t="s">
        <v>9386</v>
      </c>
    </row>
    <row r="1030" spans="2:20" x14ac:dyDescent="0.25">
      <c r="B1030" t="s">
        <v>169</v>
      </c>
      <c r="C1030">
        <v>2016</v>
      </c>
      <c r="D1030" t="s">
        <v>315</v>
      </c>
      <c r="E1030" t="s">
        <v>8269</v>
      </c>
      <c r="F1030" t="s">
        <v>8337</v>
      </c>
      <c r="H1030" t="s">
        <v>9001</v>
      </c>
      <c r="I1030" t="s">
        <v>8807</v>
      </c>
      <c r="J1030" t="s">
        <v>9000</v>
      </c>
      <c r="L1030" t="s">
        <v>31</v>
      </c>
      <c r="N1030" t="s">
        <v>8122</v>
      </c>
      <c r="R1030" t="s">
        <v>9386</v>
      </c>
      <c r="S1030" t="e">
        <v>#N/A</v>
      </c>
      <c r="T1030" t="s">
        <v>9386</v>
      </c>
    </row>
    <row r="1031" spans="2:20" x14ac:dyDescent="0.25">
      <c r="B1031" t="s">
        <v>169</v>
      </c>
      <c r="C1031">
        <v>2016</v>
      </c>
      <c r="D1031" t="s">
        <v>315</v>
      </c>
      <c r="E1031" t="s">
        <v>8269</v>
      </c>
      <c r="F1031" t="s">
        <v>8337</v>
      </c>
      <c r="G1031" t="s">
        <v>835</v>
      </c>
      <c r="H1031" t="s">
        <v>8999</v>
      </c>
      <c r="I1031" t="s">
        <v>8807</v>
      </c>
      <c r="J1031" t="s">
        <v>34</v>
      </c>
      <c r="L1031" t="s">
        <v>10</v>
      </c>
      <c r="N1031" t="s">
        <v>8122</v>
      </c>
      <c r="R1031">
        <v>305</v>
      </c>
      <c r="S1031">
        <v>4721</v>
      </c>
      <c r="T1031" t="s">
        <v>9386</v>
      </c>
    </row>
    <row r="1032" spans="2:20" x14ac:dyDescent="0.25">
      <c r="B1032" t="s">
        <v>169</v>
      </c>
      <c r="C1032">
        <v>2016</v>
      </c>
      <c r="D1032" t="s">
        <v>315</v>
      </c>
      <c r="E1032" t="s">
        <v>8269</v>
      </c>
      <c r="F1032" t="s">
        <v>8337</v>
      </c>
      <c r="H1032" t="s">
        <v>8998</v>
      </c>
      <c r="I1032" t="s">
        <v>8807</v>
      </c>
      <c r="J1032" t="s">
        <v>8252</v>
      </c>
      <c r="L1032" t="s">
        <v>28</v>
      </c>
      <c r="N1032" t="s">
        <v>8122</v>
      </c>
      <c r="R1032" t="s">
        <v>9386</v>
      </c>
      <c r="S1032">
        <v>6978</v>
      </c>
      <c r="T1032" t="s">
        <v>9386</v>
      </c>
    </row>
    <row r="1033" spans="2:20" x14ac:dyDescent="0.25">
      <c r="B1033" t="s">
        <v>169</v>
      </c>
      <c r="C1033">
        <v>2016</v>
      </c>
      <c r="D1033" t="s">
        <v>315</v>
      </c>
      <c r="E1033" t="s">
        <v>8269</v>
      </c>
      <c r="F1033" t="s">
        <v>8337</v>
      </c>
      <c r="G1033" t="s">
        <v>1001</v>
      </c>
      <c r="H1033" t="s">
        <v>8997</v>
      </c>
      <c r="I1033" t="s">
        <v>8807</v>
      </c>
      <c r="J1033" t="s">
        <v>270</v>
      </c>
      <c r="L1033" t="s">
        <v>31</v>
      </c>
      <c r="N1033" t="s">
        <v>8122</v>
      </c>
      <c r="R1033">
        <v>476</v>
      </c>
      <c r="S1033">
        <v>4787</v>
      </c>
      <c r="T1033" t="s">
        <v>9386</v>
      </c>
    </row>
    <row r="1034" spans="2:20" x14ac:dyDescent="0.25">
      <c r="B1034" t="s">
        <v>169</v>
      </c>
      <c r="C1034">
        <v>2016</v>
      </c>
      <c r="D1034" t="s">
        <v>315</v>
      </c>
      <c r="E1034" t="s">
        <v>8269</v>
      </c>
      <c r="F1034" t="s">
        <v>8337</v>
      </c>
      <c r="G1034" t="s">
        <v>599</v>
      </c>
      <c r="H1034" t="s">
        <v>8996</v>
      </c>
      <c r="I1034" t="s">
        <v>8807</v>
      </c>
      <c r="J1034" t="s">
        <v>8405</v>
      </c>
      <c r="L1034" t="s">
        <v>39</v>
      </c>
      <c r="N1034" t="s">
        <v>8122</v>
      </c>
      <c r="R1034">
        <v>49</v>
      </c>
      <c r="S1034">
        <v>7074</v>
      </c>
      <c r="T1034" t="s">
        <v>9386</v>
      </c>
    </row>
    <row r="1035" spans="2:20" x14ac:dyDescent="0.25">
      <c r="B1035" t="s">
        <v>169</v>
      </c>
      <c r="C1035">
        <v>2016</v>
      </c>
      <c r="D1035" t="s">
        <v>315</v>
      </c>
      <c r="E1035" t="s">
        <v>8269</v>
      </c>
      <c r="F1035" t="s">
        <v>8337</v>
      </c>
      <c r="G1035" t="s">
        <v>599</v>
      </c>
      <c r="H1035" t="s">
        <v>8995</v>
      </c>
      <c r="I1035" t="s">
        <v>8807</v>
      </c>
      <c r="J1035" t="s">
        <v>3541</v>
      </c>
      <c r="L1035" t="s">
        <v>129</v>
      </c>
      <c r="N1035" t="s">
        <v>8122</v>
      </c>
      <c r="R1035">
        <v>49</v>
      </c>
      <c r="S1035">
        <v>2533</v>
      </c>
      <c r="T1035" t="s">
        <v>9386</v>
      </c>
    </row>
    <row r="1036" spans="2:20" x14ac:dyDescent="0.25">
      <c r="B1036" t="s">
        <v>169</v>
      </c>
      <c r="C1036">
        <v>2016</v>
      </c>
      <c r="D1036" t="s">
        <v>315</v>
      </c>
      <c r="E1036" t="s">
        <v>8269</v>
      </c>
      <c r="F1036" t="s">
        <v>8337</v>
      </c>
      <c r="H1036" t="s">
        <v>8994</v>
      </c>
      <c r="I1036" t="s">
        <v>8807</v>
      </c>
      <c r="J1036" t="s">
        <v>8141</v>
      </c>
      <c r="L1036" t="s">
        <v>27</v>
      </c>
      <c r="N1036" t="s">
        <v>8122</v>
      </c>
      <c r="R1036" t="s">
        <v>9386</v>
      </c>
      <c r="S1036">
        <v>6970</v>
      </c>
      <c r="T1036" t="s">
        <v>9386</v>
      </c>
    </row>
    <row r="1037" spans="2:20" x14ac:dyDescent="0.25">
      <c r="B1037" t="s">
        <v>169</v>
      </c>
      <c r="C1037">
        <v>2016</v>
      </c>
      <c r="D1037" t="s">
        <v>315</v>
      </c>
      <c r="E1037" t="s">
        <v>8269</v>
      </c>
      <c r="F1037" t="s">
        <v>8337</v>
      </c>
      <c r="G1037" t="s">
        <v>599</v>
      </c>
      <c r="H1037" t="s">
        <v>8993</v>
      </c>
      <c r="I1037" t="s">
        <v>8806</v>
      </c>
      <c r="J1037" t="s">
        <v>238</v>
      </c>
      <c r="L1037" t="s">
        <v>138</v>
      </c>
      <c r="N1037" t="s">
        <v>8122</v>
      </c>
      <c r="R1037">
        <v>49</v>
      </c>
      <c r="S1037">
        <v>4960</v>
      </c>
      <c r="T1037" t="s">
        <v>9386</v>
      </c>
    </row>
    <row r="1038" spans="2:20" x14ac:dyDescent="0.25">
      <c r="B1038" t="s">
        <v>169</v>
      </c>
      <c r="C1038">
        <v>2016</v>
      </c>
      <c r="D1038" t="s">
        <v>315</v>
      </c>
      <c r="E1038" t="s">
        <v>8269</v>
      </c>
      <c r="F1038" t="s">
        <v>8337</v>
      </c>
      <c r="G1038" t="s">
        <v>599</v>
      </c>
      <c r="H1038" t="s">
        <v>8993</v>
      </c>
      <c r="I1038" t="s">
        <v>8812</v>
      </c>
      <c r="J1038" t="s">
        <v>238</v>
      </c>
      <c r="L1038" t="s">
        <v>138</v>
      </c>
      <c r="N1038" t="s">
        <v>8122</v>
      </c>
      <c r="P1038" t="s">
        <v>8992</v>
      </c>
      <c r="R1038">
        <v>49</v>
      </c>
      <c r="S1038">
        <v>4960</v>
      </c>
      <c r="T1038" t="s">
        <v>9386</v>
      </c>
    </row>
    <row r="1039" spans="2:20" x14ac:dyDescent="0.25">
      <c r="B1039" t="s">
        <v>169</v>
      </c>
      <c r="C1039">
        <v>2016</v>
      </c>
      <c r="D1039" t="s">
        <v>315</v>
      </c>
      <c r="E1039" t="s">
        <v>8269</v>
      </c>
      <c r="F1039" t="s">
        <v>8337</v>
      </c>
      <c r="H1039" t="s">
        <v>8991</v>
      </c>
      <c r="I1039" t="s">
        <v>8806</v>
      </c>
      <c r="J1039" t="s">
        <v>8454</v>
      </c>
      <c r="L1039" t="s">
        <v>31</v>
      </c>
      <c r="N1039" t="s">
        <v>8122</v>
      </c>
      <c r="O1039" t="s">
        <v>8821</v>
      </c>
      <c r="R1039" t="s">
        <v>9386</v>
      </c>
      <c r="S1039">
        <v>7070</v>
      </c>
      <c r="T1039" t="s">
        <v>9386</v>
      </c>
    </row>
    <row r="1040" spans="2:20" x14ac:dyDescent="0.25">
      <c r="B1040" t="s">
        <v>169</v>
      </c>
      <c r="C1040">
        <v>2016</v>
      </c>
      <c r="D1040" t="s">
        <v>315</v>
      </c>
      <c r="E1040" t="s">
        <v>8269</v>
      </c>
      <c r="F1040" t="s">
        <v>8337</v>
      </c>
      <c r="H1040" t="s">
        <v>8991</v>
      </c>
      <c r="I1040" t="s">
        <v>8812</v>
      </c>
      <c r="J1040" t="s">
        <v>8454</v>
      </c>
      <c r="L1040" t="s">
        <v>31</v>
      </c>
      <c r="N1040" t="s">
        <v>8122</v>
      </c>
      <c r="P1040" t="s">
        <v>8990</v>
      </c>
      <c r="R1040" t="s">
        <v>9386</v>
      </c>
      <c r="S1040">
        <v>7070</v>
      </c>
      <c r="T1040" t="s">
        <v>9386</v>
      </c>
    </row>
    <row r="1041" spans="2:20" x14ac:dyDescent="0.25">
      <c r="B1041" t="s">
        <v>169</v>
      </c>
      <c r="C1041">
        <v>2016</v>
      </c>
      <c r="D1041" t="s">
        <v>315</v>
      </c>
      <c r="E1041" t="s">
        <v>8269</v>
      </c>
      <c r="F1041" t="s">
        <v>8337</v>
      </c>
      <c r="H1041" t="s">
        <v>8989</v>
      </c>
      <c r="I1041" t="s">
        <v>8807</v>
      </c>
      <c r="J1041" t="s">
        <v>5627</v>
      </c>
      <c r="L1041" t="s">
        <v>22</v>
      </c>
      <c r="N1041" t="s">
        <v>8122</v>
      </c>
      <c r="R1041" t="s">
        <v>9386</v>
      </c>
      <c r="S1041">
        <v>4673</v>
      </c>
      <c r="T1041" t="s">
        <v>9386</v>
      </c>
    </row>
    <row r="1042" spans="2:20" x14ac:dyDescent="0.25">
      <c r="B1042" t="s">
        <v>169</v>
      </c>
      <c r="C1042">
        <v>2016</v>
      </c>
      <c r="D1042" t="s">
        <v>315</v>
      </c>
      <c r="E1042" t="s">
        <v>8269</v>
      </c>
      <c r="F1042" t="s">
        <v>8337</v>
      </c>
      <c r="H1042" t="s">
        <v>8988</v>
      </c>
      <c r="I1042" t="s">
        <v>8806</v>
      </c>
      <c r="J1042" t="s">
        <v>8987</v>
      </c>
      <c r="L1042" t="s">
        <v>77</v>
      </c>
      <c r="N1042" t="s">
        <v>8122</v>
      </c>
      <c r="O1042" t="s">
        <v>8821</v>
      </c>
      <c r="R1042" t="s">
        <v>9386</v>
      </c>
      <c r="S1042" t="e">
        <v>#N/A</v>
      </c>
      <c r="T1042" t="s">
        <v>9386</v>
      </c>
    </row>
    <row r="1043" spans="2:20" x14ac:dyDescent="0.25">
      <c r="B1043" t="s">
        <v>169</v>
      </c>
      <c r="C1043">
        <v>2016</v>
      </c>
      <c r="D1043" t="s">
        <v>315</v>
      </c>
      <c r="E1043" t="s">
        <v>8269</v>
      </c>
      <c r="F1043" t="s">
        <v>8337</v>
      </c>
      <c r="H1043" t="s">
        <v>8988</v>
      </c>
      <c r="I1043" t="s">
        <v>8812</v>
      </c>
      <c r="J1043" t="s">
        <v>8987</v>
      </c>
      <c r="L1043" t="s">
        <v>77</v>
      </c>
      <c r="N1043" t="s">
        <v>8122</v>
      </c>
      <c r="P1043" t="s">
        <v>8986</v>
      </c>
      <c r="R1043" t="s">
        <v>9386</v>
      </c>
      <c r="S1043" t="e">
        <v>#N/A</v>
      </c>
      <c r="T1043" t="s">
        <v>9386</v>
      </c>
    </row>
    <row r="1044" spans="2:20" x14ac:dyDescent="0.25">
      <c r="B1044" t="s">
        <v>169</v>
      </c>
      <c r="C1044">
        <v>2016</v>
      </c>
      <c r="D1044" t="s">
        <v>315</v>
      </c>
      <c r="E1044" t="s">
        <v>8269</v>
      </c>
      <c r="F1044" t="s">
        <v>8337</v>
      </c>
      <c r="H1044" t="s">
        <v>8985</v>
      </c>
      <c r="I1044" t="s">
        <v>8807</v>
      </c>
      <c r="J1044" t="s">
        <v>8984</v>
      </c>
      <c r="L1044" t="s">
        <v>12</v>
      </c>
      <c r="N1044" t="s">
        <v>8122</v>
      </c>
      <c r="R1044" t="s">
        <v>9386</v>
      </c>
      <c r="S1044" t="e">
        <v>#N/A</v>
      </c>
      <c r="T1044" t="s">
        <v>9386</v>
      </c>
    </row>
    <row r="1045" spans="2:20" x14ac:dyDescent="0.25">
      <c r="B1045" t="s">
        <v>169</v>
      </c>
      <c r="C1045">
        <v>2016</v>
      </c>
      <c r="D1045" t="s">
        <v>315</v>
      </c>
      <c r="E1045" t="s">
        <v>8269</v>
      </c>
      <c r="F1045" t="s">
        <v>8337</v>
      </c>
      <c r="H1045" t="s">
        <v>8983</v>
      </c>
      <c r="I1045" t="s">
        <v>8807</v>
      </c>
      <c r="J1045" t="s">
        <v>8982</v>
      </c>
      <c r="L1045" t="s">
        <v>108</v>
      </c>
      <c r="N1045" t="s">
        <v>8122</v>
      </c>
      <c r="R1045" t="s">
        <v>9386</v>
      </c>
      <c r="S1045" t="e">
        <v>#N/A</v>
      </c>
      <c r="T1045" t="s">
        <v>9386</v>
      </c>
    </row>
    <row r="1046" spans="2:20" x14ac:dyDescent="0.25">
      <c r="B1046" t="s">
        <v>169</v>
      </c>
      <c r="C1046">
        <v>2016</v>
      </c>
      <c r="D1046" t="s">
        <v>315</v>
      </c>
      <c r="E1046" t="s">
        <v>8269</v>
      </c>
      <c r="F1046" t="s">
        <v>8337</v>
      </c>
      <c r="G1046" t="s">
        <v>599</v>
      </c>
      <c r="H1046" t="s">
        <v>8981</v>
      </c>
      <c r="I1046" t="s">
        <v>8807</v>
      </c>
      <c r="J1046" t="s">
        <v>1733</v>
      </c>
      <c r="L1046" t="s">
        <v>27</v>
      </c>
      <c r="N1046" t="s">
        <v>8122</v>
      </c>
      <c r="R1046">
        <v>49</v>
      </c>
      <c r="S1046">
        <v>664</v>
      </c>
      <c r="T1046" t="s">
        <v>9386</v>
      </c>
    </row>
    <row r="1047" spans="2:20" x14ac:dyDescent="0.25">
      <c r="B1047" t="s">
        <v>169</v>
      </c>
      <c r="C1047">
        <v>2016</v>
      </c>
      <c r="D1047" t="s">
        <v>315</v>
      </c>
      <c r="E1047" t="s">
        <v>8269</v>
      </c>
      <c r="F1047" t="s">
        <v>8337</v>
      </c>
      <c r="H1047" t="s">
        <v>8980</v>
      </c>
      <c r="I1047" t="s">
        <v>8806</v>
      </c>
      <c r="J1047" t="s">
        <v>8979</v>
      </c>
      <c r="L1047" t="s">
        <v>85</v>
      </c>
      <c r="N1047" t="s">
        <v>8122</v>
      </c>
      <c r="O1047" t="s">
        <v>8821</v>
      </c>
      <c r="R1047" t="s">
        <v>9386</v>
      </c>
      <c r="S1047" t="e">
        <v>#N/A</v>
      </c>
      <c r="T1047" t="s">
        <v>9386</v>
      </c>
    </row>
    <row r="1048" spans="2:20" x14ac:dyDescent="0.25">
      <c r="B1048" t="s">
        <v>169</v>
      </c>
      <c r="C1048">
        <v>2016</v>
      </c>
      <c r="D1048" t="s">
        <v>315</v>
      </c>
      <c r="E1048" t="s">
        <v>8269</v>
      </c>
      <c r="F1048" t="s">
        <v>8337</v>
      </c>
      <c r="H1048" t="s">
        <v>8980</v>
      </c>
      <c r="I1048" t="s">
        <v>8812</v>
      </c>
      <c r="J1048" t="s">
        <v>8979</v>
      </c>
      <c r="L1048" t="s">
        <v>85</v>
      </c>
      <c r="N1048" t="s">
        <v>8122</v>
      </c>
      <c r="P1048" t="s">
        <v>8978</v>
      </c>
      <c r="R1048" t="s">
        <v>9386</v>
      </c>
      <c r="S1048" t="e">
        <v>#N/A</v>
      </c>
      <c r="T1048" t="s">
        <v>9386</v>
      </c>
    </row>
    <row r="1049" spans="2:20" x14ac:dyDescent="0.25">
      <c r="B1049" t="s">
        <v>169</v>
      </c>
      <c r="C1049">
        <v>2016</v>
      </c>
      <c r="D1049" t="s">
        <v>315</v>
      </c>
      <c r="E1049" t="s">
        <v>8269</v>
      </c>
      <c r="F1049" t="s">
        <v>8337</v>
      </c>
      <c r="H1049" t="s">
        <v>8977</v>
      </c>
      <c r="I1049" t="s">
        <v>8807</v>
      </c>
      <c r="J1049" t="s">
        <v>236</v>
      </c>
      <c r="L1049" t="s">
        <v>76</v>
      </c>
      <c r="N1049" t="s">
        <v>8122</v>
      </c>
      <c r="R1049" t="s">
        <v>9386</v>
      </c>
      <c r="S1049">
        <v>6405</v>
      </c>
      <c r="T1049" t="s">
        <v>9386</v>
      </c>
    </row>
    <row r="1050" spans="2:20" x14ac:dyDescent="0.25">
      <c r="B1050" t="s">
        <v>169</v>
      </c>
      <c r="C1050">
        <v>2016</v>
      </c>
      <c r="D1050" t="s">
        <v>315</v>
      </c>
      <c r="E1050" t="s">
        <v>8269</v>
      </c>
      <c r="F1050" t="s">
        <v>8337</v>
      </c>
      <c r="H1050" t="s">
        <v>8976</v>
      </c>
      <c r="I1050" t="s">
        <v>8807</v>
      </c>
      <c r="J1050" t="s">
        <v>7740</v>
      </c>
      <c r="L1050" t="s">
        <v>85</v>
      </c>
      <c r="N1050" t="s">
        <v>8122</v>
      </c>
      <c r="R1050" t="s">
        <v>9386</v>
      </c>
      <c r="S1050">
        <v>6848</v>
      </c>
      <c r="T1050" t="s">
        <v>9386</v>
      </c>
    </row>
    <row r="1051" spans="2:20" x14ac:dyDescent="0.25">
      <c r="B1051" t="s">
        <v>169</v>
      </c>
      <c r="C1051">
        <v>2016</v>
      </c>
      <c r="D1051" t="s">
        <v>315</v>
      </c>
      <c r="E1051" t="s">
        <v>8269</v>
      </c>
      <c r="F1051" t="s">
        <v>8337</v>
      </c>
      <c r="H1051" t="s">
        <v>8975</v>
      </c>
      <c r="I1051" t="s">
        <v>8807</v>
      </c>
      <c r="J1051" t="s">
        <v>8142</v>
      </c>
      <c r="L1051" t="s">
        <v>23</v>
      </c>
      <c r="N1051" t="s">
        <v>8122</v>
      </c>
      <c r="R1051" t="s">
        <v>9386</v>
      </c>
      <c r="S1051">
        <v>6932</v>
      </c>
      <c r="T1051" t="s">
        <v>9386</v>
      </c>
    </row>
    <row r="1052" spans="2:20" x14ac:dyDescent="0.25">
      <c r="B1052" t="s">
        <v>169</v>
      </c>
      <c r="C1052">
        <v>2016</v>
      </c>
      <c r="D1052" t="s">
        <v>315</v>
      </c>
      <c r="E1052" t="s">
        <v>8269</v>
      </c>
      <c r="F1052" t="s">
        <v>8337</v>
      </c>
      <c r="H1052" t="s">
        <v>8974</v>
      </c>
      <c r="I1052" t="s">
        <v>8807</v>
      </c>
      <c r="J1052" t="s">
        <v>8153</v>
      </c>
      <c r="L1052" t="s">
        <v>12</v>
      </c>
      <c r="N1052" t="s">
        <v>8122</v>
      </c>
      <c r="R1052" t="s">
        <v>9386</v>
      </c>
      <c r="S1052">
        <v>6954</v>
      </c>
      <c r="T1052" t="s">
        <v>9386</v>
      </c>
    </row>
    <row r="1053" spans="2:20" x14ac:dyDescent="0.25">
      <c r="B1053" t="s">
        <v>169</v>
      </c>
      <c r="C1053">
        <v>2016</v>
      </c>
      <c r="D1053" t="s">
        <v>315</v>
      </c>
      <c r="E1053" t="s">
        <v>8269</v>
      </c>
      <c r="F1053" t="s">
        <v>8337</v>
      </c>
      <c r="H1053" t="s">
        <v>8973</v>
      </c>
      <c r="I1053" t="s">
        <v>8807</v>
      </c>
      <c r="J1053" t="s">
        <v>8972</v>
      </c>
      <c r="L1053" t="s">
        <v>62</v>
      </c>
      <c r="N1053" t="s">
        <v>8122</v>
      </c>
      <c r="R1053" t="s">
        <v>9386</v>
      </c>
      <c r="S1053" t="e">
        <v>#N/A</v>
      </c>
      <c r="T1053" t="s">
        <v>9386</v>
      </c>
    </row>
    <row r="1054" spans="2:20" x14ac:dyDescent="0.25">
      <c r="B1054" t="s">
        <v>169</v>
      </c>
      <c r="C1054">
        <v>2016</v>
      </c>
      <c r="D1054" t="s">
        <v>315</v>
      </c>
      <c r="E1054" t="s">
        <v>8269</v>
      </c>
      <c r="F1054" t="s">
        <v>8337</v>
      </c>
      <c r="H1054" t="s">
        <v>8971</v>
      </c>
      <c r="I1054" t="s">
        <v>8807</v>
      </c>
      <c r="J1054" t="s">
        <v>8970</v>
      </c>
      <c r="L1054" t="s">
        <v>10</v>
      </c>
      <c r="N1054" t="s">
        <v>8122</v>
      </c>
      <c r="R1054" t="s">
        <v>9386</v>
      </c>
      <c r="S1054" t="e">
        <v>#N/A</v>
      </c>
      <c r="T1054" t="s">
        <v>9386</v>
      </c>
    </row>
    <row r="1055" spans="2:20" x14ac:dyDescent="0.25">
      <c r="B1055" t="s">
        <v>169</v>
      </c>
      <c r="C1055">
        <v>2016</v>
      </c>
      <c r="D1055" t="s">
        <v>315</v>
      </c>
      <c r="E1055" t="s">
        <v>8269</v>
      </c>
      <c r="F1055" t="s">
        <v>8337</v>
      </c>
      <c r="H1055" t="s">
        <v>8969</v>
      </c>
      <c r="I1055" t="s">
        <v>8807</v>
      </c>
      <c r="J1055" t="s">
        <v>203</v>
      </c>
      <c r="L1055" t="s">
        <v>107</v>
      </c>
      <c r="N1055" t="s">
        <v>8122</v>
      </c>
      <c r="R1055" t="s">
        <v>9386</v>
      </c>
      <c r="S1055">
        <v>3859</v>
      </c>
      <c r="T1055" t="s">
        <v>9386</v>
      </c>
    </row>
    <row r="1056" spans="2:20" x14ac:dyDescent="0.25">
      <c r="B1056" t="s">
        <v>169</v>
      </c>
      <c r="C1056">
        <v>2016</v>
      </c>
      <c r="D1056" t="s">
        <v>315</v>
      </c>
      <c r="E1056" t="s">
        <v>8269</v>
      </c>
      <c r="F1056" t="s">
        <v>8337</v>
      </c>
      <c r="H1056" t="s">
        <v>8968</v>
      </c>
      <c r="I1056" t="s">
        <v>8806</v>
      </c>
      <c r="J1056" t="s">
        <v>7454</v>
      </c>
      <c r="L1056" t="s">
        <v>39</v>
      </c>
      <c r="N1056" t="s">
        <v>8122</v>
      </c>
      <c r="O1056" t="s">
        <v>8821</v>
      </c>
      <c r="R1056" t="s">
        <v>9386</v>
      </c>
      <c r="S1056">
        <v>6892</v>
      </c>
      <c r="T1056" t="s">
        <v>9386</v>
      </c>
    </row>
    <row r="1057" spans="2:20" x14ac:dyDescent="0.25">
      <c r="B1057" t="s">
        <v>169</v>
      </c>
      <c r="C1057">
        <v>2016</v>
      </c>
      <c r="D1057" t="s">
        <v>315</v>
      </c>
      <c r="E1057" t="s">
        <v>8269</v>
      </c>
      <c r="F1057" t="s">
        <v>8337</v>
      </c>
      <c r="H1057" t="s">
        <v>8968</v>
      </c>
      <c r="I1057" t="s">
        <v>8812</v>
      </c>
      <c r="J1057" t="s">
        <v>7454</v>
      </c>
      <c r="L1057" t="s">
        <v>39</v>
      </c>
      <c r="N1057" t="s">
        <v>8122</v>
      </c>
      <c r="P1057" t="s">
        <v>8908</v>
      </c>
      <c r="R1057" t="s">
        <v>9386</v>
      </c>
      <c r="S1057">
        <v>6892</v>
      </c>
      <c r="T1057" t="s">
        <v>9386</v>
      </c>
    </row>
    <row r="1058" spans="2:20" x14ac:dyDescent="0.25">
      <c r="B1058" t="s">
        <v>169</v>
      </c>
      <c r="C1058">
        <v>2016</v>
      </c>
      <c r="D1058" t="s">
        <v>315</v>
      </c>
      <c r="E1058" t="s">
        <v>8269</v>
      </c>
      <c r="F1058" t="s">
        <v>8337</v>
      </c>
      <c r="G1058" t="s">
        <v>599</v>
      </c>
      <c r="H1058" t="s">
        <v>8967</v>
      </c>
      <c r="I1058" t="s">
        <v>8807</v>
      </c>
      <c r="J1058" t="s">
        <v>8469</v>
      </c>
      <c r="L1058" t="s">
        <v>85</v>
      </c>
      <c r="N1058" t="s">
        <v>8122</v>
      </c>
      <c r="R1058">
        <v>49</v>
      </c>
      <c r="S1058">
        <v>7082</v>
      </c>
      <c r="T1058" t="s">
        <v>9386</v>
      </c>
    </row>
    <row r="1059" spans="2:20" x14ac:dyDescent="0.25">
      <c r="B1059" t="s">
        <v>169</v>
      </c>
      <c r="C1059">
        <v>2016</v>
      </c>
      <c r="D1059" t="s">
        <v>315</v>
      </c>
      <c r="E1059" t="s">
        <v>8269</v>
      </c>
      <c r="F1059" t="s">
        <v>8337</v>
      </c>
      <c r="G1059" t="s">
        <v>599</v>
      </c>
      <c r="H1059" t="s">
        <v>8966</v>
      </c>
      <c r="I1059" t="s">
        <v>8807</v>
      </c>
      <c r="J1059" t="s">
        <v>8965</v>
      </c>
      <c r="L1059" t="s">
        <v>83</v>
      </c>
      <c r="N1059" t="s">
        <v>8122</v>
      </c>
      <c r="R1059">
        <v>49</v>
      </c>
      <c r="S1059" t="e">
        <v>#N/A</v>
      </c>
      <c r="T1059" t="s">
        <v>9386</v>
      </c>
    </row>
    <row r="1060" spans="2:20" x14ac:dyDescent="0.25">
      <c r="B1060" t="s">
        <v>169</v>
      </c>
      <c r="C1060">
        <v>2016</v>
      </c>
      <c r="D1060" t="s">
        <v>315</v>
      </c>
      <c r="E1060" t="s">
        <v>8269</v>
      </c>
      <c r="F1060" t="s">
        <v>8337</v>
      </c>
      <c r="H1060" t="s">
        <v>8964</v>
      </c>
      <c r="I1060" t="s">
        <v>8807</v>
      </c>
      <c r="J1060" t="s">
        <v>4558</v>
      </c>
      <c r="L1060" t="s">
        <v>41</v>
      </c>
      <c r="N1060" t="s">
        <v>8122</v>
      </c>
      <c r="R1060" t="s">
        <v>9386</v>
      </c>
      <c r="S1060">
        <v>3566</v>
      </c>
      <c r="T1060" t="s">
        <v>9386</v>
      </c>
    </row>
    <row r="1061" spans="2:20" x14ac:dyDescent="0.25">
      <c r="B1061" t="s">
        <v>169</v>
      </c>
      <c r="C1061">
        <v>2016</v>
      </c>
      <c r="D1061" t="s">
        <v>315</v>
      </c>
      <c r="E1061" t="s">
        <v>8269</v>
      </c>
      <c r="F1061" t="s">
        <v>8337</v>
      </c>
      <c r="G1061" t="s">
        <v>599</v>
      </c>
      <c r="H1061" t="s">
        <v>8963</v>
      </c>
      <c r="I1061" t="s">
        <v>8806</v>
      </c>
      <c r="J1061" t="s">
        <v>207</v>
      </c>
      <c r="L1061" t="s">
        <v>41</v>
      </c>
      <c r="N1061" t="s">
        <v>8122</v>
      </c>
      <c r="R1061">
        <v>49</v>
      </c>
      <c r="S1061">
        <v>2448</v>
      </c>
      <c r="T1061" t="s">
        <v>9386</v>
      </c>
    </row>
    <row r="1062" spans="2:20" x14ac:dyDescent="0.25">
      <c r="B1062" t="s">
        <v>169</v>
      </c>
      <c r="C1062">
        <v>2016</v>
      </c>
      <c r="D1062" t="s">
        <v>315</v>
      </c>
      <c r="E1062" t="s">
        <v>8269</v>
      </c>
      <c r="F1062" t="s">
        <v>8337</v>
      </c>
      <c r="G1062" t="s">
        <v>599</v>
      </c>
      <c r="H1062" t="s">
        <v>8963</v>
      </c>
      <c r="I1062" t="s">
        <v>8812</v>
      </c>
      <c r="J1062" t="s">
        <v>207</v>
      </c>
      <c r="L1062" t="s">
        <v>41</v>
      </c>
      <c r="N1062" t="s">
        <v>8122</v>
      </c>
      <c r="P1062" t="s">
        <v>8916</v>
      </c>
      <c r="R1062">
        <v>49</v>
      </c>
      <c r="S1062">
        <v>2448</v>
      </c>
      <c r="T1062" t="s">
        <v>9386</v>
      </c>
    </row>
    <row r="1063" spans="2:20" x14ac:dyDescent="0.25">
      <c r="B1063" t="s">
        <v>169</v>
      </c>
      <c r="C1063">
        <v>2016</v>
      </c>
      <c r="D1063" t="s">
        <v>315</v>
      </c>
      <c r="E1063" t="s">
        <v>8269</v>
      </c>
      <c r="F1063" t="s">
        <v>8337</v>
      </c>
      <c r="H1063" t="s">
        <v>8962</v>
      </c>
      <c r="I1063" t="s">
        <v>8807</v>
      </c>
      <c r="J1063" t="s">
        <v>2454</v>
      </c>
      <c r="L1063" t="s">
        <v>107</v>
      </c>
      <c r="N1063" t="s">
        <v>8122</v>
      </c>
      <c r="R1063" t="s">
        <v>9386</v>
      </c>
      <c r="S1063">
        <v>1399</v>
      </c>
      <c r="T1063" t="s">
        <v>9386</v>
      </c>
    </row>
    <row r="1064" spans="2:20" x14ac:dyDescent="0.25">
      <c r="B1064" t="s">
        <v>169</v>
      </c>
      <c r="C1064">
        <v>2016</v>
      </c>
      <c r="D1064" t="s">
        <v>315</v>
      </c>
      <c r="E1064" t="s">
        <v>8269</v>
      </c>
      <c r="F1064" t="s">
        <v>8337</v>
      </c>
      <c r="H1064" t="s">
        <v>8961</v>
      </c>
      <c r="I1064" t="s">
        <v>8807</v>
      </c>
      <c r="J1064" t="s">
        <v>8469</v>
      </c>
      <c r="L1064" t="s">
        <v>85</v>
      </c>
      <c r="N1064" t="s">
        <v>8122</v>
      </c>
      <c r="R1064" t="s">
        <v>9386</v>
      </c>
      <c r="S1064">
        <v>7082</v>
      </c>
      <c r="T1064" t="s">
        <v>9386</v>
      </c>
    </row>
    <row r="1065" spans="2:20" x14ac:dyDescent="0.25">
      <c r="B1065" t="s">
        <v>169</v>
      </c>
      <c r="C1065">
        <v>2016</v>
      </c>
      <c r="D1065" t="s">
        <v>315</v>
      </c>
      <c r="E1065" t="s">
        <v>8269</v>
      </c>
      <c r="F1065" t="s">
        <v>8337</v>
      </c>
      <c r="H1065" t="s">
        <v>8960</v>
      </c>
      <c r="I1065" t="s">
        <v>8807</v>
      </c>
      <c r="J1065" t="s">
        <v>8959</v>
      </c>
      <c r="L1065" t="s">
        <v>85</v>
      </c>
      <c r="N1065" t="s">
        <v>8122</v>
      </c>
      <c r="R1065" t="s">
        <v>9386</v>
      </c>
      <c r="S1065" t="e">
        <v>#N/A</v>
      </c>
      <c r="T1065" t="s">
        <v>9386</v>
      </c>
    </row>
    <row r="1066" spans="2:20" x14ac:dyDescent="0.25">
      <c r="B1066" t="s">
        <v>169</v>
      </c>
      <c r="C1066">
        <v>2016</v>
      </c>
      <c r="D1066" t="s">
        <v>315</v>
      </c>
      <c r="E1066" t="s">
        <v>8269</v>
      </c>
      <c r="F1066" t="s">
        <v>8337</v>
      </c>
      <c r="G1066" t="s">
        <v>599</v>
      </c>
      <c r="H1066" t="s">
        <v>8958</v>
      </c>
      <c r="I1066" t="s">
        <v>8806</v>
      </c>
      <c r="J1066" t="s">
        <v>79</v>
      </c>
      <c r="L1066" t="s">
        <v>68</v>
      </c>
      <c r="N1066" t="s">
        <v>8122</v>
      </c>
      <c r="R1066">
        <v>49</v>
      </c>
      <c r="S1066">
        <v>1408</v>
      </c>
      <c r="T1066" t="s">
        <v>9386</v>
      </c>
    </row>
    <row r="1067" spans="2:20" x14ac:dyDescent="0.25">
      <c r="B1067" t="s">
        <v>169</v>
      </c>
      <c r="C1067">
        <v>2016</v>
      </c>
      <c r="D1067" t="s">
        <v>315</v>
      </c>
      <c r="E1067" t="s">
        <v>8269</v>
      </c>
      <c r="F1067" t="s">
        <v>8337</v>
      </c>
      <c r="G1067" t="s">
        <v>599</v>
      </c>
      <c r="H1067" t="s">
        <v>8958</v>
      </c>
      <c r="I1067" t="s">
        <v>8812</v>
      </c>
      <c r="J1067" t="s">
        <v>79</v>
      </c>
      <c r="L1067" t="s">
        <v>68</v>
      </c>
      <c r="N1067" t="s">
        <v>8122</v>
      </c>
      <c r="P1067" t="s">
        <v>8821</v>
      </c>
      <c r="R1067">
        <v>49</v>
      </c>
      <c r="S1067">
        <v>1408</v>
      </c>
      <c r="T1067" t="s">
        <v>9386</v>
      </c>
    </row>
    <row r="1068" spans="2:20" x14ac:dyDescent="0.25">
      <c r="B1068" t="s">
        <v>169</v>
      </c>
      <c r="C1068">
        <v>2016</v>
      </c>
      <c r="D1068" t="s">
        <v>315</v>
      </c>
      <c r="E1068" t="s">
        <v>8269</v>
      </c>
      <c r="F1068" t="s">
        <v>8337</v>
      </c>
      <c r="H1068" t="s">
        <v>8957</v>
      </c>
      <c r="I1068" t="s">
        <v>8807</v>
      </c>
      <c r="J1068" t="s">
        <v>2220</v>
      </c>
      <c r="L1068" t="s">
        <v>14</v>
      </c>
      <c r="N1068" t="s">
        <v>8122</v>
      </c>
      <c r="R1068" t="s">
        <v>9386</v>
      </c>
      <c r="S1068">
        <v>1158</v>
      </c>
      <c r="T1068" t="s">
        <v>9386</v>
      </c>
    </row>
    <row r="1069" spans="2:20" x14ac:dyDescent="0.25">
      <c r="B1069" t="s">
        <v>169</v>
      </c>
      <c r="C1069">
        <v>2016</v>
      </c>
      <c r="D1069" t="s">
        <v>315</v>
      </c>
      <c r="E1069" t="s">
        <v>8269</v>
      </c>
      <c r="F1069" t="s">
        <v>8337</v>
      </c>
      <c r="G1069" t="s">
        <v>599</v>
      </c>
      <c r="H1069" t="s">
        <v>8956</v>
      </c>
      <c r="I1069" t="s">
        <v>8807</v>
      </c>
      <c r="J1069" t="s">
        <v>8158</v>
      </c>
      <c r="L1069" t="s">
        <v>108</v>
      </c>
      <c r="N1069" t="s">
        <v>8122</v>
      </c>
      <c r="R1069">
        <v>49</v>
      </c>
      <c r="S1069">
        <v>6902</v>
      </c>
      <c r="T1069" t="s">
        <v>9386</v>
      </c>
    </row>
    <row r="1070" spans="2:20" x14ac:dyDescent="0.25">
      <c r="B1070" t="s">
        <v>169</v>
      </c>
      <c r="C1070">
        <v>2016</v>
      </c>
      <c r="D1070" t="s">
        <v>315</v>
      </c>
      <c r="E1070" t="s">
        <v>8269</v>
      </c>
      <c r="F1070" t="s">
        <v>8337</v>
      </c>
      <c r="G1070" t="s">
        <v>599</v>
      </c>
      <c r="H1070" t="s">
        <v>8955</v>
      </c>
      <c r="I1070" t="s">
        <v>8806</v>
      </c>
      <c r="J1070" t="s">
        <v>214</v>
      </c>
      <c r="L1070" t="s">
        <v>83</v>
      </c>
      <c r="N1070" t="s">
        <v>8122</v>
      </c>
      <c r="R1070">
        <v>49</v>
      </c>
      <c r="S1070">
        <v>5009</v>
      </c>
      <c r="T1070" t="s">
        <v>9386</v>
      </c>
    </row>
    <row r="1071" spans="2:20" x14ac:dyDescent="0.25">
      <c r="B1071" t="s">
        <v>169</v>
      </c>
      <c r="C1071">
        <v>2016</v>
      </c>
      <c r="D1071" t="s">
        <v>315</v>
      </c>
      <c r="E1071" t="s">
        <v>8269</v>
      </c>
      <c r="F1071" t="s">
        <v>8337</v>
      </c>
      <c r="G1071" t="s">
        <v>599</v>
      </c>
      <c r="H1071" t="s">
        <v>8955</v>
      </c>
      <c r="I1071" t="s">
        <v>8812</v>
      </c>
      <c r="J1071" t="s">
        <v>214</v>
      </c>
      <c r="L1071" t="s">
        <v>83</v>
      </c>
      <c r="N1071" t="s">
        <v>8122</v>
      </c>
      <c r="P1071" t="s">
        <v>8821</v>
      </c>
      <c r="R1071">
        <v>49</v>
      </c>
      <c r="S1071">
        <v>5009</v>
      </c>
      <c r="T1071" t="s">
        <v>9386</v>
      </c>
    </row>
    <row r="1072" spans="2:20" x14ac:dyDescent="0.25">
      <c r="B1072" t="s">
        <v>169</v>
      </c>
      <c r="C1072">
        <v>2016</v>
      </c>
      <c r="D1072" t="s">
        <v>315</v>
      </c>
      <c r="E1072" t="s">
        <v>8269</v>
      </c>
      <c r="F1072" t="s">
        <v>8337</v>
      </c>
      <c r="H1072" t="s">
        <v>8954</v>
      </c>
      <c r="I1072" t="s">
        <v>8807</v>
      </c>
      <c r="J1072" t="s">
        <v>8758</v>
      </c>
      <c r="L1072" t="s">
        <v>71</v>
      </c>
      <c r="N1072" t="s">
        <v>8122</v>
      </c>
      <c r="R1072" t="s">
        <v>9386</v>
      </c>
      <c r="S1072" t="e">
        <v>#N/A</v>
      </c>
      <c r="T1072" t="s">
        <v>9386</v>
      </c>
    </row>
    <row r="1073" spans="2:20" x14ac:dyDescent="0.25">
      <c r="B1073" t="s">
        <v>169</v>
      </c>
      <c r="C1073">
        <v>2016</v>
      </c>
      <c r="D1073" t="s">
        <v>315</v>
      </c>
      <c r="E1073" t="s">
        <v>8269</v>
      </c>
      <c r="F1073" t="s">
        <v>8337</v>
      </c>
      <c r="H1073" t="s">
        <v>8953</v>
      </c>
      <c r="I1073" t="s">
        <v>8807</v>
      </c>
      <c r="J1073" t="s">
        <v>8952</v>
      </c>
      <c r="L1073" t="s">
        <v>51</v>
      </c>
      <c r="N1073" t="s">
        <v>8122</v>
      </c>
      <c r="O1073" t="s">
        <v>8821</v>
      </c>
      <c r="R1073" t="s">
        <v>9386</v>
      </c>
      <c r="S1073" t="e">
        <v>#N/A</v>
      </c>
      <c r="T1073" t="s">
        <v>9386</v>
      </c>
    </row>
    <row r="1074" spans="2:20" x14ac:dyDescent="0.25">
      <c r="B1074" t="s">
        <v>169</v>
      </c>
      <c r="C1074">
        <v>2016</v>
      </c>
      <c r="D1074" t="s">
        <v>315</v>
      </c>
      <c r="E1074" t="s">
        <v>8269</v>
      </c>
      <c r="F1074" t="s">
        <v>8337</v>
      </c>
      <c r="G1074" t="s">
        <v>1001</v>
      </c>
      <c r="H1074" t="s">
        <v>8951</v>
      </c>
      <c r="I1074" t="s">
        <v>8807</v>
      </c>
      <c r="J1074" t="s">
        <v>8950</v>
      </c>
      <c r="L1074" t="s">
        <v>62</v>
      </c>
      <c r="N1074" t="s">
        <v>8122</v>
      </c>
      <c r="R1074">
        <v>476</v>
      </c>
      <c r="S1074" t="e">
        <v>#N/A</v>
      </c>
      <c r="T1074" t="s">
        <v>9386</v>
      </c>
    </row>
    <row r="1075" spans="2:20" x14ac:dyDescent="0.25">
      <c r="B1075" t="s">
        <v>169</v>
      </c>
      <c r="C1075">
        <v>2016</v>
      </c>
      <c r="D1075" t="s">
        <v>315</v>
      </c>
      <c r="E1075" t="s">
        <v>8269</v>
      </c>
      <c r="F1075" t="s">
        <v>8337</v>
      </c>
      <c r="G1075" t="s">
        <v>843</v>
      </c>
      <c r="H1075" t="s">
        <v>8949</v>
      </c>
      <c r="I1075" t="s">
        <v>8807</v>
      </c>
      <c r="J1075" t="s">
        <v>273</v>
      </c>
      <c r="L1075" t="s">
        <v>39</v>
      </c>
      <c r="N1075" t="s">
        <v>8122</v>
      </c>
      <c r="R1075">
        <v>313</v>
      </c>
      <c r="S1075">
        <v>1740</v>
      </c>
      <c r="T1075" t="s">
        <v>9386</v>
      </c>
    </row>
    <row r="1076" spans="2:20" x14ac:dyDescent="0.25">
      <c r="B1076" t="s">
        <v>169</v>
      </c>
      <c r="C1076">
        <v>2016</v>
      </c>
      <c r="D1076" t="s">
        <v>315</v>
      </c>
      <c r="E1076" t="s">
        <v>8269</v>
      </c>
      <c r="F1076" t="s">
        <v>8337</v>
      </c>
      <c r="G1076" t="s">
        <v>599</v>
      </c>
      <c r="H1076" t="s">
        <v>8948</v>
      </c>
      <c r="I1076" t="s">
        <v>8806</v>
      </c>
      <c r="J1076" t="s">
        <v>183</v>
      </c>
      <c r="L1076" t="s">
        <v>41</v>
      </c>
      <c r="N1076" t="s">
        <v>8122</v>
      </c>
      <c r="R1076">
        <v>49</v>
      </c>
      <c r="S1076">
        <v>5861</v>
      </c>
      <c r="T1076" t="s">
        <v>9386</v>
      </c>
    </row>
    <row r="1077" spans="2:20" x14ac:dyDescent="0.25">
      <c r="B1077" t="s">
        <v>169</v>
      </c>
      <c r="C1077">
        <v>2016</v>
      </c>
      <c r="D1077" t="s">
        <v>315</v>
      </c>
      <c r="E1077" t="s">
        <v>8269</v>
      </c>
      <c r="F1077" t="s">
        <v>8337</v>
      </c>
      <c r="G1077" t="s">
        <v>599</v>
      </c>
      <c r="H1077" t="s">
        <v>8948</v>
      </c>
      <c r="I1077" t="s">
        <v>8812</v>
      </c>
      <c r="J1077" t="s">
        <v>183</v>
      </c>
      <c r="L1077" t="s">
        <v>41</v>
      </c>
      <c r="N1077" t="s">
        <v>8122</v>
      </c>
      <c r="P1077" t="s">
        <v>8947</v>
      </c>
      <c r="R1077">
        <v>49</v>
      </c>
      <c r="S1077">
        <v>5861</v>
      </c>
      <c r="T1077" t="s">
        <v>9386</v>
      </c>
    </row>
    <row r="1078" spans="2:20" x14ac:dyDescent="0.25">
      <c r="B1078" t="s">
        <v>169</v>
      </c>
      <c r="C1078">
        <v>2016</v>
      </c>
      <c r="D1078" t="s">
        <v>315</v>
      </c>
      <c r="E1078" t="s">
        <v>8269</v>
      </c>
      <c r="F1078" t="s">
        <v>8337</v>
      </c>
      <c r="H1078" t="s">
        <v>8946</v>
      </c>
      <c r="I1078" t="s">
        <v>8807</v>
      </c>
      <c r="J1078" t="s">
        <v>8534</v>
      </c>
      <c r="L1078" t="s">
        <v>17</v>
      </c>
      <c r="N1078" t="s">
        <v>8122</v>
      </c>
      <c r="R1078" t="s">
        <v>9386</v>
      </c>
      <c r="S1078">
        <v>7128</v>
      </c>
      <c r="T1078" t="s">
        <v>9386</v>
      </c>
    </row>
    <row r="1079" spans="2:20" x14ac:dyDescent="0.25">
      <c r="B1079" t="s">
        <v>169</v>
      </c>
      <c r="C1079">
        <v>2016</v>
      </c>
      <c r="D1079" t="s">
        <v>315</v>
      </c>
      <c r="E1079" t="s">
        <v>8269</v>
      </c>
      <c r="F1079" t="s">
        <v>8337</v>
      </c>
      <c r="H1079" t="s">
        <v>8945</v>
      </c>
      <c r="I1079" t="s">
        <v>8807</v>
      </c>
      <c r="J1079" t="s">
        <v>8603</v>
      </c>
      <c r="L1079" t="s">
        <v>77</v>
      </c>
      <c r="N1079" t="s">
        <v>8122</v>
      </c>
      <c r="R1079" t="s">
        <v>9386</v>
      </c>
      <c r="S1079">
        <v>7296</v>
      </c>
      <c r="T1079" t="s">
        <v>9386</v>
      </c>
    </row>
    <row r="1080" spans="2:20" x14ac:dyDescent="0.25">
      <c r="B1080" t="s">
        <v>169</v>
      </c>
      <c r="C1080">
        <v>2016</v>
      </c>
      <c r="D1080" t="s">
        <v>315</v>
      </c>
      <c r="E1080" t="s">
        <v>8269</v>
      </c>
      <c r="F1080" t="s">
        <v>8337</v>
      </c>
      <c r="H1080" t="s">
        <v>8944</v>
      </c>
      <c r="I1080" t="s">
        <v>8807</v>
      </c>
      <c r="J1080" t="s">
        <v>7490</v>
      </c>
      <c r="L1080" t="s">
        <v>27</v>
      </c>
      <c r="N1080" t="s">
        <v>8122</v>
      </c>
      <c r="R1080" t="s">
        <v>9386</v>
      </c>
      <c r="S1080">
        <v>6592</v>
      </c>
      <c r="T1080" t="s">
        <v>9386</v>
      </c>
    </row>
    <row r="1081" spans="2:20" x14ac:dyDescent="0.25">
      <c r="B1081" t="s">
        <v>169</v>
      </c>
      <c r="C1081">
        <v>2016</v>
      </c>
      <c r="D1081" t="s">
        <v>315</v>
      </c>
      <c r="E1081" t="s">
        <v>8269</v>
      </c>
      <c r="F1081" t="s">
        <v>8337</v>
      </c>
      <c r="H1081" t="s">
        <v>8943</v>
      </c>
      <c r="I1081" t="s">
        <v>8807</v>
      </c>
      <c r="J1081" t="s">
        <v>48</v>
      </c>
      <c r="L1081" t="s">
        <v>76</v>
      </c>
      <c r="N1081" t="s">
        <v>8122</v>
      </c>
      <c r="R1081" t="s">
        <v>9386</v>
      </c>
      <c r="S1081">
        <v>3176</v>
      </c>
      <c r="T1081" t="s">
        <v>9386</v>
      </c>
    </row>
    <row r="1082" spans="2:20" x14ac:dyDescent="0.25">
      <c r="B1082" t="s">
        <v>169</v>
      </c>
      <c r="C1082">
        <v>2016</v>
      </c>
      <c r="D1082" t="s">
        <v>315</v>
      </c>
      <c r="E1082" t="s">
        <v>8269</v>
      </c>
      <c r="F1082" t="s">
        <v>8337</v>
      </c>
      <c r="H1082" t="s">
        <v>8942</v>
      </c>
      <c r="I1082" t="s">
        <v>8806</v>
      </c>
      <c r="J1082" t="s">
        <v>7498</v>
      </c>
      <c r="L1082" t="s">
        <v>51</v>
      </c>
      <c r="N1082" t="s">
        <v>8122</v>
      </c>
      <c r="O1082" t="s">
        <v>8821</v>
      </c>
      <c r="R1082" t="s">
        <v>9386</v>
      </c>
      <c r="S1082">
        <v>6874</v>
      </c>
      <c r="T1082" t="s">
        <v>9386</v>
      </c>
    </row>
    <row r="1083" spans="2:20" x14ac:dyDescent="0.25">
      <c r="B1083" t="s">
        <v>169</v>
      </c>
      <c r="C1083">
        <v>2016</v>
      </c>
      <c r="D1083" t="s">
        <v>315</v>
      </c>
      <c r="E1083" t="s">
        <v>8269</v>
      </c>
      <c r="F1083" t="s">
        <v>8337</v>
      </c>
      <c r="H1083" t="s">
        <v>8942</v>
      </c>
      <c r="I1083" t="s">
        <v>8812</v>
      </c>
      <c r="J1083" t="s">
        <v>7498</v>
      </c>
      <c r="L1083" t="s">
        <v>51</v>
      </c>
      <c r="N1083" t="s">
        <v>8122</v>
      </c>
      <c r="P1083" t="s">
        <v>8916</v>
      </c>
      <c r="R1083" t="s">
        <v>9386</v>
      </c>
      <c r="S1083">
        <v>6874</v>
      </c>
      <c r="T1083" t="s">
        <v>9386</v>
      </c>
    </row>
    <row r="1084" spans="2:20" x14ac:dyDescent="0.25">
      <c r="B1084" t="s">
        <v>169</v>
      </c>
      <c r="C1084">
        <v>2016</v>
      </c>
      <c r="D1084" t="s">
        <v>315</v>
      </c>
      <c r="E1084" t="s">
        <v>8269</v>
      </c>
      <c r="F1084" t="s">
        <v>8337</v>
      </c>
      <c r="H1084" t="s">
        <v>8941</v>
      </c>
      <c r="I1084" t="s">
        <v>8807</v>
      </c>
      <c r="J1084" t="s">
        <v>8255</v>
      </c>
      <c r="L1084" t="s">
        <v>41</v>
      </c>
      <c r="N1084" t="s">
        <v>8122</v>
      </c>
      <c r="R1084" t="s">
        <v>9386</v>
      </c>
      <c r="S1084">
        <v>6982</v>
      </c>
      <c r="T1084" t="s">
        <v>9386</v>
      </c>
    </row>
    <row r="1085" spans="2:20" x14ac:dyDescent="0.25">
      <c r="B1085" t="s">
        <v>169</v>
      </c>
      <c r="C1085">
        <v>2016</v>
      </c>
      <c r="D1085" t="s">
        <v>315</v>
      </c>
      <c r="E1085" t="s">
        <v>8269</v>
      </c>
      <c r="F1085" t="s">
        <v>8337</v>
      </c>
      <c r="G1085" t="s">
        <v>1001</v>
      </c>
      <c r="H1085" t="s">
        <v>8940</v>
      </c>
      <c r="I1085" t="s">
        <v>8807</v>
      </c>
      <c r="J1085" t="s">
        <v>8912</v>
      </c>
      <c r="L1085" t="s">
        <v>10</v>
      </c>
      <c r="N1085" t="s">
        <v>8122</v>
      </c>
      <c r="R1085">
        <v>476</v>
      </c>
      <c r="S1085" t="e">
        <v>#N/A</v>
      </c>
      <c r="T1085" t="s">
        <v>9386</v>
      </c>
    </row>
    <row r="1086" spans="2:20" x14ac:dyDescent="0.25">
      <c r="B1086" t="s">
        <v>169</v>
      </c>
      <c r="C1086">
        <v>2016</v>
      </c>
      <c r="D1086" t="s">
        <v>315</v>
      </c>
      <c r="E1086" t="s">
        <v>8269</v>
      </c>
      <c r="F1086" t="s">
        <v>8337</v>
      </c>
      <c r="H1086" t="s">
        <v>8939</v>
      </c>
      <c r="I1086" t="s">
        <v>8807</v>
      </c>
      <c r="J1086" t="s">
        <v>9388</v>
      </c>
      <c r="L1086" t="s">
        <v>15</v>
      </c>
      <c r="N1086" t="s">
        <v>8122</v>
      </c>
      <c r="O1086" t="s">
        <v>8821</v>
      </c>
      <c r="R1086" t="s">
        <v>9386</v>
      </c>
      <c r="S1086" t="e">
        <v>#N/A</v>
      </c>
      <c r="T1086" t="s">
        <v>9386</v>
      </c>
    </row>
    <row r="1087" spans="2:20" x14ac:dyDescent="0.25">
      <c r="B1087" t="s">
        <v>169</v>
      </c>
      <c r="C1087">
        <v>2016</v>
      </c>
      <c r="D1087" t="s">
        <v>315</v>
      </c>
      <c r="E1087" t="s">
        <v>8269</v>
      </c>
      <c r="F1087" t="s">
        <v>8337</v>
      </c>
      <c r="H1087" t="s">
        <v>8938</v>
      </c>
      <c r="I1087" t="s">
        <v>8807</v>
      </c>
      <c r="J1087" t="s">
        <v>8937</v>
      </c>
      <c r="L1087" t="s">
        <v>27</v>
      </c>
      <c r="N1087" t="s">
        <v>8122</v>
      </c>
      <c r="O1087" t="s">
        <v>8821</v>
      </c>
      <c r="R1087" t="s">
        <v>9386</v>
      </c>
      <c r="S1087" t="e">
        <v>#N/A</v>
      </c>
      <c r="T1087" t="s">
        <v>9386</v>
      </c>
    </row>
    <row r="1088" spans="2:20" x14ac:dyDescent="0.25">
      <c r="B1088" t="s">
        <v>169</v>
      </c>
      <c r="C1088">
        <v>2016</v>
      </c>
      <c r="D1088" t="s">
        <v>315</v>
      </c>
      <c r="E1088" t="s">
        <v>8269</v>
      </c>
      <c r="F1088" t="s">
        <v>8337</v>
      </c>
      <c r="H1088" t="s">
        <v>8936</v>
      </c>
      <c r="I1088" t="s">
        <v>8806</v>
      </c>
      <c r="J1088" t="s">
        <v>8935</v>
      </c>
      <c r="L1088" t="s">
        <v>73</v>
      </c>
      <c r="N1088" t="s">
        <v>8122</v>
      </c>
      <c r="O1088" t="s">
        <v>8821</v>
      </c>
      <c r="R1088" t="s">
        <v>9386</v>
      </c>
      <c r="S1088" t="e">
        <v>#N/A</v>
      </c>
      <c r="T1088" t="s">
        <v>9386</v>
      </c>
    </row>
    <row r="1089" spans="2:20" x14ac:dyDescent="0.25">
      <c r="B1089" t="s">
        <v>169</v>
      </c>
      <c r="C1089">
        <v>2016</v>
      </c>
      <c r="D1089" t="s">
        <v>315</v>
      </c>
      <c r="E1089" t="s">
        <v>8269</v>
      </c>
      <c r="F1089" t="s">
        <v>8337</v>
      </c>
      <c r="H1089" t="s">
        <v>8936</v>
      </c>
      <c r="I1089" t="s">
        <v>8812</v>
      </c>
      <c r="J1089" t="s">
        <v>8935</v>
      </c>
      <c r="L1089" t="s">
        <v>73</v>
      </c>
      <c r="N1089" t="s">
        <v>8122</v>
      </c>
      <c r="P1089" t="s">
        <v>8934</v>
      </c>
      <c r="R1089" t="s">
        <v>9386</v>
      </c>
      <c r="S1089" t="e">
        <v>#N/A</v>
      </c>
      <c r="T1089" t="s">
        <v>9386</v>
      </c>
    </row>
    <row r="1090" spans="2:20" x14ac:dyDescent="0.25">
      <c r="B1090" t="s">
        <v>169</v>
      </c>
      <c r="C1090">
        <v>2016</v>
      </c>
      <c r="D1090" t="s">
        <v>315</v>
      </c>
      <c r="E1090" t="s">
        <v>8269</v>
      </c>
      <c r="F1090" t="s">
        <v>8337</v>
      </c>
      <c r="H1090" t="s">
        <v>8933</v>
      </c>
      <c r="I1090">
        <v>-1</v>
      </c>
      <c r="J1090" t="s">
        <v>231</v>
      </c>
      <c r="K1090" t="s">
        <v>8932</v>
      </c>
      <c r="L1090" t="s">
        <v>62</v>
      </c>
      <c r="N1090" t="s">
        <v>8122</v>
      </c>
      <c r="R1090" t="s">
        <v>9386</v>
      </c>
      <c r="S1090">
        <v>3075</v>
      </c>
      <c r="T1090" t="e">
        <v>#N/A</v>
      </c>
    </row>
    <row r="1091" spans="2:20" x14ac:dyDescent="0.25">
      <c r="B1091" t="s">
        <v>169</v>
      </c>
      <c r="C1091">
        <v>2016</v>
      </c>
      <c r="D1091" t="s">
        <v>315</v>
      </c>
      <c r="E1091" t="s">
        <v>8269</v>
      </c>
      <c r="F1091" t="s">
        <v>8337</v>
      </c>
      <c r="H1091" t="s">
        <v>8933</v>
      </c>
      <c r="I1091">
        <v>-2</v>
      </c>
      <c r="J1091" t="s">
        <v>33</v>
      </c>
      <c r="K1091" t="s">
        <v>8932</v>
      </c>
      <c r="L1091" t="s">
        <v>62</v>
      </c>
      <c r="N1091" t="s">
        <v>8122</v>
      </c>
      <c r="R1091" t="s">
        <v>9386</v>
      </c>
      <c r="S1091">
        <v>4780</v>
      </c>
      <c r="T1091" t="e">
        <v>#N/A</v>
      </c>
    </row>
    <row r="1092" spans="2:20" x14ac:dyDescent="0.25">
      <c r="B1092" t="s">
        <v>169</v>
      </c>
      <c r="C1092">
        <v>2016</v>
      </c>
      <c r="D1092" t="s">
        <v>315</v>
      </c>
      <c r="E1092" t="s">
        <v>8269</v>
      </c>
      <c r="F1092" t="s">
        <v>8337</v>
      </c>
      <c r="G1092" t="s">
        <v>843</v>
      </c>
      <c r="H1092" t="s">
        <v>8931</v>
      </c>
      <c r="I1092" t="s">
        <v>8807</v>
      </c>
      <c r="J1092" t="s">
        <v>79</v>
      </c>
      <c r="L1092" t="s">
        <v>68</v>
      </c>
      <c r="N1092" t="s">
        <v>8122</v>
      </c>
      <c r="R1092">
        <v>313</v>
      </c>
      <c r="S1092">
        <v>1408</v>
      </c>
      <c r="T1092" t="s">
        <v>9386</v>
      </c>
    </row>
    <row r="1093" spans="2:20" x14ac:dyDescent="0.25">
      <c r="B1093" t="s">
        <v>169</v>
      </c>
      <c r="C1093">
        <v>2016</v>
      </c>
      <c r="D1093" t="s">
        <v>315</v>
      </c>
      <c r="E1093" t="s">
        <v>8269</v>
      </c>
      <c r="F1093" t="s">
        <v>8337</v>
      </c>
      <c r="H1093" t="s">
        <v>8930</v>
      </c>
      <c r="I1093" t="s">
        <v>8807</v>
      </c>
      <c r="J1093" t="s">
        <v>8929</v>
      </c>
      <c r="L1093" t="s">
        <v>73</v>
      </c>
      <c r="N1093" t="s">
        <v>8122</v>
      </c>
      <c r="O1093" t="s">
        <v>8821</v>
      </c>
      <c r="R1093" t="s">
        <v>9386</v>
      </c>
      <c r="S1093" t="e">
        <v>#N/A</v>
      </c>
      <c r="T1093" t="s">
        <v>9386</v>
      </c>
    </row>
    <row r="1094" spans="2:20" x14ac:dyDescent="0.25">
      <c r="B1094" t="s">
        <v>169</v>
      </c>
      <c r="C1094">
        <v>2016</v>
      </c>
      <c r="D1094" t="s">
        <v>315</v>
      </c>
      <c r="E1094" t="s">
        <v>8269</v>
      </c>
      <c r="F1094" t="s">
        <v>8337</v>
      </c>
      <c r="H1094" t="s">
        <v>8928</v>
      </c>
      <c r="I1094" t="s">
        <v>8806</v>
      </c>
      <c r="J1094" t="s">
        <v>8927</v>
      </c>
      <c r="L1094" t="s">
        <v>51</v>
      </c>
      <c r="N1094" t="s">
        <v>8122</v>
      </c>
      <c r="O1094" t="s">
        <v>8821</v>
      </c>
      <c r="R1094" t="s">
        <v>9386</v>
      </c>
      <c r="S1094" t="e">
        <v>#N/A</v>
      </c>
      <c r="T1094" t="s">
        <v>9386</v>
      </c>
    </row>
    <row r="1095" spans="2:20" x14ac:dyDescent="0.25">
      <c r="B1095" t="s">
        <v>169</v>
      </c>
      <c r="C1095">
        <v>2016</v>
      </c>
      <c r="D1095" t="s">
        <v>315</v>
      </c>
      <c r="E1095" t="s">
        <v>8269</v>
      </c>
      <c r="F1095" t="s">
        <v>8337</v>
      </c>
      <c r="H1095" t="s">
        <v>8928</v>
      </c>
      <c r="I1095" t="s">
        <v>8812</v>
      </c>
      <c r="J1095" t="s">
        <v>8927</v>
      </c>
      <c r="L1095" t="s">
        <v>51</v>
      </c>
      <c r="N1095" t="s">
        <v>8122</v>
      </c>
      <c r="P1095" t="s">
        <v>8926</v>
      </c>
      <c r="R1095" t="s">
        <v>9386</v>
      </c>
      <c r="S1095" t="e">
        <v>#N/A</v>
      </c>
      <c r="T1095" t="s">
        <v>9386</v>
      </c>
    </row>
    <row r="1096" spans="2:20" x14ac:dyDescent="0.25">
      <c r="B1096" t="s">
        <v>169</v>
      </c>
      <c r="C1096">
        <v>2016</v>
      </c>
      <c r="D1096" t="s">
        <v>315</v>
      </c>
      <c r="E1096" t="s">
        <v>8269</v>
      </c>
      <c r="F1096" t="s">
        <v>8337</v>
      </c>
      <c r="H1096" t="s">
        <v>8925</v>
      </c>
      <c r="I1096">
        <v>-1</v>
      </c>
      <c r="J1096" t="s">
        <v>8148</v>
      </c>
      <c r="K1096" t="s">
        <v>8924</v>
      </c>
      <c r="L1096" t="s">
        <v>27</v>
      </c>
      <c r="N1096" t="s">
        <v>8122</v>
      </c>
      <c r="R1096" t="s">
        <v>9386</v>
      </c>
      <c r="S1096">
        <v>6920</v>
      </c>
      <c r="T1096" t="e">
        <v>#N/A</v>
      </c>
    </row>
    <row r="1097" spans="2:20" x14ac:dyDescent="0.25">
      <c r="B1097" t="s">
        <v>169</v>
      </c>
      <c r="C1097">
        <v>2016</v>
      </c>
      <c r="D1097" t="s">
        <v>315</v>
      </c>
      <c r="E1097" t="s">
        <v>8269</v>
      </c>
      <c r="F1097" t="s">
        <v>8337</v>
      </c>
      <c r="H1097" t="s">
        <v>8925</v>
      </c>
      <c r="I1097">
        <v>-2</v>
      </c>
      <c r="J1097" t="s">
        <v>8141</v>
      </c>
      <c r="K1097" t="s">
        <v>8924</v>
      </c>
      <c r="L1097" t="s">
        <v>27</v>
      </c>
      <c r="N1097" t="s">
        <v>8122</v>
      </c>
      <c r="R1097" t="s">
        <v>9386</v>
      </c>
      <c r="S1097">
        <v>6970</v>
      </c>
      <c r="T1097" t="e">
        <v>#N/A</v>
      </c>
    </row>
    <row r="1098" spans="2:20" x14ac:dyDescent="0.25">
      <c r="B1098" t="s">
        <v>169</v>
      </c>
      <c r="C1098">
        <v>2016</v>
      </c>
      <c r="D1098" t="s">
        <v>315</v>
      </c>
      <c r="E1098" t="s">
        <v>8269</v>
      </c>
      <c r="F1098" t="s">
        <v>8337</v>
      </c>
      <c r="G1098" t="s">
        <v>599</v>
      </c>
      <c r="H1098" t="s">
        <v>8923</v>
      </c>
      <c r="I1098" t="s">
        <v>8806</v>
      </c>
      <c r="J1098" t="s">
        <v>8531</v>
      </c>
      <c r="L1098" t="s">
        <v>85</v>
      </c>
      <c r="N1098" t="s">
        <v>8122</v>
      </c>
      <c r="R1098">
        <v>49</v>
      </c>
      <c r="S1098">
        <v>7147</v>
      </c>
      <c r="T1098" t="s">
        <v>9386</v>
      </c>
    </row>
    <row r="1099" spans="2:20" x14ac:dyDescent="0.25">
      <c r="B1099" t="s">
        <v>169</v>
      </c>
      <c r="C1099">
        <v>2016</v>
      </c>
      <c r="D1099" t="s">
        <v>315</v>
      </c>
      <c r="E1099" t="s">
        <v>8269</v>
      </c>
      <c r="F1099" t="s">
        <v>8337</v>
      </c>
      <c r="G1099" t="s">
        <v>599</v>
      </c>
      <c r="H1099" t="s">
        <v>8923</v>
      </c>
      <c r="I1099" t="s">
        <v>8812</v>
      </c>
      <c r="J1099" t="s">
        <v>8531</v>
      </c>
      <c r="L1099" t="s">
        <v>85</v>
      </c>
      <c r="N1099" t="s">
        <v>8122</v>
      </c>
      <c r="P1099" t="s">
        <v>8921</v>
      </c>
      <c r="R1099">
        <v>49</v>
      </c>
      <c r="S1099">
        <v>7147</v>
      </c>
      <c r="T1099" t="s">
        <v>9386</v>
      </c>
    </row>
    <row r="1100" spans="2:20" x14ac:dyDescent="0.25">
      <c r="B1100" t="s">
        <v>169</v>
      </c>
      <c r="C1100">
        <v>2016</v>
      </c>
      <c r="D1100" t="s">
        <v>315</v>
      </c>
      <c r="E1100" t="s">
        <v>8269</v>
      </c>
      <c r="F1100" t="s">
        <v>8337</v>
      </c>
      <c r="G1100" t="s">
        <v>599</v>
      </c>
      <c r="H1100" t="s">
        <v>8922</v>
      </c>
      <c r="I1100" t="s">
        <v>8806</v>
      </c>
      <c r="J1100" t="s">
        <v>195</v>
      </c>
      <c r="L1100" t="s">
        <v>129</v>
      </c>
      <c r="N1100" t="s">
        <v>8122</v>
      </c>
      <c r="R1100">
        <v>49</v>
      </c>
      <c r="S1100">
        <v>3900</v>
      </c>
      <c r="T1100" t="s">
        <v>9386</v>
      </c>
    </row>
    <row r="1101" spans="2:20" x14ac:dyDescent="0.25">
      <c r="B1101" t="s">
        <v>169</v>
      </c>
      <c r="C1101">
        <v>2016</v>
      </c>
      <c r="D1101" t="s">
        <v>315</v>
      </c>
      <c r="E1101" t="s">
        <v>8269</v>
      </c>
      <c r="F1101" t="s">
        <v>8337</v>
      </c>
      <c r="G1101" t="s">
        <v>599</v>
      </c>
      <c r="H1101" t="s">
        <v>8922</v>
      </c>
      <c r="I1101" t="s">
        <v>8812</v>
      </c>
      <c r="J1101" t="s">
        <v>195</v>
      </c>
      <c r="L1101" t="s">
        <v>129</v>
      </c>
      <c r="N1101" t="s">
        <v>8122</v>
      </c>
      <c r="P1101" t="s">
        <v>8921</v>
      </c>
      <c r="R1101">
        <v>49</v>
      </c>
      <c r="S1101">
        <v>3900</v>
      </c>
      <c r="T1101" t="s">
        <v>9386</v>
      </c>
    </row>
    <row r="1102" spans="2:20" x14ac:dyDescent="0.25">
      <c r="B1102" t="s">
        <v>169</v>
      </c>
      <c r="C1102">
        <v>2016</v>
      </c>
      <c r="D1102" t="s">
        <v>315</v>
      </c>
      <c r="E1102" t="s">
        <v>8269</v>
      </c>
      <c r="F1102" t="s">
        <v>8337</v>
      </c>
      <c r="H1102" t="s">
        <v>8920</v>
      </c>
      <c r="I1102" t="s">
        <v>8807</v>
      </c>
      <c r="J1102" t="s">
        <v>8919</v>
      </c>
      <c r="L1102" t="s">
        <v>16</v>
      </c>
      <c r="N1102" t="s">
        <v>8122</v>
      </c>
      <c r="O1102" t="s">
        <v>8821</v>
      </c>
      <c r="R1102" t="s">
        <v>9386</v>
      </c>
      <c r="S1102" t="e">
        <v>#N/A</v>
      </c>
      <c r="T1102" t="s">
        <v>9386</v>
      </c>
    </row>
    <row r="1103" spans="2:20" x14ac:dyDescent="0.25">
      <c r="B1103" t="s">
        <v>169</v>
      </c>
      <c r="C1103">
        <v>2016</v>
      </c>
      <c r="D1103" t="s">
        <v>315</v>
      </c>
      <c r="E1103" t="s">
        <v>8269</v>
      </c>
      <c r="F1103" t="s">
        <v>8337</v>
      </c>
      <c r="H1103" t="s">
        <v>8918</v>
      </c>
      <c r="I1103" t="s">
        <v>8807</v>
      </c>
      <c r="J1103" t="s">
        <v>7265</v>
      </c>
      <c r="L1103" t="s">
        <v>138</v>
      </c>
      <c r="N1103" t="s">
        <v>8122</v>
      </c>
      <c r="R1103" t="s">
        <v>9386</v>
      </c>
      <c r="S1103">
        <v>6365</v>
      </c>
      <c r="T1103" t="s">
        <v>9386</v>
      </c>
    </row>
    <row r="1104" spans="2:20" x14ac:dyDescent="0.25">
      <c r="B1104" t="s">
        <v>169</v>
      </c>
      <c r="C1104">
        <v>2016</v>
      </c>
      <c r="D1104" t="s">
        <v>315</v>
      </c>
      <c r="E1104" t="s">
        <v>8269</v>
      </c>
      <c r="F1104" t="s">
        <v>8337</v>
      </c>
      <c r="H1104" t="s">
        <v>8917</v>
      </c>
      <c r="I1104" t="s">
        <v>8806</v>
      </c>
      <c r="J1104" t="s">
        <v>7461</v>
      </c>
      <c r="L1104" t="s">
        <v>68</v>
      </c>
      <c r="N1104" t="s">
        <v>8122</v>
      </c>
      <c r="O1104" t="s">
        <v>8821</v>
      </c>
      <c r="R1104" t="s">
        <v>9386</v>
      </c>
      <c r="S1104">
        <v>6876</v>
      </c>
      <c r="T1104" t="s">
        <v>9386</v>
      </c>
    </row>
    <row r="1105" spans="2:20" x14ac:dyDescent="0.25">
      <c r="B1105" t="s">
        <v>169</v>
      </c>
      <c r="C1105">
        <v>2016</v>
      </c>
      <c r="D1105" t="s">
        <v>315</v>
      </c>
      <c r="E1105" t="s">
        <v>8269</v>
      </c>
      <c r="F1105" t="s">
        <v>8337</v>
      </c>
      <c r="H1105" t="s">
        <v>8917</v>
      </c>
      <c r="I1105" t="s">
        <v>8812</v>
      </c>
      <c r="J1105" t="s">
        <v>7461</v>
      </c>
      <c r="L1105" t="s">
        <v>68</v>
      </c>
      <c r="N1105" t="s">
        <v>8122</v>
      </c>
      <c r="P1105" t="s">
        <v>8916</v>
      </c>
      <c r="R1105" t="s">
        <v>9386</v>
      </c>
      <c r="S1105">
        <v>6876</v>
      </c>
      <c r="T1105" t="s">
        <v>9386</v>
      </c>
    </row>
    <row r="1106" spans="2:20" x14ac:dyDescent="0.25">
      <c r="B1106" t="s">
        <v>169</v>
      </c>
      <c r="C1106">
        <v>2016</v>
      </c>
      <c r="D1106" t="s">
        <v>315</v>
      </c>
      <c r="E1106" t="s">
        <v>8269</v>
      </c>
      <c r="F1106" t="s">
        <v>8337</v>
      </c>
      <c r="G1106" t="s">
        <v>599</v>
      </c>
      <c r="H1106" t="s">
        <v>8915</v>
      </c>
      <c r="I1106" t="s">
        <v>8807</v>
      </c>
      <c r="J1106" t="s">
        <v>8521</v>
      </c>
      <c r="L1106" t="s">
        <v>12</v>
      </c>
      <c r="N1106" t="s">
        <v>8122</v>
      </c>
      <c r="R1106">
        <v>49</v>
      </c>
      <c r="S1106">
        <v>7116</v>
      </c>
      <c r="T1106" t="s">
        <v>9386</v>
      </c>
    </row>
    <row r="1107" spans="2:20" x14ac:dyDescent="0.25">
      <c r="B1107" t="s">
        <v>169</v>
      </c>
      <c r="C1107">
        <v>2016</v>
      </c>
      <c r="D1107" t="s">
        <v>315</v>
      </c>
      <c r="E1107" t="s">
        <v>8269</v>
      </c>
      <c r="F1107" t="s">
        <v>8337</v>
      </c>
      <c r="G1107" t="s">
        <v>1001</v>
      </c>
      <c r="H1107" t="s">
        <v>8914</v>
      </c>
      <c r="I1107" t="s">
        <v>8807</v>
      </c>
      <c r="J1107" t="s">
        <v>8454</v>
      </c>
      <c r="L1107" t="s">
        <v>31</v>
      </c>
      <c r="N1107" t="s">
        <v>8122</v>
      </c>
      <c r="R1107">
        <v>476</v>
      </c>
      <c r="S1107">
        <v>7070</v>
      </c>
      <c r="T1107" t="s">
        <v>9386</v>
      </c>
    </row>
    <row r="1108" spans="2:20" x14ac:dyDescent="0.25">
      <c r="B1108" t="s">
        <v>169</v>
      </c>
      <c r="C1108">
        <v>2016</v>
      </c>
      <c r="D1108" t="s">
        <v>315</v>
      </c>
      <c r="E1108" t="s">
        <v>8269</v>
      </c>
      <c r="F1108" t="s">
        <v>8337</v>
      </c>
      <c r="H1108" t="s">
        <v>8913</v>
      </c>
      <c r="I1108" t="s">
        <v>8806</v>
      </c>
      <c r="J1108" t="s">
        <v>8912</v>
      </c>
      <c r="L1108" t="s">
        <v>10</v>
      </c>
      <c r="N1108" t="s">
        <v>8122</v>
      </c>
      <c r="O1108" t="s">
        <v>8821</v>
      </c>
      <c r="R1108" t="s">
        <v>9386</v>
      </c>
      <c r="S1108" t="e">
        <v>#N/A</v>
      </c>
      <c r="T1108" t="s">
        <v>9386</v>
      </c>
    </row>
    <row r="1109" spans="2:20" x14ac:dyDescent="0.25">
      <c r="B1109" t="s">
        <v>169</v>
      </c>
      <c r="C1109">
        <v>2016</v>
      </c>
      <c r="D1109" t="s">
        <v>315</v>
      </c>
      <c r="E1109" t="s">
        <v>8269</v>
      </c>
      <c r="F1109" t="s">
        <v>8337</v>
      </c>
      <c r="H1109" t="s">
        <v>8913</v>
      </c>
      <c r="I1109" t="s">
        <v>8812</v>
      </c>
      <c r="J1109" t="s">
        <v>8912</v>
      </c>
      <c r="L1109" t="s">
        <v>10</v>
      </c>
      <c r="N1109" t="s">
        <v>8122</v>
      </c>
      <c r="P1109" t="s">
        <v>8816</v>
      </c>
      <c r="R1109" t="s">
        <v>9386</v>
      </c>
      <c r="S1109" t="e">
        <v>#N/A</v>
      </c>
      <c r="T1109" t="s">
        <v>9386</v>
      </c>
    </row>
    <row r="1110" spans="2:20" x14ac:dyDescent="0.25">
      <c r="B1110" t="s">
        <v>169</v>
      </c>
      <c r="C1110">
        <v>2016</v>
      </c>
      <c r="D1110" t="s">
        <v>315</v>
      </c>
      <c r="E1110" t="s">
        <v>8269</v>
      </c>
      <c r="F1110" t="s">
        <v>8337</v>
      </c>
      <c r="H1110" t="s">
        <v>8911</v>
      </c>
      <c r="I1110" t="s">
        <v>8807</v>
      </c>
      <c r="J1110" t="s">
        <v>6</v>
      </c>
      <c r="L1110" t="s">
        <v>88</v>
      </c>
      <c r="N1110" t="s">
        <v>8122</v>
      </c>
      <c r="R1110" t="s">
        <v>9386</v>
      </c>
      <c r="S1110">
        <v>6864</v>
      </c>
      <c r="T1110" t="s">
        <v>9386</v>
      </c>
    </row>
    <row r="1111" spans="2:20" x14ac:dyDescent="0.25">
      <c r="B1111" t="s">
        <v>169</v>
      </c>
      <c r="C1111">
        <v>2016</v>
      </c>
      <c r="D1111" t="s">
        <v>315</v>
      </c>
      <c r="E1111" t="s">
        <v>8269</v>
      </c>
      <c r="F1111" t="s">
        <v>8337</v>
      </c>
      <c r="H1111" t="s">
        <v>8910</v>
      </c>
      <c r="I1111" t="s">
        <v>8807</v>
      </c>
      <c r="J1111" t="s">
        <v>8528</v>
      </c>
      <c r="L1111" t="s">
        <v>76</v>
      </c>
      <c r="N1111" t="s">
        <v>8122</v>
      </c>
      <c r="R1111" t="s">
        <v>9386</v>
      </c>
      <c r="S1111">
        <v>7120</v>
      </c>
      <c r="T1111" t="s">
        <v>9386</v>
      </c>
    </row>
    <row r="1112" spans="2:20" x14ac:dyDescent="0.25">
      <c r="B1112" t="s">
        <v>169</v>
      </c>
      <c r="C1112">
        <v>2016</v>
      </c>
      <c r="D1112" t="s">
        <v>315</v>
      </c>
      <c r="E1112" t="s">
        <v>8269</v>
      </c>
      <c r="F1112" t="s">
        <v>8337</v>
      </c>
      <c r="G1112" t="s">
        <v>599</v>
      </c>
      <c r="H1112" t="s">
        <v>8909</v>
      </c>
      <c r="I1112" t="s">
        <v>8806</v>
      </c>
      <c r="J1112" t="s">
        <v>72</v>
      </c>
      <c r="L1112" t="s">
        <v>39</v>
      </c>
      <c r="N1112" t="s">
        <v>8122</v>
      </c>
      <c r="R1112">
        <v>49</v>
      </c>
      <c r="S1112">
        <v>1683</v>
      </c>
      <c r="T1112" t="s">
        <v>9386</v>
      </c>
    </row>
    <row r="1113" spans="2:20" x14ac:dyDescent="0.25">
      <c r="B1113" t="s">
        <v>169</v>
      </c>
      <c r="C1113">
        <v>2016</v>
      </c>
      <c r="D1113" t="s">
        <v>315</v>
      </c>
      <c r="E1113" t="s">
        <v>8269</v>
      </c>
      <c r="F1113" t="s">
        <v>8337</v>
      </c>
      <c r="G1113" t="s">
        <v>599</v>
      </c>
      <c r="H1113" t="s">
        <v>8909</v>
      </c>
      <c r="I1113" t="s">
        <v>8812</v>
      </c>
      <c r="J1113" t="s">
        <v>72</v>
      </c>
      <c r="L1113" t="s">
        <v>39</v>
      </c>
      <c r="N1113" t="s">
        <v>8122</v>
      </c>
      <c r="P1113" t="s">
        <v>8908</v>
      </c>
      <c r="R1113">
        <v>49</v>
      </c>
      <c r="S1113">
        <v>1683</v>
      </c>
      <c r="T1113" t="s">
        <v>9386</v>
      </c>
    </row>
    <row r="1114" spans="2:20" x14ac:dyDescent="0.25">
      <c r="B1114" t="s">
        <v>169</v>
      </c>
      <c r="C1114">
        <v>2016</v>
      </c>
      <c r="D1114" t="s">
        <v>315</v>
      </c>
      <c r="E1114" t="s">
        <v>8269</v>
      </c>
      <c r="F1114" t="s">
        <v>8337</v>
      </c>
      <c r="G1114" t="s">
        <v>599</v>
      </c>
      <c r="H1114" t="s">
        <v>8907</v>
      </c>
      <c r="I1114" t="s">
        <v>8806</v>
      </c>
      <c r="J1114" t="s">
        <v>220</v>
      </c>
      <c r="L1114" t="s">
        <v>76</v>
      </c>
      <c r="N1114" t="s">
        <v>8122</v>
      </c>
      <c r="R1114">
        <v>49</v>
      </c>
      <c r="S1114">
        <v>1622</v>
      </c>
      <c r="T1114" t="s">
        <v>9386</v>
      </c>
    </row>
    <row r="1115" spans="2:20" x14ac:dyDescent="0.25">
      <c r="B1115" t="s">
        <v>169</v>
      </c>
      <c r="C1115">
        <v>2016</v>
      </c>
      <c r="D1115" t="s">
        <v>315</v>
      </c>
      <c r="E1115" t="s">
        <v>8269</v>
      </c>
      <c r="F1115" t="s">
        <v>8337</v>
      </c>
      <c r="G1115" t="s">
        <v>599</v>
      </c>
      <c r="H1115" t="s">
        <v>8907</v>
      </c>
      <c r="I1115" t="s">
        <v>8812</v>
      </c>
      <c r="J1115" t="s">
        <v>220</v>
      </c>
      <c r="L1115" t="s">
        <v>76</v>
      </c>
      <c r="N1115" t="s">
        <v>8122</v>
      </c>
      <c r="P1115" t="s">
        <v>8906</v>
      </c>
      <c r="R1115">
        <v>49</v>
      </c>
      <c r="S1115">
        <v>1622</v>
      </c>
      <c r="T1115" t="s">
        <v>9386</v>
      </c>
    </row>
    <row r="1116" spans="2:20" x14ac:dyDescent="0.25">
      <c r="B1116" t="s">
        <v>169</v>
      </c>
      <c r="C1116">
        <v>2016</v>
      </c>
      <c r="D1116" t="s">
        <v>315</v>
      </c>
      <c r="E1116" t="s">
        <v>8269</v>
      </c>
      <c r="F1116" t="s">
        <v>8337</v>
      </c>
      <c r="G1116" t="s">
        <v>599</v>
      </c>
      <c r="H1116" t="s">
        <v>8905</v>
      </c>
      <c r="I1116" t="s">
        <v>8807</v>
      </c>
      <c r="J1116" t="s">
        <v>2454</v>
      </c>
      <c r="L1116" t="s">
        <v>27</v>
      </c>
      <c r="N1116" t="s">
        <v>8122</v>
      </c>
      <c r="R1116">
        <v>49</v>
      </c>
      <c r="S1116">
        <v>1399</v>
      </c>
      <c r="T1116" t="s">
        <v>9386</v>
      </c>
    </row>
    <row r="1117" spans="2:20" x14ac:dyDescent="0.25">
      <c r="B1117" t="s">
        <v>169</v>
      </c>
      <c r="C1117">
        <v>2016</v>
      </c>
      <c r="D1117" t="s">
        <v>315</v>
      </c>
      <c r="E1117" t="s">
        <v>8269</v>
      </c>
      <c r="F1117" t="s">
        <v>8337</v>
      </c>
      <c r="H1117" t="s">
        <v>8904</v>
      </c>
      <c r="I1117" t="s">
        <v>8807</v>
      </c>
      <c r="J1117" t="s">
        <v>8903</v>
      </c>
      <c r="L1117" t="s">
        <v>107</v>
      </c>
      <c r="N1117" t="s">
        <v>8122</v>
      </c>
      <c r="O1117" t="s">
        <v>8821</v>
      </c>
      <c r="R1117" t="s">
        <v>9386</v>
      </c>
      <c r="S1117" t="e">
        <v>#N/A</v>
      </c>
      <c r="T1117" t="s">
        <v>9386</v>
      </c>
    </row>
    <row r="1118" spans="2:20" x14ac:dyDescent="0.25">
      <c r="B1118" t="s">
        <v>169</v>
      </c>
      <c r="C1118">
        <v>2016</v>
      </c>
      <c r="D1118" t="s">
        <v>315</v>
      </c>
      <c r="E1118" t="s">
        <v>8269</v>
      </c>
      <c r="F1118" t="s">
        <v>8337</v>
      </c>
      <c r="G1118" t="s">
        <v>599</v>
      </c>
      <c r="H1118" t="s">
        <v>8902</v>
      </c>
      <c r="I1118" t="s">
        <v>8807</v>
      </c>
      <c r="J1118" t="s">
        <v>8248</v>
      </c>
      <c r="L1118" t="s">
        <v>17</v>
      </c>
      <c r="N1118" t="s">
        <v>8122</v>
      </c>
      <c r="R1118">
        <v>49</v>
      </c>
      <c r="S1118">
        <v>6981</v>
      </c>
      <c r="T1118" t="s">
        <v>9386</v>
      </c>
    </row>
    <row r="1119" spans="2:20" x14ac:dyDescent="0.25">
      <c r="B1119" t="s">
        <v>169</v>
      </c>
      <c r="C1119">
        <v>2016</v>
      </c>
      <c r="D1119" t="s">
        <v>315</v>
      </c>
      <c r="E1119" t="s">
        <v>8269</v>
      </c>
      <c r="F1119" t="s">
        <v>8337</v>
      </c>
      <c r="H1119" t="s">
        <v>8901</v>
      </c>
      <c r="I1119" t="s">
        <v>8807</v>
      </c>
      <c r="J1119" t="s">
        <v>8468</v>
      </c>
      <c r="L1119" t="s">
        <v>107</v>
      </c>
      <c r="N1119" t="s">
        <v>8122</v>
      </c>
      <c r="R1119" t="s">
        <v>9386</v>
      </c>
      <c r="S1119">
        <v>7058</v>
      </c>
      <c r="T1119" t="s">
        <v>9386</v>
      </c>
    </row>
    <row r="1120" spans="2:20" x14ac:dyDescent="0.25">
      <c r="B1120" t="s">
        <v>169</v>
      </c>
      <c r="C1120">
        <v>2016</v>
      </c>
      <c r="D1120" t="s">
        <v>315</v>
      </c>
      <c r="E1120" t="s">
        <v>8269</v>
      </c>
      <c r="F1120" t="s">
        <v>8337</v>
      </c>
      <c r="H1120" t="s">
        <v>8900</v>
      </c>
      <c r="I1120" t="s">
        <v>8807</v>
      </c>
      <c r="J1120" t="s">
        <v>8899</v>
      </c>
      <c r="L1120" t="s">
        <v>28</v>
      </c>
      <c r="N1120" t="s">
        <v>8122</v>
      </c>
      <c r="R1120" t="s">
        <v>9386</v>
      </c>
      <c r="S1120">
        <v>581</v>
      </c>
      <c r="T1120" t="s">
        <v>9386</v>
      </c>
    </row>
    <row r="1121" spans="2:20" x14ac:dyDescent="0.25">
      <c r="B1121" t="s">
        <v>169</v>
      </c>
      <c r="C1121">
        <v>2016</v>
      </c>
      <c r="D1121" t="s">
        <v>315</v>
      </c>
      <c r="E1121" t="s">
        <v>8269</v>
      </c>
      <c r="F1121" t="s">
        <v>8337</v>
      </c>
      <c r="H1121" t="s">
        <v>8898</v>
      </c>
      <c r="I1121" t="s">
        <v>8807</v>
      </c>
      <c r="J1121" t="s">
        <v>35</v>
      </c>
      <c r="L1121" t="s">
        <v>86</v>
      </c>
      <c r="N1121" t="s">
        <v>8122</v>
      </c>
      <c r="R1121" t="s">
        <v>9386</v>
      </c>
      <c r="S1121">
        <v>4675</v>
      </c>
      <c r="T1121" t="s">
        <v>9386</v>
      </c>
    </row>
    <row r="1122" spans="2:20" x14ac:dyDescent="0.25">
      <c r="B1122" t="s">
        <v>169</v>
      </c>
      <c r="C1122">
        <v>2016</v>
      </c>
      <c r="D1122" t="s">
        <v>315</v>
      </c>
      <c r="E1122" t="s">
        <v>8269</v>
      </c>
      <c r="F1122" t="s">
        <v>8337</v>
      </c>
      <c r="H1122" t="s">
        <v>8897</v>
      </c>
      <c r="I1122" t="s">
        <v>8807</v>
      </c>
      <c r="J1122" t="s">
        <v>8896</v>
      </c>
      <c r="L1122" t="s">
        <v>88</v>
      </c>
      <c r="N1122" t="s">
        <v>8122</v>
      </c>
      <c r="R1122" t="s">
        <v>9386</v>
      </c>
      <c r="S1122" t="e">
        <v>#N/A</v>
      </c>
      <c r="T1122" t="s">
        <v>9386</v>
      </c>
    </row>
    <row r="1123" spans="2:20" x14ac:dyDescent="0.25">
      <c r="B1123" t="s">
        <v>169</v>
      </c>
      <c r="C1123">
        <v>2016</v>
      </c>
      <c r="D1123" t="s">
        <v>315</v>
      </c>
      <c r="E1123" t="s">
        <v>8269</v>
      </c>
      <c r="F1123" t="s">
        <v>8337</v>
      </c>
      <c r="G1123" t="s">
        <v>599</v>
      </c>
      <c r="H1123" t="s">
        <v>8895</v>
      </c>
      <c r="I1123" t="s">
        <v>8807</v>
      </c>
      <c r="J1123" t="s">
        <v>8402</v>
      </c>
      <c r="L1123" t="s">
        <v>76</v>
      </c>
      <c r="N1123" t="s">
        <v>8122</v>
      </c>
      <c r="R1123">
        <v>49</v>
      </c>
      <c r="S1123">
        <v>7071</v>
      </c>
      <c r="T1123" t="s">
        <v>9386</v>
      </c>
    </row>
    <row r="1124" spans="2:20" x14ac:dyDescent="0.25">
      <c r="B1124" t="s">
        <v>169</v>
      </c>
      <c r="C1124">
        <v>2016</v>
      </c>
      <c r="D1124" t="s">
        <v>315</v>
      </c>
      <c r="E1124" t="s">
        <v>8269</v>
      </c>
      <c r="F1124" t="s">
        <v>8337</v>
      </c>
      <c r="H1124" t="s">
        <v>8894</v>
      </c>
      <c r="I1124" t="s">
        <v>8807</v>
      </c>
      <c r="J1124" t="s">
        <v>8893</v>
      </c>
      <c r="L1124" t="s">
        <v>12</v>
      </c>
      <c r="N1124" t="s">
        <v>8122</v>
      </c>
      <c r="O1124" t="s">
        <v>8821</v>
      </c>
      <c r="R1124" t="s">
        <v>9386</v>
      </c>
      <c r="S1124" t="e">
        <v>#N/A</v>
      </c>
      <c r="T1124" t="s">
        <v>9386</v>
      </c>
    </row>
    <row r="1125" spans="2:20" x14ac:dyDescent="0.25">
      <c r="B1125" t="s">
        <v>169</v>
      </c>
      <c r="C1125">
        <v>2016</v>
      </c>
      <c r="D1125" t="s">
        <v>315</v>
      </c>
      <c r="E1125" t="s">
        <v>8269</v>
      </c>
      <c r="F1125" t="s">
        <v>8337</v>
      </c>
      <c r="H1125" t="s">
        <v>8892</v>
      </c>
      <c r="I1125" t="s">
        <v>8807</v>
      </c>
      <c r="J1125" t="s">
        <v>8425</v>
      </c>
      <c r="L1125" t="s">
        <v>15</v>
      </c>
      <c r="N1125" t="s">
        <v>8122</v>
      </c>
      <c r="R1125" t="s">
        <v>9386</v>
      </c>
      <c r="S1125">
        <v>7047</v>
      </c>
      <c r="T1125" t="s">
        <v>9386</v>
      </c>
    </row>
    <row r="1126" spans="2:20" x14ac:dyDescent="0.25">
      <c r="B1126" t="s">
        <v>169</v>
      </c>
      <c r="C1126">
        <v>2016</v>
      </c>
      <c r="D1126" t="s">
        <v>315</v>
      </c>
      <c r="E1126" t="s">
        <v>8269</v>
      </c>
      <c r="F1126" t="s">
        <v>8337</v>
      </c>
      <c r="H1126" t="s">
        <v>8891</v>
      </c>
      <c r="I1126" t="s">
        <v>8806</v>
      </c>
      <c r="J1126" t="s">
        <v>8890</v>
      </c>
      <c r="L1126" t="s">
        <v>86</v>
      </c>
      <c r="N1126" t="s">
        <v>8122</v>
      </c>
      <c r="O1126" t="s">
        <v>8821</v>
      </c>
      <c r="R1126" t="s">
        <v>9386</v>
      </c>
      <c r="S1126" t="e">
        <v>#N/A</v>
      </c>
      <c r="T1126" t="s">
        <v>9386</v>
      </c>
    </row>
    <row r="1127" spans="2:20" x14ac:dyDescent="0.25">
      <c r="B1127" t="s">
        <v>169</v>
      </c>
      <c r="C1127">
        <v>2016</v>
      </c>
      <c r="D1127" t="s">
        <v>315</v>
      </c>
      <c r="E1127" t="s">
        <v>8269</v>
      </c>
      <c r="F1127" t="s">
        <v>8337</v>
      </c>
      <c r="H1127" t="s">
        <v>8891</v>
      </c>
      <c r="I1127" t="s">
        <v>8812</v>
      </c>
      <c r="J1127" t="s">
        <v>8890</v>
      </c>
      <c r="L1127" t="s">
        <v>86</v>
      </c>
      <c r="N1127" t="s">
        <v>8122</v>
      </c>
      <c r="P1127" t="s">
        <v>8889</v>
      </c>
      <c r="R1127" t="s">
        <v>9386</v>
      </c>
      <c r="S1127" t="e">
        <v>#N/A</v>
      </c>
      <c r="T1127" t="s">
        <v>9386</v>
      </c>
    </row>
    <row r="1128" spans="2:20" x14ac:dyDescent="0.25">
      <c r="B1128" t="s">
        <v>169</v>
      </c>
      <c r="C1128">
        <v>2016</v>
      </c>
      <c r="D1128" t="s">
        <v>315</v>
      </c>
      <c r="E1128" t="s">
        <v>8269</v>
      </c>
      <c r="F1128" t="s">
        <v>8337</v>
      </c>
      <c r="H1128" t="s">
        <v>8888</v>
      </c>
      <c r="I1128" t="s">
        <v>8807</v>
      </c>
      <c r="J1128" t="s">
        <v>4018</v>
      </c>
      <c r="L1128" t="s">
        <v>39</v>
      </c>
      <c r="N1128" t="s">
        <v>8122</v>
      </c>
      <c r="R1128" t="s">
        <v>9386</v>
      </c>
      <c r="S1128">
        <v>3018</v>
      </c>
      <c r="T1128" t="s">
        <v>9386</v>
      </c>
    </row>
    <row r="1129" spans="2:20" x14ac:dyDescent="0.25">
      <c r="B1129" t="s">
        <v>169</v>
      </c>
      <c r="C1129">
        <v>2016</v>
      </c>
      <c r="D1129" t="s">
        <v>315</v>
      </c>
      <c r="E1129" t="s">
        <v>8269</v>
      </c>
      <c r="F1129" t="s">
        <v>8337</v>
      </c>
      <c r="G1129" t="s">
        <v>599</v>
      </c>
      <c r="H1129" t="s">
        <v>8887</v>
      </c>
      <c r="I1129" t="s">
        <v>8807</v>
      </c>
      <c r="J1129" t="s">
        <v>4262</v>
      </c>
      <c r="L1129" t="s">
        <v>73</v>
      </c>
      <c r="N1129" t="s">
        <v>8122</v>
      </c>
      <c r="R1129">
        <v>49</v>
      </c>
      <c r="S1129">
        <v>3271</v>
      </c>
      <c r="T1129" t="s">
        <v>9386</v>
      </c>
    </row>
    <row r="1130" spans="2:20" x14ac:dyDescent="0.25">
      <c r="B1130" t="s">
        <v>169</v>
      </c>
      <c r="C1130">
        <v>2016</v>
      </c>
      <c r="D1130" t="s">
        <v>315</v>
      </c>
      <c r="E1130" t="s">
        <v>8269</v>
      </c>
      <c r="F1130" t="s">
        <v>8337</v>
      </c>
      <c r="H1130" t="s">
        <v>8886</v>
      </c>
      <c r="I1130" t="s">
        <v>8807</v>
      </c>
      <c r="J1130" t="s">
        <v>8885</v>
      </c>
      <c r="L1130" t="s">
        <v>23</v>
      </c>
      <c r="N1130" t="s">
        <v>8122</v>
      </c>
      <c r="O1130" t="s">
        <v>8821</v>
      </c>
      <c r="R1130" t="s">
        <v>9386</v>
      </c>
      <c r="S1130" t="e">
        <v>#N/A</v>
      </c>
      <c r="T1130" t="s">
        <v>9386</v>
      </c>
    </row>
    <row r="1131" spans="2:20" x14ac:dyDescent="0.25">
      <c r="B1131" t="s">
        <v>169</v>
      </c>
      <c r="C1131">
        <v>2016</v>
      </c>
      <c r="D1131" t="s">
        <v>315</v>
      </c>
      <c r="E1131" t="s">
        <v>8269</v>
      </c>
      <c r="F1131" t="s">
        <v>8337</v>
      </c>
      <c r="H1131" t="s">
        <v>8884</v>
      </c>
      <c r="I1131" t="s">
        <v>8807</v>
      </c>
      <c r="J1131" t="s">
        <v>8883</v>
      </c>
      <c r="L1131" t="s">
        <v>107</v>
      </c>
      <c r="N1131" t="s">
        <v>8122</v>
      </c>
      <c r="R1131" t="s">
        <v>9386</v>
      </c>
      <c r="S1131" t="e">
        <v>#N/A</v>
      </c>
      <c r="T1131" t="s">
        <v>9386</v>
      </c>
    </row>
    <row r="1132" spans="2:20" x14ac:dyDescent="0.25">
      <c r="B1132" t="s">
        <v>169</v>
      </c>
      <c r="C1132">
        <v>2016</v>
      </c>
      <c r="D1132" t="s">
        <v>315</v>
      </c>
      <c r="E1132" t="s">
        <v>8269</v>
      </c>
      <c r="F1132" t="s">
        <v>8337</v>
      </c>
      <c r="H1132" t="s">
        <v>8882</v>
      </c>
      <c r="I1132" t="s">
        <v>8807</v>
      </c>
      <c r="J1132" t="s">
        <v>8881</v>
      </c>
      <c r="L1132" t="s">
        <v>68</v>
      </c>
      <c r="N1132" t="s">
        <v>8122</v>
      </c>
      <c r="O1132" t="s">
        <v>8821</v>
      </c>
      <c r="R1132" t="s">
        <v>9386</v>
      </c>
      <c r="S1132" t="e">
        <v>#N/A</v>
      </c>
      <c r="T1132" t="s">
        <v>9386</v>
      </c>
    </row>
    <row r="1133" spans="2:20" x14ac:dyDescent="0.25">
      <c r="B1133" t="s">
        <v>169</v>
      </c>
      <c r="C1133">
        <v>2016</v>
      </c>
      <c r="D1133" t="s">
        <v>315</v>
      </c>
      <c r="E1133" t="s">
        <v>8269</v>
      </c>
      <c r="F1133" t="s">
        <v>8337</v>
      </c>
      <c r="G1133" t="s">
        <v>599</v>
      </c>
      <c r="H1133" t="s">
        <v>8880</v>
      </c>
      <c r="I1133" t="s">
        <v>8807</v>
      </c>
      <c r="J1133" t="s">
        <v>203</v>
      </c>
      <c r="L1133" t="s">
        <v>32</v>
      </c>
      <c r="N1133" t="s">
        <v>8122</v>
      </c>
      <c r="R1133">
        <v>49</v>
      </c>
      <c r="S1133">
        <v>3859</v>
      </c>
      <c r="T1133" t="s">
        <v>9386</v>
      </c>
    </row>
    <row r="1134" spans="2:20" x14ac:dyDescent="0.25">
      <c r="B1134" t="s">
        <v>169</v>
      </c>
      <c r="C1134">
        <v>2016</v>
      </c>
      <c r="D1134" t="s">
        <v>315</v>
      </c>
      <c r="E1134" t="s">
        <v>8269</v>
      </c>
      <c r="F1134" t="s">
        <v>8337</v>
      </c>
      <c r="H1134" t="s">
        <v>8879</v>
      </c>
      <c r="I1134" t="s">
        <v>8807</v>
      </c>
      <c r="J1134" t="s">
        <v>8340</v>
      </c>
      <c r="L1134" t="s">
        <v>83</v>
      </c>
      <c r="N1134" t="s">
        <v>8122</v>
      </c>
      <c r="R1134" t="s">
        <v>9386</v>
      </c>
      <c r="S1134">
        <v>7027</v>
      </c>
      <c r="T1134" t="s">
        <v>9386</v>
      </c>
    </row>
    <row r="1135" spans="2:20" x14ac:dyDescent="0.25">
      <c r="B1135" t="s">
        <v>169</v>
      </c>
      <c r="C1135">
        <v>2016</v>
      </c>
      <c r="D1135" t="s">
        <v>315</v>
      </c>
      <c r="E1135" t="s">
        <v>8269</v>
      </c>
      <c r="F1135" t="s">
        <v>8337</v>
      </c>
      <c r="G1135" t="s">
        <v>599</v>
      </c>
      <c r="H1135" t="s">
        <v>8878</v>
      </c>
      <c r="I1135" t="s">
        <v>8806</v>
      </c>
      <c r="J1135" t="s">
        <v>46</v>
      </c>
      <c r="L1135" t="s">
        <v>16</v>
      </c>
      <c r="N1135" t="s">
        <v>8122</v>
      </c>
      <c r="R1135">
        <v>49</v>
      </c>
      <c r="S1135">
        <v>3820</v>
      </c>
      <c r="T1135" t="s">
        <v>9386</v>
      </c>
    </row>
    <row r="1136" spans="2:20" x14ac:dyDescent="0.25">
      <c r="B1136" t="s">
        <v>169</v>
      </c>
      <c r="C1136">
        <v>2016</v>
      </c>
      <c r="D1136" t="s">
        <v>315</v>
      </c>
      <c r="E1136" t="s">
        <v>8269</v>
      </c>
      <c r="F1136" t="s">
        <v>8337</v>
      </c>
      <c r="G1136" t="s">
        <v>599</v>
      </c>
      <c r="H1136" t="s">
        <v>8878</v>
      </c>
      <c r="I1136" t="s">
        <v>8812</v>
      </c>
      <c r="J1136" t="s">
        <v>46</v>
      </c>
      <c r="L1136" t="s">
        <v>16</v>
      </c>
      <c r="N1136" t="s">
        <v>8122</v>
      </c>
      <c r="P1136" t="s">
        <v>8877</v>
      </c>
      <c r="R1136">
        <v>49</v>
      </c>
      <c r="S1136">
        <v>3820</v>
      </c>
      <c r="T1136" t="s">
        <v>9386</v>
      </c>
    </row>
    <row r="1137" spans="2:20" x14ac:dyDescent="0.25">
      <c r="B1137" t="s">
        <v>169</v>
      </c>
      <c r="C1137">
        <v>2016</v>
      </c>
      <c r="D1137" t="s">
        <v>315</v>
      </c>
      <c r="E1137" t="s">
        <v>8269</v>
      </c>
      <c r="F1137" t="s">
        <v>8337</v>
      </c>
      <c r="G1137" t="s">
        <v>599</v>
      </c>
      <c r="H1137" t="s">
        <v>8876</v>
      </c>
      <c r="I1137" t="s">
        <v>8807</v>
      </c>
      <c r="J1137" t="s">
        <v>8155</v>
      </c>
      <c r="L1137" t="s">
        <v>129</v>
      </c>
      <c r="N1137" t="s">
        <v>8122</v>
      </c>
      <c r="R1137">
        <v>49</v>
      </c>
      <c r="S1137">
        <v>6901</v>
      </c>
      <c r="T1137" t="s">
        <v>9386</v>
      </c>
    </row>
    <row r="1138" spans="2:20" x14ac:dyDescent="0.25">
      <c r="B1138" t="s">
        <v>169</v>
      </c>
      <c r="C1138">
        <v>2016</v>
      </c>
      <c r="D1138" t="s">
        <v>315</v>
      </c>
      <c r="E1138" t="s">
        <v>8269</v>
      </c>
      <c r="F1138" t="s">
        <v>8337</v>
      </c>
      <c r="G1138" t="s">
        <v>599</v>
      </c>
      <c r="H1138" t="s">
        <v>8875</v>
      </c>
      <c r="I1138" t="s">
        <v>8806</v>
      </c>
      <c r="J1138" t="s">
        <v>65</v>
      </c>
      <c r="L1138" t="s">
        <v>83</v>
      </c>
      <c r="N1138" t="s">
        <v>8122</v>
      </c>
      <c r="R1138">
        <v>49</v>
      </c>
      <c r="S1138">
        <v>2069</v>
      </c>
      <c r="T1138" t="s">
        <v>9386</v>
      </c>
    </row>
    <row r="1139" spans="2:20" x14ac:dyDescent="0.25">
      <c r="B1139" t="s">
        <v>169</v>
      </c>
      <c r="C1139">
        <v>2016</v>
      </c>
      <c r="D1139" t="s">
        <v>315</v>
      </c>
      <c r="E1139" t="s">
        <v>8269</v>
      </c>
      <c r="F1139" t="s">
        <v>8337</v>
      </c>
      <c r="G1139" t="s">
        <v>599</v>
      </c>
      <c r="H1139" t="s">
        <v>8875</v>
      </c>
      <c r="I1139" t="s">
        <v>8812</v>
      </c>
      <c r="J1139" t="s">
        <v>65</v>
      </c>
      <c r="L1139" t="s">
        <v>83</v>
      </c>
      <c r="N1139" t="s">
        <v>8122</v>
      </c>
      <c r="P1139" t="s">
        <v>8874</v>
      </c>
      <c r="R1139">
        <v>49</v>
      </c>
      <c r="S1139">
        <v>2069</v>
      </c>
      <c r="T1139" t="s">
        <v>9386</v>
      </c>
    </row>
    <row r="1140" spans="2:20" x14ac:dyDescent="0.25">
      <c r="B1140" t="s">
        <v>169</v>
      </c>
      <c r="C1140">
        <v>2016</v>
      </c>
      <c r="D1140" t="s">
        <v>315</v>
      </c>
      <c r="E1140" t="s">
        <v>8269</v>
      </c>
      <c r="F1140" t="s">
        <v>8337</v>
      </c>
      <c r="H1140" t="s">
        <v>8873</v>
      </c>
      <c r="I1140" t="s">
        <v>8807</v>
      </c>
      <c r="J1140" t="s">
        <v>8872</v>
      </c>
      <c r="L1140" t="s">
        <v>129</v>
      </c>
      <c r="N1140" t="s">
        <v>8122</v>
      </c>
      <c r="R1140" t="s">
        <v>9386</v>
      </c>
      <c r="S1140" t="e">
        <v>#N/A</v>
      </c>
      <c r="T1140" t="s">
        <v>9386</v>
      </c>
    </row>
    <row r="1141" spans="2:20" x14ac:dyDescent="0.25">
      <c r="B1141" t="s">
        <v>169</v>
      </c>
      <c r="C1141">
        <v>2016</v>
      </c>
      <c r="D1141" t="s">
        <v>315</v>
      </c>
      <c r="E1141" t="s">
        <v>8269</v>
      </c>
      <c r="F1141" t="s">
        <v>8337</v>
      </c>
      <c r="G1141" t="s">
        <v>599</v>
      </c>
      <c r="H1141" t="s">
        <v>8871</v>
      </c>
      <c r="I1141" t="s">
        <v>8806</v>
      </c>
      <c r="J1141" t="s">
        <v>250</v>
      </c>
      <c r="L1141" t="s">
        <v>68</v>
      </c>
      <c r="N1141" t="s">
        <v>8122</v>
      </c>
      <c r="R1141">
        <v>49</v>
      </c>
      <c r="S1141">
        <v>5102</v>
      </c>
      <c r="T1141" t="s">
        <v>9386</v>
      </c>
    </row>
    <row r="1142" spans="2:20" x14ac:dyDescent="0.25">
      <c r="B1142" t="s">
        <v>169</v>
      </c>
      <c r="C1142">
        <v>2016</v>
      </c>
      <c r="D1142" t="s">
        <v>315</v>
      </c>
      <c r="E1142" t="s">
        <v>8269</v>
      </c>
      <c r="F1142" t="s">
        <v>8337</v>
      </c>
      <c r="G1142" t="s">
        <v>599</v>
      </c>
      <c r="H1142" t="s">
        <v>8871</v>
      </c>
      <c r="I1142" t="s">
        <v>8812</v>
      </c>
      <c r="J1142" t="s">
        <v>250</v>
      </c>
      <c r="L1142" t="s">
        <v>68</v>
      </c>
      <c r="N1142" t="s">
        <v>8122</v>
      </c>
      <c r="P1142" t="s">
        <v>8821</v>
      </c>
      <c r="R1142">
        <v>49</v>
      </c>
      <c r="S1142">
        <v>5102</v>
      </c>
      <c r="T1142" t="s">
        <v>9386</v>
      </c>
    </row>
    <row r="1143" spans="2:20" x14ac:dyDescent="0.25">
      <c r="B1143" t="s">
        <v>169</v>
      </c>
      <c r="C1143">
        <v>2016</v>
      </c>
      <c r="D1143" t="s">
        <v>315</v>
      </c>
      <c r="E1143" t="s">
        <v>8269</v>
      </c>
      <c r="F1143" t="s">
        <v>8337</v>
      </c>
      <c r="H1143" t="s">
        <v>8870</v>
      </c>
      <c r="I1143" t="s">
        <v>8807</v>
      </c>
      <c r="J1143" t="s">
        <v>8667</v>
      </c>
      <c r="L1143" t="s">
        <v>14</v>
      </c>
      <c r="N1143" t="s">
        <v>8122</v>
      </c>
      <c r="R1143" t="s">
        <v>9386</v>
      </c>
      <c r="S1143">
        <v>7241</v>
      </c>
      <c r="T1143" t="s">
        <v>9386</v>
      </c>
    </row>
    <row r="1144" spans="2:20" x14ac:dyDescent="0.25">
      <c r="B1144" t="s">
        <v>169</v>
      </c>
      <c r="C1144">
        <v>2016</v>
      </c>
      <c r="D1144" t="s">
        <v>315</v>
      </c>
      <c r="E1144" t="s">
        <v>8269</v>
      </c>
      <c r="F1144" t="s">
        <v>8337</v>
      </c>
      <c r="H1144" t="s">
        <v>8869</v>
      </c>
      <c r="I1144" t="s">
        <v>8806</v>
      </c>
      <c r="J1144" t="s">
        <v>9390</v>
      </c>
      <c r="L1144" t="s">
        <v>14</v>
      </c>
      <c r="N1144" t="s">
        <v>8122</v>
      </c>
      <c r="O1144" t="s">
        <v>8821</v>
      </c>
      <c r="R1144" t="s">
        <v>9386</v>
      </c>
      <c r="S1144" t="e">
        <v>#N/A</v>
      </c>
      <c r="T1144" t="s">
        <v>9386</v>
      </c>
    </row>
    <row r="1145" spans="2:20" x14ac:dyDescent="0.25">
      <c r="B1145" t="s">
        <v>169</v>
      </c>
      <c r="C1145">
        <v>2016</v>
      </c>
      <c r="D1145" t="s">
        <v>315</v>
      </c>
      <c r="E1145" t="s">
        <v>8269</v>
      </c>
      <c r="F1145" t="s">
        <v>8337</v>
      </c>
      <c r="H1145" t="s">
        <v>8869</v>
      </c>
      <c r="I1145" t="s">
        <v>8812</v>
      </c>
      <c r="J1145" t="s">
        <v>9390</v>
      </c>
      <c r="L1145" t="s">
        <v>14</v>
      </c>
      <c r="N1145" t="s">
        <v>8122</v>
      </c>
      <c r="P1145" t="s">
        <v>8868</v>
      </c>
      <c r="R1145" t="s">
        <v>9386</v>
      </c>
      <c r="S1145" t="e">
        <v>#N/A</v>
      </c>
      <c r="T1145" t="s">
        <v>9386</v>
      </c>
    </row>
    <row r="1146" spans="2:20" x14ac:dyDescent="0.25">
      <c r="B1146" t="s">
        <v>169</v>
      </c>
      <c r="C1146">
        <v>2016</v>
      </c>
      <c r="D1146" t="s">
        <v>315</v>
      </c>
      <c r="E1146" t="s">
        <v>8269</v>
      </c>
      <c r="F1146" t="s">
        <v>8337</v>
      </c>
      <c r="H1146" t="s">
        <v>8867</v>
      </c>
      <c r="I1146" t="s">
        <v>8807</v>
      </c>
      <c r="J1146" t="s">
        <v>8785</v>
      </c>
      <c r="L1146" t="s">
        <v>83</v>
      </c>
      <c r="N1146" t="s">
        <v>8122</v>
      </c>
      <c r="R1146" t="s">
        <v>9386</v>
      </c>
      <c r="S1146" t="e">
        <v>#N/A</v>
      </c>
      <c r="T1146" t="s">
        <v>9386</v>
      </c>
    </row>
    <row r="1147" spans="2:20" x14ac:dyDescent="0.25">
      <c r="B1147" t="s">
        <v>169</v>
      </c>
      <c r="C1147">
        <v>2016</v>
      </c>
      <c r="D1147" t="s">
        <v>315</v>
      </c>
      <c r="E1147" t="s">
        <v>8269</v>
      </c>
      <c r="F1147" t="s">
        <v>8337</v>
      </c>
      <c r="G1147" t="s">
        <v>835</v>
      </c>
      <c r="H1147" t="s">
        <v>8866</v>
      </c>
      <c r="I1147" t="s">
        <v>8807</v>
      </c>
      <c r="J1147" t="s">
        <v>49</v>
      </c>
      <c r="L1147" t="s">
        <v>129</v>
      </c>
      <c r="N1147" t="s">
        <v>8122</v>
      </c>
      <c r="R1147">
        <v>305</v>
      </c>
      <c r="S1147">
        <v>3038</v>
      </c>
      <c r="T1147" t="s">
        <v>9386</v>
      </c>
    </row>
    <row r="1148" spans="2:20" x14ac:dyDescent="0.25">
      <c r="B1148" t="s">
        <v>169</v>
      </c>
      <c r="C1148">
        <v>2016</v>
      </c>
      <c r="D1148" t="s">
        <v>315</v>
      </c>
      <c r="E1148" t="s">
        <v>8269</v>
      </c>
      <c r="F1148" t="s">
        <v>8337</v>
      </c>
      <c r="H1148" t="s">
        <v>8865</v>
      </c>
      <c r="I1148" t="s">
        <v>8807</v>
      </c>
      <c r="J1148" t="s">
        <v>4197</v>
      </c>
      <c r="L1148" t="s">
        <v>62</v>
      </c>
      <c r="N1148" t="s">
        <v>8122</v>
      </c>
      <c r="R1148" t="s">
        <v>9386</v>
      </c>
      <c r="S1148">
        <v>3204</v>
      </c>
      <c r="T1148" t="s">
        <v>9386</v>
      </c>
    </row>
    <row r="1149" spans="2:20" x14ac:dyDescent="0.25">
      <c r="B1149" t="s">
        <v>169</v>
      </c>
      <c r="C1149">
        <v>2016</v>
      </c>
      <c r="D1149" t="s">
        <v>315</v>
      </c>
      <c r="E1149" t="s">
        <v>8269</v>
      </c>
      <c r="F1149" t="s">
        <v>8337</v>
      </c>
      <c r="G1149" t="s">
        <v>599</v>
      </c>
      <c r="H1149" t="s">
        <v>8864</v>
      </c>
      <c r="I1149" t="s">
        <v>8806</v>
      </c>
      <c r="J1149" t="s">
        <v>19</v>
      </c>
      <c r="L1149" t="s">
        <v>15</v>
      </c>
      <c r="N1149" t="s">
        <v>8122</v>
      </c>
      <c r="R1149">
        <v>49</v>
      </c>
      <c r="S1149">
        <v>5665</v>
      </c>
      <c r="T1149" t="s">
        <v>9386</v>
      </c>
    </row>
    <row r="1150" spans="2:20" x14ac:dyDescent="0.25">
      <c r="B1150" t="s">
        <v>169</v>
      </c>
      <c r="C1150">
        <v>2016</v>
      </c>
      <c r="D1150" t="s">
        <v>315</v>
      </c>
      <c r="E1150" t="s">
        <v>8269</v>
      </c>
      <c r="F1150" t="s">
        <v>8337</v>
      </c>
      <c r="G1150" t="s">
        <v>599</v>
      </c>
      <c r="H1150" t="s">
        <v>8864</v>
      </c>
      <c r="I1150" t="s">
        <v>8812</v>
      </c>
      <c r="J1150" t="s">
        <v>19</v>
      </c>
      <c r="L1150" t="s">
        <v>15</v>
      </c>
      <c r="N1150" t="s">
        <v>8122</v>
      </c>
      <c r="P1150" t="s">
        <v>8863</v>
      </c>
      <c r="R1150">
        <v>49</v>
      </c>
      <c r="S1150">
        <v>5665</v>
      </c>
      <c r="T1150" t="s">
        <v>9386</v>
      </c>
    </row>
    <row r="1151" spans="2:20" x14ac:dyDescent="0.25">
      <c r="B1151" t="s">
        <v>169</v>
      </c>
      <c r="C1151">
        <v>2016</v>
      </c>
      <c r="D1151" t="s">
        <v>315</v>
      </c>
      <c r="E1151" t="s">
        <v>8269</v>
      </c>
      <c r="F1151" t="s">
        <v>8337</v>
      </c>
      <c r="H1151" t="s">
        <v>8862</v>
      </c>
      <c r="I1151" t="s">
        <v>8807</v>
      </c>
      <c r="J1151" t="s">
        <v>8253</v>
      </c>
      <c r="L1151" t="s">
        <v>32</v>
      </c>
      <c r="N1151" t="s">
        <v>8122</v>
      </c>
      <c r="R1151" t="s">
        <v>9386</v>
      </c>
      <c r="S1151">
        <v>6985</v>
      </c>
      <c r="T1151" t="s">
        <v>9386</v>
      </c>
    </row>
    <row r="1152" spans="2:20" x14ac:dyDescent="0.25">
      <c r="B1152" t="s">
        <v>169</v>
      </c>
      <c r="C1152">
        <v>2016</v>
      </c>
      <c r="D1152" t="s">
        <v>315</v>
      </c>
      <c r="E1152" t="s">
        <v>8269</v>
      </c>
      <c r="F1152" t="s">
        <v>8337</v>
      </c>
      <c r="H1152" t="s">
        <v>8861</v>
      </c>
      <c r="I1152" t="s">
        <v>8807</v>
      </c>
      <c r="J1152" t="s">
        <v>8860</v>
      </c>
      <c r="L1152" t="s">
        <v>71</v>
      </c>
      <c r="N1152" t="s">
        <v>8122</v>
      </c>
      <c r="R1152" t="s">
        <v>9386</v>
      </c>
      <c r="S1152" t="e">
        <v>#N/A</v>
      </c>
      <c r="T1152" t="s">
        <v>9386</v>
      </c>
    </row>
    <row r="1153" spans="2:20" x14ac:dyDescent="0.25">
      <c r="B1153" t="s">
        <v>169</v>
      </c>
      <c r="C1153">
        <v>2016</v>
      </c>
      <c r="D1153" t="s">
        <v>315</v>
      </c>
      <c r="E1153" t="s">
        <v>8269</v>
      </c>
      <c r="F1153" t="s">
        <v>8337</v>
      </c>
      <c r="H1153" t="s">
        <v>8859</v>
      </c>
      <c r="I1153" t="s">
        <v>8807</v>
      </c>
      <c r="J1153" t="s">
        <v>8642</v>
      </c>
      <c r="L1153" t="s">
        <v>51</v>
      </c>
      <c r="N1153" t="s">
        <v>8122</v>
      </c>
      <c r="R1153" t="s">
        <v>9386</v>
      </c>
      <c r="S1153">
        <v>7205</v>
      </c>
      <c r="T1153" t="s">
        <v>9386</v>
      </c>
    </row>
    <row r="1154" spans="2:20" x14ac:dyDescent="0.25">
      <c r="B1154" t="s">
        <v>169</v>
      </c>
      <c r="C1154">
        <v>2016</v>
      </c>
      <c r="D1154" t="s">
        <v>315</v>
      </c>
      <c r="E1154" t="s">
        <v>8269</v>
      </c>
      <c r="F1154" t="s">
        <v>8337</v>
      </c>
      <c r="H1154" t="s">
        <v>8858</v>
      </c>
      <c r="I1154" t="s">
        <v>8807</v>
      </c>
      <c r="J1154" t="s">
        <v>8857</v>
      </c>
      <c r="L1154" t="s">
        <v>77</v>
      </c>
      <c r="N1154" t="s">
        <v>8122</v>
      </c>
      <c r="O1154" t="s">
        <v>8821</v>
      </c>
      <c r="R1154" t="s">
        <v>9386</v>
      </c>
      <c r="S1154" t="e">
        <v>#N/A</v>
      </c>
      <c r="T1154" t="s">
        <v>9386</v>
      </c>
    </row>
    <row r="1155" spans="2:20" x14ac:dyDescent="0.25">
      <c r="B1155" t="s">
        <v>169</v>
      </c>
      <c r="C1155">
        <v>2016</v>
      </c>
      <c r="D1155" t="s">
        <v>315</v>
      </c>
      <c r="E1155" t="s">
        <v>8269</v>
      </c>
      <c r="F1155" t="s">
        <v>8337</v>
      </c>
      <c r="G1155" t="s">
        <v>599</v>
      </c>
      <c r="H1155" t="s">
        <v>8856</v>
      </c>
      <c r="I1155" t="s">
        <v>8807</v>
      </c>
      <c r="J1155" t="s">
        <v>5710</v>
      </c>
      <c r="L1155" t="s">
        <v>12</v>
      </c>
      <c r="N1155" t="s">
        <v>8122</v>
      </c>
      <c r="R1155">
        <v>49</v>
      </c>
      <c r="S1155">
        <v>4758</v>
      </c>
      <c r="T1155" t="s">
        <v>9386</v>
      </c>
    </row>
    <row r="1156" spans="2:20" x14ac:dyDescent="0.25">
      <c r="B1156" t="s">
        <v>169</v>
      </c>
      <c r="C1156">
        <v>2016</v>
      </c>
      <c r="D1156" t="s">
        <v>315</v>
      </c>
      <c r="E1156" t="s">
        <v>8269</v>
      </c>
      <c r="F1156" t="s">
        <v>8337</v>
      </c>
      <c r="G1156" t="s">
        <v>843</v>
      </c>
      <c r="H1156" t="s">
        <v>8855</v>
      </c>
      <c r="I1156" t="s">
        <v>8807</v>
      </c>
      <c r="J1156" t="s">
        <v>8390</v>
      </c>
      <c r="L1156" t="s">
        <v>17</v>
      </c>
      <c r="N1156" t="s">
        <v>8122</v>
      </c>
      <c r="R1156">
        <v>313</v>
      </c>
      <c r="S1156">
        <v>7113</v>
      </c>
      <c r="T1156" t="s">
        <v>9386</v>
      </c>
    </row>
    <row r="1157" spans="2:20" x14ac:dyDescent="0.25">
      <c r="B1157" t="s">
        <v>169</v>
      </c>
      <c r="C1157">
        <v>2016</v>
      </c>
      <c r="D1157" t="s">
        <v>315</v>
      </c>
      <c r="E1157" t="s">
        <v>8269</v>
      </c>
      <c r="F1157" t="s">
        <v>8337</v>
      </c>
      <c r="H1157" t="s">
        <v>8854</v>
      </c>
      <c r="I1157" t="s">
        <v>8807</v>
      </c>
      <c r="J1157" t="s">
        <v>3580</v>
      </c>
      <c r="L1157" t="s">
        <v>62</v>
      </c>
      <c r="N1157" t="s">
        <v>8122</v>
      </c>
      <c r="R1157" t="s">
        <v>9386</v>
      </c>
      <c r="S1157">
        <v>2575</v>
      </c>
      <c r="T1157" t="s">
        <v>9386</v>
      </c>
    </row>
    <row r="1158" spans="2:20" x14ac:dyDescent="0.25">
      <c r="B1158" t="s">
        <v>169</v>
      </c>
      <c r="C1158">
        <v>2016</v>
      </c>
      <c r="D1158" t="s">
        <v>315</v>
      </c>
      <c r="E1158" t="s">
        <v>8269</v>
      </c>
      <c r="F1158" t="s">
        <v>8337</v>
      </c>
      <c r="H1158" t="s">
        <v>8853</v>
      </c>
      <c r="I1158" t="s">
        <v>8807</v>
      </c>
      <c r="J1158" t="s">
        <v>8852</v>
      </c>
      <c r="L1158" t="s">
        <v>51</v>
      </c>
      <c r="N1158" t="s">
        <v>8122</v>
      </c>
      <c r="O1158" t="s">
        <v>8821</v>
      </c>
      <c r="R1158" t="s">
        <v>9386</v>
      </c>
      <c r="S1158" t="e">
        <v>#N/A</v>
      </c>
      <c r="T1158" t="s">
        <v>9386</v>
      </c>
    </row>
    <row r="1159" spans="2:20" x14ac:dyDescent="0.25">
      <c r="B1159" t="s">
        <v>169</v>
      </c>
      <c r="C1159">
        <v>2016</v>
      </c>
      <c r="D1159" t="s">
        <v>315</v>
      </c>
      <c r="E1159" t="s">
        <v>8269</v>
      </c>
      <c r="F1159" t="s">
        <v>8337</v>
      </c>
      <c r="H1159" t="s">
        <v>8851</v>
      </c>
      <c r="I1159" t="s">
        <v>8807</v>
      </c>
      <c r="J1159" t="s">
        <v>4310</v>
      </c>
      <c r="L1159" t="s">
        <v>86</v>
      </c>
      <c r="N1159" t="s">
        <v>8122</v>
      </c>
      <c r="R1159" t="s">
        <v>9386</v>
      </c>
      <c r="S1159">
        <v>3320</v>
      </c>
      <c r="T1159" t="s">
        <v>9386</v>
      </c>
    </row>
    <row r="1160" spans="2:20" x14ac:dyDescent="0.25">
      <c r="B1160" t="s">
        <v>169</v>
      </c>
      <c r="C1160">
        <v>2016</v>
      </c>
      <c r="D1160" t="s">
        <v>315</v>
      </c>
      <c r="E1160" t="s">
        <v>8269</v>
      </c>
      <c r="F1160" t="s">
        <v>8337</v>
      </c>
      <c r="H1160" t="s">
        <v>8850</v>
      </c>
      <c r="I1160" t="s">
        <v>8807</v>
      </c>
      <c r="J1160" t="s">
        <v>8743</v>
      </c>
      <c r="L1160" t="s">
        <v>76</v>
      </c>
      <c r="N1160" t="s">
        <v>8122</v>
      </c>
      <c r="R1160" t="s">
        <v>9386</v>
      </c>
      <c r="S1160">
        <v>7169</v>
      </c>
      <c r="T1160" t="s">
        <v>9386</v>
      </c>
    </row>
    <row r="1161" spans="2:20" x14ac:dyDescent="0.25">
      <c r="B1161" t="s">
        <v>169</v>
      </c>
      <c r="C1161">
        <v>2016</v>
      </c>
      <c r="D1161" t="s">
        <v>315</v>
      </c>
      <c r="E1161" t="s">
        <v>8269</v>
      </c>
      <c r="F1161" t="s">
        <v>8337</v>
      </c>
      <c r="G1161" t="s">
        <v>599</v>
      </c>
      <c r="H1161" t="s">
        <v>8849</v>
      </c>
      <c r="I1161" t="s">
        <v>8807</v>
      </c>
      <c r="J1161" t="s">
        <v>256</v>
      </c>
      <c r="L1161" t="s">
        <v>88</v>
      </c>
      <c r="N1161" t="s">
        <v>8122</v>
      </c>
      <c r="R1161">
        <v>49</v>
      </c>
      <c r="S1161">
        <v>5232</v>
      </c>
      <c r="T1161" t="s">
        <v>9386</v>
      </c>
    </row>
    <row r="1162" spans="2:20" x14ac:dyDescent="0.25">
      <c r="B1162" t="s">
        <v>169</v>
      </c>
      <c r="C1162">
        <v>2016</v>
      </c>
      <c r="D1162" t="s">
        <v>315</v>
      </c>
      <c r="E1162" t="s">
        <v>8269</v>
      </c>
      <c r="F1162" t="s">
        <v>8337</v>
      </c>
      <c r="H1162" t="s">
        <v>8848</v>
      </c>
      <c r="I1162" t="s">
        <v>8807</v>
      </c>
      <c r="J1162" t="s">
        <v>2625</v>
      </c>
      <c r="L1162" t="s">
        <v>77</v>
      </c>
      <c r="N1162" t="s">
        <v>8122</v>
      </c>
      <c r="R1162" t="s">
        <v>9386</v>
      </c>
      <c r="S1162">
        <v>1579</v>
      </c>
      <c r="T1162" t="s">
        <v>9386</v>
      </c>
    </row>
    <row r="1163" spans="2:20" x14ac:dyDescent="0.25">
      <c r="B1163" t="s">
        <v>169</v>
      </c>
      <c r="C1163">
        <v>2016</v>
      </c>
      <c r="D1163" t="s">
        <v>315</v>
      </c>
      <c r="E1163" t="s">
        <v>8269</v>
      </c>
      <c r="F1163" t="s">
        <v>8337</v>
      </c>
      <c r="G1163" t="s">
        <v>599</v>
      </c>
      <c r="H1163" t="s">
        <v>8847</v>
      </c>
      <c r="I1163" t="s">
        <v>8807</v>
      </c>
      <c r="J1163" t="s">
        <v>221</v>
      </c>
      <c r="L1163" t="s">
        <v>71</v>
      </c>
      <c r="N1163" t="s">
        <v>8122</v>
      </c>
      <c r="R1163">
        <v>49</v>
      </c>
      <c r="S1163">
        <v>2571</v>
      </c>
      <c r="T1163" t="s">
        <v>9386</v>
      </c>
    </row>
    <row r="1164" spans="2:20" x14ac:dyDescent="0.25">
      <c r="B1164" t="s">
        <v>169</v>
      </c>
      <c r="C1164">
        <v>2016</v>
      </c>
      <c r="D1164" t="s">
        <v>315</v>
      </c>
      <c r="E1164" t="s">
        <v>8269</v>
      </c>
      <c r="F1164" t="s">
        <v>8337</v>
      </c>
      <c r="H1164" t="s">
        <v>8846</v>
      </c>
      <c r="I1164" t="s">
        <v>8807</v>
      </c>
      <c r="J1164" t="s">
        <v>8845</v>
      </c>
      <c r="L1164" t="s">
        <v>77</v>
      </c>
      <c r="N1164" t="s">
        <v>8122</v>
      </c>
      <c r="R1164" t="s">
        <v>9386</v>
      </c>
      <c r="S1164" t="e">
        <v>#N/A</v>
      </c>
      <c r="T1164" t="s">
        <v>9386</v>
      </c>
    </row>
    <row r="1165" spans="2:20" x14ac:dyDescent="0.25">
      <c r="B1165" t="s">
        <v>169</v>
      </c>
      <c r="C1165">
        <v>2016</v>
      </c>
      <c r="D1165" t="s">
        <v>315</v>
      </c>
      <c r="E1165" t="s">
        <v>8269</v>
      </c>
      <c r="F1165" t="s">
        <v>8337</v>
      </c>
      <c r="H1165" t="s">
        <v>8844</v>
      </c>
      <c r="I1165" t="s">
        <v>8807</v>
      </c>
      <c r="J1165" t="s">
        <v>8843</v>
      </c>
      <c r="L1165" t="s">
        <v>129</v>
      </c>
      <c r="N1165" t="s">
        <v>8122</v>
      </c>
      <c r="R1165" t="s">
        <v>9386</v>
      </c>
      <c r="S1165" t="e">
        <v>#N/A</v>
      </c>
      <c r="T1165" t="s">
        <v>9386</v>
      </c>
    </row>
    <row r="1166" spans="2:20" x14ac:dyDescent="0.25">
      <c r="B1166" t="s">
        <v>169</v>
      </c>
      <c r="C1166">
        <v>2016</v>
      </c>
      <c r="D1166" t="s">
        <v>315</v>
      </c>
      <c r="E1166" t="s">
        <v>8269</v>
      </c>
      <c r="F1166" t="s">
        <v>8337</v>
      </c>
      <c r="G1166" t="s">
        <v>599</v>
      </c>
      <c r="H1166" t="s">
        <v>8842</v>
      </c>
      <c r="I1166" t="s">
        <v>8807</v>
      </c>
      <c r="J1166" t="s">
        <v>37</v>
      </c>
      <c r="L1166" t="s">
        <v>22</v>
      </c>
      <c r="N1166" t="s">
        <v>8122</v>
      </c>
      <c r="R1166">
        <v>49</v>
      </c>
      <c r="S1166">
        <v>4575</v>
      </c>
      <c r="T1166" t="s">
        <v>9386</v>
      </c>
    </row>
    <row r="1167" spans="2:20" x14ac:dyDescent="0.25">
      <c r="B1167" t="s">
        <v>169</v>
      </c>
      <c r="C1167">
        <v>2016</v>
      </c>
      <c r="D1167" t="s">
        <v>315</v>
      </c>
      <c r="E1167" t="s">
        <v>8269</v>
      </c>
      <c r="F1167" t="s">
        <v>8337</v>
      </c>
      <c r="G1167" t="s">
        <v>1001</v>
      </c>
      <c r="H1167" t="s">
        <v>8841</v>
      </c>
      <c r="I1167" t="s">
        <v>8807</v>
      </c>
      <c r="J1167" t="s">
        <v>273</v>
      </c>
      <c r="L1167" t="s">
        <v>39</v>
      </c>
      <c r="N1167" t="s">
        <v>8122</v>
      </c>
      <c r="R1167">
        <v>476</v>
      </c>
      <c r="S1167">
        <v>1740</v>
      </c>
      <c r="T1167" t="s">
        <v>9386</v>
      </c>
    </row>
    <row r="1168" spans="2:20" x14ac:dyDescent="0.25">
      <c r="B1168" t="s">
        <v>169</v>
      </c>
      <c r="C1168">
        <v>2016</v>
      </c>
      <c r="D1168" t="s">
        <v>315</v>
      </c>
      <c r="E1168" t="s">
        <v>8269</v>
      </c>
      <c r="F1168" t="s">
        <v>8337</v>
      </c>
      <c r="G1168" t="s">
        <v>843</v>
      </c>
      <c r="H1168" t="s">
        <v>8840</v>
      </c>
      <c r="I1168" t="s">
        <v>8807</v>
      </c>
      <c r="J1168" t="s">
        <v>19</v>
      </c>
      <c r="L1168" t="s">
        <v>15</v>
      </c>
      <c r="N1168" t="s">
        <v>8122</v>
      </c>
      <c r="R1168">
        <v>313</v>
      </c>
      <c r="S1168">
        <v>5665</v>
      </c>
      <c r="T1168" t="s">
        <v>9386</v>
      </c>
    </row>
    <row r="1169" spans="2:20" x14ac:dyDescent="0.25">
      <c r="B1169" t="s">
        <v>169</v>
      </c>
      <c r="C1169">
        <v>2016</v>
      </c>
      <c r="D1169" t="s">
        <v>315</v>
      </c>
      <c r="E1169" t="s">
        <v>8269</v>
      </c>
      <c r="F1169" t="s">
        <v>8337</v>
      </c>
      <c r="G1169" t="s">
        <v>599</v>
      </c>
      <c r="H1169" t="s">
        <v>8839</v>
      </c>
      <c r="I1169" t="s">
        <v>8806</v>
      </c>
      <c r="J1169" t="s">
        <v>235</v>
      </c>
      <c r="L1169" t="s">
        <v>77</v>
      </c>
      <c r="N1169" t="s">
        <v>8122</v>
      </c>
      <c r="R1169">
        <v>49</v>
      </c>
      <c r="S1169">
        <v>716</v>
      </c>
      <c r="T1169" t="s">
        <v>9386</v>
      </c>
    </row>
    <row r="1170" spans="2:20" x14ac:dyDescent="0.25">
      <c r="B1170" t="s">
        <v>169</v>
      </c>
      <c r="C1170">
        <v>2016</v>
      </c>
      <c r="D1170" t="s">
        <v>315</v>
      </c>
      <c r="E1170" t="s">
        <v>8269</v>
      </c>
      <c r="F1170" t="s">
        <v>8337</v>
      </c>
      <c r="G1170" t="s">
        <v>599</v>
      </c>
      <c r="H1170" t="s">
        <v>8839</v>
      </c>
      <c r="I1170" t="s">
        <v>8812</v>
      </c>
      <c r="J1170" t="s">
        <v>235</v>
      </c>
      <c r="L1170" t="s">
        <v>77</v>
      </c>
      <c r="N1170" t="s">
        <v>8122</v>
      </c>
      <c r="P1170" t="s">
        <v>8838</v>
      </c>
      <c r="R1170">
        <v>49</v>
      </c>
      <c r="S1170">
        <v>716</v>
      </c>
      <c r="T1170" t="s">
        <v>9386</v>
      </c>
    </row>
    <row r="1171" spans="2:20" x14ac:dyDescent="0.25">
      <c r="B1171" t="s">
        <v>169</v>
      </c>
      <c r="C1171">
        <v>2016</v>
      </c>
      <c r="D1171" t="s">
        <v>315</v>
      </c>
      <c r="E1171" t="s">
        <v>8269</v>
      </c>
      <c r="F1171" t="s">
        <v>8337</v>
      </c>
      <c r="G1171" t="s">
        <v>599</v>
      </c>
      <c r="H1171" t="s">
        <v>8837</v>
      </c>
      <c r="I1171" t="s">
        <v>8807</v>
      </c>
      <c r="J1171" t="s">
        <v>8836</v>
      </c>
      <c r="L1171" t="s">
        <v>51</v>
      </c>
      <c r="N1171" t="s">
        <v>8122</v>
      </c>
      <c r="R1171">
        <v>49</v>
      </c>
      <c r="S1171" t="e">
        <v>#N/A</v>
      </c>
      <c r="T1171" t="s">
        <v>9386</v>
      </c>
    </row>
    <row r="1172" spans="2:20" x14ac:dyDescent="0.25">
      <c r="B1172" t="s">
        <v>169</v>
      </c>
      <c r="C1172">
        <v>2016</v>
      </c>
      <c r="D1172" t="s">
        <v>315</v>
      </c>
      <c r="E1172" t="s">
        <v>8269</v>
      </c>
      <c r="F1172" t="s">
        <v>8337</v>
      </c>
      <c r="H1172" t="s">
        <v>8835</v>
      </c>
      <c r="I1172" t="s">
        <v>8807</v>
      </c>
      <c r="J1172" t="s">
        <v>3077</v>
      </c>
      <c r="L1172" t="s">
        <v>22</v>
      </c>
      <c r="N1172" t="s">
        <v>8122</v>
      </c>
      <c r="R1172" t="s">
        <v>9386</v>
      </c>
      <c r="S1172">
        <v>2054</v>
      </c>
      <c r="T1172" t="s">
        <v>9386</v>
      </c>
    </row>
    <row r="1173" spans="2:20" x14ac:dyDescent="0.25">
      <c r="B1173" t="s">
        <v>169</v>
      </c>
      <c r="C1173">
        <v>2016</v>
      </c>
      <c r="D1173" t="s">
        <v>315</v>
      </c>
      <c r="E1173" t="s">
        <v>8269</v>
      </c>
      <c r="F1173" t="s">
        <v>8337</v>
      </c>
      <c r="G1173" t="s">
        <v>1001</v>
      </c>
      <c r="H1173" t="s">
        <v>8834</v>
      </c>
      <c r="I1173" t="s">
        <v>8807</v>
      </c>
      <c r="J1173" t="s">
        <v>268</v>
      </c>
      <c r="L1173" t="s">
        <v>23</v>
      </c>
      <c r="N1173" t="s">
        <v>8122</v>
      </c>
      <c r="R1173">
        <v>476</v>
      </c>
      <c r="S1173">
        <v>481</v>
      </c>
      <c r="T1173" t="s">
        <v>9386</v>
      </c>
    </row>
    <row r="1174" spans="2:20" x14ac:dyDescent="0.25">
      <c r="B1174" t="s">
        <v>169</v>
      </c>
      <c r="C1174">
        <v>2016</v>
      </c>
      <c r="D1174" t="s">
        <v>315</v>
      </c>
      <c r="E1174" t="s">
        <v>8269</v>
      </c>
      <c r="F1174" t="s">
        <v>8337</v>
      </c>
      <c r="G1174" t="s">
        <v>1001</v>
      </c>
      <c r="H1174" t="s">
        <v>8833</v>
      </c>
      <c r="I1174" t="s">
        <v>8807</v>
      </c>
      <c r="J1174" t="s">
        <v>5120</v>
      </c>
      <c r="L1174" t="s">
        <v>39</v>
      </c>
      <c r="N1174" t="s">
        <v>8122</v>
      </c>
      <c r="R1174">
        <v>476</v>
      </c>
      <c r="S1174">
        <v>6882</v>
      </c>
      <c r="T1174" t="s">
        <v>9386</v>
      </c>
    </row>
    <row r="1175" spans="2:20" x14ac:dyDescent="0.25">
      <c r="B1175" t="s">
        <v>169</v>
      </c>
      <c r="C1175">
        <v>2016</v>
      </c>
      <c r="D1175" t="s">
        <v>315</v>
      </c>
      <c r="E1175" t="s">
        <v>8269</v>
      </c>
      <c r="F1175" t="s">
        <v>8337</v>
      </c>
      <c r="H1175" t="s">
        <v>8832</v>
      </c>
      <c r="I1175" t="s">
        <v>8807</v>
      </c>
      <c r="J1175" t="s">
        <v>3791</v>
      </c>
      <c r="L1175" t="s">
        <v>68</v>
      </c>
      <c r="N1175" t="s">
        <v>8122</v>
      </c>
      <c r="R1175" t="s">
        <v>9386</v>
      </c>
      <c r="S1175">
        <v>2787</v>
      </c>
      <c r="T1175" t="s">
        <v>9386</v>
      </c>
    </row>
    <row r="1176" spans="2:20" x14ac:dyDescent="0.25">
      <c r="B1176" t="s">
        <v>169</v>
      </c>
      <c r="C1176">
        <v>2016</v>
      </c>
      <c r="D1176" t="s">
        <v>315</v>
      </c>
      <c r="E1176" t="s">
        <v>8269</v>
      </c>
      <c r="F1176" t="s">
        <v>8337</v>
      </c>
      <c r="H1176" t="s">
        <v>8831</v>
      </c>
      <c r="I1176" t="s">
        <v>8806</v>
      </c>
      <c r="J1176" t="s">
        <v>8830</v>
      </c>
      <c r="L1176" t="s">
        <v>76</v>
      </c>
      <c r="N1176" t="s">
        <v>8122</v>
      </c>
      <c r="O1176" t="s">
        <v>8821</v>
      </c>
      <c r="R1176" t="s">
        <v>9386</v>
      </c>
      <c r="S1176" t="e">
        <v>#N/A</v>
      </c>
      <c r="T1176" t="s">
        <v>9386</v>
      </c>
    </row>
    <row r="1177" spans="2:20" x14ac:dyDescent="0.25">
      <c r="B1177" t="s">
        <v>169</v>
      </c>
      <c r="C1177">
        <v>2016</v>
      </c>
      <c r="D1177" t="s">
        <v>315</v>
      </c>
      <c r="E1177" t="s">
        <v>8269</v>
      </c>
      <c r="F1177" t="s">
        <v>8337</v>
      </c>
      <c r="H1177" t="s">
        <v>8831</v>
      </c>
      <c r="I1177" t="s">
        <v>8812</v>
      </c>
      <c r="J1177" t="s">
        <v>8830</v>
      </c>
      <c r="L1177" t="s">
        <v>76</v>
      </c>
      <c r="N1177" t="s">
        <v>8122</v>
      </c>
      <c r="P1177" t="s">
        <v>8829</v>
      </c>
      <c r="R1177" t="s">
        <v>9386</v>
      </c>
      <c r="S1177" t="e">
        <v>#N/A</v>
      </c>
      <c r="T1177" t="s">
        <v>9386</v>
      </c>
    </row>
    <row r="1178" spans="2:20" x14ac:dyDescent="0.25">
      <c r="B1178" t="s">
        <v>169</v>
      </c>
      <c r="C1178">
        <v>2016</v>
      </c>
      <c r="D1178" t="s">
        <v>315</v>
      </c>
      <c r="E1178" t="s">
        <v>8269</v>
      </c>
      <c r="F1178" t="s">
        <v>8337</v>
      </c>
      <c r="G1178" t="s">
        <v>599</v>
      </c>
      <c r="H1178" t="s">
        <v>8828</v>
      </c>
      <c r="I1178" t="s">
        <v>8806</v>
      </c>
      <c r="J1178" t="s">
        <v>249</v>
      </c>
      <c r="L1178" t="s">
        <v>51</v>
      </c>
      <c r="N1178" t="s">
        <v>8122</v>
      </c>
      <c r="R1178">
        <v>49</v>
      </c>
      <c r="S1178">
        <v>3884</v>
      </c>
      <c r="T1178" t="s">
        <v>9386</v>
      </c>
    </row>
    <row r="1179" spans="2:20" x14ac:dyDescent="0.25">
      <c r="B1179" t="s">
        <v>169</v>
      </c>
      <c r="C1179">
        <v>2016</v>
      </c>
      <c r="D1179" t="s">
        <v>315</v>
      </c>
      <c r="E1179" t="s">
        <v>8269</v>
      </c>
      <c r="F1179" t="s">
        <v>8337</v>
      </c>
      <c r="G1179" t="s">
        <v>599</v>
      </c>
      <c r="H1179" t="s">
        <v>8828</v>
      </c>
      <c r="I1179" t="s">
        <v>8812</v>
      </c>
      <c r="J1179" t="s">
        <v>249</v>
      </c>
      <c r="L1179" t="s">
        <v>51</v>
      </c>
      <c r="N1179" t="s">
        <v>8122</v>
      </c>
      <c r="P1179" t="s">
        <v>8827</v>
      </c>
      <c r="R1179">
        <v>49</v>
      </c>
      <c r="S1179">
        <v>3884</v>
      </c>
      <c r="T1179" t="s">
        <v>9386</v>
      </c>
    </row>
    <row r="1180" spans="2:20" x14ac:dyDescent="0.25">
      <c r="B1180" t="s">
        <v>169</v>
      </c>
      <c r="C1180">
        <v>2016</v>
      </c>
      <c r="D1180" t="s">
        <v>315</v>
      </c>
      <c r="E1180" t="s">
        <v>8269</v>
      </c>
      <c r="F1180" t="s">
        <v>8337</v>
      </c>
      <c r="H1180" t="s">
        <v>8826</v>
      </c>
      <c r="I1180" t="s">
        <v>8807</v>
      </c>
      <c r="J1180" t="s">
        <v>8825</v>
      </c>
      <c r="L1180" t="s">
        <v>17</v>
      </c>
      <c r="N1180" t="s">
        <v>8122</v>
      </c>
      <c r="O1180" t="s">
        <v>8821</v>
      </c>
      <c r="R1180" t="s">
        <v>9386</v>
      </c>
      <c r="S1180" t="e">
        <v>#N/A</v>
      </c>
      <c r="T1180" t="s">
        <v>9386</v>
      </c>
    </row>
    <row r="1181" spans="2:20" x14ac:dyDescent="0.25">
      <c r="B1181" t="s">
        <v>169</v>
      </c>
      <c r="C1181">
        <v>2016</v>
      </c>
      <c r="D1181" t="s">
        <v>315</v>
      </c>
      <c r="E1181" t="s">
        <v>8269</v>
      </c>
      <c r="F1181" t="s">
        <v>8337</v>
      </c>
      <c r="G1181" t="s">
        <v>599</v>
      </c>
      <c r="H1181" t="s">
        <v>8824</v>
      </c>
      <c r="I1181" t="s">
        <v>8806</v>
      </c>
      <c r="J1181" t="s">
        <v>33</v>
      </c>
      <c r="L1181" t="s">
        <v>62</v>
      </c>
      <c r="N1181" t="s">
        <v>8122</v>
      </c>
      <c r="R1181">
        <v>49</v>
      </c>
      <c r="S1181">
        <v>4780</v>
      </c>
      <c r="T1181" t="s">
        <v>9386</v>
      </c>
    </row>
    <row r="1182" spans="2:20" x14ac:dyDescent="0.25">
      <c r="B1182" t="s">
        <v>169</v>
      </c>
      <c r="C1182">
        <v>2016</v>
      </c>
      <c r="D1182" t="s">
        <v>315</v>
      </c>
      <c r="E1182" t="s">
        <v>8269</v>
      </c>
      <c r="F1182" t="s">
        <v>8337</v>
      </c>
      <c r="G1182" t="s">
        <v>599</v>
      </c>
      <c r="H1182" t="s">
        <v>8824</v>
      </c>
      <c r="I1182" t="s">
        <v>8812</v>
      </c>
      <c r="J1182" t="s">
        <v>33</v>
      </c>
      <c r="L1182" t="s">
        <v>62</v>
      </c>
      <c r="N1182" t="s">
        <v>8122</v>
      </c>
      <c r="P1182" t="s">
        <v>8823</v>
      </c>
      <c r="R1182">
        <v>49</v>
      </c>
      <c r="S1182">
        <v>4780</v>
      </c>
      <c r="T1182" t="s">
        <v>9386</v>
      </c>
    </row>
    <row r="1183" spans="2:20" x14ac:dyDescent="0.25">
      <c r="B1183" t="s">
        <v>169</v>
      </c>
      <c r="C1183">
        <v>2016</v>
      </c>
      <c r="D1183" t="s">
        <v>315</v>
      </c>
      <c r="E1183" t="s">
        <v>8269</v>
      </c>
      <c r="F1183" t="s">
        <v>8337</v>
      </c>
      <c r="G1183" t="s">
        <v>599</v>
      </c>
      <c r="H1183" t="s">
        <v>8822</v>
      </c>
      <c r="I1183" t="s">
        <v>8806</v>
      </c>
      <c r="J1183" t="s">
        <v>8342</v>
      </c>
      <c r="L1183" t="s">
        <v>27</v>
      </c>
      <c r="N1183" t="s">
        <v>8122</v>
      </c>
      <c r="R1183">
        <v>49</v>
      </c>
      <c r="S1183">
        <v>7025</v>
      </c>
      <c r="T1183" t="s">
        <v>9386</v>
      </c>
    </row>
    <row r="1184" spans="2:20" x14ac:dyDescent="0.25">
      <c r="B1184" t="s">
        <v>169</v>
      </c>
      <c r="C1184">
        <v>2016</v>
      </c>
      <c r="D1184" t="s">
        <v>315</v>
      </c>
      <c r="E1184" t="s">
        <v>8269</v>
      </c>
      <c r="F1184" t="s">
        <v>8337</v>
      </c>
      <c r="G1184" t="s">
        <v>599</v>
      </c>
      <c r="H1184" t="s">
        <v>8822</v>
      </c>
      <c r="I1184" t="s">
        <v>8812</v>
      </c>
      <c r="J1184" t="s">
        <v>8342</v>
      </c>
      <c r="L1184" t="s">
        <v>27</v>
      </c>
      <c r="N1184" t="s">
        <v>8122</v>
      </c>
      <c r="P1184" t="s">
        <v>8821</v>
      </c>
      <c r="R1184">
        <v>49</v>
      </c>
      <c r="S1184">
        <v>7025</v>
      </c>
      <c r="T1184" t="s">
        <v>9386</v>
      </c>
    </row>
    <row r="1185" spans="2:20" x14ac:dyDescent="0.25">
      <c r="B1185" t="s">
        <v>169</v>
      </c>
      <c r="C1185">
        <v>2016</v>
      </c>
      <c r="D1185" t="s">
        <v>315</v>
      </c>
      <c r="E1185" t="s">
        <v>8269</v>
      </c>
      <c r="F1185" t="s">
        <v>8337</v>
      </c>
      <c r="H1185" t="s">
        <v>8820</v>
      </c>
      <c r="I1185" t="s">
        <v>8806</v>
      </c>
      <c r="J1185" t="s">
        <v>1652</v>
      </c>
      <c r="L1185" t="s">
        <v>14</v>
      </c>
      <c r="N1185" t="s">
        <v>8122</v>
      </c>
      <c r="O1185" t="s">
        <v>8821</v>
      </c>
      <c r="R1185" t="s">
        <v>9386</v>
      </c>
      <c r="S1185">
        <v>6873</v>
      </c>
      <c r="T1185" t="s">
        <v>9386</v>
      </c>
    </row>
    <row r="1186" spans="2:20" x14ac:dyDescent="0.25">
      <c r="B1186" t="s">
        <v>169</v>
      </c>
      <c r="C1186">
        <v>2016</v>
      </c>
      <c r="D1186" t="s">
        <v>315</v>
      </c>
      <c r="E1186" t="s">
        <v>8269</v>
      </c>
      <c r="F1186" t="s">
        <v>8337</v>
      </c>
      <c r="H1186" t="s">
        <v>8820</v>
      </c>
      <c r="I1186" t="s">
        <v>8812</v>
      </c>
      <c r="J1186" t="s">
        <v>1652</v>
      </c>
      <c r="L1186" t="s">
        <v>14</v>
      </c>
      <c r="N1186" t="s">
        <v>8122</v>
      </c>
      <c r="P1186" t="s">
        <v>8819</v>
      </c>
      <c r="R1186" t="s">
        <v>9386</v>
      </c>
      <c r="S1186">
        <v>6873</v>
      </c>
      <c r="T1186" t="s">
        <v>9386</v>
      </c>
    </row>
    <row r="1187" spans="2:20" x14ac:dyDescent="0.25">
      <c r="B1187" t="s">
        <v>169</v>
      </c>
      <c r="C1187">
        <v>2016</v>
      </c>
      <c r="D1187" t="s">
        <v>315</v>
      </c>
      <c r="E1187" t="s">
        <v>8269</v>
      </c>
      <c r="F1187" t="s">
        <v>8337</v>
      </c>
      <c r="H1187" t="s">
        <v>8818</v>
      </c>
      <c r="I1187" t="s">
        <v>8807</v>
      </c>
      <c r="J1187" t="s">
        <v>8599</v>
      </c>
      <c r="L1187" t="s">
        <v>28</v>
      </c>
      <c r="N1187" t="s">
        <v>8122</v>
      </c>
      <c r="R1187" t="s">
        <v>9386</v>
      </c>
      <c r="S1187">
        <v>7222</v>
      </c>
      <c r="T1187" t="s">
        <v>9386</v>
      </c>
    </row>
    <row r="1188" spans="2:20" x14ac:dyDescent="0.25">
      <c r="B1188" t="s">
        <v>169</v>
      </c>
      <c r="C1188">
        <v>2016</v>
      </c>
      <c r="D1188" t="s">
        <v>315</v>
      </c>
      <c r="E1188" t="s">
        <v>8269</v>
      </c>
      <c r="F1188" t="s">
        <v>8337</v>
      </c>
      <c r="G1188" t="s">
        <v>599</v>
      </c>
      <c r="H1188" t="s">
        <v>8817</v>
      </c>
      <c r="I1188" t="s">
        <v>8806</v>
      </c>
      <c r="J1188" t="s">
        <v>253</v>
      </c>
      <c r="L1188" t="s">
        <v>77</v>
      </c>
      <c r="N1188" t="s">
        <v>8122</v>
      </c>
      <c r="R1188">
        <v>49</v>
      </c>
      <c r="S1188">
        <v>4247</v>
      </c>
      <c r="T1188" t="s">
        <v>9386</v>
      </c>
    </row>
    <row r="1189" spans="2:20" x14ac:dyDescent="0.25">
      <c r="B1189" t="s">
        <v>169</v>
      </c>
      <c r="C1189">
        <v>2016</v>
      </c>
      <c r="D1189" t="s">
        <v>315</v>
      </c>
      <c r="E1189" t="s">
        <v>8269</v>
      </c>
      <c r="F1189" t="s">
        <v>8337</v>
      </c>
      <c r="G1189" t="s">
        <v>599</v>
      </c>
      <c r="H1189" t="s">
        <v>8817</v>
      </c>
      <c r="I1189" t="s">
        <v>8812</v>
      </c>
      <c r="J1189" t="s">
        <v>253</v>
      </c>
      <c r="L1189" t="s">
        <v>77</v>
      </c>
      <c r="N1189" t="s">
        <v>8122</v>
      </c>
      <c r="P1189" t="s">
        <v>8816</v>
      </c>
      <c r="R1189">
        <v>49</v>
      </c>
      <c r="S1189">
        <v>4247</v>
      </c>
      <c r="T1189" t="s">
        <v>9386</v>
      </c>
    </row>
    <row r="1190" spans="2:20" x14ac:dyDescent="0.25">
      <c r="B1190" t="s">
        <v>169</v>
      </c>
      <c r="C1190">
        <v>2016</v>
      </c>
      <c r="D1190" t="s">
        <v>315</v>
      </c>
      <c r="E1190" t="s">
        <v>8269</v>
      </c>
      <c r="F1190" t="s">
        <v>8337</v>
      </c>
      <c r="G1190" t="s">
        <v>1001</v>
      </c>
      <c r="H1190" t="s">
        <v>8815</v>
      </c>
      <c r="I1190" t="s">
        <v>8807</v>
      </c>
      <c r="J1190" t="s">
        <v>6036</v>
      </c>
      <c r="L1190" t="s">
        <v>107</v>
      </c>
      <c r="N1190" t="s">
        <v>8122</v>
      </c>
      <c r="R1190">
        <v>476</v>
      </c>
      <c r="S1190">
        <v>6875</v>
      </c>
      <c r="T1190" t="s">
        <v>9386</v>
      </c>
    </row>
    <row r="1191" spans="2:20" x14ac:dyDescent="0.25">
      <c r="B1191" t="s">
        <v>169</v>
      </c>
      <c r="C1191">
        <v>2016</v>
      </c>
      <c r="D1191" t="s">
        <v>315</v>
      </c>
      <c r="E1191" t="s">
        <v>8269</v>
      </c>
      <c r="F1191" t="s">
        <v>8337</v>
      </c>
      <c r="G1191" t="s">
        <v>599</v>
      </c>
      <c r="H1191" t="s">
        <v>8814</v>
      </c>
      <c r="I1191" t="s">
        <v>8807</v>
      </c>
      <c r="J1191" t="s">
        <v>211</v>
      </c>
      <c r="L1191" t="s">
        <v>28</v>
      </c>
      <c r="N1191" t="s">
        <v>8122</v>
      </c>
      <c r="R1191">
        <v>49</v>
      </c>
      <c r="S1191">
        <v>3471</v>
      </c>
      <c r="T1191" t="s">
        <v>9386</v>
      </c>
    </row>
    <row r="1192" spans="2:20" x14ac:dyDescent="0.25">
      <c r="B1192" t="s">
        <v>169</v>
      </c>
      <c r="C1192">
        <v>2016</v>
      </c>
      <c r="D1192" t="s">
        <v>315</v>
      </c>
      <c r="E1192" t="s">
        <v>8269</v>
      </c>
      <c r="F1192" t="s">
        <v>8337</v>
      </c>
      <c r="G1192" t="s">
        <v>599</v>
      </c>
      <c r="H1192" t="s">
        <v>8813</v>
      </c>
      <c r="I1192" t="s">
        <v>8806</v>
      </c>
      <c r="J1192" t="s">
        <v>255</v>
      </c>
      <c r="L1192" t="s">
        <v>10</v>
      </c>
      <c r="N1192" t="s">
        <v>8122</v>
      </c>
      <c r="R1192">
        <v>49</v>
      </c>
      <c r="S1192">
        <v>1308</v>
      </c>
      <c r="T1192" t="s">
        <v>9386</v>
      </c>
    </row>
    <row r="1193" spans="2:20" x14ac:dyDescent="0.25">
      <c r="B1193" t="s">
        <v>169</v>
      </c>
      <c r="C1193">
        <v>2016</v>
      </c>
      <c r="D1193" t="s">
        <v>315</v>
      </c>
      <c r="E1193" t="s">
        <v>8269</v>
      </c>
      <c r="F1193" t="s">
        <v>8337</v>
      </c>
      <c r="G1193" t="s">
        <v>599</v>
      </c>
      <c r="H1193" t="s">
        <v>8813</v>
      </c>
      <c r="I1193" t="s">
        <v>8812</v>
      </c>
      <c r="J1193" t="s">
        <v>255</v>
      </c>
      <c r="L1193" t="s">
        <v>10</v>
      </c>
      <c r="N1193" t="s">
        <v>8122</v>
      </c>
      <c r="P1193" t="s">
        <v>8811</v>
      </c>
      <c r="R1193">
        <v>49</v>
      </c>
      <c r="S1193">
        <v>1308</v>
      </c>
      <c r="T1193" t="s">
        <v>9386</v>
      </c>
    </row>
    <row r="1194" spans="2:20" x14ac:dyDescent="0.25">
      <c r="B1194" t="s">
        <v>169</v>
      </c>
      <c r="C1194">
        <v>2016</v>
      </c>
      <c r="D1194" t="s">
        <v>315</v>
      </c>
      <c r="E1194" t="s">
        <v>8269</v>
      </c>
      <c r="F1194" t="s">
        <v>8337</v>
      </c>
      <c r="H1194" t="s">
        <v>8810</v>
      </c>
      <c r="I1194" t="s">
        <v>8807</v>
      </c>
      <c r="J1194" t="s">
        <v>4463</v>
      </c>
      <c r="L1194" t="s">
        <v>138</v>
      </c>
      <c r="N1194" t="s">
        <v>8122</v>
      </c>
      <c r="R1194" t="s">
        <v>9386</v>
      </c>
      <c r="S1194">
        <v>3473</v>
      </c>
      <c r="T1194" t="s">
        <v>9386</v>
      </c>
    </row>
    <row r="1195" spans="2:20" x14ac:dyDescent="0.25">
      <c r="B1195" t="s">
        <v>169</v>
      </c>
      <c r="C1195">
        <v>2016</v>
      </c>
      <c r="D1195" t="s">
        <v>315</v>
      </c>
      <c r="E1195" t="s">
        <v>8269</v>
      </c>
      <c r="F1195" t="s">
        <v>8337</v>
      </c>
      <c r="G1195" t="s">
        <v>599</v>
      </c>
      <c r="H1195" t="s">
        <v>8809</v>
      </c>
      <c r="I1195" t="s">
        <v>8807</v>
      </c>
      <c r="J1195" t="s">
        <v>8149</v>
      </c>
      <c r="L1195" t="s">
        <v>86</v>
      </c>
      <c r="N1195" t="s">
        <v>8122</v>
      </c>
      <c r="R1195">
        <v>49</v>
      </c>
      <c r="S1195">
        <v>6937</v>
      </c>
      <c r="T1195" t="s">
        <v>9386</v>
      </c>
    </row>
    <row r="1196" spans="2:20" x14ac:dyDescent="0.25">
      <c r="B1196" t="s">
        <v>169</v>
      </c>
      <c r="C1196">
        <v>2016</v>
      </c>
      <c r="D1196" t="s">
        <v>315</v>
      </c>
      <c r="E1196" t="s">
        <v>8269</v>
      </c>
      <c r="F1196" t="s">
        <v>8337</v>
      </c>
      <c r="H1196" t="s">
        <v>8808</v>
      </c>
      <c r="I1196" t="s">
        <v>8807</v>
      </c>
      <c r="J1196" t="s">
        <v>8708</v>
      </c>
      <c r="L1196" t="s">
        <v>39</v>
      </c>
      <c r="N1196" t="s">
        <v>8122</v>
      </c>
      <c r="R1196" t="s">
        <v>9386</v>
      </c>
      <c r="S1196">
        <v>7151</v>
      </c>
      <c r="T1196" t="s">
        <v>9386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623"/>
  <sheetViews>
    <sheetView tabSelected="1" workbookViewId="0"/>
  </sheetViews>
  <sheetFormatPr defaultColWidth="15.7109375" defaultRowHeight="15" x14ac:dyDescent="0.25"/>
  <cols>
    <col min="1" max="1" width="7.28515625" style="4" bestFit="1" customWidth="1"/>
    <col min="2" max="2" width="11.85546875" style="4" bestFit="1" customWidth="1"/>
    <col min="3" max="3" width="9.42578125" style="4" bestFit="1" customWidth="1"/>
    <col min="4" max="4" width="12.42578125" style="4" bestFit="1" customWidth="1"/>
    <col min="5" max="5" width="12.5703125" style="4" bestFit="1" customWidth="1"/>
    <col min="6" max="6" width="14.85546875" style="4" bestFit="1" customWidth="1"/>
    <col min="7" max="7" width="18.140625" style="4" bestFit="1" customWidth="1"/>
    <col min="8" max="8" width="12.28515625" style="4" bestFit="1" customWidth="1"/>
    <col min="9" max="9" width="15.42578125" style="4" bestFit="1" customWidth="1"/>
    <col min="10" max="10" width="12.85546875" style="4" bestFit="1" customWidth="1"/>
    <col min="11" max="11" width="20.85546875" style="4" bestFit="1" customWidth="1"/>
    <col min="12" max="12" width="11.85546875" style="4" bestFit="1" customWidth="1"/>
    <col min="13" max="13" width="12.85546875" style="4" bestFit="1" customWidth="1"/>
    <col min="14" max="14" width="14.5703125" style="4" bestFit="1" customWidth="1"/>
    <col min="15" max="15" width="15.42578125" style="4" bestFit="1" customWidth="1"/>
    <col min="16" max="17" width="14.85546875" style="4" bestFit="1" customWidth="1"/>
    <col min="18" max="16384" width="15.7109375" style="4"/>
  </cols>
  <sheetData>
    <row r="1" spans="1:17" x14ac:dyDescent="0.25">
      <c r="A1" s="3" t="s">
        <v>170</v>
      </c>
      <c r="B1" s="3" t="s">
        <v>171</v>
      </c>
      <c r="C1" s="3" t="s">
        <v>172</v>
      </c>
      <c r="D1" s="3" t="s">
        <v>173</v>
      </c>
      <c r="E1" s="3" t="s">
        <v>174</v>
      </c>
      <c r="F1" s="3" t="s">
        <v>175</v>
      </c>
      <c r="G1" s="3" t="s">
        <v>176</v>
      </c>
      <c r="H1" s="3" t="s">
        <v>177</v>
      </c>
      <c r="I1" s="3" t="s">
        <v>178</v>
      </c>
      <c r="J1" s="3" t="s">
        <v>179</v>
      </c>
      <c r="K1" s="3" t="s">
        <v>8270</v>
      </c>
      <c r="L1" s="3" t="s">
        <v>180</v>
      </c>
      <c r="M1" s="3" t="s">
        <v>8343</v>
      </c>
      <c r="N1" s="3" t="s">
        <v>288</v>
      </c>
      <c r="O1" s="3" t="s">
        <v>285</v>
      </c>
      <c r="P1" s="3" t="s">
        <v>286</v>
      </c>
      <c r="Q1" s="3" t="s">
        <v>287</v>
      </c>
    </row>
    <row r="2" spans="1:17" x14ac:dyDescent="0.25">
      <c r="A2" s="3"/>
      <c r="B2" s="5">
        <f>IF(newcards!B1&lt;&gt;"",VLOOKUP(newcards!B1,sport!$A$2:$B$8,2,FALSE),"")</f>
        <v>1</v>
      </c>
      <c r="C2" s="3">
        <f>newcards!C1</f>
        <v>2016</v>
      </c>
      <c r="D2" s="3">
        <f>IF(newcards!D1&lt;&gt;"",VLOOKUP(newcards!D1,brand!$A$2:$B$30,2,FALSE),"")</f>
        <v>1</v>
      </c>
      <c r="E2" s="3">
        <f>IF(newcards!E1&lt;&gt;"",VLOOKUP(newcards!E1,series!$A$2:$B$228,2,FALSE),)</f>
        <v>162</v>
      </c>
      <c r="F2" s="3">
        <f>IF(newcards!F1&lt;&gt;"",VLOOKUP(newcards!F1,category!$A$2:$B$82,2,FALSE),)</f>
        <v>78</v>
      </c>
      <c r="G2" s="3" t="str">
        <f>IF(newcards!G1&lt;&gt;"",VLOOKUP(newcards!G1,subcategory!$A$2:$B$680,2,FALSE),"")</f>
        <v/>
      </c>
      <c r="H2" s="3">
        <f>newcards!H1</f>
        <v>1</v>
      </c>
      <c r="I2" s="3" t="str">
        <f>newcards!I1</f>
        <v xml:space="preserve"> </v>
      </c>
      <c r="J2" s="3">
        <f>IF(newcards!J1&lt;&gt;"",VLOOKUP(newcards!J1,player!$A$2:$B$7503,2,FALSE),"")</f>
        <v>4960</v>
      </c>
      <c r="K2" s="3" t="str">
        <f>IF(newcards!K1&lt;&gt;"",VLOOKUP(newcards!K1,playernameext!$A$2:$B$32,2,FALSE),"")</f>
        <v/>
      </c>
      <c r="L2" s="3">
        <f>IF(newcards!L1&lt;&gt;"",VLOOKUP(newcards!L1,team!$A$2:$B$538,2,FALSE),"")</f>
        <v>49</v>
      </c>
      <c r="M2" s="5">
        <f>IF(newcards!M1&lt;&gt;"", newcards!M1, "")</f>
        <v>2016</v>
      </c>
      <c r="N2" s="5" t="str">
        <f>IF(newcards!N1&lt;&gt;"", newcards!N1, "")</f>
        <v>N</v>
      </c>
      <c r="O2" s="5" t="str">
        <f>IF(newcards!O1&lt;&gt;"", newcards!O1, "")</f>
        <v/>
      </c>
      <c r="P2" s="5" t="str">
        <f>IF(newcards!P1&lt;&gt;"", newcards!P1, "")</f>
        <v/>
      </c>
      <c r="Q2" s="5" t="str">
        <f>IF(newcards!Q1&lt;&gt;"", newcards!Q1, "")</f>
        <v/>
      </c>
    </row>
    <row r="3" spans="1:17" x14ac:dyDescent="0.25">
      <c r="A3" s="3"/>
      <c r="B3" s="5">
        <f>IF(newcards!B2&lt;&gt;"",VLOOKUP(newcards!B2,sport!$A$2:$B$8,2,FALSE),"")</f>
        <v>1</v>
      </c>
      <c r="C3" s="3">
        <f>newcards!C2</f>
        <v>2016</v>
      </c>
      <c r="D3" s="3">
        <f>IF(newcards!D2&lt;&gt;"",VLOOKUP(newcards!D2,brand!$A$2:$B$30,2,FALSE),"")</f>
        <v>1</v>
      </c>
      <c r="E3" s="3">
        <f>IF(newcards!E2&lt;&gt;"",VLOOKUP(newcards!E2,series!$A$2:$B$228,2,FALSE),)</f>
        <v>162</v>
      </c>
      <c r="F3" s="3">
        <f>IF(newcards!F2&lt;&gt;"",VLOOKUP(newcards!F2,category!$A$2:$B$82,2,FALSE),)</f>
        <v>78</v>
      </c>
      <c r="G3" s="3" t="str">
        <f>IF(newcards!G2&lt;&gt;"",VLOOKUP(newcards!G2,subcategory!$A$2:$B$680,2,FALSE),"")</f>
        <v/>
      </c>
      <c r="H3" s="3">
        <f>newcards!H2</f>
        <v>2</v>
      </c>
      <c r="I3" s="3" t="str">
        <f>newcards!I2</f>
        <v xml:space="preserve"> </v>
      </c>
      <c r="J3" s="3">
        <f>IF(newcards!J2&lt;&gt;"",VLOOKUP(newcards!J2,player!$A$2:$B$7503,2,FALSE),"")</f>
        <v>6886</v>
      </c>
      <c r="K3" s="3" t="str">
        <f>IF(newcards!K2&lt;&gt;"",VLOOKUP(newcards!K2,playernameext!$A$2:$B$32,2,FALSE),"")</f>
        <v/>
      </c>
      <c r="L3" s="3">
        <f>IF(newcards!L2&lt;&gt;"",VLOOKUP(newcards!L2,team!$A$2:$B$538,2,FALSE),"")</f>
        <v>76</v>
      </c>
      <c r="M3" s="5">
        <f>IF(newcards!M2&lt;&gt;"", newcards!M2, "")</f>
        <v>2016</v>
      </c>
      <c r="N3" s="5" t="str">
        <f>IF(newcards!N2&lt;&gt;"", newcards!N2, "")</f>
        <v>N</v>
      </c>
      <c r="O3" s="5" t="str">
        <f>IF(newcards!O2&lt;&gt;"", newcards!O2, "")</f>
        <v/>
      </c>
      <c r="P3" s="5" t="str">
        <f>IF(newcards!P2&lt;&gt;"", newcards!P2, "")</f>
        <v/>
      </c>
      <c r="Q3" s="5" t="str">
        <f>IF(newcards!Q2&lt;&gt;"", newcards!Q2, "")</f>
        <v/>
      </c>
    </row>
    <row r="4" spans="1:17" x14ac:dyDescent="0.25">
      <c r="A4" s="3"/>
      <c r="B4" s="5">
        <f>IF(newcards!B3&lt;&gt;"",VLOOKUP(newcards!B3,sport!$A$2:$B$8,2,FALSE),"")</f>
        <v>1</v>
      </c>
      <c r="C4" s="3">
        <f>newcards!C3</f>
        <v>2016</v>
      </c>
      <c r="D4" s="3">
        <f>IF(newcards!D3&lt;&gt;"",VLOOKUP(newcards!D3,brand!$A$2:$B$30,2,FALSE),"")</f>
        <v>1</v>
      </c>
      <c r="E4" s="3">
        <f>IF(newcards!E3&lt;&gt;"",VLOOKUP(newcards!E3,series!$A$2:$B$228,2,FALSE),)</f>
        <v>162</v>
      </c>
      <c r="F4" s="3">
        <f>IF(newcards!F3&lt;&gt;"",VLOOKUP(newcards!F3,category!$A$2:$B$82,2,FALSE),)</f>
        <v>78</v>
      </c>
      <c r="G4" s="3" t="str">
        <f>IF(newcards!G3&lt;&gt;"",VLOOKUP(newcards!G3,subcategory!$A$2:$B$680,2,FALSE),"")</f>
        <v/>
      </c>
      <c r="H4" s="3">
        <f>newcards!H3</f>
        <v>3</v>
      </c>
      <c r="I4" s="3" t="str">
        <f>newcards!I3</f>
        <v xml:space="preserve"> </v>
      </c>
      <c r="J4" s="3">
        <f>IF(newcards!J3&lt;&gt;"",VLOOKUP(newcards!J3,player!$A$2:$B$7503,2,FALSE),"")</f>
        <v>5537</v>
      </c>
      <c r="K4" s="3" t="str">
        <f>IF(newcards!K3&lt;&gt;"",VLOOKUP(newcards!K3,playernameext!$A$2:$B$32,2,FALSE),"")</f>
        <v/>
      </c>
      <c r="L4" s="3">
        <f>IF(newcards!L3&lt;&gt;"",VLOOKUP(newcards!L3,team!$A$2:$B$538,2,FALSE),"")</f>
        <v>93</v>
      </c>
      <c r="M4" s="5">
        <f>IF(newcards!M3&lt;&gt;"", newcards!M3, "")</f>
        <v>2016</v>
      </c>
      <c r="N4" s="5" t="str">
        <f>IF(newcards!N3&lt;&gt;"", newcards!N3, "")</f>
        <v>N</v>
      </c>
      <c r="O4" s="5" t="str">
        <f>IF(newcards!O3&lt;&gt;"", newcards!O3, "")</f>
        <v/>
      </c>
      <c r="P4" s="5" t="str">
        <f>IF(newcards!P3&lt;&gt;"", newcards!P3, "")</f>
        <v/>
      </c>
      <c r="Q4" s="5" t="str">
        <f>IF(newcards!Q3&lt;&gt;"", newcards!Q3, "")</f>
        <v/>
      </c>
    </row>
    <row r="5" spans="1:17" x14ac:dyDescent="0.25">
      <c r="A5" s="3"/>
      <c r="B5" s="5">
        <f>IF(newcards!B4&lt;&gt;"",VLOOKUP(newcards!B4,sport!$A$2:$B$8,2,FALSE),"")</f>
        <v>1</v>
      </c>
      <c r="C5" s="3">
        <f>newcards!C4</f>
        <v>2016</v>
      </c>
      <c r="D5" s="3">
        <f>IF(newcards!D4&lt;&gt;"",VLOOKUP(newcards!D4,brand!$A$2:$B$30,2,FALSE),"")</f>
        <v>1</v>
      </c>
      <c r="E5" s="3">
        <f>IF(newcards!E4&lt;&gt;"",VLOOKUP(newcards!E4,series!$A$2:$B$228,2,FALSE),)</f>
        <v>162</v>
      </c>
      <c r="F5" s="3">
        <f>IF(newcards!F4&lt;&gt;"",VLOOKUP(newcards!F4,category!$A$2:$B$82,2,FALSE),)</f>
        <v>78</v>
      </c>
      <c r="G5" s="3" t="str">
        <f>IF(newcards!G4&lt;&gt;"",VLOOKUP(newcards!G4,subcategory!$A$2:$B$680,2,FALSE),"")</f>
        <v/>
      </c>
      <c r="H5" s="3">
        <f>newcards!H4</f>
        <v>4</v>
      </c>
      <c r="I5" s="3" t="str">
        <f>newcards!I4</f>
        <v xml:space="preserve"> </v>
      </c>
      <c r="J5" s="3">
        <f>IF(newcards!J4&lt;&gt;"",VLOOKUP(newcards!J4,player!$A$2:$B$7503,2,FALSE),"")</f>
        <v>6072</v>
      </c>
      <c r="K5" s="3" t="str">
        <f>IF(newcards!K4&lt;&gt;"",VLOOKUP(newcards!K4,playernameext!$A$2:$B$32,2,FALSE),"")</f>
        <v/>
      </c>
      <c r="L5" s="3">
        <f>IF(newcards!L4&lt;&gt;"",VLOOKUP(newcards!L4,team!$A$2:$B$538,2,FALSE),"")</f>
        <v>71</v>
      </c>
      <c r="M5" s="5">
        <f>IF(newcards!M4&lt;&gt;"", newcards!M4, "")</f>
        <v>2016</v>
      </c>
      <c r="N5" s="5" t="str">
        <f>IF(newcards!N4&lt;&gt;"", newcards!N4, "")</f>
        <v>N</v>
      </c>
      <c r="O5" s="5" t="str">
        <f>IF(newcards!O4&lt;&gt;"", newcards!O4, "")</f>
        <v/>
      </c>
      <c r="P5" s="5" t="str">
        <f>IF(newcards!P4&lt;&gt;"", newcards!P4, "")</f>
        <v/>
      </c>
      <c r="Q5" s="5" t="str">
        <f>IF(newcards!Q4&lt;&gt;"", newcards!Q4, "")</f>
        <v/>
      </c>
    </row>
    <row r="6" spans="1:17" x14ac:dyDescent="0.25">
      <c r="A6" s="3"/>
      <c r="B6" s="5">
        <f>IF(newcards!B5&lt;&gt;"",VLOOKUP(newcards!B5,sport!$A$2:$B$8,2,FALSE),"")</f>
        <v>1</v>
      </c>
      <c r="C6" s="3">
        <f>newcards!C5</f>
        <v>2016</v>
      </c>
      <c r="D6" s="3">
        <f>IF(newcards!D5&lt;&gt;"",VLOOKUP(newcards!D5,brand!$A$2:$B$30,2,FALSE),"")</f>
        <v>1</v>
      </c>
      <c r="E6" s="3">
        <f>IF(newcards!E5&lt;&gt;"",VLOOKUP(newcards!E5,series!$A$2:$B$228,2,FALSE),)</f>
        <v>162</v>
      </c>
      <c r="F6" s="3">
        <f>IF(newcards!F5&lt;&gt;"",VLOOKUP(newcards!F5,category!$A$2:$B$82,2,FALSE),)</f>
        <v>78</v>
      </c>
      <c r="G6" s="3" t="str">
        <f>IF(newcards!G5&lt;&gt;"",VLOOKUP(newcards!G5,subcategory!$A$2:$B$680,2,FALSE),"")</f>
        <v/>
      </c>
      <c r="H6" s="3">
        <f>newcards!H5</f>
        <v>5</v>
      </c>
      <c r="I6" s="3" t="str">
        <f>newcards!I5</f>
        <v xml:space="preserve"> </v>
      </c>
      <c r="J6" s="3">
        <f>IF(newcards!J5&lt;&gt;"",VLOOKUP(newcards!J5,player!$A$2:$B$7503,2,FALSE),"")</f>
        <v>4267</v>
      </c>
      <c r="K6" s="3" t="str">
        <f>IF(newcards!K5&lt;&gt;"",VLOOKUP(newcards!K5,playernameext!$A$2:$B$32,2,FALSE),"")</f>
        <v/>
      </c>
      <c r="L6" s="3">
        <f>IF(newcards!L5&lt;&gt;"",VLOOKUP(newcards!L5,team!$A$2:$B$538,2,FALSE),"")</f>
        <v>88</v>
      </c>
      <c r="M6" s="5">
        <f>IF(newcards!M5&lt;&gt;"", newcards!M5, "")</f>
        <v>2016</v>
      </c>
      <c r="N6" s="5" t="str">
        <f>IF(newcards!N5&lt;&gt;"", newcards!N5, "")</f>
        <v>N</v>
      </c>
      <c r="O6" s="5" t="str">
        <f>IF(newcards!O5&lt;&gt;"", newcards!O5, "")</f>
        <v/>
      </c>
      <c r="P6" s="5" t="str">
        <f>IF(newcards!P5&lt;&gt;"", newcards!P5, "")</f>
        <v/>
      </c>
      <c r="Q6" s="5" t="str">
        <f>IF(newcards!Q5&lt;&gt;"", newcards!Q5, "")</f>
        <v/>
      </c>
    </row>
    <row r="7" spans="1:17" x14ac:dyDescent="0.25">
      <c r="A7" s="3"/>
      <c r="B7" s="5">
        <f>IF(newcards!B6&lt;&gt;"",VLOOKUP(newcards!B6,sport!$A$2:$B$8,2,FALSE),"")</f>
        <v>1</v>
      </c>
      <c r="C7" s="3">
        <f>newcards!C6</f>
        <v>2016</v>
      </c>
      <c r="D7" s="3">
        <f>IF(newcards!D6&lt;&gt;"",VLOOKUP(newcards!D6,brand!$A$2:$B$30,2,FALSE),"")</f>
        <v>1</v>
      </c>
      <c r="E7" s="3">
        <f>IF(newcards!E6&lt;&gt;"",VLOOKUP(newcards!E6,series!$A$2:$B$228,2,FALSE),)</f>
        <v>162</v>
      </c>
      <c r="F7" s="3">
        <f>IF(newcards!F6&lt;&gt;"",VLOOKUP(newcards!F6,category!$A$2:$B$82,2,FALSE),)</f>
        <v>78</v>
      </c>
      <c r="G7" s="3" t="str">
        <f>IF(newcards!G6&lt;&gt;"",VLOOKUP(newcards!G6,subcategory!$A$2:$B$680,2,FALSE),"")</f>
        <v/>
      </c>
      <c r="H7" s="3">
        <f>newcards!H6</f>
        <v>6</v>
      </c>
      <c r="I7" s="3" t="str">
        <f>newcards!I6</f>
        <v xml:space="preserve"> </v>
      </c>
      <c r="J7" s="3">
        <f>IF(newcards!J6&lt;&gt;"",VLOOKUP(newcards!J6,player!$A$2:$B$7503,2,FALSE),"")</f>
        <v>6933</v>
      </c>
      <c r="K7" s="3" t="str">
        <f>IF(newcards!K6&lt;&gt;"",VLOOKUP(newcards!K6,playernameext!$A$2:$B$32,2,FALSE),"")</f>
        <v/>
      </c>
      <c r="L7" s="3">
        <f>IF(newcards!L6&lt;&gt;"",VLOOKUP(newcards!L6,team!$A$2:$B$538,2,FALSE),"")</f>
        <v>14</v>
      </c>
      <c r="M7" s="5">
        <f>IF(newcards!M6&lt;&gt;"", newcards!M6, "")</f>
        <v>2016</v>
      </c>
      <c r="N7" s="5" t="str">
        <f>IF(newcards!N6&lt;&gt;"", newcards!N6, "")</f>
        <v>N</v>
      </c>
      <c r="O7" s="5" t="str">
        <f>IF(newcards!O6&lt;&gt;"", newcards!O6, "")</f>
        <v/>
      </c>
      <c r="P7" s="5" t="str">
        <f>IF(newcards!P6&lt;&gt;"", newcards!P6, "")</f>
        <v/>
      </c>
      <c r="Q7" s="5" t="str">
        <f>IF(newcards!Q6&lt;&gt;"", newcards!Q6, "")</f>
        <v/>
      </c>
    </row>
    <row r="8" spans="1:17" x14ac:dyDescent="0.25">
      <c r="A8" s="3"/>
      <c r="B8" s="5">
        <f>IF(newcards!B7&lt;&gt;"",VLOOKUP(newcards!B7,sport!$A$2:$B$8,2,FALSE),"")</f>
        <v>1</v>
      </c>
      <c r="C8" s="3">
        <f>newcards!C7</f>
        <v>2016</v>
      </c>
      <c r="D8" s="3">
        <f>IF(newcards!D7&lt;&gt;"",VLOOKUP(newcards!D7,brand!$A$2:$B$30,2,FALSE),"")</f>
        <v>1</v>
      </c>
      <c r="E8" s="3">
        <f>IF(newcards!E7&lt;&gt;"",VLOOKUP(newcards!E7,series!$A$2:$B$228,2,FALSE),)</f>
        <v>162</v>
      </c>
      <c r="F8" s="3">
        <f>IF(newcards!F7&lt;&gt;"",VLOOKUP(newcards!F7,category!$A$2:$B$82,2,FALSE),)</f>
        <v>78</v>
      </c>
      <c r="G8" s="3" t="str">
        <f>IF(newcards!G7&lt;&gt;"",VLOOKUP(newcards!G7,subcategory!$A$2:$B$680,2,FALSE),"")</f>
        <v/>
      </c>
      <c r="H8" s="3">
        <f>newcards!H7</f>
        <v>8</v>
      </c>
      <c r="I8" s="3" t="str">
        <f>newcards!I7</f>
        <v xml:space="preserve"> </v>
      </c>
      <c r="J8" s="3">
        <f>IF(newcards!J7&lt;&gt;"",VLOOKUP(newcards!J7,player!$A$2:$B$7503,2,FALSE),"")</f>
        <v>4747</v>
      </c>
      <c r="K8" s="3" t="str">
        <f>IF(newcards!K7&lt;&gt;"",VLOOKUP(newcards!K7,playernameext!$A$2:$B$32,2,FALSE),"")</f>
        <v/>
      </c>
      <c r="L8" s="3">
        <f>IF(newcards!L7&lt;&gt;"",VLOOKUP(newcards!L7,team!$A$2:$B$538,2,FALSE),"")</f>
        <v>33</v>
      </c>
      <c r="M8" s="5">
        <f>IF(newcards!M7&lt;&gt;"", newcards!M7, "")</f>
        <v>2016</v>
      </c>
      <c r="N8" s="5" t="str">
        <f>IF(newcards!N7&lt;&gt;"", newcards!N7, "")</f>
        <v>N</v>
      </c>
      <c r="O8" s="5" t="str">
        <f>IF(newcards!O7&lt;&gt;"", newcards!O7, "")</f>
        <v/>
      </c>
      <c r="P8" s="5" t="str">
        <f>IF(newcards!P7&lt;&gt;"", newcards!P7, "")</f>
        <v/>
      </c>
      <c r="Q8" s="5" t="str">
        <f>IF(newcards!Q7&lt;&gt;"", newcards!Q7, "")</f>
        <v/>
      </c>
    </row>
    <row r="9" spans="1:17" x14ac:dyDescent="0.25">
      <c r="A9" s="3"/>
      <c r="B9" s="5">
        <f>IF(newcards!B8&lt;&gt;"",VLOOKUP(newcards!B8,sport!$A$2:$B$8,2,FALSE),"")</f>
        <v>1</v>
      </c>
      <c r="C9" s="3">
        <f>newcards!C8</f>
        <v>2016</v>
      </c>
      <c r="D9" s="3">
        <f>IF(newcards!D8&lt;&gt;"",VLOOKUP(newcards!D8,brand!$A$2:$B$30,2,FALSE),"")</f>
        <v>1</v>
      </c>
      <c r="E9" s="3">
        <f>IF(newcards!E8&lt;&gt;"",VLOOKUP(newcards!E8,series!$A$2:$B$228,2,FALSE),)</f>
        <v>162</v>
      </c>
      <c r="F9" s="3">
        <f>IF(newcards!F8&lt;&gt;"",VLOOKUP(newcards!F8,category!$A$2:$B$82,2,FALSE),)</f>
        <v>78</v>
      </c>
      <c r="G9" s="3" t="str">
        <f>IF(newcards!G8&lt;&gt;"",VLOOKUP(newcards!G8,subcategory!$A$2:$B$680,2,FALSE),"")</f>
        <v/>
      </c>
      <c r="H9" s="3">
        <f>newcards!H8</f>
        <v>9</v>
      </c>
      <c r="I9" s="3" t="str">
        <f>newcards!I8</f>
        <v xml:space="preserve"> </v>
      </c>
      <c r="J9" s="3">
        <f>IF(newcards!J8&lt;&gt;"",VLOOKUP(newcards!J8,player!$A$2:$B$7503,2,FALSE),"")</f>
        <v>2448</v>
      </c>
      <c r="K9" s="3" t="str">
        <f>IF(newcards!K8&lt;&gt;"",VLOOKUP(newcards!K8,playernameext!$A$2:$B$32,2,FALSE),"")</f>
        <v/>
      </c>
      <c r="L9" s="3">
        <f>IF(newcards!L8&lt;&gt;"",VLOOKUP(newcards!L8,team!$A$2:$B$538,2,FALSE),"")</f>
        <v>45</v>
      </c>
      <c r="M9" s="5">
        <f>IF(newcards!M8&lt;&gt;"", newcards!M8, "")</f>
        <v>2016</v>
      </c>
      <c r="N9" s="5" t="str">
        <f>IF(newcards!N8&lt;&gt;"", newcards!N8, "")</f>
        <v>N</v>
      </c>
      <c r="O9" s="5" t="str">
        <f>IF(newcards!O8&lt;&gt;"", newcards!O8, "")</f>
        <v/>
      </c>
      <c r="P9" s="5" t="str">
        <f>IF(newcards!P8&lt;&gt;"", newcards!P8, "")</f>
        <v/>
      </c>
      <c r="Q9" s="5" t="str">
        <f>IF(newcards!Q8&lt;&gt;"", newcards!Q8, "")</f>
        <v/>
      </c>
    </row>
    <row r="10" spans="1:17" x14ac:dyDescent="0.25">
      <c r="A10" s="3"/>
      <c r="B10" s="5">
        <f>IF(newcards!B9&lt;&gt;"",VLOOKUP(newcards!B9,sport!$A$2:$B$8,2,FALSE),"")</f>
        <v>1</v>
      </c>
      <c r="C10" s="3">
        <f>newcards!C9</f>
        <v>2016</v>
      </c>
      <c r="D10" s="3">
        <f>IF(newcards!D9&lt;&gt;"",VLOOKUP(newcards!D9,brand!$A$2:$B$30,2,FALSE),"")</f>
        <v>1</v>
      </c>
      <c r="E10" s="3">
        <f>IF(newcards!E9&lt;&gt;"",VLOOKUP(newcards!E9,series!$A$2:$B$228,2,FALSE),)</f>
        <v>162</v>
      </c>
      <c r="F10" s="3">
        <f>IF(newcards!F9&lt;&gt;"",VLOOKUP(newcards!F9,category!$A$2:$B$82,2,FALSE),)</f>
        <v>78</v>
      </c>
      <c r="G10" s="3" t="str">
        <f>IF(newcards!G9&lt;&gt;"",VLOOKUP(newcards!G9,subcategory!$A$2:$B$680,2,FALSE),"")</f>
        <v/>
      </c>
      <c r="H10" s="3">
        <f>newcards!H9</f>
        <v>10</v>
      </c>
      <c r="I10" s="3" t="str">
        <f>newcards!I9</f>
        <v xml:space="preserve"> </v>
      </c>
      <c r="J10" s="3">
        <f>IF(newcards!J9&lt;&gt;"",VLOOKUP(newcards!J9,player!$A$2:$B$7503,2,FALSE),"")</f>
        <v>5060</v>
      </c>
      <c r="K10" s="3" t="str">
        <f>IF(newcards!K9&lt;&gt;"",VLOOKUP(newcards!K9,playernameext!$A$2:$B$32,2,FALSE),"")</f>
        <v/>
      </c>
      <c r="L10" s="3">
        <f>IF(newcards!L9&lt;&gt;"",VLOOKUP(newcards!L9,team!$A$2:$B$538,2,FALSE),"")</f>
        <v>88</v>
      </c>
      <c r="M10" s="5">
        <f>IF(newcards!M9&lt;&gt;"", newcards!M9, "")</f>
        <v>2016</v>
      </c>
      <c r="N10" s="5" t="str">
        <f>IF(newcards!N9&lt;&gt;"", newcards!N9, "")</f>
        <v>N</v>
      </c>
      <c r="O10" s="5" t="str">
        <f>IF(newcards!O9&lt;&gt;"", newcards!O9, "")</f>
        <v/>
      </c>
      <c r="P10" s="5" t="str">
        <f>IF(newcards!P9&lt;&gt;"", newcards!P9, "")</f>
        <v/>
      </c>
      <c r="Q10" s="5" t="str">
        <f>IF(newcards!Q9&lt;&gt;"", newcards!Q9, "")</f>
        <v/>
      </c>
    </row>
    <row r="11" spans="1:17" x14ac:dyDescent="0.25">
      <c r="A11" s="3"/>
      <c r="B11" s="5">
        <f>IF(newcards!B10&lt;&gt;"",VLOOKUP(newcards!B10,sport!$A$2:$B$8,2,FALSE),"")</f>
        <v>1</v>
      </c>
      <c r="C11" s="3">
        <f>newcards!C10</f>
        <v>2016</v>
      </c>
      <c r="D11" s="3">
        <f>IF(newcards!D10&lt;&gt;"",VLOOKUP(newcards!D10,brand!$A$2:$B$30,2,FALSE),"")</f>
        <v>1</v>
      </c>
      <c r="E11" s="3">
        <f>IF(newcards!E10&lt;&gt;"",VLOOKUP(newcards!E10,series!$A$2:$B$228,2,FALSE),)</f>
        <v>162</v>
      </c>
      <c r="F11" s="3">
        <f>IF(newcards!F10&lt;&gt;"",VLOOKUP(newcards!F10,category!$A$2:$B$82,2,FALSE),)</f>
        <v>78</v>
      </c>
      <c r="G11" s="3" t="str">
        <f>IF(newcards!G10&lt;&gt;"",VLOOKUP(newcards!G10,subcategory!$A$2:$B$680,2,FALSE),"")</f>
        <v/>
      </c>
      <c r="H11" s="3">
        <f>newcards!H10</f>
        <v>11</v>
      </c>
      <c r="I11" s="3" t="str">
        <f>newcards!I10</f>
        <v xml:space="preserve"> </v>
      </c>
      <c r="J11" s="3">
        <f>IF(newcards!J10&lt;&gt;"",VLOOKUP(newcards!J10,player!$A$2:$B$7503,2,FALSE),"")</f>
        <v>644</v>
      </c>
      <c r="K11" s="3" t="str">
        <f>IF(newcards!K10&lt;&gt;"",VLOOKUP(newcards!K10,playernameext!$A$2:$B$32,2,FALSE),"")</f>
        <v/>
      </c>
      <c r="L11" s="3">
        <f>IF(newcards!L10&lt;&gt;"",VLOOKUP(newcards!L10,team!$A$2:$B$538,2,FALSE),"")</f>
        <v>50</v>
      </c>
      <c r="M11" s="5">
        <f>IF(newcards!M10&lt;&gt;"", newcards!M10, "")</f>
        <v>2016</v>
      </c>
      <c r="N11" s="5" t="str">
        <f>IF(newcards!N10&lt;&gt;"", newcards!N10, "")</f>
        <v>N</v>
      </c>
      <c r="O11" s="5" t="str">
        <f>IF(newcards!O10&lt;&gt;"", newcards!O10, "")</f>
        <v/>
      </c>
      <c r="P11" s="5" t="str">
        <f>IF(newcards!P10&lt;&gt;"", newcards!P10, "")</f>
        <v/>
      </c>
      <c r="Q11" s="5" t="str">
        <f>IF(newcards!Q10&lt;&gt;"", newcards!Q10, "")</f>
        <v/>
      </c>
    </row>
    <row r="12" spans="1:17" x14ac:dyDescent="0.25">
      <c r="A12" s="3"/>
      <c r="B12" s="5">
        <f>IF(newcards!B11&lt;&gt;"",VLOOKUP(newcards!B11,sport!$A$2:$B$8,2,FALSE),"")</f>
        <v>1</v>
      </c>
      <c r="C12" s="3">
        <f>newcards!C11</f>
        <v>2016</v>
      </c>
      <c r="D12" s="3">
        <f>IF(newcards!D11&lt;&gt;"",VLOOKUP(newcards!D11,brand!$A$2:$B$30,2,FALSE),"")</f>
        <v>1</v>
      </c>
      <c r="E12" s="3">
        <f>IF(newcards!E11&lt;&gt;"",VLOOKUP(newcards!E11,series!$A$2:$B$228,2,FALSE),)</f>
        <v>162</v>
      </c>
      <c r="F12" s="3">
        <f>IF(newcards!F11&lt;&gt;"",VLOOKUP(newcards!F11,category!$A$2:$B$82,2,FALSE),)</f>
        <v>78</v>
      </c>
      <c r="G12" s="3" t="str">
        <f>IF(newcards!G11&lt;&gt;"",VLOOKUP(newcards!G11,subcategory!$A$2:$B$680,2,FALSE),"")</f>
        <v/>
      </c>
      <c r="H12" s="3">
        <f>newcards!H11</f>
        <v>12</v>
      </c>
      <c r="I12" s="3" t="str">
        <f>newcards!I11</f>
        <v xml:space="preserve"> </v>
      </c>
      <c r="J12" s="3">
        <f>IF(newcards!J11&lt;&gt;"",VLOOKUP(newcards!J11,player!$A$2:$B$7503,2,FALSE),"")</f>
        <v>5102</v>
      </c>
      <c r="K12" s="3" t="str">
        <f>IF(newcards!K11&lt;&gt;"",VLOOKUP(newcards!K11,playernameext!$A$2:$B$32,2,FALSE),"")</f>
        <v/>
      </c>
      <c r="L12" s="3">
        <f>IF(newcards!L11&lt;&gt;"",VLOOKUP(newcards!L11,team!$A$2:$B$538,2,FALSE),"")</f>
        <v>39</v>
      </c>
      <c r="M12" s="5">
        <f>IF(newcards!M11&lt;&gt;"", newcards!M11, "")</f>
        <v>2016</v>
      </c>
      <c r="N12" s="5" t="str">
        <f>IF(newcards!N11&lt;&gt;"", newcards!N11, "")</f>
        <v>N</v>
      </c>
      <c r="O12" s="5" t="str">
        <f>IF(newcards!O11&lt;&gt;"", newcards!O11, "")</f>
        <v/>
      </c>
      <c r="P12" s="5" t="str">
        <f>IF(newcards!P11&lt;&gt;"", newcards!P11, "")</f>
        <v/>
      </c>
      <c r="Q12" s="5" t="str">
        <f>IF(newcards!Q11&lt;&gt;"", newcards!Q11, "")</f>
        <v/>
      </c>
    </row>
    <row r="13" spans="1:17" x14ac:dyDescent="0.25">
      <c r="A13" s="3"/>
      <c r="B13" s="5">
        <f>IF(newcards!B12&lt;&gt;"",VLOOKUP(newcards!B12,sport!$A$2:$B$8,2,FALSE),"")</f>
        <v>1</v>
      </c>
      <c r="C13" s="3">
        <f>newcards!C12</f>
        <v>2016</v>
      </c>
      <c r="D13" s="3">
        <f>IF(newcards!D12&lt;&gt;"",VLOOKUP(newcards!D12,brand!$A$2:$B$30,2,FALSE),"")</f>
        <v>1</v>
      </c>
      <c r="E13" s="3">
        <f>IF(newcards!E12&lt;&gt;"",VLOOKUP(newcards!E12,series!$A$2:$B$228,2,FALSE),)</f>
        <v>162</v>
      </c>
      <c r="F13" s="3">
        <f>IF(newcards!F12&lt;&gt;"",VLOOKUP(newcards!F12,category!$A$2:$B$82,2,FALSE),)</f>
        <v>78</v>
      </c>
      <c r="G13" s="3" t="str">
        <f>IF(newcards!G12&lt;&gt;"",VLOOKUP(newcards!G12,subcategory!$A$2:$B$680,2,FALSE),"")</f>
        <v/>
      </c>
      <c r="H13" s="3">
        <f>newcards!H12</f>
        <v>13</v>
      </c>
      <c r="I13" s="3" t="str">
        <f>newcards!I12</f>
        <v xml:space="preserve"> </v>
      </c>
      <c r="J13" s="3">
        <f>IF(newcards!J12&lt;&gt;"",VLOOKUP(newcards!J12,player!$A$2:$B$7503,2,FALSE),"")</f>
        <v>7027</v>
      </c>
      <c r="K13" s="3" t="str">
        <f>IF(newcards!K12&lt;&gt;"",VLOOKUP(newcards!K12,playernameext!$A$2:$B$32,2,FALSE),"")</f>
        <v/>
      </c>
      <c r="L13" s="3">
        <f>IF(newcards!L12&lt;&gt;"",VLOOKUP(newcards!L12,team!$A$2:$B$538,2,FALSE),"")</f>
        <v>84</v>
      </c>
      <c r="M13" s="5">
        <f>IF(newcards!M12&lt;&gt;"", newcards!M12, "")</f>
        <v>2016</v>
      </c>
      <c r="N13" s="5" t="str">
        <f>IF(newcards!N12&lt;&gt;"", newcards!N12, "")</f>
        <v>N</v>
      </c>
      <c r="O13" s="5" t="str">
        <f>IF(newcards!O12&lt;&gt;"", newcards!O12, "")</f>
        <v/>
      </c>
      <c r="P13" s="5" t="str">
        <f>IF(newcards!P12&lt;&gt;"", newcards!P12, "")</f>
        <v/>
      </c>
      <c r="Q13" s="5" t="str">
        <f>IF(newcards!Q12&lt;&gt;"", newcards!Q12, "")</f>
        <v/>
      </c>
    </row>
    <row r="14" spans="1:17" x14ac:dyDescent="0.25">
      <c r="A14" s="3"/>
      <c r="B14" s="5">
        <f>IF(newcards!B13&lt;&gt;"",VLOOKUP(newcards!B13,sport!$A$2:$B$8,2,FALSE),"")</f>
        <v>1</v>
      </c>
      <c r="C14" s="3">
        <f>newcards!C13</f>
        <v>2016</v>
      </c>
      <c r="D14" s="3">
        <f>IF(newcards!D13&lt;&gt;"",VLOOKUP(newcards!D13,brand!$A$2:$B$30,2,FALSE),"")</f>
        <v>1</v>
      </c>
      <c r="E14" s="3">
        <f>IF(newcards!E13&lt;&gt;"",VLOOKUP(newcards!E13,series!$A$2:$B$228,2,FALSE),)</f>
        <v>162</v>
      </c>
      <c r="F14" s="3">
        <f>IF(newcards!F13&lt;&gt;"",VLOOKUP(newcards!F13,category!$A$2:$B$82,2,FALSE),)</f>
        <v>78</v>
      </c>
      <c r="G14" s="3" t="str">
        <f>IF(newcards!G13&lt;&gt;"",VLOOKUP(newcards!G13,subcategory!$A$2:$B$680,2,FALSE),"")</f>
        <v/>
      </c>
      <c r="H14" s="3">
        <f>newcards!H13</f>
        <v>14</v>
      </c>
      <c r="I14" s="3" t="str">
        <f>newcards!I13</f>
        <v xml:space="preserve"> </v>
      </c>
      <c r="J14" s="3">
        <f>IF(newcards!J13&lt;&gt;"",VLOOKUP(newcards!J13,player!$A$2:$B$7503,2,FALSE),"")</f>
        <v>1582</v>
      </c>
      <c r="K14" s="3" t="str">
        <f>IF(newcards!K13&lt;&gt;"",VLOOKUP(newcards!K13,playernameext!$A$2:$B$32,2,FALSE),"")</f>
        <v/>
      </c>
      <c r="L14" s="3">
        <f>IF(newcards!L13&lt;&gt;"",VLOOKUP(newcards!L13,team!$A$2:$B$538,2,FALSE),"")</f>
        <v>14</v>
      </c>
      <c r="M14" s="5">
        <f>IF(newcards!M13&lt;&gt;"", newcards!M13, "")</f>
        <v>2016</v>
      </c>
      <c r="N14" s="5" t="str">
        <f>IF(newcards!N13&lt;&gt;"", newcards!N13, "")</f>
        <v>N</v>
      </c>
      <c r="O14" s="5" t="str">
        <f>IF(newcards!O13&lt;&gt;"", newcards!O13, "")</f>
        <v/>
      </c>
      <c r="P14" s="5" t="str">
        <f>IF(newcards!P13&lt;&gt;"", newcards!P13, "")</f>
        <v/>
      </c>
      <c r="Q14" s="5" t="str">
        <f>IF(newcards!Q13&lt;&gt;"", newcards!Q13, "")</f>
        <v/>
      </c>
    </row>
    <row r="15" spans="1:17" x14ac:dyDescent="0.25">
      <c r="A15" s="3"/>
      <c r="B15" s="5">
        <f>IF(newcards!B14&lt;&gt;"",VLOOKUP(newcards!B14,sport!$A$2:$B$8,2,FALSE),"")</f>
        <v>1</v>
      </c>
      <c r="C15" s="3">
        <f>newcards!C14</f>
        <v>2016</v>
      </c>
      <c r="D15" s="3">
        <f>IF(newcards!D14&lt;&gt;"",VLOOKUP(newcards!D14,brand!$A$2:$B$30,2,FALSE),"")</f>
        <v>1</v>
      </c>
      <c r="E15" s="3">
        <f>IF(newcards!E14&lt;&gt;"",VLOOKUP(newcards!E14,series!$A$2:$B$228,2,FALSE),)</f>
        <v>162</v>
      </c>
      <c r="F15" s="3">
        <f>IF(newcards!F14&lt;&gt;"",VLOOKUP(newcards!F14,category!$A$2:$B$82,2,FALSE),)</f>
        <v>78</v>
      </c>
      <c r="G15" s="3" t="str">
        <f>IF(newcards!G14&lt;&gt;"",VLOOKUP(newcards!G14,subcategory!$A$2:$B$680,2,FALSE),"")</f>
        <v/>
      </c>
      <c r="H15" s="3">
        <f>newcards!H14</f>
        <v>15</v>
      </c>
      <c r="I15" s="3" t="str">
        <f>newcards!I14</f>
        <v xml:space="preserve"> </v>
      </c>
      <c r="J15" s="3">
        <f>IF(newcards!J14&lt;&gt;"",VLOOKUP(newcards!J14,player!$A$2:$B$7503,2,FALSE),"")</f>
        <v>5827</v>
      </c>
      <c r="K15" s="3" t="str">
        <f>IF(newcards!K14&lt;&gt;"",VLOOKUP(newcards!K14,playernameext!$A$2:$B$32,2,FALSE),"")</f>
        <v/>
      </c>
      <c r="L15" s="3">
        <f>IF(newcards!L14&lt;&gt;"",VLOOKUP(newcards!L14,team!$A$2:$B$538,2,FALSE),"")</f>
        <v>76</v>
      </c>
      <c r="M15" s="5">
        <f>IF(newcards!M14&lt;&gt;"", newcards!M14, "")</f>
        <v>2016</v>
      </c>
      <c r="N15" s="5" t="str">
        <f>IF(newcards!N14&lt;&gt;"", newcards!N14, "")</f>
        <v>N</v>
      </c>
      <c r="O15" s="5" t="str">
        <f>IF(newcards!O14&lt;&gt;"", newcards!O14, "")</f>
        <v/>
      </c>
      <c r="P15" s="5" t="str">
        <f>IF(newcards!P14&lt;&gt;"", newcards!P14, "")</f>
        <v/>
      </c>
      <c r="Q15" s="5" t="str">
        <f>IF(newcards!Q14&lt;&gt;"", newcards!Q14, "")</f>
        <v/>
      </c>
    </row>
    <row r="16" spans="1:17" x14ac:dyDescent="0.25">
      <c r="A16" s="3"/>
      <c r="B16" s="5">
        <f>IF(newcards!B15&lt;&gt;"",VLOOKUP(newcards!B15,sport!$A$2:$B$8,2,FALSE),"")</f>
        <v>1</v>
      </c>
      <c r="C16" s="3">
        <f>newcards!C15</f>
        <v>2016</v>
      </c>
      <c r="D16" s="3">
        <f>IF(newcards!D15&lt;&gt;"",VLOOKUP(newcards!D15,brand!$A$2:$B$30,2,FALSE),"")</f>
        <v>1</v>
      </c>
      <c r="E16" s="3">
        <f>IF(newcards!E15&lt;&gt;"",VLOOKUP(newcards!E15,series!$A$2:$B$228,2,FALSE),)</f>
        <v>162</v>
      </c>
      <c r="F16" s="3">
        <f>IF(newcards!F15&lt;&gt;"",VLOOKUP(newcards!F15,category!$A$2:$B$82,2,FALSE),)</f>
        <v>78</v>
      </c>
      <c r="G16" s="3" t="str">
        <f>IF(newcards!G15&lt;&gt;"",VLOOKUP(newcards!G15,subcategory!$A$2:$B$680,2,FALSE),"")</f>
        <v/>
      </c>
      <c r="H16" s="3">
        <f>newcards!H15</f>
        <v>16</v>
      </c>
      <c r="I16" s="3" t="str">
        <f>newcards!I15</f>
        <v xml:space="preserve"> </v>
      </c>
      <c r="J16" s="3">
        <f>IF(newcards!J15&lt;&gt;"",VLOOKUP(newcards!J15,player!$A$2:$B$7503,2,FALSE),"")</f>
        <v>6965</v>
      </c>
      <c r="K16" s="3" t="str">
        <f>IF(newcards!K15&lt;&gt;"",VLOOKUP(newcards!K15,playernameext!$A$2:$B$32,2,FALSE),"")</f>
        <v/>
      </c>
      <c r="L16" s="3">
        <f>IF(newcards!L15&lt;&gt;"",VLOOKUP(newcards!L15,team!$A$2:$B$538,2,FALSE),"")</f>
        <v>1</v>
      </c>
      <c r="M16" s="5">
        <f>IF(newcards!M15&lt;&gt;"", newcards!M15, "")</f>
        <v>2016</v>
      </c>
      <c r="N16" s="5" t="str">
        <f>IF(newcards!N15&lt;&gt;"", newcards!N15, "")</f>
        <v>N</v>
      </c>
      <c r="O16" s="5" t="str">
        <f>IF(newcards!O15&lt;&gt;"", newcards!O15, "")</f>
        <v/>
      </c>
      <c r="P16" s="5" t="str">
        <f>IF(newcards!P15&lt;&gt;"", newcards!P15, "")</f>
        <v/>
      </c>
      <c r="Q16" s="5" t="str">
        <f>IF(newcards!Q15&lt;&gt;"", newcards!Q15, "")</f>
        <v/>
      </c>
    </row>
    <row r="17" spans="1:17" x14ac:dyDescent="0.25">
      <c r="A17" s="3"/>
      <c r="B17" s="5">
        <f>IF(newcards!B16&lt;&gt;"",VLOOKUP(newcards!B16,sport!$A$2:$B$8,2,FALSE),"")</f>
        <v>1</v>
      </c>
      <c r="C17" s="3">
        <f>newcards!C16</f>
        <v>2016</v>
      </c>
      <c r="D17" s="3">
        <f>IF(newcards!D16&lt;&gt;"",VLOOKUP(newcards!D16,brand!$A$2:$B$30,2,FALSE),"")</f>
        <v>1</v>
      </c>
      <c r="E17" s="3">
        <f>IF(newcards!E16&lt;&gt;"",VLOOKUP(newcards!E16,series!$A$2:$B$228,2,FALSE),)</f>
        <v>162</v>
      </c>
      <c r="F17" s="3">
        <f>IF(newcards!F16&lt;&gt;"",VLOOKUP(newcards!F16,category!$A$2:$B$82,2,FALSE),)</f>
        <v>78</v>
      </c>
      <c r="G17" s="3" t="str">
        <f>IF(newcards!G16&lt;&gt;"",VLOOKUP(newcards!G16,subcategory!$A$2:$B$680,2,FALSE),"")</f>
        <v/>
      </c>
      <c r="H17" s="3">
        <f>newcards!H16</f>
        <v>17</v>
      </c>
      <c r="I17" s="3" t="str">
        <f>newcards!I16</f>
        <v xml:space="preserve"> </v>
      </c>
      <c r="J17" s="3">
        <f>IF(newcards!J16&lt;&gt;"",VLOOKUP(newcards!J16,player!$A$2:$B$7503,2,FALSE),"")</f>
        <v>940</v>
      </c>
      <c r="K17" s="3" t="str">
        <f>IF(newcards!K16&lt;&gt;"",VLOOKUP(newcards!K16,playernameext!$A$2:$B$32,2,FALSE),"")</f>
        <v/>
      </c>
      <c r="L17" s="3">
        <f>IF(newcards!L16&lt;&gt;"",VLOOKUP(newcards!L16,team!$A$2:$B$538,2,FALSE),"")</f>
        <v>71</v>
      </c>
      <c r="M17" s="5">
        <f>IF(newcards!M16&lt;&gt;"", newcards!M16, "")</f>
        <v>2016</v>
      </c>
      <c r="N17" s="5" t="str">
        <f>IF(newcards!N16&lt;&gt;"", newcards!N16, "")</f>
        <v>N</v>
      </c>
      <c r="O17" s="5" t="str">
        <f>IF(newcards!O16&lt;&gt;"", newcards!O16, "")</f>
        <v/>
      </c>
      <c r="P17" s="5" t="str">
        <f>IF(newcards!P16&lt;&gt;"", newcards!P16, "")</f>
        <v/>
      </c>
      <c r="Q17" s="5" t="str">
        <f>IF(newcards!Q16&lt;&gt;"", newcards!Q16, "")</f>
        <v/>
      </c>
    </row>
    <row r="18" spans="1:17" x14ac:dyDescent="0.25">
      <c r="A18" s="3"/>
      <c r="B18" s="5">
        <f>IF(newcards!B17&lt;&gt;"",VLOOKUP(newcards!B17,sport!$A$2:$B$8,2,FALSE),"")</f>
        <v>1</v>
      </c>
      <c r="C18" s="3">
        <f>newcards!C17</f>
        <v>2016</v>
      </c>
      <c r="D18" s="3">
        <f>IF(newcards!D17&lt;&gt;"",VLOOKUP(newcards!D17,brand!$A$2:$B$30,2,FALSE),"")</f>
        <v>1</v>
      </c>
      <c r="E18" s="3">
        <f>IF(newcards!E17&lt;&gt;"",VLOOKUP(newcards!E17,series!$A$2:$B$228,2,FALSE),)</f>
        <v>162</v>
      </c>
      <c r="F18" s="3">
        <f>IF(newcards!F17&lt;&gt;"",VLOOKUP(newcards!F17,category!$A$2:$B$82,2,FALSE),)</f>
        <v>78</v>
      </c>
      <c r="G18" s="3" t="str">
        <f>IF(newcards!G17&lt;&gt;"",VLOOKUP(newcards!G17,subcategory!$A$2:$B$680,2,FALSE),"")</f>
        <v/>
      </c>
      <c r="H18" s="3">
        <f>newcards!H17</f>
        <v>18</v>
      </c>
      <c r="I18" s="3" t="str">
        <f>newcards!I17</f>
        <v xml:space="preserve"> </v>
      </c>
      <c r="J18" s="3">
        <f>IF(newcards!J17&lt;&gt;"",VLOOKUP(newcards!J17,player!$A$2:$B$7503,2,FALSE),"")</f>
        <v>2575</v>
      </c>
      <c r="K18" s="3" t="str">
        <f>IF(newcards!K17&lt;&gt;"",VLOOKUP(newcards!K17,playernameext!$A$2:$B$32,2,FALSE),"")</f>
        <v/>
      </c>
      <c r="L18" s="3">
        <f>IF(newcards!L17&lt;&gt;"",VLOOKUP(newcards!L17,team!$A$2:$B$538,2,FALSE),"")</f>
        <v>61</v>
      </c>
      <c r="M18" s="5">
        <f>IF(newcards!M17&lt;&gt;"", newcards!M17, "")</f>
        <v>2016</v>
      </c>
      <c r="N18" s="5" t="str">
        <f>IF(newcards!N17&lt;&gt;"", newcards!N17, "")</f>
        <v>N</v>
      </c>
      <c r="O18" s="5" t="str">
        <f>IF(newcards!O17&lt;&gt;"", newcards!O17, "")</f>
        <v/>
      </c>
      <c r="P18" s="5" t="str">
        <f>IF(newcards!P17&lt;&gt;"", newcards!P17, "")</f>
        <v/>
      </c>
      <c r="Q18" s="5" t="str">
        <f>IF(newcards!Q17&lt;&gt;"", newcards!Q17, "")</f>
        <v/>
      </c>
    </row>
    <row r="19" spans="1:17" x14ac:dyDescent="0.25">
      <c r="A19" s="3"/>
      <c r="B19" s="5">
        <f>IF(newcards!B18&lt;&gt;"",VLOOKUP(newcards!B18,sport!$A$2:$B$8,2,FALSE),"")</f>
        <v>1</v>
      </c>
      <c r="C19" s="3">
        <f>newcards!C18</f>
        <v>2016</v>
      </c>
      <c r="D19" s="3">
        <f>IF(newcards!D18&lt;&gt;"",VLOOKUP(newcards!D18,brand!$A$2:$B$30,2,FALSE),"")</f>
        <v>1</v>
      </c>
      <c r="E19" s="3">
        <f>IF(newcards!E18&lt;&gt;"",VLOOKUP(newcards!E18,series!$A$2:$B$228,2,FALSE),)</f>
        <v>162</v>
      </c>
      <c r="F19" s="3">
        <f>IF(newcards!F18&lt;&gt;"",VLOOKUP(newcards!F18,category!$A$2:$B$82,2,FALSE),)</f>
        <v>78</v>
      </c>
      <c r="G19" s="3">
        <f>IF(newcards!G18&lt;&gt;"",VLOOKUP(newcards!G18,subcategory!$A$2:$B$680,2,FALSE),"")</f>
        <v>257</v>
      </c>
      <c r="H19" s="3">
        <f>newcards!H18</f>
        <v>19</v>
      </c>
      <c r="I19" s="3" t="str">
        <f>newcards!I18</f>
        <v xml:space="preserve"> </v>
      </c>
      <c r="J19" s="3">
        <f>IF(newcards!J18&lt;&gt;"",VLOOKUP(newcards!J18,player!$A$2:$B$7503,2,FALSE),"")</f>
        <v>2101</v>
      </c>
      <c r="K19" s="3" t="str">
        <f>IF(newcards!K18&lt;&gt;"",VLOOKUP(newcards!K18,playernameext!$A$2:$B$32,2,FALSE),"")</f>
        <v/>
      </c>
      <c r="L19" s="3">
        <f>IF(newcards!L18&lt;&gt;"",VLOOKUP(newcards!L18,team!$A$2:$B$538,2,FALSE),"")</f>
        <v>1</v>
      </c>
      <c r="M19" s="5">
        <f>IF(newcards!M18&lt;&gt;"", newcards!M18, "")</f>
        <v>2016</v>
      </c>
      <c r="N19" s="5" t="str">
        <f>IF(newcards!N18&lt;&gt;"", newcards!N18, "")</f>
        <v>N</v>
      </c>
      <c r="O19" s="5" t="str">
        <f>IF(newcards!O18&lt;&gt;"", newcards!O18, "")</f>
        <v/>
      </c>
      <c r="P19" s="5" t="str">
        <f>IF(newcards!P18&lt;&gt;"", newcards!P18, "")</f>
        <v/>
      </c>
      <c r="Q19" s="5" t="str">
        <f>IF(newcards!Q18&lt;&gt;"", newcards!Q18, "")</f>
        <v/>
      </c>
    </row>
    <row r="20" spans="1:17" x14ac:dyDescent="0.25">
      <c r="A20" s="3"/>
      <c r="B20" s="5">
        <f>IF(newcards!B19&lt;&gt;"",VLOOKUP(newcards!B19,sport!$A$2:$B$8,2,FALSE),"")</f>
        <v>1</v>
      </c>
      <c r="C20" s="3">
        <f>newcards!C19</f>
        <v>2016</v>
      </c>
      <c r="D20" s="3">
        <f>IF(newcards!D19&lt;&gt;"",VLOOKUP(newcards!D19,brand!$A$2:$B$30,2,FALSE),"")</f>
        <v>1</v>
      </c>
      <c r="E20" s="3">
        <f>IF(newcards!E19&lt;&gt;"",VLOOKUP(newcards!E19,series!$A$2:$B$228,2,FALSE),)</f>
        <v>162</v>
      </c>
      <c r="F20" s="3">
        <f>IF(newcards!F19&lt;&gt;"",VLOOKUP(newcards!F19,category!$A$2:$B$82,2,FALSE),)</f>
        <v>78</v>
      </c>
      <c r="G20" s="3" t="str">
        <f>IF(newcards!G19&lt;&gt;"",VLOOKUP(newcards!G19,subcategory!$A$2:$B$680,2,FALSE),"")</f>
        <v/>
      </c>
      <c r="H20" s="3">
        <f>newcards!H19</f>
        <v>20</v>
      </c>
      <c r="I20" s="3" t="str">
        <f>newcards!I19</f>
        <v xml:space="preserve"> </v>
      </c>
      <c r="J20" s="3">
        <f>IF(newcards!J19&lt;&gt;"",VLOOKUP(newcards!J19,player!$A$2:$B$7503,2,FALSE),"")</f>
        <v>663</v>
      </c>
      <c r="K20" s="3" t="str">
        <f>IF(newcards!K19&lt;&gt;"",VLOOKUP(newcards!K19,playernameext!$A$2:$B$32,2,FALSE),"")</f>
        <v/>
      </c>
      <c r="L20" s="3">
        <f>IF(newcards!L19&lt;&gt;"",VLOOKUP(newcards!L19,team!$A$2:$B$538,2,FALSE),"")</f>
        <v>81</v>
      </c>
      <c r="M20" s="5">
        <f>IF(newcards!M19&lt;&gt;"", newcards!M19, "")</f>
        <v>2016</v>
      </c>
      <c r="N20" s="5" t="str">
        <f>IF(newcards!N19&lt;&gt;"", newcards!N19, "")</f>
        <v>N</v>
      </c>
      <c r="O20" s="5" t="str">
        <f>IF(newcards!O19&lt;&gt;"", newcards!O19, "")</f>
        <v/>
      </c>
      <c r="P20" s="5" t="str">
        <f>IF(newcards!P19&lt;&gt;"", newcards!P19, "")</f>
        <v/>
      </c>
      <c r="Q20" s="5" t="str">
        <f>IF(newcards!Q19&lt;&gt;"", newcards!Q19, "")</f>
        <v/>
      </c>
    </row>
    <row r="21" spans="1:17" x14ac:dyDescent="0.25">
      <c r="A21" s="3"/>
      <c r="B21" s="5">
        <f>IF(newcards!B20&lt;&gt;"",VLOOKUP(newcards!B20,sport!$A$2:$B$8,2,FALSE),"")</f>
        <v>1</v>
      </c>
      <c r="C21" s="3">
        <f>newcards!C20</f>
        <v>2016</v>
      </c>
      <c r="D21" s="3">
        <f>IF(newcards!D20&lt;&gt;"",VLOOKUP(newcards!D20,brand!$A$2:$B$30,2,FALSE),"")</f>
        <v>1</v>
      </c>
      <c r="E21" s="3">
        <f>IF(newcards!E20&lt;&gt;"",VLOOKUP(newcards!E20,series!$A$2:$B$228,2,FALSE),)</f>
        <v>162</v>
      </c>
      <c r="F21" s="3">
        <f>IF(newcards!F20&lt;&gt;"",VLOOKUP(newcards!F20,category!$A$2:$B$82,2,FALSE),)</f>
        <v>78</v>
      </c>
      <c r="G21" s="3">
        <f>IF(newcards!G20&lt;&gt;"",VLOOKUP(newcards!G20,subcategory!$A$2:$B$680,2,FALSE),"")</f>
        <v>649</v>
      </c>
      <c r="H21" s="3">
        <f>newcards!H20</f>
        <v>21</v>
      </c>
      <c r="I21" s="3" t="str">
        <f>newcards!I20</f>
        <v xml:space="preserve"> </v>
      </c>
      <c r="J21" s="3">
        <f>IF(newcards!J20&lt;&gt;"",VLOOKUP(newcards!J20,player!$A$2:$B$7503,2,FALSE),"")</f>
        <v>6959</v>
      </c>
      <c r="K21" s="3" t="str">
        <f>IF(newcards!K20&lt;&gt;"",VLOOKUP(newcards!K20,playernameext!$A$2:$B$32,2,FALSE),"")</f>
        <v/>
      </c>
      <c r="L21" s="3">
        <f>IF(newcards!L20&lt;&gt;"",VLOOKUP(newcards!L20,team!$A$2:$B$538,2,FALSE),"")</f>
        <v>45</v>
      </c>
      <c r="M21" s="5">
        <f>IF(newcards!M20&lt;&gt;"", newcards!M20, "")</f>
        <v>2016</v>
      </c>
      <c r="N21" s="5" t="str">
        <f>IF(newcards!N20&lt;&gt;"", newcards!N20, "")</f>
        <v>N</v>
      </c>
      <c r="O21" s="5" t="str">
        <f>IF(newcards!O20&lt;&gt;"", newcards!O20, "")</f>
        <v/>
      </c>
      <c r="P21" s="5" t="str">
        <f>IF(newcards!P20&lt;&gt;"", newcards!P20, "")</f>
        <v/>
      </c>
      <c r="Q21" s="5" t="str">
        <f>IF(newcards!Q20&lt;&gt;"", newcards!Q20, "")</f>
        <v/>
      </c>
    </row>
    <row r="22" spans="1:17" x14ac:dyDescent="0.25">
      <c r="A22" s="3"/>
      <c r="B22" s="5">
        <f>IF(newcards!B21&lt;&gt;"",VLOOKUP(newcards!B21,sport!$A$2:$B$8,2,FALSE),"")</f>
        <v>1</v>
      </c>
      <c r="C22" s="3">
        <f>newcards!C21</f>
        <v>2016</v>
      </c>
      <c r="D22" s="3">
        <f>IF(newcards!D21&lt;&gt;"",VLOOKUP(newcards!D21,brand!$A$2:$B$30,2,FALSE),"")</f>
        <v>1</v>
      </c>
      <c r="E22" s="3">
        <f>IF(newcards!E21&lt;&gt;"",VLOOKUP(newcards!E21,series!$A$2:$B$228,2,FALSE),)</f>
        <v>162</v>
      </c>
      <c r="F22" s="3">
        <f>IF(newcards!F21&lt;&gt;"",VLOOKUP(newcards!F21,category!$A$2:$B$82,2,FALSE),)</f>
        <v>78</v>
      </c>
      <c r="G22" s="3" t="str">
        <f>IF(newcards!G21&lt;&gt;"",VLOOKUP(newcards!G21,subcategory!$A$2:$B$680,2,FALSE),"")</f>
        <v/>
      </c>
      <c r="H22" s="3">
        <f>newcards!H21</f>
        <v>22</v>
      </c>
      <c r="I22" s="3" t="str">
        <f>newcards!I21</f>
        <v xml:space="preserve"> </v>
      </c>
      <c r="J22" s="3">
        <f>IF(newcards!J21&lt;&gt;"",VLOOKUP(newcards!J21,player!$A$2:$B$7503,2,FALSE),"")</f>
        <v>7458</v>
      </c>
      <c r="K22" s="3" t="str">
        <f>IF(newcards!K21&lt;&gt;"",VLOOKUP(newcards!K21,playernameext!$A$2:$B$32,2,FALSE),"")</f>
        <v/>
      </c>
      <c r="L22" s="3">
        <f>IF(newcards!L21&lt;&gt;"",VLOOKUP(newcards!L21,team!$A$2:$B$538,2,FALSE),"")</f>
        <v>88</v>
      </c>
      <c r="M22" s="5">
        <f>IF(newcards!M21&lt;&gt;"", newcards!M21, "")</f>
        <v>2016</v>
      </c>
      <c r="N22" s="5" t="str">
        <f>IF(newcards!N21&lt;&gt;"", newcards!N21, "")</f>
        <v>N</v>
      </c>
      <c r="O22" s="5" t="str">
        <f>IF(newcards!O21&lt;&gt;"", newcards!O21, "")</f>
        <v/>
      </c>
      <c r="P22" s="5" t="str">
        <f>IF(newcards!P21&lt;&gt;"", newcards!P21, "")</f>
        <v/>
      </c>
      <c r="Q22" s="5" t="str">
        <f>IF(newcards!Q21&lt;&gt;"", newcards!Q21, "")</f>
        <v/>
      </c>
    </row>
    <row r="23" spans="1:17" x14ac:dyDescent="0.25">
      <c r="A23" s="3"/>
      <c r="B23" s="5">
        <f>IF(newcards!B22&lt;&gt;"",VLOOKUP(newcards!B22,sport!$A$2:$B$8,2,FALSE),"")</f>
        <v>1</v>
      </c>
      <c r="C23" s="3">
        <f>newcards!C22</f>
        <v>2016</v>
      </c>
      <c r="D23" s="3">
        <f>IF(newcards!D22&lt;&gt;"",VLOOKUP(newcards!D22,brand!$A$2:$B$30,2,FALSE),"")</f>
        <v>1</v>
      </c>
      <c r="E23" s="3">
        <f>IF(newcards!E22&lt;&gt;"",VLOOKUP(newcards!E22,series!$A$2:$B$228,2,FALSE),)</f>
        <v>162</v>
      </c>
      <c r="F23" s="3">
        <f>IF(newcards!F22&lt;&gt;"",VLOOKUP(newcards!F22,category!$A$2:$B$82,2,FALSE),)</f>
        <v>78</v>
      </c>
      <c r="G23" s="3" t="str">
        <f>IF(newcards!G22&lt;&gt;"",VLOOKUP(newcards!G22,subcategory!$A$2:$B$680,2,FALSE),"")</f>
        <v/>
      </c>
      <c r="H23" s="3">
        <f>newcards!H22</f>
        <v>23</v>
      </c>
      <c r="I23" s="3" t="str">
        <f>newcards!I22</f>
        <v xml:space="preserve"> </v>
      </c>
      <c r="J23" s="3">
        <f>IF(newcards!J22&lt;&gt;"",VLOOKUP(newcards!J22,player!$A$2:$B$7503,2,FALSE),"")</f>
        <v>3320</v>
      </c>
      <c r="K23" s="3" t="str">
        <f>IF(newcards!K22&lt;&gt;"",VLOOKUP(newcards!K22,playernameext!$A$2:$B$32,2,FALSE),"")</f>
        <v/>
      </c>
      <c r="L23" s="3">
        <f>IF(newcards!L22&lt;&gt;"",VLOOKUP(newcards!L22,team!$A$2:$B$538,2,FALSE),"")</f>
        <v>76</v>
      </c>
      <c r="M23" s="5">
        <f>IF(newcards!M22&lt;&gt;"", newcards!M22, "")</f>
        <v>2016</v>
      </c>
      <c r="N23" s="5" t="str">
        <f>IF(newcards!N22&lt;&gt;"", newcards!N22, "")</f>
        <v>N</v>
      </c>
      <c r="O23" s="5" t="str">
        <f>IF(newcards!O22&lt;&gt;"", newcards!O22, "")</f>
        <v/>
      </c>
      <c r="P23" s="5" t="str">
        <f>IF(newcards!P22&lt;&gt;"", newcards!P22, "")</f>
        <v/>
      </c>
      <c r="Q23" s="5" t="str">
        <f>IF(newcards!Q22&lt;&gt;"", newcards!Q22, "")</f>
        <v/>
      </c>
    </row>
    <row r="24" spans="1:17" x14ac:dyDescent="0.25">
      <c r="A24" s="3"/>
      <c r="B24" s="5">
        <f>IF(newcards!B23&lt;&gt;"",VLOOKUP(newcards!B23,sport!$A$2:$B$8,2,FALSE),"")</f>
        <v>1</v>
      </c>
      <c r="C24" s="3">
        <f>newcards!C23</f>
        <v>2016</v>
      </c>
      <c r="D24" s="3">
        <f>IF(newcards!D23&lt;&gt;"",VLOOKUP(newcards!D23,brand!$A$2:$B$30,2,FALSE),"")</f>
        <v>1</v>
      </c>
      <c r="E24" s="3">
        <f>IF(newcards!E23&lt;&gt;"",VLOOKUP(newcards!E23,series!$A$2:$B$228,2,FALSE),)</f>
        <v>162</v>
      </c>
      <c r="F24" s="3">
        <f>IF(newcards!F23&lt;&gt;"",VLOOKUP(newcards!F23,category!$A$2:$B$82,2,FALSE),)</f>
        <v>78</v>
      </c>
      <c r="G24" s="3" t="str">
        <f>IF(newcards!G23&lt;&gt;"",VLOOKUP(newcards!G23,subcategory!$A$2:$B$680,2,FALSE),"")</f>
        <v/>
      </c>
      <c r="H24" s="3">
        <f>newcards!H23</f>
        <v>24</v>
      </c>
      <c r="I24" s="3" t="str">
        <f>newcards!I23</f>
        <v xml:space="preserve"> </v>
      </c>
      <c r="J24" s="3">
        <f>IF(newcards!J23&lt;&gt;"",VLOOKUP(newcards!J23,player!$A$2:$B$7503,2,FALSE),"")</f>
        <v>1683</v>
      </c>
      <c r="K24" s="3" t="str">
        <f>IF(newcards!K23&lt;&gt;"",VLOOKUP(newcards!K23,playernameext!$A$2:$B$32,2,FALSE),"")</f>
        <v/>
      </c>
      <c r="L24" s="3">
        <f>IF(newcards!L23&lt;&gt;"",VLOOKUP(newcards!L23,team!$A$2:$B$538,2,FALSE),"")</f>
        <v>50</v>
      </c>
      <c r="M24" s="5">
        <f>IF(newcards!M23&lt;&gt;"", newcards!M23, "")</f>
        <v>2016</v>
      </c>
      <c r="N24" s="5" t="str">
        <f>IF(newcards!N23&lt;&gt;"", newcards!N23, "")</f>
        <v>N</v>
      </c>
      <c r="O24" s="5" t="str">
        <f>IF(newcards!O23&lt;&gt;"", newcards!O23, "")</f>
        <v/>
      </c>
      <c r="P24" s="5" t="str">
        <f>IF(newcards!P23&lt;&gt;"", newcards!P23, "")</f>
        <v/>
      </c>
      <c r="Q24" s="5" t="str">
        <f>IF(newcards!Q23&lt;&gt;"", newcards!Q23, "")</f>
        <v/>
      </c>
    </row>
    <row r="25" spans="1:17" x14ac:dyDescent="0.25">
      <c r="A25" s="3"/>
      <c r="B25" s="5">
        <f>IF(newcards!B24&lt;&gt;"",VLOOKUP(newcards!B24,sport!$A$2:$B$8,2,FALSE),"")</f>
        <v>1</v>
      </c>
      <c r="C25" s="3">
        <f>newcards!C24</f>
        <v>2016</v>
      </c>
      <c r="D25" s="3">
        <f>IF(newcards!D24&lt;&gt;"",VLOOKUP(newcards!D24,brand!$A$2:$B$30,2,FALSE),"")</f>
        <v>1</v>
      </c>
      <c r="E25" s="3">
        <f>IF(newcards!E24&lt;&gt;"",VLOOKUP(newcards!E24,series!$A$2:$B$228,2,FALSE),)</f>
        <v>162</v>
      </c>
      <c r="F25" s="3">
        <f>IF(newcards!F24&lt;&gt;"",VLOOKUP(newcards!F24,category!$A$2:$B$82,2,FALSE),)</f>
        <v>78</v>
      </c>
      <c r="G25" s="3" t="str">
        <f>IF(newcards!G24&lt;&gt;"",VLOOKUP(newcards!G24,subcategory!$A$2:$B$680,2,FALSE),"")</f>
        <v/>
      </c>
      <c r="H25" s="3">
        <f>newcards!H24</f>
        <v>25</v>
      </c>
      <c r="I25" s="3" t="str">
        <f>newcards!I24</f>
        <v xml:space="preserve"> </v>
      </c>
      <c r="J25" s="3">
        <f>IF(newcards!J24&lt;&gt;"",VLOOKUP(newcards!J24,player!$A$2:$B$7503,2,FALSE),"")</f>
        <v>1132</v>
      </c>
      <c r="K25" s="3" t="str">
        <f>IF(newcards!K24&lt;&gt;"",VLOOKUP(newcards!K24,playernameext!$A$2:$B$32,2,FALSE),"")</f>
        <v/>
      </c>
      <c r="L25" s="3">
        <f>IF(newcards!L24&lt;&gt;"",VLOOKUP(newcards!L24,team!$A$2:$B$538,2,FALSE),"")</f>
        <v>3</v>
      </c>
      <c r="M25" s="5">
        <f>IF(newcards!M24&lt;&gt;"", newcards!M24, "")</f>
        <v>2016</v>
      </c>
      <c r="N25" s="5" t="str">
        <f>IF(newcards!N24&lt;&gt;"", newcards!N24, "")</f>
        <v>N</v>
      </c>
      <c r="O25" s="5" t="str">
        <f>IF(newcards!O24&lt;&gt;"", newcards!O24, "")</f>
        <v/>
      </c>
      <c r="P25" s="5" t="str">
        <f>IF(newcards!P24&lt;&gt;"", newcards!P24, "")</f>
        <v/>
      </c>
      <c r="Q25" s="5" t="str">
        <f>IF(newcards!Q24&lt;&gt;"", newcards!Q24, "")</f>
        <v/>
      </c>
    </row>
    <row r="26" spans="1:17" x14ac:dyDescent="0.25">
      <c r="A26" s="3"/>
      <c r="B26" s="5">
        <f>IF(newcards!B25&lt;&gt;"",VLOOKUP(newcards!B25,sport!$A$2:$B$8,2,FALSE),"")</f>
        <v>1</v>
      </c>
      <c r="C26" s="3">
        <f>newcards!C25</f>
        <v>2016</v>
      </c>
      <c r="D26" s="3">
        <f>IF(newcards!D25&lt;&gt;"",VLOOKUP(newcards!D25,brand!$A$2:$B$30,2,FALSE),"")</f>
        <v>1</v>
      </c>
      <c r="E26" s="3">
        <f>IF(newcards!E25&lt;&gt;"",VLOOKUP(newcards!E25,series!$A$2:$B$228,2,FALSE),)</f>
        <v>162</v>
      </c>
      <c r="F26" s="3">
        <f>IF(newcards!F25&lt;&gt;"",VLOOKUP(newcards!F25,category!$A$2:$B$82,2,FALSE),)</f>
        <v>78</v>
      </c>
      <c r="G26" s="3">
        <f>IF(newcards!G25&lt;&gt;"",VLOOKUP(newcards!G25,subcategory!$A$2:$B$680,2,FALSE),"")</f>
        <v>318</v>
      </c>
      <c r="H26" s="3">
        <f>newcards!H25</f>
        <v>26</v>
      </c>
      <c r="I26" s="3">
        <f>newcards!I25</f>
        <v>-1</v>
      </c>
      <c r="J26" s="3">
        <f>IF(newcards!J25&lt;&gt;"",VLOOKUP(newcards!J25,player!$A$2:$B$7503,2,FALSE),"")</f>
        <v>1582</v>
      </c>
      <c r="K26" s="3" t="str">
        <f>IF(newcards!K25&lt;&gt;"",VLOOKUP(newcards!K25,playernameext!$A$2:$B$32,2,FALSE),"")</f>
        <v/>
      </c>
      <c r="L26" s="3">
        <f>IF(newcards!L25&lt;&gt;"",VLOOKUP(newcards!L25,team!$A$2:$B$538,2,FALSE),"")</f>
        <v>14</v>
      </c>
      <c r="M26" s="5">
        <f>IF(newcards!M25&lt;&gt;"", newcards!M25, "")</f>
        <v>2016</v>
      </c>
      <c r="N26" s="5" t="str">
        <f>IF(newcards!N25&lt;&gt;"", newcards!N25, "")</f>
        <v>N</v>
      </c>
      <c r="O26" s="5" t="str">
        <f>IF(newcards!O25&lt;&gt;"", newcards!O25, "")</f>
        <v/>
      </c>
      <c r="P26" s="5" t="str">
        <f>IF(newcards!P25&lt;&gt;"", newcards!P25, "")</f>
        <v/>
      </c>
      <c r="Q26" s="5" t="str">
        <f>IF(newcards!Q25&lt;&gt;"", newcards!Q25, "")</f>
        <v/>
      </c>
    </row>
    <row r="27" spans="1:17" x14ac:dyDescent="0.25">
      <c r="A27" s="3"/>
      <c r="B27" s="5">
        <f>IF(newcards!B26&lt;&gt;"",VLOOKUP(newcards!B26,sport!$A$2:$B$8,2,FALSE),"")</f>
        <v>1</v>
      </c>
      <c r="C27" s="3">
        <f>newcards!C26</f>
        <v>2016</v>
      </c>
      <c r="D27" s="3">
        <f>IF(newcards!D26&lt;&gt;"",VLOOKUP(newcards!D26,brand!$A$2:$B$30,2,FALSE),"")</f>
        <v>1</v>
      </c>
      <c r="E27" s="3">
        <f>IF(newcards!E26&lt;&gt;"",VLOOKUP(newcards!E26,series!$A$2:$B$228,2,FALSE),)</f>
        <v>162</v>
      </c>
      <c r="F27" s="3">
        <f>IF(newcards!F26&lt;&gt;"",VLOOKUP(newcards!F26,category!$A$2:$B$82,2,FALSE),)</f>
        <v>78</v>
      </c>
      <c r="G27" s="3">
        <f>IF(newcards!G26&lt;&gt;"",VLOOKUP(newcards!G26,subcategory!$A$2:$B$680,2,FALSE),"")</f>
        <v>318</v>
      </c>
      <c r="H27" s="3">
        <f>newcards!H26</f>
        <v>26</v>
      </c>
      <c r="I27" s="3">
        <f>newcards!I26</f>
        <v>-2</v>
      </c>
      <c r="J27" s="3">
        <f>IF(newcards!J26&lt;&gt;"",VLOOKUP(newcards!J26,player!$A$2:$B$7503,2,FALSE),"")</f>
        <v>4960</v>
      </c>
      <c r="K27" s="3" t="str">
        <f>IF(newcards!K26&lt;&gt;"",VLOOKUP(newcards!K26,playernameext!$A$2:$B$32,2,FALSE),"")</f>
        <v/>
      </c>
      <c r="L27" s="3">
        <f>IF(newcards!L26&lt;&gt;"",VLOOKUP(newcards!L26,team!$A$2:$B$538,2,FALSE),"")</f>
        <v>49</v>
      </c>
      <c r="M27" s="5">
        <f>IF(newcards!M26&lt;&gt;"", newcards!M26, "")</f>
        <v>2016</v>
      </c>
      <c r="N27" s="5" t="str">
        <f>IF(newcards!N26&lt;&gt;"", newcards!N26, "")</f>
        <v>N</v>
      </c>
      <c r="O27" s="5" t="str">
        <f>IF(newcards!O26&lt;&gt;"", newcards!O26, "")</f>
        <v/>
      </c>
      <c r="P27" s="5" t="str">
        <f>IF(newcards!P26&lt;&gt;"", newcards!P26, "")</f>
        <v/>
      </c>
      <c r="Q27" s="5" t="str">
        <f>IF(newcards!Q26&lt;&gt;"", newcards!Q26, "")</f>
        <v/>
      </c>
    </row>
    <row r="28" spans="1:17" x14ac:dyDescent="0.25">
      <c r="A28" s="3"/>
      <c r="B28" s="5">
        <f>IF(newcards!B27&lt;&gt;"",VLOOKUP(newcards!B27,sport!$A$2:$B$8,2,FALSE),"")</f>
        <v>1</v>
      </c>
      <c r="C28" s="3">
        <f>newcards!C27</f>
        <v>2016</v>
      </c>
      <c r="D28" s="3">
        <f>IF(newcards!D27&lt;&gt;"",VLOOKUP(newcards!D27,brand!$A$2:$B$30,2,FALSE),"")</f>
        <v>1</v>
      </c>
      <c r="E28" s="3">
        <f>IF(newcards!E27&lt;&gt;"",VLOOKUP(newcards!E27,series!$A$2:$B$228,2,FALSE),)</f>
        <v>162</v>
      </c>
      <c r="F28" s="3">
        <f>IF(newcards!F27&lt;&gt;"",VLOOKUP(newcards!F27,category!$A$2:$B$82,2,FALSE),)</f>
        <v>78</v>
      </c>
      <c r="G28" s="3">
        <f>IF(newcards!G27&lt;&gt;"",VLOOKUP(newcards!G27,subcategory!$A$2:$B$680,2,FALSE),"")</f>
        <v>318</v>
      </c>
      <c r="H28" s="3">
        <f>newcards!H27</f>
        <v>26</v>
      </c>
      <c r="I28" s="3">
        <f>newcards!I27</f>
        <v>-3</v>
      </c>
      <c r="J28" s="3">
        <f>IF(newcards!J27&lt;&gt;"",VLOOKUP(newcards!J27,player!$A$2:$B$7503,2,FALSE),"")</f>
        <v>5060</v>
      </c>
      <c r="K28" s="3" t="str">
        <f>IF(newcards!K27&lt;&gt;"",VLOOKUP(newcards!K27,playernameext!$A$2:$B$32,2,FALSE),"")</f>
        <v/>
      </c>
      <c r="L28" s="3">
        <f>IF(newcards!L27&lt;&gt;"",VLOOKUP(newcards!L27,team!$A$2:$B$538,2,FALSE),"")</f>
        <v>88</v>
      </c>
      <c r="M28" s="5">
        <f>IF(newcards!M27&lt;&gt;"", newcards!M27, "")</f>
        <v>2016</v>
      </c>
      <c r="N28" s="5" t="str">
        <f>IF(newcards!N27&lt;&gt;"", newcards!N27, "")</f>
        <v>N</v>
      </c>
      <c r="O28" s="5" t="str">
        <f>IF(newcards!O27&lt;&gt;"", newcards!O27, "")</f>
        <v/>
      </c>
      <c r="P28" s="5" t="str">
        <f>IF(newcards!P27&lt;&gt;"", newcards!P27, "")</f>
        <v/>
      </c>
      <c r="Q28" s="5" t="str">
        <f>IF(newcards!Q27&lt;&gt;"", newcards!Q27, "")</f>
        <v/>
      </c>
    </row>
    <row r="29" spans="1:17" x14ac:dyDescent="0.25">
      <c r="A29" s="3"/>
      <c r="B29" s="5">
        <f>IF(newcards!B28&lt;&gt;"",VLOOKUP(newcards!B28,sport!$A$2:$B$8,2,FALSE),"")</f>
        <v>1</v>
      </c>
      <c r="C29" s="3">
        <f>newcards!C28</f>
        <v>2016</v>
      </c>
      <c r="D29" s="3">
        <f>IF(newcards!D28&lt;&gt;"",VLOOKUP(newcards!D28,brand!$A$2:$B$30,2,FALSE),"")</f>
        <v>1</v>
      </c>
      <c r="E29" s="3">
        <f>IF(newcards!E28&lt;&gt;"",VLOOKUP(newcards!E28,series!$A$2:$B$228,2,FALSE),)</f>
        <v>162</v>
      </c>
      <c r="F29" s="3">
        <f>IF(newcards!F28&lt;&gt;"",VLOOKUP(newcards!F28,category!$A$2:$B$82,2,FALSE),)</f>
        <v>78</v>
      </c>
      <c r="G29" s="3" t="str">
        <f>IF(newcards!G28&lt;&gt;"",VLOOKUP(newcards!G28,subcategory!$A$2:$B$680,2,FALSE),"")</f>
        <v/>
      </c>
      <c r="H29" s="3">
        <f>newcards!H28</f>
        <v>27</v>
      </c>
      <c r="I29" s="3" t="str">
        <f>newcards!I28</f>
        <v xml:space="preserve"> </v>
      </c>
      <c r="J29" s="3">
        <f>IF(newcards!J28&lt;&gt;"",VLOOKUP(newcards!J28,player!$A$2:$B$7503,2,FALSE),"")</f>
        <v>7379</v>
      </c>
      <c r="K29" s="3" t="str">
        <f>IF(newcards!K28&lt;&gt;"",VLOOKUP(newcards!K28,playernameext!$A$2:$B$32,2,FALSE),"")</f>
        <v/>
      </c>
      <c r="L29" s="3">
        <f>IF(newcards!L28&lt;&gt;"",VLOOKUP(newcards!L28,team!$A$2:$B$538,2,FALSE),"")</f>
        <v>76</v>
      </c>
      <c r="M29" s="5">
        <f>IF(newcards!M28&lt;&gt;"", newcards!M28, "")</f>
        <v>2016</v>
      </c>
      <c r="N29" s="5" t="str">
        <f>IF(newcards!N28&lt;&gt;"", newcards!N28, "")</f>
        <v>N</v>
      </c>
      <c r="O29" s="5" t="str">
        <f>IF(newcards!O28&lt;&gt;"", newcards!O28, "")</f>
        <v/>
      </c>
      <c r="P29" s="5" t="str">
        <f>IF(newcards!P28&lt;&gt;"", newcards!P28, "")</f>
        <v/>
      </c>
      <c r="Q29" s="5" t="str">
        <f>IF(newcards!Q28&lt;&gt;"", newcards!Q28, "")</f>
        <v/>
      </c>
    </row>
    <row r="30" spans="1:17" x14ac:dyDescent="0.25">
      <c r="A30" s="3"/>
      <c r="B30" s="5">
        <f>IF(newcards!B29&lt;&gt;"",VLOOKUP(newcards!B29,sport!$A$2:$B$8,2,FALSE),"")</f>
        <v>1</v>
      </c>
      <c r="C30" s="3">
        <f>newcards!C29</f>
        <v>2016</v>
      </c>
      <c r="D30" s="3">
        <f>IF(newcards!D29&lt;&gt;"",VLOOKUP(newcards!D29,brand!$A$2:$B$30,2,FALSE),"")</f>
        <v>1</v>
      </c>
      <c r="E30" s="3">
        <f>IF(newcards!E29&lt;&gt;"",VLOOKUP(newcards!E29,series!$A$2:$B$228,2,FALSE),)</f>
        <v>162</v>
      </c>
      <c r="F30" s="3">
        <f>IF(newcards!F29&lt;&gt;"",VLOOKUP(newcards!F29,category!$A$2:$B$82,2,FALSE),)</f>
        <v>78</v>
      </c>
      <c r="G30" s="3" t="str">
        <f>IF(newcards!G29&lt;&gt;"",VLOOKUP(newcards!G29,subcategory!$A$2:$B$680,2,FALSE),"")</f>
        <v/>
      </c>
      <c r="H30" s="3">
        <f>newcards!H29</f>
        <v>28</v>
      </c>
      <c r="I30" s="3" t="str">
        <f>newcards!I29</f>
        <v xml:space="preserve"> </v>
      </c>
      <c r="J30" s="3">
        <f>IF(newcards!J29&lt;&gt;"",VLOOKUP(newcards!J29,player!$A$2:$B$7503,2,FALSE),"")</f>
        <v>1245</v>
      </c>
      <c r="K30" s="3" t="str">
        <f>IF(newcards!K29&lt;&gt;"",VLOOKUP(newcards!K29,playernameext!$A$2:$B$32,2,FALSE),"")</f>
        <v/>
      </c>
      <c r="L30" s="3">
        <f>IF(newcards!L29&lt;&gt;"",VLOOKUP(newcards!L29,team!$A$2:$B$538,2,FALSE),"")</f>
        <v>68</v>
      </c>
      <c r="M30" s="5">
        <f>IF(newcards!M29&lt;&gt;"", newcards!M29, "")</f>
        <v>2016</v>
      </c>
      <c r="N30" s="5" t="str">
        <f>IF(newcards!N29&lt;&gt;"", newcards!N29, "")</f>
        <v>N</v>
      </c>
      <c r="O30" s="5" t="str">
        <f>IF(newcards!O29&lt;&gt;"", newcards!O29, "")</f>
        <v/>
      </c>
      <c r="P30" s="5" t="str">
        <f>IF(newcards!P29&lt;&gt;"", newcards!P29, "")</f>
        <v/>
      </c>
      <c r="Q30" s="5" t="str">
        <f>IF(newcards!Q29&lt;&gt;"", newcards!Q29, "")</f>
        <v/>
      </c>
    </row>
    <row r="31" spans="1:17" x14ac:dyDescent="0.25">
      <c r="A31" s="3"/>
      <c r="B31" s="5">
        <f>IF(newcards!B30&lt;&gt;"",VLOOKUP(newcards!B30,sport!$A$2:$B$8,2,FALSE),"")</f>
        <v>1</v>
      </c>
      <c r="C31" s="3">
        <f>newcards!C30</f>
        <v>2016</v>
      </c>
      <c r="D31" s="3">
        <f>IF(newcards!D30&lt;&gt;"",VLOOKUP(newcards!D30,brand!$A$2:$B$30,2,FALSE),"")</f>
        <v>1</v>
      </c>
      <c r="E31" s="3">
        <f>IF(newcards!E30&lt;&gt;"",VLOOKUP(newcards!E30,series!$A$2:$B$228,2,FALSE),)</f>
        <v>162</v>
      </c>
      <c r="F31" s="3">
        <f>IF(newcards!F30&lt;&gt;"",VLOOKUP(newcards!F30,category!$A$2:$B$82,2,FALSE),)</f>
        <v>78</v>
      </c>
      <c r="G31" s="3">
        <f>IF(newcards!G30&lt;&gt;"",VLOOKUP(newcards!G30,subcategory!$A$2:$B$680,2,FALSE),"")</f>
        <v>675</v>
      </c>
      <c r="H31" s="3">
        <f>newcards!H30</f>
        <v>29</v>
      </c>
      <c r="I31" s="3">
        <f>newcards!I30</f>
        <v>-1</v>
      </c>
      <c r="J31" s="3">
        <f>IF(newcards!J30&lt;&gt;"",VLOOKUP(newcards!J30,player!$A$2:$B$7503,2,FALSE),"")</f>
        <v>3884</v>
      </c>
      <c r="K31" s="3" t="str">
        <f>IF(newcards!K30&lt;&gt;"",VLOOKUP(newcards!K30,playernameext!$A$2:$B$32,2,FALSE),"")</f>
        <v/>
      </c>
      <c r="L31" s="3">
        <f>IF(newcards!L30&lt;&gt;"",VLOOKUP(newcards!L30,team!$A$2:$B$538,2,FALSE),"")</f>
        <v>43</v>
      </c>
      <c r="M31" s="5">
        <f>IF(newcards!M30&lt;&gt;"", newcards!M30, "")</f>
        <v>2016</v>
      </c>
      <c r="N31" s="5" t="str">
        <f>IF(newcards!N30&lt;&gt;"", newcards!N30, "")</f>
        <v>N</v>
      </c>
      <c r="O31" s="5" t="str">
        <f>IF(newcards!O30&lt;&gt;"", newcards!O30, "")</f>
        <v/>
      </c>
      <c r="P31" s="5" t="str">
        <f>IF(newcards!P30&lt;&gt;"", newcards!P30, "")</f>
        <v/>
      </c>
      <c r="Q31" s="5" t="str">
        <f>IF(newcards!Q30&lt;&gt;"", newcards!Q30, "")</f>
        <v/>
      </c>
    </row>
    <row r="32" spans="1:17" x14ac:dyDescent="0.25">
      <c r="A32" s="3"/>
      <c r="B32" s="5">
        <f>IF(newcards!B31&lt;&gt;"",VLOOKUP(newcards!B31,sport!$A$2:$B$8,2,FALSE),"")</f>
        <v>1</v>
      </c>
      <c r="C32" s="3">
        <f>newcards!C31</f>
        <v>2016</v>
      </c>
      <c r="D32" s="3">
        <f>IF(newcards!D31&lt;&gt;"",VLOOKUP(newcards!D31,brand!$A$2:$B$30,2,FALSE),"")</f>
        <v>1</v>
      </c>
      <c r="E32" s="3">
        <f>IF(newcards!E31&lt;&gt;"",VLOOKUP(newcards!E31,series!$A$2:$B$228,2,FALSE),)</f>
        <v>162</v>
      </c>
      <c r="F32" s="3">
        <f>IF(newcards!F31&lt;&gt;"",VLOOKUP(newcards!F31,category!$A$2:$B$82,2,FALSE),)</f>
        <v>78</v>
      </c>
      <c r="G32" s="3">
        <f>IF(newcards!G31&lt;&gt;"",VLOOKUP(newcards!G31,subcategory!$A$2:$B$680,2,FALSE),"")</f>
        <v>675</v>
      </c>
      <c r="H32" s="3">
        <f>newcards!H31</f>
        <v>29</v>
      </c>
      <c r="I32" s="3">
        <f>newcards!I31</f>
        <v>-2</v>
      </c>
      <c r="J32" s="3">
        <f>IF(newcards!J31&lt;&gt;"",VLOOKUP(newcards!J31,player!$A$2:$B$7503,2,FALSE),"")</f>
        <v>4780</v>
      </c>
      <c r="K32" s="3" t="str">
        <f>IF(newcards!K31&lt;&gt;"",VLOOKUP(newcards!K31,playernameext!$A$2:$B$32,2,FALSE),"")</f>
        <v/>
      </c>
      <c r="L32" s="3">
        <f>IF(newcards!L31&lt;&gt;"",VLOOKUP(newcards!L31,team!$A$2:$B$538,2,FALSE),"")</f>
        <v>40</v>
      </c>
      <c r="M32" s="5">
        <f>IF(newcards!M31&lt;&gt;"", newcards!M31, "")</f>
        <v>2016</v>
      </c>
      <c r="N32" s="5" t="str">
        <f>IF(newcards!N31&lt;&gt;"", newcards!N31, "")</f>
        <v>N</v>
      </c>
      <c r="O32" s="5" t="str">
        <f>IF(newcards!O31&lt;&gt;"", newcards!O31, "")</f>
        <v/>
      </c>
      <c r="P32" s="5" t="str">
        <f>IF(newcards!P31&lt;&gt;"", newcards!P31, "")</f>
        <v/>
      </c>
      <c r="Q32" s="5" t="str">
        <f>IF(newcards!Q31&lt;&gt;"", newcards!Q31, "")</f>
        <v/>
      </c>
    </row>
    <row r="33" spans="1:17" x14ac:dyDescent="0.25">
      <c r="A33" s="3"/>
      <c r="B33" s="5">
        <f>IF(newcards!B32&lt;&gt;"",VLOOKUP(newcards!B32,sport!$A$2:$B$8,2,FALSE),"")</f>
        <v>1</v>
      </c>
      <c r="C33" s="3">
        <f>newcards!C32</f>
        <v>2016</v>
      </c>
      <c r="D33" s="3">
        <f>IF(newcards!D32&lt;&gt;"",VLOOKUP(newcards!D32,brand!$A$2:$B$30,2,FALSE),"")</f>
        <v>1</v>
      </c>
      <c r="E33" s="3">
        <f>IF(newcards!E32&lt;&gt;"",VLOOKUP(newcards!E32,series!$A$2:$B$228,2,FALSE),)</f>
        <v>162</v>
      </c>
      <c r="F33" s="3">
        <f>IF(newcards!F32&lt;&gt;"",VLOOKUP(newcards!F32,category!$A$2:$B$82,2,FALSE),)</f>
        <v>78</v>
      </c>
      <c r="G33" s="3">
        <f>IF(newcards!G32&lt;&gt;"",VLOOKUP(newcards!G32,subcategory!$A$2:$B$680,2,FALSE),"")</f>
        <v>675</v>
      </c>
      <c r="H33" s="3">
        <f>newcards!H32</f>
        <v>29</v>
      </c>
      <c r="I33" s="3">
        <f>newcards!I32</f>
        <v>-3</v>
      </c>
      <c r="J33" s="3">
        <f>IF(newcards!J32&lt;&gt;"",VLOOKUP(newcards!J32,player!$A$2:$B$7503,2,FALSE),"")</f>
        <v>6830</v>
      </c>
      <c r="K33" s="3" t="str">
        <f>IF(newcards!K32&lt;&gt;"",VLOOKUP(newcards!K32,playernameext!$A$2:$B$32,2,FALSE),"")</f>
        <v/>
      </c>
      <c r="L33" s="3">
        <f>IF(newcards!L32&lt;&gt;"",VLOOKUP(newcards!L32,team!$A$2:$B$538,2,FALSE),"")</f>
        <v>19</v>
      </c>
      <c r="M33" s="5">
        <f>IF(newcards!M32&lt;&gt;"", newcards!M32, "")</f>
        <v>2016</v>
      </c>
      <c r="N33" s="5" t="str">
        <f>IF(newcards!N32&lt;&gt;"", newcards!N32, "")</f>
        <v>N</v>
      </c>
      <c r="O33" s="5" t="str">
        <f>IF(newcards!O32&lt;&gt;"", newcards!O32, "")</f>
        <v/>
      </c>
      <c r="P33" s="5" t="str">
        <f>IF(newcards!P32&lt;&gt;"", newcards!P32, "")</f>
        <v/>
      </c>
      <c r="Q33" s="5" t="str">
        <f>IF(newcards!Q32&lt;&gt;"", newcards!Q32, "")</f>
        <v/>
      </c>
    </row>
    <row r="34" spans="1:17" x14ac:dyDescent="0.25">
      <c r="A34" s="3"/>
      <c r="B34" s="5">
        <f>IF(newcards!B33&lt;&gt;"",VLOOKUP(newcards!B33,sport!$A$2:$B$8,2,FALSE),"")</f>
        <v>1</v>
      </c>
      <c r="C34" s="3">
        <f>newcards!C33</f>
        <v>2016</v>
      </c>
      <c r="D34" s="3">
        <f>IF(newcards!D33&lt;&gt;"",VLOOKUP(newcards!D33,brand!$A$2:$B$30,2,FALSE),"")</f>
        <v>1</v>
      </c>
      <c r="E34" s="3">
        <f>IF(newcards!E33&lt;&gt;"",VLOOKUP(newcards!E33,series!$A$2:$B$228,2,FALSE),)</f>
        <v>162</v>
      </c>
      <c r="F34" s="3">
        <f>IF(newcards!F33&lt;&gt;"",VLOOKUP(newcards!F33,category!$A$2:$B$82,2,FALSE),)</f>
        <v>78</v>
      </c>
      <c r="G34" s="3" t="str">
        <f>IF(newcards!G33&lt;&gt;"",VLOOKUP(newcards!G33,subcategory!$A$2:$B$680,2,FALSE),"")</f>
        <v/>
      </c>
      <c r="H34" s="3">
        <f>newcards!H33</f>
        <v>30</v>
      </c>
      <c r="I34" s="3" t="str">
        <f>newcards!I33</f>
        <v xml:space="preserve"> </v>
      </c>
      <c r="J34" s="3">
        <f>IF(newcards!J33&lt;&gt;"",VLOOKUP(newcards!J33,player!$A$2:$B$7503,2,FALSE),"")</f>
        <v>7114</v>
      </c>
      <c r="K34" s="3" t="str">
        <f>IF(newcards!K33&lt;&gt;"",VLOOKUP(newcards!K33,playernameext!$A$2:$B$32,2,FALSE),"")</f>
        <v/>
      </c>
      <c r="L34" s="3">
        <f>IF(newcards!L33&lt;&gt;"",VLOOKUP(newcards!L33,team!$A$2:$B$538,2,FALSE),"")</f>
        <v>33</v>
      </c>
      <c r="M34" s="5">
        <f>IF(newcards!M33&lt;&gt;"", newcards!M33, "")</f>
        <v>2016</v>
      </c>
      <c r="N34" s="5" t="str">
        <f>IF(newcards!N33&lt;&gt;"", newcards!N33, "")</f>
        <v>N</v>
      </c>
      <c r="O34" s="5" t="str">
        <f>IF(newcards!O33&lt;&gt;"", newcards!O33, "")</f>
        <v/>
      </c>
      <c r="P34" s="5" t="str">
        <f>IF(newcards!P33&lt;&gt;"", newcards!P33, "")</f>
        <v/>
      </c>
      <c r="Q34" s="5" t="str">
        <f>IF(newcards!Q33&lt;&gt;"", newcards!Q33, "")</f>
        <v/>
      </c>
    </row>
    <row r="35" spans="1:17" x14ac:dyDescent="0.25">
      <c r="A35" s="3"/>
      <c r="B35" s="5">
        <f>IF(newcards!B34&lt;&gt;"",VLOOKUP(newcards!B34,sport!$A$2:$B$8,2,FALSE),"")</f>
        <v>1</v>
      </c>
      <c r="C35" s="3">
        <f>newcards!C34</f>
        <v>2016</v>
      </c>
      <c r="D35" s="3">
        <f>IF(newcards!D34&lt;&gt;"",VLOOKUP(newcards!D34,brand!$A$2:$B$30,2,FALSE),"")</f>
        <v>1</v>
      </c>
      <c r="E35" s="3">
        <f>IF(newcards!E34&lt;&gt;"",VLOOKUP(newcards!E34,series!$A$2:$B$228,2,FALSE),)</f>
        <v>162</v>
      </c>
      <c r="F35" s="3">
        <f>IF(newcards!F34&lt;&gt;"",VLOOKUP(newcards!F34,category!$A$2:$B$82,2,FALSE),)</f>
        <v>78</v>
      </c>
      <c r="G35" s="3" t="str">
        <f>IF(newcards!G34&lt;&gt;"",VLOOKUP(newcards!G34,subcategory!$A$2:$B$680,2,FALSE),"")</f>
        <v/>
      </c>
      <c r="H35" s="3">
        <f>newcards!H34</f>
        <v>31</v>
      </c>
      <c r="I35" s="3" t="str">
        <f>newcards!I34</f>
        <v xml:space="preserve"> </v>
      </c>
      <c r="J35" s="3">
        <f>IF(newcards!J34&lt;&gt;"",VLOOKUP(newcards!J34,player!$A$2:$B$7503,2,FALSE),"")</f>
        <v>7109</v>
      </c>
      <c r="K35" s="3" t="str">
        <f>IF(newcards!K34&lt;&gt;"",VLOOKUP(newcards!K34,playernameext!$A$2:$B$32,2,FALSE),"")</f>
        <v/>
      </c>
      <c r="L35" s="3">
        <f>IF(newcards!L34&lt;&gt;"",VLOOKUP(newcards!L34,team!$A$2:$B$538,2,FALSE),"")</f>
        <v>67</v>
      </c>
      <c r="M35" s="5">
        <f>IF(newcards!M34&lt;&gt;"", newcards!M34, "")</f>
        <v>2016</v>
      </c>
      <c r="N35" s="5" t="str">
        <f>IF(newcards!N34&lt;&gt;"", newcards!N34, "")</f>
        <v>N</v>
      </c>
      <c r="O35" s="5" t="str">
        <f>IF(newcards!O34&lt;&gt;"", newcards!O34, "")</f>
        <v/>
      </c>
      <c r="P35" s="5" t="str">
        <f>IF(newcards!P34&lt;&gt;"", newcards!P34, "")</f>
        <v/>
      </c>
      <c r="Q35" s="5" t="str">
        <f>IF(newcards!Q34&lt;&gt;"", newcards!Q34, "")</f>
        <v/>
      </c>
    </row>
    <row r="36" spans="1:17" x14ac:dyDescent="0.25">
      <c r="A36" s="3"/>
      <c r="B36" s="5">
        <f>IF(newcards!B35&lt;&gt;"",VLOOKUP(newcards!B35,sport!$A$2:$B$8,2,FALSE),"")</f>
        <v>1</v>
      </c>
      <c r="C36" s="3">
        <f>newcards!C35</f>
        <v>2016</v>
      </c>
      <c r="D36" s="3">
        <f>IF(newcards!D35&lt;&gt;"",VLOOKUP(newcards!D35,brand!$A$2:$B$30,2,FALSE),"")</f>
        <v>1</v>
      </c>
      <c r="E36" s="3">
        <f>IF(newcards!E35&lt;&gt;"",VLOOKUP(newcards!E35,series!$A$2:$B$228,2,FALSE),)</f>
        <v>162</v>
      </c>
      <c r="F36" s="3">
        <f>IF(newcards!F35&lt;&gt;"",VLOOKUP(newcards!F35,category!$A$2:$B$82,2,FALSE),)</f>
        <v>78</v>
      </c>
      <c r="G36" s="3" t="str">
        <f>IF(newcards!G35&lt;&gt;"",VLOOKUP(newcards!G35,subcategory!$A$2:$B$680,2,FALSE),"")</f>
        <v/>
      </c>
      <c r="H36" s="3">
        <f>newcards!H35</f>
        <v>32</v>
      </c>
      <c r="I36" s="3" t="str">
        <f>newcards!I35</f>
        <v xml:space="preserve"> </v>
      </c>
      <c r="J36" s="3">
        <f>IF(newcards!J35&lt;&gt;"",VLOOKUP(newcards!J35,player!$A$2:$B$7503,2,FALSE),"")</f>
        <v>6864</v>
      </c>
      <c r="K36" s="3" t="str">
        <f>IF(newcards!K35&lt;&gt;"",VLOOKUP(newcards!K35,playernameext!$A$2:$B$32,2,FALSE),"")</f>
        <v/>
      </c>
      <c r="L36" s="3">
        <f>IF(newcards!L35&lt;&gt;"",VLOOKUP(newcards!L35,team!$A$2:$B$538,2,FALSE),"")</f>
        <v>50</v>
      </c>
      <c r="M36" s="5">
        <f>IF(newcards!M35&lt;&gt;"", newcards!M35, "")</f>
        <v>2016</v>
      </c>
      <c r="N36" s="5" t="str">
        <f>IF(newcards!N35&lt;&gt;"", newcards!N35, "")</f>
        <v>N</v>
      </c>
      <c r="O36" s="5" t="str">
        <f>IF(newcards!O35&lt;&gt;"", newcards!O35, "")</f>
        <v/>
      </c>
      <c r="P36" s="5" t="str">
        <f>IF(newcards!P35&lt;&gt;"", newcards!P35, "")</f>
        <v/>
      </c>
      <c r="Q36" s="5" t="str">
        <f>IF(newcards!Q35&lt;&gt;"", newcards!Q35, "")</f>
        <v/>
      </c>
    </row>
    <row r="37" spans="1:17" x14ac:dyDescent="0.25">
      <c r="A37" s="3"/>
      <c r="B37" s="5">
        <f>IF(newcards!B36&lt;&gt;"",VLOOKUP(newcards!B36,sport!$A$2:$B$8,2,FALSE),"")</f>
        <v>1</v>
      </c>
      <c r="C37" s="3">
        <f>newcards!C36</f>
        <v>2016</v>
      </c>
      <c r="D37" s="3">
        <f>IF(newcards!D36&lt;&gt;"",VLOOKUP(newcards!D36,brand!$A$2:$B$30,2,FALSE),"")</f>
        <v>1</v>
      </c>
      <c r="E37" s="3">
        <f>IF(newcards!E36&lt;&gt;"",VLOOKUP(newcards!E36,series!$A$2:$B$228,2,FALSE),)</f>
        <v>162</v>
      </c>
      <c r="F37" s="3">
        <f>IF(newcards!F36&lt;&gt;"",VLOOKUP(newcards!F36,category!$A$2:$B$82,2,FALSE),)</f>
        <v>78</v>
      </c>
      <c r="G37" s="3" t="str">
        <f>IF(newcards!G36&lt;&gt;"",VLOOKUP(newcards!G36,subcategory!$A$2:$B$680,2,FALSE),"")</f>
        <v/>
      </c>
      <c r="H37" s="3">
        <f>newcards!H36</f>
        <v>33</v>
      </c>
      <c r="I37" s="3" t="str">
        <f>newcards!I36</f>
        <v xml:space="preserve"> </v>
      </c>
      <c r="J37" s="3">
        <f>IF(newcards!J36&lt;&gt;"",VLOOKUP(newcards!J36,player!$A$2:$B$7503,2,FALSE),"")</f>
        <v>2370</v>
      </c>
      <c r="K37" s="3" t="str">
        <f>IF(newcards!K36&lt;&gt;"",VLOOKUP(newcards!K36,playernameext!$A$2:$B$32,2,FALSE),"")</f>
        <v/>
      </c>
      <c r="L37" s="3">
        <f>IF(newcards!L36&lt;&gt;"",VLOOKUP(newcards!L36,team!$A$2:$B$538,2,FALSE),"")</f>
        <v>45</v>
      </c>
      <c r="M37" s="5">
        <f>IF(newcards!M36&lt;&gt;"", newcards!M36, "")</f>
        <v>2016</v>
      </c>
      <c r="N37" s="5" t="str">
        <f>IF(newcards!N36&lt;&gt;"", newcards!N36, "")</f>
        <v>N</v>
      </c>
      <c r="O37" s="5" t="str">
        <f>IF(newcards!O36&lt;&gt;"", newcards!O36, "")</f>
        <v/>
      </c>
      <c r="P37" s="5" t="str">
        <f>IF(newcards!P36&lt;&gt;"", newcards!P36, "")</f>
        <v/>
      </c>
      <c r="Q37" s="5" t="str">
        <f>IF(newcards!Q36&lt;&gt;"", newcards!Q36, "")</f>
        <v/>
      </c>
    </row>
    <row r="38" spans="1:17" x14ac:dyDescent="0.25">
      <c r="A38" s="3"/>
      <c r="B38" s="5">
        <f>IF(newcards!B37&lt;&gt;"",VLOOKUP(newcards!B37,sport!$A$2:$B$8,2,FALSE),"")</f>
        <v>1</v>
      </c>
      <c r="C38" s="3">
        <f>newcards!C37</f>
        <v>2016</v>
      </c>
      <c r="D38" s="3">
        <f>IF(newcards!D37&lt;&gt;"",VLOOKUP(newcards!D37,brand!$A$2:$B$30,2,FALSE),"")</f>
        <v>1</v>
      </c>
      <c r="E38" s="3">
        <f>IF(newcards!E37&lt;&gt;"",VLOOKUP(newcards!E37,series!$A$2:$B$228,2,FALSE),)</f>
        <v>162</v>
      </c>
      <c r="F38" s="3">
        <f>IF(newcards!F37&lt;&gt;"",VLOOKUP(newcards!F37,category!$A$2:$B$82,2,FALSE),)</f>
        <v>78</v>
      </c>
      <c r="G38" s="3" t="str">
        <f>IF(newcards!G37&lt;&gt;"",VLOOKUP(newcards!G37,subcategory!$A$2:$B$680,2,FALSE),"")</f>
        <v/>
      </c>
      <c r="H38" s="3">
        <f>newcards!H37</f>
        <v>34</v>
      </c>
      <c r="I38" s="3" t="str">
        <f>newcards!I37</f>
        <v xml:space="preserve"> </v>
      </c>
      <c r="J38" s="3">
        <f>IF(newcards!J37&lt;&gt;"",VLOOKUP(newcards!J37,player!$A$2:$B$7503,2,FALSE),"")</f>
        <v>5132</v>
      </c>
      <c r="K38" s="3" t="str">
        <f>IF(newcards!K37&lt;&gt;"",VLOOKUP(newcards!K37,playernameext!$A$2:$B$32,2,FALSE),"")</f>
        <v/>
      </c>
      <c r="L38" s="3">
        <f>IF(newcards!L37&lt;&gt;"",VLOOKUP(newcards!L37,team!$A$2:$B$538,2,FALSE),"")</f>
        <v>45</v>
      </c>
      <c r="M38" s="5">
        <f>IF(newcards!M37&lt;&gt;"", newcards!M37, "")</f>
        <v>2016</v>
      </c>
      <c r="N38" s="5" t="str">
        <f>IF(newcards!N37&lt;&gt;"", newcards!N37, "")</f>
        <v>N</v>
      </c>
      <c r="O38" s="5" t="str">
        <f>IF(newcards!O37&lt;&gt;"", newcards!O37, "")</f>
        <v/>
      </c>
      <c r="P38" s="5" t="str">
        <f>IF(newcards!P37&lt;&gt;"", newcards!P37, "")</f>
        <v/>
      </c>
      <c r="Q38" s="5" t="str">
        <f>IF(newcards!Q37&lt;&gt;"", newcards!Q37, "")</f>
        <v/>
      </c>
    </row>
    <row r="39" spans="1:17" x14ac:dyDescent="0.25">
      <c r="A39" s="3"/>
      <c r="B39" s="5">
        <f>IF(newcards!B38&lt;&gt;"",VLOOKUP(newcards!B38,sport!$A$2:$B$8,2,FALSE),"")</f>
        <v>1</v>
      </c>
      <c r="C39" s="3">
        <f>newcards!C38</f>
        <v>2016</v>
      </c>
      <c r="D39" s="3">
        <f>IF(newcards!D38&lt;&gt;"",VLOOKUP(newcards!D38,brand!$A$2:$B$30,2,FALSE),"")</f>
        <v>1</v>
      </c>
      <c r="E39" s="3">
        <f>IF(newcards!E38&lt;&gt;"",VLOOKUP(newcards!E38,series!$A$2:$B$228,2,FALSE),)</f>
        <v>162</v>
      </c>
      <c r="F39" s="3">
        <f>IF(newcards!F38&lt;&gt;"",VLOOKUP(newcards!F38,category!$A$2:$B$82,2,FALSE),)</f>
        <v>78</v>
      </c>
      <c r="G39" s="3" t="str">
        <f>IF(newcards!G38&lt;&gt;"",VLOOKUP(newcards!G38,subcategory!$A$2:$B$680,2,FALSE),"")</f>
        <v/>
      </c>
      <c r="H39" s="3">
        <f>newcards!H38</f>
        <v>35</v>
      </c>
      <c r="I39" s="3" t="str">
        <f>newcards!I38</f>
        <v xml:space="preserve"> </v>
      </c>
      <c r="J39" s="3">
        <f>IF(newcards!J38&lt;&gt;"",VLOOKUP(newcards!J38,player!$A$2:$B$7503,2,FALSE),"")</f>
        <v>4456</v>
      </c>
      <c r="K39" s="3" t="str">
        <f>IF(newcards!K38&lt;&gt;"",VLOOKUP(newcards!K38,playernameext!$A$2:$B$32,2,FALSE),"")</f>
        <v/>
      </c>
      <c r="L39" s="3">
        <f>IF(newcards!L38&lt;&gt;"",VLOOKUP(newcards!L38,team!$A$2:$B$538,2,FALSE),"")</f>
        <v>45</v>
      </c>
      <c r="M39" s="5">
        <f>IF(newcards!M38&lt;&gt;"", newcards!M38, "")</f>
        <v>2016</v>
      </c>
      <c r="N39" s="5" t="str">
        <f>IF(newcards!N38&lt;&gt;"", newcards!N38, "")</f>
        <v>N</v>
      </c>
      <c r="O39" s="5" t="str">
        <f>IF(newcards!O38&lt;&gt;"", newcards!O38, "")</f>
        <v/>
      </c>
      <c r="P39" s="5" t="str">
        <f>IF(newcards!P38&lt;&gt;"", newcards!P38, "")</f>
        <v/>
      </c>
      <c r="Q39" s="5" t="str">
        <f>IF(newcards!Q38&lt;&gt;"", newcards!Q38, "")</f>
        <v/>
      </c>
    </row>
    <row r="40" spans="1:17" x14ac:dyDescent="0.25">
      <c r="A40" s="3"/>
      <c r="B40" s="5">
        <f>IF(newcards!B39&lt;&gt;"",VLOOKUP(newcards!B39,sport!$A$2:$B$8,2,FALSE),"")</f>
        <v>1</v>
      </c>
      <c r="C40" s="3">
        <f>newcards!C39</f>
        <v>2016</v>
      </c>
      <c r="D40" s="3">
        <f>IF(newcards!D39&lt;&gt;"",VLOOKUP(newcards!D39,brand!$A$2:$B$30,2,FALSE),"")</f>
        <v>1</v>
      </c>
      <c r="E40" s="3">
        <f>IF(newcards!E39&lt;&gt;"",VLOOKUP(newcards!E39,series!$A$2:$B$228,2,FALSE),)</f>
        <v>162</v>
      </c>
      <c r="F40" s="3">
        <f>IF(newcards!F39&lt;&gt;"",VLOOKUP(newcards!F39,category!$A$2:$B$82,2,FALSE),)</f>
        <v>78</v>
      </c>
      <c r="G40" s="3" t="str">
        <f>IF(newcards!G39&lt;&gt;"",VLOOKUP(newcards!G39,subcategory!$A$2:$B$680,2,FALSE),"")</f>
        <v/>
      </c>
      <c r="H40" s="3">
        <f>newcards!H39</f>
        <v>36</v>
      </c>
      <c r="I40" s="3" t="str">
        <f>newcards!I39</f>
        <v xml:space="preserve"> </v>
      </c>
      <c r="J40" s="3">
        <f>IF(newcards!J39&lt;&gt;"",VLOOKUP(newcards!J39,player!$A$2:$B$7503,2,FALSE),"")</f>
        <v>4784</v>
      </c>
      <c r="K40" s="3" t="str">
        <f>IF(newcards!K39&lt;&gt;"",VLOOKUP(newcards!K39,playernameext!$A$2:$B$32,2,FALSE),"")</f>
        <v/>
      </c>
      <c r="L40" s="3">
        <f>IF(newcards!L39&lt;&gt;"",VLOOKUP(newcards!L39,team!$A$2:$B$538,2,FALSE),"")</f>
        <v>21</v>
      </c>
      <c r="M40" s="5">
        <f>IF(newcards!M39&lt;&gt;"", newcards!M39, "")</f>
        <v>2016</v>
      </c>
      <c r="N40" s="5" t="str">
        <f>IF(newcards!N39&lt;&gt;"", newcards!N39, "")</f>
        <v>N</v>
      </c>
      <c r="O40" s="5" t="str">
        <f>IF(newcards!O39&lt;&gt;"", newcards!O39, "")</f>
        <v/>
      </c>
      <c r="P40" s="5" t="str">
        <f>IF(newcards!P39&lt;&gt;"", newcards!P39, "")</f>
        <v/>
      </c>
      <c r="Q40" s="5" t="str">
        <f>IF(newcards!Q39&lt;&gt;"", newcards!Q39, "")</f>
        <v/>
      </c>
    </row>
    <row r="41" spans="1:17" x14ac:dyDescent="0.25">
      <c r="A41" s="3"/>
      <c r="B41" s="5">
        <f>IF(newcards!B40&lt;&gt;"",VLOOKUP(newcards!B40,sport!$A$2:$B$8,2,FALSE),"")</f>
        <v>1</v>
      </c>
      <c r="C41" s="3">
        <f>newcards!C40</f>
        <v>2016</v>
      </c>
      <c r="D41" s="3">
        <f>IF(newcards!D40&lt;&gt;"",VLOOKUP(newcards!D40,brand!$A$2:$B$30,2,FALSE),"")</f>
        <v>1</v>
      </c>
      <c r="E41" s="3">
        <f>IF(newcards!E40&lt;&gt;"",VLOOKUP(newcards!E40,series!$A$2:$B$228,2,FALSE),)</f>
        <v>162</v>
      </c>
      <c r="F41" s="3">
        <f>IF(newcards!F40&lt;&gt;"",VLOOKUP(newcards!F40,category!$A$2:$B$82,2,FALSE),)</f>
        <v>78</v>
      </c>
      <c r="G41" s="3" t="str">
        <f>IF(newcards!G40&lt;&gt;"",VLOOKUP(newcards!G40,subcategory!$A$2:$B$680,2,FALSE),"")</f>
        <v/>
      </c>
      <c r="H41" s="3">
        <f>newcards!H40</f>
        <v>37</v>
      </c>
      <c r="I41" s="3" t="str">
        <f>newcards!I40</f>
        <v xml:space="preserve"> </v>
      </c>
      <c r="J41" s="3">
        <f>IF(newcards!J40&lt;&gt;"",VLOOKUP(newcards!J40,player!$A$2:$B$7503,2,FALSE),"")</f>
        <v>7174</v>
      </c>
      <c r="K41" s="3" t="str">
        <f>IF(newcards!K40&lt;&gt;"",VLOOKUP(newcards!K40,playernameext!$A$2:$B$32,2,FALSE),"")</f>
        <v/>
      </c>
      <c r="L41" s="3">
        <f>IF(newcards!L40&lt;&gt;"",VLOOKUP(newcards!L40,team!$A$2:$B$538,2,FALSE),"")</f>
        <v>49</v>
      </c>
      <c r="M41" s="5">
        <f>IF(newcards!M40&lt;&gt;"", newcards!M40, "")</f>
        <v>2016</v>
      </c>
      <c r="N41" s="5" t="str">
        <f>IF(newcards!N40&lt;&gt;"", newcards!N40, "")</f>
        <v>N</v>
      </c>
      <c r="O41" s="5" t="str">
        <f>IF(newcards!O40&lt;&gt;"", newcards!O40, "")</f>
        <v/>
      </c>
      <c r="P41" s="5" t="str">
        <f>IF(newcards!P40&lt;&gt;"", newcards!P40, "")</f>
        <v/>
      </c>
      <c r="Q41" s="5" t="str">
        <f>IF(newcards!Q40&lt;&gt;"", newcards!Q40, "")</f>
        <v/>
      </c>
    </row>
    <row r="42" spans="1:17" x14ac:dyDescent="0.25">
      <c r="A42" s="3"/>
      <c r="B42" s="5">
        <f>IF(newcards!B41&lt;&gt;"",VLOOKUP(newcards!B41,sport!$A$2:$B$8,2,FALSE),"")</f>
        <v>1</v>
      </c>
      <c r="C42" s="3">
        <f>newcards!C41</f>
        <v>2016</v>
      </c>
      <c r="D42" s="3">
        <f>IF(newcards!D41&lt;&gt;"",VLOOKUP(newcards!D41,brand!$A$2:$B$30,2,FALSE),"")</f>
        <v>1</v>
      </c>
      <c r="E42" s="3">
        <f>IF(newcards!E41&lt;&gt;"",VLOOKUP(newcards!E41,series!$A$2:$B$228,2,FALSE),)</f>
        <v>162</v>
      </c>
      <c r="F42" s="3">
        <f>IF(newcards!F41&lt;&gt;"",VLOOKUP(newcards!F41,category!$A$2:$B$82,2,FALSE),)</f>
        <v>78</v>
      </c>
      <c r="G42" s="3" t="str">
        <f>IF(newcards!G41&lt;&gt;"",VLOOKUP(newcards!G41,subcategory!$A$2:$B$680,2,FALSE),"")</f>
        <v/>
      </c>
      <c r="H42" s="3">
        <f>newcards!H41</f>
        <v>38</v>
      </c>
      <c r="I42" s="3" t="str">
        <f>newcards!I41</f>
        <v xml:space="preserve"> </v>
      </c>
      <c r="J42" s="3">
        <f>IF(newcards!J41&lt;&gt;"",VLOOKUP(newcards!J41,player!$A$2:$B$7503,2,FALSE),"")</f>
        <v>3290</v>
      </c>
      <c r="K42" s="3" t="str">
        <f>IF(newcards!K41&lt;&gt;"",VLOOKUP(newcards!K41,playernameext!$A$2:$B$32,2,FALSE),"")</f>
        <v/>
      </c>
      <c r="L42" s="3">
        <f>IF(newcards!L41&lt;&gt;"",VLOOKUP(newcards!L41,team!$A$2:$B$538,2,FALSE),"")</f>
        <v>43</v>
      </c>
      <c r="M42" s="5">
        <f>IF(newcards!M41&lt;&gt;"", newcards!M41, "")</f>
        <v>2016</v>
      </c>
      <c r="N42" s="5" t="str">
        <f>IF(newcards!N41&lt;&gt;"", newcards!N41, "")</f>
        <v>N</v>
      </c>
      <c r="O42" s="5" t="str">
        <f>IF(newcards!O41&lt;&gt;"", newcards!O41, "")</f>
        <v/>
      </c>
      <c r="P42" s="5" t="str">
        <f>IF(newcards!P41&lt;&gt;"", newcards!P41, "")</f>
        <v/>
      </c>
      <c r="Q42" s="5" t="str">
        <f>IF(newcards!Q41&lt;&gt;"", newcards!Q41, "")</f>
        <v/>
      </c>
    </row>
    <row r="43" spans="1:17" x14ac:dyDescent="0.25">
      <c r="A43" s="3"/>
      <c r="B43" s="5">
        <f>IF(newcards!B42&lt;&gt;"",VLOOKUP(newcards!B42,sport!$A$2:$B$8,2,FALSE),"")</f>
        <v>1</v>
      </c>
      <c r="C43" s="3">
        <f>newcards!C42</f>
        <v>2016</v>
      </c>
      <c r="D43" s="3">
        <f>IF(newcards!D42&lt;&gt;"",VLOOKUP(newcards!D42,brand!$A$2:$B$30,2,FALSE),"")</f>
        <v>1</v>
      </c>
      <c r="E43" s="3">
        <f>IF(newcards!E42&lt;&gt;"",VLOOKUP(newcards!E42,series!$A$2:$B$228,2,FALSE),)</f>
        <v>162</v>
      </c>
      <c r="F43" s="3">
        <f>IF(newcards!F42&lt;&gt;"",VLOOKUP(newcards!F42,category!$A$2:$B$82,2,FALSE),)</f>
        <v>78</v>
      </c>
      <c r="G43" s="3" t="str">
        <f>IF(newcards!G42&lt;&gt;"",VLOOKUP(newcards!G42,subcategory!$A$2:$B$680,2,FALSE),"")</f>
        <v/>
      </c>
      <c r="H43" s="3">
        <f>newcards!H42</f>
        <v>39</v>
      </c>
      <c r="I43" s="3" t="str">
        <f>newcards!I42</f>
        <v xml:space="preserve"> </v>
      </c>
      <c r="J43" s="3">
        <f>IF(newcards!J42&lt;&gt;"",VLOOKUP(newcards!J42,player!$A$2:$B$7503,2,FALSE),"")</f>
        <v>7082</v>
      </c>
      <c r="K43" s="3" t="str">
        <f>IF(newcards!K42&lt;&gt;"",VLOOKUP(newcards!K42,playernameext!$A$2:$B$32,2,FALSE),"")</f>
        <v/>
      </c>
      <c r="L43" s="3">
        <f>IF(newcards!L42&lt;&gt;"",VLOOKUP(newcards!L42,team!$A$2:$B$538,2,FALSE),"")</f>
        <v>88</v>
      </c>
      <c r="M43" s="5">
        <f>IF(newcards!M42&lt;&gt;"", newcards!M42, "")</f>
        <v>2016</v>
      </c>
      <c r="N43" s="5" t="str">
        <f>IF(newcards!N42&lt;&gt;"", newcards!N42, "")</f>
        <v>N</v>
      </c>
      <c r="O43" s="5" t="str">
        <f>IF(newcards!O42&lt;&gt;"", newcards!O42, "")</f>
        <v/>
      </c>
      <c r="P43" s="5" t="str">
        <f>IF(newcards!P42&lt;&gt;"", newcards!P42, "")</f>
        <v/>
      </c>
      <c r="Q43" s="5" t="str">
        <f>IF(newcards!Q42&lt;&gt;"", newcards!Q42, "")</f>
        <v/>
      </c>
    </row>
    <row r="44" spans="1:17" x14ac:dyDescent="0.25">
      <c r="A44" s="3"/>
      <c r="B44" s="5">
        <f>IF(newcards!B43&lt;&gt;"",VLOOKUP(newcards!B43,sport!$A$2:$B$8,2,FALSE),"")</f>
        <v>1</v>
      </c>
      <c r="C44" s="3">
        <f>newcards!C43</f>
        <v>2016</v>
      </c>
      <c r="D44" s="3">
        <f>IF(newcards!D43&lt;&gt;"",VLOOKUP(newcards!D43,brand!$A$2:$B$30,2,FALSE),"")</f>
        <v>1</v>
      </c>
      <c r="E44" s="3">
        <f>IF(newcards!E43&lt;&gt;"",VLOOKUP(newcards!E43,series!$A$2:$B$228,2,FALSE),)</f>
        <v>162</v>
      </c>
      <c r="F44" s="3">
        <f>IF(newcards!F43&lt;&gt;"",VLOOKUP(newcards!F43,category!$A$2:$B$82,2,FALSE),)</f>
        <v>78</v>
      </c>
      <c r="G44" s="3" t="str">
        <f>IF(newcards!G43&lt;&gt;"",VLOOKUP(newcards!G43,subcategory!$A$2:$B$680,2,FALSE),"")</f>
        <v/>
      </c>
      <c r="H44" s="3">
        <f>newcards!H43</f>
        <v>40</v>
      </c>
      <c r="I44" s="3" t="str">
        <f>newcards!I43</f>
        <v xml:space="preserve"> </v>
      </c>
      <c r="J44" s="3">
        <f>IF(newcards!J43&lt;&gt;"",VLOOKUP(newcards!J43,player!$A$2:$B$7503,2,FALSE),"")</f>
        <v>7241</v>
      </c>
      <c r="K44" s="3" t="str">
        <f>IF(newcards!K43&lt;&gt;"",VLOOKUP(newcards!K43,playernameext!$A$2:$B$32,2,FALSE),"")</f>
        <v/>
      </c>
      <c r="L44" s="3">
        <f>IF(newcards!L43&lt;&gt;"",VLOOKUP(newcards!L43,team!$A$2:$B$538,2,FALSE),"")</f>
        <v>84</v>
      </c>
      <c r="M44" s="5">
        <f>IF(newcards!M43&lt;&gt;"", newcards!M43, "")</f>
        <v>2016</v>
      </c>
      <c r="N44" s="5" t="str">
        <f>IF(newcards!N43&lt;&gt;"", newcards!N43, "")</f>
        <v>N</v>
      </c>
      <c r="O44" s="5" t="str">
        <f>IF(newcards!O43&lt;&gt;"", newcards!O43, "")</f>
        <v/>
      </c>
      <c r="P44" s="5" t="str">
        <f>IF(newcards!P43&lt;&gt;"", newcards!P43, "")</f>
        <v/>
      </c>
      <c r="Q44" s="5" t="str">
        <f>IF(newcards!Q43&lt;&gt;"", newcards!Q43, "")</f>
        <v/>
      </c>
    </row>
    <row r="45" spans="1:17" x14ac:dyDescent="0.25">
      <c r="A45" s="3"/>
      <c r="B45" s="5">
        <f>IF(newcards!B44&lt;&gt;"",VLOOKUP(newcards!B44,sport!$A$2:$B$8,2,FALSE),"")</f>
        <v>1</v>
      </c>
      <c r="C45" s="3">
        <f>newcards!C44</f>
        <v>2016</v>
      </c>
      <c r="D45" s="3">
        <f>IF(newcards!D44&lt;&gt;"",VLOOKUP(newcards!D44,brand!$A$2:$B$30,2,FALSE),"")</f>
        <v>1</v>
      </c>
      <c r="E45" s="3">
        <f>IF(newcards!E44&lt;&gt;"",VLOOKUP(newcards!E44,series!$A$2:$B$228,2,FALSE),)</f>
        <v>162</v>
      </c>
      <c r="F45" s="3">
        <f>IF(newcards!F44&lt;&gt;"",VLOOKUP(newcards!F44,category!$A$2:$B$82,2,FALSE),)</f>
        <v>78</v>
      </c>
      <c r="G45" s="3" t="str">
        <f>IF(newcards!G44&lt;&gt;"",VLOOKUP(newcards!G44,subcategory!$A$2:$B$680,2,FALSE),"")</f>
        <v/>
      </c>
      <c r="H45" s="3">
        <f>newcards!H44</f>
        <v>41</v>
      </c>
      <c r="I45" s="3" t="str">
        <f>newcards!I44</f>
        <v xml:space="preserve"> </v>
      </c>
      <c r="J45" s="3">
        <f>IF(newcards!J44&lt;&gt;"",VLOOKUP(newcards!J44,player!$A$2:$B$7503,2,FALSE),"")</f>
        <v>6936</v>
      </c>
      <c r="K45" s="3" t="str">
        <f>IF(newcards!K44&lt;&gt;"",VLOOKUP(newcards!K44,playernameext!$A$2:$B$32,2,FALSE),"")</f>
        <v/>
      </c>
      <c r="L45" s="3">
        <f>IF(newcards!L44&lt;&gt;"",VLOOKUP(newcards!L44,team!$A$2:$B$538,2,FALSE),"")</f>
        <v>81</v>
      </c>
      <c r="M45" s="5">
        <f>IF(newcards!M44&lt;&gt;"", newcards!M44, "")</f>
        <v>2016</v>
      </c>
      <c r="N45" s="5" t="str">
        <f>IF(newcards!N44&lt;&gt;"", newcards!N44, "")</f>
        <v>N</v>
      </c>
      <c r="O45" s="5" t="str">
        <f>IF(newcards!O44&lt;&gt;"", newcards!O44, "")</f>
        <v/>
      </c>
      <c r="P45" s="5" t="str">
        <f>IF(newcards!P44&lt;&gt;"", newcards!P44, "")</f>
        <v/>
      </c>
      <c r="Q45" s="5" t="str">
        <f>IF(newcards!Q44&lt;&gt;"", newcards!Q44, "")</f>
        <v/>
      </c>
    </row>
    <row r="46" spans="1:17" x14ac:dyDescent="0.25">
      <c r="A46" s="3"/>
      <c r="B46" s="5">
        <f>IF(newcards!B45&lt;&gt;"",VLOOKUP(newcards!B45,sport!$A$2:$B$8,2,FALSE),"")</f>
        <v>1</v>
      </c>
      <c r="C46" s="3">
        <f>newcards!C45</f>
        <v>2016</v>
      </c>
      <c r="D46" s="3">
        <f>IF(newcards!D45&lt;&gt;"",VLOOKUP(newcards!D45,brand!$A$2:$B$30,2,FALSE),"")</f>
        <v>1</v>
      </c>
      <c r="E46" s="3">
        <f>IF(newcards!E45&lt;&gt;"",VLOOKUP(newcards!E45,series!$A$2:$B$228,2,FALSE),)</f>
        <v>162</v>
      </c>
      <c r="F46" s="3">
        <f>IF(newcards!F45&lt;&gt;"",VLOOKUP(newcards!F45,category!$A$2:$B$82,2,FALSE),)</f>
        <v>78</v>
      </c>
      <c r="G46" s="3" t="str">
        <f>IF(newcards!G45&lt;&gt;"",VLOOKUP(newcards!G45,subcategory!$A$2:$B$680,2,FALSE),"")</f>
        <v/>
      </c>
      <c r="H46" s="3">
        <f>newcards!H45</f>
        <v>42</v>
      </c>
      <c r="I46" s="3" t="str">
        <f>newcards!I45</f>
        <v xml:space="preserve"> </v>
      </c>
      <c r="J46" s="3">
        <f>IF(newcards!J45&lt;&gt;"",VLOOKUP(newcards!J45,player!$A$2:$B$7503,2,FALSE),"")</f>
        <v>6901</v>
      </c>
      <c r="K46" s="3" t="str">
        <f>IF(newcards!K45&lt;&gt;"",VLOOKUP(newcards!K45,playernameext!$A$2:$B$32,2,FALSE),"")</f>
        <v/>
      </c>
      <c r="L46" s="3">
        <f>IF(newcards!L45&lt;&gt;"",VLOOKUP(newcards!L45,team!$A$2:$B$538,2,FALSE),"")</f>
        <v>59</v>
      </c>
      <c r="M46" s="5">
        <f>IF(newcards!M45&lt;&gt;"", newcards!M45, "")</f>
        <v>2016</v>
      </c>
      <c r="N46" s="5" t="str">
        <f>IF(newcards!N45&lt;&gt;"", newcards!N45, "")</f>
        <v>N</v>
      </c>
      <c r="O46" s="5" t="str">
        <f>IF(newcards!O45&lt;&gt;"", newcards!O45, "")</f>
        <v/>
      </c>
      <c r="P46" s="5" t="str">
        <f>IF(newcards!P45&lt;&gt;"", newcards!P45, "")</f>
        <v/>
      </c>
      <c r="Q46" s="5" t="str">
        <f>IF(newcards!Q45&lt;&gt;"", newcards!Q45, "")</f>
        <v/>
      </c>
    </row>
    <row r="47" spans="1:17" x14ac:dyDescent="0.25">
      <c r="A47" s="3"/>
      <c r="B47" s="5">
        <f>IF(newcards!B46&lt;&gt;"",VLOOKUP(newcards!B46,sport!$A$2:$B$8,2,FALSE),"")</f>
        <v>1</v>
      </c>
      <c r="C47" s="3">
        <f>newcards!C46</f>
        <v>2016</v>
      </c>
      <c r="D47" s="3">
        <f>IF(newcards!D46&lt;&gt;"",VLOOKUP(newcards!D46,brand!$A$2:$B$30,2,FALSE),"")</f>
        <v>1</v>
      </c>
      <c r="E47" s="3">
        <f>IF(newcards!E46&lt;&gt;"",VLOOKUP(newcards!E46,series!$A$2:$B$228,2,FALSE),)</f>
        <v>162</v>
      </c>
      <c r="F47" s="3">
        <f>IF(newcards!F46&lt;&gt;"",VLOOKUP(newcards!F46,category!$A$2:$B$82,2,FALSE),)</f>
        <v>78</v>
      </c>
      <c r="G47" s="3">
        <f>IF(newcards!G46&lt;&gt;"",VLOOKUP(newcards!G46,subcategory!$A$2:$B$680,2,FALSE),"")</f>
        <v>257</v>
      </c>
      <c r="H47" s="3">
        <f>newcards!H46</f>
        <v>43</v>
      </c>
      <c r="I47" s="3" t="str">
        <f>newcards!I46</f>
        <v xml:space="preserve"> </v>
      </c>
      <c r="J47" s="3">
        <f>IF(newcards!J46&lt;&gt;"",VLOOKUP(newcards!J46,player!$A$2:$B$7503,2,FALSE),"")</f>
        <v>5100</v>
      </c>
      <c r="K47" s="3" t="str">
        <f>IF(newcards!K46&lt;&gt;"",VLOOKUP(newcards!K46,playernameext!$A$2:$B$32,2,FALSE),"")</f>
        <v/>
      </c>
      <c r="L47" s="3">
        <f>IF(newcards!L46&lt;&gt;"",VLOOKUP(newcards!L46,team!$A$2:$B$538,2,FALSE),"")</f>
        <v>67</v>
      </c>
      <c r="M47" s="5">
        <f>IF(newcards!M46&lt;&gt;"", newcards!M46, "")</f>
        <v>2016</v>
      </c>
      <c r="N47" s="5" t="str">
        <f>IF(newcards!N46&lt;&gt;"", newcards!N46, "")</f>
        <v>N</v>
      </c>
      <c r="O47" s="5" t="str">
        <f>IF(newcards!O46&lt;&gt;"", newcards!O46, "")</f>
        <v/>
      </c>
      <c r="P47" s="5" t="str">
        <f>IF(newcards!P46&lt;&gt;"", newcards!P46, "")</f>
        <v/>
      </c>
      <c r="Q47" s="5" t="str">
        <f>IF(newcards!Q46&lt;&gt;"", newcards!Q46, "")</f>
        <v/>
      </c>
    </row>
    <row r="48" spans="1:17" x14ac:dyDescent="0.25">
      <c r="A48" s="3"/>
      <c r="B48" s="5">
        <f>IF(newcards!B47&lt;&gt;"",VLOOKUP(newcards!B47,sport!$A$2:$B$8,2,FALSE),"")</f>
        <v>1</v>
      </c>
      <c r="C48" s="3">
        <f>newcards!C47</f>
        <v>2016</v>
      </c>
      <c r="D48" s="3">
        <f>IF(newcards!D47&lt;&gt;"",VLOOKUP(newcards!D47,brand!$A$2:$B$30,2,FALSE),"")</f>
        <v>1</v>
      </c>
      <c r="E48" s="3">
        <f>IF(newcards!E47&lt;&gt;"",VLOOKUP(newcards!E47,series!$A$2:$B$228,2,FALSE),)</f>
        <v>162</v>
      </c>
      <c r="F48" s="3">
        <f>IF(newcards!F47&lt;&gt;"",VLOOKUP(newcards!F47,category!$A$2:$B$82,2,FALSE),)</f>
        <v>78</v>
      </c>
      <c r="G48" s="3" t="str">
        <f>IF(newcards!G47&lt;&gt;"",VLOOKUP(newcards!G47,subcategory!$A$2:$B$680,2,FALSE),"")</f>
        <v/>
      </c>
      <c r="H48" s="3">
        <f>newcards!H47</f>
        <v>44</v>
      </c>
      <c r="I48" s="3" t="str">
        <f>newcards!I47</f>
        <v xml:space="preserve"> </v>
      </c>
      <c r="J48" s="3">
        <f>IF(newcards!J47&lt;&gt;"",VLOOKUP(newcards!J47,player!$A$2:$B$7503,2,FALSE),"")</f>
        <v>2054</v>
      </c>
      <c r="K48" s="3" t="str">
        <f>IF(newcards!K47&lt;&gt;"",VLOOKUP(newcards!K47,playernameext!$A$2:$B$32,2,FALSE),"")</f>
        <v/>
      </c>
      <c r="L48" s="3">
        <f>IF(newcards!L47&lt;&gt;"",VLOOKUP(newcards!L47,team!$A$2:$B$538,2,FALSE),"")</f>
        <v>49</v>
      </c>
      <c r="M48" s="5">
        <f>IF(newcards!M47&lt;&gt;"", newcards!M47, "")</f>
        <v>2016</v>
      </c>
      <c r="N48" s="5" t="str">
        <f>IF(newcards!N47&lt;&gt;"", newcards!N47, "")</f>
        <v>N</v>
      </c>
      <c r="O48" s="5" t="str">
        <f>IF(newcards!O47&lt;&gt;"", newcards!O47, "")</f>
        <v/>
      </c>
      <c r="P48" s="5" t="str">
        <f>IF(newcards!P47&lt;&gt;"", newcards!P47, "")</f>
        <v/>
      </c>
      <c r="Q48" s="5" t="str">
        <f>IF(newcards!Q47&lt;&gt;"", newcards!Q47, "")</f>
        <v/>
      </c>
    </row>
    <row r="49" spans="1:17" x14ac:dyDescent="0.25">
      <c r="A49" s="3"/>
      <c r="B49" s="5">
        <f>IF(newcards!B48&lt;&gt;"",VLOOKUP(newcards!B48,sport!$A$2:$B$8,2,FALSE),"")</f>
        <v>1</v>
      </c>
      <c r="C49" s="3">
        <f>newcards!C48</f>
        <v>2016</v>
      </c>
      <c r="D49" s="3">
        <f>IF(newcards!D48&lt;&gt;"",VLOOKUP(newcards!D48,brand!$A$2:$B$30,2,FALSE),"")</f>
        <v>1</v>
      </c>
      <c r="E49" s="3">
        <f>IF(newcards!E48&lt;&gt;"",VLOOKUP(newcards!E48,series!$A$2:$B$228,2,FALSE),)</f>
        <v>162</v>
      </c>
      <c r="F49" s="3">
        <f>IF(newcards!F48&lt;&gt;"",VLOOKUP(newcards!F48,category!$A$2:$B$82,2,FALSE),)</f>
        <v>78</v>
      </c>
      <c r="G49" s="3" t="str">
        <f>IF(newcards!G48&lt;&gt;"",VLOOKUP(newcards!G48,subcategory!$A$2:$B$680,2,FALSE),"")</f>
        <v/>
      </c>
      <c r="H49" s="3">
        <f>newcards!H48</f>
        <v>45</v>
      </c>
      <c r="I49" s="3" t="str">
        <f>newcards!I48</f>
        <v xml:space="preserve"> </v>
      </c>
      <c r="J49" s="3">
        <f>IF(newcards!J48&lt;&gt;"",VLOOKUP(newcards!J48,player!$A$2:$B$7503,2,FALSE),"")</f>
        <v>5852</v>
      </c>
      <c r="K49" s="3" t="str">
        <f>IF(newcards!K48&lt;&gt;"",VLOOKUP(newcards!K48,playernameext!$A$2:$B$32,2,FALSE),"")</f>
        <v/>
      </c>
      <c r="L49" s="3">
        <f>IF(newcards!L48&lt;&gt;"",VLOOKUP(newcards!L48,team!$A$2:$B$538,2,FALSE),"")</f>
        <v>96</v>
      </c>
      <c r="M49" s="5">
        <f>IF(newcards!M48&lt;&gt;"", newcards!M48, "")</f>
        <v>2016</v>
      </c>
      <c r="N49" s="5" t="str">
        <f>IF(newcards!N48&lt;&gt;"", newcards!N48, "")</f>
        <v>N</v>
      </c>
      <c r="O49" s="5" t="str">
        <f>IF(newcards!O48&lt;&gt;"", newcards!O48, "")</f>
        <v/>
      </c>
      <c r="P49" s="5" t="str">
        <f>IF(newcards!P48&lt;&gt;"", newcards!P48, "")</f>
        <v/>
      </c>
      <c r="Q49" s="5" t="str">
        <f>IF(newcards!Q48&lt;&gt;"", newcards!Q48, "")</f>
        <v/>
      </c>
    </row>
    <row r="50" spans="1:17" x14ac:dyDescent="0.25">
      <c r="A50" s="3"/>
      <c r="B50" s="5">
        <f>IF(newcards!B49&lt;&gt;"",VLOOKUP(newcards!B49,sport!$A$2:$B$8,2,FALSE),"")</f>
        <v>1</v>
      </c>
      <c r="C50" s="3">
        <f>newcards!C49</f>
        <v>2016</v>
      </c>
      <c r="D50" s="3">
        <f>IF(newcards!D49&lt;&gt;"",VLOOKUP(newcards!D49,brand!$A$2:$B$30,2,FALSE),"")</f>
        <v>1</v>
      </c>
      <c r="E50" s="3">
        <f>IF(newcards!E49&lt;&gt;"",VLOOKUP(newcards!E49,series!$A$2:$B$228,2,FALSE),)</f>
        <v>162</v>
      </c>
      <c r="F50" s="3">
        <f>IF(newcards!F49&lt;&gt;"",VLOOKUP(newcards!F49,category!$A$2:$B$82,2,FALSE),)</f>
        <v>78</v>
      </c>
      <c r="G50" s="3" t="str">
        <f>IF(newcards!G49&lt;&gt;"",VLOOKUP(newcards!G49,subcategory!$A$2:$B$680,2,FALSE),"")</f>
        <v/>
      </c>
      <c r="H50" s="3">
        <f>newcards!H49</f>
        <v>46</v>
      </c>
      <c r="I50" s="3" t="str">
        <f>newcards!I49</f>
        <v xml:space="preserve"> </v>
      </c>
      <c r="J50" s="3">
        <f>IF(newcards!J49&lt;&gt;"",VLOOKUP(newcards!J49,player!$A$2:$B$7503,2,FALSE),"")</f>
        <v>3472</v>
      </c>
      <c r="K50" s="3" t="str">
        <f>IF(newcards!K49&lt;&gt;"",VLOOKUP(newcards!K49,playernameext!$A$2:$B$32,2,FALSE),"")</f>
        <v/>
      </c>
      <c r="L50" s="3">
        <f>IF(newcards!L49&lt;&gt;"",VLOOKUP(newcards!L49,team!$A$2:$B$538,2,FALSE),"")</f>
        <v>89</v>
      </c>
      <c r="M50" s="5">
        <f>IF(newcards!M49&lt;&gt;"", newcards!M49, "")</f>
        <v>2016</v>
      </c>
      <c r="N50" s="5" t="str">
        <f>IF(newcards!N49&lt;&gt;"", newcards!N49, "")</f>
        <v>N</v>
      </c>
      <c r="O50" s="5" t="str">
        <f>IF(newcards!O49&lt;&gt;"", newcards!O49, "")</f>
        <v/>
      </c>
      <c r="P50" s="5" t="str">
        <f>IF(newcards!P49&lt;&gt;"", newcards!P49, "")</f>
        <v/>
      </c>
      <c r="Q50" s="5" t="str">
        <f>IF(newcards!Q49&lt;&gt;"", newcards!Q49, "")</f>
        <v/>
      </c>
    </row>
    <row r="51" spans="1:17" x14ac:dyDescent="0.25">
      <c r="A51" s="3"/>
      <c r="B51" s="5">
        <f>IF(newcards!B50&lt;&gt;"",VLOOKUP(newcards!B50,sport!$A$2:$B$8,2,FALSE),"")</f>
        <v>1</v>
      </c>
      <c r="C51" s="3">
        <f>newcards!C50</f>
        <v>2016</v>
      </c>
      <c r="D51" s="3">
        <f>IF(newcards!D50&lt;&gt;"",VLOOKUP(newcards!D50,brand!$A$2:$B$30,2,FALSE),"")</f>
        <v>1</v>
      </c>
      <c r="E51" s="3">
        <f>IF(newcards!E50&lt;&gt;"",VLOOKUP(newcards!E50,series!$A$2:$B$228,2,FALSE),)</f>
        <v>162</v>
      </c>
      <c r="F51" s="3">
        <f>IF(newcards!F50&lt;&gt;"",VLOOKUP(newcards!F50,category!$A$2:$B$82,2,FALSE),)</f>
        <v>78</v>
      </c>
      <c r="G51" s="3" t="str">
        <f>IF(newcards!G50&lt;&gt;"",VLOOKUP(newcards!G50,subcategory!$A$2:$B$680,2,FALSE),"")</f>
        <v/>
      </c>
      <c r="H51" s="3">
        <f>newcards!H50</f>
        <v>47</v>
      </c>
      <c r="I51" s="3" t="str">
        <f>newcards!I50</f>
        <v xml:space="preserve"> </v>
      </c>
      <c r="J51" s="3">
        <f>IF(newcards!J50&lt;&gt;"",VLOOKUP(newcards!J50,player!$A$2:$B$7503,2,FALSE),"")</f>
        <v>2807</v>
      </c>
      <c r="K51" s="3" t="str">
        <f>IF(newcards!K50&lt;&gt;"",VLOOKUP(newcards!K50,playernameext!$A$2:$B$32,2,FALSE),"")</f>
        <v/>
      </c>
      <c r="L51" s="3">
        <f>IF(newcards!L50&lt;&gt;"",VLOOKUP(newcards!L50,team!$A$2:$B$538,2,FALSE),"")</f>
        <v>96</v>
      </c>
      <c r="M51" s="5">
        <f>IF(newcards!M50&lt;&gt;"", newcards!M50, "")</f>
        <v>2016</v>
      </c>
      <c r="N51" s="5" t="str">
        <f>IF(newcards!N50&lt;&gt;"", newcards!N50, "")</f>
        <v>N</v>
      </c>
      <c r="O51" s="5" t="str">
        <f>IF(newcards!O50&lt;&gt;"", newcards!O50, "")</f>
        <v/>
      </c>
      <c r="P51" s="5" t="str">
        <f>IF(newcards!P50&lt;&gt;"", newcards!P50, "")</f>
        <v/>
      </c>
      <c r="Q51" s="5" t="str">
        <f>IF(newcards!Q50&lt;&gt;"", newcards!Q50, "")</f>
        <v/>
      </c>
    </row>
    <row r="52" spans="1:17" x14ac:dyDescent="0.25">
      <c r="A52" s="3"/>
      <c r="B52" s="5">
        <f>IF(newcards!B51&lt;&gt;"",VLOOKUP(newcards!B51,sport!$A$2:$B$8,2,FALSE),"")</f>
        <v>1</v>
      </c>
      <c r="C52" s="3">
        <f>newcards!C51</f>
        <v>2016</v>
      </c>
      <c r="D52" s="3">
        <f>IF(newcards!D51&lt;&gt;"",VLOOKUP(newcards!D51,brand!$A$2:$B$30,2,FALSE),"")</f>
        <v>1</v>
      </c>
      <c r="E52" s="3">
        <f>IF(newcards!E51&lt;&gt;"",VLOOKUP(newcards!E51,series!$A$2:$B$228,2,FALSE),)</f>
        <v>162</v>
      </c>
      <c r="F52" s="3">
        <f>IF(newcards!F51&lt;&gt;"",VLOOKUP(newcards!F51,category!$A$2:$B$82,2,FALSE),)</f>
        <v>78</v>
      </c>
      <c r="G52" s="3" t="str">
        <f>IF(newcards!G51&lt;&gt;"",VLOOKUP(newcards!G51,subcategory!$A$2:$B$680,2,FALSE),"")</f>
        <v/>
      </c>
      <c r="H52" s="3">
        <f>newcards!H51</f>
        <v>48</v>
      </c>
      <c r="I52" s="3" t="str">
        <f>newcards!I51</f>
        <v xml:space="preserve"> </v>
      </c>
      <c r="J52" s="3">
        <f>IF(newcards!J51&lt;&gt;"",VLOOKUP(newcards!J51,player!$A$2:$B$7503,2,FALSE),"")</f>
        <v>7440</v>
      </c>
      <c r="K52" s="3" t="str">
        <f>IF(newcards!K51&lt;&gt;"",VLOOKUP(newcards!K51,playernameext!$A$2:$B$32,2,FALSE),"")</f>
        <v/>
      </c>
      <c r="L52" s="3">
        <f>IF(newcards!L51&lt;&gt;"",VLOOKUP(newcards!L51,team!$A$2:$B$538,2,FALSE),"")</f>
        <v>29</v>
      </c>
      <c r="M52" s="5">
        <f>IF(newcards!M51&lt;&gt;"", newcards!M51, "")</f>
        <v>2016</v>
      </c>
      <c r="N52" s="5" t="str">
        <f>IF(newcards!N51&lt;&gt;"", newcards!N51, "")</f>
        <v>N</v>
      </c>
      <c r="O52" s="5" t="str">
        <f>IF(newcards!O51&lt;&gt;"", newcards!O51, "")</f>
        <v/>
      </c>
      <c r="P52" s="5" t="str">
        <f>IF(newcards!P51&lt;&gt;"", newcards!P51, "")</f>
        <v/>
      </c>
      <c r="Q52" s="5" t="str">
        <f>IF(newcards!Q51&lt;&gt;"", newcards!Q51, "")</f>
        <v/>
      </c>
    </row>
    <row r="53" spans="1:17" x14ac:dyDescent="0.25">
      <c r="A53" s="3"/>
      <c r="B53" s="5">
        <f>IF(newcards!B52&lt;&gt;"",VLOOKUP(newcards!B52,sport!$A$2:$B$8,2,FALSE),"")</f>
        <v>1</v>
      </c>
      <c r="C53" s="3">
        <f>newcards!C52</f>
        <v>2016</v>
      </c>
      <c r="D53" s="3">
        <f>IF(newcards!D52&lt;&gt;"",VLOOKUP(newcards!D52,brand!$A$2:$B$30,2,FALSE),"")</f>
        <v>1</v>
      </c>
      <c r="E53" s="3">
        <f>IF(newcards!E52&lt;&gt;"",VLOOKUP(newcards!E52,series!$A$2:$B$228,2,FALSE),)</f>
        <v>162</v>
      </c>
      <c r="F53" s="3">
        <f>IF(newcards!F52&lt;&gt;"",VLOOKUP(newcards!F52,category!$A$2:$B$82,2,FALSE),)</f>
        <v>78</v>
      </c>
      <c r="G53" s="3" t="str">
        <f>IF(newcards!G52&lt;&gt;"",VLOOKUP(newcards!G52,subcategory!$A$2:$B$680,2,FALSE),"")</f>
        <v/>
      </c>
      <c r="H53" s="3">
        <f>newcards!H52</f>
        <v>49</v>
      </c>
      <c r="I53" s="3" t="str">
        <f>newcards!I52</f>
        <v xml:space="preserve"> </v>
      </c>
      <c r="J53" s="3">
        <f>IF(newcards!J52&lt;&gt;"",VLOOKUP(newcards!J52,player!$A$2:$B$7503,2,FALSE),"")</f>
        <v>7225</v>
      </c>
      <c r="K53" s="3" t="str">
        <f>IF(newcards!K52&lt;&gt;"",VLOOKUP(newcards!K52,playernameext!$A$2:$B$32,2,FALSE),"")</f>
        <v/>
      </c>
      <c r="L53" s="3">
        <f>IF(newcards!L52&lt;&gt;"",VLOOKUP(newcards!L52,team!$A$2:$B$538,2,FALSE),"")</f>
        <v>71</v>
      </c>
      <c r="M53" s="5">
        <f>IF(newcards!M52&lt;&gt;"", newcards!M52, "")</f>
        <v>2016</v>
      </c>
      <c r="N53" s="5" t="str">
        <f>IF(newcards!N52&lt;&gt;"", newcards!N52, "")</f>
        <v>N</v>
      </c>
      <c r="O53" s="5" t="str">
        <f>IF(newcards!O52&lt;&gt;"", newcards!O52, "")</f>
        <v/>
      </c>
      <c r="P53" s="5" t="str">
        <f>IF(newcards!P52&lt;&gt;"", newcards!P52, "")</f>
        <v/>
      </c>
      <c r="Q53" s="5" t="str">
        <f>IF(newcards!Q52&lt;&gt;"", newcards!Q52, "")</f>
        <v/>
      </c>
    </row>
    <row r="54" spans="1:17" x14ac:dyDescent="0.25">
      <c r="A54" s="3"/>
      <c r="B54" s="5">
        <f>IF(newcards!B53&lt;&gt;"",VLOOKUP(newcards!B53,sport!$A$2:$B$8,2,FALSE),"")</f>
        <v>1</v>
      </c>
      <c r="C54" s="3">
        <f>newcards!C53</f>
        <v>2016</v>
      </c>
      <c r="D54" s="3">
        <f>IF(newcards!D53&lt;&gt;"",VLOOKUP(newcards!D53,brand!$A$2:$B$30,2,FALSE),"")</f>
        <v>1</v>
      </c>
      <c r="E54" s="3">
        <f>IF(newcards!E53&lt;&gt;"",VLOOKUP(newcards!E53,series!$A$2:$B$228,2,FALSE),)</f>
        <v>162</v>
      </c>
      <c r="F54" s="3">
        <f>IF(newcards!F53&lt;&gt;"",VLOOKUP(newcards!F53,category!$A$2:$B$82,2,FALSE),)</f>
        <v>78</v>
      </c>
      <c r="G54" s="3" t="str">
        <f>IF(newcards!G53&lt;&gt;"",VLOOKUP(newcards!G53,subcategory!$A$2:$B$680,2,FALSE),"")</f>
        <v/>
      </c>
      <c r="H54" s="3">
        <f>newcards!H53</f>
        <v>50</v>
      </c>
      <c r="I54" s="3" t="str">
        <f>newcards!I53</f>
        <v xml:space="preserve"> </v>
      </c>
      <c r="J54" s="3">
        <f>IF(newcards!J53&lt;&gt;"",VLOOKUP(newcards!J53,player!$A$2:$B$7503,2,FALSE),"")</f>
        <v>5861</v>
      </c>
      <c r="K54" s="3" t="str">
        <f>IF(newcards!K53&lt;&gt;"",VLOOKUP(newcards!K53,playernameext!$A$2:$B$32,2,FALSE),"")</f>
        <v/>
      </c>
      <c r="L54" s="3">
        <f>IF(newcards!L53&lt;&gt;"",VLOOKUP(newcards!L53,team!$A$2:$B$538,2,FALSE),"")</f>
        <v>45</v>
      </c>
      <c r="M54" s="5">
        <f>IF(newcards!M53&lt;&gt;"", newcards!M53, "")</f>
        <v>2016</v>
      </c>
      <c r="N54" s="5" t="str">
        <f>IF(newcards!N53&lt;&gt;"", newcards!N53, "")</f>
        <v>N</v>
      </c>
      <c r="O54" s="5" t="str">
        <f>IF(newcards!O53&lt;&gt;"", newcards!O53, "")</f>
        <v/>
      </c>
      <c r="P54" s="5" t="str">
        <f>IF(newcards!P53&lt;&gt;"", newcards!P53, "")</f>
        <v/>
      </c>
      <c r="Q54" s="5" t="str">
        <f>IF(newcards!Q53&lt;&gt;"", newcards!Q53, "")</f>
        <v/>
      </c>
    </row>
    <row r="55" spans="1:17" x14ac:dyDescent="0.25">
      <c r="A55" s="3"/>
      <c r="B55" s="5">
        <f>IF(newcards!B54&lt;&gt;"",VLOOKUP(newcards!B54,sport!$A$2:$B$8,2,FALSE),"")</f>
        <v>1</v>
      </c>
      <c r="C55" s="3">
        <f>newcards!C54</f>
        <v>2016</v>
      </c>
      <c r="D55" s="3">
        <f>IF(newcards!D54&lt;&gt;"",VLOOKUP(newcards!D54,brand!$A$2:$B$30,2,FALSE),"")</f>
        <v>1</v>
      </c>
      <c r="E55" s="3">
        <f>IF(newcards!E54&lt;&gt;"",VLOOKUP(newcards!E54,series!$A$2:$B$228,2,FALSE),)</f>
        <v>162</v>
      </c>
      <c r="F55" s="3">
        <f>IF(newcards!F54&lt;&gt;"",VLOOKUP(newcards!F54,category!$A$2:$B$82,2,FALSE),)</f>
        <v>78</v>
      </c>
      <c r="G55" s="3" t="str">
        <f>IF(newcards!G54&lt;&gt;"",VLOOKUP(newcards!G54,subcategory!$A$2:$B$680,2,FALSE),"")</f>
        <v/>
      </c>
      <c r="H55" s="3">
        <f>newcards!H54</f>
        <v>51</v>
      </c>
      <c r="I55" s="3" t="str">
        <f>newcards!I54</f>
        <v xml:space="preserve"> </v>
      </c>
      <c r="J55" s="3">
        <f>IF(newcards!J54&lt;&gt;"",VLOOKUP(newcards!J54,player!$A$2:$B$7503,2,FALSE),"")</f>
        <v>7048</v>
      </c>
      <c r="K55" s="3" t="str">
        <f>IF(newcards!K54&lt;&gt;"",VLOOKUP(newcards!K54,playernameext!$A$2:$B$32,2,FALSE),"")</f>
        <v/>
      </c>
      <c r="L55" s="3">
        <f>IF(newcards!L54&lt;&gt;"",VLOOKUP(newcards!L54,team!$A$2:$B$538,2,FALSE),"")</f>
        <v>39</v>
      </c>
      <c r="M55" s="5">
        <f>IF(newcards!M54&lt;&gt;"", newcards!M54, "")</f>
        <v>2016</v>
      </c>
      <c r="N55" s="5" t="str">
        <f>IF(newcards!N54&lt;&gt;"", newcards!N54, "")</f>
        <v>N</v>
      </c>
      <c r="O55" s="5" t="str">
        <f>IF(newcards!O54&lt;&gt;"", newcards!O54, "")</f>
        <v/>
      </c>
      <c r="P55" s="5" t="str">
        <f>IF(newcards!P54&lt;&gt;"", newcards!P54, "")</f>
        <v/>
      </c>
      <c r="Q55" s="5" t="str">
        <f>IF(newcards!Q54&lt;&gt;"", newcards!Q54, "")</f>
        <v/>
      </c>
    </row>
    <row r="56" spans="1:17" x14ac:dyDescent="0.25">
      <c r="A56" s="3"/>
      <c r="B56" s="5">
        <f>IF(newcards!B55&lt;&gt;"",VLOOKUP(newcards!B55,sport!$A$2:$B$8,2,FALSE),"")</f>
        <v>1</v>
      </c>
      <c r="C56" s="3">
        <f>newcards!C55</f>
        <v>2016</v>
      </c>
      <c r="D56" s="3">
        <f>IF(newcards!D55&lt;&gt;"",VLOOKUP(newcards!D55,brand!$A$2:$B$30,2,FALSE),"")</f>
        <v>1</v>
      </c>
      <c r="E56" s="3">
        <f>IF(newcards!E55&lt;&gt;"",VLOOKUP(newcards!E55,series!$A$2:$B$228,2,FALSE),)</f>
        <v>162</v>
      </c>
      <c r="F56" s="3">
        <f>IF(newcards!F55&lt;&gt;"",VLOOKUP(newcards!F55,category!$A$2:$B$82,2,FALSE),)</f>
        <v>78</v>
      </c>
      <c r="G56" s="3" t="str">
        <f>IF(newcards!G55&lt;&gt;"",VLOOKUP(newcards!G55,subcategory!$A$2:$B$680,2,FALSE),"")</f>
        <v/>
      </c>
      <c r="H56" s="3">
        <f>newcards!H55</f>
        <v>52</v>
      </c>
      <c r="I56" s="3" t="str">
        <f>newcards!I55</f>
        <v xml:space="preserve"> </v>
      </c>
      <c r="J56" s="3">
        <f>IF(newcards!J55&lt;&gt;"",VLOOKUP(newcards!J55,player!$A$2:$B$7503,2,FALSE),"")</f>
        <v>6937</v>
      </c>
      <c r="K56" s="3" t="str">
        <f>IF(newcards!K55&lt;&gt;"",VLOOKUP(newcards!K55,playernameext!$A$2:$B$32,2,FALSE),"")</f>
        <v/>
      </c>
      <c r="L56" s="3">
        <f>IF(newcards!L55&lt;&gt;"",VLOOKUP(newcards!L55,team!$A$2:$B$538,2,FALSE),"")</f>
        <v>4</v>
      </c>
      <c r="M56" s="5">
        <f>IF(newcards!M55&lt;&gt;"", newcards!M55, "")</f>
        <v>2016</v>
      </c>
      <c r="N56" s="5" t="str">
        <f>IF(newcards!N55&lt;&gt;"", newcards!N55, "")</f>
        <v>N</v>
      </c>
      <c r="O56" s="5" t="str">
        <f>IF(newcards!O55&lt;&gt;"", newcards!O55, "")</f>
        <v/>
      </c>
      <c r="P56" s="5" t="str">
        <f>IF(newcards!P55&lt;&gt;"", newcards!P55, "")</f>
        <v/>
      </c>
      <c r="Q56" s="5" t="str">
        <f>IF(newcards!Q55&lt;&gt;"", newcards!Q55, "")</f>
        <v/>
      </c>
    </row>
    <row r="57" spans="1:17" x14ac:dyDescent="0.25">
      <c r="A57" s="3"/>
      <c r="B57" s="5">
        <f>IF(newcards!B56&lt;&gt;"",VLOOKUP(newcards!B56,sport!$A$2:$B$8,2,FALSE),"")</f>
        <v>1</v>
      </c>
      <c r="C57" s="3">
        <f>newcards!C56</f>
        <v>2016</v>
      </c>
      <c r="D57" s="3">
        <f>IF(newcards!D56&lt;&gt;"",VLOOKUP(newcards!D56,brand!$A$2:$B$30,2,FALSE),"")</f>
        <v>1</v>
      </c>
      <c r="E57" s="3">
        <f>IF(newcards!E56&lt;&gt;"",VLOOKUP(newcards!E56,series!$A$2:$B$228,2,FALSE),)</f>
        <v>162</v>
      </c>
      <c r="F57" s="3">
        <f>IF(newcards!F56&lt;&gt;"",VLOOKUP(newcards!F56,category!$A$2:$B$82,2,FALSE),)</f>
        <v>78</v>
      </c>
      <c r="G57" s="3" t="str">
        <f>IF(newcards!G56&lt;&gt;"",VLOOKUP(newcards!G56,subcategory!$A$2:$B$680,2,FALSE),"")</f>
        <v/>
      </c>
      <c r="H57" s="3">
        <f>newcards!H56</f>
        <v>53</v>
      </c>
      <c r="I57" s="3" t="str">
        <f>newcards!I56</f>
        <v xml:space="preserve"> </v>
      </c>
      <c r="J57" s="3">
        <f>IF(newcards!J56&lt;&gt;"",VLOOKUP(newcards!J56,player!$A$2:$B$7503,2,FALSE),"")</f>
        <v>6926</v>
      </c>
      <c r="K57" s="3" t="str">
        <f>IF(newcards!K56&lt;&gt;"",VLOOKUP(newcards!K56,playernameext!$A$2:$B$32,2,FALSE),"")</f>
        <v/>
      </c>
      <c r="L57" s="3">
        <f>IF(newcards!L56&lt;&gt;"",VLOOKUP(newcards!L56,team!$A$2:$B$538,2,FALSE),"")</f>
        <v>43</v>
      </c>
      <c r="M57" s="5">
        <f>IF(newcards!M56&lt;&gt;"", newcards!M56, "")</f>
        <v>2016</v>
      </c>
      <c r="N57" s="5" t="str">
        <f>IF(newcards!N56&lt;&gt;"", newcards!N56, "")</f>
        <v>N</v>
      </c>
      <c r="O57" s="5" t="str">
        <f>IF(newcards!O56&lt;&gt;"", newcards!O56, "")</f>
        <v/>
      </c>
      <c r="P57" s="5" t="str">
        <f>IF(newcards!P56&lt;&gt;"", newcards!P56, "")</f>
        <v/>
      </c>
      <c r="Q57" s="5" t="str">
        <f>IF(newcards!Q56&lt;&gt;"", newcards!Q56, "")</f>
        <v/>
      </c>
    </row>
    <row r="58" spans="1:17" x14ac:dyDescent="0.25">
      <c r="A58" s="3"/>
      <c r="B58" s="5">
        <f>IF(newcards!B57&lt;&gt;"",VLOOKUP(newcards!B57,sport!$A$2:$B$8,2,FALSE),"")</f>
        <v>1</v>
      </c>
      <c r="C58" s="3">
        <f>newcards!C57</f>
        <v>2016</v>
      </c>
      <c r="D58" s="3">
        <f>IF(newcards!D57&lt;&gt;"",VLOOKUP(newcards!D57,brand!$A$2:$B$30,2,FALSE),"")</f>
        <v>1</v>
      </c>
      <c r="E58" s="3">
        <f>IF(newcards!E57&lt;&gt;"",VLOOKUP(newcards!E57,series!$A$2:$B$228,2,FALSE),)</f>
        <v>162</v>
      </c>
      <c r="F58" s="3">
        <f>IF(newcards!F57&lt;&gt;"",VLOOKUP(newcards!F57,category!$A$2:$B$82,2,FALSE),)</f>
        <v>78</v>
      </c>
      <c r="G58" s="3">
        <f>IF(newcards!G57&lt;&gt;"",VLOOKUP(newcards!G57,subcategory!$A$2:$B$680,2,FALSE),"")</f>
        <v>257</v>
      </c>
      <c r="H58" s="3">
        <f>newcards!H57</f>
        <v>54</v>
      </c>
      <c r="I58" s="3" t="str">
        <f>newcards!I57</f>
        <v xml:space="preserve"> </v>
      </c>
      <c r="J58" s="3">
        <f>IF(newcards!J57&lt;&gt;"",VLOOKUP(newcards!J57,player!$A$2:$B$7503,2,FALSE),"")</f>
        <v>6938</v>
      </c>
      <c r="K58" s="3" t="str">
        <f>IF(newcards!K57&lt;&gt;"",VLOOKUP(newcards!K57,playernameext!$A$2:$B$32,2,FALSE),"")</f>
        <v/>
      </c>
      <c r="L58" s="3">
        <f>IF(newcards!L57&lt;&gt;"",VLOOKUP(newcards!L57,team!$A$2:$B$538,2,FALSE),"")</f>
        <v>81</v>
      </c>
      <c r="M58" s="5">
        <f>IF(newcards!M57&lt;&gt;"", newcards!M57, "")</f>
        <v>2016</v>
      </c>
      <c r="N58" s="5" t="str">
        <f>IF(newcards!N57&lt;&gt;"", newcards!N57, "")</f>
        <v>N</v>
      </c>
      <c r="O58" s="5" t="str">
        <f>IF(newcards!O57&lt;&gt;"", newcards!O57, "")</f>
        <v/>
      </c>
      <c r="P58" s="5" t="str">
        <f>IF(newcards!P57&lt;&gt;"", newcards!P57, "")</f>
        <v/>
      </c>
      <c r="Q58" s="5" t="str">
        <f>IF(newcards!Q57&lt;&gt;"", newcards!Q57, "")</f>
        <v/>
      </c>
    </row>
    <row r="59" spans="1:17" x14ac:dyDescent="0.25">
      <c r="A59" s="3"/>
      <c r="B59" s="5">
        <f>IF(newcards!B58&lt;&gt;"",VLOOKUP(newcards!B58,sport!$A$2:$B$8,2,FALSE),"")</f>
        <v>1</v>
      </c>
      <c r="C59" s="3">
        <f>newcards!C58</f>
        <v>2016</v>
      </c>
      <c r="D59" s="3">
        <f>IF(newcards!D58&lt;&gt;"",VLOOKUP(newcards!D58,brand!$A$2:$B$30,2,FALSE),"")</f>
        <v>1</v>
      </c>
      <c r="E59" s="3">
        <f>IF(newcards!E58&lt;&gt;"",VLOOKUP(newcards!E58,series!$A$2:$B$228,2,FALSE),)</f>
        <v>162</v>
      </c>
      <c r="F59" s="3">
        <f>IF(newcards!F58&lt;&gt;"",VLOOKUP(newcards!F58,category!$A$2:$B$82,2,FALSE),)</f>
        <v>78</v>
      </c>
      <c r="G59" s="3" t="str">
        <f>IF(newcards!G58&lt;&gt;"",VLOOKUP(newcards!G58,subcategory!$A$2:$B$680,2,FALSE),"")</f>
        <v/>
      </c>
      <c r="H59" s="3">
        <f>newcards!H58</f>
        <v>55</v>
      </c>
      <c r="I59" s="3" t="str">
        <f>newcards!I58</f>
        <v xml:space="preserve"> </v>
      </c>
      <c r="J59" s="3">
        <f>IF(newcards!J58&lt;&gt;"",VLOOKUP(newcards!J58,player!$A$2:$B$7503,2,FALSE),"")</f>
        <v>6984</v>
      </c>
      <c r="K59" s="3" t="str">
        <f>IF(newcards!K58&lt;&gt;"",VLOOKUP(newcards!K58,playernameext!$A$2:$B$32,2,FALSE),"")</f>
        <v/>
      </c>
      <c r="L59" s="3">
        <f>IF(newcards!L58&lt;&gt;"",VLOOKUP(newcards!L58,team!$A$2:$B$538,2,FALSE),"")</f>
        <v>88</v>
      </c>
      <c r="M59" s="5">
        <f>IF(newcards!M58&lt;&gt;"", newcards!M58, "")</f>
        <v>2016</v>
      </c>
      <c r="N59" s="5" t="str">
        <f>IF(newcards!N58&lt;&gt;"", newcards!N58, "")</f>
        <v>N</v>
      </c>
      <c r="O59" s="5" t="str">
        <f>IF(newcards!O58&lt;&gt;"", newcards!O58, "")</f>
        <v/>
      </c>
      <c r="P59" s="5" t="str">
        <f>IF(newcards!P58&lt;&gt;"", newcards!P58, "")</f>
        <v/>
      </c>
      <c r="Q59" s="5" t="str">
        <f>IF(newcards!Q58&lt;&gt;"", newcards!Q58, "")</f>
        <v/>
      </c>
    </row>
    <row r="60" spans="1:17" x14ac:dyDescent="0.25">
      <c r="A60" s="3"/>
      <c r="B60" s="5">
        <f>IF(newcards!B59&lt;&gt;"",VLOOKUP(newcards!B59,sport!$A$2:$B$8,2,FALSE),"")</f>
        <v>1</v>
      </c>
      <c r="C60" s="3">
        <f>newcards!C59</f>
        <v>2016</v>
      </c>
      <c r="D60" s="3">
        <f>IF(newcards!D59&lt;&gt;"",VLOOKUP(newcards!D59,brand!$A$2:$B$30,2,FALSE),"")</f>
        <v>1</v>
      </c>
      <c r="E60" s="3">
        <f>IF(newcards!E59&lt;&gt;"",VLOOKUP(newcards!E59,series!$A$2:$B$228,2,FALSE),)</f>
        <v>162</v>
      </c>
      <c r="F60" s="3">
        <f>IF(newcards!F59&lt;&gt;"",VLOOKUP(newcards!F59,category!$A$2:$B$82,2,FALSE),)</f>
        <v>78</v>
      </c>
      <c r="G60" s="3">
        <f>IF(newcards!G59&lt;&gt;"",VLOOKUP(newcards!G59,subcategory!$A$2:$B$680,2,FALSE),"")</f>
        <v>649</v>
      </c>
      <c r="H60" s="3">
        <f>newcards!H59</f>
        <v>56</v>
      </c>
      <c r="I60" s="3" t="str">
        <f>newcards!I59</f>
        <v xml:space="preserve"> </v>
      </c>
      <c r="J60" s="3">
        <f>IF(newcards!J59&lt;&gt;"",VLOOKUP(newcards!J59,player!$A$2:$B$7503,2,FALSE),"")</f>
        <v>5861</v>
      </c>
      <c r="K60" s="3" t="str">
        <f>IF(newcards!K59&lt;&gt;"",VLOOKUP(newcards!K59,playernameext!$A$2:$B$32,2,FALSE),"")</f>
        <v/>
      </c>
      <c r="L60" s="3">
        <f>IF(newcards!L59&lt;&gt;"",VLOOKUP(newcards!L59,team!$A$2:$B$538,2,FALSE),"")</f>
        <v>45</v>
      </c>
      <c r="M60" s="5">
        <f>IF(newcards!M59&lt;&gt;"", newcards!M59, "")</f>
        <v>2016</v>
      </c>
      <c r="N60" s="5" t="str">
        <f>IF(newcards!N59&lt;&gt;"", newcards!N59, "")</f>
        <v>N</v>
      </c>
      <c r="O60" s="5" t="str">
        <f>IF(newcards!O59&lt;&gt;"", newcards!O59, "")</f>
        <v/>
      </c>
      <c r="P60" s="5" t="str">
        <f>IF(newcards!P59&lt;&gt;"", newcards!P59, "")</f>
        <v/>
      </c>
      <c r="Q60" s="5" t="str">
        <f>IF(newcards!Q59&lt;&gt;"", newcards!Q59, "")</f>
        <v/>
      </c>
    </row>
    <row r="61" spans="1:17" x14ac:dyDescent="0.25">
      <c r="A61" s="3"/>
      <c r="B61" s="5">
        <f>IF(newcards!B60&lt;&gt;"",VLOOKUP(newcards!B60,sport!$A$2:$B$8,2,FALSE),"")</f>
        <v>1</v>
      </c>
      <c r="C61" s="3">
        <f>newcards!C60</f>
        <v>2016</v>
      </c>
      <c r="D61" s="3">
        <f>IF(newcards!D60&lt;&gt;"",VLOOKUP(newcards!D60,brand!$A$2:$B$30,2,FALSE),"")</f>
        <v>1</v>
      </c>
      <c r="E61" s="3">
        <f>IF(newcards!E60&lt;&gt;"",VLOOKUP(newcards!E60,series!$A$2:$B$228,2,FALSE),)</f>
        <v>162</v>
      </c>
      <c r="F61" s="3">
        <f>IF(newcards!F60&lt;&gt;"",VLOOKUP(newcards!F60,category!$A$2:$B$82,2,FALSE),)</f>
        <v>78</v>
      </c>
      <c r="G61" s="3" t="str">
        <f>IF(newcards!G60&lt;&gt;"",VLOOKUP(newcards!G60,subcategory!$A$2:$B$680,2,FALSE),"")</f>
        <v/>
      </c>
      <c r="H61" s="3">
        <f>newcards!H60</f>
        <v>57</v>
      </c>
      <c r="I61" s="3" t="str">
        <f>newcards!I60</f>
        <v xml:space="preserve"> </v>
      </c>
      <c r="J61" s="3">
        <f>IF(newcards!J60&lt;&gt;"",VLOOKUP(newcards!J60,player!$A$2:$B$7503,2,FALSE),"")</f>
        <v>509</v>
      </c>
      <c r="K61" s="3" t="str">
        <f>IF(newcards!K60&lt;&gt;"",VLOOKUP(newcards!K60,playernameext!$A$2:$B$32,2,FALSE),"")</f>
        <v/>
      </c>
      <c r="L61" s="3">
        <f>IF(newcards!L60&lt;&gt;"",VLOOKUP(newcards!L60,team!$A$2:$B$538,2,FALSE),"")</f>
        <v>61</v>
      </c>
      <c r="M61" s="5">
        <f>IF(newcards!M60&lt;&gt;"", newcards!M60, "")</f>
        <v>2016</v>
      </c>
      <c r="N61" s="5" t="str">
        <f>IF(newcards!N60&lt;&gt;"", newcards!N60, "")</f>
        <v>N</v>
      </c>
      <c r="O61" s="5" t="str">
        <f>IF(newcards!O60&lt;&gt;"", newcards!O60, "")</f>
        <v/>
      </c>
      <c r="P61" s="5" t="str">
        <f>IF(newcards!P60&lt;&gt;"", newcards!P60, "")</f>
        <v/>
      </c>
      <c r="Q61" s="5" t="str">
        <f>IF(newcards!Q60&lt;&gt;"", newcards!Q60, "")</f>
        <v/>
      </c>
    </row>
    <row r="62" spans="1:17" x14ac:dyDescent="0.25">
      <c r="A62" s="3"/>
      <c r="B62" s="5">
        <f>IF(newcards!B61&lt;&gt;"",VLOOKUP(newcards!B61,sport!$A$2:$B$8,2,FALSE),"")</f>
        <v>1</v>
      </c>
      <c r="C62" s="3">
        <f>newcards!C61</f>
        <v>2016</v>
      </c>
      <c r="D62" s="3">
        <f>IF(newcards!D61&lt;&gt;"",VLOOKUP(newcards!D61,brand!$A$2:$B$30,2,FALSE),"")</f>
        <v>1</v>
      </c>
      <c r="E62" s="3">
        <f>IF(newcards!E61&lt;&gt;"",VLOOKUP(newcards!E61,series!$A$2:$B$228,2,FALSE),)</f>
        <v>162</v>
      </c>
      <c r="F62" s="3">
        <f>IF(newcards!F61&lt;&gt;"",VLOOKUP(newcards!F61,category!$A$2:$B$82,2,FALSE),)</f>
        <v>78</v>
      </c>
      <c r="G62" s="3">
        <f>IF(newcards!G61&lt;&gt;"",VLOOKUP(newcards!G61,subcategory!$A$2:$B$680,2,FALSE),"")</f>
        <v>220</v>
      </c>
      <c r="H62" s="3">
        <f>newcards!H61</f>
        <v>58</v>
      </c>
      <c r="I62" s="3">
        <f>newcards!I61</f>
        <v>-1</v>
      </c>
      <c r="J62" s="3">
        <f>IF(newcards!J61&lt;&gt;"",VLOOKUP(newcards!J61,player!$A$2:$B$7503,2,FALSE),"")</f>
        <v>6864</v>
      </c>
      <c r="K62" s="3" t="str">
        <f>IF(newcards!K61&lt;&gt;"",VLOOKUP(newcards!K61,playernameext!$A$2:$B$32,2,FALSE),"")</f>
        <v/>
      </c>
      <c r="L62" s="3">
        <f>IF(newcards!L61&lt;&gt;"",VLOOKUP(newcards!L61,team!$A$2:$B$538,2,FALSE),"")</f>
        <v>50</v>
      </c>
      <c r="M62" s="5">
        <f>IF(newcards!M61&lt;&gt;"", newcards!M61, "")</f>
        <v>2016</v>
      </c>
      <c r="N62" s="5" t="str">
        <f>IF(newcards!N61&lt;&gt;"", newcards!N61, "")</f>
        <v>N</v>
      </c>
      <c r="O62" s="5" t="str">
        <f>IF(newcards!O61&lt;&gt;"", newcards!O61, "")</f>
        <v/>
      </c>
      <c r="P62" s="5" t="str">
        <f>IF(newcards!P61&lt;&gt;"", newcards!P61, "")</f>
        <v/>
      </c>
      <c r="Q62" s="5" t="str">
        <f>IF(newcards!Q61&lt;&gt;"", newcards!Q61, "")</f>
        <v/>
      </c>
    </row>
    <row r="63" spans="1:17" x14ac:dyDescent="0.25">
      <c r="A63" s="3"/>
      <c r="B63" s="5">
        <f>IF(newcards!B62&lt;&gt;"",VLOOKUP(newcards!B62,sport!$A$2:$B$8,2,FALSE),"")</f>
        <v>1</v>
      </c>
      <c r="C63" s="3">
        <f>newcards!C62</f>
        <v>2016</v>
      </c>
      <c r="D63" s="3">
        <f>IF(newcards!D62&lt;&gt;"",VLOOKUP(newcards!D62,brand!$A$2:$B$30,2,FALSE),"")</f>
        <v>1</v>
      </c>
      <c r="E63" s="3">
        <f>IF(newcards!E62&lt;&gt;"",VLOOKUP(newcards!E62,series!$A$2:$B$228,2,FALSE),)</f>
        <v>162</v>
      </c>
      <c r="F63" s="3">
        <f>IF(newcards!F62&lt;&gt;"",VLOOKUP(newcards!F62,category!$A$2:$B$82,2,FALSE),)</f>
        <v>78</v>
      </c>
      <c r="G63" s="3">
        <f>IF(newcards!G62&lt;&gt;"",VLOOKUP(newcards!G62,subcategory!$A$2:$B$680,2,FALSE),"")</f>
        <v>220</v>
      </c>
      <c r="H63" s="3">
        <f>newcards!H62</f>
        <v>58</v>
      </c>
      <c r="I63" s="3">
        <f>newcards!I62</f>
        <v>-2</v>
      </c>
      <c r="J63" s="3">
        <f>IF(newcards!J62&lt;&gt;"",VLOOKUP(newcards!J62,player!$A$2:$B$7503,2,FALSE),"")</f>
        <v>1683</v>
      </c>
      <c r="K63" s="3" t="str">
        <f>IF(newcards!K62&lt;&gt;"",VLOOKUP(newcards!K62,playernameext!$A$2:$B$32,2,FALSE),"")</f>
        <v/>
      </c>
      <c r="L63" s="3">
        <f>IF(newcards!L62&lt;&gt;"",VLOOKUP(newcards!L62,team!$A$2:$B$538,2,FALSE),"")</f>
        <v>50</v>
      </c>
      <c r="M63" s="5">
        <f>IF(newcards!M62&lt;&gt;"", newcards!M62, "")</f>
        <v>2016</v>
      </c>
      <c r="N63" s="5" t="str">
        <f>IF(newcards!N62&lt;&gt;"", newcards!N62, "")</f>
        <v>N</v>
      </c>
      <c r="O63" s="5" t="str">
        <f>IF(newcards!O62&lt;&gt;"", newcards!O62, "")</f>
        <v/>
      </c>
      <c r="P63" s="5" t="str">
        <f>IF(newcards!P62&lt;&gt;"", newcards!P62, "")</f>
        <v/>
      </c>
      <c r="Q63" s="5" t="str">
        <f>IF(newcards!Q62&lt;&gt;"", newcards!Q62, "")</f>
        <v/>
      </c>
    </row>
    <row r="64" spans="1:17" x14ac:dyDescent="0.25">
      <c r="A64" s="3"/>
      <c r="B64" s="5">
        <f>IF(newcards!B63&lt;&gt;"",VLOOKUP(newcards!B63,sport!$A$2:$B$8,2,FALSE),"")</f>
        <v>1</v>
      </c>
      <c r="C64" s="3">
        <f>newcards!C63</f>
        <v>2016</v>
      </c>
      <c r="D64" s="3">
        <f>IF(newcards!D63&lt;&gt;"",VLOOKUP(newcards!D63,brand!$A$2:$B$30,2,FALSE),"")</f>
        <v>1</v>
      </c>
      <c r="E64" s="3">
        <f>IF(newcards!E63&lt;&gt;"",VLOOKUP(newcards!E63,series!$A$2:$B$228,2,FALSE),)</f>
        <v>162</v>
      </c>
      <c r="F64" s="3">
        <f>IF(newcards!F63&lt;&gt;"",VLOOKUP(newcards!F63,category!$A$2:$B$82,2,FALSE),)</f>
        <v>78</v>
      </c>
      <c r="G64" s="3">
        <f>IF(newcards!G63&lt;&gt;"",VLOOKUP(newcards!G63,subcategory!$A$2:$B$680,2,FALSE),"")</f>
        <v>220</v>
      </c>
      <c r="H64" s="3">
        <f>newcards!H63</f>
        <v>58</v>
      </c>
      <c r="I64" s="3">
        <f>newcards!I63</f>
        <v>-3</v>
      </c>
      <c r="J64" s="3">
        <f>IF(newcards!J63&lt;&gt;"",VLOOKUP(newcards!J63,player!$A$2:$B$7503,2,FALSE),"")</f>
        <v>3138</v>
      </c>
      <c r="K64" s="3" t="str">
        <f>IF(newcards!K63&lt;&gt;"",VLOOKUP(newcards!K63,playernameext!$A$2:$B$32,2,FALSE),"")</f>
        <v/>
      </c>
      <c r="L64" s="3">
        <f>IF(newcards!L63&lt;&gt;"",VLOOKUP(newcards!L63,team!$A$2:$B$538,2,FALSE),"")</f>
        <v>21</v>
      </c>
      <c r="M64" s="5">
        <f>IF(newcards!M63&lt;&gt;"", newcards!M63, "")</f>
        <v>2016</v>
      </c>
      <c r="N64" s="5" t="str">
        <f>IF(newcards!N63&lt;&gt;"", newcards!N63, "")</f>
        <v>N</v>
      </c>
      <c r="O64" s="5" t="str">
        <f>IF(newcards!O63&lt;&gt;"", newcards!O63, "")</f>
        <v/>
      </c>
      <c r="P64" s="5" t="str">
        <f>IF(newcards!P63&lt;&gt;"", newcards!P63, "")</f>
        <v/>
      </c>
      <c r="Q64" s="5" t="str">
        <f>IF(newcards!Q63&lt;&gt;"", newcards!Q63, "")</f>
        <v/>
      </c>
    </row>
    <row r="65" spans="1:17" x14ac:dyDescent="0.25">
      <c r="A65" s="3"/>
      <c r="B65" s="5">
        <f>IF(newcards!B64&lt;&gt;"",VLOOKUP(newcards!B64,sport!$A$2:$B$8,2,FALSE),"")</f>
        <v>1</v>
      </c>
      <c r="C65" s="3">
        <f>newcards!C64</f>
        <v>2016</v>
      </c>
      <c r="D65" s="3">
        <f>IF(newcards!D64&lt;&gt;"",VLOOKUP(newcards!D64,brand!$A$2:$B$30,2,FALSE),"")</f>
        <v>1</v>
      </c>
      <c r="E65" s="3">
        <f>IF(newcards!E64&lt;&gt;"",VLOOKUP(newcards!E64,series!$A$2:$B$228,2,FALSE),)</f>
        <v>162</v>
      </c>
      <c r="F65" s="3">
        <f>IF(newcards!F64&lt;&gt;"",VLOOKUP(newcards!F64,category!$A$2:$B$82,2,FALSE),)</f>
        <v>78</v>
      </c>
      <c r="G65" s="3" t="str">
        <f>IF(newcards!G64&lt;&gt;"",VLOOKUP(newcards!G64,subcategory!$A$2:$B$680,2,FALSE),"")</f>
        <v/>
      </c>
      <c r="H65" s="3">
        <f>newcards!H64</f>
        <v>59</v>
      </c>
      <c r="I65" s="3" t="str">
        <f>newcards!I64</f>
        <v xml:space="preserve"> </v>
      </c>
      <c r="J65" s="3">
        <f>IF(newcards!J64&lt;&gt;"",VLOOKUP(newcards!J64,player!$A$2:$B$7503,2,FALSE),"")</f>
        <v>6894</v>
      </c>
      <c r="K65" s="3" t="str">
        <f>IF(newcards!K64&lt;&gt;"",VLOOKUP(newcards!K64,playernameext!$A$2:$B$32,2,FALSE),"")</f>
        <v/>
      </c>
      <c r="L65" s="3">
        <f>IF(newcards!L64&lt;&gt;"",VLOOKUP(newcards!L64,team!$A$2:$B$538,2,FALSE),"")</f>
        <v>29</v>
      </c>
      <c r="M65" s="5">
        <f>IF(newcards!M64&lt;&gt;"", newcards!M64, "")</f>
        <v>2016</v>
      </c>
      <c r="N65" s="5" t="str">
        <f>IF(newcards!N64&lt;&gt;"", newcards!N64, "")</f>
        <v>N</v>
      </c>
      <c r="O65" s="5" t="str">
        <f>IF(newcards!O64&lt;&gt;"", newcards!O64, "")</f>
        <v/>
      </c>
      <c r="P65" s="5" t="str">
        <f>IF(newcards!P64&lt;&gt;"", newcards!P64, "")</f>
        <v/>
      </c>
      <c r="Q65" s="5" t="str">
        <f>IF(newcards!Q64&lt;&gt;"", newcards!Q64, "")</f>
        <v/>
      </c>
    </row>
    <row r="66" spans="1:17" x14ac:dyDescent="0.25">
      <c r="A66" s="3"/>
      <c r="B66" s="5">
        <f>IF(newcards!B65&lt;&gt;"",VLOOKUP(newcards!B65,sport!$A$2:$B$8,2,FALSE),"")</f>
        <v>1</v>
      </c>
      <c r="C66" s="3">
        <f>newcards!C65</f>
        <v>2016</v>
      </c>
      <c r="D66" s="3">
        <f>IF(newcards!D65&lt;&gt;"",VLOOKUP(newcards!D65,brand!$A$2:$B$30,2,FALSE),"")</f>
        <v>1</v>
      </c>
      <c r="E66" s="3">
        <f>IF(newcards!E65&lt;&gt;"",VLOOKUP(newcards!E65,series!$A$2:$B$228,2,FALSE),)</f>
        <v>162</v>
      </c>
      <c r="F66" s="3">
        <f>IF(newcards!F65&lt;&gt;"",VLOOKUP(newcards!F65,category!$A$2:$B$82,2,FALSE),)</f>
        <v>78</v>
      </c>
      <c r="G66" s="3" t="str">
        <f>IF(newcards!G65&lt;&gt;"",VLOOKUP(newcards!G65,subcategory!$A$2:$B$680,2,FALSE),"")</f>
        <v/>
      </c>
      <c r="H66" s="3">
        <f>newcards!H65</f>
        <v>60</v>
      </c>
      <c r="I66" s="3" t="str">
        <f>newcards!I65</f>
        <v xml:space="preserve"> </v>
      </c>
      <c r="J66" s="3">
        <f>IF(newcards!J65&lt;&gt;"",VLOOKUP(newcards!J65,player!$A$2:$B$7503,2,FALSE),"")</f>
        <v>6969</v>
      </c>
      <c r="K66" s="3" t="str">
        <f>IF(newcards!K65&lt;&gt;"",VLOOKUP(newcards!K65,playernameext!$A$2:$B$32,2,FALSE),"")</f>
        <v/>
      </c>
      <c r="L66" s="3">
        <f>IF(newcards!L65&lt;&gt;"",VLOOKUP(newcards!L65,team!$A$2:$B$538,2,FALSE),"")</f>
        <v>4</v>
      </c>
      <c r="M66" s="5">
        <f>IF(newcards!M65&lt;&gt;"", newcards!M65, "")</f>
        <v>2016</v>
      </c>
      <c r="N66" s="5" t="str">
        <f>IF(newcards!N65&lt;&gt;"", newcards!N65, "")</f>
        <v>N</v>
      </c>
      <c r="O66" s="5" t="str">
        <f>IF(newcards!O65&lt;&gt;"", newcards!O65, "")</f>
        <v/>
      </c>
      <c r="P66" s="5" t="str">
        <f>IF(newcards!P65&lt;&gt;"", newcards!P65, "")</f>
        <v/>
      </c>
      <c r="Q66" s="5" t="str">
        <f>IF(newcards!Q65&lt;&gt;"", newcards!Q65, "")</f>
        <v/>
      </c>
    </row>
    <row r="67" spans="1:17" x14ac:dyDescent="0.25">
      <c r="A67" s="3"/>
      <c r="B67" s="5">
        <f>IF(newcards!B66&lt;&gt;"",VLOOKUP(newcards!B66,sport!$A$2:$B$8,2,FALSE),"")</f>
        <v>1</v>
      </c>
      <c r="C67" s="3">
        <f>newcards!C66</f>
        <v>2016</v>
      </c>
      <c r="D67" s="3">
        <f>IF(newcards!D66&lt;&gt;"",VLOOKUP(newcards!D66,brand!$A$2:$B$30,2,FALSE),"")</f>
        <v>1</v>
      </c>
      <c r="E67" s="3">
        <f>IF(newcards!E66&lt;&gt;"",VLOOKUP(newcards!E66,series!$A$2:$B$228,2,FALSE),)</f>
        <v>162</v>
      </c>
      <c r="F67" s="3">
        <f>IF(newcards!F66&lt;&gt;"",VLOOKUP(newcards!F66,category!$A$2:$B$82,2,FALSE),)</f>
        <v>78</v>
      </c>
      <c r="G67" s="3">
        <f>IF(newcards!G66&lt;&gt;"",VLOOKUP(newcards!G66,subcategory!$A$2:$B$680,2,FALSE),"")</f>
        <v>649</v>
      </c>
      <c r="H67" s="3">
        <f>newcards!H66</f>
        <v>61</v>
      </c>
      <c r="I67" s="3" t="str">
        <f>newcards!I66</f>
        <v xml:space="preserve"> </v>
      </c>
      <c r="J67" s="3">
        <f>IF(newcards!J66&lt;&gt;"",VLOOKUP(newcards!J66,player!$A$2:$B$7503,2,FALSE),"")</f>
        <v>3820</v>
      </c>
      <c r="K67" s="3" t="str">
        <f>IF(newcards!K66&lt;&gt;"",VLOOKUP(newcards!K66,playernameext!$A$2:$B$32,2,FALSE),"")</f>
        <v/>
      </c>
      <c r="L67" s="3">
        <f>IF(newcards!L66&lt;&gt;"",VLOOKUP(newcards!L66,team!$A$2:$B$538,2,FALSE),"")</f>
        <v>45</v>
      </c>
      <c r="M67" s="5">
        <f>IF(newcards!M66&lt;&gt;"", newcards!M66, "")</f>
        <v>2016</v>
      </c>
      <c r="N67" s="5" t="str">
        <f>IF(newcards!N66&lt;&gt;"", newcards!N66, "")</f>
        <v>N</v>
      </c>
      <c r="O67" s="5" t="str">
        <f>IF(newcards!O66&lt;&gt;"", newcards!O66, "")</f>
        <v/>
      </c>
      <c r="P67" s="5" t="str">
        <f>IF(newcards!P66&lt;&gt;"", newcards!P66, "")</f>
        <v/>
      </c>
      <c r="Q67" s="5" t="str">
        <f>IF(newcards!Q66&lt;&gt;"", newcards!Q66, "")</f>
        <v/>
      </c>
    </row>
    <row r="68" spans="1:17" x14ac:dyDescent="0.25">
      <c r="A68" s="3"/>
      <c r="B68" s="5">
        <f>IF(newcards!B67&lt;&gt;"",VLOOKUP(newcards!B67,sport!$A$2:$B$8,2,FALSE),"")</f>
        <v>1</v>
      </c>
      <c r="C68" s="3">
        <f>newcards!C67</f>
        <v>2016</v>
      </c>
      <c r="D68" s="3">
        <f>IF(newcards!D67&lt;&gt;"",VLOOKUP(newcards!D67,brand!$A$2:$B$30,2,FALSE),"")</f>
        <v>1</v>
      </c>
      <c r="E68" s="3">
        <f>IF(newcards!E67&lt;&gt;"",VLOOKUP(newcards!E67,series!$A$2:$B$228,2,FALSE),)</f>
        <v>162</v>
      </c>
      <c r="F68" s="3">
        <f>IF(newcards!F67&lt;&gt;"",VLOOKUP(newcards!F67,category!$A$2:$B$82,2,FALSE),)</f>
        <v>78</v>
      </c>
      <c r="G68" s="3" t="str">
        <f>IF(newcards!G67&lt;&gt;"",VLOOKUP(newcards!G67,subcategory!$A$2:$B$680,2,FALSE),"")</f>
        <v/>
      </c>
      <c r="H68" s="3">
        <f>newcards!H67</f>
        <v>62</v>
      </c>
      <c r="I68" s="3" t="str">
        <f>newcards!I67</f>
        <v xml:space="preserve"> </v>
      </c>
      <c r="J68" s="3">
        <f>IF(newcards!J67&lt;&gt;"",VLOOKUP(newcards!J67,player!$A$2:$B$7503,2,FALSE),"")</f>
        <v>6892</v>
      </c>
      <c r="K68" s="3" t="str">
        <f>IF(newcards!K67&lt;&gt;"",VLOOKUP(newcards!K67,playernameext!$A$2:$B$32,2,FALSE),"")</f>
        <v/>
      </c>
      <c r="L68" s="3">
        <f>IF(newcards!L67&lt;&gt;"",VLOOKUP(newcards!L67,team!$A$2:$B$538,2,FALSE),"")</f>
        <v>25</v>
      </c>
      <c r="M68" s="5">
        <f>IF(newcards!M67&lt;&gt;"", newcards!M67, "")</f>
        <v>2016</v>
      </c>
      <c r="N68" s="5" t="str">
        <f>IF(newcards!N67&lt;&gt;"", newcards!N67, "")</f>
        <v>N</v>
      </c>
      <c r="O68" s="5" t="str">
        <f>IF(newcards!O67&lt;&gt;"", newcards!O67, "")</f>
        <v/>
      </c>
      <c r="P68" s="5" t="str">
        <f>IF(newcards!P67&lt;&gt;"", newcards!P67, "")</f>
        <v/>
      </c>
      <c r="Q68" s="5" t="str">
        <f>IF(newcards!Q67&lt;&gt;"", newcards!Q67, "")</f>
        <v/>
      </c>
    </row>
    <row r="69" spans="1:17" x14ac:dyDescent="0.25">
      <c r="A69" s="3"/>
      <c r="B69" s="5">
        <f>IF(newcards!B68&lt;&gt;"",VLOOKUP(newcards!B68,sport!$A$2:$B$8,2,FALSE),"")</f>
        <v>1</v>
      </c>
      <c r="C69" s="3">
        <f>newcards!C68</f>
        <v>2016</v>
      </c>
      <c r="D69" s="3">
        <f>IF(newcards!D68&lt;&gt;"",VLOOKUP(newcards!D68,brand!$A$2:$B$30,2,FALSE),"")</f>
        <v>1</v>
      </c>
      <c r="E69" s="3">
        <f>IF(newcards!E68&lt;&gt;"",VLOOKUP(newcards!E68,series!$A$2:$B$228,2,FALSE),)</f>
        <v>162</v>
      </c>
      <c r="F69" s="3">
        <f>IF(newcards!F68&lt;&gt;"",VLOOKUP(newcards!F68,category!$A$2:$B$82,2,FALSE),)</f>
        <v>78</v>
      </c>
      <c r="G69" s="3" t="str">
        <f>IF(newcards!G68&lt;&gt;"",VLOOKUP(newcards!G68,subcategory!$A$2:$B$680,2,FALSE),"")</f>
        <v/>
      </c>
      <c r="H69" s="3">
        <f>newcards!H68</f>
        <v>63</v>
      </c>
      <c r="I69" s="3" t="str">
        <f>newcards!I68</f>
        <v xml:space="preserve"> </v>
      </c>
      <c r="J69" s="3">
        <f>IF(newcards!J68&lt;&gt;"",VLOOKUP(newcards!J68,player!$A$2:$B$7503,2,FALSE),"")</f>
        <v>7147</v>
      </c>
      <c r="K69" s="3" t="str">
        <f>IF(newcards!K68&lt;&gt;"",VLOOKUP(newcards!K68,playernameext!$A$2:$B$32,2,FALSE),"")</f>
        <v/>
      </c>
      <c r="L69" s="3">
        <f>IF(newcards!L68&lt;&gt;"",VLOOKUP(newcards!L68,team!$A$2:$B$538,2,FALSE),"")</f>
        <v>14</v>
      </c>
      <c r="M69" s="5">
        <f>IF(newcards!M68&lt;&gt;"", newcards!M68, "")</f>
        <v>2016</v>
      </c>
      <c r="N69" s="5" t="str">
        <f>IF(newcards!N68&lt;&gt;"", newcards!N68, "")</f>
        <v>N</v>
      </c>
      <c r="O69" s="5" t="str">
        <f>IF(newcards!O68&lt;&gt;"", newcards!O68, "")</f>
        <v/>
      </c>
      <c r="P69" s="5" t="str">
        <f>IF(newcards!P68&lt;&gt;"", newcards!P68, "")</f>
        <v/>
      </c>
      <c r="Q69" s="5" t="str">
        <f>IF(newcards!Q68&lt;&gt;"", newcards!Q68, "")</f>
        <v/>
      </c>
    </row>
    <row r="70" spans="1:17" x14ac:dyDescent="0.25">
      <c r="A70" s="3"/>
      <c r="B70" s="5">
        <f>IF(newcards!B69&lt;&gt;"",VLOOKUP(newcards!B69,sport!$A$2:$B$8,2,FALSE),"")</f>
        <v>1</v>
      </c>
      <c r="C70" s="3">
        <f>newcards!C69</f>
        <v>2016</v>
      </c>
      <c r="D70" s="3">
        <f>IF(newcards!D69&lt;&gt;"",VLOOKUP(newcards!D69,brand!$A$2:$B$30,2,FALSE),"")</f>
        <v>1</v>
      </c>
      <c r="E70" s="3">
        <f>IF(newcards!E69&lt;&gt;"",VLOOKUP(newcards!E69,series!$A$2:$B$228,2,FALSE),)</f>
        <v>162</v>
      </c>
      <c r="F70" s="3">
        <f>IF(newcards!F69&lt;&gt;"",VLOOKUP(newcards!F69,category!$A$2:$B$82,2,FALSE),)</f>
        <v>78</v>
      </c>
      <c r="G70" s="3" t="str">
        <f>IF(newcards!G69&lt;&gt;"",VLOOKUP(newcards!G69,subcategory!$A$2:$B$680,2,FALSE),"")</f>
        <v/>
      </c>
      <c r="H70" s="3">
        <f>newcards!H69</f>
        <v>64</v>
      </c>
      <c r="I70" s="3" t="str">
        <f>newcards!I69</f>
        <v xml:space="preserve"> </v>
      </c>
      <c r="J70" s="3">
        <f>IF(newcards!J69&lt;&gt;"",VLOOKUP(newcards!J69,player!$A$2:$B$7503,2,FALSE),"")</f>
        <v>1736</v>
      </c>
      <c r="K70" s="3" t="str">
        <f>IF(newcards!K69&lt;&gt;"",VLOOKUP(newcards!K69,playernameext!$A$2:$B$32,2,FALSE),"")</f>
        <v/>
      </c>
      <c r="L70" s="3">
        <f>IF(newcards!L69&lt;&gt;"",VLOOKUP(newcards!L69,team!$A$2:$B$538,2,FALSE),"")</f>
        <v>33</v>
      </c>
      <c r="M70" s="5">
        <f>IF(newcards!M69&lt;&gt;"", newcards!M69, "")</f>
        <v>2016</v>
      </c>
      <c r="N70" s="5" t="str">
        <f>IF(newcards!N69&lt;&gt;"", newcards!N69, "")</f>
        <v>N</v>
      </c>
      <c r="O70" s="5" t="str">
        <f>IF(newcards!O69&lt;&gt;"", newcards!O69, "")</f>
        <v/>
      </c>
      <c r="P70" s="5" t="str">
        <f>IF(newcards!P69&lt;&gt;"", newcards!P69, "")</f>
        <v/>
      </c>
      <c r="Q70" s="5" t="str">
        <f>IF(newcards!Q69&lt;&gt;"", newcards!Q69, "")</f>
        <v/>
      </c>
    </row>
    <row r="71" spans="1:17" x14ac:dyDescent="0.25">
      <c r="A71" s="3"/>
      <c r="B71" s="5">
        <f>IF(newcards!B70&lt;&gt;"",VLOOKUP(newcards!B70,sport!$A$2:$B$8,2,FALSE),"")</f>
        <v>1</v>
      </c>
      <c r="C71" s="3">
        <f>newcards!C70</f>
        <v>2016</v>
      </c>
      <c r="D71" s="3">
        <f>IF(newcards!D70&lt;&gt;"",VLOOKUP(newcards!D70,brand!$A$2:$B$30,2,FALSE),"")</f>
        <v>1</v>
      </c>
      <c r="E71" s="3">
        <f>IF(newcards!E70&lt;&gt;"",VLOOKUP(newcards!E70,series!$A$2:$B$228,2,FALSE),)</f>
        <v>162</v>
      </c>
      <c r="F71" s="3">
        <f>IF(newcards!F70&lt;&gt;"",VLOOKUP(newcards!F70,category!$A$2:$B$82,2,FALSE),)</f>
        <v>78</v>
      </c>
      <c r="G71" s="3" t="str">
        <f>IF(newcards!G70&lt;&gt;"",VLOOKUP(newcards!G70,subcategory!$A$2:$B$680,2,FALSE),"")</f>
        <v/>
      </c>
      <c r="H71" s="3">
        <f>newcards!H70</f>
        <v>65</v>
      </c>
      <c r="I71" s="3" t="str">
        <f>newcards!I70</f>
        <v xml:space="preserve"> </v>
      </c>
      <c r="J71" s="3">
        <f>IF(newcards!J70&lt;&gt;"",VLOOKUP(newcards!J70,player!$A$2:$B$7503,2,FALSE),"")</f>
        <v>5340</v>
      </c>
      <c r="K71" s="3" t="str">
        <f>IF(newcards!K70&lt;&gt;"",VLOOKUP(newcards!K70,playernameext!$A$2:$B$32,2,FALSE),"")</f>
        <v/>
      </c>
      <c r="L71" s="3">
        <f>IF(newcards!L70&lt;&gt;"",VLOOKUP(newcards!L70,team!$A$2:$B$538,2,FALSE),"")</f>
        <v>81</v>
      </c>
      <c r="M71" s="5">
        <f>IF(newcards!M70&lt;&gt;"", newcards!M70, "")</f>
        <v>2016</v>
      </c>
      <c r="N71" s="5" t="str">
        <f>IF(newcards!N70&lt;&gt;"", newcards!N70, "")</f>
        <v>N</v>
      </c>
      <c r="O71" s="5" t="str">
        <f>IF(newcards!O70&lt;&gt;"", newcards!O70, "")</f>
        <v/>
      </c>
      <c r="P71" s="5" t="str">
        <f>IF(newcards!P70&lt;&gt;"", newcards!P70, "")</f>
        <v/>
      </c>
      <c r="Q71" s="5" t="str">
        <f>IF(newcards!Q70&lt;&gt;"", newcards!Q70, "")</f>
        <v/>
      </c>
    </row>
    <row r="72" spans="1:17" x14ac:dyDescent="0.25">
      <c r="A72" s="3"/>
      <c r="B72" s="5">
        <f>IF(newcards!B71&lt;&gt;"",VLOOKUP(newcards!B71,sport!$A$2:$B$8,2,FALSE),"")</f>
        <v>1</v>
      </c>
      <c r="C72" s="3">
        <f>newcards!C71</f>
        <v>2016</v>
      </c>
      <c r="D72" s="3">
        <f>IF(newcards!D71&lt;&gt;"",VLOOKUP(newcards!D71,brand!$A$2:$B$30,2,FALSE),"")</f>
        <v>1</v>
      </c>
      <c r="E72" s="3">
        <f>IF(newcards!E71&lt;&gt;"",VLOOKUP(newcards!E71,series!$A$2:$B$228,2,FALSE),)</f>
        <v>162</v>
      </c>
      <c r="F72" s="3">
        <f>IF(newcards!F71&lt;&gt;"",VLOOKUP(newcards!F71,category!$A$2:$B$82,2,FALSE),)</f>
        <v>78</v>
      </c>
      <c r="G72" s="3" t="str">
        <f>IF(newcards!G71&lt;&gt;"",VLOOKUP(newcards!G71,subcategory!$A$2:$B$680,2,FALSE),"")</f>
        <v/>
      </c>
      <c r="H72" s="3">
        <f>newcards!H71</f>
        <v>66</v>
      </c>
      <c r="I72" s="3" t="str">
        <f>newcards!I71</f>
        <v xml:space="preserve"> </v>
      </c>
      <c r="J72" s="3">
        <f>IF(newcards!J71&lt;&gt;"",VLOOKUP(newcards!J71,player!$A$2:$B$7503,2,FALSE),"")</f>
        <v>4266</v>
      </c>
      <c r="K72" s="3" t="str">
        <f>IF(newcards!K71&lt;&gt;"",VLOOKUP(newcards!K71,playernameext!$A$2:$B$32,2,FALSE),"")</f>
        <v/>
      </c>
      <c r="L72" s="3">
        <f>IF(newcards!L71&lt;&gt;"",VLOOKUP(newcards!L71,team!$A$2:$B$538,2,FALSE),"")</f>
        <v>21</v>
      </c>
      <c r="M72" s="5">
        <f>IF(newcards!M71&lt;&gt;"", newcards!M71, "")</f>
        <v>2016</v>
      </c>
      <c r="N72" s="5" t="str">
        <f>IF(newcards!N71&lt;&gt;"", newcards!N71, "")</f>
        <v>N</v>
      </c>
      <c r="O72" s="5" t="str">
        <f>IF(newcards!O71&lt;&gt;"", newcards!O71, "")</f>
        <v/>
      </c>
      <c r="P72" s="5" t="str">
        <f>IF(newcards!P71&lt;&gt;"", newcards!P71, "")</f>
        <v/>
      </c>
      <c r="Q72" s="5" t="str">
        <f>IF(newcards!Q71&lt;&gt;"", newcards!Q71, "")</f>
        <v/>
      </c>
    </row>
    <row r="73" spans="1:17" x14ac:dyDescent="0.25">
      <c r="A73" s="3"/>
      <c r="B73" s="5">
        <f>IF(newcards!B72&lt;&gt;"",VLOOKUP(newcards!B72,sport!$A$2:$B$8,2,FALSE),"")</f>
        <v>1</v>
      </c>
      <c r="C73" s="3">
        <f>newcards!C72</f>
        <v>2016</v>
      </c>
      <c r="D73" s="3">
        <f>IF(newcards!D72&lt;&gt;"",VLOOKUP(newcards!D72,brand!$A$2:$B$30,2,FALSE),"")</f>
        <v>1</v>
      </c>
      <c r="E73" s="3">
        <f>IF(newcards!E72&lt;&gt;"",VLOOKUP(newcards!E72,series!$A$2:$B$228,2,FALSE),)</f>
        <v>162</v>
      </c>
      <c r="F73" s="3">
        <f>IF(newcards!F72&lt;&gt;"",VLOOKUP(newcards!F72,category!$A$2:$B$82,2,FALSE),)</f>
        <v>78</v>
      </c>
      <c r="G73" s="3" t="str">
        <f>IF(newcards!G72&lt;&gt;"",VLOOKUP(newcards!G72,subcategory!$A$2:$B$680,2,FALSE),"")</f>
        <v/>
      </c>
      <c r="H73" s="3">
        <f>newcards!H72</f>
        <v>67</v>
      </c>
      <c r="I73" s="3" t="str">
        <f>newcards!I72</f>
        <v xml:space="preserve"> </v>
      </c>
      <c r="J73" s="3">
        <f>IF(newcards!J72&lt;&gt;"",VLOOKUP(newcards!J72,player!$A$2:$B$7503,2,FALSE),"")</f>
        <v>6951</v>
      </c>
      <c r="K73" s="3" t="str">
        <f>IF(newcards!K72&lt;&gt;"",VLOOKUP(newcards!K72,playernameext!$A$2:$B$32,2,FALSE),"")</f>
        <v/>
      </c>
      <c r="L73" s="3">
        <f>IF(newcards!L72&lt;&gt;"",VLOOKUP(newcards!L72,team!$A$2:$B$538,2,FALSE),"")</f>
        <v>67</v>
      </c>
      <c r="M73" s="5">
        <f>IF(newcards!M72&lt;&gt;"", newcards!M72, "")</f>
        <v>2016</v>
      </c>
      <c r="N73" s="5" t="str">
        <f>IF(newcards!N72&lt;&gt;"", newcards!N72, "")</f>
        <v>N</v>
      </c>
      <c r="O73" s="5" t="str">
        <f>IF(newcards!O72&lt;&gt;"", newcards!O72, "")</f>
        <v/>
      </c>
      <c r="P73" s="5" t="str">
        <f>IF(newcards!P72&lt;&gt;"", newcards!P72, "")</f>
        <v/>
      </c>
      <c r="Q73" s="5" t="str">
        <f>IF(newcards!Q72&lt;&gt;"", newcards!Q72, "")</f>
        <v/>
      </c>
    </row>
    <row r="74" spans="1:17" x14ac:dyDescent="0.25">
      <c r="A74" s="3"/>
      <c r="B74" s="5">
        <f>IF(newcards!B73&lt;&gt;"",VLOOKUP(newcards!B73,sport!$A$2:$B$8,2,FALSE),"")</f>
        <v>1</v>
      </c>
      <c r="C74" s="3">
        <f>newcards!C73</f>
        <v>2016</v>
      </c>
      <c r="D74" s="3">
        <f>IF(newcards!D73&lt;&gt;"",VLOOKUP(newcards!D73,brand!$A$2:$B$30,2,FALSE),"")</f>
        <v>1</v>
      </c>
      <c r="E74" s="3">
        <f>IF(newcards!E73&lt;&gt;"",VLOOKUP(newcards!E73,series!$A$2:$B$228,2,FALSE),)</f>
        <v>162</v>
      </c>
      <c r="F74" s="3">
        <f>IF(newcards!F73&lt;&gt;"",VLOOKUP(newcards!F73,category!$A$2:$B$82,2,FALSE),)</f>
        <v>78</v>
      </c>
      <c r="G74" s="3">
        <f>IF(newcards!G73&lt;&gt;"",VLOOKUP(newcards!G73,subcategory!$A$2:$B$680,2,FALSE),"")</f>
        <v>257</v>
      </c>
      <c r="H74" s="3">
        <f>newcards!H73</f>
        <v>68</v>
      </c>
      <c r="I74" s="3" t="str">
        <f>newcards!I73</f>
        <v xml:space="preserve"> </v>
      </c>
      <c r="J74" s="3">
        <f>IF(newcards!J73&lt;&gt;"",VLOOKUP(newcards!J73,player!$A$2:$B$7503,2,FALSE),"")</f>
        <v>5121</v>
      </c>
      <c r="K74" s="3" t="str">
        <f>IF(newcards!K73&lt;&gt;"",VLOOKUP(newcards!K73,playernameext!$A$2:$B$32,2,FALSE),"")</f>
        <v/>
      </c>
      <c r="L74" s="3">
        <f>IF(newcards!L73&lt;&gt;"",VLOOKUP(newcards!L73,team!$A$2:$B$538,2,FALSE),"")</f>
        <v>76</v>
      </c>
      <c r="M74" s="5">
        <f>IF(newcards!M73&lt;&gt;"", newcards!M73, "")</f>
        <v>2016</v>
      </c>
      <c r="N74" s="5" t="str">
        <f>IF(newcards!N73&lt;&gt;"", newcards!N73, "")</f>
        <v>N</v>
      </c>
      <c r="O74" s="5" t="str">
        <f>IF(newcards!O73&lt;&gt;"", newcards!O73, "")</f>
        <v/>
      </c>
      <c r="P74" s="5" t="str">
        <f>IF(newcards!P73&lt;&gt;"", newcards!P73, "")</f>
        <v/>
      </c>
      <c r="Q74" s="5" t="str">
        <f>IF(newcards!Q73&lt;&gt;"", newcards!Q73, "")</f>
        <v/>
      </c>
    </row>
    <row r="75" spans="1:17" x14ac:dyDescent="0.25">
      <c r="A75" s="3"/>
      <c r="B75" s="5">
        <f>IF(newcards!B74&lt;&gt;"",VLOOKUP(newcards!B74,sport!$A$2:$B$8,2,FALSE),"")</f>
        <v>1</v>
      </c>
      <c r="C75" s="3">
        <f>newcards!C74</f>
        <v>2016</v>
      </c>
      <c r="D75" s="3">
        <f>IF(newcards!D74&lt;&gt;"",VLOOKUP(newcards!D74,brand!$A$2:$B$30,2,FALSE),"")</f>
        <v>1</v>
      </c>
      <c r="E75" s="3">
        <f>IF(newcards!E74&lt;&gt;"",VLOOKUP(newcards!E74,series!$A$2:$B$228,2,FALSE),)</f>
        <v>162</v>
      </c>
      <c r="F75" s="3">
        <f>IF(newcards!F74&lt;&gt;"",VLOOKUP(newcards!F74,category!$A$2:$B$82,2,FALSE),)</f>
        <v>78</v>
      </c>
      <c r="G75" s="3" t="str">
        <f>IF(newcards!G74&lt;&gt;"",VLOOKUP(newcards!G74,subcategory!$A$2:$B$680,2,FALSE),"")</f>
        <v/>
      </c>
      <c r="H75" s="3">
        <f>newcards!H74</f>
        <v>69</v>
      </c>
      <c r="I75" s="3" t="str">
        <f>newcards!I74</f>
        <v xml:space="preserve"> </v>
      </c>
      <c r="J75" s="3">
        <f>IF(newcards!J74&lt;&gt;"",VLOOKUP(newcards!J74,player!$A$2:$B$7503,2,FALSE),"")</f>
        <v>704</v>
      </c>
      <c r="K75" s="3" t="str">
        <f>IF(newcards!K74&lt;&gt;"",VLOOKUP(newcards!K74,playernameext!$A$2:$B$32,2,FALSE),"")</f>
        <v/>
      </c>
      <c r="L75" s="3">
        <f>IF(newcards!L74&lt;&gt;"",VLOOKUP(newcards!L74,team!$A$2:$B$538,2,FALSE),"")</f>
        <v>40</v>
      </c>
      <c r="M75" s="5">
        <f>IF(newcards!M74&lt;&gt;"", newcards!M74, "")</f>
        <v>2016</v>
      </c>
      <c r="N75" s="5" t="str">
        <f>IF(newcards!N74&lt;&gt;"", newcards!N74, "")</f>
        <v>N</v>
      </c>
      <c r="O75" s="5" t="str">
        <f>IF(newcards!O74&lt;&gt;"", newcards!O74, "")</f>
        <v/>
      </c>
      <c r="P75" s="5" t="str">
        <f>IF(newcards!P74&lt;&gt;"", newcards!P74, "")</f>
        <v/>
      </c>
      <c r="Q75" s="5" t="str">
        <f>IF(newcards!Q74&lt;&gt;"", newcards!Q74, "")</f>
        <v/>
      </c>
    </row>
    <row r="76" spans="1:17" x14ac:dyDescent="0.25">
      <c r="A76" s="3"/>
      <c r="B76" s="5">
        <f>IF(newcards!B75&lt;&gt;"",VLOOKUP(newcards!B75,sport!$A$2:$B$8,2,FALSE),"")</f>
        <v>1</v>
      </c>
      <c r="C76" s="3">
        <f>newcards!C75</f>
        <v>2016</v>
      </c>
      <c r="D76" s="3">
        <f>IF(newcards!D75&lt;&gt;"",VLOOKUP(newcards!D75,brand!$A$2:$B$30,2,FALSE),"")</f>
        <v>1</v>
      </c>
      <c r="E76" s="3">
        <f>IF(newcards!E75&lt;&gt;"",VLOOKUP(newcards!E75,series!$A$2:$B$228,2,FALSE),)</f>
        <v>162</v>
      </c>
      <c r="F76" s="3">
        <f>IF(newcards!F75&lt;&gt;"",VLOOKUP(newcards!F75,category!$A$2:$B$82,2,FALSE),)</f>
        <v>78</v>
      </c>
      <c r="G76" s="3" t="str">
        <f>IF(newcards!G75&lt;&gt;"",VLOOKUP(newcards!G75,subcategory!$A$2:$B$680,2,FALSE),"")</f>
        <v/>
      </c>
      <c r="H76" s="3">
        <f>newcards!H75</f>
        <v>70</v>
      </c>
      <c r="I76" s="3" t="str">
        <f>newcards!I75</f>
        <v xml:space="preserve"> </v>
      </c>
      <c r="J76" s="3">
        <f>IF(newcards!J75&lt;&gt;"",VLOOKUP(newcards!J75,player!$A$2:$B$7503,2,FALSE),"")</f>
        <v>4129</v>
      </c>
      <c r="K76" s="3" t="str">
        <f>IF(newcards!K75&lt;&gt;"",VLOOKUP(newcards!K75,playernameext!$A$2:$B$32,2,FALSE),"")</f>
        <v/>
      </c>
      <c r="L76" s="3">
        <f>IF(newcards!L75&lt;&gt;"",VLOOKUP(newcards!L75,team!$A$2:$B$538,2,FALSE),"")</f>
        <v>45</v>
      </c>
      <c r="M76" s="5">
        <f>IF(newcards!M75&lt;&gt;"", newcards!M75, "")</f>
        <v>2016</v>
      </c>
      <c r="N76" s="5" t="str">
        <f>IF(newcards!N75&lt;&gt;"", newcards!N75, "")</f>
        <v>N</v>
      </c>
      <c r="O76" s="5" t="str">
        <f>IF(newcards!O75&lt;&gt;"", newcards!O75, "")</f>
        <v/>
      </c>
      <c r="P76" s="5" t="str">
        <f>IF(newcards!P75&lt;&gt;"", newcards!P75, "")</f>
        <v/>
      </c>
      <c r="Q76" s="5" t="str">
        <f>IF(newcards!Q75&lt;&gt;"", newcards!Q75, "")</f>
        <v/>
      </c>
    </row>
    <row r="77" spans="1:17" x14ac:dyDescent="0.25">
      <c r="A77" s="3"/>
      <c r="B77" s="5">
        <f>IF(newcards!B76&lt;&gt;"",VLOOKUP(newcards!B76,sport!$A$2:$B$8,2,FALSE),"")</f>
        <v>1</v>
      </c>
      <c r="C77" s="3">
        <f>newcards!C76</f>
        <v>2016</v>
      </c>
      <c r="D77" s="3">
        <f>IF(newcards!D76&lt;&gt;"",VLOOKUP(newcards!D76,brand!$A$2:$B$30,2,FALSE),"")</f>
        <v>1</v>
      </c>
      <c r="E77" s="3">
        <f>IF(newcards!E76&lt;&gt;"",VLOOKUP(newcards!E76,series!$A$2:$B$228,2,FALSE),)</f>
        <v>162</v>
      </c>
      <c r="F77" s="3">
        <f>IF(newcards!F76&lt;&gt;"",VLOOKUP(newcards!F76,category!$A$2:$B$82,2,FALSE),)</f>
        <v>78</v>
      </c>
      <c r="G77" s="3" t="str">
        <f>IF(newcards!G76&lt;&gt;"",VLOOKUP(newcards!G76,subcategory!$A$2:$B$680,2,FALSE),"")</f>
        <v/>
      </c>
      <c r="H77" s="3">
        <f>newcards!H76</f>
        <v>71</v>
      </c>
      <c r="I77" s="3" t="str">
        <f>newcards!I76</f>
        <v xml:space="preserve"> </v>
      </c>
      <c r="J77" s="3">
        <f>IF(newcards!J76&lt;&gt;"",VLOOKUP(newcards!J76,player!$A$2:$B$7503,2,FALSE),"")</f>
        <v>3701</v>
      </c>
      <c r="K77" s="3" t="str">
        <f>IF(newcards!K76&lt;&gt;"",VLOOKUP(newcards!K76,playernameext!$A$2:$B$32,2,FALSE),"")</f>
        <v/>
      </c>
      <c r="L77" s="3">
        <f>IF(newcards!L76&lt;&gt;"",VLOOKUP(newcards!L76,team!$A$2:$B$538,2,FALSE),"")</f>
        <v>25</v>
      </c>
      <c r="M77" s="5">
        <f>IF(newcards!M76&lt;&gt;"", newcards!M76, "")</f>
        <v>2016</v>
      </c>
      <c r="N77" s="5" t="str">
        <f>IF(newcards!N76&lt;&gt;"", newcards!N76, "")</f>
        <v>N</v>
      </c>
      <c r="O77" s="5" t="str">
        <f>IF(newcards!O76&lt;&gt;"", newcards!O76, "")</f>
        <v/>
      </c>
      <c r="P77" s="5" t="str">
        <f>IF(newcards!P76&lt;&gt;"", newcards!P76, "")</f>
        <v/>
      </c>
      <c r="Q77" s="5" t="str">
        <f>IF(newcards!Q76&lt;&gt;"", newcards!Q76, "")</f>
        <v/>
      </c>
    </row>
    <row r="78" spans="1:17" x14ac:dyDescent="0.25">
      <c r="A78" s="3"/>
      <c r="B78" s="5">
        <f>IF(newcards!B77&lt;&gt;"",VLOOKUP(newcards!B77,sport!$A$2:$B$8,2,FALSE),"")</f>
        <v>1</v>
      </c>
      <c r="C78" s="3">
        <f>newcards!C77</f>
        <v>2016</v>
      </c>
      <c r="D78" s="3">
        <f>IF(newcards!D77&lt;&gt;"",VLOOKUP(newcards!D77,brand!$A$2:$B$30,2,FALSE),"")</f>
        <v>1</v>
      </c>
      <c r="E78" s="3">
        <f>IF(newcards!E77&lt;&gt;"",VLOOKUP(newcards!E77,series!$A$2:$B$228,2,FALSE),)</f>
        <v>162</v>
      </c>
      <c r="F78" s="3">
        <f>IF(newcards!F77&lt;&gt;"",VLOOKUP(newcards!F77,category!$A$2:$B$82,2,FALSE),)</f>
        <v>78</v>
      </c>
      <c r="G78" s="3" t="str">
        <f>IF(newcards!G77&lt;&gt;"",VLOOKUP(newcards!G77,subcategory!$A$2:$B$680,2,FALSE),"")</f>
        <v/>
      </c>
      <c r="H78" s="3">
        <f>newcards!H77</f>
        <v>72</v>
      </c>
      <c r="I78" s="3" t="str">
        <f>newcards!I77</f>
        <v xml:space="preserve"> </v>
      </c>
      <c r="J78" s="3">
        <f>IF(newcards!J77&lt;&gt;"",VLOOKUP(newcards!J77,player!$A$2:$B$7503,2,FALSE),"")</f>
        <v>7360</v>
      </c>
      <c r="K78" s="3" t="str">
        <f>IF(newcards!K77&lt;&gt;"",VLOOKUP(newcards!K77,playernameext!$A$2:$B$32,2,FALSE),"")</f>
        <v/>
      </c>
      <c r="L78" s="3">
        <f>IF(newcards!L77&lt;&gt;"",VLOOKUP(newcards!L77,team!$A$2:$B$538,2,FALSE),"")</f>
        <v>68</v>
      </c>
      <c r="M78" s="5">
        <f>IF(newcards!M77&lt;&gt;"", newcards!M77, "")</f>
        <v>2016</v>
      </c>
      <c r="N78" s="5" t="str">
        <f>IF(newcards!N77&lt;&gt;"", newcards!N77, "")</f>
        <v>N</v>
      </c>
      <c r="O78" s="5" t="str">
        <f>IF(newcards!O77&lt;&gt;"", newcards!O77, "")</f>
        <v/>
      </c>
      <c r="P78" s="5" t="str">
        <f>IF(newcards!P77&lt;&gt;"", newcards!P77, "")</f>
        <v/>
      </c>
      <c r="Q78" s="5" t="str">
        <f>IF(newcards!Q77&lt;&gt;"", newcards!Q77, "")</f>
        <v/>
      </c>
    </row>
    <row r="79" spans="1:17" x14ac:dyDescent="0.25">
      <c r="A79" s="3"/>
      <c r="B79" s="5">
        <f>IF(newcards!B78&lt;&gt;"",VLOOKUP(newcards!B78,sport!$A$2:$B$8,2,FALSE),"")</f>
        <v>1</v>
      </c>
      <c r="C79" s="3">
        <f>newcards!C78</f>
        <v>2016</v>
      </c>
      <c r="D79" s="3">
        <f>IF(newcards!D78&lt;&gt;"",VLOOKUP(newcards!D78,brand!$A$2:$B$30,2,FALSE),"")</f>
        <v>1</v>
      </c>
      <c r="E79" s="3">
        <f>IF(newcards!E78&lt;&gt;"",VLOOKUP(newcards!E78,series!$A$2:$B$228,2,FALSE),)</f>
        <v>162</v>
      </c>
      <c r="F79" s="3">
        <f>IF(newcards!F78&lt;&gt;"",VLOOKUP(newcards!F78,category!$A$2:$B$82,2,FALSE),)</f>
        <v>78</v>
      </c>
      <c r="G79" s="3" t="str">
        <f>IF(newcards!G78&lt;&gt;"",VLOOKUP(newcards!G78,subcategory!$A$2:$B$680,2,FALSE),"")</f>
        <v/>
      </c>
      <c r="H79" s="3">
        <f>newcards!H78</f>
        <v>73</v>
      </c>
      <c r="I79" s="3" t="str">
        <f>newcards!I78</f>
        <v xml:space="preserve"> </v>
      </c>
      <c r="J79" s="3">
        <f>IF(newcards!J78&lt;&gt;"",VLOOKUP(newcards!J78,player!$A$2:$B$7503,2,FALSE),"")</f>
        <v>4156</v>
      </c>
      <c r="K79" s="3" t="str">
        <f>IF(newcards!K78&lt;&gt;"",VLOOKUP(newcards!K78,playernameext!$A$2:$B$32,2,FALSE),"")</f>
        <v/>
      </c>
      <c r="L79" s="3">
        <f>IF(newcards!L78&lt;&gt;"",VLOOKUP(newcards!L78,team!$A$2:$B$538,2,FALSE),"")</f>
        <v>88</v>
      </c>
      <c r="M79" s="5">
        <f>IF(newcards!M78&lt;&gt;"", newcards!M78, "")</f>
        <v>2016</v>
      </c>
      <c r="N79" s="5" t="str">
        <f>IF(newcards!N78&lt;&gt;"", newcards!N78, "")</f>
        <v>N</v>
      </c>
      <c r="O79" s="5" t="str">
        <f>IF(newcards!O78&lt;&gt;"", newcards!O78, "")</f>
        <v/>
      </c>
      <c r="P79" s="5" t="str">
        <f>IF(newcards!P78&lt;&gt;"", newcards!P78, "")</f>
        <v/>
      </c>
      <c r="Q79" s="5" t="str">
        <f>IF(newcards!Q78&lt;&gt;"", newcards!Q78, "")</f>
        <v/>
      </c>
    </row>
    <row r="80" spans="1:17" x14ac:dyDescent="0.25">
      <c r="A80" s="3"/>
      <c r="B80" s="5">
        <f>IF(newcards!B79&lt;&gt;"",VLOOKUP(newcards!B79,sport!$A$2:$B$8,2,FALSE),"")</f>
        <v>1</v>
      </c>
      <c r="C80" s="3">
        <f>newcards!C79</f>
        <v>2016</v>
      </c>
      <c r="D80" s="3">
        <f>IF(newcards!D79&lt;&gt;"",VLOOKUP(newcards!D79,brand!$A$2:$B$30,2,FALSE),"")</f>
        <v>1</v>
      </c>
      <c r="E80" s="3">
        <f>IF(newcards!E79&lt;&gt;"",VLOOKUP(newcards!E79,series!$A$2:$B$228,2,FALSE),)</f>
        <v>162</v>
      </c>
      <c r="F80" s="3">
        <f>IF(newcards!F79&lt;&gt;"",VLOOKUP(newcards!F79,category!$A$2:$B$82,2,FALSE),)</f>
        <v>78</v>
      </c>
      <c r="G80" s="3" t="str">
        <f>IF(newcards!G79&lt;&gt;"",VLOOKUP(newcards!G79,subcategory!$A$2:$B$680,2,FALSE),"")</f>
        <v/>
      </c>
      <c r="H80" s="3">
        <f>newcards!H79</f>
        <v>74</v>
      </c>
      <c r="I80" s="3" t="str">
        <f>newcards!I79</f>
        <v xml:space="preserve"> </v>
      </c>
      <c r="J80" s="3">
        <f>IF(newcards!J79&lt;&gt;"",VLOOKUP(newcards!J79,player!$A$2:$B$7503,2,FALSE),"")</f>
        <v>6577</v>
      </c>
      <c r="K80" s="3" t="str">
        <f>IF(newcards!K79&lt;&gt;"",VLOOKUP(newcards!K79,playernameext!$A$2:$B$32,2,FALSE),"")</f>
        <v/>
      </c>
      <c r="L80" s="3">
        <f>IF(newcards!L79&lt;&gt;"",VLOOKUP(newcards!L79,team!$A$2:$B$538,2,FALSE),"")</f>
        <v>95</v>
      </c>
      <c r="M80" s="5">
        <f>IF(newcards!M79&lt;&gt;"", newcards!M79, "")</f>
        <v>2016</v>
      </c>
      <c r="N80" s="5" t="str">
        <f>IF(newcards!N79&lt;&gt;"", newcards!N79, "")</f>
        <v>N</v>
      </c>
      <c r="O80" s="5" t="str">
        <f>IF(newcards!O79&lt;&gt;"", newcards!O79, "")</f>
        <v/>
      </c>
      <c r="P80" s="5" t="str">
        <f>IF(newcards!P79&lt;&gt;"", newcards!P79, "")</f>
        <v/>
      </c>
      <c r="Q80" s="5" t="str">
        <f>IF(newcards!Q79&lt;&gt;"", newcards!Q79, "")</f>
        <v/>
      </c>
    </row>
    <row r="81" spans="1:17" x14ac:dyDescent="0.25">
      <c r="A81" s="3"/>
      <c r="B81" s="5">
        <f>IF(newcards!B80&lt;&gt;"",VLOOKUP(newcards!B80,sport!$A$2:$B$8,2,FALSE),"")</f>
        <v>1</v>
      </c>
      <c r="C81" s="3">
        <f>newcards!C80</f>
        <v>2016</v>
      </c>
      <c r="D81" s="3">
        <f>IF(newcards!D80&lt;&gt;"",VLOOKUP(newcards!D80,brand!$A$2:$B$30,2,FALSE),"")</f>
        <v>1</v>
      </c>
      <c r="E81" s="3">
        <f>IF(newcards!E80&lt;&gt;"",VLOOKUP(newcards!E80,series!$A$2:$B$228,2,FALSE),)</f>
        <v>162</v>
      </c>
      <c r="F81" s="3">
        <f>IF(newcards!F80&lt;&gt;"",VLOOKUP(newcards!F80,category!$A$2:$B$82,2,FALSE),)</f>
        <v>78</v>
      </c>
      <c r="G81" s="3" t="str">
        <f>IF(newcards!G80&lt;&gt;"",VLOOKUP(newcards!G80,subcategory!$A$2:$B$680,2,FALSE),"")</f>
        <v/>
      </c>
      <c r="H81" s="3">
        <f>newcards!H80</f>
        <v>75</v>
      </c>
      <c r="I81" s="3" t="str">
        <f>newcards!I80</f>
        <v xml:space="preserve"> </v>
      </c>
      <c r="J81" s="3">
        <f>IF(newcards!J80&lt;&gt;"",VLOOKUP(newcards!J80,player!$A$2:$B$7503,2,FALSE),"")</f>
        <v>5790</v>
      </c>
      <c r="K81" s="3" t="str">
        <f>IF(newcards!K80&lt;&gt;"",VLOOKUP(newcards!K80,playernameext!$A$2:$B$32,2,FALSE),"")</f>
        <v/>
      </c>
      <c r="L81" s="3">
        <f>IF(newcards!L80&lt;&gt;"",VLOOKUP(newcards!L80,team!$A$2:$B$538,2,FALSE),"")</f>
        <v>19</v>
      </c>
      <c r="M81" s="5">
        <f>IF(newcards!M80&lt;&gt;"", newcards!M80, "")</f>
        <v>2016</v>
      </c>
      <c r="N81" s="5" t="str">
        <f>IF(newcards!N80&lt;&gt;"", newcards!N80, "")</f>
        <v>N</v>
      </c>
      <c r="O81" s="5" t="str">
        <f>IF(newcards!O80&lt;&gt;"", newcards!O80, "")</f>
        <v/>
      </c>
      <c r="P81" s="5" t="str">
        <f>IF(newcards!P80&lt;&gt;"", newcards!P80, "")</f>
        <v/>
      </c>
      <c r="Q81" s="5" t="str">
        <f>IF(newcards!Q80&lt;&gt;"", newcards!Q80, "")</f>
        <v/>
      </c>
    </row>
    <row r="82" spans="1:17" x14ac:dyDescent="0.25">
      <c r="A82" s="3"/>
      <c r="B82" s="5">
        <f>IF(newcards!B81&lt;&gt;"",VLOOKUP(newcards!B81,sport!$A$2:$B$8,2,FALSE),"")</f>
        <v>1</v>
      </c>
      <c r="C82" s="3">
        <f>newcards!C81</f>
        <v>2016</v>
      </c>
      <c r="D82" s="3">
        <f>IF(newcards!D81&lt;&gt;"",VLOOKUP(newcards!D81,brand!$A$2:$B$30,2,FALSE),"")</f>
        <v>1</v>
      </c>
      <c r="E82" s="3">
        <f>IF(newcards!E81&lt;&gt;"",VLOOKUP(newcards!E81,series!$A$2:$B$228,2,FALSE),)</f>
        <v>162</v>
      </c>
      <c r="F82" s="3">
        <f>IF(newcards!F81&lt;&gt;"",VLOOKUP(newcards!F81,category!$A$2:$B$82,2,FALSE),)</f>
        <v>78</v>
      </c>
      <c r="G82" s="3" t="str">
        <f>IF(newcards!G81&lt;&gt;"",VLOOKUP(newcards!G81,subcategory!$A$2:$B$680,2,FALSE),"")</f>
        <v/>
      </c>
      <c r="H82" s="3">
        <f>newcards!H81</f>
        <v>76</v>
      </c>
      <c r="I82" s="3" t="str">
        <f>newcards!I81</f>
        <v xml:space="preserve"> </v>
      </c>
      <c r="J82" s="3">
        <f>IF(newcards!J81&lt;&gt;"",VLOOKUP(newcards!J81,player!$A$2:$B$7503,2,FALSE),"")</f>
        <v>2809</v>
      </c>
      <c r="K82" s="3" t="str">
        <f>IF(newcards!K81&lt;&gt;"",VLOOKUP(newcards!K81,playernameext!$A$2:$B$32,2,FALSE),"")</f>
        <v/>
      </c>
      <c r="L82" s="3">
        <f>IF(newcards!L81&lt;&gt;"",VLOOKUP(newcards!L81,team!$A$2:$B$538,2,FALSE),"")</f>
        <v>63</v>
      </c>
      <c r="M82" s="5">
        <f>IF(newcards!M81&lt;&gt;"", newcards!M81, "")</f>
        <v>2016</v>
      </c>
      <c r="N82" s="5" t="str">
        <f>IF(newcards!N81&lt;&gt;"", newcards!N81, "")</f>
        <v>N</v>
      </c>
      <c r="O82" s="5" t="str">
        <f>IF(newcards!O81&lt;&gt;"", newcards!O81, "")</f>
        <v/>
      </c>
      <c r="P82" s="5" t="str">
        <f>IF(newcards!P81&lt;&gt;"", newcards!P81, "")</f>
        <v/>
      </c>
      <c r="Q82" s="5" t="str">
        <f>IF(newcards!Q81&lt;&gt;"", newcards!Q81, "")</f>
        <v/>
      </c>
    </row>
    <row r="83" spans="1:17" x14ac:dyDescent="0.25">
      <c r="A83" s="3"/>
      <c r="B83" s="5">
        <f>IF(newcards!B82&lt;&gt;"",VLOOKUP(newcards!B82,sport!$A$2:$B$8,2,FALSE),"")</f>
        <v>1</v>
      </c>
      <c r="C83" s="3">
        <f>newcards!C82</f>
        <v>2016</v>
      </c>
      <c r="D83" s="3">
        <f>IF(newcards!D82&lt;&gt;"",VLOOKUP(newcards!D82,brand!$A$2:$B$30,2,FALSE),"")</f>
        <v>1</v>
      </c>
      <c r="E83" s="3">
        <f>IF(newcards!E82&lt;&gt;"",VLOOKUP(newcards!E82,series!$A$2:$B$228,2,FALSE),)</f>
        <v>162</v>
      </c>
      <c r="F83" s="3">
        <f>IF(newcards!F82&lt;&gt;"",VLOOKUP(newcards!F82,category!$A$2:$B$82,2,FALSE),)</f>
        <v>78</v>
      </c>
      <c r="G83" s="3" t="str">
        <f>IF(newcards!G82&lt;&gt;"",VLOOKUP(newcards!G82,subcategory!$A$2:$B$680,2,FALSE),"")</f>
        <v/>
      </c>
      <c r="H83" s="3">
        <f>newcards!H82</f>
        <v>77</v>
      </c>
      <c r="I83" s="3" t="str">
        <f>newcards!I82</f>
        <v xml:space="preserve"> </v>
      </c>
      <c r="J83" s="3">
        <f>IF(newcards!J82&lt;&gt;"",VLOOKUP(newcards!J82,player!$A$2:$B$7503,2,FALSE),"")</f>
        <v>1680</v>
      </c>
      <c r="K83" s="3" t="str">
        <f>IF(newcards!K82&lt;&gt;"",VLOOKUP(newcards!K82,playernameext!$A$2:$B$32,2,FALSE),"")</f>
        <v/>
      </c>
      <c r="L83" s="3">
        <f>IF(newcards!L82&lt;&gt;"",VLOOKUP(newcards!L82,team!$A$2:$B$538,2,FALSE),"")</f>
        <v>19</v>
      </c>
      <c r="M83" s="5">
        <f>IF(newcards!M82&lt;&gt;"", newcards!M82, "")</f>
        <v>2016</v>
      </c>
      <c r="N83" s="5" t="str">
        <f>IF(newcards!N82&lt;&gt;"", newcards!N82, "")</f>
        <v>N</v>
      </c>
      <c r="O83" s="5" t="str">
        <f>IF(newcards!O82&lt;&gt;"", newcards!O82, "")</f>
        <v/>
      </c>
      <c r="P83" s="5" t="str">
        <f>IF(newcards!P82&lt;&gt;"", newcards!P82, "")</f>
        <v/>
      </c>
      <c r="Q83" s="5" t="str">
        <f>IF(newcards!Q82&lt;&gt;"", newcards!Q82, "")</f>
        <v/>
      </c>
    </row>
    <row r="84" spans="1:17" x14ac:dyDescent="0.25">
      <c r="A84" s="3"/>
      <c r="B84" s="5">
        <f>IF(newcards!B83&lt;&gt;"",VLOOKUP(newcards!B83,sport!$A$2:$B$8,2,FALSE),"")</f>
        <v>1</v>
      </c>
      <c r="C84" s="3">
        <f>newcards!C83</f>
        <v>2016</v>
      </c>
      <c r="D84" s="3">
        <f>IF(newcards!D83&lt;&gt;"",VLOOKUP(newcards!D83,brand!$A$2:$B$30,2,FALSE),"")</f>
        <v>1</v>
      </c>
      <c r="E84" s="3">
        <f>IF(newcards!E83&lt;&gt;"",VLOOKUP(newcards!E83,series!$A$2:$B$228,2,FALSE),)</f>
        <v>162</v>
      </c>
      <c r="F84" s="3">
        <f>IF(newcards!F83&lt;&gt;"",VLOOKUP(newcards!F83,category!$A$2:$B$82,2,FALSE),)</f>
        <v>78</v>
      </c>
      <c r="G84" s="3" t="str">
        <f>IF(newcards!G83&lt;&gt;"",VLOOKUP(newcards!G83,subcategory!$A$2:$B$680,2,FALSE),"")</f>
        <v/>
      </c>
      <c r="H84" s="3">
        <f>newcards!H83</f>
        <v>78</v>
      </c>
      <c r="I84" s="3" t="str">
        <f>newcards!I83</f>
        <v xml:space="preserve"> </v>
      </c>
      <c r="J84" s="3">
        <f>IF(newcards!J83&lt;&gt;"",VLOOKUP(newcards!J83,player!$A$2:$B$7503,2,FALSE),"")</f>
        <v>4787</v>
      </c>
      <c r="K84" s="3" t="str">
        <f>IF(newcards!K83&lt;&gt;"",VLOOKUP(newcards!K83,playernameext!$A$2:$B$32,2,FALSE),"")</f>
        <v/>
      </c>
      <c r="L84" s="3">
        <f>IF(newcards!L83&lt;&gt;"",VLOOKUP(newcards!L83,team!$A$2:$B$538,2,FALSE),"")</f>
        <v>63</v>
      </c>
      <c r="M84" s="5">
        <f>IF(newcards!M83&lt;&gt;"", newcards!M83, "")</f>
        <v>2016</v>
      </c>
      <c r="N84" s="5" t="str">
        <f>IF(newcards!N83&lt;&gt;"", newcards!N83, "")</f>
        <v>N</v>
      </c>
      <c r="O84" s="5" t="str">
        <f>IF(newcards!O83&lt;&gt;"", newcards!O83, "")</f>
        <v/>
      </c>
      <c r="P84" s="5" t="str">
        <f>IF(newcards!P83&lt;&gt;"", newcards!P83, "")</f>
        <v/>
      </c>
      <c r="Q84" s="5" t="str">
        <f>IF(newcards!Q83&lt;&gt;"", newcards!Q83, "")</f>
        <v/>
      </c>
    </row>
    <row r="85" spans="1:17" x14ac:dyDescent="0.25">
      <c r="A85" s="3"/>
      <c r="B85" s="5">
        <f>IF(newcards!B84&lt;&gt;"",VLOOKUP(newcards!B84,sport!$A$2:$B$8,2,FALSE),"")</f>
        <v>1</v>
      </c>
      <c r="C85" s="3">
        <f>newcards!C84</f>
        <v>2016</v>
      </c>
      <c r="D85" s="3">
        <f>IF(newcards!D84&lt;&gt;"",VLOOKUP(newcards!D84,brand!$A$2:$B$30,2,FALSE),"")</f>
        <v>1</v>
      </c>
      <c r="E85" s="3">
        <f>IF(newcards!E84&lt;&gt;"",VLOOKUP(newcards!E84,series!$A$2:$B$228,2,FALSE),)</f>
        <v>162</v>
      </c>
      <c r="F85" s="3">
        <f>IF(newcards!F84&lt;&gt;"",VLOOKUP(newcards!F84,category!$A$2:$B$82,2,FALSE),)</f>
        <v>78</v>
      </c>
      <c r="G85" s="3" t="str">
        <f>IF(newcards!G84&lt;&gt;"",VLOOKUP(newcards!G84,subcategory!$A$2:$B$680,2,FALSE),"")</f>
        <v/>
      </c>
      <c r="H85" s="3">
        <f>newcards!H84</f>
        <v>79</v>
      </c>
      <c r="I85" s="3" t="str">
        <f>newcards!I84</f>
        <v xml:space="preserve"> </v>
      </c>
      <c r="J85" s="3">
        <f>IF(newcards!J84&lt;&gt;"",VLOOKUP(newcards!J84,player!$A$2:$B$7503,2,FALSE),"")</f>
        <v>5985</v>
      </c>
      <c r="K85" s="3" t="str">
        <f>IF(newcards!K84&lt;&gt;"",VLOOKUP(newcards!K84,playernameext!$A$2:$B$32,2,FALSE),"")</f>
        <v/>
      </c>
      <c r="L85" s="3">
        <f>IF(newcards!L84&lt;&gt;"",VLOOKUP(newcards!L84,team!$A$2:$B$538,2,FALSE),"")</f>
        <v>88</v>
      </c>
      <c r="M85" s="5">
        <f>IF(newcards!M84&lt;&gt;"", newcards!M84, "")</f>
        <v>2016</v>
      </c>
      <c r="N85" s="5" t="str">
        <f>IF(newcards!N84&lt;&gt;"", newcards!N84, "")</f>
        <v>N</v>
      </c>
      <c r="O85" s="5" t="str">
        <f>IF(newcards!O84&lt;&gt;"", newcards!O84, "")</f>
        <v/>
      </c>
      <c r="P85" s="5" t="str">
        <f>IF(newcards!P84&lt;&gt;"", newcards!P84, "")</f>
        <v/>
      </c>
      <c r="Q85" s="5" t="str">
        <f>IF(newcards!Q84&lt;&gt;"", newcards!Q84, "")</f>
        <v/>
      </c>
    </row>
    <row r="86" spans="1:17" x14ac:dyDescent="0.25">
      <c r="A86" s="3"/>
      <c r="B86" s="5">
        <f>IF(newcards!B85&lt;&gt;"",VLOOKUP(newcards!B85,sport!$A$2:$B$8,2,FALSE),"")</f>
        <v>1</v>
      </c>
      <c r="C86" s="3">
        <f>newcards!C85</f>
        <v>2016</v>
      </c>
      <c r="D86" s="3">
        <f>IF(newcards!D85&lt;&gt;"",VLOOKUP(newcards!D85,brand!$A$2:$B$30,2,FALSE),"")</f>
        <v>1</v>
      </c>
      <c r="E86" s="3">
        <f>IF(newcards!E85&lt;&gt;"",VLOOKUP(newcards!E85,series!$A$2:$B$228,2,FALSE),)</f>
        <v>162</v>
      </c>
      <c r="F86" s="3">
        <f>IF(newcards!F85&lt;&gt;"",VLOOKUP(newcards!F85,category!$A$2:$B$82,2,FALSE),)</f>
        <v>78</v>
      </c>
      <c r="G86" s="3" t="str">
        <f>IF(newcards!G85&lt;&gt;"",VLOOKUP(newcards!G85,subcategory!$A$2:$B$680,2,FALSE),"")</f>
        <v/>
      </c>
      <c r="H86" s="3">
        <f>newcards!H85</f>
        <v>80</v>
      </c>
      <c r="I86" s="3" t="str">
        <f>newcards!I85</f>
        <v xml:space="preserve"> </v>
      </c>
      <c r="J86" s="3">
        <f>IF(newcards!J85&lt;&gt;"",VLOOKUP(newcards!J85,player!$A$2:$B$7503,2,FALSE),"")</f>
        <v>6914</v>
      </c>
      <c r="K86" s="3" t="str">
        <f>IF(newcards!K85&lt;&gt;"",VLOOKUP(newcards!K85,playernameext!$A$2:$B$32,2,FALSE),"")</f>
        <v/>
      </c>
      <c r="L86" s="3">
        <f>IF(newcards!L85&lt;&gt;"",VLOOKUP(newcards!L85,team!$A$2:$B$538,2,FALSE),"")</f>
        <v>88</v>
      </c>
      <c r="M86" s="5">
        <f>IF(newcards!M85&lt;&gt;"", newcards!M85, "")</f>
        <v>2016</v>
      </c>
      <c r="N86" s="5" t="str">
        <f>IF(newcards!N85&lt;&gt;"", newcards!N85, "")</f>
        <v>N</v>
      </c>
      <c r="O86" s="5" t="str">
        <f>IF(newcards!O85&lt;&gt;"", newcards!O85, "")</f>
        <v/>
      </c>
      <c r="P86" s="5" t="str">
        <f>IF(newcards!P85&lt;&gt;"", newcards!P85, "")</f>
        <v/>
      </c>
      <c r="Q86" s="5" t="str">
        <f>IF(newcards!Q85&lt;&gt;"", newcards!Q85, "")</f>
        <v/>
      </c>
    </row>
    <row r="87" spans="1:17" x14ac:dyDescent="0.25">
      <c r="A87" s="3"/>
      <c r="B87" s="5">
        <f>IF(newcards!B86&lt;&gt;"",VLOOKUP(newcards!B86,sport!$A$2:$B$8,2,FALSE),"")</f>
        <v>1</v>
      </c>
      <c r="C87" s="3">
        <f>newcards!C86</f>
        <v>2016</v>
      </c>
      <c r="D87" s="3">
        <f>IF(newcards!D86&lt;&gt;"",VLOOKUP(newcards!D86,brand!$A$2:$B$30,2,FALSE),"")</f>
        <v>1</v>
      </c>
      <c r="E87" s="3">
        <f>IF(newcards!E86&lt;&gt;"",VLOOKUP(newcards!E86,series!$A$2:$B$228,2,FALSE),)</f>
        <v>162</v>
      </c>
      <c r="F87" s="3">
        <f>IF(newcards!F86&lt;&gt;"",VLOOKUP(newcards!F86,category!$A$2:$B$82,2,FALSE),)</f>
        <v>78</v>
      </c>
      <c r="G87" s="3" t="str">
        <f>IF(newcards!G86&lt;&gt;"",VLOOKUP(newcards!G86,subcategory!$A$2:$B$680,2,FALSE),"")</f>
        <v/>
      </c>
      <c r="H87" s="3">
        <f>newcards!H86</f>
        <v>81</v>
      </c>
      <c r="I87" s="3" t="str">
        <f>newcards!I86</f>
        <v xml:space="preserve"> </v>
      </c>
      <c r="J87" s="3">
        <f>IF(newcards!J86&lt;&gt;"",VLOOKUP(newcards!J86,player!$A$2:$B$7503,2,FALSE),"")</f>
        <v>607</v>
      </c>
      <c r="K87" s="3" t="str">
        <f>IF(newcards!K86&lt;&gt;"",VLOOKUP(newcards!K86,playernameext!$A$2:$B$32,2,FALSE),"")</f>
        <v/>
      </c>
      <c r="L87" s="3">
        <f>IF(newcards!L86&lt;&gt;"",VLOOKUP(newcards!L86,team!$A$2:$B$538,2,FALSE),"")</f>
        <v>25</v>
      </c>
      <c r="M87" s="5">
        <f>IF(newcards!M86&lt;&gt;"", newcards!M86, "")</f>
        <v>2016</v>
      </c>
      <c r="N87" s="5" t="str">
        <f>IF(newcards!N86&lt;&gt;"", newcards!N86, "")</f>
        <v>N</v>
      </c>
      <c r="O87" s="5" t="str">
        <f>IF(newcards!O86&lt;&gt;"", newcards!O86, "")</f>
        <v/>
      </c>
      <c r="P87" s="5" t="str">
        <f>IF(newcards!P86&lt;&gt;"", newcards!P86, "")</f>
        <v/>
      </c>
      <c r="Q87" s="5" t="str">
        <f>IF(newcards!Q86&lt;&gt;"", newcards!Q86, "")</f>
        <v/>
      </c>
    </row>
    <row r="88" spans="1:17" x14ac:dyDescent="0.25">
      <c r="A88" s="3"/>
      <c r="B88" s="5">
        <f>IF(newcards!B87&lt;&gt;"",VLOOKUP(newcards!B87,sport!$A$2:$B$8,2,FALSE),"")</f>
        <v>1</v>
      </c>
      <c r="C88" s="3">
        <f>newcards!C87</f>
        <v>2016</v>
      </c>
      <c r="D88" s="3">
        <f>IF(newcards!D87&lt;&gt;"",VLOOKUP(newcards!D87,brand!$A$2:$B$30,2,FALSE),"")</f>
        <v>1</v>
      </c>
      <c r="E88" s="3">
        <f>IF(newcards!E87&lt;&gt;"",VLOOKUP(newcards!E87,series!$A$2:$B$228,2,FALSE),)</f>
        <v>162</v>
      </c>
      <c r="F88" s="3">
        <f>IF(newcards!F87&lt;&gt;"",VLOOKUP(newcards!F87,category!$A$2:$B$82,2,FALSE),)</f>
        <v>78</v>
      </c>
      <c r="G88" s="3" t="str">
        <f>IF(newcards!G87&lt;&gt;"",VLOOKUP(newcards!G87,subcategory!$A$2:$B$680,2,FALSE),"")</f>
        <v/>
      </c>
      <c r="H88" s="3">
        <f>newcards!H87</f>
        <v>82</v>
      </c>
      <c r="I88" s="3" t="str">
        <f>newcards!I87</f>
        <v xml:space="preserve"> </v>
      </c>
      <c r="J88" s="3">
        <f>IF(newcards!J87&lt;&gt;"",VLOOKUP(newcards!J87,player!$A$2:$B$7503,2,FALSE),"")</f>
        <v>4745</v>
      </c>
      <c r="K88" s="3" t="str">
        <f>IF(newcards!K87&lt;&gt;"",VLOOKUP(newcards!K87,playernameext!$A$2:$B$32,2,FALSE),"")</f>
        <v/>
      </c>
      <c r="L88" s="3">
        <f>IF(newcards!L87&lt;&gt;"",VLOOKUP(newcards!L87,team!$A$2:$B$538,2,FALSE),"")</f>
        <v>4</v>
      </c>
      <c r="M88" s="5">
        <f>IF(newcards!M87&lt;&gt;"", newcards!M87, "")</f>
        <v>2016</v>
      </c>
      <c r="N88" s="5" t="str">
        <f>IF(newcards!N87&lt;&gt;"", newcards!N87, "")</f>
        <v>N</v>
      </c>
      <c r="O88" s="5" t="str">
        <f>IF(newcards!O87&lt;&gt;"", newcards!O87, "")</f>
        <v/>
      </c>
      <c r="P88" s="5" t="str">
        <f>IF(newcards!P87&lt;&gt;"", newcards!P87, "")</f>
        <v/>
      </c>
      <c r="Q88" s="5" t="str">
        <f>IF(newcards!Q87&lt;&gt;"", newcards!Q87, "")</f>
        <v/>
      </c>
    </row>
    <row r="89" spans="1:17" x14ac:dyDescent="0.25">
      <c r="A89" s="3"/>
      <c r="B89" s="5">
        <f>IF(newcards!B88&lt;&gt;"",VLOOKUP(newcards!B88,sport!$A$2:$B$8,2,FALSE),"")</f>
        <v>1</v>
      </c>
      <c r="C89" s="3">
        <f>newcards!C88</f>
        <v>2016</v>
      </c>
      <c r="D89" s="3">
        <f>IF(newcards!D88&lt;&gt;"",VLOOKUP(newcards!D88,brand!$A$2:$B$30,2,FALSE),"")</f>
        <v>1</v>
      </c>
      <c r="E89" s="3">
        <f>IF(newcards!E88&lt;&gt;"",VLOOKUP(newcards!E88,series!$A$2:$B$228,2,FALSE),)</f>
        <v>162</v>
      </c>
      <c r="F89" s="3">
        <f>IF(newcards!F88&lt;&gt;"",VLOOKUP(newcards!F88,category!$A$2:$B$82,2,FALSE),)</f>
        <v>78</v>
      </c>
      <c r="G89" s="3" t="str">
        <f>IF(newcards!G88&lt;&gt;"",VLOOKUP(newcards!G88,subcategory!$A$2:$B$680,2,FALSE),"")</f>
        <v/>
      </c>
      <c r="H89" s="3">
        <f>newcards!H88</f>
        <v>83</v>
      </c>
      <c r="I89" s="3" t="str">
        <f>newcards!I88</f>
        <v xml:space="preserve"> </v>
      </c>
      <c r="J89" s="3">
        <f>IF(newcards!J88&lt;&gt;"",VLOOKUP(newcards!J88,player!$A$2:$B$7503,2,FALSE),"")</f>
        <v>6099</v>
      </c>
      <c r="K89" s="3" t="str">
        <f>IF(newcards!K88&lt;&gt;"",VLOOKUP(newcards!K88,playernameext!$A$2:$B$32,2,FALSE),"")</f>
        <v/>
      </c>
      <c r="L89" s="3">
        <f>IF(newcards!L88&lt;&gt;"",VLOOKUP(newcards!L88,team!$A$2:$B$538,2,FALSE),"")</f>
        <v>81</v>
      </c>
      <c r="M89" s="5">
        <f>IF(newcards!M88&lt;&gt;"", newcards!M88, "")</f>
        <v>2016</v>
      </c>
      <c r="N89" s="5" t="str">
        <f>IF(newcards!N88&lt;&gt;"", newcards!N88, "")</f>
        <v>N</v>
      </c>
      <c r="O89" s="5" t="str">
        <f>IF(newcards!O88&lt;&gt;"", newcards!O88, "")</f>
        <v/>
      </c>
      <c r="P89" s="5" t="str">
        <f>IF(newcards!P88&lt;&gt;"", newcards!P88, "")</f>
        <v/>
      </c>
      <c r="Q89" s="5" t="str">
        <f>IF(newcards!Q88&lt;&gt;"", newcards!Q88, "")</f>
        <v/>
      </c>
    </row>
    <row r="90" spans="1:17" x14ac:dyDescent="0.25">
      <c r="A90" s="3"/>
      <c r="B90" s="5">
        <f>IF(newcards!B89&lt;&gt;"",VLOOKUP(newcards!B89,sport!$A$2:$B$8,2,FALSE),"")</f>
        <v>1</v>
      </c>
      <c r="C90" s="3">
        <f>newcards!C89</f>
        <v>2016</v>
      </c>
      <c r="D90" s="3">
        <f>IF(newcards!D89&lt;&gt;"",VLOOKUP(newcards!D89,brand!$A$2:$B$30,2,FALSE),"")</f>
        <v>1</v>
      </c>
      <c r="E90" s="3">
        <f>IF(newcards!E89&lt;&gt;"",VLOOKUP(newcards!E89,series!$A$2:$B$228,2,FALSE),)</f>
        <v>162</v>
      </c>
      <c r="F90" s="3">
        <f>IF(newcards!F89&lt;&gt;"",VLOOKUP(newcards!F89,category!$A$2:$B$82,2,FALSE),)</f>
        <v>78</v>
      </c>
      <c r="G90" s="3" t="str">
        <f>IF(newcards!G89&lt;&gt;"",VLOOKUP(newcards!G89,subcategory!$A$2:$B$680,2,FALSE),"")</f>
        <v/>
      </c>
      <c r="H90" s="3">
        <f>newcards!H89</f>
        <v>84</v>
      </c>
      <c r="I90" s="3" t="str">
        <f>newcards!I89</f>
        <v xml:space="preserve"> </v>
      </c>
      <c r="J90" s="3">
        <f>IF(newcards!J89&lt;&gt;"",VLOOKUP(newcards!J89,player!$A$2:$B$7503,2,FALSE),"")</f>
        <v>5009</v>
      </c>
      <c r="K90" s="3" t="str">
        <f>IF(newcards!K89&lt;&gt;"",VLOOKUP(newcards!K89,playernameext!$A$2:$B$32,2,FALSE),"")</f>
        <v/>
      </c>
      <c r="L90" s="3">
        <f>IF(newcards!L89&lt;&gt;"",VLOOKUP(newcards!L89,team!$A$2:$B$538,2,FALSE),"")</f>
        <v>19</v>
      </c>
      <c r="M90" s="5">
        <f>IF(newcards!M89&lt;&gt;"", newcards!M89, "")</f>
        <v>2016</v>
      </c>
      <c r="N90" s="5" t="str">
        <f>IF(newcards!N89&lt;&gt;"", newcards!N89, "")</f>
        <v>N</v>
      </c>
      <c r="O90" s="5" t="str">
        <f>IF(newcards!O89&lt;&gt;"", newcards!O89, "")</f>
        <v/>
      </c>
      <c r="P90" s="5" t="str">
        <f>IF(newcards!P89&lt;&gt;"", newcards!P89, "")</f>
        <v/>
      </c>
      <c r="Q90" s="5" t="str">
        <f>IF(newcards!Q89&lt;&gt;"", newcards!Q89, "")</f>
        <v/>
      </c>
    </row>
    <row r="91" spans="1:17" x14ac:dyDescent="0.25">
      <c r="A91" s="3"/>
      <c r="B91" s="5">
        <f>IF(newcards!B90&lt;&gt;"",VLOOKUP(newcards!B90,sport!$A$2:$B$8,2,FALSE),"")</f>
        <v>1</v>
      </c>
      <c r="C91" s="3">
        <f>newcards!C90</f>
        <v>2016</v>
      </c>
      <c r="D91" s="3">
        <f>IF(newcards!D90&lt;&gt;"",VLOOKUP(newcards!D90,brand!$A$2:$B$30,2,FALSE),"")</f>
        <v>1</v>
      </c>
      <c r="E91" s="3">
        <f>IF(newcards!E90&lt;&gt;"",VLOOKUP(newcards!E90,series!$A$2:$B$228,2,FALSE),)</f>
        <v>162</v>
      </c>
      <c r="F91" s="3">
        <f>IF(newcards!F90&lt;&gt;"",VLOOKUP(newcards!F90,category!$A$2:$B$82,2,FALSE),)</f>
        <v>78</v>
      </c>
      <c r="G91" s="3" t="str">
        <f>IF(newcards!G90&lt;&gt;"",VLOOKUP(newcards!G90,subcategory!$A$2:$B$680,2,FALSE),"")</f>
        <v/>
      </c>
      <c r="H91" s="3">
        <f>newcards!H90</f>
        <v>85</v>
      </c>
      <c r="I91" s="3" t="str">
        <f>newcards!I90</f>
        <v xml:space="preserve"> </v>
      </c>
      <c r="J91" s="3">
        <f>IF(newcards!J90&lt;&gt;"",VLOOKUP(newcards!J90,player!$A$2:$B$7503,2,FALSE),"")</f>
        <v>1740</v>
      </c>
      <c r="K91" s="3" t="str">
        <f>IF(newcards!K90&lt;&gt;"",VLOOKUP(newcards!K90,playernameext!$A$2:$B$32,2,FALSE),"")</f>
        <v/>
      </c>
      <c r="L91" s="3">
        <f>IF(newcards!L90&lt;&gt;"",VLOOKUP(newcards!L90,team!$A$2:$B$538,2,FALSE),"")</f>
        <v>50</v>
      </c>
      <c r="M91" s="5">
        <f>IF(newcards!M90&lt;&gt;"", newcards!M90, "")</f>
        <v>2016</v>
      </c>
      <c r="N91" s="5" t="str">
        <f>IF(newcards!N90&lt;&gt;"", newcards!N90, "")</f>
        <v>N</v>
      </c>
      <c r="O91" s="5" t="str">
        <f>IF(newcards!O90&lt;&gt;"", newcards!O90, "")</f>
        <v/>
      </c>
      <c r="P91" s="5" t="str">
        <f>IF(newcards!P90&lt;&gt;"", newcards!P90, "")</f>
        <v/>
      </c>
      <c r="Q91" s="5" t="str">
        <f>IF(newcards!Q90&lt;&gt;"", newcards!Q90, "")</f>
        <v/>
      </c>
    </row>
    <row r="92" spans="1:17" x14ac:dyDescent="0.25">
      <c r="A92" s="3"/>
      <c r="B92" s="5">
        <f>IF(newcards!B91&lt;&gt;"",VLOOKUP(newcards!B91,sport!$A$2:$B$8,2,FALSE),"")</f>
        <v>1</v>
      </c>
      <c r="C92" s="3">
        <f>newcards!C91</f>
        <v>2016</v>
      </c>
      <c r="D92" s="3">
        <f>IF(newcards!D91&lt;&gt;"",VLOOKUP(newcards!D91,brand!$A$2:$B$30,2,FALSE),"")</f>
        <v>1</v>
      </c>
      <c r="E92" s="3">
        <f>IF(newcards!E91&lt;&gt;"",VLOOKUP(newcards!E91,series!$A$2:$B$228,2,FALSE),)</f>
        <v>162</v>
      </c>
      <c r="F92" s="3">
        <f>IF(newcards!F91&lt;&gt;"",VLOOKUP(newcards!F91,category!$A$2:$B$82,2,FALSE),)</f>
        <v>78</v>
      </c>
      <c r="G92" s="3" t="str">
        <f>IF(newcards!G91&lt;&gt;"",VLOOKUP(newcards!G91,subcategory!$A$2:$B$680,2,FALSE),"")</f>
        <v/>
      </c>
      <c r="H92" s="3">
        <f>newcards!H91</f>
        <v>86</v>
      </c>
      <c r="I92" s="3" t="str">
        <f>newcards!I91</f>
        <v xml:space="preserve"> </v>
      </c>
      <c r="J92" s="3">
        <f>IF(newcards!J91&lt;&gt;"",VLOOKUP(newcards!J91,player!$A$2:$B$7503,2,FALSE),"")</f>
        <v>7340</v>
      </c>
      <c r="K92" s="3" t="str">
        <f>IF(newcards!K91&lt;&gt;"",VLOOKUP(newcards!K91,playernameext!$A$2:$B$32,2,FALSE),"")</f>
        <v/>
      </c>
      <c r="L92" s="3">
        <f>IF(newcards!L91&lt;&gt;"",VLOOKUP(newcards!L91,team!$A$2:$B$538,2,FALSE),"")</f>
        <v>67</v>
      </c>
      <c r="M92" s="5">
        <f>IF(newcards!M91&lt;&gt;"", newcards!M91, "")</f>
        <v>2016</v>
      </c>
      <c r="N92" s="5" t="str">
        <f>IF(newcards!N91&lt;&gt;"", newcards!N91, "")</f>
        <v>N</v>
      </c>
      <c r="O92" s="5" t="str">
        <f>IF(newcards!O91&lt;&gt;"", newcards!O91, "")</f>
        <v/>
      </c>
      <c r="P92" s="5" t="str">
        <f>IF(newcards!P91&lt;&gt;"", newcards!P91, "")</f>
        <v/>
      </c>
      <c r="Q92" s="5" t="str">
        <f>IF(newcards!Q91&lt;&gt;"", newcards!Q91, "")</f>
        <v/>
      </c>
    </row>
    <row r="93" spans="1:17" x14ac:dyDescent="0.25">
      <c r="A93" s="3"/>
      <c r="B93" s="5">
        <f>IF(newcards!B92&lt;&gt;"",VLOOKUP(newcards!B92,sport!$A$2:$B$8,2,FALSE),"")</f>
        <v>1</v>
      </c>
      <c r="C93" s="3">
        <f>newcards!C92</f>
        <v>2016</v>
      </c>
      <c r="D93" s="3">
        <f>IF(newcards!D92&lt;&gt;"",VLOOKUP(newcards!D92,brand!$A$2:$B$30,2,FALSE),"")</f>
        <v>1</v>
      </c>
      <c r="E93" s="3">
        <f>IF(newcards!E92&lt;&gt;"",VLOOKUP(newcards!E92,series!$A$2:$B$228,2,FALSE),)</f>
        <v>162</v>
      </c>
      <c r="F93" s="3">
        <f>IF(newcards!F92&lt;&gt;"",VLOOKUP(newcards!F92,category!$A$2:$B$82,2,FALSE),)</f>
        <v>78</v>
      </c>
      <c r="G93" s="3" t="str">
        <f>IF(newcards!G92&lt;&gt;"",VLOOKUP(newcards!G92,subcategory!$A$2:$B$680,2,FALSE),"")</f>
        <v/>
      </c>
      <c r="H93" s="3">
        <f>newcards!H92</f>
        <v>87</v>
      </c>
      <c r="I93" s="3" t="str">
        <f>newcards!I92</f>
        <v xml:space="preserve"> </v>
      </c>
      <c r="J93" s="3">
        <f>IF(newcards!J92&lt;&gt;"",VLOOKUP(newcards!J92,player!$A$2:$B$7503,2,FALSE),"")</f>
        <v>3872</v>
      </c>
      <c r="K93" s="3" t="str">
        <f>IF(newcards!K92&lt;&gt;"",VLOOKUP(newcards!K92,playernameext!$A$2:$B$32,2,FALSE),"")</f>
        <v/>
      </c>
      <c r="L93" s="3">
        <f>IF(newcards!L92&lt;&gt;"",VLOOKUP(newcards!L92,team!$A$2:$B$538,2,FALSE),"")</f>
        <v>39</v>
      </c>
      <c r="M93" s="5">
        <f>IF(newcards!M92&lt;&gt;"", newcards!M92, "")</f>
        <v>2016</v>
      </c>
      <c r="N93" s="5" t="str">
        <f>IF(newcards!N92&lt;&gt;"", newcards!N92, "")</f>
        <v>N</v>
      </c>
      <c r="O93" s="5" t="str">
        <f>IF(newcards!O92&lt;&gt;"", newcards!O92, "")</f>
        <v/>
      </c>
      <c r="P93" s="5" t="str">
        <f>IF(newcards!P92&lt;&gt;"", newcards!P92, "")</f>
        <v/>
      </c>
      <c r="Q93" s="5" t="str">
        <f>IF(newcards!Q92&lt;&gt;"", newcards!Q92, "")</f>
        <v/>
      </c>
    </row>
    <row r="94" spans="1:17" x14ac:dyDescent="0.25">
      <c r="A94" s="3"/>
      <c r="B94" s="5">
        <f>IF(newcards!B93&lt;&gt;"",VLOOKUP(newcards!B93,sport!$A$2:$B$8,2,FALSE),"")</f>
        <v>1</v>
      </c>
      <c r="C94" s="3">
        <f>newcards!C93</f>
        <v>2016</v>
      </c>
      <c r="D94" s="3">
        <f>IF(newcards!D93&lt;&gt;"",VLOOKUP(newcards!D93,brand!$A$2:$B$30,2,FALSE),"")</f>
        <v>1</v>
      </c>
      <c r="E94" s="3">
        <f>IF(newcards!E93&lt;&gt;"",VLOOKUP(newcards!E93,series!$A$2:$B$228,2,FALSE),)</f>
        <v>162</v>
      </c>
      <c r="F94" s="3">
        <f>IF(newcards!F93&lt;&gt;"",VLOOKUP(newcards!F93,category!$A$2:$B$82,2,FALSE),)</f>
        <v>78</v>
      </c>
      <c r="G94" s="3" t="str">
        <f>IF(newcards!G93&lt;&gt;"",VLOOKUP(newcards!G93,subcategory!$A$2:$B$680,2,FALSE),"")</f>
        <v/>
      </c>
      <c r="H94" s="3">
        <f>newcards!H93</f>
        <v>88</v>
      </c>
      <c r="I94" s="3" t="str">
        <f>newcards!I93</f>
        <v xml:space="preserve"> </v>
      </c>
      <c r="J94" s="3">
        <f>IF(newcards!J93&lt;&gt;"",VLOOKUP(newcards!J93,player!$A$2:$B$7503,2,FALSE),"")</f>
        <v>6611</v>
      </c>
      <c r="K94" s="3" t="str">
        <f>IF(newcards!K93&lt;&gt;"",VLOOKUP(newcards!K93,playernameext!$A$2:$B$32,2,FALSE),"")</f>
        <v/>
      </c>
      <c r="L94" s="3">
        <f>IF(newcards!L93&lt;&gt;"",VLOOKUP(newcards!L93,team!$A$2:$B$538,2,FALSE),"")</f>
        <v>14</v>
      </c>
      <c r="M94" s="5">
        <f>IF(newcards!M93&lt;&gt;"", newcards!M93, "")</f>
        <v>2016</v>
      </c>
      <c r="N94" s="5" t="str">
        <f>IF(newcards!N93&lt;&gt;"", newcards!N93, "")</f>
        <v>N</v>
      </c>
      <c r="O94" s="5" t="str">
        <f>IF(newcards!O93&lt;&gt;"", newcards!O93, "")</f>
        <v/>
      </c>
      <c r="P94" s="5" t="str">
        <f>IF(newcards!P93&lt;&gt;"", newcards!P93, "")</f>
        <v/>
      </c>
      <c r="Q94" s="5" t="str">
        <f>IF(newcards!Q93&lt;&gt;"", newcards!Q93, "")</f>
        <v/>
      </c>
    </row>
    <row r="95" spans="1:17" x14ac:dyDescent="0.25">
      <c r="A95" s="3"/>
      <c r="B95" s="5">
        <f>IF(newcards!B94&lt;&gt;"",VLOOKUP(newcards!B94,sport!$A$2:$B$8,2,FALSE),"")</f>
        <v>1</v>
      </c>
      <c r="C95" s="3">
        <f>newcards!C94</f>
        <v>2016</v>
      </c>
      <c r="D95" s="3">
        <f>IF(newcards!D94&lt;&gt;"",VLOOKUP(newcards!D94,brand!$A$2:$B$30,2,FALSE),"")</f>
        <v>1</v>
      </c>
      <c r="E95" s="3">
        <f>IF(newcards!E94&lt;&gt;"",VLOOKUP(newcards!E94,series!$A$2:$B$228,2,FALSE),)</f>
        <v>162</v>
      </c>
      <c r="F95" s="3">
        <f>IF(newcards!F94&lt;&gt;"",VLOOKUP(newcards!F94,category!$A$2:$B$82,2,FALSE),)</f>
        <v>78</v>
      </c>
      <c r="G95" s="3" t="str">
        <f>IF(newcards!G94&lt;&gt;"",VLOOKUP(newcards!G94,subcategory!$A$2:$B$680,2,FALSE),"")</f>
        <v/>
      </c>
      <c r="H95" s="3">
        <f>newcards!H94</f>
        <v>89</v>
      </c>
      <c r="I95" s="3" t="str">
        <f>newcards!I94</f>
        <v xml:space="preserve"> </v>
      </c>
      <c r="J95" s="3">
        <f>IF(newcards!J94&lt;&gt;"",VLOOKUP(newcards!J94,player!$A$2:$B$7503,2,FALSE),"")</f>
        <v>2383</v>
      </c>
      <c r="K95" s="3" t="str">
        <f>IF(newcards!K94&lt;&gt;"",VLOOKUP(newcards!K94,playernameext!$A$2:$B$32,2,FALSE),"")</f>
        <v/>
      </c>
      <c r="L95" s="3">
        <f>IF(newcards!L94&lt;&gt;"",VLOOKUP(newcards!L94,team!$A$2:$B$538,2,FALSE),"")</f>
        <v>95</v>
      </c>
      <c r="M95" s="5">
        <f>IF(newcards!M94&lt;&gt;"", newcards!M94, "")</f>
        <v>2016</v>
      </c>
      <c r="N95" s="5" t="str">
        <f>IF(newcards!N94&lt;&gt;"", newcards!N94, "")</f>
        <v>N</v>
      </c>
      <c r="O95" s="5" t="str">
        <f>IF(newcards!O94&lt;&gt;"", newcards!O94, "")</f>
        <v/>
      </c>
      <c r="P95" s="5" t="str">
        <f>IF(newcards!P94&lt;&gt;"", newcards!P94, "")</f>
        <v/>
      </c>
      <c r="Q95" s="5" t="str">
        <f>IF(newcards!Q94&lt;&gt;"", newcards!Q94, "")</f>
        <v/>
      </c>
    </row>
    <row r="96" spans="1:17" x14ac:dyDescent="0.25">
      <c r="A96" s="3"/>
      <c r="B96" s="5">
        <f>IF(newcards!B95&lt;&gt;"",VLOOKUP(newcards!B95,sport!$A$2:$B$8,2,FALSE),"")</f>
        <v>1</v>
      </c>
      <c r="C96" s="3">
        <f>newcards!C95</f>
        <v>2016</v>
      </c>
      <c r="D96" s="3">
        <f>IF(newcards!D95&lt;&gt;"",VLOOKUP(newcards!D95,brand!$A$2:$B$30,2,FALSE),"")</f>
        <v>1</v>
      </c>
      <c r="E96" s="3">
        <f>IF(newcards!E95&lt;&gt;"",VLOOKUP(newcards!E95,series!$A$2:$B$228,2,FALSE),)</f>
        <v>162</v>
      </c>
      <c r="F96" s="3">
        <f>IF(newcards!F95&lt;&gt;"",VLOOKUP(newcards!F95,category!$A$2:$B$82,2,FALSE),)</f>
        <v>78</v>
      </c>
      <c r="G96" s="3" t="str">
        <f>IF(newcards!G95&lt;&gt;"",VLOOKUP(newcards!G95,subcategory!$A$2:$B$680,2,FALSE),"")</f>
        <v/>
      </c>
      <c r="H96" s="3">
        <f>newcards!H95</f>
        <v>90</v>
      </c>
      <c r="I96" s="3" t="str">
        <f>newcards!I95</f>
        <v xml:space="preserve"> </v>
      </c>
      <c r="J96" s="3">
        <f>IF(newcards!J95&lt;&gt;"",VLOOKUP(newcards!J95,player!$A$2:$B$7503,2,FALSE),"")</f>
        <v>4240</v>
      </c>
      <c r="K96" s="3" t="str">
        <f>IF(newcards!K95&lt;&gt;"",VLOOKUP(newcards!K95,playernameext!$A$2:$B$32,2,FALSE),"")</f>
        <v/>
      </c>
      <c r="L96" s="3">
        <f>IF(newcards!L95&lt;&gt;"",VLOOKUP(newcards!L95,team!$A$2:$B$538,2,FALSE),"")</f>
        <v>19</v>
      </c>
      <c r="M96" s="5">
        <f>IF(newcards!M95&lt;&gt;"", newcards!M95, "")</f>
        <v>2016</v>
      </c>
      <c r="N96" s="5" t="str">
        <f>IF(newcards!N95&lt;&gt;"", newcards!N95, "")</f>
        <v>N</v>
      </c>
      <c r="O96" s="5" t="str">
        <f>IF(newcards!O95&lt;&gt;"", newcards!O95, "")</f>
        <v/>
      </c>
      <c r="P96" s="5" t="str">
        <f>IF(newcards!P95&lt;&gt;"", newcards!P95, "")</f>
        <v/>
      </c>
      <c r="Q96" s="5" t="str">
        <f>IF(newcards!Q95&lt;&gt;"", newcards!Q95, "")</f>
        <v/>
      </c>
    </row>
    <row r="97" spans="1:17" x14ac:dyDescent="0.25">
      <c r="A97" s="3"/>
      <c r="B97" s="5">
        <f>IF(newcards!B96&lt;&gt;"",VLOOKUP(newcards!B96,sport!$A$2:$B$8,2,FALSE),"")</f>
        <v>1</v>
      </c>
      <c r="C97" s="3">
        <f>newcards!C96</f>
        <v>2016</v>
      </c>
      <c r="D97" s="3">
        <f>IF(newcards!D96&lt;&gt;"",VLOOKUP(newcards!D96,brand!$A$2:$B$30,2,FALSE),"")</f>
        <v>1</v>
      </c>
      <c r="E97" s="3">
        <f>IF(newcards!E96&lt;&gt;"",VLOOKUP(newcards!E96,series!$A$2:$B$228,2,FALSE),)</f>
        <v>162</v>
      </c>
      <c r="F97" s="3">
        <f>IF(newcards!F96&lt;&gt;"",VLOOKUP(newcards!F96,category!$A$2:$B$82,2,FALSE),)</f>
        <v>78</v>
      </c>
      <c r="G97" s="3">
        <f>IF(newcards!G96&lt;&gt;"",VLOOKUP(newcards!G96,subcategory!$A$2:$B$680,2,FALSE),"")</f>
        <v>257</v>
      </c>
      <c r="H97" s="3">
        <f>newcards!H96</f>
        <v>91</v>
      </c>
      <c r="I97" s="3" t="str">
        <f>newcards!I96</f>
        <v xml:space="preserve"> </v>
      </c>
      <c r="J97" s="3">
        <f>IF(newcards!J96&lt;&gt;"",VLOOKUP(newcards!J96,player!$A$2:$B$7503,2,FALSE),"")</f>
        <v>7115</v>
      </c>
      <c r="K97" s="3" t="str">
        <f>IF(newcards!K96&lt;&gt;"",VLOOKUP(newcards!K96,playernameext!$A$2:$B$32,2,FALSE),"")</f>
        <v/>
      </c>
      <c r="L97" s="3">
        <f>IF(newcards!L96&lt;&gt;"",VLOOKUP(newcards!L96,team!$A$2:$B$538,2,FALSE),"")</f>
        <v>50</v>
      </c>
      <c r="M97" s="5">
        <f>IF(newcards!M96&lt;&gt;"", newcards!M96, "")</f>
        <v>2016</v>
      </c>
      <c r="N97" s="5" t="str">
        <f>IF(newcards!N96&lt;&gt;"", newcards!N96, "")</f>
        <v>N</v>
      </c>
      <c r="O97" s="5" t="str">
        <f>IF(newcards!O96&lt;&gt;"", newcards!O96, "")</f>
        <v/>
      </c>
      <c r="P97" s="5" t="str">
        <f>IF(newcards!P96&lt;&gt;"", newcards!P96, "")</f>
        <v/>
      </c>
      <c r="Q97" s="5" t="str">
        <f>IF(newcards!Q96&lt;&gt;"", newcards!Q96, "")</f>
        <v/>
      </c>
    </row>
    <row r="98" spans="1:17" x14ac:dyDescent="0.25">
      <c r="A98" s="3"/>
      <c r="B98" s="5">
        <f>IF(newcards!B97&lt;&gt;"",VLOOKUP(newcards!B97,sport!$A$2:$B$8,2,FALSE),"")</f>
        <v>1</v>
      </c>
      <c r="C98" s="3">
        <f>newcards!C97</f>
        <v>2016</v>
      </c>
      <c r="D98" s="3">
        <f>IF(newcards!D97&lt;&gt;"",VLOOKUP(newcards!D97,brand!$A$2:$B$30,2,FALSE),"")</f>
        <v>1</v>
      </c>
      <c r="E98" s="3">
        <f>IF(newcards!E97&lt;&gt;"",VLOOKUP(newcards!E97,series!$A$2:$B$228,2,FALSE),)</f>
        <v>162</v>
      </c>
      <c r="F98" s="3">
        <f>IF(newcards!F97&lt;&gt;"",VLOOKUP(newcards!F97,category!$A$2:$B$82,2,FALSE),)</f>
        <v>78</v>
      </c>
      <c r="G98" s="3" t="str">
        <f>IF(newcards!G97&lt;&gt;"",VLOOKUP(newcards!G97,subcategory!$A$2:$B$680,2,FALSE),"")</f>
        <v/>
      </c>
      <c r="H98" s="3">
        <f>newcards!H97</f>
        <v>92</v>
      </c>
      <c r="I98" s="3" t="str">
        <f>newcards!I97</f>
        <v xml:space="preserve"> </v>
      </c>
      <c r="J98" s="3">
        <f>IF(newcards!J97&lt;&gt;"",VLOOKUP(newcards!J97,player!$A$2:$B$7503,2,FALSE),"")</f>
        <v>1929</v>
      </c>
      <c r="K98" s="3" t="str">
        <f>IF(newcards!K97&lt;&gt;"",VLOOKUP(newcards!K97,playernameext!$A$2:$B$32,2,FALSE),"")</f>
        <v/>
      </c>
      <c r="L98" s="3">
        <f>IF(newcards!L97&lt;&gt;"",VLOOKUP(newcards!L97,team!$A$2:$B$538,2,FALSE),"")</f>
        <v>14</v>
      </c>
      <c r="M98" s="5">
        <f>IF(newcards!M97&lt;&gt;"", newcards!M97, "")</f>
        <v>2016</v>
      </c>
      <c r="N98" s="5" t="str">
        <f>IF(newcards!N97&lt;&gt;"", newcards!N97, "")</f>
        <v>N</v>
      </c>
      <c r="O98" s="5" t="str">
        <f>IF(newcards!O97&lt;&gt;"", newcards!O97, "")</f>
        <v/>
      </c>
      <c r="P98" s="5" t="str">
        <f>IF(newcards!P97&lt;&gt;"", newcards!P97, "")</f>
        <v/>
      </c>
      <c r="Q98" s="5" t="str">
        <f>IF(newcards!Q97&lt;&gt;"", newcards!Q97, "")</f>
        <v/>
      </c>
    </row>
    <row r="99" spans="1:17" x14ac:dyDescent="0.25">
      <c r="A99" s="3"/>
      <c r="B99" s="5">
        <f>IF(newcards!B98&lt;&gt;"",VLOOKUP(newcards!B98,sport!$A$2:$B$8,2,FALSE),"")</f>
        <v>1</v>
      </c>
      <c r="C99" s="3">
        <f>newcards!C98</f>
        <v>2016</v>
      </c>
      <c r="D99" s="3">
        <f>IF(newcards!D98&lt;&gt;"",VLOOKUP(newcards!D98,brand!$A$2:$B$30,2,FALSE),"")</f>
        <v>1</v>
      </c>
      <c r="E99" s="3">
        <f>IF(newcards!E98&lt;&gt;"",VLOOKUP(newcards!E98,series!$A$2:$B$228,2,FALSE),)</f>
        <v>162</v>
      </c>
      <c r="F99" s="3">
        <f>IF(newcards!F98&lt;&gt;"",VLOOKUP(newcards!F98,category!$A$2:$B$82,2,FALSE),)</f>
        <v>78</v>
      </c>
      <c r="G99" s="3" t="str">
        <f>IF(newcards!G98&lt;&gt;"",VLOOKUP(newcards!G98,subcategory!$A$2:$B$680,2,FALSE),"")</f>
        <v/>
      </c>
      <c r="H99" s="3">
        <f>newcards!H98</f>
        <v>93</v>
      </c>
      <c r="I99" s="3" t="str">
        <f>newcards!I98</f>
        <v xml:space="preserve"> </v>
      </c>
      <c r="J99" s="3">
        <f>IF(newcards!J98&lt;&gt;"",VLOOKUP(newcards!J98,player!$A$2:$B$7503,2,FALSE),"")</f>
        <v>1507</v>
      </c>
      <c r="K99" s="3" t="str">
        <f>IF(newcards!K98&lt;&gt;"",VLOOKUP(newcards!K98,playernameext!$A$2:$B$32,2,FALSE),"")</f>
        <v/>
      </c>
      <c r="L99" s="3">
        <f>IF(newcards!L98&lt;&gt;"",VLOOKUP(newcards!L98,team!$A$2:$B$538,2,FALSE),"")</f>
        <v>39</v>
      </c>
      <c r="M99" s="5">
        <f>IF(newcards!M98&lt;&gt;"", newcards!M98, "")</f>
        <v>2016</v>
      </c>
      <c r="N99" s="5" t="str">
        <f>IF(newcards!N98&lt;&gt;"", newcards!N98, "")</f>
        <v>N</v>
      </c>
      <c r="O99" s="5" t="str">
        <f>IF(newcards!O98&lt;&gt;"", newcards!O98, "")</f>
        <v/>
      </c>
      <c r="P99" s="5" t="str">
        <f>IF(newcards!P98&lt;&gt;"", newcards!P98, "")</f>
        <v/>
      </c>
      <c r="Q99" s="5" t="str">
        <f>IF(newcards!Q98&lt;&gt;"", newcards!Q98, "")</f>
        <v/>
      </c>
    </row>
    <row r="100" spans="1:17" x14ac:dyDescent="0.25">
      <c r="A100" s="3"/>
      <c r="B100" s="5">
        <f>IF(newcards!B99&lt;&gt;"",VLOOKUP(newcards!B99,sport!$A$2:$B$8,2,FALSE),"")</f>
        <v>1</v>
      </c>
      <c r="C100" s="3">
        <f>newcards!C99</f>
        <v>2016</v>
      </c>
      <c r="D100" s="3">
        <f>IF(newcards!D99&lt;&gt;"",VLOOKUP(newcards!D99,brand!$A$2:$B$30,2,FALSE),"")</f>
        <v>1</v>
      </c>
      <c r="E100" s="3">
        <f>IF(newcards!E99&lt;&gt;"",VLOOKUP(newcards!E99,series!$A$2:$B$228,2,FALSE),)</f>
        <v>162</v>
      </c>
      <c r="F100" s="3">
        <f>IF(newcards!F99&lt;&gt;"",VLOOKUP(newcards!F99,category!$A$2:$B$82,2,FALSE),)</f>
        <v>78</v>
      </c>
      <c r="G100" s="3" t="str">
        <f>IF(newcards!G99&lt;&gt;"",VLOOKUP(newcards!G99,subcategory!$A$2:$B$680,2,FALSE),"")</f>
        <v/>
      </c>
      <c r="H100" s="3">
        <f>newcards!H99</f>
        <v>94</v>
      </c>
      <c r="I100" s="3" t="str">
        <f>newcards!I99</f>
        <v xml:space="preserve"> </v>
      </c>
      <c r="J100" s="3">
        <f>IF(newcards!J99&lt;&gt;"",VLOOKUP(newcards!J99,player!$A$2:$B$7503,2,FALSE),"")</f>
        <v>4780</v>
      </c>
      <c r="K100" s="3" t="str">
        <f>IF(newcards!K99&lt;&gt;"",VLOOKUP(newcards!K99,playernameext!$A$2:$B$32,2,FALSE),"")</f>
        <v/>
      </c>
      <c r="L100" s="3">
        <f>IF(newcards!L99&lt;&gt;"",VLOOKUP(newcards!L99,team!$A$2:$B$538,2,FALSE),"")</f>
        <v>40</v>
      </c>
      <c r="M100" s="5">
        <f>IF(newcards!M99&lt;&gt;"", newcards!M99, "")</f>
        <v>2016</v>
      </c>
      <c r="N100" s="5" t="str">
        <f>IF(newcards!N99&lt;&gt;"", newcards!N99, "")</f>
        <v>N</v>
      </c>
      <c r="O100" s="5" t="str">
        <f>IF(newcards!O99&lt;&gt;"", newcards!O99, "")</f>
        <v/>
      </c>
      <c r="P100" s="5" t="str">
        <f>IF(newcards!P99&lt;&gt;"", newcards!P99, "")</f>
        <v/>
      </c>
      <c r="Q100" s="5" t="str">
        <f>IF(newcards!Q99&lt;&gt;"", newcards!Q99, "")</f>
        <v/>
      </c>
    </row>
    <row r="101" spans="1:17" x14ac:dyDescent="0.25">
      <c r="A101" s="3"/>
      <c r="B101" s="5">
        <f>IF(newcards!B100&lt;&gt;"",VLOOKUP(newcards!B100,sport!$A$2:$B$8,2,FALSE),"")</f>
        <v>1</v>
      </c>
      <c r="C101" s="3">
        <f>newcards!C100</f>
        <v>2016</v>
      </c>
      <c r="D101" s="3">
        <f>IF(newcards!D100&lt;&gt;"",VLOOKUP(newcards!D100,brand!$A$2:$B$30,2,FALSE),"")</f>
        <v>1</v>
      </c>
      <c r="E101" s="3">
        <f>IF(newcards!E100&lt;&gt;"",VLOOKUP(newcards!E100,series!$A$2:$B$228,2,FALSE),)</f>
        <v>162</v>
      </c>
      <c r="F101" s="3">
        <f>IF(newcards!F100&lt;&gt;"",VLOOKUP(newcards!F100,category!$A$2:$B$82,2,FALSE),)</f>
        <v>78</v>
      </c>
      <c r="G101" s="3">
        <f>IF(newcards!G100&lt;&gt;"",VLOOKUP(newcards!G100,subcategory!$A$2:$B$680,2,FALSE),"")</f>
        <v>257</v>
      </c>
      <c r="H101" s="3">
        <f>newcards!H100</f>
        <v>95</v>
      </c>
      <c r="I101" s="3" t="str">
        <f>newcards!I100</f>
        <v xml:space="preserve"> </v>
      </c>
      <c r="J101" s="3">
        <f>IF(newcards!J100&lt;&gt;"",VLOOKUP(newcards!J100,player!$A$2:$B$7503,2,FALSE),"")</f>
        <v>4241</v>
      </c>
      <c r="K101" s="3" t="str">
        <f>IF(newcards!K100&lt;&gt;"",VLOOKUP(newcards!K100,playernameext!$A$2:$B$32,2,FALSE),"")</f>
        <v/>
      </c>
      <c r="L101" s="3">
        <f>IF(newcards!L100&lt;&gt;"",VLOOKUP(newcards!L100,team!$A$2:$B$538,2,FALSE),"")</f>
        <v>49</v>
      </c>
      <c r="M101" s="5">
        <f>IF(newcards!M100&lt;&gt;"", newcards!M100, "")</f>
        <v>2016</v>
      </c>
      <c r="N101" s="5" t="str">
        <f>IF(newcards!N100&lt;&gt;"", newcards!N100, "")</f>
        <v>N</v>
      </c>
      <c r="O101" s="5" t="str">
        <f>IF(newcards!O100&lt;&gt;"", newcards!O100, "")</f>
        <v/>
      </c>
      <c r="P101" s="5" t="str">
        <f>IF(newcards!P100&lt;&gt;"", newcards!P100, "")</f>
        <v/>
      </c>
      <c r="Q101" s="5" t="str">
        <f>IF(newcards!Q100&lt;&gt;"", newcards!Q100, "")</f>
        <v/>
      </c>
    </row>
    <row r="102" spans="1:17" x14ac:dyDescent="0.25">
      <c r="A102" s="3"/>
      <c r="B102" s="5">
        <f>IF(newcards!B101&lt;&gt;"",VLOOKUP(newcards!B101,sport!$A$2:$B$8,2,FALSE),"")</f>
        <v>1</v>
      </c>
      <c r="C102" s="3">
        <f>newcards!C101</f>
        <v>2016</v>
      </c>
      <c r="D102" s="3">
        <f>IF(newcards!D101&lt;&gt;"",VLOOKUP(newcards!D101,brand!$A$2:$B$30,2,FALSE),"")</f>
        <v>1</v>
      </c>
      <c r="E102" s="3">
        <f>IF(newcards!E101&lt;&gt;"",VLOOKUP(newcards!E101,series!$A$2:$B$228,2,FALSE),)</f>
        <v>162</v>
      </c>
      <c r="F102" s="3">
        <f>IF(newcards!F101&lt;&gt;"",VLOOKUP(newcards!F101,category!$A$2:$B$82,2,FALSE),)</f>
        <v>78</v>
      </c>
      <c r="G102" s="3" t="str">
        <f>IF(newcards!G101&lt;&gt;"",VLOOKUP(newcards!G101,subcategory!$A$2:$B$680,2,FALSE),"")</f>
        <v/>
      </c>
      <c r="H102" s="3">
        <f>newcards!H101</f>
        <v>96</v>
      </c>
      <c r="I102" s="3" t="str">
        <f>newcards!I101</f>
        <v xml:space="preserve"> </v>
      </c>
      <c r="J102" s="3">
        <f>IF(newcards!J101&lt;&gt;"",VLOOKUP(newcards!J101,player!$A$2:$B$7503,2,FALSE),"")</f>
        <v>3887</v>
      </c>
      <c r="K102" s="3" t="str">
        <f>IF(newcards!K101&lt;&gt;"",VLOOKUP(newcards!K101,playernameext!$A$2:$B$32,2,FALSE),"")</f>
        <v/>
      </c>
      <c r="L102" s="3">
        <f>IF(newcards!L101&lt;&gt;"",VLOOKUP(newcards!L101,team!$A$2:$B$538,2,FALSE),"")</f>
        <v>95</v>
      </c>
      <c r="M102" s="5">
        <f>IF(newcards!M101&lt;&gt;"", newcards!M101, "")</f>
        <v>2016</v>
      </c>
      <c r="N102" s="5" t="str">
        <f>IF(newcards!N101&lt;&gt;"", newcards!N101, "")</f>
        <v>N</v>
      </c>
      <c r="O102" s="5" t="str">
        <f>IF(newcards!O101&lt;&gt;"", newcards!O101, "")</f>
        <v/>
      </c>
      <c r="P102" s="5" t="str">
        <f>IF(newcards!P101&lt;&gt;"", newcards!P101, "")</f>
        <v/>
      </c>
      <c r="Q102" s="5" t="str">
        <f>IF(newcards!Q101&lt;&gt;"", newcards!Q101, "")</f>
        <v/>
      </c>
    </row>
    <row r="103" spans="1:17" x14ac:dyDescent="0.25">
      <c r="A103" s="3"/>
      <c r="B103" s="5">
        <f>IF(newcards!B102&lt;&gt;"",VLOOKUP(newcards!B102,sport!$A$2:$B$8,2,FALSE),"")</f>
        <v>1</v>
      </c>
      <c r="C103" s="3">
        <f>newcards!C102</f>
        <v>2016</v>
      </c>
      <c r="D103" s="3">
        <f>IF(newcards!D102&lt;&gt;"",VLOOKUP(newcards!D102,brand!$A$2:$B$30,2,FALSE),"")</f>
        <v>1</v>
      </c>
      <c r="E103" s="3">
        <f>IF(newcards!E102&lt;&gt;"",VLOOKUP(newcards!E102,series!$A$2:$B$228,2,FALSE),)</f>
        <v>162</v>
      </c>
      <c r="F103" s="3">
        <f>IF(newcards!F102&lt;&gt;"",VLOOKUP(newcards!F102,category!$A$2:$B$82,2,FALSE),)</f>
        <v>78</v>
      </c>
      <c r="G103" s="3">
        <f>IF(newcards!G102&lt;&gt;"",VLOOKUP(newcards!G102,subcategory!$A$2:$B$680,2,FALSE),"")</f>
        <v>257</v>
      </c>
      <c r="H103" s="3">
        <f>newcards!H102</f>
        <v>97</v>
      </c>
      <c r="I103" s="3" t="str">
        <f>newcards!I102</f>
        <v xml:space="preserve"> </v>
      </c>
      <c r="J103" s="3">
        <f>IF(newcards!J102&lt;&gt;"",VLOOKUP(newcards!J102,player!$A$2:$B$7503,2,FALSE),"")</f>
        <v>6921</v>
      </c>
      <c r="K103" s="3" t="str">
        <f>IF(newcards!K102&lt;&gt;"",VLOOKUP(newcards!K102,playernameext!$A$2:$B$32,2,FALSE),"")</f>
        <v/>
      </c>
      <c r="L103" s="3">
        <f>IF(newcards!L102&lt;&gt;"",VLOOKUP(newcards!L102,team!$A$2:$B$538,2,FALSE),"")</f>
        <v>3</v>
      </c>
      <c r="M103" s="5">
        <f>IF(newcards!M102&lt;&gt;"", newcards!M102, "")</f>
        <v>2016</v>
      </c>
      <c r="N103" s="5" t="str">
        <f>IF(newcards!N102&lt;&gt;"", newcards!N102, "")</f>
        <v>N</v>
      </c>
      <c r="O103" s="5" t="str">
        <f>IF(newcards!O102&lt;&gt;"", newcards!O102, "")</f>
        <v/>
      </c>
      <c r="P103" s="5" t="str">
        <f>IF(newcards!P102&lt;&gt;"", newcards!P102, "")</f>
        <v/>
      </c>
      <c r="Q103" s="5" t="str">
        <f>IF(newcards!Q102&lt;&gt;"", newcards!Q102, "")</f>
        <v/>
      </c>
    </row>
    <row r="104" spans="1:17" x14ac:dyDescent="0.25">
      <c r="A104" s="3"/>
      <c r="B104" s="5">
        <f>IF(newcards!B103&lt;&gt;"",VLOOKUP(newcards!B103,sport!$A$2:$B$8,2,FALSE),"")</f>
        <v>1</v>
      </c>
      <c r="C104" s="3">
        <f>newcards!C103</f>
        <v>2016</v>
      </c>
      <c r="D104" s="3">
        <f>IF(newcards!D103&lt;&gt;"",VLOOKUP(newcards!D103,brand!$A$2:$B$30,2,FALSE),"")</f>
        <v>1</v>
      </c>
      <c r="E104" s="3">
        <f>IF(newcards!E103&lt;&gt;"",VLOOKUP(newcards!E103,series!$A$2:$B$228,2,FALSE),)</f>
        <v>162</v>
      </c>
      <c r="F104" s="3">
        <f>IF(newcards!F103&lt;&gt;"",VLOOKUP(newcards!F103,category!$A$2:$B$82,2,FALSE),)</f>
        <v>78</v>
      </c>
      <c r="G104" s="3" t="str">
        <f>IF(newcards!G103&lt;&gt;"",VLOOKUP(newcards!G103,subcategory!$A$2:$B$680,2,FALSE),"")</f>
        <v/>
      </c>
      <c r="H104" s="3">
        <f>newcards!H103</f>
        <v>98</v>
      </c>
      <c r="I104" s="3" t="str">
        <f>newcards!I103</f>
        <v xml:space="preserve"> </v>
      </c>
      <c r="J104" s="3">
        <f>IF(newcards!J103&lt;&gt;"",VLOOKUP(newcards!J103,player!$A$2:$B$7503,2,FALSE),"")</f>
        <v>6924</v>
      </c>
      <c r="K104" s="3" t="str">
        <f>IF(newcards!K103&lt;&gt;"",VLOOKUP(newcards!K103,playernameext!$A$2:$B$32,2,FALSE),"")</f>
        <v/>
      </c>
      <c r="L104" s="3">
        <f>IF(newcards!L103&lt;&gt;"",VLOOKUP(newcards!L103,team!$A$2:$B$538,2,FALSE),"")</f>
        <v>49</v>
      </c>
      <c r="M104" s="5">
        <f>IF(newcards!M103&lt;&gt;"", newcards!M103, "")</f>
        <v>2016</v>
      </c>
      <c r="N104" s="5" t="str">
        <f>IF(newcards!N103&lt;&gt;"", newcards!N103, "")</f>
        <v>N</v>
      </c>
      <c r="O104" s="5" t="str">
        <f>IF(newcards!O103&lt;&gt;"", newcards!O103, "")</f>
        <v/>
      </c>
      <c r="P104" s="5" t="str">
        <f>IF(newcards!P103&lt;&gt;"", newcards!P103, "")</f>
        <v/>
      </c>
      <c r="Q104" s="5" t="str">
        <f>IF(newcards!Q103&lt;&gt;"", newcards!Q103, "")</f>
        <v/>
      </c>
    </row>
    <row r="105" spans="1:17" x14ac:dyDescent="0.25">
      <c r="A105" s="3"/>
      <c r="B105" s="5">
        <f>IF(newcards!B104&lt;&gt;"",VLOOKUP(newcards!B104,sport!$A$2:$B$8,2,FALSE),"")</f>
        <v>1</v>
      </c>
      <c r="C105" s="3">
        <f>newcards!C104</f>
        <v>2016</v>
      </c>
      <c r="D105" s="3">
        <f>IF(newcards!D104&lt;&gt;"",VLOOKUP(newcards!D104,brand!$A$2:$B$30,2,FALSE),"")</f>
        <v>1</v>
      </c>
      <c r="E105" s="3">
        <f>IF(newcards!E104&lt;&gt;"",VLOOKUP(newcards!E104,series!$A$2:$B$228,2,FALSE),)</f>
        <v>162</v>
      </c>
      <c r="F105" s="3">
        <f>IF(newcards!F104&lt;&gt;"",VLOOKUP(newcards!F104,category!$A$2:$B$82,2,FALSE),)</f>
        <v>78</v>
      </c>
      <c r="G105" s="3" t="str">
        <f>IF(newcards!G104&lt;&gt;"",VLOOKUP(newcards!G104,subcategory!$A$2:$B$680,2,FALSE),"")</f>
        <v/>
      </c>
      <c r="H105" s="3">
        <f>newcards!H104</f>
        <v>99</v>
      </c>
      <c r="I105" s="3" t="str">
        <f>newcards!I104</f>
        <v xml:space="preserve"> </v>
      </c>
      <c r="J105" s="3">
        <f>IF(newcards!J104&lt;&gt;"",VLOOKUP(newcards!J104,player!$A$2:$B$7503,2,FALSE),"")</f>
        <v>7107</v>
      </c>
      <c r="K105" s="3" t="str">
        <f>IF(newcards!K104&lt;&gt;"",VLOOKUP(newcards!K104,playernameext!$A$2:$B$32,2,FALSE),"")</f>
        <v/>
      </c>
      <c r="L105" s="3">
        <f>IF(newcards!L104&lt;&gt;"",VLOOKUP(newcards!L104,team!$A$2:$B$538,2,FALSE),"")</f>
        <v>88</v>
      </c>
      <c r="M105" s="5">
        <f>IF(newcards!M104&lt;&gt;"", newcards!M104, "")</f>
        <v>2016</v>
      </c>
      <c r="N105" s="5" t="str">
        <f>IF(newcards!N104&lt;&gt;"", newcards!N104, "")</f>
        <v>N</v>
      </c>
      <c r="O105" s="5" t="str">
        <f>IF(newcards!O104&lt;&gt;"", newcards!O104, "")</f>
        <v/>
      </c>
      <c r="P105" s="5" t="str">
        <f>IF(newcards!P104&lt;&gt;"", newcards!P104, "")</f>
        <v/>
      </c>
      <c r="Q105" s="5" t="str">
        <f>IF(newcards!Q104&lt;&gt;"", newcards!Q104, "")</f>
        <v/>
      </c>
    </row>
    <row r="106" spans="1:17" x14ac:dyDescent="0.25">
      <c r="A106" s="3"/>
      <c r="B106" s="5">
        <f>IF(newcards!B105&lt;&gt;"",VLOOKUP(newcards!B105,sport!$A$2:$B$8,2,FALSE),"")</f>
        <v>1</v>
      </c>
      <c r="C106" s="3">
        <f>newcards!C105</f>
        <v>2016</v>
      </c>
      <c r="D106" s="3">
        <f>IF(newcards!D105&lt;&gt;"",VLOOKUP(newcards!D105,brand!$A$2:$B$30,2,FALSE),"")</f>
        <v>1</v>
      </c>
      <c r="E106" s="3">
        <f>IF(newcards!E105&lt;&gt;"",VLOOKUP(newcards!E105,series!$A$2:$B$228,2,FALSE),)</f>
        <v>162</v>
      </c>
      <c r="F106" s="3">
        <f>IF(newcards!F105&lt;&gt;"",VLOOKUP(newcards!F105,category!$A$2:$B$82,2,FALSE),)</f>
        <v>78</v>
      </c>
      <c r="G106" s="3" t="str">
        <f>IF(newcards!G105&lt;&gt;"",VLOOKUP(newcards!G105,subcategory!$A$2:$B$680,2,FALSE),"")</f>
        <v/>
      </c>
      <c r="H106" s="3">
        <f>newcards!H105</f>
        <v>100</v>
      </c>
      <c r="I106" s="3" t="str">
        <f>newcards!I105</f>
        <v xml:space="preserve"> </v>
      </c>
      <c r="J106" s="3">
        <f>IF(newcards!J105&lt;&gt;"",VLOOKUP(newcards!J105,player!$A$2:$B$7503,2,FALSE),"")</f>
        <v>1308</v>
      </c>
      <c r="K106" s="3" t="str">
        <f>IF(newcards!K105&lt;&gt;"",VLOOKUP(newcards!K105,playernameext!$A$2:$B$32,2,FALSE),"")</f>
        <v/>
      </c>
      <c r="L106" s="3">
        <f>IF(newcards!L105&lt;&gt;"",VLOOKUP(newcards!L105,team!$A$2:$B$538,2,FALSE),"")</f>
        <v>96</v>
      </c>
      <c r="M106" s="5">
        <f>IF(newcards!M105&lt;&gt;"", newcards!M105, "")</f>
        <v>2016</v>
      </c>
      <c r="N106" s="5" t="str">
        <f>IF(newcards!N105&lt;&gt;"", newcards!N105, "")</f>
        <v>N</v>
      </c>
      <c r="O106" s="5" t="str">
        <f>IF(newcards!O105&lt;&gt;"", newcards!O105, "")</f>
        <v/>
      </c>
      <c r="P106" s="5" t="str">
        <f>IF(newcards!P105&lt;&gt;"", newcards!P105, "")</f>
        <v/>
      </c>
      <c r="Q106" s="5" t="str">
        <f>IF(newcards!Q105&lt;&gt;"", newcards!Q105, "")</f>
        <v/>
      </c>
    </row>
    <row r="107" spans="1:17" x14ac:dyDescent="0.25">
      <c r="A107" s="3"/>
      <c r="B107" s="5">
        <f>IF(newcards!B106&lt;&gt;"",VLOOKUP(newcards!B106,sport!$A$2:$B$8,2,FALSE),"")</f>
        <v>1</v>
      </c>
      <c r="C107" s="3">
        <f>newcards!C106</f>
        <v>2016</v>
      </c>
      <c r="D107" s="3">
        <f>IF(newcards!D106&lt;&gt;"",VLOOKUP(newcards!D106,brand!$A$2:$B$30,2,FALSE),"")</f>
        <v>1</v>
      </c>
      <c r="E107" s="3">
        <f>IF(newcards!E106&lt;&gt;"",VLOOKUP(newcards!E106,series!$A$2:$B$228,2,FALSE),)</f>
        <v>162</v>
      </c>
      <c r="F107" s="3">
        <f>IF(newcards!F106&lt;&gt;"",VLOOKUP(newcards!F106,category!$A$2:$B$82,2,FALSE),)</f>
        <v>78</v>
      </c>
      <c r="G107" s="3" t="str">
        <f>IF(newcards!G106&lt;&gt;"",VLOOKUP(newcards!G106,subcategory!$A$2:$B$680,2,FALSE),"")</f>
        <v/>
      </c>
      <c r="H107" s="3">
        <f>newcards!H106</f>
        <v>101</v>
      </c>
      <c r="I107" s="3" t="str">
        <f>newcards!I106</f>
        <v xml:space="preserve"> </v>
      </c>
      <c r="J107" s="3">
        <f>IF(newcards!J106&lt;&gt;"",VLOOKUP(newcards!J106,player!$A$2:$B$7503,2,FALSE),"")</f>
        <v>6939</v>
      </c>
      <c r="K107" s="3" t="str">
        <f>IF(newcards!K106&lt;&gt;"",VLOOKUP(newcards!K106,playernameext!$A$2:$B$32,2,FALSE),"")</f>
        <v/>
      </c>
      <c r="L107" s="3">
        <f>IF(newcards!L106&lt;&gt;"",VLOOKUP(newcards!L106,team!$A$2:$B$538,2,FALSE),"")</f>
        <v>50</v>
      </c>
      <c r="M107" s="5">
        <f>IF(newcards!M106&lt;&gt;"", newcards!M106, "")</f>
        <v>2016</v>
      </c>
      <c r="N107" s="5" t="str">
        <f>IF(newcards!N106&lt;&gt;"", newcards!N106, "")</f>
        <v>N</v>
      </c>
      <c r="O107" s="5" t="str">
        <f>IF(newcards!O106&lt;&gt;"", newcards!O106, "")</f>
        <v/>
      </c>
      <c r="P107" s="5" t="str">
        <f>IF(newcards!P106&lt;&gt;"", newcards!P106, "")</f>
        <v/>
      </c>
      <c r="Q107" s="5" t="str">
        <f>IF(newcards!Q106&lt;&gt;"", newcards!Q106, "")</f>
        <v/>
      </c>
    </row>
    <row r="108" spans="1:17" x14ac:dyDescent="0.25">
      <c r="A108" s="3"/>
      <c r="B108" s="5">
        <f>IF(newcards!B107&lt;&gt;"",VLOOKUP(newcards!B107,sport!$A$2:$B$8,2,FALSE),"")</f>
        <v>1</v>
      </c>
      <c r="C108" s="3">
        <f>newcards!C107</f>
        <v>2016</v>
      </c>
      <c r="D108" s="3">
        <f>IF(newcards!D107&lt;&gt;"",VLOOKUP(newcards!D107,brand!$A$2:$B$30,2,FALSE),"")</f>
        <v>1</v>
      </c>
      <c r="E108" s="3">
        <f>IF(newcards!E107&lt;&gt;"",VLOOKUP(newcards!E107,series!$A$2:$B$228,2,FALSE),)</f>
        <v>162</v>
      </c>
      <c r="F108" s="3">
        <f>IF(newcards!F107&lt;&gt;"",VLOOKUP(newcards!F107,category!$A$2:$B$82,2,FALSE),)</f>
        <v>78</v>
      </c>
      <c r="G108" s="3" t="str">
        <f>IF(newcards!G107&lt;&gt;"",VLOOKUP(newcards!G107,subcategory!$A$2:$B$680,2,FALSE),"")</f>
        <v/>
      </c>
      <c r="H108" s="3">
        <f>newcards!H107</f>
        <v>102</v>
      </c>
      <c r="I108" s="3" t="str">
        <f>newcards!I107</f>
        <v xml:space="preserve"> </v>
      </c>
      <c r="J108" s="3">
        <f>IF(newcards!J107&lt;&gt;"",VLOOKUP(newcards!J107,player!$A$2:$B$7503,2,FALSE),"")</f>
        <v>7205</v>
      </c>
      <c r="K108" s="3" t="str">
        <f>IF(newcards!K107&lt;&gt;"",VLOOKUP(newcards!K107,playernameext!$A$2:$B$32,2,FALSE),"")</f>
        <v/>
      </c>
      <c r="L108" s="3">
        <f>IF(newcards!L107&lt;&gt;"",VLOOKUP(newcards!L107,team!$A$2:$B$538,2,FALSE),"")</f>
        <v>96</v>
      </c>
      <c r="M108" s="5">
        <f>IF(newcards!M107&lt;&gt;"", newcards!M107, "")</f>
        <v>2016</v>
      </c>
      <c r="N108" s="5" t="str">
        <f>IF(newcards!N107&lt;&gt;"", newcards!N107, "")</f>
        <v>N</v>
      </c>
      <c r="O108" s="5" t="str">
        <f>IF(newcards!O107&lt;&gt;"", newcards!O107, "")</f>
        <v/>
      </c>
      <c r="P108" s="5" t="str">
        <f>IF(newcards!P107&lt;&gt;"", newcards!P107, "")</f>
        <v/>
      </c>
      <c r="Q108" s="5" t="str">
        <f>IF(newcards!Q107&lt;&gt;"", newcards!Q107, "")</f>
        <v/>
      </c>
    </row>
    <row r="109" spans="1:17" x14ac:dyDescent="0.25">
      <c r="A109" s="3"/>
      <c r="B109" s="5">
        <f>IF(newcards!B108&lt;&gt;"",VLOOKUP(newcards!B108,sport!$A$2:$B$8,2,FALSE),"")</f>
        <v>1</v>
      </c>
      <c r="C109" s="3">
        <f>newcards!C108</f>
        <v>2016</v>
      </c>
      <c r="D109" s="3">
        <f>IF(newcards!D108&lt;&gt;"",VLOOKUP(newcards!D108,brand!$A$2:$B$30,2,FALSE),"")</f>
        <v>1</v>
      </c>
      <c r="E109" s="3">
        <f>IF(newcards!E108&lt;&gt;"",VLOOKUP(newcards!E108,series!$A$2:$B$228,2,FALSE),)</f>
        <v>162</v>
      </c>
      <c r="F109" s="3">
        <f>IF(newcards!F108&lt;&gt;"",VLOOKUP(newcards!F108,category!$A$2:$B$82,2,FALSE),)</f>
        <v>78</v>
      </c>
      <c r="G109" s="3" t="str">
        <f>IF(newcards!G108&lt;&gt;"",VLOOKUP(newcards!G108,subcategory!$A$2:$B$680,2,FALSE),"")</f>
        <v/>
      </c>
      <c r="H109" s="3">
        <f>newcards!H108</f>
        <v>103</v>
      </c>
      <c r="I109" s="3" t="str">
        <f>newcards!I108</f>
        <v xml:space="preserve"> </v>
      </c>
      <c r="J109" s="3">
        <f>IF(newcards!J108&lt;&gt;"",VLOOKUP(newcards!J108,player!$A$2:$B$7503,2,FALSE),"")</f>
        <v>6554</v>
      </c>
      <c r="K109" s="3" t="str">
        <f>IF(newcards!K108&lt;&gt;"",VLOOKUP(newcards!K108,playernameext!$A$2:$B$32,2,FALSE),"")</f>
        <v/>
      </c>
      <c r="L109" s="3">
        <f>IF(newcards!L108&lt;&gt;"",VLOOKUP(newcards!L108,team!$A$2:$B$538,2,FALSE),"")</f>
        <v>96</v>
      </c>
      <c r="M109" s="5">
        <f>IF(newcards!M108&lt;&gt;"", newcards!M108, "")</f>
        <v>2016</v>
      </c>
      <c r="N109" s="5" t="str">
        <f>IF(newcards!N108&lt;&gt;"", newcards!N108, "")</f>
        <v>N</v>
      </c>
      <c r="O109" s="5" t="str">
        <f>IF(newcards!O108&lt;&gt;"", newcards!O108, "")</f>
        <v/>
      </c>
      <c r="P109" s="5" t="str">
        <f>IF(newcards!P108&lt;&gt;"", newcards!P108, "")</f>
        <v/>
      </c>
      <c r="Q109" s="5" t="str">
        <f>IF(newcards!Q108&lt;&gt;"", newcards!Q108, "")</f>
        <v/>
      </c>
    </row>
    <row r="110" spans="1:17" x14ac:dyDescent="0.25">
      <c r="A110" s="3"/>
      <c r="B110" s="5">
        <f>IF(newcards!B109&lt;&gt;"",VLOOKUP(newcards!B109,sport!$A$2:$B$8,2,FALSE),"")</f>
        <v>1</v>
      </c>
      <c r="C110" s="3">
        <f>newcards!C109</f>
        <v>2016</v>
      </c>
      <c r="D110" s="3">
        <f>IF(newcards!D109&lt;&gt;"",VLOOKUP(newcards!D109,brand!$A$2:$B$30,2,FALSE),"")</f>
        <v>1</v>
      </c>
      <c r="E110" s="3">
        <f>IF(newcards!E109&lt;&gt;"",VLOOKUP(newcards!E109,series!$A$2:$B$228,2,FALSE),)</f>
        <v>162</v>
      </c>
      <c r="F110" s="3">
        <f>IF(newcards!F109&lt;&gt;"",VLOOKUP(newcards!F109,category!$A$2:$B$82,2,FALSE),)</f>
        <v>78</v>
      </c>
      <c r="G110" s="3" t="str">
        <f>IF(newcards!G109&lt;&gt;"",VLOOKUP(newcards!G109,subcategory!$A$2:$B$680,2,FALSE),"")</f>
        <v/>
      </c>
      <c r="H110" s="3">
        <f>newcards!H109</f>
        <v>104</v>
      </c>
      <c r="I110" s="3" t="str">
        <f>newcards!I109</f>
        <v xml:space="preserve"> </v>
      </c>
      <c r="J110" s="3">
        <f>IF(newcards!J109&lt;&gt;"",VLOOKUP(newcards!J109,player!$A$2:$B$7503,2,FALSE),"")</f>
        <v>6932</v>
      </c>
      <c r="K110" s="3" t="str">
        <f>IF(newcards!K109&lt;&gt;"",VLOOKUP(newcards!K109,playernameext!$A$2:$B$32,2,FALSE),"")</f>
        <v/>
      </c>
      <c r="L110" s="3">
        <f>IF(newcards!L109&lt;&gt;"",VLOOKUP(newcards!L109,team!$A$2:$B$538,2,FALSE),"")</f>
        <v>3</v>
      </c>
      <c r="M110" s="5">
        <f>IF(newcards!M109&lt;&gt;"", newcards!M109, "")</f>
        <v>2016</v>
      </c>
      <c r="N110" s="5" t="str">
        <f>IF(newcards!N109&lt;&gt;"", newcards!N109, "")</f>
        <v>N</v>
      </c>
      <c r="O110" s="5" t="str">
        <f>IF(newcards!O109&lt;&gt;"", newcards!O109, "")</f>
        <v/>
      </c>
      <c r="P110" s="5" t="str">
        <f>IF(newcards!P109&lt;&gt;"", newcards!P109, "")</f>
        <v/>
      </c>
      <c r="Q110" s="5" t="str">
        <f>IF(newcards!Q109&lt;&gt;"", newcards!Q109, "")</f>
        <v/>
      </c>
    </row>
    <row r="111" spans="1:17" x14ac:dyDescent="0.25">
      <c r="A111" s="3"/>
      <c r="B111" s="5">
        <f>IF(newcards!B110&lt;&gt;"",VLOOKUP(newcards!B110,sport!$A$2:$B$8,2,FALSE),"")</f>
        <v>1</v>
      </c>
      <c r="C111" s="3">
        <f>newcards!C110</f>
        <v>2016</v>
      </c>
      <c r="D111" s="3">
        <f>IF(newcards!D110&lt;&gt;"",VLOOKUP(newcards!D110,brand!$A$2:$B$30,2,FALSE),"")</f>
        <v>1</v>
      </c>
      <c r="E111" s="3">
        <f>IF(newcards!E110&lt;&gt;"",VLOOKUP(newcards!E110,series!$A$2:$B$228,2,FALSE),)</f>
        <v>162</v>
      </c>
      <c r="F111" s="3">
        <f>IF(newcards!F110&lt;&gt;"",VLOOKUP(newcards!F110,category!$A$2:$B$82,2,FALSE),)</f>
        <v>78</v>
      </c>
      <c r="G111" s="3" t="str">
        <f>IF(newcards!G110&lt;&gt;"",VLOOKUP(newcards!G110,subcategory!$A$2:$B$680,2,FALSE),"")</f>
        <v/>
      </c>
      <c r="H111" s="3">
        <f>newcards!H110</f>
        <v>105</v>
      </c>
      <c r="I111" s="3" t="str">
        <f>newcards!I110</f>
        <v xml:space="preserve"> </v>
      </c>
      <c r="J111" s="3">
        <f>IF(newcards!J110&lt;&gt;"",VLOOKUP(newcards!J110,player!$A$2:$B$7503,2,FALSE),"")</f>
        <v>6950</v>
      </c>
      <c r="K111" s="3" t="str">
        <f>IF(newcards!K110&lt;&gt;"",VLOOKUP(newcards!K110,playernameext!$A$2:$B$32,2,FALSE),"")</f>
        <v/>
      </c>
      <c r="L111" s="3">
        <f>IF(newcards!L110&lt;&gt;"",VLOOKUP(newcards!L110,team!$A$2:$B$538,2,FALSE),"")</f>
        <v>71</v>
      </c>
      <c r="M111" s="5">
        <f>IF(newcards!M110&lt;&gt;"", newcards!M110, "")</f>
        <v>2016</v>
      </c>
      <c r="N111" s="5" t="str">
        <f>IF(newcards!N110&lt;&gt;"", newcards!N110, "")</f>
        <v>N</v>
      </c>
      <c r="O111" s="5" t="str">
        <f>IF(newcards!O110&lt;&gt;"", newcards!O110, "")</f>
        <v/>
      </c>
      <c r="P111" s="5" t="str">
        <f>IF(newcards!P110&lt;&gt;"", newcards!P110, "")</f>
        <v/>
      </c>
      <c r="Q111" s="5" t="str">
        <f>IF(newcards!Q110&lt;&gt;"", newcards!Q110, "")</f>
        <v/>
      </c>
    </row>
    <row r="112" spans="1:17" x14ac:dyDescent="0.25">
      <c r="A112" s="3"/>
      <c r="B112" s="5">
        <f>IF(newcards!B111&lt;&gt;"",VLOOKUP(newcards!B111,sport!$A$2:$B$8,2,FALSE),"")</f>
        <v>1</v>
      </c>
      <c r="C112" s="3">
        <f>newcards!C111</f>
        <v>2016</v>
      </c>
      <c r="D112" s="3">
        <f>IF(newcards!D111&lt;&gt;"",VLOOKUP(newcards!D111,brand!$A$2:$B$30,2,FALSE),"")</f>
        <v>1</v>
      </c>
      <c r="E112" s="3">
        <f>IF(newcards!E111&lt;&gt;"",VLOOKUP(newcards!E111,series!$A$2:$B$228,2,FALSE),)</f>
        <v>162</v>
      </c>
      <c r="F112" s="3">
        <f>IF(newcards!F111&lt;&gt;"",VLOOKUP(newcards!F111,category!$A$2:$B$82,2,FALSE),)</f>
        <v>78</v>
      </c>
      <c r="G112" s="3" t="str">
        <f>IF(newcards!G111&lt;&gt;"",VLOOKUP(newcards!G111,subcategory!$A$2:$B$680,2,FALSE),"")</f>
        <v/>
      </c>
      <c r="H112" s="3">
        <f>newcards!H111</f>
        <v>106</v>
      </c>
      <c r="I112" s="3" t="str">
        <f>newcards!I111</f>
        <v xml:space="preserve"> </v>
      </c>
      <c r="J112" s="3">
        <f>IF(newcards!J111&lt;&gt;"",VLOOKUP(newcards!J111,player!$A$2:$B$7503,2,FALSE),"")</f>
        <v>7462</v>
      </c>
      <c r="K112" s="3" t="str">
        <f>IF(newcards!K111&lt;&gt;"",VLOOKUP(newcards!K111,playernameext!$A$2:$B$32,2,FALSE),"")</f>
        <v/>
      </c>
      <c r="L112" s="3">
        <f>IF(newcards!L111&lt;&gt;"",VLOOKUP(newcards!L111,team!$A$2:$B$538,2,FALSE),"")</f>
        <v>89</v>
      </c>
      <c r="M112" s="5">
        <f>IF(newcards!M111&lt;&gt;"", newcards!M111, "")</f>
        <v>2016</v>
      </c>
      <c r="N112" s="5" t="str">
        <f>IF(newcards!N111&lt;&gt;"", newcards!N111, "")</f>
        <v>N</v>
      </c>
      <c r="O112" s="5" t="str">
        <f>IF(newcards!O111&lt;&gt;"", newcards!O111, "")</f>
        <v/>
      </c>
      <c r="P112" s="5" t="str">
        <f>IF(newcards!P111&lt;&gt;"", newcards!P111, "")</f>
        <v/>
      </c>
      <c r="Q112" s="5" t="str">
        <f>IF(newcards!Q111&lt;&gt;"", newcards!Q111, "")</f>
        <v/>
      </c>
    </row>
    <row r="113" spans="1:17" x14ac:dyDescent="0.25">
      <c r="A113" s="3"/>
      <c r="B113" s="5">
        <f>IF(newcards!B112&lt;&gt;"",VLOOKUP(newcards!B112,sport!$A$2:$B$8,2,FALSE),"")</f>
        <v>1</v>
      </c>
      <c r="C113" s="3">
        <f>newcards!C112</f>
        <v>2016</v>
      </c>
      <c r="D113" s="3">
        <f>IF(newcards!D112&lt;&gt;"",VLOOKUP(newcards!D112,brand!$A$2:$B$30,2,FALSE),"")</f>
        <v>1</v>
      </c>
      <c r="E113" s="3">
        <f>IF(newcards!E112&lt;&gt;"",VLOOKUP(newcards!E112,series!$A$2:$B$228,2,FALSE),)</f>
        <v>162</v>
      </c>
      <c r="F113" s="3">
        <f>IF(newcards!F112&lt;&gt;"",VLOOKUP(newcards!F112,category!$A$2:$B$82,2,FALSE),)</f>
        <v>78</v>
      </c>
      <c r="G113" s="3" t="str">
        <f>IF(newcards!G112&lt;&gt;"",VLOOKUP(newcards!G112,subcategory!$A$2:$B$680,2,FALSE),"")</f>
        <v/>
      </c>
      <c r="H113" s="3">
        <f>newcards!H112</f>
        <v>107</v>
      </c>
      <c r="I113" s="3" t="str">
        <f>newcards!I112</f>
        <v xml:space="preserve"> </v>
      </c>
      <c r="J113" s="3">
        <f>IF(newcards!J112&lt;&gt;"",VLOOKUP(newcards!J112,player!$A$2:$B$7503,2,FALSE),"")</f>
        <v>7475</v>
      </c>
      <c r="K113" s="3" t="str">
        <f>IF(newcards!K112&lt;&gt;"",VLOOKUP(newcards!K112,playernameext!$A$2:$B$32,2,FALSE),"")</f>
        <v/>
      </c>
      <c r="L113" s="3">
        <f>IF(newcards!L112&lt;&gt;"",VLOOKUP(newcards!L112,team!$A$2:$B$538,2,FALSE),"")</f>
        <v>89</v>
      </c>
      <c r="M113" s="5">
        <f>IF(newcards!M112&lt;&gt;"", newcards!M112, "")</f>
        <v>2016</v>
      </c>
      <c r="N113" s="5" t="str">
        <f>IF(newcards!N112&lt;&gt;"", newcards!N112, "")</f>
        <v>N</v>
      </c>
      <c r="O113" s="5" t="str">
        <f>IF(newcards!O112&lt;&gt;"", newcards!O112, "")</f>
        <v/>
      </c>
      <c r="P113" s="5" t="str">
        <f>IF(newcards!P112&lt;&gt;"", newcards!P112, "")</f>
        <v/>
      </c>
      <c r="Q113" s="5" t="str">
        <f>IF(newcards!Q112&lt;&gt;"", newcards!Q112, "")</f>
        <v/>
      </c>
    </row>
    <row r="114" spans="1:17" x14ac:dyDescent="0.25">
      <c r="A114" s="3"/>
      <c r="B114" s="5">
        <f>IF(newcards!B113&lt;&gt;"",VLOOKUP(newcards!B113,sport!$A$2:$B$8,2,FALSE),"")</f>
        <v>1</v>
      </c>
      <c r="C114" s="3">
        <f>newcards!C113</f>
        <v>2016</v>
      </c>
      <c r="D114" s="3">
        <f>IF(newcards!D113&lt;&gt;"",VLOOKUP(newcards!D113,brand!$A$2:$B$30,2,FALSE),"")</f>
        <v>1</v>
      </c>
      <c r="E114" s="3">
        <f>IF(newcards!E113&lt;&gt;"",VLOOKUP(newcards!E113,series!$A$2:$B$228,2,FALSE),)</f>
        <v>162</v>
      </c>
      <c r="F114" s="3">
        <f>IF(newcards!F113&lt;&gt;"",VLOOKUP(newcards!F113,category!$A$2:$B$82,2,FALSE),)</f>
        <v>78</v>
      </c>
      <c r="G114" s="3" t="str">
        <f>IF(newcards!G113&lt;&gt;"",VLOOKUP(newcards!G113,subcategory!$A$2:$B$680,2,FALSE),"")</f>
        <v/>
      </c>
      <c r="H114" s="3">
        <f>newcards!H113</f>
        <v>108</v>
      </c>
      <c r="I114" s="3" t="str">
        <f>newcards!I113</f>
        <v xml:space="preserve"> </v>
      </c>
      <c r="J114" s="3">
        <f>IF(newcards!J113&lt;&gt;"",VLOOKUP(newcards!J113,player!$A$2:$B$7503,2,FALSE),"")</f>
        <v>7387</v>
      </c>
      <c r="K114" s="3" t="str">
        <f>IF(newcards!K113&lt;&gt;"",VLOOKUP(newcards!K113,playernameext!$A$2:$B$32,2,FALSE),"")</f>
        <v/>
      </c>
      <c r="L114" s="3">
        <f>IF(newcards!L113&lt;&gt;"",VLOOKUP(newcards!L113,team!$A$2:$B$538,2,FALSE),"")</f>
        <v>39</v>
      </c>
      <c r="M114" s="5">
        <f>IF(newcards!M113&lt;&gt;"", newcards!M113, "")</f>
        <v>2016</v>
      </c>
      <c r="N114" s="5" t="str">
        <f>IF(newcards!N113&lt;&gt;"", newcards!N113, "")</f>
        <v>N</v>
      </c>
      <c r="O114" s="5" t="str">
        <f>IF(newcards!O113&lt;&gt;"", newcards!O113, "")</f>
        <v/>
      </c>
      <c r="P114" s="5" t="str">
        <f>IF(newcards!P113&lt;&gt;"", newcards!P113, "")</f>
        <v/>
      </c>
      <c r="Q114" s="5" t="str">
        <f>IF(newcards!Q113&lt;&gt;"", newcards!Q113, "")</f>
        <v/>
      </c>
    </row>
    <row r="115" spans="1:17" x14ac:dyDescent="0.25">
      <c r="A115" s="3"/>
      <c r="B115" s="5">
        <f>IF(newcards!B114&lt;&gt;"",VLOOKUP(newcards!B114,sport!$A$2:$B$8,2,FALSE),"")</f>
        <v>1</v>
      </c>
      <c r="C115" s="3">
        <f>newcards!C114</f>
        <v>2016</v>
      </c>
      <c r="D115" s="3">
        <f>IF(newcards!D114&lt;&gt;"",VLOOKUP(newcards!D114,brand!$A$2:$B$30,2,FALSE),"")</f>
        <v>1</v>
      </c>
      <c r="E115" s="3">
        <f>IF(newcards!E114&lt;&gt;"",VLOOKUP(newcards!E114,series!$A$2:$B$228,2,FALSE),)</f>
        <v>162</v>
      </c>
      <c r="F115" s="3">
        <f>IF(newcards!F114&lt;&gt;"",VLOOKUP(newcards!F114,category!$A$2:$B$82,2,FALSE),)</f>
        <v>78</v>
      </c>
      <c r="G115" s="3" t="str">
        <f>IF(newcards!G114&lt;&gt;"",VLOOKUP(newcards!G114,subcategory!$A$2:$B$680,2,FALSE),"")</f>
        <v/>
      </c>
      <c r="H115" s="3">
        <f>newcards!H114</f>
        <v>109</v>
      </c>
      <c r="I115" s="3" t="str">
        <f>newcards!I114</f>
        <v xml:space="preserve"> </v>
      </c>
      <c r="J115" s="3">
        <f>IF(newcards!J114&lt;&gt;"",VLOOKUP(newcards!J114,player!$A$2:$B$7503,2,FALSE),"")</f>
        <v>2969</v>
      </c>
      <c r="K115" s="3" t="str">
        <f>IF(newcards!K114&lt;&gt;"",VLOOKUP(newcards!K114,playernameext!$A$2:$B$32,2,FALSE),"")</f>
        <v/>
      </c>
      <c r="L115" s="3">
        <f>IF(newcards!L114&lt;&gt;"",VLOOKUP(newcards!L114,team!$A$2:$B$538,2,FALSE),"")</f>
        <v>19</v>
      </c>
      <c r="M115" s="5">
        <f>IF(newcards!M114&lt;&gt;"", newcards!M114, "")</f>
        <v>2016</v>
      </c>
      <c r="N115" s="5" t="str">
        <f>IF(newcards!N114&lt;&gt;"", newcards!N114, "")</f>
        <v>N</v>
      </c>
      <c r="O115" s="5" t="str">
        <f>IF(newcards!O114&lt;&gt;"", newcards!O114, "")</f>
        <v/>
      </c>
      <c r="P115" s="5" t="str">
        <f>IF(newcards!P114&lt;&gt;"", newcards!P114, "")</f>
        <v/>
      </c>
      <c r="Q115" s="5" t="str">
        <f>IF(newcards!Q114&lt;&gt;"", newcards!Q114, "")</f>
        <v/>
      </c>
    </row>
    <row r="116" spans="1:17" x14ac:dyDescent="0.25">
      <c r="A116" s="3"/>
      <c r="B116" s="5">
        <f>IF(newcards!B115&lt;&gt;"",VLOOKUP(newcards!B115,sport!$A$2:$B$8,2,FALSE),"")</f>
        <v>1</v>
      </c>
      <c r="C116" s="3">
        <f>newcards!C115</f>
        <v>2016</v>
      </c>
      <c r="D116" s="3">
        <f>IF(newcards!D115&lt;&gt;"",VLOOKUP(newcards!D115,brand!$A$2:$B$30,2,FALSE),"")</f>
        <v>1</v>
      </c>
      <c r="E116" s="3">
        <f>IF(newcards!E115&lt;&gt;"",VLOOKUP(newcards!E115,series!$A$2:$B$228,2,FALSE),)</f>
        <v>162</v>
      </c>
      <c r="F116" s="3">
        <f>IF(newcards!F115&lt;&gt;"",VLOOKUP(newcards!F115,category!$A$2:$B$82,2,FALSE),)</f>
        <v>78</v>
      </c>
      <c r="G116" s="3">
        <f>IF(newcards!G115&lt;&gt;"",VLOOKUP(newcards!G115,subcategory!$A$2:$B$680,2,FALSE),"")</f>
        <v>257</v>
      </c>
      <c r="H116" s="3">
        <f>newcards!H115</f>
        <v>110</v>
      </c>
      <c r="I116" s="3" t="str">
        <f>newcards!I115</f>
        <v xml:space="preserve"> </v>
      </c>
      <c r="J116" s="3">
        <f>IF(newcards!J115&lt;&gt;"",VLOOKUP(newcards!J115,player!$A$2:$B$7503,2,FALSE),"")</f>
        <v>3075</v>
      </c>
      <c r="K116" s="3" t="str">
        <f>IF(newcards!K115&lt;&gt;"",VLOOKUP(newcards!K115,playernameext!$A$2:$B$32,2,FALSE),"")</f>
        <v/>
      </c>
      <c r="L116" s="3">
        <f>IF(newcards!L115&lt;&gt;"",VLOOKUP(newcards!L115,team!$A$2:$B$538,2,FALSE),"")</f>
        <v>40</v>
      </c>
      <c r="M116" s="5">
        <f>IF(newcards!M115&lt;&gt;"", newcards!M115, "")</f>
        <v>2016</v>
      </c>
      <c r="N116" s="5" t="str">
        <f>IF(newcards!N115&lt;&gt;"", newcards!N115, "")</f>
        <v>N</v>
      </c>
      <c r="O116" s="5" t="str">
        <f>IF(newcards!O115&lt;&gt;"", newcards!O115, "")</f>
        <v/>
      </c>
      <c r="P116" s="5" t="str">
        <f>IF(newcards!P115&lt;&gt;"", newcards!P115, "")</f>
        <v/>
      </c>
      <c r="Q116" s="5" t="str">
        <f>IF(newcards!Q115&lt;&gt;"", newcards!Q115, "")</f>
        <v/>
      </c>
    </row>
    <row r="117" spans="1:17" x14ac:dyDescent="0.25">
      <c r="A117" s="3"/>
      <c r="B117" s="5">
        <f>IF(newcards!B116&lt;&gt;"",VLOOKUP(newcards!B116,sport!$A$2:$B$8,2,FALSE),"")</f>
        <v>1</v>
      </c>
      <c r="C117" s="3">
        <f>newcards!C116</f>
        <v>2016</v>
      </c>
      <c r="D117" s="3">
        <f>IF(newcards!D116&lt;&gt;"",VLOOKUP(newcards!D116,brand!$A$2:$B$30,2,FALSE),"")</f>
        <v>1</v>
      </c>
      <c r="E117" s="3">
        <f>IF(newcards!E116&lt;&gt;"",VLOOKUP(newcards!E116,series!$A$2:$B$228,2,FALSE),)</f>
        <v>162</v>
      </c>
      <c r="F117" s="3">
        <f>IF(newcards!F116&lt;&gt;"",VLOOKUP(newcards!F116,category!$A$2:$B$82,2,FALSE),)</f>
        <v>78</v>
      </c>
      <c r="G117" s="3" t="str">
        <f>IF(newcards!G116&lt;&gt;"",VLOOKUP(newcards!G116,subcategory!$A$2:$B$680,2,FALSE),"")</f>
        <v/>
      </c>
      <c r="H117" s="3">
        <f>newcards!H116</f>
        <v>111</v>
      </c>
      <c r="I117" s="3" t="str">
        <f>newcards!I116</f>
        <v xml:space="preserve"> </v>
      </c>
      <c r="J117" s="3">
        <f>IF(newcards!J116&lt;&gt;"",VLOOKUP(newcards!J116,player!$A$2:$B$7503,2,FALSE),"")</f>
        <v>1708</v>
      </c>
      <c r="K117" s="3" t="str">
        <f>IF(newcards!K116&lt;&gt;"",VLOOKUP(newcards!K116,playernameext!$A$2:$B$32,2,FALSE),"")</f>
        <v/>
      </c>
      <c r="L117" s="3">
        <f>IF(newcards!L116&lt;&gt;"",VLOOKUP(newcards!L116,team!$A$2:$B$538,2,FALSE),"")</f>
        <v>71</v>
      </c>
      <c r="M117" s="5">
        <f>IF(newcards!M116&lt;&gt;"", newcards!M116, "")</f>
        <v>2016</v>
      </c>
      <c r="N117" s="5" t="str">
        <f>IF(newcards!N116&lt;&gt;"", newcards!N116, "")</f>
        <v>N</v>
      </c>
      <c r="O117" s="5" t="str">
        <f>IF(newcards!O116&lt;&gt;"", newcards!O116, "")</f>
        <v/>
      </c>
      <c r="P117" s="5" t="str">
        <f>IF(newcards!P116&lt;&gt;"", newcards!P116, "")</f>
        <v/>
      </c>
      <c r="Q117" s="5" t="str">
        <f>IF(newcards!Q116&lt;&gt;"", newcards!Q116, "")</f>
        <v/>
      </c>
    </row>
    <row r="118" spans="1:17" x14ac:dyDescent="0.25">
      <c r="A118" s="3"/>
      <c r="B118" s="5">
        <f>IF(newcards!B117&lt;&gt;"",VLOOKUP(newcards!B117,sport!$A$2:$B$8,2,FALSE),"")</f>
        <v>1</v>
      </c>
      <c r="C118" s="3">
        <f>newcards!C117</f>
        <v>2016</v>
      </c>
      <c r="D118" s="3">
        <f>IF(newcards!D117&lt;&gt;"",VLOOKUP(newcards!D117,brand!$A$2:$B$30,2,FALSE),"")</f>
        <v>1</v>
      </c>
      <c r="E118" s="3">
        <f>IF(newcards!E117&lt;&gt;"",VLOOKUP(newcards!E117,series!$A$2:$B$228,2,FALSE),)</f>
        <v>162</v>
      </c>
      <c r="F118" s="3">
        <f>IF(newcards!F117&lt;&gt;"",VLOOKUP(newcards!F117,category!$A$2:$B$82,2,FALSE),)</f>
        <v>78</v>
      </c>
      <c r="G118" s="3" t="str">
        <f>IF(newcards!G117&lt;&gt;"",VLOOKUP(newcards!G117,subcategory!$A$2:$B$680,2,FALSE),"")</f>
        <v/>
      </c>
      <c r="H118" s="3">
        <f>newcards!H117</f>
        <v>112</v>
      </c>
      <c r="I118" s="3" t="str">
        <f>newcards!I117</f>
        <v xml:space="preserve"> </v>
      </c>
      <c r="J118" s="3">
        <f>IF(newcards!J117&lt;&gt;"",VLOOKUP(newcards!J117,player!$A$2:$B$7503,2,FALSE),"")</f>
        <v>4675</v>
      </c>
      <c r="K118" s="3" t="str">
        <f>IF(newcards!K117&lt;&gt;"",VLOOKUP(newcards!K117,playernameext!$A$2:$B$32,2,FALSE),"")</f>
        <v/>
      </c>
      <c r="L118" s="3">
        <f>IF(newcards!L117&lt;&gt;"",VLOOKUP(newcards!L117,team!$A$2:$B$538,2,FALSE),"")</f>
        <v>84</v>
      </c>
      <c r="M118" s="5">
        <f>IF(newcards!M117&lt;&gt;"", newcards!M117, "")</f>
        <v>2016</v>
      </c>
      <c r="N118" s="5" t="str">
        <f>IF(newcards!N117&lt;&gt;"", newcards!N117, "")</f>
        <v>N</v>
      </c>
      <c r="O118" s="5" t="str">
        <f>IF(newcards!O117&lt;&gt;"", newcards!O117, "")</f>
        <v/>
      </c>
      <c r="P118" s="5" t="str">
        <f>IF(newcards!P117&lt;&gt;"", newcards!P117, "")</f>
        <v/>
      </c>
      <c r="Q118" s="5" t="str">
        <f>IF(newcards!Q117&lt;&gt;"", newcards!Q117, "")</f>
        <v/>
      </c>
    </row>
    <row r="119" spans="1:17" x14ac:dyDescent="0.25">
      <c r="A119" s="3"/>
      <c r="B119" s="5">
        <f>IF(newcards!B118&lt;&gt;"",VLOOKUP(newcards!B118,sport!$A$2:$B$8,2,FALSE),"")</f>
        <v>1</v>
      </c>
      <c r="C119" s="3">
        <f>newcards!C118</f>
        <v>2016</v>
      </c>
      <c r="D119" s="3">
        <f>IF(newcards!D118&lt;&gt;"",VLOOKUP(newcards!D118,brand!$A$2:$B$30,2,FALSE),"")</f>
        <v>1</v>
      </c>
      <c r="E119" s="3">
        <f>IF(newcards!E118&lt;&gt;"",VLOOKUP(newcards!E118,series!$A$2:$B$228,2,FALSE),)</f>
        <v>162</v>
      </c>
      <c r="F119" s="3">
        <f>IF(newcards!F118&lt;&gt;"",VLOOKUP(newcards!F118,category!$A$2:$B$82,2,FALSE),)</f>
        <v>78</v>
      </c>
      <c r="G119" s="3" t="str">
        <f>IF(newcards!G118&lt;&gt;"",VLOOKUP(newcards!G118,subcategory!$A$2:$B$680,2,FALSE),"")</f>
        <v/>
      </c>
      <c r="H119" s="3">
        <f>newcards!H118</f>
        <v>113</v>
      </c>
      <c r="I119" s="3" t="str">
        <f>newcards!I118</f>
        <v xml:space="preserve"> </v>
      </c>
      <c r="J119" s="3">
        <f>IF(newcards!J118&lt;&gt;"",VLOOKUP(newcards!J118,player!$A$2:$B$7503,2,FALSE),"")</f>
        <v>7116</v>
      </c>
      <c r="K119" s="3" t="str">
        <f>IF(newcards!K118&lt;&gt;"",VLOOKUP(newcards!K118,playernameext!$A$2:$B$32,2,FALSE),"")</f>
        <v/>
      </c>
      <c r="L119" s="3">
        <f>IF(newcards!L118&lt;&gt;"",VLOOKUP(newcards!L118,team!$A$2:$B$538,2,FALSE),"")</f>
        <v>95</v>
      </c>
      <c r="M119" s="5">
        <f>IF(newcards!M118&lt;&gt;"", newcards!M118, "")</f>
        <v>2016</v>
      </c>
      <c r="N119" s="5" t="str">
        <f>IF(newcards!N118&lt;&gt;"", newcards!N118, "")</f>
        <v>N</v>
      </c>
      <c r="O119" s="5" t="str">
        <f>IF(newcards!O118&lt;&gt;"", newcards!O118, "")</f>
        <v/>
      </c>
      <c r="P119" s="5" t="str">
        <f>IF(newcards!P118&lt;&gt;"", newcards!P118, "")</f>
        <v/>
      </c>
      <c r="Q119" s="5" t="str">
        <f>IF(newcards!Q118&lt;&gt;"", newcards!Q118, "")</f>
        <v/>
      </c>
    </row>
    <row r="120" spans="1:17" x14ac:dyDescent="0.25">
      <c r="A120" s="3"/>
      <c r="B120" s="5">
        <f>IF(newcards!B119&lt;&gt;"",VLOOKUP(newcards!B119,sport!$A$2:$B$8,2,FALSE),"")</f>
        <v>1</v>
      </c>
      <c r="C120" s="3">
        <f>newcards!C119</f>
        <v>2016</v>
      </c>
      <c r="D120" s="3">
        <f>IF(newcards!D119&lt;&gt;"",VLOOKUP(newcards!D119,brand!$A$2:$B$30,2,FALSE),"")</f>
        <v>1</v>
      </c>
      <c r="E120" s="3">
        <f>IF(newcards!E119&lt;&gt;"",VLOOKUP(newcards!E119,series!$A$2:$B$228,2,FALSE),)</f>
        <v>162</v>
      </c>
      <c r="F120" s="3">
        <f>IF(newcards!F119&lt;&gt;"",VLOOKUP(newcards!F119,category!$A$2:$B$82,2,FALSE),)</f>
        <v>78</v>
      </c>
      <c r="G120" s="3" t="str">
        <f>IF(newcards!G119&lt;&gt;"",VLOOKUP(newcards!G119,subcategory!$A$2:$B$680,2,FALSE),"")</f>
        <v/>
      </c>
      <c r="H120" s="3">
        <f>newcards!H119</f>
        <v>114</v>
      </c>
      <c r="I120" s="3" t="str">
        <f>newcards!I119</f>
        <v xml:space="preserve"> </v>
      </c>
      <c r="J120" s="3">
        <f>IF(newcards!J119&lt;&gt;"",VLOOKUP(newcards!J119,player!$A$2:$B$7503,2,FALSE),"")</f>
        <v>7169</v>
      </c>
      <c r="K120" s="3" t="str">
        <f>IF(newcards!K119&lt;&gt;"",VLOOKUP(newcards!K119,playernameext!$A$2:$B$32,2,FALSE),"")</f>
        <v/>
      </c>
      <c r="L120" s="3">
        <f>IF(newcards!L119&lt;&gt;"",VLOOKUP(newcards!L119,team!$A$2:$B$538,2,FALSE),"")</f>
        <v>71</v>
      </c>
      <c r="M120" s="5">
        <f>IF(newcards!M119&lt;&gt;"", newcards!M119, "")</f>
        <v>2016</v>
      </c>
      <c r="N120" s="5" t="str">
        <f>IF(newcards!N119&lt;&gt;"", newcards!N119, "")</f>
        <v>N</v>
      </c>
      <c r="O120" s="5" t="str">
        <f>IF(newcards!O119&lt;&gt;"", newcards!O119, "")</f>
        <v/>
      </c>
      <c r="P120" s="5" t="str">
        <f>IF(newcards!P119&lt;&gt;"", newcards!P119, "")</f>
        <v/>
      </c>
      <c r="Q120" s="5" t="str">
        <f>IF(newcards!Q119&lt;&gt;"", newcards!Q119, "")</f>
        <v/>
      </c>
    </row>
    <row r="121" spans="1:17" x14ac:dyDescent="0.25">
      <c r="A121" s="3"/>
      <c r="B121" s="5">
        <f>IF(newcards!B120&lt;&gt;"",VLOOKUP(newcards!B120,sport!$A$2:$B$8,2,FALSE),"")</f>
        <v>1</v>
      </c>
      <c r="C121" s="3">
        <f>newcards!C120</f>
        <v>2016</v>
      </c>
      <c r="D121" s="3">
        <f>IF(newcards!D120&lt;&gt;"",VLOOKUP(newcards!D120,brand!$A$2:$B$30,2,FALSE),"")</f>
        <v>1</v>
      </c>
      <c r="E121" s="3">
        <f>IF(newcards!E120&lt;&gt;"",VLOOKUP(newcards!E120,series!$A$2:$B$228,2,FALSE),)</f>
        <v>162</v>
      </c>
      <c r="F121" s="3">
        <f>IF(newcards!F120&lt;&gt;"",VLOOKUP(newcards!F120,category!$A$2:$B$82,2,FALSE),)</f>
        <v>78</v>
      </c>
      <c r="G121" s="3" t="str">
        <f>IF(newcards!G120&lt;&gt;"",VLOOKUP(newcards!G120,subcategory!$A$2:$B$680,2,FALSE),"")</f>
        <v/>
      </c>
      <c r="H121" s="3">
        <f>newcards!H120</f>
        <v>115</v>
      </c>
      <c r="I121" s="3" t="str">
        <f>newcards!I120</f>
        <v xml:space="preserve"> </v>
      </c>
      <c r="J121" s="3">
        <f>IF(newcards!J120&lt;&gt;"",VLOOKUP(newcards!J120,player!$A$2:$B$7503,2,FALSE),"")</f>
        <v>474</v>
      </c>
      <c r="K121" s="3" t="str">
        <f>IF(newcards!K120&lt;&gt;"",VLOOKUP(newcards!K120,playernameext!$A$2:$B$32,2,FALSE),"")</f>
        <v/>
      </c>
      <c r="L121" s="3">
        <f>IF(newcards!L120&lt;&gt;"",VLOOKUP(newcards!L120,team!$A$2:$B$538,2,FALSE),"")</f>
        <v>76</v>
      </c>
      <c r="M121" s="5">
        <f>IF(newcards!M120&lt;&gt;"", newcards!M120, "")</f>
        <v>2016</v>
      </c>
      <c r="N121" s="5" t="str">
        <f>IF(newcards!N120&lt;&gt;"", newcards!N120, "")</f>
        <v>N</v>
      </c>
      <c r="O121" s="5" t="str">
        <f>IF(newcards!O120&lt;&gt;"", newcards!O120, "")</f>
        <v/>
      </c>
      <c r="P121" s="5" t="str">
        <f>IF(newcards!P120&lt;&gt;"", newcards!P120, "")</f>
        <v/>
      </c>
      <c r="Q121" s="5" t="str">
        <f>IF(newcards!Q120&lt;&gt;"", newcards!Q120, "")</f>
        <v/>
      </c>
    </row>
    <row r="122" spans="1:17" x14ac:dyDescent="0.25">
      <c r="A122" s="3"/>
      <c r="B122" s="5">
        <f>IF(newcards!B121&lt;&gt;"",VLOOKUP(newcards!B121,sport!$A$2:$B$8,2,FALSE),"")</f>
        <v>1</v>
      </c>
      <c r="C122" s="3">
        <f>newcards!C121</f>
        <v>2016</v>
      </c>
      <c r="D122" s="3">
        <f>IF(newcards!D121&lt;&gt;"",VLOOKUP(newcards!D121,brand!$A$2:$B$30,2,FALSE),"")</f>
        <v>1</v>
      </c>
      <c r="E122" s="3">
        <f>IF(newcards!E121&lt;&gt;"",VLOOKUP(newcards!E121,series!$A$2:$B$228,2,FALSE),)</f>
        <v>162</v>
      </c>
      <c r="F122" s="3">
        <f>IF(newcards!F121&lt;&gt;"",VLOOKUP(newcards!F121,category!$A$2:$B$82,2,FALSE),)</f>
        <v>78</v>
      </c>
      <c r="G122" s="3" t="str">
        <f>IF(newcards!G121&lt;&gt;"",VLOOKUP(newcards!G121,subcategory!$A$2:$B$680,2,FALSE),"")</f>
        <v/>
      </c>
      <c r="H122" s="3">
        <f>newcards!H121</f>
        <v>116</v>
      </c>
      <c r="I122" s="3" t="str">
        <f>newcards!I121</f>
        <v xml:space="preserve"> </v>
      </c>
      <c r="J122" s="3">
        <f>IF(newcards!J121&lt;&gt;"",VLOOKUP(newcards!J121,player!$A$2:$B$7503,2,FALSE),"")</f>
        <v>1195</v>
      </c>
      <c r="K122" s="3" t="str">
        <f>IF(newcards!K121&lt;&gt;"",VLOOKUP(newcards!K121,playernameext!$A$2:$B$32,2,FALSE),"")</f>
        <v/>
      </c>
      <c r="L122" s="3">
        <f>IF(newcards!L121&lt;&gt;"",VLOOKUP(newcards!L121,team!$A$2:$B$538,2,FALSE),"")</f>
        <v>68</v>
      </c>
      <c r="M122" s="5">
        <f>IF(newcards!M121&lt;&gt;"", newcards!M121, "")</f>
        <v>2016</v>
      </c>
      <c r="N122" s="5" t="str">
        <f>IF(newcards!N121&lt;&gt;"", newcards!N121, "")</f>
        <v>N</v>
      </c>
      <c r="O122" s="5" t="str">
        <f>IF(newcards!O121&lt;&gt;"", newcards!O121, "")</f>
        <v/>
      </c>
      <c r="P122" s="5" t="str">
        <f>IF(newcards!P121&lt;&gt;"", newcards!P121, "")</f>
        <v/>
      </c>
      <c r="Q122" s="5" t="str">
        <f>IF(newcards!Q121&lt;&gt;"", newcards!Q121, "")</f>
        <v/>
      </c>
    </row>
    <row r="123" spans="1:17" x14ac:dyDescent="0.25">
      <c r="A123" s="3"/>
      <c r="B123" s="5">
        <f>IF(newcards!B122&lt;&gt;"",VLOOKUP(newcards!B122,sport!$A$2:$B$8,2,FALSE),"")</f>
        <v>1</v>
      </c>
      <c r="C123" s="3">
        <f>newcards!C122</f>
        <v>2016</v>
      </c>
      <c r="D123" s="3">
        <f>IF(newcards!D122&lt;&gt;"",VLOOKUP(newcards!D122,brand!$A$2:$B$30,2,FALSE),"")</f>
        <v>1</v>
      </c>
      <c r="E123" s="3">
        <f>IF(newcards!E122&lt;&gt;"",VLOOKUP(newcards!E122,series!$A$2:$B$228,2,FALSE),)</f>
        <v>162</v>
      </c>
      <c r="F123" s="3">
        <f>IF(newcards!F122&lt;&gt;"",VLOOKUP(newcards!F122,category!$A$2:$B$82,2,FALSE),)</f>
        <v>78</v>
      </c>
      <c r="G123" s="3" t="str">
        <f>IF(newcards!G122&lt;&gt;"",VLOOKUP(newcards!G122,subcategory!$A$2:$B$680,2,FALSE),"")</f>
        <v/>
      </c>
      <c r="H123" s="3">
        <f>newcards!H122</f>
        <v>117</v>
      </c>
      <c r="I123" s="3" t="str">
        <f>newcards!I122</f>
        <v xml:space="preserve"> </v>
      </c>
      <c r="J123" s="3">
        <f>IF(newcards!J122&lt;&gt;"",VLOOKUP(newcards!J122,player!$A$2:$B$7503,2,FALSE),"")</f>
        <v>4375</v>
      </c>
      <c r="K123" s="3" t="str">
        <f>IF(newcards!K122&lt;&gt;"",VLOOKUP(newcards!K122,playernameext!$A$2:$B$32,2,FALSE),"")</f>
        <v/>
      </c>
      <c r="L123" s="3">
        <f>IF(newcards!L122&lt;&gt;"",VLOOKUP(newcards!L122,team!$A$2:$B$538,2,FALSE),"")</f>
        <v>95</v>
      </c>
      <c r="M123" s="5">
        <f>IF(newcards!M122&lt;&gt;"", newcards!M122, "")</f>
        <v>2016</v>
      </c>
      <c r="N123" s="5" t="str">
        <f>IF(newcards!N122&lt;&gt;"", newcards!N122, "")</f>
        <v>N</v>
      </c>
      <c r="O123" s="5" t="str">
        <f>IF(newcards!O122&lt;&gt;"", newcards!O122, "")</f>
        <v/>
      </c>
      <c r="P123" s="5" t="str">
        <f>IF(newcards!P122&lt;&gt;"", newcards!P122, "")</f>
        <v/>
      </c>
      <c r="Q123" s="5" t="str">
        <f>IF(newcards!Q122&lt;&gt;"", newcards!Q122, "")</f>
        <v/>
      </c>
    </row>
    <row r="124" spans="1:17" x14ac:dyDescent="0.25">
      <c r="A124" s="3"/>
      <c r="B124" s="5">
        <f>IF(newcards!B123&lt;&gt;"",VLOOKUP(newcards!B123,sport!$A$2:$B$8,2,FALSE),"")</f>
        <v>1</v>
      </c>
      <c r="C124" s="3">
        <f>newcards!C123</f>
        <v>2016</v>
      </c>
      <c r="D124" s="3">
        <f>IF(newcards!D123&lt;&gt;"",VLOOKUP(newcards!D123,brand!$A$2:$B$30,2,FALSE),"")</f>
        <v>1</v>
      </c>
      <c r="E124" s="3">
        <f>IF(newcards!E123&lt;&gt;"",VLOOKUP(newcards!E123,series!$A$2:$B$228,2,FALSE),)</f>
        <v>162</v>
      </c>
      <c r="F124" s="3">
        <f>IF(newcards!F123&lt;&gt;"",VLOOKUP(newcards!F123,category!$A$2:$B$82,2,FALSE),)</f>
        <v>78</v>
      </c>
      <c r="G124" s="3" t="str">
        <f>IF(newcards!G123&lt;&gt;"",VLOOKUP(newcards!G123,subcategory!$A$2:$B$680,2,FALSE),"")</f>
        <v/>
      </c>
      <c r="H124" s="3">
        <f>newcards!H123</f>
        <v>118</v>
      </c>
      <c r="I124" s="3" t="str">
        <f>newcards!I123</f>
        <v xml:space="preserve"> </v>
      </c>
      <c r="J124" s="3">
        <f>IF(newcards!J123&lt;&gt;"",VLOOKUP(newcards!J123,player!$A$2:$B$7503,2,FALSE),"")</f>
        <v>3900</v>
      </c>
      <c r="K124" s="3" t="str">
        <f>IF(newcards!K123&lt;&gt;"",VLOOKUP(newcards!K123,playernameext!$A$2:$B$32,2,FALSE),"")</f>
        <v/>
      </c>
      <c r="L124" s="3">
        <f>IF(newcards!L123&lt;&gt;"",VLOOKUP(newcards!L123,team!$A$2:$B$538,2,FALSE),"")</f>
        <v>59</v>
      </c>
      <c r="M124" s="5">
        <f>IF(newcards!M123&lt;&gt;"", newcards!M123, "")</f>
        <v>2016</v>
      </c>
      <c r="N124" s="5" t="str">
        <f>IF(newcards!N123&lt;&gt;"", newcards!N123, "")</f>
        <v>N</v>
      </c>
      <c r="O124" s="5" t="str">
        <f>IF(newcards!O123&lt;&gt;"", newcards!O123, "")</f>
        <v/>
      </c>
      <c r="P124" s="5" t="str">
        <f>IF(newcards!P123&lt;&gt;"", newcards!P123, "")</f>
        <v/>
      </c>
      <c r="Q124" s="5" t="str">
        <f>IF(newcards!Q123&lt;&gt;"", newcards!Q123, "")</f>
        <v/>
      </c>
    </row>
    <row r="125" spans="1:17" x14ac:dyDescent="0.25">
      <c r="A125" s="3"/>
      <c r="B125" s="5">
        <f>IF(newcards!B124&lt;&gt;"",VLOOKUP(newcards!B124,sport!$A$2:$B$8,2,FALSE),"")</f>
        <v>1</v>
      </c>
      <c r="C125" s="3">
        <f>newcards!C124</f>
        <v>2016</v>
      </c>
      <c r="D125" s="3">
        <f>IF(newcards!D124&lt;&gt;"",VLOOKUP(newcards!D124,brand!$A$2:$B$30,2,FALSE),"")</f>
        <v>1</v>
      </c>
      <c r="E125" s="3">
        <f>IF(newcards!E124&lt;&gt;"",VLOOKUP(newcards!E124,series!$A$2:$B$228,2,FALSE),)</f>
        <v>162</v>
      </c>
      <c r="F125" s="3">
        <f>IF(newcards!F124&lt;&gt;"",VLOOKUP(newcards!F124,category!$A$2:$B$82,2,FALSE),)</f>
        <v>78</v>
      </c>
      <c r="G125" s="3" t="str">
        <f>IF(newcards!G124&lt;&gt;"",VLOOKUP(newcards!G124,subcategory!$A$2:$B$680,2,FALSE),"")</f>
        <v/>
      </c>
      <c r="H125" s="3">
        <f>newcards!H124</f>
        <v>119</v>
      </c>
      <c r="I125" s="3" t="str">
        <f>newcards!I124</f>
        <v xml:space="preserve"> </v>
      </c>
      <c r="J125" s="3">
        <f>IF(newcards!J124&lt;&gt;"",VLOOKUP(newcards!J124,player!$A$2:$B$7503,2,FALSE),"")</f>
        <v>6967</v>
      </c>
      <c r="K125" s="3" t="str">
        <f>IF(newcards!K124&lt;&gt;"",VLOOKUP(newcards!K124,playernameext!$A$2:$B$32,2,FALSE),"")</f>
        <v/>
      </c>
      <c r="L125" s="3">
        <f>IF(newcards!L124&lt;&gt;"",VLOOKUP(newcards!L124,team!$A$2:$B$538,2,FALSE),"")</f>
        <v>71</v>
      </c>
      <c r="M125" s="5">
        <f>IF(newcards!M124&lt;&gt;"", newcards!M124, "")</f>
        <v>2016</v>
      </c>
      <c r="N125" s="5" t="str">
        <f>IF(newcards!N124&lt;&gt;"", newcards!N124, "")</f>
        <v>N</v>
      </c>
      <c r="O125" s="5" t="str">
        <f>IF(newcards!O124&lt;&gt;"", newcards!O124, "")</f>
        <v/>
      </c>
      <c r="P125" s="5" t="str">
        <f>IF(newcards!P124&lt;&gt;"", newcards!P124, "")</f>
        <v/>
      </c>
      <c r="Q125" s="5" t="str">
        <f>IF(newcards!Q124&lt;&gt;"", newcards!Q124, "")</f>
        <v/>
      </c>
    </row>
    <row r="126" spans="1:17" x14ac:dyDescent="0.25">
      <c r="A126" s="3"/>
      <c r="B126" s="5">
        <f>IF(newcards!B125&lt;&gt;"",VLOOKUP(newcards!B125,sport!$A$2:$B$8,2,FALSE),"")</f>
        <v>1</v>
      </c>
      <c r="C126" s="3">
        <f>newcards!C125</f>
        <v>2016</v>
      </c>
      <c r="D126" s="3">
        <f>IF(newcards!D125&lt;&gt;"",VLOOKUP(newcards!D125,brand!$A$2:$B$30,2,FALSE),"")</f>
        <v>1</v>
      </c>
      <c r="E126" s="3">
        <f>IF(newcards!E125&lt;&gt;"",VLOOKUP(newcards!E125,series!$A$2:$B$228,2,FALSE),)</f>
        <v>162</v>
      </c>
      <c r="F126" s="3">
        <f>IF(newcards!F125&lt;&gt;"",VLOOKUP(newcards!F125,category!$A$2:$B$82,2,FALSE),)</f>
        <v>78</v>
      </c>
      <c r="G126" s="3">
        <f>IF(newcards!G125&lt;&gt;"",VLOOKUP(newcards!G125,subcategory!$A$2:$B$680,2,FALSE),"")</f>
        <v>649</v>
      </c>
      <c r="H126" s="3">
        <f>newcards!H125</f>
        <v>120</v>
      </c>
      <c r="I126" s="3" t="str">
        <f>newcards!I125</f>
        <v xml:space="preserve"> </v>
      </c>
      <c r="J126" s="3">
        <f>IF(newcards!J125&lt;&gt;"",VLOOKUP(newcards!J125,player!$A$2:$B$7503,2,FALSE),"")</f>
        <v>580</v>
      </c>
      <c r="K126" s="3" t="str">
        <f>IF(newcards!K125&lt;&gt;"",VLOOKUP(newcards!K125,playernameext!$A$2:$B$32,2,FALSE),"")</f>
        <v/>
      </c>
      <c r="L126" s="3">
        <f>IF(newcards!L125&lt;&gt;"",VLOOKUP(newcards!L125,team!$A$2:$B$538,2,FALSE),"")</f>
        <v>45</v>
      </c>
      <c r="M126" s="5">
        <f>IF(newcards!M125&lt;&gt;"", newcards!M125, "")</f>
        <v>2016</v>
      </c>
      <c r="N126" s="5" t="str">
        <f>IF(newcards!N125&lt;&gt;"", newcards!N125, "")</f>
        <v>N</v>
      </c>
      <c r="O126" s="5" t="str">
        <f>IF(newcards!O125&lt;&gt;"", newcards!O125, "")</f>
        <v/>
      </c>
      <c r="P126" s="5" t="str">
        <f>IF(newcards!P125&lt;&gt;"", newcards!P125, "")</f>
        <v/>
      </c>
      <c r="Q126" s="5" t="str">
        <f>IF(newcards!Q125&lt;&gt;"", newcards!Q125, "")</f>
        <v/>
      </c>
    </row>
    <row r="127" spans="1:17" x14ac:dyDescent="0.25">
      <c r="A127" s="3"/>
      <c r="B127" s="5">
        <f>IF(newcards!B126&lt;&gt;"",VLOOKUP(newcards!B126,sport!$A$2:$B$8,2,FALSE),"")</f>
        <v>1</v>
      </c>
      <c r="C127" s="3">
        <f>newcards!C126</f>
        <v>2016</v>
      </c>
      <c r="D127" s="3">
        <f>IF(newcards!D126&lt;&gt;"",VLOOKUP(newcards!D126,brand!$A$2:$B$30,2,FALSE),"")</f>
        <v>1</v>
      </c>
      <c r="E127" s="3">
        <f>IF(newcards!E126&lt;&gt;"",VLOOKUP(newcards!E126,series!$A$2:$B$228,2,FALSE),)</f>
        <v>162</v>
      </c>
      <c r="F127" s="3">
        <f>IF(newcards!F126&lt;&gt;"",VLOOKUP(newcards!F126,category!$A$2:$B$82,2,FALSE),)</f>
        <v>78</v>
      </c>
      <c r="G127" s="3">
        <f>IF(newcards!G126&lt;&gt;"",VLOOKUP(newcards!G126,subcategory!$A$2:$B$680,2,FALSE),"")</f>
        <v>257</v>
      </c>
      <c r="H127" s="3">
        <f>newcards!H126</f>
        <v>121</v>
      </c>
      <c r="I127" s="3" t="str">
        <f>newcards!I126</f>
        <v xml:space="preserve"> </v>
      </c>
      <c r="J127" s="3">
        <f>IF(newcards!J126&lt;&gt;"",VLOOKUP(newcards!J126,player!$A$2:$B$7503,2,FALSE),"")</f>
        <v>6964</v>
      </c>
      <c r="K127" s="3" t="str">
        <f>IF(newcards!K126&lt;&gt;"",VLOOKUP(newcards!K126,playernameext!$A$2:$B$32,2,FALSE),"")</f>
        <v/>
      </c>
      <c r="L127" s="3">
        <f>IF(newcards!L126&lt;&gt;"",VLOOKUP(newcards!L126,team!$A$2:$B$538,2,FALSE),"")</f>
        <v>95</v>
      </c>
      <c r="M127" s="5">
        <f>IF(newcards!M126&lt;&gt;"", newcards!M126, "")</f>
        <v>2016</v>
      </c>
      <c r="N127" s="5" t="str">
        <f>IF(newcards!N126&lt;&gt;"", newcards!N126, "")</f>
        <v>N</v>
      </c>
      <c r="O127" s="5" t="str">
        <f>IF(newcards!O126&lt;&gt;"", newcards!O126, "")</f>
        <v/>
      </c>
      <c r="P127" s="5" t="str">
        <f>IF(newcards!P126&lt;&gt;"", newcards!P126, "")</f>
        <v/>
      </c>
      <c r="Q127" s="5" t="str">
        <f>IF(newcards!Q126&lt;&gt;"", newcards!Q126, "")</f>
        <v/>
      </c>
    </row>
    <row r="128" spans="1:17" x14ac:dyDescent="0.25">
      <c r="A128" s="3"/>
      <c r="B128" s="5">
        <f>IF(newcards!B127&lt;&gt;"",VLOOKUP(newcards!B127,sport!$A$2:$B$8,2,FALSE),"")</f>
        <v>1</v>
      </c>
      <c r="C128" s="3">
        <f>newcards!C127</f>
        <v>2016</v>
      </c>
      <c r="D128" s="3">
        <f>IF(newcards!D127&lt;&gt;"",VLOOKUP(newcards!D127,brand!$A$2:$B$30,2,FALSE),"")</f>
        <v>1</v>
      </c>
      <c r="E128" s="3">
        <f>IF(newcards!E127&lt;&gt;"",VLOOKUP(newcards!E127,series!$A$2:$B$228,2,FALSE),)</f>
        <v>162</v>
      </c>
      <c r="F128" s="3">
        <f>IF(newcards!F127&lt;&gt;"",VLOOKUP(newcards!F127,category!$A$2:$B$82,2,FALSE),)</f>
        <v>78</v>
      </c>
      <c r="G128" s="3" t="str">
        <f>IF(newcards!G127&lt;&gt;"",VLOOKUP(newcards!G127,subcategory!$A$2:$B$680,2,FALSE),"")</f>
        <v/>
      </c>
      <c r="H128" s="3">
        <f>newcards!H127</f>
        <v>122</v>
      </c>
      <c r="I128" s="3" t="str">
        <f>newcards!I127</f>
        <v xml:space="preserve"> </v>
      </c>
      <c r="J128" s="3">
        <f>IF(newcards!J127&lt;&gt;"",VLOOKUP(newcards!J127,player!$A$2:$B$7503,2,FALSE),"")</f>
        <v>4731</v>
      </c>
      <c r="K128" s="3" t="str">
        <f>IF(newcards!K127&lt;&gt;"",VLOOKUP(newcards!K127,playernameext!$A$2:$B$32,2,FALSE),"")</f>
        <v/>
      </c>
      <c r="L128" s="3">
        <f>IF(newcards!L127&lt;&gt;"",VLOOKUP(newcards!L127,team!$A$2:$B$538,2,FALSE),"")</f>
        <v>25</v>
      </c>
      <c r="M128" s="5">
        <f>IF(newcards!M127&lt;&gt;"", newcards!M127, "")</f>
        <v>2016</v>
      </c>
      <c r="N128" s="5" t="str">
        <f>IF(newcards!N127&lt;&gt;"", newcards!N127, "")</f>
        <v>N</v>
      </c>
      <c r="O128" s="5" t="str">
        <f>IF(newcards!O127&lt;&gt;"", newcards!O127, "")</f>
        <v/>
      </c>
      <c r="P128" s="5" t="str">
        <f>IF(newcards!P127&lt;&gt;"", newcards!P127, "")</f>
        <v/>
      </c>
      <c r="Q128" s="5" t="str">
        <f>IF(newcards!Q127&lt;&gt;"", newcards!Q127, "")</f>
        <v/>
      </c>
    </row>
    <row r="129" spans="1:17" x14ac:dyDescent="0.25">
      <c r="A129" s="3"/>
      <c r="B129" s="5">
        <f>IF(newcards!B128&lt;&gt;"",VLOOKUP(newcards!B128,sport!$A$2:$B$8,2,FALSE),"")</f>
        <v>1</v>
      </c>
      <c r="C129" s="3">
        <f>newcards!C128</f>
        <v>2016</v>
      </c>
      <c r="D129" s="3">
        <f>IF(newcards!D128&lt;&gt;"",VLOOKUP(newcards!D128,brand!$A$2:$B$30,2,FALSE),"")</f>
        <v>1</v>
      </c>
      <c r="E129" s="3">
        <f>IF(newcards!E128&lt;&gt;"",VLOOKUP(newcards!E128,series!$A$2:$B$228,2,FALSE),)</f>
        <v>162</v>
      </c>
      <c r="F129" s="3">
        <f>IF(newcards!F128&lt;&gt;"",VLOOKUP(newcards!F128,category!$A$2:$B$82,2,FALSE),)</f>
        <v>78</v>
      </c>
      <c r="G129" s="3" t="str">
        <f>IF(newcards!G128&lt;&gt;"",VLOOKUP(newcards!G128,subcategory!$A$2:$B$680,2,FALSE),"")</f>
        <v/>
      </c>
      <c r="H129" s="3">
        <f>newcards!H128</f>
        <v>123</v>
      </c>
      <c r="I129" s="3" t="str">
        <f>newcards!I128</f>
        <v xml:space="preserve"> </v>
      </c>
      <c r="J129" s="3">
        <f>IF(newcards!J128&lt;&gt;"",VLOOKUP(newcards!J128,player!$A$2:$B$7503,2,FALSE),"")</f>
        <v>3081</v>
      </c>
      <c r="K129" s="3" t="str">
        <f>IF(newcards!K128&lt;&gt;"",VLOOKUP(newcards!K128,playernameext!$A$2:$B$32,2,FALSE),"")</f>
        <v/>
      </c>
      <c r="L129" s="3">
        <f>IF(newcards!L128&lt;&gt;"",VLOOKUP(newcards!L128,team!$A$2:$B$538,2,FALSE),"")</f>
        <v>50</v>
      </c>
      <c r="M129" s="5">
        <f>IF(newcards!M128&lt;&gt;"", newcards!M128, "")</f>
        <v>2016</v>
      </c>
      <c r="N129" s="5" t="str">
        <f>IF(newcards!N128&lt;&gt;"", newcards!N128, "")</f>
        <v>N</v>
      </c>
      <c r="O129" s="5" t="str">
        <f>IF(newcards!O128&lt;&gt;"", newcards!O128, "")</f>
        <v/>
      </c>
      <c r="P129" s="5" t="str">
        <f>IF(newcards!P128&lt;&gt;"", newcards!P128, "")</f>
        <v/>
      </c>
      <c r="Q129" s="5" t="str">
        <f>IF(newcards!Q128&lt;&gt;"", newcards!Q128, "")</f>
        <v/>
      </c>
    </row>
    <row r="130" spans="1:17" x14ac:dyDescent="0.25">
      <c r="A130" s="3"/>
      <c r="B130" s="5">
        <f>IF(newcards!B129&lt;&gt;"",VLOOKUP(newcards!B129,sport!$A$2:$B$8,2,FALSE),"")</f>
        <v>1</v>
      </c>
      <c r="C130" s="3">
        <f>newcards!C129</f>
        <v>2016</v>
      </c>
      <c r="D130" s="3">
        <f>IF(newcards!D129&lt;&gt;"",VLOOKUP(newcards!D129,brand!$A$2:$B$30,2,FALSE),"")</f>
        <v>1</v>
      </c>
      <c r="E130" s="3">
        <f>IF(newcards!E129&lt;&gt;"",VLOOKUP(newcards!E129,series!$A$2:$B$228,2,FALSE),)</f>
        <v>162</v>
      </c>
      <c r="F130" s="3">
        <f>IF(newcards!F129&lt;&gt;"",VLOOKUP(newcards!F129,category!$A$2:$B$82,2,FALSE),)</f>
        <v>78</v>
      </c>
      <c r="G130" s="3" t="str">
        <f>IF(newcards!G129&lt;&gt;"",VLOOKUP(newcards!G129,subcategory!$A$2:$B$680,2,FALSE),"")</f>
        <v/>
      </c>
      <c r="H130" s="3">
        <f>newcards!H129</f>
        <v>124</v>
      </c>
      <c r="I130" s="3" t="str">
        <f>newcards!I129</f>
        <v xml:space="preserve"> </v>
      </c>
      <c r="J130" s="3">
        <f>IF(newcards!J129&lt;&gt;"",VLOOKUP(newcards!J129,player!$A$2:$B$7503,2,FALSE),"")</f>
        <v>6954</v>
      </c>
      <c r="K130" s="3" t="str">
        <f>IF(newcards!K129&lt;&gt;"",VLOOKUP(newcards!K129,playernameext!$A$2:$B$32,2,FALSE),"")</f>
        <v/>
      </c>
      <c r="L130" s="3">
        <f>IF(newcards!L129&lt;&gt;"",VLOOKUP(newcards!L129,team!$A$2:$B$538,2,FALSE),"")</f>
        <v>84</v>
      </c>
      <c r="M130" s="5">
        <f>IF(newcards!M129&lt;&gt;"", newcards!M129, "")</f>
        <v>2016</v>
      </c>
      <c r="N130" s="5" t="str">
        <f>IF(newcards!N129&lt;&gt;"", newcards!N129, "")</f>
        <v>N</v>
      </c>
      <c r="O130" s="5" t="str">
        <f>IF(newcards!O129&lt;&gt;"", newcards!O129, "")</f>
        <v/>
      </c>
      <c r="P130" s="5" t="str">
        <f>IF(newcards!P129&lt;&gt;"", newcards!P129, "")</f>
        <v/>
      </c>
      <c r="Q130" s="5" t="str">
        <f>IF(newcards!Q129&lt;&gt;"", newcards!Q129, "")</f>
        <v/>
      </c>
    </row>
    <row r="131" spans="1:17" x14ac:dyDescent="0.25">
      <c r="A131" s="3"/>
      <c r="B131" s="5">
        <f>IF(newcards!B130&lt;&gt;"",VLOOKUP(newcards!B130,sport!$A$2:$B$8,2,FALSE),"")</f>
        <v>1</v>
      </c>
      <c r="C131" s="3">
        <f>newcards!C130</f>
        <v>2016</v>
      </c>
      <c r="D131" s="3">
        <f>IF(newcards!D130&lt;&gt;"",VLOOKUP(newcards!D130,brand!$A$2:$B$30,2,FALSE),"")</f>
        <v>1</v>
      </c>
      <c r="E131" s="3">
        <f>IF(newcards!E130&lt;&gt;"",VLOOKUP(newcards!E130,series!$A$2:$B$228,2,FALSE),)</f>
        <v>162</v>
      </c>
      <c r="F131" s="3">
        <f>IF(newcards!F130&lt;&gt;"",VLOOKUP(newcards!F130,category!$A$2:$B$82,2,FALSE),)</f>
        <v>78</v>
      </c>
      <c r="G131" s="3">
        <f>IF(newcards!G130&lt;&gt;"",VLOOKUP(newcards!G130,subcategory!$A$2:$B$680,2,FALSE),"")</f>
        <v>677</v>
      </c>
      <c r="H131" s="3">
        <f>newcards!H130</f>
        <v>125</v>
      </c>
      <c r="I131" s="3">
        <f>newcards!I130</f>
        <v>-1</v>
      </c>
      <c r="J131" s="3">
        <f>IF(newcards!J130&lt;&gt;"",VLOOKUP(newcards!J130,player!$A$2:$B$7503,2,FALSE),"")</f>
        <v>6864</v>
      </c>
      <c r="K131" s="3" t="str">
        <f>IF(newcards!K130&lt;&gt;"",VLOOKUP(newcards!K130,playernameext!$A$2:$B$32,2,FALSE),"")</f>
        <v/>
      </c>
      <c r="L131" s="3">
        <f>IF(newcards!L130&lt;&gt;"",VLOOKUP(newcards!L130,team!$A$2:$B$538,2,FALSE),"")</f>
        <v>50</v>
      </c>
      <c r="M131" s="5">
        <f>IF(newcards!M130&lt;&gt;"", newcards!M130, "")</f>
        <v>2016</v>
      </c>
      <c r="N131" s="5" t="str">
        <f>IF(newcards!N130&lt;&gt;"", newcards!N130, "")</f>
        <v>N</v>
      </c>
      <c r="O131" s="5" t="str">
        <f>IF(newcards!O130&lt;&gt;"", newcards!O130, "")</f>
        <v/>
      </c>
      <c r="P131" s="5" t="str">
        <f>IF(newcards!P130&lt;&gt;"", newcards!P130, "")</f>
        <v/>
      </c>
      <c r="Q131" s="5" t="str">
        <f>IF(newcards!Q130&lt;&gt;"", newcards!Q130, "")</f>
        <v/>
      </c>
    </row>
    <row r="132" spans="1:17" x14ac:dyDescent="0.25">
      <c r="A132" s="3"/>
      <c r="B132" s="5">
        <f>IF(newcards!B131&lt;&gt;"",VLOOKUP(newcards!B131,sport!$A$2:$B$8,2,FALSE),"")</f>
        <v>1</v>
      </c>
      <c r="C132" s="3">
        <f>newcards!C131</f>
        <v>2016</v>
      </c>
      <c r="D132" s="3">
        <f>IF(newcards!D131&lt;&gt;"",VLOOKUP(newcards!D131,brand!$A$2:$B$30,2,FALSE),"")</f>
        <v>1</v>
      </c>
      <c r="E132" s="3">
        <f>IF(newcards!E131&lt;&gt;"",VLOOKUP(newcards!E131,series!$A$2:$B$228,2,FALSE),)</f>
        <v>162</v>
      </c>
      <c r="F132" s="3">
        <f>IF(newcards!F131&lt;&gt;"",VLOOKUP(newcards!F131,category!$A$2:$B$82,2,FALSE),)</f>
        <v>78</v>
      </c>
      <c r="G132" s="3">
        <f>IF(newcards!G131&lt;&gt;"",VLOOKUP(newcards!G131,subcategory!$A$2:$B$680,2,FALSE),"")</f>
        <v>677</v>
      </c>
      <c r="H132" s="3">
        <f>newcards!H131</f>
        <v>125</v>
      </c>
      <c r="I132" s="3">
        <f>newcards!I131</f>
        <v>-2</v>
      </c>
      <c r="J132" s="3">
        <f>IF(newcards!J131&lt;&gt;"",VLOOKUP(newcards!J131,player!$A$2:$B$7503,2,FALSE),"")</f>
        <v>1683</v>
      </c>
      <c r="K132" s="3" t="str">
        <f>IF(newcards!K131&lt;&gt;"",VLOOKUP(newcards!K131,playernameext!$A$2:$B$32,2,FALSE),"")</f>
        <v/>
      </c>
      <c r="L132" s="3">
        <f>IF(newcards!L131&lt;&gt;"",VLOOKUP(newcards!L131,team!$A$2:$B$538,2,FALSE),"")</f>
        <v>50</v>
      </c>
      <c r="M132" s="5">
        <f>IF(newcards!M131&lt;&gt;"", newcards!M131, "")</f>
        <v>2016</v>
      </c>
      <c r="N132" s="5" t="str">
        <f>IF(newcards!N131&lt;&gt;"", newcards!N131, "")</f>
        <v>N</v>
      </c>
      <c r="O132" s="5" t="str">
        <f>IF(newcards!O131&lt;&gt;"", newcards!O131, "")</f>
        <v/>
      </c>
      <c r="P132" s="5" t="str">
        <f>IF(newcards!P131&lt;&gt;"", newcards!P131, "")</f>
        <v/>
      </c>
      <c r="Q132" s="5" t="str">
        <f>IF(newcards!Q131&lt;&gt;"", newcards!Q131, "")</f>
        <v/>
      </c>
    </row>
    <row r="133" spans="1:17" x14ac:dyDescent="0.25">
      <c r="A133" s="3"/>
      <c r="B133" s="5">
        <f>IF(newcards!B132&lt;&gt;"",VLOOKUP(newcards!B132,sport!$A$2:$B$8,2,FALSE),"")</f>
        <v>1</v>
      </c>
      <c r="C133" s="3">
        <f>newcards!C132</f>
        <v>2016</v>
      </c>
      <c r="D133" s="3">
        <f>IF(newcards!D132&lt;&gt;"",VLOOKUP(newcards!D132,brand!$A$2:$B$30,2,FALSE),"")</f>
        <v>1</v>
      </c>
      <c r="E133" s="3">
        <f>IF(newcards!E132&lt;&gt;"",VLOOKUP(newcards!E132,series!$A$2:$B$228,2,FALSE),)</f>
        <v>162</v>
      </c>
      <c r="F133" s="3">
        <f>IF(newcards!F132&lt;&gt;"",VLOOKUP(newcards!F132,category!$A$2:$B$82,2,FALSE),)</f>
        <v>78</v>
      </c>
      <c r="G133" s="3">
        <f>IF(newcards!G132&lt;&gt;"",VLOOKUP(newcards!G132,subcategory!$A$2:$B$680,2,FALSE),"")</f>
        <v>677</v>
      </c>
      <c r="H133" s="3">
        <f>newcards!H132</f>
        <v>125</v>
      </c>
      <c r="I133" s="3">
        <f>newcards!I132</f>
        <v>-3</v>
      </c>
      <c r="J133" s="3">
        <f>IF(newcards!J132&lt;&gt;"",VLOOKUP(newcards!J132,player!$A$2:$B$7503,2,FALSE),"")</f>
        <v>3138</v>
      </c>
      <c r="K133" s="3" t="str">
        <f>IF(newcards!K132&lt;&gt;"",VLOOKUP(newcards!K132,playernameext!$A$2:$B$32,2,FALSE),"")</f>
        <v/>
      </c>
      <c r="L133" s="3">
        <f>IF(newcards!L132&lt;&gt;"",VLOOKUP(newcards!L132,team!$A$2:$B$538,2,FALSE),"")</f>
        <v>21</v>
      </c>
      <c r="M133" s="5">
        <f>IF(newcards!M132&lt;&gt;"", newcards!M132, "")</f>
        <v>2016</v>
      </c>
      <c r="N133" s="5" t="str">
        <f>IF(newcards!N132&lt;&gt;"", newcards!N132, "")</f>
        <v>N</v>
      </c>
      <c r="O133" s="5" t="str">
        <f>IF(newcards!O132&lt;&gt;"", newcards!O132, "")</f>
        <v/>
      </c>
      <c r="P133" s="5" t="str">
        <f>IF(newcards!P132&lt;&gt;"", newcards!P132, "")</f>
        <v/>
      </c>
      <c r="Q133" s="5" t="str">
        <f>IF(newcards!Q132&lt;&gt;"", newcards!Q132, "")</f>
        <v/>
      </c>
    </row>
    <row r="134" spans="1:17" x14ac:dyDescent="0.25">
      <c r="A134" s="3"/>
      <c r="B134" s="5">
        <f>IF(newcards!B133&lt;&gt;"",VLOOKUP(newcards!B133,sport!$A$2:$B$8,2,FALSE),"")</f>
        <v>1</v>
      </c>
      <c r="C134" s="3">
        <f>newcards!C133</f>
        <v>2016</v>
      </c>
      <c r="D134" s="3">
        <f>IF(newcards!D133&lt;&gt;"",VLOOKUP(newcards!D133,brand!$A$2:$B$30,2,FALSE),"")</f>
        <v>1</v>
      </c>
      <c r="E134" s="3">
        <f>IF(newcards!E133&lt;&gt;"",VLOOKUP(newcards!E133,series!$A$2:$B$228,2,FALSE),)</f>
        <v>162</v>
      </c>
      <c r="F134" s="3">
        <f>IF(newcards!F133&lt;&gt;"",VLOOKUP(newcards!F133,category!$A$2:$B$82,2,FALSE),)</f>
        <v>78</v>
      </c>
      <c r="G134" s="3">
        <f>IF(newcards!G133&lt;&gt;"",VLOOKUP(newcards!G133,subcategory!$A$2:$B$680,2,FALSE),"")</f>
        <v>679</v>
      </c>
      <c r="H134" s="3">
        <f>newcards!H133</f>
        <v>126</v>
      </c>
      <c r="I134" s="3">
        <f>newcards!I133</f>
        <v>-1</v>
      </c>
      <c r="J134" s="3">
        <f>IF(newcards!J133&lt;&gt;"",VLOOKUP(newcards!J133,player!$A$2:$B$7503,2,FALSE),"")</f>
        <v>2069</v>
      </c>
      <c r="K134" s="3" t="str">
        <f>IF(newcards!K133&lt;&gt;"",VLOOKUP(newcards!K133,playernameext!$A$2:$B$32,2,FALSE),"")</f>
        <v/>
      </c>
      <c r="L134" s="3">
        <f>IF(newcards!L133&lt;&gt;"",VLOOKUP(newcards!L133,team!$A$2:$B$538,2,FALSE),"")</f>
        <v>19</v>
      </c>
      <c r="M134" s="5">
        <f>IF(newcards!M133&lt;&gt;"", newcards!M133, "")</f>
        <v>2016</v>
      </c>
      <c r="N134" s="5" t="str">
        <f>IF(newcards!N133&lt;&gt;"", newcards!N133, "")</f>
        <v>N</v>
      </c>
      <c r="O134" s="5" t="str">
        <f>IF(newcards!O133&lt;&gt;"", newcards!O133, "")</f>
        <v/>
      </c>
      <c r="P134" s="5" t="str">
        <f>IF(newcards!P133&lt;&gt;"", newcards!P133, "")</f>
        <v/>
      </c>
      <c r="Q134" s="5" t="str">
        <f>IF(newcards!Q133&lt;&gt;"", newcards!Q133, "")</f>
        <v/>
      </c>
    </row>
    <row r="135" spans="1:17" x14ac:dyDescent="0.25">
      <c r="A135" s="3"/>
      <c r="B135" s="5">
        <f>IF(newcards!B134&lt;&gt;"",VLOOKUP(newcards!B134,sport!$A$2:$B$8,2,FALSE),"")</f>
        <v>1</v>
      </c>
      <c r="C135" s="3">
        <f>newcards!C134</f>
        <v>2016</v>
      </c>
      <c r="D135" s="3">
        <f>IF(newcards!D134&lt;&gt;"",VLOOKUP(newcards!D134,brand!$A$2:$B$30,2,FALSE),"")</f>
        <v>1</v>
      </c>
      <c r="E135" s="3">
        <f>IF(newcards!E134&lt;&gt;"",VLOOKUP(newcards!E134,series!$A$2:$B$228,2,FALSE),)</f>
        <v>162</v>
      </c>
      <c r="F135" s="3">
        <f>IF(newcards!F134&lt;&gt;"",VLOOKUP(newcards!F134,category!$A$2:$B$82,2,FALSE),)</f>
        <v>78</v>
      </c>
      <c r="G135" s="3">
        <f>IF(newcards!G134&lt;&gt;"",VLOOKUP(newcards!G134,subcategory!$A$2:$B$680,2,FALSE),"")</f>
        <v>679</v>
      </c>
      <c r="H135" s="3">
        <f>newcards!H134</f>
        <v>126</v>
      </c>
      <c r="I135" s="3">
        <f>newcards!I134</f>
        <v>-2</v>
      </c>
      <c r="J135" s="3">
        <f>IF(newcards!J134&lt;&gt;"",VLOOKUP(newcards!J134,player!$A$2:$B$7503,2,FALSE),"")</f>
        <v>574</v>
      </c>
      <c r="K135" s="3" t="str">
        <f>IF(newcards!K134&lt;&gt;"",VLOOKUP(newcards!K134,playernameext!$A$2:$B$32,2,FALSE),"")</f>
        <v/>
      </c>
      <c r="L135" s="3">
        <f>IF(newcards!L134&lt;&gt;"",VLOOKUP(newcards!L134,team!$A$2:$B$538,2,FALSE),"")</f>
        <v>49</v>
      </c>
      <c r="M135" s="5">
        <f>IF(newcards!M134&lt;&gt;"", newcards!M134, "")</f>
        <v>2016</v>
      </c>
      <c r="N135" s="5" t="str">
        <f>IF(newcards!N134&lt;&gt;"", newcards!N134, "")</f>
        <v>N</v>
      </c>
      <c r="O135" s="5" t="str">
        <f>IF(newcards!O134&lt;&gt;"", newcards!O134, "")</f>
        <v/>
      </c>
      <c r="P135" s="5" t="str">
        <f>IF(newcards!P134&lt;&gt;"", newcards!P134, "")</f>
        <v/>
      </c>
      <c r="Q135" s="5" t="str">
        <f>IF(newcards!Q134&lt;&gt;"", newcards!Q134, "")</f>
        <v/>
      </c>
    </row>
    <row r="136" spans="1:17" x14ac:dyDescent="0.25">
      <c r="A136" s="3"/>
      <c r="B136" s="5">
        <f>IF(newcards!B135&lt;&gt;"",VLOOKUP(newcards!B135,sport!$A$2:$B$8,2,FALSE),"")</f>
        <v>1</v>
      </c>
      <c r="C136" s="3">
        <f>newcards!C135</f>
        <v>2016</v>
      </c>
      <c r="D136" s="3">
        <f>IF(newcards!D135&lt;&gt;"",VLOOKUP(newcards!D135,brand!$A$2:$B$30,2,FALSE),"")</f>
        <v>1</v>
      </c>
      <c r="E136" s="3">
        <f>IF(newcards!E135&lt;&gt;"",VLOOKUP(newcards!E135,series!$A$2:$B$228,2,FALSE),)</f>
        <v>162</v>
      </c>
      <c r="F136" s="3">
        <f>IF(newcards!F135&lt;&gt;"",VLOOKUP(newcards!F135,category!$A$2:$B$82,2,FALSE),)</f>
        <v>78</v>
      </c>
      <c r="G136" s="3" t="str">
        <f>IF(newcards!G135&lt;&gt;"",VLOOKUP(newcards!G135,subcategory!$A$2:$B$680,2,FALSE),"")</f>
        <v/>
      </c>
      <c r="H136" s="3">
        <f>newcards!H135</f>
        <v>127</v>
      </c>
      <c r="I136" s="3" t="str">
        <f>newcards!I135</f>
        <v xml:space="preserve"> </v>
      </c>
      <c r="J136" s="3">
        <f>IF(newcards!J135&lt;&gt;"",VLOOKUP(newcards!J135,player!$A$2:$B$7503,2,FALSE),"")</f>
        <v>6977</v>
      </c>
      <c r="K136" s="3" t="str">
        <f>IF(newcards!K135&lt;&gt;"",VLOOKUP(newcards!K135,playernameext!$A$2:$B$32,2,FALSE),"")</f>
        <v/>
      </c>
      <c r="L136" s="3">
        <f>IF(newcards!L135&lt;&gt;"",VLOOKUP(newcards!L135,team!$A$2:$B$538,2,FALSE),"")</f>
        <v>50</v>
      </c>
      <c r="M136" s="5">
        <f>IF(newcards!M135&lt;&gt;"", newcards!M135, "")</f>
        <v>2016</v>
      </c>
      <c r="N136" s="5" t="str">
        <f>IF(newcards!N135&lt;&gt;"", newcards!N135, "")</f>
        <v>N</v>
      </c>
      <c r="O136" s="5" t="str">
        <f>IF(newcards!O135&lt;&gt;"", newcards!O135, "")</f>
        <v/>
      </c>
      <c r="P136" s="5" t="str">
        <f>IF(newcards!P135&lt;&gt;"", newcards!P135, "")</f>
        <v/>
      </c>
      <c r="Q136" s="5" t="str">
        <f>IF(newcards!Q135&lt;&gt;"", newcards!Q135, "")</f>
        <v/>
      </c>
    </row>
    <row r="137" spans="1:17" x14ac:dyDescent="0.25">
      <c r="A137" s="3"/>
      <c r="B137" s="5">
        <f>IF(newcards!B136&lt;&gt;"",VLOOKUP(newcards!B136,sport!$A$2:$B$8,2,FALSE),"")</f>
        <v>1</v>
      </c>
      <c r="C137" s="3">
        <f>newcards!C136</f>
        <v>2016</v>
      </c>
      <c r="D137" s="3">
        <f>IF(newcards!D136&lt;&gt;"",VLOOKUP(newcards!D136,brand!$A$2:$B$30,2,FALSE),"")</f>
        <v>1</v>
      </c>
      <c r="E137" s="3">
        <f>IF(newcards!E136&lt;&gt;"",VLOOKUP(newcards!E136,series!$A$2:$B$228,2,FALSE),)</f>
        <v>162</v>
      </c>
      <c r="F137" s="3">
        <f>IF(newcards!F136&lt;&gt;"",VLOOKUP(newcards!F136,category!$A$2:$B$82,2,FALSE),)</f>
        <v>78</v>
      </c>
      <c r="G137" s="3" t="str">
        <f>IF(newcards!G136&lt;&gt;"",VLOOKUP(newcards!G136,subcategory!$A$2:$B$680,2,FALSE),"")</f>
        <v/>
      </c>
      <c r="H137" s="3">
        <f>newcards!H136</f>
        <v>128</v>
      </c>
      <c r="I137" s="3" t="str">
        <f>newcards!I136</f>
        <v xml:space="preserve"> </v>
      </c>
      <c r="J137" s="3">
        <f>IF(newcards!J136&lt;&gt;"",VLOOKUP(newcards!J136,player!$A$2:$B$7503,2,FALSE),"")</f>
        <v>2357</v>
      </c>
      <c r="K137" s="3" t="str">
        <f>IF(newcards!K136&lt;&gt;"",VLOOKUP(newcards!K136,playernameext!$A$2:$B$32,2,FALSE),"")</f>
        <v/>
      </c>
      <c r="L137" s="3">
        <f>IF(newcards!L136&lt;&gt;"",VLOOKUP(newcards!L136,team!$A$2:$B$538,2,FALSE),"")</f>
        <v>63</v>
      </c>
      <c r="M137" s="5">
        <f>IF(newcards!M136&lt;&gt;"", newcards!M136, "")</f>
        <v>2016</v>
      </c>
      <c r="N137" s="5" t="str">
        <f>IF(newcards!N136&lt;&gt;"", newcards!N136, "")</f>
        <v>N</v>
      </c>
      <c r="O137" s="5" t="str">
        <f>IF(newcards!O136&lt;&gt;"", newcards!O136, "")</f>
        <v/>
      </c>
      <c r="P137" s="5" t="str">
        <f>IF(newcards!P136&lt;&gt;"", newcards!P136, "")</f>
        <v/>
      </c>
      <c r="Q137" s="5" t="str">
        <f>IF(newcards!Q136&lt;&gt;"", newcards!Q136, "")</f>
        <v/>
      </c>
    </row>
    <row r="138" spans="1:17" x14ac:dyDescent="0.25">
      <c r="A138" s="3"/>
      <c r="B138" s="5">
        <f>IF(newcards!B137&lt;&gt;"",VLOOKUP(newcards!B137,sport!$A$2:$B$8,2,FALSE),"")</f>
        <v>1</v>
      </c>
      <c r="C138" s="3">
        <f>newcards!C137</f>
        <v>2016</v>
      </c>
      <c r="D138" s="3">
        <f>IF(newcards!D137&lt;&gt;"",VLOOKUP(newcards!D137,brand!$A$2:$B$30,2,FALSE),"")</f>
        <v>1</v>
      </c>
      <c r="E138" s="3">
        <f>IF(newcards!E137&lt;&gt;"",VLOOKUP(newcards!E137,series!$A$2:$B$228,2,FALSE),)</f>
        <v>162</v>
      </c>
      <c r="F138" s="3">
        <f>IF(newcards!F137&lt;&gt;"",VLOOKUP(newcards!F137,category!$A$2:$B$82,2,FALSE),)</f>
        <v>78</v>
      </c>
      <c r="G138" s="3" t="str">
        <f>IF(newcards!G137&lt;&gt;"",VLOOKUP(newcards!G137,subcategory!$A$2:$B$680,2,FALSE),"")</f>
        <v/>
      </c>
      <c r="H138" s="3">
        <f>newcards!H137</f>
        <v>129</v>
      </c>
      <c r="I138" s="3" t="str">
        <f>newcards!I137</f>
        <v xml:space="preserve"> </v>
      </c>
      <c r="J138" s="3">
        <f>IF(newcards!J137&lt;&gt;"",VLOOKUP(newcards!J137,player!$A$2:$B$7503,2,FALSE),"")</f>
        <v>7260</v>
      </c>
      <c r="K138" s="3" t="str">
        <f>IF(newcards!K137&lt;&gt;"",VLOOKUP(newcards!K137,playernameext!$A$2:$B$32,2,FALSE),"")</f>
        <v/>
      </c>
      <c r="L138" s="3">
        <f>IF(newcards!L137&lt;&gt;"",VLOOKUP(newcards!L137,team!$A$2:$B$538,2,FALSE),"")</f>
        <v>71</v>
      </c>
      <c r="M138" s="5">
        <f>IF(newcards!M137&lt;&gt;"", newcards!M137, "")</f>
        <v>2016</v>
      </c>
      <c r="N138" s="5" t="str">
        <f>IF(newcards!N137&lt;&gt;"", newcards!N137, "")</f>
        <v>N</v>
      </c>
      <c r="O138" s="5" t="str">
        <f>IF(newcards!O137&lt;&gt;"", newcards!O137, "")</f>
        <v/>
      </c>
      <c r="P138" s="5" t="str">
        <f>IF(newcards!P137&lt;&gt;"", newcards!P137, "")</f>
        <v/>
      </c>
      <c r="Q138" s="5" t="str">
        <f>IF(newcards!Q137&lt;&gt;"", newcards!Q137, "")</f>
        <v/>
      </c>
    </row>
    <row r="139" spans="1:17" x14ac:dyDescent="0.25">
      <c r="A139" s="3"/>
      <c r="B139" s="5">
        <f>IF(newcards!B138&lt;&gt;"",VLOOKUP(newcards!B138,sport!$A$2:$B$8,2,FALSE),"")</f>
        <v>1</v>
      </c>
      <c r="C139" s="3">
        <f>newcards!C138</f>
        <v>2016</v>
      </c>
      <c r="D139" s="3">
        <f>IF(newcards!D138&lt;&gt;"",VLOOKUP(newcards!D138,brand!$A$2:$B$30,2,FALSE),"")</f>
        <v>1</v>
      </c>
      <c r="E139" s="3">
        <f>IF(newcards!E138&lt;&gt;"",VLOOKUP(newcards!E138,series!$A$2:$B$228,2,FALSE),)</f>
        <v>162</v>
      </c>
      <c r="F139" s="3">
        <f>IF(newcards!F138&lt;&gt;"",VLOOKUP(newcards!F138,category!$A$2:$B$82,2,FALSE),)</f>
        <v>78</v>
      </c>
      <c r="G139" s="3" t="str">
        <f>IF(newcards!G138&lt;&gt;"",VLOOKUP(newcards!G138,subcategory!$A$2:$B$680,2,FALSE),"")</f>
        <v/>
      </c>
      <c r="H139" s="3">
        <f>newcards!H138</f>
        <v>130</v>
      </c>
      <c r="I139" s="3" t="str">
        <f>newcards!I138</f>
        <v xml:space="preserve"> </v>
      </c>
      <c r="J139" s="3">
        <f>IF(newcards!J138&lt;&gt;"",VLOOKUP(newcards!J138,player!$A$2:$B$7503,2,FALSE),"")</f>
        <v>463</v>
      </c>
      <c r="K139" s="3" t="str">
        <f>IF(newcards!K138&lt;&gt;"",VLOOKUP(newcards!K138,playernameext!$A$2:$B$32,2,FALSE),"")</f>
        <v/>
      </c>
      <c r="L139" s="3">
        <f>IF(newcards!L138&lt;&gt;"",VLOOKUP(newcards!L138,team!$A$2:$B$538,2,FALSE),"")</f>
        <v>3</v>
      </c>
      <c r="M139" s="5">
        <f>IF(newcards!M138&lt;&gt;"", newcards!M138, "")</f>
        <v>2016</v>
      </c>
      <c r="N139" s="5" t="str">
        <f>IF(newcards!N138&lt;&gt;"", newcards!N138, "")</f>
        <v>N</v>
      </c>
      <c r="O139" s="5" t="str">
        <f>IF(newcards!O138&lt;&gt;"", newcards!O138, "")</f>
        <v/>
      </c>
      <c r="P139" s="5" t="str">
        <f>IF(newcards!P138&lt;&gt;"", newcards!P138, "")</f>
        <v/>
      </c>
      <c r="Q139" s="5" t="str">
        <f>IF(newcards!Q138&lt;&gt;"", newcards!Q138, "")</f>
        <v/>
      </c>
    </row>
    <row r="140" spans="1:17" x14ac:dyDescent="0.25">
      <c r="A140" s="3"/>
      <c r="B140" s="5">
        <f>IF(newcards!B139&lt;&gt;"",VLOOKUP(newcards!B139,sport!$A$2:$B$8,2,FALSE),"")</f>
        <v>1</v>
      </c>
      <c r="C140" s="3">
        <f>newcards!C139</f>
        <v>2016</v>
      </c>
      <c r="D140" s="3">
        <f>IF(newcards!D139&lt;&gt;"",VLOOKUP(newcards!D139,brand!$A$2:$B$30,2,FALSE),"")</f>
        <v>1</v>
      </c>
      <c r="E140" s="3">
        <f>IF(newcards!E139&lt;&gt;"",VLOOKUP(newcards!E139,series!$A$2:$B$228,2,FALSE),)</f>
        <v>162</v>
      </c>
      <c r="F140" s="3">
        <f>IF(newcards!F139&lt;&gt;"",VLOOKUP(newcards!F139,category!$A$2:$B$82,2,FALSE),)</f>
        <v>78</v>
      </c>
      <c r="G140" s="3" t="str">
        <f>IF(newcards!G139&lt;&gt;"",VLOOKUP(newcards!G139,subcategory!$A$2:$B$680,2,FALSE),"")</f>
        <v/>
      </c>
      <c r="H140" s="3">
        <f>newcards!H139</f>
        <v>131</v>
      </c>
      <c r="I140" s="3" t="str">
        <f>newcards!I139</f>
        <v xml:space="preserve"> </v>
      </c>
      <c r="J140" s="3">
        <f>IF(newcards!J139&lt;&gt;"",VLOOKUP(newcards!J139,player!$A$2:$B$7503,2,FALSE),"")</f>
        <v>508</v>
      </c>
      <c r="K140" s="3" t="str">
        <f>IF(newcards!K139&lt;&gt;"",VLOOKUP(newcards!K139,playernameext!$A$2:$B$32,2,FALSE),"")</f>
        <v/>
      </c>
      <c r="L140" s="3">
        <f>IF(newcards!L139&lt;&gt;"",VLOOKUP(newcards!L139,team!$A$2:$B$538,2,FALSE),"")</f>
        <v>25</v>
      </c>
      <c r="M140" s="5">
        <f>IF(newcards!M139&lt;&gt;"", newcards!M139, "")</f>
        <v>2016</v>
      </c>
      <c r="N140" s="5" t="str">
        <f>IF(newcards!N139&lt;&gt;"", newcards!N139, "")</f>
        <v>N</v>
      </c>
      <c r="O140" s="5" t="str">
        <f>IF(newcards!O139&lt;&gt;"", newcards!O139, "")</f>
        <v/>
      </c>
      <c r="P140" s="5" t="str">
        <f>IF(newcards!P139&lt;&gt;"", newcards!P139, "")</f>
        <v/>
      </c>
      <c r="Q140" s="5" t="str">
        <f>IF(newcards!Q139&lt;&gt;"", newcards!Q139, "")</f>
        <v/>
      </c>
    </row>
    <row r="141" spans="1:17" x14ac:dyDescent="0.25">
      <c r="A141" s="3"/>
      <c r="B141" s="5">
        <f>IF(newcards!B140&lt;&gt;"",VLOOKUP(newcards!B140,sport!$A$2:$B$8,2,FALSE),"")</f>
        <v>1</v>
      </c>
      <c r="C141" s="3">
        <f>newcards!C140</f>
        <v>2016</v>
      </c>
      <c r="D141" s="3">
        <f>IF(newcards!D140&lt;&gt;"",VLOOKUP(newcards!D140,brand!$A$2:$B$30,2,FALSE),"")</f>
        <v>1</v>
      </c>
      <c r="E141" s="3">
        <f>IF(newcards!E140&lt;&gt;"",VLOOKUP(newcards!E140,series!$A$2:$B$228,2,FALSE),)</f>
        <v>162</v>
      </c>
      <c r="F141" s="3">
        <f>IF(newcards!F140&lt;&gt;"",VLOOKUP(newcards!F140,category!$A$2:$B$82,2,FALSE),)</f>
        <v>78</v>
      </c>
      <c r="G141" s="3">
        <f>IF(newcards!G140&lt;&gt;"",VLOOKUP(newcards!G140,subcategory!$A$2:$B$680,2,FALSE),"")</f>
        <v>257</v>
      </c>
      <c r="H141" s="3">
        <f>newcards!H140</f>
        <v>132</v>
      </c>
      <c r="I141" s="3" t="str">
        <f>newcards!I140</f>
        <v xml:space="preserve"> </v>
      </c>
      <c r="J141" s="3">
        <f>IF(newcards!J140&lt;&gt;"",VLOOKUP(newcards!J140,player!$A$2:$B$7503,2,FALSE),"")</f>
        <v>7454</v>
      </c>
      <c r="K141" s="3" t="str">
        <f>IF(newcards!K140&lt;&gt;"",VLOOKUP(newcards!K140,playernameext!$A$2:$B$32,2,FALSE),"")</f>
        <v/>
      </c>
      <c r="L141" s="3">
        <f>IF(newcards!L140&lt;&gt;"",VLOOKUP(newcards!L140,team!$A$2:$B$538,2,FALSE),"")</f>
        <v>96</v>
      </c>
      <c r="M141" s="5">
        <f>IF(newcards!M140&lt;&gt;"", newcards!M140, "")</f>
        <v>2016</v>
      </c>
      <c r="N141" s="5" t="str">
        <f>IF(newcards!N140&lt;&gt;"", newcards!N140, "")</f>
        <v>N</v>
      </c>
      <c r="O141" s="5" t="str">
        <f>IF(newcards!O140&lt;&gt;"", newcards!O140, "")</f>
        <v/>
      </c>
      <c r="P141" s="5" t="str">
        <f>IF(newcards!P140&lt;&gt;"", newcards!P140, "")</f>
        <v/>
      </c>
      <c r="Q141" s="5" t="str">
        <f>IF(newcards!Q140&lt;&gt;"", newcards!Q140, "")</f>
        <v/>
      </c>
    </row>
    <row r="142" spans="1:17" x14ac:dyDescent="0.25">
      <c r="A142" s="3"/>
      <c r="B142" s="5">
        <f>IF(newcards!B141&lt;&gt;"",VLOOKUP(newcards!B141,sport!$A$2:$B$8,2,FALSE),"")</f>
        <v>1</v>
      </c>
      <c r="C142" s="3">
        <f>newcards!C141</f>
        <v>2016</v>
      </c>
      <c r="D142" s="3">
        <f>IF(newcards!D141&lt;&gt;"",VLOOKUP(newcards!D141,brand!$A$2:$B$30,2,FALSE),"")</f>
        <v>1</v>
      </c>
      <c r="E142" s="3">
        <f>IF(newcards!E141&lt;&gt;"",VLOOKUP(newcards!E141,series!$A$2:$B$228,2,FALSE),)</f>
        <v>162</v>
      </c>
      <c r="F142" s="3">
        <f>IF(newcards!F141&lt;&gt;"",VLOOKUP(newcards!F141,category!$A$2:$B$82,2,FALSE),)</f>
        <v>78</v>
      </c>
      <c r="G142" s="3" t="str">
        <f>IF(newcards!G141&lt;&gt;"",VLOOKUP(newcards!G141,subcategory!$A$2:$B$680,2,FALSE),"")</f>
        <v/>
      </c>
      <c r="H142" s="3">
        <f>newcards!H141</f>
        <v>133</v>
      </c>
      <c r="I142" s="3" t="str">
        <f>newcards!I141</f>
        <v xml:space="preserve"> </v>
      </c>
      <c r="J142" s="3">
        <f>IF(newcards!J141&lt;&gt;"",VLOOKUP(newcards!J141,player!$A$2:$B$7503,2,FALSE),"")</f>
        <v>481</v>
      </c>
      <c r="K142" s="3" t="str">
        <f>IF(newcards!K141&lt;&gt;"",VLOOKUP(newcards!K141,playernameext!$A$2:$B$32,2,FALSE),"")</f>
        <v/>
      </c>
      <c r="L142" s="3">
        <f>IF(newcards!L141&lt;&gt;"",VLOOKUP(newcards!L141,team!$A$2:$B$538,2,FALSE),"")</f>
        <v>76</v>
      </c>
      <c r="M142" s="5">
        <f>IF(newcards!M141&lt;&gt;"", newcards!M141, "")</f>
        <v>2016</v>
      </c>
      <c r="N142" s="5" t="str">
        <f>IF(newcards!N141&lt;&gt;"", newcards!N141, "")</f>
        <v>N</v>
      </c>
      <c r="O142" s="5" t="str">
        <f>IF(newcards!O141&lt;&gt;"", newcards!O141, "")</f>
        <v/>
      </c>
      <c r="P142" s="5" t="str">
        <f>IF(newcards!P141&lt;&gt;"", newcards!P141, "")</f>
        <v/>
      </c>
      <c r="Q142" s="5" t="str">
        <f>IF(newcards!Q141&lt;&gt;"", newcards!Q141, "")</f>
        <v/>
      </c>
    </row>
    <row r="143" spans="1:17" x14ac:dyDescent="0.25">
      <c r="A143" s="3"/>
      <c r="B143" s="5">
        <f>IF(newcards!B142&lt;&gt;"",VLOOKUP(newcards!B142,sport!$A$2:$B$8,2,FALSE),"")</f>
        <v>1</v>
      </c>
      <c r="C143" s="3">
        <f>newcards!C142</f>
        <v>2016</v>
      </c>
      <c r="D143" s="3">
        <f>IF(newcards!D142&lt;&gt;"",VLOOKUP(newcards!D142,brand!$A$2:$B$30,2,FALSE),"")</f>
        <v>1</v>
      </c>
      <c r="E143" s="3">
        <f>IF(newcards!E142&lt;&gt;"",VLOOKUP(newcards!E142,series!$A$2:$B$228,2,FALSE),)</f>
        <v>162</v>
      </c>
      <c r="F143" s="3">
        <f>IF(newcards!F142&lt;&gt;"",VLOOKUP(newcards!F142,category!$A$2:$B$82,2,FALSE),)</f>
        <v>78</v>
      </c>
      <c r="G143" s="3" t="str">
        <f>IF(newcards!G142&lt;&gt;"",VLOOKUP(newcards!G142,subcategory!$A$2:$B$680,2,FALSE),"")</f>
        <v/>
      </c>
      <c r="H143" s="3">
        <f>newcards!H142</f>
        <v>134</v>
      </c>
      <c r="I143" s="3" t="str">
        <f>newcards!I142</f>
        <v xml:space="preserve"> </v>
      </c>
      <c r="J143" s="3">
        <f>IF(newcards!J142&lt;&gt;"",VLOOKUP(newcards!J142,player!$A$2:$B$7503,2,FALSE),"")</f>
        <v>6836</v>
      </c>
      <c r="K143" s="3" t="str">
        <f>IF(newcards!K142&lt;&gt;"",VLOOKUP(newcards!K142,playernameext!$A$2:$B$32,2,FALSE),"")</f>
        <v/>
      </c>
      <c r="L143" s="3">
        <f>IF(newcards!L142&lt;&gt;"",VLOOKUP(newcards!L142,team!$A$2:$B$538,2,FALSE),"")</f>
        <v>89</v>
      </c>
      <c r="M143" s="5">
        <f>IF(newcards!M142&lt;&gt;"", newcards!M142, "")</f>
        <v>2016</v>
      </c>
      <c r="N143" s="5" t="str">
        <f>IF(newcards!N142&lt;&gt;"", newcards!N142, "")</f>
        <v>N</v>
      </c>
      <c r="O143" s="5" t="str">
        <f>IF(newcards!O142&lt;&gt;"", newcards!O142, "")</f>
        <v/>
      </c>
      <c r="P143" s="5" t="str">
        <f>IF(newcards!P142&lt;&gt;"", newcards!P142, "")</f>
        <v/>
      </c>
      <c r="Q143" s="5" t="str">
        <f>IF(newcards!Q142&lt;&gt;"", newcards!Q142, "")</f>
        <v/>
      </c>
    </row>
    <row r="144" spans="1:17" x14ac:dyDescent="0.25">
      <c r="A144" s="3"/>
      <c r="B144" s="5">
        <f>IF(newcards!B143&lt;&gt;"",VLOOKUP(newcards!B143,sport!$A$2:$B$8,2,FALSE),"")</f>
        <v>1</v>
      </c>
      <c r="C144" s="3">
        <f>newcards!C143</f>
        <v>2016</v>
      </c>
      <c r="D144" s="3">
        <f>IF(newcards!D143&lt;&gt;"",VLOOKUP(newcards!D143,brand!$A$2:$B$30,2,FALSE),"")</f>
        <v>1</v>
      </c>
      <c r="E144" s="3">
        <f>IF(newcards!E143&lt;&gt;"",VLOOKUP(newcards!E143,series!$A$2:$B$228,2,FALSE),)</f>
        <v>162</v>
      </c>
      <c r="F144" s="3">
        <f>IF(newcards!F143&lt;&gt;"",VLOOKUP(newcards!F143,category!$A$2:$B$82,2,FALSE),)</f>
        <v>78</v>
      </c>
      <c r="G144" s="3" t="str">
        <f>IF(newcards!G143&lt;&gt;"",VLOOKUP(newcards!G143,subcategory!$A$2:$B$680,2,FALSE),"")</f>
        <v/>
      </c>
      <c r="H144" s="3">
        <f>newcards!H143</f>
        <v>135</v>
      </c>
      <c r="I144" s="3" t="str">
        <f>newcards!I143</f>
        <v xml:space="preserve"> </v>
      </c>
      <c r="J144" s="3">
        <f>IF(newcards!J143&lt;&gt;"",VLOOKUP(newcards!J143,player!$A$2:$B$7503,2,FALSE),"")</f>
        <v>1715</v>
      </c>
      <c r="K144" s="3" t="str">
        <f>IF(newcards!K143&lt;&gt;"",VLOOKUP(newcards!K143,playernameext!$A$2:$B$32,2,FALSE),"")</f>
        <v/>
      </c>
      <c r="L144" s="3">
        <f>IF(newcards!L143&lt;&gt;"",VLOOKUP(newcards!L143,team!$A$2:$B$538,2,FALSE),"")</f>
        <v>43</v>
      </c>
      <c r="M144" s="5">
        <f>IF(newcards!M143&lt;&gt;"", newcards!M143, "")</f>
        <v>2016</v>
      </c>
      <c r="N144" s="5" t="str">
        <f>IF(newcards!N143&lt;&gt;"", newcards!N143, "")</f>
        <v>N</v>
      </c>
      <c r="O144" s="5" t="str">
        <f>IF(newcards!O143&lt;&gt;"", newcards!O143, "")</f>
        <v/>
      </c>
      <c r="P144" s="5" t="str">
        <f>IF(newcards!P143&lt;&gt;"", newcards!P143, "")</f>
        <v/>
      </c>
      <c r="Q144" s="5" t="str">
        <f>IF(newcards!Q143&lt;&gt;"", newcards!Q143, "")</f>
        <v/>
      </c>
    </row>
    <row r="145" spans="1:17" x14ac:dyDescent="0.25">
      <c r="A145" s="3"/>
      <c r="B145" s="5">
        <f>IF(newcards!B144&lt;&gt;"",VLOOKUP(newcards!B144,sport!$A$2:$B$8,2,FALSE),"")</f>
        <v>1</v>
      </c>
      <c r="C145" s="3">
        <f>newcards!C144</f>
        <v>2016</v>
      </c>
      <c r="D145" s="3">
        <f>IF(newcards!D144&lt;&gt;"",VLOOKUP(newcards!D144,brand!$A$2:$B$30,2,FALSE),"")</f>
        <v>1</v>
      </c>
      <c r="E145" s="3">
        <f>IF(newcards!E144&lt;&gt;"",VLOOKUP(newcards!E144,series!$A$2:$B$228,2,FALSE),)</f>
        <v>162</v>
      </c>
      <c r="F145" s="3">
        <f>IF(newcards!F144&lt;&gt;"",VLOOKUP(newcards!F144,category!$A$2:$B$82,2,FALSE),)</f>
        <v>78</v>
      </c>
      <c r="G145" s="3" t="str">
        <f>IF(newcards!G144&lt;&gt;"",VLOOKUP(newcards!G144,subcategory!$A$2:$B$680,2,FALSE),"")</f>
        <v/>
      </c>
      <c r="H145" s="3">
        <f>newcards!H144</f>
        <v>136</v>
      </c>
      <c r="I145" s="3" t="str">
        <f>newcards!I144</f>
        <v xml:space="preserve"> </v>
      </c>
      <c r="J145" s="3">
        <f>IF(newcards!J144&lt;&gt;"",VLOOKUP(newcards!J144,player!$A$2:$B$7503,2,FALSE),"")</f>
        <v>4749</v>
      </c>
      <c r="K145" s="3" t="str">
        <f>IF(newcards!K144&lt;&gt;"",VLOOKUP(newcards!K144,playernameext!$A$2:$B$32,2,FALSE),"")</f>
        <v/>
      </c>
      <c r="L145" s="3">
        <f>IF(newcards!L144&lt;&gt;"",VLOOKUP(newcards!L144,team!$A$2:$B$538,2,FALSE),"")</f>
        <v>67</v>
      </c>
      <c r="M145" s="5">
        <f>IF(newcards!M144&lt;&gt;"", newcards!M144, "")</f>
        <v>2016</v>
      </c>
      <c r="N145" s="5" t="str">
        <f>IF(newcards!N144&lt;&gt;"", newcards!N144, "")</f>
        <v>N</v>
      </c>
      <c r="O145" s="5" t="str">
        <f>IF(newcards!O144&lt;&gt;"", newcards!O144, "")</f>
        <v/>
      </c>
      <c r="P145" s="5" t="str">
        <f>IF(newcards!P144&lt;&gt;"", newcards!P144, "")</f>
        <v/>
      </c>
      <c r="Q145" s="5" t="str">
        <f>IF(newcards!Q144&lt;&gt;"", newcards!Q144, "")</f>
        <v/>
      </c>
    </row>
    <row r="146" spans="1:17" x14ac:dyDescent="0.25">
      <c r="A146" s="3"/>
      <c r="B146" s="5">
        <f>IF(newcards!B145&lt;&gt;"",VLOOKUP(newcards!B145,sport!$A$2:$B$8,2,FALSE),"")</f>
        <v>1</v>
      </c>
      <c r="C146" s="3">
        <f>newcards!C145</f>
        <v>2016</v>
      </c>
      <c r="D146" s="3">
        <f>IF(newcards!D145&lt;&gt;"",VLOOKUP(newcards!D145,brand!$A$2:$B$30,2,FALSE),"")</f>
        <v>1</v>
      </c>
      <c r="E146" s="3">
        <f>IF(newcards!E145&lt;&gt;"",VLOOKUP(newcards!E145,series!$A$2:$B$228,2,FALSE),)</f>
        <v>162</v>
      </c>
      <c r="F146" s="3">
        <f>IF(newcards!F145&lt;&gt;"",VLOOKUP(newcards!F145,category!$A$2:$B$82,2,FALSE),)</f>
        <v>78</v>
      </c>
      <c r="G146" s="3" t="str">
        <f>IF(newcards!G145&lt;&gt;"",VLOOKUP(newcards!G145,subcategory!$A$2:$B$680,2,FALSE),"")</f>
        <v/>
      </c>
      <c r="H146" s="3">
        <f>newcards!H145</f>
        <v>137</v>
      </c>
      <c r="I146" s="3" t="str">
        <f>newcards!I145</f>
        <v xml:space="preserve"> </v>
      </c>
      <c r="J146" s="3">
        <f>IF(newcards!J145&lt;&gt;"",VLOOKUP(newcards!J145,player!$A$2:$B$7503,2,FALSE),"")</f>
        <v>6934</v>
      </c>
      <c r="K146" s="3" t="str">
        <f>IF(newcards!K145&lt;&gt;"",VLOOKUP(newcards!K145,playernameext!$A$2:$B$32,2,FALSE),"")</f>
        <v/>
      </c>
      <c r="L146" s="3">
        <f>IF(newcards!L145&lt;&gt;"",VLOOKUP(newcards!L145,team!$A$2:$B$538,2,FALSE),"")</f>
        <v>85</v>
      </c>
      <c r="M146" s="5">
        <f>IF(newcards!M145&lt;&gt;"", newcards!M145, "")</f>
        <v>2016</v>
      </c>
      <c r="N146" s="5" t="str">
        <f>IF(newcards!N145&lt;&gt;"", newcards!N145, "")</f>
        <v>N</v>
      </c>
      <c r="O146" s="5" t="str">
        <f>IF(newcards!O145&lt;&gt;"", newcards!O145, "")</f>
        <v/>
      </c>
      <c r="P146" s="5" t="str">
        <f>IF(newcards!P145&lt;&gt;"", newcards!P145, "")</f>
        <v/>
      </c>
      <c r="Q146" s="5" t="str">
        <f>IF(newcards!Q145&lt;&gt;"", newcards!Q145, "")</f>
        <v/>
      </c>
    </row>
    <row r="147" spans="1:17" x14ac:dyDescent="0.25">
      <c r="A147" s="3"/>
      <c r="B147" s="5">
        <f>IF(newcards!B146&lt;&gt;"",VLOOKUP(newcards!B146,sport!$A$2:$B$8,2,FALSE),"")</f>
        <v>1</v>
      </c>
      <c r="C147" s="3">
        <f>newcards!C146</f>
        <v>2016</v>
      </c>
      <c r="D147" s="3">
        <f>IF(newcards!D146&lt;&gt;"",VLOOKUP(newcards!D146,brand!$A$2:$B$30,2,FALSE),"")</f>
        <v>1</v>
      </c>
      <c r="E147" s="3">
        <f>IF(newcards!E146&lt;&gt;"",VLOOKUP(newcards!E146,series!$A$2:$B$228,2,FALSE),)</f>
        <v>162</v>
      </c>
      <c r="F147" s="3">
        <f>IF(newcards!F146&lt;&gt;"",VLOOKUP(newcards!F146,category!$A$2:$B$82,2,FALSE),)</f>
        <v>78</v>
      </c>
      <c r="G147" s="3" t="str">
        <f>IF(newcards!G146&lt;&gt;"",VLOOKUP(newcards!G146,subcategory!$A$2:$B$680,2,FALSE),"")</f>
        <v/>
      </c>
      <c r="H147" s="3">
        <f>newcards!H146</f>
        <v>138</v>
      </c>
      <c r="I147" s="3" t="str">
        <f>newcards!I146</f>
        <v xml:space="preserve"> </v>
      </c>
      <c r="J147" s="3">
        <f>IF(newcards!J146&lt;&gt;"",VLOOKUP(newcards!J146,player!$A$2:$B$7503,2,FALSE),"")</f>
        <v>2572</v>
      </c>
      <c r="K147" s="3" t="str">
        <f>IF(newcards!K146&lt;&gt;"",VLOOKUP(newcards!K146,playernameext!$A$2:$B$32,2,FALSE),"")</f>
        <v/>
      </c>
      <c r="L147" s="3">
        <f>IF(newcards!L146&lt;&gt;"",VLOOKUP(newcards!L146,team!$A$2:$B$538,2,FALSE),"")</f>
        <v>81</v>
      </c>
      <c r="M147" s="5">
        <f>IF(newcards!M146&lt;&gt;"", newcards!M146, "")</f>
        <v>2016</v>
      </c>
      <c r="N147" s="5" t="str">
        <f>IF(newcards!N146&lt;&gt;"", newcards!N146, "")</f>
        <v>N</v>
      </c>
      <c r="O147" s="5" t="str">
        <f>IF(newcards!O146&lt;&gt;"", newcards!O146, "")</f>
        <v/>
      </c>
      <c r="P147" s="5" t="str">
        <f>IF(newcards!P146&lt;&gt;"", newcards!P146, "")</f>
        <v/>
      </c>
      <c r="Q147" s="5" t="str">
        <f>IF(newcards!Q146&lt;&gt;"", newcards!Q146, "")</f>
        <v/>
      </c>
    </row>
    <row r="148" spans="1:17" x14ac:dyDescent="0.25">
      <c r="A148" s="3"/>
      <c r="B148" s="5">
        <f>IF(newcards!B147&lt;&gt;"",VLOOKUP(newcards!B147,sport!$A$2:$B$8,2,FALSE),"")</f>
        <v>1</v>
      </c>
      <c r="C148" s="3">
        <f>newcards!C147</f>
        <v>2016</v>
      </c>
      <c r="D148" s="3">
        <f>IF(newcards!D147&lt;&gt;"",VLOOKUP(newcards!D147,brand!$A$2:$B$30,2,FALSE),"")</f>
        <v>1</v>
      </c>
      <c r="E148" s="3">
        <f>IF(newcards!E147&lt;&gt;"",VLOOKUP(newcards!E147,series!$A$2:$B$228,2,FALSE),)</f>
        <v>162</v>
      </c>
      <c r="F148" s="3">
        <f>IF(newcards!F147&lt;&gt;"",VLOOKUP(newcards!F147,category!$A$2:$B$82,2,FALSE),)</f>
        <v>78</v>
      </c>
      <c r="G148" s="3" t="str">
        <f>IF(newcards!G147&lt;&gt;"",VLOOKUP(newcards!G147,subcategory!$A$2:$B$680,2,FALSE),"")</f>
        <v/>
      </c>
      <c r="H148" s="3">
        <f>newcards!H147</f>
        <v>139</v>
      </c>
      <c r="I148" s="3" t="str">
        <f>newcards!I147</f>
        <v xml:space="preserve"> </v>
      </c>
      <c r="J148" s="3">
        <f>IF(newcards!J147&lt;&gt;"",VLOOKUP(newcards!J147,player!$A$2:$B$7503,2,FALSE),"")</f>
        <v>6889</v>
      </c>
      <c r="K148" s="3" t="str">
        <f>IF(newcards!K147&lt;&gt;"",VLOOKUP(newcards!K147,playernameext!$A$2:$B$32,2,FALSE),"")</f>
        <v/>
      </c>
      <c r="L148" s="3">
        <f>IF(newcards!L147&lt;&gt;"",VLOOKUP(newcards!L147,team!$A$2:$B$538,2,FALSE),"")</f>
        <v>50</v>
      </c>
      <c r="M148" s="5">
        <f>IF(newcards!M147&lt;&gt;"", newcards!M147, "")</f>
        <v>2016</v>
      </c>
      <c r="N148" s="5" t="str">
        <f>IF(newcards!N147&lt;&gt;"", newcards!N147, "")</f>
        <v>N</v>
      </c>
      <c r="O148" s="5" t="str">
        <f>IF(newcards!O147&lt;&gt;"", newcards!O147, "")</f>
        <v/>
      </c>
      <c r="P148" s="5" t="str">
        <f>IF(newcards!P147&lt;&gt;"", newcards!P147, "")</f>
        <v/>
      </c>
      <c r="Q148" s="5" t="str">
        <f>IF(newcards!Q147&lt;&gt;"", newcards!Q147, "")</f>
        <v/>
      </c>
    </row>
    <row r="149" spans="1:17" x14ac:dyDescent="0.25">
      <c r="A149" s="3"/>
      <c r="B149" s="5">
        <f>IF(newcards!B148&lt;&gt;"",VLOOKUP(newcards!B148,sport!$A$2:$B$8,2,FALSE),"")</f>
        <v>1</v>
      </c>
      <c r="C149" s="3">
        <f>newcards!C148</f>
        <v>2016</v>
      </c>
      <c r="D149" s="3">
        <f>IF(newcards!D148&lt;&gt;"",VLOOKUP(newcards!D148,brand!$A$2:$B$30,2,FALSE),"")</f>
        <v>1</v>
      </c>
      <c r="E149" s="3">
        <f>IF(newcards!E148&lt;&gt;"",VLOOKUP(newcards!E148,series!$A$2:$B$228,2,FALSE),)</f>
        <v>162</v>
      </c>
      <c r="F149" s="3">
        <f>IF(newcards!F148&lt;&gt;"",VLOOKUP(newcards!F148,category!$A$2:$B$82,2,FALSE),)</f>
        <v>78</v>
      </c>
      <c r="G149" s="3">
        <f>IF(newcards!G148&lt;&gt;"",VLOOKUP(newcards!G148,subcategory!$A$2:$B$680,2,FALSE),"")</f>
        <v>257</v>
      </c>
      <c r="H149" s="3">
        <f>newcards!H148</f>
        <v>140</v>
      </c>
      <c r="I149" s="3" t="str">
        <f>newcards!I148</f>
        <v xml:space="preserve"> </v>
      </c>
      <c r="J149" s="3">
        <f>IF(newcards!J148&lt;&gt;"",VLOOKUP(newcards!J148,player!$A$2:$B$7503,2,FALSE),"")</f>
        <v>1400</v>
      </c>
      <c r="K149" s="3" t="str">
        <f>IF(newcards!K148&lt;&gt;"",VLOOKUP(newcards!K148,playernameext!$A$2:$B$32,2,FALSE),"")</f>
        <v/>
      </c>
      <c r="L149" s="3">
        <f>IF(newcards!L148&lt;&gt;"",VLOOKUP(newcards!L148,team!$A$2:$B$538,2,FALSE),"")</f>
        <v>33</v>
      </c>
      <c r="M149" s="5">
        <f>IF(newcards!M148&lt;&gt;"", newcards!M148, "")</f>
        <v>2016</v>
      </c>
      <c r="N149" s="5" t="str">
        <f>IF(newcards!N148&lt;&gt;"", newcards!N148, "")</f>
        <v>N</v>
      </c>
      <c r="O149" s="5" t="str">
        <f>IF(newcards!O148&lt;&gt;"", newcards!O148, "")</f>
        <v/>
      </c>
      <c r="P149" s="5" t="str">
        <f>IF(newcards!P148&lt;&gt;"", newcards!P148, "")</f>
        <v/>
      </c>
      <c r="Q149" s="5" t="str">
        <f>IF(newcards!Q148&lt;&gt;"", newcards!Q148, "")</f>
        <v/>
      </c>
    </row>
    <row r="150" spans="1:17" x14ac:dyDescent="0.25">
      <c r="A150" s="3"/>
      <c r="B150" s="5">
        <f>IF(newcards!B149&lt;&gt;"",VLOOKUP(newcards!B149,sport!$A$2:$B$8,2,FALSE),"")</f>
        <v>1</v>
      </c>
      <c r="C150" s="3">
        <f>newcards!C149</f>
        <v>2016</v>
      </c>
      <c r="D150" s="3">
        <f>IF(newcards!D149&lt;&gt;"",VLOOKUP(newcards!D149,brand!$A$2:$B$30,2,FALSE),"")</f>
        <v>1</v>
      </c>
      <c r="E150" s="3">
        <f>IF(newcards!E149&lt;&gt;"",VLOOKUP(newcards!E149,series!$A$2:$B$228,2,FALSE),)</f>
        <v>162</v>
      </c>
      <c r="F150" s="3">
        <f>IF(newcards!F149&lt;&gt;"",VLOOKUP(newcards!F149,category!$A$2:$B$82,2,FALSE),)</f>
        <v>78</v>
      </c>
      <c r="G150" s="3" t="str">
        <f>IF(newcards!G149&lt;&gt;"",VLOOKUP(newcards!G149,subcategory!$A$2:$B$680,2,FALSE),"")</f>
        <v/>
      </c>
      <c r="H150" s="3">
        <f>newcards!H149</f>
        <v>141</v>
      </c>
      <c r="I150" s="3" t="str">
        <f>newcards!I149</f>
        <v xml:space="preserve"> </v>
      </c>
      <c r="J150" s="3">
        <f>IF(newcards!J149&lt;&gt;"",VLOOKUP(newcards!J149,player!$A$2:$B$7503,2,FALSE),"")</f>
        <v>6896</v>
      </c>
      <c r="K150" s="3" t="str">
        <f>IF(newcards!K149&lt;&gt;"",VLOOKUP(newcards!K149,playernameext!$A$2:$B$32,2,FALSE),"")</f>
        <v/>
      </c>
      <c r="L150" s="3">
        <f>IF(newcards!L149&lt;&gt;"",VLOOKUP(newcards!L149,team!$A$2:$B$538,2,FALSE),"")</f>
        <v>84</v>
      </c>
      <c r="M150" s="5">
        <f>IF(newcards!M149&lt;&gt;"", newcards!M149, "")</f>
        <v>2016</v>
      </c>
      <c r="N150" s="5" t="str">
        <f>IF(newcards!N149&lt;&gt;"", newcards!N149, "")</f>
        <v>N</v>
      </c>
      <c r="O150" s="5" t="str">
        <f>IF(newcards!O149&lt;&gt;"", newcards!O149, "")</f>
        <v/>
      </c>
      <c r="P150" s="5" t="str">
        <f>IF(newcards!P149&lt;&gt;"", newcards!P149, "")</f>
        <v/>
      </c>
      <c r="Q150" s="5" t="str">
        <f>IF(newcards!Q149&lt;&gt;"", newcards!Q149, "")</f>
        <v/>
      </c>
    </row>
    <row r="151" spans="1:17" x14ac:dyDescent="0.25">
      <c r="A151" s="3"/>
      <c r="B151" s="5">
        <f>IF(newcards!B150&lt;&gt;"",VLOOKUP(newcards!B150,sport!$A$2:$B$8,2,FALSE),"")</f>
        <v>1</v>
      </c>
      <c r="C151" s="3">
        <f>newcards!C150</f>
        <v>2016</v>
      </c>
      <c r="D151" s="3">
        <f>IF(newcards!D150&lt;&gt;"",VLOOKUP(newcards!D150,brand!$A$2:$B$30,2,FALSE),"")</f>
        <v>1</v>
      </c>
      <c r="E151" s="3">
        <f>IF(newcards!E150&lt;&gt;"",VLOOKUP(newcards!E150,series!$A$2:$B$228,2,FALSE),)</f>
        <v>162</v>
      </c>
      <c r="F151" s="3">
        <f>IF(newcards!F150&lt;&gt;"",VLOOKUP(newcards!F150,category!$A$2:$B$82,2,FALSE),)</f>
        <v>78</v>
      </c>
      <c r="G151" s="3" t="str">
        <f>IF(newcards!G150&lt;&gt;"",VLOOKUP(newcards!G150,subcategory!$A$2:$B$680,2,FALSE),"")</f>
        <v/>
      </c>
      <c r="H151" s="3">
        <f>newcards!H150</f>
        <v>142</v>
      </c>
      <c r="I151" s="3" t="str">
        <f>newcards!I150</f>
        <v xml:space="preserve"> </v>
      </c>
      <c r="J151" s="3">
        <f>IF(newcards!J150&lt;&gt;"",VLOOKUP(newcards!J150,player!$A$2:$B$7503,2,FALSE),"")</f>
        <v>1364</v>
      </c>
      <c r="K151" s="3" t="str">
        <f>IF(newcards!K150&lt;&gt;"",VLOOKUP(newcards!K150,playernameext!$A$2:$B$32,2,FALSE),"")</f>
        <v/>
      </c>
      <c r="L151" s="3">
        <f>IF(newcards!L150&lt;&gt;"",VLOOKUP(newcards!L150,team!$A$2:$B$538,2,FALSE),"")</f>
        <v>68</v>
      </c>
      <c r="M151" s="5">
        <f>IF(newcards!M150&lt;&gt;"", newcards!M150, "")</f>
        <v>2016</v>
      </c>
      <c r="N151" s="5" t="str">
        <f>IF(newcards!N150&lt;&gt;"", newcards!N150, "")</f>
        <v>N</v>
      </c>
      <c r="O151" s="5" t="str">
        <f>IF(newcards!O150&lt;&gt;"", newcards!O150, "")</f>
        <v/>
      </c>
      <c r="P151" s="5" t="str">
        <f>IF(newcards!P150&lt;&gt;"", newcards!P150, "")</f>
        <v/>
      </c>
      <c r="Q151" s="5" t="str">
        <f>IF(newcards!Q150&lt;&gt;"", newcards!Q150, "")</f>
        <v/>
      </c>
    </row>
    <row r="152" spans="1:17" x14ac:dyDescent="0.25">
      <c r="A152" s="3"/>
      <c r="B152" s="5">
        <f>IF(newcards!B151&lt;&gt;"",VLOOKUP(newcards!B151,sport!$A$2:$B$8,2,FALSE),"")</f>
        <v>1</v>
      </c>
      <c r="C152" s="3">
        <f>newcards!C151</f>
        <v>2016</v>
      </c>
      <c r="D152" s="3">
        <f>IF(newcards!D151&lt;&gt;"",VLOOKUP(newcards!D151,brand!$A$2:$B$30,2,FALSE),"")</f>
        <v>1</v>
      </c>
      <c r="E152" s="3">
        <f>IF(newcards!E151&lt;&gt;"",VLOOKUP(newcards!E151,series!$A$2:$B$228,2,FALSE),)</f>
        <v>162</v>
      </c>
      <c r="F152" s="3">
        <f>IF(newcards!F151&lt;&gt;"",VLOOKUP(newcards!F151,category!$A$2:$B$82,2,FALSE),)</f>
        <v>78</v>
      </c>
      <c r="G152" s="3" t="str">
        <f>IF(newcards!G151&lt;&gt;"",VLOOKUP(newcards!G151,subcategory!$A$2:$B$680,2,FALSE),"")</f>
        <v/>
      </c>
      <c r="H152" s="3">
        <f>newcards!H151</f>
        <v>143</v>
      </c>
      <c r="I152" s="3" t="str">
        <f>newcards!I151</f>
        <v xml:space="preserve"> </v>
      </c>
      <c r="J152" s="3">
        <f>IF(newcards!J151&lt;&gt;"",VLOOKUP(newcards!J151,player!$A$2:$B$7503,2,FALSE),"")</f>
        <v>5126</v>
      </c>
      <c r="K152" s="3" t="str">
        <f>IF(newcards!K151&lt;&gt;"",VLOOKUP(newcards!K151,playernameext!$A$2:$B$32,2,FALSE),"")</f>
        <v/>
      </c>
      <c r="L152" s="3">
        <f>IF(newcards!L151&lt;&gt;"",VLOOKUP(newcards!L151,team!$A$2:$B$538,2,FALSE),"")</f>
        <v>43</v>
      </c>
      <c r="M152" s="5">
        <f>IF(newcards!M151&lt;&gt;"", newcards!M151, "")</f>
        <v>2016</v>
      </c>
      <c r="N152" s="5" t="str">
        <f>IF(newcards!N151&lt;&gt;"", newcards!N151, "")</f>
        <v>N</v>
      </c>
      <c r="O152" s="5" t="str">
        <f>IF(newcards!O151&lt;&gt;"", newcards!O151, "")</f>
        <v/>
      </c>
      <c r="P152" s="5" t="str">
        <f>IF(newcards!P151&lt;&gt;"", newcards!P151, "")</f>
        <v/>
      </c>
      <c r="Q152" s="5" t="str">
        <f>IF(newcards!Q151&lt;&gt;"", newcards!Q151, "")</f>
        <v/>
      </c>
    </row>
    <row r="153" spans="1:17" x14ac:dyDescent="0.25">
      <c r="A153" s="3"/>
      <c r="B153" s="5">
        <f>IF(newcards!B152&lt;&gt;"",VLOOKUP(newcards!B152,sport!$A$2:$B$8,2,FALSE),"")</f>
        <v>1</v>
      </c>
      <c r="C153" s="3">
        <f>newcards!C152</f>
        <v>2016</v>
      </c>
      <c r="D153" s="3">
        <f>IF(newcards!D152&lt;&gt;"",VLOOKUP(newcards!D152,brand!$A$2:$B$30,2,FALSE),"")</f>
        <v>1</v>
      </c>
      <c r="E153" s="3">
        <f>IF(newcards!E152&lt;&gt;"",VLOOKUP(newcards!E152,series!$A$2:$B$228,2,FALSE),)</f>
        <v>162</v>
      </c>
      <c r="F153" s="3">
        <f>IF(newcards!F152&lt;&gt;"",VLOOKUP(newcards!F152,category!$A$2:$B$82,2,FALSE),)</f>
        <v>78</v>
      </c>
      <c r="G153" s="3" t="str">
        <f>IF(newcards!G152&lt;&gt;"",VLOOKUP(newcards!G152,subcategory!$A$2:$B$680,2,FALSE),"")</f>
        <v/>
      </c>
      <c r="H153" s="3">
        <f>newcards!H152</f>
        <v>144</v>
      </c>
      <c r="I153" s="3" t="str">
        <f>newcards!I152</f>
        <v xml:space="preserve"> </v>
      </c>
      <c r="J153" s="3">
        <f>IF(newcards!J152&lt;&gt;"",VLOOKUP(newcards!J152,player!$A$2:$B$7503,2,FALSE),"")</f>
        <v>7251</v>
      </c>
      <c r="K153" s="3" t="str">
        <f>IF(newcards!K152&lt;&gt;"",VLOOKUP(newcards!K152,playernameext!$A$2:$B$32,2,FALSE),"")</f>
        <v/>
      </c>
      <c r="L153" s="3">
        <f>IF(newcards!L152&lt;&gt;"",VLOOKUP(newcards!L152,team!$A$2:$B$538,2,FALSE),"")</f>
        <v>40</v>
      </c>
      <c r="M153" s="5">
        <f>IF(newcards!M152&lt;&gt;"", newcards!M152, "")</f>
        <v>2016</v>
      </c>
      <c r="N153" s="5" t="str">
        <f>IF(newcards!N152&lt;&gt;"", newcards!N152, "")</f>
        <v>N</v>
      </c>
      <c r="O153" s="5" t="str">
        <f>IF(newcards!O152&lt;&gt;"", newcards!O152, "")</f>
        <v/>
      </c>
      <c r="P153" s="5" t="str">
        <f>IF(newcards!P152&lt;&gt;"", newcards!P152, "")</f>
        <v/>
      </c>
      <c r="Q153" s="5" t="str">
        <f>IF(newcards!Q152&lt;&gt;"", newcards!Q152, "")</f>
        <v/>
      </c>
    </row>
    <row r="154" spans="1:17" x14ac:dyDescent="0.25">
      <c r="A154" s="3"/>
      <c r="B154" s="5">
        <f>IF(newcards!B153&lt;&gt;"",VLOOKUP(newcards!B153,sport!$A$2:$B$8,2,FALSE),"")</f>
        <v>1</v>
      </c>
      <c r="C154" s="3">
        <f>newcards!C153</f>
        <v>2016</v>
      </c>
      <c r="D154" s="3">
        <f>IF(newcards!D153&lt;&gt;"",VLOOKUP(newcards!D153,brand!$A$2:$B$30,2,FALSE),"")</f>
        <v>1</v>
      </c>
      <c r="E154" s="3">
        <f>IF(newcards!E153&lt;&gt;"",VLOOKUP(newcards!E153,series!$A$2:$B$228,2,FALSE),)</f>
        <v>162</v>
      </c>
      <c r="F154" s="3">
        <f>IF(newcards!F153&lt;&gt;"",VLOOKUP(newcards!F153,category!$A$2:$B$82,2,FALSE),)</f>
        <v>78</v>
      </c>
      <c r="G154" s="3" t="str">
        <f>IF(newcards!G153&lt;&gt;"",VLOOKUP(newcards!G153,subcategory!$A$2:$B$680,2,FALSE),"")</f>
        <v/>
      </c>
      <c r="H154" s="3">
        <f>newcards!H153</f>
        <v>145</v>
      </c>
      <c r="I154" s="3" t="str">
        <f>newcards!I153</f>
        <v xml:space="preserve"> </v>
      </c>
      <c r="J154" s="3">
        <f>IF(newcards!J153&lt;&gt;"",VLOOKUP(newcards!J153,player!$A$2:$B$7503,2,FALSE),"")</f>
        <v>3863</v>
      </c>
      <c r="K154" s="3" t="str">
        <f>IF(newcards!K153&lt;&gt;"",VLOOKUP(newcards!K153,playernameext!$A$2:$B$32,2,FALSE),"")</f>
        <v/>
      </c>
      <c r="L154" s="3">
        <f>IF(newcards!L153&lt;&gt;"",VLOOKUP(newcards!L153,team!$A$2:$B$538,2,FALSE),"")</f>
        <v>67</v>
      </c>
      <c r="M154" s="5">
        <f>IF(newcards!M153&lt;&gt;"", newcards!M153, "")</f>
        <v>2016</v>
      </c>
      <c r="N154" s="5" t="str">
        <f>IF(newcards!N153&lt;&gt;"", newcards!N153, "")</f>
        <v>N</v>
      </c>
      <c r="O154" s="5" t="str">
        <f>IF(newcards!O153&lt;&gt;"", newcards!O153, "")</f>
        <v/>
      </c>
      <c r="P154" s="5" t="str">
        <f>IF(newcards!P153&lt;&gt;"", newcards!P153, "")</f>
        <v/>
      </c>
      <c r="Q154" s="5" t="str">
        <f>IF(newcards!Q153&lt;&gt;"", newcards!Q153, "")</f>
        <v/>
      </c>
    </row>
    <row r="155" spans="1:17" x14ac:dyDescent="0.25">
      <c r="A155" s="3"/>
      <c r="B155" s="5">
        <f>IF(newcards!B154&lt;&gt;"",VLOOKUP(newcards!B154,sport!$A$2:$B$8,2,FALSE),"")</f>
        <v>1</v>
      </c>
      <c r="C155" s="3">
        <f>newcards!C154</f>
        <v>2016</v>
      </c>
      <c r="D155" s="3">
        <f>IF(newcards!D154&lt;&gt;"",VLOOKUP(newcards!D154,brand!$A$2:$B$30,2,FALSE),"")</f>
        <v>1</v>
      </c>
      <c r="E155" s="3">
        <f>IF(newcards!E154&lt;&gt;"",VLOOKUP(newcards!E154,series!$A$2:$B$228,2,FALSE),)</f>
        <v>162</v>
      </c>
      <c r="F155" s="3">
        <f>IF(newcards!F154&lt;&gt;"",VLOOKUP(newcards!F154,category!$A$2:$B$82,2,FALSE),)</f>
        <v>78</v>
      </c>
      <c r="G155" s="3" t="str">
        <f>IF(newcards!G154&lt;&gt;"",VLOOKUP(newcards!G154,subcategory!$A$2:$B$680,2,FALSE),"")</f>
        <v/>
      </c>
      <c r="H155" s="3">
        <f>newcards!H154</f>
        <v>146</v>
      </c>
      <c r="I155" s="3" t="str">
        <f>newcards!I154</f>
        <v xml:space="preserve"> </v>
      </c>
      <c r="J155" s="3">
        <f>IF(newcards!J154&lt;&gt;"",VLOOKUP(newcards!J154,player!$A$2:$B$7503,2,FALSE),"")</f>
        <v>6106</v>
      </c>
      <c r="K155" s="3" t="str">
        <f>IF(newcards!K154&lt;&gt;"",VLOOKUP(newcards!K154,playernameext!$A$2:$B$32,2,FALSE),"")</f>
        <v/>
      </c>
      <c r="L155" s="3">
        <f>IF(newcards!L154&lt;&gt;"",VLOOKUP(newcards!L154,team!$A$2:$B$538,2,FALSE),"")</f>
        <v>89</v>
      </c>
      <c r="M155" s="5">
        <f>IF(newcards!M154&lt;&gt;"", newcards!M154, "")</f>
        <v>2016</v>
      </c>
      <c r="N155" s="5" t="str">
        <f>IF(newcards!N154&lt;&gt;"", newcards!N154, "")</f>
        <v>N</v>
      </c>
      <c r="O155" s="5" t="str">
        <f>IF(newcards!O154&lt;&gt;"", newcards!O154, "")</f>
        <v/>
      </c>
      <c r="P155" s="5" t="str">
        <f>IF(newcards!P154&lt;&gt;"", newcards!P154, "")</f>
        <v/>
      </c>
      <c r="Q155" s="5" t="str">
        <f>IF(newcards!Q154&lt;&gt;"", newcards!Q154, "")</f>
        <v/>
      </c>
    </row>
    <row r="156" spans="1:17" x14ac:dyDescent="0.25">
      <c r="A156" s="3"/>
      <c r="B156" s="5">
        <f>IF(newcards!B155&lt;&gt;"",VLOOKUP(newcards!B155,sport!$A$2:$B$8,2,FALSE),"")</f>
        <v>1</v>
      </c>
      <c r="C156" s="3">
        <f>newcards!C155</f>
        <v>2016</v>
      </c>
      <c r="D156" s="3">
        <f>IF(newcards!D155&lt;&gt;"",VLOOKUP(newcards!D155,brand!$A$2:$B$30,2,FALSE),"")</f>
        <v>1</v>
      </c>
      <c r="E156" s="3">
        <f>IF(newcards!E155&lt;&gt;"",VLOOKUP(newcards!E155,series!$A$2:$B$228,2,FALSE),)</f>
        <v>162</v>
      </c>
      <c r="F156" s="3">
        <f>IF(newcards!F155&lt;&gt;"",VLOOKUP(newcards!F155,category!$A$2:$B$82,2,FALSE),)</f>
        <v>78</v>
      </c>
      <c r="G156" s="3" t="str">
        <f>IF(newcards!G155&lt;&gt;"",VLOOKUP(newcards!G155,subcategory!$A$2:$B$680,2,FALSE),"")</f>
        <v/>
      </c>
      <c r="H156" s="3">
        <f>newcards!H155</f>
        <v>147</v>
      </c>
      <c r="I156" s="3" t="str">
        <f>newcards!I155</f>
        <v xml:space="preserve"> </v>
      </c>
      <c r="J156" s="3">
        <f>IF(newcards!J155&lt;&gt;"",VLOOKUP(newcards!J155,player!$A$2:$B$7503,2,FALSE),"")</f>
        <v>2094</v>
      </c>
      <c r="K156" s="3" t="str">
        <f>IF(newcards!K155&lt;&gt;"",VLOOKUP(newcards!K155,playernameext!$A$2:$B$32,2,FALSE),"")</f>
        <v/>
      </c>
      <c r="L156" s="3">
        <f>IF(newcards!L155&lt;&gt;"",VLOOKUP(newcards!L155,team!$A$2:$B$538,2,FALSE),"")</f>
        <v>59</v>
      </c>
      <c r="M156" s="5">
        <f>IF(newcards!M155&lt;&gt;"", newcards!M155, "")</f>
        <v>2016</v>
      </c>
      <c r="N156" s="5" t="str">
        <f>IF(newcards!N155&lt;&gt;"", newcards!N155, "")</f>
        <v>N</v>
      </c>
      <c r="O156" s="5" t="str">
        <f>IF(newcards!O155&lt;&gt;"", newcards!O155, "")</f>
        <v/>
      </c>
      <c r="P156" s="5" t="str">
        <f>IF(newcards!P155&lt;&gt;"", newcards!P155, "")</f>
        <v/>
      </c>
      <c r="Q156" s="5" t="str">
        <f>IF(newcards!Q155&lt;&gt;"", newcards!Q155, "")</f>
        <v/>
      </c>
    </row>
    <row r="157" spans="1:17" x14ac:dyDescent="0.25">
      <c r="A157" s="3"/>
      <c r="B157" s="5">
        <f>IF(newcards!B156&lt;&gt;"",VLOOKUP(newcards!B156,sport!$A$2:$B$8,2,FALSE),"")</f>
        <v>1</v>
      </c>
      <c r="C157" s="3">
        <f>newcards!C156</f>
        <v>2016</v>
      </c>
      <c r="D157" s="3">
        <f>IF(newcards!D156&lt;&gt;"",VLOOKUP(newcards!D156,brand!$A$2:$B$30,2,FALSE),"")</f>
        <v>1</v>
      </c>
      <c r="E157" s="3">
        <f>IF(newcards!E156&lt;&gt;"",VLOOKUP(newcards!E156,series!$A$2:$B$228,2,FALSE),)</f>
        <v>162</v>
      </c>
      <c r="F157" s="3">
        <f>IF(newcards!F156&lt;&gt;"",VLOOKUP(newcards!F156,category!$A$2:$B$82,2,FALSE),)</f>
        <v>78</v>
      </c>
      <c r="G157" s="3" t="str">
        <f>IF(newcards!G156&lt;&gt;"",VLOOKUP(newcards!G156,subcategory!$A$2:$B$680,2,FALSE),"")</f>
        <v/>
      </c>
      <c r="H157" s="3">
        <f>newcards!H156</f>
        <v>148</v>
      </c>
      <c r="I157" s="3" t="str">
        <f>newcards!I156</f>
        <v xml:space="preserve"> </v>
      </c>
      <c r="J157" s="3">
        <f>IF(newcards!J156&lt;&gt;"",VLOOKUP(newcards!J156,player!$A$2:$B$7503,2,FALSE),"")</f>
        <v>6976</v>
      </c>
      <c r="K157" s="3" t="str">
        <f>IF(newcards!K156&lt;&gt;"",VLOOKUP(newcards!K156,playernameext!$A$2:$B$32,2,FALSE),"")</f>
        <v/>
      </c>
      <c r="L157" s="3">
        <f>IF(newcards!L156&lt;&gt;"",VLOOKUP(newcards!L156,team!$A$2:$B$538,2,FALSE),"")</f>
        <v>84</v>
      </c>
      <c r="M157" s="5">
        <f>IF(newcards!M156&lt;&gt;"", newcards!M156, "")</f>
        <v>2016</v>
      </c>
      <c r="N157" s="5" t="str">
        <f>IF(newcards!N156&lt;&gt;"", newcards!N156, "")</f>
        <v>N</v>
      </c>
      <c r="O157" s="5" t="str">
        <f>IF(newcards!O156&lt;&gt;"", newcards!O156, "")</f>
        <v/>
      </c>
      <c r="P157" s="5" t="str">
        <f>IF(newcards!P156&lt;&gt;"", newcards!P156, "")</f>
        <v/>
      </c>
      <c r="Q157" s="5" t="str">
        <f>IF(newcards!Q156&lt;&gt;"", newcards!Q156, "")</f>
        <v/>
      </c>
    </row>
    <row r="158" spans="1:17" x14ac:dyDescent="0.25">
      <c r="A158" s="3"/>
      <c r="B158" s="5">
        <f>IF(newcards!B157&lt;&gt;"",VLOOKUP(newcards!B157,sport!$A$2:$B$8,2,FALSE),"")</f>
        <v>1</v>
      </c>
      <c r="C158" s="3">
        <f>newcards!C157</f>
        <v>2016</v>
      </c>
      <c r="D158" s="3">
        <f>IF(newcards!D157&lt;&gt;"",VLOOKUP(newcards!D157,brand!$A$2:$B$30,2,FALSE),"")</f>
        <v>1</v>
      </c>
      <c r="E158" s="3">
        <f>IF(newcards!E157&lt;&gt;"",VLOOKUP(newcards!E157,series!$A$2:$B$228,2,FALSE),)</f>
        <v>162</v>
      </c>
      <c r="F158" s="3">
        <f>IF(newcards!F157&lt;&gt;"",VLOOKUP(newcards!F157,category!$A$2:$B$82,2,FALSE),)</f>
        <v>78</v>
      </c>
      <c r="G158" s="3" t="str">
        <f>IF(newcards!G157&lt;&gt;"",VLOOKUP(newcards!G157,subcategory!$A$2:$B$680,2,FALSE),"")</f>
        <v/>
      </c>
      <c r="H158" s="3">
        <f>newcards!H157</f>
        <v>149</v>
      </c>
      <c r="I158" s="3" t="str">
        <f>newcards!I157</f>
        <v xml:space="preserve"> </v>
      </c>
      <c r="J158" s="3">
        <f>IF(newcards!J157&lt;&gt;"",VLOOKUP(newcards!J157,player!$A$2:$B$7503,2,FALSE),"")</f>
        <v>7399</v>
      </c>
      <c r="K158" s="3" t="str">
        <f>IF(newcards!K157&lt;&gt;"",VLOOKUP(newcards!K157,playernameext!$A$2:$B$32,2,FALSE),"")</f>
        <v/>
      </c>
      <c r="L158" s="3">
        <f>IF(newcards!L157&lt;&gt;"",VLOOKUP(newcards!L157,team!$A$2:$B$538,2,FALSE),"")</f>
        <v>39</v>
      </c>
      <c r="M158" s="5">
        <f>IF(newcards!M157&lt;&gt;"", newcards!M157, "")</f>
        <v>2016</v>
      </c>
      <c r="N158" s="5" t="str">
        <f>IF(newcards!N157&lt;&gt;"", newcards!N157, "")</f>
        <v>N</v>
      </c>
      <c r="O158" s="5" t="str">
        <f>IF(newcards!O157&lt;&gt;"", newcards!O157, "")</f>
        <v/>
      </c>
      <c r="P158" s="5" t="str">
        <f>IF(newcards!P157&lt;&gt;"", newcards!P157, "")</f>
        <v/>
      </c>
      <c r="Q158" s="5" t="str">
        <f>IF(newcards!Q157&lt;&gt;"", newcards!Q157, "")</f>
        <v/>
      </c>
    </row>
    <row r="159" spans="1:17" x14ac:dyDescent="0.25">
      <c r="A159" s="3"/>
      <c r="B159" s="5">
        <f>IF(newcards!B158&lt;&gt;"",VLOOKUP(newcards!B158,sport!$A$2:$B$8,2,FALSE),"")</f>
        <v>1</v>
      </c>
      <c r="C159" s="3">
        <f>newcards!C158</f>
        <v>2016</v>
      </c>
      <c r="D159" s="3">
        <f>IF(newcards!D158&lt;&gt;"",VLOOKUP(newcards!D158,brand!$A$2:$B$30,2,FALSE),"")</f>
        <v>1</v>
      </c>
      <c r="E159" s="3">
        <f>IF(newcards!E158&lt;&gt;"",VLOOKUP(newcards!E158,series!$A$2:$B$228,2,FALSE),)</f>
        <v>162</v>
      </c>
      <c r="F159" s="3">
        <f>IF(newcards!F158&lt;&gt;"",VLOOKUP(newcards!F158,category!$A$2:$B$82,2,FALSE),)</f>
        <v>78</v>
      </c>
      <c r="G159" s="3" t="str">
        <f>IF(newcards!G158&lt;&gt;"",VLOOKUP(newcards!G158,subcategory!$A$2:$B$680,2,FALSE),"")</f>
        <v/>
      </c>
      <c r="H159" s="3">
        <f>newcards!H158</f>
        <v>150</v>
      </c>
      <c r="I159" s="3" t="str">
        <f>newcards!I158</f>
        <v xml:space="preserve"> </v>
      </c>
      <c r="J159" s="3">
        <f>IF(newcards!J158&lt;&gt;"",VLOOKUP(newcards!J158,player!$A$2:$B$7503,2,FALSE),"")</f>
        <v>1683</v>
      </c>
      <c r="K159" s="3" t="str">
        <f>IF(newcards!K158&lt;&gt;"",VLOOKUP(newcards!K158,playernameext!$A$2:$B$32,2,FALSE),"")</f>
        <v/>
      </c>
      <c r="L159" s="3">
        <f>IF(newcards!L158&lt;&gt;"",VLOOKUP(newcards!L158,team!$A$2:$B$538,2,FALSE),"")</f>
        <v>50</v>
      </c>
      <c r="M159" s="5">
        <f>IF(newcards!M158&lt;&gt;"", newcards!M158, "")</f>
        <v>2016</v>
      </c>
      <c r="N159" s="5" t="str">
        <f>IF(newcards!N158&lt;&gt;"", newcards!N158, "")</f>
        <v>N</v>
      </c>
      <c r="O159" s="5" t="str">
        <f>IF(newcards!O158&lt;&gt;"", newcards!O158, "")</f>
        <v/>
      </c>
      <c r="P159" s="5" t="str">
        <f>IF(newcards!P158&lt;&gt;"", newcards!P158, "")</f>
        <v/>
      </c>
      <c r="Q159" s="5" t="str">
        <f>IF(newcards!Q158&lt;&gt;"", newcards!Q158, "")</f>
        <v/>
      </c>
    </row>
    <row r="160" spans="1:17" x14ac:dyDescent="0.25">
      <c r="A160" s="3"/>
      <c r="B160" s="5">
        <f>IF(newcards!B159&lt;&gt;"",VLOOKUP(newcards!B159,sport!$A$2:$B$8,2,FALSE),"")</f>
        <v>1</v>
      </c>
      <c r="C160" s="3">
        <f>newcards!C159</f>
        <v>2016</v>
      </c>
      <c r="D160" s="3">
        <f>IF(newcards!D159&lt;&gt;"",VLOOKUP(newcards!D159,brand!$A$2:$B$30,2,FALSE),"")</f>
        <v>1</v>
      </c>
      <c r="E160" s="3">
        <f>IF(newcards!E159&lt;&gt;"",VLOOKUP(newcards!E159,series!$A$2:$B$228,2,FALSE),)</f>
        <v>162</v>
      </c>
      <c r="F160" s="3">
        <f>IF(newcards!F159&lt;&gt;"",VLOOKUP(newcards!F159,category!$A$2:$B$82,2,FALSE),)</f>
        <v>78</v>
      </c>
      <c r="G160" s="3" t="str">
        <f>IF(newcards!G159&lt;&gt;"",VLOOKUP(newcards!G159,subcategory!$A$2:$B$680,2,FALSE),"")</f>
        <v/>
      </c>
      <c r="H160" s="3">
        <f>newcards!H159</f>
        <v>151</v>
      </c>
      <c r="I160" s="3" t="str">
        <f>newcards!I159</f>
        <v xml:space="preserve"> </v>
      </c>
      <c r="J160" s="3">
        <f>IF(newcards!J159&lt;&gt;"",VLOOKUP(newcards!J159,player!$A$2:$B$7503,2,FALSE),"")</f>
        <v>3843</v>
      </c>
      <c r="K160" s="3" t="str">
        <f>IF(newcards!K159&lt;&gt;"",VLOOKUP(newcards!K159,playernameext!$A$2:$B$32,2,FALSE),"")</f>
        <v/>
      </c>
      <c r="L160" s="3">
        <f>IF(newcards!L159&lt;&gt;"",VLOOKUP(newcards!L159,team!$A$2:$B$538,2,FALSE),"")</f>
        <v>21</v>
      </c>
      <c r="M160" s="5">
        <f>IF(newcards!M159&lt;&gt;"", newcards!M159, "")</f>
        <v>2016</v>
      </c>
      <c r="N160" s="5" t="str">
        <f>IF(newcards!N159&lt;&gt;"", newcards!N159, "")</f>
        <v>N</v>
      </c>
      <c r="O160" s="5" t="str">
        <f>IF(newcards!O159&lt;&gt;"", newcards!O159, "")</f>
        <v/>
      </c>
      <c r="P160" s="5" t="str">
        <f>IF(newcards!P159&lt;&gt;"", newcards!P159, "")</f>
        <v/>
      </c>
      <c r="Q160" s="5" t="str">
        <f>IF(newcards!Q159&lt;&gt;"", newcards!Q159, "")</f>
        <v/>
      </c>
    </row>
    <row r="161" spans="1:17" x14ac:dyDescent="0.25">
      <c r="A161" s="3"/>
      <c r="B161" s="5">
        <f>IF(newcards!B160&lt;&gt;"",VLOOKUP(newcards!B160,sport!$A$2:$B$8,2,FALSE),"")</f>
        <v>1</v>
      </c>
      <c r="C161" s="3">
        <f>newcards!C160</f>
        <v>2016</v>
      </c>
      <c r="D161" s="3">
        <f>IF(newcards!D160&lt;&gt;"",VLOOKUP(newcards!D160,brand!$A$2:$B$30,2,FALSE),"")</f>
        <v>1</v>
      </c>
      <c r="E161" s="3">
        <f>IF(newcards!E160&lt;&gt;"",VLOOKUP(newcards!E160,series!$A$2:$B$228,2,FALSE),)</f>
        <v>162</v>
      </c>
      <c r="F161" s="3">
        <f>IF(newcards!F160&lt;&gt;"",VLOOKUP(newcards!F160,category!$A$2:$B$82,2,FALSE),)</f>
        <v>78</v>
      </c>
      <c r="G161" s="3" t="str">
        <f>IF(newcards!G160&lt;&gt;"",VLOOKUP(newcards!G160,subcategory!$A$2:$B$680,2,FALSE),"")</f>
        <v/>
      </c>
      <c r="H161" s="3">
        <f>newcards!H160</f>
        <v>152</v>
      </c>
      <c r="I161" s="3" t="str">
        <f>newcards!I160</f>
        <v xml:space="preserve"> </v>
      </c>
      <c r="J161" s="3">
        <f>IF(newcards!J160&lt;&gt;"",VLOOKUP(newcards!J160,player!$A$2:$B$7503,2,FALSE),"")</f>
        <v>4264</v>
      </c>
      <c r="K161" s="3" t="str">
        <f>IF(newcards!K160&lt;&gt;"",VLOOKUP(newcards!K160,playernameext!$A$2:$B$32,2,FALSE),"")</f>
        <v/>
      </c>
      <c r="L161" s="3">
        <f>IF(newcards!L160&lt;&gt;"",VLOOKUP(newcards!L160,team!$A$2:$B$538,2,FALSE),"")</f>
        <v>61</v>
      </c>
      <c r="M161" s="5">
        <f>IF(newcards!M160&lt;&gt;"", newcards!M160, "")</f>
        <v>2016</v>
      </c>
      <c r="N161" s="5" t="str">
        <f>IF(newcards!N160&lt;&gt;"", newcards!N160, "")</f>
        <v>N</v>
      </c>
      <c r="O161" s="5" t="str">
        <f>IF(newcards!O160&lt;&gt;"", newcards!O160, "")</f>
        <v/>
      </c>
      <c r="P161" s="5" t="str">
        <f>IF(newcards!P160&lt;&gt;"", newcards!P160, "")</f>
        <v/>
      </c>
      <c r="Q161" s="5" t="str">
        <f>IF(newcards!Q160&lt;&gt;"", newcards!Q160, "")</f>
        <v/>
      </c>
    </row>
    <row r="162" spans="1:17" x14ac:dyDescent="0.25">
      <c r="A162" s="3"/>
      <c r="B162" s="5">
        <f>IF(newcards!B161&lt;&gt;"",VLOOKUP(newcards!B161,sport!$A$2:$B$8,2,FALSE),"")</f>
        <v>1</v>
      </c>
      <c r="C162" s="3">
        <f>newcards!C161</f>
        <v>2016</v>
      </c>
      <c r="D162" s="3">
        <f>IF(newcards!D161&lt;&gt;"",VLOOKUP(newcards!D161,brand!$A$2:$B$30,2,FALSE),"")</f>
        <v>1</v>
      </c>
      <c r="E162" s="3">
        <f>IF(newcards!E161&lt;&gt;"",VLOOKUP(newcards!E161,series!$A$2:$B$228,2,FALSE),)</f>
        <v>162</v>
      </c>
      <c r="F162" s="3">
        <f>IF(newcards!F161&lt;&gt;"",VLOOKUP(newcards!F161,category!$A$2:$B$82,2,FALSE),)</f>
        <v>78</v>
      </c>
      <c r="G162" s="3" t="str">
        <f>IF(newcards!G161&lt;&gt;"",VLOOKUP(newcards!G161,subcategory!$A$2:$B$680,2,FALSE),"")</f>
        <v/>
      </c>
      <c r="H162" s="3">
        <f>newcards!H161</f>
        <v>153</v>
      </c>
      <c r="I162" s="3" t="str">
        <f>newcards!I161</f>
        <v xml:space="preserve"> </v>
      </c>
      <c r="J162" s="3">
        <f>IF(newcards!J161&lt;&gt;"",VLOOKUP(newcards!J161,player!$A$2:$B$7503,2,FALSE),"")</f>
        <v>3226</v>
      </c>
      <c r="K162" s="3" t="str">
        <f>IF(newcards!K161&lt;&gt;"",VLOOKUP(newcards!K161,playernameext!$A$2:$B$32,2,FALSE),"")</f>
        <v/>
      </c>
      <c r="L162" s="3">
        <f>IF(newcards!L161&lt;&gt;"",VLOOKUP(newcards!L161,team!$A$2:$B$538,2,FALSE),"")</f>
        <v>21</v>
      </c>
      <c r="M162" s="5">
        <f>IF(newcards!M161&lt;&gt;"", newcards!M161, "")</f>
        <v>2016</v>
      </c>
      <c r="N162" s="5" t="str">
        <f>IF(newcards!N161&lt;&gt;"", newcards!N161, "")</f>
        <v>N</v>
      </c>
      <c r="O162" s="5" t="str">
        <f>IF(newcards!O161&lt;&gt;"", newcards!O161, "")</f>
        <v/>
      </c>
      <c r="P162" s="5" t="str">
        <f>IF(newcards!P161&lt;&gt;"", newcards!P161, "")</f>
        <v/>
      </c>
      <c r="Q162" s="5" t="str">
        <f>IF(newcards!Q161&lt;&gt;"", newcards!Q161, "")</f>
        <v/>
      </c>
    </row>
    <row r="163" spans="1:17" x14ac:dyDescent="0.25">
      <c r="A163" s="3"/>
      <c r="B163" s="5">
        <f>IF(newcards!B162&lt;&gt;"",VLOOKUP(newcards!B162,sport!$A$2:$B$8,2,FALSE),"")</f>
        <v>1</v>
      </c>
      <c r="C163" s="3">
        <f>newcards!C162</f>
        <v>2016</v>
      </c>
      <c r="D163" s="3">
        <f>IF(newcards!D162&lt;&gt;"",VLOOKUP(newcards!D162,brand!$A$2:$B$30,2,FALSE),"")</f>
        <v>1</v>
      </c>
      <c r="E163" s="3">
        <f>IF(newcards!E162&lt;&gt;"",VLOOKUP(newcards!E162,series!$A$2:$B$228,2,FALSE),)</f>
        <v>162</v>
      </c>
      <c r="F163" s="3">
        <f>IF(newcards!F162&lt;&gt;"",VLOOKUP(newcards!F162,category!$A$2:$B$82,2,FALSE),)</f>
        <v>78</v>
      </c>
      <c r="G163" s="3" t="str">
        <f>IF(newcards!G162&lt;&gt;"",VLOOKUP(newcards!G162,subcategory!$A$2:$B$680,2,FALSE),"")</f>
        <v/>
      </c>
      <c r="H163" s="3">
        <f>newcards!H162</f>
        <v>154</v>
      </c>
      <c r="I163" s="3" t="str">
        <f>newcards!I162</f>
        <v xml:space="preserve"> </v>
      </c>
      <c r="J163" s="3">
        <f>IF(newcards!J162&lt;&gt;"",VLOOKUP(newcards!J162,player!$A$2:$B$7503,2,FALSE),"")</f>
        <v>3030</v>
      </c>
      <c r="K163" s="3" t="str">
        <f>IF(newcards!K162&lt;&gt;"",VLOOKUP(newcards!K162,playernameext!$A$2:$B$32,2,FALSE),"")</f>
        <v/>
      </c>
      <c r="L163" s="3">
        <f>IF(newcards!L162&lt;&gt;"",VLOOKUP(newcards!L162,team!$A$2:$B$538,2,FALSE),"")</f>
        <v>85</v>
      </c>
      <c r="M163" s="5">
        <f>IF(newcards!M162&lt;&gt;"", newcards!M162, "")</f>
        <v>2016</v>
      </c>
      <c r="N163" s="5" t="str">
        <f>IF(newcards!N162&lt;&gt;"", newcards!N162, "")</f>
        <v>N</v>
      </c>
      <c r="O163" s="5" t="str">
        <f>IF(newcards!O162&lt;&gt;"", newcards!O162, "")</f>
        <v/>
      </c>
      <c r="P163" s="5" t="str">
        <f>IF(newcards!P162&lt;&gt;"", newcards!P162, "")</f>
        <v/>
      </c>
      <c r="Q163" s="5" t="str">
        <f>IF(newcards!Q162&lt;&gt;"", newcards!Q162, "")</f>
        <v/>
      </c>
    </row>
    <row r="164" spans="1:17" x14ac:dyDescent="0.25">
      <c r="A164" s="3"/>
      <c r="B164" s="5">
        <f>IF(newcards!B163&lt;&gt;"",VLOOKUP(newcards!B163,sport!$A$2:$B$8,2,FALSE),"")</f>
        <v>1</v>
      </c>
      <c r="C164" s="3">
        <f>newcards!C163</f>
        <v>2016</v>
      </c>
      <c r="D164" s="3">
        <f>IF(newcards!D163&lt;&gt;"",VLOOKUP(newcards!D163,brand!$A$2:$B$30,2,FALSE),"")</f>
        <v>1</v>
      </c>
      <c r="E164" s="3">
        <f>IF(newcards!E163&lt;&gt;"",VLOOKUP(newcards!E163,series!$A$2:$B$228,2,FALSE),)</f>
        <v>162</v>
      </c>
      <c r="F164" s="3">
        <f>IF(newcards!F163&lt;&gt;"",VLOOKUP(newcards!F163,category!$A$2:$B$82,2,FALSE),)</f>
        <v>78</v>
      </c>
      <c r="G164" s="3" t="str">
        <f>IF(newcards!G163&lt;&gt;"",VLOOKUP(newcards!G163,subcategory!$A$2:$B$680,2,FALSE),"")</f>
        <v/>
      </c>
      <c r="H164" s="3">
        <f>newcards!H163</f>
        <v>155</v>
      </c>
      <c r="I164" s="3" t="str">
        <f>newcards!I163</f>
        <v xml:space="preserve"> </v>
      </c>
      <c r="J164" s="3">
        <f>IF(newcards!J163&lt;&gt;"",VLOOKUP(newcards!J163,player!$A$2:$B$7503,2,FALSE),"")</f>
        <v>5069</v>
      </c>
      <c r="K164" s="3" t="str">
        <f>IF(newcards!K163&lt;&gt;"",VLOOKUP(newcards!K163,playernameext!$A$2:$B$32,2,FALSE),"")</f>
        <v/>
      </c>
      <c r="L164" s="3">
        <f>IF(newcards!L163&lt;&gt;"",VLOOKUP(newcards!L163,team!$A$2:$B$538,2,FALSE),"")</f>
        <v>68</v>
      </c>
      <c r="M164" s="5">
        <f>IF(newcards!M163&lt;&gt;"", newcards!M163, "")</f>
        <v>2016</v>
      </c>
      <c r="N164" s="5" t="str">
        <f>IF(newcards!N163&lt;&gt;"", newcards!N163, "")</f>
        <v>N</v>
      </c>
      <c r="O164" s="5" t="str">
        <f>IF(newcards!O163&lt;&gt;"", newcards!O163, "")</f>
        <v/>
      </c>
      <c r="P164" s="5" t="str">
        <f>IF(newcards!P163&lt;&gt;"", newcards!P163, "")</f>
        <v/>
      </c>
      <c r="Q164" s="5" t="str">
        <f>IF(newcards!Q163&lt;&gt;"", newcards!Q163, "")</f>
        <v/>
      </c>
    </row>
    <row r="165" spans="1:17" x14ac:dyDescent="0.25">
      <c r="A165" s="3"/>
      <c r="B165" s="5">
        <f>IF(newcards!B164&lt;&gt;"",VLOOKUP(newcards!B164,sport!$A$2:$B$8,2,FALSE),"")</f>
        <v>1</v>
      </c>
      <c r="C165" s="3">
        <f>newcards!C164</f>
        <v>2016</v>
      </c>
      <c r="D165" s="3">
        <f>IF(newcards!D164&lt;&gt;"",VLOOKUP(newcards!D164,brand!$A$2:$B$30,2,FALSE),"")</f>
        <v>1</v>
      </c>
      <c r="E165" s="3">
        <f>IF(newcards!E164&lt;&gt;"",VLOOKUP(newcards!E164,series!$A$2:$B$228,2,FALSE),)</f>
        <v>162</v>
      </c>
      <c r="F165" s="3">
        <f>IF(newcards!F164&lt;&gt;"",VLOOKUP(newcards!F164,category!$A$2:$B$82,2,FALSE),)</f>
        <v>78</v>
      </c>
      <c r="G165" s="3" t="str">
        <f>IF(newcards!G164&lt;&gt;"",VLOOKUP(newcards!G164,subcategory!$A$2:$B$680,2,FALSE),"")</f>
        <v/>
      </c>
      <c r="H165" s="3">
        <f>newcards!H164</f>
        <v>156</v>
      </c>
      <c r="I165" s="3" t="str">
        <f>newcards!I164</f>
        <v xml:space="preserve"> </v>
      </c>
      <c r="J165" s="3">
        <f>IF(newcards!J164&lt;&gt;"",VLOOKUP(newcards!J164,player!$A$2:$B$7503,2,FALSE),"")</f>
        <v>1380</v>
      </c>
      <c r="K165" s="3" t="str">
        <f>IF(newcards!K164&lt;&gt;"",VLOOKUP(newcards!K164,playernameext!$A$2:$B$32,2,FALSE),"")</f>
        <v/>
      </c>
      <c r="L165" s="3">
        <f>IF(newcards!L164&lt;&gt;"",VLOOKUP(newcards!L164,team!$A$2:$B$538,2,FALSE),"")</f>
        <v>4</v>
      </c>
      <c r="M165" s="5">
        <f>IF(newcards!M164&lt;&gt;"", newcards!M164, "")</f>
        <v>2016</v>
      </c>
      <c r="N165" s="5" t="str">
        <f>IF(newcards!N164&lt;&gt;"", newcards!N164, "")</f>
        <v>N</v>
      </c>
      <c r="O165" s="5" t="str">
        <f>IF(newcards!O164&lt;&gt;"", newcards!O164, "")</f>
        <v/>
      </c>
      <c r="P165" s="5" t="str">
        <f>IF(newcards!P164&lt;&gt;"", newcards!P164, "")</f>
        <v/>
      </c>
      <c r="Q165" s="5" t="str">
        <f>IF(newcards!Q164&lt;&gt;"", newcards!Q164, "")</f>
        <v/>
      </c>
    </row>
    <row r="166" spans="1:17" x14ac:dyDescent="0.25">
      <c r="A166" s="3"/>
      <c r="B166" s="5">
        <f>IF(newcards!B165&lt;&gt;"",VLOOKUP(newcards!B165,sport!$A$2:$B$8,2,FALSE),"")</f>
        <v>1</v>
      </c>
      <c r="C166" s="3">
        <f>newcards!C165</f>
        <v>2016</v>
      </c>
      <c r="D166" s="3">
        <f>IF(newcards!D165&lt;&gt;"",VLOOKUP(newcards!D165,brand!$A$2:$B$30,2,FALSE),"")</f>
        <v>1</v>
      </c>
      <c r="E166" s="3">
        <f>IF(newcards!E165&lt;&gt;"",VLOOKUP(newcards!E165,series!$A$2:$B$228,2,FALSE),)</f>
        <v>162</v>
      </c>
      <c r="F166" s="3">
        <f>IF(newcards!F165&lt;&gt;"",VLOOKUP(newcards!F165,category!$A$2:$B$82,2,FALSE),)</f>
        <v>78</v>
      </c>
      <c r="G166" s="3" t="str">
        <f>IF(newcards!G165&lt;&gt;"",VLOOKUP(newcards!G165,subcategory!$A$2:$B$680,2,FALSE),"")</f>
        <v/>
      </c>
      <c r="H166" s="3">
        <f>newcards!H165</f>
        <v>157</v>
      </c>
      <c r="I166" s="3" t="str">
        <f>newcards!I165</f>
        <v xml:space="preserve"> </v>
      </c>
      <c r="J166" s="3">
        <f>IF(newcards!J165&lt;&gt;"",VLOOKUP(newcards!J165,player!$A$2:$B$7503,2,FALSE),"")</f>
        <v>7423</v>
      </c>
      <c r="K166" s="3" t="str">
        <f>IF(newcards!K165&lt;&gt;"",VLOOKUP(newcards!K165,playernameext!$A$2:$B$32,2,FALSE),"")</f>
        <v/>
      </c>
      <c r="L166" s="3">
        <f>IF(newcards!L165&lt;&gt;"",VLOOKUP(newcards!L165,team!$A$2:$B$538,2,FALSE),"")</f>
        <v>76</v>
      </c>
      <c r="M166" s="5">
        <f>IF(newcards!M165&lt;&gt;"", newcards!M165, "")</f>
        <v>2016</v>
      </c>
      <c r="N166" s="5" t="str">
        <f>IF(newcards!N165&lt;&gt;"", newcards!N165, "")</f>
        <v>N</v>
      </c>
      <c r="O166" s="5" t="str">
        <f>IF(newcards!O165&lt;&gt;"", newcards!O165, "")</f>
        <v/>
      </c>
      <c r="P166" s="5" t="str">
        <f>IF(newcards!P165&lt;&gt;"", newcards!P165, "")</f>
        <v/>
      </c>
      <c r="Q166" s="5" t="str">
        <f>IF(newcards!Q165&lt;&gt;"", newcards!Q165, "")</f>
        <v/>
      </c>
    </row>
    <row r="167" spans="1:17" x14ac:dyDescent="0.25">
      <c r="A167" s="3"/>
      <c r="B167" s="5">
        <f>IF(newcards!B166&lt;&gt;"",VLOOKUP(newcards!B166,sport!$A$2:$B$8,2,FALSE),"")</f>
        <v>1</v>
      </c>
      <c r="C167" s="3">
        <f>newcards!C166</f>
        <v>2016</v>
      </c>
      <c r="D167" s="3">
        <f>IF(newcards!D166&lt;&gt;"",VLOOKUP(newcards!D166,brand!$A$2:$B$30,2,FALSE),"")</f>
        <v>1</v>
      </c>
      <c r="E167" s="3">
        <f>IF(newcards!E166&lt;&gt;"",VLOOKUP(newcards!E166,series!$A$2:$B$228,2,FALSE),)</f>
        <v>162</v>
      </c>
      <c r="F167" s="3">
        <f>IF(newcards!F166&lt;&gt;"",VLOOKUP(newcards!F166,category!$A$2:$B$82,2,FALSE),)</f>
        <v>78</v>
      </c>
      <c r="G167" s="3" t="str">
        <f>IF(newcards!G166&lt;&gt;"",VLOOKUP(newcards!G166,subcategory!$A$2:$B$680,2,FALSE),"")</f>
        <v/>
      </c>
      <c r="H167" s="3">
        <f>newcards!H166</f>
        <v>158</v>
      </c>
      <c r="I167" s="3" t="str">
        <f>newcards!I166</f>
        <v xml:space="preserve"> </v>
      </c>
      <c r="J167" s="3">
        <f>IF(newcards!J166&lt;&gt;"",VLOOKUP(newcards!J166,player!$A$2:$B$7503,2,FALSE),"")</f>
        <v>7437</v>
      </c>
      <c r="K167" s="3" t="str">
        <f>IF(newcards!K166&lt;&gt;"",VLOOKUP(newcards!K166,playernameext!$A$2:$B$32,2,FALSE),"")</f>
        <v/>
      </c>
      <c r="L167" s="3">
        <f>IF(newcards!L166&lt;&gt;"",VLOOKUP(newcards!L166,team!$A$2:$B$538,2,FALSE),"")</f>
        <v>14</v>
      </c>
      <c r="M167" s="5">
        <f>IF(newcards!M166&lt;&gt;"", newcards!M166, "")</f>
        <v>2016</v>
      </c>
      <c r="N167" s="5" t="str">
        <f>IF(newcards!N166&lt;&gt;"", newcards!N166, "")</f>
        <v>N</v>
      </c>
      <c r="O167" s="5" t="str">
        <f>IF(newcards!O166&lt;&gt;"", newcards!O166, "")</f>
        <v/>
      </c>
      <c r="P167" s="5" t="str">
        <f>IF(newcards!P166&lt;&gt;"", newcards!P166, "")</f>
        <v/>
      </c>
      <c r="Q167" s="5" t="str">
        <f>IF(newcards!Q166&lt;&gt;"", newcards!Q166, "")</f>
        <v/>
      </c>
    </row>
    <row r="168" spans="1:17" x14ac:dyDescent="0.25">
      <c r="A168" s="3"/>
      <c r="B168" s="5">
        <f>IF(newcards!B167&lt;&gt;"",VLOOKUP(newcards!B167,sport!$A$2:$B$8,2,FALSE),"")</f>
        <v>1</v>
      </c>
      <c r="C168" s="3">
        <f>newcards!C167</f>
        <v>2016</v>
      </c>
      <c r="D168" s="3">
        <f>IF(newcards!D167&lt;&gt;"",VLOOKUP(newcards!D167,brand!$A$2:$B$30,2,FALSE),"")</f>
        <v>1</v>
      </c>
      <c r="E168" s="3">
        <f>IF(newcards!E167&lt;&gt;"",VLOOKUP(newcards!E167,series!$A$2:$B$228,2,FALSE),)</f>
        <v>162</v>
      </c>
      <c r="F168" s="3">
        <f>IF(newcards!F167&lt;&gt;"",VLOOKUP(newcards!F167,category!$A$2:$B$82,2,FALSE),)</f>
        <v>78</v>
      </c>
      <c r="G168" s="3" t="str">
        <f>IF(newcards!G167&lt;&gt;"",VLOOKUP(newcards!G167,subcategory!$A$2:$B$680,2,FALSE),"")</f>
        <v/>
      </c>
      <c r="H168" s="3">
        <f>newcards!H167</f>
        <v>159</v>
      </c>
      <c r="I168" s="3" t="str">
        <f>newcards!I167</f>
        <v xml:space="preserve"> </v>
      </c>
      <c r="J168" s="3">
        <f>IF(newcards!J167&lt;&gt;"",VLOOKUP(newcards!J167,player!$A$2:$B$7503,2,FALSE),"")</f>
        <v>2468</v>
      </c>
      <c r="K168" s="3" t="str">
        <f>IF(newcards!K167&lt;&gt;"",VLOOKUP(newcards!K167,playernameext!$A$2:$B$32,2,FALSE),"")</f>
        <v/>
      </c>
      <c r="L168" s="3">
        <f>IF(newcards!L167&lt;&gt;"",VLOOKUP(newcards!L167,team!$A$2:$B$538,2,FALSE),"")</f>
        <v>49</v>
      </c>
      <c r="M168" s="5">
        <f>IF(newcards!M167&lt;&gt;"", newcards!M167, "")</f>
        <v>2016</v>
      </c>
      <c r="N168" s="5" t="str">
        <f>IF(newcards!N167&lt;&gt;"", newcards!N167, "")</f>
        <v>N</v>
      </c>
      <c r="O168" s="5" t="str">
        <f>IF(newcards!O167&lt;&gt;"", newcards!O167, "")</f>
        <v/>
      </c>
      <c r="P168" s="5" t="str">
        <f>IF(newcards!P167&lt;&gt;"", newcards!P167, "")</f>
        <v/>
      </c>
      <c r="Q168" s="5" t="str">
        <f>IF(newcards!Q167&lt;&gt;"", newcards!Q167, "")</f>
        <v/>
      </c>
    </row>
    <row r="169" spans="1:17" x14ac:dyDescent="0.25">
      <c r="A169" s="3"/>
      <c r="B169" s="5">
        <f>IF(newcards!B168&lt;&gt;"",VLOOKUP(newcards!B168,sport!$A$2:$B$8,2,FALSE),"")</f>
        <v>1</v>
      </c>
      <c r="C169" s="3">
        <f>newcards!C168</f>
        <v>2016</v>
      </c>
      <c r="D169" s="3">
        <f>IF(newcards!D168&lt;&gt;"",VLOOKUP(newcards!D168,brand!$A$2:$B$30,2,FALSE),"")</f>
        <v>1</v>
      </c>
      <c r="E169" s="3">
        <f>IF(newcards!E168&lt;&gt;"",VLOOKUP(newcards!E168,series!$A$2:$B$228,2,FALSE),)</f>
        <v>162</v>
      </c>
      <c r="F169" s="3">
        <f>IF(newcards!F168&lt;&gt;"",VLOOKUP(newcards!F168,category!$A$2:$B$82,2,FALSE),)</f>
        <v>78</v>
      </c>
      <c r="G169" s="3" t="str">
        <f>IF(newcards!G168&lt;&gt;"",VLOOKUP(newcards!G168,subcategory!$A$2:$B$680,2,FALSE),"")</f>
        <v/>
      </c>
      <c r="H169" s="3">
        <f>newcards!H168</f>
        <v>160</v>
      </c>
      <c r="I169" s="3" t="str">
        <f>newcards!I168</f>
        <v xml:space="preserve"> </v>
      </c>
      <c r="J169" s="3">
        <f>IF(newcards!J168&lt;&gt;"",VLOOKUP(newcards!J168,player!$A$2:$B$7503,2,FALSE),"")</f>
        <v>1622</v>
      </c>
      <c r="K169" s="3" t="str">
        <f>IF(newcards!K168&lt;&gt;"",VLOOKUP(newcards!K168,playernameext!$A$2:$B$32,2,FALSE),"")</f>
        <v/>
      </c>
      <c r="L169" s="3">
        <f>IF(newcards!L168&lt;&gt;"",VLOOKUP(newcards!L168,team!$A$2:$B$538,2,FALSE),"")</f>
        <v>25</v>
      </c>
      <c r="M169" s="5">
        <f>IF(newcards!M168&lt;&gt;"", newcards!M168, "")</f>
        <v>2016</v>
      </c>
      <c r="N169" s="5" t="str">
        <f>IF(newcards!N168&lt;&gt;"", newcards!N168, "")</f>
        <v>N</v>
      </c>
      <c r="O169" s="5" t="str">
        <f>IF(newcards!O168&lt;&gt;"", newcards!O168, "")</f>
        <v/>
      </c>
      <c r="P169" s="5" t="str">
        <f>IF(newcards!P168&lt;&gt;"", newcards!P168, "")</f>
        <v/>
      </c>
      <c r="Q169" s="5" t="str">
        <f>IF(newcards!Q168&lt;&gt;"", newcards!Q168, "")</f>
        <v/>
      </c>
    </row>
    <row r="170" spans="1:17" x14ac:dyDescent="0.25">
      <c r="A170" s="3"/>
      <c r="B170" s="5">
        <f>IF(newcards!B169&lt;&gt;"",VLOOKUP(newcards!B169,sport!$A$2:$B$8,2,FALSE),"")</f>
        <v>1</v>
      </c>
      <c r="C170" s="3">
        <f>newcards!C169</f>
        <v>2016</v>
      </c>
      <c r="D170" s="3">
        <f>IF(newcards!D169&lt;&gt;"",VLOOKUP(newcards!D169,brand!$A$2:$B$30,2,FALSE),"")</f>
        <v>1</v>
      </c>
      <c r="E170" s="3">
        <f>IF(newcards!E169&lt;&gt;"",VLOOKUP(newcards!E169,series!$A$2:$B$228,2,FALSE),)</f>
        <v>162</v>
      </c>
      <c r="F170" s="3">
        <f>IF(newcards!F169&lt;&gt;"",VLOOKUP(newcards!F169,category!$A$2:$B$82,2,FALSE),)</f>
        <v>78</v>
      </c>
      <c r="G170" s="3" t="str">
        <f>IF(newcards!G169&lt;&gt;"",VLOOKUP(newcards!G169,subcategory!$A$2:$B$680,2,FALSE),"")</f>
        <v/>
      </c>
      <c r="H170" s="3">
        <f>newcards!H169</f>
        <v>161</v>
      </c>
      <c r="I170" s="3" t="str">
        <f>newcards!I169</f>
        <v xml:space="preserve"> </v>
      </c>
      <c r="J170" s="3">
        <f>IF(newcards!J169&lt;&gt;"",VLOOKUP(newcards!J169,player!$A$2:$B$7503,2,FALSE),"")</f>
        <v>5319</v>
      </c>
      <c r="K170" s="3" t="str">
        <f>IF(newcards!K169&lt;&gt;"",VLOOKUP(newcards!K169,playernameext!$A$2:$B$32,2,FALSE),"")</f>
        <v/>
      </c>
      <c r="L170" s="3">
        <f>IF(newcards!L169&lt;&gt;"",VLOOKUP(newcards!L169,team!$A$2:$B$538,2,FALSE),"")</f>
        <v>63</v>
      </c>
      <c r="M170" s="5">
        <f>IF(newcards!M169&lt;&gt;"", newcards!M169, "")</f>
        <v>2016</v>
      </c>
      <c r="N170" s="5" t="str">
        <f>IF(newcards!N169&lt;&gt;"", newcards!N169, "")</f>
        <v>N</v>
      </c>
      <c r="O170" s="5" t="str">
        <f>IF(newcards!O169&lt;&gt;"", newcards!O169, "")</f>
        <v/>
      </c>
      <c r="P170" s="5" t="str">
        <f>IF(newcards!P169&lt;&gt;"", newcards!P169, "")</f>
        <v/>
      </c>
      <c r="Q170" s="5" t="str">
        <f>IF(newcards!Q169&lt;&gt;"", newcards!Q169, "")</f>
        <v/>
      </c>
    </row>
    <row r="171" spans="1:17" x14ac:dyDescent="0.25">
      <c r="A171" s="3"/>
      <c r="B171" s="5">
        <f>IF(newcards!B170&lt;&gt;"",VLOOKUP(newcards!B170,sport!$A$2:$B$8,2,FALSE),"")</f>
        <v>1</v>
      </c>
      <c r="C171" s="3">
        <f>newcards!C170</f>
        <v>2016</v>
      </c>
      <c r="D171" s="3">
        <f>IF(newcards!D170&lt;&gt;"",VLOOKUP(newcards!D170,brand!$A$2:$B$30,2,FALSE),"")</f>
        <v>1</v>
      </c>
      <c r="E171" s="3">
        <f>IF(newcards!E170&lt;&gt;"",VLOOKUP(newcards!E170,series!$A$2:$B$228,2,FALSE),)</f>
        <v>162</v>
      </c>
      <c r="F171" s="3">
        <f>IF(newcards!F170&lt;&gt;"",VLOOKUP(newcards!F170,category!$A$2:$B$82,2,FALSE),)</f>
        <v>78</v>
      </c>
      <c r="G171" s="3">
        <f>IF(newcards!G170&lt;&gt;"",VLOOKUP(newcards!G170,subcategory!$A$2:$B$680,2,FALSE),"")</f>
        <v>451</v>
      </c>
      <c r="H171" s="3">
        <f>newcards!H170</f>
        <v>162</v>
      </c>
      <c r="I171" s="3">
        <f>newcards!I170</f>
        <v>-1</v>
      </c>
      <c r="J171" s="3">
        <f>IF(newcards!J170&lt;&gt;"",VLOOKUP(newcards!J170,player!$A$2:$B$7503,2,FALSE),"")</f>
        <v>3887</v>
      </c>
      <c r="K171" s="3" t="str">
        <f>IF(newcards!K170&lt;&gt;"",VLOOKUP(newcards!K170,playernameext!$A$2:$B$32,2,FALSE),"")</f>
        <v/>
      </c>
      <c r="L171" s="3">
        <f>IF(newcards!L170&lt;&gt;"",VLOOKUP(newcards!L170,team!$A$2:$B$538,2,FALSE),"")</f>
        <v>95</v>
      </c>
      <c r="M171" s="5">
        <f>IF(newcards!M170&lt;&gt;"", newcards!M170, "")</f>
        <v>2016</v>
      </c>
      <c r="N171" s="5" t="str">
        <f>IF(newcards!N170&lt;&gt;"", newcards!N170, "")</f>
        <v>N</v>
      </c>
      <c r="O171" s="5" t="str">
        <f>IF(newcards!O170&lt;&gt;"", newcards!O170, "")</f>
        <v/>
      </c>
      <c r="P171" s="5" t="str">
        <f>IF(newcards!P170&lt;&gt;"", newcards!P170, "")</f>
        <v/>
      </c>
      <c r="Q171" s="5" t="str">
        <f>IF(newcards!Q170&lt;&gt;"", newcards!Q170, "")</f>
        <v/>
      </c>
    </row>
    <row r="172" spans="1:17" x14ac:dyDescent="0.25">
      <c r="A172" s="3"/>
      <c r="B172" s="5">
        <f>IF(newcards!B171&lt;&gt;"",VLOOKUP(newcards!B171,sport!$A$2:$B$8,2,FALSE),"")</f>
        <v>1</v>
      </c>
      <c r="C172" s="3">
        <f>newcards!C171</f>
        <v>2016</v>
      </c>
      <c r="D172" s="3">
        <f>IF(newcards!D171&lt;&gt;"",VLOOKUP(newcards!D171,brand!$A$2:$B$30,2,FALSE),"")</f>
        <v>1</v>
      </c>
      <c r="E172" s="3">
        <f>IF(newcards!E171&lt;&gt;"",VLOOKUP(newcards!E171,series!$A$2:$B$228,2,FALSE),)</f>
        <v>162</v>
      </c>
      <c r="F172" s="3">
        <f>IF(newcards!F171&lt;&gt;"",VLOOKUP(newcards!F171,category!$A$2:$B$82,2,FALSE),)</f>
        <v>78</v>
      </c>
      <c r="G172" s="3">
        <f>IF(newcards!G171&lt;&gt;"",VLOOKUP(newcards!G171,subcategory!$A$2:$B$680,2,FALSE),"")</f>
        <v>451</v>
      </c>
      <c r="H172" s="3">
        <f>newcards!H171</f>
        <v>162</v>
      </c>
      <c r="I172" s="3">
        <f>newcards!I171</f>
        <v>-2</v>
      </c>
      <c r="J172" s="3">
        <f>IF(newcards!J171&lt;&gt;"",VLOOKUP(newcards!J171,player!$A$2:$B$7503,2,FALSE),"")</f>
        <v>3947</v>
      </c>
      <c r="K172" s="3" t="str">
        <f>IF(newcards!K171&lt;&gt;"",VLOOKUP(newcards!K171,playernameext!$A$2:$B$32,2,FALSE),"")</f>
        <v/>
      </c>
      <c r="L172" s="3">
        <f>IF(newcards!L171&lt;&gt;"",VLOOKUP(newcards!L171,team!$A$2:$B$538,2,FALSE),"")</f>
        <v>95</v>
      </c>
      <c r="M172" s="5">
        <f>IF(newcards!M171&lt;&gt;"", newcards!M171, "")</f>
        <v>2016</v>
      </c>
      <c r="N172" s="5" t="str">
        <f>IF(newcards!N171&lt;&gt;"", newcards!N171, "")</f>
        <v>N</v>
      </c>
      <c r="O172" s="5" t="str">
        <f>IF(newcards!O171&lt;&gt;"", newcards!O171, "")</f>
        <v/>
      </c>
      <c r="P172" s="5" t="str">
        <f>IF(newcards!P171&lt;&gt;"", newcards!P171, "")</f>
        <v/>
      </c>
      <c r="Q172" s="5" t="str">
        <f>IF(newcards!Q171&lt;&gt;"", newcards!Q171, "")</f>
        <v/>
      </c>
    </row>
    <row r="173" spans="1:17" x14ac:dyDescent="0.25">
      <c r="A173" s="3"/>
      <c r="B173" s="5">
        <f>IF(newcards!B172&lt;&gt;"",VLOOKUP(newcards!B172,sport!$A$2:$B$8,2,FALSE),"")</f>
        <v>1</v>
      </c>
      <c r="C173" s="3">
        <f>newcards!C172</f>
        <v>2016</v>
      </c>
      <c r="D173" s="3">
        <f>IF(newcards!D172&lt;&gt;"",VLOOKUP(newcards!D172,brand!$A$2:$B$30,2,FALSE),"")</f>
        <v>1</v>
      </c>
      <c r="E173" s="3">
        <f>IF(newcards!E172&lt;&gt;"",VLOOKUP(newcards!E172,series!$A$2:$B$228,2,FALSE),)</f>
        <v>162</v>
      </c>
      <c r="F173" s="3">
        <f>IF(newcards!F172&lt;&gt;"",VLOOKUP(newcards!F172,category!$A$2:$B$82,2,FALSE),)</f>
        <v>78</v>
      </c>
      <c r="G173" s="3">
        <f>IF(newcards!G172&lt;&gt;"",VLOOKUP(newcards!G172,subcategory!$A$2:$B$680,2,FALSE),"")</f>
        <v>451</v>
      </c>
      <c r="H173" s="3">
        <f>newcards!H172</f>
        <v>162</v>
      </c>
      <c r="I173" s="3">
        <f>newcards!I172</f>
        <v>-3</v>
      </c>
      <c r="J173" s="3">
        <f>IF(newcards!J172&lt;&gt;"",VLOOKUP(newcards!J172,player!$A$2:$B$7503,2,FALSE),"")</f>
        <v>1582</v>
      </c>
      <c r="K173" s="3" t="str">
        <f>IF(newcards!K172&lt;&gt;"",VLOOKUP(newcards!K172,playernameext!$A$2:$B$32,2,FALSE),"")</f>
        <v/>
      </c>
      <c r="L173" s="3">
        <f>IF(newcards!L172&lt;&gt;"",VLOOKUP(newcards!L172,team!$A$2:$B$538,2,FALSE),"")</f>
        <v>14</v>
      </c>
      <c r="M173" s="5">
        <f>IF(newcards!M172&lt;&gt;"", newcards!M172, "")</f>
        <v>2016</v>
      </c>
      <c r="N173" s="5" t="str">
        <f>IF(newcards!N172&lt;&gt;"", newcards!N172, "")</f>
        <v>N</v>
      </c>
      <c r="O173" s="5" t="str">
        <f>IF(newcards!O172&lt;&gt;"", newcards!O172, "")</f>
        <v/>
      </c>
      <c r="P173" s="5" t="str">
        <f>IF(newcards!P172&lt;&gt;"", newcards!P172, "")</f>
        <v/>
      </c>
      <c r="Q173" s="5" t="str">
        <f>IF(newcards!Q172&lt;&gt;"", newcards!Q172, "")</f>
        <v/>
      </c>
    </row>
    <row r="174" spans="1:17" x14ac:dyDescent="0.25">
      <c r="A174" s="3"/>
      <c r="B174" s="5">
        <f>IF(newcards!B173&lt;&gt;"",VLOOKUP(newcards!B173,sport!$A$2:$B$8,2,FALSE),"")</f>
        <v>1</v>
      </c>
      <c r="C174" s="3">
        <f>newcards!C173</f>
        <v>2016</v>
      </c>
      <c r="D174" s="3">
        <f>IF(newcards!D173&lt;&gt;"",VLOOKUP(newcards!D173,brand!$A$2:$B$30,2,FALSE),"")</f>
        <v>1</v>
      </c>
      <c r="E174" s="3">
        <f>IF(newcards!E173&lt;&gt;"",VLOOKUP(newcards!E173,series!$A$2:$B$228,2,FALSE),)</f>
        <v>162</v>
      </c>
      <c r="F174" s="3">
        <f>IF(newcards!F173&lt;&gt;"",VLOOKUP(newcards!F173,category!$A$2:$B$82,2,FALSE),)</f>
        <v>78</v>
      </c>
      <c r="G174" s="3" t="str">
        <f>IF(newcards!G173&lt;&gt;"",VLOOKUP(newcards!G173,subcategory!$A$2:$B$680,2,FALSE),"")</f>
        <v/>
      </c>
      <c r="H174" s="3">
        <f>newcards!H173</f>
        <v>163</v>
      </c>
      <c r="I174" s="3" t="str">
        <f>newcards!I173</f>
        <v xml:space="preserve"> </v>
      </c>
      <c r="J174" s="3">
        <f>IF(newcards!J173&lt;&gt;"",VLOOKUP(newcards!J173,player!$A$2:$B$7503,2,FALSE),"")</f>
        <v>3569</v>
      </c>
      <c r="K174" s="3" t="str">
        <f>IF(newcards!K173&lt;&gt;"",VLOOKUP(newcards!K173,playernameext!$A$2:$B$32,2,FALSE),"")</f>
        <v/>
      </c>
      <c r="L174" s="3">
        <f>IF(newcards!L173&lt;&gt;"",VLOOKUP(newcards!L173,team!$A$2:$B$538,2,FALSE),"")</f>
        <v>84</v>
      </c>
      <c r="M174" s="5">
        <f>IF(newcards!M173&lt;&gt;"", newcards!M173, "")</f>
        <v>2016</v>
      </c>
      <c r="N174" s="5" t="str">
        <f>IF(newcards!N173&lt;&gt;"", newcards!N173, "")</f>
        <v>N</v>
      </c>
      <c r="O174" s="5" t="str">
        <f>IF(newcards!O173&lt;&gt;"", newcards!O173, "")</f>
        <v/>
      </c>
      <c r="P174" s="5" t="str">
        <f>IF(newcards!P173&lt;&gt;"", newcards!P173, "")</f>
        <v/>
      </c>
      <c r="Q174" s="5" t="str">
        <f>IF(newcards!Q173&lt;&gt;"", newcards!Q173, "")</f>
        <v/>
      </c>
    </row>
    <row r="175" spans="1:17" x14ac:dyDescent="0.25">
      <c r="A175" s="3"/>
      <c r="B175" s="5">
        <f>IF(newcards!B174&lt;&gt;"",VLOOKUP(newcards!B174,sport!$A$2:$B$8,2,FALSE),"")</f>
        <v>1</v>
      </c>
      <c r="C175" s="3">
        <f>newcards!C174</f>
        <v>2016</v>
      </c>
      <c r="D175" s="3">
        <f>IF(newcards!D174&lt;&gt;"",VLOOKUP(newcards!D174,brand!$A$2:$B$30,2,FALSE),"")</f>
        <v>1</v>
      </c>
      <c r="E175" s="3">
        <f>IF(newcards!E174&lt;&gt;"",VLOOKUP(newcards!E174,series!$A$2:$B$228,2,FALSE),)</f>
        <v>162</v>
      </c>
      <c r="F175" s="3">
        <f>IF(newcards!F174&lt;&gt;"",VLOOKUP(newcards!F174,category!$A$2:$B$82,2,FALSE),)</f>
        <v>78</v>
      </c>
      <c r="G175" s="3" t="str">
        <f>IF(newcards!G174&lt;&gt;"",VLOOKUP(newcards!G174,subcategory!$A$2:$B$680,2,FALSE),"")</f>
        <v/>
      </c>
      <c r="H175" s="3">
        <f>newcards!H174</f>
        <v>164</v>
      </c>
      <c r="I175" s="3" t="str">
        <f>newcards!I174</f>
        <v xml:space="preserve"> </v>
      </c>
      <c r="J175" s="3">
        <f>IF(newcards!J174&lt;&gt;"",VLOOKUP(newcards!J174,player!$A$2:$B$7503,2,FALSE),"")</f>
        <v>7032</v>
      </c>
      <c r="K175" s="3" t="str">
        <f>IF(newcards!K174&lt;&gt;"",VLOOKUP(newcards!K174,playernameext!$A$2:$B$32,2,FALSE),"")</f>
        <v/>
      </c>
      <c r="L175" s="3">
        <f>IF(newcards!L174&lt;&gt;"",VLOOKUP(newcards!L174,team!$A$2:$B$538,2,FALSE),"")</f>
        <v>49</v>
      </c>
      <c r="M175" s="5">
        <f>IF(newcards!M174&lt;&gt;"", newcards!M174, "")</f>
        <v>2016</v>
      </c>
      <c r="N175" s="5" t="str">
        <f>IF(newcards!N174&lt;&gt;"", newcards!N174, "")</f>
        <v>N</v>
      </c>
      <c r="O175" s="5" t="str">
        <f>IF(newcards!O174&lt;&gt;"", newcards!O174, "")</f>
        <v/>
      </c>
      <c r="P175" s="5" t="str">
        <f>IF(newcards!P174&lt;&gt;"", newcards!P174, "")</f>
        <v/>
      </c>
      <c r="Q175" s="5" t="str">
        <f>IF(newcards!Q174&lt;&gt;"", newcards!Q174, "")</f>
        <v/>
      </c>
    </row>
    <row r="176" spans="1:17" x14ac:dyDescent="0.25">
      <c r="A176" s="3"/>
      <c r="B176" s="5">
        <f>IF(newcards!B175&lt;&gt;"",VLOOKUP(newcards!B175,sport!$A$2:$B$8,2,FALSE),"")</f>
        <v>1</v>
      </c>
      <c r="C176" s="3">
        <f>newcards!C175</f>
        <v>2016</v>
      </c>
      <c r="D176" s="3">
        <f>IF(newcards!D175&lt;&gt;"",VLOOKUP(newcards!D175,brand!$A$2:$B$30,2,FALSE),"")</f>
        <v>1</v>
      </c>
      <c r="E176" s="3">
        <f>IF(newcards!E175&lt;&gt;"",VLOOKUP(newcards!E175,series!$A$2:$B$228,2,FALSE),)</f>
        <v>162</v>
      </c>
      <c r="F176" s="3">
        <f>IF(newcards!F175&lt;&gt;"",VLOOKUP(newcards!F175,category!$A$2:$B$82,2,FALSE),)</f>
        <v>78</v>
      </c>
      <c r="G176" s="3" t="str">
        <f>IF(newcards!G175&lt;&gt;"",VLOOKUP(newcards!G175,subcategory!$A$2:$B$680,2,FALSE),"")</f>
        <v/>
      </c>
      <c r="H176" s="3">
        <f>newcards!H175</f>
        <v>165</v>
      </c>
      <c r="I176" s="3" t="str">
        <f>newcards!I175</f>
        <v xml:space="preserve"> </v>
      </c>
      <c r="J176" s="3">
        <f>IF(newcards!J175&lt;&gt;"",VLOOKUP(newcards!J175,player!$A$2:$B$7503,2,FALSE),"")</f>
        <v>501</v>
      </c>
      <c r="K176" s="3" t="str">
        <f>IF(newcards!K175&lt;&gt;"",VLOOKUP(newcards!K175,playernameext!$A$2:$B$32,2,FALSE),"")</f>
        <v/>
      </c>
      <c r="L176" s="3">
        <f>IF(newcards!L175&lt;&gt;"",VLOOKUP(newcards!L175,team!$A$2:$B$538,2,FALSE),"")</f>
        <v>25</v>
      </c>
      <c r="M176" s="5">
        <f>IF(newcards!M175&lt;&gt;"", newcards!M175, "")</f>
        <v>2016</v>
      </c>
      <c r="N176" s="5" t="str">
        <f>IF(newcards!N175&lt;&gt;"", newcards!N175, "")</f>
        <v>N</v>
      </c>
      <c r="O176" s="5" t="str">
        <f>IF(newcards!O175&lt;&gt;"", newcards!O175, "")</f>
        <v/>
      </c>
      <c r="P176" s="5" t="str">
        <f>IF(newcards!P175&lt;&gt;"", newcards!P175, "")</f>
        <v/>
      </c>
      <c r="Q176" s="5" t="str">
        <f>IF(newcards!Q175&lt;&gt;"", newcards!Q175, "")</f>
        <v/>
      </c>
    </row>
    <row r="177" spans="1:17" x14ac:dyDescent="0.25">
      <c r="A177" s="3"/>
      <c r="B177" s="5">
        <f>IF(newcards!B176&lt;&gt;"",VLOOKUP(newcards!B176,sport!$A$2:$B$8,2,FALSE),"")</f>
        <v>1</v>
      </c>
      <c r="C177" s="3">
        <f>newcards!C176</f>
        <v>2016</v>
      </c>
      <c r="D177" s="3">
        <f>IF(newcards!D176&lt;&gt;"",VLOOKUP(newcards!D176,brand!$A$2:$B$30,2,FALSE),"")</f>
        <v>1</v>
      </c>
      <c r="E177" s="3">
        <f>IF(newcards!E176&lt;&gt;"",VLOOKUP(newcards!E176,series!$A$2:$B$228,2,FALSE),)</f>
        <v>162</v>
      </c>
      <c r="F177" s="3">
        <f>IF(newcards!F176&lt;&gt;"",VLOOKUP(newcards!F176,category!$A$2:$B$82,2,FALSE),)</f>
        <v>78</v>
      </c>
      <c r="G177" s="3">
        <f>IF(newcards!G176&lt;&gt;"",VLOOKUP(newcards!G176,subcategory!$A$2:$B$680,2,FALSE),"")</f>
        <v>451</v>
      </c>
      <c r="H177" s="3">
        <f>newcards!H176</f>
        <v>166</v>
      </c>
      <c r="I177" s="3">
        <f>newcards!I176</f>
        <v>-1</v>
      </c>
      <c r="J177" s="3">
        <f>IF(newcards!J176&lt;&gt;"",VLOOKUP(newcards!J176,player!$A$2:$B$7503,2,FALSE),"")</f>
        <v>5232</v>
      </c>
      <c r="K177" s="3" t="str">
        <f>IF(newcards!K176&lt;&gt;"",VLOOKUP(newcards!K176,playernameext!$A$2:$B$32,2,FALSE),"")</f>
        <v/>
      </c>
      <c r="L177" s="3">
        <f>IF(newcards!L176&lt;&gt;"",VLOOKUP(newcards!L176,team!$A$2:$B$538,2,FALSE),"")</f>
        <v>3</v>
      </c>
      <c r="M177" s="5">
        <f>IF(newcards!M176&lt;&gt;"", newcards!M176, "")</f>
        <v>2016</v>
      </c>
      <c r="N177" s="5" t="str">
        <f>IF(newcards!N176&lt;&gt;"", newcards!N176, "")</f>
        <v>N</v>
      </c>
      <c r="O177" s="5" t="str">
        <f>IF(newcards!O176&lt;&gt;"", newcards!O176, "")</f>
        <v/>
      </c>
      <c r="P177" s="5" t="str">
        <f>IF(newcards!P176&lt;&gt;"", newcards!P176, "")</f>
        <v/>
      </c>
      <c r="Q177" s="5" t="str">
        <f>IF(newcards!Q176&lt;&gt;"", newcards!Q176, "")</f>
        <v/>
      </c>
    </row>
    <row r="178" spans="1:17" x14ac:dyDescent="0.25">
      <c r="A178" s="3"/>
      <c r="B178" s="5">
        <f>IF(newcards!B177&lt;&gt;"",VLOOKUP(newcards!B177,sport!$A$2:$B$8,2,FALSE),"")</f>
        <v>1</v>
      </c>
      <c r="C178" s="3">
        <f>newcards!C177</f>
        <v>2016</v>
      </c>
      <c r="D178" s="3">
        <f>IF(newcards!D177&lt;&gt;"",VLOOKUP(newcards!D177,brand!$A$2:$B$30,2,FALSE),"")</f>
        <v>1</v>
      </c>
      <c r="E178" s="3">
        <f>IF(newcards!E177&lt;&gt;"",VLOOKUP(newcards!E177,series!$A$2:$B$228,2,FALSE),)</f>
        <v>162</v>
      </c>
      <c r="F178" s="3">
        <f>IF(newcards!F177&lt;&gt;"",VLOOKUP(newcards!F177,category!$A$2:$B$82,2,FALSE),)</f>
        <v>78</v>
      </c>
      <c r="G178" s="3">
        <f>IF(newcards!G177&lt;&gt;"",VLOOKUP(newcards!G177,subcategory!$A$2:$B$680,2,FALSE),"")</f>
        <v>451</v>
      </c>
      <c r="H178" s="3">
        <f>newcards!H177</f>
        <v>166</v>
      </c>
      <c r="I178" s="3">
        <f>newcards!I177</f>
        <v>-2</v>
      </c>
      <c r="J178" s="3">
        <f>IF(newcards!J177&lt;&gt;"",VLOOKUP(newcards!J177,player!$A$2:$B$7503,2,FALSE),"")</f>
        <v>716</v>
      </c>
      <c r="K178" s="3" t="str">
        <f>IF(newcards!K177&lt;&gt;"",VLOOKUP(newcards!K177,playernameext!$A$2:$B$32,2,FALSE),"")</f>
        <v/>
      </c>
      <c r="L178" s="3">
        <f>IF(newcards!L177&lt;&gt;"",VLOOKUP(newcards!L177,team!$A$2:$B$538,2,FALSE),"")</f>
        <v>21</v>
      </c>
      <c r="M178" s="5">
        <f>IF(newcards!M177&lt;&gt;"", newcards!M177, "")</f>
        <v>2016</v>
      </c>
      <c r="N178" s="5" t="str">
        <f>IF(newcards!N177&lt;&gt;"", newcards!N177, "")</f>
        <v>N</v>
      </c>
      <c r="O178" s="5" t="str">
        <f>IF(newcards!O177&lt;&gt;"", newcards!O177, "")</f>
        <v/>
      </c>
      <c r="P178" s="5" t="str">
        <f>IF(newcards!P177&lt;&gt;"", newcards!P177, "")</f>
        <v/>
      </c>
      <c r="Q178" s="5" t="str">
        <f>IF(newcards!Q177&lt;&gt;"", newcards!Q177, "")</f>
        <v/>
      </c>
    </row>
    <row r="179" spans="1:17" x14ac:dyDescent="0.25">
      <c r="A179" s="3"/>
      <c r="B179" s="5">
        <f>IF(newcards!B178&lt;&gt;"",VLOOKUP(newcards!B178,sport!$A$2:$B$8,2,FALSE),"")</f>
        <v>1</v>
      </c>
      <c r="C179" s="3">
        <f>newcards!C178</f>
        <v>2016</v>
      </c>
      <c r="D179" s="3">
        <f>IF(newcards!D178&lt;&gt;"",VLOOKUP(newcards!D178,brand!$A$2:$B$30,2,FALSE),"")</f>
        <v>1</v>
      </c>
      <c r="E179" s="3">
        <f>IF(newcards!E178&lt;&gt;"",VLOOKUP(newcards!E178,series!$A$2:$B$228,2,FALSE),)</f>
        <v>162</v>
      </c>
      <c r="F179" s="3">
        <f>IF(newcards!F178&lt;&gt;"",VLOOKUP(newcards!F178,category!$A$2:$B$82,2,FALSE),)</f>
        <v>78</v>
      </c>
      <c r="G179" s="3">
        <f>IF(newcards!G178&lt;&gt;"",VLOOKUP(newcards!G178,subcategory!$A$2:$B$680,2,FALSE),"")</f>
        <v>451</v>
      </c>
      <c r="H179" s="3">
        <f>newcards!H178</f>
        <v>166</v>
      </c>
      <c r="I179" s="3">
        <f>newcards!I178</f>
        <v>-3</v>
      </c>
      <c r="J179" s="3">
        <f>IF(newcards!J178&lt;&gt;"",VLOOKUP(newcards!J178,player!$A$2:$B$7503,2,FALSE),"")</f>
        <v>5102</v>
      </c>
      <c r="K179" s="3" t="str">
        <f>IF(newcards!K178&lt;&gt;"",VLOOKUP(newcards!K178,playernameext!$A$2:$B$32,2,FALSE),"")</f>
        <v/>
      </c>
      <c r="L179" s="3">
        <f>IF(newcards!L178&lt;&gt;"",VLOOKUP(newcards!L178,team!$A$2:$B$538,2,FALSE),"")</f>
        <v>39</v>
      </c>
      <c r="M179" s="5">
        <f>IF(newcards!M178&lt;&gt;"", newcards!M178, "")</f>
        <v>2016</v>
      </c>
      <c r="N179" s="5" t="str">
        <f>IF(newcards!N178&lt;&gt;"", newcards!N178, "")</f>
        <v>N</v>
      </c>
      <c r="O179" s="5" t="str">
        <f>IF(newcards!O178&lt;&gt;"", newcards!O178, "")</f>
        <v/>
      </c>
      <c r="P179" s="5" t="str">
        <f>IF(newcards!P178&lt;&gt;"", newcards!P178, "")</f>
        <v/>
      </c>
      <c r="Q179" s="5" t="str">
        <f>IF(newcards!Q178&lt;&gt;"", newcards!Q178, "")</f>
        <v/>
      </c>
    </row>
    <row r="180" spans="1:17" x14ac:dyDescent="0.25">
      <c r="A180" s="3"/>
      <c r="B180" s="5">
        <f>IF(newcards!B179&lt;&gt;"",VLOOKUP(newcards!B179,sport!$A$2:$B$8,2,FALSE),"")</f>
        <v>1</v>
      </c>
      <c r="C180" s="3">
        <f>newcards!C179</f>
        <v>2016</v>
      </c>
      <c r="D180" s="3">
        <f>IF(newcards!D179&lt;&gt;"",VLOOKUP(newcards!D179,brand!$A$2:$B$30,2,FALSE),"")</f>
        <v>1</v>
      </c>
      <c r="E180" s="3">
        <f>IF(newcards!E179&lt;&gt;"",VLOOKUP(newcards!E179,series!$A$2:$B$228,2,FALSE),)</f>
        <v>162</v>
      </c>
      <c r="F180" s="3">
        <f>IF(newcards!F179&lt;&gt;"",VLOOKUP(newcards!F179,category!$A$2:$B$82,2,FALSE),)</f>
        <v>78</v>
      </c>
      <c r="G180" s="3" t="str">
        <f>IF(newcards!G179&lt;&gt;"",VLOOKUP(newcards!G179,subcategory!$A$2:$B$680,2,FALSE),"")</f>
        <v/>
      </c>
      <c r="H180" s="3">
        <f>newcards!H179</f>
        <v>167</v>
      </c>
      <c r="I180" s="3" t="str">
        <f>newcards!I179</f>
        <v xml:space="preserve"> </v>
      </c>
      <c r="J180" s="3">
        <f>IF(newcards!J179&lt;&gt;"",VLOOKUP(newcards!J179,player!$A$2:$B$7503,2,FALSE),"")</f>
        <v>3128</v>
      </c>
      <c r="K180" s="3" t="str">
        <f>IF(newcards!K179&lt;&gt;"",VLOOKUP(newcards!K179,playernameext!$A$2:$B$32,2,FALSE),"")</f>
        <v/>
      </c>
      <c r="L180" s="3">
        <f>IF(newcards!L179&lt;&gt;"",VLOOKUP(newcards!L179,team!$A$2:$B$538,2,FALSE),"")</f>
        <v>68</v>
      </c>
      <c r="M180" s="5">
        <f>IF(newcards!M179&lt;&gt;"", newcards!M179, "")</f>
        <v>2016</v>
      </c>
      <c r="N180" s="5" t="str">
        <f>IF(newcards!N179&lt;&gt;"", newcards!N179, "")</f>
        <v>N</v>
      </c>
      <c r="O180" s="5" t="str">
        <f>IF(newcards!O179&lt;&gt;"", newcards!O179, "")</f>
        <v/>
      </c>
      <c r="P180" s="5" t="str">
        <f>IF(newcards!P179&lt;&gt;"", newcards!P179, "")</f>
        <v/>
      </c>
      <c r="Q180" s="5" t="str">
        <f>IF(newcards!Q179&lt;&gt;"", newcards!Q179, "")</f>
        <v/>
      </c>
    </row>
    <row r="181" spans="1:17" x14ac:dyDescent="0.25">
      <c r="A181" s="3"/>
      <c r="B181" s="5">
        <f>IF(newcards!B180&lt;&gt;"",VLOOKUP(newcards!B180,sport!$A$2:$B$8,2,FALSE),"")</f>
        <v>1</v>
      </c>
      <c r="C181" s="3">
        <f>newcards!C180</f>
        <v>2016</v>
      </c>
      <c r="D181" s="3">
        <f>IF(newcards!D180&lt;&gt;"",VLOOKUP(newcards!D180,brand!$A$2:$B$30,2,FALSE),"")</f>
        <v>1</v>
      </c>
      <c r="E181" s="3">
        <f>IF(newcards!E180&lt;&gt;"",VLOOKUP(newcards!E180,series!$A$2:$B$228,2,FALSE),)</f>
        <v>162</v>
      </c>
      <c r="F181" s="3">
        <f>IF(newcards!F180&lt;&gt;"",VLOOKUP(newcards!F180,category!$A$2:$B$82,2,FALSE),)</f>
        <v>78</v>
      </c>
      <c r="G181" s="3" t="str">
        <f>IF(newcards!G180&lt;&gt;"",VLOOKUP(newcards!G180,subcategory!$A$2:$B$680,2,FALSE),"")</f>
        <v/>
      </c>
      <c r="H181" s="3">
        <f>newcards!H180</f>
        <v>168</v>
      </c>
      <c r="I181" s="3" t="str">
        <f>newcards!I180</f>
        <v xml:space="preserve"> </v>
      </c>
      <c r="J181" s="3">
        <f>IF(newcards!J180&lt;&gt;"",VLOOKUP(newcards!J180,player!$A$2:$B$7503,2,FALSE),"")</f>
        <v>6961</v>
      </c>
      <c r="K181" s="3" t="str">
        <f>IF(newcards!K180&lt;&gt;"",VLOOKUP(newcards!K180,playernameext!$A$2:$B$32,2,FALSE),"")</f>
        <v/>
      </c>
      <c r="L181" s="3">
        <f>IF(newcards!L180&lt;&gt;"",VLOOKUP(newcards!L180,team!$A$2:$B$538,2,FALSE),"")</f>
        <v>68</v>
      </c>
      <c r="M181" s="5">
        <f>IF(newcards!M180&lt;&gt;"", newcards!M180, "")</f>
        <v>2016</v>
      </c>
      <c r="N181" s="5" t="str">
        <f>IF(newcards!N180&lt;&gt;"", newcards!N180, "")</f>
        <v>N</v>
      </c>
      <c r="O181" s="5" t="str">
        <f>IF(newcards!O180&lt;&gt;"", newcards!O180, "")</f>
        <v/>
      </c>
      <c r="P181" s="5" t="str">
        <f>IF(newcards!P180&lt;&gt;"", newcards!P180, "")</f>
        <v/>
      </c>
      <c r="Q181" s="5" t="str">
        <f>IF(newcards!Q180&lt;&gt;"", newcards!Q180, "")</f>
        <v/>
      </c>
    </row>
    <row r="182" spans="1:17" x14ac:dyDescent="0.25">
      <c r="A182" s="3"/>
      <c r="B182" s="5">
        <f>IF(newcards!B181&lt;&gt;"",VLOOKUP(newcards!B181,sport!$A$2:$B$8,2,FALSE),"")</f>
        <v>1</v>
      </c>
      <c r="C182" s="3">
        <f>newcards!C181</f>
        <v>2016</v>
      </c>
      <c r="D182" s="3">
        <f>IF(newcards!D181&lt;&gt;"",VLOOKUP(newcards!D181,brand!$A$2:$B$30,2,FALSE),"")</f>
        <v>1</v>
      </c>
      <c r="E182" s="3">
        <f>IF(newcards!E181&lt;&gt;"",VLOOKUP(newcards!E181,series!$A$2:$B$228,2,FALSE),)</f>
        <v>162</v>
      </c>
      <c r="F182" s="3">
        <f>IF(newcards!F181&lt;&gt;"",VLOOKUP(newcards!F181,category!$A$2:$B$82,2,FALSE),)</f>
        <v>78</v>
      </c>
      <c r="G182" s="3" t="str">
        <f>IF(newcards!G181&lt;&gt;"",VLOOKUP(newcards!G181,subcategory!$A$2:$B$680,2,FALSE),"")</f>
        <v/>
      </c>
      <c r="H182" s="3">
        <f>newcards!H181</f>
        <v>169</v>
      </c>
      <c r="I182" s="3" t="str">
        <f>newcards!I181</f>
        <v xml:space="preserve"> </v>
      </c>
      <c r="J182" s="3">
        <f>IF(newcards!J181&lt;&gt;"",VLOOKUP(newcards!J181,player!$A$2:$B$7503,2,FALSE),"")</f>
        <v>7403</v>
      </c>
      <c r="K182" s="3" t="str">
        <f>IF(newcards!K181&lt;&gt;"",VLOOKUP(newcards!K181,playernameext!$A$2:$B$32,2,FALSE),"")</f>
        <v/>
      </c>
      <c r="L182" s="3">
        <f>IF(newcards!L181&lt;&gt;"",VLOOKUP(newcards!L181,team!$A$2:$B$538,2,FALSE),"")</f>
        <v>81</v>
      </c>
      <c r="M182" s="5">
        <f>IF(newcards!M181&lt;&gt;"", newcards!M181, "")</f>
        <v>2016</v>
      </c>
      <c r="N182" s="5" t="str">
        <f>IF(newcards!N181&lt;&gt;"", newcards!N181, "")</f>
        <v>N</v>
      </c>
      <c r="O182" s="5" t="str">
        <f>IF(newcards!O181&lt;&gt;"", newcards!O181, "")</f>
        <v/>
      </c>
      <c r="P182" s="5" t="str">
        <f>IF(newcards!P181&lt;&gt;"", newcards!P181, "")</f>
        <v/>
      </c>
      <c r="Q182" s="5" t="str">
        <f>IF(newcards!Q181&lt;&gt;"", newcards!Q181, "")</f>
        <v/>
      </c>
    </row>
    <row r="183" spans="1:17" x14ac:dyDescent="0.25">
      <c r="A183" s="3"/>
      <c r="B183" s="5">
        <f>IF(newcards!B182&lt;&gt;"",VLOOKUP(newcards!B182,sport!$A$2:$B$8,2,FALSE),"")</f>
        <v>1</v>
      </c>
      <c r="C183" s="3">
        <f>newcards!C182</f>
        <v>2016</v>
      </c>
      <c r="D183" s="3">
        <f>IF(newcards!D182&lt;&gt;"",VLOOKUP(newcards!D182,brand!$A$2:$B$30,2,FALSE),"")</f>
        <v>1</v>
      </c>
      <c r="E183" s="3">
        <f>IF(newcards!E182&lt;&gt;"",VLOOKUP(newcards!E182,series!$A$2:$B$228,2,FALSE),)</f>
        <v>162</v>
      </c>
      <c r="F183" s="3">
        <f>IF(newcards!F182&lt;&gt;"",VLOOKUP(newcards!F182,category!$A$2:$B$82,2,FALSE),)</f>
        <v>78</v>
      </c>
      <c r="G183" s="3" t="str">
        <f>IF(newcards!G182&lt;&gt;"",VLOOKUP(newcards!G182,subcategory!$A$2:$B$680,2,FALSE),"")</f>
        <v/>
      </c>
      <c r="H183" s="3">
        <f>newcards!H182</f>
        <v>170</v>
      </c>
      <c r="I183" s="3" t="str">
        <f>newcards!I182</f>
        <v xml:space="preserve"> </v>
      </c>
      <c r="J183" s="3">
        <f>IF(newcards!J182&lt;&gt;"",VLOOKUP(newcards!J182,player!$A$2:$B$7503,2,FALSE),"")</f>
        <v>1407</v>
      </c>
      <c r="K183" s="3" t="str">
        <f>IF(newcards!K182&lt;&gt;"",VLOOKUP(newcards!K182,playernameext!$A$2:$B$32,2,FALSE),"")</f>
        <v/>
      </c>
      <c r="L183" s="3">
        <f>IF(newcards!L182&lt;&gt;"",VLOOKUP(newcards!L182,team!$A$2:$B$538,2,FALSE),"")</f>
        <v>43</v>
      </c>
      <c r="M183" s="5">
        <f>IF(newcards!M182&lt;&gt;"", newcards!M182, "")</f>
        <v>2016</v>
      </c>
      <c r="N183" s="5" t="str">
        <f>IF(newcards!N182&lt;&gt;"", newcards!N182, "")</f>
        <v>N</v>
      </c>
      <c r="O183" s="5" t="str">
        <f>IF(newcards!O182&lt;&gt;"", newcards!O182, "")</f>
        <v/>
      </c>
      <c r="P183" s="5" t="str">
        <f>IF(newcards!P182&lt;&gt;"", newcards!P182, "")</f>
        <v/>
      </c>
      <c r="Q183" s="5" t="str">
        <f>IF(newcards!Q182&lt;&gt;"", newcards!Q182, "")</f>
        <v/>
      </c>
    </row>
    <row r="184" spans="1:17" x14ac:dyDescent="0.25">
      <c r="A184" s="3"/>
      <c r="B184" s="5">
        <f>IF(newcards!B183&lt;&gt;"",VLOOKUP(newcards!B183,sport!$A$2:$B$8,2,FALSE),"")</f>
        <v>1</v>
      </c>
      <c r="C184" s="3">
        <f>newcards!C183</f>
        <v>2016</v>
      </c>
      <c r="D184" s="3">
        <f>IF(newcards!D183&lt;&gt;"",VLOOKUP(newcards!D183,brand!$A$2:$B$30,2,FALSE),"")</f>
        <v>1</v>
      </c>
      <c r="E184" s="3">
        <f>IF(newcards!E183&lt;&gt;"",VLOOKUP(newcards!E183,series!$A$2:$B$228,2,FALSE),)</f>
        <v>162</v>
      </c>
      <c r="F184" s="3">
        <f>IF(newcards!F183&lt;&gt;"",VLOOKUP(newcards!F183,category!$A$2:$B$82,2,FALSE),)</f>
        <v>78</v>
      </c>
      <c r="G184" s="3" t="str">
        <f>IF(newcards!G183&lt;&gt;"",VLOOKUP(newcards!G183,subcategory!$A$2:$B$680,2,FALSE),"")</f>
        <v/>
      </c>
      <c r="H184" s="3">
        <f>newcards!H183</f>
        <v>171</v>
      </c>
      <c r="I184" s="3" t="str">
        <f>newcards!I183</f>
        <v xml:space="preserve"> </v>
      </c>
      <c r="J184" s="3">
        <f>IF(newcards!J183&lt;&gt;"",VLOOKUP(newcards!J183,player!$A$2:$B$7503,2,FALSE),"")</f>
        <v>4655</v>
      </c>
      <c r="K184" s="3" t="str">
        <f>IF(newcards!K183&lt;&gt;"",VLOOKUP(newcards!K183,playernameext!$A$2:$B$32,2,FALSE),"")</f>
        <v/>
      </c>
      <c r="L184" s="3">
        <f>IF(newcards!L183&lt;&gt;"",VLOOKUP(newcards!L183,team!$A$2:$B$538,2,FALSE),"")</f>
        <v>85</v>
      </c>
      <c r="M184" s="5">
        <f>IF(newcards!M183&lt;&gt;"", newcards!M183, "")</f>
        <v>2016</v>
      </c>
      <c r="N184" s="5" t="str">
        <f>IF(newcards!N183&lt;&gt;"", newcards!N183, "")</f>
        <v>N</v>
      </c>
      <c r="O184" s="5" t="str">
        <f>IF(newcards!O183&lt;&gt;"", newcards!O183, "")</f>
        <v/>
      </c>
      <c r="P184" s="5" t="str">
        <f>IF(newcards!P183&lt;&gt;"", newcards!P183, "")</f>
        <v/>
      </c>
      <c r="Q184" s="5" t="str">
        <f>IF(newcards!Q183&lt;&gt;"", newcards!Q183, "")</f>
        <v/>
      </c>
    </row>
    <row r="185" spans="1:17" x14ac:dyDescent="0.25">
      <c r="A185" s="3"/>
      <c r="B185" s="5">
        <f>IF(newcards!B184&lt;&gt;"",VLOOKUP(newcards!B184,sport!$A$2:$B$8,2,FALSE),"")</f>
        <v>1</v>
      </c>
      <c r="C185" s="3">
        <f>newcards!C184</f>
        <v>2016</v>
      </c>
      <c r="D185" s="3">
        <f>IF(newcards!D184&lt;&gt;"",VLOOKUP(newcards!D184,brand!$A$2:$B$30,2,FALSE),"")</f>
        <v>1</v>
      </c>
      <c r="E185" s="3">
        <f>IF(newcards!E184&lt;&gt;"",VLOOKUP(newcards!E184,series!$A$2:$B$228,2,FALSE),)</f>
        <v>162</v>
      </c>
      <c r="F185" s="3">
        <f>IF(newcards!F184&lt;&gt;"",VLOOKUP(newcards!F184,category!$A$2:$B$82,2,FALSE),)</f>
        <v>78</v>
      </c>
      <c r="G185" s="3" t="str">
        <f>IF(newcards!G184&lt;&gt;"",VLOOKUP(newcards!G184,subcategory!$A$2:$B$680,2,FALSE),"")</f>
        <v/>
      </c>
      <c r="H185" s="3">
        <f>newcards!H184</f>
        <v>172</v>
      </c>
      <c r="I185" s="3" t="str">
        <f>newcards!I184</f>
        <v xml:space="preserve"> </v>
      </c>
      <c r="J185" s="3">
        <f>IF(newcards!J184&lt;&gt;"",VLOOKUP(newcards!J184,player!$A$2:$B$7503,2,FALSE),"")</f>
        <v>7397</v>
      </c>
      <c r="K185" s="3" t="str">
        <f>IF(newcards!K184&lt;&gt;"",VLOOKUP(newcards!K184,playernameext!$A$2:$B$32,2,FALSE),"")</f>
        <v/>
      </c>
      <c r="L185" s="3">
        <f>IF(newcards!L184&lt;&gt;"",VLOOKUP(newcards!L184,team!$A$2:$B$538,2,FALSE),"")</f>
        <v>59</v>
      </c>
      <c r="M185" s="5">
        <f>IF(newcards!M184&lt;&gt;"", newcards!M184, "")</f>
        <v>2016</v>
      </c>
      <c r="N185" s="5" t="str">
        <f>IF(newcards!N184&lt;&gt;"", newcards!N184, "")</f>
        <v>N</v>
      </c>
      <c r="O185" s="5" t="str">
        <f>IF(newcards!O184&lt;&gt;"", newcards!O184, "")</f>
        <v/>
      </c>
      <c r="P185" s="5" t="str">
        <f>IF(newcards!P184&lt;&gt;"", newcards!P184, "")</f>
        <v/>
      </c>
      <c r="Q185" s="5" t="str">
        <f>IF(newcards!Q184&lt;&gt;"", newcards!Q184, "")</f>
        <v/>
      </c>
    </row>
    <row r="186" spans="1:17" x14ac:dyDescent="0.25">
      <c r="A186" s="3"/>
      <c r="B186" s="5">
        <f>IF(newcards!B185&lt;&gt;"",VLOOKUP(newcards!B185,sport!$A$2:$B$8,2,FALSE),"")</f>
        <v>1</v>
      </c>
      <c r="C186" s="3">
        <f>newcards!C185</f>
        <v>2016</v>
      </c>
      <c r="D186" s="3">
        <f>IF(newcards!D185&lt;&gt;"",VLOOKUP(newcards!D185,brand!$A$2:$B$30,2,FALSE),"")</f>
        <v>1</v>
      </c>
      <c r="E186" s="3">
        <f>IF(newcards!E185&lt;&gt;"",VLOOKUP(newcards!E185,series!$A$2:$B$228,2,FALSE),)</f>
        <v>162</v>
      </c>
      <c r="F186" s="3">
        <f>IF(newcards!F185&lt;&gt;"",VLOOKUP(newcards!F185,category!$A$2:$B$82,2,FALSE),)</f>
        <v>78</v>
      </c>
      <c r="G186" s="3" t="str">
        <f>IF(newcards!G185&lt;&gt;"",VLOOKUP(newcards!G185,subcategory!$A$2:$B$680,2,FALSE),"")</f>
        <v/>
      </c>
      <c r="H186" s="3">
        <f>newcards!H185</f>
        <v>173</v>
      </c>
      <c r="I186" s="3" t="str">
        <f>newcards!I185</f>
        <v xml:space="preserve"> </v>
      </c>
      <c r="J186" s="3">
        <f>IF(newcards!J185&lt;&gt;"",VLOOKUP(newcards!J185,player!$A$2:$B$7503,2,FALSE),"")</f>
        <v>3882</v>
      </c>
      <c r="K186" s="3" t="str">
        <f>IF(newcards!K185&lt;&gt;"",VLOOKUP(newcards!K185,playernameext!$A$2:$B$32,2,FALSE),"")</f>
        <v/>
      </c>
      <c r="L186" s="3">
        <f>IF(newcards!L185&lt;&gt;"",VLOOKUP(newcards!L185,team!$A$2:$B$538,2,FALSE),"")</f>
        <v>25</v>
      </c>
      <c r="M186" s="5">
        <f>IF(newcards!M185&lt;&gt;"", newcards!M185, "")</f>
        <v>2016</v>
      </c>
      <c r="N186" s="5" t="str">
        <f>IF(newcards!N185&lt;&gt;"", newcards!N185, "")</f>
        <v>N</v>
      </c>
      <c r="O186" s="5" t="str">
        <f>IF(newcards!O185&lt;&gt;"", newcards!O185, "")</f>
        <v/>
      </c>
      <c r="P186" s="5" t="str">
        <f>IF(newcards!P185&lt;&gt;"", newcards!P185, "")</f>
        <v/>
      </c>
      <c r="Q186" s="5" t="str">
        <f>IF(newcards!Q185&lt;&gt;"", newcards!Q185, "")</f>
        <v/>
      </c>
    </row>
    <row r="187" spans="1:17" x14ac:dyDescent="0.25">
      <c r="A187" s="3"/>
      <c r="B187" s="5">
        <f>IF(newcards!B186&lt;&gt;"",VLOOKUP(newcards!B186,sport!$A$2:$B$8,2,FALSE),"")</f>
        <v>1</v>
      </c>
      <c r="C187" s="3">
        <f>newcards!C186</f>
        <v>2016</v>
      </c>
      <c r="D187" s="3">
        <f>IF(newcards!D186&lt;&gt;"",VLOOKUP(newcards!D186,brand!$A$2:$B$30,2,FALSE),"")</f>
        <v>1</v>
      </c>
      <c r="E187" s="3">
        <f>IF(newcards!E186&lt;&gt;"",VLOOKUP(newcards!E186,series!$A$2:$B$228,2,FALSE),)</f>
        <v>162</v>
      </c>
      <c r="F187" s="3">
        <f>IF(newcards!F186&lt;&gt;"",VLOOKUP(newcards!F186,category!$A$2:$B$82,2,FALSE),)</f>
        <v>78</v>
      </c>
      <c r="G187" s="3" t="str">
        <f>IF(newcards!G186&lt;&gt;"",VLOOKUP(newcards!G186,subcategory!$A$2:$B$680,2,FALSE),"")</f>
        <v/>
      </c>
      <c r="H187" s="3">
        <f>newcards!H186</f>
        <v>174</v>
      </c>
      <c r="I187" s="3" t="str">
        <f>newcards!I186</f>
        <v xml:space="preserve"> </v>
      </c>
      <c r="J187" s="3">
        <f>IF(newcards!J186&lt;&gt;"",VLOOKUP(newcards!J186,player!$A$2:$B$7503,2,FALSE),"")</f>
        <v>3388</v>
      </c>
      <c r="K187" s="3" t="str">
        <f>IF(newcards!K186&lt;&gt;"",VLOOKUP(newcards!K186,playernameext!$A$2:$B$32,2,FALSE),"")</f>
        <v/>
      </c>
      <c r="L187" s="3">
        <f>IF(newcards!L186&lt;&gt;"",VLOOKUP(newcards!L186,team!$A$2:$B$538,2,FALSE),"")</f>
        <v>49</v>
      </c>
      <c r="M187" s="5">
        <f>IF(newcards!M186&lt;&gt;"", newcards!M186, "")</f>
        <v>2016</v>
      </c>
      <c r="N187" s="5" t="str">
        <f>IF(newcards!N186&lt;&gt;"", newcards!N186, "")</f>
        <v>N</v>
      </c>
      <c r="O187" s="5" t="str">
        <f>IF(newcards!O186&lt;&gt;"", newcards!O186, "")</f>
        <v/>
      </c>
      <c r="P187" s="5" t="str">
        <f>IF(newcards!P186&lt;&gt;"", newcards!P186, "")</f>
        <v/>
      </c>
      <c r="Q187" s="5" t="str">
        <f>IF(newcards!Q186&lt;&gt;"", newcards!Q186, "")</f>
        <v/>
      </c>
    </row>
    <row r="188" spans="1:17" x14ac:dyDescent="0.25">
      <c r="A188" s="3"/>
      <c r="B188" s="5">
        <f>IF(newcards!B187&lt;&gt;"",VLOOKUP(newcards!B187,sport!$A$2:$B$8,2,FALSE),"")</f>
        <v>1</v>
      </c>
      <c r="C188" s="3">
        <f>newcards!C187</f>
        <v>2016</v>
      </c>
      <c r="D188" s="3">
        <f>IF(newcards!D187&lt;&gt;"",VLOOKUP(newcards!D187,brand!$A$2:$B$30,2,FALSE),"")</f>
        <v>1</v>
      </c>
      <c r="E188" s="3">
        <f>IF(newcards!E187&lt;&gt;"",VLOOKUP(newcards!E187,series!$A$2:$B$228,2,FALSE),)</f>
        <v>162</v>
      </c>
      <c r="F188" s="3">
        <f>IF(newcards!F187&lt;&gt;"",VLOOKUP(newcards!F187,category!$A$2:$B$82,2,FALSE),)</f>
        <v>78</v>
      </c>
      <c r="G188" s="3" t="str">
        <f>IF(newcards!G187&lt;&gt;"",VLOOKUP(newcards!G187,subcategory!$A$2:$B$680,2,FALSE),"")</f>
        <v/>
      </c>
      <c r="H188" s="3">
        <f>newcards!H187</f>
        <v>175</v>
      </c>
      <c r="I188" s="3" t="str">
        <f>newcards!I187</f>
        <v xml:space="preserve"> </v>
      </c>
      <c r="J188" s="3">
        <f>IF(newcards!J187&lt;&gt;"",VLOOKUP(newcards!J187,player!$A$2:$B$7503,2,FALSE),"")</f>
        <v>4488</v>
      </c>
      <c r="K188" s="3" t="str">
        <f>IF(newcards!K187&lt;&gt;"",VLOOKUP(newcards!K187,playernameext!$A$2:$B$32,2,FALSE),"")</f>
        <v/>
      </c>
      <c r="L188" s="3">
        <f>IF(newcards!L187&lt;&gt;"",VLOOKUP(newcards!L187,team!$A$2:$B$538,2,FALSE),"")</f>
        <v>14</v>
      </c>
      <c r="M188" s="5">
        <f>IF(newcards!M187&lt;&gt;"", newcards!M187, "")</f>
        <v>2016</v>
      </c>
      <c r="N188" s="5" t="str">
        <f>IF(newcards!N187&lt;&gt;"", newcards!N187, "")</f>
        <v>N</v>
      </c>
      <c r="O188" s="5" t="str">
        <f>IF(newcards!O187&lt;&gt;"", newcards!O187, "")</f>
        <v/>
      </c>
      <c r="P188" s="5" t="str">
        <f>IF(newcards!P187&lt;&gt;"", newcards!P187, "")</f>
        <v/>
      </c>
      <c r="Q188" s="5" t="str">
        <f>IF(newcards!Q187&lt;&gt;"", newcards!Q187, "")</f>
        <v/>
      </c>
    </row>
    <row r="189" spans="1:17" x14ac:dyDescent="0.25">
      <c r="A189" s="3"/>
      <c r="B189" s="5">
        <f>IF(newcards!B188&lt;&gt;"",VLOOKUP(newcards!B188,sport!$A$2:$B$8,2,FALSE),"")</f>
        <v>1</v>
      </c>
      <c r="C189" s="3">
        <f>newcards!C188</f>
        <v>2016</v>
      </c>
      <c r="D189" s="3">
        <f>IF(newcards!D188&lt;&gt;"",VLOOKUP(newcards!D188,brand!$A$2:$B$30,2,FALSE),"")</f>
        <v>1</v>
      </c>
      <c r="E189" s="3">
        <f>IF(newcards!E188&lt;&gt;"",VLOOKUP(newcards!E188,series!$A$2:$B$228,2,FALSE),)</f>
        <v>162</v>
      </c>
      <c r="F189" s="3">
        <f>IF(newcards!F188&lt;&gt;"",VLOOKUP(newcards!F188,category!$A$2:$B$82,2,FALSE),)</f>
        <v>78</v>
      </c>
      <c r="G189" s="3" t="str">
        <f>IF(newcards!G188&lt;&gt;"",VLOOKUP(newcards!G188,subcategory!$A$2:$B$680,2,FALSE),"")</f>
        <v/>
      </c>
      <c r="H189" s="3">
        <f>newcards!H188</f>
        <v>176</v>
      </c>
      <c r="I189" s="3" t="str">
        <f>newcards!I188</f>
        <v xml:space="preserve"> </v>
      </c>
      <c r="J189" s="3">
        <f>IF(newcards!J188&lt;&gt;"",VLOOKUP(newcards!J188,player!$A$2:$B$7503,2,FALSE),"")</f>
        <v>1159</v>
      </c>
      <c r="K189" s="3" t="str">
        <f>IF(newcards!K188&lt;&gt;"",VLOOKUP(newcards!K188,playernameext!$A$2:$B$32,2,FALSE),"")</f>
        <v/>
      </c>
      <c r="L189" s="3">
        <f>IF(newcards!L188&lt;&gt;"",VLOOKUP(newcards!L188,team!$A$2:$B$538,2,FALSE),"")</f>
        <v>29</v>
      </c>
      <c r="M189" s="5">
        <f>IF(newcards!M188&lt;&gt;"", newcards!M188, "")</f>
        <v>2016</v>
      </c>
      <c r="N189" s="5" t="str">
        <f>IF(newcards!N188&lt;&gt;"", newcards!N188, "")</f>
        <v>N</v>
      </c>
      <c r="O189" s="5" t="str">
        <f>IF(newcards!O188&lt;&gt;"", newcards!O188, "")</f>
        <v/>
      </c>
      <c r="P189" s="5" t="str">
        <f>IF(newcards!P188&lt;&gt;"", newcards!P188, "")</f>
        <v/>
      </c>
      <c r="Q189" s="5" t="str">
        <f>IF(newcards!Q188&lt;&gt;"", newcards!Q188, "")</f>
        <v/>
      </c>
    </row>
    <row r="190" spans="1:17" x14ac:dyDescent="0.25">
      <c r="A190" s="3"/>
      <c r="B190" s="5">
        <f>IF(newcards!B189&lt;&gt;"",VLOOKUP(newcards!B189,sport!$A$2:$B$8,2,FALSE),"")</f>
        <v>1</v>
      </c>
      <c r="C190" s="3">
        <f>newcards!C189</f>
        <v>2016</v>
      </c>
      <c r="D190" s="3">
        <f>IF(newcards!D189&lt;&gt;"",VLOOKUP(newcards!D189,brand!$A$2:$B$30,2,FALSE),"")</f>
        <v>1</v>
      </c>
      <c r="E190" s="3">
        <f>IF(newcards!E189&lt;&gt;"",VLOOKUP(newcards!E189,series!$A$2:$B$228,2,FALSE),)</f>
        <v>162</v>
      </c>
      <c r="F190" s="3">
        <f>IF(newcards!F189&lt;&gt;"",VLOOKUP(newcards!F189,category!$A$2:$B$82,2,FALSE),)</f>
        <v>78</v>
      </c>
      <c r="G190" s="3" t="str">
        <f>IF(newcards!G189&lt;&gt;"",VLOOKUP(newcards!G189,subcategory!$A$2:$B$680,2,FALSE),"")</f>
        <v/>
      </c>
      <c r="H190" s="3">
        <f>newcards!H189</f>
        <v>177</v>
      </c>
      <c r="I190" s="3" t="str">
        <f>newcards!I189</f>
        <v xml:space="preserve"> </v>
      </c>
      <c r="J190" s="3">
        <f>IF(newcards!J189&lt;&gt;"",VLOOKUP(newcards!J189,player!$A$2:$B$7503,2,FALSE),"")</f>
        <v>2889</v>
      </c>
      <c r="K190" s="3" t="str">
        <f>IF(newcards!K189&lt;&gt;"",VLOOKUP(newcards!K189,playernameext!$A$2:$B$32,2,FALSE),"")</f>
        <v/>
      </c>
      <c r="L190" s="3">
        <f>IF(newcards!L189&lt;&gt;"",VLOOKUP(newcards!L189,team!$A$2:$B$538,2,FALSE),"")</f>
        <v>85</v>
      </c>
      <c r="M190" s="5">
        <f>IF(newcards!M189&lt;&gt;"", newcards!M189, "")</f>
        <v>2016</v>
      </c>
      <c r="N190" s="5" t="str">
        <f>IF(newcards!N189&lt;&gt;"", newcards!N189, "")</f>
        <v>N</v>
      </c>
      <c r="O190" s="5" t="str">
        <f>IF(newcards!O189&lt;&gt;"", newcards!O189, "")</f>
        <v/>
      </c>
      <c r="P190" s="5" t="str">
        <f>IF(newcards!P189&lt;&gt;"", newcards!P189, "")</f>
        <v/>
      </c>
      <c r="Q190" s="5" t="str">
        <f>IF(newcards!Q189&lt;&gt;"", newcards!Q189, "")</f>
        <v/>
      </c>
    </row>
    <row r="191" spans="1:17" x14ac:dyDescent="0.25">
      <c r="A191" s="3"/>
      <c r="B191" s="5">
        <f>IF(newcards!B190&lt;&gt;"",VLOOKUP(newcards!B190,sport!$A$2:$B$8,2,FALSE),"")</f>
        <v>1</v>
      </c>
      <c r="C191" s="3">
        <f>newcards!C190</f>
        <v>2016</v>
      </c>
      <c r="D191" s="3">
        <f>IF(newcards!D190&lt;&gt;"",VLOOKUP(newcards!D190,brand!$A$2:$B$30,2,FALSE),"")</f>
        <v>1</v>
      </c>
      <c r="E191" s="3">
        <f>IF(newcards!E190&lt;&gt;"",VLOOKUP(newcards!E190,series!$A$2:$B$228,2,FALSE),)</f>
        <v>162</v>
      </c>
      <c r="F191" s="3">
        <f>IF(newcards!F190&lt;&gt;"",VLOOKUP(newcards!F190,category!$A$2:$B$82,2,FALSE),)</f>
        <v>78</v>
      </c>
      <c r="G191" s="3" t="str">
        <f>IF(newcards!G190&lt;&gt;"",VLOOKUP(newcards!G190,subcategory!$A$2:$B$680,2,FALSE),"")</f>
        <v/>
      </c>
      <c r="H191" s="3">
        <f>newcards!H190</f>
        <v>178</v>
      </c>
      <c r="I191" s="3" t="str">
        <f>newcards!I190</f>
        <v xml:space="preserve"> </v>
      </c>
      <c r="J191" s="3">
        <f>IF(newcards!J190&lt;&gt;"",VLOOKUP(newcards!J190,player!$A$2:$B$7503,2,FALSE),"")</f>
        <v>5625</v>
      </c>
      <c r="K191" s="3" t="str">
        <f>IF(newcards!K190&lt;&gt;"",VLOOKUP(newcards!K190,playernameext!$A$2:$B$32,2,FALSE),"")</f>
        <v/>
      </c>
      <c r="L191" s="3">
        <f>IF(newcards!L190&lt;&gt;"",VLOOKUP(newcards!L190,team!$A$2:$B$538,2,FALSE),"")</f>
        <v>68</v>
      </c>
      <c r="M191" s="5">
        <f>IF(newcards!M190&lt;&gt;"", newcards!M190, "")</f>
        <v>2016</v>
      </c>
      <c r="N191" s="5" t="str">
        <f>IF(newcards!N190&lt;&gt;"", newcards!N190, "")</f>
        <v>N</v>
      </c>
      <c r="O191" s="5" t="str">
        <f>IF(newcards!O190&lt;&gt;"", newcards!O190, "")</f>
        <v/>
      </c>
      <c r="P191" s="5" t="str">
        <f>IF(newcards!P190&lt;&gt;"", newcards!P190, "")</f>
        <v/>
      </c>
      <c r="Q191" s="5" t="str">
        <f>IF(newcards!Q190&lt;&gt;"", newcards!Q190, "")</f>
        <v/>
      </c>
    </row>
    <row r="192" spans="1:17" x14ac:dyDescent="0.25">
      <c r="A192" s="3"/>
      <c r="B192" s="5">
        <f>IF(newcards!B191&lt;&gt;"",VLOOKUP(newcards!B191,sport!$A$2:$B$8,2,FALSE),"")</f>
        <v>1</v>
      </c>
      <c r="C192" s="3">
        <f>newcards!C191</f>
        <v>2016</v>
      </c>
      <c r="D192" s="3">
        <f>IF(newcards!D191&lt;&gt;"",VLOOKUP(newcards!D191,brand!$A$2:$B$30,2,FALSE),"")</f>
        <v>1</v>
      </c>
      <c r="E192" s="3">
        <f>IF(newcards!E191&lt;&gt;"",VLOOKUP(newcards!E191,series!$A$2:$B$228,2,FALSE),)</f>
        <v>162</v>
      </c>
      <c r="F192" s="3">
        <f>IF(newcards!F191&lt;&gt;"",VLOOKUP(newcards!F191,category!$A$2:$B$82,2,FALSE),)</f>
        <v>78</v>
      </c>
      <c r="G192" s="3" t="str">
        <f>IF(newcards!G191&lt;&gt;"",VLOOKUP(newcards!G191,subcategory!$A$2:$B$680,2,FALSE),"")</f>
        <v/>
      </c>
      <c r="H192" s="3">
        <f>newcards!H191</f>
        <v>179</v>
      </c>
      <c r="I192" s="3" t="str">
        <f>newcards!I191</f>
        <v xml:space="preserve"> </v>
      </c>
      <c r="J192" s="3">
        <f>IF(newcards!J191&lt;&gt;"",VLOOKUP(newcards!J191,player!$A$2:$B$7503,2,FALSE),"")</f>
        <v>3922</v>
      </c>
      <c r="K192" s="3" t="str">
        <f>IF(newcards!K191&lt;&gt;"",VLOOKUP(newcards!K191,playernameext!$A$2:$B$32,2,FALSE),"")</f>
        <v/>
      </c>
      <c r="L192" s="3">
        <f>IF(newcards!L191&lt;&gt;"",VLOOKUP(newcards!L191,team!$A$2:$B$538,2,FALSE),"")</f>
        <v>50</v>
      </c>
      <c r="M192" s="5">
        <f>IF(newcards!M191&lt;&gt;"", newcards!M191, "")</f>
        <v>2016</v>
      </c>
      <c r="N192" s="5" t="str">
        <f>IF(newcards!N191&lt;&gt;"", newcards!N191, "")</f>
        <v>N</v>
      </c>
      <c r="O192" s="5" t="str">
        <f>IF(newcards!O191&lt;&gt;"", newcards!O191, "")</f>
        <v/>
      </c>
      <c r="P192" s="5" t="str">
        <f>IF(newcards!P191&lt;&gt;"", newcards!P191, "")</f>
        <v/>
      </c>
      <c r="Q192" s="5" t="str">
        <f>IF(newcards!Q191&lt;&gt;"", newcards!Q191, "")</f>
        <v/>
      </c>
    </row>
    <row r="193" spans="1:17" x14ac:dyDescent="0.25">
      <c r="A193" s="3"/>
      <c r="B193" s="5">
        <f>IF(newcards!B192&lt;&gt;"",VLOOKUP(newcards!B192,sport!$A$2:$B$8,2,FALSE),"")</f>
        <v>1</v>
      </c>
      <c r="C193" s="3">
        <f>newcards!C192</f>
        <v>2016</v>
      </c>
      <c r="D193" s="3">
        <f>IF(newcards!D192&lt;&gt;"",VLOOKUP(newcards!D192,brand!$A$2:$B$30,2,FALSE),"")</f>
        <v>1</v>
      </c>
      <c r="E193" s="3">
        <f>IF(newcards!E192&lt;&gt;"",VLOOKUP(newcards!E192,series!$A$2:$B$228,2,FALSE),)</f>
        <v>162</v>
      </c>
      <c r="F193" s="3">
        <f>IF(newcards!F192&lt;&gt;"",VLOOKUP(newcards!F192,category!$A$2:$B$82,2,FALSE),)</f>
        <v>78</v>
      </c>
      <c r="G193" s="3" t="str">
        <f>IF(newcards!G192&lt;&gt;"",VLOOKUP(newcards!G192,subcategory!$A$2:$B$680,2,FALSE),"")</f>
        <v/>
      </c>
      <c r="H193" s="3">
        <f>newcards!H192</f>
        <v>180</v>
      </c>
      <c r="I193" s="3" t="str">
        <f>newcards!I192</f>
        <v xml:space="preserve"> </v>
      </c>
      <c r="J193" s="3">
        <f>IF(newcards!J192&lt;&gt;"",VLOOKUP(newcards!J192,player!$A$2:$B$7503,2,FALSE),"")</f>
        <v>7075</v>
      </c>
      <c r="K193" s="3" t="str">
        <f>IF(newcards!K192&lt;&gt;"",VLOOKUP(newcards!K192,playernameext!$A$2:$B$32,2,FALSE),"")</f>
        <v/>
      </c>
      <c r="L193" s="3">
        <f>IF(newcards!L192&lt;&gt;"",VLOOKUP(newcards!L192,team!$A$2:$B$538,2,FALSE),"")</f>
        <v>14</v>
      </c>
      <c r="M193" s="5">
        <f>IF(newcards!M192&lt;&gt;"", newcards!M192, "")</f>
        <v>2016</v>
      </c>
      <c r="N193" s="5" t="str">
        <f>IF(newcards!N192&lt;&gt;"", newcards!N192, "")</f>
        <v>N</v>
      </c>
      <c r="O193" s="5" t="str">
        <f>IF(newcards!O192&lt;&gt;"", newcards!O192, "")</f>
        <v/>
      </c>
      <c r="P193" s="5" t="str">
        <f>IF(newcards!P192&lt;&gt;"", newcards!P192, "")</f>
        <v/>
      </c>
      <c r="Q193" s="5" t="str">
        <f>IF(newcards!Q192&lt;&gt;"", newcards!Q192, "")</f>
        <v/>
      </c>
    </row>
    <row r="194" spans="1:17" x14ac:dyDescent="0.25">
      <c r="A194" s="3"/>
      <c r="B194" s="5">
        <f>IF(newcards!B193&lt;&gt;"",VLOOKUP(newcards!B193,sport!$A$2:$B$8,2,FALSE),"")</f>
        <v>1</v>
      </c>
      <c r="C194" s="3">
        <f>newcards!C193</f>
        <v>2016</v>
      </c>
      <c r="D194" s="3">
        <f>IF(newcards!D193&lt;&gt;"",VLOOKUP(newcards!D193,brand!$A$2:$B$30,2,FALSE),"")</f>
        <v>1</v>
      </c>
      <c r="E194" s="3">
        <f>IF(newcards!E193&lt;&gt;"",VLOOKUP(newcards!E193,series!$A$2:$B$228,2,FALSE),)</f>
        <v>162</v>
      </c>
      <c r="F194" s="3">
        <f>IF(newcards!F193&lt;&gt;"",VLOOKUP(newcards!F193,category!$A$2:$B$82,2,FALSE),)</f>
        <v>78</v>
      </c>
      <c r="G194" s="3" t="str">
        <f>IF(newcards!G193&lt;&gt;"",VLOOKUP(newcards!G193,subcategory!$A$2:$B$680,2,FALSE),"")</f>
        <v/>
      </c>
      <c r="H194" s="3">
        <f>newcards!H193</f>
        <v>181</v>
      </c>
      <c r="I194" s="3" t="str">
        <f>newcards!I193</f>
        <v xml:space="preserve"> </v>
      </c>
      <c r="J194" s="3">
        <f>IF(newcards!J193&lt;&gt;"",VLOOKUP(newcards!J193,player!$A$2:$B$7503,2,FALSE),"")</f>
        <v>4986</v>
      </c>
      <c r="K194" s="3" t="str">
        <f>IF(newcards!K193&lt;&gt;"",VLOOKUP(newcards!K193,playernameext!$A$2:$B$32,2,FALSE),"")</f>
        <v/>
      </c>
      <c r="L194" s="3">
        <f>IF(newcards!L193&lt;&gt;"",VLOOKUP(newcards!L193,team!$A$2:$B$538,2,FALSE),"")</f>
        <v>63</v>
      </c>
      <c r="M194" s="5">
        <f>IF(newcards!M193&lt;&gt;"", newcards!M193, "")</f>
        <v>2016</v>
      </c>
      <c r="N194" s="5" t="str">
        <f>IF(newcards!N193&lt;&gt;"", newcards!N193, "")</f>
        <v>N</v>
      </c>
      <c r="O194" s="5" t="str">
        <f>IF(newcards!O193&lt;&gt;"", newcards!O193, "")</f>
        <v/>
      </c>
      <c r="P194" s="5" t="str">
        <f>IF(newcards!P193&lt;&gt;"", newcards!P193, "")</f>
        <v/>
      </c>
      <c r="Q194" s="5" t="str">
        <f>IF(newcards!Q193&lt;&gt;"", newcards!Q193, "")</f>
        <v/>
      </c>
    </row>
    <row r="195" spans="1:17" x14ac:dyDescent="0.25">
      <c r="A195" s="3"/>
      <c r="B195" s="5">
        <f>IF(newcards!B194&lt;&gt;"",VLOOKUP(newcards!B194,sport!$A$2:$B$8,2,FALSE),"")</f>
        <v>1</v>
      </c>
      <c r="C195" s="3">
        <f>newcards!C194</f>
        <v>2016</v>
      </c>
      <c r="D195" s="3">
        <f>IF(newcards!D194&lt;&gt;"",VLOOKUP(newcards!D194,brand!$A$2:$B$30,2,FALSE),"")</f>
        <v>1</v>
      </c>
      <c r="E195" s="3">
        <f>IF(newcards!E194&lt;&gt;"",VLOOKUP(newcards!E194,series!$A$2:$B$228,2,FALSE),)</f>
        <v>162</v>
      </c>
      <c r="F195" s="3">
        <f>IF(newcards!F194&lt;&gt;"",VLOOKUP(newcards!F194,category!$A$2:$B$82,2,FALSE),)</f>
        <v>78</v>
      </c>
      <c r="G195" s="3" t="str">
        <f>IF(newcards!G194&lt;&gt;"",VLOOKUP(newcards!G194,subcategory!$A$2:$B$680,2,FALSE),"")</f>
        <v/>
      </c>
      <c r="H195" s="3">
        <f>newcards!H194</f>
        <v>182</v>
      </c>
      <c r="I195" s="3" t="str">
        <f>newcards!I194</f>
        <v xml:space="preserve"> </v>
      </c>
      <c r="J195" s="3">
        <f>IF(newcards!J194&lt;&gt;"",VLOOKUP(newcards!J194,player!$A$2:$B$7503,2,FALSE),"")</f>
        <v>4196</v>
      </c>
      <c r="K195" s="3" t="str">
        <f>IF(newcards!K194&lt;&gt;"",VLOOKUP(newcards!K194,playernameext!$A$2:$B$32,2,FALSE),"")</f>
        <v/>
      </c>
      <c r="L195" s="3">
        <f>IF(newcards!L194&lt;&gt;"",VLOOKUP(newcards!L194,team!$A$2:$B$538,2,FALSE),"")</f>
        <v>95</v>
      </c>
      <c r="M195" s="5">
        <f>IF(newcards!M194&lt;&gt;"", newcards!M194, "")</f>
        <v>2016</v>
      </c>
      <c r="N195" s="5" t="str">
        <f>IF(newcards!N194&lt;&gt;"", newcards!N194, "")</f>
        <v>N</v>
      </c>
      <c r="O195" s="5" t="str">
        <f>IF(newcards!O194&lt;&gt;"", newcards!O194, "")</f>
        <v/>
      </c>
      <c r="P195" s="5" t="str">
        <f>IF(newcards!P194&lt;&gt;"", newcards!P194, "")</f>
        <v/>
      </c>
      <c r="Q195" s="5" t="str">
        <f>IF(newcards!Q194&lt;&gt;"", newcards!Q194, "")</f>
        <v/>
      </c>
    </row>
    <row r="196" spans="1:17" x14ac:dyDescent="0.25">
      <c r="A196" s="3"/>
      <c r="B196" s="5">
        <f>IF(newcards!B195&lt;&gt;"",VLOOKUP(newcards!B195,sport!$A$2:$B$8,2,FALSE),"")</f>
        <v>1</v>
      </c>
      <c r="C196" s="3">
        <f>newcards!C195</f>
        <v>2016</v>
      </c>
      <c r="D196" s="3">
        <f>IF(newcards!D195&lt;&gt;"",VLOOKUP(newcards!D195,brand!$A$2:$B$30,2,FALSE),"")</f>
        <v>1</v>
      </c>
      <c r="E196" s="3">
        <f>IF(newcards!E195&lt;&gt;"",VLOOKUP(newcards!E195,series!$A$2:$B$228,2,FALSE),)</f>
        <v>162</v>
      </c>
      <c r="F196" s="3">
        <f>IF(newcards!F195&lt;&gt;"",VLOOKUP(newcards!F195,category!$A$2:$B$82,2,FALSE),)</f>
        <v>78</v>
      </c>
      <c r="G196" s="3" t="str">
        <f>IF(newcards!G195&lt;&gt;"",VLOOKUP(newcards!G195,subcategory!$A$2:$B$680,2,FALSE),"")</f>
        <v/>
      </c>
      <c r="H196" s="3">
        <f>newcards!H195</f>
        <v>183</v>
      </c>
      <c r="I196" s="3" t="str">
        <f>newcards!I195</f>
        <v xml:space="preserve"> </v>
      </c>
      <c r="J196" s="3">
        <f>IF(newcards!J195&lt;&gt;"",VLOOKUP(newcards!J195,player!$A$2:$B$7503,2,FALSE),"")</f>
        <v>650</v>
      </c>
      <c r="K196" s="3" t="str">
        <f>IF(newcards!K195&lt;&gt;"",VLOOKUP(newcards!K195,playernameext!$A$2:$B$32,2,FALSE),"")</f>
        <v/>
      </c>
      <c r="L196" s="3">
        <f>IF(newcards!L195&lt;&gt;"",VLOOKUP(newcards!L195,team!$A$2:$B$538,2,FALSE),"")</f>
        <v>4</v>
      </c>
      <c r="M196" s="5">
        <f>IF(newcards!M195&lt;&gt;"", newcards!M195, "")</f>
        <v>2016</v>
      </c>
      <c r="N196" s="5" t="str">
        <f>IF(newcards!N195&lt;&gt;"", newcards!N195, "")</f>
        <v>N</v>
      </c>
      <c r="O196" s="5" t="str">
        <f>IF(newcards!O195&lt;&gt;"", newcards!O195, "")</f>
        <v/>
      </c>
      <c r="P196" s="5" t="str">
        <f>IF(newcards!P195&lt;&gt;"", newcards!P195, "")</f>
        <v/>
      </c>
      <c r="Q196" s="5" t="str">
        <f>IF(newcards!Q195&lt;&gt;"", newcards!Q195, "")</f>
        <v/>
      </c>
    </row>
    <row r="197" spans="1:17" x14ac:dyDescent="0.25">
      <c r="A197" s="3"/>
      <c r="B197" s="5">
        <f>IF(newcards!B196&lt;&gt;"",VLOOKUP(newcards!B196,sport!$A$2:$B$8,2,FALSE),"")</f>
        <v>1</v>
      </c>
      <c r="C197" s="3">
        <f>newcards!C196</f>
        <v>2016</v>
      </c>
      <c r="D197" s="3">
        <f>IF(newcards!D196&lt;&gt;"",VLOOKUP(newcards!D196,brand!$A$2:$B$30,2,FALSE),"")</f>
        <v>1</v>
      </c>
      <c r="E197" s="3">
        <f>IF(newcards!E196&lt;&gt;"",VLOOKUP(newcards!E196,series!$A$2:$B$228,2,FALSE),)</f>
        <v>162</v>
      </c>
      <c r="F197" s="3">
        <f>IF(newcards!F196&lt;&gt;"",VLOOKUP(newcards!F196,category!$A$2:$B$82,2,FALSE),)</f>
        <v>78</v>
      </c>
      <c r="G197" s="3" t="str">
        <f>IF(newcards!G196&lt;&gt;"",VLOOKUP(newcards!G196,subcategory!$A$2:$B$680,2,FALSE),"")</f>
        <v/>
      </c>
      <c r="H197" s="3">
        <f>newcards!H196</f>
        <v>184</v>
      </c>
      <c r="I197" s="3" t="str">
        <f>newcards!I196</f>
        <v xml:space="preserve"> </v>
      </c>
      <c r="J197" s="3">
        <f>IF(newcards!J196&lt;&gt;"",VLOOKUP(newcards!J196,player!$A$2:$B$7503,2,FALSE),"")</f>
        <v>6880</v>
      </c>
      <c r="K197" s="3" t="str">
        <f>IF(newcards!K196&lt;&gt;"",VLOOKUP(newcards!K196,playernameext!$A$2:$B$32,2,FALSE),"")</f>
        <v/>
      </c>
      <c r="L197" s="3">
        <f>IF(newcards!L196&lt;&gt;"",VLOOKUP(newcards!L196,team!$A$2:$B$538,2,FALSE),"")</f>
        <v>84</v>
      </c>
      <c r="M197" s="5">
        <f>IF(newcards!M196&lt;&gt;"", newcards!M196, "")</f>
        <v>2016</v>
      </c>
      <c r="N197" s="5" t="str">
        <f>IF(newcards!N196&lt;&gt;"", newcards!N196, "")</f>
        <v>N</v>
      </c>
      <c r="O197" s="5" t="str">
        <f>IF(newcards!O196&lt;&gt;"", newcards!O196, "")</f>
        <v/>
      </c>
      <c r="P197" s="5" t="str">
        <f>IF(newcards!P196&lt;&gt;"", newcards!P196, "")</f>
        <v/>
      </c>
      <c r="Q197" s="5" t="str">
        <f>IF(newcards!Q196&lt;&gt;"", newcards!Q196, "")</f>
        <v/>
      </c>
    </row>
    <row r="198" spans="1:17" x14ac:dyDescent="0.25">
      <c r="A198" s="3"/>
      <c r="B198" s="5">
        <f>IF(newcards!B197&lt;&gt;"",VLOOKUP(newcards!B197,sport!$A$2:$B$8,2,FALSE),"")</f>
        <v>1</v>
      </c>
      <c r="C198" s="3">
        <f>newcards!C197</f>
        <v>2016</v>
      </c>
      <c r="D198" s="3">
        <f>IF(newcards!D197&lt;&gt;"",VLOOKUP(newcards!D197,brand!$A$2:$B$30,2,FALSE),"")</f>
        <v>1</v>
      </c>
      <c r="E198" s="3">
        <f>IF(newcards!E197&lt;&gt;"",VLOOKUP(newcards!E197,series!$A$2:$B$228,2,FALSE),)</f>
        <v>162</v>
      </c>
      <c r="F198" s="3">
        <f>IF(newcards!F197&lt;&gt;"",VLOOKUP(newcards!F197,category!$A$2:$B$82,2,FALSE),)</f>
        <v>78</v>
      </c>
      <c r="G198" s="3">
        <f>IF(newcards!G197&lt;&gt;"",VLOOKUP(newcards!G197,subcategory!$A$2:$B$680,2,FALSE),"")</f>
        <v>220</v>
      </c>
      <c r="H198" s="3">
        <f>newcards!H197</f>
        <v>185</v>
      </c>
      <c r="I198" s="3">
        <f>newcards!I197</f>
        <v>-1</v>
      </c>
      <c r="J198" s="3">
        <f>IF(newcards!J197&lt;&gt;"",VLOOKUP(newcards!J197,player!$A$2:$B$7503,2,FALSE),"")</f>
        <v>1810</v>
      </c>
      <c r="K198" s="3" t="str">
        <f>IF(newcards!K197&lt;&gt;"",VLOOKUP(newcards!K197,playernameext!$A$2:$B$32,2,FALSE),"")</f>
        <v/>
      </c>
      <c r="L198" s="3">
        <f>IF(newcards!L197&lt;&gt;"",VLOOKUP(newcards!L197,team!$A$2:$B$538,2,FALSE),"")</f>
        <v>43</v>
      </c>
      <c r="M198" s="5">
        <f>IF(newcards!M197&lt;&gt;"", newcards!M197, "")</f>
        <v>2016</v>
      </c>
      <c r="N198" s="5" t="str">
        <f>IF(newcards!N197&lt;&gt;"", newcards!N197, "")</f>
        <v>N</v>
      </c>
      <c r="O198" s="5" t="str">
        <f>IF(newcards!O197&lt;&gt;"", newcards!O197, "")</f>
        <v/>
      </c>
      <c r="P198" s="5" t="str">
        <f>IF(newcards!P197&lt;&gt;"", newcards!P197, "")</f>
        <v/>
      </c>
      <c r="Q198" s="5" t="str">
        <f>IF(newcards!Q197&lt;&gt;"", newcards!Q197, "")</f>
        <v/>
      </c>
    </row>
    <row r="199" spans="1:17" x14ac:dyDescent="0.25">
      <c r="A199" s="3"/>
      <c r="B199" s="5">
        <f>IF(newcards!B198&lt;&gt;"",VLOOKUP(newcards!B198,sport!$A$2:$B$8,2,FALSE),"")</f>
        <v>1</v>
      </c>
      <c r="C199" s="3">
        <f>newcards!C198</f>
        <v>2016</v>
      </c>
      <c r="D199" s="3">
        <f>IF(newcards!D198&lt;&gt;"",VLOOKUP(newcards!D198,brand!$A$2:$B$30,2,FALSE),"")</f>
        <v>1</v>
      </c>
      <c r="E199" s="3">
        <f>IF(newcards!E198&lt;&gt;"",VLOOKUP(newcards!E198,series!$A$2:$B$228,2,FALSE),)</f>
        <v>162</v>
      </c>
      <c r="F199" s="3">
        <f>IF(newcards!F198&lt;&gt;"",VLOOKUP(newcards!F198,category!$A$2:$B$82,2,FALSE),)</f>
        <v>78</v>
      </c>
      <c r="G199" s="3">
        <f>IF(newcards!G198&lt;&gt;"",VLOOKUP(newcards!G198,subcategory!$A$2:$B$680,2,FALSE),"")</f>
        <v>220</v>
      </c>
      <c r="H199" s="3">
        <f>newcards!H198</f>
        <v>185</v>
      </c>
      <c r="I199" s="3">
        <f>newcards!I198</f>
        <v>-2</v>
      </c>
      <c r="J199" s="3">
        <f>IF(newcards!J198&lt;&gt;"",VLOOKUP(newcards!J198,player!$A$2:$B$7503,2,FALSE),"")</f>
        <v>6072</v>
      </c>
      <c r="K199" s="3" t="str">
        <f>IF(newcards!K198&lt;&gt;"",VLOOKUP(newcards!K198,playernameext!$A$2:$B$32,2,FALSE),"")</f>
        <v/>
      </c>
      <c r="L199" s="3">
        <f>IF(newcards!L198&lt;&gt;"",VLOOKUP(newcards!L198,team!$A$2:$B$538,2,FALSE),"")</f>
        <v>71</v>
      </c>
      <c r="M199" s="5">
        <f>IF(newcards!M198&lt;&gt;"", newcards!M198, "")</f>
        <v>2016</v>
      </c>
      <c r="N199" s="5" t="str">
        <f>IF(newcards!N198&lt;&gt;"", newcards!N198, "")</f>
        <v>N</v>
      </c>
      <c r="O199" s="5" t="str">
        <f>IF(newcards!O198&lt;&gt;"", newcards!O198, "")</f>
        <v/>
      </c>
      <c r="P199" s="5" t="str">
        <f>IF(newcards!P198&lt;&gt;"", newcards!P198, "")</f>
        <v/>
      </c>
      <c r="Q199" s="5" t="str">
        <f>IF(newcards!Q198&lt;&gt;"", newcards!Q198, "")</f>
        <v/>
      </c>
    </row>
    <row r="200" spans="1:17" x14ac:dyDescent="0.25">
      <c r="A200" s="3"/>
      <c r="B200" s="5">
        <f>IF(newcards!B199&lt;&gt;"",VLOOKUP(newcards!B199,sport!$A$2:$B$8,2,FALSE),"")</f>
        <v>1</v>
      </c>
      <c r="C200" s="3">
        <f>newcards!C199</f>
        <v>2016</v>
      </c>
      <c r="D200" s="3">
        <f>IF(newcards!D199&lt;&gt;"",VLOOKUP(newcards!D199,brand!$A$2:$B$30,2,FALSE),"")</f>
        <v>1</v>
      </c>
      <c r="E200" s="3">
        <f>IF(newcards!E199&lt;&gt;"",VLOOKUP(newcards!E199,series!$A$2:$B$228,2,FALSE),)</f>
        <v>162</v>
      </c>
      <c r="F200" s="3">
        <f>IF(newcards!F199&lt;&gt;"",VLOOKUP(newcards!F199,category!$A$2:$B$82,2,FALSE),)</f>
        <v>78</v>
      </c>
      <c r="G200" s="3">
        <f>IF(newcards!G199&lt;&gt;"",VLOOKUP(newcards!G199,subcategory!$A$2:$B$680,2,FALSE),"")</f>
        <v>220</v>
      </c>
      <c r="H200" s="3">
        <f>newcards!H199</f>
        <v>185</v>
      </c>
      <c r="I200" s="3">
        <f>newcards!I199</f>
        <v>-3</v>
      </c>
      <c r="J200" s="3">
        <f>IF(newcards!J199&lt;&gt;"",VLOOKUP(newcards!J199,player!$A$2:$B$7503,2,FALSE),"")</f>
        <v>2073</v>
      </c>
      <c r="K200" s="3" t="str">
        <f>IF(newcards!K199&lt;&gt;"",VLOOKUP(newcards!K199,playernameext!$A$2:$B$32,2,FALSE),"")</f>
        <v/>
      </c>
      <c r="L200" s="3">
        <f>IF(newcards!L199&lt;&gt;"",VLOOKUP(newcards!L199,team!$A$2:$B$538,2,FALSE),"")</f>
        <v>95</v>
      </c>
      <c r="M200" s="5">
        <f>IF(newcards!M199&lt;&gt;"", newcards!M199, "")</f>
        <v>2016</v>
      </c>
      <c r="N200" s="5" t="str">
        <f>IF(newcards!N199&lt;&gt;"", newcards!N199, "")</f>
        <v>N</v>
      </c>
      <c r="O200" s="5" t="str">
        <f>IF(newcards!O199&lt;&gt;"", newcards!O199, "")</f>
        <v/>
      </c>
      <c r="P200" s="5" t="str">
        <f>IF(newcards!P199&lt;&gt;"", newcards!P199, "")</f>
        <v/>
      </c>
      <c r="Q200" s="5" t="str">
        <f>IF(newcards!Q199&lt;&gt;"", newcards!Q199, "")</f>
        <v/>
      </c>
    </row>
    <row r="201" spans="1:17" x14ac:dyDescent="0.25">
      <c r="A201" s="3"/>
      <c r="B201" s="5">
        <f>IF(newcards!B200&lt;&gt;"",VLOOKUP(newcards!B200,sport!$A$2:$B$8,2,FALSE),"")</f>
        <v>1</v>
      </c>
      <c r="C201" s="3">
        <f>newcards!C200</f>
        <v>2016</v>
      </c>
      <c r="D201" s="3">
        <f>IF(newcards!D200&lt;&gt;"",VLOOKUP(newcards!D200,brand!$A$2:$B$30,2,FALSE),"")</f>
        <v>1</v>
      </c>
      <c r="E201" s="3">
        <f>IF(newcards!E200&lt;&gt;"",VLOOKUP(newcards!E200,series!$A$2:$B$228,2,FALSE),)</f>
        <v>162</v>
      </c>
      <c r="F201" s="3">
        <f>IF(newcards!F200&lt;&gt;"",VLOOKUP(newcards!F200,category!$A$2:$B$82,2,FALSE),)</f>
        <v>78</v>
      </c>
      <c r="G201" s="3">
        <f>IF(newcards!G200&lt;&gt;"",VLOOKUP(newcards!G200,subcategory!$A$2:$B$680,2,FALSE),"")</f>
        <v>257</v>
      </c>
      <c r="H201" s="3">
        <f>newcards!H200</f>
        <v>186</v>
      </c>
      <c r="I201" s="3" t="str">
        <f>newcards!I200</f>
        <v xml:space="preserve"> </v>
      </c>
      <c r="J201" s="3">
        <f>IF(newcards!J200&lt;&gt;"",VLOOKUP(newcards!J200,player!$A$2:$B$7503,2,FALSE),"")</f>
        <v>6839</v>
      </c>
      <c r="K201" s="3" t="str">
        <f>IF(newcards!K200&lt;&gt;"",VLOOKUP(newcards!K200,playernameext!$A$2:$B$32,2,FALSE),"")</f>
        <v/>
      </c>
      <c r="L201" s="3">
        <f>IF(newcards!L200&lt;&gt;"",VLOOKUP(newcards!L200,team!$A$2:$B$538,2,FALSE),"")</f>
        <v>3</v>
      </c>
      <c r="M201" s="5">
        <f>IF(newcards!M200&lt;&gt;"", newcards!M200, "")</f>
        <v>2016</v>
      </c>
      <c r="N201" s="5" t="str">
        <f>IF(newcards!N200&lt;&gt;"", newcards!N200, "")</f>
        <v>N</v>
      </c>
      <c r="O201" s="5" t="str">
        <f>IF(newcards!O200&lt;&gt;"", newcards!O200, "")</f>
        <v/>
      </c>
      <c r="P201" s="5" t="str">
        <f>IF(newcards!P200&lt;&gt;"", newcards!P200, "")</f>
        <v/>
      </c>
      <c r="Q201" s="5" t="str">
        <f>IF(newcards!Q200&lt;&gt;"", newcards!Q200, "")</f>
        <v/>
      </c>
    </row>
    <row r="202" spans="1:17" x14ac:dyDescent="0.25">
      <c r="A202" s="3"/>
      <c r="B202" s="5">
        <f>IF(newcards!B201&lt;&gt;"",VLOOKUP(newcards!B201,sport!$A$2:$B$8,2,FALSE),"")</f>
        <v>1</v>
      </c>
      <c r="C202" s="3">
        <f>newcards!C201</f>
        <v>2016</v>
      </c>
      <c r="D202" s="3">
        <f>IF(newcards!D201&lt;&gt;"",VLOOKUP(newcards!D201,brand!$A$2:$B$30,2,FALSE),"")</f>
        <v>1</v>
      </c>
      <c r="E202" s="3">
        <f>IF(newcards!E201&lt;&gt;"",VLOOKUP(newcards!E201,series!$A$2:$B$228,2,FALSE),)</f>
        <v>162</v>
      </c>
      <c r="F202" s="3">
        <f>IF(newcards!F201&lt;&gt;"",VLOOKUP(newcards!F201,category!$A$2:$B$82,2,FALSE),)</f>
        <v>78</v>
      </c>
      <c r="G202" s="3">
        <f>IF(newcards!G201&lt;&gt;"",VLOOKUP(newcards!G201,subcategory!$A$2:$B$680,2,FALSE),"")</f>
        <v>678</v>
      </c>
      <c r="H202" s="3">
        <f>newcards!H201</f>
        <v>187</v>
      </c>
      <c r="I202" s="3">
        <f>newcards!I201</f>
        <v>-1</v>
      </c>
      <c r="J202" s="3">
        <f>IF(newcards!J201&lt;&gt;"",VLOOKUP(newcards!J201,player!$A$2:$B$7503,2,FALSE),"")</f>
        <v>1810</v>
      </c>
      <c r="K202" s="3" t="str">
        <f>IF(newcards!K201&lt;&gt;"",VLOOKUP(newcards!K201,playernameext!$A$2:$B$32,2,FALSE),"")</f>
        <v/>
      </c>
      <c r="L202" s="3">
        <f>IF(newcards!L201&lt;&gt;"",VLOOKUP(newcards!L201,team!$A$2:$B$538,2,FALSE),"")</f>
        <v>43</v>
      </c>
      <c r="M202" s="5">
        <f>IF(newcards!M201&lt;&gt;"", newcards!M201, "")</f>
        <v>2016</v>
      </c>
      <c r="N202" s="5" t="str">
        <f>IF(newcards!N201&lt;&gt;"", newcards!N201, "")</f>
        <v>N</v>
      </c>
      <c r="O202" s="5" t="str">
        <f>IF(newcards!O201&lt;&gt;"", newcards!O201, "")</f>
        <v/>
      </c>
      <c r="P202" s="5" t="str">
        <f>IF(newcards!P201&lt;&gt;"", newcards!P201, "")</f>
        <v/>
      </c>
      <c r="Q202" s="5" t="str">
        <f>IF(newcards!Q201&lt;&gt;"", newcards!Q201, "")</f>
        <v/>
      </c>
    </row>
    <row r="203" spans="1:17" x14ac:dyDescent="0.25">
      <c r="A203" s="3"/>
      <c r="B203" s="5">
        <f>IF(newcards!B202&lt;&gt;"",VLOOKUP(newcards!B202,sport!$A$2:$B$8,2,FALSE),"")</f>
        <v>1</v>
      </c>
      <c r="C203" s="3">
        <f>newcards!C202</f>
        <v>2016</v>
      </c>
      <c r="D203" s="3">
        <f>IF(newcards!D202&lt;&gt;"",VLOOKUP(newcards!D202,brand!$A$2:$B$30,2,FALSE),"")</f>
        <v>1</v>
      </c>
      <c r="E203" s="3">
        <f>IF(newcards!E202&lt;&gt;"",VLOOKUP(newcards!E202,series!$A$2:$B$228,2,FALSE),)</f>
        <v>162</v>
      </c>
      <c r="F203" s="3">
        <f>IF(newcards!F202&lt;&gt;"",VLOOKUP(newcards!F202,category!$A$2:$B$82,2,FALSE),)</f>
        <v>78</v>
      </c>
      <c r="G203" s="3">
        <f>IF(newcards!G202&lt;&gt;"",VLOOKUP(newcards!G202,subcategory!$A$2:$B$680,2,FALSE),"")</f>
        <v>678</v>
      </c>
      <c r="H203" s="3">
        <f>newcards!H202</f>
        <v>187</v>
      </c>
      <c r="I203" s="3">
        <f>newcards!I202</f>
        <v>-2</v>
      </c>
      <c r="J203" s="3">
        <f>IF(newcards!J202&lt;&gt;"",VLOOKUP(newcards!J202,player!$A$2:$B$7503,2,FALSE),"")</f>
        <v>1721</v>
      </c>
      <c r="K203" s="3" t="str">
        <f>IF(newcards!K202&lt;&gt;"",VLOOKUP(newcards!K202,playernameext!$A$2:$B$32,2,FALSE),"")</f>
        <v/>
      </c>
      <c r="L203" s="3">
        <f>IF(newcards!L202&lt;&gt;"",VLOOKUP(newcards!L202,team!$A$2:$B$538,2,FALSE),"")</f>
        <v>43</v>
      </c>
      <c r="M203" s="5">
        <f>IF(newcards!M202&lt;&gt;"", newcards!M202, "")</f>
        <v>2016</v>
      </c>
      <c r="N203" s="5" t="str">
        <f>IF(newcards!N202&lt;&gt;"", newcards!N202, "")</f>
        <v>N</v>
      </c>
      <c r="O203" s="5" t="str">
        <f>IF(newcards!O202&lt;&gt;"", newcards!O202, "")</f>
        <v/>
      </c>
      <c r="P203" s="5" t="str">
        <f>IF(newcards!P202&lt;&gt;"", newcards!P202, "")</f>
        <v/>
      </c>
      <c r="Q203" s="5" t="str">
        <f>IF(newcards!Q202&lt;&gt;"", newcards!Q202, "")</f>
        <v/>
      </c>
    </row>
    <row r="204" spans="1:17" x14ac:dyDescent="0.25">
      <c r="A204" s="3"/>
      <c r="B204" s="5">
        <f>IF(newcards!B203&lt;&gt;"",VLOOKUP(newcards!B203,sport!$A$2:$B$8,2,FALSE),"")</f>
        <v>1</v>
      </c>
      <c r="C204" s="3">
        <f>newcards!C203</f>
        <v>2016</v>
      </c>
      <c r="D204" s="3">
        <f>IF(newcards!D203&lt;&gt;"",VLOOKUP(newcards!D203,brand!$A$2:$B$30,2,FALSE),"")</f>
        <v>1</v>
      </c>
      <c r="E204" s="3">
        <f>IF(newcards!E203&lt;&gt;"",VLOOKUP(newcards!E203,series!$A$2:$B$228,2,FALSE),)</f>
        <v>162</v>
      </c>
      <c r="F204" s="3">
        <f>IF(newcards!F203&lt;&gt;"",VLOOKUP(newcards!F203,category!$A$2:$B$82,2,FALSE),)</f>
        <v>78</v>
      </c>
      <c r="G204" s="3">
        <f>IF(newcards!G203&lt;&gt;"",VLOOKUP(newcards!G203,subcategory!$A$2:$B$680,2,FALSE),"")</f>
        <v>678</v>
      </c>
      <c r="H204" s="3">
        <f>newcards!H203</f>
        <v>187</v>
      </c>
      <c r="I204" s="3">
        <f>newcards!I203</f>
        <v>-3</v>
      </c>
      <c r="J204" s="3">
        <f>IF(newcards!J203&lt;&gt;"",VLOOKUP(newcards!J203,player!$A$2:$B$7503,2,FALSE),"")</f>
        <v>2073</v>
      </c>
      <c r="K204" s="3" t="str">
        <f>IF(newcards!K203&lt;&gt;"",VLOOKUP(newcards!K203,playernameext!$A$2:$B$32,2,FALSE),"")</f>
        <v/>
      </c>
      <c r="L204" s="3">
        <f>IF(newcards!L203&lt;&gt;"",VLOOKUP(newcards!L203,team!$A$2:$B$538,2,FALSE),"")</f>
        <v>95</v>
      </c>
      <c r="M204" s="5">
        <f>IF(newcards!M203&lt;&gt;"", newcards!M203, "")</f>
        <v>2016</v>
      </c>
      <c r="N204" s="5" t="str">
        <f>IF(newcards!N203&lt;&gt;"", newcards!N203, "")</f>
        <v>N</v>
      </c>
      <c r="O204" s="5" t="str">
        <f>IF(newcards!O203&lt;&gt;"", newcards!O203, "")</f>
        <v/>
      </c>
      <c r="P204" s="5" t="str">
        <f>IF(newcards!P203&lt;&gt;"", newcards!P203, "")</f>
        <v/>
      </c>
      <c r="Q204" s="5" t="str">
        <f>IF(newcards!Q203&lt;&gt;"", newcards!Q203, "")</f>
        <v/>
      </c>
    </row>
    <row r="205" spans="1:17" x14ac:dyDescent="0.25">
      <c r="A205" s="3"/>
      <c r="B205" s="5">
        <f>IF(newcards!B204&lt;&gt;"",VLOOKUP(newcards!B204,sport!$A$2:$B$8,2,FALSE),"")</f>
        <v>1</v>
      </c>
      <c r="C205" s="3">
        <f>newcards!C204</f>
        <v>2016</v>
      </c>
      <c r="D205" s="3">
        <f>IF(newcards!D204&lt;&gt;"",VLOOKUP(newcards!D204,brand!$A$2:$B$30,2,FALSE),"")</f>
        <v>1</v>
      </c>
      <c r="E205" s="3">
        <f>IF(newcards!E204&lt;&gt;"",VLOOKUP(newcards!E204,series!$A$2:$B$228,2,FALSE),)</f>
        <v>162</v>
      </c>
      <c r="F205" s="3">
        <f>IF(newcards!F204&lt;&gt;"",VLOOKUP(newcards!F204,category!$A$2:$B$82,2,FALSE),)</f>
        <v>78</v>
      </c>
      <c r="G205" s="3" t="str">
        <f>IF(newcards!G204&lt;&gt;"",VLOOKUP(newcards!G204,subcategory!$A$2:$B$680,2,FALSE),"")</f>
        <v/>
      </c>
      <c r="H205" s="3">
        <f>newcards!H204</f>
        <v>188</v>
      </c>
      <c r="I205" s="3" t="str">
        <f>newcards!I204</f>
        <v xml:space="preserve"> </v>
      </c>
      <c r="J205" s="3">
        <f>IF(newcards!J204&lt;&gt;"",VLOOKUP(newcards!J204,player!$A$2:$B$7503,2,FALSE),"")</f>
        <v>2848</v>
      </c>
      <c r="K205" s="3" t="str">
        <f>IF(newcards!K204&lt;&gt;"",VLOOKUP(newcards!K204,playernameext!$A$2:$B$32,2,FALSE),"")</f>
        <v/>
      </c>
      <c r="L205" s="3">
        <f>IF(newcards!L204&lt;&gt;"",VLOOKUP(newcards!L204,team!$A$2:$B$538,2,FALSE),"")</f>
        <v>68</v>
      </c>
      <c r="M205" s="5">
        <f>IF(newcards!M204&lt;&gt;"", newcards!M204, "")</f>
        <v>2016</v>
      </c>
      <c r="N205" s="5" t="str">
        <f>IF(newcards!N204&lt;&gt;"", newcards!N204, "")</f>
        <v>N</v>
      </c>
      <c r="O205" s="5" t="str">
        <f>IF(newcards!O204&lt;&gt;"", newcards!O204, "")</f>
        <v/>
      </c>
      <c r="P205" s="5" t="str">
        <f>IF(newcards!P204&lt;&gt;"", newcards!P204, "")</f>
        <v/>
      </c>
      <c r="Q205" s="5" t="str">
        <f>IF(newcards!Q204&lt;&gt;"", newcards!Q204, "")</f>
        <v/>
      </c>
    </row>
    <row r="206" spans="1:17" x14ac:dyDescent="0.25">
      <c r="A206" s="3"/>
      <c r="B206" s="5">
        <f>IF(newcards!B205&lt;&gt;"",VLOOKUP(newcards!B205,sport!$A$2:$B$8,2,FALSE),"")</f>
        <v>1</v>
      </c>
      <c r="C206" s="3">
        <f>newcards!C205</f>
        <v>2016</v>
      </c>
      <c r="D206" s="3">
        <f>IF(newcards!D205&lt;&gt;"",VLOOKUP(newcards!D205,brand!$A$2:$B$30,2,FALSE),"")</f>
        <v>1</v>
      </c>
      <c r="E206" s="3">
        <f>IF(newcards!E205&lt;&gt;"",VLOOKUP(newcards!E205,series!$A$2:$B$228,2,FALSE),)</f>
        <v>162</v>
      </c>
      <c r="F206" s="3">
        <f>IF(newcards!F205&lt;&gt;"",VLOOKUP(newcards!F205,category!$A$2:$B$82,2,FALSE),)</f>
        <v>78</v>
      </c>
      <c r="G206" s="3" t="str">
        <f>IF(newcards!G205&lt;&gt;"",VLOOKUP(newcards!G205,subcategory!$A$2:$B$680,2,FALSE),"")</f>
        <v/>
      </c>
      <c r="H206" s="3">
        <f>newcards!H205</f>
        <v>189</v>
      </c>
      <c r="I206" s="3" t="str">
        <f>newcards!I205</f>
        <v xml:space="preserve"> </v>
      </c>
      <c r="J206" s="3">
        <f>IF(newcards!J205&lt;&gt;"",VLOOKUP(newcards!J205,player!$A$2:$B$7503,2,FALSE),"")</f>
        <v>7059</v>
      </c>
      <c r="K206" s="3" t="str">
        <f>IF(newcards!K205&lt;&gt;"",VLOOKUP(newcards!K205,playernameext!$A$2:$B$32,2,FALSE),"")</f>
        <v/>
      </c>
      <c r="L206" s="3">
        <f>IF(newcards!L205&lt;&gt;"",VLOOKUP(newcards!L205,team!$A$2:$B$538,2,FALSE),"")</f>
        <v>93</v>
      </c>
      <c r="M206" s="5">
        <f>IF(newcards!M205&lt;&gt;"", newcards!M205, "")</f>
        <v>2016</v>
      </c>
      <c r="N206" s="5" t="str">
        <f>IF(newcards!N205&lt;&gt;"", newcards!N205, "")</f>
        <v>N</v>
      </c>
      <c r="O206" s="5" t="str">
        <f>IF(newcards!O205&lt;&gt;"", newcards!O205, "")</f>
        <v/>
      </c>
      <c r="P206" s="5" t="str">
        <f>IF(newcards!P205&lt;&gt;"", newcards!P205, "")</f>
        <v/>
      </c>
      <c r="Q206" s="5" t="str">
        <f>IF(newcards!Q205&lt;&gt;"", newcards!Q205, "")</f>
        <v/>
      </c>
    </row>
    <row r="207" spans="1:17" x14ac:dyDescent="0.25">
      <c r="A207" s="3"/>
      <c r="B207" s="5">
        <f>IF(newcards!B206&lt;&gt;"",VLOOKUP(newcards!B206,sport!$A$2:$B$8,2,FALSE),"")</f>
        <v>1</v>
      </c>
      <c r="C207" s="3">
        <f>newcards!C206</f>
        <v>2016</v>
      </c>
      <c r="D207" s="3">
        <f>IF(newcards!D206&lt;&gt;"",VLOOKUP(newcards!D206,brand!$A$2:$B$30,2,FALSE),"")</f>
        <v>1</v>
      </c>
      <c r="E207" s="3">
        <f>IF(newcards!E206&lt;&gt;"",VLOOKUP(newcards!E206,series!$A$2:$B$228,2,FALSE),)</f>
        <v>162</v>
      </c>
      <c r="F207" s="3">
        <f>IF(newcards!F206&lt;&gt;"",VLOOKUP(newcards!F206,category!$A$2:$B$82,2,FALSE),)</f>
        <v>78</v>
      </c>
      <c r="G207" s="3" t="str">
        <f>IF(newcards!G206&lt;&gt;"",VLOOKUP(newcards!G206,subcategory!$A$2:$B$680,2,FALSE),"")</f>
        <v/>
      </c>
      <c r="H207" s="3">
        <f>newcards!H206</f>
        <v>190</v>
      </c>
      <c r="I207" s="3" t="str">
        <f>newcards!I206</f>
        <v xml:space="preserve"> </v>
      </c>
      <c r="J207" s="3">
        <f>IF(newcards!J206&lt;&gt;"",VLOOKUP(newcards!J206,player!$A$2:$B$7503,2,FALSE),"")</f>
        <v>3471</v>
      </c>
      <c r="K207" s="3" t="str">
        <f>IF(newcards!K206&lt;&gt;"",VLOOKUP(newcards!K206,playernameext!$A$2:$B$32,2,FALSE),"")</f>
        <v/>
      </c>
      <c r="L207" s="3">
        <f>IF(newcards!L206&lt;&gt;"",VLOOKUP(newcards!L206,team!$A$2:$B$538,2,FALSE),"")</f>
        <v>67</v>
      </c>
      <c r="M207" s="5">
        <f>IF(newcards!M206&lt;&gt;"", newcards!M206, "")</f>
        <v>2016</v>
      </c>
      <c r="N207" s="5" t="str">
        <f>IF(newcards!N206&lt;&gt;"", newcards!N206, "")</f>
        <v>N</v>
      </c>
      <c r="O207" s="5" t="str">
        <f>IF(newcards!O206&lt;&gt;"", newcards!O206, "")</f>
        <v/>
      </c>
      <c r="P207" s="5" t="str">
        <f>IF(newcards!P206&lt;&gt;"", newcards!P206, "")</f>
        <v/>
      </c>
      <c r="Q207" s="5" t="str">
        <f>IF(newcards!Q206&lt;&gt;"", newcards!Q206, "")</f>
        <v/>
      </c>
    </row>
    <row r="208" spans="1:17" x14ac:dyDescent="0.25">
      <c r="A208" s="3"/>
      <c r="B208" s="5">
        <f>IF(newcards!B207&lt;&gt;"",VLOOKUP(newcards!B207,sport!$A$2:$B$8,2,FALSE),"")</f>
        <v>1</v>
      </c>
      <c r="C208" s="3">
        <f>newcards!C207</f>
        <v>2016</v>
      </c>
      <c r="D208" s="3">
        <f>IF(newcards!D207&lt;&gt;"",VLOOKUP(newcards!D207,brand!$A$2:$B$30,2,FALSE),"")</f>
        <v>1</v>
      </c>
      <c r="E208" s="3">
        <f>IF(newcards!E207&lt;&gt;"",VLOOKUP(newcards!E207,series!$A$2:$B$228,2,FALSE),)</f>
        <v>162</v>
      </c>
      <c r="F208" s="3">
        <f>IF(newcards!F207&lt;&gt;"",VLOOKUP(newcards!F207,category!$A$2:$B$82,2,FALSE),)</f>
        <v>78</v>
      </c>
      <c r="G208" s="3" t="str">
        <f>IF(newcards!G207&lt;&gt;"",VLOOKUP(newcards!G207,subcategory!$A$2:$B$680,2,FALSE),"")</f>
        <v/>
      </c>
      <c r="H208" s="3">
        <f>newcards!H207</f>
        <v>191</v>
      </c>
      <c r="I208" s="3" t="str">
        <f>newcards!I207</f>
        <v xml:space="preserve"> </v>
      </c>
      <c r="J208" s="3">
        <f>IF(newcards!J207&lt;&gt;"",VLOOKUP(newcards!J207,player!$A$2:$B$7503,2,FALSE),"")</f>
        <v>1239</v>
      </c>
      <c r="K208" s="3" t="str">
        <f>IF(newcards!K207&lt;&gt;"",VLOOKUP(newcards!K207,playernameext!$A$2:$B$32,2,FALSE),"")</f>
        <v/>
      </c>
      <c r="L208" s="3">
        <f>IF(newcards!L207&lt;&gt;"",VLOOKUP(newcards!L207,team!$A$2:$B$538,2,FALSE),"")</f>
        <v>19</v>
      </c>
      <c r="M208" s="5">
        <f>IF(newcards!M207&lt;&gt;"", newcards!M207, "")</f>
        <v>2016</v>
      </c>
      <c r="N208" s="5" t="str">
        <f>IF(newcards!N207&lt;&gt;"", newcards!N207, "")</f>
        <v>N</v>
      </c>
      <c r="O208" s="5" t="str">
        <f>IF(newcards!O207&lt;&gt;"", newcards!O207, "")</f>
        <v/>
      </c>
      <c r="P208" s="5" t="str">
        <f>IF(newcards!P207&lt;&gt;"", newcards!P207, "")</f>
        <v/>
      </c>
      <c r="Q208" s="5" t="str">
        <f>IF(newcards!Q207&lt;&gt;"", newcards!Q207, "")</f>
        <v/>
      </c>
    </row>
    <row r="209" spans="1:17" x14ac:dyDescent="0.25">
      <c r="A209" s="3"/>
      <c r="B209" s="5">
        <f>IF(newcards!B208&lt;&gt;"",VLOOKUP(newcards!B208,sport!$A$2:$B$8,2,FALSE),"")</f>
        <v>1</v>
      </c>
      <c r="C209" s="3">
        <f>newcards!C208</f>
        <v>2016</v>
      </c>
      <c r="D209" s="3">
        <f>IF(newcards!D208&lt;&gt;"",VLOOKUP(newcards!D208,brand!$A$2:$B$30,2,FALSE),"")</f>
        <v>1</v>
      </c>
      <c r="E209" s="3">
        <f>IF(newcards!E208&lt;&gt;"",VLOOKUP(newcards!E208,series!$A$2:$B$228,2,FALSE),)</f>
        <v>162</v>
      </c>
      <c r="F209" s="3">
        <f>IF(newcards!F208&lt;&gt;"",VLOOKUP(newcards!F208,category!$A$2:$B$82,2,FALSE),)</f>
        <v>78</v>
      </c>
      <c r="G209" s="3" t="str">
        <f>IF(newcards!G208&lt;&gt;"",VLOOKUP(newcards!G208,subcategory!$A$2:$B$680,2,FALSE),"")</f>
        <v/>
      </c>
      <c r="H209" s="3">
        <f>newcards!H208</f>
        <v>192</v>
      </c>
      <c r="I209" s="3" t="str">
        <f>newcards!I208</f>
        <v xml:space="preserve"> </v>
      </c>
      <c r="J209" s="3">
        <f>IF(newcards!J208&lt;&gt;"",VLOOKUP(newcards!J208,player!$A$2:$B$7503,2,FALSE),"")</f>
        <v>7245</v>
      </c>
      <c r="K209" s="3" t="str">
        <f>IF(newcards!K208&lt;&gt;"",VLOOKUP(newcards!K208,playernameext!$A$2:$B$32,2,FALSE),"")</f>
        <v/>
      </c>
      <c r="L209" s="3">
        <f>IF(newcards!L208&lt;&gt;"",VLOOKUP(newcards!L208,team!$A$2:$B$538,2,FALSE),"")</f>
        <v>93</v>
      </c>
      <c r="M209" s="5">
        <f>IF(newcards!M208&lt;&gt;"", newcards!M208, "")</f>
        <v>2016</v>
      </c>
      <c r="N209" s="5" t="str">
        <f>IF(newcards!N208&lt;&gt;"", newcards!N208, "")</f>
        <v>N</v>
      </c>
      <c r="O209" s="5" t="str">
        <f>IF(newcards!O208&lt;&gt;"", newcards!O208, "")</f>
        <v/>
      </c>
      <c r="P209" s="5" t="str">
        <f>IF(newcards!P208&lt;&gt;"", newcards!P208, "")</f>
        <v/>
      </c>
      <c r="Q209" s="5" t="str">
        <f>IF(newcards!Q208&lt;&gt;"", newcards!Q208, "")</f>
        <v/>
      </c>
    </row>
    <row r="210" spans="1:17" x14ac:dyDescent="0.25">
      <c r="A210" s="3"/>
      <c r="B210" s="5">
        <f>IF(newcards!B209&lt;&gt;"",VLOOKUP(newcards!B209,sport!$A$2:$B$8,2,FALSE),"")</f>
        <v>1</v>
      </c>
      <c r="C210" s="3">
        <f>newcards!C209</f>
        <v>2016</v>
      </c>
      <c r="D210" s="3">
        <f>IF(newcards!D209&lt;&gt;"",VLOOKUP(newcards!D209,brand!$A$2:$B$30,2,FALSE),"")</f>
        <v>1</v>
      </c>
      <c r="E210" s="3">
        <f>IF(newcards!E209&lt;&gt;"",VLOOKUP(newcards!E209,series!$A$2:$B$228,2,FALSE),)</f>
        <v>162</v>
      </c>
      <c r="F210" s="3">
        <f>IF(newcards!F209&lt;&gt;"",VLOOKUP(newcards!F209,category!$A$2:$B$82,2,FALSE),)</f>
        <v>78</v>
      </c>
      <c r="G210" s="3" t="str">
        <f>IF(newcards!G209&lt;&gt;"",VLOOKUP(newcards!G209,subcategory!$A$2:$B$680,2,FALSE),"")</f>
        <v/>
      </c>
      <c r="H210" s="3">
        <f>newcards!H209</f>
        <v>193</v>
      </c>
      <c r="I210" s="3" t="str">
        <f>newcards!I209</f>
        <v xml:space="preserve"> </v>
      </c>
      <c r="J210" s="3">
        <f>IF(newcards!J209&lt;&gt;"",VLOOKUP(newcards!J209,player!$A$2:$B$7503,2,FALSE),"")</f>
        <v>7145</v>
      </c>
      <c r="K210" s="3" t="str">
        <f>IF(newcards!K209&lt;&gt;"",VLOOKUP(newcards!K209,playernameext!$A$2:$B$32,2,FALSE),"")</f>
        <v/>
      </c>
      <c r="L210" s="3">
        <f>IF(newcards!L209&lt;&gt;"",VLOOKUP(newcards!L209,team!$A$2:$B$538,2,FALSE),"")</f>
        <v>33</v>
      </c>
      <c r="M210" s="5">
        <f>IF(newcards!M209&lt;&gt;"", newcards!M209, "")</f>
        <v>2016</v>
      </c>
      <c r="N210" s="5" t="str">
        <f>IF(newcards!N209&lt;&gt;"", newcards!N209, "")</f>
        <v>N</v>
      </c>
      <c r="O210" s="5" t="str">
        <f>IF(newcards!O209&lt;&gt;"", newcards!O209, "")</f>
        <v/>
      </c>
      <c r="P210" s="5" t="str">
        <f>IF(newcards!P209&lt;&gt;"", newcards!P209, "")</f>
        <v/>
      </c>
      <c r="Q210" s="5" t="str">
        <f>IF(newcards!Q209&lt;&gt;"", newcards!Q209, "")</f>
        <v/>
      </c>
    </row>
    <row r="211" spans="1:17" x14ac:dyDescent="0.25">
      <c r="A211" s="3"/>
      <c r="B211" s="5">
        <f>IF(newcards!B210&lt;&gt;"",VLOOKUP(newcards!B210,sport!$A$2:$B$8,2,FALSE),"")</f>
        <v>1</v>
      </c>
      <c r="C211" s="3">
        <f>newcards!C210</f>
        <v>2016</v>
      </c>
      <c r="D211" s="3">
        <f>IF(newcards!D210&lt;&gt;"",VLOOKUP(newcards!D210,brand!$A$2:$B$30,2,FALSE),"")</f>
        <v>1</v>
      </c>
      <c r="E211" s="3">
        <f>IF(newcards!E210&lt;&gt;"",VLOOKUP(newcards!E210,series!$A$2:$B$228,2,FALSE),)</f>
        <v>162</v>
      </c>
      <c r="F211" s="3">
        <f>IF(newcards!F210&lt;&gt;"",VLOOKUP(newcards!F210,category!$A$2:$B$82,2,FALSE),)</f>
        <v>78</v>
      </c>
      <c r="G211" s="3" t="str">
        <f>IF(newcards!G210&lt;&gt;"",VLOOKUP(newcards!G210,subcategory!$A$2:$B$680,2,FALSE),"")</f>
        <v/>
      </c>
      <c r="H211" s="3">
        <f>newcards!H210</f>
        <v>194</v>
      </c>
      <c r="I211" s="3" t="str">
        <f>newcards!I210</f>
        <v xml:space="preserve"> </v>
      </c>
      <c r="J211" s="3">
        <f>IF(newcards!J210&lt;&gt;"",VLOOKUP(newcards!J210,player!$A$2:$B$7503,2,FALSE),"")</f>
        <v>1522</v>
      </c>
      <c r="K211" s="3" t="str">
        <f>IF(newcards!K210&lt;&gt;"",VLOOKUP(newcards!K210,playernameext!$A$2:$B$32,2,FALSE),"")</f>
        <v/>
      </c>
      <c r="L211" s="3">
        <f>IF(newcards!L210&lt;&gt;"",VLOOKUP(newcards!L210,team!$A$2:$B$538,2,FALSE),"")</f>
        <v>68</v>
      </c>
      <c r="M211" s="5">
        <f>IF(newcards!M210&lt;&gt;"", newcards!M210, "")</f>
        <v>2016</v>
      </c>
      <c r="N211" s="5" t="str">
        <f>IF(newcards!N210&lt;&gt;"", newcards!N210, "")</f>
        <v>N</v>
      </c>
      <c r="O211" s="5" t="str">
        <f>IF(newcards!O210&lt;&gt;"", newcards!O210, "")</f>
        <v/>
      </c>
      <c r="P211" s="5" t="str">
        <f>IF(newcards!P210&lt;&gt;"", newcards!P210, "")</f>
        <v/>
      </c>
      <c r="Q211" s="5" t="str">
        <f>IF(newcards!Q210&lt;&gt;"", newcards!Q210, "")</f>
        <v/>
      </c>
    </row>
    <row r="212" spans="1:17" x14ac:dyDescent="0.25">
      <c r="A212" s="3"/>
      <c r="B212" s="5">
        <f>IF(newcards!B211&lt;&gt;"",VLOOKUP(newcards!B211,sport!$A$2:$B$8,2,FALSE),"")</f>
        <v>1</v>
      </c>
      <c r="C212" s="3">
        <f>newcards!C211</f>
        <v>2016</v>
      </c>
      <c r="D212" s="3">
        <f>IF(newcards!D211&lt;&gt;"",VLOOKUP(newcards!D211,brand!$A$2:$B$30,2,FALSE),"")</f>
        <v>1</v>
      </c>
      <c r="E212" s="3">
        <f>IF(newcards!E211&lt;&gt;"",VLOOKUP(newcards!E211,series!$A$2:$B$228,2,FALSE),)</f>
        <v>162</v>
      </c>
      <c r="F212" s="3">
        <f>IF(newcards!F211&lt;&gt;"",VLOOKUP(newcards!F211,category!$A$2:$B$82,2,FALSE),)</f>
        <v>78</v>
      </c>
      <c r="G212" s="3" t="str">
        <f>IF(newcards!G211&lt;&gt;"",VLOOKUP(newcards!G211,subcategory!$A$2:$B$680,2,FALSE),"")</f>
        <v/>
      </c>
      <c r="H212" s="3">
        <f>newcards!H211</f>
        <v>195</v>
      </c>
      <c r="I212" s="3" t="str">
        <f>newcards!I211</f>
        <v xml:space="preserve"> </v>
      </c>
      <c r="J212" s="3">
        <f>IF(newcards!J211&lt;&gt;"",VLOOKUP(newcards!J211,player!$A$2:$B$7503,2,FALSE),"")</f>
        <v>3237</v>
      </c>
      <c r="K212" s="3" t="str">
        <f>IF(newcards!K211&lt;&gt;"",VLOOKUP(newcards!K211,playernameext!$A$2:$B$32,2,FALSE),"")</f>
        <v/>
      </c>
      <c r="L212" s="3">
        <f>IF(newcards!L211&lt;&gt;"",VLOOKUP(newcards!L211,team!$A$2:$B$538,2,FALSE),"")</f>
        <v>33</v>
      </c>
      <c r="M212" s="5">
        <f>IF(newcards!M211&lt;&gt;"", newcards!M211, "")</f>
        <v>2016</v>
      </c>
      <c r="N212" s="5" t="str">
        <f>IF(newcards!N211&lt;&gt;"", newcards!N211, "")</f>
        <v>N</v>
      </c>
      <c r="O212" s="5" t="str">
        <f>IF(newcards!O211&lt;&gt;"", newcards!O211, "")</f>
        <v/>
      </c>
      <c r="P212" s="5" t="str">
        <f>IF(newcards!P211&lt;&gt;"", newcards!P211, "")</f>
        <v/>
      </c>
      <c r="Q212" s="5" t="str">
        <f>IF(newcards!Q211&lt;&gt;"", newcards!Q211, "")</f>
        <v/>
      </c>
    </row>
    <row r="213" spans="1:17" x14ac:dyDescent="0.25">
      <c r="A213" s="3"/>
      <c r="B213" s="5">
        <f>IF(newcards!B212&lt;&gt;"",VLOOKUP(newcards!B212,sport!$A$2:$B$8,2,FALSE),"")</f>
        <v>1</v>
      </c>
      <c r="C213" s="3">
        <f>newcards!C212</f>
        <v>2016</v>
      </c>
      <c r="D213" s="3">
        <f>IF(newcards!D212&lt;&gt;"",VLOOKUP(newcards!D212,brand!$A$2:$B$30,2,FALSE),"")</f>
        <v>1</v>
      </c>
      <c r="E213" s="3">
        <f>IF(newcards!E212&lt;&gt;"",VLOOKUP(newcards!E212,series!$A$2:$B$228,2,FALSE),)</f>
        <v>162</v>
      </c>
      <c r="F213" s="3">
        <f>IF(newcards!F212&lt;&gt;"",VLOOKUP(newcards!F212,category!$A$2:$B$82,2,FALSE),)</f>
        <v>78</v>
      </c>
      <c r="G213" s="3" t="str">
        <f>IF(newcards!G212&lt;&gt;"",VLOOKUP(newcards!G212,subcategory!$A$2:$B$680,2,FALSE),"")</f>
        <v/>
      </c>
      <c r="H213" s="3">
        <f>newcards!H212</f>
        <v>196</v>
      </c>
      <c r="I213" s="3" t="str">
        <f>newcards!I212</f>
        <v xml:space="preserve"> </v>
      </c>
      <c r="J213" s="3">
        <f>IF(newcards!J212&lt;&gt;"",VLOOKUP(newcards!J212,player!$A$2:$B$7503,2,FALSE),"")</f>
        <v>7224</v>
      </c>
      <c r="K213" s="3" t="str">
        <f>IF(newcards!K212&lt;&gt;"",VLOOKUP(newcards!K212,playernameext!$A$2:$B$32,2,FALSE),"")</f>
        <v/>
      </c>
      <c r="L213" s="3">
        <f>IF(newcards!L212&lt;&gt;"",VLOOKUP(newcards!L212,team!$A$2:$B$538,2,FALSE),"")</f>
        <v>85</v>
      </c>
      <c r="M213" s="5">
        <f>IF(newcards!M212&lt;&gt;"", newcards!M212, "")</f>
        <v>2016</v>
      </c>
      <c r="N213" s="5" t="str">
        <f>IF(newcards!N212&lt;&gt;"", newcards!N212, "")</f>
        <v>N</v>
      </c>
      <c r="O213" s="5" t="str">
        <f>IF(newcards!O212&lt;&gt;"", newcards!O212, "")</f>
        <v/>
      </c>
      <c r="P213" s="5" t="str">
        <f>IF(newcards!P212&lt;&gt;"", newcards!P212, "")</f>
        <v/>
      </c>
      <c r="Q213" s="5" t="str">
        <f>IF(newcards!Q212&lt;&gt;"", newcards!Q212, "")</f>
        <v/>
      </c>
    </row>
    <row r="214" spans="1:17" x14ac:dyDescent="0.25">
      <c r="A214" s="3"/>
      <c r="B214" s="5">
        <f>IF(newcards!B213&lt;&gt;"",VLOOKUP(newcards!B213,sport!$A$2:$B$8,2,FALSE),"")</f>
        <v>1</v>
      </c>
      <c r="C214" s="3">
        <f>newcards!C213</f>
        <v>2016</v>
      </c>
      <c r="D214" s="3">
        <f>IF(newcards!D213&lt;&gt;"",VLOOKUP(newcards!D213,brand!$A$2:$B$30,2,FALSE),"")</f>
        <v>1</v>
      </c>
      <c r="E214" s="3">
        <f>IF(newcards!E213&lt;&gt;"",VLOOKUP(newcards!E213,series!$A$2:$B$228,2,FALSE),)</f>
        <v>162</v>
      </c>
      <c r="F214" s="3">
        <f>IF(newcards!F213&lt;&gt;"",VLOOKUP(newcards!F213,category!$A$2:$B$82,2,FALSE),)</f>
        <v>78</v>
      </c>
      <c r="G214" s="3" t="str">
        <f>IF(newcards!G213&lt;&gt;"",VLOOKUP(newcards!G213,subcategory!$A$2:$B$680,2,FALSE),"")</f>
        <v/>
      </c>
      <c r="H214" s="3">
        <f>newcards!H213</f>
        <v>197</v>
      </c>
      <c r="I214" s="3" t="str">
        <f>newcards!I213</f>
        <v xml:space="preserve"> </v>
      </c>
      <c r="J214" s="3">
        <f>IF(newcards!J213&lt;&gt;"",VLOOKUP(newcards!J213,player!$A$2:$B$7503,2,FALSE),"")</f>
        <v>5056</v>
      </c>
      <c r="K214" s="3" t="str">
        <f>IF(newcards!K213&lt;&gt;"",VLOOKUP(newcards!K213,playernameext!$A$2:$B$32,2,FALSE),"")</f>
        <v/>
      </c>
      <c r="L214" s="3">
        <f>IF(newcards!L213&lt;&gt;"",VLOOKUP(newcards!L213,team!$A$2:$B$538,2,FALSE),"")</f>
        <v>81</v>
      </c>
      <c r="M214" s="5">
        <f>IF(newcards!M213&lt;&gt;"", newcards!M213, "")</f>
        <v>2016</v>
      </c>
      <c r="N214" s="5" t="str">
        <f>IF(newcards!N213&lt;&gt;"", newcards!N213, "")</f>
        <v>N</v>
      </c>
      <c r="O214" s="5" t="str">
        <f>IF(newcards!O213&lt;&gt;"", newcards!O213, "")</f>
        <v/>
      </c>
      <c r="P214" s="5" t="str">
        <f>IF(newcards!P213&lt;&gt;"", newcards!P213, "")</f>
        <v/>
      </c>
      <c r="Q214" s="5" t="str">
        <f>IF(newcards!Q213&lt;&gt;"", newcards!Q213, "")</f>
        <v/>
      </c>
    </row>
    <row r="215" spans="1:17" x14ac:dyDescent="0.25">
      <c r="A215" s="3"/>
      <c r="B215" s="5">
        <f>IF(newcards!B214&lt;&gt;"",VLOOKUP(newcards!B214,sport!$A$2:$B$8,2,FALSE),"")</f>
        <v>1</v>
      </c>
      <c r="C215" s="3">
        <f>newcards!C214</f>
        <v>2016</v>
      </c>
      <c r="D215" s="3">
        <f>IF(newcards!D214&lt;&gt;"",VLOOKUP(newcards!D214,brand!$A$2:$B$30,2,FALSE),"")</f>
        <v>1</v>
      </c>
      <c r="E215" s="3">
        <f>IF(newcards!E214&lt;&gt;"",VLOOKUP(newcards!E214,series!$A$2:$B$228,2,FALSE),)</f>
        <v>162</v>
      </c>
      <c r="F215" s="3">
        <f>IF(newcards!F214&lt;&gt;"",VLOOKUP(newcards!F214,category!$A$2:$B$82,2,FALSE),)</f>
        <v>78</v>
      </c>
      <c r="G215" s="3" t="str">
        <f>IF(newcards!G214&lt;&gt;"",VLOOKUP(newcards!G214,subcategory!$A$2:$B$680,2,FALSE),"")</f>
        <v/>
      </c>
      <c r="H215" s="3">
        <f>newcards!H214</f>
        <v>198</v>
      </c>
      <c r="I215" s="3" t="str">
        <f>newcards!I214</f>
        <v xml:space="preserve"> </v>
      </c>
      <c r="J215" s="3">
        <f>IF(newcards!J214&lt;&gt;"",VLOOKUP(newcards!J214,player!$A$2:$B$7503,2,FALSE),"")</f>
        <v>5115</v>
      </c>
      <c r="K215" s="3" t="str">
        <f>IF(newcards!K214&lt;&gt;"",VLOOKUP(newcards!K214,playernameext!$A$2:$B$32,2,FALSE),"")</f>
        <v/>
      </c>
      <c r="L215" s="3">
        <f>IF(newcards!L214&lt;&gt;"",VLOOKUP(newcards!L214,team!$A$2:$B$538,2,FALSE),"")</f>
        <v>71</v>
      </c>
      <c r="M215" s="5">
        <f>IF(newcards!M214&lt;&gt;"", newcards!M214, "")</f>
        <v>2016</v>
      </c>
      <c r="N215" s="5" t="str">
        <f>IF(newcards!N214&lt;&gt;"", newcards!N214, "")</f>
        <v>N</v>
      </c>
      <c r="O215" s="5" t="str">
        <f>IF(newcards!O214&lt;&gt;"", newcards!O214, "")</f>
        <v/>
      </c>
      <c r="P215" s="5" t="str">
        <f>IF(newcards!P214&lt;&gt;"", newcards!P214, "")</f>
        <v/>
      </c>
      <c r="Q215" s="5" t="str">
        <f>IF(newcards!Q214&lt;&gt;"", newcards!Q214, "")</f>
        <v/>
      </c>
    </row>
    <row r="216" spans="1:17" x14ac:dyDescent="0.25">
      <c r="A216" s="3"/>
      <c r="B216" s="5">
        <f>IF(newcards!B215&lt;&gt;"",VLOOKUP(newcards!B215,sport!$A$2:$B$8,2,FALSE),"")</f>
        <v>1</v>
      </c>
      <c r="C216" s="3">
        <f>newcards!C215</f>
        <v>2016</v>
      </c>
      <c r="D216" s="3">
        <f>IF(newcards!D215&lt;&gt;"",VLOOKUP(newcards!D215,brand!$A$2:$B$30,2,FALSE),"")</f>
        <v>1</v>
      </c>
      <c r="E216" s="3">
        <f>IF(newcards!E215&lt;&gt;"",VLOOKUP(newcards!E215,series!$A$2:$B$228,2,FALSE),)</f>
        <v>162</v>
      </c>
      <c r="F216" s="3">
        <f>IF(newcards!F215&lt;&gt;"",VLOOKUP(newcards!F215,category!$A$2:$B$82,2,FALSE),)</f>
        <v>78</v>
      </c>
      <c r="G216" s="3" t="str">
        <f>IF(newcards!G215&lt;&gt;"",VLOOKUP(newcards!G215,subcategory!$A$2:$B$680,2,FALSE),"")</f>
        <v/>
      </c>
      <c r="H216" s="3">
        <f>newcards!H215</f>
        <v>199</v>
      </c>
      <c r="I216" s="3" t="str">
        <f>newcards!I215</f>
        <v xml:space="preserve"> </v>
      </c>
      <c r="J216" s="3">
        <f>IF(newcards!J215&lt;&gt;"",VLOOKUP(newcards!J215,player!$A$2:$B$7503,2,FALSE),"")</f>
        <v>3271</v>
      </c>
      <c r="K216" s="3" t="str">
        <f>IF(newcards!K215&lt;&gt;"",VLOOKUP(newcards!K215,playernameext!$A$2:$B$32,2,FALSE),"")</f>
        <v/>
      </c>
      <c r="L216" s="3">
        <f>IF(newcards!L215&lt;&gt;"",VLOOKUP(newcards!L215,team!$A$2:$B$538,2,FALSE),"")</f>
        <v>29</v>
      </c>
      <c r="M216" s="5">
        <f>IF(newcards!M215&lt;&gt;"", newcards!M215, "")</f>
        <v>2016</v>
      </c>
      <c r="N216" s="5" t="str">
        <f>IF(newcards!N215&lt;&gt;"", newcards!N215, "")</f>
        <v>N</v>
      </c>
      <c r="O216" s="5" t="str">
        <f>IF(newcards!O215&lt;&gt;"", newcards!O215, "")</f>
        <v/>
      </c>
      <c r="P216" s="5" t="str">
        <f>IF(newcards!P215&lt;&gt;"", newcards!P215, "")</f>
        <v/>
      </c>
      <c r="Q216" s="5" t="str">
        <f>IF(newcards!Q215&lt;&gt;"", newcards!Q215, "")</f>
        <v/>
      </c>
    </row>
    <row r="217" spans="1:17" x14ac:dyDescent="0.25">
      <c r="A217" s="3"/>
      <c r="B217" s="5">
        <f>IF(newcards!B216&lt;&gt;"",VLOOKUP(newcards!B216,sport!$A$2:$B$8,2,FALSE),"")</f>
        <v>1</v>
      </c>
      <c r="C217" s="3">
        <f>newcards!C216</f>
        <v>2016</v>
      </c>
      <c r="D217" s="3">
        <f>IF(newcards!D216&lt;&gt;"",VLOOKUP(newcards!D216,brand!$A$2:$B$30,2,FALSE),"")</f>
        <v>1</v>
      </c>
      <c r="E217" s="3">
        <f>IF(newcards!E216&lt;&gt;"",VLOOKUP(newcards!E216,series!$A$2:$B$228,2,FALSE),)</f>
        <v>162</v>
      </c>
      <c r="F217" s="3">
        <f>IF(newcards!F216&lt;&gt;"",VLOOKUP(newcards!F216,category!$A$2:$B$82,2,FALSE),)</f>
        <v>78</v>
      </c>
      <c r="G217" s="3" t="str">
        <f>IF(newcards!G216&lt;&gt;"",VLOOKUP(newcards!G216,subcategory!$A$2:$B$680,2,FALSE),"")</f>
        <v/>
      </c>
      <c r="H217" s="3">
        <f>newcards!H216</f>
        <v>200</v>
      </c>
      <c r="I217" s="3" t="str">
        <f>newcards!I216</f>
        <v xml:space="preserve"> </v>
      </c>
      <c r="J217" s="3">
        <f>IF(newcards!J216&lt;&gt;"",VLOOKUP(newcards!J216,player!$A$2:$B$7503,2,FALSE),"")</f>
        <v>3947</v>
      </c>
      <c r="K217" s="3" t="str">
        <f>IF(newcards!K216&lt;&gt;"",VLOOKUP(newcards!K216,playernameext!$A$2:$B$32,2,FALSE),"")</f>
        <v/>
      </c>
      <c r="L217" s="3">
        <f>IF(newcards!L216&lt;&gt;"",VLOOKUP(newcards!L216,team!$A$2:$B$538,2,FALSE),"")</f>
        <v>95</v>
      </c>
      <c r="M217" s="5">
        <f>IF(newcards!M216&lt;&gt;"", newcards!M216, "")</f>
        <v>2016</v>
      </c>
      <c r="N217" s="5" t="str">
        <f>IF(newcards!N216&lt;&gt;"", newcards!N216, "")</f>
        <v>N</v>
      </c>
      <c r="O217" s="5" t="str">
        <f>IF(newcards!O216&lt;&gt;"", newcards!O216, "")</f>
        <v/>
      </c>
      <c r="P217" s="5" t="str">
        <f>IF(newcards!P216&lt;&gt;"", newcards!P216, "")</f>
        <v/>
      </c>
      <c r="Q217" s="5" t="str">
        <f>IF(newcards!Q216&lt;&gt;"", newcards!Q216, "")</f>
        <v/>
      </c>
    </row>
    <row r="218" spans="1:17" x14ac:dyDescent="0.25">
      <c r="A218" s="3"/>
      <c r="B218" s="5">
        <f>IF(newcards!B217&lt;&gt;"",VLOOKUP(newcards!B217,sport!$A$2:$B$8,2,FALSE),"")</f>
        <v>1</v>
      </c>
      <c r="C218" s="3">
        <f>newcards!C217</f>
        <v>2016</v>
      </c>
      <c r="D218" s="3">
        <f>IF(newcards!D217&lt;&gt;"",VLOOKUP(newcards!D217,brand!$A$2:$B$30,2,FALSE),"")</f>
        <v>1</v>
      </c>
      <c r="E218" s="3">
        <f>IF(newcards!E217&lt;&gt;"",VLOOKUP(newcards!E217,series!$A$2:$B$228,2,FALSE),)</f>
        <v>162</v>
      </c>
      <c r="F218" s="3">
        <f>IF(newcards!F217&lt;&gt;"",VLOOKUP(newcards!F217,category!$A$2:$B$82,2,FALSE),)</f>
        <v>78</v>
      </c>
      <c r="G218" s="3" t="str">
        <f>IF(newcards!G217&lt;&gt;"",VLOOKUP(newcards!G217,subcategory!$A$2:$B$680,2,FALSE),"")</f>
        <v/>
      </c>
      <c r="H218" s="3">
        <f>newcards!H217</f>
        <v>201</v>
      </c>
      <c r="I218" s="3" t="str">
        <f>newcards!I217</f>
        <v xml:space="preserve"> </v>
      </c>
      <c r="J218" s="3">
        <f>IF(newcards!J217&lt;&gt;"",VLOOKUP(newcards!J217,player!$A$2:$B$7503,2,FALSE),"")</f>
        <v>506</v>
      </c>
      <c r="K218" s="3" t="str">
        <f>IF(newcards!K217&lt;&gt;"",VLOOKUP(newcards!K217,playernameext!$A$2:$B$32,2,FALSE),"")</f>
        <v/>
      </c>
      <c r="L218" s="3">
        <f>IF(newcards!L217&lt;&gt;"",VLOOKUP(newcards!L217,team!$A$2:$B$538,2,FALSE),"")</f>
        <v>14</v>
      </c>
      <c r="M218" s="5">
        <f>IF(newcards!M217&lt;&gt;"", newcards!M217, "")</f>
        <v>2016</v>
      </c>
      <c r="N218" s="5" t="str">
        <f>IF(newcards!N217&lt;&gt;"", newcards!N217, "")</f>
        <v>N</v>
      </c>
      <c r="O218" s="5" t="str">
        <f>IF(newcards!O217&lt;&gt;"", newcards!O217, "")</f>
        <v/>
      </c>
      <c r="P218" s="5" t="str">
        <f>IF(newcards!P217&lt;&gt;"", newcards!P217, "")</f>
        <v/>
      </c>
      <c r="Q218" s="5" t="str">
        <f>IF(newcards!Q217&lt;&gt;"", newcards!Q217, "")</f>
        <v/>
      </c>
    </row>
    <row r="219" spans="1:17" x14ac:dyDescent="0.25">
      <c r="A219" s="3"/>
      <c r="B219" s="5">
        <f>IF(newcards!B218&lt;&gt;"",VLOOKUP(newcards!B218,sport!$A$2:$B$8,2,FALSE),"")</f>
        <v>1</v>
      </c>
      <c r="C219" s="3">
        <f>newcards!C218</f>
        <v>2016</v>
      </c>
      <c r="D219" s="3">
        <f>IF(newcards!D218&lt;&gt;"",VLOOKUP(newcards!D218,brand!$A$2:$B$30,2,FALSE),"")</f>
        <v>1</v>
      </c>
      <c r="E219" s="3">
        <f>IF(newcards!E218&lt;&gt;"",VLOOKUP(newcards!E218,series!$A$2:$B$228,2,FALSE),)</f>
        <v>162</v>
      </c>
      <c r="F219" s="3">
        <f>IF(newcards!F218&lt;&gt;"",VLOOKUP(newcards!F218,category!$A$2:$B$82,2,FALSE),)</f>
        <v>78</v>
      </c>
      <c r="G219" s="3" t="str">
        <f>IF(newcards!G218&lt;&gt;"",VLOOKUP(newcards!G218,subcategory!$A$2:$B$680,2,FALSE),"")</f>
        <v/>
      </c>
      <c r="H219" s="3">
        <f>newcards!H218</f>
        <v>202</v>
      </c>
      <c r="I219" s="3" t="str">
        <f>newcards!I218</f>
        <v xml:space="preserve"> </v>
      </c>
      <c r="J219" s="3">
        <f>IF(newcards!J218&lt;&gt;"",VLOOKUP(newcards!J218,player!$A$2:$B$7503,2,FALSE),"")</f>
        <v>1723</v>
      </c>
      <c r="K219" s="3" t="str">
        <f>IF(newcards!K218&lt;&gt;"",VLOOKUP(newcards!K218,playernameext!$A$2:$B$32,2,FALSE),"")</f>
        <v/>
      </c>
      <c r="L219" s="3">
        <f>IF(newcards!L218&lt;&gt;"",VLOOKUP(newcards!L218,team!$A$2:$B$538,2,FALSE),"")</f>
        <v>39</v>
      </c>
      <c r="M219" s="5">
        <f>IF(newcards!M218&lt;&gt;"", newcards!M218, "")</f>
        <v>2016</v>
      </c>
      <c r="N219" s="5" t="str">
        <f>IF(newcards!N218&lt;&gt;"", newcards!N218, "")</f>
        <v>N</v>
      </c>
      <c r="O219" s="5" t="str">
        <f>IF(newcards!O218&lt;&gt;"", newcards!O218, "")</f>
        <v/>
      </c>
      <c r="P219" s="5" t="str">
        <f>IF(newcards!P218&lt;&gt;"", newcards!P218, "")</f>
        <v/>
      </c>
      <c r="Q219" s="5" t="str">
        <f>IF(newcards!Q218&lt;&gt;"", newcards!Q218, "")</f>
        <v/>
      </c>
    </row>
    <row r="220" spans="1:17" x14ac:dyDescent="0.25">
      <c r="A220" s="3"/>
      <c r="B220" s="5">
        <f>IF(newcards!B219&lt;&gt;"",VLOOKUP(newcards!B219,sport!$A$2:$B$8,2,FALSE),"")</f>
        <v>1</v>
      </c>
      <c r="C220" s="3">
        <f>newcards!C219</f>
        <v>2016</v>
      </c>
      <c r="D220" s="3">
        <f>IF(newcards!D219&lt;&gt;"",VLOOKUP(newcards!D219,brand!$A$2:$B$30,2,FALSE),"")</f>
        <v>1</v>
      </c>
      <c r="E220" s="3">
        <f>IF(newcards!E219&lt;&gt;"",VLOOKUP(newcards!E219,series!$A$2:$B$228,2,FALSE),)</f>
        <v>162</v>
      </c>
      <c r="F220" s="3">
        <f>IF(newcards!F219&lt;&gt;"",VLOOKUP(newcards!F219,category!$A$2:$B$82,2,FALSE),)</f>
        <v>78</v>
      </c>
      <c r="G220" s="3" t="str">
        <f>IF(newcards!G219&lt;&gt;"",VLOOKUP(newcards!G219,subcategory!$A$2:$B$680,2,FALSE),"")</f>
        <v/>
      </c>
      <c r="H220" s="3">
        <f>newcards!H219</f>
        <v>203</v>
      </c>
      <c r="I220" s="3" t="str">
        <f>newcards!I219</f>
        <v xml:space="preserve"> </v>
      </c>
      <c r="J220" s="3">
        <f>IF(newcards!J219&lt;&gt;"",VLOOKUP(newcards!J219,player!$A$2:$B$7503,2,FALSE),"")</f>
        <v>476</v>
      </c>
      <c r="K220" s="3" t="str">
        <f>IF(newcards!K219&lt;&gt;"",VLOOKUP(newcards!K219,playernameext!$A$2:$B$32,2,FALSE),"")</f>
        <v/>
      </c>
      <c r="L220" s="3">
        <f>IF(newcards!L219&lt;&gt;"",VLOOKUP(newcards!L219,team!$A$2:$B$538,2,FALSE),"")</f>
        <v>3</v>
      </c>
      <c r="M220" s="5">
        <f>IF(newcards!M219&lt;&gt;"", newcards!M219, "")</f>
        <v>2016</v>
      </c>
      <c r="N220" s="5" t="str">
        <f>IF(newcards!N219&lt;&gt;"", newcards!N219, "")</f>
        <v>N</v>
      </c>
      <c r="O220" s="5" t="str">
        <f>IF(newcards!O219&lt;&gt;"", newcards!O219, "")</f>
        <v/>
      </c>
      <c r="P220" s="5" t="str">
        <f>IF(newcards!P219&lt;&gt;"", newcards!P219, "")</f>
        <v/>
      </c>
      <c r="Q220" s="5" t="str">
        <f>IF(newcards!Q219&lt;&gt;"", newcards!Q219, "")</f>
        <v/>
      </c>
    </row>
    <row r="221" spans="1:17" x14ac:dyDescent="0.25">
      <c r="A221" s="3"/>
      <c r="B221" s="5">
        <f>IF(newcards!B220&lt;&gt;"",VLOOKUP(newcards!B220,sport!$A$2:$B$8,2,FALSE),"")</f>
        <v>1</v>
      </c>
      <c r="C221" s="3">
        <f>newcards!C220</f>
        <v>2016</v>
      </c>
      <c r="D221" s="3">
        <f>IF(newcards!D220&lt;&gt;"",VLOOKUP(newcards!D220,brand!$A$2:$B$30,2,FALSE),"")</f>
        <v>1</v>
      </c>
      <c r="E221" s="3">
        <f>IF(newcards!E220&lt;&gt;"",VLOOKUP(newcards!E220,series!$A$2:$B$228,2,FALSE),)</f>
        <v>162</v>
      </c>
      <c r="F221" s="3">
        <f>IF(newcards!F220&lt;&gt;"",VLOOKUP(newcards!F220,category!$A$2:$B$82,2,FALSE),)</f>
        <v>78</v>
      </c>
      <c r="G221" s="3" t="str">
        <f>IF(newcards!G220&lt;&gt;"",VLOOKUP(newcards!G220,subcategory!$A$2:$B$680,2,FALSE),"")</f>
        <v/>
      </c>
      <c r="H221" s="3">
        <f>newcards!H220</f>
        <v>204</v>
      </c>
      <c r="I221" s="3" t="str">
        <f>newcards!I220</f>
        <v xml:space="preserve"> </v>
      </c>
      <c r="J221" s="3">
        <f>IF(newcards!J220&lt;&gt;"",VLOOKUP(newcards!J220,player!$A$2:$B$7503,2,FALSE),"")</f>
        <v>4594</v>
      </c>
      <c r="K221" s="3" t="str">
        <f>IF(newcards!K220&lt;&gt;"",VLOOKUP(newcards!K220,playernameext!$A$2:$B$32,2,FALSE),"")</f>
        <v/>
      </c>
      <c r="L221" s="3">
        <f>IF(newcards!L220&lt;&gt;"",VLOOKUP(newcards!L220,team!$A$2:$B$538,2,FALSE),"")</f>
        <v>68</v>
      </c>
      <c r="M221" s="5">
        <f>IF(newcards!M220&lt;&gt;"", newcards!M220, "")</f>
        <v>2016</v>
      </c>
      <c r="N221" s="5" t="str">
        <f>IF(newcards!N220&lt;&gt;"", newcards!N220, "")</f>
        <v>N</v>
      </c>
      <c r="O221" s="5" t="str">
        <f>IF(newcards!O220&lt;&gt;"", newcards!O220, "")</f>
        <v/>
      </c>
      <c r="P221" s="5" t="str">
        <f>IF(newcards!P220&lt;&gt;"", newcards!P220, "")</f>
        <v/>
      </c>
      <c r="Q221" s="5" t="str">
        <f>IF(newcards!Q220&lt;&gt;"", newcards!Q220, "")</f>
        <v/>
      </c>
    </row>
    <row r="222" spans="1:17" x14ac:dyDescent="0.25">
      <c r="A222" s="3"/>
      <c r="B222" s="5">
        <f>IF(newcards!B221&lt;&gt;"",VLOOKUP(newcards!B221,sport!$A$2:$B$8,2,FALSE),"")</f>
        <v>1</v>
      </c>
      <c r="C222" s="3">
        <f>newcards!C221</f>
        <v>2016</v>
      </c>
      <c r="D222" s="3">
        <f>IF(newcards!D221&lt;&gt;"",VLOOKUP(newcards!D221,brand!$A$2:$B$30,2,FALSE),"")</f>
        <v>1</v>
      </c>
      <c r="E222" s="3">
        <f>IF(newcards!E221&lt;&gt;"",VLOOKUP(newcards!E221,series!$A$2:$B$228,2,FALSE),)</f>
        <v>162</v>
      </c>
      <c r="F222" s="3">
        <f>IF(newcards!F221&lt;&gt;"",VLOOKUP(newcards!F221,category!$A$2:$B$82,2,FALSE),)</f>
        <v>78</v>
      </c>
      <c r="G222" s="3">
        <f>IF(newcards!G221&lt;&gt;"",VLOOKUP(newcards!G221,subcategory!$A$2:$B$680,2,FALSE),"")</f>
        <v>257</v>
      </c>
      <c r="H222" s="3">
        <f>newcards!H221</f>
        <v>205</v>
      </c>
      <c r="I222" s="3" t="str">
        <f>newcards!I221</f>
        <v xml:space="preserve"> </v>
      </c>
      <c r="J222" s="3">
        <f>IF(newcards!J221&lt;&gt;"",VLOOKUP(newcards!J221,player!$A$2:$B$7503,2,FALSE),"")</f>
        <v>7316</v>
      </c>
      <c r="K222" s="3" t="str">
        <f>IF(newcards!K221&lt;&gt;"",VLOOKUP(newcards!K221,playernameext!$A$2:$B$32,2,FALSE),"")</f>
        <v/>
      </c>
      <c r="L222" s="3">
        <f>IF(newcards!L221&lt;&gt;"",VLOOKUP(newcards!L221,team!$A$2:$B$538,2,FALSE),"")</f>
        <v>61</v>
      </c>
      <c r="M222" s="5">
        <f>IF(newcards!M221&lt;&gt;"", newcards!M221, "")</f>
        <v>2016</v>
      </c>
      <c r="N222" s="5" t="str">
        <f>IF(newcards!N221&lt;&gt;"", newcards!N221, "")</f>
        <v>N</v>
      </c>
      <c r="O222" s="5" t="str">
        <f>IF(newcards!O221&lt;&gt;"", newcards!O221, "")</f>
        <v/>
      </c>
      <c r="P222" s="5" t="str">
        <f>IF(newcards!P221&lt;&gt;"", newcards!P221, "")</f>
        <v/>
      </c>
      <c r="Q222" s="5" t="str">
        <f>IF(newcards!Q221&lt;&gt;"", newcards!Q221, "")</f>
        <v/>
      </c>
    </row>
    <row r="223" spans="1:17" x14ac:dyDescent="0.25">
      <c r="A223" s="3"/>
      <c r="B223" s="5">
        <f>IF(newcards!B222&lt;&gt;"",VLOOKUP(newcards!B222,sport!$A$2:$B$8,2,FALSE),"")</f>
        <v>1</v>
      </c>
      <c r="C223" s="3">
        <f>newcards!C222</f>
        <v>2016</v>
      </c>
      <c r="D223" s="3">
        <f>IF(newcards!D222&lt;&gt;"",VLOOKUP(newcards!D222,brand!$A$2:$B$30,2,FALSE),"")</f>
        <v>1</v>
      </c>
      <c r="E223" s="3">
        <f>IF(newcards!E222&lt;&gt;"",VLOOKUP(newcards!E222,series!$A$2:$B$228,2,FALSE),)</f>
        <v>162</v>
      </c>
      <c r="F223" s="3">
        <f>IF(newcards!F222&lt;&gt;"",VLOOKUP(newcards!F222,category!$A$2:$B$82,2,FALSE),)</f>
        <v>78</v>
      </c>
      <c r="G223" s="3" t="str">
        <f>IF(newcards!G222&lt;&gt;"",VLOOKUP(newcards!G222,subcategory!$A$2:$B$680,2,FALSE),"")</f>
        <v/>
      </c>
      <c r="H223" s="3">
        <f>newcards!H222</f>
        <v>206</v>
      </c>
      <c r="I223" s="3" t="str">
        <f>newcards!I222</f>
        <v xml:space="preserve"> </v>
      </c>
      <c r="J223" s="3">
        <f>IF(newcards!J222&lt;&gt;"",VLOOKUP(newcards!J222,player!$A$2:$B$7503,2,FALSE),"")</f>
        <v>592</v>
      </c>
      <c r="K223" s="3" t="str">
        <f>IF(newcards!K222&lt;&gt;"",VLOOKUP(newcards!K222,playernameext!$A$2:$B$32,2,FALSE),"")</f>
        <v/>
      </c>
      <c r="L223" s="3">
        <f>IF(newcards!L222&lt;&gt;"",VLOOKUP(newcards!L222,team!$A$2:$B$538,2,FALSE),"")</f>
        <v>45</v>
      </c>
      <c r="M223" s="5">
        <f>IF(newcards!M222&lt;&gt;"", newcards!M222, "")</f>
        <v>2016</v>
      </c>
      <c r="N223" s="5" t="str">
        <f>IF(newcards!N222&lt;&gt;"", newcards!N222, "")</f>
        <v>N</v>
      </c>
      <c r="O223" s="5" t="str">
        <f>IF(newcards!O222&lt;&gt;"", newcards!O222, "")</f>
        <v/>
      </c>
      <c r="P223" s="5" t="str">
        <f>IF(newcards!P222&lt;&gt;"", newcards!P222, "")</f>
        <v/>
      </c>
      <c r="Q223" s="5" t="str">
        <f>IF(newcards!Q222&lt;&gt;"", newcards!Q222, "")</f>
        <v/>
      </c>
    </row>
    <row r="224" spans="1:17" x14ac:dyDescent="0.25">
      <c r="A224" s="3"/>
      <c r="B224" s="5">
        <f>IF(newcards!B223&lt;&gt;"",VLOOKUP(newcards!B223,sport!$A$2:$B$8,2,FALSE),"")</f>
        <v>1</v>
      </c>
      <c r="C224" s="3">
        <f>newcards!C223</f>
        <v>2016</v>
      </c>
      <c r="D224" s="3">
        <f>IF(newcards!D223&lt;&gt;"",VLOOKUP(newcards!D223,brand!$A$2:$B$30,2,FALSE),"")</f>
        <v>1</v>
      </c>
      <c r="E224" s="3">
        <f>IF(newcards!E223&lt;&gt;"",VLOOKUP(newcards!E223,series!$A$2:$B$228,2,FALSE),)</f>
        <v>162</v>
      </c>
      <c r="F224" s="3">
        <f>IF(newcards!F223&lt;&gt;"",VLOOKUP(newcards!F223,category!$A$2:$B$82,2,FALSE),)</f>
        <v>78</v>
      </c>
      <c r="G224" s="3">
        <f>IF(newcards!G223&lt;&gt;"",VLOOKUP(newcards!G223,subcategory!$A$2:$B$680,2,FALSE),"")</f>
        <v>257</v>
      </c>
      <c r="H224" s="3">
        <f>newcards!H223</f>
        <v>207</v>
      </c>
      <c r="I224" s="3" t="str">
        <f>newcards!I223</f>
        <v xml:space="preserve"> </v>
      </c>
      <c r="J224" s="3">
        <f>IF(newcards!J223&lt;&gt;"",VLOOKUP(newcards!J223,player!$A$2:$B$7503,2,FALSE),"")</f>
        <v>4479</v>
      </c>
      <c r="K224" s="3" t="str">
        <f>IF(newcards!K223&lt;&gt;"",VLOOKUP(newcards!K223,playernameext!$A$2:$B$32,2,FALSE),"")</f>
        <v/>
      </c>
      <c r="L224" s="3">
        <f>IF(newcards!L223&lt;&gt;"",VLOOKUP(newcards!L223,team!$A$2:$B$538,2,FALSE),"")</f>
        <v>76</v>
      </c>
      <c r="M224" s="5">
        <f>IF(newcards!M223&lt;&gt;"", newcards!M223, "")</f>
        <v>2016</v>
      </c>
      <c r="N224" s="5" t="str">
        <f>IF(newcards!N223&lt;&gt;"", newcards!N223, "")</f>
        <v>N</v>
      </c>
      <c r="O224" s="5" t="str">
        <f>IF(newcards!O223&lt;&gt;"", newcards!O223, "")</f>
        <v/>
      </c>
      <c r="P224" s="5" t="str">
        <f>IF(newcards!P223&lt;&gt;"", newcards!P223, "")</f>
        <v/>
      </c>
      <c r="Q224" s="5" t="str">
        <f>IF(newcards!Q223&lt;&gt;"", newcards!Q223, "")</f>
        <v/>
      </c>
    </row>
    <row r="225" spans="1:17" x14ac:dyDescent="0.25">
      <c r="A225" s="3"/>
      <c r="B225" s="5">
        <f>IF(newcards!B224&lt;&gt;"",VLOOKUP(newcards!B224,sport!$A$2:$B$8,2,FALSE),"")</f>
        <v>1</v>
      </c>
      <c r="C225" s="3">
        <f>newcards!C224</f>
        <v>2016</v>
      </c>
      <c r="D225" s="3">
        <f>IF(newcards!D224&lt;&gt;"",VLOOKUP(newcards!D224,brand!$A$2:$B$30,2,FALSE),"")</f>
        <v>1</v>
      </c>
      <c r="E225" s="3">
        <f>IF(newcards!E224&lt;&gt;"",VLOOKUP(newcards!E224,series!$A$2:$B$228,2,FALSE),)</f>
        <v>162</v>
      </c>
      <c r="F225" s="3">
        <f>IF(newcards!F224&lt;&gt;"",VLOOKUP(newcards!F224,category!$A$2:$B$82,2,FALSE),)</f>
        <v>78</v>
      </c>
      <c r="G225" s="3" t="str">
        <f>IF(newcards!G224&lt;&gt;"",VLOOKUP(newcards!G224,subcategory!$A$2:$B$680,2,FALSE),"")</f>
        <v/>
      </c>
      <c r="H225" s="3">
        <f>newcards!H224</f>
        <v>208</v>
      </c>
      <c r="I225" s="3" t="str">
        <f>newcards!I224</f>
        <v xml:space="preserve"> </v>
      </c>
      <c r="J225" s="3">
        <f>IF(newcards!J224&lt;&gt;"",VLOOKUP(newcards!J224,player!$A$2:$B$7503,2,FALSE),"")</f>
        <v>4256</v>
      </c>
      <c r="K225" s="3" t="str">
        <f>IF(newcards!K224&lt;&gt;"",VLOOKUP(newcards!K224,playernameext!$A$2:$B$32,2,FALSE),"")</f>
        <v/>
      </c>
      <c r="L225" s="3">
        <f>IF(newcards!L224&lt;&gt;"",VLOOKUP(newcards!L224,team!$A$2:$B$538,2,FALSE),"")</f>
        <v>63</v>
      </c>
      <c r="M225" s="5">
        <f>IF(newcards!M224&lt;&gt;"", newcards!M224, "")</f>
        <v>2016</v>
      </c>
      <c r="N225" s="5" t="str">
        <f>IF(newcards!N224&lt;&gt;"", newcards!N224, "")</f>
        <v>N</v>
      </c>
      <c r="O225" s="5" t="str">
        <f>IF(newcards!O224&lt;&gt;"", newcards!O224, "")</f>
        <v/>
      </c>
      <c r="P225" s="5" t="str">
        <f>IF(newcards!P224&lt;&gt;"", newcards!P224, "")</f>
        <v/>
      </c>
      <c r="Q225" s="5" t="str">
        <f>IF(newcards!Q224&lt;&gt;"", newcards!Q224, "")</f>
        <v/>
      </c>
    </row>
    <row r="226" spans="1:17" x14ac:dyDescent="0.25">
      <c r="A226" s="3"/>
      <c r="B226" s="5">
        <f>IF(newcards!B225&lt;&gt;"",VLOOKUP(newcards!B225,sport!$A$2:$B$8,2,FALSE),"")</f>
        <v>1</v>
      </c>
      <c r="C226" s="3">
        <f>newcards!C225</f>
        <v>2016</v>
      </c>
      <c r="D226" s="3">
        <f>IF(newcards!D225&lt;&gt;"",VLOOKUP(newcards!D225,brand!$A$2:$B$30,2,FALSE),"")</f>
        <v>1</v>
      </c>
      <c r="E226" s="3">
        <f>IF(newcards!E225&lt;&gt;"",VLOOKUP(newcards!E225,series!$A$2:$B$228,2,FALSE),)</f>
        <v>162</v>
      </c>
      <c r="F226" s="3">
        <f>IF(newcards!F225&lt;&gt;"",VLOOKUP(newcards!F225,category!$A$2:$B$82,2,FALSE),)</f>
        <v>78</v>
      </c>
      <c r="G226" s="3" t="str">
        <f>IF(newcards!G225&lt;&gt;"",VLOOKUP(newcards!G225,subcategory!$A$2:$B$680,2,FALSE),"")</f>
        <v/>
      </c>
      <c r="H226" s="3">
        <f>newcards!H225</f>
        <v>209</v>
      </c>
      <c r="I226" s="3" t="str">
        <f>newcards!I225</f>
        <v xml:space="preserve"> </v>
      </c>
      <c r="J226" s="3">
        <f>IF(newcards!J225&lt;&gt;"",VLOOKUP(newcards!J225,player!$A$2:$B$7503,2,FALSE),"")</f>
        <v>4721</v>
      </c>
      <c r="K226" s="3" t="str">
        <f>IF(newcards!K225&lt;&gt;"",VLOOKUP(newcards!K225,playernameext!$A$2:$B$32,2,FALSE),"")</f>
        <v/>
      </c>
      <c r="L226" s="3">
        <f>IF(newcards!L225&lt;&gt;"",VLOOKUP(newcards!L225,team!$A$2:$B$538,2,FALSE),"")</f>
        <v>96</v>
      </c>
      <c r="M226" s="5">
        <f>IF(newcards!M225&lt;&gt;"", newcards!M225, "")</f>
        <v>2016</v>
      </c>
      <c r="N226" s="5" t="str">
        <f>IF(newcards!N225&lt;&gt;"", newcards!N225, "")</f>
        <v>N</v>
      </c>
      <c r="O226" s="5" t="str">
        <f>IF(newcards!O225&lt;&gt;"", newcards!O225, "")</f>
        <v/>
      </c>
      <c r="P226" s="5" t="str">
        <f>IF(newcards!P225&lt;&gt;"", newcards!P225, "")</f>
        <v/>
      </c>
      <c r="Q226" s="5" t="str">
        <f>IF(newcards!Q225&lt;&gt;"", newcards!Q225, "")</f>
        <v/>
      </c>
    </row>
    <row r="227" spans="1:17" x14ac:dyDescent="0.25">
      <c r="A227" s="3"/>
      <c r="B227" s="5">
        <f>IF(newcards!B226&lt;&gt;"",VLOOKUP(newcards!B226,sport!$A$2:$B$8,2,FALSE),"")</f>
        <v>1</v>
      </c>
      <c r="C227" s="3">
        <f>newcards!C226</f>
        <v>2016</v>
      </c>
      <c r="D227" s="3">
        <f>IF(newcards!D226&lt;&gt;"",VLOOKUP(newcards!D226,brand!$A$2:$B$30,2,FALSE),"")</f>
        <v>1</v>
      </c>
      <c r="E227" s="3">
        <f>IF(newcards!E226&lt;&gt;"",VLOOKUP(newcards!E226,series!$A$2:$B$228,2,FALSE),)</f>
        <v>162</v>
      </c>
      <c r="F227" s="3">
        <f>IF(newcards!F226&lt;&gt;"",VLOOKUP(newcards!F226,category!$A$2:$B$82,2,FALSE),)</f>
        <v>78</v>
      </c>
      <c r="G227" s="3" t="str">
        <f>IF(newcards!G226&lt;&gt;"",VLOOKUP(newcards!G226,subcategory!$A$2:$B$680,2,FALSE),"")</f>
        <v/>
      </c>
      <c r="H227" s="3">
        <f>newcards!H226</f>
        <v>210</v>
      </c>
      <c r="I227" s="3" t="str">
        <f>newcards!I226</f>
        <v xml:space="preserve"> </v>
      </c>
      <c r="J227" s="3">
        <f>IF(newcards!J226&lt;&gt;"",VLOOKUP(newcards!J226,player!$A$2:$B$7503,2,FALSE),"")</f>
        <v>7141</v>
      </c>
      <c r="K227" s="3" t="str">
        <f>IF(newcards!K226&lt;&gt;"",VLOOKUP(newcards!K226,playernameext!$A$2:$B$32,2,FALSE),"")</f>
        <v/>
      </c>
      <c r="L227" s="3">
        <f>IF(newcards!L226&lt;&gt;"",VLOOKUP(newcards!L226,team!$A$2:$B$538,2,FALSE),"")</f>
        <v>88</v>
      </c>
      <c r="M227" s="5">
        <f>IF(newcards!M226&lt;&gt;"", newcards!M226, "")</f>
        <v>2016</v>
      </c>
      <c r="N227" s="5" t="str">
        <f>IF(newcards!N226&lt;&gt;"", newcards!N226, "")</f>
        <v>N</v>
      </c>
      <c r="O227" s="5" t="str">
        <f>IF(newcards!O226&lt;&gt;"", newcards!O226, "")</f>
        <v/>
      </c>
      <c r="P227" s="5" t="str">
        <f>IF(newcards!P226&lt;&gt;"", newcards!P226, "")</f>
        <v/>
      </c>
      <c r="Q227" s="5" t="str">
        <f>IF(newcards!Q226&lt;&gt;"", newcards!Q226, "")</f>
        <v/>
      </c>
    </row>
    <row r="228" spans="1:17" x14ac:dyDescent="0.25">
      <c r="A228" s="3"/>
      <c r="B228" s="5">
        <f>IF(newcards!B227&lt;&gt;"",VLOOKUP(newcards!B227,sport!$A$2:$B$8,2,FALSE),"")</f>
        <v>1</v>
      </c>
      <c r="C228" s="3">
        <f>newcards!C227</f>
        <v>2016</v>
      </c>
      <c r="D228" s="3">
        <f>IF(newcards!D227&lt;&gt;"",VLOOKUP(newcards!D227,brand!$A$2:$B$30,2,FALSE),"")</f>
        <v>1</v>
      </c>
      <c r="E228" s="3">
        <f>IF(newcards!E227&lt;&gt;"",VLOOKUP(newcards!E227,series!$A$2:$B$228,2,FALSE),)</f>
        <v>162</v>
      </c>
      <c r="F228" s="3">
        <f>IF(newcards!F227&lt;&gt;"",VLOOKUP(newcards!F227,category!$A$2:$B$82,2,FALSE),)</f>
        <v>78</v>
      </c>
      <c r="G228" s="3" t="str">
        <f>IF(newcards!G227&lt;&gt;"",VLOOKUP(newcards!G227,subcategory!$A$2:$B$680,2,FALSE),"")</f>
        <v/>
      </c>
      <c r="H228" s="3">
        <f>newcards!H227</f>
        <v>211</v>
      </c>
      <c r="I228" s="3" t="str">
        <f>newcards!I227</f>
        <v xml:space="preserve"> </v>
      </c>
      <c r="J228" s="3">
        <f>IF(newcards!J227&lt;&gt;"",VLOOKUP(newcards!J227,player!$A$2:$B$7503,2,FALSE),"")</f>
        <v>7287</v>
      </c>
      <c r="K228" s="3" t="str">
        <f>IF(newcards!K227&lt;&gt;"",VLOOKUP(newcards!K227,playernameext!$A$2:$B$32,2,FALSE),"")</f>
        <v/>
      </c>
      <c r="L228" s="3">
        <f>IF(newcards!L227&lt;&gt;"",VLOOKUP(newcards!L227,team!$A$2:$B$538,2,FALSE),"")</f>
        <v>3</v>
      </c>
      <c r="M228" s="5">
        <f>IF(newcards!M227&lt;&gt;"", newcards!M227, "")</f>
        <v>2016</v>
      </c>
      <c r="N228" s="5" t="str">
        <f>IF(newcards!N227&lt;&gt;"", newcards!N227, "")</f>
        <v>N</v>
      </c>
      <c r="O228" s="5" t="str">
        <f>IF(newcards!O227&lt;&gt;"", newcards!O227, "")</f>
        <v/>
      </c>
      <c r="P228" s="5" t="str">
        <f>IF(newcards!P227&lt;&gt;"", newcards!P227, "")</f>
        <v/>
      </c>
      <c r="Q228" s="5" t="str">
        <f>IF(newcards!Q227&lt;&gt;"", newcards!Q227, "")</f>
        <v/>
      </c>
    </row>
    <row r="229" spans="1:17" x14ac:dyDescent="0.25">
      <c r="A229" s="3"/>
      <c r="B229" s="5">
        <f>IF(newcards!B228&lt;&gt;"",VLOOKUP(newcards!B228,sport!$A$2:$B$8,2,FALSE),"")</f>
        <v>1</v>
      </c>
      <c r="C229" s="3">
        <f>newcards!C228</f>
        <v>2016</v>
      </c>
      <c r="D229" s="3">
        <f>IF(newcards!D228&lt;&gt;"",VLOOKUP(newcards!D228,brand!$A$2:$B$30,2,FALSE),"")</f>
        <v>1</v>
      </c>
      <c r="E229" s="3">
        <f>IF(newcards!E228&lt;&gt;"",VLOOKUP(newcards!E228,series!$A$2:$B$228,2,FALSE),)</f>
        <v>162</v>
      </c>
      <c r="F229" s="3">
        <f>IF(newcards!F228&lt;&gt;"",VLOOKUP(newcards!F228,category!$A$2:$B$82,2,FALSE),)</f>
        <v>78</v>
      </c>
      <c r="G229" s="3" t="str">
        <f>IF(newcards!G228&lt;&gt;"",VLOOKUP(newcards!G228,subcategory!$A$2:$B$680,2,FALSE),"")</f>
        <v/>
      </c>
      <c r="H229" s="3">
        <f>newcards!H228</f>
        <v>212</v>
      </c>
      <c r="I229" s="3" t="str">
        <f>newcards!I228</f>
        <v xml:space="preserve"> </v>
      </c>
      <c r="J229" s="3">
        <f>IF(newcards!J228&lt;&gt;"",VLOOKUP(newcards!J228,player!$A$2:$B$7503,2,FALSE),"")</f>
        <v>6970</v>
      </c>
      <c r="K229" s="3" t="str">
        <f>IF(newcards!K228&lt;&gt;"",VLOOKUP(newcards!K228,playernameext!$A$2:$B$32,2,FALSE),"")</f>
        <v/>
      </c>
      <c r="L229" s="3">
        <f>IF(newcards!L228&lt;&gt;"",VLOOKUP(newcards!L228,team!$A$2:$B$538,2,FALSE),"")</f>
        <v>21</v>
      </c>
      <c r="M229" s="5">
        <f>IF(newcards!M228&lt;&gt;"", newcards!M228, "")</f>
        <v>2016</v>
      </c>
      <c r="N229" s="5" t="str">
        <f>IF(newcards!N228&lt;&gt;"", newcards!N228, "")</f>
        <v>N</v>
      </c>
      <c r="O229" s="5" t="str">
        <f>IF(newcards!O228&lt;&gt;"", newcards!O228, "")</f>
        <v/>
      </c>
      <c r="P229" s="5" t="str">
        <f>IF(newcards!P228&lt;&gt;"", newcards!P228, "")</f>
        <v/>
      </c>
      <c r="Q229" s="5" t="str">
        <f>IF(newcards!Q228&lt;&gt;"", newcards!Q228, "")</f>
        <v/>
      </c>
    </row>
    <row r="230" spans="1:17" x14ac:dyDescent="0.25">
      <c r="A230" s="3"/>
      <c r="B230" s="5">
        <f>IF(newcards!B229&lt;&gt;"",VLOOKUP(newcards!B229,sport!$A$2:$B$8,2,FALSE),"")</f>
        <v>1</v>
      </c>
      <c r="C230" s="3">
        <f>newcards!C229</f>
        <v>2016</v>
      </c>
      <c r="D230" s="3">
        <f>IF(newcards!D229&lt;&gt;"",VLOOKUP(newcards!D229,brand!$A$2:$B$30,2,FALSE),"")</f>
        <v>1</v>
      </c>
      <c r="E230" s="3">
        <f>IF(newcards!E229&lt;&gt;"",VLOOKUP(newcards!E229,series!$A$2:$B$228,2,FALSE),)</f>
        <v>162</v>
      </c>
      <c r="F230" s="3">
        <f>IF(newcards!F229&lt;&gt;"",VLOOKUP(newcards!F229,category!$A$2:$B$82,2,FALSE),)</f>
        <v>78</v>
      </c>
      <c r="G230" s="3" t="str">
        <f>IF(newcards!G229&lt;&gt;"",VLOOKUP(newcards!G229,subcategory!$A$2:$B$680,2,FALSE),"")</f>
        <v/>
      </c>
      <c r="H230" s="3">
        <f>newcards!H229</f>
        <v>213</v>
      </c>
      <c r="I230" s="3" t="str">
        <f>newcards!I229</f>
        <v xml:space="preserve"> </v>
      </c>
      <c r="J230" s="3">
        <f>IF(newcards!J229&lt;&gt;"",VLOOKUP(newcards!J229,player!$A$2:$B$7503,2,FALSE),"")</f>
        <v>7275</v>
      </c>
      <c r="K230" s="3" t="str">
        <f>IF(newcards!K229&lt;&gt;"",VLOOKUP(newcards!K229,playernameext!$A$2:$B$32,2,FALSE),"")</f>
        <v/>
      </c>
      <c r="L230" s="3">
        <f>IF(newcards!L229&lt;&gt;"",VLOOKUP(newcards!L229,team!$A$2:$B$538,2,FALSE),"")</f>
        <v>49</v>
      </c>
      <c r="M230" s="5">
        <f>IF(newcards!M229&lt;&gt;"", newcards!M229, "")</f>
        <v>2016</v>
      </c>
      <c r="N230" s="5" t="str">
        <f>IF(newcards!N229&lt;&gt;"", newcards!N229, "")</f>
        <v>N</v>
      </c>
      <c r="O230" s="5" t="str">
        <f>IF(newcards!O229&lt;&gt;"", newcards!O229, "")</f>
        <v/>
      </c>
      <c r="P230" s="5" t="str">
        <f>IF(newcards!P229&lt;&gt;"", newcards!P229, "")</f>
        <v/>
      </c>
      <c r="Q230" s="5" t="str">
        <f>IF(newcards!Q229&lt;&gt;"", newcards!Q229, "")</f>
        <v/>
      </c>
    </row>
    <row r="231" spans="1:17" x14ac:dyDescent="0.25">
      <c r="A231" s="3"/>
      <c r="B231" s="5">
        <f>IF(newcards!B230&lt;&gt;"",VLOOKUP(newcards!B230,sport!$A$2:$B$8,2,FALSE),"")</f>
        <v>1</v>
      </c>
      <c r="C231" s="3">
        <f>newcards!C230</f>
        <v>2016</v>
      </c>
      <c r="D231" s="3">
        <f>IF(newcards!D230&lt;&gt;"",VLOOKUP(newcards!D230,brand!$A$2:$B$30,2,FALSE),"")</f>
        <v>1</v>
      </c>
      <c r="E231" s="3">
        <f>IF(newcards!E230&lt;&gt;"",VLOOKUP(newcards!E230,series!$A$2:$B$228,2,FALSE),)</f>
        <v>162</v>
      </c>
      <c r="F231" s="3">
        <f>IF(newcards!F230&lt;&gt;"",VLOOKUP(newcards!F230,category!$A$2:$B$82,2,FALSE),)</f>
        <v>78</v>
      </c>
      <c r="G231" s="3" t="str">
        <f>IF(newcards!G230&lt;&gt;"",VLOOKUP(newcards!G230,subcategory!$A$2:$B$680,2,FALSE),"")</f>
        <v/>
      </c>
      <c r="H231" s="3">
        <f>newcards!H230</f>
        <v>214</v>
      </c>
      <c r="I231" s="3" t="str">
        <f>newcards!I230</f>
        <v xml:space="preserve"> </v>
      </c>
      <c r="J231" s="3">
        <f>IF(newcards!J230&lt;&gt;"",VLOOKUP(newcards!J230,player!$A$2:$B$7503,2,FALSE),"")</f>
        <v>7404</v>
      </c>
      <c r="K231" s="3" t="str">
        <f>IF(newcards!K230&lt;&gt;"",VLOOKUP(newcards!K230,playernameext!$A$2:$B$32,2,FALSE),"")</f>
        <v/>
      </c>
      <c r="L231" s="3">
        <f>IF(newcards!L230&lt;&gt;"",VLOOKUP(newcards!L230,team!$A$2:$B$538,2,FALSE),"")</f>
        <v>95</v>
      </c>
      <c r="M231" s="5">
        <f>IF(newcards!M230&lt;&gt;"", newcards!M230, "")</f>
        <v>2016</v>
      </c>
      <c r="N231" s="5" t="str">
        <f>IF(newcards!N230&lt;&gt;"", newcards!N230, "")</f>
        <v>N</v>
      </c>
      <c r="O231" s="5" t="str">
        <f>IF(newcards!O230&lt;&gt;"", newcards!O230, "")</f>
        <v/>
      </c>
      <c r="P231" s="5" t="str">
        <f>IF(newcards!P230&lt;&gt;"", newcards!P230, "")</f>
        <v/>
      </c>
      <c r="Q231" s="5" t="str">
        <f>IF(newcards!Q230&lt;&gt;"", newcards!Q230, "")</f>
        <v/>
      </c>
    </row>
    <row r="232" spans="1:17" x14ac:dyDescent="0.25">
      <c r="A232" s="3"/>
      <c r="B232" s="5">
        <f>IF(newcards!B231&lt;&gt;"",VLOOKUP(newcards!B231,sport!$A$2:$B$8,2,FALSE),"")</f>
        <v>1</v>
      </c>
      <c r="C232" s="3">
        <f>newcards!C231</f>
        <v>2016</v>
      </c>
      <c r="D232" s="3">
        <f>IF(newcards!D231&lt;&gt;"",VLOOKUP(newcards!D231,brand!$A$2:$B$30,2,FALSE),"")</f>
        <v>1</v>
      </c>
      <c r="E232" s="3">
        <f>IF(newcards!E231&lt;&gt;"",VLOOKUP(newcards!E231,series!$A$2:$B$228,2,FALSE),)</f>
        <v>162</v>
      </c>
      <c r="F232" s="3">
        <f>IF(newcards!F231&lt;&gt;"",VLOOKUP(newcards!F231,category!$A$2:$B$82,2,FALSE),)</f>
        <v>78</v>
      </c>
      <c r="G232" s="3" t="str">
        <f>IF(newcards!G231&lt;&gt;"",VLOOKUP(newcards!G231,subcategory!$A$2:$B$680,2,FALSE),"")</f>
        <v/>
      </c>
      <c r="H232" s="3">
        <f>newcards!H231</f>
        <v>215</v>
      </c>
      <c r="I232" s="3" t="str">
        <f>newcards!I231</f>
        <v xml:space="preserve"> </v>
      </c>
      <c r="J232" s="3">
        <f>IF(newcards!J231&lt;&gt;"",VLOOKUP(newcards!J231,player!$A$2:$B$7503,2,FALSE),"")</f>
        <v>525</v>
      </c>
      <c r="K232" s="3" t="str">
        <f>IF(newcards!K231&lt;&gt;"",VLOOKUP(newcards!K231,playernameext!$A$2:$B$32,2,FALSE),"")</f>
        <v/>
      </c>
      <c r="L232" s="3">
        <f>IF(newcards!L231&lt;&gt;"",VLOOKUP(newcards!L231,team!$A$2:$B$538,2,FALSE),"")</f>
        <v>50</v>
      </c>
      <c r="M232" s="5">
        <f>IF(newcards!M231&lt;&gt;"", newcards!M231, "")</f>
        <v>2016</v>
      </c>
      <c r="N232" s="5" t="str">
        <f>IF(newcards!N231&lt;&gt;"", newcards!N231, "")</f>
        <v>N</v>
      </c>
      <c r="O232" s="5" t="str">
        <f>IF(newcards!O231&lt;&gt;"", newcards!O231, "")</f>
        <v/>
      </c>
      <c r="P232" s="5" t="str">
        <f>IF(newcards!P231&lt;&gt;"", newcards!P231, "")</f>
        <v/>
      </c>
      <c r="Q232" s="5" t="str">
        <f>IF(newcards!Q231&lt;&gt;"", newcards!Q231, "")</f>
        <v/>
      </c>
    </row>
    <row r="233" spans="1:17" x14ac:dyDescent="0.25">
      <c r="A233" s="3"/>
      <c r="B233" s="5">
        <f>IF(newcards!B232&lt;&gt;"",VLOOKUP(newcards!B232,sport!$A$2:$B$8,2,FALSE),"")</f>
        <v>1</v>
      </c>
      <c r="C233" s="3">
        <f>newcards!C232</f>
        <v>2016</v>
      </c>
      <c r="D233" s="3">
        <f>IF(newcards!D232&lt;&gt;"",VLOOKUP(newcards!D232,brand!$A$2:$B$30,2,FALSE),"")</f>
        <v>1</v>
      </c>
      <c r="E233" s="3">
        <f>IF(newcards!E232&lt;&gt;"",VLOOKUP(newcards!E232,series!$A$2:$B$228,2,FALSE),)</f>
        <v>162</v>
      </c>
      <c r="F233" s="3">
        <f>IF(newcards!F232&lt;&gt;"",VLOOKUP(newcards!F232,category!$A$2:$B$82,2,FALSE),)</f>
        <v>78</v>
      </c>
      <c r="G233" s="3" t="str">
        <f>IF(newcards!G232&lt;&gt;"",VLOOKUP(newcards!G232,subcategory!$A$2:$B$680,2,FALSE),"")</f>
        <v/>
      </c>
      <c r="H233" s="3">
        <f>newcards!H232</f>
        <v>216</v>
      </c>
      <c r="I233" s="3" t="str">
        <f>newcards!I232</f>
        <v xml:space="preserve"> </v>
      </c>
      <c r="J233" s="3">
        <f>IF(newcards!J232&lt;&gt;"",VLOOKUP(newcards!J232,player!$A$2:$B$7503,2,FALSE),"")</f>
        <v>6945</v>
      </c>
      <c r="K233" s="3" t="str">
        <f>IF(newcards!K232&lt;&gt;"",VLOOKUP(newcards!K232,playernameext!$A$2:$B$32,2,FALSE),"")</f>
        <v/>
      </c>
      <c r="L233" s="3">
        <f>IF(newcards!L232&lt;&gt;"",VLOOKUP(newcards!L232,team!$A$2:$B$538,2,FALSE),"")</f>
        <v>93</v>
      </c>
      <c r="M233" s="5">
        <f>IF(newcards!M232&lt;&gt;"", newcards!M232, "")</f>
        <v>2016</v>
      </c>
      <c r="N233" s="5" t="str">
        <f>IF(newcards!N232&lt;&gt;"", newcards!N232, "")</f>
        <v>N</v>
      </c>
      <c r="O233" s="5" t="str">
        <f>IF(newcards!O232&lt;&gt;"", newcards!O232, "")</f>
        <v/>
      </c>
      <c r="P233" s="5" t="str">
        <f>IF(newcards!P232&lt;&gt;"", newcards!P232, "")</f>
        <v/>
      </c>
      <c r="Q233" s="5" t="str">
        <f>IF(newcards!Q232&lt;&gt;"", newcards!Q232, "")</f>
        <v/>
      </c>
    </row>
    <row r="234" spans="1:17" x14ac:dyDescent="0.25">
      <c r="A234" s="3"/>
      <c r="B234" s="5">
        <f>IF(newcards!B233&lt;&gt;"",VLOOKUP(newcards!B233,sport!$A$2:$B$8,2,FALSE),"")</f>
        <v>1</v>
      </c>
      <c r="C234" s="3">
        <f>newcards!C233</f>
        <v>2016</v>
      </c>
      <c r="D234" s="3">
        <f>IF(newcards!D233&lt;&gt;"",VLOOKUP(newcards!D233,brand!$A$2:$B$30,2,FALSE),"")</f>
        <v>1</v>
      </c>
      <c r="E234" s="3">
        <f>IF(newcards!E233&lt;&gt;"",VLOOKUP(newcards!E233,series!$A$2:$B$228,2,FALSE),)</f>
        <v>162</v>
      </c>
      <c r="F234" s="3">
        <f>IF(newcards!F233&lt;&gt;"",VLOOKUP(newcards!F233,category!$A$2:$B$82,2,FALSE),)</f>
        <v>78</v>
      </c>
      <c r="G234" s="3" t="str">
        <f>IF(newcards!G233&lt;&gt;"",VLOOKUP(newcards!G233,subcategory!$A$2:$B$680,2,FALSE),"")</f>
        <v/>
      </c>
      <c r="H234" s="3">
        <f>newcards!H233</f>
        <v>217</v>
      </c>
      <c r="I234" s="3" t="str">
        <f>newcards!I233</f>
        <v xml:space="preserve"> </v>
      </c>
      <c r="J234" s="3">
        <f>IF(newcards!J233&lt;&gt;"",VLOOKUP(newcards!J233,player!$A$2:$B$7503,2,FALSE),"")</f>
        <v>7135</v>
      </c>
      <c r="K234" s="3" t="str">
        <f>IF(newcards!K233&lt;&gt;"",VLOOKUP(newcards!K233,playernameext!$A$2:$B$32,2,FALSE),"")</f>
        <v/>
      </c>
      <c r="L234" s="3">
        <f>IF(newcards!L233&lt;&gt;"",VLOOKUP(newcards!L233,team!$A$2:$B$538,2,FALSE),"")</f>
        <v>89</v>
      </c>
      <c r="M234" s="5">
        <f>IF(newcards!M233&lt;&gt;"", newcards!M233, "")</f>
        <v>2016</v>
      </c>
      <c r="N234" s="5" t="str">
        <f>IF(newcards!N233&lt;&gt;"", newcards!N233, "")</f>
        <v>N</v>
      </c>
      <c r="O234" s="5" t="str">
        <f>IF(newcards!O233&lt;&gt;"", newcards!O233, "")</f>
        <v/>
      </c>
      <c r="P234" s="5" t="str">
        <f>IF(newcards!P233&lt;&gt;"", newcards!P233, "")</f>
        <v/>
      </c>
      <c r="Q234" s="5" t="str">
        <f>IF(newcards!Q233&lt;&gt;"", newcards!Q233, "")</f>
        <v/>
      </c>
    </row>
    <row r="235" spans="1:17" x14ac:dyDescent="0.25">
      <c r="A235" s="3"/>
      <c r="B235" s="5">
        <f>IF(newcards!B234&lt;&gt;"",VLOOKUP(newcards!B234,sport!$A$2:$B$8,2,FALSE),"")</f>
        <v>1</v>
      </c>
      <c r="C235" s="3">
        <f>newcards!C234</f>
        <v>2016</v>
      </c>
      <c r="D235" s="3">
        <f>IF(newcards!D234&lt;&gt;"",VLOOKUP(newcards!D234,brand!$A$2:$B$30,2,FALSE),"")</f>
        <v>1</v>
      </c>
      <c r="E235" s="3">
        <f>IF(newcards!E234&lt;&gt;"",VLOOKUP(newcards!E234,series!$A$2:$B$228,2,FALSE),)</f>
        <v>162</v>
      </c>
      <c r="F235" s="3">
        <f>IF(newcards!F234&lt;&gt;"",VLOOKUP(newcards!F234,category!$A$2:$B$82,2,FALSE),)</f>
        <v>78</v>
      </c>
      <c r="G235" s="3" t="str">
        <f>IF(newcards!G234&lt;&gt;"",VLOOKUP(newcards!G234,subcategory!$A$2:$B$680,2,FALSE),"")</f>
        <v/>
      </c>
      <c r="H235" s="3">
        <f>newcards!H234</f>
        <v>218</v>
      </c>
      <c r="I235" s="3" t="str">
        <f>newcards!I234</f>
        <v xml:space="preserve"> </v>
      </c>
      <c r="J235" s="3">
        <f>IF(newcards!J234&lt;&gt;"",VLOOKUP(newcards!J234,player!$A$2:$B$7503,2,FALSE),"")</f>
        <v>664</v>
      </c>
      <c r="K235" s="3" t="str">
        <f>IF(newcards!K234&lt;&gt;"",VLOOKUP(newcards!K234,playernameext!$A$2:$B$32,2,FALSE),"")</f>
        <v/>
      </c>
      <c r="L235" s="3">
        <f>IF(newcards!L234&lt;&gt;"",VLOOKUP(newcards!L234,team!$A$2:$B$538,2,FALSE),"")</f>
        <v>68</v>
      </c>
      <c r="M235" s="5">
        <f>IF(newcards!M234&lt;&gt;"", newcards!M234, "")</f>
        <v>2016</v>
      </c>
      <c r="N235" s="5" t="str">
        <f>IF(newcards!N234&lt;&gt;"", newcards!N234, "")</f>
        <v>N</v>
      </c>
      <c r="O235" s="5" t="str">
        <f>IF(newcards!O234&lt;&gt;"", newcards!O234, "")</f>
        <v/>
      </c>
      <c r="P235" s="5" t="str">
        <f>IF(newcards!P234&lt;&gt;"", newcards!P234, "")</f>
        <v/>
      </c>
      <c r="Q235" s="5" t="str">
        <f>IF(newcards!Q234&lt;&gt;"", newcards!Q234, "")</f>
        <v/>
      </c>
    </row>
    <row r="236" spans="1:17" x14ac:dyDescent="0.25">
      <c r="A236" s="3"/>
      <c r="B236" s="5">
        <f>IF(newcards!B235&lt;&gt;"",VLOOKUP(newcards!B235,sport!$A$2:$B$8,2,FALSE),"")</f>
        <v>1</v>
      </c>
      <c r="C236" s="3">
        <f>newcards!C235</f>
        <v>2016</v>
      </c>
      <c r="D236" s="3">
        <f>IF(newcards!D235&lt;&gt;"",VLOOKUP(newcards!D235,brand!$A$2:$B$30,2,FALSE),"")</f>
        <v>1</v>
      </c>
      <c r="E236" s="3">
        <f>IF(newcards!E235&lt;&gt;"",VLOOKUP(newcards!E235,series!$A$2:$B$228,2,FALSE),)</f>
        <v>162</v>
      </c>
      <c r="F236" s="3">
        <f>IF(newcards!F235&lt;&gt;"",VLOOKUP(newcards!F235,category!$A$2:$B$82,2,FALSE),)</f>
        <v>78</v>
      </c>
      <c r="G236" s="3" t="str">
        <f>IF(newcards!G235&lt;&gt;"",VLOOKUP(newcards!G235,subcategory!$A$2:$B$680,2,FALSE),"")</f>
        <v/>
      </c>
      <c r="H236" s="3">
        <f>newcards!H235</f>
        <v>219</v>
      </c>
      <c r="I236" s="3" t="str">
        <f>newcards!I235</f>
        <v xml:space="preserve"> </v>
      </c>
      <c r="J236" s="3">
        <f>IF(newcards!J235&lt;&gt;"",VLOOKUP(newcards!J235,player!$A$2:$B$7503,2,FALSE),"")</f>
        <v>2950</v>
      </c>
      <c r="K236" s="3" t="str">
        <f>IF(newcards!K235&lt;&gt;"",VLOOKUP(newcards!K235,playernameext!$A$2:$B$32,2,FALSE),"")</f>
        <v/>
      </c>
      <c r="L236" s="3">
        <f>IF(newcards!L235&lt;&gt;"",VLOOKUP(newcards!L235,team!$A$2:$B$538,2,FALSE),"")</f>
        <v>4</v>
      </c>
      <c r="M236" s="5">
        <f>IF(newcards!M235&lt;&gt;"", newcards!M235, "")</f>
        <v>2016</v>
      </c>
      <c r="N236" s="5" t="str">
        <f>IF(newcards!N235&lt;&gt;"", newcards!N235, "")</f>
        <v>N</v>
      </c>
      <c r="O236" s="5" t="str">
        <f>IF(newcards!O235&lt;&gt;"", newcards!O235, "")</f>
        <v/>
      </c>
      <c r="P236" s="5" t="str">
        <f>IF(newcards!P235&lt;&gt;"", newcards!P235, "")</f>
        <v/>
      </c>
      <c r="Q236" s="5" t="str">
        <f>IF(newcards!Q235&lt;&gt;"", newcards!Q235, "")</f>
        <v/>
      </c>
    </row>
    <row r="237" spans="1:17" x14ac:dyDescent="0.25">
      <c r="A237" s="3"/>
      <c r="B237" s="5">
        <f>IF(newcards!B236&lt;&gt;"",VLOOKUP(newcards!B236,sport!$A$2:$B$8,2,FALSE),"")</f>
        <v>1</v>
      </c>
      <c r="C237" s="3">
        <f>newcards!C236</f>
        <v>2016</v>
      </c>
      <c r="D237" s="3">
        <f>IF(newcards!D236&lt;&gt;"",VLOOKUP(newcards!D236,brand!$A$2:$B$30,2,FALSE),"")</f>
        <v>1</v>
      </c>
      <c r="E237" s="3">
        <f>IF(newcards!E236&lt;&gt;"",VLOOKUP(newcards!E236,series!$A$2:$B$228,2,FALSE),)</f>
        <v>162</v>
      </c>
      <c r="F237" s="3">
        <f>IF(newcards!F236&lt;&gt;"",VLOOKUP(newcards!F236,category!$A$2:$B$82,2,FALSE),)</f>
        <v>78</v>
      </c>
      <c r="G237" s="3">
        <f>IF(newcards!G236&lt;&gt;"",VLOOKUP(newcards!G236,subcategory!$A$2:$B$680,2,FALSE),"")</f>
        <v>678</v>
      </c>
      <c r="H237" s="3">
        <f>newcards!H236</f>
        <v>220</v>
      </c>
      <c r="I237" s="3">
        <f>newcards!I236</f>
        <v>-1</v>
      </c>
      <c r="J237" s="3">
        <f>IF(newcards!J236&lt;&gt;"",VLOOKUP(newcards!J236,player!$A$2:$B$7503,2,FALSE),"")</f>
        <v>6864</v>
      </c>
      <c r="K237" s="3" t="str">
        <f>IF(newcards!K236&lt;&gt;"",VLOOKUP(newcards!K236,playernameext!$A$2:$B$32,2,FALSE),"")</f>
        <v/>
      </c>
      <c r="L237" s="3">
        <f>IF(newcards!L236&lt;&gt;"",VLOOKUP(newcards!L236,team!$A$2:$B$538,2,FALSE),"")</f>
        <v>50</v>
      </c>
      <c r="M237" s="5">
        <f>IF(newcards!M236&lt;&gt;"", newcards!M236, "")</f>
        <v>2016</v>
      </c>
      <c r="N237" s="5" t="str">
        <f>IF(newcards!N236&lt;&gt;"", newcards!N236, "")</f>
        <v>N</v>
      </c>
      <c r="O237" s="5" t="str">
        <f>IF(newcards!O236&lt;&gt;"", newcards!O236, "")</f>
        <v/>
      </c>
      <c r="P237" s="5" t="str">
        <f>IF(newcards!P236&lt;&gt;"", newcards!P236, "")</f>
        <v/>
      </c>
      <c r="Q237" s="5" t="str">
        <f>IF(newcards!Q236&lt;&gt;"", newcards!Q236, "")</f>
        <v/>
      </c>
    </row>
    <row r="238" spans="1:17" x14ac:dyDescent="0.25">
      <c r="A238" s="3"/>
      <c r="B238" s="5">
        <f>IF(newcards!B237&lt;&gt;"",VLOOKUP(newcards!B237,sport!$A$2:$B$8,2,FALSE),"")</f>
        <v>1</v>
      </c>
      <c r="C238" s="3">
        <f>newcards!C237</f>
        <v>2016</v>
      </c>
      <c r="D238" s="3">
        <f>IF(newcards!D237&lt;&gt;"",VLOOKUP(newcards!D237,brand!$A$2:$B$30,2,FALSE),"")</f>
        <v>1</v>
      </c>
      <c r="E238" s="3">
        <f>IF(newcards!E237&lt;&gt;"",VLOOKUP(newcards!E237,series!$A$2:$B$228,2,FALSE),)</f>
        <v>162</v>
      </c>
      <c r="F238" s="3">
        <f>IF(newcards!F237&lt;&gt;"",VLOOKUP(newcards!F237,category!$A$2:$B$82,2,FALSE),)</f>
        <v>78</v>
      </c>
      <c r="G238" s="3">
        <f>IF(newcards!G237&lt;&gt;"",VLOOKUP(newcards!G237,subcategory!$A$2:$B$680,2,FALSE),"")</f>
        <v>678</v>
      </c>
      <c r="H238" s="3">
        <f>newcards!H237</f>
        <v>220</v>
      </c>
      <c r="I238" s="3">
        <f>newcards!I237</f>
        <v>-2</v>
      </c>
      <c r="J238" s="3">
        <f>IF(newcards!J237&lt;&gt;"",VLOOKUP(newcards!J237,player!$A$2:$B$7503,2,FALSE),"")</f>
        <v>2795</v>
      </c>
      <c r="K238" s="3" t="str">
        <f>IF(newcards!K237&lt;&gt;"",VLOOKUP(newcards!K237,playernameext!$A$2:$B$32,2,FALSE),"")</f>
        <v/>
      </c>
      <c r="L238" s="3">
        <f>IF(newcards!L237&lt;&gt;"",VLOOKUP(newcards!L237,team!$A$2:$B$538,2,FALSE),"")</f>
        <v>21</v>
      </c>
      <c r="M238" s="5">
        <f>IF(newcards!M237&lt;&gt;"", newcards!M237, "")</f>
        <v>2016</v>
      </c>
      <c r="N238" s="5" t="str">
        <f>IF(newcards!N237&lt;&gt;"", newcards!N237, "")</f>
        <v>N</v>
      </c>
      <c r="O238" s="5" t="str">
        <f>IF(newcards!O237&lt;&gt;"", newcards!O237, "")</f>
        <v/>
      </c>
      <c r="P238" s="5" t="str">
        <f>IF(newcards!P237&lt;&gt;"", newcards!P237, "")</f>
        <v/>
      </c>
      <c r="Q238" s="5" t="str">
        <f>IF(newcards!Q237&lt;&gt;"", newcards!Q237, "")</f>
        <v/>
      </c>
    </row>
    <row r="239" spans="1:17" x14ac:dyDescent="0.25">
      <c r="A239" s="3"/>
      <c r="B239" s="5">
        <f>IF(newcards!B238&lt;&gt;"",VLOOKUP(newcards!B238,sport!$A$2:$B$8,2,FALSE),"")</f>
        <v>1</v>
      </c>
      <c r="C239" s="3">
        <f>newcards!C238</f>
        <v>2016</v>
      </c>
      <c r="D239" s="3">
        <f>IF(newcards!D238&lt;&gt;"",VLOOKUP(newcards!D238,brand!$A$2:$B$30,2,FALSE),"")</f>
        <v>1</v>
      </c>
      <c r="E239" s="3">
        <f>IF(newcards!E238&lt;&gt;"",VLOOKUP(newcards!E238,series!$A$2:$B$228,2,FALSE),)</f>
        <v>162</v>
      </c>
      <c r="F239" s="3">
        <f>IF(newcards!F238&lt;&gt;"",VLOOKUP(newcards!F238,category!$A$2:$B$82,2,FALSE),)</f>
        <v>78</v>
      </c>
      <c r="G239" s="3">
        <f>IF(newcards!G238&lt;&gt;"",VLOOKUP(newcards!G238,subcategory!$A$2:$B$680,2,FALSE),"")</f>
        <v>678</v>
      </c>
      <c r="H239" s="3">
        <f>newcards!H238</f>
        <v>220</v>
      </c>
      <c r="I239" s="3">
        <f>newcards!I238</f>
        <v>-3</v>
      </c>
      <c r="J239" s="3">
        <f>IF(newcards!J238&lt;&gt;"",VLOOKUP(newcards!J238,player!$A$2:$B$7503,2,FALSE),"")</f>
        <v>3138</v>
      </c>
      <c r="K239" s="3" t="str">
        <f>IF(newcards!K238&lt;&gt;"",VLOOKUP(newcards!K238,playernameext!$A$2:$B$32,2,FALSE),"")</f>
        <v/>
      </c>
      <c r="L239" s="3">
        <f>IF(newcards!L238&lt;&gt;"",VLOOKUP(newcards!L238,team!$A$2:$B$538,2,FALSE),"")</f>
        <v>81</v>
      </c>
      <c r="M239" s="5">
        <f>IF(newcards!M238&lt;&gt;"", newcards!M238, "")</f>
        <v>2016</v>
      </c>
      <c r="N239" s="5" t="str">
        <f>IF(newcards!N238&lt;&gt;"", newcards!N238, "")</f>
        <v>N</v>
      </c>
      <c r="O239" s="5" t="str">
        <f>IF(newcards!O238&lt;&gt;"", newcards!O238, "")</f>
        <v/>
      </c>
      <c r="P239" s="5" t="str">
        <f>IF(newcards!P238&lt;&gt;"", newcards!P238, "")</f>
        <v/>
      </c>
      <c r="Q239" s="5" t="str">
        <f>IF(newcards!Q238&lt;&gt;"", newcards!Q238, "")</f>
        <v/>
      </c>
    </row>
    <row r="240" spans="1:17" x14ac:dyDescent="0.25">
      <c r="A240" s="3"/>
      <c r="B240" s="5">
        <f>IF(newcards!B239&lt;&gt;"",VLOOKUP(newcards!B239,sport!$A$2:$B$8,2,FALSE),"")</f>
        <v>1</v>
      </c>
      <c r="C240" s="3">
        <f>newcards!C239</f>
        <v>2016</v>
      </c>
      <c r="D240" s="3">
        <f>IF(newcards!D239&lt;&gt;"",VLOOKUP(newcards!D239,brand!$A$2:$B$30,2,FALSE),"")</f>
        <v>1</v>
      </c>
      <c r="E240" s="3">
        <f>IF(newcards!E239&lt;&gt;"",VLOOKUP(newcards!E239,series!$A$2:$B$228,2,FALSE),)</f>
        <v>162</v>
      </c>
      <c r="F240" s="3">
        <f>IF(newcards!F239&lt;&gt;"",VLOOKUP(newcards!F239,category!$A$2:$B$82,2,FALSE),)</f>
        <v>78</v>
      </c>
      <c r="G240" s="3" t="str">
        <f>IF(newcards!G239&lt;&gt;"",VLOOKUP(newcards!G239,subcategory!$A$2:$B$680,2,FALSE),"")</f>
        <v/>
      </c>
      <c r="H240" s="3">
        <f>newcards!H239</f>
        <v>221</v>
      </c>
      <c r="I240" s="3" t="str">
        <f>newcards!I239</f>
        <v xml:space="preserve"> </v>
      </c>
      <c r="J240" s="3">
        <f>IF(newcards!J239&lt;&gt;"",VLOOKUP(newcards!J239,player!$A$2:$B$7503,2,FALSE),"")</f>
        <v>7100</v>
      </c>
      <c r="K240" s="3" t="str">
        <f>IF(newcards!K239&lt;&gt;"",VLOOKUP(newcards!K239,playernameext!$A$2:$B$32,2,FALSE),"")</f>
        <v/>
      </c>
      <c r="L240" s="3">
        <f>IF(newcards!L239&lt;&gt;"",VLOOKUP(newcards!L239,team!$A$2:$B$538,2,FALSE),"")</f>
        <v>29</v>
      </c>
      <c r="M240" s="5">
        <f>IF(newcards!M239&lt;&gt;"", newcards!M239, "")</f>
        <v>2016</v>
      </c>
      <c r="N240" s="5" t="str">
        <f>IF(newcards!N239&lt;&gt;"", newcards!N239, "")</f>
        <v>N</v>
      </c>
      <c r="O240" s="5" t="str">
        <f>IF(newcards!O239&lt;&gt;"", newcards!O239, "")</f>
        <v/>
      </c>
      <c r="P240" s="5" t="str">
        <f>IF(newcards!P239&lt;&gt;"", newcards!P239, "")</f>
        <v/>
      </c>
      <c r="Q240" s="5" t="str">
        <f>IF(newcards!Q239&lt;&gt;"", newcards!Q239, "")</f>
        <v/>
      </c>
    </row>
    <row r="241" spans="1:17" x14ac:dyDescent="0.25">
      <c r="A241" s="3"/>
      <c r="B241" s="5">
        <f>IF(newcards!B240&lt;&gt;"",VLOOKUP(newcards!B240,sport!$A$2:$B$8,2,FALSE),"")</f>
        <v>1</v>
      </c>
      <c r="C241" s="3">
        <f>newcards!C240</f>
        <v>2016</v>
      </c>
      <c r="D241" s="3">
        <f>IF(newcards!D240&lt;&gt;"",VLOOKUP(newcards!D240,brand!$A$2:$B$30,2,FALSE),"")</f>
        <v>1</v>
      </c>
      <c r="E241" s="3">
        <f>IF(newcards!E240&lt;&gt;"",VLOOKUP(newcards!E240,series!$A$2:$B$228,2,FALSE),)</f>
        <v>162</v>
      </c>
      <c r="F241" s="3">
        <f>IF(newcards!F240&lt;&gt;"",VLOOKUP(newcards!F240,category!$A$2:$B$82,2,FALSE),)</f>
        <v>78</v>
      </c>
      <c r="G241" s="3" t="str">
        <f>IF(newcards!G240&lt;&gt;"",VLOOKUP(newcards!G240,subcategory!$A$2:$B$680,2,FALSE),"")</f>
        <v/>
      </c>
      <c r="H241" s="3">
        <f>newcards!H240</f>
        <v>222</v>
      </c>
      <c r="I241" s="3" t="str">
        <f>newcards!I240</f>
        <v xml:space="preserve"> </v>
      </c>
      <c r="J241" s="3">
        <f>IF(newcards!J240&lt;&gt;"",VLOOKUP(newcards!J240,player!$A$2:$B$7503,2,FALSE),"")</f>
        <v>3002</v>
      </c>
      <c r="K241" s="3" t="str">
        <f>IF(newcards!K240&lt;&gt;"",VLOOKUP(newcards!K240,playernameext!$A$2:$B$32,2,FALSE),"")</f>
        <v/>
      </c>
      <c r="L241" s="3">
        <f>IF(newcards!L240&lt;&gt;"",VLOOKUP(newcards!L240,team!$A$2:$B$538,2,FALSE),"")</f>
        <v>29</v>
      </c>
      <c r="M241" s="5">
        <f>IF(newcards!M240&lt;&gt;"", newcards!M240, "")</f>
        <v>2016</v>
      </c>
      <c r="N241" s="5" t="str">
        <f>IF(newcards!N240&lt;&gt;"", newcards!N240, "")</f>
        <v>N</v>
      </c>
      <c r="O241" s="5" t="str">
        <f>IF(newcards!O240&lt;&gt;"", newcards!O240, "")</f>
        <v/>
      </c>
      <c r="P241" s="5" t="str">
        <f>IF(newcards!P240&lt;&gt;"", newcards!P240, "")</f>
        <v/>
      </c>
      <c r="Q241" s="5" t="str">
        <f>IF(newcards!Q240&lt;&gt;"", newcards!Q240, "")</f>
        <v/>
      </c>
    </row>
    <row r="242" spans="1:17" x14ac:dyDescent="0.25">
      <c r="A242" s="3"/>
      <c r="B242" s="5">
        <f>IF(newcards!B241&lt;&gt;"",VLOOKUP(newcards!B241,sport!$A$2:$B$8,2,FALSE),"")</f>
        <v>1</v>
      </c>
      <c r="C242" s="3">
        <f>newcards!C241</f>
        <v>2016</v>
      </c>
      <c r="D242" s="3">
        <f>IF(newcards!D241&lt;&gt;"",VLOOKUP(newcards!D241,brand!$A$2:$B$30,2,FALSE),"")</f>
        <v>1</v>
      </c>
      <c r="E242" s="3">
        <f>IF(newcards!E241&lt;&gt;"",VLOOKUP(newcards!E241,series!$A$2:$B$228,2,FALSE),)</f>
        <v>162</v>
      </c>
      <c r="F242" s="3">
        <f>IF(newcards!F241&lt;&gt;"",VLOOKUP(newcards!F241,category!$A$2:$B$82,2,FALSE),)</f>
        <v>78</v>
      </c>
      <c r="G242" s="3" t="str">
        <f>IF(newcards!G241&lt;&gt;"",VLOOKUP(newcards!G241,subcategory!$A$2:$B$680,2,FALSE),"")</f>
        <v/>
      </c>
      <c r="H242" s="3">
        <f>newcards!H241</f>
        <v>223</v>
      </c>
      <c r="I242" s="3" t="str">
        <f>newcards!I241</f>
        <v xml:space="preserve"> </v>
      </c>
      <c r="J242" s="3">
        <f>IF(newcards!J241&lt;&gt;"",VLOOKUP(newcards!J241,player!$A$2:$B$7503,2,FALSE),"")</f>
        <v>6915</v>
      </c>
      <c r="K242" s="3" t="str">
        <f>IF(newcards!K241&lt;&gt;"",VLOOKUP(newcards!K241,playernameext!$A$2:$B$32,2,FALSE),"")</f>
        <v/>
      </c>
      <c r="L242" s="3">
        <f>IF(newcards!L241&lt;&gt;"",VLOOKUP(newcards!L241,team!$A$2:$B$538,2,FALSE),"")</f>
        <v>59</v>
      </c>
      <c r="M242" s="5">
        <f>IF(newcards!M241&lt;&gt;"", newcards!M241, "")</f>
        <v>2016</v>
      </c>
      <c r="N242" s="5" t="str">
        <f>IF(newcards!N241&lt;&gt;"", newcards!N241, "")</f>
        <v>N</v>
      </c>
      <c r="O242" s="5" t="str">
        <f>IF(newcards!O241&lt;&gt;"", newcards!O241, "")</f>
        <v/>
      </c>
      <c r="P242" s="5" t="str">
        <f>IF(newcards!P241&lt;&gt;"", newcards!P241, "")</f>
        <v/>
      </c>
      <c r="Q242" s="5" t="str">
        <f>IF(newcards!Q241&lt;&gt;"", newcards!Q241, "")</f>
        <v/>
      </c>
    </row>
    <row r="243" spans="1:17" x14ac:dyDescent="0.25">
      <c r="A243" s="3"/>
      <c r="B243" s="5">
        <f>IF(newcards!B242&lt;&gt;"",VLOOKUP(newcards!B242,sport!$A$2:$B$8,2,FALSE),"")</f>
        <v>1</v>
      </c>
      <c r="C243" s="3">
        <f>newcards!C242</f>
        <v>2016</v>
      </c>
      <c r="D243" s="3">
        <f>IF(newcards!D242&lt;&gt;"",VLOOKUP(newcards!D242,brand!$A$2:$B$30,2,FALSE),"")</f>
        <v>1</v>
      </c>
      <c r="E243" s="3">
        <f>IF(newcards!E242&lt;&gt;"",VLOOKUP(newcards!E242,series!$A$2:$B$228,2,FALSE),)</f>
        <v>162</v>
      </c>
      <c r="F243" s="3">
        <f>IF(newcards!F242&lt;&gt;"",VLOOKUP(newcards!F242,category!$A$2:$B$82,2,FALSE),)</f>
        <v>78</v>
      </c>
      <c r="G243" s="3">
        <f>IF(newcards!G242&lt;&gt;"",VLOOKUP(newcards!G242,subcategory!$A$2:$B$680,2,FALSE),"")</f>
        <v>257</v>
      </c>
      <c r="H243" s="3">
        <f>newcards!H242</f>
        <v>224</v>
      </c>
      <c r="I243" s="3" t="str">
        <f>newcards!I242</f>
        <v xml:space="preserve"> </v>
      </c>
      <c r="J243" s="3">
        <f>IF(newcards!J242&lt;&gt;"",VLOOKUP(newcards!J242,player!$A$2:$B$7503,2,FALSE),"")</f>
        <v>939</v>
      </c>
      <c r="K243" s="3" t="str">
        <f>IF(newcards!K242&lt;&gt;"",VLOOKUP(newcards!K242,playernameext!$A$2:$B$32,2,FALSE),"")</f>
        <v/>
      </c>
      <c r="L243" s="3">
        <f>IF(newcards!L242&lt;&gt;"",VLOOKUP(newcards!L242,team!$A$2:$B$538,2,FALSE),"")</f>
        <v>71</v>
      </c>
      <c r="M243" s="5">
        <f>IF(newcards!M242&lt;&gt;"", newcards!M242, "")</f>
        <v>2016</v>
      </c>
      <c r="N243" s="5" t="str">
        <f>IF(newcards!N242&lt;&gt;"", newcards!N242, "")</f>
        <v>N</v>
      </c>
      <c r="O243" s="5" t="str">
        <f>IF(newcards!O242&lt;&gt;"", newcards!O242, "")</f>
        <v/>
      </c>
      <c r="P243" s="5" t="str">
        <f>IF(newcards!P242&lt;&gt;"", newcards!P242, "")</f>
        <v/>
      </c>
      <c r="Q243" s="5" t="str">
        <f>IF(newcards!Q242&lt;&gt;"", newcards!Q242, "")</f>
        <v/>
      </c>
    </row>
    <row r="244" spans="1:17" x14ac:dyDescent="0.25">
      <c r="A244" s="3"/>
      <c r="B244" s="5">
        <f>IF(newcards!B243&lt;&gt;"",VLOOKUP(newcards!B243,sport!$A$2:$B$8,2,FALSE),"")</f>
        <v>1</v>
      </c>
      <c r="C244" s="3">
        <f>newcards!C243</f>
        <v>2016</v>
      </c>
      <c r="D244" s="3">
        <f>IF(newcards!D243&lt;&gt;"",VLOOKUP(newcards!D243,brand!$A$2:$B$30,2,FALSE),"")</f>
        <v>1</v>
      </c>
      <c r="E244" s="3">
        <f>IF(newcards!E243&lt;&gt;"",VLOOKUP(newcards!E243,series!$A$2:$B$228,2,FALSE),)</f>
        <v>162</v>
      </c>
      <c r="F244" s="3">
        <f>IF(newcards!F243&lt;&gt;"",VLOOKUP(newcards!F243,category!$A$2:$B$82,2,FALSE),)</f>
        <v>78</v>
      </c>
      <c r="G244" s="3" t="str">
        <f>IF(newcards!G243&lt;&gt;"",VLOOKUP(newcards!G243,subcategory!$A$2:$B$680,2,FALSE),"")</f>
        <v/>
      </c>
      <c r="H244" s="3">
        <f>newcards!H243</f>
        <v>225</v>
      </c>
      <c r="I244" s="3" t="str">
        <f>newcards!I243</f>
        <v xml:space="preserve"> </v>
      </c>
      <c r="J244" s="3">
        <f>IF(newcards!J243&lt;&gt;"",VLOOKUP(newcards!J243,player!$A$2:$B$7503,2,FALSE),"")</f>
        <v>7306</v>
      </c>
      <c r="K244" s="3" t="str">
        <f>IF(newcards!K243&lt;&gt;"",VLOOKUP(newcards!K243,playernameext!$A$2:$B$32,2,FALSE),"")</f>
        <v/>
      </c>
      <c r="L244" s="3">
        <f>IF(newcards!L243&lt;&gt;"",VLOOKUP(newcards!L243,team!$A$2:$B$538,2,FALSE),"")</f>
        <v>61</v>
      </c>
      <c r="M244" s="5">
        <f>IF(newcards!M243&lt;&gt;"", newcards!M243, "")</f>
        <v>2016</v>
      </c>
      <c r="N244" s="5" t="str">
        <f>IF(newcards!N243&lt;&gt;"", newcards!N243, "")</f>
        <v>N</v>
      </c>
      <c r="O244" s="5" t="str">
        <f>IF(newcards!O243&lt;&gt;"", newcards!O243, "")</f>
        <v/>
      </c>
      <c r="P244" s="5" t="str">
        <f>IF(newcards!P243&lt;&gt;"", newcards!P243, "")</f>
        <v/>
      </c>
      <c r="Q244" s="5" t="str">
        <f>IF(newcards!Q243&lt;&gt;"", newcards!Q243, "")</f>
        <v/>
      </c>
    </row>
    <row r="245" spans="1:17" x14ac:dyDescent="0.25">
      <c r="A245" s="3"/>
      <c r="B245" s="5">
        <f>IF(newcards!B244&lt;&gt;"",VLOOKUP(newcards!B244,sport!$A$2:$B$8,2,FALSE),"")</f>
        <v>1</v>
      </c>
      <c r="C245" s="3">
        <f>newcards!C244</f>
        <v>2016</v>
      </c>
      <c r="D245" s="3">
        <f>IF(newcards!D244&lt;&gt;"",VLOOKUP(newcards!D244,brand!$A$2:$B$30,2,FALSE),"")</f>
        <v>1</v>
      </c>
      <c r="E245" s="3">
        <f>IF(newcards!E244&lt;&gt;"",VLOOKUP(newcards!E244,series!$A$2:$B$228,2,FALSE),)</f>
        <v>162</v>
      </c>
      <c r="F245" s="3">
        <f>IF(newcards!F244&lt;&gt;"",VLOOKUP(newcards!F244,category!$A$2:$B$82,2,FALSE),)</f>
        <v>78</v>
      </c>
      <c r="G245" s="3" t="str">
        <f>IF(newcards!G244&lt;&gt;"",VLOOKUP(newcards!G244,subcategory!$A$2:$B$680,2,FALSE),"")</f>
        <v/>
      </c>
      <c r="H245" s="3">
        <f>newcards!H244</f>
        <v>226</v>
      </c>
      <c r="I245" s="3" t="str">
        <f>newcards!I244</f>
        <v xml:space="preserve"> </v>
      </c>
      <c r="J245" s="3">
        <f>IF(newcards!J244&lt;&gt;"",VLOOKUP(newcards!J244,player!$A$2:$B$7503,2,FALSE),"")</f>
        <v>6895</v>
      </c>
      <c r="K245" s="3" t="str">
        <f>IF(newcards!K244&lt;&gt;"",VLOOKUP(newcards!K244,playernameext!$A$2:$B$32,2,FALSE),"")</f>
        <v/>
      </c>
      <c r="L245" s="3">
        <f>IF(newcards!L244&lt;&gt;"",VLOOKUP(newcards!L244,team!$A$2:$B$538,2,FALSE),"")</f>
        <v>59</v>
      </c>
      <c r="M245" s="5">
        <f>IF(newcards!M244&lt;&gt;"", newcards!M244, "")</f>
        <v>2016</v>
      </c>
      <c r="N245" s="5" t="str">
        <f>IF(newcards!N244&lt;&gt;"", newcards!N244, "")</f>
        <v>N</v>
      </c>
      <c r="O245" s="5" t="str">
        <f>IF(newcards!O244&lt;&gt;"", newcards!O244, "")</f>
        <v/>
      </c>
      <c r="P245" s="5" t="str">
        <f>IF(newcards!P244&lt;&gt;"", newcards!P244, "")</f>
        <v/>
      </c>
      <c r="Q245" s="5" t="str">
        <f>IF(newcards!Q244&lt;&gt;"", newcards!Q244, "")</f>
        <v/>
      </c>
    </row>
    <row r="246" spans="1:17" x14ac:dyDescent="0.25">
      <c r="A246" s="3"/>
      <c r="B246" s="5">
        <f>IF(newcards!B245&lt;&gt;"",VLOOKUP(newcards!B245,sport!$A$2:$B$8,2,FALSE),"")</f>
        <v>1</v>
      </c>
      <c r="C246" s="3">
        <f>newcards!C245</f>
        <v>2016</v>
      </c>
      <c r="D246" s="3">
        <f>IF(newcards!D245&lt;&gt;"",VLOOKUP(newcards!D245,brand!$A$2:$B$30,2,FALSE),"")</f>
        <v>1</v>
      </c>
      <c r="E246" s="3">
        <f>IF(newcards!E245&lt;&gt;"",VLOOKUP(newcards!E245,series!$A$2:$B$228,2,FALSE),)</f>
        <v>162</v>
      </c>
      <c r="F246" s="3">
        <f>IF(newcards!F245&lt;&gt;"",VLOOKUP(newcards!F245,category!$A$2:$B$82,2,FALSE),)</f>
        <v>78</v>
      </c>
      <c r="G246" s="3" t="str">
        <f>IF(newcards!G245&lt;&gt;"",VLOOKUP(newcards!G245,subcategory!$A$2:$B$680,2,FALSE),"")</f>
        <v/>
      </c>
      <c r="H246" s="3">
        <f>newcards!H245</f>
        <v>227</v>
      </c>
      <c r="I246" s="3" t="str">
        <f>newcards!I245</f>
        <v xml:space="preserve"> </v>
      </c>
      <c r="J246" s="3">
        <f>IF(newcards!J245&lt;&gt;"",VLOOKUP(newcards!J245,player!$A$2:$B$7503,2,FALSE),"")</f>
        <v>2066</v>
      </c>
      <c r="K246" s="3" t="str">
        <f>IF(newcards!K245&lt;&gt;"",VLOOKUP(newcards!K245,playernameext!$A$2:$B$32,2,FALSE),"")</f>
        <v/>
      </c>
      <c r="L246" s="3">
        <f>IF(newcards!L245&lt;&gt;"",VLOOKUP(newcards!L245,team!$A$2:$B$538,2,FALSE),"")</f>
        <v>49</v>
      </c>
      <c r="M246" s="5">
        <f>IF(newcards!M245&lt;&gt;"", newcards!M245, "")</f>
        <v>2016</v>
      </c>
      <c r="N246" s="5" t="str">
        <f>IF(newcards!N245&lt;&gt;"", newcards!N245, "")</f>
        <v>N</v>
      </c>
      <c r="O246" s="5" t="str">
        <f>IF(newcards!O245&lt;&gt;"", newcards!O245, "")</f>
        <v/>
      </c>
      <c r="P246" s="5" t="str">
        <f>IF(newcards!P245&lt;&gt;"", newcards!P245, "")</f>
        <v/>
      </c>
      <c r="Q246" s="5" t="str">
        <f>IF(newcards!Q245&lt;&gt;"", newcards!Q245, "")</f>
        <v/>
      </c>
    </row>
    <row r="247" spans="1:17" x14ac:dyDescent="0.25">
      <c r="A247" s="3"/>
      <c r="B247" s="5">
        <f>IF(newcards!B246&lt;&gt;"",VLOOKUP(newcards!B246,sport!$A$2:$B$8,2,FALSE),"")</f>
        <v>1</v>
      </c>
      <c r="C247" s="3">
        <f>newcards!C246</f>
        <v>2016</v>
      </c>
      <c r="D247" s="3">
        <f>IF(newcards!D246&lt;&gt;"",VLOOKUP(newcards!D246,brand!$A$2:$B$30,2,FALSE),"")</f>
        <v>1</v>
      </c>
      <c r="E247" s="3">
        <f>IF(newcards!E246&lt;&gt;"",VLOOKUP(newcards!E246,series!$A$2:$B$228,2,FALSE),)</f>
        <v>162</v>
      </c>
      <c r="F247" s="3">
        <f>IF(newcards!F246&lt;&gt;"",VLOOKUP(newcards!F246,category!$A$2:$B$82,2,FALSE),)</f>
        <v>78</v>
      </c>
      <c r="G247" s="3" t="str">
        <f>IF(newcards!G246&lt;&gt;"",VLOOKUP(newcards!G246,subcategory!$A$2:$B$680,2,FALSE),"")</f>
        <v/>
      </c>
      <c r="H247" s="3">
        <f>newcards!H246</f>
        <v>228</v>
      </c>
      <c r="I247" s="3" t="str">
        <f>newcards!I246</f>
        <v xml:space="preserve"> </v>
      </c>
      <c r="J247" s="3">
        <f>IF(newcards!J246&lt;&gt;"",VLOOKUP(newcards!J246,player!$A$2:$B$7503,2,FALSE),"")</f>
        <v>4666</v>
      </c>
      <c r="K247" s="3" t="str">
        <f>IF(newcards!K246&lt;&gt;"",VLOOKUP(newcards!K246,playernameext!$A$2:$B$32,2,FALSE),"")</f>
        <v/>
      </c>
      <c r="L247" s="3">
        <f>IF(newcards!L246&lt;&gt;"",VLOOKUP(newcards!L246,team!$A$2:$B$538,2,FALSE),"")</f>
        <v>61</v>
      </c>
      <c r="M247" s="5">
        <f>IF(newcards!M246&lt;&gt;"", newcards!M246, "")</f>
        <v>2016</v>
      </c>
      <c r="N247" s="5" t="str">
        <f>IF(newcards!N246&lt;&gt;"", newcards!N246, "")</f>
        <v>N</v>
      </c>
      <c r="O247" s="5" t="str">
        <f>IF(newcards!O246&lt;&gt;"", newcards!O246, "")</f>
        <v/>
      </c>
      <c r="P247" s="5" t="str">
        <f>IF(newcards!P246&lt;&gt;"", newcards!P246, "")</f>
        <v/>
      </c>
      <c r="Q247" s="5" t="str">
        <f>IF(newcards!Q246&lt;&gt;"", newcards!Q246, "")</f>
        <v/>
      </c>
    </row>
    <row r="248" spans="1:17" x14ac:dyDescent="0.25">
      <c r="A248" s="3"/>
      <c r="B248" s="5">
        <f>IF(newcards!B247&lt;&gt;"",VLOOKUP(newcards!B247,sport!$A$2:$B$8,2,FALSE),"")</f>
        <v>1</v>
      </c>
      <c r="C248" s="3">
        <f>newcards!C247</f>
        <v>2016</v>
      </c>
      <c r="D248" s="3">
        <f>IF(newcards!D247&lt;&gt;"",VLOOKUP(newcards!D247,brand!$A$2:$B$30,2,FALSE),"")</f>
        <v>1</v>
      </c>
      <c r="E248" s="3">
        <f>IF(newcards!E247&lt;&gt;"",VLOOKUP(newcards!E247,series!$A$2:$B$228,2,FALSE),)</f>
        <v>162</v>
      </c>
      <c r="F248" s="3">
        <f>IF(newcards!F247&lt;&gt;"",VLOOKUP(newcards!F247,category!$A$2:$B$82,2,FALSE),)</f>
        <v>78</v>
      </c>
      <c r="G248" s="3" t="str">
        <f>IF(newcards!G247&lt;&gt;"",VLOOKUP(newcards!G247,subcategory!$A$2:$B$680,2,FALSE),"")</f>
        <v/>
      </c>
      <c r="H248" s="3">
        <f>newcards!H247</f>
        <v>229</v>
      </c>
      <c r="I248" s="3" t="str">
        <f>newcards!I247</f>
        <v xml:space="preserve"> </v>
      </c>
      <c r="J248" s="3">
        <f>IF(newcards!J247&lt;&gt;"",VLOOKUP(newcards!J247,player!$A$2:$B$7503,2,FALSE),"")</f>
        <v>7131</v>
      </c>
      <c r="K248" s="3" t="str">
        <f>IF(newcards!K247&lt;&gt;"",VLOOKUP(newcards!K247,playernameext!$A$2:$B$32,2,FALSE),"")</f>
        <v/>
      </c>
      <c r="L248" s="3">
        <f>IF(newcards!L247&lt;&gt;"",VLOOKUP(newcards!L247,team!$A$2:$B$538,2,FALSE),"")</f>
        <v>71</v>
      </c>
      <c r="M248" s="5">
        <f>IF(newcards!M247&lt;&gt;"", newcards!M247, "")</f>
        <v>2016</v>
      </c>
      <c r="N248" s="5" t="str">
        <f>IF(newcards!N247&lt;&gt;"", newcards!N247, "")</f>
        <v>N</v>
      </c>
      <c r="O248" s="5" t="str">
        <f>IF(newcards!O247&lt;&gt;"", newcards!O247, "")</f>
        <v/>
      </c>
      <c r="P248" s="5" t="str">
        <f>IF(newcards!P247&lt;&gt;"", newcards!P247, "")</f>
        <v/>
      </c>
      <c r="Q248" s="5" t="str">
        <f>IF(newcards!Q247&lt;&gt;"", newcards!Q247, "")</f>
        <v/>
      </c>
    </row>
    <row r="249" spans="1:17" x14ac:dyDescent="0.25">
      <c r="A249" s="3"/>
      <c r="B249" s="5">
        <f>IF(newcards!B248&lt;&gt;"",VLOOKUP(newcards!B248,sport!$A$2:$B$8,2,FALSE),"")</f>
        <v>1</v>
      </c>
      <c r="C249" s="3">
        <f>newcards!C248</f>
        <v>2016</v>
      </c>
      <c r="D249" s="3">
        <f>IF(newcards!D248&lt;&gt;"",VLOOKUP(newcards!D248,brand!$A$2:$B$30,2,FALSE),"")</f>
        <v>1</v>
      </c>
      <c r="E249" s="3">
        <f>IF(newcards!E248&lt;&gt;"",VLOOKUP(newcards!E248,series!$A$2:$B$228,2,FALSE),)</f>
        <v>162</v>
      </c>
      <c r="F249" s="3">
        <f>IF(newcards!F248&lt;&gt;"",VLOOKUP(newcards!F248,category!$A$2:$B$82,2,FALSE),)</f>
        <v>78</v>
      </c>
      <c r="G249" s="3" t="str">
        <f>IF(newcards!G248&lt;&gt;"",VLOOKUP(newcards!G248,subcategory!$A$2:$B$680,2,FALSE),"")</f>
        <v/>
      </c>
      <c r="H249" s="3">
        <f>newcards!H248</f>
        <v>230</v>
      </c>
      <c r="I249" s="3" t="str">
        <f>newcards!I248</f>
        <v xml:space="preserve"> </v>
      </c>
      <c r="J249" s="3">
        <f>IF(newcards!J248&lt;&gt;"",VLOOKUP(newcards!J248,player!$A$2:$B$7503,2,FALSE),"")</f>
        <v>5849</v>
      </c>
      <c r="K249" s="3" t="str">
        <f>IF(newcards!K248&lt;&gt;"",VLOOKUP(newcards!K248,playernameext!$A$2:$B$32,2,FALSE),"")</f>
        <v/>
      </c>
      <c r="L249" s="3">
        <f>IF(newcards!L248&lt;&gt;"",VLOOKUP(newcards!L248,team!$A$2:$B$538,2,FALSE),"")</f>
        <v>85</v>
      </c>
      <c r="M249" s="5">
        <f>IF(newcards!M248&lt;&gt;"", newcards!M248, "")</f>
        <v>2016</v>
      </c>
      <c r="N249" s="5" t="str">
        <f>IF(newcards!N248&lt;&gt;"", newcards!N248, "")</f>
        <v>N</v>
      </c>
      <c r="O249" s="5" t="str">
        <f>IF(newcards!O248&lt;&gt;"", newcards!O248, "")</f>
        <v/>
      </c>
      <c r="P249" s="5" t="str">
        <f>IF(newcards!P248&lt;&gt;"", newcards!P248, "")</f>
        <v/>
      </c>
      <c r="Q249" s="5" t="str">
        <f>IF(newcards!Q248&lt;&gt;"", newcards!Q248, "")</f>
        <v/>
      </c>
    </row>
    <row r="250" spans="1:17" x14ac:dyDescent="0.25">
      <c r="A250" s="3"/>
      <c r="B250" s="5">
        <f>IF(newcards!B249&lt;&gt;"",VLOOKUP(newcards!B249,sport!$A$2:$B$8,2,FALSE),"")</f>
        <v>1</v>
      </c>
      <c r="C250" s="3">
        <f>newcards!C249</f>
        <v>2016</v>
      </c>
      <c r="D250" s="3">
        <f>IF(newcards!D249&lt;&gt;"",VLOOKUP(newcards!D249,brand!$A$2:$B$30,2,FALSE),"")</f>
        <v>1</v>
      </c>
      <c r="E250" s="3">
        <f>IF(newcards!E249&lt;&gt;"",VLOOKUP(newcards!E249,series!$A$2:$B$228,2,FALSE),)</f>
        <v>162</v>
      </c>
      <c r="F250" s="3">
        <f>IF(newcards!F249&lt;&gt;"",VLOOKUP(newcards!F249,category!$A$2:$B$82,2,FALSE),)</f>
        <v>78</v>
      </c>
      <c r="G250" s="3" t="str">
        <f>IF(newcards!G249&lt;&gt;"",VLOOKUP(newcards!G249,subcategory!$A$2:$B$680,2,FALSE),"")</f>
        <v/>
      </c>
      <c r="H250" s="3">
        <f>newcards!H249</f>
        <v>231</v>
      </c>
      <c r="I250" s="3" t="str">
        <f>newcards!I249</f>
        <v xml:space="preserve"> </v>
      </c>
      <c r="J250" s="3">
        <f>IF(newcards!J249&lt;&gt;"",VLOOKUP(newcards!J249,player!$A$2:$B$7503,2,FALSE),"")</f>
        <v>1579</v>
      </c>
      <c r="K250" s="3" t="str">
        <f>IF(newcards!K249&lt;&gt;"",VLOOKUP(newcards!K249,playernameext!$A$2:$B$32,2,FALSE),"")</f>
        <v/>
      </c>
      <c r="L250" s="3">
        <f>IF(newcards!L249&lt;&gt;"",VLOOKUP(newcards!L249,team!$A$2:$B$538,2,FALSE),"")</f>
        <v>21</v>
      </c>
      <c r="M250" s="5">
        <f>IF(newcards!M249&lt;&gt;"", newcards!M249, "")</f>
        <v>2016</v>
      </c>
      <c r="N250" s="5" t="str">
        <f>IF(newcards!N249&lt;&gt;"", newcards!N249, "")</f>
        <v>N</v>
      </c>
      <c r="O250" s="5" t="str">
        <f>IF(newcards!O249&lt;&gt;"", newcards!O249, "")</f>
        <v/>
      </c>
      <c r="P250" s="5" t="str">
        <f>IF(newcards!P249&lt;&gt;"", newcards!P249, "")</f>
        <v/>
      </c>
      <c r="Q250" s="5" t="str">
        <f>IF(newcards!Q249&lt;&gt;"", newcards!Q249, "")</f>
        <v/>
      </c>
    </row>
    <row r="251" spans="1:17" x14ac:dyDescent="0.25">
      <c r="A251" s="3"/>
      <c r="B251" s="5">
        <f>IF(newcards!B250&lt;&gt;"",VLOOKUP(newcards!B250,sport!$A$2:$B$8,2,FALSE),"")</f>
        <v>1</v>
      </c>
      <c r="C251" s="3">
        <f>newcards!C250</f>
        <v>2016</v>
      </c>
      <c r="D251" s="3">
        <f>IF(newcards!D250&lt;&gt;"",VLOOKUP(newcards!D250,brand!$A$2:$B$30,2,FALSE),"")</f>
        <v>1</v>
      </c>
      <c r="E251" s="3">
        <f>IF(newcards!E250&lt;&gt;"",VLOOKUP(newcards!E250,series!$A$2:$B$228,2,FALSE),)</f>
        <v>162</v>
      </c>
      <c r="F251" s="3">
        <f>IF(newcards!F250&lt;&gt;"",VLOOKUP(newcards!F250,category!$A$2:$B$82,2,FALSE),)</f>
        <v>78</v>
      </c>
      <c r="G251" s="3" t="str">
        <f>IF(newcards!G250&lt;&gt;"",VLOOKUP(newcards!G250,subcategory!$A$2:$B$680,2,FALSE),"")</f>
        <v/>
      </c>
      <c r="H251" s="3">
        <f>newcards!H250</f>
        <v>232</v>
      </c>
      <c r="I251" s="3" t="str">
        <f>newcards!I250</f>
        <v xml:space="preserve"> </v>
      </c>
      <c r="J251" s="3">
        <f>IF(newcards!J250&lt;&gt;"",VLOOKUP(newcards!J250,player!$A$2:$B$7503,2,FALSE),"")</f>
        <v>4748</v>
      </c>
      <c r="K251" s="3" t="str">
        <f>IF(newcards!K250&lt;&gt;"",VLOOKUP(newcards!K250,playernameext!$A$2:$B$32,2,FALSE),"")</f>
        <v/>
      </c>
      <c r="L251" s="3">
        <f>IF(newcards!L250&lt;&gt;"",VLOOKUP(newcards!L250,team!$A$2:$B$538,2,FALSE),"")</f>
        <v>67</v>
      </c>
      <c r="M251" s="5">
        <f>IF(newcards!M250&lt;&gt;"", newcards!M250, "")</f>
        <v>2016</v>
      </c>
      <c r="N251" s="5" t="str">
        <f>IF(newcards!N250&lt;&gt;"", newcards!N250, "")</f>
        <v>N</v>
      </c>
      <c r="O251" s="5" t="str">
        <f>IF(newcards!O250&lt;&gt;"", newcards!O250, "")</f>
        <v/>
      </c>
      <c r="P251" s="5" t="str">
        <f>IF(newcards!P250&lt;&gt;"", newcards!P250, "")</f>
        <v/>
      </c>
      <c r="Q251" s="5" t="str">
        <f>IF(newcards!Q250&lt;&gt;"", newcards!Q250, "")</f>
        <v/>
      </c>
    </row>
    <row r="252" spans="1:17" x14ac:dyDescent="0.25">
      <c r="A252" s="3"/>
      <c r="B252" s="5">
        <f>IF(newcards!B251&lt;&gt;"",VLOOKUP(newcards!B251,sport!$A$2:$B$8,2,FALSE),"")</f>
        <v>1</v>
      </c>
      <c r="C252" s="3">
        <f>newcards!C251</f>
        <v>2016</v>
      </c>
      <c r="D252" s="3">
        <f>IF(newcards!D251&lt;&gt;"",VLOOKUP(newcards!D251,brand!$A$2:$B$30,2,FALSE),"")</f>
        <v>1</v>
      </c>
      <c r="E252" s="3">
        <f>IF(newcards!E251&lt;&gt;"",VLOOKUP(newcards!E251,series!$A$2:$B$228,2,FALSE),)</f>
        <v>162</v>
      </c>
      <c r="F252" s="3">
        <f>IF(newcards!F251&lt;&gt;"",VLOOKUP(newcards!F251,category!$A$2:$B$82,2,FALSE),)</f>
        <v>78</v>
      </c>
      <c r="G252" s="3" t="str">
        <f>IF(newcards!G251&lt;&gt;"",VLOOKUP(newcards!G251,subcategory!$A$2:$B$680,2,FALSE),"")</f>
        <v/>
      </c>
      <c r="H252" s="3">
        <f>newcards!H251</f>
        <v>233</v>
      </c>
      <c r="I252" s="3" t="str">
        <f>newcards!I251</f>
        <v xml:space="preserve"> </v>
      </c>
      <c r="J252" s="3">
        <f>IF(newcards!J251&lt;&gt;"",VLOOKUP(newcards!J251,player!$A$2:$B$7503,2,FALSE),"")</f>
        <v>3079</v>
      </c>
      <c r="K252" s="3" t="str">
        <f>IF(newcards!K251&lt;&gt;"",VLOOKUP(newcards!K251,playernameext!$A$2:$B$32,2,FALSE),"")</f>
        <v/>
      </c>
      <c r="L252" s="3">
        <f>IF(newcards!L251&lt;&gt;"",VLOOKUP(newcards!L251,team!$A$2:$B$538,2,FALSE),"")</f>
        <v>14</v>
      </c>
      <c r="M252" s="5">
        <f>IF(newcards!M251&lt;&gt;"", newcards!M251, "")</f>
        <v>2016</v>
      </c>
      <c r="N252" s="5" t="str">
        <f>IF(newcards!N251&lt;&gt;"", newcards!N251, "")</f>
        <v>N</v>
      </c>
      <c r="O252" s="5" t="str">
        <f>IF(newcards!O251&lt;&gt;"", newcards!O251, "")</f>
        <v/>
      </c>
      <c r="P252" s="5" t="str">
        <f>IF(newcards!P251&lt;&gt;"", newcards!P251, "")</f>
        <v/>
      </c>
      <c r="Q252" s="5" t="str">
        <f>IF(newcards!Q251&lt;&gt;"", newcards!Q251, "")</f>
        <v/>
      </c>
    </row>
    <row r="253" spans="1:17" x14ac:dyDescent="0.25">
      <c r="A253" s="3"/>
      <c r="B253" s="5">
        <f>IF(newcards!B252&lt;&gt;"",VLOOKUP(newcards!B252,sport!$A$2:$B$8,2,FALSE),"")</f>
        <v>1</v>
      </c>
      <c r="C253" s="3">
        <f>newcards!C252</f>
        <v>2016</v>
      </c>
      <c r="D253" s="3">
        <f>IF(newcards!D252&lt;&gt;"",VLOOKUP(newcards!D252,brand!$A$2:$B$30,2,FALSE),"")</f>
        <v>1</v>
      </c>
      <c r="E253" s="3">
        <f>IF(newcards!E252&lt;&gt;"",VLOOKUP(newcards!E252,series!$A$2:$B$228,2,FALSE),)</f>
        <v>162</v>
      </c>
      <c r="F253" s="3">
        <f>IF(newcards!F252&lt;&gt;"",VLOOKUP(newcards!F252,category!$A$2:$B$82,2,FALSE),)</f>
        <v>78</v>
      </c>
      <c r="G253" s="3" t="str">
        <f>IF(newcards!G252&lt;&gt;"",VLOOKUP(newcards!G252,subcategory!$A$2:$B$680,2,FALSE),"")</f>
        <v/>
      </c>
      <c r="H253" s="3">
        <f>newcards!H252</f>
        <v>234</v>
      </c>
      <c r="I253" s="3" t="str">
        <f>newcards!I252</f>
        <v xml:space="preserve"> </v>
      </c>
      <c r="J253" s="3">
        <f>IF(newcards!J252&lt;&gt;"",VLOOKUP(newcards!J252,player!$A$2:$B$7503,2,FALSE),"")</f>
        <v>2076</v>
      </c>
      <c r="K253" s="3" t="str">
        <f>IF(newcards!K252&lt;&gt;"",VLOOKUP(newcards!K252,playernameext!$A$2:$B$32,2,FALSE),"")</f>
        <v/>
      </c>
      <c r="L253" s="3">
        <f>IF(newcards!L252&lt;&gt;"",VLOOKUP(newcards!L252,team!$A$2:$B$538,2,FALSE),"")</f>
        <v>25</v>
      </c>
      <c r="M253" s="5">
        <f>IF(newcards!M252&lt;&gt;"", newcards!M252, "")</f>
        <v>2016</v>
      </c>
      <c r="N253" s="5" t="str">
        <f>IF(newcards!N252&lt;&gt;"", newcards!N252, "")</f>
        <v>N</v>
      </c>
      <c r="O253" s="5" t="str">
        <f>IF(newcards!O252&lt;&gt;"", newcards!O252, "")</f>
        <v/>
      </c>
      <c r="P253" s="5" t="str">
        <f>IF(newcards!P252&lt;&gt;"", newcards!P252, "")</f>
        <v/>
      </c>
      <c r="Q253" s="5" t="str">
        <f>IF(newcards!Q252&lt;&gt;"", newcards!Q252, "")</f>
        <v/>
      </c>
    </row>
    <row r="254" spans="1:17" x14ac:dyDescent="0.25">
      <c r="A254" s="3"/>
      <c r="B254" s="5">
        <f>IF(newcards!B253&lt;&gt;"",VLOOKUP(newcards!B253,sport!$A$2:$B$8,2,FALSE),"")</f>
        <v>1</v>
      </c>
      <c r="C254" s="3">
        <f>newcards!C253</f>
        <v>2016</v>
      </c>
      <c r="D254" s="3">
        <f>IF(newcards!D253&lt;&gt;"",VLOOKUP(newcards!D253,brand!$A$2:$B$30,2,FALSE),"")</f>
        <v>1</v>
      </c>
      <c r="E254" s="3">
        <f>IF(newcards!E253&lt;&gt;"",VLOOKUP(newcards!E253,series!$A$2:$B$228,2,FALSE),)</f>
        <v>162</v>
      </c>
      <c r="F254" s="3">
        <f>IF(newcards!F253&lt;&gt;"",VLOOKUP(newcards!F253,category!$A$2:$B$82,2,FALSE),)</f>
        <v>78</v>
      </c>
      <c r="G254" s="3" t="str">
        <f>IF(newcards!G253&lt;&gt;"",VLOOKUP(newcards!G253,subcategory!$A$2:$B$680,2,FALSE),"")</f>
        <v/>
      </c>
      <c r="H254" s="3">
        <f>newcards!H253</f>
        <v>235</v>
      </c>
      <c r="I254" s="3" t="str">
        <f>newcards!I253</f>
        <v xml:space="preserve"> </v>
      </c>
      <c r="J254" s="3">
        <f>IF(newcards!J253&lt;&gt;"",VLOOKUP(newcards!J253,player!$A$2:$B$7503,2,FALSE),"")</f>
        <v>7388</v>
      </c>
      <c r="K254" s="3" t="str">
        <f>IF(newcards!K253&lt;&gt;"",VLOOKUP(newcards!K253,playernameext!$A$2:$B$32,2,FALSE),"")</f>
        <v/>
      </c>
      <c r="L254" s="3">
        <f>IF(newcards!L253&lt;&gt;"",VLOOKUP(newcards!L253,team!$A$2:$B$538,2,FALSE),"")</f>
        <v>63</v>
      </c>
      <c r="M254" s="5">
        <f>IF(newcards!M253&lt;&gt;"", newcards!M253, "")</f>
        <v>2016</v>
      </c>
      <c r="N254" s="5" t="str">
        <f>IF(newcards!N253&lt;&gt;"", newcards!N253, "")</f>
        <v>N</v>
      </c>
      <c r="O254" s="5" t="str">
        <f>IF(newcards!O253&lt;&gt;"", newcards!O253, "")</f>
        <v/>
      </c>
      <c r="P254" s="5" t="str">
        <f>IF(newcards!P253&lt;&gt;"", newcards!P253, "")</f>
        <v/>
      </c>
      <c r="Q254" s="5" t="str">
        <f>IF(newcards!Q253&lt;&gt;"", newcards!Q253, "")</f>
        <v/>
      </c>
    </row>
    <row r="255" spans="1:17" x14ac:dyDescent="0.25">
      <c r="A255" s="3"/>
      <c r="B255" s="5">
        <f>IF(newcards!B254&lt;&gt;"",VLOOKUP(newcards!B254,sport!$A$2:$B$8,2,FALSE),"")</f>
        <v>1</v>
      </c>
      <c r="C255" s="3">
        <f>newcards!C254</f>
        <v>2016</v>
      </c>
      <c r="D255" s="3">
        <f>IF(newcards!D254&lt;&gt;"",VLOOKUP(newcards!D254,brand!$A$2:$B$30,2,FALSE),"")</f>
        <v>1</v>
      </c>
      <c r="E255" s="3">
        <f>IF(newcards!E254&lt;&gt;"",VLOOKUP(newcards!E254,series!$A$2:$B$228,2,FALSE),)</f>
        <v>162</v>
      </c>
      <c r="F255" s="3">
        <f>IF(newcards!F254&lt;&gt;"",VLOOKUP(newcards!F254,category!$A$2:$B$82,2,FALSE),)</f>
        <v>78</v>
      </c>
      <c r="G255" s="3" t="str">
        <f>IF(newcards!G254&lt;&gt;"",VLOOKUP(newcards!G254,subcategory!$A$2:$B$680,2,FALSE),"")</f>
        <v/>
      </c>
      <c r="H255" s="3">
        <f>newcards!H254</f>
        <v>236</v>
      </c>
      <c r="I255" s="3" t="str">
        <f>newcards!I254</f>
        <v xml:space="preserve"> </v>
      </c>
      <c r="J255" s="3">
        <f>IF(newcards!J254&lt;&gt;"",VLOOKUP(newcards!J254,player!$A$2:$B$7503,2,FALSE),"")</f>
        <v>7133</v>
      </c>
      <c r="K255" s="3" t="str">
        <f>IF(newcards!K254&lt;&gt;"",VLOOKUP(newcards!K254,playernameext!$A$2:$B$32,2,FALSE),"")</f>
        <v/>
      </c>
      <c r="L255" s="3">
        <f>IF(newcards!L254&lt;&gt;"",VLOOKUP(newcards!L254,team!$A$2:$B$538,2,FALSE),"")</f>
        <v>67</v>
      </c>
      <c r="M255" s="5">
        <f>IF(newcards!M254&lt;&gt;"", newcards!M254, "")</f>
        <v>2016</v>
      </c>
      <c r="N255" s="5" t="str">
        <f>IF(newcards!N254&lt;&gt;"", newcards!N254, "")</f>
        <v>N</v>
      </c>
      <c r="O255" s="5" t="str">
        <f>IF(newcards!O254&lt;&gt;"", newcards!O254, "")</f>
        <v/>
      </c>
      <c r="P255" s="5" t="str">
        <f>IF(newcards!P254&lt;&gt;"", newcards!P254, "")</f>
        <v/>
      </c>
      <c r="Q255" s="5" t="str">
        <f>IF(newcards!Q254&lt;&gt;"", newcards!Q254, "")</f>
        <v/>
      </c>
    </row>
    <row r="256" spans="1:17" x14ac:dyDescent="0.25">
      <c r="A256" s="3"/>
      <c r="B256" s="5">
        <f>IF(newcards!B255&lt;&gt;"",VLOOKUP(newcards!B255,sport!$A$2:$B$8,2,FALSE),"")</f>
        <v>1</v>
      </c>
      <c r="C256" s="3">
        <f>newcards!C255</f>
        <v>2016</v>
      </c>
      <c r="D256" s="3">
        <f>IF(newcards!D255&lt;&gt;"",VLOOKUP(newcards!D255,brand!$A$2:$B$30,2,FALSE),"")</f>
        <v>1</v>
      </c>
      <c r="E256" s="3">
        <f>IF(newcards!E255&lt;&gt;"",VLOOKUP(newcards!E255,series!$A$2:$B$228,2,FALSE),)</f>
        <v>162</v>
      </c>
      <c r="F256" s="3">
        <f>IF(newcards!F255&lt;&gt;"",VLOOKUP(newcards!F255,category!$A$2:$B$82,2,FALSE),)</f>
        <v>78</v>
      </c>
      <c r="G256" s="3" t="str">
        <f>IF(newcards!G255&lt;&gt;"",VLOOKUP(newcards!G255,subcategory!$A$2:$B$680,2,FALSE),"")</f>
        <v/>
      </c>
      <c r="H256" s="3">
        <f>newcards!H255</f>
        <v>237</v>
      </c>
      <c r="I256" s="3" t="str">
        <f>newcards!I255</f>
        <v xml:space="preserve"> </v>
      </c>
      <c r="J256" s="3">
        <f>IF(newcards!J255&lt;&gt;"",VLOOKUP(newcards!J255,player!$A$2:$B$7503,2,FALSE),"")</f>
        <v>1421</v>
      </c>
      <c r="K256" s="3" t="str">
        <f>IF(newcards!K255&lt;&gt;"",VLOOKUP(newcards!K255,playernameext!$A$2:$B$32,2,FALSE),"")</f>
        <v/>
      </c>
      <c r="L256" s="3">
        <f>IF(newcards!L255&lt;&gt;"",VLOOKUP(newcards!L255,team!$A$2:$B$538,2,FALSE),"")</f>
        <v>76</v>
      </c>
      <c r="M256" s="5">
        <f>IF(newcards!M255&lt;&gt;"", newcards!M255, "")</f>
        <v>2016</v>
      </c>
      <c r="N256" s="5" t="str">
        <f>IF(newcards!N255&lt;&gt;"", newcards!N255, "")</f>
        <v>N</v>
      </c>
      <c r="O256" s="5" t="str">
        <f>IF(newcards!O255&lt;&gt;"", newcards!O255, "")</f>
        <v/>
      </c>
      <c r="P256" s="5" t="str">
        <f>IF(newcards!P255&lt;&gt;"", newcards!P255, "")</f>
        <v/>
      </c>
      <c r="Q256" s="5" t="str">
        <f>IF(newcards!Q255&lt;&gt;"", newcards!Q255, "")</f>
        <v/>
      </c>
    </row>
    <row r="257" spans="1:17" x14ac:dyDescent="0.25">
      <c r="A257" s="3"/>
      <c r="B257" s="5">
        <f>IF(newcards!B256&lt;&gt;"",VLOOKUP(newcards!B256,sport!$A$2:$B$8,2,FALSE),"")</f>
        <v>1</v>
      </c>
      <c r="C257" s="3">
        <f>newcards!C256</f>
        <v>2016</v>
      </c>
      <c r="D257" s="3">
        <f>IF(newcards!D256&lt;&gt;"",VLOOKUP(newcards!D256,brand!$A$2:$B$30,2,FALSE),"")</f>
        <v>1</v>
      </c>
      <c r="E257" s="3">
        <f>IF(newcards!E256&lt;&gt;"",VLOOKUP(newcards!E256,series!$A$2:$B$228,2,FALSE),)</f>
        <v>162</v>
      </c>
      <c r="F257" s="3">
        <f>IF(newcards!F256&lt;&gt;"",VLOOKUP(newcards!F256,category!$A$2:$B$82,2,FALSE),)</f>
        <v>78</v>
      </c>
      <c r="G257" s="3" t="str">
        <f>IF(newcards!G256&lt;&gt;"",VLOOKUP(newcards!G256,subcategory!$A$2:$B$680,2,FALSE),"")</f>
        <v/>
      </c>
      <c r="H257" s="3">
        <f>newcards!H256</f>
        <v>238</v>
      </c>
      <c r="I257" s="3" t="str">
        <f>newcards!I256</f>
        <v xml:space="preserve"> </v>
      </c>
      <c r="J257" s="3">
        <f>IF(newcards!J256&lt;&gt;"",VLOOKUP(newcards!J256,player!$A$2:$B$7503,2,FALSE),"")</f>
        <v>791</v>
      </c>
      <c r="K257" s="3" t="str">
        <f>IF(newcards!K256&lt;&gt;"",VLOOKUP(newcards!K256,playernameext!$A$2:$B$32,2,FALSE),"")</f>
        <v/>
      </c>
      <c r="L257" s="3">
        <f>IF(newcards!L256&lt;&gt;"",VLOOKUP(newcards!L256,team!$A$2:$B$538,2,FALSE),"")</f>
        <v>14</v>
      </c>
      <c r="M257" s="5">
        <f>IF(newcards!M256&lt;&gt;"", newcards!M256, "")</f>
        <v>2016</v>
      </c>
      <c r="N257" s="5" t="str">
        <f>IF(newcards!N256&lt;&gt;"", newcards!N256, "")</f>
        <v>N</v>
      </c>
      <c r="O257" s="5" t="str">
        <f>IF(newcards!O256&lt;&gt;"", newcards!O256, "")</f>
        <v/>
      </c>
      <c r="P257" s="5" t="str">
        <f>IF(newcards!P256&lt;&gt;"", newcards!P256, "")</f>
        <v/>
      </c>
      <c r="Q257" s="5" t="str">
        <f>IF(newcards!Q256&lt;&gt;"", newcards!Q256, "")</f>
        <v/>
      </c>
    </row>
    <row r="258" spans="1:17" x14ac:dyDescent="0.25">
      <c r="A258" s="3"/>
      <c r="B258" s="5">
        <f>IF(newcards!B257&lt;&gt;"",VLOOKUP(newcards!B257,sport!$A$2:$B$8,2,FALSE),"")</f>
        <v>1</v>
      </c>
      <c r="C258" s="3">
        <f>newcards!C257</f>
        <v>2016</v>
      </c>
      <c r="D258" s="3">
        <f>IF(newcards!D257&lt;&gt;"",VLOOKUP(newcards!D257,brand!$A$2:$B$30,2,FALSE),"")</f>
        <v>1</v>
      </c>
      <c r="E258" s="3">
        <f>IF(newcards!E257&lt;&gt;"",VLOOKUP(newcards!E257,series!$A$2:$B$228,2,FALSE),)</f>
        <v>162</v>
      </c>
      <c r="F258" s="3">
        <f>IF(newcards!F257&lt;&gt;"",VLOOKUP(newcards!F257,category!$A$2:$B$82,2,FALSE),)</f>
        <v>78</v>
      </c>
      <c r="G258" s="3" t="str">
        <f>IF(newcards!G257&lt;&gt;"",VLOOKUP(newcards!G257,subcategory!$A$2:$B$680,2,FALSE),"")</f>
        <v/>
      </c>
      <c r="H258" s="3">
        <f>newcards!H257</f>
        <v>239</v>
      </c>
      <c r="I258" s="3" t="str">
        <f>newcards!I257</f>
        <v xml:space="preserve"> </v>
      </c>
      <c r="J258" s="3">
        <f>IF(newcards!J257&lt;&gt;"",VLOOKUP(newcards!J257,player!$A$2:$B$7503,2,FALSE),"")</f>
        <v>3031</v>
      </c>
      <c r="K258" s="3" t="str">
        <f>IF(newcards!K257&lt;&gt;"",VLOOKUP(newcards!K257,playernameext!$A$2:$B$32,2,FALSE),"")</f>
        <v/>
      </c>
      <c r="L258" s="3">
        <f>IF(newcards!L257&lt;&gt;"",VLOOKUP(newcards!L257,team!$A$2:$B$538,2,FALSE),"")</f>
        <v>49</v>
      </c>
      <c r="M258" s="5">
        <f>IF(newcards!M257&lt;&gt;"", newcards!M257, "")</f>
        <v>2016</v>
      </c>
      <c r="N258" s="5" t="str">
        <f>IF(newcards!N257&lt;&gt;"", newcards!N257, "")</f>
        <v>N</v>
      </c>
      <c r="O258" s="5" t="str">
        <f>IF(newcards!O257&lt;&gt;"", newcards!O257, "")</f>
        <v/>
      </c>
      <c r="P258" s="5" t="str">
        <f>IF(newcards!P257&lt;&gt;"", newcards!P257, "")</f>
        <v/>
      </c>
      <c r="Q258" s="5" t="str">
        <f>IF(newcards!Q257&lt;&gt;"", newcards!Q257, "")</f>
        <v/>
      </c>
    </row>
    <row r="259" spans="1:17" x14ac:dyDescent="0.25">
      <c r="A259" s="3"/>
      <c r="B259" s="5">
        <f>IF(newcards!B258&lt;&gt;"",VLOOKUP(newcards!B258,sport!$A$2:$B$8,2,FALSE),"")</f>
        <v>1</v>
      </c>
      <c r="C259" s="3">
        <f>newcards!C258</f>
        <v>2016</v>
      </c>
      <c r="D259" s="3">
        <f>IF(newcards!D258&lt;&gt;"",VLOOKUP(newcards!D258,brand!$A$2:$B$30,2,FALSE),"")</f>
        <v>1</v>
      </c>
      <c r="E259" s="3">
        <f>IF(newcards!E258&lt;&gt;"",VLOOKUP(newcards!E258,series!$A$2:$B$228,2,FALSE),)</f>
        <v>162</v>
      </c>
      <c r="F259" s="3">
        <f>IF(newcards!F258&lt;&gt;"",VLOOKUP(newcards!F258,category!$A$2:$B$82,2,FALSE),)</f>
        <v>78</v>
      </c>
      <c r="G259" s="3" t="str">
        <f>IF(newcards!G258&lt;&gt;"",VLOOKUP(newcards!G258,subcategory!$A$2:$B$680,2,FALSE),"")</f>
        <v/>
      </c>
      <c r="H259" s="3">
        <f>newcards!H258</f>
        <v>240</v>
      </c>
      <c r="I259" s="3" t="str">
        <f>newcards!I258</f>
        <v xml:space="preserve"> </v>
      </c>
      <c r="J259" s="3">
        <f>IF(newcards!J258&lt;&gt;"",VLOOKUP(newcards!J258,player!$A$2:$B$7503,2,FALSE),"")</f>
        <v>5084</v>
      </c>
      <c r="K259" s="3" t="str">
        <f>IF(newcards!K258&lt;&gt;"",VLOOKUP(newcards!K258,playernameext!$A$2:$B$32,2,FALSE),"")</f>
        <v/>
      </c>
      <c r="L259" s="3">
        <f>IF(newcards!L258&lt;&gt;"",VLOOKUP(newcards!L258,team!$A$2:$B$538,2,FALSE),"")</f>
        <v>4</v>
      </c>
      <c r="M259" s="5">
        <f>IF(newcards!M258&lt;&gt;"", newcards!M258, "")</f>
        <v>2016</v>
      </c>
      <c r="N259" s="5" t="str">
        <f>IF(newcards!N258&lt;&gt;"", newcards!N258, "")</f>
        <v>N</v>
      </c>
      <c r="O259" s="5" t="str">
        <f>IF(newcards!O258&lt;&gt;"", newcards!O258, "")</f>
        <v/>
      </c>
      <c r="P259" s="5" t="str">
        <f>IF(newcards!P258&lt;&gt;"", newcards!P258, "")</f>
        <v/>
      </c>
      <c r="Q259" s="5" t="str">
        <f>IF(newcards!Q258&lt;&gt;"", newcards!Q258, "")</f>
        <v/>
      </c>
    </row>
    <row r="260" spans="1:17" x14ac:dyDescent="0.25">
      <c r="A260" s="3"/>
      <c r="B260" s="5">
        <f>IF(newcards!B259&lt;&gt;"",VLOOKUP(newcards!B259,sport!$A$2:$B$8,2,FALSE),"")</f>
        <v>1</v>
      </c>
      <c r="C260" s="3">
        <f>newcards!C259</f>
        <v>2016</v>
      </c>
      <c r="D260" s="3">
        <f>IF(newcards!D259&lt;&gt;"",VLOOKUP(newcards!D259,brand!$A$2:$B$30,2,FALSE),"")</f>
        <v>1</v>
      </c>
      <c r="E260" s="3">
        <f>IF(newcards!E259&lt;&gt;"",VLOOKUP(newcards!E259,series!$A$2:$B$228,2,FALSE),)</f>
        <v>162</v>
      </c>
      <c r="F260" s="3">
        <f>IF(newcards!F259&lt;&gt;"",VLOOKUP(newcards!F259,category!$A$2:$B$82,2,FALSE),)</f>
        <v>78</v>
      </c>
      <c r="G260" s="3" t="str">
        <f>IF(newcards!G259&lt;&gt;"",VLOOKUP(newcards!G259,subcategory!$A$2:$B$680,2,FALSE),"")</f>
        <v/>
      </c>
      <c r="H260" s="3">
        <f>newcards!H259</f>
        <v>241</v>
      </c>
      <c r="I260" s="3" t="str">
        <f>newcards!I259</f>
        <v xml:space="preserve"> </v>
      </c>
      <c r="J260" s="3">
        <f>IF(newcards!J259&lt;&gt;"",VLOOKUP(newcards!J259,player!$A$2:$B$7503,2,FALSE),"")</f>
        <v>6890</v>
      </c>
      <c r="K260" s="3" t="str">
        <f>IF(newcards!K259&lt;&gt;"",VLOOKUP(newcards!K259,playernameext!$A$2:$B$32,2,FALSE),"")</f>
        <v/>
      </c>
      <c r="L260" s="3">
        <f>IF(newcards!L259&lt;&gt;"",VLOOKUP(newcards!L259,team!$A$2:$B$538,2,FALSE),"")</f>
        <v>4</v>
      </c>
      <c r="M260" s="5">
        <f>IF(newcards!M259&lt;&gt;"", newcards!M259, "")</f>
        <v>2016</v>
      </c>
      <c r="N260" s="5" t="str">
        <f>IF(newcards!N259&lt;&gt;"", newcards!N259, "")</f>
        <v>N</v>
      </c>
      <c r="O260" s="5" t="str">
        <f>IF(newcards!O259&lt;&gt;"", newcards!O259, "")</f>
        <v/>
      </c>
      <c r="P260" s="5" t="str">
        <f>IF(newcards!P259&lt;&gt;"", newcards!P259, "")</f>
        <v/>
      </c>
      <c r="Q260" s="5" t="str">
        <f>IF(newcards!Q259&lt;&gt;"", newcards!Q259, "")</f>
        <v/>
      </c>
    </row>
    <row r="261" spans="1:17" x14ac:dyDescent="0.25">
      <c r="A261" s="3"/>
      <c r="B261" s="5">
        <f>IF(newcards!B260&lt;&gt;"",VLOOKUP(newcards!B260,sport!$A$2:$B$8,2,FALSE),"")</f>
        <v>1</v>
      </c>
      <c r="C261" s="3">
        <f>newcards!C260</f>
        <v>2016</v>
      </c>
      <c r="D261" s="3">
        <f>IF(newcards!D260&lt;&gt;"",VLOOKUP(newcards!D260,brand!$A$2:$B$30,2,FALSE),"")</f>
        <v>1</v>
      </c>
      <c r="E261" s="3">
        <f>IF(newcards!E260&lt;&gt;"",VLOOKUP(newcards!E260,series!$A$2:$B$228,2,FALSE),)</f>
        <v>162</v>
      </c>
      <c r="F261" s="3">
        <f>IF(newcards!F260&lt;&gt;"",VLOOKUP(newcards!F260,category!$A$2:$B$82,2,FALSE),)</f>
        <v>78</v>
      </c>
      <c r="G261" s="3">
        <f>IF(newcards!G260&lt;&gt;"",VLOOKUP(newcards!G260,subcategory!$A$2:$B$680,2,FALSE),"")</f>
        <v>257</v>
      </c>
      <c r="H261" s="3">
        <f>newcards!H260</f>
        <v>242</v>
      </c>
      <c r="I261" s="3" t="str">
        <f>newcards!I260</f>
        <v xml:space="preserve"> </v>
      </c>
      <c r="J261" s="3">
        <f>IF(newcards!J260&lt;&gt;"",VLOOKUP(newcards!J260,player!$A$2:$B$7503,2,FALSE),"")</f>
        <v>6953</v>
      </c>
      <c r="K261" s="3" t="str">
        <f>IF(newcards!K260&lt;&gt;"",VLOOKUP(newcards!K260,playernameext!$A$2:$B$32,2,FALSE),"")</f>
        <v/>
      </c>
      <c r="L261" s="3">
        <f>IF(newcards!L260&lt;&gt;"",VLOOKUP(newcards!L260,team!$A$2:$B$538,2,FALSE),"")</f>
        <v>4</v>
      </c>
      <c r="M261" s="5">
        <f>IF(newcards!M260&lt;&gt;"", newcards!M260, "")</f>
        <v>2016</v>
      </c>
      <c r="N261" s="5" t="str">
        <f>IF(newcards!N260&lt;&gt;"", newcards!N260, "")</f>
        <v>N</v>
      </c>
      <c r="O261" s="5" t="str">
        <f>IF(newcards!O260&lt;&gt;"", newcards!O260, "")</f>
        <v/>
      </c>
      <c r="P261" s="5" t="str">
        <f>IF(newcards!P260&lt;&gt;"", newcards!P260, "")</f>
        <v/>
      </c>
      <c r="Q261" s="5" t="str">
        <f>IF(newcards!Q260&lt;&gt;"", newcards!Q260, "")</f>
        <v/>
      </c>
    </row>
    <row r="262" spans="1:17" x14ac:dyDescent="0.25">
      <c r="A262" s="3"/>
      <c r="B262" s="5">
        <f>IF(newcards!B261&lt;&gt;"",VLOOKUP(newcards!B261,sport!$A$2:$B$8,2,FALSE),"")</f>
        <v>1</v>
      </c>
      <c r="C262" s="3">
        <f>newcards!C261</f>
        <v>2016</v>
      </c>
      <c r="D262" s="3">
        <f>IF(newcards!D261&lt;&gt;"",VLOOKUP(newcards!D261,brand!$A$2:$B$30,2,FALSE),"")</f>
        <v>1</v>
      </c>
      <c r="E262" s="3">
        <f>IF(newcards!E261&lt;&gt;"",VLOOKUP(newcards!E261,series!$A$2:$B$228,2,FALSE),)</f>
        <v>162</v>
      </c>
      <c r="F262" s="3">
        <f>IF(newcards!F261&lt;&gt;"",VLOOKUP(newcards!F261,category!$A$2:$B$82,2,FALSE),)</f>
        <v>78</v>
      </c>
      <c r="G262" s="3" t="str">
        <f>IF(newcards!G261&lt;&gt;"",VLOOKUP(newcards!G261,subcategory!$A$2:$B$680,2,FALSE),"")</f>
        <v/>
      </c>
      <c r="H262" s="3">
        <f>newcards!H261</f>
        <v>243</v>
      </c>
      <c r="I262" s="3" t="str">
        <f>newcards!I261</f>
        <v xml:space="preserve"> </v>
      </c>
      <c r="J262" s="3">
        <f>IF(newcards!J261&lt;&gt;"",VLOOKUP(newcards!J261,player!$A$2:$B$7503,2,FALSE),"")</f>
        <v>7269</v>
      </c>
      <c r="K262" s="3" t="str">
        <f>IF(newcards!K261&lt;&gt;"",VLOOKUP(newcards!K261,playernameext!$A$2:$B$32,2,FALSE),"")</f>
        <v/>
      </c>
      <c r="L262" s="3">
        <f>IF(newcards!L261&lt;&gt;"",VLOOKUP(newcards!L261,team!$A$2:$B$538,2,FALSE),"")</f>
        <v>43</v>
      </c>
      <c r="M262" s="5">
        <f>IF(newcards!M261&lt;&gt;"", newcards!M261, "")</f>
        <v>2016</v>
      </c>
      <c r="N262" s="5" t="str">
        <f>IF(newcards!N261&lt;&gt;"", newcards!N261, "")</f>
        <v>N</v>
      </c>
      <c r="O262" s="5" t="str">
        <f>IF(newcards!O261&lt;&gt;"", newcards!O261, "")</f>
        <v/>
      </c>
      <c r="P262" s="5" t="str">
        <f>IF(newcards!P261&lt;&gt;"", newcards!P261, "")</f>
        <v/>
      </c>
      <c r="Q262" s="5" t="str">
        <f>IF(newcards!Q261&lt;&gt;"", newcards!Q261, "")</f>
        <v/>
      </c>
    </row>
    <row r="263" spans="1:17" x14ac:dyDescent="0.25">
      <c r="A263" s="3"/>
      <c r="B263" s="5">
        <f>IF(newcards!B262&lt;&gt;"",VLOOKUP(newcards!B262,sport!$A$2:$B$8,2,FALSE),"")</f>
        <v>1</v>
      </c>
      <c r="C263" s="3">
        <f>newcards!C262</f>
        <v>2016</v>
      </c>
      <c r="D263" s="3">
        <f>IF(newcards!D262&lt;&gt;"",VLOOKUP(newcards!D262,brand!$A$2:$B$30,2,FALSE),"")</f>
        <v>1</v>
      </c>
      <c r="E263" s="3">
        <f>IF(newcards!E262&lt;&gt;"",VLOOKUP(newcards!E262,series!$A$2:$B$228,2,FALSE),)</f>
        <v>162</v>
      </c>
      <c r="F263" s="3">
        <f>IF(newcards!F262&lt;&gt;"",VLOOKUP(newcards!F262,category!$A$2:$B$82,2,FALSE),)</f>
        <v>78</v>
      </c>
      <c r="G263" s="3" t="str">
        <f>IF(newcards!G262&lt;&gt;"",VLOOKUP(newcards!G262,subcategory!$A$2:$B$680,2,FALSE),"")</f>
        <v/>
      </c>
      <c r="H263" s="3">
        <f>newcards!H262</f>
        <v>244</v>
      </c>
      <c r="I263" s="3" t="str">
        <f>newcards!I262</f>
        <v xml:space="preserve"> </v>
      </c>
      <c r="J263" s="3">
        <f>IF(newcards!J262&lt;&gt;"",VLOOKUP(newcards!J262,player!$A$2:$B$7503,2,FALSE),"")</f>
        <v>4658</v>
      </c>
      <c r="K263" s="3" t="str">
        <f>IF(newcards!K262&lt;&gt;"",VLOOKUP(newcards!K262,playernameext!$A$2:$B$32,2,FALSE),"")</f>
        <v/>
      </c>
      <c r="L263" s="3">
        <f>IF(newcards!L262&lt;&gt;"",VLOOKUP(newcards!L262,team!$A$2:$B$538,2,FALSE),"")</f>
        <v>89</v>
      </c>
      <c r="M263" s="5">
        <f>IF(newcards!M262&lt;&gt;"", newcards!M262, "")</f>
        <v>2016</v>
      </c>
      <c r="N263" s="5" t="str">
        <f>IF(newcards!N262&lt;&gt;"", newcards!N262, "")</f>
        <v>N</v>
      </c>
      <c r="O263" s="5" t="str">
        <f>IF(newcards!O262&lt;&gt;"", newcards!O262, "")</f>
        <v/>
      </c>
      <c r="P263" s="5" t="str">
        <f>IF(newcards!P262&lt;&gt;"", newcards!P262, "")</f>
        <v/>
      </c>
      <c r="Q263" s="5" t="str">
        <f>IF(newcards!Q262&lt;&gt;"", newcards!Q262, "")</f>
        <v/>
      </c>
    </row>
    <row r="264" spans="1:17" x14ac:dyDescent="0.25">
      <c r="A264" s="3"/>
      <c r="B264" s="5">
        <f>IF(newcards!B263&lt;&gt;"",VLOOKUP(newcards!B263,sport!$A$2:$B$8,2,FALSE),"")</f>
        <v>1</v>
      </c>
      <c r="C264" s="3">
        <f>newcards!C263</f>
        <v>2016</v>
      </c>
      <c r="D264" s="3">
        <f>IF(newcards!D263&lt;&gt;"",VLOOKUP(newcards!D263,brand!$A$2:$B$30,2,FALSE),"")</f>
        <v>1</v>
      </c>
      <c r="E264" s="3">
        <f>IF(newcards!E263&lt;&gt;"",VLOOKUP(newcards!E263,series!$A$2:$B$228,2,FALSE),)</f>
        <v>162</v>
      </c>
      <c r="F264" s="3">
        <f>IF(newcards!F263&lt;&gt;"",VLOOKUP(newcards!F263,category!$A$2:$B$82,2,FALSE),)</f>
        <v>78</v>
      </c>
      <c r="G264" s="3" t="str">
        <f>IF(newcards!G263&lt;&gt;"",VLOOKUP(newcards!G263,subcategory!$A$2:$B$680,2,FALSE),"")</f>
        <v/>
      </c>
      <c r="H264" s="3">
        <f>newcards!H263</f>
        <v>245</v>
      </c>
      <c r="I264" s="3" t="str">
        <f>newcards!I263</f>
        <v xml:space="preserve"> </v>
      </c>
      <c r="J264" s="3">
        <f>IF(newcards!J263&lt;&gt;"",VLOOKUP(newcards!J263,player!$A$2:$B$7503,2,FALSE),"")</f>
        <v>7533</v>
      </c>
      <c r="K264" s="3" t="str">
        <f>IF(newcards!K263&lt;&gt;"",VLOOKUP(newcards!K263,playernameext!$A$2:$B$32,2,FALSE),"")</f>
        <v/>
      </c>
      <c r="L264" s="3">
        <f>IF(newcards!L263&lt;&gt;"",VLOOKUP(newcards!L263,team!$A$2:$B$538,2,FALSE),"")</f>
        <v>39</v>
      </c>
      <c r="M264" s="5">
        <f>IF(newcards!M263&lt;&gt;"", newcards!M263, "")</f>
        <v>2016</v>
      </c>
      <c r="N264" s="5" t="str">
        <f>IF(newcards!N263&lt;&gt;"", newcards!N263, "")</f>
        <v>N</v>
      </c>
      <c r="O264" s="5" t="str">
        <f>IF(newcards!O263&lt;&gt;"", newcards!O263, "")</f>
        <v/>
      </c>
      <c r="P264" s="5" t="str">
        <f>IF(newcards!P263&lt;&gt;"", newcards!P263, "")</f>
        <v/>
      </c>
      <c r="Q264" s="5" t="str">
        <f>IF(newcards!Q263&lt;&gt;"", newcards!Q263, "")</f>
        <v/>
      </c>
    </row>
    <row r="265" spans="1:17" x14ac:dyDescent="0.25">
      <c r="A265" s="3"/>
      <c r="B265" s="5">
        <f>IF(newcards!B264&lt;&gt;"",VLOOKUP(newcards!B264,sport!$A$2:$B$8,2,FALSE),"")</f>
        <v>1</v>
      </c>
      <c r="C265" s="3">
        <f>newcards!C264</f>
        <v>2016</v>
      </c>
      <c r="D265" s="3">
        <f>IF(newcards!D264&lt;&gt;"",VLOOKUP(newcards!D264,brand!$A$2:$B$30,2,FALSE),"")</f>
        <v>1</v>
      </c>
      <c r="E265" s="3">
        <f>IF(newcards!E264&lt;&gt;"",VLOOKUP(newcards!E264,series!$A$2:$B$228,2,FALSE),)</f>
        <v>162</v>
      </c>
      <c r="F265" s="3">
        <f>IF(newcards!F264&lt;&gt;"",VLOOKUP(newcards!F264,category!$A$2:$B$82,2,FALSE),)</f>
        <v>78</v>
      </c>
      <c r="G265" s="3" t="str">
        <f>IF(newcards!G264&lt;&gt;"",VLOOKUP(newcards!G264,subcategory!$A$2:$B$680,2,FALSE),"")</f>
        <v/>
      </c>
      <c r="H265" s="3">
        <f>newcards!H264</f>
        <v>246</v>
      </c>
      <c r="I265" s="3" t="str">
        <f>newcards!I264</f>
        <v xml:space="preserve"> </v>
      </c>
      <c r="J265" s="3">
        <f>IF(newcards!J264&lt;&gt;"",VLOOKUP(newcards!J264,player!$A$2:$B$7503,2,FALSE),"")</f>
        <v>2294</v>
      </c>
      <c r="K265" s="3" t="str">
        <f>IF(newcards!K264&lt;&gt;"",VLOOKUP(newcards!K264,playernameext!$A$2:$B$32,2,FALSE),"")</f>
        <v/>
      </c>
      <c r="L265" s="3">
        <f>IF(newcards!L264&lt;&gt;"",VLOOKUP(newcards!L264,team!$A$2:$B$538,2,FALSE),"")</f>
        <v>19</v>
      </c>
      <c r="M265" s="5">
        <f>IF(newcards!M264&lt;&gt;"", newcards!M264, "")</f>
        <v>2016</v>
      </c>
      <c r="N265" s="5" t="str">
        <f>IF(newcards!N264&lt;&gt;"", newcards!N264, "")</f>
        <v>N</v>
      </c>
      <c r="O265" s="5" t="str">
        <f>IF(newcards!O264&lt;&gt;"", newcards!O264, "")</f>
        <v/>
      </c>
      <c r="P265" s="5" t="str">
        <f>IF(newcards!P264&lt;&gt;"", newcards!P264, "")</f>
        <v/>
      </c>
      <c r="Q265" s="5" t="str">
        <f>IF(newcards!Q264&lt;&gt;"", newcards!Q264, "")</f>
        <v/>
      </c>
    </row>
    <row r="266" spans="1:17" x14ac:dyDescent="0.25">
      <c r="A266" s="3"/>
      <c r="B266" s="5">
        <f>IF(newcards!B265&lt;&gt;"",VLOOKUP(newcards!B265,sport!$A$2:$B$8,2,FALSE),"")</f>
        <v>1</v>
      </c>
      <c r="C266" s="3">
        <f>newcards!C265</f>
        <v>2016</v>
      </c>
      <c r="D266" s="3">
        <f>IF(newcards!D265&lt;&gt;"",VLOOKUP(newcards!D265,brand!$A$2:$B$30,2,FALSE),"")</f>
        <v>1</v>
      </c>
      <c r="E266" s="3">
        <f>IF(newcards!E265&lt;&gt;"",VLOOKUP(newcards!E265,series!$A$2:$B$228,2,FALSE),)</f>
        <v>162</v>
      </c>
      <c r="F266" s="3">
        <f>IF(newcards!F265&lt;&gt;"",VLOOKUP(newcards!F265,category!$A$2:$B$82,2,FALSE),)</f>
        <v>78</v>
      </c>
      <c r="G266" s="3" t="str">
        <f>IF(newcards!G265&lt;&gt;"",VLOOKUP(newcards!G265,subcategory!$A$2:$B$680,2,FALSE),"")</f>
        <v/>
      </c>
      <c r="H266" s="3">
        <f>newcards!H265</f>
        <v>247</v>
      </c>
      <c r="I266" s="3" t="str">
        <f>newcards!I265</f>
        <v xml:space="preserve"> </v>
      </c>
      <c r="J266" s="3">
        <f>IF(newcards!J265&lt;&gt;"",VLOOKUP(newcards!J265,player!$A$2:$B$7503,2,FALSE),"")</f>
        <v>6852</v>
      </c>
      <c r="K266" s="3" t="str">
        <f>IF(newcards!K265&lt;&gt;"",VLOOKUP(newcards!K265,playernameext!$A$2:$B$32,2,FALSE),"")</f>
        <v/>
      </c>
      <c r="L266" s="3">
        <f>IF(newcards!L265&lt;&gt;"",VLOOKUP(newcards!L265,team!$A$2:$B$538,2,FALSE),"")</f>
        <v>96</v>
      </c>
      <c r="M266" s="5">
        <f>IF(newcards!M265&lt;&gt;"", newcards!M265, "")</f>
        <v>2016</v>
      </c>
      <c r="N266" s="5" t="str">
        <f>IF(newcards!N265&lt;&gt;"", newcards!N265, "")</f>
        <v>N</v>
      </c>
      <c r="O266" s="5" t="str">
        <f>IF(newcards!O265&lt;&gt;"", newcards!O265, "")</f>
        <v/>
      </c>
      <c r="P266" s="5" t="str">
        <f>IF(newcards!P265&lt;&gt;"", newcards!P265, "")</f>
        <v/>
      </c>
      <c r="Q266" s="5" t="str">
        <f>IF(newcards!Q265&lt;&gt;"", newcards!Q265, "")</f>
        <v/>
      </c>
    </row>
    <row r="267" spans="1:17" x14ac:dyDescent="0.25">
      <c r="A267" s="3"/>
      <c r="B267" s="5">
        <f>IF(newcards!B266&lt;&gt;"",VLOOKUP(newcards!B266,sport!$A$2:$B$8,2,FALSE),"")</f>
        <v>1</v>
      </c>
      <c r="C267" s="3">
        <f>newcards!C266</f>
        <v>2016</v>
      </c>
      <c r="D267" s="3">
        <f>IF(newcards!D266&lt;&gt;"",VLOOKUP(newcards!D266,brand!$A$2:$B$30,2,FALSE),"")</f>
        <v>1</v>
      </c>
      <c r="E267" s="3">
        <f>IF(newcards!E266&lt;&gt;"",VLOOKUP(newcards!E266,series!$A$2:$B$228,2,FALSE),)</f>
        <v>162</v>
      </c>
      <c r="F267" s="3">
        <f>IF(newcards!F266&lt;&gt;"",VLOOKUP(newcards!F266,category!$A$2:$B$82,2,FALSE),)</f>
        <v>78</v>
      </c>
      <c r="G267" s="3" t="str">
        <f>IF(newcards!G266&lt;&gt;"",VLOOKUP(newcards!G266,subcategory!$A$2:$B$680,2,FALSE),"")</f>
        <v/>
      </c>
      <c r="H267" s="3">
        <f>newcards!H266</f>
        <v>248</v>
      </c>
      <c r="I267" s="3" t="str">
        <f>newcards!I266</f>
        <v xml:space="preserve"> </v>
      </c>
      <c r="J267" s="3">
        <f>IF(newcards!J266&lt;&gt;"",VLOOKUP(newcards!J266,player!$A$2:$B$7503,2,FALSE),"")</f>
        <v>767</v>
      </c>
      <c r="K267" s="3" t="str">
        <f>IF(newcards!K266&lt;&gt;"",VLOOKUP(newcards!K266,playernameext!$A$2:$B$32,2,FALSE),"")</f>
        <v/>
      </c>
      <c r="L267" s="3">
        <f>IF(newcards!L266&lt;&gt;"",VLOOKUP(newcards!L266,team!$A$2:$B$538,2,FALSE),"")</f>
        <v>4</v>
      </c>
      <c r="M267" s="5">
        <f>IF(newcards!M266&lt;&gt;"", newcards!M266, "")</f>
        <v>2016</v>
      </c>
      <c r="N267" s="5" t="str">
        <f>IF(newcards!N266&lt;&gt;"", newcards!N266, "")</f>
        <v>N</v>
      </c>
      <c r="O267" s="5" t="str">
        <f>IF(newcards!O266&lt;&gt;"", newcards!O266, "")</f>
        <v/>
      </c>
      <c r="P267" s="5" t="str">
        <f>IF(newcards!P266&lt;&gt;"", newcards!P266, "")</f>
        <v/>
      </c>
      <c r="Q267" s="5" t="str">
        <f>IF(newcards!Q266&lt;&gt;"", newcards!Q266, "")</f>
        <v/>
      </c>
    </row>
    <row r="268" spans="1:17" x14ac:dyDescent="0.25">
      <c r="A268" s="3"/>
      <c r="B268" s="5">
        <f>IF(newcards!B267&lt;&gt;"",VLOOKUP(newcards!B267,sport!$A$2:$B$8,2,FALSE),"")</f>
        <v>1</v>
      </c>
      <c r="C268" s="3">
        <f>newcards!C267</f>
        <v>2016</v>
      </c>
      <c r="D268" s="3">
        <f>IF(newcards!D267&lt;&gt;"",VLOOKUP(newcards!D267,brand!$A$2:$B$30,2,FALSE),"")</f>
        <v>1</v>
      </c>
      <c r="E268" s="3">
        <f>IF(newcards!E267&lt;&gt;"",VLOOKUP(newcards!E267,series!$A$2:$B$228,2,FALSE),)</f>
        <v>162</v>
      </c>
      <c r="F268" s="3">
        <f>IF(newcards!F267&lt;&gt;"",VLOOKUP(newcards!F267,category!$A$2:$B$82,2,FALSE),)</f>
        <v>78</v>
      </c>
      <c r="G268" s="3" t="str">
        <f>IF(newcards!G267&lt;&gt;"",VLOOKUP(newcards!G267,subcategory!$A$2:$B$680,2,FALSE),"")</f>
        <v/>
      </c>
      <c r="H268" s="3">
        <f>newcards!H267</f>
        <v>249</v>
      </c>
      <c r="I268" s="3" t="str">
        <f>newcards!I267</f>
        <v xml:space="preserve"> </v>
      </c>
      <c r="J268" s="3">
        <f>IF(newcards!J267&lt;&gt;"",VLOOKUP(newcards!J267,player!$A$2:$B$7503,2,FALSE),"")</f>
        <v>1407</v>
      </c>
      <c r="K268" s="3" t="str">
        <f>IF(newcards!K267&lt;&gt;"",VLOOKUP(newcards!K267,playernameext!$A$2:$B$32,2,FALSE),"")</f>
        <v/>
      </c>
      <c r="L268" s="3">
        <f>IF(newcards!L267&lt;&gt;"",VLOOKUP(newcards!L267,team!$A$2:$B$538,2,FALSE),"")</f>
        <v>43</v>
      </c>
      <c r="M268" s="5">
        <f>IF(newcards!M267&lt;&gt;"", newcards!M267, "")</f>
        <v>2016</v>
      </c>
      <c r="N268" s="5" t="str">
        <f>IF(newcards!N267&lt;&gt;"", newcards!N267, "")</f>
        <v>N</v>
      </c>
      <c r="O268" s="5" t="str">
        <f>IF(newcards!O267&lt;&gt;"", newcards!O267, "")</f>
        <v/>
      </c>
      <c r="P268" s="5" t="str">
        <f>IF(newcards!P267&lt;&gt;"", newcards!P267, "")</f>
        <v/>
      </c>
      <c r="Q268" s="5" t="str">
        <f>IF(newcards!Q267&lt;&gt;"", newcards!Q267, "")</f>
        <v/>
      </c>
    </row>
    <row r="269" spans="1:17" x14ac:dyDescent="0.25">
      <c r="A269" s="3"/>
      <c r="B269" s="5">
        <f>IF(newcards!B268&lt;&gt;"",VLOOKUP(newcards!B268,sport!$A$2:$B$8,2,FALSE),"")</f>
        <v>1</v>
      </c>
      <c r="C269" s="3">
        <f>newcards!C268</f>
        <v>2016</v>
      </c>
      <c r="D269" s="3">
        <f>IF(newcards!D268&lt;&gt;"",VLOOKUP(newcards!D268,brand!$A$2:$B$30,2,FALSE),"")</f>
        <v>1</v>
      </c>
      <c r="E269" s="3">
        <f>IF(newcards!E268&lt;&gt;"",VLOOKUP(newcards!E268,series!$A$2:$B$228,2,FALSE),)</f>
        <v>162</v>
      </c>
      <c r="F269" s="3">
        <f>IF(newcards!F268&lt;&gt;"",VLOOKUP(newcards!F268,category!$A$2:$B$82,2,FALSE),)</f>
        <v>78</v>
      </c>
      <c r="G269" s="3" t="str">
        <f>IF(newcards!G268&lt;&gt;"",VLOOKUP(newcards!G268,subcategory!$A$2:$B$680,2,FALSE),"")</f>
        <v/>
      </c>
      <c r="H269" s="3">
        <f>newcards!H268</f>
        <v>250</v>
      </c>
      <c r="I269" s="3" t="str">
        <f>newcards!I268</f>
        <v xml:space="preserve"> </v>
      </c>
      <c r="J269" s="3">
        <f>IF(newcards!J268&lt;&gt;"",VLOOKUP(newcards!J268,player!$A$2:$B$7503,2,FALSE),"")</f>
        <v>4780</v>
      </c>
      <c r="K269" s="3" t="str">
        <f>IF(newcards!K268&lt;&gt;"",VLOOKUP(newcards!K268,playernameext!$A$2:$B$32,2,FALSE),"")</f>
        <v/>
      </c>
      <c r="L269" s="3">
        <f>IF(newcards!L268&lt;&gt;"",VLOOKUP(newcards!L268,team!$A$2:$B$538,2,FALSE),"")</f>
        <v>40</v>
      </c>
      <c r="M269" s="5">
        <f>IF(newcards!M268&lt;&gt;"", newcards!M268, "")</f>
        <v>2016</v>
      </c>
      <c r="N269" s="5" t="str">
        <f>IF(newcards!N268&lt;&gt;"", newcards!N268, "")</f>
        <v>N</v>
      </c>
      <c r="O269" s="5" t="str">
        <f>IF(newcards!O268&lt;&gt;"", newcards!O268, "")</f>
        <v/>
      </c>
      <c r="P269" s="5" t="str">
        <f>IF(newcards!P268&lt;&gt;"", newcards!P268, "")</f>
        <v/>
      </c>
      <c r="Q269" s="5" t="str">
        <f>IF(newcards!Q268&lt;&gt;"", newcards!Q268, "")</f>
        <v/>
      </c>
    </row>
    <row r="270" spans="1:17" x14ac:dyDescent="0.25">
      <c r="A270" s="3"/>
      <c r="B270" s="5">
        <f>IF(newcards!B269&lt;&gt;"",VLOOKUP(newcards!B269,sport!$A$2:$B$8,2,FALSE),"")</f>
        <v>1</v>
      </c>
      <c r="C270" s="3">
        <f>newcards!C269</f>
        <v>2016</v>
      </c>
      <c r="D270" s="3">
        <f>IF(newcards!D269&lt;&gt;"",VLOOKUP(newcards!D269,brand!$A$2:$B$30,2,FALSE),"")</f>
        <v>1</v>
      </c>
      <c r="E270" s="3">
        <f>IF(newcards!E269&lt;&gt;"",VLOOKUP(newcards!E269,series!$A$2:$B$228,2,FALSE),)</f>
        <v>162</v>
      </c>
      <c r="F270" s="3">
        <f>IF(newcards!F269&lt;&gt;"",VLOOKUP(newcards!F269,category!$A$2:$B$82,2,FALSE),)</f>
        <v>78</v>
      </c>
      <c r="G270" s="3" t="str">
        <f>IF(newcards!G269&lt;&gt;"",VLOOKUP(newcards!G269,subcategory!$A$2:$B$680,2,FALSE),"")</f>
        <v/>
      </c>
      <c r="H270" s="3">
        <f>newcards!H269</f>
        <v>251</v>
      </c>
      <c r="I270" s="3" t="str">
        <f>newcards!I269</f>
        <v xml:space="preserve"> </v>
      </c>
      <c r="J270" s="3">
        <f>IF(newcards!J269&lt;&gt;"",VLOOKUP(newcards!J269,player!$A$2:$B$7503,2,FALSE),"")</f>
        <v>7522</v>
      </c>
      <c r="K270" s="3" t="str">
        <f>IF(newcards!K269&lt;&gt;"",VLOOKUP(newcards!K269,playernameext!$A$2:$B$32,2,FALSE),"")</f>
        <v/>
      </c>
      <c r="L270" s="3">
        <f>IF(newcards!L269&lt;&gt;"",VLOOKUP(newcards!L269,team!$A$2:$B$538,2,FALSE),"")</f>
        <v>3</v>
      </c>
      <c r="M270" s="5">
        <f>IF(newcards!M269&lt;&gt;"", newcards!M269, "")</f>
        <v>2016</v>
      </c>
      <c r="N270" s="5" t="str">
        <f>IF(newcards!N269&lt;&gt;"", newcards!N269, "")</f>
        <v>N</v>
      </c>
      <c r="O270" s="5" t="str">
        <f>IF(newcards!O269&lt;&gt;"", newcards!O269, "")</f>
        <v/>
      </c>
      <c r="P270" s="5" t="str">
        <f>IF(newcards!P269&lt;&gt;"", newcards!P269, "")</f>
        <v/>
      </c>
      <c r="Q270" s="5" t="str">
        <f>IF(newcards!Q269&lt;&gt;"", newcards!Q269, "")</f>
        <v/>
      </c>
    </row>
    <row r="271" spans="1:17" x14ac:dyDescent="0.25">
      <c r="A271" s="3"/>
      <c r="B271" s="5">
        <f>IF(newcards!B270&lt;&gt;"",VLOOKUP(newcards!B270,sport!$A$2:$B$8,2,FALSE),"")</f>
        <v>1</v>
      </c>
      <c r="C271" s="3">
        <f>newcards!C270</f>
        <v>2016</v>
      </c>
      <c r="D271" s="3">
        <f>IF(newcards!D270&lt;&gt;"",VLOOKUP(newcards!D270,brand!$A$2:$B$30,2,FALSE),"")</f>
        <v>1</v>
      </c>
      <c r="E271" s="3">
        <f>IF(newcards!E270&lt;&gt;"",VLOOKUP(newcards!E270,series!$A$2:$B$228,2,FALSE),)</f>
        <v>162</v>
      </c>
      <c r="F271" s="3">
        <f>IF(newcards!F270&lt;&gt;"",VLOOKUP(newcards!F270,category!$A$2:$B$82,2,FALSE),)</f>
        <v>78</v>
      </c>
      <c r="G271" s="3" t="str">
        <f>IF(newcards!G270&lt;&gt;"",VLOOKUP(newcards!G270,subcategory!$A$2:$B$680,2,FALSE),"")</f>
        <v/>
      </c>
      <c r="H271" s="3">
        <f>newcards!H270</f>
        <v>252</v>
      </c>
      <c r="I271" s="3" t="str">
        <f>newcards!I270</f>
        <v xml:space="preserve"> </v>
      </c>
      <c r="J271" s="3">
        <f>IF(newcards!J270&lt;&gt;"",VLOOKUP(newcards!J270,player!$A$2:$B$7503,2,FALSE),"")</f>
        <v>3878</v>
      </c>
      <c r="K271" s="3" t="str">
        <f>IF(newcards!K270&lt;&gt;"",VLOOKUP(newcards!K270,playernameext!$A$2:$B$32,2,FALSE),"")</f>
        <v/>
      </c>
      <c r="L271" s="3">
        <f>IF(newcards!L270&lt;&gt;"",VLOOKUP(newcards!L270,team!$A$2:$B$538,2,FALSE),"")</f>
        <v>21</v>
      </c>
      <c r="M271" s="5">
        <f>IF(newcards!M270&lt;&gt;"", newcards!M270, "")</f>
        <v>2016</v>
      </c>
      <c r="N271" s="5" t="str">
        <f>IF(newcards!N270&lt;&gt;"", newcards!N270, "")</f>
        <v>N</v>
      </c>
      <c r="O271" s="5" t="str">
        <f>IF(newcards!O270&lt;&gt;"", newcards!O270, "")</f>
        <v/>
      </c>
      <c r="P271" s="5" t="str">
        <f>IF(newcards!P270&lt;&gt;"", newcards!P270, "")</f>
        <v/>
      </c>
      <c r="Q271" s="5" t="str">
        <f>IF(newcards!Q270&lt;&gt;"", newcards!Q270, "")</f>
        <v/>
      </c>
    </row>
    <row r="272" spans="1:17" x14ac:dyDescent="0.25">
      <c r="A272" s="3"/>
      <c r="B272" s="5">
        <f>IF(newcards!B271&lt;&gt;"",VLOOKUP(newcards!B271,sport!$A$2:$B$8,2,FALSE),"")</f>
        <v>1</v>
      </c>
      <c r="C272" s="3">
        <f>newcards!C271</f>
        <v>2016</v>
      </c>
      <c r="D272" s="3">
        <f>IF(newcards!D271&lt;&gt;"",VLOOKUP(newcards!D271,brand!$A$2:$B$30,2,FALSE),"")</f>
        <v>1</v>
      </c>
      <c r="E272" s="3">
        <f>IF(newcards!E271&lt;&gt;"",VLOOKUP(newcards!E271,series!$A$2:$B$228,2,FALSE),)</f>
        <v>162</v>
      </c>
      <c r="F272" s="3">
        <f>IF(newcards!F271&lt;&gt;"",VLOOKUP(newcards!F271,category!$A$2:$B$82,2,FALSE),)</f>
        <v>78</v>
      </c>
      <c r="G272" s="3" t="str">
        <f>IF(newcards!G271&lt;&gt;"",VLOOKUP(newcards!G271,subcategory!$A$2:$B$680,2,FALSE),"")</f>
        <v/>
      </c>
      <c r="H272" s="3">
        <f>newcards!H271</f>
        <v>253</v>
      </c>
      <c r="I272" s="3" t="str">
        <f>newcards!I271</f>
        <v xml:space="preserve"> </v>
      </c>
      <c r="J272" s="3">
        <f>IF(newcards!J271&lt;&gt;"",VLOOKUP(newcards!J271,player!$A$2:$B$7503,2,FALSE),"")</f>
        <v>7092</v>
      </c>
      <c r="K272" s="3" t="str">
        <f>IF(newcards!K271&lt;&gt;"",VLOOKUP(newcards!K271,playernameext!$A$2:$B$32,2,FALSE),"")</f>
        <v/>
      </c>
      <c r="L272" s="3">
        <f>IF(newcards!L271&lt;&gt;"",VLOOKUP(newcards!L271,team!$A$2:$B$538,2,FALSE),"")</f>
        <v>40</v>
      </c>
      <c r="M272" s="5">
        <f>IF(newcards!M271&lt;&gt;"", newcards!M271, "")</f>
        <v>2016</v>
      </c>
      <c r="N272" s="5" t="str">
        <f>IF(newcards!N271&lt;&gt;"", newcards!N271, "")</f>
        <v>N</v>
      </c>
      <c r="O272" s="5" t="str">
        <f>IF(newcards!O271&lt;&gt;"", newcards!O271, "")</f>
        <v/>
      </c>
      <c r="P272" s="5" t="str">
        <f>IF(newcards!P271&lt;&gt;"", newcards!P271, "")</f>
        <v/>
      </c>
      <c r="Q272" s="5" t="str">
        <f>IF(newcards!Q271&lt;&gt;"", newcards!Q271, "")</f>
        <v/>
      </c>
    </row>
    <row r="273" spans="1:17" x14ac:dyDescent="0.25">
      <c r="A273" s="3"/>
      <c r="B273" s="5">
        <f>IF(newcards!B272&lt;&gt;"",VLOOKUP(newcards!B272,sport!$A$2:$B$8,2,FALSE),"")</f>
        <v>1</v>
      </c>
      <c r="C273" s="3">
        <f>newcards!C272</f>
        <v>2016</v>
      </c>
      <c r="D273" s="3">
        <f>IF(newcards!D272&lt;&gt;"",VLOOKUP(newcards!D272,brand!$A$2:$B$30,2,FALSE),"")</f>
        <v>1</v>
      </c>
      <c r="E273" s="3">
        <f>IF(newcards!E272&lt;&gt;"",VLOOKUP(newcards!E272,series!$A$2:$B$228,2,FALSE),)</f>
        <v>162</v>
      </c>
      <c r="F273" s="3">
        <f>IF(newcards!F272&lt;&gt;"",VLOOKUP(newcards!F272,category!$A$2:$B$82,2,FALSE),)</f>
        <v>78</v>
      </c>
      <c r="G273" s="3" t="str">
        <f>IF(newcards!G272&lt;&gt;"",VLOOKUP(newcards!G272,subcategory!$A$2:$B$680,2,FALSE),"")</f>
        <v/>
      </c>
      <c r="H273" s="3">
        <f>newcards!H272</f>
        <v>254</v>
      </c>
      <c r="I273" s="3" t="str">
        <f>newcards!I272</f>
        <v xml:space="preserve"> </v>
      </c>
      <c r="J273" s="3">
        <f>IF(newcards!J272&lt;&gt;"",VLOOKUP(newcards!J272,player!$A$2:$B$7503,2,FALSE),"")</f>
        <v>4672</v>
      </c>
      <c r="K273" s="3" t="str">
        <f>IF(newcards!K272&lt;&gt;"",VLOOKUP(newcards!K272,playernameext!$A$2:$B$32,2,FALSE),"")</f>
        <v/>
      </c>
      <c r="L273" s="3">
        <f>IF(newcards!L272&lt;&gt;"",VLOOKUP(newcards!L272,team!$A$2:$B$538,2,FALSE),"")</f>
        <v>89</v>
      </c>
      <c r="M273" s="5">
        <f>IF(newcards!M272&lt;&gt;"", newcards!M272, "")</f>
        <v>2016</v>
      </c>
      <c r="N273" s="5" t="str">
        <f>IF(newcards!N272&lt;&gt;"", newcards!N272, "")</f>
        <v>N</v>
      </c>
      <c r="O273" s="5" t="str">
        <f>IF(newcards!O272&lt;&gt;"", newcards!O272, "")</f>
        <v/>
      </c>
      <c r="P273" s="5" t="str">
        <f>IF(newcards!P272&lt;&gt;"", newcards!P272, "")</f>
        <v/>
      </c>
      <c r="Q273" s="5" t="str">
        <f>IF(newcards!Q272&lt;&gt;"", newcards!Q272, "")</f>
        <v/>
      </c>
    </row>
    <row r="274" spans="1:17" x14ac:dyDescent="0.25">
      <c r="A274" s="3"/>
      <c r="B274" s="5">
        <f>IF(newcards!B273&lt;&gt;"",VLOOKUP(newcards!B273,sport!$A$2:$B$8,2,FALSE),"")</f>
        <v>1</v>
      </c>
      <c r="C274" s="3">
        <f>newcards!C273</f>
        <v>2016</v>
      </c>
      <c r="D274" s="3">
        <f>IF(newcards!D273&lt;&gt;"",VLOOKUP(newcards!D273,brand!$A$2:$B$30,2,FALSE),"")</f>
        <v>1</v>
      </c>
      <c r="E274" s="3">
        <f>IF(newcards!E273&lt;&gt;"",VLOOKUP(newcards!E273,series!$A$2:$B$228,2,FALSE),)</f>
        <v>162</v>
      </c>
      <c r="F274" s="3">
        <f>IF(newcards!F273&lt;&gt;"",VLOOKUP(newcards!F273,category!$A$2:$B$82,2,FALSE),)</f>
        <v>78</v>
      </c>
      <c r="G274" s="3" t="str">
        <f>IF(newcards!G273&lt;&gt;"",VLOOKUP(newcards!G273,subcategory!$A$2:$B$680,2,FALSE),"")</f>
        <v/>
      </c>
      <c r="H274" s="3">
        <f>newcards!H273</f>
        <v>255</v>
      </c>
      <c r="I274" s="3" t="str">
        <f>newcards!I273</f>
        <v xml:space="preserve"> </v>
      </c>
      <c r="J274" s="3">
        <f>IF(newcards!J273&lt;&gt;"",VLOOKUP(newcards!J273,player!$A$2:$B$7503,2,FALSE),"")</f>
        <v>4048</v>
      </c>
      <c r="K274" s="3" t="str">
        <f>IF(newcards!K273&lt;&gt;"",VLOOKUP(newcards!K273,playernameext!$A$2:$B$32,2,FALSE),"")</f>
        <v/>
      </c>
      <c r="L274" s="3">
        <f>IF(newcards!L273&lt;&gt;"",VLOOKUP(newcards!L273,team!$A$2:$B$538,2,FALSE),"")</f>
        <v>40</v>
      </c>
      <c r="M274" s="5">
        <f>IF(newcards!M273&lt;&gt;"", newcards!M273, "")</f>
        <v>2016</v>
      </c>
      <c r="N274" s="5" t="str">
        <f>IF(newcards!N273&lt;&gt;"", newcards!N273, "")</f>
        <v>N</v>
      </c>
      <c r="O274" s="5" t="str">
        <f>IF(newcards!O273&lt;&gt;"", newcards!O273, "")</f>
        <v/>
      </c>
      <c r="P274" s="5" t="str">
        <f>IF(newcards!P273&lt;&gt;"", newcards!P273, "")</f>
        <v/>
      </c>
      <c r="Q274" s="5" t="str">
        <f>IF(newcards!Q273&lt;&gt;"", newcards!Q273, "")</f>
        <v/>
      </c>
    </row>
    <row r="275" spans="1:17" x14ac:dyDescent="0.25">
      <c r="A275" s="3"/>
      <c r="B275" s="5">
        <f>IF(newcards!B274&lt;&gt;"",VLOOKUP(newcards!B274,sport!$A$2:$B$8,2,FALSE),"")</f>
        <v>1</v>
      </c>
      <c r="C275" s="3">
        <f>newcards!C274</f>
        <v>2016</v>
      </c>
      <c r="D275" s="3">
        <f>IF(newcards!D274&lt;&gt;"",VLOOKUP(newcards!D274,brand!$A$2:$B$30,2,FALSE),"")</f>
        <v>1</v>
      </c>
      <c r="E275" s="3">
        <f>IF(newcards!E274&lt;&gt;"",VLOOKUP(newcards!E274,series!$A$2:$B$228,2,FALSE),)</f>
        <v>162</v>
      </c>
      <c r="F275" s="3">
        <f>IF(newcards!F274&lt;&gt;"",VLOOKUP(newcards!F274,category!$A$2:$B$82,2,FALSE),)</f>
        <v>78</v>
      </c>
      <c r="G275" s="3" t="str">
        <f>IF(newcards!G274&lt;&gt;"",VLOOKUP(newcards!G274,subcategory!$A$2:$B$680,2,FALSE),"")</f>
        <v/>
      </c>
      <c r="H275" s="3">
        <f>newcards!H274</f>
        <v>256</v>
      </c>
      <c r="I275" s="3" t="str">
        <f>newcards!I274</f>
        <v xml:space="preserve"> </v>
      </c>
      <c r="J275" s="3">
        <f>IF(newcards!J274&lt;&gt;"",VLOOKUP(newcards!J274,player!$A$2:$B$7503,2,FALSE),"")</f>
        <v>1363</v>
      </c>
      <c r="K275" s="3" t="str">
        <f>IF(newcards!K274&lt;&gt;"",VLOOKUP(newcards!K274,playernameext!$A$2:$B$32,2,FALSE),"")</f>
        <v/>
      </c>
      <c r="L275" s="3">
        <f>IF(newcards!L274&lt;&gt;"",VLOOKUP(newcards!L274,team!$A$2:$B$538,2,FALSE),"")</f>
        <v>49</v>
      </c>
      <c r="M275" s="5">
        <f>IF(newcards!M274&lt;&gt;"", newcards!M274, "")</f>
        <v>2016</v>
      </c>
      <c r="N275" s="5" t="str">
        <f>IF(newcards!N274&lt;&gt;"", newcards!N274, "")</f>
        <v>N</v>
      </c>
      <c r="O275" s="5" t="str">
        <f>IF(newcards!O274&lt;&gt;"", newcards!O274, "")</f>
        <v/>
      </c>
      <c r="P275" s="5" t="str">
        <f>IF(newcards!P274&lt;&gt;"", newcards!P274, "")</f>
        <v/>
      </c>
      <c r="Q275" s="5" t="str">
        <f>IF(newcards!Q274&lt;&gt;"", newcards!Q274, "")</f>
        <v/>
      </c>
    </row>
    <row r="276" spans="1:17" x14ac:dyDescent="0.25">
      <c r="A276" s="3"/>
      <c r="B276" s="5">
        <f>IF(newcards!B275&lt;&gt;"",VLOOKUP(newcards!B275,sport!$A$2:$B$8,2,FALSE),"")</f>
        <v>1</v>
      </c>
      <c r="C276" s="3">
        <f>newcards!C275</f>
        <v>2016</v>
      </c>
      <c r="D276" s="3">
        <f>IF(newcards!D275&lt;&gt;"",VLOOKUP(newcards!D275,brand!$A$2:$B$30,2,FALSE),"")</f>
        <v>1</v>
      </c>
      <c r="E276" s="3">
        <f>IF(newcards!E275&lt;&gt;"",VLOOKUP(newcards!E275,series!$A$2:$B$228,2,FALSE),)</f>
        <v>162</v>
      </c>
      <c r="F276" s="3">
        <f>IF(newcards!F275&lt;&gt;"",VLOOKUP(newcards!F275,category!$A$2:$B$82,2,FALSE),)</f>
        <v>78</v>
      </c>
      <c r="G276" s="3" t="str">
        <f>IF(newcards!G275&lt;&gt;"",VLOOKUP(newcards!G275,subcategory!$A$2:$B$680,2,FALSE),"")</f>
        <v/>
      </c>
      <c r="H276" s="3">
        <f>newcards!H275</f>
        <v>257</v>
      </c>
      <c r="I276" s="3" t="str">
        <f>newcards!I275</f>
        <v xml:space="preserve"> </v>
      </c>
      <c r="J276" s="3">
        <f>IF(newcards!J275&lt;&gt;"",VLOOKUP(newcards!J275,player!$A$2:$B$7503,2,FALSE),"")</f>
        <v>7234</v>
      </c>
      <c r="K276" s="3" t="str">
        <f>IF(newcards!K275&lt;&gt;"",VLOOKUP(newcards!K275,playernameext!$A$2:$B$32,2,FALSE),"")</f>
        <v/>
      </c>
      <c r="L276" s="3">
        <f>IF(newcards!L275&lt;&gt;"",VLOOKUP(newcards!L275,team!$A$2:$B$538,2,FALSE),"")</f>
        <v>43</v>
      </c>
      <c r="M276" s="5">
        <f>IF(newcards!M275&lt;&gt;"", newcards!M275, "")</f>
        <v>2016</v>
      </c>
      <c r="N276" s="5" t="str">
        <f>IF(newcards!N275&lt;&gt;"", newcards!N275, "")</f>
        <v>N</v>
      </c>
      <c r="O276" s="5" t="str">
        <f>IF(newcards!O275&lt;&gt;"", newcards!O275, "")</f>
        <v/>
      </c>
      <c r="P276" s="5" t="str">
        <f>IF(newcards!P275&lt;&gt;"", newcards!P275, "")</f>
        <v/>
      </c>
      <c r="Q276" s="5" t="str">
        <f>IF(newcards!Q275&lt;&gt;"", newcards!Q275, "")</f>
        <v/>
      </c>
    </row>
    <row r="277" spans="1:17" x14ac:dyDescent="0.25">
      <c r="A277" s="3"/>
      <c r="B277" s="5">
        <f>IF(newcards!B276&lt;&gt;"",VLOOKUP(newcards!B276,sport!$A$2:$B$8,2,FALSE),"")</f>
        <v>1</v>
      </c>
      <c r="C277" s="3">
        <f>newcards!C276</f>
        <v>2016</v>
      </c>
      <c r="D277" s="3">
        <f>IF(newcards!D276&lt;&gt;"",VLOOKUP(newcards!D276,brand!$A$2:$B$30,2,FALSE),"")</f>
        <v>1</v>
      </c>
      <c r="E277" s="3">
        <f>IF(newcards!E276&lt;&gt;"",VLOOKUP(newcards!E276,series!$A$2:$B$228,2,FALSE),)</f>
        <v>162</v>
      </c>
      <c r="F277" s="3">
        <f>IF(newcards!F276&lt;&gt;"",VLOOKUP(newcards!F276,category!$A$2:$B$82,2,FALSE),)</f>
        <v>78</v>
      </c>
      <c r="G277" s="3">
        <f>IF(newcards!G276&lt;&gt;"",VLOOKUP(newcards!G276,subcategory!$A$2:$B$680,2,FALSE),"")</f>
        <v>257</v>
      </c>
      <c r="H277" s="3">
        <f>newcards!H276</f>
        <v>258</v>
      </c>
      <c r="I277" s="3" t="str">
        <f>newcards!I276</f>
        <v xml:space="preserve"> </v>
      </c>
      <c r="J277" s="3">
        <f>IF(newcards!J276&lt;&gt;"",VLOOKUP(newcards!J276,player!$A$2:$B$7503,2,FALSE),"")</f>
        <v>7201</v>
      </c>
      <c r="K277" s="3" t="str">
        <f>IF(newcards!K276&lt;&gt;"",VLOOKUP(newcards!K276,playernameext!$A$2:$B$32,2,FALSE),"")</f>
        <v/>
      </c>
      <c r="L277" s="3">
        <f>IF(newcards!L276&lt;&gt;"",VLOOKUP(newcards!L276,team!$A$2:$B$538,2,FALSE),"")</f>
        <v>95</v>
      </c>
      <c r="M277" s="5">
        <f>IF(newcards!M276&lt;&gt;"", newcards!M276, "")</f>
        <v>2016</v>
      </c>
      <c r="N277" s="5" t="str">
        <f>IF(newcards!N276&lt;&gt;"", newcards!N276, "")</f>
        <v>N</v>
      </c>
      <c r="O277" s="5" t="str">
        <f>IF(newcards!O276&lt;&gt;"", newcards!O276, "")</f>
        <v/>
      </c>
      <c r="P277" s="5" t="str">
        <f>IF(newcards!P276&lt;&gt;"", newcards!P276, "")</f>
        <v/>
      </c>
      <c r="Q277" s="5" t="str">
        <f>IF(newcards!Q276&lt;&gt;"", newcards!Q276, "")</f>
        <v/>
      </c>
    </row>
    <row r="278" spans="1:17" x14ac:dyDescent="0.25">
      <c r="A278" s="3"/>
      <c r="B278" s="5">
        <f>IF(newcards!B277&lt;&gt;"",VLOOKUP(newcards!B277,sport!$A$2:$B$8,2,FALSE),"")</f>
        <v>1</v>
      </c>
      <c r="C278" s="3">
        <f>newcards!C277</f>
        <v>2016</v>
      </c>
      <c r="D278" s="3">
        <f>IF(newcards!D277&lt;&gt;"",VLOOKUP(newcards!D277,brand!$A$2:$B$30,2,FALSE),"")</f>
        <v>1</v>
      </c>
      <c r="E278" s="3">
        <f>IF(newcards!E277&lt;&gt;"",VLOOKUP(newcards!E277,series!$A$2:$B$228,2,FALSE),)</f>
        <v>162</v>
      </c>
      <c r="F278" s="3">
        <f>IF(newcards!F277&lt;&gt;"",VLOOKUP(newcards!F277,category!$A$2:$B$82,2,FALSE),)</f>
        <v>78</v>
      </c>
      <c r="G278" s="3" t="str">
        <f>IF(newcards!G277&lt;&gt;"",VLOOKUP(newcards!G277,subcategory!$A$2:$B$680,2,FALSE),"")</f>
        <v/>
      </c>
      <c r="H278" s="3">
        <f>newcards!H277</f>
        <v>259</v>
      </c>
      <c r="I278" s="3" t="str">
        <f>newcards!I277</f>
        <v xml:space="preserve"> </v>
      </c>
      <c r="J278" s="3">
        <f>IF(newcards!J277&lt;&gt;"",VLOOKUP(newcards!J277,player!$A$2:$B$7503,2,FALSE),"")</f>
        <v>5232</v>
      </c>
      <c r="K278" s="3" t="str">
        <f>IF(newcards!K277&lt;&gt;"",VLOOKUP(newcards!K277,playernameext!$A$2:$B$32,2,FALSE),"")</f>
        <v/>
      </c>
      <c r="L278" s="3">
        <f>IF(newcards!L277&lt;&gt;"",VLOOKUP(newcards!L277,team!$A$2:$B$538,2,FALSE),"")</f>
        <v>3</v>
      </c>
      <c r="M278" s="5">
        <f>IF(newcards!M277&lt;&gt;"", newcards!M277, "")</f>
        <v>2016</v>
      </c>
      <c r="N278" s="5" t="str">
        <f>IF(newcards!N277&lt;&gt;"", newcards!N277, "")</f>
        <v>N</v>
      </c>
      <c r="O278" s="5" t="str">
        <f>IF(newcards!O277&lt;&gt;"", newcards!O277, "")</f>
        <v/>
      </c>
      <c r="P278" s="5" t="str">
        <f>IF(newcards!P277&lt;&gt;"", newcards!P277, "")</f>
        <v/>
      </c>
      <c r="Q278" s="5" t="str">
        <f>IF(newcards!Q277&lt;&gt;"", newcards!Q277, "")</f>
        <v/>
      </c>
    </row>
    <row r="279" spans="1:17" x14ac:dyDescent="0.25">
      <c r="A279" s="3"/>
      <c r="B279" s="5">
        <f>IF(newcards!B278&lt;&gt;"",VLOOKUP(newcards!B278,sport!$A$2:$B$8,2,FALSE),"")</f>
        <v>1</v>
      </c>
      <c r="C279" s="3">
        <f>newcards!C278</f>
        <v>2016</v>
      </c>
      <c r="D279" s="3">
        <f>IF(newcards!D278&lt;&gt;"",VLOOKUP(newcards!D278,brand!$A$2:$B$30,2,FALSE),"")</f>
        <v>1</v>
      </c>
      <c r="E279" s="3">
        <f>IF(newcards!E278&lt;&gt;"",VLOOKUP(newcards!E278,series!$A$2:$B$228,2,FALSE),)</f>
        <v>162</v>
      </c>
      <c r="F279" s="3">
        <f>IF(newcards!F278&lt;&gt;"",VLOOKUP(newcards!F278,category!$A$2:$B$82,2,FALSE),)</f>
        <v>78</v>
      </c>
      <c r="G279" s="3" t="str">
        <f>IF(newcards!G278&lt;&gt;"",VLOOKUP(newcards!G278,subcategory!$A$2:$B$680,2,FALSE),"")</f>
        <v/>
      </c>
      <c r="H279" s="3">
        <f>newcards!H278</f>
        <v>260</v>
      </c>
      <c r="I279" s="3" t="str">
        <f>newcards!I278</f>
        <v xml:space="preserve"> </v>
      </c>
      <c r="J279" s="3">
        <f>IF(newcards!J278&lt;&gt;"",VLOOKUP(newcards!J278,player!$A$2:$B$7503,2,FALSE),"")</f>
        <v>5824</v>
      </c>
      <c r="K279" s="3" t="str">
        <f>IF(newcards!K278&lt;&gt;"",VLOOKUP(newcards!K278,playernameext!$A$2:$B$32,2,FALSE),"")</f>
        <v/>
      </c>
      <c r="L279" s="3">
        <f>IF(newcards!L278&lt;&gt;"",VLOOKUP(newcards!L278,team!$A$2:$B$538,2,FALSE),"")</f>
        <v>19</v>
      </c>
      <c r="M279" s="5">
        <f>IF(newcards!M278&lt;&gt;"", newcards!M278, "")</f>
        <v>2016</v>
      </c>
      <c r="N279" s="5" t="str">
        <f>IF(newcards!N278&lt;&gt;"", newcards!N278, "")</f>
        <v>N</v>
      </c>
      <c r="O279" s="5" t="str">
        <f>IF(newcards!O278&lt;&gt;"", newcards!O278, "")</f>
        <v/>
      </c>
      <c r="P279" s="5" t="str">
        <f>IF(newcards!P278&lt;&gt;"", newcards!P278, "")</f>
        <v/>
      </c>
      <c r="Q279" s="5" t="str">
        <f>IF(newcards!Q278&lt;&gt;"", newcards!Q278, "")</f>
        <v/>
      </c>
    </row>
    <row r="280" spans="1:17" x14ac:dyDescent="0.25">
      <c r="A280" s="3"/>
      <c r="B280" s="5">
        <f>IF(newcards!B279&lt;&gt;"",VLOOKUP(newcards!B279,sport!$A$2:$B$8,2,FALSE),"")</f>
        <v>1</v>
      </c>
      <c r="C280" s="3">
        <f>newcards!C279</f>
        <v>2016</v>
      </c>
      <c r="D280" s="3">
        <f>IF(newcards!D279&lt;&gt;"",VLOOKUP(newcards!D279,brand!$A$2:$B$30,2,FALSE),"")</f>
        <v>1</v>
      </c>
      <c r="E280" s="3">
        <f>IF(newcards!E279&lt;&gt;"",VLOOKUP(newcards!E279,series!$A$2:$B$228,2,FALSE),)</f>
        <v>162</v>
      </c>
      <c r="F280" s="3">
        <f>IF(newcards!F279&lt;&gt;"",VLOOKUP(newcards!F279,category!$A$2:$B$82,2,FALSE),)</f>
        <v>78</v>
      </c>
      <c r="G280" s="3" t="str">
        <f>IF(newcards!G279&lt;&gt;"",VLOOKUP(newcards!G279,subcategory!$A$2:$B$680,2,FALSE),"")</f>
        <v/>
      </c>
      <c r="H280" s="3">
        <f>newcards!H279</f>
        <v>261</v>
      </c>
      <c r="I280" s="3" t="str">
        <f>newcards!I279</f>
        <v xml:space="preserve"> </v>
      </c>
      <c r="J280" s="3">
        <f>IF(newcards!J279&lt;&gt;"",VLOOKUP(newcards!J279,player!$A$2:$B$7503,2,FALSE),"")</f>
        <v>5803</v>
      </c>
      <c r="K280" s="3" t="str">
        <f>IF(newcards!K279&lt;&gt;"",VLOOKUP(newcards!K279,playernameext!$A$2:$B$32,2,FALSE),"")</f>
        <v/>
      </c>
      <c r="L280" s="3">
        <f>IF(newcards!L279&lt;&gt;"",VLOOKUP(newcards!L279,team!$A$2:$B$538,2,FALSE),"")</f>
        <v>95</v>
      </c>
      <c r="M280" s="5">
        <f>IF(newcards!M279&lt;&gt;"", newcards!M279, "")</f>
        <v>2016</v>
      </c>
      <c r="N280" s="5" t="str">
        <f>IF(newcards!N279&lt;&gt;"", newcards!N279, "")</f>
        <v>N</v>
      </c>
      <c r="O280" s="5" t="str">
        <f>IF(newcards!O279&lt;&gt;"", newcards!O279, "")</f>
        <v/>
      </c>
      <c r="P280" s="5" t="str">
        <f>IF(newcards!P279&lt;&gt;"", newcards!P279, "")</f>
        <v/>
      </c>
      <c r="Q280" s="5" t="str">
        <f>IF(newcards!Q279&lt;&gt;"", newcards!Q279, "")</f>
        <v/>
      </c>
    </row>
    <row r="281" spans="1:17" x14ac:dyDescent="0.25">
      <c r="A281" s="3"/>
      <c r="B281" s="5">
        <f>IF(newcards!B280&lt;&gt;"",VLOOKUP(newcards!B280,sport!$A$2:$B$8,2,FALSE),"")</f>
        <v>1</v>
      </c>
      <c r="C281" s="3">
        <f>newcards!C280</f>
        <v>2016</v>
      </c>
      <c r="D281" s="3">
        <f>IF(newcards!D280&lt;&gt;"",VLOOKUP(newcards!D280,brand!$A$2:$B$30,2,FALSE),"")</f>
        <v>1</v>
      </c>
      <c r="E281" s="3">
        <f>IF(newcards!E280&lt;&gt;"",VLOOKUP(newcards!E280,series!$A$2:$B$228,2,FALSE),)</f>
        <v>162</v>
      </c>
      <c r="F281" s="3">
        <f>IF(newcards!F280&lt;&gt;"",VLOOKUP(newcards!F280,category!$A$2:$B$82,2,FALSE),)</f>
        <v>78</v>
      </c>
      <c r="G281" s="3" t="str">
        <f>IF(newcards!G280&lt;&gt;"",VLOOKUP(newcards!G280,subcategory!$A$2:$B$680,2,FALSE),"")</f>
        <v/>
      </c>
      <c r="H281" s="3">
        <f>newcards!H280</f>
        <v>262</v>
      </c>
      <c r="I281" s="3" t="str">
        <f>newcards!I280</f>
        <v xml:space="preserve"> </v>
      </c>
      <c r="J281" s="3">
        <f>IF(newcards!J280&lt;&gt;"",VLOOKUP(newcards!J280,player!$A$2:$B$7503,2,FALSE),"")</f>
        <v>2489</v>
      </c>
      <c r="K281" s="3" t="str">
        <f>IF(newcards!K280&lt;&gt;"",VLOOKUP(newcards!K280,playernameext!$A$2:$B$32,2,FALSE),"")</f>
        <v/>
      </c>
      <c r="L281" s="3">
        <f>IF(newcards!L280&lt;&gt;"",VLOOKUP(newcards!L280,team!$A$2:$B$538,2,FALSE),"")</f>
        <v>63</v>
      </c>
      <c r="M281" s="5">
        <f>IF(newcards!M280&lt;&gt;"", newcards!M280, "")</f>
        <v>2016</v>
      </c>
      <c r="N281" s="5" t="str">
        <f>IF(newcards!N280&lt;&gt;"", newcards!N280, "")</f>
        <v>N</v>
      </c>
      <c r="O281" s="5" t="str">
        <f>IF(newcards!O280&lt;&gt;"", newcards!O280, "")</f>
        <v/>
      </c>
      <c r="P281" s="5" t="str">
        <f>IF(newcards!P280&lt;&gt;"", newcards!P280, "")</f>
        <v/>
      </c>
      <c r="Q281" s="5" t="str">
        <f>IF(newcards!Q280&lt;&gt;"", newcards!Q280, "")</f>
        <v/>
      </c>
    </row>
    <row r="282" spans="1:17" x14ac:dyDescent="0.25">
      <c r="A282" s="3"/>
      <c r="B282" s="5">
        <f>IF(newcards!B281&lt;&gt;"",VLOOKUP(newcards!B281,sport!$A$2:$B$8,2,FALSE),"")</f>
        <v>1</v>
      </c>
      <c r="C282" s="3">
        <f>newcards!C281</f>
        <v>2016</v>
      </c>
      <c r="D282" s="3">
        <f>IF(newcards!D281&lt;&gt;"",VLOOKUP(newcards!D281,brand!$A$2:$B$30,2,FALSE),"")</f>
        <v>1</v>
      </c>
      <c r="E282" s="3">
        <f>IF(newcards!E281&lt;&gt;"",VLOOKUP(newcards!E281,series!$A$2:$B$228,2,FALSE),)</f>
        <v>162</v>
      </c>
      <c r="F282" s="3">
        <f>IF(newcards!F281&lt;&gt;"",VLOOKUP(newcards!F281,category!$A$2:$B$82,2,FALSE),)</f>
        <v>78</v>
      </c>
      <c r="G282" s="3">
        <f>IF(newcards!G281&lt;&gt;"",VLOOKUP(newcards!G281,subcategory!$A$2:$B$680,2,FALSE),"")</f>
        <v>257</v>
      </c>
      <c r="H282" s="3">
        <f>newcards!H281</f>
        <v>263</v>
      </c>
      <c r="I282" s="3" t="str">
        <f>newcards!I281</f>
        <v xml:space="preserve"> </v>
      </c>
      <c r="J282" s="3">
        <f>IF(newcards!J281&lt;&gt;"",VLOOKUP(newcards!J281,player!$A$2:$B$7503,2,FALSE),"")</f>
        <v>3571</v>
      </c>
      <c r="K282" s="3" t="str">
        <f>IF(newcards!K281&lt;&gt;"",VLOOKUP(newcards!K281,playernameext!$A$2:$B$32,2,FALSE),"")</f>
        <v/>
      </c>
      <c r="L282" s="3">
        <f>IF(newcards!L281&lt;&gt;"",VLOOKUP(newcards!L281,team!$A$2:$B$538,2,FALSE),"")</f>
        <v>50</v>
      </c>
      <c r="M282" s="5">
        <f>IF(newcards!M281&lt;&gt;"", newcards!M281, "")</f>
        <v>2016</v>
      </c>
      <c r="N282" s="5" t="str">
        <f>IF(newcards!N281&lt;&gt;"", newcards!N281, "")</f>
        <v>N</v>
      </c>
      <c r="O282" s="5" t="str">
        <f>IF(newcards!O281&lt;&gt;"", newcards!O281, "")</f>
        <v/>
      </c>
      <c r="P282" s="5" t="str">
        <f>IF(newcards!P281&lt;&gt;"", newcards!P281, "")</f>
        <v/>
      </c>
      <c r="Q282" s="5" t="str">
        <f>IF(newcards!Q281&lt;&gt;"", newcards!Q281, "")</f>
        <v/>
      </c>
    </row>
    <row r="283" spans="1:17" x14ac:dyDescent="0.25">
      <c r="A283" s="3"/>
      <c r="B283" s="5">
        <f>IF(newcards!B282&lt;&gt;"",VLOOKUP(newcards!B282,sport!$A$2:$B$8,2,FALSE),"")</f>
        <v>1</v>
      </c>
      <c r="C283" s="3">
        <f>newcards!C282</f>
        <v>2016</v>
      </c>
      <c r="D283" s="3">
        <f>IF(newcards!D282&lt;&gt;"",VLOOKUP(newcards!D282,brand!$A$2:$B$30,2,FALSE),"")</f>
        <v>1</v>
      </c>
      <c r="E283" s="3">
        <f>IF(newcards!E282&lt;&gt;"",VLOOKUP(newcards!E282,series!$A$2:$B$228,2,FALSE),)</f>
        <v>162</v>
      </c>
      <c r="F283" s="3">
        <f>IF(newcards!F282&lt;&gt;"",VLOOKUP(newcards!F282,category!$A$2:$B$82,2,FALSE),)</f>
        <v>78</v>
      </c>
      <c r="G283" s="3" t="str">
        <f>IF(newcards!G282&lt;&gt;"",VLOOKUP(newcards!G282,subcategory!$A$2:$B$680,2,FALSE),"")</f>
        <v/>
      </c>
      <c r="H283" s="3">
        <f>newcards!H282</f>
        <v>264</v>
      </c>
      <c r="I283" s="3" t="str">
        <f>newcards!I282</f>
        <v xml:space="preserve"> </v>
      </c>
      <c r="J283" s="3">
        <f>IF(newcards!J282&lt;&gt;"",VLOOKUP(newcards!J282,player!$A$2:$B$7503,2,FALSE),"")</f>
        <v>3138</v>
      </c>
      <c r="K283" s="3" t="str">
        <f>IF(newcards!K282&lt;&gt;"",VLOOKUP(newcards!K282,playernameext!$A$2:$B$32,2,FALSE),"")</f>
        <v/>
      </c>
      <c r="L283" s="3">
        <f>IF(newcards!L282&lt;&gt;"",VLOOKUP(newcards!L282,team!$A$2:$B$538,2,FALSE),"")</f>
        <v>21</v>
      </c>
      <c r="M283" s="5">
        <f>IF(newcards!M282&lt;&gt;"", newcards!M282, "")</f>
        <v>2016</v>
      </c>
      <c r="N283" s="5" t="str">
        <f>IF(newcards!N282&lt;&gt;"", newcards!N282, "")</f>
        <v>N</v>
      </c>
      <c r="O283" s="5" t="str">
        <f>IF(newcards!O282&lt;&gt;"", newcards!O282, "")</f>
        <v/>
      </c>
      <c r="P283" s="5" t="str">
        <f>IF(newcards!P282&lt;&gt;"", newcards!P282, "")</f>
        <v/>
      </c>
      <c r="Q283" s="5" t="str">
        <f>IF(newcards!Q282&lt;&gt;"", newcards!Q282, "")</f>
        <v/>
      </c>
    </row>
    <row r="284" spans="1:17" x14ac:dyDescent="0.25">
      <c r="A284" s="3"/>
      <c r="B284" s="5">
        <f>IF(newcards!B283&lt;&gt;"",VLOOKUP(newcards!B283,sport!$A$2:$B$8,2,FALSE),"")</f>
        <v>1</v>
      </c>
      <c r="C284" s="3">
        <f>newcards!C283</f>
        <v>2016</v>
      </c>
      <c r="D284" s="3">
        <f>IF(newcards!D283&lt;&gt;"",VLOOKUP(newcards!D283,brand!$A$2:$B$30,2,FALSE),"")</f>
        <v>1</v>
      </c>
      <c r="E284" s="3">
        <f>IF(newcards!E283&lt;&gt;"",VLOOKUP(newcards!E283,series!$A$2:$B$228,2,FALSE),)</f>
        <v>162</v>
      </c>
      <c r="F284" s="3">
        <f>IF(newcards!F283&lt;&gt;"",VLOOKUP(newcards!F283,category!$A$2:$B$82,2,FALSE),)</f>
        <v>78</v>
      </c>
      <c r="G284" s="3" t="str">
        <f>IF(newcards!G283&lt;&gt;"",VLOOKUP(newcards!G283,subcategory!$A$2:$B$680,2,FALSE),"")</f>
        <v/>
      </c>
      <c r="H284" s="3">
        <f>newcards!H283</f>
        <v>265</v>
      </c>
      <c r="I284" s="3" t="str">
        <f>newcards!I283</f>
        <v xml:space="preserve"> </v>
      </c>
      <c r="J284" s="3">
        <f>IF(newcards!J283&lt;&gt;"",VLOOKUP(newcards!J283,player!$A$2:$B$7503,2,FALSE),"")</f>
        <v>4447</v>
      </c>
      <c r="K284" s="3" t="str">
        <f>IF(newcards!K283&lt;&gt;"",VLOOKUP(newcards!K283,playernameext!$A$2:$B$32,2,FALSE),"")</f>
        <v/>
      </c>
      <c r="L284" s="3">
        <f>IF(newcards!L283&lt;&gt;"",VLOOKUP(newcards!L283,team!$A$2:$B$538,2,FALSE),"")</f>
        <v>68</v>
      </c>
      <c r="M284" s="5">
        <f>IF(newcards!M283&lt;&gt;"", newcards!M283, "")</f>
        <v>2016</v>
      </c>
      <c r="N284" s="5" t="str">
        <f>IF(newcards!N283&lt;&gt;"", newcards!N283, "")</f>
        <v>N</v>
      </c>
      <c r="O284" s="5" t="str">
        <f>IF(newcards!O283&lt;&gt;"", newcards!O283, "")</f>
        <v/>
      </c>
      <c r="P284" s="5" t="str">
        <f>IF(newcards!P283&lt;&gt;"", newcards!P283, "")</f>
        <v/>
      </c>
      <c r="Q284" s="5" t="str">
        <f>IF(newcards!Q283&lt;&gt;"", newcards!Q283, "")</f>
        <v/>
      </c>
    </row>
    <row r="285" spans="1:17" x14ac:dyDescent="0.25">
      <c r="A285" s="3"/>
      <c r="B285" s="5">
        <f>IF(newcards!B284&lt;&gt;"",VLOOKUP(newcards!B284,sport!$A$2:$B$8,2,FALSE),"")</f>
        <v>1</v>
      </c>
      <c r="C285" s="3">
        <f>newcards!C284</f>
        <v>2016</v>
      </c>
      <c r="D285" s="3">
        <f>IF(newcards!D284&lt;&gt;"",VLOOKUP(newcards!D284,brand!$A$2:$B$30,2,FALSE),"")</f>
        <v>1</v>
      </c>
      <c r="E285" s="3">
        <f>IF(newcards!E284&lt;&gt;"",VLOOKUP(newcards!E284,series!$A$2:$B$228,2,FALSE),)</f>
        <v>162</v>
      </c>
      <c r="F285" s="3">
        <f>IF(newcards!F284&lt;&gt;"",VLOOKUP(newcards!F284,category!$A$2:$B$82,2,FALSE),)</f>
        <v>78</v>
      </c>
      <c r="G285" s="3" t="str">
        <f>IF(newcards!G284&lt;&gt;"",VLOOKUP(newcards!G284,subcategory!$A$2:$B$680,2,FALSE),"")</f>
        <v/>
      </c>
      <c r="H285" s="3">
        <f>newcards!H284</f>
        <v>266</v>
      </c>
      <c r="I285" s="3" t="str">
        <f>newcards!I284</f>
        <v xml:space="preserve"> </v>
      </c>
      <c r="J285" s="3">
        <f>IF(newcards!J284&lt;&gt;"",VLOOKUP(newcards!J284,player!$A$2:$B$7503,2,FALSE),"")</f>
        <v>3860</v>
      </c>
      <c r="K285" s="3" t="str">
        <f>IF(newcards!K284&lt;&gt;"",VLOOKUP(newcards!K284,playernameext!$A$2:$B$32,2,FALSE),"")</f>
        <v/>
      </c>
      <c r="L285" s="3">
        <f>IF(newcards!L284&lt;&gt;"",VLOOKUP(newcards!L284,team!$A$2:$B$538,2,FALSE),"")</f>
        <v>96</v>
      </c>
      <c r="M285" s="5">
        <f>IF(newcards!M284&lt;&gt;"", newcards!M284, "")</f>
        <v>2016</v>
      </c>
      <c r="N285" s="5" t="str">
        <f>IF(newcards!N284&lt;&gt;"", newcards!N284, "")</f>
        <v>N</v>
      </c>
      <c r="O285" s="5" t="str">
        <f>IF(newcards!O284&lt;&gt;"", newcards!O284, "")</f>
        <v/>
      </c>
      <c r="P285" s="5" t="str">
        <f>IF(newcards!P284&lt;&gt;"", newcards!P284, "")</f>
        <v/>
      </c>
      <c r="Q285" s="5" t="str">
        <f>IF(newcards!Q284&lt;&gt;"", newcards!Q284, "")</f>
        <v/>
      </c>
    </row>
    <row r="286" spans="1:17" x14ac:dyDescent="0.25">
      <c r="A286" s="3"/>
      <c r="B286" s="5">
        <f>IF(newcards!B285&lt;&gt;"",VLOOKUP(newcards!B285,sport!$A$2:$B$8,2,FALSE),"")</f>
        <v>1</v>
      </c>
      <c r="C286" s="3">
        <f>newcards!C285</f>
        <v>2016</v>
      </c>
      <c r="D286" s="3">
        <f>IF(newcards!D285&lt;&gt;"",VLOOKUP(newcards!D285,brand!$A$2:$B$30,2,FALSE),"")</f>
        <v>1</v>
      </c>
      <c r="E286" s="3">
        <f>IF(newcards!E285&lt;&gt;"",VLOOKUP(newcards!E285,series!$A$2:$B$228,2,FALSE),)</f>
        <v>162</v>
      </c>
      <c r="F286" s="3">
        <f>IF(newcards!F285&lt;&gt;"",VLOOKUP(newcards!F285,category!$A$2:$B$82,2,FALSE),)</f>
        <v>78</v>
      </c>
      <c r="G286" s="3">
        <f>IF(newcards!G285&lt;&gt;"",VLOOKUP(newcards!G285,subcategory!$A$2:$B$680,2,FALSE),"")</f>
        <v>257</v>
      </c>
      <c r="H286" s="3">
        <f>newcards!H285</f>
        <v>267</v>
      </c>
      <c r="I286" s="3" t="str">
        <f>newcards!I285</f>
        <v xml:space="preserve"> </v>
      </c>
      <c r="J286" s="3">
        <f>IF(newcards!J285&lt;&gt;"",VLOOKUP(newcards!J285,player!$A$2:$B$7503,2,FALSE),"")</f>
        <v>1597</v>
      </c>
      <c r="K286" s="3" t="str">
        <f>IF(newcards!K285&lt;&gt;"",VLOOKUP(newcards!K285,playernameext!$A$2:$B$32,2,FALSE),"")</f>
        <v/>
      </c>
      <c r="L286" s="3">
        <f>IF(newcards!L285&lt;&gt;"",VLOOKUP(newcards!L285,team!$A$2:$B$538,2,FALSE),"")</f>
        <v>85</v>
      </c>
      <c r="M286" s="5">
        <f>IF(newcards!M285&lt;&gt;"", newcards!M285, "")</f>
        <v>2016</v>
      </c>
      <c r="N286" s="5" t="str">
        <f>IF(newcards!N285&lt;&gt;"", newcards!N285, "")</f>
        <v>N</v>
      </c>
      <c r="O286" s="5" t="str">
        <f>IF(newcards!O285&lt;&gt;"", newcards!O285, "")</f>
        <v/>
      </c>
      <c r="P286" s="5" t="str">
        <f>IF(newcards!P285&lt;&gt;"", newcards!P285, "")</f>
        <v/>
      </c>
      <c r="Q286" s="5" t="str">
        <f>IF(newcards!Q285&lt;&gt;"", newcards!Q285, "")</f>
        <v/>
      </c>
    </row>
    <row r="287" spans="1:17" x14ac:dyDescent="0.25">
      <c r="A287" s="3"/>
      <c r="B287" s="5">
        <f>IF(newcards!B286&lt;&gt;"",VLOOKUP(newcards!B286,sport!$A$2:$B$8,2,FALSE),"")</f>
        <v>1</v>
      </c>
      <c r="C287" s="3">
        <f>newcards!C286</f>
        <v>2016</v>
      </c>
      <c r="D287" s="3">
        <f>IF(newcards!D286&lt;&gt;"",VLOOKUP(newcards!D286,brand!$A$2:$B$30,2,FALSE),"")</f>
        <v>1</v>
      </c>
      <c r="E287" s="3">
        <f>IF(newcards!E286&lt;&gt;"",VLOOKUP(newcards!E286,series!$A$2:$B$228,2,FALSE),)</f>
        <v>162</v>
      </c>
      <c r="F287" s="3">
        <f>IF(newcards!F286&lt;&gt;"",VLOOKUP(newcards!F286,category!$A$2:$B$82,2,FALSE),)</f>
        <v>78</v>
      </c>
      <c r="G287" s="3" t="str">
        <f>IF(newcards!G286&lt;&gt;"",VLOOKUP(newcards!G286,subcategory!$A$2:$B$680,2,FALSE),"")</f>
        <v/>
      </c>
      <c r="H287" s="3">
        <f>newcards!H286</f>
        <v>268</v>
      </c>
      <c r="I287" s="3" t="str">
        <f>newcards!I286</f>
        <v xml:space="preserve"> </v>
      </c>
      <c r="J287" s="3">
        <f>IF(newcards!J286&lt;&gt;"",VLOOKUP(newcards!J286,player!$A$2:$B$7503,2,FALSE),"")</f>
        <v>5665</v>
      </c>
      <c r="K287" s="3" t="str">
        <f>IF(newcards!K286&lt;&gt;"",VLOOKUP(newcards!K286,playernameext!$A$2:$B$32,2,FALSE),"")</f>
        <v/>
      </c>
      <c r="L287" s="3">
        <f>IF(newcards!L286&lt;&gt;"",VLOOKUP(newcards!L286,team!$A$2:$B$538,2,FALSE),"")</f>
        <v>88</v>
      </c>
      <c r="M287" s="5">
        <f>IF(newcards!M286&lt;&gt;"", newcards!M286, "")</f>
        <v>2016</v>
      </c>
      <c r="N287" s="5" t="str">
        <f>IF(newcards!N286&lt;&gt;"", newcards!N286, "")</f>
        <v>N</v>
      </c>
      <c r="O287" s="5" t="str">
        <f>IF(newcards!O286&lt;&gt;"", newcards!O286, "")</f>
        <v/>
      </c>
      <c r="P287" s="5" t="str">
        <f>IF(newcards!P286&lt;&gt;"", newcards!P286, "")</f>
        <v/>
      </c>
      <c r="Q287" s="5" t="str">
        <f>IF(newcards!Q286&lt;&gt;"", newcards!Q286, "")</f>
        <v/>
      </c>
    </row>
    <row r="288" spans="1:17" x14ac:dyDescent="0.25">
      <c r="A288" s="3"/>
      <c r="B288" s="5">
        <f>IF(newcards!B287&lt;&gt;"",VLOOKUP(newcards!B287,sport!$A$2:$B$8,2,FALSE),"")</f>
        <v>1</v>
      </c>
      <c r="C288" s="3">
        <f>newcards!C287</f>
        <v>2016</v>
      </c>
      <c r="D288" s="3">
        <f>IF(newcards!D287&lt;&gt;"",VLOOKUP(newcards!D287,brand!$A$2:$B$30,2,FALSE),"")</f>
        <v>1</v>
      </c>
      <c r="E288" s="3">
        <f>IF(newcards!E287&lt;&gt;"",VLOOKUP(newcards!E287,series!$A$2:$B$228,2,FALSE),)</f>
        <v>162</v>
      </c>
      <c r="F288" s="3">
        <f>IF(newcards!F287&lt;&gt;"",VLOOKUP(newcards!F287,category!$A$2:$B$82,2,FALSE),)</f>
        <v>78</v>
      </c>
      <c r="G288" s="3" t="str">
        <f>IF(newcards!G287&lt;&gt;"",VLOOKUP(newcards!G287,subcategory!$A$2:$B$680,2,FALSE),"")</f>
        <v/>
      </c>
      <c r="H288" s="3">
        <f>newcards!H287</f>
        <v>269</v>
      </c>
      <c r="I288" s="3" t="str">
        <f>newcards!I287</f>
        <v xml:space="preserve"> </v>
      </c>
      <c r="J288" s="3">
        <f>IF(newcards!J287&lt;&gt;"",VLOOKUP(newcards!J287,player!$A$2:$B$7503,2,FALSE),"")</f>
        <v>2797</v>
      </c>
      <c r="K288" s="3" t="str">
        <f>IF(newcards!K287&lt;&gt;"",VLOOKUP(newcards!K287,playernameext!$A$2:$B$32,2,FALSE),"")</f>
        <v/>
      </c>
      <c r="L288" s="3">
        <f>IF(newcards!L287&lt;&gt;"",VLOOKUP(newcards!L287,team!$A$2:$B$538,2,FALSE),"")</f>
        <v>59</v>
      </c>
      <c r="M288" s="5">
        <f>IF(newcards!M287&lt;&gt;"", newcards!M287, "")</f>
        <v>2016</v>
      </c>
      <c r="N288" s="5" t="str">
        <f>IF(newcards!N287&lt;&gt;"", newcards!N287, "")</f>
        <v>N</v>
      </c>
      <c r="O288" s="5" t="str">
        <f>IF(newcards!O287&lt;&gt;"", newcards!O287, "")</f>
        <v/>
      </c>
      <c r="P288" s="5" t="str">
        <f>IF(newcards!P287&lt;&gt;"", newcards!P287, "")</f>
        <v/>
      </c>
      <c r="Q288" s="5" t="str">
        <f>IF(newcards!Q287&lt;&gt;"", newcards!Q287, "")</f>
        <v/>
      </c>
    </row>
    <row r="289" spans="1:17" x14ac:dyDescent="0.25">
      <c r="A289" s="3"/>
      <c r="B289" s="5">
        <f>IF(newcards!B288&lt;&gt;"",VLOOKUP(newcards!B288,sport!$A$2:$B$8,2,FALSE),"")</f>
        <v>1</v>
      </c>
      <c r="C289" s="3">
        <f>newcards!C288</f>
        <v>2016</v>
      </c>
      <c r="D289" s="3">
        <f>IF(newcards!D288&lt;&gt;"",VLOOKUP(newcards!D288,brand!$A$2:$B$30,2,FALSE),"")</f>
        <v>1</v>
      </c>
      <c r="E289" s="3">
        <f>IF(newcards!E288&lt;&gt;"",VLOOKUP(newcards!E288,series!$A$2:$B$228,2,FALSE),)</f>
        <v>162</v>
      </c>
      <c r="F289" s="3">
        <f>IF(newcards!F288&lt;&gt;"",VLOOKUP(newcards!F288,category!$A$2:$B$82,2,FALSE),)</f>
        <v>78</v>
      </c>
      <c r="G289" s="3" t="str">
        <f>IF(newcards!G288&lt;&gt;"",VLOOKUP(newcards!G288,subcategory!$A$2:$B$680,2,FALSE),"")</f>
        <v/>
      </c>
      <c r="H289" s="3">
        <f>newcards!H288</f>
        <v>270</v>
      </c>
      <c r="I289" s="3" t="str">
        <f>newcards!I288</f>
        <v xml:space="preserve"> </v>
      </c>
      <c r="J289" s="3">
        <f>IF(newcards!J288&lt;&gt;"",VLOOKUP(newcards!J288,player!$A$2:$B$7503,2,FALSE),"")</f>
        <v>5203</v>
      </c>
      <c r="K289" s="3" t="str">
        <f>IF(newcards!K288&lt;&gt;"",VLOOKUP(newcards!K288,playernameext!$A$2:$B$32,2,FALSE),"")</f>
        <v/>
      </c>
      <c r="L289" s="3">
        <f>IF(newcards!L288&lt;&gt;"",VLOOKUP(newcards!L288,team!$A$2:$B$538,2,FALSE),"")</f>
        <v>43</v>
      </c>
      <c r="M289" s="5">
        <f>IF(newcards!M288&lt;&gt;"", newcards!M288, "")</f>
        <v>2016</v>
      </c>
      <c r="N289" s="5" t="str">
        <f>IF(newcards!N288&lt;&gt;"", newcards!N288, "")</f>
        <v>N</v>
      </c>
      <c r="O289" s="5" t="str">
        <f>IF(newcards!O288&lt;&gt;"", newcards!O288, "")</f>
        <v/>
      </c>
      <c r="P289" s="5" t="str">
        <f>IF(newcards!P288&lt;&gt;"", newcards!P288, "")</f>
        <v/>
      </c>
      <c r="Q289" s="5" t="str">
        <f>IF(newcards!Q288&lt;&gt;"", newcards!Q288, "")</f>
        <v/>
      </c>
    </row>
    <row r="290" spans="1:17" x14ac:dyDescent="0.25">
      <c r="A290" s="3"/>
      <c r="B290" s="5">
        <f>IF(newcards!B289&lt;&gt;"",VLOOKUP(newcards!B289,sport!$A$2:$B$8,2,FALSE),"")</f>
        <v>1</v>
      </c>
      <c r="C290" s="3">
        <f>newcards!C289</f>
        <v>2016</v>
      </c>
      <c r="D290" s="3">
        <f>IF(newcards!D289&lt;&gt;"",VLOOKUP(newcards!D289,brand!$A$2:$B$30,2,FALSE),"")</f>
        <v>1</v>
      </c>
      <c r="E290" s="3">
        <f>IF(newcards!E289&lt;&gt;"",VLOOKUP(newcards!E289,series!$A$2:$B$228,2,FALSE),)</f>
        <v>162</v>
      </c>
      <c r="F290" s="3">
        <f>IF(newcards!F289&lt;&gt;"",VLOOKUP(newcards!F289,category!$A$2:$B$82,2,FALSE),)</f>
        <v>78</v>
      </c>
      <c r="G290" s="3" t="str">
        <f>IF(newcards!G289&lt;&gt;"",VLOOKUP(newcards!G289,subcategory!$A$2:$B$680,2,FALSE),"")</f>
        <v/>
      </c>
      <c r="H290" s="3">
        <f>newcards!H289</f>
        <v>271</v>
      </c>
      <c r="I290" s="3" t="str">
        <f>newcards!I289</f>
        <v xml:space="preserve"> </v>
      </c>
      <c r="J290" s="3">
        <f>IF(newcards!J289&lt;&gt;"",VLOOKUP(newcards!J289,player!$A$2:$B$7503,2,FALSE),"")</f>
        <v>4184</v>
      </c>
      <c r="K290" s="3" t="str">
        <f>IF(newcards!K289&lt;&gt;"",VLOOKUP(newcards!K289,playernameext!$A$2:$B$32,2,FALSE),"")</f>
        <v/>
      </c>
      <c r="L290" s="3">
        <f>IF(newcards!L289&lt;&gt;"",VLOOKUP(newcards!L289,team!$A$2:$B$538,2,FALSE),"")</f>
        <v>93</v>
      </c>
      <c r="M290" s="5">
        <f>IF(newcards!M289&lt;&gt;"", newcards!M289, "")</f>
        <v>2016</v>
      </c>
      <c r="N290" s="5" t="str">
        <f>IF(newcards!N289&lt;&gt;"", newcards!N289, "")</f>
        <v>N</v>
      </c>
      <c r="O290" s="5" t="str">
        <f>IF(newcards!O289&lt;&gt;"", newcards!O289, "")</f>
        <v/>
      </c>
      <c r="P290" s="5" t="str">
        <f>IF(newcards!P289&lt;&gt;"", newcards!P289, "")</f>
        <v/>
      </c>
      <c r="Q290" s="5" t="str">
        <f>IF(newcards!Q289&lt;&gt;"", newcards!Q289, "")</f>
        <v/>
      </c>
    </row>
    <row r="291" spans="1:17" x14ac:dyDescent="0.25">
      <c r="A291" s="3"/>
      <c r="B291" s="5">
        <f>IF(newcards!B290&lt;&gt;"",VLOOKUP(newcards!B290,sport!$A$2:$B$8,2,FALSE),"")</f>
        <v>1</v>
      </c>
      <c r="C291" s="3">
        <f>newcards!C290</f>
        <v>2016</v>
      </c>
      <c r="D291" s="3">
        <f>IF(newcards!D290&lt;&gt;"",VLOOKUP(newcards!D290,brand!$A$2:$B$30,2,FALSE),"")</f>
        <v>1</v>
      </c>
      <c r="E291" s="3">
        <f>IF(newcards!E290&lt;&gt;"",VLOOKUP(newcards!E290,series!$A$2:$B$228,2,FALSE),)</f>
        <v>162</v>
      </c>
      <c r="F291" s="3">
        <f>IF(newcards!F290&lt;&gt;"",VLOOKUP(newcards!F290,category!$A$2:$B$82,2,FALSE),)</f>
        <v>78</v>
      </c>
      <c r="G291" s="3" t="str">
        <f>IF(newcards!G290&lt;&gt;"",VLOOKUP(newcards!G290,subcategory!$A$2:$B$680,2,FALSE),"")</f>
        <v/>
      </c>
      <c r="H291" s="3">
        <f>newcards!H290</f>
        <v>272</v>
      </c>
      <c r="I291" s="3" t="str">
        <f>newcards!I290</f>
        <v xml:space="preserve"> </v>
      </c>
      <c r="J291" s="3">
        <f>IF(newcards!J290&lt;&gt;"",VLOOKUP(newcards!J290,player!$A$2:$B$7503,2,FALSE),"")</f>
        <v>2107</v>
      </c>
      <c r="K291" s="3" t="str">
        <f>IF(newcards!K290&lt;&gt;"",VLOOKUP(newcards!K290,playernameext!$A$2:$B$32,2,FALSE),"")</f>
        <v/>
      </c>
      <c r="L291" s="3">
        <f>IF(newcards!L290&lt;&gt;"",VLOOKUP(newcards!L290,team!$A$2:$B$538,2,FALSE),"")</f>
        <v>96</v>
      </c>
      <c r="M291" s="5">
        <f>IF(newcards!M290&lt;&gt;"", newcards!M290, "")</f>
        <v>2016</v>
      </c>
      <c r="N291" s="5" t="str">
        <f>IF(newcards!N290&lt;&gt;"", newcards!N290, "")</f>
        <v>N</v>
      </c>
      <c r="O291" s="5" t="str">
        <f>IF(newcards!O290&lt;&gt;"", newcards!O290, "")</f>
        <v/>
      </c>
      <c r="P291" s="5" t="str">
        <f>IF(newcards!P290&lt;&gt;"", newcards!P290, "")</f>
        <v/>
      </c>
      <c r="Q291" s="5" t="str">
        <f>IF(newcards!Q290&lt;&gt;"", newcards!Q290, "")</f>
        <v/>
      </c>
    </row>
    <row r="292" spans="1:17" x14ac:dyDescent="0.25">
      <c r="A292" s="3"/>
      <c r="B292" s="5">
        <f>IF(newcards!B291&lt;&gt;"",VLOOKUP(newcards!B291,sport!$A$2:$B$8,2,FALSE),"")</f>
        <v>1</v>
      </c>
      <c r="C292" s="3">
        <f>newcards!C291</f>
        <v>2016</v>
      </c>
      <c r="D292" s="3">
        <f>IF(newcards!D291&lt;&gt;"",VLOOKUP(newcards!D291,brand!$A$2:$B$30,2,FALSE),"")</f>
        <v>1</v>
      </c>
      <c r="E292" s="3">
        <f>IF(newcards!E291&lt;&gt;"",VLOOKUP(newcards!E291,series!$A$2:$B$228,2,FALSE),)</f>
        <v>162</v>
      </c>
      <c r="F292" s="3">
        <f>IF(newcards!F291&lt;&gt;"",VLOOKUP(newcards!F291,category!$A$2:$B$82,2,FALSE),)</f>
        <v>78</v>
      </c>
      <c r="G292" s="3" t="str">
        <f>IF(newcards!G291&lt;&gt;"",VLOOKUP(newcards!G291,subcategory!$A$2:$B$680,2,FALSE),"")</f>
        <v/>
      </c>
      <c r="H292" s="3">
        <f>newcards!H291</f>
        <v>273</v>
      </c>
      <c r="I292" s="3" t="str">
        <f>newcards!I291</f>
        <v xml:space="preserve"> </v>
      </c>
      <c r="J292" s="3">
        <f>IF(newcards!J291&lt;&gt;"",VLOOKUP(newcards!J291,player!$A$2:$B$7503,2,FALSE),"")</f>
        <v>5068</v>
      </c>
      <c r="K292" s="3" t="str">
        <f>IF(newcards!K291&lt;&gt;"",VLOOKUP(newcards!K291,playernameext!$A$2:$B$32,2,FALSE),"")</f>
        <v/>
      </c>
      <c r="L292" s="3">
        <f>IF(newcards!L291&lt;&gt;"",VLOOKUP(newcards!L291,team!$A$2:$B$538,2,FALSE),"")</f>
        <v>67</v>
      </c>
      <c r="M292" s="5">
        <f>IF(newcards!M291&lt;&gt;"", newcards!M291, "")</f>
        <v>2016</v>
      </c>
      <c r="N292" s="5" t="str">
        <f>IF(newcards!N291&lt;&gt;"", newcards!N291, "")</f>
        <v>N</v>
      </c>
      <c r="O292" s="5" t="str">
        <f>IF(newcards!O291&lt;&gt;"", newcards!O291, "")</f>
        <v/>
      </c>
      <c r="P292" s="5" t="str">
        <f>IF(newcards!P291&lt;&gt;"", newcards!P291, "")</f>
        <v/>
      </c>
      <c r="Q292" s="5" t="str">
        <f>IF(newcards!Q291&lt;&gt;"", newcards!Q291, "")</f>
        <v/>
      </c>
    </row>
    <row r="293" spans="1:17" x14ac:dyDescent="0.25">
      <c r="A293" s="3"/>
      <c r="B293" s="5">
        <f>IF(newcards!B292&lt;&gt;"",VLOOKUP(newcards!B292,sport!$A$2:$B$8,2,FALSE),"")</f>
        <v>1</v>
      </c>
      <c r="C293" s="3">
        <f>newcards!C292</f>
        <v>2016</v>
      </c>
      <c r="D293" s="3">
        <f>IF(newcards!D292&lt;&gt;"",VLOOKUP(newcards!D292,brand!$A$2:$B$30,2,FALSE),"")</f>
        <v>1</v>
      </c>
      <c r="E293" s="3">
        <f>IF(newcards!E292&lt;&gt;"",VLOOKUP(newcards!E292,series!$A$2:$B$228,2,FALSE),)</f>
        <v>162</v>
      </c>
      <c r="F293" s="3">
        <f>IF(newcards!F292&lt;&gt;"",VLOOKUP(newcards!F292,category!$A$2:$B$82,2,FALSE),)</f>
        <v>78</v>
      </c>
      <c r="G293" s="3" t="str">
        <f>IF(newcards!G292&lt;&gt;"",VLOOKUP(newcards!G292,subcategory!$A$2:$B$680,2,FALSE),"")</f>
        <v/>
      </c>
      <c r="H293" s="3">
        <f>newcards!H292</f>
        <v>274</v>
      </c>
      <c r="I293" s="3" t="str">
        <f>newcards!I292</f>
        <v xml:space="preserve"> </v>
      </c>
      <c r="J293" s="3">
        <f>IF(newcards!J292&lt;&gt;"",VLOOKUP(newcards!J292,player!$A$2:$B$7503,2,FALSE),"")</f>
        <v>7510</v>
      </c>
      <c r="K293" s="3" t="str">
        <f>IF(newcards!K292&lt;&gt;"",VLOOKUP(newcards!K292,playernameext!$A$2:$B$32,2,FALSE),"")</f>
        <v/>
      </c>
      <c r="L293" s="3">
        <f>IF(newcards!L292&lt;&gt;"",VLOOKUP(newcards!L292,team!$A$2:$B$538,2,FALSE),"")</f>
        <v>95</v>
      </c>
      <c r="M293" s="5">
        <f>IF(newcards!M292&lt;&gt;"", newcards!M292, "")</f>
        <v>2016</v>
      </c>
      <c r="N293" s="5" t="str">
        <f>IF(newcards!N292&lt;&gt;"", newcards!N292, "")</f>
        <v>N</v>
      </c>
      <c r="O293" s="5" t="str">
        <f>IF(newcards!O292&lt;&gt;"", newcards!O292, "")</f>
        <v/>
      </c>
      <c r="P293" s="5" t="str">
        <f>IF(newcards!P292&lt;&gt;"", newcards!P292, "")</f>
        <v/>
      </c>
      <c r="Q293" s="5" t="str">
        <f>IF(newcards!Q292&lt;&gt;"", newcards!Q292, "")</f>
        <v/>
      </c>
    </row>
    <row r="294" spans="1:17" x14ac:dyDescent="0.25">
      <c r="A294" s="3"/>
      <c r="B294" s="5">
        <f>IF(newcards!B293&lt;&gt;"",VLOOKUP(newcards!B293,sport!$A$2:$B$8,2,FALSE),"")</f>
        <v>1</v>
      </c>
      <c r="C294" s="3">
        <f>newcards!C293</f>
        <v>2016</v>
      </c>
      <c r="D294" s="3">
        <f>IF(newcards!D293&lt;&gt;"",VLOOKUP(newcards!D293,brand!$A$2:$B$30,2,FALSE),"")</f>
        <v>1</v>
      </c>
      <c r="E294" s="3">
        <f>IF(newcards!E293&lt;&gt;"",VLOOKUP(newcards!E293,series!$A$2:$B$228,2,FALSE),)</f>
        <v>162</v>
      </c>
      <c r="F294" s="3">
        <f>IF(newcards!F293&lt;&gt;"",VLOOKUP(newcards!F293,category!$A$2:$B$82,2,FALSE),)</f>
        <v>78</v>
      </c>
      <c r="G294" s="3" t="str">
        <f>IF(newcards!G293&lt;&gt;"",VLOOKUP(newcards!G293,subcategory!$A$2:$B$680,2,FALSE),"")</f>
        <v/>
      </c>
      <c r="H294" s="3">
        <f>newcards!H293</f>
        <v>275</v>
      </c>
      <c r="I294" s="3" t="str">
        <f>newcards!I293</f>
        <v xml:space="preserve"> </v>
      </c>
      <c r="J294" s="3">
        <f>IF(newcards!J293&lt;&gt;"",VLOOKUP(newcards!J293,player!$A$2:$B$7503,2,FALSE),"")</f>
        <v>3034</v>
      </c>
      <c r="K294" s="3" t="str">
        <f>IF(newcards!K293&lt;&gt;"",VLOOKUP(newcards!K293,playernameext!$A$2:$B$32,2,FALSE),"")</f>
        <v/>
      </c>
      <c r="L294" s="3">
        <f>IF(newcards!L293&lt;&gt;"",VLOOKUP(newcards!L293,team!$A$2:$B$538,2,FALSE),"")</f>
        <v>40</v>
      </c>
      <c r="M294" s="5">
        <f>IF(newcards!M293&lt;&gt;"", newcards!M293, "")</f>
        <v>2016</v>
      </c>
      <c r="N294" s="5" t="str">
        <f>IF(newcards!N293&lt;&gt;"", newcards!N293, "")</f>
        <v>N</v>
      </c>
      <c r="O294" s="5" t="str">
        <f>IF(newcards!O293&lt;&gt;"", newcards!O293, "")</f>
        <v/>
      </c>
      <c r="P294" s="5" t="str">
        <f>IF(newcards!P293&lt;&gt;"", newcards!P293, "")</f>
        <v/>
      </c>
      <c r="Q294" s="5" t="str">
        <f>IF(newcards!Q293&lt;&gt;"", newcards!Q293, "")</f>
        <v/>
      </c>
    </row>
    <row r="295" spans="1:17" x14ac:dyDescent="0.25">
      <c r="A295" s="3"/>
      <c r="B295" s="5">
        <f>IF(newcards!B294&lt;&gt;"",VLOOKUP(newcards!B294,sport!$A$2:$B$8,2,FALSE),"")</f>
        <v>1</v>
      </c>
      <c r="C295" s="3">
        <f>newcards!C294</f>
        <v>2016</v>
      </c>
      <c r="D295" s="3">
        <f>IF(newcards!D294&lt;&gt;"",VLOOKUP(newcards!D294,brand!$A$2:$B$30,2,FALSE),"")</f>
        <v>1</v>
      </c>
      <c r="E295" s="3">
        <f>IF(newcards!E294&lt;&gt;"",VLOOKUP(newcards!E294,series!$A$2:$B$228,2,FALSE),)</f>
        <v>162</v>
      </c>
      <c r="F295" s="3">
        <f>IF(newcards!F294&lt;&gt;"",VLOOKUP(newcards!F294,category!$A$2:$B$82,2,FALSE),)</f>
        <v>78</v>
      </c>
      <c r="G295" s="3" t="str">
        <f>IF(newcards!G294&lt;&gt;"",VLOOKUP(newcards!G294,subcategory!$A$2:$B$680,2,FALSE),"")</f>
        <v/>
      </c>
      <c r="H295" s="3">
        <f>newcards!H294</f>
        <v>276</v>
      </c>
      <c r="I295" s="3" t="str">
        <f>newcards!I294</f>
        <v xml:space="preserve"> </v>
      </c>
      <c r="J295" s="3">
        <f>IF(newcards!J294&lt;&gt;"",VLOOKUP(newcards!J294,player!$A$2:$B$7503,2,FALSE),"")</f>
        <v>2566</v>
      </c>
      <c r="K295" s="3" t="str">
        <f>IF(newcards!K294&lt;&gt;"",VLOOKUP(newcards!K294,playernameext!$A$2:$B$32,2,FALSE),"")</f>
        <v/>
      </c>
      <c r="L295" s="3">
        <f>IF(newcards!L294&lt;&gt;"",VLOOKUP(newcards!L294,team!$A$2:$B$538,2,FALSE),"")</f>
        <v>81</v>
      </c>
      <c r="M295" s="5">
        <f>IF(newcards!M294&lt;&gt;"", newcards!M294, "")</f>
        <v>2016</v>
      </c>
      <c r="N295" s="5" t="str">
        <f>IF(newcards!N294&lt;&gt;"", newcards!N294, "")</f>
        <v>N</v>
      </c>
      <c r="O295" s="5" t="str">
        <f>IF(newcards!O294&lt;&gt;"", newcards!O294, "")</f>
        <v/>
      </c>
      <c r="P295" s="5" t="str">
        <f>IF(newcards!P294&lt;&gt;"", newcards!P294, "")</f>
        <v/>
      </c>
      <c r="Q295" s="5" t="str">
        <f>IF(newcards!Q294&lt;&gt;"", newcards!Q294, "")</f>
        <v/>
      </c>
    </row>
    <row r="296" spans="1:17" x14ac:dyDescent="0.25">
      <c r="A296" s="3"/>
      <c r="B296" s="5">
        <f>IF(newcards!B295&lt;&gt;"",VLOOKUP(newcards!B295,sport!$A$2:$B$8,2,FALSE),"")</f>
        <v>1</v>
      </c>
      <c r="C296" s="3">
        <f>newcards!C295</f>
        <v>2016</v>
      </c>
      <c r="D296" s="3">
        <f>IF(newcards!D295&lt;&gt;"",VLOOKUP(newcards!D295,brand!$A$2:$B$30,2,FALSE),"")</f>
        <v>1</v>
      </c>
      <c r="E296" s="3">
        <f>IF(newcards!E295&lt;&gt;"",VLOOKUP(newcards!E295,series!$A$2:$B$228,2,FALSE),)</f>
        <v>162</v>
      </c>
      <c r="F296" s="3">
        <f>IF(newcards!F295&lt;&gt;"",VLOOKUP(newcards!F295,category!$A$2:$B$82,2,FALSE),)</f>
        <v>78</v>
      </c>
      <c r="G296" s="3" t="str">
        <f>IF(newcards!G295&lt;&gt;"",VLOOKUP(newcards!G295,subcategory!$A$2:$B$680,2,FALSE),"")</f>
        <v/>
      </c>
      <c r="H296" s="3">
        <f>newcards!H295</f>
        <v>277</v>
      </c>
      <c r="I296" s="3" t="str">
        <f>newcards!I295</f>
        <v xml:space="preserve"> </v>
      </c>
      <c r="J296" s="3">
        <f>IF(newcards!J295&lt;&gt;"",VLOOKUP(newcards!J295,player!$A$2:$B$7503,2,FALSE),"")</f>
        <v>2416</v>
      </c>
      <c r="K296" s="3" t="str">
        <f>IF(newcards!K295&lt;&gt;"",VLOOKUP(newcards!K295,playernameext!$A$2:$B$32,2,FALSE),"")</f>
        <v/>
      </c>
      <c r="L296" s="3">
        <f>IF(newcards!L295&lt;&gt;"",VLOOKUP(newcards!L295,team!$A$2:$B$538,2,FALSE),"")</f>
        <v>1</v>
      </c>
      <c r="M296" s="5">
        <f>IF(newcards!M295&lt;&gt;"", newcards!M295, "")</f>
        <v>2016</v>
      </c>
      <c r="N296" s="5" t="str">
        <f>IF(newcards!N295&lt;&gt;"", newcards!N295, "")</f>
        <v>N</v>
      </c>
      <c r="O296" s="5" t="str">
        <f>IF(newcards!O295&lt;&gt;"", newcards!O295, "")</f>
        <v/>
      </c>
      <c r="P296" s="5" t="str">
        <f>IF(newcards!P295&lt;&gt;"", newcards!P295, "")</f>
        <v/>
      </c>
      <c r="Q296" s="5" t="str">
        <f>IF(newcards!Q295&lt;&gt;"", newcards!Q295, "")</f>
        <v/>
      </c>
    </row>
    <row r="297" spans="1:17" x14ac:dyDescent="0.25">
      <c r="A297" s="3"/>
      <c r="B297" s="5">
        <f>IF(newcards!B296&lt;&gt;"",VLOOKUP(newcards!B296,sport!$A$2:$B$8,2,FALSE),"")</f>
        <v>1</v>
      </c>
      <c r="C297" s="3">
        <f>newcards!C296</f>
        <v>2016</v>
      </c>
      <c r="D297" s="3">
        <f>IF(newcards!D296&lt;&gt;"",VLOOKUP(newcards!D296,brand!$A$2:$B$30,2,FALSE),"")</f>
        <v>1</v>
      </c>
      <c r="E297" s="3">
        <f>IF(newcards!E296&lt;&gt;"",VLOOKUP(newcards!E296,series!$A$2:$B$228,2,FALSE),)</f>
        <v>162</v>
      </c>
      <c r="F297" s="3">
        <f>IF(newcards!F296&lt;&gt;"",VLOOKUP(newcards!F296,category!$A$2:$B$82,2,FALSE),)</f>
        <v>78</v>
      </c>
      <c r="G297" s="3" t="str">
        <f>IF(newcards!G296&lt;&gt;"",VLOOKUP(newcards!G296,subcategory!$A$2:$B$680,2,FALSE),"")</f>
        <v/>
      </c>
      <c r="H297" s="3">
        <f>newcards!H296</f>
        <v>278</v>
      </c>
      <c r="I297" s="3" t="str">
        <f>newcards!I296</f>
        <v xml:space="preserve"> </v>
      </c>
      <c r="J297" s="3">
        <f>IF(newcards!J296&lt;&gt;"",VLOOKUP(newcards!J296,player!$A$2:$B$7503,2,FALSE),"")</f>
        <v>2502</v>
      </c>
      <c r="K297" s="3" t="str">
        <f>IF(newcards!K296&lt;&gt;"",VLOOKUP(newcards!K296,playernameext!$A$2:$B$32,2,FALSE),"")</f>
        <v/>
      </c>
      <c r="L297" s="3">
        <f>IF(newcards!L296&lt;&gt;"",VLOOKUP(newcards!L296,team!$A$2:$B$538,2,FALSE),"")</f>
        <v>43</v>
      </c>
      <c r="M297" s="5">
        <f>IF(newcards!M296&lt;&gt;"", newcards!M296, "")</f>
        <v>2016</v>
      </c>
      <c r="N297" s="5" t="str">
        <f>IF(newcards!N296&lt;&gt;"", newcards!N296, "")</f>
        <v>N</v>
      </c>
      <c r="O297" s="5" t="str">
        <f>IF(newcards!O296&lt;&gt;"", newcards!O296, "")</f>
        <v/>
      </c>
      <c r="P297" s="5" t="str">
        <f>IF(newcards!P296&lt;&gt;"", newcards!P296, "")</f>
        <v/>
      </c>
      <c r="Q297" s="5" t="str">
        <f>IF(newcards!Q296&lt;&gt;"", newcards!Q296, "")</f>
        <v/>
      </c>
    </row>
    <row r="298" spans="1:17" x14ac:dyDescent="0.25">
      <c r="A298" s="3"/>
      <c r="B298" s="5">
        <f>IF(newcards!B297&lt;&gt;"",VLOOKUP(newcards!B297,sport!$A$2:$B$8,2,FALSE),"")</f>
        <v>1</v>
      </c>
      <c r="C298" s="3">
        <f>newcards!C297</f>
        <v>2016</v>
      </c>
      <c r="D298" s="3">
        <f>IF(newcards!D297&lt;&gt;"",VLOOKUP(newcards!D297,brand!$A$2:$B$30,2,FALSE),"")</f>
        <v>1</v>
      </c>
      <c r="E298" s="3">
        <f>IF(newcards!E297&lt;&gt;"",VLOOKUP(newcards!E297,series!$A$2:$B$228,2,FALSE),)</f>
        <v>162</v>
      </c>
      <c r="F298" s="3">
        <f>IF(newcards!F297&lt;&gt;"",VLOOKUP(newcards!F297,category!$A$2:$B$82,2,FALSE),)</f>
        <v>78</v>
      </c>
      <c r="G298" s="3">
        <f>IF(newcards!G297&lt;&gt;"",VLOOKUP(newcards!G297,subcategory!$A$2:$B$680,2,FALSE),"")</f>
        <v>257</v>
      </c>
      <c r="H298" s="3">
        <f>newcards!H297</f>
        <v>279</v>
      </c>
      <c r="I298" s="3" t="str">
        <f>newcards!I297</f>
        <v xml:space="preserve"> </v>
      </c>
      <c r="J298" s="3">
        <f>IF(newcards!J297&lt;&gt;"",VLOOKUP(newcards!J297,player!$A$2:$B$7503,2,FALSE),"")</f>
        <v>7155</v>
      </c>
      <c r="K298" s="3" t="str">
        <f>IF(newcards!K297&lt;&gt;"",VLOOKUP(newcards!K297,playernameext!$A$2:$B$32,2,FALSE),"")</f>
        <v/>
      </c>
      <c r="L298" s="3">
        <f>IF(newcards!L297&lt;&gt;"",VLOOKUP(newcards!L297,team!$A$2:$B$538,2,FALSE),"")</f>
        <v>50</v>
      </c>
      <c r="M298" s="5">
        <f>IF(newcards!M297&lt;&gt;"", newcards!M297, "")</f>
        <v>2016</v>
      </c>
      <c r="N298" s="5" t="str">
        <f>IF(newcards!N297&lt;&gt;"", newcards!N297, "")</f>
        <v>N</v>
      </c>
      <c r="O298" s="5" t="str">
        <f>IF(newcards!O297&lt;&gt;"", newcards!O297, "")</f>
        <v/>
      </c>
      <c r="P298" s="5" t="str">
        <f>IF(newcards!P297&lt;&gt;"", newcards!P297, "")</f>
        <v/>
      </c>
      <c r="Q298" s="5" t="str">
        <f>IF(newcards!Q297&lt;&gt;"", newcards!Q297, "")</f>
        <v/>
      </c>
    </row>
    <row r="299" spans="1:17" x14ac:dyDescent="0.25">
      <c r="A299" s="3"/>
      <c r="B299" s="5">
        <f>IF(newcards!B298&lt;&gt;"",VLOOKUP(newcards!B298,sport!$A$2:$B$8,2,FALSE),"")</f>
        <v>1</v>
      </c>
      <c r="C299" s="3">
        <f>newcards!C298</f>
        <v>2016</v>
      </c>
      <c r="D299" s="3">
        <f>IF(newcards!D298&lt;&gt;"",VLOOKUP(newcards!D298,brand!$A$2:$B$30,2,FALSE),"")</f>
        <v>1</v>
      </c>
      <c r="E299" s="3">
        <f>IF(newcards!E298&lt;&gt;"",VLOOKUP(newcards!E298,series!$A$2:$B$228,2,FALSE),)</f>
        <v>162</v>
      </c>
      <c r="F299" s="3">
        <f>IF(newcards!F298&lt;&gt;"",VLOOKUP(newcards!F298,category!$A$2:$B$82,2,FALSE),)</f>
        <v>78</v>
      </c>
      <c r="G299" s="3" t="str">
        <f>IF(newcards!G298&lt;&gt;"",VLOOKUP(newcards!G298,subcategory!$A$2:$B$680,2,FALSE),"")</f>
        <v/>
      </c>
      <c r="H299" s="3">
        <f>newcards!H298</f>
        <v>280</v>
      </c>
      <c r="I299" s="3" t="str">
        <f>newcards!I298</f>
        <v xml:space="preserve"> </v>
      </c>
      <c r="J299" s="3">
        <f>IF(newcards!J298&lt;&gt;"",VLOOKUP(newcards!J298,player!$A$2:$B$7503,2,FALSE),"")</f>
        <v>6909</v>
      </c>
      <c r="K299" s="3" t="str">
        <f>IF(newcards!K298&lt;&gt;"",VLOOKUP(newcards!K298,playernameext!$A$2:$B$32,2,FALSE),"")</f>
        <v/>
      </c>
      <c r="L299" s="3">
        <f>IF(newcards!L298&lt;&gt;"",VLOOKUP(newcards!L298,team!$A$2:$B$538,2,FALSE),"")</f>
        <v>19</v>
      </c>
      <c r="M299" s="5">
        <f>IF(newcards!M298&lt;&gt;"", newcards!M298, "")</f>
        <v>2016</v>
      </c>
      <c r="N299" s="5" t="str">
        <f>IF(newcards!N298&lt;&gt;"", newcards!N298, "")</f>
        <v>N</v>
      </c>
      <c r="O299" s="5" t="str">
        <f>IF(newcards!O298&lt;&gt;"", newcards!O298, "")</f>
        <v/>
      </c>
      <c r="P299" s="5" t="str">
        <f>IF(newcards!P298&lt;&gt;"", newcards!P298, "")</f>
        <v/>
      </c>
      <c r="Q299" s="5" t="str">
        <f>IF(newcards!Q298&lt;&gt;"", newcards!Q298, "")</f>
        <v/>
      </c>
    </row>
    <row r="300" spans="1:17" x14ac:dyDescent="0.25">
      <c r="A300" s="3"/>
      <c r="B300" s="5">
        <f>IF(newcards!B299&lt;&gt;"",VLOOKUP(newcards!B299,sport!$A$2:$B$8,2,FALSE),"")</f>
        <v>1</v>
      </c>
      <c r="C300" s="3">
        <f>newcards!C299</f>
        <v>2016</v>
      </c>
      <c r="D300" s="3">
        <f>IF(newcards!D299&lt;&gt;"",VLOOKUP(newcards!D299,brand!$A$2:$B$30,2,FALSE),"")</f>
        <v>1</v>
      </c>
      <c r="E300" s="3">
        <f>IF(newcards!E299&lt;&gt;"",VLOOKUP(newcards!E299,series!$A$2:$B$228,2,FALSE),)</f>
        <v>162</v>
      </c>
      <c r="F300" s="3">
        <f>IF(newcards!F299&lt;&gt;"",VLOOKUP(newcards!F299,category!$A$2:$B$82,2,FALSE),)</f>
        <v>78</v>
      </c>
      <c r="G300" s="3" t="str">
        <f>IF(newcards!G299&lt;&gt;"",VLOOKUP(newcards!G299,subcategory!$A$2:$B$680,2,FALSE),"")</f>
        <v/>
      </c>
      <c r="H300" s="3">
        <f>newcards!H299</f>
        <v>281</v>
      </c>
      <c r="I300" s="3" t="str">
        <f>newcards!I299</f>
        <v xml:space="preserve"> </v>
      </c>
      <c r="J300" s="3">
        <f>IF(newcards!J299&lt;&gt;"",VLOOKUP(newcards!J299,player!$A$2:$B$7503,2,FALSE),"")</f>
        <v>6898</v>
      </c>
      <c r="K300" s="3" t="str">
        <f>IF(newcards!K299&lt;&gt;"",VLOOKUP(newcards!K299,playernameext!$A$2:$B$32,2,FALSE),"")</f>
        <v/>
      </c>
      <c r="L300" s="3">
        <f>IF(newcards!L299&lt;&gt;"",VLOOKUP(newcards!L299,team!$A$2:$B$538,2,FALSE),"")</f>
        <v>84</v>
      </c>
      <c r="M300" s="5">
        <f>IF(newcards!M299&lt;&gt;"", newcards!M299, "")</f>
        <v>2016</v>
      </c>
      <c r="N300" s="5" t="str">
        <f>IF(newcards!N299&lt;&gt;"", newcards!N299, "")</f>
        <v>N</v>
      </c>
      <c r="O300" s="5" t="str">
        <f>IF(newcards!O299&lt;&gt;"", newcards!O299, "")</f>
        <v/>
      </c>
      <c r="P300" s="5" t="str">
        <f>IF(newcards!P299&lt;&gt;"", newcards!P299, "")</f>
        <v/>
      </c>
      <c r="Q300" s="5" t="str">
        <f>IF(newcards!Q299&lt;&gt;"", newcards!Q299, "")</f>
        <v/>
      </c>
    </row>
    <row r="301" spans="1:17" x14ac:dyDescent="0.25">
      <c r="A301" s="3"/>
      <c r="B301" s="5">
        <f>IF(newcards!B300&lt;&gt;"",VLOOKUP(newcards!B300,sport!$A$2:$B$8,2,FALSE),"")</f>
        <v>1</v>
      </c>
      <c r="C301" s="3">
        <f>newcards!C300</f>
        <v>2016</v>
      </c>
      <c r="D301" s="3">
        <f>IF(newcards!D300&lt;&gt;"",VLOOKUP(newcards!D300,brand!$A$2:$B$30,2,FALSE),"")</f>
        <v>1</v>
      </c>
      <c r="E301" s="3">
        <f>IF(newcards!E300&lt;&gt;"",VLOOKUP(newcards!E300,series!$A$2:$B$228,2,FALSE),)</f>
        <v>162</v>
      </c>
      <c r="F301" s="3">
        <f>IF(newcards!F300&lt;&gt;"",VLOOKUP(newcards!F300,category!$A$2:$B$82,2,FALSE),)</f>
        <v>78</v>
      </c>
      <c r="G301" s="3" t="str">
        <f>IF(newcards!G300&lt;&gt;"",VLOOKUP(newcards!G300,subcategory!$A$2:$B$680,2,FALSE),"")</f>
        <v/>
      </c>
      <c r="H301" s="3">
        <f>newcards!H300</f>
        <v>282</v>
      </c>
      <c r="I301" s="3" t="str">
        <f>newcards!I300</f>
        <v xml:space="preserve"> </v>
      </c>
      <c r="J301" s="3">
        <f>IF(newcards!J300&lt;&gt;"",VLOOKUP(newcards!J300,player!$A$2:$B$7503,2,FALSE),"")</f>
        <v>5915</v>
      </c>
      <c r="K301" s="3" t="str">
        <f>IF(newcards!K300&lt;&gt;"",VLOOKUP(newcards!K300,playernameext!$A$2:$B$32,2,FALSE),"")</f>
        <v/>
      </c>
      <c r="L301" s="3">
        <f>IF(newcards!L300&lt;&gt;"",VLOOKUP(newcards!L300,team!$A$2:$B$538,2,FALSE),"")</f>
        <v>43</v>
      </c>
      <c r="M301" s="5">
        <f>IF(newcards!M300&lt;&gt;"", newcards!M300, "")</f>
        <v>2016</v>
      </c>
      <c r="N301" s="5" t="str">
        <f>IF(newcards!N300&lt;&gt;"", newcards!N300, "")</f>
        <v>N</v>
      </c>
      <c r="O301" s="5" t="str">
        <f>IF(newcards!O300&lt;&gt;"", newcards!O300, "")</f>
        <v/>
      </c>
      <c r="P301" s="5" t="str">
        <f>IF(newcards!P300&lt;&gt;"", newcards!P300, "")</f>
        <v/>
      </c>
      <c r="Q301" s="5" t="str">
        <f>IF(newcards!Q300&lt;&gt;"", newcards!Q300, "")</f>
        <v/>
      </c>
    </row>
    <row r="302" spans="1:17" x14ac:dyDescent="0.25">
      <c r="A302" s="3"/>
      <c r="B302" s="5">
        <f>IF(newcards!B301&lt;&gt;"",VLOOKUP(newcards!B301,sport!$A$2:$B$8,2,FALSE),"")</f>
        <v>1</v>
      </c>
      <c r="C302" s="3">
        <f>newcards!C301</f>
        <v>2016</v>
      </c>
      <c r="D302" s="3">
        <f>IF(newcards!D301&lt;&gt;"",VLOOKUP(newcards!D301,brand!$A$2:$B$30,2,FALSE),"")</f>
        <v>1</v>
      </c>
      <c r="E302" s="3">
        <f>IF(newcards!E301&lt;&gt;"",VLOOKUP(newcards!E301,series!$A$2:$B$228,2,FALSE),)</f>
        <v>162</v>
      </c>
      <c r="F302" s="3">
        <f>IF(newcards!F301&lt;&gt;"",VLOOKUP(newcards!F301,category!$A$2:$B$82,2,FALSE),)</f>
        <v>78</v>
      </c>
      <c r="G302" s="3" t="str">
        <f>IF(newcards!G301&lt;&gt;"",VLOOKUP(newcards!G301,subcategory!$A$2:$B$680,2,FALSE),"")</f>
        <v/>
      </c>
      <c r="H302" s="3">
        <f>newcards!H301</f>
        <v>283</v>
      </c>
      <c r="I302" s="3" t="str">
        <f>newcards!I301</f>
        <v xml:space="preserve"> </v>
      </c>
      <c r="J302" s="3">
        <f>IF(newcards!J301&lt;&gt;"",VLOOKUP(newcards!J301,player!$A$2:$B$7503,2,FALSE),"")</f>
        <v>2522</v>
      </c>
      <c r="K302" s="3" t="str">
        <f>IF(newcards!K301&lt;&gt;"",VLOOKUP(newcards!K301,playernameext!$A$2:$B$32,2,FALSE),"")</f>
        <v/>
      </c>
      <c r="L302" s="3">
        <f>IF(newcards!L301&lt;&gt;"",VLOOKUP(newcards!L301,team!$A$2:$B$538,2,FALSE),"")</f>
        <v>88</v>
      </c>
      <c r="M302" s="5">
        <f>IF(newcards!M301&lt;&gt;"", newcards!M301, "")</f>
        <v>2016</v>
      </c>
      <c r="N302" s="5" t="str">
        <f>IF(newcards!N301&lt;&gt;"", newcards!N301, "")</f>
        <v>N</v>
      </c>
      <c r="O302" s="5" t="str">
        <f>IF(newcards!O301&lt;&gt;"", newcards!O301, "")</f>
        <v/>
      </c>
      <c r="P302" s="5" t="str">
        <f>IF(newcards!P301&lt;&gt;"", newcards!P301, "")</f>
        <v/>
      </c>
      <c r="Q302" s="5" t="str">
        <f>IF(newcards!Q301&lt;&gt;"", newcards!Q301, "")</f>
        <v/>
      </c>
    </row>
    <row r="303" spans="1:17" x14ac:dyDescent="0.25">
      <c r="A303" s="3"/>
      <c r="B303" s="5">
        <f>IF(newcards!B302&lt;&gt;"",VLOOKUP(newcards!B302,sport!$A$2:$B$8,2,FALSE),"")</f>
        <v>1</v>
      </c>
      <c r="C303" s="3">
        <f>newcards!C302</f>
        <v>2016</v>
      </c>
      <c r="D303" s="3">
        <f>IF(newcards!D302&lt;&gt;"",VLOOKUP(newcards!D302,brand!$A$2:$B$30,2,FALSE),"")</f>
        <v>1</v>
      </c>
      <c r="E303" s="3">
        <f>IF(newcards!E302&lt;&gt;"",VLOOKUP(newcards!E302,series!$A$2:$B$228,2,FALSE),)</f>
        <v>162</v>
      </c>
      <c r="F303" s="3">
        <f>IF(newcards!F302&lt;&gt;"",VLOOKUP(newcards!F302,category!$A$2:$B$82,2,FALSE),)</f>
        <v>78</v>
      </c>
      <c r="G303" s="3" t="str">
        <f>IF(newcards!G302&lt;&gt;"",VLOOKUP(newcards!G302,subcategory!$A$2:$B$680,2,FALSE),"")</f>
        <v/>
      </c>
      <c r="H303" s="3">
        <f>newcards!H302</f>
        <v>284</v>
      </c>
      <c r="I303" s="3" t="str">
        <f>newcards!I302</f>
        <v xml:space="preserve"> </v>
      </c>
      <c r="J303" s="3">
        <f>IF(newcards!J302&lt;&gt;"",VLOOKUP(newcards!J302,player!$A$2:$B$7503,2,FALSE),"")</f>
        <v>6935</v>
      </c>
      <c r="K303" s="3" t="str">
        <f>IF(newcards!K302&lt;&gt;"",VLOOKUP(newcards!K302,playernameext!$A$2:$B$32,2,FALSE),"")</f>
        <v/>
      </c>
      <c r="L303" s="3">
        <f>IF(newcards!L302&lt;&gt;"",VLOOKUP(newcards!L302,team!$A$2:$B$538,2,FALSE),"")</f>
        <v>39</v>
      </c>
      <c r="M303" s="5">
        <f>IF(newcards!M302&lt;&gt;"", newcards!M302, "")</f>
        <v>2016</v>
      </c>
      <c r="N303" s="5" t="str">
        <f>IF(newcards!N302&lt;&gt;"", newcards!N302, "")</f>
        <v>N</v>
      </c>
      <c r="O303" s="5" t="str">
        <f>IF(newcards!O302&lt;&gt;"", newcards!O302, "")</f>
        <v/>
      </c>
      <c r="P303" s="5" t="str">
        <f>IF(newcards!P302&lt;&gt;"", newcards!P302, "")</f>
        <v/>
      </c>
      <c r="Q303" s="5" t="str">
        <f>IF(newcards!Q302&lt;&gt;"", newcards!Q302, "")</f>
        <v/>
      </c>
    </row>
    <row r="304" spans="1:17" x14ac:dyDescent="0.25">
      <c r="A304" s="3"/>
      <c r="B304" s="5">
        <f>IF(newcards!B303&lt;&gt;"",VLOOKUP(newcards!B303,sport!$A$2:$B$8,2,FALSE),"")</f>
        <v>1</v>
      </c>
      <c r="C304" s="3">
        <f>newcards!C303</f>
        <v>2016</v>
      </c>
      <c r="D304" s="3">
        <f>IF(newcards!D303&lt;&gt;"",VLOOKUP(newcards!D303,brand!$A$2:$B$30,2,FALSE),"")</f>
        <v>1</v>
      </c>
      <c r="E304" s="3">
        <f>IF(newcards!E303&lt;&gt;"",VLOOKUP(newcards!E303,series!$A$2:$B$228,2,FALSE),)</f>
        <v>162</v>
      </c>
      <c r="F304" s="3">
        <f>IF(newcards!F303&lt;&gt;"",VLOOKUP(newcards!F303,category!$A$2:$B$82,2,FALSE),)</f>
        <v>78</v>
      </c>
      <c r="G304" s="3" t="str">
        <f>IF(newcards!G303&lt;&gt;"",VLOOKUP(newcards!G303,subcategory!$A$2:$B$680,2,FALSE),"")</f>
        <v/>
      </c>
      <c r="H304" s="3">
        <f>newcards!H303</f>
        <v>285</v>
      </c>
      <c r="I304" s="3" t="str">
        <f>newcards!I303</f>
        <v xml:space="preserve"> </v>
      </c>
      <c r="J304" s="3">
        <f>IF(newcards!J303&lt;&gt;"",VLOOKUP(newcards!J303,player!$A$2:$B$7503,2,FALSE),"")</f>
        <v>5179</v>
      </c>
      <c r="K304" s="3" t="str">
        <f>IF(newcards!K303&lt;&gt;"",VLOOKUP(newcards!K303,playernameext!$A$2:$B$32,2,FALSE),"")</f>
        <v/>
      </c>
      <c r="L304" s="3">
        <f>IF(newcards!L303&lt;&gt;"",VLOOKUP(newcards!L303,team!$A$2:$B$538,2,FALSE),"")</f>
        <v>19</v>
      </c>
      <c r="M304" s="5">
        <f>IF(newcards!M303&lt;&gt;"", newcards!M303, "")</f>
        <v>2016</v>
      </c>
      <c r="N304" s="5" t="str">
        <f>IF(newcards!N303&lt;&gt;"", newcards!N303, "")</f>
        <v>N</v>
      </c>
      <c r="O304" s="5" t="str">
        <f>IF(newcards!O303&lt;&gt;"", newcards!O303, "")</f>
        <v/>
      </c>
      <c r="P304" s="5" t="str">
        <f>IF(newcards!P303&lt;&gt;"", newcards!P303, "")</f>
        <v/>
      </c>
      <c r="Q304" s="5" t="str">
        <f>IF(newcards!Q303&lt;&gt;"", newcards!Q303, "")</f>
        <v/>
      </c>
    </row>
    <row r="305" spans="1:17" x14ac:dyDescent="0.25">
      <c r="A305" s="3"/>
      <c r="B305" s="5">
        <f>IF(newcards!B304&lt;&gt;"",VLOOKUP(newcards!B304,sport!$A$2:$B$8,2,FALSE),"")</f>
        <v>1</v>
      </c>
      <c r="C305" s="3">
        <f>newcards!C304</f>
        <v>2016</v>
      </c>
      <c r="D305" s="3">
        <f>IF(newcards!D304&lt;&gt;"",VLOOKUP(newcards!D304,brand!$A$2:$B$30,2,FALSE),"")</f>
        <v>1</v>
      </c>
      <c r="E305" s="3">
        <f>IF(newcards!E304&lt;&gt;"",VLOOKUP(newcards!E304,series!$A$2:$B$228,2,FALSE),)</f>
        <v>162</v>
      </c>
      <c r="F305" s="3">
        <f>IF(newcards!F304&lt;&gt;"",VLOOKUP(newcards!F304,category!$A$2:$B$82,2,FALSE),)</f>
        <v>78</v>
      </c>
      <c r="G305" s="3" t="str">
        <f>IF(newcards!G304&lt;&gt;"",VLOOKUP(newcards!G304,subcategory!$A$2:$B$680,2,FALSE),"")</f>
        <v/>
      </c>
      <c r="H305" s="3">
        <f>newcards!H304</f>
        <v>286</v>
      </c>
      <c r="I305" s="3" t="str">
        <f>newcards!I304</f>
        <v xml:space="preserve"> </v>
      </c>
      <c r="J305" s="3">
        <f>IF(newcards!J304&lt;&gt;"",VLOOKUP(newcards!J304,player!$A$2:$B$7503,2,FALSE),"")</f>
        <v>3624</v>
      </c>
      <c r="K305" s="3" t="str">
        <f>IF(newcards!K304&lt;&gt;"",VLOOKUP(newcards!K304,playernameext!$A$2:$B$32,2,FALSE),"")</f>
        <v/>
      </c>
      <c r="L305" s="3">
        <f>IF(newcards!L304&lt;&gt;"",VLOOKUP(newcards!L304,team!$A$2:$B$538,2,FALSE),"")</f>
        <v>63</v>
      </c>
      <c r="M305" s="5">
        <f>IF(newcards!M304&lt;&gt;"", newcards!M304, "")</f>
        <v>2016</v>
      </c>
      <c r="N305" s="5" t="str">
        <f>IF(newcards!N304&lt;&gt;"", newcards!N304, "")</f>
        <v>N</v>
      </c>
      <c r="O305" s="5" t="str">
        <f>IF(newcards!O304&lt;&gt;"", newcards!O304, "")</f>
        <v/>
      </c>
      <c r="P305" s="5" t="str">
        <f>IF(newcards!P304&lt;&gt;"", newcards!P304, "")</f>
        <v/>
      </c>
      <c r="Q305" s="5" t="str">
        <f>IF(newcards!Q304&lt;&gt;"", newcards!Q304, "")</f>
        <v/>
      </c>
    </row>
    <row r="306" spans="1:17" x14ac:dyDescent="0.25">
      <c r="A306" s="3"/>
      <c r="B306" s="5">
        <f>IF(newcards!B305&lt;&gt;"",VLOOKUP(newcards!B305,sport!$A$2:$B$8,2,FALSE),"")</f>
        <v>1</v>
      </c>
      <c r="C306" s="3">
        <f>newcards!C305</f>
        <v>2016</v>
      </c>
      <c r="D306" s="3">
        <f>IF(newcards!D305&lt;&gt;"",VLOOKUP(newcards!D305,brand!$A$2:$B$30,2,FALSE),"")</f>
        <v>1</v>
      </c>
      <c r="E306" s="3">
        <f>IF(newcards!E305&lt;&gt;"",VLOOKUP(newcards!E305,series!$A$2:$B$228,2,FALSE),)</f>
        <v>162</v>
      </c>
      <c r="F306" s="3">
        <f>IF(newcards!F305&lt;&gt;"",VLOOKUP(newcards!F305,category!$A$2:$B$82,2,FALSE),)</f>
        <v>78</v>
      </c>
      <c r="G306" s="3" t="str">
        <f>IF(newcards!G305&lt;&gt;"",VLOOKUP(newcards!G305,subcategory!$A$2:$B$680,2,FALSE),"")</f>
        <v/>
      </c>
      <c r="H306" s="3">
        <f>newcards!H305</f>
        <v>287</v>
      </c>
      <c r="I306" s="3" t="str">
        <f>newcards!I305</f>
        <v xml:space="preserve"> </v>
      </c>
      <c r="J306" s="3">
        <f>IF(newcards!J305&lt;&gt;"",VLOOKUP(newcards!J305,player!$A$2:$B$7503,2,FALSE),"")</f>
        <v>580</v>
      </c>
      <c r="K306" s="3" t="str">
        <f>IF(newcards!K305&lt;&gt;"",VLOOKUP(newcards!K305,playernameext!$A$2:$B$32,2,FALSE),"")</f>
        <v/>
      </c>
      <c r="L306" s="3">
        <f>IF(newcards!L305&lt;&gt;"",VLOOKUP(newcards!L305,team!$A$2:$B$538,2,FALSE),"")</f>
        <v>45</v>
      </c>
      <c r="M306" s="5">
        <f>IF(newcards!M305&lt;&gt;"", newcards!M305, "")</f>
        <v>2016</v>
      </c>
      <c r="N306" s="5" t="str">
        <f>IF(newcards!N305&lt;&gt;"", newcards!N305, "")</f>
        <v>N</v>
      </c>
      <c r="O306" s="5" t="str">
        <f>IF(newcards!O305&lt;&gt;"", newcards!O305, "")</f>
        <v/>
      </c>
      <c r="P306" s="5" t="str">
        <f>IF(newcards!P305&lt;&gt;"", newcards!P305, "")</f>
        <v/>
      </c>
      <c r="Q306" s="5" t="str">
        <f>IF(newcards!Q305&lt;&gt;"", newcards!Q305, "")</f>
        <v/>
      </c>
    </row>
    <row r="307" spans="1:17" x14ac:dyDescent="0.25">
      <c r="A307" s="3"/>
      <c r="B307" s="5">
        <f>IF(newcards!B306&lt;&gt;"",VLOOKUP(newcards!B306,sport!$A$2:$B$8,2,FALSE),"")</f>
        <v>1</v>
      </c>
      <c r="C307" s="3">
        <f>newcards!C306</f>
        <v>2016</v>
      </c>
      <c r="D307" s="3">
        <f>IF(newcards!D306&lt;&gt;"",VLOOKUP(newcards!D306,brand!$A$2:$B$30,2,FALSE),"")</f>
        <v>1</v>
      </c>
      <c r="E307" s="3">
        <f>IF(newcards!E306&lt;&gt;"",VLOOKUP(newcards!E306,series!$A$2:$B$228,2,FALSE),)</f>
        <v>162</v>
      </c>
      <c r="F307" s="3">
        <f>IF(newcards!F306&lt;&gt;"",VLOOKUP(newcards!F306,category!$A$2:$B$82,2,FALSE),)</f>
        <v>78</v>
      </c>
      <c r="G307" s="3">
        <f>IF(newcards!G306&lt;&gt;"",VLOOKUP(newcards!G306,subcategory!$A$2:$B$680,2,FALSE),"")</f>
        <v>257</v>
      </c>
      <c r="H307" s="3">
        <f>newcards!H306</f>
        <v>288</v>
      </c>
      <c r="I307" s="3" t="str">
        <f>newcards!I306</f>
        <v xml:space="preserve"> </v>
      </c>
      <c r="J307" s="3">
        <f>IF(newcards!J306&lt;&gt;"",VLOOKUP(newcards!J306,player!$A$2:$B$7503,2,FALSE),"")</f>
        <v>7233</v>
      </c>
      <c r="K307" s="3" t="str">
        <f>IF(newcards!K306&lt;&gt;"",VLOOKUP(newcards!K306,playernameext!$A$2:$B$32,2,FALSE),"")</f>
        <v/>
      </c>
      <c r="L307" s="3">
        <f>IF(newcards!L306&lt;&gt;"",VLOOKUP(newcards!L306,team!$A$2:$B$538,2,FALSE),"")</f>
        <v>3</v>
      </c>
      <c r="M307" s="5">
        <f>IF(newcards!M306&lt;&gt;"", newcards!M306, "")</f>
        <v>2016</v>
      </c>
      <c r="N307" s="5" t="str">
        <f>IF(newcards!N306&lt;&gt;"", newcards!N306, "")</f>
        <v>N</v>
      </c>
      <c r="O307" s="5" t="str">
        <f>IF(newcards!O306&lt;&gt;"", newcards!O306, "")</f>
        <v/>
      </c>
      <c r="P307" s="5" t="str">
        <f>IF(newcards!P306&lt;&gt;"", newcards!P306, "")</f>
        <v/>
      </c>
      <c r="Q307" s="5" t="str">
        <f>IF(newcards!Q306&lt;&gt;"", newcards!Q306, "")</f>
        <v/>
      </c>
    </row>
    <row r="308" spans="1:17" x14ac:dyDescent="0.25">
      <c r="A308" s="3"/>
      <c r="B308" s="5">
        <f>IF(newcards!B307&lt;&gt;"",VLOOKUP(newcards!B307,sport!$A$2:$B$8,2,FALSE),"")</f>
        <v>1</v>
      </c>
      <c r="C308" s="3">
        <f>newcards!C307</f>
        <v>2016</v>
      </c>
      <c r="D308" s="3">
        <f>IF(newcards!D307&lt;&gt;"",VLOOKUP(newcards!D307,brand!$A$2:$B$30,2,FALSE),"")</f>
        <v>1</v>
      </c>
      <c r="E308" s="3">
        <f>IF(newcards!E307&lt;&gt;"",VLOOKUP(newcards!E307,series!$A$2:$B$228,2,FALSE),)</f>
        <v>162</v>
      </c>
      <c r="F308" s="3">
        <f>IF(newcards!F307&lt;&gt;"",VLOOKUP(newcards!F307,category!$A$2:$B$82,2,FALSE),)</f>
        <v>78</v>
      </c>
      <c r="G308" s="3" t="str">
        <f>IF(newcards!G307&lt;&gt;"",VLOOKUP(newcards!G307,subcategory!$A$2:$B$680,2,FALSE),"")</f>
        <v/>
      </c>
      <c r="H308" s="3">
        <f>newcards!H307</f>
        <v>289</v>
      </c>
      <c r="I308" s="3" t="str">
        <f>newcards!I307</f>
        <v xml:space="preserve"> </v>
      </c>
      <c r="J308" s="3">
        <f>IF(newcards!J307&lt;&gt;"",VLOOKUP(newcards!J307,player!$A$2:$B$7503,2,FALSE),"")</f>
        <v>5081</v>
      </c>
      <c r="K308" s="3" t="str">
        <f>IF(newcards!K307&lt;&gt;"",VLOOKUP(newcards!K307,playernameext!$A$2:$B$32,2,FALSE),"")</f>
        <v/>
      </c>
      <c r="L308" s="3">
        <f>IF(newcards!L307&lt;&gt;"",VLOOKUP(newcards!L307,team!$A$2:$B$538,2,FALSE),"")</f>
        <v>39</v>
      </c>
      <c r="M308" s="5">
        <f>IF(newcards!M307&lt;&gt;"", newcards!M307, "")</f>
        <v>2016</v>
      </c>
      <c r="N308" s="5" t="str">
        <f>IF(newcards!N307&lt;&gt;"", newcards!N307, "")</f>
        <v>N</v>
      </c>
      <c r="O308" s="5" t="str">
        <f>IF(newcards!O307&lt;&gt;"", newcards!O307, "")</f>
        <v/>
      </c>
      <c r="P308" s="5" t="str">
        <f>IF(newcards!P307&lt;&gt;"", newcards!P307, "")</f>
        <v/>
      </c>
      <c r="Q308" s="5" t="str">
        <f>IF(newcards!Q307&lt;&gt;"", newcards!Q307, "")</f>
        <v/>
      </c>
    </row>
    <row r="309" spans="1:17" x14ac:dyDescent="0.25">
      <c r="A309" s="3"/>
      <c r="B309" s="5">
        <f>IF(newcards!B308&lt;&gt;"",VLOOKUP(newcards!B308,sport!$A$2:$B$8,2,FALSE),"")</f>
        <v>1</v>
      </c>
      <c r="C309" s="3">
        <f>newcards!C308</f>
        <v>2016</v>
      </c>
      <c r="D309" s="3">
        <f>IF(newcards!D308&lt;&gt;"",VLOOKUP(newcards!D308,brand!$A$2:$B$30,2,FALSE),"")</f>
        <v>1</v>
      </c>
      <c r="E309" s="3">
        <f>IF(newcards!E308&lt;&gt;"",VLOOKUP(newcards!E308,series!$A$2:$B$228,2,FALSE),)</f>
        <v>162</v>
      </c>
      <c r="F309" s="3">
        <f>IF(newcards!F308&lt;&gt;"",VLOOKUP(newcards!F308,category!$A$2:$B$82,2,FALSE),)</f>
        <v>78</v>
      </c>
      <c r="G309" s="3" t="str">
        <f>IF(newcards!G308&lt;&gt;"",VLOOKUP(newcards!G308,subcategory!$A$2:$B$680,2,FALSE),"")</f>
        <v/>
      </c>
      <c r="H309" s="3">
        <f>newcards!H308</f>
        <v>290</v>
      </c>
      <c r="I309" s="3" t="str">
        <f>newcards!I308</f>
        <v xml:space="preserve"> </v>
      </c>
      <c r="J309" s="3">
        <f>IF(newcards!J308&lt;&gt;"",VLOOKUP(newcards!J308,player!$A$2:$B$7503,2,FALSE),"")</f>
        <v>6893</v>
      </c>
      <c r="K309" s="3" t="str">
        <f>IF(newcards!K308&lt;&gt;"",VLOOKUP(newcards!K308,playernameext!$A$2:$B$32,2,FALSE),"")</f>
        <v/>
      </c>
      <c r="L309" s="3">
        <f>IF(newcards!L308&lt;&gt;"",VLOOKUP(newcards!L308,team!$A$2:$B$538,2,FALSE),"")</f>
        <v>3</v>
      </c>
      <c r="M309" s="5">
        <f>IF(newcards!M308&lt;&gt;"", newcards!M308, "")</f>
        <v>2016</v>
      </c>
      <c r="N309" s="5" t="str">
        <f>IF(newcards!N308&lt;&gt;"", newcards!N308, "")</f>
        <v>N</v>
      </c>
      <c r="O309" s="5" t="str">
        <f>IF(newcards!O308&lt;&gt;"", newcards!O308, "")</f>
        <v/>
      </c>
      <c r="P309" s="5" t="str">
        <f>IF(newcards!P308&lt;&gt;"", newcards!P308, "")</f>
        <v/>
      </c>
      <c r="Q309" s="5" t="str">
        <f>IF(newcards!Q308&lt;&gt;"", newcards!Q308, "")</f>
        <v/>
      </c>
    </row>
    <row r="310" spans="1:17" x14ac:dyDescent="0.25">
      <c r="A310" s="3"/>
      <c r="B310" s="5">
        <f>IF(newcards!B309&lt;&gt;"",VLOOKUP(newcards!B309,sport!$A$2:$B$8,2,FALSE),"")</f>
        <v>1</v>
      </c>
      <c r="C310" s="3">
        <f>newcards!C309</f>
        <v>2016</v>
      </c>
      <c r="D310" s="3">
        <f>IF(newcards!D309&lt;&gt;"",VLOOKUP(newcards!D309,brand!$A$2:$B$30,2,FALSE),"")</f>
        <v>1</v>
      </c>
      <c r="E310" s="3">
        <f>IF(newcards!E309&lt;&gt;"",VLOOKUP(newcards!E309,series!$A$2:$B$228,2,FALSE),)</f>
        <v>162</v>
      </c>
      <c r="F310" s="3">
        <f>IF(newcards!F309&lt;&gt;"",VLOOKUP(newcards!F309,category!$A$2:$B$82,2,FALSE),)</f>
        <v>78</v>
      </c>
      <c r="G310" s="3" t="str">
        <f>IF(newcards!G309&lt;&gt;"",VLOOKUP(newcards!G309,subcategory!$A$2:$B$680,2,FALSE),"")</f>
        <v/>
      </c>
      <c r="H310" s="3">
        <f>newcards!H309</f>
        <v>291</v>
      </c>
      <c r="I310" s="3" t="str">
        <f>newcards!I309</f>
        <v xml:space="preserve"> </v>
      </c>
      <c r="J310" s="3">
        <f>IF(newcards!J309&lt;&gt;"",VLOOKUP(newcards!J309,player!$A$2:$B$7503,2,FALSE),"")</f>
        <v>766</v>
      </c>
      <c r="K310" s="3" t="str">
        <f>IF(newcards!K309&lt;&gt;"",VLOOKUP(newcards!K309,playernameext!$A$2:$B$32,2,FALSE),"")</f>
        <v/>
      </c>
      <c r="L310" s="3">
        <f>IF(newcards!L309&lt;&gt;"",VLOOKUP(newcards!L309,team!$A$2:$B$538,2,FALSE),"")</f>
        <v>93</v>
      </c>
      <c r="M310" s="5">
        <f>IF(newcards!M309&lt;&gt;"", newcards!M309, "")</f>
        <v>2016</v>
      </c>
      <c r="N310" s="5" t="str">
        <f>IF(newcards!N309&lt;&gt;"", newcards!N309, "")</f>
        <v>N</v>
      </c>
      <c r="O310" s="5" t="str">
        <f>IF(newcards!O309&lt;&gt;"", newcards!O309, "")</f>
        <v/>
      </c>
      <c r="P310" s="5" t="str">
        <f>IF(newcards!P309&lt;&gt;"", newcards!P309, "")</f>
        <v/>
      </c>
      <c r="Q310" s="5" t="str">
        <f>IF(newcards!Q309&lt;&gt;"", newcards!Q309, "")</f>
        <v/>
      </c>
    </row>
    <row r="311" spans="1:17" x14ac:dyDescent="0.25">
      <c r="A311" s="3"/>
      <c r="B311" s="5">
        <f>IF(newcards!B310&lt;&gt;"",VLOOKUP(newcards!B310,sport!$A$2:$B$8,2,FALSE),"")</f>
        <v>1</v>
      </c>
      <c r="C311" s="3">
        <f>newcards!C310</f>
        <v>2016</v>
      </c>
      <c r="D311" s="3">
        <f>IF(newcards!D310&lt;&gt;"",VLOOKUP(newcards!D310,brand!$A$2:$B$30,2,FALSE),"")</f>
        <v>1</v>
      </c>
      <c r="E311" s="3">
        <f>IF(newcards!E310&lt;&gt;"",VLOOKUP(newcards!E310,series!$A$2:$B$228,2,FALSE),)</f>
        <v>162</v>
      </c>
      <c r="F311" s="3">
        <f>IF(newcards!F310&lt;&gt;"",VLOOKUP(newcards!F310,category!$A$2:$B$82,2,FALSE),)</f>
        <v>78</v>
      </c>
      <c r="G311" s="3" t="str">
        <f>IF(newcards!G310&lt;&gt;"",VLOOKUP(newcards!G310,subcategory!$A$2:$B$680,2,FALSE),"")</f>
        <v/>
      </c>
      <c r="H311" s="3">
        <f>newcards!H310</f>
        <v>292</v>
      </c>
      <c r="I311" s="3" t="str">
        <f>newcards!I310</f>
        <v xml:space="preserve"> </v>
      </c>
      <c r="J311" s="3">
        <f>IF(newcards!J310&lt;&gt;"",VLOOKUP(newcards!J310,player!$A$2:$B$7503,2,FALSE),"")</f>
        <v>6405</v>
      </c>
      <c r="K311" s="3" t="str">
        <f>IF(newcards!K310&lt;&gt;"",VLOOKUP(newcards!K310,playernameext!$A$2:$B$32,2,FALSE),"")</f>
        <v/>
      </c>
      <c r="L311" s="3">
        <f>IF(newcards!L310&lt;&gt;"",VLOOKUP(newcards!L310,team!$A$2:$B$538,2,FALSE),"")</f>
        <v>29</v>
      </c>
      <c r="M311" s="5">
        <f>IF(newcards!M310&lt;&gt;"", newcards!M310, "")</f>
        <v>2016</v>
      </c>
      <c r="N311" s="5" t="str">
        <f>IF(newcards!N310&lt;&gt;"", newcards!N310, "")</f>
        <v>N</v>
      </c>
      <c r="O311" s="5" t="str">
        <f>IF(newcards!O310&lt;&gt;"", newcards!O310, "")</f>
        <v/>
      </c>
      <c r="P311" s="5" t="str">
        <f>IF(newcards!P310&lt;&gt;"", newcards!P310, "")</f>
        <v/>
      </c>
      <c r="Q311" s="5" t="str">
        <f>IF(newcards!Q310&lt;&gt;"", newcards!Q310, "")</f>
        <v/>
      </c>
    </row>
    <row r="312" spans="1:17" x14ac:dyDescent="0.25">
      <c r="A312" s="3"/>
      <c r="B312" s="5">
        <f>IF(newcards!B311&lt;&gt;"",VLOOKUP(newcards!B311,sport!$A$2:$B$8,2,FALSE),"")</f>
        <v>1</v>
      </c>
      <c r="C312" s="3">
        <f>newcards!C311</f>
        <v>2016</v>
      </c>
      <c r="D312" s="3">
        <f>IF(newcards!D311&lt;&gt;"",VLOOKUP(newcards!D311,brand!$A$2:$B$30,2,FALSE),"")</f>
        <v>1</v>
      </c>
      <c r="E312" s="3">
        <f>IF(newcards!E311&lt;&gt;"",VLOOKUP(newcards!E311,series!$A$2:$B$228,2,FALSE),)</f>
        <v>162</v>
      </c>
      <c r="F312" s="3">
        <f>IF(newcards!F311&lt;&gt;"",VLOOKUP(newcards!F311,category!$A$2:$B$82,2,FALSE),)</f>
        <v>78</v>
      </c>
      <c r="G312" s="3" t="str">
        <f>IF(newcards!G311&lt;&gt;"",VLOOKUP(newcards!G311,subcategory!$A$2:$B$680,2,FALSE),"")</f>
        <v/>
      </c>
      <c r="H312" s="3">
        <f>newcards!H311</f>
        <v>293</v>
      </c>
      <c r="I312" s="3" t="str">
        <f>newcards!I311</f>
        <v xml:space="preserve"> </v>
      </c>
      <c r="J312" s="3">
        <f>IF(newcards!J311&lt;&gt;"",VLOOKUP(newcards!J311,player!$A$2:$B$7503,2,FALSE),"")</f>
        <v>3032</v>
      </c>
      <c r="K312" s="3" t="str">
        <f>IF(newcards!K311&lt;&gt;"",VLOOKUP(newcards!K311,playernameext!$A$2:$B$32,2,FALSE),"")</f>
        <v/>
      </c>
      <c r="L312" s="3">
        <f>IF(newcards!L311&lt;&gt;"",VLOOKUP(newcards!L311,team!$A$2:$B$538,2,FALSE),"")</f>
        <v>50</v>
      </c>
      <c r="M312" s="5">
        <f>IF(newcards!M311&lt;&gt;"", newcards!M311, "")</f>
        <v>2016</v>
      </c>
      <c r="N312" s="5" t="str">
        <f>IF(newcards!N311&lt;&gt;"", newcards!N311, "")</f>
        <v>N</v>
      </c>
      <c r="O312" s="5" t="str">
        <f>IF(newcards!O311&lt;&gt;"", newcards!O311, "")</f>
        <v/>
      </c>
      <c r="P312" s="5" t="str">
        <f>IF(newcards!P311&lt;&gt;"", newcards!P311, "")</f>
        <v/>
      </c>
      <c r="Q312" s="5" t="str">
        <f>IF(newcards!Q311&lt;&gt;"", newcards!Q311, "")</f>
        <v/>
      </c>
    </row>
    <row r="313" spans="1:17" x14ac:dyDescent="0.25">
      <c r="A313" s="3"/>
      <c r="B313" s="5">
        <f>IF(newcards!B312&lt;&gt;"",VLOOKUP(newcards!B312,sport!$A$2:$B$8,2,FALSE),"")</f>
        <v>1</v>
      </c>
      <c r="C313" s="3">
        <f>newcards!C312</f>
        <v>2016</v>
      </c>
      <c r="D313" s="3">
        <f>IF(newcards!D312&lt;&gt;"",VLOOKUP(newcards!D312,brand!$A$2:$B$30,2,FALSE),"")</f>
        <v>1</v>
      </c>
      <c r="E313" s="3">
        <f>IF(newcards!E312&lt;&gt;"",VLOOKUP(newcards!E312,series!$A$2:$B$228,2,FALSE),)</f>
        <v>162</v>
      </c>
      <c r="F313" s="3">
        <f>IF(newcards!F312&lt;&gt;"",VLOOKUP(newcards!F312,category!$A$2:$B$82,2,FALSE),)</f>
        <v>78</v>
      </c>
      <c r="G313" s="3" t="str">
        <f>IF(newcards!G312&lt;&gt;"",VLOOKUP(newcards!G312,subcategory!$A$2:$B$680,2,FALSE),"")</f>
        <v/>
      </c>
      <c r="H313" s="3">
        <f>newcards!H312</f>
        <v>294</v>
      </c>
      <c r="I313" s="3" t="str">
        <f>newcards!I312</f>
        <v xml:space="preserve"> </v>
      </c>
      <c r="J313" s="3">
        <f>IF(newcards!J312&lt;&gt;"",VLOOKUP(newcards!J312,player!$A$2:$B$7503,2,FALSE),"")</f>
        <v>1549</v>
      </c>
      <c r="K313" s="3" t="str">
        <f>IF(newcards!K312&lt;&gt;"",VLOOKUP(newcards!K312,playernameext!$A$2:$B$32,2,FALSE),"")</f>
        <v/>
      </c>
      <c r="L313" s="3">
        <f>IF(newcards!L312&lt;&gt;"",VLOOKUP(newcards!L312,team!$A$2:$B$538,2,FALSE),"")</f>
        <v>25</v>
      </c>
      <c r="M313" s="5">
        <f>IF(newcards!M312&lt;&gt;"", newcards!M312, "")</f>
        <v>2016</v>
      </c>
      <c r="N313" s="5" t="str">
        <f>IF(newcards!N312&lt;&gt;"", newcards!N312, "")</f>
        <v>N</v>
      </c>
      <c r="O313" s="5" t="str">
        <f>IF(newcards!O312&lt;&gt;"", newcards!O312, "")</f>
        <v/>
      </c>
      <c r="P313" s="5" t="str">
        <f>IF(newcards!P312&lt;&gt;"", newcards!P312, "")</f>
        <v/>
      </c>
      <c r="Q313" s="5" t="str">
        <f>IF(newcards!Q312&lt;&gt;"", newcards!Q312, "")</f>
        <v/>
      </c>
    </row>
    <row r="314" spans="1:17" x14ac:dyDescent="0.25">
      <c r="A314" s="3"/>
      <c r="B314" s="5">
        <f>IF(newcards!B313&lt;&gt;"",VLOOKUP(newcards!B313,sport!$A$2:$B$8,2,FALSE),"")</f>
        <v>1</v>
      </c>
      <c r="C314" s="3">
        <f>newcards!C313</f>
        <v>2016</v>
      </c>
      <c r="D314" s="3">
        <f>IF(newcards!D313&lt;&gt;"",VLOOKUP(newcards!D313,brand!$A$2:$B$30,2,FALSE),"")</f>
        <v>1</v>
      </c>
      <c r="E314" s="3">
        <f>IF(newcards!E313&lt;&gt;"",VLOOKUP(newcards!E313,series!$A$2:$B$228,2,FALSE),)</f>
        <v>162</v>
      </c>
      <c r="F314" s="3">
        <f>IF(newcards!F313&lt;&gt;"",VLOOKUP(newcards!F313,category!$A$2:$B$82,2,FALSE),)</f>
        <v>78</v>
      </c>
      <c r="G314" s="3" t="str">
        <f>IF(newcards!G313&lt;&gt;"",VLOOKUP(newcards!G313,subcategory!$A$2:$B$680,2,FALSE),"")</f>
        <v/>
      </c>
      <c r="H314" s="3">
        <f>newcards!H313</f>
        <v>295</v>
      </c>
      <c r="I314" s="3" t="str">
        <f>newcards!I313</f>
        <v xml:space="preserve"> </v>
      </c>
      <c r="J314" s="3">
        <f>IF(newcards!J313&lt;&gt;"",VLOOKUP(newcards!J313,player!$A$2:$B$7503,2,FALSE),"")</f>
        <v>7069</v>
      </c>
      <c r="K314" s="3" t="str">
        <f>IF(newcards!K313&lt;&gt;"",VLOOKUP(newcards!K313,playernameext!$A$2:$B$32,2,FALSE),"")</f>
        <v/>
      </c>
      <c r="L314" s="3">
        <f>IF(newcards!L313&lt;&gt;"",VLOOKUP(newcards!L313,team!$A$2:$B$538,2,FALSE),"")</f>
        <v>14</v>
      </c>
      <c r="M314" s="5">
        <f>IF(newcards!M313&lt;&gt;"", newcards!M313, "")</f>
        <v>2016</v>
      </c>
      <c r="N314" s="5" t="str">
        <f>IF(newcards!N313&lt;&gt;"", newcards!N313, "")</f>
        <v>N</v>
      </c>
      <c r="O314" s="5" t="str">
        <f>IF(newcards!O313&lt;&gt;"", newcards!O313, "")</f>
        <v/>
      </c>
      <c r="P314" s="5" t="str">
        <f>IF(newcards!P313&lt;&gt;"", newcards!P313, "")</f>
        <v/>
      </c>
      <c r="Q314" s="5" t="str">
        <f>IF(newcards!Q313&lt;&gt;"", newcards!Q313, "")</f>
        <v/>
      </c>
    </row>
    <row r="315" spans="1:17" x14ac:dyDescent="0.25">
      <c r="A315" s="3"/>
      <c r="B315" s="5">
        <f>IF(newcards!B314&lt;&gt;"",VLOOKUP(newcards!B314,sport!$A$2:$B$8,2,FALSE),"")</f>
        <v>1</v>
      </c>
      <c r="C315" s="3">
        <f>newcards!C314</f>
        <v>2016</v>
      </c>
      <c r="D315" s="3">
        <f>IF(newcards!D314&lt;&gt;"",VLOOKUP(newcards!D314,brand!$A$2:$B$30,2,FALSE),"")</f>
        <v>1</v>
      </c>
      <c r="E315" s="3">
        <f>IF(newcards!E314&lt;&gt;"",VLOOKUP(newcards!E314,series!$A$2:$B$228,2,FALSE),)</f>
        <v>162</v>
      </c>
      <c r="F315" s="3">
        <f>IF(newcards!F314&lt;&gt;"",VLOOKUP(newcards!F314,category!$A$2:$B$82,2,FALSE),)</f>
        <v>78</v>
      </c>
      <c r="G315" s="3" t="str">
        <f>IF(newcards!G314&lt;&gt;"",VLOOKUP(newcards!G314,subcategory!$A$2:$B$680,2,FALSE),"")</f>
        <v/>
      </c>
      <c r="H315" s="3">
        <f>newcards!H314</f>
        <v>296</v>
      </c>
      <c r="I315" s="3" t="str">
        <f>newcards!I314</f>
        <v xml:space="preserve"> </v>
      </c>
      <c r="J315" s="3">
        <f>IF(newcards!J314&lt;&gt;"",VLOOKUP(newcards!J314,player!$A$2:$B$7503,2,FALSE),"")</f>
        <v>6845</v>
      </c>
      <c r="K315" s="3" t="str">
        <f>IF(newcards!K314&lt;&gt;"",VLOOKUP(newcards!K314,playernameext!$A$2:$B$32,2,FALSE),"")</f>
        <v/>
      </c>
      <c r="L315" s="3">
        <f>IF(newcards!L314&lt;&gt;"",VLOOKUP(newcards!L314,team!$A$2:$B$538,2,FALSE),"")</f>
        <v>45</v>
      </c>
      <c r="M315" s="5">
        <f>IF(newcards!M314&lt;&gt;"", newcards!M314, "")</f>
        <v>2016</v>
      </c>
      <c r="N315" s="5" t="str">
        <f>IF(newcards!N314&lt;&gt;"", newcards!N314, "")</f>
        <v>N</v>
      </c>
      <c r="O315" s="5" t="str">
        <f>IF(newcards!O314&lt;&gt;"", newcards!O314, "")</f>
        <v/>
      </c>
      <c r="P315" s="5" t="str">
        <f>IF(newcards!P314&lt;&gt;"", newcards!P314, "")</f>
        <v/>
      </c>
      <c r="Q315" s="5" t="str">
        <f>IF(newcards!Q314&lt;&gt;"", newcards!Q314, "")</f>
        <v/>
      </c>
    </row>
    <row r="316" spans="1:17" x14ac:dyDescent="0.25">
      <c r="A316" s="3"/>
      <c r="B316" s="5">
        <f>IF(newcards!B315&lt;&gt;"",VLOOKUP(newcards!B315,sport!$A$2:$B$8,2,FALSE),"")</f>
        <v>1</v>
      </c>
      <c r="C316" s="3">
        <f>newcards!C315</f>
        <v>2016</v>
      </c>
      <c r="D316" s="3">
        <f>IF(newcards!D315&lt;&gt;"",VLOOKUP(newcards!D315,brand!$A$2:$B$30,2,FALSE),"")</f>
        <v>1</v>
      </c>
      <c r="E316" s="3">
        <f>IF(newcards!E315&lt;&gt;"",VLOOKUP(newcards!E315,series!$A$2:$B$228,2,FALSE),)</f>
        <v>162</v>
      </c>
      <c r="F316" s="3">
        <f>IF(newcards!F315&lt;&gt;"",VLOOKUP(newcards!F315,category!$A$2:$B$82,2,FALSE),)</f>
        <v>78</v>
      </c>
      <c r="G316" s="3" t="str">
        <f>IF(newcards!G315&lt;&gt;"",VLOOKUP(newcards!G315,subcategory!$A$2:$B$680,2,FALSE),"")</f>
        <v/>
      </c>
      <c r="H316" s="3">
        <f>newcards!H315</f>
        <v>297</v>
      </c>
      <c r="I316" s="3" t="str">
        <f>newcards!I315</f>
        <v xml:space="preserve"> </v>
      </c>
      <c r="J316" s="3">
        <f>IF(newcards!J315&lt;&gt;"",VLOOKUP(newcards!J315,player!$A$2:$B$7503,2,FALSE),"")</f>
        <v>2149</v>
      </c>
      <c r="K316" s="3" t="str">
        <f>IF(newcards!K315&lt;&gt;"",VLOOKUP(newcards!K315,playernameext!$A$2:$B$32,2,FALSE),"")</f>
        <v/>
      </c>
      <c r="L316" s="3">
        <f>IF(newcards!L315&lt;&gt;"",VLOOKUP(newcards!L315,team!$A$2:$B$538,2,FALSE),"")</f>
        <v>40</v>
      </c>
      <c r="M316" s="5">
        <f>IF(newcards!M315&lt;&gt;"", newcards!M315, "")</f>
        <v>2016</v>
      </c>
      <c r="N316" s="5" t="str">
        <f>IF(newcards!N315&lt;&gt;"", newcards!N315, "")</f>
        <v>N</v>
      </c>
      <c r="O316" s="5" t="str">
        <f>IF(newcards!O315&lt;&gt;"", newcards!O315, "")</f>
        <v/>
      </c>
      <c r="P316" s="5" t="str">
        <f>IF(newcards!P315&lt;&gt;"", newcards!P315, "")</f>
        <v/>
      </c>
      <c r="Q316" s="5" t="str">
        <f>IF(newcards!Q315&lt;&gt;"", newcards!Q315, "")</f>
        <v/>
      </c>
    </row>
    <row r="317" spans="1:17" x14ac:dyDescent="0.25">
      <c r="A317" s="3"/>
      <c r="B317" s="5">
        <f>IF(newcards!B316&lt;&gt;"",VLOOKUP(newcards!B316,sport!$A$2:$B$8,2,FALSE),"")</f>
        <v>1</v>
      </c>
      <c r="C317" s="3">
        <f>newcards!C316</f>
        <v>2016</v>
      </c>
      <c r="D317" s="3">
        <f>IF(newcards!D316&lt;&gt;"",VLOOKUP(newcards!D316,brand!$A$2:$B$30,2,FALSE),"")</f>
        <v>1</v>
      </c>
      <c r="E317" s="3">
        <f>IF(newcards!E316&lt;&gt;"",VLOOKUP(newcards!E316,series!$A$2:$B$228,2,FALSE),)</f>
        <v>162</v>
      </c>
      <c r="F317" s="3">
        <f>IF(newcards!F316&lt;&gt;"",VLOOKUP(newcards!F316,category!$A$2:$B$82,2,FALSE),)</f>
        <v>78</v>
      </c>
      <c r="G317" s="3" t="str">
        <f>IF(newcards!G316&lt;&gt;"",VLOOKUP(newcards!G316,subcategory!$A$2:$B$680,2,FALSE),"")</f>
        <v/>
      </c>
      <c r="H317" s="3">
        <f>newcards!H316</f>
        <v>298</v>
      </c>
      <c r="I317" s="3" t="str">
        <f>newcards!I316</f>
        <v xml:space="preserve"> </v>
      </c>
      <c r="J317" s="3">
        <f>IF(newcards!J316&lt;&gt;"",VLOOKUP(newcards!J316,player!$A$2:$B$7503,2,FALSE),"")</f>
        <v>5814</v>
      </c>
      <c r="K317" s="3" t="str">
        <f>IF(newcards!K316&lt;&gt;"",VLOOKUP(newcards!K316,playernameext!$A$2:$B$32,2,FALSE),"")</f>
        <v/>
      </c>
      <c r="L317" s="3">
        <f>IF(newcards!L316&lt;&gt;"",VLOOKUP(newcards!L316,team!$A$2:$B$538,2,FALSE),"")</f>
        <v>61</v>
      </c>
      <c r="M317" s="5">
        <f>IF(newcards!M316&lt;&gt;"", newcards!M316, "")</f>
        <v>2016</v>
      </c>
      <c r="N317" s="5" t="str">
        <f>IF(newcards!N316&lt;&gt;"", newcards!N316, "")</f>
        <v>N</v>
      </c>
      <c r="O317" s="5" t="str">
        <f>IF(newcards!O316&lt;&gt;"", newcards!O316, "")</f>
        <v/>
      </c>
      <c r="P317" s="5" t="str">
        <f>IF(newcards!P316&lt;&gt;"", newcards!P316, "")</f>
        <v/>
      </c>
      <c r="Q317" s="5" t="str">
        <f>IF(newcards!Q316&lt;&gt;"", newcards!Q316, "")</f>
        <v/>
      </c>
    </row>
    <row r="318" spans="1:17" x14ac:dyDescent="0.25">
      <c r="A318" s="3"/>
      <c r="B318" s="5">
        <f>IF(newcards!B317&lt;&gt;"",VLOOKUP(newcards!B317,sport!$A$2:$B$8,2,FALSE),"")</f>
        <v>1</v>
      </c>
      <c r="C318" s="3">
        <f>newcards!C317</f>
        <v>2016</v>
      </c>
      <c r="D318" s="3">
        <f>IF(newcards!D317&lt;&gt;"",VLOOKUP(newcards!D317,brand!$A$2:$B$30,2,FALSE),"")</f>
        <v>1</v>
      </c>
      <c r="E318" s="3">
        <f>IF(newcards!E317&lt;&gt;"",VLOOKUP(newcards!E317,series!$A$2:$B$228,2,FALSE),)</f>
        <v>162</v>
      </c>
      <c r="F318" s="3">
        <f>IF(newcards!F317&lt;&gt;"",VLOOKUP(newcards!F317,category!$A$2:$B$82,2,FALSE),)</f>
        <v>78</v>
      </c>
      <c r="G318" s="3" t="str">
        <f>IF(newcards!G317&lt;&gt;"",VLOOKUP(newcards!G317,subcategory!$A$2:$B$680,2,FALSE),"")</f>
        <v/>
      </c>
      <c r="H318" s="3">
        <f>newcards!H317</f>
        <v>299</v>
      </c>
      <c r="I318" s="3" t="str">
        <f>newcards!I317</f>
        <v xml:space="preserve"> </v>
      </c>
      <c r="J318" s="3">
        <f>IF(newcards!J317&lt;&gt;"",VLOOKUP(newcards!J317,player!$A$2:$B$7503,2,FALSE),"")</f>
        <v>699</v>
      </c>
      <c r="K318" s="3" t="str">
        <f>IF(newcards!K317&lt;&gt;"",VLOOKUP(newcards!K317,playernameext!$A$2:$B$32,2,FALSE),"")</f>
        <v/>
      </c>
      <c r="L318" s="3">
        <f>IF(newcards!L317&lt;&gt;"",VLOOKUP(newcards!L317,team!$A$2:$B$538,2,FALSE),"")</f>
        <v>85</v>
      </c>
      <c r="M318" s="5">
        <f>IF(newcards!M317&lt;&gt;"", newcards!M317, "")</f>
        <v>2016</v>
      </c>
      <c r="N318" s="5" t="str">
        <f>IF(newcards!N317&lt;&gt;"", newcards!N317, "")</f>
        <v>N</v>
      </c>
      <c r="O318" s="5" t="str">
        <f>IF(newcards!O317&lt;&gt;"", newcards!O317, "")</f>
        <v/>
      </c>
      <c r="P318" s="5" t="str">
        <f>IF(newcards!P317&lt;&gt;"", newcards!P317, "")</f>
        <v/>
      </c>
      <c r="Q318" s="5" t="str">
        <f>IF(newcards!Q317&lt;&gt;"", newcards!Q317, "")</f>
        <v/>
      </c>
    </row>
    <row r="319" spans="1:17" x14ac:dyDescent="0.25">
      <c r="A319" s="3"/>
      <c r="B319" s="5">
        <f>IF(newcards!B318&lt;&gt;"",VLOOKUP(newcards!B318,sport!$A$2:$B$8,2,FALSE),"")</f>
        <v>1</v>
      </c>
      <c r="C319" s="3">
        <f>newcards!C318</f>
        <v>2016</v>
      </c>
      <c r="D319" s="3">
        <f>IF(newcards!D318&lt;&gt;"",VLOOKUP(newcards!D318,brand!$A$2:$B$30,2,FALSE),"")</f>
        <v>1</v>
      </c>
      <c r="E319" s="3">
        <f>IF(newcards!E318&lt;&gt;"",VLOOKUP(newcards!E318,series!$A$2:$B$228,2,FALSE),)</f>
        <v>162</v>
      </c>
      <c r="F319" s="3">
        <f>IF(newcards!F318&lt;&gt;"",VLOOKUP(newcards!F318,category!$A$2:$B$82,2,FALSE),)</f>
        <v>78</v>
      </c>
      <c r="G319" s="3" t="str">
        <f>IF(newcards!G318&lt;&gt;"",VLOOKUP(newcards!G318,subcategory!$A$2:$B$680,2,FALSE),"")</f>
        <v/>
      </c>
      <c r="H319" s="3">
        <f>newcards!H318</f>
        <v>300</v>
      </c>
      <c r="I319" s="3" t="str">
        <f>newcards!I318</f>
        <v xml:space="preserve"> </v>
      </c>
      <c r="J319" s="3">
        <f>IF(newcards!J318&lt;&gt;"",VLOOKUP(newcards!J318,player!$A$2:$B$7503,2,FALSE),"")</f>
        <v>1348</v>
      </c>
      <c r="K319" s="3" t="str">
        <f>IF(newcards!K318&lt;&gt;"",VLOOKUP(newcards!K318,playernameext!$A$2:$B$32,2,FALSE),"")</f>
        <v/>
      </c>
      <c r="L319" s="3">
        <f>IF(newcards!L318&lt;&gt;"",VLOOKUP(newcards!L318,team!$A$2:$B$538,2,FALSE),"")</f>
        <v>85</v>
      </c>
      <c r="M319" s="5">
        <f>IF(newcards!M318&lt;&gt;"", newcards!M318, "")</f>
        <v>2016</v>
      </c>
      <c r="N319" s="5" t="str">
        <f>IF(newcards!N318&lt;&gt;"", newcards!N318, "")</f>
        <v>N</v>
      </c>
      <c r="O319" s="5" t="str">
        <f>IF(newcards!O318&lt;&gt;"", newcards!O318, "")</f>
        <v/>
      </c>
      <c r="P319" s="5" t="str">
        <f>IF(newcards!P318&lt;&gt;"", newcards!P318, "")</f>
        <v/>
      </c>
      <c r="Q319" s="5" t="str">
        <f>IF(newcards!Q318&lt;&gt;"", newcards!Q318, "")</f>
        <v/>
      </c>
    </row>
    <row r="320" spans="1:17" x14ac:dyDescent="0.25">
      <c r="A320" s="3"/>
      <c r="B320" s="5">
        <f>IF(newcards!B319&lt;&gt;"",VLOOKUP(newcards!B319,sport!$A$2:$B$8,2,FALSE),"")</f>
        <v>1</v>
      </c>
      <c r="C320" s="3">
        <f>newcards!C319</f>
        <v>2016</v>
      </c>
      <c r="D320" s="3">
        <f>IF(newcards!D319&lt;&gt;"",VLOOKUP(newcards!D319,brand!$A$2:$B$30,2,FALSE),"")</f>
        <v>1</v>
      </c>
      <c r="E320" s="3">
        <f>IF(newcards!E319&lt;&gt;"",VLOOKUP(newcards!E319,series!$A$2:$B$228,2,FALSE),)</f>
        <v>162</v>
      </c>
      <c r="F320" s="3">
        <f>IF(newcards!F319&lt;&gt;"",VLOOKUP(newcards!F319,category!$A$2:$B$82,2,FALSE),)</f>
        <v>78</v>
      </c>
      <c r="G320" s="3" t="str">
        <f>IF(newcards!G319&lt;&gt;"",VLOOKUP(newcards!G319,subcategory!$A$2:$B$680,2,FALSE),"")</f>
        <v/>
      </c>
      <c r="H320" s="3">
        <f>newcards!H319</f>
        <v>301</v>
      </c>
      <c r="I320" s="3" t="str">
        <f>newcards!I319</f>
        <v xml:space="preserve"> </v>
      </c>
      <c r="J320" s="3">
        <f>IF(newcards!J319&lt;&gt;"",VLOOKUP(newcards!J319,player!$A$2:$B$7503,2,FALSE),"")</f>
        <v>7336</v>
      </c>
      <c r="K320" s="3" t="str">
        <f>IF(newcards!K319&lt;&gt;"",VLOOKUP(newcards!K319,playernameext!$A$2:$B$32,2,FALSE),"")</f>
        <v/>
      </c>
      <c r="L320" s="3">
        <f>IF(newcards!L319&lt;&gt;"",VLOOKUP(newcards!L319,team!$A$2:$B$538,2,FALSE),"")</f>
        <v>19</v>
      </c>
      <c r="M320" s="5">
        <f>IF(newcards!M319&lt;&gt;"", newcards!M319, "")</f>
        <v>2016</v>
      </c>
      <c r="N320" s="5" t="str">
        <f>IF(newcards!N319&lt;&gt;"", newcards!N319, "")</f>
        <v>N</v>
      </c>
      <c r="O320" s="5" t="str">
        <f>IF(newcards!O319&lt;&gt;"", newcards!O319, "")</f>
        <v/>
      </c>
      <c r="P320" s="5" t="str">
        <f>IF(newcards!P319&lt;&gt;"", newcards!P319, "")</f>
        <v/>
      </c>
      <c r="Q320" s="5" t="str">
        <f>IF(newcards!Q319&lt;&gt;"", newcards!Q319, "")</f>
        <v/>
      </c>
    </row>
    <row r="321" spans="1:17" x14ac:dyDescent="0.25">
      <c r="A321" s="3"/>
      <c r="B321" s="5">
        <f>IF(newcards!B320&lt;&gt;"",VLOOKUP(newcards!B320,sport!$A$2:$B$8,2,FALSE),"")</f>
        <v>1</v>
      </c>
      <c r="C321" s="3">
        <f>newcards!C320</f>
        <v>2016</v>
      </c>
      <c r="D321" s="3">
        <f>IF(newcards!D320&lt;&gt;"",VLOOKUP(newcards!D320,brand!$A$2:$B$30,2,FALSE),"")</f>
        <v>1</v>
      </c>
      <c r="E321" s="3">
        <f>IF(newcards!E320&lt;&gt;"",VLOOKUP(newcards!E320,series!$A$2:$B$228,2,FALSE),)</f>
        <v>162</v>
      </c>
      <c r="F321" s="3">
        <f>IF(newcards!F320&lt;&gt;"",VLOOKUP(newcards!F320,category!$A$2:$B$82,2,FALSE),)</f>
        <v>78</v>
      </c>
      <c r="G321" s="3" t="str">
        <f>IF(newcards!G320&lt;&gt;"",VLOOKUP(newcards!G320,subcategory!$A$2:$B$680,2,FALSE),"")</f>
        <v/>
      </c>
      <c r="H321" s="3">
        <f>newcards!H320</f>
        <v>302</v>
      </c>
      <c r="I321" s="3" t="str">
        <f>newcards!I320</f>
        <v xml:space="preserve"> </v>
      </c>
      <c r="J321" s="3">
        <f>IF(newcards!J320&lt;&gt;"",VLOOKUP(newcards!J320,player!$A$2:$B$7503,2,FALSE),"")</f>
        <v>3010</v>
      </c>
      <c r="K321" s="3" t="str">
        <f>IF(newcards!K320&lt;&gt;"",VLOOKUP(newcards!K320,playernameext!$A$2:$B$32,2,FALSE),"")</f>
        <v/>
      </c>
      <c r="L321" s="3">
        <f>IF(newcards!L320&lt;&gt;"",VLOOKUP(newcards!L320,team!$A$2:$B$538,2,FALSE),"")</f>
        <v>43</v>
      </c>
      <c r="M321" s="5">
        <f>IF(newcards!M320&lt;&gt;"", newcards!M320, "")</f>
        <v>2016</v>
      </c>
      <c r="N321" s="5" t="str">
        <f>IF(newcards!N320&lt;&gt;"", newcards!N320, "")</f>
        <v>N</v>
      </c>
      <c r="O321" s="5" t="str">
        <f>IF(newcards!O320&lt;&gt;"", newcards!O320, "")</f>
        <v/>
      </c>
      <c r="P321" s="5" t="str">
        <f>IF(newcards!P320&lt;&gt;"", newcards!P320, "")</f>
        <v/>
      </c>
      <c r="Q321" s="5" t="str">
        <f>IF(newcards!Q320&lt;&gt;"", newcards!Q320, "")</f>
        <v/>
      </c>
    </row>
    <row r="322" spans="1:17" x14ac:dyDescent="0.25">
      <c r="A322" s="3"/>
      <c r="B322" s="5">
        <f>IF(newcards!B321&lt;&gt;"",VLOOKUP(newcards!B321,sport!$A$2:$B$8,2,FALSE),"")</f>
        <v>1</v>
      </c>
      <c r="C322" s="3">
        <f>newcards!C321</f>
        <v>2016</v>
      </c>
      <c r="D322" s="3">
        <f>IF(newcards!D321&lt;&gt;"",VLOOKUP(newcards!D321,brand!$A$2:$B$30,2,FALSE),"")</f>
        <v>1</v>
      </c>
      <c r="E322" s="3">
        <f>IF(newcards!E321&lt;&gt;"",VLOOKUP(newcards!E321,series!$A$2:$B$228,2,FALSE),)</f>
        <v>162</v>
      </c>
      <c r="F322" s="3">
        <f>IF(newcards!F321&lt;&gt;"",VLOOKUP(newcards!F321,category!$A$2:$B$82,2,FALSE),)</f>
        <v>78</v>
      </c>
      <c r="G322" s="3" t="str">
        <f>IF(newcards!G321&lt;&gt;"",VLOOKUP(newcards!G321,subcategory!$A$2:$B$680,2,FALSE),"")</f>
        <v/>
      </c>
      <c r="H322" s="3">
        <f>newcards!H321</f>
        <v>303</v>
      </c>
      <c r="I322" s="3" t="str">
        <f>newcards!I321</f>
        <v xml:space="preserve"> </v>
      </c>
      <c r="J322" s="3">
        <f>IF(newcards!J321&lt;&gt;"",VLOOKUP(newcards!J321,player!$A$2:$B$7503,2,FALSE),"")</f>
        <v>6168</v>
      </c>
      <c r="K322" s="3" t="str">
        <f>IF(newcards!K321&lt;&gt;"",VLOOKUP(newcards!K321,playernameext!$A$2:$B$32,2,FALSE),"")</f>
        <v/>
      </c>
      <c r="L322" s="3">
        <f>IF(newcards!L321&lt;&gt;"",VLOOKUP(newcards!L321,team!$A$2:$B$538,2,FALSE),"")</f>
        <v>14</v>
      </c>
      <c r="M322" s="5">
        <f>IF(newcards!M321&lt;&gt;"", newcards!M321, "")</f>
        <v>2016</v>
      </c>
      <c r="N322" s="5" t="str">
        <f>IF(newcards!N321&lt;&gt;"", newcards!N321, "")</f>
        <v>N</v>
      </c>
      <c r="O322" s="5" t="str">
        <f>IF(newcards!O321&lt;&gt;"", newcards!O321, "")</f>
        <v/>
      </c>
      <c r="P322" s="5" t="str">
        <f>IF(newcards!P321&lt;&gt;"", newcards!P321, "")</f>
        <v/>
      </c>
      <c r="Q322" s="5" t="str">
        <f>IF(newcards!Q321&lt;&gt;"", newcards!Q321, "")</f>
        <v/>
      </c>
    </row>
    <row r="323" spans="1:17" x14ac:dyDescent="0.25">
      <c r="A323" s="3"/>
      <c r="B323" s="5">
        <f>IF(newcards!B322&lt;&gt;"",VLOOKUP(newcards!B322,sport!$A$2:$B$8,2,FALSE),"")</f>
        <v>1</v>
      </c>
      <c r="C323" s="3">
        <f>newcards!C322</f>
        <v>2016</v>
      </c>
      <c r="D323" s="3">
        <f>IF(newcards!D322&lt;&gt;"",VLOOKUP(newcards!D322,brand!$A$2:$B$30,2,FALSE),"")</f>
        <v>1</v>
      </c>
      <c r="E323" s="3">
        <f>IF(newcards!E322&lt;&gt;"",VLOOKUP(newcards!E322,series!$A$2:$B$228,2,FALSE),)</f>
        <v>162</v>
      </c>
      <c r="F323" s="3">
        <f>IF(newcards!F322&lt;&gt;"",VLOOKUP(newcards!F322,category!$A$2:$B$82,2,FALSE),)</f>
        <v>78</v>
      </c>
      <c r="G323" s="3" t="str">
        <f>IF(newcards!G322&lt;&gt;"",VLOOKUP(newcards!G322,subcategory!$A$2:$B$680,2,FALSE),"")</f>
        <v/>
      </c>
      <c r="H323" s="3">
        <f>newcards!H322</f>
        <v>304</v>
      </c>
      <c r="I323" s="3" t="str">
        <f>newcards!I322</f>
        <v xml:space="preserve"> </v>
      </c>
      <c r="J323" s="3">
        <f>IF(newcards!J322&lt;&gt;"",VLOOKUP(newcards!J322,player!$A$2:$B$7503,2,FALSE),"")</f>
        <v>7402</v>
      </c>
      <c r="K323" s="3" t="str">
        <f>IF(newcards!K322&lt;&gt;"",VLOOKUP(newcards!K322,playernameext!$A$2:$B$32,2,FALSE),"")</f>
        <v/>
      </c>
      <c r="L323" s="3">
        <f>IF(newcards!L322&lt;&gt;"",VLOOKUP(newcards!L322,team!$A$2:$B$538,2,FALSE),"")</f>
        <v>88</v>
      </c>
      <c r="M323" s="5">
        <f>IF(newcards!M322&lt;&gt;"", newcards!M322, "")</f>
        <v>2016</v>
      </c>
      <c r="N323" s="5" t="str">
        <f>IF(newcards!N322&lt;&gt;"", newcards!N322, "")</f>
        <v>N</v>
      </c>
      <c r="O323" s="5" t="str">
        <f>IF(newcards!O322&lt;&gt;"", newcards!O322, "")</f>
        <v/>
      </c>
      <c r="P323" s="5" t="str">
        <f>IF(newcards!P322&lt;&gt;"", newcards!P322, "")</f>
        <v/>
      </c>
      <c r="Q323" s="5" t="str">
        <f>IF(newcards!Q322&lt;&gt;"", newcards!Q322, "")</f>
        <v/>
      </c>
    </row>
    <row r="324" spans="1:17" x14ac:dyDescent="0.25">
      <c r="A324" s="3"/>
      <c r="B324" s="5">
        <f>IF(newcards!B323&lt;&gt;"",VLOOKUP(newcards!B323,sport!$A$2:$B$8,2,FALSE),"")</f>
        <v>1</v>
      </c>
      <c r="C324" s="3">
        <f>newcards!C323</f>
        <v>2016</v>
      </c>
      <c r="D324" s="3">
        <f>IF(newcards!D323&lt;&gt;"",VLOOKUP(newcards!D323,brand!$A$2:$B$30,2,FALSE),"")</f>
        <v>1</v>
      </c>
      <c r="E324" s="3">
        <f>IF(newcards!E323&lt;&gt;"",VLOOKUP(newcards!E323,series!$A$2:$B$228,2,FALSE),)</f>
        <v>162</v>
      </c>
      <c r="F324" s="3">
        <f>IF(newcards!F323&lt;&gt;"",VLOOKUP(newcards!F323,category!$A$2:$B$82,2,FALSE),)</f>
        <v>78</v>
      </c>
      <c r="G324" s="3" t="str">
        <f>IF(newcards!G323&lt;&gt;"",VLOOKUP(newcards!G323,subcategory!$A$2:$B$680,2,FALSE),"")</f>
        <v/>
      </c>
      <c r="H324" s="3">
        <f>newcards!H323</f>
        <v>305</v>
      </c>
      <c r="I324" s="3" t="str">
        <f>newcards!I323</f>
        <v xml:space="preserve"> </v>
      </c>
      <c r="J324" s="3">
        <f>IF(newcards!J323&lt;&gt;"",VLOOKUP(newcards!J323,player!$A$2:$B$7503,2,FALSE),"")</f>
        <v>1714</v>
      </c>
      <c r="K324" s="3" t="str">
        <f>IF(newcards!K323&lt;&gt;"",VLOOKUP(newcards!K323,playernameext!$A$2:$B$32,2,FALSE),"")</f>
        <v/>
      </c>
      <c r="L324" s="3">
        <f>IF(newcards!L323&lt;&gt;"",VLOOKUP(newcards!L323,team!$A$2:$B$538,2,FALSE),"")</f>
        <v>1</v>
      </c>
      <c r="M324" s="5">
        <f>IF(newcards!M323&lt;&gt;"", newcards!M323, "")</f>
        <v>2016</v>
      </c>
      <c r="N324" s="5" t="str">
        <f>IF(newcards!N323&lt;&gt;"", newcards!N323, "")</f>
        <v>N</v>
      </c>
      <c r="O324" s="5" t="str">
        <f>IF(newcards!O323&lt;&gt;"", newcards!O323, "")</f>
        <v/>
      </c>
      <c r="P324" s="5" t="str">
        <f>IF(newcards!P323&lt;&gt;"", newcards!P323, "")</f>
        <v/>
      </c>
      <c r="Q324" s="5" t="str">
        <f>IF(newcards!Q323&lt;&gt;"", newcards!Q323, "")</f>
        <v/>
      </c>
    </row>
    <row r="325" spans="1:17" x14ac:dyDescent="0.25">
      <c r="A325" s="3"/>
      <c r="B325" s="5">
        <f>IF(newcards!B324&lt;&gt;"",VLOOKUP(newcards!B324,sport!$A$2:$B$8,2,FALSE),"")</f>
        <v>1</v>
      </c>
      <c r="C325" s="3">
        <f>newcards!C324</f>
        <v>2016</v>
      </c>
      <c r="D325" s="3">
        <f>IF(newcards!D324&lt;&gt;"",VLOOKUP(newcards!D324,brand!$A$2:$B$30,2,FALSE),"")</f>
        <v>1</v>
      </c>
      <c r="E325" s="3">
        <f>IF(newcards!E324&lt;&gt;"",VLOOKUP(newcards!E324,series!$A$2:$B$228,2,FALSE),)</f>
        <v>162</v>
      </c>
      <c r="F325" s="3">
        <f>IF(newcards!F324&lt;&gt;"",VLOOKUP(newcards!F324,category!$A$2:$B$82,2,FALSE),)</f>
        <v>78</v>
      </c>
      <c r="G325" s="3" t="str">
        <f>IF(newcards!G324&lt;&gt;"",VLOOKUP(newcards!G324,subcategory!$A$2:$B$680,2,FALSE),"")</f>
        <v/>
      </c>
      <c r="H325" s="3">
        <f>newcards!H324</f>
        <v>306</v>
      </c>
      <c r="I325" s="3" t="str">
        <f>newcards!I324</f>
        <v xml:space="preserve"> </v>
      </c>
      <c r="J325" s="3">
        <f>IF(newcards!J324&lt;&gt;"",VLOOKUP(newcards!J324,player!$A$2:$B$7503,2,FALSE),"")</f>
        <v>3204</v>
      </c>
      <c r="K325" s="3" t="str">
        <f>IF(newcards!K324&lt;&gt;"",VLOOKUP(newcards!K324,playernameext!$A$2:$B$32,2,FALSE),"")</f>
        <v/>
      </c>
      <c r="L325" s="3">
        <f>IF(newcards!L324&lt;&gt;"",VLOOKUP(newcards!L324,team!$A$2:$B$538,2,FALSE),"")</f>
        <v>3</v>
      </c>
      <c r="M325" s="5">
        <f>IF(newcards!M324&lt;&gt;"", newcards!M324, "")</f>
        <v>2016</v>
      </c>
      <c r="N325" s="5" t="str">
        <f>IF(newcards!N324&lt;&gt;"", newcards!N324, "")</f>
        <v>N</v>
      </c>
      <c r="O325" s="5" t="str">
        <f>IF(newcards!O324&lt;&gt;"", newcards!O324, "")</f>
        <v/>
      </c>
      <c r="P325" s="5" t="str">
        <f>IF(newcards!P324&lt;&gt;"", newcards!P324, "")</f>
        <v/>
      </c>
      <c r="Q325" s="5" t="str">
        <f>IF(newcards!Q324&lt;&gt;"", newcards!Q324, "")</f>
        <v/>
      </c>
    </row>
    <row r="326" spans="1:17" x14ac:dyDescent="0.25">
      <c r="A326" s="3"/>
      <c r="B326" s="5">
        <f>IF(newcards!B325&lt;&gt;"",VLOOKUP(newcards!B325,sport!$A$2:$B$8,2,FALSE),"")</f>
        <v>1</v>
      </c>
      <c r="C326" s="3">
        <f>newcards!C325</f>
        <v>2016</v>
      </c>
      <c r="D326" s="3">
        <f>IF(newcards!D325&lt;&gt;"",VLOOKUP(newcards!D325,brand!$A$2:$B$30,2,FALSE),"")</f>
        <v>1</v>
      </c>
      <c r="E326" s="3">
        <f>IF(newcards!E325&lt;&gt;"",VLOOKUP(newcards!E325,series!$A$2:$B$228,2,FALSE),)</f>
        <v>162</v>
      </c>
      <c r="F326" s="3">
        <f>IF(newcards!F325&lt;&gt;"",VLOOKUP(newcards!F325,category!$A$2:$B$82,2,FALSE),)</f>
        <v>78</v>
      </c>
      <c r="G326" s="3" t="str">
        <f>IF(newcards!G325&lt;&gt;"",VLOOKUP(newcards!G325,subcategory!$A$2:$B$680,2,FALSE),"")</f>
        <v/>
      </c>
      <c r="H326" s="3">
        <f>newcards!H325</f>
        <v>307</v>
      </c>
      <c r="I326" s="3" t="str">
        <f>newcards!I325</f>
        <v xml:space="preserve"> </v>
      </c>
      <c r="J326" s="3">
        <f>IF(newcards!J325&lt;&gt;"",VLOOKUP(newcards!J325,player!$A$2:$B$7503,2,FALSE),"")</f>
        <v>6975</v>
      </c>
      <c r="K326" s="3" t="str">
        <f>IF(newcards!K325&lt;&gt;"",VLOOKUP(newcards!K325,playernameext!$A$2:$B$32,2,FALSE),"")</f>
        <v/>
      </c>
      <c r="L326" s="3">
        <f>IF(newcards!L325&lt;&gt;"",VLOOKUP(newcards!L325,team!$A$2:$B$538,2,FALSE),"")</f>
        <v>45</v>
      </c>
      <c r="M326" s="5">
        <f>IF(newcards!M325&lt;&gt;"", newcards!M325, "")</f>
        <v>2016</v>
      </c>
      <c r="N326" s="5" t="str">
        <f>IF(newcards!N325&lt;&gt;"", newcards!N325, "")</f>
        <v>N</v>
      </c>
      <c r="O326" s="5" t="str">
        <f>IF(newcards!O325&lt;&gt;"", newcards!O325, "")</f>
        <v/>
      </c>
      <c r="P326" s="5" t="str">
        <f>IF(newcards!P325&lt;&gt;"", newcards!P325, "")</f>
        <v/>
      </c>
      <c r="Q326" s="5" t="str">
        <f>IF(newcards!Q325&lt;&gt;"", newcards!Q325, "")</f>
        <v/>
      </c>
    </row>
    <row r="327" spans="1:17" x14ac:dyDescent="0.25">
      <c r="A327" s="3"/>
      <c r="B327" s="5">
        <f>IF(newcards!B326&lt;&gt;"",VLOOKUP(newcards!B326,sport!$A$2:$B$8,2,FALSE),"")</f>
        <v>1</v>
      </c>
      <c r="C327" s="3">
        <f>newcards!C326</f>
        <v>2016</v>
      </c>
      <c r="D327" s="3">
        <f>IF(newcards!D326&lt;&gt;"",VLOOKUP(newcards!D326,brand!$A$2:$B$30,2,FALSE),"")</f>
        <v>1</v>
      </c>
      <c r="E327" s="3">
        <f>IF(newcards!E326&lt;&gt;"",VLOOKUP(newcards!E326,series!$A$2:$B$228,2,FALSE),)</f>
        <v>162</v>
      </c>
      <c r="F327" s="3">
        <f>IF(newcards!F326&lt;&gt;"",VLOOKUP(newcards!F326,category!$A$2:$B$82,2,FALSE),)</f>
        <v>78</v>
      </c>
      <c r="G327" s="3" t="str">
        <f>IF(newcards!G326&lt;&gt;"",VLOOKUP(newcards!G326,subcategory!$A$2:$B$680,2,FALSE),"")</f>
        <v/>
      </c>
      <c r="H327" s="3">
        <f>newcards!H326</f>
        <v>308</v>
      </c>
      <c r="I327" s="3" t="str">
        <f>newcards!I326</f>
        <v xml:space="preserve"> </v>
      </c>
      <c r="J327" s="3">
        <f>IF(newcards!J326&lt;&gt;"",VLOOKUP(newcards!J326,player!$A$2:$B$7503,2,FALSE),"")</f>
        <v>1225</v>
      </c>
      <c r="K327" s="3" t="str">
        <f>IF(newcards!K326&lt;&gt;"",VLOOKUP(newcards!K326,playernameext!$A$2:$B$32,2,FALSE),"")</f>
        <v/>
      </c>
      <c r="L327" s="3">
        <f>IF(newcards!L326&lt;&gt;"",VLOOKUP(newcards!L326,team!$A$2:$B$538,2,FALSE),"")</f>
        <v>63</v>
      </c>
      <c r="M327" s="5">
        <f>IF(newcards!M326&lt;&gt;"", newcards!M326, "")</f>
        <v>2016</v>
      </c>
      <c r="N327" s="5" t="str">
        <f>IF(newcards!N326&lt;&gt;"", newcards!N326, "")</f>
        <v>N</v>
      </c>
      <c r="O327" s="5" t="str">
        <f>IF(newcards!O326&lt;&gt;"", newcards!O326, "")</f>
        <v/>
      </c>
      <c r="P327" s="5" t="str">
        <f>IF(newcards!P326&lt;&gt;"", newcards!P326, "")</f>
        <v/>
      </c>
      <c r="Q327" s="5" t="str">
        <f>IF(newcards!Q326&lt;&gt;"", newcards!Q326, "")</f>
        <v/>
      </c>
    </row>
    <row r="328" spans="1:17" x14ac:dyDescent="0.25">
      <c r="A328" s="3"/>
      <c r="B328" s="5">
        <f>IF(newcards!B327&lt;&gt;"",VLOOKUP(newcards!B327,sport!$A$2:$B$8,2,FALSE),"")</f>
        <v>1</v>
      </c>
      <c r="C328" s="3">
        <f>newcards!C327</f>
        <v>2016</v>
      </c>
      <c r="D328" s="3">
        <f>IF(newcards!D327&lt;&gt;"",VLOOKUP(newcards!D327,brand!$A$2:$B$30,2,FALSE),"")</f>
        <v>1</v>
      </c>
      <c r="E328" s="3">
        <f>IF(newcards!E327&lt;&gt;"",VLOOKUP(newcards!E327,series!$A$2:$B$228,2,FALSE),)</f>
        <v>162</v>
      </c>
      <c r="F328" s="3">
        <f>IF(newcards!F327&lt;&gt;"",VLOOKUP(newcards!F327,category!$A$2:$B$82,2,FALSE),)</f>
        <v>78</v>
      </c>
      <c r="G328" s="3" t="str">
        <f>IF(newcards!G327&lt;&gt;"",VLOOKUP(newcards!G327,subcategory!$A$2:$B$680,2,FALSE),"")</f>
        <v/>
      </c>
      <c r="H328" s="3">
        <f>newcards!H327</f>
        <v>309</v>
      </c>
      <c r="I328" s="3" t="str">
        <f>newcards!I327</f>
        <v xml:space="preserve"> </v>
      </c>
      <c r="J328" s="3">
        <f>IF(newcards!J327&lt;&gt;"",VLOOKUP(newcards!J327,player!$A$2:$B$7503,2,FALSE),"")</f>
        <v>6041</v>
      </c>
      <c r="K328" s="3" t="str">
        <f>IF(newcards!K327&lt;&gt;"",VLOOKUP(newcards!K327,playernameext!$A$2:$B$32,2,FALSE),"")</f>
        <v/>
      </c>
      <c r="L328" s="3">
        <f>IF(newcards!L327&lt;&gt;"",VLOOKUP(newcards!L327,team!$A$2:$B$538,2,FALSE),"")</f>
        <v>1</v>
      </c>
      <c r="M328" s="5">
        <f>IF(newcards!M327&lt;&gt;"", newcards!M327, "")</f>
        <v>2016</v>
      </c>
      <c r="N328" s="5" t="str">
        <f>IF(newcards!N327&lt;&gt;"", newcards!N327, "")</f>
        <v>N</v>
      </c>
      <c r="O328" s="5" t="str">
        <f>IF(newcards!O327&lt;&gt;"", newcards!O327, "")</f>
        <v/>
      </c>
      <c r="P328" s="5" t="str">
        <f>IF(newcards!P327&lt;&gt;"", newcards!P327, "")</f>
        <v/>
      </c>
      <c r="Q328" s="5" t="str">
        <f>IF(newcards!Q327&lt;&gt;"", newcards!Q327, "")</f>
        <v/>
      </c>
    </row>
    <row r="329" spans="1:17" x14ac:dyDescent="0.25">
      <c r="A329" s="3"/>
      <c r="B329" s="5">
        <f>IF(newcards!B328&lt;&gt;"",VLOOKUP(newcards!B328,sport!$A$2:$B$8,2,FALSE),"")</f>
        <v>1</v>
      </c>
      <c r="C329" s="3">
        <f>newcards!C328</f>
        <v>2016</v>
      </c>
      <c r="D329" s="3">
        <f>IF(newcards!D328&lt;&gt;"",VLOOKUP(newcards!D328,brand!$A$2:$B$30,2,FALSE),"")</f>
        <v>1</v>
      </c>
      <c r="E329" s="3">
        <f>IF(newcards!E328&lt;&gt;"",VLOOKUP(newcards!E328,series!$A$2:$B$228,2,FALSE),)</f>
        <v>162</v>
      </c>
      <c r="F329" s="3">
        <f>IF(newcards!F328&lt;&gt;"",VLOOKUP(newcards!F328,category!$A$2:$B$82,2,FALSE),)</f>
        <v>78</v>
      </c>
      <c r="G329" s="3" t="str">
        <f>IF(newcards!G328&lt;&gt;"",VLOOKUP(newcards!G328,subcategory!$A$2:$B$680,2,FALSE),"")</f>
        <v/>
      </c>
      <c r="H329" s="3">
        <f>newcards!H328</f>
        <v>310</v>
      </c>
      <c r="I329" s="3" t="str">
        <f>newcards!I328</f>
        <v xml:space="preserve"> </v>
      </c>
      <c r="J329" s="3">
        <f>IF(newcards!J328&lt;&gt;"",VLOOKUP(newcards!J328,player!$A$2:$B$7503,2,FALSE),"")</f>
        <v>2085</v>
      </c>
      <c r="K329" s="3" t="str">
        <f>IF(newcards!K328&lt;&gt;"",VLOOKUP(newcards!K328,playernameext!$A$2:$B$32,2,FALSE),"")</f>
        <v/>
      </c>
      <c r="L329" s="3">
        <f>IF(newcards!L328&lt;&gt;"",VLOOKUP(newcards!L328,team!$A$2:$B$538,2,FALSE),"")</f>
        <v>67</v>
      </c>
      <c r="M329" s="5">
        <f>IF(newcards!M328&lt;&gt;"", newcards!M328, "")</f>
        <v>2016</v>
      </c>
      <c r="N329" s="5" t="str">
        <f>IF(newcards!N328&lt;&gt;"", newcards!N328, "")</f>
        <v>N</v>
      </c>
      <c r="O329" s="5" t="str">
        <f>IF(newcards!O328&lt;&gt;"", newcards!O328, "")</f>
        <v/>
      </c>
      <c r="P329" s="5" t="str">
        <f>IF(newcards!P328&lt;&gt;"", newcards!P328, "")</f>
        <v/>
      </c>
      <c r="Q329" s="5" t="str">
        <f>IF(newcards!Q328&lt;&gt;"", newcards!Q328, "")</f>
        <v/>
      </c>
    </row>
    <row r="330" spans="1:17" x14ac:dyDescent="0.25">
      <c r="A330" s="3"/>
      <c r="B330" s="5">
        <f>IF(newcards!B329&lt;&gt;"",VLOOKUP(newcards!B329,sport!$A$2:$B$8,2,FALSE),"")</f>
        <v>1</v>
      </c>
      <c r="C330" s="3">
        <f>newcards!C329</f>
        <v>2016</v>
      </c>
      <c r="D330" s="3">
        <f>IF(newcards!D329&lt;&gt;"",VLOOKUP(newcards!D329,brand!$A$2:$B$30,2,FALSE),"")</f>
        <v>1</v>
      </c>
      <c r="E330" s="3">
        <f>IF(newcards!E329&lt;&gt;"",VLOOKUP(newcards!E329,series!$A$2:$B$228,2,FALSE),)</f>
        <v>162</v>
      </c>
      <c r="F330" s="3">
        <f>IF(newcards!F329&lt;&gt;"",VLOOKUP(newcards!F329,category!$A$2:$B$82,2,FALSE),)</f>
        <v>78</v>
      </c>
      <c r="G330" s="3" t="str">
        <f>IF(newcards!G329&lt;&gt;"",VLOOKUP(newcards!G329,subcategory!$A$2:$B$680,2,FALSE),"")</f>
        <v/>
      </c>
      <c r="H330" s="3">
        <f>newcards!H329</f>
        <v>311</v>
      </c>
      <c r="I330" s="3" t="str">
        <f>newcards!I329</f>
        <v xml:space="preserve"> </v>
      </c>
      <c r="J330" s="3">
        <f>IF(newcards!J329&lt;&gt;"",VLOOKUP(newcards!J329,player!$A$2:$B$7503,2,FALSE),"")</f>
        <v>7421</v>
      </c>
      <c r="K330" s="3" t="str">
        <f>IF(newcards!K329&lt;&gt;"",VLOOKUP(newcards!K329,playernameext!$A$2:$B$32,2,FALSE),"")</f>
        <v/>
      </c>
      <c r="L330" s="3">
        <f>IF(newcards!L329&lt;&gt;"",VLOOKUP(newcards!L329,team!$A$2:$B$538,2,FALSE),"")</f>
        <v>14</v>
      </c>
      <c r="M330" s="5">
        <f>IF(newcards!M329&lt;&gt;"", newcards!M329, "")</f>
        <v>2016</v>
      </c>
      <c r="N330" s="5" t="str">
        <f>IF(newcards!N329&lt;&gt;"", newcards!N329, "")</f>
        <v>N</v>
      </c>
      <c r="O330" s="5" t="str">
        <f>IF(newcards!O329&lt;&gt;"", newcards!O329, "")</f>
        <v/>
      </c>
      <c r="P330" s="5" t="str">
        <f>IF(newcards!P329&lt;&gt;"", newcards!P329, "")</f>
        <v/>
      </c>
      <c r="Q330" s="5" t="str">
        <f>IF(newcards!Q329&lt;&gt;"", newcards!Q329, "")</f>
        <v/>
      </c>
    </row>
    <row r="331" spans="1:17" x14ac:dyDescent="0.25">
      <c r="A331" s="3"/>
      <c r="B331" s="5">
        <f>IF(newcards!B330&lt;&gt;"",VLOOKUP(newcards!B330,sport!$A$2:$B$8,2,FALSE),"")</f>
        <v>1</v>
      </c>
      <c r="C331" s="3">
        <f>newcards!C330</f>
        <v>2016</v>
      </c>
      <c r="D331" s="3">
        <f>IF(newcards!D330&lt;&gt;"",VLOOKUP(newcards!D330,brand!$A$2:$B$30,2,FALSE),"")</f>
        <v>1</v>
      </c>
      <c r="E331" s="3">
        <f>IF(newcards!E330&lt;&gt;"",VLOOKUP(newcards!E330,series!$A$2:$B$228,2,FALSE),)</f>
        <v>162</v>
      </c>
      <c r="F331" s="3">
        <f>IF(newcards!F330&lt;&gt;"",VLOOKUP(newcards!F330,category!$A$2:$B$82,2,FALSE),)</f>
        <v>78</v>
      </c>
      <c r="G331" s="3" t="str">
        <f>IF(newcards!G330&lt;&gt;"",VLOOKUP(newcards!G330,subcategory!$A$2:$B$680,2,FALSE),"")</f>
        <v/>
      </c>
      <c r="H331" s="3">
        <f>newcards!H330</f>
        <v>312</v>
      </c>
      <c r="I331" s="3" t="str">
        <f>newcards!I330</f>
        <v xml:space="preserve"> </v>
      </c>
      <c r="J331" s="3">
        <f>IF(newcards!J330&lt;&gt;"",VLOOKUP(newcards!J330,player!$A$2:$B$7503,2,FALSE),"")</f>
        <v>1788</v>
      </c>
      <c r="K331" s="3" t="str">
        <f>IF(newcards!K330&lt;&gt;"",VLOOKUP(newcards!K330,playernameext!$A$2:$B$32,2,FALSE),"")</f>
        <v/>
      </c>
      <c r="L331" s="3">
        <f>IF(newcards!L330&lt;&gt;"",VLOOKUP(newcards!L330,team!$A$2:$B$538,2,FALSE),"")</f>
        <v>67</v>
      </c>
      <c r="M331" s="5">
        <f>IF(newcards!M330&lt;&gt;"", newcards!M330, "")</f>
        <v>2016</v>
      </c>
      <c r="N331" s="5" t="str">
        <f>IF(newcards!N330&lt;&gt;"", newcards!N330, "")</f>
        <v>N</v>
      </c>
      <c r="O331" s="5" t="str">
        <f>IF(newcards!O330&lt;&gt;"", newcards!O330, "")</f>
        <v/>
      </c>
      <c r="P331" s="5" t="str">
        <f>IF(newcards!P330&lt;&gt;"", newcards!P330, "")</f>
        <v/>
      </c>
      <c r="Q331" s="5" t="str">
        <f>IF(newcards!Q330&lt;&gt;"", newcards!Q330, "")</f>
        <v/>
      </c>
    </row>
    <row r="332" spans="1:17" x14ac:dyDescent="0.25">
      <c r="A332" s="3"/>
      <c r="B332" s="5">
        <f>IF(newcards!B331&lt;&gt;"",VLOOKUP(newcards!B331,sport!$A$2:$B$8,2,FALSE),"")</f>
        <v>1</v>
      </c>
      <c r="C332" s="3">
        <f>newcards!C331</f>
        <v>2016</v>
      </c>
      <c r="D332" s="3">
        <f>IF(newcards!D331&lt;&gt;"",VLOOKUP(newcards!D331,brand!$A$2:$B$30,2,FALSE),"")</f>
        <v>1</v>
      </c>
      <c r="E332" s="3">
        <f>IF(newcards!E331&lt;&gt;"",VLOOKUP(newcards!E331,series!$A$2:$B$228,2,FALSE),)</f>
        <v>162</v>
      </c>
      <c r="F332" s="3">
        <f>IF(newcards!F331&lt;&gt;"",VLOOKUP(newcards!F331,category!$A$2:$B$82,2,FALSE),)</f>
        <v>78</v>
      </c>
      <c r="G332" s="3" t="str">
        <f>IF(newcards!G331&lt;&gt;"",VLOOKUP(newcards!G331,subcategory!$A$2:$B$680,2,FALSE),"")</f>
        <v/>
      </c>
      <c r="H332" s="3">
        <f>newcards!H331</f>
        <v>313</v>
      </c>
      <c r="I332" s="3" t="str">
        <f>newcards!I331</f>
        <v xml:space="preserve"> </v>
      </c>
      <c r="J332" s="3">
        <f>IF(newcards!J331&lt;&gt;"",VLOOKUP(newcards!J331,player!$A$2:$B$7503,2,FALSE),"")</f>
        <v>7485</v>
      </c>
      <c r="K332" s="3" t="str">
        <f>IF(newcards!K331&lt;&gt;"",VLOOKUP(newcards!K331,playernameext!$A$2:$B$32,2,FALSE),"")</f>
        <v/>
      </c>
      <c r="L332" s="3">
        <f>IF(newcards!L331&lt;&gt;"",VLOOKUP(newcards!L331,team!$A$2:$B$538,2,FALSE),"")</f>
        <v>61</v>
      </c>
      <c r="M332" s="5">
        <f>IF(newcards!M331&lt;&gt;"", newcards!M331, "")</f>
        <v>2016</v>
      </c>
      <c r="N332" s="5" t="str">
        <f>IF(newcards!N331&lt;&gt;"", newcards!N331, "")</f>
        <v>N</v>
      </c>
      <c r="O332" s="5" t="str">
        <f>IF(newcards!O331&lt;&gt;"", newcards!O331, "")</f>
        <v/>
      </c>
      <c r="P332" s="5" t="str">
        <f>IF(newcards!P331&lt;&gt;"", newcards!P331, "")</f>
        <v/>
      </c>
      <c r="Q332" s="5" t="str">
        <f>IF(newcards!Q331&lt;&gt;"", newcards!Q331, "")</f>
        <v/>
      </c>
    </row>
    <row r="333" spans="1:17" x14ac:dyDescent="0.25">
      <c r="A333" s="3"/>
      <c r="B333" s="5">
        <f>IF(newcards!B332&lt;&gt;"",VLOOKUP(newcards!B332,sport!$A$2:$B$8,2,FALSE),"")</f>
        <v>1</v>
      </c>
      <c r="C333" s="3">
        <f>newcards!C332</f>
        <v>2016</v>
      </c>
      <c r="D333" s="3">
        <f>IF(newcards!D332&lt;&gt;"",VLOOKUP(newcards!D332,brand!$A$2:$B$30,2,FALSE),"")</f>
        <v>1</v>
      </c>
      <c r="E333" s="3">
        <f>IF(newcards!E332&lt;&gt;"",VLOOKUP(newcards!E332,series!$A$2:$B$228,2,FALSE),)</f>
        <v>162</v>
      </c>
      <c r="F333" s="3">
        <f>IF(newcards!F332&lt;&gt;"",VLOOKUP(newcards!F332,category!$A$2:$B$82,2,FALSE),)</f>
        <v>78</v>
      </c>
      <c r="G333" s="3" t="str">
        <f>IF(newcards!G332&lt;&gt;"",VLOOKUP(newcards!G332,subcategory!$A$2:$B$680,2,FALSE),"")</f>
        <v/>
      </c>
      <c r="H333" s="3">
        <f>newcards!H332</f>
        <v>314</v>
      </c>
      <c r="I333" s="3" t="str">
        <f>newcards!I332</f>
        <v xml:space="preserve"> </v>
      </c>
      <c r="J333" s="3">
        <f>IF(newcards!J332&lt;&gt;"",VLOOKUP(newcards!J332,player!$A$2:$B$7503,2,FALSE),"")</f>
        <v>7261</v>
      </c>
      <c r="K333" s="3" t="str">
        <f>IF(newcards!K332&lt;&gt;"",VLOOKUP(newcards!K332,playernameext!$A$2:$B$32,2,FALSE),"")</f>
        <v/>
      </c>
      <c r="L333" s="3">
        <f>IF(newcards!L332&lt;&gt;"",VLOOKUP(newcards!L332,team!$A$2:$B$538,2,FALSE),"")</f>
        <v>21</v>
      </c>
      <c r="M333" s="5">
        <f>IF(newcards!M332&lt;&gt;"", newcards!M332, "")</f>
        <v>2016</v>
      </c>
      <c r="N333" s="5" t="str">
        <f>IF(newcards!N332&lt;&gt;"", newcards!N332, "")</f>
        <v>N</v>
      </c>
      <c r="O333" s="5" t="str">
        <f>IF(newcards!O332&lt;&gt;"", newcards!O332, "")</f>
        <v/>
      </c>
      <c r="P333" s="5" t="str">
        <f>IF(newcards!P332&lt;&gt;"", newcards!P332, "")</f>
        <v/>
      </c>
      <c r="Q333" s="5" t="str">
        <f>IF(newcards!Q332&lt;&gt;"", newcards!Q332, "")</f>
        <v/>
      </c>
    </row>
    <row r="334" spans="1:17" x14ac:dyDescent="0.25">
      <c r="A334" s="3"/>
      <c r="B334" s="5">
        <f>IF(newcards!B333&lt;&gt;"",VLOOKUP(newcards!B333,sport!$A$2:$B$8,2,FALSE),"")</f>
        <v>1</v>
      </c>
      <c r="C334" s="3">
        <f>newcards!C333</f>
        <v>2016</v>
      </c>
      <c r="D334" s="3">
        <f>IF(newcards!D333&lt;&gt;"",VLOOKUP(newcards!D333,brand!$A$2:$B$30,2,FALSE),"")</f>
        <v>1</v>
      </c>
      <c r="E334" s="3">
        <f>IF(newcards!E333&lt;&gt;"",VLOOKUP(newcards!E333,series!$A$2:$B$228,2,FALSE),)</f>
        <v>162</v>
      </c>
      <c r="F334" s="3">
        <f>IF(newcards!F333&lt;&gt;"",VLOOKUP(newcards!F333,category!$A$2:$B$82,2,FALSE),)</f>
        <v>78</v>
      </c>
      <c r="G334" s="3" t="str">
        <f>IF(newcards!G333&lt;&gt;"",VLOOKUP(newcards!G333,subcategory!$A$2:$B$680,2,FALSE),"")</f>
        <v/>
      </c>
      <c r="H334" s="3">
        <f>newcards!H333</f>
        <v>315</v>
      </c>
      <c r="I334" s="3" t="str">
        <f>newcards!I333</f>
        <v xml:space="preserve"> </v>
      </c>
      <c r="J334" s="3">
        <f>IF(newcards!J333&lt;&gt;"",VLOOKUP(newcards!J333,player!$A$2:$B$7503,2,FALSE),"")</f>
        <v>5883</v>
      </c>
      <c r="K334" s="3" t="str">
        <f>IF(newcards!K333&lt;&gt;"",VLOOKUP(newcards!K333,playernameext!$A$2:$B$32,2,FALSE),"")</f>
        <v/>
      </c>
      <c r="L334" s="3">
        <f>IF(newcards!L333&lt;&gt;"",VLOOKUP(newcards!L333,team!$A$2:$B$538,2,FALSE),"")</f>
        <v>84</v>
      </c>
      <c r="M334" s="5">
        <f>IF(newcards!M333&lt;&gt;"", newcards!M333, "")</f>
        <v>2016</v>
      </c>
      <c r="N334" s="5" t="str">
        <f>IF(newcards!N333&lt;&gt;"", newcards!N333, "")</f>
        <v>N</v>
      </c>
      <c r="O334" s="5" t="str">
        <f>IF(newcards!O333&lt;&gt;"", newcards!O333, "")</f>
        <v/>
      </c>
      <c r="P334" s="5" t="str">
        <f>IF(newcards!P333&lt;&gt;"", newcards!P333, "")</f>
        <v/>
      </c>
      <c r="Q334" s="5" t="str">
        <f>IF(newcards!Q333&lt;&gt;"", newcards!Q333, "")</f>
        <v/>
      </c>
    </row>
    <row r="335" spans="1:17" x14ac:dyDescent="0.25">
      <c r="A335" s="3"/>
      <c r="B335" s="5">
        <f>IF(newcards!B334&lt;&gt;"",VLOOKUP(newcards!B334,sport!$A$2:$B$8,2,FALSE),"")</f>
        <v>1</v>
      </c>
      <c r="C335" s="3">
        <f>newcards!C334</f>
        <v>2016</v>
      </c>
      <c r="D335" s="3">
        <f>IF(newcards!D334&lt;&gt;"",VLOOKUP(newcards!D334,brand!$A$2:$B$30,2,FALSE),"")</f>
        <v>1</v>
      </c>
      <c r="E335" s="3">
        <f>IF(newcards!E334&lt;&gt;"",VLOOKUP(newcards!E334,series!$A$2:$B$228,2,FALSE),)</f>
        <v>162</v>
      </c>
      <c r="F335" s="3">
        <f>IF(newcards!F334&lt;&gt;"",VLOOKUP(newcards!F334,category!$A$2:$B$82,2,FALSE),)</f>
        <v>78</v>
      </c>
      <c r="G335" s="3">
        <f>IF(newcards!G334&lt;&gt;"",VLOOKUP(newcards!G334,subcategory!$A$2:$B$680,2,FALSE),"")</f>
        <v>257</v>
      </c>
      <c r="H335" s="3">
        <f>newcards!H334</f>
        <v>316</v>
      </c>
      <c r="I335" s="3" t="str">
        <f>newcards!I334</f>
        <v xml:space="preserve"> </v>
      </c>
      <c r="J335" s="3">
        <f>IF(newcards!J334&lt;&gt;"",VLOOKUP(newcards!J334,player!$A$2:$B$7503,2,FALSE),"")</f>
        <v>7060</v>
      </c>
      <c r="K335" s="3" t="str">
        <f>IF(newcards!K334&lt;&gt;"",VLOOKUP(newcards!K334,playernameext!$A$2:$B$32,2,FALSE),"")</f>
        <v/>
      </c>
      <c r="L335" s="3">
        <f>IF(newcards!L334&lt;&gt;"",VLOOKUP(newcards!L334,team!$A$2:$B$538,2,FALSE),"")</f>
        <v>93</v>
      </c>
      <c r="M335" s="5">
        <f>IF(newcards!M334&lt;&gt;"", newcards!M334, "")</f>
        <v>2016</v>
      </c>
      <c r="N335" s="5" t="str">
        <f>IF(newcards!N334&lt;&gt;"", newcards!N334, "")</f>
        <v>N</v>
      </c>
      <c r="O335" s="5" t="str">
        <f>IF(newcards!O334&lt;&gt;"", newcards!O334, "")</f>
        <v/>
      </c>
      <c r="P335" s="5" t="str">
        <f>IF(newcards!P334&lt;&gt;"", newcards!P334, "")</f>
        <v/>
      </c>
      <c r="Q335" s="5" t="str">
        <f>IF(newcards!Q334&lt;&gt;"", newcards!Q334, "")</f>
        <v/>
      </c>
    </row>
    <row r="336" spans="1:17" x14ac:dyDescent="0.25">
      <c r="A336" s="3"/>
      <c r="B336" s="5">
        <f>IF(newcards!B335&lt;&gt;"",VLOOKUP(newcards!B335,sport!$A$2:$B$8,2,FALSE),"")</f>
        <v>1</v>
      </c>
      <c r="C336" s="3">
        <f>newcards!C335</f>
        <v>2016</v>
      </c>
      <c r="D336" s="3">
        <f>IF(newcards!D335&lt;&gt;"",VLOOKUP(newcards!D335,brand!$A$2:$B$30,2,FALSE),"")</f>
        <v>1</v>
      </c>
      <c r="E336" s="3">
        <f>IF(newcards!E335&lt;&gt;"",VLOOKUP(newcards!E335,series!$A$2:$B$228,2,FALSE),)</f>
        <v>162</v>
      </c>
      <c r="F336" s="3">
        <f>IF(newcards!F335&lt;&gt;"",VLOOKUP(newcards!F335,category!$A$2:$B$82,2,FALSE),)</f>
        <v>78</v>
      </c>
      <c r="G336" s="3" t="str">
        <f>IF(newcards!G335&lt;&gt;"",VLOOKUP(newcards!G335,subcategory!$A$2:$B$680,2,FALSE),"")</f>
        <v/>
      </c>
      <c r="H336" s="3">
        <f>newcards!H335</f>
        <v>317</v>
      </c>
      <c r="I336" s="3" t="str">
        <f>newcards!I335</f>
        <v xml:space="preserve"> </v>
      </c>
      <c r="J336" s="3">
        <f>IF(newcards!J335&lt;&gt;"",VLOOKUP(newcards!J335,player!$A$2:$B$7503,2,FALSE),"")</f>
        <v>3884</v>
      </c>
      <c r="K336" s="3" t="str">
        <f>IF(newcards!K335&lt;&gt;"",VLOOKUP(newcards!K335,playernameext!$A$2:$B$32,2,FALSE),"")</f>
        <v/>
      </c>
      <c r="L336" s="3">
        <f>IF(newcards!L335&lt;&gt;"",VLOOKUP(newcards!L335,team!$A$2:$B$538,2,FALSE),"")</f>
        <v>43</v>
      </c>
      <c r="M336" s="5">
        <f>IF(newcards!M335&lt;&gt;"", newcards!M335, "")</f>
        <v>2016</v>
      </c>
      <c r="N336" s="5" t="str">
        <f>IF(newcards!N335&lt;&gt;"", newcards!N335, "")</f>
        <v>N</v>
      </c>
      <c r="O336" s="5" t="str">
        <f>IF(newcards!O335&lt;&gt;"", newcards!O335, "")</f>
        <v/>
      </c>
      <c r="P336" s="5" t="str">
        <f>IF(newcards!P335&lt;&gt;"", newcards!P335, "")</f>
        <v/>
      </c>
      <c r="Q336" s="5" t="str">
        <f>IF(newcards!Q335&lt;&gt;"", newcards!Q335, "")</f>
        <v/>
      </c>
    </row>
    <row r="337" spans="1:17" x14ac:dyDescent="0.25">
      <c r="A337" s="3"/>
      <c r="B337" s="5">
        <f>IF(newcards!B336&lt;&gt;"",VLOOKUP(newcards!B336,sport!$A$2:$B$8,2,FALSE),"")</f>
        <v>1</v>
      </c>
      <c r="C337" s="3">
        <f>newcards!C336</f>
        <v>2016</v>
      </c>
      <c r="D337" s="3">
        <f>IF(newcards!D336&lt;&gt;"",VLOOKUP(newcards!D336,brand!$A$2:$B$30,2,FALSE),"")</f>
        <v>1</v>
      </c>
      <c r="E337" s="3">
        <f>IF(newcards!E336&lt;&gt;"",VLOOKUP(newcards!E336,series!$A$2:$B$228,2,FALSE),)</f>
        <v>162</v>
      </c>
      <c r="F337" s="3">
        <f>IF(newcards!F336&lt;&gt;"",VLOOKUP(newcards!F336,category!$A$2:$B$82,2,FALSE),)</f>
        <v>78</v>
      </c>
      <c r="G337" s="3" t="str">
        <f>IF(newcards!G336&lt;&gt;"",VLOOKUP(newcards!G336,subcategory!$A$2:$B$680,2,FALSE),"")</f>
        <v/>
      </c>
      <c r="H337" s="3">
        <f>newcards!H336</f>
        <v>318</v>
      </c>
      <c r="I337" s="3" t="str">
        <f>newcards!I336</f>
        <v xml:space="preserve"> </v>
      </c>
      <c r="J337" s="3">
        <f>IF(newcards!J336&lt;&gt;"",VLOOKUP(newcards!J336,player!$A$2:$B$7503,2,FALSE),"")</f>
        <v>6696</v>
      </c>
      <c r="K337" s="3" t="str">
        <f>IF(newcards!K336&lt;&gt;"",VLOOKUP(newcards!K336,playernameext!$A$2:$B$32,2,FALSE),"")</f>
        <v/>
      </c>
      <c r="L337" s="3">
        <f>IF(newcards!L336&lt;&gt;"",VLOOKUP(newcards!L336,team!$A$2:$B$538,2,FALSE),"")</f>
        <v>96</v>
      </c>
      <c r="M337" s="5">
        <f>IF(newcards!M336&lt;&gt;"", newcards!M336, "")</f>
        <v>2016</v>
      </c>
      <c r="N337" s="5" t="str">
        <f>IF(newcards!N336&lt;&gt;"", newcards!N336, "")</f>
        <v>N</v>
      </c>
      <c r="O337" s="5" t="str">
        <f>IF(newcards!O336&lt;&gt;"", newcards!O336, "")</f>
        <v/>
      </c>
      <c r="P337" s="5" t="str">
        <f>IF(newcards!P336&lt;&gt;"", newcards!P336, "")</f>
        <v/>
      </c>
      <c r="Q337" s="5" t="str">
        <f>IF(newcards!Q336&lt;&gt;"", newcards!Q336, "")</f>
        <v/>
      </c>
    </row>
    <row r="338" spans="1:17" x14ac:dyDescent="0.25">
      <c r="A338" s="3"/>
      <c r="B338" s="5">
        <f>IF(newcards!B337&lt;&gt;"",VLOOKUP(newcards!B337,sport!$A$2:$B$8,2,FALSE),"")</f>
        <v>1</v>
      </c>
      <c r="C338" s="3">
        <f>newcards!C337</f>
        <v>2016</v>
      </c>
      <c r="D338" s="3">
        <f>IF(newcards!D337&lt;&gt;"",VLOOKUP(newcards!D337,brand!$A$2:$B$30,2,FALSE),"")</f>
        <v>1</v>
      </c>
      <c r="E338" s="3">
        <f>IF(newcards!E337&lt;&gt;"",VLOOKUP(newcards!E337,series!$A$2:$B$228,2,FALSE),)</f>
        <v>162</v>
      </c>
      <c r="F338" s="3">
        <f>IF(newcards!F337&lt;&gt;"",VLOOKUP(newcards!F337,category!$A$2:$B$82,2,FALSE),)</f>
        <v>78</v>
      </c>
      <c r="G338" s="3" t="str">
        <f>IF(newcards!G337&lt;&gt;"",VLOOKUP(newcards!G337,subcategory!$A$2:$B$680,2,FALSE),"")</f>
        <v/>
      </c>
      <c r="H338" s="3">
        <f>newcards!H337</f>
        <v>319</v>
      </c>
      <c r="I338" s="3" t="str">
        <f>newcards!I337</f>
        <v xml:space="preserve"> </v>
      </c>
      <c r="J338" s="3">
        <f>IF(newcards!J337&lt;&gt;"",VLOOKUP(newcards!J337,player!$A$2:$B$7503,2,FALSE),"")</f>
        <v>517</v>
      </c>
      <c r="K338" s="3" t="str">
        <f>IF(newcards!K337&lt;&gt;"",VLOOKUP(newcards!K337,playernameext!$A$2:$B$32,2,FALSE),"")</f>
        <v/>
      </c>
      <c r="L338" s="3">
        <f>IF(newcards!L337&lt;&gt;"",VLOOKUP(newcards!L337,team!$A$2:$B$538,2,FALSE),"")</f>
        <v>89</v>
      </c>
      <c r="M338" s="5">
        <f>IF(newcards!M337&lt;&gt;"", newcards!M337, "")</f>
        <v>2016</v>
      </c>
      <c r="N338" s="5" t="str">
        <f>IF(newcards!N337&lt;&gt;"", newcards!N337, "")</f>
        <v>N</v>
      </c>
      <c r="O338" s="5" t="str">
        <f>IF(newcards!O337&lt;&gt;"", newcards!O337, "")</f>
        <v/>
      </c>
      <c r="P338" s="5" t="str">
        <f>IF(newcards!P337&lt;&gt;"", newcards!P337, "")</f>
        <v/>
      </c>
      <c r="Q338" s="5" t="str">
        <f>IF(newcards!Q337&lt;&gt;"", newcards!Q337, "")</f>
        <v/>
      </c>
    </row>
    <row r="339" spans="1:17" x14ac:dyDescent="0.25">
      <c r="A339" s="3"/>
      <c r="B339" s="5">
        <f>IF(newcards!B338&lt;&gt;"",VLOOKUP(newcards!B338,sport!$A$2:$B$8,2,FALSE),"")</f>
        <v>1</v>
      </c>
      <c r="C339" s="3">
        <f>newcards!C338</f>
        <v>2016</v>
      </c>
      <c r="D339" s="3">
        <f>IF(newcards!D338&lt;&gt;"",VLOOKUP(newcards!D338,brand!$A$2:$B$30,2,FALSE),"")</f>
        <v>1</v>
      </c>
      <c r="E339" s="3">
        <f>IF(newcards!E338&lt;&gt;"",VLOOKUP(newcards!E338,series!$A$2:$B$228,2,FALSE),)</f>
        <v>162</v>
      </c>
      <c r="F339" s="3">
        <f>IF(newcards!F338&lt;&gt;"",VLOOKUP(newcards!F338,category!$A$2:$B$82,2,FALSE),)</f>
        <v>78</v>
      </c>
      <c r="G339" s="3" t="str">
        <f>IF(newcards!G338&lt;&gt;"",VLOOKUP(newcards!G338,subcategory!$A$2:$B$680,2,FALSE),"")</f>
        <v/>
      </c>
      <c r="H339" s="3">
        <f>newcards!H338</f>
        <v>320</v>
      </c>
      <c r="I339" s="3" t="str">
        <f>newcards!I338</f>
        <v xml:space="preserve"> </v>
      </c>
      <c r="J339" s="3">
        <f>IF(newcards!J338&lt;&gt;"",VLOOKUP(newcards!J338,player!$A$2:$B$7503,2,FALSE),"")</f>
        <v>3144</v>
      </c>
      <c r="K339" s="3" t="str">
        <f>IF(newcards!K338&lt;&gt;"",VLOOKUP(newcards!K338,playernameext!$A$2:$B$32,2,FALSE),"")</f>
        <v/>
      </c>
      <c r="L339" s="3">
        <f>IF(newcards!L338&lt;&gt;"",VLOOKUP(newcards!L338,team!$A$2:$B$538,2,FALSE),"")</f>
        <v>85</v>
      </c>
      <c r="M339" s="5">
        <f>IF(newcards!M338&lt;&gt;"", newcards!M338, "")</f>
        <v>2016</v>
      </c>
      <c r="N339" s="5" t="str">
        <f>IF(newcards!N338&lt;&gt;"", newcards!N338, "")</f>
        <v>N</v>
      </c>
      <c r="O339" s="5" t="str">
        <f>IF(newcards!O338&lt;&gt;"", newcards!O338, "")</f>
        <v/>
      </c>
      <c r="P339" s="5" t="str">
        <f>IF(newcards!P338&lt;&gt;"", newcards!P338, "")</f>
        <v/>
      </c>
      <c r="Q339" s="5" t="str">
        <f>IF(newcards!Q338&lt;&gt;"", newcards!Q338, "")</f>
        <v/>
      </c>
    </row>
    <row r="340" spans="1:17" x14ac:dyDescent="0.25">
      <c r="A340" s="3"/>
      <c r="B340" s="5">
        <f>IF(newcards!B339&lt;&gt;"",VLOOKUP(newcards!B339,sport!$A$2:$B$8,2,FALSE),"")</f>
        <v>1</v>
      </c>
      <c r="C340" s="3">
        <f>newcards!C339</f>
        <v>2016</v>
      </c>
      <c r="D340" s="3">
        <f>IF(newcards!D339&lt;&gt;"",VLOOKUP(newcards!D339,brand!$A$2:$B$30,2,FALSE),"")</f>
        <v>1</v>
      </c>
      <c r="E340" s="3">
        <f>IF(newcards!E339&lt;&gt;"",VLOOKUP(newcards!E339,series!$A$2:$B$228,2,FALSE),)</f>
        <v>162</v>
      </c>
      <c r="F340" s="3">
        <f>IF(newcards!F339&lt;&gt;"",VLOOKUP(newcards!F339,category!$A$2:$B$82,2,FALSE),)</f>
        <v>78</v>
      </c>
      <c r="G340" s="3" t="str">
        <f>IF(newcards!G339&lt;&gt;"",VLOOKUP(newcards!G339,subcategory!$A$2:$B$680,2,FALSE),"")</f>
        <v/>
      </c>
      <c r="H340" s="3">
        <f>newcards!H339</f>
        <v>321</v>
      </c>
      <c r="I340" s="3" t="str">
        <f>newcards!I339</f>
        <v xml:space="preserve"> </v>
      </c>
      <c r="J340" s="3">
        <f>IF(newcards!J339&lt;&gt;"",VLOOKUP(newcards!J339,player!$A$2:$B$7503,2,FALSE),"")</f>
        <v>2924</v>
      </c>
      <c r="K340" s="3" t="str">
        <f>IF(newcards!K339&lt;&gt;"",VLOOKUP(newcards!K339,playernameext!$A$2:$B$32,2,FALSE),"")</f>
        <v/>
      </c>
      <c r="L340" s="3">
        <f>IF(newcards!L339&lt;&gt;"",VLOOKUP(newcards!L339,team!$A$2:$B$538,2,FALSE),"")</f>
        <v>19</v>
      </c>
      <c r="M340" s="5">
        <f>IF(newcards!M339&lt;&gt;"", newcards!M339, "")</f>
        <v>2016</v>
      </c>
      <c r="N340" s="5" t="str">
        <f>IF(newcards!N339&lt;&gt;"", newcards!N339, "")</f>
        <v>N</v>
      </c>
      <c r="O340" s="5" t="str">
        <f>IF(newcards!O339&lt;&gt;"", newcards!O339, "")</f>
        <v/>
      </c>
      <c r="P340" s="5" t="str">
        <f>IF(newcards!P339&lt;&gt;"", newcards!P339, "")</f>
        <v/>
      </c>
      <c r="Q340" s="5" t="str">
        <f>IF(newcards!Q339&lt;&gt;"", newcards!Q339, "")</f>
        <v/>
      </c>
    </row>
    <row r="341" spans="1:17" x14ac:dyDescent="0.25">
      <c r="A341" s="3"/>
      <c r="B341" s="5">
        <f>IF(newcards!B340&lt;&gt;"",VLOOKUP(newcards!B340,sport!$A$2:$B$8,2,FALSE),"")</f>
        <v>1</v>
      </c>
      <c r="C341" s="3">
        <f>newcards!C340</f>
        <v>2016</v>
      </c>
      <c r="D341" s="3">
        <f>IF(newcards!D340&lt;&gt;"",VLOOKUP(newcards!D340,brand!$A$2:$B$30,2,FALSE),"")</f>
        <v>1</v>
      </c>
      <c r="E341" s="3">
        <f>IF(newcards!E340&lt;&gt;"",VLOOKUP(newcards!E340,series!$A$2:$B$228,2,FALSE),)</f>
        <v>162</v>
      </c>
      <c r="F341" s="3">
        <f>IF(newcards!F340&lt;&gt;"",VLOOKUP(newcards!F340,category!$A$2:$B$82,2,FALSE),)</f>
        <v>78</v>
      </c>
      <c r="G341" s="3" t="str">
        <f>IF(newcards!G340&lt;&gt;"",VLOOKUP(newcards!G340,subcategory!$A$2:$B$680,2,FALSE),"")</f>
        <v/>
      </c>
      <c r="H341" s="3">
        <f>newcards!H340</f>
        <v>322</v>
      </c>
      <c r="I341" s="3" t="str">
        <f>newcards!I340</f>
        <v xml:space="preserve"> </v>
      </c>
      <c r="J341" s="3">
        <f>IF(newcards!J340&lt;&gt;"",VLOOKUP(newcards!J340,player!$A$2:$B$7503,2,FALSE),"")</f>
        <v>7472</v>
      </c>
      <c r="K341" s="3" t="str">
        <f>IF(newcards!K340&lt;&gt;"",VLOOKUP(newcards!K340,playernameext!$A$2:$B$32,2,FALSE),"")</f>
        <v/>
      </c>
      <c r="L341" s="3">
        <f>IF(newcards!L340&lt;&gt;"",VLOOKUP(newcards!L340,team!$A$2:$B$538,2,FALSE),"")</f>
        <v>85</v>
      </c>
      <c r="M341" s="5">
        <f>IF(newcards!M340&lt;&gt;"", newcards!M340, "")</f>
        <v>2016</v>
      </c>
      <c r="N341" s="5" t="str">
        <f>IF(newcards!N340&lt;&gt;"", newcards!N340, "")</f>
        <v>N</v>
      </c>
      <c r="O341" s="5" t="str">
        <f>IF(newcards!O340&lt;&gt;"", newcards!O340, "")</f>
        <v/>
      </c>
      <c r="P341" s="5" t="str">
        <f>IF(newcards!P340&lt;&gt;"", newcards!P340, "")</f>
        <v/>
      </c>
      <c r="Q341" s="5" t="str">
        <f>IF(newcards!Q340&lt;&gt;"", newcards!Q340, "")</f>
        <v/>
      </c>
    </row>
    <row r="342" spans="1:17" x14ac:dyDescent="0.25">
      <c r="A342" s="3"/>
      <c r="B342" s="5">
        <f>IF(newcards!B341&lt;&gt;"",VLOOKUP(newcards!B341,sport!$A$2:$B$8,2,FALSE),"")</f>
        <v>1</v>
      </c>
      <c r="C342" s="3">
        <f>newcards!C341</f>
        <v>2016</v>
      </c>
      <c r="D342" s="3">
        <f>IF(newcards!D341&lt;&gt;"",VLOOKUP(newcards!D341,brand!$A$2:$B$30,2,FALSE),"")</f>
        <v>1</v>
      </c>
      <c r="E342" s="3">
        <f>IF(newcards!E341&lt;&gt;"",VLOOKUP(newcards!E341,series!$A$2:$B$228,2,FALSE),)</f>
        <v>162</v>
      </c>
      <c r="F342" s="3">
        <f>IF(newcards!F341&lt;&gt;"",VLOOKUP(newcards!F341,category!$A$2:$B$82,2,FALSE),)</f>
        <v>78</v>
      </c>
      <c r="G342" s="3" t="str">
        <f>IF(newcards!G341&lt;&gt;"",VLOOKUP(newcards!G341,subcategory!$A$2:$B$680,2,FALSE),"")</f>
        <v/>
      </c>
      <c r="H342" s="3">
        <f>newcards!H341</f>
        <v>323</v>
      </c>
      <c r="I342" s="3" t="str">
        <f>newcards!I341</f>
        <v xml:space="preserve"> </v>
      </c>
      <c r="J342" s="3">
        <f>IF(newcards!J341&lt;&gt;"",VLOOKUP(newcards!J341,player!$A$2:$B$7503,2,FALSE),"")</f>
        <v>3125</v>
      </c>
      <c r="K342" s="3" t="str">
        <f>IF(newcards!K341&lt;&gt;"",VLOOKUP(newcards!K341,playernameext!$A$2:$B$32,2,FALSE),"")</f>
        <v/>
      </c>
      <c r="L342" s="3">
        <f>IF(newcards!L341&lt;&gt;"",VLOOKUP(newcards!L341,team!$A$2:$B$538,2,FALSE),"")</f>
        <v>67</v>
      </c>
      <c r="M342" s="5">
        <f>IF(newcards!M341&lt;&gt;"", newcards!M341, "")</f>
        <v>2016</v>
      </c>
      <c r="N342" s="5" t="str">
        <f>IF(newcards!N341&lt;&gt;"", newcards!N341, "")</f>
        <v>N</v>
      </c>
      <c r="O342" s="5" t="str">
        <f>IF(newcards!O341&lt;&gt;"", newcards!O341, "")</f>
        <v/>
      </c>
      <c r="P342" s="5" t="str">
        <f>IF(newcards!P341&lt;&gt;"", newcards!P341, "")</f>
        <v/>
      </c>
      <c r="Q342" s="5" t="str">
        <f>IF(newcards!Q341&lt;&gt;"", newcards!Q341, "")</f>
        <v/>
      </c>
    </row>
    <row r="343" spans="1:17" x14ac:dyDescent="0.25">
      <c r="A343" s="3"/>
      <c r="B343" s="5">
        <f>IF(newcards!B342&lt;&gt;"",VLOOKUP(newcards!B342,sport!$A$2:$B$8,2,FALSE),"")</f>
        <v>1</v>
      </c>
      <c r="C343" s="3">
        <f>newcards!C342</f>
        <v>2016</v>
      </c>
      <c r="D343" s="3">
        <f>IF(newcards!D342&lt;&gt;"",VLOOKUP(newcards!D342,brand!$A$2:$B$30,2,FALSE),"")</f>
        <v>1</v>
      </c>
      <c r="E343" s="3">
        <f>IF(newcards!E342&lt;&gt;"",VLOOKUP(newcards!E342,series!$A$2:$B$228,2,FALSE),)</f>
        <v>162</v>
      </c>
      <c r="F343" s="3">
        <f>IF(newcards!F342&lt;&gt;"",VLOOKUP(newcards!F342,category!$A$2:$B$82,2,FALSE),)</f>
        <v>78</v>
      </c>
      <c r="G343" s="3" t="str">
        <f>IF(newcards!G342&lt;&gt;"",VLOOKUP(newcards!G342,subcategory!$A$2:$B$680,2,FALSE),"")</f>
        <v/>
      </c>
      <c r="H343" s="3">
        <f>newcards!H342</f>
        <v>324</v>
      </c>
      <c r="I343" s="3" t="str">
        <f>newcards!I342</f>
        <v xml:space="preserve"> </v>
      </c>
      <c r="J343" s="3">
        <f>IF(newcards!J342&lt;&gt;"",VLOOKUP(newcards!J342,player!$A$2:$B$7503,2,FALSE),"")</f>
        <v>7106</v>
      </c>
      <c r="K343" s="3" t="str">
        <f>IF(newcards!K342&lt;&gt;"",VLOOKUP(newcards!K342,playernameext!$A$2:$B$32,2,FALSE),"")</f>
        <v/>
      </c>
      <c r="L343" s="3">
        <f>IF(newcards!L342&lt;&gt;"",VLOOKUP(newcards!L342,team!$A$2:$B$538,2,FALSE),"")</f>
        <v>93</v>
      </c>
      <c r="M343" s="5">
        <f>IF(newcards!M342&lt;&gt;"", newcards!M342, "")</f>
        <v>2016</v>
      </c>
      <c r="N343" s="5" t="str">
        <f>IF(newcards!N342&lt;&gt;"", newcards!N342, "")</f>
        <v>N</v>
      </c>
      <c r="O343" s="5" t="str">
        <f>IF(newcards!O342&lt;&gt;"", newcards!O342, "")</f>
        <v/>
      </c>
      <c r="P343" s="5" t="str">
        <f>IF(newcards!P342&lt;&gt;"", newcards!P342, "")</f>
        <v/>
      </c>
      <c r="Q343" s="5" t="str">
        <f>IF(newcards!Q342&lt;&gt;"", newcards!Q342, "")</f>
        <v/>
      </c>
    </row>
    <row r="344" spans="1:17" x14ac:dyDescent="0.25">
      <c r="A344" s="3"/>
      <c r="B344" s="5">
        <f>IF(newcards!B343&lt;&gt;"",VLOOKUP(newcards!B343,sport!$A$2:$B$8,2,FALSE),"")</f>
        <v>1</v>
      </c>
      <c r="C344" s="3">
        <f>newcards!C343</f>
        <v>2016</v>
      </c>
      <c r="D344" s="3">
        <f>IF(newcards!D343&lt;&gt;"",VLOOKUP(newcards!D343,brand!$A$2:$B$30,2,FALSE),"")</f>
        <v>1</v>
      </c>
      <c r="E344" s="3">
        <f>IF(newcards!E343&lt;&gt;"",VLOOKUP(newcards!E343,series!$A$2:$B$228,2,FALSE),)</f>
        <v>162</v>
      </c>
      <c r="F344" s="3">
        <f>IF(newcards!F343&lt;&gt;"",VLOOKUP(newcards!F343,category!$A$2:$B$82,2,FALSE),)</f>
        <v>78</v>
      </c>
      <c r="G344" s="3" t="str">
        <f>IF(newcards!G343&lt;&gt;"",VLOOKUP(newcards!G343,subcategory!$A$2:$B$680,2,FALSE),"")</f>
        <v/>
      </c>
      <c r="H344" s="3">
        <f>newcards!H343</f>
        <v>325</v>
      </c>
      <c r="I344" s="3" t="str">
        <f>newcards!I343</f>
        <v xml:space="preserve"> </v>
      </c>
      <c r="J344" s="3">
        <f>IF(newcards!J343&lt;&gt;"",VLOOKUP(newcards!J343,player!$A$2:$B$7503,2,FALSE),"")</f>
        <v>6899</v>
      </c>
      <c r="K344" s="3" t="str">
        <f>IF(newcards!K343&lt;&gt;"",VLOOKUP(newcards!K343,playernameext!$A$2:$B$32,2,FALSE),"")</f>
        <v/>
      </c>
      <c r="L344" s="3">
        <f>IF(newcards!L343&lt;&gt;"",VLOOKUP(newcards!L343,team!$A$2:$B$538,2,FALSE),"")</f>
        <v>49</v>
      </c>
      <c r="M344" s="5">
        <f>IF(newcards!M343&lt;&gt;"", newcards!M343, "")</f>
        <v>2016</v>
      </c>
      <c r="N344" s="5" t="str">
        <f>IF(newcards!N343&lt;&gt;"", newcards!N343, "")</f>
        <v>N</v>
      </c>
      <c r="O344" s="5" t="str">
        <f>IF(newcards!O343&lt;&gt;"", newcards!O343, "")</f>
        <v/>
      </c>
      <c r="P344" s="5" t="str">
        <f>IF(newcards!P343&lt;&gt;"", newcards!P343, "")</f>
        <v/>
      </c>
      <c r="Q344" s="5" t="str">
        <f>IF(newcards!Q343&lt;&gt;"", newcards!Q343, "")</f>
        <v/>
      </c>
    </row>
    <row r="345" spans="1:17" x14ac:dyDescent="0.25">
      <c r="A345" s="3"/>
      <c r="B345" s="5">
        <f>IF(newcards!B344&lt;&gt;"",VLOOKUP(newcards!B344,sport!$A$2:$B$8,2,FALSE),"")</f>
        <v>1</v>
      </c>
      <c r="C345" s="3">
        <f>newcards!C344</f>
        <v>2016</v>
      </c>
      <c r="D345" s="3">
        <f>IF(newcards!D344&lt;&gt;"",VLOOKUP(newcards!D344,brand!$A$2:$B$30,2,FALSE),"")</f>
        <v>1</v>
      </c>
      <c r="E345" s="3">
        <f>IF(newcards!E344&lt;&gt;"",VLOOKUP(newcards!E344,series!$A$2:$B$228,2,FALSE),)</f>
        <v>162</v>
      </c>
      <c r="F345" s="3">
        <f>IF(newcards!F344&lt;&gt;"",VLOOKUP(newcards!F344,category!$A$2:$B$82,2,FALSE),)</f>
        <v>78</v>
      </c>
      <c r="G345" s="3">
        <f>IF(newcards!G344&lt;&gt;"",VLOOKUP(newcards!G344,subcategory!$A$2:$B$680,2,FALSE),"")</f>
        <v>257</v>
      </c>
      <c r="H345" s="3">
        <f>newcards!H344</f>
        <v>326</v>
      </c>
      <c r="I345" s="3" t="str">
        <f>newcards!I344</f>
        <v xml:space="preserve"> </v>
      </c>
      <c r="J345" s="3">
        <f>IF(newcards!J344&lt;&gt;"",VLOOKUP(newcards!J344,player!$A$2:$B$7503,2,FALSE),"")</f>
        <v>6941</v>
      </c>
      <c r="K345" s="3" t="str">
        <f>IF(newcards!K344&lt;&gt;"",VLOOKUP(newcards!K344,playernameext!$A$2:$B$32,2,FALSE),"")</f>
        <v/>
      </c>
      <c r="L345" s="3">
        <f>IF(newcards!L344&lt;&gt;"",VLOOKUP(newcards!L344,team!$A$2:$B$538,2,FALSE),"")</f>
        <v>67</v>
      </c>
      <c r="M345" s="5">
        <f>IF(newcards!M344&lt;&gt;"", newcards!M344, "")</f>
        <v>2016</v>
      </c>
      <c r="N345" s="5" t="str">
        <f>IF(newcards!N344&lt;&gt;"", newcards!N344, "")</f>
        <v>N</v>
      </c>
      <c r="O345" s="5" t="str">
        <f>IF(newcards!O344&lt;&gt;"", newcards!O344, "")</f>
        <v/>
      </c>
      <c r="P345" s="5" t="str">
        <f>IF(newcards!P344&lt;&gt;"", newcards!P344, "")</f>
        <v/>
      </c>
      <c r="Q345" s="5" t="str">
        <f>IF(newcards!Q344&lt;&gt;"", newcards!Q344, "")</f>
        <v/>
      </c>
    </row>
    <row r="346" spans="1:17" x14ac:dyDescent="0.25">
      <c r="A346" s="3"/>
      <c r="B346" s="5">
        <f>IF(newcards!B345&lt;&gt;"",VLOOKUP(newcards!B345,sport!$A$2:$B$8,2,FALSE),"")</f>
        <v>1</v>
      </c>
      <c r="C346" s="3">
        <f>newcards!C345</f>
        <v>2016</v>
      </c>
      <c r="D346" s="3">
        <f>IF(newcards!D345&lt;&gt;"",VLOOKUP(newcards!D345,brand!$A$2:$B$30,2,FALSE),"")</f>
        <v>1</v>
      </c>
      <c r="E346" s="3">
        <f>IF(newcards!E345&lt;&gt;"",VLOOKUP(newcards!E345,series!$A$2:$B$228,2,FALSE),)</f>
        <v>162</v>
      </c>
      <c r="F346" s="3">
        <f>IF(newcards!F345&lt;&gt;"",VLOOKUP(newcards!F345,category!$A$2:$B$82,2,FALSE),)</f>
        <v>78</v>
      </c>
      <c r="G346" s="3" t="str">
        <f>IF(newcards!G345&lt;&gt;"",VLOOKUP(newcards!G345,subcategory!$A$2:$B$680,2,FALSE),"")</f>
        <v/>
      </c>
      <c r="H346" s="3">
        <f>newcards!H345</f>
        <v>327</v>
      </c>
      <c r="I346" s="3" t="str">
        <f>newcards!I345</f>
        <v xml:space="preserve"> </v>
      </c>
      <c r="J346" s="3">
        <f>IF(newcards!J345&lt;&gt;"",VLOOKUP(newcards!J345,player!$A$2:$B$7503,2,FALSE),"")</f>
        <v>716</v>
      </c>
      <c r="K346" s="3" t="str">
        <f>IF(newcards!K345&lt;&gt;"",VLOOKUP(newcards!K345,playernameext!$A$2:$B$32,2,FALSE),"")</f>
        <v/>
      </c>
      <c r="L346" s="3">
        <f>IF(newcards!L345&lt;&gt;"",VLOOKUP(newcards!L345,team!$A$2:$B$538,2,FALSE),"")</f>
        <v>21</v>
      </c>
      <c r="M346" s="5">
        <f>IF(newcards!M345&lt;&gt;"", newcards!M345, "")</f>
        <v>2016</v>
      </c>
      <c r="N346" s="5" t="str">
        <f>IF(newcards!N345&lt;&gt;"", newcards!N345, "")</f>
        <v>N</v>
      </c>
      <c r="O346" s="5" t="str">
        <f>IF(newcards!O345&lt;&gt;"", newcards!O345, "")</f>
        <v/>
      </c>
      <c r="P346" s="5" t="str">
        <f>IF(newcards!P345&lt;&gt;"", newcards!P345, "")</f>
        <v/>
      </c>
      <c r="Q346" s="5" t="str">
        <f>IF(newcards!Q345&lt;&gt;"", newcards!Q345, "")</f>
        <v/>
      </c>
    </row>
    <row r="347" spans="1:17" x14ac:dyDescent="0.25">
      <c r="A347" s="3"/>
      <c r="B347" s="5">
        <f>IF(newcards!B346&lt;&gt;"",VLOOKUP(newcards!B346,sport!$A$2:$B$8,2,FALSE),"")</f>
        <v>1</v>
      </c>
      <c r="C347" s="3">
        <f>newcards!C346</f>
        <v>2016</v>
      </c>
      <c r="D347" s="3">
        <f>IF(newcards!D346&lt;&gt;"",VLOOKUP(newcards!D346,brand!$A$2:$B$30,2,FALSE),"")</f>
        <v>1</v>
      </c>
      <c r="E347" s="3">
        <f>IF(newcards!E346&lt;&gt;"",VLOOKUP(newcards!E346,series!$A$2:$B$228,2,FALSE),)</f>
        <v>162</v>
      </c>
      <c r="F347" s="3">
        <f>IF(newcards!F346&lt;&gt;"",VLOOKUP(newcards!F346,category!$A$2:$B$82,2,FALSE),)</f>
        <v>78</v>
      </c>
      <c r="G347" s="3" t="str">
        <f>IF(newcards!G346&lt;&gt;"",VLOOKUP(newcards!G346,subcategory!$A$2:$B$680,2,FALSE),"")</f>
        <v/>
      </c>
      <c r="H347" s="3">
        <f>newcards!H346</f>
        <v>328</v>
      </c>
      <c r="I347" s="3" t="str">
        <f>newcards!I346</f>
        <v xml:space="preserve"> </v>
      </c>
      <c r="J347" s="3">
        <f>IF(newcards!J346&lt;&gt;"",VLOOKUP(newcards!J346,player!$A$2:$B$7503,2,FALSE),"")</f>
        <v>6903</v>
      </c>
      <c r="K347" s="3" t="str">
        <f>IF(newcards!K346&lt;&gt;"",VLOOKUP(newcards!K346,playernameext!$A$2:$B$32,2,FALSE),"")</f>
        <v/>
      </c>
      <c r="L347" s="3">
        <f>IF(newcards!L346&lt;&gt;"",VLOOKUP(newcards!L346,team!$A$2:$B$538,2,FALSE),"")</f>
        <v>29</v>
      </c>
      <c r="M347" s="5">
        <f>IF(newcards!M346&lt;&gt;"", newcards!M346, "")</f>
        <v>2016</v>
      </c>
      <c r="N347" s="5" t="str">
        <f>IF(newcards!N346&lt;&gt;"", newcards!N346, "")</f>
        <v>N</v>
      </c>
      <c r="O347" s="5" t="str">
        <f>IF(newcards!O346&lt;&gt;"", newcards!O346, "")</f>
        <v/>
      </c>
      <c r="P347" s="5" t="str">
        <f>IF(newcards!P346&lt;&gt;"", newcards!P346, "")</f>
        <v/>
      </c>
      <c r="Q347" s="5" t="str">
        <f>IF(newcards!Q346&lt;&gt;"", newcards!Q346, "")</f>
        <v/>
      </c>
    </row>
    <row r="348" spans="1:17" x14ac:dyDescent="0.25">
      <c r="A348" s="3"/>
      <c r="B348" s="5">
        <f>IF(newcards!B347&lt;&gt;"",VLOOKUP(newcards!B347,sport!$A$2:$B$8,2,FALSE),"")</f>
        <v>1</v>
      </c>
      <c r="C348" s="3">
        <f>newcards!C347</f>
        <v>2016</v>
      </c>
      <c r="D348" s="3">
        <f>IF(newcards!D347&lt;&gt;"",VLOOKUP(newcards!D347,brand!$A$2:$B$30,2,FALSE),"")</f>
        <v>1</v>
      </c>
      <c r="E348" s="3">
        <f>IF(newcards!E347&lt;&gt;"",VLOOKUP(newcards!E347,series!$A$2:$B$228,2,FALSE),)</f>
        <v>162</v>
      </c>
      <c r="F348" s="3">
        <f>IF(newcards!F347&lt;&gt;"",VLOOKUP(newcards!F347,category!$A$2:$B$82,2,FALSE),)</f>
        <v>78</v>
      </c>
      <c r="G348" s="3" t="str">
        <f>IF(newcards!G347&lt;&gt;"",VLOOKUP(newcards!G347,subcategory!$A$2:$B$680,2,FALSE),"")</f>
        <v/>
      </c>
      <c r="H348" s="3">
        <f>newcards!H347</f>
        <v>329</v>
      </c>
      <c r="I348" s="3" t="str">
        <f>newcards!I347</f>
        <v xml:space="preserve"> </v>
      </c>
      <c r="J348" s="3">
        <f>IF(newcards!J347&lt;&gt;"",VLOOKUP(newcards!J347,player!$A$2:$B$7503,2,FALSE),"")</f>
        <v>13</v>
      </c>
      <c r="K348" s="3" t="str">
        <f>IF(newcards!K347&lt;&gt;"",VLOOKUP(newcards!K347,playernameext!$A$2:$B$32,2,FALSE),"")</f>
        <v/>
      </c>
      <c r="L348" s="3">
        <f>IF(newcards!L347&lt;&gt;"",VLOOKUP(newcards!L347,team!$A$2:$B$538,2,FALSE),"")</f>
        <v>68</v>
      </c>
      <c r="M348" s="5">
        <f>IF(newcards!M347&lt;&gt;"", newcards!M347, "")</f>
        <v>2016</v>
      </c>
      <c r="N348" s="5" t="str">
        <f>IF(newcards!N347&lt;&gt;"", newcards!N347, "")</f>
        <v>N</v>
      </c>
      <c r="O348" s="5" t="str">
        <f>IF(newcards!O347&lt;&gt;"", newcards!O347, "")</f>
        <v/>
      </c>
      <c r="P348" s="5" t="str">
        <f>IF(newcards!P347&lt;&gt;"", newcards!P347, "")</f>
        <v/>
      </c>
      <c r="Q348" s="5" t="str">
        <f>IF(newcards!Q347&lt;&gt;"", newcards!Q347, "")</f>
        <v/>
      </c>
    </row>
    <row r="349" spans="1:17" x14ac:dyDescent="0.25">
      <c r="A349" s="3"/>
      <c r="B349" s="5">
        <f>IF(newcards!B348&lt;&gt;"",VLOOKUP(newcards!B348,sport!$A$2:$B$8,2,FALSE),"")</f>
        <v>1</v>
      </c>
      <c r="C349" s="3">
        <f>newcards!C348</f>
        <v>2016</v>
      </c>
      <c r="D349" s="3">
        <f>IF(newcards!D348&lt;&gt;"",VLOOKUP(newcards!D348,brand!$A$2:$B$30,2,FALSE),"")</f>
        <v>1</v>
      </c>
      <c r="E349" s="3">
        <f>IF(newcards!E348&lt;&gt;"",VLOOKUP(newcards!E348,series!$A$2:$B$228,2,FALSE),)</f>
        <v>162</v>
      </c>
      <c r="F349" s="3">
        <f>IF(newcards!F348&lt;&gt;"",VLOOKUP(newcards!F348,category!$A$2:$B$82,2,FALSE),)</f>
        <v>78</v>
      </c>
      <c r="G349" s="3" t="str">
        <f>IF(newcards!G348&lt;&gt;"",VLOOKUP(newcards!G348,subcategory!$A$2:$B$680,2,FALSE),"")</f>
        <v/>
      </c>
      <c r="H349" s="3">
        <f>newcards!H348</f>
        <v>330</v>
      </c>
      <c r="I349" s="3" t="str">
        <f>newcards!I348</f>
        <v xml:space="preserve"> </v>
      </c>
      <c r="J349" s="3">
        <f>IF(newcards!J348&lt;&gt;"",VLOOKUP(newcards!J348,player!$A$2:$B$7503,2,FALSE),"")</f>
        <v>2380</v>
      </c>
      <c r="K349" s="3" t="str">
        <f>IF(newcards!K348&lt;&gt;"",VLOOKUP(newcards!K348,playernameext!$A$2:$B$32,2,FALSE),"")</f>
        <v/>
      </c>
      <c r="L349" s="3">
        <f>IF(newcards!L348&lt;&gt;"",VLOOKUP(newcards!L348,team!$A$2:$B$538,2,FALSE),"")</f>
        <v>71</v>
      </c>
      <c r="M349" s="5">
        <f>IF(newcards!M348&lt;&gt;"", newcards!M348, "")</f>
        <v>2016</v>
      </c>
      <c r="N349" s="5" t="str">
        <f>IF(newcards!N348&lt;&gt;"", newcards!N348, "")</f>
        <v>N</v>
      </c>
      <c r="O349" s="5" t="str">
        <f>IF(newcards!O348&lt;&gt;"", newcards!O348, "")</f>
        <v/>
      </c>
      <c r="P349" s="5" t="str">
        <f>IF(newcards!P348&lt;&gt;"", newcards!P348, "")</f>
        <v/>
      </c>
      <c r="Q349" s="5" t="str">
        <f>IF(newcards!Q348&lt;&gt;"", newcards!Q348, "")</f>
        <v/>
      </c>
    </row>
    <row r="350" spans="1:17" x14ac:dyDescent="0.25">
      <c r="A350" s="3"/>
      <c r="B350" s="5">
        <f>IF(newcards!B349&lt;&gt;"",VLOOKUP(newcards!B349,sport!$A$2:$B$8,2,FALSE),"")</f>
        <v>1</v>
      </c>
      <c r="C350" s="3">
        <f>newcards!C349</f>
        <v>2016</v>
      </c>
      <c r="D350" s="3">
        <f>IF(newcards!D349&lt;&gt;"",VLOOKUP(newcards!D349,brand!$A$2:$B$30,2,FALSE),"")</f>
        <v>1</v>
      </c>
      <c r="E350" s="3">
        <f>IF(newcards!E349&lt;&gt;"",VLOOKUP(newcards!E349,series!$A$2:$B$228,2,FALSE),)</f>
        <v>162</v>
      </c>
      <c r="F350" s="3">
        <f>IF(newcards!F349&lt;&gt;"",VLOOKUP(newcards!F349,category!$A$2:$B$82,2,FALSE),)</f>
        <v>78</v>
      </c>
      <c r="G350" s="3" t="str">
        <f>IF(newcards!G349&lt;&gt;"",VLOOKUP(newcards!G349,subcategory!$A$2:$B$680,2,FALSE),"")</f>
        <v/>
      </c>
      <c r="H350" s="3">
        <f>newcards!H349</f>
        <v>331</v>
      </c>
      <c r="I350" s="3" t="str">
        <f>newcards!I349</f>
        <v xml:space="preserve"> </v>
      </c>
      <c r="J350" s="3">
        <f>IF(newcards!J349&lt;&gt;"",VLOOKUP(newcards!J349,player!$A$2:$B$7503,2,FALSE),"")</f>
        <v>7546</v>
      </c>
      <c r="K350" s="3" t="str">
        <f>IF(newcards!K349&lt;&gt;"",VLOOKUP(newcards!K349,playernameext!$A$2:$B$32,2,FALSE),"")</f>
        <v/>
      </c>
      <c r="L350" s="3">
        <f>IF(newcards!L349&lt;&gt;"",VLOOKUP(newcards!L349,team!$A$2:$B$538,2,FALSE),"")</f>
        <v>43</v>
      </c>
      <c r="M350" s="5">
        <f>IF(newcards!M349&lt;&gt;"", newcards!M349, "")</f>
        <v>2016</v>
      </c>
      <c r="N350" s="5" t="str">
        <f>IF(newcards!N349&lt;&gt;"", newcards!N349, "")</f>
        <v>N</v>
      </c>
      <c r="O350" s="5" t="str">
        <f>IF(newcards!O349&lt;&gt;"", newcards!O349, "")</f>
        <v/>
      </c>
      <c r="P350" s="5" t="str">
        <f>IF(newcards!P349&lt;&gt;"", newcards!P349, "")</f>
        <v/>
      </c>
      <c r="Q350" s="5" t="str">
        <f>IF(newcards!Q349&lt;&gt;"", newcards!Q349, "")</f>
        <v/>
      </c>
    </row>
    <row r="351" spans="1:17" x14ac:dyDescent="0.25">
      <c r="A351" s="3"/>
      <c r="B351" s="5">
        <f>IF(newcards!B350&lt;&gt;"",VLOOKUP(newcards!B350,sport!$A$2:$B$8,2,FALSE),"")</f>
        <v>1</v>
      </c>
      <c r="C351" s="3">
        <f>newcards!C350</f>
        <v>2016</v>
      </c>
      <c r="D351" s="3">
        <f>IF(newcards!D350&lt;&gt;"",VLOOKUP(newcards!D350,brand!$A$2:$B$30,2,FALSE),"")</f>
        <v>1</v>
      </c>
      <c r="E351" s="3">
        <f>IF(newcards!E350&lt;&gt;"",VLOOKUP(newcards!E350,series!$A$2:$B$228,2,FALSE),)</f>
        <v>162</v>
      </c>
      <c r="F351" s="3">
        <f>IF(newcards!F350&lt;&gt;"",VLOOKUP(newcards!F350,category!$A$2:$B$82,2,FALSE),)</f>
        <v>78</v>
      </c>
      <c r="G351" s="3" t="str">
        <f>IF(newcards!G350&lt;&gt;"",VLOOKUP(newcards!G350,subcategory!$A$2:$B$680,2,FALSE),"")</f>
        <v/>
      </c>
      <c r="H351" s="3">
        <f>newcards!H350</f>
        <v>332</v>
      </c>
      <c r="I351" s="3" t="str">
        <f>newcards!I350</f>
        <v xml:space="preserve"> </v>
      </c>
      <c r="J351" s="3">
        <f>IF(newcards!J350&lt;&gt;"",VLOOKUP(newcards!J350,player!$A$2:$B$7503,2,FALSE),"")</f>
        <v>6535</v>
      </c>
      <c r="K351" s="3" t="str">
        <f>IF(newcards!K350&lt;&gt;"",VLOOKUP(newcards!K350,playernameext!$A$2:$B$32,2,FALSE),"")</f>
        <v/>
      </c>
      <c r="L351" s="3">
        <f>IF(newcards!L350&lt;&gt;"",VLOOKUP(newcards!L350,team!$A$2:$B$538,2,FALSE),"")</f>
        <v>95</v>
      </c>
      <c r="M351" s="5">
        <f>IF(newcards!M350&lt;&gt;"", newcards!M350, "")</f>
        <v>2016</v>
      </c>
      <c r="N351" s="5" t="str">
        <f>IF(newcards!N350&lt;&gt;"", newcards!N350, "")</f>
        <v>N</v>
      </c>
      <c r="O351" s="5" t="str">
        <f>IF(newcards!O350&lt;&gt;"", newcards!O350, "")</f>
        <v/>
      </c>
      <c r="P351" s="5" t="str">
        <f>IF(newcards!P350&lt;&gt;"", newcards!P350, "")</f>
        <v/>
      </c>
      <c r="Q351" s="5" t="str">
        <f>IF(newcards!Q350&lt;&gt;"", newcards!Q350, "")</f>
        <v/>
      </c>
    </row>
    <row r="352" spans="1:17" x14ac:dyDescent="0.25">
      <c r="A352" s="3"/>
      <c r="B352" s="5">
        <f>IF(newcards!B351&lt;&gt;"",VLOOKUP(newcards!B351,sport!$A$2:$B$8,2,FALSE),"")</f>
        <v>1</v>
      </c>
      <c r="C352" s="3">
        <f>newcards!C351</f>
        <v>2016</v>
      </c>
      <c r="D352" s="3">
        <f>IF(newcards!D351&lt;&gt;"",VLOOKUP(newcards!D351,brand!$A$2:$B$30,2,FALSE),"")</f>
        <v>1</v>
      </c>
      <c r="E352" s="3">
        <f>IF(newcards!E351&lt;&gt;"",VLOOKUP(newcards!E351,series!$A$2:$B$228,2,FALSE),)</f>
        <v>162</v>
      </c>
      <c r="F352" s="3">
        <f>IF(newcards!F351&lt;&gt;"",VLOOKUP(newcards!F351,category!$A$2:$B$82,2,FALSE),)</f>
        <v>78</v>
      </c>
      <c r="G352" s="3" t="str">
        <f>IF(newcards!G351&lt;&gt;"",VLOOKUP(newcards!G351,subcategory!$A$2:$B$680,2,FALSE),"")</f>
        <v/>
      </c>
      <c r="H352" s="3">
        <f>newcards!H351</f>
        <v>333</v>
      </c>
      <c r="I352" s="3" t="str">
        <f>newcards!I351</f>
        <v xml:space="preserve"> </v>
      </c>
      <c r="J352" s="3">
        <f>IF(newcards!J351&lt;&gt;"",VLOOKUP(newcards!J351,player!$A$2:$B$7503,2,FALSE),"")</f>
        <v>7476</v>
      </c>
      <c r="K352" s="3" t="str">
        <f>IF(newcards!K351&lt;&gt;"",VLOOKUP(newcards!K351,playernameext!$A$2:$B$32,2,FALSE),"")</f>
        <v/>
      </c>
      <c r="L352" s="3">
        <f>IF(newcards!L351&lt;&gt;"",VLOOKUP(newcards!L351,team!$A$2:$B$538,2,FALSE),"")</f>
        <v>29</v>
      </c>
      <c r="M352" s="5">
        <f>IF(newcards!M351&lt;&gt;"", newcards!M351, "")</f>
        <v>2016</v>
      </c>
      <c r="N352" s="5" t="str">
        <f>IF(newcards!N351&lt;&gt;"", newcards!N351, "")</f>
        <v>N</v>
      </c>
      <c r="O352" s="5" t="str">
        <f>IF(newcards!O351&lt;&gt;"", newcards!O351, "")</f>
        <v/>
      </c>
      <c r="P352" s="5" t="str">
        <f>IF(newcards!P351&lt;&gt;"", newcards!P351, "")</f>
        <v/>
      </c>
      <c r="Q352" s="5" t="str">
        <f>IF(newcards!Q351&lt;&gt;"", newcards!Q351, "")</f>
        <v/>
      </c>
    </row>
    <row r="353" spans="1:17" x14ac:dyDescent="0.25">
      <c r="A353" s="3"/>
      <c r="B353" s="5">
        <f>IF(newcards!B352&lt;&gt;"",VLOOKUP(newcards!B352,sport!$A$2:$B$8,2,FALSE),"")</f>
        <v>1</v>
      </c>
      <c r="C353" s="3">
        <f>newcards!C352</f>
        <v>2016</v>
      </c>
      <c r="D353" s="3">
        <f>IF(newcards!D352&lt;&gt;"",VLOOKUP(newcards!D352,brand!$A$2:$B$30,2,FALSE),"")</f>
        <v>1</v>
      </c>
      <c r="E353" s="3">
        <f>IF(newcards!E352&lt;&gt;"",VLOOKUP(newcards!E352,series!$A$2:$B$228,2,FALSE),)</f>
        <v>162</v>
      </c>
      <c r="F353" s="3">
        <f>IF(newcards!F352&lt;&gt;"",VLOOKUP(newcards!F352,category!$A$2:$B$82,2,FALSE),)</f>
        <v>78</v>
      </c>
      <c r="G353" s="3" t="str">
        <f>IF(newcards!G352&lt;&gt;"",VLOOKUP(newcards!G352,subcategory!$A$2:$B$680,2,FALSE),"")</f>
        <v/>
      </c>
      <c r="H353" s="3">
        <f>newcards!H352</f>
        <v>334</v>
      </c>
      <c r="I353" s="3" t="str">
        <f>newcards!I352</f>
        <v xml:space="preserve"> </v>
      </c>
      <c r="J353" s="3">
        <f>IF(newcards!J352&lt;&gt;"",VLOOKUP(newcards!J352,player!$A$2:$B$7503,2,FALSE),"")</f>
        <v>1155</v>
      </c>
      <c r="K353" s="3" t="str">
        <f>IF(newcards!K352&lt;&gt;"",VLOOKUP(newcards!K352,playernameext!$A$2:$B$32,2,FALSE),"")</f>
        <v/>
      </c>
      <c r="L353" s="3">
        <f>IF(newcards!L352&lt;&gt;"",VLOOKUP(newcards!L352,team!$A$2:$B$538,2,FALSE),"")</f>
        <v>50</v>
      </c>
      <c r="M353" s="5">
        <f>IF(newcards!M352&lt;&gt;"", newcards!M352, "")</f>
        <v>2016</v>
      </c>
      <c r="N353" s="5" t="str">
        <f>IF(newcards!N352&lt;&gt;"", newcards!N352, "")</f>
        <v>N</v>
      </c>
      <c r="O353" s="5" t="str">
        <f>IF(newcards!O352&lt;&gt;"", newcards!O352, "")</f>
        <v/>
      </c>
      <c r="P353" s="5" t="str">
        <f>IF(newcards!P352&lt;&gt;"", newcards!P352, "")</f>
        <v/>
      </c>
      <c r="Q353" s="5" t="str">
        <f>IF(newcards!Q352&lt;&gt;"", newcards!Q352, "")</f>
        <v/>
      </c>
    </row>
    <row r="354" spans="1:17" x14ac:dyDescent="0.25">
      <c r="A354" s="3"/>
      <c r="B354" s="5">
        <f>IF(newcards!B353&lt;&gt;"",VLOOKUP(newcards!B353,sport!$A$2:$B$8,2,FALSE),"")</f>
        <v>1</v>
      </c>
      <c r="C354" s="3">
        <f>newcards!C353</f>
        <v>2016</v>
      </c>
      <c r="D354" s="3">
        <f>IF(newcards!D353&lt;&gt;"",VLOOKUP(newcards!D353,brand!$A$2:$B$30,2,FALSE),"")</f>
        <v>1</v>
      </c>
      <c r="E354" s="3">
        <f>IF(newcards!E353&lt;&gt;"",VLOOKUP(newcards!E353,series!$A$2:$B$228,2,FALSE),)</f>
        <v>162</v>
      </c>
      <c r="F354" s="3">
        <f>IF(newcards!F353&lt;&gt;"",VLOOKUP(newcards!F353,category!$A$2:$B$82,2,FALSE),)</f>
        <v>78</v>
      </c>
      <c r="G354" s="3" t="str">
        <f>IF(newcards!G353&lt;&gt;"",VLOOKUP(newcards!G353,subcategory!$A$2:$B$680,2,FALSE),"")</f>
        <v/>
      </c>
      <c r="H354" s="3">
        <f>newcards!H353</f>
        <v>335</v>
      </c>
      <c r="I354" s="3" t="str">
        <f>newcards!I353</f>
        <v xml:space="preserve"> </v>
      </c>
      <c r="J354" s="3">
        <f>IF(newcards!J353&lt;&gt;"",VLOOKUP(newcards!J353,player!$A$2:$B$7503,2,FALSE),"")</f>
        <v>6960</v>
      </c>
      <c r="K354" s="3" t="str">
        <f>IF(newcards!K353&lt;&gt;"",VLOOKUP(newcards!K353,playernameext!$A$2:$B$32,2,FALSE),"")</f>
        <v/>
      </c>
      <c r="L354" s="3">
        <f>IF(newcards!L353&lt;&gt;"",VLOOKUP(newcards!L353,team!$A$2:$B$538,2,FALSE),"")</f>
        <v>1</v>
      </c>
      <c r="M354" s="5">
        <f>IF(newcards!M353&lt;&gt;"", newcards!M353, "")</f>
        <v>2016</v>
      </c>
      <c r="N354" s="5" t="str">
        <f>IF(newcards!N353&lt;&gt;"", newcards!N353, "")</f>
        <v>N</v>
      </c>
      <c r="O354" s="5" t="str">
        <f>IF(newcards!O353&lt;&gt;"", newcards!O353, "")</f>
        <v/>
      </c>
      <c r="P354" s="5" t="str">
        <f>IF(newcards!P353&lt;&gt;"", newcards!P353, "")</f>
        <v/>
      </c>
      <c r="Q354" s="5" t="str">
        <f>IF(newcards!Q353&lt;&gt;"", newcards!Q353, "")</f>
        <v/>
      </c>
    </row>
    <row r="355" spans="1:17" x14ac:dyDescent="0.25">
      <c r="A355" s="3"/>
      <c r="B355" s="5">
        <f>IF(newcards!B354&lt;&gt;"",VLOOKUP(newcards!B354,sport!$A$2:$B$8,2,FALSE),"")</f>
        <v>1</v>
      </c>
      <c r="C355" s="3">
        <f>newcards!C354</f>
        <v>2016</v>
      </c>
      <c r="D355" s="3">
        <f>IF(newcards!D354&lt;&gt;"",VLOOKUP(newcards!D354,brand!$A$2:$B$30,2,FALSE),"")</f>
        <v>1</v>
      </c>
      <c r="E355" s="3">
        <f>IF(newcards!E354&lt;&gt;"",VLOOKUP(newcards!E354,series!$A$2:$B$228,2,FALSE),)</f>
        <v>162</v>
      </c>
      <c r="F355" s="3">
        <f>IF(newcards!F354&lt;&gt;"",VLOOKUP(newcards!F354,category!$A$2:$B$82,2,FALSE),)</f>
        <v>78</v>
      </c>
      <c r="G355" s="3" t="str">
        <f>IF(newcards!G354&lt;&gt;"",VLOOKUP(newcards!G354,subcategory!$A$2:$B$680,2,FALSE),"")</f>
        <v/>
      </c>
      <c r="H355" s="3">
        <f>newcards!H354</f>
        <v>336</v>
      </c>
      <c r="I355" s="3" t="str">
        <f>newcards!I354</f>
        <v xml:space="preserve"> </v>
      </c>
      <c r="J355" s="3">
        <f>IF(newcards!J354&lt;&gt;"",VLOOKUP(newcards!J354,player!$A$2:$B$7503,2,FALSE),"")</f>
        <v>4575</v>
      </c>
      <c r="K355" s="3" t="str">
        <f>IF(newcards!K354&lt;&gt;"",VLOOKUP(newcards!K354,playernameext!$A$2:$B$32,2,FALSE),"")</f>
        <v/>
      </c>
      <c r="L355" s="3">
        <f>IF(newcards!L354&lt;&gt;"",VLOOKUP(newcards!L354,team!$A$2:$B$538,2,FALSE),"")</f>
        <v>81</v>
      </c>
      <c r="M355" s="5">
        <f>IF(newcards!M354&lt;&gt;"", newcards!M354, "")</f>
        <v>2016</v>
      </c>
      <c r="N355" s="5" t="str">
        <f>IF(newcards!N354&lt;&gt;"", newcards!N354, "")</f>
        <v>N</v>
      </c>
      <c r="O355" s="5" t="str">
        <f>IF(newcards!O354&lt;&gt;"", newcards!O354, "")</f>
        <v/>
      </c>
      <c r="P355" s="5" t="str">
        <f>IF(newcards!P354&lt;&gt;"", newcards!P354, "")</f>
        <v/>
      </c>
      <c r="Q355" s="5" t="str">
        <f>IF(newcards!Q354&lt;&gt;"", newcards!Q354, "")</f>
        <v/>
      </c>
    </row>
    <row r="356" spans="1:17" x14ac:dyDescent="0.25">
      <c r="A356" s="3"/>
      <c r="B356" s="5">
        <f>IF(newcards!B355&lt;&gt;"",VLOOKUP(newcards!B355,sport!$A$2:$B$8,2,FALSE),"")</f>
        <v>1</v>
      </c>
      <c r="C356" s="3">
        <f>newcards!C355</f>
        <v>2016</v>
      </c>
      <c r="D356" s="3">
        <f>IF(newcards!D355&lt;&gt;"",VLOOKUP(newcards!D355,brand!$A$2:$B$30,2,FALSE),"")</f>
        <v>1</v>
      </c>
      <c r="E356" s="3">
        <f>IF(newcards!E355&lt;&gt;"",VLOOKUP(newcards!E355,series!$A$2:$B$228,2,FALSE),)</f>
        <v>162</v>
      </c>
      <c r="F356" s="3">
        <f>IF(newcards!F355&lt;&gt;"",VLOOKUP(newcards!F355,category!$A$2:$B$82,2,FALSE),)</f>
        <v>78</v>
      </c>
      <c r="G356" s="3">
        <f>IF(newcards!G355&lt;&gt;"",VLOOKUP(newcards!G355,subcategory!$A$2:$B$680,2,FALSE),"")</f>
        <v>318</v>
      </c>
      <c r="H356" s="3">
        <f>newcards!H355</f>
        <v>337</v>
      </c>
      <c r="I356" s="3">
        <f>newcards!I355</f>
        <v>-1</v>
      </c>
      <c r="J356" s="3">
        <f>IF(newcards!J355&lt;&gt;"",VLOOKUP(newcards!J355,player!$A$2:$B$7503,2,FALSE),"")</f>
        <v>5102</v>
      </c>
      <c r="K356" s="3" t="str">
        <f>IF(newcards!K355&lt;&gt;"",VLOOKUP(newcards!K355,playernameext!$A$2:$B$32,2,FALSE),"")</f>
        <v/>
      </c>
      <c r="L356" s="3">
        <f>IF(newcards!L355&lt;&gt;"",VLOOKUP(newcards!L355,team!$A$2:$B$538,2,FALSE),"")</f>
        <v>39</v>
      </c>
      <c r="M356" s="5">
        <f>IF(newcards!M355&lt;&gt;"", newcards!M355, "")</f>
        <v>2016</v>
      </c>
      <c r="N356" s="5" t="str">
        <f>IF(newcards!N355&lt;&gt;"", newcards!N355, "")</f>
        <v>N</v>
      </c>
      <c r="O356" s="5" t="str">
        <f>IF(newcards!O355&lt;&gt;"", newcards!O355, "")</f>
        <v/>
      </c>
      <c r="P356" s="5" t="str">
        <f>IF(newcards!P355&lt;&gt;"", newcards!P355, "")</f>
        <v/>
      </c>
      <c r="Q356" s="5" t="str">
        <f>IF(newcards!Q355&lt;&gt;"", newcards!Q355, "")</f>
        <v/>
      </c>
    </row>
    <row r="357" spans="1:17" x14ac:dyDescent="0.25">
      <c r="A357" s="3"/>
      <c r="B357" s="5">
        <f>IF(newcards!B356&lt;&gt;"",VLOOKUP(newcards!B356,sport!$A$2:$B$8,2,FALSE),"")</f>
        <v>1</v>
      </c>
      <c r="C357" s="3">
        <f>newcards!C356</f>
        <v>2016</v>
      </c>
      <c r="D357" s="3">
        <f>IF(newcards!D356&lt;&gt;"",VLOOKUP(newcards!D356,brand!$A$2:$B$30,2,FALSE),"")</f>
        <v>1</v>
      </c>
      <c r="E357" s="3">
        <f>IF(newcards!E356&lt;&gt;"",VLOOKUP(newcards!E356,series!$A$2:$B$228,2,FALSE),)</f>
        <v>162</v>
      </c>
      <c r="F357" s="3">
        <f>IF(newcards!F356&lt;&gt;"",VLOOKUP(newcards!F356,category!$A$2:$B$82,2,FALSE),)</f>
        <v>78</v>
      </c>
      <c r="G357" s="3">
        <f>IF(newcards!G356&lt;&gt;"",VLOOKUP(newcards!G356,subcategory!$A$2:$B$680,2,FALSE),"")</f>
        <v>318</v>
      </c>
      <c r="H357" s="3">
        <f>newcards!H356</f>
        <v>337</v>
      </c>
      <c r="I357" s="3">
        <f>newcards!I356</f>
        <v>-2</v>
      </c>
      <c r="J357" s="3">
        <f>IF(newcards!J356&lt;&gt;"",VLOOKUP(newcards!J356,player!$A$2:$B$7503,2,FALSE),"")</f>
        <v>1308</v>
      </c>
      <c r="K357" s="3" t="str">
        <f>IF(newcards!K356&lt;&gt;"",VLOOKUP(newcards!K356,playernameext!$A$2:$B$32,2,FALSE),"")</f>
        <v/>
      </c>
      <c r="L357" s="3">
        <f>IF(newcards!L356&lt;&gt;"",VLOOKUP(newcards!L356,team!$A$2:$B$538,2,FALSE),"")</f>
        <v>96</v>
      </c>
      <c r="M357" s="5">
        <f>IF(newcards!M356&lt;&gt;"", newcards!M356, "")</f>
        <v>2016</v>
      </c>
      <c r="N357" s="5" t="str">
        <f>IF(newcards!N356&lt;&gt;"", newcards!N356, "")</f>
        <v>N</v>
      </c>
      <c r="O357" s="5" t="str">
        <f>IF(newcards!O356&lt;&gt;"", newcards!O356, "")</f>
        <v/>
      </c>
      <c r="P357" s="5" t="str">
        <f>IF(newcards!P356&lt;&gt;"", newcards!P356, "")</f>
        <v/>
      </c>
      <c r="Q357" s="5" t="str">
        <f>IF(newcards!Q356&lt;&gt;"", newcards!Q356, "")</f>
        <v/>
      </c>
    </row>
    <row r="358" spans="1:17" x14ac:dyDescent="0.25">
      <c r="A358" s="3"/>
      <c r="B358" s="5">
        <f>IF(newcards!B357&lt;&gt;"",VLOOKUP(newcards!B357,sport!$A$2:$B$8,2,FALSE),"")</f>
        <v>1</v>
      </c>
      <c r="C358" s="3">
        <f>newcards!C357</f>
        <v>2016</v>
      </c>
      <c r="D358" s="3">
        <f>IF(newcards!D357&lt;&gt;"",VLOOKUP(newcards!D357,brand!$A$2:$B$30,2,FALSE),"")</f>
        <v>1</v>
      </c>
      <c r="E358" s="3">
        <f>IF(newcards!E357&lt;&gt;"",VLOOKUP(newcards!E357,series!$A$2:$B$228,2,FALSE),)</f>
        <v>162</v>
      </c>
      <c r="F358" s="3">
        <f>IF(newcards!F357&lt;&gt;"",VLOOKUP(newcards!F357,category!$A$2:$B$82,2,FALSE),)</f>
        <v>78</v>
      </c>
      <c r="G358" s="3">
        <f>IF(newcards!G357&lt;&gt;"",VLOOKUP(newcards!G357,subcategory!$A$2:$B$680,2,FALSE),"")</f>
        <v>318</v>
      </c>
      <c r="H358" s="3">
        <f>newcards!H357</f>
        <v>337</v>
      </c>
      <c r="I358" s="3">
        <f>newcards!I357</f>
        <v>-3</v>
      </c>
      <c r="J358" s="3">
        <f>IF(newcards!J357&lt;&gt;"",VLOOKUP(newcards!J357,player!$A$2:$B$7503,2,FALSE),"")</f>
        <v>1408</v>
      </c>
      <c r="K358" s="3" t="str">
        <f>IF(newcards!K357&lt;&gt;"",VLOOKUP(newcards!K357,playernameext!$A$2:$B$32,2,FALSE),"")</f>
        <v/>
      </c>
      <c r="L358" s="3">
        <f>IF(newcards!L357&lt;&gt;"",VLOOKUP(newcards!L357,team!$A$2:$B$538,2,FALSE),"")</f>
        <v>39</v>
      </c>
      <c r="M358" s="5">
        <f>IF(newcards!M357&lt;&gt;"", newcards!M357, "")</f>
        <v>2016</v>
      </c>
      <c r="N358" s="5" t="str">
        <f>IF(newcards!N357&lt;&gt;"", newcards!N357, "")</f>
        <v>N</v>
      </c>
      <c r="O358" s="5" t="str">
        <f>IF(newcards!O357&lt;&gt;"", newcards!O357, "")</f>
        <v/>
      </c>
      <c r="P358" s="5" t="str">
        <f>IF(newcards!P357&lt;&gt;"", newcards!P357, "")</f>
        <v/>
      </c>
      <c r="Q358" s="5" t="str">
        <f>IF(newcards!Q357&lt;&gt;"", newcards!Q357, "")</f>
        <v/>
      </c>
    </row>
    <row r="359" spans="1:17" x14ac:dyDescent="0.25">
      <c r="A359" s="3"/>
      <c r="B359" s="5">
        <f>IF(newcards!B358&lt;&gt;"",VLOOKUP(newcards!B358,sport!$A$2:$B$8,2,FALSE),"")</f>
        <v>1</v>
      </c>
      <c r="C359" s="3">
        <f>newcards!C358</f>
        <v>2016</v>
      </c>
      <c r="D359" s="3">
        <f>IF(newcards!D358&lt;&gt;"",VLOOKUP(newcards!D358,brand!$A$2:$B$30,2,FALSE),"")</f>
        <v>1</v>
      </c>
      <c r="E359" s="3">
        <f>IF(newcards!E358&lt;&gt;"",VLOOKUP(newcards!E358,series!$A$2:$B$228,2,FALSE),)</f>
        <v>162</v>
      </c>
      <c r="F359" s="3">
        <f>IF(newcards!F358&lt;&gt;"",VLOOKUP(newcards!F358,category!$A$2:$B$82,2,FALSE),)</f>
        <v>78</v>
      </c>
      <c r="G359" s="3">
        <f>IF(newcards!G358&lt;&gt;"",VLOOKUP(newcards!G358,subcategory!$A$2:$B$680,2,FALSE),"")</f>
        <v>675</v>
      </c>
      <c r="H359" s="3">
        <f>newcards!H358</f>
        <v>338</v>
      </c>
      <c r="I359" s="3">
        <f>newcards!I358</f>
        <v>-1</v>
      </c>
      <c r="J359" s="3">
        <f>IF(newcards!J358&lt;&gt;"",VLOOKUP(newcards!J358,player!$A$2:$B$7503,2,FALSE),"")</f>
        <v>5232</v>
      </c>
      <c r="K359" s="3" t="str">
        <f>IF(newcards!K358&lt;&gt;"",VLOOKUP(newcards!K358,playernameext!$A$2:$B$32,2,FALSE),"")</f>
        <v/>
      </c>
      <c r="L359" s="3">
        <f>IF(newcards!L358&lt;&gt;"",VLOOKUP(newcards!L358,team!$A$2:$B$538,2,FALSE),"")</f>
        <v>3</v>
      </c>
      <c r="M359" s="5">
        <f>IF(newcards!M358&lt;&gt;"", newcards!M358, "")</f>
        <v>2016</v>
      </c>
      <c r="N359" s="5" t="str">
        <f>IF(newcards!N358&lt;&gt;"", newcards!N358, "")</f>
        <v>N</v>
      </c>
      <c r="O359" s="5" t="str">
        <f>IF(newcards!O358&lt;&gt;"", newcards!O358, "")</f>
        <v/>
      </c>
      <c r="P359" s="5" t="str">
        <f>IF(newcards!P358&lt;&gt;"", newcards!P358, "")</f>
        <v/>
      </c>
      <c r="Q359" s="5" t="str">
        <f>IF(newcards!Q358&lt;&gt;"", newcards!Q358, "")</f>
        <v/>
      </c>
    </row>
    <row r="360" spans="1:17" x14ac:dyDescent="0.25">
      <c r="A360" s="3"/>
      <c r="B360" s="5">
        <f>IF(newcards!B359&lt;&gt;"",VLOOKUP(newcards!B359,sport!$A$2:$B$8,2,FALSE),"")</f>
        <v>1</v>
      </c>
      <c r="C360" s="3">
        <f>newcards!C359</f>
        <v>2016</v>
      </c>
      <c r="D360" s="3">
        <f>IF(newcards!D359&lt;&gt;"",VLOOKUP(newcards!D359,brand!$A$2:$B$30,2,FALSE),"")</f>
        <v>1</v>
      </c>
      <c r="E360" s="3">
        <f>IF(newcards!E359&lt;&gt;"",VLOOKUP(newcards!E359,series!$A$2:$B$228,2,FALSE),)</f>
        <v>162</v>
      </c>
      <c r="F360" s="3">
        <f>IF(newcards!F359&lt;&gt;"",VLOOKUP(newcards!F359,category!$A$2:$B$82,2,FALSE),)</f>
        <v>78</v>
      </c>
      <c r="G360" s="3">
        <f>IF(newcards!G359&lt;&gt;"",VLOOKUP(newcards!G359,subcategory!$A$2:$B$680,2,FALSE),"")</f>
        <v>675</v>
      </c>
      <c r="H360" s="3">
        <f>newcards!H359</f>
        <v>338</v>
      </c>
      <c r="I360" s="3">
        <f>newcards!I359</f>
        <v>-2</v>
      </c>
      <c r="J360" s="3">
        <f>IF(newcards!J359&lt;&gt;"",VLOOKUP(newcards!J359,player!$A$2:$B$7503,2,FALSE),"")</f>
        <v>2094</v>
      </c>
      <c r="K360" s="3" t="str">
        <f>IF(newcards!K359&lt;&gt;"",VLOOKUP(newcards!K359,playernameext!$A$2:$B$32,2,FALSE),"")</f>
        <v/>
      </c>
      <c r="L360" s="3">
        <f>IF(newcards!L359&lt;&gt;"",VLOOKUP(newcards!L359,team!$A$2:$B$538,2,FALSE),"")</f>
        <v>59</v>
      </c>
      <c r="M360" s="5">
        <f>IF(newcards!M359&lt;&gt;"", newcards!M359, "")</f>
        <v>2016</v>
      </c>
      <c r="N360" s="5" t="str">
        <f>IF(newcards!N359&lt;&gt;"", newcards!N359, "")</f>
        <v>N</v>
      </c>
      <c r="O360" s="5" t="str">
        <f>IF(newcards!O359&lt;&gt;"", newcards!O359, "")</f>
        <v/>
      </c>
      <c r="P360" s="5" t="str">
        <f>IF(newcards!P359&lt;&gt;"", newcards!P359, "")</f>
        <v/>
      </c>
      <c r="Q360" s="5" t="str">
        <f>IF(newcards!Q359&lt;&gt;"", newcards!Q359, "")</f>
        <v/>
      </c>
    </row>
    <row r="361" spans="1:17" x14ac:dyDescent="0.25">
      <c r="A361" s="3"/>
      <c r="B361" s="5">
        <f>IF(newcards!B360&lt;&gt;"",VLOOKUP(newcards!B360,sport!$A$2:$B$8,2,FALSE),"")</f>
        <v>1</v>
      </c>
      <c r="C361" s="3">
        <f>newcards!C360</f>
        <v>2016</v>
      </c>
      <c r="D361" s="3">
        <f>IF(newcards!D360&lt;&gt;"",VLOOKUP(newcards!D360,brand!$A$2:$B$30,2,FALSE),"")</f>
        <v>1</v>
      </c>
      <c r="E361" s="3">
        <f>IF(newcards!E360&lt;&gt;"",VLOOKUP(newcards!E360,series!$A$2:$B$228,2,FALSE),)</f>
        <v>162</v>
      </c>
      <c r="F361" s="3">
        <f>IF(newcards!F360&lt;&gt;"",VLOOKUP(newcards!F360,category!$A$2:$B$82,2,FALSE),)</f>
        <v>78</v>
      </c>
      <c r="G361" s="3">
        <f>IF(newcards!G360&lt;&gt;"",VLOOKUP(newcards!G360,subcategory!$A$2:$B$680,2,FALSE),"")</f>
        <v>675</v>
      </c>
      <c r="H361" s="3">
        <f>newcards!H360</f>
        <v>338</v>
      </c>
      <c r="I361" s="3">
        <f>newcards!I360</f>
        <v>-3</v>
      </c>
      <c r="J361" s="3">
        <f>IF(newcards!J360&lt;&gt;"",VLOOKUP(newcards!J360,player!$A$2:$B$7503,2,FALSE),"")</f>
        <v>1308</v>
      </c>
      <c r="K361" s="3" t="str">
        <f>IF(newcards!K360&lt;&gt;"",VLOOKUP(newcards!K360,playernameext!$A$2:$B$32,2,FALSE),"")</f>
        <v/>
      </c>
      <c r="L361" s="3">
        <f>IF(newcards!L360&lt;&gt;"",VLOOKUP(newcards!L360,team!$A$2:$B$538,2,FALSE),"")</f>
        <v>96</v>
      </c>
      <c r="M361" s="5">
        <f>IF(newcards!M360&lt;&gt;"", newcards!M360, "")</f>
        <v>2016</v>
      </c>
      <c r="N361" s="5" t="str">
        <f>IF(newcards!N360&lt;&gt;"", newcards!N360, "")</f>
        <v>N</v>
      </c>
      <c r="O361" s="5" t="str">
        <f>IF(newcards!O360&lt;&gt;"", newcards!O360, "")</f>
        <v/>
      </c>
      <c r="P361" s="5" t="str">
        <f>IF(newcards!P360&lt;&gt;"", newcards!P360, "")</f>
        <v/>
      </c>
      <c r="Q361" s="5" t="str">
        <f>IF(newcards!Q360&lt;&gt;"", newcards!Q360, "")</f>
        <v/>
      </c>
    </row>
    <row r="362" spans="1:17" x14ac:dyDescent="0.25">
      <c r="A362" s="3"/>
      <c r="B362" s="5">
        <f>IF(newcards!B361&lt;&gt;"",VLOOKUP(newcards!B361,sport!$A$2:$B$8,2,FALSE),"")</f>
        <v>1</v>
      </c>
      <c r="C362" s="3">
        <f>newcards!C361</f>
        <v>2016</v>
      </c>
      <c r="D362" s="3">
        <f>IF(newcards!D361&lt;&gt;"",VLOOKUP(newcards!D361,brand!$A$2:$B$30,2,FALSE),"")</f>
        <v>1</v>
      </c>
      <c r="E362" s="3">
        <f>IF(newcards!E361&lt;&gt;"",VLOOKUP(newcards!E361,series!$A$2:$B$228,2,FALSE),)</f>
        <v>162</v>
      </c>
      <c r="F362" s="3">
        <f>IF(newcards!F361&lt;&gt;"",VLOOKUP(newcards!F361,category!$A$2:$B$82,2,FALSE),)</f>
        <v>78</v>
      </c>
      <c r="G362" s="3" t="str">
        <f>IF(newcards!G361&lt;&gt;"",VLOOKUP(newcards!G361,subcategory!$A$2:$B$680,2,FALSE),"")</f>
        <v/>
      </c>
      <c r="H362" s="3">
        <f>newcards!H361</f>
        <v>339</v>
      </c>
      <c r="I362" s="3" t="str">
        <f>newcards!I361</f>
        <v xml:space="preserve"> </v>
      </c>
      <c r="J362" s="3">
        <f>IF(newcards!J361&lt;&gt;"",VLOOKUP(newcards!J361,player!$A$2:$B$7503,2,FALSE),"")</f>
        <v>6913</v>
      </c>
      <c r="K362" s="3" t="str">
        <f>IF(newcards!K361&lt;&gt;"",VLOOKUP(newcards!K361,playernameext!$A$2:$B$32,2,FALSE),"")</f>
        <v/>
      </c>
      <c r="L362" s="3">
        <f>IF(newcards!L361&lt;&gt;"",VLOOKUP(newcards!L361,team!$A$2:$B$538,2,FALSE),"")</f>
        <v>33</v>
      </c>
      <c r="M362" s="5">
        <f>IF(newcards!M361&lt;&gt;"", newcards!M361, "")</f>
        <v>2016</v>
      </c>
      <c r="N362" s="5" t="str">
        <f>IF(newcards!N361&lt;&gt;"", newcards!N361, "")</f>
        <v>N</v>
      </c>
      <c r="O362" s="5" t="str">
        <f>IF(newcards!O361&lt;&gt;"", newcards!O361, "")</f>
        <v/>
      </c>
      <c r="P362" s="5" t="str">
        <f>IF(newcards!P361&lt;&gt;"", newcards!P361, "")</f>
        <v/>
      </c>
      <c r="Q362" s="5" t="str">
        <f>IF(newcards!Q361&lt;&gt;"", newcards!Q361, "")</f>
        <v/>
      </c>
    </row>
    <row r="363" spans="1:17" x14ac:dyDescent="0.25">
      <c r="A363" s="3"/>
      <c r="B363" s="5">
        <f>IF(newcards!B362&lt;&gt;"",VLOOKUP(newcards!B362,sport!$A$2:$B$8,2,FALSE),"")</f>
        <v>1</v>
      </c>
      <c r="C363" s="3">
        <f>newcards!C362</f>
        <v>2016</v>
      </c>
      <c r="D363" s="3">
        <f>IF(newcards!D362&lt;&gt;"",VLOOKUP(newcards!D362,brand!$A$2:$B$30,2,FALSE),"")</f>
        <v>1</v>
      </c>
      <c r="E363" s="3">
        <f>IF(newcards!E362&lt;&gt;"",VLOOKUP(newcards!E362,series!$A$2:$B$228,2,FALSE),)</f>
        <v>162</v>
      </c>
      <c r="F363" s="3">
        <f>IF(newcards!F362&lt;&gt;"",VLOOKUP(newcards!F362,category!$A$2:$B$82,2,FALSE),)</f>
        <v>78</v>
      </c>
      <c r="G363" s="3" t="str">
        <f>IF(newcards!G362&lt;&gt;"",VLOOKUP(newcards!G362,subcategory!$A$2:$B$680,2,FALSE),"")</f>
        <v/>
      </c>
      <c r="H363" s="3">
        <f>newcards!H362</f>
        <v>340</v>
      </c>
      <c r="I363" s="3" t="str">
        <f>newcards!I362</f>
        <v xml:space="preserve"> </v>
      </c>
      <c r="J363" s="3">
        <f>IF(newcards!J362&lt;&gt;"",VLOOKUP(newcards!J362,player!$A$2:$B$7503,2,FALSE),"")</f>
        <v>6638</v>
      </c>
      <c r="K363" s="3" t="str">
        <f>IF(newcards!K362&lt;&gt;"",VLOOKUP(newcards!K362,playernameext!$A$2:$B$32,2,FALSE),"")</f>
        <v/>
      </c>
      <c r="L363" s="3">
        <f>IF(newcards!L362&lt;&gt;"",VLOOKUP(newcards!L362,team!$A$2:$B$538,2,FALSE),"")</f>
        <v>40</v>
      </c>
      <c r="M363" s="5">
        <f>IF(newcards!M362&lt;&gt;"", newcards!M362, "")</f>
        <v>2016</v>
      </c>
      <c r="N363" s="5" t="str">
        <f>IF(newcards!N362&lt;&gt;"", newcards!N362, "")</f>
        <v>N</v>
      </c>
      <c r="O363" s="5" t="str">
        <f>IF(newcards!O362&lt;&gt;"", newcards!O362, "")</f>
        <v/>
      </c>
      <c r="P363" s="5" t="str">
        <f>IF(newcards!P362&lt;&gt;"", newcards!P362, "")</f>
        <v/>
      </c>
      <c r="Q363" s="5" t="str">
        <f>IF(newcards!Q362&lt;&gt;"", newcards!Q362, "")</f>
        <v/>
      </c>
    </row>
    <row r="364" spans="1:17" x14ac:dyDescent="0.25">
      <c r="A364" s="3"/>
      <c r="B364" s="5">
        <f>IF(newcards!B363&lt;&gt;"",VLOOKUP(newcards!B363,sport!$A$2:$B$8,2,FALSE),"")</f>
        <v>1</v>
      </c>
      <c r="C364" s="3">
        <f>newcards!C363</f>
        <v>2016</v>
      </c>
      <c r="D364" s="3">
        <f>IF(newcards!D363&lt;&gt;"",VLOOKUP(newcards!D363,brand!$A$2:$B$30,2,FALSE),"")</f>
        <v>1</v>
      </c>
      <c r="E364" s="3">
        <f>IF(newcards!E363&lt;&gt;"",VLOOKUP(newcards!E363,series!$A$2:$B$228,2,FALSE),)</f>
        <v>162</v>
      </c>
      <c r="F364" s="3">
        <f>IF(newcards!F363&lt;&gt;"",VLOOKUP(newcards!F363,category!$A$2:$B$82,2,FALSE),)</f>
        <v>78</v>
      </c>
      <c r="G364" s="3" t="str">
        <f>IF(newcards!G363&lt;&gt;"",VLOOKUP(newcards!G363,subcategory!$A$2:$B$680,2,FALSE),"")</f>
        <v/>
      </c>
      <c r="H364" s="3">
        <f>newcards!H363</f>
        <v>341</v>
      </c>
      <c r="I364" s="3" t="str">
        <f>newcards!I363</f>
        <v xml:space="preserve"> </v>
      </c>
      <c r="J364" s="3">
        <f>IF(newcards!J363&lt;&gt;"",VLOOKUP(newcards!J363,player!$A$2:$B$7503,2,FALSE),"")</f>
        <v>3951</v>
      </c>
      <c r="K364" s="3" t="str">
        <f>IF(newcards!K363&lt;&gt;"",VLOOKUP(newcards!K363,playernameext!$A$2:$B$32,2,FALSE),"")</f>
        <v/>
      </c>
      <c r="L364" s="3">
        <f>IF(newcards!L363&lt;&gt;"",VLOOKUP(newcards!L363,team!$A$2:$B$538,2,FALSE),"")</f>
        <v>1</v>
      </c>
      <c r="M364" s="5">
        <f>IF(newcards!M363&lt;&gt;"", newcards!M363, "")</f>
        <v>2016</v>
      </c>
      <c r="N364" s="5" t="str">
        <f>IF(newcards!N363&lt;&gt;"", newcards!N363, "")</f>
        <v>N</v>
      </c>
      <c r="O364" s="5" t="str">
        <f>IF(newcards!O363&lt;&gt;"", newcards!O363, "")</f>
        <v/>
      </c>
      <c r="P364" s="5" t="str">
        <f>IF(newcards!P363&lt;&gt;"", newcards!P363, "")</f>
        <v/>
      </c>
      <c r="Q364" s="5" t="str">
        <f>IF(newcards!Q363&lt;&gt;"", newcards!Q363, "")</f>
        <v/>
      </c>
    </row>
    <row r="365" spans="1:17" x14ac:dyDescent="0.25">
      <c r="A365" s="3"/>
      <c r="B365" s="5">
        <f>IF(newcards!B364&lt;&gt;"",VLOOKUP(newcards!B364,sport!$A$2:$B$8,2,FALSE),"")</f>
        <v>1</v>
      </c>
      <c r="C365" s="3">
        <f>newcards!C364</f>
        <v>2016</v>
      </c>
      <c r="D365" s="3">
        <f>IF(newcards!D364&lt;&gt;"",VLOOKUP(newcards!D364,brand!$A$2:$B$30,2,FALSE),"")</f>
        <v>1</v>
      </c>
      <c r="E365" s="3">
        <f>IF(newcards!E364&lt;&gt;"",VLOOKUP(newcards!E364,series!$A$2:$B$228,2,FALSE),)</f>
        <v>162</v>
      </c>
      <c r="F365" s="3">
        <f>IF(newcards!F364&lt;&gt;"",VLOOKUP(newcards!F364,category!$A$2:$B$82,2,FALSE),)</f>
        <v>78</v>
      </c>
      <c r="G365" s="3" t="str">
        <f>IF(newcards!G364&lt;&gt;"",VLOOKUP(newcards!G364,subcategory!$A$2:$B$680,2,FALSE),"")</f>
        <v/>
      </c>
      <c r="H365" s="3">
        <f>newcards!H364</f>
        <v>342</v>
      </c>
      <c r="I365" s="3" t="str">
        <f>newcards!I364</f>
        <v xml:space="preserve"> </v>
      </c>
      <c r="J365" s="3">
        <f>IF(newcards!J364&lt;&gt;"",VLOOKUP(newcards!J364,player!$A$2:$B$7503,2,FALSE),"")</f>
        <v>3287</v>
      </c>
      <c r="K365" s="3" t="str">
        <f>IF(newcards!K364&lt;&gt;"",VLOOKUP(newcards!K364,playernameext!$A$2:$B$32,2,FALSE),"")</f>
        <v/>
      </c>
      <c r="L365" s="3">
        <f>IF(newcards!L364&lt;&gt;"",VLOOKUP(newcards!L364,team!$A$2:$B$538,2,FALSE),"")</f>
        <v>96</v>
      </c>
      <c r="M365" s="5">
        <f>IF(newcards!M364&lt;&gt;"", newcards!M364, "")</f>
        <v>2016</v>
      </c>
      <c r="N365" s="5" t="str">
        <f>IF(newcards!N364&lt;&gt;"", newcards!N364, "")</f>
        <v>N</v>
      </c>
      <c r="O365" s="5" t="str">
        <f>IF(newcards!O364&lt;&gt;"", newcards!O364, "")</f>
        <v/>
      </c>
      <c r="P365" s="5" t="str">
        <f>IF(newcards!P364&lt;&gt;"", newcards!P364, "")</f>
        <v/>
      </c>
      <c r="Q365" s="5" t="str">
        <f>IF(newcards!Q364&lt;&gt;"", newcards!Q364, "")</f>
        <v/>
      </c>
    </row>
    <row r="366" spans="1:17" x14ac:dyDescent="0.25">
      <c r="A366" s="3"/>
      <c r="B366" s="5">
        <f>IF(newcards!B365&lt;&gt;"",VLOOKUP(newcards!B365,sport!$A$2:$B$8,2,FALSE),"")</f>
        <v>1</v>
      </c>
      <c r="C366" s="3">
        <f>newcards!C365</f>
        <v>2016</v>
      </c>
      <c r="D366" s="3">
        <f>IF(newcards!D365&lt;&gt;"",VLOOKUP(newcards!D365,brand!$A$2:$B$30,2,FALSE),"")</f>
        <v>1</v>
      </c>
      <c r="E366" s="3">
        <f>IF(newcards!E365&lt;&gt;"",VLOOKUP(newcards!E365,series!$A$2:$B$228,2,FALSE),)</f>
        <v>162</v>
      </c>
      <c r="F366" s="3">
        <f>IF(newcards!F365&lt;&gt;"",VLOOKUP(newcards!F365,category!$A$2:$B$82,2,FALSE),)</f>
        <v>78</v>
      </c>
      <c r="G366" s="3" t="str">
        <f>IF(newcards!G365&lt;&gt;"",VLOOKUP(newcards!G365,subcategory!$A$2:$B$680,2,FALSE),"")</f>
        <v/>
      </c>
      <c r="H366" s="3">
        <f>newcards!H365</f>
        <v>343</v>
      </c>
      <c r="I366" s="3" t="str">
        <f>newcards!I365</f>
        <v xml:space="preserve"> </v>
      </c>
      <c r="J366" s="3">
        <f>IF(newcards!J365&lt;&gt;"",VLOOKUP(newcards!J365,player!$A$2:$B$7503,2,FALSE),"")</f>
        <v>7206</v>
      </c>
      <c r="K366" s="3" t="str">
        <f>IF(newcards!K365&lt;&gt;"",VLOOKUP(newcards!K365,playernameext!$A$2:$B$32,2,FALSE),"")</f>
        <v/>
      </c>
      <c r="L366" s="3">
        <f>IF(newcards!L365&lt;&gt;"",VLOOKUP(newcards!L365,team!$A$2:$B$538,2,FALSE),"")</f>
        <v>95</v>
      </c>
      <c r="M366" s="5">
        <f>IF(newcards!M365&lt;&gt;"", newcards!M365, "")</f>
        <v>2016</v>
      </c>
      <c r="N366" s="5" t="str">
        <f>IF(newcards!N365&lt;&gt;"", newcards!N365, "")</f>
        <v>N</v>
      </c>
      <c r="O366" s="5" t="str">
        <f>IF(newcards!O365&lt;&gt;"", newcards!O365, "")</f>
        <v/>
      </c>
      <c r="P366" s="5" t="str">
        <f>IF(newcards!P365&lt;&gt;"", newcards!P365, "")</f>
        <v/>
      </c>
      <c r="Q366" s="5" t="str">
        <f>IF(newcards!Q365&lt;&gt;"", newcards!Q365, "")</f>
        <v/>
      </c>
    </row>
    <row r="367" spans="1:17" x14ac:dyDescent="0.25">
      <c r="A367" s="3"/>
      <c r="B367" s="5">
        <f>IF(newcards!B366&lt;&gt;"",VLOOKUP(newcards!B366,sport!$A$2:$B$8,2,FALSE),"")</f>
        <v>1</v>
      </c>
      <c r="C367" s="3">
        <f>newcards!C366</f>
        <v>2016</v>
      </c>
      <c r="D367" s="3">
        <f>IF(newcards!D366&lt;&gt;"",VLOOKUP(newcards!D366,brand!$A$2:$B$30,2,FALSE),"")</f>
        <v>1</v>
      </c>
      <c r="E367" s="3">
        <f>IF(newcards!E366&lt;&gt;"",VLOOKUP(newcards!E366,series!$A$2:$B$228,2,FALSE),)</f>
        <v>162</v>
      </c>
      <c r="F367" s="3">
        <f>IF(newcards!F366&lt;&gt;"",VLOOKUP(newcards!F366,category!$A$2:$B$82,2,FALSE),)</f>
        <v>78</v>
      </c>
      <c r="G367" s="3" t="str">
        <f>IF(newcards!G366&lt;&gt;"",VLOOKUP(newcards!G366,subcategory!$A$2:$B$680,2,FALSE),"")</f>
        <v/>
      </c>
      <c r="H367" s="3">
        <f>newcards!H366</f>
        <v>344</v>
      </c>
      <c r="I367" s="3" t="str">
        <f>newcards!I366</f>
        <v xml:space="preserve"> </v>
      </c>
      <c r="J367" s="3">
        <f>IF(newcards!J366&lt;&gt;"",VLOOKUP(newcards!J366,player!$A$2:$B$7503,2,FALSE),"")</f>
        <v>3859</v>
      </c>
      <c r="K367" s="3" t="str">
        <f>IF(newcards!K366&lt;&gt;"",VLOOKUP(newcards!K366,playernameext!$A$2:$B$32,2,FALSE),"")</f>
        <v/>
      </c>
      <c r="L367" s="3">
        <f>IF(newcards!L366&lt;&gt;"",VLOOKUP(newcards!L366,team!$A$2:$B$538,2,FALSE),"")</f>
        <v>61</v>
      </c>
      <c r="M367" s="5">
        <f>IF(newcards!M366&lt;&gt;"", newcards!M366, "")</f>
        <v>2016</v>
      </c>
      <c r="N367" s="5" t="str">
        <f>IF(newcards!N366&lt;&gt;"", newcards!N366, "")</f>
        <v>N</v>
      </c>
      <c r="O367" s="5" t="str">
        <f>IF(newcards!O366&lt;&gt;"", newcards!O366, "")</f>
        <v/>
      </c>
      <c r="P367" s="5" t="str">
        <f>IF(newcards!P366&lt;&gt;"", newcards!P366, "")</f>
        <v/>
      </c>
      <c r="Q367" s="5" t="str">
        <f>IF(newcards!Q366&lt;&gt;"", newcards!Q366, "")</f>
        <v/>
      </c>
    </row>
    <row r="368" spans="1:17" x14ac:dyDescent="0.25">
      <c r="A368" s="3"/>
      <c r="B368" s="5">
        <f>IF(newcards!B367&lt;&gt;"",VLOOKUP(newcards!B367,sport!$A$2:$B$8,2,FALSE),"")</f>
        <v>1</v>
      </c>
      <c r="C368" s="3">
        <f>newcards!C367</f>
        <v>2016</v>
      </c>
      <c r="D368" s="3">
        <f>IF(newcards!D367&lt;&gt;"",VLOOKUP(newcards!D367,brand!$A$2:$B$30,2,FALSE),"")</f>
        <v>1</v>
      </c>
      <c r="E368" s="3">
        <f>IF(newcards!E367&lt;&gt;"",VLOOKUP(newcards!E367,series!$A$2:$B$228,2,FALSE),)</f>
        <v>162</v>
      </c>
      <c r="F368" s="3">
        <f>IF(newcards!F367&lt;&gt;"",VLOOKUP(newcards!F367,category!$A$2:$B$82,2,FALSE),)</f>
        <v>78</v>
      </c>
      <c r="G368" s="3" t="str">
        <f>IF(newcards!G367&lt;&gt;"",VLOOKUP(newcards!G367,subcategory!$A$2:$B$680,2,FALSE),"")</f>
        <v/>
      </c>
      <c r="H368" s="3">
        <f>newcards!H367</f>
        <v>345</v>
      </c>
      <c r="I368" s="3" t="str">
        <f>newcards!I367</f>
        <v xml:space="preserve"> </v>
      </c>
      <c r="J368" s="3">
        <f>IF(newcards!J367&lt;&gt;"",VLOOKUP(newcards!J367,player!$A$2:$B$7503,2,FALSE),"")</f>
        <v>7344</v>
      </c>
      <c r="K368" s="3" t="str">
        <f>IF(newcards!K367&lt;&gt;"",VLOOKUP(newcards!K367,playernameext!$A$2:$B$32,2,FALSE),"")</f>
        <v/>
      </c>
      <c r="L368" s="3">
        <f>IF(newcards!L367&lt;&gt;"",VLOOKUP(newcards!L367,team!$A$2:$B$538,2,FALSE),"")</f>
        <v>84</v>
      </c>
      <c r="M368" s="5">
        <f>IF(newcards!M367&lt;&gt;"", newcards!M367, "")</f>
        <v>2016</v>
      </c>
      <c r="N368" s="5" t="str">
        <f>IF(newcards!N367&lt;&gt;"", newcards!N367, "")</f>
        <v>N</v>
      </c>
      <c r="O368" s="5" t="str">
        <f>IF(newcards!O367&lt;&gt;"", newcards!O367, "")</f>
        <v/>
      </c>
      <c r="P368" s="5" t="str">
        <f>IF(newcards!P367&lt;&gt;"", newcards!P367, "")</f>
        <v/>
      </c>
      <c r="Q368" s="5" t="str">
        <f>IF(newcards!Q367&lt;&gt;"", newcards!Q367, "")</f>
        <v/>
      </c>
    </row>
    <row r="369" spans="1:17" x14ac:dyDescent="0.25">
      <c r="A369" s="3"/>
      <c r="B369" s="5">
        <f>IF(newcards!B368&lt;&gt;"",VLOOKUP(newcards!B368,sport!$A$2:$B$8,2,FALSE),"")</f>
        <v>1</v>
      </c>
      <c r="C369" s="3">
        <f>newcards!C368</f>
        <v>2016</v>
      </c>
      <c r="D369" s="3">
        <f>IF(newcards!D368&lt;&gt;"",VLOOKUP(newcards!D368,brand!$A$2:$B$30,2,FALSE),"")</f>
        <v>1</v>
      </c>
      <c r="E369" s="3">
        <f>IF(newcards!E368&lt;&gt;"",VLOOKUP(newcards!E368,series!$A$2:$B$228,2,FALSE),)</f>
        <v>162</v>
      </c>
      <c r="F369" s="3">
        <f>IF(newcards!F368&lt;&gt;"",VLOOKUP(newcards!F368,category!$A$2:$B$82,2,FALSE),)</f>
        <v>78</v>
      </c>
      <c r="G369" s="3">
        <f>IF(newcards!G368&lt;&gt;"",VLOOKUP(newcards!G368,subcategory!$A$2:$B$680,2,FALSE),"")</f>
        <v>677</v>
      </c>
      <c r="H369" s="3">
        <f>newcards!H368</f>
        <v>346</v>
      </c>
      <c r="I369" s="3">
        <f>newcards!I368</f>
        <v>-1</v>
      </c>
      <c r="J369" s="3">
        <f>IF(newcards!J368&lt;&gt;"",VLOOKUP(newcards!J368,player!$A$2:$B$7503,2,FALSE),"")</f>
        <v>1736</v>
      </c>
      <c r="K369" s="3" t="str">
        <f>IF(newcards!K368&lt;&gt;"",VLOOKUP(newcards!K368,playernameext!$A$2:$B$32,2,FALSE),"")</f>
        <v/>
      </c>
      <c r="L369" s="3">
        <f>IF(newcards!L368&lt;&gt;"",VLOOKUP(newcards!L368,team!$A$2:$B$538,2,FALSE),"")</f>
        <v>33</v>
      </c>
      <c r="M369" s="5">
        <f>IF(newcards!M368&lt;&gt;"", newcards!M368, "")</f>
        <v>2016</v>
      </c>
      <c r="N369" s="5" t="str">
        <f>IF(newcards!N368&lt;&gt;"", newcards!N368, "")</f>
        <v>N</v>
      </c>
      <c r="O369" s="5" t="str">
        <f>IF(newcards!O368&lt;&gt;"", newcards!O368, "")</f>
        <v/>
      </c>
      <c r="P369" s="5" t="str">
        <f>IF(newcards!P368&lt;&gt;"", newcards!P368, "")</f>
        <v/>
      </c>
      <c r="Q369" s="5" t="str">
        <f>IF(newcards!Q368&lt;&gt;"", newcards!Q368, "")</f>
        <v/>
      </c>
    </row>
    <row r="370" spans="1:17" x14ac:dyDescent="0.25">
      <c r="A370" s="3"/>
      <c r="B370" s="5">
        <f>IF(newcards!B369&lt;&gt;"",VLOOKUP(newcards!B369,sport!$A$2:$B$8,2,FALSE),"")</f>
        <v>1</v>
      </c>
      <c r="C370" s="3">
        <f>newcards!C369</f>
        <v>2016</v>
      </c>
      <c r="D370" s="3">
        <f>IF(newcards!D369&lt;&gt;"",VLOOKUP(newcards!D369,brand!$A$2:$B$30,2,FALSE),"")</f>
        <v>1</v>
      </c>
      <c r="E370" s="3">
        <f>IF(newcards!E369&lt;&gt;"",VLOOKUP(newcards!E369,series!$A$2:$B$228,2,FALSE),)</f>
        <v>162</v>
      </c>
      <c r="F370" s="3">
        <f>IF(newcards!F369&lt;&gt;"",VLOOKUP(newcards!F369,category!$A$2:$B$82,2,FALSE),)</f>
        <v>78</v>
      </c>
      <c r="G370" s="3">
        <f>IF(newcards!G369&lt;&gt;"",VLOOKUP(newcards!G369,subcategory!$A$2:$B$680,2,FALSE),"")</f>
        <v>677</v>
      </c>
      <c r="H370" s="3">
        <f>newcards!H369</f>
        <v>346</v>
      </c>
      <c r="I370" s="3">
        <f>newcards!I369</f>
        <v>-2</v>
      </c>
      <c r="J370" s="3">
        <f>IF(newcards!J369&lt;&gt;"",VLOOKUP(newcards!J369,player!$A$2:$B$7503,2,FALSE),"")</f>
        <v>1810</v>
      </c>
      <c r="K370" s="3" t="str">
        <f>IF(newcards!K369&lt;&gt;"",VLOOKUP(newcards!K369,playernameext!$A$2:$B$32,2,FALSE),"")</f>
        <v/>
      </c>
      <c r="L370" s="3">
        <f>IF(newcards!L369&lt;&gt;"",VLOOKUP(newcards!L369,team!$A$2:$B$538,2,FALSE),"")</f>
        <v>43</v>
      </c>
      <c r="M370" s="5">
        <f>IF(newcards!M369&lt;&gt;"", newcards!M369, "")</f>
        <v>2016</v>
      </c>
      <c r="N370" s="5" t="str">
        <f>IF(newcards!N369&lt;&gt;"", newcards!N369, "")</f>
        <v>N</v>
      </c>
      <c r="O370" s="5" t="str">
        <f>IF(newcards!O369&lt;&gt;"", newcards!O369, "")</f>
        <v/>
      </c>
      <c r="P370" s="5" t="str">
        <f>IF(newcards!P369&lt;&gt;"", newcards!P369, "")</f>
        <v/>
      </c>
      <c r="Q370" s="5" t="str">
        <f>IF(newcards!Q369&lt;&gt;"", newcards!Q369, "")</f>
        <v/>
      </c>
    </row>
    <row r="371" spans="1:17" x14ac:dyDescent="0.25">
      <c r="A371" s="3"/>
      <c r="B371" s="5">
        <f>IF(newcards!B370&lt;&gt;"",VLOOKUP(newcards!B370,sport!$A$2:$B$8,2,FALSE),"")</f>
        <v>1</v>
      </c>
      <c r="C371" s="3">
        <f>newcards!C370</f>
        <v>2016</v>
      </c>
      <c r="D371" s="3">
        <f>IF(newcards!D370&lt;&gt;"",VLOOKUP(newcards!D370,brand!$A$2:$B$30,2,FALSE),"")</f>
        <v>1</v>
      </c>
      <c r="E371" s="3">
        <f>IF(newcards!E370&lt;&gt;"",VLOOKUP(newcards!E370,series!$A$2:$B$228,2,FALSE),)</f>
        <v>162</v>
      </c>
      <c r="F371" s="3">
        <f>IF(newcards!F370&lt;&gt;"",VLOOKUP(newcards!F370,category!$A$2:$B$82,2,FALSE),)</f>
        <v>78</v>
      </c>
      <c r="G371" s="3">
        <f>IF(newcards!G370&lt;&gt;"",VLOOKUP(newcards!G370,subcategory!$A$2:$B$680,2,FALSE),"")</f>
        <v>677</v>
      </c>
      <c r="H371" s="3">
        <f>newcards!H370</f>
        <v>346</v>
      </c>
      <c r="I371" s="3">
        <f>newcards!I370</f>
        <v>-3</v>
      </c>
      <c r="J371" s="3">
        <f>IF(newcards!J370&lt;&gt;"",VLOOKUP(newcards!J370,player!$A$2:$B$7503,2,FALSE),"")</f>
        <v>6949</v>
      </c>
      <c r="K371" s="3" t="str">
        <f>IF(newcards!K370&lt;&gt;"",VLOOKUP(newcards!K370,playernameext!$A$2:$B$32,2,FALSE),"")</f>
        <v/>
      </c>
      <c r="L371" s="3">
        <f>IF(newcards!L370&lt;&gt;"",VLOOKUP(newcards!L370,team!$A$2:$B$538,2,FALSE),"")</f>
        <v>95</v>
      </c>
      <c r="M371" s="5">
        <f>IF(newcards!M370&lt;&gt;"", newcards!M370, "")</f>
        <v>2016</v>
      </c>
      <c r="N371" s="5" t="str">
        <f>IF(newcards!N370&lt;&gt;"", newcards!N370, "")</f>
        <v>N</v>
      </c>
      <c r="O371" s="5" t="str">
        <f>IF(newcards!O370&lt;&gt;"", newcards!O370, "")</f>
        <v/>
      </c>
      <c r="P371" s="5" t="str">
        <f>IF(newcards!P370&lt;&gt;"", newcards!P370, "")</f>
        <v/>
      </c>
      <c r="Q371" s="5" t="str">
        <f>IF(newcards!Q370&lt;&gt;"", newcards!Q370, "")</f>
        <v/>
      </c>
    </row>
    <row r="372" spans="1:17" x14ac:dyDescent="0.25">
      <c r="A372" s="3"/>
      <c r="B372" s="5">
        <f>IF(newcards!B371&lt;&gt;"",VLOOKUP(newcards!B371,sport!$A$2:$B$8,2,FALSE),"")</f>
        <v>1</v>
      </c>
      <c r="C372" s="3">
        <f>newcards!C371</f>
        <v>2016</v>
      </c>
      <c r="D372" s="3">
        <f>IF(newcards!D371&lt;&gt;"",VLOOKUP(newcards!D371,brand!$A$2:$B$30,2,FALSE),"")</f>
        <v>1</v>
      </c>
      <c r="E372" s="3">
        <f>IF(newcards!E371&lt;&gt;"",VLOOKUP(newcards!E371,series!$A$2:$B$228,2,FALSE),)</f>
        <v>162</v>
      </c>
      <c r="F372" s="3">
        <f>IF(newcards!F371&lt;&gt;"",VLOOKUP(newcards!F371,category!$A$2:$B$82,2,FALSE),)</f>
        <v>78</v>
      </c>
      <c r="G372" s="3" t="str">
        <f>IF(newcards!G371&lt;&gt;"",VLOOKUP(newcards!G371,subcategory!$A$2:$B$680,2,FALSE),"")</f>
        <v/>
      </c>
      <c r="H372" s="3">
        <f>newcards!H371</f>
        <v>347</v>
      </c>
      <c r="I372" s="3" t="str">
        <f>newcards!I371</f>
        <v xml:space="preserve"> </v>
      </c>
      <c r="J372" s="3">
        <f>IF(newcards!J371&lt;&gt;"",VLOOKUP(newcards!J371,player!$A$2:$B$7503,2,FALSE),"")</f>
        <v>3224</v>
      </c>
      <c r="K372" s="3" t="str">
        <f>IF(newcards!K371&lt;&gt;"",VLOOKUP(newcards!K371,playernameext!$A$2:$B$32,2,FALSE),"")</f>
        <v/>
      </c>
      <c r="L372" s="3">
        <f>IF(newcards!L371&lt;&gt;"",VLOOKUP(newcards!L371,team!$A$2:$B$538,2,FALSE),"")</f>
        <v>4</v>
      </c>
      <c r="M372" s="5">
        <f>IF(newcards!M371&lt;&gt;"", newcards!M371, "")</f>
        <v>2016</v>
      </c>
      <c r="N372" s="5" t="str">
        <f>IF(newcards!N371&lt;&gt;"", newcards!N371, "")</f>
        <v>N</v>
      </c>
      <c r="O372" s="5" t="str">
        <f>IF(newcards!O371&lt;&gt;"", newcards!O371, "")</f>
        <v/>
      </c>
      <c r="P372" s="5" t="str">
        <f>IF(newcards!P371&lt;&gt;"", newcards!P371, "")</f>
        <v/>
      </c>
      <c r="Q372" s="5" t="str">
        <f>IF(newcards!Q371&lt;&gt;"", newcards!Q371, "")</f>
        <v/>
      </c>
    </row>
    <row r="373" spans="1:17" x14ac:dyDescent="0.25">
      <c r="A373" s="3"/>
      <c r="B373" s="5">
        <f>IF(newcards!B372&lt;&gt;"",VLOOKUP(newcards!B372,sport!$A$2:$B$8,2,FALSE),"")</f>
        <v>1</v>
      </c>
      <c r="C373" s="3">
        <f>newcards!C372</f>
        <v>2016</v>
      </c>
      <c r="D373" s="3">
        <f>IF(newcards!D372&lt;&gt;"",VLOOKUP(newcards!D372,brand!$A$2:$B$30,2,FALSE),"")</f>
        <v>1</v>
      </c>
      <c r="E373" s="3">
        <f>IF(newcards!E372&lt;&gt;"",VLOOKUP(newcards!E372,series!$A$2:$B$228,2,FALSE),)</f>
        <v>162</v>
      </c>
      <c r="F373" s="3">
        <f>IF(newcards!F372&lt;&gt;"",VLOOKUP(newcards!F372,category!$A$2:$B$82,2,FALSE),)</f>
        <v>78</v>
      </c>
      <c r="G373" s="3" t="str">
        <f>IF(newcards!G372&lt;&gt;"",VLOOKUP(newcards!G372,subcategory!$A$2:$B$680,2,FALSE),"")</f>
        <v/>
      </c>
      <c r="H373" s="3">
        <f>newcards!H372</f>
        <v>348</v>
      </c>
      <c r="I373" s="3" t="str">
        <f>newcards!I372</f>
        <v xml:space="preserve"> </v>
      </c>
      <c r="J373" s="3">
        <f>IF(newcards!J372&lt;&gt;"",VLOOKUP(newcards!J372,player!$A$2:$B$7503,2,FALSE),"")</f>
        <v>5995</v>
      </c>
      <c r="K373" s="3" t="str">
        <f>IF(newcards!K372&lt;&gt;"",VLOOKUP(newcards!K372,playernameext!$A$2:$B$32,2,FALSE),"")</f>
        <v/>
      </c>
      <c r="L373" s="3">
        <f>IF(newcards!L372&lt;&gt;"",VLOOKUP(newcards!L372,team!$A$2:$B$538,2,FALSE),"")</f>
        <v>88</v>
      </c>
      <c r="M373" s="5">
        <f>IF(newcards!M372&lt;&gt;"", newcards!M372, "")</f>
        <v>2016</v>
      </c>
      <c r="N373" s="5" t="str">
        <f>IF(newcards!N372&lt;&gt;"", newcards!N372, "")</f>
        <v>N</v>
      </c>
      <c r="O373" s="5" t="str">
        <f>IF(newcards!O372&lt;&gt;"", newcards!O372, "")</f>
        <v/>
      </c>
      <c r="P373" s="5" t="str">
        <f>IF(newcards!P372&lt;&gt;"", newcards!P372, "")</f>
        <v/>
      </c>
      <c r="Q373" s="5" t="str">
        <f>IF(newcards!Q372&lt;&gt;"", newcards!Q372, "")</f>
        <v/>
      </c>
    </row>
    <row r="374" spans="1:17" x14ac:dyDescent="0.25">
      <c r="A374" s="3"/>
      <c r="B374" s="5">
        <f>IF(newcards!B373&lt;&gt;"",VLOOKUP(newcards!B373,sport!$A$2:$B$8,2,FALSE),"")</f>
        <v>1</v>
      </c>
      <c r="C374" s="3">
        <f>newcards!C373</f>
        <v>2016</v>
      </c>
      <c r="D374" s="3">
        <f>IF(newcards!D373&lt;&gt;"",VLOOKUP(newcards!D373,brand!$A$2:$B$30,2,FALSE),"")</f>
        <v>1</v>
      </c>
      <c r="E374" s="3">
        <f>IF(newcards!E373&lt;&gt;"",VLOOKUP(newcards!E373,series!$A$2:$B$228,2,FALSE),)</f>
        <v>162</v>
      </c>
      <c r="F374" s="3">
        <f>IF(newcards!F373&lt;&gt;"",VLOOKUP(newcards!F373,category!$A$2:$B$82,2,FALSE),)</f>
        <v>78</v>
      </c>
      <c r="G374" s="3" t="str">
        <f>IF(newcards!G373&lt;&gt;"",VLOOKUP(newcards!G373,subcategory!$A$2:$B$680,2,FALSE),"")</f>
        <v/>
      </c>
      <c r="H374" s="3">
        <f>newcards!H373</f>
        <v>349</v>
      </c>
      <c r="I374" s="3" t="str">
        <f>newcards!I373</f>
        <v xml:space="preserve"> </v>
      </c>
      <c r="J374" s="3">
        <f>IF(newcards!J373&lt;&gt;"",VLOOKUP(newcards!J373,player!$A$2:$B$7503,2,FALSE),"")</f>
        <v>837</v>
      </c>
      <c r="K374" s="3" t="str">
        <f>IF(newcards!K373&lt;&gt;"",VLOOKUP(newcards!K373,playernameext!$A$2:$B$32,2,FALSE),"")</f>
        <v/>
      </c>
      <c r="L374" s="3">
        <f>IF(newcards!L373&lt;&gt;"",VLOOKUP(newcards!L373,team!$A$2:$B$538,2,FALSE),"")</f>
        <v>95</v>
      </c>
      <c r="M374" s="5">
        <f>IF(newcards!M373&lt;&gt;"", newcards!M373, "")</f>
        <v>2016</v>
      </c>
      <c r="N374" s="5" t="str">
        <f>IF(newcards!N373&lt;&gt;"", newcards!N373, "")</f>
        <v>N</v>
      </c>
      <c r="O374" s="5" t="str">
        <f>IF(newcards!O373&lt;&gt;"", newcards!O373, "")</f>
        <v/>
      </c>
      <c r="P374" s="5" t="str">
        <f>IF(newcards!P373&lt;&gt;"", newcards!P373, "")</f>
        <v/>
      </c>
      <c r="Q374" s="5" t="str">
        <f>IF(newcards!Q373&lt;&gt;"", newcards!Q373, "")</f>
        <v/>
      </c>
    </row>
    <row r="375" spans="1:17" x14ac:dyDescent="0.25">
      <c r="A375" s="3"/>
      <c r="B375" s="5">
        <f>IF(newcards!B374&lt;&gt;"",VLOOKUP(newcards!B374,sport!$A$2:$B$8,2,FALSE),"")</f>
        <v>1</v>
      </c>
      <c r="C375" s="3">
        <f>newcards!C374</f>
        <v>2016</v>
      </c>
      <c r="D375" s="3">
        <f>IF(newcards!D374&lt;&gt;"",VLOOKUP(newcards!D374,brand!$A$2:$B$30,2,FALSE),"")</f>
        <v>1</v>
      </c>
      <c r="E375" s="3">
        <f>IF(newcards!E374&lt;&gt;"",VLOOKUP(newcards!E374,series!$A$2:$B$228,2,FALSE),)</f>
        <v>162</v>
      </c>
      <c r="F375" s="3">
        <f>IF(newcards!F374&lt;&gt;"",VLOOKUP(newcards!F374,category!$A$2:$B$82,2,FALSE),)</f>
        <v>78</v>
      </c>
      <c r="G375" s="3">
        <f>IF(newcards!G374&lt;&gt;"",VLOOKUP(newcards!G374,subcategory!$A$2:$B$680,2,FALSE),"")</f>
        <v>257</v>
      </c>
      <c r="H375" s="3">
        <f>newcards!H374</f>
        <v>350</v>
      </c>
      <c r="I375" s="3" t="str">
        <f>newcards!I374</f>
        <v xml:space="preserve"> </v>
      </c>
      <c r="J375" s="3">
        <f>IF(newcards!J374&lt;&gt;"",VLOOKUP(newcards!J374,player!$A$2:$B$7503,2,FALSE),"")</f>
        <v>4247</v>
      </c>
      <c r="K375" s="3" t="str">
        <f>IF(newcards!K374&lt;&gt;"",VLOOKUP(newcards!K374,playernameext!$A$2:$B$32,2,FALSE),"")</f>
        <v/>
      </c>
      <c r="L375" s="3">
        <f>IF(newcards!L374&lt;&gt;"",VLOOKUP(newcards!L374,team!$A$2:$B$538,2,FALSE),"")</f>
        <v>21</v>
      </c>
      <c r="M375" s="5">
        <f>IF(newcards!M374&lt;&gt;"", newcards!M374, "")</f>
        <v>2016</v>
      </c>
      <c r="N375" s="5" t="str">
        <f>IF(newcards!N374&lt;&gt;"", newcards!N374, "")</f>
        <v>N</v>
      </c>
      <c r="O375" s="5" t="str">
        <f>IF(newcards!O374&lt;&gt;"", newcards!O374, "")</f>
        <v/>
      </c>
      <c r="P375" s="5" t="str">
        <f>IF(newcards!P374&lt;&gt;"", newcards!P374, "")</f>
        <v/>
      </c>
      <c r="Q375" s="5" t="str">
        <f>IF(newcards!Q374&lt;&gt;"", newcards!Q374, "")</f>
        <v/>
      </c>
    </row>
    <row r="376" spans="1:17" x14ac:dyDescent="0.25">
      <c r="A376" s="3"/>
      <c r="B376" s="5">
        <f>IF(newcards!B375&lt;&gt;"",VLOOKUP(newcards!B375,sport!$A$2:$B$8,2,FALSE),"")</f>
        <v>1</v>
      </c>
      <c r="C376" s="3">
        <f>newcards!C375</f>
        <v>2016</v>
      </c>
      <c r="D376" s="3">
        <f>IF(newcards!D375&lt;&gt;"",VLOOKUP(newcards!D375,brand!$A$2:$B$30,2,FALSE),"")</f>
        <v>1</v>
      </c>
      <c r="E376" s="3">
        <f>IF(newcards!E375&lt;&gt;"",VLOOKUP(newcards!E375,series!$A$2:$B$228,2,FALSE),)</f>
        <v>163</v>
      </c>
      <c r="F376" s="3">
        <f>IF(newcards!F375&lt;&gt;"",VLOOKUP(newcards!F375,category!$A$2:$B$82,2,FALSE),)</f>
        <v>78</v>
      </c>
      <c r="G376" s="3" t="str">
        <f>IF(newcards!G375&lt;&gt;"",VLOOKUP(newcards!G375,subcategory!$A$2:$B$680,2,FALSE),"")</f>
        <v/>
      </c>
      <c r="H376" s="3">
        <f>newcards!H375</f>
        <v>351</v>
      </c>
      <c r="I376" s="3" t="str">
        <f>newcards!I375</f>
        <v xml:space="preserve"> </v>
      </c>
      <c r="J376" s="3">
        <f>IF(newcards!J375&lt;&gt;"",VLOOKUP(newcards!J375,player!$A$2:$B$7503,2,FALSE),"")</f>
        <v>1523</v>
      </c>
      <c r="K376" s="3" t="str">
        <f>IF(newcards!K375&lt;&gt;"",VLOOKUP(newcards!K375,playernameext!$A$2:$B$32,2,FALSE),"")</f>
        <v/>
      </c>
      <c r="L376" s="3">
        <f>IF(newcards!L375&lt;&gt;"",VLOOKUP(newcards!L375,team!$A$2:$B$538,2,FALSE),"")</f>
        <v>50</v>
      </c>
      <c r="M376" s="5">
        <f>IF(newcards!M375&lt;&gt;"", newcards!M375, "")</f>
        <v>2016</v>
      </c>
      <c r="N376" s="5" t="str">
        <f>IF(newcards!N375&lt;&gt;"", newcards!N375, "")</f>
        <v>N</v>
      </c>
      <c r="O376" s="5" t="str">
        <f>IF(newcards!O375&lt;&gt;"", newcards!O375, "")</f>
        <v/>
      </c>
      <c r="P376" s="5" t="str">
        <f>IF(newcards!P375&lt;&gt;"", newcards!P375, "")</f>
        <v/>
      </c>
      <c r="Q376" s="5" t="str">
        <f>IF(newcards!Q375&lt;&gt;"", newcards!Q375, "")</f>
        <v/>
      </c>
    </row>
    <row r="377" spans="1:17" x14ac:dyDescent="0.25">
      <c r="A377" s="3"/>
      <c r="B377" s="5">
        <f>IF(newcards!B376&lt;&gt;"",VLOOKUP(newcards!B376,sport!$A$2:$B$8,2,FALSE),"")</f>
        <v>1</v>
      </c>
      <c r="C377" s="3">
        <f>newcards!C376</f>
        <v>2016</v>
      </c>
      <c r="D377" s="3">
        <f>IF(newcards!D376&lt;&gt;"",VLOOKUP(newcards!D376,brand!$A$2:$B$30,2,FALSE),"")</f>
        <v>1</v>
      </c>
      <c r="E377" s="3">
        <f>IF(newcards!E376&lt;&gt;"",VLOOKUP(newcards!E376,series!$A$2:$B$228,2,FALSE),)</f>
        <v>163</v>
      </c>
      <c r="F377" s="3">
        <f>IF(newcards!F376&lt;&gt;"",VLOOKUP(newcards!F376,category!$A$2:$B$82,2,FALSE),)</f>
        <v>78</v>
      </c>
      <c r="G377" s="3" t="str">
        <f>IF(newcards!G376&lt;&gt;"",VLOOKUP(newcards!G376,subcategory!$A$2:$B$680,2,FALSE),"")</f>
        <v/>
      </c>
      <c r="H377" s="3">
        <f>newcards!H376</f>
        <v>352</v>
      </c>
      <c r="I377" s="3" t="str">
        <f>newcards!I376</f>
        <v xml:space="preserve"> </v>
      </c>
      <c r="J377" s="3">
        <f>IF(newcards!J376&lt;&gt;"",VLOOKUP(newcards!J376,player!$A$2:$B$7503,2,FALSE),"")</f>
        <v>7396</v>
      </c>
      <c r="K377" s="3" t="str">
        <f>IF(newcards!K376&lt;&gt;"",VLOOKUP(newcards!K376,playernameext!$A$2:$B$32,2,FALSE),"")</f>
        <v/>
      </c>
      <c r="L377" s="3">
        <f>IF(newcards!L376&lt;&gt;"",VLOOKUP(newcards!L376,team!$A$2:$B$538,2,FALSE),"")</f>
        <v>71</v>
      </c>
      <c r="M377" s="5">
        <f>IF(newcards!M376&lt;&gt;"", newcards!M376, "")</f>
        <v>2016</v>
      </c>
      <c r="N377" s="5" t="str">
        <f>IF(newcards!N376&lt;&gt;"", newcards!N376, "")</f>
        <v>N</v>
      </c>
      <c r="O377" s="5" t="str">
        <f>IF(newcards!O376&lt;&gt;"", newcards!O376, "")</f>
        <v/>
      </c>
      <c r="P377" s="5" t="str">
        <f>IF(newcards!P376&lt;&gt;"", newcards!P376, "")</f>
        <v/>
      </c>
      <c r="Q377" s="5" t="str">
        <f>IF(newcards!Q376&lt;&gt;"", newcards!Q376, "")</f>
        <v/>
      </c>
    </row>
    <row r="378" spans="1:17" x14ac:dyDescent="0.25">
      <c r="A378" s="3"/>
      <c r="B378" s="5">
        <f>IF(newcards!B377&lt;&gt;"",VLOOKUP(newcards!B377,sport!$A$2:$B$8,2,FALSE),"")</f>
        <v>1</v>
      </c>
      <c r="C378" s="3">
        <f>newcards!C377</f>
        <v>2016</v>
      </c>
      <c r="D378" s="3">
        <f>IF(newcards!D377&lt;&gt;"",VLOOKUP(newcards!D377,brand!$A$2:$B$30,2,FALSE),"")</f>
        <v>1</v>
      </c>
      <c r="E378" s="3">
        <f>IF(newcards!E377&lt;&gt;"",VLOOKUP(newcards!E377,series!$A$2:$B$228,2,FALSE),)</f>
        <v>163</v>
      </c>
      <c r="F378" s="3">
        <f>IF(newcards!F377&lt;&gt;"",VLOOKUP(newcards!F377,category!$A$2:$B$82,2,FALSE),)</f>
        <v>78</v>
      </c>
      <c r="G378" s="3" t="str">
        <f>IF(newcards!G377&lt;&gt;"",VLOOKUP(newcards!G377,subcategory!$A$2:$B$680,2,FALSE),"")</f>
        <v/>
      </c>
      <c r="H378" s="3">
        <f>newcards!H377</f>
        <v>353</v>
      </c>
      <c r="I378" s="3" t="str">
        <f>newcards!I377</f>
        <v xml:space="preserve"> </v>
      </c>
      <c r="J378" s="3">
        <f>IF(newcards!J377&lt;&gt;"",VLOOKUP(newcards!J377,player!$A$2:$B$7503,2,FALSE),"")</f>
        <v>7068</v>
      </c>
      <c r="K378" s="3" t="str">
        <f>IF(newcards!K377&lt;&gt;"",VLOOKUP(newcards!K377,playernameext!$A$2:$B$32,2,FALSE),"")</f>
        <v/>
      </c>
      <c r="L378" s="3">
        <f>IF(newcards!L377&lt;&gt;"",VLOOKUP(newcards!L377,team!$A$2:$B$538,2,FALSE),"")</f>
        <v>1</v>
      </c>
      <c r="M378" s="5">
        <f>IF(newcards!M377&lt;&gt;"", newcards!M377, "")</f>
        <v>2016</v>
      </c>
      <c r="N378" s="5" t="str">
        <f>IF(newcards!N377&lt;&gt;"", newcards!N377, "")</f>
        <v>N</v>
      </c>
      <c r="O378" s="5" t="str">
        <f>IF(newcards!O377&lt;&gt;"", newcards!O377, "")</f>
        <v/>
      </c>
      <c r="P378" s="5" t="str">
        <f>IF(newcards!P377&lt;&gt;"", newcards!P377, "")</f>
        <v/>
      </c>
      <c r="Q378" s="5" t="str">
        <f>IF(newcards!Q377&lt;&gt;"", newcards!Q377, "")</f>
        <v/>
      </c>
    </row>
    <row r="379" spans="1:17" x14ac:dyDescent="0.25">
      <c r="A379" s="3"/>
      <c r="B379" s="5">
        <f>IF(newcards!B378&lt;&gt;"",VLOOKUP(newcards!B378,sport!$A$2:$B$8,2,FALSE),"")</f>
        <v>1</v>
      </c>
      <c r="C379" s="3">
        <f>newcards!C378</f>
        <v>2016</v>
      </c>
      <c r="D379" s="3">
        <f>IF(newcards!D378&lt;&gt;"",VLOOKUP(newcards!D378,brand!$A$2:$B$30,2,FALSE),"")</f>
        <v>1</v>
      </c>
      <c r="E379" s="3">
        <f>IF(newcards!E378&lt;&gt;"",VLOOKUP(newcards!E378,series!$A$2:$B$228,2,FALSE),)</f>
        <v>163</v>
      </c>
      <c r="F379" s="3">
        <f>IF(newcards!F378&lt;&gt;"",VLOOKUP(newcards!F378,category!$A$2:$B$82,2,FALSE),)</f>
        <v>78</v>
      </c>
      <c r="G379" s="3" t="str">
        <f>IF(newcards!G378&lt;&gt;"",VLOOKUP(newcards!G378,subcategory!$A$2:$B$680,2,FALSE),"")</f>
        <v/>
      </c>
      <c r="H379" s="3">
        <f>newcards!H378</f>
        <v>354</v>
      </c>
      <c r="I379" s="3" t="str">
        <f>newcards!I378</f>
        <v xml:space="preserve"> </v>
      </c>
      <c r="J379" s="3">
        <f>IF(newcards!J378&lt;&gt;"",VLOOKUP(newcards!J378,player!$A$2:$B$7503,2,FALSE),"")</f>
        <v>6974</v>
      </c>
      <c r="K379" s="3" t="str">
        <f>IF(newcards!K378&lt;&gt;"",VLOOKUP(newcards!K378,playernameext!$A$2:$B$32,2,FALSE),"")</f>
        <v/>
      </c>
      <c r="L379" s="3">
        <f>IF(newcards!L378&lt;&gt;"",VLOOKUP(newcards!L378,team!$A$2:$B$538,2,FALSE),"")</f>
        <v>84</v>
      </c>
      <c r="M379" s="5">
        <f>IF(newcards!M378&lt;&gt;"", newcards!M378, "")</f>
        <v>2016</v>
      </c>
      <c r="N379" s="5" t="str">
        <f>IF(newcards!N378&lt;&gt;"", newcards!N378, "")</f>
        <v>N</v>
      </c>
      <c r="O379" s="5" t="str">
        <f>IF(newcards!O378&lt;&gt;"", newcards!O378, "")</f>
        <v/>
      </c>
      <c r="P379" s="5" t="str">
        <f>IF(newcards!P378&lt;&gt;"", newcards!P378, "")</f>
        <v/>
      </c>
      <c r="Q379" s="5" t="str">
        <f>IF(newcards!Q378&lt;&gt;"", newcards!Q378, "")</f>
        <v/>
      </c>
    </row>
    <row r="380" spans="1:17" x14ac:dyDescent="0.25">
      <c r="A380" s="3"/>
      <c r="B380" s="5">
        <f>IF(newcards!B379&lt;&gt;"",VLOOKUP(newcards!B379,sport!$A$2:$B$8,2,FALSE),"")</f>
        <v>1</v>
      </c>
      <c r="C380" s="3">
        <f>newcards!C379</f>
        <v>2016</v>
      </c>
      <c r="D380" s="3">
        <f>IF(newcards!D379&lt;&gt;"",VLOOKUP(newcards!D379,brand!$A$2:$B$30,2,FALSE),"")</f>
        <v>1</v>
      </c>
      <c r="E380" s="3">
        <f>IF(newcards!E379&lt;&gt;"",VLOOKUP(newcards!E379,series!$A$2:$B$228,2,FALSE),)</f>
        <v>163</v>
      </c>
      <c r="F380" s="3">
        <f>IF(newcards!F379&lt;&gt;"",VLOOKUP(newcards!F379,category!$A$2:$B$82,2,FALSE),)</f>
        <v>78</v>
      </c>
      <c r="G380" s="3" t="str">
        <f>IF(newcards!G379&lt;&gt;"",VLOOKUP(newcards!G379,subcategory!$A$2:$B$680,2,FALSE),"")</f>
        <v/>
      </c>
      <c r="H380" s="3">
        <f>newcards!H379</f>
        <v>355</v>
      </c>
      <c r="I380" s="3" t="str">
        <f>newcards!I379</f>
        <v xml:space="preserve"> </v>
      </c>
      <c r="J380" s="3">
        <f>IF(newcards!J379&lt;&gt;"",VLOOKUP(newcards!J379,player!$A$2:$B$7503,2,FALSE),"")</f>
        <v>7167</v>
      </c>
      <c r="K380" s="3" t="str">
        <f>IF(newcards!K379&lt;&gt;"",VLOOKUP(newcards!K379,playernameext!$A$2:$B$32,2,FALSE),"")</f>
        <v/>
      </c>
      <c r="L380" s="3">
        <f>IF(newcards!L379&lt;&gt;"",VLOOKUP(newcards!L379,team!$A$2:$B$538,2,FALSE),"")</f>
        <v>25</v>
      </c>
      <c r="M380" s="5">
        <f>IF(newcards!M379&lt;&gt;"", newcards!M379, "")</f>
        <v>2016</v>
      </c>
      <c r="N380" s="5" t="str">
        <f>IF(newcards!N379&lt;&gt;"", newcards!N379, "")</f>
        <v>N</v>
      </c>
      <c r="O380" s="5" t="str">
        <f>IF(newcards!O379&lt;&gt;"", newcards!O379, "")</f>
        <v/>
      </c>
      <c r="P380" s="5" t="str">
        <f>IF(newcards!P379&lt;&gt;"", newcards!P379, "")</f>
        <v/>
      </c>
      <c r="Q380" s="5" t="str">
        <f>IF(newcards!Q379&lt;&gt;"", newcards!Q379, "")</f>
        <v/>
      </c>
    </row>
    <row r="381" spans="1:17" x14ac:dyDescent="0.25">
      <c r="A381" s="3"/>
      <c r="B381" s="5">
        <f>IF(newcards!B380&lt;&gt;"",VLOOKUP(newcards!B380,sport!$A$2:$B$8,2,FALSE),"")</f>
        <v>1</v>
      </c>
      <c r="C381" s="3">
        <f>newcards!C380</f>
        <v>2016</v>
      </c>
      <c r="D381" s="3">
        <f>IF(newcards!D380&lt;&gt;"",VLOOKUP(newcards!D380,brand!$A$2:$B$30,2,FALSE),"")</f>
        <v>1</v>
      </c>
      <c r="E381" s="3">
        <f>IF(newcards!E380&lt;&gt;"",VLOOKUP(newcards!E380,series!$A$2:$B$228,2,FALSE),)</f>
        <v>163</v>
      </c>
      <c r="F381" s="3">
        <f>IF(newcards!F380&lt;&gt;"",VLOOKUP(newcards!F380,category!$A$2:$B$82,2,FALSE),)</f>
        <v>78</v>
      </c>
      <c r="G381" s="3" t="str">
        <f>IF(newcards!G380&lt;&gt;"",VLOOKUP(newcards!G380,subcategory!$A$2:$B$680,2,FALSE),"")</f>
        <v/>
      </c>
      <c r="H381" s="3">
        <f>newcards!H380</f>
        <v>356</v>
      </c>
      <c r="I381" s="3" t="str">
        <f>newcards!I380</f>
        <v xml:space="preserve"> </v>
      </c>
      <c r="J381" s="3">
        <f>IF(newcards!J380&lt;&gt;"",VLOOKUP(newcards!J380,player!$A$2:$B$7503,2,FALSE),"")</f>
        <v>7291</v>
      </c>
      <c r="K381" s="3" t="str">
        <f>IF(newcards!K380&lt;&gt;"",VLOOKUP(newcards!K380,playernameext!$A$2:$B$32,2,FALSE),"")</f>
        <v/>
      </c>
      <c r="L381" s="3">
        <f>IF(newcards!L380&lt;&gt;"",VLOOKUP(newcards!L380,team!$A$2:$B$538,2,FALSE),"")</f>
        <v>14</v>
      </c>
      <c r="M381" s="5">
        <f>IF(newcards!M380&lt;&gt;"", newcards!M380, "")</f>
        <v>2016</v>
      </c>
      <c r="N381" s="5" t="str">
        <f>IF(newcards!N380&lt;&gt;"", newcards!N380, "")</f>
        <v>N</v>
      </c>
      <c r="O381" s="5" t="str">
        <f>IF(newcards!O380&lt;&gt;"", newcards!O380, "")</f>
        <v/>
      </c>
      <c r="P381" s="5" t="str">
        <f>IF(newcards!P380&lt;&gt;"", newcards!P380, "")</f>
        <v/>
      </c>
      <c r="Q381" s="5" t="str">
        <f>IF(newcards!Q380&lt;&gt;"", newcards!Q380, "")</f>
        <v/>
      </c>
    </row>
    <row r="382" spans="1:17" x14ac:dyDescent="0.25">
      <c r="A382" s="3"/>
      <c r="B382" s="5">
        <f>IF(newcards!B381&lt;&gt;"",VLOOKUP(newcards!B381,sport!$A$2:$B$8,2,FALSE),"")</f>
        <v>1</v>
      </c>
      <c r="C382" s="3">
        <f>newcards!C381</f>
        <v>2016</v>
      </c>
      <c r="D382" s="3">
        <f>IF(newcards!D381&lt;&gt;"",VLOOKUP(newcards!D381,brand!$A$2:$B$30,2,FALSE),"")</f>
        <v>1</v>
      </c>
      <c r="E382" s="3">
        <f>IF(newcards!E381&lt;&gt;"",VLOOKUP(newcards!E381,series!$A$2:$B$228,2,FALSE),)</f>
        <v>163</v>
      </c>
      <c r="F382" s="3">
        <f>IF(newcards!F381&lt;&gt;"",VLOOKUP(newcards!F381,category!$A$2:$B$82,2,FALSE),)</f>
        <v>78</v>
      </c>
      <c r="G382" s="3" t="str">
        <f>IF(newcards!G381&lt;&gt;"",VLOOKUP(newcards!G381,subcategory!$A$2:$B$680,2,FALSE),"")</f>
        <v/>
      </c>
      <c r="H382" s="3">
        <f>newcards!H381</f>
        <v>357</v>
      </c>
      <c r="I382" s="3" t="str">
        <f>newcards!I381</f>
        <v xml:space="preserve"> </v>
      </c>
      <c r="J382" s="3">
        <f>IF(newcards!J381&lt;&gt;"",VLOOKUP(newcards!J381,player!$A$2:$B$7503,2,FALSE),"")</f>
        <v>7228</v>
      </c>
      <c r="K382" s="3" t="str">
        <f>IF(newcards!K381&lt;&gt;"",VLOOKUP(newcards!K381,playernameext!$A$2:$B$32,2,FALSE),"")</f>
        <v/>
      </c>
      <c r="L382" s="3">
        <f>IF(newcards!L381&lt;&gt;"",VLOOKUP(newcards!L381,team!$A$2:$B$538,2,FALSE),"")</f>
        <v>4</v>
      </c>
      <c r="M382" s="5">
        <f>IF(newcards!M381&lt;&gt;"", newcards!M381, "")</f>
        <v>2016</v>
      </c>
      <c r="N382" s="5" t="str">
        <f>IF(newcards!N381&lt;&gt;"", newcards!N381, "")</f>
        <v>N</v>
      </c>
      <c r="O382" s="5" t="str">
        <f>IF(newcards!O381&lt;&gt;"", newcards!O381, "")</f>
        <v/>
      </c>
      <c r="P382" s="5" t="str">
        <f>IF(newcards!P381&lt;&gt;"", newcards!P381, "")</f>
        <v/>
      </c>
      <c r="Q382" s="5" t="str">
        <f>IF(newcards!Q381&lt;&gt;"", newcards!Q381, "")</f>
        <v/>
      </c>
    </row>
    <row r="383" spans="1:17" x14ac:dyDescent="0.25">
      <c r="A383" s="3"/>
      <c r="B383" s="5">
        <f>IF(newcards!B382&lt;&gt;"",VLOOKUP(newcards!B382,sport!$A$2:$B$8,2,FALSE),"")</f>
        <v>1</v>
      </c>
      <c r="C383" s="3">
        <f>newcards!C382</f>
        <v>2016</v>
      </c>
      <c r="D383" s="3">
        <f>IF(newcards!D382&lt;&gt;"",VLOOKUP(newcards!D382,brand!$A$2:$B$30,2,FALSE),"")</f>
        <v>1</v>
      </c>
      <c r="E383" s="3">
        <f>IF(newcards!E382&lt;&gt;"",VLOOKUP(newcards!E382,series!$A$2:$B$228,2,FALSE),)</f>
        <v>163</v>
      </c>
      <c r="F383" s="3">
        <f>IF(newcards!F382&lt;&gt;"",VLOOKUP(newcards!F382,category!$A$2:$B$82,2,FALSE),)</f>
        <v>78</v>
      </c>
      <c r="G383" s="3" t="str">
        <f>IF(newcards!G382&lt;&gt;"",VLOOKUP(newcards!G382,subcategory!$A$2:$B$680,2,FALSE),"")</f>
        <v/>
      </c>
      <c r="H383" s="3">
        <f>newcards!H382</f>
        <v>358</v>
      </c>
      <c r="I383" s="3" t="str">
        <f>newcards!I382</f>
        <v xml:space="preserve"> </v>
      </c>
      <c r="J383" s="3">
        <f>IF(newcards!J382&lt;&gt;"",VLOOKUP(newcards!J382,player!$A$2:$B$7503,2,FALSE),"")</f>
        <v>1646</v>
      </c>
      <c r="K383" s="3" t="str">
        <f>IF(newcards!K382&lt;&gt;"",VLOOKUP(newcards!K382,playernameext!$A$2:$B$32,2,FALSE),"")</f>
        <v/>
      </c>
      <c r="L383" s="3">
        <f>IF(newcards!L382&lt;&gt;"",VLOOKUP(newcards!L382,team!$A$2:$B$538,2,FALSE),"")</f>
        <v>45</v>
      </c>
      <c r="M383" s="5">
        <f>IF(newcards!M382&lt;&gt;"", newcards!M382, "")</f>
        <v>2016</v>
      </c>
      <c r="N383" s="5" t="str">
        <f>IF(newcards!N382&lt;&gt;"", newcards!N382, "")</f>
        <v>N</v>
      </c>
      <c r="O383" s="5" t="str">
        <f>IF(newcards!O382&lt;&gt;"", newcards!O382, "")</f>
        <v/>
      </c>
      <c r="P383" s="5" t="str">
        <f>IF(newcards!P382&lt;&gt;"", newcards!P382, "")</f>
        <v/>
      </c>
      <c r="Q383" s="5" t="str">
        <f>IF(newcards!Q382&lt;&gt;"", newcards!Q382, "")</f>
        <v/>
      </c>
    </row>
    <row r="384" spans="1:17" x14ac:dyDescent="0.25">
      <c r="A384" s="3"/>
      <c r="B384" s="5">
        <f>IF(newcards!B383&lt;&gt;"",VLOOKUP(newcards!B383,sport!$A$2:$B$8,2,FALSE),"")</f>
        <v>1</v>
      </c>
      <c r="C384" s="3">
        <f>newcards!C383</f>
        <v>2016</v>
      </c>
      <c r="D384" s="3">
        <f>IF(newcards!D383&lt;&gt;"",VLOOKUP(newcards!D383,brand!$A$2:$B$30,2,FALSE),"")</f>
        <v>1</v>
      </c>
      <c r="E384" s="3">
        <f>IF(newcards!E383&lt;&gt;"",VLOOKUP(newcards!E383,series!$A$2:$B$228,2,FALSE),)</f>
        <v>163</v>
      </c>
      <c r="F384" s="3">
        <f>IF(newcards!F383&lt;&gt;"",VLOOKUP(newcards!F383,category!$A$2:$B$82,2,FALSE),)</f>
        <v>78</v>
      </c>
      <c r="G384" s="3" t="str">
        <f>IF(newcards!G383&lt;&gt;"",VLOOKUP(newcards!G383,subcategory!$A$2:$B$680,2,FALSE),"")</f>
        <v/>
      </c>
      <c r="H384" s="3">
        <f>newcards!H383</f>
        <v>359</v>
      </c>
      <c r="I384" s="3" t="str">
        <f>newcards!I383</f>
        <v xml:space="preserve"> </v>
      </c>
      <c r="J384" s="3">
        <f>IF(newcards!J383&lt;&gt;"",VLOOKUP(newcards!J383,player!$A$2:$B$7503,2,FALSE),"")</f>
        <v>7409</v>
      </c>
      <c r="K384" s="3" t="str">
        <f>IF(newcards!K383&lt;&gt;"",VLOOKUP(newcards!K383,playernameext!$A$2:$B$32,2,FALSE),"")</f>
        <v/>
      </c>
      <c r="L384" s="3">
        <f>IF(newcards!L383&lt;&gt;"",VLOOKUP(newcards!L383,team!$A$2:$B$538,2,FALSE),"")</f>
        <v>45</v>
      </c>
      <c r="M384" s="5">
        <f>IF(newcards!M383&lt;&gt;"", newcards!M383, "")</f>
        <v>2016</v>
      </c>
      <c r="N384" s="5" t="str">
        <f>IF(newcards!N383&lt;&gt;"", newcards!N383, "")</f>
        <v>N</v>
      </c>
      <c r="O384" s="5" t="str">
        <f>IF(newcards!O383&lt;&gt;"", newcards!O383, "")</f>
        <v/>
      </c>
      <c r="P384" s="5" t="str">
        <f>IF(newcards!P383&lt;&gt;"", newcards!P383, "")</f>
        <v/>
      </c>
      <c r="Q384" s="5" t="str">
        <f>IF(newcards!Q383&lt;&gt;"", newcards!Q383, "")</f>
        <v/>
      </c>
    </row>
    <row r="385" spans="1:17" x14ac:dyDescent="0.25">
      <c r="A385" s="3"/>
      <c r="B385" s="5">
        <f>IF(newcards!B384&lt;&gt;"",VLOOKUP(newcards!B384,sport!$A$2:$B$8,2,FALSE),"")</f>
        <v>1</v>
      </c>
      <c r="C385" s="3">
        <f>newcards!C384</f>
        <v>2016</v>
      </c>
      <c r="D385" s="3">
        <f>IF(newcards!D384&lt;&gt;"",VLOOKUP(newcards!D384,brand!$A$2:$B$30,2,FALSE),"")</f>
        <v>1</v>
      </c>
      <c r="E385" s="3">
        <f>IF(newcards!E384&lt;&gt;"",VLOOKUP(newcards!E384,series!$A$2:$B$228,2,FALSE),)</f>
        <v>163</v>
      </c>
      <c r="F385" s="3">
        <f>IF(newcards!F384&lt;&gt;"",VLOOKUP(newcards!F384,category!$A$2:$B$82,2,FALSE),)</f>
        <v>78</v>
      </c>
      <c r="G385" s="3" t="str">
        <f>IF(newcards!G384&lt;&gt;"",VLOOKUP(newcards!G384,subcategory!$A$2:$B$680,2,FALSE),"")</f>
        <v/>
      </c>
      <c r="H385" s="3">
        <f>newcards!H384</f>
        <v>360</v>
      </c>
      <c r="I385" s="3" t="str">
        <f>newcards!I384</f>
        <v xml:space="preserve"> </v>
      </c>
      <c r="J385" s="3">
        <f>IF(newcards!J384&lt;&gt;"",VLOOKUP(newcards!J384,player!$A$2:$B$7503,2,FALSE),"")</f>
        <v>7210</v>
      </c>
      <c r="K385" s="3" t="str">
        <f>IF(newcards!K384&lt;&gt;"",VLOOKUP(newcards!K384,playernameext!$A$2:$B$32,2,FALSE),"")</f>
        <v/>
      </c>
      <c r="L385" s="3">
        <f>IF(newcards!L384&lt;&gt;"",VLOOKUP(newcards!L384,team!$A$2:$B$538,2,FALSE),"")</f>
        <v>63</v>
      </c>
      <c r="M385" s="5">
        <f>IF(newcards!M384&lt;&gt;"", newcards!M384, "")</f>
        <v>2016</v>
      </c>
      <c r="N385" s="5" t="str">
        <f>IF(newcards!N384&lt;&gt;"", newcards!N384, "")</f>
        <v>N</v>
      </c>
      <c r="O385" s="5" t="str">
        <f>IF(newcards!O384&lt;&gt;"", newcards!O384, "")</f>
        <v/>
      </c>
      <c r="P385" s="5" t="str">
        <f>IF(newcards!P384&lt;&gt;"", newcards!P384, "")</f>
        <v/>
      </c>
      <c r="Q385" s="5" t="str">
        <f>IF(newcards!Q384&lt;&gt;"", newcards!Q384, "")</f>
        <v/>
      </c>
    </row>
    <row r="386" spans="1:17" x14ac:dyDescent="0.25">
      <c r="A386" s="3"/>
      <c r="B386" s="5">
        <f>IF(newcards!B385&lt;&gt;"",VLOOKUP(newcards!B385,sport!$A$2:$B$8,2,FALSE),"")</f>
        <v>1</v>
      </c>
      <c r="C386" s="3">
        <f>newcards!C385</f>
        <v>2016</v>
      </c>
      <c r="D386" s="3">
        <f>IF(newcards!D385&lt;&gt;"",VLOOKUP(newcards!D385,brand!$A$2:$B$30,2,FALSE),"")</f>
        <v>1</v>
      </c>
      <c r="E386" s="3">
        <f>IF(newcards!E385&lt;&gt;"",VLOOKUP(newcards!E385,series!$A$2:$B$228,2,FALSE),)</f>
        <v>163</v>
      </c>
      <c r="F386" s="3">
        <f>IF(newcards!F385&lt;&gt;"",VLOOKUP(newcards!F385,category!$A$2:$B$82,2,FALSE),)</f>
        <v>78</v>
      </c>
      <c r="G386" s="3" t="str">
        <f>IF(newcards!G385&lt;&gt;"",VLOOKUP(newcards!G385,subcategory!$A$2:$B$680,2,FALSE),"")</f>
        <v/>
      </c>
      <c r="H386" s="3">
        <f>newcards!H385</f>
        <v>361</v>
      </c>
      <c r="I386" s="3" t="str">
        <f>newcards!I385</f>
        <v xml:space="preserve"> </v>
      </c>
      <c r="J386" s="3">
        <f>IF(newcards!J385&lt;&gt;"",VLOOKUP(newcards!J385,player!$A$2:$B$7503,2,FALSE),"")</f>
        <v>7242</v>
      </c>
      <c r="K386" s="3" t="str">
        <f>IF(newcards!K385&lt;&gt;"",VLOOKUP(newcards!K385,playernameext!$A$2:$B$32,2,FALSE),"")</f>
        <v/>
      </c>
      <c r="L386" s="3">
        <f>IF(newcards!L385&lt;&gt;"",VLOOKUP(newcards!L385,team!$A$2:$B$538,2,FALSE),"")</f>
        <v>81</v>
      </c>
      <c r="M386" s="5">
        <f>IF(newcards!M385&lt;&gt;"", newcards!M385, "")</f>
        <v>2016</v>
      </c>
      <c r="N386" s="5" t="str">
        <f>IF(newcards!N385&lt;&gt;"", newcards!N385, "")</f>
        <v>N</v>
      </c>
      <c r="O386" s="5" t="str">
        <f>IF(newcards!O385&lt;&gt;"", newcards!O385, "")</f>
        <v/>
      </c>
      <c r="P386" s="5" t="str">
        <f>IF(newcards!P385&lt;&gt;"", newcards!P385, "")</f>
        <v/>
      </c>
      <c r="Q386" s="5" t="str">
        <f>IF(newcards!Q385&lt;&gt;"", newcards!Q385, "")</f>
        <v/>
      </c>
    </row>
    <row r="387" spans="1:17" x14ac:dyDescent="0.25">
      <c r="A387" s="3"/>
      <c r="B387" s="5">
        <f>IF(newcards!B386&lt;&gt;"",VLOOKUP(newcards!B386,sport!$A$2:$B$8,2,FALSE),"")</f>
        <v>1</v>
      </c>
      <c r="C387" s="3">
        <f>newcards!C386</f>
        <v>2016</v>
      </c>
      <c r="D387" s="3">
        <f>IF(newcards!D386&lt;&gt;"",VLOOKUP(newcards!D386,brand!$A$2:$B$30,2,FALSE),"")</f>
        <v>1</v>
      </c>
      <c r="E387" s="3">
        <f>IF(newcards!E386&lt;&gt;"",VLOOKUP(newcards!E386,series!$A$2:$B$228,2,FALSE),)</f>
        <v>163</v>
      </c>
      <c r="F387" s="3">
        <f>IF(newcards!F386&lt;&gt;"",VLOOKUP(newcards!F386,category!$A$2:$B$82,2,FALSE),)</f>
        <v>78</v>
      </c>
      <c r="G387" s="3" t="str">
        <f>IF(newcards!G386&lt;&gt;"",VLOOKUP(newcards!G386,subcategory!$A$2:$B$680,2,FALSE),"")</f>
        <v/>
      </c>
      <c r="H387" s="3">
        <f>newcards!H386</f>
        <v>362</v>
      </c>
      <c r="I387" s="3" t="str">
        <f>newcards!I386</f>
        <v xml:space="preserve"> </v>
      </c>
      <c r="J387" s="3">
        <f>IF(newcards!J386&lt;&gt;"",VLOOKUP(newcards!J386,player!$A$2:$B$7503,2,FALSE),"")</f>
        <v>7189</v>
      </c>
      <c r="K387" s="3" t="str">
        <f>IF(newcards!K386&lt;&gt;"",VLOOKUP(newcards!K386,playernameext!$A$2:$B$32,2,FALSE),"")</f>
        <v/>
      </c>
      <c r="L387" s="3">
        <f>IF(newcards!L386&lt;&gt;"",VLOOKUP(newcards!L386,team!$A$2:$B$538,2,FALSE),"")</f>
        <v>84</v>
      </c>
      <c r="M387" s="5">
        <f>IF(newcards!M386&lt;&gt;"", newcards!M386, "")</f>
        <v>2016</v>
      </c>
      <c r="N387" s="5" t="str">
        <f>IF(newcards!N386&lt;&gt;"", newcards!N386, "")</f>
        <v>N</v>
      </c>
      <c r="O387" s="5" t="str">
        <f>IF(newcards!O386&lt;&gt;"", newcards!O386, "")</f>
        <v/>
      </c>
      <c r="P387" s="5" t="str">
        <f>IF(newcards!P386&lt;&gt;"", newcards!P386, "")</f>
        <v/>
      </c>
      <c r="Q387" s="5" t="str">
        <f>IF(newcards!Q386&lt;&gt;"", newcards!Q386, "")</f>
        <v/>
      </c>
    </row>
    <row r="388" spans="1:17" x14ac:dyDescent="0.25">
      <c r="A388" s="3"/>
      <c r="B388" s="5">
        <f>IF(newcards!B387&lt;&gt;"",VLOOKUP(newcards!B387,sport!$A$2:$B$8,2,FALSE),"")</f>
        <v>1</v>
      </c>
      <c r="C388" s="3">
        <f>newcards!C387</f>
        <v>2016</v>
      </c>
      <c r="D388" s="3">
        <f>IF(newcards!D387&lt;&gt;"",VLOOKUP(newcards!D387,brand!$A$2:$B$30,2,FALSE),"")</f>
        <v>1</v>
      </c>
      <c r="E388" s="3">
        <f>IF(newcards!E387&lt;&gt;"",VLOOKUP(newcards!E387,series!$A$2:$B$228,2,FALSE),)</f>
        <v>163</v>
      </c>
      <c r="F388" s="3">
        <f>IF(newcards!F387&lt;&gt;"",VLOOKUP(newcards!F387,category!$A$2:$B$82,2,FALSE),)</f>
        <v>78</v>
      </c>
      <c r="G388" s="3" t="str">
        <f>IF(newcards!G387&lt;&gt;"",VLOOKUP(newcards!G387,subcategory!$A$2:$B$680,2,FALSE),"")</f>
        <v/>
      </c>
      <c r="H388" s="3">
        <f>newcards!H387</f>
        <v>363</v>
      </c>
      <c r="I388" s="3" t="str">
        <f>newcards!I387</f>
        <v xml:space="preserve"> </v>
      </c>
      <c r="J388" s="3">
        <f>IF(newcards!J387&lt;&gt;"",VLOOKUP(newcards!J387,player!$A$2:$B$7503,2,FALSE),"")</f>
        <v>1194</v>
      </c>
      <c r="K388" s="3" t="str">
        <f>IF(newcards!K387&lt;&gt;"",VLOOKUP(newcards!K387,playernameext!$A$2:$B$32,2,FALSE),"")</f>
        <v/>
      </c>
      <c r="L388" s="3">
        <f>IF(newcards!L387&lt;&gt;"",VLOOKUP(newcards!L387,team!$A$2:$B$538,2,FALSE),"")</f>
        <v>95</v>
      </c>
      <c r="M388" s="5">
        <f>IF(newcards!M387&lt;&gt;"", newcards!M387, "")</f>
        <v>2016</v>
      </c>
      <c r="N388" s="5" t="str">
        <f>IF(newcards!N387&lt;&gt;"", newcards!N387, "")</f>
        <v>N</v>
      </c>
      <c r="O388" s="5" t="str">
        <f>IF(newcards!O387&lt;&gt;"", newcards!O387, "")</f>
        <v/>
      </c>
      <c r="P388" s="5" t="str">
        <f>IF(newcards!P387&lt;&gt;"", newcards!P387, "")</f>
        <v/>
      </c>
      <c r="Q388" s="5" t="str">
        <f>IF(newcards!Q387&lt;&gt;"", newcards!Q387, "")</f>
        <v/>
      </c>
    </row>
    <row r="389" spans="1:17" x14ac:dyDescent="0.25">
      <c r="A389" s="3"/>
      <c r="B389" s="5">
        <f>IF(newcards!B388&lt;&gt;"",VLOOKUP(newcards!B388,sport!$A$2:$B$8,2,FALSE),"")</f>
        <v>1</v>
      </c>
      <c r="C389" s="3">
        <f>newcards!C388</f>
        <v>2016</v>
      </c>
      <c r="D389" s="3">
        <f>IF(newcards!D388&lt;&gt;"",VLOOKUP(newcards!D388,brand!$A$2:$B$30,2,FALSE),"")</f>
        <v>1</v>
      </c>
      <c r="E389" s="3">
        <f>IF(newcards!E388&lt;&gt;"",VLOOKUP(newcards!E388,series!$A$2:$B$228,2,FALSE),)</f>
        <v>163</v>
      </c>
      <c r="F389" s="3">
        <f>IF(newcards!F388&lt;&gt;"",VLOOKUP(newcards!F388,category!$A$2:$B$82,2,FALSE),)</f>
        <v>78</v>
      </c>
      <c r="G389" s="3" t="str">
        <f>IF(newcards!G388&lt;&gt;"",VLOOKUP(newcards!G388,subcategory!$A$2:$B$680,2,FALSE),"")</f>
        <v/>
      </c>
      <c r="H389" s="3">
        <f>newcards!H388</f>
        <v>364</v>
      </c>
      <c r="I389" s="3" t="str">
        <f>newcards!I388</f>
        <v xml:space="preserve"> </v>
      </c>
      <c r="J389" s="3">
        <f>IF(newcards!J388&lt;&gt;"",VLOOKUP(newcards!J388,player!$A$2:$B$7503,2,FALSE),"")</f>
        <v>7473</v>
      </c>
      <c r="K389" s="3" t="str">
        <f>IF(newcards!K388&lt;&gt;"",VLOOKUP(newcards!K388,playernameext!$A$2:$B$32,2,FALSE),"")</f>
        <v/>
      </c>
      <c r="L389" s="3">
        <f>IF(newcards!L388&lt;&gt;"",VLOOKUP(newcards!L388,team!$A$2:$B$538,2,FALSE),"")</f>
        <v>61</v>
      </c>
      <c r="M389" s="5">
        <f>IF(newcards!M388&lt;&gt;"", newcards!M388, "")</f>
        <v>2016</v>
      </c>
      <c r="N389" s="5" t="str">
        <f>IF(newcards!N388&lt;&gt;"", newcards!N388, "")</f>
        <v>N</v>
      </c>
      <c r="O389" s="5" t="str">
        <f>IF(newcards!O388&lt;&gt;"", newcards!O388, "")</f>
        <v/>
      </c>
      <c r="P389" s="5" t="str">
        <f>IF(newcards!P388&lt;&gt;"", newcards!P388, "")</f>
        <v/>
      </c>
      <c r="Q389" s="5" t="str">
        <f>IF(newcards!Q388&lt;&gt;"", newcards!Q388, "")</f>
        <v/>
      </c>
    </row>
    <row r="390" spans="1:17" x14ac:dyDescent="0.25">
      <c r="A390" s="3"/>
      <c r="B390" s="5">
        <f>IF(newcards!B389&lt;&gt;"",VLOOKUP(newcards!B389,sport!$A$2:$B$8,2,FALSE),"")</f>
        <v>1</v>
      </c>
      <c r="C390" s="3">
        <f>newcards!C389</f>
        <v>2016</v>
      </c>
      <c r="D390" s="3">
        <f>IF(newcards!D389&lt;&gt;"",VLOOKUP(newcards!D389,brand!$A$2:$B$30,2,FALSE),"")</f>
        <v>1</v>
      </c>
      <c r="E390" s="3">
        <f>IF(newcards!E389&lt;&gt;"",VLOOKUP(newcards!E389,series!$A$2:$B$228,2,FALSE),)</f>
        <v>163</v>
      </c>
      <c r="F390" s="3">
        <f>IF(newcards!F389&lt;&gt;"",VLOOKUP(newcards!F389,category!$A$2:$B$82,2,FALSE),)</f>
        <v>78</v>
      </c>
      <c r="G390" s="3" t="str">
        <f>IF(newcards!G389&lt;&gt;"",VLOOKUP(newcards!G389,subcategory!$A$2:$B$680,2,FALSE),"")</f>
        <v/>
      </c>
      <c r="H390" s="3">
        <f>newcards!H389</f>
        <v>365</v>
      </c>
      <c r="I390" s="3" t="str">
        <f>newcards!I389</f>
        <v xml:space="preserve"> </v>
      </c>
      <c r="J390" s="3">
        <f>IF(newcards!J389&lt;&gt;"",VLOOKUP(newcards!J389,player!$A$2:$B$7503,2,FALSE),"")</f>
        <v>7445</v>
      </c>
      <c r="K390" s="3" t="str">
        <f>IF(newcards!K389&lt;&gt;"",VLOOKUP(newcards!K389,playernameext!$A$2:$B$32,2,FALSE),"")</f>
        <v/>
      </c>
      <c r="L390" s="3">
        <f>IF(newcards!L389&lt;&gt;"",VLOOKUP(newcards!L389,team!$A$2:$B$538,2,FALSE),"")</f>
        <v>68</v>
      </c>
      <c r="M390" s="5">
        <f>IF(newcards!M389&lt;&gt;"", newcards!M389, "")</f>
        <v>2016</v>
      </c>
      <c r="N390" s="5" t="str">
        <f>IF(newcards!N389&lt;&gt;"", newcards!N389, "")</f>
        <v>N</v>
      </c>
      <c r="O390" s="5" t="str">
        <f>IF(newcards!O389&lt;&gt;"", newcards!O389, "")</f>
        <v/>
      </c>
      <c r="P390" s="5" t="str">
        <f>IF(newcards!P389&lt;&gt;"", newcards!P389, "")</f>
        <v/>
      </c>
      <c r="Q390" s="5" t="str">
        <f>IF(newcards!Q389&lt;&gt;"", newcards!Q389, "")</f>
        <v/>
      </c>
    </row>
    <row r="391" spans="1:17" x14ac:dyDescent="0.25">
      <c r="A391" s="3"/>
      <c r="B391" s="5">
        <f>IF(newcards!B390&lt;&gt;"",VLOOKUP(newcards!B390,sport!$A$2:$B$8,2,FALSE),"")</f>
        <v>1</v>
      </c>
      <c r="C391" s="3">
        <f>newcards!C390</f>
        <v>2016</v>
      </c>
      <c r="D391" s="3">
        <f>IF(newcards!D390&lt;&gt;"",VLOOKUP(newcards!D390,brand!$A$2:$B$30,2,FALSE),"")</f>
        <v>1</v>
      </c>
      <c r="E391" s="3">
        <f>IF(newcards!E390&lt;&gt;"",VLOOKUP(newcards!E390,series!$A$2:$B$228,2,FALSE),)</f>
        <v>163</v>
      </c>
      <c r="F391" s="3">
        <f>IF(newcards!F390&lt;&gt;"",VLOOKUP(newcards!F390,category!$A$2:$B$82,2,FALSE),)</f>
        <v>78</v>
      </c>
      <c r="G391" s="3" t="str">
        <f>IF(newcards!G390&lt;&gt;"",VLOOKUP(newcards!G390,subcategory!$A$2:$B$680,2,FALSE),"")</f>
        <v/>
      </c>
      <c r="H391" s="3">
        <f>newcards!H390</f>
        <v>366</v>
      </c>
      <c r="I391" s="3" t="str">
        <f>newcards!I390</f>
        <v xml:space="preserve"> </v>
      </c>
      <c r="J391" s="3">
        <f>IF(newcards!J390&lt;&gt;"",VLOOKUP(newcards!J390,player!$A$2:$B$7503,2,FALSE),"")</f>
        <v>7513</v>
      </c>
      <c r="K391" s="3" t="str">
        <f>IF(newcards!K390&lt;&gt;"",VLOOKUP(newcards!K390,playernameext!$A$2:$B$32,2,FALSE),"")</f>
        <v/>
      </c>
      <c r="L391" s="3">
        <f>IF(newcards!L390&lt;&gt;"",VLOOKUP(newcards!L390,team!$A$2:$B$538,2,FALSE),"")</f>
        <v>45</v>
      </c>
      <c r="M391" s="5">
        <f>IF(newcards!M390&lt;&gt;"", newcards!M390, "")</f>
        <v>2016</v>
      </c>
      <c r="N391" s="5" t="str">
        <f>IF(newcards!N390&lt;&gt;"", newcards!N390, "")</f>
        <v>N</v>
      </c>
      <c r="O391" s="5" t="str">
        <f>IF(newcards!O390&lt;&gt;"", newcards!O390, "")</f>
        <v/>
      </c>
      <c r="P391" s="5" t="str">
        <f>IF(newcards!P390&lt;&gt;"", newcards!P390, "")</f>
        <v/>
      </c>
      <c r="Q391" s="5" t="str">
        <f>IF(newcards!Q390&lt;&gt;"", newcards!Q390, "")</f>
        <v/>
      </c>
    </row>
    <row r="392" spans="1:17" x14ac:dyDescent="0.25">
      <c r="A392" s="3"/>
      <c r="B392" s="5">
        <f>IF(newcards!B391&lt;&gt;"",VLOOKUP(newcards!B391,sport!$A$2:$B$8,2,FALSE),"")</f>
        <v>1</v>
      </c>
      <c r="C392" s="3">
        <f>newcards!C391</f>
        <v>2016</v>
      </c>
      <c r="D392" s="3">
        <f>IF(newcards!D391&lt;&gt;"",VLOOKUP(newcards!D391,brand!$A$2:$B$30,2,FALSE),"")</f>
        <v>1</v>
      </c>
      <c r="E392" s="3">
        <f>IF(newcards!E391&lt;&gt;"",VLOOKUP(newcards!E391,series!$A$2:$B$228,2,FALSE),)</f>
        <v>163</v>
      </c>
      <c r="F392" s="3">
        <f>IF(newcards!F391&lt;&gt;"",VLOOKUP(newcards!F391,category!$A$2:$B$82,2,FALSE),)</f>
        <v>78</v>
      </c>
      <c r="G392" s="3" t="str">
        <f>IF(newcards!G391&lt;&gt;"",VLOOKUP(newcards!G391,subcategory!$A$2:$B$680,2,FALSE),"")</f>
        <v/>
      </c>
      <c r="H392" s="3">
        <f>newcards!H391</f>
        <v>367</v>
      </c>
      <c r="I392" s="3" t="str">
        <f>newcards!I391</f>
        <v xml:space="preserve"> </v>
      </c>
      <c r="J392" s="3">
        <f>IF(newcards!J391&lt;&gt;"",VLOOKUP(newcards!J391,player!$A$2:$B$7503,2,FALSE),"")</f>
        <v>5276</v>
      </c>
      <c r="K392" s="3" t="str">
        <f>IF(newcards!K391&lt;&gt;"",VLOOKUP(newcards!K391,playernameext!$A$2:$B$32,2,FALSE),"")</f>
        <v/>
      </c>
      <c r="L392" s="3">
        <f>IF(newcards!L391&lt;&gt;"",VLOOKUP(newcards!L391,team!$A$2:$B$538,2,FALSE),"")</f>
        <v>14</v>
      </c>
      <c r="M392" s="5">
        <f>IF(newcards!M391&lt;&gt;"", newcards!M391, "")</f>
        <v>2016</v>
      </c>
      <c r="N392" s="5" t="str">
        <f>IF(newcards!N391&lt;&gt;"", newcards!N391, "")</f>
        <v>N</v>
      </c>
      <c r="O392" s="5" t="str">
        <f>IF(newcards!O391&lt;&gt;"", newcards!O391, "")</f>
        <v/>
      </c>
      <c r="P392" s="5" t="str">
        <f>IF(newcards!P391&lt;&gt;"", newcards!P391, "")</f>
        <v/>
      </c>
      <c r="Q392" s="5" t="str">
        <f>IF(newcards!Q391&lt;&gt;"", newcards!Q391, "")</f>
        <v/>
      </c>
    </row>
    <row r="393" spans="1:17" x14ac:dyDescent="0.25">
      <c r="A393" s="3"/>
      <c r="B393" s="5">
        <f>IF(newcards!B392&lt;&gt;"",VLOOKUP(newcards!B392,sport!$A$2:$B$8,2,FALSE),"")</f>
        <v>1</v>
      </c>
      <c r="C393" s="3">
        <f>newcards!C392</f>
        <v>2016</v>
      </c>
      <c r="D393" s="3">
        <f>IF(newcards!D392&lt;&gt;"",VLOOKUP(newcards!D392,brand!$A$2:$B$30,2,FALSE),"")</f>
        <v>1</v>
      </c>
      <c r="E393" s="3">
        <f>IF(newcards!E392&lt;&gt;"",VLOOKUP(newcards!E392,series!$A$2:$B$228,2,FALSE),)</f>
        <v>163</v>
      </c>
      <c r="F393" s="3">
        <f>IF(newcards!F392&lt;&gt;"",VLOOKUP(newcards!F392,category!$A$2:$B$82,2,FALSE),)</f>
        <v>78</v>
      </c>
      <c r="G393" s="3" t="str">
        <f>IF(newcards!G392&lt;&gt;"",VLOOKUP(newcards!G392,subcategory!$A$2:$B$680,2,FALSE),"")</f>
        <v/>
      </c>
      <c r="H393" s="3">
        <f>newcards!H392</f>
        <v>368</v>
      </c>
      <c r="I393" s="3" t="str">
        <f>newcards!I392</f>
        <v xml:space="preserve"> </v>
      </c>
      <c r="J393" s="3">
        <f>IF(newcards!J392&lt;&gt;"",VLOOKUP(newcards!J392,player!$A$2:$B$7503,2,FALSE),"")</f>
        <v>6830</v>
      </c>
      <c r="K393" s="3" t="str">
        <f>IF(newcards!K392&lt;&gt;"",VLOOKUP(newcards!K392,playernameext!$A$2:$B$32,2,FALSE),"")</f>
        <v/>
      </c>
      <c r="L393" s="3">
        <f>IF(newcards!L392&lt;&gt;"",VLOOKUP(newcards!L392,team!$A$2:$B$538,2,FALSE),"")</f>
        <v>19</v>
      </c>
      <c r="M393" s="5">
        <f>IF(newcards!M392&lt;&gt;"", newcards!M392, "")</f>
        <v>2016</v>
      </c>
      <c r="N393" s="5" t="str">
        <f>IF(newcards!N392&lt;&gt;"", newcards!N392, "")</f>
        <v>N</v>
      </c>
      <c r="O393" s="5" t="str">
        <f>IF(newcards!O392&lt;&gt;"", newcards!O392, "")</f>
        <v/>
      </c>
      <c r="P393" s="5" t="str">
        <f>IF(newcards!P392&lt;&gt;"", newcards!P392, "")</f>
        <v/>
      </c>
      <c r="Q393" s="5" t="str">
        <f>IF(newcards!Q392&lt;&gt;"", newcards!Q392, "")</f>
        <v/>
      </c>
    </row>
    <row r="394" spans="1:17" x14ac:dyDescent="0.25">
      <c r="A394" s="3"/>
      <c r="B394" s="5">
        <f>IF(newcards!B393&lt;&gt;"",VLOOKUP(newcards!B393,sport!$A$2:$B$8,2,FALSE),"")</f>
        <v>1</v>
      </c>
      <c r="C394" s="3">
        <f>newcards!C393</f>
        <v>2016</v>
      </c>
      <c r="D394" s="3">
        <f>IF(newcards!D393&lt;&gt;"",VLOOKUP(newcards!D393,brand!$A$2:$B$30,2,FALSE),"")</f>
        <v>1</v>
      </c>
      <c r="E394" s="3">
        <f>IF(newcards!E393&lt;&gt;"",VLOOKUP(newcards!E393,series!$A$2:$B$228,2,FALSE),)</f>
        <v>163</v>
      </c>
      <c r="F394" s="3">
        <f>IF(newcards!F393&lt;&gt;"",VLOOKUP(newcards!F393,category!$A$2:$B$82,2,FALSE),)</f>
        <v>78</v>
      </c>
      <c r="G394" s="3" t="str">
        <f>IF(newcards!G393&lt;&gt;"",VLOOKUP(newcards!G393,subcategory!$A$2:$B$680,2,FALSE),"")</f>
        <v/>
      </c>
      <c r="H394" s="3">
        <f>newcards!H393</f>
        <v>369</v>
      </c>
      <c r="I394" s="3" t="str">
        <f>newcards!I393</f>
        <v xml:space="preserve"> </v>
      </c>
      <c r="J394" s="3">
        <f>IF(newcards!J393&lt;&gt;"",VLOOKUP(newcards!J393,player!$A$2:$B$7503,2,FALSE),"")</f>
        <v>7025</v>
      </c>
      <c r="K394" s="3" t="str">
        <f>IF(newcards!K393&lt;&gt;"",VLOOKUP(newcards!K393,playernameext!$A$2:$B$32,2,FALSE),"")</f>
        <v/>
      </c>
      <c r="L394" s="3">
        <f>IF(newcards!L393&lt;&gt;"",VLOOKUP(newcards!L393,team!$A$2:$B$538,2,FALSE),"")</f>
        <v>68</v>
      </c>
      <c r="M394" s="5">
        <f>IF(newcards!M393&lt;&gt;"", newcards!M393, "")</f>
        <v>2016</v>
      </c>
      <c r="N394" s="5" t="str">
        <f>IF(newcards!N393&lt;&gt;"", newcards!N393, "")</f>
        <v>N</v>
      </c>
      <c r="O394" s="5" t="str">
        <f>IF(newcards!O393&lt;&gt;"", newcards!O393, "")</f>
        <v/>
      </c>
      <c r="P394" s="5" t="str">
        <f>IF(newcards!P393&lt;&gt;"", newcards!P393, "")</f>
        <v/>
      </c>
      <c r="Q394" s="5" t="str">
        <f>IF(newcards!Q393&lt;&gt;"", newcards!Q393, "")</f>
        <v/>
      </c>
    </row>
    <row r="395" spans="1:17" x14ac:dyDescent="0.25">
      <c r="A395" s="3"/>
      <c r="B395" s="5">
        <f>IF(newcards!B394&lt;&gt;"",VLOOKUP(newcards!B394,sport!$A$2:$B$8,2,FALSE),"")</f>
        <v>1</v>
      </c>
      <c r="C395" s="3">
        <f>newcards!C394</f>
        <v>2016</v>
      </c>
      <c r="D395" s="3">
        <f>IF(newcards!D394&lt;&gt;"",VLOOKUP(newcards!D394,brand!$A$2:$B$30,2,FALSE),"")</f>
        <v>1</v>
      </c>
      <c r="E395" s="3">
        <f>IF(newcards!E394&lt;&gt;"",VLOOKUP(newcards!E394,series!$A$2:$B$228,2,FALSE),)</f>
        <v>163</v>
      </c>
      <c r="F395" s="3">
        <f>IF(newcards!F394&lt;&gt;"",VLOOKUP(newcards!F394,category!$A$2:$B$82,2,FALSE),)</f>
        <v>78</v>
      </c>
      <c r="G395" s="3" t="str">
        <f>IF(newcards!G394&lt;&gt;"",VLOOKUP(newcards!G394,subcategory!$A$2:$B$680,2,FALSE),"")</f>
        <v/>
      </c>
      <c r="H395" s="3">
        <f>newcards!H394</f>
        <v>370</v>
      </c>
      <c r="I395" s="3" t="str">
        <f>newcards!I394</f>
        <v xml:space="preserve"> </v>
      </c>
      <c r="J395" s="3">
        <f>IF(newcards!J394&lt;&gt;"",VLOOKUP(newcards!J394,player!$A$2:$B$7503,2,FALSE),"")</f>
        <v>1326</v>
      </c>
      <c r="K395" s="3" t="str">
        <f>IF(newcards!K394&lt;&gt;"",VLOOKUP(newcards!K394,playernameext!$A$2:$B$32,2,FALSE),"")</f>
        <v/>
      </c>
      <c r="L395" s="3">
        <f>IF(newcards!L394&lt;&gt;"",VLOOKUP(newcards!L394,team!$A$2:$B$538,2,FALSE),"")</f>
        <v>4</v>
      </c>
      <c r="M395" s="5">
        <f>IF(newcards!M394&lt;&gt;"", newcards!M394, "")</f>
        <v>2016</v>
      </c>
      <c r="N395" s="5" t="str">
        <f>IF(newcards!N394&lt;&gt;"", newcards!N394, "")</f>
        <v>N</v>
      </c>
      <c r="O395" s="5" t="str">
        <f>IF(newcards!O394&lt;&gt;"", newcards!O394, "")</f>
        <v/>
      </c>
      <c r="P395" s="5" t="str">
        <f>IF(newcards!P394&lt;&gt;"", newcards!P394, "")</f>
        <v/>
      </c>
      <c r="Q395" s="5" t="str">
        <f>IF(newcards!Q394&lt;&gt;"", newcards!Q394, "")</f>
        <v/>
      </c>
    </row>
    <row r="396" spans="1:17" x14ac:dyDescent="0.25">
      <c r="A396" s="3"/>
      <c r="B396" s="5">
        <f>IF(newcards!B395&lt;&gt;"",VLOOKUP(newcards!B395,sport!$A$2:$B$8,2,FALSE),"")</f>
        <v>1</v>
      </c>
      <c r="C396" s="3">
        <f>newcards!C395</f>
        <v>2016</v>
      </c>
      <c r="D396" s="3">
        <f>IF(newcards!D395&lt;&gt;"",VLOOKUP(newcards!D395,brand!$A$2:$B$30,2,FALSE),"")</f>
        <v>1</v>
      </c>
      <c r="E396" s="3">
        <f>IF(newcards!E395&lt;&gt;"",VLOOKUP(newcards!E395,series!$A$2:$B$228,2,FALSE),)</f>
        <v>163</v>
      </c>
      <c r="F396" s="3">
        <f>IF(newcards!F395&lt;&gt;"",VLOOKUP(newcards!F395,category!$A$2:$B$82,2,FALSE),)</f>
        <v>78</v>
      </c>
      <c r="G396" s="3" t="str">
        <f>IF(newcards!G395&lt;&gt;"",VLOOKUP(newcards!G395,subcategory!$A$2:$B$680,2,FALSE),"")</f>
        <v/>
      </c>
      <c r="H396" s="3">
        <f>newcards!H395</f>
        <v>371</v>
      </c>
      <c r="I396" s="3" t="str">
        <f>newcards!I395</f>
        <v xml:space="preserve"> </v>
      </c>
      <c r="J396" s="3">
        <f>IF(newcards!J395&lt;&gt;"",VLOOKUP(newcards!J395,player!$A$2:$B$7503,2,FALSE),"")</f>
        <v>3227</v>
      </c>
      <c r="K396" s="3" t="str">
        <f>IF(newcards!K395&lt;&gt;"",VLOOKUP(newcards!K395,playernameext!$A$2:$B$32,2,FALSE),"")</f>
        <v/>
      </c>
      <c r="L396" s="3">
        <f>IF(newcards!L395&lt;&gt;"",VLOOKUP(newcards!L395,team!$A$2:$B$538,2,FALSE),"")</f>
        <v>21</v>
      </c>
      <c r="M396" s="5">
        <f>IF(newcards!M395&lt;&gt;"", newcards!M395, "")</f>
        <v>2016</v>
      </c>
      <c r="N396" s="5" t="str">
        <f>IF(newcards!N395&lt;&gt;"", newcards!N395, "")</f>
        <v>N</v>
      </c>
      <c r="O396" s="5" t="str">
        <f>IF(newcards!O395&lt;&gt;"", newcards!O395, "")</f>
        <v/>
      </c>
      <c r="P396" s="5" t="str">
        <f>IF(newcards!P395&lt;&gt;"", newcards!P395, "")</f>
        <v/>
      </c>
      <c r="Q396" s="5" t="str">
        <f>IF(newcards!Q395&lt;&gt;"", newcards!Q395, "")</f>
        <v/>
      </c>
    </row>
    <row r="397" spans="1:17" x14ac:dyDescent="0.25">
      <c r="A397" s="3"/>
      <c r="B397" s="5">
        <f>IF(newcards!B396&lt;&gt;"",VLOOKUP(newcards!B396,sport!$A$2:$B$8,2,FALSE),"")</f>
        <v>1</v>
      </c>
      <c r="C397" s="3">
        <f>newcards!C396</f>
        <v>2016</v>
      </c>
      <c r="D397" s="3">
        <f>IF(newcards!D396&lt;&gt;"",VLOOKUP(newcards!D396,brand!$A$2:$B$30,2,FALSE),"")</f>
        <v>1</v>
      </c>
      <c r="E397" s="3">
        <f>IF(newcards!E396&lt;&gt;"",VLOOKUP(newcards!E396,series!$A$2:$B$228,2,FALSE),)</f>
        <v>163</v>
      </c>
      <c r="F397" s="3">
        <f>IF(newcards!F396&lt;&gt;"",VLOOKUP(newcards!F396,category!$A$2:$B$82,2,FALSE),)</f>
        <v>78</v>
      </c>
      <c r="G397" s="3" t="str">
        <f>IF(newcards!G396&lt;&gt;"",VLOOKUP(newcards!G396,subcategory!$A$2:$B$680,2,FALSE),"")</f>
        <v/>
      </c>
      <c r="H397" s="3">
        <f>newcards!H396</f>
        <v>372</v>
      </c>
      <c r="I397" s="3" t="str">
        <f>newcards!I396</f>
        <v xml:space="preserve"> </v>
      </c>
      <c r="J397" s="3">
        <f>IF(newcards!J396&lt;&gt;"",VLOOKUP(newcards!J396,player!$A$2:$B$7503,2,FALSE),"")</f>
        <v>7347</v>
      </c>
      <c r="K397" s="3" t="str">
        <f>IF(newcards!K396&lt;&gt;"",VLOOKUP(newcards!K396,playernameext!$A$2:$B$32,2,FALSE),"")</f>
        <v/>
      </c>
      <c r="L397" s="3">
        <f>IF(newcards!L396&lt;&gt;"",VLOOKUP(newcards!L396,team!$A$2:$B$538,2,FALSE),"")</f>
        <v>29</v>
      </c>
      <c r="M397" s="5">
        <f>IF(newcards!M396&lt;&gt;"", newcards!M396, "")</f>
        <v>2016</v>
      </c>
      <c r="N397" s="5" t="str">
        <f>IF(newcards!N396&lt;&gt;"", newcards!N396, "")</f>
        <v>N</v>
      </c>
      <c r="O397" s="5" t="str">
        <f>IF(newcards!O396&lt;&gt;"", newcards!O396, "")</f>
        <v/>
      </c>
      <c r="P397" s="5" t="str">
        <f>IF(newcards!P396&lt;&gt;"", newcards!P396, "")</f>
        <v/>
      </c>
      <c r="Q397" s="5" t="str">
        <f>IF(newcards!Q396&lt;&gt;"", newcards!Q396, "")</f>
        <v/>
      </c>
    </row>
    <row r="398" spans="1:17" x14ac:dyDescent="0.25">
      <c r="A398" s="3"/>
      <c r="B398" s="5">
        <f>IF(newcards!B397&lt;&gt;"",VLOOKUP(newcards!B397,sport!$A$2:$B$8,2,FALSE),"")</f>
        <v>1</v>
      </c>
      <c r="C398" s="3">
        <f>newcards!C397</f>
        <v>2016</v>
      </c>
      <c r="D398" s="3">
        <f>IF(newcards!D397&lt;&gt;"",VLOOKUP(newcards!D397,brand!$A$2:$B$30,2,FALSE),"")</f>
        <v>1</v>
      </c>
      <c r="E398" s="3">
        <f>IF(newcards!E397&lt;&gt;"",VLOOKUP(newcards!E397,series!$A$2:$B$228,2,FALSE),)</f>
        <v>163</v>
      </c>
      <c r="F398" s="3">
        <f>IF(newcards!F397&lt;&gt;"",VLOOKUP(newcards!F397,category!$A$2:$B$82,2,FALSE),)</f>
        <v>78</v>
      </c>
      <c r="G398" s="3" t="str">
        <f>IF(newcards!G397&lt;&gt;"",VLOOKUP(newcards!G397,subcategory!$A$2:$B$680,2,FALSE),"")</f>
        <v/>
      </c>
      <c r="H398" s="3">
        <f>newcards!H397</f>
        <v>373</v>
      </c>
      <c r="I398" s="3" t="str">
        <f>newcards!I397</f>
        <v xml:space="preserve"> </v>
      </c>
      <c r="J398" s="3">
        <f>IF(newcards!J397&lt;&gt;"",VLOOKUP(newcards!J397,player!$A$2:$B$7503,2,FALSE),"")</f>
        <v>7538</v>
      </c>
      <c r="K398" s="3" t="str">
        <f>IF(newcards!K397&lt;&gt;"",VLOOKUP(newcards!K397,playernameext!$A$2:$B$32,2,FALSE),"")</f>
        <v/>
      </c>
      <c r="L398" s="3">
        <f>IF(newcards!L397&lt;&gt;"",VLOOKUP(newcards!L397,team!$A$2:$B$538,2,FALSE),"")</f>
        <v>29</v>
      </c>
      <c r="M398" s="5">
        <f>IF(newcards!M397&lt;&gt;"", newcards!M397, "")</f>
        <v>2016</v>
      </c>
      <c r="N398" s="5" t="str">
        <f>IF(newcards!N397&lt;&gt;"", newcards!N397, "")</f>
        <v>N</v>
      </c>
      <c r="O398" s="5" t="str">
        <f>IF(newcards!O397&lt;&gt;"", newcards!O397, "")</f>
        <v/>
      </c>
      <c r="P398" s="5" t="str">
        <f>IF(newcards!P397&lt;&gt;"", newcards!P397, "")</f>
        <v/>
      </c>
      <c r="Q398" s="5" t="str">
        <f>IF(newcards!Q397&lt;&gt;"", newcards!Q397, "")</f>
        <v/>
      </c>
    </row>
    <row r="399" spans="1:17" x14ac:dyDescent="0.25">
      <c r="A399" s="3"/>
      <c r="B399" s="5">
        <f>IF(newcards!B398&lt;&gt;"",VLOOKUP(newcards!B398,sport!$A$2:$B$8,2,FALSE),"")</f>
        <v>1</v>
      </c>
      <c r="C399" s="3">
        <f>newcards!C398</f>
        <v>2016</v>
      </c>
      <c r="D399" s="3">
        <f>IF(newcards!D398&lt;&gt;"",VLOOKUP(newcards!D398,brand!$A$2:$B$30,2,FALSE),"")</f>
        <v>1</v>
      </c>
      <c r="E399" s="3">
        <f>IF(newcards!E398&lt;&gt;"",VLOOKUP(newcards!E398,series!$A$2:$B$228,2,FALSE),)</f>
        <v>163</v>
      </c>
      <c r="F399" s="3">
        <f>IF(newcards!F398&lt;&gt;"",VLOOKUP(newcards!F398,category!$A$2:$B$82,2,FALSE),)</f>
        <v>78</v>
      </c>
      <c r="G399" s="3" t="str">
        <f>IF(newcards!G398&lt;&gt;"",VLOOKUP(newcards!G398,subcategory!$A$2:$B$680,2,FALSE),"")</f>
        <v/>
      </c>
      <c r="H399" s="3">
        <f>newcards!H398</f>
        <v>374</v>
      </c>
      <c r="I399" s="3" t="str">
        <f>newcards!I398</f>
        <v xml:space="preserve"> </v>
      </c>
      <c r="J399" s="3">
        <f>IF(newcards!J398&lt;&gt;"",VLOOKUP(newcards!J398,player!$A$2:$B$7503,2,FALSE),"")</f>
        <v>7346</v>
      </c>
      <c r="K399" s="3" t="str">
        <f>IF(newcards!K398&lt;&gt;"",VLOOKUP(newcards!K398,playernameext!$A$2:$B$32,2,FALSE),"")</f>
        <v/>
      </c>
      <c r="L399" s="3">
        <f>IF(newcards!L398&lt;&gt;"",VLOOKUP(newcards!L398,team!$A$2:$B$538,2,FALSE),"")</f>
        <v>33</v>
      </c>
      <c r="M399" s="5">
        <f>IF(newcards!M398&lt;&gt;"", newcards!M398, "")</f>
        <v>2016</v>
      </c>
      <c r="N399" s="5" t="str">
        <f>IF(newcards!N398&lt;&gt;"", newcards!N398, "")</f>
        <v>N</v>
      </c>
      <c r="O399" s="5" t="str">
        <f>IF(newcards!O398&lt;&gt;"", newcards!O398, "")</f>
        <v/>
      </c>
      <c r="P399" s="5" t="str">
        <f>IF(newcards!P398&lt;&gt;"", newcards!P398, "")</f>
        <v/>
      </c>
      <c r="Q399" s="5" t="str">
        <f>IF(newcards!Q398&lt;&gt;"", newcards!Q398, "")</f>
        <v/>
      </c>
    </row>
    <row r="400" spans="1:17" x14ac:dyDescent="0.25">
      <c r="A400" s="3"/>
      <c r="B400" s="5">
        <f>IF(newcards!B399&lt;&gt;"",VLOOKUP(newcards!B399,sport!$A$2:$B$8,2,FALSE),"")</f>
        <v>1</v>
      </c>
      <c r="C400" s="3">
        <f>newcards!C399</f>
        <v>2016</v>
      </c>
      <c r="D400" s="3">
        <f>IF(newcards!D399&lt;&gt;"",VLOOKUP(newcards!D399,brand!$A$2:$B$30,2,FALSE),"")</f>
        <v>1</v>
      </c>
      <c r="E400" s="3">
        <f>IF(newcards!E399&lt;&gt;"",VLOOKUP(newcards!E399,series!$A$2:$B$228,2,FALSE),)</f>
        <v>163</v>
      </c>
      <c r="F400" s="3">
        <f>IF(newcards!F399&lt;&gt;"",VLOOKUP(newcards!F399,category!$A$2:$B$82,2,FALSE),)</f>
        <v>78</v>
      </c>
      <c r="G400" s="3" t="str">
        <f>IF(newcards!G399&lt;&gt;"",VLOOKUP(newcards!G399,subcategory!$A$2:$B$680,2,FALSE),"")</f>
        <v/>
      </c>
      <c r="H400" s="3">
        <f>newcards!H399</f>
        <v>375</v>
      </c>
      <c r="I400" s="3" t="str">
        <f>newcards!I399</f>
        <v xml:space="preserve"> </v>
      </c>
      <c r="J400" s="3">
        <f>IF(newcards!J399&lt;&gt;"",VLOOKUP(newcards!J399,player!$A$2:$B$7503,2,FALSE),"")</f>
        <v>7249</v>
      </c>
      <c r="K400" s="3" t="str">
        <f>IF(newcards!K399&lt;&gt;"",VLOOKUP(newcards!K399,playernameext!$A$2:$B$32,2,FALSE),"")</f>
        <v/>
      </c>
      <c r="L400" s="3">
        <f>IF(newcards!L399&lt;&gt;"",VLOOKUP(newcards!L399,team!$A$2:$B$538,2,FALSE),"")</f>
        <v>39</v>
      </c>
      <c r="M400" s="5">
        <f>IF(newcards!M399&lt;&gt;"", newcards!M399, "")</f>
        <v>2016</v>
      </c>
      <c r="N400" s="5" t="str">
        <f>IF(newcards!N399&lt;&gt;"", newcards!N399, "")</f>
        <v>N</v>
      </c>
      <c r="O400" s="5" t="str">
        <f>IF(newcards!O399&lt;&gt;"", newcards!O399, "")</f>
        <v/>
      </c>
      <c r="P400" s="5" t="str">
        <f>IF(newcards!P399&lt;&gt;"", newcards!P399, "")</f>
        <v/>
      </c>
      <c r="Q400" s="5" t="str">
        <f>IF(newcards!Q399&lt;&gt;"", newcards!Q399, "")</f>
        <v/>
      </c>
    </row>
    <row r="401" spans="1:17" x14ac:dyDescent="0.25">
      <c r="A401" s="3"/>
      <c r="B401" s="5">
        <f>IF(newcards!B400&lt;&gt;"",VLOOKUP(newcards!B400,sport!$A$2:$B$8,2,FALSE),"")</f>
        <v>1</v>
      </c>
      <c r="C401" s="3">
        <f>newcards!C400</f>
        <v>2016</v>
      </c>
      <c r="D401" s="3">
        <f>IF(newcards!D400&lt;&gt;"",VLOOKUP(newcards!D400,brand!$A$2:$B$30,2,FALSE),"")</f>
        <v>1</v>
      </c>
      <c r="E401" s="3">
        <f>IF(newcards!E400&lt;&gt;"",VLOOKUP(newcards!E400,series!$A$2:$B$228,2,FALSE),)</f>
        <v>163</v>
      </c>
      <c r="F401" s="3">
        <f>IF(newcards!F400&lt;&gt;"",VLOOKUP(newcards!F400,category!$A$2:$B$82,2,FALSE),)</f>
        <v>78</v>
      </c>
      <c r="G401" s="3" t="str">
        <f>IF(newcards!G400&lt;&gt;"",VLOOKUP(newcards!G400,subcategory!$A$2:$B$680,2,FALSE),"")</f>
        <v/>
      </c>
      <c r="H401" s="3">
        <f>newcards!H400</f>
        <v>376</v>
      </c>
      <c r="I401" s="3" t="str">
        <f>newcards!I400</f>
        <v xml:space="preserve"> </v>
      </c>
      <c r="J401" s="3">
        <f>IF(newcards!J400&lt;&gt;"",VLOOKUP(newcards!J400,player!$A$2:$B$7503,2,FALSE),"")</f>
        <v>7390</v>
      </c>
      <c r="K401" s="3" t="str">
        <f>IF(newcards!K400&lt;&gt;"",VLOOKUP(newcards!K400,playernameext!$A$2:$B$32,2,FALSE),"")</f>
        <v/>
      </c>
      <c r="L401" s="3">
        <f>IF(newcards!L400&lt;&gt;"",VLOOKUP(newcards!L400,team!$A$2:$B$538,2,FALSE),"")</f>
        <v>39</v>
      </c>
      <c r="M401" s="5">
        <f>IF(newcards!M400&lt;&gt;"", newcards!M400, "")</f>
        <v>2016</v>
      </c>
      <c r="N401" s="5" t="str">
        <f>IF(newcards!N400&lt;&gt;"", newcards!N400, "")</f>
        <v>N</v>
      </c>
      <c r="O401" s="5" t="str">
        <f>IF(newcards!O400&lt;&gt;"", newcards!O400, "")</f>
        <v/>
      </c>
      <c r="P401" s="5" t="str">
        <f>IF(newcards!P400&lt;&gt;"", newcards!P400, "")</f>
        <v/>
      </c>
      <c r="Q401" s="5" t="str">
        <f>IF(newcards!Q400&lt;&gt;"", newcards!Q400, "")</f>
        <v/>
      </c>
    </row>
    <row r="402" spans="1:17" x14ac:dyDescent="0.25">
      <c r="A402" s="3"/>
      <c r="B402" s="5">
        <f>IF(newcards!B401&lt;&gt;"",VLOOKUP(newcards!B401,sport!$A$2:$B$8,2,FALSE),"")</f>
        <v>1</v>
      </c>
      <c r="C402" s="3">
        <f>newcards!C401</f>
        <v>2016</v>
      </c>
      <c r="D402" s="3">
        <f>IF(newcards!D401&lt;&gt;"",VLOOKUP(newcards!D401,brand!$A$2:$B$30,2,FALSE),"")</f>
        <v>1</v>
      </c>
      <c r="E402" s="3">
        <f>IF(newcards!E401&lt;&gt;"",VLOOKUP(newcards!E401,series!$A$2:$B$228,2,FALSE),)</f>
        <v>163</v>
      </c>
      <c r="F402" s="3">
        <f>IF(newcards!F401&lt;&gt;"",VLOOKUP(newcards!F401,category!$A$2:$B$82,2,FALSE),)</f>
        <v>78</v>
      </c>
      <c r="G402" s="3" t="str">
        <f>IF(newcards!G401&lt;&gt;"",VLOOKUP(newcards!G401,subcategory!$A$2:$B$680,2,FALSE),"")</f>
        <v/>
      </c>
      <c r="H402" s="3">
        <f>newcards!H401</f>
        <v>377</v>
      </c>
      <c r="I402" s="3" t="str">
        <f>newcards!I401</f>
        <v xml:space="preserve"> </v>
      </c>
      <c r="J402" s="3">
        <f>IF(newcards!J401&lt;&gt;"",VLOOKUP(newcards!J401,player!$A$2:$B$7503,2,FALSE),"")</f>
        <v>5926</v>
      </c>
      <c r="K402" s="3" t="str">
        <f>IF(newcards!K401&lt;&gt;"",VLOOKUP(newcards!K401,playernameext!$A$2:$B$32,2,FALSE),"")</f>
        <v/>
      </c>
      <c r="L402" s="3">
        <f>IF(newcards!L401&lt;&gt;"",VLOOKUP(newcards!L401,team!$A$2:$B$538,2,FALSE),"")</f>
        <v>50</v>
      </c>
      <c r="M402" s="5">
        <f>IF(newcards!M401&lt;&gt;"", newcards!M401, "")</f>
        <v>2016</v>
      </c>
      <c r="N402" s="5" t="str">
        <f>IF(newcards!N401&lt;&gt;"", newcards!N401, "")</f>
        <v>N</v>
      </c>
      <c r="O402" s="5" t="str">
        <f>IF(newcards!O401&lt;&gt;"", newcards!O401, "")</f>
        <v/>
      </c>
      <c r="P402" s="5" t="str">
        <f>IF(newcards!P401&lt;&gt;"", newcards!P401, "")</f>
        <v/>
      </c>
      <c r="Q402" s="5" t="str">
        <f>IF(newcards!Q401&lt;&gt;"", newcards!Q401, "")</f>
        <v/>
      </c>
    </row>
    <row r="403" spans="1:17" x14ac:dyDescent="0.25">
      <c r="A403" s="3"/>
      <c r="B403" s="5">
        <f>IF(newcards!B402&lt;&gt;"",VLOOKUP(newcards!B402,sport!$A$2:$B$8,2,FALSE),"")</f>
        <v>1</v>
      </c>
      <c r="C403" s="3">
        <f>newcards!C402</f>
        <v>2016</v>
      </c>
      <c r="D403" s="3">
        <f>IF(newcards!D402&lt;&gt;"",VLOOKUP(newcards!D402,brand!$A$2:$B$30,2,FALSE),"")</f>
        <v>1</v>
      </c>
      <c r="E403" s="3">
        <f>IF(newcards!E402&lt;&gt;"",VLOOKUP(newcards!E402,series!$A$2:$B$228,2,FALSE),)</f>
        <v>163</v>
      </c>
      <c r="F403" s="3">
        <f>IF(newcards!F402&lt;&gt;"",VLOOKUP(newcards!F402,category!$A$2:$B$82,2,FALSE),)</f>
        <v>78</v>
      </c>
      <c r="G403" s="3" t="str">
        <f>IF(newcards!G402&lt;&gt;"",VLOOKUP(newcards!G402,subcategory!$A$2:$B$680,2,FALSE),"")</f>
        <v/>
      </c>
      <c r="H403" s="3">
        <f>newcards!H402</f>
        <v>378</v>
      </c>
      <c r="I403" s="3" t="str">
        <f>newcards!I402</f>
        <v xml:space="preserve"> </v>
      </c>
      <c r="J403" s="3">
        <f>IF(newcards!J402&lt;&gt;"",VLOOKUP(newcards!J402,player!$A$2:$B$7503,2,FALSE),"")</f>
        <v>3347</v>
      </c>
      <c r="K403" s="3" t="str">
        <f>IF(newcards!K402&lt;&gt;"",VLOOKUP(newcards!K402,playernameext!$A$2:$B$32,2,FALSE),"")</f>
        <v/>
      </c>
      <c r="L403" s="3">
        <f>IF(newcards!L402&lt;&gt;"",VLOOKUP(newcards!L402,team!$A$2:$B$538,2,FALSE),"")</f>
        <v>59</v>
      </c>
      <c r="M403" s="5">
        <f>IF(newcards!M402&lt;&gt;"", newcards!M402, "")</f>
        <v>2016</v>
      </c>
      <c r="N403" s="5" t="str">
        <f>IF(newcards!N402&lt;&gt;"", newcards!N402, "")</f>
        <v>N</v>
      </c>
      <c r="O403" s="5" t="str">
        <f>IF(newcards!O402&lt;&gt;"", newcards!O402, "")</f>
        <v/>
      </c>
      <c r="P403" s="5" t="str">
        <f>IF(newcards!P402&lt;&gt;"", newcards!P402, "")</f>
        <v/>
      </c>
      <c r="Q403" s="5" t="str">
        <f>IF(newcards!Q402&lt;&gt;"", newcards!Q402, "")</f>
        <v/>
      </c>
    </row>
    <row r="404" spans="1:17" x14ac:dyDescent="0.25">
      <c r="A404" s="3"/>
      <c r="B404" s="5">
        <f>IF(newcards!B403&lt;&gt;"",VLOOKUP(newcards!B403,sport!$A$2:$B$8,2,FALSE),"")</f>
        <v>1</v>
      </c>
      <c r="C404" s="3">
        <f>newcards!C403</f>
        <v>2016</v>
      </c>
      <c r="D404" s="3">
        <f>IF(newcards!D403&lt;&gt;"",VLOOKUP(newcards!D403,brand!$A$2:$B$30,2,FALSE),"")</f>
        <v>1</v>
      </c>
      <c r="E404" s="3">
        <f>IF(newcards!E403&lt;&gt;"",VLOOKUP(newcards!E403,series!$A$2:$B$228,2,FALSE),)</f>
        <v>163</v>
      </c>
      <c r="F404" s="3">
        <f>IF(newcards!F403&lt;&gt;"",VLOOKUP(newcards!F403,category!$A$2:$B$82,2,FALSE),)</f>
        <v>78</v>
      </c>
      <c r="G404" s="3" t="str">
        <f>IF(newcards!G403&lt;&gt;"",VLOOKUP(newcards!G403,subcategory!$A$2:$B$680,2,FALSE),"")</f>
        <v/>
      </c>
      <c r="H404" s="3">
        <f>newcards!H403</f>
        <v>379</v>
      </c>
      <c r="I404" s="3" t="str">
        <f>newcards!I403</f>
        <v xml:space="preserve"> </v>
      </c>
      <c r="J404" s="3">
        <f>IF(newcards!J403&lt;&gt;"",VLOOKUP(newcards!J403,player!$A$2:$B$7503,2,FALSE),"")</f>
        <v>6713</v>
      </c>
      <c r="K404" s="3" t="str">
        <f>IF(newcards!K403&lt;&gt;"",VLOOKUP(newcards!K403,playernameext!$A$2:$B$32,2,FALSE),"")</f>
        <v/>
      </c>
      <c r="L404" s="3">
        <f>IF(newcards!L403&lt;&gt;"",VLOOKUP(newcards!L403,team!$A$2:$B$538,2,FALSE),"")</f>
        <v>59</v>
      </c>
      <c r="M404" s="5">
        <f>IF(newcards!M403&lt;&gt;"", newcards!M403, "")</f>
        <v>2016</v>
      </c>
      <c r="N404" s="5" t="str">
        <f>IF(newcards!N403&lt;&gt;"", newcards!N403, "")</f>
        <v>N</v>
      </c>
      <c r="O404" s="5" t="str">
        <f>IF(newcards!O403&lt;&gt;"", newcards!O403, "")</f>
        <v/>
      </c>
      <c r="P404" s="5" t="str">
        <f>IF(newcards!P403&lt;&gt;"", newcards!P403, "")</f>
        <v/>
      </c>
      <c r="Q404" s="5" t="str">
        <f>IF(newcards!Q403&lt;&gt;"", newcards!Q403, "")</f>
        <v/>
      </c>
    </row>
    <row r="405" spans="1:17" x14ac:dyDescent="0.25">
      <c r="A405" s="3"/>
      <c r="B405" s="5">
        <f>IF(newcards!B404&lt;&gt;"",VLOOKUP(newcards!B404,sport!$A$2:$B$8,2,FALSE),"")</f>
        <v>1</v>
      </c>
      <c r="C405" s="3">
        <f>newcards!C404</f>
        <v>2016</v>
      </c>
      <c r="D405" s="3">
        <f>IF(newcards!D404&lt;&gt;"",VLOOKUP(newcards!D404,brand!$A$2:$B$30,2,FALSE),"")</f>
        <v>1</v>
      </c>
      <c r="E405" s="3">
        <f>IF(newcards!E404&lt;&gt;"",VLOOKUP(newcards!E404,series!$A$2:$B$228,2,FALSE),)</f>
        <v>163</v>
      </c>
      <c r="F405" s="3">
        <f>IF(newcards!F404&lt;&gt;"",VLOOKUP(newcards!F404,category!$A$2:$B$82,2,FALSE),)</f>
        <v>78</v>
      </c>
      <c r="G405" s="3" t="str">
        <f>IF(newcards!G404&lt;&gt;"",VLOOKUP(newcards!G404,subcategory!$A$2:$B$680,2,FALSE),"")</f>
        <v/>
      </c>
      <c r="H405" s="3">
        <f>newcards!H404</f>
        <v>380</v>
      </c>
      <c r="I405" s="3" t="str">
        <f>newcards!I404</f>
        <v xml:space="preserve"> </v>
      </c>
      <c r="J405" s="3">
        <f>IF(newcards!J404&lt;&gt;"",VLOOKUP(newcards!J404,player!$A$2:$B$7503,2,FALSE),"")</f>
        <v>7279</v>
      </c>
      <c r="K405" s="3" t="str">
        <f>IF(newcards!K404&lt;&gt;"",VLOOKUP(newcards!K404,playernameext!$A$2:$B$32,2,FALSE),"")</f>
        <v/>
      </c>
      <c r="L405" s="3">
        <f>IF(newcards!L404&lt;&gt;"",VLOOKUP(newcards!L404,team!$A$2:$B$538,2,FALSE),"")</f>
        <v>61</v>
      </c>
      <c r="M405" s="5">
        <f>IF(newcards!M404&lt;&gt;"", newcards!M404, "")</f>
        <v>2016</v>
      </c>
      <c r="N405" s="5" t="str">
        <f>IF(newcards!N404&lt;&gt;"", newcards!N404, "")</f>
        <v>N</v>
      </c>
      <c r="O405" s="5" t="str">
        <f>IF(newcards!O404&lt;&gt;"", newcards!O404, "")</f>
        <v/>
      </c>
      <c r="P405" s="5" t="str">
        <f>IF(newcards!P404&lt;&gt;"", newcards!P404, "")</f>
        <v/>
      </c>
      <c r="Q405" s="5" t="str">
        <f>IF(newcards!Q404&lt;&gt;"", newcards!Q404, "")</f>
        <v/>
      </c>
    </row>
    <row r="406" spans="1:17" x14ac:dyDescent="0.25">
      <c r="A406" s="3"/>
      <c r="B406" s="5">
        <f>IF(newcards!B405&lt;&gt;"",VLOOKUP(newcards!B405,sport!$A$2:$B$8,2,FALSE),"")</f>
        <v>1</v>
      </c>
      <c r="C406" s="3">
        <f>newcards!C405</f>
        <v>2016</v>
      </c>
      <c r="D406" s="3">
        <f>IF(newcards!D405&lt;&gt;"",VLOOKUP(newcards!D405,brand!$A$2:$B$30,2,FALSE),"")</f>
        <v>1</v>
      </c>
      <c r="E406" s="3">
        <f>IF(newcards!E405&lt;&gt;"",VLOOKUP(newcards!E405,series!$A$2:$B$228,2,FALSE),)</f>
        <v>163</v>
      </c>
      <c r="F406" s="3">
        <f>IF(newcards!F405&lt;&gt;"",VLOOKUP(newcards!F405,category!$A$2:$B$82,2,FALSE),)</f>
        <v>78</v>
      </c>
      <c r="G406" s="3" t="str">
        <f>IF(newcards!G405&lt;&gt;"",VLOOKUP(newcards!G405,subcategory!$A$2:$B$680,2,FALSE),"")</f>
        <v/>
      </c>
      <c r="H406" s="3">
        <f>newcards!H405</f>
        <v>381</v>
      </c>
      <c r="I406" s="3" t="str">
        <f>newcards!I405</f>
        <v xml:space="preserve"> </v>
      </c>
      <c r="J406" s="3">
        <f>IF(newcards!J405&lt;&gt;"",VLOOKUP(newcards!J405,player!$A$2:$B$7503,2,FALSE),"")</f>
        <v>804</v>
      </c>
      <c r="K406" s="3" t="str">
        <f>IF(newcards!K405&lt;&gt;"",VLOOKUP(newcards!K405,playernameext!$A$2:$B$32,2,FALSE),"")</f>
        <v/>
      </c>
      <c r="L406" s="3">
        <f>IF(newcards!L405&lt;&gt;"",VLOOKUP(newcards!L405,team!$A$2:$B$538,2,FALSE),"")</f>
        <v>67</v>
      </c>
      <c r="M406" s="5">
        <f>IF(newcards!M405&lt;&gt;"", newcards!M405, "")</f>
        <v>2016</v>
      </c>
      <c r="N406" s="5" t="str">
        <f>IF(newcards!N405&lt;&gt;"", newcards!N405, "")</f>
        <v>N</v>
      </c>
      <c r="O406" s="5" t="str">
        <f>IF(newcards!O405&lt;&gt;"", newcards!O405, "")</f>
        <v/>
      </c>
      <c r="P406" s="5" t="str">
        <f>IF(newcards!P405&lt;&gt;"", newcards!P405, "")</f>
        <v/>
      </c>
      <c r="Q406" s="5" t="str">
        <f>IF(newcards!Q405&lt;&gt;"", newcards!Q405, "")</f>
        <v/>
      </c>
    </row>
    <row r="407" spans="1:17" x14ac:dyDescent="0.25">
      <c r="A407" s="3"/>
      <c r="B407" s="5">
        <f>IF(newcards!B406&lt;&gt;"",VLOOKUP(newcards!B406,sport!$A$2:$B$8,2,FALSE),"")</f>
        <v>1</v>
      </c>
      <c r="C407" s="3">
        <f>newcards!C406</f>
        <v>2016</v>
      </c>
      <c r="D407" s="3">
        <f>IF(newcards!D406&lt;&gt;"",VLOOKUP(newcards!D406,brand!$A$2:$B$30,2,FALSE),"")</f>
        <v>1</v>
      </c>
      <c r="E407" s="3">
        <f>IF(newcards!E406&lt;&gt;"",VLOOKUP(newcards!E406,series!$A$2:$B$228,2,FALSE),)</f>
        <v>163</v>
      </c>
      <c r="F407" s="3">
        <f>IF(newcards!F406&lt;&gt;"",VLOOKUP(newcards!F406,category!$A$2:$B$82,2,FALSE),)</f>
        <v>78</v>
      </c>
      <c r="G407" s="3" t="str">
        <f>IF(newcards!G406&lt;&gt;"",VLOOKUP(newcards!G406,subcategory!$A$2:$B$680,2,FALSE),"")</f>
        <v/>
      </c>
      <c r="H407" s="3">
        <f>newcards!H406</f>
        <v>382</v>
      </c>
      <c r="I407" s="3">
        <f>newcards!I406</f>
        <v>-1</v>
      </c>
      <c r="J407" s="3">
        <f>IF(newcards!J406&lt;&gt;"",VLOOKUP(newcards!J406,player!$A$2:$B$7503,2,FALSE),"")</f>
        <v>2069</v>
      </c>
      <c r="K407" s="3">
        <f>IF(newcards!K406&lt;&gt;"",VLOOKUP(newcards!K406,playernameext!$A$2:$B$32,2,FALSE),"")</f>
        <v>30</v>
      </c>
      <c r="L407" s="3">
        <f>IF(newcards!L406&lt;&gt;"",VLOOKUP(newcards!L406,team!$A$2:$B$538,2,FALSE),"")</f>
        <v>19</v>
      </c>
      <c r="M407" s="5">
        <f>IF(newcards!M406&lt;&gt;"", newcards!M406, "")</f>
        <v>2016</v>
      </c>
      <c r="N407" s="5" t="str">
        <f>IF(newcards!N406&lt;&gt;"", newcards!N406, "")</f>
        <v>N</v>
      </c>
      <c r="O407" s="5" t="str">
        <f>IF(newcards!O406&lt;&gt;"", newcards!O406, "")</f>
        <v/>
      </c>
      <c r="P407" s="5" t="str">
        <f>IF(newcards!P406&lt;&gt;"", newcards!P406, "")</f>
        <v/>
      </c>
      <c r="Q407" s="5" t="str">
        <f>IF(newcards!Q406&lt;&gt;"", newcards!Q406, "")</f>
        <v/>
      </c>
    </row>
    <row r="408" spans="1:17" x14ac:dyDescent="0.25">
      <c r="A408" s="3"/>
      <c r="B408" s="5">
        <f>IF(newcards!B407&lt;&gt;"",VLOOKUP(newcards!B407,sport!$A$2:$B$8,2,FALSE),"")</f>
        <v>1</v>
      </c>
      <c r="C408" s="3">
        <f>newcards!C407</f>
        <v>2016</v>
      </c>
      <c r="D408" s="3">
        <f>IF(newcards!D407&lt;&gt;"",VLOOKUP(newcards!D407,brand!$A$2:$B$30,2,FALSE),"")</f>
        <v>1</v>
      </c>
      <c r="E408" s="3">
        <f>IF(newcards!E407&lt;&gt;"",VLOOKUP(newcards!E407,series!$A$2:$B$228,2,FALSE),)</f>
        <v>163</v>
      </c>
      <c r="F408" s="3">
        <f>IF(newcards!F407&lt;&gt;"",VLOOKUP(newcards!F407,category!$A$2:$B$82,2,FALSE),)</f>
        <v>78</v>
      </c>
      <c r="G408" s="3" t="str">
        <f>IF(newcards!G407&lt;&gt;"",VLOOKUP(newcards!G407,subcategory!$A$2:$B$680,2,FALSE),"")</f>
        <v/>
      </c>
      <c r="H408" s="3">
        <f>newcards!H407</f>
        <v>382</v>
      </c>
      <c r="I408" s="3">
        <f>newcards!I407</f>
        <v>-2</v>
      </c>
      <c r="J408" s="3">
        <f>IF(newcards!J407&lt;&gt;"",VLOOKUP(newcards!J407,player!$A$2:$B$7503,2,FALSE),"")</f>
        <v>2073</v>
      </c>
      <c r="K408" s="3">
        <f>IF(newcards!K407&lt;&gt;"",VLOOKUP(newcards!K407,playernameext!$A$2:$B$32,2,FALSE),"")</f>
        <v>30</v>
      </c>
      <c r="L408" s="3">
        <f>IF(newcards!L407&lt;&gt;"",VLOOKUP(newcards!L407,team!$A$2:$B$538,2,FALSE),"")</f>
        <v>19</v>
      </c>
      <c r="M408" s="5">
        <f>IF(newcards!M407&lt;&gt;"", newcards!M407, "")</f>
        <v>2016</v>
      </c>
      <c r="N408" s="5" t="str">
        <f>IF(newcards!N407&lt;&gt;"", newcards!N407, "")</f>
        <v>N</v>
      </c>
      <c r="O408" s="5" t="str">
        <f>IF(newcards!O407&lt;&gt;"", newcards!O407, "")</f>
        <v/>
      </c>
      <c r="P408" s="5" t="str">
        <f>IF(newcards!P407&lt;&gt;"", newcards!P407, "")</f>
        <v/>
      </c>
      <c r="Q408" s="5" t="str">
        <f>IF(newcards!Q407&lt;&gt;"", newcards!Q407, "")</f>
        <v/>
      </c>
    </row>
    <row r="409" spans="1:17" x14ac:dyDescent="0.25">
      <c r="A409" s="3"/>
      <c r="B409" s="5">
        <f>IF(newcards!B408&lt;&gt;"",VLOOKUP(newcards!B408,sport!$A$2:$B$8,2,FALSE),"")</f>
        <v>1</v>
      </c>
      <c r="C409" s="3">
        <f>newcards!C408</f>
        <v>2016</v>
      </c>
      <c r="D409" s="3">
        <f>IF(newcards!D408&lt;&gt;"",VLOOKUP(newcards!D408,brand!$A$2:$B$30,2,FALSE),"")</f>
        <v>1</v>
      </c>
      <c r="E409" s="3">
        <f>IF(newcards!E408&lt;&gt;"",VLOOKUP(newcards!E408,series!$A$2:$B$228,2,FALSE),)</f>
        <v>163</v>
      </c>
      <c r="F409" s="3">
        <f>IF(newcards!F408&lt;&gt;"",VLOOKUP(newcards!F408,category!$A$2:$B$82,2,FALSE),)</f>
        <v>78</v>
      </c>
      <c r="G409" s="3" t="str">
        <f>IF(newcards!G408&lt;&gt;"",VLOOKUP(newcards!G408,subcategory!$A$2:$B$680,2,FALSE),"")</f>
        <v/>
      </c>
      <c r="H409" s="3">
        <f>newcards!H408</f>
        <v>383</v>
      </c>
      <c r="I409" s="3" t="str">
        <f>newcards!I408</f>
        <v xml:space="preserve"> </v>
      </c>
      <c r="J409" s="3">
        <f>IF(newcards!J408&lt;&gt;"",VLOOKUP(newcards!J408,player!$A$2:$B$7503,2,FALSE),"")</f>
        <v>651</v>
      </c>
      <c r="K409" s="3" t="str">
        <f>IF(newcards!K408&lt;&gt;"",VLOOKUP(newcards!K408,playernameext!$A$2:$B$32,2,FALSE),"")</f>
        <v/>
      </c>
      <c r="L409" s="3">
        <f>IF(newcards!L408&lt;&gt;"",VLOOKUP(newcards!L408,team!$A$2:$B$538,2,FALSE),"")</f>
        <v>76</v>
      </c>
      <c r="M409" s="5">
        <f>IF(newcards!M408&lt;&gt;"", newcards!M408, "")</f>
        <v>2016</v>
      </c>
      <c r="N409" s="5" t="str">
        <f>IF(newcards!N408&lt;&gt;"", newcards!N408, "")</f>
        <v>N</v>
      </c>
      <c r="O409" s="5" t="str">
        <f>IF(newcards!O408&lt;&gt;"", newcards!O408, "")</f>
        <v/>
      </c>
      <c r="P409" s="5" t="str">
        <f>IF(newcards!P408&lt;&gt;"", newcards!P408, "")</f>
        <v/>
      </c>
      <c r="Q409" s="5" t="str">
        <f>IF(newcards!Q408&lt;&gt;"", newcards!Q408, "")</f>
        <v/>
      </c>
    </row>
    <row r="410" spans="1:17" x14ac:dyDescent="0.25">
      <c r="A410" s="3"/>
      <c r="B410" s="5">
        <f>IF(newcards!B409&lt;&gt;"",VLOOKUP(newcards!B409,sport!$A$2:$B$8,2,FALSE),"")</f>
        <v>1</v>
      </c>
      <c r="C410" s="3">
        <f>newcards!C409</f>
        <v>2016</v>
      </c>
      <c r="D410" s="3">
        <f>IF(newcards!D409&lt;&gt;"",VLOOKUP(newcards!D409,brand!$A$2:$B$30,2,FALSE),"")</f>
        <v>1</v>
      </c>
      <c r="E410" s="3">
        <f>IF(newcards!E409&lt;&gt;"",VLOOKUP(newcards!E409,series!$A$2:$B$228,2,FALSE),)</f>
        <v>163</v>
      </c>
      <c r="F410" s="3">
        <f>IF(newcards!F409&lt;&gt;"",VLOOKUP(newcards!F409,category!$A$2:$B$82,2,FALSE),)</f>
        <v>78</v>
      </c>
      <c r="G410" s="3" t="str">
        <f>IF(newcards!G409&lt;&gt;"",VLOOKUP(newcards!G409,subcategory!$A$2:$B$680,2,FALSE),"")</f>
        <v/>
      </c>
      <c r="H410" s="3">
        <f>newcards!H409</f>
        <v>384</v>
      </c>
      <c r="I410" s="3" t="str">
        <f>newcards!I409</f>
        <v xml:space="preserve"> </v>
      </c>
      <c r="J410" s="3">
        <f>IF(newcards!J409&lt;&gt;"",VLOOKUP(newcards!J409,player!$A$2:$B$7503,2,FALSE),"")</f>
        <v>4907</v>
      </c>
      <c r="K410" s="3" t="str">
        <f>IF(newcards!K409&lt;&gt;"",VLOOKUP(newcards!K409,playernameext!$A$2:$B$32,2,FALSE),"")</f>
        <v/>
      </c>
      <c r="L410" s="3">
        <f>IF(newcards!L409&lt;&gt;"",VLOOKUP(newcards!L409,team!$A$2:$B$538,2,FALSE),"")</f>
        <v>81</v>
      </c>
      <c r="M410" s="5">
        <f>IF(newcards!M409&lt;&gt;"", newcards!M409, "")</f>
        <v>2016</v>
      </c>
      <c r="N410" s="5" t="str">
        <f>IF(newcards!N409&lt;&gt;"", newcards!N409, "")</f>
        <v>N</v>
      </c>
      <c r="O410" s="5" t="str">
        <f>IF(newcards!O409&lt;&gt;"", newcards!O409, "")</f>
        <v/>
      </c>
      <c r="P410" s="5" t="str">
        <f>IF(newcards!P409&lt;&gt;"", newcards!P409, "")</f>
        <v/>
      </c>
      <c r="Q410" s="5" t="str">
        <f>IF(newcards!Q409&lt;&gt;"", newcards!Q409, "")</f>
        <v/>
      </c>
    </row>
    <row r="411" spans="1:17" x14ac:dyDescent="0.25">
      <c r="A411" s="3"/>
      <c r="B411" s="5">
        <f>IF(newcards!B410&lt;&gt;"",VLOOKUP(newcards!B410,sport!$A$2:$B$8,2,FALSE),"")</f>
        <v>1</v>
      </c>
      <c r="C411" s="3">
        <f>newcards!C410</f>
        <v>2016</v>
      </c>
      <c r="D411" s="3">
        <f>IF(newcards!D410&lt;&gt;"",VLOOKUP(newcards!D410,brand!$A$2:$B$30,2,FALSE),"")</f>
        <v>1</v>
      </c>
      <c r="E411" s="3">
        <f>IF(newcards!E410&lt;&gt;"",VLOOKUP(newcards!E410,series!$A$2:$B$228,2,FALSE),)</f>
        <v>163</v>
      </c>
      <c r="F411" s="3">
        <f>IF(newcards!F410&lt;&gt;"",VLOOKUP(newcards!F410,category!$A$2:$B$82,2,FALSE),)</f>
        <v>78</v>
      </c>
      <c r="G411" s="3" t="str">
        <f>IF(newcards!G410&lt;&gt;"",VLOOKUP(newcards!G410,subcategory!$A$2:$B$680,2,FALSE),"")</f>
        <v/>
      </c>
      <c r="H411" s="3">
        <f>newcards!H410</f>
        <v>385</v>
      </c>
      <c r="I411" s="3" t="str">
        <f>newcards!I410</f>
        <v xml:space="preserve"> </v>
      </c>
      <c r="J411" s="3">
        <f>IF(newcards!J410&lt;&gt;"",VLOOKUP(newcards!J410,player!$A$2:$B$7503,2,FALSE),"")</f>
        <v>7248</v>
      </c>
      <c r="K411" s="3" t="str">
        <f>IF(newcards!K410&lt;&gt;"",VLOOKUP(newcards!K410,playernameext!$A$2:$B$32,2,FALSE),"")</f>
        <v/>
      </c>
      <c r="L411" s="3">
        <f>IF(newcards!L410&lt;&gt;"",VLOOKUP(newcards!L410,team!$A$2:$B$538,2,FALSE),"")</f>
        <v>84</v>
      </c>
      <c r="M411" s="5">
        <f>IF(newcards!M410&lt;&gt;"", newcards!M410, "")</f>
        <v>2016</v>
      </c>
      <c r="N411" s="5" t="str">
        <f>IF(newcards!N410&lt;&gt;"", newcards!N410, "")</f>
        <v>N</v>
      </c>
      <c r="O411" s="5" t="str">
        <f>IF(newcards!O410&lt;&gt;"", newcards!O410, "")</f>
        <v/>
      </c>
      <c r="P411" s="5" t="str">
        <f>IF(newcards!P410&lt;&gt;"", newcards!P410, "")</f>
        <v/>
      </c>
      <c r="Q411" s="5" t="str">
        <f>IF(newcards!Q410&lt;&gt;"", newcards!Q410, "")</f>
        <v/>
      </c>
    </row>
    <row r="412" spans="1:17" x14ac:dyDescent="0.25">
      <c r="A412" s="3"/>
      <c r="B412" s="5">
        <f>IF(newcards!B411&lt;&gt;"",VLOOKUP(newcards!B411,sport!$A$2:$B$8,2,FALSE),"")</f>
        <v>1</v>
      </c>
      <c r="C412" s="3">
        <f>newcards!C411</f>
        <v>2016</v>
      </c>
      <c r="D412" s="3">
        <f>IF(newcards!D411&lt;&gt;"",VLOOKUP(newcards!D411,brand!$A$2:$B$30,2,FALSE),"")</f>
        <v>1</v>
      </c>
      <c r="E412" s="3">
        <f>IF(newcards!E411&lt;&gt;"",VLOOKUP(newcards!E411,series!$A$2:$B$228,2,FALSE),)</f>
        <v>163</v>
      </c>
      <c r="F412" s="3">
        <f>IF(newcards!F411&lt;&gt;"",VLOOKUP(newcards!F411,category!$A$2:$B$82,2,FALSE),)</f>
        <v>78</v>
      </c>
      <c r="G412" s="3" t="str">
        <f>IF(newcards!G411&lt;&gt;"",VLOOKUP(newcards!G411,subcategory!$A$2:$B$680,2,FALSE),"")</f>
        <v/>
      </c>
      <c r="H412" s="3">
        <f>newcards!H411</f>
        <v>386</v>
      </c>
      <c r="I412" s="3" t="str">
        <f>newcards!I411</f>
        <v xml:space="preserve"> </v>
      </c>
      <c r="J412" s="3">
        <f>IF(newcards!J411&lt;&gt;"",VLOOKUP(newcards!J411,player!$A$2:$B$7503,2,FALSE),"")</f>
        <v>5106</v>
      </c>
      <c r="K412" s="3" t="str">
        <f>IF(newcards!K411&lt;&gt;"",VLOOKUP(newcards!K411,playernameext!$A$2:$B$32,2,FALSE),"")</f>
        <v/>
      </c>
      <c r="L412" s="3">
        <f>IF(newcards!L411&lt;&gt;"",VLOOKUP(newcards!L411,team!$A$2:$B$538,2,FALSE),"")</f>
        <v>88</v>
      </c>
      <c r="M412" s="5">
        <f>IF(newcards!M411&lt;&gt;"", newcards!M411, "")</f>
        <v>2016</v>
      </c>
      <c r="N412" s="5" t="str">
        <f>IF(newcards!N411&lt;&gt;"", newcards!N411, "")</f>
        <v>N</v>
      </c>
      <c r="O412" s="5" t="str">
        <f>IF(newcards!O411&lt;&gt;"", newcards!O411, "")</f>
        <v/>
      </c>
      <c r="P412" s="5" t="str">
        <f>IF(newcards!P411&lt;&gt;"", newcards!P411, "")</f>
        <v/>
      </c>
      <c r="Q412" s="5" t="str">
        <f>IF(newcards!Q411&lt;&gt;"", newcards!Q411, "")</f>
        <v/>
      </c>
    </row>
    <row r="413" spans="1:17" x14ac:dyDescent="0.25">
      <c r="A413" s="3"/>
      <c r="B413" s="5">
        <f>IF(newcards!B412&lt;&gt;"",VLOOKUP(newcards!B412,sport!$A$2:$B$8,2,FALSE),"")</f>
        <v>1</v>
      </c>
      <c r="C413" s="3">
        <f>newcards!C412</f>
        <v>2016</v>
      </c>
      <c r="D413" s="3">
        <f>IF(newcards!D412&lt;&gt;"",VLOOKUP(newcards!D412,brand!$A$2:$B$30,2,FALSE),"")</f>
        <v>1</v>
      </c>
      <c r="E413" s="3">
        <f>IF(newcards!E412&lt;&gt;"",VLOOKUP(newcards!E412,series!$A$2:$B$228,2,FALSE),)</f>
        <v>163</v>
      </c>
      <c r="F413" s="3">
        <f>IF(newcards!F412&lt;&gt;"",VLOOKUP(newcards!F412,category!$A$2:$B$82,2,FALSE),)</f>
        <v>78</v>
      </c>
      <c r="G413" s="3" t="str">
        <f>IF(newcards!G412&lt;&gt;"",VLOOKUP(newcards!G412,subcategory!$A$2:$B$680,2,FALSE),"")</f>
        <v/>
      </c>
      <c r="H413" s="3">
        <f>newcards!H412</f>
        <v>387</v>
      </c>
      <c r="I413" s="3" t="str">
        <f>newcards!I412</f>
        <v xml:space="preserve"> </v>
      </c>
      <c r="J413" s="3">
        <f>IF(newcards!J412&lt;&gt;"",VLOOKUP(newcards!J412,player!$A$2:$B$7503,2,FALSE),"")</f>
        <v>4054</v>
      </c>
      <c r="K413" s="3">
        <f>IF(newcards!K412&lt;&gt;"",VLOOKUP(newcards!K412,playernameext!$A$2:$B$32,2,FALSE),"")</f>
        <v>26</v>
      </c>
      <c r="L413" s="3">
        <f>IF(newcards!L412&lt;&gt;"",VLOOKUP(newcards!L412,team!$A$2:$B$538,2,FALSE),"")</f>
        <v>45</v>
      </c>
      <c r="M413" s="5">
        <f>IF(newcards!M412&lt;&gt;"", newcards!M412, "")</f>
        <v>2016</v>
      </c>
      <c r="N413" s="5" t="str">
        <f>IF(newcards!N412&lt;&gt;"", newcards!N412, "")</f>
        <v>N</v>
      </c>
      <c r="O413" s="5" t="str">
        <f>IF(newcards!O412&lt;&gt;"", newcards!O412, "")</f>
        <v/>
      </c>
      <c r="P413" s="5" t="str">
        <f>IF(newcards!P412&lt;&gt;"", newcards!P412, "")</f>
        <v/>
      </c>
      <c r="Q413" s="5" t="str">
        <f>IF(newcards!Q412&lt;&gt;"", newcards!Q412, "")</f>
        <v/>
      </c>
    </row>
    <row r="414" spans="1:17" x14ac:dyDescent="0.25">
      <c r="A414" s="3"/>
      <c r="B414" s="5">
        <f>IF(newcards!B413&lt;&gt;"",VLOOKUP(newcards!B413,sport!$A$2:$B$8,2,FALSE),"")</f>
        <v>1</v>
      </c>
      <c r="C414" s="3">
        <f>newcards!C413</f>
        <v>2016</v>
      </c>
      <c r="D414" s="3">
        <f>IF(newcards!D413&lt;&gt;"",VLOOKUP(newcards!D413,brand!$A$2:$B$30,2,FALSE),"")</f>
        <v>1</v>
      </c>
      <c r="E414" s="3">
        <f>IF(newcards!E413&lt;&gt;"",VLOOKUP(newcards!E413,series!$A$2:$B$228,2,FALSE),)</f>
        <v>163</v>
      </c>
      <c r="F414" s="3">
        <f>IF(newcards!F413&lt;&gt;"",VLOOKUP(newcards!F413,category!$A$2:$B$82,2,FALSE),)</f>
        <v>78</v>
      </c>
      <c r="G414" s="3" t="str">
        <f>IF(newcards!G413&lt;&gt;"",VLOOKUP(newcards!G413,subcategory!$A$2:$B$680,2,FALSE),"")</f>
        <v/>
      </c>
      <c r="H414" s="3">
        <f>newcards!H413</f>
        <v>388</v>
      </c>
      <c r="I414" s="3" t="str">
        <f>newcards!I413</f>
        <v xml:space="preserve"> </v>
      </c>
      <c r="J414" s="3">
        <f>IF(newcards!J413&lt;&gt;"",VLOOKUP(newcards!J413,player!$A$2:$B$7503,2,FALSE),"")</f>
        <v>2503</v>
      </c>
      <c r="K414" s="3" t="str">
        <f>IF(newcards!K413&lt;&gt;"",VLOOKUP(newcards!K413,playernameext!$A$2:$B$32,2,FALSE),"")</f>
        <v/>
      </c>
      <c r="L414" s="3">
        <f>IF(newcards!L413&lt;&gt;"",VLOOKUP(newcards!L413,team!$A$2:$B$538,2,FALSE),"")</f>
        <v>93</v>
      </c>
      <c r="M414" s="5">
        <f>IF(newcards!M413&lt;&gt;"", newcards!M413, "")</f>
        <v>2016</v>
      </c>
      <c r="N414" s="5" t="str">
        <f>IF(newcards!N413&lt;&gt;"", newcards!N413, "")</f>
        <v>N</v>
      </c>
      <c r="O414" s="5" t="str">
        <f>IF(newcards!O413&lt;&gt;"", newcards!O413, "")</f>
        <v/>
      </c>
      <c r="P414" s="5" t="str">
        <f>IF(newcards!P413&lt;&gt;"", newcards!P413, "")</f>
        <v/>
      </c>
      <c r="Q414" s="5" t="str">
        <f>IF(newcards!Q413&lt;&gt;"", newcards!Q413, "")</f>
        <v/>
      </c>
    </row>
    <row r="415" spans="1:17" x14ac:dyDescent="0.25">
      <c r="A415" s="3"/>
      <c r="B415" s="5">
        <f>IF(newcards!B414&lt;&gt;"",VLOOKUP(newcards!B414,sport!$A$2:$B$8,2,FALSE),"")</f>
        <v>1</v>
      </c>
      <c r="C415" s="3">
        <f>newcards!C414</f>
        <v>2016</v>
      </c>
      <c r="D415" s="3">
        <f>IF(newcards!D414&lt;&gt;"",VLOOKUP(newcards!D414,brand!$A$2:$B$30,2,FALSE),"")</f>
        <v>1</v>
      </c>
      <c r="E415" s="3">
        <f>IF(newcards!E414&lt;&gt;"",VLOOKUP(newcards!E414,series!$A$2:$B$228,2,FALSE),)</f>
        <v>163</v>
      </c>
      <c r="F415" s="3">
        <f>IF(newcards!F414&lt;&gt;"",VLOOKUP(newcards!F414,category!$A$2:$B$82,2,FALSE),)</f>
        <v>78</v>
      </c>
      <c r="G415" s="3" t="str">
        <f>IF(newcards!G414&lt;&gt;"",VLOOKUP(newcards!G414,subcategory!$A$2:$B$680,2,FALSE),"")</f>
        <v/>
      </c>
      <c r="H415" s="3">
        <f>newcards!H414</f>
        <v>389</v>
      </c>
      <c r="I415" s="3" t="str">
        <f>newcards!I414</f>
        <v xml:space="preserve"> </v>
      </c>
      <c r="J415" s="3">
        <f>IF(newcards!J414&lt;&gt;"",VLOOKUP(newcards!J414,player!$A$2:$B$7503,2,FALSE),"")</f>
        <v>7512</v>
      </c>
      <c r="K415" s="3" t="str">
        <f>IF(newcards!K414&lt;&gt;"",VLOOKUP(newcards!K414,playernameext!$A$2:$B$32,2,FALSE),"")</f>
        <v/>
      </c>
      <c r="L415" s="3">
        <f>IF(newcards!L414&lt;&gt;"",VLOOKUP(newcards!L414,team!$A$2:$B$538,2,FALSE),"")</f>
        <v>1</v>
      </c>
      <c r="M415" s="5">
        <f>IF(newcards!M414&lt;&gt;"", newcards!M414, "")</f>
        <v>2016</v>
      </c>
      <c r="N415" s="5" t="str">
        <f>IF(newcards!N414&lt;&gt;"", newcards!N414, "")</f>
        <v>N</v>
      </c>
      <c r="O415" s="5" t="str">
        <f>IF(newcards!O414&lt;&gt;"", newcards!O414, "")</f>
        <v/>
      </c>
      <c r="P415" s="5" t="str">
        <f>IF(newcards!P414&lt;&gt;"", newcards!P414, "")</f>
        <v/>
      </c>
      <c r="Q415" s="5" t="str">
        <f>IF(newcards!Q414&lt;&gt;"", newcards!Q414, "")</f>
        <v/>
      </c>
    </row>
    <row r="416" spans="1:17" x14ac:dyDescent="0.25">
      <c r="A416" s="3"/>
      <c r="B416" s="5">
        <f>IF(newcards!B415&lt;&gt;"",VLOOKUP(newcards!B415,sport!$A$2:$B$8,2,FALSE),"")</f>
        <v>1</v>
      </c>
      <c r="C416" s="3">
        <f>newcards!C415</f>
        <v>2016</v>
      </c>
      <c r="D416" s="3">
        <f>IF(newcards!D415&lt;&gt;"",VLOOKUP(newcards!D415,brand!$A$2:$B$30,2,FALSE),"")</f>
        <v>1</v>
      </c>
      <c r="E416" s="3">
        <f>IF(newcards!E415&lt;&gt;"",VLOOKUP(newcards!E415,series!$A$2:$B$228,2,FALSE),)</f>
        <v>163</v>
      </c>
      <c r="F416" s="3">
        <f>IF(newcards!F415&lt;&gt;"",VLOOKUP(newcards!F415,category!$A$2:$B$82,2,FALSE),)</f>
        <v>78</v>
      </c>
      <c r="G416" s="3" t="str">
        <f>IF(newcards!G415&lt;&gt;"",VLOOKUP(newcards!G415,subcategory!$A$2:$B$680,2,FALSE),"")</f>
        <v/>
      </c>
      <c r="H416" s="3">
        <f>newcards!H415</f>
        <v>390</v>
      </c>
      <c r="I416" s="3" t="str">
        <f>newcards!I415</f>
        <v xml:space="preserve"> </v>
      </c>
      <c r="J416" s="3">
        <f>IF(newcards!J415&lt;&gt;"",VLOOKUP(newcards!J415,player!$A$2:$B$7503,2,FALSE),"")</f>
        <v>7419</v>
      </c>
      <c r="K416" s="3" t="str">
        <f>IF(newcards!K415&lt;&gt;"",VLOOKUP(newcards!K415,playernameext!$A$2:$B$32,2,FALSE),"")</f>
        <v/>
      </c>
      <c r="L416" s="3">
        <f>IF(newcards!L415&lt;&gt;"",VLOOKUP(newcards!L415,team!$A$2:$B$538,2,FALSE),"")</f>
        <v>96</v>
      </c>
      <c r="M416" s="5">
        <f>IF(newcards!M415&lt;&gt;"", newcards!M415, "")</f>
        <v>2016</v>
      </c>
      <c r="N416" s="5" t="str">
        <f>IF(newcards!N415&lt;&gt;"", newcards!N415, "")</f>
        <v>N</v>
      </c>
      <c r="O416" s="5" t="str">
        <f>IF(newcards!O415&lt;&gt;"", newcards!O415, "")</f>
        <v/>
      </c>
      <c r="P416" s="5" t="str">
        <f>IF(newcards!P415&lt;&gt;"", newcards!P415, "")</f>
        <v/>
      </c>
      <c r="Q416" s="5" t="str">
        <f>IF(newcards!Q415&lt;&gt;"", newcards!Q415, "")</f>
        <v/>
      </c>
    </row>
    <row r="417" spans="1:17" x14ac:dyDescent="0.25">
      <c r="A417" s="3"/>
      <c r="B417" s="5">
        <f>IF(newcards!B416&lt;&gt;"",VLOOKUP(newcards!B416,sport!$A$2:$B$8,2,FALSE),"")</f>
        <v>1</v>
      </c>
      <c r="C417" s="3">
        <f>newcards!C416</f>
        <v>2016</v>
      </c>
      <c r="D417" s="3">
        <f>IF(newcards!D416&lt;&gt;"",VLOOKUP(newcards!D416,brand!$A$2:$B$30,2,FALSE),"")</f>
        <v>1</v>
      </c>
      <c r="E417" s="3">
        <f>IF(newcards!E416&lt;&gt;"",VLOOKUP(newcards!E416,series!$A$2:$B$228,2,FALSE),)</f>
        <v>163</v>
      </c>
      <c r="F417" s="3">
        <f>IF(newcards!F416&lt;&gt;"",VLOOKUP(newcards!F416,category!$A$2:$B$82,2,FALSE),)</f>
        <v>78</v>
      </c>
      <c r="G417" s="3">
        <f>IF(newcards!G416&lt;&gt;"",VLOOKUP(newcards!G416,subcategory!$A$2:$B$680,2,FALSE),"")</f>
        <v>257</v>
      </c>
      <c r="H417" s="3">
        <f>newcards!H416</f>
        <v>391</v>
      </c>
      <c r="I417" s="3" t="str">
        <f>newcards!I416</f>
        <v xml:space="preserve"> </v>
      </c>
      <c r="J417" s="3">
        <f>IF(newcards!J416&lt;&gt;"",VLOOKUP(newcards!J416,player!$A$2:$B$7503,2,FALSE),"")</f>
        <v>7489</v>
      </c>
      <c r="K417" s="3" t="str">
        <f>IF(newcards!K416&lt;&gt;"",VLOOKUP(newcards!K416,playernameext!$A$2:$B$32,2,FALSE),"")</f>
        <v/>
      </c>
      <c r="L417" s="3">
        <f>IF(newcards!L416&lt;&gt;"",VLOOKUP(newcards!L416,team!$A$2:$B$538,2,FALSE),"")</f>
        <v>40</v>
      </c>
      <c r="M417" s="5">
        <f>IF(newcards!M416&lt;&gt;"", newcards!M416, "")</f>
        <v>2016</v>
      </c>
      <c r="N417" s="5" t="str">
        <f>IF(newcards!N416&lt;&gt;"", newcards!N416, "")</f>
        <v>N</v>
      </c>
      <c r="O417" s="5" t="str">
        <f>IF(newcards!O416&lt;&gt;"", newcards!O416, "")</f>
        <v/>
      </c>
      <c r="P417" s="5" t="str">
        <f>IF(newcards!P416&lt;&gt;"", newcards!P416, "")</f>
        <v/>
      </c>
      <c r="Q417" s="5" t="str">
        <f>IF(newcards!Q416&lt;&gt;"", newcards!Q416, "")</f>
        <v/>
      </c>
    </row>
    <row r="418" spans="1:17" x14ac:dyDescent="0.25">
      <c r="A418" s="3"/>
      <c r="B418" s="5">
        <f>IF(newcards!B417&lt;&gt;"",VLOOKUP(newcards!B417,sport!$A$2:$B$8,2,FALSE),"")</f>
        <v>1</v>
      </c>
      <c r="C418" s="3">
        <f>newcards!C417</f>
        <v>2016</v>
      </c>
      <c r="D418" s="3">
        <f>IF(newcards!D417&lt;&gt;"",VLOOKUP(newcards!D417,brand!$A$2:$B$30,2,FALSE),"")</f>
        <v>1</v>
      </c>
      <c r="E418" s="3">
        <f>IF(newcards!E417&lt;&gt;"",VLOOKUP(newcards!E417,series!$A$2:$B$228,2,FALSE),)</f>
        <v>163</v>
      </c>
      <c r="F418" s="3">
        <f>IF(newcards!F417&lt;&gt;"",VLOOKUP(newcards!F417,category!$A$2:$B$82,2,FALSE),)</f>
        <v>78</v>
      </c>
      <c r="G418" s="3" t="str">
        <f>IF(newcards!G417&lt;&gt;"",VLOOKUP(newcards!G417,subcategory!$A$2:$B$680,2,FALSE),"")</f>
        <v/>
      </c>
      <c r="H418" s="3">
        <f>newcards!H417</f>
        <v>392</v>
      </c>
      <c r="I418" s="3" t="str">
        <f>newcards!I417</f>
        <v xml:space="preserve"> </v>
      </c>
      <c r="J418" s="3">
        <f>IF(newcards!J417&lt;&gt;"",VLOOKUP(newcards!J417,player!$A$2:$B$7503,2,FALSE),"")</f>
        <v>7132</v>
      </c>
      <c r="K418" s="3" t="str">
        <f>IF(newcards!K417&lt;&gt;"",VLOOKUP(newcards!K417,playernameext!$A$2:$B$32,2,FALSE),"")</f>
        <v/>
      </c>
      <c r="L418" s="3">
        <f>IF(newcards!L417&lt;&gt;"",VLOOKUP(newcards!L417,team!$A$2:$B$538,2,FALSE),"")</f>
        <v>43</v>
      </c>
      <c r="M418" s="5">
        <f>IF(newcards!M417&lt;&gt;"", newcards!M417, "")</f>
        <v>2016</v>
      </c>
      <c r="N418" s="5" t="str">
        <f>IF(newcards!N417&lt;&gt;"", newcards!N417, "")</f>
        <v>N</v>
      </c>
      <c r="O418" s="5" t="str">
        <f>IF(newcards!O417&lt;&gt;"", newcards!O417, "")</f>
        <v/>
      </c>
      <c r="P418" s="5" t="str">
        <f>IF(newcards!P417&lt;&gt;"", newcards!P417, "")</f>
        <v/>
      </c>
      <c r="Q418" s="5" t="str">
        <f>IF(newcards!Q417&lt;&gt;"", newcards!Q417, "")</f>
        <v/>
      </c>
    </row>
    <row r="419" spans="1:17" x14ac:dyDescent="0.25">
      <c r="A419" s="3"/>
      <c r="B419" s="5">
        <f>IF(newcards!B418&lt;&gt;"",VLOOKUP(newcards!B418,sport!$A$2:$B$8,2,FALSE),"")</f>
        <v>1</v>
      </c>
      <c r="C419" s="3">
        <f>newcards!C418</f>
        <v>2016</v>
      </c>
      <c r="D419" s="3">
        <f>IF(newcards!D418&lt;&gt;"",VLOOKUP(newcards!D418,brand!$A$2:$B$30,2,FALSE),"")</f>
        <v>1</v>
      </c>
      <c r="E419" s="3">
        <f>IF(newcards!E418&lt;&gt;"",VLOOKUP(newcards!E418,series!$A$2:$B$228,2,FALSE),)</f>
        <v>163</v>
      </c>
      <c r="F419" s="3">
        <f>IF(newcards!F418&lt;&gt;"",VLOOKUP(newcards!F418,category!$A$2:$B$82,2,FALSE),)</f>
        <v>78</v>
      </c>
      <c r="G419" s="3" t="str">
        <f>IF(newcards!G418&lt;&gt;"",VLOOKUP(newcards!G418,subcategory!$A$2:$B$680,2,FALSE),"")</f>
        <v/>
      </c>
      <c r="H419" s="3">
        <f>newcards!H418</f>
        <v>393</v>
      </c>
      <c r="I419" s="3" t="str">
        <f>newcards!I418</f>
        <v xml:space="preserve"> </v>
      </c>
      <c r="J419" s="3">
        <f>IF(newcards!J418&lt;&gt;"",VLOOKUP(newcards!J418,player!$A$2:$B$7503,2,FALSE),"")</f>
        <v>7259</v>
      </c>
      <c r="K419" s="3" t="str">
        <f>IF(newcards!K418&lt;&gt;"",VLOOKUP(newcards!K418,playernameext!$A$2:$B$32,2,FALSE),"")</f>
        <v/>
      </c>
      <c r="L419" s="3">
        <f>IF(newcards!L418&lt;&gt;"",VLOOKUP(newcards!L418,team!$A$2:$B$538,2,FALSE),"")</f>
        <v>45</v>
      </c>
      <c r="M419" s="5">
        <f>IF(newcards!M418&lt;&gt;"", newcards!M418, "")</f>
        <v>2016</v>
      </c>
      <c r="N419" s="5" t="str">
        <f>IF(newcards!N418&lt;&gt;"", newcards!N418, "")</f>
        <v>N</v>
      </c>
      <c r="O419" s="5" t="str">
        <f>IF(newcards!O418&lt;&gt;"", newcards!O418, "")</f>
        <v/>
      </c>
      <c r="P419" s="5" t="str">
        <f>IF(newcards!P418&lt;&gt;"", newcards!P418, "")</f>
        <v/>
      </c>
      <c r="Q419" s="5" t="str">
        <f>IF(newcards!Q418&lt;&gt;"", newcards!Q418, "")</f>
        <v/>
      </c>
    </row>
    <row r="420" spans="1:17" x14ac:dyDescent="0.25">
      <c r="A420" s="3"/>
      <c r="B420" s="5">
        <f>IF(newcards!B419&lt;&gt;"",VLOOKUP(newcards!B419,sport!$A$2:$B$8,2,FALSE),"")</f>
        <v>1</v>
      </c>
      <c r="C420" s="3">
        <f>newcards!C419</f>
        <v>2016</v>
      </c>
      <c r="D420" s="3">
        <f>IF(newcards!D419&lt;&gt;"",VLOOKUP(newcards!D419,brand!$A$2:$B$30,2,FALSE),"")</f>
        <v>1</v>
      </c>
      <c r="E420" s="3">
        <f>IF(newcards!E419&lt;&gt;"",VLOOKUP(newcards!E419,series!$A$2:$B$228,2,FALSE),)</f>
        <v>163</v>
      </c>
      <c r="F420" s="3">
        <f>IF(newcards!F419&lt;&gt;"",VLOOKUP(newcards!F419,category!$A$2:$B$82,2,FALSE),)</f>
        <v>78</v>
      </c>
      <c r="G420" s="3" t="str">
        <f>IF(newcards!G419&lt;&gt;"",VLOOKUP(newcards!G419,subcategory!$A$2:$B$680,2,FALSE),"")</f>
        <v/>
      </c>
      <c r="H420" s="3">
        <f>newcards!H419</f>
        <v>394</v>
      </c>
      <c r="I420" s="3" t="str">
        <f>newcards!I419</f>
        <v xml:space="preserve"> </v>
      </c>
      <c r="J420" s="3">
        <f>IF(newcards!J419&lt;&gt;"",VLOOKUP(newcards!J419,player!$A$2:$B$7503,2,FALSE),"")</f>
        <v>7370</v>
      </c>
      <c r="K420" s="3" t="str">
        <f>IF(newcards!K419&lt;&gt;"",VLOOKUP(newcards!K419,playernameext!$A$2:$B$32,2,FALSE),"")</f>
        <v/>
      </c>
      <c r="L420" s="3">
        <f>IF(newcards!L419&lt;&gt;"",VLOOKUP(newcards!L419,team!$A$2:$B$538,2,FALSE),"")</f>
        <v>96</v>
      </c>
      <c r="M420" s="5">
        <f>IF(newcards!M419&lt;&gt;"", newcards!M419, "")</f>
        <v>2016</v>
      </c>
      <c r="N420" s="5" t="str">
        <f>IF(newcards!N419&lt;&gt;"", newcards!N419, "")</f>
        <v>N</v>
      </c>
      <c r="O420" s="5" t="str">
        <f>IF(newcards!O419&lt;&gt;"", newcards!O419, "")</f>
        <v/>
      </c>
      <c r="P420" s="5" t="str">
        <f>IF(newcards!P419&lt;&gt;"", newcards!P419, "")</f>
        <v/>
      </c>
      <c r="Q420" s="5" t="str">
        <f>IF(newcards!Q419&lt;&gt;"", newcards!Q419, "")</f>
        <v/>
      </c>
    </row>
    <row r="421" spans="1:17" x14ac:dyDescent="0.25">
      <c r="A421" s="3"/>
      <c r="B421" s="5">
        <f>IF(newcards!B420&lt;&gt;"",VLOOKUP(newcards!B420,sport!$A$2:$B$8,2,FALSE),"")</f>
        <v>1</v>
      </c>
      <c r="C421" s="3">
        <f>newcards!C420</f>
        <v>2016</v>
      </c>
      <c r="D421" s="3">
        <f>IF(newcards!D420&lt;&gt;"",VLOOKUP(newcards!D420,brand!$A$2:$B$30,2,FALSE),"")</f>
        <v>1</v>
      </c>
      <c r="E421" s="3">
        <f>IF(newcards!E420&lt;&gt;"",VLOOKUP(newcards!E420,series!$A$2:$B$228,2,FALSE),)</f>
        <v>163</v>
      </c>
      <c r="F421" s="3">
        <f>IF(newcards!F420&lt;&gt;"",VLOOKUP(newcards!F420,category!$A$2:$B$82,2,FALSE),)</f>
        <v>78</v>
      </c>
      <c r="G421" s="3" t="str">
        <f>IF(newcards!G420&lt;&gt;"",VLOOKUP(newcards!G420,subcategory!$A$2:$B$680,2,FALSE),"")</f>
        <v/>
      </c>
      <c r="H421" s="3">
        <f>newcards!H420</f>
        <v>395</v>
      </c>
      <c r="I421" s="3" t="str">
        <f>newcards!I420</f>
        <v xml:space="preserve"> </v>
      </c>
      <c r="J421" s="3">
        <f>IF(newcards!J420&lt;&gt;"",VLOOKUP(newcards!J420,player!$A$2:$B$7503,2,FALSE),"")</f>
        <v>5439</v>
      </c>
      <c r="K421" s="3" t="str">
        <f>IF(newcards!K420&lt;&gt;"",VLOOKUP(newcards!K420,playernameext!$A$2:$B$32,2,FALSE),"")</f>
        <v/>
      </c>
      <c r="L421" s="3">
        <f>IF(newcards!L420&lt;&gt;"",VLOOKUP(newcards!L420,team!$A$2:$B$538,2,FALSE),"")</f>
        <v>45</v>
      </c>
      <c r="M421" s="5">
        <f>IF(newcards!M420&lt;&gt;"", newcards!M420, "")</f>
        <v>2016</v>
      </c>
      <c r="N421" s="5" t="str">
        <f>IF(newcards!N420&lt;&gt;"", newcards!N420, "")</f>
        <v>N</v>
      </c>
      <c r="O421" s="5" t="str">
        <f>IF(newcards!O420&lt;&gt;"", newcards!O420, "")</f>
        <v/>
      </c>
      <c r="P421" s="5" t="str">
        <f>IF(newcards!P420&lt;&gt;"", newcards!P420, "")</f>
        <v/>
      </c>
      <c r="Q421" s="5" t="str">
        <f>IF(newcards!Q420&lt;&gt;"", newcards!Q420, "")</f>
        <v/>
      </c>
    </row>
    <row r="422" spans="1:17" x14ac:dyDescent="0.25">
      <c r="A422" s="3"/>
      <c r="B422" s="5">
        <f>IF(newcards!B421&lt;&gt;"",VLOOKUP(newcards!B421,sport!$A$2:$B$8,2,FALSE),"")</f>
        <v>1</v>
      </c>
      <c r="C422" s="3">
        <f>newcards!C421</f>
        <v>2016</v>
      </c>
      <c r="D422" s="3">
        <f>IF(newcards!D421&lt;&gt;"",VLOOKUP(newcards!D421,brand!$A$2:$B$30,2,FALSE),"")</f>
        <v>1</v>
      </c>
      <c r="E422" s="3">
        <f>IF(newcards!E421&lt;&gt;"",VLOOKUP(newcards!E421,series!$A$2:$B$228,2,FALSE),)</f>
        <v>163</v>
      </c>
      <c r="F422" s="3">
        <f>IF(newcards!F421&lt;&gt;"",VLOOKUP(newcards!F421,category!$A$2:$B$82,2,FALSE),)</f>
        <v>78</v>
      </c>
      <c r="G422" s="3" t="str">
        <f>IF(newcards!G421&lt;&gt;"",VLOOKUP(newcards!G421,subcategory!$A$2:$B$680,2,FALSE),"")</f>
        <v/>
      </c>
      <c r="H422" s="3">
        <f>newcards!H421</f>
        <v>396</v>
      </c>
      <c r="I422" s="3" t="str">
        <f>newcards!I421</f>
        <v xml:space="preserve"> </v>
      </c>
      <c r="J422" s="3">
        <f>IF(newcards!J421&lt;&gt;"",VLOOKUP(newcards!J421,player!$A$2:$B$7503,2,FALSE),"")</f>
        <v>6952</v>
      </c>
      <c r="K422" s="3" t="str">
        <f>IF(newcards!K421&lt;&gt;"",VLOOKUP(newcards!K421,playernameext!$A$2:$B$32,2,FALSE),"")</f>
        <v/>
      </c>
      <c r="L422" s="3">
        <f>IF(newcards!L421&lt;&gt;"",VLOOKUP(newcards!L421,team!$A$2:$B$538,2,FALSE),"")</f>
        <v>67</v>
      </c>
      <c r="M422" s="5">
        <f>IF(newcards!M421&lt;&gt;"", newcards!M421, "")</f>
        <v>2016</v>
      </c>
      <c r="N422" s="5" t="str">
        <f>IF(newcards!N421&lt;&gt;"", newcards!N421, "")</f>
        <v>N</v>
      </c>
      <c r="O422" s="5" t="str">
        <f>IF(newcards!O421&lt;&gt;"", newcards!O421, "")</f>
        <v/>
      </c>
      <c r="P422" s="5" t="str">
        <f>IF(newcards!P421&lt;&gt;"", newcards!P421, "")</f>
        <v/>
      </c>
      <c r="Q422" s="5" t="str">
        <f>IF(newcards!Q421&lt;&gt;"", newcards!Q421, "")</f>
        <v/>
      </c>
    </row>
    <row r="423" spans="1:17" x14ac:dyDescent="0.25">
      <c r="A423" s="3"/>
      <c r="B423" s="5">
        <f>IF(newcards!B422&lt;&gt;"",VLOOKUP(newcards!B422,sport!$A$2:$B$8,2,FALSE),"")</f>
        <v>1</v>
      </c>
      <c r="C423" s="3">
        <f>newcards!C422</f>
        <v>2016</v>
      </c>
      <c r="D423" s="3">
        <f>IF(newcards!D422&lt;&gt;"",VLOOKUP(newcards!D422,brand!$A$2:$B$30,2,FALSE),"")</f>
        <v>1</v>
      </c>
      <c r="E423" s="3">
        <f>IF(newcards!E422&lt;&gt;"",VLOOKUP(newcards!E422,series!$A$2:$B$228,2,FALSE),)</f>
        <v>163</v>
      </c>
      <c r="F423" s="3">
        <f>IF(newcards!F422&lt;&gt;"",VLOOKUP(newcards!F422,category!$A$2:$B$82,2,FALSE),)</f>
        <v>78</v>
      </c>
      <c r="G423" s="3" t="str">
        <f>IF(newcards!G422&lt;&gt;"",VLOOKUP(newcards!G422,subcategory!$A$2:$B$680,2,FALSE),"")</f>
        <v/>
      </c>
      <c r="H423" s="3">
        <f>newcards!H422</f>
        <v>397</v>
      </c>
      <c r="I423" s="3" t="str">
        <f>newcards!I422</f>
        <v xml:space="preserve"> </v>
      </c>
      <c r="J423" s="3">
        <f>IF(newcards!J422&lt;&gt;"",VLOOKUP(newcards!J422,player!$A$2:$B$7503,2,FALSE),"")</f>
        <v>6891</v>
      </c>
      <c r="K423" s="3" t="str">
        <f>IF(newcards!K422&lt;&gt;"",VLOOKUP(newcards!K422,playernameext!$A$2:$B$32,2,FALSE),"")</f>
        <v/>
      </c>
      <c r="L423" s="3">
        <f>IF(newcards!L422&lt;&gt;"",VLOOKUP(newcards!L422,team!$A$2:$B$538,2,FALSE),"")</f>
        <v>85</v>
      </c>
      <c r="M423" s="5">
        <f>IF(newcards!M422&lt;&gt;"", newcards!M422, "")</f>
        <v>2016</v>
      </c>
      <c r="N423" s="5" t="str">
        <f>IF(newcards!N422&lt;&gt;"", newcards!N422, "")</f>
        <v>N</v>
      </c>
      <c r="O423" s="5" t="str">
        <f>IF(newcards!O422&lt;&gt;"", newcards!O422, "")</f>
        <v/>
      </c>
      <c r="P423" s="5" t="str">
        <f>IF(newcards!P422&lt;&gt;"", newcards!P422, "")</f>
        <v/>
      </c>
      <c r="Q423" s="5" t="str">
        <f>IF(newcards!Q422&lt;&gt;"", newcards!Q422, "")</f>
        <v/>
      </c>
    </row>
    <row r="424" spans="1:17" x14ac:dyDescent="0.25">
      <c r="A424" s="3"/>
      <c r="B424" s="5">
        <f>IF(newcards!B423&lt;&gt;"",VLOOKUP(newcards!B423,sport!$A$2:$B$8,2,FALSE),"")</f>
        <v>1</v>
      </c>
      <c r="C424" s="3">
        <f>newcards!C423</f>
        <v>2016</v>
      </c>
      <c r="D424" s="3">
        <f>IF(newcards!D423&lt;&gt;"",VLOOKUP(newcards!D423,brand!$A$2:$B$30,2,FALSE),"")</f>
        <v>1</v>
      </c>
      <c r="E424" s="3">
        <f>IF(newcards!E423&lt;&gt;"",VLOOKUP(newcards!E423,series!$A$2:$B$228,2,FALSE),)</f>
        <v>163</v>
      </c>
      <c r="F424" s="3">
        <f>IF(newcards!F423&lt;&gt;"",VLOOKUP(newcards!F423,category!$A$2:$B$82,2,FALSE),)</f>
        <v>78</v>
      </c>
      <c r="G424" s="3" t="str">
        <f>IF(newcards!G423&lt;&gt;"",VLOOKUP(newcards!G423,subcategory!$A$2:$B$680,2,FALSE),"")</f>
        <v/>
      </c>
      <c r="H424" s="3">
        <f>newcards!H423</f>
        <v>398</v>
      </c>
      <c r="I424" s="3" t="str">
        <f>newcards!I423</f>
        <v xml:space="preserve"> </v>
      </c>
      <c r="J424" s="3">
        <f>IF(newcards!J423&lt;&gt;"",VLOOKUP(newcards!J423,player!$A$2:$B$7503,2,FALSE),"")</f>
        <v>1690</v>
      </c>
      <c r="K424" s="3" t="str">
        <f>IF(newcards!K423&lt;&gt;"",VLOOKUP(newcards!K423,playernameext!$A$2:$B$32,2,FALSE),"")</f>
        <v/>
      </c>
      <c r="L424" s="3">
        <f>IF(newcards!L423&lt;&gt;"",VLOOKUP(newcards!L423,team!$A$2:$B$538,2,FALSE),"")</f>
        <v>33</v>
      </c>
      <c r="M424" s="5">
        <f>IF(newcards!M423&lt;&gt;"", newcards!M423, "")</f>
        <v>2016</v>
      </c>
      <c r="N424" s="5" t="str">
        <f>IF(newcards!N423&lt;&gt;"", newcards!N423, "")</f>
        <v>N</v>
      </c>
      <c r="O424" s="5" t="str">
        <f>IF(newcards!O423&lt;&gt;"", newcards!O423, "")</f>
        <v/>
      </c>
      <c r="P424" s="5" t="str">
        <f>IF(newcards!P423&lt;&gt;"", newcards!P423, "")</f>
        <v/>
      </c>
      <c r="Q424" s="5" t="str">
        <f>IF(newcards!Q423&lt;&gt;"", newcards!Q423, "")</f>
        <v/>
      </c>
    </row>
    <row r="425" spans="1:17" x14ac:dyDescent="0.25">
      <c r="A425" s="3"/>
      <c r="B425" s="5">
        <f>IF(newcards!B424&lt;&gt;"",VLOOKUP(newcards!B424,sport!$A$2:$B$8,2,FALSE),"")</f>
        <v>1</v>
      </c>
      <c r="C425" s="3">
        <f>newcards!C424</f>
        <v>2016</v>
      </c>
      <c r="D425" s="3">
        <f>IF(newcards!D424&lt;&gt;"",VLOOKUP(newcards!D424,brand!$A$2:$B$30,2,FALSE),"")</f>
        <v>1</v>
      </c>
      <c r="E425" s="3">
        <f>IF(newcards!E424&lt;&gt;"",VLOOKUP(newcards!E424,series!$A$2:$B$228,2,FALSE),)</f>
        <v>163</v>
      </c>
      <c r="F425" s="3">
        <f>IF(newcards!F424&lt;&gt;"",VLOOKUP(newcards!F424,category!$A$2:$B$82,2,FALSE),)</f>
        <v>78</v>
      </c>
      <c r="G425" s="3" t="str">
        <f>IF(newcards!G424&lt;&gt;"",VLOOKUP(newcards!G424,subcategory!$A$2:$B$680,2,FALSE),"")</f>
        <v/>
      </c>
      <c r="H425" s="3">
        <f>newcards!H424</f>
        <v>399</v>
      </c>
      <c r="I425" s="3" t="str">
        <f>newcards!I424</f>
        <v xml:space="preserve"> </v>
      </c>
      <c r="J425" s="3">
        <f>IF(newcards!J424&lt;&gt;"",VLOOKUP(newcards!J424,player!$A$2:$B$7503,2,FALSE),"")</f>
        <v>4054</v>
      </c>
      <c r="K425" s="3" t="str">
        <f>IF(newcards!K424&lt;&gt;"",VLOOKUP(newcards!K424,playernameext!$A$2:$B$32,2,FALSE),"")</f>
        <v/>
      </c>
      <c r="L425" s="3">
        <f>IF(newcards!L424&lt;&gt;"",VLOOKUP(newcards!L424,team!$A$2:$B$538,2,FALSE),"")</f>
        <v>45</v>
      </c>
      <c r="M425" s="5">
        <f>IF(newcards!M424&lt;&gt;"", newcards!M424, "")</f>
        <v>2016</v>
      </c>
      <c r="N425" s="5" t="str">
        <f>IF(newcards!N424&lt;&gt;"", newcards!N424, "")</f>
        <v>N</v>
      </c>
      <c r="O425" s="5" t="str">
        <f>IF(newcards!O424&lt;&gt;"", newcards!O424, "")</f>
        <v/>
      </c>
      <c r="P425" s="5" t="str">
        <f>IF(newcards!P424&lt;&gt;"", newcards!P424, "")</f>
        <v/>
      </c>
      <c r="Q425" s="5" t="str">
        <f>IF(newcards!Q424&lt;&gt;"", newcards!Q424, "")</f>
        <v/>
      </c>
    </row>
    <row r="426" spans="1:17" x14ac:dyDescent="0.25">
      <c r="A426" s="3"/>
      <c r="B426" s="5">
        <f>IF(newcards!B425&lt;&gt;"",VLOOKUP(newcards!B425,sport!$A$2:$B$8,2,FALSE),"")</f>
        <v>1</v>
      </c>
      <c r="C426" s="3">
        <f>newcards!C425</f>
        <v>2016</v>
      </c>
      <c r="D426" s="3">
        <f>IF(newcards!D425&lt;&gt;"",VLOOKUP(newcards!D425,brand!$A$2:$B$30,2,FALSE),"")</f>
        <v>1</v>
      </c>
      <c r="E426" s="3">
        <f>IF(newcards!E425&lt;&gt;"",VLOOKUP(newcards!E425,series!$A$2:$B$228,2,FALSE),)</f>
        <v>163</v>
      </c>
      <c r="F426" s="3">
        <f>IF(newcards!F425&lt;&gt;"",VLOOKUP(newcards!F425,category!$A$2:$B$82,2,FALSE),)</f>
        <v>78</v>
      </c>
      <c r="G426" s="3" t="str">
        <f>IF(newcards!G425&lt;&gt;"",VLOOKUP(newcards!G425,subcategory!$A$2:$B$680,2,FALSE),"")</f>
        <v/>
      </c>
      <c r="H426" s="3">
        <f>newcards!H425</f>
        <v>400</v>
      </c>
      <c r="I426" s="3" t="str">
        <f>newcards!I425</f>
        <v xml:space="preserve"> </v>
      </c>
      <c r="J426" s="3">
        <f>IF(newcards!J425&lt;&gt;"",VLOOKUP(newcards!J425,player!$A$2:$B$7503,2,FALSE),"")</f>
        <v>2069</v>
      </c>
      <c r="K426" s="3" t="str">
        <f>IF(newcards!K425&lt;&gt;"",VLOOKUP(newcards!K425,playernameext!$A$2:$B$32,2,FALSE),"")</f>
        <v/>
      </c>
      <c r="L426" s="3">
        <f>IF(newcards!L425&lt;&gt;"",VLOOKUP(newcards!L425,team!$A$2:$B$538,2,FALSE),"")</f>
        <v>19</v>
      </c>
      <c r="M426" s="5">
        <f>IF(newcards!M425&lt;&gt;"", newcards!M425, "")</f>
        <v>2016</v>
      </c>
      <c r="N426" s="5" t="str">
        <f>IF(newcards!N425&lt;&gt;"", newcards!N425, "")</f>
        <v>N</v>
      </c>
      <c r="O426" s="5" t="str">
        <f>IF(newcards!O425&lt;&gt;"", newcards!O425, "")</f>
        <v/>
      </c>
      <c r="P426" s="5" t="str">
        <f>IF(newcards!P425&lt;&gt;"", newcards!P425, "")</f>
        <v/>
      </c>
      <c r="Q426" s="5" t="str">
        <f>IF(newcards!Q425&lt;&gt;"", newcards!Q425, "")</f>
        <v/>
      </c>
    </row>
    <row r="427" spans="1:17" x14ac:dyDescent="0.25">
      <c r="A427" s="3"/>
      <c r="B427" s="5">
        <f>IF(newcards!B426&lt;&gt;"",VLOOKUP(newcards!B426,sport!$A$2:$B$8,2,FALSE),"")</f>
        <v>1</v>
      </c>
      <c r="C427" s="3">
        <f>newcards!C426</f>
        <v>2016</v>
      </c>
      <c r="D427" s="3">
        <f>IF(newcards!D426&lt;&gt;"",VLOOKUP(newcards!D426,brand!$A$2:$B$30,2,FALSE),"")</f>
        <v>1</v>
      </c>
      <c r="E427" s="3">
        <f>IF(newcards!E426&lt;&gt;"",VLOOKUP(newcards!E426,series!$A$2:$B$228,2,FALSE),)</f>
        <v>163</v>
      </c>
      <c r="F427" s="3">
        <f>IF(newcards!F426&lt;&gt;"",VLOOKUP(newcards!F426,category!$A$2:$B$82,2,FALSE),)</f>
        <v>78</v>
      </c>
      <c r="G427" s="3" t="str">
        <f>IF(newcards!G426&lt;&gt;"",VLOOKUP(newcards!G426,subcategory!$A$2:$B$680,2,FALSE),"")</f>
        <v/>
      </c>
      <c r="H427" s="3">
        <f>newcards!H426</f>
        <v>401</v>
      </c>
      <c r="I427" s="3" t="str">
        <f>newcards!I426</f>
        <v xml:space="preserve"> </v>
      </c>
      <c r="J427" s="3">
        <f>IF(newcards!J426&lt;&gt;"",VLOOKUP(newcards!J426,player!$A$2:$B$7503,2,FALSE),"")</f>
        <v>6872</v>
      </c>
      <c r="K427" s="3" t="str">
        <f>IF(newcards!K426&lt;&gt;"",VLOOKUP(newcards!K426,playernameext!$A$2:$B$32,2,FALSE),"")</f>
        <v/>
      </c>
      <c r="L427" s="3">
        <f>IF(newcards!L426&lt;&gt;"",VLOOKUP(newcards!L426,team!$A$2:$B$538,2,FALSE),"")</f>
        <v>3</v>
      </c>
      <c r="M427" s="5">
        <f>IF(newcards!M426&lt;&gt;"", newcards!M426, "")</f>
        <v>2016</v>
      </c>
      <c r="N427" s="5" t="str">
        <f>IF(newcards!N426&lt;&gt;"", newcards!N426, "")</f>
        <v>N</v>
      </c>
      <c r="O427" s="5" t="str">
        <f>IF(newcards!O426&lt;&gt;"", newcards!O426, "")</f>
        <v/>
      </c>
      <c r="P427" s="5" t="str">
        <f>IF(newcards!P426&lt;&gt;"", newcards!P426, "")</f>
        <v/>
      </c>
      <c r="Q427" s="5" t="str">
        <f>IF(newcards!Q426&lt;&gt;"", newcards!Q426, "")</f>
        <v/>
      </c>
    </row>
    <row r="428" spans="1:17" x14ac:dyDescent="0.25">
      <c r="A428" s="3"/>
      <c r="B428" s="5">
        <f>IF(newcards!B427&lt;&gt;"",VLOOKUP(newcards!B427,sport!$A$2:$B$8,2,FALSE),"")</f>
        <v>1</v>
      </c>
      <c r="C428" s="3">
        <f>newcards!C427</f>
        <v>2016</v>
      </c>
      <c r="D428" s="3">
        <f>IF(newcards!D427&lt;&gt;"",VLOOKUP(newcards!D427,brand!$A$2:$B$30,2,FALSE),"")</f>
        <v>1</v>
      </c>
      <c r="E428" s="3">
        <f>IF(newcards!E427&lt;&gt;"",VLOOKUP(newcards!E427,series!$A$2:$B$228,2,FALSE),)</f>
        <v>163</v>
      </c>
      <c r="F428" s="3">
        <f>IF(newcards!F427&lt;&gt;"",VLOOKUP(newcards!F427,category!$A$2:$B$82,2,FALSE),)</f>
        <v>78</v>
      </c>
      <c r="G428" s="3">
        <f>IF(newcards!G427&lt;&gt;"",VLOOKUP(newcards!G427,subcategory!$A$2:$B$680,2,FALSE),"")</f>
        <v>257</v>
      </c>
      <c r="H428" s="3">
        <f>newcards!H427</f>
        <v>402</v>
      </c>
      <c r="I428" s="3" t="str">
        <f>newcards!I427</f>
        <v xml:space="preserve"> </v>
      </c>
      <c r="J428" s="3">
        <f>IF(newcards!J427&lt;&gt;"",VLOOKUP(newcards!J427,player!$A$2:$B$7503,2,FALSE),"")</f>
        <v>7124</v>
      </c>
      <c r="K428" s="3" t="str">
        <f>IF(newcards!K427&lt;&gt;"",VLOOKUP(newcards!K427,playernameext!$A$2:$B$32,2,FALSE),"")</f>
        <v/>
      </c>
      <c r="L428" s="3">
        <f>IF(newcards!L427&lt;&gt;"",VLOOKUP(newcards!L427,team!$A$2:$B$538,2,FALSE),"")</f>
        <v>40</v>
      </c>
      <c r="M428" s="5">
        <f>IF(newcards!M427&lt;&gt;"", newcards!M427, "")</f>
        <v>2016</v>
      </c>
      <c r="N428" s="5" t="str">
        <f>IF(newcards!N427&lt;&gt;"", newcards!N427, "")</f>
        <v>N</v>
      </c>
      <c r="O428" s="5" t="str">
        <f>IF(newcards!O427&lt;&gt;"", newcards!O427, "")</f>
        <v/>
      </c>
      <c r="P428" s="5" t="str">
        <f>IF(newcards!P427&lt;&gt;"", newcards!P427, "")</f>
        <v/>
      </c>
      <c r="Q428" s="5" t="str">
        <f>IF(newcards!Q427&lt;&gt;"", newcards!Q427, "")</f>
        <v/>
      </c>
    </row>
    <row r="429" spans="1:17" x14ac:dyDescent="0.25">
      <c r="A429" s="3"/>
      <c r="B429" s="5">
        <f>IF(newcards!B428&lt;&gt;"",VLOOKUP(newcards!B428,sport!$A$2:$B$8,2,FALSE),"")</f>
        <v>1</v>
      </c>
      <c r="C429" s="3">
        <f>newcards!C428</f>
        <v>2016</v>
      </c>
      <c r="D429" s="3">
        <f>IF(newcards!D428&lt;&gt;"",VLOOKUP(newcards!D428,brand!$A$2:$B$30,2,FALSE),"")</f>
        <v>1</v>
      </c>
      <c r="E429" s="3">
        <f>IF(newcards!E428&lt;&gt;"",VLOOKUP(newcards!E428,series!$A$2:$B$228,2,FALSE),)</f>
        <v>163</v>
      </c>
      <c r="F429" s="3">
        <f>IF(newcards!F428&lt;&gt;"",VLOOKUP(newcards!F428,category!$A$2:$B$82,2,FALSE),)</f>
        <v>78</v>
      </c>
      <c r="G429" s="3" t="str">
        <f>IF(newcards!G428&lt;&gt;"",VLOOKUP(newcards!G428,subcategory!$A$2:$B$680,2,FALSE),"")</f>
        <v/>
      </c>
      <c r="H429" s="3">
        <f>newcards!H428</f>
        <v>403</v>
      </c>
      <c r="I429" s="3" t="str">
        <f>newcards!I428</f>
        <v xml:space="preserve"> </v>
      </c>
      <c r="J429" s="3">
        <f>IF(newcards!J428&lt;&gt;"",VLOOKUP(newcards!J428,player!$A$2:$B$7503,2,FALSE),"")</f>
        <v>6917</v>
      </c>
      <c r="K429" s="3" t="str">
        <f>IF(newcards!K428&lt;&gt;"",VLOOKUP(newcards!K428,playernameext!$A$2:$B$32,2,FALSE),"")</f>
        <v/>
      </c>
      <c r="L429" s="3">
        <f>IF(newcards!L428&lt;&gt;"",VLOOKUP(newcards!L428,team!$A$2:$B$538,2,FALSE),"")</f>
        <v>3</v>
      </c>
      <c r="M429" s="5">
        <f>IF(newcards!M428&lt;&gt;"", newcards!M428, "")</f>
        <v>2016</v>
      </c>
      <c r="N429" s="5" t="str">
        <f>IF(newcards!N428&lt;&gt;"", newcards!N428, "")</f>
        <v>N</v>
      </c>
      <c r="O429" s="5" t="str">
        <f>IF(newcards!O428&lt;&gt;"", newcards!O428, "")</f>
        <v/>
      </c>
      <c r="P429" s="5" t="str">
        <f>IF(newcards!P428&lt;&gt;"", newcards!P428, "")</f>
        <v/>
      </c>
      <c r="Q429" s="5" t="str">
        <f>IF(newcards!Q428&lt;&gt;"", newcards!Q428, "")</f>
        <v/>
      </c>
    </row>
    <row r="430" spans="1:17" x14ac:dyDescent="0.25">
      <c r="A430" s="3"/>
      <c r="B430" s="5">
        <f>IF(newcards!B429&lt;&gt;"",VLOOKUP(newcards!B429,sport!$A$2:$B$8,2,FALSE),"")</f>
        <v>1</v>
      </c>
      <c r="C430" s="3">
        <f>newcards!C429</f>
        <v>2016</v>
      </c>
      <c r="D430" s="3">
        <f>IF(newcards!D429&lt;&gt;"",VLOOKUP(newcards!D429,brand!$A$2:$B$30,2,FALSE),"")</f>
        <v>1</v>
      </c>
      <c r="E430" s="3">
        <f>IF(newcards!E429&lt;&gt;"",VLOOKUP(newcards!E429,series!$A$2:$B$228,2,FALSE),)</f>
        <v>163</v>
      </c>
      <c r="F430" s="3">
        <f>IF(newcards!F429&lt;&gt;"",VLOOKUP(newcards!F429,category!$A$2:$B$82,2,FALSE),)</f>
        <v>78</v>
      </c>
      <c r="G430" s="3" t="str">
        <f>IF(newcards!G429&lt;&gt;"",VLOOKUP(newcards!G429,subcategory!$A$2:$B$680,2,FALSE),"")</f>
        <v/>
      </c>
      <c r="H430" s="3">
        <f>newcards!H429</f>
        <v>404</v>
      </c>
      <c r="I430" s="3" t="str">
        <f>newcards!I429</f>
        <v xml:space="preserve"> </v>
      </c>
      <c r="J430" s="3">
        <f>IF(newcards!J429&lt;&gt;"",VLOOKUP(newcards!J429,player!$A$2:$B$7503,2,FALSE),"")</f>
        <v>7495</v>
      </c>
      <c r="K430" s="3" t="str">
        <f>IF(newcards!K429&lt;&gt;"",VLOOKUP(newcards!K429,playernameext!$A$2:$B$32,2,FALSE),"")</f>
        <v/>
      </c>
      <c r="L430" s="3">
        <f>IF(newcards!L429&lt;&gt;"",VLOOKUP(newcards!L429,team!$A$2:$B$538,2,FALSE),"")</f>
        <v>59</v>
      </c>
      <c r="M430" s="5">
        <f>IF(newcards!M429&lt;&gt;"", newcards!M429, "")</f>
        <v>2016</v>
      </c>
      <c r="N430" s="5" t="str">
        <f>IF(newcards!N429&lt;&gt;"", newcards!N429, "")</f>
        <v>N</v>
      </c>
      <c r="O430" s="5" t="str">
        <f>IF(newcards!O429&lt;&gt;"", newcards!O429, "")</f>
        <v/>
      </c>
      <c r="P430" s="5" t="str">
        <f>IF(newcards!P429&lt;&gt;"", newcards!P429, "")</f>
        <v/>
      </c>
      <c r="Q430" s="5" t="str">
        <f>IF(newcards!Q429&lt;&gt;"", newcards!Q429, "")</f>
        <v/>
      </c>
    </row>
    <row r="431" spans="1:17" x14ac:dyDescent="0.25">
      <c r="A431" s="3"/>
      <c r="B431" s="5">
        <f>IF(newcards!B430&lt;&gt;"",VLOOKUP(newcards!B430,sport!$A$2:$B$8,2,FALSE),"")</f>
        <v>1</v>
      </c>
      <c r="C431" s="3">
        <f>newcards!C430</f>
        <v>2016</v>
      </c>
      <c r="D431" s="3">
        <f>IF(newcards!D430&lt;&gt;"",VLOOKUP(newcards!D430,brand!$A$2:$B$30,2,FALSE),"")</f>
        <v>1</v>
      </c>
      <c r="E431" s="3">
        <f>IF(newcards!E430&lt;&gt;"",VLOOKUP(newcards!E430,series!$A$2:$B$228,2,FALSE),)</f>
        <v>163</v>
      </c>
      <c r="F431" s="3">
        <f>IF(newcards!F430&lt;&gt;"",VLOOKUP(newcards!F430,category!$A$2:$B$82,2,FALSE),)</f>
        <v>78</v>
      </c>
      <c r="G431" s="3" t="str">
        <f>IF(newcards!G430&lt;&gt;"",VLOOKUP(newcards!G430,subcategory!$A$2:$B$680,2,FALSE),"")</f>
        <v/>
      </c>
      <c r="H431" s="3">
        <f>newcards!H430</f>
        <v>405</v>
      </c>
      <c r="I431" s="3" t="str">
        <f>newcards!I430</f>
        <v xml:space="preserve"> </v>
      </c>
      <c r="J431" s="3">
        <f>IF(newcards!J430&lt;&gt;"",VLOOKUP(newcards!J430,player!$A$2:$B$7503,2,FALSE),"")</f>
        <v>5779</v>
      </c>
      <c r="K431" s="3" t="str">
        <f>IF(newcards!K430&lt;&gt;"",VLOOKUP(newcards!K430,playernameext!$A$2:$B$32,2,FALSE),"")</f>
        <v/>
      </c>
      <c r="L431" s="3">
        <f>IF(newcards!L430&lt;&gt;"",VLOOKUP(newcards!L430,team!$A$2:$B$538,2,FALSE),"")</f>
        <v>89</v>
      </c>
      <c r="M431" s="5">
        <f>IF(newcards!M430&lt;&gt;"", newcards!M430, "")</f>
        <v>2016</v>
      </c>
      <c r="N431" s="5" t="str">
        <f>IF(newcards!N430&lt;&gt;"", newcards!N430, "")</f>
        <v>N</v>
      </c>
      <c r="O431" s="5" t="str">
        <f>IF(newcards!O430&lt;&gt;"", newcards!O430, "")</f>
        <v/>
      </c>
      <c r="P431" s="5" t="str">
        <f>IF(newcards!P430&lt;&gt;"", newcards!P430, "")</f>
        <v/>
      </c>
      <c r="Q431" s="5" t="str">
        <f>IF(newcards!Q430&lt;&gt;"", newcards!Q430, "")</f>
        <v/>
      </c>
    </row>
    <row r="432" spans="1:17" x14ac:dyDescent="0.25">
      <c r="A432" s="3"/>
      <c r="B432" s="5">
        <f>IF(newcards!B431&lt;&gt;"",VLOOKUP(newcards!B431,sport!$A$2:$B$8,2,FALSE),"")</f>
        <v>1</v>
      </c>
      <c r="C432" s="3">
        <f>newcards!C431</f>
        <v>2016</v>
      </c>
      <c r="D432" s="3">
        <f>IF(newcards!D431&lt;&gt;"",VLOOKUP(newcards!D431,brand!$A$2:$B$30,2,FALSE),"")</f>
        <v>1</v>
      </c>
      <c r="E432" s="3">
        <f>IF(newcards!E431&lt;&gt;"",VLOOKUP(newcards!E431,series!$A$2:$B$228,2,FALSE),)</f>
        <v>163</v>
      </c>
      <c r="F432" s="3">
        <f>IF(newcards!F431&lt;&gt;"",VLOOKUP(newcards!F431,category!$A$2:$B$82,2,FALSE),)</f>
        <v>78</v>
      </c>
      <c r="G432" s="3" t="str">
        <f>IF(newcards!G431&lt;&gt;"",VLOOKUP(newcards!G431,subcategory!$A$2:$B$680,2,FALSE),"")</f>
        <v/>
      </c>
      <c r="H432" s="3">
        <f>newcards!H431</f>
        <v>406</v>
      </c>
      <c r="I432" s="3" t="str">
        <f>newcards!I431</f>
        <v xml:space="preserve"> </v>
      </c>
      <c r="J432" s="3">
        <f>IF(newcards!J431&lt;&gt;"",VLOOKUP(newcards!J431,player!$A$2:$B$7503,2,FALSE),"")</f>
        <v>7486</v>
      </c>
      <c r="K432" s="3" t="str">
        <f>IF(newcards!K431&lt;&gt;"",VLOOKUP(newcards!K431,playernameext!$A$2:$B$32,2,FALSE),"")</f>
        <v/>
      </c>
      <c r="L432" s="3">
        <f>IF(newcards!L431&lt;&gt;"",VLOOKUP(newcards!L431,team!$A$2:$B$538,2,FALSE),"")</f>
        <v>43</v>
      </c>
      <c r="M432" s="5">
        <f>IF(newcards!M431&lt;&gt;"", newcards!M431, "")</f>
        <v>2016</v>
      </c>
      <c r="N432" s="5" t="str">
        <f>IF(newcards!N431&lt;&gt;"", newcards!N431, "")</f>
        <v>N</v>
      </c>
      <c r="O432" s="5" t="str">
        <f>IF(newcards!O431&lt;&gt;"", newcards!O431, "")</f>
        <v/>
      </c>
      <c r="P432" s="5" t="str">
        <f>IF(newcards!P431&lt;&gt;"", newcards!P431, "")</f>
        <v/>
      </c>
      <c r="Q432" s="5" t="str">
        <f>IF(newcards!Q431&lt;&gt;"", newcards!Q431, "")</f>
        <v/>
      </c>
    </row>
    <row r="433" spans="1:17" x14ac:dyDescent="0.25">
      <c r="A433" s="3"/>
      <c r="B433" s="5">
        <f>IF(newcards!B432&lt;&gt;"",VLOOKUP(newcards!B432,sport!$A$2:$B$8,2,FALSE),"")</f>
        <v>1</v>
      </c>
      <c r="C433" s="3">
        <f>newcards!C432</f>
        <v>2016</v>
      </c>
      <c r="D433" s="3">
        <f>IF(newcards!D432&lt;&gt;"",VLOOKUP(newcards!D432,brand!$A$2:$B$30,2,FALSE),"")</f>
        <v>1</v>
      </c>
      <c r="E433" s="3">
        <f>IF(newcards!E432&lt;&gt;"",VLOOKUP(newcards!E432,series!$A$2:$B$228,2,FALSE),)</f>
        <v>163</v>
      </c>
      <c r="F433" s="3">
        <f>IF(newcards!F432&lt;&gt;"",VLOOKUP(newcards!F432,category!$A$2:$B$82,2,FALSE),)</f>
        <v>78</v>
      </c>
      <c r="G433" s="3" t="str">
        <f>IF(newcards!G432&lt;&gt;"",VLOOKUP(newcards!G432,subcategory!$A$2:$B$680,2,FALSE),"")</f>
        <v/>
      </c>
      <c r="H433" s="3">
        <f>newcards!H432</f>
        <v>407</v>
      </c>
      <c r="I433" s="3" t="str">
        <f>newcards!I432</f>
        <v xml:space="preserve"> </v>
      </c>
      <c r="J433" s="3">
        <f>IF(newcards!J432&lt;&gt;"",VLOOKUP(newcards!J432,player!$A$2:$B$7503,2,FALSE),"")</f>
        <v>6843</v>
      </c>
      <c r="K433" s="3" t="str">
        <f>IF(newcards!K432&lt;&gt;"",VLOOKUP(newcards!K432,playernameext!$A$2:$B$32,2,FALSE),"")</f>
        <v/>
      </c>
      <c r="L433" s="3">
        <f>IF(newcards!L432&lt;&gt;"",VLOOKUP(newcards!L432,team!$A$2:$B$538,2,FALSE),"")</f>
        <v>67</v>
      </c>
      <c r="M433" s="5">
        <f>IF(newcards!M432&lt;&gt;"", newcards!M432, "")</f>
        <v>2016</v>
      </c>
      <c r="N433" s="5" t="str">
        <f>IF(newcards!N432&lt;&gt;"", newcards!N432, "")</f>
        <v>N</v>
      </c>
      <c r="O433" s="5" t="str">
        <f>IF(newcards!O432&lt;&gt;"", newcards!O432, "")</f>
        <v/>
      </c>
      <c r="P433" s="5" t="str">
        <f>IF(newcards!P432&lt;&gt;"", newcards!P432, "")</f>
        <v/>
      </c>
      <c r="Q433" s="5" t="str">
        <f>IF(newcards!Q432&lt;&gt;"", newcards!Q432, "")</f>
        <v/>
      </c>
    </row>
    <row r="434" spans="1:17" x14ac:dyDescent="0.25">
      <c r="A434" s="3"/>
      <c r="B434" s="5">
        <f>IF(newcards!B433&lt;&gt;"",VLOOKUP(newcards!B433,sport!$A$2:$B$8,2,FALSE),"")</f>
        <v>1</v>
      </c>
      <c r="C434" s="3">
        <f>newcards!C433</f>
        <v>2016</v>
      </c>
      <c r="D434" s="3">
        <f>IF(newcards!D433&lt;&gt;"",VLOOKUP(newcards!D433,brand!$A$2:$B$30,2,FALSE),"")</f>
        <v>1</v>
      </c>
      <c r="E434" s="3">
        <f>IF(newcards!E433&lt;&gt;"",VLOOKUP(newcards!E433,series!$A$2:$B$228,2,FALSE),)</f>
        <v>163</v>
      </c>
      <c r="F434" s="3">
        <f>IF(newcards!F433&lt;&gt;"",VLOOKUP(newcards!F433,category!$A$2:$B$82,2,FALSE),)</f>
        <v>78</v>
      </c>
      <c r="G434" s="3" t="str">
        <f>IF(newcards!G433&lt;&gt;"",VLOOKUP(newcards!G433,subcategory!$A$2:$B$680,2,FALSE),"")</f>
        <v/>
      </c>
      <c r="H434" s="3">
        <f>newcards!H433</f>
        <v>408</v>
      </c>
      <c r="I434" s="3" t="str">
        <f>newcards!I433</f>
        <v xml:space="preserve"> </v>
      </c>
      <c r="J434" s="3">
        <f>IF(newcards!J433&lt;&gt;"",VLOOKUP(newcards!J433,player!$A$2:$B$7503,2,FALSE),"")</f>
        <v>7239</v>
      </c>
      <c r="K434" s="3" t="str">
        <f>IF(newcards!K433&lt;&gt;"",VLOOKUP(newcards!K433,playernameext!$A$2:$B$32,2,FALSE),"")</f>
        <v/>
      </c>
      <c r="L434" s="3">
        <f>IF(newcards!L433&lt;&gt;"",VLOOKUP(newcards!L433,team!$A$2:$B$538,2,FALSE),"")</f>
        <v>43</v>
      </c>
      <c r="M434" s="5">
        <f>IF(newcards!M433&lt;&gt;"", newcards!M433, "")</f>
        <v>2016</v>
      </c>
      <c r="N434" s="5" t="str">
        <f>IF(newcards!N433&lt;&gt;"", newcards!N433, "")</f>
        <v>N</v>
      </c>
      <c r="O434" s="5" t="str">
        <f>IF(newcards!O433&lt;&gt;"", newcards!O433, "")</f>
        <v/>
      </c>
      <c r="P434" s="5" t="str">
        <f>IF(newcards!P433&lt;&gt;"", newcards!P433, "")</f>
        <v/>
      </c>
      <c r="Q434" s="5" t="str">
        <f>IF(newcards!Q433&lt;&gt;"", newcards!Q433, "")</f>
        <v/>
      </c>
    </row>
    <row r="435" spans="1:17" x14ac:dyDescent="0.25">
      <c r="A435" s="3"/>
      <c r="B435" s="5">
        <f>IF(newcards!B434&lt;&gt;"",VLOOKUP(newcards!B434,sport!$A$2:$B$8,2,FALSE),"")</f>
        <v>1</v>
      </c>
      <c r="C435" s="3">
        <f>newcards!C434</f>
        <v>2016</v>
      </c>
      <c r="D435" s="3">
        <f>IF(newcards!D434&lt;&gt;"",VLOOKUP(newcards!D434,brand!$A$2:$B$30,2,FALSE),"")</f>
        <v>1</v>
      </c>
      <c r="E435" s="3">
        <f>IF(newcards!E434&lt;&gt;"",VLOOKUP(newcards!E434,series!$A$2:$B$228,2,FALSE),)</f>
        <v>163</v>
      </c>
      <c r="F435" s="3">
        <f>IF(newcards!F434&lt;&gt;"",VLOOKUP(newcards!F434,category!$A$2:$B$82,2,FALSE),)</f>
        <v>78</v>
      </c>
      <c r="G435" s="3" t="str">
        <f>IF(newcards!G434&lt;&gt;"",VLOOKUP(newcards!G434,subcategory!$A$2:$B$680,2,FALSE),"")</f>
        <v/>
      </c>
      <c r="H435" s="3">
        <f>newcards!H434</f>
        <v>409</v>
      </c>
      <c r="I435" s="3" t="str">
        <f>newcards!I434</f>
        <v xml:space="preserve"> </v>
      </c>
      <c r="J435" s="3">
        <f>IF(newcards!J434&lt;&gt;"",VLOOKUP(newcards!J434,player!$A$2:$B$7503,2,FALSE),"")</f>
        <v>7129</v>
      </c>
      <c r="K435" s="3" t="str">
        <f>IF(newcards!K434&lt;&gt;"",VLOOKUP(newcards!K434,playernameext!$A$2:$B$32,2,FALSE),"")</f>
        <v/>
      </c>
      <c r="L435" s="3">
        <f>IF(newcards!L434&lt;&gt;"",VLOOKUP(newcards!L434,team!$A$2:$B$538,2,FALSE),"")</f>
        <v>3</v>
      </c>
      <c r="M435" s="5">
        <f>IF(newcards!M434&lt;&gt;"", newcards!M434, "")</f>
        <v>2016</v>
      </c>
      <c r="N435" s="5" t="str">
        <f>IF(newcards!N434&lt;&gt;"", newcards!N434, "")</f>
        <v>N</v>
      </c>
      <c r="O435" s="5" t="str">
        <f>IF(newcards!O434&lt;&gt;"", newcards!O434, "")</f>
        <v/>
      </c>
      <c r="P435" s="5" t="str">
        <f>IF(newcards!P434&lt;&gt;"", newcards!P434, "")</f>
        <v/>
      </c>
      <c r="Q435" s="5" t="str">
        <f>IF(newcards!Q434&lt;&gt;"", newcards!Q434, "")</f>
        <v/>
      </c>
    </row>
    <row r="436" spans="1:17" x14ac:dyDescent="0.25">
      <c r="A436" s="3"/>
      <c r="B436" s="5">
        <f>IF(newcards!B435&lt;&gt;"",VLOOKUP(newcards!B435,sport!$A$2:$B$8,2,FALSE),"")</f>
        <v>1</v>
      </c>
      <c r="C436" s="3">
        <f>newcards!C435</f>
        <v>2016</v>
      </c>
      <c r="D436" s="3">
        <f>IF(newcards!D435&lt;&gt;"",VLOOKUP(newcards!D435,brand!$A$2:$B$30,2,FALSE),"")</f>
        <v>1</v>
      </c>
      <c r="E436" s="3">
        <f>IF(newcards!E435&lt;&gt;"",VLOOKUP(newcards!E435,series!$A$2:$B$228,2,FALSE),)</f>
        <v>163</v>
      </c>
      <c r="F436" s="3">
        <f>IF(newcards!F435&lt;&gt;"",VLOOKUP(newcards!F435,category!$A$2:$B$82,2,FALSE),)</f>
        <v>78</v>
      </c>
      <c r="G436" s="3" t="str">
        <f>IF(newcards!G435&lt;&gt;"",VLOOKUP(newcards!G435,subcategory!$A$2:$B$680,2,FALSE),"")</f>
        <v/>
      </c>
      <c r="H436" s="3">
        <f>newcards!H435</f>
        <v>410</v>
      </c>
      <c r="I436" s="3" t="str">
        <f>newcards!I435</f>
        <v xml:space="preserve"> </v>
      </c>
      <c r="J436" s="3">
        <f>IF(newcards!J435&lt;&gt;"",VLOOKUP(newcards!J435,player!$A$2:$B$7503,2,FALSE),"")</f>
        <v>6959</v>
      </c>
      <c r="K436" s="3" t="str">
        <f>IF(newcards!K435&lt;&gt;"",VLOOKUP(newcards!K435,playernameext!$A$2:$B$32,2,FALSE),"")</f>
        <v/>
      </c>
      <c r="L436" s="3">
        <f>IF(newcards!L435&lt;&gt;"",VLOOKUP(newcards!L435,team!$A$2:$B$538,2,FALSE),"")</f>
        <v>45</v>
      </c>
      <c r="M436" s="5">
        <f>IF(newcards!M435&lt;&gt;"", newcards!M435, "")</f>
        <v>2016</v>
      </c>
      <c r="N436" s="5" t="str">
        <f>IF(newcards!N435&lt;&gt;"", newcards!N435, "")</f>
        <v>N</v>
      </c>
      <c r="O436" s="5" t="str">
        <f>IF(newcards!O435&lt;&gt;"", newcards!O435, "")</f>
        <v/>
      </c>
      <c r="P436" s="5" t="str">
        <f>IF(newcards!P435&lt;&gt;"", newcards!P435, "")</f>
        <v/>
      </c>
      <c r="Q436" s="5" t="str">
        <f>IF(newcards!Q435&lt;&gt;"", newcards!Q435, "")</f>
        <v/>
      </c>
    </row>
    <row r="437" spans="1:17" x14ac:dyDescent="0.25">
      <c r="A437" s="3"/>
      <c r="B437" s="5">
        <f>IF(newcards!B436&lt;&gt;"",VLOOKUP(newcards!B436,sport!$A$2:$B$8,2,FALSE),"")</f>
        <v>1</v>
      </c>
      <c r="C437" s="3">
        <f>newcards!C436</f>
        <v>2016</v>
      </c>
      <c r="D437" s="3">
        <f>IF(newcards!D436&lt;&gt;"",VLOOKUP(newcards!D436,brand!$A$2:$B$30,2,FALSE),"")</f>
        <v>1</v>
      </c>
      <c r="E437" s="3">
        <f>IF(newcards!E436&lt;&gt;"",VLOOKUP(newcards!E436,series!$A$2:$B$228,2,FALSE),)</f>
        <v>163</v>
      </c>
      <c r="F437" s="3">
        <f>IF(newcards!F436&lt;&gt;"",VLOOKUP(newcards!F436,category!$A$2:$B$82,2,FALSE),)</f>
        <v>78</v>
      </c>
      <c r="G437" s="3" t="str">
        <f>IF(newcards!G436&lt;&gt;"",VLOOKUP(newcards!G436,subcategory!$A$2:$B$680,2,FALSE),"")</f>
        <v/>
      </c>
      <c r="H437" s="3">
        <f>newcards!H436</f>
        <v>411</v>
      </c>
      <c r="I437" s="3" t="str">
        <f>newcards!I436</f>
        <v xml:space="preserve"> </v>
      </c>
      <c r="J437" s="3">
        <f>IF(newcards!J436&lt;&gt;"",VLOOKUP(newcards!J436,player!$A$2:$B$7503,2,FALSE),"")</f>
        <v>7394</v>
      </c>
      <c r="K437" s="3" t="str">
        <f>IF(newcards!K436&lt;&gt;"",VLOOKUP(newcards!K436,playernameext!$A$2:$B$32,2,FALSE),"")</f>
        <v/>
      </c>
      <c r="L437" s="3">
        <f>IF(newcards!L436&lt;&gt;"",VLOOKUP(newcards!L436,team!$A$2:$B$538,2,FALSE),"")</f>
        <v>14</v>
      </c>
      <c r="M437" s="5">
        <f>IF(newcards!M436&lt;&gt;"", newcards!M436, "")</f>
        <v>2016</v>
      </c>
      <c r="N437" s="5" t="str">
        <f>IF(newcards!N436&lt;&gt;"", newcards!N436, "")</f>
        <v>N</v>
      </c>
      <c r="O437" s="5" t="str">
        <f>IF(newcards!O436&lt;&gt;"", newcards!O436, "")</f>
        <v/>
      </c>
      <c r="P437" s="5" t="str">
        <f>IF(newcards!P436&lt;&gt;"", newcards!P436, "")</f>
        <v/>
      </c>
      <c r="Q437" s="5" t="str">
        <f>IF(newcards!Q436&lt;&gt;"", newcards!Q436, "")</f>
        <v/>
      </c>
    </row>
    <row r="438" spans="1:17" x14ac:dyDescent="0.25">
      <c r="A438" s="3"/>
      <c r="B438" s="5">
        <f>IF(newcards!B437&lt;&gt;"",VLOOKUP(newcards!B437,sport!$A$2:$B$8,2,FALSE),"")</f>
        <v>1</v>
      </c>
      <c r="C438" s="3">
        <f>newcards!C437</f>
        <v>2016</v>
      </c>
      <c r="D438" s="3">
        <f>IF(newcards!D437&lt;&gt;"",VLOOKUP(newcards!D437,brand!$A$2:$B$30,2,FALSE),"")</f>
        <v>1</v>
      </c>
      <c r="E438" s="3">
        <f>IF(newcards!E437&lt;&gt;"",VLOOKUP(newcards!E437,series!$A$2:$B$228,2,FALSE),)</f>
        <v>163</v>
      </c>
      <c r="F438" s="3">
        <f>IF(newcards!F437&lt;&gt;"",VLOOKUP(newcards!F437,category!$A$2:$B$82,2,FALSE),)</f>
        <v>78</v>
      </c>
      <c r="G438" s="3" t="str">
        <f>IF(newcards!G437&lt;&gt;"",VLOOKUP(newcards!G437,subcategory!$A$2:$B$680,2,FALSE),"")</f>
        <v/>
      </c>
      <c r="H438" s="3">
        <f>newcards!H437</f>
        <v>412</v>
      </c>
      <c r="I438" s="3" t="str">
        <f>newcards!I437</f>
        <v xml:space="preserve"> </v>
      </c>
      <c r="J438" s="3">
        <f>IF(newcards!J437&lt;&gt;"",VLOOKUP(newcards!J437,player!$A$2:$B$7503,2,FALSE),"")</f>
        <v>4569</v>
      </c>
      <c r="K438" s="3" t="str">
        <f>IF(newcards!K437&lt;&gt;"",VLOOKUP(newcards!K437,playernameext!$A$2:$B$32,2,FALSE),"")</f>
        <v/>
      </c>
      <c r="L438" s="3">
        <f>IF(newcards!L437&lt;&gt;"",VLOOKUP(newcards!L437,team!$A$2:$B$538,2,FALSE),"")</f>
        <v>40</v>
      </c>
      <c r="M438" s="5">
        <f>IF(newcards!M437&lt;&gt;"", newcards!M437, "")</f>
        <v>2016</v>
      </c>
      <c r="N438" s="5" t="str">
        <f>IF(newcards!N437&lt;&gt;"", newcards!N437, "")</f>
        <v>N</v>
      </c>
      <c r="O438" s="5" t="str">
        <f>IF(newcards!O437&lt;&gt;"", newcards!O437, "")</f>
        <v/>
      </c>
      <c r="P438" s="5" t="str">
        <f>IF(newcards!P437&lt;&gt;"", newcards!P437, "")</f>
        <v/>
      </c>
      <c r="Q438" s="5" t="str">
        <f>IF(newcards!Q437&lt;&gt;"", newcards!Q437, "")</f>
        <v/>
      </c>
    </row>
    <row r="439" spans="1:17" x14ac:dyDescent="0.25">
      <c r="A439" s="3"/>
      <c r="B439" s="5">
        <f>IF(newcards!B438&lt;&gt;"",VLOOKUP(newcards!B438,sport!$A$2:$B$8,2,FALSE),"")</f>
        <v>1</v>
      </c>
      <c r="C439" s="3">
        <f>newcards!C438</f>
        <v>2016</v>
      </c>
      <c r="D439" s="3">
        <f>IF(newcards!D438&lt;&gt;"",VLOOKUP(newcards!D438,brand!$A$2:$B$30,2,FALSE),"")</f>
        <v>1</v>
      </c>
      <c r="E439" s="3">
        <f>IF(newcards!E438&lt;&gt;"",VLOOKUP(newcards!E438,series!$A$2:$B$228,2,FALSE),)</f>
        <v>163</v>
      </c>
      <c r="F439" s="3">
        <f>IF(newcards!F438&lt;&gt;"",VLOOKUP(newcards!F438,category!$A$2:$B$82,2,FALSE),)</f>
        <v>78</v>
      </c>
      <c r="G439" s="3" t="str">
        <f>IF(newcards!G438&lt;&gt;"",VLOOKUP(newcards!G438,subcategory!$A$2:$B$680,2,FALSE),"")</f>
        <v/>
      </c>
      <c r="H439" s="3">
        <f>newcards!H438</f>
        <v>413</v>
      </c>
      <c r="I439" s="3" t="str">
        <f>newcards!I438</f>
        <v xml:space="preserve"> </v>
      </c>
      <c r="J439" s="3">
        <f>IF(newcards!J438&lt;&gt;"",VLOOKUP(newcards!J438,player!$A$2:$B$7503,2,FALSE),"")</f>
        <v>7199</v>
      </c>
      <c r="K439" s="3" t="str">
        <f>IF(newcards!K438&lt;&gt;"",VLOOKUP(newcards!K438,playernameext!$A$2:$B$32,2,FALSE),"")</f>
        <v/>
      </c>
      <c r="L439" s="3">
        <f>IF(newcards!L438&lt;&gt;"",VLOOKUP(newcards!L438,team!$A$2:$B$538,2,FALSE),"")</f>
        <v>59</v>
      </c>
      <c r="M439" s="5">
        <f>IF(newcards!M438&lt;&gt;"", newcards!M438, "")</f>
        <v>2016</v>
      </c>
      <c r="N439" s="5" t="str">
        <f>IF(newcards!N438&lt;&gt;"", newcards!N438, "")</f>
        <v>N</v>
      </c>
      <c r="O439" s="5" t="str">
        <f>IF(newcards!O438&lt;&gt;"", newcards!O438, "")</f>
        <v/>
      </c>
      <c r="P439" s="5" t="str">
        <f>IF(newcards!P438&lt;&gt;"", newcards!P438, "")</f>
        <v/>
      </c>
      <c r="Q439" s="5" t="str">
        <f>IF(newcards!Q438&lt;&gt;"", newcards!Q438, "")</f>
        <v/>
      </c>
    </row>
    <row r="440" spans="1:17" x14ac:dyDescent="0.25">
      <c r="A440" s="3"/>
      <c r="B440" s="5">
        <f>IF(newcards!B439&lt;&gt;"",VLOOKUP(newcards!B439,sport!$A$2:$B$8,2,FALSE),"")</f>
        <v>1</v>
      </c>
      <c r="C440" s="3">
        <f>newcards!C439</f>
        <v>2016</v>
      </c>
      <c r="D440" s="3">
        <f>IF(newcards!D439&lt;&gt;"",VLOOKUP(newcards!D439,brand!$A$2:$B$30,2,FALSE),"")</f>
        <v>1</v>
      </c>
      <c r="E440" s="3">
        <f>IF(newcards!E439&lt;&gt;"",VLOOKUP(newcards!E439,series!$A$2:$B$228,2,FALSE),)</f>
        <v>163</v>
      </c>
      <c r="F440" s="3">
        <f>IF(newcards!F439&lt;&gt;"",VLOOKUP(newcards!F439,category!$A$2:$B$82,2,FALSE),)</f>
        <v>78</v>
      </c>
      <c r="G440" s="3" t="str">
        <f>IF(newcards!G439&lt;&gt;"",VLOOKUP(newcards!G439,subcategory!$A$2:$B$680,2,FALSE),"")</f>
        <v/>
      </c>
      <c r="H440" s="3">
        <f>newcards!H439</f>
        <v>414</v>
      </c>
      <c r="I440" s="3" t="str">
        <f>newcards!I439</f>
        <v xml:space="preserve"> </v>
      </c>
      <c r="J440" s="3">
        <f>IF(newcards!J439&lt;&gt;"",VLOOKUP(newcards!J439,player!$A$2:$B$7503,2,FALSE),"")</f>
        <v>7146</v>
      </c>
      <c r="K440" s="3" t="str">
        <f>IF(newcards!K439&lt;&gt;"",VLOOKUP(newcards!K439,playernameext!$A$2:$B$32,2,FALSE),"")</f>
        <v/>
      </c>
      <c r="L440" s="3">
        <f>IF(newcards!L439&lt;&gt;"",VLOOKUP(newcards!L439,team!$A$2:$B$538,2,FALSE),"")</f>
        <v>61</v>
      </c>
      <c r="M440" s="5">
        <f>IF(newcards!M439&lt;&gt;"", newcards!M439, "")</f>
        <v>2016</v>
      </c>
      <c r="N440" s="5" t="str">
        <f>IF(newcards!N439&lt;&gt;"", newcards!N439, "")</f>
        <v>N</v>
      </c>
      <c r="O440" s="5" t="str">
        <f>IF(newcards!O439&lt;&gt;"", newcards!O439, "")</f>
        <v/>
      </c>
      <c r="P440" s="5" t="str">
        <f>IF(newcards!P439&lt;&gt;"", newcards!P439, "")</f>
        <v/>
      </c>
      <c r="Q440" s="5" t="str">
        <f>IF(newcards!Q439&lt;&gt;"", newcards!Q439, "")</f>
        <v/>
      </c>
    </row>
    <row r="441" spans="1:17" x14ac:dyDescent="0.25">
      <c r="A441" s="3"/>
      <c r="B441" s="5">
        <f>IF(newcards!B440&lt;&gt;"",VLOOKUP(newcards!B440,sport!$A$2:$B$8,2,FALSE),"")</f>
        <v>1</v>
      </c>
      <c r="C441" s="3">
        <f>newcards!C440</f>
        <v>2016</v>
      </c>
      <c r="D441" s="3">
        <f>IF(newcards!D440&lt;&gt;"",VLOOKUP(newcards!D440,brand!$A$2:$B$30,2,FALSE),"")</f>
        <v>1</v>
      </c>
      <c r="E441" s="3">
        <f>IF(newcards!E440&lt;&gt;"",VLOOKUP(newcards!E440,series!$A$2:$B$228,2,FALSE),)</f>
        <v>163</v>
      </c>
      <c r="F441" s="3">
        <f>IF(newcards!F440&lt;&gt;"",VLOOKUP(newcards!F440,category!$A$2:$B$82,2,FALSE),)</f>
        <v>78</v>
      </c>
      <c r="G441" s="3" t="str">
        <f>IF(newcards!G440&lt;&gt;"",VLOOKUP(newcards!G440,subcategory!$A$2:$B$680,2,FALSE),"")</f>
        <v/>
      </c>
      <c r="H441" s="3">
        <f>newcards!H440</f>
        <v>415</v>
      </c>
      <c r="I441" s="3" t="str">
        <f>newcards!I440</f>
        <v xml:space="preserve"> </v>
      </c>
      <c r="J441" s="3">
        <f>IF(newcards!J440&lt;&gt;"",VLOOKUP(newcards!J440,player!$A$2:$B$7503,2,FALSE),"")</f>
        <v>7393</v>
      </c>
      <c r="K441" s="3" t="str">
        <f>IF(newcards!K440&lt;&gt;"",VLOOKUP(newcards!K440,playernameext!$A$2:$B$32,2,FALSE),"")</f>
        <v/>
      </c>
      <c r="L441" s="3">
        <f>IF(newcards!L440&lt;&gt;"",VLOOKUP(newcards!L440,team!$A$2:$B$538,2,FALSE),"")</f>
        <v>84</v>
      </c>
      <c r="M441" s="5">
        <f>IF(newcards!M440&lt;&gt;"", newcards!M440, "")</f>
        <v>2016</v>
      </c>
      <c r="N441" s="5" t="str">
        <f>IF(newcards!N440&lt;&gt;"", newcards!N440, "")</f>
        <v>N</v>
      </c>
      <c r="O441" s="5" t="str">
        <f>IF(newcards!O440&lt;&gt;"", newcards!O440, "")</f>
        <v/>
      </c>
      <c r="P441" s="5" t="str">
        <f>IF(newcards!P440&lt;&gt;"", newcards!P440, "")</f>
        <v/>
      </c>
      <c r="Q441" s="5" t="str">
        <f>IF(newcards!Q440&lt;&gt;"", newcards!Q440, "")</f>
        <v/>
      </c>
    </row>
    <row r="442" spans="1:17" x14ac:dyDescent="0.25">
      <c r="A442" s="3"/>
      <c r="B442" s="5">
        <f>IF(newcards!B441&lt;&gt;"",VLOOKUP(newcards!B441,sport!$A$2:$B$8,2,FALSE),"")</f>
        <v>1</v>
      </c>
      <c r="C442" s="3">
        <f>newcards!C441</f>
        <v>2016</v>
      </c>
      <c r="D442" s="3">
        <f>IF(newcards!D441&lt;&gt;"",VLOOKUP(newcards!D441,brand!$A$2:$B$30,2,FALSE),"")</f>
        <v>1</v>
      </c>
      <c r="E442" s="3">
        <f>IF(newcards!E441&lt;&gt;"",VLOOKUP(newcards!E441,series!$A$2:$B$228,2,FALSE),)</f>
        <v>163</v>
      </c>
      <c r="F442" s="3">
        <f>IF(newcards!F441&lt;&gt;"",VLOOKUP(newcards!F441,category!$A$2:$B$82,2,FALSE),)</f>
        <v>78</v>
      </c>
      <c r="G442" s="3" t="str">
        <f>IF(newcards!G441&lt;&gt;"",VLOOKUP(newcards!G441,subcategory!$A$2:$B$680,2,FALSE),"")</f>
        <v/>
      </c>
      <c r="H442" s="3">
        <f>newcards!H441</f>
        <v>416</v>
      </c>
      <c r="I442" s="3" t="str">
        <f>newcards!I441</f>
        <v xml:space="preserve"> </v>
      </c>
      <c r="J442" s="3">
        <f>IF(newcards!J441&lt;&gt;"",VLOOKUP(newcards!J441,player!$A$2:$B$7503,2,FALSE),"")</f>
        <v>3820</v>
      </c>
      <c r="K442" s="3" t="str">
        <f>IF(newcards!K441&lt;&gt;"",VLOOKUP(newcards!K441,playernameext!$A$2:$B$32,2,FALSE),"")</f>
        <v/>
      </c>
      <c r="L442" s="3">
        <f>IF(newcards!L441&lt;&gt;"",VLOOKUP(newcards!L441,team!$A$2:$B$538,2,FALSE),"")</f>
        <v>85</v>
      </c>
      <c r="M442" s="5">
        <f>IF(newcards!M441&lt;&gt;"", newcards!M441, "")</f>
        <v>2016</v>
      </c>
      <c r="N442" s="5" t="str">
        <f>IF(newcards!N441&lt;&gt;"", newcards!N441, "")</f>
        <v>N</v>
      </c>
      <c r="O442" s="5" t="str">
        <f>IF(newcards!O441&lt;&gt;"", newcards!O441, "")</f>
        <v/>
      </c>
      <c r="P442" s="5" t="str">
        <f>IF(newcards!P441&lt;&gt;"", newcards!P441, "")</f>
        <v/>
      </c>
      <c r="Q442" s="5" t="str">
        <f>IF(newcards!Q441&lt;&gt;"", newcards!Q441, "")</f>
        <v/>
      </c>
    </row>
    <row r="443" spans="1:17" x14ac:dyDescent="0.25">
      <c r="A443" s="3"/>
      <c r="B443" s="5">
        <f>IF(newcards!B442&lt;&gt;"",VLOOKUP(newcards!B442,sport!$A$2:$B$8,2,FALSE),"")</f>
        <v>1</v>
      </c>
      <c r="C443" s="3">
        <f>newcards!C442</f>
        <v>2016</v>
      </c>
      <c r="D443" s="3">
        <f>IF(newcards!D442&lt;&gt;"",VLOOKUP(newcards!D442,brand!$A$2:$B$30,2,FALSE),"")</f>
        <v>1</v>
      </c>
      <c r="E443" s="3">
        <f>IF(newcards!E442&lt;&gt;"",VLOOKUP(newcards!E442,series!$A$2:$B$228,2,FALSE),)</f>
        <v>163</v>
      </c>
      <c r="F443" s="3">
        <f>IF(newcards!F442&lt;&gt;"",VLOOKUP(newcards!F442,category!$A$2:$B$82,2,FALSE),)</f>
        <v>78</v>
      </c>
      <c r="G443" s="3" t="str">
        <f>IF(newcards!G442&lt;&gt;"",VLOOKUP(newcards!G442,subcategory!$A$2:$B$680,2,FALSE),"")</f>
        <v/>
      </c>
      <c r="H443" s="3">
        <f>newcards!H442</f>
        <v>417</v>
      </c>
      <c r="I443" s="3" t="str">
        <f>newcards!I442</f>
        <v xml:space="preserve"> </v>
      </c>
      <c r="J443" s="3">
        <f>IF(newcards!J442&lt;&gt;"",VLOOKUP(newcards!J442,player!$A$2:$B$7503,2,FALSE),"")</f>
        <v>7036</v>
      </c>
      <c r="K443" s="3" t="str">
        <f>IF(newcards!K442&lt;&gt;"",VLOOKUP(newcards!K442,playernameext!$A$2:$B$32,2,FALSE),"")</f>
        <v/>
      </c>
      <c r="L443" s="3">
        <f>IF(newcards!L442&lt;&gt;"",VLOOKUP(newcards!L442,team!$A$2:$B$538,2,FALSE),"")</f>
        <v>93</v>
      </c>
      <c r="M443" s="5">
        <f>IF(newcards!M442&lt;&gt;"", newcards!M442, "")</f>
        <v>2016</v>
      </c>
      <c r="N443" s="5" t="str">
        <f>IF(newcards!N442&lt;&gt;"", newcards!N442, "")</f>
        <v>N</v>
      </c>
      <c r="O443" s="5" t="str">
        <f>IF(newcards!O442&lt;&gt;"", newcards!O442, "")</f>
        <v/>
      </c>
      <c r="P443" s="5" t="str">
        <f>IF(newcards!P442&lt;&gt;"", newcards!P442, "")</f>
        <v/>
      </c>
      <c r="Q443" s="5" t="str">
        <f>IF(newcards!Q442&lt;&gt;"", newcards!Q442, "")</f>
        <v/>
      </c>
    </row>
    <row r="444" spans="1:17" x14ac:dyDescent="0.25">
      <c r="A444" s="3"/>
      <c r="B444" s="5">
        <f>IF(newcards!B443&lt;&gt;"",VLOOKUP(newcards!B443,sport!$A$2:$B$8,2,FALSE),"")</f>
        <v>1</v>
      </c>
      <c r="C444" s="3">
        <f>newcards!C443</f>
        <v>2016</v>
      </c>
      <c r="D444" s="3">
        <f>IF(newcards!D443&lt;&gt;"",VLOOKUP(newcards!D443,brand!$A$2:$B$30,2,FALSE),"")</f>
        <v>1</v>
      </c>
      <c r="E444" s="3">
        <f>IF(newcards!E443&lt;&gt;"",VLOOKUP(newcards!E443,series!$A$2:$B$228,2,FALSE),)</f>
        <v>163</v>
      </c>
      <c r="F444" s="3">
        <f>IF(newcards!F443&lt;&gt;"",VLOOKUP(newcards!F443,category!$A$2:$B$82,2,FALSE),)</f>
        <v>78</v>
      </c>
      <c r="G444" s="3" t="str">
        <f>IF(newcards!G443&lt;&gt;"",VLOOKUP(newcards!G443,subcategory!$A$2:$B$680,2,FALSE),"")</f>
        <v/>
      </c>
      <c r="H444" s="3">
        <f>newcards!H443</f>
        <v>418</v>
      </c>
      <c r="I444" s="3" t="str">
        <f>newcards!I443</f>
        <v xml:space="preserve"> </v>
      </c>
      <c r="J444" s="3">
        <f>IF(newcards!J443&lt;&gt;"",VLOOKUP(newcards!J443,player!$A$2:$B$7503,2,FALSE),"")</f>
        <v>6850</v>
      </c>
      <c r="K444" s="3" t="str">
        <f>IF(newcards!K443&lt;&gt;"",VLOOKUP(newcards!K443,playernameext!$A$2:$B$32,2,FALSE),"")</f>
        <v/>
      </c>
      <c r="L444" s="3">
        <f>IF(newcards!L443&lt;&gt;"",VLOOKUP(newcards!L443,team!$A$2:$B$538,2,FALSE),"")</f>
        <v>1</v>
      </c>
      <c r="M444" s="5">
        <f>IF(newcards!M443&lt;&gt;"", newcards!M443, "")</f>
        <v>2016</v>
      </c>
      <c r="N444" s="5" t="str">
        <f>IF(newcards!N443&lt;&gt;"", newcards!N443, "")</f>
        <v>N</v>
      </c>
      <c r="O444" s="5" t="str">
        <f>IF(newcards!O443&lt;&gt;"", newcards!O443, "")</f>
        <v/>
      </c>
      <c r="P444" s="5" t="str">
        <f>IF(newcards!P443&lt;&gt;"", newcards!P443, "")</f>
        <v/>
      </c>
      <c r="Q444" s="5" t="str">
        <f>IF(newcards!Q443&lt;&gt;"", newcards!Q443, "")</f>
        <v/>
      </c>
    </row>
    <row r="445" spans="1:17" x14ac:dyDescent="0.25">
      <c r="A445" s="3"/>
      <c r="B445" s="5">
        <f>IF(newcards!B444&lt;&gt;"",VLOOKUP(newcards!B444,sport!$A$2:$B$8,2,FALSE),"")</f>
        <v>1</v>
      </c>
      <c r="C445" s="3">
        <f>newcards!C444</f>
        <v>2016</v>
      </c>
      <c r="D445" s="3">
        <f>IF(newcards!D444&lt;&gt;"",VLOOKUP(newcards!D444,brand!$A$2:$B$30,2,FALSE),"")</f>
        <v>1</v>
      </c>
      <c r="E445" s="3">
        <f>IF(newcards!E444&lt;&gt;"",VLOOKUP(newcards!E444,series!$A$2:$B$228,2,FALSE),)</f>
        <v>163</v>
      </c>
      <c r="F445" s="3">
        <f>IF(newcards!F444&lt;&gt;"",VLOOKUP(newcards!F444,category!$A$2:$B$82,2,FALSE),)</f>
        <v>78</v>
      </c>
      <c r="G445" s="3" t="str">
        <f>IF(newcards!G444&lt;&gt;"",VLOOKUP(newcards!G444,subcategory!$A$2:$B$680,2,FALSE),"")</f>
        <v/>
      </c>
      <c r="H445" s="3">
        <f>newcards!H444</f>
        <v>419</v>
      </c>
      <c r="I445" s="3" t="str">
        <f>newcards!I444</f>
        <v xml:space="preserve"> </v>
      </c>
      <c r="J445" s="3">
        <f>IF(newcards!J444&lt;&gt;"",VLOOKUP(newcards!J444,player!$A$2:$B$7503,2,FALSE),"")</f>
        <v>7368</v>
      </c>
      <c r="K445" s="3" t="str">
        <f>IF(newcards!K444&lt;&gt;"",VLOOKUP(newcards!K444,playernameext!$A$2:$B$32,2,FALSE),"")</f>
        <v/>
      </c>
      <c r="L445" s="3">
        <f>IF(newcards!L444&lt;&gt;"",VLOOKUP(newcards!L444,team!$A$2:$B$538,2,FALSE),"")</f>
        <v>76</v>
      </c>
      <c r="M445" s="5">
        <f>IF(newcards!M444&lt;&gt;"", newcards!M444, "")</f>
        <v>2016</v>
      </c>
      <c r="N445" s="5" t="str">
        <f>IF(newcards!N444&lt;&gt;"", newcards!N444, "")</f>
        <v>N</v>
      </c>
      <c r="O445" s="5" t="str">
        <f>IF(newcards!O444&lt;&gt;"", newcards!O444, "")</f>
        <v/>
      </c>
      <c r="P445" s="5" t="str">
        <f>IF(newcards!P444&lt;&gt;"", newcards!P444, "")</f>
        <v/>
      </c>
      <c r="Q445" s="5" t="str">
        <f>IF(newcards!Q444&lt;&gt;"", newcards!Q444, "")</f>
        <v/>
      </c>
    </row>
    <row r="446" spans="1:17" x14ac:dyDescent="0.25">
      <c r="A446" s="3"/>
      <c r="B446" s="5">
        <f>IF(newcards!B445&lt;&gt;"",VLOOKUP(newcards!B445,sport!$A$2:$B$8,2,FALSE),"")</f>
        <v>1</v>
      </c>
      <c r="C446" s="3">
        <f>newcards!C445</f>
        <v>2016</v>
      </c>
      <c r="D446" s="3">
        <f>IF(newcards!D445&lt;&gt;"",VLOOKUP(newcards!D445,brand!$A$2:$B$30,2,FALSE),"")</f>
        <v>1</v>
      </c>
      <c r="E446" s="3">
        <f>IF(newcards!E445&lt;&gt;"",VLOOKUP(newcards!E445,series!$A$2:$B$228,2,FALSE),)</f>
        <v>163</v>
      </c>
      <c r="F446" s="3">
        <f>IF(newcards!F445&lt;&gt;"",VLOOKUP(newcards!F445,category!$A$2:$B$82,2,FALSE),)</f>
        <v>78</v>
      </c>
      <c r="G446" s="3" t="str">
        <f>IF(newcards!G445&lt;&gt;"",VLOOKUP(newcards!G445,subcategory!$A$2:$B$680,2,FALSE),"")</f>
        <v/>
      </c>
      <c r="H446" s="3">
        <f>newcards!H445</f>
        <v>420</v>
      </c>
      <c r="I446" s="3" t="str">
        <f>newcards!I445</f>
        <v xml:space="preserve"> </v>
      </c>
      <c r="J446" s="3">
        <f>IF(newcards!J445&lt;&gt;"",VLOOKUP(newcards!J445,player!$A$2:$B$7503,2,FALSE),"")</f>
        <v>6900</v>
      </c>
      <c r="K446" s="3" t="str">
        <f>IF(newcards!K445&lt;&gt;"",VLOOKUP(newcards!K445,playernameext!$A$2:$B$32,2,FALSE),"")</f>
        <v/>
      </c>
      <c r="L446" s="3">
        <f>IF(newcards!L445&lt;&gt;"",VLOOKUP(newcards!L445,team!$A$2:$B$538,2,FALSE),"")</f>
        <v>96</v>
      </c>
      <c r="M446" s="5">
        <f>IF(newcards!M445&lt;&gt;"", newcards!M445, "")</f>
        <v>2016</v>
      </c>
      <c r="N446" s="5" t="str">
        <f>IF(newcards!N445&lt;&gt;"", newcards!N445, "")</f>
        <v>N</v>
      </c>
      <c r="O446" s="5" t="str">
        <f>IF(newcards!O445&lt;&gt;"", newcards!O445, "")</f>
        <v/>
      </c>
      <c r="P446" s="5" t="str">
        <f>IF(newcards!P445&lt;&gt;"", newcards!P445, "")</f>
        <v/>
      </c>
      <c r="Q446" s="5" t="str">
        <f>IF(newcards!Q445&lt;&gt;"", newcards!Q445, "")</f>
        <v/>
      </c>
    </row>
    <row r="447" spans="1:17" x14ac:dyDescent="0.25">
      <c r="A447" s="3"/>
      <c r="B447" s="5">
        <f>IF(newcards!B446&lt;&gt;"",VLOOKUP(newcards!B446,sport!$A$2:$B$8,2,FALSE),"")</f>
        <v>1</v>
      </c>
      <c r="C447" s="3">
        <f>newcards!C446</f>
        <v>2016</v>
      </c>
      <c r="D447" s="3">
        <f>IF(newcards!D446&lt;&gt;"",VLOOKUP(newcards!D446,brand!$A$2:$B$30,2,FALSE),"")</f>
        <v>1</v>
      </c>
      <c r="E447" s="3">
        <f>IF(newcards!E446&lt;&gt;"",VLOOKUP(newcards!E446,series!$A$2:$B$228,2,FALSE),)</f>
        <v>163</v>
      </c>
      <c r="F447" s="3">
        <f>IF(newcards!F446&lt;&gt;"",VLOOKUP(newcards!F446,category!$A$2:$B$82,2,FALSE),)</f>
        <v>78</v>
      </c>
      <c r="G447" s="3" t="str">
        <f>IF(newcards!G446&lt;&gt;"",VLOOKUP(newcards!G446,subcategory!$A$2:$B$680,2,FALSE),"")</f>
        <v/>
      </c>
      <c r="H447" s="3">
        <f>newcards!H446</f>
        <v>421</v>
      </c>
      <c r="I447" s="3" t="str">
        <f>newcards!I446</f>
        <v xml:space="preserve"> </v>
      </c>
      <c r="J447" s="3">
        <f>IF(newcards!J446&lt;&gt;"",VLOOKUP(newcards!J446,player!$A$2:$B$7503,2,FALSE),"")</f>
        <v>1456</v>
      </c>
      <c r="K447" s="3" t="str">
        <f>IF(newcards!K446&lt;&gt;"",VLOOKUP(newcards!K446,playernameext!$A$2:$B$32,2,FALSE),"")</f>
        <v/>
      </c>
      <c r="L447" s="3">
        <f>IF(newcards!L446&lt;&gt;"",VLOOKUP(newcards!L446,team!$A$2:$B$538,2,FALSE),"")</f>
        <v>76</v>
      </c>
      <c r="M447" s="5">
        <f>IF(newcards!M446&lt;&gt;"", newcards!M446, "")</f>
        <v>2016</v>
      </c>
      <c r="N447" s="5" t="str">
        <f>IF(newcards!N446&lt;&gt;"", newcards!N446, "")</f>
        <v>N</v>
      </c>
      <c r="O447" s="5" t="str">
        <f>IF(newcards!O446&lt;&gt;"", newcards!O446, "")</f>
        <v/>
      </c>
      <c r="P447" s="5" t="str">
        <f>IF(newcards!P446&lt;&gt;"", newcards!P446, "")</f>
        <v/>
      </c>
      <c r="Q447" s="5" t="str">
        <f>IF(newcards!Q446&lt;&gt;"", newcards!Q446, "")</f>
        <v/>
      </c>
    </row>
    <row r="448" spans="1:17" x14ac:dyDescent="0.25">
      <c r="A448" s="3"/>
      <c r="B448" s="5">
        <f>IF(newcards!B447&lt;&gt;"",VLOOKUP(newcards!B447,sport!$A$2:$B$8,2,FALSE),"")</f>
        <v>1</v>
      </c>
      <c r="C448" s="3">
        <f>newcards!C447</f>
        <v>2016</v>
      </c>
      <c r="D448" s="3">
        <f>IF(newcards!D447&lt;&gt;"",VLOOKUP(newcards!D447,brand!$A$2:$B$30,2,FALSE),"")</f>
        <v>1</v>
      </c>
      <c r="E448" s="3">
        <f>IF(newcards!E447&lt;&gt;"",VLOOKUP(newcards!E447,series!$A$2:$B$228,2,FALSE),)</f>
        <v>163</v>
      </c>
      <c r="F448" s="3">
        <f>IF(newcards!F447&lt;&gt;"",VLOOKUP(newcards!F447,category!$A$2:$B$82,2,FALSE),)</f>
        <v>78</v>
      </c>
      <c r="G448" s="3" t="str">
        <f>IF(newcards!G447&lt;&gt;"",VLOOKUP(newcards!G447,subcategory!$A$2:$B$680,2,FALSE),"")</f>
        <v/>
      </c>
      <c r="H448" s="3">
        <f>newcards!H447</f>
        <v>422</v>
      </c>
      <c r="I448" s="3" t="str">
        <f>newcards!I447</f>
        <v xml:space="preserve"> </v>
      </c>
      <c r="J448" s="3">
        <f>IF(newcards!J447&lt;&gt;"",VLOOKUP(newcards!J447,player!$A$2:$B$7503,2,FALSE),"")</f>
        <v>7282</v>
      </c>
      <c r="K448" s="3" t="str">
        <f>IF(newcards!K447&lt;&gt;"",VLOOKUP(newcards!K447,playernameext!$A$2:$B$32,2,FALSE),"")</f>
        <v/>
      </c>
      <c r="L448" s="3">
        <f>IF(newcards!L447&lt;&gt;"",VLOOKUP(newcards!L447,team!$A$2:$B$538,2,FALSE),"")</f>
        <v>14</v>
      </c>
      <c r="M448" s="5">
        <f>IF(newcards!M447&lt;&gt;"", newcards!M447, "")</f>
        <v>2016</v>
      </c>
      <c r="N448" s="5" t="str">
        <f>IF(newcards!N447&lt;&gt;"", newcards!N447, "")</f>
        <v>N</v>
      </c>
      <c r="O448" s="5" t="str">
        <f>IF(newcards!O447&lt;&gt;"", newcards!O447, "")</f>
        <v/>
      </c>
      <c r="P448" s="5" t="str">
        <f>IF(newcards!P447&lt;&gt;"", newcards!P447, "")</f>
        <v/>
      </c>
      <c r="Q448" s="5" t="str">
        <f>IF(newcards!Q447&lt;&gt;"", newcards!Q447, "")</f>
        <v/>
      </c>
    </row>
    <row r="449" spans="1:17" x14ac:dyDescent="0.25">
      <c r="A449" s="3"/>
      <c r="B449" s="5">
        <f>IF(newcards!B448&lt;&gt;"",VLOOKUP(newcards!B448,sport!$A$2:$B$8,2,FALSE),"")</f>
        <v>1</v>
      </c>
      <c r="C449" s="3">
        <f>newcards!C448</f>
        <v>2016</v>
      </c>
      <c r="D449" s="3">
        <f>IF(newcards!D448&lt;&gt;"",VLOOKUP(newcards!D448,brand!$A$2:$B$30,2,FALSE),"")</f>
        <v>1</v>
      </c>
      <c r="E449" s="3">
        <f>IF(newcards!E448&lt;&gt;"",VLOOKUP(newcards!E448,series!$A$2:$B$228,2,FALSE),)</f>
        <v>163</v>
      </c>
      <c r="F449" s="3">
        <f>IF(newcards!F448&lt;&gt;"",VLOOKUP(newcards!F448,category!$A$2:$B$82,2,FALSE),)</f>
        <v>78</v>
      </c>
      <c r="G449" s="3" t="str">
        <f>IF(newcards!G448&lt;&gt;"",VLOOKUP(newcards!G448,subcategory!$A$2:$B$680,2,FALSE),"")</f>
        <v/>
      </c>
      <c r="H449" s="3">
        <f>newcards!H448</f>
        <v>423</v>
      </c>
      <c r="I449" s="3" t="str">
        <f>newcards!I448</f>
        <v xml:space="preserve"> </v>
      </c>
      <c r="J449" s="3">
        <f>IF(newcards!J448&lt;&gt;"",VLOOKUP(newcards!J448,player!$A$2:$B$7503,2,FALSE),"")</f>
        <v>1387</v>
      </c>
      <c r="K449" s="3" t="str">
        <f>IF(newcards!K448&lt;&gt;"",VLOOKUP(newcards!K448,playernameext!$A$2:$B$32,2,FALSE),"")</f>
        <v/>
      </c>
      <c r="L449" s="3">
        <f>IF(newcards!L448&lt;&gt;"",VLOOKUP(newcards!L448,team!$A$2:$B$538,2,FALSE),"")</f>
        <v>50</v>
      </c>
      <c r="M449" s="5">
        <f>IF(newcards!M448&lt;&gt;"", newcards!M448, "")</f>
        <v>2016</v>
      </c>
      <c r="N449" s="5" t="str">
        <f>IF(newcards!N448&lt;&gt;"", newcards!N448, "")</f>
        <v>N</v>
      </c>
      <c r="O449" s="5" t="str">
        <f>IF(newcards!O448&lt;&gt;"", newcards!O448, "")</f>
        <v/>
      </c>
      <c r="P449" s="5" t="str">
        <f>IF(newcards!P448&lt;&gt;"", newcards!P448, "")</f>
        <v/>
      </c>
      <c r="Q449" s="5" t="str">
        <f>IF(newcards!Q448&lt;&gt;"", newcards!Q448, "")</f>
        <v/>
      </c>
    </row>
    <row r="450" spans="1:17" x14ac:dyDescent="0.25">
      <c r="A450" s="3"/>
      <c r="B450" s="5">
        <f>IF(newcards!B449&lt;&gt;"",VLOOKUP(newcards!B449,sport!$A$2:$B$8,2,FALSE),"")</f>
        <v>1</v>
      </c>
      <c r="C450" s="3">
        <f>newcards!C449</f>
        <v>2016</v>
      </c>
      <c r="D450" s="3">
        <f>IF(newcards!D449&lt;&gt;"",VLOOKUP(newcards!D449,brand!$A$2:$B$30,2,FALSE),"")</f>
        <v>1</v>
      </c>
      <c r="E450" s="3">
        <f>IF(newcards!E449&lt;&gt;"",VLOOKUP(newcards!E449,series!$A$2:$B$228,2,FALSE),)</f>
        <v>163</v>
      </c>
      <c r="F450" s="3">
        <f>IF(newcards!F449&lt;&gt;"",VLOOKUP(newcards!F449,category!$A$2:$B$82,2,FALSE),)</f>
        <v>78</v>
      </c>
      <c r="G450" s="3" t="str">
        <f>IF(newcards!G449&lt;&gt;"",VLOOKUP(newcards!G449,subcategory!$A$2:$B$680,2,FALSE),"")</f>
        <v/>
      </c>
      <c r="H450" s="3">
        <f>newcards!H449</f>
        <v>424</v>
      </c>
      <c r="I450" s="3" t="str">
        <f>newcards!I449</f>
        <v xml:space="preserve"> </v>
      </c>
      <c r="J450" s="3">
        <f>IF(newcards!J449&lt;&gt;"",VLOOKUP(newcards!J449,player!$A$2:$B$7503,2,FALSE),"")</f>
        <v>6908</v>
      </c>
      <c r="K450" s="3" t="str">
        <f>IF(newcards!K449&lt;&gt;"",VLOOKUP(newcards!K449,playernameext!$A$2:$B$32,2,FALSE),"")</f>
        <v/>
      </c>
      <c r="L450" s="3">
        <f>IF(newcards!L449&lt;&gt;"",VLOOKUP(newcards!L449,team!$A$2:$B$538,2,FALSE),"")</f>
        <v>85</v>
      </c>
      <c r="M450" s="5">
        <f>IF(newcards!M449&lt;&gt;"", newcards!M449, "")</f>
        <v>2016</v>
      </c>
      <c r="N450" s="5" t="str">
        <f>IF(newcards!N449&lt;&gt;"", newcards!N449, "")</f>
        <v>N</v>
      </c>
      <c r="O450" s="5" t="str">
        <f>IF(newcards!O449&lt;&gt;"", newcards!O449, "")</f>
        <v/>
      </c>
      <c r="P450" s="5" t="str">
        <f>IF(newcards!P449&lt;&gt;"", newcards!P449, "")</f>
        <v/>
      </c>
      <c r="Q450" s="5" t="str">
        <f>IF(newcards!Q449&lt;&gt;"", newcards!Q449, "")</f>
        <v/>
      </c>
    </row>
    <row r="451" spans="1:17" x14ac:dyDescent="0.25">
      <c r="A451" s="3"/>
      <c r="B451" s="5">
        <f>IF(newcards!B450&lt;&gt;"",VLOOKUP(newcards!B450,sport!$A$2:$B$8,2,FALSE),"")</f>
        <v>1</v>
      </c>
      <c r="C451" s="3">
        <f>newcards!C450</f>
        <v>2016</v>
      </c>
      <c r="D451" s="3">
        <f>IF(newcards!D450&lt;&gt;"",VLOOKUP(newcards!D450,brand!$A$2:$B$30,2,FALSE),"")</f>
        <v>1</v>
      </c>
      <c r="E451" s="3">
        <f>IF(newcards!E450&lt;&gt;"",VLOOKUP(newcards!E450,series!$A$2:$B$228,2,FALSE),)</f>
        <v>163</v>
      </c>
      <c r="F451" s="3">
        <f>IF(newcards!F450&lt;&gt;"",VLOOKUP(newcards!F450,category!$A$2:$B$82,2,FALSE),)</f>
        <v>78</v>
      </c>
      <c r="G451" s="3" t="str">
        <f>IF(newcards!G450&lt;&gt;"",VLOOKUP(newcards!G450,subcategory!$A$2:$B$680,2,FALSE),"")</f>
        <v/>
      </c>
      <c r="H451" s="3">
        <f>newcards!H450</f>
        <v>425</v>
      </c>
      <c r="I451" s="3" t="str">
        <f>newcards!I450</f>
        <v xml:space="preserve"> </v>
      </c>
      <c r="J451" s="3">
        <f>IF(newcards!J450&lt;&gt;"",VLOOKUP(newcards!J450,player!$A$2:$B$7503,2,FALSE),"")</f>
        <v>7442</v>
      </c>
      <c r="K451" s="3" t="str">
        <f>IF(newcards!K450&lt;&gt;"",VLOOKUP(newcards!K450,playernameext!$A$2:$B$32,2,FALSE),"")</f>
        <v/>
      </c>
      <c r="L451" s="3">
        <f>IF(newcards!L450&lt;&gt;"",VLOOKUP(newcards!L450,team!$A$2:$B$538,2,FALSE),"")</f>
        <v>19</v>
      </c>
      <c r="M451" s="5">
        <f>IF(newcards!M450&lt;&gt;"", newcards!M450, "")</f>
        <v>2016</v>
      </c>
      <c r="N451" s="5" t="str">
        <f>IF(newcards!N450&lt;&gt;"", newcards!N450, "")</f>
        <v>N</v>
      </c>
      <c r="O451" s="5" t="str">
        <f>IF(newcards!O450&lt;&gt;"", newcards!O450, "")</f>
        <v/>
      </c>
      <c r="P451" s="5" t="str">
        <f>IF(newcards!P450&lt;&gt;"", newcards!P450, "")</f>
        <v/>
      </c>
      <c r="Q451" s="5" t="str">
        <f>IF(newcards!Q450&lt;&gt;"", newcards!Q450, "")</f>
        <v/>
      </c>
    </row>
    <row r="452" spans="1:17" x14ac:dyDescent="0.25">
      <c r="A452" s="3"/>
      <c r="B452" s="5">
        <f>IF(newcards!B451&lt;&gt;"",VLOOKUP(newcards!B451,sport!$A$2:$B$8,2,FALSE),"")</f>
        <v>1</v>
      </c>
      <c r="C452" s="3">
        <f>newcards!C451</f>
        <v>2016</v>
      </c>
      <c r="D452" s="3">
        <f>IF(newcards!D451&lt;&gt;"",VLOOKUP(newcards!D451,brand!$A$2:$B$30,2,FALSE),"")</f>
        <v>1</v>
      </c>
      <c r="E452" s="3">
        <f>IF(newcards!E451&lt;&gt;"",VLOOKUP(newcards!E451,series!$A$2:$B$228,2,FALSE),)</f>
        <v>163</v>
      </c>
      <c r="F452" s="3">
        <f>IF(newcards!F451&lt;&gt;"",VLOOKUP(newcards!F451,category!$A$2:$B$82,2,FALSE),)</f>
        <v>78</v>
      </c>
      <c r="G452" s="3" t="str">
        <f>IF(newcards!G451&lt;&gt;"",VLOOKUP(newcards!G451,subcategory!$A$2:$B$680,2,FALSE),"")</f>
        <v/>
      </c>
      <c r="H452" s="3">
        <f>newcards!H451</f>
        <v>426</v>
      </c>
      <c r="I452" s="3" t="str">
        <f>newcards!I451</f>
        <v xml:space="preserve"> </v>
      </c>
      <c r="J452" s="3">
        <f>IF(newcards!J451&lt;&gt;"",VLOOKUP(newcards!J451,player!$A$2:$B$7503,2,FALSE),"")</f>
        <v>3676</v>
      </c>
      <c r="K452" s="3" t="str">
        <f>IF(newcards!K451&lt;&gt;"",VLOOKUP(newcards!K451,playernameext!$A$2:$B$32,2,FALSE),"")</f>
        <v/>
      </c>
      <c r="L452" s="3">
        <f>IF(newcards!L451&lt;&gt;"",VLOOKUP(newcards!L451,team!$A$2:$B$538,2,FALSE),"")</f>
        <v>29</v>
      </c>
      <c r="M452" s="5">
        <f>IF(newcards!M451&lt;&gt;"", newcards!M451, "")</f>
        <v>2016</v>
      </c>
      <c r="N452" s="5" t="str">
        <f>IF(newcards!N451&lt;&gt;"", newcards!N451, "")</f>
        <v>N</v>
      </c>
      <c r="O452" s="5" t="str">
        <f>IF(newcards!O451&lt;&gt;"", newcards!O451, "")</f>
        <v/>
      </c>
      <c r="P452" s="5" t="str">
        <f>IF(newcards!P451&lt;&gt;"", newcards!P451, "")</f>
        <v/>
      </c>
      <c r="Q452" s="5" t="str">
        <f>IF(newcards!Q451&lt;&gt;"", newcards!Q451, "")</f>
        <v/>
      </c>
    </row>
    <row r="453" spans="1:17" x14ac:dyDescent="0.25">
      <c r="A453" s="3"/>
      <c r="B453" s="5">
        <f>IF(newcards!B452&lt;&gt;"",VLOOKUP(newcards!B452,sport!$A$2:$B$8,2,FALSE),"")</f>
        <v>1</v>
      </c>
      <c r="C453" s="3">
        <f>newcards!C452</f>
        <v>2016</v>
      </c>
      <c r="D453" s="3">
        <f>IF(newcards!D452&lt;&gt;"",VLOOKUP(newcards!D452,brand!$A$2:$B$30,2,FALSE),"")</f>
        <v>1</v>
      </c>
      <c r="E453" s="3">
        <f>IF(newcards!E452&lt;&gt;"",VLOOKUP(newcards!E452,series!$A$2:$B$228,2,FALSE),)</f>
        <v>163</v>
      </c>
      <c r="F453" s="3">
        <f>IF(newcards!F452&lt;&gt;"",VLOOKUP(newcards!F452,category!$A$2:$B$82,2,FALSE),)</f>
        <v>78</v>
      </c>
      <c r="G453" s="3" t="str">
        <f>IF(newcards!G452&lt;&gt;"",VLOOKUP(newcards!G452,subcategory!$A$2:$B$680,2,FALSE),"")</f>
        <v/>
      </c>
      <c r="H453" s="3">
        <f>newcards!H452</f>
        <v>427</v>
      </c>
      <c r="I453" s="3" t="str">
        <f>newcards!I452</f>
        <v xml:space="preserve"> </v>
      </c>
      <c r="J453" s="3">
        <f>IF(newcards!J452&lt;&gt;"",VLOOKUP(newcards!J452,player!$A$2:$B$7503,2,FALSE),"")</f>
        <v>7537</v>
      </c>
      <c r="K453" s="3" t="str">
        <f>IF(newcards!K452&lt;&gt;"",VLOOKUP(newcards!K452,playernameext!$A$2:$B$32,2,FALSE),"")</f>
        <v/>
      </c>
      <c r="L453" s="3">
        <f>IF(newcards!L452&lt;&gt;"",VLOOKUP(newcards!L452,team!$A$2:$B$538,2,FALSE),"")</f>
        <v>19</v>
      </c>
      <c r="M453" s="5">
        <f>IF(newcards!M452&lt;&gt;"", newcards!M452, "")</f>
        <v>2016</v>
      </c>
      <c r="N453" s="5" t="str">
        <f>IF(newcards!N452&lt;&gt;"", newcards!N452, "")</f>
        <v>N</v>
      </c>
      <c r="O453" s="5" t="str">
        <f>IF(newcards!O452&lt;&gt;"", newcards!O452, "")</f>
        <v/>
      </c>
      <c r="P453" s="5" t="str">
        <f>IF(newcards!P452&lt;&gt;"", newcards!P452, "")</f>
        <v/>
      </c>
      <c r="Q453" s="5" t="str">
        <f>IF(newcards!Q452&lt;&gt;"", newcards!Q452, "")</f>
        <v/>
      </c>
    </row>
    <row r="454" spans="1:17" x14ac:dyDescent="0.25">
      <c r="A454" s="3"/>
      <c r="B454" s="5">
        <f>IF(newcards!B453&lt;&gt;"",VLOOKUP(newcards!B453,sport!$A$2:$B$8,2,FALSE),"")</f>
        <v>1</v>
      </c>
      <c r="C454" s="3">
        <f>newcards!C453</f>
        <v>2016</v>
      </c>
      <c r="D454" s="3">
        <f>IF(newcards!D453&lt;&gt;"",VLOOKUP(newcards!D453,brand!$A$2:$B$30,2,FALSE),"")</f>
        <v>1</v>
      </c>
      <c r="E454" s="3">
        <f>IF(newcards!E453&lt;&gt;"",VLOOKUP(newcards!E453,series!$A$2:$B$228,2,FALSE),)</f>
        <v>163</v>
      </c>
      <c r="F454" s="3">
        <f>IF(newcards!F453&lt;&gt;"",VLOOKUP(newcards!F453,category!$A$2:$B$82,2,FALSE),)</f>
        <v>78</v>
      </c>
      <c r="G454" s="3" t="str">
        <f>IF(newcards!G453&lt;&gt;"",VLOOKUP(newcards!G453,subcategory!$A$2:$B$680,2,FALSE),"")</f>
        <v/>
      </c>
      <c r="H454" s="3">
        <f>newcards!H453</f>
        <v>428</v>
      </c>
      <c r="I454" s="3" t="str">
        <f>newcards!I453</f>
        <v xml:space="preserve"> </v>
      </c>
      <c r="J454" s="3">
        <f>IF(newcards!J453&lt;&gt;"",VLOOKUP(newcards!J453,player!$A$2:$B$7503,2,FALSE),"")</f>
        <v>7026</v>
      </c>
      <c r="K454" s="3" t="str">
        <f>IF(newcards!K453&lt;&gt;"",VLOOKUP(newcards!K453,playernameext!$A$2:$B$32,2,FALSE),"")</f>
        <v/>
      </c>
      <c r="L454" s="3">
        <f>IF(newcards!L453&lt;&gt;"",VLOOKUP(newcards!L453,team!$A$2:$B$538,2,FALSE),"")</f>
        <v>81</v>
      </c>
      <c r="M454" s="5">
        <f>IF(newcards!M453&lt;&gt;"", newcards!M453, "")</f>
        <v>2016</v>
      </c>
      <c r="N454" s="5" t="str">
        <f>IF(newcards!N453&lt;&gt;"", newcards!N453, "")</f>
        <v>N</v>
      </c>
      <c r="O454" s="5" t="str">
        <f>IF(newcards!O453&lt;&gt;"", newcards!O453, "")</f>
        <v/>
      </c>
      <c r="P454" s="5" t="str">
        <f>IF(newcards!P453&lt;&gt;"", newcards!P453, "")</f>
        <v/>
      </c>
      <c r="Q454" s="5" t="str">
        <f>IF(newcards!Q453&lt;&gt;"", newcards!Q453, "")</f>
        <v/>
      </c>
    </row>
    <row r="455" spans="1:17" x14ac:dyDescent="0.25">
      <c r="A455" s="3"/>
      <c r="B455" s="5">
        <f>IF(newcards!B454&lt;&gt;"",VLOOKUP(newcards!B454,sport!$A$2:$B$8,2,FALSE),"")</f>
        <v>1</v>
      </c>
      <c r="C455" s="3">
        <f>newcards!C454</f>
        <v>2016</v>
      </c>
      <c r="D455" s="3">
        <f>IF(newcards!D454&lt;&gt;"",VLOOKUP(newcards!D454,brand!$A$2:$B$30,2,FALSE),"")</f>
        <v>1</v>
      </c>
      <c r="E455" s="3">
        <f>IF(newcards!E454&lt;&gt;"",VLOOKUP(newcards!E454,series!$A$2:$B$228,2,FALSE),)</f>
        <v>163</v>
      </c>
      <c r="F455" s="3">
        <f>IF(newcards!F454&lt;&gt;"",VLOOKUP(newcards!F454,category!$A$2:$B$82,2,FALSE),)</f>
        <v>78</v>
      </c>
      <c r="G455" s="3" t="str">
        <f>IF(newcards!G454&lt;&gt;"",VLOOKUP(newcards!G454,subcategory!$A$2:$B$680,2,FALSE),"")</f>
        <v/>
      </c>
      <c r="H455" s="3">
        <f>newcards!H454</f>
        <v>429</v>
      </c>
      <c r="I455" s="3" t="str">
        <f>newcards!I454</f>
        <v xml:space="preserve"> </v>
      </c>
      <c r="J455" s="3">
        <f>IF(newcards!J454&lt;&gt;"",VLOOKUP(newcards!J454,player!$A$2:$B$7503,2,FALSE),"")</f>
        <v>6882</v>
      </c>
      <c r="K455" s="3" t="str">
        <f>IF(newcards!K454&lt;&gt;"",VLOOKUP(newcards!K454,playernameext!$A$2:$B$32,2,FALSE),"")</f>
        <v/>
      </c>
      <c r="L455" s="3">
        <f>IF(newcards!L454&lt;&gt;"",VLOOKUP(newcards!L454,team!$A$2:$B$538,2,FALSE),"")</f>
        <v>50</v>
      </c>
      <c r="M455" s="5">
        <f>IF(newcards!M454&lt;&gt;"", newcards!M454, "")</f>
        <v>2016</v>
      </c>
      <c r="N455" s="5" t="str">
        <f>IF(newcards!N454&lt;&gt;"", newcards!N454, "")</f>
        <v>N</v>
      </c>
      <c r="O455" s="5" t="str">
        <f>IF(newcards!O454&lt;&gt;"", newcards!O454, "")</f>
        <v/>
      </c>
      <c r="P455" s="5" t="str">
        <f>IF(newcards!P454&lt;&gt;"", newcards!P454, "")</f>
        <v/>
      </c>
      <c r="Q455" s="5" t="str">
        <f>IF(newcards!Q454&lt;&gt;"", newcards!Q454, "")</f>
        <v/>
      </c>
    </row>
    <row r="456" spans="1:17" x14ac:dyDescent="0.25">
      <c r="A456" s="3"/>
      <c r="B456" s="5">
        <f>IF(newcards!B455&lt;&gt;"",VLOOKUP(newcards!B455,sport!$A$2:$B$8,2,FALSE),"")</f>
        <v>1</v>
      </c>
      <c r="C456" s="3">
        <f>newcards!C455</f>
        <v>2016</v>
      </c>
      <c r="D456" s="3">
        <f>IF(newcards!D455&lt;&gt;"",VLOOKUP(newcards!D455,brand!$A$2:$B$30,2,FALSE),"")</f>
        <v>1</v>
      </c>
      <c r="E456" s="3">
        <f>IF(newcards!E455&lt;&gt;"",VLOOKUP(newcards!E455,series!$A$2:$B$228,2,FALSE),)</f>
        <v>163</v>
      </c>
      <c r="F456" s="3">
        <f>IF(newcards!F455&lt;&gt;"",VLOOKUP(newcards!F455,category!$A$2:$B$82,2,FALSE),)</f>
        <v>78</v>
      </c>
      <c r="G456" s="3" t="str">
        <f>IF(newcards!G455&lt;&gt;"",VLOOKUP(newcards!G455,subcategory!$A$2:$B$680,2,FALSE),"")</f>
        <v/>
      </c>
      <c r="H456" s="3">
        <f>newcards!H455</f>
        <v>430</v>
      </c>
      <c r="I456" s="3" t="str">
        <f>newcards!I455</f>
        <v xml:space="preserve"> </v>
      </c>
      <c r="J456" s="3">
        <f>IF(newcards!J455&lt;&gt;"",VLOOKUP(newcards!J455,player!$A$2:$B$7503,2,FALSE),"")</f>
        <v>7382</v>
      </c>
      <c r="K456" s="3" t="str">
        <f>IF(newcards!K455&lt;&gt;"",VLOOKUP(newcards!K455,playernameext!$A$2:$B$32,2,FALSE),"")</f>
        <v/>
      </c>
      <c r="L456" s="3">
        <f>IF(newcards!L455&lt;&gt;"",VLOOKUP(newcards!L455,team!$A$2:$B$538,2,FALSE),"")</f>
        <v>61</v>
      </c>
      <c r="M456" s="5">
        <f>IF(newcards!M455&lt;&gt;"", newcards!M455, "")</f>
        <v>2016</v>
      </c>
      <c r="N456" s="5" t="str">
        <f>IF(newcards!N455&lt;&gt;"", newcards!N455, "")</f>
        <v>N</v>
      </c>
      <c r="O456" s="5" t="str">
        <f>IF(newcards!O455&lt;&gt;"", newcards!O455, "")</f>
        <v/>
      </c>
      <c r="P456" s="5" t="str">
        <f>IF(newcards!P455&lt;&gt;"", newcards!P455, "")</f>
        <v/>
      </c>
      <c r="Q456" s="5" t="str">
        <f>IF(newcards!Q455&lt;&gt;"", newcards!Q455, "")</f>
        <v/>
      </c>
    </row>
    <row r="457" spans="1:17" x14ac:dyDescent="0.25">
      <c r="A457" s="3"/>
      <c r="B457" s="5">
        <f>IF(newcards!B456&lt;&gt;"",VLOOKUP(newcards!B456,sport!$A$2:$B$8,2,FALSE),"")</f>
        <v>1</v>
      </c>
      <c r="C457" s="3">
        <f>newcards!C456</f>
        <v>2016</v>
      </c>
      <c r="D457" s="3">
        <f>IF(newcards!D456&lt;&gt;"",VLOOKUP(newcards!D456,brand!$A$2:$B$30,2,FALSE),"")</f>
        <v>1</v>
      </c>
      <c r="E457" s="3">
        <f>IF(newcards!E456&lt;&gt;"",VLOOKUP(newcards!E456,series!$A$2:$B$228,2,FALSE),)</f>
        <v>163</v>
      </c>
      <c r="F457" s="3">
        <f>IF(newcards!F456&lt;&gt;"",VLOOKUP(newcards!F456,category!$A$2:$B$82,2,FALSE),)</f>
        <v>78</v>
      </c>
      <c r="G457" s="3" t="str">
        <f>IF(newcards!G456&lt;&gt;"",VLOOKUP(newcards!G456,subcategory!$A$2:$B$680,2,FALSE),"")</f>
        <v/>
      </c>
      <c r="H457" s="3">
        <f>newcards!H456</f>
        <v>431</v>
      </c>
      <c r="I457" s="3" t="str">
        <f>newcards!I456</f>
        <v xml:space="preserve"> </v>
      </c>
      <c r="J457" s="3">
        <f>IF(newcards!J456&lt;&gt;"",VLOOKUP(newcards!J456,player!$A$2:$B$7503,2,FALSE),"")</f>
        <v>5328</v>
      </c>
      <c r="K457" s="3" t="str">
        <f>IF(newcards!K456&lt;&gt;"",VLOOKUP(newcards!K456,playernameext!$A$2:$B$32,2,FALSE),"")</f>
        <v/>
      </c>
      <c r="L457" s="3">
        <f>IF(newcards!L456&lt;&gt;"",VLOOKUP(newcards!L456,team!$A$2:$B$538,2,FALSE),"")</f>
        <v>76</v>
      </c>
      <c r="M457" s="5">
        <f>IF(newcards!M456&lt;&gt;"", newcards!M456, "")</f>
        <v>2016</v>
      </c>
      <c r="N457" s="5" t="str">
        <f>IF(newcards!N456&lt;&gt;"", newcards!N456, "")</f>
        <v>N</v>
      </c>
      <c r="O457" s="5" t="str">
        <f>IF(newcards!O456&lt;&gt;"", newcards!O456, "")</f>
        <v/>
      </c>
      <c r="P457" s="5" t="str">
        <f>IF(newcards!P456&lt;&gt;"", newcards!P456, "")</f>
        <v/>
      </c>
      <c r="Q457" s="5" t="str">
        <f>IF(newcards!Q456&lt;&gt;"", newcards!Q456, "")</f>
        <v/>
      </c>
    </row>
    <row r="458" spans="1:17" x14ac:dyDescent="0.25">
      <c r="A458" s="3"/>
      <c r="B458" s="5">
        <f>IF(newcards!B457&lt;&gt;"",VLOOKUP(newcards!B457,sport!$A$2:$B$8,2,FALSE),"")</f>
        <v>1</v>
      </c>
      <c r="C458" s="3">
        <f>newcards!C457</f>
        <v>2016</v>
      </c>
      <c r="D458" s="3">
        <f>IF(newcards!D457&lt;&gt;"",VLOOKUP(newcards!D457,brand!$A$2:$B$30,2,FALSE),"")</f>
        <v>1</v>
      </c>
      <c r="E458" s="3">
        <f>IF(newcards!E457&lt;&gt;"",VLOOKUP(newcards!E457,series!$A$2:$B$228,2,FALSE),)</f>
        <v>163</v>
      </c>
      <c r="F458" s="3">
        <f>IF(newcards!F457&lt;&gt;"",VLOOKUP(newcards!F457,category!$A$2:$B$82,2,FALSE),)</f>
        <v>78</v>
      </c>
      <c r="G458" s="3" t="str">
        <f>IF(newcards!G457&lt;&gt;"",VLOOKUP(newcards!G457,subcategory!$A$2:$B$680,2,FALSE),"")</f>
        <v/>
      </c>
      <c r="H458" s="3">
        <f>newcards!H457</f>
        <v>432</v>
      </c>
      <c r="I458" s="3" t="str">
        <f>newcards!I457</f>
        <v xml:space="preserve"> </v>
      </c>
      <c r="J458" s="3">
        <f>IF(newcards!J457&lt;&gt;"",VLOOKUP(newcards!J457,player!$A$2:$B$7503,2,FALSE),"")</f>
        <v>6911</v>
      </c>
      <c r="K458" s="3" t="str">
        <f>IF(newcards!K457&lt;&gt;"",VLOOKUP(newcards!K457,playernameext!$A$2:$B$32,2,FALSE),"")</f>
        <v/>
      </c>
      <c r="L458" s="3">
        <f>IF(newcards!L457&lt;&gt;"",VLOOKUP(newcards!L457,team!$A$2:$B$538,2,FALSE),"")</f>
        <v>76</v>
      </c>
      <c r="M458" s="5">
        <f>IF(newcards!M457&lt;&gt;"", newcards!M457, "")</f>
        <v>2016</v>
      </c>
      <c r="N458" s="5" t="str">
        <f>IF(newcards!N457&lt;&gt;"", newcards!N457, "")</f>
        <v>N</v>
      </c>
      <c r="O458" s="5" t="str">
        <f>IF(newcards!O457&lt;&gt;"", newcards!O457, "")</f>
        <v/>
      </c>
      <c r="P458" s="5" t="str">
        <f>IF(newcards!P457&lt;&gt;"", newcards!P457, "")</f>
        <v/>
      </c>
      <c r="Q458" s="5" t="str">
        <f>IF(newcards!Q457&lt;&gt;"", newcards!Q457, "")</f>
        <v/>
      </c>
    </row>
    <row r="459" spans="1:17" x14ac:dyDescent="0.25">
      <c r="A459" s="3"/>
      <c r="B459" s="5">
        <f>IF(newcards!B458&lt;&gt;"",VLOOKUP(newcards!B458,sport!$A$2:$B$8,2,FALSE),"")</f>
        <v>1</v>
      </c>
      <c r="C459" s="3">
        <f>newcards!C458</f>
        <v>2016</v>
      </c>
      <c r="D459" s="3">
        <f>IF(newcards!D458&lt;&gt;"",VLOOKUP(newcards!D458,brand!$A$2:$B$30,2,FALSE),"")</f>
        <v>1</v>
      </c>
      <c r="E459" s="3">
        <f>IF(newcards!E458&lt;&gt;"",VLOOKUP(newcards!E458,series!$A$2:$B$228,2,FALSE),)</f>
        <v>163</v>
      </c>
      <c r="F459" s="3">
        <f>IF(newcards!F458&lt;&gt;"",VLOOKUP(newcards!F458,category!$A$2:$B$82,2,FALSE),)</f>
        <v>78</v>
      </c>
      <c r="G459" s="3" t="str">
        <f>IF(newcards!G458&lt;&gt;"",VLOOKUP(newcards!G458,subcategory!$A$2:$B$680,2,FALSE),"")</f>
        <v/>
      </c>
      <c r="H459" s="3">
        <f>newcards!H458</f>
        <v>433</v>
      </c>
      <c r="I459" s="3" t="str">
        <f>newcards!I458</f>
        <v xml:space="preserve"> </v>
      </c>
      <c r="J459" s="3">
        <f>IF(newcards!J458&lt;&gt;"",VLOOKUP(newcards!J458,player!$A$2:$B$7503,2,FALSE),"")</f>
        <v>7110</v>
      </c>
      <c r="K459" s="3" t="str">
        <f>IF(newcards!K458&lt;&gt;"",VLOOKUP(newcards!K458,playernameext!$A$2:$B$32,2,FALSE),"")</f>
        <v/>
      </c>
      <c r="L459" s="3">
        <f>IF(newcards!L458&lt;&gt;"",VLOOKUP(newcards!L458,team!$A$2:$B$538,2,FALSE),"")</f>
        <v>85</v>
      </c>
      <c r="M459" s="5">
        <f>IF(newcards!M458&lt;&gt;"", newcards!M458, "")</f>
        <v>2016</v>
      </c>
      <c r="N459" s="5" t="str">
        <f>IF(newcards!N458&lt;&gt;"", newcards!N458, "")</f>
        <v>N</v>
      </c>
      <c r="O459" s="5" t="str">
        <f>IF(newcards!O458&lt;&gt;"", newcards!O458, "")</f>
        <v/>
      </c>
      <c r="P459" s="5" t="str">
        <f>IF(newcards!P458&lt;&gt;"", newcards!P458, "")</f>
        <v/>
      </c>
      <c r="Q459" s="5" t="str">
        <f>IF(newcards!Q458&lt;&gt;"", newcards!Q458, "")</f>
        <v/>
      </c>
    </row>
    <row r="460" spans="1:17" x14ac:dyDescent="0.25">
      <c r="A460" s="3"/>
      <c r="B460" s="5">
        <f>IF(newcards!B459&lt;&gt;"",VLOOKUP(newcards!B459,sport!$A$2:$B$8,2,FALSE),"")</f>
        <v>1</v>
      </c>
      <c r="C460" s="3">
        <f>newcards!C459</f>
        <v>2016</v>
      </c>
      <c r="D460" s="3">
        <f>IF(newcards!D459&lt;&gt;"",VLOOKUP(newcards!D459,brand!$A$2:$B$30,2,FALSE),"")</f>
        <v>1</v>
      </c>
      <c r="E460" s="3">
        <f>IF(newcards!E459&lt;&gt;"",VLOOKUP(newcards!E459,series!$A$2:$B$228,2,FALSE),)</f>
        <v>163</v>
      </c>
      <c r="F460" s="3">
        <f>IF(newcards!F459&lt;&gt;"",VLOOKUP(newcards!F459,category!$A$2:$B$82,2,FALSE),)</f>
        <v>78</v>
      </c>
      <c r="G460" s="3" t="str">
        <f>IF(newcards!G459&lt;&gt;"",VLOOKUP(newcards!G459,subcategory!$A$2:$B$680,2,FALSE),"")</f>
        <v/>
      </c>
      <c r="H460" s="3">
        <f>newcards!H459</f>
        <v>434</v>
      </c>
      <c r="I460" s="3" t="str">
        <f>newcards!I459</f>
        <v xml:space="preserve"> </v>
      </c>
      <c r="J460" s="3">
        <f>IF(newcards!J459&lt;&gt;"",VLOOKUP(newcards!J459,player!$A$2:$B$7503,2,FALSE),"")</f>
        <v>7138</v>
      </c>
      <c r="K460" s="3" t="str">
        <f>IF(newcards!K459&lt;&gt;"",VLOOKUP(newcards!K459,playernameext!$A$2:$B$32,2,FALSE),"")</f>
        <v/>
      </c>
      <c r="L460" s="3">
        <f>IF(newcards!L459&lt;&gt;"",VLOOKUP(newcards!L459,team!$A$2:$B$538,2,FALSE),"")</f>
        <v>89</v>
      </c>
      <c r="M460" s="5">
        <f>IF(newcards!M459&lt;&gt;"", newcards!M459, "")</f>
        <v>2016</v>
      </c>
      <c r="N460" s="5" t="str">
        <f>IF(newcards!N459&lt;&gt;"", newcards!N459, "")</f>
        <v>N</v>
      </c>
      <c r="O460" s="5" t="str">
        <f>IF(newcards!O459&lt;&gt;"", newcards!O459, "")</f>
        <v/>
      </c>
      <c r="P460" s="5" t="str">
        <f>IF(newcards!P459&lt;&gt;"", newcards!P459, "")</f>
        <v/>
      </c>
      <c r="Q460" s="5" t="str">
        <f>IF(newcards!Q459&lt;&gt;"", newcards!Q459, "")</f>
        <v/>
      </c>
    </row>
    <row r="461" spans="1:17" x14ac:dyDescent="0.25">
      <c r="A461" s="3"/>
      <c r="B461" s="5">
        <f>IF(newcards!B460&lt;&gt;"",VLOOKUP(newcards!B460,sport!$A$2:$B$8,2,FALSE),"")</f>
        <v>1</v>
      </c>
      <c r="C461" s="3">
        <f>newcards!C460</f>
        <v>2016</v>
      </c>
      <c r="D461" s="3">
        <f>IF(newcards!D460&lt;&gt;"",VLOOKUP(newcards!D460,brand!$A$2:$B$30,2,FALSE),"")</f>
        <v>1</v>
      </c>
      <c r="E461" s="3">
        <f>IF(newcards!E460&lt;&gt;"",VLOOKUP(newcards!E460,series!$A$2:$B$228,2,FALSE),)</f>
        <v>163</v>
      </c>
      <c r="F461" s="3">
        <f>IF(newcards!F460&lt;&gt;"",VLOOKUP(newcards!F460,category!$A$2:$B$82,2,FALSE),)</f>
        <v>78</v>
      </c>
      <c r="G461" s="3" t="str">
        <f>IF(newcards!G460&lt;&gt;"",VLOOKUP(newcards!G460,subcategory!$A$2:$B$680,2,FALSE),"")</f>
        <v/>
      </c>
      <c r="H461" s="3">
        <f>newcards!H460</f>
        <v>435</v>
      </c>
      <c r="I461" s="3" t="str">
        <f>newcards!I460</f>
        <v xml:space="preserve"> </v>
      </c>
      <c r="J461" s="3">
        <f>IF(newcards!J460&lt;&gt;"",VLOOKUP(newcards!J460,player!$A$2:$B$7503,2,FALSE),"")</f>
        <v>7431</v>
      </c>
      <c r="K461" s="3" t="str">
        <f>IF(newcards!K460&lt;&gt;"",VLOOKUP(newcards!K460,playernameext!$A$2:$B$32,2,FALSE),"")</f>
        <v/>
      </c>
      <c r="L461" s="3">
        <f>IF(newcards!L460&lt;&gt;"",VLOOKUP(newcards!L460,team!$A$2:$B$538,2,FALSE),"")</f>
        <v>50</v>
      </c>
      <c r="M461" s="5">
        <f>IF(newcards!M460&lt;&gt;"", newcards!M460, "")</f>
        <v>2016</v>
      </c>
      <c r="N461" s="5" t="str">
        <f>IF(newcards!N460&lt;&gt;"", newcards!N460, "")</f>
        <v>N</v>
      </c>
      <c r="O461" s="5" t="str">
        <f>IF(newcards!O460&lt;&gt;"", newcards!O460, "")</f>
        <v/>
      </c>
      <c r="P461" s="5" t="str">
        <f>IF(newcards!P460&lt;&gt;"", newcards!P460, "")</f>
        <v/>
      </c>
      <c r="Q461" s="5" t="str">
        <f>IF(newcards!Q460&lt;&gt;"", newcards!Q460, "")</f>
        <v/>
      </c>
    </row>
    <row r="462" spans="1:17" x14ac:dyDescent="0.25">
      <c r="A462" s="3"/>
      <c r="B462" s="5">
        <f>IF(newcards!B461&lt;&gt;"",VLOOKUP(newcards!B461,sport!$A$2:$B$8,2,FALSE),"")</f>
        <v>1</v>
      </c>
      <c r="C462" s="3">
        <f>newcards!C461</f>
        <v>2016</v>
      </c>
      <c r="D462" s="3">
        <f>IF(newcards!D461&lt;&gt;"",VLOOKUP(newcards!D461,brand!$A$2:$B$30,2,FALSE),"")</f>
        <v>1</v>
      </c>
      <c r="E462" s="3">
        <f>IF(newcards!E461&lt;&gt;"",VLOOKUP(newcards!E461,series!$A$2:$B$228,2,FALSE),)</f>
        <v>163</v>
      </c>
      <c r="F462" s="3">
        <f>IF(newcards!F461&lt;&gt;"",VLOOKUP(newcards!F461,category!$A$2:$B$82,2,FALSE),)</f>
        <v>78</v>
      </c>
      <c r="G462" s="3" t="str">
        <f>IF(newcards!G461&lt;&gt;"",VLOOKUP(newcards!G461,subcategory!$A$2:$B$680,2,FALSE),"")</f>
        <v/>
      </c>
      <c r="H462" s="3">
        <f>newcards!H461</f>
        <v>436</v>
      </c>
      <c r="I462" s="3" t="str">
        <f>newcards!I461</f>
        <v xml:space="preserve"> </v>
      </c>
      <c r="J462" s="3">
        <f>IF(newcards!J461&lt;&gt;"",VLOOKUP(newcards!J461,player!$A$2:$B$7503,2,FALSE),"")</f>
        <v>7504</v>
      </c>
      <c r="K462" s="3" t="str">
        <f>IF(newcards!K461&lt;&gt;"",VLOOKUP(newcards!K461,playernameext!$A$2:$B$32,2,FALSE),"")</f>
        <v/>
      </c>
      <c r="L462" s="3">
        <f>IF(newcards!L461&lt;&gt;"",VLOOKUP(newcards!L461,team!$A$2:$B$538,2,FALSE),"")</f>
        <v>59</v>
      </c>
      <c r="M462" s="5">
        <f>IF(newcards!M461&lt;&gt;"", newcards!M461, "")</f>
        <v>2016</v>
      </c>
      <c r="N462" s="5" t="str">
        <f>IF(newcards!N461&lt;&gt;"", newcards!N461, "")</f>
        <v>N</v>
      </c>
      <c r="O462" s="5" t="str">
        <f>IF(newcards!O461&lt;&gt;"", newcards!O461, "")</f>
        <v/>
      </c>
      <c r="P462" s="5" t="str">
        <f>IF(newcards!P461&lt;&gt;"", newcards!P461, "")</f>
        <v/>
      </c>
      <c r="Q462" s="5" t="str">
        <f>IF(newcards!Q461&lt;&gt;"", newcards!Q461, "")</f>
        <v/>
      </c>
    </row>
    <row r="463" spans="1:17" x14ac:dyDescent="0.25">
      <c r="A463" s="3"/>
      <c r="B463" s="5">
        <f>IF(newcards!B462&lt;&gt;"",VLOOKUP(newcards!B462,sport!$A$2:$B$8,2,FALSE),"")</f>
        <v>1</v>
      </c>
      <c r="C463" s="3">
        <f>newcards!C462</f>
        <v>2016</v>
      </c>
      <c r="D463" s="3">
        <f>IF(newcards!D462&lt;&gt;"",VLOOKUP(newcards!D462,brand!$A$2:$B$30,2,FALSE),"")</f>
        <v>1</v>
      </c>
      <c r="E463" s="3">
        <f>IF(newcards!E462&lt;&gt;"",VLOOKUP(newcards!E462,series!$A$2:$B$228,2,FALSE),)</f>
        <v>163</v>
      </c>
      <c r="F463" s="3">
        <f>IF(newcards!F462&lt;&gt;"",VLOOKUP(newcards!F462,category!$A$2:$B$82,2,FALSE),)</f>
        <v>78</v>
      </c>
      <c r="G463" s="3" t="str">
        <f>IF(newcards!G462&lt;&gt;"",VLOOKUP(newcards!G462,subcategory!$A$2:$B$680,2,FALSE),"")</f>
        <v/>
      </c>
      <c r="H463" s="3">
        <f>newcards!H462</f>
        <v>437</v>
      </c>
      <c r="I463" s="3" t="str">
        <f>newcards!I462</f>
        <v xml:space="preserve"> </v>
      </c>
      <c r="J463" s="3">
        <f>IF(newcards!J462&lt;&gt;"",VLOOKUP(newcards!J462,player!$A$2:$B$7503,2,FALSE),"")</f>
        <v>7280</v>
      </c>
      <c r="K463" s="3" t="str">
        <f>IF(newcards!K462&lt;&gt;"",VLOOKUP(newcards!K462,playernameext!$A$2:$B$32,2,FALSE),"")</f>
        <v/>
      </c>
      <c r="L463" s="3">
        <f>IF(newcards!L462&lt;&gt;"",VLOOKUP(newcards!L462,team!$A$2:$B$538,2,FALSE),"")</f>
        <v>29</v>
      </c>
      <c r="M463" s="5">
        <f>IF(newcards!M462&lt;&gt;"", newcards!M462, "")</f>
        <v>2016</v>
      </c>
      <c r="N463" s="5" t="str">
        <f>IF(newcards!N462&lt;&gt;"", newcards!N462, "")</f>
        <v>N</v>
      </c>
      <c r="O463" s="5" t="str">
        <f>IF(newcards!O462&lt;&gt;"", newcards!O462, "")</f>
        <v/>
      </c>
      <c r="P463" s="5" t="str">
        <f>IF(newcards!P462&lt;&gt;"", newcards!P462, "")</f>
        <v/>
      </c>
      <c r="Q463" s="5" t="str">
        <f>IF(newcards!Q462&lt;&gt;"", newcards!Q462, "")</f>
        <v/>
      </c>
    </row>
    <row r="464" spans="1:17" x14ac:dyDescent="0.25">
      <c r="A464" s="3"/>
      <c r="B464" s="5">
        <f>IF(newcards!B463&lt;&gt;"",VLOOKUP(newcards!B463,sport!$A$2:$B$8,2,FALSE),"")</f>
        <v>1</v>
      </c>
      <c r="C464" s="3">
        <f>newcards!C463</f>
        <v>2016</v>
      </c>
      <c r="D464" s="3">
        <f>IF(newcards!D463&lt;&gt;"",VLOOKUP(newcards!D463,brand!$A$2:$B$30,2,FALSE),"")</f>
        <v>1</v>
      </c>
      <c r="E464" s="3">
        <f>IF(newcards!E463&lt;&gt;"",VLOOKUP(newcards!E463,series!$A$2:$B$228,2,FALSE),)</f>
        <v>163</v>
      </c>
      <c r="F464" s="3">
        <f>IF(newcards!F463&lt;&gt;"",VLOOKUP(newcards!F463,category!$A$2:$B$82,2,FALSE),)</f>
        <v>78</v>
      </c>
      <c r="G464" s="3" t="str">
        <f>IF(newcards!G463&lt;&gt;"",VLOOKUP(newcards!G463,subcategory!$A$2:$B$680,2,FALSE),"")</f>
        <v/>
      </c>
      <c r="H464" s="3">
        <f>newcards!H463</f>
        <v>438</v>
      </c>
      <c r="I464" s="3" t="str">
        <f>newcards!I463</f>
        <v xml:space="preserve"> </v>
      </c>
      <c r="J464" s="3">
        <f>IF(newcards!J463&lt;&gt;"",VLOOKUP(newcards!J463,player!$A$2:$B$7503,2,FALSE),"")</f>
        <v>7295</v>
      </c>
      <c r="K464" s="3" t="str">
        <f>IF(newcards!K463&lt;&gt;"",VLOOKUP(newcards!K463,playernameext!$A$2:$B$32,2,FALSE),"")</f>
        <v/>
      </c>
      <c r="L464" s="3">
        <f>IF(newcards!L463&lt;&gt;"",VLOOKUP(newcards!L463,team!$A$2:$B$538,2,FALSE),"")</f>
        <v>45</v>
      </c>
      <c r="M464" s="5">
        <f>IF(newcards!M463&lt;&gt;"", newcards!M463, "")</f>
        <v>2016</v>
      </c>
      <c r="N464" s="5" t="str">
        <f>IF(newcards!N463&lt;&gt;"", newcards!N463, "")</f>
        <v>N</v>
      </c>
      <c r="O464" s="5" t="str">
        <f>IF(newcards!O463&lt;&gt;"", newcards!O463, "")</f>
        <v/>
      </c>
      <c r="P464" s="5" t="str">
        <f>IF(newcards!P463&lt;&gt;"", newcards!P463, "")</f>
        <v/>
      </c>
      <c r="Q464" s="5" t="str">
        <f>IF(newcards!Q463&lt;&gt;"", newcards!Q463, "")</f>
        <v/>
      </c>
    </row>
    <row r="465" spans="1:17" x14ac:dyDescent="0.25">
      <c r="A465" s="3"/>
      <c r="B465" s="5">
        <f>IF(newcards!B464&lt;&gt;"",VLOOKUP(newcards!B464,sport!$A$2:$B$8,2,FALSE),"")</f>
        <v>1</v>
      </c>
      <c r="C465" s="3">
        <f>newcards!C464</f>
        <v>2016</v>
      </c>
      <c r="D465" s="3">
        <f>IF(newcards!D464&lt;&gt;"",VLOOKUP(newcards!D464,brand!$A$2:$B$30,2,FALSE),"")</f>
        <v>1</v>
      </c>
      <c r="E465" s="3">
        <f>IF(newcards!E464&lt;&gt;"",VLOOKUP(newcards!E464,series!$A$2:$B$228,2,FALSE),)</f>
        <v>163</v>
      </c>
      <c r="F465" s="3">
        <f>IF(newcards!F464&lt;&gt;"",VLOOKUP(newcards!F464,category!$A$2:$B$82,2,FALSE),)</f>
        <v>78</v>
      </c>
      <c r="G465" s="3">
        <f>IF(newcards!G464&lt;&gt;"",VLOOKUP(newcards!G464,subcategory!$A$2:$B$680,2,FALSE),"")</f>
        <v>257</v>
      </c>
      <c r="H465" s="3">
        <f>newcards!H464</f>
        <v>439</v>
      </c>
      <c r="I465" s="3" t="str">
        <f>newcards!I464</f>
        <v xml:space="preserve"> </v>
      </c>
      <c r="J465" s="3">
        <f>IF(newcards!J464&lt;&gt;"",VLOOKUP(newcards!J464,player!$A$2:$B$7503,2,FALSE),"")</f>
        <v>2571</v>
      </c>
      <c r="K465" s="3" t="str">
        <f>IF(newcards!K464&lt;&gt;"",VLOOKUP(newcards!K464,playernameext!$A$2:$B$32,2,FALSE),"")</f>
        <v/>
      </c>
      <c r="L465" s="3">
        <f>IF(newcards!L464&lt;&gt;"",VLOOKUP(newcards!L464,team!$A$2:$B$538,2,FALSE),"")</f>
        <v>33</v>
      </c>
      <c r="M465" s="5">
        <f>IF(newcards!M464&lt;&gt;"", newcards!M464, "")</f>
        <v>2016</v>
      </c>
      <c r="N465" s="5" t="str">
        <f>IF(newcards!N464&lt;&gt;"", newcards!N464, "")</f>
        <v>N</v>
      </c>
      <c r="O465" s="5" t="str">
        <f>IF(newcards!O464&lt;&gt;"", newcards!O464, "")</f>
        <v/>
      </c>
      <c r="P465" s="5" t="str">
        <f>IF(newcards!P464&lt;&gt;"", newcards!P464, "")</f>
        <v/>
      </c>
      <c r="Q465" s="5" t="str">
        <f>IF(newcards!Q464&lt;&gt;"", newcards!Q464, "")</f>
        <v/>
      </c>
    </row>
    <row r="466" spans="1:17" x14ac:dyDescent="0.25">
      <c r="A466" s="3"/>
      <c r="B466" s="5">
        <f>IF(newcards!B465&lt;&gt;"",VLOOKUP(newcards!B465,sport!$A$2:$B$8,2,FALSE),"")</f>
        <v>1</v>
      </c>
      <c r="C466" s="3">
        <f>newcards!C465</f>
        <v>2016</v>
      </c>
      <c r="D466" s="3">
        <f>IF(newcards!D465&lt;&gt;"",VLOOKUP(newcards!D465,brand!$A$2:$B$30,2,FALSE),"")</f>
        <v>1</v>
      </c>
      <c r="E466" s="3">
        <f>IF(newcards!E465&lt;&gt;"",VLOOKUP(newcards!E465,series!$A$2:$B$228,2,FALSE),)</f>
        <v>163</v>
      </c>
      <c r="F466" s="3">
        <f>IF(newcards!F465&lt;&gt;"",VLOOKUP(newcards!F465,category!$A$2:$B$82,2,FALSE),)</f>
        <v>78</v>
      </c>
      <c r="G466" s="3">
        <f>IF(newcards!G465&lt;&gt;"",VLOOKUP(newcards!G465,subcategory!$A$2:$B$680,2,FALSE),"")</f>
        <v>257</v>
      </c>
      <c r="H466" s="3">
        <f>newcards!H465</f>
        <v>440</v>
      </c>
      <c r="I466" s="3" t="str">
        <f>newcards!I465</f>
        <v xml:space="preserve"> </v>
      </c>
      <c r="J466" s="3">
        <f>IF(newcards!J465&lt;&gt;"",VLOOKUP(newcards!J465,player!$A$2:$B$7503,2,FALSE),"")</f>
        <v>7324</v>
      </c>
      <c r="K466" s="3" t="str">
        <f>IF(newcards!K465&lt;&gt;"",VLOOKUP(newcards!K465,playernameext!$A$2:$B$32,2,FALSE),"")</f>
        <v/>
      </c>
      <c r="L466" s="3">
        <f>IF(newcards!L465&lt;&gt;"",VLOOKUP(newcards!L465,team!$A$2:$B$538,2,FALSE),"")</f>
        <v>89</v>
      </c>
      <c r="M466" s="5">
        <f>IF(newcards!M465&lt;&gt;"", newcards!M465, "")</f>
        <v>2016</v>
      </c>
      <c r="N466" s="5" t="str">
        <f>IF(newcards!N465&lt;&gt;"", newcards!N465, "")</f>
        <v>N</v>
      </c>
      <c r="O466" s="5" t="str">
        <f>IF(newcards!O465&lt;&gt;"", newcards!O465, "")</f>
        <v/>
      </c>
      <c r="P466" s="5" t="str">
        <f>IF(newcards!P465&lt;&gt;"", newcards!P465, "")</f>
        <v/>
      </c>
      <c r="Q466" s="5" t="str">
        <f>IF(newcards!Q465&lt;&gt;"", newcards!Q465, "")</f>
        <v/>
      </c>
    </row>
    <row r="467" spans="1:17" x14ac:dyDescent="0.25">
      <c r="A467" s="3"/>
      <c r="B467" s="5">
        <f>IF(newcards!B466&lt;&gt;"",VLOOKUP(newcards!B466,sport!$A$2:$B$8,2,FALSE),"")</f>
        <v>1</v>
      </c>
      <c r="C467" s="3">
        <f>newcards!C466</f>
        <v>2016</v>
      </c>
      <c r="D467" s="3">
        <f>IF(newcards!D466&lt;&gt;"",VLOOKUP(newcards!D466,brand!$A$2:$B$30,2,FALSE),"")</f>
        <v>1</v>
      </c>
      <c r="E467" s="3">
        <f>IF(newcards!E466&lt;&gt;"",VLOOKUP(newcards!E466,series!$A$2:$B$228,2,FALSE),)</f>
        <v>163</v>
      </c>
      <c r="F467" s="3">
        <f>IF(newcards!F466&lt;&gt;"",VLOOKUP(newcards!F466,category!$A$2:$B$82,2,FALSE),)</f>
        <v>78</v>
      </c>
      <c r="G467" s="3" t="str">
        <f>IF(newcards!G466&lt;&gt;"",VLOOKUP(newcards!G466,subcategory!$A$2:$B$680,2,FALSE),"")</f>
        <v/>
      </c>
      <c r="H467" s="3">
        <f>newcards!H466</f>
        <v>441</v>
      </c>
      <c r="I467" s="3" t="str">
        <f>newcards!I466</f>
        <v xml:space="preserve"> </v>
      </c>
      <c r="J467" s="3">
        <f>IF(newcards!J466&lt;&gt;"",VLOOKUP(newcards!J466,player!$A$2:$B$7503,2,FALSE),"")</f>
        <v>2078</v>
      </c>
      <c r="K467" s="3" t="str">
        <f>IF(newcards!K466&lt;&gt;"",VLOOKUP(newcards!K466,playernameext!$A$2:$B$32,2,FALSE),"")</f>
        <v/>
      </c>
      <c r="L467" s="3">
        <f>IF(newcards!L466&lt;&gt;"",VLOOKUP(newcards!L466,team!$A$2:$B$538,2,FALSE),"")</f>
        <v>21</v>
      </c>
      <c r="M467" s="5">
        <f>IF(newcards!M466&lt;&gt;"", newcards!M466, "")</f>
        <v>2016</v>
      </c>
      <c r="N467" s="5" t="str">
        <f>IF(newcards!N466&lt;&gt;"", newcards!N466, "")</f>
        <v>N</v>
      </c>
      <c r="O467" s="5" t="str">
        <f>IF(newcards!O466&lt;&gt;"", newcards!O466, "")</f>
        <v/>
      </c>
      <c r="P467" s="5" t="str">
        <f>IF(newcards!P466&lt;&gt;"", newcards!P466, "")</f>
        <v/>
      </c>
      <c r="Q467" s="5" t="str">
        <f>IF(newcards!Q466&lt;&gt;"", newcards!Q466, "")</f>
        <v/>
      </c>
    </row>
    <row r="468" spans="1:17" x14ac:dyDescent="0.25">
      <c r="A468" s="3"/>
      <c r="B468" s="5">
        <f>IF(newcards!B467&lt;&gt;"",VLOOKUP(newcards!B467,sport!$A$2:$B$8,2,FALSE),"")</f>
        <v>1</v>
      </c>
      <c r="C468" s="3">
        <f>newcards!C467</f>
        <v>2016</v>
      </c>
      <c r="D468" s="3">
        <f>IF(newcards!D467&lt;&gt;"",VLOOKUP(newcards!D467,brand!$A$2:$B$30,2,FALSE),"")</f>
        <v>1</v>
      </c>
      <c r="E468" s="3">
        <f>IF(newcards!E467&lt;&gt;"",VLOOKUP(newcards!E467,series!$A$2:$B$228,2,FALSE),)</f>
        <v>163</v>
      </c>
      <c r="F468" s="3">
        <f>IF(newcards!F467&lt;&gt;"",VLOOKUP(newcards!F467,category!$A$2:$B$82,2,FALSE),)</f>
        <v>78</v>
      </c>
      <c r="G468" s="3" t="str">
        <f>IF(newcards!G467&lt;&gt;"",VLOOKUP(newcards!G467,subcategory!$A$2:$B$680,2,FALSE),"")</f>
        <v/>
      </c>
      <c r="H468" s="3">
        <f>newcards!H467</f>
        <v>442</v>
      </c>
      <c r="I468" s="3" t="str">
        <f>newcards!I467</f>
        <v xml:space="preserve"> </v>
      </c>
      <c r="J468" s="3">
        <f>IF(newcards!J467&lt;&gt;"",VLOOKUP(newcards!J467,player!$A$2:$B$7503,2,FALSE),"")</f>
        <v>1147</v>
      </c>
      <c r="K468" s="3" t="str">
        <f>IF(newcards!K467&lt;&gt;"",VLOOKUP(newcards!K467,playernameext!$A$2:$B$32,2,FALSE),"")</f>
        <v/>
      </c>
      <c r="L468" s="3">
        <f>IF(newcards!L467&lt;&gt;"",VLOOKUP(newcards!L467,team!$A$2:$B$538,2,FALSE),"")</f>
        <v>85</v>
      </c>
      <c r="M468" s="5">
        <f>IF(newcards!M467&lt;&gt;"", newcards!M467, "")</f>
        <v>2016</v>
      </c>
      <c r="N468" s="5" t="str">
        <f>IF(newcards!N467&lt;&gt;"", newcards!N467, "")</f>
        <v>N</v>
      </c>
      <c r="O468" s="5" t="str">
        <f>IF(newcards!O467&lt;&gt;"", newcards!O467, "")</f>
        <v/>
      </c>
      <c r="P468" s="5" t="str">
        <f>IF(newcards!P467&lt;&gt;"", newcards!P467, "")</f>
        <v/>
      </c>
      <c r="Q468" s="5" t="str">
        <f>IF(newcards!Q467&lt;&gt;"", newcards!Q467, "")</f>
        <v/>
      </c>
    </row>
    <row r="469" spans="1:17" x14ac:dyDescent="0.25">
      <c r="A469" s="3"/>
      <c r="B469" s="5">
        <f>IF(newcards!B468&lt;&gt;"",VLOOKUP(newcards!B468,sport!$A$2:$B$8,2,FALSE),"")</f>
        <v>1</v>
      </c>
      <c r="C469" s="3">
        <f>newcards!C468</f>
        <v>2016</v>
      </c>
      <c r="D469" s="3">
        <f>IF(newcards!D468&lt;&gt;"",VLOOKUP(newcards!D468,brand!$A$2:$B$30,2,FALSE),"")</f>
        <v>1</v>
      </c>
      <c r="E469" s="3">
        <f>IF(newcards!E468&lt;&gt;"",VLOOKUP(newcards!E468,series!$A$2:$B$228,2,FALSE),)</f>
        <v>163</v>
      </c>
      <c r="F469" s="3">
        <f>IF(newcards!F468&lt;&gt;"",VLOOKUP(newcards!F468,category!$A$2:$B$82,2,FALSE),)</f>
        <v>78</v>
      </c>
      <c r="G469" s="3" t="str">
        <f>IF(newcards!G468&lt;&gt;"",VLOOKUP(newcards!G468,subcategory!$A$2:$B$680,2,FALSE),"")</f>
        <v/>
      </c>
      <c r="H469" s="3">
        <f>newcards!H468</f>
        <v>443</v>
      </c>
      <c r="I469" s="3" t="str">
        <f>newcards!I468</f>
        <v xml:space="preserve"> </v>
      </c>
      <c r="J469" s="3">
        <f>IF(newcards!J468&lt;&gt;"",VLOOKUP(newcards!J468,player!$A$2:$B$7503,2,FALSE),"")</f>
        <v>5354</v>
      </c>
      <c r="K469" s="3" t="str">
        <f>IF(newcards!K468&lt;&gt;"",VLOOKUP(newcards!K468,playernameext!$A$2:$B$32,2,FALSE),"")</f>
        <v/>
      </c>
      <c r="L469" s="3">
        <f>IF(newcards!L468&lt;&gt;"",VLOOKUP(newcards!L468,team!$A$2:$B$538,2,FALSE),"")</f>
        <v>1</v>
      </c>
      <c r="M469" s="5">
        <f>IF(newcards!M468&lt;&gt;"", newcards!M468, "")</f>
        <v>2016</v>
      </c>
      <c r="N469" s="5" t="str">
        <f>IF(newcards!N468&lt;&gt;"", newcards!N468, "")</f>
        <v>N</v>
      </c>
      <c r="O469" s="5" t="str">
        <f>IF(newcards!O468&lt;&gt;"", newcards!O468, "")</f>
        <v/>
      </c>
      <c r="P469" s="5" t="str">
        <f>IF(newcards!P468&lt;&gt;"", newcards!P468, "")</f>
        <v/>
      </c>
      <c r="Q469" s="5" t="str">
        <f>IF(newcards!Q468&lt;&gt;"", newcards!Q468, "")</f>
        <v/>
      </c>
    </row>
    <row r="470" spans="1:17" x14ac:dyDescent="0.25">
      <c r="A470" s="3"/>
      <c r="B470" s="5">
        <f>IF(newcards!B469&lt;&gt;"",VLOOKUP(newcards!B469,sport!$A$2:$B$8,2,FALSE),"")</f>
        <v>1</v>
      </c>
      <c r="C470" s="3">
        <f>newcards!C469</f>
        <v>2016</v>
      </c>
      <c r="D470" s="3">
        <f>IF(newcards!D469&lt;&gt;"",VLOOKUP(newcards!D469,brand!$A$2:$B$30,2,FALSE),"")</f>
        <v>1</v>
      </c>
      <c r="E470" s="3">
        <f>IF(newcards!E469&lt;&gt;"",VLOOKUP(newcards!E469,series!$A$2:$B$228,2,FALSE),)</f>
        <v>163</v>
      </c>
      <c r="F470" s="3">
        <f>IF(newcards!F469&lt;&gt;"",VLOOKUP(newcards!F469,category!$A$2:$B$82,2,FALSE),)</f>
        <v>78</v>
      </c>
      <c r="G470" s="3" t="str">
        <f>IF(newcards!G469&lt;&gt;"",VLOOKUP(newcards!G469,subcategory!$A$2:$B$680,2,FALSE),"")</f>
        <v/>
      </c>
      <c r="H470" s="3">
        <f>newcards!H469</f>
        <v>444</v>
      </c>
      <c r="I470" s="3" t="str">
        <f>newcards!I469</f>
        <v xml:space="preserve"> </v>
      </c>
      <c r="J470" s="3">
        <f>IF(newcards!J469&lt;&gt;"",VLOOKUP(newcards!J469,player!$A$2:$B$7503,2,FALSE),"")</f>
        <v>3867</v>
      </c>
      <c r="K470" s="3" t="str">
        <f>IF(newcards!K469&lt;&gt;"",VLOOKUP(newcards!K469,playernameext!$A$2:$B$32,2,FALSE),"")</f>
        <v/>
      </c>
      <c r="L470" s="3">
        <f>IF(newcards!L469&lt;&gt;"",VLOOKUP(newcards!L469,team!$A$2:$B$538,2,FALSE),"")</f>
        <v>40</v>
      </c>
      <c r="M470" s="5">
        <f>IF(newcards!M469&lt;&gt;"", newcards!M469, "")</f>
        <v>2016</v>
      </c>
      <c r="N470" s="5" t="str">
        <f>IF(newcards!N469&lt;&gt;"", newcards!N469, "")</f>
        <v>N</v>
      </c>
      <c r="O470" s="5" t="str">
        <f>IF(newcards!O469&lt;&gt;"", newcards!O469, "")</f>
        <v/>
      </c>
      <c r="P470" s="5" t="str">
        <f>IF(newcards!P469&lt;&gt;"", newcards!P469, "")</f>
        <v/>
      </c>
      <c r="Q470" s="5" t="str">
        <f>IF(newcards!Q469&lt;&gt;"", newcards!Q469, "")</f>
        <v/>
      </c>
    </row>
    <row r="471" spans="1:17" x14ac:dyDescent="0.25">
      <c r="A471" s="3"/>
      <c r="B471" s="5">
        <f>IF(newcards!B470&lt;&gt;"",VLOOKUP(newcards!B470,sport!$A$2:$B$8,2,FALSE),"")</f>
        <v>1</v>
      </c>
      <c r="C471" s="3">
        <f>newcards!C470</f>
        <v>2016</v>
      </c>
      <c r="D471" s="3">
        <f>IF(newcards!D470&lt;&gt;"",VLOOKUP(newcards!D470,brand!$A$2:$B$30,2,FALSE),"")</f>
        <v>1</v>
      </c>
      <c r="E471" s="3">
        <f>IF(newcards!E470&lt;&gt;"",VLOOKUP(newcards!E470,series!$A$2:$B$228,2,FALSE),)</f>
        <v>163</v>
      </c>
      <c r="F471" s="3">
        <f>IF(newcards!F470&lt;&gt;"",VLOOKUP(newcards!F470,category!$A$2:$B$82,2,FALSE),)</f>
        <v>78</v>
      </c>
      <c r="G471" s="3" t="str">
        <f>IF(newcards!G470&lt;&gt;"",VLOOKUP(newcards!G470,subcategory!$A$2:$B$680,2,FALSE),"")</f>
        <v/>
      </c>
      <c r="H471" s="3">
        <f>newcards!H470</f>
        <v>445</v>
      </c>
      <c r="I471" s="3" t="str">
        <f>newcards!I470</f>
        <v xml:space="preserve"> </v>
      </c>
      <c r="J471" s="3">
        <f>IF(newcards!J470&lt;&gt;"",VLOOKUP(newcards!J470,player!$A$2:$B$7503,2,FALSE),"")</f>
        <v>7507</v>
      </c>
      <c r="K471" s="3" t="str">
        <f>IF(newcards!K470&lt;&gt;"",VLOOKUP(newcards!K470,playernameext!$A$2:$B$32,2,FALSE),"")</f>
        <v/>
      </c>
      <c r="L471" s="3">
        <f>IF(newcards!L470&lt;&gt;"",VLOOKUP(newcards!L470,team!$A$2:$B$538,2,FALSE),"")</f>
        <v>3</v>
      </c>
      <c r="M471" s="5">
        <f>IF(newcards!M470&lt;&gt;"", newcards!M470, "")</f>
        <v>2016</v>
      </c>
      <c r="N471" s="5" t="str">
        <f>IF(newcards!N470&lt;&gt;"", newcards!N470, "")</f>
        <v>N</v>
      </c>
      <c r="O471" s="5" t="str">
        <f>IF(newcards!O470&lt;&gt;"", newcards!O470, "")</f>
        <v/>
      </c>
      <c r="P471" s="5" t="str">
        <f>IF(newcards!P470&lt;&gt;"", newcards!P470, "")</f>
        <v/>
      </c>
      <c r="Q471" s="5" t="str">
        <f>IF(newcards!Q470&lt;&gt;"", newcards!Q470, "")</f>
        <v/>
      </c>
    </row>
    <row r="472" spans="1:17" x14ac:dyDescent="0.25">
      <c r="A472" s="3"/>
      <c r="B472" s="5">
        <f>IF(newcards!B471&lt;&gt;"",VLOOKUP(newcards!B471,sport!$A$2:$B$8,2,FALSE),"")</f>
        <v>1</v>
      </c>
      <c r="C472" s="3">
        <f>newcards!C471</f>
        <v>2016</v>
      </c>
      <c r="D472" s="3">
        <f>IF(newcards!D471&lt;&gt;"",VLOOKUP(newcards!D471,brand!$A$2:$B$30,2,FALSE),"")</f>
        <v>1</v>
      </c>
      <c r="E472" s="3">
        <f>IF(newcards!E471&lt;&gt;"",VLOOKUP(newcards!E471,series!$A$2:$B$228,2,FALSE),)</f>
        <v>163</v>
      </c>
      <c r="F472" s="3">
        <f>IF(newcards!F471&lt;&gt;"",VLOOKUP(newcards!F471,category!$A$2:$B$82,2,FALSE),)</f>
        <v>78</v>
      </c>
      <c r="G472" s="3" t="str">
        <f>IF(newcards!G471&lt;&gt;"",VLOOKUP(newcards!G471,subcategory!$A$2:$B$680,2,FALSE),"")</f>
        <v/>
      </c>
      <c r="H472" s="3">
        <f>newcards!H471</f>
        <v>446</v>
      </c>
      <c r="I472" s="3" t="str">
        <f>newcards!I471</f>
        <v xml:space="preserve"> </v>
      </c>
      <c r="J472" s="3">
        <f>IF(newcards!J471&lt;&gt;"",VLOOKUP(newcards!J471,player!$A$2:$B$7503,2,FALSE),"")</f>
        <v>6879</v>
      </c>
      <c r="K472" s="3" t="str">
        <f>IF(newcards!K471&lt;&gt;"",VLOOKUP(newcards!K471,playernameext!$A$2:$B$32,2,FALSE),"")</f>
        <v/>
      </c>
      <c r="L472" s="3">
        <f>IF(newcards!L471&lt;&gt;"",VLOOKUP(newcards!L471,team!$A$2:$B$538,2,FALSE),"")</f>
        <v>39</v>
      </c>
      <c r="M472" s="5">
        <f>IF(newcards!M471&lt;&gt;"", newcards!M471, "")</f>
        <v>2016</v>
      </c>
      <c r="N472" s="5" t="str">
        <f>IF(newcards!N471&lt;&gt;"", newcards!N471, "")</f>
        <v>N</v>
      </c>
      <c r="O472" s="5" t="str">
        <f>IF(newcards!O471&lt;&gt;"", newcards!O471, "")</f>
        <v/>
      </c>
      <c r="P472" s="5" t="str">
        <f>IF(newcards!P471&lt;&gt;"", newcards!P471, "")</f>
        <v/>
      </c>
      <c r="Q472" s="5" t="str">
        <f>IF(newcards!Q471&lt;&gt;"", newcards!Q471, "")</f>
        <v/>
      </c>
    </row>
    <row r="473" spans="1:17" x14ac:dyDescent="0.25">
      <c r="A473" s="3"/>
      <c r="B473" s="5">
        <f>IF(newcards!B472&lt;&gt;"",VLOOKUP(newcards!B472,sport!$A$2:$B$8,2,FALSE),"")</f>
        <v>1</v>
      </c>
      <c r="C473" s="3">
        <f>newcards!C472</f>
        <v>2016</v>
      </c>
      <c r="D473" s="3">
        <f>IF(newcards!D472&lt;&gt;"",VLOOKUP(newcards!D472,brand!$A$2:$B$30,2,FALSE),"")</f>
        <v>1</v>
      </c>
      <c r="E473" s="3">
        <f>IF(newcards!E472&lt;&gt;"",VLOOKUP(newcards!E472,series!$A$2:$B$228,2,FALSE),)</f>
        <v>163</v>
      </c>
      <c r="F473" s="3">
        <f>IF(newcards!F472&lt;&gt;"",VLOOKUP(newcards!F472,category!$A$2:$B$82,2,FALSE),)</f>
        <v>78</v>
      </c>
      <c r="G473" s="3" t="str">
        <f>IF(newcards!G472&lt;&gt;"",VLOOKUP(newcards!G472,subcategory!$A$2:$B$680,2,FALSE),"")</f>
        <v/>
      </c>
      <c r="H473" s="3">
        <f>newcards!H472</f>
        <v>447</v>
      </c>
      <c r="I473" s="3" t="str">
        <f>newcards!I472</f>
        <v xml:space="preserve"> </v>
      </c>
      <c r="J473" s="3">
        <f>IF(newcards!J472&lt;&gt;"",VLOOKUP(newcards!J472,player!$A$2:$B$7503,2,FALSE),"")</f>
        <v>843</v>
      </c>
      <c r="K473" s="3" t="str">
        <f>IF(newcards!K472&lt;&gt;"",VLOOKUP(newcards!K472,playernameext!$A$2:$B$32,2,FALSE),"")</f>
        <v/>
      </c>
      <c r="L473" s="3">
        <f>IF(newcards!L472&lt;&gt;"",VLOOKUP(newcards!L472,team!$A$2:$B$538,2,FALSE),"")</f>
        <v>21</v>
      </c>
      <c r="M473" s="5">
        <f>IF(newcards!M472&lt;&gt;"", newcards!M472, "")</f>
        <v>2016</v>
      </c>
      <c r="N473" s="5" t="str">
        <f>IF(newcards!N472&lt;&gt;"", newcards!N472, "")</f>
        <v>N</v>
      </c>
      <c r="O473" s="5" t="str">
        <f>IF(newcards!O472&lt;&gt;"", newcards!O472, "")</f>
        <v/>
      </c>
      <c r="P473" s="5" t="str">
        <f>IF(newcards!P472&lt;&gt;"", newcards!P472, "")</f>
        <v/>
      </c>
      <c r="Q473" s="5" t="str">
        <f>IF(newcards!Q472&lt;&gt;"", newcards!Q472, "")</f>
        <v/>
      </c>
    </row>
    <row r="474" spans="1:17" x14ac:dyDescent="0.25">
      <c r="A474" s="3"/>
      <c r="B474" s="5">
        <f>IF(newcards!B473&lt;&gt;"",VLOOKUP(newcards!B473,sport!$A$2:$B$8,2,FALSE),"")</f>
        <v>1</v>
      </c>
      <c r="C474" s="3">
        <f>newcards!C473</f>
        <v>2016</v>
      </c>
      <c r="D474" s="3">
        <f>IF(newcards!D473&lt;&gt;"",VLOOKUP(newcards!D473,brand!$A$2:$B$30,2,FALSE),"")</f>
        <v>1</v>
      </c>
      <c r="E474" s="3">
        <f>IF(newcards!E473&lt;&gt;"",VLOOKUP(newcards!E473,series!$A$2:$B$228,2,FALSE),)</f>
        <v>163</v>
      </c>
      <c r="F474" s="3">
        <f>IF(newcards!F473&lt;&gt;"",VLOOKUP(newcards!F473,category!$A$2:$B$82,2,FALSE),)</f>
        <v>78</v>
      </c>
      <c r="G474" s="3" t="str">
        <f>IF(newcards!G473&lt;&gt;"",VLOOKUP(newcards!G473,subcategory!$A$2:$B$680,2,FALSE),"")</f>
        <v/>
      </c>
      <c r="H474" s="3">
        <f>newcards!H473</f>
        <v>448</v>
      </c>
      <c r="I474" s="3" t="str">
        <f>newcards!I473</f>
        <v xml:space="preserve"> </v>
      </c>
      <c r="J474" s="3">
        <f>IF(newcards!J473&lt;&gt;"",VLOOKUP(newcards!J473,player!$A$2:$B$7503,2,FALSE),"")</f>
        <v>6084</v>
      </c>
      <c r="K474" s="3" t="str">
        <f>IF(newcards!K473&lt;&gt;"",VLOOKUP(newcards!K473,playernameext!$A$2:$B$32,2,FALSE),"")</f>
        <v/>
      </c>
      <c r="L474" s="3">
        <f>IF(newcards!L473&lt;&gt;"",VLOOKUP(newcards!L473,team!$A$2:$B$538,2,FALSE),"")</f>
        <v>89</v>
      </c>
      <c r="M474" s="5">
        <f>IF(newcards!M473&lt;&gt;"", newcards!M473, "")</f>
        <v>2016</v>
      </c>
      <c r="N474" s="5" t="str">
        <f>IF(newcards!N473&lt;&gt;"", newcards!N473, "")</f>
        <v>N</v>
      </c>
      <c r="O474" s="5" t="str">
        <f>IF(newcards!O473&lt;&gt;"", newcards!O473, "")</f>
        <v/>
      </c>
      <c r="P474" s="5" t="str">
        <f>IF(newcards!P473&lt;&gt;"", newcards!P473, "")</f>
        <v/>
      </c>
      <c r="Q474" s="5" t="str">
        <f>IF(newcards!Q473&lt;&gt;"", newcards!Q473, "")</f>
        <v/>
      </c>
    </row>
    <row r="475" spans="1:17" x14ac:dyDescent="0.25">
      <c r="A475" s="3"/>
      <c r="B475" s="5">
        <f>IF(newcards!B474&lt;&gt;"",VLOOKUP(newcards!B474,sport!$A$2:$B$8,2,FALSE),"")</f>
        <v>1</v>
      </c>
      <c r="C475" s="3">
        <f>newcards!C474</f>
        <v>2016</v>
      </c>
      <c r="D475" s="3">
        <f>IF(newcards!D474&lt;&gt;"",VLOOKUP(newcards!D474,brand!$A$2:$B$30,2,FALSE),"")</f>
        <v>1</v>
      </c>
      <c r="E475" s="3">
        <f>IF(newcards!E474&lt;&gt;"",VLOOKUP(newcards!E474,series!$A$2:$B$228,2,FALSE),)</f>
        <v>163</v>
      </c>
      <c r="F475" s="3">
        <f>IF(newcards!F474&lt;&gt;"",VLOOKUP(newcards!F474,category!$A$2:$B$82,2,FALSE),)</f>
        <v>78</v>
      </c>
      <c r="G475" s="3" t="str">
        <f>IF(newcards!G474&lt;&gt;"",VLOOKUP(newcards!G474,subcategory!$A$2:$B$680,2,FALSE),"")</f>
        <v/>
      </c>
      <c r="H475" s="3">
        <f>newcards!H474</f>
        <v>449</v>
      </c>
      <c r="I475" s="3" t="str">
        <f>newcards!I474</f>
        <v xml:space="preserve"> </v>
      </c>
      <c r="J475" s="3">
        <f>IF(newcards!J474&lt;&gt;"",VLOOKUP(newcards!J474,player!$A$2:$B$7503,2,FALSE),"")</f>
        <v>3067</v>
      </c>
      <c r="K475" s="3" t="str">
        <f>IF(newcards!K474&lt;&gt;"",VLOOKUP(newcards!K474,playernameext!$A$2:$B$32,2,FALSE),"")</f>
        <v/>
      </c>
      <c r="L475" s="3">
        <f>IF(newcards!L474&lt;&gt;"",VLOOKUP(newcards!L474,team!$A$2:$B$538,2,FALSE),"")</f>
        <v>95</v>
      </c>
      <c r="M475" s="5">
        <f>IF(newcards!M474&lt;&gt;"", newcards!M474, "")</f>
        <v>2016</v>
      </c>
      <c r="N475" s="5" t="str">
        <f>IF(newcards!N474&lt;&gt;"", newcards!N474, "")</f>
        <v>N</v>
      </c>
      <c r="O475" s="5" t="str">
        <f>IF(newcards!O474&lt;&gt;"", newcards!O474, "")</f>
        <v/>
      </c>
      <c r="P475" s="5" t="str">
        <f>IF(newcards!P474&lt;&gt;"", newcards!P474, "")</f>
        <v/>
      </c>
      <c r="Q475" s="5" t="str">
        <f>IF(newcards!Q474&lt;&gt;"", newcards!Q474, "")</f>
        <v/>
      </c>
    </row>
    <row r="476" spans="1:17" x14ac:dyDescent="0.25">
      <c r="A476" s="3"/>
      <c r="B476" s="5">
        <f>IF(newcards!B475&lt;&gt;"",VLOOKUP(newcards!B475,sport!$A$2:$B$8,2,FALSE),"")</f>
        <v>1</v>
      </c>
      <c r="C476" s="3">
        <f>newcards!C475</f>
        <v>2016</v>
      </c>
      <c r="D476" s="3">
        <f>IF(newcards!D475&lt;&gt;"",VLOOKUP(newcards!D475,brand!$A$2:$B$30,2,FALSE),"")</f>
        <v>1</v>
      </c>
      <c r="E476" s="3">
        <f>IF(newcards!E475&lt;&gt;"",VLOOKUP(newcards!E475,series!$A$2:$B$228,2,FALSE),)</f>
        <v>163</v>
      </c>
      <c r="F476" s="3">
        <f>IF(newcards!F475&lt;&gt;"",VLOOKUP(newcards!F475,category!$A$2:$B$82,2,FALSE),)</f>
        <v>78</v>
      </c>
      <c r="G476" s="3" t="str">
        <f>IF(newcards!G475&lt;&gt;"",VLOOKUP(newcards!G475,subcategory!$A$2:$B$680,2,FALSE),"")</f>
        <v/>
      </c>
      <c r="H476" s="3">
        <f>newcards!H475</f>
        <v>450</v>
      </c>
      <c r="I476" s="3" t="str">
        <f>newcards!I475</f>
        <v xml:space="preserve"> </v>
      </c>
      <c r="J476" s="3">
        <f>IF(newcards!J475&lt;&gt;"",VLOOKUP(newcards!J475,player!$A$2:$B$7503,2,FALSE),"")</f>
        <v>2073</v>
      </c>
      <c r="K476" s="3" t="str">
        <f>IF(newcards!K475&lt;&gt;"",VLOOKUP(newcards!K475,playernameext!$A$2:$B$32,2,FALSE),"")</f>
        <v/>
      </c>
      <c r="L476" s="3">
        <f>IF(newcards!L475&lt;&gt;"",VLOOKUP(newcards!L475,team!$A$2:$B$538,2,FALSE),"")</f>
        <v>19</v>
      </c>
      <c r="M476" s="5">
        <f>IF(newcards!M475&lt;&gt;"", newcards!M475, "")</f>
        <v>2016</v>
      </c>
      <c r="N476" s="5" t="str">
        <f>IF(newcards!N475&lt;&gt;"", newcards!N475, "")</f>
        <v>N</v>
      </c>
      <c r="O476" s="5" t="str">
        <f>IF(newcards!O475&lt;&gt;"", newcards!O475, "")</f>
        <v/>
      </c>
      <c r="P476" s="5" t="str">
        <f>IF(newcards!P475&lt;&gt;"", newcards!P475, "")</f>
        <v/>
      </c>
      <c r="Q476" s="5" t="str">
        <f>IF(newcards!Q475&lt;&gt;"", newcards!Q475, "")</f>
        <v/>
      </c>
    </row>
    <row r="477" spans="1:17" x14ac:dyDescent="0.25">
      <c r="A477" s="3"/>
      <c r="B477" s="5">
        <f>IF(newcards!B476&lt;&gt;"",VLOOKUP(newcards!B476,sport!$A$2:$B$8,2,FALSE),"")</f>
        <v>1</v>
      </c>
      <c r="C477" s="3">
        <f>newcards!C476</f>
        <v>2016</v>
      </c>
      <c r="D477" s="3">
        <f>IF(newcards!D476&lt;&gt;"",VLOOKUP(newcards!D476,brand!$A$2:$B$30,2,FALSE),"")</f>
        <v>1</v>
      </c>
      <c r="E477" s="3">
        <f>IF(newcards!E476&lt;&gt;"",VLOOKUP(newcards!E476,series!$A$2:$B$228,2,FALSE),)</f>
        <v>163</v>
      </c>
      <c r="F477" s="3">
        <f>IF(newcards!F476&lt;&gt;"",VLOOKUP(newcards!F476,category!$A$2:$B$82,2,FALSE),)</f>
        <v>78</v>
      </c>
      <c r="G477" s="3" t="str">
        <f>IF(newcards!G476&lt;&gt;"",VLOOKUP(newcards!G476,subcategory!$A$2:$B$680,2,FALSE),"")</f>
        <v/>
      </c>
      <c r="H477" s="3">
        <f>newcards!H476</f>
        <v>451</v>
      </c>
      <c r="I477" s="3" t="str">
        <f>newcards!I476</f>
        <v xml:space="preserve"> </v>
      </c>
      <c r="J477" s="3">
        <f>IF(newcards!J476&lt;&gt;"",VLOOKUP(newcards!J476,player!$A$2:$B$7503,2,FALSE),"")</f>
        <v>3924</v>
      </c>
      <c r="K477" s="3" t="str">
        <f>IF(newcards!K476&lt;&gt;"",VLOOKUP(newcards!K476,playernameext!$A$2:$B$32,2,FALSE),"")</f>
        <v/>
      </c>
      <c r="L477" s="3">
        <f>IF(newcards!L476&lt;&gt;"",VLOOKUP(newcards!L476,team!$A$2:$B$538,2,FALSE),"")</f>
        <v>39</v>
      </c>
      <c r="M477" s="5">
        <f>IF(newcards!M476&lt;&gt;"", newcards!M476, "")</f>
        <v>2016</v>
      </c>
      <c r="N477" s="5" t="str">
        <f>IF(newcards!N476&lt;&gt;"", newcards!N476, "")</f>
        <v>N</v>
      </c>
      <c r="O477" s="5" t="str">
        <f>IF(newcards!O476&lt;&gt;"", newcards!O476, "")</f>
        <v/>
      </c>
      <c r="P477" s="5" t="str">
        <f>IF(newcards!P476&lt;&gt;"", newcards!P476, "")</f>
        <v/>
      </c>
      <c r="Q477" s="5" t="str">
        <f>IF(newcards!Q476&lt;&gt;"", newcards!Q476, "")</f>
        <v/>
      </c>
    </row>
    <row r="478" spans="1:17" x14ac:dyDescent="0.25">
      <c r="A478" s="3"/>
      <c r="B478" s="5">
        <f>IF(newcards!B477&lt;&gt;"",VLOOKUP(newcards!B477,sport!$A$2:$B$8,2,FALSE),"")</f>
        <v>1</v>
      </c>
      <c r="C478" s="3">
        <f>newcards!C477</f>
        <v>2016</v>
      </c>
      <c r="D478" s="3">
        <f>IF(newcards!D477&lt;&gt;"",VLOOKUP(newcards!D477,brand!$A$2:$B$30,2,FALSE),"")</f>
        <v>1</v>
      </c>
      <c r="E478" s="3">
        <f>IF(newcards!E477&lt;&gt;"",VLOOKUP(newcards!E477,series!$A$2:$B$228,2,FALSE),)</f>
        <v>163</v>
      </c>
      <c r="F478" s="3">
        <f>IF(newcards!F477&lt;&gt;"",VLOOKUP(newcards!F477,category!$A$2:$B$82,2,FALSE),)</f>
        <v>78</v>
      </c>
      <c r="G478" s="3" t="str">
        <f>IF(newcards!G477&lt;&gt;"",VLOOKUP(newcards!G477,subcategory!$A$2:$B$680,2,FALSE),"")</f>
        <v/>
      </c>
      <c r="H478" s="3">
        <f>newcards!H477</f>
        <v>452</v>
      </c>
      <c r="I478" s="3" t="str">
        <f>newcards!I477</f>
        <v xml:space="preserve"> </v>
      </c>
      <c r="J478" s="3">
        <f>IF(newcards!J477&lt;&gt;"",VLOOKUP(newcards!J477,player!$A$2:$B$7503,2,FALSE),"")</f>
        <v>2795</v>
      </c>
      <c r="K478" s="3" t="str">
        <f>IF(newcards!K477&lt;&gt;"",VLOOKUP(newcards!K477,playernameext!$A$2:$B$32,2,FALSE),"")</f>
        <v/>
      </c>
      <c r="L478" s="3">
        <f>IF(newcards!L477&lt;&gt;"",VLOOKUP(newcards!L477,team!$A$2:$B$538,2,FALSE),"")</f>
        <v>81</v>
      </c>
      <c r="M478" s="5">
        <f>IF(newcards!M477&lt;&gt;"", newcards!M477, "")</f>
        <v>2016</v>
      </c>
      <c r="N478" s="5" t="str">
        <f>IF(newcards!N477&lt;&gt;"", newcards!N477, "")</f>
        <v>N</v>
      </c>
      <c r="O478" s="5" t="str">
        <f>IF(newcards!O477&lt;&gt;"", newcards!O477, "")</f>
        <v/>
      </c>
      <c r="P478" s="5" t="str">
        <f>IF(newcards!P477&lt;&gt;"", newcards!P477, "")</f>
        <v/>
      </c>
      <c r="Q478" s="5" t="str">
        <f>IF(newcards!Q477&lt;&gt;"", newcards!Q477, "")</f>
        <v/>
      </c>
    </row>
    <row r="479" spans="1:17" x14ac:dyDescent="0.25">
      <c r="A479" s="3"/>
      <c r="B479" s="5">
        <f>IF(newcards!B478&lt;&gt;"",VLOOKUP(newcards!B478,sport!$A$2:$B$8,2,FALSE),"")</f>
        <v>1</v>
      </c>
      <c r="C479" s="3">
        <f>newcards!C478</f>
        <v>2016</v>
      </c>
      <c r="D479" s="3">
        <f>IF(newcards!D478&lt;&gt;"",VLOOKUP(newcards!D478,brand!$A$2:$B$30,2,FALSE),"")</f>
        <v>1</v>
      </c>
      <c r="E479" s="3">
        <f>IF(newcards!E478&lt;&gt;"",VLOOKUP(newcards!E478,series!$A$2:$B$228,2,FALSE),)</f>
        <v>163</v>
      </c>
      <c r="F479" s="3">
        <f>IF(newcards!F478&lt;&gt;"",VLOOKUP(newcards!F478,category!$A$2:$B$82,2,FALSE),)</f>
        <v>78</v>
      </c>
      <c r="G479" s="3" t="str">
        <f>IF(newcards!G478&lt;&gt;"",VLOOKUP(newcards!G478,subcategory!$A$2:$B$680,2,FALSE),"")</f>
        <v/>
      </c>
      <c r="H479" s="3">
        <f>newcards!H478</f>
        <v>453</v>
      </c>
      <c r="I479" s="3">
        <f>newcards!I478</f>
        <v>-1</v>
      </c>
      <c r="J479" s="3">
        <f>IF(newcards!J478&lt;&gt;"",VLOOKUP(newcards!J478,player!$A$2:$B$7503,2,FALSE),"")</f>
        <v>716</v>
      </c>
      <c r="K479" s="3">
        <f>IF(newcards!K478&lt;&gt;"",VLOOKUP(newcards!K478,playernameext!$A$2:$B$32,2,FALSE),"")</f>
        <v>31</v>
      </c>
      <c r="L479" s="3">
        <f>IF(newcards!L478&lt;&gt;"",VLOOKUP(newcards!L478,team!$A$2:$B$538,2,FALSE),"")</f>
        <v>21</v>
      </c>
      <c r="M479" s="5">
        <f>IF(newcards!M478&lt;&gt;"", newcards!M478, "")</f>
        <v>2016</v>
      </c>
      <c r="N479" s="5" t="str">
        <f>IF(newcards!N478&lt;&gt;"", newcards!N478, "")</f>
        <v>N</v>
      </c>
      <c r="O479" s="5" t="str">
        <f>IF(newcards!O478&lt;&gt;"", newcards!O478, "")</f>
        <v/>
      </c>
      <c r="P479" s="5" t="str">
        <f>IF(newcards!P478&lt;&gt;"", newcards!P478, "")</f>
        <v/>
      </c>
      <c r="Q479" s="5" t="str">
        <f>IF(newcards!Q478&lt;&gt;"", newcards!Q478, "")</f>
        <v/>
      </c>
    </row>
    <row r="480" spans="1:17" x14ac:dyDescent="0.25">
      <c r="A480" s="3"/>
      <c r="B480" s="5">
        <f>IF(newcards!B479&lt;&gt;"",VLOOKUP(newcards!B479,sport!$A$2:$B$8,2,FALSE),"")</f>
        <v>1</v>
      </c>
      <c r="C480" s="3">
        <f>newcards!C479</f>
        <v>2016</v>
      </c>
      <c r="D480" s="3">
        <f>IF(newcards!D479&lt;&gt;"",VLOOKUP(newcards!D479,brand!$A$2:$B$30,2,FALSE),"")</f>
        <v>1</v>
      </c>
      <c r="E480" s="3">
        <f>IF(newcards!E479&lt;&gt;"",VLOOKUP(newcards!E479,series!$A$2:$B$228,2,FALSE),)</f>
        <v>163</v>
      </c>
      <c r="F480" s="3">
        <f>IF(newcards!F479&lt;&gt;"",VLOOKUP(newcards!F479,category!$A$2:$B$82,2,FALSE),)</f>
        <v>78</v>
      </c>
      <c r="G480" s="3" t="str">
        <f>IF(newcards!G479&lt;&gt;"",VLOOKUP(newcards!G479,subcategory!$A$2:$B$680,2,FALSE),"")</f>
        <v/>
      </c>
      <c r="H480" s="3">
        <f>newcards!H479</f>
        <v>453</v>
      </c>
      <c r="I480" s="3">
        <f>newcards!I479</f>
        <v>-2</v>
      </c>
      <c r="J480" s="3">
        <f>IF(newcards!J479&lt;&gt;"",VLOOKUP(newcards!J479,player!$A$2:$B$7503,2,FALSE),"")</f>
        <v>4247</v>
      </c>
      <c r="K480" s="3">
        <f>IF(newcards!K479&lt;&gt;"",VLOOKUP(newcards!K479,playernameext!$A$2:$B$32,2,FALSE),"")</f>
        <v>31</v>
      </c>
      <c r="L480" s="3">
        <f>IF(newcards!L479&lt;&gt;"",VLOOKUP(newcards!L479,team!$A$2:$B$538,2,FALSE),"")</f>
        <v>21</v>
      </c>
      <c r="M480" s="5">
        <f>IF(newcards!M479&lt;&gt;"", newcards!M479, "")</f>
        <v>2016</v>
      </c>
      <c r="N480" s="5" t="str">
        <f>IF(newcards!N479&lt;&gt;"", newcards!N479, "")</f>
        <v>N</v>
      </c>
      <c r="O480" s="5" t="str">
        <f>IF(newcards!O479&lt;&gt;"", newcards!O479, "")</f>
        <v/>
      </c>
      <c r="P480" s="5" t="str">
        <f>IF(newcards!P479&lt;&gt;"", newcards!P479, "")</f>
        <v/>
      </c>
      <c r="Q480" s="5" t="str">
        <f>IF(newcards!Q479&lt;&gt;"", newcards!Q479, "")</f>
        <v/>
      </c>
    </row>
    <row r="481" spans="1:17" x14ac:dyDescent="0.25">
      <c r="A481" s="3"/>
      <c r="B481" s="5">
        <f>IF(newcards!B480&lt;&gt;"",VLOOKUP(newcards!B480,sport!$A$2:$B$8,2,FALSE),"")</f>
        <v>1</v>
      </c>
      <c r="C481" s="3">
        <f>newcards!C480</f>
        <v>2016</v>
      </c>
      <c r="D481" s="3">
        <f>IF(newcards!D480&lt;&gt;"",VLOOKUP(newcards!D480,brand!$A$2:$B$30,2,FALSE),"")</f>
        <v>1</v>
      </c>
      <c r="E481" s="3">
        <f>IF(newcards!E480&lt;&gt;"",VLOOKUP(newcards!E480,series!$A$2:$B$228,2,FALSE),)</f>
        <v>163</v>
      </c>
      <c r="F481" s="3">
        <f>IF(newcards!F480&lt;&gt;"",VLOOKUP(newcards!F480,category!$A$2:$B$82,2,FALSE),)</f>
        <v>78</v>
      </c>
      <c r="G481" s="3" t="str">
        <f>IF(newcards!G480&lt;&gt;"",VLOOKUP(newcards!G480,subcategory!$A$2:$B$680,2,FALSE),"")</f>
        <v/>
      </c>
      <c r="H481" s="3">
        <f>newcards!H480</f>
        <v>454</v>
      </c>
      <c r="I481" s="3" t="str">
        <f>newcards!I480</f>
        <v xml:space="preserve"> </v>
      </c>
      <c r="J481" s="3">
        <f>IF(newcards!J480&lt;&gt;"",VLOOKUP(newcards!J480,player!$A$2:$B$7503,2,FALSE),"")</f>
        <v>6927</v>
      </c>
      <c r="K481" s="3" t="str">
        <f>IF(newcards!K480&lt;&gt;"",VLOOKUP(newcards!K480,playernameext!$A$2:$B$32,2,FALSE),"")</f>
        <v/>
      </c>
      <c r="L481" s="3">
        <f>IF(newcards!L480&lt;&gt;"",VLOOKUP(newcards!L480,team!$A$2:$B$538,2,FALSE),"")</f>
        <v>45</v>
      </c>
      <c r="M481" s="5">
        <f>IF(newcards!M480&lt;&gt;"", newcards!M480, "")</f>
        <v>2016</v>
      </c>
      <c r="N481" s="5" t="str">
        <f>IF(newcards!N480&lt;&gt;"", newcards!N480, "")</f>
        <v>N</v>
      </c>
      <c r="O481" s="5" t="str">
        <f>IF(newcards!O480&lt;&gt;"", newcards!O480, "")</f>
        <v/>
      </c>
      <c r="P481" s="5" t="str">
        <f>IF(newcards!P480&lt;&gt;"", newcards!P480, "")</f>
        <v/>
      </c>
      <c r="Q481" s="5" t="str">
        <f>IF(newcards!Q480&lt;&gt;"", newcards!Q480, "")</f>
        <v/>
      </c>
    </row>
    <row r="482" spans="1:17" x14ac:dyDescent="0.25">
      <c r="A482" s="3"/>
      <c r="B482" s="5">
        <f>IF(newcards!B481&lt;&gt;"",VLOOKUP(newcards!B481,sport!$A$2:$B$8,2,FALSE),"")</f>
        <v>1</v>
      </c>
      <c r="C482" s="3">
        <f>newcards!C481</f>
        <v>2016</v>
      </c>
      <c r="D482" s="3">
        <f>IF(newcards!D481&lt;&gt;"",VLOOKUP(newcards!D481,brand!$A$2:$B$30,2,FALSE),"")</f>
        <v>1</v>
      </c>
      <c r="E482" s="3">
        <f>IF(newcards!E481&lt;&gt;"",VLOOKUP(newcards!E481,series!$A$2:$B$228,2,FALSE),)</f>
        <v>163</v>
      </c>
      <c r="F482" s="3">
        <f>IF(newcards!F481&lt;&gt;"",VLOOKUP(newcards!F481,category!$A$2:$B$82,2,FALSE),)</f>
        <v>78</v>
      </c>
      <c r="G482" s="3" t="str">
        <f>IF(newcards!G481&lt;&gt;"",VLOOKUP(newcards!G481,subcategory!$A$2:$B$680,2,FALSE),"")</f>
        <v/>
      </c>
      <c r="H482" s="3">
        <f>newcards!H481</f>
        <v>455</v>
      </c>
      <c r="I482" s="3" t="str">
        <f>newcards!I481</f>
        <v xml:space="preserve"> </v>
      </c>
      <c r="J482" s="3">
        <f>IF(newcards!J481&lt;&gt;"",VLOOKUP(newcards!J481,player!$A$2:$B$7503,2,FALSE),"")</f>
        <v>7297</v>
      </c>
      <c r="K482" s="3" t="str">
        <f>IF(newcards!K481&lt;&gt;"",VLOOKUP(newcards!K481,playernameext!$A$2:$B$32,2,FALSE),"")</f>
        <v/>
      </c>
      <c r="L482" s="3">
        <f>IF(newcards!L481&lt;&gt;"",VLOOKUP(newcards!L481,team!$A$2:$B$538,2,FALSE),"")</f>
        <v>43</v>
      </c>
      <c r="M482" s="5">
        <f>IF(newcards!M481&lt;&gt;"", newcards!M481, "")</f>
        <v>2016</v>
      </c>
      <c r="N482" s="5" t="str">
        <f>IF(newcards!N481&lt;&gt;"", newcards!N481, "")</f>
        <v>N</v>
      </c>
      <c r="O482" s="5" t="str">
        <f>IF(newcards!O481&lt;&gt;"", newcards!O481, "")</f>
        <v/>
      </c>
      <c r="P482" s="5" t="str">
        <f>IF(newcards!P481&lt;&gt;"", newcards!P481, "")</f>
        <v/>
      </c>
      <c r="Q482" s="5" t="str">
        <f>IF(newcards!Q481&lt;&gt;"", newcards!Q481, "")</f>
        <v/>
      </c>
    </row>
    <row r="483" spans="1:17" x14ac:dyDescent="0.25">
      <c r="A483" s="3"/>
      <c r="B483" s="5">
        <f>IF(newcards!B482&lt;&gt;"",VLOOKUP(newcards!B482,sport!$A$2:$B$8,2,FALSE),"")</f>
        <v>1</v>
      </c>
      <c r="C483" s="3">
        <f>newcards!C482</f>
        <v>2016</v>
      </c>
      <c r="D483" s="3">
        <f>IF(newcards!D482&lt;&gt;"",VLOOKUP(newcards!D482,brand!$A$2:$B$30,2,FALSE),"")</f>
        <v>1</v>
      </c>
      <c r="E483" s="3">
        <f>IF(newcards!E482&lt;&gt;"",VLOOKUP(newcards!E482,series!$A$2:$B$228,2,FALSE),)</f>
        <v>163</v>
      </c>
      <c r="F483" s="3">
        <f>IF(newcards!F482&lt;&gt;"",VLOOKUP(newcards!F482,category!$A$2:$B$82,2,FALSE),)</f>
        <v>78</v>
      </c>
      <c r="G483" s="3" t="str">
        <f>IF(newcards!G482&lt;&gt;"",VLOOKUP(newcards!G482,subcategory!$A$2:$B$680,2,FALSE),"")</f>
        <v/>
      </c>
      <c r="H483" s="3">
        <f>newcards!H482</f>
        <v>456</v>
      </c>
      <c r="I483" s="3" t="str">
        <f>newcards!I482</f>
        <v xml:space="preserve"> </v>
      </c>
      <c r="J483" s="3">
        <f>IF(newcards!J482&lt;&gt;"",VLOOKUP(newcards!J482,player!$A$2:$B$7503,2,FALSE),"")</f>
        <v>2831</v>
      </c>
      <c r="K483" s="3" t="str">
        <f>IF(newcards!K482&lt;&gt;"",VLOOKUP(newcards!K482,playernameext!$A$2:$B$32,2,FALSE),"")</f>
        <v/>
      </c>
      <c r="L483" s="3">
        <f>IF(newcards!L482&lt;&gt;"",VLOOKUP(newcards!L482,team!$A$2:$B$538,2,FALSE),"")</f>
        <v>4</v>
      </c>
      <c r="M483" s="5">
        <f>IF(newcards!M482&lt;&gt;"", newcards!M482, "")</f>
        <v>2016</v>
      </c>
      <c r="N483" s="5" t="str">
        <f>IF(newcards!N482&lt;&gt;"", newcards!N482, "")</f>
        <v>N</v>
      </c>
      <c r="O483" s="5" t="str">
        <f>IF(newcards!O482&lt;&gt;"", newcards!O482, "")</f>
        <v/>
      </c>
      <c r="P483" s="5" t="str">
        <f>IF(newcards!P482&lt;&gt;"", newcards!P482, "")</f>
        <v/>
      </c>
      <c r="Q483" s="5" t="str">
        <f>IF(newcards!Q482&lt;&gt;"", newcards!Q482, "")</f>
        <v/>
      </c>
    </row>
    <row r="484" spans="1:17" x14ac:dyDescent="0.25">
      <c r="A484" s="3"/>
      <c r="B484" s="5">
        <f>IF(newcards!B483&lt;&gt;"",VLOOKUP(newcards!B483,sport!$A$2:$B$8,2,FALSE),"")</f>
        <v>1</v>
      </c>
      <c r="C484" s="3">
        <f>newcards!C483</f>
        <v>2016</v>
      </c>
      <c r="D484" s="3">
        <f>IF(newcards!D483&lt;&gt;"",VLOOKUP(newcards!D483,brand!$A$2:$B$30,2,FALSE),"")</f>
        <v>1</v>
      </c>
      <c r="E484" s="3">
        <f>IF(newcards!E483&lt;&gt;"",VLOOKUP(newcards!E483,series!$A$2:$B$228,2,FALSE),)</f>
        <v>163</v>
      </c>
      <c r="F484" s="3">
        <f>IF(newcards!F483&lt;&gt;"",VLOOKUP(newcards!F483,category!$A$2:$B$82,2,FALSE),)</f>
        <v>78</v>
      </c>
      <c r="G484" s="3" t="str">
        <f>IF(newcards!G483&lt;&gt;"",VLOOKUP(newcards!G483,subcategory!$A$2:$B$680,2,FALSE),"")</f>
        <v/>
      </c>
      <c r="H484" s="3">
        <f>newcards!H483</f>
        <v>457</v>
      </c>
      <c r="I484" s="3" t="str">
        <f>newcards!I483</f>
        <v xml:space="preserve"> </v>
      </c>
      <c r="J484" s="3">
        <f>IF(newcards!J483&lt;&gt;"",VLOOKUP(newcards!J483,player!$A$2:$B$7503,2,FALSE),"")</f>
        <v>5090</v>
      </c>
      <c r="K484" s="3" t="str">
        <f>IF(newcards!K483&lt;&gt;"",VLOOKUP(newcards!K483,playernameext!$A$2:$B$32,2,FALSE),"")</f>
        <v/>
      </c>
      <c r="L484" s="3">
        <f>IF(newcards!L483&lt;&gt;"",VLOOKUP(newcards!L483,team!$A$2:$B$538,2,FALSE),"")</f>
        <v>4</v>
      </c>
      <c r="M484" s="5">
        <f>IF(newcards!M483&lt;&gt;"", newcards!M483, "")</f>
        <v>2016</v>
      </c>
      <c r="N484" s="5" t="str">
        <f>IF(newcards!N483&lt;&gt;"", newcards!N483, "")</f>
        <v>N</v>
      </c>
      <c r="O484" s="5" t="str">
        <f>IF(newcards!O483&lt;&gt;"", newcards!O483, "")</f>
        <v/>
      </c>
      <c r="P484" s="5" t="str">
        <f>IF(newcards!P483&lt;&gt;"", newcards!P483, "")</f>
        <v/>
      </c>
      <c r="Q484" s="5" t="str">
        <f>IF(newcards!Q483&lt;&gt;"", newcards!Q483, "")</f>
        <v/>
      </c>
    </row>
    <row r="485" spans="1:17" x14ac:dyDescent="0.25">
      <c r="A485" s="3"/>
      <c r="B485" s="5">
        <f>IF(newcards!B484&lt;&gt;"",VLOOKUP(newcards!B484,sport!$A$2:$B$8,2,FALSE),"")</f>
        <v>1</v>
      </c>
      <c r="C485" s="3">
        <f>newcards!C484</f>
        <v>2016</v>
      </c>
      <c r="D485" s="3">
        <f>IF(newcards!D484&lt;&gt;"",VLOOKUP(newcards!D484,brand!$A$2:$B$30,2,FALSE),"")</f>
        <v>1</v>
      </c>
      <c r="E485" s="3">
        <f>IF(newcards!E484&lt;&gt;"",VLOOKUP(newcards!E484,series!$A$2:$B$228,2,FALSE),)</f>
        <v>163</v>
      </c>
      <c r="F485" s="3">
        <f>IF(newcards!F484&lt;&gt;"",VLOOKUP(newcards!F484,category!$A$2:$B$82,2,FALSE),)</f>
        <v>78</v>
      </c>
      <c r="G485" s="3" t="str">
        <f>IF(newcards!G484&lt;&gt;"",VLOOKUP(newcards!G484,subcategory!$A$2:$B$680,2,FALSE),"")</f>
        <v/>
      </c>
      <c r="H485" s="3">
        <f>newcards!H484</f>
        <v>458</v>
      </c>
      <c r="I485" s="3" t="str">
        <f>newcards!I484</f>
        <v xml:space="preserve"> </v>
      </c>
      <c r="J485" s="3">
        <f>IF(newcards!J484&lt;&gt;"",VLOOKUP(newcards!J484,player!$A$2:$B$7503,2,FALSE),"")</f>
        <v>7074</v>
      </c>
      <c r="K485" s="3" t="str">
        <f>IF(newcards!K484&lt;&gt;"",VLOOKUP(newcards!K484,playernameext!$A$2:$B$32,2,FALSE),"")</f>
        <v/>
      </c>
      <c r="L485" s="3">
        <f>IF(newcards!L484&lt;&gt;"",VLOOKUP(newcards!L484,team!$A$2:$B$538,2,FALSE),"")</f>
        <v>50</v>
      </c>
      <c r="M485" s="5">
        <f>IF(newcards!M484&lt;&gt;"", newcards!M484, "")</f>
        <v>2016</v>
      </c>
      <c r="N485" s="5" t="str">
        <f>IF(newcards!N484&lt;&gt;"", newcards!N484, "")</f>
        <v>N</v>
      </c>
      <c r="O485" s="5" t="str">
        <f>IF(newcards!O484&lt;&gt;"", newcards!O484, "")</f>
        <v/>
      </c>
      <c r="P485" s="5" t="str">
        <f>IF(newcards!P484&lt;&gt;"", newcards!P484, "")</f>
        <v/>
      </c>
      <c r="Q485" s="5" t="str">
        <f>IF(newcards!Q484&lt;&gt;"", newcards!Q484, "")</f>
        <v/>
      </c>
    </row>
    <row r="486" spans="1:17" x14ac:dyDescent="0.25">
      <c r="A486" s="3"/>
      <c r="B486" s="5">
        <f>IF(newcards!B485&lt;&gt;"",VLOOKUP(newcards!B485,sport!$A$2:$B$8,2,FALSE),"")</f>
        <v>1</v>
      </c>
      <c r="C486" s="3">
        <f>newcards!C485</f>
        <v>2016</v>
      </c>
      <c r="D486" s="3">
        <f>IF(newcards!D485&lt;&gt;"",VLOOKUP(newcards!D485,brand!$A$2:$B$30,2,FALSE),"")</f>
        <v>1</v>
      </c>
      <c r="E486" s="3">
        <f>IF(newcards!E485&lt;&gt;"",VLOOKUP(newcards!E485,series!$A$2:$B$228,2,FALSE),)</f>
        <v>163</v>
      </c>
      <c r="F486" s="3">
        <f>IF(newcards!F485&lt;&gt;"",VLOOKUP(newcards!F485,category!$A$2:$B$82,2,FALSE),)</f>
        <v>78</v>
      </c>
      <c r="G486" s="3" t="str">
        <f>IF(newcards!G485&lt;&gt;"",VLOOKUP(newcards!G485,subcategory!$A$2:$B$680,2,FALSE),"")</f>
        <v/>
      </c>
      <c r="H486" s="3">
        <f>newcards!H485</f>
        <v>459</v>
      </c>
      <c r="I486" s="3" t="str">
        <f>newcards!I485</f>
        <v xml:space="preserve"> </v>
      </c>
      <c r="J486" s="3">
        <f>IF(newcards!J485&lt;&gt;"",VLOOKUP(newcards!J485,player!$A$2:$B$7503,2,FALSE),"")</f>
        <v>3168</v>
      </c>
      <c r="K486" s="3" t="str">
        <f>IF(newcards!K485&lt;&gt;"",VLOOKUP(newcards!K485,playernameext!$A$2:$B$32,2,FALSE),"")</f>
        <v/>
      </c>
      <c r="L486" s="3">
        <f>IF(newcards!L485&lt;&gt;"",VLOOKUP(newcards!L485,team!$A$2:$B$538,2,FALSE),"")</f>
        <v>93</v>
      </c>
      <c r="M486" s="5">
        <f>IF(newcards!M485&lt;&gt;"", newcards!M485, "")</f>
        <v>2016</v>
      </c>
      <c r="N486" s="5" t="str">
        <f>IF(newcards!N485&lt;&gt;"", newcards!N485, "")</f>
        <v>N</v>
      </c>
      <c r="O486" s="5" t="str">
        <f>IF(newcards!O485&lt;&gt;"", newcards!O485, "")</f>
        <v/>
      </c>
      <c r="P486" s="5" t="str">
        <f>IF(newcards!P485&lt;&gt;"", newcards!P485, "")</f>
        <v/>
      </c>
      <c r="Q486" s="5" t="str">
        <f>IF(newcards!Q485&lt;&gt;"", newcards!Q485, "")</f>
        <v/>
      </c>
    </row>
    <row r="487" spans="1:17" x14ac:dyDescent="0.25">
      <c r="A487" s="3"/>
      <c r="B487" s="5">
        <f>IF(newcards!B486&lt;&gt;"",VLOOKUP(newcards!B486,sport!$A$2:$B$8,2,FALSE),"")</f>
        <v>1</v>
      </c>
      <c r="C487" s="3">
        <f>newcards!C486</f>
        <v>2016</v>
      </c>
      <c r="D487" s="3">
        <f>IF(newcards!D486&lt;&gt;"",VLOOKUP(newcards!D486,brand!$A$2:$B$30,2,FALSE),"")</f>
        <v>1</v>
      </c>
      <c r="E487" s="3">
        <f>IF(newcards!E486&lt;&gt;"",VLOOKUP(newcards!E486,series!$A$2:$B$228,2,FALSE),)</f>
        <v>163</v>
      </c>
      <c r="F487" s="3">
        <f>IF(newcards!F486&lt;&gt;"",VLOOKUP(newcards!F486,category!$A$2:$B$82,2,FALSE),)</f>
        <v>78</v>
      </c>
      <c r="G487" s="3" t="str">
        <f>IF(newcards!G486&lt;&gt;"",VLOOKUP(newcards!G486,subcategory!$A$2:$B$680,2,FALSE),"")</f>
        <v/>
      </c>
      <c r="H487" s="3">
        <f>newcards!H486</f>
        <v>460</v>
      </c>
      <c r="I487" s="3" t="str">
        <f>newcards!I486</f>
        <v xml:space="preserve"> </v>
      </c>
      <c r="J487" s="3">
        <f>IF(newcards!J486&lt;&gt;"",VLOOKUP(newcards!J486,player!$A$2:$B$7503,2,FALSE),"")</f>
        <v>6916</v>
      </c>
      <c r="K487" s="3" t="str">
        <f>IF(newcards!K486&lt;&gt;"",VLOOKUP(newcards!K486,playernameext!$A$2:$B$32,2,FALSE),"")</f>
        <v/>
      </c>
      <c r="L487" s="3">
        <f>IF(newcards!L486&lt;&gt;"",VLOOKUP(newcards!L486,team!$A$2:$B$538,2,FALSE),"")</f>
        <v>33</v>
      </c>
      <c r="M487" s="5">
        <f>IF(newcards!M486&lt;&gt;"", newcards!M486, "")</f>
        <v>2016</v>
      </c>
      <c r="N487" s="5" t="str">
        <f>IF(newcards!N486&lt;&gt;"", newcards!N486, "")</f>
        <v>N</v>
      </c>
      <c r="O487" s="5" t="str">
        <f>IF(newcards!O486&lt;&gt;"", newcards!O486, "")</f>
        <v/>
      </c>
      <c r="P487" s="5" t="str">
        <f>IF(newcards!P486&lt;&gt;"", newcards!P486, "")</f>
        <v/>
      </c>
      <c r="Q487" s="5" t="str">
        <f>IF(newcards!Q486&lt;&gt;"", newcards!Q486, "")</f>
        <v/>
      </c>
    </row>
    <row r="488" spans="1:17" x14ac:dyDescent="0.25">
      <c r="A488" s="3"/>
      <c r="B488" s="5">
        <f>IF(newcards!B487&lt;&gt;"",VLOOKUP(newcards!B487,sport!$A$2:$B$8,2,FALSE),"")</f>
        <v>1</v>
      </c>
      <c r="C488" s="3">
        <f>newcards!C487</f>
        <v>2016</v>
      </c>
      <c r="D488" s="3">
        <f>IF(newcards!D487&lt;&gt;"",VLOOKUP(newcards!D487,brand!$A$2:$B$30,2,FALSE),"")</f>
        <v>1</v>
      </c>
      <c r="E488" s="3">
        <f>IF(newcards!E487&lt;&gt;"",VLOOKUP(newcards!E487,series!$A$2:$B$228,2,FALSE),)</f>
        <v>163</v>
      </c>
      <c r="F488" s="3">
        <f>IF(newcards!F487&lt;&gt;"",VLOOKUP(newcards!F487,category!$A$2:$B$82,2,FALSE),)</f>
        <v>78</v>
      </c>
      <c r="G488" s="3" t="str">
        <f>IF(newcards!G487&lt;&gt;"",VLOOKUP(newcards!G487,subcategory!$A$2:$B$680,2,FALSE),"")</f>
        <v/>
      </c>
      <c r="H488" s="3">
        <f>newcards!H487</f>
        <v>461</v>
      </c>
      <c r="I488" s="3" t="str">
        <f>newcards!I487</f>
        <v xml:space="preserve"> </v>
      </c>
      <c r="J488" s="3">
        <f>IF(newcards!J487&lt;&gt;"",VLOOKUP(newcards!J487,player!$A$2:$B$7503,2,FALSE),"")</f>
        <v>6923</v>
      </c>
      <c r="K488" s="3" t="str">
        <f>IF(newcards!K487&lt;&gt;"",VLOOKUP(newcards!K487,playernameext!$A$2:$B$32,2,FALSE),"")</f>
        <v/>
      </c>
      <c r="L488" s="3">
        <f>IF(newcards!L487&lt;&gt;"",VLOOKUP(newcards!L487,team!$A$2:$B$538,2,FALSE),"")</f>
        <v>76</v>
      </c>
      <c r="M488" s="5">
        <f>IF(newcards!M487&lt;&gt;"", newcards!M487, "")</f>
        <v>2016</v>
      </c>
      <c r="N488" s="5" t="str">
        <f>IF(newcards!N487&lt;&gt;"", newcards!N487, "")</f>
        <v>N</v>
      </c>
      <c r="O488" s="5" t="str">
        <f>IF(newcards!O487&lt;&gt;"", newcards!O487, "")</f>
        <v/>
      </c>
      <c r="P488" s="5" t="str">
        <f>IF(newcards!P487&lt;&gt;"", newcards!P487, "")</f>
        <v/>
      </c>
      <c r="Q488" s="5" t="str">
        <f>IF(newcards!Q487&lt;&gt;"", newcards!Q487, "")</f>
        <v/>
      </c>
    </row>
    <row r="489" spans="1:17" x14ac:dyDescent="0.25">
      <c r="A489" s="3"/>
      <c r="B489" s="5">
        <f>IF(newcards!B488&lt;&gt;"",VLOOKUP(newcards!B488,sport!$A$2:$B$8,2,FALSE),"")</f>
        <v>1</v>
      </c>
      <c r="C489" s="3">
        <f>newcards!C488</f>
        <v>2016</v>
      </c>
      <c r="D489" s="3">
        <f>IF(newcards!D488&lt;&gt;"",VLOOKUP(newcards!D488,brand!$A$2:$B$30,2,FALSE),"")</f>
        <v>1</v>
      </c>
      <c r="E489" s="3">
        <f>IF(newcards!E488&lt;&gt;"",VLOOKUP(newcards!E488,series!$A$2:$B$228,2,FALSE),)</f>
        <v>163</v>
      </c>
      <c r="F489" s="3">
        <f>IF(newcards!F488&lt;&gt;"",VLOOKUP(newcards!F488,category!$A$2:$B$82,2,FALSE),)</f>
        <v>78</v>
      </c>
      <c r="G489" s="3" t="str">
        <f>IF(newcards!G488&lt;&gt;"",VLOOKUP(newcards!G488,subcategory!$A$2:$B$680,2,FALSE),"")</f>
        <v/>
      </c>
      <c r="H489" s="3">
        <f>newcards!H488</f>
        <v>462</v>
      </c>
      <c r="I489" s="3" t="str">
        <f>newcards!I488</f>
        <v xml:space="preserve"> </v>
      </c>
      <c r="J489" s="3">
        <f>IF(newcards!J488&lt;&gt;"",VLOOKUP(newcards!J488,player!$A$2:$B$7503,2,FALSE),"")</f>
        <v>7466</v>
      </c>
      <c r="K489" s="3" t="str">
        <f>IF(newcards!K488&lt;&gt;"",VLOOKUP(newcards!K488,playernameext!$A$2:$B$32,2,FALSE),"")</f>
        <v/>
      </c>
      <c r="L489" s="3">
        <f>IF(newcards!L488&lt;&gt;"",VLOOKUP(newcards!L488,team!$A$2:$B$538,2,FALSE),"")</f>
        <v>29</v>
      </c>
      <c r="M489" s="5">
        <f>IF(newcards!M488&lt;&gt;"", newcards!M488, "")</f>
        <v>2016</v>
      </c>
      <c r="N489" s="5" t="str">
        <f>IF(newcards!N488&lt;&gt;"", newcards!N488, "")</f>
        <v>N</v>
      </c>
      <c r="O489" s="5" t="str">
        <f>IF(newcards!O488&lt;&gt;"", newcards!O488, "")</f>
        <v/>
      </c>
      <c r="P489" s="5" t="str">
        <f>IF(newcards!P488&lt;&gt;"", newcards!P488, "")</f>
        <v/>
      </c>
      <c r="Q489" s="5" t="str">
        <f>IF(newcards!Q488&lt;&gt;"", newcards!Q488, "")</f>
        <v/>
      </c>
    </row>
    <row r="490" spans="1:17" x14ac:dyDescent="0.25">
      <c r="A490" s="3"/>
      <c r="B490" s="5">
        <f>IF(newcards!B489&lt;&gt;"",VLOOKUP(newcards!B489,sport!$A$2:$B$8,2,FALSE),"")</f>
        <v>1</v>
      </c>
      <c r="C490" s="3">
        <f>newcards!C489</f>
        <v>2016</v>
      </c>
      <c r="D490" s="3">
        <f>IF(newcards!D489&lt;&gt;"",VLOOKUP(newcards!D489,brand!$A$2:$B$30,2,FALSE),"")</f>
        <v>1</v>
      </c>
      <c r="E490" s="3">
        <f>IF(newcards!E489&lt;&gt;"",VLOOKUP(newcards!E489,series!$A$2:$B$228,2,FALSE),)</f>
        <v>163</v>
      </c>
      <c r="F490" s="3">
        <f>IF(newcards!F489&lt;&gt;"",VLOOKUP(newcards!F489,category!$A$2:$B$82,2,FALSE),)</f>
        <v>78</v>
      </c>
      <c r="G490" s="3" t="str">
        <f>IF(newcards!G489&lt;&gt;"",VLOOKUP(newcards!G489,subcategory!$A$2:$B$680,2,FALSE),"")</f>
        <v/>
      </c>
      <c r="H490" s="3">
        <f>newcards!H489</f>
        <v>463</v>
      </c>
      <c r="I490" s="3" t="str">
        <f>newcards!I489</f>
        <v xml:space="preserve"> </v>
      </c>
      <c r="J490" s="3">
        <f>IF(newcards!J489&lt;&gt;"",VLOOKUP(newcards!J489,player!$A$2:$B$7503,2,FALSE),"")</f>
        <v>1101</v>
      </c>
      <c r="K490" s="3" t="str">
        <f>IF(newcards!K489&lt;&gt;"",VLOOKUP(newcards!K489,playernameext!$A$2:$B$32,2,FALSE),"")</f>
        <v/>
      </c>
      <c r="L490" s="3">
        <f>IF(newcards!L489&lt;&gt;"",VLOOKUP(newcards!L489,team!$A$2:$B$538,2,FALSE),"")</f>
        <v>19</v>
      </c>
      <c r="M490" s="5">
        <f>IF(newcards!M489&lt;&gt;"", newcards!M489, "")</f>
        <v>2016</v>
      </c>
      <c r="N490" s="5" t="str">
        <f>IF(newcards!N489&lt;&gt;"", newcards!N489, "")</f>
        <v>N</v>
      </c>
      <c r="O490" s="5" t="str">
        <f>IF(newcards!O489&lt;&gt;"", newcards!O489, "")</f>
        <v/>
      </c>
      <c r="P490" s="5" t="str">
        <f>IF(newcards!P489&lt;&gt;"", newcards!P489, "")</f>
        <v/>
      </c>
      <c r="Q490" s="5" t="str">
        <f>IF(newcards!Q489&lt;&gt;"", newcards!Q489, "")</f>
        <v/>
      </c>
    </row>
    <row r="491" spans="1:17" x14ac:dyDescent="0.25">
      <c r="A491" s="3"/>
      <c r="B491" s="5">
        <f>IF(newcards!B490&lt;&gt;"",VLOOKUP(newcards!B490,sport!$A$2:$B$8,2,FALSE),"")</f>
        <v>1</v>
      </c>
      <c r="C491" s="3">
        <f>newcards!C490</f>
        <v>2016</v>
      </c>
      <c r="D491" s="3">
        <f>IF(newcards!D490&lt;&gt;"",VLOOKUP(newcards!D490,brand!$A$2:$B$30,2,FALSE),"")</f>
        <v>1</v>
      </c>
      <c r="E491" s="3">
        <f>IF(newcards!E490&lt;&gt;"",VLOOKUP(newcards!E490,series!$A$2:$B$228,2,FALSE),)</f>
        <v>163</v>
      </c>
      <c r="F491" s="3">
        <f>IF(newcards!F490&lt;&gt;"",VLOOKUP(newcards!F490,category!$A$2:$B$82,2,FALSE),)</f>
        <v>78</v>
      </c>
      <c r="G491" s="3" t="str">
        <f>IF(newcards!G490&lt;&gt;"",VLOOKUP(newcards!G490,subcategory!$A$2:$B$680,2,FALSE),"")</f>
        <v/>
      </c>
      <c r="H491" s="3">
        <f>newcards!H490</f>
        <v>464</v>
      </c>
      <c r="I491" s="3" t="str">
        <f>newcards!I490</f>
        <v xml:space="preserve"> </v>
      </c>
      <c r="J491" s="3">
        <f>IF(newcards!J490&lt;&gt;"",VLOOKUP(newcards!J490,player!$A$2:$B$7503,2,FALSE),"")</f>
        <v>7301</v>
      </c>
      <c r="K491" s="3" t="str">
        <f>IF(newcards!K490&lt;&gt;"",VLOOKUP(newcards!K490,playernameext!$A$2:$B$32,2,FALSE),"")</f>
        <v/>
      </c>
      <c r="L491" s="3">
        <f>IF(newcards!L490&lt;&gt;"",VLOOKUP(newcards!L490,team!$A$2:$B$538,2,FALSE),"")</f>
        <v>1</v>
      </c>
      <c r="M491" s="5">
        <f>IF(newcards!M490&lt;&gt;"", newcards!M490, "")</f>
        <v>2016</v>
      </c>
      <c r="N491" s="5" t="str">
        <f>IF(newcards!N490&lt;&gt;"", newcards!N490, "")</f>
        <v>N</v>
      </c>
      <c r="O491" s="5" t="str">
        <f>IF(newcards!O490&lt;&gt;"", newcards!O490, "")</f>
        <v/>
      </c>
      <c r="P491" s="5" t="str">
        <f>IF(newcards!P490&lt;&gt;"", newcards!P490, "")</f>
        <v/>
      </c>
      <c r="Q491" s="5" t="str">
        <f>IF(newcards!Q490&lt;&gt;"", newcards!Q490, "")</f>
        <v/>
      </c>
    </row>
    <row r="492" spans="1:17" x14ac:dyDescent="0.25">
      <c r="A492" s="3"/>
      <c r="B492" s="5">
        <f>IF(newcards!B491&lt;&gt;"",VLOOKUP(newcards!B491,sport!$A$2:$B$8,2,FALSE),"")</f>
        <v>1</v>
      </c>
      <c r="C492" s="3">
        <f>newcards!C491</f>
        <v>2016</v>
      </c>
      <c r="D492" s="3">
        <f>IF(newcards!D491&lt;&gt;"",VLOOKUP(newcards!D491,brand!$A$2:$B$30,2,FALSE),"")</f>
        <v>1</v>
      </c>
      <c r="E492" s="3">
        <f>IF(newcards!E491&lt;&gt;"",VLOOKUP(newcards!E491,series!$A$2:$B$228,2,FALSE),)</f>
        <v>163</v>
      </c>
      <c r="F492" s="3">
        <f>IF(newcards!F491&lt;&gt;"",VLOOKUP(newcards!F491,category!$A$2:$B$82,2,FALSE),)</f>
        <v>78</v>
      </c>
      <c r="G492" s="3" t="str">
        <f>IF(newcards!G491&lt;&gt;"",VLOOKUP(newcards!G491,subcategory!$A$2:$B$680,2,FALSE),"")</f>
        <v/>
      </c>
      <c r="H492" s="3">
        <f>newcards!H491</f>
        <v>465</v>
      </c>
      <c r="I492" s="3" t="str">
        <f>newcards!I491</f>
        <v xml:space="preserve"> </v>
      </c>
      <c r="J492" s="3">
        <f>IF(newcards!J491&lt;&gt;"",VLOOKUP(newcards!J491,player!$A$2:$B$7503,2,FALSE),"")</f>
        <v>3445</v>
      </c>
      <c r="K492" s="3" t="str">
        <f>IF(newcards!K491&lt;&gt;"",VLOOKUP(newcards!K491,playernameext!$A$2:$B$32,2,FALSE),"")</f>
        <v/>
      </c>
      <c r="L492" s="3">
        <f>IF(newcards!L491&lt;&gt;"",VLOOKUP(newcards!L491,team!$A$2:$B$538,2,FALSE),"")</f>
        <v>95</v>
      </c>
      <c r="M492" s="5">
        <f>IF(newcards!M491&lt;&gt;"", newcards!M491, "")</f>
        <v>2016</v>
      </c>
      <c r="N492" s="5" t="str">
        <f>IF(newcards!N491&lt;&gt;"", newcards!N491, "")</f>
        <v>N</v>
      </c>
      <c r="O492" s="5" t="str">
        <f>IF(newcards!O491&lt;&gt;"", newcards!O491, "")</f>
        <v/>
      </c>
      <c r="P492" s="5" t="str">
        <f>IF(newcards!P491&lt;&gt;"", newcards!P491, "")</f>
        <v/>
      </c>
      <c r="Q492" s="5" t="str">
        <f>IF(newcards!Q491&lt;&gt;"", newcards!Q491, "")</f>
        <v/>
      </c>
    </row>
    <row r="493" spans="1:17" x14ac:dyDescent="0.25">
      <c r="A493" s="3"/>
      <c r="B493" s="5">
        <f>IF(newcards!B492&lt;&gt;"",VLOOKUP(newcards!B492,sport!$A$2:$B$8,2,FALSE),"")</f>
        <v>1</v>
      </c>
      <c r="C493" s="3">
        <f>newcards!C492</f>
        <v>2016</v>
      </c>
      <c r="D493" s="3">
        <f>IF(newcards!D492&lt;&gt;"",VLOOKUP(newcards!D492,brand!$A$2:$B$30,2,FALSE),"")</f>
        <v>1</v>
      </c>
      <c r="E493" s="3">
        <f>IF(newcards!E492&lt;&gt;"",VLOOKUP(newcards!E492,series!$A$2:$B$228,2,FALSE),)</f>
        <v>163</v>
      </c>
      <c r="F493" s="3">
        <f>IF(newcards!F492&lt;&gt;"",VLOOKUP(newcards!F492,category!$A$2:$B$82,2,FALSE),)</f>
        <v>78</v>
      </c>
      <c r="G493" s="3" t="str">
        <f>IF(newcards!G492&lt;&gt;"",VLOOKUP(newcards!G492,subcategory!$A$2:$B$680,2,FALSE),"")</f>
        <v/>
      </c>
      <c r="H493" s="3">
        <f>newcards!H492</f>
        <v>466</v>
      </c>
      <c r="I493" s="3" t="str">
        <f>newcards!I492</f>
        <v xml:space="preserve"> </v>
      </c>
      <c r="J493" s="3">
        <f>IF(newcards!J492&lt;&gt;"",VLOOKUP(newcards!J492,player!$A$2:$B$7503,2,FALSE),"")</f>
        <v>6949</v>
      </c>
      <c r="K493" s="3" t="str">
        <f>IF(newcards!K492&lt;&gt;"",VLOOKUP(newcards!K492,playernameext!$A$2:$B$32,2,FALSE),"")</f>
        <v/>
      </c>
      <c r="L493" s="3">
        <f>IF(newcards!L492&lt;&gt;"",VLOOKUP(newcards!L492,team!$A$2:$B$538,2,FALSE),"")</f>
        <v>95</v>
      </c>
      <c r="M493" s="5">
        <f>IF(newcards!M492&lt;&gt;"", newcards!M492, "")</f>
        <v>2016</v>
      </c>
      <c r="N493" s="5" t="str">
        <f>IF(newcards!N492&lt;&gt;"", newcards!N492, "")</f>
        <v>N</v>
      </c>
      <c r="O493" s="5" t="str">
        <f>IF(newcards!O492&lt;&gt;"", newcards!O492, "")</f>
        <v/>
      </c>
      <c r="P493" s="5" t="str">
        <f>IF(newcards!P492&lt;&gt;"", newcards!P492, "")</f>
        <v/>
      </c>
      <c r="Q493" s="5" t="str">
        <f>IF(newcards!Q492&lt;&gt;"", newcards!Q492, "")</f>
        <v/>
      </c>
    </row>
    <row r="494" spans="1:17" x14ac:dyDescent="0.25">
      <c r="A494" s="3"/>
      <c r="B494" s="5">
        <f>IF(newcards!B493&lt;&gt;"",VLOOKUP(newcards!B493,sport!$A$2:$B$8,2,FALSE),"")</f>
        <v>1</v>
      </c>
      <c r="C494" s="3">
        <f>newcards!C493</f>
        <v>2016</v>
      </c>
      <c r="D494" s="3">
        <f>IF(newcards!D493&lt;&gt;"",VLOOKUP(newcards!D493,brand!$A$2:$B$30,2,FALSE),"")</f>
        <v>1</v>
      </c>
      <c r="E494" s="3">
        <f>IF(newcards!E493&lt;&gt;"",VLOOKUP(newcards!E493,series!$A$2:$B$228,2,FALSE),)</f>
        <v>163</v>
      </c>
      <c r="F494" s="3">
        <f>IF(newcards!F493&lt;&gt;"",VLOOKUP(newcards!F493,category!$A$2:$B$82,2,FALSE),)</f>
        <v>78</v>
      </c>
      <c r="G494" s="3" t="str">
        <f>IF(newcards!G493&lt;&gt;"",VLOOKUP(newcards!G493,subcategory!$A$2:$B$680,2,FALSE),"")</f>
        <v/>
      </c>
      <c r="H494" s="3">
        <f>newcards!H493</f>
        <v>467</v>
      </c>
      <c r="I494" s="3" t="str">
        <f>newcards!I493</f>
        <v xml:space="preserve"> </v>
      </c>
      <c r="J494" s="3">
        <f>IF(newcards!J493&lt;&gt;"",VLOOKUP(newcards!J493,player!$A$2:$B$7503,2,FALSE),"")</f>
        <v>7435</v>
      </c>
      <c r="K494" s="3" t="str">
        <f>IF(newcards!K493&lt;&gt;"",VLOOKUP(newcards!K493,playernameext!$A$2:$B$32,2,FALSE),"")</f>
        <v/>
      </c>
      <c r="L494" s="3">
        <f>IF(newcards!L493&lt;&gt;"",VLOOKUP(newcards!L493,team!$A$2:$B$538,2,FALSE),"")</f>
        <v>33</v>
      </c>
      <c r="M494" s="5">
        <f>IF(newcards!M493&lt;&gt;"", newcards!M493, "")</f>
        <v>2016</v>
      </c>
      <c r="N494" s="5" t="str">
        <f>IF(newcards!N493&lt;&gt;"", newcards!N493, "")</f>
        <v>N</v>
      </c>
      <c r="O494" s="5" t="str">
        <f>IF(newcards!O493&lt;&gt;"", newcards!O493, "")</f>
        <v/>
      </c>
      <c r="P494" s="5" t="str">
        <f>IF(newcards!P493&lt;&gt;"", newcards!P493, "")</f>
        <v/>
      </c>
      <c r="Q494" s="5" t="str">
        <f>IF(newcards!Q493&lt;&gt;"", newcards!Q493, "")</f>
        <v/>
      </c>
    </row>
    <row r="495" spans="1:17" x14ac:dyDescent="0.25">
      <c r="A495" s="3"/>
      <c r="B495" s="5">
        <f>IF(newcards!B494&lt;&gt;"",VLOOKUP(newcards!B494,sport!$A$2:$B$8,2,FALSE),"")</f>
        <v>1</v>
      </c>
      <c r="C495" s="3">
        <f>newcards!C494</f>
        <v>2016</v>
      </c>
      <c r="D495" s="3">
        <f>IF(newcards!D494&lt;&gt;"",VLOOKUP(newcards!D494,brand!$A$2:$B$30,2,FALSE),"")</f>
        <v>1</v>
      </c>
      <c r="E495" s="3">
        <f>IF(newcards!E494&lt;&gt;"",VLOOKUP(newcards!E494,series!$A$2:$B$228,2,FALSE),)</f>
        <v>163</v>
      </c>
      <c r="F495" s="3">
        <f>IF(newcards!F494&lt;&gt;"",VLOOKUP(newcards!F494,category!$A$2:$B$82,2,FALSE),)</f>
        <v>78</v>
      </c>
      <c r="G495" s="3" t="str">
        <f>IF(newcards!G494&lt;&gt;"",VLOOKUP(newcards!G494,subcategory!$A$2:$B$680,2,FALSE),"")</f>
        <v/>
      </c>
      <c r="H495" s="3">
        <f>newcards!H494</f>
        <v>468</v>
      </c>
      <c r="I495" s="3" t="str">
        <f>newcards!I494</f>
        <v xml:space="preserve"> </v>
      </c>
      <c r="J495" s="3">
        <f>IF(newcards!J494&lt;&gt;"",VLOOKUP(newcards!J494,player!$A$2:$B$7503,2,FALSE),"")</f>
        <v>5381</v>
      </c>
      <c r="K495" s="3" t="str">
        <f>IF(newcards!K494&lt;&gt;"",VLOOKUP(newcards!K494,playernameext!$A$2:$B$32,2,FALSE),"")</f>
        <v/>
      </c>
      <c r="L495" s="3">
        <f>IF(newcards!L494&lt;&gt;"",VLOOKUP(newcards!L494,team!$A$2:$B$538,2,FALSE),"")</f>
        <v>33</v>
      </c>
      <c r="M495" s="5">
        <f>IF(newcards!M494&lt;&gt;"", newcards!M494, "")</f>
        <v>2016</v>
      </c>
      <c r="N495" s="5" t="str">
        <f>IF(newcards!N494&lt;&gt;"", newcards!N494, "")</f>
        <v>N</v>
      </c>
      <c r="O495" s="5" t="str">
        <f>IF(newcards!O494&lt;&gt;"", newcards!O494, "")</f>
        <v/>
      </c>
      <c r="P495" s="5" t="str">
        <f>IF(newcards!P494&lt;&gt;"", newcards!P494, "")</f>
        <v/>
      </c>
      <c r="Q495" s="5" t="str">
        <f>IF(newcards!Q494&lt;&gt;"", newcards!Q494, "")</f>
        <v/>
      </c>
    </row>
    <row r="496" spans="1:17" x14ac:dyDescent="0.25">
      <c r="A496" s="3"/>
      <c r="B496" s="5">
        <f>IF(newcards!B495&lt;&gt;"",VLOOKUP(newcards!B495,sport!$A$2:$B$8,2,FALSE),"")</f>
        <v>1</v>
      </c>
      <c r="C496" s="3">
        <f>newcards!C495</f>
        <v>2016</v>
      </c>
      <c r="D496" s="3">
        <f>IF(newcards!D495&lt;&gt;"",VLOOKUP(newcards!D495,brand!$A$2:$B$30,2,FALSE),"")</f>
        <v>1</v>
      </c>
      <c r="E496" s="3">
        <f>IF(newcards!E495&lt;&gt;"",VLOOKUP(newcards!E495,series!$A$2:$B$228,2,FALSE),)</f>
        <v>163</v>
      </c>
      <c r="F496" s="3">
        <f>IF(newcards!F495&lt;&gt;"",VLOOKUP(newcards!F495,category!$A$2:$B$82,2,FALSE),)</f>
        <v>78</v>
      </c>
      <c r="G496" s="3" t="str">
        <f>IF(newcards!G495&lt;&gt;"",VLOOKUP(newcards!G495,subcategory!$A$2:$B$680,2,FALSE),"")</f>
        <v/>
      </c>
      <c r="H496" s="3">
        <f>newcards!H495</f>
        <v>469</v>
      </c>
      <c r="I496" s="3" t="str">
        <f>newcards!I495</f>
        <v xml:space="preserve"> </v>
      </c>
      <c r="J496" s="3">
        <f>IF(newcards!J495&lt;&gt;"",VLOOKUP(newcards!J495,player!$A$2:$B$7503,2,FALSE),"")</f>
        <v>7267</v>
      </c>
      <c r="K496" s="3" t="str">
        <f>IF(newcards!K495&lt;&gt;"",VLOOKUP(newcards!K495,playernameext!$A$2:$B$32,2,FALSE),"")</f>
        <v/>
      </c>
      <c r="L496" s="3">
        <f>IF(newcards!L495&lt;&gt;"",VLOOKUP(newcards!L495,team!$A$2:$B$538,2,FALSE),"")</f>
        <v>93</v>
      </c>
      <c r="M496" s="5">
        <f>IF(newcards!M495&lt;&gt;"", newcards!M495, "")</f>
        <v>2016</v>
      </c>
      <c r="N496" s="5" t="str">
        <f>IF(newcards!N495&lt;&gt;"", newcards!N495, "")</f>
        <v>N</v>
      </c>
      <c r="O496" s="5" t="str">
        <f>IF(newcards!O495&lt;&gt;"", newcards!O495, "")</f>
        <v/>
      </c>
      <c r="P496" s="5" t="str">
        <f>IF(newcards!P495&lt;&gt;"", newcards!P495, "")</f>
        <v/>
      </c>
      <c r="Q496" s="5" t="str">
        <f>IF(newcards!Q495&lt;&gt;"", newcards!Q495, "")</f>
        <v/>
      </c>
    </row>
    <row r="497" spans="1:17" x14ac:dyDescent="0.25">
      <c r="A497" s="3"/>
      <c r="B497" s="5">
        <f>IF(newcards!B496&lt;&gt;"",VLOOKUP(newcards!B496,sport!$A$2:$B$8,2,FALSE),"")</f>
        <v>1</v>
      </c>
      <c r="C497" s="3">
        <f>newcards!C496</f>
        <v>2016</v>
      </c>
      <c r="D497" s="3">
        <f>IF(newcards!D496&lt;&gt;"",VLOOKUP(newcards!D496,brand!$A$2:$B$30,2,FALSE),"")</f>
        <v>1</v>
      </c>
      <c r="E497" s="3">
        <f>IF(newcards!E496&lt;&gt;"",VLOOKUP(newcards!E496,series!$A$2:$B$228,2,FALSE),)</f>
        <v>163</v>
      </c>
      <c r="F497" s="3">
        <f>IF(newcards!F496&lt;&gt;"",VLOOKUP(newcards!F496,category!$A$2:$B$82,2,FALSE),)</f>
        <v>78</v>
      </c>
      <c r="G497" s="3" t="str">
        <f>IF(newcards!G496&lt;&gt;"",VLOOKUP(newcards!G496,subcategory!$A$2:$B$680,2,FALSE),"")</f>
        <v/>
      </c>
      <c r="H497" s="3">
        <f>newcards!H496</f>
        <v>470</v>
      </c>
      <c r="I497" s="3" t="str">
        <f>newcards!I496</f>
        <v xml:space="preserve"> </v>
      </c>
      <c r="J497" s="3">
        <f>IF(newcards!J496&lt;&gt;"",VLOOKUP(newcards!J496,player!$A$2:$B$7503,2,FALSE),"")</f>
        <v>3741</v>
      </c>
      <c r="K497" s="3" t="str">
        <f>IF(newcards!K496&lt;&gt;"",VLOOKUP(newcards!K496,playernameext!$A$2:$B$32,2,FALSE),"")</f>
        <v/>
      </c>
      <c r="L497" s="3">
        <f>IF(newcards!L496&lt;&gt;"",VLOOKUP(newcards!L496,team!$A$2:$B$538,2,FALSE),"")</f>
        <v>21</v>
      </c>
      <c r="M497" s="5">
        <f>IF(newcards!M496&lt;&gt;"", newcards!M496, "")</f>
        <v>2016</v>
      </c>
      <c r="N497" s="5" t="str">
        <f>IF(newcards!N496&lt;&gt;"", newcards!N496, "")</f>
        <v>N</v>
      </c>
      <c r="O497" s="5" t="str">
        <f>IF(newcards!O496&lt;&gt;"", newcards!O496, "")</f>
        <v/>
      </c>
      <c r="P497" s="5" t="str">
        <f>IF(newcards!P496&lt;&gt;"", newcards!P496, "")</f>
        <v/>
      </c>
      <c r="Q497" s="5" t="str">
        <f>IF(newcards!Q496&lt;&gt;"", newcards!Q496, "")</f>
        <v/>
      </c>
    </row>
    <row r="498" spans="1:17" x14ac:dyDescent="0.25">
      <c r="A498" s="3"/>
      <c r="B498" s="5">
        <f>IF(newcards!B497&lt;&gt;"",VLOOKUP(newcards!B497,sport!$A$2:$B$8,2,FALSE),"")</f>
        <v>1</v>
      </c>
      <c r="C498" s="3">
        <f>newcards!C497</f>
        <v>2016</v>
      </c>
      <c r="D498" s="3">
        <f>IF(newcards!D497&lt;&gt;"",VLOOKUP(newcards!D497,brand!$A$2:$B$30,2,FALSE),"")</f>
        <v>1</v>
      </c>
      <c r="E498" s="3">
        <f>IF(newcards!E497&lt;&gt;"",VLOOKUP(newcards!E497,series!$A$2:$B$228,2,FALSE),)</f>
        <v>163</v>
      </c>
      <c r="F498" s="3">
        <f>IF(newcards!F497&lt;&gt;"",VLOOKUP(newcards!F497,category!$A$2:$B$82,2,FALSE),)</f>
        <v>78</v>
      </c>
      <c r="G498" s="3" t="str">
        <f>IF(newcards!G497&lt;&gt;"",VLOOKUP(newcards!G497,subcategory!$A$2:$B$680,2,FALSE),"")</f>
        <v/>
      </c>
      <c r="H498" s="3">
        <f>newcards!H497</f>
        <v>471</v>
      </c>
      <c r="I498" s="3" t="str">
        <f>newcards!I497</f>
        <v xml:space="preserve"> </v>
      </c>
      <c r="J498" s="3">
        <f>IF(newcards!J497&lt;&gt;"",VLOOKUP(newcards!J497,player!$A$2:$B$7503,2,FALSE),"")</f>
        <v>7076</v>
      </c>
      <c r="K498" s="3" t="str">
        <f>IF(newcards!K497&lt;&gt;"",VLOOKUP(newcards!K497,playernameext!$A$2:$B$32,2,FALSE),"")</f>
        <v/>
      </c>
      <c r="L498" s="3">
        <f>IF(newcards!L497&lt;&gt;"",VLOOKUP(newcards!L497,team!$A$2:$B$538,2,FALSE),"")</f>
        <v>89</v>
      </c>
      <c r="M498" s="5">
        <f>IF(newcards!M497&lt;&gt;"", newcards!M497, "")</f>
        <v>2016</v>
      </c>
      <c r="N498" s="5" t="str">
        <f>IF(newcards!N497&lt;&gt;"", newcards!N497, "")</f>
        <v>N</v>
      </c>
      <c r="O498" s="5" t="str">
        <f>IF(newcards!O497&lt;&gt;"", newcards!O497, "")</f>
        <v/>
      </c>
      <c r="P498" s="5" t="str">
        <f>IF(newcards!P497&lt;&gt;"", newcards!P497, "")</f>
        <v/>
      </c>
      <c r="Q498" s="5" t="str">
        <f>IF(newcards!Q497&lt;&gt;"", newcards!Q497, "")</f>
        <v/>
      </c>
    </row>
    <row r="499" spans="1:17" x14ac:dyDescent="0.25">
      <c r="A499" s="3"/>
      <c r="B499" s="5">
        <f>IF(newcards!B498&lt;&gt;"",VLOOKUP(newcards!B498,sport!$A$2:$B$8,2,FALSE),"")</f>
        <v>1</v>
      </c>
      <c r="C499" s="3">
        <f>newcards!C498</f>
        <v>2016</v>
      </c>
      <c r="D499" s="3">
        <f>IF(newcards!D498&lt;&gt;"",VLOOKUP(newcards!D498,brand!$A$2:$B$30,2,FALSE),"")</f>
        <v>1</v>
      </c>
      <c r="E499" s="3">
        <f>IF(newcards!E498&lt;&gt;"",VLOOKUP(newcards!E498,series!$A$2:$B$228,2,FALSE),)</f>
        <v>163</v>
      </c>
      <c r="F499" s="3">
        <f>IF(newcards!F498&lt;&gt;"",VLOOKUP(newcards!F498,category!$A$2:$B$82,2,FALSE),)</f>
        <v>78</v>
      </c>
      <c r="G499" s="3" t="str">
        <f>IF(newcards!G498&lt;&gt;"",VLOOKUP(newcards!G498,subcategory!$A$2:$B$680,2,FALSE),"")</f>
        <v/>
      </c>
      <c r="H499" s="3">
        <f>newcards!H498</f>
        <v>472</v>
      </c>
      <c r="I499" s="3" t="str">
        <f>newcards!I498</f>
        <v xml:space="preserve"> </v>
      </c>
      <c r="J499" s="3">
        <f>IF(newcards!J498&lt;&gt;"",VLOOKUP(newcards!J498,player!$A$2:$B$7503,2,FALSE),"")</f>
        <v>3957</v>
      </c>
      <c r="K499" s="3" t="str">
        <f>IF(newcards!K498&lt;&gt;"",VLOOKUP(newcards!K498,playernameext!$A$2:$B$32,2,FALSE),"")</f>
        <v/>
      </c>
      <c r="L499" s="3">
        <f>IF(newcards!L498&lt;&gt;"",VLOOKUP(newcards!L498,team!$A$2:$B$538,2,FALSE),"")</f>
        <v>71</v>
      </c>
      <c r="M499" s="5">
        <f>IF(newcards!M498&lt;&gt;"", newcards!M498, "")</f>
        <v>2016</v>
      </c>
      <c r="N499" s="5" t="str">
        <f>IF(newcards!N498&lt;&gt;"", newcards!N498, "")</f>
        <v>N</v>
      </c>
      <c r="O499" s="5" t="str">
        <f>IF(newcards!O498&lt;&gt;"", newcards!O498, "")</f>
        <v/>
      </c>
      <c r="P499" s="5" t="str">
        <f>IF(newcards!P498&lt;&gt;"", newcards!P498, "")</f>
        <v/>
      </c>
      <c r="Q499" s="5" t="str">
        <f>IF(newcards!Q498&lt;&gt;"", newcards!Q498, "")</f>
        <v/>
      </c>
    </row>
    <row r="500" spans="1:17" x14ac:dyDescent="0.25">
      <c r="A500" s="3"/>
      <c r="B500" s="5">
        <f>IF(newcards!B499&lt;&gt;"",VLOOKUP(newcards!B499,sport!$A$2:$B$8,2,FALSE),"")</f>
        <v>1</v>
      </c>
      <c r="C500" s="3">
        <f>newcards!C499</f>
        <v>2016</v>
      </c>
      <c r="D500" s="3">
        <f>IF(newcards!D499&lt;&gt;"",VLOOKUP(newcards!D499,brand!$A$2:$B$30,2,FALSE),"")</f>
        <v>1</v>
      </c>
      <c r="E500" s="3">
        <f>IF(newcards!E499&lt;&gt;"",VLOOKUP(newcards!E499,series!$A$2:$B$228,2,FALSE),)</f>
        <v>163</v>
      </c>
      <c r="F500" s="3">
        <f>IF(newcards!F499&lt;&gt;"",VLOOKUP(newcards!F499,category!$A$2:$B$82,2,FALSE),)</f>
        <v>78</v>
      </c>
      <c r="G500" s="3" t="str">
        <f>IF(newcards!G499&lt;&gt;"",VLOOKUP(newcards!G499,subcategory!$A$2:$B$680,2,FALSE),"")</f>
        <v/>
      </c>
      <c r="H500" s="3">
        <f>newcards!H499</f>
        <v>473</v>
      </c>
      <c r="I500" s="3" t="str">
        <f>newcards!I499</f>
        <v xml:space="preserve"> </v>
      </c>
      <c r="J500" s="3">
        <f>IF(newcards!J499&lt;&gt;"",VLOOKUP(newcards!J499,player!$A$2:$B$7503,2,FALSE),"")</f>
        <v>7505</v>
      </c>
      <c r="K500" s="3" t="str">
        <f>IF(newcards!K499&lt;&gt;"",VLOOKUP(newcards!K499,playernameext!$A$2:$B$32,2,FALSE),"")</f>
        <v/>
      </c>
      <c r="L500" s="3">
        <f>IF(newcards!L499&lt;&gt;"",VLOOKUP(newcards!L499,team!$A$2:$B$538,2,FALSE),"")</f>
        <v>84</v>
      </c>
      <c r="M500" s="5">
        <f>IF(newcards!M499&lt;&gt;"", newcards!M499, "")</f>
        <v>2016</v>
      </c>
      <c r="N500" s="5" t="str">
        <f>IF(newcards!N499&lt;&gt;"", newcards!N499, "")</f>
        <v>N</v>
      </c>
      <c r="O500" s="5" t="str">
        <f>IF(newcards!O499&lt;&gt;"", newcards!O499, "")</f>
        <v/>
      </c>
      <c r="P500" s="5" t="str">
        <f>IF(newcards!P499&lt;&gt;"", newcards!P499, "")</f>
        <v/>
      </c>
      <c r="Q500" s="5" t="str">
        <f>IF(newcards!Q499&lt;&gt;"", newcards!Q499, "")</f>
        <v/>
      </c>
    </row>
    <row r="501" spans="1:17" x14ac:dyDescent="0.25">
      <c r="A501" s="3"/>
      <c r="B501" s="5">
        <f>IF(newcards!B500&lt;&gt;"",VLOOKUP(newcards!B500,sport!$A$2:$B$8,2,FALSE),"")</f>
        <v>1</v>
      </c>
      <c r="C501" s="3">
        <f>newcards!C500</f>
        <v>2016</v>
      </c>
      <c r="D501" s="3">
        <f>IF(newcards!D500&lt;&gt;"",VLOOKUP(newcards!D500,brand!$A$2:$B$30,2,FALSE),"")</f>
        <v>1</v>
      </c>
      <c r="E501" s="3">
        <f>IF(newcards!E500&lt;&gt;"",VLOOKUP(newcards!E500,series!$A$2:$B$228,2,FALSE),)</f>
        <v>163</v>
      </c>
      <c r="F501" s="3">
        <f>IF(newcards!F500&lt;&gt;"",VLOOKUP(newcards!F500,category!$A$2:$B$82,2,FALSE),)</f>
        <v>78</v>
      </c>
      <c r="G501" s="3" t="str">
        <f>IF(newcards!G500&lt;&gt;"",VLOOKUP(newcards!G500,subcategory!$A$2:$B$680,2,FALSE),"")</f>
        <v/>
      </c>
      <c r="H501" s="3">
        <f>newcards!H500</f>
        <v>474</v>
      </c>
      <c r="I501" s="3" t="str">
        <f>newcards!I500</f>
        <v xml:space="preserve"> </v>
      </c>
      <c r="J501" s="3">
        <f>IF(newcards!J500&lt;&gt;"",VLOOKUP(newcards!J500,player!$A$2:$B$7503,2,FALSE),"")</f>
        <v>1548</v>
      </c>
      <c r="K501" s="3" t="str">
        <f>IF(newcards!K500&lt;&gt;"",VLOOKUP(newcards!K500,playernameext!$A$2:$B$32,2,FALSE),"")</f>
        <v/>
      </c>
      <c r="L501" s="3">
        <f>IF(newcards!L500&lt;&gt;"",VLOOKUP(newcards!L500,team!$A$2:$B$538,2,FALSE),"")</f>
        <v>21</v>
      </c>
      <c r="M501" s="5">
        <f>IF(newcards!M500&lt;&gt;"", newcards!M500, "")</f>
        <v>2016</v>
      </c>
      <c r="N501" s="5" t="str">
        <f>IF(newcards!N500&lt;&gt;"", newcards!N500, "")</f>
        <v>N</v>
      </c>
      <c r="O501" s="5" t="str">
        <f>IF(newcards!O500&lt;&gt;"", newcards!O500, "")</f>
        <v/>
      </c>
      <c r="P501" s="5" t="str">
        <f>IF(newcards!P500&lt;&gt;"", newcards!P500, "")</f>
        <v/>
      </c>
      <c r="Q501" s="5" t="str">
        <f>IF(newcards!Q500&lt;&gt;"", newcards!Q500, "")</f>
        <v/>
      </c>
    </row>
    <row r="502" spans="1:17" x14ac:dyDescent="0.25">
      <c r="A502" s="3"/>
      <c r="B502" s="5">
        <f>IF(newcards!B501&lt;&gt;"",VLOOKUP(newcards!B501,sport!$A$2:$B$8,2,FALSE),"")</f>
        <v>1</v>
      </c>
      <c r="C502" s="3">
        <f>newcards!C501</f>
        <v>2016</v>
      </c>
      <c r="D502" s="3">
        <f>IF(newcards!D501&lt;&gt;"",VLOOKUP(newcards!D501,brand!$A$2:$B$30,2,FALSE),"")</f>
        <v>1</v>
      </c>
      <c r="E502" s="3">
        <f>IF(newcards!E501&lt;&gt;"",VLOOKUP(newcards!E501,series!$A$2:$B$228,2,FALSE),)</f>
        <v>163</v>
      </c>
      <c r="F502" s="3">
        <f>IF(newcards!F501&lt;&gt;"",VLOOKUP(newcards!F501,category!$A$2:$B$82,2,FALSE),)</f>
        <v>78</v>
      </c>
      <c r="G502" s="3" t="str">
        <f>IF(newcards!G501&lt;&gt;"",VLOOKUP(newcards!G501,subcategory!$A$2:$B$680,2,FALSE),"")</f>
        <v/>
      </c>
      <c r="H502" s="3">
        <f>newcards!H501</f>
        <v>475</v>
      </c>
      <c r="I502" s="3" t="str">
        <f>newcards!I501</f>
        <v xml:space="preserve"> </v>
      </c>
      <c r="J502" s="3">
        <f>IF(newcards!J501&lt;&gt;"",VLOOKUP(newcards!J501,player!$A$2:$B$7503,2,FALSE),"")</f>
        <v>6877</v>
      </c>
      <c r="K502" s="3" t="str">
        <f>IF(newcards!K501&lt;&gt;"",VLOOKUP(newcards!K501,playernameext!$A$2:$B$32,2,FALSE),"")</f>
        <v/>
      </c>
      <c r="L502" s="3">
        <f>IF(newcards!L501&lt;&gt;"",VLOOKUP(newcards!L501,team!$A$2:$B$538,2,FALSE),"")</f>
        <v>63</v>
      </c>
      <c r="M502" s="5">
        <f>IF(newcards!M501&lt;&gt;"", newcards!M501, "")</f>
        <v>2016</v>
      </c>
      <c r="N502" s="5" t="str">
        <f>IF(newcards!N501&lt;&gt;"", newcards!N501, "")</f>
        <v>N</v>
      </c>
      <c r="O502" s="5" t="str">
        <f>IF(newcards!O501&lt;&gt;"", newcards!O501, "")</f>
        <v/>
      </c>
      <c r="P502" s="5" t="str">
        <f>IF(newcards!P501&lt;&gt;"", newcards!P501, "")</f>
        <v/>
      </c>
      <c r="Q502" s="5" t="str">
        <f>IF(newcards!Q501&lt;&gt;"", newcards!Q501, "")</f>
        <v/>
      </c>
    </row>
    <row r="503" spans="1:17" x14ac:dyDescent="0.25">
      <c r="A503" s="3"/>
      <c r="B503" s="5">
        <f>IF(newcards!B502&lt;&gt;"",VLOOKUP(newcards!B502,sport!$A$2:$B$8,2,FALSE),"")</f>
        <v>1</v>
      </c>
      <c r="C503" s="3">
        <f>newcards!C502</f>
        <v>2016</v>
      </c>
      <c r="D503" s="3">
        <f>IF(newcards!D502&lt;&gt;"",VLOOKUP(newcards!D502,brand!$A$2:$B$30,2,FALSE),"")</f>
        <v>1</v>
      </c>
      <c r="E503" s="3">
        <f>IF(newcards!E502&lt;&gt;"",VLOOKUP(newcards!E502,series!$A$2:$B$228,2,FALSE),)</f>
        <v>163</v>
      </c>
      <c r="F503" s="3">
        <f>IF(newcards!F502&lt;&gt;"",VLOOKUP(newcards!F502,category!$A$2:$B$82,2,FALSE),)</f>
        <v>78</v>
      </c>
      <c r="G503" s="3" t="str">
        <f>IF(newcards!G502&lt;&gt;"",VLOOKUP(newcards!G502,subcategory!$A$2:$B$680,2,FALSE),"")</f>
        <v/>
      </c>
      <c r="H503" s="3">
        <f>newcards!H502</f>
        <v>476</v>
      </c>
      <c r="I503" s="3" t="str">
        <f>newcards!I502</f>
        <v xml:space="preserve"> </v>
      </c>
      <c r="J503" s="3">
        <f>IF(newcards!J502&lt;&gt;"",VLOOKUP(newcards!J502,player!$A$2:$B$7503,2,FALSE),"")</f>
        <v>2999</v>
      </c>
      <c r="K503" s="3" t="str">
        <f>IF(newcards!K502&lt;&gt;"",VLOOKUP(newcards!K502,playernameext!$A$2:$B$32,2,FALSE),"")</f>
        <v/>
      </c>
      <c r="L503" s="3">
        <f>IF(newcards!L502&lt;&gt;"",VLOOKUP(newcards!L502,team!$A$2:$B$538,2,FALSE),"")</f>
        <v>88</v>
      </c>
      <c r="M503" s="5">
        <f>IF(newcards!M502&lt;&gt;"", newcards!M502, "")</f>
        <v>2016</v>
      </c>
      <c r="N503" s="5" t="str">
        <f>IF(newcards!N502&lt;&gt;"", newcards!N502, "")</f>
        <v>N</v>
      </c>
      <c r="O503" s="5" t="str">
        <f>IF(newcards!O502&lt;&gt;"", newcards!O502, "")</f>
        <v/>
      </c>
      <c r="P503" s="5" t="str">
        <f>IF(newcards!P502&lt;&gt;"", newcards!P502, "")</f>
        <v/>
      </c>
      <c r="Q503" s="5" t="str">
        <f>IF(newcards!Q502&lt;&gt;"", newcards!Q502, "")</f>
        <v/>
      </c>
    </row>
    <row r="504" spans="1:17" x14ac:dyDescent="0.25">
      <c r="A504" s="3"/>
      <c r="B504" s="5">
        <f>IF(newcards!B503&lt;&gt;"",VLOOKUP(newcards!B503,sport!$A$2:$B$8,2,FALSE),"")</f>
        <v>1</v>
      </c>
      <c r="C504" s="3">
        <f>newcards!C503</f>
        <v>2016</v>
      </c>
      <c r="D504" s="3">
        <f>IF(newcards!D503&lt;&gt;"",VLOOKUP(newcards!D503,brand!$A$2:$B$30,2,FALSE),"")</f>
        <v>1</v>
      </c>
      <c r="E504" s="3">
        <f>IF(newcards!E503&lt;&gt;"",VLOOKUP(newcards!E503,series!$A$2:$B$228,2,FALSE),)</f>
        <v>163</v>
      </c>
      <c r="F504" s="3">
        <f>IF(newcards!F503&lt;&gt;"",VLOOKUP(newcards!F503,category!$A$2:$B$82,2,FALSE),)</f>
        <v>78</v>
      </c>
      <c r="G504" s="3" t="str">
        <f>IF(newcards!G503&lt;&gt;"",VLOOKUP(newcards!G503,subcategory!$A$2:$B$680,2,FALSE),"")</f>
        <v/>
      </c>
      <c r="H504" s="3">
        <f>newcards!H503</f>
        <v>477</v>
      </c>
      <c r="I504" s="3" t="str">
        <f>newcards!I503</f>
        <v xml:space="preserve"> </v>
      </c>
      <c r="J504" s="3">
        <f>IF(newcards!J503&lt;&gt;"",VLOOKUP(newcards!J503,player!$A$2:$B$7503,2,FALSE),"")</f>
        <v>1637</v>
      </c>
      <c r="K504" s="3" t="str">
        <f>IF(newcards!K503&lt;&gt;"",VLOOKUP(newcards!K503,playernameext!$A$2:$B$32,2,FALSE),"")</f>
        <v/>
      </c>
      <c r="L504" s="3">
        <f>IF(newcards!L503&lt;&gt;"",VLOOKUP(newcards!L503,team!$A$2:$B$538,2,FALSE),"")</f>
        <v>14</v>
      </c>
      <c r="M504" s="5">
        <f>IF(newcards!M503&lt;&gt;"", newcards!M503, "")</f>
        <v>2016</v>
      </c>
      <c r="N504" s="5" t="str">
        <f>IF(newcards!N503&lt;&gt;"", newcards!N503, "")</f>
        <v>N</v>
      </c>
      <c r="O504" s="5" t="str">
        <f>IF(newcards!O503&lt;&gt;"", newcards!O503, "")</f>
        <v/>
      </c>
      <c r="P504" s="5" t="str">
        <f>IF(newcards!P503&lt;&gt;"", newcards!P503, "")</f>
        <v/>
      </c>
      <c r="Q504" s="5" t="str">
        <f>IF(newcards!Q503&lt;&gt;"", newcards!Q503, "")</f>
        <v/>
      </c>
    </row>
    <row r="505" spans="1:17" x14ac:dyDescent="0.25">
      <c r="A505" s="3"/>
      <c r="B505" s="5">
        <f>IF(newcards!B504&lt;&gt;"",VLOOKUP(newcards!B504,sport!$A$2:$B$8,2,FALSE),"")</f>
        <v>1</v>
      </c>
      <c r="C505" s="3">
        <f>newcards!C504</f>
        <v>2016</v>
      </c>
      <c r="D505" s="3">
        <f>IF(newcards!D504&lt;&gt;"",VLOOKUP(newcards!D504,brand!$A$2:$B$30,2,FALSE),"")</f>
        <v>1</v>
      </c>
      <c r="E505" s="3">
        <f>IF(newcards!E504&lt;&gt;"",VLOOKUP(newcards!E504,series!$A$2:$B$228,2,FALSE),)</f>
        <v>163</v>
      </c>
      <c r="F505" s="3">
        <f>IF(newcards!F504&lt;&gt;"",VLOOKUP(newcards!F504,category!$A$2:$B$82,2,FALSE),)</f>
        <v>78</v>
      </c>
      <c r="G505" s="3" t="str">
        <f>IF(newcards!G504&lt;&gt;"",VLOOKUP(newcards!G504,subcategory!$A$2:$B$680,2,FALSE),"")</f>
        <v/>
      </c>
      <c r="H505" s="3">
        <f>newcards!H504</f>
        <v>478</v>
      </c>
      <c r="I505" s="3" t="str">
        <f>newcards!I504</f>
        <v xml:space="preserve"> </v>
      </c>
      <c r="J505" s="3">
        <f>IF(newcards!J504&lt;&gt;"",VLOOKUP(newcards!J504,player!$A$2:$B$7503,2,FALSE),"")</f>
        <v>7186</v>
      </c>
      <c r="K505" s="3" t="str">
        <f>IF(newcards!K504&lt;&gt;"",VLOOKUP(newcards!K504,playernameext!$A$2:$B$32,2,FALSE),"")</f>
        <v/>
      </c>
      <c r="L505" s="3">
        <f>IF(newcards!L504&lt;&gt;"",VLOOKUP(newcards!L504,team!$A$2:$B$538,2,FALSE),"")</f>
        <v>76</v>
      </c>
      <c r="M505" s="5">
        <f>IF(newcards!M504&lt;&gt;"", newcards!M504, "")</f>
        <v>2016</v>
      </c>
      <c r="N505" s="5" t="str">
        <f>IF(newcards!N504&lt;&gt;"", newcards!N504, "")</f>
        <v>N</v>
      </c>
      <c r="O505" s="5" t="str">
        <f>IF(newcards!O504&lt;&gt;"", newcards!O504, "")</f>
        <v/>
      </c>
      <c r="P505" s="5" t="str">
        <f>IF(newcards!P504&lt;&gt;"", newcards!P504, "")</f>
        <v/>
      </c>
      <c r="Q505" s="5" t="str">
        <f>IF(newcards!Q504&lt;&gt;"", newcards!Q504, "")</f>
        <v/>
      </c>
    </row>
    <row r="506" spans="1:17" x14ac:dyDescent="0.25">
      <c r="A506" s="3"/>
      <c r="B506" s="5">
        <f>IF(newcards!B505&lt;&gt;"",VLOOKUP(newcards!B505,sport!$A$2:$B$8,2,FALSE),"")</f>
        <v>1</v>
      </c>
      <c r="C506" s="3">
        <f>newcards!C505</f>
        <v>2016</v>
      </c>
      <c r="D506" s="3">
        <f>IF(newcards!D505&lt;&gt;"",VLOOKUP(newcards!D505,brand!$A$2:$B$30,2,FALSE),"")</f>
        <v>1</v>
      </c>
      <c r="E506" s="3">
        <f>IF(newcards!E505&lt;&gt;"",VLOOKUP(newcards!E505,series!$A$2:$B$228,2,FALSE),)</f>
        <v>163</v>
      </c>
      <c r="F506" s="3">
        <f>IF(newcards!F505&lt;&gt;"",VLOOKUP(newcards!F505,category!$A$2:$B$82,2,FALSE),)</f>
        <v>78</v>
      </c>
      <c r="G506" s="3" t="str">
        <f>IF(newcards!G505&lt;&gt;"",VLOOKUP(newcards!G505,subcategory!$A$2:$B$680,2,FALSE),"")</f>
        <v/>
      </c>
      <c r="H506" s="3">
        <f>newcards!H505</f>
        <v>479</v>
      </c>
      <c r="I506" s="3" t="str">
        <f>newcards!I505</f>
        <v xml:space="preserve"> </v>
      </c>
      <c r="J506" s="3">
        <f>IF(newcards!J505&lt;&gt;"",VLOOKUP(newcards!J505,player!$A$2:$B$7503,2,FALSE),"")</f>
        <v>7028</v>
      </c>
      <c r="K506" s="3" t="str">
        <f>IF(newcards!K505&lt;&gt;"",VLOOKUP(newcards!K505,playernameext!$A$2:$B$32,2,FALSE),"")</f>
        <v/>
      </c>
      <c r="L506" s="3">
        <f>IF(newcards!L505&lt;&gt;"",VLOOKUP(newcards!L505,team!$A$2:$B$538,2,FALSE),"")</f>
        <v>95</v>
      </c>
      <c r="M506" s="5">
        <f>IF(newcards!M505&lt;&gt;"", newcards!M505, "")</f>
        <v>2016</v>
      </c>
      <c r="N506" s="5" t="str">
        <f>IF(newcards!N505&lt;&gt;"", newcards!N505, "")</f>
        <v>N</v>
      </c>
      <c r="O506" s="5" t="str">
        <f>IF(newcards!O505&lt;&gt;"", newcards!O505, "")</f>
        <v/>
      </c>
      <c r="P506" s="5" t="str">
        <f>IF(newcards!P505&lt;&gt;"", newcards!P505, "")</f>
        <v/>
      </c>
      <c r="Q506" s="5" t="str">
        <f>IF(newcards!Q505&lt;&gt;"", newcards!Q505, "")</f>
        <v/>
      </c>
    </row>
    <row r="507" spans="1:17" x14ac:dyDescent="0.25">
      <c r="A507" s="3"/>
      <c r="B507" s="5">
        <f>IF(newcards!B506&lt;&gt;"",VLOOKUP(newcards!B506,sport!$A$2:$B$8,2,FALSE),"")</f>
        <v>1</v>
      </c>
      <c r="C507" s="3">
        <f>newcards!C506</f>
        <v>2016</v>
      </c>
      <c r="D507" s="3">
        <f>IF(newcards!D506&lt;&gt;"",VLOOKUP(newcards!D506,brand!$A$2:$B$30,2,FALSE),"")</f>
        <v>1</v>
      </c>
      <c r="E507" s="3">
        <f>IF(newcards!E506&lt;&gt;"",VLOOKUP(newcards!E506,series!$A$2:$B$228,2,FALSE),)</f>
        <v>163</v>
      </c>
      <c r="F507" s="3">
        <f>IF(newcards!F506&lt;&gt;"",VLOOKUP(newcards!F506,category!$A$2:$B$82,2,FALSE),)</f>
        <v>78</v>
      </c>
      <c r="G507" s="3" t="str">
        <f>IF(newcards!G506&lt;&gt;"",VLOOKUP(newcards!G506,subcategory!$A$2:$B$680,2,FALSE),"")</f>
        <v/>
      </c>
      <c r="H507" s="3">
        <f>newcards!H506</f>
        <v>480</v>
      </c>
      <c r="I507" s="3" t="str">
        <f>newcards!I506</f>
        <v xml:space="preserve"> </v>
      </c>
      <c r="J507" s="3">
        <f>IF(newcards!J506&lt;&gt;"",VLOOKUP(newcards!J506,player!$A$2:$B$7503,2,FALSE),"")</f>
        <v>7139</v>
      </c>
      <c r="K507" s="3" t="str">
        <f>IF(newcards!K506&lt;&gt;"",VLOOKUP(newcards!K506,playernameext!$A$2:$B$32,2,FALSE),"")</f>
        <v/>
      </c>
      <c r="L507" s="3">
        <f>IF(newcards!L506&lt;&gt;"",VLOOKUP(newcards!L506,team!$A$2:$B$538,2,FALSE),"")</f>
        <v>4</v>
      </c>
      <c r="M507" s="5">
        <f>IF(newcards!M506&lt;&gt;"", newcards!M506, "")</f>
        <v>2016</v>
      </c>
      <c r="N507" s="5" t="str">
        <f>IF(newcards!N506&lt;&gt;"", newcards!N506, "")</f>
        <v>N</v>
      </c>
      <c r="O507" s="5" t="str">
        <f>IF(newcards!O506&lt;&gt;"", newcards!O506, "")</f>
        <v/>
      </c>
      <c r="P507" s="5" t="str">
        <f>IF(newcards!P506&lt;&gt;"", newcards!P506, "")</f>
        <v/>
      </c>
      <c r="Q507" s="5" t="str">
        <f>IF(newcards!Q506&lt;&gt;"", newcards!Q506, "")</f>
        <v/>
      </c>
    </row>
    <row r="508" spans="1:17" x14ac:dyDescent="0.25">
      <c r="A508" s="3"/>
      <c r="B508" s="5">
        <f>IF(newcards!B507&lt;&gt;"",VLOOKUP(newcards!B507,sport!$A$2:$B$8,2,FALSE),"")</f>
        <v>1</v>
      </c>
      <c r="C508" s="3">
        <f>newcards!C507</f>
        <v>2016</v>
      </c>
      <c r="D508" s="3">
        <f>IF(newcards!D507&lt;&gt;"",VLOOKUP(newcards!D507,brand!$A$2:$B$30,2,FALSE),"")</f>
        <v>1</v>
      </c>
      <c r="E508" s="3">
        <f>IF(newcards!E507&lt;&gt;"",VLOOKUP(newcards!E507,series!$A$2:$B$228,2,FALSE),)</f>
        <v>163</v>
      </c>
      <c r="F508" s="3">
        <f>IF(newcards!F507&lt;&gt;"",VLOOKUP(newcards!F507,category!$A$2:$B$82,2,FALSE),)</f>
        <v>78</v>
      </c>
      <c r="G508" s="3" t="str">
        <f>IF(newcards!G507&lt;&gt;"",VLOOKUP(newcards!G507,subcategory!$A$2:$B$680,2,FALSE),"")</f>
        <v/>
      </c>
      <c r="H508" s="3">
        <f>newcards!H507</f>
        <v>481</v>
      </c>
      <c r="I508" s="3" t="str">
        <f>newcards!I507</f>
        <v xml:space="preserve"> </v>
      </c>
      <c r="J508" s="3">
        <f>IF(newcards!J507&lt;&gt;"",VLOOKUP(newcards!J507,player!$A$2:$B$7503,2,FALSE),"")</f>
        <v>6928</v>
      </c>
      <c r="K508" s="3" t="str">
        <f>IF(newcards!K507&lt;&gt;"",VLOOKUP(newcards!K507,playernameext!$A$2:$B$32,2,FALSE),"")</f>
        <v/>
      </c>
      <c r="L508" s="3">
        <f>IF(newcards!L507&lt;&gt;"",VLOOKUP(newcards!L507,team!$A$2:$B$538,2,FALSE),"")</f>
        <v>21</v>
      </c>
      <c r="M508" s="5">
        <f>IF(newcards!M507&lt;&gt;"", newcards!M507, "")</f>
        <v>2016</v>
      </c>
      <c r="N508" s="5" t="str">
        <f>IF(newcards!N507&lt;&gt;"", newcards!N507, "")</f>
        <v>N</v>
      </c>
      <c r="O508" s="5" t="str">
        <f>IF(newcards!O507&lt;&gt;"", newcards!O507, "")</f>
        <v/>
      </c>
      <c r="P508" s="5" t="str">
        <f>IF(newcards!P507&lt;&gt;"", newcards!P507, "")</f>
        <v/>
      </c>
      <c r="Q508" s="5" t="str">
        <f>IF(newcards!Q507&lt;&gt;"", newcards!Q507, "")</f>
        <v/>
      </c>
    </row>
    <row r="509" spans="1:17" x14ac:dyDescent="0.25">
      <c r="A509" s="3"/>
      <c r="B509" s="5">
        <f>IF(newcards!B508&lt;&gt;"",VLOOKUP(newcards!B508,sport!$A$2:$B$8,2,FALSE),"")</f>
        <v>1</v>
      </c>
      <c r="C509" s="3">
        <f>newcards!C508</f>
        <v>2016</v>
      </c>
      <c r="D509" s="3">
        <f>IF(newcards!D508&lt;&gt;"",VLOOKUP(newcards!D508,brand!$A$2:$B$30,2,FALSE),"")</f>
        <v>1</v>
      </c>
      <c r="E509" s="3">
        <f>IF(newcards!E508&lt;&gt;"",VLOOKUP(newcards!E508,series!$A$2:$B$228,2,FALSE),)</f>
        <v>163</v>
      </c>
      <c r="F509" s="3">
        <f>IF(newcards!F508&lt;&gt;"",VLOOKUP(newcards!F508,category!$A$2:$B$82,2,FALSE),)</f>
        <v>78</v>
      </c>
      <c r="G509" s="3" t="str">
        <f>IF(newcards!G508&lt;&gt;"",VLOOKUP(newcards!G508,subcategory!$A$2:$B$680,2,FALSE),"")</f>
        <v/>
      </c>
      <c r="H509" s="3">
        <f>newcards!H508</f>
        <v>482</v>
      </c>
      <c r="I509" s="3" t="str">
        <f>newcards!I508</f>
        <v xml:space="preserve"> </v>
      </c>
      <c r="J509" s="3">
        <f>IF(newcards!J508&lt;&gt;"",VLOOKUP(newcards!J508,player!$A$2:$B$7503,2,FALSE),"")</f>
        <v>7046</v>
      </c>
      <c r="K509" s="3" t="str">
        <f>IF(newcards!K508&lt;&gt;"",VLOOKUP(newcards!K508,playernameext!$A$2:$B$32,2,FALSE),"")</f>
        <v/>
      </c>
      <c r="L509" s="3">
        <f>IF(newcards!L508&lt;&gt;"",VLOOKUP(newcards!L508,team!$A$2:$B$538,2,FALSE),"")</f>
        <v>93</v>
      </c>
      <c r="M509" s="5">
        <f>IF(newcards!M508&lt;&gt;"", newcards!M508, "")</f>
        <v>2016</v>
      </c>
      <c r="N509" s="5" t="str">
        <f>IF(newcards!N508&lt;&gt;"", newcards!N508, "")</f>
        <v>N</v>
      </c>
      <c r="O509" s="5" t="str">
        <f>IF(newcards!O508&lt;&gt;"", newcards!O508, "")</f>
        <v/>
      </c>
      <c r="P509" s="5" t="str">
        <f>IF(newcards!P508&lt;&gt;"", newcards!P508, "")</f>
        <v/>
      </c>
      <c r="Q509" s="5" t="str">
        <f>IF(newcards!Q508&lt;&gt;"", newcards!Q508, "")</f>
        <v/>
      </c>
    </row>
    <row r="510" spans="1:17" x14ac:dyDescent="0.25">
      <c r="A510" s="3"/>
      <c r="B510" s="5">
        <f>IF(newcards!B509&lt;&gt;"",VLOOKUP(newcards!B509,sport!$A$2:$B$8,2,FALSE),"")</f>
        <v>1</v>
      </c>
      <c r="C510" s="3">
        <f>newcards!C509</f>
        <v>2016</v>
      </c>
      <c r="D510" s="3">
        <f>IF(newcards!D509&lt;&gt;"",VLOOKUP(newcards!D509,brand!$A$2:$B$30,2,FALSE),"")</f>
        <v>1</v>
      </c>
      <c r="E510" s="3">
        <f>IF(newcards!E509&lt;&gt;"",VLOOKUP(newcards!E509,series!$A$2:$B$228,2,FALSE),)</f>
        <v>163</v>
      </c>
      <c r="F510" s="3">
        <f>IF(newcards!F509&lt;&gt;"",VLOOKUP(newcards!F509,category!$A$2:$B$82,2,FALSE),)</f>
        <v>78</v>
      </c>
      <c r="G510" s="3" t="str">
        <f>IF(newcards!G509&lt;&gt;"",VLOOKUP(newcards!G509,subcategory!$A$2:$B$680,2,FALSE),"")</f>
        <v/>
      </c>
      <c r="H510" s="3">
        <f>newcards!H509</f>
        <v>483</v>
      </c>
      <c r="I510" s="3" t="str">
        <f>newcards!I509</f>
        <v xml:space="preserve"> </v>
      </c>
      <c r="J510" s="3">
        <f>IF(newcards!J509&lt;&gt;"",VLOOKUP(newcards!J509,player!$A$2:$B$7503,2,FALSE),"")</f>
        <v>6922</v>
      </c>
      <c r="K510" s="3" t="str">
        <f>IF(newcards!K509&lt;&gt;"",VLOOKUP(newcards!K509,playernameext!$A$2:$B$32,2,FALSE),"")</f>
        <v/>
      </c>
      <c r="L510" s="3">
        <f>IF(newcards!L509&lt;&gt;"",VLOOKUP(newcards!L509,team!$A$2:$B$538,2,FALSE),"")</f>
        <v>93</v>
      </c>
      <c r="M510" s="5">
        <f>IF(newcards!M509&lt;&gt;"", newcards!M509, "")</f>
        <v>2016</v>
      </c>
      <c r="N510" s="5" t="str">
        <f>IF(newcards!N509&lt;&gt;"", newcards!N509, "")</f>
        <v>N</v>
      </c>
      <c r="O510" s="5" t="str">
        <f>IF(newcards!O509&lt;&gt;"", newcards!O509, "")</f>
        <v/>
      </c>
      <c r="P510" s="5" t="str">
        <f>IF(newcards!P509&lt;&gt;"", newcards!P509, "")</f>
        <v/>
      </c>
      <c r="Q510" s="5" t="str">
        <f>IF(newcards!Q509&lt;&gt;"", newcards!Q509, "")</f>
        <v/>
      </c>
    </row>
    <row r="511" spans="1:17" x14ac:dyDescent="0.25">
      <c r="A511" s="3"/>
      <c r="B511" s="5">
        <f>IF(newcards!B510&lt;&gt;"",VLOOKUP(newcards!B510,sport!$A$2:$B$8,2,FALSE),"")</f>
        <v>1</v>
      </c>
      <c r="C511" s="3">
        <f>newcards!C510</f>
        <v>2016</v>
      </c>
      <c r="D511" s="3">
        <f>IF(newcards!D510&lt;&gt;"",VLOOKUP(newcards!D510,brand!$A$2:$B$30,2,FALSE),"")</f>
        <v>1</v>
      </c>
      <c r="E511" s="3">
        <f>IF(newcards!E510&lt;&gt;"",VLOOKUP(newcards!E510,series!$A$2:$B$228,2,FALSE),)</f>
        <v>163</v>
      </c>
      <c r="F511" s="3">
        <f>IF(newcards!F510&lt;&gt;"",VLOOKUP(newcards!F510,category!$A$2:$B$82,2,FALSE),)</f>
        <v>78</v>
      </c>
      <c r="G511" s="3" t="str">
        <f>IF(newcards!G510&lt;&gt;"",VLOOKUP(newcards!G510,subcategory!$A$2:$B$680,2,FALSE),"")</f>
        <v/>
      </c>
      <c r="H511" s="3">
        <f>newcards!H510</f>
        <v>484</v>
      </c>
      <c r="I511" s="3" t="str">
        <f>newcards!I510</f>
        <v xml:space="preserve"> </v>
      </c>
      <c r="J511" s="3">
        <f>IF(newcards!J510&lt;&gt;"",VLOOKUP(newcards!J510,player!$A$2:$B$7503,2,FALSE),"")</f>
        <v>6561</v>
      </c>
      <c r="K511" s="3" t="str">
        <f>IF(newcards!K510&lt;&gt;"",VLOOKUP(newcards!K510,playernameext!$A$2:$B$32,2,FALSE),"")</f>
        <v/>
      </c>
      <c r="L511" s="3">
        <f>IF(newcards!L510&lt;&gt;"",VLOOKUP(newcards!L510,team!$A$2:$B$538,2,FALSE),"")</f>
        <v>89</v>
      </c>
      <c r="M511" s="5">
        <f>IF(newcards!M510&lt;&gt;"", newcards!M510, "")</f>
        <v>2016</v>
      </c>
      <c r="N511" s="5" t="str">
        <f>IF(newcards!N510&lt;&gt;"", newcards!N510, "")</f>
        <v>N</v>
      </c>
      <c r="O511" s="5" t="str">
        <f>IF(newcards!O510&lt;&gt;"", newcards!O510, "")</f>
        <v/>
      </c>
      <c r="P511" s="5" t="str">
        <f>IF(newcards!P510&lt;&gt;"", newcards!P510, "")</f>
        <v/>
      </c>
      <c r="Q511" s="5" t="str">
        <f>IF(newcards!Q510&lt;&gt;"", newcards!Q510, "")</f>
        <v/>
      </c>
    </row>
    <row r="512" spans="1:17" x14ac:dyDescent="0.25">
      <c r="A512" s="3"/>
      <c r="B512" s="5">
        <f>IF(newcards!B511&lt;&gt;"",VLOOKUP(newcards!B511,sport!$A$2:$B$8,2,FALSE),"")</f>
        <v>1</v>
      </c>
      <c r="C512" s="3">
        <f>newcards!C511</f>
        <v>2016</v>
      </c>
      <c r="D512" s="3">
        <f>IF(newcards!D511&lt;&gt;"",VLOOKUP(newcards!D511,brand!$A$2:$B$30,2,FALSE),"")</f>
        <v>1</v>
      </c>
      <c r="E512" s="3">
        <f>IF(newcards!E511&lt;&gt;"",VLOOKUP(newcards!E511,series!$A$2:$B$228,2,FALSE),)</f>
        <v>163</v>
      </c>
      <c r="F512" s="3">
        <f>IF(newcards!F511&lt;&gt;"",VLOOKUP(newcards!F511,category!$A$2:$B$82,2,FALSE),)</f>
        <v>78</v>
      </c>
      <c r="G512" s="3" t="str">
        <f>IF(newcards!G511&lt;&gt;"",VLOOKUP(newcards!G511,subcategory!$A$2:$B$680,2,FALSE),"")</f>
        <v/>
      </c>
      <c r="H512" s="3">
        <f>newcards!H511</f>
        <v>485</v>
      </c>
      <c r="I512" s="3" t="str">
        <f>newcards!I511</f>
        <v xml:space="preserve"> </v>
      </c>
      <c r="J512" s="3">
        <f>IF(newcards!J511&lt;&gt;"",VLOOKUP(newcards!J511,player!$A$2:$B$7503,2,FALSE),"")</f>
        <v>7237</v>
      </c>
      <c r="K512" s="3" t="str">
        <f>IF(newcards!K511&lt;&gt;"",VLOOKUP(newcards!K511,playernameext!$A$2:$B$32,2,FALSE),"")</f>
        <v/>
      </c>
      <c r="L512" s="3">
        <f>IF(newcards!L511&lt;&gt;"",VLOOKUP(newcards!L511,team!$A$2:$B$538,2,FALSE),"")</f>
        <v>88</v>
      </c>
      <c r="M512" s="5">
        <f>IF(newcards!M511&lt;&gt;"", newcards!M511, "")</f>
        <v>2016</v>
      </c>
      <c r="N512" s="5" t="str">
        <f>IF(newcards!N511&lt;&gt;"", newcards!N511, "")</f>
        <v>N</v>
      </c>
      <c r="O512" s="5" t="str">
        <f>IF(newcards!O511&lt;&gt;"", newcards!O511, "")</f>
        <v/>
      </c>
      <c r="P512" s="5" t="str">
        <f>IF(newcards!P511&lt;&gt;"", newcards!P511, "")</f>
        <v/>
      </c>
      <c r="Q512" s="5" t="str">
        <f>IF(newcards!Q511&lt;&gt;"", newcards!Q511, "")</f>
        <v/>
      </c>
    </row>
    <row r="513" spans="1:17" x14ac:dyDescent="0.25">
      <c r="A513" s="3"/>
      <c r="B513" s="5">
        <f>IF(newcards!B512&lt;&gt;"",VLOOKUP(newcards!B512,sport!$A$2:$B$8,2,FALSE),"")</f>
        <v>1</v>
      </c>
      <c r="C513" s="3">
        <f>newcards!C512</f>
        <v>2016</v>
      </c>
      <c r="D513" s="3">
        <f>IF(newcards!D512&lt;&gt;"",VLOOKUP(newcards!D512,brand!$A$2:$B$30,2,FALSE),"")</f>
        <v>1</v>
      </c>
      <c r="E513" s="3">
        <f>IF(newcards!E512&lt;&gt;"",VLOOKUP(newcards!E512,series!$A$2:$B$228,2,FALSE),)</f>
        <v>163</v>
      </c>
      <c r="F513" s="3">
        <f>IF(newcards!F512&lt;&gt;"",VLOOKUP(newcards!F512,category!$A$2:$B$82,2,FALSE),)</f>
        <v>78</v>
      </c>
      <c r="G513" s="3" t="str">
        <f>IF(newcards!G512&lt;&gt;"",VLOOKUP(newcards!G512,subcategory!$A$2:$B$680,2,FALSE),"")</f>
        <v/>
      </c>
      <c r="H513" s="3">
        <f>newcards!H512</f>
        <v>486</v>
      </c>
      <c r="I513" s="3" t="str">
        <f>newcards!I512</f>
        <v xml:space="preserve"> </v>
      </c>
      <c r="J513" s="3">
        <f>IF(newcards!J512&lt;&gt;"",VLOOKUP(newcards!J512,player!$A$2:$B$7503,2,FALSE),"")</f>
        <v>7408</v>
      </c>
      <c r="K513" s="3" t="str">
        <f>IF(newcards!K512&lt;&gt;"",VLOOKUP(newcards!K512,playernameext!$A$2:$B$32,2,FALSE),"")</f>
        <v/>
      </c>
      <c r="L513" s="3">
        <f>IF(newcards!L512&lt;&gt;"",VLOOKUP(newcards!L512,team!$A$2:$B$538,2,FALSE),"")</f>
        <v>39</v>
      </c>
      <c r="M513" s="5">
        <f>IF(newcards!M512&lt;&gt;"", newcards!M512, "")</f>
        <v>2016</v>
      </c>
      <c r="N513" s="5" t="str">
        <f>IF(newcards!N512&lt;&gt;"", newcards!N512, "")</f>
        <v>N</v>
      </c>
      <c r="O513" s="5" t="str">
        <f>IF(newcards!O512&lt;&gt;"", newcards!O512, "")</f>
        <v/>
      </c>
      <c r="P513" s="5" t="str">
        <f>IF(newcards!P512&lt;&gt;"", newcards!P512, "")</f>
        <v/>
      </c>
      <c r="Q513" s="5" t="str">
        <f>IF(newcards!Q512&lt;&gt;"", newcards!Q512, "")</f>
        <v/>
      </c>
    </row>
    <row r="514" spans="1:17" x14ac:dyDescent="0.25">
      <c r="A514" s="3"/>
      <c r="B514" s="5">
        <f>IF(newcards!B513&lt;&gt;"",VLOOKUP(newcards!B513,sport!$A$2:$B$8,2,FALSE),"")</f>
        <v>1</v>
      </c>
      <c r="C514" s="3">
        <f>newcards!C513</f>
        <v>2016</v>
      </c>
      <c r="D514" s="3">
        <f>IF(newcards!D513&lt;&gt;"",VLOOKUP(newcards!D513,brand!$A$2:$B$30,2,FALSE),"")</f>
        <v>1</v>
      </c>
      <c r="E514" s="3">
        <f>IF(newcards!E513&lt;&gt;"",VLOOKUP(newcards!E513,series!$A$2:$B$228,2,FALSE),)</f>
        <v>163</v>
      </c>
      <c r="F514" s="3">
        <f>IF(newcards!F513&lt;&gt;"",VLOOKUP(newcards!F513,category!$A$2:$B$82,2,FALSE),)</f>
        <v>78</v>
      </c>
      <c r="G514" s="3" t="str">
        <f>IF(newcards!G513&lt;&gt;"",VLOOKUP(newcards!G513,subcategory!$A$2:$B$680,2,FALSE),"")</f>
        <v/>
      </c>
      <c r="H514" s="3">
        <f>newcards!H513</f>
        <v>487</v>
      </c>
      <c r="I514" s="3" t="str">
        <f>newcards!I513</f>
        <v xml:space="preserve"> </v>
      </c>
      <c r="J514" s="3">
        <f>IF(newcards!J513&lt;&gt;"",VLOOKUP(newcards!J513,player!$A$2:$B$7503,2,FALSE),"")</f>
        <v>4617</v>
      </c>
      <c r="K514" s="3" t="str">
        <f>IF(newcards!K513&lt;&gt;"",VLOOKUP(newcards!K513,playernameext!$A$2:$B$32,2,FALSE),"")</f>
        <v/>
      </c>
      <c r="L514" s="3">
        <f>IF(newcards!L513&lt;&gt;"",VLOOKUP(newcards!L513,team!$A$2:$B$538,2,FALSE),"")</f>
        <v>59</v>
      </c>
      <c r="M514" s="5">
        <f>IF(newcards!M513&lt;&gt;"", newcards!M513, "")</f>
        <v>2016</v>
      </c>
      <c r="N514" s="5" t="str">
        <f>IF(newcards!N513&lt;&gt;"", newcards!N513, "")</f>
        <v>N</v>
      </c>
      <c r="O514" s="5" t="str">
        <f>IF(newcards!O513&lt;&gt;"", newcards!O513, "")</f>
        <v/>
      </c>
      <c r="P514" s="5" t="str">
        <f>IF(newcards!P513&lt;&gt;"", newcards!P513, "")</f>
        <v/>
      </c>
      <c r="Q514" s="5" t="str">
        <f>IF(newcards!Q513&lt;&gt;"", newcards!Q513, "")</f>
        <v/>
      </c>
    </row>
    <row r="515" spans="1:17" x14ac:dyDescent="0.25">
      <c r="A515" s="3"/>
      <c r="B515" s="5">
        <f>IF(newcards!B514&lt;&gt;"",VLOOKUP(newcards!B514,sport!$A$2:$B$8,2,FALSE),"")</f>
        <v>1</v>
      </c>
      <c r="C515" s="3">
        <f>newcards!C514</f>
        <v>2016</v>
      </c>
      <c r="D515" s="3">
        <f>IF(newcards!D514&lt;&gt;"",VLOOKUP(newcards!D514,brand!$A$2:$B$30,2,FALSE),"")</f>
        <v>1</v>
      </c>
      <c r="E515" s="3">
        <f>IF(newcards!E514&lt;&gt;"",VLOOKUP(newcards!E514,series!$A$2:$B$228,2,FALSE),)</f>
        <v>163</v>
      </c>
      <c r="F515" s="3">
        <f>IF(newcards!F514&lt;&gt;"",VLOOKUP(newcards!F514,category!$A$2:$B$82,2,FALSE),)</f>
        <v>78</v>
      </c>
      <c r="G515" s="3" t="str">
        <f>IF(newcards!G514&lt;&gt;"",VLOOKUP(newcards!G514,subcategory!$A$2:$B$680,2,FALSE),"")</f>
        <v/>
      </c>
      <c r="H515" s="3">
        <f>newcards!H514</f>
        <v>488</v>
      </c>
      <c r="I515" s="3" t="str">
        <f>newcards!I514</f>
        <v xml:space="preserve"> </v>
      </c>
      <c r="J515" s="3">
        <f>IF(newcards!J514&lt;&gt;"",VLOOKUP(newcards!J514,player!$A$2:$B$7503,2,FALSE),"")</f>
        <v>7413</v>
      </c>
      <c r="K515" s="3" t="str">
        <f>IF(newcards!K514&lt;&gt;"",VLOOKUP(newcards!K514,playernameext!$A$2:$B$32,2,FALSE),"")</f>
        <v/>
      </c>
      <c r="L515" s="3">
        <f>IF(newcards!L514&lt;&gt;"",VLOOKUP(newcards!L514,team!$A$2:$B$538,2,FALSE),"")</f>
        <v>76</v>
      </c>
      <c r="M515" s="5">
        <f>IF(newcards!M514&lt;&gt;"", newcards!M514, "")</f>
        <v>2016</v>
      </c>
      <c r="N515" s="5" t="str">
        <f>IF(newcards!N514&lt;&gt;"", newcards!N514, "")</f>
        <v>N</v>
      </c>
      <c r="O515" s="5" t="str">
        <f>IF(newcards!O514&lt;&gt;"", newcards!O514, "")</f>
        <v/>
      </c>
      <c r="P515" s="5" t="str">
        <f>IF(newcards!P514&lt;&gt;"", newcards!P514, "")</f>
        <v/>
      </c>
      <c r="Q515" s="5" t="str">
        <f>IF(newcards!Q514&lt;&gt;"", newcards!Q514, "")</f>
        <v/>
      </c>
    </row>
    <row r="516" spans="1:17" x14ac:dyDescent="0.25">
      <c r="A516" s="3"/>
      <c r="B516" s="5">
        <f>IF(newcards!B515&lt;&gt;"",VLOOKUP(newcards!B515,sport!$A$2:$B$8,2,FALSE),"")</f>
        <v>1</v>
      </c>
      <c r="C516" s="3">
        <f>newcards!C515</f>
        <v>2016</v>
      </c>
      <c r="D516" s="3">
        <f>IF(newcards!D515&lt;&gt;"",VLOOKUP(newcards!D515,brand!$A$2:$B$30,2,FALSE),"")</f>
        <v>1</v>
      </c>
      <c r="E516" s="3">
        <f>IF(newcards!E515&lt;&gt;"",VLOOKUP(newcards!E515,series!$A$2:$B$228,2,FALSE),)</f>
        <v>163</v>
      </c>
      <c r="F516" s="3">
        <f>IF(newcards!F515&lt;&gt;"",VLOOKUP(newcards!F515,category!$A$2:$B$82,2,FALSE),)</f>
        <v>78</v>
      </c>
      <c r="G516" s="3" t="str">
        <f>IF(newcards!G515&lt;&gt;"",VLOOKUP(newcards!G515,subcategory!$A$2:$B$680,2,FALSE),"")</f>
        <v/>
      </c>
      <c r="H516" s="3">
        <f>newcards!H515</f>
        <v>489</v>
      </c>
      <c r="I516" s="3" t="str">
        <f>newcards!I515</f>
        <v xml:space="preserve"> </v>
      </c>
      <c r="J516" s="3">
        <f>IF(newcards!J515&lt;&gt;"",VLOOKUP(newcards!J515,player!$A$2:$B$7503,2,FALSE),"")</f>
        <v>7153</v>
      </c>
      <c r="K516" s="3" t="str">
        <f>IF(newcards!K515&lt;&gt;"",VLOOKUP(newcards!K515,playernameext!$A$2:$B$32,2,FALSE),"")</f>
        <v/>
      </c>
      <c r="L516" s="3">
        <f>IF(newcards!L515&lt;&gt;"",VLOOKUP(newcards!L515,team!$A$2:$B$538,2,FALSE),"")</f>
        <v>59</v>
      </c>
      <c r="M516" s="5">
        <f>IF(newcards!M515&lt;&gt;"", newcards!M515, "")</f>
        <v>2016</v>
      </c>
      <c r="N516" s="5" t="str">
        <f>IF(newcards!N515&lt;&gt;"", newcards!N515, "")</f>
        <v>N</v>
      </c>
      <c r="O516" s="5" t="str">
        <f>IF(newcards!O515&lt;&gt;"", newcards!O515, "")</f>
        <v/>
      </c>
      <c r="P516" s="5" t="str">
        <f>IF(newcards!P515&lt;&gt;"", newcards!P515, "")</f>
        <v/>
      </c>
      <c r="Q516" s="5" t="str">
        <f>IF(newcards!Q515&lt;&gt;"", newcards!Q515, "")</f>
        <v/>
      </c>
    </row>
    <row r="517" spans="1:17" x14ac:dyDescent="0.25">
      <c r="A517" s="3"/>
      <c r="B517" s="5">
        <f>IF(newcards!B516&lt;&gt;"",VLOOKUP(newcards!B516,sport!$A$2:$B$8,2,FALSE),"")</f>
        <v>1</v>
      </c>
      <c r="C517" s="3">
        <f>newcards!C516</f>
        <v>2016</v>
      </c>
      <c r="D517" s="3">
        <f>IF(newcards!D516&lt;&gt;"",VLOOKUP(newcards!D516,brand!$A$2:$B$30,2,FALSE),"")</f>
        <v>1</v>
      </c>
      <c r="E517" s="3">
        <f>IF(newcards!E516&lt;&gt;"",VLOOKUP(newcards!E516,series!$A$2:$B$228,2,FALSE),)</f>
        <v>163</v>
      </c>
      <c r="F517" s="3">
        <f>IF(newcards!F516&lt;&gt;"",VLOOKUP(newcards!F516,category!$A$2:$B$82,2,FALSE),)</f>
        <v>78</v>
      </c>
      <c r="G517" s="3" t="str">
        <f>IF(newcards!G516&lt;&gt;"",VLOOKUP(newcards!G516,subcategory!$A$2:$B$680,2,FALSE),"")</f>
        <v/>
      </c>
      <c r="H517" s="3">
        <f>newcards!H516</f>
        <v>490</v>
      </c>
      <c r="I517" s="3" t="str">
        <f>newcards!I516</f>
        <v xml:space="preserve"> </v>
      </c>
      <c r="J517" s="3">
        <f>IF(newcards!J516&lt;&gt;"",VLOOKUP(newcards!J516,player!$A$2:$B$7503,2,FALSE),"")</f>
        <v>7055</v>
      </c>
      <c r="K517" s="3" t="str">
        <f>IF(newcards!K516&lt;&gt;"",VLOOKUP(newcards!K516,playernameext!$A$2:$B$32,2,FALSE),"")</f>
        <v/>
      </c>
      <c r="L517" s="3">
        <f>IF(newcards!L516&lt;&gt;"",VLOOKUP(newcards!L516,team!$A$2:$B$538,2,FALSE),"")</f>
        <v>40</v>
      </c>
      <c r="M517" s="5">
        <f>IF(newcards!M516&lt;&gt;"", newcards!M516, "")</f>
        <v>2016</v>
      </c>
      <c r="N517" s="5" t="str">
        <f>IF(newcards!N516&lt;&gt;"", newcards!N516, "")</f>
        <v>N</v>
      </c>
      <c r="O517" s="5" t="str">
        <f>IF(newcards!O516&lt;&gt;"", newcards!O516, "")</f>
        <v/>
      </c>
      <c r="P517" s="5" t="str">
        <f>IF(newcards!P516&lt;&gt;"", newcards!P516, "")</f>
        <v/>
      </c>
      <c r="Q517" s="5" t="str">
        <f>IF(newcards!Q516&lt;&gt;"", newcards!Q516, "")</f>
        <v/>
      </c>
    </row>
    <row r="518" spans="1:17" x14ac:dyDescent="0.25">
      <c r="A518" s="3"/>
      <c r="B518" s="5">
        <f>IF(newcards!B517&lt;&gt;"",VLOOKUP(newcards!B517,sport!$A$2:$B$8,2,FALSE),"")</f>
        <v>1</v>
      </c>
      <c r="C518" s="3">
        <f>newcards!C517</f>
        <v>2016</v>
      </c>
      <c r="D518" s="3">
        <f>IF(newcards!D517&lt;&gt;"",VLOOKUP(newcards!D517,brand!$A$2:$B$30,2,FALSE),"")</f>
        <v>1</v>
      </c>
      <c r="E518" s="3">
        <f>IF(newcards!E517&lt;&gt;"",VLOOKUP(newcards!E517,series!$A$2:$B$228,2,FALSE),)</f>
        <v>163</v>
      </c>
      <c r="F518" s="3">
        <f>IF(newcards!F517&lt;&gt;"",VLOOKUP(newcards!F517,category!$A$2:$B$82,2,FALSE),)</f>
        <v>78</v>
      </c>
      <c r="G518" s="3" t="str">
        <f>IF(newcards!G517&lt;&gt;"",VLOOKUP(newcards!G517,subcategory!$A$2:$B$680,2,FALSE),"")</f>
        <v/>
      </c>
      <c r="H518" s="3">
        <f>newcards!H517</f>
        <v>491</v>
      </c>
      <c r="I518" s="3" t="str">
        <f>newcards!I517</f>
        <v xml:space="preserve"> </v>
      </c>
      <c r="J518" s="3">
        <f>IF(newcards!J517&lt;&gt;"",VLOOKUP(newcards!J517,player!$A$2:$B$7503,2,FALSE),"")</f>
        <v>5512</v>
      </c>
      <c r="K518" s="3" t="str">
        <f>IF(newcards!K517&lt;&gt;"",VLOOKUP(newcards!K517,playernameext!$A$2:$B$32,2,FALSE),"")</f>
        <v/>
      </c>
      <c r="L518" s="3">
        <f>IF(newcards!L517&lt;&gt;"",VLOOKUP(newcards!L517,team!$A$2:$B$538,2,FALSE),"")</f>
        <v>71</v>
      </c>
      <c r="M518" s="5">
        <f>IF(newcards!M517&lt;&gt;"", newcards!M517, "")</f>
        <v>2016</v>
      </c>
      <c r="N518" s="5" t="str">
        <f>IF(newcards!N517&lt;&gt;"", newcards!N517, "")</f>
        <v>N</v>
      </c>
      <c r="O518" s="5" t="str">
        <f>IF(newcards!O517&lt;&gt;"", newcards!O517, "")</f>
        <v/>
      </c>
      <c r="P518" s="5" t="str">
        <f>IF(newcards!P517&lt;&gt;"", newcards!P517, "")</f>
        <v/>
      </c>
      <c r="Q518" s="5" t="str">
        <f>IF(newcards!Q517&lt;&gt;"", newcards!Q517, "")</f>
        <v/>
      </c>
    </row>
    <row r="519" spans="1:17" x14ac:dyDescent="0.25">
      <c r="A519" s="3"/>
      <c r="B519" s="5">
        <f>IF(newcards!B518&lt;&gt;"",VLOOKUP(newcards!B518,sport!$A$2:$B$8,2,FALSE),"")</f>
        <v>1</v>
      </c>
      <c r="C519" s="3">
        <f>newcards!C518</f>
        <v>2016</v>
      </c>
      <c r="D519" s="3">
        <f>IF(newcards!D518&lt;&gt;"",VLOOKUP(newcards!D518,brand!$A$2:$B$30,2,FALSE),"")</f>
        <v>1</v>
      </c>
      <c r="E519" s="3">
        <f>IF(newcards!E518&lt;&gt;"",VLOOKUP(newcards!E518,series!$A$2:$B$228,2,FALSE),)</f>
        <v>163</v>
      </c>
      <c r="F519" s="3">
        <f>IF(newcards!F518&lt;&gt;"",VLOOKUP(newcards!F518,category!$A$2:$B$82,2,FALSE),)</f>
        <v>78</v>
      </c>
      <c r="G519" s="3" t="str">
        <f>IF(newcards!G518&lt;&gt;"",VLOOKUP(newcards!G518,subcategory!$A$2:$B$680,2,FALSE),"")</f>
        <v/>
      </c>
      <c r="H519" s="3">
        <f>newcards!H518</f>
        <v>492</v>
      </c>
      <c r="I519" s="3">
        <f>newcards!I518</f>
        <v>-1</v>
      </c>
      <c r="J519" s="3">
        <f>IF(newcards!J518&lt;&gt;"",VLOOKUP(newcards!J518,player!$A$2:$B$7503,2,FALSE),"")</f>
        <v>6836</v>
      </c>
      <c r="K519" s="3">
        <f>IF(newcards!K518&lt;&gt;"",VLOOKUP(newcards!K518,playernameext!$A$2:$B$32,2,FALSE),"")</f>
        <v>27</v>
      </c>
      <c r="L519" s="3">
        <f>IF(newcards!L518&lt;&gt;"",VLOOKUP(newcards!L518,team!$A$2:$B$538,2,FALSE),"")</f>
        <v>89</v>
      </c>
      <c r="M519" s="5">
        <f>IF(newcards!M518&lt;&gt;"", newcards!M518, "")</f>
        <v>2016</v>
      </c>
      <c r="N519" s="5" t="str">
        <f>IF(newcards!N518&lt;&gt;"", newcards!N518, "")</f>
        <v>N</v>
      </c>
      <c r="O519" s="5" t="str">
        <f>IF(newcards!O518&lt;&gt;"", newcards!O518, "")</f>
        <v/>
      </c>
      <c r="P519" s="5" t="str">
        <f>IF(newcards!P518&lt;&gt;"", newcards!P518, "")</f>
        <v/>
      </c>
      <c r="Q519" s="5" t="str">
        <f>IF(newcards!Q518&lt;&gt;"", newcards!Q518, "")</f>
        <v/>
      </c>
    </row>
    <row r="520" spans="1:17" x14ac:dyDescent="0.25">
      <c r="A520" s="3"/>
      <c r="B520" s="5">
        <f>IF(newcards!B519&lt;&gt;"",VLOOKUP(newcards!B519,sport!$A$2:$B$8,2,FALSE),"")</f>
        <v>1</v>
      </c>
      <c r="C520" s="3">
        <f>newcards!C519</f>
        <v>2016</v>
      </c>
      <c r="D520" s="3">
        <f>IF(newcards!D519&lt;&gt;"",VLOOKUP(newcards!D519,brand!$A$2:$B$30,2,FALSE),"")</f>
        <v>1</v>
      </c>
      <c r="E520" s="3">
        <f>IF(newcards!E519&lt;&gt;"",VLOOKUP(newcards!E519,series!$A$2:$B$228,2,FALSE),)</f>
        <v>163</v>
      </c>
      <c r="F520" s="3">
        <f>IF(newcards!F519&lt;&gt;"",VLOOKUP(newcards!F519,category!$A$2:$B$82,2,FALSE),)</f>
        <v>78</v>
      </c>
      <c r="G520" s="3" t="str">
        <f>IF(newcards!G519&lt;&gt;"",VLOOKUP(newcards!G519,subcategory!$A$2:$B$680,2,FALSE),"")</f>
        <v/>
      </c>
      <c r="H520" s="3">
        <f>newcards!H519</f>
        <v>492</v>
      </c>
      <c r="I520" s="3">
        <f>newcards!I519</f>
        <v>-2</v>
      </c>
      <c r="J520" s="3">
        <f>IF(newcards!J519&lt;&gt;"",VLOOKUP(newcards!J519,player!$A$2:$B$7503,2,FALSE),"")</f>
        <v>6963</v>
      </c>
      <c r="K520" s="3">
        <f>IF(newcards!K519&lt;&gt;"",VLOOKUP(newcards!K519,playernameext!$A$2:$B$32,2,FALSE),"")</f>
        <v>27</v>
      </c>
      <c r="L520" s="3">
        <f>IF(newcards!L519&lt;&gt;"",VLOOKUP(newcards!L519,team!$A$2:$B$538,2,FALSE),"")</f>
        <v>89</v>
      </c>
      <c r="M520" s="5">
        <f>IF(newcards!M519&lt;&gt;"", newcards!M519, "")</f>
        <v>2016</v>
      </c>
      <c r="N520" s="5" t="str">
        <f>IF(newcards!N519&lt;&gt;"", newcards!N519, "")</f>
        <v>N</v>
      </c>
      <c r="O520" s="5" t="str">
        <f>IF(newcards!O519&lt;&gt;"", newcards!O519, "")</f>
        <v/>
      </c>
      <c r="P520" s="5" t="str">
        <f>IF(newcards!P519&lt;&gt;"", newcards!P519, "")</f>
        <v/>
      </c>
      <c r="Q520" s="5" t="str">
        <f>IF(newcards!Q519&lt;&gt;"", newcards!Q519, "")</f>
        <v/>
      </c>
    </row>
    <row r="521" spans="1:17" x14ac:dyDescent="0.25">
      <c r="A521" s="3"/>
      <c r="B521" s="5">
        <f>IF(newcards!B520&lt;&gt;"",VLOOKUP(newcards!B520,sport!$A$2:$B$8,2,FALSE),"")</f>
        <v>1</v>
      </c>
      <c r="C521" s="3">
        <f>newcards!C520</f>
        <v>2016</v>
      </c>
      <c r="D521" s="3">
        <f>IF(newcards!D520&lt;&gt;"",VLOOKUP(newcards!D520,brand!$A$2:$B$30,2,FALSE),"")</f>
        <v>1</v>
      </c>
      <c r="E521" s="3">
        <f>IF(newcards!E520&lt;&gt;"",VLOOKUP(newcards!E520,series!$A$2:$B$228,2,FALSE),)</f>
        <v>163</v>
      </c>
      <c r="F521" s="3">
        <f>IF(newcards!F520&lt;&gt;"",VLOOKUP(newcards!F520,category!$A$2:$B$82,2,FALSE),)</f>
        <v>78</v>
      </c>
      <c r="G521" s="3" t="str">
        <f>IF(newcards!G520&lt;&gt;"",VLOOKUP(newcards!G520,subcategory!$A$2:$B$680,2,FALSE),"")</f>
        <v/>
      </c>
      <c r="H521" s="3">
        <f>newcards!H520</f>
        <v>493</v>
      </c>
      <c r="I521" s="3" t="str">
        <f>newcards!I520</f>
        <v xml:space="preserve"> </v>
      </c>
      <c r="J521" s="3">
        <f>IF(newcards!J520&lt;&gt;"",VLOOKUP(newcards!J520,player!$A$2:$B$7503,2,FALSE),"")</f>
        <v>5365</v>
      </c>
      <c r="K521" s="3" t="str">
        <f>IF(newcards!K520&lt;&gt;"",VLOOKUP(newcards!K520,playernameext!$A$2:$B$32,2,FALSE),"")</f>
        <v/>
      </c>
      <c r="L521" s="3">
        <f>IF(newcards!L520&lt;&gt;"",VLOOKUP(newcards!L520,team!$A$2:$B$538,2,FALSE),"")</f>
        <v>95</v>
      </c>
      <c r="M521" s="5">
        <f>IF(newcards!M520&lt;&gt;"", newcards!M520, "")</f>
        <v>2016</v>
      </c>
      <c r="N521" s="5" t="str">
        <f>IF(newcards!N520&lt;&gt;"", newcards!N520, "")</f>
        <v>N</v>
      </c>
      <c r="O521" s="5" t="str">
        <f>IF(newcards!O520&lt;&gt;"", newcards!O520, "")</f>
        <v/>
      </c>
      <c r="P521" s="5" t="str">
        <f>IF(newcards!P520&lt;&gt;"", newcards!P520, "")</f>
        <v/>
      </c>
      <c r="Q521" s="5" t="str">
        <f>IF(newcards!Q520&lt;&gt;"", newcards!Q520, "")</f>
        <v/>
      </c>
    </row>
    <row r="522" spans="1:17" x14ac:dyDescent="0.25">
      <c r="A522" s="3"/>
      <c r="B522" s="5">
        <f>IF(newcards!B521&lt;&gt;"",VLOOKUP(newcards!B521,sport!$A$2:$B$8,2,FALSE),"")</f>
        <v>1</v>
      </c>
      <c r="C522" s="3">
        <f>newcards!C521</f>
        <v>2016</v>
      </c>
      <c r="D522" s="3">
        <f>IF(newcards!D521&lt;&gt;"",VLOOKUP(newcards!D521,brand!$A$2:$B$30,2,FALSE),"")</f>
        <v>1</v>
      </c>
      <c r="E522" s="3">
        <f>IF(newcards!E521&lt;&gt;"",VLOOKUP(newcards!E521,series!$A$2:$B$228,2,FALSE),)</f>
        <v>163</v>
      </c>
      <c r="F522" s="3">
        <f>IF(newcards!F521&lt;&gt;"",VLOOKUP(newcards!F521,category!$A$2:$B$82,2,FALSE),)</f>
        <v>78</v>
      </c>
      <c r="G522" s="3" t="str">
        <f>IF(newcards!G521&lt;&gt;"",VLOOKUP(newcards!G521,subcategory!$A$2:$B$680,2,FALSE),"")</f>
        <v/>
      </c>
      <c r="H522" s="3">
        <f>newcards!H521</f>
        <v>494</v>
      </c>
      <c r="I522" s="3" t="str">
        <f>newcards!I521</f>
        <v xml:space="preserve"> </v>
      </c>
      <c r="J522" s="3">
        <f>IF(newcards!J521&lt;&gt;"",VLOOKUP(newcards!J521,player!$A$2:$B$7503,2,FALSE),"")</f>
        <v>7481</v>
      </c>
      <c r="K522" s="3" t="str">
        <f>IF(newcards!K521&lt;&gt;"",VLOOKUP(newcards!K521,playernameext!$A$2:$B$32,2,FALSE),"")</f>
        <v/>
      </c>
      <c r="L522" s="3">
        <f>IF(newcards!L521&lt;&gt;"",VLOOKUP(newcards!L521,team!$A$2:$B$538,2,FALSE),"")</f>
        <v>50</v>
      </c>
      <c r="M522" s="5">
        <f>IF(newcards!M521&lt;&gt;"", newcards!M521, "")</f>
        <v>2016</v>
      </c>
      <c r="N522" s="5" t="str">
        <f>IF(newcards!N521&lt;&gt;"", newcards!N521, "")</f>
        <v>N</v>
      </c>
      <c r="O522" s="5" t="str">
        <f>IF(newcards!O521&lt;&gt;"", newcards!O521, "")</f>
        <v/>
      </c>
      <c r="P522" s="5" t="str">
        <f>IF(newcards!P521&lt;&gt;"", newcards!P521, "")</f>
        <v/>
      </c>
      <c r="Q522" s="5" t="str">
        <f>IF(newcards!Q521&lt;&gt;"", newcards!Q521, "")</f>
        <v/>
      </c>
    </row>
    <row r="523" spans="1:17" x14ac:dyDescent="0.25">
      <c r="A523" s="3"/>
      <c r="B523" s="5">
        <f>IF(newcards!B522&lt;&gt;"",VLOOKUP(newcards!B522,sport!$A$2:$B$8,2,FALSE),"")</f>
        <v>1</v>
      </c>
      <c r="C523" s="3">
        <f>newcards!C522</f>
        <v>2016</v>
      </c>
      <c r="D523" s="3">
        <f>IF(newcards!D522&lt;&gt;"",VLOOKUP(newcards!D522,brand!$A$2:$B$30,2,FALSE),"")</f>
        <v>1</v>
      </c>
      <c r="E523" s="3">
        <f>IF(newcards!E522&lt;&gt;"",VLOOKUP(newcards!E522,series!$A$2:$B$228,2,FALSE),)</f>
        <v>163</v>
      </c>
      <c r="F523" s="3">
        <f>IF(newcards!F522&lt;&gt;"",VLOOKUP(newcards!F522,category!$A$2:$B$82,2,FALSE),)</f>
        <v>78</v>
      </c>
      <c r="G523" s="3" t="str">
        <f>IF(newcards!G522&lt;&gt;"",VLOOKUP(newcards!G522,subcategory!$A$2:$B$680,2,FALSE),"")</f>
        <v/>
      </c>
      <c r="H523" s="3">
        <f>newcards!H522</f>
        <v>495</v>
      </c>
      <c r="I523" s="3" t="str">
        <f>newcards!I522</f>
        <v xml:space="preserve"> </v>
      </c>
      <c r="J523" s="3">
        <f>IF(newcards!J522&lt;&gt;"",VLOOKUP(newcards!J522,player!$A$2:$B$7503,2,FALSE),"")</f>
        <v>7079</v>
      </c>
      <c r="K523" s="3" t="str">
        <f>IF(newcards!K522&lt;&gt;"",VLOOKUP(newcards!K522,playernameext!$A$2:$B$32,2,FALSE),"")</f>
        <v/>
      </c>
      <c r="L523" s="3">
        <f>IF(newcards!L522&lt;&gt;"",VLOOKUP(newcards!L522,team!$A$2:$B$538,2,FALSE),"")</f>
        <v>93</v>
      </c>
      <c r="M523" s="5">
        <f>IF(newcards!M522&lt;&gt;"", newcards!M522, "")</f>
        <v>2016</v>
      </c>
      <c r="N523" s="5" t="str">
        <f>IF(newcards!N522&lt;&gt;"", newcards!N522, "")</f>
        <v>N</v>
      </c>
      <c r="O523" s="5" t="str">
        <f>IF(newcards!O522&lt;&gt;"", newcards!O522, "")</f>
        <v/>
      </c>
      <c r="P523" s="5" t="str">
        <f>IF(newcards!P522&lt;&gt;"", newcards!P522, "")</f>
        <v/>
      </c>
      <c r="Q523" s="5" t="str">
        <f>IF(newcards!Q522&lt;&gt;"", newcards!Q522, "")</f>
        <v/>
      </c>
    </row>
    <row r="524" spans="1:17" x14ac:dyDescent="0.25">
      <c r="A524" s="3"/>
      <c r="B524" s="5">
        <f>IF(newcards!B523&lt;&gt;"",VLOOKUP(newcards!B523,sport!$A$2:$B$8,2,FALSE),"")</f>
        <v>1</v>
      </c>
      <c r="C524" s="3">
        <f>newcards!C523</f>
        <v>2016</v>
      </c>
      <c r="D524" s="3">
        <f>IF(newcards!D523&lt;&gt;"",VLOOKUP(newcards!D523,brand!$A$2:$B$30,2,FALSE),"")</f>
        <v>1</v>
      </c>
      <c r="E524" s="3">
        <f>IF(newcards!E523&lt;&gt;"",VLOOKUP(newcards!E523,series!$A$2:$B$228,2,FALSE),)</f>
        <v>163</v>
      </c>
      <c r="F524" s="3">
        <f>IF(newcards!F523&lt;&gt;"",VLOOKUP(newcards!F523,category!$A$2:$B$82,2,FALSE),)</f>
        <v>78</v>
      </c>
      <c r="G524" s="3" t="str">
        <f>IF(newcards!G523&lt;&gt;"",VLOOKUP(newcards!G523,subcategory!$A$2:$B$680,2,FALSE),"")</f>
        <v/>
      </c>
      <c r="H524" s="3">
        <f>newcards!H523</f>
        <v>496</v>
      </c>
      <c r="I524" s="3" t="str">
        <f>newcards!I523</f>
        <v xml:space="preserve"> </v>
      </c>
      <c r="J524" s="3">
        <f>IF(newcards!J523&lt;&gt;"",VLOOKUP(newcards!J523,player!$A$2:$B$7503,2,FALSE),"")</f>
        <v>1190</v>
      </c>
      <c r="K524" s="3" t="str">
        <f>IF(newcards!K523&lt;&gt;"",VLOOKUP(newcards!K523,playernameext!$A$2:$B$32,2,FALSE),"")</f>
        <v/>
      </c>
      <c r="L524" s="3">
        <f>IF(newcards!L523&lt;&gt;"",VLOOKUP(newcards!L523,team!$A$2:$B$538,2,FALSE),"")</f>
        <v>50</v>
      </c>
      <c r="M524" s="5">
        <f>IF(newcards!M523&lt;&gt;"", newcards!M523, "")</f>
        <v>2016</v>
      </c>
      <c r="N524" s="5" t="str">
        <f>IF(newcards!N523&lt;&gt;"", newcards!N523, "")</f>
        <v>N</v>
      </c>
      <c r="O524" s="5" t="str">
        <f>IF(newcards!O523&lt;&gt;"", newcards!O523, "")</f>
        <v/>
      </c>
      <c r="P524" s="5" t="str">
        <f>IF(newcards!P523&lt;&gt;"", newcards!P523, "")</f>
        <v/>
      </c>
      <c r="Q524" s="5" t="str">
        <f>IF(newcards!Q523&lt;&gt;"", newcards!Q523, "")</f>
        <v/>
      </c>
    </row>
    <row r="525" spans="1:17" x14ac:dyDescent="0.25">
      <c r="A525" s="3"/>
      <c r="B525" s="5">
        <f>IF(newcards!B524&lt;&gt;"",VLOOKUP(newcards!B524,sport!$A$2:$B$8,2,FALSE),"")</f>
        <v>1</v>
      </c>
      <c r="C525" s="3">
        <f>newcards!C524</f>
        <v>2016</v>
      </c>
      <c r="D525" s="3">
        <f>IF(newcards!D524&lt;&gt;"",VLOOKUP(newcards!D524,brand!$A$2:$B$30,2,FALSE),"")</f>
        <v>1</v>
      </c>
      <c r="E525" s="3">
        <f>IF(newcards!E524&lt;&gt;"",VLOOKUP(newcards!E524,series!$A$2:$B$228,2,FALSE),)</f>
        <v>163</v>
      </c>
      <c r="F525" s="3">
        <f>IF(newcards!F524&lt;&gt;"",VLOOKUP(newcards!F524,category!$A$2:$B$82,2,FALSE),)</f>
        <v>78</v>
      </c>
      <c r="G525" s="3" t="str">
        <f>IF(newcards!G524&lt;&gt;"",VLOOKUP(newcards!G524,subcategory!$A$2:$B$680,2,FALSE),"")</f>
        <v/>
      </c>
      <c r="H525" s="3">
        <f>newcards!H524</f>
        <v>497</v>
      </c>
      <c r="I525" s="3" t="str">
        <f>newcards!I524</f>
        <v xml:space="preserve"> </v>
      </c>
      <c r="J525" s="3">
        <f>IF(newcards!J524&lt;&gt;"",VLOOKUP(newcards!J524,player!$A$2:$B$7503,2,FALSE),"")</f>
        <v>6919</v>
      </c>
      <c r="K525" s="3" t="str">
        <f>IF(newcards!K524&lt;&gt;"",VLOOKUP(newcards!K524,playernameext!$A$2:$B$32,2,FALSE),"")</f>
        <v/>
      </c>
      <c r="L525" s="3">
        <f>IF(newcards!L524&lt;&gt;"",VLOOKUP(newcards!L524,team!$A$2:$B$538,2,FALSE),"")</f>
        <v>29</v>
      </c>
      <c r="M525" s="5">
        <f>IF(newcards!M524&lt;&gt;"", newcards!M524, "")</f>
        <v>2016</v>
      </c>
      <c r="N525" s="5" t="str">
        <f>IF(newcards!N524&lt;&gt;"", newcards!N524, "")</f>
        <v>N</v>
      </c>
      <c r="O525" s="5" t="str">
        <f>IF(newcards!O524&lt;&gt;"", newcards!O524, "")</f>
        <v/>
      </c>
      <c r="P525" s="5" t="str">
        <f>IF(newcards!P524&lt;&gt;"", newcards!P524, "")</f>
        <v/>
      </c>
      <c r="Q525" s="5" t="str">
        <f>IF(newcards!Q524&lt;&gt;"", newcards!Q524, "")</f>
        <v/>
      </c>
    </row>
    <row r="526" spans="1:17" x14ac:dyDescent="0.25">
      <c r="A526" s="3"/>
      <c r="B526" s="5">
        <f>IF(newcards!B525&lt;&gt;"",VLOOKUP(newcards!B525,sport!$A$2:$B$8,2,FALSE),"")</f>
        <v>1</v>
      </c>
      <c r="C526" s="3">
        <f>newcards!C525</f>
        <v>2016</v>
      </c>
      <c r="D526" s="3">
        <f>IF(newcards!D525&lt;&gt;"",VLOOKUP(newcards!D525,brand!$A$2:$B$30,2,FALSE),"")</f>
        <v>1</v>
      </c>
      <c r="E526" s="3">
        <f>IF(newcards!E525&lt;&gt;"",VLOOKUP(newcards!E525,series!$A$2:$B$228,2,FALSE),)</f>
        <v>163</v>
      </c>
      <c r="F526" s="3">
        <f>IF(newcards!F525&lt;&gt;"",VLOOKUP(newcards!F525,category!$A$2:$B$82,2,FALSE),)</f>
        <v>78</v>
      </c>
      <c r="G526" s="3" t="str">
        <f>IF(newcards!G525&lt;&gt;"",VLOOKUP(newcards!G525,subcategory!$A$2:$B$680,2,FALSE),"")</f>
        <v/>
      </c>
      <c r="H526" s="3">
        <f>newcards!H525</f>
        <v>498</v>
      </c>
      <c r="I526" s="3" t="str">
        <f>newcards!I525</f>
        <v xml:space="preserve"> </v>
      </c>
      <c r="J526" s="3">
        <f>IF(newcards!J525&lt;&gt;"",VLOOKUP(newcards!J525,player!$A$2:$B$7503,2,FALSE),"")</f>
        <v>7102</v>
      </c>
      <c r="K526" s="3" t="str">
        <f>IF(newcards!K525&lt;&gt;"",VLOOKUP(newcards!K525,playernameext!$A$2:$B$32,2,FALSE),"")</f>
        <v/>
      </c>
      <c r="L526" s="3">
        <f>IF(newcards!L525&lt;&gt;"",VLOOKUP(newcards!L525,team!$A$2:$B$538,2,FALSE),"")</f>
        <v>88</v>
      </c>
      <c r="M526" s="5">
        <f>IF(newcards!M525&lt;&gt;"", newcards!M525, "")</f>
        <v>2016</v>
      </c>
      <c r="N526" s="5" t="str">
        <f>IF(newcards!N525&lt;&gt;"", newcards!N525, "")</f>
        <v>N</v>
      </c>
      <c r="O526" s="5" t="str">
        <f>IF(newcards!O525&lt;&gt;"", newcards!O525, "")</f>
        <v/>
      </c>
      <c r="P526" s="5" t="str">
        <f>IF(newcards!P525&lt;&gt;"", newcards!P525, "")</f>
        <v/>
      </c>
      <c r="Q526" s="5" t="str">
        <f>IF(newcards!Q525&lt;&gt;"", newcards!Q525, "")</f>
        <v/>
      </c>
    </row>
    <row r="527" spans="1:17" x14ac:dyDescent="0.25">
      <c r="A527" s="3"/>
      <c r="B527" s="5">
        <f>IF(newcards!B526&lt;&gt;"",VLOOKUP(newcards!B526,sport!$A$2:$B$8,2,FALSE),"")</f>
        <v>1</v>
      </c>
      <c r="C527" s="3">
        <f>newcards!C526</f>
        <v>2016</v>
      </c>
      <c r="D527" s="3">
        <f>IF(newcards!D526&lt;&gt;"",VLOOKUP(newcards!D526,brand!$A$2:$B$30,2,FALSE),"")</f>
        <v>1</v>
      </c>
      <c r="E527" s="3">
        <f>IF(newcards!E526&lt;&gt;"",VLOOKUP(newcards!E526,series!$A$2:$B$228,2,FALSE),)</f>
        <v>163</v>
      </c>
      <c r="F527" s="3">
        <f>IF(newcards!F526&lt;&gt;"",VLOOKUP(newcards!F526,category!$A$2:$B$82,2,FALSE),)</f>
        <v>78</v>
      </c>
      <c r="G527" s="3" t="str">
        <f>IF(newcards!G526&lt;&gt;"",VLOOKUP(newcards!G526,subcategory!$A$2:$B$680,2,FALSE),"")</f>
        <v/>
      </c>
      <c r="H527" s="3">
        <f>newcards!H526</f>
        <v>499</v>
      </c>
      <c r="I527" s="3" t="str">
        <f>newcards!I526</f>
        <v xml:space="preserve"> </v>
      </c>
      <c r="J527" s="3">
        <f>IF(newcards!J526&lt;&gt;"",VLOOKUP(newcards!J526,player!$A$2:$B$7503,2,FALSE),"")</f>
        <v>1417</v>
      </c>
      <c r="K527" s="3" t="str">
        <f>IF(newcards!K526&lt;&gt;"",VLOOKUP(newcards!K526,playernameext!$A$2:$B$32,2,FALSE),"")</f>
        <v/>
      </c>
      <c r="L527" s="3">
        <f>IF(newcards!L526&lt;&gt;"",VLOOKUP(newcards!L526,team!$A$2:$B$538,2,FALSE),"")</f>
        <v>49</v>
      </c>
      <c r="M527" s="5">
        <f>IF(newcards!M526&lt;&gt;"", newcards!M526, "")</f>
        <v>2016</v>
      </c>
      <c r="N527" s="5" t="str">
        <f>IF(newcards!N526&lt;&gt;"", newcards!N526, "")</f>
        <v>N</v>
      </c>
      <c r="O527" s="5" t="str">
        <f>IF(newcards!O526&lt;&gt;"", newcards!O526, "")</f>
        <v/>
      </c>
      <c r="P527" s="5" t="str">
        <f>IF(newcards!P526&lt;&gt;"", newcards!P526, "")</f>
        <v/>
      </c>
      <c r="Q527" s="5" t="str">
        <f>IF(newcards!Q526&lt;&gt;"", newcards!Q526, "")</f>
        <v/>
      </c>
    </row>
    <row r="528" spans="1:17" x14ac:dyDescent="0.25">
      <c r="A528" s="3"/>
      <c r="B528" s="5">
        <f>IF(newcards!B527&lt;&gt;"",VLOOKUP(newcards!B527,sport!$A$2:$B$8,2,FALSE),"")</f>
        <v>1</v>
      </c>
      <c r="C528" s="3">
        <f>newcards!C527</f>
        <v>2016</v>
      </c>
      <c r="D528" s="3">
        <f>IF(newcards!D527&lt;&gt;"",VLOOKUP(newcards!D527,brand!$A$2:$B$30,2,FALSE),"")</f>
        <v>1</v>
      </c>
      <c r="E528" s="3">
        <f>IF(newcards!E527&lt;&gt;"",VLOOKUP(newcards!E527,series!$A$2:$B$228,2,FALSE),)</f>
        <v>163</v>
      </c>
      <c r="F528" s="3">
        <f>IF(newcards!F527&lt;&gt;"",VLOOKUP(newcards!F527,category!$A$2:$B$82,2,FALSE),)</f>
        <v>78</v>
      </c>
      <c r="G528" s="3" t="str">
        <f>IF(newcards!G527&lt;&gt;"",VLOOKUP(newcards!G527,subcategory!$A$2:$B$680,2,FALSE),"")</f>
        <v/>
      </c>
      <c r="H528" s="3">
        <f>newcards!H527</f>
        <v>500</v>
      </c>
      <c r="I528" s="3" t="str">
        <f>newcards!I527</f>
        <v xml:space="preserve"> </v>
      </c>
      <c r="J528" s="3">
        <f>IF(newcards!J527&lt;&gt;"",VLOOKUP(newcards!J527,player!$A$2:$B$7503,2,FALSE),"")</f>
        <v>574</v>
      </c>
      <c r="K528" s="3" t="str">
        <f>IF(newcards!K527&lt;&gt;"",VLOOKUP(newcards!K527,playernameext!$A$2:$B$32,2,FALSE),"")</f>
        <v/>
      </c>
      <c r="L528" s="3">
        <f>IF(newcards!L527&lt;&gt;"",VLOOKUP(newcards!L527,team!$A$2:$B$538,2,FALSE),"")</f>
        <v>49</v>
      </c>
      <c r="M528" s="5">
        <f>IF(newcards!M527&lt;&gt;"", newcards!M527, "")</f>
        <v>2016</v>
      </c>
      <c r="N528" s="5" t="str">
        <f>IF(newcards!N527&lt;&gt;"", newcards!N527, "")</f>
        <v>N</v>
      </c>
      <c r="O528" s="5" t="str">
        <f>IF(newcards!O527&lt;&gt;"", newcards!O527, "")</f>
        <v/>
      </c>
      <c r="P528" s="5" t="str">
        <f>IF(newcards!P527&lt;&gt;"", newcards!P527, "")</f>
        <v/>
      </c>
      <c r="Q528" s="5" t="str">
        <f>IF(newcards!Q527&lt;&gt;"", newcards!Q527, "")</f>
        <v/>
      </c>
    </row>
    <row r="529" spans="1:17" x14ac:dyDescent="0.25">
      <c r="A529" s="3"/>
      <c r="B529" s="5">
        <f>IF(newcards!B528&lt;&gt;"",VLOOKUP(newcards!B528,sport!$A$2:$B$8,2,FALSE),"")</f>
        <v>1</v>
      </c>
      <c r="C529" s="3">
        <f>newcards!C528</f>
        <v>2016</v>
      </c>
      <c r="D529" s="3">
        <f>IF(newcards!D528&lt;&gt;"",VLOOKUP(newcards!D528,brand!$A$2:$B$30,2,FALSE),"")</f>
        <v>1</v>
      </c>
      <c r="E529" s="3">
        <f>IF(newcards!E528&lt;&gt;"",VLOOKUP(newcards!E528,series!$A$2:$B$228,2,FALSE),)</f>
        <v>163</v>
      </c>
      <c r="F529" s="3">
        <f>IF(newcards!F528&lt;&gt;"",VLOOKUP(newcards!F528,category!$A$2:$B$82,2,FALSE),)</f>
        <v>78</v>
      </c>
      <c r="G529" s="3" t="str">
        <f>IF(newcards!G528&lt;&gt;"",VLOOKUP(newcards!G528,subcategory!$A$2:$B$680,2,FALSE),"")</f>
        <v/>
      </c>
      <c r="H529" s="3">
        <f>newcards!H528</f>
        <v>501</v>
      </c>
      <c r="I529" s="3" t="str">
        <f>newcards!I528</f>
        <v xml:space="preserve"> </v>
      </c>
      <c r="J529" s="3">
        <f>IF(newcards!J528&lt;&gt;"",VLOOKUP(newcards!J528,player!$A$2:$B$7503,2,FALSE),"")</f>
        <v>596</v>
      </c>
      <c r="K529" s="3" t="str">
        <f>IF(newcards!K528&lt;&gt;"",VLOOKUP(newcards!K528,playernameext!$A$2:$B$32,2,FALSE),"")</f>
        <v/>
      </c>
      <c r="L529" s="3">
        <f>IF(newcards!L528&lt;&gt;"",VLOOKUP(newcards!L528,team!$A$2:$B$538,2,FALSE),"")</f>
        <v>45</v>
      </c>
      <c r="M529" s="5">
        <f>IF(newcards!M528&lt;&gt;"", newcards!M528, "")</f>
        <v>2016</v>
      </c>
      <c r="N529" s="5" t="str">
        <f>IF(newcards!N528&lt;&gt;"", newcards!N528, "")</f>
        <v>N</v>
      </c>
      <c r="O529" s="5" t="str">
        <f>IF(newcards!O528&lt;&gt;"", newcards!O528, "")</f>
        <v/>
      </c>
      <c r="P529" s="5" t="str">
        <f>IF(newcards!P528&lt;&gt;"", newcards!P528, "")</f>
        <v/>
      </c>
      <c r="Q529" s="5" t="str">
        <f>IF(newcards!Q528&lt;&gt;"", newcards!Q528, "")</f>
        <v/>
      </c>
    </row>
    <row r="530" spans="1:17" x14ac:dyDescent="0.25">
      <c r="A530" s="3"/>
      <c r="B530" s="5">
        <f>IF(newcards!B529&lt;&gt;"",VLOOKUP(newcards!B529,sport!$A$2:$B$8,2,FALSE),"")</f>
        <v>1</v>
      </c>
      <c r="C530" s="3">
        <f>newcards!C529</f>
        <v>2016</v>
      </c>
      <c r="D530" s="3">
        <f>IF(newcards!D529&lt;&gt;"",VLOOKUP(newcards!D529,brand!$A$2:$B$30,2,FALSE),"")</f>
        <v>1</v>
      </c>
      <c r="E530" s="3">
        <f>IF(newcards!E529&lt;&gt;"",VLOOKUP(newcards!E529,series!$A$2:$B$228,2,FALSE),)</f>
        <v>163</v>
      </c>
      <c r="F530" s="3">
        <f>IF(newcards!F529&lt;&gt;"",VLOOKUP(newcards!F529,category!$A$2:$B$82,2,FALSE),)</f>
        <v>78</v>
      </c>
      <c r="G530" s="3" t="str">
        <f>IF(newcards!G529&lt;&gt;"",VLOOKUP(newcards!G529,subcategory!$A$2:$B$680,2,FALSE),"")</f>
        <v/>
      </c>
      <c r="H530" s="3">
        <f>newcards!H529</f>
        <v>502</v>
      </c>
      <c r="I530" s="3" t="str">
        <f>newcards!I529</f>
        <v xml:space="preserve"> </v>
      </c>
      <c r="J530" s="3">
        <f>IF(newcards!J529&lt;&gt;"",VLOOKUP(newcards!J529,player!$A$2:$B$7503,2,FALSE),"")</f>
        <v>7166</v>
      </c>
      <c r="K530" s="3" t="str">
        <f>IF(newcards!K529&lt;&gt;"",VLOOKUP(newcards!K529,playernameext!$A$2:$B$32,2,FALSE),"")</f>
        <v/>
      </c>
      <c r="L530" s="3">
        <f>IF(newcards!L529&lt;&gt;"",VLOOKUP(newcards!L529,team!$A$2:$B$538,2,FALSE),"")</f>
        <v>84</v>
      </c>
      <c r="M530" s="5">
        <f>IF(newcards!M529&lt;&gt;"", newcards!M529, "")</f>
        <v>2016</v>
      </c>
      <c r="N530" s="5" t="str">
        <f>IF(newcards!N529&lt;&gt;"", newcards!N529, "")</f>
        <v>N</v>
      </c>
      <c r="O530" s="5" t="str">
        <f>IF(newcards!O529&lt;&gt;"", newcards!O529, "")</f>
        <v/>
      </c>
      <c r="P530" s="5" t="str">
        <f>IF(newcards!P529&lt;&gt;"", newcards!P529, "")</f>
        <v/>
      </c>
      <c r="Q530" s="5" t="str">
        <f>IF(newcards!Q529&lt;&gt;"", newcards!Q529, "")</f>
        <v/>
      </c>
    </row>
    <row r="531" spans="1:17" x14ac:dyDescent="0.25">
      <c r="A531" s="3"/>
      <c r="B531" s="5">
        <f>IF(newcards!B530&lt;&gt;"",VLOOKUP(newcards!B530,sport!$A$2:$B$8,2,FALSE),"")</f>
        <v>1</v>
      </c>
      <c r="C531" s="3">
        <f>newcards!C530</f>
        <v>2016</v>
      </c>
      <c r="D531" s="3">
        <f>IF(newcards!D530&lt;&gt;"",VLOOKUP(newcards!D530,brand!$A$2:$B$30,2,FALSE),"")</f>
        <v>1</v>
      </c>
      <c r="E531" s="3">
        <f>IF(newcards!E530&lt;&gt;"",VLOOKUP(newcards!E530,series!$A$2:$B$228,2,FALSE),)</f>
        <v>163</v>
      </c>
      <c r="F531" s="3">
        <f>IF(newcards!F530&lt;&gt;"",VLOOKUP(newcards!F530,category!$A$2:$B$82,2,FALSE),)</f>
        <v>78</v>
      </c>
      <c r="G531" s="3" t="str">
        <f>IF(newcards!G530&lt;&gt;"",VLOOKUP(newcards!G530,subcategory!$A$2:$B$680,2,FALSE),"")</f>
        <v/>
      </c>
      <c r="H531" s="3">
        <f>newcards!H530</f>
        <v>503</v>
      </c>
      <c r="I531" s="3" t="str">
        <f>newcards!I530</f>
        <v xml:space="preserve"> </v>
      </c>
      <c r="J531" s="3">
        <f>IF(newcards!J530&lt;&gt;"",VLOOKUP(newcards!J530,player!$A$2:$B$7503,2,FALSE),"")</f>
        <v>4451</v>
      </c>
      <c r="K531" s="3" t="str">
        <f>IF(newcards!K530&lt;&gt;"",VLOOKUP(newcards!K530,playernameext!$A$2:$B$32,2,FALSE),"")</f>
        <v/>
      </c>
      <c r="L531" s="3">
        <f>IF(newcards!L530&lt;&gt;"",VLOOKUP(newcards!L530,team!$A$2:$B$538,2,FALSE),"")</f>
        <v>43</v>
      </c>
      <c r="M531" s="5">
        <f>IF(newcards!M530&lt;&gt;"", newcards!M530, "")</f>
        <v>2016</v>
      </c>
      <c r="N531" s="5" t="str">
        <f>IF(newcards!N530&lt;&gt;"", newcards!N530, "")</f>
        <v>N</v>
      </c>
      <c r="O531" s="5" t="str">
        <f>IF(newcards!O530&lt;&gt;"", newcards!O530, "")</f>
        <v/>
      </c>
      <c r="P531" s="5" t="str">
        <f>IF(newcards!P530&lt;&gt;"", newcards!P530, "")</f>
        <v/>
      </c>
      <c r="Q531" s="5" t="str">
        <f>IF(newcards!Q530&lt;&gt;"", newcards!Q530, "")</f>
        <v/>
      </c>
    </row>
    <row r="532" spans="1:17" x14ac:dyDescent="0.25">
      <c r="A532" s="3"/>
      <c r="B532" s="5">
        <f>IF(newcards!B531&lt;&gt;"",VLOOKUP(newcards!B531,sport!$A$2:$B$8,2,FALSE),"")</f>
        <v>1</v>
      </c>
      <c r="C532" s="3">
        <f>newcards!C531</f>
        <v>2016</v>
      </c>
      <c r="D532" s="3">
        <f>IF(newcards!D531&lt;&gt;"",VLOOKUP(newcards!D531,brand!$A$2:$B$30,2,FALSE),"")</f>
        <v>1</v>
      </c>
      <c r="E532" s="3">
        <f>IF(newcards!E531&lt;&gt;"",VLOOKUP(newcards!E531,series!$A$2:$B$228,2,FALSE),)</f>
        <v>163</v>
      </c>
      <c r="F532" s="3">
        <f>IF(newcards!F531&lt;&gt;"",VLOOKUP(newcards!F531,category!$A$2:$B$82,2,FALSE),)</f>
        <v>78</v>
      </c>
      <c r="G532" s="3" t="str">
        <f>IF(newcards!G531&lt;&gt;"",VLOOKUP(newcards!G531,subcategory!$A$2:$B$680,2,FALSE),"")</f>
        <v/>
      </c>
      <c r="H532" s="3">
        <f>newcards!H531</f>
        <v>504</v>
      </c>
      <c r="I532" s="3" t="str">
        <f>newcards!I531</f>
        <v xml:space="preserve"> </v>
      </c>
      <c r="J532" s="3">
        <f>IF(newcards!J531&lt;&gt;"",VLOOKUP(newcards!J531,player!$A$2:$B$7503,2,FALSE),"")</f>
        <v>7430</v>
      </c>
      <c r="K532" s="3" t="str">
        <f>IF(newcards!K531&lt;&gt;"",VLOOKUP(newcards!K531,playernameext!$A$2:$B$32,2,FALSE),"")</f>
        <v/>
      </c>
      <c r="L532" s="3">
        <f>IF(newcards!L531&lt;&gt;"",VLOOKUP(newcards!L531,team!$A$2:$B$538,2,FALSE),"")</f>
        <v>81</v>
      </c>
      <c r="M532" s="5">
        <f>IF(newcards!M531&lt;&gt;"", newcards!M531, "")</f>
        <v>2016</v>
      </c>
      <c r="N532" s="5" t="str">
        <f>IF(newcards!N531&lt;&gt;"", newcards!N531, "")</f>
        <v>N</v>
      </c>
      <c r="O532" s="5" t="str">
        <f>IF(newcards!O531&lt;&gt;"", newcards!O531, "")</f>
        <v/>
      </c>
      <c r="P532" s="5" t="str">
        <f>IF(newcards!P531&lt;&gt;"", newcards!P531, "")</f>
        <v/>
      </c>
      <c r="Q532" s="5" t="str">
        <f>IF(newcards!Q531&lt;&gt;"", newcards!Q531, "")</f>
        <v/>
      </c>
    </row>
    <row r="533" spans="1:17" x14ac:dyDescent="0.25">
      <c r="A533" s="3"/>
      <c r="B533" s="5">
        <f>IF(newcards!B532&lt;&gt;"",VLOOKUP(newcards!B532,sport!$A$2:$B$8,2,FALSE),"")</f>
        <v>1</v>
      </c>
      <c r="C533" s="3">
        <f>newcards!C532</f>
        <v>2016</v>
      </c>
      <c r="D533" s="3">
        <f>IF(newcards!D532&lt;&gt;"",VLOOKUP(newcards!D532,brand!$A$2:$B$30,2,FALSE),"")</f>
        <v>1</v>
      </c>
      <c r="E533" s="3">
        <f>IF(newcards!E532&lt;&gt;"",VLOOKUP(newcards!E532,series!$A$2:$B$228,2,FALSE),)</f>
        <v>163</v>
      </c>
      <c r="F533" s="3">
        <f>IF(newcards!F532&lt;&gt;"",VLOOKUP(newcards!F532,category!$A$2:$B$82,2,FALSE),)</f>
        <v>78</v>
      </c>
      <c r="G533" s="3" t="str">
        <f>IF(newcards!G532&lt;&gt;"",VLOOKUP(newcards!G532,subcategory!$A$2:$B$680,2,FALSE),"")</f>
        <v/>
      </c>
      <c r="H533" s="3">
        <f>newcards!H532</f>
        <v>505</v>
      </c>
      <c r="I533" s="3" t="str">
        <f>newcards!I532</f>
        <v xml:space="preserve"> </v>
      </c>
      <c r="J533" s="3">
        <f>IF(newcards!J532&lt;&gt;"",VLOOKUP(newcards!J532,player!$A$2:$B$7503,2,FALSE),"")</f>
        <v>6897</v>
      </c>
      <c r="K533" s="3" t="str">
        <f>IF(newcards!K532&lt;&gt;"",VLOOKUP(newcards!K532,playernameext!$A$2:$B$32,2,FALSE),"")</f>
        <v/>
      </c>
      <c r="L533" s="3">
        <f>IF(newcards!L532&lt;&gt;"",VLOOKUP(newcards!L532,team!$A$2:$B$538,2,FALSE),"")</f>
        <v>50</v>
      </c>
      <c r="M533" s="5">
        <f>IF(newcards!M532&lt;&gt;"", newcards!M532, "")</f>
        <v>2016</v>
      </c>
      <c r="N533" s="5" t="str">
        <f>IF(newcards!N532&lt;&gt;"", newcards!N532, "")</f>
        <v>N</v>
      </c>
      <c r="O533" s="5" t="str">
        <f>IF(newcards!O532&lt;&gt;"", newcards!O532, "")</f>
        <v/>
      </c>
      <c r="P533" s="5" t="str">
        <f>IF(newcards!P532&lt;&gt;"", newcards!P532, "")</f>
        <v/>
      </c>
      <c r="Q533" s="5" t="str">
        <f>IF(newcards!Q532&lt;&gt;"", newcards!Q532, "")</f>
        <v/>
      </c>
    </row>
    <row r="534" spans="1:17" x14ac:dyDescent="0.25">
      <c r="A534" s="3"/>
      <c r="B534" s="5">
        <f>IF(newcards!B533&lt;&gt;"",VLOOKUP(newcards!B533,sport!$A$2:$B$8,2,FALSE),"")</f>
        <v>1</v>
      </c>
      <c r="C534" s="3">
        <f>newcards!C533</f>
        <v>2016</v>
      </c>
      <c r="D534" s="3">
        <f>IF(newcards!D533&lt;&gt;"",VLOOKUP(newcards!D533,brand!$A$2:$B$30,2,FALSE),"")</f>
        <v>1</v>
      </c>
      <c r="E534" s="3">
        <f>IF(newcards!E533&lt;&gt;"",VLOOKUP(newcards!E533,series!$A$2:$B$228,2,FALSE),)</f>
        <v>163</v>
      </c>
      <c r="F534" s="3">
        <f>IF(newcards!F533&lt;&gt;"",VLOOKUP(newcards!F533,category!$A$2:$B$82,2,FALSE),)</f>
        <v>78</v>
      </c>
      <c r="G534" s="3" t="str">
        <f>IF(newcards!G533&lt;&gt;"",VLOOKUP(newcards!G533,subcategory!$A$2:$B$680,2,FALSE),"")</f>
        <v/>
      </c>
      <c r="H534" s="3">
        <f>newcards!H533</f>
        <v>506</v>
      </c>
      <c r="I534" s="3" t="str">
        <f>newcards!I533</f>
        <v xml:space="preserve"> </v>
      </c>
      <c r="J534" s="3">
        <f>IF(newcards!J533&lt;&gt;"",VLOOKUP(newcards!J533,player!$A$2:$B$7503,2,FALSE),"")</f>
        <v>6971</v>
      </c>
      <c r="K534" s="3" t="str">
        <f>IF(newcards!K533&lt;&gt;"",VLOOKUP(newcards!K533,playernameext!$A$2:$B$32,2,FALSE),"")</f>
        <v/>
      </c>
      <c r="L534" s="3">
        <f>IF(newcards!L533&lt;&gt;"",VLOOKUP(newcards!L533,team!$A$2:$B$538,2,FALSE),"")</f>
        <v>71</v>
      </c>
      <c r="M534" s="5">
        <f>IF(newcards!M533&lt;&gt;"", newcards!M533, "")</f>
        <v>2016</v>
      </c>
      <c r="N534" s="5" t="str">
        <f>IF(newcards!N533&lt;&gt;"", newcards!N533, "")</f>
        <v>N</v>
      </c>
      <c r="O534" s="5" t="str">
        <f>IF(newcards!O533&lt;&gt;"", newcards!O533, "")</f>
        <v/>
      </c>
      <c r="P534" s="5" t="str">
        <f>IF(newcards!P533&lt;&gt;"", newcards!P533, "")</f>
        <v/>
      </c>
      <c r="Q534" s="5" t="str">
        <f>IF(newcards!Q533&lt;&gt;"", newcards!Q533, "")</f>
        <v/>
      </c>
    </row>
    <row r="535" spans="1:17" x14ac:dyDescent="0.25">
      <c r="A535" s="3"/>
      <c r="B535" s="5">
        <f>IF(newcards!B534&lt;&gt;"",VLOOKUP(newcards!B534,sport!$A$2:$B$8,2,FALSE),"")</f>
        <v>1</v>
      </c>
      <c r="C535" s="3">
        <f>newcards!C534</f>
        <v>2016</v>
      </c>
      <c r="D535" s="3">
        <f>IF(newcards!D534&lt;&gt;"",VLOOKUP(newcards!D534,brand!$A$2:$B$30,2,FALSE),"")</f>
        <v>1</v>
      </c>
      <c r="E535" s="3">
        <f>IF(newcards!E534&lt;&gt;"",VLOOKUP(newcards!E534,series!$A$2:$B$228,2,FALSE),)</f>
        <v>163</v>
      </c>
      <c r="F535" s="3">
        <f>IF(newcards!F534&lt;&gt;"",VLOOKUP(newcards!F534,category!$A$2:$B$82,2,FALSE),)</f>
        <v>78</v>
      </c>
      <c r="G535" s="3" t="str">
        <f>IF(newcards!G534&lt;&gt;"",VLOOKUP(newcards!G534,subcategory!$A$2:$B$680,2,FALSE),"")</f>
        <v/>
      </c>
      <c r="H535" s="3">
        <f>newcards!H534</f>
        <v>507</v>
      </c>
      <c r="I535" s="3" t="str">
        <f>newcards!I534</f>
        <v xml:space="preserve"> </v>
      </c>
      <c r="J535" s="3">
        <f>IF(newcards!J534&lt;&gt;"",VLOOKUP(newcards!J534,player!$A$2:$B$7503,2,FALSE),"")</f>
        <v>7327</v>
      </c>
      <c r="K535" s="3" t="str">
        <f>IF(newcards!K534&lt;&gt;"",VLOOKUP(newcards!K534,playernameext!$A$2:$B$32,2,FALSE),"")</f>
        <v/>
      </c>
      <c r="L535" s="3">
        <f>IF(newcards!L534&lt;&gt;"",VLOOKUP(newcards!L534,team!$A$2:$B$538,2,FALSE),"")</f>
        <v>21</v>
      </c>
      <c r="M535" s="5">
        <f>IF(newcards!M534&lt;&gt;"", newcards!M534, "")</f>
        <v>2016</v>
      </c>
      <c r="N535" s="5" t="str">
        <f>IF(newcards!N534&lt;&gt;"", newcards!N534, "")</f>
        <v>N</v>
      </c>
      <c r="O535" s="5" t="str">
        <f>IF(newcards!O534&lt;&gt;"", newcards!O534, "")</f>
        <v/>
      </c>
      <c r="P535" s="5" t="str">
        <f>IF(newcards!P534&lt;&gt;"", newcards!P534, "")</f>
        <v/>
      </c>
      <c r="Q535" s="5" t="str">
        <f>IF(newcards!Q534&lt;&gt;"", newcards!Q534, "")</f>
        <v/>
      </c>
    </row>
    <row r="536" spans="1:17" x14ac:dyDescent="0.25">
      <c r="A536" s="3"/>
      <c r="B536" s="5">
        <f>IF(newcards!B535&lt;&gt;"",VLOOKUP(newcards!B535,sport!$A$2:$B$8,2,FALSE),"")</f>
        <v>1</v>
      </c>
      <c r="C536" s="3">
        <f>newcards!C535</f>
        <v>2016</v>
      </c>
      <c r="D536" s="3">
        <f>IF(newcards!D535&lt;&gt;"",VLOOKUP(newcards!D535,brand!$A$2:$B$30,2,FALSE),"")</f>
        <v>1</v>
      </c>
      <c r="E536" s="3">
        <f>IF(newcards!E535&lt;&gt;"",VLOOKUP(newcards!E535,series!$A$2:$B$228,2,FALSE),)</f>
        <v>163</v>
      </c>
      <c r="F536" s="3">
        <f>IF(newcards!F535&lt;&gt;"",VLOOKUP(newcards!F535,category!$A$2:$B$82,2,FALSE),)</f>
        <v>78</v>
      </c>
      <c r="G536" s="3" t="str">
        <f>IF(newcards!G535&lt;&gt;"",VLOOKUP(newcards!G535,subcategory!$A$2:$B$680,2,FALSE),"")</f>
        <v/>
      </c>
      <c r="H536" s="3">
        <f>newcards!H535</f>
        <v>508</v>
      </c>
      <c r="I536" s="3" t="str">
        <f>newcards!I535</f>
        <v xml:space="preserve"> </v>
      </c>
      <c r="J536" s="3">
        <f>IF(newcards!J535&lt;&gt;"",VLOOKUP(newcards!J535,player!$A$2:$B$7503,2,FALSE),"")</f>
        <v>7443</v>
      </c>
      <c r="K536" s="3" t="str">
        <f>IF(newcards!K535&lt;&gt;"",VLOOKUP(newcards!K535,playernameext!$A$2:$B$32,2,FALSE),"")</f>
        <v/>
      </c>
      <c r="L536" s="3">
        <f>IF(newcards!L535&lt;&gt;"",VLOOKUP(newcards!L535,team!$A$2:$B$538,2,FALSE),"")</f>
        <v>89</v>
      </c>
      <c r="M536" s="5">
        <f>IF(newcards!M535&lt;&gt;"", newcards!M535, "")</f>
        <v>2016</v>
      </c>
      <c r="N536" s="5" t="str">
        <f>IF(newcards!N535&lt;&gt;"", newcards!N535, "")</f>
        <v>N</v>
      </c>
      <c r="O536" s="5" t="str">
        <f>IF(newcards!O535&lt;&gt;"", newcards!O535, "")</f>
        <v/>
      </c>
      <c r="P536" s="5" t="str">
        <f>IF(newcards!P535&lt;&gt;"", newcards!P535, "")</f>
        <v/>
      </c>
      <c r="Q536" s="5" t="str">
        <f>IF(newcards!Q535&lt;&gt;"", newcards!Q535, "")</f>
        <v/>
      </c>
    </row>
    <row r="537" spans="1:17" x14ac:dyDescent="0.25">
      <c r="A537" s="3"/>
      <c r="B537" s="5">
        <f>IF(newcards!B536&lt;&gt;"",VLOOKUP(newcards!B536,sport!$A$2:$B$8,2,FALSE),"")</f>
        <v>1</v>
      </c>
      <c r="C537" s="3">
        <f>newcards!C536</f>
        <v>2016</v>
      </c>
      <c r="D537" s="3">
        <f>IF(newcards!D536&lt;&gt;"",VLOOKUP(newcards!D536,brand!$A$2:$B$30,2,FALSE),"")</f>
        <v>1</v>
      </c>
      <c r="E537" s="3">
        <f>IF(newcards!E536&lt;&gt;"",VLOOKUP(newcards!E536,series!$A$2:$B$228,2,FALSE),)</f>
        <v>163</v>
      </c>
      <c r="F537" s="3">
        <f>IF(newcards!F536&lt;&gt;"",VLOOKUP(newcards!F536,category!$A$2:$B$82,2,FALSE),)</f>
        <v>78</v>
      </c>
      <c r="G537" s="3" t="str">
        <f>IF(newcards!G536&lt;&gt;"",VLOOKUP(newcards!G536,subcategory!$A$2:$B$680,2,FALSE),"")</f>
        <v/>
      </c>
      <c r="H537" s="3">
        <f>newcards!H536</f>
        <v>509</v>
      </c>
      <c r="I537" s="3" t="str">
        <f>newcards!I536</f>
        <v xml:space="preserve"> </v>
      </c>
      <c r="J537" s="3">
        <f>IF(newcards!J536&lt;&gt;"",VLOOKUP(newcards!J536,player!$A$2:$B$7503,2,FALSE),"")</f>
        <v>7271</v>
      </c>
      <c r="K537" s="3" t="str">
        <f>IF(newcards!K536&lt;&gt;"",VLOOKUP(newcards!K536,playernameext!$A$2:$B$32,2,FALSE),"")</f>
        <v/>
      </c>
      <c r="L537" s="3">
        <f>IF(newcards!L536&lt;&gt;"",VLOOKUP(newcards!L536,team!$A$2:$B$538,2,FALSE),"")</f>
        <v>71</v>
      </c>
      <c r="M537" s="5">
        <f>IF(newcards!M536&lt;&gt;"", newcards!M536, "")</f>
        <v>2016</v>
      </c>
      <c r="N537" s="5" t="str">
        <f>IF(newcards!N536&lt;&gt;"", newcards!N536, "")</f>
        <v>N</v>
      </c>
      <c r="O537" s="5" t="str">
        <f>IF(newcards!O536&lt;&gt;"", newcards!O536, "")</f>
        <v/>
      </c>
      <c r="P537" s="5" t="str">
        <f>IF(newcards!P536&lt;&gt;"", newcards!P536, "")</f>
        <v/>
      </c>
      <c r="Q537" s="5" t="str">
        <f>IF(newcards!Q536&lt;&gt;"", newcards!Q536, "")</f>
        <v/>
      </c>
    </row>
    <row r="538" spans="1:17" x14ac:dyDescent="0.25">
      <c r="A538" s="3"/>
      <c r="B538" s="5">
        <f>IF(newcards!B537&lt;&gt;"",VLOOKUP(newcards!B537,sport!$A$2:$B$8,2,FALSE),"")</f>
        <v>1</v>
      </c>
      <c r="C538" s="3">
        <f>newcards!C537</f>
        <v>2016</v>
      </c>
      <c r="D538" s="3">
        <f>IF(newcards!D537&lt;&gt;"",VLOOKUP(newcards!D537,brand!$A$2:$B$30,2,FALSE),"")</f>
        <v>1</v>
      </c>
      <c r="E538" s="3">
        <f>IF(newcards!E537&lt;&gt;"",VLOOKUP(newcards!E537,series!$A$2:$B$228,2,FALSE),)</f>
        <v>163</v>
      </c>
      <c r="F538" s="3">
        <f>IF(newcards!F537&lt;&gt;"",VLOOKUP(newcards!F537,category!$A$2:$B$82,2,FALSE),)</f>
        <v>78</v>
      </c>
      <c r="G538" s="3" t="str">
        <f>IF(newcards!G537&lt;&gt;"",VLOOKUP(newcards!G537,subcategory!$A$2:$B$680,2,FALSE),"")</f>
        <v/>
      </c>
      <c r="H538" s="3">
        <f>newcards!H537</f>
        <v>510</v>
      </c>
      <c r="I538" s="3" t="str">
        <f>newcards!I537</f>
        <v xml:space="preserve"> </v>
      </c>
      <c r="J538" s="3">
        <f>IF(newcards!J537&lt;&gt;"",VLOOKUP(newcards!J537,player!$A$2:$B$7503,2,FALSE),"")</f>
        <v>7326</v>
      </c>
      <c r="K538" s="3" t="str">
        <f>IF(newcards!K537&lt;&gt;"",VLOOKUP(newcards!K537,playernameext!$A$2:$B$32,2,FALSE),"")</f>
        <v/>
      </c>
      <c r="L538" s="3">
        <f>IF(newcards!L537&lt;&gt;"",VLOOKUP(newcards!L537,team!$A$2:$B$538,2,FALSE),"")</f>
        <v>81</v>
      </c>
      <c r="M538" s="5">
        <f>IF(newcards!M537&lt;&gt;"", newcards!M537, "")</f>
        <v>2016</v>
      </c>
      <c r="N538" s="5" t="str">
        <f>IF(newcards!N537&lt;&gt;"", newcards!N537, "")</f>
        <v>N</v>
      </c>
      <c r="O538" s="5" t="str">
        <f>IF(newcards!O537&lt;&gt;"", newcards!O537, "")</f>
        <v/>
      </c>
      <c r="P538" s="5" t="str">
        <f>IF(newcards!P537&lt;&gt;"", newcards!P537, "")</f>
        <v/>
      </c>
      <c r="Q538" s="5" t="str">
        <f>IF(newcards!Q537&lt;&gt;"", newcards!Q537, "")</f>
        <v/>
      </c>
    </row>
    <row r="539" spans="1:17" x14ac:dyDescent="0.25">
      <c r="A539" s="3"/>
      <c r="B539" s="5">
        <f>IF(newcards!B538&lt;&gt;"",VLOOKUP(newcards!B538,sport!$A$2:$B$8,2,FALSE),"")</f>
        <v>1</v>
      </c>
      <c r="C539" s="3">
        <f>newcards!C538</f>
        <v>2016</v>
      </c>
      <c r="D539" s="3">
        <f>IF(newcards!D538&lt;&gt;"",VLOOKUP(newcards!D538,brand!$A$2:$B$30,2,FALSE),"")</f>
        <v>1</v>
      </c>
      <c r="E539" s="3">
        <f>IF(newcards!E538&lt;&gt;"",VLOOKUP(newcards!E538,series!$A$2:$B$228,2,FALSE),)</f>
        <v>163</v>
      </c>
      <c r="F539" s="3">
        <f>IF(newcards!F538&lt;&gt;"",VLOOKUP(newcards!F538,category!$A$2:$B$82,2,FALSE),)</f>
        <v>78</v>
      </c>
      <c r="G539" s="3" t="str">
        <f>IF(newcards!G538&lt;&gt;"",VLOOKUP(newcards!G538,subcategory!$A$2:$B$680,2,FALSE),"")</f>
        <v/>
      </c>
      <c r="H539" s="3">
        <f>newcards!H538</f>
        <v>511</v>
      </c>
      <c r="I539" s="3" t="str">
        <f>newcards!I538</f>
        <v xml:space="preserve"> </v>
      </c>
      <c r="J539" s="3">
        <f>IF(newcards!J538&lt;&gt;"",VLOOKUP(newcards!J538,player!$A$2:$B$7503,2,FALSE),"")</f>
        <v>6948</v>
      </c>
      <c r="K539" s="3" t="str">
        <f>IF(newcards!K538&lt;&gt;"",VLOOKUP(newcards!K538,playernameext!$A$2:$B$32,2,FALSE),"")</f>
        <v/>
      </c>
      <c r="L539" s="3">
        <f>IF(newcards!L538&lt;&gt;"",VLOOKUP(newcards!L538,team!$A$2:$B$538,2,FALSE),"")</f>
        <v>4</v>
      </c>
      <c r="M539" s="5">
        <f>IF(newcards!M538&lt;&gt;"", newcards!M538, "")</f>
        <v>2016</v>
      </c>
      <c r="N539" s="5" t="str">
        <f>IF(newcards!N538&lt;&gt;"", newcards!N538, "")</f>
        <v>N</v>
      </c>
      <c r="O539" s="5" t="str">
        <f>IF(newcards!O538&lt;&gt;"", newcards!O538, "")</f>
        <v/>
      </c>
      <c r="P539" s="5" t="str">
        <f>IF(newcards!P538&lt;&gt;"", newcards!P538, "")</f>
        <v/>
      </c>
      <c r="Q539" s="5" t="str">
        <f>IF(newcards!Q538&lt;&gt;"", newcards!Q538, "")</f>
        <v/>
      </c>
    </row>
    <row r="540" spans="1:17" x14ac:dyDescent="0.25">
      <c r="A540" s="3"/>
      <c r="B540" s="5">
        <f>IF(newcards!B539&lt;&gt;"",VLOOKUP(newcards!B539,sport!$A$2:$B$8,2,FALSE),"")</f>
        <v>1</v>
      </c>
      <c r="C540" s="3">
        <f>newcards!C539</f>
        <v>2016</v>
      </c>
      <c r="D540" s="3">
        <f>IF(newcards!D539&lt;&gt;"",VLOOKUP(newcards!D539,brand!$A$2:$B$30,2,FALSE),"")</f>
        <v>1</v>
      </c>
      <c r="E540" s="3">
        <f>IF(newcards!E539&lt;&gt;"",VLOOKUP(newcards!E539,series!$A$2:$B$228,2,FALSE),)</f>
        <v>163</v>
      </c>
      <c r="F540" s="3">
        <f>IF(newcards!F539&lt;&gt;"",VLOOKUP(newcards!F539,category!$A$2:$B$82,2,FALSE),)</f>
        <v>78</v>
      </c>
      <c r="G540" s="3" t="str">
        <f>IF(newcards!G539&lt;&gt;"",VLOOKUP(newcards!G539,subcategory!$A$2:$B$680,2,FALSE),"")</f>
        <v/>
      </c>
      <c r="H540" s="3">
        <f>newcards!H539</f>
        <v>512</v>
      </c>
      <c r="I540" s="3" t="str">
        <f>newcards!I539</f>
        <v xml:space="preserve"> </v>
      </c>
      <c r="J540" s="3">
        <f>IF(newcards!J539&lt;&gt;"",VLOOKUP(newcards!J539,player!$A$2:$B$7503,2,FALSE),"")</f>
        <v>5835</v>
      </c>
      <c r="K540" s="3" t="str">
        <f>IF(newcards!K539&lt;&gt;"",VLOOKUP(newcards!K539,playernameext!$A$2:$B$32,2,FALSE),"")</f>
        <v/>
      </c>
      <c r="L540" s="3">
        <f>IF(newcards!L539&lt;&gt;"",VLOOKUP(newcards!L539,team!$A$2:$B$538,2,FALSE),"")</f>
        <v>71</v>
      </c>
      <c r="M540" s="5">
        <f>IF(newcards!M539&lt;&gt;"", newcards!M539, "")</f>
        <v>2016</v>
      </c>
      <c r="N540" s="5" t="str">
        <f>IF(newcards!N539&lt;&gt;"", newcards!N539, "")</f>
        <v>N</v>
      </c>
      <c r="O540" s="5" t="str">
        <f>IF(newcards!O539&lt;&gt;"", newcards!O539, "")</f>
        <v/>
      </c>
      <c r="P540" s="5" t="str">
        <f>IF(newcards!P539&lt;&gt;"", newcards!P539, "")</f>
        <v/>
      </c>
      <c r="Q540" s="5" t="str">
        <f>IF(newcards!Q539&lt;&gt;"", newcards!Q539, "")</f>
        <v/>
      </c>
    </row>
    <row r="541" spans="1:17" x14ac:dyDescent="0.25">
      <c r="A541" s="3"/>
      <c r="B541" s="5">
        <f>IF(newcards!B540&lt;&gt;"",VLOOKUP(newcards!B540,sport!$A$2:$B$8,2,FALSE),"")</f>
        <v>1</v>
      </c>
      <c r="C541" s="3">
        <f>newcards!C540</f>
        <v>2016</v>
      </c>
      <c r="D541" s="3">
        <f>IF(newcards!D540&lt;&gt;"",VLOOKUP(newcards!D540,brand!$A$2:$B$30,2,FALSE),"")</f>
        <v>1</v>
      </c>
      <c r="E541" s="3">
        <f>IF(newcards!E540&lt;&gt;"",VLOOKUP(newcards!E540,series!$A$2:$B$228,2,FALSE),)</f>
        <v>163</v>
      </c>
      <c r="F541" s="3">
        <f>IF(newcards!F540&lt;&gt;"",VLOOKUP(newcards!F540,category!$A$2:$B$82,2,FALSE),)</f>
        <v>78</v>
      </c>
      <c r="G541" s="3" t="str">
        <f>IF(newcards!G540&lt;&gt;"",VLOOKUP(newcards!G540,subcategory!$A$2:$B$680,2,FALSE),"")</f>
        <v/>
      </c>
      <c r="H541" s="3">
        <f>newcards!H540</f>
        <v>513</v>
      </c>
      <c r="I541" s="3" t="str">
        <f>newcards!I540</f>
        <v xml:space="preserve"> </v>
      </c>
      <c r="J541" s="3">
        <f>IF(newcards!J540&lt;&gt;"",VLOOKUP(newcards!J540,player!$A$2:$B$7503,2,FALSE),"")</f>
        <v>7175</v>
      </c>
      <c r="K541" s="3" t="str">
        <f>IF(newcards!K540&lt;&gt;"",VLOOKUP(newcards!K540,playernameext!$A$2:$B$32,2,FALSE),"")</f>
        <v/>
      </c>
      <c r="L541" s="3">
        <f>IF(newcards!L540&lt;&gt;"",VLOOKUP(newcards!L540,team!$A$2:$B$538,2,FALSE),"")</f>
        <v>14</v>
      </c>
      <c r="M541" s="5">
        <f>IF(newcards!M540&lt;&gt;"", newcards!M540, "")</f>
        <v>2016</v>
      </c>
      <c r="N541" s="5" t="str">
        <f>IF(newcards!N540&lt;&gt;"", newcards!N540, "")</f>
        <v>N</v>
      </c>
      <c r="O541" s="5" t="str">
        <f>IF(newcards!O540&lt;&gt;"", newcards!O540, "")</f>
        <v/>
      </c>
      <c r="P541" s="5" t="str">
        <f>IF(newcards!P540&lt;&gt;"", newcards!P540, "")</f>
        <v/>
      </c>
      <c r="Q541" s="5" t="str">
        <f>IF(newcards!Q540&lt;&gt;"", newcards!Q540, "")</f>
        <v/>
      </c>
    </row>
    <row r="542" spans="1:17" x14ac:dyDescent="0.25">
      <c r="A542" s="3"/>
      <c r="B542" s="5">
        <f>IF(newcards!B541&lt;&gt;"",VLOOKUP(newcards!B541,sport!$A$2:$B$8,2,FALSE),"")</f>
        <v>1</v>
      </c>
      <c r="C542" s="3">
        <f>newcards!C541</f>
        <v>2016</v>
      </c>
      <c r="D542" s="3">
        <f>IF(newcards!D541&lt;&gt;"",VLOOKUP(newcards!D541,brand!$A$2:$B$30,2,FALSE),"")</f>
        <v>1</v>
      </c>
      <c r="E542" s="3">
        <f>IF(newcards!E541&lt;&gt;"",VLOOKUP(newcards!E541,series!$A$2:$B$228,2,FALSE),)</f>
        <v>163</v>
      </c>
      <c r="F542" s="3">
        <f>IF(newcards!F541&lt;&gt;"",VLOOKUP(newcards!F541,category!$A$2:$B$82,2,FALSE),)</f>
        <v>78</v>
      </c>
      <c r="G542" s="3" t="str">
        <f>IF(newcards!G541&lt;&gt;"",VLOOKUP(newcards!G541,subcategory!$A$2:$B$680,2,FALSE),"")</f>
        <v/>
      </c>
      <c r="H542" s="3">
        <f>newcards!H541</f>
        <v>514</v>
      </c>
      <c r="I542" s="3" t="str">
        <f>newcards!I541</f>
        <v xml:space="preserve"> </v>
      </c>
      <c r="J542" s="3">
        <f>IF(newcards!J541&lt;&gt;"",VLOOKUP(newcards!J541,player!$A$2:$B$7503,2,FALSE),"")</f>
        <v>4760</v>
      </c>
      <c r="K542" s="3" t="str">
        <f>IF(newcards!K541&lt;&gt;"",VLOOKUP(newcards!K541,playernameext!$A$2:$B$32,2,FALSE),"")</f>
        <v/>
      </c>
      <c r="L542" s="3">
        <f>IF(newcards!L541&lt;&gt;"",VLOOKUP(newcards!L541,team!$A$2:$B$538,2,FALSE),"")</f>
        <v>96</v>
      </c>
      <c r="M542" s="5">
        <f>IF(newcards!M541&lt;&gt;"", newcards!M541, "")</f>
        <v>2016</v>
      </c>
      <c r="N542" s="5" t="str">
        <f>IF(newcards!N541&lt;&gt;"", newcards!N541, "")</f>
        <v>N</v>
      </c>
      <c r="O542" s="5" t="str">
        <f>IF(newcards!O541&lt;&gt;"", newcards!O541, "")</f>
        <v/>
      </c>
      <c r="P542" s="5" t="str">
        <f>IF(newcards!P541&lt;&gt;"", newcards!P541, "")</f>
        <v/>
      </c>
      <c r="Q542" s="5" t="str">
        <f>IF(newcards!Q541&lt;&gt;"", newcards!Q541, "")</f>
        <v/>
      </c>
    </row>
    <row r="543" spans="1:17" x14ac:dyDescent="0.25">
      <c r="A543" s="3"/>
      <c r="B543" s="5">
        <f>IF(newcards!B542&lt;&gt;"",VLOOKUP(newcards!B542,sport!$A$2:$B$8,2,FALSE),"")</f>
        <v>1</v>
      </c>
      <c r="C543" s="3">
        <f>newcards!C542</f>
        <v>2016</v>
      </c>
      <c r="D543" s="3">
        <f>IF(newcards!D542&lt;&gt;"",VLOOKUP(newcards!D542,brand!$A$2:$B$30,2,FALSE),"")</f>
        <v>1</v>
      </c>
      <c r="E543" s="3">
        <f>IF(newcards!E542&lt;&gt;"",VLOOKUP(newcards!E542,series!$A$2:$B$228,2,FALSE),)</f>
        <v>163</v>
      </c>
      <c r="F543" s="3">
        <f>IF(newcards!F542&lt;&gt;"",VLOOKUP(newcards!F542,category!$A$2:$B$82,2,FALSE),)</f>
        <v>78</v>
      </c>
      <c r="G543" s="3" t="str">
        <f>IF(newcards!G542&lt;&gt;"",VLOOKUP(newcards!G542,subcategory!$A$2:$B$680,2,FALSE),"")</f>
        <v/>
      </c>
      <c r="H543" s="3">
        <f>newcards!H542</f>
        <v>515</v>
      </c>
      <c r="I543" s="3" t="str">
        <f>newcards!I542</f>
        <v xml:space="preserve"> </v>
      </c>
      <c r="J543" s="3">
        <f>IF(newcards!J542&lt;&gt;"",VLOOKUP(newcards!J542,player!$A$2:$B$7503,2,FALSE),"")</f>
        <v>7303</v>
      </c>
      <c r="K543" s="3" t="str">
        <f>IF(newcards!K542&lt;&gt;"",VLOOKUP(newcards!K542,playernameext!$A$2:$B$32,2,FALSE),"")</f>
        <v/>
      </c>
      <c r="L543" s="3">
        <f>IF(newcards!L542&lt;&gt;"",VLOOKUP(newcards!L542,team!$A$2:$B$538,2,FALSE),"")</f>
        <v>14</v>
      </c>
      <c r="M543" s="5">
        <f>IF(newcards!M542&lt;&gt;"", newcards!M542, "")</f>
        <v>2016</v>
      </c>
      <c r="N543" s="5" t="str">
        <f>IF(newcards!N542&lt;&gt;"", newcards!N542, "")</f>
        <v>N</v>
      </c>
      <c r="O543" s="5" t="str">
        <f>IF(newcards!O542&lt;&gt;"", newcards!O542, "")</f>
        <v/>
      </c>
      <c r="P543" s="5" t="str">
        <f>IF(newcards!P542&lt;&gt;"", newcards!P542, "")</f>
        <v/>
      </c>
      <c r="Q543" s="5" t="str">
        <f>IF(newcards!Q542&lt;&gt;"", newcards!Q542, "")</f>
        <v/>
      </c>
    </row>
    <row r="544" spans="1:17" x14ac:dyDescent="0.25">
      <c r="A544" s="3"/>
      <c r="B544" s="5">
        <f>IF(newcards!B543&lt;&gt;"",VLOOKUP(newcards!B543,sport!$A$2:$B$8,2,FALSE),"")</f>
        <v>1</v>
      </c>
      <c r="C544" s="3">
        <f>newcards!C543</f>
        <v>2016</v>
      </c>
      <c r="D544" s="3">
        <f>IF(newcards!D543&lt;&gt;"",VLOOKUP(newcards!D543,brand!$A$2:$B$30,2,FALSE),"")</f>
        <v>1</v>
      </c>
      <c r="E544" s="3">
        <f>IF(newcards!E543&lt;&gt;"",VLOOKUP(newcards!E543,series!$A$2:$B$228,2,FALSE),)</f>
        <v>163</v>
      </c>
      <c r="F544" s="3">
        <f>IF(newcards!F543&lt;&gt;"",VLOOKUP(newcards!F543,category!$A$2:$B$82,2,FALSE),)</f>
        <v>78</v>
      </c>
      <c r="G544" s="3" t="str">
        <f>IF(newcards!G543&lt;&gt;"",VLOOKUP(newcards!G543,subcategory!$A$2:$B$680,2,FALSE),"")</f>
        <v/>
      </c>
      <c r="H544" s="3">
        <f>newcards!H543</f>
        <v>516</v>
      </c>
      <c r="I544" s="3" t="str">
        <f>newcards!I543</f>
        <v xml:space="preserve"> </v>
      </c>
      <c r="J544" s="3">
        <f>IF(newcards!J543&lt;&gt;"",VLOOKUP(newcards!J543,player!$A$2:$B$7503,2,FALSE),"")</f>
        <v>7523</v>
      </c>
      <c r="K544" s="3" t="str">
        <f>IF(newcards!K543&lt;&gt;"",VLOOKUP(newcards!K543,playernameext!$A$2:$B$32,2,FALSE),"")</f>
        <v/>
      </c>
      <c r="L544" s="3">
        <f>IF(newcards!L543&lt;&gt;"",VLOOKUP(newcards!L543,team!$A$2:$B$538,2,FALSE),"")</f>
        <v>1</v>
      </c>
      <c r="M544" s="5">
        <f>IF(newcards!M543&lt;&gt;"", newcards!M543, "")</f>
        <v>2016</v>
      </c>
      <c r="N544" s="5" t="str">
        <f>IF(newcards!N543&lt;&gt;"", newcards!N543, "")</f>
        <v>N</v>
      </c>
      <c r="O544" s="5" t="str">
        <f>IF(newcards!O543&lt;&gt;"", newcards!O543, "")</f>
        <v/>
      </c>
      <c r="P544" s="5" t="str">
        <f>IF(newcards!P543&lt;&gt;"", newcards!P543, "")</f>
        <v/>
      </c>
      <c r="Q544" s="5" t="str">
        <f>IF(newcards!Q543&lt;&gt;"", newcards!Q543, "")</f>
        <v/>
      </c>
    </row>
    <row r="545" spans="1:17" x14ac:dyDescent="0.25">
      <c r="A545" s="3"/>
      <c r="B545" s="5">
        <f>IF(newcards!B544&lt;&gt;"",VLOOKUP(newcards!B544,sport!$A$2:$B$8,2,FALSE),"")</f>
        <v>1</v>
      </c>
      <c r="C545" s="3">
        <f>newcards!C544</f>
        <v>2016</v>
      </c>
      <c r="D545" s="3">
        <f>IF(newcards!D544&lt;&gt;"",VLOOKUP(newcards!D544,brand!$A$2:$B$30,2,FALSE),"")</f>
        <v>1</v>
      </c>
      <c r="E545" s="3">
        <f>IF(newcards!E544&lt;&gt;"",VLOOKUP(newcards!E544,series!$A$2:$B$228,2,FALSE),)</f>
        <v>163</v>
      </c>
      <c r="F545" s="3">
        <f>IF(newcards!F544&lt;&gt;"",VLOOKUP(newcards!F544,category!$A$2:$B$82,2,FALSE),)</f>
        <v>78</v>
      </c>
      <c r="G545" s="3" t="str">
        <f>IF(newcards!G544&lt;&gt;"",VLOOKUP(newcards!G544,subcategory!$A$2:$B$680,2,FALSE),"")</f>
        <v/>
      </c>
      <c r="H545" s="3">
        <f>newcards!H544</f>
        <v>517</v>
      </c>
      <c r="I545" s="3" t="str">
        <f>newcards!I544</f>
        <v xml:space="preserve"> </v>
      </c>
      <c r="J545" s="3">
        <f>IF(newcards!J544&lt;&gt;"",VLOOKUP(newcards!J544,player!$A$2:$B$7503,2,FALSE),"")</f>
        <v>7415</v>
      </c>
      <c r="K545" s="3" t="str">
        <f>IF(newcards!K544&lt;&gt;"",VLOOKUP(newcards!K544,playernameext!$A$2:$B$32,2,FALSE),"")</f>
        <v/>
      </c>
      <c r="L545" s="3">
        <f>IF(newcards!L544&lt;&gt;"",VLOOKUP(newcards!L544,team!$A$2:$B$538,2,FALSE),"")</f>
        <v>61</v>
      </c>
      <c r="M545" s="5">
        <f>IF(newcards!M544&lt;&gt;"", newcards!M544, "")</f>
        <v>2016</v>
      </c>
      <c r="N545" s="5" t="str">
        <f>IF(newcards!N544&lt;&gt;"", newcards!N544, "")</f>
        <v>N</v>
      </c>
      <c r="O545" s="5" t="str">
        <f>IF(newcards!O544&lt;&gt;"", newcards!O544, "")</f>
        <v/>
      </c>
      <c r="P545" s="5" t="str">
        <f>IF(newcards!P544&lt;&gt;"", newcards!P544, "")</f>
        <v/>
      </c>
      <c r="Q545" s="5" t="str">
        <f>IF(newcards!Q544&lt;&gt;"", newcards!Q544, "")</f>
        <v/>
      </c>
    </row>
    <row r="546" spans="1:17" x14ac:dyDescent="0.25">
      <c r="A546" s="3"/>
      <c r="B546" s="5">
        <f>IF(newcards!B545&lt;&gt;"",VLOOKUP(newcards!B545,sport!$A$2:$B$8,2,FALSE),"")</f>
        <v>1</v>
      </c>
      <c r="C546" s="3">
        <f>newcards!C545</f>
        <v>2016</v>
      </c>
      <c r="D546" s="3">
        <f>IF(newcards!D545&lt;&gt;"",VLOOKUP(newcards!D545,brand!$A$2:$B$30,2,FALSE),"")</f>
        <v>1</v>
      </c>
      <c r="E546" s="3">
        <f>IF(newcards!E545&lt;&gt;"",VLOOKUP(newcards!E545,series!$A$2:$B$228,2,FALSE),)</f>
        <v>163</v>
      </c>
      <c r="F546" s="3">
        <f>IF(newcards!F545&lt;&gt;"",VLOOKUP(newcards!F545,category!$A$2:$B$82,2,FALSE),)</f>
        <v>78</v>
      </c>
      <c r="G546" s="3" t="str">
        <f>IF(newcards!G545&lt;&gt;"",VLOOKUP(newcards!G545,subcategory!$A$2:$B$680,2,FALSE),"")</f>
        <v/>
      </c>
      <c r="H546" s="3">
        <f>newcards!H545</f>
        <v>518</v>
      </c>
      <c r="I546" s="3" t="str">
        <f>newcards!I545</f>
        <v xml:space="preserve"> </v>
      </c>
      <c r="J546" s="3">
        <f>IF(newcards!J545&lt;&gt;"",VLOOKUP(newcards!J545,player!$A$2:$B$7503,2,FALSE),"")</f>
        <v>4664</v>
      </c>
      <c r="K546" s="3" t="str">
        <f>IF(newcards!K545&lt;&gt;"",VLOOKUP(newcards!K545,playernameext!$A$2:$B$32,2,FALSE),"")</f>
        <v/>
      </c>
      <c r="L546" s="3">
        <f>IF(newcards!L545&lt;&gt;"",VLOOKUP(newcards!L545,team!$A$2:$B$538,2,FALSE),"")</f>
        <v>85</v>
      </c>
      <c r="M546" s="5">
        <f>IF(newcards!M545&lt;&gt;"", newcards!M545, "")</f>
        <v>2016</v>
      </c>
      <c r="N546" s="5" t="str">
        <f>IF(newcards!N545&lt;&gt;"", newcards!N545, "")</f>
        <v>N</v>
      </c>
      <c r="O546" s="5" t="str">
        <f>IF(newcards!O545&lt;&gt;"", newcards!O545, "")</f>
        <v/>
      </c>
      <c r="P546" s="5" t="str">
        <f>IF(newcards!P545&lt;&gt;"", newcards!P545, "")</f>
        <v/>
      </c>
      <c r="Q546" s="5" t="str">
        <f>IF(newcards!Q545&lt;&gt;"", newcards!Q545, "")</f>
        <v/>
      </c>
    </row>
    <row r="547" spans="1:17" x14ac:dyDescent="0.25">
      <c r="A547" s="3"/>
      <c r="B547" s="5">
        <f>IF(newcards!B546&lt;&gt;"",VLOOKUP(newcards!B546,sport!$A$2:$B$8,2,FALSE),"")</f>
        <v>1</v>
      </c>
      <c r="C547" s="3">
        <f>newcards!C546</f>
        <v>2016</v>
      </c>
      <c r="D547" s="3">
        <f>IF(newcards!D546&lt;&gt;"",VLOOKUP(newcards!D546,brand!$A$2:$B$30,2,FALSE),"")</f>
        <v>1</v>
      </c>
      <c r="E547" s="3">
        <f>IF(newcards!E546&lt;&gt;"",VLOOKUP(newcards!E546,series!$A$2:$B$228,2,FALSE),)</f>
        <v>163</v>
      </c>
      <c r="F547" s="3">
        <f>IF(newcards!F546&lt;&gt;"",VLOOKUP(newcards!F546,category!$A$2:$B$82,2,FALSE),)</f>
        <v>78</v>
      </c>
      <c r="G547" s="3" t="str">
        <f>IF(newcards!G546&lt;&gt;"",VLOOKUP(newcards!G546,subcategory!$A$2:$B$680,2,FALSE),"")</f>
        <v/>
      </c>
      <c r="H547" s="3">
        <f>newcards!H546</f>
        <v>519</v>
      </c>
      <c r="I547" s="3" t="str">
        <f>newcards!I546</f>
        <v xml:space="preserve"> </v>
      </c>
      <c r="J547" s="3">
        <f>IF(newcards!J546&lt;&gt;"",VLOOKUP(newcards!J546,player!$A$2:$B$7503,2,FALSE),"")</f>
        <v>7478</v>
      </c>
      <c r="K547" s="3" t="str">
        <f>IF(newcards!K546&lt;&gt;"",VLOOKUP(newcards!K546,playernameext!$A$2:$B$32,2,FALSE),"")</f>
        <v/>
      </c>
      <c r="L547" s="3">
        <f>IF(newcards!L546&lt;&gt;"",VLOOKUP(newcards!L546,team!$A$2:$B$538,2,FALSE),"")</f>
        <v>59</v>
      </c>
      <c r="M547" s="5">
        <f>IF(newcards!M546&lt;&gt;"", newcards!M546, "")</f>
        <v>2016</v>
      </c>
      <c r="N547" s="5" t="str">
        <f>IF(newcards!N546&lt;&gt;"", newcards!N546, "")</f>
        <v>N</v>
      </c>
      <c r="O547" s="5" t="str">
        <f>IF(newcards!O546&lt;&gt;"", newcards!O546, "")</f>
        <v/>
      </c>
      <c r="P547" s="5" t="str">
        <f>IF(newcards!P546&lt;&gt;"", newcards!P546, "")</f>
        <v/>
      </c>
      <c r="Q547" s="5" t="str">
        <f>IF(newcards!Q546&lt;&gt;"", newcards!Q546, "")</f>
        <v/>
      </c>
    </row>
    <row r="548" spans="1:17" x14ac:dyDescent="0.25">
      <c r="A548" s="3"/>
      <c r="B548" s="5">
        <f>IF(newcards!B547&lt;&gt;"",VLOOKUP(newcards!B547,sport!$A$2:$B$8,2,FALSE),"")</f>
        <v>1</v>
      </c>
      <c r="C548" s="3">
        <f>newcards!C547</f>
        <v>2016</v>
      </c>
      <c r="D548" s="3">
        <f>IF(newcards!D547&lt;&gt;"",VLOOKUP(newcards!D547,brand!$A$2:$B$30,2,FALSE),"")</f>
        <v>1</v>
      </c>
      <c r="E548" s="3">
        <f>IF(newcards!E547&lt;&gt;"",VLOOKUP(newcards!E547,series!$A$2:$B$228,2,FALSE),)</f>
        <v>163</v>
      </c>
      <c r="F548" s="3">
        <f>IF(newcards!F547&lt;&gt;"",VLOOKUP(newcards!F547,category!$A$2:$B$82,2,FALSE),)</f>
        <v>78</v>
      </c>
      <c r="G548" s="3" t="str">
        <f>IF(newcards!G547&lt;&gt;"",VLOOKUP(newcards!G547,subcategory!$A$2:$B$680,2,FALSE),"")</f>
        <v/>
      </c>
      <c r="H548" s="3">
        <f>newcards!H547</f>
        <v>520</v>
      </c>
      <c r="I548" s="3" t="str">
        <f>newcards!I547</f>
        <v xml:space="preserve"> </v>
      </c>
      <c r="J548" s="3">
        <f>IF(newcards!J547&lt;&gt;"",VLOOKUP(newcards!J547,player!$A$2:$B$7503,2,FALSE),"")</f>
        <v>7034</v>
      </c>
      <c r="K548" s="3" t="str">
        <f>IF(newcards!K547&lt;&gt;"",VLOOKUP(newcards!K547,playernameext!$A$2:$B$32,2,FALSE),"")</f>
        <v/>
      </c>
      <c r="L548" s="3">
        <f>IF(newcards!L547&lt;&gt;"",VLOOKUP(newcards!L547,team!$A$2:$B$538,2,FALSE),"")</f>
        <v>96</v>
      </c>
      <c r="M548" s="5">
        <f>IF(newcards!M547&lt;&gt;"", newcards!M547, "")</f>
        <v>2016</v>
      </c>
      <c r="N548" s="5" t="str">
        <f>IF(newcards!N547&lt;&gt;"", newcards!N547, "")</f>
        <v>N</v>
      </c>
      <c r="O548" s="5" t="str">
        <f>IF(newcards!O547&lt;&gt;"", newcards!O547, "")</f>
        <v/>
      </c>
      <c r="P548" s="5" t="str">
        <f>IF(newcards!P547&lt;&gt;"", newcards!P547, "")</f>
        <v/>
      </c>
      <c r="Q548" s="5" t="str">
        <f>IF(newcards!Q547&lt;&gt;"", newcards!Q547, "")</f>
        <v/>
      </c>
    </row>
    <row r="549" spans="1:17" x14ac:dyDescent="0.25">
      <c r="A549" s="3"/>
      <c r="B549" s="5">
        <f>IF(newcards!B548&lt;&gt;"",VLOOKUP(newcards!B548,sport!$A$2:$B$8,2,FALSE),"")</f>
        <v>1</v>
      </c>
      <c r="C549" s="3">
        <f>newcards!C548</f>
        <v>2016</v>
      </c>
      <c r="D549" s="3">
        <f>IF(newcards!D548&lt;&gt;"",VLOOKUP(newcards!D548,brand!$A$2:$B$30,2,FALSE),"")</f>
        <v>1</v>
      </c>
      <c r="E549" s="3">
        <f>IF(newcards!E548&lt;&gt;"",VLOOKUP(newcards!E548,series!$A$2:$B$228,2,FALSE),)</f>
        <v>163</v>
      </c>
      <c r="F549" s="3">
        <f>IF(newcards!F548&lt;&gt;"",VLOOKUP(newcards!F548,category!$A$2:$B$82,2,FALSE),)</f>
        <v>78</v>
      </c>
      <c r="G549" s="3" t="str">
        <f>IF(newcards!G548&lt;&gt;"",VLOOKUP(newcards!G548,subcategory!$A$2:$B$680,2,FALSE),"")</f>
        <v/>
      </c>
      <c r="H549" s="3">
        <f>newcards!H548</f>
        <v>521</v>
      </c>
      <c r="I549" s="3" t="str">
        <f>newcards!I548</f>
        <v xml:space="preserve"> </v>
      </c>
      <c r="J549" s="3">
        <f>IF(newcards!J548&lt;&gt;"",VLOOKUP(newcards!J548,player!$A$2:$B$7503,2,FALSE),"")</f>
        <v>1566</v>
      </c>
      <c r="K549" s="3" t="str">
        <f>IF(newcards!K548&lt;&gt;"",VLOOKUP(newcards!K548,playernameext!$A$2:$B$32,2,FALSE),"")</f>
        <v/>
      </c>
      <c r="L549" s="3">
        <f>IF(newcards!L548&lt;&gt;"",VLOOKUP(newcards!L548,team!$A$2:$B$538,2,FALSE),"")</f>
        <v>93</v>
      </c>
      <c r="M549" s="5">
        <f>IF(newcards!M548&lt;&gt;"", newcards!M548, "")</f>
        <v>2016</v>
      </c>
      <c r="N549" s="5" t="str">
        <f>IF(newcards!N548&lt;&gt;"", newcards!N548, "")</f>
        <v>N</v>
      </c>
      <c r="O549" s="5" t="str">
        <f>IF(newcards!O548&lt;&gt;"", newcards!O548, "")</f>
        <v/>
      </c>
      <c r="P549" s="5" t="str">
        <f>IF(newcards!P548&lt;&gt;"", newcards!P548, "")</f>
        <v/>
      </c>
      <c r="Q549" s="5" t="str">
        <f>IF(newcards!Q548&lt;&gt;"", newcards!Q548, "")</f>
        <v/>
      </c>
    </row>
    <row r="550" spans="1:17" x14ac:dyDescent="0.25">
      <c r="A550" s="3"/>
      <c r="B550" s="5">
        <f>IF(newcards!B549&lt;&gt;"",VLOOKUP(newcards!B549,sport!$A$2:$B$8,2,FALSE),"")</f>
        <v>1</v>
      </c>
      <c r="C550" s="3">
        <f>newcards!C549</f>
        <v>2016</v>
      </c>
      <c r="D550" s="3">
        <f>IF(newcards!D549&lt;&gt;"",VLOOKUP(newcards!D549,brand!$A$2:$B$30,2,FALSE),"")</f>
        <v>1</v>
      </c>
      <c r="E550" s="3">
        <f>IF(newcards!E549&lt;&gt;"",VLOOKUP(newcards!E549,series!$A$2:$B$228,2,FALSE),)</f>
        <v>163</v>
      </c>
      <c r="F550" s="3">
        <f>IF(newcards!F549&lt;&gt;"",VLOOKUP(newcards!F549,category!$A$2:$B$82,2,FALSE),)</f>
        <v>78</v>
      </c>
      <c r="G550" s="3" t="str">
        <f>IF(newcards!G549&lt;&gt;"",VLOOKUP(newcards!G549,subcategory!$A$2:$B$680,2,FALSE),"")</f>
        <v/>
      </c>
      <c r="H550" s="3">
        <f>newcards!H549</f>
        <v>522</v>
      </c>
      <c r="I550" s="3" t="str">
        <f>newcards!I549</f>
        <v xml:space="preserve"> </v>
      </c>
      <c r="J550" s="3">
        <f>IF(newcards!J549&lt;&gt;"",VLOOKUP(newcards!J549,player!$A$2:$B$7503,2,FALSE),"")</f>
        <v>7154</v>
      </c>
      <c r="K550" s="3" t="str">
        <f>IF(newcards!K549&lt;&gt;"",VLOOKUP(newcards!K549,playernameext!$A$2:$B$32,2,FALSE),"")</f>
        <v/>
      </c>
      <c r="L550" s="3">
        <f>IF(newcards!L549&lt;&gt;"",VLOOKUP(newcards!L549,team!$A$2:$B$538,2,FALSE),"")</f>
        <v>25</v>
      </c>
      <c r="M550" s="5">
        <f>IF(newcards!M549&lt;&gt;"", newcards!M549, "")</f>
        <v>2016</v>
      </c>
      <c r="N550" s="5" t="str">
        <f>IF(newcards!N549&lt;&gt;"", newcards!N549, "")</f>
        <v>N</v>
      </c>
      <c r="O550" s="5" t="str">
        <f>IF(newcards!O549&lt;&gt;"", newcards!O549, "")</f>
        <v/>
      </c>
      <c r="P550" s="5" t="str">
        <f>IF(newcards!P549&lt;&gt;"", newcards!P549, "")</f>
        <v/>
      </c>
      <c r="Q550" s="5" t="str">
        <f>IF(newcards!Q549&lt;&gt;"", newcards!Q549, "")</f>
        <v/>
      </c>
    </row>
    <row r="551" spans="1:17" x14ac:dyDescent="0.25">
      <c r="A551" s="3"/>
      <c r="B551" s="5">
        <f>IF(newcards!B550&lt;&gt;"",VLOOKUP(newcards!B550,sport!$A$2:$B$8,2,FALSE),"")</f>
        <v>1</v>
      </c>
      <c r="C551" s="3">
        <f>newcards!C550</f>
        <v>2016</v>
      </c>
      <c r="D551" s="3">
        <f>IF(newcards!D550&lt;&gt;"",VLOOKUP(newcards!D550,brand!$A$2:$B$30,2,FALSE),"")</f>
        <v>1</v>
      </c>
      <c r="E551" s="3">
        <f>IF(newcards!E550&lt;&gt;"",VLOOKUP(newcards!E550,series!$A$2:$B$228,2,FALSE),)</f>
        <v>163</v>
      </c>
      <c r="F551" s="3">
        <f>IF(newcards!F550&lt;&gt;"",VLOOKUP(newcards!F550,category!$A$2:$B$82,2,FALSE),)</f>
        <v>78</v>
      </c>
      <c r="G551" s="3">
        <f>IF(newcards!G550&lt;&gt;"",VLOOKUP(newcards!G550,subcategory!$A$2:$B$680,2,FALSE),"")</f>
        <v>257</v>
      </c>
      <c r="H551" s="3">
        <f>newcards!H550</f>
        <v>523</v>
      </c>
      <c r="I551" s="3" t="str">
        <f>newcards!I550</f>
        <v xml:space="preserve"> </v>
      </c>
      <c r="J551" s="3">
        <f>IF(newcards!J550&lt;&gt;"",VLOOKUP(newcards!J550,player!$A$2:$B$7503,2,FALSE),"")</f>
        <v>6907</v>
      </c>
      <c r="K551" s="3" t="str">
        <f>IF(newcards!K550&lt;&gt;"",VLOOKUP(newcards!K550,playernameext!$A$2:$B$32,2,FALSE),"")</f>
        <v/>
      </c>
      <c r="L551" s="3">
        <f>IF(newcards!L550&lt;&gt;"",VLOOKUP(newcards!L550,team!$A$2:$B$538,2,FALSE),"")</f>
        <v>19</v>
      </c>
      <c r="M551" s="5">
        <f>IF(newcards!M550&lt;&gt;"", newcards!M550, "")</f>
        <v>2016</v>
      </c>
      <c r="N551" s="5" t="str">
        <f>IF(newcards!N550&lt;&gt;"", newcards!N550, "")</f>
        <v>N</v>
      </c>
      <c r="O551" s="5" t="str">
        <f>IF(newcards!O550&lt;&gt;"", newcards!O550, "")</f>
        <v/>
      </c>
      <c r="P551" s="5" t="str">
        <f>IF(newcards!P550&lt;&gt;"", newcards!P550, "")</f>
        <v/>
      </c>
      <c r="Q551" s="5" t="str">
        <f>IF(newcards!Q550&lt;&gt;"", newcards!Q550, "")</f>
        <v/>
      </c>
    </row>
    <row r="552" spans="1:17" x14ac:dyDescent="0.25">
      <c r="A552" s="3"/>
      <c r="B552" s="5">
        <f>IF(newcards!B551&lt;&gt;"",VLOOKUP(newcards!B551,sport!$A$2:$B$8,2,FALSE),"")</f>
        <v>1</v>
      </c>
      <c r="C552" s="3">
        <f>newcards!C551</f>
        <v>2016</v>
      </c>
      <c r="D552" s="3">
        <f>IF(newcards!D551&lt;&gt;"",VLOOKUP(newcards!D551,brand!$A$2:$B$30,2,FALSE),"")</f>
        <v>1</v>
      </c>
      <c r="E552" s="3">
        <f>IF(newcards!E551&lt;&gt;"",VLOOKUP(newcards!E551,series!$A$2:$B$228,2,FALSE),)</f>
        <v>163</v>
      </c>
      <c r="F552" s="3">
        <f>IF(newcards!F551&lt;&gt;"",VLOOKUP(newcards!F551,category!$A$2:$B$82,2,FALSE),)</f>
        <v>78</v>
      </c>
      <c r="G552" s="3">
        <f>IF(newcards!G551&lt;&gt;"",VLOOKUP(newcards!G551,subcategory!$A$2:$B$680,2,FALSE),"")</f>
        <v>257</v>
      </c>
      <c r="H552" s="3">
        <f>newcards!H551</f>
        <v>524</v>
      </c>
      <c r="I552" s="3" t="str">
        <f>newcards!I551</f>
        <v xml:space="preserve"> </v>
      </c>
      <c r="J552" s="3">
        <f>IF(newcards!J551&lt;&gt;"",VLOOKUP(newcards!J551,player!$A$2:$B$7503,2,FALSE),"")</f>
        <v>7257</v>
      </c>
      <c r="K552" s="3" t="str">
        <f>IF(newcards!K551&lt;&gt;"",VLOOKUP(newcards!K551,playernameext!$A$2:$B$32,2,FALSE),"")</f>
        <v/>
      </c>
      <c r="L552" s="3">
        <f>IF(newcards!L551&lt;&gt;"",VLOOKUP(newcards!L551,team!$A$2:$B$538,2,FALSE),"")</f>
        <v>59</v>
      </c>
      <c r="M552" s="5">
        <f>IF(newcards!M551&lt;&gt;"", newcards!M551, "")</f>
        <v>2016</v>
      </c>
      <c r="N552" s="5" t="str">
        <f>IF(newcards!N551&lt;&gt;"", newcards!N551, "")</f>
        <v>N</v>
      </c>
      <c r="O552" s="5" t="str">
        <f>IF(newcards!O551&lt;&gt;"", newcards!O551, "")</f>
        <v/>
      </c>
      <c r="P552" s="5" t="str">
        <f>IF(newcards!P551&lt;&gt;"", newcards!P551, "")</f>
        <v/>
      </c>
      <c r="Q552" s="5" t="str">
        <f>IF(newcards!Q551&lt;&gt;"", newcards!Q551, "")</f>
        <v/>
      </c>
    </row>
    <row r="553" spans="1:17" x14ac:dyDescent="0.25">
      <c r="A553" s="3"/>
      <c r="B553" s="5">
        <f>IF(newcards!B552&lt;&gt;"",VLOOKUP(newcards!B552,sport!$A$2:$B$8,2,FALSE),"")</f>
        <v>1</v>
      </c>
      <c r="C553" s="3">
        <f>newcards!C552</f>
        <v>2016</v>
      </c>
      <c r="D553" s="3">
        <f>IF(newcards!D552&lt;&gt;"",VLOOKUP(newcards!D552,brand!$A$2:$B$30,2,FALSE),"")</f>
        <v>1</v>
      </c>
      <c r="E553" s="3">
        <f>IF(newcards!E552&lt;&gt;"",VLOOKUP(newcards!E552,series!$A$2:$B$228,2,FALSE),)</f>
        <v>163</v>
      </c>
      <c r="F553" s="3">
        <f>IF(newcards!F552&lt;&gt;"",VLOOKUP(newcards!F552,category!$A$2:$B$82,2,FALSE),)</f>
        <v>78</v>
      </c>
      <c r="G553" s="3" t="str">
        <f>IF(newcards!G552&lt;&gt;"",VLOOKUP(newcards!G552,subcategory!$A$2:$B$680,2,FALSE),"")</f>
        <v/>
      </c>
      <c r="H553" s="3">
        <f>newcards!H552</f>
        <v>525</v>
      </c>
      <c r="I553" s="3" t="str">
        <f>newcards!I552</f>
        <v xml:space="preserve"> </v>
      </c>
      <c r="J553" s="3">
        <f>IF(newcards!J552&lt;&gt;"",VLOOKUP(newcards!J552,player!$A$2:$B$7503,2,FALSE),"")</f>
        <v>7256</v>
      </c>
      <c r="K553" s="3" t="str">
        <f>IF(newcards!K552&lt;&gt;"",VLOOKUP(newcards!K552,playernameext!$A$2:$B$32,2,FALSE),"")</f>
        <v/>
      </c>
      <c r="L553" s="3">
        <f>IF(newcards!L552&lt;&gt;"",VLOOKUP(newcards!L552,team!$A$2:$B$538,2,FALSE),"")</f>
        <v>1</v>
      </c>
      <c r="M553" s="5">
        <f>IF(newcards!M552&lt;&gt;"", newcards!M552, "")</f>
        <v>2016</v>
      </c>
      <c r="N553" s="5" t="str">
        <f>IF(newcards!N552&lt;&gt;"", newcards!N552, "")</f>
        <v>N</v>
      </c>
      <c r="O553" s="5" t="str">
        <f>IF(newcards!O552&lt;&gt;"", newcards!O552, "")</f>
        <v/>
      </c>
      <c r="P553" s="5" t="str">
        <f>IF(newcards!P552&lt;&gt;"", newcards!P552, "")</f>
        <v/>
      </c>
      <c r="Q553" s="5" t="str">
        <f>IF(newcards!Q552&lt;&gt;"", newcards!Q552, "")</f>
        <v/>
      </c>
    </row>
    <row r="554" spans="1:17" x14ac:dyDescent="0.25">
      <c r="A554" s="3"/>
      <c r="B554" s="5">
        <f>IF(newcards!B553&lt;&gt;"",VLOOKUP(newcards!B553,sport!$A$2:$B$8,2,FALSE),"")</f>
        <v>1</v>
      </c>
      <c r="C554" s="3">
        <f>newcards!C553</f>
        <v>2016</v>
      </c>
      <c r="D554" s="3">
        <f>IF(newcards!D553&lt;&gt;"",VLOOKUP(newcards!D553,brand!$A$2:$B$30,2,FALSE),"")</f>
        <v>1</v>
      </c>
      <c r="E554" s="3">
        <f>IF(newcards!E553&lt;&gt;"",VLOOKUP(newcards!E553,series!$A$2:$B$228,2,FALSE),)</f>
        <v>163</v>
      </c>
      <c r="F554" s="3">
        <f>IF(newcards!F553&lt;&gt;"",VLOOKUP(newcards!F553,category!$A$2:$B$82,2,FALSE),)</f>
        <v>78</v>
      </c>
      <c r="G554" s="3" t="str">
        <f>IF(newcards!G553&lt;&gt;"",VLOOKUP(newcards!G553,subcategory!$A$2:$B$680,2,FALSE),"")</f>
        <v/>
      </c>
      <c r="H554" s="3">
        <f>newcards!H553</f>
        <v>526</v>
      </c>
      <c r="I554" s="3" t="str">
        <f>newcards!I553</f>
        <v xml:space="preserve"> </v>
      </c>
      <c r="J554" s="3">
        <f>IF(newcards!J553&lt;&gt;"",VLOOKUP(newcards!J553,player!$A$2:$B$7503,2,FALSE),"")</f>
        <v>7526</v>
      </c>
      <c r="K554" s="3" t="str">
        <f>IF(newcards!K553&lt;&gt;"",VLOOKUP(newcards!K553,playernameext!$A$2:$B$32,2,FALSE),"")</f>
        <v/>
      </c>
      <c r="L554" s="3">
        <f>IF(newcards!L553&lt;&gt;"",VLOOKUP(newcards!L553,team!$A$2:$B$538,2,FALSE),"")</f>
        <v>14</v>
      </c>
      <c r="M554" s="5">
        <f>IF(newcards!M553&lt;&gt;"", newcards!M553, "")</f>
        <v>2016</v>
      </c>
      <c r="N554" s="5" t="str">
        <f>IF(newcards!N553&lt;&gt;"", newcards!N553, "")</f>
        <v>N</v>
      </c>
      <c r="O554" s="5" t="str">
        <f>IF(newcards!O553&lt;&gt;"", newcards!O553, "")</f>
        <v/>
      </c>
      <c r="P554" s="5" t="str">
        <f>IF(newcards!P553&lt;&gt;"", newcards!P553, "")</f>
        <v/>
      </c>
      <c r="Q554" s="5" t="str">
        <f>IF(newcards!Q553&lt;&gt;"", newcards!Q553, "")</f>
        <v/>
      </c>
    </row>
    <row r="555" spans="1:17" x14ac:dyDescent="0.25">
      <c r="A555" s="3"/>
      <c r="B555" s="5">
        <f>IF(newcards!B554&lt;&gt;"",VLOOKUP(newcards!B554,sport!$A$2:$B$8,2,FALSE),"")</f>
        <v>1</v>
      </c>
      <c r="C555" s="3">
        <f>newcards!C554</f>
        <v>2016</v>
      </c>
      <c r="D555" s="3">
        <f>IF(newcards!D554&lt;&gt;"",VLOOKUP(newcards!D554,brand!$A$2:$B$30,2,FALSE),"")</f>
        <v>1</v>
      </c>
      <c r="E555" s="3">
        <f>IF(newcards!E554&lt;&gt;"",VLOOKUP(newcards!E554,series!$A$2:$B$228,2,FALSE),)</f>
        <v>163</v>
      </c>
      <c r="F555" s="3">
        <f>IF(newcards!F554&lt;&gt;"",VLOOKUP(newcards!F554,category!$A$2:$B$82,2,FALSE),)</f>
        <v>78</v>
      </c>
      <c r="G555" s="3" t="str">
        <f>IF(newcards!G554&lt;&gt;"",VLOOKUP(newcards!G554,subcategory!$A$2:$B$680,2,FALSE),"")</f>
        <v/>
      </c>
      <c r="H555" s="3">
        <f>newcards!H554</f>
        <v>527</v>
      </c>
      <c r="I555" s="3" t="str">
        <f>newcards!I554</f>
        <v xml:space="preserve"> </v>
      </c>
      <c r="J555" s="3">
        <f>IF(newcards!J554&lt;&gt;"",VLOOKUP(newcards!J554,player!$A$2:$B$7503,2,FALSE),"")</f>
        <v>7250</v>
      </c>
      <c r="K555" s="3" t="str">
        <f>IF(newcards!K554&lt;&gt;"",VLOOKUP(newcards!K554,playernameext!$A$2:$B$32,2,FALSE),"")</f>
        <v/>
      </c>
      <c r="L555" s="3">
        <f>IF(newcards!L554&lt;&gt;"",VLOOKUP(newcards!L554,team!$A$2:$B$538,2,FALSE),"")</f>
        <v>81</v>
      </c>
      <c r="M555" s="5">
        <f>IF(newcards!M554&lt;&gt;"", newcards!M554, "")</f>
        <v>2016</v>
      </c>
      <c r="N555" s="5" t="str">
        <f>IF(newcards!N554&lt;&gt;"", newcards!N554, "")</f>
        <v>N</v>
      </c>
      <c r="O555" s="5" t="str">
        <f>IF(newcards!O554&lt;&gt;"", newcards!O554, "")</f>
        <v/>
      </c>
      <c r="P555" s="5" t="str">
        <f>IF(newcards!P554&lt;&gt;"", newcards!P554, "")</f>
        <v/>
      </c>
      <c r="Q555" s="5" t="str">
        <f>IF(newcards!Q554&lt;&gt;"", newcards!Q554, "")</f>
        <v/>
      </c>
    </row>
    <row r="556" spans="1:17" x14ac:dyDescent="0.25">
      <c r="A556" s="3"/>
      <c r="B556" s="5">
        <f>IF(newcards!B555&lt;&gt;"",VLOOKUP(newcards!B555,sport!$A$2:$B$8,2,FALSE),"")</f>
        <v>1</v>
      </c>
      <c r="C556" s="3">
        <f>newcards!C555</f>
        <v>2016</v>
      </c>
      <c r="D556" s="3">
        <f>IF(newcards!D555&lt;&gt;"",VLOOKUP(newcards!D555,brand!$A$2:$B$30,2,FALSE),"")</f>
        <v>1</v>
      </c>
      <c r="E556" s="3">
        <f>IF(newcards!E555&lt;&gt;"",VLOOKUP(newcards!E555,series!$A$2:$B$228,2,FALSE),)</f>
        <v>163</v>
      </c>
      <c r="F556" s="3">
        <f>IF(newcards!F555&lt;&gt;"",VLOOKUP(newcards!F555,category!$A$2:$B$82,2,FALSE),)</f>
        <v>78</v>
      </c>
      <c r="G556" s="3">
        <f>IF(newcards!G555&lt;&gt;"",VLOOKUP(newcards!G555,subcategory!$A$2:$B$680,2,FALSE),"")</f>
        <v>257</v>
      </c>
      <c r="H556" s="3">
        <f>newcards!H555</f>
        <v>528</v>
      </c>
      <c r="I556" s="3" t="str">
        <f>newcards!I555</f>
        <v xml:space="preserve"> </v>
      </c>
      <c r="J556" s="3">
        <f>IF(newcards!J555&lt;&gt;"",VLOOKUP(newcards!J555,player!$A$2:$B$7503,2,FALSE),"")</f>
        <v>6910</v>
      </c>
      <c r="K556" s="3" t="str">
        <f>IF(newcards!K555&lt;&gt;"",VLOOKUP(newcards!K555,playernameext!$A$2:$B$32,2,FALSE),"")</f>
        <v/>
      </c>
      <c r="L556" s="3">
        <f>IF(newcards!L555&lt;&gt;"",VLOOKUP(newcards!L555,team!$A$2:$B$538,2,FALSE),"")</f>
        <v>63</v>
      </c>
      <c r="M556" s="5">
        <f>IF(newcards!M555&lt;&gt;"", newcards!M555, "")</f>
        <v>2016</v>
      </c>
      <c r="N556" s="5" t="str">
        <f>IF(newcards!N555&lt;&gt;"", newcards!N555, "")</f>
        <v>N</v>
      </c>
      <c r="O556" s="5" t="str">
        <f>IF(newcards!O555&lt;&gt;"", newcards!O555, "")</f>
        <v/>
      </c>
      <c r="P556" s="5" t="str">
        <f>IF(newcards!P555&lt;&gt;"", newcards!P555, "")</f>
        <v/>
      </c>
      <c r="Q556" s="5" t="str">
        <f>IF(newcards!Q555&lt;&gt;"", newcards!Q555, "")</f>
        <v/>
      </c>
    </row>
    <row r="557" spans="1:17" x14ac:dyDescent="0.25">
      <c r="A557" s="3"/>
      <c r="B557" s="5">
        <f>IF(newcards!B556&lt;&gt;"",VLOOKUP(newcards!B556,sport!$A$2:$B$8,2,FALSE),"")</f>
        <v>1</v>
      </c>
      <c r="C557" s="3">
        <f>newcards!C556</f>
        <v>2016</v>
      </c>
      <c r="D557" s="3">
        <f>IF(newcards!D556&lt;&gt;"",VLOOKUP(newcards!D556,brand!$A$2:$B$30,2,FALSE),"")</f>
        <v>1</v>
      </c>
      <c r="E557" s="3">
        <f>IF(newcards!E556&lt;&gt;"",VLOOKUP(newcards!E556,series!$A$2:$B$228,2,FALSE),)</f>
        <v>163</v>
      </c>
      <c r="F557" s="3">
        <f>IF(newcards!F556&lt;&gt;"",VLOOKUP(newcards!F556,category!$A$2:$B$82,2,FALSE),)</f>
        <v>78</v>
      </c>
      <c r="G557" s="3" t="str">
        <f>IF(newcards!G556&lt;&gt;"",VLOOKUP(newcards!G556,subcategory!$A$2:$B$680,2,FALSE),"")</f>
        <v/>
      </c>
      <c r="H557" s="3">
        <f>newcards!H556</f>
        <v>529</v>
      </c>
      <c r="I557" s="3" t="str">
        <f>newcards!I556</f>
        <v xml:space="preserve"> </v>
      </c>
      <c r="J557" s="3">
        <f>IF(newcards!J556&lt;&gt;"",VLOOKUP(newcards!J556,player!$A$2:$B$7503,2,FALSE),"")</f>
        <v>7148</v>
      </c>
      <c r="K557" s="3" t="str">
        <f>IF(newcards!K556&lt;&gt;"",VLOOKUP(newcards!K556,playernameext!$A$2:$B$32,2,FALSE),"")</f>
        <v/>
      </c>
      <c r="L557" s="3">
        <f>IF(newcards!L556&lt;&gt;"",VLOOKUP(newcards!L556,team!$A$2:$B$538,2,FALSE),"")</f>
        <v>67</v>
      </c>
      <c r="M557" s="5">
        <f>IF(newcards!M556&lt;&gt;"", newcards!M556, "")</f>
        <v>2016</v>
      </c>
      <c r="N557" s="5" t="str">
        <f>IF(newcards!N556&lt;&gt;"", newcards!N556, "")</f>
        <v>N</v>
      </c>
      <c r="O557" s="5" t="str">
        <f>IF(newcards!O556&lt;&gt;"", newcards!O556, "")</f>
        <v/>
      </c>
      <c r="P557" s="5" t="str">
        <f>IF(newcards!P556&lt;&gt;"", newcards!P556, "")</f>
        <v/>
      </c>
      <c r="Q557" s="5" t="str">
        <f>IF(newcards!Q556&lt;&gt;"", newcards!Q556, "")</f>
        <v/>
      </c>
    </row>
    <row r="558" spans="1:17" x14ac:dyDescent="0.25">
      <c r="A558" s="3"/>
      <c r="B558" s="5">
        <f>IF(newcards!B557&lt;&gt;"",VLOOKUP(newcards!B557,sport!$A$2:$B$8,2,FALSE),"")</f>
        <v>1</v>
      </c>
      <c r="C558" s="3">
        <f>newcards!C557</f>
        <v>2016</v>
      </c>
      <c r="D558" s="3">
        <f>IF(newcards!D557&lt;&gt;"",VLOOKUP(newcards!D557,brand!$A$2:$B$30,2,FALSE),"")</f>
        <v>1</v>
      </c>
      <c r="E558" s="3">
        <f>IF(newcards!E557&lt;&gt;"",VLOOKUP(newcards!E557,series!$A$2:$B$228,2,FALSE),)</f>
        <v>163</v>
      </c>
      <c r="F558" s="3">
        <f>IF(newcards!F557&lt;&gt;"",VLOOKUP(newcards!F557,category!$A$2:$B$82,2,FALSE),)</f>
        <v>78</v>
      </c>
      <c r="G558" s="3" t="str">
        <f>IF(newcards!G557&lt;&gt;"",VLOOKUP(newcards!G557,subcategory!$A$2:$B$680,2,FALSE),"")</f>
        <v/>
      </c>
      <c r="H558" s="3">
        <f>newcards!H557</f>
        <v>530</v>
      </c>
      <c r="I558" s="3" t="str">
        <f>newcards!I557</f>
        <v xml:space="preserve"> </v>
      </c>
      <c r="J558" s="3">
        <f>IF(newcards!J557&lt;&gt;"",VLOOKUP(newcards!J557,player!$A$2:$B$7503,2,FALSE),"")</f>
        <v>7038</v>
      </c>
      <c r="K558" s="3" t="str">
        <f>IF(newcards!K557&lt;&gt;"",VLOOKUP(newcards!K557,playernameext!$A$2:$B$32,2,FALSE),"")</f>
        <v/>
      </c>
      <c r="L558" s="3">
        <f>IF(newcards!L557&lt;&gt;"",VLOOKUP(newcards!L557,team!$A$2:$B$538,2,FALSE),"")</f>
        <v>68</v>
      </c>
      <c r="M558" s="5">
        <f>IF(newcards!M557&lt;&gt;"", newcards!M557, "")</f>
        <v>2016</v>
      </c>
      <c r="N558" s="5" t="str">
        <f>IF(newcards!N557&lt;&gt;"", newcards!N557, "")</f>
        <v>N</v>
      </c>
      <c r="O558" s="5" t="str">
        <f>IF(newcards!O557&lt;&gt;"", newcards!O557, "")</f>
        <v/>
      </c>
      <c r="P558" s="5" t="str">
        <f>IF(newcards!P557&lt;&gt;"", newcards!P557, "")</f>
        <v/>
      </c>
      <c r="Q558" s="5" t="str">
        <f>IF(newcards!Q557&lt;&gt;"", newcards!Q557, "")</f>
        <v/>
      </c>
    </row>
    <row r="559" spans="1:17" x14ac:dyDescent="0.25">
      <c r="A559" s="3"/>
      <c r="B559" s="5">
        <f>IF(newcards!B558&lt;&gt;"",VLOOKUP(newcards!B558,sport!$A$2:$B$8,2,FALSE),"")</f>
        <v>1</v>
      </c>
      <c r="C559" s="3">
        <f>newcards!C558</f>
        <v>2016</v>
      </c>
      <c r="D559" s="3">
        <f>IF(newcards!D558&lt;&gt;"",VLOOKUP(newcards!D558,brand!$A$2:$B$30,2,FALSE),"")</f>
        <v>1</v>
      </c>
      <c r="E559" s="3">
        <f>IF(newcards!E558&lt;&gt;"",VLOOKUP(newcards!E558,series!$A$2:$B$228,2,FALSE),)</f>
        <v>163</v>
      </c>
      <c r="F559" s="3">
        <f>IF(newcards!F558&lt;&gt;"",VLOOKUP(newcards!F558,category!$A$2:$B$82,2,FALSE),)</f>
        <v>78</v>
      </c>
      <c r="G559" s="3" t="str">
        <f>IF(newcards!G558&lt;&gt;"",VLOOKUP(newcards!G558,subcategory!$A$2:$B$680,2,FALSE),"")</f>
        <v/>
      </c>
      <c r="H559" s="3">
        <f>newcards!H558</f>
        <v>531</v>
      </c>
      <c r="I559" s="3" t="str">
        <f>newcards!I558</f>
        <v xml:space="preserve"> </v>
      </c>
      <c r="J559" s="3">
        <f>IF(newcards!J558&lt;&gt;"",VLOOKUP(newcards!J558,player!$A$2:$B$7503,2,FALSE),"")</f>
        <v>7122</v>
      </c>
      <c r="K559" s="3" t="str">
        <f>IF(newcards!K558&lt;&gt;"",VLOOKUP(newcards!K558,playernameext!$A$2:$B$32,2,FALSE),"")</f>
        <v/>
      </c>
      <c r="L559" s="3">
        <f>IF(newcards!L558&lt;&gt;"",VLOOKUP(newcards!L558,team!$A$2:$B$538,2,FALSE),"")</f>
        <v>33</v>
      </c>
      <c r="M559" s="5">
        <f>IF(newcards!M558&lt;&gt;"", newcards!M558, "")</f>
        <v>2016</v>
      </c>
      <c r="N559" s="5" t="str">
        <f>IF(newcards!N558&lt;&gt;"", newcards!N558, "")</f>
        <v>N</v>
      </c>
      <c r="O559" s="5" t="str">
        <f>IF(newcards!O558&lt;&gt;"", newcards!O558, "")</f>
        <v/>
      </c>
      <c r="P559" s="5" t="str">
        <f>IF(newcards!P558&lt;&gt;"", newcards!P558, "")</f>
        <v/>
      </c>
      <c r="Q559" s="5" t="str">
        <f>IF(newcards!Q558&lt;&gt;"", newcards!Q558, "")</f>
        <v/>
      </c>
    </row>
    <row r="560" spans="1:17" x14ac:dyDescent="0.25">
      <c r="A560" s="3"/>
      <c r="B560" s="5">
        <f>IF(newcards!B559&lt;&gt;"",VLOOKUP(newcards!B559,sport!$A$2:$B$8,2,FALSE),"")</f>
        <v>1</v>
      </c>
      <c r="C560" s="3">
        <f>newcards!C559</f>
        <v>2016</v>
      </c>
      <c r="D560" s="3">
        <f>IF(newcards!D559&lt;&gt;"",VLOOKUP(newcards!D559,brand!$A$2:$B$30,2,FALSE),"")</f>
        <v>1</v>
      </c>
      <c r="E560" s="3">
        <f>IF(newcards!E559&lt;&gt;"",VLOOKUP(newcards!E559,series!$A$2:$B$228,2,FALSE),)</f>
        <v>163</v>
      </c>
      <c r="F560" s="3">
        <f>IF(newcards!F559&lt;&gt;"",VLOOKUP(newcards!F559,category!$A$2:$B$82,2,FALSE),)</f>
        <v>78</v>
      </c>
      <c r="G560" s="3" t="str">
        <f>IF(newcards!G559&lt;&gt;"",VLOOKUP(newcards!G559,subcategory!$A$2:$B$680,2,FALSE),"")</f>
        <v/>
      </c>
      <c r="H560" s="3">
        <f>newcards!H559</f>
        <v>532</v>
      </c>
      <c r="I560" s="3" t="str">
        <f>newcards!I559</f>
        <v xml:space="preserve"> </v>
      </c>
      <c r="J560" s="3">
        <f>IF(newcards!J559&lt;&gt;"",VLOOKUP(newcards!J559,player!$A$2:$B$7503,2,FALSE),"")</f>
        <v>7492</v>
      </c>
      <c r="K560" s="3" t="str">
        <f>IF(newcards!K559&lt;&gt;"",VLOOKUP(newcards!K559,playernameext!$A$2:$B$32,2,FALSE),"")</f>
        <v/>
      </c>
      <c r="L560" s="3">
        <f>IF(newcards!L559&lt;&gt;"",VLOOKUP(newcards!L559,team!$A$2:$B$538,2,FALSE),"")</f>
        <v>4</v>
      </c>
      <c r="M560" s="5">
        <f>IF(newcards!M559&lt;&gt;"", newcards!M559, "")</f>
        <v>2016</v>
      </c>
      <c r="N560" s="5" t="str">
        <f>IF(newcards!N559&lt;&gt;"", newcards!N559, "")</f>
        <v>N</v>
      </c>
      <c r="O560" s="5" t="str">
        <f>IF(newcards!O559&lt;&gt;"", newcards!O559, "")</f>
        <v/>
      </c>
      <c r="P560" s="5" t="str">
        <f>IF(newcards!P559&lt;&gt;"", newcards!P559, "")</f>
        <v/>
      </c>
      <c r="Q560" s="5" t="str">
        <f>IF(newcards!Q559&lt;&gt;"", newcards!Q559, "")</f>
        <v/>
      </c>
    </row>
    <row r="561" spans="1:17" x14ac:dyDescent="0.25">
      <c r="A561" s="3"/>
      <c r="B561" s="5">
        <f>IF(newcards!B560&lt;&gt;"",VLOOKUP(newcards!B560,sport!$A$2:$B$8,2,FALSE),"")</f>
        <v>1</v>
      </c>
      <c r="C561" s="3">
        <f>newcards!C560</f>
        <v>2016</v>
      </c>
      <c r="D561" s="3">
        <f>IF(newcards!D560&lt;&gt;"",VLOOKUP(newcards!D560,brand!$A$2:$B$30,2,FALSE),"")</f>
        <v>1</v>
      </c>
      <c r="E561" s="3">
        <f>IF(newcards!E560&lt;&gt;"",VLOOKUP(newcards!E560,series!$A$2:$B$228,2,FALSE),)</f>
        <v>163</v>
      </c>
      <c r="F561" s="3">
        <f>IF(newcards!F560&lt;&gt;"",VLOOKUP(newcards!F560,category!$A$2:$B$82,2,FALSE),)</f>
        <v>78</v>
      </c>
      <c r="G561" s="3" t="str">
        <f>IF(newcards!G560&lt;&gt;"",VLOOKUP(newcards!G560,subcategory!$A$2:$B$680,2,FALSE),"")</f>
        <v/>
      </c>
      <c r="H561" s="3">
        <f>newcards!H560</f>
        <v>533</v>
      </c>
      <c r="I561" s="3" t="str">
        <f>newcards!I560</f>
        <v xml:space="preserve"> </v>
      </c>
      <c r="J561" s="3">
        <f>IF(newcards!J560&lt;&gt;"",VLOOKUP(newcards!J560,player!$A$2:$B$7503,2,FALSE),"")</f>
        <v>7461</v>
      </c>
      <c r="K561" s="3" t="str">
        <f>IF(newcards!K560&lt;&gt;"",VLOOKUP(newcards!K560,playernameext!$A$2:$B$32,2,FALSE),"")</f>
        <v/>
      </c>
      <c r="L561" s="3">
        <f>IF(newcards!L560&lt;&gt;"",VLOOKUP(newcards!L560,team!$A$2:$B$538,2,FALSE),"")</f>
        <v>61</v>
      </c>
      <c r="M561" s="5">
        <f>IF(newcards!M560&lt;&gt;"", newcards!M560, "")</f>
        <v>2016</v>
      </c>
      <c r="N561" s="5" t="str">
        <f>IF(newcards!N560&lt;&gt;"", newcards!N560, "")</f>
        <v>N</v>
      </c>
      <c r="O561" s="5" t="str">
        <f>IF(newcards!O560&lt;&gt;"", newcards!O560, "")</f>
        <v/>
      </c>
      <c r="P561" s="5" t="str">
        <f>IF(newcards!P560&lt;&gt;"", newcards!P560, "")</f>
        <v/>
      </c>
      <c r="Q561" s="5" t="str">
        <f>IF(newcards!Q560&lt;&gt;"", newcards!Q560, "")</f>
        <v/>
      </c>
    </row>
    <row r="562" spans="1:17" x14ac:dyDescent="0.25">
      <c r="A562" s="3"/>
      <c r="B562" s="5">
        <f>IF(newcards!B561&lt;&gt;"",VLOOKUP(newcards!B561,sport!$A$2:$B$8,2,FALSE),"")</f>
        <v>1</v>
      </c>
      <c r="C562" s="3">
        <f>newcards!C561</f>
        <v>2016</v>
      </c>
      <c r="D562" s="3">
        <f>IF(newcards!D561&lt;&gt;"",VLOOKUP(newcards!D561,brand!$A$2:$B$30,2,FALSE),"")</f>
        <v>1</v>
      </c>
      <c r="E562" s="3">
        <f>IF(newcards!E561&lt;&gt;"",VLOOKUP(newcards!E561,series!$A$2:$B$228,2,FALSE),)</f>
        <v>163</v>
      </c>
      <c r="F562" s="3">
        <f>IF(newcards!F561&lt;&gt;"",VLOOKUP(newcards!F561,category!$A$2:$B$82,2,FALSE),)</f>
        <v>78</v>
      </c>
      <c r="G562" s="3" t="str">
        <f>IF(newcards!G561&lt;&gt;"",VLOOKUP(newcards!G561,subcategory!$A$2:$B$680,2,FALSE),"")</f>
        <v/>
      </c>
      <c r="H562" s="3">
        <f>newcards!H561</f>
        <v>534</v>
      </c>
      <c r="I562" s="3" t="str">
        <f>newcards!I561</f>
        <v xml:space="preserve"> </v>
      </c>
      <c r="J562" s="3">
        <f>IF(newcards!J561&lt;&gt;"",VLOOKUP(newcards!J561,player!$A$2:$B$7503,2,FALSE),"")</f>
        <v>2334</v>
      </c>
      <c r="K562" s="3" t="str">
        <f>IF(newcards!K561&lt;&gt;"",VLOOKUP(newcards!K561,playernameext!$A$2:$B$32,2,FALSE),"")</f>
        <v/>
      </c>
      <c r="L562" s="3">
        <f>IF(newcards!L561&lt;&gt;"",VLOOKUP(newcards!L561,team!$A$2:$B$538,2,FALSE),"")</f>
        <v>63</v>
      </c>
      <c r="M562" s="5">
        <f>IF(newcards!M561&lt;&gt;"", newcards!M561, "")</f>
        <v>2016</v>
      </c>
      <c r="N562" s="5" t="str">
        <f>IF(newcards!N561&lt;&gt;"", newcards!N561, "")</f>
        <v>N</v>
      </c>
      <c r="O562" s="5" t="str">
        <f>IF(newcards!O561&lt;&gt;"", newcards!O561, "")</f>
        <v/>
      </c>
      <c r="P562" s="5" t="str">
        <f>IF(newcards!P561&lt;&gt;"", newcards!P561, "")</f>
        <v/>
      </c>
      <c r="Q562" s="5" t="str">
        <f>IF(newcards!Q561&lt;&gt;"", newcards!Q561, "")</f>
        <v/>
      </c>
    </row>
    <row r="563" spans="1:17" x14ac:dyDescent="0.25">
      <c r="A563" s="3"/>
      <c r="B563" s="5">
        <f>IF(newcards!B562&lt;&gt;"",VLOOKUP(newcards!B562,sport!$A$2:$B$8,2,FALSE),"")</f>
        <v>1</v>
      </c>
      <c r="C563" s="3">
        <f>newcards!C562</f>
        <v>2016</v>
      </c>
      <c r="D563" s="3">
        <f>IF(newcards!D562&lt;&gt;"",VLOOKUP(newcards!D562,brand!$A$2:$B$30,2,FALSE),"")</f>
        <v>1</v>
      </c>
      <c r="E563" s="3">
        <f>IF(newcards!E562&lt;&gt;"",VLOOKUP(newcards!E562,series!$A$2:$B$228,2,FALSE),)</f>
        <v>163</v>
      </c>
      <c r="F563" s="3">
        <f>IF(newcards!F562&lt;&gt;"",VLOOKUP(newcards!F562,category!$A$2:$B$82,2,FALSE),)</f>
        <v>78</v>
      </c>
      <c r="G563" s="3" t="str">
        <f>IF(newcards!G562&lt;&gt;"",VLOOKUP(newcards!G562,subcategory!$A$2:$B$680,2,FALSE),"")</f>
        <v/>
      </c>
      <c r="H563" s="3">
        <f>newcards!H562</f>
        <v>535</v>
      </c>
      <c r="I563" s="3" t="str">
        <f>newcards!I562</f>
        <v xml:space="preserve"> </v>
      </c>
      <c r="J563" s="3">
        <f>IF(newcards!J562&lt;&gt;"",VLOOKUP(newcards!J562,player!$A$2:$B$7503,2,FALSE),"")</f>
        <v>7226</v>
      </c>
      <c r="K563" s="3" t="str">
        <f>IF(newcards!K562&lt;&gt;"",VLOOKUP(newcards!K562,playernameext!$A$2:$B$32,2,FALSE),"")</f>
        <v/>
      </c>
      <c r="L563" s="3">
        <f>IF(newcards!L562&lt;&gt;"",VLOOKUP(newcards!L562,team!$A$2:$B$538,2,FALSE),"")</f>
        <v>68</v>
      </c>
      <c r="M563" s="5">
        <f>IF(newcards!M562&lt;&gt;"", newcards!M562, "")</f>
        <v>2016</v>
      </c>
      <c r="N563" s="5" t="str">
        <f>IF(newcards!N562&lt;&gt;"", newcards!N562, "")</f>
        <v>N</v>
      </c>
      <c r="O563" s="5" t="str">
        <f>IF(newcards!O562&lt;&gt;"", newcards!O562, "")</f>
        <v/>
      </c>
      <c r="P563" s="5" t="str">
        <f>IF(newcards!P562&lt;&gt;"", newcards!P562, "")</f>
        <v/>
      </c>
      <c r="Q563" s="5" t="str">
        <f>IF(newcards!Q562&lt;&gt;"", newcards!Q562, "")</f>
        <v/>
      </c>
    </row>
    <row r="564" spans="1:17" x14ac:dyDescent="0.25">
      <c r="A564" s="3"/>
      <c r="B564" s="5">
        <f>IF(newcards!B563&lt;&gt;"",VLOOKUP(newcards!B563,sport!$A$2:$B$8,2,FALSE),"")</f>
        <v>1</v>
      </c>
      <c r="C564" s="3">
        <f>newcards!C563</f>
        <v>2016</v>
      </c>
      <c r="D564" s="3">
        <f>IF(newcards!D563&lt;&gt;"",VLOOKUP(newcards!D563,brand!$A$2:$B$30,2,FALSE),"")</f>
        <v>1</v>
      </c>
      <c r="E564" s="3">
        <f>IF(newcards!E563&lt;&gt;"",VLOOKUP(newcards!E563,series!$A$2:$B$228,2,FALSE),)</f>
        <v>163</v>
      </c>
      <c r="F564" s="3">
        <f>IF(newcards!F563&lt;&gt;"",VLOOKUP(newcards!F563,category!$A$2:$B$82,2,FALSE),)</f>
        <v>78</v>
      </c>
      <c r="G564" s="3" t="str">
        <f>IF(newcards!G563&lt;&gt;"",VLOOKUP(newcards!G563,subcategory!$A$2:$B$680,2,FALSE),"")</f>
        <v/>
      </c>
      <c r="H564" s="3">
        <f>newcards!H563</f>
        <v>536</v>
      </c>
      <c r="I564" s="3" t="str">
        <f>newcards!I563</f>
        <v xml:space="preserve"> </v>
      </c>
      <c r="J564" s="3">
        <f>IF(newcards!J563&lt;&gt;"",VLOOKUP(newcards!J563,player!$A$2:$B$7503,2,FALSE),"")</f>
        <v>7030</v>
      </c>
      <c r="K564" s="3" t="str">
        <f>IF(newcards!K563&lt;&gt;"",VLOOKUP(newcards!K563,playernameext!$A$2:$B$32,2,FALSE),"")</f>
        <v/>
      </c>
      <c r="L564" s="3">
        <f>IF(newcards!L563&lt;&gt;"",VLOOKUP(newcards!L563,team!$A$2:$B$538,2,FALSE),"")</f>
        <v>50</v>
      </c>
      <c r="M564" s="5">
        <f>IF(newcards!M563&lt;&gt;"", newcards!M563, "")</f>
        <v>2016</v>
      </c>
      <c r="N564" s="5" t="str">
        <f>IF(newcards!N563&lt;&gt;"", newcards!N563, "")</f>
        <v>N</v>
      </c>
      <c r="O564" s="5" t="str">
        <f>IF(newcards!O563&lt;&gt;"", newcards!O563, "")</f>
        <v/>
      </c>
      <c r="P564" s="5" t="str">
        <f>IF(newcards!P563&lt;&gt;"", newcards!P563, "")</f>
        <v/>
      </c>
      <c r="Q564" s="5" t="str">
        <f>IF(newcards!Q563&lt;&gt;"", newcards!Q563, "")</f>
        <v/>
      </c>
    </row>
    <row r="565" spans="1:17" x14ac:dyDescent="0.25">
      <c r="A565" s="3"/>
      <c r="B565" s="5">
        <f>IF(newcards!B564&lt;&gt;"",VLOOKUP(newcards!B564,sport!$A$2:$B$8,2,FALSE),"")</f>
        <v>1</v>
      </c>
      <c r="C565" s="3">
        <f>newcards!C564</f>
        <v>2016</v>
      </c>
      <c r="D565" s="3">
        <f>IF(newcards!D564&lt;&gt;"",VLOOKUP(newcards!D564,brand!$A$2:$B$30,2,FALSE),"")</f>
        <v>1</v>
      </c>
      <c r="E565" s="3">
        <f>IF(newcards!E564&lt;&gt;"",VLOOKUP(newcards!E564,series!$A$2:$B$228,2,FALSE),)</f>
        <v>163</v>
      </c>
      <c r="F565" s="3">
        <f>IF(newcards!F564&lt;&gt;"",VLOOKUP(newcards!F564,category!$A$2:$B$82,2,FALSE),)</f>
        <v>78</v>
      </c>
      <c r="G565" s="3" t="str">
        <f>IF(newcards!G564&lt;&gt;"",VLOOKUP(newcards!G564,subcategory!$A$2:$B$680,2,FALSE),"")</f>
        <v/>
      </c>
      <c r="H565" s="3">
        <f>newcards!H564</f>
        <v>537</v>
      </c>
      <c r="I565" s="3" t="str">
        <f>newcards!I564</f>
        <v xml:space="preserve"> </v>
      </c>
      <c r="J565" s="3">
        <f>IF(newcards!J564&lt;&gt;"",VLOOKUP(newcards!J564,player!$A$2:$B$7503,2,FALSE),"")</f>
        <v>7527</v>
      </c>
      <c r="K565" s="3" t="str">
        <f>IF(newcards!K564&lt;&gt;"",VLOOKUP(newcards!K564,playernameext!$A$2:$B$32,2,FALSE),"")</f>
        <v/>
      </c>
      <c r="L565" s="3">
        <f>IF(newcards!L564&lt;&gt;"",VLOOKUP(newcards!L564,team!$A$2:$B$538,2,FALSE),"")</f>
        <v>93</v>
      </c>
      <c r="M565" s="5">
        <f>IF(newcards!M564&lt;&gt;"", newcards!M564, "")</f>
        <v>2016</v>
      </c>
      <c r="N565" s="5" t="str">
        <f>IF(newcards!N564&lt;&gt;"", newcards!N564, "")</f>
        <v>N</v>
      </c>
      <c r="O565" s="5" t="str">
        <f>IF(newcards!O564&lt;&gt;"", newcards!O564, "")</f>
        <v/>
      </c>
      <c r="P565" s="5" t="str">
        <f>IF(newcards!P564&lt;&gt;"", newcards!P564, "")</f>
        <v/>
      </c>
      <c r="Q565" s="5" t="str">
        <f>IF(newcards!Q564&lt;&gt;"", newcards!Q564, "")</f>
        <v/>
      </c>
    </row>
    <row r="566" spans="1:17" x14ac:dyDescent="0.25">
      <c r="A566" s="3"/>
      <c r="B566" s="5">
        <f>IF(newcards!B565&lt;&gt;"",VLOOKUP(newcards!B565,sport!$A$2:$B$8,2,FALSE),"")</f>
        <v>1</v>
      </c>
      <c r="C566" s="3">
        <f>newcards!C565</f>
        <v>2016</v>
      </c>
      <c r="D566" s="3">
        <f>IF(newcards!D565&lt;&gt;"",VLOOKUP(newcards!D565,brand!$A$2:$B$30,2,FALSE),"")</f>
        <v>1</v>
      </c>
      <c r="E566" s="3">
        <f>IF(newcards!E565&lt;&gt;"",VLOOKUP(newcards!E565,series!$A$2:$B$228,2,FALSE),)</f>
        <v>163</v>
      </c>
      <c r="F566" s="3">
        <f>IF(newcards!F565&lt;&gt;"",VLOOKUP(newcards!F565,category!$A$2:$B$82,2,FALSE),)</f>
        <v>78</v>
      </c>
      <c r="G566" s="3" t="str">
        <f>IF(newcards!G565&lt;&gt;"",VLOOKUP(newcards!G565,subcategory!$A$2:$B$680,2,FALSE),"")</f>
        <v/>
      </c>
      <c r="H566" s="3">
        <f>newcards!H565</f>
        <v>538</v>
      </c>
      <c r="I566" s="3" t="str">
        <f>newcards!I565</f>
        <v xml:space="preserve"> </v>
      </c>
      <c r="J566" s="3">
        <f>IF(newcards!J565&lt;&gt;"",VLOOKUP(newcards!J565,player!$A$2:$B$7503,2,FALSE),"")</f>
        <v>6956</v>
      </c>
      <c r="K566" s="3" t="str">
        <f>IF(newcards!K565&lt;&gt;"",VLOOKUP(newcards!K565,playernameext!$A$2:$B$32,2,FALSE),"")</f>
        <v/>
      </c>
      <c r="L566" s="3">
        <f>IF(newcards!L565&lt;&gt;"",VLOOKUP(newcards!L565,team!$A$2:$B$538,2,FALSE),"")</f>
        <v>61</v>
      </c>
      <c r="M566" s="5">
        <f>IF(newcards!M565&lt;&gt;"", newcards!M565, "")</f>
        <v>2016</v>
      </c>
      <c r="N566" s="5" t="str">
        <f>IF(newcards!N565&lt;&gt;"", newcards!N565, "")</f>
        <v>N</v>
      </c>
      <c r="O566" s="5" t="str">
        <f>IF(newcards!O565&lt;&gt;"", newcards!O565, "")</f>
        <v/>
      </c>
      <c r="P566" s="5" t="str">
        <f>IF(newcards!P565&lt;&gt;"", newcards!P565, "")</f>
        <v/>
      </c>
      <c r="Q566" s="5" t="str">
        <f>IF(newcards!Q565&lt;&gt;"", newcards!Q565, "")</f>
        <v/>
      </c>
    </row>
    <row r="567" spans="1:17" x14ac:dyDescent="0.25">
      <c r="A567" s="3"/>
      <c r="B567" s="5">
        <f>IF(newcards!B566&lt;&gt;"",VLOOKUP(newcards!B566,sport!$A$2:$B$8,2,FALSE),"")</f>
        <v>1</v>
      </c>
      <c r="C567" s="3">
        <f>newcards!C566</f>
        <v>2016</v>
      </c>
      <c r="D567" s="3">
        <f>IF(newcards!D566&lt;&gt;"",VLOOKUP(newcards!D566,brand!$A$2:$B$30,2,FALSE),"")</f>
        <v>1</v>
      </c>
      <c r="E567" s="3">
        <f>IF(newcards!E566&lt;&gt;"",VLOOKUP(newcards!E566,series!$A$2:$B$228,2,FALSE),)</f>
        <v>163</v>
      </c>
      <c r="F567" s="3">
        <f>IF(newcards!F566&lt;&gt;"",VLOOKUP(newcards!F566,category!$A$2:$B$82,2,FALSE),)</f>
        <v>78</v>
      </c>
      <c r="G567" s="3" t="str">
        <f>IF(newcards!G566&lt;&gt;"",VLOOKUP(newcards!G566,subcategory!$A$2:$B$680,2,FALSE),"")</f>
        <v/>
      </c>
      <c r="H567" s="3">
        <f>newcards!H566</f>
        <v>539</v>
      </c>
      <c r="I567" s="3" t="str">
        <f>newcards!I566</f>
        <v xml:space="preserve"> </v>
      </c>
      <c r="J567" s="3">
        <f>IF(newcards!J566&lt;&gt;"",VLOOKUP(newcards!J566,player!$A$2:$B$7503,2,FALSE),"")</f>
        <v>7286</v>
      </c>
      <c r="K567" s="3" t="str">
        <f>IF(newcards!K566&lt;&gt;"",VLOOKUP(newcards!K566,playernameext!$A$2:$B$32,2,FALSE),"")</f>
        <v/>
      </c>
      <c r="L567" s="3">
        <f>IF(newcards!L566&lt;&gt;"",VLOOKUP(newcards!L566,team!$A$2:$B$538,2,FALSE),"")</f>
        <v>88</v>
      </c>
      <c r="M567" s="5">
        <f>IF(newcards!M566&lt;&gt;"", newcards!M566, "")</f>
        <v>2016</v>
      </c>
      <c r="N567" s="5" t="str">
        <f>IF(newcards!N566&lt;&gt;"", newcards!N566, "")</f>
        <v>N</v>
      </c>
      <c r="O567" s="5" t="str">
        <f>IF(newcards!O566&lt;&gt;"", newcards!O566, "")</f>
        <v/>
      </c>
      <c r="P567" s="5" t="str">
        <f>IF(newcards!P566&lt;&gt;"", newcards!P566, "")</f>
        <v/>
      </c>
      <c r="Q567" s="5" t="str">
        <f>IF(newcards!Q566&lt;&gt;"", newcards!Q566, "")</f>
        <v/>
      </c>
    </row>
    <row r="568" spans="1:17" x14ac:dyDescent="0.25">
      <c r="A568" s="3"/>
      <c r="B568" s="5">
        <f>IF(newcards!B567&lt;&gt;"",VLOOKUP(newcards!B567,sport!$A$2:$B$8,2,FALSE),"")</f>
        <v>1</v>
      </c>
      <c r="C568" s="3">
        <f>newcards!C567</f>
        <v>2016</v>
      </c>
      <c r="D568" s="3">
        <f>IF(newcards!D567&lt;&gt;"",VLOOKUP(newcards!D567,brand!$A$2:$B$30,2,FALSE),"")</f>
        <v>1</v>
      </c>
      <c r="E568" s="3">
        <f>IF(newcards!E567&lt;&gt;"",VLOOKUP(newcards!E567,series!$A$2:$B$228,2,FALSE),)</f>
        <v>163</v>
      </c>
      <c r="F568" s="3">
        <f>IF(newcards!F567&lt;&gt;"",VLOOKUP(newcards!F567,category!$A$2:$B$82,2,FALSE),)</f>
        <v>78</v>
      </c>
      <c r="G568" s="3" t="str">
        <f>IF(newcards!G567&lt;&gt;"",VLOOKUP(newcards!G567,subcategory!$A$2:$B$680,2,FALSE),"")</f>
        <v/>
      </c>
      <c r="H568" s="3">
        <f>newcards!H567</f>
        <v>540</v>
      </c>
      <c r="I568" s="3" t="str">
        <f>newcards!I567</f>
        <v xml:space="preserve"> </v>
      </c>
      <c r="J568" s="3">
        <f>IF(newcards!J567&lt;&gt;"",VLOOKUP(newcards!J567,player!$A$2:$B$7503,2,FALSE),"")</f>
        <v>7416</v>
      </c>
      <c r="K568" s="3" t="str">
        <f>IF(newcards!K567&lt;&gt;"",VLOOKUP(newcards!K567,playernameext!$A$2:$B$32,2,FALSE),"")</f>
        <v/>
      </c>
      <c r="L568" s="3">
        <f>IF(newcards!L567&lt;&gt;"",VLOOKUP(newcards!L567,team!$A$2:$B$538,2,FALSE),"")</f>
        <v>93</v>
      </c>
      <c r="M568" s="5">
        <f>IF(newcards!M567&lt;&gt;"", newcards!M567, "")</f>
        <v>2016</v>
      </c>
      <c r="N568" s="5" t="str">
        <f>IF(newcards!N567&lt;&gt;"", newcards!N567, "")</f>
        <v>N</v>
      </c>
      <c r="O568" s="5" t="str">
        <f>IF(newcards!O567&lt;&gt;"", newcards!O567, "")</f>
        <v/>
      </c>
      <c r="P568" s="5" t="str">
        <f>IF(newcards!P567&lt;&gt;"", newcards!P567, "")</f>
        <v/>
      </c>
      <c r="Q568" s="5" t="str">
        <f>IF(newcards!Q567&lt;&gt;"", newcards!Q567, "")</f>
        <v/>
      </c>
    </row>
    <row r="569" spans="1:17" x14ac:dyDescent="0.25">
      <c r="A569" s="3"/>
      <c r="B569" s="5">
        <f>IF(newcards!B568&lt;&gt;"",VLOOKUP(newcards!B568,sport!$A$2:$B$8,2,FALSE),"")</f>
        <v>1</v>
      </c>
      <c r="C569" s="3">
        <f>newcards!C568</f>
        <v>2016</v>
      </c>
      <c r="D569" s="3">
        <f>IF(newcards!D568&lt;&gt;"",VLOOKUP(newcards!D568,brand!$A$2:$B$30,2,FALSE),"")</f>
        <v>1</v>
      </c>
      <c r="E569" s="3">
        <f>IF(newcards!E568&lt;&gt;"",VLOOKUP(newcards!E568,series!$A$2:$B$228,2,FALSE),)</f>
        <v>163</v>
      </c>
      <c r="F569" s="3">
        <f>IF(newcards!F568&lt;&gt;"",VLOOKUP(newcards!F568,category!$A$2:$B$82,2,FALSE),)</f>
        <v>78</v>
      </c>
      <c r="G569" s="3" t="str">
        <f>IF(newcards!G568&lt;&gt;"",VLOOKUP(newcards!G568,subcategory!$A$2:$B$680,2,FALSE),"")</f>
        <v/>
      </c>
      <c r="H569" s="3">
        <f>newcards!H568</f>
        <v>541</v>
      </c>
      <c r="I569" s="3" t="str">
        <f>newcards!I568</f>
        <v xml:space="preserve"> </v>
      </c>
      <c r="J569" s="3">
        <f>IF(newcards!J568&lt;&gt;"",VLOOKUP(newcards!J568,player!$A$2:$B$7503,2,FALSE),"")</f>
        <v>3176</v>
      </c>
      <c r="K569" s="3" t="str">
        <f>IF(newcards!K568&lt;&gt;"",VLOOKUP(newcards!K568,playernameext!$A$2:$B$32,2,FALSE),"")</f>
        <v/>
      </c>
      <c r="L569" s="3">
        <f>IF(newcards!L568&lt;&gt;"",VLOOKUP(newcards!L568,team!$A$2:$B$538,2,FALSE),"")</f>
        <v>84</v>
      </c>
      <c r="M569" s="5">
        <f>IF(newcards!M568&lt;&gt;"", newcards!M568, "")</f>
        <v>2016</v>
      </c>
      <c r="N569" s="5" t="str">
        <f>IF(newcards!N568&lt;&gt;"", newcards!N568, "")</f>
        <v>N</v>
      </c>
      <c r="O569" s="5" t="str">
        <f>IF(newcards!O568&lt;&gt;"", newcards!O568, "")</f>
        <v/>
      </c>
      <c r="P569" s="5" t="str">
        <f>IF(newcards!P568&lt;&gt;"", newcards!P568, "")</f>
        <v/>
      </c>
      <c r="Q569" s="5" t="str">
        <f>IF(newcards!Q568&lt;&gt;"", newcards!Q568, "")</f>
        <v/>
      </c>
    </row>
    <row r="570" spans="1:17" x14ac:dyDescent="0.25">
      <c r="A570" s="3"/>
      <c r="B570" s="5">
        <f>IF(newcards!B569&lt;&gt;"",VLOOKUP(newcards!B569,sport!$A$2:$B$8,2,FALSE),"")</f>
        <v>1</v>
      </c>
      <c r="C570" s="3">
        <f>newcards!C569</f>
        <v>2016</v>
      </c>
      <c r="D570" s="3">
        <f>IF(newcards!D569&lt;&gt;"",VLOOKUP(newcards!D569,brand!$A$2:$B$30,2,FALSE),"")</f>
        <v>1</v>
      </c>
      <c r="E570" s="3">
        <f>IF(newcards!E569&lt;&gt;"",VLOOKUP(newcards!E569,series!$A$2:$B$228,2,FALSE),)</f>
        <v>163</v>
      </c>
      <c r="F570" s="3">
        <f>IF(newcards!F569&lt;&gt;"",VLOOKUP(newcards!F569,category!$A$2:$B$82,2,FALSE),)</f>
        <v>78</v>
      </c>
      <c r="G570" s="3" t="str">
        <f>IF(newcards!G569&lt;&gt;"",VLOOKUP(newcards!G569,subcategory!$A$2:$B$680,2,FALSE),"")</f>
        <v/>
      </c>
      <c r="H570" s="3">
        <f>newcards!H569</f>
        <v>542</v>
      </c>
      <c r="I570" s="3" t="str">
        <f>newcards!I569</f>
        <v xml:space="preserve"> </v>
      </c>
      <c r="J570" s="3">
        <f>IF(newcards!J569&lt;&gt;"",VLOOKUP(newcards!J569,player!$A$2:$B$7503,2,FALSE),"")</f>
        <v>7307</v>
      </c>
      <c r="K570" s="3" t="str">
        <f>IF(newcards!K569&lt;&gt;"",VLOOKUP(newcards!K569,playernameext!$A$2:$B$32,2,FALSE),"")</f>
        <v/>
      </c>
      <c r="L570" s="3">
        <f>IF(newcards!L569&lt;&gt;"",VLOOKUP(newcards!L569,team!$A$2:$B$538,2,FALSE),"")</f>
        <v>50</v>
      </c>
      <c r="M570" s="5">
        <f>IF(newcards!M569&lt;&gt;"", newcards!M569, "")</f>
        <v>2016</v>
      </c>
      <c r="N570" s="5" t="str">
        <f>IF(newcards!N569&lt;&gt;"", newcards!N569, "")</f>
        <v>N</v>
      </c>
      <c r="O570" s="5" t="str">
        <f>IF(newcards!O569&lt;&gt;"", newcards!O569, "")</f>
        <v/>
      </c>
      <c r="P570" s="5" t="str">
        <f>IF(newcards!P569&lt;&gt;"", newcards!P569, "")</f>
        <v/>
      </c>
      <c r="Q570" s="5" t="str">
        <f>IF(newcards!Q569&lt;&gt;"", newcards!Q569, "")</f>
        <v/>
      </c>
    </row>
    <row r="571" spans="1:17" x14ac:dyDescent="0.25">
      <c r="A571" s="3"/>
      <c r="B571" s="5">
        <f>IF(newcards!B570&lt;&gt;"",VLOOKUP(newcards!B570,sport!$A$2:$B$8,2,FALSE),"")</f>
        <v>1</v>
      </c>
      <c r="C571" s="3">
        <f>newcards!C570</f>
        <v>2016</v>
      </c>
      <c r="D571" s="3">
        <f>IF(newcards!D570&lt;&gt;"",VLOOKUP(newcards!D570,brand!$A$2:$B$30,2,FALSE),"")</f>
        <v>1</v>
      </c>
      <c r="E571" s="3">
        <f>IF(newcards!E570&lt;&gt;"",VLOOKUP(newcards!E570,series!$A$2:$B$228,2,FALSE),)</f>
        <v>163</v>
      </c>
      <c r="F571" s="3">
        <f>IF(newcards!F570&lt;&gt;"",VLOOKUP(newcards!F570,category!$A$2:$B$82,2,FALSE),)</f>
        <v>78</v>
      </c>
      <c r="G571" s="3">
        <f>IF(newcards!G570&lt;&gt;"",VLOOKUP(newcards!G570,subcategory!$A$2:$B$680,2,FALSE),"")</f>
        <v>257</v>
      </c>
      <c r="H571" s="3">
        <f>newcards!H570</f>
        <v>543</v>
      </c>
      <c r="I571" s="3" t="str">
        <f>newcards!I570</f>
        <v xml:space="preserve"> </v>
      </c>
      <c r="J571" s="3">
        <f>IF(newcards!J570&lt;&gt;"",VLOOKUP(newcards!J570,player!$A$2:$B$7503,2,FALSE),"")</f>
        <v>1420</v>
      </c>
      <c r="K571" s="3" t="str">
        <f>IF(newcards!K570&lt;&gt;"",VLOOKUP(newcards!K570,playernameext!$A$2:$B$32,2,FALSE),"")</f>
        <v/>
      </c>
      <c r="L571" s="3">
        <f>IF(newcards!L570&lt;&gt;"",VLOOKUP(newcards!L570,team!$A$2:$B$538,2,FALSE),"")</f>
        <v>25</v>
      </c>
      <c r="M571" s="5">
        <f>IF(newcards!M570&lt;&gt;"", newcards!M570, "")</f>
        <v>2016</v>
      </c>
      <c r="N571" s="5" t="str">
        <f>IF(newcards!N570&lt;&gt;"", newcards!N570, "")</f>
        <v>N</v>
      </c>
      <c r="O571" s="5" t="str">
        <f>IF(newcards!O570&lt;&gt;"", newcards!O570, "")</f>
        <v/>
      </c>
      <c r="P571" s="5" t="str">
        <f>IF(newcards!P570&lt;&gt;"", newcards!P570, "")</f>
        <v/>
      </c>
      <c r="Q571" s="5" t="str">
        <f>IF(newcards!Q570&lt;&gt;"", newcards!Q570, "")</f>
        <v/>
      </c>
    </row>
    <row r="572" spans="1:17" x14ac:dyDescent="0.25">
      <c r="A572" s="3"/>
      <c r="B572" s="5">
        <f>IF(newcards!B571&lt;&gt;"",VLOOKUP(newcards!B571,sport!$A$2:$B$8,2,FALSE),"")</f>
        <v>1</v>
      </c>
      <c r="C572" s="3">
        <f>newcards!C571</f>
        <v>2016</v>
      </c>
      <c r="D572" s="3">
        <f>IF(newcards!D571&lt;&gt;"",VLOOKUP(newcards!D571,brand!$A$2:$B$30,2,FALSE),"")</f>
        <v>1</v>
      </c>
      <c r="E572" s="3">
        <f>IF(newcards!E571&lt;&gt;"",VLOOKUP(newcards!E571,series!$A$2:$B$228,2,FALSE),)</f>
        <v>163</v>
      </c>
      <c r="F572" s="3">
        <f>IF(newcards!F571&lt;&gt;"",VLOOKUP(newcards!F571,category!$A$2:$B$82,2,FALSE),)</f>
        <v>78</v>
      </c>
      <c r="G572" s="3" t="str">
        <f>IF(newcards!G571&lt;&gt;"",VLOOKUP(newcards!G571,subcategory!$A$2:$B$680,2,FALSE),"")</f>
        <v/>
      </c>
      <c r="H572" s="3">
        <f>newcards!H571</f>
        <v>544</v>
      </c>
      <c r="I572" s="3" t="str">
        <f>newcards!I571</f>
        <v xml:space="preserve"> </v>
      </c>
      <c r="J572" s="3">
        <f>IF(newcards!J571&lt;&gt;"",VLOOKUP(newcards!J571,player!$A$2:$B$7503,2,FALSE),"")</f>
        <v>7450</v>
      </c>
      <c r="K572" s="3" t="str">
        <f>IF(newcards!K571&lt;&gt;"",VLOOKUP(newcards!K571,playernameext!$A$2:$B$32,2,FALSE),"")</f>
        <v/>
      </c>
      <c r="L572" s="3">
        <f>IF(newcards!L571&lt;&gt;"",VLOOKUP(newcards!L571,team!$A$2:$B$538,2,FALSE),"")</f>
        <v>61</v>
      </c>
      <c r="M572" s="5">
        <f>IF(newcards!M571&lt;&gt;"", newcards!M571, "")</f>
        <v>2016</v>
      </c>
      <c r="N572" s="5" t="str">
        <f>IF(newcards!N571&lt;&gt;"", newcards!N571, "")</f>
        <v>N</v>
      </c>
      <c r="O572" s="5" t="str">
        <f>IF(newcards!O571&lt;&gt;"", newcards!O571, "")</f>
        <v/>
      </c>
      <c r="P572" s="5" t="str">
        <f>IF(newcards!P571&lt;&gt;"", newcards!P571, "")</f>
        <v/>
      </c>
      <c r="Q572" s="5" t="str">
        <f>IF(newcards!Q571&lt;&gt;"", newcards!Q571, "")</f>
        <v/>
      </c>
    </row>
    <row r="573" spans="1:17" x14ac:dyDescent="0.25">
      <c r="A573" s="3"/>
      <c r="B573" s="5">
        <f>IF(newcards!B572&lt;&gt;"",VLOOKUP(newcards!B572,sport!$A$2:$B$8,2,FALSE),"")</f>
        <v>1</v>
      </c>
      <c r="C573" s="3">
        <f>newcards!C572</f>
        <v>2016</v>
      </c>
      <c r="D573" s="3">
        <f>IF(newcards!D572&lt;&gt;"",VLOOKUP(newcards!D572,brand!$A$2:$B$30,2,FALSE),"")</f>
        <v>1</v>
      </c>
      <c r="E573" s="3">
        <f>IF(newcards!E572&lt;&gt;"",VLOOKUP(newcards!E572,series!$A$2:$B$228,2,FALSE),)</f>
        <v>163</v>
      </c>
      <c r="F573" s="3">
        <f>IF(newcards!F572&lt;&gt;"",VLOOKUP(newcards!F572,category!$A$2:$B$82,2,FALSE),)</f>
        <v>78</v>
      </c>
      <c r="G573" s="3" t="str">
        <f>IF(newcards!G572&lt;&gt;"",VLOOKUP(newcards!G572,subcategory!$A$2:$B$680,2,FALSE),"")</f>
        <v/>
      </c>
      <c r="H573" s="3">
        <f>newcards!H572</f>
        <v>545</v>
      </c>
      <c r="I573" s="3" t="str">
        <f>newcards!I572</f>
        <v xml:space="preserve"> </v>
      </c>
      <c r="J573" s="3">
        <f>IF(newcards!J572&lt;&gt;"",VLOOKUP(newcards!J572,player!$A$2:$B$7503,2,FALSE),"")</f>
        <v>6929</v>
      </c>
      <c r="K573" s="3" t="str">
        <f>IF(newcards!K572&lt;&gt;"",VLOOKUP(newcards!K572,playernameext!$A$2:$B$32,2,FALSE),"")</f>
        <v/>
      </c>
      <c r="L573" s="3">
        <f>IF(newcards!L572&lt;&gt;"",VLOOKUP(newcards!L572,team!$A$2:$B$538,2,FALSE),"")</f>
        <v>49</v>
      </c>
      <c r="M573" s="5">
        <f>IF(newcards!M572&lt;&gt;"", newcards!M572, "")</f>
        <v>2016</v>
      </c>
      <c r="N573" s="5" t="str">
        <f>IF(newcards!N572&lt;&gt;"", newcards!N572, "")</f>
        <v>N</v>
      </c>
      <c r="O573" s="5" t="str">
        <f>IF(newcards!O572&lt;&gt;"", newcards!O572, "")</f>
        <v/>
      </c>
      <c r="P573" s="5" t="str">
        <f>IF(newcards!P572&lt;&gt;"", newcards!P572, "")</f>
        <v/>
      </c>
      <c r="Q573" s="5" t="str">
        <f>IF(newcards!Q572&lt;&gt;"", newcards!Q572, "")</f>
        <v/>
      </c>
    </row>
    <row r="574" spans="1:17" x14ac:dyDescent="0.25">
      <c r="A574" s="3"/>
      <c r="B574" s="5">
        <f>IF(newcards!B573&lt;&gt;"",VLOOKUP(newcards!B573,sport!$A$2:$B$8,2,FALSE),"")</f>
        <v>1</v>
      </c>
      <c r="C574" s="3">
        <f>newcards!C573</f>
        <v>2016</v>
      </c>
      <c r="D574" s="3">
        <f>IF(newcards!D573&lt;&gt;"",VLOOKUP(newcards!D573,brand!$A$2:$B$30,2,FALSE),"")</f>
        <v>1</v>
      </c>
      <c r="E574" s="3">
        <f>IF(newcards!E573&lt;&gt;"",VLOOKUP(newcards!E573,series!$A$2:$B$228,2,FALSE),)</f>
        <v>163</v>
      </c>
      <c r="F574" s="3">
        <f>IF(newcards!F573&lt;&gt;"",VLOOKUP(newcards!F573,category!$A$2:$B$82,2,FALSE),)</f>
        <v>78</v>
      </c>
      <c r="G574" s="3" t="str">
        <f>IF(newcards!G573&lt;&gt;"",VLOOKUP(newcards!G573,subcategory!$A$2:$B$680,2,FALSE),"")</f>
        <v/>
      </c>
      <c r="H574" s="3">
        <f>newcards!H573</f>
        <v>546</v>
      </c>
      <c r="I574" s="3" t="str">
        <f>newcards!I573</f>
        <v xml:space="preserve"> </v>
      </c>
      <c r="J574" s="3">
        <f>IF(newcards!J573&lt;&gt;"",VLOOKUP(newcards!J573,player!$A$2:$B$7503,2,FALSE),"")</f>
        <v>5600</v>
      </c>
      <c r="K574" s="3" t="str">
        <f>IF(newcards!K573&lt;&gt;"",VLOOKUP(newcards!K573,playernameext!$A$2:$B$32,2,FALSE),"")</f>
        <v/>
      </c>
      <c r="L574" s="3">
        <f>IF(newcards!L573&lt;&gt;"",VLOOKUP(newcards!L573,team!$A$2:$B$538,2,FALSE),"")</f>
        <v>63</v>
      </c>
      <c r="M574" s="5">
        <f>IF(newcards!M573&lt;&gt;"", newcards!M573, "")</f>
        <v>2016</v>
      </c>
      <c r="N574" s="5" t="str">
        <f>IF(newcards!N573&lt;&gt;"", newcards!N573, "")</f>
        <v>N</v>
      </c>
      <c r="O574" s="5" t="str">
        <f>IF(newcards!O573&lt;&gt;"", newcards!O573, "")</f>
        <v/>
      </c>
      <c r="P574" s="5" t="str">
        <f>IF(newcards!P573&lt;&gt;"", newcards!P573, "")</f>
        <v/>
      </c>
      <c r="Q574" s="5" t="str">
        <f>IF(newcards!Q573&lt;&gt;"", newcards!Q573, "")</f>
        <v/>
      </c>
    </row>
    <row r="575" spans="1:17" x14ac:dyDescent="0.25">
      <c r="A575" s="3"/>
      <c r="B575" s="5">
        <f>IF(newcards!B574&lt;&gt;"",VLOOKUP(newcards!B574,sport!$A$2:$B$8,2,FALSE),"")</f>
        <v>1</v>
      </c>
      <c r="C575" s="3">
        <f>newcards!C574</f>
        <v>2016</v>
      </c>
      <c r="D575" s="3">
        <f>IF(newcards!D574&lt;&gt;"",VLOOKUP(newcards!D574,brand!$A$2:$B$30,2,FALSE),"")</f>
        <v>1</v>
      </c>
      <c r="E575" s="3">
        <f>IF(newcards!E574&lt;&gt;"",VLOOKUP(newcards!E574,series!$A$2:$B$228,2,FALSE),)</f>
        <v>163</v>
      </c>
      <c r="F575" s="3">
        <f>IF(newcards!F574&lt;&gt;"",VLOOKUP(newcards!F574,category!$A$2:$B$82,2,FALSE),)</f>
        <v>78</v>
      </c>
      <c r="G575" s="3" t="str">
        <f>IF(newcards!G574&lt;&gt;"",VLOOKUP(newcards!G574,subcategory!$A$2:$B$680,2,FALSE),"")</f>
        <v/>
      </c>
      <c r="H575" s="3">
        <f>newcards!H574</f>
        <v>547</v>
      </c>
      <c r="I575" s="3" t="str">
        <f>newcards!I574</f>
        <v xml:space="preserve"> </v>
      </c>
      <c r="J575" s="3">
        <f>IF(newcards!J574&lt;&gt;"",VLOOKUP(newcards!J574,player!$A$2:$B$7503,2,FALSE),"")</f>
        <v>7500</v>
      </c>
      <c r="K575" s="3" t="str">
        <f>IF(newcards!K574&lt;&gt;"",VLOOKUP(newcards!K574,playernameext!$A$2:$B$32,2,FALSE),"")</f>
        <v/>
      </c>
      <c r="L575" s="3">
        <f>IF(newcards!L574&lt;&gt;"",VLOOKUP(newcards!L574,team!$A$2:$B$538,2,FALSE),"")</f>
        <v>68</v>
      </c>
      <c r="M575" s="5">
        <f>IF(newcards!M574&lt;&gt;"", newcards!M574, "")</f>
        <v>2016</v>
      </c>
      <c r="N575" s="5" t="str">
        <f>IF(newcards!N574&lt;&gt;"", newcards!N574, "")</f>
        <v>N</v>
      </c>
      <c r="O575" s="5" t="str">
        <f>IF(newcards!O574&lt;&gt;"", newcards!O574, "")</f>
        <v/>
      </c>
      <c r="P575" s="5" t="str">
        <f>IF(newcards!P574&lt;&gt;"", newcards!P574, "")</f>
        <v/>
      </c>
      <c r="Q575" s="5" t="str">
        <f>IF(newcards!Q574&lt;&gt;"", newcards!Q574, "")</f>
        <v/>
      </c>
    </row>
    <row r="576" spans="1:17" x14ac:dyDescent="0.25">
      <c r="A576" s="3"/>
      <c r="B576" s="5">
        <f>IF(newcards!B575&lt;&gt;"",VLOOKUP(newcards!B575,sport!$A$2:$B$8,2,FALSE),"")</f>
        <v>1</v>
      </c>
      <c r="C576" s="3">
        <f>newcards!C575</f>
        <v>2016</v>
      </c>
      <c r="D576" s="3">
        <f>IF(newcards!D575&lt;&gt;"",VLOOKUP(newcards!D575,brand!$A$2:$B$30,2,FALSE),"")</f>
        <v>1</v>
      </c>
      <c r="E576" s="3">
        <f>IF(newcards!E575&lt;&gt;"",VLOOKUP(newcards!E575,series!$A$2:$B$228,2,FALSE),)</f>
        <v>163</v>
      </c>
      <c r="F576" s="3">
        <f>IF(newcards!F575&lt;&gt;"",VLOOKUP(newcards!F575,category!$A$2:$B$82,2,FALSE),)</f>
        <v>78</v>
      </c>
      <c r="G576" s="3" t="str">
        <f>IF(newcards!G575&lt;&gt;"",VLOOKUP(newcards!G575,subcategory!$A$2:$B$680,2,FALSE),"")</f>
        <v/>
      </c>
      <c r="H576" s="3">
        <f>newcards!H575</f>
        <v>548</v>
      </c>
      <c r="I576" s="3" t="str">
        <f>newcards!I575</f>
        <v xml:space="preserve"> </v>
      </c>
      <c r="J576" s="3">
        <f>IF(newcards!J575&lt;&gt;"",VLOOKUP(newcards!J575,player!$A$2:$B$7503,2,FALSE),"")</f>
        <v>6946</v>
      </c>
      <c r="K576" s="3" t="str">
        <f>IF(newcards!K575&lt;&gt;"",VLOOKUP(newcards!K575,playernameext!$A$2:$B$32,2,FALSE),"")</f>
        <v/>
      </c>
      <c r="L576" s="3">
        <f>IF(newcards!L575&lt;&gt;"",VLOOKUP(newcards!L575,team!$A$2:$B$538,2,FALSE),"")</f>
        <v>67</v>
      </c>
      <c r="M576" s="5">
        <f>IF(newcards!M575&lt;&gt;"", newcards!M575, "")</f>
        <v>2016</v>
      </c>
      <c r="N576" s="5" t="str">
        <f>IF(newcards!N575&lt;&gt;"", newcards!N575, "")</f>
        <v>N</v>
      </c>
      <c r="O576" s="5" t="str">
        <f>IF(newcards!O575&lt;&gt;"", newcards!O575, "")</f>
        <v/>
      </c>
      <c r="P576" s="5" t="str">
        <f>IF(newcards!P575&lt;&gt;"", newcards!P575, "")</f>
        <v/>
      </c>
      <c r="Q576" s="5" t="str">
        <f>IF(newcards!Q575&lt;&gt;"", newcards!Q575, "")</f>
        <v/>
      </c>
    </row>
    <row r="577" spans="1:17" x14ac:dyDescent="0.25">
      <c r="A577" s="3"/>
      <c r="B577" s="5">
        <f>IF(newcards!B576&lt;&gt;"",VLOOKUP(newcards!B576,sport!$A$2:$B$8,2,FALSE),"")</f>
        <v>1</v>
      </c>
      <c r="C577" s="3">
        <f>newcards!C576</f>
        <v>2016</v>
      </c>
      <c r="D577" s="3">
        <f>IF(newcards!D576&lt;&gt;"",VLOOKUP(newcards!D576,brand!$A$2:$B$30,2,FALSE),"")</f>
        <v>1</v>
      </c>
      <c r="E577" s="3">
        <f>IF(newcards!E576&lt;&gt;"",VLOOKUP(newcards!E576,series!$A$2:$B$228,2,FALSE),)</f>
        <v>163</v>
      </c>
      <c r="F577" s="3">
        <f>IF(newcards!F576&lt;&gt;"",VLOOKUP(newcards!F576,category!$A$2:$B$82,2,FALSE),)</f>
        <v>78</v>
      </c>
      <c r="G577" s="3" t="str">
        <f>IF(newcards!G576&lt;&gt;"",VLOOKUP(newcards!G576,subcategory!$A$2:$B$680,2,FALSE),"")</f>
        <v/>
      </c>
      <c r="H577" s="3">
        <f>newcards!H576</f>
        <v>549</v>
      </c>
      <c r="I577" s="3" t="str">
        <f>newcards!I576</f>
        <v xml:space="preserve"> </v>
      </c>
      <c r="J577" s="3">
        <f>IF(newcards!J576&lt;&gt;"",VLOOKUP(newcards!J576,player!$A$2:$B$7503,2,FALSE),"")</f>
        <v>6947</v>
      </c>
      <c r="K577" s="3" t="str">
        <f>IF(newcards!K576&lt;&gt;"",VLOOKUP(newcards!K576,playernameext!$A$2:$B$32,2,FALSE),"")</f>
        <v/>
      </c>
      <c r="L577" s="3">
        <f>IF(newcards!L576&lt;&gt;"",VLOOKUP(newcards!L576,team!$A$2:$B$538,2,FALSE),"")</f>
        <v>1</v>
      </c>
      <c r="M577" s="5">
        <f>IF(newcards!M576&lt;&gt;"", newcards!M576, "")</f>
        <v>2016</v>
      </c>
      <c r="N577" s="5" t="str">
        <f>IF(newcards!N576&lt;&gt;"", newcards!N576, "")</f>
        <v>N</v>
      </c>
      <c r="O577" s="5" t="str">
        <f>IF(newcards!O576&lt;&gt;"", newcards!O576, "")</f>
        <v/>
      </c>
      <c r="P577" s="5" t="str">
        <f>IF(newcards!P576&lt;&gt;"", newcards!P576, "")</f>
        <v/>
      </c>
      <c r="Q577" s="5" t="str">
        <f>IF(newcards!Q576&lt;&gt;"", newcards!Q576, "")</f>
        <v/>
      </c>
    </row>
    <row r="578" spans="1:17" x14ac:dyDescent="0.25">
      <c r="A578" s="3"/>
      <c r="B578" s="5">
        <f>IF(newcards!B577&lt;&gt;"",VLOOKUP(newcards!B577,sport!$A$2:$B$8,2,FALSE),"")</f>
        <v>1</v>
      </c>
      <c r="C578" s="3">
        <f>newcards!C577</f>
        <v>2016</v>
      </c>
      <c r="D578" s="3">
        <f>IF(newcards!D577&lt;&gt;"",VLOOKUP(newcards!D577,brand!$A$2:$B$30,2,FALSE),"")</f>
        <v>1</v>
      </c>
      <c r="E578" s="3">
        <f>IF(newcards!E577&lt;&gt;"",VLOOKUP(newcards!E577,series!$A$2:$B$228,2,FALSE),)</f>
        <v>163</v>
      </c>
      <c r="F578" s="3">
        <f>IF(newcards!F577&lt;&gt;"",VLOOKUP(newcards!F577,category!$A$2:$B$82,2,FALSE),)</f>
        <v>78</v>
      </c>
      <c r="G578" s="3" t="str">
        <f>IF(newcards!G577&lt;&gt;"",VLOOKUP(newcards!G577,subcategory!$A$2:$B$680,2,FALSE),"")</f>
        <v/>
      </c>
      <c r="H578" s="3">
        <f>newcards!H577</f>
        <v>550</v>
      </c>
      <c r="I578" s="3" t="str">
        <f>newcards!I577</f>
        <v xml:space="preserve"> </v>
      </c>
      <c r="J578" s="3">
        <f>IF(newcards!J577&lt;&gt;"",VLOOKUP(newcards!J577,player!$A$2:$B$7503,2,FALSE),"")</f>
        <v>1810</v>
      </c>
      <c r="K578" s="3" t="str">
        <f>IF(newcards!K577&lt;&gt;"",VLOOKUP(newcards!K577,playernameext!$A$2:$B$32,2,FALSE),"")</f>
        <v/>
      </c>
      <c r="L578" s="3">
        <f>IF(newcards!L577&lt;&gt;"",VLOOKUP(newcards!L577,team!$A$2:$B$538,2,FALSE),"")</f>
        <v>43</v>
      </c>
      <c r="M578" s="5">
        <f>IF(newcards!M577&lt;&gt;"", newcards!M577, "")</f>
        <v>2016</v>
      </c>
      <c r="N578" s="5" t="str">
        <f>IF(newcards!N577&lt;&gt;"", newcards!N577, "")</f>
        <v>N</v>
      </c>
      <c r="O578" s="5" t="str">
        <f>IF(newcards!O577&lt;&gt;"", newcards!O577, "")</f>
        <v/>
      </c>
      <c r="P578" s="5" t="str">
        <f>IF(newcards!P577&lt;&gt;"", newcards!P577, "")</f>
        <v/>
      </c>
      <c r="Q578" s="5" t="str">
        <f>IF(newcards!Q577&lt;&gt;"", newcards!Q577, "")</f>
        <v/>
      </c>
    </row>
    <row r="579" spans="1:17" x14ac:dyDescent="0.25">
      <c r="A579" s="3"/>
      <c r="B579" s="5">
        <f>IF(newcards!B578&lt;&gt;"",VLOOKUP(newcards!B578,sport!$A$2:$B$8,2,FALSE),"")</f>
        <v>1</v>
      </c>
      <c r="C579" s="3">
        <f>newcards!C578</f>
        <v>2016</v>
      </c>
      <c r="D579" s="3">
        <f>IF(newcards!D578&lt;&gt;"",VLOOKUP(newcards!D578,brand!$A$2:$B$30,2,FALSE),"")</f>
        <v>1</v>
      </c>
      <c r="E579" s="3">
        <f>IF(newcards!E578&lt;&gt;"",VLOOKUP(newcards!E578,series!$A$2:$B$228,2,FALSE),)</f>
        <v>163</v>
      </c>
      <c r="F579" s="3">
        <f>IF(newcards!F578&lt;&gt;"",VLOOKUP(newcards!F578,category!$A$2:$B$82,2,FALSE),)</f>
        <v>78</v>
      </c>
      <c r="G579" s="3">
        <f>IF(newcards!G578&lt;&gt;"",VLOOKUP(newcards!G578,subcategory!$A$2:$B$680,2,FALSE),"")</f>
        <v>257</v>
      </c>
      <c r="H579" s="3">
        <f>newcards!H578</f>
        <v>551</v>
      </c>
      <c r="I579" s="3" t="str">
        <f>newcards!I578</f>
        <v xml:space="preserve"> </v>
      </c>
      <c r="J579" s="3">
        <f>IF(newcards!J578&lt;&gt;"",VLOOKUP(newcards!J578,player!$A$2:$B$7503,2,FALSE),"")</f>
        <v>6191</v>
      </c>
      <c r="K579" s="3" t="str">
        <f>IF(newcards!K578&lt;&gt;"",VLOOKUP(newcards!K578,playernameext!$A$2:$B$32,2,FALSE),"")</f>
        <v/>
      </c>
      <c r="L579" s="3">
        <f>IF(newcards!L578&lt;&gt;"",VLOOKUP(newcards!L578,team!$A$2:$B$538,2,FALSE),"")</f>
        <v>67</v>
      </c>
      <c r="M579" s="5">
        <f>IF(newcards!M578&lt;&gt;"", newcards!M578, "")</f>
        <v>2016</v>
      </c>
      <c r="N579" s="5" t="str">
        <f>IF(newcards!N578&lt;&gt;"", newcards!N578, "")</f>
        <v>N</v>
      </c>
      <c r="O579" s="5" t="str">
        <f>IF(newcards!O578&lt;&gt;"", newcards!O578, "")</f>
        <v/>
      </c>
      <c r="P579" s="5" t="str">
        <f>IF(newcards!P578&lt;&gt;"", newcards!P578, "")</f>
        <v/>
      </c>
      <c r="Q579" s="5" t="str">
        <f>IF(newcards!Q578&lt;&gt;"", newcards!Q578, "")</f>
        <v/>
      </c>
    </row>
    <row r="580" spans="1:17" x14ac:dyDescent="0.25">
      <c r="A580" s="3"/>
      <c r="B580" s="5">
        <f>IF(newcards!B579&lt;&gt;"",VLOOKUP(newcards!B579,sport!$A$2:$B$8,2,FALSE),"")</f>
        <v>1</v>
      </c>
      <c r="C580" s="3">
        <f>newcards!C579</f>
        <v>2016</v>
      </c>
      <c r="D580" s="3">
        <f>IF(newcards!D579&lt;&gt;"",VLOOKUP(newcards!D579,brand!$A$2:$B$30,2,FALSE),"")</f>
        <v>1</v>
      </c>
      <c r="E580" s="3">
        <f>IF(newcards!E579&lt;&gt;"",VLOOKUP(newcards!E579,series!$A$2:$B$228,2,FALSE),)</f>
        <v>163</v>
      </c>
      <c r="F580" s="3">
        <f>IF(newcards!F579&lt;&gt;"",VLOOKUP(newcards!F579,category!$A$2:$B$82,2,FALSE),)</f>
        <v>78</v>
      </c>
      <c r="G580" s="3" t="str">
        <f>IF(newcards!G579&lt;&gt;"",VLOOKUP(newcards!G579,subcategory!$A$2:$B$680,2,FALSE),"")</f>
        <v/>
      </c>
      <c r="H580" s="3">
        <f>newcards!H579</f>
        <v>552</v>
      </c>
      <c r="I580" s="3" t="str">
        <f>newcards!I579</f>
        <v xml:space="preserve"> </v>
      </c>
      <c r="J580" s="3">
        <f>IF(newcards!J579&lt;&gt;"",VLOOKUP(newcards!J579,player!$A$2:$B$7503,2,FALSE),"")</f>
        <v>1</v>
      </c>
      <c r="K580" s="3" t="str">
        <f>IF(newcards!K579&lt;&gt;"",VLOOKUP(newcards!K579,playernameext!$A$2:$B$32,2,FALSE),"")</f>
        <v/>
      </c>
      <c r="L580" s="3">
        <f>IF(newcards!L579&lt;&gt;"",VLOOKUP(newcards!L579,team!$A$2:$B$538,2,FALSE),"")</f>
        <v>1</v>
      </c>
      <c r="M580" s="5">
        <f>IF(newcards!M579&lt;&gt;"", newcards!M579, "")</f>
        <v>2016</v>
      </c>
      <c r="N580" s="5" t="str">
        <f>IF(newcards!N579&lt;&gt;"", newcards!N579, "")</f>
        <v>N</v>
      </c>
      <c r="O580" s="5" t="str">
        <f>IF(newcards!O579&lt;&gt;"", newcards!O579, "")</f>
        <v/>
      </c>
      <c r="P580" s="5" t="str">
        <f>IF(newcards!P579&lt;&gt;"", newcards!P579, "")</f>
        <v/>
      </c>
      <c r="Q580" s="5" t="str">
        <f>IF(newcards!Q579&lt;&gt;"", newcards!Q579, "")</f>
        <v/>
      </c>
    </row>
    <row r="581" spans="1:17" x14ac:dyDescent="0.25">
      <c r="A581" s="3"/>
      <c r="B581" s="5">
        <f>IF(newcards!B580&lt;&gt;"",VLOOKUP(newcards!B580,sport!$A$2:$B$8,2,FALSE),"")</f>
        <v>1</v>
      </c>
      <c r="C581" s="3">
        <f>newcards!C580</f>
        <v>2016</v>
      </c>
      <c r="D581" s="3">
        <f>IF(newcards!D580&lt;&gt;"",VLOOKUP(newcards!D580,brand!$A$2:$B$30,2,FALSE),"")</f>
        <v>1</v>
      </c>
      <c r="E581" s="3">
        <f>IF(newcards!E580&lt;&gt;"",VLOOKUP(newcards!E580,series!$A$2:$B$228,2,FALSE),)</f>
        <v>163</v>
      </c>
      <c r="F581" s="3">
        <f>IF(newcards!F580&lt;&gt;"",VLOOKUP(newcards!F580,category!$A$2:$B$82,2,FALSE),)</f>
        <v>78</v>
      </c>
      <c r="G581" s="3" t="str">
        <f>IF(newcards!G580&lt;&gt;"",VLOOKUP(newcards!G580,subcategory!$A$2:$B$680,2,FALSE),"")</f>
        <v/>
      </c>
      <c r="H581" s="3">
        <f>newcards!H580</f>
        <v>553</v>
      </c>
      <c r="I581" s="3" t="str">
        <f>newcards!I580</f>
        <v xml:space="preserve"> </v>
      </c>
      <c r="J581" s="3">
        <f>IF(newcards!J580&lt;&gt;"",VLOOKUP(newcards!J580,player!$A$2:$B$7503,2,FALSE),"")</f>
        <v>7376</v>
      </c>
      <c r="K581" s="3" t="str">
        <f>IF(newcards!K580&lt;&gt;"",VLOOKUP(newcards!K580,playernameext!$A$2:$B$32,2,FALSE),"")</f>
        <v/>
      </c>
      <c r="L581" s="3">
        <f>IF(newcards!L580&lt;&gt;"",VLOOKUP(newcards!L580,team!$A$2:$B$538,2,FALSE),"")</f>
        <v>61</v>
      </c>
      <c r="M581" s="5">
        <f>IF(newcards!M580&lt;&gt;"", newcards!M580, "")</f>
        <v>2016</v>
      </c>
      <c r="N581" s="5" t="str">
        <f>IF(newcards!N580&lt;&gt;"", newcards!N580, "")</f>
        <v>N</v>
      </c>
      <c r="O581" s="5" t="str">
        <f>IF(newcards!O580&lt;&gt;"", newcards!O580, "")</f>
        <v/>
      </c>
      <c r="P581" s="5" t="str">
        <f>IF(newcards!P580&lt;&gt;"", newcards!P580, "")</f>
        <v/>
      </c>
      <c r="Q581" s="5" t="str">
        <f>IF(newcards!Q580&lt;&gt;"", newcards!Q580, "")</f>
        <v/>
      </c>
    </row>
    <row r="582" spans="1:17" x14ac:dyDescent="0.25">
      <c r="A582" s="3"/>
      <c r="B582" s="5">
        <f>IF(newcards!B581&lt;&gt;"",VLOOKUP(newcards!B581,sport!$A$2:$B$8,2,FALSE),"")</f>
        <v>1</v>
      </c>
      <c r="C582" s="3">
        <f>newcards!C581</f>
        <v>2016</v>
      </c>
      <c r="D582" s="3">
        <f>IF(newcards!D581&lt;&gt;"",VLOOKUP(newcards!D581,brand!$A$2:$B$30,2,FALSE),"")</f>
        <v>1</v>
      </c>
      <c r="E582" s="3">
        <f>IF(newcards!E581&lt;&gt;"",VLOOKUP(newcards!E581,series!$A$2:$B$228,2,FALSE),)</f>
        <v>163</v>
      </c>
      <c r="F582" s="3">
        <f>IF(newcards!F581&lt;&gt;"",VLOOKUP(newcards!F581,category!$A$2:$B$82,2,FALSE),)</f>
        <v>78</v>
      </c>
      <c r="G582" s="3" t="str">
        <f>IF(newcards!G581&lt;&gt;"",VLOOKUP(newcards!G581,subcategory!$A$2:$B$680,2,FALSE),"")</f>
        <v/>
      </c>
      <c r="H582" s="3">
        <f>newcards!H581</f>
        <v>554</v>
      </c>
      <c r="I582" s="3" t="str">
        <f>newcards!I581</f>
        <v xml:space="preserve"> </v>
      </c>
      <c r="J582" s="3">
        <f>IF(newcards!J581&lt;&gt;"",VLOOKUP(newcards!J581,player!$A$2:$B$7503,2,FALSE),"")</f>
        <v>1869</v>
      </c>
      <c r="K582" s="3" t="str">
        <f>IF(newcards!K581&lt;&gt;"",VLOOKUP(newcards!K581,playernameext!$A$2:$B$32,2,FALSE),"")</f>
        <v/>
      </c>
      <c r="L582" s="3">
        <f>IF(newcards!L581&lt;&gt;"",VLOOKUP(newcards!L581,team!$A$2:$B$538,2,FALSE),"")</f>
        <v>96</v>
      </c>
      <c r="M582" s="5">
        <f>IF(newcards!M581&lt;&gt;"", newcards!M581, "")</f>
        <v>2016</v>
      </c>
      <c r="N582" s="5" t="str">
        <f>IF(newcards!N581&lt;&gt;"", newcards!N581, "")</f>
        <v>N</v>
      </c>
      <c r="O582" s="5" t="str">
        <f>IF(newcards!O581&lt;&gt;"", newcards!O581, "")</f>
        <v/>
      </c>
      <c r="P582" s="5" t="str">
        <f>IF(newcards!P581&lt;&gt;"", newcards!P581, "")</f>
        <v/>
      </c>
      <c r="Q582" s="5" t="str">
        <f>IF(newcards!Q581&lt;&gt;"", newcards!Q581, "")</f>
        <v/>
      </c>
    </row>
    <row r="583" spans="1:17" x14ac:dyDescent="0.25">
      <c r="A583" s="3"/>
      <c r="B583" s="5">
        <f>IF(newcards!B582&lt;&gt;"",VLOOKUP(newcards!B582,sport!$A$2:$B$8,2,FALSE),"")</f>
        <v>1</v>
      </c>
      <c r="C583" s="3">
        <f>newcards!C582</f>
        <v>2016</v>
      </c>
      <c r="D583" s="3">
        <f>IF(newcards!D582&lt;&gt;"",VLOOKUP(newcards!D582,brand!$A$2:$B$30,2,FALSE),"")</f>
        <v>1</v>
      </c>
      <c r="E583" s="3">
        <f>IF(newcards!E582&lt;&gt;"",VLOOKUP(newcards!E582,series!$A$2:$B$228,2,FALSE),)</f>
        <v>163</v>
      </c>
      <c r="F583" s="3">
        <f>IF(newcards!F582&lt;&gt;"",VLOOKUP(newcards!F582,category!$A$2:$B$82,2,FALSE),)</f>
        <v>78</v>
      </c>
      <c r="G583" s="3" t="str">
        <f>IF(newcards!G582&lt;&gt;"",VLOOKUP(newcards!G582,subcategory!$A$2:$B$680,2,FALSE),"")</f>
        <v/>
      </c>
      <c r="H583" s="3">
        <f>newcards!H582</f>
        <v>555</v>
      </c>
      <c r="I583" s="3" t="str">
        <f>newcards!I582</f>
        <v xml:space="preserve"> </v>
      </c>
      <c r="J583" s="3">
        <f>IF(newcards!J582&lt;&gt;"",VLOOKUP(newcards!J582,player!$A$2:$B$7503,2,FALSE),"")</f>
        <v>2607</v>
      </c>
      <c r="K583" s="3" t="str">
        <f>IF(newcards!K582&lt;&gt;"",VLOOKUP(newcards!K582,playernameext!$A$2:$B$32,2,FALSE),"")</f>
        <v/>
      </c>
      <c r="L583" s="3">
        <f>IF(newcards!L582&lt;&gt;"",VLOOKUP(newcards!L582,team!$A$2:$B$538,2,FALSE),"")</f>
        <v>88</v>
      </c>
      <c r="M583" s="5">
        <f>IF(newcards!M582&lt;&gt;"", newcards!M582, "")</f>
        <v>2016</v>
      </c>
      <c r="N583" s="5" t="str">
        <f>IF(newcards!N582&lt;&gt;"", newcards!N582, "")</f>
        <v>N</v>
      </c>
      <c r="O583" s="5" t="str">
        <f>IF(newcards!O582&lt;&gt;"", newcards!O582, "")</f>
        <v/>
      </c>
      <c r="P583" s="5" t="str">
        <f>IF(newcards!P582&lt;&gt;"", newcards!P582, "")</f>
        <v/>
      </c>
      <c r="Q583" s="5" t="str">
        <f>IF(newcards!Q582&lt;&gt;"", newcards!Q582, "")</f>
        <v/>
      </c>
    </row>
    <row r="584" spans="1:17" x14ac:dyDescent="0.25">
      <c r="A584" s="3"/>
      <c r="B584" s="5">
        <f>IF(newcards!B583&lt;&gt;"",VLOOKUP(newcards!B583,sport!$A$2:$B$8,2,FALSE),"")</f>
        <v>1</v>
      </c>
      <c r="C584" s="3">
        <f>newcards!C583</f>
        <v>2016</v>
      </c>
      <c r="D584" s="3">
        <f>IF(newcards!D583&lt;&gt;"",VLOOKUP(newcards!D583,brand!$A$2:$B$30,2,FALSE),"")</f>
        <v>1</v>
      </c>
      <c r="E584" s="3">
        <f>IF(newcards!E583&lt;&gt;"",VLOOKUP(newcards!E583,series!$A$2:$B$228,2,FALSE),)</f>
        <v>163</v>
      </c>
      <c r="F584" s="3">
        <f>IF(newcards!F583&lt;&gt;"",VLOOKUP(newcards!F583,category!$A$2:$B$82,2,FALSE),)</f>
        <v>78</v>
      </c>
      <c r="G584" s="3" t="str">
        <f>IF(newcards!G583&lt;&gt;"",VLOOKUP(newcards!G583,subcategory!$A$2:$B$680,2,FALSE),"")</f>
        <v/>
      </c>
      <c r="H584" s="3">
        <f>newcards!H583</f>
        <v>556</v>
      </c>
      <c r="I584" s="3" t="str">
        <f>newcards!I583</f>
        <v xml:space="preserve"> </v>
      </c>
      <c r="J584" s="3">
        <f>IF(newcards!J583&lt;&gt;"",VLOOKUP(newcards!J583,player!$A$2:$B$7503,2,FALSE),"")</f>
        <v>7371</v>
      </c>
      <c r="K584" s="3" t="str">
        <f>IF(newcards!K583&lt;&gt;"",VLOOKUP(newcards!K583,playernameext!$A$2:$B$32,2,FALSE),"")</f>
        <v/>
      </c>
      <c r="L584" s="3">
        <f>IF(newcards!L583&lt;&gt;"",VLOOKUP(newcards!L583,team!$A$2:$B$538,2,FALSE),"")</f>
        <v>33</v>
      </c>
      <c r="M584" s="5">
        <f>IF(newcards!M583&lt;&gt;"", newcards!M583, "")</f>
        <v>2016</v>
      </c>
      <c r="N584" s="5" t="str">
        <f>IF(newcards!N583&lt;&gt;"", newcards!N583, "")</f>
        <v>N</v>
      </c>
      <c r="O584" s="5" t="str">
        <f>IF(newcards!O583&lt;&gt;"", newcards!O583, "")</f>
        <v/>
      </c>
      <c r="P584" s="5" t="str">
        <f>IF(newcards!P583&lt;&gt;"", newcards!P583, "")</f>
        <v/>
      </c>
      <c r="Q584" s="5" t="str">
        <f>IF(newcards!Q583&lt;&gt;"", newcards!Q583, "")</f>
        <v/>
      </c>
    </row>
    <row r="585" spans="1:17" x14ac:dyDescent="0.25">
      <c r="A585" s="3"/>
      <c r="B585" s="5">
        <f>IF(newcards!B584&lt;&gt;"",VLOOKUP(newcards!B584,sport!$A$2:$B$8,2,FALSE),"")</f>
        <v>1</v>
      </c>
      <c r="C585" s="3">
        <f>newcards!C584</f>
        <v>2016</v>
      </c>
      <c r="D585" s="3">
        <f>IF(newcards!D584&lt;&gt;"",VLOOKUP(newcards!D584,brand!$A$2:$B$30,2,FALSE),"")</f>
        <v>1</v>
      </c>
      <c r="E585" s="3">
        <f>IF(newcards!E584&lt;&gt;"",VLOOKUP(newcards!E584,series!$A$2:$B$228,2,FALSE),)</f>
        <v>163</v>
      </c>
      <c r="F585" s="3">
        <f>IF(newcards!F584&lt;&gt;"",VLOOKUP(newcards!F584,category!$A$2:$B$82,2,FALSE),)</f>
        <v>78</v>
      </c>
      <c r="G585" s="3" t="str">
        <f>IF(newcards!G584&lt;&gt;"",VLOOKUP(newcards!G584,subcategory!$A$2:$B$680,2,FALSE),"")</f>
        <v/>
      </c>
      <c r="H585" s="3">
        <f>newcards!H584</f>
        <v>557</v>
      </c>
      <c r="I585" s="3" t="str">
        <f>newcards!I584</f>
        <v xml:space="preserve"> </v>
      </c>
      <c r="J585" s="3">
        <f>IF(newcards!J584&lt;&gt;"",VLOOKUP(newcards!J584,player!$A$2:$B$7503,2,FALSE),"")</f>
        <v>7158</v>
      </c>
      <c r="K585" s="3" t="str">
        <f>IF(newcards!K584&lt;&gt;"",VLOOKUP(newcards!K584,playernameext!$A$2:$B$32,2,FALSE),"")</f>
        <v/>
      </c>
      <c r="L585" s="3">
        <f>IF(newcards!L584&lt;&gt;"",VLOOKUP(newcards!L584,team!$A$2:$B$538,2,FALSE),"")</f>
        <v>84</v>
      </c>
      <c r="M585" s="5">
        <f>IF(newcards!M584&lt;&gt;"", newcards!M584, "")</f>
        <v>2016</v>
      </c>
      <c r="N585" s="5" t="str">
        <f>IF(newcards!N584&lt;&gt;"", newcards!N584, "")</f>
        <v>N</v>
      </c>
      <c r="O585" s="5" t="str">
        <f>IF(newcards!O584&lt;&gt;"", newcards!O584, "")</f>
        <v/>
      </c>
      <c r="P585" s="5" t="str">
        <f>IF(newcards!P584&lt;&gt;"", newcards!P584, "")</f>
        <v/>
      </c>
      <c r="Q585" s="5" t="str">
        <f>IF(newcards!Q584&lt;&gt;"", newcards!Q584, "")</f>
        <v/>
      </c>
    </row>
    <row r="586" spans="1:17" x14ac:dyDescent="0.25">
      <c r="A586" s="3"/>
      <c r="B586" s="5">
        <f>IF(newcards!B585&lt;&gt;"",VLOOKUP(newcards!B585,sport!$A$2:$B$8,2,FALSE),"")</f>
        <v>1</v>
      </c>
      <c r="C586" s="3">
        <f>newcards!C585</f>
        <v>2016</v>
      </c>
      <c r="D586" s="3">
        <f>IF(newcards!D585&lt;&gt;"",VLOOKUP(newcards!D585,brand!$A$2:$B$30,2,FALSE),"")</f>
        <v>1</v>
      </c>
      <c r="E586" s="3">
        <f>IF(newcards!E585&lt;&gt;"",VLOOKUP(newcards!E585,series!$A$2:$B$228,2,FALSE),)</f>
        <v>163</v>
      </c>
      <c r="F586" s="3">
        <f>IF(newcards!F585&lt;&gt;"",VLOOKUP(newcards!F585,category!$A$2:$B$82,2,FALSE),)</f>
        <v>78</v>
      </c>
      <c r="G586" s="3" t="str">
        <f>IF(newcards!G585&lt;&gt;"",VLOOKUP(newcards!G585,subcategory!$A$2:$B$680,2,FALSE),"")</f>
        <v/>
      </c>
      <c r="H586" s="3">
        <f>newcards!H585</f>
        <v>558</v>
      </c>
      <c r="I586" s="3" t="str">
        <f>newcards!I585</f>
        <v xml:space="preserve"> </v>
      </c>
      <c r="J586" s="3">
        <f>IF(newcards!J585&lt;&gt;"",VLOOKUP(newcards!J585,player!$A$2:$B$7503,2,FALSE),"")</f>
        <v>5981</v>
      </c>
      <c r="K586" s="3" t="str">
        <f>IF(newcards!K585&lt;&gt;"",VLOOKUP(newcards!K585,playernameext!$A$2:$B$32,2,FALSE),"")</f>
        <v/>
      </c>
      <c r="L586" s="3">
        <f>IF(newcards!L585&lt;&gt;"",VLOOKUP(newcards!L585,team!$A$2:$B$538,2,FALSE),"")</f>
        <v>81</v>
      </c>
      <c r="M586" s="5">
        <f>IF(newcards!M585&lt;&gt;"", newcards!M585, "")</f>
        <v>2016</v>
      </c>
      <c r="N586" s="5" t="str">
        <f>IF(newcards!N585&lt;&gt;"", newcards!N585, "")</f>
        <v>N</v>
      </c>
      <c r="O586" s="5" t="str">
        <f>IF(newcards!O585&lt;&gt;"", newcards!O585, "")</f>
        <v/>
      </c>
      <c r="P586" s="5" t="str">
        <f>IF(newcards!P585&lt;&gt;"", newcards!P585, "")</f>
        <v/>
      </c>
      <c r="Q586" s="5" t="str">
        <f>IF(newcards!Q585&lt;&gt;"", newcards!Q585, "")</f>
        <v/>
      </c>
    </row>
    <row r="587" spans="1:17" x14ac:dyDescent="0.25">
      <c r="A587" s="3"/>
      <c r="B587" s="5">
        <f>IF(newcards!B586&lt;&gt;"",VLOOKUP(newcards!B586,sport!$A$2:$B$8,2,FALSE),"")</f>
        <v>1</v>
      </c>
      <c r="C587" s="3">
        <f>newcards!C586</f>
        <v>2016</v>
      </c>
      <c r="D587" s="3">
        <f>IF(newcards!D586&lt;&gt;"",VLOOKUP(newcards!D586,brand!$A$2:$B$30,2,FALSE),"")</f>
        <v>1</v>
      </c>
      <c r="E587" s="3">
        <f>IF(newcards!E586&lt;&gt;"",VLOOKUP(newcards!E586,series!$A$2:$B$228,2,FALSE),)</f>
        <v>163</v>
      </c>
      <c r="F587" s="3">
        <f>IF(newcards!F586&lt;&gt;"",VLOOKUP(newcards!F586,category!$A$2:$B$82,2,FALSE),)</f>
        <v>78</v>
      </c>
      <c r="G587" s="3" t="str">
        <f>IF(newcards!G586&lt;&gt;"",VLOOKUP(newcards!G586,subcategory!$A$2:$B$680,2,FALSE),"")</f>
        <v/>
      </c>
      <c r="H587" s="3">
        <f>newcards!H586</f>
        <v>559</v>
      </c>
      <c r="I587" s="3" t="str">
        <f>newcards!I586</f>
        <v xml:space="preserve"> </v>
      </c>
      <c r="J587" s="3">
        <f>IF(newcards!J586&lt;&gt;"",VLOOKUP(newcards!J586,player!$A$2:$B$7503,2,FALSE),"")</f>
        <v>1695</v>
      </c>
      <c r="K587" s="3" t="str">
        <f>IF(newcards!K586&lt;&gt;"",VLOOKUP(newcards!K586,playernameext!$A$2:$B$32,2,FALSE),"")</f>
        <v/>
      </c>
      <c r="L587" s="3">
        <f>IF(newcards!L586&lt;&gt;"",VLOOKUP(newcards!L586,team!$A$2:$B$538,2,FALSE),"")</f>
        <v>49</v>
      </c>
      <c r="M587" s="5">
        <f>IF(newcards!M586&lt;&gt;"", newcards!M586, "")</f>
        <v>2016</v>
      </c>
      <c r="N587" s="5" t="str">
        <f>IF(newcards!N586&lt;&gt;"", newcards!N586, "")</f>
        <v>N</v>
      </c>
      <c r="O587" s="5" t="str">
        <f>IF(newcards!O586&lt;&gt;"", newcards!O586, "")</f>
        <v/>
      </c>
      <c r="P587" s="5" t="str">
        <f>IF(newcards!P586&lt;&gt;"", newcards!P586, "")</f>
        <v/>
      </c>
      <c r="Q587" s="5" t="str">
        <f>IF(newcards!Q586&lt;&gt;"", newcards!Q586, "")</f>
        <v/>
      </c>
    </row>
    <row r="588" spans="1:17" x14ac:dyDescent="0.25">
      <c r="A588" s="3"/>
      <c r="B588" s="5">
        <f>IF(newcards!B587&lt;&gt;"",VLOOKUP(newcards!B587,sport!$A$2:$B$8,2,FALSE),"")</f>
        <v>1</v>
      </c>
      <c r="C588" s="3">
        <f>newcards!C587</f>
        <v>2016</v>
      </c>
      <c r="D588" s="3">
        <f>IF(newcards!D587&lt;&gt;"",VLOOKUP(newcards!D587,brand!$A$2:$B$30,2,FALSE),"")</f>
        <v>1</v>
      </c>
      <c r="E588" s="3">
        <f>IF(newcards!E587&lt;&gt;"",VLOOKUP(newcards!E587,series!$A$2:$B$228,2,FALSE),)</f>
        <v>163</v>
      </c>
      <c r="F588" s="3">
        <f>IF(newcards!F587&lt;&gt;"",VLOOKUP(newcards!F587,category!$A$2:$B$82,2,FALSE),)</f>
        <v>78</v>
      </c>
      <c r="G588" s="3" t="str">
        <f>IF(newcards!G587&lt;&gt;"",VLOOKUP(newcards!G587,subcategory!$A$2:$B$680,2,FALSE),"")</f>
        <v/>
      </c>
      <c r="H588" s="3">
        <f>newcards!H587</f>
        <v>560</v>
      </c>
      <c r="I588" s="3" t="str">
        <f>newcards!I587</f>
        <v xml:space="preserve"> </v>
      </c>
      <c r="J588" s="3">
        <f>IF(newcards!J587&lt;&gt;"",VLOOKUP(newcards!J587,player!$A$2:$B$7503,2,FALSE),"")</f>
        <v>7134</v>
      </c>
      <c r="K588" s="3" t="str">
        <f>IF(newcards!K587&lt;&gt;"",VLOOKUP(newcards!K587,playernameext!$A$2:$B$32,2,FALSE),"")</f>
        <v/>
      </c>
      <c r="L588" s="3">
        <f>IF(newcards!L587&lt;&gt;"",VLOOKUP(newcards!L587,team!$A$2:$B$538,2,FALSE),"")</f>
        <v>63</v>
      </c>
      <c r="M588" s="5">
        <f>IF(newcards!M587&lt;&gt;"", newcards!M587, "")</f>
        <v>2016</v>
      </c>
      <c r="N588" s="5" t="str">
        <f>IF(newcards!N587&lt;&gt;"", newcards!N587, "")</f>
        <v>N</v>
      </c>
      <c r="O588" s="5" t="str">
        <f>IF(newcards!O587&lt;&gt;"", newcards!O587, "")</f>
        <v/>
      </c>
      <c r="P588" s="5" t="str">
        <f>IF(newcards!P587&lt;&gt;"", newcards!P587, "")</f>
        <v/>
      </c>
      <c r="Q588" s="5" t="str">
        <f>IF(newcards!Q587&lt;&gt;"", newcards!Q587, "")</f>
        <v/>
      </c>
    </row>
    <row r="589" spans="1:17" x14ac:dyDescent="0.25">
      <c r="A589" s="3"/>
      <c r="B589" s="5">
        <f>IF(newcards!B588&lt;&gt;"",VLOOKUP(newcards!B588,sport!$A$2:$B$8,2,FALSE),"")</f>
        <v>1</v>
      </c>
      <c r="C589" s="3">
        <f>newcards!C588</f>
        <v>2016</v>
      </c>
      <c r="D589" s="3">
        <f>IF(newcards!D588&lt;&gt;"",VLOOKUP(newcards!D588,brand!$A$2:$B$30,2,FALSE),"")</f>
        <v>1</v>
      </c>
      <c r="E589" s="3">
        <f>IF(newcards!E588&lt;&gt;"",VLOOKUP(newcards!E588,series!$A$2:$B$228,2,FALSE),)</f>
        <v>163</v>
      </c>
      <c r="F589" s="3">
        <f>IF(newcards!F588&lt;&gt;"",VLOOKUP(newcards!F588,category!$A$2:$B$82,2,FALSE),)</f>
        <v>78</v>
      </c>
      <c r="G589" s="3" t="str">
        <f>IF(newcards!G588&lt;&gt;"",VLOOKUP(newcards!G588,subcategory!$A$2:$B$680,2,FALSE),"")</f>
        <v/>
      </c>
      <c r="H589" s="3">
        <f>newcards!H588</f>
        <v>561</v>
      </c>
      <c r="I589" s="3" t="str">
        <f>newcards!I588</f>
        <v xml:space="preserve"> </v>
      </c>
      <c r="J589" s="3">
        <f>IF(newcards!J588&lt;&gt;"",VLOOKUP(newcards!J588,player!$A$2:$B$7503,2,FALSE),"")</f>
        <v>6943</v>
      </c>
      <c r="K589" s="3" t="str">
        <f>IF(newcards!K588&lt;&gt;"",VLOOKUP(newcards!K588,playernameext!$A$2:$B$32,2,FALSE),"")</f>
        <v/>
      </c>
      <c r="L589" s="3">
        <f>IF(newcards!L588&lt;&gt;"",VLOOKUP(newcards!L588,team!$A$2:$B$538,2,FALSE),"")</f>
        <v>63</v>
      </c>
      <c r="M589" s="5">
        <f>IF(newcards!M588&lt;&gt;"", newcards!M588, "")</f>
        <v>2016</v>
      </c>
      <c r="N589" s="5" t="str">
        <f>IF(newcards!N588&lt;&gt;"", newcards!N588, "")</f>
        <v>N</v>
      </c>
      <c r="O589" s="5" t="str">
        <f>IF(newcards!O588&lt;&gt;"", newcards!O588, "")</f>
        <v/>
      </c>
      <c r="P589" s="5" t="str">
        <f>IF(newcards!P588&lt;&gt;"", newcards!P588, "")</f>
        <v/>
      </c>
      <c r="Q589" s="5" t="str">
        <f>IF(newcards!Q588&lt;&gt;"", newcards!Q588, "")</f>
        <v/>
      </c>
    </row>
    <row r="590" spans="1:17" x14ac:dyDescent="0.25">
      <c r="A590" s="3"/>
      <c r="B590" s="5">
        <f>IF(newcards!B589&lt;&gt;"",VLOOKUP(newcards!B589,sport!$A$2:$B$8,2,FALSE),"")</f>
        <v>1</v>
      </c>
      <c r="C590" s="3">
        <f>newcards!C589</f>
        <v>2016</v>
      </c>
      <c r="D590" s="3">
        <f>IF(newcards!D589&lt;&gt;"",VLOOKUP(newcards!D589,brand!$A$2:$B$30,2,FALSE),"")</f>
        <v>1</v>
      </c>
      <c r="E590" s="3">
        <f>IF(newcards!E589&lt;&gt;"",VLOOKUP(newcards!E589,series!$A$2:$B$228,2,FALSE),)</f>
        <v>163</v>
      </c>
      <c r="F590" s="3">
        <f>IF(newcards!F589&lt;&gt;"",VLOOKUP(newcards!F589,category!$A$2:$B$82,2,FALSE),)</f>
        <v>78</v>
      </c>
      <c r="G590" s="3">
        <f>IF(newcards!G589&lt;&gt;"",VLOOKUP(newcards!G589,subcategory!$A$2:$B$680,2,FALSE),"")</f>
        <v>257</v>
      </c>
      <c r="H590" s="3">
        <f>newcards!H589</f>
        <v>562</v>
      </c>
      <c r="I590" s="3" t="str">
        <f>newcards!I589</f>
        <v xml:space="preserve"> </v>
      </c>
      <c r="J590" s="3">
        <f>IF(newcards!J589&lt;&gt;"",VLOOKUP(newcards!J589,player!$A$2:$B$7503,2,FALSE),"")</f>
        <v>518</v>
      </c>
      <c r="K590" s="3" t="str">
        <f>IF(newcards!K589&lt;&gt;"",VLOOKUP(newcards!K589,playernameext!$A$2:$B$32,2,FALSE),"")</f>
        <v/>
      </c>
      <c r="L590" s="3">
        <f>IF(newcards!L589&lt;&gt;"",VLOOKUP(newcards!L589,team!$A$2:$B$538,2,FALSE),"")</f>
        <v>21</v>
      </c>
      <c r="M590" s="5">
        <f>IF(newcards!M589&lt;&gt;"", newcards!M589, "")</f>
        <v>2016</v>
      </c>
      <c r="N590" s="5" t="str">
        <f>IF(newcards!N589&lt;&gt;"", newcards!N589, "")</f>
        <v>N</v>
      </c>
      <c r="O590" s="5" t="str">
        <f>IF(newcards!O589&lt;&gt;"", newcards!O589, "")</f>
        <v/>
      </c>
      <c r="P590" s="5" t="str">
        <f>IF(newcards!P589&lt;&gt;"", newcards!P589, "")</f>
        <v/>
      </c>
      <c r="Q590" s="5" t="str">
        <f>IF(newcards!Q589&lt;&gt;"", newcards!Q589, "")</f>
        <v/>
      </c>
    </row>
    <row r="591" spans="1:17" x14ac:dyDescent="0.25">
      <c r="A591" s="3"/>
      <c r="B591" s="5">
        <f>IF(newcards!B590&lt;&gt;"",VLOOKUP(newcards!B590,sport!$A$2:$B$8,2,FALSE),"")</f>
        <v>1</v>
      </c>
      <c r="C591" s="3">
        <f>newcards!C590</f>
        <v>2016</v>
      </c>
      <c r="D591" s="3">
        <f>IF(newcards!D590&lt;&gt;"",VLOOKUP(newcards!D590,brand!$A$2:$B$30,2,FALSE),"")</f>
        <v>1</v>
      </c>
      <c r="E591" s="3">
        <f>IF(newcards!E590&lt;&gt;"",VLOOKUP(newcards!E590,series!$A$2:$B$228,2,FALSE),)</f>
        <v>163</v>
      </c>
      <c r="F591" s="3">
        <f>IF(newcards!F590&lt;&gt;"",VLOOKUP(newcards!F590,category!$A$2:$B$82,2,FALSE),)</f>
        <v>78</v>
      </c>
      <c r="G591" s="3">
        <f>IF(newcards!G590&lt;&gt;"",VLOOKUP(newcards!G590,subcategory!$A$2:$B$680,2,FALSE),"")</f>
        <v>257</v>
      </c>
      <c r="H591" s="3">
        <f>newcards!H590</f>
        <v>563</v>
      </c>
      <c r="I591" s="3" t="str">
        <f>newcards!I590</f>
        <v xml:space="preserve"> </v>
      </c>
      <c r="J591" s="3">
        <f>IF(newcards!J590&lt;&gt;"",VLOOKUP(newcards!J590,player!$A$2:$B$7503,2,FALSE),"")</f>
        <v>7264</v>
      </c>
      <c r="K591" s="3" t="str">
        <f>IF(newcards!K590&lt;&gt;"",VLOOKUP(newcards!K590,playernameext!$A$2:$B$32,2,FALSE),"")</f>
        <v/>
      </c>
      <c r="L591" s="3">
        <f>IF(newcards!L590&lt;&gt;"",VLOOKUP(newcards!L590,team!$A$2:$B$538,2,FALSE),"")</f>
        <v>43</v>
      </c>
      <c r="M591" s="5">
        <f>IF(newcards!M590&lt;&gt;"", newcards!M590, "")</f>
        <v>2016</v>
      </c>
      <c r="N591" s="5" t="str">
        <f>IF(newcards!N590&lt;&gt;"", newcards!N590, "")</f>
        <v>N</v>
      </c>
      <c r="O591" s="5" t="str">
        <f>IF(newcards!O590&lt;&gt;"", newcards!O590, "")</f>
        <v/>
      </c>
      <c r="P591" s="5" t="str">
        <f>IF(newcards!P590&lt;&gt;"", newcards!P590, "")</f>
        <v/>
      </c>
      <c r="Q591" s="5" t="str">
        <f>IF(newcards!Q590&lt;&gt;"", newcards!Q590, "")</f>
        <v/>
      </c>
    </row>
    <row r="592" spans="1:17" x14ac:dyDescent="0.25">
      <c r="A592" s="3"/>
      <c r="B592" s="5">
        <f>IF(newcards!B591&lt;&gt;"",VLOOKUP(newcards!B591,sport!$A$2:$B$8,2,FALSE),"")</f>
        <v>1</v>
      </c>
      <c r="C592" s="3">
        <f>newcards!C591</f>
        <v>2016</v>
      </c>
      <c r="D592" s="3">
        <f>IF(newcards!D591&lt;&gt;"",VLOOKUP(newcards!D591,brand!$A$2:$B$30,2,FALSE),"")</f>
        <v>1</v>
      </c>
      <c r="E592" s="3">
        <f>IF(newcards!E591&lt;&gt;"",VLOOKUP(newcards!E591,series!$A$2:$B$228,2,FALSE),)</f>
        <v>163</v>
      </c>
      <c r="F592" s="3">
        <f>IF(newcards!F591&lt;&gt;"",VLOOKUP(newcards!F591,category!$A$2:$B$82,2,FALSE),)</f>
        <v>78</v>
      </c>
      <c r="G592" s="3" t="str">
        <f>IF(newcards!G591&lt;&gt;"",VLOOKUP(newcards!G591,subcategory!$A$2:$B$680,2,FALSE),"")</f>
        <v/>
      </c>
      <c r="H592" s="3">
        <f>newcards!H591</f>
        <v>564</v>
      </c>
      <c r="I592" s="3" t="str">
        <f>newcards!I591</f>
        <v xml:space="preserve"> </v>
      </c>
      <c r="J592" s="3">
        <f>IF(newcards!J591&lt;&gt;"",VLOOKUP(newcards!J591,player!$A$2:$B$7503,2,FALSE),"")</f>
        <v>7144</v>
      </c>
      <c r="K592" s="3" t="str">
        <f>IF(newcards!K591&lt;&gt;"",VLOOKUP(newcards!K591,playernameext!$A$2:$B$32,2,FALSE),"")</f>
        <v/>
      </c>
      <c r="L592" s="3">
        <f>IF(newcards!L591&lt;&gt;"",VLOOKUP(newcards!L591,team!$A$2:$B$538,2,FALSE),"")</f>
        <v>96</v>
      </c>
      <c r="M592" s="5">
        <f>IF(newcards!M591&lt;&gt;"", newcards!M591, "")</f>
        <v>2016</v>
      </c>
      <c r="N592" s="5" t="str">
        <f>IF(newcards!N591&lt;&gt;"", newcards!N591, "")</f>
        <v>N</v>
      </c>
      <c r="O592" s="5" t="str">
        <f>IF(newcards!O591&lt;&gt;"", newcards!O591, "")</f>
        <v/>
      </c>
      <c r="P592" s="5" t="str">
        <f>IF(newcards!P591&lt;&gt;"", newcards!P591, "")</f>
        <v/>
      </c>
      <c r="Q592" s="5" t="str">
        <f>IF(newcards!Q591&lt;&gt;"", newcards!Q591, "")</f>
        <v/>
      </c>
    </row>
    <row r="593" spans="1:17" x14ac:dyDescent="0.25">
      <c r="A593" s="3"/>
      <c r="B593" s="5">
        <f>IF(newcards!B592&lt;&gt;"",VLOOKUP(newcards!B592,sport!$A$2:$B$8,2,FALSE),"")</f>
        <v>1</v>
      </c>
      <c r="C593" s="3">
        <f>newcards!C592</f>
        <v>2016</v>
      </c>
      <c r="D593" s="3">
        <f>IF(newcards!D592&lt;&gt;"",VLOOKUP(newcards!D592,brand!$A$2:$B$30,2,FALSE),"")</f>
        <v>1</v>
      </c>
      <c r="E593" s="3">
        <f>IF(newcards!E592&lt;&gt;"",VLOOKUP(newcards!E592,series!$A$2:$B$228,2,FALSE),)</f>
        <v>163</v>
      </c>
      <c r="F593" s="3">
        <f>IF(newcards!F592&lt;&gt;"",VLOOKUP(newcards!F592,category!$A$2:$B$82,2,FALSE),)</f>
        <v>78</v>
      </c>
      <c r="G593" s="3" t="str">
        <f>IF(newcards!G592&lt;&gt;"",VLOOKUP(newcards!G592,subcategory!$A$2:$B$680,2,FALSE),"")</f>
        <v/>
      </c>
      <c r="H593" s="3">
        <f>newcards!H592</f>
        <v>565</v>
      </c>
      <c r="I593" s="3" t="str">
        <f>newcards!I592</f>
        <v xml:space="preserve"> </v>
      </c>
      <c r="J593" s="3">
        <f>IF(newcards!J592&lt;&gt;"",VLOOKUP(newcards!J592,player!$A$2:$B$7503,2,FALSE),"")</f>
        <v>7277</v>
      </c>
      <c r="K593" s="3" t="str">
        <f>IF(newcards!K592&lt;&gt;"",VLOOKUP(newcards!K592,playernameext!$A$2:$B$32,2,FALSE),"")</f>
        <v/>
      </c>
      <c r="L593" s="3">
        <f>IF(newcards!L592&lt;&gt;"",VLOOKUP(newcards!L592,team!$A$2:$B$538,2,FALSE),"")</f>
        <v>96</v>
      </c>
      <c r="M593" s="5">
        <f>IF(newcards!M592&lt;&gt;"", newcards!M592, "")</f>
        <v>2016</v>
      </c>
      <c r="N593" s="5" t="str">
        <f>IF(newcards!N592&lt;&gt;"", newcards!N592, "")</f>
        <v>N</v>
      </c>
      <c r="O593" s="5" t="str">
        <f>IF(newcards!O592&lt;&gt;"", newcards!O592, "")</f>
        <v/>
      </c>
      <c r="P593" s="5" t="str">
        <f>IF(newcards!P592&lt;&gt;"", newcards!P592, "")</f>
        <v/>
      </c>
      <c r="Q593" s="5" t="str">
        <f>IF(newcards!Q592&lt;&gt;"", newcards!Q592, "")</f>
        <v/>
      </c>
    </row>
    <row r="594" spans="1:17" x14ac:dyDescent="0.25">
      <c r="A594" s="3"/>
      <c r="B594" s="5">
        <f>IF(newcards!B593&lt;&gt;"",VLOOKUP(newcards!B593,sport!$A$2:$B$8,2,FALSE),"")</f>
        <v>1</v>
      </c>
      <c r="C594" s="3">
        <f>newcards!C593</f>
        <v>2016</v>
      </c>
      <c r="D594" s="3">
        <f>IF(newcards!D593&lt;&gt;"",VLOOKUP(newcards!D593,brand!$A$2:$B$30,2,FALSE),"")</f>
        <v>1</v>
      </c>
      <c r="E594" s="3">
        <f>IF(newcards!E593&lt;&gt;"",VLOOKUP(newcards!E593,series!$A$2:$B$228,2,FALSE),)</f>
        <v>163</v>
      </c>
      <c r="F594" s="3">
        <f>IF(newcards!F593&lt;&gt;"",VLOOKUP(newcards!F593,category!$A$2:$B$82,2,FALSE),)</f>
        <v>78</v>
      </c>
      <c r="G594" s="3" t="str">
        <f>IF(newcards!G593&lt;&gt;"",VLOOKUP(newcards!G593,subcategory!$A$2:$B$680,2,FALSE),"")</f>
        <v/>
      </c>
      <c r="H594" s="3">
        <f>newcards!H593</f>
        <v>566</v>
      </c>
      <c r="I594" s="3" t="str">
        <f>newcards!I593</f>
        <v xml:space="preserve"> </v>
      </c>
      <c r="J594" s="3">
        <f>IF(newcards!J593&lt;&gt;"",VLOOKUP(newcards!J593,player!$A$2:$B$7503,2,FALSE),"")</f>
        <v>13</v>
      </c>
      <c r="K594" s="3" t="str">
        <f>IF(newcards!K593&lt;&gt;"",VLOOKUP(newcards!K593,playernameext!$A$2:$B$32,2,FALSE),"")</f>
        <v/>
      </c>
      <c r="L594" s="3">
        <f>IF(newcards!L593&lt;&gt;"",VLOOKUP(newcards!L593,team!$A$2:$B$538,2,FALSE),"")</f>
        <v>68</v>
      </c>
      <c r="M594" s="5">
        <f>IF(newcards!M593&lt;&gt;"", newcards!M593, "")</f>
        <v>2016</v>
      </c>
      <c r="N594" s="5" t="str">
        <f>IF(newcards!N593&lt;&gt;"", newcards!N593, "")</f>
        <v>N</v>
      </c>
      <c r="O594" s="5" t="str">
        <f>IF(newcards!O593&lt;&gt;"", newcards!O593, "")</f>
        <v/>
      </c>
      <c r="P594" s="5" t="str">
        <f>IF(newcards!P593&lt;&gt;"", newcards!P593, "")</f>
        <v/>
      </c>
      <c r="Q594" s="5" t="str">
        <f>IF(newcards!Q593&lt;&gt;"", newcards!Q593, "")</f>
        <v/>
      </c>
    </row>
    <row r="595" spans="1:17" x14ac:dyDescent="0.25">
      <c r="A595" s="3"/>
      <c r="B595" s="5">
        <f>IF(newcards!B594&lt;&gt;"",VLOOKUP(newcards!B594,sport!$A$2:$B$8,2,FALSE),"")</f>
        <v>1</v>
      </c>
      <c r="C595" s="3">
        <f>newcards!C594</f>
        <v>2016</v>
      </c>
      <c r="D595" s="3">
        <f>IF(newcards!D594&lt;&gt;"",VLOOKUP(newcards!D594,brand!$A$2:$B$30,2,FALSE),"")</f>
        <v>1</v>
      </c>
      <c r="E595" s="3">
        <f>IF(newcards!E594&lt;&gt;"",VLOOKUP(newcards!E594,series!$A$2:$B$228,2,FALSE),)</f>
        <v>163</v>
      </c>
      <c r="F595" s="3">
        <f>IF(newcards!F594&lt;&gt;"",VLOOKUP(newcards!F594,category!$A$2:$B$82,2,FALSE),)</f>
        <v>78</v>
      </c>
      <c r="G595" s="3" t="str">
        <f>IF(newcards!G594&lt;&gt;"",VLOOKUP(newcards!G594,subcategory!$A$2:$B$680,2,FALSE),"")</f>
        <v/>
      </c>
      <c r="H595" s="3">
        <f>newcards!H594</f>
        <v>567</v>
      </c>
      <c r="I595" s="3" t="str">
        <f>newcards!I594</f>
        <v xml:space="preserve"> </v>
      </c>
      <c r="J595" s="3">
        <f>IF(newcards!J594&lt;&gt;"",VLOOKUP(newcards!J594,player!$A$2:$B$7503,2,FALSE),"")</f>
        <v>1399</v>
      </c>
      <c r="K595" s="3" t="str">
        <f>IF(newcards!K594&lt;&gt;"",VLOOKUP(newcards!K594,playernameext!$A$2:$B$32,2,FALSE),"")</f>
        <v/>
      </c>
      <c r="L595" s="3">
        <f>IF(newcards!L594&lt;&gt;"",VLOOKUP(newcards!L594,team!$A$2:$B$538,2,FALSE),"")</f>
        <v>68</v>
      </c>
      <c r="M595" s="5">
        <f>IF(newcards!M594&lt;&gt;"", newcards!M594, "")</f>
        <v>2016</v>
      </c>
      <c r="N595" s="5" t="str">
        <f>IF(newcards!N594&lt;&gt;"", newcards!N594, "")</f>
        <v>N</v>
      </c>
      <c r="O595" s="5" t="str">
        <f>IF(newcards!O594&lt;&gt;"", newcards!O594, "")</f>
        <v/>
      </c>
      <c r="P595" s="5" t="str">
        <f>IF(newcards!P594&lt;&gt;"", newcards!P594, "")</f>
        <v/>
      </c>
      <c r="Q595" s="5" t="str">
        <f>IF(newcards!Q594&lt;&gt;"", newcards!Q594, "")</f>
        <v/>
      </c>
    </row>
    <row r="596" spans="1:17" x14ac:dyDescent="0.25">
      <c r="A596" s="3"/>
      <c r="B596" s="5">
        <f>IF(newcards!B595&lt;&gt;"",VLOOKUP(newcards!B595,sport!$A$2:$B$8,2,FALSE),"")</f>
        <v>1</v>
      </c>
      <c r="C596" s="3">
        <f>newcards!C595</f>
        <v>2016</v>
      </c>
      <c r="D596" s="3">
        <f>IF(newcards!D595&lt;&gt;"",VLOOKUP(newcards!D595,brand!$A$2:$B$30,2,FALSE),"")</f>
        <v>1</v>
      </c>
      <c r="E596" s="3">
        <f>IF(newcards!E595&lt;&gt;"",VLOOKUP(newcards!E595,series!$A$2:$B$228,2,FALSE),)</f>
        <v>163</v>
      </c>
      <c r="F596" s="3">
        <f>IF(newcards!F595&lt;&gt;"",VLOOKUP(newcards!F595,category!$A$2:$B$82,2,FALSE),)</f>
        <v>78</v>
      </c>
      <c r="G596" s="3" t="str">
        <f>IF(newcards!G595&lt;&gt;"",VLOOKUP(newcards!G595,subcategory!$A$2:$B$680,2,FALSE),"")</f>
        <v/>
      </c>
      <c r="H596" s="3">
        <f>newcards!H595</f>
        <v>568</v>
      </c>
      <c r="I596" s="3" t="str">
        <f>newcards!I595</f>
        <v xml:space="preserve"> </v>
      </c>
      <c r="J596" s="3">
        <f>IF(newcards!J595&lt;&gt;"",VLOOKUP(newcards!J595,player!$A$2:$B$7503,2,FALSE),"")</f>
        <v>749</v>
      </c>
      <c r="K596" s="3" t="str">
        <f>IF(newcards!K595&lt;&gt;"",VLOOKUP(newcards!K595,playernameext!$A$2:$B$32,2,FALSE),"")</f>
        <v/>
      </c>
      <c r="L596" s="3">
        <f>IF(newcards!L595&lt;&gt;"",VLOOKUP(newcards!L595,team!$A$2:$B$538,2,FALSE),"")</f>
        <v>3</v>
      </c>
      <c r="M596" s="5">
        <f>IF(newcards!M595&lt;&gt;"", newcards!M595, "")</f>
        <v>2016</v>
      </c>
      <c r="N596" s="5" t="str">
        <f>IF(newcards!N595&lt;&gt;"", newcards!N595, "")</f>
        <v>N</v>
      </c>
      <c r="O596" s="5" t="str">
        <f>IF(newcards!O595&lt;&gt;"", newcards!O595, "")</f>
        <v/>
      </c>
      <c r="P596" s="5" t="str">
        <f>IF(newcards!P595&lt;&gt;"", newcards!P595, "")</f>
        <v/>
      </c>
      <c r="Q596" s="5" t="str">
        <f>IF(newcards!Q595&lt;&gt;"", newcards!Q595, "")</f>
        <v/>
      </c>
    </row>
    <row r="597" spans="1:17" x14ac:dyDescent="0.25">
      <c r="A597" s="3"/>
      <c r="B597" s="5">
        <f>IF(newcards!B596&lt;&gt;"",VLOOKUP(newcards!B596,sport!$A$2:$B$8,2,FALSE),"")</f>
        <v>1</v>
      </c>
      <c r="C597" s="3">
        <f>newcards!C596</f>
        <v>2016</v>
      </c>
      <c r="D597" s="3">
        <f>IF(newcards!D596&lt;&gt;"",VLOOKUP(newcards!D596,brand!$A$2:$B$30,2,FALSE),"")</f>
        <v>1</v>
      </c>
      <c r="E597" s="3">
        <f>IF(newcards!E596&lt;&gt;"",VLOOKUP(newcards!E596,series!$A$2:$B$228,2,FALSE),)</f>
        <v>163</v>
      </c>
      <c r="F597" s="3">
        <f>IF(newcards!F596&lt;&gt;"",VLOOKUP(newcards!F596,category!$A$2:$B$82,2,FALSE),)</f>
        <v>78</v>
      </c>
      <c r="G597" s="3" t="str">
        <f>IF(newcards!G596&lt;&gt;"",VLOOKUP(newcards!G596,subcategory!$A$2:$B$680,2,FALSE),"")</f>
        <v/>
      </c>
      <c r="H597" s="3">
        <f>newcards!H596</f>
        <v>569</v>
      </c>
      <c r="I597" s="3" t="str">
        <f>newcards!I596</f>
        <v xml:space="preserve"> </v>
      </c>
      <c r="J597" s="3">
        <f>IF(newcards!J596&lt;&gt;"",VLOOKUP(newcards!J596,player!$A$2:$B$7503,2,FALSE),"")</f>
        <v>4395</v>
      </c>
      <c r="K597" s="3" t="str">
        <f>IF(newcards!K596&lt;&gt;"",VLOOKUP(newcards!K596,playernameext!$A$2:$B$32,2,FALSE),"")</f>
        <v/>
      </c>
      <c r="L597" s="3">
        <f>IF(newcards!L596&lt;&gt;"",VLOOKUP(newcards!L596,team!$A$2:$B$538,2,FALSE),"")</f>
        <v>50</v>
      </c>
      <c r="M597" s="5">
        <f>IF(newcards!M596&lt;&gt;"", newcards!M596, "")</f>
        <v>2016</v>
      </c>
      <c r="N597" s="5" t="str">
        <f>IF(newcards!N596&lt;&gt;"", newcards!N596, "")</f>
        <v>N</v>
      </c>
      <c r="O597" s="5" t="str">
        <f>IF(newcards!O596&lt;&gt;"", newcards!O596, "")</f>
        <v/>
      </c>
      <c r="P597" s="5" t="str">
        <f>IF(newcards!P596&lt;&gt;"", newcards!P596, "")</f>
        <v/>
      </c>
      <c r="Q597" s="5" t="str">
        <f>IF(newcards!Q596&lt;&gt;"", newcards!Q596, "")</f>
        <v/>
      </c>
    </row>
    <row r="598" spans="1:17" x14ac:dyDescent="0.25">
      <c r="A598" s="3"/>
      <c r="B598" s="5">
        <f>IF(newcards!B597&lt;&gt;"",VLOOKUP(newcards!B597,sport!$A$2:$B$8,2,FALSE),"")</f>
        <v>1</v>
      </c>
      <c r="C598" s="3">
        <f>newcards!C597</f>
        <v>2016</v>
      </c>
      <c r="D598" s="3">
        <f>IF(newcards!D597&lt;&gt;"",VLOOKUP(newcards!D597,brand!$A$2:$B$30,2,FALSE),"")</f>
        <v>1</v>
      </c>
      <c r="E598" s="3">
        <f>IF(newcards!E597&lt;&gt;"",VLOOKUP(newcards!E597,series!$A$2:$B$228,2,FALSE),)</f>
        <v>163</v>
      </c>
      <c r="F598" s="3">
        <f>IF(newcards!F597&lt;&gt;"",VLOOKUP(newcards!F597,category!$A$2:$B$82,2,FALSE),)</f>
        <v>78</v>
      </c>
      <c r="G598" s="3" t="str">
        <f>IF(newcards!G597&lt;&gt;"",VLOOKUP(newcards!G597,subcategory!$A$2:$B$680,2,FALSE),"")</f>
        <v/>
      </c>
      <c r="H598" s="3">
        <f>newcards!H597</f>
        <v>570</v>
      </c>
      <c r="I598" s="3" t="str">
        <f>newcards!I597</f>
        <v xml:space="preserve"> </v>
      </c>
      <c r="J598" s="3">
        <f>IF(newcards!J597&lt;&gt;"",VLOOKUP(newcards!J597,player!$A$2:$B$7503,2,FALSE),"")</f>
        <v>7042</v>
      </c>
      <c r="K598" s="3" t="str">
        <f>IF(newcards!K597&lt;&gt;"",VLOOKUP(newcards!K597,playernameext!$A$2:$B$32,2,FALSE),"")</f>
        <v/>
      </c>
      <c r="L598" s="3">
        <f>IF(newcards!L597&lt;&gt;"",VLOOKUP(newcards!L597,team!$A$2:$B$538,2,FALSE),"")</f>
        <v>93</v>
      </c>
      <c r="M598" s="5">
        <f>IF(newcards!M597&lt;&gt;"", newcards!M597, "")</f>
        <v>2016</v>
      </c>
      <c r="N598" s="5" t="str">
        <f>IF(newcards!N597&lt;&gt;"", newcards!N597, "")</f>
        <v>N</v>
      </c>
      <c r="O598" s="5" t="str">
        <f>IF(newcards!O597&lt;&gt;"", newcards!O597, "")</f>
        <v/>
      </c>
      <c r="P598" s="5" t="str">
        <f>IF(newcards!P597&lt;&gt;"", newcards!P597, "")</f>
        <v/>
      </c>
      <c r="Q598" s="5" t="str">
        <f>IF(newcards!Q597&lt;&gt;"", newcards!Q597, "")</f>
        <v/>
      </c>
    </row>
    <row r="599" spans="1:17" x14ac:dyDescent="0.25">
      <c r="A599" s="3"/>
      <c r="B599" s="5">
        <f>IF(newcards!B598&lt;&gt;"",VLOOKUP(newcards!B598,sport!$A$2:$B$8,2,FALSE),"")</f>
        <v>1</v>
      </c>
      <c r="C599" s="3">
        <f>newcards!C598</f>
        <v>2016</v>
      </c>
      <c r="D599" s="3">
        <f>IF(newcards!D598&lt;&gt;"",VLOOKUP(newcards!D598,brand!$A$2:$B$30,2,FALSE),"")</f>
        <v>1</v>
      </c>
      <c r="E599" s="3">
        <f>IF(newcards!E598&lt;&gt;"",VLOOKUP(newcards!E598,series!$A$2:$B$228,2,FALSE),)</f>
        <v>163</v>
      </c>
      <c r="F599" s="3">
        <f>IF(newcards!F598&lt;&gt;"",VLOOKUP(newcards!F598,category!$A$2:$B$82,2,FALSE),)</f>
        <v>78</v>
      </c>
      <c r="G599" s="3" t="str">
        <f>IF(newcards!G598&lt;&gt;"",VLOOKUP(newcards!G598,subcategory!$A$2:$B$680,2,FALSE),"")</f>
        <v/>
      </c>
      <c r="H599" s="3">
        <f>newcards!H598</f>
        <v>571</v>
      </c>
      <c r="I599" s="3" t="str">
        <f>newcards!I598</f>
        <v xml:space="preserve"> </v>
      </c>
      <c r="J599" s="3">
        <f>IF(newcards!J598&lt;&gt;"",VLOOKUP(newcards!J598,player!$A$2:$B$7503,2,FALSE),"")</f>
        <v>4583</v>
      </c>
      <c r="K599" s="3" t="str">
        <f>IF(newcards!K598&lt;&gt;"",VLOOKUP(newcards!K598,playernameext!$A$2:$B$32,2,FALSE),"")</f>
        <v/>
      </c>
      <c r="L599" s="3">
        <f>IF(newcards!L598&lt;&gt;"",VLOOKUP(newcards!L598,team!$A$2:$B$538,2,FALSE),"")</f>
        <v>39</v>
      </c>
      <c r="M599" s="5">
        <f>IF(newcards!M598&lt;&gt;"", newcards!M598, "")</f>
        <v>2016</v>
      </c>
      <c r="N599" s="5" t="str">
        <f>IF(newcards!N598&lt;&gt;"", newcards!N598, "")</f>
        <v>N</v>
      </c>
      <c r="O599" s="5" t="str">
        <f>IF(newcards!O598&lt;&gt;"", newcards!O598, "")</f>
        <v/>
      </c>
      <c r="P599" s="5" t="str">
        <f>IF(newcards!P598&lt;&gt;"", newcards!P598, "")</f>
        <v/>
      </c>
      <c r="Q599" s="5" t="str">
        <f>IF(newcards!Q598&lt;&gt;"", newcards!Q598, "")</f>
        <v/>
      </c>
    </row>
    <row r="600" spans="1:17" x14ac:dyDescent="0.25">
      <c r="A600" s="3"/>
      <c r="B600" s="5">
        <f>IF(newcards!B599&lt;&gt;"",VLOOKUP(newcards!B599,sport!$A$2:$B$8,2,FALSE),"")</f>
        <v>1</v>
      </c>
      <c r="C600" s="3">
        <f>newcards!C599</f>
        <v>2016</v>
      </c>
      <c r="D600" s="3">
        <f>IF(newcards!D599&lt;&gt;"",VLOOKUP(newcards!D599,brand!$A$2:$B$30,2,FALSE),"")</f>
        <v>1</v>
      </c>
      <c r="E600" s="3">
        <f>IF(newcards!E599&lt;&gt;"",VLOOKUP(newcards!E599,series!$A$2:$B$228,2,FALSE),)</f>
        <v>163</v>
      </c>
      <c r="F600" s="3">
        <f>IF(newcards!F599&lt;&gt;"",VLOOKUP(newcards!F599,category!$A$2:$B$82,2,FALSE),)</f>
        <v>78</v>
      </c>
      <c r="G600" s="3" t="str">
        <f>IF(newcards!G599&lt;&gt;"",VLOOKUP(newcards!G599,subcategory!$A$2:$B$680,2,FALSE),"")</f>
        <v/>
      </c>
      <c r="H600" s="3">
        <f>newcards!H599</f>
        <v>572</v>
      </c>
      <c r="I600" s="3" t="str">
        <f>newcards!I599</f>
        <v xml:space="preserve"> </v>
      </c>
      <c r="J600" s="3">
        <f>IF(newcards!J599&lt;&gt;"",VLOOKUP(newcards!J599,player!$A$2:$B$7503,2,FALSE),"")</f>
        <v>7080</v>
      </c>
      <c r="K600" s="3" t="str">
        <f>IF(newcards!K599&lt;&gt;"",VLOOKUP(newcards!K599,playernameext!$A$2:$B$32,2,FALSE),"")</f>
        <v/>
      </c>
      <c r="L600" s="3">
        <f>IF(newcards!L599&lt;&gt;"",VLOOKUP(newcards!L599,team!$A$2:$B$538,2,FALSE),"")</f>
        <v>59</v>
      </c>
      <c r="M600" s="5">
        <f>IF(newcards!M599&lt;&gt;"", newcards!M599, "")</f>
        <v>2016</v>
      </c>
      <c r="N600" s="5" t="str">
        <f>IF(newcards!N599&lt;&gt;"", newcards!N599, "")</f>
        <v>N</v>
      </c>
      <c r="O600" s="5" t="str">
        <f>IF(newcards!O599&lt;&gt;"", newcards!O599, "")</f>
        <v/>
      </c>
      <c r="P600" s="5" t="str">
        <f>IF(newcards!P599&lt;&gt;"", newcards!P599, "")</f>
        <v/>
      </c>
      <c r="Q600" s="5" t="str">
        <f>IF(newcards!Q599&lt;&gt;"", newcards!Q599, "")</f>
        <v/>
      </c>
    </row>
    <row r="601" spans="1:17" x14ac:dyDescent="0.25">
      <c r="A601" s="3"/>
      <c r="B601" s="5">
        <f>IF(newcards!B600&lt;&gt;"",VLOOKUP(newcards!B600,sport!$A$2:$B$8,2,FALSE),"")</f>
        <v>1</v>
      </c>
      <c r="C601" s="3">
        <f>newcards!C600</f>
        <v>2016</v>
      </c>
      <c r="D601" s="3">
        <f>IF(newcards!D600&lt;&gt;"",VLOOKUP(newcards!D600,brand!$A$2:$B$30,2,FALSE),"")</f>
        <v>1</v>
      </c>
      <c r="E601" s="3">
        <f>IF(newcards!E600&lt;&gt;"",VLOOKUP(newcards!E600,series!$A$2:$B$228,2,FALSE),)</f>
        <v>163</v>
      </c>
      <c r="F601" s="3">
        <f>IF(newcards!F600&lt;&gt;"",VLOOKUP(newcards!F600,category!$A$2:$B$82,2,FALSE),)</f>
        <v>78</v>
      </c>
      <c r="G601" s="3" t="str">
        <f>IF(newcards!G600&lt;&gt;"",VLOOKUP(newcards!G600,subcategory!$A$2:$B$680,2,FALSE),"")</f>
        <v/>
      </c>
      <c r="H601" s="3">
        <f>newcards!H600</f>
        <v>573</v>
      </c>
      <c r="I601" s="3" t="str">
        <f>newcards!I600</f>
        <v xml:space="preserve"> </v>
      </c>
      <c r="J601" s="3">
        <f>IF(newcards!J600&lt;&gt;"",VLOOKUP(newcards!J600,player!$A$2:$B$7503,2,FALSE),"")</f>
        <v>7321</v>
      </c>
      <c r="K601" s="3" t="str">
        <f>IF(newcards!K600&lt;&gt;"",VLOOKUP(newcards!K600,playernameext!$A$2:$B$32,2,FALSE),"")</f>
        <v/>
      </c>
      <c r="L601" s="3">
        <f>IF(newcards!L600&lt;&gt;"",VLOOKUP(newcards!L600,team!$A$2:$B$538,2,FALSE),"")</f>
        <v>59</v>
      </c>
      <c r="M601" s="5">
        <f>IF(newcards!M600&lt;&gt;"", newcards!M600, "")</f>
        <v>2016</v>
      </c>
      <c r="N601" s="5" t="str">
        <f>IF(newcards!N600&lt;&gt;"", newcards!N600, "")</f>
        <v>N</v>
      </c>
      <c r="O601" s="5" t="str">
        <f>IF(newcards!O600&lt;&gt;"", newcards!O600, "")</f>
        <v/>
      </c>
      <c r="P601" s="5" t="str">
        <f>IF(newcards!P600&lt;&gt;"", newcards!P600, "")</f>
        <v/>
      </c>
      <c r="Q601" s="5" t="str">
        <f>IF(newcards!Q600&lt;&gt;"", newcards!Q600, "")</f>
        <v/>
      </c>
    </row>
    <row r="602" spans="1:17" x14ac:dyDescent="0.25">
      <c r="A602" s="3"/>
      <c r="B602" s="5">
        <f>IF(newcards!B601&lt;&gt;"",VLOOKUP(newcards!B601,sport!$A$2:$B$8,2,FALSE),"")</f>
        <v>1</v>
      </c>
      <c r="C602" s="3">
        <f>newcards!C601</f>
        <v>2016</v>
      </c>
      <c r="D602" s="3">
        <f>IF(newcards!D601&lt;&gt;"",VLOOKUP(newcards!D601,brand!$A$2:$B$30,2,FALSE),"")</f>
        <v>1</v>
      </c>
      <c r="E602" s="3">
        <f>IF(newcards!E601&lt;&gt;"",VLOOKUP(newcards!E601,series!$A$2:$B$228,2,FALSE),)</f>
        <v>163</v>
      </c>
      <c r="F602" s="3">
        <f>IF(newcards!F601&lt;&gt;"",VLOOKUP(newcards!F601,category!$A$2:$B$82,2,FALSE),)</f>
        <v>78</v>
      </c>
      <c r="G602" s="3" t="str">
        <f>IF(newcards!G601&lt;&gt;"",VLOOKUP(newcards!G601,subcategory!$A$2:$B$680,2,FALSE),"")</f>
        <v/>
      </c>
      <c r="H602" s="3">
        <f>newcards!H601</f>
        <v>574</v>
      </c>
      <c r="I602" s="3" t="str">
        <f>newcards!I601</f>
        <v xml:space="preserve"> </v>
      </c>
      <c r="J602" s="3">
        <f>IF(newcards!J601&lt;&gt;"",VLOOKUP(newcards!J601,player!$A$2:$B$7503,2,FALSE),"")</f>
        <v>7509</v>
      </c>
      <c r="K602" s="3" t="str">
        <f>IF(newcards!K601&lt;&gt;"",VLOOKUP(newcards!K601,playernameext!$A$2:$B$32,2,FALSE),"")</f>
        <v/>
      </c>
      <c r="L602" s="3">
        <f>IF(newcards!L601&lt;&gt;"",VLOOKUP(newcards!L601,team!$A$2:$B$538,2,FALSE),"")</f>
        <v>71</v>
      </c>
      <c r="M602" s="5">
        <f>IF(newcards!M601&lt;&gt;"", newcards!M601, "")</f>
        <v>2016</v>
      </c>
      <c r="N602" s="5" t="str">
        <f>IF(newcards!N601&lt;&gt;"", newcards!N601, "")</f>
        <v>N</v>
      </c>
      <c r="O602" s="5" t="str">
        <f>IF(newcards!O601&lt;&gt;"", newcards!O601, "")</f>
        <v/>
      </c>
      <c r="P602" s="5" t="str">
        <f>IF(newcards!P601&lt;&gt;"", newcards!P601, "")</f>
        <v/>
      </c>
      <c r="Q602" s="5" t="str">
        <f>IF(newcards!Q601&lt;&gt;"", newcards!Q601, "")</f>
        <v/>
      </c>
    </row>
    <row r="603" spans="1:17" x14ac:dyDescent="0.25">
      <c r="A603" s="3"/>
      <c r="B603" s="5">
        <f>IF(newcards!B602&lt;&gt;"",VLOOKUP(newcards!B602,sport!$A$2:$B$8,2,FALSE),"")</f>
        <v>1</v>
      </c>
      <c r="C603" s="3">
        <f>newcards!C602</f>
        <v>2016</v>
      </c>
      <c r="D603" s="3">
        <f>IF(newcards!D602&lt;&gt;"",VLOOKUP(newcards!D602,brand!$A$2:$B$30,2,FALSE),"")</f>
        <v>1</v>
      </c>
      <c r="E603" s="3">
        <f>IF(newcards!E602&lt;&gt;"",VLOOKUP(newcards!E602,series!$A$2:$B$228,2,FALSE),)</f>
        <v>163</v>
      </c>
      <c r="F603" s="3">
        <f>IF(newcards!F602&lt;&gt;"",VLOOKUP(newcards!F602,category!$A$2:$B$82,2,FALSE),)</f>
        <v>78</v>
      </c>
      <c r="G603" s="3" t="str">
        <f>IF(newcards!G602&lt;&gt;"",VLOOKUP(newcards!G602,subcategory!$A$2:$B$680,2,FALSE),"")</f>
        <v/>
      </c>
      <c r="H603" s="3">
        <f>newcards!H602</f>
        <v>575</v>
      </c>
      <c r="I603" s="3" t="str">
        <f>newcards!I602</f>
        <v xml:space="preserve"> </v>
      </c>
      <c r="J603" s="3">
        <f>IF(newcards!J602&lt;&gt;"",VLOOKUP(newcards!J602,player!$A$2:$B$7503,2,FALSE),"")</f>
        <v>7511</v>
      </c>
      <c r="K603" s="3" t="str">
        <f>IF(newcards!K602&lt;&gt;"",VLOOKUP(newcards!K602,playernameext!$A$2:$B$32,2,FALSE),"")</f>
        <v/>
      </c>
      <c r="L603" s="3">
        <f>IF(newcards!L602&lt;&gt;"",VLOOKUP(newcards!L602,team!$A$2:$B$538,2,FALSE),"")</f>
        <v>1</v>
      </c>
      <c r="M603" s="5">
        <f>IF(newcards!M602&lt;&gt;"", newcards!M602, "")</f>
        <v>2016</v>
      </c>
      <c r="N603" s="5" t="str">
        <f>IF(newcards!N602&lt;&gt;"", newcards!N602, "")</f>
        <v>N</v>
      </c>
      <c r="O603" s="5" t="str">
        <f>IF(newcards!O602&lt;&gt;"", newcards!O602, "")</f>
        <v/>
      </c>
      <c r="P603" s="5" t="str">
        <f>IF(newcards!P602&lt;&gt;"", newcards!P602, "")</f>
        <v/>
      </c>
      <c r="Q603" s="5" t="str">
        <f>IF(newcards!Q602&lt;&gt;"", newcards!Q602, "")</f>
        <v/>
      </c>
    </row>
    <row r="604" spans="1:17" x14ac:dyDescent="0.25">
      <c r="A604" s="3"/>
      <c r="B604" s="5">
        <f>IF(newcards!B603&lt;&gt;"",VLOOKUP(newcards!B603,sport!$A$2:$B$8,2,FALSE),"")</f>
        <v>1</v>
      </c>
      <c r="C604" s="3">
        <f>newcards!C603</f>
        <v>2016</v>
      </c>
      <c r="D604" s="3">
        <f>IF(newcards!D603&lt;&gt;"",VLOOKUP(newcards!D603,brand!$A$2:$B$30,2,FALSE),"")</f>
        <v>1</v>
      </c>
      <c r="E604" s="3">
        <f>IF(newcards!E603&lt;&gt;"",VLOOKUP(newcards!E603,series!$A$2:$B$228,2,FALSE),)</f>
        <v>163</v>
      </c>
      <c r="F604" s="3">
        <f>IF(newcards!F603&lt;&gt;"",VLOOKUP(newcards!F603,category!$A$2:$B$82,2,FALSE),)</f>
        <v>78</v>
      </c>
      <c r="G604" s="3" t="str">
        <f>IF(newcards!G603&lt;&gt;"",VLOOKUP(newcards!G603,subcategory!$A$2:$B$680,2,FALSE),"")</f>
        <v/>
      </c>
      <c r="H604" s="3">
        <f>newcards!H603</f>
        <v>576</v>
      </c>
      <c r="I604" s="3" t="str">
        <f>newcards!I603</f>
        <v xml:space="preserve"> </v>
      </c>
      <c r="J604" s="3">
        <f>IF(newcards!J603&lt;&gt;"",VLOOKUP(newcards!J603,player!$A$2:$B$7503,2,FALSE),"")</f>
        <v>6883</v>
      </c>
      <c r="K604" s="3" t="str">
        <f>IF(newcards!K603&lt;&gt;"",VLOOKUP(newcards!K603,playernameext!$A$2:$B$32,2,FALSE),"")</f>
        <v/>
      </c>
      <c r="L604" s="3">
        <f>IF(newcards!L603&lt;&gt;"",VLOOKUP(newcards!L603,team!$A$2:$B$538,2,FALSE),"")</f>
        <v>63</v>
      </c>
      <c r="M604" s="5">
        <f>IF(newcards!M603&lt;&gt;"", newcards!M603, "")</f>
        <v>2016</v>
      </c>
      <c r="N604" s="5" t="str">
        <f>IF(newcards!N603&lt;&gt;"", newcards!N603, "")</f>
        <v>N</v>
      </c>
      <c r="O604" s="5" t="str">
        <f>IF(newcards!O603&lt;&gt;"", newcards!O603, "")</f>
        <v/>
      </c>
      <c r="P604" s="5" t="str">
        <f>IF(newcards!P603&lt;&gt;"", newcards!P603, "")</f>
        <v/>
      </c>
      <c r="Q604" s="5" t="str">
        <f>IF(newcards!Q603&lt;&gt;"", newcards!Q603, "")</f>
        <v/>
      </c>
    </row>
    <row r="605" spans="1:17" x14ac:dyDescent="0.25">
      <c r="A605" s="3"/>
      <c r="B605" s="5">
        <f>IF(newcards!B604&lt;&gt;"",VLOOKUP(newcards!B604,sport!$A$2:$B$8,2,FALSE),"")</f>
        <v>1</v>
      </c>
      <c r="C605" s="3">
        <f>newcards!C604</f>
        <v>2016</v>
      </c>
      <c r="D605" s="3">
        <f>IF(newcards!D604&lt;&gt;"",VLOOKUP(newcards!D604,brand!$A$2:$B$30,2,FALSE),"")</f>
        <v>1</v>
      </c>
      <c r="E605" s="3">
        <f>IF(newcards!E604&lt;&gt;"",VLOOKUP(newcards!E604,series!$A$2:$B$228,2,FALSE),)</f>
        <v>163</v>
      </c>
      <c r="F605" s="3">
        <f>IF(newcards!F604&lt;&gt;"",VLOOKUP(newcards!F604,category!$A$2:$B$82,2,FALSE),)</f>
        <v>78</v>
      </c>
      <c r="G605" s="3" t="str">
        <f>IF(newcards!G604&lt;&gt;"",VLOOKUP(newcards!G604,subcategory!$A$2:$B$680,2,FALSE),"")</f>
        <v/>
      </c>
      <c r="H605" s="3">
        <f>newcards!H604</f>
        <v>577</v>
      </c>
      <c r="I605" s="3" t="str">
        <f>newcards!I604</f>
        <v xml:space="preserve"> </v>
      </c>
      <c r="J605" s="3">
        <f>IF(newcards!J604&lt;&gt;"",VLOOKUP(newcards!J604,player!$A$2:$B$7503,2,FALSE),"")</f>
        <v>7448</v>
      </c>
      <c r="K605" s="3" t="str">
        <f>IF(newcards!K604&lt;&gt;"",VLOOKUP(newcards!K604,playernameext!$A$2:$B$32,2,FALSE),"")</f>
        <v/>
      </c>
      <c r="L605" s="3">
        <f>IF(newcards!L604&lt;&gt;"",VLOOKUP(newcards!L604,team!$A$2:$B$538,2,FALSE),"")</f>
        <v>39</v>
      </c>
      <c r="M605" s="5">
        <f>IF(newcards!M604&lt;&gt;"", newcards!M604, "")</f>
        <v>2016</v>
      </c>
      <c r="N605" s="5" t="str">
        <f>IF(newcards!N604&lt;&gt;"", newcards!N604, "")</f>
        <v>N</v>
      </c>
      <c r="O605" s="5" t="str">
        <f>IF(newcards!O604&lt;&gt;"", newcards!O604, "")</f>
        <v/>
      </c>
      <c r="P605" s="5" t="str">
        <f>IF(newcards!P604&lt;&gt;"", newcards!P604, "")</f>
        <v/>
      </c>
      <c r="Q605" s="5" t="str">
        <f>IF(newcards!Q604&lt;&gt;"", newcards!Q604, "")</f>
        <v/>
      </c>
    </row>
    <row r="606" spans="1:17" x14ac:dyDescent="0.25">
      <c r="A606" s="3"/>
      <c r="B606" s="5">
        <f>IF(newcards!B605&lt;&gt;"",VLOOKUP(newcards!B605,sport!$A$2:$B$8,2,FALSE),"")</f>
        <v>1</v>
      </c>
      <c r="C606" s="3">
        <f>newcards!C605</f>
        <v>2016</v>
      </c>
      <c r="D606" s="3">
        <f>IF(newcards!D605&lt;&gt;"",VLOOKUP(newcards!D605,brand!$A$2:$B$30,2,FALSE),"")</f>
        <v>1</v>
      </c>
      <c r="E606" s="3">
        <f>IF(newcards!E605&lt;&gt;"",VLOOKUP(newcards!E605,series!$A$2:$B$228,2,FALSE),)</f>
        <v>163</v>
      </c>
      <c r="F606" s="3">
        <f>IF(newcards!F605&lt;&gt;"",VLOOKUP(newcards!F605,category!$A$2:$B$82,2,FALSE),)</f>
        <v>78</v>
      </c>
      <c r="G606" s="3" t="str">
        <f>IF(newcards!G605&lt;&gt;"",VLOOKUP(newcards!G605,subcategory!$A$2:$B$680,2,FALSE),"")</f>
        <v/>
      </c>
      <c r="H606" s="3">
        <f>newcards!H605</f>
        <v>578</v>
      </c>
      <c r="I606" s="3" t="str">
        <f>newcards!I605</f>
        <v xml:space="preserve"> </v>
      </c>
      <c r="J606" s="3">
        <f>IF(newcards!J605&lt;&gt;"",VLOOKUP(newcards!J605,player!$A$2:$B$7503,2,FALSE),"")</f>
        <v>6958</v>
      </c>
      <c r="K606" s="3" t="str">
        <f>IF(newcards!K605&lt;&gt;"",VLOOKUP(newcards!K605,playernameext!$A$2:$B$32,2,FALSE),"")</f>
        <v/>
      </c>
      <c r="L606" s="3">
        <f>IF(newcards!L605&lt;&gt;"",VLOOKUP(newcards!L605,team!$A$2:$B$538,2,FALSE),"")</f>
        <v>89</v>
      </c>
      <c r="M606" s="5">
        <f>IF(newcards!M605&lt;&gt;"", newcards!M605, "")</f>
        <v>2016</v>
      </c>
      <c r="N606" s="5" t="str">
        <f>IF(newcards!N605&lt;&gt;"", newcards!N605, "")</f>
        <v>N</v>
      </c>
      <c r="O606" s="5" t="str">
        <f>IF(newcards!O605&lt;&gt;"", newcards!O605, "")</f>
        <v/>
      </c>
      <c r="P606" s="5" t="str">
        <f>IF(newcards!P605&lt;&gt;"", newcards!P605, "")</f>
        <v/>
      </c>
      <c r="Q606" s="5" t="str">
        <f>IF(newcards!Q605&lt;&gt;"", newcards!Q605, "")</f>
        <v/>
      </c>
    </row>
    <row r="607" spans="1:17" x14ac:dyDescent="0.25">
      <c r="A607" s="3"/>
      <c r="B607" s="5">
        <f>IF(newcards!B606&lt;&gt;"",VLOOKUP(newcards!B606,sport!$A$2:$B$8,2,FALSE),"")</f>
        <v>1</v>
      </c>
      <c r="C607" s="3">
        <f>newcards!C606</f>
        <v>2016</v>
      </c>
      <c r="D607" s="3">
        <f>IF(newcards!D606&lt;&gt;"",VLOOKUP(newcards!D606,brand!$A$2:$B$30,2,FALSE),"")</f>
        <v>1</v>
      </c>
      <c r="E607" s="3">
        <f>IF(newcards!E606&lt;&gt;"",VLOOKUP(newcards!E606,series!$A$2:$B$228,2,FALSE),)</f>
        <v>163</v>
      </c>
      <c r="F607" s="3">
        <f>IF(newcards!F606&lt;&gt;"",VLOOKUP(newcards!F606,category!$A$2:$B$82,2,FALSE),)</f>
        <v>78</v>
      </c>
      <c r="G607" s="3" t="str">
        <f>IF(newcards!G606&lt;&gt;"",VLOOKUP(newcards!G606,subcategory!$A$2:$B$680,2,FALSE),"")</f>
        <v/>
      </c>
      <c r="H607" s="3">
        <f>newcards!H606</f>
        <v>579</v>
      </c>
      <c r="I607" s="3" t="str">
        <f>newcards!I606</f>
        <v xml:space="preserve"> </v>
      </c>
      <c r="J607" s="3">
        <f>IF(newcards!J606&lt;&gt;"",VLOOKUP(newcards!J606,player!$A$2:$B$7503,2,FALSE),"")</f>
        <v>4762</v>
      </c>
      <c r="K607" s="3" t="str">
        <f>IF(newcards!K606&lt;&gt;"",VLOOKUP(newcards!K606,playernameext!$A$2:$B$32,2,FALSE),"")</f>
        <v/>
      </c>
      <c r="L607" s="3">
        <f>IF(newcards!L606&lt;&gt;"",VLOOKUP(newcards!L606,team!$A$2:$B$538,2,FALSE),"")</f>
        <v>89</v>
      </c>
      <c r="M607" s="5">
        <f>IF(newcards!M606&lt;&gt;"", newcards!M606, "")</f>
        <v>2016</v>
      </c>
      <c r="N607" s="5" t="str">
        <f>IF(newcards!N606&lt;&gt;"", newcards!N606, "")</f>
        <v>N</v>
      </c>
      <c r="O607" s="5" t="str">
        <f>IF(newcards!O606&lt;&gt;"", newcards!O606, "")</f>
        <v/>
      </c>
      <c r="P607" s="5" t="str">
        <f>IF(newcards!P606&lt;&gt;"", newcards!P606, "")</f>
        <v/>
      </c>
      <c r="Q607" s="5" t="str">
        <f>IF(newcards!Q606&lt;&gt;"", newcards!Q606, "")</f>
        <v/>
      </c>
    </row>
    <row r="608" spans="1:17" x14ac:dyDescent="0.25">
      <c r="A608" s="3"/>
      <c r="B608" s="5">
        <f>IF(newcards!B607&lt;&gt;"",VLOOKUP(newcards!B607,sport!$A$2:$B$8,2,FALSE),"")</f>
        <v>1</v>
      </c>
      <c r="C608" s="3">
        <f>newcards!C607</f>
        <v>2016</v>
      </c>
      <c r="D608" s="3">
        <f>IF(newcards!D607&lt;&gt;"",VLOOKUP(newcards!D607,brand!$A$2:$B$30,2,FALSE),"")</f>
        <v>1</v>
      </c>
      <c r="E608" s="3">
        <f>IF(newcards!E607&lt;&gt;"",VLOOKUP(newcards!E607,series!$A$2:$B$228,2,FALSE),)</f>
        <v>163</v>
      </c>
      <c r="F608" s="3">
        <f>IF(newcards!F607&lt;&gt;"",VLOOKUP(newcards!F607,category!$A$2:$B$82,2,FALSE),)</f>
        <v>78</v>
      </c>
      <c r="G608" s="3" t="str">
        <f>IF(newcards!G607&lt;&gt;"",VLOOKUP(newcards!G607,subcategory!$A$2:$B$680,2,FALSE),"")</f>
        <v/>
      </c>
      <c r="H608" s="3">
        <f>newcards!H607</f>
        <v>580</v>
      </c>
      <c r="I608" s="3" t="str">
        <f>newcards!I607</f>
        <v xml:space="preserve"> </v>
      </c>
      <c r="J608" s="3">
        <f>IF(newcards!J607&lt;&gt;"",VLOOKUP(newcards!J607,player!$A$2:$B$7503,2,FALSE),"")</f>
        <v>6881</v>
      </c>
      <c r="K608" s="3" t="str">
        <f>IF(newcards!K607&lt;&gt;"",VLOOKUP(newcards!K607,playernameext!$A$2:$B$32,2,FALSE),"")</f>
        <v/>
      </c>
      <c r="L608" s="3">
        <f>IF(newcards!L607&lt;&gt;"",VLOOKUP(newcards!L607,team!$A$2:$B$538,2,FALSE),"")</f>
        <v>3</v>
      </c>
      <c r="M608" s="5">
        <f>IF(newcards!M607&lt;&gt;"", newcards!M607, "")</f>
        <v>2016</v>
      </c>
      <c r="N608" s="5" t="str">
        <f>IF(newcards!N607&lt;&gt;"", newcards!N607, "")</f>
        <v>N</v>
      </c>
      <c r="O608" s="5" t="str">
        <f>IF(newcards!O607&lt;&gt;"", newcards!O607, "")</f>
        <v/>
      </c>
      <c r="P608" s="5" t="str">
        <f>IF(newcards!P607&lt;&gt;"", newcards!P607, "")</f>
        <v/>
      </c>
      <c r="Q608" s="5" t="str">
        <f>IF(newcards!Q607&lt;&gt;"", newcards!Q607, "")</f>
        <v/>
      </c>
    </row>
    <row r="609" spans="1:17" x14ac:dyDescent="0.25">
      <c r="A609" s="3"/>
      <c r="B609" s="5">
        <f>IF(newcards!B608&lt;&gt;"",VLOOKUP(newcards!B608,sport!$A$2:$B$8,2,FALSE),"")</f>
        <v>1</v>
      </c>
      <c r="C609" s="3">
        <f>newcards!C608</f>
        <v>2016</v>
      </c>
      <c r="D609" s="3">
        <f>IF(newcards!D608&lt;&gt;"",VLOOKUP(newcards!D608,brand!$A$2:$B$30,2,FALSE),"")</f>
        <v>1</v>
      </c>
      <c r="E609" s="3">
        <f>IF(newcards!E608&lt;&gt;"",VLOOKUP(newcards!E608,series!$A$2:$B$228,2,FALSE),)</f>
        <v>163</v>
      </c>
      <c r="F609" s="3">
        <f>IF(newcards!F608&lt;&gt;"",VLOOKUP(newcards!F608,category!$A$2:$B$82,2,FALSE),)</f>
        <v>78</v>
      </c>
      <c r="G609" s="3" t="str">
        <f>IF(newcards!G608&lt;&gt;"",VLOOKUP(newcards!G608,subcategory!$A$2:$B$680,2,FALSE),"")</f>
        <v/>
      </c>
      <c r="H609" s="3">
        <f>newcards!H608</f>
        <v>581</v>
      </c>
      <c r="I609" s="3" t="str">
        <f>newcards!I608</f>
        <v xml:space="preserve"> </v>
      </c>
      <c r="J609" s="3">
        <f>IF(newcards!J608&lt;&gt;"",VLOOKUP(newcards!J608,player!$A$2:$B$7503,2,FALSE),"")</f>
        <v>6888</v>
      </c>
      <c r="K609" s="3" t="str">
        <f>IF(newcards!K608&lt;&gt;"",VLOOKUP(newcards!K608,playernameext!$A$2:$B$32,2,FALSE),"")</f>
        <v/>
      </c>
      <c r="L609" s="3">
        <f>IF(newcards!L608&lt;&gt;"",VLOOKUP(newcards!L608,team!$A$2:$B$538,2,FALSE),"")</f>
        <v>61</v>
      </c>
      <c r="M609" s="5">
        <f>IF(newcards!M608&lt;&gt;"", newcards!M608, "")</f>
        <v>2016</v>
      </c>
      <c r="N609" s="5" t="str">
        <f>IF(newcards!N608&lt;&gt;"", newcards!N608, "")</f>
        <v>N</v>
      </c>
      <c r="O609" s="5" t="str">
        <f>IF(newcards!O608&lt;&gt;"", newcards!O608, "")</f>
        <v/>
      </c>
      <c r="P609" s="5" t="str">
        <f>IF(newcards!P608&lt;&gt;"", newcards!P608, "")</f>
        <v/>
      </c>
      <c r="Q609" s="5" t="str">
        <f>IF(newcards!Q608&lt;&gt;"", newcards!Q608, "")</f>
        <v/>
      </c>
    </row>
    <row r="610" spans="1:17" x14ac:dyDescent="0.25">
      <c r="A610" s="3"/>
      <c r="B610" s="5">
        <f>IF(newcards!B609&lt;&gt;"",VLOOKUP(newcards!B609,sport!$A$2:$B$8,2,FALSE),"")</f>
        <v>1</v>
      </c>
      <c r="C610" s="3">
        <f>newcards!C609</f>
        <v>2016</v>
      </c>
      <c r="D610" s="3">
        <f>IF(newcards!D609&lt;&gt;"",VLOOKUP(newcards!D609,brand!$A$2:$B$30,2,FALSE),"")</f>
        <v>1</v>
      </c>
      <c r="E610" s="3">
        <f>IF(newcards!E609&lt;&gt;"",VLOOKUP(newcards!E609,series!$A$2:$B$228,2,FALSE),)</f>
        <v>163</v>
      </c>
      <c r="F610" s="3">
        <f>IF(newcards!F609&lt;&gt;"",VLOOKUP(newcards!F609,category!$A$2:$B$82,2,FALSE),)</f>
        <v>78</v>
      </c>
      <c r="G610" s="3" t="str">
        <f>IF(newcards!G609&lt;&gt;"",VLOOKUP(newcards!G609,subcategory!$A$2:$B$680,2,FALSE),"")</f>
        <v/>
      </c>
      <c r="H610" s="3">
        <f>newcards!H609</f>
        <v>582</v>
      </c>
      <c r="I610" s="3" t="str">
        <f>newcards!I609</f>
        <v xml:space="preserve"> </v>
      </c>
      <c r="J610" s="3">
        <f>IF(newcards!J609&lt;&gt;"",VLOOKUP(newcards!J609,player!$A$2:$B$7503,2,FALSE),"")</f>
        <v>7071</v>
      </c>
      <c r="K610" s="3" t="str">
        <f>IF(newcards!K609&lt;&gt;"",VLOOKUP(newcards!K609,playernameext!$A$2:$B$32,2,FALSE),"")</f>
        <v/>
      </c>
      <c r="L610" s="3">
        <f>IF(newcards!L609&lt;&gt;"",VLOOKUP(newcards!L609,team!$A$2:$B$538,2,FALSE),"")</f>
        <v>25</v>
      </c>
      <c r="M610" s="5">
        <f>IF(newcards!M609&lt;&gt;"", newcards!M609, "")</f>
        <v>2016</v>
      </c>
      <c r="N610" s="5" t="str">
        <f>IF(newcards!N609&lt;&gt;"", newcards!N609, "")</f>
        <v>N</v>
      </c>
      <c r="O610" s="5" t="str">
        <f>IF(newcards!O609&lt;&gt;"", newcards!O609, "")</f>
        <v/>
      </c>
      <c r="P610" s="5" t="str">
        <f>IF(newcards!P609&lt;&gt;"", newcards!P609, "")</f>
        <v/>
      </c>
      <c r="Q610" s="5" t="str">
        <f>IF(newcards!Q609&lt;&gt;"", newcards!Q609, "")</f>
        <v/>
      </c>
    </row>
    <row r="611" spans="1:17" x14ac:dyDescent="0.25">
      <c r="A611" s="3"/>
      <c r="B611" s="5">
        <f>IF(newcards!B610&lt;&gt;"",VLOOKUP(newcards!B610,sport!$A$2:$B$8,2,FALSE),"")</f>
        <v>1</v>
      </c>
      <c r="C611" s="3">
        <f>newcards!C610</f>
        <v>2016</v>
      </c>
      <c r="D611" s="3">
        <f>IF(newcards!D610&lt;&gt;"",VLOOKUP(newcards!D610,brand!$A$2:$B$30,2,FALSE),"")</f>
        <v>1</v>
      </c>
      <c r="E611" s="3">
        <f>IF(newcards!E610&lt;&gt;"",VLOOKUP(newcards!E610,series!$A$2:$B$228,2,FALSE),)</f>
        <v>163</v>
      </c>
      <c r="F611" s="3">
        <f>IF(newcards!F610&lt;&gt;"",VLOOKUP(newcards!F610,category!$A$2:$B$82,2,FALSE),)</f>
        <v>78</v>
      </c>
      <c r="G611" s="3" t="str">
        <f>IF(newcards!G610&lt;&gt;"",VLOOKUP(newcards!G610,subcategory!$A$2:$B$680,2,FALSE),"")</f>
        <v/>
      </c>
      <c r="H611" s="3">
        <f>newcards!H610</f>
        <v>583</v>
      </c>
      <c r="I611" s="3" t="str">
        <f>newcards!I610</f>
        <v xml:space="preserve"> </v>
      </c>
      <c r="J611" s="3">
        <f>IF(newcards!J610&lt;&gt;"",VLOOKUP(newcards!J610,player!$A$2:$B$7503,2,FALSE),"")</f>
        <v>6920</v>
      </c>
      <c r="K611" s="3" t="str">
        <f>IF(newcards!K610&lt;&gt;"",VLOOKUP(newcards!K610,playernameext!$A$2:$B$32,2,FALSE),"")</f>
        <v/>
      </c>
      <c r="L611" s="3">
        <f>IF(newcards!L610&lt;&gt;"",VLOOKUP(newcards!L610,team!$A$2:$B$538,2,FALSE),"")</f>
        <v>68</v>
      </c>
      <c r="M611" s="5">
        <f>IF(newcards!M610&lt;&gt;"", newcards!M610, "")</f>
        <v>2016</v>
      </c>
      <c r="N611" s="5" t="str">
        <f>IF(newcards!N610&lt;&gt;"", newcards!N610, "")</f>
        <v>N</v>
      </c>
      <c r="O611" s="5" t="str">
        <f>IF(newcards!O610&lt;&gt;"", newcards!O610, "")</f>
        <v/>
      </c>
      <c r="P611" s="5" t="str">
        <f>IF(newcards!P610&lt;&gt;"", newcards!P610, "")</f>
        <v/>
      </c>
      <c r="Q611" s="5" t="str">
        <f>IF(newcards!Q610&lt;&gt;"", newcards!Q610, "")</f>
        <v/>
      </c>
    </row>
    <row r="612" spans="1:17" x14ac:dyDescent="0.25">
      <c r="A612" s="3"/>
      <c r="B612" s="5">
        <f>IF(newcards!B611&lt;&gt;"",VLOOKUP(newcards!B611,sport!$A$2:$B$8,2,FALSE),"")</f>
        <v>1</v>
      </c>
      <c r="C612" s="3">
        <f>newcards!C611</f>
        <v>2016</v>
      </c>
      <c r="D612" s="3">
        <f>IF(newcards!D611&lt;&gt;"",VLOOKUP(newcards!D611,brand!$A$2:$B$30,2,FALSE),"")</f>
        <v>1</v>
      </c>
      <c r="E612" s="3">
        <f>IF(newcards!E611&lt;&gt;"",VLOOKUP(newcards!E611,series!$A$2:$B$228,2,FALSE),)</f>
        <v>163</v>
      </c>
      <c r="F612" s="3">
        <f>IF(newcards!F611&lt;&gt;"",VLOOKUP(newcards!F611,category!$A$2:$B$82,2,FALSE),)</f>
        <v>78</v>
      </c>
      <c r="G612" s="3" t="str">
        <f>IF(newcards!G611&lt;&gt;"",VLOOKUP(newcards!G611,subcategory!$A$2:$B$680,2,FALSE),"")</f>
        <v/>
      </c>
      <c r="H612" s="3">
        <f>newcards!H611</f>
        <v>584</v>
      </c>
      <c r="I612" s="3" t="str">
        <f>newcards!I611</f>
        <v xml:space="preserve"> </v>
      </c>
      <c r="J612" s="3">
        <f>IF(newcards!J611&lt;&gt;"",VLOOKUP(newcards!J611,player!$A$2:$B$7503,2,FALSE),"")</f>
        <v>7373</v>
      </c>
      <c r="K612" s="3" t="str">
        <f>IF(newcards!K611&lt;&gt;"",VLOOKUP(newcards!K611,playernameext!$A$2:$B$32,2,FALSE),"")</f>
        <v/>
      </c>
      <c r="L612" s="3">
        <f>IF(newcards!L611&lt;&gt;"",VLOOKUP(newcards!L611,team!$A$2:$B$538,2,FALSE),"")</f>
        <v>29</v>
      </c>
      <c r="M612" s="5">
        <f>IF(newcards!M611&lt;&gt;"", newcards!M611, "")</f>
        <v>2016</v>
      </c>
      <c r="N612" s="5" t="str">
        <f>IF(newcards!N611&lt;&gt;"", newcards!N611, "")</f>
        <v>N</v>
      </c>
      <c r="O612" s="5" t="str">
        <f>IF(newcards!O611&lt;&gt;"", newcards!O611, "")</f>
        <v/>
      </c>
      <c r="P612" s="5" t="str">
        <f>IF(newcards!P611&lt;&gt;"", newcards!P611, "")</f>
        <v/>
      </c>
      <c r="Q612" s="5" t="str">
        <f>IF(newcards!Q611&lt;&gt;"", newcards!Q611, "")</f>
        <v/>
      </c>
    </row>
    <row r="613" spans="1:17" x14ac:dyDescent="0.25">
      <c r="A613" s="3"/>
      <c r="B613" s="5">
        <f>IF(newcards!B612&lt;&gt;"",VLOOKUP(newcards!B612,sport!$A$2:$B$8,2,FALSE),"")</f>
        <v>1</v>
      </c>
      <c r="C613" s="3">
        <f>newcards!C612</f>
        <v>2016</v>
      </c>
      <c r="D613" s="3">
        <f>IF(newcards!D612&lt;&gt;"",VLOOKUP(newcards!D612,brand!$A$2:$B$30,2,FALSE),"")</f>
        <v>1</v>
      </c>
      <c r="E613" s="3">
        <f>IF(newcards!E612&lt;&gt;"",VLOOKUP(newcards!E612,series!$A$2:$B$228,2,FALSE),)</f>
        <v>163</v>
      </c>
      <c r="F613" s="3">
        <f>IF(newcards!F612&lt;&gt;"",VLOOKUP(newcards!F612,category!$A$2:$B$82,2,FALSE),)</f>
        <v>78</v>
      </c>
      <c r="G613" s="3">
        <f>IF(newcards!G612&lt;&gt;"",VLOOKUP(newcards!G612,subcategory!$A$2:$B$680,2,FALSE),"")</f>
        <v>257</v>
      </c>
      <c r="H613" s="3">
        <f>newcards!H612</f>
        <v>585</v>
      </c>
      <c r="I613" s="3" t="str">
        <f>newcards!I612</f>
        <v xml:space="preserve"> </v>
      </c>
      <c r="J613" s="3">
        <f>IF(newcards!J612&lt;&gt;"",VLOOKUP(newcards!J612,player!$A$2:$B$7503,2,FALSE),"")</f>
        <v>6962</v>
      </c>
      <c r="K613" s="3" t="str">
        <f>IF(newcards!K612&lt;&gt;"",VLOOKUP(newcards!K612,playernameext!$A$2:$B$32,2,FALSE),"")</f>
        <v/>
      </c>
      <c r="L613" s="3">
        <f>IF(newcards!L612&lt;&gt;"",VLOOKUP(newcards!L612,team!$A$2:$B$538,2,FALSE),"")</f>
        <v>29</v>
      </c>
      <c r="M613" s="5">
        <f>IF(newcards!M612&lt;&gt;"", newcards!M612, "")</f>
        <v>2016</v>
      </c>
      <c r="N613" s="5" t="str">
        <f>IF(newcards!N612&lt;&gt;"", newcards!N612, "")</f>
        <v>N</v>
      </c>
      <c r="O613" s="5" t="str">
        <f>IF(newcards!O612&lt;&gt;"", newcards!O612, "")</f>
        <v/>
      </c>
      <c r="P613" s="5" t="str">
        <f>IF(newcards!P612&lt;&gt;"", newcards!P612, "")</f>
        <v/>
      </c>
      <c r="Q613" s="5" t="str">
        <f>IF(newcards!Q612&lt;&gt;"", newcards!Q612, "")</f>
        <v/>
      </c>
    </row>
    <row r="614" spans="1:17" x14ac:dyDescent="0.25">
      <c r="A614" s="3"/>
      <c r="B614" s="5">
        <f>IF(newcards!B613&lt;&gt;"",VLOOKUP(newcards!B613,sport!$A$2:$B$8,2,FALSE),"")</f>
        <v>1</v>
      </c>
      <c r="C614" s="3">
        <f>newcards!C613</f>
        <v>2016</v>
      </c>
      <c r="D614" s="3">
        <f>IF(newcards!D613&lt;&gt;"",VLOOKUP(newcards!D613,brand!$A$2:$B$30,2,FALSE),"")</f>
        <v>1</v>
      </c>
      <c r="E614" s="3">
        <f>IF(newcards!E613&lt;&gt;"",VLOOKUP(newcards!E613,series!$A$2:$B$228,2,FALSE),)</f>
        <v>163</v>
      </c>
      <c r="F614" s="3">
        <f>IF(newcards!F613&lt;&gt;"",VLOOKUP(newcards!F613,category!$A$2:$B$82,2,FALSE),)</f>
        <v>78</v>
      </c>
      <c r="G614" s="3" t="str">
        <f>IF(newcards!G613&lt;&gt;"",VLOOKUP(newcards!G613,subcategory!$A$2:$B$680,2,FALSE),"")</f>
        <v/>
      </c>
      <c r="H614" s="3">
        <f>newcards!H613</f>
        <v>586</v>
      </c>
      <c r="I614" s="3" t="str">
        <f>newcards!I613</f>
        <v xml:space="preserve"> </v>
      </c>
      <c r="J614" s="3">
        <f>IF(newcards!J613&lt;&gt;"",VLOOKUP(newcards!J613,player!$A$2:$B$7503,2,FALSE),"")</f>
        <v>1635</v>
      </c>
      <c r="K614" s="3" t="str">
        <f>IF(newcards!K613&lt;&gt;"",VLOOKUP(newcards!K613,playernameext!$A$2:$B$32,2,FALSE),"")</f>
        <v/>
      </c>
      <c r="L614" s="3">
        <f>IF(newcards!L613&lt;&gt;"",VLOOKUP(newcards!L613,team!$A$2:$B$538,2,FALSE),"")</f>
        <v>81</v>
      </c>
      <c r="M614" s="5">
        <f>IF(newcards!M613&lt;&gt;"", newcards!M613, "")</f>
        <v>2016</v>
      </c>
      <c r="N614" s="5" t="str">
        <f>IF(newcards!N613&lt;&gt;"", newcards!N613, "")</f>
        <v>N</v>
      </c>
      <c r="O614" s="5" t="str">
        <f>IF(newcards!O613&lt;&gt;"", newcards!O613, "")</f>
        <v/>
      </c>
      <c r="P614" s="5" t="str">
        <f>IF(newcards!P613&lt;&gt;"", newcards!P613, "")</f>
        <v/>
      </c>
      <c r="Q614" s="5" t="str">
        <f>IF(newcards!Q613&lt;&gt;"", newcards!Q613, "")</f>
        <v/>
      </c>
    </row>
    <row r="615" spans="1:17" x14ac:dyDescent="0.25">
      <c r="A615" s="3"/>
      <c r="B615" s="5">
        <f>IF(newcards!B614&lt;&gt;"",VLOOKUP(newcards!B614,sport!$A$2:$B$8,2,FALSE),"")</f>
        <v>1</v>
      </c>
      <c r="C615" s="3">
        <f>newcards!C614</f>
        <v>2016</v>
      </c>
      <c r="D615" s="3">
        <f>IF(newcards!D614&lt;&gt;"",VLOOKUP(newcards!D614,brand!$A$2:$B$30,2,FALSE),"")</f>
        <v>1</v>
      </c>
      <c r="E615" s="3">
        <f>IF(newcards!E614&lt;&gt;"",VLOOKUP(newcards!E614,series!$A$2:$B$228,2,FALSE),)</f>
        <v>163</v>
      </c>
      <c r="F615" s="3">
        <f>IF(newcards!F614&lt;&gt;"",VLOOKUP(newcards!F614,category!$A$2:$B$82,2,FALSE),)</f>
        <v>78</v>
      </c>
      <c r="G615" s="3" t="str">
        <f>IF(newcards!G614&lt;&gt;"",VLOOKUP(newcards!G614,subcategory!$A$2:$B$680,2,FALSE),"")</f>
        <v/>
      </c>
      <c r="H615" s="3">
        <f>newcards!H614</f>
        <v>587</v>
      </c>
      <c r="I615" s="3" t="str">
        <f>newcards!I614</f>
        <v xml:space="preserve"> </v>
      </c>
      <c r="J615" s="3">
        <f>IF(newcards!J614&lt;&gt;"",VLOOKUP(newcards!J614,player!$A$2:$B$7503,2,FALSE),"")</f>
        <v>5050</v>
      </c>
      <c r="K615" s="3" t="str">
        <f>IF(newcards!K614&lt;&gt;"",VLOOKUP(newcards!K614,playernameext!$A$2:$B$32,2,FALSE),"")</f>
        <v/>
      </c>
      <c r="L615" s="3">
        <f>IF(newcards!L614&lt;&gt;"",VLOOKUP(newcards!L614,team!$A$2:$B$538,2,FALSE),"")</f>
        <v>81</v>
      </c>
      <c r="M615" s="5">
        <f>IF(newcards!M614&lt;&gt;"", newcards!M614, "")</f>
        <v>2016</v>
      </c>
      <c r="N615" s="5" t="str">
        <f>IF(newcards!N614&lt;&gt;"", newcards!N614, "")</f>
        <v>N</v>
      </c>
      <c r="O615" s="5" t="str">
        <f>IF(newcards!O614&lt;&gt;"", newcards!O614, "")</f>
        <v/>
      </c>
      <c r="P615" s="5" t="str">
        <f>IF(newcards!P614&lt;&gt;"", newcards!P614, "")</f>
        <v/>
      </c>
      <c r="Q615" s="5" t="str">
        <f>IF(newcards!Q614&lt;&gt;"", newcards!Q614, "")</f>
        <v/>
      </c>
    </row>
    <row r="616" spans="1:17" x14ac:dyDescent="0.25">
      <c r="A616" s="3"/>
      <c r="B616" s="5">
        <f>IF(newcards!B615&lt;&gt;"",VLOOKUP(newcards!B615,sport!$A$2:$B$8,2,FALSE),"")</f>
        <v>1</v>
      </c>
      <c r="C616" s="3">
        <f>newcards!C615</f>
        <v>2016</v>
      </c>
      <c r="D616" s="3">
        <f>IF(newcards!D615&lt;&gt;"",VLOOKUP(newcards!D615,brand!$A$2:$B$30,2,FALSE),"")</f>
        <v>1</v>
      </c>
      <c r="E616" s="3">
        <f>IF(newcards!E615&lt;&gt;"",VLOOKUP(newcards!E615,series!$A$2:$B$228,2,FALSE),)</f>
        <v>163</v>
      </c>
      <c r="F616" s="3">
        <f>IF(newcards!F615&lt;&gt;"",VLOOKUP(newcards!F615,category!$A$2:$B$82,2,FALSE),)</f>
        <v>78</v>
      </c>
      <c r="G616" s="3" t="str">
        <f>IF(newcards!G615&lt;&gt;"",VLOOKUP(newcards!G615,subcategory!$A$2:$B$680,2,FALSE),"")</f>
        <v/>
      </c>
      <c r="H616" s="3">
        <f>newcards!H615</f>
        <v>588</v>
      </c>
      <c r="I616" s="3" t="str">
        <f>newcards!I615</f>
        <v xml:space="preserve"> </v>
      </c>
      <c r="J616" s="3">
        <f>IF(newcards!J615&lt;&gt;"",VLOOKUP(newcards!J615,player!$A$2:$B$7503,2,FALSE),"")</f>
        <v>1717</v>
      </c>
      <c r="K616" s="3" t="str">
        <f>IF(newcards!K615&lt;&gt;"",VLOOKUP(newcards!K615,playernameext!$A$2:$B$32,2,FALSE),"")</f>
        <v/>
      </c>
      <c r="L616" s="3">
        <f>IF(newcards!L615&lt;&gt;"",VLOOKUP(newcards!L615,team!$A$2:$B$538,2,FALSE),"")</f>
        <v>1</v>
      </c>
      <c r="M616" s="5">
        <f>IF(newcards!M615&lt;&gt;"", newcards!M615, "")</f>
        <v>2016</v>
      </c>
      <c r="N616" s="5" t="str">
        <f>IF(newcards!N615&lt;&gt;"", newcards!N615, "")</f>
        <v>N</v>
      </c>
      <c r="O616" s="5" t="str">
        <f>IF(newcards!O615&lt;&gt;"", newcards!O615, "")</f>
        <v/>
      </c>
      <c r="P616" s="5" t="str">
        <f>IF(newcards!P615&lt;&gt;"", newcards!P615, "")</f>
        <v/>
      </c>
      <c r="Q616" s="5" t="str">
        <f>IF(newcards!Q615&lt;&gt;"", newcards!Q615, "")</f>
        <v/>
      </c>
    </row>
    <row r="617" spans="1:17" x14ac:dyDescent="0.25">
      <c r="A617" s="3"/>
      <c r="B617" s="5">
        <f>IF(newcards!B616&lt;&gt;"",VLOOKUP(newcards!B616,sport!$A$2:$B$8,2,FALSE),"")</f>
        <v>1</v>
      </c>
      <c r="C617" s="3">
        <f>newcards!C616</f>
        <v>2016</v>
      </c>
      <c r="D617" s="3">
        <f>IF(newcards!D616&lt;&gt;"",VLOOKUP(newcards!D616,brand!$A$2:$B$30,2,FALSE),"")</f>
        <v>1</v>
      </c>
      <c r="E617" s="3">
        <f>IF(newcards!E616&lt;&gt;"",VLOOKUP(newcards!E616,series!$A$2:$B$228,2,FALSE),)</f>
        <v>163</v>
      </c>
      <c r="F617" s="3">
        <f>IF(newcards!F616&lt;&gt;"",VLOOKUP(newcards!F616,category!$A$2:$B$82,2,FALSE),)</f>
        <v>78</v>
      </c>
      <c r="G617" s="3" t="str">
        <f>IF(newcards!G616&lt;&gt;"",VLOOKUP(newcards!G616,subcategory!$A$2:$B$680,2,FALSE),"")</f>
        <v/>
      </c>
      <c r="H617" s="3">
        <f>newcards!H616</f>
        <v>589</v>
      </c>
      <c r="I617" s="3" t="str">
        <f>newcards!I616</f>
        <v xml:space="preserve"> </v>
      </c>
      <c r="J617" s="3">
        <f>IF(newcards!J616&lt;&gt;"",VLOOKUP(newcards!J616,player!$A$2:$B$7503,2,FALSE),"")</f>
        <v>2132</v>
      </c>
      <c r="K617" s="3" t="str">
        <f>IF(newcards!K616&lt;&gt;"",VLOOKUP(newcards!K616,playernameext!$A$2:$B$32,2,FALSE),"")</f>
        <v/>
      </c>
      <c r="L617" s="3">
        <f>IF(newcards!L616&lt;&gt;"",VLOOKUP(newcards!L616,team!$A$2:$B$538,2,FALSE),"")</f>
        <v>1</v>
      </c>
      <c r="M617" s="5">
        <f>IF(newcards!M616&lt;&gt;"", newcards!M616, "")</f>
        <v>2016</v>
      </c>
      <c r="N617" s="5" t="str">
        <f>IF(newcards!N616&lt;&gt;"", newcards!N616, "")</f>
        <v>N</v>
      </c>
      <c r="O617" s="5" t="str">
        <f>IF(newcards!O616&lt;&gt;"", newcards!O616, "")</f>
        <v/>
      </c>
      <c r="P617" s="5" t="str">
        <f>IF(newcards!P616&lt;&gt;"", newcards!P616, "")</f>
        <v/>
      </c>
      <c r="Q617" s="5" t="str">
        <f>IF(newcards!Q616&lt;&gt;"", newcards!Q616, "")</f>
        <v/>
      </c>
    </row>
    <row r="618" spans="1:17" x14ac:dyDescent="0.25">
      <c r="A618" s="3"/>
      <c r="B618" s="5">
        <f>IF(newcards!B617&lt;&gt;"",VLOOKUP(newcards!B617,sport!$A$2:$B$8,2,FALSE),"")</f>
        <v>1</v>
      </c>
      <c r="C618" s="3">
        <f>newcards!C617</f>
        <v>2016</v>
      </c>
      <c r="D618" s="3">
        <f>IF(newcards!D617&lt;&gt;"",VLOOKUP(newcards!D617,brand!$A$2:$B$30,2,FALSE),"")</f>
        <v>1</v>
      </c>
      <c r="E618" s="3">
        <f>IF(newcards!E617&lt;&gt;"",VLOOKUP(newcards!E617,series!$A$2:$B$228,2,FALSE),)</f>
        <v>163</v>
      </c>
      <c r="F618" s="3">
        <f>IF(newcards!F617&lt;&gt;"",VLOOKUP(newcards!F617,category!$A$2:$B$82,2,FALSE),)</f>
        <v>78</v>
      </c>
      <c r="G618" s="3" t="str">
        <f>IF(newcards!G617&lt;&gt;"",VLOOKUP(newcards!G617,subcategory!$A$2:$B$680,2,FALSE),"")</f>
        <v/>
      </c>
      <c r="H618" s="3">
        <f>newcards!H617</f>
        <v>590</v>
      </c>
      <c r="I618" s="3" t="str">
        <f>newcards!I617</f>
        <v xml:space="preserve"> </v>
      </c>
      <c r="J618" s="3">
        <f>IF(newcards!J617&lt;&gt;"",VLOOKUP(newcards!J617,player!$A$2:$B$7503,2,FALSE),"")</f>
        <v>6904</v>
      </c>
      <c r="K618" s="3" t="str">
        <f>IF(newcards!K617&lt;&gt;"",VLOOKUP(newcards!K617,playernameext!$A$2:$B$32,2,FALSE),"")</f>
        <v/>
      </c>
      <c r="L618" s="3">
        <f>IF(newcards!L617&lt;&gt;"",VLOOKUP(newcards!L617,team!$A$2:$B$538,2,FALSE),"")</f>
        <v>40</v>
      </c>
      <c r="M618" s="5">
        <f>IF(newcards!M617&lt;&gt;"", newcards!M617, "")</f>
        <v>2016</v>
      </c>
      <c r="N618" s="5" t="str">
        <f>IF(newcards!N617&lt;&gt;"", newcards!N617, "")</f>
        <v>N</v>
      </c>
      <c r="O618" s="5" t="str">
        <f>IF(newcards!O617&lt;&gt;"", newcards!O617, "")</f>
        <v/>
      </c>
      <c r="P618" s="5" t="str">
        <f>IF(newcards!P617&lt;&gt;"", newcards!P617, "")</f>
        <v/>
      </c>
      <c r="Q618" s="5" t="str">
        <f>IF(newcards!Q617&lt;&gt;"", newcards!Q617, "")</f>
        <v/>
      </c>
    </row>
    <row r="619" spans="1:17" x14ac:dyDescent="0.25">
      <c r="A619" s="3"/>
      <c r="B619" s="5">
        <f>IF(newcards!B618&lt;&gt;"",VLOOKUP(newcards!B618,sport!$A$2:$B$8,2,FALSE),"")</f>
        <v>1</v>
      </c>
      <c r="C619" s="3">
        <f>newcards!C618</f>
        <v>2016</v>
      </c>
      <c r="D619" s="3">
        <f>IF(newcards!D618&lt;&gt;"",VLOOKUP(newcards!D618,brand!$A$2:$B$30,2,FALSE),"")</f>
        <v>1</v>
      </c>
      <c r="E619" s="3">
        <f>IF(newcards!E618&lt;&gt;"",VLOOKUP(newcards!E618,series!$A$2:$B$228,2,FALSE),)</f>
        <v>163</v>
      </c>
      <c r="F619" s="3">
        <f>IF(newcards!F618&lt;&gt;"",VLOOKUP(newcards!F618,category!$A$2:$B$82,2,FALSE),)</f>
        <v>78</v>
      </c>
      <c r="G619" s="3" t="str">
        <f>IF(newcards!G618&lt;&gt;"",VLOOKUP(newcards!G618,subcategory!$A$2:$B$680,2,FALSE),"")</f>
        <v/>
      </c>
      <c r="H619" s="3">
        <f>newcards!H618</f>
        <v>591</v>
      </c>
      <c r="I619" s="3" t="str">
        <f>newcards!I618</f>
        <v xml:space="preserve"> </v>
      </c>
      <c r="J619" s="3">
        <f>IF(newcards!J618&lt;&gt;"",VLOOKUP(newcards!J618,player!$A$2:$B$7503,2,FALSE),"")</f>
        <v>6560</v>
      </c>
      <c r="K619" s="3" t="str">
        <f>IF(newcards!K618&lt;&gt;"",VLOOKUP(newcards!K618,playernameext!$A$2:$B$32,2,FALSE),"")</f>
        <v/>
      </c>
      <c r="L619" s="3">
        <f>IF(newcards!L618&lt;&gt;"",VLOOKUP(newcards!L618,team!$A$2:$B$538,2,FALSE),"")</f>
        <v>63</v>
      </c>
      <c r="M619" s="5">
        <f>IF(newcards!M618&lt;&gt;"", newcards!M618, "")</f>
        <v>2016</v>
      </c>
      <c r="N619" s="5" t="str">
        <f>IF(newcards!N618&lt;&gt;"", newcards!N618, "")</f>
        <v>N</v>
      </c>
      <c r="O619" s="5" t="str">
        <f>IF(newcards!O618&lt;&gt;"", newcards!O618, "")</f>
        <v/>
      </c>
      <c r="P619" s="5" t="str">
        <f>IF(newcards!P618&lt;&gt;"", newcards!P618, "")</f>
        <v/>
      </c>
      <c r="Q619" s="5" t="str">
        <f>IF(newcards!Q618&lt;&gt;"", newcards!Q618, "")</f>
        <v/>
      </c>
    </row>
    <row r="620" spans="1:17" x14ac:dyDescent="0.25">
      <c r="A620" s="3"/>
      <c r="B620" s="5">
        <f>IF(newcards!B619&lt;&gt;"",VLOOKUP(newcards!B619,sport!$A$2:$B$8,2,FALSE),"")</f>
        <v>1</v>
      </c>
      <c r="C620" s="3">
        <f>newcards!C619</f>
        <v>2016</v>
      </c>
      <c r="D620" s="3">
        <f>IF(newcards!D619&lt;&gt;"",VLOOKUP(newcards!D619,brand!$A$2:$B$30,2,FALSE),"")</f>
        <v>1</v>
      </c>
      <c r="E620" s="3">
        <f>IF(newcards!E619&lt;&gt;"",VLOOKUP(newcards!E619,series!$A$2:$B$228,2,FALSE),)</f>
        <v>163</v>
      </c>
      <c r="F620" s="3">
        <f>IF(newcards!F619&lt;&gt;"",VLOOKUP(newcards!F619,category!$A$2:$B$82,2,FALSE),)</f>
        <v>78</v>
      </c>
      <c r="G620" s="3" t="str">
        <f>IF(newcards!G619&lt;&gt;"",VLOOKUP(newcards!G619,subcategory!$A$2:$B$680,2,FALSE),"")</f>
        <v/>
      </c>
      <c r="H620" s="3">
        <f>newcards!H619</f>
        <v>592</v>
      </c>
      <c r="I620" s="3" t="str">
        <f>newcards!I619</f>
        <v xml:space="preserve"> </v>
      </c>
      <c r="J620" s="3">
        <f>IF(newcards!J619&lt;&gt;"",VLOOKUP(newcards!J619,player!$A$2:$B$7503,2,FALSE),"")</f>
        <v>521</v>
      </c>
      <c r="K620" s="3" t="str">
        <f>IF(newcards!K619&lt;&gt;"",VLOOKUP(newcards!K619,playernameext!$A$2:$B$32,2,FALSE),"")</f>
        <v/>
      </c>
      <c r="L620" s="3">
        <f>IF(newcards!L619&lt;&gt;"",VLOOKUP(newcards!L619,team!$A$2:$B$538,2,FALSE),"")</f>
        <v>1</v>
      </c>
      <c r="M620" s="5">
        <f>IF(newcards!M619&lt;&gt;"", newcards!M619, "")</f>
        <v>2016</v>
      </c>
      <c r="N620" s="5" t="str">
        <f>IF(newcards!N619&lt;&gt;"", newcards!N619, "")</f>
        <v>N</v>
      </c>
      <c r="O620" s="5" t="str">
        <f>IF(newcards!O619&lt;&gt;"", newcards!O619, "")</f>
        <v/>
      </c>
      <c r="P620" s="5" t="str">
        <f>IF(newcards!P619&lt;&gt;"", newcards!P619, "")</f>
        <v/>
      </c>
      <c r="Q620" s="5" t="str">
        <f>IF(newcards!Q619&lt;&gt;"", newcards!Q619, "")</f>
        <v/>
      </c>
    </row>
    <row r="621" spans="1:17" x14ac:dyDescent="0.25">
      <c r="A621" s="3"/>
      <c r="B621" s="5">
        <f>IF(newcards!B620&lt;&gt;"",VLOOKUP(newcards!B620,sport!$A$2:$B$8,2,FALSE),"")</f>
        <v>1</v>
      </c>
      <c r="C621" s="3">
        <f>newcards!C620</f>
        <v>2016</v>
      </c>
      <c r="D621" s="3">
        <f>IF(newcards!D620&lt;&gt;"",VLOOKUP(newcards!D620,brand!$A$2:$B$30,2,FALSE),"")</f>
        <v>1</v>
      </c>
      <c r="E621" s="3">
        <f>IF(newcards!E620&lt;&gt;"",VLOOKUP(newcards!E620,series!$A$2:$B$228,2,FALSE),)</f>
        <v>163</v>
      </c>
      <c r="F621" s="3">
        <f>IF(newcards!F620&lt;&gt;"",VLOOKUP(newcards!F620,category!$A$2:$B$82,2,FALSE),)</f>
        <v>78</v>
      </c>
      <c r="G621" s="3" t="str">
        <f>IF(newcards!G620&lt;&gt;"",VLOOKUP(newcards!G620,subcategory!$A$2:$B$680,2,FALSE),"")</f>
        <v/>
      </c>
      <c r="H621" s="3">
        <f>newcards!H620</f>
        <v>593</v>
      </c>
      <c r="I621" s="3" t="str">
        <f>newcards!I620</f>
        <v xml:space="preserve"> </v>
      </c>
      <c r="J621" s="3">
        <f>IF(newcards!J620&lt;&gt;"",VLOOKUP(newcards!J620,player!$A$2:$B$7503,2,FALSE),"")</f>
        <v>7029</v>
      </c>
      <c r="K621" s="3" t="str">
        <f>IF(newcards!K620&lt;&gt;"",VLOOKUP(newcards!K620,playernameext!$A$2:$B$32,2,FALSE),"")</f>
        <v/>
      </c>
      <c r="L621" s="3">
        <f>IF(newcards!L620&lt;&gt;"",VLOOKUP(newcards!L620,team!$A$2:$B$538,2,FALSE),"")</f>
        <v>93</v>
      </c>
      <c r="M621" s="5">
        <f>IF(newcards!M620&lt;&gt;"", newcards!M620, "")</f>
        <v>2016</v>
      </c>
      <c r="N621" s="5" t="str">
        <f>IF(newcards!N620&lt;&gt;"", newcards!N620, "")</f>
        <v>N</v>
      </c>
      <c r="O621" s="5" t="str">
        <f>IF(newcards!O620&lt;&gt;"", newcards!O620, "")</f>
        <v/>
      </c>
      <c r="P621" s="5" t="str">
        <f>IF(newcards!P620&lt;&gt;"", newcards!P620, "")</f>
        <v/>
      </c>
      <c r="Q621" s="5" t="str">
        <f>IF(newcards!Q620&lt;&gt;"", newcards!Q620, "")</f>
        <v/>
      </c>
    </row>
    <row r="622" spans="1:17" x14ac:dyDescent="0.25">
      <c r="A622" s="3"/>
      <c r="B622" s="5">
        <f>IF(newcards!B621&lt;&gt;"",VLOOKUP(newcards!B621,sport!$A$2:$B$8,2,FALSE),"")</f>
        <v>1</v>
      </c>
      <c r="C622" s="3">
        <f>newcards!C621</f>
        <v>2016</v>
      </c>
      <c r="D622" s="3">
        <f>IF(newcards!D621&lt;&gt;"",VLOOKUP(newcards!D621,brand!$A$2:$B$30,2,FALSE),"")</f>
        <v>1</v>
      </c>
      <c r="E622" s="3">
        <f>IF(newcards!E621&lt;&gt;"",VLOOKUP(newcards!E621,series!$A$2:$B$228,2,FALSE),)</f>
        <v>163</v>
      </c>
      <c r="F622" s="3">
        <f>IF(newcards!F621&lt;&gt;"",VLOOKUP(newcards!F621,category!$A$2:$B$82,2,FALSE),)</f>
        <v>78</v>
      </c>
      <c r="G622" s="3" t="str">
        <f>IF(newcards!G621&lt;&gt;"",VLOOKUP(newcards!G621,subcategory!$A$2:$B$680,2,FALSE),"")</f>
        <v/>
      </c>
      <c r="H622" s="3">
        <f>newcards!H621</f>
        <v>594</v>
      </c>
      <c r="I622" s="3" t="str">
        <f>newcards!I621</f>
        <v xml:space="preserve"> </v>
      </c>
      <c r="J622" s="3">
        <f>IF(newcards!J621&lt;&gt;"",VLOOKUP(newcards!J621,player!$A$2:$B$7503,2,FALSE),"")</f>
        <v>7137</v>
      </c>
      <c r="K622" s="3" t="str">
        <f>IF(newcards!K621&lt;&gt;"",VLOOKUP(newcards!K621,playernameext!$A$2:$B$32,2,FALSE),"")</f>
        <v/>
      </c>
      <c r="L622" s="3">
        <f>IF(newcards!L621&lt;&gt;"",VLOOKUP(newcards!L621,team!$A$2:$B$538,2,FALSE),"")</f>
        <v>33</v>
      </c>
      <c r="M622" s="5">
        <f>IF(newcards!M621&lt;&gt;"", newcards!M621, "")</f>
        <v>2016</v>
      </c>
      <c r="N622" s="5" t="str">
        <f>IF(newcards!N621&lt;&gt;"", newcards!N621, "")</f>
        <v>N</v>
      </c>
      <c r="O622" s="5" t="str">
        <f>IF(newcards!O621&lt;&gt;"", newcards!O621, "")</f>
        <v/>
      </c>
      <c r="P622" s="5" t="str">
        <f>IF(newcards!P621&lt;&gt;"", newcards!P621, "")</f>
        <v/>
      </c>
      <c r="Q622" s="5" t="str">
        <f>IF(newcards!Q621&lt;&gt;"", newcards!Q621, "")</f>
        <v/>
      </c>
    </row>
    <row r="623" spans="1:17" x14ac:dyDescent="0.25">
      <c r="A623" s="3"/>
      <c r="B623" s="5">
        <f>IF(newcards!B622&lt;&gt;"",VLOOKUP(newcards!B622,sport!$A$2:$B$8,2,FALSE),"")</f>
        <v>1</v>
      </c>
      <c r="C623" s="3">
        <f>newcards!C622</f>
        <v>2016</v>
      </c>
      <c r="D623" s="3">
        <f>IF(newcards!D622&lt;&gt;"",VLOOKUP(newcards!D622,brand!$A$2:$B$30,2,FALSE),"")</f>
        <v>1</v>
      </c>
      <c r="E623" s="3">
        <f>IF(newcards!E622&lt;&gt;"",VLOOKUP(newcards!E622,series!$A$2:$B$228,2,FALSE),)</f>
        <v>163</v>
      </c>
      <c r="F623" s="3">
        <f>IF(newcards!F622&lt;&gt;"",VLOOKUP(newcards!F622,category!$A$2:$B$82,2,FALSE),)</f>
        <v>78</v>
      </c>
      <c r="G623" s="3" t="str">
        <f>IF(newcards!G622&lt;&gt;"",VLOOKUP(newcards!G622,subcategory!$A$2:$B$680,2,FALSE),"")</f>
        <v/>
      </c>
      <c r="H623" s="3">
        <f>newcards!H622</f>
        <v>595</v>
      </c>
      <c r="I623" s="3" t="str">
        <f>newcards!I622</f>
        <v xml:space="preserve"> </v>
      </c>
      <c r="J623" s="3">
        <f>IF(newcards!J622&lt;&gt;"",VLOOKUP(newcards!J622,player!$A$2:$B$7503,2,FALSE),"")</f>
        <v>4911</v>
      </c>
      <c r="K623" s="3" t="str">
        <f>IF(newcards!K622&lt;&gt;"",VLOOKUP(newcards!K622,playernameext!$A$2:$B$32,2,FALSE),"")</f>
        <v/>
      </c>
      <c r="L623" s="3">
        <f>IF(newcards!L622&lt;&gt;"",VLOOKUP(newcards!L622,team!$A$2:$B$538,2,FALSE),"")</f>
        <v>33</v>
      </c>
      <c r="M623" s="5">
        <f>IF(newcards!M622&lt;&gt;"", newcards!M622, "")</f>
        <v>2016</v>
      </c>
      <c r="N623" s="5" t="str">
        <f>IF(newcards!N622&lt;&gt;"", newcards!N622, "")</f>
        <v>N</v>
      </c>
      <c r="O623" s="5" t="str">
        <f>IF(newcards!O622&lt;&gt;"", newcards!O622, "")</f>
        <v/>
      </c>
      <c r="P623" s="5" t="str">
        <f>IF(newcards!P622&lt;&gt;"", newcards!P622, "")</f>
        <v/>
      </c>
      <c r="Q623" s="5" t="str">
        <f>IF(newcards!Q622&lt;&gt;"", newcards!Q622, "")</f>
        <v/>
      </c>
    </row>
    <row r="624" spans="1:17" x14ac:dyDescent="0.25">
      <c r="A624" s="3"/>
      <c r="B624" s="5">
        <f>IF(newcards!B623&lt;&gt;"",VLOOKUP(newcards!B623,sport!$A$2:$B$8,2,FALSE),"")</f>
        <v>1</v>
      </c>
      <c r="C624" s="3">
        <f>newcards!C623</f>
        <v>2016</v>
      </c>
      <c r="D624" s="3">
        <f>IF(newcards!D623&lt;&gt;"",VLOOKUP(newcards!D623,brand!$A$2:$B$30,2,FALSE),"")</f>
        <v>1</v>
      </c>
      <c r="E624" s="3">
        <f>IF(newcards!E623&lt;&gt;"",VLOOKUP(newcards!E623,series!$A$2:$B$228,2,FALSE),)</f>
        <v>163</v>
      </c>
      <c r="F624" s="3">
        <f>IF(newcards!F623&lt;&gt;"",VLOOKUP(newcards!F623,category!$A$2:$B$82,2,FALSE),)</f>
        <v>78</v>
      </c>
      <c r="G624" s="3" t="str">
        <f>IF(newcards!G623&lt;&gt;"",VLOOKUP(newcards!G623,subcategory!$A$2:$B$680,2,FALSE),"")</f>
        <v/>
      </c>
      <c r="H624" s="3">
        <f>newcards!H623</f>
        <v>596</v>
      </c>
      <c r="I624" s="3" t="str">
        <f>newcards!I623</f>
        <v xml:space="preserve"> </v>
      </c>
      <c r="J624" s="3">
        <f>IF(newcards!J623&lt;&gt;"",VLOOKUP(newcards!J623,player!$A$2:$B$7503,2,FALSE),"")</f>
        <v>7309</v>
      </c>
      <c r="K624" s="3" t="str">
        <f>IF(newcards!K623&lt;&gt;"",VLOOKUP(newcards!K623,playernameext!$A$2:$B$32,2,FALSE),"")</f>
        <v/>
      </c>
      <c r="L624" s="3">
        <f>IF(newcards!L623&lt;&gt;"",VLOOKUP(newcards!L623,team!$A$2:$B$538,2,FALSE),"")</f>
        <v>85</v>
      </c>
      <c r="M624" s="5">
        <f>IF(newcards!M623&lt;&gt;"", newcards!M623, "")</f>
        <v>2016</v>
      </c>
      <c r="N624" s="5" t="str">
        <f>IF(newcards!N623&lt;&gt;"", newcards!N623, "")</f>
        <v>N</v>
      </c>
      <c r="O624" s="5" t="str">
        <f>IF(newcards!O623&lt;&gt;"", newcards!O623, "")</f>
        <v/>
      </c>
      <c r="P624" s="5" t="str">
        <f>IF(newcards!P623&lt;&gt;"", newcards!P623, "")</f>
        <v/>
      </c>
      <c r="Q624" s="5" t="str">
        <f>IF(newcards!Q623&lt;&gt;"", newcards!Q623, "")</f>
        <v/>
      </c>
    </row>
    <row r="625" spans="1:17" x14ac:dyDescent="0.25">
      <c r="A625" s="3"/>
      <c r="B625" s="5">
        <f>IF(newcards!B624&lt;&gt;"",VLOOKUP(newcards!B624,sport!$A$2:$B$8,2,FALSE),"")</f>
        <v>1</v>
      </c>
      <c r="C625" s="3">
        <f>newcards!C624</f>
        <v>2016</v>
      </c>
      <c r="D625" s="3">
        <f>IF(newcards!D624&lt;&gt;"",VLOOKUP(newcards!D624,brand!$A$2:$B$30,2,FALSE),"")</f>
        <v>1</v>
      </c>
      <c r="E625" s="3">
        <f>IF(newcards!E624&lt;&gt;"",VLOOKUP(newcards!E624,series!$A$2:$B$228,2,FALSE),)</f>
        <v>163</v>
      </c>
      <c r="F625" s="3">
        <f>IF(newcards!F624&lt;&gt;"",VLOOKUP(newcards!F624,category!$A$2:$B$82,2,FALSE),)</f>
        <v>78</v>
      </c>
      <c r="G625" s="3" t="str">
        <f>IF(newcards!G624&lt;&gt;"",VLOOKUP(newcards!G624,subcategory!$A$2:$B$680,2,FALSE),"")</f>
        <v/>
      </c>
      <c r="H625" s="3">
        <f>newcards!H624</f>
        <v>597</v>
      </c>
      <c r="I625" s="3" t="str">
        <f>newcards!I624</f>
        <v xml:space="preserve"> </v>
      </c>
      <c r="J625" s="3">
        <f>IF(newcards!J624&lt;&gt;"",VLOOKUP(newcards!J624,player!$A$2:$B$7503,2,FALSE),"")</f>
        <v>7180</v>
      </c>
      <c r="K625" s="3" t="str">
        <f>IF(newcards!K624&lt;&gt;"",VLOOKUP(newcards!K624,playernameext!$A$2:$B$32,2,FALSE),"")</f>
        <v/>
      </c>
      <c r="L625" s="3">
        <f>IF(newcards!L624&lt;&gt;"",VLOOKUP(newcards!L624,team!$A$2:$B$538,2,FALSE),"")</f>
        <v>1</v>
      </c>
      <c r="M625" s="5">
        <f>IF(newcards!M624&lt;&gt;"", newcards!M624, "")</f>
        <v>2016</v>
      </c>
      <c r="N625" s="5" t="str">
        <f>IF(newcards!N624&lt;&gt;"", newcards!N624, "")</f>
        <v>N</v>
      </c>
      <c r="O625" s="5" t="str">
        <f>IF(newcards!O624&lt;&gt;"", newcards!O624, "")</f>
        <v/>
      </c>
      <c r="P625" s="5" t="str">
        <f>IF(newcards!P624&lt;&gt;"", newcards!P624, "")</f>
        <v/>
      </c>
      <c r="Q625" s="5" t="str">
        <f>IF(newcards!Q624&lt;&gt;"", newcards!Q624, "")</f>
        <v/>
      </c>
    </row>
    <row r="626" spans="1:17" x14ac:dyDescent="0.25">
      <c r="A626" s="3"/>
      <c r="B626" s="5">
        <f>IF(newcards!B625&lt;&gt;"",VLOOKUP(newcards!B625,sport!$A$2:$B$8,2,FALSE),"")</f>
        <v>1</v>
      </c>
      <c r="C626" s="3">
        <f>newcards!C625</f>
        <v>2016</v>
      </c>
      <c r="D626" s="3">
        <f>IF(newcards!D625&lt;&gt;"",VLOOKUP(newcards!D625,brand!$A$2:$B$30,2,FALSE),"")</f>
        <v>1</v>
      </c>
      <c r="E626" s="3">
        <f>IF(newcards!E625&lt;&gt;"",VLOOKUP(newcards!E625,series!$A$2:$B$228,2,FALSE),)</f>
        <v>163</v>
      </c>
      <c r="F626" s="3">
        <f>IF(newcards!F625&lt;&gt;"",VLOOKUP(newcards!F625,category!$A$2:$B$82,2,FALSE),)</f>
        <v>78</v>
      </c>
      <c r="G626" s="3" t="str">
        <f>IF(newcards!G625&lt;&gt;"",VLOOKUP(newcards!G625,subcategory!$A$2:$B$680,2,FALSE),"")</f>
        <v/>
      </c>
      <c r="H626" s="3">
        <f>newcards!H625</f>
        <v>598</v>
      </c>
      <c r="I626" s="3" t="str">
        <f>newcards!I625</f>
        <v xml:space="preserve"> </v>
      </c>
      <c r="J626" s="3">
        <f>IF(newcards!J625&lt;&gt;"",VLOOKUP(newcards!J625,player!$A$2:$B$7503,2,FALSE),"")</f>
        <v>6942</v>
      </c>
      <c r="K626" s="3" t="str">
        <f>IF(newcards!K625&lt;&gt;"",VLOOKUP(newcards!K625,playernameext!$A$2:$B$32,2,FALSE),"")</f>
        <v/>
      </c>
      <c r="L626" s="3">
        <f>IF(newcards!L625&lt;&gt;"",VLOOKUP(newcards!L625,team!$A$2:$B$538,2,FALSE),"")</f>
        <v>71</v>
      </c>
      <c r="M626" s="5">
        <f>IF(newcards!M625&lt;&gt;"", newcards!M625, "")</f>
        <v>2016</v>
      </c>
      <c r="N626" s="5" t="str">
        <f>IF(newcards!N625&lt;&gt;"", newcards!N625, "")</f>
        <v>N</v>
      </c>
      <c r="O626" s="5" t="str">
        <f>IF(newcards!O625&lt;&gt;"", newcards!O625, "")</f>
        <v/>
      </c>
      <c r="P626" s="5" t="str">
        <f>IF(newcards!P625&lt;&gt;"", newcards!P625, "")</f>
        <v/>
      </c>
      <c r="Q626" s="5" t="str">
        <f>IF(newcards!Q625&lt;&gt;"", newcards!Q625, "")</f>
        <v/>
      </c>
    </row>
    <row r="627" spans="1:17" x14ac:dyDescent="0.25">
      <c r="A627" s="3"/>
      <c r="B627" s="5">
        <f>IF(newcards!B626&lt;&gt;"",VLOOKUP(newcards!B626,sport!$A$2:$B$8,2,FALSE),"")</f>
        <v>1</v>
      </c>
      <c r="C627" s="3">
        <f>newcards!C626</f>
        <v>2016</v>
      </c>
      <c r="D627" s="3">
        <f>IF(newcards!D626&lt;&gt;"",VLOOKUP(newcards!D626,brand!$A$2:$B$30,2,FALSE),"")</f>
        <v>1</v>
      </c>
      <c r="E627" s="3">
        <f>IF(newcards!E626&lt;&gt;"",VLOOKUP(newcards!E626,series!$A$2:$B$228,2,FALSE),)</f>
        <v>163</v>
      </c>
      <c r="F627" s="3">
        <f>IF(newcards!F626&lt;&gt;"",VLOOKUP(newcards!F626,category!$A$2:$B$82,2,FALSE),)</f>
        <v>78</v>
      </c>
      <c r="G627" s="3" t="str">
        <f>IF(newcards!G626&lt;&gt;"",VLOOKUP(newcards!G626,subcategory!$A$2:$B$680,2,FALSE),"")</f>
        <v/>
      </c>
      <c r="H627" s="3">
        <f>newcards!H626</f>
        <v>599</v>
      </c>
      <c r="I627" s="3" t="str">
        <f>newcards!I626</f>
        <v xml:space="preserve"> </v>
      </c>
      <c r="J627" s="3">
        <f>IF(newcards!J626&lt;&gt;"",VLOOKUP(newcards!J626,player!$A$2:$B$7503,2,FALSE),"")</f>
        <v>7427</v>
      </c>
      <c r="K627" s="3" t="str">
        <f>IF(newcards!K626&lt;&gt;"",VLOOKUP(newcards!K626,playernameext!$A$2:$B$32,2,FALSE),"")</f>
        <v/>
      </c>
      <c r="L627" s="3">
        <f>IF(newcards!L626&lt;&gt;"",VLOOKUP(newcards!L626,team!$A$2:$B$538,2,FALSE),"")</f>
        <v>61</v>
      </c>
      <c r="M627" s="5">
        <f>IF(newcards!M626&lt;&gt;"", newcards!M626, "")</f>
        <v>2016</v>
      </c>
      <c r="N627" s="5" t="str">
        <f>IF(newcards!N626&lt;&gt;"", newcards!N626, "")</f>
        <v>N</v>
      </c>
      <c r="O627" s="5" t="str">
        <f>IF(newcards!O626&lt;&gt;"", newcards!O626, "")</f>
        <v/>
      </c>
      <c r="P627" s="5" t="str">
        <f>IF(newcards!P626&lt;&gt;"", newcards!P626, "")</f>
        <v/>
      </c>
      <c r="Q627" s="5" t="str">
        <f>IF(newcards!Q626&lt;&gt;"", newcards!Q626, "")</f>
        <v/>
      </c>
    </row>
    <row r="628" spans="1:17" x14ac:dyDescent="0.25">
      <c r="A628" s="3"/>
      <c r="B628" s="5">
        <f>IF(newcards!B627&lt;&gt;"",VLOOKUP(newcards!B627,sport!$A$2:$B$8,2,FALSE),"")</f>
        <v>1</v>
      </c>
      <c r="C628" s="3">
        <f>newcards!C627</f>
        <v>2016</v>
      </c>
      <c r="D628" s="3">
        <f>IF(newcards!D627&lt;&gt;"",VLOOKUP(newcards!D627,brand!$A$2:$B$30,2,FALSE),"")</f>
        <v>1</v>
      </c>
      <c r="E628" s="3">
        <f>IF(newcards!E627&lt;&gt;"",VLOOKUP(newcards!E627,series!$A$2:$B$228,2,FALSE),)</f>
        <v>163</v>
      </c>
      <c r="F628" s="3">
        <f>IF(newcards!F627&lt;&gt;"",VLOOKUP(newcards!F627,category!$A$2:$B$82,2,FALSE),)</f>
        <v>78</v>
      </c>
      <c r="G628" s="3" t="str">
        <f>IF(newcards!G627&lt;&gt;"",VLOOKUP(newcards!G627,subcategory!$A$2:$B$680,2,FALSE),"")</f>
        <v/>
      </c>
      <c r="H628" s="3">
        <f>newcards!H627</f>
        <v>600</v>
      </c>
      <c r="I628" s="3" t="str">
        <f>newcards!I627</f>
        <v xml:space="preserve"> </v>
      </c>
      <c r="J628" s="3">
        <f>IF(newcards!J627&lt;&gt;"",VLOOKUP(newcards!J627,player!$A$2:$B$7503,2,FALSE),"")</f>
        <v>4474</v>
      </c>
      <c r="K628" s="3" t="str">
        <f>IF(newcards!K627&lt;&gt;"",VLOOKUP(newcards!K627,playernameext!$A$2:$B$32,2,FALSE),"")</f>
        <v/>
      </c>
      <c r="L628" s="3">
        <f>IF(newcards!L627&lt;&gt;"",VLOOKUP(newcards!L627,team!$A$2:$B$538,2,FALSE),"")</f>
        <v>85</v>
      </c>
      <c r="M628" s="5">
        <f>IF(newcards!M627&lt;&gt;"", newcards!M627, "")</f>
        <v>2016</v>
      </c>
      <c r="N628" s="5" t="str">
        <f>IF(newcards!N627&lt;&gt;"", newcards!N627, "")</f>
        <v>N</v>
      </c>
      <c r="O628" s="5" t="str">
        <f>IF(newcards!O627&lt;&gt;"", newcards!O627, "")</f>
        <v/>
      </c>
      <c r="P628" s="5" t="str">
        <f>IF(newcards!P627&lt;&gt;"", newcards!P627, "")</f>
        <v/>
      </c>
      <c r="Q628" s="5" t="str">
        <f>IF(newcards!Q627&lt;&gt;"", newcards!Q627, "")</f>
        <v/>
      </c>
    </row>
    <row r="629" spans="1:17" x14ac:dyDescent="0.25">
      <c r="A629" s="3"/>
      <c r="B629" s="5">
        <f>IF(newcards!B628&lt;&gt;"",VLOOKUP(newcards!B628,sport!$A$2:$B$8,2,FALSE),"")</f>
        <v>1</v>
      </c>
      <c r="C629" s="3">
        <f>newcards!C628</f>
        <v>2016</v>
      </c>
      <c r="D629" s="3">
        <f>IF(newcards!D628&lt;&gt;"",VLOOKUP(newcards!D628,brand!$A$2:$B$30,2,FALSE),"")</f>
        <v>1</v>
      </c>
      <c r="E629" s="3">
        <f>IF(newcards!E628&lt;&gt;"",VLOOKUP(newcards!E628,series!$A$2:$B$228,2,FALSE),)</f>
        <v>163</v>
      </c>
      <c r="F629" s="3">
        <f>IF(newcards!F628&lt;&gt;"",VLOOKUP(newcards!F628,category!$A$2:$B$82,2,FALSE),)</f>
        <v>78</v>
      </c>
      <c r="G629" s="3" t="str">
        <f>IF(newcards!G628&lt;&gt;"",VLOOKUP(newcards!G628,subcategory!$A$2:$B$680,2,FALSE),"")</f>
        <v/>
      </c>
      <c r="H629" s="3">
        <f>newcards!H628</f>
        <v>601</v>
      </c>
      <c r="I629" s="3" t="str">
        <f>newcards!I628</f>
        <v xml:space="preserve"> </v>
      </c>
      <c r="J629" s="3">
        <f>IF(newcards!J628&lt;&gt;"",VLOOKUP(newcards!J628,player!$A$2:$B$7503,2,FALSE),"")</f>
        <v>6986</v>
      </c>
      <c r="K629" s="3" t="str">
        <f>IF(newcards!K628&lt;&gt;"",VLOOKUP(newcards!K628,playernameext!$A$2:$B$32,2,FALSE),"")</f>
        <v/>
      </c>
      <c r="L629" s="3">
        <f>IF(newcards!L628&lt;&gt;"",VLOOKUP(newcards!L628,team!$A$2:$B$538,2,FALSE),"")</f>
        <v>88</v>
      </c>
      <c r="M629" s="5">
        <f>IF(newcards!M628&lt;&gt;"", newcards!M628, "")</f>
        <v>2016</v>
      </c>
      <c r="N629" s="5" t="str">
        <f>IF(newcards!N628&lt;&gt;"", newcards!N628, "")</f>
        <v>N</v>
      </c>
      <c r="O629" s="5" t="str">
        <f>IF(newcards!O628&lt;&gt;"", newcards!O628, "")</f>
        <v/>
      </c>
      <c r="P629" s="5" t="str">
        <f>IF(newcards!P628&lt;&gt;"", newcards!P628, "")</f>
        <v/>
      </c>
      <c r="Q629" s="5" t="str">
        <f>IF(newcards!Q628&lt;&gt;"", newcards!Q628, "")</f>
        <v/>
      </c>
    </row>
    <row r="630" spans="1:17" x14ac:dyDescent="0.25">
      <c r="A630" s="3"/>
      <c r="B630" s="5">
        <f>IF(newcards!B629&lt;&gt;"",VLOOKUP(newcards!B629,sport!$A$2:$B$8,2,FALSE),"")</f>
        <v>1</v>
      </c>
      <c r="C630" s="3">
        <f>newcards!C629</f>
        <v>2016</v>
      </c>
      <c r="D630" s="3">
        <f>IF(newcards!D629&lt;&gt;"",VLOOKUP(newcards!D629,brand!$A$2:$B$30,2,FALSE),"")</f>
        <v>1</v>
      </c>
      <c r="E630" s="3">
        <f>IF(newcards!E629&lt;&gt;"",VLOOKUP(newcards!E629,series!$A$2:$B$228,2,FALSE),)</f>
        <v>163</v>
      </c>
      <c r="F630" s="3">
        <f>IF(newcards!F629&lt;&gt;"",VLOOKUP(newcards!F629,category!$A$2:$B$82,2,FALSE),)</f>
        <v>78</v>
      </c>
      <c r="G630" s="3" t="str">
        <f>IF(newcards!G629&lt;&gt;"",VLOOKUP(newcards!G629,subcategory!$A$2:$B$680,2,FALSE),"")</f>
        <v/>
      </c>
      <c r="H630" s="3">
        <f>newcards!H629</f>
        <v>602</v>
      </c>
      <c r="I630" s="3" t="str">
        <f>newcards!I629</f>
        <v xml:space="preserve"> </v>
      </c>
      <c r="J630" s="3">
        <f>IF(newcards!J629&lt;&gt;"",VLOOKUP(newcards!J629,player!$A$2:$B$7503,2,FALSE),"")</f>
        <v>7471</v>
      </c>
      <c r="K630" s="3" t="str">
        <f>IF(newcards!K629&lt;&gt;"",VLOOKUP(newcards!K629,playernameext!$A$2:$B$32,2,FALSE),"")</f>
        <v/>
      </c>
      <c r="L630" s="3">
        <f>IF(newcards!L629&lt;&gt;"",VLOOKUP(newcards!L629,team!$A$2:$B$538,2,FALSE),"")</f>
        <v>3</v>
      </c>
      <c r="M630" s="5">
        <f>IF(newcards!M629&lt;&gt;"", newcards!M629, "")</f>
        <v>2016</v>
      </c>
      <c r="N630" s="5" t="str">
        <f>IF(newcards!N629&lt;&gt;"", newcards!N629, "")</f>
        <v>N</v>
      </c>
      <c r="O630" s="5" t="str">
        <f>IF(newcards!O629&lt;&gt;"", newcards!O629, "")</f>
        <v/>
      </c>
      <c r="P630" s="5" t="str">
        <f>IF(newcards!P629&lt;&gt;"", newcards!P629, "")</f>
        <v/>
      </c>
      <c r="Q630" s="5" t="str">
        <f>IF(newcards!Q629&lt;&gt;"", newcards!Q629, "")</f>
        <v/>
      </c>
    </row>
    <row r="631" spans="1:17" x14ac:dyDescent="0.25">
      <c r="A631" s="3"/>
      <c r="B631" s="5">
        <f>IF(newcards!B630&lt;&gt;"",VLOOKUP(newcards!B630,sport!$A$2:$B$8,2,FALSE),"")</f>
        <v>1</v>
      </c>
      <c r="C631" s="3">
        <f>newcards!C630</f>
        <v>2016</v>
      </c>
      <c r="D631" s="3">
        <f>IF(newcards!D630&lt;&gt;"",VLOOKUP(newcards!D630,brand!$A$2:$B$30,2,FALSE),"")</f>
        <v>1</v>
      </c>
      <c r="E631" s="3">
        <f>IF(newcards!E630&lt;&gt;"",VLOOKUP(newcards!E630,series!$A$2:$B$228,2,FALSE),)</f>
        <v>163</v>
      </c>
      <c r="F631" s="3">
        <f>IF(newcards!F630&lt;&gt;"",VLOOKUP(newcards!F630,category!$A$2:$B$82,2,FALSE),)</f>
        <v>78</v>
      </c>
      <c r="G631" s="3" t="str">
        <f>IF(newcards!G630&lt;&gt;"",VLOOKUP(newcards!G630,subcategory!$A$2:$B$680,2,FALSE),"")</f>
        <v/>
      </c>
      <c r="H631" s="3">
        <f>newcards!H630</f>
        <v>603</v>
      </c>
      <c r="I631" s="3" t="str">
        <f>newcards!I630</f>
        <v xml:space="preserve"> </v>
      </c>
      <c r="J631" s="3">
        <f>IF(newcards!J630&lt;&gt;"",VLOOKUP(newcards!J630,player!$A$2:$B$7503,2,FALSE),"")</f>
        <v>7519</v>
      </c>
      <c r="K631" s="3" t="str">
        <f>IF(newcards!K630&lt;&gt;"",VLOOKUP(newcards!K630,playernameext!$A$2:$B$32,2,FALSE),"")</f>
        <v/>
      </c>
      <c r="L631" s="3">
        <f>IF(newcards!L630&lt;&gt;"",VLOOKUP(newcards!L630,team!$A$2:$B$538,2,FALSE),"")</f>
        <v>33</v>
      </c>
      <c r="M631" s="5">
        <f>IF(newcards!M630&lt;&gt;"", newcards!M630, "")</f>
        <v>2016</v>
      </c>
      <c r="N631" s="5" t="str">
        <f>IF(newcards!N630&lt;&gt;"", newcards!N630, "")</f>
        <v>N</v>
      </c>
      <c r="O631" s="5" t="str">
        <f>IF(newcards!O630&lt;&gt;"", newcards!O630, "")</f>
        <v/>
      </c>
      <c r="P631" s="5" t="str">
        <f>IF(newcards!P630&lt;&gt;"", newcards!P630, "")</f>
        <v/>
      </c>
      <c r="Q631" s="5" t="str">
        <f>IF(newcards!Q630&lt;&gt;"", newcards!Q630, "")</f>
        <v/>
      </c>
    </row>
    <row r="632" spans="1:17" x14ac:dyDescent="0.25">
      <c r="A632" s="3"/>
      <c r="B632" s="5">
        <f>IF(newcards!B631&lt;&gt;"",VLOOKUP(newcards!B631,sport!$A$2:$B$8,2,FALSE),"")</f>
        <v>1</v>
      </c>
      <c r="C632" s="3">
        <f>newcards!C631</f>
        <v>2016</v>
      </c>
      <c r="D632" s="3">
        <f>IF(newcards!D631&lt;&gt;"",VLOOKUP(newcards!D631,brand!$A$2:$B$30,2,FALSE),"")</f>
        <v>1</v>
      </c>
      <c r="E632" s="3">
        <f>IF(newcards!E631&lt;&gt;"",VLOOKUP(newcards!E631,series!$A$2:$B$228,2,FALSE),)</f>
        <v>163</v>
      </c>
      <c r="F632" s="3">
        <f>IF(newcards!F631&lt;&gt;"",VLOOKUP(newcards!F631,category!$A$2:$B$82,2,FALSE),)</f>
        <v>78</v>
      </c>
      <c r="G632" s="3" t="str">
        <f>IF(newcards!G631&lt;&gt;"",VLOOKUP(newcards!G631,subcategory!$A$2:$B$680,2,FALSE),"")</f>
        <v/>
      </c>
      <c r="H632" s="3">
        <f>newcards!H631</f>
        <v>604</v>
      </c>
      <c r="I632" s="3" t="str">
        <f>newcards!I631</f>
        <v xml:space="preserve"> </v>
      </c>
      <c r="J632" s="3">
        <f>IF(newcards!J631&lt;&gt;"",VLOOKUP(newcards!J631,player!$A$2:$B$7503,2,FALSE),"")</f>
        <v>3367</v>
      </c>
      <c r="K632" s="3" t="str">
        <f>IF(newcards!K631&lt;&gt;"",VLOOKUP(newcards!K631,playernameext!$A$2:$B$32,2,FALSE),"")</f>
        <v/>
      </c>
      <c r="L632" s="3">
        <f>IF(newcards!L631&lt;&gt;"",VLOOKUP(newcards!L631,team!$A$2:$B$538,2,FALSE),"")</f>
        <v>85</v>
      </c>
      <c r="M632" s="5">
        <f>IF(newcards!M631&lt;&gt;"", newcards!M631, "")</f>
        <v>2016</v>
      </c>
      <c r="N632" s="5" t="str">
        <f>IF(newcards!N631&lt;&gt;"", newcards!N631, "")</f>
        <v>N</v>
      </c>
      <c r="O632" s="5" t="str">
        <f>IF(newcards!O631&lt;&gt;"", newcards!O631, "")</f>
        <v/>
      </c>
      <c r="P632" s="5" t="str">
        <f>IF(newcards!P631&lt;&gt;"", newcards!P631, "")</f>
        <v/>
      </c>
      <c r="Q632" s="5" t="str">
        <f>IF(newcards!Q631&lt;&gt;"", newcards!Q631, "")</f>
        <v/>
      </c>
    </row>
    <row r="633" spans="1:17" x14ac:dyDescent="0.25">
      <c r="A633" s="3"/>
      <c r="B633" s="5">
        <f>IF(newcards!B632&lt;&gt;"",VLOOKUP(newcards!B632,sport!$A$2:$B$8,2,FALSE),"")</f>
        <v>1</v>
      </c>
      <c r="C633" s="3">
        <f>newcards!C632</f>
        <v>2016</v>
      </c>
      <c r="D633" s="3">
        <f>IF(newcards!D632&lt;&gt;"",VLOOKUP(newcards!D632,brand!$A$2:$B$30,2,FALSE),"")</f>
        <v>1</v>
      </c>
      <c r="E633" s="3">
        <f>IF(newcards!E632&lt;&gt;"",VLOOKUP(newcards!E632,series!$A$2:$B$228,2,FALSE),)</f>
        <v>163</v>
      </c>
      <c r="F633" s="3">
        <f>IF(newcards!F632&lt;&gt;"",VLOOKUP(newcards!F632,category!$A$2:$B$82,2,FALSE),)</f>
        <v>78</v>
      </c>
      <c r="G633" s="3" t="str">
        <f>IF(newcards!G632&lt;&gt;"",VLOOKUP(newcards!G632,subcategory!$A$2:$B$680,2,FALSE),"")</f>
        <v/>
      </c>
      <c r="H633" s="3">
        <f>newcards!H632</f>
        <v>605</v>
      </c>
      <c r="I633" s="3" t="str">
        <f>newcards!I632</f>
        <v xml:space="preserve"> </v>
      </c>
      <c r="J633" s="3">
        <f>IF(newcards!J632&lt;&gt;"",VLOOKUP(newcards!J632,player!$A$2:$B$7503,2,FALSE),"")</f>
        <v>6966</v>
      </c>
      <c r="K633" s="3" t="str">
        <f>IF(newcards!K632&lt;&gt;"",VLOOKUP(newcards!K632,playernameext!$A$2:$B$32,2,FALSE),"")</f>
        <v/>
      </c>
      <c r="L633" s="3">
        <f>IF(newcards!L632&lt;&gt;"",VLOOKUP(newcards!L632,team!$A$2:$B$538,2,FALSE),"")</f>
        <v>85</v>
      </c>
      <c r="M633" s="5">
        <f>IF(newcards!M632&lt;&gt;"", newcards!M632, "")</f>
        <v>2016</v>
      </c>
      <c r="N633" s="5" t="str">
        <f>IF(newcards!N632&lt;&gt;"", newcards!N632, "")</f>
        <v>N</v>
      </c>
      <c r="O633" s="5" t="str">
        <f>IF(newcards!O632&lt;&gt;"", newcards!O632, "")</f>
        <v/>
      </c>
      <c r="P633" s="5" t="str">
        <f>IF(newcards!P632&lt;&gt;"", newcards!P632, "")</f>
        <v/>
      </c>
      <c r="Q633" s="5" t="str">
        <f>IF(newcards!Q632&lt;&gt;"", newcards!Q632, "")</f>
        <v/>
      </c>
    </row>
    <row r="634" spans="1:17" x14ac:dyDescent="0.25">
      <c r="A634" s="3"/>
      <c r="B634" s="5">
        <f>IF(newcards!B633&lt;&gt;"",VLOOKUP(newcards!B633,sport!$A$2:$B$8,2,FALSE),"")</f>
        <v>1</v>
      </c>
      <c r="C634" s="3">
        <f>newcards!C633</f>
        <v>2016</v>
      </c>
      <c r="D634" s="3">
        <f>IF(newcards!D633&lt;&gt;"",VLOOKUP(newcards!D633,brand!$A$2:$B$30,2,FALSE),"")</f>
        <v>1</v>
      </c>
      <c r="E634" s="3">
        <f>IF(newcards!E633&lt;&gt;"",VLOOKUP(newcards!E633,series!$A$2:$B$228,2,FALSE),)</f>
        <v>163</v>
      </c>
      <c r="F634" s="3">
        <f>IF(newcards!F633&lt;&gt;"",VLOOKUP(newcards!F633,category!$A$2:$B$82,2,FALSE),)</f>
        <v>78</v>
      </c>
      <c r="G634" s="3" t="str">
        <f>IF(newcards!G633&lt;&gt;"",VLOOKUP(newcards!G633,subcategory!$A$2:$B$680,2,FALSE),"")</f>
        <v/>
      </c>
      <c r="H634" s="3">
        <f>newcards!H633</f>
        <v>606</v>
      </c>
      <c r="I634" s="3" t="str">
        <f>newcards!I633</f>
        <v xml:space="preserve"> </v>
      </c>
      <c r="J634" s="3">
        <f>IF(newcards!J633&lt;&gt;"",VLOOKUP(newcards!J633,player!$A$2:$B$7503,2,FALSE),"")</f>
        <v>6957</v>
      </c>
      <c r="K634" s="3" t="str">
        <f>IF(newcards!K633&lt;&gt;"",VLOOKUP(newcards!K633,playernameext!$A$2:$B$32,2,FALSE),"")</f>
        <v/>
      </c>
      <c r="L634" s="3">
        <f>IF(newcards!L633&lt;&gt;"",VLOOKUP(newcards!L633,team!$A$2:$B$538,2,FALSE),"")</f>
        <v>45</v>
      </c>
      <c r="M634" s="5">
        <f>IF(newcards!M633&lt;&gt;"", newcards!M633, "")</f>
        <v>2016</v>
      </c>
      <c r="N634" s="5" t="str">
        <f>IF(newcards!N633&lt;&gt;"", newcards!N633, "")</f>
        <v>N</v>
      </c>
      <c r="O634" s="5" t="str">
        <f>IF(newcards!O633&lt;&gt;"", newcards!O633, "")</f>
        <v/>
      </c>
      <c r="P634" s="5" t="str">
        <f>IF(newcards!P633&lt;&gt;"", newcards!P633, "")</f>
        <v/>
      </c>
      <c r="Q634" s="5" t="str">
        <f>IF(newcards!Q633&lt;&gt;"", newcards!Q633, "")</f>
        <v/>
      </c>
    </row>
    <row r="635" spans="1:17" x14ac:dyDescent="0.25">
      <c r="A635" s="3"/>
      <c r="B635" s="5">
        <f>IF(newcards!B634&lt;&gt;"",VLOOKUP(newcards!B634,sport!$A$2:$B$8,2,FALSE),"")</f>
        <v>1</v>
      </c>
      <c r="C635" s="3">
        <f>newcards!C634</f>
        <v>2016</v>
      </c>
      <c r="D635" s="3">
        <f>IF(newcards!D634&lt;&gt;"",VLOOKUP(newcards!D634,brand!$A$2:$B$30,2,FALSE),"")</f>
        <v>1</v>
      </c>
      <c r="E635" s="3">
        <f>IF(newcards!E634&lt;&gt;"",VLOOKUP(newcards!E634,series!$A$2:$B$228,2,FALSE),)</f>
        <v>163</v>
      </c>
      <c r="F635" s="3">
        <f>IF(newcards!F634&lt;&gt;"",VLOOKUP(newcards!F634,category!$A$2:$B$82,2,FALSE),)</f>
        <v>78</v>
      </c>
      <c r="G635" s="3" t="str">
        <f>IF(newcards!G634&lt;&gt;"",VLOOKUP(newcards!G634,subcategory!$A$2:$B$680,2,FALSE),"")</f>
        <v/>
      </c>
      <c r="H635" s="3">
        <f>newcards!H634</f>
        <v>607</v>
      </c>
      <c r="I635" s="3" t="str">
        <f>newcards!I634</f>
        <v xml:space="preserve"> </v>
      </c>
      <c r="J635" s="3">
        <f>IF(newcards!J634&lt;&gt;"",VLOOKUP(newcards!J634,player!$A$2:$B$7503,2,FALSE),"")</f>
        <v>6885</v>
      </c>
      <c r="K635" s="3" t="str">
        <f>IF(newcards!K634&lt;&gt;"",VLOOKUP(newcards!K634,playernameext!$A$2:$B$32,2,FALSE),"")</f>
        <v/>
      </c>
      <c r="L635" s="3">
        <f>IF(newcards!L634&lt;&gt;"",VLOOKUP(newcards!L634,team!$A$2:$B$538,2,FALSE),"")</f>
        <v>3</v>
      </c>
      <c r="M635" s="5">
        <f>IF(newcards!M634&lt;&gt;"", newcards!M634, "")</f>
        <v>2016</v>
      </c>
      <c r="N635" s="5" t="str">
        <f>IF(newcards!N634&lt;&gt;"", newcards!N634, "")</f>
        <v>N</v>
      </c>
      <c r="O635" s="5" t="str">
        <f>IF(newcards!O634&lt;&gt;"", newcards!O634, "")</f>
        <v/>
      </c>
      <c r="P635" s="5" t="str">
        <f>IF(newcards!P634&lt;&gt;"", newcards!P634, "")</f>
        <v/>
      </c>
      <c r="Q635" s="5" t="str">
        <f>IF(newcards!Q634&lt;&gt;"", newcards!Q634, "")</f>
        <v/>
      </c>
    </row>
    <row r="636" spans="1:17" x14ac:dyDescent="0.25">
      <c r="A636" s="3"/>
      <c r="B636" s="5">
        <f>IF(newcards!B635&lt;&gt;"",VLOOKUP(newcards!B635,sport!$A$2:$B$8,2,FALSE),"")</f>
        <v>1</v>
      </c>
      <c r="C636" s="3">
        <f>newcards!C635</f>
        <v>2016</v>
      </c>
      <c r="D636" s="3">
        <f>IF(newcards!D635&lt;&gt;"",VLOOKUP(newcards!D635,brand!$A$2:$B$30,2,FALSE),"")</f>
        <v>1</v>
      </c>
      <c r="E636" s="3">
        <f>IF(newcards!E635&lt;&gt;"",VLOOKUP(newcards!E635,series!$A$2:$B$228,2,FALSE),)</f>
        <v>163</v>
      </c>
      <c r="F636" s="3">
        <f>IF(newcards!F635&lt;&gt;"",VLOOKUP(newcards!F635,category!$A$2:$B$82,2,FALSE),)</f>
        <v>78</v>
      </c>
      <c r="G636" s="3" t="str">
        <f>IF(newcards!G635&lt;&gt;"",VLOOKUP(newcards!G635,subcategory!$A$2:$B$680,2,FALSE),"")</f>
        <v/>
      </c>
      <c r="H636" s="3">
        <f>newcards!H635</f>
        <v>608</v>
      </c>
      <c r="I636" s="3" t="str">
        <f>newcards!I635</f>
        <v xml:space="preserve"> </v>
      </c>
      <c r="J636" s="3">
        <f>IF(newcards!J635&lt;&gt;"",VLOOKUP(newcards!J635,player!$A$2:$B$7503,2,FALSE),"")</f>
        <v>5570</v>
      </c>
      <c r="K636" s="3" t="str">
        <f>IF(newcards!K635&lt;&gt;"",VLOOKUP(newcards!K635,playernameext!$A$2:$B$32,2,FALSE),"")</f>
        <v/>
      </c>
      <c r="L636" s="3">
        <f>IF(newcards!L635&lt;&gt;"",VLOOKUP(newcards!L635,team!$A$2:$B$538,2,FALSE),"")</f>
        <v>19</v>
      </c>
      <c r="M636" s="5">
        <f>IF(newcards!M635&lt;&gt;"", newcards!M635, "")</f>
        <v>2016</v>
      </c>
      <c r="N636" s="5" t="str">
        <f>IF(newcards!N635&lt;&gt;"", newcards!N635, "")</f>
        <v>N</v>
      </c>
      <c r="O636" s="5" t="str">
        <f>IF(newcards!O635&lt;&gt;"", newcards!O635, "")</f>
        <v/>
      </c>
      <c r="P636" s="5" t="str">
        <f>IF(newcards!P635&lt;&gt;"", newcards!P635, "")</f>
        <v/>
      </c>
      <c r="Q636" s="5" t="str">
        <f>IF(newcards!Q635&lt;&gt;"", newcards!Q635, "")</f>
        <v/>
      </c>
    </row>
    <row r="637" spans="1:17" x14ac:dyDescent="0.25">
      <c r="A637" s="3"/>
      <c r="B637" s="5">
        <f>IF(newcards!B636&lt;&gt;"",VLOOKUP(newcards!B636,sport!$A$2:$B$8,2,FALSE),"")</f>
        <v>1</v>
      </c>
      <c r="C637" s="3">
        <f>newcards!C636</f>
        <v>2016</v>
      </c>
      <c r="D637" s="3">
        <f>IF(newcards!D636&lt;&gt;"",VLOOKUP(newcards!D636,brand!$A$2:$B$30,2,FALSE),"")</f>
        <v>1</v>
      </c>
      <c r="E637" s="3">
        <f>IF(newcards!E636&lt;&gt;"",VLOOKUP(newcards!E636,series!$A$2:$B$228,2,FALSE),)</f>
        <v>163</v>
      </c>
      <c r="F637" s="3">
        <f>IF(newcards!F636&lt;&gt;"",VLOOKUP(newcards!F636,category!$A$2:$B$82,2,FALSE),)</f>
        <v>78</v>
      </c>
      <c r="G637" s="3" t="str">
        <f>IF(newcards!G636&lt;&gt;"",VLOOKUP(newcards!G636,subcategory!$A$2:$B$680,2,FALSE),"")</f>
        <v/>
      </c>
      <c r="H637" s="3">
        <f>newcards!H636</f>
        <v>609</v>
      </c>
      <c r="I637" s="3" t="str">
        <f>newcards!I636</f>
        <v xml:space="preserve"> </v>
      </c>
      <c r="J637" s="3">
        <f>IF(newcards!J636&lt;&gt;"",VLOOKUP(newcards!J636,player!$A$2:$B$7503,2,FALSE),"")</f>
        <v>945</v>
      </c>
      <c r="K637" s="3" t="str">
        <f>IF(newcards!K636&lt;&gt;"",VLOOKUP(newcards!K636,playernameext!$A$2:$B$32,2,FALSE),"")</f>
        <v/>
      </c>
      <c r="L637" s="3">
        <f>IF(newcards!L636&lt;&gt;"",VLOOKUP(newcards!L636,team!$A$2:$B$538,2,FALSE),"")</f>
        <v>29</v>
      </c>
      <c r="M637" s="5">
        <f>IF(newcards!M636&lt;&gt;"", newcards!M636, "")</f>
        <v>2016</v>
      </c>
      <c r="N637" s="5" t="str">
        <f>IF(newcards!N636&lt;&gt;"", newcards!N636, "")</f>
        <v>N</v>
      </c>
      <c r="O637" s="5" t="str">
        <f>IF(newcards!O636&lt;&gt;"", newcards!O636, "")</f>
        <v/>
      </c>
      <c r="P637" s="5" t="str">
        <f>IF(newcards!P636&lt;&gt;"", newcards!P636, "")</f>
        <v/>
      </c>
      <c r="Q637" s="5" t="str">
        <f>IF(newcards!Q636&lt;&gt;"", newcards!Q636, "")</f>
        <v/>
      </c>
    </row>
    <row r="638" spans="1:17" x14ac:dyDescent="0.25">
      <c r="A638" s="3"/>
      <c r="B638" s="5">
        <f>IF(newcards!B637&lt;&gt;"",VLOOKUP(newcards!B637,sport!$A$2:$B$8,2,FALSE),"")</f>
        <v>1</v>
      </c>
      <c r="C638" s="3">
        <f>newcards!C637</f>
        <v>2016</v>
      </c>
      <c r="D638" s="3">
        <f>IF(newcards!D637&lt;&gt;"",VLOOKUP(newcards!D637,brand!$A$2:$B$30,2,FALSE),"")</f>
        <v>1</v>
      </c>
      <c r="E638" s="3">
        <f>IF(newcards!E637&lt;&gt;"",VLOOKUP(newcards!E637,series!$A$2:$B$228,2,FALSE),)</f>
        <v>163</v>
      </c>
      <c r="F638" s="3">
        <f>IF(newcards!F637&lt;&gt;"",VLOOKUP(newcards!F637,category!$A$2:$B$82,2,FALSE),)</f>
        <v>78</v>
      </c>
      <c r="G638" s="3" t="str">
        <f>IF(newcards!G637&lt;&gt;"",VLOOKUP(newcards!G637,subcategory!$A$2:$B$680,2,FALSE),"")</f>
        <v/>
      </c>
      <c r="H638" s="3">
        <f>newcards!H637</f>
        <v>610</v>
      </c>
      <c r="I638" s="3" t="str">
        <f>newcards!I637</f>
        <v xml:space="preserve"> </v>
      </c>
      <c r="J638" s="3">
        <f>IF(newcards!J637&lt;&gt;"",VLOOKUP(newcards!J637,player!$A$2:$B$7503,2,FALSE),"")</f>
        <v>7374</v>
      </c>
      <c r="K638" s="3" t="str">
        <f>IF(newcards!K637&lt;&gt;"",VLOOKUP(newcards!K637,playernameext!$A$2:$B$32,2,FALSE),"")</f>
        <v/>
      </c>
      <c r="L638" s="3">
        <f>IF(newcards!L637&lt;&gt;"",VLOOKUP(newcards!L637,team!$A$2:$B$538,2,FALSE),"")</f>
        <v>76</v>
      </c>
      <c r="M638" s="5">
        <f>IF(newcards!M637&lt;&gt;"", newcards!M637, "")</f>
        <v>2016</v>
      </c>
      <c r="N638" s="5" t="str">
        <f>IF(newcards!N637&lt;&gt;"", newcards!N637, "")</f>
        <v>N</v>
      </c>
      <c r="O638" s="5" t="str">
        <f>IF(newcards!O637&lt;&gt;"", newcards!O637, "")</f>
        <v/>
      </c>
      <c r="P638" s="5" t="str">
        <f>IF(newcards!P637&lt;&gt;"", newcards!P637, "")</f>
        <v/>
      </c>
      <c r="Q638" s="5" t="str">
        <f>IF(newcards!Q637&lt;&gt;"", newcards!Q637, "")</f>
        <v/>
      </c>
    </row>
    <row r="639" spans="1:17" x14ac:dyDescent="0.25">
      <c r="A639" s="3"/>
      <c r="B639" s="5">
        <f>IF(newcards!B638&lt;&gt;"",VLOOKUP(newcards!B638,sport!$A$2:$B$8,2,FALSE),"")</f>
        <v>1</v>
      </c>
      <c r="C639" s="3">
        <f>newcards!C638</f>
        <v>2016</v>
      </c>
      <c r="D639" s="3">
        <f>IF(newcards!D638&lt;&gt;"",VLOOKUP(newcards!D638,brand!$A$2:$B$30,2,FALSE),"")</f>
        <v>1</v>
      </c>
      <c r="E639" s="3">
        <f>IF(newcards!E638&lt;&gt;"",VLOOKUP(newcards!E638,series!$A$2:$B$228,2,FALSE),)</f>
        <v>163</v>
      </c>
      <c r="F639" s="3">
        <f>IF(newcards!F638&lt;&gt;"",VLOOKUP(newcards!F638,category!$A$2:$B$82,2,FALSE),)</f>
        <v>78</v>
      </c>
      <c r="G639" s="3" t="str">
        <f>IF(newcards!G638&lt;&gt;"",VLOOKUP(newcards!G638,subcategory!$A$2:$B$680,2,FALSE),"")</f>
        <v/>
      </c>
      <c r="H639" s="3">
        <f>newcards!H638</f>
        <v>611</v>
      </c>
      <c r="I639" s="3" t="str">
        <f>newcards!I638</f>
        <v xml:space="preserve"> </v>
      </c>
      <c r="J639" s="3">
        <f>IF(newcards!J638&lt;&gt;"",VLOOKUP(newcards!J638,player!$A$2:$B$7503,2,FALSE),"")</f>
        <v>7422</v>
      </c>
      <c r="K639" s="3" t="str">
        <f>IF(newcards!K638&lt;&gt;"",VLOOKUP(newcards!K638,playernameext!$A$2:$B$32,2,FALSE),"")</f>
        <v/>
      </c>
      <c r="L639" s="3">
        <f>IF(newcards!L638&lt;&gt;"",VLOOKUP(newcards!L638,team!$A$2:$B$538,2,FALSE),"")</f>
        <v>76</v>
      </c>
      <c r="M639" s="5">
        <f>IF(newcards!M638&lt;&gt;"", newcards!M638, "")</f>
        <v>2016</v>
      </c>
      <c r="N639" s="5" t="str">
        <f>IF(newcards!N638&lt;&gt;"", newcards!N638, "")</f>
        <v>N</v>
      </c>
      <c r="O639" s="5" t="str">
        <f>IF(newcards!O638&lt;&gt;"", newcards!O638, "")</f>
        <v/>
      </c>
      <c r="P639" s="5" t="str">
        <f>IF(newcards!P638&lt;&gt;"", newcards!P638, "")</f>
        <v/>
      </c>
      <c r="Q639" s="5" t="str">
        <f>IF(newcards!Q638&lt;&gt;"", newcards!Q638, "")</f>
        <v/>
      </c>
    </row>
    <row r="640" spans="1:17" x14ac:dyDescent="0.25">
      <c r="A640" s="3"/>
      <c r="B640" s="5">
        <f>IF(newcards!B639&lt;&gt;"",VLOOKUP(newcards!B639,sport!$A$2:$B$8,2,FALSE),"")</f>
        <v>1</v>
      </c>
      <c r="C640" s="3">
        <f>newcards!C639</f>
        <v>2016</v>
      </c>
      <c r="D640" s="3">
        <f>IF(newcards!D639&lt;&gt;"",VLOOKUP(newcards!D639,brand!$A$2:$B$30,2,FALSE),"")</f>
        <v>1</v>
      </c>
      <c r="E640" s="3">
        <f>IF(newcards!E639&lt;&gt;"",VLOOKUP(newcards!E639,series!$A$2:$B$228,2,FALSE),)</f>
        <v>163</v>
      </c>
      <c r="F640" s="3">
        <f>IF(newcards!F639&lt;&gt;"",VLOOKUP(newcards!F639,category!$A$2:$B$82,2,FALSE),)</f>
        <v>78</v>
      </c>
      <c r="G640" s="3" t="str">
        <f>IF(newcards!G639&lt;&gt;"",VLOOKUP(newcards!G639,subcategory!$A$2:$B$680,2,FALSE),"")</f>
        <v/>
      </c>
      <c r="H640" s="3">
        <f>newcards!H639</f>
        <v>612</v>
      </c>
      <c r="I640" s="3" t="str">
        <f>newcards!I639</f>
        <v xml:space="preserve"> </v>
      </c>
      <c r="J640" s="3">
        <f>IF(newcards!J639&lt;&gt;"",VLOOKUP(newcards!J639,player!$A$2:$B$7503,2,FALSE),"")</f>
        <v>1668</v>
      </c>
      <c r="K640" s="3" t="str">
        <f>IF(newcards!K639&lt;&gt;"",VLOOKUP(newcards!K639,playernameext!$A$2:$B$32,2,FALSE),"")</f>
        <v/>
      </c>
      <c r="L640" s="3">
        <f>IF(newcards!L639&lt;&gt;"",VLOOKUP(newcards!L639,team!$A$2:$B$538,2,FALSE),"")</f>
        <v>29</v>
      </c>
      <c r="M640" s="5">
        <f>IF(newcards!M639&lt;&gt;"", newcards!M639, "")</f>
        <v>2016</v>
      </c>
      <c r="N640" s="5" t="str">
        <f>IF(newcards!N639&lt;&gt;"", newcards!N639, "")</f>
        <v>N</v>
      </c>
      <c r="O640" s="5" t="str">
        <f>IF(newcards!O639&lt;&gt;"", newcards!O639, "")</f>
        <v/>
      </c>
      <c r="P640" s="5" t="str">
        <f>IF(newcards!P639&lt;&gt;"", newcards!P639, "")</f>
        <v/>
      </c>
      <c r="Q640" s="5" t="str">
        <f>IF(newcards!Q639&lt;&gt;"", newcards!Q639, "")</f>
        <v/>
      </c>
    </row>
    <row r="641" spans="1:17" x14ac:dyDescent="0.25">
      <c r="A641" s="3"/>
      <c r="B641" s="5">
        <f>IF(newcards!B640&lt;&gt;"",VLOOKUP(newcards!B640,sport!$A$2:$B$8,2,FALSE),"")</f>
        <v>1</v>
      </c>
      <c r="C641" s="3">
        <f>newcards!C640</f>
        <v>2016</v>
      </c>
      <c r="D641" s="3">
        <f>IF(newcards!D640&lt;&gt;"",VLOOKUP(newcards!D640,brand!$A$2:$B$30,2,FALSE),"")</f>
        <v>1</v>
      </c>
      <c r="E641" s="3">
        <f>IF(newcards!E640&lt;&gt;"",VLOOKUP(newcards!E640,series!$A$2:$B$228,2,FALSE),)</f>
        <v>163</v>
      </c>
      <c r="F641" s="3">
        <f>IF(newcards!F640&lt;&gt;"",VLOOKUP(newcards!F640,category!$A$2:$B$82,2,FALSE),)</f>
        <v>78</v>
      </c>
      <c r="G641" s="3" t="str">
        <f>IF(newcards!G640&lt;&gt;"",VLOOKUP(newcards!G640,subcategory!$A$2:$B$680,2,FALSE),"")</f>
        <v/>
      </c>
      <c r="H641" s="3">
        <f>newcards!H640</f>
        <v>613</v>
      </c>
      <c r="I641" s="3" t="str">
        <f>newcards!I640</f>
        <v xml:space="preserve"> </v>
      </c>
      <c r="J641" s="3">
        <f>IF(newcards!J640&lt;&gt;"",VLOOKUP(newcards!J640,player!$A$2:$B$7503,2,FALSE),"")</f>
        <v>4985</v>
      </c>
      <c r="K641" s="3" t="str">
        <f>IF(newcards!K640&lt;&gt;"",VLOOKUP(newcards!K640,playernameext!$A$2:$B$32,2,FALSE),"")</f>
        <v/>
      </c>
      <c r="L641" s="3">
        <f>IF(newcards!L640&lt;&gt;"",VLOOKUP(newcards!L640,team!$A$2:$B$538,2,FALSE),"")</f>
        <v>61</v>
      </c>
      <c r="M641" s="5">
        <f>IF(newcards!M640&lt;&gt;"", newcards!M640, "")</f>
        <v>2016</v>
      </c>
      <c r="N641" s="5" t="str">
        <f>IF(newcards!N640&lt;&gt;"", newcards!N640, "")</f>
        <v>N</v>
      </c>
      <c r="O641" s="5" t="str">
        <f>IF(newcards!O640&lt;&gt;"", newcards!O640, "")</f>
        <v/>
      </c>
      <c r="P641" s="5" t="str">
        <f>IF(newcards!P640&lt;&gt;"", newcards!P640, "")</f>
        <v/>
      </c>
      <c r="Q641" s="5" t="str">
        <f>IF(newcards!Q640&lt;&gt;"", newcards!Q640, "")</f>
        <v/>
      </c>
    </row>
    <row r="642" spans="1:17" x14ac:dyDescent="0.25">
      <c r="A642" s="3"/>
      <c r="B642" s="5">
        <f>IF(newcards!B641&lt;&gt;"",VLOOKUP(newcards!B641,sport!$A$2:$B$8,2,FALSE),"")</f>
        <v>1</v>
      </c>
      <c r="C642" s="3">
        <f>newcards!C641</f>
        <v>2016</v>
      </c>
      <c r="D642" s="3">
        <f>IF(newcards!D641&lt;&gt;"",VLOOKUP(newcards!D641,brand!$A$2:$B$30,2,FALSE),"")</f>
        <v>1</v>
      </c>
      <c r="E642" s="3">
        <f>IF(newcards!E641&lt;&gt;"",VLOOKUP(newcards!E641,series!$A$2:$B$228,2,FALSE),)</f>
        <v>163</v>
      </c>
      <c r="F642" s="3">
        <f>IF(newcards!F641&lt;&gt;"",VLOOKUP(newcards!F641,category!$A$2:$B$82,2,FALSE),)</f>
        <v>78</v>
      </c>
      <c r="G642" s="3" t="str">
        <f>IF(newcards!G641&lt;&gt;"",VLOOKUP(newcards!G641,subcategory!$A$2:$B$680,2,FALSE),"")</f>
        <v/>
      </c>
      <c r="H642" s="3">
        <f>newcards!H641</f>
        <v>614</v>
      </c>
      <c r="I642" s="3" t="str">
        <f>newcards!I641</f>
        <v xml:space="preserve"> </v>
      </c>
      <c r="J642" s="3">
        <f>IF(newcards!J641&lt;&gt;"",VLOOKUP(newcards!J641,player!$A$2:$B$7503,2,FALSE),"")</f>
        <v>7123</v>
      </c>
      <c r="K642" s="3" t="str">
        <f>IF(newcards!K641&lt;&gt;"",VLOOKUP(newcards!K641,playernameext!$A$2:$B$32,2,FALSE),"")</f>
        <v/>
      </c>
      <c r="L642" s="3">
        <f>IF(newcards!L641&lt;&gt;"",VLOOKUP(newcards!L641,team!$A$2:$B$538,2,FALSE),"")</f>
        <v>95</v>
      </c>
      <c r="M642" s="5">
        <f>IF(newcards!M641&lt;&gt;"", newcards!M641, "")</f>
        <v>2016</v>
      </c>
      <c r="N642" s="5" t="str">
        <f>IF(newcards!N641&lt;&gt;"", newcards!N641, "")</f>
        <v>N</v>
      </c>
      <c r="O642" s="5" t="str">
        <f>IF(newcards!O641&lt;&gt;"", newcards!O641, "")</f>
        <v/>
      </c>
      <c r="P642" s="5" t="str">
        <f>IF(newcards!P641&lt;&gt;"", newcards!P641, "")</f>
        <v/>
      </c>
      <c r="Q642" s="5" t="str">
        <f>IF(newcards!Q641&lt;&gt;"", newcards!Q641, "")</f>
        <v/>
      </c>
    </row>
    <row r="643" spans="1:17" x14ac:dyDescent="0.25">
      <c r="A643" s="3"/>
      <c r="B643" s="5">
        <f>IF(newcards!B642&lt;&gt;"",VLOOKUP(newcards!B642,sport!$A$2:$B$8,2,FALSE),"")</f>
        <v>1</v>
      </c>
      <c r="C643" s="3">
        <f>newcards!C642</f>
        <v>2016</v>
      </c>
      <c r="D643" s="3">
        <f>IF(newcards!D642&lt;&gt;"",VLOOKUP(newcards!D642,brand!$A$2:$B$30,2,FALSE),"")</f>
        <v>1</v>
      </c>
      <c r="E643" s="3">
        <f>IF(newcards!E642&lt;&gt;"",VLOOKUP(newcards!E642,series!$A$2:$B$228,2,FALSE),)</f>
        <v>163</v>
      </c>
      <c r="F643" s="3">
        <f>IF(newcards!F642&lt;&gt;"",VLOOKUP(newcards!F642,category!$A$2:$B$82,2,FALSE),)</f>
        <v>78</v>
      </c>
      <c r="G643" s="3" t="str">
        <f>IF(newcards!G642&lt;&gt;"",VLOOKUP(newcards!G642,subcategory!$A$2:$B$680,2,FALSE),"")</f>
        <v/>
      </c>
      <c r="H643" s="3">
        <f>newcards!H642</f>
        <v>615</v>
      </c>
      <c r="I643" s="3" t="str">
        <f>newcards!I642</f>
        <v xml:space="preserve"> </v>
      </c>
      <c r="J643" s="3">
        <f>IF(newcards!J642&lt;&gt;"",VLOOKUP(newcards!J642,player!$A$2:$B$7503,2,FALSE),"")</f>
        <v>7086</v>
      </c>
      <c r="K643" s="3" t="str">
        <f>IF(newcards!K642&lt;&gt;"",VLOOKUP(newcards!K642,playernameext!$A$2:$B$32,2,FALSE),"")</f>
        <v/>
      </c>
      <c r="L643" s="3">
        <f>IF(newcards!L642&lt;&gt;"",VLOOKUP(newcards!L642,team!$A$2:$B$538,2,FALSE),"")</f>
        <v>39</v>
      </c>
      <c r="M643" s="5">
        <f>IF(newcards!M642&lt;&gt;"", newcards!M642, "")</f>
        <v>2016</v>
      </c>
      <c r="N643" s="5" t="str">
        <f>IF(newcards!N642&lt;&gt;"", newcards!N642, "")</f>
        <v>N</v>
      </c>
      <c r="O643" s="5" t="str">
        <f>IF(newcards!O642&lt;&gt;"", newcards!O642, "")</f>
        <v/>
      </c>
      <c r="P643" s="5" t="str">
        <f>IF(newcards!P642&lt;&gt;"", newcards!P642, "")</f>
        <v/>
      </c>
      <c r="Q643" s="5" t="str">
        <f>IF(newcards!Q642&lt;&gt;"", newcards!Q642, "")</f>
        <v/>
      </c>
    </row>
    <row r="644" spans="1:17" x14ac:dyDescent="0.25">
      <c r="A644" s="3"/>
      <c r="B644" s="5">
        <f>IF(newcards!B643&lt;&gt;"",VLOOKUP(newcards!B643,sport!$A$2:$B$8,2,FALSE),"")</f>
        <v>1</v>
      </c>
      <c r="C644" s="3">
        <f>newcards!C643</f>
        <v>2016</v>
      </c>
      <c r="D644" s="3">
        <f>IF(newcards!D643&lt;&gt;"",VLOOKUP(newcards!D643,brand!$A$2:$B$30,2,FALSE),"")</f>
        <v>1</v>
      </c>
      <c r="E644" s="3">
        <f>IF(newcards!E643&lt;&gt;"",VLOOKUP(newcards!E643,series!$A$2:$B$228,2,FALSE),)</f>
        <v>163</v>
      </c>
      <c r="F644" s="3">
        <f>IF(newcards!F643&lt;&gt;"",VLOOKUP(newcards!F643,category!$A$2:$B$82,2,FALSE),)</f>
        <v>78</v>
      </c>
      <c r="G644" s="3" t="str">
        <f>IF(newcards!G643&lt;&gt;"",VLOOKUP(newcards!G643,subcategory!$A$2:$B$680,2,FALSE),"")</f>
        <v/>
      </c>
      <c r="H644" s="3">
        <f>newcards!H643</f>
        <v>616</v>
      </c>
      <c r="I644" s="3" t="str">
        <f>newcards!I643</f>
        <v xml:space="preserve"> </v>
      </c>
      <c r="J644" s="3">
        <f>IF(newcards!J643&lt;&gt;"",VLOOKUP(newcards!J643,player!$A$2:$B$7503,2,FALSE),"")</f>
        <v>7474</v>
      </c>
      <c r="K644" s="3" t="str">
        <f>IF(newcards!K643&lt;&gt;"",VLOOKUP(newcards!K643,playernameext!$A$2:$B$32,2,FALSE),"")</f>
        <v/>
      </c>
      <c r="L644" s="3">
        <f>IF(newcards!L643&lt;&gt;"",VLOOKUP(newcards!L643,team!$A$2:$B$538,2,FALSE),"")</f>
        <v>1</v>
      </c>
      <c r="M644" s="5">
        <f>IF(newcards!M643&lt;&gt;"", newcards!M643, "")</f>
        <v>2016</v>
      </c>
      <c r="N644" s="5" t="str">
        <f>IF(newcards!N643&lt;&gt;"", newcards!N643, "")</f>
        <v>N</v>
      </c>
      <c r="O644" s="5" t="str">
        <f>IF(newcards!O643&lt;&gt;"", newcards!O643, "")</f>
        <v/>
      </c>
      <c r="P644" s="5" t="str">
        <f>IF(newcards!P643&lt;&gt;"", newcards!P643, "")</f>
        <v/>
      </c>
      <c r="Q644" s="5" t="str">
        <f>IF(newcards!Q643&lt;&gt;"", newcards!Q643, "")</f>
        <v/>
      </c>
    </row>
    <row r="645" spans="1:17" x14ac:dyDescent="0.25">
      <c r="A645" s="3"/>
      <c r="B645" s="5">
        <f>IF(newcards!B644&lt;&gt;"",VLOOKUP(newcards!B644,sport!$A$2:$B$8,2,FALSE),"")</f>
        <v>1</v>
      </c>
      <c r="C645" s="3">
        <f>newcards!C644</f>
        <v>2016</v>
      </c>
      <c r="D645" s="3">
        <f>IF(newcards!D644&lt;&gt;"",VLOOKUP(newcards!D644,brand!$A$2:$B$30,2,FALSE),"")</f>
        <v>1</v>
      </c>
      <c r="E645" s="3">
        <f>IF(newcards!E644&lt;&gt;"",VLOOKUP(newcards!E644,series!$A$2:$B$228,2,FALSE),)</f>
        <v>163</v>
      </c>
      <c r="F645" s="3">
        <f>IF(newcards!F644&lt;&gt;"",VLOOKUP(newcards!F644,category!$A$2:$B$82,2,FALSE),)</f>
        <v>78</v>
      </c>
      <c r="G645" s="3" t="str">
        <f>IF(newcards!G644&lt;&gt;"",VLOOKUP(newcards!G644,subcategory!$A$2:$B$680,2,FALSE),"")</f>
        <v/>
      </c>
      <c r="H645" s="3">
        <f>newcards!H644</f>
        <v>617</v>
      </c>
      <c r="I645" s="3" t="str">
        <f>newcards!I644</f>
        <v xml:space="preserve"> </v>
      </c>
      <c r="J645" s="3">
        <f>IF(newcards!J644&lt;&gt;"",VLOOKUP(newcards!J644,player!$A$2:$B$7503,2,FALSE),"")</f>
        <v>7258</v>
      </c>
      <c r="K645" s="3" t="str">
        <f>IF(newcards!K644&lt;&gt;"",VLOOKUP(newcards!K644,playernameext!$A$2:$B$32,2,FALSE),"")</f>
        <v/>
      </c>
      <c r="L645" s="3">
        <f>IF(newcards!L644&lt;&gt;"",VLOOKUP(newcards!L644,team!$A$2:$B$538,2,FALSE),"")</f>
        <v>95</v>
      </c>
      <c r="M645" s="5">
        <f>IF(newcards!M644&lt;&gt;"", newcards!M644, "")</f>
        <v>2016</v>
      </c>
      <c r="N645" s="5" t="str">
        <f>IF(newcards!N644&lt;&gt;"", newcards!N644, "")</f>
        <v>N</v>
      </c>
      <c r="O645" s="5" t="str">
        <f>IF(newcards!O644&lt;&gt;"", newcards!O644, "")</f>
        <v/>
      </c>
      <c r="P645" s="5" t="str">
        <f>IF(newcards!P644&lt;&gt;"", newcards!P644, "")</f>
        <v/>
      </c>
      <c r="Q645" s="5" t="str">
        <f>IF(newcards!Q644&lt;&gt;"", newcards!Q644, "")</f>
        <v/>
      </c>
    </row>
    <row r="646" spans="1:17" x14ac:dyDescent="0.25">
      <c r="A646" s="3"/>
      <c r="B646" s="5">
        <f>IF(newcards!B645&lt;&gt;"",VLOOKUP(newcards!B645,sport!$A$2:$B$8,2,FALSE),"")</f>
        <v>1</v>
      </c>
      <c r="C646" s="3">
        <f>newcards!C645</f>
        <v>2016</v>
      </c>
      <c r="D646" s="3">
        <f>IF(newcards!D645&lt;&gt;"",VLOOKUP(newcards!D645,brand!$A$2:$B$30,2,FALSE),"")</f>
        <v>1</v>
      </c>
      <c r="E646" s="3">
        <f>IF(newcards!E645&lt;&gt;"",VLOOKUP(newcards!E645,series!$A$2:$B$228,2,FALSE),)</f>
        <v>163</v>
      </c>
      <c r="F646" s="3">
        <f>IF(newcards!F645&lt;&gt;"",VLOOKUP(newcards!F645,category!$A$2:$B$82,2,FALSE),)</f>
        <v>78</v>
      </c>
      <c r="G646" s="3" t="str">
        <f>IF(newcards!G645&lt;&gt;"",VLOOKUP(newcards!G645,subcategory!$A$2:$B$680,2,FALSE),"")</f>
        <v/>
      </c>
      <c r="H646" s="3">
        <f>newcards!H645</f>
        <v>618</v>
      </c>
      <c r="I646" s="3" t="str">
        <f>newcards!I645</f>
        <v xml:space="preserve"> </v>
      </c>
      <c r="J646" s="3">
        <f>IF(newcards!J645&lt;&gt;"",VLOOKUP(newcards!J645,player!$A$2:$B$7503,2,FALSE),"")</f>
        <v>6980</v>
      </c>
      <c r="K646" s="3" t="str">
        <f>IF(newcards!K645&lt;&gt;"",VLOOKUP(newcards!K645,playernameext!$A$2:$B$32,2,FALSE),"")</f>
        <v/>
      </c>
      <c r="L646" s="3">
        <f>IF(newcards!L645&lt;&gt;"",VLOOKUP(newcards!L645,team!$A$2:$B$538,2,FALSE),"")</f>
        <v>93</v>
      </c>
      <c r="M646" s="5">
        <f>IF(newcards!M645&lt;&gt;"", newcards!M645, "")</f>
        <v>2016</v>
      </c>
      <c r="N646" s="5" t="str">
        <f>IF(newcards!N645&lt;&gt;"", newcards!N645, "")</f>
        <v>N</v>
      </c>
      <c r="O646" s="5" t="str">
        <f>IF(newcards!O645&lt;&gt;"", newcards!O645, "")</f>
        <v/>
      </c>
      <c r="P646" s="5" t="str">
        <f>IF(newcards!P645&lt;&gt;"", newcards!P645, "")</f>
        <v/>
      </c>
      <c r="Q646" s="5" t="str">
        <f>IF(newcards!Q645&lt;&gt;"", newcards!Q645, "")</f>
        <v/>
      </c>
    </row>
    <row r="647" spans="1:17" x14ac:dyDescent="0.25">
      <c r="A647" s="3"/>
      <c r="B647" s="5">
        <f>IF(newcards!B646&lt;&gt;"",VLOOKUP(newcards!B646,sport!$A$2:$B$8,2,FALSE),"")</f>
        <v>1</v>
      </c>
      <c r="C647" s="3">
        <f>newcards!C646</f>
        <v>2016</v>
      </c>
      <c r="D647" s="3">
        <f>IF(newcards!D646&lt;&gt;"",VLOOKUP(newcards!D646,brand!$A$2:$B$30,2,FALSE),"")</f>
        <v>1</v>
      </c>
      <c r="E647" s="3">
        <f>IF(newcards!E646&lt;&gt;"",VLOOKUP(newcards!E646,series!$A$2:$B$228,2,FALSE),)</f>
        <v>163</v>
      </c>
      <c r="F647" s="3">
        <f>IF(newcards!F646&lt;&gt;"",VLOOKUP(newcards!F646,category!$A$2:$B$82,2,FALSE),)</f>
        <v>78</v>
      </c>
      <c r="G647" s="3" t="str">
        <f>IF(newcards!G646&lt;&gt;"",VLOOKUP(newcards!G646,subcategory!$A$2:$B$680,2,FALSE),"")</f>
        <v/>
      </c>
      <c r="H647" s="3">
        <f>newcards!H646</f>
        <v>619</v>
      </c>
      <c r="I647" s="3" t="str">
        <f>newcards!I646</f>
        <v xml:space="preserve"> </v>
      </c>
      <c r="J647" s="3">
        <f>IF(newcards!J646&lt;&gt;"",VLOOKUP(newcards!J646,player!$A$2:$B$7503,2,FALSE),"")</f>
        <v>7208</v>
      </c>
      <c r="K647" s="3" t="str">
        <f>IF(newcards!K646&lt;&gt;"",VLOOKUP(newcards!K646,playernameext!$A$2:$B$32,2,FALSE),"")</f>
        <v/>
      </c>
      <c r="L647" s="3">
        <f>IF(newcards!L646&lt;&gt;"",VLOOKUP(newcards!L646,team!$A$2:$B$538,2,FALSE),"")</f>
        <v>68</v>
      </c>
      <c r="M647" s="5">
        <f>IF(newcards!M646&lt;&gt;"", newcards!M646, "")</f>
        <v>2016</v>
      </c>
      <c r="N647" s="5" t="str">
        <f>IF(newcards!N646&lt;&gt;"", newcards!N646, "")</f>
        <v>N</v>
      </c>
      <c r="O647" s="5" t="str">
        <f>IF(newcards!O646&lt;&gt;"", newcards!O646, "")</f>
        <v/>
      </c>
      <c r="P647" s="5" t="str">
        <f>IF(newcards!P646&lt;&gt;"", newcards!P646, "")</f>
        <v/>
      </c>
      <c r="Q647" s="5" t="str">
        <f>IF(newcards!Q646&lt;&gt;"", newcards!Q646, "")</f>
        <v/>
      </c>
    </row>
    <row r="648" spans="1:17" x14ac:dyDescent="0.25">
      <c r="A648" s="3"/>
      <c r="B648" s="5">
        <f>IF(newcards!B647&lt;&gt;"",VLOOKUP(newcards!B647,sport!$A$2:$B$8,2,FALSE),"")</f>
        <v>1</v>
      </c>
      <c r="C648" s="3">
        <f>newcards!C647</f>
        <v>2016</v>
      </c>
      <c r="D648" s="3">
        <f>IF(newcards!D647&lt;&gt;"",VLOOKUP(newcards!D647,brand!$A$2:$B$30,2,FALSE),"")</f>
        <v>1</v>
      </c>
      <c r="E648" s="3">
        <f>IF(newcards!E647&lt;&gt;"",VLOOKUP(newcards!E647,series!$A$2:$B$228,2,FALSE),)</f>
        <v>163</v>
      </c>
      <c r="F648" s="3">
        <f>IF(newcards!F647&lt;&gt;"",VLOOKUP(newcards!F647,category!$A$2:$B$82,2,FALSE),)</f>
        <v>78</v>
      </c>
      <c r="G648" s="3" t="str">
        <f>IF(newcards!G647&lt;&gt;"",VLOOKUP(newcards!G647,subcategory!$A$2:$B$680,2,FALSE),"")</f>
        <v/>
      </c>
      <c r="H648" s="3">
        <f>newcards!H647</f>
        <v>620</v>
      </c>
      <c r="I648" s="3" t="str">
        <f>newcards!I647</f>
        <v xml:space="preserve"> </v>
      </c>
      <c r="J648" s="3">
        <f>IF(newcards!J647&lt;&gt;"",VLOOKUP(newcards!J647,player!$A$2:$B$7503,2,FALSE),"")</f>
        <v>7193</v>
      </c>
      <c r="K648" s="3" t="str">
        <f>IF(newcards!K647&lt;&gt;"",VLOOKUP(newcards!K647,playernameext!$A$2:$B$32,2,FALSE),"")</f>
        <v/>
      </c>
      <c r="L648" s="3">
        <f>IF(newcards!L647&lt;&gt;"",VLOOKUP(newcards!L647,team!$A$2:$B$538,2,FALSE),"")</f>
        <v>3</v>
      </c>
      <c r="M648" s="5">
        <f>IF(newcards!M647&lt;&gt;"", newcards!M647, "")</f>
        <v>2016</v>
      </c>
      <c r="N648" s="5" t="str">
        <f>IF(newcards!N647&lt;&gt;"", newcards!N647, "")</f>
        <v>N</v>
      </c>
      <c r="O648" s="5" t="str">
        <f>IF(newcards!O647&lt;&gt;"", newcards!O647, "")</f>
        <v/>
      </c>
      <c r="P648" s="5" t="str">
        <f>IF(newcards!P647&lt;&gt;"", newcards!P647, "")</f>
        <v/>
      </c>
      <c r="Q648" s="5" t="str">
        <f>IF(newcards!Q647&lt;&gt;"", newcards!Q647, "")</f>
        <v/>
      </c>
    </row>
    <row r="649" spans="1:17" x14ac:dyDescent="0.25">
      <c r="A649" s="3"/>
      <c r="B649" s="5">
        <f>IF(newcards!B648&lt;&gt;"",VLOOKUP(newcards!B648,sport!$A$2:$B$8,2,FALSE),"")</f>
        <v>1</v>
      </c>
      <c r="C649" s="3">
        <f>newcards!C648</f>
        <v>2016</v>
      </c>
      <c r="D649" s="3">
        <f>IF(newcards!D648&lt;&gt;"",VLOOKUP(newcards!D648,brand!$A$2:$B$30,2,FALSE),"")</f>
        <v>1</v>
      </c>
      <c r="E649" s="3">
        <f>IF(newcards!E648&lt;&gt;"",VLOOKUP(newcards!E648,series!$A$2:$B$228,2,FALSE),)</f>
        <v>163</v>
      </c>
      <c r="F649" s="3">
        <f>IF(newcards!F648&lt;&gt;"",VLOOKUP(newcards!F648,category!$A$2:$B$82,2,FALSE),)</f>
        <v>78</v>
      </c>
      <c r="G649" s="3" t="str">
        <f>IF(newcards!G648&lt;&gt;"",VLOOKUP(newcards!G648,subcategory!$A$2:$B$680,2,FALSE),"")</f>
        <v/>
      </c>
      <c r="H649" s="3">
        <f>newcards!H648</f>
        <v>621</v>
      </c>
      <c r="I649" s="3" t="str">
        <f>newcards!I648</f>
        <v xml:space="preserve"> </v>
      </c>
      <c r="J649" s="3">
        <f>IF(newcards!J648&lt;&gt;"",VLOOKUP(newcards!J648,player!$A$2:$B$7503,2,FALSE),"")</f>
        <v>6857</v>
      </c>
      <c r="K649" s="3" t="str">
        <f>IF(newcards!K648&lt;&gt;"",VLOOKUP(newcards!K648,playernameext!$A$2:$B$32,2,FALSE),"")</f>
        <v/>
      </c>
      <c r="L649" s="3">
        <f>IF(newcards!L648&lt;&gt;"",VLOOKUP(newcards!L648,team!$A$2:$B$538,2,FALSE),"")</f>
        <v>25</v>
      </c>
      <c r="M649" s="5">
        <f>IF(newcards!M648&lt;&gt;"", newcards!M648, "")</f>
        <v>2016</v>
      </c>
      <c r="N649" s="5" t="str">
        <f>IF(newcards!N648&lt;&gt;"", newcards!N648, "")</f>
        <v>N</v>
      </c>
      <c r="O649" s="5" t="str">
        <f>IF(newcards!O648&lt;&gt;"", newcards!O648, "")</f>
        <v/>
      </c>
      <c r="P649" s="5" t="str">
        <f>IF(newcards!P648&lt;&gt;"", newcards!P648, "")</f>
        <v/>
      </c>
      <c r="Q649" s="5" t="str">
        <f>IF(newcards!Q648&lt;&gt;"", newcards!Q648, "")</f>
        <v/>
      </c>
    </row>
    <row r="650" spans="1:17" x14ac:dyDescent="0.25">
      <c r="A650" s="3"/>
      <c r="B650" s="5">
        <f>IF(newcards!B649&lt;&gt;"",VLOOKUP(newcards!B649,sport!$A$2:$B$8,2,FALSE),"")</f>
        <v>1</v>
      </c>
      <c r="C650" s="3">
        <f>newcards!C649</f>
        <v>2016</v>
      </c>
      <c r="D650" s="3">
        <f>IF(newcards!D649&lt;&gt;"",VLOOKUP(newcards!D649,brand!$A$2:$B$30,2,FALSE),"")</f>
        <v>1</v>
      </c>
      <c r="E650" s="3">
        <f>IF(newcards!E649&lt;&gt;"",VLOOKUP(newcards!E649,series!$A$2:$B$228,2,FALSE),)</f>
        <v>163</v>
      </c>
      <c r="F650" s="3">
        <f>IF(newcards!F649&lt;&gt;"",VLOOKUP(newcards!F649,category!$A$2:$B$82,2,FALSE),)</f>
        <v>78</v>
      </c>
      <c r="G650" s="3" t="str">
        <f>IF(newcards!G649&lt;&gt;"",VLOOKUP(newcards!G649,subcategory!$A$2:$B$680,2,FALSE),"")</f>
        <v/>
      </c>
      <c r="H650" s="3">
        <f>newcards!H649</f>
        <v>622</v>
      </c>
      <c r="I650" s="3" t="str">
        <f>newcards!I649</f>
        <v xml:space="preserve"> </v>
      </c>
      <c r="J650" s="3">
        <f>IF(newcards!J649&lt;&gt;"",VLOOKUP(newcards!J649,player!$A$2:$B$7503,2,FALSE),"")</f>
        <v>6940</v>
      </c>
      <c r="K650" s="3" t="str">
        <f>IF(newcards!K649&lt;&gt;"",VLOOKUP(newcards!K649,playernameext!$A$2:$B$32,2,FALSE),"")</f>
        <v/>
      </c>
      <c r="L650" s="3">
        <f>IF(newcards!L649&lt;&gt;"",VLOOKUP(newcards!L649,team!$A$2:$B$538,2,FALSE),"")</f>
        <v>43</v>
      </c>
      <c r="M650" s="5">
        <f>IF(newcards!M649&lt;&gt;"", newcards!M649, "")</f>
        <v>2016</v>
      </c>
      <c r="N650" s="5" t="str">
        <f>IF(newcards!N649&lt;&gt;"", newcards!N649, "")</f>
        <v>N</v>
      </c>
      <c r="O650" s="5" t="str">
        <f>IF(newcards!O649&lt;&gt;"", newcards!O649, "")</f>
        <v/>
      </c>
      <c r="P650" s="5" t="str">
        <f>IF(newcards!P649&lt;&gt;"", newcards!P649, "")</f>
        <v/>
      </c>
      <c r="Q650" s="5" t="str">
        <f>IF(newcards!Q649&lt;&gt;"", newcards!Q649, "")</f>
        <v/>
      </c>
    </row>
    <row r="651" spans="1:17" x14ac:dyDescent="0.25">
      <c r="A651" s="3"/>
      <c r="B651" s="5">
        <f>IF(newcards!B650&lt;&gt;"",VLOOKUP(newcards!B650,sport!$A$2:$B$8,2,FALSE),"")</f>
        <v>1</v>
      </c>
      <c r="C651" s="3">
        <f>newcards!C650</f>
        <v>2016</v>
      </c>
      <c r="D651" s="3">
        <f>IF(newcards!D650&lt;&gt;"",VLOOKUP(newcards!D650,brand!$A$2:$B$30,2,FALSE),"")</f>
        <v>1</v>
      </c>
      <c r="E651" s="3">
        <f>IF(newcards!E650&lt;&gt;"",VLOOKUP(newcards!E650,series!$A$2:$B$228,2,FALSE),)</f>
        <v>163</v>
      </c>
      <c r="F651" s="3">
        <f>IF(newcards!F650&lt;&gt;"",VLOOKUP(newcards!F650,category!$A$2:$B$82,2,FALSE),)</f>
        <v>78</v>
      </c>
      <c r="G651" s="3" t="str">
        <f>IF(newcards!G650&lt;&gt;"",VLOOKUP(newcards!G650,subcategory!$A$2:$B$680,2,FALSE),"")</f>
        <v/>
      </c>
      <c r="H651" s="3">
        <f>newcards!H650</f>
        <v>623</v>
      </c>
      <c r="I651" s="3" t="str">
        <f>newcards!I650</f>
        <v xml:space="preserve"> </v>
      </c>
      <c r="J651" s="3">
        <f>IF(newcards!J650&lt;&gt;"",VLOOKUP(newcards!J650,player!$A$2:$B$7503,2,FALSE),"")</f>
        <v>7541</v>
      </c>
      <c r="K651" s="3" t="str">
        <f>IF(newcards!K650&lt;&gt;"",VLOOKUP(newcards!K650,playernameext!$A$2:$B$32,2,FALSE),"")</f>
        <v/>
      </c>
      <c r="L651" s="3">
        <f>IF(newcards!L650&lt;&gt;"",VLOOKUP(newcards!L650,team!$A$2:$B$538,2,FALSE),"")</f>
        <v>25</v>
      </c>
      <c r="M651" s="5">
        <f>IF(newcards!M650&lt;&gt;"", newcards!M650, "")</f>
        <v>2016</v>
      </c>
      <c r="N651" s="5" t="str">
        <f>IF(newcards!N650&lt;&gt;"", newcards!N650, "")</f>
        <v>N</v>
      </c>
      <c r="O651" s="5" t="str">
        <f>IF(newcards!O650&lt;&gt;"", newcards!O650, "")</f>
        <v/>
      </c>
      <c r="P651" s="5" t="str">
        <f>IF(newcards!P650&lt;&gt;"", newcards!P650, "")</f>
        <v/>
      </c>
      <c r="Q651" s="5" t="str">
        <f>IF(newcards!Q650&lt;&gt;"", newcards!Q650, "")</f>
        <v/>
      </c>
    </row>
    <row r="652" spans="1:17" x14ac:dyDescent="0.25">
      <c r="A652" s="3"/>
      <c r="B652" s="5">
        <f>IF(newcards!B651&lt;&gt;"",VLOOKUP(newcards!B651,sport!$A$2:$B$8,2,FALSE),"")</f>
        <v>1</v>
      </c>
      <c r="C652" s="3">
        <f>newcards!C651</f>
        <v>2016</v>
      </c>
      <c r="D652" s="3">
        <f>IF(newcards!D651&lt;&gt;"",VLOOKUP(newcards!D651,brand!$A$2:$B$30,2,FALSE),"")</f>
        <v>1</v>
      </c>
      <c r="E652" s="3">
        <f>IF(newcards!E651&lt;&gt;"",VLOOKUP(newcards!E651,series!$A$2:$B$228,2,FALSE),)</f>
        <v>163</v>
      </c>
      <c r="F652" s="3">
        <f>IF(newcards!F651&lt;&gt;"",VLOOKUP(newcards!F651,category!$A$2:$B$82,2,FALSE),)</f>
        <v>78</v>
      </c>
      <c r="G652" s="3" t="str">
        <f>IF(newcards!G651&lt;&gt;"",VLOOKUP(newcards!G651,subcategory!$A$2:$B$680,2,FALSE),"")</f>
        <v/>
      </c>
      <c r="H652" s="3">
        <f>newcards!H651</f>
        <v>624</v>
      </c>
      <c r="I652" s="3" t="str">
        <f>newcards!I651</f>
        <v xml:space="preserve"> </v>
      </c>
      <c r="J652" s="3">
        <f>IF(newcards!J651&lt;&gt;"",VLOOKUP(newcards!J651,player!$A$2:$B$7503,2,FALSE),"")</f>
        <v>7323</v>
      </c>
      <c r="K652" s="3" t="str">
        <f>IF(newcards!K651&lt;&gt;"",VLOOKUP(newcards!K651,playernameext!$A$2:$B$32,2,FALSE),"")</f>
        <v/>
      </c>
      <c r="L652" s="3">
        <f>IF(newcards!L651&lt;&gt;"",VLOOKUP(newcards!L651,team!$A$2:$B$538,2,FALSE),"")</f>
        <v>63</v>
      </c>
      <c r="M652" s="5">
        <f>IF(newcards!M651&lt;&gt;"", newcards!M651, "")</f>
        <v>2016</v>
      </c>
      <c r="N652" s="5" t="str">
        <f>IF(newcards!N651&lt;&gt;"", newcards!N651, "")</f>
        <v>N</v>
      </c>
      <c r="O652" s="5" t="str">
        <f>IF(newcards!O651&lt;&gt;"", newcards!O651, "")</f>
        <v/>
      </c>
      <c r="P652" s="5" t="str">
        <f>IF(newcards!P651&lt;&gt;"", newcards!P651, "")</f>
        <v/>
      </c>
      <c r="Q652" s="5" t="str">
        <f>IF(newcards!Q651&lt;&gt;"", newcards!Q651, "")</f>
        <v/>
      </c>
    </row>
    <row r="653" spans="1:17" x14ac:dyDescent="0.25">
      <c r="A653" s="3"/>
      <c r="B653" s="5">
        <f>IF(newcards!B652&lt;&gt;"",VLOOKUP(newcards!B652,sport!$A$2:$B$8,2,FALSE),"")</f>
        <v>1</v>
      </c>
      <c r="C653" s="3">
        <f>newcards!C652</f>
        <v>2016</v>
      </c>
      <c r="D653" s="3">
        <f>IF(newcards!D652&lt;&gt;"",VLOOKUP(newcards!D652,brand!$A$2:$B$30,2,FALSE),"")</f>
        <v>1</v>
      </c>
      <c r="E653" s="3">
        <f>IF(newcards!E652&lt;&gt;"",VLOOKUP(newcards!E652,series!$A$2:$B$228,2,FALSE),)</f>
        <v>163</v>
      </c>
      <c r="F653" s="3">
        <f>IF(newcards!F652&lt;&gt;"",VLOOKUP(newcards!F652,category!$A$2:$B$82,2,FALSE),)</f>
        <v>78</v>
      </c>
      <c r="G653" s="3" t="str">
        <f>IF(newcards!G652&lt;&gt;"",VLOOKUP(newcards!G652,subcategory!$A$2:$B$680,2,FALSE),"")</f>
        <v/>
      </c>
      <c r="H653" s="3">
        <f>newcards!H652</f>
        <v>625</v>
      </c>
      <c r="I653" s="3" t="str">
        <f>newcards!I652</f>
        <v xml:space="preserve"> </v>
      </c>
      <c r="J653" s="3">
        <f>IF(newcards!J652&lt;&gt;"",VLOOKUP(newcards!J652,player!$A$2:$B$7503,2,FALSE),"")</f>
        <v>7113</v>
      </c>
      <c r="K653" s="3" t="str">
        <f>IF(newcards!K652&lt;&gt;"",VLOOKUP(newcards!K652,playernameext!$A$2:$B$32,2,FALSE),"")</f>
        <v/>
      </c>
      <c r="L653" s="3">
        <f>IF(newcards!L652&lt;&gt;"",VLOOKUP(newcards!L652,team!$A$2:$B$538,2,FALSE),"")</f>
        <v>84</v>
      </c>
      <c r="M653" s="5">
        <f>IF(newcards!M652&lt;&gt;"", newcards!M652, "")</f>
        <v>2016</v>
      </c>
      <c r="N653" s="5" t="str">
        <f>IF(newcards!N652&lt;&gt;"", newcards!N652, "")</f>
        <v>N</v>
      </c>
      <c r="O653" s="5" t="str">
        <f>IF(newcards!O652&lt;&gt;"", newcards!O652, "")</f>
        <v/>
      </c>
      <c r="P653" s="5" t="str">
        <f>IF(newcards!P652&lt;&gt;"", newcards!P652, "")</f>
        <v/>
      </c>
      <c r="Q653" s="5" t="str">
        <f>IF(newcards!Q652&lt;&gt;"", newcards!Q652, "")</f>
        <v/>
      </c>
    </row>
    <row r="654" spans="1:17" x14ac:dyDescent="0.25">
      <c r="A654" s="3"/>
      <c r="B654" s="5">
        <f>IF(newcards!B653&lt;&gt;"",VLOOKUP(newcards!B653,sport!$A$2:$B$8,2,FALSE),"")</f>
        <v>1</v>
      </c>
      <c r="C654" s="3">
        <f>newcards!C653</f>
        <v>2016</v>
      </c>
      <c r="D654" s="3">
        <f>IF(newcards!D653&lt;&gt;"",VLOOKUP(newcards!D653,brand!$A$2:$B$30,2,FALSE),"")</f>
        <v>1</v>
      </c>
      <c r="E654" s="3">
        <f>IF(newcards!E653&lt;&gt;"",VLOOKUP(newcards!E653,series!$A$2:$B$228,2,FALSE),)</f>
        <v>163</v>
      </c>
      <c r="F654" s="3">
        <f>IF(newcards!F653&lt;&gt;"",VLOOKUP(newcards!F653,category!$A$2:$B$82,2,FALSE),)</f>
        <v>78</v>
      </c>
      <c r="G654" s="3" t="str">
        <f>IF(newcards!G653&lt;&gt;"",VLOOKUP(newcards!G653,subcategory!$A$2:$B$680,2,FALSE),"")</f>
        <v/>
      </c>
      <c r="H654" s="3">
        <f>newcards!H653</f>
        <v>626</v>
      </c>
      <c r="I654" s="3" t="str">
        <f>newcards!I653</f>
        <v xml:space="preserve"> </v>
      </c>
      <c r="J654" s="3">
        <f>IF(newcards!J653&lt;&gt;"",VLOOKUP(newcards!J653,player!$A$2:$B$7503,2,FALSE),"")</f>
        <v>7420</v>
      </c>
      <c r="K654" s="3" t="str">
        <f>IF(newcards!K653&lt;&gt;"",VLOOKUP(newcards!K653,playernameext!$A$2:$B$32,2,FALSE),"")</f>
        <v/>
      </c>
      <c r="L654" s="3">
        <f>IF(newcards!L653&lt;&gt;"",VLOOKUP(newcards!L653,team!$A$2:$B$538,2,FALSE),"")</f>
        <v>71</v>
      </c>
      <c r="M654" s="5">
        <f>IF(newcards!M653&lt;&gt;"", newcards!M653, "")</f>
        <v>2016</v>
      </c>
      <c r="N654" s="5" t="str">
        <f>IF(newcards!N653&lt;&gt;"", newcards!N653, "")</f>
        <v>N</v>
      </c>
      <c r="O654" s="5" t="str">
        <f>IF(newcards!O653&lt;&gt;"", newcards!O653, "")</f>
        <v/>
      </c>
      <c r="P654" s="5" t="str">
        <f>IF(newcards!P653&lt;&gt;"", newcards!P653, "")</f>
        <v/>
      </c>
      <c r="Q654" s="5" t="str">
        <f>IF(newcards!Q653&lt;&gt;"", newcards!Q653, "")</f>
        <v/>
      </c>
    </row>
    <row r="655" spans="1:17" x14ac:dyDescent="0.25">
      <c r="A655" s="3"/>
      <c r="B655" s="5">
        <f>IF(newcards!B654&lt;&gt;"",VLOOKUP(newcards!B654,sport!$A$2:$B$8,2,FALSE),"")</f>
        <v>1</v>
      </c>
      <c r="C655" s="3">
        <f>newcards!C654</f>
        <v>2016</v>
      </c>
      <c r="D655" s="3">
        <f>IF(newcards!D654&lt;&gt;"",VLOOKUP(newcards!D654,brand!$A$2:$B$30,2,FALSE),"")</f>
        <v>1</v>
      </c>
      <c r="E655" s="3">
        <f>IF(newcards!E654&lt;&gt;"",VLOOKUP(newcards!E654,series!$A$2:$B$228,2,FALSE),)</f>
        <v>163</v>
      </c>
      <c r="F655" s="3">
        <f>IF(newcards!F654&lt;&gt;"",VLOOKUP(newcards!F654,category!$A$2:$B$82,2,FALSE),)</f>
        <v>78</v>
      </c>
      <c r="G655" s="3" t="str">
        <f>IF(newcards!G654&lt;&gt;"",VLOOKUP(newcards!G654,subcategory!$A$2:$B$680,2,FALSE),"")</f>
        <v/>
      </c>
      <c r="H655" s="3">
        <f>newcards!H654</f>
        <v>627</v>
      </c>
      <c r="I655" s="3" t="str">
        <f>newcards!I654</f>
        <v xml:space="preserve"> </v>
      </c>
      <c r="J655" s="3">
        <f>IF(newcards!J654&lt;&gt;"",VLOOKUP(newcards!J654,player!$A$2:$B$7503,2,FALSE),"")</f>
        <v>7283</v>
      </c>
      <c r="K655" s="3" t="str">
        <f>IF(newcards!K654&lt;&gt;"",VLOOKUP(newcards!K654,playernameext!$A$2:$B$32,2,FALSE),"")</f>
        <v/>
      </c>
      <c r="L655" s="3">
        <f>IF(newcards!L654&lt;&gt;"",VLOOKUP(newcards!L654,team!$A$2:$B$538,2,FALSE),"")</f>
        <v>43</v>
      </c>
      <c r="M655" s="5">
        <f>IF(newcards!M654&lt;&gt;"", newcards!M654, "")</f>
        <v>2016</v>
      </c>
      <c r="N655" s="5" t="str">
        <f>IF(newcards!N654&lt;&gt;"", newcards!N654, "")</f>
        <v>N</v>
      </c>
      <c r="O655" s="5" t="str">
        <f>IF(newcards!O654&lt;&gt;"", newcards!O654, "")</f>
        <v/>
      </c>
      <c r="P655" s="5" t="str">
        <f>IF(newcards!P654&lt;&gt;"", newcards!P654, "")</f>
        <v/>
      </c>
      <c r="Q655" s="5" t="str">
        <f>IF(newcards!Q654&lt;&gt;"", newcards!Q654, "")</f>
        <v/>
      </c>
    </row>
    <row r="656" spans="1:17" x14ac:dyDescent="0.25">
      <c r="A656" s="3"/>
      <c r="B656" s="5">
        <f>IF(newcards!B655&lt;&gt;"",VLOOKUP(newcards!B655,sport!$A$2:$B$8,2,FALSE),"")</f>
        <v>1</v>
      </c>
      <c r="C656" s="3">
        <f>newcards!C655</f>
        <v>2016</v>
      </c>
      <c r="D656" s="3">
        <f>IF(newcards!D655&lt;&gt;"",VLOOKUP(newcards!D655,brand!$A$2:$B$30,2,FALSE),"")</f>
        <v>1</v>
      </c>
      <c r="E656" s="3">
        <f>IF(newcards!E655&lt;&gt;"",VLOOKUP(newcards!E655,series!$A$2:$B$228,2,FALSE),)</f>
        <v>163</v>
      </c>
      <c r="F656" s="3">
        <f>IF(newcards!F655&lt;&gt;"",VLOOKUP(newcards!F655,category!$A$2:$B$82,2,FALSE),)</f>
        <v>78</v>
      </c>
      <c r="G656" s="3" t="str">
        <f>IF(newcards!G655&lt;&gt;"",VLOOKUP(newcards!G655,subcategory!$A$2:$B$680,2,FALSE),"")</f>
        <v/>
      </c>
      <c r="H656" s="3">
        <f>newcards!H655</f>
        <v>628</v>
      </c>
      <c r="I656" s="3" t="str">
        <f>newcards!I655</f>
        <v xml:space="preserve"> </v>
      </c>
      <c r="J656" s="3">
        <f>IF(newcards!J655&lt;&gt;"",VLOOKUP(newcards!J655,player!$A$2:$B$7503,2,FALSE),"")</f>
        <v>7112</v>
      </c>
      <c r="K656" s="3" t="str">
        <f>IF(newcards!K655&lt;&gt;"",VLOOKUP(newcards!K655,playernameext!$A$2:$B$32,2,FALSE),"")</f>
        <v/>
      </c>
      <c r="L656" s="3">
        <f>IF(newcards!L655&lt;&gt;"",VLOOKUP(newcards!L655,team!$A$2:$B$538,2,FALSE),"")</f>
        <v>3</v>
      </c>
      <c r="M656" s="5">
        <f>IF(newcards!M655&lt;&gt;"", newcards!M655, "")</f>
        <v>2016</v>
      </c>
      <c r="N656" s="5" t="str">
        <f>IF(newcards!N655&lt;&gt;"", newcards!N655, "")</f>
        <v>N</v>
      </c>
      <c r="O656" s="5" t="str">
        <f>IF(newcards!O655&lt;&gt;"", newcards!O655, "")</f>
        <v/>
      </c>
      <c r="P656" s="5" t="str">
        <f>IF(newcards!P655&lt;&gt;"", newcards!P655, "")</f>
        <v/>
      </c>
      <c r="Q656" s="5" t="str">
        <f>IF(newcards!Q655&lt;&gt;"", newcards!Q655, "")</f>
        <v/>
      </c>
    </row>
    <row r="657" spans="1:17" x14ac:dyDescent="0.25">
      <c r="A657" s="3"/>
      <c r="B657" s="5">
        <f>IF(newcards!B656&lt;&gt;"",VLOOKUP(newcards!B656,sport!$A$2:$B$8,2,FALSE),"")</f>
        <v>1</v>
      </c>
      <c r="C657" s="3">
        <f>newcards!C656</f>
        <v>2016</v>
      </c>
      <c r="D657" s="3">
        <f>IF(newcards!D656&lt;&gt;"",VLOOKUP(newcards!D656,brand!$A$2:$B$30,2,FALSE),"")</f>
        <v>1</v>
      </c>
      <c r="E657" s="3">
        <f>IF(newcards!E656&lt;&gt;"",VLOOKUP(newcards!E656,series!$A$2:$B$228,2,FALSE),)</f>
        <v>163</v>
      </c>
      <c r="F657" s="3">
        <f>IF(newcards!F656&lt;&gt;"",VLOOKUP(newcards!F656,category!$A$2:$B$82,2,FALSE),)</f>
        <v>78</v>
      </c>
      <c r="G657" s="3" t="str">
        <f>IF(newcards!G656&lt;&gt;"",VLOOKUP(newcards!G656,subcategory!$A$2:$B$680,2,FALSE),"")</f>
        <v/>
      </c>
      <c r="H657" s="3">
        <f>newcards!H656</f>
        <v>629</v>
      </c>
      <c r="I657" s="3" t="str">
        <f>newcards!I656</f>
        <v xml:space="preserve"> </v>
      </c>
      <c r="J657" s="3">
        <f>IF(newcards!J656&lt;&gt;"",VLOOKUP(newcards!J656,player!$A$2:$B$7503,2,FALSE),"")</f>
        <v>7095</v>
      </c>
      <c r="K657" s="3" t="str">
        <f>IF(newcards!K656&lt;&gt;"",VLOOKUP(newcards!K656,playernameext!$A$2:$B$32,2,FALSE),"")</f>
        <v/>
      </c>
      <c r="L657" s="3">
        <f>IF(newcards!L656&lt;&gt;"",VLOOKUP(newcards!L656,team!$A$2:$B$538,2,FALSE),"")</f>
        <v>3</v>
      </c>
      <c r="M657" s="5">
        <f>IF(newcards!M656&lt;&gt;"", newcards!M656, "")</f>
        <v>2016</v>
      </c>
      <c r="N657" s="5" t="str">
        <f>IF(newcards!N656&lt;&gt;"", newcards!N656, "")</f>
        <v>N</v>
      </c>
      <c r="O657" s="5" t="str">
        <f>IF(newcards!O656&lt;&gt;"", newcards!O656, "")</f>
        <v/>
      </c>
      <c r="P657" s="5" t="str">
        <f>IF(newcards!P656&lt;&gt;"", newcards!P656, "")</f>
        <v/>
      </c>
      <c r="Q657" s="5" t="str">
        <f>IF(newcards!Q656&lt;&gt;"", newcards!Q656, "")</f>
        <v/>
      </c>
    </row>
    <row r="658" spans="1:17" x14ac:dyDescent="0.25">
      <c r="A658" s="3"/>
      <c r="B658" s="5">
        <f>IF(newcards!B657&lt;&gt;"",VLOOKUP(newcards!B657,sport!$A$2:$B$8,2,FALSE),"")</f>
        <v>1</v>
      </c>
      <c r="C658" s="3">
        <f>newcards!C657</f>
        <v>2016</v>
      </c>
      <c r="D658" s="3">
        <f>IF(newcards!D657&lt;&gt;"",VLOOKUP(newcards!D657,brand!$A$2:$B$30,2,FALSE),"")</f>
        <v>1</v>
      </c>
      <c r="E658" s="3">
        <f>IF(newcards!E657&lt;&gt;"",VLOOKUP(newcards!E657,series!$A$2:$B$228,2,FALSE),)</f>
        <v>163</v>
      </c>
      <c r="F658" s="3">
        <f>IF(newcards!F657&lt;&gt;"",VLOOKUP(newcards!F657,category!$A$2:$B$82,2,FALSE),)</f>
        <v>78</v>
      </c>
      <c r="G658" s="3" t="str">
        <f>IF(newcards!G657&lt;&gt;"",VLOOKUP(newcards!G657,subcategory!$A$2:$B$680,2,FALSE),"")</f>
        <v/>
      </c>
      <c r="H658" s="3">
        <f>newcards!H657</f>
        <v>630</v>
      </c>
      <c r="I658" s="3" t="str">
        <f>newcards!I657</f>
        <v xml:space="preserve"> </v>
      </c>
      <c r="J658" s="3">
        <f>IF(newcards!J657&lt;&gt;"",VLOOKUP(newcards!J657,player!$A$2:$B$7503,2,FALSE),"")</f>
        <v>4758</v>
      </c>
      <c r="K658" s="3" t="str">
        <f>IF(newcards!K657&lt;&gt;"",VLOOKUP(newcards!K657,playernameext!$A$2:$B$32,2,FALSE),"")</f>
        <v/>
      </c>
      <c r="L658" s="3">
        <f>IF(newcards!L657&lt;&gt;"",VLOOKUP(newcards!L657,team!$A$2:$B$538,2,FALSE),"")</f>
        <v>95</v>
      </c>
      <c r="M658" s="5">
        <f>IF(newcards!M657&lt;&gt;"", newcards!M657, "")</f>
        <v>2016</v>
      </c>
      <c r="N658" s="5" t="str">
        <f>IF(newcards!N657&lt;&gt;"", newcards!N657, "")</f>
        <v>N</v>
      </c>
      <c r="O658" s="5" t="str">
        <f>IF(newcards!O657&lt;&gt;"", newcards!O657, "")</f>
        <v/>
      </c>
      <c r="P658" s="5" t="str">
        <f>IF(newcards!P657&lt;&gt;"", newcards!P657, "")</f>
        <v/>
      </c>
      <c r="Q658" s="5" t="str">
        <f>IF(newcards!Q657&lt;&gt;"", newcards!Q657, "")</f>
        <v/>
      </c>
    </row>
    <row r="659" spans="1:17" x14ac:dyDescent="0.25">
      <c r="A659" s="3"/>
      <c r="B659" s="5">
        <f>IF(newcards!B658&lt;&gt;"",VLOOKUP(newcards!B658,sport!$A$2:$B$8,2,FALSE),"")</f>
        <v>1</v>
      </c>
      <c r="C659" s="3">
        <f>newcards!C658</f>
        <v>2016</v>
      </c>
      <c r="D659" s="3">
        <f>IF(newcards!D658&lt;&gt;"",VLOOKUP(newcards!D658,brand!$A$2:$B$30,2,FALSE),"")</f>
        <v>1</v>
      </c>
      <c r="E659" s="3">
        <f>IF(newcards!E658&lt;&gt;"",VLOOKUP(newcards!E658,series!$A$2:$B$228,2,FALSE),)</f>
        <v>163</v>
      </c>
      <c r="F659" s="3">
        <f>IF(newcards!F658&lt;&gt;"",VLOOKUP(newcards!F658,category!$A$2:$B$82,2,FALSE),)</f>
        <v>78</v>
      </c>
      <c r="G659" s="3" t="str">
        <f>IF(newcards!G658&lt;&gt;"",VLOOKUP(newcards!G658,subcategory!$A$2:$B$680,2,FALSE),"")</f>
        <v/>
      </c>
      <c r="H659" s="3">
        <f>newcards!H658</f>
        <v>631</v>
      </c>
      <c r="I659" s="3" t="str">
        <f>newcards!I658</f>
        <v xml:space="preserve"> </v>
      </c>
      <c r="J659" s="3">
        <f>IF(newcards!J658&lt;&gt;"",VLOOKUP(newcards!J658,player!$A$2:$B$7503,2,FALSE),"")</f>
        <v>7407</v>
      </c>
      <c r="K659" s="3" t="str">
        <f>IF(newcards!K658&lt;&gt;"",VLOOKUP(newcards!K658,playernameext!$A$2:$B$32,2,FALSE),"")</f>
        <v/>
      </c>
      <c r="L659" s="3">
        <f>IF(newcards!L658&lt;&gt;"",VLOOKUP(newcards!L658,team!$A$2:$B$538,2,FALSE),"")</f>
        <v>59</v>
      </c>
      <c r="M659" s="5">
        <f>IF(newcards!M658&lt;&gt;"", newcards!M658, "")</f>
        <v>2016</v>
      </c>
      <c r="N659" s="5" t="str">
        <f>IF(newcards!N658&lt;&gt;"", newcards!N658, "")</f>
        <v>N</v>
      </c>
      <c r="O659" s="5" t="str">
        <f>IF(newcards!O658&lt;&gt;"", newcards!O658, "")</f>
        <v/>
      </c>
      <c r="P659" s="5" t="str">
        <f>IF(newcards!P658&lt;&gt;"", newcards!P658, "")</f>
        <v/>
      </c>
      <c r="Q659" s="5" t="str">
        <f>IF(newcards!Q658&lt;&gt;"", newcards!Q658, "")</f>
        <v/>
      </c>
    </row>
    <row r="660" spans="1:17" x14ac:dyDescent="0.25">
      <c r="A660" s="3"/>
      <c r="B660" s="5">
        <f>IF(newcards!B659&lt;&gt;"",VLOOKUP(newcards!B659,sport!$A$2:$B$8,2,FALSE),"")</f>
        <v>1</v>
      </c>
      <c r="C660" s="3">
        <f>newcards!C659</f>
        <v>2016</v>
      </c>
      <c r="D660" s="3">
        <f>IF(newcards!D659&lt;&gt;"",VLOOKUP(newcards!D659,brand!$A$2:$B$30,2,FALSE),"")</f>
        <v>1</v>
      </c>
      <c r="E660" s="3">
        <f>IF(newcards!E659&lt;&gt;"",VLOOKUP(newcards!E659,series!$A$2:$B$228,2,FALSE),)</f>
        <v>163</v>
      </c>
      <c r="F660" s="3">
        <f>IF(newcards!F659&lt;&gt;"",VLOOKUP(newcards!F659,category!$A$2:$B$82,2,FALSE),)</f>
        <v>78</v>
      </c>
      <c r="G660" s="3" t="str">
        <f>IF(newcards!G659&lt;&gt;"",VLOOKUP(newcards!G659,subcategory!$A$2:$B$680,2,FALSE),"")</f>
        <v/>
      </c>
      <c r="H660" s="3">
        <f>newcards!H659</f>
        <v>632</v>
      </c>
      <c r="I660" s="3" t="str">
        <f>newcards!I659</f>
        <v xml:space="preserve"> </v>
      </c>
      <c r="J660" s="3">
        <f>IF(newcards!J659&lt;&gt;"",VLOOKUP(newcards!J659,player!$A$2:$B$7503,2,FALSE),"")</f>
        <v>7503</v>
      </c>
      <c r="K660" s="3" t="str">
        <f>IF(newcards!K659&lt;&gt;"",VLOOKUP(newcards!K659,playernameext!$A$2:$B$32,2,FALSE),"")</f>
        <v/>
      </c>
      <c r="L660" s="3">
        <f>IF(newcards!L659&lt;&gt;"",VLOOKUP(newcards!L659,team!$A$2:$B$538,2,FALSE),"")</f>
        <v>29</v>
      </c>
      <c r="M660" s="5">
        <f>IF(newcards!M659&lt;&gt;"", newcards!M659, "")</f>
        <v>2016</v>
      </c>
      <c r="N660" s="5" t="str">
        <f>IF(newcards!N659&lt;&gt;"", newcards!N659, "")</f>
        <v>N</v>
      </c>
      <c r="O660" s="5" t="str">
        <f>IF(newcards!O659&lt;&gt;"", newcards!O659, "")</f>
        <v/>
      </c>
      <c r="P660" s="5" t="str">
        <f>IF(newcards!P659&lt;&gt;"", newcards!P659, "")</f>
        <v/>
      </c>
      <c r="Q660" s="5" t="str">
        <f>IF(newcards!Q659&lt;&gt;"", newcards!Q659, "")</f>
        <v/>
      </c>
    </row>
    <row r="661" spans="1:17" x14ac:dyDescent="0.25">
      <c r="A661" s="3"/>
      <c r="B661" s="5">
        <f>IF(newcards!B660&lt;&gt;"",VLOOKUP(newcards!B660,sport!$A$2:$B$8,2,FALSE),"")</f>
        <v>1</v>
      </c>
      <c r="C661" s="3">
        <f>newcards!C660</f>
        <v>2016</v>
      </c>
      <c r="D661" s="3">
        <f>IF(newcards!D660&lt;&gt;"",VLOOKUP(newcards!D660,brand!$A$2:$B$30,2,FALSE),"")</f>
        <v>1</v>
      </c>
      <c r="E661" s="3">
        <f>IF(newcards!E660&lt;&gt;"",VLOOKUP(newcards!E660,series!$A$2:$B$228,2,FALSE),)</f>
        <v>163</v>
      </c>
      <c r="F661" s="3">
        <f>IF(newcards!F660&lt;&gt;"",VLOOKUP(newcards!F660,category!$A$2:$B$82,2,FALSE),)</f>
        <v>78</v>
      </c>
      <c r="G661" s="3" t="str">
        <f>IF(newcards!G660&lt;&gt;"",VLOOKUP(newcards!G660,subcategory!$A$2:$B$680,2,FALSE),"")</f>
        <v/>
      </c>
      <c r="H661" s="3">
        <f>newcards!H660</f>
        <v>633</v>
      </c>
      <c r="I661" s="3" t="str">
        <f>newcards!I660</f>
        <v xml:space="preserve"> </v>
      </c>
      <c r="J661" s="3">
        <f>IF(newcards!J660&lt;&gt;"",VLOOKUP(newcards!J660,player!$A$2:$B$7503,2,FALSE),"")</f>
        <v>7272</v>
      </c>
      <c r="K661" s="3" t="str">
        <f>IF(newcards!K660&lt;&gt;"",VLOOKUP(newcards!K660,playernameext!$A$2:$B$32,2,FALSE),"")</f>
        <v/>
      </c>
      <c r="L661" s="3">
        <f>IF(newcards!L660&lt;&gt;"",VLOOKUP(newcards!L660,team!$A$2:$B$538,2,FALSE),"")</f>
        <v>1</v>
      </c>
      <c r="M661" s="5">
        <f>IF(newcards!M660&lt;&gt;"", newcards!M660, "")</f>
        <v>2016</v>
      </c>
      <c r="N661" s="5" t="str">
        <f>IF(newcards!N660&lt;&gt;"", newcards!N660, "")</f>
        <v>N</v>
      </c>
      <c r="O661" s="5" t="str">
        <f>IF(newcards!O660&lt;&gt;"", newcards!O660, "")</f>
        <v/>
      </c>
      <c r="P661" s="5" t="str">
        <f>IF(newcards!P660&lt;&gt;"", newcards!P660, "")</f>
        <v/>
      </c>
      <c r="Q661" s="5" t="str">
        <f>IF(newcards!Q660&lt;&gt;"", newcards!Q660, "")</f>
        <v/>
      </c>
    </row>
    <row r="662" spans="1:17" x14ac:dyDescent="0.25">
      <c r="A662" s="3"/>
      <c r="B662" s="5">
        <f>IF(newcards!B661&lt;&gt;"",VLOOKUP(newcards!B661,sport!$A$2:$B$8,2,FALSE),"")</f>
        <v>1</v>
      </c>
      <c r="C662" s="3">
        <f>newcards!C661</f>
        <v>2016</v>
      </c>
      <c r="D662" s="3">
        <f>IF(newcards!D661&lt;&gt;"",VLOOKUP(newcards!D661,brand!$A$2:$B$30,2,FALSE),"")</f>
        <v>1</v>
      </c>
      <c r="E662" s="3">
        <f>IF(newcards!E661&lt;&gt;"",VLOOKUP(newcards!E661,series!$A$2:$B$228,2,FALSE),)</f>
        <v>163</v>
      </c>
      <c r="F662" s="3">
        <f>IF(newcards!F661&lt;&gt;"",VLOOKUP(newcards!F661,category!$A$2:$B$82,2,FALSE),)</f>
        <v>78</v>
      </c>
      <c r="G662" s="3" t="str">
        <f>IF(newcards!G661&lt;&gt;"",VLOOKUP(newcards!G661,subcategory!$A$2:$B$680,2,FALSE),"")</f>
        <v/>
      </c>
      <c r="H662" s="3">
        <f>newcards!H661</f>
        <v>634</v>
      </c>
      <c r="I662" s="3" t="str">
        <f>newcards!I661</f>
        <v xml:space="preserve"> </v>
      </c>
      <c r="J662" s="3">
        <f>IF(newcards!J661&lt;&gt;"",VLOOKUP(newcards!J661,player!$A$2:$B$7503,2,FALSE),"")</f>
        <v>6887</v>
      </c>
      <c r="K662" s="3" t="str">
        <f>IF(newcards!K661&lt;&gt;"",VLOOKUP(newcards!K661,playernameext!$A$2:$B$32,2,FALSE),"")</f>
        <v/>
      </c>
      <c r="L662" s="3">
        <f>IF(newcards!L661&lt;&gt;"",VLOOKUP(newcards!L661,team!$A$2:$B$538,2,FALSE),"")</f>
        <v>61</v>
      </c>
      <c r="M662" s="5">
        <f>IF(newcards!M661&lt;&gt;"", newcards!M661, "")</f>
        <v>2016</v>
      </c>
      <c r="N662" s="5" t="str">
        <f>IF(newcards!N661&lt;&gt;"", newcards!N661, "")</f>
        <v>N</v>
      </c>
      <c r="O662" s="5" t="str">
        <f>IF(newcards!O661&lt;&gt;"", newcards!O661, "")</f>
        <v/>
      </c>
      <c r="P662" s="5" t="str">
        <f>IF(newcards!P661&lt;&gt;"", newcards!P661, "")</f>
        <v/>
      </c>
      <c r="Q662" s="5" t="str">
        <f>IF(newcards!Q661&lt;&gt;"", newcards!Q661, "")</f>
        <v/>
      </c>
    </row>
    <row r="663" spans="1:17" x14ac:dyDescent="0.25">
      <c r="A663" s="3"/>
      <c r="B663" s="5">
        <f>IF(newcards!B662&lt;&gt;"",VLOOKUP(newcards!B662,sport!$A$2:$B$8,2,FALSE),"")</f>
        <v>1</v>
      </c>
      <c r="C663" s="3">
        <f>newcards!C662</f>
        <v>2016</v>
      </c>
      <c r="D663" s="3">
        <f>IF(newcards!D662&lt;&gt;"",VLOOKUP(newcards!D662,brand!$A$2:$B$30,2,FALSE),"")</f>
        <v>1</v>
      </c>
      <c r="E663" s="3">
        <f>IF(newcards!E662&lt;&gt;"",VLOOKUP(newcards!E662,series!$A$2:$B$228,2,FALSE),)</f>
        <v>163</v>
      </c>
      <c r="F663" s="3">
        <f>IF(newcards!F662&lt;&gt;"",VLOOKUP(newcards!F662,category!$A$2:$B$82,2,FALSE),)</f>
        <v>78</v>
      </c>
      <c r="G663" s="3" t="str">
        <f>IF(newcards!G662&lt;&gt;"",VLOOKUP(newcards!G662,subcategory!$A$2:$B$680,2,FALSE),"")</f>
        <v/>
      </c>
      <c r="H663" s="3">
        <f>newcards!H662</f>
        <v>635</v>
      </c>
      <c r="I663" s="3" t="str">
        <f>newcards!I662</f>
        <v xml:space="preserve"> </v>
      </c>
      <c r="J663" s="3">
        <f>IF(newcards!J662&lt;&gt;"",VLOOKUP(newcards!J662,player!$A$2:$B$7503,2,FALSE),"")</f>
        <v>462</v>
      </c>
      <c r="K663" s="3" t="str">
        <f>IF(newcards!K662&lt;&gt;"",VLOOKUP(newcards!K662,playernameext!$A$2:$B$32,2,FALSE),"")</f>
        <v/>
      </c>
      <c r="L663" s="3">
        <f>IF(newcards!L662&lt;&gt;"",VLOOKUP(newcards!L662,team!$A$2:$B$538,2,FALSE),"")</f>
        <v>4</v>
      </c>
      <c r="M663" s="5">
        <f>IF(newcards!M662&lt;&gt;"", newcards!M662, "")</f>
        <v>2016</v>
      </c>
      <c r="N663" s="5" t="str">
        <f>IF(newcards!N662&lt;&gt;"", newcards!N662, "")</f>
        <v>N</v>
      </c>
      <c r="O663" s="5" t="str">
        <f>IF(newcards!O662&lt;&gt;"", newcards!O662, "")</f>
        <v/>
      </c>
      <c r="P663" s="5" t="str">
        <f>IF(newcards!P662&lt;&gt;"", newcards!P662, "")</f>
        <v/>
      </c>
      <c r="Q663" s="5" t="str">
        <f>IF(newcards!Q662&lt;&gt;"", newcards!Q662, "")</f>
        <v/>
      </c>
    </row>
    <row r="664" spans="1:17" x14ac:dyDescent="0.25">
      <c r="A664" s="3"/>
      <c r="B664" s="5">
        <f>IF(newcards!B663&lt;&gt;"",VLOOKUP(newcards!B663,sport!$A$2:$B$8,2,FALSE),"")</f>
        <v>1</v>
      </c>
      <c r="C664" s="3">
        <f>newcards!C663</f>
        <v>2016</v>
      </c>
      <c r="D664" s="3">
        <f>IF(newcards!D663&lt;&gt;"",VLOOKUP(newcards!D663,brand!$A$2:$B$30,2,FALSE),"")</f>
        <v>1</v>
      </c>
      <c r="E664" s="3">
        <f>IF(newcards!E663&lt;&gt;"",VLOOKUP(newcards!E663,series!$A$2:$B$228,2,FALSE),)</f>
        <v>163</v>
      </c>
      <c r="F664" s="3">
        <f>IF(newcards!F663&lt;&gt;"",VLOOKUP(newcards!F663,category!$A$2:$B$82,2,FALSE),)</f>
        <v>78</v>
      </c>
      <c r="G664" s="3" t="str">
        <f>IF(newcards!G663&lt;&gt;"",VLOOKUP(newcards!G663,subcategory!$A$2:$B$680,2,FALSE),"")</f>
        <v/>
      </c>
      <c r="H664" s="3">
        <f>newcards!H663</f>
        <v>636</v>
      </c>
      <c r="I664" s="3" t="str">
        <f>newcards!I663</f>
        <v xml:space="preserve"> </v>
      </c>
      <c r="J664" s="3">
        <f>IF(newcards!J663&lt;&gt;"",VLOOKUP(newcards!J663,player!$A$2:$B$7503,2,FALSE),"")</f>
        <v>7383</v>
      </c>
      <c r="K664" s="3" t="str">
        <f>IF(newcards!K663&lt;&gt;"",VLOOKUP(newcards!K663,playernameext!$A$2:$B$32,2,FALSE),"")</f>
        <v/>
      </c>
      <c r="L664" s="3">
        <f>IF(newcards!L663&lt;&gt;"",VLOOKUP(newcards!L663,team!$A$2:$B$538,2,FALSE),"")</f>
        <v>4</v>
      </c>
      <c r="M664" s="5">
        <f>IF(newcards!M663&lt;&gt;"", newcards!M663, "")</f>
        <v>2016</v>
      </c>
      <c r="N664" s="5" t="str">
        <f>IF(newcards!N663&lt;&gt;"", newcards!N663, "")</f>
        <v>N</v>
      </c>
      <c r="O664" s="5" t="str">
        <f>IF(newcards!O663&lt;&gt;"", newcards!O663, "")</f>
        <v/>
      </c>
      <c r="P664" s="5" t="str">
        <f>IF(newcards!P663&lt;&gt;"", newcards!P663, "")</f>
        <v/>
      </c>
      <c r="Q664" s="5" t="str">
        <f>IF(newcards!Q663&lt;&gt;"", newcards!Q663, "")</f>
        <v/>
      </c>
    </row>
    <row r="665" spans="1:17" x14ac:dyDescent="0.25">
      <c r="A665" s="3"/>
      <c r="B665" s="5">
        <f>IF(newcards!B664&lt;&gt;"",VLOOKUP(newcards!B664,sport!$A$2:$B$8,2,FALSE),"")</f>
        <v>1</v>
      </c>
      <c r="C665" s="3">
        <f>newcards!C664</f>
        <v>2016</v>
      </c>
      <c r="D665" s="3">
        <f>IF(newcards!D664&lt;&gt;"",VLOOKUP(newcards!D664,brand!$A$2:$B$30,2,FALSE),"")</f>
        <v>1</v>
      </c>
      <c r="E665" s="3">
        <f>IF(newcards!E664&lt;&gt;"",VLOOKUP(newcards!E664,series!$A$2:$B$228,2,FALSE),)</f>
        <v>163</v>
      </c>
      <c r="F665" s="3">
        <f>IF(newcards!F664&lt;&gt;"",VLOOKUP(newcards!F664,category!$A$2:$B$82,2,FALSE),)</f>
        <v>78</v>
      </c>
      <c r="G665" s="3" t="str">
        <f>IF(newcards!G664&lt;&gt;"",VLOOKUP(newcards!G664,subcategory!$A$2:$B$680,2,FALSE),"")</f>
        <v/>
      </c>
      <c r="H665" s="3">
        <f>newcards!H664</f>
        <v>637</v>
      </c>
      <c r="I665" s="3" t="str">
        <f>newcards!I664</f>
        <v xml:space="preserve"> </v>
      </c>
      <c r="J665" s="3">
        <f>IF(newcards!J664&lt;&gt;"",VLOOKUP(newcards!J664,player!$A$2:$B$7503,2,FALSE),"")</f>
        <v>6108</v>
      </c>
      <c r="K665" s="3" t="str">
        <f>IF(newcards!K664&lt;&gt;"",VLOOKUP(newcards!K664,playernameext!$A$2:$B$32,2,FALSE),"")</f>
        <v/>
      </c>
      <c r="L665" s="3">
        <f>IF(newcards!L664&lt;&gt;"",VLOOKUP(newcards!L664,team!$A$2:$B$538,2,FALSE),"")</f>
        <v>96</v>
      </c>
      <c r="M665" s="5">
        <f>IF(newcards!M664&lt;&gt;"", newcards!M664, "")</f>
        <v>2016</v>
      </c>
      <c r="N665" s="5" t="str">
        <f>IF(newcards!N664&lt;&gt;"", newcards!N664, "")</f>
        <v>N</v>
      </c>
      <c r="O665" s="5" t="str">
        <f>IF(newcards!O664&lt;&gt;"", newcards!O664, "")</f>
        <v/>
      </c>
      <c r="P665" s="5" t="str">
        <f>IF(newcards!P664&lt;&gt;"", newcards!P664, "")</f>
        <v/>
      </c>
      <c r="Q665" s="5" t="str">
        <f>IF(newcards!Q664&lt;&gt;"", newcards!Q664, "")</f>
        <v/>
      </c>
    </row>
    <row r="666" spans="1:17" x14ac:dyDescent="0.25">
      <c r="A666" s="3"/>
      <c r="B666" s="5">
        <f>IF(newcards!B665&lt;&gt;"",VLOOKUP(newcards!B665,sport!$A$2:$B$8,2,FALSE),"")</f>
        <v>1</v>
      </c>
      <c r="C666" s="3">
        <f>newcards!C665</f>
        <v>2016</v>
      </c>
      <c r="D666" s="3">
        <f>IF(newcards!D665&lt;&gt;"",VLOOKUP(newcards!D665,brand!$A$2:$B$30,2,FALSE),"")</f>
        <v>1</v>
      </c>
      <c r="E666" s="3">
        <f>IF(newcards!E665&lt;&gt;"",VLOOKUP(newcards!E665,series!$A$2:$B$228,2,FALSE),)</f>
        <v>163</v>
      </c>
      <c r="F666" s="3">
        <f>IF(newcards!F665&lt;&gt;"",VLOOKUP(newcards!F665,category!$A$2:$B$82,2,FALSE),)</f>
        <v>78</v>
      </c>
      <c r="G666" s="3" t="str">
        <f>IF(newcards!G665&lt;&gt;"",VLOOKUP(newcards!G665,subcategory!$A$2:$B$680,2,FALSE),"")</f>
        <v/>
      </c>
      <c r="H666" s="3">
        <f>newcards!H665</f>
        <v>638</v>
      </c>
      <c r="I666" s="3" t="str">
        <f>newcards!I665</f>
        <v xml:space="preserve"> </v>
      </c>
      <c r="J666" s="3">
        <f>IF(newcards!J665&lt;&gt;"",VLOOKUP(newcards!J665,player!$A$2:$B$7503,2,FALSE),"")</f>
        <v>6988</v>
      </c>
      <c r="K666" s="3" t="str">
        <f>IF(newcards!K665&lt;&gt;"",VLOOKUP(newcards!K665,playernameext!$A$2:$B$32,2,FALSE),"")</f>
        <v/>
      </c>
      <c r="L666" s="3">
        <f>IF(newcards!L665&lt;&gt;"",VLOOKUP(newcards!L665,team!$A$2:$B$538,2,FALSE),"")</f>
        <v>68</v>
      </c>
      <c r="M666" s="5">
        <f>IF(newcards!M665&lt;&gt;"", newcards!M665, "")</f>
        <v>2016</v>
      </c>
      <c r="N666" s="5" t="str">
        <f>IF(newcards!N665&lt;&gt;"", newcards!N665, "")</f>
        <v>N</v>
      </c>
      <c r="O666" s="5" t="str">
        <f>IF(newcards!O665&lt;&gt;"", newcards!O665, "")</f>
        <v/>
      </c>
      <c r="P666" s="5" t="str">
        <f>IF(newcards!P665&lt;&gt;"", newcards!P665, "")</f>
        <v/>
      </c>
      <c r="Q666" s="5" t="str">
        <f>IF(newcards!Q665&lt;&gt;"", newcards!Q665, "")</f>
        <v/>
      </c>
    </row>
    <row r="667" spans="1:17" x14ac:dyDescent="0.25">
      <c r="A667" s="3"/>
      <c r="B667" s="5">
        <f>IF(newcards!B666&lt;&gt;"",VLOOKUP(newcards!B666,sport!$A$2:$B$8,2,FALSE),"")</f>
        <v>1</v>
      </c>
      <c r="C667" s="3">
        <f>newcards!C666</f>
        <v>2016</v>
      </c>
      <c r="D667" s="3">
        <f>IF(newcards!D666&lt;&gt;"",VLOOKUP(newcards!D666,brand!$A$2:$B$30,2,FALSE),"")</f>
        <v>1</v>
      </c>
      <c r="E667" s="3">
        <f>IF(newcards!E666&lt;&gt;"",VLOOKUP(newcards!E666,series!$A$2:$B$228,2,FALSE),)</f>
        <v>163</v>
      </c>
      <c r="F667" s="3">
        <f>IF(newcards!F666&lt;&gt;"",VLOOKUP(newcards!F666,category!$A$2:$B$82,2,FALSE),)</f>
        <v>78</v>
      </c>
      <c r="G667" s="3" t="str">
        <f>IF(newcards!G666&lt;&gt;"",VLOOKUP(newcards!G666,subcategory!$A$2:$B$680,2,FALSE),"")</f>
        <v/>
      </c>
      <c r="H667" s="3">
        <f>newcards!H666</f>
        <v>639</v>
      </c>
      <c r="I667" s="3" t="str">
        <f>newcards!I666</f>
        <v xml:space="preserve"> </v>
      </c>
      <c r="J667" s="3">
        <f>IF(newcards!J666&lt;&gt;"",VLOOKUP(newcards!J666,player!$A$2:$B$7503,2,FALSE),"")</f>
        <v>7302</v>
      </c>
      <c r="K667" s="3" t="str">
        <f>IF(newcards!K666&lt;&gt;"",VLOOKUP(newcards!K666,playernameext!$A$2:$B$32,2,FALSE),"")</f>
        <v/>
      </c>
      <c r="L667" s="3">
        <f>IF(newcards!L666&lt;&gt;"",VLOOKUP(newcards!L666,team!$A$2:$B$538,2,FALSE),"")</f>
        <v>3</v>
      </c>
      <c r="M667" s="5">
        <f>IF(newcards!M666&lt;&gt;"", newcards!M666, "")</f>
        <v>2016</v>
      </c>
      <c r="N667" s="5" t="str">
        <f>IF(newcards!N666&lt;&gt;"", newcards!N666, "")</f>
        <v>N</v>
      </c>
      <c r="O667" s="5" t="str">
        <f>IF(newcards!O666&lt;&gt;"", newcards!O666, "")</f>
        <v/>
      </c>
      <c r="P667" s="5" t="str">
        <f>IF(newcards!P666&lt;&gt;"", newcards!P666, "")</f>
        <v/>
      </c>
      <c r="Q667" s="5" t="str">
        <f>IF(newcards!Q666&lt;&gt;"", newcards!Q666, "")</f>
        <v/>
      </c>
    </row>
    <row r="668" spans="1:17" x14ac:dyDescent="0.25">
      <c r="A668" s="3"/>
      <c r="B668" s="5">
        <f>IF(newcards!B667&lt;&gt;"",VLOOKUP(newcards!B667,sport!$A$2:$B$8,2,FALSE),"")</f>
        <v>1</v>
      </c>
      <c r="C668" s="3">
        <f>newcards!C667</f>
        <v>2016</v>
      </c>
      <c r="D668" s="3">
        <f>IF(newcards!D667&lt;&gt;"",VLOOKUP(newcards!D667,brand!$A$2:$B$30,2,FALSE),"")</f>
        <v>1</v>
      </c>
      <c r="E668" s="3">
        <f>IF(newcards!E667&lt;&gt;"",VLOOKUP(newcards!E667,series!$A$2:$B$228,2,FALSE),)</f>
        <v>163</v>
      </c>
      <c r="F668" s="3">
        <f>IF(newcards!F667&lt;&gt;"",VLOOKUP(newcards!F667,category!$A$2:$B$82,2,FALSE),)</f>
        <v>78</v>
      </c>
      <c r="G668" s="3" t="str">
        <f>IF(newcards!G667&lt;&gt;"",VLOOKUP(newcards!G667,subcategory!$A$2:$B$680,2,FALSE),"")</f>
        <v/>
      </c>
      <c r="H668" s="3">
        <f>newcards!H667</f>
        <v>640</v>
      </c>
      <c r="I668" s="3" t="str">
        <f>newcards!I667</f>
        <v xml:space="preserve"> </v>
      </c>
      <c r="J668" s="3">
        <f>IF(newcards!J667&lt;&gt;"",VLOOKUP(newcards!J667,player!$A$2:$B$7503,2,FALSE),"")</f>
        <v>6912</v>
      </c>
      <c r="K668" s="3" t="str">
        <f>IF(newcards!K667&lt;&gt;"",VLOOKUP(newcards!K667,playernameext!$A$2:$B$32,2,FALSE),"")</f>
        <v/>
      </c>
      <c r="L668" s="3">
        <f>IF(newcards!L667&lt;&gt;"",VLOOKUP(newcards!L667,team!$A$2:$B$538,2,FALSE),"")</f>
        <v>21</v>
      </c>
      <c r="M668" s="5">
        <f>IF(newcards!M667&lt;&gt;"", newcards!M667, "")</f>
        <v>2016</v>
      </c>
      <c r="N668" s="5" t="str">
        <f>IF(newcards!N667&lt;&gt;"", newcards!N667, "")</f>
        <v>N</v>
      </c>
      <c r="O668" s="5" t="str">
        <f>IF(newcards!O667&lt;&gt;"", newcards!O667, "")</f>
        <v/>
      </c>
      <c r="P668" s="5" t="str">
        <f>IF(newcards!P667&lt;&gt;"", newcards!P667, "")</f>
        <v/>
      </c>
      <c r="Q668" s="5" t="str">
        <f>IF(newcards!Q667&lt;&gt;"", newcards!Q667, "")</f>
        <v/>
      </c>
    </row>
    <row r="669" spans="1:17" x14ac:dyDescent="0.25">
      <c r="A669" s="3"/>
      <c r="B669" s="5">
        <f>IF(newcards!B668&lt;&gt;"",VLOOKUP(newcards!B668,sport!$A$2:$B$8,2,FALSE),"")</f>
        <v>1</v>
      </c>
      <c r="C669" s="3">
        <f>newcards!C668</f>
        <v>2016</v>
      </c>
      <c r="D669" s="3">
        <f>IF(newcards!D668&lt;&gt;"",VLOOKUP(newcards!D668,brand!$A$2:$B$30,2,FALSE),"")</f>
        <v>1</v>
      </c>
      <c r="E669" s="3">
        <f>IF(newcards!E668&lt;&gt;"",VLOOKUP(newcards!E668,series!$A$2:$B$228,2,FALSE),)</f>
        <v>163</v>
      </c>
      <c r="F669" s="3">
        <f>IF(newcards!F668&lt;&gt;"",VLOOKUP(newcards!F668,category!$A$2:$B$82,2,FALSE),)</f>
        <v>78</v>
      </c>
      <c r="G669" s="3" t="str">
        <f>IF(newcards!G668&lt;&gt;"",VLOOKUP(newcards!G668,subcategory!$A$2:$B$680,2,FALSE),"")</f>
        <v/>
      </c>
      <c r="H669" s="3">
        <f>newcards!H668</f>
        <v>641</v>
      </c>
      <c r="I669" s="3" t="str">
        <f>newcards!I668</f>
        <v xml:space="preserve"> </v>
      </c>
      <c r="J669" s="3">
        <f>IF(newcards!J668&lt;&gt;"",VLOOKUP(newcards!J668,player!$A$2:$B$7503,2,FALSE),"")</f>
        <v>7544</v>
      </c>
      <c r="K669" s="3" t="str">
        <f>IF(newcards!K668&lt;&gt;"",VLOOKUP(newcards!K668,playernameext!$A$2:$B$32,2,FALSE),"")</f>
        <v/>
      </c>
      <c r="L669" s="3">
        <f>IF(newcards!L668&lt;&gt;"",VLOOKUP(newcards!L668,team!$A$2:$B$538,2,FALSE),"")</f>
        <v>88</v>
      </c>
      <c r="M669" s="5">
        <f>IF(newcards!M668&lt;&gt;"", newcards!M668, "")</f>
        <v>2016</v>
      </c>
      <c r="N669" s="5" t="str">
        <f>IF(newcards!N668&lt;&gt;"", newcards!N668, "")</f>
        <v>N</v>
      </c>
      <c r="O669" s="5" t="str">
        <f>IF(newcards!O668&lt;&gt;"", newcards!O668, "")</f>
        <v/>
      </c>
      <c r="P669" s="5" t="str">
        <f>IF(newcards!P668&lt;&gt;"", newcards!P668, "")</f>
        <v/>
      </c>
      <c r="Q669" s="5" t="str">
        <f>IF(newcards!Q668&lt;&gt;"", newcards!Q668, "")</f>
        <v/>
      </c>
    </row>
    <row r="670" spans="1:17" x14ac:dyDescent="0.25">
      <c r="A670" s="3"/>
      <c r="B670" s="5">
        <f>IF(newcards!B669&lt;&gt;"",VLOOKUP(newcards!B669,sport!$A$2:$B$8,2,FALSE),"")</f>
        <v>1</v>
      </c>
      <c r="C670" s="3">
        <f>newcards!C669</f>
        <v>2016</v>
      </c>
      <c r="D670" s="3">
        <f>IF(newcards!D669&lt;&gt;"",VLOOKUP(newcards!D669,brand!$A$2:$B$30,2,FALSE),"")</f>
        <v>1</v>
      </c>
      <c r="E670" s="3">
        <f>IF(newcards!E669&lt;&gt;"",VLOOKUP(newcards!E669,series!$A$2:$B$228,2,FALSE),)</f>
        <v>163</v>
      </c>
      <c r="F670" s="3">
        <f>IF(newcards!F669&lt;&gt;"",VLOOKUP(newcards!F669,category!$A$2:$B$82,2,FALSE),)</f>
        <v>78</v>
      </c>
      <c r="G670" s="3" t="str">
        <f>IF(newcards!G669&lt;&gt;"",VLOOKUP(newcards!G669,subcategory!$A$2:$B$680,2,FALSE),"")</f>
        <v/>
      </c>
      <c r="H670" s="3">
        <f>newcards!H669</f>
        <v>642</v>
      </c>
      <c r="I670" s="3" t="str">
        <f>newcards!I669</f>
        <v xml:space="preserve"> </v>
      </c>
      <c r="J670" s="3">
        <f>IF(newcards!J669&lt;&gt;"",VLOOKUP(newcards!J669,player!$A$2:$B$7503,2,FALSE),"")</f>
        <v>4922</v>
      </c>
      <c r="K670" s="3" t="str">
        <f>IF(newcards!K669&lt;&gt;"",VLOOKUP(newcards!K669,playernameext!$A$2:$B$32,2,FALSE),"")</f>
        <v/>
      </c>
      <c r="L670" s="3">
        <f>IF(newcards!L669&lt;&gt;"",VLOOKUP(newcards!L669,team!$A$2:$B$538,2,FALSE),"")</f>
        <v>40</v>
      </c>
      <c r="M670" s="5">
        <f>IF(newcards!M669&lt;&gt;"", newcards!M669, "")</f>
        <v>2016</v>
      </c>
      <c r="N670" s="5" t="str">
        <f>IF(newcards!N669&lt;&gt;"", newcards!N669, "")</f>
        <v>N</v>
      </c>
      <c r="O670" s="5" t="str">
        <f>IF(newcards!O669&lt;&gt;"", newcards!O669, "")</f>
        <v/>
      </c>
      <c r="P670" s="5" t="str">
        <f>IF(newcards!P669&lt;&gt;"", newcards!P669, "")</f>
        <v/>
      </c>
      <c r="Q670" s="5" t="str">
        <f>IF(newcards!Q669&lt;&gt;"", newcards!Q669, "")</f>
        <v/>
      </c>
    </row>
    <row r="671" spans="1:17" x14ac:dyDescent="0.25">
      <c r="A671" s="3"/>
      <c r="B671" s="5">
        <f>IF(newcards!B670&lt;&gt;"",VLOOKUP(newcards!B670,sport!$A$2:$B$8,2,FALSE),"")</f>
        <v>1</v>
      </c>
      <c r="C671" s="3">
        <f>newcards!C670</f>
        <v>2016</v>
      </c>
      <c r="D671" s="3">
        <f>IF(newcards!D670&lt;&gt;"",VLOOKUP(newcards!D670,brand!$A$2:$B$30,2,FALSE),"")</f>
        <v>1</v>
      </c>
      <c r="E671" s="3">
        <f>IF(newcards!E670&lt;&gt;"",VLOOKUP(newcards!E670,series!$A$2:$B$228,2,FALSE),)</f>
        <v>163</v>
      </c>
      <c r="F671" s="3">
        <f>IF(newcards!F670&lt;&gt;"",VLOOKUP(newcards!F670,category!$A$2:$B$82,2,FALSE),)</f>
        <v>78</v>
      </c>
      <c r="G671" s="3" t="str">
        <f>IF(newcards!G670&lt;&gt;"",VLOOKUP(newcards!G670,subcategory!$A$2:$B$680,2,FALSE),"")</f>
        <v/>
      </c>
      <c r="H671" s="3">
        <f>newcards!H670</f>
        <v>643</v>
      </c>
      <c r="I671" s="3">
        <f>newcards!I670</f>
        <v>-1</v>
      </c>
      <c r="J671" s="3">
        <f>IF(newcards!J670&lt;&gt;"",VLOOKUP(newcards!J670,player!$A$2:$B$7503,2,FALSE),"")</f>
        <v>6843</v>
      </c>
      <c r="K671" s="3">
        <f>IF(newcards!K670&lt;&gt;"",VLOOKUP(newcards!K670,playernameext!$A$2:$B$32,2,FALSE),"")</f>
        <v>24</v>
      </c>
      <c r="L671" s="3">
        <f>IF(newcards!L670&lt;&gt;"",VLOOKUP(newcards!L670,team!$A$2:$B$538,2,FALSE),"")</f>
        <v>67</v>
      </c>
      <c r="M671" s="5">
        <f>IF(newcards!M670&lt;&gt;"", newcards!M670, "")</f>
        <v>2016</v>
      </c>
      <c r="N671" s="5" t="str">
        <f>IF(newcards!N670&lt;&gt;"", newcards!N670, "")</f>
        <v>N</v>
      </c>
      <c r="O671" s="5" t="str">
        <f>IF(newcards!O670&lt;&gt;"", newcards!O670, "")</f>
        <v/>
      </c>
      <c r="P671" s="5" t="str">
        <f>IF(newcards!P670&lt;&gt;"", newcards!P670, "")</f>
        <v/>
      </c>
      <c r="Q671" s="5" t="str">
        <f>IF(newcards!Q670&lt;&gt;"", newcards!Q670, "")</f>
        <v/>
      </c>
    </row>
    <row r="672" spans="1:17" x14ac:dyDescent="0.25">
      <c r="A672" s="3"/>
      <c r="B672" s="5">
        <f>IF(newcards!B671&lt;&gt;"",VLOOKUP(newcards!B671,sport!$A$2:$B$8,2,FALSE),"")</f>
        <v>1</v>
      </c>
      <c r="C672" s="3">
        <f>newcards!C671</f>
        <v>2016</v>
      </c>
      <c r="D672" s="3">
        <f>IF(newcards!D671&lt;&gt;"",VLOOKUP(newcards!D671,brand!$A$2:$B$30,2,FALSE),"")</f>
        <v>1</v>
      </c>
      <c r="E672" s="3">
        <f>IF(newcards!E671&lt;&gt;"",VLOOKUP(newcards!E671,series!$A$2:$B$228,2,FALSE),)</f>
        <v>163</v>
      </c>
      <c r="F672" s="3">
        <f>IF(newcards!F671&lt;&gt;"",VLOOKUP(newcards!F671,category!$A$2:$B$82,2,FALSE),)</f>
        <v>78</v>
      </c>
      <c r="G672" s="3" t="str">
        <f>IF(newcards!G671&lt;&gt;"",VLOOKUP(newcards!G671,subcategory!$A$2:$B$680,2,FALSE),"")</f>
        <v/>
      </c>
      <c r="H672" s="3">
        <f>newcards!H671</f>
        <v>643</v>
      </c>
      <c r="I672" s="3">
        <f>newcards!I671</f>
        <v>-2</v>
      </c>
      <c r="J672" s="3">
        <f>IF(newcards!J671&lt;&gt;"",VLOOKUP(newcards!J671,player!$A$2:$B$7503,2,FALSE),"")</f>
        <v>2085</v>
      </c>
      <c r="K672" s="3">
        <f>IF(newcards!K671&lt;&gt;"",VLOOKUP(newcards!K671,playernameext!$A$2:$B$32,2,FALSE),"")</f>
        <v>24</v>
      </c>
      <c r="L672" s="3">
        <f>IF(newcards!L671&lt;&gt;"",VLOOKUP(newcards!L671,team!$A$2:$B$538,2,FALSE),"")</f>
        <v>67</v>
      </c>
      <c r="M672" s="5">
        <f>IF(newcards!M671&lt;&gt;"", newcards!M671, "")</f>
        <v>2016</v>
      </c>
      <c r="N672" s="5" t="str">
        <f>IF(newcards!N671&lt;&gt;"", newcards!N671, "")</f>
        <v>N</v>
      </c>
      <c r="O672" s="5" t="str">
        <f>IF(newcards!O671&lt;&gt;"", newcards!O671, "")</f>
        <v/>
      </c>
      <c r="P672" s="5" t="str">
        <f>IF(newcards!P671&lt;&gt;"", newcards!P671, "")</f>
        <v/>
      </c>
      <c r="Q672" s="5" t="str">
        <f>IF(newcards!Q671&lt;&gt;"", newcards!Q671, "")</f>
        <v/>
      </c>
    </row>
    <row r="673" spans="1:17" x14ac:dyDescent="0.25">
      <c r="A673" s="3"/>
      <c r="B673" s="5">
        <f>IF(newcards!B672&lt;&gt;"",VLOOKUP(newcards!B672,sport!$A$2:$B$8,2,FALSE),"")</f>
        <v>1</v>
      </c>
      <c r="C673" s="3">
        <f>newcards!C672</f>
        <v>2016</v>
      </c>
      <c r="D673" s="3">
        <f>IF(newcards!D672&lt;&gt;"",VLOOKUP(newcards!D672,brand!$A$2:$B$30,2,FALSE),"")</f>
        <v>1</v>
      </c>
      <c r="E673" s="3">
        <f>IF(newcards!E672&lt;&gt;"",VLOOKUP(newcards!E672,series!$A$2:$B$228,2,FALSE),)</f>
        <v>163</v>
      </c>
      <c r="F673" s="3">
        <f>IF(newcards!F672&lt;&gt;"",VLOOKUP(newcards!F672,category!$A$2:$B$82,2,FALSE),)</f>
        <v>78</v>
      </c>
      <c r="G673" s="3" t="str">
        <f>IF(newcards!G672&lt;&gt;"",VLOOKUP(newcards!G672,subcategory!$A$2:$B$680,2,FALSE),"")</f>
        <v/>
      </c>
      <c r="H673" s="3">
        <f>newcards!H672</f>
        <v>644</v>
      </c>
      <c r="I673" s="3" t="str">
        <f>newcards!I672</f>
        <v xml:space="preserve"> </v>
      </c>
      <c r="J673" s="3">
        <f>IF(newcards!J672&lt;&gt;"",VLOOKUP(newcards!J672,player!$A$2:$B$7503,2,FALSE),"")</f>
        <v>7268</v>
      </c>
      <c r="K673" s="3" t="str">
        <f>IF(newcards!K672&lt;&gt;"",VLOOKUP(newcards!K672,playernameext!$A$2:$B$32,2,FALSE),"")</f>
        <v/>
      </c>
      <c r="L673" s="3">
        <f>IF(newcards!L672&lt;&gt;"",VLOOKUP(newcards!L672,team!$A$2:$B$538,2,FALSE),"")</f>
        <v>49</v>
      </c>
      <c r="M673" s="5">
        <f>IF(newcards!M672&lt;&gt;"", newcards!M672, "")</f>
        <v>2016</v>
      </c>
      <c r="N673" s="5" t="str">
        <f>IF(newcards!N672&lt;&gt;"", newcards!N672, "")</f>
        <v>N</v>
      </c>
      <c r="O673" s="5" t="str">
        <f>IF(newcards!O672&lt;&gt;"", newcards!O672, "")</f>
        <v/>
      </c>
      <c r="P673" s="5" t="str">
        <f>IF(newcards!P672&lt;&gt;"", newcards!P672, "")</f>
        <v/>
      </c>
      <c r="Q673" s="5" t="str">
        <f>IF(newcards!Q672&lt;&gt;"", newcards!Q672, "")</f>
        <v/>
      </c>
    </row>
    <row r="674" spans="1:17" x14ac:dyDescent="0.25">
      <c r="A674" s="3"/>
      <c r="B674" s="5">
        <f>IF(newcards!B673&lt;&gt;"",VLOOKUP(newcards!B673,sport!$A$2:$B$8,2,FALSE),"")</f>
        <v>1</v>
      </c>
      <c r="C674" s="3">
        <f>newcards!C673</f>
        <v>2016</v>
      </c>
      <c r="D674" s="3">
        <f>IF(newcards!D673&lt;&gt;"",VLOOKUP(newcards!D673,brand!$A$2:$B$30,2,FALSE),"")</f>
        <v>1</v>
      </c>
      <c r="E674" s="3">
        <f>IF(newcards!E673&lt;&gt;"",VLOOKUP(newcards!E673,series!$A$2:$B$228,2,FALSE),)</f>
        <v>163</v>
      </c>
      <c r="F674" s="3">
        <f>IF(newcards!F673&lt;&gt;"",VLOOKUP(newcards!F673,category!$A$2:$B$82,2,FALSE),)</f>
        <v>78</v>
      </c>
      <c r="G674" s="3" t="str">
        <f>IF(newcards!G673&lt;&gt;"",VLOOKUP(newcards!G673,subcategory!$A$2:$B$680,2,FALSE),"")</f>
        <v/>
      </c>
      <c r="H674" s="3">
        <f>newcards!H673</f>
        <v>645</v>
      </c>
      <c r="I674" s="3" t="str">
        <f>newcards!I673</f>
        <v xml:space="preserve"> </v>
      </c>
      <c r="J674" s="3">
        <f>IF(newcards!J673&lt;&gt;"",VLOOKUP(newcards!J673,player!$A$2:$B$7503,2,FALSE),"")</f>
        <v>7197</v>
      </c>
      <c r="K674" s="3" t="str">
        <f>IF(newcards!K673&lt;&gt;"",VLOOKUP(newcards!K673,playernameext!$A$2:$B$32,2,FALSE),"")</f>
        <v/>
      </c>
      <c r="L674" s="3">
        <f>IF(newcards!L673&lt;&gt;"",VLOOKUP(newcards!L673,team!$A$2:$B$538,2,FALSE),"")</f>
        <v>63</v>
      </c>
      <c r="M674" s="5">
        <f>IF(newcards!M673&lt;&gt;"", newcards!M673, "")</f>
        <v>2016</v>
      </c>
      <c r="N674" s="5" t="str">
        <f>IF(newcards!N673&lt;&gt;"", newcards!N673, "")</f>
        <v>N</v>
      </c>
      <c r="O674" s="5" t="str">
        <f>IF(newcards!O673&lt;&gt;"", newcards!O673, "")</f>
        <v/>
      </c>
      <c r="P674" s="5" t="str">
        <f>IF(newcards!P673&lt;&gt;"", newcards!P673, "")</f>
        <v/>
      </c>
      <c r="Q674" s="5" t="str">
        <f>IF(newcards!Q673&lt;&gt;"", newcards!Q673, "")</f>
        <v/>
      </c>
    </row>
    <row r="675" spans="1:17" x14ac:dyDescent="0.25">
      <c r="A675" s="3"/>
      <c r="B675" s="5">
        <f>IF(newcards!B674&lt;&gt;"",VLOOKUP(newcards!B674,sport!$A$2:$B$8,2,FALSE),"")</f>
        <v>1</v>
      </c>
      <c r="C675" s="3">
        <f>newcards!C674</f>
        <v>2016</v>
      </c>
      <c r="D675" s="3">
        <f>IF(newcards!D674&lt;&gt;"",VLOOKUP(newcards!D674,brand!$A$2:$B$30,2,FALSE),"")</f>
        <v>1</v>
      </c>
      <c r="E675" s="3">
        <f>IF(newcards!E674&lt;&gt;"",VLOOKUP(newcards!E674,series!$A$2:$B$228,2,FALSE),)</f>
        <v>163</v>
      </c>
      <c r="F675" s="3">
        <f>IF(newcards!F674&lt;&gt;"",VLOOKUP(newcards!F674,category!$A$2:$B$82,2,FALSE),)</f>
        <v>78</v>
      </c>
      <c r="G675" s="3" t="str">
        <f>IF(newcards!G674&lt;&gt;"",VLOOKUP(newcards!G674,subcategory!$A$2:$B$680,2,FALSE),"")</f>
        <v/>
      </c>
      <c r="H675" s="3">
        <f>newcards!H674</f>
        <v>646</v>
      </c>
      <c r="I675" s="3" t="str">
        <f>newcards!I674</f>
        <v xml:space="preserve"> </v>
      </c>
      <c r="J675" s="3">
        <f>IF(newcards!J674&lt;&gt;"",VLOOKUP(newcards!J674,player!$A$2:$B$7503,2,FALSE),"")</f>
        <v>7037</v>
      </c>
      <c r="K675" s="3" t="str">
        <f>IF(newcards!K674&lt;&gt;"",VLOOKUP(newcards!K674,playernameext!$A$2:$B$32,2,FALSE),"")</f>
        <v/>
      </c>
      <c r="L675" s="3">
        <f>IF(newcards!L674&lt;&gt;"",VLOOKUP(newcards!L674,team!$A$2:$B$538,2,FALSE),"")</f>
        <v>93</v>
      </c>
      <c r="M675" s="5">
        <f>IF(newcards!M674&lt;&gt;"", newcards!M674, "")</f>
        <v>2016</v>
      </c>
      <c r="N675" s="5" t="str">
        <f>IF(newcards!N674&lt;&gt;"", newcards!N674, "")</f>
        <v>N</v>
      </c>
      <c r="O675" s="5" t="str">
        <f>IF(newcards!O674&lt;&gt;"", newcards!O674, "")</f>
        <v/>
      </c>
      <c r="P675" s="5" t="str">
        <f>IF(newcards!P674&lt;&gt;"", newcards!P674, "")</f>
        <v/>
      </c>
      <c r="Q675" s="5" t="str">
        <f>IF(newcards!Q674&lt;&gt;"", newcards!Q674, "")</f>
        <v/>
      </c>
    </row>
    <row r="676" spans="1:17" x14ac:dyDescent="0.25">
      <c r="A676" s="3"/>
      <c r="B676" s="5">
        <f>IF(newcards!B675&lt;&gt;"",VLOOKUP(newcards!B675,sport!$A$2:$B$8,2,FALSE),"")</f>
        <v>1</v>
      </c>
      <c r="C676" s="3">
        <f>newcards!C675</f>
        <v>2016</v>
      </c>
      <c r="D676" s="3">
        <f>IF(newcards!D675&lt;&gt;"",VLOOKUP(newcards!D675,brand!$A$2:$B$30,2,FALSE),"")</f>
        <v>1</v>
      </c>
      <c r="E676" s="3">
        <f>IF(newcards!E675&lt;&gt;"",VLOOKUP(newcards!E675,series!$A$2:$B$228,2,FALSE),)</f>
        <v>163</v>
      </c>
      <c r="F676" s="3">
        <f>IF(newcards!F675&lt;&gt;"",VLOOKUP(newcards!F675,category!$A$2:$B$82,2,FALSE),)</f>
        <v>78</v>
      </c>
      <c r="G676" s="3">
        <f>IF(newcards!G675&lt;&gt;"",VLOOKUP(newcards!G675,subcategory!$A$2:$B$680,2,FALSE),"")</f>
        <v>257</v>
      </c>
      <c r="H676" s="3">
        <f>newcards!H675</f>
        <v>647</v>
      </c>
      <c r="I676" s="3" t="str">
        <f>newcards!I675</f>
        <v xml:space="preserve"> </v>
      </c>
      <c r="J676" s="3">
        <f>IF(newcards!J675&lt;&gt;"",VLOOKUP(newcards!J675,player!$A$2:$B$7503,2,FALSE),"")</f>
        <v>2376</v>
      </c>
      <c r="K676" s="3" t="str">
        <f>IF(newcards!K675&lt;&gt;"",VLOOKUP(newcards!K675,playernameext!$A$2:$B$32,2,FALSE),"")</f>
        <v/>
      </c>
      <c r="L676" s="3">
        <f>IF(newcards!L675&lt;&gt;"",VLOOKUP(newcards!L675,team!$A$2:$B$538,2,FALSE),"")</f>
        <v>19</v>
      </c>
      <c r="M676" s="5">
        <f>IF(newcards!M675&lt;&gt;"", newcards!M675, "")</f>
        <v>2016</v>
      </c>
      <c r="N676" s="5" t="str">
        <f>IF(newcards!N675&lt;&gt;"", newcards!N675, "")</f>
        <v>N</v>
      </c>
      <c r="O676" s="5" t="str">
        <f>IF(newcards!O675&lt;&gt;"", newcards!O675, "")</f>
        <v/>
      </c>
      <c r="P676" s="5" t="str">
        <f>IF(newcards!P675&lt;&gt;"", newcards!P675, "")</f>
        <v/>
      </c>
      <c r="Q676" s="5" t="str">
        <f>IF(newcards!Q675&lt;&gt;"", newcards!Q675, "")</f>
        <v/>
      </c>
    </row>
    <row r="677" spans="1:17" x14ac:dyDescent="0.25">
      <c r="A677" s="3"/>
      <c r="B677" s="5">
        <f>IF(newcards!B676&lt;&gt;"",VLOOKUP(newcards!B676,sport!$A$2:$B$8,2,FALSE),"")</f>
        <v>1</v>
      </c>
      <c r="C677" s="3">
        <f>newcards!C676</f>
        <v>2016</v>
      </c>
      <c r="D677" s="3">
        <f>IF(newcards!D676&lt;&gt;"",VLOOKUP(newcards!D676,brand!$A$2:$B$30,2,FALSE),"")</f>
        <v>1</v>
      </c>
      <c r="E677" s="3">
        <f>IF(newcards!E676&lt;&gt;"",VLOOKUP(newcards!E676,series!$A$2:$B$228,2,FALSE),)</f>
        <v>163</v>
      </c>
      <c r="F677" s="3">
        <f>IF(newcards!F676&lt;&gt;"",VLOOKUP(newcards!F676,category!$A$2:$B$82,2,FALSE),)</f>
        <v>78</v>
      </c>
      <c r="G677" s="3" t="str">
        <f>IF(newcards!G676&lt;&gt;"",VLOOKUP(newcards!G676,subcategory!$A$2:$B$680,2,FALSE),"")</f>
        <v/>
      </c>
      <c r="H677" s="3">
        <f>newcards!H676</f>
        <v>648</v>
      </c>
      <c r="I677" s="3" t="str">
        <f>newcards!I676</f>
        <v xml:space="preserve"> </v>
      </c>
      <c r="J677" s="3">
        <f>IF(newcards!J676&lt;&gt;"",VLOOKUP(newcards!J676,player!$A$2:$B$7503,2,FALSE),"")</f>
        <v>5885</v>
      </c>
      <c r="K677" s="3" t="str">
        <f>IF(newcards!K676&lt;&gt;"",VLOOKUP(newcards!K676,playernameext!$A$2:$B$32,2,FALSE),"")</f>
        <v/>
      </c>
      <c r="L677" s="3">
        <f>IF(newcards!L676&lt;&gt;"",VLOOKUP(newcards!L676,team!$A$2:$B$538,2,FALSE),"")</f>
        <v>85</v>
      </c>
      <c r="M677" s="5">
        <f>IF(newcards!M676&lt;&gt;"", newcards!M676, "")</f>
        <v>2016</v>
      </c>
      <c r="N677" s="5" t="str">
        <f>IF(newcards!N676&lt;&gt;"", newcards!N676, "")</f>
        <v>N</v>
      </c>
      <c r="O677" s="5" t="str">
        <f>IF(newcards!O676&lt;&gt;"", newcards!O676, "")</f>
        <v/>
      </c>
      <c r="P677" s="5" t="str">
        <f>IF(newcards!P676&lt;&gt;"", newcards!P676, "")</f>
        <v/>
      </c>
      <c r="Q677" s="5" t="str">
        <f>IF(newcards!Q676&lt;&gt;"", newcards!Q676, "")</f>
        <v/>
      </c>
    </row>
    <row r="678" spans="1:17" x14ac:dyDescent="0.25">
      <c r="A678" s="3"/>
      <c r="B678" s="5">
        <f>IF(newcards!B677&lt;&gt;"",VLOOKUP(newcards!B677,sport!$A$2:$B$8,2,FALSE),"")</f>
        <v>1</v>
      </c>
      <c r="C678" s="3">
        <f>newcards!C677</f>
        <v>2016</v>
      </c>
      <c r="D678" s="3">
        <f>IF(newcards!D677&lt;&gt;"",VLOOKUP(newcards!D677,brand!$A$2:$B$30,2,FALSE),"")</f>
        <v>1</v>
      </c>
      <c r="E678" s="3">
        <f>IF(newcards!E677&lt;&gt;"",VLOOKUP(newcards!E677,series!$A$2:$B$228,2,FALSE),)</f>
        <v>163</v>
      </c>
      <c r="F678" s="3">
        <f>IF(newcards!F677&lt;&gt;"",VLOOKUP(newcards!F677,category!$A$2:$B$82,2,FALSE),)</f>
        <v>78</v>
      </c>
      <c r="G678" s="3" t="str">
        <f>IF(newcards!G677&lt;&gt;"",VLOOKUP(newcards!G677,subcategory!$A$2:$B$680,2,FALSE),"")</f>
        <v/>
      </c>
      <c r="H678" s="3">
        <f>newcards!H677</f>
        <v>649</v>
      </c>
      <c r="I678" s="3" t="str">
        <f>newcards!I677</f>
        <v xml:space="preserve"> </v>
      </c>
      <c r="J678" s="3">
        <f>IF(newcards!J677&lt;&gt;"",VLOOKUP(newcards!J677,player!$A$2:$B$7503,2,FALSE),"")</f>
        <v>756</v>
      </c>
      <c r="K678" s="3" t="str">
        <f>IF(newcards!K677&lt;&gt;"",VLOOKUP(newcards!K677,playernameext!$A$2:$B$32,2,FALSE),"")</f>
        <v/>
      </c>
      <c r="L678" s="3">
        <f>IF(newcards!L677&lt;&gt;"",VLOOKUP(newcards!L677,team!$A$2:$B$538,2,FALSE),"")</f>
        <v>68</v>
      </c>
      <c r="M678" s="5">
        <f>IF(newcards!M677&lt;&gt;"", newcards!M677, "")</f>
        <v>2016</v>
      </c>
      <c r="N678" s="5" t="str">
        <f>IF(newcards!N677&lt;&gt;"", newcards!N677, "")</f>
        <v>N</v>
      </c>
      <c r="O678" s="5" t="str">
        <f>IF(newcards!O677&lt;&gt;"", newcards!O677, "")</f>
        <v/>
      </c>
      <c r="P678" s="5" t="str">
        <f>IF(newcards!P677&lt;&gt;"", newcards!P677, "")</f>
        <v/>
      </c>
      <c r="Q678" s="5" t="str">
        <f>IF(newcards!Q677&lt;&gt;"", newcards!Q677, "")</f>
        <v/>
      </c>
    </row>
    <row r="679" spans="1:17" x14ac:dyDescent="0.25">
      <c r="A679" s="3"/>
      <c r="B679" s="5">
        <f>IF(newcards!B678&lt;&gt;"",VLOOKUP(newcards!B678,sport!$A$2:$B$8,2,FALSE),"")</f>
        <v>1</v>
      </c>
      <c r="C679" s="3">
        <f>newcards!C678</f>
        <v>2016</v>
      </c>
      <c r="D679" s="3">
        <f>IF(newcards!D678&lt;&gt;"",VLOOKUP(newcards!D678,brand!$A$2:$B$30,2,FALSE),"")</f>
        <v>1</v>
      </c>
      <c r="E679" s="3">
        <f>IF(newcards!E678&lt;&gt;"",VLOOKUP(newcards!E678,series!$A$2:$B$228,2,FALSE),)</f>
        <v>163</v>
      </c>
      <c r="F679" s="3">
        <f>IF(newcards!F678&lt;&gt;"",VLOOKUP(newcards!F678,category!$A$2:$B$82,2,FALSE),)</f>
        <v>78</v>
      </c>
      <c r="G679" s="3">
        <f>IF(newcards!G678&lt;&gt;"",VLOOKUP(newcards!G678,subcategory!$A$2:$B$680,2,FALSE),"")</f>
        <v>257</v>
      </c>
      <c r="H679" s="3">
        <f>newcards!H678</f>
        <v>650</v>
      </c>
      <c r="I679" s="3" t="str">
        <f>newcards!I678</f>
        <v xml:space="preserve"> </v>
      </c>
      <c r="J679" s="3">
        <f>IF(newcards!J678&lt;&gt;"",VLOOKUP(newcards!J678,player!$A$2:$B$7503,2,FALSE),"")</f>
        <v>1402</v>
      </c>
      <c r="K679" s="3" t="str">
        <f>IF(newcards!K678&lt;&gt;"",VLOOKUP(newcards!K678,playernameext!$A$2:$B$32,2,FALSE),"")</f>
        <v/>
      </c>
      <c r="L679" s="3">
        <f>IF(newcards!L678&lt;&gt;"",VLOOKUP(newcards!L678,team!$A$2:$B$538,2,FALSE),"")</f>
        <v>43</v>
      </c>
      <c r="M679" s="5">
        <f>IF(newcards!M678&lt;&gt;"", newcards!M678, "")</f>
        <v>2016</v>
      </c>
      <c r="N679" s="5" t="str">
        <f>IF(newcards!N678&lt;&gt;"", newcards!N678, "")</f>
        <v>N</v>
      </c>
      <c r="O679" s="5" t="str">
        <f>IF(newcards!O678&lt;&gt;"", newcards!O678, "")</f>
        <v/>
      </c>
      <c r="P679" s="5" t="str">
        <f>IF(newcards!P678&lt;&gt;"", newcards!P678, "")</f>
        <v/>
      </c>
      <c r="Q679" s="5" t="str">
        <f>IF(newcards!Q678&lt;&gt;"", newcards!Q678, "")</f>
        <v/>
      </c>
    </row>
    <row r="680" spans="1:17" x14ac:dyDescent="0.25">
      <c r="A680" s="3"/>
      <c r="B680" s="5">
        <f>IF(newcards!B679&lt;&gt;"",VLOOKUP(newcards!B679,sport!$A$2:$B$8,2,FALSE),"")</f>
        <v>1</v>
      </c>
      <c r="C680" s="3">
        <f>newcards!C679</f>
        <v>2016</v>
      </c>
      <c r="D680" s="3">
        <f>IF(newcards!D679&lt;&gt;"",VLOOKUP(newcards!D679,brand!$A$2:$B$30,2,FALSE),"")</f>
        <v>1</v>
      </c>
      <c r="E680" s="3">
        <f>IF(newcards!E679&lt;&gt;"",VLOOKUP(newcards!E679,series!$A$2:$B$228,2,FALSE),)</f>
        <v>163</v>
      </c>
      <c r="F680" s="3">
        <f>IF(newcards!F679&lt;&gt;"",VLOOKUP(newcards!F679,category!$A$2:$B$82,2,FALSE),)</f>
        <v>78</v>
      </c>
      <c r="G680" s="3" t="str">
        <f>IF(newcards!G679&lt;&gt;"",VLOOKUP(newcards!G679,subcategory!$A$2:$B$680,2,FALSE),"")</f>
        <v/>
      </c>
      <c r="H680" s="3">
        <f>newcards!H679</f>
        <v>651</v>
      </c>
      <c r="I680" s="3" t="str">
        <f>newcards!I679</f>
        <v xml:space="preserve"> </v>
      </c>
      <c r="J680" s="3">
        <f>IF(newcards!J679&lt;&gt;"",VLOOKUP(newcards!J679,player!$A$2:$B$7503,2,FALSE),"")</f>
        <v>2176</v>
      </c>
      <c r="K680" s="3" t="str">
        <f>IF(newcards!K679&lt;&gt;"",VLOOKUP(newcards!K679,playernameext!$A$2:$B$32,2,FALSE),"")</f>
        <v/>
      </c>
      <c r="L680" s="3">
        <f>IF(newcards!L679&lt;&gt;"",VLOOKUP(newcards!L679,team!$A$2:$B$538,2,FALSE),"")</f>
        <v>25</v>
      </c>
      <c r="M680" s="5">
        <f>IF(newcards!M679&lt;&gt;"", newcards!M679, "")</f>
        <v>2016</v>
      </c>
      <c r="N680" s="5" t="str">
        <f>IF(newcards!N679&lt;&gt;"", newcards!N679, "")</f>
        <v>N</v>
      </c>
      <c r="O680" s="5" t="str">
        <f>IF(newcards!O679&lt;&gt;"", newcards!O679, "")</f>
        <v/>
      </c>
      <c r="P680" s="5" t="str">
        <f>IF(newcards!P679&lt;&gt;"", newcards!P679, "")</f>
        <v/>
      </c>
      <c r="Q680" s="5" t="str">
        <f>IF(newcards!Q679&lt;&gt;"", newcards!Q679, "")</f>
        <v/>
      </c>
    </row>
    <row r="681" spans="1:17" x14ac:dyDescent="0.25">
      <c r="A681" s="3"/>
      <c r="B681" s="5">
        <f>IF(newcards!B680&lt;&gt;"",VLOOKUP(newcards!B680,sport!$A$2:$B$8,2,FALSE),"")</f>
        <v>1</v>
      </c>
      <c r="C681" s="3">
        <f>newcards!C680</f>
        <v>2016</v>
      </c>
      <c r="D681" s="3">
        <f>IF(newcards!D680&lt;&gt;"",VLOOKUP(newcards!D680,brand!$A$2:$B$30,2,FALSE),"")</f>
        <v>1</v>
      </c>
      <c r="E681" s="3">
        <f>IF(newcards!E680&lt;&gt;"",VLOOKUP(newcards!E680,series!$A$2:$B$228,2,FALSE),)</f>
        <v>163</v>
      </c>
      <c r="F681" s="3">
        <f>IF(newcards!F680&lt;&gt;"",VLOOKUP(newcards!F680,category!$A$2:$B$82,2,FALSE),)</f>
        <v>78</v>
      </c>
      <c r="G681" s="3" t="str">
        <f>IF(newcards!G680&lt;&gt;"",VLOOKUP(newcards!G680,subcategory!$A$2:$B$680,2,FALSE),"")</f>
        <v/>
      </c>
      <c r="H681" s="3">
        <f>newcards!H680</f>
        <v>652</v>
      </c>
      <c r="I681" s="3" t="str">
        <f>newcards!I680</f>
        <v xml:space="preserve"> </v>
      </c>
      <c r="J681" s="3">
        <f>IF(newcards!J680&lt;&gt;"",VLOOKUP(newcards!J680,player!$A$2:$B$7503,2,FALSE),"")</f>
        <v>1721</v>
      </c>
      <c r="K681" s="3" t="str">
        <f>IF(newcards!K680&lt;&gt;"",VLOOKUP(newcards!K680,playernameext!$A$2:$B$32,2,FALSE),"")</f>
        <v/>
      </c>
      <c r="L681" s="3">
        <f>IF(newcards!L680&lt;&gt;"",VLOOKUP(newcards!L680,team!$A$2:$B$538,2,FALSE),"")</f>
        <v>43</v>
      </c>
      <c r="M681" s="5">
        <f>IF(newcards!M680&lt;&gt;"", newcards!M680, "")</f>
        <v>2016</v>
      </c>
      <c r="N681" s="5" t="str">
        <f>IF(newcards!N680&lt;&gt;"", newcards!N680, "")</f>
        <v>N</v>
      </c>
      <c r="O681" s="5" t="str">
        <f>IF(newcards!O680&lt;&gt;"", newcards!O680, "")</f>
        <v/>
      </c>
      <c r="P681" s="5" t="str">
        <f>IF(newcards!P680&lt;&gt;"", newcards!P680, "")</f>
        <v/>
      </c>
      <c r="Q681" s="5" t="str">
        <f>IF(newcards!Q680&lt;&gt;"", newcards!Q680, "")</f>
        <v/>
      </c>
    </row>
    <row r="682" spans="1:17" x14ac:dyDescent="0.25">
      <c r="A682" s="3"/>
      <c r="B682" s="5">
        <f>IF(newcards!B681&lt;&gt;"",VLOOKUP(newcards!B681,sport!$A$2:$B$8,2,FALSE),"")</f>
        <v>1</v>
      </c>
      <c r="C682" s="3">
        <f>newcards!C681</f>
        <v>2016</v>
      </c>
      <c r="D682" s="3">
        <f>IF(newcards!D681&lt;&gt;"",VLOOKUP(newcards!D681,brand!$A$2:$B$30,2,FALSE),"")</f>
        <v>1</v>
      </c>
      <c r="E682" s="3">
        <f>IF(newcards!E681&lt;&gt;"",VLOOKUP(newcards!E681,series!$A$2:$B$228,2,FALSE),)</f>
        <v>163</v>
      </c>
      <c r="F682" s="3">
        <f>IF(newcards!F681&lt;&gt;"",VLOOKUP(newcards!F681,category!$A$2:$B$82,2,FALSE),)</f>
        <v>78</v>
      </c>
      <c r="G682" s="3" t="str">
        <f>IF(newcards!G681&lt;&gt;"",VLOOKUP(newcards!G681,subcategory!$A$2:$B$680,2,FALSE),"")</f>
        <v/>
      </c>
      <c r="H682" s="3">
        <f>newcards!H681</f>
        <v>653</v>
      </c>
      <c r="I682" s="3" t="str">
        <f>newcards!I681</f>
        <v xml:space="preserve"> </v>
      </c>
      <c r="J682" s="3">
        <f>IF(newcards!J681&lt;&gt;"",VLOOKUP(newcards!J681,player!$A$2:$B$7503,2,FALSE),"")</f>
        <v>1601</v>
      </c>
      <c r="K682" s="3" t="str">
        <f>IF(newcards!K681&lt;&gt;"",VLOOKUP(newcards!K681,playernameext!$A$2:$B$32,2,FALSE),"")</f>
        <v/>
      </c>
      <c r="L682" s="3">
        <f>IF(newcards!L681&lt;&gt;"",VLOOKUP(newcards!L681,team!$A$2:$B$538,2,FALSE),"")</f>
        <v>88</v>
      </c>
      <c r="M682" s="5">
        <f>IF(newcards!M681&lt;&gt;"", newcards!M681, "")</f>
        <v>2016</v>
      </c>
      <c r="N682" s="5" t="str">
        <f>IF(newcards!N681&lt;&gt;"", newcards!N681, "")</f>
        <v>N</v>
      </c>
      <c r="O682" s="5" t="str">
        <f>IF(newcards!O681&lt;&gt;"", newcards!O681, "")</f>
        <v/>
      </c>
      <c r="P682" s="5" t="str">
        <f>IF(newcards!P681&lt;&gt;"", newcards!P681, "")</f>
        <v/>
      </c>
      <c r="Q682" s="5" t="str">
        <f>IF(newcards!Q681&lt;&gt;"", newcards!Q681, "")</f>
        <v/>
      </c>
    </row>
    <row r="683" spans="1:17" x14ac:dyDescent="0.25">
      <c r="A683" s="3"/>
      <c r="B683" s="5">
        <f>IF(newcards!B682&lt;&gt;"",VLOOKUP(newcards!B682,sport!$A$2:$B$8,2,FALSE),"")</f>
        <v>1</v>
      </c>
      <c r="C683" s="3">
        <f>newcards!C682</f>
        <v>2016</v>
      </c>
      <c r="D683" s="3">
        <f>IF(newcards!D682&lt;&gt;"",VLOOKUP(newcards!D682,brand!$A$2:$B$30,2,FALSE),"")</f>
        <v>1</v>
      </c>
      <c r="E683" s="3">
        <f>IF(newcards!E682&lt;&gt;"",VLOOKUP(newcards!E682,series!$A$2:$B$228,2,FALSE),)</f>
        <v>163</v>
      </c>
      <c r="F683" s="3">
        <f>IF(newcards!F682&lt;&gt;"",VLOOKUP(newcards!F682,category!$A$2:$B$82,2,FALSE),)</f>
        <v>78</v>
      </c>
      <c r="G683" s="3" t="str">
        <f>IF(newcards!G682&lt;&gt;"",VLOOKUP(newcards!G682,subcategory!$A$2:$B$680,2,FALSE),"")</f>
        <v/>
      </c>
      <c r="H683" s="3">
        <f>newcards!H682</f>
        <v>654</v>
      </c>
      <c r="I683" s="3" t="str">
        <f>newcards!I682</f>
        <v xml:space="preserve"> </v>
      </c>
      <c r="J683" s="3">
        <f>IF(newcards!J682&lt;&gt;"",VLOOKUP(newcards!J682,player!$A$2:$B$7503,2,FALSE),"")</f>
        <v>7168</v>
      </c>
      <c r="K683" s="3" t="str">
        <f>IF(newcards!K682&lt;&gt;"",VLOOKUP(newcards!K682,playernameext!$A$2:$B$32,2,FALSE),"")</f>
        <v/>
      </c>
      <c r="L683" s="3">
        <f>IF(newcards!L682&lt;&gt;"",VLOOKUP(newcards!L682,team!$A$2:$B$538,2,FALSE),"")</f>
        <v>93</v>
      </c>
      <c r="M683" s="5">
        <f>IF(newcards!M682&lt;&gt;"", newcards!M682, "")</f>
        <v>2016</v>
      </c>
      <c r="N683" s="5" t="str">
        <f>IF(newcards!N682&lt;&gt;"", newcards!N682, "")</f>
        <v>N</v>
      </c>
      <c r="O683" s="5" t="str">
        <f>IF(newcards!O682&lt;&gt;"", newcards!O682, "")</f>
        <v/>
      </c>
      <c r="P683" s="5" t="str">
        <f>IF(newcards!P682&lt;&gt;"", newcards!P682, "")</f>
        <v/>
      </c>
      <c r="Q683" s="5" t="str">
        <f>IF(newcards!Q682&lt;&gt;"", newcards!Q682, "")</f>
        <v/>
      </c>
    </row>
    <row r="684" spans="1:17" x14ac:dyDescent="0.25">
      <c r="A684" s="3"/>
      <c r="B684" s="5">
        <f>IF(newcards!B683&lt;&gt;"",VLOOKUP(newcards!B683,sport!$A$2:$B$8,2,FALSE),"")</f>
        <v>1</v>
      </c>
      <c r="C684" s="3">
        <f>newcards!C683</f>
        <v>2016</v>
      </c>
      <c r="D684" s="3">
        <f>IF(newcards!D683&lt;&gt;"",VLOOKUP(newcards!D683,brand!$A$2:$B$30,2,FALSE),"")</f>
        <v>1</v>
      </c>
      <c r="E684" s="3">
        <f>IF(newcards!E683&lt;&gt;"",VLOOKUP(newcards!E683,series!$A$2:$B$228,2,FALSE),)</f>
        <v>163</v>
      </c>
      <c r="F684" s="3">
        <f>IF(newcards!F683&lt;&gt;"",VLOOKUP(newcards!F683,category!$A$2:$B$82,2,FALSE),)</f>
        <v>78</v>
      </c>
      <c r="G684" s="3" t="str">
        <f>IF(newcards!G683&lt;&gt;"",VLOOKUP(newcards!G683,subcategory!$A$2:$B$680,2,FALSE),"")</f>
        <v/>
      </c>
      <c r="H684" s="3">
        <f>newcards!H683</f>
        <v>655</v>
      </c>
      <c r="I684" s="3" t="str">
        <f>newcards!I683</f>
        <v xml:space="preserve"> </v>
      </c>
      <c r="J684" s="3">
        <f>IF(newcards!J683&lt;&gt;"",VLOOKUP(newcards!J683,player!$A$2:$B$7503,2,FALSE),"")</f>
        <v>7204</v>
      </c>
      <c r="K684" s="3" t="str">
        <f>IF(newcards!K683&lt;&gt;"",VLOOKUP(newcards!K683,playernameext!$A$2:$B$32,2,FALSE),"")</f>
        <v/>
      </c>
      <c r="L684" s="3">
        <f>IF(newcards!L683&lt;&gt;"",VLOOKUP(newcards!L683,team!$A$2:$B$538,2,FALSE),"")</f>
        <v>95</v>
      </c>
      <c r="M684" s="5">
        <f>IF(newcards!M683&lt;&gt;"", newcards!M683, "")</f>
        <v>2016</v>
      </c>
      <c r="N684" s="5" t="str">
        <f>IF(newcards!N683&lt;&gt;"", newcards!N683, "")</f>
        <v>N</v>
      </c>
      <c r="O684" s="5" t="str">
        <f>IF(newcards!O683&lt;&gt;"", newcards!O683, "")</f>
        <v/>
      </c>
      <c r="P684" s="5" t="str">
        <f>IF(newcards!P683&lt;&gt;"", newcards!P683, "")</f>
        <v/>
      </c>
      <c r="Q684" s="5" t="str">
        <f>IF(newcards!Q683&lt;&gt;"", newcards!Q683, "")</f>
        <v/>
      </c>
    </row>
    <row r="685" spans="1:17" x14ac:dyDescent="0.25">
      <c r="A685" s="3"/>
      <c r="B685" s="5">
        <f>IF(newcards!B684&lt;&gt;"",VLOOKUP(newcards!B684,sport!$A$2:$B$8,2,FALSE),"")</f>
        <v>1</v>
      </c>
      <c r="C685" s="3">
        <f>newcards!C684</f>
        <v>2016</v>
      </c>
      <c r="D685" s="3">
        <f>IF(newcards!D684&lt;&gt;"",VLOOKUP(newcards!D684,brand!$A$2:$B$30,2,FALSE),"")</f>
        <v>1</v>
      </c>
      <c r="E685" s="3">
        <f>IF(newcards!E684&lt;&gt;"",VLOOKUP(newcards!E684,series!$A$2:$B$228,2,FALSE),)</f>
        <v>163</v>
      </c>
      <c r="F685" s="3">
        <f>IF(newcards!F684&lt;&gt;"",VLOOKUP(newcards!F684,category!$A$2:$B$82,2,FALSE),)</f>
        <v>78</v>
      </c>
      <c r="G685" s="3">
        <f>IF(newcards!G684&lt;&gt;"",VLOOKUP(newcards!G684,subcategory!$A$2:$B$680,2,FALSE),"")</f>
        <v>257</v>
      </c>
      <c r="H685" s="3">
        <f>newcards!H684</f>
        <v>656</v>
      </c>
      <c r="I685" s="3" t="str">
        <f>newcards!I684</f>
        <v xml:space="preserve"> </v>
      </c>
      <c r="J685" s="3">
        <f>IF(newcards!J684&lt;&gt;"",VLOOKUP(newcards!J684,player!$A$2:$B$7503,2,FALSE),"")</f>
        <v>6963</v>
      </c>
      <c r="K685" s="3" t="str">
        <f>IF(newcards!K684&lt;&gt;"",VLOOKUP(newcards!K684,playernameext!$A$2:$B$32,2,FALSE),"")</f>
        <v/>
      </c>
      <c r="L685" s="3">
        <f>IF(newcards!L684&lt;&gt;"",VLOOKUP(newcards!L684,team!$A$2:$B$538,2,FALSE),"")</f>
        <v>89</v>
      </c>
      <c r="M685" s="5">
        <f>IF(newcards!M684&lt;&gt;"", newcards!M684, "")</f>
        <v>2016</v>
      </c>
      <c r="N685" s="5" t="str">
        <f>IF(newcards!N684&lt;&gt;"", newcards!N684, "")</f>
        <v>N</v>
      </c>
      <c r="O685" s="5" t="str">
        <f>IF(newcards!O684&lt;&gt;"", newcards!O684, "")</f>
        <v/>
      </c>
      <c r="P685" s="5" t="str">
        <f>IF(newcards!P684&lt;&gt;"", newcards!P684, "")</f>
        <v/>
      </c>
      <c r="Q685" s="5" t="str">
        <f>IF(newcards!Q684&lt;&gt;"", newcards!Q684, "")</f>
        <v/>
      </c>
    </row>
    <row r="686" spans="1:17" x14ac:dyDescent="0.25">
      <c r="A686" s="3"/>
      <c r="B686" s="5">
        <f>IF(newcards!B685&lt;&gt;"",VLOOKUP(newcards!B685,sport!$A$2:$B$8,2,FALSE),"")</f>
        <v>1</v>
      </c>
      <c r="C686" s="3">
        <f>newcards!C685</f>
        <v>2016</v>
      </c>
      <c r="D686" s="3">
        <f>IF(newcards!D685&lt;&gt;"",VLOOKUP(newcards!D685,brand!$A$2:$B$30,2,FALSE),"")</f>
        <v>1</v>
      </c>
      <c r="E686" s="3">
        <f>IF(newcards!E685&lt;&gt;"",VLOOKUP(newcards!E685,series!$A$2:$B$228,2,FALSE),)</f>
        <v>163</v>
      </c>
      <c r="F686" s="3">
        <f>IF(newcards!F685&lt;&gt;"",VLOOKUP(newcards!F685,category!$A$2:$B$82,2,FALSE),)</f>
        <v>78</v>
      </c>
      <c r="G686" s="3" t="str">
        <f>IF(newcards!G685&lt;&gt;"",VLOOKUP(newcards!G685,subcategory!$A$2:$B$680,2,FALSE),"")</f>
        <v/>
      </c>
      <c r="H686" s="3">
        <f>newcards!H685</f>
        <v>657</v>
      </c>
      <c r="I686" s="3" t="str">
        <f>newcards!I685</f>
        <v xml:space="preserve"> </v>
      </c>
      <c r="J686" s="3">
        <f>IF(newcards!J685&lt;&gt;"",VLOOKUP(newcards!J685,player!$A$2:$B$7503,2,FALSE),"")</f>
        <v>7247</v>
      </c>
      <c r="K686" s="3" t="str">
        <f>IF(newcards!K685&lt;&gt;"",VLOOKUP(newcards!K685,playernameext!$A$2:$B$32,2,FALSE),"")</f>
        <v/>
      </c>
      <c r="L686" s="3">
        <f>IF(newcards!L685&lt;&gt;"",VLOOKUP(newcards!L685,team!$A$2:$B$538,2,FALSE),"")</f>
        <v>49</v>
      </c>
      <c r="M686" s="5">
        <f>IF(newcards!M685&lt;&gt;"", newcards!M685, "")</f>
        <v>2016</v>
      </c>
      <c r="N686" s="5" t="str">
        <f>IF(newcards!N685&lt;&gt;"", newcards!N685, "")</f>
        <v>N</v>
      </c>
      <c r="O686" s="5" t="str">
        <f>IF(newcards!O685&lt;&gt;"", newcards!O685, "")</f>
        <v/>
      </c>
      <c r="P686" s="5" t="str">
        <f>IF(newcards!P685&lt;&gt;"", newcards!P685, "")</f>
        <v/>
      </c>
      <c r="Q686" s="5" t="str">
        <f>IF(newcards!Q685&lt;&gt;"", newcards!Q685, "")</f>
        <v/>
      </c>
    </row>
    <row r="687" spans="1:17" x14ac:dyDescent="0.25">
      <c r="A687" s="3"/>
      <c r="B687" s="5">
        <f>IF(newcards!B686&lt;&gt;"",VLOOKUP(newcards!B686,sport!$A$2:$B$8,2,FALSE),"")</f>
        <v>1</v>
      </c>
      <c r="C687" s="3">
        <f>newcards!C686</f>
        <v>2016</v>
      </c>
      <c r="D687" s="3">
        <f>IF(newcards!D686&lt;&gt;"",VLOOKUP(newcards!D686,brand!$A$2:$B$30,2,FALSE),"")</f>
        <v>1</v>
      </c>
      <c r="E687" s="3">
        <f>IF(newcards!E686&lt;&gt;"",VLOOKUP(newcards!E686,series!$A$2:$B$228,2,FALSE),)</f>
        <v>163</v>
      </c>
      <c r="F687" s="3">
        <f>IF(newcards!F686&lt;&gt;"",VLOOKUP(newcards!F686,category!$A$2:$B$82,2,FALSE),)</f>
        <v>78</v>
      </c>
      <c r="G687" s="3" t="str">
        <f>IF(newcards!G686&lt;&gt;"",VLOOKUP(newcards!G686,subcategory!$A$2:$B$680,2,FALSE),"")</f>
        <v/>
      </c>
      <c r="H687" s="3">
        <f>newcards!H686</f>
        <v>658</v>
      </c>
      <c r="I687" s="3" t="str">
        <f>newcards!I686</f>
        <v xml:space="preserve"> </v>
      </c>
      <c r="J687" s="3">
        <f>IF(newcards!J686&lt;&gt;"",VLOOKUP(newcards!J686,player!$A$2:$B$7503,2,FALSE),"")</f>
        <v>7341</v>
      </c>
      <c r="K687" s="3" t="str">
        <f>IF(newcards!K686&lt;&gt;"",VLOOKUP(newcards!K686,playernameext!$A$2:$B$32,2,FALSE),"")</f>
        <v/>
      </c>
      <c r="L687" s="3">
        <f>IF(newcards!L686&lt;&gt;"",VLOOKUP(newcards!L686,team!$A$2:$B$538,2,FALSE),"")</f>
        <v>96</v>
      </c>
      <c r="M687" s="5">
        <f>IF(newcards!M686&lt;&gt;"", newcards!M686, "")</f>
        <v>2016</v>
      </c>
      <c r="N687" s="5" t="str">
        <f>IF(newcards!N686&lt;&gt;"", newcards!N686, "")</f>
        <v>N</v>
      </c>
      <c r="O687" s="5" t="str">
        <f>IF(newcards!O686&lt;&gt;"", newcards!O686, "")</f>
        <v/>
      </c>
      <c r="P687" s="5" t="str">
        <f>IF(newcards!P686&lt;&gt;"", newcards!P686, "")</f>
        <v/>
      </c>
      <c r="Q687" s="5" t="str">
        <f>IF(newcards!Q686&lt;&gt;"", newcards!Q686, "")</f>
        <v/>
      </c>
    </row>
    <row r="688" spans="1:17" x14ac:dyDescent="0.25">
      <c r="A688" s="3"/>
      <c r="B688" s="5">
        <f>IF(newcards!B687&lt;&gt;"",VLOOKUP(newcards!B687,sport!$A$2:$B$8,2,FALSE),"")</f>
        <v>1</v>
      </c>
      <c r="C688" s="3">
        <f>newcards!C687</f>
        <v>2016</v>
      </c>
      <c r="D688" s="3">
        <f>IF(newcards!D687&lt;&gt;"",VLOOKUP(newcards!D687,brand!$A$2:$B$30,2,FALSE),"")</f>
        <v>1</v>
      </c>
      <c r="E688" s="3">
        <f>IF(newcards!E687&lt;&gt;"",VLOOKUP(newcards!E687,series!$A$2:$B$228,2,FALSE),)</f>
        <v>163</v>
      </c>
      <c r="F688" s="3">
        <f>IF(newcards!F687&lt;&gt;"",VLOOKUP(newcards!F687,category!$A$2:$B$82,2,FALSE),)</f>
        <v>78</v>
      </c>
      <c r="G688" s="3" t="str">
        <f>IF(newcards!G687&lt;&gt;"",VLOOKUP(newcards!G687,subcategory!$A$2:$B$680,2,FALSE),"")</f>
        <v/>
      </c>
      <c r="H688" s="3">
        <f>newcards!H687</f>
        <v>659</v>
      </c>
      <c r="I688" s="3" t="str">
        <f>newcards!I687</f>
        <v xml:space="preserve"> </v>
      </c>
      <c r="J688" s="3">
        <f>IF(newcards!J687&lt;&gt;"",VLOOKUP(newcards!J687,player!$A$2:$B$7503,2,FALSE),"")</f>
        <v>7375</v>
      </c>
      <c r="K688" s="3" t="str">
        <f>IF(newcards!K687&lt;&gt;"",VLOOKUP(newcards!K687,playernameext!$A$2:$B$32,2,FALSE),"")</f>
        <v/>
      </c>
      <c r="L688" s="3">
        <f>IF(newcards!L687&lt;&gt;"",VLOOKUP(newcards!L687,team!$A$2:$B$538,2,FALSE),"")</f>
        <v>4</v>
      </c>
      <c r="M688" s="5">
        <f>IF(newcards!M687&lt;&gt;"", newcards!M687, "")</f>
        <v>2016</v>
      </c>
      <c r="N688" s="5" t="str">
        <f>IF(newcards!N687&lt;&gt;"", newcards!N687, "")</f>
        <v>N</v>
      </c>
      <c r="O688" s="5" t="str">
        <f>IF(newcards!O687&lt;&gt;"", newcards!O687, "")</f>
        <v/>
      </c>
      <c r="P688" s="5" t="str">
        <f>IF(newcards!P687&lt;&gt;"", newcards!P687, "")</f>
        <v/>
      </c>
      <c r="Q688" s="5" t="str">
        <f>IF(newcards!Q687&lt;&gt;"", newcards!Q687, "")</f>
        <v/>
      </c>
    </row>
    <row r="689" spans="1:17" x14ac:dyDescent="0.25">
      <c r="A689" s="3"/>
      <c r="B689" s="5">
        <f>IF(newcards!B688&lt;&gt;"",VLOOKUP(newcards!B688,sport!$A$2:$B$8,2,FALSE),"")</f>
        <v>1</v>
      </c>
      <c r="C689" s="3">
        <f>newcards!C688</f>
        <v>2016</v>
      </c>
      <c r="D689" s="3">
        <f>IF(newcards!D688&lt;&gt;"",VLOOKUP(newcards!D688,brand!$A$2:$B$30,2,FALSE),"")</f>
        <v>1</v>
      </c>
      <c r="E689" s="3">
        <f>IF(newcards!E688&lt;&gt;"",VLOOKUP(newcards!E688,series!$A$2:$B$228,2,FALSE),)</f>
        <v>163</v>
      </c>
      <c r="F689" s="3">
        <f>IF(newcards!F688&lt;&gt;"",VLOOKUP(newcards!F688,category!$A$2:$B$82,2,FALSE),)</f>
        <v>78</v>
      </c>
      <c r="G689" s="3" t="str">
        <f>IF(newcards!G688&lt;&gt;"",VLOOKUP(newcards!G688,subcategory!$A$2:$B$680,2,FALSE),"")</f>
        <v/>
      </c>
      <c r="H689" s="3">
        <f>newcards!H688</f>
        <v>660</v>
      </c>
      <c r="I689" s="3" t="str">
        <f>newcards!I688</f>
        <v xml:space="preserve"> </v>
      </c>
      <c r="J689" s="3">
        <f>IF(newcards!J688&lt;&gt;"",VLOOKUP(newcards!J688,player!$A$2:$B$7503,2,FALSE),"")</f>
        <v>7456</v>
      </c>
      <c r="K689" s="3" t="str">
        <f>IF(newcards!K688&lt;&gt;"",VLOOKUP(newcards!K688,playernameext!$A$2:$B$32,2,FALSE),"")</f>
        <v/>
      </c>
      <c r="L689" s="3">
        <f>IF(newcards!L688&lt;&gt;"",VLOOKUP(newcards!L688,team!$A$2:$B$538,2,FALSE),"")</f>
        <v>71</v>
      </c>
      <c r="M689" s="5">
        <f>IF(newcards!M688&lt;&gt;"", newcards!M688, "")</f>
        <v>2016</v>
      </c>
      <c r="N689" s="5" t="str">
        <f>IF(newcards!N688&lt;&gt;"", newcards!N688, "")</f>
        <v>N</v>
      </c>
      <c r="O689" s="5" t="str">
        <f>IF(newcards!O688&lt;&gt;"", newcards!O688, "")</f>
        <v/>
      </c>
      <c r="P689" s="5" t="str">
        <f>IF(newcards!P688&lt;&gt;"", newcards!P688, "")</f>
        <v/>
      </c>
      <c r="Q689" s="5" t="str">
        <f>IF(newcards!Q688&lt;&gt;"", newcards!Q688, "")</f>
        <v/>
      </c>
    </row>
    <row r="690" spans="1:17" x14ac:dyDescent="0.25">
      <c r="A690" s="3"/>
      <c r="B690" s="5">
        <f>IF(newcards!B689&lt;&gt;"",VLOOKUP(newcards!B689,sport!$A$2:$B$8,2,FALSE),"")</f>
        <v>1</v>
      </c>
      <c r="C690" s="3">
        <f>newcards!C689</f>
        <v>2016</v>
      </c>
      <c r="D690" s="3">
        <f>IF(newcards!D689&lt;&gt;"",VLOOKUP(newcards!D689,brand!$A$2:$B$30,2,FALSE),"")</f>
        <v>1</v>
      </c>
      <c r="E690" s="3">
        <f>IF(newcards!E689&lt;&gt;"",VLOOKUP(newcards!E689,series!$A$2:$B$228,2,FALSE),)</f>
        <v>163</v>
      </c>
      <c r="F690" s="3">
        <f>IF(newcards!F689&lt;&gt;"",VLOOKUP(newcards!F689,category!$A$2:$B$82,2,FALSE),)</f>
        <v>78</v>
      </c>
      <c r="G690" s="3" t="str">
        <f>IF(newcards!G689&lt;&gt;"",VLOOKUP(newcards!G689,subcategory!$A$2:$B$680,2,FALSE),"")</f>
        <v/>
      </c>
      <c r="H690" s="3">
        <f>newcards!H689</f>
        <v>661</v>
      </c>
      <c r="I690" s="3" t="str">
        <f>newcards!I689</f>
        <v xml:space="preserve"> </v>
      </c>
      <c r="J690" s="3">
        <f>IF(newcards!J689&lt;&gt;"",VLOOKUP(newcards!J689,player!$A$2:$B$7503,2,FALSE),"")</f>
        <v>1800</v>
      </c>
      <c r="K690" s="3" t="str">
        <f>IF(newcards!K689&lt;&gt;"",VLOOKUP(newcards!K689,playernameext!$A$2:$B$32,2,FALSE),"")</f>
        <v/>
      </c>
      <c r="L690" s="3">
        <f>IF(newcards!L689&lt;&gt;"",VLOOKUP(newcards!L689,team!$A$2:$B$538,2,FALSE),"")</f>
        <v>39</v>
      </c>
      <c r="M690" s="5">
        <f>IF(newcards!M689&lt;&gt;"", newcards!M689, "")</f>
        <v>2016</v>
      </c>
      <c r="N690" s="5" t="str">
        <f>IF(newcards!N689&lt;&gt;"", newcards!N689, "")</f>
        <v>N</v>
      </c>
      <c r="O690" s="5" t="str">
        <f>IF(newcards!O689&lt;&gt;"", newcards!O689, "")</f>
        <v/>
      </c>
      <c r="P690" s="5" t="str">
        <f>IF(newcards!P689&lt;&gt;"", newcards!P689, "")</f>
        <v/>
      </c>
      <c r="Q690" s="5" t="str">
        <f>IF(newcards!Q689&lt;&gt;"", newcards!Q689, "")</f>
        <v/>
      </c>
    </row>
    <row r="691" spans="1:17" x14ac:dyDescent="0.25">
      <c r="A691" s="3"/>
      <c r="B691" s="5">
        <f>IF(newcards!B690&lt;&gt;"",VLOOKUP(newcards!B690,sport!$A$2:$B$8,2,FALSE),"")</f>
        <v>1</v>
      </c>
      <c r="C691" s="3">
        <f>newcards!C690</f>
        <v>2016</v>
      </c>
      <c r="D691" s="3">
        <f>IF(newcards!D690&lt;&gt;"",VLOOKUP(newcards!D690,brand!$A$2:$B$30,2,FALSE),"")</f>
        <v>1</v>
      </c>
      <c r="E691" s="3">
        <f>IF(newcards!E690&lt;&gt;"",VLOOKUP(newcards!E690,series!$A$2:$B$228,2,FALSE),)</f>
        <v>163</v>
      </c>
      <c r="F691" s="3">
        <f>IF(newcards!F690&lt;&gt;"",VLOOKUP(newcards!F690,category!$A$2:$B$82,2,FALSE),)</f>
        <v>78</v>
      </c>
      <c r="G691" s="3" t="str">
        <f>IF(newcards!G690&lt;&gt;"",VLOOKUP(newcards!G690,subcategory!$A$2:$B$680,2,FALSE),"")</f>
        <v/>
      </c>
      <c r="H691" s="3">
        <f>newcards!H690</f>
        <v>662</v>
      </c>
      <c r="I691" s="3" t="str">
        <f>newcards!I690</f>
        <v xml:space="preserve"> </v>
      </c>
      <c r="J691" s="3">
        <f>IF(newcards!J690&lt;&gt;"",VLOOKUP(newcards!J690,player!$A$2:$B$7503,2,FALSE),"")</f>
        <v>4639</v>
      </c>
      <c r="K691" s="3" t="str">
        <f>IF(newcards!K690&lt;&gt;"",VLOOKUP(newcards!K690,playernameext!$A$2:$B$32,2,FALSE),"")</f>
        <v/>
      </c>
      <c r="L691" s="3">
        <f>IF(newcards!L690&lt;&gt;"",VLOOKUP(newcards!L690,team!$A$2:$B$538,2,FALSE),"")</f>
        <v>68</v>
      </c>
      <c r="M691" s="5">
        <f>IF(newcards!M690&lt;&gt;"", newcards!M690, "")</f>
        <v>2016</v>
      </c>
      <c r="N691" s="5" t="str">
        <f>IF(newcards!N690&lt;&gt;"", newcards!N690, "")</f>
        <v>N</v>
      </c>
      <c r="O691" s="5" t="str">
        <f>IF(newcards!O690&lt;&gt;"", newcards!O690, "")</f>
        <v/>
      </c>
      <c r="P691" s="5" t="str">
        <f>IF(newcards!P690&lt;&gt;"", newcards!P690, "")</f>
        <v/>
      </c>
      <c r="Q691" s="5" t="str">
        <f>IF(newcards!Q690&lt;&gt;"", newcards!Q690, "")</f>
        <v/>
      </c>
    </row>
    <row r="692" spans="1:17" x14ac:dyDescent="0.25">
      <c r="A692" s="3"/>
      <c r="B692" s="5">
        <f>IF(newcards!B691&lt;&gt;"",VLOOKUP(newcards!B691,sport!$A$2:$B$8,2,FALSE),"")</f>
        <v>1</v>
      </c>
      <c r="C692" s="3">
        <f>newcards!C691</f>
        <v>2016</v>
      </c>
      <c r="D692" s="3">
        <f>IF(newcards!D691&lt;&gt;"",VLOOKUP(newcards!D691,brand!$A$2:$B$30,2,FALSE),"")</f>
        <v>1</v>
      </c>
      <c r="E692" s="3">
        <f>IF(newcards!E691&lt;&gt;"",VLOOKUP(newcards!E691,series!$A$2:$B$228,2,FALSE),)</f>
        <v>163</v>
      </c>
      <c r="F692" s="3">
        <f>IF(newcards!F691&lt;&gt;"",VLOOKUP(newcards!F691,category!$A$2:$B$82,2,FALSE),)</f>
        <v>78</v>
      </c>
      <c r="G692" s="3" t="str">
        <f>IF(newcards!G691&lt;&gt;"",VLOOKUP(newcards!G691,subcategory!$A$2:$B$680,2,FALSE),"")</f>
        <v/>
      </c>
      <c r="H692" s="3">
        <f>newcards!H691</f>
        <v>663</v>
      </c>
      <c r="I692" s="3" t="str">
        <f>newcards!I691</f>
        <v xml:space="preserve"> </v>
      </c>
      <c r="J692" s="3">
        <f>IF(newcards!J691&lt;&gt;"",VLOOKUP(newcards!J691,player!$A$2:$B$7503,2,FALSE),"")</f>
        <v>7235</v>
      </c>
      <c r="K692" s="3" t="str">
        <f>IF(newcards!K691&lt;&gt;"",VLOOKUP(newcards!K691,playernameext!$A$2:$B$32,2,FALSE),"")</f>
        <v/>
      </c>
      <c r="L692" s="3">
        <f>IF(newcards!L691&lt;&gt;"",VLOOKUP(newcards!L691,team!$A$2:$B$538,2,FALSE),"")</f>
        <v>25</v>
      </c>
      <c r="M692" s="5">
        <f>IF(newcards!M691&lt;&gt;"", newcards!M691, "")</f>
        <v>2016</v>
      </c>
      <c r="N692" s="5" t="str">
        <f>IF(newcards!N691&lt;&gt;"", newcards!N691, "")</f>
        <v>N</v>
      </c>
      <c r="O692" s="5" t="str">
        <f>IF(newcards!O691&lt;&gt;"", newcards!O691, "")</f>
        <v/>
      </c>
      <c r="P692" s="5" t="str">
        <f>IF(newcards!P691&lt;&gt;"", newcards!P691, "")</f>
        <v/>
      </c>
      <c r="Q692" s="5" t="str">
        <f>IF(newcards!Q691&lt;&gt;"", newcards!Q691, "")</f>
        <v/>
      </c>
    </row>
    <row r="693" spans="1:17" x14ac:dyDescent="0.25">
      <c r="A693" s="3"/>
      <c r="B693" s="5">
        <f>IF(newcards!B692&lt;&gt;"",VLOOKUP(newcards!B692,sport!$A$2:$B$8,2,FALSE),"")</f>
        <v>1</v>
      </c>
      <c r="C693" s="3">
        <f>newcards!C692</f>
        <v>2016</v>
      </c>
      <c r="D693" s="3">
        <f>IF(newcards!D692&lt;&gt;"",VLOOKUP(newcards!D692,brand!$A$2:$B$30,2,FALSE),"")</f>
        <v>1</v>
      </c>
      <c r="E693" s="3">
        <f>IF(newcards!E692&lt;&gt;"",VLOOKUP(newcards!E692,series!$A$2:$B$228,2,FALSE),)</f>
        <v>163</v>
      </c>
      <c r="F693" s="3">
        <f>IF(newcards!F692&lt;&gt;"",VLOOKUP(newcards!F692,category!$A$2:$B$82,2,FALSE),)</f>
        <v>78</v>
      </c>
      <c r="G693" s="3" t="str">
        <f>IF(newcards!G692&lt;&gt;"",VLOOKUP(newcards!G692,subcategory!$A$2:$B$680,2,FALSE),"")</f>
        <v/>
      </c>
      <c r="H693" s="3">
        <f>newcards!H692</f>
        <v>664</v>
      </c>
      <c r="I693" s="3" t="str">
        <f>newcards!I692</f>
        <v xml:space="preserve"> </v>
      </c>
      <c r="J693" s="3">
        <f>IF(newcards!J692&lt;&gt;"",VLOOKUP(newcards!J692,player!$A$2:$B$7503,2,FALSE),"")</f>
        <v>7285</v>
      </c>
      <c r="K693" s="3" t="str">
        <f>IF(newcards!K692&lt;&gt;"",VLOOKUP(newcards!K692,playernameext!$A$2:$B$32,2,FALSE),"")</f>
        <v/>
      </c>
      <c r="L693" s="3">
        <f>IF(newcards!L692&lt;&gt;"",VLOOKUP(newcards!L692,team!$A$2:$B$538,2,FALSE),"")</f>
        <v>93</v>
      </c>
      <c r="M693" s="5">
        <f>IF(newcards!M692&lt;&gt;"", newcards!M692, "")</f>
        <v>2016</v>
      </c>
      <c r="N693" s="5" t="str">
        <f>IF(newcards!N692&lt;&gt;"", newcards!N692, "")</f>
        <v>N</v>
      </c>
      <c r="O693" s="5" t="str">
        <f>IF(newcards!O692&lt;&gt;"", newcards!O692, "")</f>
        <v/>
      </c>
      <c r="P693" s="5" t="str">
        <f>IF(newcards!P692&lt;&gt;"", newcards!P692, "")</f>
        <v/>
      </c>
      <c r="Q693" s="5" t="str">
        <f>IF(newcards!Q692&lt;&gt;"", newcards!Q692, "")</f>
        <v/>
      </c>
    </row>
    <row r="694" spans="1:17" x14ac:dyDescent="0.25">
      <c r="A694" s="3"/>
      <c r="B694" s="5">
        <f>IF(newcards!B693&lt;&gt;"",VLOOKUP(newcards!B693,sport!$A$2:$B$8,2,FALSE),"")</f>
        <v>1</v>
      </c>
      <c r="C694" s="3">
        <f>newcards!C693</f>
        <v>2016</v>
      </c>
      <c r="D694" s="3">
        <f>IF(newcards!D693&lt;&gt;"",VLOOKUP(newcards!D693,brand!$A$2:$B$30,2,FALSE),"")</f>
        <v>1</v>
      </c>
      <c r="E694" s="3">
        <f>IF(newcards!E693&lt;&gt;"",VLOOKUP(newcards!E693,series!$A$2:$B$228,2,FALSE),)</f>
        <v>163</v>
      </c>
      <c r="F694" s="3">
        <f>IF(newcards!F693&lt;&gt;"",VLOOKUP(newcards!F693,category!$A$2:$B$82,2,FALSE),)</f>
        <v>78</v>
      </c>
      <c r="G694" s="3" t="str">
        <f>IF(newcards!G693&lt;&gt;"",VLOOKUP(newcards!G693,subcategory!$A$2:$B$680,2,FALSE),"")</f>
        <v/>
      </c>
      <c r="H694" s="3">
        <f>newcards!H693</f>
        <v>665</v>
      </c>
      <c r="I694" s="3" t="str">
        <f>newcards!I693</f>
        <v xml:space="preserve"> </v>
      </c>
      <c r="J694" s="3">
        <f>IF(newcards!J693&lt;&gt;"",VLOOKUP(newcards!J693,player!$A$2:$B$7503,2,FALSE),"")</f>
        <v>7447</v>
      </c>
      <c r="K694" s="3" t="str">
        <f>IF(newcards!K693&lt;&gt;"",VLOOKUP(newcards!K693,playernameext!$A$2:$B$32,2,FALSE),"")</f>
        <v/>
      </c>
      <c r="L694" s="3">
        <f>IF(newcards!L693&lt;&gt;"",VLOOKUP(newcards!L693,team!$A$2:$B$538,2,FALSE),"")</f>
        <v>81</v>
      </c>
      <c r="M694" s="5">
        <f>IF(newcards!M693&lt;&gt;"", newcards!M693, "")</f>
        <v>2016</v>
      </c>
      <c r="N694" s="5" t="str">
        <f>IF(newcards!N693&lt;&gt;"", newcards!N693, "")</f>
        <v>N</v>
      </c>
      <c r="O694" s="5" t="str">
        <f>IF(newcards!O693&lt;&gt;"", newcards!O693, "")</f>
        <v/>
      </c>
      <c r="P694" s="5" t="str">
        <f>IF(newcards!P693&lt;&gt;"", newcards!P693, "")</f>
        <v/>
      </c>
      <c r="Q694" s="5" t="str">
        <f>IF(newcards!Q693&lt;&gt;"", newcards!Q693, "")</f>
        <v/>
      </c>
    </row>
    <row r="695" spans="1:17" x14ac:dyDescent="0.25">
      <c r="A695" s="3"/>
      <c r="B695" s="5">
        <f>IF(newcards!B694&lt;&gt;"",VLOOKUP(newcards!B694,sport!$A$2:$B$8,2,FALSE),"")</f>
        <v>1</v>
      </c>
      <c r="C695" s="3">
        <f>newcards!C694</f>
        <v>2016</v>
      </c>
      <c r="D695" s="3">
        <f>IF(newcards!D694&lt;&gt;"",VLOOKUP(newcards!D694,brand!$A$2:$B$30,2,FALSE),"")</f>
        <v>1</v>
      </c>
      <c r="E695" s="3">
        <f>IF(newcards!E694&lt;&gt;"",VLOOKUP(newcards!E694,series!$A$2:$B$228,2,FALSE),)</f>
        <v>163</v>
      </c>
      <c r="F695" s="3">
        <f>IF(newcards!F694&lt;&gt;"",VLOOKUP(newcards!F694,category!$A$2:$B$82,2,FALSE),)</f>
        <v>78</v>
      </c>
      <c r="G695" s="3">
        <f>IF(newcards!G694&lt;&gt;"",VLOOKUP(newcards!G694,subcategory!$A$2:$B$680,2,FALSE),"")</f>
        <v>257</v>
      </c>
      <c r="H695" s="3">
        <f>newcards!H694</f>
        <v>666</v>
      </c>
      <c r="I695" s="3" t="str">
        <f>newcards!I694</f>
        <v xml:space="preserve"> </v>
      </c>
      <c r="J695" s="3">
        <f>IF(newcards!J694&lt;&gt;"",VLOOKUP(newcards!J694,player!$A$2:$B$7503,2,FALSE),"")</f>
        <v>6930</v>
      </c>
      <c r="K695" s="3" t="str">
        <f>IF(newcards!K694&lt;&gt;"",VLOOKUP(newcards!K694,playernameext!$A$2:$B$32,2,FALSE),"")</f>
        <v/>
      </c>
      <c r="L695" s="3">
        <f>IF(newcards!L694&lt;&gt;"",VLOOKUP(newcards!L694,team!$A$2:$B$538,2,FALSE),"")</f>
        <v>59</v>
      </c>
      <c r="M695" s="5">
        <f>IF(newcards!M694&lt;&gt;"", newcards!M694, "")</f>
        <v>2016</v>
      </c>
      <c r="N695" s="5" t="str">
        <f>IF(newcards!N694&lt;&gt;"", newcards!N694, "")</f>
        <v>N</v>
      </c>
      <c r="O695" s="5" t="str">
        <f>IF(newcards!O694&lt;&gt;"", newcards!O694, "")</f>
        <v/>
      </c>
      <c r="P695" s="5" t="str">
        <f>IF(newcards!P694&lt;&gt;"", newcards!P694, "")</f>
        <v/>
      </c>
      <c r="Q695" s="5" t="str">
        <f>IF(newcards!Q694&lt;&gt;"", newcards!Q694, "")</f>
        <v/>
      </c>
    </row>
    <row r="696" spans="1:17" x14ac:dyDescent="0.25">
      <c r="A696" s="3"/>
      <c r="B696" s="5">
        <f>IF(newcards!B695&lt;&gt;"",VLOOKUP(newcards!B695,sport!$A$2:$B$8,2,FALSE),"")</f>
        <v>1</v>
      </c>
      <c r="C696" s="3">
        <f>newcards!C695</f>
        <v>2016</v>
      </c>
      <c r="D696" s="3">
        <f>IF(newcards!D695&lt;&gt;"",VLOOKUP(newcards!D695,brand!$A$2:$B$30,2,FALSE),"")</f>
        <v>1</v>
      </c>
      <c r="E696" s="3">
        <f>IF(newcards!E695&lt;&gt;"",VLOOKUP(newcards!E695,series!$A$2:$B$228,2,FALSE),)</f>
        <v>163</v>
      </c>
      <c r="F696" s="3">
        <f>IF(newcards!F695&lt;&gt;"",VLOOKUP(newcards!F695,category!$A$2:$B$82,2,FALSE),)</f>
        <v>78</v>
      </c>
      <c r="G696" s="3">
        <f>IF(newcards!G695&lt;&gt;"",VLOOKUP(newcards!G695,subcategory!$A$2:$B$680,2,FALSE),"")</f>
        <v>257</v>
      </c>
      <c r="H696" s="3">
        <f>newcards!H695</f>
        <v>667</v>
      </c>
      <c r="I696" s="3" t="str">
        <f>newcards!I695</f>
        <v xml:space="preserve"> </v>
      </c>
      <c r="J696" s="3">
        <f>IF(newcards!J695&lt;&gt;"",VLOOKUP(newcards!J695,player!$A$2:$B$7503,2,FALSE),"")</f>
        <v>7236</v>
      </c>
      <c r="K696" s="3" t="str">
        <f>IF(newcards!K695&lt;&gt;"",VLOOKUP(newcards!K695,playernameext!$A$2:$B$32,2,FALSE),"")</f>
        <v/>
      </c>
      <c r="L696" s="3">
        <f>IF(newcards!L695&lt;&gt;"",VLOOKUP(newcards!L695,team!$A$2:$B$538,2,FALSE),"")</f>
        <v>40</v>
      </c>
      <c r="M696" s="5">
        <f>IF(newcards!M695&lt;&gt;"", newcards!M695, "")</f>
        <v>2016</v>
      </c>
      <c r="N696" s="5" t="str">
        <f>IF(newcards!N695&lt;&gt;"", newcards!N695, "")</f>
        <v>N</v>
      </c>
      <c r="O696" s="5" t="str">
        <f>IF(newcards!O695&lt;&gt;"", newcards!O695, "")</f>
        <v/>
      </c>
      <c r="P696" s="5" t="str">
        <f>IF(newcards!P695&lt;&gt;"", newcards!P695, "")</f>
        <v/>
      </c>
      <c r="Q696" s="5" t="str">
        <f>IF(newcards!Q695&lt;&gt;"", newcards!Q695, "")</f>
        <v/>
      </c>
    </row>
    <row r="697" spans="1:17" x14ac:dyDescent="0.25">
      <c r="A697" s="3"/>
      <c r="B697" s="5">
        <f>IF(newcards!B696&lt;&gt;"",VLOOKUP(newcards!B696,sport!$A$2:$B$8,2,FALSE),"")</f>
        <v>1</v>
      </c>
      <c r="C697" s="3">
        <f>newcards!C696</f>
        <v>2016</v>
      </c>
      <c r="D697" s="3">
        <f>IF(newcards!D696&lt;&gt;"",VLOOKUP(newcards!D696,brand!$A$2:$B$30,2,FALSE),"")</f>
        <v>1</v>
      </c>
      <c r="E697" s="3">
        <f>IF(newcards!E696&lt;&gt;"",VLOOKUP(newcards!E696,series!$A$2:$B$228,2,FALSE),)</f>
        <v>163</v>
      </c>
      <c r="F697" s="3">
        <f>IF(newcards!F696&lt;&gt;"",VLOOKUP(newcards!F696,category!$A$2:$B$82,2,FALSE),)</f>
        <v>78</v>
      </c>
      <c r="G697" s="3">
        <f>IF(newcards!G696&lt;&gt;"",VLOOKUP(newcards!G696,subcategory!$A$2:$B$680,2,FALSE),"")</f>
        <v>257</v>
      </c>
      <c r="H697" s="3">
        <f>newcards!H696</f>
        <v>668</v>
      </c>
      <c r="I697" s="3" t="str">
        <f>newcards!I696</f>
        <v xml:space="preserve"> </v>
      </c>
      <c r="J697" s="3">
        <f>IF(newcards!J696&lt;&gt;"",VLOOKUP(newcards!J696,player!$A$2:$B$7503,2,FALSE),"")</f>
        <v>6931</v>
      </c>
      <c r="K697" s="3" t="str">
        <f>IF(newcards!K696&lt;&gt;"",VLOOKUP(newcards!K696,playernameext!$A$2:$B$32,2,FALSE),"")</f>
        <v/>
      </c>
      <c r="L697" s="3">
        <f>IF(newcards!L696&lt;&gt;"",VLOOKUP(newcards!L696,team!$A$2:$B$538,2,FALSE),"")</f>
        <v>21</v>
      </c>
      <c r="M697" s="5">
        <f>IF(newcards!M696&lt;&gt;"", newcards!M696, "")</f>
        <v>2016</v>
      </c>
      <c r="N697" s="5" t="str">
        <f>IF(newcards!N696&lt;&gt;"", newcards!N696, "")</f>
        <v>N</v>
      </c>
      <c r="O697" s="5" t="str">
        <f>IF(newcards!O696&lt;&gt;"", newcards!O696, "")</f>
        <v/>
      </c>
      <c r="P697" s="5" t="str">
        <f>IF(newcards!P696&lt;&gt;"", newcards!P696, "")</f>
        <v/>
      </c>
      <c r="Q697" s="5" t="str">
        <f>IF(newcards!Q696&lt;&gt;"", newcards!Q696, "")</f>
        <v/>
      </c>
    </row>
    <row r="698" spans="1:17" x14ac:dyDescent="0.25">
      <c r="A698" s="3"/>
      <c r="B698" s="5">
        <f>IF(newcards!B697&lt;&gt;"",VLOOKUP(newcards!B697,sport!$A$2:$B$8,2,FALSE),"")</f>
        <v>1</v>
      </c>
      <c r="C698" s="3">
        <f>newcards!C697</f>
        <v>2016</v>
      </c>
      <c r="D698" s="3">
        <f>IF(newcards!D697&lt;&gt;"",VLOOKUP(newcards!D697,brand!$A$2:$B$30,2,FALSE),"")</f>
        <v>1</v>
      </c>
      <c r="E698" s="3">
        <f>IF(newcards!E697&lt;&gt;"",VLOOKUP(newcards!E697,series!$A$2:$B$228,2,FALSE),)</f>
        <v>163</v>
      </c>
      <c r="F698" s="3">
        <f>IF(newcards!F697&lt;&gt;"",VLOOKUP(newcards!F697,category!$A$2:$B$82,2,FALSE),)</f>
        <v>78</v>
      </c>
      <c r="G698" s="3" t="str">
        <f>IF(newcards!G697&lt;&gt;"",VLOOKUP(newcards!G697,subcategory!$A$2:$B$680,2,FALSE),"")</f>
        <v/>
      </c>
      <c r="H698" s="3">
        <f>newcards!H697</f>
        <v>669</v>
      </c>
      <c r="I698" s="3" t="str">
        <f>newcards!I697</f>
        <v xml:space="preserve"> </v>
      </c>
      <c r="J698" s="3">
        <f>IF(newcards!J697&lt;&gt;"",VLOOKUP(newcards!J697,player!$A$2:$B$7503,2,FALSE),"")</f>
        <v>7542</v>
      </c>
      <c r="K698" s="3" t="str">
        <f>IF(newcards!K697&lt;&gt;"",VLOOKUP(newcards!K697,playernameext!$A$2:$B$32,2,FALSE),"")</f>
        <v/>
      </c>
      <c r="L698" s="3">
        <f>IF(newcards!L697&lt;&gt;"",VLOOKUP(newcards!L697,team!$A$2:$B$538,2,FALSE),"")</f>
        <v>49</v>
      </c>
      <c r="M698" s="5">
        <f>IF(newcards!M697&lt;&gt;"", newcards!M697, "")</f>
        <v>2016</v>
      </c>
      <c r="N698" s="5" t="str">
        <f>IF(newcards!N697&lt;&gt;"", newcards!N697, "")</f>
        <v>N</v>
      </c>
      <c r="O698" s="5" t="str">
        <f>IF(newcards!O697&lt;&gt;"", newcards!O697, "")</f>
        <v/>
      </c>
      <c r="P698" s="5" t="str">
        <f>IF(newcards!P697&lt;&gt;"", newcards!P697, "")</f>
        <v/>
      </c>
      <c r="Q698" s="5" t="str">
        <f>IF(newcards!Q697&lt;&gt;"", newcards!Q697, "")</f>
        <v/>
      </c>
    </row>
    <row r="699" spans="1:17" x14ac:dyDescent="0.25">
      <c r="A699" s="3"/>
      <c r="B699" s="5">
        <f>IF(newcards!B698&lt;&gt;"",VLOOKUP(newcards!B698,sport!$A$2:$B$8,2,FALSE),"")</f>
        <v>1</v>
      </c>
      <c r="C699" s="3">
        <f>newcards!C698</f>
        <v>2016</v>
      </c>
      <c r="D699" s="3">
        <f>IF(newcards!D698&lt;&gt;"",VLOOKUP(newcards!D698,brand!$A$2:$B$30,2,FALSE),"")</f>
        <v>1</v>
      </c>
      <c r="E699" s="3">
        <f>IF(newcards!E698&lt;&gt;"",VLOOKUP(newcards!E698,series!$A$2:$B$228,2,FALSE),)</f>
        <v>163</v>
      </c>
      <c r="F699" s="3">
        <f>IF(newcards!F698&lt;&gt;"",VLOOKUP(newcards!F698,category!$A$2:$B$82,2,FALSE),)</f>
        <v>78</v>
      </c>
      <c r="G699" s="3" t="str">
        <f>IF(newcards!G698&lt;&gt;"",VLOOKUP(newcards!G698,subcategory!$A$2:$B$680,2,FALSE),"")</f>
        <v/>
      </c>
      <c r="H699" s="3">
        <f>newcards!H698</f>
        <v>670</v>
      </c>
      <c r="I699" s="3" t="str">
        <f>newcards!I698</f>
        <v xml:space="preserve"> </v>
      </c>
      <c r="J699" s="3">
        <f>IF(newcards!J698&lt;&gt;"",VLOOKUP(newcards!J698,player!$A$2:$B$7503,2,FALSE),"")</f>
        <v>7547</v>
      </c>
      <c r="K699" s="3" t="str">
        <f>IF(newcards!K698&lt;&gt;"",VLOOKUP(newcards!K698,playernameext!$A$2:$B$32,2,FALSE),"")</f>
        <v/>
      </c>
      <c r="L699" s="3">
        <f>IF(newcards!L698&lt;&gt;"",VLOOKUP(newcards!L698,team!$A$2:$B$538,2,FALSE),"")</f>
        <v>61</v>
      </c>
      <c r="M699" s="5">
        <f>IF(newcards!M698&lt;&gt;"", newcards!M698, "")</f>
        <v>2016</v>
      </c>
      <c r="N699" s="5" t="str">
        <f>IF(newcards!N698&lt;&gt;"", newcards!N698, "")</f>
        <v>N</v>
      </c>
      <c r="O699" s="5" t="str">
        <f>IF(newcards!O698&lt;&gt;"", newcards!O698, "")</f>
        <v/>
      </c>
      <c r="P699" s="5" t="str">
        <f>IF(newcards!P698&lt;&gt;"", newcards!P698, "")</f>
        <v/>
      </c>
      <c r="Q699" s="5" t="str">
        <f>IF(newcards!Q698&lt;&gt;"", newcards!Q698, "")</f>
        <v/>
      </c>
    </row>
    <row r="700" spans="1:17" x14ac:dyDescent="0.25">
      <c r="A700" s="3"/>
      <c r="B700" s="5">
        <f>IF(newcards!B699&lt;&gt;"",VLOOKUP(newcards!B699,sport!$A$2:$B$8,2,FALSE),"")</f>
        <v>1</v>
      </c>
      <c r="C700" s="3">
        <f>newcards!C699</f>
        <v>2016</v>
      </c>
      <c r="D700" s="3">
        <f>IF(newcards!D699&lt;&gt;"",VLOOKUP(newcards!D699,brand!$A$2:$B$30,2,FALSE),"")</f>
        <v>1</v>
      </c>
      <c r="E700" s="3">
        <f>IF(newcards!E699&lt;&gt;"",VLOOKUP(newcards!E699,series!$A$2:$B$228,2,FALSE),)</f>
        <v>163</v>
      </c>
      <c r="F700" s="3">
        <f>IF(newcards!F699&lt;&gt;"",VLOOKUP(newcards!F699,category!$A$2:$B$82,2,FALSE),)</f>
        <v>78</v>
      </c>
      <c r="G700" s="3" t="str">
        <f>IF(newcards!G699&lt;&gt;"",VLOOKUP(newcards!G699,subcategory!$A$2:$B$680,2,FALSE),"")</f>
        <v/>
      </c>
      <c r="H700" s="3">
        <f>newcards!H699</f>
        <v>671</v>
      </c>
      <c r="I700" s="3" t="str">
        <f>newcards!I699</f>
        <v xml:space="preserve"> </v>
      </c>
      <c r="J700" s="3">
        <f>IF(newcards!J699&lt;&gt;"",VLOOKUP(newcards!J699,player!$A$2:$B$7503,2,FALSE),"")</f>
        <v>7325</v>
      </c>
      <c r="K700" s="3" t="str">
        <f>IF(newcards!K699&lt;&gt;"",VLOOKUP(newcards!K699,playernameext!$A$2:$B$32,2,FALSE),"")</f>
        <v/>
      </c>
      <c r="L700" s="3">
        <f>IF(newcards!L699&lt;&gt;"",VLOOKUP(newcards!L699,team!$A$2:$B$538,2,FALSE),"")</f>
        <v>29</v>
      </c>
      <c r="M700" s="5">
        <f>IF(newcards!M699&lt;&gt;"", newcards!M699, "")</f>
        <v>2016</v>
      </c>
      <c r="N700" s="5" t="str">
        <f>IF(newcards!N699&lt;&gt;"", newcards!N699, "")</f>
        <v>N</v>
      </c>
      <c r="O700" s="5" t="str">
        <f>IF(newcards!O699&lt;&gt;"", newcards!O699, "")</f>
        <v/>
      </c>
      <c r="P700" s="5" t="str">
        <f>IF(newcards!P699&lt;&gt;"", newcards!P699, "")</f>
        <v/>
      </c>
      <c r="Q700" s="5" t="str">
        <f>IF(newcards!Q699&lt;&gt;"", newcards!Q699, "")</f>
        <v/>
      </c>
    </row>
    <row r="701" spans="1:17" x14ac:dyDescent="0.25">
      <c r="A701" s="3"/>
      <c r="B701" s="5">
        <f>IF(newcards!B700&lt;&gt;"",VLOOKUP(newcards!B700,sport!$A$2:$B$8,2,FALSE),"")</f>
        <v>1</v>
      </c>
      <c r="C701" s="3">
        <f>newcards!C700</f>
        <v>2016</v>
      </c>
      <c r="D701" s="3">
        <f>IF(newcards!D700&lt;&gt;"",VLOOKUP(newcards!D700,brand!$A$2:$B$30,2,FALSE),"")</f>
        <v>1</v>
      </c>
      <c r="E701" s="3">
        <f>IF(newcards!E700&lt;&gt;"",VLOOKUP(newcards!E700,series!$A$2:$B$228,2,FALSE),)</f>
        <v>163</v>
      </c>
      <c r="F701" s="3">
        <f>IF(newcards!F700&lt;&gt;"",VLOOKUP(newcards!F700,category!$A$2:$B$82,2,FALSE),)</f>
        <v>78</v>
      </c>
      <c r="G701" s="3" t="str">
        <f>IF(newcards!G700&lt;&gt;"",VLOOKUP(newcards!G700,subcategory!$A$2:$B$680,2,FALSE),"")</f>
        <v/>
      </c>
      <c r="H701" s="3">
        <f>newcards!H700</f>
        <v>672</v>
      </c>
      <c r="I701" s="3" t="str">
        <f>newcards!I700</f>
        <v xml:space="preserve"> </v>
      </c>
      <c r="J701" s="3">
        <f>IF(newcards!J700&lt;&gt;"",VLOOKUP(newcards!J700,player!$A$2:$B$7503,2,FALSE),"")</f>
        <v>7518</v>
      </c>
      <c r="K701" s="3" t="str">
        <f>IF(newcards!K700&lt;&gt;"",VLOOKUP(newcards!K700,playernameext!$A$2:$B$32,2,FALSE),"")</f>
        <v/>
      </c>
      <c r="L701" s="3">
        <f>IF(newcards!L700&lt;&gt;"",VLOOKUP(newcards!L700,team!$A$2:$B$538,2,FALSE),"")</f>
        <v>61</v>
      </c>
      <c r="M701" s="5">
        <f>IF(newcards!M700&lt;&gt;"", newcards!M700, "")</f>
        <v>2016</v>
      </c>
      <c r="N701" s="5" t="str">
        <f>IF(newcards!N700&lt;&gt;"", newcards!N700, "")</f>
        <v>N</v>
      </c>
      <c r="O701" s="5" t="str">
        <f>IF(newcards!O700&lt;&gt;"", newcards!O700, "")</f>
        <v/>
      </c>
      <c r="P701" s="5" t="str">
        <f>IF(newcards!P700&lt;&gt;"", newcards!P700, "")</f>
        <v/>
      </c>
      <c r="Q701" s="5" t="str">
        <f>IF(newcards!Q700&lt;&gt;"", newcards!Q700, "")</f>
        <v/>
      </c>
    </row>
    <row r="702" spans="1:17" x14ac:dyDescent="0.25">
      <c r="A702" s="3"/>
      <c r="B702" s="5">
        <f>IF(newcards!B701&lt;&gt;"",VLOOKUP(newcards!B701,sport!$A$2:$B$8,2,FALSE),"")</f>
        <v>1</v>
      </c>
      <c r="C702" s="3">
        <f>newcards!C701</f>
        <v>2016</v>
      </c>
      <c r="D702" s="3">
        <f>IF(newcards!D701&lt;&gt;"",VLOOKUP(newcards!D701,brand!$A$2:$B$30,2,FALSE),"")</f>
        <v>1</v>
      </c>
      <c r="E702" s="3">
        <f>IF(newcards!E701&lt;&gt;"",VLOOKUP(newcards!E701,series!$A$2:$B$228,2,FALSE),)</f>
        <v>163</v>
      </c>
      <c r="F702" s="3">
        <f>IF(newcards!F701&lt;&gt;"",VLOOKUP(newcards!F701,category!$A$2:$B$82,2,FALSE),)</f>
        <v>78</v>
      </c>
      <c r="G702" s="3" t="str">
        <f>IF(newcards!G701&lt;&gt;"",VLOOKUP(newcards!G701,subcategory!$A$2:$B$680,2,FALSE),"")</f>
        <v/>
      </c>
      <c r="H702" s="3">
        <f>newcards!H701</f>
        <v>673</v>
      </c>
      <c r="I702" s="3" t="str">
        <f>newcards!I701</f>
        <v xml:space="preserve"> </v>
      </c>
      <c r="J702" s="3">
        <f>IF(newcards!J701&lt;&gt;"",VLOOKUP(newcards!J701,player!$A$2:$B$7503,2,FALSE),"")</f>
        <v>4047</v>
      </c>
      <c r="K702" s="3" t="str">
        <f>IF(newcards!K701&lt;&gt;"",VLOOKUP(newcards!K701,playernameext!$A$2:$B$32,2,FALSE),"")</f>
        <v/>
      </c>
      <c r="L702" s="3">
        <f>IF(newcards!L701&lt;&gt;"",VLOOKUP(newcards!L701,team!$A$2:$B$538,2,FALSE),"")</f>
        <v>40</v>
      </c>
      <c r="M702" s="5">
        <f>IF(newcards!M701&lt;&gt;"", newcards!M701, "")</f>
        <v>2016</v>
      </c>
      <c r="N702" s="5" t="str">
        <f>IF(newcards!N701&lt;&gt;"", newcards!N701, "")</f>
        <v>N</v>
      </c>
      <c r="O702" s="5" t="str">
        <f>IF(newcards!O701&lt;&gt;"", newcards!O701, "")</f>
        <v/>
      </c>
      <c r="P702" s="5" t="str">
        <f>IF(newcards!P701&lt;&gt;"", newcards!P701, "")</f>
        <v/>
      </c>
      <c r="Q702" s="5" t="str">
        <f>IF(newcards!Q701&lt;&gt;"", newcards!Q701, "")</f>
        <v/>
      </c>
    </row>
    <row r="703" spans="1:17" x14ac:dyDescent="0.25">
      <c r="A703" s="3"/>
      <c r="B703" s="5">
        <f>IF(newcards!B702&lt;&gt;"",VLOOKUP(newcards!B702,sport!$A$2:$B$8,2,FALSE),"")</f>
        <v>1</v>
      </c>
      <c r="C703" s="3">
        <f>newcards!C702</f>
        <v>2016</v>
      </c>
      <c r="D703" s="3">
        <f>IF(newcards!D702&lt;&gt;"",VLOOKUP(newcards!D702,brand!$A$2:$B$30,2,FALSE),"")</f>
        <v>1</v>
      </c>
      <c r="E703" s="3">
        <f>IF(newcards!E702&lt;&gt;"",VLOOKUP(newcards!E702,series!$A$2:$B$228,2,FALSE),)</f>
        <v>163</v>
      </c>
      <c r="F703" s="3">
        <f>IF(newcards!F702&lt;&gt;"",VLOOKUP(newcards!F702,category!$A$2:$B$82,2,FALSE),)</f>
        <v>78</v>
      </c>
      <c r="G703" s="3" t="str">
        <f>IF(newcards!G702&lt;&gt;"",VLOOKUP(newcards!G702,subcategory!$A$2:$B$680,2,FALSE),"")</f>
        <v/>
      </c>
      <c r="H703" s="3">
        <f>newcards!H702</f>
        <v>674</v>
      </c>
      <c r="I703" s="3" t="str">
        <f>newcards!I702</f>
        <v xml:space="preserve"> </v>
      </c>
      <c r="J703" s="3">
        <f>IF(newcards!J702&lt;&gt;"",VLOOKUP(newcards!J702,player!$A$2:$B$7503,2,FALSE),"")</f>
        <v>7539</v>
      </c>
      <c r="K703" s="3" t="str">
        <f>IF(newcards!K702&lt;&gt;"",VLOOKUP(newcards!K702,playernameext!$A$2:$B$32,2,FALSE),"")</f>
        <v/>
      </c>
      <c r="L703" s="3">
        <f>IF(newcards!L702&lt;&gt;"",VLOOKUP(newcards!L702,team!$A$2:$B$538,2,FALSE),"")</f>
        <v>39</v>
      </c>
      <c r="M703" s="5">
        <f>IF(newcards!M702&lt;&gt;"", newcards!M702, "")</f>
        <v>2016</v>
      </c>
      <c r="N703" s="5" t="str">
        <f>IF(newcards!N702&lt;&gt;"", newcards!N702, "")</f>
        <v>N</v>
      </c>
      <c r="O703" s="5" t="str">
        <f>IF(newcards!O702&lt;&gt;"", newcards!O702, "")</f>
        <v/>
      </c>
      <c r="P703" s="5" t="str">
        <f>IF(newcards!P702&lt;&gt;"", newcards!P702, "")</f>
        <v/>
      </c>
      <c r="Q703" s="5" t="str">
        <f>IF(newcards!Q702&lt;&gt;"", newcards!Q702, "")</f>
        <v/>
      </c>
    </row>
    <row r="704" spans="1:17" x14ac:dyDescent="0.25">
      <c r="A704" s="3"/>
      <c r="B704" s="5">
        <f>IF(newcards!B703&lt;&gt;"",VLOOKUP(newcards!B703,sport!$A$2:$B$8,2,FALSE),"")</f>
        <v>1</v>
      </c>
      <c r="C704" s="3">
        <f>newcards!C703</f>
        <v>2016</v>
      </c>
      <c r="D704" s="3">
        <f>IF(newcards!D703&lt;&gt;"",VLOOKUP(newcards!D703,brand!$A$2:$B$30,2,FALSE),"")</f>
        <v>1</v>
      </c>
      <c r="E704" s="3">
        <f>IF(newcards!E703&lt;&gt;"",VLOOKUP(newcards!E703,series!$A$2:$B$228,2,FALSE),)</f>
        <v>163</v>
      </c>
      <c r="F704" s="3">
        <f>IF(newcards!F703&lt;&gt;"",VLOOKUP(newcards!F703,category!$A$2:$B$82,2,FALSE),)</f>
        <v>78</v>
      </c>
      <c r="G704" s="3" t="str">
        <f>IF(newcards!G703&lt;&gt;"",VLOOKUP(newcards!G703,subcategory!$A$2:$B$680,2,FALSE),"")</f>
        <v/>
      </c>
      <c r="H704" s="3">
        <f>newcards!H703</f>
        <v>675</v>
      </c>
      <c r="I704" s="3" t="str">
        <f>newcards!I703</f>
        <v xml:space="preserve"> </v>
      </c>
      <c r="J704" s="3">
        <f>IF(newcards!J703&lt;&gt;"",VLOOKUP(newcards!J703,player!$A$2:$B$7503,2,FALSE),"")</f>
        <v>6925</v>
      </c>
      <c r="K704" s="3" t="str">
        <f>IF(newcards!K703&lt;&gt;"",VLOOKUP(newcards!K703,playernameext!$A$2:$B$32,2,FALSE),"")</f>
        <v/>
      </c>
      <c r="L704" s="3">
        <f>IF(newcards!L703&lt;&gt;"",VLOOKUP(newcards!L703,team!$A$2:$B$538,2,FALSE),"")</f>
        <v>68</v>
      </c>
      <c r="M704" s="5">
        <f>IF(newcards!M703&lt;&gt;"", newcards!M703, "")</f>
        <v>2016</v>
      </c>
      <c r="N704" s="5" t="str">
        <f>IF(newcards!N703&lt;&gt;"", newcards!N703, "")</f>
        <v>N</v>
      </c>
      <c r="O704" s="5" t="str">
        <f>IF(newcards!O703&lt;&gt;"", newcards!O703, "")</f>
        <v/>
      </c>
      <c r="P704" s="5" t="str">
        <f>IF(newcards!P703&lt;&gt;"", newcards!P703, "")</f>
        <v/>
      </c>
      <c r="Q704" s="5" t="str">
        <f>IF(newcards!Q703&lt;&gt;"", newcards!Q703, "")</f>
        <v/>
      </c>
    </row>
    <row r="705" spans="1:17" x14ac:dyDescent="0.25">
      <c r="A705" s="3"/>
      <c r="B705" s="5">
        <f>IF(newcards!B704&lt;&gt;"",VLOOKUP(newcards!B704,sport!$A$2:$B$8,2,FALSE),"")</f>
        <v>1</v>
      </c>
      <c r="C705" s="3">
        <f>newcards!C704</f>
        <v>2016</v>
      </c>
      <c r="D705" s="3">
        <f>IF(newcards!D704&lt;&gt;"",VLOOKUP(newcards!D704,brand!$A$2:$B$30,2,FALSE),"")</f>
        <v>1</v>
      </c>
      <c r="E705" s="3">
        <f>IF(newcards!E704&lt;&gt;"",VLOOKUP(newcards!E704,series!$A$2:$B$228,2,FALSE),)</f>
        <v>163</v>
      </c>
      <c r="F705" s="3">
        <f>IF(newcards!F704&lt;&gt;"",VLOOKUP(newcards!F704,category!$A$2:$B$82,2,FALSE),)</f>
        <v>78</v>
      </c>
      <c r="G705" s="3" t="str">
        <f>IF(newcards!G704&lt;&gt;"",VLOOKUP(newcards!G704,subcategory!$A$2:$B$680,2,FALSE),"")</f>
        <v/>
      </c>
      <c r="H705" s="3">
        <f>newcards!H704</f>
        <v>676</v>
      </c>
      <c r="I705" s="3" t="str">
        <f>newcards!I704</f>
        <v xml:space="preserve"> </v>
      </c>
      <c r="J705" s="3">
        <f>IF(newcards!J704&lt;&gt;"",VLOOKUP(newcards!J704,player!$A$2:$B$7503,2,FALSE),"")</f>
        <v>7128</v>
      </c>
      <c r="K705" s="3" t="str">
        <f>IF(newcards!K704&lt;&gt;"",VLOOKUP(newcards!K704,playernameext!$A$2:$B$32,2,FALSE),"")</f>
        <v/>
      </c>
      <c r="L705" s="3">
        <f>IF(newcards!L704&lt;&gt;"",VLOOKUP(newcards!L704,team!$A$2:$B$538,2,FALSE),"")</f>
        <v>59</v>
      </c>
      <c r="M705" s="5">
        <f>IF(newcards!M704&lt;&gt;"", newcards!M704, "")</f>
        <v>2016</v>
      </c>
      <c r="N705" s="5" t="str">
        <f>IF(newcards!N704&lt;&gt;"", newcards!N704, "")</f>
        <v>N</v>
      </c>
      <c r="O705" s="5" t="str">
        <f>IF(newcards!O704&lt;&gt;"", newcards!O704, "")</f>
        <v/>
      </c>
      <c r="P705" s="5" t="str">
        <f>IF(newcards!P704&lt;&gt;"", newcards!P704, "")</f>
        <v/>
      </c>
      <c r="Q705" s="5" t="str">
        <f>IF(newcards!Q704&lt;&gt;"", newcards!Q704, "")</f>
        <v/>
      </c>
    </row>
    <row r="706" spans="1:17" x14ac:dyDescent="0.25">
      <c r="A706" s="3"/>
      <c r="B706" s="5">
        <f>IF(newcards!B705&lt;&gt;"",VLOOKUP(newcards!B705,sport!$A$2:$B$8,2,FALSE),"")</f>
        <v>1</v>
      </c>
      <c r="C706" s="3">
        <f>newcards!C705</f>
        <v>2016</v>
      </c>
      <c r="D706" s="3">
        <f>IF(newcards!D705&lt;&gt;"",VLOOKUP(newcards!D705,brand!$A$2:$B$30,2,FALSE),"")</f>
        <v>1</v>
      </c>
      <c r="E706" s="3">
        <f>IF(newcards!E705&lt;&gt;"",VLOOKUP(newcards!E705,series!$A$2:$B$228,2,FALSE),)</f>
        <v>163</v>
      </c>
      <c r="F706" s="3">
        <f>IF(newcards!F705&lt;&gt;"",VLOOKUP(newcards!F705,category!$A$2:$B$82,2,FALSE),)</f>
        <v>78</v>
      </c>
      <c r="G706" s="3" t="str">
        <f>IF(newcards!G705&lt;&gt;"",VLOOKUP(newcards!G705,subcategory!$A$2:$B$680,2,FALSE),"")</f>
        <v/>
      </c>
      <c r="H706" s="3">
        <f>newcards!H705</f>
        <v>677</v>
      </c>
      <c r="I706" s="3" t="str">
        <f>newcards!I705</f>
        <v xml:space="preserve"> </v>
      </c>
      <c r="J706" s="3">
        <f>IF(newcards!J705&lt;&gt;"",VLOOKUP(newcards!J705,player!$A$2:$B$7503,2,FALSE),"")</f>
        <v>6918</v>
      </c>
      <c r="K706" s="3" t="str">
        <f>IF(newcards!K705&lt;&gt;"",VLOOKUP(newcards!K705,playernameext!$A$2:$B$32,2,FALSE),"")</f>
        <v/>
      </c>
      <c r="L706" s="3">
        <f>IF(newcards!L705&lt;&gt;"",VLOOKUP(newcards!L705,team!$A$2:$B$538,2,FALSE),"")</f>
        <v>84</v>
      </c>
      <c r="M706" s="5">
        <f>IF(newcards!M705&lt;&gt;"", newcards!M705, "")</f>
        <v>2016</v>
      </c>
      <c r="N706" s="5" t="str">
        <f>IF(newcards!N705&lt;&gt;"", newcards!N705, "")</f>
        <v>N</v>
      </c>
      <c r="O706" s="5" t="str">
        <f>IF(newcards!O705&lt;&gt;"", newcards!O705, "")</f>
        <v/>
      </c>
      <c r="P706" s="5" t="str">
        <f>IF(newcards!P705&lt;&gt;"", newcards!P705, "")</f>
        <v/>
      </c>
      <c r="Q706" s="5" t="str">
        <f>IF(newcards!Q705&lt;&gt;"", newcards!Q705, "")</f>
        <v/>
      </c>
    </row>
    <row r="707" spans="1:17" x14ac:dyDescent="0.25">
      <c r="A707" s="3"/>
      <c r="B707" s="5">
        <f>IF(newcards!B706&lt;&gt;"",VLOOKUP(newcards!B706,sport!$A$2:$B$8,2,FALSE),"")</f>
        <v>1</v>
      </c>
      <c r="C707" s="3">
        <f>newcards!C706</f>
        <v>2016</v>
      </c>
      <c r="D707" s="3">
        <f>IF(newcards!D706&lt;&gt;"",VLOOKUP(newcards!D706,brand!$A$2:$B$30,2,FALSE),"")</f>
        <v>1</v>
      </c>
      <c r="E707" s="3">
        <f>IF(newcards!E706&lt;&gt;"",VLOOKUP(newcards!E706,series!$A$2:$B$228,2,FALSE),)</f>
        <v>163</v>
      </c>
      <c r="F707" s="3">
        <f>IF(newcards!F706&lt;&gt;"",VLOOKUP(newcards!F706,category!$A$2:$B$82,2,FALSE),)</f>
        <v>78</v>
      </c>
      <c r="G707" s="3" t="str">
        <f>IF(newcards!G706&lt;&gt;"",VLOOKUP(newcards!G706,subcategory!$A$2:$B$680,2,FALSE),"")</f>
        <v/>
      </c>
      <c r="H707" s="3">
        <f>newcards!H706</f>
        <v>678</v>
      </c>
      <c r="I707" s="3" t="str">
        <f>newcards!I706</f>
        <v xml:space="preserve"> </v>
      </c>
      <c r="J707" s="3">
        <f>IF(newcards!J706&lt;&gt;"",VLOOKUP(newcards!J706,player!$A$2:$B$7503,2,FALSE),"")</f>
        <v>1415</v>
      </c>
      <c r="K707" s="3" t="str">
        <f>IF(newcards!K706&lt;&gt;"",VLOOKUP(newcards!K706,playernameext!$A$2:$B$32,2,FALSE),"")</f>
        <v/>
      </c>
      <c r="L707" s="3">
        <f>IF(newcards!L706&lt;&gt;"",VLOOKUP(newcards!L706,team!$A$2:$B$538,2,FALSE),"")</f>
        <v>89</v>
      </c>
      <c r="M707" s="5">
        <f>IF(newcards!M706&lt;&gt;"", newcards!M706, "")</f>
        <v>2016</v>
      </c>
      <c r="N707" s="5" t="str">
        <f>IF(newcards!N706&lt;&gt;"", newcards!N706, "")</f>
        <v>N</v>
      </c>
      <c r="O707" s="5" t="str">
        <f>IF(newcards!O706&lt;&gt;"", newcards!O706, "")</f>
        <v/>
      </c>
      <c r="P707" s="5" t="str">
        <f>IF(newcards!P706&lt;&gt;"", newcards!P706, "")</f>
        <v/>
      </c>
      <c r="Q707" s="5" t="str">
        <f>IF(newcards!Q706&lt;&gt;"", newcards!Q706, "")</f>
        <v/>
      </c>
    </row>
    <row r="708" spans="1:17" x14ac:dyDescent="0.25">
      <c r="A708" s="3"/>
      <c r="B708" s="5">
        <f>IF(newcards!B707&lt;&gt;"",VLOOKUP(newcards!B707,sport!$A$2:$B$8,2,FALSE),"")</f>
        <v>1</v>
      </c>
      <c r="C708" s="3">
        <f>newcards!C707</f>
        <v>2016</v>
      </c>
      <c r="D708" s="3">
        <f>IF(newcards!D707&lt;&gt;"",VLOOKUP(newcards!D707,brand!$A$2:$B$30,2,FALSE),"")</f>
        <v>1</v>
      </c>
      <c r="E708" s="3">
        <f>IF(newcards!E707&lt;&gt;"",VLOOKUP(newcards!E707,series!$A$2:$B$228,2,FALSE),)</f>
        <v>163</v>
      </c>
      <c r="F708" s="3">
        <f>IF(newcards!F707&lt;&gt;"",VLOOKUP(newcards!F707,category!$A$2:$B$82,2,FALSE),)</f>
        <v>78</v>
      </c>
      <c r="G708" s="3" t="str">
        <f>IF(newcards!G707&lt;&gt;"",VLOOKUP(newcards!G707,subcategory!$A$2:$B$680,2,FALSE),"")</f>
        <v/>
      </c>
      <c r="H708" s="3">
        <f>newcards!H707</f>
        <v>679</v>
      </c>
      <c r="I708" s="3" t="str">
        <f>newcards!I707</f>
        <v xml:space="preserve"> </v>
      </c>
      <c r="J708" s="3">
        <f>IF(newcards!J707&lt;&gt;"",VLOOKUP(newcards!J707,player!$A$2:$B$7503,2,FALSE),"")</f>
        <v>7499</v>
      </c>
      <c r="K708" s="3" t="str">
        <f>IF(newcards!K707&lt;&gt;"",VLOOKUP(newcards!K707,playernameext!$A$2:$B$32,2,FALSE),"")</f>
        <v/>
      </c>
      <c r="L708" s="3">
        <f>IF(newcards!L707&lt;&gt;"",VLOOKUP(newcards!L707,team!$A$2:$B$538,2,FALSE),"")</f>
        <v>25</v>
      </c>
      <c r="M708" s="5">
        <f>IF(newcards!M707&lt;&gt;"", newcards!M707, "")</f>
        <v>2016</v>
      </c>
      <c r="N708" s="5" t="str">
        <f>IF(newcards!N707&lt;&gt;"", newcards!N707, "")</f>
        <v>N</v>
      </c>
      <c r="O708" s="5" t="str">
        <f>IF(newcards!O707&lt;&gt;"", newcards!O707, "")</f>
        <v/>
      </c>
      <c r="P708" s="5" t="str">
        <f>IF(newcards!P707&lt;&gt;"", newcards!P707, "")</f>
        <v/>
      </c>
      <c r="Q708" s="5" t="str">
        <f>IF(newcards!Q707&lt;&gt;"", newcards!Q707, "")</f>
        <v/>
      </c>
    </row>
    <row r="709" spans="1:17" x14ac:dyDescent="0.25">
      <c r="A709" s="3"/>
      <c r="B709" s="5">
        <f>IF(newcards!B708&lt;&gt;"",VLOOKUP(newcards!B708,sport!$A$2:$B$8,2,FALSE),"")</f>
        <v>1</v>
      </c>
      <c r="C709" s="3">
        <f>newcards!C708</f>
        <v>2016</v>
      </c>
      <c r="D709" s="3">
        <f>IF(newcards!D708&lt;&gt;"",VLOOKUP(newcards!D708,brand!$A$2:$B$30,2,FALSE),"")</f>
        <v>1</v>
      </c>
      <c r="E709" s="3">
        <f>IF(newcards!E708&lt;&gt;"",VLOOKUP(newcards!E708,series!$A$2:$B$228,2,FALSE),)</f>
        <v>163</v>
      </c>
      <c r="F709" s="3">
        <f>IF(newcards!F708&lt;&gt;"",VLOOKUP(newcards!F708,category!$A$2:$B$82,2,FALSE),)</f>
        <v>78</v>
      </c>
      <c r="G709" s="3" t="str">
        <f>IF(newcards!G708&lt;&gt;"",VLOOKUP(newcards!G708,subcategory!$A$2:$B$680,2,FALSE),"")</f>
        <v/>
      </c>
      <c r="H709" s="3">
        <f>newcards!H708</f>
        <v>680</v>
      </c>
      <c r="I709" s="3" t="str">
        <f>newcards!I708</f>
        <v xml:space="preserve"> </v>
      </c>
      <c r="J709" s="3">
        <f>IF(newcards!J708&lt;&gt;"",VLOOKUP(newcards!J708,player!$A$2:$B$7503,2,FALSE),"")</f>
        <v>7329</v>
      </c>
      <c r="K709" s="3" t="str">
        <f>IF(newcards!K708&lt;&gt;"",VLOOKUP(newcards!K708,playernameext!$A$2:$B$32,2,FALSE),"")</f>
        <v/>
      </c>
      <c r="L709" s="3">
        <f>IF(newcards!L708&lt;&gt;"",VLOOKUP(newcards!L708,team!$A$2:$B$538,2,FALSE),"")</f>
        <v>3</v>
      </c>
      <c r="M709" s="5">
        <f>IF(newcards!M708&lt;&gt;"", newcards!M708, "")</f>
        <v>2016</v>
      </c>
      <c r="N709" s="5" t="str">
        <f>IF(newcards!N708&lt;&gt;"", newcards!N708, "")</f>
        <v>N</v>
      </c>
      <c r="O709" s="5" t="str">
        <f>IF(newcards!O708&lt;&gt;"", newcards!O708, "")</f>
        <v/>
      </c>
      <c r="P709" s="5" t="str">
        <f>IF(newcards!P708&lt;&gt;"", newcards!P708, "")</f>
        <v/>
      </c>
      <c r="Q709" s="5" t="str">
        <f>IF(newcards!Q708&lt;&gt;"", newcards!Q708, "")</f>
        <v/>
      </c>
    </row>
    <row r="710" spans="1:17" x14ac:dyDescent="0.25">
      <c r="A710" s="3"/>
      <c r="B710" s="5">
        <f>IF(newcards!B709&lt;&gt;"",VLOOKUP(newcards!B709,sport!$A$2:$B$8,2,FALSE),"")</f>
        <v>1</v>
      </c>
      <c r="C710" s="3">
        <f>newcards!C709</f>
        <v>2016</v>
      </c>
      <c r="D710" s="3">
        <f>IF(newcards!D709&lt;&gt;"",VLOOKUP(newcards!D709,brand!$A$2:$B$30,2,FALSE),"")</f>
        <v>1</v>
      </c>
      <c r="E710" s="3">
        <f>IF(newcards!E709&lt;&gt;"",VLOOKUP(newcards!E709,series!$A$2:$B$228,2,FALSE),)</f>
        <v>163</v>
      </c>
      <c r="F710" s="3">
        <f>IF(newcards!F709&lt;&gt;"",VLOOKUP(newcards!F709,category!$A$2:$B$82,2,FALSE),)</f>
        <v>78</v>
      </c>
      <c r="G710" s="3" t="str">
        <f>IF(newcards!G709&lt;&gt;"",VLOOKUP(newcards!G709,subcategory!$A$2:$B$680,2,FALSE),"")</f>
        <v/>
      </c>
      <c r="H710" s="3">
        <f>newcards!H709</f>
        <v>681</v>
      </c>
      <c r="I710" s="3" t="str">
        <f>newcards!I709</f>
        <v xml:space="preserve"> </v>
      </c>
      <c r="J710" s="3">
        <f>IF(newcards!J709&lt;&gt;"",VLOOKUP(newcards!J709,player!$A$2:$B$7503,2,FALSE),"")</f>
        <v>3649</v>
      </c>
      <c r="K710" s="3" t="str">
        <f>IF(newcards!K709&lt;&gt;"",VLOOKUP(newcards!K709,playernameext!$A$2:$B$32,2,FALSE),"")</f>
        <v/>
      </c>
      <c r="L710" s="3">
        <f>IF(newcards!L709&lt;&gt;"",VLOOKUP(newcards!L709,team!$A$2:$B$538,2,FALSE),"")</f>
        <v>49</v>
      </c>
      <c r="M710" s="5">
        <f>IF(newcards!M709&lt;&gt;"", newcards!M709, "")</f>
        <v>2016</v>
      </c>
      <c r="N710" s="5" t="str">
        <f>IF(newcards!N709&lt;&gt;"", newcards!N709, "")</f>
        <v>N</v>
      </c>
      <c r="O710" s="5" t="str">
        <f>IF(newcards!O709&lt;&gt;"", newcards!O709, "")</f>
        <v/>
      </c>
      <c r="P710" s="5" t="str">
        <f>IF(newcards!P709&lt;&gt;"", newcards!P709, "")</f>
        <v/>
      </c>
      <c r="Q710" s="5" t="str">
        <f>IF(newcards!Q709&lt;&gt;"", newcards!Q709, "")</f>
        <v/>
      </c>
    </row>
    <row r="711" spans="1:17" x14ac:dyDescent="0.25">
      <c r="A711" s="3"/>
      <c r="B711" s="5">
        <f>IF(newcards!B710&lt;&gt;"",VLOOKUP(newcards!B710,sport!$A$2:$B$8,2,FALSE),"")</f>
        <v>1</v>
      </c>
      <c r="C711" s="3">
        <f>newcards!C710</f>
        <v>2016</v>
      </c>
      <c r="D711" s="3">
        <f>IF(newcards!D710&lt;&gt;"",VLOOKUP(newcards!D710,brand!$A$2:$B$30,2,FALSE),"")</f>
        <v>1</v>
      </c>
      <c r="E711" s="3">
        <f>IF(newcards!E710&lt;&gt;"",VLOOKUP(newcards!E710,series!$A$2:$B$228,2,FALSE),)</f>
        <v>163</v>
      </c>
      <c r="F711" s="3">
        <f>IF(newcards!F710&lt;&gt;"",VLOOKUP(newcards!F710,category!$A$2:$B$82,2,FALSE),)</f>
        <v>78</v>
      </c>
      <c r="G711" s="3" t="str">
        <f>IF(newcards!G710&lt;&gt;"",VLOOKUP(newcards!G710,subcategory!$A$2:$B$680,2,FALSE),"")</f>
        <v/>
      </c>
      <c r="H711" s="3">
        <f>newcards!H710</f>
        <v>682</v>
      </c>
      <c r="I711" s="3" t="str">
        <f>newcards!I710</f>
        <v xml:space="preserve"> </v>
      </c>
      <c r="J711" s="3">
        <f>IF(newcards!J710&lt;&gt;"",VLOOKUP(newcards!J710,player!$A$2:$B$7503,2,FALSE),"")</f>
        <v>7195</v>
      </c>
      <c r="K711" s="3" t="str">
        <f>IF(newcards!K710&lt;&gt;"",VLOOKUP(newcards!K710,playernameext!$A$2:$B$32,2,FALSE),"")</f>
        <v/>
      </c>
      <c r="L711" s="3">
        <f>IF(newcards!L710&lt;&gt;"",VLOOKUP(newcards!L710,team!$A$2:$B$538,2,FALSE),"")</f>
        <v>45</v>
      </c>
      <c r="M711" s="5">
        <f>IF(newcards!M710&lt;&gt;"", newcards!M710, "")</f>
        <v>2016</v>
      </c>
      <c r="N711" s="5" t="str">
        <f>IF(newcards!N710&lt;&gt;"", newcards!N710, "")</f>
        <v>N</v>
      </c>
      <c r="O711" s="5" t="str">
        <f>IF(newcards!O710&lt;&gt;"", newcards!O710, "")</f>
        <v/>
      </c>
      <c r="P711" s="5" t="str">
        <f>IF(newcards!P710&lt;&gt;"", newcards!P710, "")</f>
        <v/>
      </c>
      <c r="Q711" s="5" t="str">
        <f>IF(newcards!Q710&lt;&gt;"", newcards!Q710, "")</f>
        <v/>
      </c>
    </row>
    <row r="712" spans="1:17" x14ac:dyDescent="0.25">
      <c r="A712" s="3"/>
      <c r="B712" s="5">
        <f>IF(newcards!B711&lt;&gt;"",VLOOKUP(newcards!B711,sport!$A$2:$B$8,2,FALSE),"")</f>
        <v>1</v>
      </c>
      <c r="C712" s="3">
        <f>newcards!C711</f>
        <v>2016</v>
      </c>
      <c r="D712" s="3">
        <f>IF(newcards!D711&lt;&gt;"",VLOOKUP(newcards!D711,brand!$A$2:$B$30,2,FALSE),"")</f>
        <v>1</v>
      </c>
      <c r="E712" s="3">
        <f>IF(newcards!E711&lt;&gt;"",VLOOKUP(newcards!E711,series!$A$2:$B$228,2,FALSE),)</f>
        <v>163</v>
      </c>
      <c r="F712" s="3">
        <f>IF(newcards!F711&lt;&gt;"",VLOOKUP(newcards!F711,category!$A$2:$B$82,2,FALSE),)</f>
        <v>78</v>
      </c>
      <c r="G712" s="3" t="str">
        <f>IF(newcards!G711&lt;&gt;"",VLOOKUP(newcards!G711,subcategory!$A$2:$B$680,2,FALSE),"")</f>
        <v/>
      </c>
      <c r="H712" s="3">
        <f>newcards!H711</f>
        <v>683</v>
      </c>
      <c r="I712" s="3" t="str">
        <f>newcards!I711</f>
        <v xml:space="preserve"> </v>
      </c>
      <c r="J712" s="3">
        <f>IF(newcards!J711&lt;&gt;"",VLOOKUP(newcards!J711,player!$A$2:$B$7503,2,FALSE),"")</f>
        <v>1408</v>
      </c>
      <c r="K712" s="3" t="str">
        <f>IF(newcards!K711&lt;&gt;"",VLOOKUP(newcards!K711,playernameext!$A$2:$B$32,2,FALSE),"")</f>
        <v/>
      </c>
      <c r="L712" s="3">
        <f>IF(newcards!L711&lt;&gt;"",VLOOKUP(newcards!L711,team!$A$2:$B$538,2,FALSE),"")</f>
        <v>39</v>
      </c>
      <c r="M712" s="5">
        <f>IF(newcards!M711&lt;&gt;"", newcards!M711, "")</f>
        <v>2016</v>
      </c>
      <c r="N712" s="5" t="str">
        <f>IF(newcards!N711&lt;&gt;"", newcards!N711, "")</f>
        <v>N</v>
      </c>
      <c r="O712" s="5" t="str">
        <f>IF(newcards!O711&lt;&gt;"", newcards!O711, "")</f>
        <v/>
      </c>
      <c r="P712" s="5" t="str">
        <f>IF(newcards!P711&lt;&gt;"", newcards!P711, "")</f>
        <v/>
      </c>
      <c r="Q712" s="5" t="str">
        <f>IF(newcards!Q711&lt;&gt;"", newcards!Q711, "")</f>
        <v/>
      </c>
    </row>
    <row r="713" spans="1:17" x14ac:dyDescent="0.25">
      <c r="A713" s="3"/>
      <c r="B713" s="5">
        <f>IF(newcards!B712&lt;&gt;"",VLOOKUP(newcards!B712,sport!$A$2:$B$8,2,FALSE),"")</f>
        <v>1</v>
      </c>
      <c r="C713" s="3">
        <f>newcards!C712</f>
        <v>2016</v>
      </c>
      <c r="D713" s="3">
        <f>IF(newcards!D712&lt;&gt;"",VLOOKUP(newcards!D712,brand!$A$2:$B$30,2,FALSE),"")</f>
        <v>1</v>
      </c>
      <c r="E713" s="3">
        <f>IF(newcards!E712&lt;&gt;"",VLOOKUP(newcards!E712,series!$A$2:$B$228,2,FALSE),)</f>
        <v>163</v>
      </c>
      <c r="F713" s="3">
        <f>IF(newcards!F712&lt;&gt;"",VLOOKUP(newcards!F712,category!$A$2:$B$82,2,FALSE),)</f>
        <v>78</v>
      </c>
      <c r="G713" s="3" t="str">
        <f>IF(newcards!G712&lt;&gt;"",VLOOKUP(newcards!G712,subcategory!$A$2:$B$680,2,FALSE),"")</f>
        <v/>
      </c>
      <c r="H713" s="3">
        <f>newcards!H712</f>
        <v>684</v>
      </c>
      <c r="I713" s="3" t="str">
        <f>newcards!I712</f>
        <v xml:space="preserve"> </v>
      </c>
      <c r="J713" s="3">
        <f>IF(newcards!J712&lt;&gt;"",VLOOKUP(newcards!J712,player!$A$2:$B$7503,2,FALSE),"")</f>
        <v>7238</v>
      </c>
      <c r="K713" s="3" t="str">
        <f>IF(newcards!K712&lt;&gt;"",VLOOKUP(newcards!K712,playernameext!$A$2:$B$32,2,FALSE),"")</f>
        <v/>
      </c>
      <c r="L713" s="3">
        <f>IF(newcards!L712&lt;&gt;"",VLOOKUP(newcards!L712,team!$A$2:$B$538,2,FALSE),"")</f>
        <v>45</v>
      </c>
      <c r="M713" s="5">
        <f>IF(newcards!M712&lt;&gt;"", newcards!M712, "")</f>
        <v>2016</v>
      </c>
      <c r="N713" s="5" t="str">
        <f>IF(newcards!N712&lt;&gt;"", newcards!N712, "")</f>
        <v>N</v>
      </c>
      <c r="O713" s="5" t="str">
        <f>IF(newcards!O712&lt;&gt;"", newcards!O712, "")</f>
        <v/>
      </c>
      <c r="P713" s="5" t="str">
        <f>IF(newcards!P712&lt;&gt;"", newcards!P712, "")</f>
        <v/>
      </c>
      <c r="Q713" s="5" t="str">
        <f>IF(newcards!Q712&lt;&gt;"", newcards!Q712, "")</f>
        <v/>
      </c>
    </row>
    <row r="714" spans="1:17" x14ac:dyDescent="0.25">
      <c r="A714" s="3"/>
      <c r="B714" s="5">
        <f>IF(newcards!B713&lt;&gt;"",VLOOKUP(newcards!B713,sport!$A$2:$B$8,2,FALSE),"")</f>
        <v>1</v>
      </c>
      <c r="C714" s="3">
        <f>newcards!C713</f>
        <v>2016</v>
      </c>
      <c r="D714" s="3">
        <f>IF(newcards!D713&lt;&gt;"",VLOOKUP(newcards!D713,brand!$A$2:$B$30,2,FALSE),"")</f>
        <v>1</v>
      </c>
      <c r="E714" s="3">
        <f>IF(newcards!E713&lt;&gt;"",VLOOKUP(newcards!E713,series!$A$2:$B$228,2,FALSE),)</f>
        <v>163</v>
      </c>
      <c r="F714" s="3">
        <f>IF(newcards!F713&lt;&gt;"",VLOOKUP(newcards!F713,category!$A$2:$B$82,2,FALSE),)</f>
        <v>78</v>
      </c>
      <c r="G714" s="3" t="str">
        <f>IF(newcards!G713&lt;&gt;"",VLOOKUP(newcards!G713,subcategory!$A$2:$B$680,2,FALSE),"")</f>
        <v/>
      </c>
      <c r="H714" s="3">
        <f>newcards!H713</f>
        <v>685</v>
      </c>
      <c r="I714" s="3" t="str">
        <f>newcards!I713</f>
        <v xml:space="preserve"> </v>
      </c>
      <c r="J714" s="3">
        <f>IF(newcards!J713&lt;&gt;"",VLOOKUP(newcards!J713,player!$A$2:$B$7503,2,FALSE),"")</f>
        <v>6944</v>
      </c>
      <c r="K714" s="3" t="str">
        <f>IF(newcards!K713&lt;&gt;"",VLOOKUP(newcards!K713,playernameext!$A$2:$B$32,2,FALSE),"")</f>
        <v/>
      </c>
      <c r="L714" s="3">
        <f>IF(newcards!L713&lt;&gt;"",VLOOKUP(newcards!L713,team!$A$2:$B$538,2,FALSE),"")</f>
        <v>29</v>
      </c>
      <c r="M714" s="5">
        <f>IF(newcards!M713&lt;&gt;"", newcards!M713, "")</f>
        <v>2016</v>
      </c>
      <c r="N714" s="5" t="str">
        <f>IF(newcards!N713&lt;&gt;"", newcards!N713, "")</f>
        <v>N</v>
      </c>
      <c r="O714" s="5" t="str">
        <f>IF(newcards!O713&lt;&gt;"", newcards!O713, "")</f>
        <v/>
      </c>
      <c r="P714" s="5" t="str">
        <f>IF(newcards!P713&lt;&gt;"", newcards!P713, "")</f>
        <v/>
      </c>
      <c r="Q714" s="5" t="str">
        <f>IF(newcards!Q713&lt;&gt;"", newcards!Q713, "")</f>
        <v/>
      </c>
    </row>
    <row r="715" spans="1:17" x14ac:dyDescent="0.25">
      <c r="A715" s="3"/>
      <c r="B715" s="5">
        <f>IF(newcards!B714&lt;&gt;"",VLOOKUP(newcards!B714,sport!$A$2:$B$8,2,FALSE),"")</f>
        <v>1</v>
      </c>
      <c r="C715" s="3">
        <f>newcards!C714</f>
        <v>2016</v>
      </c>
      <c r="D715" s="3">
        <f>IF(newcards!D714&lt;&gt;"",VLOOKUP(newcards!D714,brand!$A$2:$B$30,2,FALSE),"")</f>
        <v>1</v>
      </c>
      <c r="E715" s="3">
        <f>IF(newcards!E714&lt;&gt;"",VLOOKUP(newcards!E714,series!$A$2:$B$228,2,FALSE),)</f>
        <v>163</v>
      </c>
      <c r="F715" s="3">
        <f>IF(newcards!F714&lt;&gt;"",VLOOKUP(newcards!F714,category!$A$2:$B$82,2,FALSE),)</f>
        <v>78</v>
      </c>
      <c r="G715" s="3">
        <f>IF(newcards!G714&lt;&gt;"",VLOOKUP(newcards!G714,subcategory!$A$2:$B$680,2,FALSE),"")</f>
        <v>257</v>
      </c>
      <c r="H715" s="3">
        <f>newcards!H714</f>
        <v>686</v>
      </c>
      <c r="I715" s="3" t="str">
        <f>newcards!I714</f>
        <v xml:space="preserve"> </v>
      </c>
      <c r="J715" s="3">
        <f>IF(newcards!J714&lt;&gt;"",VLOOKUP(newcards!J714,player!$A$2:$B$7503,2,FALSE),"")</f>
        <v>7121</v>
      </c>
      <c r="K715" s="3" t="str">
        <f>IF(newcards!K714&lt;&gt;"",VLOOKUP(newcards!K714,playernameext!$A$2:$B$32,2,FALSE),"")</f>
        <v/>
      </c>
      <c r="L715" s="3">
        <f>IF(newcards!L714&lt;&gt;"",VLOOKUP(newcards!L714,team!$A$2:$B$538,2,FALSE),"")</f>
        <v>29</v>
      </c>
      <c r="M715" s="5">
        <f>IF(newcards!M714&lt;&gt;"", newcards!M714, "")</f>
        <v>2016</v>
      </c>
      <c r="N715" s="5" t="str">
        <f>IF(newcards!N714&lt;&gt;"", newcards!N714, "")</f>
        <v>N</v>
      </c>
      <c r="O715" s="5" t="str">
        <f>IF(newcards!O714&lt;&gt;"", newcards!O714, "")</f>
        <v/>
      </c>
      <c r="P715" s="5" t="str">
        <f>IF(newcards!P714&lt;&gt;"", newcards!P714, "")</f>
        <v/>
      </c>
      <c r="Q715" s="5" t="str">
        <f>IF(newcards!Q714&lt;&gt;"", newcards!Q714, "")</f>
        <v/>
      </c>
    </row>
    <row r="716" spans="1:17" x14ac:dyDescent="0.25">
      <c r="A716" s="3"/>
      <c r="B716" s="5">
        <f>IF(newcards!B715&lt;&gt;"",VLOOKUP(newcards!B715,sport!$A$2:$B$8,2,FALSE),"")</f>
        <v>1</v>
      </c>
      <c r="C716" s="3">
        <f>newcards!C715</f>
        <v>2016</v>
      </c>
      <c r="D716" s="3">
        <f>IF(newcards!D715&lt;&gt;"",VLOOKUP(newcards!D715,brand!$A$2:$B$30,2,FALSE),"")</f>
        <v>1</v>
      </c>
      <c r="E716" s="3">
        <f>IF(newcards!E715&lt;&gt;"",VLOOKUP(newcards!E715,series!$A$2:$B$228,2,FALSE),)</f>
        <v>163</v>
      </c>
      <c r="F716" s="3">
        <f>IF(newcards!F715&lt;&gt;"",VLOOKUP(newcards!F715,category!$A$2:$B$82,2,FALSE),)</f>
        <v>78</v>
      </c>
      <c r="G716" s="3" t="str">
        <f>IF(newcards!G715&lt;&gt;"",VLOOKUP(newcards!G715,subcategory!$A$2:$B$680,2,FALSE),"")</f>
        <v/>
      </c>
      <c r="H716" s="3">
        <f>newcards!H715</f>
        <v>687</v>
      </c>
      <c r="I716" s="3" t="str">
        <f>newcards!I715</f>
        <v xml:space="preserve"> </v>
      </c>
      <c r="J716" s="3">
        <f>IF(newcards!J715&lt;&gt;"",VLOOKUP(newcards!J715,player!$A$2:$B$7503,2,FALSE),"")</f>
        <v>7182</v>
      </c>
      <c r="K716" s="3" t="str">
        <f>IF(newcards!K715&lt;&gt;"",VLOOKUP(newcards!K715,playernameext!$A$2:$B$32,2,FALSE),"")</f>
        <v/>
      </c>
      <c r="L716" s="3">
        <f>IF(newcards!L715&lt;&gt;"",VLOOKUP(newcards!L715,team!$A$2:$B$538,2,FALSE),"")</f>
        <v>3</v>
      </c>
      <c r="M716" s="5">
        <f>IF(newcards!M715&lt;&gt;"", newcards!M715, "")</f>
        <v>2016</v>
      </c>
      <c r="N716" s="5" t="str">
        <f>IF(newcards!N715&lt;&gt;"", newcards!N715, "")</f>
        <v>N</v>
      </c>
      <c r="O716" s="5" t="str">
        <f>IF(newcards!O715&lt;&gt;"", newcards!O715, "")</f>
        <v/>
      </c>
      <c r="P716" s="5" t="str">
        <f>IF(newcards!P715&lt;&gt;"", newcards!P715, "")</f>
        <v/>
      </c>
      <c r="Q716" s="5" t="str">
        <f>IF(newcards!Q715&lt;&gt;"", newcards!Q715, "")</f>
        <v/>
      </c>
    </row>
    <row r="717" spans="1:17" x14ac:dyDescent="0.25">
      <c r="A717" s="3"/>
      <c r="B717" s="5">
        <f>IF(newcards!B716&lt;&gt;"",VLOOKUP(newcards!B716,sport!$A$2:$B$8,2,FALSE),"")</f>
        <v>1</v>
      </c>
      <c r="C717" s="3">
        <f>newcards!C716</f>
        <v>2016</v>
      </c>
      <c r="D717" s="3">
        <f>IF(newcards!D716&lt;&gt;"",VLOOKUP(newcards!D716,brand!$A$2:$B$30,2,FALSE),"")</f>
        <v>1</v>
      </c>
      <c r="E717" s="3">
        <f>IF(newcards!E716&lt;&gt;"",VLOOKUP(newcards!E716,series!$A$2:$B$228,2,FALSE),)</f>
        <v>163</v>
      </c>
      <c r="F717" s="3">
        <f>IF(newcards!F716&lt;&gt;"",VLOOKUP(newcards!F716,category!$A$2:$B$82,2,FALSE),)</f>
        <v>78</v>
      </c>
      <c r="G717" s="3" t="str">
        <f>IF(newcards!G716&lt;&gt;"",VLOOKUP(newcards!G716,subcategory!$A$2:$B$680,2,FALSE),"")</f>
        <v/>
      </c>
      <c r="H717" s="3">
        <f>newcards!H716</f>
        <v>688</v>
      </c>
      <c r="I717" s="3" t="str">
        <f>newcards!I716</f>
        <v xml:space="preserve"> </v>
      </c>
      <c r="J717" s="3">
        <f>IF(newcards!J716&lt;&gt;"",VLOOKUP(newcards!J716,player!$A$2:$B$7503,2,FALSE),"")</f>
        <v>6968</v>
      </c>
      <c r="K717" s="3" t="str">
        <f>IF(newcards!K716&lt;&gt;"",VLOOKUP(newcards!K716,playernameext!$A$2:$B$32,2,FALSE),"")</f>
        <v/>
      </c>
      <c r="L717" s="3">
        <f>IF(newcards!L716&lt;&gt;"",VLOOKUP(newcards!L716,team!$A$2:$B$538,2,FALSE),"")</f>
        <v>1</v>
      </c>
      <c r="M717" s="5">
        <f>IF(newcards!M716&lt;&gt;"", newcards!M716, "")</f>
        <v>2016</v>
      </c>
      <c r="N717" s="5" t="str">
        <f>IF(newcards!N716&lt;&gt;"", newcards!N716, "")</f>
        <v>N</v>
      </c>
      <c r="O717" s="5" t="str">
        <f>IF(newcards!O716&lt;&gt;"", newcards!O716, "")</f>
        <v/>
      </c>
      <c r="P717" s="5" t="str">
        <f>IF(newcards!P716&lt;&gt;"", newcards!P716, "")</f>
        <v/>
      </c>
      <c r="Q717" s="5" t="str">
        <f>IF(newcards!Q716&lt;&gt;"", newcards!Q716, "")</f>
        <v/>
      </c>
    </row>
    <row r="718" spans="1:17" x14ac:dyDescent="0.25">
      <c r="A718" s="3"/>
      <c r="B718" s="5">
        <f>IF(newcards!B717&lt;&gt;"",VLOOKUP(newcards!B717,sport!$A$2:$B$8,2,FALSE),"")</f>
        <v>1</v>
      </c>
      <c r="C718" s="3">
        <f>newcards!C717</f>
        <v>2016</v>
      </c>
      <c r="D718" s="3">
        <f>IF(newcards!D717&lt;&gt;"",VLOOKUP(newcards!D717,brand!$A$2:$B$30,2,FALSE),"")</f>
        <v>1</v>
      </c>
      <c r="E718" s="3">
        <f>IF(newcards!E717&lt;&gt;"",VLOOKUP(newcards!E717,series!$A$2:$B$228,2,FALSE),)</f>
        <v>163</v>
      </c>
      <c r="F718" s="3">
        <f>IF(newcards!F717&lt;&gt;"",VLOOKUP(newcards!F717,category!$A$2:$B$82,2,FALSE),)</f>
        <v>78</v>
      </c>
      <c r="G718" s="3" t="str">
        <f>IF(newcards!G717&lt;&gt;"",VLOOKUP(newcards!G717,subcategory!$A$2:$B$680,2,FALSE),"")</f>
        <v/>
      </c>
      <c r="H718" s="3">
        <f>newcards!H717</f>
        <v>689</v>
      </c>
      <c r="I718" s="3" t="str">
        <f>newcards!I717</f>
        <v xml:space="preserve"> </v>
      </c>
      <c r="J718" s="3">
        <f>IF(newcards!J717&lt;&gt;"",VLOOKUP(newcards!J717,player!$A$2:$B$7503,2,FALSE),"")</f>
        <v>7432</v>
      </c>
      <c r="K718" s="3" t="str">
        <f>IF(newcards!K717&lt;&gt;"",VLOOKUP(newcards!K717,playernameext!$A$2:$B$32,2,FALSE),"")</f>
        <v/>
      </c>
      <c r="L718" s="3">
        <f>IF(newcards!L717&lt;&gt;"",VLOOKUP(newcards!L717,team!$A$2:$B$538,2,FALSE),"")</f>
        <v>29</v>
      </c>
      <c r="M718" s="5">
        <f>IF(newcards!M717&lt;&gt;"", newcards!M717, "")</f>
        <v>2016</v>
      </c>
      <c r="N718" s="5" t="str">
        <f>IF(newcards!N717&lt;&gt;"", newcards!N717, "")</f>
        <v>N</v>
      </c>
      <c r="O718" s="5" t="str">
        <f>IF(newcards!O717&lt;&gt;"", newcards!O717, "")</f>
        <v/>
      </c>
      <c r="P718" s="5" t="str">
        <f>IF(newcards!P717&lt;&gt;"", newcards!P717, "")</f>
        <v/>
      </c>
      <c r="Q718" s="5" t="str">
        <f>IF(newcards!Q717&lt;&gt;"", newcards!Q717, "")</f>
        <v/>
      </c>
    </row>
    <row r="719" spans="1:17" x14ac:dyDescent="0.25">
      <c r="A719" s="3"/>
      <c r="B719" s="5">
        <f>IF(newcards!B718&lt;&gt;"",VLOOKUP(newcards!B718,sport!$A$2:$B$8,2,FALSE),"")</f>
        <v>1</v>
      </c>
      <c r="C719" s="3">
        <f>newcards!C718</f>
        <v>2016</v>
      </c>
      <c r="D719" s="3">
        <f>IF(newcards!D718&lt;&gt;"",VLOOKUP(newcards!D718,brand!$A$2:$B$30,2,FALSE),"")</f>
        <v>1</v>
      </c>
      <c r="E719" s="3">
        <f>IF(newcards!E718&lt;&gt;"",VLOOKUP(newcards!E718,series!$A$2:$B$228,2,FALSE),)</f>
        <v>163</v>
      </c>
      <c r="F719" s="3">
        <f>IF(newcards!F718&lt;&gt;"",VLOOKUP(newcards!F718,category!$A$2:$B$82,2,FALSE),)</f>
        <v>78</v>
      </c>
      <c r="G719" s="3" t="str">
        <f>IF(newcards!G718&lt;&gt;"",VLOOKUP(newcards!G718,subcategory!$A$2:$B$680,2,FALSE),"")</f>
        <v/>
      </c>
      <c r="H719" s="3">
        <f>newcards!H718</f>
        <v>690</v>
      </c>
      <c r="I719" s="3" t="str">
        <f>newcards!I718</f>
        <v xml:space="preserve"> </v>
      </c>
      <c r="J719" s="3">
        <f>IF(newcards!J718&lt;&gt;"",VLOOKUP(newcards!J718,player!$A$2:$B$7503,2,FALSE),"")</f>
        <v>7066</v>
      </c>
      <c r="K719" s="3" t="str">
        <f>IF(newcards!K718&lt;&gt;"",VLOOKUP(newcards!K718,playernameext!$A$2:$B$32,2,FALSE),"")</f>
        <v/>
      </c>
      <c r="L719" s="3">
        <f>IF(newcards!L718&lt;&gt;"",VLOOKUP(newcards!L718,team!$A$2:$B$538,2,FALSE),"")</f>
        <v>61</v>
      </c>
      <c r="M719" s="5">
        <f>IF(newcards!M718&lt;&gt;"", newcards!M718, "")</f>
        <v>2016</v>
      </c>
      <c r="N719" s="5" t="str">
        <f>IF(newcards!N718&lt;&gt;"", newcards!N718, "")</f>
        <v>N</v>
      </c>
      <c r="O719" s="5" t="str">
        <f>IF(newcards!O718&lt;&gt;"", newcards!O718, "")</f>
        <v/>
      </c>
      <c r="P719" s="5" t="str">
        <f>IF(newcards!P718&lt;&gt;"", newcards!P718, "")</f>
        <v/>
      </c>
      <c r="Q719" s="5" t="str">
        <f>IF(newcards!Q718&lt;&gt;"", newcards!Q718, "")</f>
        <v/>
      </c>
    </row>
    <row r="720" spans="1:17" x14ac:dyDescent="0.25">
      <c r="A720" s="3"/>
      <c r="B720" s="5">
        <f>IF(newcards!B719&lt;&gt;"",VLOOKUP(newcards!B719,sport!$A$2:$B$8,2,FALSE),"")</f>
        <v>1</v>
      </c>
      <c r="C720" s="3">
        <f>newcards!C719</f>
        <v>2016</v>
      </c>
      <c r="D720" s="3">
        <f>IF(newcards!D719&lt;&gt;"",VLOOKUP(newcards!D719,brand!$A$2:$B$30,2,FALSE),"")</f>
        <v>1</v>
      </c>
      <c r="E720" s="3">
        <f>IF(newcards!E719&lt;&gt;"",VLOOKUP(newcards!E719,series!$A$2:$B$228,2,FALSE),)</f>
        <v>163</v>
      </c>
      <c r="F720" s="3">
        <f>IF(newcards!F719&lt;&gt;"",VLOOKUP(newcards!F719,category!$A$2:$B$82,2,FALSE),)</f>
        <v>78</v>
      </c>
      <c r="G720" s="3" t="str">
        <f>IF(newcards!G719&lt;&gt;"",VLOOKUP(newcards!G719,subcategory!$A$2:$B$680,2,FALSE),"")</f>
        <v/>
      </c>
      <c r="H720" s="3">
        <f>newcards!H719</f>
        <v>691</v>
      </c>
      <c r="I720" s="3" t="str">
        <f>newcards!I719</f>
        <v xml:space="preserve"> </v>
      </c>
      <c r="J720" s="3">
        <f>IF(newcards!J719&lt;&gt;"",VLOOKUP(newcards!J719,player!$A$2:$B$7503,2,FALSE),"")</f>
        <v>4248</v>
      </c>
      <c r="K720" s="3" t="str">
        <f>IF(newcards!K719&lt;&gt;"",VLOOKUP(newcards!K719,playernameext!$A$2:$B$32,2,FALSE),"")</f>
        <v/>
      </c>
      <c r="L720" s="3">
        <f>IF(newcards!L719&lt;&gt;"",VLOOKUP(newcards!L719,team!$A$2:$B$538,2,FALSE),"")</f>
        <v>45</v>
      </c>
      <c r="M720" s="5">
        <f>IF(newcards!M719&lt;&gt;"", newcards!M719, "")</f>
        <v>2016</v>
      </c>
      <c r="N720" s="5" t="str">
        <f>IF(newcards!N719&lt;&gt;"", newcards!N719, "")</f>
        <v>N</v>
      </c>
      <c r="O720" s="5" t="str">
        <f>IF(newcards!O719&lt;&gt;"", newcards!O719, "")</f>
        <v/>
      </c>
      <c r="P720" s="5" t="str">
        <f>IF(newcards!P719&lt;&gt;"", newcards!P719, "")</f>
        <v/>
      </c>
      <c r="Q720" s="5" t="str">
        <f>IF(newcards!Q719&lt;&gt;"", newcards!Q719, "")</f>
        <v/>
      </c>
    </row>
    <row r="721" spans="1:17" x14ac:dyDescent="0.25">
      <c r="A721" s="3"/>
      <c r="B721" s="5">
        <f>IF(newcards!B720&lt;&gt;"",VLOOKUP(newcards!B720,sport!$A$2:$B$8,2,FALSE),"")</f>
        <v>1</v>
      </c>
      <c r="C721" s="3">
        <f>newcards!C720</f>
        <v>2016</v>
      </c>
      <c r="D721" s="3">
        <f>IF(newcards!D720&lt;&gt;"",VLOOKUP(newcards!D720,brand!$A$2:$B$30,2,FALSE),"")</f>
        <v>1</v>
      </c>
      <c r="E721" s="3">
        <f>IF(newcards!E720&lt;&gt;"",VLOOKUP(newcards!E720,series!$A$2:$B$228,2,FALSE),)</f>
        <v>163</v>
      </c>
      <c r="F721" s="3">
        <f>IF(newcards!F720&lt;&gt;"",VLOOKUP(newcards!F720,category!$A$2:$B$82,2,FALSE),)</f>
        <v>78</v>
      </c>
      <c r="G721" s="3" t="str">
        <f>IF(newcards!G720&lt;&gt;"",VLOOKUP(newcards!G720,subcategory!$A$2:$B$680,2,FALSE),"")</f>
        <v/>
      </c>
      <c r="H721" s="3">
        <f>newcards!H720</f>
        <v>692</v>
      </c>
      <c r="I721" s="3" t="str">
        <f>newcards!I720</f>
        <v xml:space="preserve"> </v>
      </c>
      <c r="J721" s="3">
        <f>IF(newcards!J720&lt;&gt;"",VLOOKUP(newcards!J720,player!$A$2:$B$7503,2,FALSE),"")</f>
        <v>7434</v>
      </c>
      <c r="K721" s="3" t="str">
        <f>IF(newcards!K720&lt;&gt;"",VLOOKUP(newcards!K720,playernameext!$A$2:$B$32,2,FALSE),"")</f>
        <v/>
      </c>
      <c r="L721" s="3">
        <f>IF(newcards!L720&lt;&gt;"",VLOOKUP(newcards!L720,team!$A$2:$B$538,2,FALSE),"")</f>
        <v>33</v>
      </c>
      <c r="M721" s="5">
        <f>IF(newcards!M720&lt;&gt;"", newcards!M720, "")</f>
        <v>2016</v>
      </c>
      <c r="N721" s="5" t="str">
        <f>IF(newcards!N720&lt;&gt;"", newcards!N720, "")</f>
        <v>N</v>
      </c>
      <c r="O721" s="5" t="str">
        <f>IF(newcards!O720&lt;&gt;"", newcards!O720, "")</f>
        <v/>
      </c>
      <c r="P721" s="5" t="str">
        <f>IF(newcards!P720&lt;&gt;"", newcards!P720, "")</f>
        <v/>
      </c>
      <c r="Q721" s="5" t="str">
        <f>IF(newcards!Q720&lt;&gt;"", newcards!Q720, "")</f>
        <v/>
      </c>
    </row>
    <row r="722" spans="1:17" x14ac:dyDescent="0.25">
      <c r="A722" s="3"/>
      <c r="B722" s="5">
        <f>IF(newcards!B721&lt;&gt;"",VLOOKUP(newcards!B721,sport!$A$2:$B$8,2,FALSE),"")</f>
        <v>1</v>
      </c>
      <c r="C722" s="3">
        <f>newcards!C721</f>
        <v>2016</v>
      </c>
      <c r="D722" s="3">
        <f>IF(newcards!D721&lt;&gt;"",VLOOKUP(newcards!D721,brand!$A$2:$B$30,2,FALSE),"")</f>
        <v>1</v>
      </c>
      <c r="E722" s="3">
        <f>IF(newcards!E721&lt;&gt;"",VLOOKUP(newcards!E721,series!$A$2:$B$228,2,FALSE),)</f>
        <v>163</v>
      </c>
      <c r="F722" s="3">
        <f>IF(newcards!F721&lt;&gt;"",VLOOKUP(newcards!F721,category!$A$2:$B$82,2,FALSE),)</f>
        <v>78</v>
      </c>
      <c r="G722" s="3" t="str">
        <f>IF(newcards!G721&lt;&gt;"",VLOOKUP(newcards!G721,subcategory!$A$2:$B$680,2,FALSE),"")</f>
        <v/>
      </c>
      <c r="H722" s="3">
        <f>newcards!H721</f>
        <v>693</v>
      </c>
      <c r="I722" s="3" t="str">
        <f>newcards!I721</f>
        <v xml:space="preserve"> </v>
      </c>
      <c r="J722" s="3">
        <f>IF(newcards!J721&lt;&gt;"",VLOOKUP(newcards!J721,player!$A$2:$B$7503,2,FALSE),"")</f>
        <v>7465</v>
      </c>
      <c r="K722" s="3" t="str">
        <f>IF(newcards!K721&lt;&gt;"",VLOOKUP(newcards!K721,playernameext!$A$2:$B$32,2,FALSE),"")</f>
        <v/>
      </c>
      <c r="L722" s="3">
        <f>IF(newcards!L721&lt;&gt;"",VLOOKUP(newcards!L721,team!$A$2:$B$538,2,FALSE),"")</f>
        <v>33</v>
      </c>
      <c r="M722" s="5">
        <f>IF(newcards!M721&lt;&gt;"", newcards!M721, "")</f>
        <v>2016</v>
      </c>
      <c r="N722" s="5" t="str">
        <f>IF(newcards!N721&lt;&gt;"", newcards!N721, "")</f>
        <v>N</v>
      </c>
      <c r="O722" s="5" t="str">
        <f>IF(newcards!O721&lt;&gt;"", newcards!O721, "")</f>
        <v/>
      </c>
      <c r="P722" s="5" t="str">
        <f>IF(newcards!P721&lt;&gt;"", newcards!P721, "")</f>
        <v/>
      </c>
      <c r="Q722" s="5" t="str">
        <f>IF(newcards!Q721&lt;&gt;"", newcards!Q721, "")</f>
        <v/>
      </c>
    </row>
    <row r="723" spans="1:17" x14ac:dyDescent="0.25">
      <c r="A723" s="3"/>
      <c r="B723" s="5">
        <f>IF(newcards!B722&lt;&gt;"",VLOOKUP(newcards!B722,sport!$A$2:$B$8,2,FALSE),"")</f>
        <v>1</v>
      </c>
      <c r="C723" s="3">
        <f>newcards!C722</f>
        <v>2016</v>
      </c>
      <c r="D723" s="3">
        <f>IF(newcards!D722&lt;&gt;"",VLOOKUP(newcards!D722,brand!$A$2:$B$30,2,FALSE),"")</f>
        <v>1</v>
      </c>
      <c r="E723" s="3">
        <f>IF(newcards!E722&lt;&gt;"",VLOOKUP(newcards!E722,series!$A$2:$B$228,2,FALSE),)</f>
        <v>163</v>
      </c>
      <c r="F723" s="3">
        <f>IF(newcards!F722&lt;&gt;"",VLOOKUP(newcards!F722,category!$A$2:$B$82,2,FALSE),)</f>
        <v>78</v>
      </c>
      <c r="G723" s="3" t="str">
        <f>IF(newcards!G722&lt;&gt;"",VLOOKUP(newcards!G722,subcategory!$A$2:$B$680,2,FALSE),"")</f>
        <v/>
      </c>
      <c r="H723" s="3">
        <f>newcards!H722</f>
        <v>694</v>
      </c>
      <c r="I723" s="3" t="str">
        <f>newcards!I722</f>
        <v xml:space="preserve"> </v>
      </c>
      <c r="J723" s="3">
        <f>IF(newcards!J722&lt;&gt;"",VLOOKUP(newcards!J722,player!$A$2:$B$7503,2,FALSE),"")</f>
        <v>7514</v>
      </c>
      <c r="K723" s="3" t="str">
        <f>IF(newcards!K722&lt;&gt;"",VLOOKUP(newcards!K722,playernameext!$A$2:$B$32,2,FALSE),"")</f>
        <v/>
      </c>
      <c r="L723" s="3">
        <f>IF(newcards!L722&lt;&gt;"",VLOOKUP(newcards!L722,team!$A$2:$B$538,2,FALSE),"")</f>
        <v>59</v>
      </c>
      <c r="M723" s="5">
        <f>IF(newcards!M722&lt;&gt;"", newcards!M722, "")</f>
        <v>2016</v>
      </c>
      <c r="N723" s="5" t="str">
        <f>IF(newcards!N722&lt;&gt;"", newcards!N722, "")</f>
        <v>N</v>
      </c>
      <c r="O723" s="5" t="str">
        <f>IF(newcards!O722&lt;&gt;"", newcards!O722, "")</f>
        <v/>
      </c>
      <c r="P723" s="5" t="str">
        <f>IF(newcards!P722&lt;&gt;"", newcards!P722, "")</f>
        <v/>
      </c>
      <c r="Q723" s="5" t="str">
        <f>IF(newcards!Q722&lt;&gt;"", newcards!Q722, "")</f>
        <v/>
      </c>
    </row>
    <row r="724" spans="1:17" x14ac:dyDescent="0.25">
      <c r="A724" s="3"/>
      <c r="B724" s="5">
        <f>IF(newcards!B723&lt;&gt;"",VLOOKUP(newcards!B723,sport!$A$2:$B$8,2,FALSE),"")</f>
        <v>1</v>
      </c>
      <c r="C724" s="3">
        <f>newcards!C723</f>
        <v>2016</v>
      </c>
      <c r="D724" s="3">
        <f>IF(newcards!D723&lt;&gt;"",VLOOKUP(newcards!D723,brand!$A$2:$B$30,2,FALSE),"")</f>
        <v>1</v>
      </c>
      <c r="E724" s="3">
        <f>IF(newcards!E723&lt;&gt;"",VLOOKUP(newcards!E723,series!$A$2:$B$228,2,FALSE),)</f>
        <v>163</v>
      </c>
      <c r="F724" s="3">
        <f>IF(newcards!F723&lt;&gt;"",VLOOKUP(newcards!F723,category!$A$2:$B$82,2,FALSE),)</f>
        <v>78</v>
      </c>
      <c r="G724" s="3" t="str">
        <f>IF(newcards!G723&lt;&gt;"",VLOOKUP(newcards!G723,subcategory!$A$2:$B$680,2,FALSE),"")</f>
        <v/>
      </c>
      <c r="H724" s="3">
        <f>newcards!H723</f>
        <v>695</v>
      </c>
      <c r="I724" s="3" t="str">
        <f>newcards!I723</f>
        <v xml:space="preserve"> </v>
      </c>
      <c r="J724" s="3">
        <f>IF(newcards!J723&lt;&gt;"",VLOOKUP(newcards!J723,player!$A$2:$B$7503,2,FALSE),"")</f>
        <v>7479</v>
      </c>
      <c r="K724" s="3" t="str">
        <f>IF(newcards!K723&lt;&gt;"",VLOOKUP(newcards!K723,playernameext!$A$2:$B$32,2,FALSE),"")</f>
        <v/>
      </c>
      <c r="L724" s="3">
        <f>IF(newcards!L723&lt;&gt;"",VLOOKUP(newcards!L723,team!$A$2:$B$538,2,FALSE),"")</f>
        <v>33</v>
      </c>
      <c r="M724" s="5">
        <f>IF(newcards!M723&lt;&gt;"", newcards!M723, "")</f>
        <v>2016</v>
      </c>
      <c r="N724" s="5" t="str">
        <f>IF(newcards!N723&lt;&gt;"", newcards!N723, "")</f>
        <v>N</v>
      </c>
      <c r="O724" s="5" t="str">
        <f>IF(newcards!O723&lt;&gt;"", newcards!O723, "")</f>
        <v/>
      </c>
      <c r="P724" s="5" t="str">
        <f>IF(newcards!P723&lt;&gt;"", newcards!P723, "")</f>
        <v/>
      </c>
      <c r="Q724" s="5" t="str">
        <f>IF(newcards!Q723&lt;&gt;"", newcards!Q723, "")</f>
        <v/>
      </c>
    </row>
    <row r="725" spans="1:17" x14ac:dyDescent="0.25">
      <c r="A725" s="3"/>
      <c r="B725" s="5">
        <f>IF(newcards!B724&lt;&gt;"",VLOOKUP(newcards!B724,sport!$A$2:$B$8,2,FALSE),"")</f>
        <v>1</v>
      </c>
      <c r="C725" s="3">
        <f>newcards!C724</f>
        <v>2016</v>
      </c>
      <c r="D725" s="3">
        <f>IF(newcards!D724&lt;&gt;"",VLOOKUP(newcards!D724,brand!$A$2:$B$30,2,FALSE),"")</f>
        <v>1</v>
      </c>
      <c r="E725" s="3">
        <f>IF(newcards!E724&lt;&gt;"",VLOOKUP(newcards!E724,series!$A$2:$B$228,2,FALSE),)</f>
        <v>163</v>
      </c>
      <c r="F725" s="3">
        <f>IF(newcards!F724&lt;&gt;"",VLOOKUP(newcards!F724,category!$A$2:$B$82,2,FALSE),)</f>
        <v>78</v>
      </c>
      <c r="G725" s="3" t="str">
        <f>IF(newcards!G724&lt;&gt;"",VLOOKUP(newcards!G724,subcategory!$A$2:$B$680,2,FALSE),"")</f>
        <v/>
      </c>
      <c r="H725" s="3">
        <f>newcards!H724</f>
        <v>696</v>
      </c>
      <c r="I725" s="3" t="str">
        <f>newcards!I724</f>
        <v xml:space="preserve"> </v>
      </c>
      <c r="J725" s="3">
        <f>IF(newcards!J724&lt;&gt;"",VLOOKUP(newcards!J724,player!$A$2:$B$7503,2,FALSE),"")</f>
        <v>4391</v>
      </c>
      <c r="K725" s="3" t="str">
        <f>IF(newcards!K724&lt;&gt;"",VLOOKUP(newcards!K724,playernameext!$A$2:$B$32,2,FALSE),"")</f>
        <v/>
      </c>
      <c r="L725" s="3">
        <f>IF(newcards!L724&lt;&gt;"",VLOOKUP(newcards!L724,team!$A$2:$B$538,2,FALSE),"")</f>
        <v>45</v>
      </c>
      <c r="M725" s="5">
        <f>IF(newcards!M724&lt;&gt;"", newcards!M724, "")</f>
        <v>2016</v>
      </c>
      <c r="N725" s="5" t="str">
        <f>IF(newcards!N724&lt;&gt;"", newcards!N724, "")</f>
        <v>N</v>
      </c>
      <c r="O725" s="5" t="str">
        <f>IF(newcards!O724&lt;&gt;"", newcards!O724, "")</f>
        <v/>
      </c>
      <c r="P725" s="5" t="str">
        <f>IF(newcards!P724&lt;&gt;"", newcards!P724, "")</f>
        <v/>
      </c>
      <c r="Q725" s="5" t="str">
        <f>IF(newcards!Q724&lt;&gt;"", newcards!Q724, "")</f>
        <v/>
      </c>
    </row>
    <row r="726" spans="1:17" x14ac:dyDescent="0.25">
      <c r="A726" s="3"/>
      <c r="B726" s="5">
        <f>IF(newcards!B725&lt;&gt;"",VLOOKUP(newcards!B725,sport!$A$2:$B$8,2,FALSE),"")</f>
        <v>1</v>
      </c>
      <c r="C726" s="3">
        <f>newcards!C725</f>
        <v>2016</v>
      </c>
      <c r="D726" s="3">
        <f>IF(newcards!D725&lt;&gt;"",VLOOKUP(newcards!D725,brand!$A$2:$B$30,2,FALSE),"")</f>
        <v>1</v>
      </c>
      <c r="E726" s="3">
        <f>IF(newcards!E725&lt;&gt;"",VLOOKUP(newcards!E725,series!$A$2:$B$228,2,FALSE),)</f>
        <v>163</v>
      </c>
      <c r="F726" s="3">
        <f>IF(newcards!F725&lt;&gt;"",VLOOKUP(newcards!F725,category!$A$2:$B$82,2,FALSE),)</f>
        <v>78</v>
      </c>
      <c r="G726" s="3" t="str">
        <f>IF(newcards!G725&lt;&gt;"",VLOOKUP(newcards!G725,subcategory!$A$2:$B$680,2,FALSE),"")</f>
        <v/>
      </c>
      <c r="H726" s="3">
        <f>newcards!H725</f>
        <v>697</v>
      </c>
      <c r="I726" s="3" t="str">
        <f>newcards!I725</f>
        <v xml:space="preserve"> </v>
      </c>
      <c r="J726" s="3">
        <f>IF(newcards!J725&lt;&gt;"",VLOOKUP(newcards!J725,player!$A$2:$B$7503,2,FALSE),"")</f>
        <v>7118</v>
      </c>
      <c r="K726" s="3" t="str">
        <f>IF(newcards!K725&lt;&gt;"",VLOOKUP(newcards!K725,playernameext!$A$2:$B$32,2,FALSE),"")</f>
        <v/>
      </c>
      <c r="L726" s="3">
        <f>IF(newcards!L725&lt;&gt;"",VLOOKUP(newcards!L725,team!$A$2:$B$538,2,FALSE),"")</f>
        <v>84</v>
      </c>
      <c r="M726" s="5">
        <f>IF(newcards!M725&lt;&gt;"", newcards!M725, "")</f>
        <v>2016</v>
      </c>
      <c r="N726" s="5" t="str">
        <f>IF(newcards!N725&lt;&gt;"", newcards!N725, "")</f>
        <v>N</v>
      </c>
      <c r="O726" s="5" t="str">
        <f>IF(newcards!O725&lt;&gt;"", newcards!O725, "")</f>
        <v/>
      </c>
      <c r="P726" s="5" t="str">
        <f>IF(newcards!P725&lt;&gt;"", newcards!P725, "")</f>
        <v/>
      </c>
      <c r="Q726" s="5" t="str">
        <f>IF(newcards!Q725&lt;&gt;"", newcards!Q725, "")</f>
        <v/>
      </c>
    </row>
    <row r="727" spans="1:17" x14ac:dyDescent="0.25">
      <c r="A727" s="3"/>
      <c r="B727" s="5">
        <f>IF(newcards!B726&lt;&gt;"",VLOOKUP(newcards!B726,sport!$A$2:$B$8,2,FALSE),"")</f>
        <v>1</v>
      </c>
      <c r="C727" s="3">
        <f>newcards!C726</f>
        <v>2016</v>
      </c>
      <c r="D727" s="3">
        <f>IF(newcards!D726&lt;&gt;"",VLOOKUP(newcards!D726,brand!$A$2:$B$30,2,FALSE),"")</f>
        <v>1</v>
      </c>
      <c r="E727" s="3">
        <f>IF(newcards!E726&lt;&gt;"",VLOOKUP(newcards!E726,series!$A$2:$B$228,2,FALSE),)</f>
        <v>163</v>
      </c>
      <c r="F727" s="3">
        <f>IF(newcards!F726&lt;&gt;"",VLOOKUP(newcards!F726,category!$A$2:$B$82,2,FALSE),)</f>
        <v>78</v>
      </c>
      <c r="G727" s="3" t="str">
        <f>IF(newcards!G726&lt;&gt;"",VLOOKUP(newcards!G726,subcategory!$A$2:$B$680,2,FALSE),"")</f>
        <v/>
      </c>
      <c r="H727" s="3">
        <f>newcards!H726</f>
        <v>698</v>
      </c>
      <c r="I727" s="3" t="str">
        <f>newcards!I726</f>
        <v xml:space="preserve"> </v>
      </c>
      <c r="J727" s="3">
        <f>IF(newcards!J726&lt;&gt;"",VLOOKUP(newcards!J726,player!$A$2:$B$7503,2,FALSE),"")</f>
        <v>6987</v>
      </c>
      <c r="K727" s="3" t="str">
        <f>IF(newcards!K726&lt;&gt;"",VLOOKUP(newcards!K726,playernameext!$A$2:$B$32,2,FALSE),"")</f>
        <v/>
      </c>
      <c r="L727" s="3">
        <f>IF(newcards!L726&lt;&gt;"",VLOOKUP(newcards!L726,team!$A$2:$B$538,2,FALSE),"")</f>
        <v>93</v>
      </c>
      <c r="M727" s="5">
        <f>IF(newcards!M726&lt;&gt;"", newcards!M726, "")</f>
        <v>2016</v>
      </c>
      <c r="N727" s="5" t="str">
        <f>IF(newcards!N726&lt;&gt;"", newcards!N726, "")</f>
        <v>N</v>
      </c>
      <c r="O727" s="5" t="str">
        <f>IF(newcards!O726&lt;&gt;"", newcards!O726, "")</f>
        <v/>
      </c>
      <c r="P727" s="5" t="str">
        <f>IF(newcards!P726&lt;&gt;"", newcards!P726, "")</f>
        <v/>
      </c>
      <c r="Q727" s="5" t="str">
        <f>IF(newcards!Q726&lt;&gt;"", newcards!Q726, "")</f>
        <v/>
      </c>
    </row>
    <row r="728" spans="1:17" x14ac:dyDescent="0.25">
      <c r="A728" s="3"/>
      <c r="B728" s="5">
        <f>IF(newcards!B727&lt;&gt;"",VLOOKUP(newcards!B727,sport!$A$2:$B$8,2,FALSE),"")</f>
        <v>1</v>
      </c>
      <c r="C728" s="3">
        <f>newcards!C727</f>
        <v>2016</v>
      </c>
      <c r="D728" s="3">
        <f>IF(newcards!D727&lt;&gt;"",VLOOKUP(newcards!D727,brand!$A$2:$B$30,2,FALSE),"")</f>
        <v>1</v>
      </c>
      <c r="E728" s="3">
        <f>IF(newcards!E727&lt;&gt;"",VLOOKUP(newcards!E727,series!$A$2:$B$228,2,FALSE),)</f>
        <v>163</v>
      </c>
      <c r="F728" s="3">
        <f>IF(newcards!F727&lt;&gt;"",VLOOKUP(newcards!F727,category!$A$2:$B$82,2,FALSE),)</f>
        <v>78</v>
      </c>
      <c r="G728" s="3">
        <f>IF(newcards!G727&lt;&gt;"",VLOOKUP(newcards!G727,subcategory!$A$2:$B$680,2,FALSE),"")</f>
        <v>257</v>
      </c>
      <c r="H728" s="3">
        <f>newcards!H727</f>
        <v>699</v>
      </c>
      <c r="I728" s="3" t="str">
        <f>newcards!I727</f>
        <v xml:space="preserve"> </v>
      </c>
      <c r="J728" s="3">
        <f>IF(newcards!J727&lt;&gt;"",VLOOKUP(newcards!J727,player!$A$2:$B$7503,2,FALSE),"")</f>
        <v>7073</v>
      </c>
      <c r="K728" s="3" t="str">
        <f>IF(newcards!K727&lt;&gt;"",VLOOKUP(newcards!K727,playernameext!$A$2:$B$32,2,FALSE),"")</f>
        <v/>
      </c>
      <c r="L728" s="3">
        <f>IF(newcards!L727&lt;&gt;"",VLOOKUP(newcards!L727,team!$A$2:$B$538,2,FALSE),"")</f>
        <v>59</v>
      </c>
      <c r="M728" s="5">
        <f>IF(newcards!M727&lt;&gt;"", newcards!M727, "")</f>
        <v>2016</v>
      </c>
      <c r="N728" s="5" t="str">
        <f>IF(newcards!N727&lt;&gt;"", newcards!N727, "")</f>
        <v>N</v>
      </c>
      <c r="O728" s="5" t="str">
        <f>IF(newcards!O727&lt;&gt;"", newcards!O727, "")</f>
        <v/>
      </c>
      <c r="P728" s="5" t="str">
        <f>IF(newcards!P727&lt;&gt;"", newcards!P727, "")</f>
        <v/>
      </c>
      <c r="Q728" s="5" t="str">
        <f>IF(newcards!Q727&lt;&gt;"", newcards!Q727, "")</f>
        <v/>
      </c>
    </row>
    <row r="729" spans="1:17" x14ac:dyDescent="0.25">
      <c r="A729" s="3"/>
      <c r="B729" s="5">
        <f>IF(newcards!B728&lt;&gt;"",VLOOKUP(newcards!B728,sport!$A$2:$B$8,2,FALSE),"")</f>
        <v>1</v>
      </c>
      <c r="C729" s="3">
        <f>newcards!C728</f>
        <v>2016</v>
      </c>
      <c r="D729" s="3">
        <f>IF(newcards!D728&lt;&gt;"",VLOOKUP(newcards!D728,brand!$A$2:$B$30,2,FALSE),"")</f>
        <v>1</v>
      </c>
      <c r="E729" s="3">
        <f>IF(newcards!E728&lt;&gt;"",VLOOKUP(newcards!E728,series!$A$2:$B$228,2,FALSE),)</f>
        <v>163</v>
      </c>
      <c r="F729" s="3">
        <f>IF(newcards!F728&lt;&gt;"",VLOOKUP(newcards!F728,category!$A$2:$B$82,2,FALSE),)</f>
        <v>78</v>
      </c>
      <c r="G729" s="3" t="str">
        <f>IF(newcards!G728&lt;&gt;"",VLOOKUP(newcards!G728,subcategory!$A$2:$B$680,2,FALSE),"")</f>
        <v/>
      </c>
      <c r="H729" s="3">
        <f>newcards!H728</f>
        <v>700</v>
      </c>
      <c r="I729" s="3" t="str">
        <f>newcards!I728</f>
        <v xml:space="preserve"> </v>
      </c>
      <c r="J729" s="3">
        <f>IF(newcards!J728&lt;&gt;"",VLOOKUP(newcards!J728,player!$A$2:$B$7503,2,FALSE),"")</f>
        <v>3038</v>
      </c>
      <c r="K729" s="3" t="str">
        <f>IF(newcards!K728&lt;&gt;"",VLOOKUP(newcards!K728,playernameext!$A$2:$B$32,2,FALSE),"")</f>
        <v/>
      </c>
      <c r="L729" s="3">
        <f>IF(newcards!L728&lt;&gt;"",VLOOKUP(newcards!L728,team!$A$2:$B$538,2,FALSE),"")</f>
        <v>59</v>
      </c>
      <c r="M729" s="5">
        <f>IF(newcards!M728&lt;&gt;"", newcards!M728, "")</f>
        <v>2016</v>
      </c>
      <c r="N729" s="5" t="str">
        <f>IF(newcards!N728&lt;&gt;"", newcards!N728, "")</f>
        <v>N</v>
      </c>
      <c r="O729" s="5" t="str">
        <f>IF(newcards!O728&lt;&gt;"", newcards!O728, "")</f>
        <v/>
      </c>
      <c r="P729" s="5" t="str">
        <f>IF(newcards!P728&lt;&gt;"", newcards!P728, "")</f>
        <v/>
      </c>
      <c r="Q729" s="5" t="str">
        <f>IF(newcards!Q728&lt;&gt;"", newcards!Q728, "")</f>
        <v/>
      </c>
    </row>
    <row r="730" spans="1:17" x14ac:dyDescent="0.25">
      <c r="A730" s="3"/>
      <c r="B730" s="5">
        <f>IF(newcards!B729&lt;&gt;"",VLOOKUP(newcards!B729,sport!$A$2:$B$8,2,FALSE),"")</f>
        <v>1</v>
      </c>
      <c r="C730" s="3">
        <f>newcards!C729</f>
        <v>2016</v>
      </c>
      <c r="D730" s="3">
        <f>IF(newcards!D729&lt;&gt;"",VLOOKUP(newcards!D729,brand!$A$2:$B$30,2,FALSE),"")</f>
        <v>1</v>
      </c>
      <c r="E730" s="3">
        <f>IF(newcards!E729&lt;&gt;"",VLOOKUP(newcards!E729,series!$A$2:$B$228,2,FALSE),)</f>
        <v>163</v>
      </c>
      <c r="F730" s="3">
        <f>IF(newcards!F729&lt;&gt;"",VLOOKUP(newcards!F729,category!$A$2:$B$82,2,FALSE),)</f>
        <v>78</v>
      </c>
      <c r="G730" s="3" t="str">
        <f>IF(newcards!G729&lt;&gt;"",VLOOKUP(newcards!G729,subcategory!$A$2:$B$680,2,FALSE),"")</f>
        <v/>
      </c>
      <c r="H730" s="3">
        <f>newcards!H729</f>
        <v>701</v>
      </c>
      <c r="I730" s="3" t="str">
        <f>newcards!I729</f>
        <v xml:space="preserve"> </v>
      </c>
      <c r="J730" s="3">
        <f>IF(newcards!J729&lt;&gt;"",VLOOKUP(newcards!J729,player!$A$2:$B$7503,2,FALSE),"")</f>
        <v>7330</v>
      </c>
      <c r="K730" s="3" t="str">
        <f>IF(newcards!K729&lt;&gt;"",VLOOKUP(newcards!K729,playernameext!$A$2:$B$32,2,FALSE),"")</f>
        <v/>
      </c>
      <c r="L730" s="3">
        <f>IF(newcards!L729&lt;&gt;"",VLOOKUP(newcards!L729,team!$A$2:$B$538,2,FALSE),"")</f>
        <v>4</v>
      </c>
      <c r="M730" s="5">
        <f>IF(newcards!M729&lt;&gt;"", newcards!M729, "")</f>
        <v>2016</v>
      </c>
      <c r="N730" s="5" t="str">
        <f>IF(newcards!N729&lt;&gt;"", newcards!N729, "")</f>
        <v>N</v>
      </c>
      <c r="O730" s="5" t="str">
        <f>IF(newcards!O729&lt;&gt;"", newcards!O729, "")</f>
        <v/>
      </c>
      <c r="P730" s="5" t="str">
        <f>IF(newcards!P729&lt;&gt;"", newcards!P729, "")</f>
        <v/>
      </c>
      <c r="Q730" s="5" t="str">
        <f>IF(newcards!Q729&lt;&gt;"", newcards!Q729, "")</f>
        <v/>
      </c>
    </row>
    <row r="731" spans="1:17" x14ac:dyDescent="0.25">
      <c r="A731" s="3"/>
      <c r="B731" s="5">
        <f>IF(newcards!B730&lt;&gt;"",VLOOKUP(newcards!B730,sport!$A$2:$B$8,2,FALSE),"")</f>
        <v>1</v>
      </c>
      <c r="C731" s="3">
        <f>newcards!C730</f>
        <v>2016</v>
      </c>
      <c r="D731" s="3">
        <f>IF(newcards!D730&lt;&gt;"",VLOOKUP(newcards!D730,brand!$A$2:$B$30,2,FALSE),"")</f>
        <v>1</v>
      </c>
      <c r="E731" s="3">
        <f>IF(newcards!E730&lt;&gt;"",VLOOKUP(newcards!E730,series!$A$2:$B$228,2,FALSE),)</f>
        <v>215</v>
      </c>
      <c r="F731" s="3">
        <f>IF(newcards!F730&lt;&gt;"",VLOOKUP(newcards!F730,category!$A$2:$B$82,2,FALSE),)</f>
        <v>78</v>
      </c>
      <c r="G731" s="3">
        <f>IF(newcards!G730&lt;&gt;"",VLOOKUP(newcards!G730,subcategory!$A$2:$B$680,2,FALSE),"")</f>
        <v>49</v>
      </c>
      <c r="H731" s="3" t="str">
        <f>newcards!H730</f>
        <v xml:space="preserve">  US1</v>
      </c>
      <c r="I731" s="3" t="str">
        <f>newcards!I730</f>
        <v xml:space="preserve"> </v>
      </c>
      <c r="J731" s="3">
        <f>IF(newcards!J730&lt;&gt;"",VLOOKUP(newcards!J730,player!$A$2:$B$7503,2,FALSE),"")</f>
        <v>4488</v>
      </c>
      <c r="K731" s="3" t="str">
        <f>IF(newcards!K730&lt;&gt;"",VLOOKUP(newcards!K730,playernameext!$A$2:$B$32,2,FALSE),"")</f>
        <v/>
      </c>
      <c r="L731" s="3">
        <f>IF(newcards!L730&lt;&gt;"",VLOOKUP(newcards!L730,team!$A$2:$B$538,2,FALSE),"")</f>
        <v>14</v>
      </c>
      <c r="M731" s="5">
        <f>IF(newcards!M730&lt;&gt;"", newcards!M730, "")</f>
        <v>2016</v>
      </c>
      <c r="N731" s="5" t="str">
        <f>IF(newcards!N730&lt;&gt;"", newcards!N730, "")</f>
        <v>N</v>
      </c>
      <c r="O731" s="5" t="str">
        <f>IF(newcards!O730&lt;&gt;"", newcards!O730, "")</f>
        <v/>
      </c>
      <c r="P731" s="5" t="str">
        <f>IF(newcards!P730&lt;&gt;"", newcards!P730, "")</f>
        <v/>
      </c>
      <c r="Q731" s="5" t="str">
        <f>IF(newcards!Q730&lt;&gt;"", newcards!Q730, "")</f>
        <v/>
      </c>
    </row>
    <row r="732" spans="1:17" x14ac:dyDescent="0.25">
      <c r="A732" s="3"/>
      <c r="B732" s="5">
        <f>IF(newcards!B731&lt;&gt;"",VLOOKUP(newcards!B731,sport!$A$2:$B$8,2,FALSE),"")</f>
        <v>1</v>
      </c>
      <c r="C732" s="3">
        <f>newcards!C731</f>
        <v>2016</v>
      </c>
      <c r="D732" s="3">
        <f>IF(newcards!D731&lt;&gt;"",VLOOKUP(newcards!D731,brand!$A$2:$B$30,2,FALSE),"")</f>
        <v>1</v>
      </c>
      <c r="E732" s="3">
        <f>IF(newcards!E731&lt;&gt;"",VLOOKUP(newcards!E731,series!$A$2:$B$228,2,FALSE),)</f>
        <v>215</v>
      </c>
      <c r="F732" s="3">
        <f>IF(newcards!F731&lt;&gt;"",VLOOKUP(newcards!F731,category!$A$2:$B$82,2,FALSE),)</f>
        <v>78</v>
      </c>
      <c r="G732" s="3" t="str">
        <f>IF(newcards!G731&lt;&gt;"",VLOOKUP(newcards!G731,subcategory!$A$2:$B$680,2,FALSE),"")</f>
        <v/>
      </c>
      <c r="H732" s="3" t="str">
        <f>newcards!H731</f>
        <v xml:space="preserve">  US2</v>
      </c>
      <c r="I732" s="3" t="str">
        <f>newcards!I731</f>
        <v xml:space="preserve"> </v>
      </c>
      <c r="J732" s="3">
        <f>IF(newcards!J731&lt;&gt;"",VLOOKUP(newcards!J731,player!$A$2:$B$7503,2,FALSE),"")</f>
        <v>7424</v>
      </c>
      <c r="K732" s="3" t="str">
        <f>IF(newcards!K731&lt;&gt;"",VLOOKUP(newcards!K731,playernameext!$A$2:$B$32,2,FALSE),"")</f>
        <v/>
      </c>
      <c r="L732" s="3">
        <f>IF(newcards!L731&lt;&gt;"",VLOOKUP(newcards!L731,team!$A$2:$B$538,2,FALSE),"")</f>
        <v>89</v>
      </c>
      <c r="M732" s="5">
        <f>IF(newcards!M731&lt;&gt;"", newcards!M731, "")</f>
        <v>2016</v>
      </c>
      <c r="N732" s="5" t="str">
        <f>IF(newcards!N731&lt;&gt;"", newcards!N731, "")</f>
        <v>N</v>
      </c>
      <c r="O732" s="5" t="str">
        <f>IF(newcards!O731&lt;&gt;"", newcards!O731, "")</f>
        <v/>
      </c>
      <c r="P732" s="5" t="str">
        <f>IF(newcards!P731&lt;&gt;"", newcards!P731, "")</f>
        <v/>
      </c>
      <c r="Q732" s="5" t="str">
        <f>IF(newcards!Q731&lt;&gt;"", newcards!Q731, "")</f>
        <v/>
      </c>
    </row>
    <row r="733" spans="1:17" x14ac:dyDescent="0.25">
      <c r="A733" s="3"/>
      <c r="B733" s="5">
        <f>IF(newcards!B732&lt;&gt;"",VLOOKUP(newcards!B732,sport!$A$2:$B$8,2,FALSE),"")</f>
        <v>1</v>
      </c>
      <c r="C733" s="3">
        <f>newcards!C732</f>
        <v>2016</v>
      </c>
      <c r="D733" s="3">
        <f>IF(newcards!D732&lt;&gt;"",VLOOKUP(newcards!D732,brand!$A$2:$B$30,2,FALSE),"")</f>
        <v>1</v>
      </c>
      <c r="E733" s="3">
        <f>IF(newcards!E732&lt;&gt;"",VLOOKUP(newcards!E732,series!$A$2:$B$228,2,FALSE),)</f>
        <v>215</v>
      </c>
      <c r="F733" s="3">
        <f>IF(newcards!F732&lt;&gt;"",VLOOKUP(newcards!F732,category!$A$2:$B$82,2,FALSE),)</f>
        <v>78</v>
      </c>
      <c r="G733" s="3">
        <f>IF(newcards!G732&lt;&gt;"",VLOOKUP(newcards!G732,subcategory!$A$2:$B$680,2,FALSE),"")</f>
        <v>676</v>
      </c>
      <c r="H733" s="3" t="str">
        <f>newcards!H732</f>
        <v xml:space="preserve">  US3</v>
      </c>
      <c r="I733" s="3">
        <f>newcards!I732</f>
        <v>-1</v>
      </c>
      <c r="J733" s="3">
        <f>IF(newcards!J732&lt;&gt;"",VLOOKUP(newcards!J732,player!$A$2:$B$7503,2,FALSE),"")</f>
        <v>7414</v>
      </c>
      <c r="K733" s="3" t="str">
        <f>IF(newcards!K732&lt;&gt;"",VLOOKUP(newcards!K732,playernameext!$A$2:$B$32,2,FALSE),"")</f>
        <v/>
      </c>
      <c r="L733" s="3">
        <f>IF(newcards!L732&lt;&gt;"",VLOOKUP(newcards!L732,team!$A$2:$B$538,2,FALSE),"")</f>
        <v>68</v>
      </c>
      <c r="M733" s="5">
        <f>IF(newcards!M732&lt;&gt;"", newcards!M732, "")</f>
        <v>2016</v>
      </c>
      <c r="N733" s="5" t="str">
        <f>IF(newcards!N732&lt;&gt;"", newcards!N732, "")</f>
        <v>N</v>
      </c>
      <c r="O733" s="5" t="str">
        <f>IF(newcards!O732&lt;&gt;"", newcards!O732, "")</f>
        <v/>
      </c>
      <c r="P733" s="5" t="str">
        <f>IF(newcards!P732&lt;&gt;"", newcards!P732, "")</f>
        <v/>
      </c>
      <c r="Q733" s="5" t="str">
        <f>IF(newcards!Q732&lt;&gt;"", newcards!Q732, "")</f>
        <v/>
      </c>
    </row>
    <row r="734" spans="1:17" x14ac:dyDescent="0.25">
      <c r="A734" s="3"/>
      <c r="B734" s="5">
        <f>IF(newcards!B733&lt;&gt;"",VLOOKUP(newcards!B733,sport!$A$2:$B$8,2,FALSE),"")</f>
        <v>1</v>
      </c>
      <c r="C734" s="3">
        <f>newcards!C733</f>
        <v>2016</v>
      </c>
      <c r="D734" s="3">
        <f>IF(newcards!D733&lt;&gt;"",VLOOKUP(newcards!D733,brand!$A$2:$B$30,2,FALSE),"")</f>
        <v>1</v>
      </c>
      <c r="E734" s="3">
        <f>IF(newcards!E733&lt;&gt;"",VLOOKUP(newcards!E733,series!$A$2:$B$228,2,FALSE),)</f>
        <v>215</v>
      </c>
      <c r="F734" s="3">
        <f>IF(newcards!F733&lt;&gt;"",VLOOKUP(newcards!F733,category!$A$2:$B$82,2,FALSE),)</f>
        <v>78</v>
      </c>
      <c r="G734" s="3">
        <f>IF(newcards!G733&lt;&gt;"",VLOOKUP(newcards!G733,subcategory!$A$2:$B$680,2,FALSE),"")</f>
        <v>676</v>
      </c>
      <c r="H734" s="3" t="str">
        <f>newcards!H733</f>
        <v xml:space="preserve">  US3</v>
      </c>
      <c r="I734" s="3">
        <f>newcards!I733</f>
        <v>-2</v>
      </c>
      <c r="J734" s="3">
        <f>IF(newcards!J733&lt;&gt;"",VLOOKUP(newcards!J733,player!$A$2:$B$7503,2,FALSE),"")</f>
        <v>7400</v>
      </c>
      <c r="K734" s="3" t="str">
        <f>IF(newcards!K733&lt;&gt;"",VLOOKUP(newcards!K733,playernameext!$A$2:$B$32,2,FALSE),"")</f>
        <v/>
      </c>
      <c r="L734" s="3">
        <f>IF(newcards!L733&lt;&gt;"",VLOOKUP(newcards!L733,team!$A$2:$B$538,2,FALSE),"")</f>
        <v>68</v>
      </c>
      <c r="M734" s="5">
        <f>IF(newcards!M733&lt;&gt;"", newcards!M733, "")</f>
        <v>2016</v>
      </c>
      <c r="N734" s="5" t="str">
        <f>IF(newcards!N733&lt;&gt;"", newcards!N733, "")</f>
        <v>N</v>
      </c>
      <c r="O734" s="5" t="str">
        <f>IF(newcards!O733&lt;&gt;"", newcards!O733, "")</f>
        <v/>
      </c>
      <c r="P734" s="5" t="str">
        <f>IF(newcards!P733&lt;&gt;"", newcards!P733, "")</f>
        <v/>
      </c>
      <c r="Q734" s="5" t="str">
        <f>IF(newcards!Q733&lt;&gt;"", newcards!Q733, "")</f>
        <v/>
      </c>
    </row>
    <row r="735" spans="1:17" x14ac:dyDescent="0.25">
      <c r="A735" s="3"/>
      <c r="B735" s="5">
        <f>IF(newcards!B734&lt;&gt;"",VLOOKUP(newcards!B734,sport!$A$2:$B$8,2,FALSE),"")</f>
        <v>1</v>
      </c>
      <c r="C735" s="3">
        <f>newcards!C734</f>
        <v>2016</v>
      </c>
      <c r="D735" s="3">
        <f>IF(newcards!D734&lt;&gt;"",VLOOKUP(newcards!D734,brand!$A$2:$B$30,2,FALSE),"")</f>
        <v>1</v>
      </c>
      <c r="E735" s="3">
        <f>IF(newcards!E734&lt;&gt;"",VLOOKUP(newcards!E734,series!$A$2:$B$228,2,FALSE),)</f>
        <v>215</v>
      </c>
      <c r="F735" s="3">
        <f>IF(newcards!F734&lt;&gt;"",VLOOKUP(newcards!F734,category!$A$2:$B$82,2,FALSE),)</f>
        <v>78</v>
      </c>
      <c r="G735" s="3">
        <f>IF(newcards!G734&lt;&gt;"",VLOOKUP(newcards!G734,subcategory!$A$2:$B$680,2,FALSE),"")</f>
        <v>49</v>
      </c>
      <c r="H735" s="3" t="str">
        <f>newcards!H734</f>
        <v xml:space="preserve">  US4</v>
      </c>
      <c r="I735" s="3" t="str">
        <f>newcards!I734</f>
        <v xml:space="preserve"> </v>
      </c>
      <c r="J735" s="3">
        <f>IF(newcards!J734&lt;&gt;"",VLOOKUP(newcards!J734,player!$A$2:$B$7503,2,FALSE),"")</f>
        <v>3138</v>
      </c>
      <c r="K735" s="3" t="str">
        <f>IF(newcards!K734&lt;&gt;"",VLOOKUP(newcards!K734,playernameext!$A$2:$B$32,2,FALSE),"")</f>
        <v/>
      </c>
      <c r="L735" s="3">
        <f>IF(newcards!L734&lt;&gt;"",VLOOKUP(newcards!L734,team!$A$2:$B$538,2,FALSE),"")</f>
        <v>21</v>
      </c>
      <c r="M735" s="5">
        <f>IF(newcards!M734&lt;&gt;"", newcards!M734, "")</f>
        <v>2016</v>
      </c>
      <c r="N735" s="5" t="str">
        <f>IF(newcards!N734&lt;&gt;"", newcards!N734, "")</f>
        <v>N</v>
      </c>
      <c r="O735" s="5" t="str">
        <f>IF(newcards!O734&lt;&gt;"", newcards!O734, "")</f>
        <v/>
      </c>
      <c r="P735" s="5" t="str">
        <f>IF(newcards!P734&lt;&gt;"", newcards!P734, "")</f>
        <v/>
      </c>
      <c r="Q735" s="5" t="str">
        <f>IF(newcards!Q734&lt;&gt;"", newcards!Q734, "")</f>
        <v/>
      </c>
    </row>
    <row r="736" spans="1:17" x14ac:dyDescent="0.25">
      <c r="A736" s="3"/>
      <c r="B736" s="5">
        <f>IF(newcards!B735&lt;&gt;"",VLOOKUP(newcards!B735,sport!$A$2:$B$8,2,FALSE),"")</f>
        <v>1</v>
      </c>
      <c r="C736" s="3">
        <f>newcards!C735</f>
        <v>2016</v>
      </c>
      <c r="D736" s="3">
        <f>IF(newcards!D735&lt;&gt;"",VLOOKUP(newcards!D735,brand!$A$2:$B$30,2,FALSE),"")</f>
        <v>1</v>
      </c>
      <c r="E736" s="3">
        <f>IF(newcards!E735&lt;&gt;"",VLOOKUP(newcards!E735,series!$A$2:$B$228,2,FALSE),)</f>
        <v>215</v>
      </c>
      <c r="F736" s="3">
        <f>IF(newcards!F735&lt;&gt;"",VLOOKUP(newcards!F735,category!$A$2:$B$82,2,FALSE),)</f>
        <v>78</v>
      </c>
      <c r="G736" s="3">
        <f>IF(newcards!G735&lt;&gt;"",VLOOKUP(newcards!G735,subcategory!$A$2:$B$680,2,FALSE),"")</f>
        <v>676</v>
      </c>
      <c r="H736" s="3" t="str">
        <f>newcards!H735</f>
        <v xml:space="preserve">  US5</v>
      </c>
      <c r="I736" s="3">
        <f>newcards!I735</f>
        <v>-1</v>
      </c>
      <c r="J736" s="3">
        <f>IF(newcards!J735&lt;&gt;"",VLOOKUP(newcards!J735,player!$A$2:$B$7503,2,FALSE),"")</f>
        <v>7386</v>
      </c>
      <c r="K736" s="3" t="str">
        <f>IF(newcards!K735&lt;&gt;"",VLOOKUP(newcards!K735,playernameext!$A$2:$B$32,2,FALSE),"")</f>
        <v/>
      </c>
      <c r="L736" s="3">
        <f>IF(newcards!L735&lt;&gt;"",VLOOKUP(newcards!L735,team!$A$2:$B$538,2,FALSE),"")</f>
        <v>68</v>
      </c>
      <c r="M736" s="5">
        <f>IF(newcards!M735&lt;&gt;"", newcards!M735, "")</f>
        <v>2016</v>
      </c>
      <c r="N736" s="5" t="str">
        <f>IF(newcards!N735&lt;&gt;"", newcards!N735, "")</f>
        <v>N</v>
      </c>
      <c r="O736" s="5" t="str">
        <f>IF(newcards!O735&lt;&gt;"", newcards!O735, "")</f>
        <v/>
      </c>
      <c r="P736" s="5" t="str">
        <f>IF(newcards!P735&lt;&gt;"", newcards!P735, "")</f>
        <v/>
      </c>
      <c r="Q736" s="5" t="str">
        <f>IF(newcards!Q735&lt;&gt;"", newcards!Q735, "")</f>
        <v/>
      </c>
    </row>
    <row r="737" spans="1:17" x14ac:dyDescent="0.25">
      <c r="A737" s="3"/>
      <c r="B737" s="5">
        <f>IF(newcards!B736&lt;&gt;"",VLOOKUP(newcards!B736,sport!$A$2:$B$8,2,FALSE),"")</f>
        <v>1</v>
      </c>
      <c r="C737" s="3">
        <f>newcards!C736</f>
        <v>2016</v>
      </c>
      <c r="D737" s="3">
        <f>IF(newcards!D736&lt;&gt;"",VLOOKUP(newcards!D736,brand!$A$2:$B$30,2,FALSE),"")</f>
        <v>1</v>
      </c>
      <c r="E737" s="3">
        <f>IF(newcards!E736&lt;&gt;"",VLOOKUP(newcards!E736,series!$A$2:$B$228,2,FALSE),)</f>
        <v>215</v>
      </c>
      <c r="F737" s="3">
        <f>IF(newcards!F736&lt;&gt;"",VLOOKUP(newcards!F736,category!$A$2:$B$82,2,FALSE),)</f>
        <v>78</v>
      </c>
      <c r="G737" s="3">
        <f>IF(newcards!G736&lt;&gt;"",VLOOKUP(newcards!G736,subcategory!$A$2:$B$680,2,FALSE),"")</f>
        <v>676</v>
      </c>
      <c r="H737" s="3" t="str">
        <f>newcards!H736</f>
        <v xml:space="preserve">  US5</v>
      </c>
      <c r="I737" s="3">
        <f>newcards!I736</f>
        <v>-2</v>
      </c>
      <c r="J737" s="3">
        <f>IF(newcards!J736&lt;&gt;"",VLOOKUP(newcards!J736,player!$A$2:$B$7503,2,FALSE),"")</f>
        <v>7459</v>
      </c>
      <c r="K737" s="3" t="str">
        <f>IF(newcards!K736&lt;&gt;"",VLOOKUP(newcards!K736,playernameext!$A$2:$B$32,2,FALSE),"")</f>
        <v/>
      </c>
      <c r="L737" s="3">
        <f>IF(newcards!L736&lt;&gt;"",VLOOKUP(newcards!L736,team!$A$2:$B$538,2,FALSE),"")</f>
        <v>68</v>
      </c>
      <c r="M737" s="5">
        <f>IF(newcards!M736&lt;&gt;"", newcards!M736, "")</f>
        <v>2016</v>
      </c>
      <c r="N737" s="5" t="str">
        <f>IF(newcards!N736&lt;&gt;"", newcards!N736, "")</f>
        <v>N</v>
      </c>
      <c r="O737" s="5" t="str">
        <f>IF(newcards!O736&lt;&gt;"", newcards!O736, "")</f>
        <v/>
      </c>
      <c r="P737" s="5" t="str">
        <f>IF(newcards!P736&lt;&gt;"", newcards!P736, "")</f>
        <v/>
      </c>
      <c r="Q737" s="5" t="str">
        <f>IF(newcards!Q736&lt;&gt;"", newcards!Q736, "")</f>
        <v/>
      </c>
    </row>
    <row r="738" spans="1:17" x14ac:dyDescent="0.25">
      <c r="A738" s="3"/>
      <c r="B738" s="5">
        <f>IF(newcards!B737&lt;&gt;"",VLOOKUP(newcards!B737,sport!$A$2:$B$8,2,FALSE),"")</f>
        <v>1</v>
      </c>
      <c r="C738" s="3">
        <f>newcards!C737</f>
        <v>2016</v>
      </c>
      <c r="D738" s="3">
        <f>IF(newcards!D737&lt;&gt;"",VLOOKUP(newcards!D737,brand!$A$2:$B$30,2,FALSE),"")</f>
        <v>1</v>
      </c>
      <c r="E738" s="3">
        <f>IF(newcards!E737&lt;&gt;"",VLOOKUP(newcards!E737,series!$A$2:$B$228,2,FALSE),)</f>
        <v>215</v>
      </c>
      <c r="F738" s="3">
        <f>IF(newcards!F737&lt;&gt;"",VLOOKUP(newcards!F737,category!$A$2:$B$82,2,FALSE),)</f>
        <v>78</v>
      </c>
      <c r="G738" s="3" t="str">
        <f>IF(newcards!G737&lt;&gt;"",VLOOKUP(newcards!G737,subcategory!$A$2:$B$680,2,FALSE),"")</f>
        <v/>
      </c>
      <c r="H738" s="3" t="str">
        <f>newcards!H737</f>
        <v xml:space="preserve">  US6</v>
      </c>
      <c r="I738" s="3" t="str">
        <f>newcards!I737</f>
        <v xml:space="preserve"> </v>
      </c>
      <c r="J738" s="3">
        <f>IF(newcards!J737&lt;&gt;"",VLOOKUP(newcards!J737,player!$A$2:$B$7503,2,FALSE),"")</f>
        <v>7406</v>
      </c>
      <c r="K738" s="3" t="str">
        <f>IF(newcards!K737&lt;&gt;"",VLOOKUP(newcards!K737,playernameext!$A$2:$B$32,2,FALSE),"")</f>
        <v/>
      </c>
      <c r="L738" s="3">
        <f>IF(newcards!L737&lt;&gt;"",VLOOKUP(newcards!L737,team!$A$2:$B$538,2,FALSE),"")</f>
        <v>3</v>
      </c>
      <c r="M738" s="5">
        <f>IF(newcards!M737&lt;&gt;"", newcards!M737, "")</f>
        <v>2016</v>
      </c>
      <c r="N738" s="5" t="str">
        <f>IF(newcards!N737&lt;&gt;"", newcards!N737, "")</f>
        <v>N</v>
      </c>
      <c r="O738" s="5" t="str">
        <f>IF(newcards!O737&lt;&gt;"", newcards!O737, "")</f>
        <v/>
      </c>
      <c r="P738" s="5" t="str">
        <f>IF(newcards!P737&lt;&gt;"", newcards!P737, "")</f>
        <v/>
      </c>
      <c r="Q738" s="5" t="str">
        <f>IF(newcards!Q737&lt;&gt;"", newcards!Q737, "")</f>
        <v/>
      </c>
    </row>
    <row r="739" spans="1:17" x14ac:dyDescent="0.25">
      <c r="A739" s="3"/>
      <c r="B739" s="5">
        <f>IF(newcards!B738&lt;&gt;"",VLOOKUP(newcards!B738,sport!$A$2:$B$8,2,FALSE),"")</f>
        <v>1</v>
      </c>
      <c r="C739" s="3">
        <f>newcards!C738</f>
        <v>2016</v>
      </c>
      <c r="D739" s="3">
        <f>IF(newcards!D738&lt;&gt;"",VLOOKUP(newcards!D738,brand!$A$2:$B$30,2,FALSE),"")</f>
        <v>1</v>
      </c>
      <c r="E739" s="3">
        <f>IF(newcards!E738&lt;&gt;"",VLOOKUP(newcards!E738,series!$A$2:$B$228,2,FALSE),)</f>
        <v>215</v>
      </c>
      <c r="F739" s="3">
        <f>IF(newcards!F738&lt;&gt;"",VLOOKUP(newcards!F738,category!$A$2:$B$82,2,FALSE),)</f>
        <v>78</v>
      </c>
      <c r="G739" s="3" t="str">
        <f>IF(newcards!G738&lt;&gt;"",VLOOKUP(newcards!G738,subcategory!$A$2:$B$680,2,FALSE),"")</f>
        <v/>
      </c>
      <c r="H739" s="3" t="str">
        <f>newcards!H738</f>
        <v xml:space="preserve">  US7</v>
      </c>
      <c r="I739" s="3" t="str">
        <f>newcards!I738</f>
        <v xml:space="preserve"> </v>
      </c>
      <c r="J739" s="3">
        <f>IF(newcards!J738&lt;&gt;"",VLOOKUP(newcards!J738,player!$A$2:$B$7503,2,FALSE),"")</f>
        <v>7388</v>
      </c>
      <c r="K739" s="3" t="str">
        <f>IF(newcards!K738&lt;&gt;"",VLOOKUP(newcards!K738,playernameext!$A$2:$B$32,2,FALSE),"")</f>
        <v/>
      </c>
      <c r="L739" s="3">
        <f>IF(newcards!L738&lt;&gt;"",VLOOKUP(newcards!L738,team!$A$2:$B$538,2,FALSE),"")</f>
        <v>61</v>
      </c>
      <c r="M739" s="5">
        <f>IF(newcards!M738&lt;&gt;"", newcards!M738, "")</f>
        <v>2016</v>
      </c>
      <c r="N739" s="5" t="str">
        <f>IF(newcards!N738&lt;&gt;"", newcards!N738, "")</f>
        <v>N</v>
      </c>
      <c r="O739" s="5" t="str">
        <f>IF(newcards!O738&lt;&gt;"", newcards!O738, "")</f>
        <v/>
      </c>
      <c r="P739" s="5" t="str">
        <f>IF(newcards!P738&lt;&gt;"", newcards!P738, "")</f>
        <v/>
      </c>
      <c r="Q739" s="5" t="str">
        <f>IF(newcards!Q738&lt;&gt;"", newcards!Q738, "")</f>
        <v/>
      </c>
    </row>
    <row r="740" spans="1:17" x14ac:dyDescent="0.25">
      <c r="A740" s="3"/>
      <c r="B740" s="5">
        <f>IF(newcards!B739&lt;&gt;"",VLOOKUP(newcards!B739,sport!$A$2:$B$8,2,FALSE),"")</f>
        <v>1</v>
      </c>
      <c r="C740" s="3">
        <f>newcards!C739</f>
        <v>2016</v>
      </c>
      <c r="D740" s="3">
        <f>IF(newcards!D739&lt;&gt;"",VLOOKUP(newcards!D739,brand!$A$2:$B$30,2,FALSE),"")</f>
        <v>1</v>
      </c>
      <c r="E740" s="3">
        <f>IF(newcards!E739&lt;&gt;"",VLOOKUP(newcards!E739,series!$A$2:$B$228,2,FALSE),)</f>
        <v>215</v>
      </c>
      <c r="F740" s="3">
        <f>IF(newcards!F739&lt;&gt;"",VLOOKUP(newcards!F739,category!$A$2:$B$82,2,FALSE),)</f>
        <v>78</v>
      </c>
      <c r="G740" s="3" t="str">
        <f>IF(newcards!G739&lt;&gt;"",VLOOKUP(newcards!G739,subcategory!$A$2:$B$680,2,FALSE),"")</f>
        <v/>
      </c>
      <c r="H740" s="3" t="str">
        <f>newcards!H739</f>
        <v xml:space="preserve">  US8</v>
      </c>
      <c r="I740" s="3" t="str">
        <f>newcards!I739</f>
        <v xml:space="preserve"> </v>
      </c>
      <c r="J740" s="3">
        <f>IF(newcards!J739&lt;&gt;"",VLOOKUP(newcards!J739,player!$A$2:$B$7503,2,FALSE),"")</f>
        <v>5276</v>
      </c>
      <c r="K740" s="3" t="str">
        <f>IF(newcards!K739&lt;&gt;"",VLOOKUP(newcards!K739,playernameext!$A$2:$B$32,2,FALSE),"")</f>
        <v/>
      </c>
      <c r="L740" s="3">
        <f>IF(newcards!L739&lt;&gt;"",VLOOKUP(newcards!L739,team!$A$2:$B$538,2,FALSE),"")</f>
        <v>14</v>
      </c>
      <c r="M740" s="5">
        <f>IF(newcards!M739&lt;&gt;"", newcards!M739, "")</f>
        <v>2016</v>
      </c>
      <c r="N740" s="5" t="str">
        <f>IF(newcards!N739&lt;&gt;"", newcards!N739, "")</f>
        <v>N</v>
      </c>
      <c r="O740" s="5" t="str">
        <f>IF(newcards!O739&lt;&gt;"", newcards!O739, "")</f>
        <v/>
      </c>
      <c r="P740" s="5" t="str">
        <f>IF(newcards!P739&lt;&gt;"", newcards!P739, "")</f>
        <v/>
      </c>
      <c r="Q740" s="5" t="str">
        <f>IF(newcards!Q739&lt;&gt;"", newcards!Q739, "")</f>
        <v/>
      </c>
    </row>
    <row r="741" spans="1:17" x14ac:dyDescent="0.25">
      <c r="A741" s="3"/>
      <c r="B741" s="5">
        <f>IF(newcards!B740&lt;&gt;"",VLOOKUP(newcards!B740,sport!$A$2:$B$8,2,FALSE),"")</f>
        <v>1</v>
      </c>
      <c r="C741" s="3">
        <f>newcards!C740</f>
        <v>2016</v>
      </c>
      <c r="D741" s="3">
        <f>IF(newcards!D740&lt;&gt;"",VLOOKUP(newcards!D740,brand!$A$2:$B$30,2,FALSE),"")</f>
        <v>1</v>
      </c>
      <c r="E741" s="3">
        <f>IF(newcards!E740&lt;&gt;"",VLOOKUP(newcards!E740,series!$A$2:$B$228,2,FALSE),)</f>
        <v>215</v>
      </c>
      <c r="F741" s="3">
        <f>IF(newcards!F740&lt;&gt;"",VLOOKUP(newcards!F740,category!$A$2:$B$82,2,FALSE),)</f>
        <v>78</v>
      </c>
      <c r="G741" s="3" t="str">
        <f>IF(newcards!G740&lt;&gt;"",VLOOKUP(newcards!G740,subcategory!$A$2:$B$680,2,FALSE),"")</f>
        <v/>
      </c>
      <c r="H741" s="3" t="str">
        <f>newcards!H740</f>
        <v xml:space="preserve">  US9</v>
      </c>
      <c r="I741" s="3" t="str">
        <f>newcards!I740</f>
        <v xml:space="preserve"> </v>
      </c>
      <c r="J741" s="3">
        <f>IF(newcards!J740&lt;&gt;"",VLOOKUP(newcards!J740,player!$A$2:$B$7503,2,FALSE),"")</f>
        <v>6878</v>
      </c>
      <c r="K741" s="3" t="str">
        <f>IF(newcards!K740&lt;&gt;"",VLOOKUP(newcards!K740,playernameext!$A$2:$B$32,2,FALSE),"")</f>
        <v/>
      </c>
      <c r="L741" s="3">
        <f>IF(newcards!L740&lt;&gt;"",VLOOKUP(newcards!L740,team!$A$2:$B$538,2,FALSE),"")</f>
        <v>50</v>
      </c>
      <c r="M741" s="5">
        <f>IF(newcards!M740&lt;&gt;"", newcards!M740, "")</f>
        <v>2016</v>
      </c>
      <c r="N741" s="5" t="str">
        <f>IF(newcards!N740&lt;&gt;"", newcards!N740, "")</f>
        <v>N</v>
      </c>
      <c r="O741" s="5" t="str">
        <f>IF(newcards!O740&lt;&gt;"", newcards!O740, "")</f>
        <v/>
      </c>
      <c r="P741" s="5" t="str">
        <f>IF(newcards!P740&lt;&gt;"", newcards!P740, "")</f>
        <v/>
      </c>
      <c r="Q741" s="5" t="str">
        <f>IF(newcards!Q740&lt;&gt;"", newcards!Q740, "")</f>
        <v/>
      </c>
    </row>
    <row r="742" spans="1:17" x14ac:dyDescent="0.25">
      <c r="A742" s="3"/>
      <c r="B742" s="5">
        <f>IF(newcards!B741&lt;&gt;"",VLOOKUP(newcards!B741,sport!$A$2:$B$8,2,FALSE),"")</f>
        <v>1</v>
      </c>
      <c r="C742" s="3">
        <f>newcards!C741</f>
        <v>2016</v>
      </c>
      <c r="D742" s="3">
        <f>IF(newcards!D741&lt;&gt;"",VLOOKUP(newcards!D741,brand!$A$2:$B$30,2,FALSE),"")</f>
        <v>1</v>
      </c>
      <c r="E742" s="3">
        <f>IF(newcards!E741&lt;&gt;"",VLOOKUP(newcards!E741,series!$A$2:$B$228,2,FALSE),)</f>
        <v>215</v>
      </c>
      <c r="F742" s="3">
        <f>IF(newcards!F741&lt;&gt;"",VLOOKUP(newcards!F741,category!$A$2:$B$82,2,FALSE),)</f>
        <v>78</v>
      </c>
      <c r="G742" s="3" t="str">
        <f>IF(newcards!G741&lt;&gt;"",VLOOKUP(newcards!G741,subcategory!$A$2:$B$680,2,FALSE),"")</f>
        <v/>
      </c>
      <c r="H742" s="3" t="str">
        <f>newcards!H741</f>
        <v xml:space="preserve"> US10</v>
      </c>
      <c r="I742" s="3" t="str">
        <f>newcards!I741</f>
        <v xml:space="preserve"> </v>
      </c>
      <c r="J742" s="3">
        <f>IF(newcards!J741&lt;&gt;"",VLOOKUP(newcards!J741,player!$A$2:$B$7503,2,FALSE),"")</f>
        <v>7245</v>
      </c>
      <c r="K742" s="3" t="str">
        <f>IF(newcards!K741&lt;&gt;"",VLOOKUP(newcards!K741,playernameext!$A$2:$B$32,2,FALSE),"")</f>
        <v/>
      </c>
      <c r="L742" s="3">
        <f>IF(newcards!L741&lt;&gt;"",VLOOKUP(newcards!L741,team!$A$2:$B$538,2,FALSE),"")</f>
        <v>81</v>
      </c>
      <c r="M742" s="5">
        <f>IF(newcards!M741&lt;&gt;"", newcards!M741, "")</f>
        <v>2016</v>
      </c>
      <c r="N742" s="5" t="str">
        <f>IF(newcards!N741&lt;&gt;"", newcards!N741, "")</f>
        <v>N</v>
      </c>
      <c r="O742" s="5" t="str">
        <f>IF(newcards!O741&lt;&gt;"", newcards!O741, "")</f>
        <v/>
      </c>
      <c r="P742" s="5" t="str">
        <f>IF(newcards!P741&lt;&gt;"", newcards!P741, "")</f>
        <v/>
      </c>
      <c r="Q742" s="5" t="str">
        <f>IF(newcards!Q741&lt;&gt;"", newcards!Q741, "")</f>
        <v/>
      </c>
    </row>
    <row r="743" spans="1:17" x14ac:dyDescent="0.25">
      <c r="A743" s="3"/>
      <c r="B743" s="5">
        <f>IF(newcards!B742&lt;&gt;"",VLOOKUP(newcards!B742,sport!$A$2:$B$8,2,FALSE),"")</f>
        <v>1</v>
      </c>
      <c r="C743" s="3">
        <f>newcards!C742</f>
        <v>2016</v>
      </c>
      <c r="D743" s="3">
        <f>IF(newcards!D742&lt;&gt;"",VLOOKUP(newcards!D742,brand!$A$2:$B$30,2,FALSE),"")</f>
        <v>1</v>
      </c>
      <c r="E743" s="3">
        <f>IF(newcards!E742&lt;&gt;"",VLOOKUP(newcards!E742,series!$A$2:$B$228,2,FALSE),)</f>
        <v>215</v>
      </c>
      <c r="F743" s="3">
        <f>IF(newcards!F742&lt;&gt;"",VLOOKUP(newcards!F742,category!$A$2:$B$82,2,FALSE),)</f>
        <v>78</v>
      </c>
      <c r="G743" s="3" t="str">
        <f>IF(newcards!G742&lt;&gt;"",VLOOKUP(newcards!G742,subcategory!$A$2:$B$680,2,FALSE),"")</f>
        <v/>
      </c>
      <c r="H743" s="3" t="str">
        <f>newcards!H742</f>
        <v xml:space="preserve"> US11</v>
      </c>
      <c r="I743" s="3" t="str">
        <f>newcards!I742</f>
        <v xml:space="preserve"> </v>
      </c>
      <c r="J743" s="3">
        <f>IF(newcards!J742&lt;&gt;"",VLOOKUP(newcards!J742,player!$A$2:$B$7503,2,FALSE),"")</f>
        <v>2468</v>
      </c>
      <c r="K743" s="3" t="str">
        <f>IF(newcards!K742&lt;&gt;"",VLOOKUP(newcards!K742,playernameext!$A$2:$B$32,2,FALSE),"")</f>
        <v/>
      </c>
      <c r="L743" s="3">
        <f>IF(newcards!L742&lt;&gt;"",VLOOKUP(newcards!L742,team!$A$2:$B$538,2,FALSE),"")</f>
        <v>4</v>
      </c>
      <c r="M743" s="5">
        <f>IF(newcards!M742&lt;&gt;"", newcards!M742, "")</f>
        <v>2016</v>
      </c>
      <c r="N743" s="5" t="str">
        <f>IF(newcards!N742&lt;&gt;"", newcards!N742, "")</f>
        <v>N</v>
      </c>
      <c r="O743" s="5" t="str">
        <f>IF(newcards!O742&lt;&gt;"", newcards!O742, "")</f>
        <v/>
      </c>
      <c r="P743" s="5" t="str">
        <f>IF(newcards!P742&lt;&gt;"", newcards!P742, "")</f>
        <v/>
      </c>
      <c r="Q743" s="5" t="str">
        <f>IF(newcards!Q742&lt;&gt;"", newcards!Q742, "")</f>
        <v/>
      </c>
    </row>
    <row r="744" spans="1:17" x14ac:dyDescent="0.25">
      <c r="A744" s="3"/>
      <c r="B744" s="5">
        <f>IF(newcards!B743&lt;&gt;"",VLOOKUP(newcards!B743,sport!$A$2:$B$8,2,FALSE),"")</f>
        <v>1</v>
      </c>
      <c r="C744" s="3">
        <f>newcards!C743</f>
        <v>2016</v>
      </c>
      <c r="D744" s="3">
        <f>IF(newcards!D743&lt;&gt;"",VLOOKUP(newcards!D743,brand!$A$2:$B$30,2,FALSE),"")</f>
        <v>1</v>
      </c>
      <c r="E744" s="3">
        <f>IF(newcards!E743&lt;&gt;"",VLOOKUP(newcards!E743,series!$A$2:$B$228,2,FALSE),)</f>
        <v>215</v>
      </c>
      <c r="F744" s="3">
        <f>IF(newcards!F743&lt;&gt;"",VLOOKUP(newcards!F743,category!$A$2:$B$82,2,FALSE),)</f>
        <v>78</v>
      </c>
      <c r="G744" s="3" t="str">
        <f>IF(newcards!G743&lt;&gt;"",VLOOKUP(newcards!G743,subcategory!$A$2:$B$680,2,FALSE),"")</f>
        <v/>
      </c>
      <c r="H744" s="3" t="str">
        <f>newcards!H743</f>
        <v xml:space="preserve"> US12</v>
      </c>
      <c r="I744" s="3" t="str">
        <f>newcards!I743</f>
        <v xml:space="preserve"> </v>
      </c>
      <c r="J744" s="3">
        <f>IF(newcards!J743&lt;&gt;"",VLOOKUP(newcards!J743,player!$A$2:$B$7503,2,FALSE),"")</f>
        <v>7276</v>
      </c>
      <c r="K744" s="3" t="str">
        <f>IF(newcards!K743&lt;&gt;"",VLOOKUP(newcards!K743,playernameext!$A$2:$B$32,2,FALSE),"")</f>
        <v/>
      </c>
      <c r="L744" s="3">
        <f>IF(newcards!L743&lt;&gt;"",VLOOKUP(newcards!L743,team!$A$2:$B$538,2,FALSE),"")</f>
        <v>21</v>
      </c>
      <c r="M744" s="5">
        <f>IF(newcards!M743&lt;&gt;"", newcards!M743, "")</f>
        <v>2016</v>
      </c>
      <c r="N744" s="5" t="str">
        <f>IF(newcards!N743&lt;&gt;"", newcards!N743, "")</f>
        <v>N</v>
      </c>
      <c r="O744" s="5" t="str">
        <f>IF(newcards!O743&lt;&gt;"", newcards!O743, "")</f>
        <v/>
      </c>
      <c r="P744" s="5" t="str">
        <f>IF(newcards!P743&lt;&gt;"", newcards!P743, "")</f>
        <v/>
      </c>
      <c r="Q744" s="5" t="str">
        <f>IF(newcards!Q743&lt;&gt;"", newcards!Q743, "")</f>
        <v/>
      </c>
    </row>
    <row r="745" spans="1:17" x14ac:dyDescent="0.25">
      <c r="A745" s="3"/>
      <c r="B745" s="5">
        <f>IF(newcards!B744&lt;&gt;"",VLOOKUP(newcards!B744,sport!$A$2:$B$8,2,FALSE),"")</f>
        <v>1</v>
      </c>
      <c r="C745" s="3">
        <f>newcards!C744</f>
        <v>2016</v>
      </c>
      <c r="D745" s="3">
        <f>IF(newcards!D744&lt;&gt;"",VLOOKUP(newcards!D744,brand!$A$2:$B$30,2,FALSE),"")</f>
        <v>1</v>
      </c>
      <c r="E745" s="3">
        <f>IF(newcards!E744&lt;&gt;"",VLOOKUP(newcards!E744,series!$A$2:$B$228,2,FALSE),)</f>
        <v>215</v>
      </c>
      <c r="F745" s="3">
        <f>IF(newcards!F744&lt;&gt;"",VLOOKUP(newcards!F744,category!$A$2:$B$82,2,FALSE),)</f>
        <v>78</v>
      </c>
      <c r="G745" s="3" t="str">
        <f>IF(newcards!G744&lt;&gt;"",VLOOKUP(newcards!G744,subcategory!$A$2:$B$680,2,FALSE),"")</f>
        <v/>
      </c>
      <c r="H745" s="3" t="str">
        <f>newcards!H744</f>
        <v xml:space="preserve"> US13</v>
      </c>
      <c r="I745" s="3" t="str">
        <f>newcards!I744</f>
        <v xml:space="preserve"> </v>
      </c>
      <c r="J745" s="3">
        <f>IF(newcards!J744&lt;&gt;"",VLOOKUP(newcards!J744,player!$A$2:$B$7503,2,FALSE),"")</f>
        <v>7516</v>
      </c>
      <c r="K745" s="3" t="str">
        <f>IF(newcards!K744&lt;&gt;"",VLOOKUP(newcards!K744,playernameext!$A$2:$B$32,2,FALSE),"")</f>
        <v/>
      </c>
      <c r="L745" s="3">
        <f>IF(newcards!L744&lt;&gt;"",VLOOKUP(newcards!L744,team!$A$2:$B$538,2,FALSE),"")</f>
        <v>71</v>
      </c>
      <c r="M745" s="5">
        <f>IF(newcards!M744&lt;&gt;"", newcards!M744, "")</f>
        <v>2016</v>
      </c>
      <c r="N745" s="5" t="str">
        <f>IF(newcards!N744&lt;&gt;"", newcards!N744, "")</f>
        <v>N</v>
      </c>
      <c r="O745" s="5" t="str">
        <f>IF(newcards!O744&lt;&gt;"", newcards!O744, "")</f>
        <v/>
      </c>
      <c r="P745" s="5" t="str">
        <f>IF(newcards!P744&lt;&gt;"", newcards!P744, "")</f>
        <v/>
      </c>
      <c r="Q745" s="5" t="str">
        <f>IF(newcards!Q744&lt;&gt;"", newcards!Q744, "")</f>
        <v/>
      </c>
    </row>
    <row r="746" spans="1:17" x14ac:dyDescent="0.25">
      <c r="A746" s="3"/>
      <c r="B746" s="5">
        <f>IF(newcards!B745&lt;&gt;"",VLOOKUP(newcards!B745,sport!$A$2:$B$8,2,FALSE),"")</f>
        <v>1</v>
      </c>
      <c r="C746" s="3">
        <f>newcards!C745</f>
        <v>2016</v>
      </c>
      <c r="D746" s="3">
        <f>IF(newcards!D745&lt;&gt;"",VLOOKUP(newcards!D745,brand!$A$2:$B$30,2,FALSE),"")</f>
        <v>1</v>
      </c>
      <c r="E746" s="3">
        <f>IF(newcards!E745&lt;&gt;"",VLOOKUP(newcards!E745,series!$A$2:$B$228,2,FALSE),)</f>
        <v>215</v>
      </c>
      <c r="F746" s="3">
        <f>IF(newcards!F745&lt;&gt;"",VLOOKUP(newcards!F745,category!$A$2:$B$82,2,FALSE),)</f>
        <v>78</v>
      </c>
      <c r="G746" s="3" t="str">
        <f>IF(newcards!G745&lt;&gt;"",VLOOKUP(newcards!G745,subcategory!$A$2:$B$680,2,FALSE),"")</f>
        <v/>
      </c>
      <c r="H746" s="3" t="str">
        <f>newcards!H745</f>
        <v xml:space="preserve"> US14</v>
      </c>
      <c r="I746" s="3" t="str">
        <f>newcards!I745</f>
        <v xml:space="preserve"> </v>
      </c>
      <c r="J746" s="3">
        <f>IF(newcards!J745&lt;&gt;"",VLOOKUP(newcards!J745,player!$A$2:$B$7503,2,FALSE),"")</f>
        <v>1573</v>
      </c>
      <c r="K746" s="3" t="str">
        <f>IF(newcards!K745&lt;&gt;"",VLOOKUP(newcards!K745,playernameext!$A$2:$B$32,2,FALSE),"")</f>
        <v/>
      </c>
      <c r="L746" s="3">
        <f>IF(newcards!L745&lt;&gt;"",VLOOKUP(newcards!L745,team!$A$2:$B$538,2,FALSE),"")</f>
        <v>61</v>
      </c>
      <c r="M746" s="5">
        <f>IF(newcards!M745&lt;&gt;"", newcards!M745, "")</f>
        <v>2016</v>
      </c>
      <c r="N746" s="5" t="str">
        <f>IF(newcards!N745&lt;&gt;"", newcards!N745, "")</f>
        <v>N</v>
      </c>
      <c r="O746" s="5" t="str">
        <f>IF(newcards!O745&lt;&gt;"", newcards!O745, "")</f>
        <v/>
      </c>
      <c r="P746" s="5" t="str">
        <f>IF(newcards!P745&lt;&gt;"", newcards!P745, "")</f>
        <v/>
      </c>
      <c r="Q746" s="5" t="str">
        <f>IF(newcards!Q745&lt;&gt;"", newcards!Q745, "")</f>
        <v/>
      </c>
    </row>
    <row r="747" spans="1:17" x14ac:dyDescent="0.25">
      <c r="A747" s="3"/>
      <c r="B747" s="5">
        <f>IF(newcards!B746&lt;&gt;"",VLOOKUP(newcards!B746,sport!$A$2:$B$8,2,FALSE),"")</f>
        <v>1</v>
      </c>
      <c r="C747" s="3">
        <f>newcards!C746</f>
        <v>2016</v>
      </c>
      <c r="D747" s="3">
        <f>IF(newcards!D746&lt;&gt;"",VLOOKUP(newcards!D746,brand!$A$2:$B$30,2,FALSE),"")</f>
        <v>1</v>
      </c>
      <c r="E747" s="3">
        <f>IF(newcards!E746&lt;&gt;"",VLOOKUP(newcards!E746,series!$A$2:$B$228,2,FALSE),)</f>
        <v>215</v>
      </c>
      <c r="F747" s="3">
        <f>IF(newcards!F746&lt;&gt;"",VLOOKUP(newcards!F746,category!$A$2:$B$82,2,FALSE),)</f>
        <v>78</v>
      </c>
      <c r="G747" s="3">
        <f>IF(newcards!G746&lt;&gt;"",VLOOKUP(newcards!G746,subcategory!$A$2:$B$680,2,FALSE),"")</f>
        <v>49</v>
      </c>
      <c r="H747" s="3" t="str">
        <f>newcards!H746</f>
        <v xml:space="preserve"> US15</v>
      </c>
      <c r="I747" s="3" t="str">
        <f>newcards!I746</f>
        <v xml:space="preserve"> </v>
      </c>
      <c r="J747" s="3">
        <f>IF(newcards!J746&lt;&gt;"",VLOOKUP(newcards!J746,player!$A$2:$B$7503,2,FALSE),"")</f>
        <v>7341</v>
      </c>
      <c r="K747" s="3" t="str">
        <f>IF(newcards!K746&lt;&gt;"",VLOOKUP(newcards!K746,playernameext!$A$2:$B$32,2,FALSE),"")</f>
        <v/>
      </c>
      <c r="L747" s="3">
        <f>IF(newcards!L746&lt;&gt;"",VLOOKUP(newcards!L746,team!$A$2:$B$538,2,FALSE),"")</f>
        <v>96</v>
      </c>
      <c r="M747" s="5">
        <f>IF(newcards!M746&lt;&gt;"", newcards!M746, "")</f>
        <v>2016</v>
      </c>
      <c r="N747" s="5" t="str">
        <f>IF(newcards!N746&lt;&gt;"", newcards!N746, "")</f>
        <v>N</v>
      </c>
      <c r="O747" s="5" t="str">
        <f>IF(newcards!O746&lt;&gt;"", newcards!O746, "")</f>
        <v/>
      </c>
      <c r="P747" s="5" t="str">
        <f>IF(newcards!P746&lt;&gt;"", newcards!P746, "")</f>
        <v/>
      </c>
      <c r="Q747" s="5" t="str">
        <f>IF(newcards!Q746&lt;&gt;"", newcards!Q746, "")</f>
        <v/>
      </c>
    </row>
    <row r="748" spans="1:17" x14ac:dyDescent="0.25">
      <c r="A748" s="3"/>
      <c r="B748" s="5">
        <f>IF(newcards!B747&lt;&gt;"",VLOOKUP(newcards!B747,sport!$A$2:$B$8,2,FALSE),"")</f>
        <v>1</v>
      </c>
      <c r="C748" s="3">
        <f>newcards!C747</f>
        <v>2016</v>
      </c>
      <c r="D748" s="3">
        <f>IF(newcards!D747&lt;&gt;"",VLOOKUP(newcards!D747,brand!$A$2:$B$30,2,FALSE),"")</f>
        <v>1</v>
      </c>
      <c r="E748" s="3">
        <f>IF(newcards!E747&lt;&gt;"",VLOOKUP(newcards!E747,series!$A$2:$B$228,2,FALSE),)</f>
        <v>215</v>
      </c>
      <c r="F748" s="3">
        <f>IF(newcards!F747&lt;&gt;"",VLOOKUP(newcards!F747,category!$A$2:$B$82,2,FALSE),)</f>
        <v>78</v>
      </c>
      <c r="G748" s="3" t="str">
        <f>IF(newcards!G747&lt;&gt;"",VLOOKUP(newcards!G747,subcategory!$A$2:$B$680,2,FALSE),"")</f>
        <v/>
      </c>
      <c r="H748" s="3" t="str">
        <f>newcards!H747</f>
        <v xml:space="preserve"> US16</v>
      </c>
      <c r="I748" s="3" t="str">
        <f>newcards!I747</f>
        <v xml:space="preserve"> </v>
      </c>
      <c r="J748" s="3">
        <f>IF(newcards!J747&lt;&gt;"",VLOOKUP(newcards!J747,player!$A$2:$B$7503,2,FALSE),"")</f>
        <v>607</v>
      </c>
      <c r="K748" s="3" t="str">
        <f>IF(newcards!K747&lt;&gt;"",VLOOKUP(newcards!K747,playernameext!$A$2:$B$32,2,FALSE),"")</f>
        <v/>
      </c>
      <c r="L748" s="3">
        <f>IF(newcards!L747&lt;&gt;"",VLOOKUP(newcards!L747,team!$A$2:$B$538,2,FALSE),"")</f>
        <v>84</v>
      </c>
      <c r="M748" s="5">
        <f>IF(newcards!M747&lt;&gt;"", newcards!M747, "")</f>
        <v>2016</v>
      </c>
      <c r="N748" s="5" t="str">
        <f>IF(newcards!N747&lt;&gt;"", newcards!N747, "")</f>
        <v>N</v>
      </c>
      <c r="O748" s="5" t="str">
        <f>IF(newcards!O747&lt;&gt;"", newcards!O747, "")</f>
        <v/>
      </c>
      <c r="P748" s="5" t="str">
        <f>IF(newcards!P747&lt;&gt;"", newcards!P747, "")</f>
        <v/>
      </c>
      <c r="Q748" s="5" t="str">
        <f>IF(newcards!Q747&lt;&gt;"", newcards!Q747, "")</f>
        <v/>
      </c>
    </row>
    <row r="749" spans="1:17" x14ac:dyDescent="0.25">
      <c r="A749" s="3"/>
      <c r="B749" s="5">
        <f>IF(newcards!B748&lt;&gt;"",VLOOKUP(newcards!B748,sport!$A$2:$B$8,2,FALSE),"")</f>
        <v>1</v>
      </c>
      <c r="C749" s="3">
        <f>newcards!C748</f>
        <v>2016</v>
      </c>
      <c r="D749" s="3">
        <f>IF(newcards!D748&lt;&gt;"",VLOOKUP(newcards!D748,brand!$A$2:$B$30,2,FALSE),"")</f>
        <v>1</v>
      </c>
      <c r="E749" s="3">
        <f>IF(newcards!E748&lt;&gt;"",VLOOKUP(newcards!E748,series!$A$2:$B$228,2,FALSE),)</f>
        <v>215</v>
      </c>
      <c r="F749" s="3">
        <f>IF(newcards!F748&lt;&gt;"",VLOOKUP(newcards!F748,category!$A$2:$B$82,2,FALSE),)</f>
        <v>78</v>
      </c>
      <c r="G749" s="3" t="str">
        <f>IF(newcards!G748&lt;&gt;"",VLOOKUP(newcards!G748,subcategory!$A$2:$B$680,2,FALSE),"")</f>
        <v/>
      </c>
      <c r="H749" s="3" t="str">
        <f>newcards!H748</f>
        <v xml:space="preserve"> US17</v>
      </c>
      <c r="I749" s="3" t="str">
        <f>newcards!I748</f>
        <v xml:space="preserve"> </v>
      </c>
      <c r="J749" s="3">
        <f>IF(newcards!J748&lt;&gt;"",VLOOKUP(newcards!J748,player!$A$2:$B$7503,2,FALSE),"")</f>
        <v>7501</v>
      </c>
      <c r="K749" s="3" t="str">
        <f>IF(newcards!K748&lt;&gt;"",VLOOKUP(newcards!K748,playernameext!$A$2:$B$32,2,FALSE),"")</f>
        <v/>
      </c>
      <c r="L749" s="3">
        <f>IF(newcards!L748&lt;&gt;"",VLOOKUP(newcards!L748,team!$A$2:$B$538,2,FALSE),"")</f>
        <v>63</v>
      </c>
      <c r="M749" s="5">
        <f>IF(newcards!M748&lt;&gt;"", newcards!M748, "")</f>
        <v>2016</v>
      </c>
      <c r="N749" s="5" t="str">
        <f>IF(newcards!N748&lt;&gt;"", newcards!N748, "")</f>
        <v>N</v>
      </c>
      <c r="O749" s="5" t="str">
        <f>IF(newcards!O748&lt;&gt;"", newcards!O748, "")</f>
        <v/>
      </c>
      <c r="P749" s="5" t="str">
        <f>IF(newcards!P748&lt;&gt;"", newcards!P748, "")</f>
        <v/>
      </c>
      <c r="Q749" s="5" t="str">
        <f>IF(newcards!Q748&lt;&gt;"", newcards!Q748, "")</f>
        <v/>
      </c>
    </row>
    <row r="750" spans="1:17" x14ac:dyDescent="0.25">
      <c r="A750" s="3"/>
      <c r="B750" s="5">
        <f>IF(newcards!B749&lt;&gt;"",VLOOKUP(newcards!B749,sport!$A$2:$B$8,2,FALSE),"")</f>
        <v>1</v>
      </c>
      <c r="C750" s="3">
        <f>newcards!C749</f>
        <v>2016</v>
      </c>
      <c r="D750" s="3">
        <f>IF(newcards!D749&lt;&gt;"",VLOOKUP(newcards!D749,brand!$A$2:$B$30,2,FALSE),"")</f>
        <v>1</v>
      </c>
      <c r="E750" s="3">
        <f>IF(newcards!E749&lt;&gt;"",VLOOKUP(newcards!E749,series!$A$2:$B$228,2,FALSE),)</f>
        <v>215</v>
      </c>
      <c r="F750" s="3">
        <f>IF(newcards!F749&lt;&gt;"",VLOOKUP(newcards!F749,category!$A$2:$B$82,2,FALSE),)</f>
        <v>78</v>
      </c>
      <c r="G750" s="3" t="str">
        <f>IF(newcards!G749&lt;&gt;"",VLOOKUP(newcards!G749,subcategory!$A$2:$B$680,2,FALSE),"")</f>
        <v/>
      </c>
      <c r="H750" s="3" t="str">
        <f>newcards!H749</f>
        <v xml:space="preserve"> US18</v>
      </c>
      <c r="I750" s="3" t="str">
        <f>newcards!I749</f>
        <v xml:space="preserve"> </v>
      </c>
      <c r="J750" s="3">
        <f>IF(newcards!J749&lt;&gt;"",VLOOKUP(newcards!J749,player!$A$2:$B$7503,2,FALSE),"")</f>
        <v>7482</v>
      </c>
      <c r="K750" s="3" t="str">
        <f>IF(newcards!K749&lt;&gt;"",VLOOKUP(newcards!K749,playernameext!$A$2:$B$32,2,FALSE),"")</f>
        <v/>
      </c>
      <c r="L750" s="3">
        <f>IF(newcards!L749&lt;&gt;"",VLOOKUP(newcards!L749,team!$A$2:$B$538,2,FALSE),"")</f>
        <v>68</v>
      </c>
      <c r="M750" s="5">
        <f>IF(newcards!M749&lt;&gt;"", newcards!M749, "")</f>
        <v>2016</v>
      </c>
      <c r="N750" s="5" t="str">
        <f>IF(newcards!N749&lt;&gt;"", newcards!N749, "")</f>
        <v>N</v>
      </c>
      <c r="O750" s="5" t="str">
        <f>IF(newcards!O749&lt;&gt;"", newcards!O749, "")</f>
        <v/>
      </c>
      <c r="P750" s="5" t="str">
        <f>IF(newcards!P749&lt;&gt;"", newcards!P749, "")</f>
        <v/>
      </c>
      <c r="Q750" s="5" t="str">
        <f>IF(newcards!Q749&lt;&gt;"", newcards!Q749, "")</f>
        <v/>
      </c>
    </row>
    <row r="751" spans="1:17" x14ac:dyDescent="0.25">
      <c r="A751" s="3"/>
      <c r="B751" s="5">
        <f>IF(newcards!B750&lt;&gt;"",VLOOKUP(newcards!B750,sport!$A$2:$B$8,2,FALSE),"")</f>
        <v>1</v>
      </c>
      <c r="C751" s="3">
        <f>newcards!C750</f>
        <v>2016</v>
      </c>
      <c r="D751" s="3">
        <f>IF(newcards!D750&lt;&gt;"",VLOOKUP(newcards!D750,brand!$A$2:$B$30,2,FALSE),"")</f>
        <v>1</v>
      </c>
      <c r="E751" s="3">
        <f>IF(newcards!E750&lt;&gt;"",VLOOKUP(newcards!E750,series!$A$2:$B$228,2,FALSE),)</f>
        <v>215</v>
      </c>
      <c r="F751" s="3">
        <f>IF(newcards!F750&lt;&gt;"",VLOOKUP(newcards!F750,category!$A$2:$B$82,2,FALSE),)</f>
        <v>78</v>
      </c>
      <c r="G751" s="3">
        <f>IF(newcards!G750&lt;&gt;"",VLOOKUP(newcards!G750,subcategory!$A$2:$B$680,2,FALSE),"")</f>
        <v>49</v>
      </c>
      <c r="H751" s="3" t="str">
        <f>newcards!H750</f>
        <v xml:space="preserve"> US19</v>
      </c>
      <c r="I751" s="3" t="str">
        <f>newcards!I750</f>
        <v xml:space="preserve"> </v>
      </c>
      <c r="J751" s="3">
        <f>IF(newcards!J750&lt;&gt;"",VLOOKUP(newcards!J750,player!$A$2:$B$7503,2,FALSE),"")</f>
        <v>4721</v>
      </c>
      <c r="K751" s="3" t="str">
        <f>IF(newcards!K750&lt;&gt;"",VLOOKUP(newcards!K750,playernameext!$A$2:$B$32,2,FALSE),"")</f>
        <v/>
      </c>
      <c r="L751" s="3">
        <f>IF(newcards!L750&lt;&gt;"",VLOOKUP(newcards!L750,team!$A$2:$B$538,2,FALSE),"")</f>
        <v>96</v>
      </c>
      <c r="M751" s="5">
        <f>IF(newcards!M750&lt;&gt;"", newcards!M750, "")</f>
        <v>2016</v>
      </c>
      <c r="N751" s="5" t="str">
        <f>IF(newcards!N750&lt;&gt;"", newcards!N750, "")</f>
        <v>N</v>
      </c>
      <c r="O751" s="5" t="str">
        <f>IF(newcards!O750&lt;&gt;"", newcards!O750, "")</f>
        <v/>
      </c>
      <c r="P751" s="5" t="str">
        <f>IF(newcards!P750&lt;&gt;"", newcards!P750, "")</f>
        <v/>
      </c>
      <c r="Q751" s="5" t="str">
        <f>IF(newcards!Q750&lt;&gt;"", newcards!Q750, "")</f>
        <v/>
      </c>
    </row>
    <row r="752" spans="1:17" x14ac:dyDescent="0.25">
      <c r="A752" s="3"/>
      <c r="B752" s="5">
        <f>IF(newcards!B751&lt;&gt;"",VLOOKUP(newcards!B751,sport!$A$2:$B$8,2,FALSE),"")</f>
        <v>1</v>
      </c>
      <c r="C752" s="3">
        <f>newcards!C751</f>
        <v>2016</v>
      </c>
      <c r="D752" s="3">
        <f>IF(newcards!D751&lt;&gt;"",VLOOKUP(newcards!D751,brand!$A$2:$B$30,2,FALSE),"")</f>
        <v>1</v>
      </c>
      <c r="E752" s="3">
        <f>IF(newcards!E751&lt;&gt;"",VLOOKUP(newcards!E751,series!$A$2:$B$228,2,FALSE),)</f>
        <v>215</v>
      </c>
      <c r="F752" s="3">
        <f>IF(newcards!F751&lt;&gt;"",VLOOKUP(newcards!F751,category!$A$2:$B$82,2,FALSE),)</f>
        <v>78</v>
      </c>
      <c r="G752" s="3" t="str">
        <f>IF(newcards!G751&lt;&gt;"",VLOOKUP(newcards!G751,subcategory!$A$2:$B$680,2,FALSE),"")</f>
        <v/>
      </c>
      <c r="H752" s="3" t="str">
        <f>newcards!H751</f>
        <v xml:space="preserve"> US20</v>
      </c>
      <c r="I752" s="3" t="str">
        <f>newcards!I751</f>
        <v xml:space="preserve"> </v>
      </c>
      <c r="J752" s="3">
        <f>IF(newcards!J751&lt;&gt;"",VLOOKUP(newcards!J751,player!$A$2:$B$7503,2,FALSE),"")</f>
        <v>7467</v>
      </c>
      <c r="K752" s="3" t="str">
        <f>IF(newcards!K751&lt;&gt;"",VLOOKUP(newcards!K751,playernameext!$A$2:$B$32,2,FALSE),"")</f>
        <v/>
      </c>
      <c r="L752" s="3">
        <f>IF(newcards!L751&lt;&gt;"",VLOOKUP(newcards!L751,team!$A$2:$B$538,2,FALSE),"")</f>
        <v>19</v>
      </c>
      <c r="M752" s="5">
        <f>IF(newcards!M751&lt;&gt;"", newcards!M751, "")</f>
        <v>2016</v>
      </c>
      <c r="N752" s="5" t="str">
        <f>IF(newcards!N751&lt;&gt;"", newcards!N751, "")</f>
        <v>N</v>
      </c>
      <c r="O752" s="5" t="str">
        <f>IF(newcards!O751&lt;&gt;"", newcards!O751, "")</f>
        <v/>
      </c>
      <c r="P752" s="5" t="str">
        <f>IF(newcards!P751&lt;&gt;"", newcards!P751, "")</f>
        <v/>
      </c>
      <c r="Q752" s="5" t="str">
        <f>IF(newcards!Q751&lt;&gt;"", newcards!Q751, "")</f>
        <v/>
      </c>
    </row>
    <row r="753" spans="1:17" x14ac:dyDescent="0.25">
      <c r="A753" s="3"/>
      <c r="B753" s="5">
        <f>IF(newcards!B752&lt;&gt;"",VLOOKUP(newcards!B752,sport!$A$2:$B$8,2,FALSE),"")</f>
        <v>1</v>
      </c>
      <c r="C753" s="3">
        <f>newcards!C752</f>
        <v>2016</v>
      </c>
      <c r="D753" s="3">
        <f>IF(newcards!D752&lt;&gt;"",VLOOKUP(newcards!D752,brand!$A$2:$B$30,2,FALSE),"")</f>
        <v>1</v>
      </c>
      <c r="E753" s="3">
        <f>IF(newcards!E752&lt;&gt;"",VLOOKUP(newcards!E752,series!$A$2:$B$228,2,FALSE),)</f>
        <v>215</v>
      </c>
      <c r="F753" s="3">
        <f>IF(newcards!F752&lt;&gt;"",VLOOKUP(newcards!F752,category!$A$2:$B$82,2,FALSE),)</f>
        <v>78</v>
      </c>
      <c r="G753" s="3" t="str">
        <f>IF(newcards!G752&lt;&gt;"",VLOOKUP(newcards!G752,subcategory!$A$2:$B$680,2,FALSE),"")</f>
        <v/>
      </c>
      <c r="H753" s="3" t="str">
        <f>newcards!H752</f>
        <v xml:space="preserve"> US21</v>
      </c>
      <c r="I753" s="3" t="str">
        <f>newcards!I752</f>
        <v xml:space="preserve"> </v>
      </c>
      <c r="J753" s="3">
        <f>IF(newcards!J752&lt;&gt;"",VLOOKUP(newcards!J752,player!$A$2:$B$7503,2,FALSE),"")</f>
        <v>7384</v>
      </c>
      <c r="K753" s="3" t="str">
        <f>IF(newcards!K752&lt;&gt;"",VLOOKUP(newcards!K752,playernameext!$A$2:$B$32,2,FALSE),"")</f>
        <v/>
      </c>
      <c r="L753" s="3">
        <f>IF(newcards!L752&lt;&gt;"",VLOOKUP(newcards!L752,team!$A$2:$B$538,2,FALSE),"")</f>
        <v>50</v>
      </c>
      <c r="M753" s="5">
        <f>IF(newcards!M752&lt;&gt;"", newcards!M752, "")</f>
        <v>2016</v>
      </c>
      <c r="N753" s="5" t="str">
        <f>IF(newcards!N752&lt;&gt;"", newcards!N752, "")</f>
        <v>N</v>
      </c>
      <c r="O753" s="5" t="str">
        <f>IF(newcards!O752&lt;&gt;"", newcards!O752, "")</f>
        <v/>
      </c>
      <c r="P753" s="5" t="str">
        <f>IF(newcards!P752&lt;&gt;"", newcards!P752, "")</f>
        <v/>
      </c>
      <c r="Q753" s="5" t="str">
        <f>IF(newcards!Q752&lt;&gt;"", newcards!Q752, "")</f>
        <v/>
      </c>
    </row>
    <row r="754" spans="1:17" x14ac:dyDescent="0.25">
      <c r="A754" s="3"/>
      <c r="B754" s="5">
        <f>IF(newcards!B753&lt;&gt;"",VLOOKUP(newcards!B753,sport!$A$2:$B$8,2,FALSE),"")</f>
        <v>1</v>
      </c>
      <c r="C754" s="3">
        <f>newcards!C753</f>
        <v>2016</v>
      </c>
      <c r="D754" s="3">
        <f>IF(newcards!D753&lt;&gt;"",VLOOKUP(newcards!D753,brand!$A$2:$B$30,2,FALSE),"")</f>
        <v>1</v>
      </c>
      <c r="E754" s="3">
        <f>IF(newcards!E753&lt;&gt;"",VLOOKUP(newcards!E753,series!$A$2:$B$228,2,FALSE),)</f>
        <v>215</v>
      </c>
      <c r="F754" s="3">
        <f>IF(newcards!F753&lt;&gt;"",VLOOKUP(newcards!F753,category!$A$2:$B$82,2,FALSE),)</f>
        <v>78</v>
      </c>
      <c r="G754" s="3" t="str">
        <f>IF(newcards!G753&lt;&gt;"",VLOOKUP(newcards!G753,subcategory!$A$2:$B$680,2,FALSE),"")</f>
        <v/>
      </c>
      <c r="H754" s="3" t="str">
        <f>newcards!H753</f>
        <v xml:space="preserve"> US22</v>
      </c>
      <c r="I754" s="3" t="str">
        <f>newcards!I753</f>
        <v xml:space="preserve"> </v>
      </c>
      <c r="J754" s="3">
        <f>IF(newcards!J753&lt;&gt;"",VLOOKUP(newcards!J753,player!$A$2:$B$7503,2,FALSE),"")</f>
        <v>5056</v>
      </c>
      <c r="K754" s="3" t="str">
        <f>IF(newcards!K753&lt;&gt;"",VLOOKUP(newcards!K753,playernameext!$A$2:$B$32,2,FALSE),"")</f>
        <v/>
      </c>
      <c r="L754" s="3">
        <f>IF(newcards!L753&lt;&gt;"",VLOOKUP(newcards!L753,team!$A$2:$B$538,2,FALSE),"")</f>
        <v>67</v>
      </c>
      <c r="M754" s="5">
        <f>IF(newcards!M753&lt;&gt;"", newcards!M753, "")</f>
        <v>2016</v>
      </c>
      <c r="N754" s="5" t="str">
        <f>IF(newcards!N753&lt;&gt;"", newcards!N753, "")</f>
        <v>N</v>
      </c>
      <c r="O754" s="5" t="str">
        <f>IF(newcards!O753&lt;&gt;"", newcards!O753, "")</f>
        <v/>
      </c>
      <c r="P754" s="5" t="str">
        <f>IF(newcards!P753&lt;&gt;"", newcards!P753, "")</f>
        <v/>
      </c>
      <c r="Q754" s="5" t="str">
        <f>IF(newcards!Q753&lt;&gt;"", newcards!Q753, "")</f>
        <v/>
      </c>
    </row>
    <row r="755" spans="1:17" x14ac:dyDescent="0.25">
      <c r="A755" s="3"/>
      <c r="B755" s="5">
        <f>IF(newcards!B754&lt;&gt;"",VLOOKUP(newcards!B754,sport!$A$2:$B$8,2,FALSE),"")</f>
        <v>1</v>
      </c>
      <c r="C755" s="3">
        <f>newcards!C754</f>
        <v>2016</v>
      </c>
      <c r="D755" s="3">
        <f>IF(newcards!D754&lt;&gt;"",VLOOKUP(newcards!D754,brand!$A$2:$B$30,2,FALSE),"")</f>
        <v>1</v>
      </c>
      <c r="E755" s="3">
        <f>IF(newcards!E754&lt;&gt;"",VLOOKUP(newcards!E754,series!$A$2:$B$228,2,FALSE),)</f>
        <v>215</v>
      </c>
      <c r="F755" s="3">
        <f>IF(newcards!F754&lt;&gt;"",VLOOKUP(newcards!F754,category!$A$2:$B$82,2,FALSE),)</f>
        <v>78</v>
      </c>
      <c r="G755" s="3">
        <f>IF(newcards!G754&lt;&gt;"",VLOOKUP(newcards!G754,subcategory!$A$2:$B$680,2,FALSE),"")</f>
        <v>49</v>
      </c>
      <c r="H755" s="3" t="str">
        <f>newcards!H754</f>
        <v xml:space="preserve"> US23</v>
      </c>
      <c r="I755" s="3" t="str">
        <f>newcards!I754</f>
        <v xml:space="preserve"> </v>
      </c>
      <c r="J755" s="3">
        <f>IF(newcards!J754&lt;&gt;"",VLOOKUP(newcards!J754,player!$A$2:$B$7503,2,FALSE),"")</f>
        <v>7058</v>
      </c>
      <c r="K755" s="3" t="str">
        <f>IF(newcards!K754&lt;&gt;"",VLOOKUP(newcards!K754,playernameext!$A$2:$B$32,2,FALSE),"")</f>
        <v/>
      </c>
      <c r="L755" s="3">
        <f>IF(newcards!L754&lt;&gt;"",VLOOKUP(newcards!L754,team!$A$2:$B$538,2,FALSE),"")</f>
        <v>1</v>
      </c>
      <c r="M755" s="5">
        <f>IF(newcards!M754&lt;&gt;"", newcards!M754, "")</f>
        <v>2016</v>
      </c>
      <c r="N755" s="5" t="str">
        <f>IF(newcards!N754&lt;&gt;"", newcards!N754, "")</f>
        <v>N</v>
      </c>
      <c r="O755" s="5" t="str">
        <f>IF(newcards!O754&lt;&gt;"", newcards!O754, "")</f>
        <v/>
      </c>
      <c r="P755" s="5" t="str">
        <f>IF(newcards!P754&lt;&gt;"", newcards!P754, "")</f>
        <v/>
      </c>
      <c r="Q755" s="5" t="str">
        <f>IF(newcards!Q754&lt;&gt;"", newcards!Q754, "")</f>
        <v/>
      </c>
    </row>
    <row r="756" spans="1:17" x14ac:dyDescent="0.25">
      <c r="A756" s="3"/>
      <c r="B756" s="5">
        <f>IF(newcards!B755&lt;&gt;"",VLOOKUP(newcards!B755,sport!$A$2:$B$8,2,FALSE),"")</f>
        <v>1</v>
      </c>
      <c r="C756" s="3">
        <f>newcards!C755</f>
        <v>2016</v>
      </c>
      <c r="D756" s="3">
        <f>IF(newcards!D755&lt;&gt;"",VLOOKUP(newcards!D755,brand!$A$2:$B$30,2,FALSE),"")</f>
        <v>1</v>
      </c>
      <c r="E756" s="3">
        <f>IF(newcards!E755&lt;&gt;"",VLOOKUP(newcards!E755,series!$A$2:$B$228,2,FALSE),)</f>
        <v>215</v>
      </c>
      <c r="F756" s="3">
        <f>IF(newcards!F755&lt;&gt;"",VLOOKUP(newcards!F755,category!$A$2:$B$82,2,FALSE),)</f>
        <v>78</v>
      </c>
      <c r="G756" s="3" t="str">
        <f>IF(newcards!G755&lt;&gt;"",VLOOKUP(newcards!G755,subcategory!$A$2:$B$680,2,FALSE),"")</f>
        <v/>
      </c>
      <c r="H756" s="3" t="str">
        <f>newcards!H755</f>
        <v xml:space="preserve"> US24</v>
      </c>
      <c r="I756" s="3" t="str">
        <f>newcards!I755</f>
        <v xml:space="preserve"> </v>
      </c>
      <c r="J756" s="3">
        <f>IF(newcards!J755&lt;&gt;"",VLOOKUP(newcards!J755,player!$A$2:$B$7503,2,FALSE),"")</f>
        <v>7451</v>
      </c>
      <c r="K756" s="3" t="str">
        <f>IF(newcards!K755&lt;&gt;"",VLOOKUP(newcards!K755,playernameext!$A$2:$B$32,2,FALSE),"")</f>
        <v/>
      </c>
      <c r="L756" s="3">
        <f>IF(newcards!L755&lt;&gt;"",VLOOKUP(newcards!L755,team!$A$2:$B$538,2,FALSE),"")</f>
        <v>49</v>
      </c>
      <c r="M756" s="5">
        <f>IF(newcards!M755&lt;&gt;"", newcards!M755, "")</f>
        <v>2016</v>
      </c>
      <c r="N756" s="5" t="str">
        <f>IF(newcards!N755&lt;&gt;"", newcards!N755, "")</f>
        <v>N</v>
      </c>
      <c r="O756" s="5" t="str">
        <f>IF(newcards!O755&lt;&gt;"", newcards!O755, "")</f>
        <v/>
      </c>
      <c r="P756" s="5" t="str">
        <f>IF(newcards!P755&lt;&gt;"", newcards!P755, "")</f>
        <v/>
      </c>
      <c r="Q756" s="5" t="str">
        <f>IF(newcards!Q755&lt;&gt;"", newcards!Q755, "")</f>
        <v/>
      </c>
    </row>
    <row r="757" spans="1:17" x14ac:dyDescent="0.25">
      <c r="A757" s="3"/>
      <c r="B757" s="5">
        <f>IF(newcards!B756&lt;&gt;"",VLOOKUP(newcards!B756,sport!$A$2:$B$8,2,FALSE),"")</f>
        <v>1</v>
      </c>
      <c r="C757" s="3">
        <f>newcards!C756</f>
        <v>2016</v>
      </c>
      <c r="D757" s="3">
        <f>IF(newcards!D756&lt;&gt;"",VLOOKUP(newcards!D756,brand!$A$2:$B$30,2,FALSE),"")</f>
        <v>1</v>
      </c>
      <c r="E757" s="3">
        <f>IF(newcards!E756&lt;&gt;"",VLOOKUP(newcards!E756,series!$A$2:$B$228,2,FALSE),)</f>
        <v>215</v>
      </c>
      <c r="F757" s="3">
        <f>IF(newcards!F756&lt;&gt;"",VLOOKUP(newcards!F756,category!$A$2:$B$82,2,FALSE),)</f>
        <v>78</v>
      </c>
      <c r="G757" s="3">
        <f>IF(newcards!G756&lt;&gt;"",VLOOKUP(newcards!G756,subcategory!$A$2:$B$680,2,FALSE),"")</f>
        <v>476</v>
      </c>
      <c r="H757" s="3" t="str">
        <f>newcards!H756</f>
        <v xml:space="preserve"> US25</v>
      </c>
      <c r="I757" s="3" t="str">
        <f>newcards!I756</f>
        <v xml:space="preserve"> </v>
      </c>
      <c r="J757" s="3">
        <f>IF(newcards!J756&lt;&gt;"",VLOOKUP(newcards!J756,player!$A$2:$B$7503,2,FALSE),"")</f>
        <v>7439</v>
      </c>
      <c r="K757" s="3" t="str">
        <f>IF(newcards!K756&lt;&gt;"",VLOOKUP(newcards!K756,playernameext!$A$2:$B$32,2,FALSE),"")</f>
        <v/>
      </c>
      <c r="L757" s="3">
        <f>IF(newcards!L756&lt;&gt;"",VLOOKUP(newcards!L756,team!$A$2:$B$538,2,FALSE),"")</f>
        <v>14</v>
      </c>
      <c r="M757" s="5">
        <f>IF(newcards!M756&lt;&gt;"", newcards!M756, "")</f>
        <v>2016</v>
      </c>
      <c r="N757" s="5" t="str">
        <f>IF(newcards!N756&lt;&gt;"", newcards!N756, "")</f>
        <v>N</v>
      </c>
      <c r="O757" s="5" t="str">
        <f>IF(newcards!O756&lt;&gt;"", newcards!O756, "")</f>
        <v/>
      </c>
      <c r="P757" s="5" t="str">
        <f>IF(newcards!P756&lt;&gt;"", newcards!P756, "")</f>
        <v/>
      </c>
      <c r="Q757" s="5" t="str">
        <f>IF(newcards!Q756&lt;&gt;"", newcards!Q756, "")</f>
        <v/>
      </c>
    </row>
    <row r="758" spans="1:17" x14ac:dyDescent="0.25">
      <c r="A758" s="3"/>
      <c r="B758" s="5">
        <f>IF(newcards!B757&lt;&gt;"",VLOOKUP(newcards!B757,sport!$A$2:$B$8,2,FALSE),"")</f>
        <v>1</v>
      </c>
      <c r="C758" s="3">
        <f>newcards!C757</f>
        <v>2016</v>
      </c>
      <c r="D758" s="3">
        <f>IF(newcards!D757&lt;&gt;"",VLOOKUP(newcards!D757,brand!$A$2:$B$30,2,FALSE),"")</f>
        <v>1</v>
      </c>
      <c r="E758" s="3">
        <f>IF(newcards!E757&lt;&gt;"",VLOOKUP(newcards!E757,series!$A$2:$B$228,2,FALSE),)</f>
        <v>215</v>
      </c>
      <c r="F758" s="3">
        <f>IF(newcards!F757&lt;&gt;"",VLOOKUP(newcards!F757,category!$A$2:$B$82,2,FALSE),)</f>
        <v>78</v>
      </c>
      <c r="G758" s="3" t="str">
        <f>IF(newcards!G757&lt;&gt;"",VLOOKUP(newcards!G757,subcategory!$A$2:$B$680,2,FALSE),"")</f>
        <v/>
      </c>
      <c r="H758" s="3" t="str">
        <f>newcards!H757</f>
        <v xml:space="preserve"> US26</v>
      </c>
      <c r="I758" s="3" t="str">
        <f>newcards!I757</f>
        <v xml:space="preserve"> </v>
      </c>
      <c r="J758" s="3">
        <f>IF(newcards!J757&lt;&gt;"",VLOOKUP(newcards!J757,player!$A$2:$B$7503,2,FALSE),"")</f>
        <v>7463</v>
      </c>
      <c r="K758" s="3" t="str">
        <f>IF(newcards!K757&lt;&gt;"",VLOOKUP(newcards!K757,playernameext!$A$2:$B$32,2,FALSE),"")</f>
        <v/>
      </c>
      <c r="L758" s="3">
        <f>IF(newcards!L757&lt;&gt;"",VLOOKUP(newcards!L757,team!$A$2:$B$538,2,FALSE),"")</f>
        <v>96</v>
      </c>
      <c r="M758" s="5">
        <f>IF(newcards!M757&lt;&gt;"", newcards!M757, "")</f>
        <v>2016</v>
      </c>
      <c r="N758" s="5" t="str">
        <f>IF(newcards!N757&lt;&gt;"", newcards!N757, "")</f>
        <v>N</v>
      </c>
      <c r="O758" s="5" t="str">
        <f>IF(newcards!O757&lt;&gt;"", newcards!O757, "")</f>
        <v/>
      </c>
      <c r="P758" s="5" t="str">
        <f>IF(newcards!P757&lt;&gt;"", newcards!P757, "")</f>
        <v/>
      </c>
      <c r="Q758" s="5" t="str">
        <f>IF(newcards!Q757&lt;&gt;"", newcards!Q757, "")</f>
        <v/>
      </c>
    </row>
    <row r="759" spans="1:17" x14ac:dyDescent="0.25">
      <c r="A759" s="3"/>
      <c r="B759" s="5">
        <f>IF(newcards!B758&lt;&gt;"",VLOOKUP(newcards!B758,sport!$A$2:$B$8,2,FALSE),"")</f>
        <v>1</v>
      </c>
      <c r="C759" s="3">
        <f>newcards!C758</f>
        <v>2016</v>
      </c>
      <c r="D759" s="3">
        <f>IF(newcards!D758&lt;&gt;"",VLOOKUP(newcards!D758,brand!$A$2:$B$30,2,FALSE),"")</f>
        <v>1</v>
      </c>
      <c r="E759" s="3">
        <f>IF(newcards!E758&lt;&gt;"",VLOOKUP(newcards!E758,series!$A$2:$B$228,2,FALSE),)</f>
        <v>215</v>
      </c>
      <c r="F759" s="3">
        <f>IF(newcards!F758&lt;&gt;"",VLOOKUP(newcards!F758,category!$A$2:$B$82,2,FALSE),)</f>
        <v>78</v>
      </c>
      <c r="G759" s="3" t="str">
        <f>IF(newcards!G758&lt;&gt;"",VLOOKUP(newcards!G758,subcategory!$A$2:$B$680,2,FALSE),"")</f>
        <v/>
      </c>
      <c r="H759" s="3" t="str">
        <f>newcards!H758</f>
        <v xml:space="preserve"> US27</v>
      </c>
      <c r="I759" s="3">
        <f>newcards!I758</f>
        <v>-1</v>
      </c>
      <c r="J759" s="3">
        <f>IF(newcards!J758&lt;&gt;"",VLOOKUP(newcards!J758,player!$A$2:$B$7503,2,FALSE),"")</f>
        <v>1402</v>
      </c>
      <c r="K759" s="3">
        <f>IF(newcards!K758&lt;&gt;"",VLOOKUP(newcards!K758,playernameext!$A$2:$B$32,2,FALSE),"")</f>
        <v>29</v>
      </c>
      <c r="L759" s="3">
        <f>IF(newcards!L758&lt;&gt;"",VLOOKUP(newcards!L758,team!$A$2:$B$538,2,FALSE),"")</f>
        <v>43</v>
      </c>
      <c r="M759" s="5">
        <f>IF(newcards!M758&lt;&gt;"", newcards!M758, "")</f>
        <v>2016</v>
      </c>
      <c r="N759" s="5" t="str">
        <f>IF(newcards!N758&lt;&gt;"", newcards!N758, "")</f>
        <v>N</v>
      </c>
      <c r="O759" s="5" t="str">
        <f>IF(newcards!O758&lt;&gt;"", newcards!O758, "")</f>
        <v/>
      </c>
      <c r="P759" s="5" t="str">
        <f>IF(newcards!P758&lt;&gt;"", newcards!P758, "")</f>
        <v/>
      </c>
      <c r="Q759" s="5" t="str">
        <f>IF(newcards!Q758&lt;&gt;"", newcards!Q758, "")</f>
        <v/>
      </c>
    </row>
    <row r="760" spans="1:17" x14ac:dyDescent="0.25">
      <c r="A760" s="3"/>
      <c r="B760" s="5">
        <f>IF(newcards!B759&lt;&gt;"",VLOOKUP(newcards!B759,sport!$A$2:$B$8,2,FALSE),"")</f>
        <v>1</v>
      </c>
      <c r="C760" s="3">
        <f>newcards!C759</f>
        <v>2016</v>
      </c>
      <c r="D760" s="3">
        <f>IF(newcards!D759&lt;&gt;"",VLOOKUP(newcards!D759,brand!$A$2:$B$30,2,FALSE),"")</f>
        <v>1</v>
      </c>
      <c r="E760" s="3">
        <f>IF(newcards!E759&lt;&gt;"",VLOOKUP(newcards!E759,series!$A$2:$B$228,2,FALSE),)</f>
        <v>215</v>
      </c>
      <c r="F760" s="3">
        <f>IF(newcards!F759&lt;&gt;"",VLOOKUP(newcards!F759,category!$A$2:$B$82,2,FALSE),)</f>
        <v>78</v>
      </c>
      <c r="G760" s="3" t="str">
        <f>IF(newcards!G759&lt;&gt;"",VLOOKUP(newcards!G759,subcategory!$A$2:$B$680,2,FALSE),"")</f>
        <v/>
      </c>
      <c r="H760" s="3" t="str">
        <f>newcards!H759</f>
        <v xml:space="preserve"> US27</v>
      </c>
      <c r="I760" s="3">
        <f>newcards!I759</f>
        <v>-2</v>
      </c>
      <c r="J760" s="3">
        <f>IF(newcards!J759&lt;&gt;"",VLOOKUP(newcards!J759,player!$A$2:$B$7503,2,FALSE),"")</f>
        <v>3884</v>
      </c>
      <c r="K760" s="3">
        <f>IF(newcards!K759&lt;&gt;"",VLOOKUP(newcards!K759,playernameext!$A$2:$B$32,2,FALSE),"")</f>
        <v>29</v>
      </c>
      <c r="L760" s="3">
        <f>IF(newcards!L759&lt;&gt;"",VLOOKUP(newcards!L759,team!$A$2:$B$538,2,FALSE),"")</f>
        <v>43</v>
      </c>
      <c r="M760" s="5">
        <f>IF(newcards!M759&lt;&gt;"", newcards!M759, "")</f>
        <v>2016</v>
      </c>
      <c r="N760" s="5" t="str">
        <f>IF(newcards!N759&lt;&gt;"", newcards!N759, "")</f>
        <v>N</v>
      </c>
      <c r="O760" s="5" t="str">
        <f>IF(newcards!O759&lt;&gt;"", newcards!O759, "")</f>
        <v/>
      </c>
      <c r="P760" s="5" t="str">
        <f>IF(newcards!P759&lt;&gt;"", newcards!P759, "")</f>
        <v/>
      </c>
      <c r="Q760" s="5" t="str">
        <f>IF(newcards!Q759&lt;&gt;"", newcards!Q759, "")</f>
        <v/>
      </c>
    </row>
    <row r="761" spans="1:17" x14ac:dyDescent="0.25">
      <c r="A761" s="3"/>
      <c r="B761" s="5">
        <f>IF(newcards!B760&lt;&gt;"",VLOOKUP(newcards!B760,sport!$A$2:$B$8,2,FALSE),"")</f>
        <v>1</v>
      </c>
      <c r="C761" s="3">
        <f>newcards!C760</f>
        <v>2016</v>
      </c>
      <c r="D761" s="3">
        <f>IF(newcards!D760&lt;&gt;"",VLOOKUP(newcards!D760,brand!$A$2:$B$30,2,FALSE),"")</f>
        <v>1</v>
      </c>
      <c r="E761" s="3">
        <f>IF(newcards!E760&lt;&gt;"",VLOOKUP(newcards!E760,series!$A$2:$B$228,2,FALSE),)</f>
        <v>215</v>
      </c>
      <c r="F761" s="3">
        <f>IF(newcards!F760&lt;&gt;"",VLOOKUP(newcards!F760,category!$A$2:$B$82,2,FALSE),)</f>
        <v>78</v>
      </c>
      <c r="G761" s="3" t="str">
        <f>IF(newcards!G760&lt;&gt;"",VLOOKUP(newcards!G760,subcategory!$A$2:$B$680,2,FALSE),"")</f>
        <v/>
      </c>
      <c r="H761" s="3" t="str">
        <f>newcards!H760</f>
        <v xml:space="preserve"> US28</v>
      </c>
      <c r="I761" s="3" t="str">
        <f>newcards!I760</f>
        <v xml:space="preserve"> </v>
      </c>
      <c r="J761" s="3">
        <f>IF(newcards!J760&lt;&gt;"",VLOOKUP(newcards!J760,player!$A$2:$B$7503,2,FALSE),"")</f>
        <v>7159</v>
      </c>
      <c r="K761" s="3" t="str">
        <f>IF(newcards!K760&lt;&gt;"",VLOOKUP(newcards!K760,playernameext!$A$2:$B$32,2,FALSE),"")</f>
        <v/>
      </c>
      <c r="L761" s="3">
        <f>IF(newcards!L760&lt;&gt;"",VLOOKUP(newcards!L760,team!$A$2:$B$538,2,FALSE),"")</f>
        <v>29</v>
      </c>
      <c r="M761" s="5">
        <f>IF(newcards!M760&lt;&gt;"", newcards!M760, "")</f>
        <v>2016</v>
      </c>
      <c r="N761" s="5" t="str">
        <f>IF(newcards!N760&lt;&gt;"", newcards!N760, "")</f>
        <v>N</v>
      </c>
      <c r="O761" s="5" t="str">
        <f>IF(newcards!O760&lt;&gt;"", newcards!O760, "")</f>
        <v/>
      </c>
      <c r="P761" s="5" t="str">
        <f>IF(newcards!P760&lt;&gt;"", newcards!P760, "")</f>
        <v/>
      </c>
      <c r="Q761" s="5" t="str">
        <f>IF(newcards!Q760&lt;&gt;"", newcards!Q760, "")</f>
        <v/>
      </c>
    </row>
    <row r="762" spans="1:17" x14ac:dyDescent="0.25">
      <c r="A762" s="3"/>
      <c r="B762" s="5">
        <f>IF(newcards!B761&lt;&gt;"",VLOOKUP(newcards!B761,sport!$A$2:$B$8,2,FALSE),"")</f>
        <v>1</v>
      </c>
      <c r="C762" s="3">
        <f>newcards!C761</f>
        <v>2016</v>
      </c>
      <c r="D762" s="3">
        <f>IF(newcards!D761&lt;&gt;"",VLOOKUP(newcards!D761,brand!$A$2:$B$30,2,FALSE),"")</f>
        <v>1</v>
      </c>
      <c r="E762" s="3">
        <f>IF(newcards!E761&lt;&gt;"",VLOOKUP(newcards!E761,series!$A$2:$B$228,2,FALSE),)</f>
        <v>215</v>
      </c>
      <c r="F762" s="3">
        <f>IF(newcards!F761&lt;&gt;"",VLOOKUP(newcards!F761,category!$A$2:$B$82,2,FALSE),)</f>
        <v>78</v>
      </c>
      <c r="G762" s="3" t="str">
        <f>IF(newcards!G761&lt;&gt;"",VLOOKUP(newcards!G761,subcategory!$A$2:$B$680,2,FALSE),"")</f>
        <v/>
      </c>
      <c r="H762" s="3" t="str">
        <f>newcards!H761</f>
        <v xml:space="preserve"> US29</v>
      </c>
      <c r="I762" s="3" t="str">
        <f>newcards!I761</f>
        <v xml:space="preserve"> </v>
      </c>
      <c r="J762" s="3">
        <f>IF(newcards!J761&lt;&gt;"",VLOOKUP(newcards!J761,player!$A$2:$B$7503,2,FALSE),"")</f>
        <v>7460</v>
      </c>
      <c r="K762" s="3" t="str">
        <f>IF(newcards!K761&lt;&gt;"",VLOOKUP(newcards!K761,playernameext!$A$2:$B$32,2,FALSE),"")</f>
        <v/>
      </c>
      <c r="L762" s="3">
        <f>IF(newcards!L761&lt;&gt;"",VLOOKUP(newcards!L761,team!$A$2:$B$538,2,FALSE),"")</f>
        <v>29</v>
      </c>
      <c r="M762" s="5">
        <f>IF(newcards!M761&lt;&gt;"", newcards!M761, "")</f>
        <v>2016</v>
      </c>
      <c r="N762" s="5" t="str">
        <f>IF(newcards!N761&lt;&gt;"", newcards!N761, "")</f>
        <v>N</v>
      </c>
      <c r="O762" s="5" t="str">
        <f>IF(newcards!O761&lt;&gt;"", newcards!O761, "")</f>
        <v/>
      </c>
      <c r="P762" s="5" t="str">
        <f>IF(newcards!P761&lt;&gt;"", newcards!P761, "")</f>
        <v/>
      </c>
      <c r="Q762" s="5" t="str">
        <f>IF(newcards!Q761&lt;&gt;"", newcards!Q761, "")</f>
        <v/>
      </c>
    </row>
    <row r="763" spans="1:17" x14ac:dyDescent="0.25">
      <c r="A763" s="3"/>
      <c r="B763" s="5">
        <f>IF(newcards!B762&lt;&gt;"",VLOOKUP(newcards!B762,sport!$A$2:$B$8,2,FALSE),"")</f>
        <v>1</v>
      </c>
      <c r="C763" s="3">
        <f>newcards!C762</f>
        <v>2016</v>
      </c>
      <c r="D763" s="3">
        <f>IF(newcards!D762&lt;&gt;"",VLOOKUP(newcards!D762,brand!$A$2:$B$30,2,FALSE),"")</f>
        <v>1</v>
      </c>
      <c r="E763" s="3">
        <f>IF(newcards!E762&lt;&gt;"",VLOOKUP(newcards!E762,series!$A$2:$B$228,2,FALSE),)</f>
        <v>215</v>
      </c>
      <c r="F763" s="3">
        <f>IF(newcards!F762&lt;&gt;"",VLOOKUP(newcards!F762,category!$A$2:$B$82,2,FALSE),)</f>
        <v>78</v>
      </c>
      <c r="G763" s="3" t="str">
        <f>IF(newcards!G762&lt;&gt;"",VLOOKUP(newcards!G762,subcategory!$A$2:$B$680,2,FALSE),"")</f>
        <v/>
      </c>
      <c r="H763" s="3" t="str">
        <f>newcards!H762</f>
        <v xml:space="preserve"> US30</v>
      </c>
      <c r="I763" s="3">
        <f>newcards!I762</f>
        <v>-1</v>
      </c>
      <c r="J763" s="3">
        <f>IF(newcards!J762&lt;&gt;"",VLOOKUP(newcards!J762,player!$A$2:$B$7503,2,FALSE),"")</f>
        <v>6936</v>
      </c>
      <c r="K763" s="3">
        <f>IF(newcards!K762&lt;&gt;"",VLOOKUP(newcards!K762,playernameext!$A$2:$B$32,2,FALSE),"")</f>
        <v>28</v>
      </c>
      <c r="L763" s="3">
        <f>IF(newcards!L762&lt;&gt;"",VLOOKUP(newcards!L762,team!$A$2:$B$538,2,FALSE),"")</f>
        <v>81</v>
      </c>
      <c r="M763" s="5">
        <f>IF(newcards!M762&lt;&gt;"", newcards!M762, "")</f>
        <v>2016</v>
      </c>
      <c r="N763" s="5" t="str">
        <f>IF(newcards!N762&lt;&gt;"", newcards!N762, "")</f>
        <v>N</v>
      </c>
      <c r="O763" s="5" t="str">
        <f>IF(newcards!O762&lt;&gt;"", newcards!O762, "")</f>
        <v/>
      </c>
      <c r="P763" s="5" t="str">
        <f>IF(newcards!P762&lt;&gt;"", newcards!P762, "")</f>
        <v/>
      </c>
      <c r="Q763" s="5" t="str">
        <f>IF(newcards!Q762&lt;&gt;"", newcards!Q762, "")</f>
        <v/>
      </c>
    </row>
    <row r="764" spans="1:17" x14ac:dyDescent="0.25">
      <c r="A764" s="3"/>
      <c r="B764" s="5">
        <f>IF(newcards!B763&lt;&gt;"",VLOOKUP(newcards!B763,sport!$A$2:$B$8,2,FALSE),"")</f>
        <v>1</v>
      </c>
      <c r="C764" s="3">
        <f>newcards!C763</f>
        <v>2016</v>
      </c>
      <c r="D764" s="3">
        <f>IF(newcards!D763&lt;&gt;"",VLOOKUP(newcards!D763,brand!$A$2:$B$30,2,FALSE),"")</f>
        <v>1</v>
      </c>
      <c r="E764" s="3">
        <f>IF(newcards!E763&lt;&gt;"",VLOOKUP(newcards!E763,series!$A$2:$B$228,2,FALSE),)</f>
        <v>215</v>
      </c>
      <c r="F764" s="3">
        <f>IF(newcards!F763&lt;&gt;"",VLOOKUP(newcards!F763,category!$A$2:$B$82,2,FALSE),)</f>
        <v>78</v>
      </c>
      <c r="G764" s="3" t="str">
        <f>IF(newcards!G763&lt;&gt;"",VLOOKUP(newcards!G763,subcategory!$A$2:$B$680,2,FALSE),"")</f>
        <v/>
      </c>
      <c r="H764" s="3" t="str">
        <f>newcards!H763</f>
        <v xml:space="preserve"> US30</v>
      </c>
      <c r="I764" s="3">
        <f>newcards!I763</f>
        <v>-2</v>
      </c>
      <c r="J764" s="3">
        <f>IF(newcards!J763&lt;&gt;"",VLOOKUP(newcards!J763,player!$A$2:$B$7503,2,FALSE),"")</f>
        <v>663</v>
      </c>
      <c r="K764" s="3">
        <f>IF(newcards!K763&lt;&gt;"",VLOOKUP(newcards!K763,playernameext!$A$2:$B$32,2,FALSE),"")</f>
        <v>28</v>
      </c>
      <c r="L764" s="3">
        <f>IF(newcards!L763&lt;&gt;"",VLOOKUP(newcards!L763,team!$A$2:$B$538,2,FALSE),"")</f>
        <v>81</v>
      </c>
      <c r="M764" s="5">
        <f>IF(newcards!M763&lt;&gt;"", newcards!M763, "")</f>
        <v>2016</v>
      </c>
      <c r="N764" s="5" t="str">
        <f>IF(newcards!N763&lt;&gt;"", newcards!N763, "")</f>
        <v>N</v>
      </c>
      <c r="O764" s="5" t="str">
        <f>IF(newcards!O763&lt;&gt;"", newcards!O763, "")</f>
        <v/>
      </c>
      <c r="P764" s="5" t="str">
        <f>IF(newcards!P763&lt;&gt;"", newcards!P763, "")</f>
        <v/>
      </c>
      <c r="Q764" s="5" t="str">
        <f>IF(newcards!Q763&lt;&gt;"", newcards!Q763, "")</f>
        <v/>
      </c>
    </row>
    <row r="765" spans="1:17" x14ac:dyDescent="0.25">
      <c r="A765" s="3"/>
      <c r="B765" s="5">
        <f>IF(newcards!B764&lt;&gt;"",VLOOKUP(newcards!B764,sport!$A$2:$B$8,2,FALSE),"")</f>
        <v>1</v>
      </c>
      <c r="C765" s="3">
        <f>newcards!C764</f>
        <v>2016</v>
      </c>
      <c r="D765" s="3">
        <f>IF(newcards!D764&lt;&gt;"",VLOOKUP(newcards!D764,brand!$A$2:$B$30,2,FALSE),"")</f>
        <v>1</v>
      </c>
      <c r="E765" s="3">
        <f>IF(newcards!E764&lt;&gt;"",VLOOKUP(newcards!E764,series!$A$2:$B$228,2,FALSE),)</f>
        <v>215</v>
      </c>
      <c r="F765" s="3">
        <f>IF(newcards!F764&lt;&gt;"",VLOOKUP(newcards!F764,category!$A$2:$B$82,2,FALSE),)</f>
        <v>78</v>
      </c>
      <c r="G765" s="3">
        <f>IF(newcards!G764&lt;&gt;"",VLOOKUP(newcards!G764,subcategory!$A$2:$B$680,2,FALSE),"")</f>
        <v>49</v>
      </c>
      <c r="H765" s="3" t="str">
        <f>newcards!H764</f>
        <v xml:space="preserve"> US31</v>
      </c>
      <c r="I765" s="3" t="str">
        <f>newcards!I764</f>
        <v xml:space="preserve"> </v>
      </c>
      <c r="J765" s="3">
        <f>IF(newcards!J764&lt;&gt;"",VLOOKUP(newcards!J764,player!$A$2:$B$7503,2,FALSE),"")</f>
        <v>2334</v>
      </c>
      <c r="K765" s="3" t="str">
        <f>IF(newcards!K764&lt;&gt;"",VLOOKUP(newcards!K764,playernameext!$A$2:$B$32,2,FALSE),"")</f>
        <v/>
      </c>
      <c r="L765" s="3">
        <f>IF(newcards!L764&lt;&gt;"",VLOOKUP(newcards!L764,team!$A$2:$B$538,2,FALSE),"")</f>
        <v>63</v>
      </c>
      <c r="M765" s="5">
        <f>IF(newcards!M764&lt;&gt;"", newcards!M764, "")</f>
        <v>2016</v>
      </c>
      <c r="N765" s="5" t="str">
        <f>IF(newcards!N764&lt;&gt;"", newcards!N764, "")</f>
        <v>N</v>
      </c>
      <c r="O765" s="5" t="str">
        <f>IF(newcards!O764&lt;&gt;"", newcards!O764, "")</f>
        <v/>
      </c>
      <c r="P765" s="5" t="str">
        <f>IF(newcards!P764&lt;&gt;"", newcards!P764, "")</f>
        <v/>
      </c>
      <c r="Q765" s="5" t="str">
        <f>IF(newcards!Q764&lt;&gt;"", newcards!Q764, "")</f>
        <v/>
      </c>
    </row>
    <row r="766" spans="1:17" x14ac:dyDescent="0.25">
      <c r="A766" s="3"/>
      <c r="B766" s="5">
        <f>IF(newcards!B765&lt;&gt;"",VLOOKUP(newcards!B765,sport!$A$2:$B$8,2,FALSE),"")</f>
        <v>1</v>
      </c>
      <c r="C766" s="3">
        <f>newcards!C765</f>
        <v>2016</v>
      </c>
      <c r="D766" s="3">
        <f>IF(newcards!D765&lt;&gt;"",VLOOKUP(newcards!D765,brand!$A$2:$B$30,2,FALSE),"")</f>
        <v>1</v>
      </c>
      <c r="E766" s="3">
        <f>IF(newcards!E765&lt;&gt;"",VLOOKUP(newcards!E765,series!$A$2:$B$228,2,FALSE),)</f>
        <v>215</v>
      </c>
      <c r="F766" s="3">
        <f>IF(newcards!F765&lt;&gt;"",VLOOKUP(newcards!F765,category!$A$2:$B$82,2,FALSE),)</f>
        <v>78</v>
      </c>
      <c r="G766" s="3" t="str">
        <f>IF(newcards!G765&lt;&gt;"",VLOOKUP(newcards!G765,subcategory!$A$2:$B$680,2,FALSE),"")</f>
        <v/>
      </c>
      <c r="H766" s="3" t="str">
        <f>newcards!H765</f>
        <v xml:space="preserve"> US32</v>
      </c>
      <c r="I766" s="3" t="str">
        <f>newcards!I765</f>
        <v xml:space="preserve"> </v>
      </c>
      <c r="J766" s="3">
        <f>IF(newcards!J765&lt;&gt;"",VLOOKUP(newcards!J765,player!$A$2:$B$7503,2,FALSE),"")</f>
        <v>4001</v>
      </c>
      <c r="K766" s="3" t="str">
        <f>IF(newcards!K765&lt;&gt;"",VLOOKUP(newcards!K765,playernameext!$A$2:$B$32,2,FALSE),"")</f>
        <v/>
      </c>
      <c r="L766" s="3">
        <f>IF(newcards!L765&lt;&gt;"",VLOOKUP(newcards!L765,team!$A$2:$B$538,2,FALSE),"")</f>
        <v>33</v>
      </c>
      <c r="M766" s="5">
        <f>IF(newcards!M765&lt;&gt;"", newcards!M765, "")</f>
        <v>2016</v>
      </c>
      <c r="N766" s="5" t="str">
        <f>IF(newcards!N765&lt;&gt;"", newcards!N765, "")</f>
        <v>N</v>
      </c>
      <c r="O766" s="5" t="str">
        <f>IF(newcards!O765&lt;&gt;"", newcards!O765, "")</f>
        <v/>
      </c>
      <c r="P766" s="5" t="str">
        <f>IF(newcards!P765&lt;&gt;"", newcards!P765, "")</f>
        <v/>
      </c>
      <c r="Q766" s="5" t="str">
        <f>IF(newcards!Q765&lt;&gt;"", newcards!Q765, "")</f>
        <v/>
      </c>
    </row>
    <row r="767" spans="1:17" x14ac:dyDescent="0.25">
      <c r="A767" s="3"/>
      <c r="B767" s="5">
        <f>IF(newcards!B766&lt;&gt;"",VLOOKUP(newcards!B766,sport!$A$2:$B$8,2,FALSE),"")</f>
        <v>1</v>
      </c>
      <c r="C767" s="3">
        <f>newcards!C766</f>
        <v>2016</v>
      </c>
      <c r="D767" s="3">
        <f>IF(newcards!D766&lt;&gt;"",VLOOKUP(newcards!D766,brand!$A$2:$B$30,2,FALSE),"")</f>
        <v>1</v>
      </c>
      <c r="E767" s="3">
        <f>IF(newcards!E766&lt;&gt;"",VLOOKUP(newcards!E766,series!$A$2:$B$228,2,FALSE),)</f>
        <v>215</v>
      </c>
      <c r="F767" s="3">
        <f>IF(newcards!F766&lt;&gt;"",VLOOKUP(newcards!F766,category!$A$2:$B$82,2,FALSE),)</f>
        <v>78</v>
      </c>
      <c r="G767" s="3">
        <f>IF(newcards!G766&lt;&gt;"",VLOOKUP(newcards!G766,subcategory!$A$2:$B$680,2,FALSE),"")</f>
        <v>49</v>
      </c>
      <c r="H767" s="3" t="str">
        <f>newcards!H766</f>
        <v xml:space="preserve"> US33</v>
      </c>
      <c r="I767" s="3" t="str">
        <f>newcards!I766</f>
        <v xml:space="preserve"> </v>
      </c>
      <c r="J767" s="3">
        <f>IF(newcards!J766&lt;&gt;"",VLOOKUP(newcards!J766,player!$A$2:$B$7503,2,FALSE),"")</f>
        <v>6873</v>
      </c>
      <c r="K767" s="3" t="str">
        <f>IF(newcards!K766&lt;&gt;"",VLOOKUP(newcards!K766,playernameext!$A$2:$B$32,2,FALSE),"")</f>
        <v/>
      </c>
      <c r="L767" s="3">
        <f>IF(newcards!L766&lt;&gt;"",VLOOKUP(newcards!L766,team!$A$2:$B$538,2,FALSE),"")</f>
        <v>89</v>
      </c>
      <c r="M767" s="5">
        <f>IF(newcards!M766&lt;&gt;"", newcards!M766, "")</f>
        <v>2016</v>
      </c>
      <c r="N767" s="5" t="str">
        <f>IF(newcards!N766&lt;&gt;"", newcards!N766, "")</f>
        <v>N</v>
      </c>
      <c r="O767" s="5" t="str">
        <f>IF(newcards!O766&lt;&gt;"", newcards!O766, "")</f>
        <v/>
      </c>
      <c r="P767" s="5" t="str">
        <f>IF(newcards!P766&lt;&gt;"", newcards!P766, "")</f>
        <v/>
      </c>
      <c r="Q767" s="5" t="str">
        <f>IF(newcards!Q766&lt;&gt;"", newcards!Q766, "")</f>
        <v/>
      </c>
    </row>
    <row r="768" spans="1:17" x14ac:dyDescent="0.25">
      <c r="A768" s="3"/>
      <c r="B768" s="5">
        <f>IF(newcards!B767&lt;&gt;"",VLOOKUP(newcards!B767,sport!$A$2:$B$8,2,FALSE),"")</f>
        <v>1</v>
      </c>
      <c r="C768" s="3">
        <f>newcards!C767</f>
        <v>2016</v>
      </c>
      <c r="D768" s="3">
        <f>IF(newcards!D767&lt;&gt;"",VLOOKUP(newcards!D767,brand!$A$2:$B$30,2,FALSE),"")</f>
        <v>1</v>
      </c>
      <c r="E768" s="3">
        <f>IF(newcards!E767&lt;&gt;"",VLOOKUP(newcards!E767,series!$A$2:$B$228,2,FALSE),)</f>
        <v>215</v>
      </c>
      <c r="F768" s="3">
        <f>IF(newcards!F767&lt;&gt;"",VLOOKUP(newcards!F767,category!$A$2:$B$82,2,FALSE),)</f>
        <v>78</v>
      </c>
      <c r="G768" s="3" t="str">
        <f>IF(newcards!G767&lt;&gt;"",VLOOKUP(newcards!G767,subcategory!$A$2:$B$680,2,FALSE),"")</f>
        <v/>
      </c>
      <c r="H768" s="3" t="str">
        <f>newcards!H767</f>
        <v xml:space="preserve"> US34</v>
      </c>
      <c r="I768" s="3" t="str">
        <f>newcards!I767</f>
        <v xml:space="preserve"> </v>
      </c>
      <c r="J768" s="3">
        <f>IF(newcards!J767&lt;&gt;"",VLOOKUP(newcards!J767,player!$A$2:$B$7503,2,FALSE),"")</f>
        <v>7411</v>
      </c>
      <c r="K768" s="3" t="str">
        <f>IF(newcards!K767&lt;&gt;"",VLOOKUP(newcards!K767,playernameext!$A$2:$B$32,2,FALSE),"")</f>
        <v/>
      </c>
      <c r="L768" s="3">
        <f>IF(newcards!L767&lt;&gt;"",VLOOKUP(newcards!L767,team!$A$2:$B$538,2,FALSE),"")</f>
        <v>29</v>
      </c>
      <c r="M768" s="5">
        <f>IF(newcards!M767&lt;&gt;"", newcards!M767, "")</f>
        <v>2016</v>
      </c>
      <c r="N768" s="5" t="str">
        <f>IF(newcards!N767&lt;&gt;"", newcards!N767, "")</f>
        <v>N</v>
      </c>
      <c r="O768" s="5" t="str">
        <f>IF(newcards!O767&lt;&gt;"", newcards!O767, "")</f>
        <v/>
      </c>
      <c r="P768" s="5" t="str">
        <f>IF(newcards!P767&lt;&gt;"", newcards!P767, "")</f>
        <v/>
      </c>
      <c r="Q768" s="5" t="str">
        <f>IF(newcards!Q767&lt;&gt;"", newcards!Q767, "")</f>
        <v/>
      </c>
    </row>
    <row r="769" spans="1:17" x14ac:dyDescent="0.25">
      <c r="A769" s="3"/>
      <c r="B769" s="5">
        <f>IF(newcards!B768&lt;&gt;"",VLOOKUP(newcards!B768,sport!$A$2:$B$8,2,FALSE),"")</f>
        <v>1</v>
      </c>
      <c r="C769" s="3">
        <f>newcards!C768</f>
        <v>2016</v>
      </c>
      <c r="D769" s="3">
        <f>IF(newcards!D768&lt;&gt;"",VLOOKUP(newcards!D768,brand!$A$2:$B$30,2,FALSE),"")</f>
        <v>1</v>
      </c>
      <c r="E769" s="3">
        <f>IF(newcards!E768&lt;&gt;"",VLOOKUP(newcards!E768,series!$A$2:$B$228,2,FALSE),)</f>
        <v>215</v>
      </c>
      <c r="F769" s="3">
        <f>IF(newcards!F768&lt;&gt;"",VLOOKUP(newcards!F768,category!$A$2:$B$82,2,FALSE),)</f>
        <v>78</v>
      </c>
      <c r="G769" s="3" t="str">
        <f>IF(newcards!G768&lt;&gt;"",VLOOKUP(newcards!G768,subcategory!$A$2:$B$680,2,FALSE),"")</f>
        <v/>
      </c>
      <c r="H769" s="3" t="str">
        <f>newcards!H768</f>
        <v xml:space="preserve"> US35</v>
      </c>
      <c r="I769" s="3" t="str">
        <f>newcards!I768</f>
        <v xml:space="preserve"> </v>
      </c>
      <c r="J769" s="3">
        <f>IF(newcards!J768&lt;&gt;"",VLOOKUP(newcards!J768,player!$A$2:$B$7503,2,FALSE),"")</f>
        <v>3569</v>
      </c>
      <c r="K769" s="3" t="str">
        <f>IF(newcards!K768&lt;&gt;"",VLOOKUP(newcards!K768,playernameext!$A$2:$B$32,2,FALSE),"")</f>
        <v/>
      </c>
      <c r="L769" s="3">
        <f>IF(newcards!L768&lt;&gt;"",VLOOKUP(newcards!L768,team!$A$2:$B$538,2,FALSE),"")</f>
        <v>95</v>
      </c>
      <c r="M769" s="5">
        <f>IF(newcards!M768&lt;&gt;"", newcards!M768, "")</f>
        <v>2016</v>
      </c>
      <c r="N769" s="5" t="str">
        <f>IF(newcards!N768&lt;&gt;"", newcards!N768, "")</f>
        <v>N</v>
      </c>
      <c r="O769" s="5" t="str">
        <f>IF(newcards!O768&lt;&gt;"", newcards!O768, "")</f>
        <v/>
      </c>
      <c r="P769" s="5" t="str">
        <f>IF(newcards!P768&lt;&gt;"", newcards!P768, "")</f>
        <v/>
      </c>
      <c r="Q769" s="5" t="str">
        <f>IF(newcards!Q768&lt;&gt;"", newcards!Q768, "")</f>
        <v/>
      </c>
    </row>
    <row r="770" spans="1:17" x14ac:dyDescent="0.25">
      <c r="A770" s="3"/>
      <c r="B770" s="5">
        <f>IF(newcards!B769&lt;&gt;"",VLOOKUP(newcards!B769,sport!$A$2:$B$8,2,FALSE),"")</f>
        <v>1</v>
      </c>
      <c r="C770" s="3">
        <f>newcards!C769</f>
        <v>2016</v>
      </c>
      <c r="D770" s="3">
        <f>IF(newcards!D769&lt;&gt;"",VLOOKUP(newcards!D769,brand!$A$2:$B$30,2,FALSE),"")</f>
        <v>1</v>
      </c>
      <c r="E770" s="3">
        <f>IF(newcards!E769&lt;&gt;"",VLOOKUP(newcards!E769,series!$A$2:$B$228,2,FALSE),)</f>
        <v>215</v>
      </c>
      <c r="F770" s="3">
        <f>IF(newcards!F769&lt;&gt;"",VLOOKUP(newcards!F769,category!$A$2:$B$82,2,FALSE),)</f>
        <v>78</v>
      </c>
      <c r="G770" s="3" t="str">
        <f>IF(newcards!G769&lt;&gt;"",VLOOKUP(newcards!G769,subcategory!$A$2:$B$680,2,FALSE),"")</f>
        <v/>
      </c>
      <c r="H770" s="3" t="str">
        <f>newcards!H769</f>
        <v xml:space="preserve"> US36</v>
      </c>
      <c r="I770" s="3" t="str">
        <f>newcards!I769</f>
        <v xml:space="preserve"> </v>
      </c>
      <c r="J770" s="3">
        <f>IF(newcards!J769&lt;&gt;"",VLOOKUP(newcards!J769,player!$A$2:$B$7503,2,FALSE),"")</f>
        <v>7344</v>
      </c>
      <c r="K770" s="3" t="str">
        <f>IF(newcards!K769&lt;&gt;"",VLOOKUP(newcards!K769,playernameext!$A$2:$B$32,2,FALSE),"")</f>
        <v/>
      </c>
      <c r="L770" s="3">
        <f>IF(newcards!L769&lt;&gt;"",VLOOKUP(newcards!L769,team!$A$2:$B$538,2,FALSE),"")</f>
        <v>71</v>
      </c>
      <c r="M770" s="5">
        <f>IF(newcards!M769&lt;&gt;"", newcards!M769, "")</f>
        <v>2016</v>
      </c>
      <c r="N770" s="5" t="str">
        <f>IF(newcards!N769&lt;&gt;"", newcards!N769, "")</f>
        <v>N</v>
      </c>
      <c r="O770" s="5" t="str">
        <f>IF(newcards!O769&lt;&gt;"", newcards!O769, "")</f>
        <v/>
      </c>
      <c r="P770" s="5" t="str">
        <f>IF(newcards!P769&lt;&gt;"", newcards!P769, "")</f>
        <v/>
      </c>
      <c r="Q770" s="5" t="str">
        <f>IF(newcards!Q769&lt;&gt;"", newcards!Q769, "")</f>
        <v/>
      </c>
    </row>
    <row r="771" spans="1:17" x14ac:dyDescent="0.25">
      <c r="A771" s="3"/>
      <c r="B771" s="5">
        <f>IF(newcards!B770&lt;&gt;"",VLOOKUP(newcards!B770,sport!$A$2:$B$8,2,FALSE),"")</f>
        <v>1</v>
      </c>
      <c r="C771" s="3">
        <f>newcards!C770</f>
        <v>2016</v>
      </c>
      <c r="D771" s="3">
        <f>IF(newcards!D770&lt;&gt;"",VLOOKUP(newcards!D770,brand!$A$2:$B$30,2,FALSE),"")</f>
        <v>1</v>
      </c>
      <c r="E771" s="3">
        <f>IF(newcards!E770&lt;&gt;"",VLOOKUP(newcards!E770,series!$A$2:$B$228,2,FALSE),)</f>
        <v>215</v>
      </c>
      <c r="F771" s="3">
        <f>IF(newcards!F770&lt;&gt;"",VLOOKUP(newcards!F770,category!$A$2:$B$82,2,FALSE),)</f>
        <v>78</v>
      </c>
      <c r="G771" s="3" t="str">
        <f>IF(newcards!G770&lt;&gt;"",VLOOKUP(newcards!G770,subcategory!$A$2:$B$680,2,FALSE),"")</f>
        <v/>
      </c>
      <c r="H771" s="3" t="str">
        <f>newcards!H770</f>
        <v xml:space="preserve"> US37</v>
      </c>
      <c r="I771" s="3" t="str">
        <f>newcards!I770</f>
        <v xml:space="preserve"> </v>
      </c>
      <c r="J771" s="3">
        <f>IF(newcards!J770&lt;&gt;"",VLOOKUP(newcards!J770,player!$A$2:$B$7503,2,FALSE),"")</f>
        <v>3863</v>
      </c>
      <c r="K771" s="3" t="str">
        <f>IF(newcards!K770&lt;&gt;"",VLOOKUP(newcards!K770,playernameext!$A$2:$B$32,2,FALSE),"")</f>
        <v/>
      </c>
      <c r="L771" s="3">
        <f>IF(newcards!L770&lt;&gt;"",VLOOKUP(newcards!L770,team!$A$2:$B$538,2,FALSE),"")</f>
        <v>67</v>
      </c>
      <c r="M771" s="5">
        <f>IF(newcards!M770&lt;&gt;"", newcards!M770, "")</f>
        <v>2016</v>
      </c>
      <c r="N771" s="5" t="str">
        <f>IF(newcards!N770&lt;&gt;"", newcards!N770, "")</f>
        <v>N</v>
      </c>
      <c r="O771" s="5" t="str">
        <f>IF(newcards!O770&lt;&gt;"", newcards!O770, "")</f>
        <v/>
      </c>
      <c r="P771" s="5" t="str">
        <f>IF(newcards!P770&lt;&gt;"", newcards!P770, "")</f>
        <v/>
      </c>
      <c r="Q771" s="5" t="str">
        <f>IF(newcards!Q770&lt;&gt;"", newcards!Q770, "")</f>
        <v/>
      </c>
    </row>
    <row r="772" spans="1:17" x14ac:dyDescent="0.25">
      <c r="A772" s="3"/>
      <c r="B772" s="5">
        <f>IF(newcards!B771&lt;&gt;"",VLOOKUP(newcards!B771,sport!$A$2:$B$8,2,FALSE),"")</f>
        <v>1</v>
      </c>
      <c r="C772" s="3">
        <f>newcards!C771</f>
        <v>2016</v>
      </c>
      <c r="D772" s="3">
        <f>IF(newcards!D771&lt;&gt;"",VLOOKUP(newcards!D771,brand!$A$2:$B$30,2,FALSE),"")</f>
        <v>1</v>
      </c>
      <c r="E772" s="3">
        <f>IF(newcards!E771&lt;&gt;"",VLOOKUP(newcards!E771,series!$A$2:$B$228,2,FALSE),)</f>
        <v>215</v>
      </c>
      <c r="F772" s="3">
        <f>IF(newcards!F771&lt;&gt;"",VLOOKUP(newcards!F771,category!$A$2:$B$82,2,FALSE),)</f>
        <v>78</v>
      </c>
      <c r="G772" s="3">
        <f>IF(newcards!G771&lt;&gt;"",VLOOKUP(newcards!G771,subcategory!$A$2:$B$680,2,FALSE),"")</f>
        <v>49</v>
      </c>
      <c r="H772" s="3" t="str">
        <f>newcards!H771</f>
        <v xml:space="preserve"> US38</v>
      </c>
      <c r="I772" s="3" t="str">
        <f>newcards!I771</f>
        <v xml:space="preserve"> </v>
      </c>
      <c r="J772" s="3">
        <f>IF(newcards!J771&lt;&gt;"",VLOOKUP(newcards!J771,player!$A$2:$B$7503,2,FALSE),"")</f>
        <v>1717</v>
      </c>
      <c r="K772" s="3" t="str">
        <f>IF(newcards!K771&lt;&gt;"",VLOOKUP(newcards!K771,playernameext!$A$2:$B$32,2,FALSE),"")</f>
        <v/>
      </c>
      <c r="L772" s="3">
        <f>IF(newcards!L771&lt;&gt;"",VLOOKUP(newcards!L771,team!$A$2:$B$538,2,FALSE),"")</f>
        <v>1</v>
      </c>
      <c r="M772" s="5">
        <f>IF(newcards!M771&lt;&gt;"", newcards!M771, "")</f>
        <v>2016</v>
      </c>
      <c r="N772" s="5" t="str">
        <f>IF(newcards!N771&lt;&gt;"", newcards!N771, "")</f>
        <v>N</v>
      </c>
      <c r="O772" s="5" t="str">
        <f>IF(newcards!O771&lt;&gt;"", newcards!O771, "")</f>
        <v/>
      </c>
      <c r="P772" s="5" t="str">
        <f>IF(newcards!P771&lt;&gt;"", newcards!P771, "")</f>
        <v/>
      </c>
      <c r="Q772" s="5" t="str">
        <f>IF(newcards!Q771&lt;&gt;"", newcards!Q771, "")</f>
        <v/>
      </c>
    </row>
    <row r="773" spans="1:17" x14ac:dyDescent="0.25">
      <c r="A773" s="3"/>
      <c r="B773" s="5">
        <f>IF(newcards!B772&lt;&gt;"",VLOOKUP(newcards!B772,sport!$A$2:$B$8,2,FALSE),"")</f>
        <v>1</v>
      </c>
      <c r="C773" s="3">
        <f>newcards!C772</f>
        <v>2016</v>
      </c>
      <c r="D773" s="3">
        <f>IF(newcards!D772&lt;&gt;"",VLOOKUP(newcards!D772,brand!$A$2:$B$30,2,FALSE),"")</f>
        <v>1</v>
      </c>
      <c r="E773" s="3">
        <f>IF(newcards!E772&lt;&gt;"",VLOOKUP(newcards!E772,series!$A$2:$B$228,2,FALSE),)</f>
        <v>215</v>
      </c>
      <c r="F773" s="3">
        <f>IF(newcards!F772&lt;&gt;"",VLOOKUP(newcards!F772,category!$A$2:$B$82,2,FALSE),)</f>
        <v>78</v>
      </c>
      <c r="G773" s="3" t="str">
        <f>IF(newcards!G772&lt;&gt;"",VLOOKUP(newcards!G772,subcategory!$A$2:$B$680,2,FALSE),"")</f>
        <v/>
      </c>
      <c r="H773" s="3" t="str">
        <f>newcards!H772</f>
        <v xml:space="preserve"> US39</v>
      </c>
      <c r="I773" s="3" t="str">
        <f>newcards!I772</f>
        <v xml:space="preserve"> </v>
      </c>
      <c r="J773" s="3">
        <f>IF(newcards!J772&lt;&gt;"",VLOOKUP(newcards!J772,player!$A$2:$B$7503,2,FALSE),"")</f>
        <v>7532</v>
      </c>
      <c r="K773" s="3" t="str">
        <f>IF(newcards!K772&lt;&gt;"",VLOOKUP(newcards!K772,playernameext!$A$2:$B$32,2,FALSE),"")</f>
        <v/>
      </c>
      <c r="L773" s="3">
        <f>IF(newcards!L772&lt;&gt;"",VLOOKUP(newcards!L772,team!$A$2:$B$538,2,FALSE),"")</f>
        <v>76</v>
      </c>
      <c r="M773" s="5">
        <f>IF(newcards!M772&lt;&gt;"", newcards!M772, "")</f>
        <v>2016</v>
      </c>
      <c r="N773" s="5" t="str">
        <f>IF(newcards!N772&lt;&gt;"", newcards!N772, "")</f>
        <v>N</v>
      </c>
      <c r="O773" s="5" t="str">
        <f>IF(newcards!O772&lt;&gt;"", newcards!O772, "")</f>
        <v/>
      </c>
      <c r="P773" s="5" t="str">
        <f>IF(newcards!P772&lt;&gt;"", newcards!P772, "")</f>
        <v/>
      </c>
      <c r="Q773" s="5" t="str">
        <f>IF(newcards!Q772&lt;&gt;"", newcards!Q772, "")</f>
        <v/>
      </c>
    </row>
    <row r="774" spans="1:17" x14ac:dyDescent="0.25">
      <c r="A774" s="3"/>
      <c r="B774" s="5">
        <f>IF(newcards!B773&lt;&gt;"",VLOOKUP(newcards!B773,sport!$A$2:$B$8,2,FALSE),"")</f>
        <v>1</v>
      </c>
      <c r="C774" s="3">
        <f>newcards!C773</f>
        <v>2016</v>
      </c>
      <c r="D774" s="3">
        <f>IF(newcards!D773&lt;&gt;"",VLOOKUP(newcards!D773,brand!$A$2:$B$30,2,FALSE),"")</f>
        <v>1</v>
      </c>
      <c r="E774" s="3">
        <f>IF(newcards!E773&lt;&gt;"",VLOOKUP(newcards!E773,series!$A$2:$B$228,2,FALSE),)</f>
        <v>215</v>
      </c>
      <c r="F774" s="3">
        <f>IF(newcards!F773&lt;&gt;"",VLOOKUP(newcards!F773,category!$A$2:$B$82,2,FALSE),)</f>
        <v>78</v>
      </c>
      <c r="G774" s="3">
        <f>IF(newcards!G773&lt;&gt;"",VLOOKUP(newcards!G773,subcategory!$A$2:$B$680,2,FALSE),"")</f>
        <v>476</v>
      </c>
      <c r="H774" s="3" t="str">
        <f>newcards!H773</f>
        <v xml:space="preserve"> US40</v>
      </c>
      <c r="I774" s="3" t="str">
        <f>newcards!I773</f>
        <v xml:space="preserve"> </v>
      </c>
      <c r="J774" s="3">
        <f>IF(newcards!J773&lt;&gt;"",VLOOKUP(newcards!J773,player!$A$2:$B$7503,2,FALSE),"")</f>
        <v>6906</v>
      </c>
      <c r="K774" s="3" t="str">
        <f>IF(newcards!K773&lt;&gt;"",VLOOKUP(newcards!K773,playernameext!$A$2:$B$32,2,FALSE),"")</f>
        <v/>
      </c>
      <c r="L774" s="3">
        <f>IF(newcards!L773&lt;&gt;"",VLOOKUP(newcards!L773,team!$A$2:$B$538,2,FALSE),"")</f>
        <v>93</v>
      </c>
      <c r="M774" s="5">
        <f>IF(newcards!M773&lt;&gt;"", newcards!M773, "")</f>
        <v>2016</v>
      </c>
      <c r="N774" s="5" t="str">
        <f>IF(newcards!N773&lt;&gt;"", newcards!N773, "")</f>
        <v>N</v>
      </c>
      <c r="O774" s="5" t="str">
        <f>IF(newcards!O773&lt;&gt;"", newcards!O773, "")</f>
        <v/>
      </c>
      <c r="P774" s="5" t="str">
        <f>IF(newcards!P773&lt;&gt;"", newcards!P773, "")</f>
        <v/>
      </c>
      <c r="Q774" s="5" t="str">
        <f>IF(newcards!Q773&lt;&gt;"", newcards!Q773, "")</f>
        <v/>
      </c>
    </row>
    <row r="775" spans="1:17" x14ac:dyDescent="0.25">
      <c r="A775" s="3"/>
      <c r="B775" s="5">
        <f>IF(newcards!B774&lt;&gt;"",VLOOKUP(newcards!B774,sport!$A$2:$B$8,2,FALSE),"")</f>
        <v>1</v>
      </c>
      <c r="C775" s="3">
        <f>newcards!C774</f>
        <v>2016</v>
      </c>
      <c r="D775" s="3">
        <f>IF(newcards!D774&lt;&gt;"",VLOOKUP(newcards!D774,brand!$A$2:$B$30,2,FALSE),"")</f>
        <v>1</v>
      </c>
      <c r="E775" s="3">
        <f>IF(newcards!E774&lt;&gt;"",VLOOKUP(newcards!E774,series!$A$2:$B$228,2,FALSE),)</f>
        <v>215</v>
      </c>
      <c r="F775" s="3">
        <f>IF(newcards!F774&lt;&gt;"",VLOOKUP(newcards!F774,category!$A$2:$B$82,2,FALSE),)</f>
        <v>78</v>
      </c>
      <c r="G775" s="3" t="str">
        <f>IF(newcards!G774&lt;&gt;"",VLOOKUP(newcards!G774,subcategory!$A$2:$B$680,2,FALSE),"")</f>
        <v/>
      </c>
      <c r="H775" s="3" t="str">
        <f>newcards!H774</f>
        <v xml:space="preserve"> US41</v>
      </c>
      <c r="I775" s="3" t="str">
        <f>newcards!I774</f>
        <v xml:space="preserve"> </v>
      </c>
      <c r="J775" s="3">
        <f>IF(newcards!J774&lt;&gt;"",VLOOKUP(newcards!J774,player!$A$2:$B$7503,2,FALSE),"")</f>
        <v>4575</v>
      </c>
      <c r="K775" s="3" t="str">
        <f>IF(newcards!K774&lt;&gt;"",VLOOKUP(newcards!K774,playernameext!$A$2:$B$32,2,FALSE),"")</f>
        <v/>
      </c>
      <c r="L775" s="3">
        <f>IF(newcards!L774&lt;&gt;"",VLOOKUP(newcards!L774,team!$A$2:$B$538,2,FALSE),"")</f>
        <v>96</v>
      </c>
      <c r="M775" s="5">
        <f>IF(newcards!M774&lt;&gt;"", newcards!M774, "")</f>
        <v>2016</v>
      </c>
      <c r="N775" s="5" t="str">
        <f>IF(newcards!N774&lt;&gt;"", newcards!N774, "")</f>
        <v>N</v>
      </c>
      <c r="O775" s="5" t="str">
        <f>IF(newcards!O774&lt;&gt;"", newcards!O774, "")</f>
        <v/>
      </c>
      <c r="P775" s="5" t="str">
        <f>IF(newcards!P774&lt;&gt;"", newcards!P774, "")</f>
        <v/>
      </c>
      <c r="Q775" s="5" t="str">
        <f>IF(newcards!Q774&lt;&gt;"", newcards!Q774, "")</f>
        <v/>
      </c>
    </row>
    <row r="776" spans="1:17" x14ac:dyDescent="0.25">
      <c r="A776" s="3"/>
      <c r="B776" s="5">
        <f>IF(newcards!B775&lt;&gt;"",VLOOKUP(newcards!B775,sport!$A$2:$B$8,2,FALSE),"")</f>
        <v>1</v>
      </c>
      <c r="C776" s="3">
        <f>newcards!C775</f>
        <v>2016</v>
      </c>
      <c r="D776" s="3">
        <f>IF(newcards!D775&lt;&gt;"",VLOOKUP(newcards!D775,brand!$A$2:$B$30,2,FALSE),"")</f>
        <v>1</v>
      </c>
      <c r="E776" s="3">
        <f>IF(newcards!E775&lt;&gt;"",VLOOKUP(newcards!E775,series!$A$2:$B$228,2,FALSE),)</f>
        <v>215</v>
      </c>
      <c r="F776" s="3">
        <f>IF(newcards!F775&lt;&gt;"",VLOOKUP(newcards!F775,category!$A$2:$B$82,2,FALSE),)</f>
        <v>78</v>
      </c>
      <c r="G776" s="3" t="str">
        <f>IF(newcards!G775&lt;&gt;"",VLOOKUP(newcards!G775,subcategory!$A$2:$B$680,2,FALSE),"")</f>
        <v/>
      </c>
      <c r="H776" s="3" t="str">
        <f>newcards!H775</f>
        <v xml:space="preserve"> US42</v>
      </c>
      <c r="I776" s="3" t="str">
        <f>newcards!I775</f>
        <v xml:space="preserve"> </v>
      </c>
      <c r="J776" s="3">
        <f>IF(newcards!J775&lt;&gt;"",VLOOKUP(newcards!J775,player!$A$2:$B$7503,2,FALSE),"")</f>
        <v>664</v>
      </c>
      <c r="K776" s="3" t="str">
        <f>IF(newcards!K775&lt;&gt;"",VLOOKUP(newcards!K775,playernameext!$A$2:$B$32,2,FALSE),"")</f>
        <v/>
      </c>
      <c r="L776" s="3">
        <f>IF(newcards!L775&lt;&gt;"",VLOOKUP(newcards!L775,team!$A$2:$B$538,2,FALSE),"")</f>
        <v>33</v>
      </c>
      <c r="M776" s="5">
        <f>IF(newcards!M775&lt;&gt;"", newcards!M775, "")</f>
        <v>2016</v>
      </c>
      <c r="N776" s="5" t="str">
        <f>IF(newcards!N775&lt;&gt;"", newcards!N775, "")</f>
        <v>N</v>
      </c>
      <c r="O776" s="5" t="str">
        <f>IF(newcards!O775&lt;&gt;"", newcards!O775, "")</f>
        <v/>
      </c>
      <c r="P776" s="5" t="str">
        <f>IF(newcards!P775&lt;&gt;"", newcards!P775, "")</f>
        <v/>
      </c>
      <c r="Q776" s="5" t="str">
        <f>IF(newcards!Q775&lt;&gt;"", newcards!Q775, "")</f>
        <v/>
      </c>
    </row>
    <row r="777" spans="1:17" x14ac:dyDescent="0.25">
      <c r="A777" s="3"/>
      <c r="B777" s="5">
        <f>IF(newcards!B776&lt;&gt;"",VLOOKUP(newcards!B776,sport!$A$2:$B$8,2,FALSE),"")</f>
        <v>1</v>
      </c>
      <c r="C777" s="3">
        <f>newcards!C776</f>
        <v>2016</v>
      </c>
      <c r="D777" s="3">
        <f>IF(newcards!D776&lt;&gt;"",VLOOKUP(newcards!D776,brand!$A$2:$B$30,2,FALSE),"")</f>
        <v>1</v>
      </c>
      <c r="E777" s="3">
        <f>IF(newcards!E776&lt;&gt;"",VLOOKUP(newcards!E776,series!$A$2:$B$228,2,FALSE),)</f>
        <v>215</v>
      </c>
      <c r="F777" s="3">
        <f>IF(newcards!F776&lt;&gt;"",VLOOKUP(newcards!F776,category!$A$2:$B$82,2,FALSE),)</f>
        <v>78</v>
      </c>
      <c r="G777" s="3">
        <f>IF(newcards!G776&lt;&gt;"",VLOOKUP(newcards!G776,subcategory!$A$2:$B$680,2,FALSE),"")</f>
        <v>476</v>
      </c>
      <c r="H777" s="3" t="str">
        <f>newcards!H776</f>
        <v xml:space="preserve"> US43</v>
      </c>
      <c r="I777" s="3" t="str">
        <f>newcards!I776</f>
        <v xml:space="preserve"> </v>
      </c>
      <c r="J777" s="3">
        <f>IF(newcards!J776&lt;&gt;"",VLOOKUP(newcards!J776,player!$A$2:$B$7503,2,FALSE),"")</f>
        <v>4748</v>
      </c>
      <c r="K777" s="3" t="str">
        <f>IF(newcards!K776&lt;&gt;"",VLOOKUP(newcards!K776,playernameext!$A$2:$B$32,2,FALSE),"")</f>
        <v/>
      </c>
      <c r="L777" s="3">
        <f>IF(newcards!L776&lt;&gt;"",VLOOKUP(newcards!L776,team!$A$2:$B$538,2,FALSE),"")</f>
        <v>67</v>
      </c>
      <c r="M777" s="5">
        <f>IF(newcards!M776&lt;&gt;"", newcards!M776, "")</f>
        <v>2016</v>
      </c>
      <c r="N777" s="5" t="str">
        <f>IF(newcards!N776&lt;&gt;"", newcards!N776, "")</f>
        <v>N</v>
      </c>
      <c r="O777" s="5" t="str">
        <f>IF(newcards!O776&lt;&gt;"", newcards!O776, "")</f>
        <v/>
      </c>
      <c r="P777" s="5" t="str">
        <f>IF(newcards!P776&lt;&gt;"", newcards!P776, "")</f>
        <v/>
      </c>
      <c r="Q777" s="5" t="str">
        <f>IF(newcards!Q776&lt;&gt;"", newcards!Q776, "")</f>
        <v/>
      </c>
    </row>
    <row r="778" spans="1:17" x14ac:dyDescent="0.25">
      <c r="A778" s="3"/>
      <c r="B778" s="5">
        <f>IF(newcards!B777&lt;&gt;"",VLOOKUP(newcards!B777,sport!$A$2:$B$8,2,FALSE),"")</f>
        <v>1</v>
      </c>
      <c r="C778" s="3">
        <f>newcards!C777</f>
        <v>2016</v>
      </c>
      <c r="D778" s="3">
        <f>IF(newcards!D777&lt;&gt;"",VLOOKUP(newcards!D777,brand!$A$2:$B$30,2,FALSE),"")</f>
        <v>1</v>
      </c>
      <c r="E778" s="3">
        <f>IF(newcards!E777&lt;&gt;"",VLOOKUP(newcards!E777,series!$A$2:$B$228,2,FALSE),)</f>
        <v>215</v>
      </c>
      <c r="F778" s="3">
        <f>IF(newcards!F777&lt;&gt;"",VLOOKUP(newcards!F777,category!$A$2:$B$82,2,FALSE),)</f>
        <v>78</v>
      </c>
      <c r="G778" s="3">
        <f>IF(newcards!G777&lt;&gt;"",VLOOKUP(newcards!G777,subcategory!$A$2:$B$680,2,FALSE),"")</f>
        <v>476</v>
      </c>
      <c r="H778" s="3" t="str">
        <f>newcards!H777</f>
        <v xml:space="preserve"> US44</v>
      </c>
      <c r="I778" s="3" t="str">
        <f>newcards!I777</f>
        <v xml:space="preserve"> </v>
      </c>
      <c r="J778" s="3">
        <f>IF(newcards!J777&lt;&gt;"",VLOOKUP(newcards!J777,player!$A$2:$B$7503,2,FALSE),"")</f>
        <v>6873</v>
      </c>
      <c r="K778" s="3" t="str">
        <f>IF(newcards!K777&lt;&gt;"",VLOOKUP(newcards!K777,playernameext!$A$2:$B$32,2,FALSE),"")</f>
        <v/>
      </c>
      <c r="L778" s="3">
        <f>IF(newcards!L777&lt;&gt;"",VLOOKUP(newcards!L777,team!$A$2:$B$538,2,FALSE),"")</f>
        <v>89</v>
      </c>
      <c r="M778" s="5">
        <f>IF(newcards!M777&lt;&gt;"", newcards!M777, "")</f>
        <v>2016</v>
      </c>
      <c r="N778" s="5" t="str">
        <f>IF(newcards!N777&lt;&gt;"", newcards!N777, "")</f>
        <v>N</v>
      </c>
      <c r="O778" s="5" t="str">
        <f>IF(newcards!O777&lt;&gt;"", newcards!O777, "")</f>
        <v/>
      </c>
      <c r="P778" s="5" t="str">
        <f>IF(newcards!P777&lt;&gt;"", newcards!P777, "")</f>
        <v/>
      </c>
      <c r="Q778" s="5" t="str">
        <f>IF(newcards!Q777&lt;&gt;"", newcards!Q777, "")</f>
        <v/>
      </c>
    </row>
    <row r="779" spans="1:17" x14ac:dyDescent="0.25">
      <c r="A779" s="3"/>
      <c r="B779" s="5">
        <f>IF(newcards!B778&lt;&gt;"",VLOOKUP(newcards!B778,sport!$A$2:$B$8,2,FALSE),"")</f>
        <v>1</v>
      </c>
      <c r="C779" s="3">
        <f>newcards!C778</f>
        <v>2016</v>
      </c>
      <c r="D779" s="3">
        <f>IF(newcards!D778&lt;&gt;"",VLOOKUP(newcards!D778,brand!$A$2:$B$30,2,FALSE),"")</f>
        <v>1</v>
      </c>
      <c r="E779" s="3">
        <f>IF(newcards!E778&lt;&gt;"",VLOOKUP(newcards!E778,series!$A$2:$B$228,2,FALSE),)</f>
        <v>215</v>
      </c>
      <c r="F779" s="3">
        <f>IF(newcards!F778&lt;&gt;"",VLOOKUP(newcards!F778,category!$A$2:$B$82,2,FALSE),)</f>
        <v>78</v>
      </c>
      <c r="G779" s="3" t="str">
        <f>IF(newcards!G778&lt;&gt;"",VLOOKUP(newcards!G778,subcategory!$A$2:$B$680,2,FALSE),"")</f>
        <v/>
      </c>
      <c r="H779" s="3" t="str">
        <f>newcards!H778</f>
        <v xml:space="preserve"> US45</v>
      </c>
      <c r="I779" s="3" t="str">
        <f>newcards!I778</f>
        <v xml:space="preserve"> </v>
      </c>
      <c r="J779" s="3">
        <f>IF(newcards!J778&lt;&gt;"",VLOOKUP(newcards!J778,player!$A$2:$B$7503,2,FALSE),"")</f>
        <v>7072</v>
      </c>
      <c r="K779" s="3" t="str">
        <f>IF(newcards!K778&lt;&gt;"",VLOOKUP(newcards!K778,playernameext!$A$2:$B$32,2,FALSE),"")</f>
        <v/>
      </c>
      <c r="L779" s="3">
        <f>IF(newcards!L778&lt;&gt;"",VLOOKUP(newcards!L778,team!$A$2:$B$538,2,FALSE),"")</f>
        <v>50</v>
      </c>
      <c r="M779" s="5">
        <f>IF(newcards!M778&lt;&gt;"", newcards!M778, "")</f>
        <v>2016</v>
      </c>
      <c r="N779" s="5" t="str">
        <f>IF(newcards!N778&lt;&gt;"", newcards!N778, "")</f>
        <v>N</v>
      </c>
      <c r="O779" s="5" t="str">
        <f>IF(newcards!O778&lt;&gt;"", newcards!O778, "")</f>
        <v/>
      </c>
      <c r="P779" s="5" t="str">
        <f>IF(newcards!P778&lt;&gt;"", newcards!P778, "")</f>
        <v/>
      </c>
      <c r="Q779" s="5" t="str">
        <f>IF(newcards!Q778&lt;&gt;"", newcards!Q778, "")</f>
        <v/>
      </c>
    </row>
    <row r="780" spans="1:17" x14ac:dyDescent="0.25">
      <c r="A780" s="3"/>
      <c r="B780" s="5">
        <f>IF(newcards!B779&lt;&gt;"",VLOOKUP(newcards!B779,sport!$A$2:$B$8,2,FALSE),"")</f>
        <v>1</v>
      </c>
      <c r="C780" s="3">
        <f>newcards!C779</f>
        <v>2016</v>
      </c>
      <c r="D780" s="3">
        <f>IF(newcards!D779&lt;&gt;"",VLOOKUP(newcards!D779,brand!$A$2:$B$30,2,FALSE),"")</f>
        <v>1</v>
      </c>
      <c r="E780" s="3">
        <f>IF(newcards!E779&lt;&gt;"",VLOOKUP(newcards!E779,series!$A$2:$B$228,2,FALSE),)</f>
        <v>215</v>
      </c>
      <c r="F780" s="3">
        <f>IF(newcards!F779&lt;&gt;"",VLOOKUP(newcards!F779,category!$A$2:$B$82,2,FALSE),)</f>
        <v>78</v>
      </c>
      <c r="G780" s="3" t="str">
        <f>IF(newcards!G779&lt;&gt;"",VLOOKUP(newcards!G779,subcategory!$A$2:$B$680,2,FALSE),"")</f>
        <v/>
      </c>
      <c r="H780" s="3" t="str">
        <f>newcards!H779</f>
        <v xml:space="preserve"> US46</v>
      </c>
      <c r="I780" s="3" t="str">
        <f>newcards!I779</f>
        <v xml:space="preserve"> </v>
      </c>
      <c r="J780" s="3">
        <f>IF(newcards!J779&lt;&gt;"",VLOOKUP(newcards!J779,player!$A$2:$B$7503,2,FALSE),"")</f>
        <v>7525</v>
      </c>
      <c r="K780" s="3" t="str">
        <f>IF(newcards!K779&lt;&gt;"",VLOOKUP(newcards!K779,playernameext!$A$2:$B$32,2,FALSE),"")</f>
        <v/>
      </c>
      <c r="L780" s="3">
        <f>IF(newcards!L779&lt;&gt;"",VLOOKUP(newcards!L779,team!$A$2:$B$538,2,FALSE),"")</f>
        <v>19</v>
      </c>
      <c r="M780" s="5">
        <f>IF(newcards!M779&lt;&gt;"", newcards!M779, "")</f>
        <v>2016</v>
      </c>
      <c r="N780" s="5" t="str">
        <f>IF(newcards!N779&lt;&gt;"", newcards!N779, "")</f>
        <v>N</v>
      </c>
      <c r="O780" s="5" t="str">
        <f>IF(newcards!O779&lt;&gt;"", newcards!O779, "")</f>
        <v/>
      </c>
      <c r="P780" s="5" t="str">
        <f>IF(newcards!P779&lt;&gt;"", newcards!P779, "")</f>
        <v/>
      </c>
      <c r="Q780" s="5" t="str">
        <f>IF(newcards!Q779&lt;&gt;"", newcards!Q779, "")</f>
        <v/>
      </c>
    </row>
    <row r="781" spans="1:17" x14ac:dyDescent="0.25">
      <c r="A781" s="3"/>
      <c r="B781" s="5">
        <f>IF(newcards!B780&lt;&gt;"",VLOOKUP(newcards!B780,sport!$A$2:$B$8,2,FALSE),"")</f>
        <v>1</v>
      </c>
      <c r="C781" s="3">
        <f>newcards!C780</f>
        <v>2016</v>
      </c>
      <c r="D781" s="3">
        <f>IF(newcards!D780&lt;&gt;"",VLOOKUP(newcards!D780,brand!$A$2:$B$30,2,FALSE),"")</f>
        <v>1</v>
      </c>
      <c r="E781" s="3">
        <f>IF(newcards!E780&lt;&gt;"",VLOOKUP(newcards!E780,series!$A$2:$B$228,2,FALSE),)</f>
        <v>215</v>
      </c>
      <c r="F781" s="3">
        <f>IF(newcards!F780&lt;&gt;"",VLOOKUP(newcards!F780,category!$A$2:$B$82,2,FALSE),)</f>
        <v>78</v>
      </c>
      <c r="G781" s="3" t="str">
        <f>IF(newcards!G780&lt;&gt;"",VLOOKUP(newcards!G780,subcategory!$A$2:$B$680,2,FALSE),"")</f>
        <v/>
      </c>
      <c r="H781" s="3" t="str">
        <f>newcards!H780</f>
        <v xml:space="preserve"> US47</v>
      </c>
      <c r="I781" s="3" t="str">
        <f>newcards!I780</f>
        <v xml:space="preserve"> </v>
      </c>
      <c r="J781" s="3">
        <f>IF(newcards!J780&lt;&gt;"",VLOOKUP(newcards!J780,player!$A$2:$B$7503,2,FALSE),"")</f>
        <v>7385</v>
      </c>
      <c r="K781" s="3" t="str">
        <f>IF(newcards!K780&lt;&gt;"",VLOOKUP(newcards!K780,playernameext!$A$2:$B$32,2,FALSE),"")</f>
        <v/>
      </c>
      <c r="L781" s="3">
        <f>IF(newcards!L780&lt;&gt;"",VLOOKUP(newcards!L780,team!$A$2:$B$538,2,FALSE),"")</f>
        <v>68</v>
      </c>
      <c r="M781" s="5">
        <f>IF(newcards!M780&lt;&gt;"", newcards!M780, "")</f>
        <v>2016</v>
      </c>
      <c r="N781" s="5" t="str">
        <f>IF(newcards!N780&lt;&gt;"", newcards!N780, "")</f>
        <v>N</v>
      </c>
      <c r="O781" s="5" t="str">
        <f>IF(newcards!O780&lt;&gt;"", newcards!O780, "")</f>
        <v/>
      </c>
      <c r="P781" s="5" t="str">
        <f>IF(newcards!P780&lt;&gt;"", newcards!P780, "")</f>
        <v/>
      </c>
      <c r="Q781" s="5" t="str">
        <f>IF(newcards!Q780&lt;&gt;"", newcards!Q780, "")</f>
        <v/>
      </c>
    </row>
    <row r="782" spans="1:17" x14ac:dyDescent="0.25">
      <c r="A782" s="3"/>
      <c r="B782" s="5">
        <f>IF(newcards!B781&lt;&gt;"",VLOOKUP(newcards!B781,sport!$A$2:$B$8,2,FALSE),"")</f>
        <v>1</v>
      </c>
      <c r="C782" s="3">
        <f>newcards!C781</f>
        <v>2016</v>
      </c>
      <c r="D782" s="3">
        <f>IF(newcards!D781&lt;&gt;"",VLOOKUP(newcards!D781,brand!$A$2:$B$30,2,FALSE),"")</f>
        <v>1</v>
      </c>
      <c r="E782" s="3">
        <f>IF(newcards!E781&lt;&gt;"",VLOOKUP(newcards!E781,series!$A$2:$B$228,2,FALSE),)</f>
        <v>215</v>
      </c>
      <c r="F782" s="3">
        <f>IF(newcards!F781&lt;&gt;"",VLOOKUP(newcards!F781,category!$A$2:$B$82,2,FALSE),)</f>
        <v>78</v>
      </c>
      <c r="G782" s="3">
        <f>IF(newcards!G781&lt;&gt;"",VLOOKUP(newcards!G781,subcategory!$A$2:$B$680,2,FALSE),"")</f>
        <v>49</v>
      </c>
      <c r="H782" s="3" t="str">
        <f>newcards!H781</f>
        <v xml:space="preserve"> US48</v>
      </c>
      <c r="I782" s="3" t="str">
        <f>newcards!I781</f>
        <v xml:space="preserve"> </v>
      </c>
      <c r="J782" s="3">
        <f>IF(newcards!J781&lt;&gt;"",VLOOKUP(newcards!J781,player!$A$2:$B$7503,2,FALSE),"")</f>
        <v>7259</v>
      </c>
      <c r="K782" s="3" t="str">
        <f>IF(newcards!K781&lt;&gt;"",VLOOKUP(newcards!K781,playernameext!$A$2:$B$32,2,FALSE),"")</f>
        <v/>
      </c>
      <c r="L782" s="3">
        <f>IF(newcards!L781&lt;&gt;"",VLOOKUP(newcards!L781,team!$A$2:$B$538,2,FALSE),"")</f>
        <v>45</v>
      </c>
      <c r="M782" s="5">
        <f>IF(newcards!M781&lt;&gt;"", newcards!M781, "")</f>
        <v>2016</v>
      </c>
      <c r="N782" s="5" t="str">
        <f>IF(newcards!N781&lt;&gt;"", newcards!N781, "")</f>
        <v>N</v>
      </c>
      <c r="O782" s="5" t="str">
        <f>IF(newcards!O781&lt;&gt;"", newcards!O781, "")</f>
        <v/>
      </c>
      <c r="P782" s="5" t="str">
        <f>IF(newcards!P781&lt;&gt;"", newcards!P781, "")</f>
        <v/>
      </c>
      <c r="Q782" s="5" t="str">
        <f>IF(newcards!Q781&lt;&gt;"", newcards!Q781, "")</f>
        <v/>
      </c>
    </row>
    <row r="783" spans="1:17" x14ac:dyDescent="0.25">
      <c r="A783" s="3"/>
      <c r="B783" s="5">
        <f>IF(newcards!B782&lt;&gt;"",VLOOKUP(newcards!B782,sport!$A$2:$B$8,2,FALSE),"")</f>
        <v>1</v>
      </c>
      <c r="C783" s="3">
        <f>newcards!C782</f>
        <v>2016</v>
      </c>
      <c r="D783" s="3">
        <f>IF(newcards!D782&lt;&gt;"",VLOOKUP(newcards!D782,brand!$A$2:$B$30,2,FALSE),"")</f>
        <v>1</v>
      </c>
      <c r="E783" s="3">
        <f>IF(newcards!E782&lt;&gt;"",VLOOKUP(newcards!E782,series!$A$2:$B$228,2,FALSE),)</f>
        <v>215</v>
      </c>
      <c r="F783" s="3">
        <f>IF(newcards!F782&lt;&gt;"",VLOOKUP(newcards!F782,category!$A$2:$B$82,2,FALSE),)</f>
        <v>78</v>
      </c>
      <c r="G783" s="3" t="str">
        <f>IF(newcards!G782&lt;&gt;"",VLOOKUP(newcards!G782,subcategory!$A$2:$B$680,2,FALSE),"")</f>
        <v/>
      </c>
      <c r="H783" s="3" t="str">
        <f>newcards!H782</f>
        <v xml:space="preserve"> US49</v>
      </c>
      <c r="I783" s="3" t="str">
        <f>newcards!I782</f>
        <v xml:space="preserve"> </v>
      </c>
      <c r="J783" s="3">
        <f>IF(newcards!J782&lt;&gt;"",VLOOKUP(newcards!J782,player!$A$2:$B$7503,2,FALSE),"")</f>
        <v>7226</v>
      </c>
      <c r="K783" s="3" t="str">
        <f>IF(newcards!K782&lt;&gt;"",VLOOKUP(newcards!K782,playernameext!$A$2:$B$32,2,FALSE),"")</f>
        <v/>
      </c>
      <c r="L783" s="3">
        <f>IF(newcards!L782&lt;&gt;"",VLOOKUP(newcards!L782,team!$A$2:$B$538,2,FALSE),"")</f>
        <v>81</v>
      </c>
      <c r="M783" s="5">
        <f>IF(newcards!M782&lt;&gt;"", newcards!M782, "")</f>
        <v>2016</v>
      </c>
      <c r="N783" s="5" t="str">
        <f>IF(newcards!N782&lt;&gt;"", newcards!N782, "")</f>
        <v>N</v>
      </c>
      <c r="O783" s="5" t="str">
        <f>IF(newcards!O782&lt;&gt;"", newcards!O782, "")</f>
        <v/>
      </c>
      <c r="P783" s="5" t="str">
        <f>IF(newcards!P782&lt;&gt;"", newcards!P782, "")</f>
        <v/>
      </c>
      <c r="Q783" s="5" t="str">
        <f>IF(newcards!Q782&lt;&gt;"", newcards!Q782, "")</f>
        <v/>
      </c>
    </row>
    <row r="784" spans="1:17" x14ac:dyDescent="0.25">
      <c r="A784" s="3"/>
      <c r="B784" s="5">
        <f>IF(newcards!B783&lt;&gt;"",VLOOKUP(newcards!B783,sport!$A$2:$B$8,2,FALSE),"")</f>
        <v>1</v>
      </c>
      <c r="C784" s="3">
        <f>newcards!C783</f>
        <v>2016</v>
      </c>
      <c r="D784" s="3">
        <f>IF(newcards!D783&lt;&gt;"",VLOOKUP(newcards!D783,brand!$A$2:$B$30,2,FALSE),"")</f>
        <v>1</v>
      </c>
      <c r="E784" s="3">
        <f>IF(newcards!E783&lt;&gt;"",VLOOKUP(newcards!E783,series!$A$2:$B$228,2,FALSE),)</f>
        <v>215</v>
      </c>
      <c r="F784" s="3">
        <f>IF(newcards!F783&lt;&gt;"",VLOOKUP(newcards!F783,category!$A$2:$B$82,2,FALSE),)</f>
        <v>78</v>
      </c>
      <c r="G784" s="3">
        <f>IF(newcards!G783&lt;&gt;"",VLOOKUP(newcards!G783,subcategory!$A$2:$B$680,2,FALSE),"")</f>
        <v>49</v>
      </c>
      <c r="H784" s="3" t="str">
        <f>newcards!H783</f>
        <v xml:space="preserve"> US50</v>
      </c>
      <c r="I784" s="3" t="str">
        <f>newcards!I783</f>
        <v xml:space="preserve"> </v>
      </c>
      <c r="J784" s="3">
        <f>IF(newcards!J783&lt;&gt;"",VLOOKUP(newcards!J783,player!$A$2:$B$7503,2,FALSE),"")</f>
        <v>843</v>
      </c>
      <c r="K784" s="3" t="str">
        <f>IF(newcards!K783&lt;&gt;"",VLOOKUP(newcards!K783,playernameext!$A$2:$B$32,2,FALSE),"")</f>
        <v/>
      </c>
      <c r="L784" s="3">
        <f>IF(newcards!L783&lt;&gt;"",VLOOKUP(newcards!L783,team!$A$2:$B$538,2,FALSE),"")</f>
        <v>21</v>
      </c>
      <c r="M784" s="5">
        <f>IF(newcards!M783&lt;&gt;"", newcards!M783, "")</f>
        <v>2016</v>
      </c>
      <c r="N784" s="5" t="str">
        <f>IF(newcards!N783&lt;&gt;"", newcards!N783, "")</f>
        <v>N</v>
      </c>
      <c r="O784" s="5" t="str">
        <f>IF(newcards!O783&lt;&gt;"", newcards!O783, "")</f>
        <v/>
      </c>
      <c r="P784" s="5" t="str">
        <f>IF(newcards!P783&lt;&gt;"", newcards!P783, "")</f>
        <v/>
      </c>
      <c r="Q784" s="5" t="str">
        <f>IF(newcards!Q783&lt;&gt;"", newcards!Q783, "")</f>
        <v/>
      </c>
    </row>
    <row r="785" spans="1:17" x14ac:dyDescent="0.25">
      <c r="A785" s="3"/>
      <c r="B785" s="5">
        <f>IF(newcards!B784&lt;&gt;"",VLOOKUP(newcards!B784,sport!$A$2:$B$8,2,FALSE),"")</f>
        <v>1</v>
      </c>
      <c r="C785" s="3">
        <f>newcards!C784</f>
        <v>2016</v>
      </c>
      <c r="D785" s="3">
        <f>IF(newcards!D784&lt;&gt;"",VLOOKUP(newcards!D784,brand!$A$2:$B$30,2,FALSE),"")</f>
        <v>1</v>
      </c>
      <c r="E785" s="3">
        <f>IF(newcards!E784&lt;&gt;"",VLOOKUP(newcards!E784,series!$A$2:$B$228,2,FALSE),)</f>
        <v>215</v>
      </c>
      <c r="F785" s="3">
        <f>IF(newcards!F784&lt;&gt;"",VLOOKUP(newcards!F784,category!$A$2:$B$82,2,FALSE),)</f>
        <v>78</v>
      </c>
      <c r="G785" s="3" t="str">
        <f>IF(newcards!G784&lt;&gt;"",VLOOKUP(newcards!G784,subcategory!$A$2:$B$680,2,FALSE),"")</f>
        <v/>
      </c>
      <c r="H785" s="3" t="str">
        <f>newcards!H784</f>
        <v xml:space="preserve"> US51</v>
      </c>
      <c r="I785" s="3" t="str">
        <f>newcards!I784</f>
        <v xml:space="preserve"> </v>
      </c>
      <c r="J785" s="3">
        <f>IF(newcards!J784&lt;&gt;"",VLOOKUP(newcards!J784,player!$A$2:$B$7503,2,FALSE),"")</f>
        <v>6168</v>
      </c>
      <c r="K785" s="3" t="str">
        <f>IF(newcards!K784&lt;&gt;"",VLOOKUP(newcards!K784,playernameext!$A$2:$B$32,2,FALSE),"")</f>
        <v/>
      </c>
      <c r="L785" s="3">
        <f>IF(newcards!L784&lt;&gt;"",VLOOKUP(newcards!L784,team!$A$2:$B$538,2,FALSE),"")</f>
        <v>14</v>
      </c>
      <c r="M785" s="5">
        <f>IF(newcards!M784&lt;&gt;"", newcards!M784, "")</f>
        <v>2016</v>
      </c>
      <c r="N785" s="5" t="str">
        <f>IF(newcards!N784&lt;&gt;"", newcards!N784, "")</f>
        <v>N</v>
      </c>
      <c r="O785" s="5" t="str">
        <f>IF(newcards!O784&lt;&gt;"", newcards!O784, "")</f>
        <v/>
      </c>
      <c r="P785" s="5" t="str">
        <f>IF(newcards!P784&lt;&gt;"", newcards!P784, "")</f>
        <v/>
      </c>
      <c r="Q785" s="5" t="str">
        <f>IF(newcards!Q784&lt;&gt;"", newcards!Q784, "")</f>
        <v/>
      </c>
    </row>
    <row r="786" spans="1:17" x14ac:dyDescent="0.25">
      <c r="A786" s="3"/>
      <c r="B786" s="5">
        <f>IF(newcards!B785&lt;&gt;"",VLOOKUP(newcards!B785,sport!$A$2:$B$8,2,FALSE),"")</f>
        <v>1</v>
      </c>
      <c r="C786" s="3">
        <f>newcards!C785</f>
        <v>2016</v>
      </c>
      <c r="D786" s="3">
        <f>IF(newcards!D785&lt;&gt;"",VLOOKUP(newcards!D785,brand!$A$2:$B$30,2,FALSE),"")</f>
        <v>1</v>
      </c>
      <c r="E786" s="3">
        <f>IF(newcards!E785&lt;&gt;"",VLOOKUP(newcards!E785,series!$A$2:$B$228,2,FALSE),)</f>
        <v>215</v>
      </c>
      <c r="F786" s="3">
        <f>IF(newcards!F785&lt;&gt;"",VLOOKUP(newcards!F785,category!$A$2:$B$82,2,FALSE),)</f>
        <v>78</v>
      </c>
      <c r="G786" s="3">
        <f>IF(newcards!G785&lt;&gt;"",VLOOKUP(newcards!G785,subcategory!$A$2:$B$680,2,FALSE),"")</f>
        <v>49</v>
      </c>
      <c r="H786" s="3" t="str">
        <f>newcards!H785</f>
        <v xml:space="preserve"> US52</v>
      </c>
      <c r="I786" s="3" t="str">
        <f>newcards!I785</f>
        <v xml:space="preserve"> </v>
      </c>
      <c r="J786" s="3">
        <f>IF(newcards!J785&lt;&gt;"",VLOOKUP(newcards!J785,player!$A$2:$B$7503,2,FALSE),"")</f>
        <v>7113</v>
      </c>
      <c r="K786" s="3" t="str">
        <f>IF(newcards!K785&lt;&gt;"",VLOOKUP(newcards!K785,playernameext!$A$2:$B$32,2,FALSE),"")</f>
        <v/>
      </c>
      <c r="L786" s="3">
        <f>IF(newcards!L785&lt;&gt;"",VLOOKUP(newcards!L785,team!$A$2:$B$538,2,FALSE),"")</f>
        <v>84</v>
      </c>
      <c r="M786" s="5">
        <f>IF(newcards!M785&lt;&gt;"", newcards!M785, "")</f>
        <v>2016</v>
      </c>
      <c r="N786" s="5" t="str">
        <f>IF(newcards!N785&lt;&gt;"", newcards!N785, "")</f>
        <v>N</v>
      </c>
      <c r="O786" s="5" t="str">
        <f>IF(newcards!O785&lt;&gt;"", newcards!O785, "")</f>
        <v/>
      </c>
      <c r="P786" s="5" t="str">
        <f>IF(newcards!P785&lt;&gt;"", newcards!P785, "")</f>
        <v/>
      </c>
      <c r="Q786" s="5" t="str">
        <f>IF(newcards!Q785&lt;&gt;"", newcards!Q785, "")</f>
        <v/>
      </c>
    </row>
    <row r="787" spans="1:17" x14ac:dyDescent="0.25">
      <c r="A787" s="3"/>
      <c r="B787" s="5">
        <f>IF(newcards!B786&lt;&gt;"",VLOOKUP(newcards!B786,sport!$A$2:$B$8,2,FALSE),"")</f>
        <v>1</v>
      </c>
      <c r="C787" s="3">
        <f>newcards!C786</f>
        <v>2016</v>
      </c>
      <c r="D787" s="3">
        <f>IF(newcards!D786&lt;&gt;"",VLOOKUP(newcards!D786,brand!$A$2:$B$30,2,FALSE),"")</f>
        <v>1</v>
      </c>
      <c r="E787" s="3">
        <f>IF(newcards!E786&lt;&gt;"",VLOOKUP(newcards!E786,series!$A$2:$B$228,2,FALSE),)</f>
        <v>215</v>
      </c>
      <c r="F787" s="3">
        <f>IF(newcards!F786&lt;&gt;"",VLOOKUP(newcards!F786,category!$A$2:$B$82,2,FALSE),)</f>
        <v>78</v>
      </c>
      <c r="G787" s="3">
        <f>IF(newcards!G786&lt;&gt;"",VLOOKUP(newcards!G786,subcategory!$A$2:$B$680,2,FALSE),"")</f>
        <v>676</v>
      </c>
      <c r="H787" s="3" t="str">
        <f>newcards!H786</f>
        <v xml:space="preserve"> US53</v>
      </c>
      <c r="I787" s="3">
        <f>newcards!I786</f>
        <v>-1</v>
      </c>
      <c r="J787" s="3">
        <f>IF(newcards!J786&lt;&gt;"",VLOOKUP(newcards!J786,player!$A$2:$B$7503,2,FALSE),"")</f>
        <v>7438</v>
      </c>
      <c r="K787" s="3" t="str">
        <f>IF(newcards!K786&lt;&gt;"",VLOOKUP(newcards!K786,playernameext!$A$2:$B$32,2,FALSE),"")</f>
        <v/>
      </c>
      <c r="L787" s="3">
        <f>IF(newcards!L786&lt;&gt;"",VLOOKUP(newcards!L786,team!$A$2:$B$538,2,FALSE),"")</f>
        <v>4</v>
      </c>
      <c r="M787" s="5">
        <f>IF(newcards!M786&lt;&gt;"", newcards!M786, "")</f>
        <v>2016</v>
      </c>
      <c r="N787" s="5" t="str">
        <f>IF(newcards!N786&lt;&gt;"", newcards!N786, "")</f>
        <v>N</v>
      </c>
      <c r="O787" s="5" t="str">
        <f>IF(newcards!O786&lt;&gt;"", newcards!O786, "")</f>
        <v/>
      </c>
      <c r="P787" s="5" t="str">
        <f>IF(newcards!P786&lt;&gt;"", newcards!P786, "")</f>
        <v/>
      </c>
      <c r="Q787" s="5" t="str">
        <f>IF(newcards!Q786&lt;&gt;"", newcards!Q786, "")</f>
        <v/>
      </c>
    </row>
    <row r="788" spans="1:17" x14ac:dyDescent="0.25">
      <c r="A788" s="3"/>
      <c r="B788" s="5">
        <f>IF(newcards!B787&lt;&gt;"",VLOOKUP(newcards!B787,sport!$A$2:$B$8,2,FALSE),"")</f>
        <v>1</v>
      </c>
      <c r="C788" s="3">
        <f>newcards!C787</f>
        <v>2016</v>
      </c>
      <c r="D788" s="3">
        <f>IF(newcards!D787&lt;&gt;"",VLOOKUP(newcards!D787,brand!$A$2:$B$30,2,FALSE),"")</f>
        <v>1</v>
      </c>
      <c r="E788" s="3">
        <f>IF(newcards!E787&lt;&gt;"",VLOOKUP(newcards!E787,series!$A$2:$B$228,2,FALSE),)</f>
        <v>215</v>
      </c>
      <c r="F788" s="3">
        <f>IF(newcards!F787&lt;&gt;"",VLOOKUP(newcards!F787,category!$A$2:$B$82,2,FALSE),)</f>
        <v>78</v>
      </c>
      <c r="G788" s="3">
        <f>IF(newcards!G787&lt;&gt;"",VLOOKUP(newcards!G787,subcategory!$A$2:$B$680,2,FALSE),"")</f>
        <v>676</v>
      </c>
      <c r="H788" s="3" t="str">
        <f>newcards!H787</f>
        <v xml:space="preserve"> US53</v>
      </c>
      <c r="I788" s="3">
        <f>newcards!I787</f>
        <v>-2</v>
      </c>
      <c r="J788" s="3">
        <f>IF(newcards!J787&lt;&gt;"",VLOOKUP(newcards!J787,player!$A$2:$B$7503,2,FALSE),"")</f>
        <v>7457</v>
      </c>
      <c r="K788" s="3" t="str">
        <f>IF(newcards!K787&lt;&gt;"",VLOOKUP(newcards!K787,playernameext!$A$2:$B$32,2,FALSE),"")</f>
        <v/>
      </c>
      <c r="L788" s="3">
        <f>IF(newcards!L787&lt;&gt;"",VLOOKUP(newcards!L787,team!$A$2:$B$538,2,FALSE),"")</f>
        <v>4</v>
      </c>
      <c r="M788" s="5">
        <f>IF(newcards!M787&lt;&gt;"", newcards!M787, "")</f>
        <v>2016</v>
      </c>
      <c r="N788" s="5" t="str">
        <f>IF(newcards!N787&lt;&gt;"", newcards!N787, "")</f>
        <v>N</v>
      </c>
      <c r="O788" s="5" t="str">
        <f>IF(newcards!O787&lt;&gt;"", newcards!O787, "")</f>
        <v/>
      </c>
      <c r="P788" s="5" t="str">
        <f>IF(newcards!P787&lt;&gt;"", newcards!P787, "")</f>
        <v/>
      </c>
      <c r="Q788" s="5" t="str">
        <f>IF(newcards!Q787&lt;&gt;"", newcards!Q787, "")</f>
        <v/>
      </c>
    </row>
    <row r="789" spans="1:17" x14ac:dyDescent="0.25">
      <c r="A789" s="3"/>
      <c r="B789" s="5">
        <f>IF(newcards!B788&lt;&gt;"",VLOOKUP(newcards!B788,sport!$A$2:$B$8,2,FALSE),"")</f>
        <v>1</v>
      </c>
      <c r="C789" s="3">
        <f>newcards!C788</f>
        <v>2016</v>
      </c>
      <c r="D789" s="3">
        <f>IF(newcards!D788&lt;&gt;"",VLOOKUP(newcards!D788,brand!$A$2:$B$30,2,FALSE),"")</f>
        <v>1</v>
      </c>
      <c r="E789" s="3">
        <f>IF(newcards!E788&lt;&gt;"",VLOOKUP(newcards!E788,series!$A$2:$B$228,2,FALSE),)</f>
        <v>215</v>
      </c>
      <c r="F789" s="3">
        <f>IF(newcards!F788&lt;&gt;"",VLOOKUP(newcards!F788,category!$A$2:$B$82,2,FALSE),)</f>
        <v>78</v>
      </c>
      <c r="G789" s="3">
        <f>IF(newcards!G788&lt;&gt;"",VLOOKUP(newcards!G788,subcategory!$A$2:$B$680,2,FALSE),"")</f>
        <v>49</v>
      </c>
      <c r="H789" s="3" t="str">
        <f>newcards!H788</f>
        <v xml:space="preserve"> US54</v>
      </c>
      <c r="I789" s="3" t="str">
        <f>newcards!I788</f>
        <v xml:space="preserve"> </v>
      </c>
      <c r="J789" s="3">
        <f>IF(newcards!J788&lt;&gt;"",VLOOKUP(newcards!J788,player!$A$2:$B$7503,2,FALSE),"")</f>
        <v>7373</v>
      </c>
      <c r="K789" s="3" t="str">
        <f>IF(newcards!K788&lt;&gt;"",VLOOKUP(newcards!K788,playernameext!$A$2:$B$32,2,FALSE),"")</f>
        <v/>
      </c>
      <c r="L789" s="3">
        <f>IF(newcards!L788&lt;&gt;"",VLOOKUP(newcards!L788,team!$A$2:$B$538,2,FALSE),"")</f>
        <v>29</v>
      </c>
      <c r="M789" s="5">
        <f>IF(newcards!M788&lt;&gt;"", newcards!M788, "")</f>
        <v>2016</v>
      </c>
      <c r="N789" s="5" t="str">
        <f>IF(newcards!N788&lt;&gt;"", newcards!N788, "")</f>
        <v>N</v>
      </c>
      <c r="O789" s="5" t="str">
        <f>IF(newcards!O788&lt;&gt;"", newcards!O788, "")</f>
        <v/>
      </c>
      <c r="P789" s="5" t="str">
        <f>IF(newcards!P788&lt;&gt;"", newcards!P788, "")</f>
        <v/>
      </c>
      <c r="Q789" s="5" t="str">
        <f>IF(newcards!Q788&lt;&gt;"", newcards!Q788, "")</f>
        <v/>
      </c>
    </row>
    <row r="790" spans="1:17" x14ac:dyDescent="0.25">
      <c r="A790" s="3"/>
      <c r="B790" s="5">
        <f>IF(newcards!B789&lt;&gt;"",VLOOKUP(newcards!B789,sport!$A$2:$B$8,2,FALSE),"")</f>
        <v>1</v>
      </c>
      <c r="C790" s="3">
        <f>newcards!C789</f>
        <v>2016</v>
      </c>
      <c r="D790" s="3">
        <f>IF(newcards!D789&lt;&gt;"",VLOOKUP(newcards!D789,brand!$A$2:$B$30,2,FALSE),"")</f>
        <v>1</v>
      </c>
      <c r="E790" s="3">
        <f>IF(newcards!E789&lt;&gt;"",VLOOKUP(newcards!E789,series!$A$2:$B$228,2,FALSE),)</f>
        <v>215</v>
      </c>
      <c r="F790" s="3">
        <f>IF(newcards!F789&lt;&gt;"",VLOOKUP(newcards!F789,category!$A$2:$B$82,2,FALSE),)</f>
        <v>78</v>
      </c>
      <c r="G790" s="3" t="str">
        <f>IF(newcards!G789&lt;&gt;"",VLOOKUP(newcards!G789,subcategory!$A$2:$B$680,2,FALSE),"")</f>
        <v/>
      </c>
      <c r="H790" s="3" t="str">
        <f>newcards!H789</f>
        <v xml:space="preserve"> US55</v>
      </c>
      <c r="I790" s="3" t="str">
        <f>newcards!I789</f>
        <v xml:space="preserve"> </v>
      </c>
      <c r="J790" s="3">
        <f>IF(newcards!J789&lt;&gt;"",VLOOKUP(newcards!J789,player!$A$2:$B$7503,2,FALSE),"")</f>
        <v>7545</v>
      </c>
      <c r="K790" s="3" t="str">
        <f>IF(newcards!K789&lt;&gt;"",VLOOKUP(newcards!K789,playernameext!$A$2:$B$32,2,FALSE),"")</f>
        <v/>
      </c>
      <c r="L790" s="3">
        <f>IF(newcards!L789&lt;&gt;"",VLOOKUP(newcards!L789,team!$A$2:$B$538,2,FALSE),"")</f>
        <v>76</v>
      </c>
      <c r="M790" s="5">
        <f>IF(newcards!M789&lt;&gt;"", newcards!M789, "")</f>
        <v>2016</v>
      </c>
      <c r="N790" s="5" t="str">
        <f>IF(newcards!N789&lt;&gt;"", newcards!N789, "")</f>
        <v>N</v>
      </c>
      <c r="O790" s="5" t="str">
        <f>IF(newcards!O789&lt;&gt;"", newcards!O789, "")</f>
        <v/>
      </c>
      <c r="P790" s="5" t="str">
        <f>IF(newcards!P789&lt;&gt;"", newcards!P789, "")</f>
        <v/>
      </c>
      <c r="Q790" s="5" t="str">
        <f>IF(newcards!Q789&lt;&gt;"", newcards!Q789, "")</f>
        <v/>
      </c>
    </row>
    <row r="791" spans="1:17" x14ac:dyDescent="0.25">
      <c r="A791" s="3"/>
      <c r="B791" s="5">
        <f>IF(newcards!B790&lt;&gt;"",VLOOKUP(newcards!B790,sport!$A$2:$B$8,2,FALSE),"")</f>
        <v>1</v>
      </c>
      <c r="C791" s="3">
        <f>newcards!C790</f>
        <v>2016</v>
      </c>
      <c r="D791" s="3">
        <f>IF(newcards!D790&lt;&gt;"",VLOOKUP(newcards!D790,brand!$A$2:$B$30,2,FALSE),"")</f>
        <v>1</v>
      </c>
      <c r="E791" s="3">
        <f>IF(newcards!E790&lt;&gt;"",VLOOKUP(newcards!E790,series!$A$2:$B$228,2,FALSE),)</f>
        <v>215</v>
      </c>
      <c r="F791" s="3">
        <f>IF(newcards!F790&lt;&gt;"",VLOOKUP(newcards!F790,category!$A$2:$B$82,2,FALSE),)</f>
        <v>78</v>
      </c>
      <c r="G791" s="3">
        <f>IF(newcards!G790&lt;&gt;"",VLOOKUP(newcards!G790,subcategory!$A$2:$B$680,2,FALSE),"")</f>
        <v>49</v>
      </c>
      <c r="H791" s="3" t="str">
        <f>newcards!H790</f>
        <v xml:space="preserve"> US56</v>
      </c>
      <c r="I791" s="3" t="str">
        <f>newcards!I790</f>
        <v xml:space="preserve"> </v>
      </c>
      <c r="J791" s="3">
        <f>IF(newcards!J790&lt;&gt;"",VLOOKUP(newcards!J790,player!$A$2:$B$7503,2,FALSE),"")</f>
        <v>1736</v>
      </c>
      <c r="K791" s="3" t="str">
        <f>IF(newcards!K790&lt;&gt;"",VLOOKUP(newcards!K790,playernameext!$A$2:$B$32,2,FALSE),"")</f>
        <v/>
      </c>
      <c r="L791" s="3">
        <f>IF(newcards!L790&lt;&gt;"",VLOOKUP(newcards!L790,team!$A$2:$B$538,2,FALSE),"")</f>
        <v>33</v>
      </c>
      <c r="M791" s="5">
        <f>IF(newcards!M790&lt;&gt;"", newcards!M790, "")</f>
        <v>2016</v>
      </c>
      <c r="N791" s="5" t="str">
        <f>IF(newcards!N790&lt;&gt;"", newcards!N790, "")</f>
        <v>N</v>
      </c>
      <c r="O791" s="5" t="str">
        <f>IF(newcards!O790&lt;&gt;"", newcards!O790, "")</f>
        <v/>
      </c>
      <c r="P791" s="5" t="str">
        <f>IF(newcards!P790&lt;&gt;"", newcards!P790, "")</f>
        <v/>
      </c>
      <c r="Q791" s="5" t="str">
        <f>IF(newcards!Q790&lt;&gt;"", newcards!Q790, "")</f>
        <v/>
      </c>
    </row>
    <row r="792" spans="1:17" x14ac:dyDescent="0.25">
      <c r="A792" s="3"/>
      <c r="B792" s="5">
        <f>IF(newcards!B791&lt;&gt;"",VLOOKUP(newcards!B791,sport!$A$2:$B$8,2,FALSE),"")</f>
        <v>1</v>
      </c>
      <c r="C792" s="3">
        <f>newcards!C791</f>
        <v>2016</v>
      </c>
      <c r="D792" s="3">
        <f>IF(newcards!D791&lt;&gt;"",VLOOKUP(newcards!D791,brand!$A$2:$B$30,2,FALSE),"")</f>
        <v>1</v>
      </c>
      <c r="E792" s="3">
        <f>IF(newcards!E791&lt;&gt;"",VLOOKUP(newcards!E791,series!$A$2:$B$228,2,FALSE),)</f>
        <v>215</v>
      </c>
      <c r="F792" s="3">
        <f>IF(newcards!F791&lt;&gt;"",VLOOKUP(newcards!F791,category!$A$2:$B$82,2,FALSE),)</f>
        <v>78</v>
      </c>
      <c r="G792" s="3">
        <f>IF(newcards!G791&lt;&gt;"",VLOOKUP(newcards!G791,subcategory!$A$2:$B$680,2,FALSE),"")</f>
        <v>676</v>
      </c>
      <c r="H792" s="3" t="str">
        <f>newcards!H791</f>
        <v xml:space="preserve"> US57</v>
      </c>
      <c r="I792" s="3">
        <f>newcards!I791</f>
        <v>-1</v>
      </c>
      <c r="J792" s="3">
        <f>IF(newcards!J791&lt;&gt;"",VLOOKUP(newcards!J791,player!$A$2:$B$7503,2,FALSE),"")</f>
        <v>7392</v>
      </c>
      <c r="K792" s="3" t="str">
        <f>IF(newcards!K791&lt;&gt;"",VLOOKUP(newcards!K791,playernameext!$A$2:$B$32,2,FALSE),"")</f>
        <v/>
      </c>
      <c r="L792" s="3">
        <f>IF(newcards!L791&lt;&gt;"",VLOOKUP(newcards!L791,team!$A$2:$B$538,2,FALSE),"")</f>
        <v>88</v>
      </c>
      <c r="M792" s="5">
        <f>IF(newcards!M791&lt;&gt;"", newcards!M791, "")</f>
        <v>2016</v>
      </c>
      <c r="N792" s="5" t="str">
        <f>IF(newcards!N791&lt;&gt;"", newcards!N791, "")</f>
        <v>N</v>
      </c>
      <c r="O792" s="5" t="str">
        <f>IF(newcards!O791&lt;&gt;"", newcards!O791, "")</f>
        <v/>
      </c>
      <c r="P792" s="5" t="str">
        <f>IF(newcards!P791&lt;&gt;"", newcards!P791, "")</f>
        <v/>
      </c>
      <c r="Q792" s="5" t="str">
        <f>IF(newcards!Q791&lt;&gt;"", newcards!Q791, "")</f>
        <v/>
      </c>
    </row>
    <row r="793" spans="1:17" x14ac:dyDescent="0.25">
      <c r="A793" s="3"/>
      <c r="B793" s="5">
        <f>IF(newcards!B792&lt;&gt;"",VLOOKUP(newcards!B792,sport!$A$2:$B$8,2,FALSE),"")</f>
        <v>1</v>
      </c>
      <c r="C793" s="3">
        <f>newcards!C792</f>
        <v>2016</v>
      </c>
      <c r="D793" s="3">
        <f>IF(newcards!D792&lt;&gt;"",VLOOKUP(newcards!D792,brand!$A$2:$B$30,2,FALSE),"")</f>
        <v>1</v>
      </c>
      <c r="E793" s="3">
        <f>IF(newcards!E792&lt;&gt;"",VLOOKUP(newcards!E792,series!$A$2:$B$228,2,FALSE),)</f>
        <v>215</v>
      </c>
      <c r="F793" s="3">
        <f>IF(newcards!F792&lt;&gt;"",VLOOKUP(newcards!F792,category!$A$2:$B$82,2,FALSE),)</f>
        <v>78</v>
      </c>
      <c r="G793" s="3">
        <f>IF(newcards!G792&lt;&gt;"",VLOOKUP(newcards!G792,subcategory!$A$2:$B$680,2,FALSE),"")</f>
        <v>676</v>
      </c>
      <c r="H793" s="3" t="str">
        <f>newcards!H792</f>
        <v xml:space="preserve"> US57</v>
      </c>
      <c r="I793" s="3">
        <f>newcards!I792</f>
        <v>-2</v>
      </c>
      <c r="J793" s="3">
        <f>IF(newcards!J792&lt;&gt;"",VLOOKUP(newcards!J792,player!$A$2:$B$7503,2,FALSE),"")</f>
        <v>7417</v>
      </c>
      <c r="K793" s="3" t="str">
        <f>IF(newcards!K792&lt;&gt;"",VLOOKUP(newcards!K792,playernameext!$A$2:$B$32,2,FALSE),"")</f>
        <v/>
      </c>
      <c r="L793" s="3">
        <f>IF(newcards!L792&lt;&gt;"",VLOOKUP(newcards!L792,team!$A$2:$B$538,2,FALSE),"")</f>
        <v>88</v>
      </c>
      <c r="M793" s="5">
        <f>IF(newcards!M792&lt;&gt;"", newcards!M792, "")</f>
        <v>2016</v>
      </c>
      <c r="N793" s="5" t="str">
        <f>IF(newcards!N792&lt;&gt;"", newcards!N792, "")</f>
        <v>N</v>
      </c>
      <c r="O793" s="5" t="str">
        <f>IF(newcards!O792&lt;&gt;"", newcards!O792, "")</f>
        <v/>
      </c>
      <c r="P793" s="5" t="str">
        <f>IF(newcards!P792&lt;&gt;"", newcards!P792, "")</f>
        <v/>
      </c>
      <c r="Q793" s="5" t="str">
        <f>IF(newcards!Q792&lt;&gt;"", newcards!Q792, "")</f>
        <v/>
      </c>
    </row>
    <row r="794" spans="1:17" x14ac:dyDescent="0.25">
      <c r="A794" s="3"/>
      <c r="B794" s="5">
        <f>IF(newcards!B793&lt;&gt;"",VLOOKUP(newcards!B793,sport!$A$2:$B$8,2,FALSE),"")</f>
        <v>1</v>
      </c>
      <c r="C794" s="3">
        <f>newcards!C793</f>
        <v>2016</v>
      </c>
      <c r="D794" s="3">
        <f>IF(newcards!D793&lt;&gt;"",VLOOKUP(newcards!D793,brand!$A$2:$B$30,2,FALSE),"")</f>
        <v>1</v>
      </c>
      <c r="E794" s="3">
        <f>IF(newcards!E793&lt;&gt;"",VLOOKUP(newcards!E793,series!$A$2:$B$228,2,FALSE),)</f>
        <v>215</v>
      </c>
      <c r="F794" s="3">
        <f>IF(newcards!F793&lt;&gt;"",VLOOKUP(newcards!F793,category!$A$2:$B$82,2,FALSE),)</f>
        <v>78</v>
      </c>
      <c r="G794" s="3" t="str">
        <f>IF(newcards!G793&lt;&gt;"",VLOOKUP(newcards!G793,subcategory!$A$2:$B$680,2,FALSE),"")</f>
        <v/>
      </c>
      <c r="H794" s="3" t="str">
        <f>newcards!H793</f>
        <v xml:space="preserve"> US58</v>
      </c>
      <c r="I794" s="3" t="str">
        <f>newcards!I793</f>
        <v xml:space="preserve"> </v>
      </c>
      <c r="J794" s="3">
        <f>IF(newcards!J793&lt;&gt;"",VLOOKUP(newcards!J793,player!$A$2:$B$7503,2,FALSE),"")</f>
        <v>7446</v>
      </c>
      <c r="K794" s="3" t="str">
        <f>IF(newcards!K793&lt;&gt;"",VLOOKUP(newcards!K793,playernameext!$A$2:$B$32,2,FALSE),"")</f>
        <v/>
      </c>
      <c r="L794" s="3">
        <f>IF(newcards!L793&lt;&gt;"",VLOOKUP(newcards!L793,team!$A$2:$B$538,2,FALSE),"")</f>
        <v>81</v>
      </c>
      <c r="M794" s="5">
        <f>IF(newcards!M793&lt;&gt;"", newcards!M793, "")</f>
        <v>2016</v>
      </c>
      <c r="N794" s="5" t="str">
        <f>IF(newcards!N793&lt;&gt;"", newcards!N793, "")</f>
        <v>N</v>
      </c>
      <c r="O794" s="5" t="str">
        <f>IF(newcards!O793&lt;&gt;"", newcards!O793, "")</f>
        <v/>
      </c>
      <c r="P794" s="5" t="str">
        <f>IF(newcards!P793&lt;&gt;"", newcards!P793, "")</f>
        <v/>
      </c>
      <c r="Q794" s="5" t="str">
        <f>IF(newcards!Q793&lt;&gt;"", newcards!Q793, "")</f>
        <v/>
      </c>
    </row>
    <row r="795" spans="1:17" x14ac:dyDescent="0.25">
      <c r="A795" s="3"/>
      <c r="B795" s="5">
        <f>IF(newcards!B794&lt;&gt;"",VLOOKUP(newcards!B794,sport!$A$2:$B$8,2,FALSE),"")</f>
        <v>1</v>
      </c>
      <c r="C795" s="3">
        <f>newcards!C794</f>
        <v>2016</v>
      </c>
      <c r="D795" s="3">
        <f>IF(newcards!D794&lt;&gt;"",VLOOKUP(newcards!D794,brand!$A$2:$B$30,2,FALSE),"")</f>
        <v>1</v>
      </c>
      <c r="E795" s="3">
        <f>IF(newcards!E794&lt;&gt;"",VLOOKUP(newcards!E794,series!$A$2:$B$228,2,FALSE),)</f>
        <v>215</v>
      </c>
      <c r="F795" s="3">
        <f>IF(newcards!F794&lt;&gt;"",VLOOKUP(newcards!F794,category!$A$2:$B$82,2,FALSE),)</f>
        <v>78</v>
      </c>
      <c r="G795" s="3" t="str">
        <f>IF(newcards!G794&lt;&gt;"",VLOOKUP(newcards!G794,subcategory!$A$2:$B$680,2,FALSE),"")</f>
        <v/>
      </c>
      <c r="H795" s="3" t="str">
        <f>newcards!H794</f>
        <v xml:space="preserve"> US59</v>
      </c>
      <c r="I795" s="3" t="str">
        <f>newcards!I794</f>
        <v xml:space="preserve"> </v>
      </c>
      <c r="J795" s="3">
        <f>IF(newcards!J794&lt;&gt;"",VLOOKUP(newcards!J794,player!$A$2:$B$7503,2,FALSE),"")</f>
        <v>7524</v>
      </c>
      <c r="K795" s="3" t="str">
        <f>IF(newcards!K794&lt;&gt;"",VLOOKUP(newcards!K794,playernameext!$A$2:$B$32,2,FALSE),"")</f>
        <v/>
      </c>
      <c r="L795" s="3">
        <f>IF(newcards!L794&lt;&gt;"",VLOOKUP(newcards!L794,team!$A$2:$B$538,2,FALSE),"")</f>
        <v>81</v>
      </c>
      <c r="M795" s="5">
        <f>IF(newcards!M794&lt;&gt;"", newcards!M794, "")</f>
        <v>2016</v>
      </c>
      <c r="N795" s="5" t="str">
        <f>IF(newcards!N794&lt;&gt;"", newcards!N794, "")</f>
        <v>N</v>
      </c>
      <c r="O795" s="5" t="str">
        <f>IF(newcards!O794&lt;&gt;"", newcards!O794, "")</f>
        <v/>
      </c>
      <c r="P795" s="5" t="str">
        <f>IF(newcards!P794&lt;&gt;"", newcards!P794, "")</f>
        <v/>
      </c>
      <c r="Q795" s="5" t="str">
        <f>IF(newcards!Q794&lt;&gt;"", newcards!Q794, "")</f>
        <v/>
      </c>
    </row>
    <row r="796" spans="1:17" x14ac:dyDescent="0.25">
      <c r="A796" s="3"/>
      <c r="B796" s="5">
        <f>IF(newcards!B795&lt;&gt;"",VLOOKUP(newcards!B795,sport!$A$2:$B$8,2,FALSE),"")</f>
        <v>1</v>
      </c>
      <c r="C796" s="3">
        <f>newcards!C795</f>
        <v>2016</v>
      </c>
      <c r="D796" s="3">
        <f>IF(newcards!D795&lt;&gt;"",VLOOKUP(newcards!D795,brand!$A$2:$B$30,2,FALSE),"")</f>
        <v>1</v>
      </c>
      <c r="E796" s="3">
        <f>IF(newcards!E795&lt;&gt;"",VLOOKUP(newcards!E795,series!$A$2:$B$228,2,FALSE),)</f>
        <v>215</v>
      </c>
      <c r="F796" s="3">
        <f>IF(newcards!F795&lt;&gt;"",VLOOKUP(newcards!F795,category!$A$2:$B$82,2,FALSE),)</f>
        <v>78</v>
      </c>
      <c r="G796" s="3" t="str">
        <f>IF(newcards!G795&lt;&gt;"",VLOOKUP(newcards!G795,subcategory!$A$2:$B$680,2,FALSE),"")</f>
        <v/>
      </c>
      <c r="H796" s="3" t="str">
        <f>newcards!H795</f>
        <v xml:space="preserve"> US60</v>
      </c>
      <c r="I796" s="3" t="str">
        <f>newcards!I795</f>
        <v xml:space="preserve"> </v>
      </c>
      <c r="J796" s="3">
        <f>IF(newcards!J795&lt;&gt;"",VLOOKUP(newcards!J795,player!$A$2:$B$7503,2,FALSE),"")</f>
        <v>7193</v>
      </c>
      <c r="K796" s="3" t="str">
        <f>IF(newcards!K795&lt;&gt;"",VLOOKUP(newcards!K795,playernameext!$A$2:$B$32,2,FALSE),"")</f>
        <v/>
      </c>
      <c r="L796" s="3">
        <f>IF(newcards!L795&lt;&gt;"",VLOOKUP(newcards!L795,team!$A$2:$B$538,2,FALSE),"")</f>
        <v>3</v>
      </c>
      <c r="M796" s="5">
        <f>IF(newcards!M795&lt;&gt;"", newcards!M795, "")</f>
        <v>2016</v>
      </c>
      <c r="N796" s="5" t="str">
        <f>IF(newcards!N795&lt;&gt;"", newcards!N795, "")</f>
        <v>N</v>
      </c>
      <c r="O796" s="5" t="str">
        <f>IF(newcards!O795&lt;&gt;"", newcards!O795, "")</f>
        <v/>
      </c>
      <c r="P796" s="5" t="str">
        <f>IF(newcards!P795&lt;&gt;"", newcards!P795, "")</f>
        <v/>
      </c>
      <c r="Q796" s="5" t="str">
        <f>IF(newcards!Q795&lt;&gt;"", newcards!Q795, "")</f>
        <v/>
      </c>
    </row>
    <row r="797" spans="1:17" x14ac:dyDescent="0.25">
      <c r="A797" s="3"/>
      <c r="B797" s="5">
        <f>IF(newcards!B796&lt;&gt;"",VLOOKUP(newcards!B796,sport!$A$2:$B$8,2,FALSE),"")</f>
        <v>1</v>
      </c>
      <c r="C797" s="3">
        <f>newcards!C796</f>
        <v>2016</v>
      </c>
      <c r="D797" s="3">
        <f>IF(newcards!D796&lt;&gt;"",VLOOKUP(newcards!D796,brand!$A$2:$B$30,2,FALSE),"")</f>
        <v>1</v>
      </c>
      <c r="E797" s="3">
        <f>IF(newcards!E796&lt;&gt;"",VLOOKUP(newcards!E796,series!$A$2:$B$228,2,FALSE),)</f>
        <v>215</v>
      </c>
      <c r="F797" s="3">
        <f>IF(newcards!F796&lt;&gt;"",VLOOKUP(newcards!F796,category!$A$2:$B$82,2,FALSE),)</f>
        <v>78</v>
      </c>
      <c r="G797" s="3" t="str">
        <f>IF(newcards!G796&lt;&gt;"",VLOOKUP(newcards!G796,subcategory!$A$2:$B$680,2,FALSE),"")</f>
        <v/>
      </c>
      <c r="H797" s="3" t="str">
        <f>newcards!H796</f>
        <v xml:space="preserve"> US61</v>
      </c>
      <c r="I797" s="3" t="str">
        <f>newcards!I796</f>
        <v xml:space="preserve"> </v>
      </c>
      <c r="J797" s="3">
        <f>IF(newcards!J796&lt;&gt;"",VLOOKUP(newcards!J796,player!$A$2:$B$7503,2,FALSE),"")</f>
        <v>3290</v>
      </c>
      <c r="K797" s="3" t="str">
        <f>IF(newcards!K796&lt;&gt;"",VLOOKUP(newcards!K796,playernameext!$A$2:$B$32,2,FALSE),"")</f>
        <v/>
      </c>
      <c r="L797" s="3">
        <f>IF(newcards!L796&lt;&gt;"",VLOOKUP(newcards!L796,team!$A$2:$B$538,2,FALSE),"")</f>
        <v>71</v>
      </c>
      <c r="M797" s="5">
        <f>IF(newcards!M796&lt;&gt;"", newcards!M796, "")</f>
        <v>2016</v>
      </c>
      <c r="N797" s="5" t="str">
        <f>IF(newcards!N796&lt;&gt;"", newcards!N796, "")</f>
        <v>N</v>
      </c>
      <c r="O797" s="5" t="str">
        <f>IF(newcards!O796&lt;&gt;"", newcards!O796, "")</f>
        <v/>
      </c>
      <c r="P797" s="5" t="str">
        <f>IF(newcards!P796&lt;&gt;"", newcards!P796, "")</f>
        <v/>
      </c>
      <c r="Q797" s="5" t="str">
        <f>IF(newcards!Q796&lt;&gt;"", newcards!Q796, "")</f>
        <v/>
      </c>
    </row>
    <row r="798" spans="1:17" x14ac:dyDescent="0.25">
      <c r="A798" s="3"/>
      <c r="B798" s="5">
        <f>IF(newcards!B797&lt;&gt;"",VLOOKUP(newcards!B797,sport!$A$2:$B$8,2,FALSE),"")</f>
        <v>1</v>
      </c>
      <c r="C798" s="3">
        <f>newcards!C797</f>
        <v>2016</v>
      </c>
      <c r="D798" s="3">
        <f>IF(newcards!D797&lt;&gt;"",VLOOKUP(newcards!D797,brand!$A$2:$B$30,2,FALSE),"")</f>
        <v>1</v>
      </c>
      <c r="E798" s="3">
        <f>IF(newcards!E797&lt;&gt;"",VLOOKUP(newcards!E797,series!$A$2:$B$228,2,FALSE),)</f>
        <v>215</v>
      </c>
      <c r="F798" s="3">
        <f>IF(newcards!F797&lt;&gt;"",VLOOKUP(newcards!F797,category!$A$2:$B$82,2,FALSE),)</f>
        <v>78</v>
      </c>
      <c r="G798" s="3">
        <f>IF(newcards!G797&lt;&gt;"",VLOOKUP(newcards!G797,subcategory!$A$2:$B$680,2,FALSE),"")</f>
        <v>305</v>
      </c>
      <c r="H798" s="3" t="str">
        <f>newcards!H797</f>
        <v xml:space="preserve"> US62</v>
      </c>
      <c r="I798" s="3" t="str">
        <f>newcards!I797</f>
        <v xml:space="preserve"> </v>
      </c>
      <c r="J798" s="3">
        <f>IF(newcards!J797&lt;&gt;"",VLOOKUP(newcards!J797,player!$A$2:$B$7503,2,FALSE),"")</f>
        <v>3138</v>
      </c>
      <c r="K798" s="3" t="str">
        <f>IF(newcards!K797&lt;&gt;"",VLOOKUP(newcards!K797,playernameext!$A$2:$B$32,2,FALSE),"")</f>
        <v/>
      </c>
      <c r="L798" s="3">
        <f>IF(newcards!L797&lt;&gt;"",VLOOKUP(newcards!L797,team!$A$2:$B$538,2,FALSE),"")</f>
        <v>21</v>
      </c>
      <c r="M798" s="5">
        <f>IF(newcards!M797&lt;&gt;"", newcards!M797, "")</f>
        <v>2016</v>
      </c>
      <c r="N798" s="5" t="str">
        <f>IF(newcards!N797&lt;&gt;"", newcards!N797, "")</f>
        <v>N</v>
      </c>
      <c r="O798" s="5" t="str">
        <f>IF(newcards!O797&lt;&gt;"", newcards!O797, "")</f>
        <v/>
      </c>
      <c r="P798" s="5" t="str">
        <f>IF(newcards!P797&lt;&gt;"", newcards!P797, "")</f>
        <v/>
      </c>
      <c r="Q798" s="5" t="str">
        <f>IF(newcards!Q797&lt;&gt;"", newcards!Q797, "")</f>
        <v/>
      </c>
    </row>
    <row r="799" spans="1:17" x14ac:dyDescent="0.25">
      <c r="A799" s="3"/>
      <c r="B799" s="5">
        <f>IF(newcards!B798&lt;&gt;"",VLOOKUP(newcards!B798,sport!$A$2:$B$8,2,FALSE),"")</f>
        <v>1</v>
      </c>
      <c r="C799" s="3">
        <f>newcards!C798</f>
        <v>2016</v>
      </c>
      <c r="D799" s="3">
        <f>IF(newcards!D798&lt;&gt;"",VLOOKUP(newcards!D798,brand!$A$2:$B$30,2,FALSE),"")</f>
        <v>1</v>
      </c>
      <c r="E799" s="3">
        <f>IF(newcards!E798&lt;&gt;"",VLOOKUP(newcards!E798,series!$A$2:$B$228,2,FALSE),)</f>
        <v>215</v>
      </c>
      <c r="F799" s="3">
        <f>IF(newcards!F798&lt;&gt;"",VLOOKUP(newcards!F798,category!$A$2:$B$82,2,FALSE),)</f>
        <v>78</v>
      </c>
      <c r="G799" s="3">
        <f>IF(newcards!G798&lt;&gt;"",VLOOKUP(newcards!G798,subcategory!$A$2:$B$680,2,FALSE),"")</f>
        <v>676</v>
      </c>
      <c r="H799" s="3" t="str">
        <f>newcards!H798</f>
        <v xml:space="preserve"> US63</v>
      </c>
      <c r="I799" s="3">
        <f>newcards!I798</f>
        <v>-1</v>
      </c>
      <c r="J799" s="3">
        <f>IF(newcards!J798&lt;&gt;"",VLOOKUP(newcards!J798,player!$A$2:$B$7503,2,FALSE),"")</f>
        <v>7436</v>
      </c>
      <c r="K799" s="3" t="str">
        <f>IF(newcards!K798&lt;&gt;"",VLOOKUP(newcards!K798,playernameext!$A$2:$B$32,2,FALSE),"")</f>
        <v/>
      </c>
      <c r="L799" s="3">
        <f>IF(newcards!L798&lt;&gt;"",VLOOKUP(newcards!L798,team!$A$2:$B$538,2,FALSE),"")</f>
        <v>71</v>
      </c>
      <c r="M799" s="5">
        <f>IF(newcards!M798&lt;&gt;"", newcards!M798, "")</f>
        <v>2016</v>
      </c>
      <c r="N799" s="5" t="str">
        <f>IF(newcards!N798&lt;&gt;"", newcards!N798, "")</f>
        <v>N</v>
      </c>
      <c r="O799" s="5" t="str">
        <f>IF(newcards!O798&lt;&gt;"", newcards!O798, "")</f>
        <v/>
      </c>
      <c r="P799" s="5" t="str">
        <f>IF(newcards!P798&lt;&gt;"", newcards!P798, "")</f>
        <v/>
      </c>
      <c r="Q799" s="5" t="str">
        <f>IF(newcards!Q798&lt;&gt;"", newcards!Q798, "")</f>
        <v/>
      </c>
    </row>
    <row r="800" spans="1:17" x14ac:dyDescent="0.25">
      <c r="A800" s="3"/>
      <c r="B800" s="5">
        <f>IF(newcards!B799&lt;&gt;"",VLOOKUP(newcards!B799,sport!$A$2:$B$8,2,FALSE),"")</f>
        <v>1</v>
      </c>
      <c r="C800" s="3">
        <f>newcards!C799</f>
        <v>2016</v>
      </c>
      <c r="D800" s="3">
        <f>IF(newcards!D799&lt;&gt;"",VLOOKUP(newcards!D799,brand!$A$2:$B$30,2,FALSE),"")</f>
        <v>1</v>
      </c>
      <c r="E800" s="3">
        <f>IF(newcards!E799&lt;&gt;"",VLOOKUP(newcards!E799,series!$A$2:$B$228,2,FALSE),)</f>
        <v>215</v>
      </c>
      <c r="F800" s="3">
        <f>IF(newcards!F799&lt;&gt;"",VLOOKUP(newcards!F799,category!$A$2:$B$82,2,FALSE),)</f>
        <v>78</v>
      </c>
      <c r="G800" s="3">
        <f>IF(newcards!G799&lt;&gt;"",VLOOKUP(newcards!G799,subcategory!$A$2:$B$680,2,FALSE),"")</f>
        <v>676</v>
      </c>
      <c r="H800" s="3" t="str">
        <f>newcards!H799</f>
        <v xml:space="preserve"> US63</v>
      </c>
      <c r="I800" s="3">
        <f>newcards!I799</f>
        <v>-2</v>
      </c>
      <c r="J800" s="3">
        <f>IF(newcards!J799&lt;&gt;"",VLOOKUP(newcards!J799,player!$A$2:$B$7503,2,FALSE),"")</f>
        <v>7381</v>
      </c>
      <c r="K800" s="3" t="str">
        <f>IF(newcards!K799&lt;&gt;"",VLOOKUP(newcards!K799,playernameext!$A$2:$B$32,2,FALSE),"")</f>
        <v/>
      </c>
      <c r="L800" s="3">
        <f>IF(newcards!L799&lt;&gt;"",VLOOKUP(newcards!L799,team!$A$2:$B$538,2,FALSE),"")</f>
        <v>71</v>
      </c>
      <c r="M800" s="5">
        <f>IF(newcards!M799&lt;&gt;"", newcards!M799, "")</f>
        <v>2016</v>
      </c>
      <c r="N800" s="5" t="str">
        <f>IF(newcards!N799&lt;&gt;"", newcards!N799, "")</f>
        <v>N</v>
      </c>
      <c r="O800" s="5" t="str">
        <f>IF(newcards!O799&lt;&gt;"", newcards!O799, "")</f>
        <v/>
      </c>
      <c r="P800" s="5" t="str">
        <f>IF(newcards!P799&lt;&gt;"", newcards!P799, "")</f>
        <v/>
      </c>
      <c r="Q800" s="5" t="str">
        <f>IF(newcards!Q799&lt;&gt;"", newcards!Q799, "")</f>
        <v/>
      </c>
    </row>
    <row r="801" spans="1:17" x14ac:dyDescent="0.25">
      <c r="A801" s="3"/>
      <c r="B801" s="5">
        <f>IF(newcards!B800&lt;&gt;"",VLOOKUP(newcards!B800,sport!$A$2:$B$8,2,FALSE),"")</f>
        <v>1</v>
      </c>
      <c r="C801" s="3">
        <f>newcards!C800</f>
        <v>2016</v>
      </c>
      <c r="D801" s="3">
        <f>IF(newcards!D800&lt;&gt;"",VLOOKUP(newcards!D800,brand!$A$2:$B$30,2,FALSE),"")</f>
        <v>1</v>
      </c>
      <c r="E801" s="3">
        <f>IF(newcards!E800&lt;&gt;"",VLOOKUP(newcards!E800,series!$A$2:$B$228,2,FALSE),)</f>
        <v>215</v>
      </c>
      <c r="F801" s="3">
        <f>IF(newcards!F800&lt;&gt;"",VLOOKUP(newcards!F800,category!$A$2:$B$82,2,FALSE),)</f>
        <v>78</v>
      </c>
      <c r="G801" s="3" t="str">
        <f>IF(newcards!G800&lt;&gt;"",VLOOKUP(newcards!G800,subcategory!$A$2:$B$680,2,FALSE),"")</f>
        <v/>
      </c>
      <c r="H801" s="3" t="str">
        <f>newcards!H800</f>
        <v xml:space="preserve"> US64</v>
      </c>
      <c r="I801" s="3" t="str">
        <f>newcards!I800</f>
        <v xml:space="preserve"> </v>
      </c>
      <c r="J801" s="3">
        <f>IF(newcards!J800&lt;&gt;"",VLOOKUP(newcards!J800,player!$A$2:$B$7503,2,FALSE),"")</f>
        <v>6168</v>
      </c>
      <c r="K801" s="3" t="str">
        <f>IF(newcards!K800&lt;&gt;"",VLOOKUP(newcards!K800,playernameext!$A$2:$B$32,2,FALSE),"")</f>
        <v/>
      </c>
      <c r="L801" s="3">
        <f>IF(newcards!L800&lt;&gt;"",VLOOKUP(newcards!L800,team!$A$2:$B$538,2,FALSE),"")</f>
        <v>14</v>
      </c>
      <c r="M801" s="5">
        <f>IF(newcards!M800&lt;&gt;"", newcards!M800, "")</f>
        <v>2016</v>
      </c>
      <c r="N801" s="5" t="str">
        <f>IF(newcards!N800&lt;&gt;"", newcards!N800, "")</f>
        <v>N</v>
      </c>
      <c r="O801" s="5" t="str">
        <f>IF(newcards!O800&lt;&gt;"", newcards!O800, "")</f>
        <v/>
      </c>
      <c r="P801" s="5" t="str">
        <f>IF(newcards!P800&lt;&gt;"", newcards!P800, "")</f>
        <v/>
      </c>
      <c r="Q801" s="5" t="str">
        <f>IF(newcards!Q800&lt;&gt;"", newcards!Q800, "")</f>
        <v/>
      </c>
    </row>
    <row r="802" spans="1:17" x14ac:dyDescent="0.25">
      <c r="A802" s="3"/>
      <c r="B802" s="5">
        <f>IF(newcards!B801&lt;&gt;"",VLOOKUP(newcards!B801,sport!$A$2:$B$8,2,FALSE),"")</f>
        <v>1</v>
      </c>
      <c r="C802" s="3">
        <f>newcards!C801</f>
        <v>2016</v>
      </c>
      <c r="D802" s="3">
        <f>IF(newcards!D801&lt;&gt;"",VLOOKUP(newcards!D801,brand!$A$2:$B$30,2,FALSE),"")</f>
        <v>1</v>
      </c>
      <c r="E802" s="3">
        <f>IF(newcards!E801&lt;&gt;"",VLOOKUP(newcards!E801,series!$A$2:$B$228,2,FALSE),)</f>
        <v>215</v>
      </c>
      <c r="F802" s="3">
        <f>IF(newcards!F801&lt;&gt;"",VLOOKUP(newcards!F801,category!$A$2:$B$82,2,FALSE),)</f>
        <v>78</v>
      </c>
      <c r="G802" s="3" t="str">
        <f>IF(newcards!G801&lt;&gt;"",VLOOKUP(newcards!G801,subcategory!$A$2:$B$680,2,FALSE),"")</f>
        <v/>
      </c>
      <c r="H802" s="3" t="str">
        <f>newcards!H801</f>
        <v xml:space="preserve"> US65</v>
      </c>
      <c r="I802" s="3" t="str">
        <f>newcards!I801</f>
        <v xml:space="preserve"> </v>
      </c>
      <c r="J802" s="3">
        <f>IF(newcards!J801&lt;&gt;"",VLOOKUP(newcards!J801,player!$A$2:$B$7503,2,FALSE),"")</f>
        <v>6869</v>
      </c>
      <c r="K802" s="3" t="str">
        <f>IF(newcards!K801&lt;&gt;"",VLOOKUP(newcards!K801,playernameext!$A$2:$B$32,2,FALSE),"")</f>
        <v/>
      </c>
      <c r="L802" s="3">
        <f>IF(newcards!L801&lt;&gt;"",VLOOKUP(newcards!L801,team!$A$2:$B$538,2,FALSE),"")</f>
        <v>63</v>
      </c>
      <c r="M802" s="5">
        <f>IF(newcards!M801&lt;&gt;"", newcards!M801, "")</f>
        <v>2016</v>
      </c>
      <c r="N802" s="5" t="str">
        <f>IF(newcards!N801&lt;&gt;"", newcards!N801, "")</f>
        <v>N</v>
      </c>
      <c r="O802" s="5" t="str">
        <f>IF(newcards!O801&lt;&gt;"", newcards!O801, "")</f>
        <v/>
      </c>
      <c r="P802" s="5" t="str">
        <f>IF(newcards!P801&lt;&gt;"", newcards!P801, "")</f>
        <v/>
      </c>
      <c r="Q802" s="5" t="str">
        <f>IF(newcards!Q801&lt;&gt;"", newcards!Q801, "")</f>
        <v/>
      </c>
    </row>
    <row r="803" spans="1:17" x14ac:dyDescent="0.25">
      <c r="A803" s="3"/>
      <c r="B803" s="5">
        <f>IF(newcards!B802&lt;&gt;"",VLOOKUP(newcards!B802,sport!$A$2:$B$8,2,FALSE),"")</f>
        <v>1</v>
      </c>
      <c r="C803" s="3">
        <f>newcards!C802</f>
        <v>2016</v>
      </c>
      <c r="D803" s="3">
        <f>IF(newcards!D802&lt;&gt;"",VLOOKUP(newcards!D802,brand!$A$2:$B$30,2,FALSE),"")</f>
        <v>1</v>
      </c>
      <c r="E803" s="3">
        <f>IF(newcards!E802&lt;&gt;"",VLOOKUP(newcards!E802,series!$A$2:$B$228,2,FALSE),)</f>
        <v>215</v>
      </c>
      <c r="F803" s="3">
        <f>IF(newcards!F802&lt;&gt;"",VLOOKUP(newcards!F802,category!$A$2:$B$82,2,FALSE),)</f>
        <v>78</v>
      </c>
      <c r="G803" s="3" t="str">
        <f>IF(newcards!G802&lt;&gt;"",VLOOKUP(newcards!G802,subcategory!$A$2:$B$680,2,FALSE),"")</f>
        <v/>
      </c>
      <c r="H803" s="3" t="str">
        <f>newcards!H802</f>
        <v xml:space="preserve"> US66</v>
      </c>
      <c r="I803" s="3" t="str">
        <f>newcards!I802</f>
        <v xml:space="preserve"> </v>
      </c>
      <c r="J803" s="3">
        <f>IF(newcards!J802&lt;&gt;"",VLOOKUP(newcards!J802,player!$A$2:$B$7503,2,FALSE),"")</f>
        <v>2533</v>
      </c>
      <c r="K803" s="3" t="str">
        <f>IF(newcards!K802&lt;&gt;"",VLOOKUP(newcards!K802,playernameext!$A$2:$B$32,2,FALSE),"")</f>
        <v/>
      </c>
      <c r="L803" s="3">
        <f>IF(newcards!L802&lt;&gt;"",VLOOKUP(newcards!L802,team!$A$2:$B$538,2,FALSE),"")</f>
        <v>59</v>
      </c>
      <c r="M803" s="5">
        <f>IF(newcards!M802&lt;&gt;"", newcards!M802, "")</f>
        <v>2016</v>
      </c>
      <c r="N803" s="5" t="str">
        <f>IF(newcards!N802&lt;&gt;"", newcards!N802, "")</f>
        <v>N</v>
      </c>
      <c r="O803" s="5" t="str">
        <f>IF(newcards!O802&lt;&gt;"", newcards!O802, "")</f>
        <v/>
      </c>
      <c r="P803" s="5" t="str">
        <f>IF(newcards!P802&lt;&gt;"", newcards!P802, "")</f>
        <v/>
      </c>
      <c r="Q803" s="5" t="str">
        <f>IF(newcards!Q802&lt;&gt;"", newcards!Q802, "")</f>
        <v/>
      </c>
    </row>
    <row r="804" spans="1:17" x14ac:dyDescent="0.25">
      <c r="A804" s="3"/>
      <c r="B804" s="5">
        <f>IF(newcards!B803&lt;&gt;"",VLOOKUP(newcards!B803,sport!$A$2:$B$8,2,FALSE),"")</f>
        <v>1</v>
      </c>
      <c r="C804" s="3">
        <f>newcards!C803</f>
        <v>2016</v>
      </c>
      <c r="D804" s="3">
        <f>IF(newcards!D803&lt;&gt;"",VLOOKUP(newcards!D803,brand!$A$2:$B$30,2,FALSE),"")</f>
        <v>1</v>
      </c>
      <c r="E804" s="3">
        <f>IF(newcards!E803&lt;&gt;"",VLOOKUP(newcards!E803,series!$A$2:$B$228,2,FALSE),)</f>
        <v>215</v>
      </c>
      <c r="F804" s="3">
        <f>IF(newcards!F803&lt;&gt;"",VLOOKUP(newcards!F803,category!$A$2:$B$82,2,FALSE),)</f>
        <v>78</v>
      </c>
      <c r="G804" s="3" t="str">
        <f>IF(newcards!G803&lt;&gt;"",VLOOKUP(newcards!G803,subcategory!$A$2:$B$680,2,FALSE),"")</f>
        <v/>
      </c>
      <c r="H804" s="3" t="str">
        <f>newcards!H803</f>
        <v xml:space="preserve"> US67</v>
      </c>
      <c r="I804" s="3" t="str">
        <f>newcards!I803</f>
        <v xml:space="preserve"> </v>
      </c>
      <c r="J804" s="3">
        <f>IF(newcards!J803&lt;&gt;"",VLOOKUP(newcards!J803,player!$A$2:$B$7503,2,FALSE),"")</f>
        <v>6906</v>
      </c>
      <c r="K804" s="3" t="str">
        <f>IF(newcards!K803&lt;&gt;"",VLOOKUP(newcards!K803,playernameext!$A$2:$B$32,2,FALSE),"")</f>
        <v/>
      </c>
      <c r="L804" s="3">
        <f>IF(newcards!L803&lt;&gt;"",VLOOKUP(newcards!L803,team!$A$2:$B$538,2,FALSE),"")</f>
        <v>93</v>
      </c>
      <c r="M804" s="5">
        <f>IF(newcards!M803&lt;&gt;"", newcards!M803, "")</f>
        <v>2016</v>
      </c>
      <c r="N804" s="5" t="str">
        <f>IF(newcards!N803&lt;&gt;"", newcards!N803, "")</f>
        <v>N</v>
      </c>
      <c r="O804" s="5" t="str">
        <f>IF(newcards!O803&lt;&gt;"", newcards!O803, "")</f>
        <v/>
      </c>
      <c r="P804" s="5" t="str">
        <f>IF(newcards!P803&lt;&gt;"", newcards!P803, "")</f>
        <v/>
      </c>
      <c r="Q804" s="5" t="str">
        <f>IF(newcards!Q803&lt;&gt;"", newcards!Q803, "")</f>
        <v/>
      </c>
    </row>
    <row r="805" spans="1:17" x14ac:dyDescent="0.25">
      <c r="A805" s="3"/>
      <c r="B805" s="5">
        <f>IF(newcards!B804&lt;&gt;"",VLOOKUP(newcards!B804,sport!$A$2:$B$8,2,FALSE),"")</f>
        <v>1</v>
      </c>
      <c r="C805" s="3">
        <f>newcards!C804</f>
        <v>2016</v>
      </c>
      <c r="D805" s="3">
        <f>IF(newcards!D804&lt;&gt;"",VLOOKUP(newcards!D804,brand!$A$2:$B$30,2,FALSE),"")</f>
        <v>1</v>
      </c>
      <c r="E805" s="3">
        <f>IF(newcards!E804&lt;&gt;"",VLOOKUP(newcards!E804,series!$A$2:$B$228,2,FALSE),)</f>
        <v>215</v>
      </c>
      <c r="F805" s="3">
        <f>IF(newcards!F804&lt;&gt;"",VLOOKUP(newcards!F804,category!$A$2:$B$82,2,FALSE),)</f>
        <v>78</v>
      </c>
      <c r="G805" s="3">
        <f>IF(newcards!G804&lt;&gt;"",VLOOKUP(newcards!G804,subcategory!$A$2:$B$680,2,FALSE),"")</f>
        <v>313</v>
      </c>
      <c r="H805" s="3" t="str">
        <f>newcards!H804</f>
        <v xml:space="preserve"> US68</v>
      </c>
      <c r="I805" s="3" t="str">
        <f>newcards!I804</f>
        <v xml:space="preserve"> </v>
      </c>
      <c r="J805" s="3">
        <f>IF(newcards!J804&lt;&gt;"",VLOOKUP(newcards!J804,player!$A$2:$B$7503,2,FALSE),"")</f>
        <v>7373</v>
      </c>
      <c r="K805" s="3" t="str">
        <f>IF(newcards!K804&lt;&gt;"",VLOOKUP(newcards!K804,playernameext!$A$2:$B$32,2,FALSE),"")</f>
        <v/>
      </c>
      <c r="L805" s="3">
        <f>IF(newcards!L804&lt;&gt;"",VLOOKUP(newcards!L804,team!$A$2:$B$538,2,FALSE),"")</f>
        <v>29</v>
      </c>
      <c r="M805" s="5">
        <f>IF(newcards!M804&lt;&gt;"", newcards!M804, "")</f>
        <v>2016</v>
      </c>
      <c r="N805" s="5" t="str">
        <f>IF(newcards!N804&lt;&gt;"", newcards!N804, "")</f>
        <v>N</v>
      </c>
      <c r="O805" s="5" t="str">
        <f>IF(newcards!O804&lt;&gt;"", newcards!O804, "")</f>
        <v/>
      </c>
      <c r="P805" s="5" t="str">
        <f>IF(newcards!P804&lt;&gt;"", newcards!P804, "")</f>
        <v/>
      </c>
      <c r="Q805" s="5" t="str">
        <f>IF(newcards!Q804&lt;&gt;"", newcards!Q804, "")</f>
        <v/>
      </c>
    </row>
    <row r="806" spans="1:17" x14ac:dyDescent="0.25">
      <c r="A806" s="3"/>
      <c r="B806" s="5">
        <f>IF(newcards!B805&lt;&gt;"",VLOOKUP(newcards!B805,sport!$A$2:$B$8,2,FALSE),"")</f>
        <v>1</v>
      </c>
      <c r="C806" s="3">
        <f>newcards!C805</f>
        <v>2016</v>
      </c>
      <c r="D806" s="3">
        <f>IF(newcards!D805&lt;&gt;"",VLOOKUP(newcards!D805,brand!$A$2:$B$30,2,FALSE),"")</f>
        <v>1</v>
      </c>
      <c r="E806" s="3">
        <f>IF(newcards!E805&lt;&gt;"",VLOOKUP(newcards!E805,series!$A$2:$B$228,2,FALSE),)</f>
        <v>215</v>
      </c>
      <c r="F806" s="3">
        <f>IF(newcards!F805&lt;&gt;"",VLOOKUP(newcards!F805,category!$A$2:$B$82,2,FALSE),)</f>
        <v>78</v>
      </c>
      <c r="G806" s="3" t="str">
        <f>IF(newcards!G805&lt;&gt;"",VLOOKUP(newcards!G805,subcategory!$A$2:$B$680,2,FALSE),"")</f>
        <v/>
      </c>
      <c r="H806" s="3" t="str">
        <f>newcards!H805</f>
        <v xml:space="preserve"> US69</v>
      </c>
      <c r="I806" s="3" t="str">
        <f>newcards!I805</f>
        <v xml:space="preserve"> </v>
      </c>
      <c r="J806" s="3">
        <f>IF(newcards!J805&lt;&gt;"",VLOOKUP(newcards!J805,player!$A$2:$B$7503,2,FALSE),"")</f>
        <v>7498</v>
      </c>
      <c r="K806" s="3" t="str">
        <f>IF(newcards!K805&lt;&gt;"",VLOOKUP(newcards!K805,playernameext!$A$2:$B$32,2,FALSE),"")</f>
        <v/>
      </c>
      <c r="L806" s="3">
        <f>IF(newcards!L805&lt;&gt;"",VLOOKUP(newcards!L805,team!$A$2:$B$538,2,FALSE),"")</f>
        <v>33</v>
      </c>
      <c r="M806" s="5">
        <f>IF(newcards!M805&lt;&gt;"", newcards!M805, "")</f>
        <v>2016</v>
      </c>
      <c r="N806" s="5" t="str">
        <f>IF(newcards!N805&lt;&gt;"", newcards!N805, "")</f>
        <v>N</v>
      </c>
      <c r="O806" s="5" t="str">
        <f>IF(newcards!O805&lt;&gt;"", newcards!O805, "")</f>
        <v/>
      </c>
      <c r="P806" s="5" t="str">
        <f>IF(newcards!P805&lt;&gt;"", newcards!P805, "")</f>
        <v/>
      </c>
      <c r="Q806" s="5" t="str">
        <f>IF(newcards!Q805&lt;&gt;"", newcards!Q805, "")</f>
        <v/>
      </c>
    </row>
    <row r="807" spans="1:17" x14ac:dyDescent="0.25">
      <c r="A807" s="3"/>
      <c r="B807" s="5">
        <f>IF(newcards!B806&lt;&gt;"",VLOOKUP(newcards!B806,sport!$A$2:$B$8,2,FALSE),"")</f>
        <v>1</v>
      </c>
      <c r="C807" s="3">
        <f>newcards!C806</f>
        <v>2016</v>
      </c>
      <c r="D807" s="3">
        <f>IF(newcards!D806&lt;&gt;"",VLOOKUP(newcards!D806,brand!$A$2:$B$30,2,FALSE),"")</f>
        <v>1</v>
      </c>
      <c r="E807" s="3">
        <f>IF(newcards!E806&lt;&gt;"",VLOOKUP(newcards!E806,series!$A$2:$B$228,2,FALSE),)</f>
        <v>215</v>
      </c>
      <c r="F807" s="3">
        <f>IF(newcards!F806&lt;&gt;"",VLOOKUP(newcards!F806,category!$A$2:$B$82,2,FALSE),)</f>
        <v>78</v>
      </c>
      <c r="G807" s="3">
        <f>IF(newcards!G806&lt;&gt;"",VLOOKUP(newcards!G806,subcategory!$A$2:$B$680,2,FALSE),"")</f>
        <v>49</v>
      </c>
      <c r="H807" s="3" t="str">
        <f>newcards!H806</f>
        <v xml:space="preserve"> US70</v>
      </c>
      <c r="I807" s="3" t="str">
        <f>newcards!I806</f>
        <v xml:space="preserve"> </v>
      </c>
      <c r="J807" s="3">
        <f>IF(newcards!J806&lt;&gt;"",VLOOKUP(newcards!J806,player!$A$2:$B$7503,2,FALSE),"")</f>
        <v>6908</v>
      </c>
      <c r="K807" s="3" t="str">
        <f>IF(newcards!K806&lt;&gt;"",VLOOKUP(newcards!K806,playernameext!$A$2:$B$32,2,FALSE),"")</f>
        <v/>
      </c>
      <c r="L807" s="3">
        <f>IF(newcards!L806&lt;&gt;"",VLOOKUP(newcards!L806,team!$A$2:$B$538,2,FALSE),"")</f>
        <v>85</v>
      </c>
      <c r="M807" s="5">
        <f>IF(newcards!M806&lt;&gt;"", newcards!M806, "")</f>
        <v>2016</v>
      </c>
      <c r="N807" s="5" t="str">
        <f>IF(newcards!N806&lt;&gt;"", newcards!N806, "")</f>
        <v>N</v>
      </c>
      <c r="O807" s="5" t="str">
        <f>IF(newcards!O806&lt;&gt;"", newcards!O806, "")</f>
        <v/>
      </c>
      <c r="P807" s="5" t="str">
        <f>IF(newcards!P806&lt;&gt;"", newcards!P806, "")</f>
        <v/>
      </c>
      <c r="Q807" s="5" t="str">
        <f>IF(newcards!Q806&lt;&gt;"", newcards!Q806, "")</f>
        <v/>
      </c>
    </row>
    <row r="808" spans="1:17" x14ac:dyDescent="0.25">
      <c r="A808" s="3"/>
      <c r="B808" s="5">
        <f>IF(newcards!B807&lt;&gt;"",VLOOKUP(newcards!B807,sport!$A$2:$B$8,2,FALSE),"")</f>
        <v>1</v>
      </c>
      <c r="C808" s="3">
        <f>newcards!C807</f>
        <v>2016</v>
      </c>
      <c r="D808" s="3">
        <f>IF(newcards!D807&lt;&gt;"",VLOOKUP(newcards!D807,brand!$A$2:$B$30,2,FALSE),"")</f>
        <v>1</v>
      </c>
      <c r="E808" s="3">
        <f>IF(newcards!E807&lt;&gt;"",VLOOKUP(newcards!E807,series!$A$2:$B$228,2,FALSE),)</f>
        <v>215</v>
      </c>
      <c r="F808" s="3">
        <f>IF(newcards!F807&lt;&gt;"",VLOOKUP(newcards!F807,category!$A$2:$B$82,2,FALSE),)</f>
        <v>78</v>
      </c>
      <c r="G808" s="3" t="str">
        <f>IF(newcards!G807&lt;&gt;"",VLOOKUP(newcards!G807,subcategory!$A$2:$B$680,2,FALSE),"")</f>
        <v/>
      </c>
      <c r="H808" s="3" t="str">
        <f>newcards!H807</f>
        <v xml:space="preserve"> US71</v>
      </c>
      <c r="I808" s="3" t="str">
        <f>newcards!I807</f>
        <v xml:space="preserve"> </v>
      </c>
      <c r="J808" s="3">
        <f>IF(newcards!J807&lt;&gt;"",VLOOKUP(newcards!J807,player!$A$2:$B$7503,2,FALSE),"")</f>
        <v>4087</v>
      </c>
      <c r="K808" s="3" t="str">
        <f>IF(newcards!K807&lt;&gt;"",VLOOKUP(newcards!K807,playernameext!$A$2:$B$32,2,FALSE),"")</f>
        <v/>
      </c>
      <c r="L808" s="3">
        <f>IF(newcards!L807&lt;&gt;"",VLOOKUP(newcards!L807,team!$A$2:$B$538,2,FALSE),"")</f>
        <v>67</v>
      </c>
      <c r="M808" s="5">
        <f>IF(newcards!M807&lt;&gt;"", newcards!M807, "")</f>
        <v>2016</v>
      </c>
      <c r="N808" s="5" t="str">
        <f>IF(newcards!N807&lt;&gt;"", newcards!N807, "")</f>
        <v>N</v>
      </c>
      <c r="O808" s="5" t="str">
        <f>IF(newcards!O807&lt;&gt;"", newcards!O807, "")</f>
        <v/>
      </c>
      <c r="P808" s="5" t="str">
        <f>IF(newcards!P807&lt;&gt;"", newcards!P807, "")</f>
        <v/>
      </c>
      <c r="Q808" s="5" t="str">
        <f>IF(newcards!Q807&lt;&gt;"", newcards!Q807, "")</f>
        <v/>
      </c>
    </row>
    <row r="809" spans="1:17" x14ac:dyDescent="0.25">
      <c r="A809" s="3"/>
      <c r="B809" s="5">
        <f>IF(newcards!B808&lt;&gt;"",VLOOKUP(newcards!B808,sport!$A$2:$B$8,2,FALSE),"")</f>
        <v>1</v>
      </c>
      <c r="C809" s="3">
        <f>newcards!C808</f>
        <v>2016</v>
      </c>
      <c r="D809" s="3">
        <f>IF(newcards!D808&lt;&gt;"",VLOOKUP(newcards!D808,brand!$A$2:$B$30,2,FALSE),"")</f>
        <v>1</v>
      </c>
      <c r="E809" s="3">
        <f>IF(newcards!E808&lt;&gt;"",VLOOKUP(newcards!E808,series!$A$2:$B$228,2,FALSE),)</f>
        <v>215</v>
      </c>
      <c r="F809" s="3">
        <f>IF(newcards!F808&lt;&gt;"",VLOOKUP(newcards!F808,category!$A$2:$B$82,2,FALSE),)</f>
        <v>78</v>
      </c>
      <c r="G809" s="3" t="str">
        <f>IF(newcards!G808&lt;&gt;"",VLOOKUP(newcards!G808,subcategory!$A$2:$B$680,2,FALSE),"")</f>
        <v/>
      </c>
      <c r="H809" s="3" t="str">
        <f>newcards!H808</f>
        <v xml:space="preserve"> US72</v>
      </c>
      <c r="I809" s="3" t="str">
        <f>newcards!I808</f>
        <v xml:space="preserve"> </v>
      </c>
      <c r="J809" s="3">
        <f>IF(newcards!J808&lt;&gt;"",VLOOKUP(newcards!J808,player!$A$2:$B$7503,2,FALSE),"")</f>
        <v>7426</v>
      </c>
      <c r="K809" s="3" t="str">
        <f>IF(newcards!K808&lt;&gt;"",VLOOKUP(newcards!K808,playernameext!$A$2:$B$32,2,FALSE),"")</f>
        <v/>
      </c>
      <c r="L809" s="3">
        <f>IF(newcards!L808&lt;&gt;"",VLOOKUP(newcards!L808,team!$A$2:$B$538,2,FALSE),"")</f>
        <v>85</v>
      </c>
      <c r="M809" s="5">
        <f>IF(newcards!M808&lt;&gt;"", newcards!M808, "")</f>
        <v>2016</v>
      </c>
      <c r="N809" s="5" t="str">
        <f>IF(newcards!N808&lt;&gt;"", newcards!N808, "")</f>
        <v>N</v>
      </c>
      <c r="O809" s="5" t="str">
        <f>IF(newcards!O808&lt;&gt;"", newcards!O808, "")</f>
        <v/>
      </c>
      <c r="P809" s="5" t="str">
        <f>IF(newcards!P808&lt;&gt;"", newcards!P808, "")</f>
        <v/>
      </c>
      <c r="Q809" s="5" t="str">
        <f>IF(newcards!Q808&lt;&gt;"", newcards!Q808, "")</f>
        <v/>
      </c>
    </row>
    <row r="810" spans="1:17" x14ac:dyDescent="0.25">
      <c r="A810" s="3"/>
      <c r="B810" s="5">
        <f>IF(newcards!B809&lt;&gt;"",VLOOKUP(newcards!B809,sport!$A$2:$B$8,2,FALSE),"")</f>
        <v>1</v>
      </c>
      <c r="C810" s="3">
        <f>newcards!C809</f>
        <v>2016</v>
      </c>
      <c r="D810" s="3">
        <f>IF(newcards!D809&lt;&gt;"",VLOOKUP(newcards!D809,brand!$A$2:$B$30,2,FALSE),"")</f>
        <v>1</v>
      </c>
      <c r="E810" s="3">
        <f>IF(newcards!E809&lt;&gt;"",VLOOKUP(newcards!E809,series!$A$2:$B$228,2,FALSE),)</f>
        <v>215</v>
      </c>
      <c r="F810" s="3">
        <f>IF(newcards!F809&lt;&gt;"",VLOOKUP(newcards!F809,category!$A$2:$B$82,2,FALSE),)</f>
        <v>78</v>
      </c>
      <c r="G810" s="3" t="str">
        <f>IF(newcards!G809&lt;&gt;"",VLOOKUP(newcards!G809,subcategory!$A$2:$B$680,2,FALSE),"")</f>
        <v/>
      </c>
      <c r="H810" s="3" t="str">
        <f>newcards!H809</f>
        <v xml:space="preserve"> US73</v>
      </c>
      <c r="I810" s="3" t="str">
        <f>newcards!I809</f>
        <v xml:space="preserve"> </v>
      </c>
      <c r="J810" s="3">
        <f>IF(newcards!J809&lt;&gt;"",VLOOKUP(newcards!J809,player!$A$2:$B$7503,2,FALSE),"")</f>
        <v>7515</v>
      </c>
      <c r="K810" s="3" t="str">
        <f>IF(newcards!K809&lt;&gt;"",VLOOKUP(newcards!K809,playernameext!$A$2:$B$32,2,FALSE),"")</f>
        <v/>
      </c>
      <c r="L810" s="3">
        <f>IF(newcards!L809&lt;&gt;"",VLOOKUP(newcards!L809,team!$A$2:$B$538,2,FALSE),"")</f>
        <v>29</v>
      </c>
      <c r="M810" s="5">
        <f>IF(newcards!M809&lt;&gt;"", newcards!M809, "")</f>
        <v>2016</v>
      </c>
      <c r="N810" s="5" t="str">
        <f>IF(newcards!N809&lt;&gt;"", newcards!N809, "")</f>
        <v>N</v>
      </c>
      <c r="O810" s="5" t="str">
        <f>IF(newcards!O809&lt;&gt;"", newcards!O809, "")</f>
        <v/>
      </c>
      <c r="P810" s="5" t="str">
        <f>IF(newcards!P809&lt;&gt;"", newcards!P809, "")</f>
        <v/>
      </c>
      <c r="Q810" s="5" t="str">
        <f>IF(newcards!Q809&lt;&gt;"", newcards!Q809, "")</f>
        <v/>
      </c>
    </row>
    <row r="811" spans="1:17" x14ac:dyDescent="0.25">
      <c r="A811" s="3"/>
      <c r="B811" s="5">
        <f>IF(newcards!B810&lt;&gt;"",VLOOKUP(newcards!B810,sport!$A$2:$B$8,2,FALSE),"")</f>
        <v>1</v>
      </c>
      <c r="C811" s="3">
        <f>newcards!C810</f>
        <v>2016</v>
      </c>
      <c r="D811" s="3">
        <f>IF(newcards!D810&lt;&gt;"",VLOOKUP(newcards!D810,brand!$A$2:$B$30,2,FALSE),"")</f>
        <v>1</v>
      </c>
      <c r="E811" s="3">
        <f>IF(newcards!E810&lt;&gt;"",VLOOKUP(newcards!E810,series!$A$2:$B$228,2,FALSE),)</f>
        <v>215</v>
      </c>
      <c r="F811" s="3">
        <f>IF(newcards!F810&lt;&gt;"",VLOOKUP(newcards!F810,category!$A$2:$B$82,2,FALSE),)</f>
        <v>78</v>
      </c>
      <c r="G811" s="3" t="str">
        <f>IF(newcards!G810&lt;&gt;"",VLOOKUP(newcards!G810,subcategory!$A$2:$B$680,2,FALSE),"")</f>
        <v/>
      </c>
      <c r="H811" s="3" t="str">
        <f>newcards!H810</f>
        <v xml:space="preserve"> US74</v>
      </c>
      <c r="I811" s="3" t="str">
        <f>newcards!I810</f>
        <v xml:space="preserve"> </v>
      </c>
      <c r="J811" s="3">
        <f>IF(newcards!J810&lt;&gt;"",VLOOKUP(newcards!J810,player!$A$2:$B$7503,2,FALSE),"")</f>
        <v>7391</v>
      </c>
      <c r="K811" s="3" t="str">
        <f>IF(newcards!K810&lt;&gt;"",VLOOKUP(newcards!K810,playernameext!$A$2:$B$32,2,FALSE),"")</f>
        <v/>
      </c>
      <c r="L811" s="3">
        <f>IF(newcards!L810&lt;&gt;"",VLOOKUP(newcards!L810,team!$A$2:$B$538,2,FALSE),"")</f>
        <v>67</v>
      </c>
      <c r="M811" s="5">
        <f>IF(newcards!M810&lt;&gt;"", newcards!M810, "")</f>
        <v>2016</v>
      </c>
      <c r="N811" s="5" t="str">
        <f>IF(newcards!N810&lt;&gt;"", newcards!N810, "")</f>
        <v>N</v>
      </c>
      <c r="O811" s="5" t="str">
        <f>IF(newcards!O810&lt;&gt;"", newcards!O810, "")</f>
        <v/>
      </c>
      <c r="P811" s="5" t="str">
        <f>IF(newcards!P810&lt;&gt;"", newcards!P810, "")</f>
        <v/>
      </c>
      <c r="Q811" s="5" t="str">
        <f>IF(newcards!Q810&lt;&gt;"", newcards!Q810, "")</f>
        <v/>
      </c>
    </row>
    <row r="812" spans="1:17" x14ac:dyDescent="0.25">
      <c r="A812" s="3"/>
      <c r="B812" s="5">
        <f>IF(newcards!B811&lt;&gt;"",VLOOKUP(newcards!B811,sport!$A$2:$B$8,2,FALSE),"")</f>
        <v>1</v>
      </c>
      <c r="C812" s="3">
        <f>newcards!C811</f>
        <v>2016</v>
      </c>
      <c r="D812" s="3">
        <f>IF(newcards!D811&lt;&gt;"",VLOOKUP(newcards!D811,brand!$A$2:$B$30,2,FALSE),"")</f>
        <v>1</v>
      </c>
      <c r="E812" s="3">
        <f>IF(newcards!E811&lt;&gt;"",VLOOKUP(newcards!E811,series!$A$2:$B$228,2,FALSE),)</f>
        <v>215</v>
      </c>
      <c r="F812" s="3">
        <f>IF(newcards!F811&lt;&gt;"",VLOOKUP(newcards!F811,category!$A$2:$B$82,2,FALSE),)</f>
        <v>78</v>
      </c>
      <c r="G812" s="3" t="str">
        <f>IF(newcards!G811&lt;&gt;"",VLOOKUP(newcards!G811,subcategory!$A$2:$B$680,2,FALSE),"")</f>
        <v/>
      </c>
      <c r="H812" s="3" t="str">
        <f>newcards!H811</f>
        <v xml:space="preserve"> US75</v>
      </c>
      <c r="I812" s="3" t="str">
        <f>newcards!I811</f>
        <v xml:space="preserve"> </v>
      </c>
      <c r="J812" s="3">
        <f>IF(newcards!J811&lt;&gt;"",VLOOKUP(newcards!J811,player!$A$2:$B$7503,2,FALSE),"")</f>
        <v>6902</v>
      </c>
      <c r="K812" s="3" t="str">
        <f>IF(newcards!K811&lt;&gt;"",VLOOKUP(newcards!K811,playernameext!$A$2:$B$32,2,FALSE),"")</f>
        <v/>
      </c>
      <c r="L812" s="3">
        <f>IF(newcards!L811&lt;&gt;"",VLOOKUP(newcards!L811,team!$A$2:$B$538,2,FALSE),"")</f>
        <v>93</v>
      </c>
      <c r="M812" s="5">
        <f>IF(newcards!M811&lt;&gt;"", newcards!M811, "")</f>
        <v>2016</v>
      </c>
      <c r="N812" s="5" t="str">
        <f>IF(newcards!N811&lt;&gt;"", newcards!N811, "")</f>
        <v>N</v>
      </c>
      <c r="O812" s="5" t="str">
        <f>IF(newcards!O811&lt;&gt;"", newcards!O811, "")</f>
        <v/>
      </c>
      <c r="P812" s="5" t="str">
        <f>IF(newcards!P811&lt;&gt;"", newcards!P811, "")</f>
        <v/>
      </c>
      <c r="Q812" s="5" t="str">
        <f>IF(newcards!Q811&lt;&gt;"", newcards!Q811, "")</f>
        <v/>
      </c>
    </row>
    <row r="813" spans="1:17" x14ac:dyDescent="0.25">
      <c r="A813" s="3"/>
      <c r="B813" s="5">
        <f>IF(newcards!B812&lt;&gt;"",VLOOKUP(newcards!B812,sport!$A$2:$B$8,2,FALSE),"")</f>
        <v>1</v>
      </c>
      <c r="C813" s="3">
        <f>newcards!C812</f>
        <v>2016</v>
      </c>
      <c r="D813" s="3">
        <f>IF(newcards!D812&lt;&gt;"",VLOOKUP(newcards!D812,brand!$A$2:$B$30,2,FALSE),"")</f>
        <v>1</v>
      </c>
      <c r="E813" s="3">
        <f>IF(newcards!E812&lt;&gt;"",VLOOKUP(newcards!E812,series!$A$2:$B$228,2,FALSE),)</f>
        <v>215</v>
      </c>
      <c r="F813" s="3">
        <f>IF(newcards!F812&lt;&gt;"",VLOOKUP(newcards!F812,category!$A$2:$B$82,2,FALSE),)</f>
        <v>78</v>
      </c>
      <c r="G813" s="3" t="str">
        <f>IF(newcards!G812&lt;&gt;"",VLOOKUP(newcards!G812,subcategory!$A$2:$B$680,2,FALSE),"")</f>
        <v/>
      </c>
      <c r="H813" s="3" t="str">
        <f>newcards!H812</f>
        <v xml:space="preserve"> US76</v>
      </c>
      <c r="I813" s="3" t="str">
        <f>newcards!I812</f>
        <v xml:space="preserve"> </v>
      </c>
      <c r="J813" s="3">
        <f>IF(newcards!J812&lt;&gt;"",VLOOKUP(newcards!J812,player!$A$2:$B$7503,2,FALSE),"")</f>
        <v>6852</v>
      </c>
      <c r="K813" s="3" t="str">
        <f>IF(newcards!K812&lt;&gt;"",VLOOKUP(newcards!K812,playernameext!$A$2:$B$32,2,FALSE),"")</f>
        <v/>
      </c>
      <c r="L813" s="3">
        <f>IF(newcards!L812&lt;&gt;"",VLOOKUP(newcards!L812,team!$A$2:$B$538,2,FALSE),"")</f>
        <v>49</v>
      </c>
      <c r="M813" s="5">
        <f>IF(newcards!M812&lt;&gt;"", newcards!M812, "")</f>
        <v>2016</v>
      </c>
      <c r="N813" s="5" t="str">
        <f>IF(newcards!N812&lt;&gt;"", newcards!N812, "")</f>
        <v>N</v>
      </c>
      <c r="O813" s="5" t="str">
        <f>IF(newcards!O812&lt;&gt;"", newcards!O812, "")</f>
        <v/>
      </c>
      <c r="P813" s="5" t="str">
        <f>IF(newcards!P812&lt;&gt;"", newcards!P812, "")</f>
        <v/>
      </c>
      <c r="Q813" s="5" t="str">
        <f>IF(newcards!Q812&lt;&gt;"", newcards!Q812, "")</f>
        <v/>
      </c>
    </row>
    <row r="814" spans="1:17" x14ac:dyDescent="0.25">
      <c r="A814" s="3"/>
      <c r="B814" s="5">
        <f>IF(newcards!B813&lt;&gt;"",VLOOKUP(newcards!B813,sport!$A$2:$B$8,2,FALSE),"")</f>
        <v>1</v>
      </c>
      <c r="C814" s="3">
        <f>newcards!C813</f>
        <v>2016</v>
      </c>
      <c r="D814" s="3">
        <f>IF(newcards!D813&lt;&gt;"",VLOOKUP(newcards!D813,brand!$A$2:$B$30,2,FALSE),"")</f>
        <v>1</v>
      </c>
      <c r="E814" s="3">
        <f>IF(newcards!E813&lt;&gt;"",VLOOKUP(newcards!E813,series!$A$2:$B$228,2,FALSE),)</f>
        <v>215</v>
      </c>
      <c r="F814" s="3">
        <f>IF(newcards!F813&lt;&gt;"",VLOOKUP(newcards!F813,category!$A$2:$B$82,2,FALSE),)</f>
        <v>78</v>
      </c>
      <c r="G814" s="3" t="str">
        <f>IF(newcards!G813&lt;&gt;"",VLOOKUP(newcards!G813,subcategory!$A$2:$B$680,2,FALSE),"")</f>
        <v/>
      </c>
      <c r="H814" s="3" t="str">
        <f>newcards!H813</f>
        <v xml:space="preserve"> US77</v>
      </c>
      <c r="I814" s="3" t="str">
        <f>newcards!I813</f>
        <v xml:space="preserve"> </v>
      </c>
      <c r="J814" s="3">
        <f>IF(newcards!J813&lt;&gt;"",VLOOKUP(newcards!J813,player!$A$2:$B$7503,2,FALSE),"")</f>
        <v>7336</v>
      </c>
      <c r="K814" s="3" t="str">
        <f>IF(newcards!K813&lt;&gt;"",VLOOKUP(newcards!K813,playernameext!$A$2:$B$32,2,FALSE),"")</f>
        <v/>
      </c>
      <c r="L814" s="3">
        <f>IF(newcards!L813&lt;&gt;"",VLOOKUP(newcards!L813,team!$A$2:$B$538,2,FALSE),"")</f>
        <v>14</v>
      </c>
      <c r="M814" s="5">
        <f>IF(newcards!M813&lt;&gt;"", newcards!M813, "")</f>
        <v>2016</v>
      </c>
      <c r="N814" s="5" t="str">
        <f>IF(newcards!N813&lt;&gt;"", newcards!N813, "")</f>
        <v>N</v>
      </c>
      <c r="O814" s="5" t="str">
        <f>IF(newcards!O813&lt;&gt;"", newcards!O813, "")</f>
        <v/>
      </c>
      <c r="P814" s="5" t="str">
        <f>IF(newcards!P813&lt;&gt;"", newcards!P813, "")</f>
        <v/>
      </c>
      <c r="Q814" s="5" t="str">
        <f>IF(newcards!Q813&lt;&gt;"", newcards!Q813, "")</f>
        <v/>
      </c>
    </row>
    <row r="815" spans="1:17" x14ac:dyDescent="0.25">
      <c r="A815" s="3"/>
      <c r="B815" s="5">
        <f>IF(newcards!B814&lt;&gt;"",VLOOKUP(newcards!B814,sport!$A$2:$B$8,2,FALSE),"")</f>
        <v>1</v>
      </c>
      <c r="C815" s="3">
        <f>newcards!C814</f>
        <v>2016</v>
      </c>
      <c r="D815" s="3">
        <f>IF(newcards!D814&lt;&gt;"",VLOOKUP(newcards!D814,brand!$A$2:$B$30,2,FALSE),"")</f>
        <v>1</v>
      </c>
      <c r="E815" s="3">
        <f>IF(newcards!E814&lt;&gt;"",VLOOKUP(newcards!E814,series!$A$2:$B$228,2,FALSE),)</f>
        <v>215</v>
      </c>
      <c r="F815" s="3">
        <f>IF(newcards!F814&lt;&gt;"",VLOOKUP(newcards!F814,category!$A$2:$B$82,2,FALSE),)</f>
        <v>78</v>
      </c>
      <c r="G815" s="3" t="str">
        <f>IF(newcards!G814&lt;&gt;"",VLOOKUP(newcards!G814,subcategory!$A$2:$B$680,2,FALSE),"")</f>
        <v/>
      </c>
      <c r="H815" s="3" t="str">
        <f>newcards!H814</f>
        <v xml:space="preserve"> US78</v>
      </c>
      <c r="I815" s="3" t="str">
        <f>newcards!I814</f>
        <v xml:space="preserve"> </v>
      </c>
      <c r="J815" s="3">
        <f>IF(newcards!J814&lt;&gt;"",VLOOKUP(newcards!J814,player!$A$2:$B$7503,2,FALSE),"")</f>
        <v>3271</v>
      </c>
      <c r="K815" s="3" t="str">
        <f>IF(newcards!K814&lt;&gt;"",VLOOKUP(newcards!K814,playernameext!$A$2:$B$32,2,FALSE),"")</f>
        <v/>
      </c>
      <c r="L815" s="3">
        <f>IF(newcards!L814&lt;&gt;"",VLOOKUP(newcards!L814,team!$A$2:$B$538,2,FALSE),"")</f>
        <v>67</v>
      </c>
      <c r="M815" s="5">
        <f>IF(newcards!M814&lt;&gt;"", newcards!M814, "")</f>
        <v>2016</v>
      </c>
      <c r="N815" s="5" t="str">
        <f>IF(newcards!N814&lt;&gt;"", newcards!N814, "")</f>
        <v>N</v>
      </c>
      <c r="O815" s="5" t="str">
        <f>IF(newcards!O814&lt;&gt;"", newcards!O814, "")</f>
        <v/>
      </c>
      <c r="P815" s="5" t="str">
        <f>IF(newcards!P814&lt;&gt;"", newcards!P814, "")</f>
        <v/>
      </c>
      <c r="Q815" s="5" t="str">
        <f>IF(newcards!Q814&lt;&gt;"", newcards!Q814, "")</f>
        <v/>
      </c>
    </row>
    <row r="816" spans="1:17" x14ac:dyDescent="0.25">
      <c r="A816" s="3"/>
      <c r="B816" s="5">
        <f>IF(newcards!B815&lt;&gt;"",VLOOKUP(newcards!B815,sport!$A$2:$B$8,2,FALSE),"")</f>
        <v>1</v>
      </c>
      <c r="C816" s="3">
        <f>newcards!C815</f>
        <v>2016</v>
      </c>
      <c r="D816" s="3">
        <f>IF(newcards!D815&lt;&gt;"",VLOOKUP(newcards!D815,brand!$A$2:$B$30,2,FALSE),"")</f>
        <v>1</v>
      </c>
      <c r="E816" s="3">
        <f>IF(newcards!E815&lt;&gt;"",VLOOKUP(newcards!E815,series!$A$2:$B$228,2,FALSE),)</f>
        <v>215</v>
      </c>
      <c r="F816" s="3">
        <f>IF(newcards!F815&lt;&gt;"",VLOOKUP(newcards!F815,category!$A$2:$B$82,2,FALSE),)</f>
        <v>78</v>
      </c>
      <c r="G816" s="3">
        <f>IF(newcards!G815&lt;&gt;"",VLOOKUP(newcards!G815,subcategory!$A$2:$B$680,2,FALSE),"")</f>
        <v>49</v>
      </c>
      <c r="H816" s="3" t="str">
        <f>newcards!H815</f>
        <v xml:space="preserve"> US79</v>
      </c>
      <c r="I816" s="3" t="str">
        <f>newcards!I815</f>
        <v xml:space="preserve"> </v>
      </c>
      <c r="J816" s="3">
        <f>IF(newcards!J815&lt;&gt;"",VLOOKUP(newcards!J815,player!$A$2:$B$7503,2,FALSE),"")</f>
        <v>3947</v>
      </c>
      <c r="K816" s="3" t="str">
        <f>IF(newcards!K815&lt;&gt;"",VLOOKUP(newcards!K815,playernameext!$A$2:$B$32,2,FALSE),"")</f>
        <v/>
      </c>
      <c r="L816" s="3">
        <f>IF(newcards!L815&lt;&gt;"",VLOOKUP(newcards!L815,team!$A$2:$B$538,2,FALSE),"")</f>
        <v>95</v>
      </c>
      <c r="M816" s="5">
        <f>IF(newcards!M815&lt;&gt;"", newcards!M815, "")</f>
        <v>2016</v>
      </c>
      <c r="N816" s="5" t="str">
        <f>IF(newcards!N815&lt;&gt;"", newcards!N815, "")</f>
        <v>N</v>
      </c>
      <c r="O816" s="5" t="str">
        <f>IF(newcards!O815&lt;&gt;"", newcards!O815, "")</f>
        <v/>
      </c>
      <c r="P816" s="5" t="str">
        <f>IF(newcards!P815&lt;&gt;"", newcards!P815, "")</f>
        <v/>
      </c>
      <c r="Q816" s="5" t="str">
        <f>IF(newcards!Q815&lt;&gt;"", newcards!Q815, "")</f>
        <v/>
      </c>
    </row>
    <row r="817" spans="1:17" x14ac:dyDescent="0.25">
      <c r="A817" s="3"/>
      <c r="B817" s="5">
        <f>IF(newcards!B816&lt;&gt;"",VLOOKUP(newcards!B816,sport!$A$2:$B$8,2,FALSE),"")</f>
        <v>1</v>
      </c>
      <c r="C817" s="3">
        <f>newcards!C816</f>
        <v>2016</v>
      </c>
      <c r="D817" s="3">
        <f>IF(newcards!D816&lt;&gt;"",VLOOKUP(newcards!D816,brand!$A$2:$B$30,2,FALSE),"")</f>
        <v>1</v>
      </c>
      <c r="E817" s="3">
        <f>IF(newcards!E816&lt;&gt;"",VLOOKUP(newcards!E816,series!$A$2:$B$228,2,FALSE),)</f>
        <v>215</v>
      </c>
      <c r="F817" s="3">
        <f>IF(newcards!F816&lt;&gt;"",VLOOKUP(newcards!F816,category!$A$2:$B$82,2,FALSE),)</f>
        <v>78</v>
      </c>
      <c r="G817" s="3" t="str">
        <f>IF(newcards!G816&lt;&gt;"",VLOOKUP(newcards!G816,subcategory!$A$2:$B$680,2,FALSE),"")</f>
        <v/>
      </c>
      <c r="H817" s="3" t="str">
        <f>newcards!H816</f>
        <v xml:space="preserve"> US80</v>
      </c>
      <c r="I817" s="3" t="str">
        <f>newcards!I816</f>
        <v xml:space="preserve"> </v>
      </c>
      <c r="J817" s="3">
        <f>IF(newcards!J816&lt;&gt;"",VLOOKUP(newcards!J816,player!$A$2:$B$7503,2,FALSE),"")</f>
        <v>476</v>
      </c>
      <c r="K817" s="3" t="str">
        <f>IF(newcards!K816&lt;&gt;"",VLOOKUP(newcards!K816,playernameext!$A$2:$B$32,2,FALSE),"")</f>
        <v/>
      </c>
      <c r="L817" s="3">
        <f>IF(newcards!L816&lt;&gt;"",VLOOKUP(newcards!L816,team!$A$2:$B$538,2,FALSE),"")</f>
        <v>19</v>
      </c>
      <c r="M817" s="5">
        <f>IF(newcards!M816&lt;&gt;"", newcards!M816, "")</f>
        <v>2016</v>
      </c>
      <c r="N817" s="5" t="str">
        <f>IF(newcards!N816&lt;&gt;"", newcards!N816, "")</f>
        <v>N</v>
      </c>
      <c r="O817" s="5" t="str">
        <f>IF(newcards!O816&lt;&gt;"", newcards!O816, "")</f>
        <v/>
      </c>
      <c r="P817" s="5" t="str">
        <f>IF(newcards!P816&lt;&gt;"", newcards!P816, "")</f>
        <v/>
      </c>
      <c r="Q817" s="5" t="str">
        <f>IF(newcards!Q816&lt;&gt;"", newcards!Q816, "")</f>
        <v/>
      </c>
    </row>
    <row r="818" spans="1:17" x14ac:dyDescent="0.25">
      <c r="A818" s="3"/>
      <c r="B818" s="5">
        <f>IF(newcards!B817&lt;&gt;"",VLOOKUP(newcards!B817,sport!$A$2:$B$8,2,FALSE),"")</f>
        <v>1</v>
      </c>
      <c r="C818" s="3">
        <f>newcards!C817</f>
        <v>2016</v>
      </c>
      <c r="D818" s="3">
        <f>IF(newcards!D817&lt;&gt;"",VLOOKUP(newcards!D817,brand!$A$2:$B$30,2,FALSE),"")</f>
        <v>1</v>
      </c>
      <c r="E818" s="3">
        <f>IF(newcards!E817&lt;&gt;"",VLOOKUP(newcards!E817,series!$A$2:$B$228,2,FALSE),)</f>
        <v>215</v>
      </c>
      <c r="F818" s="3">
        <f>IF(newcards!F817&lt;&gt;"",VLOOKUP(newcards!F817,category!$A$2:$B$82,2,FALSE),)</f>
        <v>78</v>
      </c>
      <c r="G818" s="3" t="str">
        <f>IF(newcards!G817&lt;&gt;"",VLOOKUP(newcards!G817,subcategory!$A$2:$B$680,2,FALSE),"")</f>
        <v/>
      </c>
      <c r="H818" s="3" t="str">
        <f>newcards!H817</f>
        <v xml:space="preserve"> US81</v>
      </c>
      <c r="I818" s="3" t="str">
        <f>newcards!I817</f>
        <v xml:space="preserve"> </v>
      </c>
      <c r="J818" s="3">
        <f>IF(newcards!J817&lt;&gt;"",VLOOKUP(newcards!J817,player!$A$2:$B$7503,2,FALSE),"")</f>
        <v>7449</v>
      </c>
      <c r="K818" s="3" t="str">
        <f>IF(newcards!K817&lt;&gt;"",VLOOKUP(newcards!K817,playernameext!$A$2:$B$32,2,FALSE),"")</f>
        <v/>
      </c>
      <c r="L818" s="3">
        <f>IF(newcards!L817&lt;&gt;"",VLOOKUP(newcards!L817,team!$A$2:$B$538,2,FALSE),"")</f>
        <v>21</v>
      </c>
      <c r="M818" s="5">
        <f>IF(newcards!M817&lt;&gt;"", newcards!M817, "")</f>
        <v>2016</v>
      </c>
      <c r="N818" s="5" t="str">
        <f>IF(newcards!N817&lt;&gt;"", newcards!N817, "")</f>
        <v>N</v>
      </c>
      <c r="O818" s="5" t="str">
        <f>IF(newcards!O817&lt;&gt;"", newcards!O817, "")</f>
        <v/>
      </c>
      <c r="P818" s="5" t="str">
        <f>IF(newcards!P817&lt;&gt;"", newcards!P817, "")</f>
        <v/>
      </c>
      <c r="Q818" s="5" t="str">
        <f>IF(newcards!Q817&lt;&gt;"", newcards!Q817, "")</f>
        <v/>
      </c>
    </row>
    <row r="819" spans="1:17" x14ac:dyDescent="0.25">
      <c r="A819" s="3"/>
      <c r="B819" s="5">
        <f>IF(newcards!B818&lt;&gt;"",VLOOKUP(newcards!B818,sport!$A$2:$B$8,2,FALSE),"")</f>
        <v>1</v>
      </c>
      <c r="C819" s="3">
        <f>newcards!C818</f>
        <v>2016</v>
      </c>
      <c r="D819" s="3">
        <f>IF(newcards!D818&lt;&gt;"",VLOOKUP(newcards!D818,brand!$A$2:$B$30,2,FALSE),"")</f>
        <v>1</v>
      </c>
      <c r="E819" s="3">
        <f>IF(newcards!E818&lt;&gt;"",VLOOKUP(newcards!E818,series!$A$2:$B$228,2,FALSE),)</f>
        <v>215</v>
      </c>
      <c r="F819" s="3">
        <f>IF(newcards!F818&lt;&gt;"",VLOOKUP(newcards!F818,category!$A$2:$B$82,2,FALSE),)</f>
        <v>78</v>
      </c>
      <c r="G819" s="3" t="str">
        <f>IF(newcards!G818&lt;&gt;"",VLOOKUP(newcards!G818,subcategory!$A$2:$B$680,2,FALSE),"")</f>
        <v/>
      </c>
      <c r="H819" s="3" t="str">
        <f>newcards!H818</f>
        <v xml:space="preserve"> US82</v>
      </c>
      <c r="I819" s="3" t="str">
        <f>newcards!I818</f>
        <v xml:space="preserve"> </v>
      </c>
      <c r="J819" s="3">
        <f>IF(newcards!J818&lt;&gt;"",VLOOKUP(newcards!J818,player!$A$2:$B$7503,2,FALSE),"")</f>
        <v>1477</v>
      </c>
      <c r="K819" s="3" t="str">
        <f>IF(newcards!K818&lt;&gt;"",VLOOKUP(newcards!K818,playernameext!$A$2:$B$32,2,FALSE),"")</f>
        <v/>
      </c>
      <c r="L819" s="3">
        <f>IF(newcards!L818&lt;&gt;"",VLOOKUP(newcards!L818,team!$A$2:$B$538,2,FALSE),"")</f>
        <v>39</v>
      </c>
      <c r="M819" s="5">
        <f>IF(newcards!M818&lt;&gt;"", newcards!M818, "")</f>
        <v>2016</v>
      </c>
      <c r="N819" s="5" t="str">
        <f>IF(newcards!N818&lt;&gt;"", newcards!N818, "")</f>
        <v>N</v>
      </c>
      <c r="O819" s="5" t="str">
        <f>IF(newcards!O818&lt;&gt;"", newcards!O818, "")</f>
        <v/>
      </c>
      <c r="P819" s="5" t="str">
        <f>IF(newcards!P818&lt;&gt;"", newcards!P818, "")</f>
        <v/>
      </c>
      <c r="Q819" s="5" t="str">
        <f>IF(newcards!Q818&lt;&gt;"", newcards!Q818, "")</f>
        <v/>
      </c>
    </row>
    <row r="820" spans="1:17" x14ac:dyDescent="0.25">
      <c r="A820" s="3"/>
      <c r="B820" s="5">
        <f>IF(newcards!B819&lt;&gt;"",VLOOKUP(newcards!B819,sport!$A$2:$B$8,2,FALSE),"")</f>
        <v>1</v>
      </c>
      <c r="C820" s="3">
        <f>newcards!C819</f>
        <v>2016</v>
      </c>
      <c r="D820" s="3">
        <f>IF(newcards!D819&lt;&gt;"",VLOOKUP(newcards!D819,brand!$A$2:$B$30,2,FALSE),"")</f>
        <v>1</v>
      </c>
      <c r="E820" s="3">
        <f>IF(newcards!E819&lt;&gt;"",VLOOKUP(newcards!E819,series!$A$2:$B$228,2,FALSE),)</f>
        <v>215</v>
      </c>
      <c r="F820" s="3">
        <f>IF(newcards!F819&lt;&gt;"",VLOOKUP(newcards!F819,category!$A$2:$B$82,2,FALSE),)</f>
        <v>78</v>
      </c>
      <c r="G820" s="3" t="str">
        <f>IF(newcards!G819&lt;&gt;"",VLOOKUP(newcards!G819,subcategory!$A$2:$B$680,2,FALSE),"")</f>
        <v/>
      </c>
      <c r="H820" s="3" t="str">
        <f>newcards!H819</f>
        <v xml:space="preserve"> US83</v>
      </c>
      <c r="I820" s="3" t="str">
        <f>newcards!I819</f>
        <v xml:space="preserve"> </v>
      </c>
      <c r="J820" s="3">
        <f>IF(newcards!J819&lt;&gt;"",VLOOKUP(newcards!J819,player!$A$2:$B$7503,2,FALSE),"")</f>
        <v>1326</v>
      </c>
      <c r="K820" s="3" t="str">
        <f>IF(newcards!K819&lt;&gt;"",VLOOKUP(newcards!K819,playernameext!$A$2:$B$32,2,FALSE),"")</f>
        <v/>
      </c>
      <c r="L820" s="3">
        <f>IF(newcards!L819&lt;&gt;"",VLOOKUP(newcards!L819,team!$A$2:$B$538,2,FALSE),"")</f>
        <v>50</v>
      </c>
      <c r="M820" s="5">
        <f>IF(newcards!M819&lt;&gt;"", newcards!M819, "")</f>
        <v>2016</v>
      </c>
      <c r="N820" s="5" t="str">
        <f>IF(newcards!N819&lt;&gt;"", newcards!N819, "")</f>
        <v>N</v>
      </c>
      <c r="O820" s="5" t="str">
        <f>IF(newcards!O819&lt;&gt;"", newcards!O819, "")</f>
        <v/>
      </c>
      <c r="P820" s="5" t="str">
        <f>IF(newcards!P819&lt;&gt;"", newcards!P819, "")</f>
        <v/>
      </c>
      <c r="Q820" s="5" t="str">
        <f>IF(newcards!Q819&lt;&gt;"", newcards!Q819, "")</f>
        <v/>
      </c>
    </row>
    <row r="821" spans="1:17" x14ac:dyDescent="0.25">
      <c r="A821" s="3"/>
      <c r="B821" s="5">
        <f>IF(newcards!B820&lt;&gt;"",VLOOKUP(newcards!B820,sport!$A$2:$B$8,2,FALSE),"")</f>
        <v>1</v>
      </c>
      <c r="C821" s="3">
        <f>newcards!C820</f>
        <v>2016</v>
      </c>
      <c r="D821" s="3">
        <f>IF(newcards!D820&lt;&gt;"",VLOOKUP(newcards!D820,brand!$A$2:$B$30,2,FALSE),"")</f>
        <v>1</v>
      </c>
      <c r="E821" s="3">
        <f>IF(newcards!E820&lt;&gt;"",VLOOKUP(newcards!E820,series!$A$2:$B$228,2,FALSE),)</f>
        <v>215</v>
      </c>
      <c r="F821" s="3">
        <f>IF(newcards!F820&lt;&gt;"",VLOOKUP(newcards!F820,category!$A$2:$B$82,2,FALSE),)</f>
        <v>78</v>
      </c>
      <c r="G821" s="3">
        <f>IF(newcards!G820&lt;&gt;"",VLOOKUP(newcards!G820,subcategory!$A$2:$B$680,2,FALSE),"")</f>
        <v>49</v>
      </c>
      <c r="H821" s="3" t="str">
        <f>newcards!H820</f>
        <v xml:space="preserve"> US84</v>
      </c>
      <c r="I821" s="3" t="str">
        <f>newcards!I820</f>
        <v xml:space="preserve"> </v>
      </c>
      <c r="J821" s="3">
        <f>IF(newcards!J820&lt;&gt;"",VLOOKUP(newcards!J820,player!$A$2:$B$7503,2,FALSE),"")</f>
        <v>7080</v>
      </c>
      <c r="K821" s="3" t="str">
        <f>IF(newcards!K820&lt;&gt;"",VLOOKUP(newcards!K820,playernameext!$A$2:$B$32,2,FALSE),"")</f>
        <v/>
      </c>
      <c r="L821" s="3">
        <f>IF(newcards!L820&lt;&gt;"",VLOOKUP(newcards!L820,team!$A$2:$B$538,2,FALSE),"")</f>
        <v>59</v>
      </c>
      <c r="M821" s="5">
        <f>IF(newcards!M820&lt;&gt;"", newcards!M820, "")</f>
        <v>2016</v>
      </c>
      <c r="N821" s="5" t="str">
        <f>IF(newcards!N820&lt;&gt;"", newcards!N820, "")</f>
        <v>N</v>
      </c>
      <c r="O821" s="5" t="str">
        <f>IF(newcards!O820&lt;&gt;"", newcards!O820, "")</f>
        <v/>
      </c>
      <c r="P821" s="5" t="str">
        <f>IF(newcards!P820&lt;&gt;"", newcards!P820, "")</f>
        <v/>
      </c>
      <c r="Q821" s="5" t="str">
        <f>IF(newcards!Q820&lt;&gt;"", newcards!Q820, "")</f>
        <v/>
      </c>
    </row>
    <row r="822" spans="1:17" x14ac:dyDescent="0.25">
      <c r="A822" s="3"/>
      <c r="B822" s="5">
        <f>IF(newcards!B821&lt;&gt;"",VLOOKUP(newcards!B821,sport!$A$2:$B$8,2,FALSE),"")</f>
        <v>1</v>
      </c>
      <c r="C822" s="3">
        <f>newcards!C821</f>
        <v>2016</v>
      </c>
      <c r="D822" s="3">
        <f>IF(newcards!D821&lt;&gt;"",VLOOKUP(newcards!D821,brand!$A$2:$B$30,2,FALSE),"")</f>
        <v>1</v>
      </c>
      <c r="E822" s="3">
        <f>IF(newcards!E821&lt;&gt;"",VLOOKUP(newcards!E821,series!$A$2:$B$228,2,FALSE),)</f>
        <v>215</v>
      </c>
      <c r="F822" s="3">
        <f>IF(newcards!F821&lt;&gt;"",VLOOKUP(newcards!F821,category!$A$2:$B$82,2,FALSE),)</f>
        <v>78</v>
      </c>
      <c r="G822" s="3" t="str">
        <f>IF(newcards!G821&lt;&gt;"",VLOOKUP(newcards!G821,subcategory!$A$2:$B$680,2,FALSE),"")</f>
        <v/>
      </c>
      <c r="H822" s="3" t="str">
        <f>newcards!H821</f>
        <v xml:space="preserve"> US85</v>
      </c>
      <c r="I822" s="3" t="str">
        <f>newcards!I821</f>
        <v xml:space="preserve"> </v>
      </c>
      <c r="J822" s="3">
        <f>IF(newcards!J821&lt;&gt;"",VLOOKUP(newcards!J821,player!$A$2:$B$7503,2,FALSE),"")</f>
        <v>7521</v>
      </c>
      <c r="K822" s="3" t="str">
        <f>IF(newcards!K821&lt;&gt;"",VLOOKUP(newcards!K821,playernameext!$A$2:$B$32,2,FALSE),"")</f>
        <v/>
      </c>
      <c r="L822" s="3">
        <f>IF(newcards!L821&lt;&gt;"",VLOOKUP(newcards!L821,team!$A$2:$B$538,2,FALSE),"")</f>
        <v>33</v>
      </c>
      <c r="M822" s="5">
        <f>IF(newcards!M821&lt;&gt;"", newcards!M821, "")</f>
        <v>2016</v>
      </c>
      <c r="N822" s="5" t="str">
        <f>IF(newcards!N821&lt;&gt;"", newcards!N821, "")</f>
        <v>N</v>
      </c>
      <c r="O822" s="5" t="str">
        <f>IF(newcards!O821&lt;&gt;"", newcards!O821, "")</f>
        <v/>
      </c>
      <c r="P822" s="5" t="str">
        <f>IF(newcards!P821&lt;&gt;"", newcards!P821, "")</f>
        <v/>
      </c>
      <c r="Q822" s="5" t="str">
        <f>IF(newcards!Q821&lt;&gt;"", newcards!Q821, "")</f>
        <v/>
      </c>
    </row>
    <row r="823" spans="1:17" x14ac:dyDescent="0.25">
      <c r="A823" s="3"/>
      <c r="B823" s="5">
        <f>IF(newcards!B822&lt;&gt;"",VLOOKUP(newcards!B822,sport!$A$2:$B$8,2,FALSE),"")</f>
        <v>1</v>
      </c>
      <c r="C823" s="3">
        <f>newcards!C822</f>
        <v>2016</v>
      </c>
      <c r="D823" s="3">
        <f>IF(newcards!D822&lt;&gt;"",VLOOKUP(newcards!D822,brand!$A$2:$B$30,2,FALSE),"")</f>
        <v>1</v>
      </c>
      <c r="E823" s="3">
        <f>IF(newcards!E822&lt;&gt;"",VLOOKUP(newcards!E822,series!$A$2:$B$228,2,FALSE),)</f>
        <v>215</v>
      </c>
      <c r="F823" s="3">
        <f>IF(newcards!F822&lt;&gt;"",VLOOKUP(newcards!F822,category!$A$2:$B$82,2,FALSE),)</f>
        <v>78</v>
      </c>
      <c r="G823" s="3">
        <f>IF(newcards!G822&lt;&gt;"",VLOOKUP(newcards!G822,subcategory!$A$2:$B$680,2,FALSE),"")</f>
        <v>49</v>
      </c>
      <c r="H823" s="3" t="str">
        <f>newcards!H822</f>
        <v xml:space="preserve"> US86</v>
      </c>
      <c r="I823" s="3" t="str">
        <f>newcards!I822</f>
        <v xml:space="preserve"> </v>
      </c>
      <c r="J823" s="3">
        <f>IF(newcards!J822&lt;&gt;"",VLOOKUP(newcards!J822,player!$A$2:$B$7503,2,FALSE),"")</f>
        <v>6971</v>
      </c>
      <c r="K823" s="3" t="str">
        <f>IF(newcards!K822&lt;&gt;"",VLOOKUP(newcards!K822,playernameext!$A$2:$B$32,2,FALSE),"")</f>
        <v/>
      </c>
      <c r="L823" s="3">
        <f>IF(newcards!L822&lt;&gt;"",VLOOKUP(newcards!L822,team!$A$2:$B$538,2,FALSE),"")</f>
        <v>71</v>
      </c>
      <c r="M823" s="5">
        <f>IF(newcards!M822&lt;&gt;"", newcards!M822, "")</f>
        <v>2016</v>
      </c>
      <c r="N823" s="5" t="str">
        <f>IF(newcards!N822&lt;&gt;"", newcards!N822, "")</f>
        <v>N</v>
      </c>
      <c r="O823" s="5" t="str">
        <f>IF(newcards!O822&lt;&gt;"", newcards!O822, "")</f>
        <v/>
      </c>
      <c r="P823" s="5" t="str">
        <f>IF(newcards!P822&lt;&gt;"", newcards!P822, "")</f>
        <v/>
      </c>
      <c r="Q823" s="5" t="str">
        <f>IF(newcards!Q822&lt;&gt;"", newcards!Q822, "")</f>
        <v/>
      </c>
    </row>
    <row r="824" spans="1:17" x14ac:dyDescent="0.25">
      <c r="A824" s="3"/>
      <c r="B824" s="5">
        <f>IF(newcards!B823&lt;&gt;"",VLOOKUP(newcards!B823,sport!$A$2:$B$8,2,FALSE),"")</f>
        <v>1</v>
      </c>
      <c r="C824" s="3">
        <f>newcards!C823</f>
        <v>2016</v>
      </c>
      <c r="D824" s="3">
        <f>IF(newcards!D823&lt;&gt;"",VLOOKUP(newcards!D823,brand!$A$2:$B$30,2,FALSE),"")</f>
        <v>1</v>
      </c>
      <c r="E824" s="3">
        <f>IF(newcards!E823&lt;&gt;"",VLOOKUP(newcards!E823,series!$A$2:$B$228,2,FALSE),)</f>
        <v>215</v>
      </c>
      <c r="F824" s="3">
        <f>IF(newcards!F823&lt;&gt;"",VLOOKUP(newcards!F823,category!$A$2:$B$82,2,FALSE),)</f>
        <v>78</v>
      </c>
      <c r="G824" s="3" t="str">
        <f>IF(newcards!G823&lt;&gt;"",VLOOKUP(newcards!G823,subcategory!$A$2:$B$680,2,FALSE),"")</f>
        <v/>
      </c>
      <c r="H824" s="3" t="str">
        <f>newcards!H823</f>
        <v xml:space="preserve"> US87</v>
      </c>
      <c r="I824" s="3" t="str">
        <f>newcards!I823</f>
        <v xml:space="preserve"> </v>
      </c>
      <c r="J824" s="3">
        <f>IF(newcards!J823&lt;&gt;"",VLOOKUP(newcards!J823,player!$A$2:$B$7503,2,FALSE),"")</f>
        <v>766</v>
      </c>
      <c r="K824" s="3" t="str">
        <f>IF(newcards!K823&lt;&gt;"",VLOOKUP(newcards!K823,playernameext!$A$2:$B$32,2,FALSE),"")</f>
        <v/>
      </c>
      <c r="L824" s="3">
        <f>IF(newcards!L823&lt;&gt;"",VLOOKUP(newcards!L823,team!$A$2:$B$538,2,FALSE),"")</f>
        <v>67</v>
      </c>
      <c r="M824" s="5">
        <f>IF(newcards!M823&lt;&gt;"", newcards!M823, "")</f>
        <v>2016</v>
      </c>
      <c r="N824" s="5" t="str">
        <f>IF(newcards!N823&lt;&gt;"", newcards!N823, "")</f>
        <v>N</v>
      </c>
      <c r="O824" s="5" t="str">
        <f>IF(newcards!O823&lt;&gt;"", newcards!O823, "")</f>
        <v/>
      </c>
      <c r="P824" s="5" t="str">
        <f>IF(newcards!P823&lt;&gt;"", newcards!P823, "")</f>
        <v/>
      </c>
      <c r="Q824" s="5" t="str">
        <f>IF(newcards!Q823&lt;&gt;"", newcards!Q823, "")</f>
        <v/>
      </c>
    </row>
    <row r="825" spans="1:17" x14ac:dyDescent="0.25">
      <c r="A825" s="3"/>
      <c r="B825" s="5">
        <f>IF(newcards!B824&lt;&gt;"",VLOOKUP(newcards!B824,sport!$A$2:$B$8,2,FALSE),"")</f>
        <v>1</v>
      </c>
      <c r="C825" s="3">
        <f>newcards!C824</f>
        <v>2016</v>
      </c>
      <c r="D825" s="3">
        <f>IF(newcards!D824&lt;&gt;"",VLOOKUP(newcards!D824,brand!$A$2:$B$30,2,FALSE),"")</f>
        <v>1</v>
      </c>
      <c r="E825" s="3">
        <f>IF(newcards!E824&lt;&gt;"",VLOOKUP(newcards!E824,series!$A$2:$B$228,2,FALSE),)</f>
        <v>215</v>
      </c>
      <c r="F825" s="3">
        <f>IF(newcards!F824&lt;&gt;"",VLOOKUP(newcards!F824,category!$A$2:$B$82,2,FALSE),)</f>
        <v>78</v>
      </c>
      <c r="G825" s="3" t="str">
        <f>IF(newcards!G824&lt;&gt;"",VLOOKUP(newcards!G824,subcategory!$A$2:$B$680,2,FALSE),"")</f>
        <v/>
      </c>
      <c r="H825" s="3" t="str">
        <f>newcards!H824</f>
        <v xml:space="preserve"> US88</v>
      </c>
      <c r="I825" s="3" t="str">
        <f>newcards!I824</f>
        <v xml:space="preserve"> </v>
      </c>
      <c r="J825" s="3">
        <f>IF(newcards!J824&lt;&gt;"",VLOOKUP(newcards!J824,player!$A$2:$B$7503,2,FALSE),"")</f>
        <v>7543</v>
      </c>
      <c r="K825" s="3" t="str">
        <f>IF(newcards!K824&lt;&gt;"",VLOOKUP(newcards!K824,playernameext!$A$2:$B$32,2,FALSE),"")</f>
        <v/>
      </c>
      <c r="L825" s="3">
        <f>IF(newcards!L824&lt;&gt;"",VLOOKUP(newcards!L824,team!$A$2:$B$538,2,FALSE),"")</f>
        <v>4</v>
      </c>
      <c r="M825" s="5">
        <f>IF(newcards!M824&lt;&gt;"", newcards!M824, "")</f>
        <v>2016</v>
      </c>
      <c r="N825" s="5" t="str">
        <f>IF(newcards!N824&lt;&gt;"", newcards!N824, "")</f>
        <v>N</v>
      </c>
      <c r="O825" s="5" t="str">
        <f>IF(newcards!O824&lt;&gt;"", newcards!O824, "")</f>
        <v/>
      </c>
      <c r="P825" s="5" t="str">
        <f>IF(newcards!P824&lt;&gt;"", newcards!P824, "")</f>
        <v/>
      </c>
      <c r="Q825" s="5" t="str">
        <f>IF(newcards!Q824&lt;&gt;"", newcards!Q824, "")</f>
        <v/>
      </c>
    </row>
    <row r="826" spans="1:17" x14ac:dyDescent="0.25">
      <c r="A826" s="3"/>
      <c r="B826" s="5">
        <f>IF(newcards!B825&lt;&gt;"",VLOOKUP(newcards!B825,sport!$A$2:$B$8,2,FALSE),"")</f>
        <v>1</v>
      </c>
      <c r="C826" s="3">
        <f>newcards!C825</f>
        <v>2016</v>
      </c>
      <c r="D826" s="3">
        <f>IF(newcards!D825&lt;&gt;"",VLOOKUP(newcards!D825,brand!$A$2:$B$30,2,FALSE),"")</f>
        <v>1</v>
      </c>
      <c r="E826" s="3">
        <f>IF(newcards!E825&lt;&gt;"",VLOOKUP(newcards!E825,series!$A$2:$B$228,2,FALSE),)</f>
        <v>215</v>
      </c>
      <c r="F826" s="3">
        <f>IF(newcards!F825&lt;&gt;"",VLOOKUP(newcards!F825,category!$A$2:$B$82,2,FALSE),)</f>
        <v>78</v>
      </c>
      <c r="G826" s="3">
        <f>IF(newcards!G825&lt;&gt;"",VLOOKUP(newcards!G825,subcategory!$A$2:$B$680,2,FALSE),"")</f>
        <v>476</v>
      </c>
      <c r="H826" s="3" t="str">
        <f>newcards!H825</f>
        <v xml:space="preserve"> US89</v>
      </c>
      <c r="I826" s="3" t="str">
        <f>newcards!I825</f>
        <v xml:space="preserve"> </v>
      </c>
      <c r="J826" s="3">
        <f>IF(newcards!J825&lt;&gt;"",VLOOKUP(newcards!J825,player!$A$2:$B$7503,2,FALSE),"")</f>
        <v>7367</v>
      </c>
      <c r="K826" s="3" t="str">
        <f>IF(newcards!K825&lt;&gt;"",VLOOKUP(newcards!K825,playernameext!$A$2:$B$32,2,FALSE),"")</f>
        <v/>
      </c>
      <c r="L826" s="3">
        <f>IF(newcards!L825&lt;&gt;"",VLOOKUP(newcards!L825,team!$A$2:$B$538,2,FALSE),"")</f>
        <v>43</v>
      </c>
      <c r="M826" s="5">
        <f>IF(newcards!M825&lt;&gt;"", newcards!M825, "")</f>
        <v>2016</v>
      </c>
      <c r="N826" s="5" t="str">
        <f>IF(newcards!N825&lt;&gt;"", newcards!N825, "")</f>
        <v>N</v>
      </c>
      <c r="O826" s="5" t="str">
        <f>IF(newcards!O825&lt;&gt;"", newcards!O825, "")</f>
        <v/>
      </c>
      <c r="P826" s="5" t="str">
        <f>IF(newcards!P825&lt;&gt;"", newcards!P825, "")</f>
        <v/>
      </c>
      <c r="Q826" s="5" t="str">
        <f>IF(newcards!Q825&lt;&gt;"", newcards!Q825, "")</f>
        <v/>
      </c>
    </row>
    <row r="827" spans="1:17" x14ac:dyDescent="0.25">
      <c r="A827" s="3"/>
      <c r="B827" s="5">
        <f>IF(newcards!B826&lt;&gt;"",VLOOKUP(newcards!B826,sport!$A$2:$B$8,2,FALSE),"")</f>
        <v>1</v>
      </c>
      <c r="C827" s="3">
        <f>newcards!C826</f>
        <v>2016</v>
      </c>
      <c r="D827" s="3">
        <f>IF(newcards!D826&lt;&gt;"",VLOOKUP(newcards!D826,brand!$A$2:$B$30,2,FALSE),"")</f>
        <v>1</v>
      </c>
      <c r="E827" s="3">
        <f>IF(newcards!E826&lt;&gt;"",VLOOKUP(newcards!E826,series!$A$2:$B$228,2,FALSE),)</f>
        <v>215</v>
      </c>
      <c r="F827" s="3">
        <f>IF(newcards!F826&lt;&gt;"",VLOOKUP(newcards!F826,category!$A$2:$B$82,2,FALSE),)</f>
        <v>78</v>
      </c>
      <c r="G827" s="3" t="str">
        <f>IF(newcards!G826&lt;&gt;"",VLOOKUP(newcards!G826,subcategory!$A$2:$B$680,2,FALSE),"")</f>
        <v/>
      </c>
      <c r="H827" s="3" t="str">
        <f>newcards!H826</f>
        <v xml:space="preserve"> US90</v>
      </c>
      <c r="I827" s="3" t="str">
        <f>newcards!I826</f>
        <v xml:space="preserve"> </v>
      </c>
      <c r="J827" s="3">
        <f>IF(newcards!J826&lt;&gt;"",VLOOKUP(newcards!J826,player!$A$2:$B$7503,2,FALSE),"")</f>
        <v>7059</v>
      </c>
      <c r="K827" s="3" t="str">
        <f>IF(newcards!K826&lt;&gt;"",VLOOKUP(newcards!K826,playernameext!$A$2:$B$32,2,FALSE),"")</f>
        <v/>
      </c>
      <c r="L827" s="3">
        <f>IF(newcards!L826&lt;&gt;"",VLOOKUP(newcards!L826,team!$A$2:$B$538,2,FALSE),"")</f>
        <v>39</v>
      </c>
      <c r="M827" s="5">
        <f>IF(newcards!M826&lt;&gt;"", newcards!M826, "")</f>
        <v>2016</v>
      </c>
      <c r="N827" s="5" t="str">
        <f>IF(newcards!N826&lt;&gt;"", newcards!N826, "")</f>
        <v>N</v>
      </c>
      <c r="O827" s="5" t="str">
        <f>IF(newcards!O826&lt;&gt;"", newcards!O826, "")</f>
        <v/>
      </c>
      <c r="P827" s="5" t="str">
        <f>IF(newcards!P826&lt;&gt;"", newcards!P826, "")</f>
        <v/>
      </c>
      <c r="Q827" s="5" t="str">
        <f>IF(newcards!Q826&lt;&gt;"", newcards!Q826, "")</f>
        <v/>
      </c>
    </row>
    <row r="828" spans="1:17" x14ac:dyDescent="0.25">
      <c r="A828" s="3"/>
      <c r="B828" s="5">
        <f>IF(newcards!B827&lt;&gt;"",VLOOKUP(newcards!B827,sport!$A$2:$B$8,2,FALSE),"")</f>
        <v>1</v>
      </c>
      <c r="C828" s="3">
        <f>newcards!C827</f>
        <v>2016</v>
      </c>
      <c r="D828" s="3">
        <f>IF(newcards!D827&lt;&gt;"",VLOOKUP(newcards!D827,brand!$A$2:$B$30,2,FALSE),"")</f>
        <v>1</v>
      </c>
      <c r="E828" s="3">
        <f>IF(newcards!E827&lt;&gt;"",VLOOKUP(newcards!E827,series!$A$2:$B$228,2,FALSE),)</f>
        <v>215</v>
      </c>
      <c r="F828" s="3">
        <f>IF(newcards!F827&lt;&gt;"",VLOOKUP(newcards!F827,category!$A$2:$B$82,2,FALSE),)</f>
        <v>78</v>
      </c>
      <c r="G828" s="3" t="str">
        <f>IF(newcards!G827&lt;&gt;"",VLOOKUP(newcards!G827,subcategory!$A$2:$B$680,2,FALSE),"")</f>
        <v/>
      </c>
      <c r="H828" s="3" t="str">
        <f>newcards!H827</f>
        <v xml:space="preserve"> US91</v>
      </c>
      <c r="I828" s="3" t="str">
        <f>newcards!I827</f>
        <v xml:space="preserve"> </v>
      </c>
      <c r="J828" s="3">
        <f>IF(newcards!J827&lt;&gt;"",VLOOKUP(newcards!J827,player!$A$2:$B$7503,2,FALSE),"")</f>
        <v>7418</v>
      </c>
      <c r="K828" s="3" t="str">
        <f>IF(newcards!K827&lt;&gt;"",VLOOKUP(newcards!K827,playernameext!$A$2:$B$32,2,FALSE),"")</f>
        <v/>
      </c>
      <c r="L828" s="3">
        <f>IF(newcards!L827&lt;&gt;"",VLOOKUP(newcards!L827,team!$A$2:$B$538,2,FALSE),"")</f>
        <v>25</v>
      </c>
      <c r="M828" s="5">
        <f>IF(newcards!M827&lt;&gt;"", newcards!M827, "")</f>
        <v>2016</v>
      </c>
      <c r="N828" s="5" t="str">
        <f>IF(newcards!N827&lt;&gt;"", newcards!N827, "")</f>
        <v>N</v>
      </c>
      <c r="O828" s="5" t="str">
        <f>IF(newcards!O827&lt;&gt;"", newcards!O827, "")</f>
        <v/>
      </c>
      <c r="P828" s="5" t="str">
        <f>IF(newcards!P827&lt;&gt;"", newcards!P827, "")</f>
        <v/>
      </c>
      <c r="Q828" s="5" t="str">
        <f>IF(newcards!Q827&lt;&gt;"", newcards!Q827, "")</f>
        <v/>
      </c>
    </row>
    <row r="829" spans="1:17" x14ac:dyDescent="0.25">
      <c r="A829" s="3"/>
      <c r="B829" s="5">
        <f>IF(newcards!B828&lt;&gt;"",VLOOKUP(newcards!B828,sport!$A$2:$B$8,2,FALSE),"")</f>
        <v>1</v>
      </c>
      <c r="C829" s="3">
        <f>newcards!C828</f>
        <v>2016</v>
      </c>
      <c r="D829" s="3">
        <f>IF(newcards!D828&lt;&gt;"",VLOOKUP(newcards!D828,brand!$A$2:$B$30,2,FALSE),"")</f>
        <v>1</v>
      </c>
      <c r="E829" s="3">
        <f>IF(newcards!E828&lt;&gt;"",VLOOKUP(newcards!E828,series!$A$2:$B$228,2,FALSE),)</f>
        <v>215</v>
      </c>
      <c r="F829" s="3">
        <f>IF(newcards!F828&lt;&gt;"",VLOOKUP(newcards!F828,category!$A$2:$B$82,2,FALSE),)</f>
        <v>78</v>
      </c>
      <c r="G829" s="3" t="str">
        <f>IF(newcards!G828&lt;&gt;"",VLOOKUP(newcards!G828,subcategory!$A$2:$B$680,2,FALSE),"")</f>
        <v/>
      </c>
      <c r="H829" s="3" t="str">
        <f>newcards!H828</f>
        <v xml:space="preserve"> US92</v>
      </c>
      <c r="I829" s="3" t="str">
        <f>newcards!I828</f>
        <v xml:space="preserve"> </v>
      </c>
      <c r="J829" s="3">
        <f>IF(newcards!J828&lt;&gt;"",VLOOKUP(newcards!J828,player!$A$2:$B$7503,2,FALSE),"")</f>
        <v>7367</v>
      </c>
      <c r="K829" s="3" t="str">
        <f>IF(newcards!K828&lt;&gt;"",VLOOKUP(newcards!K828,playernameext!$A$2:$B$32,2,FALSE),"")</f>
        <v/>
      </c>
      <c r="L829" s="3">
        <f>IF(newcards!L828&lt;&gt;"",VLOOKUP(newcards!L828,team!$A$2:$B$538,2,FALSE),"")</f>
        <v>43</v>
      </c>
      <c r="M829" s="5">
        <f>IF(newcards!M828&lt;&gt;"", newcards!M828, "")</f>
        <v>2016</v>
      </c>
      <c r="N829" s="5" t="str">
        <f>IF(newcards!N828&lt;&gt;"", newcards!N828, "")</f>
        <v>N</v>
      </c>
      <c r="O829" s="5" t="str">
        <f>IF(newcards!O828&lt;&gt;"", newcards!O828, "")</f>
        <v/>
      </c>
      <c r="P829" s="5" t="str">
        <f>IF(newcards!P828&lt;&gt;"", newcards!P828, "")</f>
        <v/>
      </c>
      <c r="Q829" s="5" t="str">
        <f>IF(newcards!Q828&lt;&gt;"", newcards!Q828, "")</f>
        <v/>
      </c>
    </row>
    <row r="830" spans="1:17" x14ac:dyDescent="0.25">
      <c r="A830" s="3"/>
      <c r="B830" s="5">
        <f>IF(newcards!B829&lt;&gt;"",VLOOKUP(newcards!B829,sport!$A$2:$B$8,2,FALSE),"")</f>
        <v>1</v>
      </c>
      <c r="C830" s="3">
        <f>newcards!C829</f>
        <v>2016</v>
      </c>
      <c r="D830" s="3">
        <f>IF(newcards!D829&lt;&gt;"",VLOOKUP(newcards!D829,brand!$A$2:$B$30,2,FALSE),"")</f>
        <v>1</v>
      </c>
      <c r="E830" s="3">
        <f>IF(newcards!E829&lt;&gt;"",VLOOKUP(newcards!E829,series!$A$2:$B$228,2,FALSE),)</f>
        <v>215</v>
      </c>
      <c r="F830" s="3">
        <f>IF(newcards!F829&lt;&gt;"",VLOOKUP(newcards!F829,category!$A$2:$B$82,2,FALSE),)</f>
        <v>78</v>
      </c>
      <c r="G830" s="3">
        <f>IF(newcards!G829&lt;&gt;"",VLOOKUP(newcards!G829,subcategory!$A$2:$B$680,2,FALSE),"")</f>
        <v>49</v>
      </c>
      <c r="H830" s="3" t="str">
        <f>newcards!H829</f>
        <v xml:space="preserve"> US93</v>
      </c>
      <c r="I830" s="3" t="str">
        <f>newcards!I829</f>
        <v xml:space="preserve"> </v>
      </c>
      <c r="J830" s="3">
        <f>IF(newcards!J829&lt;&gt;"",VLOOKUP(newcards!J829,player!$A$2:$B$7503,2,FALSE),"")</f>
        <v>518</v>
      </c>
      <c r="K830" s="3" t="str">
        <f>IF(newcards!K829&lt;&gt;"",VLOOKUP(newcards!K829,playernameext!$A$2:$B$32,2,FALSE),"")</f>
        <v/>
      </c>
      <c r="L830" s="3">
        <f>IF(newcards!L829&lt;&gt;"",VLOOKUP(newcards!L829,team!$A$2:$B$538,2,FALSE),"")</f>
        <v>21</v>
      </c>
      <c r="M830" s="5">
        <f>IF(newcards!M829&lt;&gt;"", newcards!M829, "")</f>
        <v>2016</v>
      </c>
      <c r="N830" s="5" t="str">
        <f>IF(newcards!N829&lt;&gt;"", newcards!N829, "")</f>
        <v>N</v>
      </c>
      <c r="O830" s="5" t="str">
        <f>IF(newcards!O829&lt;&gt;"", newcards!O829, "")</f>
        <v/>
      </c>
      <c r="P830" s="5" t="str">
        <f>IF(newcards!P829&lt;&gt;"", newcards!P829, "")</f>
        <v/>
      </c>
      <c r="Q830" s="5" t="str">
        <f>IF(newcards!Q829&lt;&gt;"", newcards!Q829, "")</f>
        <v/>
      </c>
    </row>
    <row r="831" spans="1:17" x14ac:dyDescent="0.25">
      <c r="A831" s="3"/>
      <c r="B831" s="5">
        <f>IF(newcards!B830&lt;&gt;"",VLOOKUP(newcards!B830,sport!$A$2:$B$8,2,FALSE),"")</f>
        <v>1</v>
      </c>
      <c r="C831" s="3">
        <f>newcards!C830</f>
        <v>2016</v>
      </c>
      <c r="D831" s="3">
        <f>IF(newcards!D830&lt;&gt;"",VLOOKUP(newcards!D830,brand!$A$2:$B$30,2,FALSE),"")</f>
        <v>1</v>
      </c>
      <c r="E831" s="3">
        <f>IF(newcards!E830&lt;&gt;"",VLOOKUP(newcards!E830,series!$A$2:$B$228,2,FALSE),)</f>
        <v>215</v>
      </c>
      <c r="F831" s="3">
        <f>IF(newcards!F830&lt;&gt;"",VLOOKUP(newcards!F830,category!$A$2:$B$82,2,FALSE),)</f>
        <v>78</v>
      </c>
      <c r="G831" s="3" t="str">
        <f>IF(newcards!G830&lt;&gt;"",VLOOKUP(newcards!G830,subcategory!$A$2:$B$680,2,FALSE),"")</f>
        <v/>
      </c>
      <c r="H831" s="3" t="str">
        <f>newcards!H830</f>
        <v xml:space="preserve"> US94</v>
      </c>
      <c r="I831" s="3" t="str">
        <f>newcards!I830</f>
        <v xml:space="preserve"> </v>
      </c>
      <c r="J831" s="3">
        <f>IF(newcards!J830&lt;&gt;"",VLOOKUP(newcards!J830,player!$A$2:$B$7503,2,FALSE),"")</f>
        <v>509</v>
      </c>
      <c r="K831" s="3" t="str">
        <f>IF(newcards!K830&lt;&gt;"",VLOOKUP(newcards!K830,playernameext!$A$2:$B$32,2,FALSE),"")</f>
        <v/>
      </c>
      <c r="L831" s="3">
        <f>IF(newcards!L830&lt;&gt;"",VLOOKUP(newcards!L830,team!$A$2:$B$538,2,FALSE),"")</f>
        <v>88</v>
      </c>
      <c r="M831" s="5">
        <f>IF(newcards!M830&lt;&gt;"", newcards!M830, "")</f>
        <v>2016</v>
      </c>
      <c r="N831" s="5" t="str">
        <f>IF(newcards!N830&lt;&gt;"", newcards!N830, "")</f>
        <v>N</v>
      </c>
      <c r="O831" s="5" t="str">
        <f>IF(newcards!O830&lt;&gt;"", newcards!O830, "")</f>
        <v/>
      </c>
      <c r="P831" s="5" t="str">
        <f>IF(newcards!P830&lt;&gt;"", newcards!P830, "")</f>
        <v/>
      </c>
      <c r="Q831" s="5" t="str">
        <f>IF(newcards!Q830&lt;&gt;"", newcards!Q830, "")</f>
        <v/>
      </c>
    </row>
    <row r="832" spans="1:17" x14ac:dyDescent="0.25">
      <c r="A832" s="3"/>
      <c r="B832" s="5">
        <f>IF(newcards!B831&lt;&gt;"",VLOOKUP(newcards!B831,sport!$A$2:$B$8,2,FALSE),"")</f>
        <v>1</v>
      </c>
      <c r="C832" s="3">
        <f>newcards!C831</f>
        <v>2016</v>
      </c>
      <c r="D832" s="3">
        <f>IF(newcards!D831&lt;&gt;"",VLOOKUP(newcards!D831,brand!$A$2:$B$30,2,FALSE),"")</f>
        <v>1</v>
      </c>
      <c r="E832" s="3">
        <f>IF(newcards!E831&lt;&gt;"",VLOOKUP(newcards!E831,series!$A$2:$B$228,2,FALSE),)</f>
        <v>215</v>
      </c>
      <c r="F832" s="3">
        <f>IF(newcards!F831&lt;&gt;"",VLOOKUP(newcards!F831,category!$A$2:$B$82,2,FALSE),)</f>
        <v>78</v>
      </c>
      <c r="G832" s="3" t="str">
        <f>IF(newcards!G831&lt;&gt;"",VLOOKUP(newcards!G831,subcategory!$A$2:$B$680,2,FALSE),"")</f>
        <v/>
      </c>
      <c r="H832" s="3" t="str">
        <f>newcards!H831</f>
        <v xml:space="preserve"> US95</v>
      </c>
      <c r="I832" s="3" t="str">
        <f>newcards!I831</f>
        <v xml:space="preserve"> </v>
      </c>
      <c r="J832" s="3">
        <f>IF(newcards!J831&lt;&gt;"",VLOOKUP(newcards!J831,player!$A$2:$B$7503,2,FALSE),"")</f>
        <v>7223</v>
      </c>
      <c r="K832" s="3" t="str">
        <f>IF(newcards!K831&lt;&gt;"",VLOOKUP(newcards!K831,playernameext!$A$2:$B$32,2,FALSE),"")</f>
        <v/>
      </c>
      <c r="L832" s="3">
        <f>IF(newcards!L831&lt;&gt;"",VLOOKUP(newcards!L831,team!$A$2:$B$538,2,FALSE),"")</f>
        <v>76</v>
      </c>
      <c r="M832" s="5">
        <f>IF(newcards!M831&lt;&gt;"", newcards!M831, "")</f>
        <v>2016</v>
      </c>
      <c r="N832" s="5" t="str">
        <f>IF(newcards!N831&lt;&gt;"", newcards!N831, "")</f>
        <v>N</v>
      </c>
      <c r="O832" s="5" t="str">
        <f>IF(newcards!O831&lt;&gt;"", newcards!O831, "")</f>
        <v/>
      </c>
      <c r="P832" s="5" t="str">
        <f>IF(newcards!P831&lt;&gt;"", newcards!P831, "")</f>
        <v/>
      </c>
      <c r="Q832" s="5" t="str">
        <f>IF(newcards!Q831&lt;&gt;"", newcards!Q831, "")</f>
        <v/>
      </c>
    </row>
    <row r="833" spans="1:17" x14ac:dyDescent="0.25">
      <c r="A833" s="3"/>
      <c r="B833" s="5">
        <f>IF(newcards!B832&lt;&gt;"",VLOOKUP(newcards!B832,sport!$A$2:$B$8,2,FALSE),"")</f>
        <v>1</v>
      </c>
      <c r="C833" s="3">
        <f>newcards!C832</f>
        <v>2016</v>
      </c>
      <c r="D833" s="3">
        <f>IF(newcards!D832&lt;&gt;"",VLOOKUP(newcards!D832,brand!$A$2:$B$30,2,FALSE),"")</f>
        <v>1</v>
      </c>
      <c r="E833" s="3">
        <f>IF(newcards!E832&lt;&gt;"",VLOOKUP(newcards!E832,series!$A$2:$B$228,2,FALSE),)</f>
        <v>215</v>
      </c>
      <c r="F833" s="3">
        <f>IF(newcards!F832&lt;&gt;"",VLOOKUP(newcards!F832,category!$A$2:$B$82,2,FALSE),)</f>
        <v>78</v>
      </c>
      <c r="G833" s="3" t="str">
        <f>IF(newcards!G832&lt;&gt;"",VLOOKUP(newcards!G832,subcategory!$A$2:$B$680,2,FALSE),"")</f>
        <v/>
      </c>
      <c r="H833" s="3" t="str">
        <f>newcards!H832</f>
        <v xml:space="preserve"> US96</v>
      </c>
      <c r="I833" s="3" t="str">
        <f>newcards!I832</f>
        <v xml:space="preserve"> </v>
      </c>
      <c r="J833" s="3">
        <f>IF(newcards!J832&lt;&gt;"",VLOOKUP(newcards!J832,player!$A$2:$B$7503,2,FALSE),"")</f>
        <v>7401</v>
      </c>
      <c r="K833" s="3" t="str">
        <f>IF(newcards!K832&lt;&gt;"",VLOOKUP(newcards!K832,playernameext!$A$2:$B$32,2,FALSE),"")</f>
        <v/>
      </c>
      <c r="L833" s="3">
        <f>IF(newcards!L832&lt;&gt;"",VLOOKUP(newcards!L832,team!$A$2:$B$538,2,FALSE),"")</f>
        <v>81</v>
      </c>
      <c r="M833" s="5">
        <f>IF(newcards!M832&lt;&gt;"", newcards!M832, "")</f>
        <v>2016</v>
      </c>
      <c r="N833" s="5" t="str">
        <f>IF(newcards!N832&lt;&gt;"", newcards!N832, "")</f>
        <v>N</v>
      </c>
      <c r="O833" s="5" t="str">
        <f>IF(newcards!O832&lt;&gt;"", newcards!O832, "")</f>
        <v/>
      </c>
      <c r="P833" s="5" t="str">
        <f>IF(newcards!P832&lt;&gt;"", newcards!P832, "")</f>
        <v/>
      </c>
      <c r="Q833" s="5" t="str">
        <f>IF(newcards!Q832&lt;&gt;"", newcards!Q832, "")</f>
        <v/>
      </c>
    </row>
    <row r="834" spans="1:17" x14ac:dyDescent="0.25">
      <c r="A834" s="3"/>
      <c r="B834" s="5">
        <f>IF(newcards!B833&lt;&gt;"",VLOOKUP(newcards!B833,sport!$A$2:$B$8,2,FALSE),"")</f>
        <v>1</v>
      </c>
      <c r="C834" s="3">
        <f>newcards!C833</f>
        <v>2016</v>
      </c>
      <c r="D834" s="3">
        <f>IF(newcards!D833&lt;&gt;"",VLOOKUP(newcards!D833,brand!$A$2:$B$30,2,FALSE),"")</f>
        <v>1</v>
      </c>
      <c r="E834" s="3">
        <f>IF(newcards!E833&lt;&gt;"",VLOOKUP(newcards!E833,series!$A$2:$B$228,2,FALSE),)</f>
        <v>215</v>
      </c>
      <c r="F834" s="3">
        <f>IF(newcards!F833&lt;&gt;"",VLOOKUP(newcards!F833,category!$A$2:$B$82,2,FALSE),)</f>
        <v>78</v>
      </c>
      <c r="G834" s="3" t="str">
        <f>IF(newcards!G833&lt;&gt;"",VLOOKUP(newcards!G833,subcategory!$A$2:$B$680,2,FALSE),"")</f>
        <v/>
      </c>
      <c r="H834" s="3" t="str">
        <f>newcards!H833</f>
        <v xml:space="preserve"> US97</v>
      </c>
      <c r="I834" s="3" t="str">
        <f>newcards!I833</f>
        <v xml:space="preserve"> </v>
      </c>
      <c r="J834" s="3">
        <f>IF(newcards!J833&lt;&gt;"",VLOOKUP(newcards!J833,player!$A$2:$B$7503,2,FALSE),"")</f>
        <v>1380</v>
      </c>
      <c r="K834" s="3" t="str">
        <f>IF(newcards!K833&lt;&gt;"",VLOOKUP(newcards!K833,playernameext!$A$2:$B$32,2,FALSE),"")</f>
        <v/>
      </c>
      <c r="L834" s="3">
        <f>IF(newcards!L833&lt;&gt;"",VLOOKUP(newcards!L833,team!$A$2:$B$538,2,FALSE),"")</f>
        <v>40</v>
      </c>
      <c r="M834" s="5">
        <f>IF(newcards!M833&lt;&gt;"", newcards!M833, "")</f>
        <v>2016</v>
      </c>
      <c r="N834" s="5" t="str">
        <f>IF(newcards!N833&lt;&gt;"", newcards!N833, "")</f>
        <v>N</v>
      </c>
      <c r="O834" s="5" t="str">
        <f>IF(newcards!O833&lt;&gt;"", newcards!O833, "")</f>
        <v/>
      </c>
      <c r="P834" s="5" t="str">
        <f>IF(newcards!P833&lt;&gt;"", newcards!P833, "")</f>
        <v/>
      </c>
      <c r="Q834" s="5" t="str">
        <f>IF(newcards!Q833&lt;&gt;"", newcards!Q833, "")</f>
        <v/>
      </c>
    </row>
    <row r="835" spans="1:17" x14ac:dyDescent="0.25">
      <c r="A835" s="3"/>
      <c r="B835" s="5">
        <f>IF(newcards!B834&lt;&gt;"",VLOOKUP(newcards!B834,sport!$A$2:$B$8,2,FALSE),"")</f>
        <v>1</v>
      </c>
      <c r="C835" s="3">
        <f>newcards!C834</f>
        <v>2016</v>
      </c>
      <c r="D835" s="3">
        <f>IF(newcards!D834&lt;&gt;"",VLOOKUP(newcards!D834,brand!$A$2:$B$30,2,FALSE),"")</f>
        <v>1</v>
      </c>
      <c r="E835" s="3">
        <f>IF(newcards!E834&lt;&gt;"",VLOOKUP(newcards!E834,series!$A$2:$B$228,2,FALSE),)</f>
        <v>215</v>
      </c>
      <c r="F835" s="3">
        <f>IF(newcards!F834&lt;&gt;"",VLOOKUP(newcards!F834,category!$A$2:$B$82,2,FALSE),)</f>
        <v>78</v>
      </c>
      <c r="G835" s="3" t="str">
        <f>IF(newcards!G834&lt;&gt;"",VLOOKUP(newcards!G834,subcategory!$A$2:$B$680,2,FALSE),"")</f>
        <v/>
      </c>
      <c r="H835" s="3" t="str">
        <f>newcards!H834</f>
        <v xml:space="preserve"> US98</v>
      </c>
      <c r="I835" s="3" t="str">
        <f>newcards!I834</f>
        <v xml:space="preserve"> </v>
      </c>
      <c r="J835" s="3">
        <f>IF(newcards!J834&lt;&gt;"",VLOOKUP(newcards!J834,player!$A$2:$B$7503,2,FALSE),"")</f>
        <v>7497</v>
      </c>
      <c r="K835" s="3" t="str">
        <f>IF(newcards!K834&lt;&gt;"",VLOOKUP(newcards!K834,playernameext!$A$2:$B$32,2,FALSE),"")</f>
        <v/>
      </c>
      <c r="L835" s="3">
        <f>IF(newcards!L834&lt;&gt;"",VLOOKUP(newcards!L834,team!$A$2:$B$538,2,FALSE),"")</f>
        <v>50</v>
      </c>
      <c r="M835" s="5">
        <f>IF(newcards!M834&lt;&gt;"", newcards!M834, "")</f>
        <v>2016</v>
      </c>
      <c r="N835" s="5" t="str">
        <f>IF(newcards!N834&lt;&gt;"", newcards!N834, "")</f>
        <v>N</v>
      </c>
      <c r="O835" s="5" t="str">
        <f>IF(newcards!O834&lt;&gt;"", newcards!O834, "")</f>
        <v/>
      </c>
      <c r="P835" s="5" t="str">
        <f>IF(newcards!P834&lt;&gt;"", newcards!P834, "")</f>
        <v/>
      </c>
      <c r="Q835" s="5" t="str">
        <f>IF(newcards!Q834&lt;&gt;"", newcards!Q834, "")</f>
        <v/>
      </c>
    </row>
    <row r="836" spans="1:17" x14ac:dyDescent="0.25">
      <c r="A836" s="3"/>
      <c r="B836" s="5">
        <f>IF(newcards!B835&lt;&gt;"",VLOOKUP(newcards!B835,sport!$A$2:$B$8,2,FALSE),"")</f>
        <v>1</v>
      </c>
      <c r="C836" s="3">
        <f>newcards!C835</f>
        <v>2016</v>
      </c>
      <c r="D836" s="3">
        <f>IF(newcards!D835&lt;&gt;"",VLOOKUP(newcards!D835,brand!$A$2:$B$30,2,FALSE),"")</f>
        <v>1</v>
      </c>
      <c r="E836" s="3">
        <f>IF(newcards!E835&lt;&gt;"",VLOOKUP(newcards!E835,series!$A$2:$B$228,2,FALSE),)</f>
        <v>215</v>
      </c>
      <c r="F836" s="3">
        <f>IF(newcards!F835&lt;&gt;"",VLOOKUP(newcards!F835,category!$A$2:$B$82,2,FALSE),)</f>
        <v>78</v>
      </c>
      <c r="G836" s="3" t="str">
        <f>IF(newcards!G835&lt;&gt;"",VLOOKUP(newcards!G835,subcategory!$A$2:$B$680,2,FALSE),"")</f>
        <v/>
      </c>
      <c r="H836" s="3" t="str">
        <f>newcards!H835</f>
        <v xml:space="preserve"> US99</v>
      </c>
      <c r="I836" s="3" t="str">
        <f>newcards!I835</f>
        <v xml:space="preserve"> </v>
      </c>
      <c r="J836" s="3">
        <f>IF(newcards!J835&lt;&gt;"",VLOOKUP(newcards!J835,player!$A$2:$B$7503,2,FALSE),"")</f>
        <v>6884</v>
      </c>
      <c r="K836" s="3" t="str">
        <f>IF(newcards!K835&lt;&gt;"",VLOOKUP(newcards!K835,playernameext!$A$2:$B$32,2,FALSE),"")</f>
        <v/>
      </c>
      <c r="L836" s="3">
        <f>IF(newcards!L835&lt;&gt;"",VLOOKUP(newcards!L835,team!$A$2:$B$538,2,FALSE),"")</f>
        <v>89</v>
      </c>
      <c r="M836" s="5">
        <f>IF(newcards!M835&lt;&gt;"", newcards!M835, "")</f>
        <v>2016</v>
      </c>
      <c r="N836" s="5" t="str">
        <f>IF(newcards!N835&lt;&gt;"", newcards!N835, "")</f>
        <v>N</v>
      </c>
      <c r="O836" s="5" t="str">
        <f>IF(newcards!O835&lt;&gt;"", newcards!O835, "")</f>
        <v/>
      </c>
      <c r="P836" s="5" t="str">
        <f>IF(newcards!P835&lt;&gt;"", newcards!P835, "")</f>
        <v/>
      </c>
      <c r="Q836" s="5" t="str">
        <f>IF(newcards!Q835&lt;&gt;"", newcards!Q835, "")</f>
        <v/>
      </c>
    </row>
    <row r="837" spans="1:17" x14ac:dyDescent="0.25">
      <c r="A837" s="3"/>
      <c r="B837" s="5">
        <f>IF(newcards!B836&lt;&gt;"",VLOOKUP(newcards!B836,sport!$A$2:$B$8,2,FALSE),"")</f>
        <v>1</v>
      </c>
      <c r="C837" s="3">
        <f>newcards!C836</f>
        <v>2016</v>
      </c>
      <c r="D837" s="3">
        <f>IF(newcards!D836&lt;&gt;"",VLOOKUP(newcards!D836,brand!$A$2:$B$30,2,FALSE),"")</f>
        <v>1</v>
      </c>
      <c r="E837" s="3">
        <f>IF(newcards!E836&lt;&gt;"",VLOOKUP(newcards!E836,series!$A$2:$B$228,2,FALSE),)</f>
        <v>215</v>
      </c>
      <c r="F837" s="3">
        <f>IF(newcards!F836&lt;&gt;"",VLOOKUP(newcards!F836,category!$A$2:$B$82,2,FALSE),)</f>
        <v>78</v>
      </c>
      <c r="G837" s="3" t="str">
        <f>IF(newcards!G836&lt;&gt;"",VLOOKUP(newcards!G836,subcategory!$A$2:$B$680,2,FALSE),"")</f>
        <v/>
      </c>
      <c r="H837" s="3" t="str">
        <f>newcards!H836</f>
        <v>US100</v>
      </c>
      <c r="I837" s="3" t="str">
        <f>newcards!I836</f>
        <v xml:space="preserve"> </v>
      </c>
      <c r="J837" s="3">
        <f>IF(newcards!J836&lt;&gt;"",VLOOKUP(newcards!J836,player!$A$2:$B$7503,2,FALSE),"")</f>
        <v>7118</v>
      </c>
      <c r="K837" s="3" t="str">
        <f>IF(newcards!K836&lt;&gt;"",VLOOKUP(newcards!K836,playernameext!$A$2:$B$32,2,FALSE),"")</f>
        <v/>
      </c>
      <c r="L837" s="3">
        <f>IF(newcards!L836&lt;&gt;"",VLOOKUP(newcards!L836,team!$A$2:$B$538,2,FALSE),"")</f>
        <v>59</v>
      </c>
      <c r="M837" s="5">
        <f>IF(newcards!M836&lt;&gt;"", newcards!M836, "")</f>
        <v>2016</v>
      </c>
      <c r="N837" s="5" t="str">
        <f>IF(newcards!N836&lt;&gt;"", newcards!N836, "")</f>
        <v>N</v>
      </c>
      <c r="O837" s="5" t="str">
        <f>IF(newcards!O836&lt;&gt;"", newcards!O836, "")</f>
        <v/>
      </c>
      <c r="P837" s="5" t="str">
        <f>IF(newcards!P836&lt;&gt;"", newcards!P836, "")</f>
        <v/>
      </c>
      <c r="Q837" s="5" t="str">
        <f>IF(newcards!Q836&lt;&gt;"", newcards!Q836, "")</f>
        <v/>
      </c>
    </row>
    <row r="838" spans="1:17" x14ac:dyDescent="0.25">
      <c r="A838" s="3"/>
      <c r="B838" s="5">
        <f>IF(newcards!B837&lt;&gt;"",VLOOKUP(newcards!B837,sport!$A$2:$B$8,2,FALSE),"")</f>
        <v>1</v>
      </c>
      <c r="C838" s="3">
        <f>newcards!C837</f>
        <v>2016</v>
      </c>
      <c r="D838" s="3">
        <f>IF(newcards!D837&lt;&gt;"",VLOOKUP(newcards!D837,brand!$A$2:$B$30,2,FALSE),"")</f>
        <v>1</v>
      </c>
      <c r="E838" s="3">
        <f>IF(newcards!E837&lt;&gt;"",VLOOKUP(newcards!E837,series!$A$2:$B$228,2,FALSE),)</f>
        <v>215</v>
      </c>
      <c r="F838" s="3">
        <f>IF(newcards!F837&lt;&gt;"",VLOOKUP(newcards!F837,category!$A$2:$B$82,2,FALSE),)</f>
        <v>78</v>
      </c>
      <c r="G838" s="3">
        <f>IF(newcards!G837&lt;&gt;"",VLOOKUP(newcards!G837,subcategory!$A$2:$B$680,2,FALSE),"")</f>
        <v>49</v>
      </c>
      <c r="H838" s="3" t="str">
        <f>newcards!H837</f>
        <v>US101</v>
      </c>
      <c r="I838" s="3" t="str">
        <f>newcards!I837</f>
        <v xml:space="preserve"> </v>
      </c>
      <c r="J838" s="3">
        <f>IF(newcards!J837&lt;&gt;"",VLOOKUP(newcards!J837,player!$A$2:$B$7503,2,FALSE),"")</f>
        <v>7389</v>
      </c>
      <c r="K838" s="3" t="str">
        <f>IF(newcards!K837&lt;&gt;"",VLOOKUP(newcards!K837,playernameext!$A$2:$B$32,2,FALSE),"")</f>
        <v/>
      </c>
      <c r="L838" s="3">
        <f>IF(newcards!L837&lt;&gt;"",VLOOKUP(newcards!L837,team!$A$2:$B$538,2,FALSE),"")</f>
        <v>14</v>
      </c>
      <c r="M838" s="5">
        <f>IF(newcards!M837&lt;&gt;"", newcards!M837, "")</f>
        <v>2016</v>
      </c>
      <c r="N838" s="5" t="str">
        <f>IF(newcards!N837&lt;&gt;"", newcards!N837, "")</f>
        <v>N</v>
      </c>
      <c r="O838" s="5" t="str">
        <f>IF(newcards!O837&lt;&gt;"", newcards!O837, "")</f>
        <v/>
      </c>
      <c r="P838" s="5" t="str">
        <f>IF(newcards!P837&lt;&gt;"", newcards!P837, "")</f>
        <v/>
      </c>
      <c r="Q838" s="5" t="str">
        <f>IF(newcards!Q837&lt;&gt;"", newcards!Q837, "")</f>
        <v/>
      </c>
    </row>
    <row r="839" spans="1:17" x14ac:dyDescent="0.25">
      <c r="A839" s="3"/>
      <c r="B839" s="5">
        <f>IF(newcards!B838&lt;&gt;"",VLOOKUP(newcards!B838,sport!$A$2:$B$8,2,FALSE),"")</f>
        <v>1</v>
      </c>
      <c r="C839" s="3">
        <f>newcards!C838</f>
        <v>2016</v>
      </c>
      <c r="D839" s="3">
        <f>IF(newcards!D838&lt;&gt;"",VLOOKUP(newcards!D838,brand!$A$2:$B$30,2,FALSE),"")</f>
        <v>1</v>
      </c>
      <c r="E839" s="3">
        <f>IF(newcards!E838&lt;&gt;"",VLOOKUP(newcards!E838,series!$A$2:$B$228,2,FALSE),)</f>
        <v>215</v>
      </c>
      <c r="F839" s="3">
        <f>IF(newcards!F838&lt;&gt;"",VLOOKUP(newcards!F838,category!$A$2:$B$82,2,FALSE),)</f>
        <v>78</v>
      </c>
      <c r="G839" s="3" t="str">
        <f>IF(newcards!G838&lt;&gt;"",VLOOKUP(newcards!G838,subcategory!$A$2:$B$680,2,FALSE),"")</f>
        <v/>
      </c>
      <c r="H839" s="3" t="str">
        <f>newcards!H838</f>
        <v>US102</v>
      </c>
      <c r="I839" s="3" t="str">
        <f>newcards!I838</f>
        <v xml:space="preserve"> </v>
      </c>
      <c r="J839" s="3">
        <f>IF(newcards!J838&lt;&gt;"",VLOOKUP(newcards!J838,player!$A$2:$B$7503,2,FALSE),"")</f>
        <v>7369</v>
      </c>
      <c r="K839" s="3" t="str">
        <f>IF(newcards!K838&lt;&gt;"",VLOOKUP(newcards!K838,playernameext!$A$2:$B$32,2,FALSE),"")</f>
        <v/>
      </c>
      <c r="L839" s="3">
        <f>IF(newcards!L838&lt;&gt;"",VLOOKUP(newcards!L838,team!$A$2:$B$538,2,FALSE),"")</f>
        <v>68</v>
      </c>
      <c r="M839" s="5">
        <f>IF(newcards!M838&lt;&gt;"", newcards!M838, "")</f>
        <v>2016</v>
      </c>
      <c r="N839" s="5" t="str">
        <f>IF(newcards!N838&lt;&gt;"", newcards!N838, "")</f>
        <v>N</v>
      </c>
      <c r="O839" s="5" t="str">
        <f>IF(newcards!O838&lt;&gt;"", newcards!O838, "")</f>
        <v/>
      </c>
      <c r="P839" s="5" t="str">
        <f>IF(newcards!P838&lt;&gt;"", newcards!P838, "")</f>
        <v/>
      </c>
      <c r="Q839" s="5" t="str">
        <f>IF(newcards!Q838&lt;&gt;"", newcards!Q838, "")</f>
        <v/>
      </c>
    </row>
    <row r="840" spans="1:17" x14ac:dyDescent="0.25">
      <c r="A840" s="3"/>
      <c r="B840" s="5">
        <f>IF(newcards!B839&lt;&gt;"",VLOOKUP(newcards!B839,sport!$A$2:$B$8,2,FALSE),"")</f>
        <v>1</v>
      </c>
      <c r="C840" s="3">
        <f>newcards!C839</f>
        <v>2016</v>
      </c>
      <c r="D840" s="3">
        <f>IF(newcards!D839&lt;&gt;"",VLOOKUP(newcards!D839,brand!$A$2:$B$30,2,FALSE),"")</f>
        <v>1</v>
      </c>
      <c r="E840" s="3">
        <f>IF(newcards!E839&lt;&gt;"",VLOOKUP(newcards!E839,series!$A$2:$B$228,2,FALSE),)</f>
        <v>215</v>
      </c>
      <c r="F840" s="3">
        <f>IF(newcards!F839&lt;&gt;"",VLOOKUP(newcards!F839,category!$A$2:$B$82,2,FALSE),)</f>
        <v>78</v>
      </c>
      <c r="G840" s="3" t="str">
        <f>IF(newcards!G839&lt;&gt;"",VLOOKUP(newcards!G839,subcategory!$A$2:$B$680,2,FALSE),"")</f>
        <v/>
      </c>
      <c r="H840" s="3" t="str">
        <f>newcards!H839</f>
        <v>US103</v>
      </c>
      <c r="I840" s="3" t="str">
        <f>newcards!I839</f>
        <v xml:space="preserve"> </v>
      </c>
      <c r="J840" s="3">
        <f>IF(newcards!J839&lt;&gt;"",VLOOKUP(newcards!J839,player!$A$2:$B$7503,2,FALSE),"")</f>
        <v>7493</v>
      </c>
      <c r="K840" s="3" t="str">
        <f>IF(newcards!K839&lt;&gt;"",VLOOKUP(newcards!K839,playernameext!$A$2:$B$32,2,FALSE),"")</f>
        <v/>
      </c>
      <c r="L840" s="3">
        <f>IF(newcards!L839&lt;&gt;"",VLOOKUP(newcards!L839,team!$A$2:$B$538,2,FALSE),"")</f>
        <v>25</v>
      </c>
      <c r="M840" s="5">
        <f>IF(newcards!M839&lt;&gt;"", newcards!M839, "")</f>
        <v>2016</v>
      </c>
      <c r="N840" s="5" t="str">
        <f>IF(newcards!N839&lt;&gt;"", newcards!N839, "")</f>
        <v>N</v>
      </c>
      <c r="O840" s="5" t="str">
        <f>IF(newcards!O839&lt;&gt;"", newcards!O839, "")</f>
        <v/>
      </c>
      <c r="P840" s="5" t="str">
        <f>IF(newcards!P839&lt;&gt;"", newcards!P839, "")</f>
        <v/>
      </c>
      <c r="Q840" s="5" t="str">
        <f>IF(newcards!Q839&lt;&gt;"", newcards!Q839, "")</f>
        <v/>
      </c>
    </row>
    <row r="841" spans="1:17" x14ac:dyDescent="0.25">
      <c r="A841" s="3"/>
      <c r="B841" s="5">
        <f>IF(newcards!B840&lt;&gt;"",VLOOKUP(newcards!B840,sport!$A$2:$B$8,2,FALSE),"")</f>
        <v>1</v>
      </c>
      <c r="C841" s="3">
        <f>newcards!C840</f>
        <v>2016</v>
      </c>
      <c r="D841" s="3">
        <f>IF(newcards!D840&lt;&gt;"",VLOOKUP(newcards!D840,brand!$A$2:$B$30,2,FALSE),"")</f>
        <v>1</v>
      </c>
      <c r="E841" s="3">
        <f>IF(newcards!E840&lt;&gt;"",VLOOKUP(newcards!E840,series!$A$2:$B$228,2,FALSE),)</f>
        <v>215</v>
      </c>
      <c r="F841" s="3">
        <f>IF(newcards!F840&lt;&gt;"",VLOOKUP(newcards!F840,category!$A$2:$B$82,2,FALSE),)</f>
        <v>78</v>
      </c>
      <c r="G841" s="3" t="str">
        <f>IF(newcards!G840&lt;&gt;"",VLOOKUP(newcards!G840,subcategory!$A$2:$B$680,2,FALSE),"")</f>
        <v/>
      </c>
      <c r="H841" s="3" t="str">
        <f>newcards!H840</f>
        <v>US104</v>
      </c>
      <c r="I841" s="3" t="str">
        <f>newcards!I840</f>
        <v xml:space="preserve"> </v>
      </c>
      <c r="J841" s="3">
        <f>IF(newcards!J840&lt;&gt;"",VLOOKUP(newcards!J840,player!$A$2:$B$7503,2,FALSE),"")</f>
        <v>7494</v>
      </c>
      <c r="K841" s="3" t="str">
        <f>IF(newcards!K840&lt;&gt;"",VLOOKUP(newcards!K840,playernameext!$A$2:$B$32,2,FALSE),"")</f>
        <v/>
      </c>
      <c r="L841" s="3">
        <f>IF(newcards!L840&lt;&gt;"",VLOOKUP(newcards!L840,team!$A$2:$B$538,2,FALSE),"")</f>
        <v>14</v>
      </c>
      <c r="M841" s="5">
        <f>IF(newcards!M840&lt;&gt;"", newcards!M840, "")</f>
        <v>2016</v>
      </c>
      <c r="N841" s="5" t="str">
        <f>IF(newcards!N840&lt;&gt;"", newcards!N840, "")</f>
        <v>N</v>
      </c>
      <c r="O841" s="5" t="str">
        <f>IF(newcards!O840&lt;&gt;"", newcards!O840, "")</f>
        <v/>
      </c>
      <c r="P841" s="5" t="str">
        <f>IF(newcards!P840&lt;&gt;"", newcards!P840, "")</f>
        <v/>
      </c>
      <c r="Q841" s="5" t="str">
        <f>IF(newcards!Q840&lt;&gt;"", newcards!Q840, "")</f>
        <v/>
      </c>
    </row>
    <row r="842" spans="1:17" x14ac:dyDescent="0.25">
      <c r="A842" s="3"/>
      <c r="B842" s="5">
        <f>IF(newcards!B841&lt;&gt;"",VLOOKUP(newcards!B841,sport!$A$2:$B$8,2,FALSE),"")</f>
        <v>1</v>
      </c>
      <c r="C842" s="3">
        <f>newcards!C841</f>
        <v>2016</v>
      </c>
      <c r="D842" s="3">
        <f>IF(newcards!D841&lt;&gt;"",VLOOKUP(newcards!D841,brand!$A$2:$B$30,2,FALSE),"")</f>
        <v>1</v>
      </c>
      <c r="E842" s="3">
        <f>IF(newcards!E841&lt;&gt;"",VLOOKUP(newcards!E841,series!$A$2:$B$228,2,FALSE),)</f>
        <v>215</v>
      </c>
      <c r="F842" s="3">
        <f>IF(newcards!F841&lt;&gt;"",VLOOKUP(newcards!F841,category!$A$2:$B$82,2,FALSE),)</f>
        <v>78</v>
      </c>
      <c r="G842" s="3" t="str">
        <f>IF(newcards!G841&lt;&gt;"",VLOOKUP(newcards!G841,subcategory!$A$2:$B$680,2,FALSE),"")</f>
        <v/>
      </c>
      <c r="H842" s="3" t="str">
        <f>newcards!H841</f>
        <v>US105</v>
      </c>
      <c r="I842" s="3" t="str">
        <f>newcards!I841</f>
        <v xml:space="preserve"> </v>
      </c>
      <c r="J842" s="3">
        <f>IF(newcards!J841&lt;&gt;"",VLOOKUP(newcards!J841,player!$A$2:$B$7503,2,FALSE),"")</f>
        <v>7455</v>
      </c>
      <c r="K842" s="3" t="str">
        <f>IF(newcards!K841&lt;&gt;"",VLOOKUP(newcards!K841,playernameext!$A$2:$B$32,2,FALSE),"")</f>
        <v/>
      </c>
      <c r="L842" s="3">
        <f>IF(newcards!L841&lt;&gt;"",VLOOKUP(newcards!L841,team!$A$2:$B$538,2,FALSE),"")</f>
        <v>14</v>
      </c>
      <c r="M842" s="5">
        <f>IF(newcards!M841&lt;&gt;"", newcards!M841, "")</f>
        <v>2016</v>
      </c>
      <c r="N842" s="5" t="str">
        <f>IF(newcards!N841&lt;&gt;"", newcards!N841, "")</f>
        <v>N</v>
      </c>
      <c r="O842" s="5" t="str">
        <f>IF(newcards!O841&lt;&gt;"", newcards!O841, "")</f>
        <v/>
      </c>
      <c r="P842" s="5" t="str">
        <f>IF(newcards!P841&lt;&gt;"", newcards!P841, "")</f>
        <v/>
      </c>
      <c r="Q842" s="5" t="str">
        <f>IF(newcards!Q841&lt;&gt;"", newcards!Q841, "")</f>
        <v/>
      </c>
    </row>
    <row r="843" spans="1:17" x14ac:dyDescent="0.25">
      <c r="A843" s="3"/>
      <c r="B843" s="5">
        <f>IF(newcards!B842&lt;&gt;"",VLOOKUP(newcards!B842,sport!$A$2:$B$8,2,FALSE),"")</f>
        <v>1</v>
      </c>
      <c r="C843" s="3">
        <f>newcards!C842</f>
        <v>2016</v>
      </c>
      <c r="D843" s="3">
        <f>IF(newcards!D842&lt;&gt;"",VLOOKUP(newcards!D842,brand!$A$2:$B$30,2,FALSE),"")</f>
        <v>1</v>
      </c>
      <c r="E843" s="3">
        <f>IF(newcards!E842&lt;&gt;"",VLOOKUP(newcards!E842,series!$A$2:$B$228,2,FALSE),)</f>
        <v>215</v>
      </c>
      <c r="F843" s="3">
        <f>IF(newcards!F842&lt;&gt;"",VLOOKUP(newcards!F842,category!$A$2:$B$82,2,FALSE),)</f>
        <v>78</v>
      </c>
      <c r="G843" s="3" t="str">
        <f>IF(newcards!G842&lt;&gt;"",VLOOKUP(newcards!G842,subcategory!$A$2:$B$680,2,FALSE),"")</f>
        <v/>
      </c>
      <c r="H843" s="3" t="str">
        <f>newcards!H842</f>
        <v>US106</v>
      </c>
      <c r="I843" s="3" t="str">
        <f>newcards!I842</f>
        <v xml:space="preserve"> </v>
      </c>
      <c r="J843" s="3">
        <f>IF(newcards!J842&lt;&gt;"",VLOOKUP(newcards!J842,player!$A$2:$B$7503,2,FALSE),"")</f>
        <v>7452</v>
      </c>
      <c r="K843" s="3" t="str">
        <f>IF(newcards!K842&lt;&gt;"",VLOOKUP(newcards!K842,playernameext!$A$2:$B$32,2,FALSE),"")</f>
        <v/>
      </c>
      <c r="L843" s="3">
        <f>IF(newcards!L842&lt;&gt;"",VLOOKUP(newcards!L842,team!$A$2:$B$538,2,FALSE),"")</f>
        <v>49</v>
      </c>
      <c r="M843" s="5">
        <f>IF(newcards!M842&lt;&gt;"", newcards!M842, "")</f>
        <v>2016</v>
      </c>
      <c r="N843" s="5" t="str">
        <f>IF(newcards!N842&lt;&gt;"", newcards!N842, "")</f>
        <v>N</v>
      </c>
      <c r="O843" s="5" t="str">
        <f>IF(newcards!O842&lt;&gt;"", newcards!O842, "")</f>
        <v/>
      </c>
      <c r="P843" s="5" t="str">
        <f>IF(newcards!P842&lt;&gt;"", newcards!P842, "")</f>
        <v/>
      </c>
      <c r="Q843" s="5" t="str">
        <f>IF(newcards!Q842&lt;&gt;"", newcards!Q842, "")</f>
        <v/>
      </c>
    </row>
    <row r="844" spans="1:17" x14ac:dyDescent="0.25">
      <c r="A844" s="3"/>
      <c r="B844" s="5">
        <f>IF(newcards!B843&lt;&gt;"",VLOOKUP(newcards!B843,sport!$A$2:$B$8,2,FALSE),"")</f>
        <v>1</v>
      </c>
      <c r="C844" s="3">
        <f>newcards!C843</f>
        <v>2016</v>
      </c>
      <c r="D844" s="3">
        <f>IF(newcards!D843&lt;&gt;"",VLOOKUP(newcards!D843,brand!$A$2:$B$30,2,FALSE),"")</f>
        <v>1</v>
      </c>
      <c r="E844" s="3">
        <f>IF(newcards!E843&lt;&gt;"",VLOOKUP(newcards!E843,series!$A$2:$B$228,2,FALSE),)</f>
        <v>215</v>
      </c>
      <c r="F844" s="3">
        <f>IF(newcards!F843&lt;&gt;"",VLOOKUP(newcards!F843,category!$A$2:$B$82,2,FALSE),)</f>
        <v>78</v>
      </c>
      <c r="G844" s="3" t="str">
        <f>IF(newcards!G843&lt;&gt;"",VLOOKUP(newcards!G843,subcategory!$A$2:$B$680,2,FALSE),"")</f>
        <v/>
      </c>
      <c r="H844" s="3" t="str">
        <f>newcards!H843</f>
        <v>US107</v>
      </c>
      <c r="I844" s="3" t="str">
        <f>newcards!I843</f>
        <v xml:space="preserve"> </v>
      </c>
      <c r="J844" s="3">
        <f>IF(newcards!J843&lt;&gt;"",VLOOKUP(newcards!J843,player!$A$2:$B$7503,2,FALSE),"")</f>
        <v>7300</v>
      </c>
      <c r="K844" s="3" t="str">
        <f>IF(newcards!K843&lt;&gt;"",VLOOKUP(newcards!K843,playernameext!$A$2:$B$32,2,FALSE),"")</f>
        <v/>
      </c>
      <c r="L844" s="3">
        <f>IF(newcards!L843&lt;&gt;"",VLOOKUP(newcards!L843,team!$A$2:$B$538,2,FALSE),"")</f>
        <v>67</v>
      </c>
      <c r="M844" s="5">
        <f>IF(newcards!M843&lt;&gt;"", newcards!M843, "")</f>
        <v>2016</v>
      </c>
      <c r="N844" s="5" t="str">
        <f>IF(newcards!N843&lt;&gt;"", newcards!N843, "")</f>
        <v>N</v>
      </c>
      <c r="O844" s="5" t="str">
        <f>IF(newcards!O843&lt;&gt;"", newcards!O843, "")</f>
        <v/>
      </c>
      <c r="P844" s="5" t="str">
        <f>IF(newcards!P843&lt;&gt;"", newcards!P843, "")</f>
        <v/>
      </c>
      <c r="Q844" s="5" t="str">
        <f>IF(newcards!Q843&lt;&gt;"", newcards!Q843, "")</f>
        <v/>
      </c>
    </row>
    <row r="845" spans="1:17" x14ac:dyDescent="0.25">
      <c r="A845" s="3"/>
      <c r="B845" s="5">
        <f>IF(newcards!B844&lt;&gt;"",VLOOKUP(newcards!B844,sport!$A$2:$B$8,2,FALSE),"")</f>
        <v>1</v>
      </c>
      <c r="C845" s="3">
        <f>newcards!C844</f>
        <v>2016</v>
      </c>
      <c r="D845" s="3">
        <f>IF(newcards!D844&lt;&gt;"",VLOOKUP(newcards!D844,brand!$A$2:$B$30,2,FALSE),"")</f>
        <v>1</v>
      </c>
      <c r="E845" s="3">
        <f>IF(newcards!E844&lt;&gt;"",VLOOKUP(newcards!E844,series!$A$2:$B$228,2,FALSE),)</f>
        <v>215</v>
      </c>
      <c r="F845" s="3">
        <f>IF(newcards!F844&lt;&gt;"",VLOOKUP(newcards!F844,category!$A$2:$B$82,2,FALSE),)</f>
        <v>78</v>
      </c>
      <c r="G845" s="3" t="str">
        <f>IF(newcards!G844&lt;&gt;"",VLOOKUP(newcards!G844,subcategory!$A$2:$B$680,2,FALSE),"")</f>
        <v/>
      </c>
      <c r="H845" s="3" t="str">
        <f>newcards!H844</f>
        <v>US108</v>
      </c>
      <c r="I845" s="3" t="str">
        <f>newcards!I844</f>
        <v xml:space="preserve"> </v>
      </c>
      <c r="J845" s="3">
        <f>IF(newcards!J844&lt;&gt;"",VLOOKUP(newcards!J844,player!$A$2:$B$7503,2,FALSE),"")</f>
        <v>7473</v>
      </c>
      <c r="K845" s="3" t="str">
        <f>IF(newcards!K844&lt;&gt;"",VLOOKUP(newcards!K844,playernameext!$A$2:$B$32,2,FALSE),"")</f>
        <v/>
      </c>
      <c r="L845" s="3">
        <f>IF(newcards!L844&lt;&gt;"",VLOOKUP(newcards!L844,team!$A$2:$B$538,2,FALSE),"")</f>
        <v>61</v>
      </c>
      <c r="M845" s="5">
        <f>IF(newcards!M844&lt;&gt;"", newcards!M844, "")</f>
        <v>2016</v>
      </c>
      <c r="N845" s="5" t="str">
        <f>IF(newcards!N844&lt;&gt;"", newcards!N844, "")</f>
        <v>N</v>
      </c>
      <c r="O845" s="5" t="str">
        <f>IF(newcards!O844&lt;&gt;"", newcards!O844, "")</f>
        <v/>
      </c>
      <c r="P845" s="5" t="str">
        <f>IF(newcards!P844&lt;&gt;"", newcards!P844, "")</f>
        <v/>
      </c>
      <c r="Q845" s="5" t="str">
        <f>IF(newcards!Q844&lt;&gt;"", newcards!Q844, "")</f>
        <v/>
      </c>
    </row>
    <row r="846" spans="1:17" x14ac:dyDescent="0.25">
      <c r="A846" s="3"/>
      <c r="B846" s="5">
        <f>IF(newcards!B845&lt;&gt;"",VLOOKUP(newcards!B845,sport!$A$2:$B$8,2,FALSE),"")</f>
        <v>1</v>
      </c>
      <c r="C846" s="3">
        <f>newcards!C845</f>
        <v>2016</v>
      </c>
      <c r="D846" s="3">
        <f>IF(newcards!D845&lt;&gt;"",VLOOKUP(newcards!D845,brand!$A$2:$B$30,2,FALSE),"")</f>
        <v>1</v>
      </c>
      <c r="E846" s="3">
        <f>IF(newcards!E845&lt;&gt;"",VLOOKUP(newcards!E845,series!$A$2:$B$228,2,FALSE),)</f>
        <v>215</v>
      </c>
      <c r="F846" s="3">
        <f>IF(newcards!F845&lt;&gt;"",VLOOKUP(newcards!F845,category!$A$2:$B$82,2,FALSE),)</f>
        <v>78</v>
      </c>
      <c r="G846" s="3" t="str">
        <f>IF(newcards!G845&lt;&gt;"",VLOOKUP(newcards!G845,subcategory!$A$2:$B$680,2,FALSE),"")</f>
        <v/>
      </c>
      <c r="H846" s="3" t="str">
        <f>newcards!H845</f>
        <v>US109</v>
      </c>
      <c r="I846" s="3" t="str">
        <f>newcards!I845</f>
        <v xml:space="preserve"> </v>
      </c>
      <c r="J846" s="3">
        <f>IF(newcards!J845&lt;&gt;"",VLOOKUP(newcards!J845,player!$A$2:$B$7503,2,FALSE),"")</f>
        <v>6969</v>
      </c>
      <c r="K846" s="3" t="str">
        <f>IF(newcards!K845&lt;&gt;"",VLOOKUP(newcards!K845,playernameext!$A$2:$B$32,2,FALSE),"")</f>
        <v/>
      </c>
      <c r="L846" s="3">
        <f>IF(newcards!L845&lt;&gt;"",VLOOKUP(newcards!L845,team!$A$2:$B$538,2,FALSE),"")</f>
        <v>3</v>
      </c>
      <c r="M846" s="5">
        <f>IF(newcards!M845&lt;&gt;"", newcards!M845, "")</f>
        <v>2016</v>
      </c>
      <c r="N846" s="5" t="str">
        <f>IF(newcards!N845&lt;&gt;"", newcards!N845, "")</f>
        <v>N</v>
      </c>
      <c r="O846" s="5" t="str">
        <f>IF(newcards!O845&lt;&gt;"", newcards!O845, "")</f>
        <v/>
      </c>
      <c r="P846" s="5" t="str">
        <f>IF(newcards!P845&lt;&gt;"", newcards!P845, "")</f>
        <v/>
      </c>
      <c r="Q846" s="5" t="str">
        <f>IF(newcards!Q845&lt;&gt;"", newcards!Q845, "")</f>
        <v/>
      </c>
    </row>
    <row r="847" spans="1:17" x14ac:dyDescent="0.25">
      <c r="A847" s="3"/>
      <c r="B847" s="5">
        <f>IF(newcards!B846&lt;&gt;"",VLOOKUP(newcards!B846,sport!$A$2:$B$8,2,FALSE),"")</f>
        <v>1</v>
      </c>
      <c r="C847" s="3">
        <f>newcards!C846</f>
        <v>2016</v>
      </c>
      <c r="D847" s="3">
        <f>IF(newcards!D846&lt;&gt;"",VLOOKUP(newcards!D846,brand!$A$2:$B$30,2,FALSE),"")</f>
        <v>1</v>
      </c>
      <c r="E847" s="3">
        <f>IF(newcards!E846&lt;&gt;"",VLOOKUP(newcards!E846,series!$A$2:$B$228,2,FALSE),)</f>
        <v>215</v>
      </c>
      <c r="F847" s="3">
        <f>IF(newcards!F846&lt;&gt;"",VLOOKUP(newcards!F846,category!$A$2:$B$82,2,FALSE),)</f>
        <v>78</v>
      </c>
      <c r="G847" s="3" t="str">
        <f>IF(newcards!G846&lt;&gt;"",VLOOKUP(newcards!G846,subcategory!$A$2:$B$680,2,FALSE),"")</f>
        <v/>
      </c>
      <c r="H847" s="3" t="str">
        <f>newcards!H846</f>
        <v>US110</v>
      </c>
      <c r="I847" s="3" t="str">
        <f>newcards!I846</f>
        <v xml:space="preserve"> </v>
      </c>
      <c r="J847" s="3">
        <f>IF(newcards!J846&lt;&gt;"",VLOOKUP(newcards!J846,player!$A$2:$B$7503,2,FALSE),"")</f>
        <v>7395</v>
      </c>
      <c r="K847" s="3" t="str">
        <f>IF(newcards!K846&lt;&gt;"",VLOOKUP(newcards!K846,playernameext!$A$2:$B$32,2,FALSE),"")</f>
        <v/>
      </c>
      <c r="L847" s="3">
        <f>IF(newcards!L846&lt;&gt;"",VLOOKUP(newcards!L846,team!$A$2:$B$538,2,FALSE),"")</f>
        <v>33</v>
      </c>
      <c r="M847" s="5">
        <f>IF(newcards!M846&lt;&gt;"", newcards!M846, "")</f>
        <v>2016</v>
      </c>
      <c r="N847" s="5" t="str">
        <f>IF(newcards!N846&lt;&gt;"", newcards!N846, "")</f>
        <v>N</v>
      </c>
      <c r="O847" s="5" t="str">
        <f>IF(newcards!O846&lt;&gt;"", newcards!O846, "")</f>
        <v/>
      </c>
      <c r="P847" s="5" t="str">
        <f>IF(newcards!P846&lt;&gt;"", newcards!P846, "")</f>
        <v/>
      </c>
      <c r="Q847" s="5" t="str">
        <f>IF(newcards!Q846&lt;&gt;"", newcards!Q846, "")</f>
        <v/>
      </c>
    </row>
    <row r="848" spans="1:17" x14ac:dyDescent="0.25">
      <c r="A848" s="3"/>
      <c r="B848" s="5">
        <f>IF(newcards!B847&lt;&gt;"",VLOOKUP(newcards!B847,sport!$A$2:$B$8,2,FALSE),"")</f>
        <v>1</v>
      </c>
      <c r="C848" s="3">
        <f>newcards!C847</f>
        <v>2016</v>
      </c>
      <c r="D848" s="3">
        <f>IF(newcards!D847&lt;&gt;"",VLOOKUP(newcards!D847,brand!$A$2:$B$30,2,FALSE),"")</f>
        <v>1</v>
      </c>
      <c r="E848" s="3">
        <f>IF(newcards!E847&lt;&gt;"",VLOOKUP(newcards!E847,series!$A$2:$B$228,2,FALSE),)</f>
        <v>215</v>
      </c>
      <c r="F848" s="3">
        <f>IF(newcards!F847&lt;&gt;"",VLOOKUP(newcards!F847,category!$A$2:$B$82,2,FALSE),)</f>
        <v>78</v>
      </c>
      <c r="G848" s="3" t="str">
        <f>IF(newcards!G847&lt;&gt;"",VLOOKUP(newcards!G847,subcategory!$A$2:$B$680,2,FALSE),"")</f>
        <v/>
      </c>
      <c r="H848" s="3" t="str">
        <f>newcards!H847</f>
        <v>US111</v>
      </c>
      <c r="I848" s="3" t="str">
        <f>newcards!I847</f>
        <v xml:space="preserve"> </v>
      </c>
      <c r="J848" s="3">
        <f>IF(newcards!J847&lt;&gt;"",VLOOKUP(newcards!J847,player!$A$2:$B$7503,2,FALSE),"")</f>
        <v>3957</v>
      </c>
      <c r="K848" s="3" t="str">
        <f>IF(newcards!K847&lt;&gt;"",VLOOKUP(newcards!K847,playernameext!$A$2:$B$32,2,FALSE),"")</f>
        <v/>
      </c>
      <c r="L848" s="3">
        <f>IF(newcards!L847&lt;&gt;"",VLOOKUP(newcards!L847,team!$A$2:$B$538,2,FALSE),"")</f>
        <v>50</v>
      </c>
      <c r="M848" s="5">
        <f>IF(newcards!M847&lt;&gt;"", newcards!M847, "")</f>
        <v>2016</v>
      </c>
      <c r="N848" s="5" t="str">
        <f>IF(newcards!N847&lt;&gt;"", newcards!N847, "")</f>
        <v>N</v>
      </c>
      <c r="O848" s="5" t="str">
        <f>IF(newcards!O847&lt;&gt;"", newcards!O847, "")</f>
        <v/>
      </c>
      <c r="P848" s="5" t="str">
        <f>IF(newcards!P847&lt;&gt;"", newcards!P847, "")</f>
        <v/>
      </c>
      <c r="Q848" s="5" t="str">
        <f>IF(newcards!Q847&lt;&gt;"", newcards!Q847, "")</f>
        <v/>
      </c>
    </row>
    <row r="849" spans="1:17" x14ac:dyDescent="0.25">
      <c r="A849" s="3"/>
      <c r="B849" s="5">
        <f>IF(newcards!B848&lt;&gt;"",VLOOKUP(newcards!B848,sport!$A$2:$B$8,2,FALSE),"")</f>
        <v>1</v>
      </c>
      <c r="C849" s="3">
        <f>newcards!C848</f>
        <v>2016</v>
      </c>
      <c r="D849" s="3">
        <f>IF(newcards!D848&lt;&gt;"",VLOOKUP(newcards!D848,brand!$A$2:$B$30,2,FALSE),"")</f>
        <v>1</v>
      </c>
      <c r="E849" s="3">
        <f>IF(newcards!E848&lt;&gt;"",VLOOKUP(newcards!E848,series!$A$2:$B$228,2,FALSE),)</f>
        <v>215</v>
      </c>
      <c r="F849" s="3">
        <f>IF(newcards!F848&lt;&gt;"",VLOOKUP(newcards!F848,category!$A$2:$B$82,2,FALSE),)</f>
        <v>78</v>
      </c>
      <c r="G849" s="3" t="str">
        <f>IF(newcards!G848&lt;&gt;"",VLOOKUP(newcards!G848,subcategory!$A$2:$B$680,2,FALSE),"")</f>
        <v/>
      </c>
      <c r="H849" s="3" t="str">
        <f>newcards!H848</f>
        <v>US112</v>
      </c>
      <c r="I849" s="3" t="str">
        <f>newcards!I848</f>
        <v xml:space="preserve"> </v>
      </c>
      <c r="J849" s="3">
        <f>IF(newcards!J848&lt;&gt;"",VLOOKUP(newcards!J848,player!$A$2:$B$7503,2,FALSE),"")</f>
        <v>837</v>
      </c>
      <c r="K849" s="3" t="str">
        <f>IF(newcards!K848&lt;&gt;"",VLOOKUP(newcards!K848,playernameext!$A$2:$B$32,2,FALSE),"")</f>
        <v/>
      </c>
      <c r="L849" s="3">
        <f>IF(newcards!L848&lt;&gt;"",VLOOKUP(newcards!L848,team!$A$2:$B$538,2,FALSE),"")</f>
        <v>96</v>
      </c>
      <c r="M849" s="5">
        <f>IF(newcards!M848&lt;&gt;"", newcards!M848, "")</f>
        <v>2016</v>
      </c>
      <c r="N849" s="5" t="str">
        <f>IF(newcards!N848&lt;&gt;"", newcards!N848, "")</f>
        <v>N</v>
      </c>
      <c r="O849" s="5" t="str">
        <f>IF(newcards!O848&lt;&gt;"", newcards!O848, "")</f>
        <v/>
      </c>
      <c r="P849" s="5" t="str">
        <f>IF(newcards!P848&lt;&gt;"", newcards!P848, "")</f>
        <v/>
      </c>
      <c r="Q849" s="5" t="str">
        <f>IF(newcards!Q848&lt;&gt;"", newcards!Q848, "")</f>
        <v/>
      </c>
    </row>
    <row r="850" spans="1:17" x14ac:dyDescent="0.25">
      <c r="A850" s="3"/>
      <c r="B850" s="5">
        <f>IF(newcards!B849&lt;&gt;"",VLOOKUP(newcards!B849,sport!$A$2:$B$8,2,FALSE),"")</f>
        <v>1</v>
      </c>
      <c r="C850" s="3">
        <f>newcards!C849</f>
        <v>2016</v>
      </c>
      <c r="D850" s="3">
        <f>IF(newcards!D849&lt;&gt;"",VLOOKUP(newcards!D849,brand!$A$2:$B$30,2,FALSE),"")</f>
        <v>1</v>
      </c>
      <c r="E850" s="3">
        <f>IF(newcards!E849&lt;&gt;"",VLOOKUP(newcards!E849,series!$A$2:$B$228,2,FALSE),)</f>
        <v>215</v>
      </c>
      <c r="F850" s="3">
        <f>IF(newcards!F849&lt;&gt;"",VLOOKUP(newcards!F849,category!$A$2:$B$82,2,FALSE),)</f>
        <v>78</v>
      </c>
      <c r="G850" s="3">
        <f>IF(newcards!G849&lt;&gt;"",VLOOKUP(newcards!G849,subcategory!$A$2:$B$680,2,FALSE),"")</f>
        <v>49</v>
      </c>
      <c r="H850" s="3" t="str">
        <f>newcards!H849</f>
        <v>US113</v>
      </c>
      <c r="I850" s="3" t="str">
        <f>newcards!I849</f>
        <v xml:space="preserve"> </v>
      </c>
      <c r="J850" s="3">
        <f>IF(newcards!J849&lt;&gt;"",VLOOKUP(newcards!J849,player!$A$2:$B$7503,2,FALSE),"")</f>
        <v>7525</v>
      </c>
      <c r="K850" s="3" t="str">
        <f>IF(newcards!K849&lt;&gt;"",VLOOKUP(newcards!K849,playernameext!$A$2:$B$32,2,FALSE),"")</f>
        <v/>
      </c>
      <c r="L850" s="3">
        <f>IF(newcards!L849&lt;&gt;"",VLOOKUP(newcards!L849,team!$A$2:$B$538,2,FALSE),"")</f>
        <v>19</v>
      </c>
      <c r="M850" s="5">
        <f>IF(newcards!M849&lt;&gt;"", newcards!M849, "")</f>
        <v>2016</v>
      </c>
      <c r="N850" s="5" t="str">
        <f>IF(newcards!N849&lt;&gt;"", newcards!N849, "")</f>
        <v>N</v>
      </c>
      <c r="O850" s="5" t="str">
        <f>IF(newcards!O849&lt;&gt;"", newcards!O849, "")</f>
        <v/>
      </c>
      <c r="P850" s="5" t="str">
        <f>IF(newcards!P849&lt;&gt;"", newcards!P849, "")</f>
        <v/>
      </c>
      <c r="Q850" s="5" t="str">
        <f>IF(newcards!Q849&lt;&gt;"", newcards!Q849, "")</f>
        <v/>
      </c>
    </row>
    <row r="851" spans="1:17" x14ac:dyDescent="0.25">
      <c r="A851" s="3"/>
      <c r="B851" s="5">
        <f>IF(newcards!B850&lt;&gt;"",VLOOKUP(newcards!B850,sport!$A$2:$B$8,2,FALSE),"")</f>
        <v>1</v>
      </c>
      <c r="C851" s="3">
        <f>newcards!C850</f>
        <v>2016</v>
      </c>
      <c r="D851" s="3">
        <f>IF(newcards!D850&lt;&gt;"",VLOOKUP(newcards!D850,brand!$A$2:$B$30,2,FALSE),"")</f>
        <v>1</v>
      </c>
      <c r="E851" s="3">
        <f>IF(newcards!E850&lt;&gt;"",VLOOKUP(newcards!E850,series!$A$2:$B$228,2,FALSE),)</f>
        <v>215</v>
      </c>
      <c r="F851" s="3">
        <f>IF(newcards!F850&lt;&gt;"",VLOOKUP(newcards!F850,category!$A$2:$B$82,2,FALSE),)</f>
        <v>78</v>
      </c>
      <c r="G851" s="3">
        <f>IF(newcards!G850&lt;&gt;"",VLOOKUP(newcards!G850,subcategory!$A$2:$B$680,2,FALSE),"")</f>
        <v>305</v>
      </c>
      <c r="H851" s="3" t="str">
        <f>newcards!H850</f>
        <v>US114</v>
      </c>
      <c r="I851" s="3" t="str">
        <f>newcards!I850</f>
        <v xml:space="preserve"> </v>
      </c>
      <c r="J851" s="3">
        <f>IF(newcards!J850&lt;&gt;"",VLOOKUP(newcards!J850,player!$A$2:$B$7503,2,FALSE),"")</f>
        <v>6876</v>
      </c>
      <c r="K851" s="3" t="str">
        <f>IF(newcards!K850&lt;&gt;"",VLOOKUP(newcards!K850,playernameext!$A$2:$B$32,2,FALSE),"")</f>
        <v/>
      </c>
      <c r="L851" s="3">
        <f>IF(newcards!L850&lt;&gt;"",VLOOKUP(newcards!L850,team!$A$2:$B$538,2,FALSE),"")</f>
        <v>39</v>
      </c>
      <c r="M851" s="5">
        <f>IF(newcards!M850&lt;&gt;"", newcards!M850, "")</f>
        <v>2016</v>
      </c>
      <c r="N851" s="5" t="str">
        <f>IF(newcards!N850&lt;&gt;"", newcards!N850, "")</f>
        <v>N</v>
      </c>
      <c r="O851" s="5" t="str">
        <f>IF(newcards!O850&lt;&gt;"", newcards!O850, "")</f>
        <v/>
      </c>
      <c r="P851" s="5" t="str">
        <f>IF(newcards!P850&lt;&gt;"", newcards!P850, "")</f>
        <v/>
      </c>
      <c r="Q851" s="5" t="str">
        <f>IF(newcards!Q850&lt;&gt;"", newcards!Q850, "")</f>
        <v/>
      </c>
    </row>
    <row r="852" spans="1:17" x14ac:dyDescent="0.25">
      <c r="A852" s="3"/>
      <c r="B852" s="5">
        <f>IF(newcards!B851&lt;&gt;"",VLOOKUP(newcards!B851,sport!$A$2:$B$8,2,FALSE),"")</f>
        <v>1</v>
      </c>
      <c r="C852" s="3">
        <f>newcards!C851</f>
        <v>2016</v>
      </c>
      <c r="D852" s="3">
        <f>IF(newcards!D851&lt;&gt;"",VLOOKUP(newcards!D851,brand!$A$2:$B$30,2,FALSE),"")</f>
        <v>1</v>
      </c>
      <c r="E852" s="3">
        <f>IF(newcards!E851&lt;&gt;"",VLOOKUP(newcards!E851,series!$A$2:$B$228,2,FALSE),)</f>
        <v>215</v>
      </c>
      <c r="F852" s="3">
        <f>IF(newcards!F851&lt;&gt;"",VLOOKUP(newcards!F851,category!$A$2:$B$82,2,FALSE),)</f>
        <v>78</v>
      </c>
      <c r="G852" s="3">
        <f>IF(newcards!G851&lt;&gt;"",VLOOKUP(newcards!G851,subcategory!$A$2:$B$680,2,FALSE),"")</f>
        <v>49</v>
      </c>
      <c r="H852" s="3" t="str">
        <f>newcards!H851</f>
        <v>US115</v>
      </c>
      <c r="I852" s="3" t="str">
        <f>newcards!I851</f>
        <v xml:space="preserve"> </v>
      </c>
      <c r="J852" s="3">
        <f>IF(newcards!J851&lt;&gt;"",VLOOKUP(newcards!J851,player!$A$2:$B$7503,2,FALSE),"")</f>
        <v>6830</v>
      </c>
      <c r="K852" s="3" t="str">
        <f>IF(newcards!K851&lt;&gt;"",VLOOKUP(newcards!K851,playernameext!$A$2:$B$32,2,FALSE),"")</f>
        <v/>
      </c>
      <c r="L852" s="3">
        <f>IF(newcards!L851&lt;&gt;"",VLOOKUP(newcards!L851,team!$A$2:$B$538,2,FALSE),"")</f>
        <v>19</v>
      </c>
      <c r="M852" s="5">
        <f>IF(newcards!M851&lt;&gt;"", newcards!M851, "")</f>
        <v>2016</v>
      </c>
      <c r="N852" s="5" t="str">
        <f>IF(newcards!N851&lt;&gt;"", newcards!N851, "")</f>
        <v>N</v>
      </c>
      <c r="O852" s="5" t="str">
        <f>IF(newcards!O851&lt;&gt;"", newcards!O851, "")</f>
        <v/>
      </c>
      <c r="P852" s="5" t="str">
        <f>IF(newcards!P851&lt;&gt;"", newcards!P851, "")</f>
        <v/>
      </c>
      <c r="Q852" s="5" t="str">
        <f>IF(newcards!Q851&lt;&gt;"", newcards!Q851, "")</f>
        <v/>
      </c>
    </row>
    <row r="853" spans="1:17" x14ac:dyDescent="0.25">
      <c r="A853" s="3"/>
      <c r="B853" s="5">
        <f>IF(newcards!B852&lt;&gt;"",VLOOKUP(newcards!B852,sport!$A$2:$B$8,2,FALSE),"")</f>
        <v>1</v>
      </c>
      <c r="C853" s="3">
        <f>newcards!C852</f>
        <v>2016</v>
      </c>
      <c r="D853" s="3">
        <f>IF(newcards!D852&lt;&gt;"",VLOOKUP(newcards!D852,brand!$A$2:$B$30,2,FALSE),"")</f>
        <v>1</v>
      </c>
      <c r="E853" s="3">
        <f>IF(newcards!E852&lt;&gt;"",VLOOKUP(newcards!E852,series!$A$2:$B$228,2,FALSE),)</f>
        <v>215</v>
      </c>
      <c r="F853" s="3">
        <f>IF(newcards!F852&lt;&gt;"",VLOOKUP(newcards!F852,category!$A$2:$B$82,2,FALSE),)</f>
        <v>78</v>
      </c>
      <c r="G853" s="3" t="str">
        <f>IF(newcards!G852&lt;&gt;"",VLOOKUP(newcards!G852,subcategory!$A$2:$B$680,2,FALSE),"")</f>
        <v/>
      </c>
      <c r="H853" s="3" t="str">
        <f>newcards!H852</f>
        <v>US116</v>
      </c>
      <c r="I853" s="3" t="str">
        <f>newcards!I852</f>
        <v xml:space="preserve"> </v>
      </c>
      <c r="J853" s="3">
        <f>IF(newcards!J852&lt;&gt;"",VLOOKUP(newcards!J852,player!$A$2:$B$7503,2,FALSE),"")</f>
        <v>7444</v>
      </c>
      <c r="K853" s="3" t="str">
        <f>IF(newcards!K852&lt;&gt;"",VLOOKUP(newcards!K852,playernameext!$A$2:$B$32,2,FALSE),"")</f>
        <v/>
      </c>
      <c r="L853" s="3">
        <f>IF(newcards!L852&lt;&gt;"",VLOOKUP(newcards!L852,team!$A$2:$B$538,2,FALSE),"")</f>
        <v>1</v>
      </c>
      <c r="M853" s="5">
        <f>IF(newcards!M852&lt;&gt;"", newcards!M852, "")</f>
        <v>2016</v>
      </c>
      <c r="N853" s="5" t="str">
        <f>IF(newcards!N852&lt;&gt;"", newcards!N852, "")</f>
        <v>N</v>
      </c>
      <c r="O853" s="5" t="str">
        <f>IF(newcards!O852&lt;&gt;"", newcards!O852, "")</f>
        <v/>
      </c>
      <c r="P853" s="5" t="str">
        <f>IF(newcards!P852&lt;&gt;"", newcards!P852, "")</f>
        <v/>
      </c>
      <c r="Q853" s="5" t="str">
        <f>IF(newcards!Q852&lt;&gt;"", newcards!Q852, "")</f>
        <v/>
      </c>
    </row>
    <row r="854" spans="1:17" x14ac:dyDescent="0.25">
      <c r="A854" s="3"/>
      <c r="B854" s="5">
        <f>IF(newcards!B853&lt;&gt;"",VLOOKUP(newcards!B853,sport!$A$2:$B$8,2,FALSE),"")</f>
        <v>1</v>
      </c>
      <c r="C854" s="3">
        <f>newcards!C853</f>
        <v>2016</v>
      </c>
      <c r="D854" s="3">
        <f>IF(newcards!D853&lt;&gt;"",VLOOKUP(newcards!D853,brand!$A$2:$B$30,2,FALSE),"")</f>
        <v>1</v>
      </c>
      <c r="E854" s="3">
        <f>IF(newcards!E853&lt;&gt;"",VLOOKUP(newcards!E853,series!$A$2:$B$228,2,FALSE),)</f>
        <v>215</v>
      </c>
      <c r="F854" s="3">
        <f>IF(newcards!F853&lt;&gt;"",VLOOKUP(newcards!F853,category!$A$2:$B$82,2,FALSE),)</f>
        <v>78</v>
      </c>
      <c r="G854" s="3" t="str">
        <f>IF(newcards!G853&lt;&gt;"",VLOOKUP(newcards!G853,subcategory!$A$2:$B$680,2,FALSE),"")</f>
        <v/>
      </c>
      <c r="H854" s="3" t="str">
        <f>newcards!H853</f>
        <v>US117</v>
      </c>
      <c r="I854" s="3" t="str">
        <f>newcards!I853</f>
        <v xml:space="preserve"> </v>
      </c>
      <c r="J854" s="3">
        <f>IF(newcards!J853&lt;&gt;"",VLOOKUP(newcards!J853,player!$A$2:$B$7503,2,FALSE),"")</f>
        <v>6870</v>
      </c>
      <c r="K854" s="3" t="str">
        <f>IF(newcards!K853&lt;&gt;"",VLOOKUP(newcards!K853,playernameext!$A$2:$B$32,2,FALSE),"")</f>
        <v/>
      </c>
      <c r="L854" s="3">
        <f>IF(newcards!L853&lt;&gt;"",VLOOKUP(newcards!L853,team!$A$2:$B$538,2,FALSE),"")</f>
        <v>33</v>
      </c>
      <c r="M854" s="5">
        <f>IF(newcards!M853&lt;&gt;"", newcards!M853, "")</f>
        <v>2016</v>
      </c>
      <c r="N854" s="5" t="str">
        <f>IF(newcards!N853&lt;&gt;"", newcards!N853, "")</f>
        <v>N</v>
      </c>
      <c r="O854" s="5" t="str">
        <f>IF(newcards!O853&lt;&gt;"", newcards!O853, "")</f>
        <v/>
      </c>
      <c r="P854" s="5" t="str">
        <f>IF(newcards!P853&lt;&gt;"", newcards!P853, "")</f>
        <v/>
      </c>
      <c r="Q854" s="5" t="str">
        <f>IF(newcards!Q853&lt;&gt;"", newcards!Q853, "")</f>
        <v/>
      </c>
    </row>
    <row r="855" spans="1:17" x14ac:dyDescent="0.25">
      <c r="A855" s="3"/>
      <c r="B855" s="5">
        <f>IF(newcards!B854&lt;&gt;"",VLOOKUP(newcards!B854,sport!$A$2:$B$8,2,FALSE),"")</f>
        <v>1</v>
      </c>
      <c r="C855" s="3">
        <f>newcards!C854</f>
        <v>2016</v>
      </c>
      <c r="D855" s="3">
        <f>IF(newcards!D854&lt;&gt;"",VLOOKUP(newcards!D854,brand!$A$2:$B$30,2,FALSE),"")</f>
        <v>1</v>
      </c>
      <c r="E855" s="3">
        <f>IF(newcards!E854&lt;&gt;"",VLOOKUP(newcards!E854,series!$A$2:$B$228,2,FALSE),)</f>
        <v>215</v>
      </c>
      <c r="F855" s="3">
        <f>IF(newcards!F854&lt;&gt;"",VLOOKUP(newcards!F854,category!$A$2:$B$82,2,FALSE),)</f>
        <v>78</v>
      </c>
      <c r="G855" s="3">
        <f>IF(newcards!G854&lt;&gt;"",VLOOKUP(newcards!G854,subcategory!$A$2:$B$680,2,FALSE),"")</f>
        <v>313</v>
      </c>
      <c r="H855" s="3" t="str">
        <f>newcards!H854</f>
        <v>US118</v>
      </c>
      <c r="I855" s="3" t="str">
        <f>newcards!I854</f>
        <v xml:space="preserve"> </v>
      </c>
      <c r="J855" s="3">
        <f>IF(newcards!J854&lt;&gt;"",VLOOKUP(newcards!J854,player!$A$2:$B$7503,2,FALSE),"")</f>
        <v>7082</v>
      </c>
      <c r="K855" s="3" t="str">
        <f>IF(newcards!K854&lt;&gt;"",VLOOKUP(newcards!K854,playernameext!$A$2:$B$32,2,FALSE),"")</f>
        <v/>
      </c>
      <c r="L855" s="3">
        <f>IF(newcards!L854&lt;&gt;"",VLOOKUP(newcards!L854,team!$A$2:$B$538,2,FALSE),"")</f>
        <v>14</v>
      </c>
      <c r="M855" s="5">
        <f>IF(newcards!M854&lt;&gt;"", newcards!M854, "")</f>
        <v>2016</v>
      </c>
      <c r="N855" s="5" t="str">
        <f>IF(newcards!N854&lt;&gt;"", newcards!N854, "")</f>
        <v>N</v>
      </c>
      <c r="O855" s="5" t="str">
        <f>IF(newcards!O854&lt;&gt;"", newcards!O854, "")</f>
        <v/>
      </c>
      <c r="P855" s="5" t="str">
        <f>IF(newcards!P854&lt;&gt;"", newcards!P854, "")</f>
        <v/>
      </c>
      <c r="Q855" s="5" t="str">
        <f>IF(newcards!Q854&lt;&gt;"", newcards!Q854, "")</f>
        <v/>
      </c>
    </row>
    <row r="856" spans="1:17" x14ac:dyDescent="0.25">
      <c r="A856" s="3"/>
      <c r="B856" s="5">
        <f>IF(newcards!B855&lt;&gt;"",VLOOKUP(newcards!B855,sport!$A$2:$B$8,2,FALSE),"")</f>
        <v>1</v>
      </c>
      <c r="C856" s="3">
        <f>newcards!C855</f>
        <v>2016</v>
      </c>
      <c r="D856" s="3">
        <f>IF(newcards!D855&lt;&gt;"",VLOOKUP(newcards!D855,brand!$A$2:$B$30,2,FALSE),"")</f>
        <v>1</v>
      </c>
      <c r="E856" s="3">
        <f>IF(newcards!E855&lt;&gt;"",VLOOKUP(newcards!E855,series!$A$2:$B$228,2,FALSE),)</f>
        <v>215</v>
      </c>
      <c r="F856" s="3">
        <f>IF(newcards!F855&lt;&gt;"",VLOOKUP(newcards!F855,category!$A$2:$B$82,2,FALSE),)</f>
        <v>78</v>
      </c>
      <c r="G856" s="3">
        <f>IF(newcards!G855&lt;&gt;"",VLOOKUP(newcards!G855,subcategory!$A$2:$B$680,2,FALSE),"")</f>
        <v>476</v>
      </c>
      <c r="H856" s="3" t="str">
        <f>newcards!H855</f>
        <v>US119</v>
      </c>
      <c r="I856" s="3" t="str">
        <f>newcards!I855</f>
        <v xml:space="preserve"> </v>
      </c>
      <c r="J856" s="3">
        <f>IF(newcards!J855&lt;&gt;"",VLOOKUP(newcards!J855,player!$A$2:$B$7503,2,FALSE),"")</f>
        <v>6106</v>
      </c>
      <c r="K856" s="3" t="str">
        <f>IF(newcards!K855&lt;&gt;"",VLOOKUP(newcards!K855,playernameext!$A$2:$B$32,2,FALSE),"")</f>
        <v/>
      </c>
      <c r="L856" s="3">
        <f>IF(newcards!L855&lt;&gt;"",VLOOKUP(newcards!L855,team!$A$2:$B$538,2,FALSE),"")</f>
        <v>89</v>
      </c>
      <c r="M856" s="5">
        <f>IF(newcards!M855&lt;&gt;"", newcards!M855, "")</f>
        <v>2016</v>
      </c>
      <c r="N856" s="5" t="str">
        <f>IF(newcards!N855&lt;&gt;"", newcards!N855, "")</f>
        <v>N</v>
      </c>
      <c r="O856" s="5" t="str">
        <f>IF(newcards!O855&lt;&gt;"", newcards!O855, "")</f>
        <v/>
      </c>
      <c r="P856" s="5" t="str">
        <f>IF(newcards!P855&lt;&gt;"", newcards!P855, "")</f>
        <v/>
      </c>
      <c r="Q856" s="5" t="str">
        <f>IF(newcards!Q855&lt;&gt;"", newcards!Q855, "")</f>
        <v/>
      </c>
    </row>
    <row r="857" spans="1:17" x14ac:dyDescent="0.25">
      <c r="A857" s="3"/>
      <c r="B857" s="5">
        <f>IF(newcards!B856&lt;&gt;"",VLOOKUP(newcards!B856,sport!$A$2:$B$8,2,FALSE),"")</f>
        <v>1</v>
      </c>
      <c r="C857" s="3">
        <f>newcards!C856</f>
        <v>2016</v>
      </c>
      <c r="D857" s="3">
        <f>IF(newcards!D856&lt;&gt;"",VLOOKUP(newcards!D856,brand!$A$2:$B$30,2,FALSE),"")</f>
        <v>1</v>
      </c>
      <c r="E857" s="3">
        <f>IF(newcards!E856&lt;&gt;"",VLOOKUP(newcards!E856,series!$A$2:$B$228,2,FALSE),)</f>
        <v>215</v>
      </c>
      <c r="F857" s="3">
        <f>IF(newcards!F856&lt;&gt;"",VLOOKUP(newcards!F856,category!$A$2:$B$82,2,FALSE),)</f>
        <v>78</v>
      </c>
      <c r="G857" s="3" t="str">
        <f>IF(newcards!G856&lt;&gt;"",VLOOKUP(newcards!G856,subcategory!$A$2:$B$680,2,FALSE),"")</f>
        <v/>
      </c>
      <c r="H857" s="3" t="str">
        <f>newcards!H856</f>
        <v>US120</v>
      </c>
      <c r="I857" s="3">
        <f>newcards!I856</f>
        <v>-1</v>
      </c>
      <c r="J857" s="3">
        <f>IF(newcards!J856&lt;&gt;"",VLOOKUP(newcards!J856,player!$A$2:$B$7503,2,FALSE),"")</f>
        <v>1582</v>
      </c>
      <c r="K857" s="3">
        <f>IF(newcards!K856&lt;&gt;"",VLOOKUP(newcards!K856,playernameext!$A$2:$B$32,2,FALSE),"")</f>
        <v>22</v>
      </c>
      <c r="L857" s="3">
        <f>IF(newcards!L856&lt;&gt;"",VLOOKUP(newcards!L856,team!$A$2:$B$538,2,FALSE),"")</f>
        <v>14</v>
      </c>
      <c r="M857" s="5">
        <f>IF(newcards!M856&lt;&gt;"", newcards!M856, "")</f>
        <v>2016</v>
      </c>
      <c r="N857" s="5" t="str">
        <f>IF(newcards!N856&lt;&gt;"", newcards!N856, "")</f>
        <v>N</v>
      </c>
      <c r="O857" s="5" t="str">
        <f>IF(newcards!O856&lt;&gt;"", newcards!O856, "")</f>
        <v/>
      </c>
      <c r="P857" s="5" t="str">
        <f>IF(newcards!P856&lt;&gt;"", newcards!P856, "")</f>
        <v/>
      </c>
      <c r="Q857" s="5" t="str">
        <f>IF(newcards!Q856&lt;&gt;"", newcards!Q856, "")</f>
        <v/>
      </c>
    </row>
    <row r="858" spans="1:17" x14ac:dyDescent="0.25">
      <c r="A858" s="3"/>
      <c r="B858" s="5">
        <f>IF(newcards!B857&lt;&gt;"",VLOOKUP(newcards!B857,sport!$A$2:$B$8,2,FALSE),"")</f>
        <v>1</v>
      </c>
      <c r="C858" s="3">
        <f>newcards!C857</f>
        <v>2016</v>
      </c>
      <c r="D858" s="3">
        <f>IF(newcards!D857&lt;&gt;"",VLOOKUP(newcards!D857,brand!$A$2:$B$30,2,FALSE),"")</f>
        <v>1</v>
      </c>
      <c r="E858" s="3">
        <f>IF(newcards!E857&lt;&gt;"",VLOOKUP(newcards!E857,series!$A$2:$B$228,2,FALSE),)</f>
        <v>215</v>
      </c>
      <c r="F858" s="3">
        <f>IF(newcards!F857&lt;&gt;"",VLOOKUP(newcards!F857,category!$A$2:$B$82,2,FALSE),)</f>
        <v>78</v>
      </c>
      <c r="G858" s="3" t="str">
        <f>IF(newcards!G857&lt;&gt;"",VLOOKUP(newcards!G857,subcategory!$A$2:$B$680,2,FALSE),"")</f>
        <v/>
      </c>
      <c r="H858" s="3" t="str">
        <f>newcards!H857</f>
        <v>US120</v>
      </c>
      <c r="I858" s="3">
        <f>newcards!I857</f>
        <v>-2</v>
      </c>
      <c r="J858" s="3">
        <f>IF(newcards!J857&lt;&gt;"",VLOOKUP(newcards!J857,player!$A$2:$B$7503,2,FALSE),"")</f>
        <v>4488</v>
      </c>
      <c r="K858" s="3">
        <f>IF(newcards!K857&lt;&gt;"",VLOOKUP(newcards!K857,playernameext!$A$2:$B$32,2,FALSE),"")</f>
        <v>22</v>
      </c>
      <c r="L858" s="3">
        <f>IF(newcards!L857&lt;&gt;"",VLOOKUP(newcards!L857,team!$A$2:$B$538,2,FALSE),"")</f>
        <v>14</v>
      </c>
      <c r="M858" s="5">
        <f>IF(newcards!M857&lt;&gt;"", newcards!M857, "")</f>
        <v>2016</v>
      </c>
      <c r="N858" s="5" t="str">
        <f>IF(newcards!N857&lt;&gt;"", newcards!N857, "")</f>
        <v>N</v>
      </c>
      <c r="O858" s="5" t="str">
        <f>IF(newcards!O857&lt;&gt;"", newcards!O857, "")</f>
        <v/>
      </c>
      <c r="P858" s="5" t="str">
        <f>IF(newcards!P857&lt;&gt;"", newcards!P857, "")</f>
        <v/>
      </c>
      <c r="Q858" s="5" t="str">
        <f>IF(newcards!Q857&lt;&gt;"", newcards!Q857, "")</f>
        <v/>
      </c>
    </row>
    <row r="859" spans="1:17" x14ac:dyDescent="0.25">
      <c r="A859" s="3"/>
      <c r="B859" s="5">
        <f>IF(newcards!B858&lt;&gt;"",VLOOKUP(newcards!B858,sport!$A$2:$B$8,2,FALSE),"")</f>
        <v>1</v>
      </c>
      <c r="C859" s="3">
        <f>newcards!C858</f>
        <v>2016</v>
      </c>
      <c r="D859" s="3">
        <f>IF(newcards!D858&lt;&gt;"",VLOOKUP(newcards!D858,brand!$A$2:$B$30,2,FALSE),"")</f>
        <v>1</v>
      </c>
      <c r="E859" s="3">
        <f>IF(newcards!E858&lt;&gt;"",VLOOKUP(newcards!E858,series!$A$2:$B$228,2,FALSE),)</f>
        <v>215</v>
      </c>
      <c r="F859" s="3">
        <f>IF(newcards!F858&lt;&gt;"",VLOOKUP(newcards!F858,category!$A$2:$B$82,2,FALSE),)</f>
        <v>78</v>
      </c>
      <c r="G859" s="3" t="str">
        <f>IF(newcards!G858&lt;&gt;"",VLOOKUP(newcards!G858,subcategory!$A$2:$B$680,2,FALSE),"")</f>
        <v/>
      </c>
      <c r="H859" s="3" t="str">
        <f>newcards!H858</f>
        <v>US121</v>
      </c>
      <c r="I859" s="3" t="str">
        <f>newcards!I858</f>
        <v xml:space="preserve"> </v>
      </c>
      <c r="J859" s="3">
        <f>IF(newcards!J858&lt;&gt;"",VLOOKUP(newcards!J858,player!$A$2:$B$7503,2,FALSE),"")</f>
        <v>6921</v>
      </c>
      <c r="K859" s="3" t="str">
        <f>IF(newcards!K858&lt;&gt;"",VLOOKUP(newcards!K858,playernameext!$A$2:$B$32,2,FALSE),"")</f>
        <v/>
      </c>
      <c r="L859" s="3">
        <f>IF(newcards!L858&lt;&gt;"",VLOOKUP(newcards!L858,team!$A$2:$B$538,2,FALSE),"")</f>
        <v>4</v>
      </c>
      <c r="M859" s="5">
        <f>IF(newcards!M858&lt;&gt;"", newcards!M858, "")</f>
        <v>2016</v>
      </c>
      <c r="N859" s="5" t="str">
        <f>IF(newcards!N858&lt;&gt;"", newcards!N858, "")</f>
        <v>N</v>
      </c>
      <c r="O859" s="5" t="str">
        <f>IF(newcards!O858&lt;&gt;"", newcards!O858, "")</f>
        <v/>
      </c>
      <c r="P859" s="5" t="str">
        <f>IF(newcards!P858&lt;&gt;"", newcards!P858, "")</f>
        <v/>
      </c>
      <c r="Q859" s="5" t="str">
        <f>IF(newcards!Q858&lt;&gt;"", newcards!Q858, "")</f>
        <v/>
      </c>
    </row>
    <row r="860" spans="1:17" x14ac:dyDescent="0.25">
      <c r="A860" s="3"/>
      <c r="B860" s="5">
        <f>IF(newcards!B859&lt;&gt;"",VLOOKUP(newcards!B859,sport!$A$2:$B$8,2,FALSE),"")</f>
        <v>1</v>
      </c>
      <c r="C860" s="3">
        <f>newcards!C859</f>
        <v>2016</v>
      </c>
      <c r="D860" s="3">
        <f>IF(newcards!D859&lt;&gt;"",VLOOKUP(newcards!D859,brand!$A$2:$B$30,2,FALSE),"")</f>
        <v>1</v>
      </c>
      <c r="E860" s="3">
        <f>IF(newcards!E859&lt;&gt;"",VLOOKUP(newcards!E859,series!$A$2:$B$228,2,FALSE),)</f>
        <v>215</v>
      </c>
      <c r="F860" s="3">
        <f>IF(newcards!F859&lt;&gt;"",VLOOKUP(newcards!F859,category!$A$2:$B$82,2,FALSE),)</f>
        <v>78</v>
      </c>
      <c r="G860" s="3" t="str">
        <f>IF(newcards!G859&lt;&gt;"",VLOOKUP(newcards!G859,subcategory!$A$2:$B$680,2,FALSE),"")</f>
        <v/>
      </c>
      <c r="H860" s="3" t="str">
        <f>newcards!H859</f>
        <v>US122</v>
      </c>
      <c r="I860" s="3" t="str">
        <f>newcards!I859</f>
        <v xml:space="preserve"> </v>
      </c>
      <c r="J860" s="3">
        <f>IF(newcards!J859&lt;&gt;"",VLOOKUP(newcards!J859,player!$A$2:$B$7503,2,FALSE),"")</f>
        <v>7293</v>
      </c>
      <c r="K860" s="3" t="str">
        <f>IF(newcards!K859&lt;&gt;"",VLOOKUP(newcards!K859,playernameext!$A$2:$B$32,2,FALSE),"")</f>
        <v/>
      </c>
      <c r="L860" s="3">
        <f>IF(newcards!L859&lt;&gt;"",VLOOKUP(newcards!L859,team!$A$2:$B$538,2,FALSE),"")</f>
        <v>93</v>
      </c>
      <c r="M860" s="5">
        <f>IF(newcards!M859&lt;&gt;"", newcards!M859, "")</f>
        <v>2016</v>
      </c>
      <c r="N860" s="5" t="str">
        <f>IF(newcards!N859&lt;&gt;"", newcards!N859, "")</f>
        <v>N</v>
      </c>
      <c r="O860" s="5" t="str">
        <f>IF(newcards!O859&lt;&gt;"", newcards!O859, "")</f>
        <v/>
      </c>
      <c r="P860" s="5" t="str">
        <f>IF(newcards!P859&lt;&gt;"", newcards!P859, "")</f>
        <v/>
      </c>
      <c r="Q860" s="5" t="str">
        <f>IF(newcards!Q859&lt;&gt;"", newcards!Q859, "")</f>
        <v/>
      </c>
    </row>
    <row r="861" spans="1:17" x14ac:dyDescent="0.25">
      <c r="A861" s="3"/>
      <c r="B861" s="5">
        <f>IF(newcards!B860&lt;&gt;"",VLOOKUP(newcards!B860,sport!$A$2:$B$8,2,FALSE),"")</f>
        <v>1</v>
      </c>
      <c r="C861" s="3">
        <f>newcards!C860</f>
        <v>2016</v>
      </c>
      <c r="D861" s="3">
        <f>IF(newcards!D860&lt;&gt;"",VLOOKUP(newcards!D860,brand!$A$2:$B$30,2,FALSE),"")</f>
        <v>1</v>
      </c>
      <c r="E861" s="3">
        <f>IF(newcards!E860&lt;&gt;"",VLOOKUP(newcards!E860,series!$A$2:$B$228,2,FALSE),)</f>
        <v>215</v>
      </c>
      <c r="F861" s="3">
        <f>IF(newcards!F860&lt;&gt;"",VLOOKUP(newcards!F860,category!$A$2:$B$82,2,FALSE),)</f>
        <v>78</v>
      </c>
      <c r="G861" s="3">
        <f>IF(newcards!G860&lt;&gt;"",VLOOKUP(newcards!G860,subcategory!$A$2:$B$680,2,FALSE),"")</f>
        <v>676</v>
      </c>
      <c r="H861" s="3" t="str">
        <f>newcards!H860</f>
        <v>US123</v>
      </c>
      <c r="I861" s="3">
        <f>newcards!I860</f>
        <v>-1</v>
      </c>
      <c r="J861" s="3">
        <f>IF(newcards!J860&lt;&gt;"",VLOOKUP(newcards!J860,player!$A$2:$B$7503,2,FALSE),"")</f>
        <v>7441</v>
      </c>
      <c r="K861" s="3" t="str">
        <f>IF(newcards!K860&lt;&gt;"",VLOOKUP(newcards!K860,playernameext!$A$2:$B$32,2,FALSE),"")</f>
        <v/>
      </c>
      <c r="L861" s="3">
        <f>IF(newcards!L860&lt;&gt;"",VLOOKUP(newcards!L860,team!$A$2:$B$538,2,FALSE),"")</f>
        <v>84</v>
      </c>
      <c r="M861" s="5">
        <f>IF(newcards!M860&lt;&gt;"", newcards!M860, "")</f>
        <v>2016</v>
      </c>
      <c r="N861" s="5" t="str">
        <f>IF(newcards!N860&lt;&gt;"", newcards!N860, "")</f>
        <v>N</v>
      </c>
      <c r="O861" s="5" t="str">
        <f>IF(newcards!O860&lt;&gt;"", newcards!O860, "")</f>
        <v/>
      </c>
      <c r="P861" s="5" t="str">
        <f>IF(newcards!P860&lt;&gt;"", newcards!P860, "")</f>
        <v/>
      </c>
      <c r="Q861" s="5" t="str">
        <f>IF(newcards!Q860&lt;&gt;"", newcards!Q860, "")</f>
        <v/>
      </c>
    </row>
    <row r="862" spans="1:17" x14ac:dyDescent="0.25">
      <c r="A862" s="3"/>
      <c r="B862" s="5">
        <f>IF(newcards!B861&lt;&gt;"",VLOOKUP(newcards!B861,sport!$A$2:$B$8,2,FALSE),"")</f>
        <v>1</v>
      </c>
      <c r="C862" s="3">
        <f>newcards!C861</f>
        <v>2016</v>
      </c>
      <c r="D862" s="3">
        <f>IF(newcards!D861&lt;&gt;"",VLOOKUP(newcards!D861,brand!$A$2:$B$30,2,FALSE),"")</f>
        <v>1</v>
      </c>
      <c r="E862" s="3">
        <f>IF(newcards!E861&lt;&gt;"",VLOOKUP(newcards!E861,series!$A$2:$B$228,2,FALSE),)</f>
        <v>215</v>
      </c>
      <c r="F862" s="3">
        <f>IF(newcards!F861&lt;&gt;"",VLOOKUP(newcards!F861,category!$A$2:$B$82,2,FALSE),)</f>
        <v>78</v>
      </c>
      <c r="G862" s="3">
        <f>IF(newcards!G861&lt;&gt;"",VLOOKUP(newcards!G861,subcategory!$A$2:$B$680,2,FALSE),"")</f>
        <v>676</v>
      </c>
      <c r="H862" s="3" t="str">
        <f>newcards!H861</f>
        <v>US123</v>
      </c>
      <c r="I862" s="3">
        <f>newcards!I861</f>
        <v>-2</v>
      </c>
      <c r="J862" s="3">
        <f>IF(newcards!J861&lt;&gt;"",VLOOKUP(newcards!J861,player!$A$2:$B$7503,2,FALSE),"")</f>
        <v>7483</v>
      </c>
      <c r="K862" s="3" t="str">
        <f>IF(newcards!K861&lt;&gt;"",VLOOKUP(newcards!K861,playernameext!$A$2:$B$32,2,FALSE),"")</f>
        <v/>
      </c>
      <c r="L862" s="3">
        <f>IF(newcards!L861&lt;&gt;"",VLOOKUP(newcards!L861,team!$A$2:$B$538,2,FALSE),"")</f>
        <v>84</v>
      </c>
      <c r="M862" s="5">
        <f>IF(newcards!M861&lt;&gt;"", newcards!M861, "")</f>
        <v>2016</v>
      </c>
      <c r="N862" s="5" t="str">
        <f>IF(newcards!N861&lt;&gt;"", newcards!N861, "")</f>
        <v>N</v>
      </c>
      <c r="O862" s="5" t="str">
        <f>IF(newcards!O861&lt;&gt;"", newcards!O861, "")</f>
        <v/>
      </c>
      <c r="P862" s="5" t="str">
        <f>IF(newcards!P861&lt;&gt;"", newcards!P861, "")</f>
        <v/>
      </c>
      <c r="Q862" s="5" t="str">
        <f>IF(newcards!Q861&lt;&gt;"", newcards!Q861, "")</f>
        <v/>
      </c>
    </row>
    <row r="863" spans="1:17" x14ac:dyDescent="0.25">
      <c r="A863" s="3"/>
      <c r="B863" s="5">
        <f>IF(newcards!B862&lt;&gt;"",VLOOKUP(newcards!B862,sport!$A$2:$B$8,2,FALSE),"")</f>
        <v>1</v>
      </c>
      <c r="C863" s="3">
        <f>newcards!C862</f>
        <v>2016</v>
      </c>
      <c r="D863" s="3">
        <f>IF(newcards!D862&lt;&gt;"",VLOOKUP(newcards!D862,brand!$A$2:$B$30,2,FALSE),"")</f>
        <v>1</v>
      </c>
      <c r="E863" s="3">
        <f>IF(newcards!E862&lt;&gt;"",VLOOKUP(newcards!E862,series!$A$2:$B$228,2,FALSE),)</f>
        <v>215</v>
      </c>
      <c r="F863" s="3">
        <f>IF(newcards!F862&lt;&gt;"",VLOOKUP(newcards!F862,category!$A$2:$B$82,2,FALSE),)</f>
        <v>78</v>
      </c>
      <c r="G863" s="3" t="str">
        <f>IF(newcards!G862&lt;&gt;"",VLOOKUP(newcards!G862,subcategory!$A$2:$B$680,2,FALSE),"")</f>
        <v/>
      </c>
      <c r="H863" s="3" t="str">
        <f>newcards!H862</f>
        <v>US124</v>
      </c>
      <c r="I863" s="3" t="str">
        <f>newcards!I862</f>
        <v xml:space="preserve"> </v>
      </c>
      <c r="J863" s="3">
        <f>IF(newcards!J862&lt;&gt;"",VLOOKUP(newcards!J862,player!$A$2:$B$7503,2,FALSE),"")</f>
        <v>7468</v>
      </c>
      <c r="K863" s="3" t="str">
        <f>IF(newcards!K862&lt;&gt;"",VLOOKUP(newcards!K862,playernameext!$A$2:$B$32,2,FALSE),"")</f>
        <v/>
      </c>
      <c r="L863" s="3">
        <f>IF(newcards!L862&lt;&gt;"",VLOOKUP(newcards!L862,team!$A$2:$B$538,2,FALSE),"")</f>
        <v>61</v>
      </c>
      <c r="M863" s="5">
        <f>IF(newcards!M862&lt;&gt;"", newcards!M862, "")</f>
        <v>2016</v>
      </c>
      <c r="N863" s="5" t="str">
        <f>IF(newcards!N862&lt;&gt;"", newcards!N862, "")</f>
        <v>N</v>
      </c>
      <c r="O863" s="5" t="str">
        <f>IF(newcards!O862&lt;&gt;"", newcards!O862, "")</f>
        <v/>
      </c>
      <c r="P863" s="5" t="str">
        <f>IF(newcards!P862&lt;&gt;"", newcards!P862, "")</f>
        <v/>
      </c>
      <c r="Q863" s="5" t="str">
        <f>IF(newcards!Q862&lt;&gt;"", newcards!Q862, "")</f>
        <v/>
      </c>
    </row>
    <row r="864" spans="1:17" x14ac:dyDescent="0.25">
      <c r="A864" s="3"/>
      <c r="B864" s="5">
        <f>IF(newcards!B863&lt;&gt;"",VLOOKUP(newcards!B863,sport!$A$2:$B$8,2,FALSE),"")</f>
        <v>1</v>
      </c>
      <c r="C864" s="3">
        <f>newcards!C863</f>
        <v>2016</v>
      </c>
      <c r="D864" s="3">
        <f>IF(newcards!D863&lt;&gt;"",VLOOKUP(newcards!D863,brand!$A$2:$B$30,2,FALSE),"")</f>
        <v>1</v>
      </c>
      <c r="E864" s="3">
        <f>IF(newcards!E863&lt;&gt;"",VLOOKUP(newcards!E863,series!$A$2:$B$228,2,FALSE),)</f>
        <v>215</v>
      </c>
      <c r="F864" s="3">
        <f>IF(newcards!F863&lt;&gt;"",VLOOKUP(newcards!F863,category!$A$2:$B$82,2,FALSE),)</f>
        <v>78</v>
      </c>
      <c r="G864" s="3">
        <f>IF(newcards!G863&lt;&gt;"",VLOOKUP(newcards!G863,subcategory!$A$2:$B$680,2,FALSE),"")</f>
        <v>49</v>
      </c>
      <c r="H864" s="3" t="str">
        <f>newcards!H863</f>
        <v>US125</v>
      </c>
      <c r="I864" s="3" t="str">
        <f>newcards!I863</f>
        <v xml:space="preserve"> </v>
      </c>
      <c r="J864" s="3">
        <f>IF(newcards!J863&lt;&gt;"",VLOOKUP(newcards!J863,player!$A$2:$B$7503,2,FALSE),"")</f>
        <v>1869</v>
      </c>
      <c r="K864" s="3" t="str">
        <f>IF(newcards!K863&lt;&gt;"",VLOOKUP(newcards!K863,playernameext!$A$2:$B$32,2,FALSE),"")</f>
        <v/>
      </c>
      <c r="L864" s="3">
        <f>IF(newcards!L863&lt;&gt;"",VLOOKUP(newcards!L863,team!$A$2:$B$538,2,FALSE),"")</f>
        <v>96</v>
      </c>
      <c r="M864" s="5">
        <f>IF(newcards!M863&lt;&gt;"", newcards!M863, "")</f>
        <v>2016</v>
      </c>
      <c r="N864" s="5" t="str">
        <f>IF(newcards!N863&lt;&gt;"", newcards!N863, "")</f>
        <v>N</v>
      </c>
      <c r="O864" s="5" t="str">
        <f>IF(newcards!O863&lt;&gt;"", newcards!O863, "")</f>
        <v/>
      </c>
      <c r="P864" s="5" t="str">
        <f>IF(newcards!P863&lt;&gt;"", newcards!P863, "")</f>
        <v/>
      </c>
      <c r="Q864" s="5" t="str">
        <f>IF(newcards!Q863&lt;&gt;"", newcards!Q863, "")</f>
        <v/>
      </c>
    </row>
    <row r="865" spans="1:17" x14ac:dyDescent="0.25">
      <c r="A865" s="3"/>
      <c r="B865" s="5">
        <f>IF(newcards!B864&lt;&gt;"",VLOOKUP(newcards!B864,sport!$A$2:$B$8,2,FALSE),"")</f>
        <v>1</v>
      </c>
      <c r="C865" s="3">
        <f>newcards!C864</f>
        <v>2016</v>
      </c>
      <c r="D865" s="3">
        <f>IF(newcards!D864&lt;&gt;"",VLOOKUP(newcards!D864,brand!$A$2:$B$30,2,FALSE),"")</f>
        <v>1</v>
      </c>
      <c r="E865" s="3">
        <f>IF(newcards!E864&lt;&gt;"",VLOOKUP(newcards!E864,series!$A$2:$B$228,2,FALSE),)</f>
        <v>215</v>
      </c>
      <c r="F865" s="3">
        <f>IF(newcards!F864&lt;&gt;"",VLOOKUP(newcards!F864,category!$A$2:$B$82,2,FALSE),)</f>
        <v>78</v>
      </c>
      <c r="G865" s="3">
        <f>IF(newcards!G864&lt;&gt;"",VLOOKUP(newcards!G864,subcategory!$A$2:$B$680,2,FALSE),"")</f>
        <v>305</v>
      </c>
      <c r="H865" s="3" t="str">
        <f>newcards!H864</f>
        <v>US126</v>
      </c>
      <c r="I865" s="3" t="str">
        <f>newcards!I864</f>
        <v xml:space="preserve"> </v>
      </c>
      <c r="J865" s="3">
        <f>IF(newcards!J864&lt;&gt;"",VLOOKUP(newcards!J864,player!$A$2:$B$7503,2,FALSE),"")</f>
        <v>804</v>
      </c>
      <c r="K865" s="3" t="str">
        <f>IF(newcards!K864&lt;&gt;"",VLOOKUP(newcards!K864,playernameext!$A$2:$B$32,2,FALSE),"")</f>
        <v/>
      </c>
      <c r="L865" s="3">
        <f>IF(newcards!L864&lt;&gt;"",VLOOKUP(newcards!L864,team!$A$2:$B$538,2,FALSE),"")</f>
        <v>67</v>
      </c>
      <c r="M865" s="5">
        <f>IF(newcards!M864&lt;&gt;"", newcards!M864, "")</f>
        <v>2016</v>
      </c>
      <c r="N865" s="5" t="str">
        <f>IF(newcards!N864&lt;&gt;"", newcards!N864, "")</f>
        <v>N</v>
      </c>
      <c r="O865" s="5" t="str">
        <f>IF(newcards!O864&lt;&gt;"", newcards!O864, "")</f>
        <v/>
      </c>
      <c r="P865" s="5" t="str">
        <f>IF(newcards!P864&lt;&gt;"", newcards!P864, "")</f>
        <v/>
      </c>
      <c r="Q865" s="5" t="str">
        <f>IF(newcards!Q864&lt;&gt;"", newcards!Q864, "")</f>
        <v/>
      </c>
    </row>
    <row r="866" spans="1:17" x14ac:dyDescent="0.25">
      <c r="A866" s="3"/>
      <c r="B866" s="5">
        <f>IF(newcards!B865&lt;&gt;"",VLOOKUP(newcards!B865,sport!$A$2:$B$8,2,FALSE),"")</f>
        <v>1</v>
      </c>
      <c r="C866" s="3">
        <f>newcards!C865</f>
        <v>2016</v>
      </c>
      <c r="D866" s="3">
        <f>IF(newcards!D865&lt;&gt;"",VLOOKUP(newcards!D865,brand!$A$2:$B$30,2,FALSE),"")</f>
        <v>1</v>
      </c>
      <c r="E866" s="3">
        <f>IF(newcards!E865&lt;&gt;"",VLOOKUP(newcards!E865,series!$A$2:$B$228,2,FALSE),)</f>
        <v>215</v>
      </c>
      <c r="F866" s="3">
        <f>IF(newcards!F865&lt;&gt;"",VLOOKUP(newcards!F865,category!$A$2:$B$82,2,FALSE),)</f>
        <v>78</v>
      </c>
      <c r="G866" s="3" t="str">
        <f>IF(newcards!G865&lt;&gt;"",VLOOKUP(newcards!G865,subcategory!$A$2:$B$680,2,FALSE),"")</f>
        <v/>
      </c>
      <c r="H866" s="3" t="str">
        <f>newcards!H865</f>
        <v>US127</v>
      </c>
      <c r="I866" s="3" t="str">
        <f>newcards!I865</f>
        <v xml:space="preserve"> </v>
      </c>
      <c r="J866" s="3">
        <f>IF(newcards!J865&lt;&gt;"",VLOOKUP(newcards!J865,player!$A$2:$B$7503,2,FALSE),"")</f>
        <v>1132</v>
      </c>
      <c r="K866" s="3" t="str">
        <f>IF(newcards!K865&lt;&gt;"",VLOOKUP(newcards!K865,playernameext!$A$2:$B$32,2,FALSE),"")</f>
        <v/>
      </c>
      <c r="L866" s="3">
        <f>IF(newcards!L865&lt;&gt;"",VLOOKUP(newcards!L865,team!$A$2:$B$538,2,FALSE),"")</f>
        <v>19</v>
      </c>
      <c r="M866" s="5">
        <f>IF(newcards!M865&lt;&gt;"", newcards!M865, "")</f>
        <v>2016</v>
      </c>
      <c r="N866" s="5" t="str">
        <f>IF(newcards!N865&lt;&gt;"", newcards!N865, "")</f>
        <v>N</v>
      </c>
      <c r="O866" s="5" t="str">
        <f>IF(newcards!O865&lt;&gt;"", newcards!O865, "")</f>
        <v/>
      </c>
      <c r="P866" s="5" t="str">
        <f>IF(newcards!P865&lt;&gt;"", newcards!P865, "")</f>
        <v/>
      </c>
      <c r="Q866" s="5" t="str">
        <f>IF(newcards!Q865&lt;&gt;"", newcards!Q865, "")</f>
        <v/>
      </c>
    </row>
    <row r="867" spans="1:17" x14ac:dyDescent="0.25">
      <c r="A867" s="3"/>
      <c r="B867" s="5">
        <f>IF(newcards!B866&lt;&gt;"",VLOOKUP(newcards!B866,sport!$A$2:$B$8,2,FALSE),"")</f>
        <v>1</v>
      </c>
      <c r="C867" s="3">
        <f>newcards!C866</f>
        <v>2016</v>
      </c>
      <c r="D867" s="3">
        <f>IF(newcards!D866&lt;&gt;"",VLOOKUP(newcards!D866,brand!$A$2:$B$30,2,FALSE),"")</f>
        <v>1</v>
      </c>
      <c r="E867" s="3">
        <f>IF(newcards!E866&lt;&gt;"",VLOOKUP(newcards!E866,series!$A$2:$B$228,2,FALSE),)</f>
        <v>215</v>
      </c>
      <c r="F867" s="3">
        <f>IF(newcards!F866&lt;&gt;"",VLOOKUP(newcards!F866,category!$A$2:$B$82,2,FALSE),)</f>
        <v>78</v>
      </c>
      <c r="G867" s="3" t="str">
        <f>IF(newcards!G866&lt;&gt;"",VLOOKUP(newcards!G866,subcategory!$A$2:$B$680,2,FALSE),"")</f>
        <v/>
      </c>
      <c r="H867" s="3" t="str">
        <f>newcards!H866</f>
        <v>US128</v>
      </c>
      <c r="I867" s="3" t="str">
        <f>newcards!I866</f>
        <v xml:space="preserve"> </v>
      </c>
      <c r="J867" s="3">
        <f>IF(newcards!J866&lt;&gt;"",VLOOKUP(newcards!J866,player!$A$2:$B$7503,2,FALSE),"")</f>
        <v>2107</v>
      </c>
      <c r="K867" s="3" t="str">
        <f>IF(newcards!K866&lt;&gt;"",VLOOKUP(newcards!K866,playernameext!$A$2:$B$32,2,FALSE),"")</f>
        <v/>
      </c>
      <c r="L867" s="3">
        <f>IF(newcards!L866&lt;&gt;"",VLOOKUP(newcards!L866,team!$A$2:$B$538,2,FALSE),"")</f>
        <v>85</v>
      </c>
      <c r="M867" s="5">
        <f>IF(newcards!M866&lt;&gt;"", newcards!M866, "")</f>
        <v>2016</v>
      </c>
      <c r="N867" s="5" t="str">
        <f>IF(newcards!N866&lt;&gt;"", newcards!N866, "")</f>
        <v>N</v>
      </c>
      <c r="O867" s="5" t="str">
        <f>IF(newcards!O866&lt;&gt;"", newcards!O866, "")</f>
        <v/>
      </c>
      <c r="P867" s="5" t="str">
        <f>IF(newcards!P866&lt;&gt;"", newcards!P866, "")</f>
        <v/>
      </c>
      <c r="Q867" s="5" t="str">
        <f>IF(newcards!Q866&lt;&gt;"", newcards!Q866, "")</f>
        <v/>
      </c>
    </row>
    <row r="868" spans="1:17" x14ac:dyDescent="0.25">
      <c r="A868" s="3"/>
      <c r="B868" s="5">
        <f>IF(newcards!B867&lt;&gt;"",VLOOKUP(newcards!B867,sport!$A$2:$B$8,2,FALSE),"")</f>
        <v>1</v>
      </c>
      <c r="C868" s="3">
        <f>newcards!C867</f>
        <v>2016</v>
      </c>
      <c r="D868" s="3">
        <f>IF(newcards!D867&lt;&gt;"",VLOOKUP(newcards!D867,brand!$A$2:$B$30,2,FALSE),"")</f>
        <v>1</v>
      </c>
      <c r="E868" s="3">
        <f>IF(newcards!E867&lt;&gt;"",VLOOKUP(newcards!E867,series!$A$2:$B$228,2,FALSE),)</f>
        <v>215</v>
      </c>
      <c r="F868" s="3">
        <f>IF(newcards!F867&lt;&gt;"",VLOOKUP(newcards!F867,category!$A$2:$B$82,2,FALSE),)</f>
        <v>78</v>
      </c>
      <c r="G868" s="3" t="str">
        <f>IF(newcards!G867&lt;&gt;"",VLOOKUP(newcards!G867,subcategory!$A$2:$B$680,2,FALSE),"")</f>
        <v/>
      </c>
      <c r="H868" s="3" t="str">
        <f>newcards!H867</f>
        <v>US129</v>
      </c>
      <c r="I868" s="3" t="str">
        <f>newcards!I867</f>
        <v xml:space="preserve"> </v>
      </c>
      <c r="J868" s="3">
        <f>IF(newcards!J867&lt;&gt;"",VLOOKUP(newcards!J867,player!$A$2:$B$7503,2,FALSE),"")</f>
        <v>7502</v>
      </c>
      <c r="K868" s="3" t="str">
        <f>IF(newcards!K867&lt;&gt;"",VLOOKUP(newcards!K867,playernameext!$A$2:$B$32,2,FALSE),"")</f>
        <v/>
      </c>
      <c r="L868" s="3">
        <f>IF(newcards!L867&lt;&gt;"",VLOOKUP(newcards!L867,team!$A$2:$B$538,2,FALSE),"")</f>
        <v>76</v>
      </c>
      <c r="M868" s="5">
        <f>IF(newcards!M867&lt;&gt;"", newcards!M867, "")</f>
        <v>2016</v>
      </c>
      <c r="N868" s="5" t="str">
        <f>IF(newcards!N867&lt;&gt;"", newcards!N867, "")</f>
        <v>N</v>
      </c>
      <c r="O868" s="5" t="str">
        <f>IF(newcards!O867&lt;&gt;"", newcards!O867, "")</f>
        <v/>
      </c>
      <c r="P868" s="5" t="str">
        <f>IF(newcards!P867&lt;&gt;"", newcards!P867, "")</f>
        <v/>
      </c>
      <c r="Q868" s="5" t="str">
        <f>IF(newcards!Q867&lt;&gt;"", newcards!Q867, "")</f>
        <v/>
      </c>
    </row>
    <row r="869" spans="1:17" x14ac:dyDescent="0.25">
      <c r="A869" s="3"/>
      <c r="B869" s="5">
        <f>IF(newcards!B868&lt;&gt;"",VLOOKUP(newcards!B868,sport!$A$2:$B$8,2,FALSE),"")</f>
        <v>1</v>
      </c>
      <c r="C869" s="3">
        <f>newcards!C868</f>
        <v>2016</v>
      </c>
      <c r="D869" s="3">
        <f>IF(newcards!D868&lt;&gt;"",VLOOKUP(newcards!D868,brand!$A$2:$B$30,2,FALSE),"")</f>
        <v>1</v>
      </c>
      <c r="E869" s="3">
        <f>IF(newcards!E868&lt;&gt;"",VLOOKUP(newcards!E868,series!$A$2:$B$228,2,FALSE),)</f>
        <v>215</v>
      </c>
      <c r="F869" s="3">
        <f>IF(newcards!F868&lt;&gt;"",VLOOKUP(newcards!F868,category!$A$2:$B$82,2,FALSE),)</f>
        <v>78</v>
      </c>
      <c r="G869" s="3" t="str">
        <f>IF(newcards!G868&lt;&gt;"",VLOOKUP(newcards!G868,subcategory!$A$2:$B$680,2,FALSE),"")</f>
        <v/>
      </c>
      <c r="H869" s="3" t="str">
        <f>newcards!H868</f>
        <v>US130</v>
      </c>
      <c r="I869" s="3" t="str">
        <f>newcards!I868</f>
        <v xml:space="preserve"> </v>
      </c>
      <c r="J869" s="3">
        <f>IF(newcards!J868&lt;&gt;"",VLOOKUP(newcards!J868,player!$A$2:$B$7503,2,FALSE),"")</f>
        <v>7304</v>
      </c>
      <c r="K869" s="3" t="str">
        <f>IF(newcards!K868&lt;&gt;"",VLOOKUP(newcards!K868,playernameext!$A$2:$B$32,2,FALSE),"")</f>
        <v/>
      </c>
      <c r="L869" s="3">
        <f>IF(newcards!L868&lt;&gt;"",VLOOKUP(newcards!L868,team!$A$2:$B$538,2,FALSE),"")</f>
        <v>1</v>
      </c>
      <c r="M869" s="5">
        <f>IF(newcards!M868&lt;&gt;"", newcards!M868, "")</f>
        <v>2016</v>
      </c>
      <c r="N869" s="5" t="str">
        <f>IF(newcards!N868&lt;&gt;"", newcards!N868, "")</f>
        <v>N</v>
      </c>
      <c r="O869" s="5" t="str">
        <f>IF(newcards!O868&lt;&gt;"", newcards!O868, "")</f>
        <v/>
      </c>
      <c r="P869" s="5" t="str">
        <f>IF(newcards!P868&lt;&gt;"", newcards!P868, "")</f>
        <v/>
      </c>
      <c r="Q869" s="5" t="str">
        <f>IF(newcards!Q868&lt;&gt;"", newcards!Q868, "")</f>
        <v/>
      </c>
    </row>
    <row r="870" spans="1:17" x14ac:dyDescent="0.25">
      <c r="A870" s="3"/>
      <c r="B870" s="5">
        <f>IF(newcards!B869&lt;&gt;"",VLOOKUP(newcards!B869,sport!$A$2:$B$8,2,FALSE),"")</f>
        <v>1</v>
      </c>
      <c r="C870" s="3">
        <f>newcards!C869</f>
        <v>2016</v>
      </c>
      <c r="D870" s="3">
        <f>IF(newcards!D869&lt;&gt;"",VLOOKUP(newcards!D869,brand!$A$2:$B$30,2,FALSE),"")</f>
        <v>1</v>
      </c>
      <c r="E870" s="3">
        <f>IF(newcards!E869&lt;&gt;"",VLOOKUP(newcards!E869,series!$A$2:$B$228,2,FALSE),)</f>
        <v>215</v>
      </c>
      <c r="F870" s="3">
        <f>IF(newcards!F869&lt;&gt;"",VLOOKUP(newcards!F869,category!$A$2:$B$82,2,FALSE),)</f>
        <v>78</v>
      </c>
      <c r="G870" s="3" t="str">
        <f>IF(newcards!G869&lt;&gt;"",VLOOKUP(newcards!G869,subcategory!$A$2:$B$680,2,FALSE),"")</f>
        <v/>
      </c>
      <c r="H870" s="3" t="str">
        <f>newcards!H869</f>
        <v>US131</v>
      </c>
      <c r="I870" s="3" t="str">
        <f>newcards!I869</f>
        <v xml:space="preserve"> </v>
      </c>
      <c r="J870" s="3">
        <f>IF(newcards!J869&lt;&gt;"",VLOOKUP(newcards!J869,player!$A$2:$B$7503,2,FALSE),"")</f>
        <v>7330</v>
      </c>
      <c r="K870" s="3" t="str">
        <f>IF(newcards!K869&lt;&gt;"",VLOOKUP(newcards!K869,playernameext!$A$2:$B$32,2,FALSE),"")</f>
        <v/>
      </c>
      <c r="L870" s="3">
        <f>IF(newcards!L869&lt;&gt;"",VLOOKUP(newcards!L869,team!$A$2:$B$538,2,FALSE),"")</f>
        <v>4</v>
      </c>
      <c r="M870" s="5">
        <f>IF(newcards!M869&lt;&gt;"", newcards!M869, "")</f>
        <v>2016</v>
      </c>
      <c r="N870" s="5" t="str">
        <f>IF(newcards!N869&lt;&gt;"", newcards!N869, "")</f>
        <v>N</v>
      </c>
      <c r="O870" s="5" t="str">
        <f>IF(newcards!O869&lt;&gt;"", newcards!O869, "")</f>
        <v/>
      </c>
      <c r="P870" s="5" t="str">
        <f>IF(newcards!P869&lt;&gt;"", newcards!P869, "")</f>
        <v/>
      </c>
      <c r="Q870" s="5" t="str">
        <f>IF(newcards!Q869&lt;&gt;"", newcards!Q869, "")</f>
        <v/>
      </c>
    </row>
    <row r="871" spans="1:17" x14ac:dyDescent="0.25">
      <c r="A871" s="3"/>
      <c r="B871" s="5">
        <f>IF(newcards!B870&lt;&gt;"",VLOOKUP(newcards!B870,sport!$A$2:$B$8,2,FALSE),"")</f>
        <v>1</v>
      </c>
      <c r="C871" s="3">
        <f>newcards!C870</f>
        <v>2016</v>
      </c>
      <c r="D871" s="3">
        <f>IF(newcards!D870&lt;&gt;"",VLOOKUP(newcards!D870,brand!$A$2:$B$30,2,FALSE),"")</f>
        <v>1</v>
      </c>
      <c r="E871" s="3">
        <f>IF(newcards!E870&lt;&gt;"",VLOOKUP(newcards!E870,series!$A$2:$B$228,2,FALSE),)</f>
        <v>215</v>
      </c>
      <c r="F871" s="3">
        <f>IF(newcards!F870&lt;&gt;"",VLOOKUP(newcards!F870,category!$A$2:$B$82,2,FALSE),)</f>
        <v>78</v>
      </c>
      <c r="G871" s="3" t="str">
        <f>IF(newcards!G870&lt;&gt;"",VLOOKUP(newcards!G870,subcategory!$A$2:$B$680,2,FALSE),"")</f>
        <v/>
      </c>
      <c r="H871" s="3" t="str">
        <f>newcards!H870</f>
        <v>US132</v>
      </c>
      <c r="I871" s="3" t="str">
        <f>newcards!I870</f>
        <v xml:space="preserve"> </v>
      </c>
      <c r="J871" s="3">
        <f>IF(newcards!J870&lt;&gt;"",VLOOKUP(newcards!J870,player!$A$2:$B$7503,2,FALSE),"")</f>
        <v>3924</v>
      </c>
      <c r="K871" s="3" t="str">
        <f>IF(newcards!K870&lt;&gt;"",VLOOKUP(newcards!K870,playernameext!$A$2:$B$32,2,FALSE),"")</f>
        <v/>
      </c>
      <c r="L871" s="3">
        <f>IF(newcards!L870&lt;&gt;"",VLOOKUP(newcards!L870,team!$A$2:$B$538,2,FALSE),"")</f>
        <v>67</v>
      </c>
      <c r="M871" s="5">
        <f>IF(newcards!M870&lt;&gt;"", newcards!M870, "")</f>
        <v>2016</v>
      </c>
      <c r="N871" s="5" t="str">
        <f>IF(newcards!N870&lt;&gt;"", newcards!N870, "")</f>
        <v>N</v>
      </c>
      <c r="O871" s="5" t="str">
        <f>IF(newcards!O870&lt;&gt;"", newcards!O870, "")</f>
        <v/>
      </c>
      <c r="P871" s="5" t="str">
        <f>IF(newcards!P870&lt;&gt;"", newcards!P870, "")</f>
        <v/>
      </c>
      <c r="Q871" s="5" t="str">
        <f>IF(newcards!Q870&lt;&gt;"", newcards!Q870, "")</f>
        <v/>
      </c>
    </row>
    <row r="872" spans="1:17" x14ac:dyDescent="0.25">
      <c r="A872" s="3"/>
      <c r="B872" s="5">
        <f>IF(newcards!B871&lt;&gt;"",VLOOKUP(newcards!B871,sport!$A$2:$B$8,2,FALSE),"")</f>
        <v>1</v>
      </c>
      <c r="C872" s="3">
        <f>newcards!C871</f>
        <v>2016</v>
      </c>
      <c r="D872" s="3">
        <f>IF(newcards!D871&lt;&gt;"",VLOOKUP(newcards!D871,brand!$A$2:$B$30,2,FALSE),"")</f>
        <v>1</v>
      </c>
      <c r="E872" s="3">
        <f>IF(newcards!E871&lt;&gt;"",VLOOKUP(newcards!E871,series!$A$2:$B$228,2,FALSE),)</f>
        <v>215</v>
      </c>
      <c r="F872" s="3">
        <f>IF(newcards!F871&lt;&gt;"",VLOOKUP(newcards!F871,category!$A$2:$B$82,2,FALSE),)</f>
        <v>78</v>
      </c>
      <c r="G872" s="3">
        <f>IF(newcards!G871&lt;&gt;"",VLOOKUP(newcards!G871,subcategory!$A$2:$B$680,2,FALSE),"")</f>
        <v>49</v>
      </c>
      <c r="H872" s="3" t="str">
        <f>newcards!H871</f>
        <v>US133</v>
      </c>
      <c r="I872" s="3" t="str">
        <f>newcards!I871</f>
        <v xml:space="preserve"> </v>
      </c>
      <c r="J872" s="3">
        <f>IF(newcards!J871&lt;&gt;"",VLOOKUP(newcards!J871,player!$A$2:$B$7503,2,FALSE),"")</f>
        <v>5121</v>
      </c>
      <c r="K872" s="3" t="str">
        <f>IF(newcards!K871&lt;&gt;"",VLOOKUP(newcards!K871,playernameext!$A$2:$B$32,2,FALSE),"")</f>
        <v/>
      </c>
      <c r="L872" s="3">
        <f>IF(newcards!L871&lt;&gt;"",VLOOKUP(newcards!L871,team!$A$2:$B$538,2,FALSE),"")</f>
        <v>76</v>
      </c>
      <c r="M872" s="5">
        <f>IF(newcards!M871&lt;&gt;"", newcards!M871, "")</f>
        <v>2016</v>
      </c>
      <c r="N872" s="5" t="str">
        <f>IF(newcards!N871&lt;&gt;"", newcards!N871, "")</f>
        <v>N</v>
      </c>
      <c r="O872" s="5" t="str">
        <f>IF(newcards!O871&lt;&gt;"", newcards!O871, "")</f>
        <v/>
      </c>
      <c r="P872" s="5" t="str">
        <f>IF(newcards!P871&lt;&gt;"", newcards!P871, "")</f>
        <v/>
      </c>
      <c r="Q872" s="5" t="str">
        <f>IF(newcards!Q871&lt;&gt;"", newcards!Q871, "")</f>
        <v/>
      </c>
    </row>
    <row r="873" spans="1:17" x14ac:dyDescent="0.25">
      <c r="A873" s="3"/>
      <c r="B873" s="5">
        <f>IF(newcards!B872&lt;&gt;"",VLOOKUP(newcards!B872,sport!$A$2:$B$8,2,FALSE),"")</f>
        <v>1</v>
      </c>
      <c r="C873" s="3">
        <f>newcards!C872</f>
        <v>2016</v>
      </c>
      <c r="D873" s="3">
        <f>IF(newcards!D872&lt;&gt;"",VLOOKUP(newcards!D872,brand!$A$2:$B$30,2,FALSE),"")</f>
        <v>1</v>
      </c>
      <c r="E873" s="3">
        <f>IF(newcards!E872&lt;&gt;"",VLOOKUP(newcards!E872,series!$A$2:$B$228,2,FALSE),)</f>
        <v>215</v>
      </c>
      <c r="F873" s="3">
        <f>IF(newcards!F872&lt;&gt;"",VLOOKUP(newcards!F872,category!$A$2:$B$82,2,FALSE),)</f>
        <v>78</v>
      </c>
      <c r="G873" s="3">
        <f>IF(newcards!G872&lt;&gt;"",VLOOKUP(newcards!G872,subcategory!$A$2:$B$680,2,FALSE),"")</f>
        <v>476</v>
      </c>
      <c r="H873" s="3" t="str">
        <f>newcards!H872</f>
        <v>US134</v>
      </c>
      <c r="I873" s="3" t="str">
        <f>newcards!I872</f>
        <v xml:space="preserve"> </v>
      </c>
      <c r="J873" s="3">
        <f>IF(newcards!J872&lt;&gt;"",VLOOKUP(newcards!J872,player!$A$2:$B$7503,2,FALSE),"")</f>
        <v>4447</v>
      </c>
      <c r="K873" s="3" t="str">
        <f>IF(newcards!K872&lt;&gt;"",VLOOKUP(newcards!K872,playernameext!$A$2:$B$32,2,FALSE),"")</f>
        <v/>
      </c>
      <c r="L873" s="3">
        <f>IF(newcards!L872&lt;&gt;"",VLOOKUP(newcards!L872,team!$A$2:$B$538,2,FALSE),"")</f>
        <v>68</v>
      </c>
      <c r="M873" s="5">
        <f>IF(newcards!M872&lt;&gt;"", newcards!M872, "")</f>
        <v>2016</v>
      </c>
      <c r="N873" s="5" t="str">
        <f>IF(newcards!N872&lt;&gt;"", newcards!N872, "")</f>
        <v>N</v>
      </c>
      <c r="O873" s="5" t="str">
        <f>IF(newcards!O872&lt;&gt;"", newcards!O872, "")</f>
        <v/>
      </c>
      <c r="P873" s="5" t="str">
        <f>IF(newcards!P872&lt;&gt;"", newcards!P872, "")</f>
        <v/>
      </c>
      <c r="Q873" s="5" t="str">
        <f>IF(newcards!Q872&lt;&gt;"", newcards!Q872, "")</f>
        <v/>
      </c>
    </row>
    <row r="874" spans="1:17" x14ac:dyDescent="0.25">
      <c r="A874" s="3"/>
      <c r="B874" s="5">
        <f>IF(newcards!B873&lt;&gt;"",VLOOKUP(newcards!B873,sport!$A$2:$B$8,2,FALSE),"")</f>
        <v>1</v>
      </c>
      <c r="C874" s="3">
        <f>newcards!C873</f>
        <v>2016</v>
      </c>
      <c r="D874" s="3">
        <f>IF(newcards!D873&lt;&gt;"",VLOOKUP(newcards!D873,brand!$A$2:$B$30,2,FALSE),"")</f>
        <v>1</v>
      </c>
      <c r="E874" s="3">
        <f>IF(newcards!E873&lt;&gt;"",VLOOKUP(newcards!E873,series!$A$2:$B$228,2,FALSE),)</f>
        <v>215</v>
      </c>
      <c r="F874" s="3">
        <f>IF(newcards!F873&lt;&gt;"",VLOOKUP(newcards!F873,category!$A$2:$B$82,2,FALSE),)</f>
        <v>78</v>
      </c>
      <c r="G874" s="3" t="str">
        <f>IF(newcards!G873&lt;&gt;"",VLOOKUP(newcards!G873,subcategory!$A$2:$B$680,2,FALSE),"")</f>
        <v/>
      </c>
      <c r="H874" s="3" t="str">
        <f>newcards!H873</f>
        <v>US135</v>
      </c>
      <c r="I874" s="3" t="str">
        <f>newcards!I873</f>
        <v xml:space="preserve"> </v>
      </c>
      <c r="J874" s="3">
        <f>IF(newcards!J873&lt;&gt;"",VLOOKUP(newcards!J873,player!$A$2:$B$7503,2,FALSE),"")</f>
        <v>7534</v>
      </c>
      <c r="K874" s="3" t="str">
        <f>IF(newcards!K873&lt;&gt;"",VLOOKUP(newcards!K873,playernameext!$A$2:$B$32,2,FALSE),"")</f>
        <v/>
      </c>
      <c r="L874" s="3">
        <f>IF(newcards!L873&lt;&gt;"",VLOOKUP(newcards!L873,team!$A$2:$B$538,2,FALSE),"")</f>
        <v>1</v>
      </c>
      <c r="M874" s="5">
        <f>IF(newcards!M873&lt;&gt;"", newcards!M873, "")</f>
        <v>2016</v>
      </c>
      <c r="N874" s="5" t="str">
        <f>IF(newcards!N873&lt;&gt;"", newcards!N873, "")</f>
        <v>N</v>
      </c>
      <c r="O874" s="5" t="str">
        <f>IF(newcards!O873&lt;&gt;"", newcards!O873, "")</f>
        <v/>
      </c>
      <c r="P874" s="5" t="str">
        <f>IF(newcards!P873&lt;&gt;"", newcards!P873, "")</f>
        <v/>
      </c>
      <c r="Q874" s="5" t="str">
        <f>IF(newcards!Q873&lt;&gt;"", newcards!Q873, "")</f>
        <v/>
      </c>
    </row>
    <row r="875" spans="1:17" x14ac:dyDescent="0.25">
      <c r="A875" s="3"/>
      <c r="B875" s="5">
        <f>IF(newcards!B874&lt;&gt;"",VLOOKUP(newcards!B874,sport!$A$2:$B$8,2,FALSE),"")</f>
        <v>1</v>
      </c>
      <c r="C875" s="3">
        <f>newcards!C874</f>
        <v>2016</v>
      </c>
      <c r="D875" s="3">
        <f>IF(newcards!D874&lt;&gt;"",VLOOKUP(newcards!D874,brand!$A$2:$B$30,2,FALSE),"")</f>
        <v>1</v>
      </c>
      <c r="E875" s="3">
        <f>IF(newcards!E874&lt;&gt;"",VLOOKUP(newcards!E874,series!$A$2:$B$228,2,FALSE),)</f>
        <v>215</v>
      </c>
      <c r="F875" s="3">
        <f>IF(newcards!F874&lt;&gt;"",VLOOKUP(newcards!F874,category!$A$2:$B$82,2,FALSE),)</f>
        <v>78</v>
      </c>
      <c r="G875" s="3">
        <f>IF(newcards!G874&lt;&gt;"",VLOOKUP(newcards!G874,subcategory!$A$2:$B$680,2,FALSE),"")</f>
        <v>476</v>
      </c>
      <c r="H875" s="3" t="str">
        <f>newcards!H874</f>
        <v>US136</v>
      </c>
      <c r="I875" s="3" t="str">
        <f>newcards!I874</f>
        <v xml:space="preserve"> </v>
      </c>
      <c r="J875" s="3">
        <f>IF(newcards!J874&lt;&gt;"",VLOOKUP(newcards!J874,player!$A$2:$B$7503,2,FALSE),"")</f>
        <v>7072</v>
      </c>
      <c r="K875" s="3" t="str">
        <f>IF(newcards!K874&lt;&gt;"",VLOOKUP(newcards!K874,playernameext!$A$2:$B$32,2,FALSE),"")</f>
        <v/>
      </c>
      <c r="L875" s="3">
        <f>IF(newcards!L874&lt;&gt;"",VLOOKUP(newcards!L874,team!$A$2:$B$538,2,FALSE),"")</f>
        <v>50</v>
      </c>
      <c r="M875" s="5">
        <f>IF(newcards!M874&lt;&gt;"", newcards!M874, "")</f>
        <v>2016</v>
      </c>
      <c r="N875" s="5" t="str">
        <f>IF(newcards!N874&lt;&gt;"", newcards!N874, "")</f>
        <v>N</v>
      </c>
      <c r="O875" s="5" t="str">
        <f>IF(newcards!O874&lt;&gt;"", newcards!O874, "")</f>
        <v/>
      </c>
      <c r="P875" s="5" t="str">
        <f>IF(newcards!P874&lt;&gt;"", newcards!P874, "")</f>
        <v/>
      </c>
      <c r="Q875" s="5" t="str">
        <f>IF(newcards!Q874&lt;&gt;"", newcards!Q874, "")</f>
        <v/>
      </c>
    </row>
    <row r="876" spans="1:17" x14ac:dyDescent="0.25">
      <c r="A876" s="3"/>
      <c r="B876" s="5">
        <f>IF(newcards!B875&lt;&gt;"",VLOOKUP(newcards!B875,sport!$A$2:$B$8,2,FALSE),"")</f>
        <v>1</v>
      </c>
      <c r="C876" s="3">
        <f>newcards!C875</f>
        <v>2016</v>
      </c>
      <c r="D876" s="3">
        <f>IF(newcards!D875&lt;&gt;"",VLOOKUP(newcards!D875,brand!$A$2:$B$30,2,FALSE),"")</f>
        <v>1</v>
      </c>
      <c r="E876" s="3">
        <f>IF(newcards!E875&lt;&gt;"",VLOOKUP(newcards!E875,series!$A$2:$B$228,2,FALSE),)</f>
        <v>215</v>
      </c>
      <c r="F876" s="3">
        <f>IF(newcards!F875&lt;&gt;"",VLOOKUP(newcards!F875,category!$A$2:$B$82,2,FALSE),)</f>
        <v>78</v>
      </c>
      <c r="G876" s="3" t="str">
        <f>IF(newcards!G875&lt;&gt;"",VLOOKUP(newcards!G875,subcategory!$A$2:$B$680,2,FALSE),"")</f>
        <v/>
      </c>
      <c r="H876" s="3" t="str">
        <f>newcards!H875</f>
        <v>US137</v>
      </c>
      <c r="I876" s="3" t="str">
        <f>newcards!I875</f>
        <v xml:space="preserve"> </v>
      </c>
      <c r="J876" s="3">
        <f>IF(newcards!J875&lt;&gt;"",VLOOKUP(newcards!J875,player!$A$2:$B$7503,2,FALSE),"")</f>
        <v>2155</v>
      </c>
      <c r="K876" s="3" t="str">
        <f>IF(newcards!K875&lt;&gt;"",VLOOKUP(newcards!K875,playernameext!$A$2:$B$32,2,FALSE),"")</f>
        <v/>
      </c>
      <c r="L876" s="3">
        <f>IF(newcards!L875&lt;&gt;"",VLOOKUP(newcards!L875,team!$A$2:$B$538,2,FALSE),"")</f>
        <v>21</v>
      </c>
      <c r="M876" s="5">
        <f>IF(newcards!M875&lt;&gt;"", newcards!M875, "")</f>
        <v>2016</v>
      </c>
      <c r="N876" s="5" t="str">
        <f>IF(newcards!N875&lt;&gt;"", newcards!N875, "")</f>
        <v>N</v>
      </c>
      <c r="O876" s="5" t="str">
        <f>IF(newcards!O875&lt;&gt;"", newcards!O875, "")</f>
        <v/>
      </c>
      <c r="P876" s="5" t="str">
        <f>IF(newcards!P875&lt;&gt;"", newcards!P875, "")</f>
        <v/>
      </c>
      <c r="Q876" s="5" t="str">
        <f>IF(newcards!Q875&lt;&gt;"", newcards!Q875, "")</f>
        <v/>
      </c>
    </row>
    <row r="877" spans="1:17" x14ac:dyDescent="0.25">
      <c r="A877" s="3"/>
      <c r="B877" s="5">
        <f>IF(newcards!B876&lt;&gt;"",VLOOKUP(newcards!B876,sport!$A$2:$B$8,2,FALSE),"")</f>
        <v>1</v>
      </c>
      <c r="C877" s="3">
        <f>newcards!C876</f>
        <v>2016</v>
      </c>
      <c r="D877" s="3">
        <f>IF(newcards!D876&lt;&gt;"",VLOOKUP(newcards!D876,brand!$A$2:$B$30,2,FALSE),"")</f>
        <v>1</v>
      </c>
      <c r="E877" s="3">
        <f>IF(newcards!E876&lt;&gt;"",VLOOKUP(newcards!E876,series!$A$2:$B$228,2,FALSE),)</f>
        <v>215</v>
      </c>
      <c r="F877" s="3">
        <f>IF(newcards!F876&lt;&gt;"",VLOOKUP(newcards!F876,category!$A$2:$B$82,2,FALSE),)</f>
        <v>78</v>
      </c>
      <c r="G877" s="3">
        <f>IF(newcards!G876&lt;&gt;"",VLOOKUP(newcards!G876,subcategory!$A$2:$B$680,2,FALSE),"")</f>
        <v>476</v>
      </c>
      <c r="H877" s="3" t="str">
        <f>newcards!H876</f>
        <v>US138</v>
      </c>
      <c r="I877" s="3" t="str">
        <f>newcards!I876</f>
        <v xml:space="preserve"> </v>
      </c>
      <c r="J877" s="3">
        <f>IF(newcards!J876&lt;&gt;"",VLOOKUP(newcards!J876,player!$A$2:$B$7503,2,FALSE),"")</f>
        <v>4266</v>
      </c>
      <c r="K877" s="3" t="str">
        <f>IF(newcards!K876&lt;&gt;"",VLOOKUP(newcards!K876,playernameext!$A$2:$B$32,2,FALSE),"")</f>
        <v/>
      </c>
      <c r="L877" s="3">
        <f>IF(newcards!L876&lt;&gt;"",VLOOKUP(newcards!L876,team!$A$2:$B$538,2,FALSE),"")</f>
        <v>21</v>
      </c>
      <c r="M877" s="5">
        <f>IF(newcards!M876&lt;&gt;"", newcards!M876, "")</f>
        <v>2016</v>
      </c>
      <c r="N877" s="5" t="str">
        <f>IF(newcards!N876&lt;&gt;"", newcards!N876, "")</f>
        <v>N</v>
      </c>
      <c r="O877" s="5" t="str">
        <f>IF(newcards!O876&lt;&gt;"", newcards!O876, "")</f>
        <v/>
      </c>
      <c r="P877" s="5" t="str">
        <f>IF(newcards!P876&lt;&gt;"", newcards!P876, "")</f>
        <v/>
      </c>
      <c r="Q877" s="5" t="str">
        <f>IF(newcards!Q876&lt;&gt;"", newcards!Q876, "")</f>
        <v/>
      </c>
    </row>
    <row r="878" spans="1:17" x14ac:dyDescent="0.25">
      <c r="A878" s="3"/>
      <c r="B878" s="5">
        <f>IF(newcards!B877&lt;&gt;"",VLOOKUP(newcards!B877,sport!$A$2:$B$8,2,FALSE),"")</f>
        <v>1</v>
      </c>
      <c r="C878" s="3">
        <f>newcards!C877</f>
        <v>2016</v>
      </c>
      <c r="D878" s="3">
        <f>IF(newcards!D877&lt;&gt;"",VLOOKUP(newcards!D877,brand!$A$2:$B$30,2,FALSE),"")</f>
        <v>1</v>
      </c>
      <c r="E878" s="3">
        <f>IF(newcards!E877&lt;&gt;"",VLOOKUP(newcards!E877,series!$A$2:$B$228,2,FALSE),)</f>
        <v>215</v>
      </c>
      <c r="F878" s="3">
        <f>IF(newcards!F877&lt;&gt;"",VLOOKUP(newcards!F877,category!$A$2:$B$82,2,FALSE),)</f>
        <v>78</v>
      </c>
      <c r="G878" s="3">
        <f>IF(newcards!G877&lt;&gt;"",VLOOKUP(newcards!G877,subcategory!$A$2:$B$680,2,FALSE),"")</f>
        <v>476</v>
      </c>
      <c r="H878" s="3" t="str">
        <f>newcards!H877</f>
        <v>US139</v>
      </c>
      <c r="I878" s="3" t="str">
        <f>newcards!I877</f>
        <v xml:space="preserve"> </v>
      </c>
      <c r="J878" s="3">
        <f>IF(newcards!J877&lt;&gt;"",VLOOKUP(newcards!J877,player!$A$2:$B$7503,2,FALSE),"")</f>
        <v>7377</v>
      </c>
      <c r="K878" s="3" t="str">
        <f>IF(newcards!K877&lt;&gt;"",VLOOKUP(newcards!K877,playernameext!$A$2:$B$32,2,FALSE),"")</f>
        <v/>
      </c>
      <c r="L878" s="3">
        <f>IF(newcards!L877&lt;&gt;"",VLOOKUP(newcards!L877,team!$A$2:$B$538,2,FALSE),"")</f>
        <v>21</v>
      </c>
      <c r="M878" s="5">
        <f>IF(newcards!M877&lt;&gt;"", newcards!M877, "")</f>
        <v>2016</v>
      </c>
      <c r="N878" s="5" t="str">
        <f>IF(newcards!N877&lt;&gt;"", newcards!N877, "")</f>
        <v>N</v>
      </c>
      <c r="O878" s="5" t="str">
        <f>IF(newcards!O877&lt;&gt;"", newcards!O877, "")</f>
        <v/>
      </c>
      <c r="P878" s="5" t="str">
        <f>IF(newcards!P877&lt;&gt;"", newcards!P877, "")</f>
        <v/>
      </c>
      <c r="Q878" s="5" t="str">
        <f>IF(newcards!Q877&lt;&gt;"", newcards!Q877, "")</f>
        <v/>
      </c>
    </row>
    <row r="879" spans="1:17" x14ac:dyDescent="0.25">
      <c r="A879" s="3"/>
      <c r="B879" s="5">
        <f>IF(newcards!B878&lt;&gt;"",VLOOKUP(newcards!B878,sport!$A$2:$B$8,2,FALSE),"")</f>
        <v>1</v>
      </c>
      <c r="C879" s="3">
        <f>newcards!C878</f>
        <v>2016</v>
      </c>
      <c r="D879" s="3">
        <f>IF(newcards!D878&lt;&gt;"",VLOOKUP(newcards!D878,brand!$A$2:$B$30,2,FALSE),"")</f>
        <v>1</v>
      </c>
      <c r="E879" s="3">
        <f>IF(newcards!E878&lt;&gt;"",VLOOKUP(newcards!E878,series!$A$2:$B$228,2,FALSE),)</f>
        <v>215</v>
      </c>
      <c r="F879" s="3">
        <f>IF(newcards!F878&lt;&gt;"",VLOOKUP(newcards!F878,category!$A$2:$B$82,2,FALSE),)</f>
        <v>78</v>
      </c>
      <c r="G879" s="3" t="str">
        <f>IF(newcards!G878&lt;&gt;"",VLOOKUP(newcards!G878,subcategory!$A$2:$B$680,2,FALSE),"")</f>
        <v/>
      </c>
      <c r="H879" s="3" t="str">
        <f>newcards!H878</f>
        <v>US140</v>
      </c>
      <c r="I879" s="3" t="str">
        <f>newcards!I878</f>
        <v xml:space="preserve"> </v>
      </c>
      <c r="J879" s="3">
        <f>IF(newcards!J878&lt;&gt;"",VLOOKUP(newcards!J878,player!$A$2:$B$7503,2,FALSE),"")</f>
        <v>2334</v>
      </c>
      <c r="K879" s="3" t="str">
        <f>IF(newcards!K878&lt;&gt;"",VLOOKUP(newcards!K878,playernameext!$A$2:$B$32,2,FALSE),"")</f>
        <v/>
      </c>
      <c r="L879" s="3">
        <f>IF(newcards!L878&lt;&gt;"",VLOOKUP(newcards!L878,team!$A$2:$B$538,2,FALSE),"")</f>
        <v>85</v>
      </c>
      <c r="M879" s="5">
        <f>IF(newcards!M878&lt;&gt;"", newcards!M878, "")</f>
        <v>2016</v>
      </c>
      <c r="N879" s="5" t="str">
        <f>IF(newcards!N878&lt;&gt;"", newcards!N878, "")</f>
        <v>N</v>
      </c>
      <c r="O879" s="5" t="str">
        <f>IF(newcards!O878&lt;&gt;"", newcards!O878, "")</f>
        <v/>
      </c>
      <c r="P879" s="5" t="str">
        <f>IF(newcards!P878&lt;&gt;"", newcards!P878, "")</f>
        <v/>
      </c>
      <c r="Q879" s="5" t="str">
        <f>IF(newcards!Q878&lt;&gt;"", newcards!Q878, "")</f>
        <v/>
      </c>
    </row>
    <row r="880" spans="1:17" x14ac:dyDescent="0.25">
      <c r="A880" s="3"/>
      <c r="B880" s="5">
        <f>IF(newcards!B879&lt;&gt;"",VLOOKUP(newcards!B879,sport!$A$2:$B$8,2,FALSE),"")</f>
        <v>1</v>
      </c>
      <c r="C880" s="3">
        <f>newcards!C879</f>
        <v>2016</v>
      </c>
      <c r="D880" s="3">
        <f>IF(newcards!D879&lt;&gt;"",VLOOKUP(newcards!D879,brand!$A$2:$B$30,2,FALSE),"")</f>
        <v>1</v>
      </c>
      <c r="E880" s="3">
        <f>IF(newcards!E879&lt;&gt;"",VLOOKUP(newcards!E879,series!$A$2:$B$228,2,FALSE),)</f>
        <v>215</v>
      </c>
      <c r="F880" s="3">
        <f>IF(newcards!F879&lt;&gt;"",VLOOKUP(newcards!F879,category!$A$2:$B$82,2,FALSE),)</f>
        <v>78</v>
      </c>
      <c r="G880" s="3">
        <f>IF(newcards!G879&lt;&gt;"",VLOOKUP(newcards!G879,subcategory!$A$2:$B$680,2,FALSE),"")</f>
        <v>49</v>
      </c>
      <c r="H880" s="3" t="str">
        <f>newcards!H879</f>
        <v>US141</v>
      </c>
      <c r="I880" s="3" t="str">
        <f>newcards!I879</f>
        <v xml:space="preserve"> </v>
      </c>
      <c r="J880" s="3">
        <f>IF(newcards!J879&lt;&gt;"",VLOOKUP(newcards!J879,player!$A$2:$B$7503,2,FALSE),"")</f>
        <v>1348</v>
      </c>
      <c r="K880" s="3" t="str">
        <f>IF(newcards!K879&lt;&gt;"",VLOOKUP(newcards!K879,playernameext!$A$2:$B$32,2,FALSE),"")</f>
        <v/>
      </c>
      <c r="L880" s="3">
        <f>IF(newcards!L879&lt;&gt;"",VLOOKUP(newcards!L879,team!$A$2:$B$538,2,FALSE),"")</f>
        <v>85</v>
      </c>
      <c r="M880" s="5">
        <f>IF(newcards!M879&lt;&gt;"", newcards!M879, "")</f>
        <v>2016</v>
      </c>
      <c r="N880" s="5" t="str">
        <f>IF(newcards!N879&lt;&gt;"", newcards!N879, "")</f>
        <v>N</v>
      </c>
      <c r="O880" s="5" t="str">
        <f>IF(newcards!O879&lt;&gt;"", newcards!O879, "")</f>
        <v/>
      </c>
      <c r="P880" s="5" t="str">
        <f>IF(newcards!P879&lt;&gt;"", newcards!P879, "")</f>
        <v/>
      </c>
      <c r="Q880" s="5" t="str">
        <f>IF(newcards!Q879&lt;&gt;"", newcards!Q879, "")</f>
        <v/>
      </c>
    </row>
    <row r="881" spans="1:17" x14ac:dyDescent="0.25">
      <c r="A881" s="3"/>
      <c r="B881" s="5">
        <f>IF(newcards!B880&lt;&gt;"",VLOOKUP(newcards!B880,sport!$A$2:$B$8,2,FALSE),"")</f>
        <v>1</v>
      </c>
      <c r="C881" s="3">
        <f>newcards!C880</f>
        <v>2016</v>
      </c>
      <c r="D881" s="3">
        <f>IF(newcards!D880&lt;&gt;"",VLOOKUP(newcards!D880,brand!$A$2:$B$30,2,FALSE),"")</f>
        <v>1</v>
      </c>
      <c r="E881" s="3">
        <f>IF(newcards!E880&lt;&gt;"",VLOOKUP(newcards!E880,series!$A$2:$B$228,2,FALSE),)</f>
        <v>215</v>
      </c>
      <c r="F881" s="3">
        <f>IF(newcards!F880&lt;&gt;"",VLOOKUP(newcards!F880,category!$A$2:$B$82,2,FALSE),)</f>
        <v>78</v>
      </c>
      <c r="G881" s="3" t="str">
        <f>IF(newcards!G880&lt;&gt;"",VLOOKUP(newcards!G880,subcategory!$A$2:$B$680,2,FALSE),"")</f>
        <v/>
      </c>
      <c r="H881" s="3" t="str">
        <f>newcards!H880</f>
        <v>US142</v>
      </c>
      <c r="I881" s="3" t="str">
        <f>newcards!I880</f>
        <v xml:space="preserve"> </v>
      </c>
      <c r="J881" s="3">
        <f>IF(newcards!J880&lt;&gt;"",VLOOKUP(newcards!J880,player!$A$2:$B$7503,2,FALSE),"")</f>
        <v>650</v>
      </c>
      <c r="K881" s="3" t="str">
        <f>IF(newcards!K880&lt;&gt;"",VLOOKUP(newcards!K880,playernameext!$A$2:$B$32,2,FALSE),"")</f>
        <v/>
      </c>
      <c r="L881" s="3">
        <f>IF(newcards!L880&lt;&gt;"",VLOOKUP(newcards!L880,team!$A$2:$B$538,2,FALSE),"")</f>
        <v>49</v>
      </c>
      <c r="M881" s="5">
        <f>IF(newcards!M880&lt;&gt;"", newcards!M880, "")</f>
        <v>2016</v>
      </c>
      <c r="N881" s="5" t="str">
        <f>IF(newcards!N880&lt;&gt;"", newcards!N880, "")</f>
        <v>N</v>
      </c>
      <c r="O881" s="5" t="str">
        <f>IF(newcards!O880&lt;&gt;"", newcards!O880, "")</f>
        <v/>
      </c>
      <c r="P881" s="5" t="str">
        <f>IF(newcards!P880&lt;&gt;"", newcards!P880, "")</f>
        <v/>
      </c>
      <c r="Q881" s="5" t="str">
        <f>IF(newcards!Q880&lt;&gt;"", newcards!Q880, "")</f>
        <v/>
      </c>
    </row>
    <row r="882" spans="1:17" x14ac:dyDescent="0.25">
      <c r="A882" s="3"/>
      <c r="B882" s="5">
        <f>IF(newcards!B881&lt;&gt;"",VLOOKUP(newcards!B881,sport!$A$2:$B$8,2,FALSE),"")</f>
        <v>1</v>
      </c>
      <c r="C882" s="3">
        <f>newcards!C881</f>
        <v>2016</v>
      </c>
      <c r="D882" s="3">
        <f>IF(newcards!D881&lt;&gt;"",VLOOKUP(newcards!D881,brand!$A$2:$B$30,2,FALSE),"")</f>
        <v>1</v>
      </c>
      <c r="E882" s="3">
        <f>IF(newcards!E881&lt;&gt;"",VLOOKUP(newcards!E881,series!$A$2:$B$228,2,FALSE),)</f>
        <v>215</v>
      </c>
      <c r="F882" s="3">
        <f>IF(newcards!F881&lt;&gt;"",VLOOKUP(newcards!F881,category!$A$2:$B$82,2,FALSE),)</f>
        <v>78</v>
      </c>
      <c r="G882" s="3" t="str">
        <f>IF(newcards!G881&lt;&gt;"",VLOOKUP(newcards!G881,subcategory!$A$2:$B$680,2,FALSE),"")</f>
        <v/>
      </c>
      <c r="H882" s="3" t="str">
        <f>newcards!H881</f>
        <v>US143</v>
      </c>
      <c r="I882" s="3" t="str">
        <f>newcards!I881</f>
        <v xml:space="preserve"> </v>
      </c>
      <c r="J882" s="3">
        <f>IF(newcards!J881&lt;&gt;"",VLOOKUP(newcards!J881,player!$A$2:$B$7503,2,FALSE),"")</f>
        <v>7207</v>
      </c>
      <c r="K882" s="3" t="str">
        <f>IF(newcards!K881&lt;&gt;"",VLOOKUP(newcards!K881,playernameext!$A$2:$B$32,2,FALSE),"")</f>
        <v/>
      </c>
      <c r="L882" s="3">
        <f>IF(newcards!L881&lt;&gt;"",VLOOKUP(newcards!L881,team!$A$2:$B$538,2,FALSE),"")</f>
        <v>1</v>
      </c>
      <c r="M882" s="5">
        <f>IF(newcards!M881&lt;&gt;"", newcards!M881, "")</f>
        <v>2016</v>
      </c>
      <c r="N882" s="5" t="str">
        <f>IF(newcards!N881&lt;&gt;"", newcards!N881, "")</f>
        <v>N</v>
      </c>
      <c r="O882" s="5" t="str">
        <f>IF(newcards!O881&lt;&gt;"", newcards!O881, "")</f>
        <v/>
      </c>
      <c r="P882" s="5" t="str">
        <f>IF(newcards!P881&lt;&gt;"", newcards!P881, "")</f>
        <v/>
      </c>
      <c r="Q882" s="5" t="str">
        <f>IF(newcards!Q881&lt;&gt;"", newcards!Q881, "")</f>
        <v/>
      </c>
    </row>
    <row r="883" spans="1:17" x14ac:dyDescent="0.25">
      <c r="A883" s="3"/>
      <c r="B883" s="5">
        <f>IF(newcards!B882&lt;&gt;"",VLOOKUP(newcards!B882,sport!$A$2:$B$8,2,FALSE),"")</f>
        <v>1</v>
      </c>
      <c r="C883" s="3">
        <f>newcards!C882</f>
        <v>2016</v>
      </c>
      <c r="D883" s="3">
        <f>IF(newcards!D882&lt;&gt;"",VLOOKUP(newcards!D882,brand!$A$2:$B$30,2,FALSE),"")</f>
        <v>1</v>
      </c>
      <c r="E883" s="3">
        <f>IF(newcards!E882&lt;&gt;"",VLOOKUP(newcards!E882,series!$A$2:$B$228,2,FALSE),)</f>
        <v>215</v>
      </c>
      <c r="F883" s="3">
        <f>IF(newcards!F882&lt;&gt;"",VLOOKUP(newcards!F882,category!$A$2:$B$82,2,FALSE),)</f>
        <v>78</v>
      </c>
      <c r="G883" s="3">
        <f>IF(newcards!G882&lt;&gt;"",VLOOKUP(newcards!G882,subcategory!$A$2:$B$680,2,FALSE),"")</f>
        <v>313</v>
      </c>
      <c r="H883" s="3" t="str">
        <f>newcards!H882</f>
        <v>US144</v>
      </c>
      <c r="I883" s="3" t="str">
        <f>newcards!I882</f>
        <v xml:space="preserve"> </v>
      </c>
      <c r="J883" s="3">
        <f>IF(newcards!J882&lt;&gt;"",VLOOKUP(newcards!J882,player!$A$2:$B$7503,2,FALSE),"")</f>
        <v>2797</v>
      </c>
      <c r="K883" s="3" t="str">
        <f>IF(newcards!K882&lt;&gt;"",VLOOKUP(newcards!K882,playernameext!$A$2:$B$32,2,FALSE),"")</f>
        <v/>
      </c>
      <c r="L883" s="3">
        <f>IF(newcards!L882&lt;&gt;"",VLOOKUP(newcards!L882,team!$A$2:$B$538,2,FALSE),"")</f>
        <v>59</v>
      </c>
      <c r="M883" s="5">
        <f>IF(newcards!M882&lt;&gt;"", newcards!M882, "")</f>
        <v>2016</v>
      </c>
      <c r="N883" s="5" t="str">
        <f>IF(newcards!N882&lt;&gt;"", newcards!N882, "")</f>
        <v>N</v>
      </c>
      <c r="O883" s="5" t="str">
        <f>IF(newcards!O882&lt;&gt;"", newcards!O882, "")</f>
        <v/>
      </c>
      <c r="P883" s="5" t="str">
        <f>IF(newcards!P882&lt;&gt;"", newcards!P882, "")</f>
        <v/>
      </c>
      <c r="Q883" s="5" t="str">
        <f>IF(newcards!Q882&lt;&gt;"", newcards!Q882, "")</f>
        <v/>
      </c>
    </row>
    <row r="884" spans="1:17" x14ac:dyDescent="0.25">
      <c r="A884" s="3"/>
      <c r="B884" s="5">
        <f>IF(newcards!B883&lt;&gt;"",VLOOKUP(newcards!B883,sport!$A$2:$B$8,2,FALSE),"")</f>
        <v>1</v>
      </c>
      <c r="C884" s="3">
        <f>newcards!C883</f>
        <v>2016</v>
      </c>
      <c r="D884" s="3">
        <f>IF(newcards!D883&lt;&gt;"",VLOOKUP(newcards!D883,brand!$A$2:$B$30,2,FALSE),"")</f>
        <v>1</v>
      </c>
      <c r="E884" s="3">
        <f>IF(newcards!E883&lt;&gt;"",VLOOKUP(newcards!E883,series!$A$2:$B$228,2,FALSE),)</f>
        <v>215</v>
      </c>
      <c r="F884" s="3">
        <f>IF(newcards!F883&lt;&gt;"",VLOOKUP(newcards!F883,category!$A$2:$B$82,2,FALSE),)</f>
        <v>78</v>
      </c>
      <c r="G884" s="3" t="str">
        <f>IF(newcards!G883&lt;&gt;"",VLOOKUP(newcards!G883,subcategory!$A$2:$B$680,2,FALSE),"")</f>
        <v/>
      </c>
      <c r="H884" s="3" t="str">
        <f>newcards!H883</f>
        <v>US145</v>
      </c>
      <c r="I884" s="3" t="str">
        <f>newcards!I883</f>
        <v xml:space="preserve"> </v>
      </c>
      <c r="J884" s="3">
        <f>IF(newcards!J883&lt;&gt;"",VLOOKUP(newcards!J883,player!$A$2:$B$7503,2,FALSE),"")</f>
        <v>756</v>
      </c>
      <c r="K884" s="3" t="str">
        <f>IF(newcards!K883&lt;&gt;"",VLOOKUP(newcards!K883,playernameext!$A$2:$B$32,2,FALSE),"")</f>
        <v/>
      </c>
      <c r="L884" s="3">
        <f>IF(newcards!L883&lt;&gt;"",VLOOKUP(newcards!L883,team!$A$2:$B$538,2,FALSE),"")</f>
        <v>21</v>
      </c>
      <c r="M884" s="5">
        <f>IF(newcards!M883&lt;&gt;"", newcards!M883, "")</f>
        <v>2016</v>
      </c>
      <c r="N884" s="5" t="str">
        <f>IF(newcards!N883&lt;&gt;"", newcards!N883, "")</f>
        <v>N</v>
      </c>
      <c r="O884" s="5" t="str">
        <f>IF(newcards!O883&lt;&gt;"", newcards!O883, "")</f>
        <v/>
      </c>
      <c r="P884" s="5" t="str">
        <f>IF(newcards!P883&lt;&gt;"", newcards!P883, "")</f>
        <v/>
      </c>
      <c r="Q884" s="5" t="str">
        <f>IF(newcards!Q883&lt;&gt;"", newcards!Q883, "")</f>
        <v/>
      </c>
    </row>
    <row r="885" spans="1:17" x14ac:dyDescent="0.25">
      <c r="A885" s="3"/>
      <c r="B885" s="5">
        <f>IF(newcards!B884&lt;&gt;"",VLOOKUP(newcards!B884,sport!$A$2:$B$8,2,FALSE),"")</f>
        <v>1</v>
      </c>
      <c r="C885" s="3">
        <f>newcards!C884</f>
        <v>2016</v>
      </c>
      <c r="D885" s="3">
        <f>IF(newcards!D884&lt;&gt;"",VLOOKUP(newcards!D884,brand!$A$2:$B$30,2,FALSE),"")</f>
        <v>1</v>
      </c>
      <c r="E885" s="3">
        <f>IF(newcards!E884&lt;&gt;"",VLOOKUP(newcards!E884,series!$A$2:$B$228,2,FALSE),)</f>
        <v>215</v>
      </c>
      <c r="F885" s="3">
        <f>IF(newcards!F884&lt;&gt;"",VLOOKUP(newcards!F884,category!$A$2:$B$82,2,FALSE),)</f>
        <v>78</v>
      </c>
      <c r="G885" s="3" t="str">
        <f>IF(newcards!G884&lt;&gt;"",VLOOKUP(newcards!G884,subcategory!$A$2:$B$680,2,FALSE),"")</f>
        <v/>
      </c>
      <c r="H885" s="3" t="str">
        <f>newcards!H884</f>
        <v>US146</v>
      </c>
      <c r="I885" s="3" t="str">
        <f>newcards!I884</f>
        <v xml:space="preserve"> </v>
      </c>
      <c r="J885" s="3">
        <f>IF(newcards!J884&lt;&gt;"",VLOOKUP(newcards!J884,player!$A$2:$B$7503,2,FALSE),"")</f>
        <v>7380</v>
      </c>
      <c r="K885" s="3" t="str">
        <f>IF(newcards!K884&lt;&gt;"",VLOOKUP(newcards!K884,playernameext!$A$2:$B$32,2,FALSE),"")</f>
        <v/>
      </c>
      <c r="L885" s="3">
        <f>IF(newcards!L884&lt;&gt;"",VLOOKUP(newcards!L884,team!$A$2:$B$538,2,FALSE),"")</f>
        <v>81</v>
      </c>
      <c r="M885" s="5">
        <f>IF(newcards!M884&lt;&gt;"", newcards!M884, "")</f>
        <v>2016</v>
      </c>
      <c r="N885" s="5" t="str">
        <f>IF(newcards!N884&lt;&gt;"", newcards!N884, "")</f>
        <v>N</v>
      </c>
      <c r="O885" s="5" t="str">
        <f>IF(newcards!O884&lt;&gt;"", newcards!O884, "")</f>
        <v/>
      </c>
      <c r="P885" s="5" t="str">
        <f>IF(newcards!P884&lt;&gt;"", newcards!P884, "")</f>
        <v/>
      </c>
      <c r="Q885" s="5" t="str">
        <f>IF(newcards!Q884&lt;&gt;"", newcards!Q884, "")</f>
        <v/>
      </c>
    </row>
    <row r="886" spans="1:17" x14ac:dyDescent="0.25">
      <c r="A886" s="3"/>
      <c r="B886" s="5">
        <f>IF(newcards!B885&lt;&gt;"",VLOOKUP(newcards!B885,sport!$A$2:$B$8,2,FALSE),"")</f>
        <v>1</v>
      </c>
      <c r="C886" s="3">
        <f>newcards!C885</f>
        <v>2016</v>
      </c>
      <c r="D886" s="3">
        <f>IF(newcards!D885&lt;&gt;"",VLOOKUP(newcards!D885,brand!$A$2:$B$30,2,FALSE),"")</f>
        <v>1</v>
      </c>
      <c r="E886" s="3">
        <f>IF(newcards!E885&lt;&gt;"",VLOOKUP(newcards!E885,series!$A$2:$B$228,2,FALSE),)</f>
        <v>215</v>
      </c>
      <c r="F886" s="3">
        <f>IF(newcards!F885&lt;&gt;"",VLOOKUP(newcards!F885,category!$A$2:$B$82,2,FALSE),)</f>
        <v>78</v>
      </c>
      <c r="G886" s="3">
        <f>IF(newcards!G885&lt;&gt;"",VLOOKUP(newcards!G885,subcategory!$A$2:$B$680,2,FALSE),"")</f>
        <v>676</v>
      </c>
      <c r="H886" s="3" t="str">
        <f>newcards!H885</f>
        <v>US147</v>
      </c>
      <c r="I886" s="3">
        <f>newcards!I885</f>
        <v>-1</v>
      </c>
      <c r="J886" s="3">
        <f>IF(newcards!J885&lt;&gt;"",VLOOKUP(newcards!J885,player!$A$2:$B$7503,2,FALSE),"")</f>
        <v>7529</v>
      </c>
      <c r="K886" s="3" t="str">
        <f>IF(newcards!K885&lt;&gt;"",VLOOKUP(newcards!K885,playernameext!$A$2:$B$32,2,FALSE),"")</f>
        <v/>
      </c>
      <c r="L886" s="3">
        <f>IF(newcards!L885&lt;&gt;"",VLOOKUP(newcards!L885,team!$A$2:$B$538,2,FALSE),"")</f>
        <v>3</v>
      </c>
      <c r="M886" s="5">
        <f>IF(newcards!M885&lt;&gt;"", newcards!M885, "")</f>
        <v>2016</v>
      </c>
      <c r="N886" s="5" t="str">
        <f>IF(newcards!N885&lt;&gt;"", newcards!N885, "")</f>
        <v>N</v>
      </c>
      <c r="O886" s="5" t="str">
        <f>IF(newcards!O885&lt;&gt;"", newcards!O885, "")</f>
        <v/>
      </c>
      <c r="P886" s="5" t="str">
        <f>IF(newcards!P885&lt;&gt;"", newcards!P885, "")</f>
        <v/>
      </c>
      <c r="Q886" s="5" t="str">
        <f>IF(newcards!Q885&lt;&gt;"", newcards!Q885, "")</f>
        <v/>
      </c>
    </row>
    <row r="887" spans="1:17" x14ac:dyDescent="0.25">
      <c r="A887" s="3"/>
      <c r="B887" s="5">
        <f>IF(newcards!B886&lt;&gt;"",VLOOKUP(newcards!B886,sport!$A$2:$B$8,2,FALSE),"")</f>
        <v>1</v>
      </c>
      <c r="C887" s="3">
        <f>newcards!C886</f>
        <v>2016</v>
      </c>
      <c r="D887" s="3">
        <f>IF(newcards!D886&lt;&gt;"",VLOOKUP(newcards!D886,brand!$A$2:$B$30,2,FALSE),"")</f>
        <v>1</v>
      </c>
      <c r="E887" s="3">
        <f>IF(newcards!E886&lt;&gt;"",VLOOKUP(newcards!E886,series!$A$2:$B$228,2,FALSE),)</f>
        <v>215</v>
      </c>
      <c r="F887" s="3">
        <f>IF(newcards!F886&lt;&gt;"",VLOOKUP(newcards!F886,category!$A$2:$B$82,2,FALSE),)</f>
        <v>78</v>
      </c>
      <c r="G887" s="3">
        <f>IF(newcards!G886&lt;&gt;"",VLOOKUP(newcards!G886,subcategory!$A$2:$B$680,2,FALSE),"")</f>
        <v>676</v>
      </c>
      <c r="H887" s="3" t="str">
        <f>newcards!H886</f>
        <v>US147</v>
      </c>
      <c r="I887" s="3">
        <f>newcards!I886</f>
        <v>-2</v>
      </c>
      <c r="J887" s="3">
        <f>IF(newcards!J886&lt;&gt;"",VLOOKUP(newcards!J886,player!$A$2:$B$7503,2,FALSE),"")</f>
        <v>7490</v>
      </c>
      <c r="K887" s="3" t="str">
        <f>IF(newcards!K886&lt;&gt;"",VLOOKUP(newcards!K886,playernameext!$A$2:$B$32,2,FALSE),"")</f>
        <v/>
      </c>
      <c r="L887" s="3">
        <f>IF(newcards!L886&lt;&gt;"",VLOOKUP(newcards!L886,team!$A$2:$B$538,2,FALSE),"")</f>
        <v>3</v>
      </c>
      <c r="M887" s="5">
        <f>IF(newcards!M886&lt;&gt;"", newcards!M886, "")</f>
        <v>2016</v>
      </c>
      <c r="N887" s="5" t="str">
        <f>IF(newcards!N886&lt;&gt;"", newcards!N886, "")</f>
        <v>N</v>
      </c>
      <c r="O887" s="5" t="str">
        <f>IF(newcards!O886&lt;&gt;"", newcards!O886, "")</f>
        <v/>
      </c>
      <c r="P887" s="5" t="str">
        <f>IF(newcards!P886&lt;&gt;"", newcards!P886, "")</f>
        <v/>
      </c>
      <c r="Q887" s="5" t="str">
        <f>IF(newcards!Q886&lt;&gt;"", newcards!Q886, "")</f>
        <v/>
      </c>
    </row>
    <row r="888" spans="1:17" x14ac:dyDescent="0.25">
      <c r="A888" s="3"/>
      <c r="B888" s="5">
        <f>IF(newcards!B887&lt;&gt;"",VLOOKUP(newcards!B887,sport!$A$2:$B$8,2,FALSE),"")</f>
        <v>1</v>
      </c>
      <c r="C888" s="3">
        <f>newcards!C887</f>
        <v>2016</v>
      </c>
      <c r="D888" s="3">
        <f>IF(newcards!D887&lt;&gt;"",VLOOKUP(newcards!D887,brand!$A$2:$B$30,2,FALSE),"")</f>
        <v>1</v>
      </c>
      <c r="E888" s="3">
        <f>IF(newcards!E887&lt;&gt;"",VLOOKUP(newcards!E887,series!$A$2:$B$228,2,FALSE),)</f>
        <v>215</v>
      </c>
      <c r="F888" s="3">
        <f>IF(newcards!F887&lt;&gt;"",VLOOKUP(newcards!F887,category!$A$2:$B$82,2,FALSE),)</f>
        <v>78</v>
      </c>
      <c r="G888" s="3" t="str">
        <f>IF(newcards!G887&lt;&gt;"",VLOOKUP(newcards!G887,subcategory!$A$2:$B$680,2,FALSE),"")</f>
        <v/>
      </c>
      <c r="H888" s="3" t="str">
        <f>newcards!H887</f>
        <v>US148</v>
      </c>
      <c r="I888" s="3" t="str">
        <f>newcards!I887</f>
        <v xml:space="preserve"> </v>
      </c>
      <c r="J888" s="3">
        <f>IF(newcards!J887&lt;&gt;"",VLOOKUP(newcards!J887,player!$A$2:$B$7503,2,FALSE),"")</f>
        <v>6987</v>
      </c>
      <c r="K888" s="3" t="str">
        <f>IF(newcards!K887&lt;&gt;"",VLOOKUP(newcards!K887,playernameext!$A$2:$B$32,2,FALSE),"")</f>
        <v/>
      </c>
      <c r="L888" s="3">
        <f>IF(newcards!L887&lt;&gt;"",VLOOKUP(newcards!L887,team!$A$2:$B$538,2,FALSE),"")</f>
        <v>85</v>
      </c>
      <c r="M888" s="5">
        <f>IF(newcards!M887&lt;&gt;"", newcards!M887, "")</f>
        <v>2016</v>
      </c>
      <c r="N888" s="5" t="str">
        <f>IF(newcards!N887&lt;&gt;"", newcards!N887, "")</f>
        <v>N</v>
      </c>
      <c r="O888" s="5" t="str">
        <f>IF(newcards!O887&lt;&gt;"", newcards!O887, "")</f>
        <v/>
      </c>
      <c r="P888" s="5" t="str">
        <f>IF(newcards!P887&lt;&gt;"", newcards!P887, "")</f>
        <v/>
      </c>
      <c r="Q888" s="5" t="str">
        <f>IF(newcards!Q887&lt;&gt;"", newcards!Q887, "")</f>
        <v/>
      </c>
    </row>
    <row r="889" spans="1:17" x14ac:dyDescent="0.25">
      <c r="A889" s="3"/>
      <c r="B889" s="5">
        <f>IF(newcards!B888&lt;&gt;"",VLOOKUP(newcards!B888,sport!$A$2:$B$8,2,FALSE),"")</f>
        <v>1</v>
      </c>
      <c r="C889" s="3">
        <f>newcards!C888</f>
        <v>2016</v>
      </c>
      <c r="D889" s="3">
        <f>IF(newcards!D888&lt;&gt;"",VLOOKUP(newcards!D888,brand!$A$2:$B$30,2,FALSE),"")</f>
        <v>1</v>
      </c>
      <c r="E889" s="3">
        <f>IF(newcards!E888&lt;&gt;"",VLOOKUP(newcards!E888,series!$A$2:$B$228,2,FALSE),)</f>
        <v>215</v>
      </c>
      <c r="F889" s="3">
        <f>IF(newcards!F888&lt;&gt;"",VLOOKUP(newcards!F888,category!$A$2:$B$82,2,FALSE),)</f>
        <v>78</v>
      </c>
      <c r="G889" s="3" t="str">
        <f>IF(newcards!G888&lt;&gt;"",VLOOKUP(newcards!G888,subcategory!$A$2:$B$680,2,FALSE),"")</f>
        <v/>
      </c>
      <c r="H889" s="3" t="str">
        <f>newcards!H888</f>
        <v>US149</v>
      </c>
      <c r="I889" s="3" t="str">
        <f>newcards!I888</f>
        <v xml:space="preserve"> </v>
      </c>
      <c r="J889" s="3">
        <f>IF(newcards!J888&lt;&gt;"",VLOOKUP(newcards!J888,player!$A$2:$B$7503,2,FALSE),"")</f>
        <v>7488</v>
      </c>
      <c r="K889" s="3" t="str">
        <f>IF(newcards!K888&lt;&gt;"",VLOOKUP(newcards!K888,playernameext!$A$2:$B$32,2,FALSE),"")</f>
        <v/>
      </c>
      <c r="L889" s="3">
        <f>IF(newcards!L888&lt;&gt;"",VLOOKUP(newcards!L888,team!$A$2:$B$538,2,FALSE),"")</f>
        <v>89</v>
      </c>
      <c r="M889" s="5">
        <f>IF(newcards!M888&lt;&gt;"", newcards!M888, "")</f>
        <v>2016</v>
      </c>
      <c r="N889" s="5" t="str">
        <f>IF(newcards!N888&lt;&gt;"", newcards!N888, "")</f>
        <v>N</v>
      </c>
      <c r="O889" s="5" t="str">
        <f>IF(newcards!O888&lt;&gt;"", newcards!O888, "")</f>
        <v/>
      </c>
      <c r="P889" s="5" t="str">
        <f>IF(newcards!P888&lt;&gt;"", newcards!P888, "")</f>
        <v/>
      </c>
      <c r="Q889" s="5" t="str">
        <f>IF(newcards!Q888&lt;&gt;"", newcards!Q888, "")</f>
        <v/>
      </c>
    </row>
    <row r="890" spans="1:17" x14ac:dyDescent="0.25">
      <c r="A890" s="3"/>
      <c r="B890" s="5">
        <f>IF(newcards!B889&lt;&gt;"",VLOOKUP(newcards!B889,sport!$A$2:$B$8,2,FALSE),"")</f>
        <v>1</v>
      </c>
      <c r="C890" s="3">
        <f>newcards!C889</f>
        <v>2016</v>
      </c>
      <c r="D890" s="3">
        <f>IF(newcards!D889&lt;&gt;"",VLOOKUP(newcards!D889,brand!$A$2:$B$30,2,FALSE),"")</f>
        <v>1</v>
      </c>
      <c r="E890" s="3">
        <f>IF(newcards!E889&lt;&gt;"",VLOOKUP(newcards!E889,series!$A$2:$B$228,2,FALSE),)</f>
        <v>215</v>
      </c>
      <c r="F890" s="3">
        <f>IF(newcards!F889&lt;&gt;"",VLOOKUP(newcards!F889,category!$A$2:$B$82,2,FALSE),)</f>
        <v>78</v>
      </c>
      <c r="G890" s="3">
        <f>IF(newcards!G889&lt;&gt;"",VLOOKUP(newcards!G889,subcategory!$A$2:$B$680,2,FALSE),"")</f>
        <v>476</v>
      </c>
      <c r="H890" s="3" t="str">
        <f>newcards!H889</f>
        <v>US150</v>
      </c>
      <c r="I890" s="3" t="str">
        <f>newcards!I889</f>
        <v xml:space="preserve"> </v>
      </c>
      <c r="J890" s="3">
        <f>IF(newcards!J889&lt;&gt;"",VLOOKUP(newcards!J889,player!$A$2:$B$7503,2,FALSE),"")</f>
        <v>6876</v>
      </c>
      <c r="K890" s="3" t="str">
        <f>IF(newcards!K889&lt;&gt;"",VLOOKUP(newcards!K889,playernameext!$A$2:$B$32,2,FALSE),"")</f>
        <v/>
      </c>
      <c r="L890" s="3">
        <f>IF(newcards!L889&lt;&gt;"",VLOOKUP(newcards!L889,team!$A$2:$B$538,2,FALSE),"")</f>
        <v>39</v>
      </c>
      <c r="M890" s="5">
        <f>IF(newcards!M889&lt;&gt;"", newcards!M889, "")</f>
        <v>2016</v>
      </c>
      <c r="N890" s="5" t="str">
        <f>IF(newcards!N889&lt;&gt;"", newcards!N889, "")</f>
        <v>N</v>
      </c>
      <c r="O890" s="5" t="str">
        <f>IF(newcards!O889&lt;&gt;"", newcards!O889, "")</f>
        <v/>
      </c>
      <c r="P890" s="5" t="str">
        <f>IF(newcards!P889&lt;&gt;"", newcards!P889, "")</f>
        <v/>
      </c>
      <c r="Q890" s="5" t="str">
        <f>IF(newcards!Q889&lt;&gt;"", newcards!Q889, "")</f>
        <v/>
      </c>
    </row>
    <row r="891" spans="1:17" x14ac:dyDescent="0.25">
      <c r="A891" s="3"/>
      <c r="B891" s="5">
        <f>IF(newcards!B890&lt;&gt;"",VLOOKUP(newcards!B890,sport!$A$2:$B$8,2,FALSE),"")</f>
        <v>1</v>
      </c>
      <c r="C891" s="3">
        <f>newcards!C890</f>
        <v>2016</v>
      </c>
      <c r="D891" s="3">
        <f>IF(newcards!D890&lt;&gt;"",VLOOKUP(newcards!D890,brand!$A$2:$B$30,2,FALSE),"")</f>
        <v>1</v>
      </c>
      <c r="E891" s="3">
        <f>IF(newcards!E890&lt;&gt;"",VLOOKUP(newcards!E890,series!$A$2:$B$228,2,FALSE),)</f>
        <v>215</v>
      </c>
      <c r="F891" s="3">
        <f>IF(newcards!F890&lt;&gt;"",VLOOKUP(newcards!F890,category!$A$2:$B$82,2,FALSE),)</f>
        <v>78</v>
      </c>
      <c r="G891" s="3" t="str">
        <f>IF(newcards!G890&lt;&gt;"",VLOOKUP(newcards!G890,subcategory!$A$2:$B$680,2,FALSE),"")</f>
        <v/>
      </c>
      <c r="H891" s="3" t="str">
        <f>newcards!H890</f>
        <v>US151</v>
      </c>
      <c r="I891" s="3" t="str">
        <f>newcards!I890</f>
        <v xml:space="preserve"> </v>
      </c>
      <c r="J891" s="3">
        <f>IF(newcards!J890&lt;&gt;"",VLOOKUP(newcards!J890,player!$A$2:$B$7503,2,FALSE),"")</f>
        <v>7528</v>
      </c>
      <c r="K891" s="3" t="str">
        <f>IF(newcards!K890&lt;&gt;"",VLOOKUP(newcards!K890,playernameext!$A$2:$B$32,2,FALSE),"")</f>
        <v/>
      </c>
      <c r="L891" s="3">
        <f>IF(newcards!L890&lt;&gt;"",VLOOKUP(newcards!L890,team!$A$2:$B$538,2,FALSE),"")</f>
        <v>93</v>
      </c>
      <c r="M891" s="5">
        <f>IF(newcards!M890&lt;&gt;"", newcards!M890, "")</f>
        <v>2016</v>
      </c>
      <c r="N891" s="5" t="str">
        <f>IF(newcards!N890&lt;&gt;"", newcards!N890, "")</f>
        <v>N</v>
      </c>
      <c r="O891" s="5" t="str">
        <f>IF(newcards!O890&lt;&gt;"", newcards!O890, "")</f>
        <v/>
      </c>
      <c r="P891" s="5" t="str">
        <f>IF(newcards!P890&lt;&gt;"", newcards!P890, "")</f>
        <v/>
      </c>
      <c r="Q891" s="5" t="str">
        <f>IF(newcards!Q890&lt;&gt;"", newcards!Q890, "")</f>
        <v/>
      </c>
    </row>
    <row r="892" spans="1:17" x14ac:dyDescent="0.25">
      <c r="A892" s="3"/>
      <c r="B892" s="5">
        <f>IF(newcards!B891&lt;&gt;"",VLOOKUP(newcards!B891,sport!$A$2:$B$8,2,FALSE),"")</f>
        <v>1</v>
      </c>
      <c r="C892" s="3">
        <f>newcards!C891</f>
        <v>2016</v>
      </c>
      <c r="D892" s="3">
        <f>IF(newcards!D891&lt;&gt;"",VLOOKUP(newcards!D891,brand!$A$2:$B$30,2,FALSE),"")</f>
        <v>1</v>
      </c>
      <c r="E892" s="3">
        <f>IF(newcards!E891&lt;&gt;"",VLOOKUP(newcards!E891,series!$A$2:$B$228,2,FALSE),)</f>
        <v>215</v>
      </c>
      <c r="F892" s="3">
        <f>IF(newcards!F891&lt;&gt;"",VLOOKUP(newcards!F891,category!$A$2:$B$82,2,FALSE),)</f>
        <v>78</v>
      </c>
      <c r="G892" s="3" t="str">
        <f>IF(newcards!G891&lt;&gt;"",VLOOKUP(newcards!G891,subcategory!$A$2:$B$680,2,FALSE),"")</f>
        <v/>
      </c>
      <c r="H892" s="3" t="str">
        <f>newcards!H891</f>
        <v>US152</v>
      </c>
      <c r="I892" s="3" t="str">
        <f>newcards!I891</f>
        <v xml:space="preserve"> </v>
      </c>
      <c r="J892" s="3">
        <f>IF(newcards!J891&lt;&gt;"",VLOOKUP(newcards!J891,player!$A$2:$B$7503,2,FALSE),"")</f>
        <v>7496</v>
      </c>
      <c r="K892" s="3" t="str">
        <f>IF(newcards!K891&lt;&gt;"",VLOOKUP(newcards!K891,playernameext!$A$2:$B$32,2,FALSE),"")</f>
        <v/>
      </c>
      <c r="L892" s="3">
        <f>IF(newcards!L891&lt;&gt;"",VLOOKUP(newcards!L891,team!$A$2:$B$538,2,FALSE),"")</f>
        <v>40</v>
      </c>
      <c r="M892" s="5">
        <f>IF(newcards!M891&lt;&gt;"", newcards!M891, "")</f>
        <v>2016</v>
      </c>
      <c r="N892" s="5" t="str">
        <f>IF(newcards!N891&lt;&gt;"", newcards!N891, "")</f>
        <v>N</v>
      </c>
      <c r="O892" s="5" t="str">
        <f>IF(newcards!O891&lt;&gt;"", newcards!O891, "")</f>
        <v/>
      </c>
      <c r="P892" s="5" t="str">
        <f>IF(newcards!P891&lt;&gt;"", newcards!P891, "")</f>
        <v/>
      </c>
      <c r="Q892" s="5" t="str">
        <f>IF(newcards!Q891&lt;&gt;"", newcards!Q891, "")</f>
        <v/>
      </c>
    </row>
    <row r="893" spans="1:17" x14ac:dyDescent="0.25">
      <c r="A893" s="3"/>
      <c r="B893" s="5">
        <f>IF(newcards!B892&lt;&gt;"",VLOOKUP(newcards!B892,sport!$A$2:$B$8,2,FALSE),"")</f>
        <v>1</v>
      </c>
      <c r="C893" s="3">
        <f>newcards!C892</f>
        <v>2016</v>
      </c>
      <c r="D893" s="3">
        <f>IF(newcards!D892&lt;&gt;"",VLOOKUP(newcards!D892,brand!$A$2:$B$30,2,FALSE),"")</f>
        <v>1</v>
      </c>
      <c r="E893" s="3">
        <f>IF(newcards!E892&lt;&gt;"",VLOOKUP(newcards!E892,series!$A$2:$B$228,2,FALSE),)</f>
        <v>215</v>
      </c>
      <c r="F893" s="3">
        <f>IF(newcards!F892&lt;&gt;"",VLOOKUP(newcards!F892,category!$A$2:$B$82,2,FALSE),)</f>
        <v>78</v>
      </c>
      <c r="G893" s="3" t="str">
        <f>IF(newcards!G892&lt;&gt;"",VLOOKUP(newcards!G892,subcategory!$A$2:$B$680,2,FALSE),"")</f>
        <v/>
      </c>
      <c r="H893" s="3" t="str">
        <f>newcards!H892</f>
        <v>US153</v>
      </c>
      <c r="I893" s="3" t="str">
        <f>newcards!I892</f>
        <v xml:space="preserve"> </v>
      </c>
      <c r="J893" s="3">
        <f>IF(newcards!J892&lt;&gt;"",VLOOKUP(newcards!J892,player!$A$2:$B$7503,2,FALSE),"")</f>
        <v>6857</v>
      </c>
      <c r="K893" s="3" t="str">
        <f>IF(newcards!K892&lt;&gt;"",VLOOKUP(newcards!K892,playernameext!$A$2:$B$32,2,FALSE),"")</f>
        <v/>
      </c>
      <c r="L893" s="3">
        <f>IF(newcards!L892&lt;&gt;"",VLOOKUP(newcards!L892,team!$A$2:$B$538,2,FALSE),"")</f>
        <v>89</v>
      </c>
      <c r="M893" s="5">
        <f>IF(newcards!M892&lt;&gt;"", newcards!M892, "")</f>
        <v>2016</v>
      </c>
      <c r="N893" s="5" t="str">
        <f>IF(newcards!N892&lt;&gt;"", newcards!N892, "")</f>
        <v>N</v>
      </c>
      <c r="O893" s="5" t="str">
        <f>IF(newcards!O892&lt;&gt;"", newcards!O892, "")</f>
        <v/>
      </c>
      <c r="P893" s="5" t="str">
        <f>IF(newcards!P892&lt;&gt;"", newcards!P892, "")</f>
        <v/>
      </c>
      <c r="Q893" s="5" t="str">
        <f>IF(newcards!Q892&lt;&gt;"", newcards!Q892, "")</f>
        <v/>
      </c>
    </row>
    <row r="894" spans="1:17" x14ac:dyDescent="0.25">
      <c r="A894" s="3"/>
      <c r="B894" s="5">
        <f>IF(newcards!B893&lt;&gt;"",VLOOKUP(newcards!B893,sport!$A$2:$B$8,2,FALSE),"")</f>
        <v>1</v>
      </c>
      <c r="C894" s="3">
        <f>newcards!C893</f>
        <v>2016</v>
      </c>
      <c r="D894" s="3">
        <f>IF(newcards!D893&lt;&gt;"",VLOOKUP(newcards!D893,brand!$A$2:$B$30,2,FALSE),"")</f>
        <v>1</v>
      </c>
      <c r="E894" s="3">
        <f>IF(newcards!E893&lt;&gt;"",VLOOKUP(newcards!E893,series!$A$2:$B$228,2,FALSE),)</f>
        <v>215</v>
      </c>
      <c r="F894" s="3">
        <f>IF(newcards!F893&lt;&gt;"",VLOOKUP(newcards!F893,category!$A$2:$B$82,2,FALSE),)</f>
        <v>78</v>
      </c>
      <c r="G894" s="3" t="str">
        <f>IF(newcards!G893&lt;&gt;"",VLOOKUP(newcards!G893,subcategory!$A$2:$B$680,2,FALSE),"")</f>
        <v/>
      </c>
      <c r="H894" s="3" t="str">
        <f>newcards!H893</f>
        <v>US154</v>
      </c>
      <c r="I894" s="3" t="str">
        <f>newcards!I893</f>
        <v xml:space="preserve"> </v>
      </c>
      <c r="J894" s="3">
        <f>IF(newcards!J893&lt;&gt;"",VLOOKUP(newcards!J893,player!$A$2:$B$7503,2,FALSE),"")</f>
        <v>6557</v>
      </c>
      <c r="K894" s="3" t="str">
        <f>IF(newcards!K893&lt;&gt;"",VLOOKUP(newcards!K893,playernameext!$A$2:$B$32,2,FALSE),"")</f>
        <v/>
      </c>
      <c r="L894" s="3">
        <f>IF(newcards!L893&lt;&gt;"",VLOOKUP(newcards!L893,team!$A$2:$B$538,2,FALSE),"")</f>
        <v>21</v>
      </c>
      <c r="M894" s="5">
        <f>IF(newcards!M893&lt;&gt;"", newcards!M893, "")</f>
        <v>2016</v>
      </c>
      <c r="N894" s="5" t="str">
        <f>IF(newcards!N893&lt;&gt;"", newcards!N893, "")</f>
        <v>N</v>
      </c>
      <c r="O894" s="5" t="str">
        <f>IF(newcards!O893&lt;&gt;"", newcards!O893, "")</f>
        <v/>
      </c>
      <c r="P894" s="5" t="str">
        <f>IF(newcards!P893&lt;&gt;"", newcards!P893, "")</f>
        <v/>
      </c>
      <c r="Q894" s="5" t="str">
        <f>IF(newcards!Q893&lt;&gt;"", newcards!Q893, "")</f>
        <v/>
      </c>
    </row>
    <row r="895" spans="1:17" x14ac:dyDescent="0.25">
      <c r="A895" s="3"/>
      <c r="B895" s="5">
        <f>IF(newcards!B894&lt;&gt;"",VLOOKUP(newcards!B894,sport!$A$2:$B$8,2,FALSE),"")</f>
        <v>1</v>
      </c>
      <c r="C895" s="3">
        <f>newcards!C894</f>
        <v>2016</v>
      </c>
      <c r="D895" s="3">
        <f>IF(newcards!D894&lt;&gt;"",VLOOKUP(newcards!D894,brand!$A$2:$B$30,2,FALSE),"")</f>
        <v>1</v>
      </c>
      <c r="E895" s="3">
        <f>IF(newcards!E894&lt;&gt;"",VLOOKUP(newcards!E894,series!$A$2:$B$228,2,FALSE),)</f>
        <v>215</v>
      </c>
      <c r="F895" s="3">
        <f>IF(newcards!F894&lt;&gt;"",VLOOKUP(newcards!F894,category!$A$2:$B$82,2,FALSE),)</f>
        <v>78</v>
      </c>
      <c r="G895" s="3" t="str">
        <f>IF(newcards!G894&lt;&gt;"",VLOOKUP(newcards!G894,subcategory!$A$2:$B$680,2,FALSE),"")</f>
        <v/>
      </c>
      <c r="H895" s="3" t="str">
        <f>newcards!H894</f>
        <v>US155</v>
      </c>
      <c r="I895" s="3" t="str">
        <f>newcards!I894</f>
        <v xml:space="preserve"> </v>
      </c>
      <c r="J895" s="3">
        <f>IF(newcards!J894&lt;&gt;"",VLOOKUP(newcards!J894,player!$A$2:$B$7503,2,FALSE),"")</f>
        <v>5103</v>
      </c>
      <c r="K895" s="3" t="str">
        <f>IF(newcards!K894&lt;&gt;"",VLOOKUP(newcards!K894,playernameext!$A$2:$B$32,2,FALSE),"")</f>
        <v/>
      </c>
      <c r="L895" s="3">
        <f>IF(newcards!L894&lt;&gt;"",VLOOKUP(newcards!L894,team!$A$2:$B$538,2,FALSE),"")</f>
        <v>14</v>
      </c>
      <c r="M895" s="5">
        <f>IF(newcards!M894&lt;&gt;"", newcards!M894, "")</f>
        <v>2016</v>
      </c>
      <c r="N895" s="5" t="str">
        <f>IF(newcards!N894&lt;&gt;"", newcards!N894, "")</f>
        <v>N</v>
      </c>
      <c r="O895" s="5" t="str">
        <f>IF(newcards!O894&lt;&gt;"", newcards!O894, "")</f>
        <v/>
      </c>
      <c r="P895" s="5" t="str">
        <f>IF(newcards!P894&lt;&gt;"", newcards!P894, "")</f>
        <v/>
      </c>
      <c r="Q895" s="5" t="str">
        <f>IF(newcards!Q894&lt;&gt;"", newcards!Q894, "")</f>
        <v/>
      </c>
    </row>
    <row r="896" spans="1:17" x14ac:dyDescent="0.25">
      <c r="A896" s="3"/>
      <c r="B896" s="5">
        <f>IF(newcards!B895&lt;&gt;"",VLOOKUP(newcards!B895,sport!$A$2:$B$8,2,FALSE),"")</f>
        <v>1</v>
      </c>
      <c r="C896" s="3">
        <f>newcards!C895</f>
        <v>2016</v>
      </c>
      <c r="D896" s="3">
        <f>IF(newcards!D895&lt;&gt;"",VLOOKUP(newcards!D895,brand!$A$2:$B$30,2,FALSE),"")</f>
        <v>1</v>
      </c>
      <c r="E896" s="3">
        <f>IF(newcards!E895&lt;&gt;"",VLOOKUP(newcards!E895,series!$A$2:$B$228,2,FALSE),)</f>
        <v>215</v>
      </c>
      <c r="F896" s="3">
        <f>IF(newcards!F895&lt;&gt;"",VLOOKUP(newcards!F895,category!$A$2:$B$82,2,FALSE),)</f>
        <v>78</v>
      </c>
      <c r="G896" s="3" t="str">
        <f>IF(newcards!G895&lt;&gt;"",VLOOKUP(newcards!G895,subcategory!$A$2:$B$680,2,FALSE),"")</f>
        <v/>
      </c>
      <c r="H896" s="3" t="str">
        <f>newcards!H895</f>
        <v>US156</v>
      </c>
      <c r="I896" s="3" t="str">
        <f>newcards!I895</f>
        <v xml:space="preserve"> </v>
      </c>
      <c r="J896" s="3">
        <f>IF(newcards!J895&lt;&gt;"",VLOOKUP(newcards!J895,player!$A$2:$B$7503,2,FALSE),"")</f>
        <v>2780</v>
      </c>
      <c r="K896" s="3" t="str">
        <f>IF(newcards!K895&lt;&gt;"",VLOOKUP(newcards!K895,playernameext!$A$2:$B$32,2,FALSE),"")</f>
        <v/>
      </c>
      <c r="L896" s="3">
        <f>IF(newcards!L895&lt;&gt;"",VLOOKUP(newcards!L895,team!$A$2:$B$538,2,FALSE),"")</f>
        <v>49</v>
      </c>
      <c r="M896" s="5">
        <f>IF(newcards!M895&lt;&gt;"", newcards!M895, "")</f>
        <v>2016</v>
      </c>
      <c r="N896" s="5" t="str">
        <f>IF(newcards!N895&lt;&gt;"", newcards!N895, "")</f>
        <v>N</v>
      </c>
      <c r="O896" s="5" t="str">
        <f>IF(newcards!O895&lt;&gt;"", newcards!O895, "")</f>
        <v/>
      </c>
      <c r="P896" s="5" t="str">
        <f>IF(newcards!P895&lt;&gt;"", newcards!P895, "")</f>
        <v/>
      </c>
      <c r="Q896" s="5" t="str">
        <f>IF(newcards!Q895&lt;&gt;"", newcards!Q895, "")</f>
        <v/>
      </c>
    </row>
    <row r="897" spans="1:17" x14ac:dyDescent="0.25">
      <c r="A897" s="3"/>
      <c r="B897" s="5">
        <f>IF(newcards!B896&lt;&gt;"",VLOOKUP(newcards!B896,sport!$A$2:$B$8,2,FALSE),"")</f>
        <v>1</v>
      </c>
      <c r="C897" s="3">
        <f>newcards!C896</f>
        <v>2016</v>
      </c>
      <c r="D897" s="3">
        <f>IF(newcards!D896&lt;&gt;"",VLOOKUP(newcards!D896,brand!$A$2:$B$30,2,FALSE),"")</f>
        <v>1</v>
      </c>
      <c r="E897" s="3">
        <f>IF(newcards!E896&lt;&gt;"",VLOOKUP(newcards!E896,series!$A$2:$B$228,2,FALSE),)</f>
        <v>215</v>
      </c>
      <c r="F897" s="3">
        <f>IF(newcards!F896&lt;&gt;"",VLOOKUP(newcards!F896,category!$A$2:$B$82,2,FALSE),)</f>
        <v>78</v>
      </c>
      <c r="G897" s="3">
        <f>IF(newcards!G896&lt;&gt;"",VLOOKUP(newcards!G896,subcategory!$A$2:$B$680,2,FALSE),"")</f>
        <v>476</v>
      </c>
      <c r="H897" s="3" t="str">
        <f>newcards!H896</f>
        <v>US157</v>
      </c>
      <c r="I897" s="3" t="str">
        <f>newcards!I896</f>
        <v xml:space="preserve"> </v>
      </c>
      <c r="J897" s="3">
        <f>IF(newcards!J896&lt;&gt;"",VLOOKUP(newcards!J896,player!$A$2:$B$7503,2,FALSE),"")</f>
        <v>7446</v>
      </c>
      <c r="K897" s="3" t="str">
        <f>IF(newcards!K896&lt;&gt;"",VLOOKUP(newcards!K896,playernameext!$A$2:$B$32,2,FALSE),"")</f>
        <v/>
      </c>
      <c r="L897" s="3">
        <f>IF(newcards!L896&lt;&gt;"",VLOOKUP(newcards!L896,team!$A$2:$B$538,2,FALSE),"")</f>
        <v>81</v>
      </c>
      <c r="M897" s="5">
        <f>IF(newcards!M896&lt;&gt;"", newcards!M896, "")</f>
        <v>2016</v>
      </c>
      <c r="N897" s="5" t="str">
        <f>IF(newcards!N896&lt;&gt;"", newcards!N896, "")</f>
        <v>N</v>
      </c>
      <c r="O897" s="5" t="str">
        <f>IF(newcards!O896&lt;&gt;"", newcards!O896, "")</f>
        <v/>
      </c>
      <c r="P897" s="5" t="str">
        <f>IF(newcards!P896&lt;&gt;"", newcards!P896, "")</f>
        <v/>
      </c>
      <c r="Q897" s="5" t="str">
        <f>IF(newcards!Q896&lt;&gt;"", newcards!Q896, "")</f>
        <v/>
      </c>
    </row>
    <row r="898" spans="1:17" x14ac:dyDescent="0.25">
      <c r="A898" s="3"/>
      <c r="B898" s="5">
        <f>IF(newcards!B897&lt;&gt;"",VLOOKUP(newcards!B897,sport!$A$2:$B$8,2,FALSE),"")</f>
        <v>1</v>
      </c>
      <c r="C898" s="3">
        <f>newcards!C897</f>
        <v>2016</v>
      </c>
      <c r="D898" s="3">
        <f>IF(newcards!D897&lt;&gt;"",VLOOKUP(newcards!D897,brand!$A$2:$B$30,2,FALSE),"")</f>
        <v>1</v>
      </c>
      <c r="E898" s="3">
        <f>IF(newcards!E897&lt;&gt;"",VLOOKUP(newcards!E897,series!$A$2:$B$228,2,FALSE),)</f>
        <v>215</v>
      </c>
      <c r="F898" s="3">
        <f>IF(newcards!F897&lt;&gt;"",VLOOKUP(newcards!F897,category!$A$2:$B$82,2,FALSE),)</f>
        <v>78</v>
      </c>
      <c r="G898" s="3" t="str">
        <f>IF(newcards!G897&lt;&gt;"",VLOOKUP(newcards!G897,subcategory!$A$2:$B$680,2,FALSE),"")</f>
        <v/>
      </c>
      <c r="H898" s="3" t="str">
        <f>newcards!H897</f>
        <v>US158</v>
      </c>
      <c r="I898" s="3" t="str">
        <f>newcards!I897</f>
        <v xml:space="preserve"> </v>
      </c>
      <c r="J898" s="3">
        <f>IF(newcards!J897&lt;&gt;"",VLOOKUP(newcards!J897,player!$A$2:$B$7503,2,FALSE),"")</f>
        <v>6875</v>
      </c>
      <c r="K898" s="3" t="str">
        <f>IF(newcards!K897&lt;&gt;"",VLOOKUP(newcards!K897,playernameext!$A$2:$B$32,2,FALSE),"")</f>
        <v/>
      </c>
      <c r="L898" s="3">
        <f>IF(newcards!L897&lt;&gt;"",VLOOKUP(newcards!L897,team!$A$2:$B$538,2,FALSE),"")</f>
        <v>1</v>
      </c>
      <c r="M898" s="5">
        <f>IF(newcards!M897&lt;&gt;"", newcards!M897, "")</f>
        <v>2016</v>
      </c>
      <c r="N898" s="5" t="str">
        <f>IF(newcards!N897&lt;&gt;"", newcards!N897, "")</f>
        <v>N</v>
      </c>
      <c r="O898" s="5" t="str">
        <f>IF(newcards!O897&lt;&gt;"", newcards!O897, "")</f>
        <v/>
      </c>
      <c r="P898" s="5" t="str">
        <f>IF(newcards!P897&lt;&gt;"", newcards!P897, "")</f>
        <v/>
      </c>
      <c r="Q898" s="5" t="str">
        <f>IF(newcards!Q897&lt;&gt;"", newcards!Q897, "")</f>
        <v/>
      </c>
    </row>
    <row r="899" spans="1:17" x14ac:dyDescent="0.25">
      <c r="A899" s="3"/>
      <c r="B899" s="5">
        <f>IF(newcards!B898&lt;&gt;"",VLOOKUP(newcards!B898,sport!$A$2:$B$8,2,FALSE),"")</f>
        <v>1</v>
      </c>
      <c r="C899" s="3">
        <f>newcards!C898</f>
        <v>2016</v>
      </c>
      <c r="D899" s="3">
        <f>IF(newcards!D898&lt;&gt;"",VLOOKUP(newcards!D898,brand!$A$2:$B$30,2,FALSE),"")</f>
        <v>1</v>
      </c>
      <c r="E899" s="3">
        <f>IF(newcards!E898&lt;&gt;"",VLOOKUP(newcards!E898,series!$A$2:$B$228,2,FALSE),)</f>
        <v>215</v>
      </c>
      <c r="F899" s="3">
        <f>IF(newcards!F898&lt;&gt;"",VLOOKUP(newcards!F898,category!$A$2:$B$82,2,FALSE),)</f>
        <v>78</v>
      </c>
      <c r="G899" s="3">
        <f>IF(newcards!G898&lt;&gt;"",VLOOKUP(newcards!G898,subcategory!$A$2:$B$680,2,FALSE),"")</f>
        <v>49</v>
      </c>
      <c r="H899" s="3" t="str">
        <f>newcards!H898</f>
        <v>US159</v>
      </c>
      <c r="I899" s="3" t="str">
        <f>newcards!I898</f>
        <v xml:space="preserve"> </v>
      </c>
      <c r="J899" s="3">
        <f>IF(newcards!J898&lt;&gt;"",VLOOKUP(newcards!J898,player!$A$2:$B$7503,2,FALSE),"")</f>
        <v>2383</v>
      </c>
      <c r="K899" s="3" t="str">
        <f>IF(newcards!K898&lt;&gt;"",VLOOKUP(newcards!K898,playernameext!$A$2:$B$32,2,FALSE),"")</f>
        <v/>
      </c>
      <c r="L899" s="3">
        <f>IF(newcards!L898&lt;&gt;"",VLOOKUP(newcards!L898,team!$A$2:$B$538,2,FALSE),"")</f>
        <v>95</v>
      </c>
      <c r="M899" s="5">
        <f>IF(newcards!M898&lt;&gt;"", newcards!M898, "")</f>
        <v>2016</v>
      </c>
      <c r="N899" s="5" t="str">
        <f>IF(newcards!N898&lt;&gt;"", newcards!N898, "")</f>
        <v>N</v>
      </c>
      <c r="O899" s="5" t="str">
        <f>IF(newcards!O898&lt;&gt;"", newcards!O898, "")</f>
        <v/>
      </c>
      <c r="P899" s="5" t="str">
        <f>IF(newcards!P898&lt;&gt;"", newcards!P898, "")</f>
        <v/>
      </c>
      <c r="Q899" s="5" t="str">
        <f>IF(newcards!Q898&lt;&gt;"", newcards!Q898, "")</f>
        <v/>
      </c>
    </row>
    <row r="900" spans="1:17" x14ac:dyDescent="0.25">
      <c r="A900" s="3"/>
      <c r="B900" s="5">
        <f>IF(newcards!B899&lt;&gt;"",VLOOKUP(newcards!B899,sport!$A$2:$B$8,2,FALSE),"")</f>
        <v>1</v>
      </c>
      <c r="C900" s="3">
        <f>newcards!C899</f>
        <v>2016</v>
      </c>
      <c r="D900" s="3">
        <f>IF(newcards!D899&lt;&gt;"",VLOOKUP(newcards!D899,brand!$A$2:$B$30,2,FALSE),"")</f>
        <v>1</v>
      </c>
      <c r="E900" s="3">
        <f>IF(newcards!E899&lt;&gt;"",VLOOKUP(newcards!E899,series!$A$2:$B$228,2,FALSE),)</f>
        <v>215</v>
      </c>
      <c r="F900" s="3">
        <f>IF(newcards!F899&lt;&gt;"",VLOOKUP(newcards!F899,category!$A$2:$B$82,2,FALSE),)</f>
        <v>78</v>
      </c>
      <c r="G900" s="3">
        <f>IF(newcards!G899&lt;&gt;"",VLOOKUP(newcards!G899,subcategory!$A$2:$B$680,2,FALSE),"")</f>
        <v>49</v>
      </c>
      <c r="H900" s="3" t="str">
        <f>newcards!H899</f>
        <v>US160</v>
      </c>
      <c r="I900" s="3" t="str">
        <f>newcards!I899</f>
        <v xml:space="preserve"> </v>
      </c>
      <c r="J900" s="3">
        <f>IF(newcards!J899&lt;&gt;"",VLOOKUP(newcards!J899,player!$A$2:$B$7503,2,FALSE),"")</f>
        <v>3843</v>
      </c>
      <c r="K900" s="3" t="str">
        <f>IF(newcards!K899&lt;&gt;"",VLOOKUP(newcards!K899,playernameext!$A$2:$B$32,2,FALSE),"")</f>
        <v/>
      </c>
      <c r="L900" s="3">
        <f>IF(newcards!L899&lt;&gt;"",VLOOKUP(newcards!L899,team!$A$2:$B$538,2,FALSE),"")</f>
        <v>21</v>
      </c>
      <c r="M900" s="5">
        <f>IF(newcards!M899&lt;&gt;"", newcards!M899, "")</f>
        <v>2016</v>
      </c>
      <c r="N900" s="5" t="str">
        <f>IF(newcards!N899&lt;&gt;"", newcards!N899, "")</f>
        <v>N</v>
      </c>
      <c r="O900" s="5" t="str">
        <f>IF(newcards!O899&lt;&gt;"", newcards!O899, "")</f>
        <v/>
      </c>
      <c r="P900" s="5" t="str">
        <f>IF(newcards!P899&lt;&gt;"", newcards!P899, "")</f>
        <v/>
      </c>
      <c r="Q900" s="5" t="str">
        <f>IF(newcards!Q899&lt;&gt;"", newcards!Q899, "")</f>
        <v/>
      </c>
    </row>
    <row r="901" spans="1:17" x14ac:dyDescent="0.25">
      <c r="A901" s="3"/>
      <c r="B901" s="5">
        <f>IF(newcards!B900&lt;&gt;"",VLOOKUP(newcards!B900,sport!$A$2:$B$8,2,FALSE),"")</f>
        <v>1</v>
      </c>
      <c r="C901" s="3">
        <f>newcards!C900</f>
        <v>2016</v>
      </c>
      <c r="D901" s="3">
        <f>IF(newcards!D900&lt;&gt;"",VLOOKUP(newcards!D900,brand!$A$2:$B$30,2,FALSE),"")</f>
        <v>1</v>
      </c>
      <c r="E901" s="3">
        <f>IF(newcards!E900&lt;&gt;"",VLOOKUP(newcards!E900,series!$A$2:$B$228,2,FALSE),)</f>
        <v>215</v>
      </c>
      <c r="F901" s="3">
        <f>IF(newcards!F900&lt;&gt;"",VLOOKUP(newcards!F900,category!$A$2:$B$82,2,FALSE),)</f>
        <v>78</v>
      </c>
      <c r="G901" s="3">
        <f>IF(newcards!G900&lt;&gt;"",VLOOKUP(newcards!G900,subcategory!$A$2:$B$680,2,FALSE),"")</f>
        <v>49</v>
      </c>
      <c r="H901" s="3" t="str">
        <f>newcards!H900</f>
        <v>US161</v>
      </c>
      <c r="I901" s="3" t="str">
        <f>newcards!I900</f>
        <v xml:space="preserve"> </v>
      </c>
      <c r="J901" s="3">
        <f>IF(newcards!J900&lt;&gt;"",VLOOKUP(newcards!J900,player!$A$2:$B$7503,2,FALSE),"")</f>
        <v>804</v>
      </c>
      <c r="K901" s="3" t="str">
        <f>IF(newcards!K900&lt;&gt;"",VLOOKUP(newcards!K900,playernameext!$A$2:$B$32,2,FALSE),"")</f>
        <v/>
      </c>
      <c r="L901" s="3">
        <f>IF(newcards!L900&lt;&gt;"",VLOOKUP(newcards!L900,team!$A$2:$B$538,2,FALSE),"")</f>
        <v>67</v>
      </c>
      <c r="M901" s="5">
        <f>IF(newcards!M900&lt;&gt;"", newcards!M900, "")</f>
        <v>2016</v>
      </c>
      <c r="N901" s="5" t="str">
        <f>IF(newcards!N900&lt;&gt;"", newcards!N900, "")</f>
        <v>N</v>
      </c>
      <c r="O901" s="5" t="str">
        <f>IF(newcards!O900&lt;&gt;"", newcards!O900, "")</f>
        <v/>
      </c>
      <c r="P901" s="5" t="str">
        <f>IF(newcards!P900&lt;&gt;"", newcards!P900, "")</f>
        <v/>
      </c>
      <c r="Q901" s="5" t="str">
        <f>IF(newcards!Q900&lt;&gt;"", newcards!Q900, "")</f>
        <v/>
      </c>
    </row>
    <row r="902" spans="1:17" x14ac:dyDescent="0.25">
      <c r="A902" s="3"/>
      <c r="B902" s="5">
        <f>IF(newcards!B901&lt;&gt;"",VLOOKUP(newcards!B901,sport!$A$2:$B$8,2,FALSE),"")</f>
        <v>1</v>
      </c>
      <c r="C902" s="3">
        <f>newcards!C901</f>
        <v>2016</v>
      </c>
      <c r="D902" s="3">
        <f>IF(newcards!D901&lt;&gt;"",VLOOKUP(newcards!D901,brand!$A$2:$B$30,2,FALSE),"")</f>
        <v>1</v>
      </c>
      <c r="E902" s="3">
        <f>IF(newcards!E901&lt;&gt;"",VLOOKUP(newcards!E901,series!$A$2:$B$228,2,FALSE),)</f>
        <v>215</v>
      </c>
      <c r="F902" s="3">
        <f>IF(newcards!F901&lt;&gt;"",VLOOKUP(newcards!F901,category!$A$2:$B$82,2,FALSE),)</f>
        <v>78</v>
      </c>
      <c r="G902" s="3" t="str">
        <f>IF(newcards!G901&lt;&gt;"",VLOOKUP(newcards!G901,subcategory!$A$2:$B$680,2,FALSE),"")</f>
        <v/>
      </c>
      <c r="H902" s="3" t="str">
        <f>newcards!H901</f>
        <v>US162</v>
      </c>
      <c r="I902" s="3" t="str">
        <f>newcards!I901</f>
        <v xml:space="preserve"> </v>
      </c>
      <c r="J902" s="3">
        <f>IF(newcards!J901&lt;&gt;"",VLOOKUP(newcards!J901,player!$A$2:$B$7503,2,FALSE),"")</f>
        <v>6981</v>
      </c>
      <c r="K902" s="3" t="str">
        <f>IF(newcards!K901&lt;&gt;"",VLOOKUP(newcards!K901,playernameext!$A$2:$B$32,2,FALSE),"")</f>
        <v/>
      </c>
      <c r="L902" s="3">
        <f>IF(newcards!L901&lt;&gt;"",VLOOKUP(newcards!L901,team!$A$2:$B$538,2,FALSE),"")</f>
        <v>19</v>
      </c>
      <c r="M902" s="5">
        <f>IF(newcards!M901&lt;&gt;"", newcards!M901, "")</f>
        <v>2016</v>
      </c>
      <c r="N902" s="5" t="str">
        <f>IF(newcards!N901&lt;&gt;"", newcards!N901, "")</f>
        <v>N</v>
      </c>
      <c r="O902" s="5" t="str">
        <f>IF(newcards!O901&lt;&gt;"", newcards!O901, "")</f>
        <v/>
      </c>
      <c r="P902" s="5" t="str">
        <f>IF(newcards!P901&lt;&gt;"", newcards!P901, "")</f>
        <v/>
      </c>
      <c r="Q902" s="5" t="str">
        <f>IF(newcards!Q901&lt;&gt;"", newcards!Q901, "")</f>
        <v/>
      </c>
    </row>
    <row r="903" spans="1:17" x14ac:dyDescent="0.25">
      <c r="A903" s="3"/>
      <c r="B903" s="5">
        <f>IF(newcards!B902&lt;&gt;"",VLOOKUP(newcards!B902,sport!$A$2:$B$8,2,FALSE),"")</f>
        <v>1</v>
      </c>
      <c r="C903" s="3">
        <f>newcards!C902</f>
        <v>2016</v>
      </c>
      <c r="D903" s="3">
        <f>IF(newcards!D902&lt;&gt;"",VLOOKUP(newcards!D902,brand!$A$2:$B$30,2,FALSE),"")</f>
        <v>1</v>
      </c>
      <c r="E903" s="3">
        <f>IF(newcards!E902&lt;&gt;"",VLOOKUP(newcards!E902,series!$A$2:$B$228,2,FALSE),)</f>
        <v>215</v>
      </c>
      <c r="F903" s="3">
        <f>IF(newcards!F902&lt;&gt;"",VLOOKUP(newcards!F902,category!$A$2:$B$82,2,FALSE),)</f>
        <v>78</v>
      </c>
      <c r="G903" s="3">
        <f>IF(newcards!G902&lt;&gt;"",VLOOKUP(newcards!G902,subcategory!$A$2:$B$680,2,FALSE),"")</f>
        <v>49</v>
      </c>
      <c r="H903" s="3" t="str">
        <f>newcards!H902</f>
        <v>US163</v>
      </c>
      <c r="I903" s="3" t="str">
        <f>newcards!I902</f>
        <v xml:space="preserve"> </v>
      </c>
      <c r="J903" s="3">
        <f>IF(newcards!J902&lt;&gt;"",VLOOKUP(newcards!J902,player!$A$2:$B$7503,2,FALSE),"")</f>
        <v>7494</v>
      </c>
      <c r="K903" s="3" t="str">
        <f>IF(newcards!K902&lt;&gt;"",VLOOKUP(newcards!K902,playernameext!$A$2:$B$32,2,FALSE),"")</f>
        <v/>
      </c>
      <c r="L903" s="3">
        <f>IF(newcards!L902&lt;&gt;"",VLOOKUP(newcards!L902,team!$A$2:$B$538,2,FALSE),"")</f>
        <v>14</v>
      </c>
      <c r="M903" s="5">
        <f>IF(newcards!M902&lt;&gt;"", newcards!M902, "")</f>
        <v>2016</v>
      </c>
      <c r="N903" s="5" t="str">
        <f>IF(newcards!N902&lt;&gt;"", newcards!N902, "")</f>
        <v>N</v>
      </c>
      <c r="O903" s="5" t="str">
        <f>IF(newcards!O902&lt;&gt;"", newcards!O902, "")</f>
        <v/>
      </c>
      <c r="P903" s="5" t="str">
        <f>IF(newcards!P902&lt;&gt;"", newcards!P902, "")</f>
        <v/>
      </c>
      <c r="Q903" s="5" t="str">
        <f>IF(newcards!Q902&lt;&gt;"", newcards!Q902, "")</f>
        <v/>
      </c>
    </row>
    <row r="904" spans="1:17" x14ac:dyDescent="0.25">
      <c r="A904" s="3"/>
      <c r="B904" s="5">
        <f>IF(newcards!B903&lt;&gt;"",VLOOKUP(newcards!B903,sport!$A$2:$B$8,2,FALSE),"")</f>
        <v>1</v>
      </c>
      <c r="C904" s="3">
        <f>newcards!C903</f>
        <v>2016</v>
      </c>
      <c r="D904" s="3">
        <f>IF(newcards!D903&lt;&gt;"",VLOOKUP(newcards!D903,brand!$A$2:$B$30,2,FALSE),"")</f>
        <v>1</v>
      </c>
      <c r="E904" s="3">
        <f>IF(newcards!E903&lt;&gt;"",VLOOKUP(newcards!E903,series!$A$2:$B$228,2,FALSE),)</f>
        <v>215</v>
      </c>
      <c r="F904" s="3">
        <f>IF(newcards!F903&lt;&gt;"",VLOOKUP(newcards!F903,category!$A$2:$B$82,2,FALSE),)</f>
        <v>78</v>
      </c>
      <c r="G904" s="3">
        <f>IF(newcards!G903&lt;&gt;"",VLOOKUP(newcards!G903,subcategory!$A$2:$B$680,2,FALSE),"")</f>
        <v>313</v>
      </c>
      <c r="H904" s="3" t="str">
        <f>newcards!H903</f>
        <v>US164</v>
      </c>
      <c r="I904" s="3" t="str">
        <f>newcards!I903</f>
        <v xml:space="preserve"> </v>
      </c>
      <c r="J904" s="3">
        <f>IF(newcards!J903&lt;&gt;"",VLOOKUP(newcards!J903,player!$A$2:$B$7503,2,FALSE),"")</f>
        <v>6405</v>
      </c>
      <c r="K904" s="3" t="str">
        <f>IF(newcards!K903&lt;&gt;"",VLOOKUP(newcards!K903,playernameext!$A$2:$B$32,2,FALSE),"")</f>
        <v/>
      </c>
      <c r="L904" s="3">
        <f>IF(newcards!L903&lt;&gt;"",VLOOKUP(newcards!L903,team!$A$2:$B$538,2,FALSE),"")</f>
        <v>25</v>
      </c>
      <c r="M904" s="5">
        <f>IF(newcards!M903&lt;&gt;"", newcards!M903, "")</f>
        <v>2016</v>
      </c>
      <c r="N904" s="5" t="str">
        <f>IF(newcards!N903&lt;&gt;"", newcards!N903, "")</f>
        <v>N</v>
      </c>
      <c r="O904" s="5" t="str">
        <f>IF(newcards!O903&lt;&gt;"", newcards!O903, "")</f>
        <v/>
      </c>
      <c r="P904" s="5" t="str">
        <f>IF(newcards!P903&lt;&gt;"", newcards!P903, "")</f>
        <v/>
      </c>
      <c r="Q904" s="5" t="str">
        <f>IF(newcards!Q903&lt;&gt;"", newcards!Q903, "")</f>
        <v/>
      </c>
    </row>
    <row r="905" spans="1:17" x14ac:dyDescent="0.25">
      <c r="A905" s="3"/>
      <c r="B905" s="5">
        <f>IF(newcards!B904&lt;&gt;"",VLOOKUP(newcards!B904,sport!$A$2:$B$8,2,FALSE),"")</f>
        <v>1</v>
      </c>
      <c r="C905" s="3">
        <f>newcards!C904</f>
        <v>2016</v>
      </c>
      <c r="D905" s="3">
        <f>IF(newcards!D904&lt;&gt;"",VLOOKUP(newcards!D904,brand!$A$2:$B$30,2,FALSE),"")</f>
        <v>1</v>
      </c>
      <c r="E905" s="3">
        <f>IF(newcards!E904&lt;&gt;"",VLOOKUP(newcards!E904,series!$A$2:$B$228,2,FALSE),)</f>
        <v>215</v>
      </c>
      <c r="F905" s="3">
        <f>IF(newcards!F904&lt;&gt;"",VLOOKUP(newcards!F904,category!$A$2:$B$82,2,FALSE),)</f>
        <v>78</v>
      </c>
      <c r="G905" s="3" t="str">
        <f>IF(newcards!G904&lt;&gt;"",VLOOKUP(newcards!G904,subcategory!$A$2:$B$680,2,FALSE),"")</f>
        <v/>
      </c>
      <c r="H905" s="3" t="str">
        <f>newcards!H904</f>
        <v>US165</v>
      </c>
      <c r="I905" s="3" t="str">
        <f>newcards!I904</f>
        <v xml:space="preserve"> </v>
      </c>
      <c r="J905" s="3">
        <f>IF(newcards!J904&lt;&gt;"",VLOOKUP(newcards!J904,player!$A$2:$B$7503,2,FALSE),"")</f>
        <v>7428</v>
      </c>
      <c r="K905" s="3" t="str">
        <f>IF(newcards!K904&lt;&gt;"",VLOOKUP(newcards!K904,playernameext!$A$2:$B$32,2,FALSE),"")</f>
        <v/>
      </c>
      <c r="L905" s="3">
        <f>IF(newcards!L904&lt;&gt;"",VLOOKUP(newcards!L904,team!$A$2:$B$538,2,FALSE),"")</f>
        <v>45</v>
      </c>
      <c r="M905" s="5">
        <f>IF(newcards!M904&lt;&gt;"", newcards!M904, "")</f>
        <v>2016</v>
      </c>
      <c r="N905" s="5" t="str">
        <f>IF(newcards!N904&lt;&gt;"", newcards!N904, "")</f>
        <v>N</v>
      </c>
      <c r="O905" s="5" t="str">
        <f>IF(newcards!O904&lt;&gt;"", newcards!O904, "")</f>
        <v/>
      </c>
      <c r="P905" s="5" t="str">
        <f>IF(newcards!P904&lt;&gt;"", newcards!P904, "")</f>
        <v/>
      </c>
      <c r="Q905" s="5" t="str">
        <f>IF(newcards!Q904&lt;&gt;"", newcards!Q904, "")</f>
        <v/>
      </c>
    </row>
    <row r="906" spans="1:17" x14ac:dyDescent="0.25">
      <c r="A906" s="3"/>
      <c r="B906" s="5">
        <f>IF(newcards!B905&lt;&gt;"",VLOOKUP(newcards!B905,sport!$A$2:$B$8,2,FALSE),"")</f>
        <v>1</v>
      </c>
      <c r="C906" s="3">
        <f>newcards!C905</f>
        <v>2016</v>
      </c>
      <c r="D906" s="3">
        <f>IF(newcards!D905&lt;&gt;"",VLOOKUP(newcards!D905,brand!$A$2:$B$30,2,FALSE),"")</f>
        <v>1</v>
      </c>
      <c r="E906" s="3">
        <f>IF(newcards!E905&lt;&gt;"",VLOOKUP(newcards!E905,series!$A$2:$B$228,2,FALSE),)</f>
        <v>215</v>
      </c>
      <c r="F906" s="3">
        <f>IF(newcards!F905&lt;&gt;"",VLOOKUP(newcards!F905,category!$A$2:$B$82,2,FALSE),)</f>
        <v>78</v>
      </c>
      <c r="G906" s="3">
        <f>IF(newcards!G905&lt;&gt;"",VLOOKUP(newcards!G905,subcategory!$A$2:$B$680,2,FALSE),"")</f>
        <v>49</v>
      </c>
      <c r="H906" s="3" t="str">
        <f>newcards!H905</f>
        <v>US166</v>
      </c>
      <c r="I906" s="3" t="str">
        <f>newcards!I905</f>
        <v xml:space="preserve"> </v>
      </c>
      <c r="J906" s="3">
        <f>IF(newcards!J905&lt;&gt;"",VLOOKUP(newcards!J905,player!$A$2:$B$7503,2,FALSE),"")</f>
        <v>6099</v>
      </c>
      <c r="K906" s="3" t="str">
        <f>IF(newcards!K905&lt;&gt;"",VLOOKUP(newcards!K905,playernameext!$A$2:$B$32,2,FALSE),"")</f>
        <v/>
      </c>
      <c r="L906" s="3">
        <f>IF(newcards!L905&lt;&gt;"",VLOOKUP(newcards!L905,team!$A$2:$B$538,2,FALSE),"")</f>
        <v>81</v>
      </c>
      <c r="M906" s="5">
        <f>IF(newcards!M905&lt;&gt;"", newcards!M905, "")</f>
        <v>2016</v>
      </c>
      <c r="N906" s="5" t="str">
        <f>IF(newcards!N905&lt;&gt;"", newcards!N905, "")</f>
        <v>N</v>
      </c>
      <c r="O906" s="5" t="str">
        <f>IF(newcards!O905&lt;&gt;"", newcards!O905, "")</f>
        <v/>
      </c>
      <c r="P906" s="5" t="str">
        <f>IF(newcards!P905&lt;&gt;"", newcards!P905, "")</f>
        <v/>
      </c>
      <c r="Q906" s="5" t="str">
        <f>IF(newcards!Q905&lt;&gt;"", newcards!Q905, "")</f>
        <v/>
      </c>
    </row>
    <row r="907" spans="1:17" x14ac:dyDescent="0.25">
      <c r="A907" s="3"/>
      <c r="B907" s="5">
        <f>IF(newcards!B906&lt;&gt;"",VLOOKUP(newcards!B906,sport!$A$2:$B$8,2,FALSE),"")</f>
        <v>1</v>
      </c>
      <c r="C907" s="3">
        <f>newcards!C906</f>
        <v>2016</v>
      </c>
      <c r="D907" s="3">
        <f>IF(newcards!D906&lt;&gt;"",VLOOKUP(newcards!D906,brand!$A$2:$B$30,2,FALSE),"")</f>
        <v>1</v>
      </c>
      <c r="E907" s="3">
        <f>IF(newcards!E906&lt;&gt;"",VLOOKUP(newcards!E906,series!$A$2:$B$228,2,FALSE),)</f>
        <v>215</v>
      </c>
      <c r="F907" s="3">
        <f>IF(newcards!F906&lt;&gt;"",VLOOKUP(newcards!F906,category!$A$2:$B$82,2,FALSE),)</f>
        <v>78</v>
      </c>
      <c r="G907" s="3">
        <f>IF(newcards!G906&lt;&gt;"",VLOOKUP(newcards!G906,subcategory!$A$2:$B$680,2,FALSE),"")</f>
        <v>49</v>
      </c>
      <c r="H907" s="3" t="str">
        <f>newcards!H906</f>
        <v>US167</v>
      </c>
      <c r="I907" s="3" t="str">
        <f>newcards!I906</f>
        <v xml:space="preserve"> </v>
      </c>
      <c r="J907" s="3">
        <f>IF(newcards!J906&lt;&gt;"",VLOOKUP(newcards!J906,player!$A$2:$B$7503,2,FALSE),"")</f>
        <v>1740</v>
      </c>
      <c r="K907" s="3" t="str">
        <f>IF(newcards!K906&lt;&gt;"",VLOOKUP(newcards!K906,playernameext!$A$2:$B$32,2,FALSE),"")</f>
        <v/>
      </c>
      <c r="L907" s="3">
        <f>IF(newcards!L906&lt;&gt;"",VLOOKUP(newcards!L906,team!$A$2:$B$538,2,FALSE),"")</f>
        <v>50</v>
      </c>
      <c r="M907" s="5">
        <f>IF(newcards!M906&lt;&gt;"", newcards!M906, "")</f>
        <v>2016</v>
      </c>
      <c r="N907" s="5" t="str">
        <f>IF(newcards!N906&lt;&gt;"", newcards!N906, "")</f>
        <v>N</v>
      </c>
      <c r="O907" s="5" t="str">
        <f>IF(newcards!O906&lt;&gt;"", newcards!O906, "")</f>
        <v/>
      </c>
      <c r="P907" s="5" t="str">
        <f>IF(newcards!P906&lt;&gt;"", newcards!P906, "")</f>
        <v/>
      </c>
      <c r="Q907" s="5" t="str">
        <f>IF(newcards!Q906&lt;&gt;"", newcards!Q906, "")</f>
        <v/>
      </c>
    </row>
    <row r="908" spans="1:17" x14ac:dyDescent="0.25">
      <c r="A908" s="3"/>
      <c r="B908" s="5">
        <f>IF(newcards!B907&lt;&gt;"",VLOOKUP(newcards!B907,sport!$A$2:$B$8,2,FALSE),"")</f>
        <v>1</v>
      </c>
      <c r="C908" s="3">
        <f>newcards!C907</f>
        <v>2016</v>
      </c>
      <c r="D908" s="3">
        <f>IF(newcards!D907&lt;&gt;"",VLOOKUP(newcards!D907,brand!$A$2:$B$30,2,FALSE),"")</f>
        <v>1</v>
      </c>
      <c r="E908" s="3">
        <f>IF(newcards!E907&lt;&gt;"",VLOOKUP(newcards!E907,series!$A$2:$B$228,2,FALSE),)</f>
        <v>215</v>
      </c>
      <c r="F908" s="3">
        <f>IF(newcards!F907&lt;&gt;"",VLOOKUP(newcards!F907,category!$A$2:$B$82,2,FALSE),)</f>
        <v>78</v>
      </c>
      <c r="G908" s="3" t="str">
        <f>IF(newcards!G907&lt;&gt;"",VLOOKUP(newcards!G907,subcategory!$A$2:$B$680,2,FALSE),"")</f>
        <v/>
      </c>
      <c r="H908" s="3" t="str">
        <f>newcards!H907</f>
        <v>US168</v>
      </c>
      <c r="I908" s="3" t="str">
        <f>newcards!I907</f>
        <v xml:space="preserve"> </v>
      </c>
      <c r="J908" s="3">
        <f>IF(newcards!J907&lt;&gt;"",VLOOKUP(newcards!J907,player!$A$2:$B$7503,2,FALSE),"")</f>
        <v>7506</v>
      </c>
      <c r="K908" s="3" t="str">
        <f>IF(newcards!K907&lt;&gt;"",VLOOKUP(newcards!K907,playernameext!$A$2:$B$32,2,FALSE),"")</f>
        <v/>
      </c>
      <c r="L908" s="3">
        <f>IF(newcards!L907&lt;&gt;"",VLOOKUP(newcards!L907,team!$A$2:$B$538,2,FALSE),"")</f>
        <v>63</v>
      </c>
      <c r="M908" s="5">
        <f>IF(newcards!M907&lt;&gt;"", newcards!M907, "")</f>
        <v>2016</v>
      </c>
      <c r="N908" s="5" t="str">
        <f>IF(newcards!N907&lt;&gt;"", newcards!N907, "")</f>
        <v>N</v>
      </c>
      <c r="O908" s="5" t="str">
        <f>IF(newcards!O907&lt;&gt;"", newcards!O907, "")</f>
        <v/>
      </c>
      <c r="P908" s="5" t="str">
        <f>IF(newcards!P907&lt;&gt;"", newcards!P907, "")</f>
        <v/>
      </c>
      <c r="Q908" s="5" t="str">
        <f>IF(newcards!Q907&lt;&gt;"", newcards!Q907, "")</f>
        <v/>
      </c>
    </row>
    <row r="909" spans="1:17" x14ac:dyDescent="0.25">
      <c r="A909" s="3"/>
      <c r="B909" s="5">
        <f>IF(newcards!B908&lt;&gt;"",VLOOKUP(newcards!B908,sport!$A$2:$B$8,2,FALSE),"")</f>
        <v>1</v>
      </c>
      <c r="C909" s="3">
        <f>newcards!C908</f>
        <v>2016</v>
      </c>
      <c r="D909" s="3">
        <f>IF(newcards!D908&lt;&gt;"",VLOOKUP(newcards!D908,brand!$A$2:$B$30,2,FALSE),"")</f>
        <v>1</v>
      </c>
      <c r="E909" s="3">
        <f>IF(newcards!E908&lt;&gt;"",VLOOKUP(newcards!E908,series!$A$2:$B$228,2,FALSE),)</f>
        <v>215</v>
      </c>
      <c r="F909" s="3">
        <f>IF(newcards!F908&lt;&gt;"",VLOOKUP(newcards!F908,category!$A$2:$B$82,2,FALSE),)</f>
        <v>78</v>
      </c>
      <c r="G909" s="3">
        <f>IF(newcards!G908&lt;&gt;"",VLOOKUP(newcards!G908,subcategory!$A$2:$B$680,2,FALSE),"")</f>
        <v>305</v>
      </c>
      <c r="H909" s="3" t="str">
        <f>newcards!H908</f>
        <v>US169</v>
      </c>
      <c r="I909" s="3" t="str">
        <f>newcards!I908</f>
        <v xml:space="preserve"> </v>
      </c>
      <c r="J909" s="3">
        <f>IF(newcards!J908&lt;&gt;"",VLOOKUP(newcards!J908,player!$A$2:$B$7503,2,FALSE),"")</f>
        <v>4721</v>
      </c>
      <c r="K909" s="3" t="str">
        <f>IF(newcards!K908&lt;&gt;"",VLOOKUP(newcards!K908,playernameext!$A$2:$B$32,2,FALSE),"")</f>
        <v/>
      </c>
      <c r="L909" s="3">
        <f>IF(newcards!L908&lt;&gt;"",VLOOKUP(newcards!L908,team!$A$2:$B$538,2,FALSE),"")</f>
        <v>96</v>
      </c>
      <c r="M909" s="5">
        <f>IF(newcards!M908&lt;&gt;"", newcards!M908, "")</f>
        <v>2016</v>
      </c>
      <c r="N909" s="5" t="str">
        <f>IF(newcards!N908&lt;&gt;"", newcards!N908, "")</f>
        <v>N</v>
      </c>
      <c r="O909" s="5" t="str">
        <f>IF(newcards!O908&lt;&gt;"", newcards!O908, "")</f>
        <v/>
      </c>
      <c r="P909" s="5" t="str">
        <f>IF(newcards!P908&lt;&gt;"", newcards!P908, "")</f>
        <v/>
      </c>
      <c r="Q909" s="5" t="str">
        <f>IF(newcards!Q908&lt;&gt;"", newcards!Q908, "")</f>
        <v/>
      </c>
    </row>
    <row r="910" spans="1:17" x14ac:dyDescent="0.25">
      <c r="A910" s="3"/>
      <c r="B910" s="5">
        <f>IF(newcards!B909&lt;&gt;"",VLOOKUP(newcards!B909,sport!$A$2:$B$8,2,FALSE),"")</f>
        <v>1</v>
      </c>
      <c r="C910" s="3">
        <f>newcards!C909</f>
        <v>2016</v>
      </c>
      <c r="D910" s="3">
        <f>IF(newcards!D909&lt;&gt;"",VLOOKUP(newcards!D909,brand!$A$2:$B$30,2,FALSE),"")</f>
        <v>1</v>
      </c>
      <c r="E910" s="3">
        <f>IF(newcards!E909&lt;&gt;"",VLOOKUP(newcards!E909,series!$A$2:$B$228,2,FALSE),)</f>
        <v>215</v>
      </c>
      <c r="F910" s="3">
        <f>IF(newcards!F909&lt;&gt;"",VLOOKUP(newcards!F909,category!$A$2:$B$82,2,FALSE),)</f>
        <v>78</v>
      </c>
      <c r="G910" s="3" t="str">
        <f>IF(newcards!G909&lt;&gt;"",VLOOKUP(newcards!G909,subcategory!$A$2:$B$680,2,FALSE),"")</f>
        <v/>
      </c>
      <c r="H910" s="3" t="str">
        <f>newcards!H909</f>
        <v>US170</v>
      </c>
      <c r="I910" s="3" t="str">
        <f>newcards!I909</f>
        <v xml:space="preserve"> </v>
      </c>
      <c r="J910" s="3">
        <f>IF(newcards!J909&lt;&gt;"",VLOOKUP(newcards!J909,player!$A$2:$B$7503,2,FALSE),"")</f>
        <v>6978</v>
      </c>
      <c r="K910" s="3" t="str">
        <f>IF(newcards!K909&lt;&gt;"",VLOOKUP(newcards!K909,playernameext!$A$2:$B$32,2,FALSE),"")</f>
        <v/>
      </c>
      <c r="L910" s="3">
        <f>IF(newcards!L909&lt;&gt;"",VLOOKUP(newcards!L909,team!$A$2:$B$538,2,FALSE),"")</f>
        <v>67</v>
      </c>
      <c r="M910" s="5">
        <f>IF(newcards!M909&lt;&gt;"", newcards!M909, "")</f>
        <v>2016</v>
      </c>
      <c r="N910" s="5" t="str">
        <f>IF(newcards!N909&lt;&gt;"", newcards!N909, "")</f>
        <v>N</v>
      </c>
      <c r="O910" s="5" t="str">
        <f>IF(newcards!O909&lt;&gt;"", newcards!O909, "")</f>
        <v/>
      </c>
      <c r="P910" s="5" t="str">
        <f>IF(newcards!P909&lt;&gt;"", newcards!P909, "")</f>
        <v/>
      </c>
      <c r="Q910" s="5" t="str">
        <f>IF(newcards!Q909&lt;&gt;"", newcards!Q909, "")</f>
        <v/>
      </c>
    </row>
    <row r="911" spans="1:17" x14ac:dyDescent="0.25">
      <c r="A911" s="3"/>
      <c r="B911" s="5">
        <f>IF(newcards!B910&lt;&gt;"",VLOOKUP(newcards!B910,sport!$A$2:$B$8,2,FALSE),"")</f>
        <v>1</v>
      </c>
      <c r="C911" s="3">
        <f>newcards!C910</f>
        <v>2016</v>
      </c>
      <c r="D911" s="3">
        <f>IF(newcards!D910&lt;&gt;"",VLOOKUP(newcards!D910,brand!$A$2:$B$30,2,FALSE),"")</f>
        <v>1</v>
      </c>
      <c r="E911" s="3">
        <f>IF(newcards!E910&lt;&gt;"",VLOOKUP(newcards!E910,series!$A$2:$B$228,2,FALSE),)</f>
        <v>215</v>
      </c>
      <c r="F911" s="3">
        <f>IF(newcards!F910&lt;&gt;"",VLOOKUP(newcards!F910,category!$A$2:$B$82,2,FALSE),)</f>
        <v>78</v>
      </c>
      <c r="G911" s="3">
        <f>IF(newcards!G910&lt;&gt;"",VLOOKUP(newcards!G910,subcategory!$A$2:$B$680,2,FALSE),"")</f>
        <v>476</v>
      </c>
      <c r="H911" s="3" t="str">
        <f>newcards!H910</f>
        <v>US171</v>
      </c>
      <c r="I911" s="3" t="str">
        <f>newcards!I910</f>
        <v xml:space="preserve"> </v>
      </c>
      <c r="J911" s="3">
        <f>IF(newcards!J910&lt;&gt;"",VLOOKUP(newcards!J910,player!$A$2:$B$7503,2,FALSE),"")</f>
        <v>4787</v>
      </c>
      <c r="K911" s="3" t="str">
        <f>IF(newcards!K910&lt;&gt;"",VLOOKUP(newcards!K910,playernameext!$A$2:$B$32,2,FALSE),"")</f>
        <v/>
      </c>
      <c r="L911" s="3">
        <f>IF(newcards!L910&lt;&gt;"",VLOOKUP(newcards!L910,team!$A$2:$B$538,2,FALSE),"")</f>
        <v>63</v>
      </c>
      <c r="M911" s="5">
        <f>IF(newcards!M910&lt;&gt;"", newcards!M910, "")</f>
        <v>2016</v>
      </c>
      <c r="N911" s="5" t="str">
        <f>IF(newcards!N910&lt;&gt;"", newcards!N910, "")</f>
        <v>N</v>
      </c>
      <c r="O911" s="5" t="str">
        <f>IF(newcards!O910&lt;&gt;"", newcards!O910, "")</f>
        <v/>
      </c>
      <c r="P911" s="5" t="str">
        <f>IF(newcards!P910&lt;&gt;"", newcards!P910, "")</f>
        <v/>
      </c>
      <c r="Q911" s="5" t="str">
        <f>IF(newcards!Q910&lt;&gt;"", newcards!Q910, "")</f>
        <v/>
      </c>
    </row>
    <row r="912" spans="1:17" x14ac:dyDescent="0.25">
      <c r="A912" s="3"/>
      <c r="B912" s="5">
        <f>IF(newcards!B911&lt;&gt;"",VLOOKUP(newcards!B911,sport!$A$2:$B$8,2,FALSE),"")</f>
        <v>1</v>
      </c>
      <c r="C912" s="3">
        <f>newcards!C911</f>
        <v>2016</v>
      </c>
      <c r="D912" s="3">
        <f>IF(newcards!D911&lt;&gt;"",VLOOKUP(newcards!D911,brand!$A$2:$B$30,2,FALSE),"")</f>
        <v>1</v>
      </c>
      <c r="E912" s="3">
        <f>IF(newcards!E911&lt;&gt;"",VLOOKUP(newcards!E911,series!$A$2:$B$228,2,FALSE),)</f>
        <v>215</v>
      </c>
      <c r="F912" s="3">
        <f>IF(newcards!F911&lt;&gt;"",VLOOKUP(newcards!F911,category!$A$2:$B$82,2,FALSE),)</f>
        <v>78</v>
      </c>
      <c r="G912" s="3">
        <f>IF(newcards!G911&lt;&gt;"",VLOOKUP(newcards!G911,subcategory!$A$2:$B$680,2,FALSE),"")</f>
        <v>49</v>
      </c>
      <c r="H912" s="3" t="str">
        <f>newcards!H911</f>
        <v>US172</v>
      </c>
      <c r="I912" s="3" t="str">
        <f>newcards!I911</f>
        <v xml:space="preserve"> </v>
      </c>
      <c r="J912" s="3">
        <f>IF(newcards!J911&lt;&gt;"",VLOOKUP(newcards!J911,player!$A$2:$B$7503,2,FALSE),"")</f>
        <v>7074</v>
      </c>
      <c r="K912" s="3" t="str">
        <f>IF(newcards!K911&lt;&gt;"",VLOOKUP(newcards!K911,playernameext!$A$2:$B$32,2,FALSE),"")</f>
        <v/>
      </c>
      <c r="L912" s="3">
        <f>IF(newcards!L911&lt;&gt;"",VLOOKUP(newcards!L911,team!$A$2:$B$538,2,FALSE),"")</f>
        <v>50</v>
      </c>
      <c r="M912" s="5">
        <f>IF(newcards!M911&lt;&gt;"", newcards!M911, "")</f>
        <v>2016</v>
      </c>
      <c r="N912" s="5" t="str">
        <f>IF(newcards!N911&lt;&gt;"", newcards!N911, "")</f>
        <v>N</v>
      </c>
      <c r="O912" s="5" t="str">
        <f>IF(newcards!O911&lt;&gt;"", newcards!O911, "")</f>
        <v/>
      </c>
      <c r="P912" s="5" t="str">
        <f>IF(newcards!P911&lt;&gt;"", newcards!P911, "")</f>
        <v/>
      </c>
      <c r="Q912" s="5" t="str">
        <f>IF(newcards!Q911&lt;&gt;"", newcards!Q911, "")</f>
        <v/>
      </c>
    </row>
    <row r="913" spans="1:17" x14ac:dyDescent="0.25">
      <c r="A913" s="3"/>
      <c r="B913" s="5">
        <f>IF(newcards!B912&lt;&gt;"",VLOOKUP(newcards!B912,sport!$A$2:$B$8,2,FALSE),"")</f>
        <v>1</v>
      </c>
      <c r="C913" s="3">
        <f>newcards!C912</f>
        <v>2016</v>
      </c>
      <c r="D913" s="3">
        <f>IF(newcards!D912&lt;&gt;"",VLOOKUP(newcards!D912,brand!$A$2:$B$30,2,FALSE),"")</f>
        <v>1</v>
      </c>
      <c r="E913" s="3">
        <f>IF(newcards!E912&lt;&gt;"",VLOOKUP(newcards!E912,series!$A$2:$B$228,2,FALSE),)</f>
        <v>215</v>
      </c>
      <c r="F913" s="3">
        <f>IF(newcards!F912&lt;&gt;"",VLOOKUP(newcards!F912,category!$A$2:$B$82,2,FALSE),)</f>
        <v>78</v>
      </c>
      <c r="G913" s="3">
        <f>IF(newcards!G912&lt;&gt;"",VLOOKUP(newcards!G912,subcategory!$A$2:$B$680,2,FALSE),"")</f>
        <v>49</v>
      </c>
      <c r="H913" s="3" t="str">
        <f>newcards!H912</f>
        <v>US173</v>
      </c>
      <c r="I913" s="3" t="str">
        <f>newcards!I912</f>
        <v xml:space="preserve"> </v>
      </c>
      <c r="J913" s="3">
        <f>IF(newcards!J912&lt;&gt;"",VLOOKUP(newcards!J912,player!$A$2:$B$7503,2,FALSE),"")</f>
        <v>2533</v>
      </c>
      <c r="K913" s="3" t="str">
        <f>IF(newcards!K912&lt;&gt;"",VLOOKUP(newcards!K912,playernameext!$A$2:$B$32,2,FALSE),"")</f>
        <v/>
      </c>
      <c r="L913" s="3">
        <f>IF(newcards!L912&lt;&gt;"",VLOOKUP(newcards!L912,team!$A$2:$B$538,2,FALSE),"")</f>
        <v>59</v>
      </c>
      <c r="M913" s="5">
        <f>IF(newcards!M912&lt;&gt;"", newcards!M912, "")</f>
        <v>2016</v>
      </c>
      <c r="N913" s="5" t="str">
        <f>IF(newcards!N912&lt;&gt;"", newcards!N912, "")</f>
        <v>N</v>
      </c>
      <c r="O913" s="5" t="str">
        <f>IF(newcards!O912&lt;&gt;"", newcards!O912, "")</f>
        <v/>
      </c>
      <c r="P913" s="5" t="str">
        <f>IF(newcards!P912&lt;&gt;"", newcards!P912, "")</f>
        <v/>
      </c>
      <c r="Q913" s="5" t="str">
        <f>IF(newcards!Q912&lt;&gt;"", newcards!Q912, "")</f>
        <v/>
      </c>
    </row>
    <row r="914" spans="1:17" x14ac:dyDescent="0.25">
      <c r="A914" s="3"/>
      <c r="B914" s="5">
        <f>IF(newcards!B913&lt;&gt;"",VLOOKUP(newcards!B913,sport!$A$2:$B$8,2,FALSE),"")</f>
        <v>1</v>
      </c>
      <c r="C914" s="3">
        <f>newcards!C913</f>
        <v>2016</v>
      </c>
      <c r="D914" s="3">
        <f>IF(newcards!D913&lt;&gt;"",VLOOKUP(newcards!D913,brand!$A$2:$B$30,2,FALSE),"")</f>
        <v>1</v>
      </c>
      <c r="E914" s="3">
        <f>IF(newcards!E913&lt;&gt;"",VLOOKUP(newcards!E913,series!$A$2:$B$228,2,FALSE),)</f>
        <v>215</v>
      </c>
      <c r="F914" s="3">
        <f>IF(newcards!F913&lt;&gt;"",VLOOKUP(newcards!F913,category!$A$2:$B$82,2,FALSE),)</f>
        <v>78</v>
      </c>
      <c r="G914" s="3" t="str">
        <f>IF(newcards!G913&lt;&gt;"",VLOOKUP(newcards!G913,subcategory!$A$2:$B$680,2,FALSE),"")</f>
        <v/>
      </c>
      <c r="H914" s="3" t="str">
        <f>newcards!H913</f>
        <v>US174</v>
      </c>
      <c r="I914" s="3" t="str">
        <f>newcards!I913</f>
        <v xml:space="preserve"> </v>
      </c>
      <c r="J914" s="3">
        <f>IF(newcards!J913&lt;&gt;"",VLOOKUP(newcards!J913,player!$A$2:$B$7503,2,FALSE),"")</f>
        <v>6970</v>
      </c>
      <c r="K914" s="3" t="str">
        <f>IF(newcards!K913&lt;&gt;"",VLOOKUP(newcards!K913,playernameext!$A$2:$B$32,2,FALSE),"")</f>
        <v/>
      </c>
      <c r="L914" s="3">
        <f>IF(newcards!L913&lt;&gt;"",VLOOKUP(newcards!L913,team!$A$2:$B$538,2,FALSE),"")</f>
        <v>68</v>
      </c>
      <c r="M914" s="5">
        <f>IF(newcards!M913&lt;&gt;"", newcards!M913, "")</f>
        <v>2016</v>
      </c>
      <c r="N914" s="5" t="str">
        <f>IF(newcards!N913&lt;&gt;"", newcards!N913, "")</f>
        <v>N</v>
      </c>
      <c r="O914" s="5" t="str">
        <f>IF(newcards!O913&lt;&gt;"", newcards!O913, "")</f>
        <v/>
      </c>
      <c r="P914" s="5" t="str">
        <f>IF(newcards!P913&lt;&gt;"", newcards!P913, "")</f>
        <v/>
      </c>
      <c r="Q914" s="5" t="str">
        <f>IF(newcards!Q913&lt;&gt;"", newcards!Q913, "")</f>
        <v/>
      </c>
    </row>
    <row r="915" spans="1:17" x14ac:dyDescent="0.25">
      <c r="A915" s="3"/>
      <c r="B915" s="5">
        <f>IF(newcards!B914&lt;&gt;"",VLOOKUP(newcards!B914,sport!$A$2:$B$8,2,FALSE),"")</f>
        <v>1</v>
      </c>
      <c r="C915" s="3">
        <f>newcards!C914</f>
        <v>2016</v>
      </c>
      <c r="D915" s="3">
        <f>IF(newcards!D914&lt;&gt;"",VLOOKUP(newcards!D914,brand!$A$2:$B$30,2,FALSE),"")</f>
        <v>1</v>
      </c>
      <c r="E915" s="3">
        <f>IF(newcards!E914&lt;&gt;"",VLOOKUP(newcards!E914,series!$A$2:$B$228,2,FALSE),)</f>
        <v>215</v>
      </c>
      <c r="F915" s="3">
        <f>IF(newcards!F914&lt;&gt;"",VLOOKUP(newcards!F914,category!$A$2:$B$82,2,FALSE),)</f>
        <v>78</v>
      </c>
      <c r="G915" s="3">
        <f>IF(newcards!G914&lt;&gt;"",VLOOKUP(newcards!G914,subcategory!$A$2:$B$680,2,FALSE),"")</f>
        <v>49</v>
      </c>
      <c r="H915" s="3" t="str">
        <f>newcards!H914</f>
        <v>US175</v>
      </c>
      <c r="I915" s="3" t="str">
        <f>newcards!I914</f>
        <v xml:space="preserve"> </v>
      </c>
      <c r="J915" s="3">
        <f>IF(newcards!J914&lt;&gt;"",VLOOKUP(newcards!J914,player!$A$2:$B$7503,2,FALSE),"")</f>
        <v>4960</v>
      </c>
      <c r="K915" s="3" t="str">
        <f>IF(newcards!K914&lt;&gt;"",VLOOKUP(newcards!K914,playernameext!$A$2:$B$32,2,FALSE),"")</f>
        <v/>
      </c>
      <c r="L915" s="3">
        <f>IF(newcards!L914&lt;&gt;"",VLOOKUP(newcards!L914,team!$A$2:$B$538,2,FALSE),"")</f>
        <v>49</v>
      </c>
      <c r="M915" s="5">
        <f>IF(newcards!M914&lt;&gt;"", newcards!M914, "")</f>
        <v>2016</v>
      </c>
      <c r="N915" s="5" t="str">
        <f>IF(newcards!N914&lt;&gt;"", newcards!N914, "")</f>
        <v>N</v>
      </c>
      <c r="O915" s="5" t="str">
        <f>IF(newcards!O914&lt;&gt;"", newcards!O914, "")</f>
        <v/>
      </c>
      <c r="P915" s="5" t="str">
        <f>IF(newcards!P914&lt;&gt;"", newcards!P914, "")</f>
        <v/>
      </c>
      <c r="Q915" s="5" t="str">
        <f>IF(newcards!Q914&lt;&gt;"", newcards!Q914, "")</f>
        <v/>
      </c>
    </row>
    <row r="916" spans="1:17" x14ac:dyDescent="0.25">
      <c r="A916" s="3"/>
      <c r="B916" s="5">
        <f>IF(newcards!B915&lt;&gt;"",VLOOKUP(newcards!B915,sport!$A$2:$B$8,2,FALSE),"")</f>
        <v>1</v>
      </c>
      <c r="C916" s="3">
        <f>newcards!C915</f>
        <v>2016</v>
      </c>
      <c r="D916" s="3">
        <f>IF(newcards!D915&lt;&gt;"",VLOOKUP(newcards!D915,brand!$A$2:$B$30,2,FALSE),"")</f>
        <v>1</v>
      </c>
      <c r="E916" s="3">
        <f>IF(newcards!E915&lt;&gt;"",VLOOKUP(newcards!E915,series!$A$2:$B$228,2,FALSE),)</f>
        <v>215</v>
      </c>
      <c r="F916" s="3">
        <f>IF(newcards!F915&lt;&gt;"",VLOOKUP(newcards!F915,category!$A$2:$B$82,2,FALSE),)</f>
        <v>78</v>
      </c>
      <c r="G916" s="3" t="str">
        <f>IF(newcards!G915&lt;&gt;"",VLOOKUP(newcards!G915,subcategory!$A$2:$B$680,2,FALSE),"")</f>
        <v/>
      </c>
      <c r="H916" s="3" t="str">
        <f>newcards!H915</f>
        <v>US176</v>
      </c>
      <c r="I916" s="3" t="str">
        <f>newcards!I915</f>
        <v xml:space="preserve"> </v>
      </c>
      <c r="J916" s="3">
        <f>IF(newcards!J915&lt;&gt;"",VLOOKUP(newcards!J915,player!$A$2:$B$7503,2,FALSE),"")</f>
        <v>7070</v>
      </c>
      <c r="K916" s="3" t="str">
        <f>IF(newcards!K915&lt;&gt;"",VLOOKUP(newcards!K915,playernameext!$A$2:$B$32,2,FALSE),"")</f>
        <v/>
      </c>
      <c r="L916" s="3">
        <f>IF(newcards!L915&lt;&gt;"",VLOOKUP(newcards!L915,team!$A$2:$B$538,2,FALSE),"")</f>
        <v>63</v>
      </c>
      <c r="M916" s="5">
        <f>IF(newcards!M915&lt;&gt;"", newcards!M915, "")</f>
        <v>2016</v>
      </c>
      <c r="N916" s="5" t="str">
        <f>IF(newcards!N915&lt;&gt;"", newcards!N915, "")</f>
        <v>N</v>
      </c>
      <c r="O916" s="5" t="str">
        <f>IF(newcards!O915&lt;&gt;"", newcards!O915, "")</f>
        <v/>
      </c>
      <c r="P916" s="5" t="str">
        <f>IF(newcards!P915&lt;&gt;"", newcards!P915, "")</f>
        <v/>
      </c>
      <c r="Q916" s="5" t="str">
        <f>IF(newcards!Q915&lt;&gt;"", newcards!Q915, "")</f>
        <v/>
      </c>
    </row>
    <row r="917" spans="1:17" x14ac:dyDescent="0.25">
      <c r="A917" s="3"/>
      <c r="B917" s="5">
        <f>IF(newcards!B916&lt;&gt;"",VLOOKUP(newcards!B916,sport!$A$2:$B$8,2,FALSE),"")</f>
        <v>1</v>
      </c>
      <c r="C917" s="3">
        <f>newcards!C916</f>
        <v>2016</v>
      </c>
      <c r="D917" s="3">
        <f>IF(newcards!D916&lt;&gt;"",VLOOKUP(newcards!D916,brand!$A$2:$B$30,2,FALSE),"")</f>
        <v>1</v>
      </c>
      <c r="E917" s="3">
        <f>IF(newcards!E916&lt;&gt;"",VLOOKUP(newcards!E916,series!$A$2:$B$228,2,FALSE),)</f>
        <v>215</v>
      </c>
      <c r="F917" s="3">
        <f>IF(newcards!F916&lt;&gt;"",VLOOKUP(newcards!F916,category!$A$2:$B$82,2,FALSE),)</f>
        <v>78</v>
      </c>
      <c r="G917" s="3" t="str">
        <f>IF(newcards!G916&lt;&gt;"",VLOOKUP(newcards!G916,subcategory!$A$2:$B$680,2,FALSE),"")</f>
        <v/>
      </c>
      <c r="H917" s="3" t="str">
        <f>newcards!H916</f>
        <v>US177</v>
      </c>
      <c r="I917" s="3" t="str">
        <f>newcards!I916</f>
        <v xml:space="preserve"> </v>
      </c>
      <c r="J917" s="3">
        <f>IF(newcards!J916&lt;&gt;"",VLOOKUP(newcards!J916,player!$A$2:$B$7503,2,FALSE),"")</f>
        <v>4673</v>
      </c>
      <c r="K917" s="3" t="str">
        <f>IF(newcards!K916&lt;&gt;"",VLOOKUP(newcards!K916,playernameext!$A$2:$B$32,2,FALSE),"")</f>
        <v/>
      </c>
      <c r="L917" s="3">
        <f>IF(newcards!L916&lt;&gt;"",VLOOKUP(newcards!L916,team!$A$2:$B$538,2,FALSE),"")</f>
        <v>81</v>
      </c>
      <c r="M917" s="5">
        <f>IF(newcards!M916&lt;&gt;"", newcards!M916, "")</f>
        <v>2016</v>
      </c>
      <c r="N917" s="5" t="str">
        <f>IF(newcards!N916&lt;&gt;"", newcards!N916, "")</f>
        <v>N</v>
      </c>
      <c r="O917" s="5" t="str">
        <f>IF(newcards!O916&lt;&gt;"", newcards!O916, "")</f>
        <v/>
      </c>
      <c r="P917" s="5" t="str">
        <f>IF(newcards!P916&lt;&gt;"", newcards!P916, "")</f>
        <v/>
      </c>
      <c r="Q917" s="5" t="str">
        <f>IF(newcards!Q916&lt;&gt;"", newcards!Q916, "")</f>
        <v/>
      </c>
    </row>
    <row r="918" spans="1:17" x14ac:dyDescent="0.25">
      <c r="A918" s="3"/>
      <c r="B918" s="5">
        <f>IF(newcards!B917&lt;&gt;"",VLOOKUP(newcards!B917,sport!$A$2:$B$8,2,FALSE),"")</f>
        <v>1</v>
      </c>
      <c r="C918" s="3">
        <f>newcards!C917</f>
        <v>2016</v>
      </c>
      <c r="D918" s="3">
        <f>IF(newcards!D917&lt;&gt;"",VLOOKUP(newcards!D917,brand!$A$2:$B$30,2,FALSE),"")</f>
        <v>1</v>
      </c>
      <c r="E918" s="3">
        <f>IF(newcards!E917&lt;&gt;"",VLOOKUP(newcards!E917,series!$A$2:$B$228,2,FALSE),)</f>
        <v>215</v>
      </c>
      <c r="F918" s="3">
        <f>IF(newcards!F917&lt;&gt;"",VLOOKUP(newcards!F917,category!$A$2:$B$82,2,FALSE),)</f>
        <v>78</v>
      </c>
      <c r="G918" s="3" t="str">
        <f>IF(newcards!G917&lt;&gt;"",VLOOKUP(newcards!G917,subcategory!$A$2:$B$680,2,FALSE),"")</f>
        <v/>
      </c>
      <c r="H918" s="3" t="str">
        <f>newcards!H917</f>
        <v>US178</v>
      </c>
      <c r="I918" s="3" t="str">
        <f>newcards!I917</f>
        <v xml:space="preserve"> </v>
      </c>
      <c r="J918" s="3">
        <f>IF(newcards!J917&lt;&gt;"",VLOOKUP(newcards!J917,player!$A$2:$B$7503,2,FALSE),"")</f>
        <v>7377</v>
      </c>
      <c r="K918" s="3" t="str">
        <f>IF(newcards!K917&lt;&gt;"",VLOOKUP(newcards!K917,playernameext!$A$2:$B$32,2,FALSE),"")</f>
        <v/>
      </c>
      <c r="L918" s="3">
        <f>IF(newcards!L917&lt;&gt;"",VLOOKUP(newcards!L917,team!$A$2:$B$538,2,FALSE),"")</f>
        <v>21</v>
      </c>
      <c r="M918" s="5">
        <f>IF(newcards!M917&lt;&gt;"", newcards!M917, "")</f>
        <v>2016</v>
      </c>
      <c r="N918" s="5" t="str">
        <f>IF(newcards!N917&lt;&gt;"", newcards!N917, "")</f>
        <v>N</v>
      </c>
      <c r="O918" s="5" t="str">
        <f>IF(newcards!O917&lt;&gt;"", newcards!O917, "")</f>
        <v/>
      </c>
      <c r="P918" s="5" t="str">
        <f>IF(newcards!P917&lt;&gt;"", newcards!P917, "")</f>
        <v/>
      </c>
      <c r="Q918" s="5" t="str">
        <f>IF(newcards!Q917&lt;&gt;"", newcards!Q917, "")</f>
        <v/>
      </c>
    </row>
    <row r="919" spans="1:17" x14ac:dyDescent="0.25">
      <c r="A919" s="3"/>
      <c r="B919" s="5">
        <f>IF(newcards!B918&lt;&gt;"",VLOOKUP(newcards!B918,sport!$A$2:$B$8,2,FALSE),"")</f>
        <v>1</v>
      </c>
      <c r="C919" s="3">
        <f>newcards!C918</f>
        <v>2016</v>
      </c>
      <c r="D919" s="3">
        <f>IF(newcards!D918&lt;&gt;"",VLOOKUP(newcards!D918,brand!$A$2:$B$30,2,FALSE),"")</f>
        <v>1</v>
      </c>
      <c r="E919" s="3">
        <f>IF(newcards!E918&lt;&gt;"",VLOOKUP(newcards!E918,series!$A$2:$B$228,2,FALSE),)</f>
        <v>215</v>
      </c>
      <c r="F919" s="3">
        <f>IF(newcards!F918&lt;&gt;"",VLOOKUP(newcards!F918,category!$A$2:$B$82,2,FALSE),)</f>
        <v>78</v>
      </c>
      <c r="G919" s="3" t="str">
        <f>IF(newcards!G918&lt;&gt;"",VLOOKUP(newcards!G918,subcategory!$A$2:$B$680,2,FALSE),"")</f>
        <v/>
      </c>
      <c r="H919" s="3" t="str">
        <f>newcards!H918</f>
        <v>US179</v>
      </c>
      <c r="I919" s="3" t="str">
        <f>newcards!I918</f>
        <v xml:space="preserve"> </v>
      </c>
      <c r="J919" s="3">
        <f>IF(newcards!J918&lt;&gt;"",VLOOKUP(newcards!J918,player!$A$2:$B$7503,2,FALSE),"")</f>
        <v>7433</v>
      </c>
      <c r="K919" s="3" t="str">
        <f>IF(newcards!K918&lt;&gt;"",VLOOKUP(newcards!K918,playernameext!$A$2:$B$32,2,FALSE),"")</f>
        <v/>
      </c>
      <c r="L919" s="3">
        <f>IF(newcards!L918&lt;&gt;"",VLOOKUP(newcards!L918,team!$A$2:$B$538,2,FALSE),"")</f>
        <v>95</v>
      </c>
      <c r="M919" s="5">
        <f>IF(newcards!M918&lt;&gt;"", newcards!M918, "")</f>
        <v>2016</v>
      </c>
      <c r="N919" s="5" t="str">
        <f>IF(newcards!N918&lt;&gt;"", newcards!N918, "")</f>
        <v>N</v>
      </c>
      <c r="O919" s="5" t="str">
        <f>IF(newcards!O918&lt;&gt;"", newcards!O918, "")</f>
        <v/>
      </c>
      <c r="P919" s="5" t="str">
        <f>IF(newcards!P918&lt;&gt;"", newcards!P918, "")</f>
        <v/>
      </c>
      <c r="Q919" s="5" t="str">
        <f>IF(newcards!Q918&lt;&gt;"", newcards!Q918, "")</f>
        <v/>
      </c>
    </row>
    <row r="920" spans="1:17" x14ac:dyDescent="0.25">
      <c r="A920" s="3"/>
      <c r="B920" s="5">
        <f>IF(newcards!B919&lt;&gt;"",VLOOKUP(newcards!B919,sport!$A$2:$B$8,2,FALSE),"")</f>
        <v>1</v>
      </c>
      <c r="C920" s="3">
        <f>newcards!C919</f>
        <v>2016</v>
      </c>
      <c r="D920" s="3">
        <f>IF(newcards!D919&lt;&gt;"",VLOOKUP(newcards!D919,brand!$A$2:$B$30,2,FALSE),"")</f>
        <v>1</v>
      </c>
      <c r="E920" s="3">
        <f>IF(newcards!E919&lt;&gt;"",VLOOKUP(newcards!E919,series!$A$2:$B$228,2,FALSE),)</f>
        <v>215</v>
      </c>
      <c r="F920" s="3">
        <f>IF(newcards!F919&lt;&gt;"",VLOOKUP(newcards!F919,category!$A$2:$B$82,2,FALSE),)</f>
        <v>78</v>
      </c>
      <c r="G920" s="3" t="str">
        <f>IF(newcards!G919&lt;&gt;"",VLOOKUP(newcards!G919,subcategory!$A$2:$B$680,2,FALSE),"")</f>
        <v/>
      </c>
      <c r="H920" s="3" t="str">
        <f>newcards!H919</f>
        <v>US180</v>
      </c>
      <c r="I920" s="3" t="str">
        <f>newcards!I919</f>
        <v xml:space="preserve"> </v>
      </c>
      <c r="J920" s="3">
        <f>IF(newcards!J919&lt;&gt;"",VLOOKUP(newcards!J919,player!$A$2:$B$7503,2,FALSE),"")</f>
        <v>7487</v>
      </c>
      <c r="K920" s="3" t="str">
        <f>IF(newcards!K919&lt;&gt;"",VLOOKUP(newcards!K919,playernameext!$A$2:$B$32,2,FALSE),"")</f>
        <v/>
      </c>
      <c r="L920" s="3">
        <f>IF(newcards!L919&lt;&gt;"",VLOOKUP(newcards!L919,team!$A$2:$B$538,2,FALSE),"")</f>
        <v>93</v>
      </c>
      <c r="M920" s="5">
        <f>IF(newcards!M919&lt;&gt;"", newcards!M919, "")</f>
        <v>2016</v>
      </c>
      <c r="N920" s="5" t="str">
        <f>IF(newcards!N919&lt;&gt;"", newcards!N919, "")</f>
        <v>N</v>
      </c>
      <c r="O920" s="5" t="str">
        <f>IF(newcards!O919&lt;&gt;"", newcards!O919, "")</f>
        <v/>
      </c>
      <c r="P920" s="5" t="str">
        <f>IF(newcards!P919&lt;&gt;"", newcards!P919, "")</f>
        <v/>
      </c>
      <c r="Q920" s="5" t="str">
        <f>IF(newcards!Q919&lt;&gt;"", newcards!Q919, "")</f>
        <v/>
      </c>
    </row>
    <row r="921" spans="1:17" x14ac:dyDescent="0.25">
      <c r="A921" s="3"/>
      <c r="B921" s="5">
        <f>IF(newcards!B920&lt;&gt;"",VLOOKUP(newcards!B920,sport!$A$2:$B$8,2,FALSE),"")</f>
        <v>1</v>
      </c>
      <c r="C921" s="3">
        <f>newcards!C920</f>
        <v>2016</v>
      </c>
      <c r="D921" s="3">
        <f>IF(newcards!D920&lt;&gt;"",VLOOKUP(newcards!D920,brand!$A$2:$B$30,2,FALSE),"")</f>
        <v>1</v>
      </c>
      <c r="E921" s="3">
        <f>IF(newcards!E920&lt;&gt;"",VLOOKUP(newcards!E920,series!$A$2:$B$228,2,FALSE),)</f>
        <v>215</v>
      </c>
      <c r="F921" s="3">
        <f>IF(newcards!F920&lt;&gt;"",VLOOKUP(newcards!F920,category!$A$2:$B$82,2,FALSE),)</f>
        <v>78</v>
      </c>
      <c r="G921" s="3">
        <f>IF(newcards!G920&lt;&gt;"",VLOOKUP(newcards!G920,subcategory!$A$2:$B$680,2,FALSE),"")</f>
        <v>49</v>
      </c>
      <c r="H921" s="3" t="str">
        <f>newcards!H920</f>
        <v>US181</v>
      </c>
      <c r="I921" s="3" t="str">
        <f>newcards!I920</f>
        <v xml:space="preserve"> </v>
      </c>
      <c r="J921" s="3">
        <f>IF(newcards!J920&lt;&gt;"",VLOOKUP(newcards!J920,player!$A$2:$B$7503,2,FALSE),"")</f>
        <v>664</v>
      </c>
      <c r="K921" s="3" t="str">
        <f>IF(newcards!K920&lt;&gt;"",VLOOKUP(newcards!K920,playernameext!$A$2:$B$32,2,FALSE),"")</f>
        <v/>
      </c>
      <c r="L921" s="3">
        <f>IF(newcards!L920&lt;&gt;"",VLOOKUP(newcards!L920,team!$A$2:$B$538,2,FALSE),"")</f>
        <v>68</v>
      </c>
      <c r="M921" s="5">
        <f>IF(newcards!M920&lt;&gt;"", newcards!M920, "")</f>
        <v>2016</v>
      </c>
      <c r="N921" s="5" t="str">
        <f>IF(newcards!N920&lt;&gt;"", newcards!N920, "")</f>
        <v>N</v>
      </c>
      <c r="O921" s="5" t="str">
        <f>IF(newcards!O920&lt;&gt;"", newcards!O920, "")</f>
        <v/>
      </c>
      <c r="P921" s="5" t="str">
        <f>IF(newcards!P920&lt;&gt;"", newcards!P920, "")</f>
        <v/>
      </c>
      <c r="Q921" s="5" t="str">
        <f>IF(newcards!Q920&lt;&gt;"", newcards!Q920, "")</f>
        <v/>
      </c>
    </row>
    <row r="922" spans="1:17" x14ac:dyDescent="0.25">
      <c r="A922" s="3"/>
      <c r="B922" s="5">
        <f>IF(newcards!B921&lt;&gt;"",VLOOKUP(newcards!B921,sport!$A$2:$B$8,2,FALSE),"")</f>
        <v>1</v>
      </c>
      <c r="C922" s="3">
        <f>newcards!C921</f>
        <v>2016</v>
      </c>
      <c r="D922" s="3">
        <f>IF(newcards!D921&lt;&gt;"",VLOOKUP(newcards!D921,brand!$A$2:$B$30,2,FALSE),"")</f>
        <v>1</v>
      </c>
      <c r="E922" s="3">
        <f>IF(newcards!E921&lt;&gt;"",VLOOKUP(newcards!E921,series!$A$2:$B$228,2,FALSE),)</f>
        <v>215</v>
      </c>
      <c r="F922" s="3">
        <f>IF(newcards!F921&lt;&gt;"",VLOOKUP(newcards!F921,category!$A$2:$B$82,2,FALSE),)</f>
        <v>78</v>
      </c>
      <c r="G922" s="3" t="str">
        <f>IF(newcards!G921&lt;&gt;"",VLOOKUP(newcards!G921,subcategory!$A$2:$B$680,2,FALSE),"")</f>
        <v/>
      </c>
      <c r="H922" s="3" t="str">
        <f>newcards!H921</f>
        <v>US182</v>
      </c>
      <c r="I922" s="3" t="str">
        <f>newcards!I921</f>
        <v xml:space="preserve"> </v>
      </c>
      <c r="J922" s="3">
        <f>IF(newcards!J921&lt;&gt;"",VLOOKUP(newcards!J921,player!$A$2:$B$7503,2,FALSE),"")</f>
        <v>7439</v>
      </c>
      <c r="K922" s="3" t="str">
        <f>IF(newcards!K921&lt;&gt;"",VLOOKUP(newcards!K921,playernameext!$A$2:$B$32,2,FALSE),"")</f>
        <v/>
      </c>
      <c r="L922" s="3">
        <f>IF(newcards!L921&lt;&gt;"",VLOOKUP(newcards!L921,team!$A$2:$B$538,2,FALSE),"")</f>
        <v>14</v>
      </c>
      <c r="M922" s="5">
        <f>IF(newcards!M921&lt;&gt;"", newcards!M921, "")</f>
        <v>2016</v>
      </c>
      <c r="N922" s="5" t="str">
        <f>IF(newcards!N921&lt;&gt;"", newcards!N921, "")</f>
        <v>N</v>
      </c>
      <c r="O922" s="5" t="str">
        <f>IF(newcards!O921&lt;&gt;"", newcards!O921, "")</f>
        <v/>
      </c>
      <c r="P922" s="5" t="str">
        <f>IF(newcards!P921&lt;&gt;"", newcards!P921, "")</f>
        <v/>
      </c>
      <c r="Q922" s="5" t="str">
        <f>IF(newcards!Q921&lt;&gt;"", newcards!Q921, "")</f>
        <v/>
      </c>
    </row>
    <row r="923" spans="1:17" x14ac:dyDescent="0.25">
      <c r="A923" s="3"/>
      <c r="B923" s="5">
        <f>IF(newcards!B922&lt;&gt;"",VLOOKUP(newcards!B922,sport!$A$2:$B$8,2,FALSE),"")</f>
        <v>1</v>
      </c>
      <c r="C923" s="3">
        <f>newcards!C922</f>
        <v>2016</v>
      </c>
      <c r="D923" s="3">
        <f>IF(newcards!D922&lt;&gt;"",VLOOKUP(newcards!D922,brand!$A$2:$B$30,2,FALSE),"")</f>
        <v>1</v>
      </c>
      <c r="E923" s="3">
        <f>IF(newcards!E922&lt;&gt;"",VLOOKUP(newcards!E922,series!$A$2:$B$228,2,FALSE),)</f>
        <v>215</v>
      </c>
      <c r="F923" s="3">
        <f>IF(newcards!F922&lt;&gt;"",VLOOKUP(newcards!F922,category!$A$2:$B$82,2,FALSE),)</f>
        <v>78</v>
      </c>
      <c r="G923" s="3" t="str">
        <f>IF(newcards!G922&lt;&gt;"",VLOOKUP(newcards!G922,subcategory!$A$2:$B$680,2,FALSE),"")</f>
        <v/>
      </c>
      <c r="H923" s="3" t="str">
        <f>newcards!H922</f>
        <v>US183</v>
      </c>
      <c r="I923" s="3" t="str">
        <f>newcards!I922</f>
        <v xml:space="preserve"> </v>
      </c>
      <c r="J923" s="3">
        <f>IF(newcards!J922&lt;&gt;"",VLOOKUP(newcards!J922,player!$A$2:$B$7503,2,FALSE),"")</f>
        <v>6405</v>
      </c>
      <c r="K923" s="3" t="str">
        <f>IF(newcards!K922&lt;&gt;"",VLOOKUP(newcards!K922,playernameext!$A$2:$B$32,2,FALSE),"")</f>
        <v/>
      </c>
      <c r="L923" s="3">
        <f>IF(newcards!L922&lt;&gt;"",VLOOKUP(newcards!L922,team!$A$2:$B$538,2,FALSE),"")</f>
        <v>25</v>
      </c>
      <c r="M923" s="5">
        <f>IF(newcards!M922&lt;&gt;"", newcards!M922, "")</f>
        <v>2016</v>
      </c>
      <c r="N923" s="5" t="str">
        <f>IF(newcards!N922&lt;&gt;"", newcards!N922, "")</f>
        <v>N</v>
      </c>
      <c r="O923" s="5" t="str">
        <f>IF(newcards!O922&lt;&gt;"", newcards!O922, "")</f>
        <v/>
      </c>
      <c r="P923" s="5" t="str">
        <f>IF(newcards!P922&lt;&gt;"", newcards!P922, "")</f>
        <v/>
      </c>
      <c r="Q923" s="5" t="str">
        <f>IF(newcards!Q922&lt;&gt;"", newcards!Q922, "")</f>
        <v/>
      </c>
    </row>
    <row r="924" spans="1:17" x14ac:dyDescent="0.25">
      <c r="A924" s="3"/>
      <c r="B924" s="5">
        <f>IF(newcards!B923&lt;&gt;"",VLOOKUP(newcards!B923,sport!$A$2:$B$8,2,FALSE),"")</f>
        <v>1</v>
      </c>
      <c r="C924" s="3">
        <f>newcards!C923</f>
        <v>2016</v>
      </c>
      <c r="D924" s="3">
        <f>IF(newcards!D923&lt;&gt;"",VLOOKUP(newcards!D923,brand!$A$2:$B$30,2,FALSE),"")</f>
        <v>1</v>
      </c>
      <c r="E924" s="3">
        <f>IF(newcards!E923&lt;&gt;"",VLOOKUP(newcards!E923,series!$A$2:$B$228,2,FALSE),)</f>
        <v>215</v>
      </c>
      <c r="F924" s="3">
        <f>IF(newcards!F923&lt;&gt;"",VLOOKUP(newcards!F923,category!$A$2:$B$82,2,FALSE),)</f>
        <v>78</v>
      </c>
      <c r="G924" s="3" t="str">
        <f>IF(newcards!G923&lt;&gt;"",VLOOKUP(newcards!G923,subcategory!$A$2:$B$680,2,FALSE),"")</f>
        <v/>
      </c>
      <c r="H924" s="3" t="str">
        <f>newcards!H923</f>
        <v>US184</v>
      </c>
      <c r="I924" s="3" t="str">
        <f>newcards!I923</f>
        <v xml:space="preserve"> </v>
      </c>
      <c r="J924" s="3">
        <f>IF(newcards!J923&lt;&gt;"",VLOOKUP(newcards!J923,player!$A$2:$B$7503,2,FALSE),"")</f>
        <v>6848</v>
      </c>
      <c r="K924" s="3" t="str">
        <f>IF(newcards!K923&lt;&gt;"",VLOOKUP(newcards!K923,playernameext!$A$2:$B$32,2,FALSE),"")</f>
        <v/>
      </c>
      <c r="L924" s="3">
        <f>IF(newcards!L923&lt;&gt;"",VLOOKUP(newcards!L923,team!$A$2:$B$538,2,FALSE),"")</f>
        <v>14</v>
      </c>
      <c r="M924" s="5">
        <f>IF(newcards!M923&lt;&gt;"", newcards!M923, "")</f>
        <v>2016</v>
      </c>
      <c r="N924" s="5" t="str">
        <f>IF(newcards!N923&lt;&gt;"", newcards!N923, "")</f>
        <v>N</v>
      </c>
      <c r="O924" s="5" t="str">
        <f>IF(newcards!O923&lt;&gt;"", newcards!O923, "")</f>
        <v/>
      </c>
      <c r="P924" s="5" t="str">
        <f>IF(newcards!P923&lt;&gt;"", newcards!P923, "")</f>
        <v/>
      </c>
      <c r="Q924" s="5" t="str">
        <f>IF(newcards!Q923&lt;&gt;"", newcards!Q923, "")</f>
        <v/>
      </c>
    </row>
    <row r="925" spans="1:17" x14ac:dyDescent="0.25">
      <c r="A925" s="3"/>
      <c r="B925" s="5">
        <f>IF(newcards!B924&lt;&gt;"",VLOOKUP(newcards!B924,sport!$A$2:$B$8,2,FALSE),"")</f>
        <v>1</v>
      </c>
      <c r="C925" s="3">
        <f>newcards!C924</f>
        <v>2016</v>
      </c>
      <c r="D925" s="3">
        <f>IF(newcards!D924&lt;&gt;"",VLOOKUP(newcards!D924,brand!$A$2:$B$30,2,FALSE),"")</f>
        <v>1</v>
      </c>
      <c r="E925" s="3">
        <f>IF(newcards!E924&lt;&gt;"",VLOOKUP(newcards!E924,series!$A$2:$B$228,2,FALSE),)</f>
        <v>215</v>
      </c>
      <c r="F925" s="3">
        <f>IF(newcards!F924&lt;&gt;"",VLOOKUP(newcards!F924,category!$A$2:$B$82,2,FALSE),)</f>
        <v>78</v>
      </c>
      <c r="G925" s="3" t="str">
        <f>IF(newcards!G924&lt;&gt;"",VLOOKUP(newcards!G924,subcategory!$A$2:$B$680,2,FALSE),"")</f>
        <v/>
      </c>
      <c r="H925" s="3" t="str">
        <f>newcards!H924</f>
        <v>US185</v>
      </c>
      <c r="I925" s="3" t="str">
        <f>newcards!I924</f>
        <v xml:space="preserve"> </v>
      </c>
      <c r="J925" s="3">
        <f>IF(newcards!J924&lt;&gt;"",VLOOKUP(newcards!J924,player!$A$2:$B$7503,2,FALSE),"")</f>
        <v>6932</v>
      </c>
      <c r="K925" s="3" t="str">
        <f>IF(newcards!K924&lt;&gt;"",VLOOKUP(newcards!K924,playernameext!$A$2:$B$32,2,FALSE),"")</f>
        <v/>
      </c>
      <c r="L925" s="3">
        <f>IF(newcards!L924&lt;&gt;"",VLOOKUP(newcards!L924,team!$A$2:$B$538,2,FALSE),"")</f>
        <v>76</v>
      </c>
      <c r="M925" s="5">
        <f>IF(newcards!M924&lt;&gt;"", newcards!M924, "")</f>
        <v>2016</v>
      </c>
      <c r="N925" s="5" t="str">
        <f>IF(newcards!N924&lt;&gt;"", newcards!N924, "")</f>
        <v>N</v>
      </c>
      <c r="O925" s="5" t="str">
        <f>IF(newcards!O924&lt;&gt;"", newcards!O924, "")</f>
        <v/>
      </c>
      <c r="P925" s="5" t="str">
        <f>IF(newcards!P924&lt;&gt;"", newcards!P924, "")</f>
        <v/>
      </c>
      <c r="Q925" s="5" t="str">
        <f>IF(newcards!Q924&lt;&gt;"", newcards!Q924, "")</f>
        <v/>
      </c>
    </row>
    <row r="926" spans="1:17" x14ac:dyDescent="0.25">
      <c r="A926" s="3"/>
      <c r="B926" s="5">
        <f>IF(newcards!B925&lt;&gt;"",VLOOKUP(newcards!B925,sport!$A$2:$B$8,2,FALSE),"")</f>
        <v>1</v>
      </c>
      <c r="C926" s="3">
        <f>newcards!C925</f>
        <v>2016</v>
      </c>
      <c r="D926" s="3">
        <f>IF(newcards!D925&lt;&gt;"",VLOOKUP(newcards!D925,brand!$A$2:$B$30,2,FALSE),"")</f>
        <v>1</v>
      </c>
      <c r="E926" s="3">
        <f>IF(newcards!E925&lt;&gt;"",VLOOKUP(newcards!E925,series!$A$2:$B$228,2,FALSE),)</f>
        <v>215</v>
      </c>
      <c r="F926" s="3">
        <f>IF(newcards!F925&lt;&gt;"",VLOOKUP(newcards!F925,category!$A$2:$B$82,2,FALSE),)</f>
        <v>78</v>
      </c>
      <c r="G926" s="3" t="str">
        <f>IF(newcards!G925&lt;&gt;"",VLOOKUP(newcards!G925,subcategory!$A$2:$B$680,2,FALSE),"")</f>
        <v/>
      </c>
      <c r="H926" s="3" t="str">
        <f>newcards!H925</f>
        <v>US186</v>
      </c>
      <c r="I926" s="3" t="str">
        <f>newcards!I925</f>
        <v xml:space="preserve"> </v>
      </c>
      <c r="J926" s="3">
        <f>IF(newcards!J925&lt;&gt;"",VLOOKUP(newcards!J925,player!$A$2:$B$7503,2,FALSE),"")</f>
        <v>6954</v>
      </c>
      <c r="K926" s="3" t="str">
        <f>IF(newcards!K925&lt;&gt;"",VLOOKUP(newcards!K925,playernameext!$A$2:$B$32,2,FALSE),"")</f>
        <v/>
      </c>
      <c r="L926" s="3">
        <f>IF(newcards!L925&lt;&gt;"",VLOOKUP(newcards!L925,team!$A$2:$B$538,2,FALSE),"")</f>
        <v>95</v>
      </c>
      <c r="M926" s="5">
        <f>IF(newcards!M925&lt;&gt;"", newcards!M925, "")</f>
        <v>2016</v>
      </c>
      <c r="N926" s="5" t="str">
        <f>IF(newcards!N925&lt;&gt;"", newcards!N925, "")</f>
        <v>N</v>
      </c>
      <c r="O926" s="5" t="str">
        <f>IF(newcards!O925&lt;&gt;"", newcards!O925, "")</f>
        <v/>
      </c>
      <c r="P926" s="5" t="str">
        <f>IF(newcards!P925&lt;&gt;"", newcards!P925, "")</f>
        <v/>
      </c>
      <c r="Q926" s="5" t="str">
        <f>IF(newcards!Q925&lt;&gt;"", newcards!Q925, "")</f>
        <v/>
      </c>
    </row>
    <row r="927" spans="1:17" x14ac:dyDescent="0.25">
      <c r="A927" s="3"/>
      <c r="B927" s="5">
        <f>IF(newcards!B926&lt;&gt;"",VLOOKUP(newcards!B926,sport!$A$2:$B$8,2,FALSE),"")</f>
        <v>1</v>
      </c>
      <c r="C927" s="3">
        <f>newcards!C926</f>
        <v>2016</v>
      </c>
      <c r="D927" s="3">
        <f>IF(newcards!D926&lt;&gt;"",VLOOKUP(newcards!D926,brand!$A$2:$B$30,2,FALSE),"")</f>
        <v>1</v>
      </c>
      <c r="E927" s="3">
        <f>IF(newcards!E926&lt;&gt;"",VLOOKUP(newcards!E926,series!$A$2:$B$228,2,FALSE),)</f>
        <v>215</v>
      </c>
      <c r="F927" s="3">
        <f>IF(newcards!F926&lt;&gt;"",VLOOKUP(newcards!F926,category!$A$2:$B$82,2,FALSE),)</f>
        <v>78</v>
      </c>
      <c r="G927" s="3" t="str">
        <f>IF(newcards!G926&lt;&gt;"",VLOOKUP(newcards!G926,subcategory!$A$2:$B$680,2,FALSE),"")</f>
        <v/>
      </c>
      <c r="H927" s="3" t="str">
        <f>newcards!H926</f>
        <v>US187</v>
      </c>
      <c r="I927" s="3" t="str">
        <f>newcards!I926</f>
        <v xml:space="preserve"> </v>
      </c>
      <c r="J927" s="3">
        <f>IF(newcards!J926&lt;&gt;"",VLOOKUP(newcards!J926,player!$A$2:$B$7503,2,FALSE),"")</f>
        <v>7470</v>
      </c>
      <c r="K927" s="3" t="str">
        <f>IF(newcards!K926&lt;&gt;"",VLOOKUP(newcards!K926,playernameext!$A$2:$B$32,2,FALSE),"")</f>
        <v/>
      </c>
      <c r="L927" s="3">
        <f>IF(newcards!L926&lt;&gt;"",VLOOKUP(newcards!L926,team!$A$2:$B$538,2,FALSE),"")</f>
        <v>40</v>
      </c>
      <c r="M927" s="5">
        <f>IF(newcards!M926&lt;&gt;"", newcards!M926, "")</f>
        <v>2016</v>
      </c>
      <c r="N927" s="5" t="str">
        <f>IF(newcards!N926&lt;&gt;"", newcards!N926, "")</f>
        <v>N</v>
      </c>
      <c r="O927" s="5" t="str">
        <f>IF(newcards!O926&lt;&gt;"", newcards!O926, "")</f>
        <v/>
      </c>
      <c r="P927" s="5" t="str">
        <f>IF(newcards!P926&lt;&gt;"", newcards!P926, "")</f>
        <v/>
      </c>
      <c r="Q927" s="5" t="str">
        <f>IF(newcards!Q926&lt;&gt;"", newcards!Q926, "")</f>
        <v/>
      </c>
    </row>
    <row r="928" spans="1:17" x14ac:dyDescent="0.25">
      <c r="A928" s="3"/>
      <c r="B928" s="5">
        <f>IF(newcards!B927&lt;&gt;"",VLOOKUP(newcards!B927,sport!$A$2:$B$8,2,FALSE),"")</f>
        <v>1</v>
      </c>
      <c r="C928" s="3">
        <f>newcards!C927</f>
        <v>2016</v>
      </c>
      <c r="D928" s="3">
        <f>IF(newcards!D927&lt;&gt;"",VLOOKUP(newcards!D927,brand!$A$2:$B$30,2,FALSE),"")</f>
        <v>1</v>
      </c>
      <c r="E928" s="3">
        <f>IF(newcards!E927&lt;&gt;"",VLOOKUP(newcards!E927,series!$A$2:$B$228,2,FALSE),)</f>
        <v>215</v>
      </c>
      <c r="F928" s="3">
        <f>IF(newcards!F927&lt;&gt;"",VLOOKUP(newcards!F927,category!$A$2:$B$82,2,FALSE),)</f>
        <v>78</v>
      </c>
      <c r="G928" s="3" t="str">
        <f>IF(newcards!G927&lt;&gt;"",VLOOKUP(newcards!G927,subcategory!$A$2:$B$680,2,FALSE),"")</f>
        <v/>
      </c>
      <c r="H928" s="3" t="str">
        <f>newcards!H927</f>
        <v>US188</v>
      </c>
      <c r="I928" s="3" t="str">
        <f>newcards!I927</f>
        <v xml:space="preserve"> </v>
      </c>
      <c r="J928" s="3">
        <f>IF(newcards!J927&lt;&gt;"",VLOOKUP(newcards!J927,player!$A$2:$B$7503,2,FALSE),"")</f>
        <v>7520</v>
      </c>
      <c r="K928" s="3" t="str">
        <f>IF(newcards!K927&lt;&gt;"",VLOOKUP(newcards!K927,playernameext!$A$2:$B$32,2,FALSE),"")</f>
        <v/>
      </c>
      <c r="L928" s="3">
        <f>IF(newcards!L927&lt;&gt;"",VLOOKUP(newcards!L927,team!$A$2:$B$538,2,FALSE),"")</f>
        <v>96</v>
      </c>
      <c r="M928" s="5">
        <f>IF(newcards!M927&lt;&gt;"", newcards!M927, "")</f>
        <v>2016</v>
      </c>
      <c r="N928" s="5" t="str">
        <f>IF(newcards!N927&lt;&gt;"", newcards!N927, "")</f>
        <v>N</v>
      </c>
      <c r="O928" s="5" t="str">
        <f>IF(newcards!O927&lt;&gt;"", newcards!O927, "")</f>
        <v/>
      </c>
      <c r="P928" s="5" t="str">
        <f>IF(newcards!P927&lt;&gt;"", newcards!P927, "")</f>
        <v/>
      </c>
      <c r="Q928" s="5" t="str">
        <f>IF(newcards!Q927&lt;&gt;"", newcards!Q927, "")</f>
        <v/>
      </c>
    </row>
    <row r="929" spans="1:17" x14ac:dyDescent="0.25">
      <c r="A929" s="3"/>
      <c r="B929" s="5">
        <f>IF(newcards!B928&lt;&gt;"",VLOOKUP(newcards!B928,sport!$A$2:$B$8,2,FALSE),"")</f>
        <v>1</v>
      </c>
      <c r="C929" s="3">
        <f>newcards!C928</f>
        <v>2016</v>
      </c>
      <c r="D929" s="3">
        <f>IF(newcards!D928&lt;&gt;"",VLOOKUP(newcards!D928,brand!$A$2:$B$30,2,FALSE),"")</f>
        <v>1</v>
      </c>
      <c r="E929" s="3">
        <f>IF(newcards!E928&lt;&gt;"",VLOOKUP(newcards!E928,series!$A$2:$B$228,2,FALSE),)</f>
        <v>215</v>
      </c>
      <c r="F929" s="3">
        <f>IF(newcards!F928&lt;&gt;"",VLOOKUP(newcards!F928,category!$A$2:$B$82,2,FALSE),)</f>
        <v>78</v>
      </c>
      <c r="G929" s="3" t="str">
        <f>IF(newcards!G928&lt;&gt;"",VLOOKUP(newcards!G928,subcategory!$A$2:$B$680,2,FALSE),"")</f>
        <v/>
      </c>
      <c r="H929" s="3" t="str">
        <f>newcards!H928</f>
        <v>US189</v>
      </c>
      <c r="I929" s="3" t="str">
        <f>newcards!I928</f>
        <v xml:space="preserve"> </v>
      </c>
      <c r="J929" s="3">
        <f>IF(newcards!J928&lt;&gt;"",VLOOKUP(newcards!J928,player!$A$2:$B$7503,2,FALSE),"")</f>
        <v>3859</v>
      </c>
      <c r="K929" s="3" t="str">
        <f>IF(newcards!K928&lt;&gt;"",VLOOKUP(newcards!K928,playernameext!$A$2:$B$32,2,FALSE),"")</f>
        <v/>
      </c>
      <c r="L929" s="3">
        <f>IF(newcards!L928&lt;&gt;"",VLOOKUP(newcards!L928,team!$A$2:$B$538,2,FALSE),"")</f>
        <v>1</v>
      </c>
      <c r="M929" s="5">
        <f>IF(newcards!M928&lt;&gt;"", newcards!M928, "")</f>
        <v>2016</v>
      </c>
      <c r="N929" s="5" t="str">
        <f>IF(newcards!N928&lt;&gt;"", newcards!N928, "")</f>
        <v>N</v>
      </c>
      <c r="O929" s="5" t="str">
        <f>IF(newcards!O928&lt;&gt;"", newcards!O928, "")</f>
        <v/>
      </c>
      <c r="P929" s="5" t="str">
        <f>IF(newcards!P928&lt;&gt;"", newcards!P928, "")</f>
        <v/>
      </c>
      <c r="Q929" s="5" t="str">
        <f>IF(newcards!Q928&lt;&gt;"", newcards!Q928, "")</f>
        <v/>
      </c>
    </row>
    <row r="930" spans="1:17" x14ac:dyDescent="0.25">
      <c r="A930" s="3"/>
      <c r="B930" s="5">
        <f>IF(newcards!B929&lt;&gt;"",VLOOKUP(newcards!B929,sport!$A$2:$B$8,2,FALSE),"")</f>
        <v>1</v>
      </c>
      <c r="C930" s="3">
        <f>newcards!C929</f>
        <v>2016</v>
      </c>
      <c r="D930" s="3">
        <f>IF(newcards!D929&lt;&gt;"",VLOOKUP(newcards!D929,brand!$A$2:$B$30,2,FALSE),"")</f>
        <v>1</v>
      </c>
      <c r="E930" s="3">
        <f>IF(newcards!E929&lt;&gt;"",VLOOKUP(newcards!E929,series!$A$2:$B$228,2,FALSE),)</f>
        <v>215</v>
      </c>
      <c r="F930" s="3">
        <f>IF(newcards!F929&lt;&gt;"",VLOOKUP(newcards!F929,category!$A$2:$B$82,2,FALSE),)</f>
        <v>78</v>
      </c>
      <c r="G930" s="3" t="str">
        <f>IF(newcards!G929&lt;&gt;"",VLOOKUP(newcards!G929,subcategory!$A$2:$B$680,2,FALSE),"")</f>
        <v/>
      </c>
      <c r="H930" s="3" t="str">
        <f>newcards!H929</f>
        <v>US190</v>
      </c>
      <c r="I930" s="3" t="str">
        <f>newcards!I929</f>
        <v xml:space="preserve"> </v>
      </c>
      <c r="J930" s="3">
        <f>IF(newcards!J929&lt;&gt;"",VLOOKUP(newcards!J929,player!$A$2:$B$7503,2,FALSE),"")</f>
        <v>6892</v>
      </c>
      <c r="K930" s="3" t="str">
        <f>IF(newcards!K929&lt;&gt;"",VLOOKUP(newcards!K929,playernameext!$A$2:$B$32,2,FALSE),"")</f>
        <v/>
      </c>
      <c r="L930" s="3">
        <f>IF(newcards!L929&lt;&gt;"",VLOOKUP(newcards!L929,team!$A$2:$B$538,2,FALSE),"")</f>
        <v>50</v>
      </c>
      <c r="M930" s="5">
        <f>IF(newcards!M929&lt;&gt;"", newcards!M929, "")</f>
        <v>2016</v>
      </c>
      <c r="N930" s="5" t="str">
        <f>IF(newcards!N929&lt;&gt;"", newcards!N929, "")</f>
        <v>N</v>
      </c>
      <c r="O930" s="5" t="str">
        <f>IF(newcards!O929&lt;&gt;"", newcards!O929, "")</f>
        <v/>
      </c>
      <c r="P930" s="5" t="str">
        <f>IF(newcards!P929&lt;&gt;"", newcards!P929, "")</f>
        <v/>
      </c>
      <c r="Q930" s="5" t="str">
        <f>IF(newcards!Q929&lt;&gt;"", newcards!Q929, "")</f>
        <v/>
      </c>
    </row>
    <row r="931" spans="1:17" x14ac:dyDescent="0.25">
      <c r="A931" s="3"/>
      <c r="B931" s="5">
        <f>IF(newcards!B930&lt;&gt;"",VLOOKUP(newcards!B930,sport!$A$2:$B$8,2,FALSE),"")</f>
        <v>1</v>
      </c>
      <c r="C931" s="3">
        <f>newcards!C930</f>
        <v>2016</v>
      </c>
      <c r="D931" s="3">
        <f>IF(newcards!D930&lt;&gt;"",VLOOKUP(newcards!D930,brand!$A$2:$B$30,2,FALSE),"")</f>
        <v>1</v>
      </c>
      <c r="E931" s="3">
        <f>IF(newcards!E930&lt;&gt;"",VLOOKUP(newcards!E930,series!$A$2:$B$228,2,FALSE),)</f>
        <v>215</v>
      </c>
      <c r="F931" s="3">
        <f>IF(newcards!F930&lt;&gt;"",VLOOKUP(newcards!F930,category!$A$2:$B$82,2,FALSE),)</f>
        <v>78</v>
      </c>
      <c r="G931" s="3">
        <f>IF(newcards!G930&lt;&gt;"",VLOOKUP(newcards!G930,subcategory!$A$2:$B$680,2,FALSE),"")</f>
        <v>49</v>
      </c>
      <c r="H931" s="3" t="str">
        <f>newcards!H930</f>
        <v>US191</v>
      </c>
      <c r="I931" s="3" t="str">
        <f>newcards!I930</f>
        <v xml:space="preserve"> </v>
      </c>
      <c r="J931" s="3">
        <f>IF(newcards!J930&lt;&gt;"",VLOOKUP(newcards!J930,player!$A$2:$B$7503,2,FALSE),"")</f>
        <v>7082</v>
      </c>
      <c r="K931" s="3" t="str">
        <f>IF(newcards!K930&lt;&gt;"",VLOOKUP(newcards!K930,playernameext!$A$2:$B$32,2,FALSE),"")</f>
        <v/>
      </c>
      <c r="L931" s="3">
        <f>IF(newcards!L930&lt;&gt;"",VLOOKUP(newcards!L930,team!$A$2:$B$538,2,FALSE),"")</f>
        <v>14</v>
      </c>
      <c r="M931" s="5">
        <f>IF(newcards!M930&lt;&gt;"", newcards!M930, "")</f>
        <v>2016</v>
      </c>
      <c r="N931" s="5" t="str">
        <f>IF(newcards!N930&lt;&gt;"", newcards!N930, "")</f>
        <v>N</v>
      </c>
      <c r="O931" s="5" t="str">
        <f>IF(newcards!O930&lt;&gt;"", newcards!O930, "")</f>
        <v/>
      </c>
      <c r="P931" s="5" t="str">
        <f>IF(newcards!P930&lt;&gt;"", newcards!P930, "")</f>
        <v/>
      </c>
      <c r="Q931" s="5" t="str">
        <f>IF(newcards!Q930&lt;&gt;"", newcards!Q930, "")</f>
        <v/>
      </c>
    </row>
    <row r="932" spans="1:17" x14ac:dyDescent="0.25">
      <c r="A932" s="3"/>
      <c r="B932" s="5">
        <f>IF(newcards!B931&lt;&gt;"",VLOOKUP(newcards!B931,sport!$A$2:$B$8,2,FALSE),"")</f>
        <v>1</v>
      </c>
      <c r="C932" s="3">
        <f>newcards!C931</f>
        <v>2016</v>
      </c>
      <c r="D932" s="3">
        <f>IF(newcards!D931&lt;&gt;"",VLOOKUP(newcards!D931,brand!$A$2:$B$30,2,FALSE),"")</f>
        <v>1</v>
      </c>
      <c r="E932" s="3">
        <f>IF(newcards!E931&lt;&gt;"",VLOOKUP(newcards!E931,series!$A$2:$B$228,2,FALSE),)</f>
        <v>215</v>
      </c>
      <c r="F932" s="3">
        <f>IF(newcards!F931&lt;&gt;"",VLOOKUP(newcards!F931,category!$A$2:$B$82,2,FALSE),)</f>
        <v>78</v>
      </c>
      <c r="G932" s="3">
        <f>IF(newcards!G931&lt;&gt;"",VLOOKUP(newcards!G931,subcategory!$A$2:$B$680,2,FALSE),"")</f>
        <v>49</v>
      </c>
      <c r="H932" s="3" t="str">
        <f>newcards!H931</f>
        <v>US192</v>
      </c>
      <c r="I932" s="3" t="str">
        <f>newcards!I931</f>
        <v xml:space="preserve"> </v>
      </c>
      <c r="J932" s="3">
        <f>IF(newcards!J931&lt;&gt;"",VLOOKUP(newcards!J931,player!$A$2:$B$7503,2,FALSE),"")</f>
        <v>7442</v>
      </c>
      <c r="K932" s="3" t="str">
        <f>IF(newcards!K931&lt;&gt;"",VLOOKUP(newcards!K931,playernameext!$A$2:$B$32,2,FALSE),"")</f>
        <v/>
      </c>
      <c r="L932" s="3">
        <f>IF(newcards!L931&lt;&gt;"",VLOOKUP(newcards!L931,team!$A$2:$B$538,2,FALSE),"")</f>
        <v>19</v>
      </c>
      <c r="M932" s="5">
        <f>IF(newcards!M931&lt;&gt;"", newcards!M931, "")</f>
        <v>2016</v>
      </c>
      <c r="N932" s="5" t="str">
        <f>IF(newcards!N931&lt;&gt;"", newcards!N931, "")</f>
        <v>N</v>
      </c>
      <c r="O932" s="5" t="str">
        <f>IF(newcards!O931&lt;&gt;"", newcards!O931, "")</f>
        <v/>
      </c>
      <c r="P932" s="5" t="str">
        <f>IF(newcards!P931&lt;&gt;"", newcards!P931, "")</f>
        <v/>
      </c>
      <c r="Q932" s="5" t="str">
        <f>IF(newcards!Q931&lt;&gt;"", newcards!Q931, "")</f>
        <v/>
      </c>
    </row>
    <row r="933" spans="1:17" x14ac:dyDescent="0.25">
      <c r="A933" s="3"/>
      <c r="B933" s="5">
        <f>IF(newcards!B932&lt;&gt;"",VLOOKUP(newcards!B932,sport!$A$2:$B$8,2,FALSE),"")</f>
        <v>1</v>
      </c>
      <c r="C933" s="3">
        <f>newcards!C932</f>
        <v>2016</v>
      </c>
      <c r="D933" s="3">
        <f>IF(newcards!D932&lt;&gt;"",VLOOKUP(newcards!D932,brand!$A$2:$B$30,2,FALSE),"")</f>
        <v>1</v>
      </c>
      <c r="E933" s="3">
        <f>IF(newcards!E932&lt;&gt;"",VLOOKUP(newcards!E932,series!$A$2:$B$228,2,FALSE),)</f>
        <v>215</v>
      </c>
      <c r="F933" s="3">
        <f>IF(newcards!F932&lt;&gt;"",VLOOKUP(newcards!F932,category!$A$2:$B$82,2,FALSE),)</f>
        <v>78</v>
      </c>
      <c r="G933" s="3" t="str">
        <f>IF(newcards!G932&lt;&gt;"",VLOOKUP(newcards!G932,subcategory!$A$2:$B$680,2,FALSE),"")</f>
        <v/>
      </c>
      <c r="H933" s="3" t="str">
        <f>newcards!H932</f>
        <v>US193</v>
      </c>
      <c r="I933" s="3" t="str">
        <f>newcards!I932</f>
        <v xml:space="preserve"> </v>
      </c>
      <c r="J933" s="3">
        <f>IF(newcards!J932&lt;&gt;"",VLOOKUP(newcards!J932,player!$A$2:$B$7503,2,FALSE),"")</f>
        <v>3566</v>
      </c>
      <c r="K933" s="3" t="str">
        <f>IF(newcards!K932&lt;&gt;"",VLOOKUP(newcards!K932,playernameext!$A$2:$B$32,2,FALSE),"")</f>
        <v/>
      </c>
      <c r="L933" s="3">
        <f>IF(newcards!L932&lt;&gt;"",VLOOKUP(newcards!L932,team!$A$2:$B$538,2,FALSE),"")</f>
        <v>45</v>
      </c>
      <c r="M933" s="5">
        <f>IF(newcards!M932&lt;&gt;"", newcards!M932, "")</f>
        <v>2016</v>
      </c>
      <c r="N933" s="5" t="str">
        <f>IF(newcards!N932&lt;&gt;"", newcards!N932, "")</f>
        <v>N</v>
      </c>
      <c r="O933" s="5" t="str">
        <f>IF(newcards!O932&lt;&gt;"", newcards!O932, "")</f>
        <v/>
      </c>
      <c r="P933" s="5" t="str">
        <f>IF(newcards!P932&lt;&gt;"", newcards!P932, "")</f>
        <v/>
      </c>
      <c r="Q933" s="5" t="str">
        <f>IF(newcards!Q932&lt;&gt;"", newcards!Q932, "")</f>
        <v/>
      </c>
    </row>
    <row r="934" spans="1:17" x14ac:dyDescent="0.25">
      <c r="A934" s="3"/>
      <c r="B934" s="5">
        <f>IF(newcards!B933&lt;&gt;"",VLOOKUP(newcards!B933,sport!$A$2:$B$8,2,FALSE),"")</f>
        <v>1</v>
      </c>
      <c r="C934" s="3">
        <f>newcards!C933</f>
        <v>2016</v>
      </c>
      <c r="D934" s="3">
        <f>IF(newcards!D933&lt;&gt;"",VLOOKUP(newcards!D933,brand!$A$2:$B$30,2,FALSE),"")</f>
        <v>1</v>
      </c>
      <c r="E934" s="3">
        <f>IF(newcards!E933&lt;&gt;"",VLOOKUP(newcards!E933,series!$A$2:$B$228,2,FALSE),)</f>
        <v>215</v>
      </c>
      <c r="F934" s="3">
        <f>IF(newcards!F933&lt;&gt;"",VLOOKUP(newcards!F933,category!$A$2:$B$82,2,FALSE),)</f>
        <v>78</v>
      </c>
      <c r="G934" s="3">
        <f>IF(newcards!G933&lt;&gt;"",VLOOKUP(newcards!G933,subcategory!$A$2:$B$680,2,FALSE),"")</f>
        <v>49</v>
      </c>
      <c r="H934" s="3" t="str">
        <f>newcards!H933</f>
        <v>US194</v>
      </c>
      <c r="I934" s="3" t="str">
        <f>newcards!I933</f>
        <v xml:space="preserve"> </v>
      </c>
      <c r="J934" s="3">
        <f>IF(newcards!J933&lt;&gt;"",VLOOKUP(newcards!J933,player!$A$2:$B$7503,2,FALSE),"")</f>
        <v>2448</v>
      </c>
      <c r="K934" s="3" t="str">
        <f>IF(newcards!K933&lt;&gt;"",VLOOKUP(newcards!K933,playernameext!$A$2:$B$32,2,FALSE),"")</f>
        <v/>
      </c>
      <c r="L934" s="3">
        <f>IF(newcards!L933&lt;&gt;"",VLOOKUP(newcards!L933,team!$A$2:$B$538,2,FALSE),"")</f>
        <v>45</v>
      </c>
      <c r="M934" s="5">
        <f>IF(newcards!M933&lt;&gt;"", newcards!M933, "")</f>
        <v>2016</v>
      </c>
      <c r="N934" s="5" t="str">
        <f>IF(newcards!N933&lt;&gt;"", newcards!N933, "")</f>
        <v>N</v>
      </c>
      <c r="O934" s="5" t="str">
        <f>IF(newcards!O933&lt;&gt;"", newcards!O933, "")</f>
        <v/>
      </c>
      <c r="P934" s="5" t="str">
        <f>IF(newcards!P933&lt;&gt;"", newcards!P933, "")</f>
        <v/>
      </c>
      <c r="Q934" s="5" t="str">
        <f>IF(newcards!Q933&lt;&gt;"", newcards!Q933, "")</f>
        <v/>
      </c>
    </row>
    <row r="935" spans="1:17" x14ac:dyDescent="0.25">
      <c r="A935" s="3"/>
      <c r="B935" s="5">
        <f>IF(newcards!B934&lt;&gt;"",VLOOKUP(newcards!B934,sport!$A$2:$B$8,2,FALSE),"")</f>
        <v>1</v>
      </c>
      <c r="C935" s="3">
        <f>newcards!C934</f>
        <v>2016</v>
      </c>
      <c r="D935" s="3">
        <f>IF(newcards!D934&lt;&gt;"",VLOOKUP(newcards!D934,brand!$A$2:$B$30,2,FALSE),"")</f>
        <v>1</v>
      </c>
      <c r="E935" s="3">
        <f>IF(newcards!E934&lt;&gt;"",VLOOKUP(newcards!E934,series!$A$2:$B$228,2,FALSE),)</f>
        <v>215</v>
      </c>
      <c r="F935" s="3">
        <f>IF(newcards!F934&lt;&gt;"",VLOOKUP(newcards!F934,category!$A$2:$B$82,2,FALSE),)</f>
        <v>78</v>
      </c>
      <c r="G935" s="3" t="str">
        <f>IF(newcards!G934&lt;&gt;"",VLOOKUP(newcards!G934,subcategory!$A$2:$B$680,2,FALSE),"")</f>
        <v/>
      </c>
      <c r="H935" s="3" t="str">
        <f>newcards!H934</f>
        <v>US195</v>
      </c>
      <c r="I935" s="3" t="str">
        <f>newcards!I934</f>
        <v xml:space="preserve"> </v>
      </c>
      <c r="J935" s="3">
        <f>IF(newcards!J934&lt;&gt;"",VLOOKUP(newcards!J934,player!$A$2:$B$7503,2,FALSE),"")</f>
        <v>1399</v>
      </c>
      <c r="K935" s="3" t="str">
        <f>IF(newcards!K934&lt;&gt;"",VLOOKUP(newcards!K934,playernameext!$A$2:$B$32,2,FALSE),"")</f>
        <v/>
      </c>
      <c r="L935" s="3">
        <f>IF(newcards!L934&lt;&gt;"",VLOOKUP(newcards!L934,team!$A$2:$B$538,2,FALSE),"")</f>
        <v>1</v>
      </c>
      <c r="M935" s="5">
        <f>IF(newcards!M934&lt;&gt;"", newcards!M934, "")</f>
        <v>2016</v>
      </c>
      <c r="N935" s="5" t="str">
        <f>IF(newcards!N934&lt;&gt;"", newcards!N934, "")</f>
        <v>N</v>
      </c>
      <c r="O935" s="5" t="str">
        <f>IF(newcards!O934&lt;&gt;"", newcards!O934, "")</f>
        <v/>
      </c>
      <c r="P935" s="5" t="str">
        <f>IF(newcards!P934&lt;&gt;"", newcards!P934, "")</f>
        <v/>
      </c>
      <c r="Q935" s="5" t="str">
        <f>IF(newcards!Q934&lt;&gt;"", newcards!Q934, "")</f>
        <v/>
      </c>
    </row>
    <row r="936" spans="1:17" x14ac:dyDescent="0.25">
      <c r="A936" s="3"/>
      <c r="B936" s="5">
        <f>IF(newcards!B935&lt;&gt;"",VLOOKUP(newcards!B935,sport!$A$2:$B$8,2,FALSE),"")</f>
        <v>1</v>
      </c>
      <c r="C936" s="3">
        <f>newcards!C935</f>
        <v>2016</v>
      </c>
      <c r="D936" s="3">
        <f>IF(newcards!D935&lt;&gt;"",VLOOKUP(newcards!D935,brand!$A$2:$B$30,2,FALSE),"")</f>
        <v>1</v>
      </c>
      <c r="E936" s="3">
        <f>IF(newcards!E935&lt;&gt;"",VLOOKUP(newcards!E935,series!$A$2:$B$228,2,FALSE),)</f>
        <v>215</v>
      </c>
      <c r="F936" s="3">
        <f>IF(newcards!F935&lt;&gt;"",VLOOKUP(newcards!F935,category!$A$2:$B$82,2,FALSE),)</f>
        <v>78</v>
      </c>
      <c r="G936" s="3" t="str">
        <f>IF(newcards!G935&lt;&gt;"",VLOOKUP(newcards!G935,subcategory!$A$2:$B$680,2,FALSE),"")</f>
        <v/>
      </c>
      <c r="H936" s="3" t="str">
        <f>newcards!H935</f>
        <v>US196</v>
      </c>
      <c r="I936" s="3" t="str">
        <f>newcards!I935</f>
        <v xml:space="preserve"> </v>
      </c>
      <c r="J936" s="3">
        <f>IF(newcards!J935&lt;&gt;"",VLOOKUP(newcards!J935,player!$A$2:$B$7503,2,FALSE),"")</f>
        <v>7082</v>
      </c>
      <c r="K936" s="3" t="str">
        <f>IF(newcards!K935&lt;&gt;"",VLOOKUP(newcards!K935,playernameext!$A$2:$B$32,2,FALSE),"")</f>
        <v/>
      </c>
      <c r="L936" s="3">
        <f>IF(newcards!L935&lt;&gt;"",VLOOKUP(newcards!L935,team!$A$2:$B$538,2,FALSE),"")</f>
        <v>14</v>
      </c>
      <c r="M936" s="5">
        <f>IF(newcards!M935&lt;&gt;"", newcards!M935, "")</f>
        <v>2016</v>
      </c>
      <c r="N936" s="5" t="str">
        <f>IF(newcards!N935&lt;&gt;"", newcards!N935, "")</f>
        <v>N</v>
      </c>
      <c r="O936" s="5" t="str">
        <f>IF(newcards!O935&lt;&gt;"", newcards!O935, "")</f>
        <v/>
      </c>
      <c r="P936" s="5" t="str">
        <f>IF(newcards!P935&lt;&gt;"", newcards!P935, "")</f>
        <v/>
      </c>
      <c r="Q936" s="5" t="str">
        <f>IF(newcards!Q935&lt;&gt;"", newcards!Q935, "")</f>
        <v/>
      </c>
    </row>
    <row r="937" spans="1:17" x14ac:dyDescent="0.25">
      <c r="A937" s="3"/>
      <c r="B937" s="5">
        <f>IF(newcards!B936&lt;&gt;"",VLOOKUP(newcards!B936,sport!$A$2:$B$8,2,FALSE),"")</f>
        <v>1</v>
      </c>
      <c r="C937" s="3">
        <f>newcards!C936</f>
        <v>2016</v>
      </c>
      <c r="D937" s="3">
        <f>IF(newcards!D936&lt;&gt;"",VLOOKUP(newcards!D936,brand!$A$2:$B$30,2,FALSE),"")</f>
        <v>1</v>
      </c>
      <c r="E937" s="3">
        <f>IF(newcards!E936&lt;&gt;"",VLOOKUP(newcards!E936,series!$A$2:$B$228,2,FALSE),)</f>
        <v>215</v>
      </c>
      <c r="F937" s="3">
        <f>IF(newcards!F936&lt;&gt;"",VLOOKUP(newcards!F936,category!$A$2:$B$82,2,FALSE),)</f>
        <v>78</v>
      </c>
      <c r="G937" s="3" t="str">
        <f>IF(newcards!G936&lt;&gt;"",VLOOKUP(newcards!G936,subcategory!$A$2:$B$680,2,FALSE),"")</f>
        <v/>
      </c>
      <c r="H937" s="3" t="str">
        <f>newcards!H936</f>
        <v>US197</v>
      </c>
      <c r="I937" s="3" t="str">
        <f>newcards!I936</f>
        <v xml:space="preserve"> </v>
      </c>
      <c r="J937" s="3">
        <f>IF(newcards!J936&lt;&gt;"",VLOOKUP(newcards!J936,player!$A$2:$B$7503,2,FALSE),"")</f>
        <v>7389</v>
      </c>
      <c r="K937" s="3" t="str">
        <f>IF(newcards!K936&lt;&gt;"",VLOOKUP(newcards!K936,playernameext!$A$2:$B$32,2,FALSE),"")</f>
        <v/>
      </c>
      <c r="L937" s="3">
        <f>IF(newcards!L936&lt;&gt;"",VLOOKUP(newcards!L936,team!$A$2:$B$538,2,FALSE),"")</f>
        <v>14</v>
      </c>
      <c r="M937" s="5">
        <f>IF(newcards!M936&lt;&gt;"", newcards!M936, "")</f>
        <v>2016</v>
      </c>
      <c r="N937" s="5" t="str">
        <f>IF(newcards!N936&lt;&gt;"", newcards!N936, "")</f>
        <v>N</v>
      </c>
      <c r="O937" s="5" t="str">
        <f>IF(newcards!O936&lt;&gt;"", newcards!O936, "")</f>
        <v/>
      </c>
      <c r="P937" s="5" t="str">
        <f>IF(newcards!P936&lt;&gt;"", newcards!P936, "")</f>
        <v/>
      </c>
      <c r="Q937" s="5" t="str">
        <f>IF(newcards!Q936&lt;&gt;"", newcards!Q936, "")</f>
        <v/>
      </c>
    </row>
    <row r="938" spans="1:17" x14ac:dyDescent="0.25">
      <c r="A938" s="3"/>
      <c r="B938" s="5">
        <f>IF(newcards!B937&lt;&gt;"",VLOOKUP(newcards!B937,sport!$A$2:$B$8,2,FALSE),"")</f>
        <v>1</v>
      </c>
      <c r="C938" s="3">
        <f>newcards!C937</f>
        <v>2016</v>
      </c>
      <c r="D938" s="3">
        <f>IF(newcards!D937&lt;&gt;"",VLOOKUP(newcards!D937,brand!$A$2:$B$30,2,FALSE),"")</f>
        <v>1</v>
      </c>
      <c r="E938" s="3">
        <f>IF(newcards!E937&lt;&gt;"",VLOOKUP(newcards!E937,series!$A$2:$B$228,2,FALSE),)</f>
        <v>215</v>
      </c>
      <c r="F938" s="3">
        <f>IF(newcards!F937&lt;&gt;"",VLOOKUP(newcards!F937,category!$A$2:$B$82,2,FALSE),)</f>
        <v>78</v>
      </c>
      <c r="G938" s="3">
        <f>IF(newcards!G937&lt;&gt;"",VLOOKUP(newcards!G937,subcategory!$A$2:$B$680,2,FALSE),"")</f>
        <v>49</v>
      </c>
      <c r="H938" s="3" t="str">
        <f>newcards!H937</f>
        <v>US198</v>
      </c>
      <c r="I938" s="3" t="str">
        <f>newcards!I937</f>
        <v xml:space="preserve"> </v>
      </c>
      <c r="J938" s="3">
        <f>IF(newcards!J937&lt;&gt;"",VLOOKUP(newcards!J937,player!$A$2:$B$7503,2,FALSE),"")</f>
        <v>1408</v>
      </c>
      <c r="K938" s="3" t="str">
        <f>IF(newcards!K937&lt;&gt;"",VLOOKUP(newcards!K937,playernameext!$A$2:$B$32,2,FALSE),"")</f>
        <v/>
      </c>
      <c r="L938" s="3">
        <f>IF(newcards!L937&lt;&gt;"",VLOOKUP(newcards!L937,team!$A$2:$B$538,2,FALSE),"")</f>
        <v>39</v>
      </c>
      <c r="M938" s="5">
        <f>IF(newcards!M937&lt;&gt;"", newcards!M937, "")</f>
        <v>2016</v>
      </c>
      <c r="N938" s="5" t="str">
        <f>IF(newcards!N937&lt;&gt;"", newcards!N937, "")</f>
        <v>N</v>
      </c>
      <c r="O938" s="5" t="str">
        <f>IF(newcards!O937&lt;&gt;"", newcards!O937, "")</f>
        <v/>
      </c>
      <c r="P938" s="5" t="str">
        <f>IF(newcards!P937&lt;&gt;"", newcards!P937, "")</f>
        <v/>
      </c>
      <c r="Q938" s="5" t="str">
        <f>IF(newcards!Q937&lt;&gt;"", newcards!Q937, "")</f>
        <v/>
      </c>
    </row>
    <row r="939" spans="1:17" x14ac:dyDescent="0.25">
      <c r="A939" s="3"/>
      <c r="B939" s="5">
        <f>IF(newcards!B938&lt;&gt;"",VLOOKUP(newcards!B938,sport!$A$2:$B$8,2,FALSE),"")</f>
        <v>1</v>
      </c>
      <c r="C939" s="3">
        <f>newcards!C938</f>
        <v>2016</v>
      </c>
      <c r="D939" s="3">
        <f>IF(newcards!D938&lt;&gt;"",VLOOKUP(newcards!D938,brand!$A$2:$B$30,2,FALSE),"")</f>
        <v>1</v>
      </c>
      <c r="E939" s="3">
        <f>IF(newcards!E938&lt;&gt;"",VLOOKUP(newcards!E938,series!$A$2:$B$228,2,FALSE),)</f>
        <v>215</v>
      </c>
      <c r="F939" s="3">
        <f>IF(newcards!F938&lt;&gt;"",VLOOKUP(newcards!F938,category!$A$2:$B$82,2,FALSE),)</f>
        <v>78</v>
      </c>
      <c r="G939" s="3" t="str">
        <f>IF(newcards!G938&lt;&gt;"",VLOOKUP(newcards!G938,subcategory!$A$2:$B$680,2,FALSE),"")</f>
        <v/>
      </c>
      <c r="H939" s="3" t="str">
        <f>newcards!H938</f>
        <v>US199</v>
      </c>
      <c r="I939" s="3" t="str">
        <f>newcards!I938</f>
        <v xml:space="preserve"> </v>
      </c>
      <c r="J939" s="3">
        <f>IF(newcards!J938&lt;&gt;"",VLOOKUP(newcards!J938,player!$A$2:$B$7503,2,FALSE),"")</f>
        <v>1158</v>
      </c>
      <c r="K939" s="3" t="str">
        <f>IF(newcards!K938&lt;&gt;"",VLOOKUP(newcards!K938,playernameext!$A$2:$B$32,2,FALSE),"")</f>
        <v/>
      </c>
      <c r="L939" s="3">
        <f>IF(newcards!L938&lt;&gt;"",VLOOKUP(newcards!L938,team!$A$2:$B$538,2,FALSE),"")</f>
        <v>89</v>
      </c>
      <c r="M939" s="5">
        <f>IF(newcards!M938&lt;&gt;"", newcards!M938, "")</f>
        <v>2016</v>
      </c>
      <c r="N939" s="5" t="str">
        <f>IF(newcards!N938&lt;&gt;"", newcards!N938, "")</f>
        <v>N</v>
      </c>
      <c r="O939" s="5" t="str">
        <f>IF(newcards!O938&lt;&gt;"", newcards!O938, "")</f>
        <v/>
      </c>
      <c r="P939" s="5" t="str">
        <f>IF(newcards!P938&lt;&gt;"", newcards!P938, "")</f>
        <v/>
      </c>
      <c r="Q939" s="5" t="str">
        <f>IF(newcards!Q938&lt;&gt;"", newcards!Q938, "")</f>
        <v/>
      </c>
    </row>
    <row r="940" spans="1:17" x14ac:dyDescent="0.25">
      <c r="A940" s="3"/>
      <c r="B940" s="5">
        <f>IF(newcards!B939&lt;&gt;"",VLOOKUP(newcards!B939,sport!$A$2:$B$8,2,FALSE),"")</f>
        <v>1</v>
      </c>
      <c r="C940" s="3">
        <f>newcards!C939</f>
        <v>2016</v>
      </c>
      <c r="D940" s="3">
        <f>IF(newcards!D939&lt;&gt;"",VLOOKUP(newcards!D939,brand!$A$2:$B$30,2,FALSE),"")</f>
        <v>1</v>
      </c>
      <c r="E940" s="3">
        <f>IF(newcards!E939&lt;&gt;"",VLOOKUP(newcards!E939,series!$A$2:$B$228,2,FALSE),)</f>
        <v>215</v>
      </c>
      <c r="F940" s="3">
        <f>IF(newcards!F939&lt;&gt;"",VLOOKUP(newcards!F939,category!$A$2:$B$82,2,FALSE),)</f>
        <v>78</v>
      </c>
      <c r="G940" s="3">
        <f>IF(newcards!G939&lt;&gt;"",VLOOKUP(newcards!G939,subcategory!$A$2:$B$680,2,FALSE),"")</f>
        <v>49</v>
      </c>
      <c r="H940" s="3" t="str">
        <f>newcards!H939</f>
        <v>US200</v>
      </c>
      <c r="I940" s="3" t="str">
        <f>newcards!I939</f>
        <v xml:space="preserve"> </v>
      </c>
      <c r="J940" s="3">
        <f>IF(newcards!J939&lt;&gt;"",VLOOKUP(newcards!J939,player!$A$2:$B$7503,2,FALSE),"")</f>
        <v>6902</v>
      </c>
      <c r="K940" s="3" t="str">
        <f>IF(newcards!K939&lt;&gt;"",VLOOKUP(newcards!K939,playernameext!$A$2:$B$32,2,FALSE),"")</f>
        <v/>
      </c>
      <c r="L940" s="3">
        <f>IF(newcards!L939&lt;&gt;"",VLOOKUP(newcards!L939,team!$A$2:$B$538,2,FALSE),"")</f>
        <v>93</v>
      </c>
      <c r="M940" s="5">
        <f>IF(newcards!M939&lt;&gt;"", newcards!M939, "")</f>
        <v>2016</v>
      </c>
      <c r="N940" s="5" t="str">
        <f>IF(newcards!N939&lt;&gt;"", newcards!N939, "")</f>
        <v>N</v>
      </c>
      <c r="O940" s="5" t="str">
        <f>IF(newcards!O939&lt;&gt;"", newcards!O939, "")</f>
        <v/>
      </c>
      <c r="P940" s="5" t="str">
        <f>IF(newcards!P939&lt;&gt;"", newcards!P939, "")</f>
        <v/>
      </c>
      <c r="Q940" s="5" t="str">
        <f>IF(newcards!Q939&lt;&gt;"", newcards!Q939, "")</f>
        <v/>
      </c>
    </row>
    <row r="941" spans="1:17" x14ac:dyDescent="0.25">
      <c r="A941" s="3"/>
      <c r="B941" s="5">
        <f>IF(newcards!B940&lt;&gt;"",VLOOKUP(newcards!B940,sport!$A$2:$B$8,2,FALSE),"")</f>
        <v>1</v>
      </c>
      <c r="C941" s="3">
        <f>newcards!C940</f>
        <v>2016</v>
      </c>
      <c r="D941" s="3">
        <f>IF(newcards!D940&lt;&gt;"",VLOOKUP(newcards!D940,brand!$A$2:$B$30,2,FALSE),"")</f>
        <v>1</v>
      </c>
      <c r="E941" s="3">
        <f>IF(newcards!E940&lt;&gt;"",VLOOKUP(newcards!E940,series!$A$2:$B$228,2,FALSE),)</f>
        <v>215</v>
      </c>
      <c r="F941" s="3">
        <f>IF(newcards!F940&lt;&gt;"",VLOOKUP(newcards!F940,category!$A$2:$B$82,2,FALSE),)</f>
        <v>78</v>
      </c>
      <c r="G941" s="3">
        <f>IF(newcards!G940&lt;&gt;"",VLOOKUP(newcards!G940,subcategory!$A$2:$B$680,2,FALSE),"")</f>
        <v>49</v>
      </c>
      <c r="H941" s="3" t="str">
        <f>newcards!H940</f>
        <v>US201</v>
      </c>
      <c r="I941" s="3" t="str">
        <f>newcards!I940</f>
        <v xml:space="preserve"> </v>
      </c>
      <c r="J941" s="3">
        <f>IF(newcards!J940&lt;&gt;"",VLOOKUP(newcards!J940,player!$A$2:$B$7503,2,FALSE),"")</f>
        <v>5009</v>
      </c>
      <c r="K941" s="3" t="str">
        <f>IF(newcards!K940&lt;&gt;"",VLOOKUP(newcards!K940,playernameext!$A$2:$B$32,2,FALSE),"")</f>
        <v/>
      </c>
      <c r="L941" s="3">
        <f>IF(newcards!L940&lt;&gt;"",VLOOKUP(newcards!L940,team!$A$2:$B$538,2,FALSE),"")</f>
        <v>19</v>
      </c>
      <c r="M941" s="5">
        <f>IF(newcards!M940&lt;&gt;"", newcards!M940, "")</f>
        <v>2016</v>
      </c>
      <c r="N941" s="5" t="str">
        <f>IF(newcards!N940&lt;&gt;"", newcards!N940, "")</f>
        <v>N</v>
      </c>
      <c r="O941" s="5" t="str">
        <f>IF(newcards!O940&lt;&gt;"", newcards!O940, "")</f>
        <v/>
      </c>
      <c r="P941" s="5" t="str">
        <f>IF(newcards!P940&lt;&gt;"", newcards!P940, "")</f>
        <v/>
      </c>
      <c r="Q941" s="5" t="str">
        <f>IF(newcards!Q940&lt;&gt;"", newcards!Q940, "")</f>
        <v/>
      </c>
    </row>
    <row r="942" spans="1:17" x14ac:dyDescent="0.25">
      <c r="A942" s="3"/>
      <c r="B942" s="5">
        <f>IF(newcards!B941&lt;&gt;"",VLOOKUP(newcards!B941,sport!$A$2:$B$8,2,FALSE),"")</f>
        <v>1</v>
      </c>
      <c r="C942" s="3">
        <f>newcards!C941</f>
        <v>2016</v>
      </c>
      <c r="D942" s="3">
        <f>IF(newcards!D941&lt;&gt;"",VLOOKUP(newcards!D941,brand!$A$2:$B$30,2,FALSE),"")</f>
        <v>1</v>
      </c>
      <c r="E942" s="3">
        <f>IF(newcards!E941&lt;&gt;"",VLOOKUP(newcards!E941,series!$A$2:$B$228,2,FALSE),)</f>
        <v>215</v>
      </c>
      <c r="F942" s="3">
        <f>IF(newcards!F941&lt;&gt;"",VLOOKUP(newcards!F941,category!$A$2:$B$82,2,FALSE),)</f>
        <v>78</v>
      </c>
      <c r="G942" s="3" t="str">
        <f>IF(newcards!G941&lt;&gt;"",VLOOKUP(newcards!G941,subcategory!$A$2:$B$680,2,FALSE),"")</f>
        <v/>
      </c>
      <c r="H942" s="3" t="str">
        <f>newcards!H941</f>
        <v>US202</v>
      </c>
      <c r="I942" s="3" t="str">
        <f>newcards!I941</f>
        <v xml:space="preserve"> </v>
      </c>
      <c r="J942" s="3">
        <f>IF(newcards!J941&lt;&gt;"",VLOOKUP(newcards!J941,player!$A$2:$B$7503,2,FALSE),"")</f>
        <v>7253</v>
      </c>
      <c r="K942" s="3" t="str">
        <f>IF(newcards!K941&lt;&gt;"",VLOOKUP(newcards!K941,playernameext!$A$2:$B$32,2,FALSE),"")</f>
        <v/>
      </c>
      <c r="L942" s="3">
        <f>IF(newcards!L941&lt;&gt;"",VLOOKUP(newcards!L941,team!$A$2:$B$538,2,FALSE),"")</f>
        <v>33</v>
      </c>
      <c r="M942" s="5">
        <f>IF(newcards!M941&lt;&gt;"", newcards!M941, "")</f>
        <v>2016</v>
      </c>
      <c r="N942" s="5" t="str">
        <f>IF(newcards!N941&lt;&gt;"", newcards!N941, "")</f>
        <v>N</v>
      </c>
      <c r="O942" s="5" t="str">
        <f>IF(newcards!O941&lt;&gt;"", newcards!O941, "")</f>
        <v/>
      </c>
      <c r="P942" s="5" t="str">
        <f>IF(newcards!P941&lt;&gt;"", newcards!P941, "")</f>
        <v/>
      </c>
      <c r="Q942" s="5" t="str">
        <f>IF(newcards!Q941&lt;&gt;"", newcards!Q941, "")</f>
        <v/>
      </c>
    </row>
    <row r="943" spans="1:17" x14ac:dyDescent="0.25">
      <c r="A943" s="3"/>
      <c r="B943" s="5">
        <f>IF(newcards!B942&lt;&gt;"",VLOOKUP(newcards!B942,sport!$A$2:$B$8,2,FALSE),"")</f>
        <v>1</v>
      </c>
      <c r="C943" s="3">
        <f>newcards!C942</f>
        <v>2016</v>
      </c>
      <c r="D943" s="3">
        <f>IF(newcards!D942&lt;&gt;"",VLOOKUP(newcards!D942,brand!$A$2:$B$30,2,FALSE),"")</f>
        <v>1</v>
      </c>
      <c r="E943" s="3">
        <f>IF(newcards!E942&lt;&gt;"",VLOOKUP(newcards!E942,series!$A$2:$B$228,2,FALSE),)</f>
        <v>215</v>
      </c>
      <c r="F943" s="3">
        <f>IF(newcards!F942&lt;&gt;"",VLOOKUP(newcards!F942,category!$A$2:$B$82,2,FALSE),)</f>
        <v>78</v>
      </c>
      <c r="G943" s="3" t="str">
        <f>IF(newcards!G942&lt;&gt;"",VLOOKUP(newcards!G942,subcategory!$A$2:$B$680,2,FALSE),"")</f>
        <v/>
      </c>
      <c r="H943" s="3" t="str">
        <f>newcards!H942</f>
        <v>US203</v>
      </c>
      <c r="I943" s="3" t="str">
        <f>newcards!I942</f>
        <v xml:space="preserve"> </v>
      </c>
      <c r="J943" s="3">
        <f>IF(newcards!J942&lt;&gt;"",VLOOKUP(newcards!J942,player!$A$2:$B$7503,2,FALSE),"")</f>
        <v>7535</v>
      </c>
      <c r="K943" s="3" t="str">
        <f>IF(newcards!K942&lt;&gt;"",VLOOKUP(newcards!K942,playernameext!$A$2:$B$32,2,FALSE),"")</f>
        <v/>
      </c>
      <c r="L943" s="3">
        <f>IF(newcards!L942&lt;&gt;"",VLOOKUP(newcards!L942,team!$A$2:$B$538,2,FALSE),"")</f>
        <v>43</v>
      </c>
      <c r="M943" s="5">
        <f>IF(newcards!M942&lt;&gt;"", newcards!M942, "")</f>
        <v>2016</v>
      </c>
      <c r="N943" s="5" t="str">
        <f>IF(newcards!N942&lt;&gt;"", newcards!N942, "")</f>
        <v>N</v>
      </c>
      <c r="O943" s="5" t="str">
        <f>IF(newcards!O942&lt;&gt;"", newcards!O942, "")</f>
        <v/>
      </c>
      <c r="P943" s="5" t="str">
        <f>IF(newcards!P942&lt;&gt;"", newcards!P942, "")</f>
        <v/>
      </c>
      <c r="Q943" s="5" t="str">
        <f>IF(newcards!Q942&lt;&gt;"", newcards!Q942, "")</f>
        <v/>
      </c>
    </row>
    <row r="944" spans="1:17" x14ac:dyDescent="0.25">
      <c r="A944" s="3"/>
      <c r="B944" s="5">
        <f>IF(newcards!B943&lt;&gt;"",VLOOKUP(newcards!B943,sport!$A$2:$B$8,2,FALSE),"")</f>
        <v>1</v>
      </c>
      <c r="C944" s="3">
        <f>newcards!C943</f>
        <v>2016</v>
      </c>
      <c r="D944" s="3">
        <f>IF(newcards!D943&lt;&gt;"",VLOOKUP(newcards!D943,brand!$A$2:$B$30,2,FALSE),"")</f>
        <v>1</v>
      </c>
      <c r="E944" s="3">
        <f>IF(newcards!E943&lt;&gt;"",VLOOKUP(newcards!E943,series!$A$2:$B$228,2,FALSE),)</f>
        <v>215</v>
      </c>
      <c r="F944" s="3">
        <f>IF(newcards!F943&lt;&gt;"",VLOOKUP(newcards!F943,category!$A$2:$B$82,2,FALSE),)</f>
        <v>78</v>
      </c>
      <c r="G944" s="3">
        <f>IF(newcards!G943&lt;&gt;"",VLOOKUP(newcards!G943,subcategory!$A$2:$B$680,2,FALSE),"")</f>
        <v>476</v>
      </c>
      <c r="H944" s="3" t="str">
        <f>newcards!H943</f>
        <v>US204</v>
      </c>
      <c r="I944" s="3" t="str">
        <f>newcards!I943</f>
        <v xml:space="preserve"> </v>
      </c>
      <c r="J944" s="3">
        <f>IF(newcards!J943&lt;&gt;"",VLOOKUP(newcards!J943,player!$A$2:$B$7503,2,FALSE),"")</f>
        <v>7496</v>
      </c>
      <c r="K944" s="3" t="str">
        <f>IF(newcards!K943&lt;&gt;"",VLOOKUP(newcards!K943,playernameext!$A$2:$B$32,2,FALSE),"")</f>
        <v/>
      </c>
      <c r="L944" s="3">
        <f>IF(newcards!L943&lt;&gt;"",VLOOKUP(newcards!L943,team!$A$2:$B$538,2,FALSE),"")</f>
        <v>40</v>
      </c>
      <c r="M944" s="5">
        <f>IF(newcards!M943&lt;&gt;"", newcards!M943, "")</f>
        <v>2016</v>
      </c>
      <c r="N944" s="5" t="str">
        <f>IF(newcards!N943&lt;&gt;"", newcards!N943, "")</f>
        <v>N</v>
      </c>
      <c r="O944" s="5" t="str">
        <f>IF(newcards!O943&lt;&gt;"", newcards!O943, "")</f>
        <v/>
      </c>
      <c r="P944" s="5" t="str">
        <f>IF(newcards!P943&lt;&gt;"", newcards!P943, "")</f>
        <v/>
      </c>
      <c r="Q944" s="5" t="str">
        <f>IF(newcards!Q943&lt;&gt;"", newcards!Q943, "")</f>
        <v/>
      </c>
    </row>
    <row r="945" spans="1:17" x14ac:dyDescent="0.25">
      <c r="A945" s="3"/>
      <c r="B945" s="5">
        <f>IF(newcards!B944&lt;&gt;"",VLOOKUP(newcards!B944,sport!$A$2:$B$8,2,FALSE),"")</f>
        <v>1</v>
      </c>
      <c r="C945" s="3">
        <f>newcards!C944</f>
        <v>2016</v>
      </c>
      <c r="D945" s="3">
        <f>IF(newcards!D944&lt;&gt;"",VLOOKUP(newcards!D944,brand!$A$2:$B$30,2,FALSE),"")</f>
        <v>1</v>
      </c>
      <c r="E945" s="3">
        <f>IF(newcards!E944&lt;&gt;"",VLOOKUP(newcards!E944,series!$A$2:$B$228,2,FALSE),)</f>
        <v>215</v>
      </c>
      <c r="F945" s="3">
        <f>IF(newcards!F944&lt;&gt;"",VLOOKUP(newcards!F944,category!$A$2:$B$82,2,FALSE),)</f>
        <v>78</v>
      </c>
      <c r="G945" s="3">
        <f>IF(newcards!G944&lt;&gt;"",VLOOKUP(newcards!G944,subcategory!$A$2:$B$680,2,FALSE),"")</f>
        <v>313</v>
      </c>
      <c r="H945" s="3" t="str">
        <f>newcards!H944</f>
        <v>US205</v>
      </c>
      <c r="I945" s="3" t="str">
        <f>newcards!I944</f>
        <v xml:space="preserve"> </v>
      </c>
      <c r="J945" s="3">
        <f>IF(newcards!J944&lt;&gt;"",VLOOKUP(newcards!J944,player!$A$2:$B$7503,2,FALSE),"")</f>
        <v>1740</v>
      </c>
      <c r="K945" s="3" t="str">
        <f>IF(newcards!K944&lt;&gt;"",VLOOKUP(newcards!K944,playernameext!$A$2:$B$32,2,FALSE),"")</f>
        <v/>
      </c>
      <c r="L945" s="3">
        <f>IF(newcards!L944&lt;&gt;"",VLOOKUP(newcards!L944,team!$A$2:$B$538,2,FALSE),"")</f>
        <v>50</v>
      </c>
      <c r="M945" s="5">
        <f>IF(newcards!M944&lt;&gt;"", newcards!M944, "")</f>
        <v>2016</v>
      </c>
      <c r="N945" s="5" t="str">
        <f>IF(newcards!N944&lt;&gt;"", newcards!N944, "")</f>
        <v>N</v>
      </c>
      <c r="O945" s="5" t="str">
        <f>IF(newcards!O944&lt;&gt;"", newcards!O944, "")</f>
        <v/>
      </c>
      <c r="P945" s="5" t="str">
        <f>IF(newcards!P944&lt;&gt;"", newcards!P944, "")</f>
        <v/>
      </c>
      <c r="Q945" s="5" t="str">
        <f>IF(newcards!Q944&lt;&gt;"", newcards!Q944, "")</f>
        <v/>
      </c>
    </row>
    <row r="946" spans="1:17" x14ac:dyDescent="0.25">
      <c r="A946" s="3"/>
      <c r="B946" s="5">
        <f>IF(newcards!B945&lt;&gt;"",VLOOKUP(newcards!B945,sport!$A$2:$B$8,2,FALSE),"")</f>
        <v>1</v>
      </c>
      <c r="C946" s="3">
        <f>newcards!C945</f>
        <v>2016</v>
      </c>
      <c r="D946" s="3">
        <f>IF(newcards!D945&lt;&gt;"",VLOOKUP(newcards!D945,brand!$A$2:$B$30,2,FALSE),"")</f>
        <v>1</v>
      </c>
      <c r="E946" s="3">
        <f>IF(newcards!E945&lt;&gt;"",VLOOKUP(newcards!E945,series!$A$2:$B$228,2,FALSE),)</f>
        <v>215</v>
      </c>
      <c r="F946" s="3">
        <f>IF(newcards!F945&lt;&gt;"",VLOOKUP(newcards!F945,category!$A$2:$B$82,2,FALSE),)</f>
        <v>78</v>
      </c>
      <c r="G946" s="3">
        <f>IF(newcards!G945&lt;&gt;"",VLOOKUP(newcards!G945,subcategory!$A$2:$B$680,2,FALSE),"")</f>
        <v>49</v>
      </c>
      <c r="H946" s="3" t="str">
        <f>newcards!H945</f>
        <v>US206</v>
      </c>
      <c r="I946" s="3" t="str">
        <f>newcards!I945</f>
        <v xml:space="preserve"> </v>
      </c>
      <c r="J946" s="3">
        <f>IF(newcards!J945&lt;&gt;"",VLOOKUP(newcards!J945,player!$A$2:$B$7503,2,FALSE),"")</f>
        <v>5861</v>
      </c>
      <c r="K946" s="3" t="str">
        <f>IF(newcards!K945&lt;&gt;"",VLOOKUP(newcards!K945,playernameext!$A$2:$B$32,2,FALSE),"")</f>
        <v/>
      </c>
      <c r="L946" s="3">
        <f>IF(newcards!L945&lt;&gt;"",VLOOKUP(newcards!L945,team!$A$2:$B$538,2,FALSE),"")</f>
        <v>45</v>
      </c>
      <c r="M946" s="5">
        <f>IF(newcards!M945&lt;&gt;"", newcards!M945, "")</f>
        <v>2016</v>
      </c>
      <c r="N946" s="5" t="str">
        <f>IF(newcards!N945&lt;&gt;"", newcards!N945, "")</f>
        <v>N</v>
      </c>
      <c r="O946" s="5" t="str">
        <f>IF(newcards!O945&lt;&gt;"", newcards!O945, "")</f>
        <v/>
      </c>
      <c r="P946" s="5" t="str">
        <f>IF(newcards!P945&lt;&gt;"", newcards!P945, "")</f>
        <v/>
      </c>
      <c r="Q946" s="5" t="str">
        <f>IF(newcards!Q945&lt;&gt;"", newcards!Q945, "")</f>
        <v/>
      </c>
    </row>
    <row r="947" spans="1:17" x14ac:dyDescent="0.25">
      <c r="A947" s="3"/>
      <c r="B947" s="5">
        <f>IF(newcards!B946&lt;&gt;"",VLOOKUP(newcards!B946,sport!$A$2:$B$8,2,FALSE),"")</f>
        <v>1</v>
      </c>
      <c r="C947" s="3">
        <f>newcards!C946</f>
        <v>2016</v>
      </c>
      <c r="D947" s="3">
        <f>IF(newcards!D946&lt;&gt;"",VLOOKUP(newcards!D946,brand!$A$2:$B$30,2,FALSE),"")</f>
        <v>1</v>
      </c>
      <c r="E947" s="3">
        <f>IF(newcards!E946&lt;&gt;"",VLOOKUP(newcards!E946,series!$A$2:$B$228,2,FALSE),)</f>
        <v>215</v>
      </c>
      <c r="F947" s="3">
        <f>IF(newcards!F946&lt;&gt;"",VLOOKUP(newcards!F946,category!$A$2:$B$82,2,FALSE),)</f>
        <v>78</v>
      </c>
      <c r="G947" s="3" t="str">
        <f>IF(newcards!G946&lt;&gt;"",VLOOKUP(newcards!G946,subcategory!$A$2:$B$680,2,FALSE),"")</f>
        <v/>
      </c>
      <c r="H947" s="3" t="str">
        <f>newcards!H946</f>
        <v>US207</v>
      </c>
      <c r="I947" s="3" t="str">
        <f>newcards!I946</f>
        <v xml:space="preserve"> </v>
      </c>
      <c r="J947" s="3">
        <f>IF(newcards!J946&lt;&gt;"",VLOOKUP(newcards!J946,player!$A$2:$B$7503,2,FALSE),"")</f>
        <v>7128</v>
      </c>
      <c r="K947" s="3" t="str">
        <f>IF(newcards!K946&lt;&gt;"",VLOOKUP(newcards!K946,playernameext!$A$2:$B$32,2,FALSE),"")</f>
        <v/>
      </c>
      <c r="L947" s="3">
        <f>IF(newcards!L946&lt;&gt;"",VLOOKUP(newcards!L946,team!$A$2:$B$538,2,FALSE),"")</f>
        <v>84</v>
      </c>
      <c r="M947" s="5">
        <f>IF(newcards!M946&lt;&gt;"", newcards!M946, "")</f>
        <v>2016</v>
      </c>
      <c r="N947" s="5" t="str">
        <f>IF(newcards!N946&lt;&gt;"", newcards!N946, "")</f>
        <v>N</v>
      </c>
      <c r="O947" s="5" t="str">
        <f>IF(newcards!O946&lt;&gt;"", newcards!O946, "")</f>
        <v/>
      </c>
      <c r="P947" s="5" t="str">
        <f>IF(newcards!P946&lt;&gt;"", newcards!P946, "")</f>
        <v/>
      </c>
      <c r="Q947" s="5" t="str">
        <f>IF(newcards!Q946&lt;&gt;"", newcards!Q946, "")</f>
        <v/>
      </c>
    </row>
    <row r="948" spans="1:17" x14ac:dyDescent="0.25">
      <c r="A948" s="3"/>
      <c r="B948" s="5">
        <f>IF(newcards!B947&lt;&gt;"",VLOOKUP(newcards!B947,sport!$A$2:$B$8,2,FALSE),"")</f>
        <v>1</v>
      </c>
      <c r="C948" s="3">
        <f>newcards!C947</f>
        <v>2016</v>
      </c>
      <c r="D948" s="3">
        <f>IF(newcards!D947&lt;&gt;"",VLOOKUP(newcards!D947,brand!$A$2:$B$30,2,FALSE),"")</f>
        <v>1</v>
      </c>
      <c r="E948" s="3">
        <f>IF(newcards!E947&lt;&gt;"",VLOOKUP(newcards!E947,series!$A$2:$B$228,2,FALSE),)</f>
        <v>215</v>
      </c>
      <c r="F948" s="3">
        <f>IF(newcards!F947&lt;&gt;"",VLOOKUP(newcards!F947,category!$A$2:$B$82,2,FALSE),)</f>
        <v>78</v>
      </c>
      <c r="G948" s="3" t="str">
        <f>IF(newcards!G947&lt;&gt;"",VLOOKUP(newcards!G947,subcategory!$A$2:$B$680,2,FALSE),"")</f>
        <v/>
      </c>
      <c r="H948" s="3" t="str">
        <f>newcards!H947</f>
        <v>US208</v>
      </c>
      <c r="I948" s="3" t="str">
        <f>newcards!I947</f>
        <v xml:space="preserve"> </v>
      </c>
      <c r="J948" s="3">
        <f>IF(newcards!J947&lt;&gt;"",VLOOKUP(newcards!J947,player!$A$2:$B$7503,2,FALSE),"")</f>
        <v>7296</v>
      </c>
      <c r="K948" s="3" t="str">
        <f>IF(newcards!K947&lt;&gt;"",VLOOKUP(newcards!K947,playernameext!$A$2:$B$32,2,FALSE),"")</f>
        <v/>
      </c>
      <c r="L948" s="3">
        <f>IF(newcards!L947&lt;&gt;"",VLOOKUP(newcards!L947,team!$A$2:$B$538,2,FALSE),"")</f>
        <v>21</v>
      </c>
      <c r="M948" s="5">
        <f>IF(newcards!M947&lt;&gt;"", newcards!M947, "")</f>
        <v>2016</v>
      </c>
      <c r="N948" s="5" t="str">
        <f>IF(newcards!N947&lt;&gt;"", newcards!N947, "")</f>
        <v>N</v>
      </c>
      <c r="O948" s="5" t="str">
        <f>IF(newcards!O947&lt;&gt;"", newcards!O947, "")</f>
        <v/>
      </c>
      <c r="P948" s="5" t="str">
        <f>IF(newcards!P947&lt;&gt;"", newcards!P947, "")</f>
        <v/>
      </c>
      <c r="Q948" s="5" t="str">
        <f>IF(newcards!Q947&lt;&gt;"", newcards!Q947, "")</f>
        <v/>
      </c>
    </row>
    <row r="949" spans="1:17" x14ac:dyDescent="0.25">
      <c r="A949" s="3"/>
      <c r="B949" s="5">
        <f>IF(newcards!B948&lt;&gt;"",VLOOKUP(newcards!B948,sport!$A$2:$B$8,2,FALSE),"")</f>
        <v>1</v>
      </c>
      <c r="C949" s="3">
        <f>newcards!C948</f>
        <v>2016</v>
      </c>
      <c r="D949" s="3">
        <f>IF(newcards!D948&lt;&gt;"",VLOOKUP(newcards!D948,brand!$A$2:$B$30,2,FALSE),"")</f>
        <v>1</v>
      </c>
      <c r="E949" s="3">
        <f>IF(newcards!E948&lt;&gt;"",VLOOKUP(newcards!E948,series!$A$2:$B$228,2,FALSE),)</f>
        <v>215</v>
      </c>
      <c r="F949" s="3">
        <f>IF(newcards!F948&lt;&gt;"",VLOOKUP(newcards!F948,category!$A$2:$B$82,2,FALSE),)</f>
        <v>78</v>
      </c>
      <c r="G949" s="3" t="str">
        <f>IF(newcards!G948&lt;&gt;"",VLOOKUP(newcards!G948,subcategory!$A$2:$B$680,2,FALSE),"")</f>
        <v/>
      </c>
      <c r="H949" s="3" t="str">
        <f>newcards!H948</f>
        <v>US209</v>
      </c>
      <c r="I949" s="3" t="str">
        <f>newcards!I948</f>
        <v xml:space="preserve"> </v>
      </c>
      <c r="J949" s="3">
        <f>IF(newcards!J948&lt;&gt;"",VLOOKUP(newcards!J948,player!$A$2:$B$7503,2,FALSE),"")</f>
        <v>6592</v>
      </c>
      <c r="K949" s="3" t="str">
        <f>IF(newcards!K948&lt;&gt;"",VLOOKUP(newcards!K948,playernameext!$A$2:$B$32,2,FALSE),"")</f>
        <v/>
      </c>
      <c r="L949" s="3">
        <f>IF(newcards!L948&lt;&gt;"",VLOOKUP(newcards!L948,team!$A$2:$B$538,2,FALSE),"")</f>
        <v>68</v>
      </c>
      <c r="M949" s="5">
        <f>IF(newcards!M948&lt;&gt;"", newcards!M948, "")</f>
        <v>2016</v>
      </c>
      <c r="N949" s="5" t="str">
        <f>IF(newcards!N948&lt;&gt;"", newcards!N948, "")</f>
        <v>N</v>
      </c>
      <c r="O949" s="5" t="str">
        <f>IF(newcards!O948&lt;&gt;"", newcards!O948, "")</f>
        <v/>
      </c>
      <c r="P949" s="5" t="str">
        <f>IF(newcards!P948&lt;&gt;"", newcards!P948, "")</f>
        <v/>
      </c>
      <c r="Q949" s="5" t="str">
        <f>IF(newcards!Q948&lt;&gt;"", newcards!Q948, "")</f>
        <v/>
      </c>
    </row>
    <row r="950" spans="1:17" x14ac:dyDescent="0.25">
      <c r="A950" s="3"/>
      <c r="B950" s="5">
        <f>IF(newcards!B949&lt;&gt;"",VLOOKUP(newcards!B949,sport!$A$2:$B$8,2,FALSE),"")</f>
        <v>1</v>
      </c>
      <c r="C950" s="3">
        <f>newcards!C949</f>
        <v>2016</v>
      </c>
      <c r="D950" s="3">
        <f>IF(newcards!D949&lt;&gt;"",VLOOKUP(newcards!D949,brand!$A$2:$B$30,2,FALSE),"")</f>
        <v>1</v>
      </c>
      <c r="E950" s="3">
        <f>IF(newcards!E949&lt;&gt;"",VLOOKUP(newcards!E949,series!$A$2:$B$228,2,FALSE),)</f>
        <v>215</v>
      </c>
      <c r="F950" s="3">
        <f>IF(newcards!F949&lt;&gt;"",VLOOKUP(newcards!F949,category!$A$2:$B$82,2,FALSE),)</f>
        <v>78</v>
      </c>
      <c r="G950" s="3" t="str">
        <f>IF(newcards!G949&lt;&gt;"",VLOOKUP(newcards!G949,subcategory!$A$2:$B$680,2,FALSE),"")</f>
        <v/>
      </c>
      <c r="H950" s="3" t="str">
        <f>newcards!H949</f>
        <v>US210</v>
      </c>
      <c r="I950" s="3" t="str">
        <f>newcards!I949</f>
        <v xml:space="preserve"> </v>
      </c>
      <c r="J950" s="3">
        <f>IF(newcards!J949&lt;&gt;"",VLOOKUP(newcards!J949,player!$A$2:$B$7503,2,FALSE),"")</f>
        <v>3176</v>
      </c>
      <c r="K950" s="3" t="str">
        <f>IF(newcards!K949&lt;&gt;"",VLOOKUP(newcards!K949,playernameext!$A$2:$B$32,2,FALSE),"")</f>
        <v/>
      </c>
      <c r="L950" s="3">
        <f>IF(newcards!L949&lt;&gt;"",VLOOKUP(newcards!L949,team!$A$2:$B$538,2,FALSE),"")</f>
        <v>25</v>
      </c>
      <c r="M950" s="5">
        <f>IF(newcards!M949&lt;&gt;"", newcards!M949, "")</f>
        <v>2016</v>
      </c>
      <c r="N950" s="5" t="str">
        <f>IF(newcards!N949&lt;&gt;"", newcards!N949, "")</f>
        <v>N</v>
      </c>
      <c r="O950" s="5" t="str">
        <f>IF(newcards!O949&lt;&gt;"", newcards!O949, "")</f>
        <v/>
      </c>
      <c r="P950" s="5" t="str">
        <f>IF(newcards!P949&lt;&gt;"", newcards!P949, "")</f>
        <v/>
      </c>
      <c r="Q950" s="5" t="str">
        <f>IF(newcards!Q949&lt;&gt;"", newcards!Q949, "")</f>
        <v/>
      </c>
    </row>
    <row r="951" spans="1:17" x14ac:dyDescent="0.25">
      <c r="A951" s="3"/>
      <c r="B951" s="5">
        <f>IF(newcards!B950&lt;&gt;"",VLOOKUP(newcards!B950,sport!$A$2:$B$8,2,FALSE),"")</f>
        <v>1</v>
      </c>
      <c r="C951" s="3">
        <f>newcards!C950</f>
        <v>2016</v>
      </c>
      <c r="D951" s="3">
        <f>IF(newcards!D950&lt;&gt;"",VLOOKUP(newcards!D950,brand!$A$2:$B$30,2,FALSE),"")</f>
        <v>1</v>
      </c>
      <c r="E951" s="3">
        <f>IF(newcards!E950&lt;&gt;"",VLOOKUP(newcards!E950,series!$A$2:$B$228,2,FALSE),)</f>
        <v>215</v>
      </c>
      <c r="F951" s="3">
        <f>IF(newcards!F950&lt;&gt;"",VLOOKUP(newcards!F950,category!$A$2:$B$82,2,FALSE),)</f>
        <v>78</v>
      </c>
      <c r="G951" s="3" t="str">
        <f>IF(newcards!G950&lt;&gt;"",VLOOKUP(newcards!G950,subcategory!$A$2:$B$680,2,FALSE),"")</f>
        <v/>
      </c>
      <c r="H951" s="3" t="str">
        <f>newcards!H950</f>
        <v>US211</v>
      </c>
      <c r="I951" s="3" t="str">
        <f>newcards!I950</f>
        <v xml:space="preserve"> </v>
      </c>
      <c r="J951" s="3">
        <f>IF(newcards!J950&lt;&gt;"",VLOOKUP(newcards!J950,player!$A$2:$B$7503,2,FALSE),"")</f>
        <v>6874</v>
      </c>
      <c r="K951" s="3" t="str">
        <f>IF(newcards!K950&lt;&gt;"",VLOOKUP(newcards!K950,playernameext!$A$2:$B$32,2,FALSE),"")</f>
        <v/>
      </c>
      <c r="L951" s="3">
        <f>IF(newcards!L950&lt;&gt;"",VLOOKUP(newcards!L950,team!$A$2:$B$538,2,FALSE),"")</f>
        <v>43</v>
      </c>
      <c r="M951" s="5">
        <f>IF(newcards!M950&lt;&gt;"", newcards!M950, "")</f>
        <v>2016</v>
      </c>
      <c r="N951" s="5" t="str">
        <f>IF(newcards!N950&lt;&gt;"", newcards!N950, "")</f>
        <v>N</v>
      </c>
      <c r="O951" s="5" t="str">
        <f>IF(newcards!O950&lt;&gt;"", newcards!O950, "")</f>
        <v/>
      </c>
      <c r="P951" s="5" t="str">
        <f>IF(newcards!P950&lt;&gt;"", newcards!P950, "")</f>
        <v/>
      </c>
      <c r="Q951" s="5" t="str">
        <f>IF(newcards!Q950&lt;&gt;"", newcards!Q950, "")</f>
        <v/>
      </c>
    </row>
    <row r="952" spans="1:17" x14ac:dyDescent="0.25">
      <c r="A952" s="3"/>
      <c r="B952" s="5">
        <f>IF(newcards!B951&lt;&gt;"",VLOOKUP(newcards!B951,sport!$A$2:$B$8,2,FALSE),"")</f>
        <v>1</v>
      </c>
      <c r="C952" s="3">
        <f>newcards!C951</f>
        <v>2016</v>
      </c>
      <c r="D952" s="3">
        <f>IF(newcards!D951&lt;&gt;"",VLOOKUP(newcards!D951,brand!$A$2:$B$30,2,FALSE),"")</f>
        <v>1</v>
      </c>
      <c r="E952" s="3">
        <f>IF(newcards!E951&lt;&gt;"",VLOOKUP(newcards!E951,series!$A$2:$B$228,2,FALSE),)</f>
        <v>215</v>
      </c>
      <c r="F952" s="3">
        <f>IF(newcards!F951&lt;&gt;"",VLOOKUP(newcards!F951,category!$A$2:$B$82,2,FALSE),)</f>
        <v>78</v>
      </c>
      <c r="G952" s="3" t="str">
        <f>IF(newcards!G951&lt;&gt;"",VLOOKUP(newcards!G951,subcategory!$A$2:$B$680,2,FALSE),"")</f>
        <v/>
      </c>
      <c r="H952" s="3" t="str">
        <f>newcards!H951</f>
        <v>US212</v>
      </c>
      <c r="I952" s="3" t="str">
        <f>newcards!I951</f>
        <v xml:space="preserve"> </v>
      </c>
      <c r="J952" s="3">
        <f>IF(newcards!J951&lt;&gt;"",VLOOKUP(newcards!J951,player!$A$2:$B$7503,2,FALSE),"")</f>
        <v>6982</v>
      </c>
      <c r="K952" s="3" t="str">
        <f>IF(newcards!K951&lt;&gt;"",VLOOKUP(newcards!K951,playernameext!$A$2:$B$32,2,FALSE),"")</f>
        <v/>
      </c>
      <c r="L952" s="3">
        <f>IF(newcards!L951&lt;&gt;"",VLOOKUP(newcards!L951,team!$A$2:$B$538,2,FALSE),"")</f>
        <v>45</v>
      </c>
      <c r="M952" s="5">
        <f>IF(newcards!M951&lt;&gt;"", newcards!M951, "")</f>
        <v>2016</v>
      </c>
      <c r="N952" s="5" t="str">
        <f>IF(newcards!N951&lt;&gt;"", newcards!N951, "")</f>
        <v>N</v>
      </c>
      <c r="O952" s="5" t="str">
        <f>IF(newcards!O951&lt;&gt;"", newcards!O951, "")</f>
        <v/>
      </c>
      <c r="P952" s="5" t="str">
        <f>IF(newcards!P951&lt;&gt;"", newcards!P951, "")</f>
        <v/>
      </c>
      <c r="Q952" s="5" t="str">
        <f>IF(newcards!Q951&lt;&gt;"", newcards!Q951, "")</f>
        <v/>
      </c>
    </row>
    <row r="953" spans="1:17" x14ac:dyDescent="0.25">
      <c r="A953" s="3"/>
      <c r="B953" s="5">
        <f>IF(newcards!B952&lt;&gt;"",VLOOKUP(newcards!B952,sport!$A$2:$B$8,2,FALSE),"")</f>
        <v>1</v>
      </c>
      <c r="C953" s="3">
        <f>newcards!C952</f>
        <v>2016</v>
      </c>
      <c r="D953" s="3">
        <f>IF(newcards!D952&lt;&gt;"",VLOOKUP(newcards!D952,brand!$A$2:$B$30,2,FALSE),"")</f>
        <v>1</v>
      </c>
      <c r="E953" s="3">
        <f>IF(newcards!E952&lt;&gt;"",VLOOKUP(newcards!E952,series!$A$2:$B$228,2,FALSE),)</f>
        <v>215</v>
      </c>
      <c r="F953" s="3">
        <f>IF(newcards!F952&lt;&gt;"",VLOOKUP(newcards!F952,category!$A$2:$B$82,2,FALSE),)</f>
        <v>78</v>
      </c>
      <c r="G953" s="3">
        <f>IF(newcards!G952&lt;&gt;"",VLOOKUP(newcards!G952,subcategory!$A$2:$B$680,2,FALSE),"")</f>
        <v>476</v>
      </c>
      <c r="H953" s="3" t="str">
        <f>newcards!H952</f>
        <v>US213</v>
      </c>
      <c r="I953" s="3" t="str">
        <f>newcards!I952</f>
        <v xml:space="preserve"> </v>
      </c>
      <c r="J953" s="3">
        <f>IF(newcards!J952&lt;&gt;"",VLOOKUP(newcards!J952,player!$A$2:$B$7503,2,FALSE),"")</f>
        <v>7480</v>
      </c>
      <c r="K953" s="3" t="str">
        <f>IF(newcards!K952&lt;&gt;"",VLOOKUP(newcards!K952,playernameext!$A$2:$B$32,2,FALSE),"")</f>
        <v/>
      </c>
      <c r="L953" s="3">
        <f>IF(newcards!L952&lt;&gt;"",VLOOKUP(newcards!L952,team!$A$2:$B$538,2,FALSE),"")</f>
        <v>96</v>
      </c>
      <c r="M953" s="5">
        <f>IF(newcards!M952&lt;&gt;"", newcards!M952, "")</f>
        <v>2016</v>
      </c>
      <c r="N953" s="5" t="str">
        <f>IF(newcards!N952&lt;&gt;"", newcards!N952, "")</f>
        <v>N</v>
      </c>
      <c r="O953" s="5" t="str">
        <f>IF(newcards!O952&lt;&gt;"", newcards!O952, "")</f>
        <v/>
      </c>
      <c r="P953" s="5" t="str">
        <f>IF(newcards!P952&lt;&gt;"", newcards!P952, "")</f>
        <v/>
      </c>
      <c r="Q953" s="5" t="str">
        <f>IF(newcards!Q952&lt;&gt;"", newcards!Q952, "")</f>
        <v/>
      </c>
    </row>
    <row r="954" spans="1:17" x14ac:dyDescent="0.25">
      <c r="A954" s="3"/>
      <c r="B954" s="5">
        <f>IF(newcards!B953&lt;&gt;"",VLOOKUP(newcards!B953,sport!$A$2:$B$8,2,FALSE),"")</f>
        <v>1</v>
      </c>
      <c r="C954" s="3">
        <f>newcards!C953</f>
        <v>2016</v>
      </c>
      <c r="D954" s="3">
        <f>IF(newcards!D953&lt;&gt;"",VLOOKUP(newcards!D953,brand!$A$2:$B$30,2,FALSE),"")</f>
        <v>1</v>
      </c>
      <c r="E954" s="3">
        <f>IF(newcards!E953&lt;&gt;"",VLOOKUP(newcards!E953,series!$A$2:$B$228,2,FALSE),)</f>
        <v>215</v>
      </c>
      <c r="F954" s="3">
        <f>IF(newcards!F953&lt;&gt;"",VLOOKUP(newcards!F953,category!$A$2:$B$82,2,FALSE),)</f>
        <v>78</v>
      </c>
      <c r="G954" s="3" t="str">
        <f>IF(newcards!G953&lt;&gt;"",VLOOKUP(newcards!G953,subcategory!$A$2:$B$680,2,FALSE),"")</f>
        <v/>
      </c>
      <c r="H954" s="3" t="str">
        <f>newcards!H953</f>
        <v>US214</v>
      </c>
      <c r="I954" s="3" t="str">
        <f>newcards!I953</f>
        <v xml:space="preserve"> </v>
      </c>
      <c r="J954" s="3">
        <f>IF(newcards!J953&lt;&gt;"",VLOOKUP(newcards!J953,player!$A$2:$B$7503,2,FALSE),"")</f>
        <v>7429</v>
      </c>
      <c r="K954" s="3" t="str">
        <f>IF(newcards!K953&lt;&gt;"",VLOOKUP(newcards!K953,playernameext!$A$2:$B$32,2,FALSE),"")</f>
        <v/>
      </c>
      <c r="L954" s="3">
        <f>IF(newcards!L953&lt;&gt;"",VLOOKUP(newcards!L953,team!$A$2:$B$538,2,FALSE),"")</f>
        <v>88</v>
      </c>
      <c r="M954" s="5">
        <f>IF(newcards!M953&lt;&gt;"", newcards!M953, "")</f>
        <v>2016</v>
      </c>
      <c r="N954" s="5" t="str">
        <f>IF(newcards!N953&lt;&gt;"", newcards!N953, "")</f>
        <v>N</v>
      </c>
      <c r="O954" s="5" t="str">
        <f>IF(newcards!O953&lt;&gt;"", newcards!O953, "")</f>
        <v/>
      </c>
      <c r="P954" s="5" t="str">
        <f>IF(newcards!P953&lt;&gt;"", newcards!P953, "")</f>
        <v/>
      </c>
      <c r="Q954" s="5" t="str">
        <f>IF(newcards!Q953&lt;&gt;"", newcards!Q953, "")</f>
        <v/>
      </c>
    </row>
    <row r="955" spans="1:17" x14ac:dyDescent="0.25">
      <c r="A955" s="3"/>
      <c r="B955" s="5">
        <f>IF(newcards!B954&lt;&gt;"",VLOOKUP(newcards!B954,sport!$A$2:$B$8,2,FALSE),"")</f>
        <v>1</v>
      </c>
      <c r="C955" s="3">
        <f>newcards!C954</f>
        <v>2016</v>
      </c>
      <c r="D955" s="3">
        <f>IF(newcards!D954&lt;&gt;"",VLOOKUP(newcards!D954,brand!$A$2:$B$30,2,FALSE),"")</f>
        <v>1</v>
      </c>
      <c r="E955" s="3">
        <f>IF(newcards!E954&lt;&gt;"",VLOOKUP(newcards!E954,series!$A$2:$B$228,2,FALSE),)</f>
        <v>215</v>
      </c>
      <c r="F955" s="3">
        <f>IF(newcards!F954&lt;&gt;"",VLOOKUP(newcards!F954,category!$A$2:$B$82,2,FALSE),)</f>
        <v>78</v>
      </c>
      <c r="G955" s="3" t="str">
        <f>IF(newcards!G954&lt;&gt;"",VLOOKUP(newcards!G954,subcategory!$A$2:$B$680,2,FALSE),"")</f>
        <v/>
      </c>
      <c r="H955" s="3" t="str">
        <f>newcards!H954</f>
        <v>US215</v>
      </c>
      <c r="I955" s="3" t="str">
        <f>newcards!I954</f>
        <v xml:space="preserve"> </v>
      </c>
      <c r="J955" s="3">
        <f>IF(newcards!J954&lt;&gt;"",VLOOKUP(newcards!J954,player!$A$2:$B$7503,2,FALSE),"")</f>
        <v>7477</v>
      </c>
      <c r="K955" s="3" t="str">
        <f>IF(newcards!K954&lt;&gt;"",VLOOKUP(newcards!K954,playernameext!$A$2:$B$32,2,FALSE),"")</f>
        <v/>
      </c>
      <c r="L955" s="3">
        <f>IF(newcards!L954&lt;&gt;"",VLOOKUP(newcards!L954,team!$A$2:$B$538,2,FALSE),"")</f>
        <v>68</v>
      </c>
      <c r="M955" s="5">
        <f>IF(newcards!M954&lt;&gt;"", newcards!M954, "")</f>
        <v>2016</v>
      </c>
      <c r="N955" s="5" t="str">
        <f>IF(newcards!N954&lt;&gt;"", newcards!N954, "")</f>
        <v>N</v>
      </c>
      <c r="O955" s="5" t="str">
        <f>IF(newcards!O954&lt;&gt;"", newcards!O954, "")</f>
        <v/>
      </c>
      <c r="P955" s="5" t="str">
        <f>IF(newcards!P954&lt;&gt;"", newcards!P954, "")</f>
        <v/>
      </c>
      <c r="Q955" s="5" t="str">
        <f>IF(newcards!Q954&lt;&gt;"", newcards!Q954, "")</f>
        <v/>
      </c>
    </row>
    <row r="956" spans="1:17" x14ac:dyDescent="0.25">
      <c r="A956" s="3"/>
      <c r="B956" s="5">
        <f>IF(newcards!B955&lt;&gt;"",VLOOKUP(newcards!B955,sport!$A$2:$B$8,2,FALSE),"")</f>
        <v>1</v>
      </c>
      <c r="C956" s="3">
        <f>newcards!C955</f>
        <v>2016</v>
      </c>
      <c r="D956" s="3">
        <f>IF(newcards!D955&lt;&gt;"",VLOOKUP(newcards!D955,brand!$A$2:$B$30,2,FALSE),"")</f>
        <v>1</v>
      </c>
      <c r="E956" s="3">
        <f>IF(newcards!E955&lt;&gt;"",VLOOKUP(newcards!E955,series!$A$2:$B$228,2,FALSE),)</f>
        <v>215</v>
      </c>
      <c r="F956" s="3">
        <f>IF(newcards!F955&lt;&gt;"",VLOOKUP(newcards!F955,category!$A$2:$B$82,2,FALSE),)</f>
        <v>78</v>
      </c>
      <c r="G956" s="3" t="str">
        <f>IF(newcards!G955&lt;&gt;"",VLOOKUP(newcards!G955,subcategory!$A$2:$B$680,2,FALSE),"")</f>
        <v/>
      </c>
      <c r="H956" s="3" t="str">
        <f>newcards!H955</f>
        <v>US216</v>
      </c>
      <c r="I956" s="3" t="str">
        <f>newcards!I955</f>
        <v xml:space="preserve"> </v>
      </c>
      <c r="J956" s="3">
        <f>IF(newcards!J955&lt;&gt;"",VLOOKUP(newcards!J955,player!$A$2:$B$7503,2,FALSE),"")</f>
        <v>7508</v>
      </c>
      <c r="K956" s="3" t="str">
        <f>IF(newcards!K955&lt;&gt;"",VLOOKUP(newcards!K955,playernameext!$A$2:$B$32,2,FALSE),"")</f>
        <v/>
      </c>
      <c r="L956" s="3">
        <f>IF(newcards!L955&lt;&gt;"",VLOOKUP(newcards!L955,team!$A$2:$B$538,2,FALSE),"")</f>
        <v>29</v>
      </c>
      <c r="M956" s="5">
        <f>IF(newcards!M955&lt;&gt;"", newcards!M955, "")</f>
        <v>2016</v>
      </c>
      <c r="N956" s="5" t="str">
        <f>IF(newcards!N955&lt;&gt;"", newcards!N955, "")</f>
        <v>N</v>
      </c>
      <c r="O956" s="5" t="str">
        <f>IF(newcards!O955&lt;&gt;"", newcards!O955, "")</f>
        <v/>
      </c>
      <c r="P956" s="5" t="str">
        <f>IF(newcards!P955&lt;&gt;"", newcards!P955, "")</f>
        <v/>
      </c>
      <c r="Q956" s="5" t="str">
        <f>IF(newcards!Q955&lt;&gt;"", newcards!Q955, "")</f>
        <v/>
      </c>
    </row>
    <row r="957" spans="1:17" x14ac:dyDescent="0.25">
      <c r="A957" s="3"/>
      <c r="B957" s="5">
        <f>IF(newcards!B956&lt;&gt;"",VLOOKUP(newcards!B956,sport!$A$2:$B$8,2,FALSE),"")</f>
        <v>1</v>
      </c>
      <c r="C957" s="3">
        <f>newcards!C956</f>
        <v>2016</v>
      </c>
      <c r="D957" s="3">
        <f>IF(newcards!D956&lt;&gt;"",VLOOKUP(newcards!D956,brand!$A$2:$B$30,2,FALSE),"")</f>
        <v>1</v>
      </c>
      <c r="E957" s="3">
        <f>IF(newcards!E956&lt;&gt;"",VLOOKUP(newcards!E956,series!$A$2:$B$228,2,FALSE),)</f>
        <v>215</v>
      </c>
      <c r="F957" s="3">
        <f>IF(newcards!F956&lt;&gt;"",VLOOKUP(newcards!F956,category!$A$2:$B$82,2,FALSE),)</f>
        <v>78</v>
      </c>
      <c r="G957" s="3" t="str">
        <f>IF(newcards!G956&lt;&gt;"",VLOOKUP(newcards!G956,subcategory!$A$2:$B$680,2,FALSE),"")</f>
        <v/>
      </c>
      <c r="H957" s="3" t="str">
        <f>newcards!H956</f>
        <v>US217</v>
      </c>
      <c r="I957" s="3">
        <f>newcards!I956</f>
        <v>-1</v>
      </c>
      <c r="J957" s="3">
        <f>IF(newcards!J956&lt;&gt;"",VLOOKUP(newcards!J956,player!$A$2:$B$7503,2,FALSE),"")</f>
        <v>3075</v>
      </c>
      <c r="K957" s="3">
        <f>IF(newcards!K956&lt;&gt;"",VLOOKUP(newcards!K956,playernameext!$A$2:$B$32,2,FALSE),"")</f>
        <v>23</v>
      </c>
      <c r="L957" s="3">
        <f>IF(newcards!L956&lt;&gt;"",VLOOKUP(newcards!L956,team!$A$2:$B$538,2,FALSE),"")</f>
        <v>40</v>
      </c>
      <c r="M957" s="5">
        <f>IF(newcards!M956&lt;&gt;"", newcards!M956, "")</f>
        <v>2016</v>
      </c>
      <c r="N957" s="5" t="str">
        <f>IF(newcards!N956&lt;&gt;"", newcards!N956, "")</f>
        <v>N</v>
      </c>
      <c r="O957" s="5" t="str">
        <f>IF(newcards!O956&lt;&gt;"", newcards!O956, "")</f>
        <v/>
      </c>
      <c r="P957" s="5" t="str">
        <f>IF(newcards!P956&lt;&gt;"", newcards!P956, "")</f>
        <v/>
      </c>
      <c r="Q957" s="5" t="str">
        <f>IF(newcards!Q956&lt;&gt;"", newcards!Q956, "")</f>
        <v/>
      </c>
    </row>
    <row r="958" spans="1:17" x14ac:dyDescent="0.25">
      <c r="A958" s="3"/>
      <c r="B958" s="5">
        <f>IF(newcards!B957&lt;&gt;"",VLOOKUP(newcards!B957,sport!$A$2:$B$8,2,FALSE),"")</f>
        <v>1</v>
      </c>
      <c r="C958" s="3">
        <f>newcards!C957</f>
        <v>2016</v>
      </c>
      <c r="D958" s="3">
        <f>IF(newcards!D957&lt;&gt;"",VLOOKUP(newcards!D957,brand!$A$2:$B$30,2,FALSE),"")</f>
        <v>1</v>
      </c>
      <c r="E958" s="3">
        <f>IF(newcards!E957&lt;&gt;"",VLOOKUP(newcards!E957,series!$A$2:$B$228,2,FALSE),)</f>
        <v>215</v>
      </c>
      <c r="F958" s="3">
        <f>IF(newcards!F957&lt;&gt;"",VLOOKUP(newcards!F957,category!$A$2:$B$82,2,FALSE),)</f>
        <v>78</v>
      </c>
      <c r="G958" s="3" t="str">
        <f>IF(newcards!G957&lt;&gt;"",VLOOKUP(newcards!G957,subcategory!$A$2:$B$680,2,FALSE),"")</f>
        <v/>
      </c>
      <c r="H958" s="3" t="str">
        <f>newcards!H957</f>
        <v>US217</v>
      </c>
      <c r="I958" s="3">
        <f>newcards!I957</f>
        <v>-2</v>
      </c>
      <c r="J958" s="3">
        <f>IF(newcards!J957&lt;&gt;"",VLOOKUP(newcards!J957,player!$A$2:$B$7503,2,FALSE),"")</f>
        <v>4780</v>
      </c>
      <c r="K958" s="3">
        <f>IF(newcards!K957&lt;&gt;"",VLOOKUP(newcards!K957,playernameext!$A$2:$B$32,2,FALSE),"")</f>
        <v>23</v>
      </c>
      <c r="L958" s="3">
        <f>IF(newcards!L957&lt;&gt;"",VLOOKUP(newcards!L957,team!$A$2:$B$538,2,FALSE),"")</f>
        <v>40</v>
      </c>
      <c r="M958" s="5">
        <f>IF(newcards!M957&lt;&gt;"", newcards!M957, "")</f>
        <v>2016</v>
      </c>
      <c r="N958" s="5" t="str">
        <f>IF(newcards!N957&lt;&gt;"", newcards!N957, "")</f>
        <v>N</v>
      </c>
      <c r="O958" s="5" t="str">
        <f>IF(newcards!O957&lt;&gt;"", newcards!O957, "")</f>
        <v/>
      </c>
      <c r="P958" s="5" t="str">
        <f>IF(newcards!P957&lt;&gt;"", newcards!P957, "")</f>
        <v/>
      </c>
      <c r="Q958" s="5" t="str">
        <f>IF(newcards!Q957&lt;&gt;"", newcards!Q957, "")</f>
        <v/>
      </c>
    </row>
    <row r="959" spans="1:17" x14ac:dyDescent="0.25">
      <c r="A959" s="3"/>
      <c r="B959" s="5">
        <f>IF(newcards!B958&lt;&gt;"",VLOOKUP(newcards!B958,sport!$A$2:$B$8,2,FALSE),"")</f>
        <v>1</v>
      </c>
      <c r="C959" s="3">
        <f>newcards!C958</f>
        <v>2016</v>
      </c>
      <c r="D959" s="3">
        <f>IF(newcards!D958&lt;&gt;"",VLOOKUP(newcards!D958,brand!$A$2:$B$30,2,FALSE),"")</f>
        <v>1</v>
      </c>
      <c r="E959" s="3">
        <f>IF(newcards!E958&lt;&gt;"",VLOOKUP(newcards!E958,series!$A$2:$B$228,2,FALSE),)</f>
        <v>215</v>
      </c>
      <c r="F959" s="3">
        <f>IF(newcards!F958&lt;&gt;"",VLOOKUP(newcards!F958,category!$A$2:$B$82,2,FALSE),)</f>
        <v>78</v>
      </c>
      <c r="G959" s="3">
        <f>IF(newcards!G958&lt;&gt;"",VLOOKUP(newcards!G958,subcategory!$A$2:$B$680,2,FALSE),"")</f>
        <v>313</v>
      </c>
      <c r="H959" s="3" t="str">
        <f>newcards!H958</f>
        <v>US218</v>
      </c>
      <c r="I959" s="3" t="str">
        <f>newcards!I958</f>
        <v xml:space="preserve"> </v>
      </c>
      <c r="J959" s="3">
        <f>IF(newcards!J958&lt;&gt;"",VLOOKUP(newcards!J958,player!$A$2:$B$7503,2,FALSE),"")</f>
        <v>1408</v>
      </c>
      <c r="K959" s="3" t="str">
        <f>IF(newcards!K958&lt;&gt;"",VLOOKUP(newcards!K958,playernameext!$A$2:$B$32,2,FALSE),"")</f>
        <v/>
      </c>
      <c r="L959" s="3">
        <f>IF(newcards!L958&lt;&gt;"",VLOOKUP(newcards!L958,team!$A$2:$B$538,2,FALSE),"")</f>
        <v>39</v>
      </c>
      <c r="M959" s="5">
        <f>IF(newcards!M958&lt;&gt;"", newcards!M958, "")</f>
        <v>2016</v>
      </c>
      <c r="N959" s="5" t="str">
        <f>IF(newcards!N958&lt;&gt;"", newcards!N958, "")</f>
        <v>N</v>
      </c>
      <c r="O959" s="5" t="str">
        <f>IF(newcards!O958&lt;&gt;"", newcards!O958, "")</f>
        <v/>
      </c>
      <c r="P959" s="5" t="str">
        <f>IF(newcards!P958&lt;&gt;"", newcards!P958, "")</f>
        <v/>
      </c>
      <c r="Q959" s="5" t="str">
        <f>IF(newcards!Q958&lt;&gt;"", newcards!Q958, "")</f>
        <v/>
      </c>
    </row>
    <row r="960" spans="1:17" x14ac:dyDescent="0.25">
      <c r="A960" s="3"/>
      <c r="B960" s="5">
        <f>IF(newcards!B959&lt;&gt;"",VLOOKUP(newcards!B959,sport!$A$2:$B$8,2,FALSE),"")</f>
        <v>1</v>
      </c>
      <c r="C960" s="3">
        <f>newcards!C959</f>
        <v>2016</v>
      </c>
      <c r="D960" s="3">
        <f>IF(newcards!D959&lt;&gt;"",VLOOKUP(newcards!D959,brand!$A$2:$B$30,2,FALSE),"")</f>
        <v>1</v>
      </c>
      <c r="E960" s="3">
        <f>IF(newcards!E959&lt;&gt;"",VLOOKUP(newcards!E959,series!$A$2:$B$228,2,FALSE),)</f>
        <v>215</v>
      </c>
      <c r="F960" s="3">
        <f>IF(newcards!F959&lt;&gt;"",VLOOKUP(newcards!F959,category!$A$2:$B$82,2,FALSE),)</f>
        <v>78</v>
      </c>
      <c r="G960" s="3" t="str">
        <f>IF(newcards!G959&lt;&gt;"",VLOOKUP(newcards!G959,subcategory!$A$2:$B$680,2,FALSE),"")</f>
        <v/>
      </c>
      <c r="H960" s="3" t="str">
        <f>newcards!H959</f>
        <v>US219</v>
      </c>
      <c r="I960" s="3" t="str">
        <f>newcards!I959</f>
        <v xml:space="preserve"> </v>
      </c>
      <c r="J960" s="3">
        <f>IF(newcards!J959&lt;&gt;"",VLOOKUP(newcards!J959,player!$A$2:$B$7503,2,FALSE),"")</f>
        <v>7530</v>
      </c>
      <c r="K960" s="3" t="str">
        <f>IF(newcards!K959&lt;&gt;"",VLOOKUP(newcards!K959,playernameext!$A$2:$B$32,2,FALSE),"")</f>
        <v/>
      </c>
      <c r="L960" s="3">
        <f>IF(newcards!L959&lt;&gt;"",VLOOKUP(newcards!L959,team!$A$2:$B$538,2,FALSE),"")</f>
        <v>29</v>
      </c>
      <c r="M960" s="5">
        <f>IF(newcards!M959&lt;&gt;"", newcards!M959, "")</f>
        <v>2016</v>
      </c>
      <c r="N960" s="5" t="str">
        <f>IF(newcards!N959&lt;&gt;"", newcards!N959, "")</f>
        <v>N</v>
      </c>
      <c r="O960" s="5" t="str">
        <f>IF(newcards!O959&lt;&gt;"", newcards!O959, "")</f>
        <v/>
      </c>
      <c r="P960" s="5" t="str">
        <f>IF(newcards!P959&lt;&gt;"", newcards!P959, "")</f>
        <v/>
      </c>
      <c r="Q960" s="5" t="str">
        <f>IF(newcards!Q959&lt;&gt;"", newcards!Q959, "")</f>
        <v/>
      </c>
    </row>
    <row r="961" spans="1:17" x14ac:dyDescent="0.25">
      <c r="A961" s="3"/>
      <c r="B961" s="5">
        <f>IF(newcards!B960&lt;&gt;"",VLOOKUP(newcards!B960,sport!$A$2:$B$8,2,FALSE),"")</f>
        <v>1</v>
      </c>
      <c r="C961" s="3">
        <f>newcards!C960</f>
        <v>2016</v>
      </c>
      <c r="D961" s="3">
        <f>IF(newcards!D960&lt;&gt;"",VLOOKUP(newcards!D960,brand!$A$2:$B$30,2,FALSE),"")</f>
        <v>1</v>
      </c>
      <c r="E961" s="3">
        <f>IF(newcards!E960&lt;&gt;"",VLOOKUP(newcards!E960,series!$A$2:$B$228,2,FALSE),)</f>
        <v>215</v>
      </c>
      <c r="F961" s="3">
        <f>IF(newcards!F960&lt;&gt;"",VLOOKUP(newcards!F960,category!$A$2:$B$82,2,FALSE),)</f>
        <v>78</v>
      </c>
      <c r="G961" s="3" t="str">
        <f>IF(newcards!G960&lt;&gt;"",VLOOKUP(newcards!G960,subcategory!$A$2:$B$680,2,FALSE),"")</f>
        <v/>
      </c>
      <c r="H961" s="3" t="str">
        <f>newcards!H960</f>
        <v>US220</v>
      </c>
      <c r="I961" s="3" t="str">
        <f>newcards!I960</f>
        <v xml:space="preserve"> </v>
      </c>
      <c r="J961" s="3">
        <f>IF(newcards!J960&lt;&gt;"",VLOOKUP(newcards!J960,player!$A$2:$B$7503,2,FALSE),"")</f>
        <v>7412</v>
      </c>
      <c r="K961" s="3" t="str">
        <f>IF(newcards!K960&lt;&gt;"",VLOOKUP(newcards!K960,playernameext!$A$2:$B$32,2,FALSE),"")</f>
        <v/>
      </c>
      <c r="L961" s="3">
        <f>IF(newcards!L960&lt;&gt;"",VLOOKUP(newcards!L960,team!$A$2:$B$538,2,FALSE),"")</f>
        <v>43</v>
      </c>
      <c r="M961" s="5">
        <f>IF(newcards!M960&lt;&gt;"", newcards!M960, "")</f>
        <v>2016</v>
      </c>
      <c r="N961" s="5" t="str">
        <f>IF(newcards!N960&lt;&gt;"", newcards!N960, "")</f>
        <v>N</v>
      </c>
      <c r="O961" s="5" t="str">
        <f>IF(newcards!O960&lt;&gt;"", newcards!O960, "")</f>
        <v/>
      </c>
      <c r="P961" s="5" t="str">
        <f>IF(newcards!P960&lt;&gt;"", newcards!P960, "")</f>
        <v/>
      </c>
      <c r="Q961" s="5" t="str">
        <f>IF(newcards!Q960&lt;&gt;"", newcards!Q960, "")</f>
        <v/>
      </c>
    </row>
    <row r="962" spans="1:17" x14ac:dyDescent="0.25">
      <c r="A962" s="3"/>
      <c r="B962" s="5">
        <f>IF(newcards!B961&lt;&gt;"",VLOOKUP(newcards!B961,sport!$A$2:$B$8,2,FALSE),"")</f>
        <v>1</v>
      </c>
      <c r="C962" s="3">
        <f>newcards!C961</f>
        <v>2016</v>
      </c>
      <c r="D962" s="3">
        <f>IF(newcards!D961&lt;&gt;"",VLOOKUP(newcards!D961,brand!$A$2:$B$30,2,FALSE),"")</f>
        <v>1</v>
      </c>
      <c r="E962" s="3">
        <f>IF(newcards!E961&lt;&gt;"",VLOOKUP(newcards!E961,series!$A$2:$B$228,2,FALSE),)</f>
        <v>215</v>
      </c>
      <c r="F962" s="3">
        <f>IF(newcards!F961&lt;&gt;"",VLOOKUP(newcards!F961,category!$A$2:$B$82,2,FALSE),)</f>
        <v>78</v>
      </c>
      <c r="G962" s="3" t="str">
        <f>IF(newcards!G961&lt;&gt;"",VLOOKUP(newcards!G961,subcategory!$A$2:$B$680,2,FALSE),"")</f>
        <v/>
      </c>
      <c r="H962" s="3" t="str">
        <f>newcards!H961</f>
        <v>US221</v>
      </c>
      <c r="I962" s="3">
        <f>newcards!I961</f>
        <v>-1</v>
      </c>
      <c r="J962" s="3">
        <f>IF(newcards!J961&lt;&gt;"",VLOOKUP(newcards!J961,player!$A$2:$B$7503,2,FALSE),"")</f>
        <v>6920</v>
      </c>
      <c r="K962" s="3">
        <f>IF(newcards!K961&lt;&gt;"",VLOOKUP(newcards!K961,playernameext!$A$2:$B$32,2,FALSE),"")</f>
        <v>25</v>
      </c>
      <c r="L962" s="3">
        <f>IF(newcards!L961&lt;&gt;"",VLOOKUP(newcards!L961,team!$A$2:$B$538,2,FALSE),"")</f>
        <v>68</v>
      </c>
      <c r="M962" s="5">
        <f>IF(newcards!M961&lt;&gt;"", newcards!M961, "")</f>
        <v>2016</v>
      </c>
      <c r="N962" s="5" t="str">
        <f>IF(newcards!N961&lt;&gt;"", newcards!N961, "")</f>
        <v>N</v>
      </c>
      <c r="O962" s="5" t="str">
        <f>IF(newcards!O961&lt;&gt;"", newcards!O961, "")</f>
        <v/>
      </c>
      <c r="P962" s="5" t="str">
        <f>IF(newcards!P961&lt;&gt;"", newcards!P961, "")</f>
        <v/>
      </c>
      <c r="Q962" s="5" t="str">
        <f>IF(newcards!Q961&lt;&gt;"", newcards!Q961, "")</f>
        <v/>
      </c>
    </row>
    <row r="963" spans="1:17" x14ac:dyDescent="0.25">
      <c r="A963" s="3"/>
      <c r="B963" s="5">
        <f>IF(newcards!B962&lt;&gt;"",VLOOKUP(newcards!B962,sport!$A$2:$B$8,2,FALSE),"")</f>
        <v>1</v>
      </c>
      <c r="C963" s="3">
        <f>newcards!C962</f>
        <v>2016</v>
      </c>
      <c r="D963" s="3">
        <f>IF(newcards!D962&lt;&gt;"",VLOOKUP(newcards!D962,brand!$A$2:$B$30,2,FALSE),"")</f>
        <v>1</v>
      </c>
      <c r="E963" s="3">
        <f>IF(newcards!E962&lt;&gt;"",VLOOKUP(newcards!E962,series!$A$2:$B$228,2,FALSE),)</f>
        <v>215</v>
      </c>
      <c r="F963" s="3">
        <f>IF(newcards!F962&lt;&gt;"",VLOOKUP(newcards!F962,category!$A$2:$B$82,2,FALSE),)</f>
        <v>78</v>
      </c>
      <c r="G963" s="3" t="str">
        <f>IF(newcards!G962&lt;&gt;"",VLOOKUP(newcards!G962,subcategory!$A$2:$B$680,2,FALSE),"")</f>
        <v/>
      </c>
      <c r="H963" s="3" t="str">
        <f>newcards!H962</f>
        <v>US221</v>
      </c>
      <c r="I963" s="3">
        <f>newcards!I962</f>
        <v>-2</v>
      </c>
      <c r="J963" s="3">
        <f>IF(newcards!J962&lt;&gt;"",VLOOKUP(newcards!J962,player!$A$2:$B$7503,2,FALSE),"")</f>
        <v>6970</v>
      </c>
      <c r="K963" s="3">
        <f>IF(newcards!K962&lt;&gt;"",VLOOKUP(newcards!K962,playernameext!$A$2:$B$32,2,FALSE),"")</f>
        <v>25</v>
      </c>
      <c r="L963" s="3">
        <f>IF(newcards!L962&lt;&gt;"",VLOOKUP(newcards!L962,team!$A$2:$B$538,2,FALSE),"")</f>
        <v>68</v>
      </c>
      <c r="M963" s="5">
        <f>IF(newcards!M962&lt;&gt;"", newcards!M962, "")</f>
        <v>2016</v>
      </c>
      <c r="N963" s="5" t="str">
        <f>IF(newcards!N962&lt;&gt;"", newcards!N962, "")</f>
        <v>N</v>
      </c>
      <c r="O963" s="5" t="str">
        <f>IF(newcards!O962&lt;&gt;"", newcards!O962, "")</f>
        <v/>
      </c>
      <c r="P963" s="5" t="str">
        <f>IF(newcards!P962&lt;&gt;"", newcards!P962, "")</f>
        <v/>
      </c>
      <c r="Q963" s="5" t="str">
        <f>IF(newcards!Q962&lt;&gt;"", newcards!Q962, "")</f>
        <v/>
      </c>
    </row>
    <row r="964" spans="1:17" x14ac:dyDescent="0.25">
      <c r="A964" s="3"/>
      <c r="B964" s="5">
        <f>IF(newcards!B963&lt;&gt;"",VLOOKUP(newcards!B963,sport!$A$2:$B$8,2,FALSE),"")</f>
        <v>1</v>
      </c>
      <c r="C964" s="3">
        <f>newcards!C963</f>
        <v>2016</v>
      </c>
      <c r="D964" s="3">
        <f>IF(newcards!D963&lt;&gt;"",VLOOKUP(newcards!D963,brand!$A$2:$B$30,2,FALSE),"")</f>
        <v>1</v>
      </c>
      <c r="E964" s="3">
        <f>IF(newcards!E963&lt;&gt;"",VLOOKUP(newcards!E963,series!$A$2:$B$228,2,FALSE),)</f>
        <v>215</v>
      </c>
      <c r="F964" s="3">
        <f>IF(newcards!F963&lt;&gt;"",VLOOKUP(newcards!F963,category!$A$2:$B$82,2,FALSE),)</f>
        <v>78</v>
      </c>
      <c r="G964" s="3">
        <f>IF(newcards!G963&lt;&gt;"",VLOOKUP(newcards!G963,subcategory!$A$2:$B$680,2,FALSE),"")</f>
        <v>49</v>
      </c>
      <c r="H964" s="3" t="str">
        <f>newcards!H963</f>
        <v>US222</v>
      </c>
      <c r="I964" s="3" t="str">
        <f>newcards!I963</f>
        <v xml:space="preserve"> </v>
      </c>
      <c r="J964" s="3">
        <f>IF(newcards!J963&lt;&gt;"",VLOOKUP(newcards!J963,player!$A$2:$B$7503,2,FALSE),"")</f>
        <v>7147</v>
      </c>
      <c r="K964" s="3" t="str">
        <f>IF(newcards!K963&lt;&gt;"",VLOOKUP(newcards!K963,playernameext!$A$2:$B$32,2,FALSE),"")</f>
        <v/>
      </c>
      <c r="L964" s="3">
        <f>IF(newcards!L963&lt;&gt;"",VLOOKUP(newcards!L963,team!$A$2:$B$538,2,FALSE),"")</f>
        <v>14</v>
      </c>
      <c r="M964" s="5">
        <f>IF(newcards!M963&lt;&gt;"", newcards!M963, "")</f>
        <v>2016</v>
      </c>
      <c r="N964" s="5" t="str">
        <f>IF(newcards!N963&lt;&gt;"", newcards!N963, "")</f>
        <v>N</v>
      </c>
      <c r="O964" s="5" t="str">
        <f>IF(newcards!O963&lt;&gt;"", newcards!O963, "")</f>
        <v/>
      </c>
      <c r="P964" s="5" t="str">
        <f>IF(newcards!P963&lt;&gt;"", newcards!P963, "")</f>
        <v/>
      </c>
      <c r="Q964" s="5" t="str">
        <f>IF(newcards!Q963&lt;&gt;"", newcards!Q963, "")</f>
        <v/>
      </c>
    </row>
    <row r="965" spans="1:17" x14ac:dyDescent="0.25">
      <c r="A965" s="3"/>
      <c r="B965" s="5">
        <f>IF(newcards!B964&lt;&gt;"",VLOOKUP(newcards!B964,sport!$A$2:$B$8,2,FALSE),"")</f>
        <v>1</v>
      </c>
      <c r="C965" s="3">
        <f>newcards!C964</f>
        <v>2016</v>
      </c>
      <c r="D965" s="3">
        <f>IF(newcards!D964&lt;&gt;"",VLOOKUP(newcards!D964,brand!$A$2:$B$30,2,FALSE),"")</f>
        <v>1</v>
      </c>
      <c r="E965" s="3">
        <f>IF(newcards!E964&lt;&gt;"",VLOOKUP(newcards!E964,series!$A$2:$B$228,2,FALSE),)</f>
        <v>215</v>
      </c>
      <c r="F965" s="3">
        <f>IF(newcards!F964&lt;&gt;"",VLOOKUP(newcards!F964,category!$A$2:$B$82,2,FALSE),)</f>
        <v>78</v>
      </c>
      <c r="G965" s="3">
        <f>IF(newcards!G964&lt;&gt;"",VLOOKUP(newcards!G964,subcategory!$A$2:$B$680,2,FALSE),"")</f>
        <v>49</v>
      </c>
      <c r="H965" s="3" t="str">
        <f>newcards!H964</f>
        <v>US223</v>
      </c>
      <c r="I965" s="3" t="str">
        <f>newcards!I964</f>
        <v xml:space="preserve"> </v>
      </c>
      <c r="J965" s="3">
        <f>IF(newcards!J964&lt;&gt;"",VLOOKUP(newcards!J964,player!$A$2:$B$7503,2,FALSE),"")</f>
        <v>3900</v>
      </c>
      <c r="K965" s="3" t="str">
        <f>IF(newcards!K964&lt;&gt;"",VLOOKUP(newcards!K964,playernameext!$A$2:$B$32,2,FALSE),"")</f>
        <v/>
      </c>
      <c r="L965" s="3">
        <f>IF(newcards!L964&lt;&gt;"",VLOOKUP(newcards!L964,team!$A$2:$B$538,2,FALSE),"")</f>
        <v>59</v>
      </c>
      <c r="M965" s="5">
        <f>IF(newcards!M964&lt;&gt;"", newcards!M964, "")</f>
        <v>2016</v>
      </c>
      <c r="N965" s="5" t="str">
        <f>IF(newcards!N964&lt;&gt;"", newcards!N964, "")</f>
        <v>N</v>
      </c>
      <c r="O965" s="5" t="str">
        <f>IF(newcards!O964&lt;&gt;"", newcards!O964, "")</f>
        <v/>
      </c>
      <c r="P965" s="5" t="str">
        <f>IF(newcards!P964&lt;&gt;"", newcards!P964, "")</f>
        <v/>
      </c>
      <c r="Q965" s="5" t="str">
        <f>IF(newcards!Q964&lt;&gt;"", newcards!Q964, "")</f>
        <v/>
      </c>
    </row>
    <row r="966" spans="1:17" x14ac:dyDescent="0.25">
      <c r="A966" s="3"/>
      <c r="B966" s="5">
        <f>IF(newcards!B965&lt;&gt;"",VLOOKUP(newcards!B965,sport!$A$2:$B$8,2,FALSE),"")</f>
        <v>1</v>
      </c>
      <c r="C966" s="3">
        <f>newcards!C965</f>
        <v>2016</v>
      </c>
      <c r="D966" s="3">
        <f>IF(newcards!D965&lt;&gt;"",VLOOKUP(newcards!D965,brand!$A$2:$B$30,2,FALSE),"")</f>
        <v>1</v>
      </c>
      <c r="E966" s="3">
        <f>IF(newcards!E965&lt;&gt;"",VLOOKUP(newcards!E965,series!$A$2:$B$228,2,FALSE),)</f>
        <v>215</v>
      </c>
      <c r="F966" s="3">
        <f>IF(newcards!F965&lt;&gt;"",VLOOKUP(newcards!F965,category!$A$2:$B$82,2,FALSE),)</f>
        <v>78</v>
      </c>
      <c r="G966" s="3" t="str">
        <f>IF(newcards!G965&lt;&gt;"",VLOOKUP(newcards!G965,subcategory!$A$2:$B$680,2,FALSE),"")</f>
        <v/>
      </c>
      <c r="H966" s="3" t="str">
        <f>newcards!H965</f>
        <v>US224</v>
      </c>
      <c r="I966" s="3" t="str">
        <f>newcards!I965</f>
        <v xml:space="preserve"> </v>
      </c>
      <c r="J966" s="3">
        <f>IF(newcards!J965&lt;&gt;"",VLOOKUP(newcards!J965,player!$A$2:$B$7503,2,FALSE),"")</f>
        <v>7378</v>
      </c>
      <c r="K966" s="3" t="str">
        <f>IF(newcards!K965&lt;&gt;"",VLOOKUP(newcards!K965,playernameext!$A$2:$B$32,2,FALSE),"")</f>
        <v/>
      </c>
      <c r="L966" s="3">
        <f>IF(newcards!L965&lt;&gt;"",VLOOKUP(newcards!L965,team!$A$2:$B$538,2,FALSE),"")</f>
        <v>85</v>
      </c>
      <c r="M966" s="5">
        <f>IF(newcards!M965&lt;&gt;"", newcards!M965, "")</f>
        <v>2016</v>
      </c>
      <c r="N966" s="5" t="str">
        <f>IF(newcards!N965&lt;&gt;"", newcards!N965, "")</f>
        <v>N</v>
      </c>
      <c r="O966" s="5" t="str">
        <f>IF(newcards!O965&lt;&gt;"", newcards!O965, "")</f>
        <v/>
      </c>
      <c r="P966" s="5" t="str">
        <f>IF(newcards!P965&lt;&gt;"", newcards!P965, "")</f>
        <v/>
      </c>
      <c r="Q966" s="5" t="str">
        <f>IF(newcards!Q965&lt;&gt;"", newcards!Q965, "")</f>
        <v/>
      </c>
    </row>
    <row r="967" spans="1:17" x14ac:dyDescent="0.25">
      <c r="A967" s="3"/>
      <c r="B967" s="5">
        <f>IF(newcards!B966&lt;&gt;"",VLOOKUP(newcards!B966,sport!$A$2:$B$8,2,FALSE),"")</f>
        <v>1</v>
      </c>
      <c r="C967" s="3">
        <f>newcards!C966</f>
        <v>2016</v>
      </c>
      <c r="D967" s="3">
        <f>IF(newcards!D966&lt;&gt;"",VLOOKUP(newcards!D966,brand!$A$2:$B$30,2,FALSE),"")</f>
        <v>1</v>
      </c>
      <c r="E967" s="3">
        <f>IF(newcards!E966&lt;&gt;"",VLOOKUP(newcards!E966,series!$A$2:$B$228,2,FALSE),)</f>
        <v>215</v>
      </c>
      <c r="F967" s="3">
        <f>IF(newcards!F966&lt;&gt;"",VLOOKUP(newcards!F966,category!$A$2:$B$82,2,FALSE),)</f>
        <v>78</v>
      </c>
      <c r="G967" s="3" t="str">
        <f>IF(newcards!G966&lt;&gt;"",VLOOKUP(newcards!G966,subcategory!$A$2:$B$680,2,FALSE),"")</f>
        <v/>
      </c>
      <c r="H967" s="3" t="str">
        <f>newcards!H966</f>
        <v>US225</v>
      </c>
      <c r="I967" s="3" t="str">
        <f>newcards!I966</f>
        <v xml:space="preserve"> </v>
      </c>
      <c r="J967" s="3">
        <f>IF(newcards!J966&lt;&gt;"",VLOOKUP(newcards!J966,player!$A$2:$B$7503,2,FALSE),"")</f>
        <v>6365</v>
      </c>
      <c r="K967" s="3" t="str">
        <f>IF(newcards!K966&lt;&gt;"",VLOOKUP(newcards!K966,playernameext!$A$2:$B$32,2,FALSE),"")</f>
        <v/>
      </c>
      <c r="L967" s="3">
        <f>IF(newcards!L966&lt;&gt;"",VLOOKUP(newcards!L966,team!$A$2:$B$538,2,FALSE),"")</f>
        <v>49</v>
      </c>
      <c r="M967" s="5">
        <f>IF(newcards!M966&lt;&gt;"", newcards!M966, "")</f>
        <v>2016</v>
      </c>
      <c r="N967" s="5" t="str">
        <f>IF(newcards!N966&lt;&gt;"", newcards!N966, "")</f>
        <v>N</v>
      </c>
      <c r="O967" s="5" t="str">
        <f>IF(newcards!O966&lt;&gt;"", newcards!O966, "")</f>
        <v/>
      </c>
      <c r="P967" s="5" t="str">
        <f>IF(newcards!P966&lt;&gt;"", newcards!P966, "")</f>
        <v/>
      </c>
      <c r="Q967" s="5" t="str">
        <f>IF(newcards!Q966&lt;&gt;"", newcards!Q966, "")</f>
        <v/>
      </c>
    </row>
    <row r="968" spans="1:17" x14ac:dyDescent="0.25">
      <c r="A968" s="3"/>
      <c r="B968" s="5">
        <f>IF(newcards!B967&lt;&gt;"",VLOOKUP(newcards!B967,sport!$A$2:$B$8,2,FALSE),"")</f>
        <v>1</v>
      </c>
      <c r="C968" s="3">
        <f>newcards!C967</f>
        <v>2016</v>
      </c>
      <c r="D968" s="3">
        <f>IF(newcards!D967&lt;&gt;"",VLOOKUP(newcards!D967,brand!$A$2:$B$30,2,FALSE),"")</f>
        <v>1</v>
      </c>
      <c r="E968" s="3">
        <f>IF(newcards!E967&lt;&gt;"",VLOOKUP(newcards!E967,series!$A$2:$B$228,2,FALSE),)</f>
        <v>215</v>
      </c>
      <c r="F968" s="3">
        <f>IF(newcards!F967&lt;&gt;"",VLOOKUP(newcards!F967,category!$A$2:$B$82,2,FALSE),)</f>
        <v>78</v>
      </c>
      <c r="G968" s="3" t="str">
        <f>IF(newcards!G967&lt;&gt;"",VLOOKUP(newcards!G967,subcategory!$A$2:$B$680,2,FALSE),"")</f>
        <v/>
      </c>
      <c r="H968" s="3" t="str">
        <f>newcards!H967</f>
        <v>US226</v>
      </c>
      <c r="I968" s="3" t="str">
        <f>newcards!I967</f>
        <v xml:space="preserve"> </v>
      </c>
      <c r="J968" s="3">
        <f>IF(newcards!J967&lt;&gt;"",VLOOKUP(newcards!J967,player!$A$2:$B$7503,2,FALSE),"")</f>
        <v>6876</v>
      </c>
      <c r="K968" s="3" t="str">
        <f>IF(newcards!K967&lt;&gt;"",VLOOKUP(newcards!K967,playernameext!$A$2:$B$32,2,FALSE),"")</f>
        <v/>
      </c>
      <c r="L968" s="3">
        <f>IF(newcards!L967&lt;&gt;"",VLOOKUP(newcards!L967,team!$A$2:$B$538,2,FALSE),"")</f>
        <v>39</v>
      </c>
      <c r="M968" s="5">
        <f>IF(newcards!M967&lt;&gt;"", newcards!M967, "")</f>
        <v>2016</v>
      </c>
      <c r="N968" s="5" t="str">
        <f>IF(newcards!N967&lt;&gt;"", newcards!N967, "")</f>
        <v>N</v>
      </c>
      <c r="O968" s="5" t="str">
        <f>IF(newcards!O967&lt;&gt;"", newcards!O967, "")</f>
        <v/>
      </c>
      <c r="P968" s="5" t="str">
        <f>IF(newcards!P967&lt;&gt;"", newcards!P967, "")</f>
        <v/>
      </c>
      <c r="Q968" s="5" t="str">
        <f>IF(newcards!Q967&lt;&gt;"", newcards!Q967, "")</f>
        <v/>
      </c>
    </row>
    <row r="969" spans="1:17" x14ac:dyDescent="0.25">
      <c r="A969" s="3"/>
      <c r="B969" s="5">
        <f>IF(newcards!B968&lt;&gt;"",VLOOKUP(newcards!B968,sport!$A$2:$B$8,2,FALSE),"")</f>
        <v>1</v>
      </c>
      <c r="C969" s="3">
        <f>newcards!C968</f>
        <v>2016</v>
      </c>
      <c r="D969" s="3">
        <f>IF(newcards!D968&lt;&gt;"",VLOOKUP(newcards!D968,brand!$A$2:$B$30,2,FALSE),"")</f>
        <v>1</v>
      </c>
      <c r="E969" s="3">
        <f>IF(newcards!E968&lt;&gt;"",VLOOKUP(newcards!E968,series!$A$2:$B$228,2,FALSE),)</f>
        <v>215</v>
      </c>
      <c r="F969" s="3">
        <f>IF(newcards!F968&lt;&gt;"",VLOOKUP(newcards!F968,category!$A$2:$B$82,2,FALSE),)</f>
        <v>78</v>
      </c>
      <c r="G969" s="3">
        <f>IF(newcards!G968&lt;&gt;"",VLOOKUP(newcards!G968,subcategory!$A$2:$B$680,2,FALSE),"")</f>
        <v>49</v>
      </c>
      <c r="H969" s="3" t="str">
        <f>newcards!H968</f>
        <v>US227</v>
      </c>
      <c r="I969" s="3" t="str">
        <f>newcards!I968</f>
        <v xml:space="preserve"> </v>
      </c>
      <c r="J969" s="3">
        <f>IF(newcards!J968&lt;&gt;"",VLOOKUP(newcards!J968,player!$A$2:$B$7503,2,FALSE),"")</f>
        <v>7116</v>
      </c>
      <c r="K969" s="3" t="str">
        <f>IF(newcards!K968&lt;&gt;"",VLOOKUP(newcards!K968,playernameext!$A$2:$B$32,2,FALSE),"")</f>
        <v/>
      </c>
      <c r="L969" s="3">
        <f>IF(newcards!L968&lt;&gt;"",VLOOKUP(newcards!L968,team!$A$2:$B$538,2,FALSE),"")</f>
        <v>95</v>
      </c>
      <c r="M969" s="5">
        <f>IF(newcards!M968&lt;&gt;"", newcards!M968, "")</f>
        <v>2016</v>
      </c>
      <c r="N969" s="5" t="str">
        <f>IF(newcards!N968&lt;&gt;"", newcards!N968, "")</f>
        <v>N</v>
      </c>
      <c r="O969" s="5" t="str">
        <f>IF(newcards!O968&lt;&gt;"", newcards!O968, "")</f>
        <v/>
      </c>
      <c r="P969" s="5" t="str">
        <f>IF(newcards!P968&lt;&gt;"", newcards!P968, "")</f>
        <v/>
      </c>
      <c r="Q969" s="5" t="str">
        <f>IF(newcards!Q968&lt;&gt;"", newcards!Q968, "")</f>
        <v/>
      </c>
    </row>
    <row r="970" spans="1:17" x14ac:dyDescent="0.25">
      <c r="A970" s="3"/>
      <c r="B970" s="5">
        <f>IF(newcards!B969&lt;&gt;"",VLOOKUP(newcards!B969,sport!$A$2:$B$8,2,FALSE),"")</f>
        <v>1</v>
      </c>
      <c r="C970" s="3">
        <f>newcards!C969</f>
        <v>2016</v>
      </c>
      <c r="D970" s="3">
        <f>IF(newcards!D969&lt;&gt;"",VLOOKUP(newcards!D969,brand!$A$2:$B$30,2,FALSE),"")</f>
        <v>1</v>
      </c>
      <c r="E970" s="3">
        <f>IF(newcards!E969&lt;&gt;"",VLOOKUP(newcards!E969,series!$A$2:$B$228,2,FALSE),)</f>
        <v>215</v>
      </c>
      <c r="F970" s="3">
        <f>IF(newcards!F969&lt;&gt;"",VLOOKUP(newcards!F969,category!$A$2:$B$82,2,FALSE),)</f>
        <v>78</v>
      </c>
      <c r="G970" s="3">
        <f>IF(newcards!G969&lt;&gt;"",VLOOKUP(newcards!G969,subcategory!$A$2:$B$680,2,FALSE),"")</f>
        <v>476</v>
      </c>
      <c r="H970" s="3" t="str">
        <f>newcards!H969</f>
        <v>US228</v>
      </c>
      <c r="I970" s="3" t="str">
        <f>newcards!I969</f>
        <v xml:space="preserve"> </v>
      </c>
      <c r="J970" s="3">
        <f>IF(newcards!J969&lt;&gt;"",VLOOKUP(newcards!J969,player!$A$2:$B$7503,2,FALSE),"")</f>
        <v>7070</v>
      </c>
      <c r="K970" s="3" t="str">
        <f>IF(newcards!K969&lt;&gt;"",VLOOKUP(newcards!K969,playernameext!$A$2:$B$32,2,FALSE),"")</f>
        <v/>
      </c>
      <c r="L970" s="3">
        <f>IF(newcards!L969&lt;&gt;"",VLOOKUP(newcards!L969,team!$A$2:$B$538,2,FALSE),"")</f>
        <v>63</v>
      </c>
      <c r="M970" s="5">
        <f>IF(newcards!M969&lt;&gt;"", newcards!M969, "")</f>
        <v>2016</v>
      </c>
      <c r="N970" s="5" t="str">
        <f>IF(newcards!N969&lt;&gt;"", newcards!N969, "")</f>
        <v>N</v>
      </c>
      <c r="O970" s="5" t="str">
        <f>IF(newcards!O969&lt;&gt;"", newcards!O969, "")</f>
        <v/>
      </c>
      <c r="P970" s="5" t="str">
        <f>IF(newcards!P969&lt;&gt;"", newcards!P969, "")</f>
        <v/>
      </c>
      <c r="Q970" s="5" t="str">
        <f>IF(newcards!Q969&lt;&gt;"", newcards!Q969, "")</f>
        <v/>
      </c>
    </row>
    <row r="971" spans="1:17" x14ac:dyDescent="0.25">
      <c r="A971" s="3"/>
      <c r="B971" s="5">
        <f>IF(newcards!B970&lt;&gt;"",VLOOKUP(newcards!B970,sport!$A$2:$B$8,2,FALSE),"")</f>
        <v>1</v>
      </c>
      <c r="C971" s="3">
        <f>newcards!C970</f>
        <v>2016</v>
      </c>
      <c r="D971" s="3">
        <f>IF(newcards!D970&lt;&gt;"",VLOOKUP(newcards!D970,brand!$A$2:$B$30,2,FALSE),"")</f>
        <v>1</v>
      </c>
      <c r="E971" s="3">
        <f>IF(newcards!E970&lt;&gt;"",VLOOKUP(newcards!E970,series!$A$2:$B$228,2,FALSE),)</f>
        <v>215</v>
      </c>
      <c r="F971" s="3">
        <f>IF(newcards!F970&lt;&gt;"",VLOOKUP(newcards!F970,category!$A$2:$B$82,2,FALSE),)</f>
        <v>78</v>
      </c>
      <c r="G971" s="3" t="str">
        <f>IF(newcards!G970&lt;&gt;"",VLOOKUP(newcards!G970,subcategory!$A$2:$B$680,2,FALSE),"")</f>
        <v/>
      </c>
      <c r="H971" s="3" t="str">
        <f>newcards!H970</f>
        <v>US229</v>
      </c>
      <c r="I971" s="3" t="str">
        <f>newcards!I970</f>
        <v xml:space="preserve"> </v>
      </c>
      <c r="J971" s="3">
        <f>IF(newcards!J970&lt;&gt;"",VLOOKUP(newcards!J970,player!$A$2:$B$7503,2,FALSE),"")</f>
        <v>7480</v>
      </c>
      <c r="K971" s="3" t="str">
        <f>IF(newcards!K970&lt;&gt;"",VLOOKUP(newcards!K970,playernameext!$A$2:$B$32,2,FALSE),"")</f>
        <v/>
      </c>
      <c r="L971" s="3">
        <f>IF(newcards!L970&lt;&gt;"",VLOOKUP(newcards!L970,team!$A$2:$B$538,2,FALSE),"")</f>
        <v>96</v>
      </c>
      <c r="M971" s="5">
        <f>IF(newcards!M970&lt;&gt;"", newcards!M970, "")</f>
        <v>2016</v>
      </c>
      <c r="N971" s="5" t="str">
        <f>IF(newcards!N970&lt;&gt;"", newcards!N970, "")</f>
        <v>N</v>
      </c>
      <c r="O971" s="5" t="str">
        <f>IF(newcards!O970&lt;&gt;"", newcards!O970, "")</f>
        <v/>
      </c>
      <c r="P971" s="5" t="str">
        <f>IF(newcards!P970&lt;&gt;"", newcards!P970, "")</f>
        <v/>
      </c>
      <c r="Q971" s="5" t="str">
        <f>IF(newcards!Q970&lt;&gt;"", newcards!Q970, "")</f>
        <v/>
      </c>
    </row>
    <row r="972" spans="1:17" x14ac:dyDescent="0.25">
      <c r="A972" s="3"/>
      <c r="B972" s="5">
        <f>IF(newcards!B971&lt;&gt;"",VLOOKUP(newcards!B971,sport!$A$2:$B$8,2,FALSE),"")</f>
        <v>1</v>
      </c>
      <c r="C972" s="3">
        <f>newcards!C971</f>
        <v>2016</v>
      </c>
      <c r="D972" s="3">
        <f>IF(newcards!D971&lt;&gt;"",VLOOKUP(newcards!D971,brand!$A$2:$B$30,2,FALSE),"")</f>
        <v>1</v>
      </c>
      <c r="E972" s="3">
        <f>IF(newcards!E971&lt;&gt;"",VLOOKUP(newcards!E971,series!$A$2:$B$228,2,FALSE),)</f>
        <v>215</v>
      </c>
      <c r="F972" s="3">
        <f>IF(newcards!F971&lt;&gt;"",VLOOKUP(newcards!F971,category!$A$2:$B$82,2,FALSE),)</f>
        <v>78</v>
      </c>
      <c r="G972" s="3" t="str">
        <f>IF(newcards!G971&lt;&gt;"",VLOOKUP(newcards!G971,subcategory!$A$2:$B$680,2,FALSE),"")</f>
        <v/>
      </c>
      <c r="H972" s="3" t="str">
        <f>newcards!H971</f>
        <v>US230</v>
      </c>
      <c r="I972" s="3" t="str">
        <f>newcards!I971</f>
        <v xml:space="preserve"> </v>
      </c>
      <c r="J972" s="3">
        <f>IF(newcards!J971&lt;&gt;"",VLOOKUP(newcards!J971,player!$A$2:$B$7503,2,FALSE),"")</f>
        <v>6864</v>
      </c>
      <c r="K972" s="3" t="str">
        <f>IF(newcards!K971&lt;&gt;"",VLOOKUP(newcards!K971,playernameext!$A$2:$B$32,2,FALSE),"")</f>
        <v/>
      </c>
      <c r="L972" s="3">
        <f>IF(newcards!L971&lt;&gt;"",VLOOKUP(newcards!L971,team!$A$2:$B$538,2,FALSE),"")</f>
        <v>3</v>
      </c>
      <c r="M972" s="5">
        <f>IF(newcards!M971&lt;&gt;"", newcards!M971, "")</f>
        <v>2016</v>
      </c>
      <c r="N972" s="5" t="str">
        <f>IF(newcards!N971&lt;&gt;"", newcards!N971, "")</f>
        <v>N</v>
      </c>
      <c r="O972" s="5" t="str">
        <f>IF(newcards!O971&lt;&gt;"", newcards!O971, "")</f>
        <v/>
      </c>
      <c r="P972" s="5" t="str">
        <f>IF(newcards!P971&lt;&gt;"", newcards!P971, "")</f>
        <v/>
      </c>
      <c r="Q972" s="5" t="str">
        <f>IF(newcards!Q971&lt;&gt;"", newcards!Q971, "")</f>
        <v/>
      </c>
    </row>
    <row r="973" spans="1:17" x14ac:dyDescent="0.25">
      <c r="A973" s="3"/>
      <c r="B973" s="5">
        <f>IF(newcards!B972&lt;&gt;"",VLOOKUP(newcards!B972,sport!$A$2:$B$8,2,FALSE),"")</f>
        <v>1</v>
      </c>
      <c r="C973" s="3">
        <f>newcards!C972</f>
        <v>2016</v>
      </c>
      <c r="D973" s="3">
        <f>IF(newcards!D972&lt;&gt;"",VLOOKUP(newcards!D972,brand!$A$2:$B$30,2,FALSE),"")</f>
        <v>1</v>
      </c>
      <c r="E973" s="3">
        <f>IF(newcards!E972&lt;&gt;"",VLOOKUP(newcards!E972,series!$A$2:$B$228,2,FALSE),)</f>
        <v>215</v>
      </c>
      <c r="F973" s="3">
        <f>IF(newcards!F972&lt;&gt;"",VLOOKUP(newcards!F972,category!$A$2:$B$82,2,FALSE),)</f>
        <v>78</v>
      </c>
      <c r="G973" s="3" t="str">
        <f>IF(newcards!G972&lt;&gt;"",VLOOKUP(newcards!G972,subcategory!$A$2:$B$680,2,FALSE),"")</f>
        <v/>
      </c>
      <c r="H973" s="3" t="str">
        <f>newcards!H972</f>
        <v>US231</v>
      </c>
      <c r="I973" s="3" t="str">
        <f>newcards!I972</f>
        <v xml:space="preserve"> </v>
      </c>
      <c r="J973" s="3">
        <f>IF(newcards!J972&lt;&gt;"",VLOOKUP(newcards!J972,player!$A$2:$B$7503,2,FALSE),"")</f>
        <v>7120</v>
      </c>
      <c r="K973" s="3" t="str">
        <f>IF(newcards!K972&lt;&gt;"",VLOOKUP(newcards!K972,playernameext!$A$2:$B$32,2,FALSE),"")</f>
        <v/>
      </c>
      <c r="L973" s="3">
        <f>IF(newcards!L972&lt;&gt;"",VLOOKUP(newcards!L972,team!$A$2:$B$538,2,FALSE),"")</f>
        <v>25</v>
      </c>
      <c r="M973" s="5">
        <f>IF(newcards!M972&lt;&gt;"", newcards!M972, "")</f>
        <v>2016</v>
      </c>
      <c r="N973" s="5" t="str">
        <f>IF(newcards!N972&lt;&gt;"", newcards!N972, "")</f>
        <v>N</v>
      </c>
      <c r="O973" s="5" t="str">
        <f>IF(newcards!O972&lt;&gt;"", newcards!O972, "")</f>
        <v/>
      </c>
      <c r="P973" s="5" t="str">
        <f>IF(newcards!P972&lt;&gt;"", newcards!P972, "")</f>
        <v/>
      </c>
      <c r="Q973" s="5" t="str">
        <f>IF(newcards!Q972&lt;&gt;"", newcards!Q972, "")</f>
        <v/>
      </c>
    </row>
    <row r="974" spans="1:17" x14ac:dyDescent="0.25">
      <c r="A974" s="3"/>
      <c r="B974" s="5">
        <f>IF(newcards!B973&lt;&gt;"",VLOOKUP(newcards!B973,sport!$A$2:$B$8,2,FALSE),"")</f>
        <v>1</v>
      </c>
      <c r="C974" s="3">
        <f>newcards!C973</f>
        <v>2016</v>
      </c>
      <c r="D974" s="3">
        <f>IF(newcards!D973&lt;&gt;"",VLOOKUP(newcards!D973,brand!$A$2:$B$30,2,FALSE),"")</f>
        <v>1</v>
      </c>
      <c r="E974" s="3">
        <f>IF(newcards!E973&lt;&gt;"",VLOOKUP(newcards!E973,series!$A$2:$B$228,2,FALSE),)</f>
        <v>215</v>
      </c>
      <c r="F974" s="3">
        <f>IF(newcards!F973&lt;&gt;"",VLOOKUP(newcards!F973,category!$A$2:$B$82,2,FALSE),)</f>
        <v>78</v>
      </c>
      <c r="G974" s="3">
        <f>IF(newcards!G973&lt;&gt;"",VLOOKUP(newcards!G973,subcategory!$A$2:$B$680,2,FALSE),"")</f>
        <v>49</v>
      </c>
      <c r="H974" s="3" t="str">
        <f>newcards!H973</f>
        <v>US232</v>
      </c>
      <c r="I974" s="3" t="str">
        <f>newcards!I973</f>
        <v xml:space="preserve"> </v>
      </c>
      <c r="J974" s="3">
        <f>IF(newcards!J973&lt;&gt;"",VLOOKUP(newcards!J973,player!$A$2:$B$7503,2,FALSE),"")</f>
        <v>1683</v>
      </c>
      <c r="K974" s="3" t="str">
        <f>IF(newcards!K973&lt;&gt;"",VLOOKUP(newcards!K973,playernameext!$A$2:$B$32,2,FALSE),"")</f>
        <v/>
      </c>
      <c r="L974" s="3">
        <f>IF(newcards!L973&lt;&gt;"",VLOOKUP(newcards!L973,team!$A$2:$B$538,2,FALSE),"")</f>
        <v>50</v>
      </c>
      <c r="M974" s="5">
        <f>IF(newcards!M973&lt;&gt;"", newcards!M973, "")</f>
        <v>2016</v>
      </c>
      <c r="N974" s="5" t="str">
        <f>IF(newcards!N973&lt;&gt;"", newcards!N973, "")</f>
        <v>N</v>
      </c>
      <c r="O974" s="5" t="str">
        <f>IF(newcards!O973&lt;&gt;"", newcards!O973, "")</f>
        <v/>
      </c>
      <c r="P974" s="5" t="str">
        <f>IF(newcards!P973&lt;&gt;"", newcards!P973, "")</f>
        <v/>
      </c>
      <c r="Q974" s="5" t="str">
        <f>IF(newcards!Q973&lt;&gt;"", newcards!Q973, "")</f>
        <v/>
      </c>
    </row>
    <row r="975" spans="1:17" x14ac:dyDescent="0.25">
      <c r="A975" s="3"/>
      <c r="B975" s="5">
        <f>IF(newcards!B974&lt;&gt;"",VLOOKUP(newcards!B974,sport!$A$2:$B$8,2,FALSE),"")</f>
        <v>1</v>
      </c>
      <c r="C975" s="3">
        <f>newcards!C974</f>
        <v>2016</v>
      </c>
      <c r="D975" s="3">
        <f>IF(newcards!D974&lt;&gt;"",VLOOKUP(newcards!D974,brand!$A$2:$B$30,2,FALSE),"")</f>
        <v>1</v>
      </c>
      <c r="E975" s="3">
        <f>IF(newcards!E974&lt;&gt;"",VLOOKUP(newcards!E974,series!$A$2:$B$228,2,FALSE),)</f>
        <v>215</v>
      </c>
      <c r="F975" s="3">
        <f>IF(newcards!F974&lt;&gt;"",VLOOKUP(newcards!F974,category!$A$2:$B$82,2,FALSE),)</f>
        <v>78</v>
      </c>
      <c r="G975" s="3">
        <f>IF(newcards!G974&lt;&gt;"",VLOOKUP(newcards!G974,subcategory!$A$2:$B$680,2,FALSE),"")</f>
        <v>49</v>
      </c>
      <c r="H975" s="3" t="str">
        <f>newcards!H974</f>
        <v>US233</v>
      </c>
      <c r="I975" s="3" t="str">
        <f>newcards!I974</f>
        <v xml:space="preserve"> </v>
      </c>
      <c r="J975" s="3">
        <f>IF(newcards!J974&lt;&gt;"",VLOOKUP(newcards!J974,player!$A$2:$B$7503,2,FALSE),"")</f>
        <v>1622</v>
      </c>
      <c r="K975" s="3" t="str">
        <f>IF(newcards!K974&lt;&gt;"",VLOOKUP(newcards!K974,playernameext!$A$2:$B$32,2,FALSE),"")</f>
        <v/>
      </c>
      <c r="L975" s="3">
        <f>IF(newcards!L974&lt;&gt;"",VLOOKUP(newcards!L974,team!$A$2:$B$538,2,FALSE),"")</f>
        <v>25</v>
      </c>
      <c r="M975" s="5">
        <f>IF(newcards!M974&lt;&gt;"", newcards!M974, "")</f>
        <v>2016</v>
      </c>
      <c r="N975" s="5" t="str">
        <f>IF(newcards!N974&lt;&gt;"", newcards!N974, "")</f>
        <v>N</v>
      </c>
      <c r="O975" s="5" t="str">
        <f>IF(newcards!O974&lt;&gt;"", newcards!O974, "")</f>
        <v/>
      </c>
      <c r="P975" s="5" t="str">
        <f>IF(newcards!P974&lt;&gt;"", newcards!P974, "")</f>
        <v/>
      </c>
      <c r="Q975" s="5" t="str">
        <f>IF(newcards!Q974&lt;&gt;"", newcards!Q974, "")</f>
        <v/>
      </c>
    </row>
    <row r="976" spans="1:17" x14ac:dyDescent="0.25">
      <c r="A976" s="3"/>
      <c r="B976" s="5">
        <f>IF(newcards!B975&lt;&gt;"",VLOOKUP(newcards!B975,sport!$A$2:$B$8,2,FALSE),"")</f>
        <v>1</v>
      </c>
      <c r="C976" s="3">
        <f>newcards!C975</f>
        <v>2016</v>
      </c>
      <c r="D976" s="3">
        <f>IF(newcards!D975&lt;&gt;"",VLOOKUP(newcards!D975,brand!$A$2:$B$30,2,FALSE),"")</f>
        <v>1</v>
      </c>
      <c r="E976" s="3">
        <f>IF(newcards!E975&lt;&gt;"",VLOOKUP(newcards!E975,series!$A$2:$B$228,2,FALSE),)</f>
        <v>215</v>
      </c>
      <c r="F976" s="3">
        <f>IF(newcards!F975&lt;&gt;"",VLOOKUP(newcards!F975,category!$A$2:$B$82,2,FALSE),)</f>
        <v>78</v>
      </c>
      <c r="G976" s="3">
        <f>IF(newcards!G975&lt;&gt;"",VLOOKUP(newcards!G975,subcategory!$A$2:$B$680,2,FALSE),"")</f>
        <v>49</v>
      </c>
      <c r="H976" s="3" t="str">
        <f>newcards!H975</f>
        <v>US234</v>
      </c>
      <c r="I976" s="3" t="str">
        <f>newcards!I975</f>
        <v xml:space="preserve"> </v>
      </c>
      <c r="J976" s="3">
        <f>IF(newcards!J975&lt;&gt;"",VLOOKUP(newcards!J975,player!$A$2:$B$7503,2,FALSE),"")</f>
        <v>1399</v>
      </c>
      <c r="K976" s="3" t="str">
        <f>IF(newcards!K975&lt;&gt;"",VLOOKUP(newcards!K975,playernameext!$A$2:$B$32,2,FALSE),"")</f>
        <v/>
      </c>
      <c r="L976" s="3">
        <f>IF(newcards!L975&lt;&gt;"",VLOOKUP(newcards!L975,team!$A$2:$B$538,2,FALSE),"")</f>
        <v>68</v>
      </c>
      <c r="M976" s="5">
        <f>IF(newcards!M975&lt;&gt;"", newcards!M975, "")</f>
        <v>2016</v>
      </c>
      <c r="N976" s="5" t="str">
        <f>IF(newcards!N975&lt;&gt;"", newcards!N975, "")</f>
        <v>N</v>
      </c>
      <c r="O976" s="5" t="str">
        <f>IF(newcards!O975&lt;&gt;"", newcards!O975, "")</f>
        <v/>
      </c>
      <c r="P976" s="5" t="str">
        <f>IF(newcards!P975&lt;&gt;"", newcards!P975, "")</f>
        <v/>
      </c>
      <c r="Q976" s="5" t="str">
        <f>IF(newcards!Q975&lt;&gt;"", newcards!Q975, "")</f>
        <v/>
      </c>
    </row>
    <row r="977" spans="1:17" x14ac:dyDescent="0.25">
      <c r="A977" s="3"/>
      <c r="B977" s="5">
        <f>IF(newcards!B976&lt;&gt;"",VLOOKUP(newcards!B976,sport!$A$2:$B$8,2,FALSE),"")</f>
        <v>1</v>
      </c>
      <c r="C977" s="3">
        <f>newcards!C976</f>
        <v>2016</v>
      </c>
      <c r="D977" s="3">
        <f>IF(newcards!D976&lt;&gt;"",VLOOKUP(newcards!D976,brand!$A$2:$B$30,2,FALSE),"")</f>
        <v>1</v>
      </c>
      <c r="E977" s="3">
        <f>IF(newcards!E976&lt;&gt;"",VLOOKUP(newcards!E976,series!$A$2:$B$228,2,FALSE),)</f>
        <v>215</v>
      </c>
      <c r="F977" s="3">
        <f>IF(newcards!F976&lt;&gt;"",VLOOKUP(newcards!F976,category!$A$2:$B$82,2,FALSE),)</f>
        <v>78</v>
      </c>
      <c r="G977" s="3" t="str">
        <f>IF(newcards!G976&lt;&gt;"",VLOOKUP(newcards!G976,subcategory!$A$2:$B$680,2,FALSE),"")</f>
        <v/>
      </c>
      <c r="H977" s="3" t="str">
        <f>newcards!H976</f>
        <v>US235</v>
      </c>
      <c r="I977" s="3" t="str">
        <f>newcards!I976</f>
        <v xml:space="preserve"> </v>
      </c>
      <c r="J977" s="3">
        <f>IF(newcards!J976&lt;&gt;"",VLOOKUP(newcards!J976,player!$A$2:$B$7503,2,FALSE),"")</f>
        <v>7491</v>
      </c>
      <c r="K977" s="3" t="str">
        <f>IF(newcards!K976&lt;&gt;"",VLOOKUP(newcards!K976,playernameext!$A$2:$B$32,2,FALSE),"")</f>
        <v/>
      </c>
      <c r="L977" s="3">
        <f>IF(newcards!L976&lt;&gt;"",VLOOKUP(newcards!L976,team!$A$2:$B$538,2,FALSE),"")</f>
        <v>1</v>
      </c>
      <c r="M977" s="5">
        <f>IF(newcards!M976&lt;&gt;"", newcards!M976, "")</f>
        <v>2016</v>
      </c>
      <c r="N977" s="5" t="str">
        <f>IF(newcards!N976&lt;&gt;"", newcards!N976, "")</f>
        <v>N</v>
      </c>
      <c r="O977" s="5" t="str">
        <f>IF(newcards!O976&lt;&gt;"", newcards!O976, "")</f>
        <v/>
      </c>
      <c r="P977" s="5" t="str">
        <f>IF(newcards!P976&lt;&gt;"", newcards!P976, "")</f>
        <v/>
      </c>
      <c r="Q977" s="5" t="str">
        <f>IF(newcards!Q976&lt;&gt;"", newcards!Q976, "")</f>
        <v/>
      </c>
    </row>
    <row r="978" spans="1:17" x14ac:dyDescent="0.25">
      <c r="A978" s="3"/>
      <c r="B978" s="5">
        <f>IF(newcards!B977&lt;&gt;"",VLOOKUP(newcards!B977,sport!$A$2:$B$8,2,FALSE),"")</f>
        <v>1</v>
      </c>
      <c r="C978" s="3">
        <f>newcards!C977</f>
        <v>2016</v>
      </c>
      <c r="D978" s="3">
        <f>IF(newcards!D977&lt;&gt;"",VLOOKUP(newcards!D977,brand!$A$2:$B$30,2,FALSE),"")</f>
        <v>1</v>
      </c>
      <c r="E978" s="3">
        <f>IF(newcards!E977&lt;&gt;"",VLOOKUP(newcards!E977,series!$A$2:$B$228,2,FALSE),)</f>
        <v>215</v>
      </c>
      <c r="F978" s="3">
        <f>IF(newcards!F977&lt;&gt;"",VLOOKUP(newcards!F977,category!$A$2:$B$82,2,FALSE),)</f>
        <v>78</v>
      </c>
      <c r="G978" s="3">
        <f>IF(newcards!G977&lt;&gt;"",VLOOKUP(newcards!G977,subcategory!$A$2:$B$680,2,FALSE),"")</f>
        <v>49</v>
      </c>
      <c r="H978" s="3" t="str">
        <f>newcards!H977</f>
        <v>US236</v>
      </c>
      <c r="I978" s="3" t="str">
        <f>newcards!I977</f>
        <v xml:space="preserve"> </v>
      </c>
      <c r="J978" s="3">
        <f>IF(newcards!J977&lt;&gt;"",VLOOKUP(newcards!J977,player!$A$2:$B$7503,2,FALSE),"")</f>
        <v>6981</v>
      </c>
      <c r="K978" s="3" t="str">
        <f>IF(newcards!K977&lt;&gt;"",VLOOKUP(newcards!K977,playernameext!$A$2:$B$32,2,FALSE),"")</f>
        <v/>
      </c>
      <c r="L978" s="3">
        <f>IF(newcards!L977&lt;&gt;"",VLOOKUP(newcards!L977,team!$A$2:$B$538,2,FALSE),"")</f>
        <v>84</v>
      </c>
      <c r="M978" s="5">
        <f>IF(newcards!M977&lt;&gt;"", newcards!M977, "")</f>
        <v>2016</v>
      </c>
      <c r="N978" s="5" t="str">
        <f>IF(newcards!N977&lt;&gt;"", newcards!N977, "")</f>
        <v>N</v>
      </c>
      <c r="O978" s="5" t="str">
        <f>IF(newcards!O977&lt;&gt;"", newcards!O977, "")</f>
        <v/>
      </c>
      <c r="P978" s="5" t="str">
        <f>IF(newcards!P977&lt;&gt;"", newcards!P977, "")</f>
        <v/>
      </c>
      <c r="Q978" s="5" t="str">
        <f>IF(newcards!Q977&lt;&gt;"", newcards!Q977, "")</f>
        <v/>
      </c>
    </row>
    <row r="979" spans="1:17" x14ac:dyDescent="0.25">
      <c r="A979" s="3"/>
      <c r="B979" s="5">
        <f>IF(newcards!B978&lt;&gt;"",VLOOKUP(newcards!B978,sport!$A$2:$B$8,2,FALSE),"")</f>
        <v>1</v>
      </c>
      <c r="C979" s="3">
        <f>newcards!C978</f>
        <v>2016</v>
      </c>
      <c r="D979" s="3">
        <f>IF(newcards!D978&lt;&gt;"",VLOOKUP(newcards!D978,brand!$A$2:$B$30,2,FALSE),"")</f>
        <v>1</v>
      </c>
      <c r="E979" s="3">
        <f>IF(newcards!E978&lt;&gt;"",VLOOKUP(newcards!E978,series!$A$2:$B$228,2,FALSE),)</f>
        <v>215</v>
      </c>
      <c r="F979" s="3">
        <f>IF(newcards!F978&lt;&gt;"",VLOOKUP(newcards!F978,category!$A$2:$B$82,2,FALSE),)</f>
        <v>78</v>
      </c>
      <c r="G979" s="3" t="str">
        <f>IF(newcards!G978&lt;&gt;"",VLOOKUP(newcards!G978,subcategory!$A$2:$B$680,2,FALSE),"")</f>
        <v/>
      </c>
      <c r="H979" s="3" t="str">
        <f>newcards!H978</f>
        <v>US237</v>
      </c>
      <c r="I979" s="3" t="str">
        <f>newcards!I978</f>
        <v xml:space="preserve"> </v>
      </c>
      <c r="J979" s="3">
        <f>IF(newcards!J978&lt;&gt;"",VLOOKUP(newcards!J978,player!$A$2:$B$7503,2,FALSE),"")</f>
        <v>7058</v>
      </c>
      <c r="K979" s="3" t="str">
        <f>IF(newcards!K978&lt;&gt;"",VLOOKUP(newcards!K978,playernameext!$A$2:$B$32,2,FALSE),"")</f>
        <v/>
      </c>
      <c r="L979" s="3">
        <f>IF(newcards!L978&lt;&gt;"",VLOOKUP(newcards!L978,team!$A$2:$B$538,2,FALSE),"")</f>
        <v>1</v>
      </c>
      <c r="M979" s="5">
        <f>IF(newcards!M978&lt;&gt;"", newcards!M978, "")</f>
        <v>2016</v>
      </c>
      <c r="N979" s="5" t="str">
        <f>IF(newcards!N978&lt;&gt;"", newcards!N978, "")</f>
        <v>N</v>
      </c>
      <c r="O979" s="5" t="str">
        <f>IF(newcards!O978&lt;&gt;"", newcards!O978, "")</f>
        <v/>
      </c>
      <c r="P979" s="5" t="str">
        <f>IF(newcards!P978&lt;&gt;"", newcards!P978, "")</f>
        <v/>
      </c>
      <c r="Q979" s="5" t="str">
        <f>IF(newcards!Q978&lt;&gt;"", newcards!Q978, "")</f>
        <v/>
      </c>
    </row>
    <row r="980" spans="1:17" x14ac:dyDescent="0.25">
      <c r="A980" s="3"/>
      <c r="B980" s="5">
        <f>IF(newcards!B979&lt;&gt;"",VLOOKUP(newcards!B979,sport!$A$2:$B$8,2,FALSE),"")</f>
        <v>1</v>
      </c>
      <c r="C980" s="3">
        <f>newcards!C979</f>
        <v>2016</v>
      </c>
      <c r="D980" s="3">
        <f>IF(newcards!D979&lt;&gt;"",VLOOKUP(newcards!D979,brand!$A$2:$B$30,2,FALSE),"")</f>
        <v>1</v>
      </c>
      <c r="E980" s="3">
        <f>IF(newcards!E979&lt;&gt;"",VLOOKUP(newcards!E979,series!$A$2:$B$228,2,FALSE),)</f>
        <v>215</v>
      </c>
      <c r="F980" s="3">
        <f>IF(newcards!F979&lt;&gt;"",VLOOKUP(newcards!F979,category!$A$2:$B$82,2,FALSE),)</f>
        <v>78</v>
      </c>
      <c r="G980" s="3" t="str">
        <f>IF(newcards!G979&lt;&gt;"",VLOOKUP(newcards!G979,subcategory!$A$2:$B$680,2,FALSE),"")</f>
        <v/>
      </c>
      <c r="H980" s="3" t="str">
        <f>newcards!H979</f>
        <v>US238</v>
      </c>
      <c r="I980" s="3" t="str">
        <f>newcards!I979</f>
        <v xml:space="preserve"> </v>
      </c>
      <c r="J980" s="3">
        <f>IF(newcards!J979&lt;&gt;"",VLOOKUP(newcards!J979,player!$A$2:$B$7503,2,FALSE),"")</f>
        <v>581</v>
      </c>
      <c r="K980" s="3" t="str">
        <f>IF(newcards!K979&lt;&gt;"",VLOOKUP(newcards!K979,playernameext!$A$2:$B$32,2,FALSE),"")</f>
        <v/>
      </c>
      <c r="L980" s="3">
        <f>IF(newcards!L979&lt;&gt;"",VLOOKUP(newcards!L979,team!$A$2:$B$538,2,FALSE),"")</f>
        <v>67</v>
      </c>
      <c r="M980" s="5">
        <f>IF(newcards!M979&lt;&gt;"", newcards!M979, "")</f>
        <v>2016</v>
      </c>
      <c r="N980" s="5" t="str">
        <f>IF(newcards!N979&lt;&gt;"", newcards!N979, "")</f>
        <v>N</v>
      </c>
      <c r="O980" s="5" t="str">
        <f>IF(newcards!O979&lt;&gt;"", newcards!O979, "")</f>
        <v/>
      </c>
      <c r="P980" s="5" t="str">
        <f>IF(newcards!P979&lt;&gt;"", newcards!P979, "")</f>
        <v/>
      </c>
      <c r="Q980" s="5" t="str">
        <f>IF(newcards!Q979&lt;&gt;"", newcards!Q979, "")</f>
        <v/>
      </c>
    </row>
    <row r="981" spans="1:17" x14ac:dyDescent="0.25">
      <c r="A981" s="3"/>
      <c r="B981" s="5">
        <f>IF(newcards!B980&lt;&gt;"",VLOOKUP(newcards!B980,sport!$A$2:$B$8,2,FALSE),"")</f>
        <v>1</v>
      </c>
      <c r="C981" s="3">
        <f>newcards!C980</f>
        <v>2016</v>
      </c>
      <c r="D981" s="3">
        <f>IF(newcards!D980&lt;&gt;"",VLOOKUP(newcards!D980,brand!$A$2:$B$30,2,FALSE),"")</f>
        <v>1</v>
      </c>
      <c r="E981" s="3">
        <f>IF(newcards!E980&lt;&gt;"",VLOOKUP(newcards!E980,series!$A$2:$B$228,2,FALSE),)</f>
        <v>215</v>
      </c>
      <c r="F981" s="3">
        <f>IF(newcards!F980&lt;&gt;"",VLOOKUP(newcards!F980,category!$A$2:$B$82,2,FALSE),)</f>
        <v>78</v>
      </c>
      <c r="G981" s="3" t="str">
        <f>IF(newcards!G980&lt;&gt;"",VLOOKUP(newcards!G980,subcategory!$A$2:$B$680,2,FALSE),"")</f>
        <v/>
      </c>
      <c r="H981" s="3" t="str">
        <f>newcards!H980</f>
        <v>US239</v>
      </c>
      <c r="I981" s="3" t="str">
        <f>newcards!I980</f>
        <v xml:space="preserve"> </v>
      </c>
      <c r="J981" s="3">
        <f>IF(newcards!J980&lt;&gt;"",VLOOKUP(newcards!J980,player!$A$2:$B$7503,2,FALSE),"")</f>
        <v>4675</v>
      </c>
      <c r="K981" s="3" t="str">
        <f>IF(newcards!K980&lt;&gt;"",VLOOKUP(newcards!K980,playernameext!$A$2:$B$32,2,FALSE),"")</f>
        <v/>
      </c>
      <c r="L981" s="3">
        <f>IF(newcards!L980&lt;&gt;"",VLOOKUP(newcards!L980,team!$A$2:$B$538,2,FALSE),"")</f>
        <v>4</v>
      </c>
      <c r="M981" s="5">
        <f>IF(newcards!M980&lt;&gt;"", newcards!M980, "")</f>
        <v>2016</v>
      </c>
      <c r="N981" s="5" t="str">
        <f>IF(newcards!N980&lt;&gt;"", newcards!N980, "")</f>
        <v>N</v>
      </c>
      <c r="O981" s="5" t="str">
        <f>IF(newcards!O980&lt;&gt;"", newcards!O980, "")</f>
        <v/>
      </c>
      <c r="P981" s="5" t="str">
        <f>IF(newcards!P980&lt;&gt;"", newcards!P980, "")</f>
        <v/>
      </c>
      <c r="Q981" s="5" t="str">
        <f>IF(newcards!Q980&lt;&gt;"", newcards!Q980, "")</f>
        <v/>
      </c>
    </row>
    <row r="982" spans="1:17" x14ac:dyDescent="0.25">
      <c r="A982" s="3"/>
      <c r="B982" s="5">
        <f>IF(newcards!B981&lt;&gt;"",VLOOKUP(newcards!B981,sport!$A$2:$B$8,2,FALSE),"")</f>
        <v>1</v>
      </c>
      <c r="C982" s="3">
        <f>newcards!C981</f>
        <v>2016</v>
      </c>
      <c r="D982" s="3">
        <f>IF(newcards!D981&lt;&gt;"",VLOOKUP(newcards!D981,brand!$A$2:$B$30,2,FALSE),"")</f>
        <v>1</v>
      </c>
      <c r="E982" s="3">
        <f>IF(newcards!E981&lt;&gt;"",VLOOKUP(newcards!E981,series!$A$2:$B$228,2,FALSE),)</f>
        <v>215</v>
      </c>
      <c r="F982" s="3">
        <f>IF(newcards!F981&lt;&gt;"",VLOOKUP(newcards!F981,category!$A$2:$B$82,2,FALSE),)</f>
        <v>78</v>
      </c>
      <c r="G982" s="3" t="str">
        <f>IF(newcards!G981&lt;&gt;"",VLOOKUP(newcards!G981,subcategory!$A$2:$B$680,2,FALSE),"")</f>
        <v/>
      </c>
      <c r="H982" s="3" t="str">
        <f>newcards!H981</f>
        <v>US240</v>
      </c>
      <c r="I982" s="3" t="str">
        <f>newcards!I981</f>
        <v xml:space="preserve"> </v>
      </c>
      <c r="J982" s="3">
        <f>IF(newcards!J981&lt;&gt;"",VLOOKUP(newcards!J981,player!$A$2:$B$7503,2,FALSE),"")</f>
        <v>5590</v>
      </c>
      <c r="K982" s="3" t="str">
        <f>IF(newcards!K981&lt;&gt;"",VLOOKUP(newcards!K981,playernameext!$A$2:$B$32,2,FALSE),"")</f>
        <v/>
      </c>
      <c r="L982" s="3">
        <f>IF(newcards!L981&lt;&gt;"",VLOOKUP(newcards!L981,team!$A$2:$B$538,2,FALSE),"")</f>
        <v>3</v>
      </c>
      <c r="M982" s="5">
        <f>IF(newcards!M981&lt;&gt;"", newcards!M981, "")</f>
        <v>2016</v>
      </c>
      <c r="N982" s="5" t="str">
        <f>IF(newcards!N981&lt;&gt;"", newcards!N981, "")</f>
        <v>N</v>
      </c>
      <c r="O982" s="5" t="str">
        <f>IF(newcards!O981&lt;&gt;"", newcards!O981, "")</f>
        <v/>
      </c>
      <c r="P982" s="5" t="str">
        <f>IF(newcards!P981&lt;&gt;"", newcards!P981, "")</f>
        <v/>
      </c>
      <c r="Q982" s="5" t="str">
        <f>IF(newcards!Q981&lt;&gt;"", newcards!Q981, "")</f>
        <v/>
      </c>
    </row>
    <row r="983" spans="1:17" x14ac:dyDescent="0.25">
      <c r="A983" s="3"/>
      <c r="B983" s="5">
        <f>IF(newcards!B982&lt;&gt;"",VLOOKUP(newcards!B982,sport!$A$2:$B$8,2,FALSE),"")</f>
        <v>1</v>
      </c>
      <c r="C983" s="3">
        <f>newcards!C982</f>
        <v>2016</v>
      </c>
      <c r="D983" s="3">
        <f>IF(newcards!D982&lt;&gt;"",VLOOKUP(newcards!D982,brand!$A$2:$B$30,2,FALSE),"")</f>
        <v>1</v>
      </c>
      <c r="E983" s="3">
        <f>IF(newcards!E982&lt;&gt;"",VLOOKUP(newcards!E982,series!$A$2:$B$228,2,FALSE),)</f>
        <v>215</v>
      </c>
      <c r="F983" s="3">
        <f>IF(newcards!F982&lt;&gt;"",VLOOKUP(newcards!F982,category!$A$2:$B$82,2,FALSE),)</f>
        <v>78</v>
      </c>
      <c r="G983" s="3">
        <f>IF(newcards!G982&lt;&gt;"",VLOOKUP(newcards!G982,subcategory!$A$2:$B$680,2,FALSE),"")</f>
        <v>49</v>
      </c>
      <c r="H983" s="3" t="str">
        <f>newcards!H982</f>
        <v>US241</v>
      </c>
      <c r="I983" s="3" t="str">
        <f>newcards!I982</f>
        <v xml:space="preserve"> </v>
      </c>
      <c r="J983" s="3">
        <f>IF(newcards!J982&lt;&gt;"",VLOOKUP(newcards!J982,player!$A$2:$B$7503,2,FALSE),"")</f>
        <v>7071</v>
      </c>
      <c r="K983" s="3" t="str">
        <f>IF(newcards!K982&lt;&gt;"",VLOOKUP(newcards!K982,playernameext!$A$2:$B$32,2,FALSE),"")</f>
        <v/>
      </c>
      <c r="L983" s="3">
        <f>IF(newcards!L982&lt;&gt;"",VLOOKUP(newcards!L982,team!$A$2:$B$538,2,FALSE),"")</f>
        <v>25</v>
      </c>
      <c r="M983" s="5">
        <f>IF(newcards!M982&lt;&gt;"", newcards!M982, "")</f>
        <v>2016</v>
      </c>
      <c r="N983" s="5" t="str">
        <f>IF(newcards!N982&lt;&gt;"", newcards!N982, "")</f>
        <v>N</v>
      </c>
      <c r="O983" s="5" t="str">
        <f>IF(newcards!O982&lt;&gt;"", newcards!O982, "")</f>
        <v/>
      </c>
      <c r="P983" s="5" t="str">
        <f>IF(newcards!P982&lt;&gt;"", newcards!P982, "")</f>
        <v/>
      </c>
      <c r="Q983" s="5" t="str">
        <f>IF(newcards!Q982&lt;&gt;"", newcards!Q982, "")</f>
        <v/>
      </c>
    </row>
    <row r="984" spans="1:17" x14ac:dyDescent="0.25">
      <c r="A984" s="3"/>
      <c r="B984" s="5">
        <f>IF(newcards!B983&lt;&gt;"",VLOOKUP(newcards!B983,sport!$A$2:$B$8,2,FALSE),"")</f>
        <v>1</v>
      </c>
      <c r="C984" s="3">
        <f>newcards!C983</f>
        <v>2016</v>
      </c>
      <c r="D984" s="3">
        <f>IF(newcards!D983&lt;&gt;"",VLOOKUP(newcards!D983,brand!$A$2:$B$30,2,FALSE),"")</f>
        <v>1</v>
      </c>
      <c r="E984" s="3">
        <f>IF(newcards!E983&lt;&gt;"",VLOOKUP(newcards!E983,series!$A$2:$B$228,2,FALSE),)</f>
        <v>215</v>
      </c>
      <c r="F984" s="3">
        <f>IF(newcards!F983&lt;&gt;"",VLOOKUP(newcards!F983,category!$A$2:$B$82,2,FALSE),)</f>
        <v>78</v>
      </c>
      <c r="G984" s="3" t="str">
        <f>IF(newcards!G983&lt;&gt;"",VLOOKUP(newcards!G983,subcategory!$A$2:$B$680,2,FALSE),"")</f>
        <v/>
      </c>
      <c r="H984" s="3" t="str">
        <f>newcards!H983</f>
        <v>US242</v>
      </c>
      <c r="I984" s="3" t="str">
        <f>newcards!I983</f>
        <v xml:space="preserve"> </v>
      </c>
      <c r="J984" s="3">
        <f>IF(newcards!J983&lt;&gt;"",VLOOKUP(newcards!J983,player!$A$2:$B$7503,2,FALSE),"")</f>
        <v>7453</v>
      </c>
      <c r="K984" s="3" t="str">
        <f>IF(newcards!K983&lt;&gt;"",VLOOKUP(newcards!K983,playernameext!$A$2:$B$32,2,FALSE),"")</f>
        <v/>
      </c>
      <c r="L984" s="3">
        <f>IF(newcards!L983&lt;&gt;"",VLOOKUP(newcards!L983,team!$A$2:$B$538,2,FALSE),"")</f>
        <v>95</v>
      </c>
      <c r="M984" s="5">
        <f>IF(newcards!M983&lt;&gt;"", newcards!M983, "")</f>
        <v>2016</v>
      </c>
      <c r="N984" s="5" t="str">
        <f>IF(newcards!N983&lt;&gt;"", newcards!N983, "")</f>
        <v>N</v>
      </c>
      <c r="O984" s="5" t="str">
        <f>IF(newcards!O983&lt;&gt;"", newcards!O983, "")</f>
        <v/>
      </c>
      <c r="P984" s="5" t="str">
        <f>IF(newcards!P983&lt;&gt;"", newcards!P983, "")</f>
        <v/>
      </c>
      <c r="Q984" s="5" t="str">
        <f>IF(newcards!Q983&lt;&gt;"", newcards!Q983, "")</f>
        <v/>
      </c>
    </row>
    <row r="985" spans="1:17" x14ac:dyDescent="0.25">
      <c r="A985" s="3"/>
      <c r="B985" s="5">
        <f>IF(newcards!B984&lt;&gt;"",VLOOKUP(newcards!B984,sport!$A$2:$B$8,2,FALSE),"")</f>
        <v>1</v>
      </c>
      <c r="C985" s="3">
        <f>newcards!C984</f>
        <v>2016</v>
      </c>
      <c r="D985" s="3">
        <f>IF(newcards!D984&lt;&gt;"",VLOOKUP(newcards!D984,brand!$A$2:$B$30,2,FALSE),"")</f>
        <v>1</v>
      </c>
      <c r="E985" s="3">
        <f>IF(newcards!E984&lt;&gt;"",VLOOKUP(newcards!E984,series!$A$2:$B$228,2,FALSE),)</f>
        <v>215</v>
      </c>
      <c r="F985" s="3">
        <f>IF(newcards!F984&lt;&gt;"",VLOOKUP(newcards!F984,category!$A$2:$B$82,2,FALSE),)</f>
        <v>78</v>
      </c>
      <c r="G985" s="3" t="str">
        <f>IF(newcards!G984&lt;&gt;"",VLOOKUP(newcards!G984,subcategory!$A$2:$B$680,2,FALSE),"")</f>
        <v/>
      </c>
      <c r="H985" s="3" t="str">
        <f>newcards!H984</f>
        <v>US243</v>
      </c>
      <c r="I985" s="3" t="str">
        <f>newcards!I984</f>
        <v xml:space="preserve"> </v>
      </c>
      <c r="J985" s="3">
        <f>IF(newcards!J984&lt;&gt;"",VLOOKUP(newcards!J984,player!$A$2:$B$7503,2,FALSE),"")</f>
        <v>7047</v>
      </c>
      <c r="K985" s="3" t="str">
        <f>IF(newcards!K984&lt;&gt;"",VLOOKUP(newcards!K984,playernameext!$A$2:$B$32,2,FALSE),"")</f>
        <v/>
      </c>
      <c r="L985" s="3">
        <f>IF(newcards!L984&lt;&gt;"",VLOOKUP(newcards!L984,team!$A$2:$B$538,2,FALSE),"")</f>
        <v>88</v>
      </c>
      <c r="M985" s="5">
        <f>IF(newcards!M984&lt;&gt;"", newcards!M984, "")</f>
        <v>2016</v>
      </c>
      <c r="N985" s="5" t="str">
        <f>IF(newcards!N984&lt;&gt;"", newcards!N984, "")</f>
        <v>N</v>
      </c>
      <c r="O985" s="5" t="str">
        <f>IF(newcards!O984&lt;&gt;"", newcards!O984, "")</f>
        <v/>
      </c>
      <c r="P985" s="5" t="str">
        <f>IF(newcards!P984&lt;&gt;"", newcards!P984, "")</f>
        <v/>
      </c>
      <c r="Q985" s="5" t="str">
        <f>IF(newcards!Q984&lt;&gt;"", newcards!Q984, "")</f>
        <v/>
      </c>
    </row>
    <row r="986" spans="1:17" x14ac:dyDescent="0.25">
      <c r="A986" s="3"/>
      <c r="B986" s="5">
        <f>IF(newcards!B985&lt;&gt;"",VLOOKUP(newcards!B985,sport!$A$2:$B$8,2,FALSE),"")</f>
        <v>1</v>
      </c>
      <c r="C986" s="3">
        <f>newcards!C985</f>
        <v>2016</v>
      </c>
      <c r="D986" s="3">
        <f>IF(newcards!D985&lt;&gt;"",VLOOKUP(newcards!D985,brand!$A$2:$B$30,2,FALSE),"")</f>
        <v>1</v>
      </c>
      <c r="E986" s="3">
        <f>IF(newcards!E985&lt;&gt;"",VLOOKUP(newcards!E985,series!$A$2:$B$228,2,FALSE),)</f>
        <v>215</v>
      </c>
      <c r="F986" s="3">
        <f>IF(newcards!F985&lt;&gt;"",VLOOKUP(newcards!F985,category!$A$2:$B$82,2,FALSE),)</f>
        <v>78</v>
      </c>
      <c r="G986" s="3" t="str">
        <f>IF(newcards!G985&lt;&gt;"",VLOOKUP(newcards!G985,subcategory!$A$2:$B$680,2,FALSE),"")</f>
        <v/>
      </c>
      <c r="H986" s="3" t="str">
        <f>newcards!H985</f>
        <v>US244</v>
      </c>
      <c r="I986" s="3" t="str">
        <f>newcards!I985</f>
        <v xml:space="preserve"> </v>
      </c>
      <c r="J986" s="3">
        <f>IF(newcards!J985&lt;&gt;"",VLOOKUP(newcards!J985,player!$A$2:$B$7503,2,FALSE),"")</f>
        <v>7484</v>
      </c>
      <c r="K986" s="3" t="str">
        <f>IF(newcards!K985&lt;&gt;"",VLOOKUP(newcards!K985,playernameext!$A$2:$B$32,2,FALSE),"")</f>
        <v/>
      </c>
      <c r="L986" s="3">
        <f>IF(newcards!L985&lt;&gt;"",VLOOKUP(newcards!L985,team!$A$2:$B$538,2,FALSE),"")</f>
        <v>4</v>
      </c>
      <c r="M986" s="5">
        <f>IF(newcards!M985&lt;&gt;"", newcards!M985, "")</f>
        <v>2016</v>
      </c>
      <c r="N986" s="5" t="str">
        <f>IF(newcards!N985&lt;&gt;"", newcards!N985, "")</f>
        <v>N</v>
      </c>
      <c r="O986" s="5" t="str">
        <f>IF(newcards!O985&lt;&gt;"", newcards!O985, "")</f>
        <v/>
      </c>
      <c r="P986" s="5" t="str">
        <f>IF(newcards!P985&lt;&gt;"", newcards!P985, "")</f>
        <v/>
      </c>
      <c r="Q986" s="5" t="str">
        <f>IF(newcards!Q985&lt;&gt;"", newcards!Q985, "")</f>
        <v/>
      </c>
    </row>
    <row r="987" spans="1:17" x14ac:dyDescent="0.25">
      <c r="A987" s="3"/>
      <c r="B987" s="5">
        <f>IF(newcards!B986&lt;&gt;"",VLOOKUP(newcards!B986,sport!$A$2:$B$8,2,FALSE),"")</f>
        <v>1</v>
      </c>
      <c r="C987" s="3">
        <f>newcards!C986</f>
        <v>2016</v>
      </c>
      <c r="D987" s="3">
        <f>IF(newcards!D986&lt;&gt;"",VLOOKUP(newcards!D986,brand!$A$2:$B$30,2,FALSE),"")</f>
        <v>1</v>
      </c>
      <c r="E987" s="3">
        <f>IF(newcards!E986&lt;&gt;"",VLOOKUP(newcards!E986,series!$A$2:$B$228,2,FALSE),)</f>
        <v>215</v>
      </c>
      <c r="F987" s="3">
        <f>IF(newcards!F986&lt;&gt;"",VLOOKUP(newcards!F986,category!$A$2:$B$82,2,FALSE),)</f>
        <v>78</v>
      </c>
      <c r="G987" s="3" t="str">
        <f>IF(newcards!G986&lt;&gt;"",VLOOKUP(newcards!G986,subcategory!$A$2:$B$680,2,FALSE),"")</f>
        <v/>
      </c>
      <c r="H987" s="3" t="str">
        <f>newcards!H986</f>
        <v>US245</v>
      </c>
      <c r="I987" s="3" t="str">
        <f>newcards!I986</f>
        <v xml:space="preserve"> </v>
      </c>
      <c r="J987" s="3">
        <f>IF(newcards!J986&lt;&gt;"",VLOOKUP(newcards!J986,player!$A$2:$B$7503,2,FALSE),"")</f>
        <v>3018</v>
      </c>
      <c r="K987" s="3" t="str">
        <f>IF(newcards!K986&lt;&gt;"",VLOOKUP(newcards!K986,playernameext!$A$2:$B$32,2,FALSE),"")</f>
        <v/>
      </c>
      <c r="L987" s="3">
        <f>IF(newcards!L986&lt;&gt;"",VLOOKUP(newcards!L986,team!$A$2:$B$538,2,FALSE),"")</f>
        <v>50</v>
      </c>
      <c r="M987" s="5">
        <f>IF(newcards!M986&lt;&gt;"", newcards!M986, "")</f>
        <v>2016</v>
      </c>
      <c r="N987" s="5" t="str">
        <f>IF(newcards!N986&lt;&gt;"", newcards!N986, "")</f>
        <v>N</v>
      </c>
      <c r="O987" s="5" t="str">
        <f>IF(newcards!O986&lt;&gt;"", newcards!O986, "")</f>
        <v/>
      </c>
      <c r="P987" s="5" t="str">
        <f>IF(newcards!P986&lt;&gt;"", newcards!P986, "")</f>
        <v/>
      </c>
      <c r="Q987" s="5" t="str">
        <f>IF(newcards!Q986&lt;&gt;"", newcards!Q986, "")</f>
        <v/>
      </c>
    </row>
    <row r="988" spans="1:17" x14ac:dyDescent="0.25">
      <c r="A988" s="3"/>
      <c r="B988" s="5">
        <f>IF(newcards!B987&lt;&gt;"",VLOOKUP(newcards!B987,sport!$A$2:$B$8,2,FALSE),"")</f>
        <v>1</v>
      </c>
      <c r="C988" s="3">
        <f>newcards!C987</f>
        <v>2016</v>
      </c>
      <c r="D988" s="3">
        <f>IF(newcards!D987&lt;&gt;"",VLOOKUP(newcards!D987,brand!$A$2:$B$30,2,FALSE),"")</f>
        <v>1</v>
      </c>
      <c r="E988" s="3">
        <f>IF(newcards!E987&lt;&gt;"",VLOOKUP(newcards!E987,series!$A$2:$B$228,2,FALSE),)</f>
        <v>215</v>
      </c>
      <c r="F988" s="3">
        <f>IF(newcards!F987&lt;&gt;"",VLOOKUP(newcards!F987,category!$A$2:$B$82,2,FALSE),)</f>
        <v>78</v>
      </c>
      <c r="G988" s="3">
        <f>IF(newcards!G987&lt;&gt;"",VLOOKUP(newcards!G987,subcategory!$A$2:$B$680,2,FALSE),"")</f>
        <v>49</v>
      </c>
      <c r="H988" s="3" t="str">
        <f>newcards!H987</f>
        <v>US246</v>
      </c>
      <c r="I988" s="3" t="str">
        <f>newcards!I987</f>
        <v xml:space="preserve"> </v>
      </c>
      <c r="J988" s="3">
        <f>IF(newcards!J987&lt;&gt;"",VLOOKUP(newcards!J987,player!$A$2:$B$7503,2,FALSE),"")</f>
        <v>3271</v>
      </c>
      <c r="K988" s="3" t="str">
        <f>IF(newcards!K987&lt;&gt;"",VLOOKUP(newcards!K987,playernameext!$A$2:$B$32,2,FALSE),"")</f>
        <v/>
      </c>
      <c r="L988" s="3">
        <f>IF(newcards!L987&lt;&gt;"",VLOOKUP(newcards!L987,team!$A$2:$B$538,2,FALSE),"")</f>
        <v>29</v>
      </c>
      <c r="M988" s="5">
        <f>IF(newcards!M987&lt;&gt;"", newcards!M987, "")</f>
        <v>2016</v>
      </c>
      <c r="N988" s="5" t="str">
        <f>IF(newcards!N987&lt;&gt;"", newcards!N987, "")</f>
        <v>N</v>
      </c>
      <c r="O988" s="5" t="str">
        <f>IF(newcards!O987&lt;&gt;"", newcards!O987, "")</f>
        <v/>
      </c>
      <c r="P988" s="5" t="str">
        <f>IF(newcards!P987&lt;&gt;"", newcards!P987, "")</f>
        <v/>
      </c>
      <c r="Q988" s="5" t="str">
        <f>IF(newcards!Q987&lt;&gt;"", newcards!Q987, "")</f>
        <v/>
      </c>
    </row>
    <row r="989" spans="1:17" x14ac:dyDescent="0.25">
      <c r="A989" s="3"/>
      <c r="B989" s="5">
        <f>IF(newcards!B988&lt;&gt;"",VLOOKUP(newcards!B988,sport!$A$2:$B$8,2,FALSE),"")</f>
        <v>1</v>
      </c>
      <c r="C989" s="3">
        <f>newcards!C988</f>
        <v>2016</v>
      </c>
      <c r="D989" s="3">
        <f>IF(newcards!D988&lt;&gt;"",VLOOKUP(newcards!D988,brand!$A$2:$B$30,2,FALSE),"")</f>
        <v>1</v>
      </c>
      <c r="E989" s="3">
        <f>IF(newcards!E988&lt;&gt;"",VLOOKUP(newcards!E988,series!$A$2:$B$228,2,FALSE),)</f>
        <v>215</v>
      </c>
      <c r="F989" s="3">
        <f>IF(newcards!F988&lt;&gt;"",VLOOKUP(newcards!F988,category!$A$2:$B$82,2,FALSE),)</f>
        <v>78</v>
      </c>
      <c r="G989" s="3" t="str">
        <f>IF(newcards!G988&lt;&gt;"",VLOOKUP(newcards!G988,subcategory!$A$2:$B$680,2,FALSE),"")</f>
        <v/>
      </c>
      <c r="H989" s="3" t="str">
        <f>newcards!H988</f>
        <v>US247</v>
      </c>
      <c r="I989" s="3" t="str">
        <f>newcards!I988</f>
        <v xml:space="preserve"> </v>
      </c>
      <c r="J989" s="3">
        <f>IF(newcards!J988&lt;&gt;"",VLOOKUP(newcards!J988,player!$A$2:$B$7503,2,FALSE),"")</f>
        <v>7540</v>
      </c>
      <c r="K989" s="3" t="str">
        <f>IF(newcards!K988&lt;&gt;"",VLOOKUP(newcards!K988,playernameext!$A$2:$B$32,2,FALSE),"")</f>
        <v/>
      </c>
      <c r="L989" s="3">
        <f>IF(newcards!L988&lt;&gt;"",VLOOKUP(newcards!L988,team!$A$2:$B$538,2,FALSE),"")</f>
        <v>76</v>
      </c>
      <c r="M989" s="5">
        <f>IF(newcards!M988&lt;&gt;"", newcards!M988, "")</f>
        <v>2016</v>
      </c>
      <c r="N989" s="5" t="str">
        <f>IF(newcards!N988&lt;&gt;"", newcards!N988, "")</f>
        <v>N</v>
      </c>
      <c r="O989" s="5" t="str">
        <f>IF(newcards!O988&lt;&gt;"", newcards!O988, "")</f>
        <v/>
      </c>
      <c r="P989" s="5" t="str">
        <f>IF(newcards!P988&lt;&gt;"", newcards!P988, "")</f>
        <v/>
      </c>
      <c r="Q989" s="5" t="str">
        <f>IF(newcards!Q988&lt;&gt;"", newcards!Q988, "")</f>
        <v/>
      </c>
    </row>
    <row r="990" spans="1:17" x14ac:dyDescent="0.25">
      <c r="A990" s="3"/>
      <c r="B990" s="5">
        <f>IF(newcards!B989&lt;&gt;"",VLOOKUP(newcards!B989,sport!$A$2:$B$8,2,FALSE),"")</f>
        <v>1</v>
      </c>
      <c r="C990" s="3">
        <f>newcards!C989</f>
        <v>2016</v>
      </c>
      <c r="D990" s="3">
        <f>IF(newcards!D989&lt;&gt;"",VLOOKUP(newcards!D989,brand!$A$2:$B$30,2,FALSE),"")</f>
        <v>1</v>
      </c>
      <c r="E990" s="3">
        <f>IF(newcards!E989&lt;&gt;"",VLOOKUP(newcards!E989,series!$A$2:$B$228,2,FALSE),)</f>
        <v>215</v>
      </c>
      <c r="F990" s="3">
        <f>IF(newcards!F989&lt;&gt;"",VLOOKUP(newcards!F989,category!$A$2:$B$82,2,FALSE),)</f>
        <v>78</v>
      </c>
      <c r="G990" s="3" t="str">
        <f>IF(newcards!G989&lt;&gt;"",VLOOKUP(newcards!G989,subcategory!$A$2:$B$680,2,FALSE),"")</f>
        <v/>
      </c>
      <c r="H990" s="3" t="str">
        <f>newcards!H989</f>
        <v>US248</v>
      </c>
      <c r="I990" s="3" t="str">
        <f>newcards!I989</f>
        <v xml:space="preserve"> </v>
      </c>
      <c r="J990" s="3">
        <f>IF(newcards!J989&lt;&gt;"",VLOOKUP(newcards!J989,player!$A$2:$B$7503,2,FALSE),"")</f>
        <v>7512</v>
      </c>
      <c r="K990" s="3" t="str">
        <f>IF(newcards!K989&lt;&gt;"",VLOOKUP(newcards!K989,playernameext!$A$2:$B$32,2,FALSE),"")</f>
        <v/>
      </c>
      <c r="L990" s="3">
        <f>IF(newcards!L989&lt;&gt;"",VLOOKUP(newcards!L989,team!$A$2:$B$538,2,FALSE),"")</f>
        <v>1</v>
      </c>
      <c r="M990" s="5">
        <f>IF(newcards!M989&lt;&gt;"", newcards!M989, "")</f>
        <v>2016</v>
      </c>
      <c r="N990" s="5" t="str">
        <f>IF(newcards!N989&lt;&gt;"", newcards!N989, "")</f>
        <v>N</v>
      </c>
      <c r="O990" s="5" t="str">
        <f>IF(newcards!O989&lt;&gt;"", newcards!O989, "")</f>
        <v/>
      </c>
      <c r="P990" s="5" t="str">
        <f>IF(newcards!P989&lt;&gt;"", newcards!P989, "")</f>
        <v/>
      </c>
      <c r="Q990" s="5" t="str">
        <f>IF(newcards!Q989&lt;&gt;"", newcards!Q989, "")</f>
        <v/>
      </c>
    </row>
    <row r="991" spans="1:17" x14ac:dyDescent="0.25">
      <c r="A991" s="3"/>
      <c r="B991" s="5">
        <f>IF(newcards!B990&lt;&gt;"",VLOOKUP(newcards!B990,sport!$A$2:$B$8,2,FALSE),"")</f>
        <v>1</v>
      </c>
      <c r="C991" s="3">
        <f>newcards!C990</f>
        <v>2016</v>
      </c>
      <c r="D991" s="3">
        <f>IF(newcards!D990&lt;&gt;"",VLOOKUP(newcards!D990,brand!$A$2:$B$30,2,FALSE),"")</f>
        <v>1</v>
      </c>
      <c r="E991" s="3">
        <f>IF(newcards!E990&lt;&gt;"",VLOOKUP(newcards!E990,series!$A$2:$B$228,2,FALSE),)</f>
        <v>215</v>
      </c>
      <c r="F991" s="3">
        <f>IF(newcards!F990&lt;&gt;"",VLOOKUP(newcards!F990,category!$A$2:$B$82,2,FALSE),)</f>
        <v>78</v>
      </c>
      <c r="G991" s="3" t="str">
        <f>IF(newcards!G990&lt;&gt;"",VLOOKUP(newcards!G990,subcategory!$A$2:$B$680,2,FALSE),"")</f>
        <v/>
      </c>
      <c r="H991" s="3" t="str">
        <f>newcards!H990</f>
        <v>US249</v>
      </c>
      <c r="I991" s="3" t="str">
        <f>newcards!I990</f>
        <v xml:space="preserve"> </v>
      </c>
      <c r="J991" s="3">
        <f>IF(newcards!J990&lt;&gt;"",VLOOKUP(newcards!J990,player!$A$2:$B$7503,2,FALSE),"")</f>
        <v>7536</v>
      </c>
      <c r="K991" s="3" t="str">
        <f>IF(newcards!K990&lt;&gt;"",VLOOKUP(newcards!K990,playernameext!$A$2:$B$32,2,FALSE),"")</f>
        <v/>
      </c>
      <c r="L991" s="3">
        <f>IF(newcards!L990&lt;&gt;"",VLOOKUP(newcards!L990,team!$A$2:$B$538,2,FALSE),"")</f>
        <v>39</v>
      </c>
      <c r="M991" s="5">
        <f>IF(newcards!M990&lt;&gt;"", newcards!M990, "")</f>
        <v>2016</v>
      </c>
      <c r="N991" s="5" t="str">
        <f>IF(newcards!N990&lt;&gt;"", newcards!N990, "")</f>
        <v>N</v>
      </c>
      <c r="O991" s="5" t="str">
        <f>IF(newcards!O990&lt;&gt;"", newcards!O990, "")</f>
        <v/>
      </c>
      <c r="P991" s="5" t="str">
        <f>IF(newcards!P990&lt;&gt;"", newcards!P990, "")</f>
        <v/>
      </c>
      <c r="Q991" s="5" t="str">
        <f>IF(newcards!Q990&lt;&gt;"", newcards!Q990, "")</f>
        <v/>
      </c>
    </row>
    <row r="992" spans="1:17" x14ac:dyDescent="0.25">
      <c r="A992" s="3"/>
      <c r="B992" s="5">
        <f>IF(newcards!B991&lt;&gt;"",VLOOKUP(newcards!B991,sport!$A$2:$B$8,2,FALSE),"")</f>
        <v>1</v>
      </c>
      <c r="C992" s="3">
        <f>newcards!C991</f>
        <v>2016</v>
      </c>
      <c r="D992" s="3">
        <f>IF(newcards!D991&lt;&gt;"",VLOOKUP(newcards!D991,brand!$A$2:$B$30,2,FALSE),"")</f>
        <v>1</v>
      </c>
      <c r="E992" s="3">
        <f>IF(newcards!E991&lt;&gt;"",VLOOKUP(newcards!E991,series!$A$2:$B$228,2,FALSE),)</f>
        <v>215</v>
      </c>
      <c r="F992" s="3">
        <f>IF(newcards!F991&lt;&gt;"",VLOOKUP(newcards!F991,category!$A$2:$B$82,2,FALSE),)</f>
        <v>78</v>
      </c>
      <c r="G992" s="3">
        <f>IF(newcards!G991&lt;&gt;"",VLOOKUP(newcards!G991,subcategory!$A$2:$B$680,2,FALSE),"")</f>
        <v>49</v>
      </c>
      <c r="H992" s="3" t="str">
        <f>newcards!H991</f>
        <v>US250</v>
      </c>
      <c r="I992" s="3" t="str">
        <f>newcards!I991</f>
        <v xml:space="preserve"> </v>
      </c>
      <c r="J992" s="3">
        <f>IF(newcards!J991&lt;&gt;"",VLOOKUP(newcards!J991,player!$A$2:$B$7503,2,FALSE),"")</f>
        <v>3859</v>
      </c>
      <c r="K992" s="3" t="str">
        <f>IF(newcards!K991&lt;&gt;"",VLOOKUP(newcards!K991,playernameext!$A$2:$B$32,2,FALSE),"")</f>
        <v/>
      </c>
      <c r="L992" s="3">
        <f>IF(newcards!L991&lt;&gt;"",VLOOKUP(newcards!L991,team!$A$2:$B$538,2,FALSE),"")</f>
        <v>61</v>
      </c>
      <c r="M992" s="5">
        <f>IF(newcards!M991&lt;&gt;"", newcards!M991, "")</f>
        <v>2016</v>
      </c>
      <c r="N992" s="5" t="str">
        <f>IF(newcards!N991&lt;&gt;"", newcards!N991, "")</f>
        <v>N</v>
      </c>
      <c r="O992" s="5" t="str">
        <f>IF(newcards!O991&lt;&gt;"", newcards!O991, "")</f>
        <v/>
      </c>
      <c r="P992" s="5" t="str">
        <f>IF(newcards!P991&lt;&gt;"", newcards!P991, "")</f>
        <v/>
      </c>
      <c r="Q992" s="5" t="str">
        <f>IF(newcards!Q991&lt;&gt;"", newcards!Q991, "")</f>
        <v/>
      </c>
    </row>
    <row r="993" spans="1:17" x14ac:dyDescent="0.25">
      <c r="A993" s="3"/>
      <c r="B993" s="5">
        <f>IF(newcards!B992&lt;&gt;"",VLOOKUP(newcards!B992,sport!$A$2:$B$8,2,FALSE),"")</f>
        <v>1</v>
      </c>
      <c r="C993" s="3">
        <f>newcards!C992</f>
        <v>2016</v>
      </c>
      <c r="D993" s="3">
        <f>IF(newcards!D992&lt;&gt;"",VLOOKUP(newcards!D992,brand!$A$2:$B$30,2,FALSE),"")</f>
        <v>1</v>
      </c>
      <c r="E993" s="3">
        <f>IF(newcards!E992&lt;&gt;"",VLOOKUP(newcards!E992,series!$A$2:$B$228,2,FALSE),)</f>
        <v>215</v>
      </c>
      <c r="F993" s="3">
        <f>IF(newcards!F992&lt;&gt;"",VLOOKUP(newcards!F992,category!$A$2:$B$82,2,FALSE),)</f>
        <v>78</v>
      </c>
      <c r="G993" s="3" t="str">
        <f>IF(newcards!G992&lt;&gt;"",VLOOKUP(newcards!G992,subcategory!$A$2:$B$680,2,FALSE),"")</f>
        <v/>
      </c>
      <c r="H993" s="3" t="str">
        <f>newcards!H992</f>
        <v>US251</v>
      </c>
      <c r="I993" s="3" t="str">
        <f>newcards!I992</f>
        <v xml:space="preserve"> </v>
      </c>
      <c r="J993" s="3">
        <f>IF(newcards!J992&lt;&gt;"",VLOOKUP(newcards!J992,player!$A$2:$B$7503,2,FALSE),"")</f>
        <v>7027</v>
      </c>
      <c r="K993" s="3" t="str">
        <f>IF(newcards!K992&lt;&gt;"",VLOOKUP(newcards!K992,playernameext!$A$2:$B$32,2,FALSE),"")</f>
        <v/>
      </c>
      <c r="L993" s="3">
        <f>IF(newcards!L992&lt;&gt;"",VLOOKUP(newcards!L992,team!$A$2:$B$538,2,FALSE),"")</f>
        <v>19</v>
      </c>
      <c r="M993" s="5">
        <f>IF(newcards!M992&lt;&gt;"", newcards!M992, "")</f>
        <v>2016</v>
      </c>
      <c r="N993" s="5" t="str">
        <f>IF(newcards!N992&lt;&gt;"", newcards!N992, "")</f>
        <v>N</v>
      </c>
      <c r="O993" s="5" t="str">
        <f>IF(newcards!O992&lt;&gt;"", newcards!O992, "")</f>
        <v/>
      </c>
      <c r="P993" s="5" t="str">
        <f>IF(newcards!P992&lt;&gt;"", newcards!P992, "")</f>
        <v/>
      </c>
      <c r="Q993" s="5" t="str">
        <f>IF(newcards!Q992&lt;&gt;"", newcards!Q992, "")</f>
        <v/>
      </c>
    </row>
    <row r="994" spans="1:17" x14ac:dyDescent="0.25">
      <c r="A994" s="3"/>
      <c r="B994" s="5">
        <f>IF(newcards!B993&lt;&gt;"",VLOOKUP(newcards!B993,sport!$A$2:$B$8,2,FALSE),"")</f>
        <v>1</v>
      </c>
      <c r="C994" s="3">
        <f>newcards!C993</f>
        <v>2016</v>
      </c>
      <c r="D994" s="3">
        <f>IF(newcards!D993&lt;&gt;"",VLOOKUP(newcards!D993,brand!$A$2:$B$30,2,FALSE),"")</f>
        <v>1</v>
      </c>
      <c r="E994" s="3">
        <f>IF(newcards!E993&lt;&gt;"",VLOOKUP(newcards!E993,series!$A$2:$B$228,2,FALSE),)</f>
        <v>215</v>
      </c>
      <c r="F994" s="3">
        <f>IF(newcards!F993&lt;&gt;"",VLOOKUP(newcards!F993,category!$A$2:$B$82,2,FALSE),)</f>
        <v>78</v>
      </c>
      <c r="G994" s="3">
        <f>IF(newcards!G993&lt;&gt;"",VLOOKUP(newcards!G993,subcategory!$A$2:$B$680,2,FALSE),"")</f>
        <v>49</v>
      </c>
      <c r="H994" s="3" t="str">
        <f>newcards!H993</f>
        <v>US252</v>
      </c>
      <c r="I994" s="3" t="str">
        <f>newcards!I993</f>
        <v xml:space="preserve"> </v>
      </c>
      <c r="J994" s="3">
        <f>IF(newcards!J993&lt;&gt;"",VLOOKUP(newcards!J993,player!$A$2:$B$7503,2,FALSE),"")</f>
        <v>3820</v>
      </c>
      <c r="K994" s="3" t="str">
        <f>IF(newcards!K993&lt;&gt;"",VLOOKUP(newcards!K993,playernameext!$A$2:$B$32,2,FALSE),"")</f>
        <v/>
      </c>
      <c r="L994" s="3">
        <f>IF(newcards!L993&lt;&gt;"",VLOOKUP(newcards!L993,team!$A$2:$B$538,2,FALSE),"")</f>
        <v>85</v>
      </c>
      <c r="M994" s="5">
        <f>IF(newcards!M993&lt;&gt;"", newcards!M993, "")</f>
        <v>2016</v>
      </c>
      <c r="N994" s="5" t="str">
        <f>IF(newcards!N993&lt;&gt;"", newcards!N993, "")</f>
        <v>N</v>
      </c>
      <c r="O994" s="5" t="str">
        <f>IF(newcards!O993&lt;&gt;"", newcards!O993, "")</f>
        <v/>
      </c>
      <c r="P994" s="5" t="str">
        <f>IF(newcards!P993&lt;&gt;"", newcards!P993, "")</f>
        <v/>
      </c>
      <c r="Q994" s="5" t="str">
        <f>IF(newcards!Q993&lt;&gt;"", newcards!Q993, "")</f>
        <v/>
      </c>
    </row>
    <row r="995" spans="1:17" x14ac:dyDescent="0.25">
      <c r="A995" s="3"/>
      <c r="B995" s="5">
        <f>IF(newcards!B994&lt;&gt;"",VLOOKUP(newcards!B994,sport!$A$2:$B$8,2,FALSE),"")</f>
        <v>1</v>
      </c>
      <c r="C995" s="3">
        <f>newcards!C994</f>
        <v>2016</v>
      </c>
      <c r="D995" s="3">
        <f>IF(newcards!D994&lt;&gt;"",VLOOKUP(newcards!D994,brand!$A$2:$B$30,2,FALSE),"")</f>
        <v>1</v>
      </c>
      <c r="E995" s="3">
        <f>IF(newcards!E994&lt;&gt;"",VLOOKUP(newcards!E994,series!$A$2:$B$228,2,FALSE),)</f>
        <v>215</v>
      </c>
      <c r="F995" s="3">
        <f>IF(newcards!F994&lt;&gt;"",VLOOKUP(newcards!F994,category!$A$2:$B$82,2,FALSE),)</f>
        <v>78</v>
      </c>
      <c r="G995" s="3">
        <f>IF(newcards!G994&lt;&gt;"",VLOOKUP(newcards!G994,subcategory!$A$2:$B$680,2,FALSE),"")</f>
        <v>49</v>
      </c>
      <c r="H995" s="3" t="str">
        <f>newcards!H994</f>
        <v>US253</v>
      </c>
      <c r="I995" s="3" t="str">
        <f>newcards!I994</f>
        <v xml:space="preserve"> </v>
      </c>
      <c r="J995" s="3">
        <f>IF(newcards!J994&lt;&gt;"",VLOOKUP(newcards!J994,player!$A$2:$B$7503,2,FALSE),"")</f>
        <v>6901</v>
      </c>
      <c r="K995" s="3" t="str">
        <f>IF(newcards!K994&lt;&gt;"",VLOOKUP(newcards!K994,playernameext!$A$2:$B$32,2,FALSE),"")</f>
        <v/>
      </c>
      <c r="L995" s="3">
        <f>IF(newcards!L994&lt;&gt;"",VLOOKUP(newcards!L994,team!$A$2:$B$538,2,FALSE),"")</f>
        <v>59</v>
      </c>
      <c r="M995" s="5">
        <f>IF(newcards!M994&lt;&gt;"", newcards!M994, "")</f>
        <v>2016</v>
      </c>
      <c r="N995" s="5" t="str">
        <f>IF(newcards!N994&lt;&gt;"", newcards!N994, "")</f>
        <v>N</v>
      </c>
      <c r="O995" s="5" t="str">
        <f>IF(newcards!O994&lt;&gt;"", newcards!O994, "")</f>
        <v/>
      </c>
      <c r="P995" s="5" t="str">
        <f>IF(newcards!P994&lt;&gt;"", newcards!P994, "")</f>
        <v/>
      </c>
      <c r="Q995" s="5" t="str">
        <f>IF(newcards!Q994&lt;&gt;"", newcards!Q994, "")</f>
        <v/>
      </c>
    </row>
    <row r="996" spans="1:17" x14ac:dyDescent="0.25">
      <c r="A996" s="3"/>
      <c r="B996" s="5">
        <f>IF(newcards!B995&lt;&gt;"",VLOOKUP(newcards!B995,sport!$A$2:$B$8,2,FALSE),"")</f>
        <v>1</v>
      </c>
      <c r="C996" s="3">
        <f>newcards!C995</f>
        <v>2016</v>
      </c>
      <c r="D996" s="3">
        <f>IF(newcards!D995&lt;&gt;"",VLOOKUP(newcards!D995,brand!$A$2:$B$30,2,FALSE),"")</f>
        <v>1</v>
      </c>
      <c r="E996" s="3">
        <f>IF(newcards!E995&lt;&gt;"",VLOOKUP(newcards!E995,series!$A$2:$B$228,2,FALSE),)</f>
        <v>215</v>
      </c>
      <c r="F996" s="3">
        <f>IF(newcards!F995&lt;&gt;"",VLOOKUP(newcards!F995,category!$A$2:$B$82,2,FALSE),)</f>
        <v>78</v>
      </c>
      <c r="G996" s="3">
        <f>IF(newcards!G995&lt;&gt;"",VLOOKUP(newcards!G995,subcategory!$A$2:$B$680,2,FALSE),"")</f>
        <v>49</v>
      </c>
      <c r="H996" s="3" t="str">
        <f>newcards!H995</f>
        <v>US254</v>
      </c>
      <c r="I996" s="3" t="str">
        <f>newcards!I995</f>
        <v xml:space="preserve"> </v>
      </c>
      <c r="J996" s="3">
        <f>IF(newcards!J995&lt;&gt;"",VLOOKUP(newcards!J995,player!$A$2:$B$7503,2,FALSE),"")</f>
        <v>2069</v>
      </c>
      <c r="K996" s="3" t="str">
        <f>IF(newcards!K995&lt;&gt;"",VLOOKUP(newcards!K995,playernameext!$A$2:$B$32,2,FALSE),"")</f>
        <v/>
      </c>
      <c r="L996" s="3">
        <f>IF(newcards!L995&lt;&gt;"",VLOOKUP(newcards!L995,team!$A$2:$B$538,2,FALSE),"")</f>
        <v>19</v>
      </c>
      <c r="M996" s="5">
        <f>IF(newcards!M995&lt;&gt;"", newcards!M995, "")</f>
        <v>2016</v>
      </c>
      <c r="N996" s="5" t="str">
        <f>IF(newcards!N995&lt;&gt;"", newcards!N995, "")</f>
        <v>N</v>
      </c>
      <c r="O996" s="5" t="str">
        <f>IF(newcards!O995&lt;&gt;"", newcards!O995, "")</f>
        <v/>
      </c>
      <c r="P996" s="5" t="str">
        <f>IF(newcards!P995&lt;&gt;"", newcards!P995, "")</f>
        <v/>
      </c>
      <c r="Q996" s="5" t="str">
        <f>IF(newcards!Q995&lt;&gt;"", newcards!Q995, "")</f>
        <v/>
      </c>
    </row>
    <row r="997" spans="1:17" x14ac:dyDescent="0.25">
      <c r="A997" s="3"/>
      <c r="B997" s="5">
        <f>IF(newcards!B996&lt;&gt;"",VLOOKUP(newcards!B996,sport!$A$2:$B$8,2,FALSE),"")</f>
        <v>1</v>
      </c>
      <c r="C997" s="3">
        <f>newcards!C996</f>
        <v>2016</v>
      </c>
      <c r="D997" s="3">
        <f>IF(newcards!D996&lt;&gt;"",VLOOKUP(newcards!D996,brand!$A$2:$B$30,2,FALSE),"")</f>
        <v>1</v>
      </c>
      <c r="E997" s="3">
        <f>IF(newcards!E996&lt;&gt;"",VLOOKUP(newcards!E996,series!$A$2:$B$228,2,FALSE),)</f>
        <v>215</v>
      </c>
      <c r="F997" s="3">
        <f>IF(newcards!F996&lt;&gt;"",VLOOKUP(newcards!F996,category!$A$2:$B$82,2,FALSE),)</f>
        <v>78</v>
      </c>
      <c r="G997" s="3" t="str">
        <f>IF(newcards!G996&lt;&gt;"",VLOOKUP(newcards!G996,subcategory!$A$2:$B$680,2,FALSE),"")</f>
        <v/>
      </c>
      <c r="H997" s="3" t="str">
        <f>newcards!H996</f>
        <v>US255</v>
      </c>
      <c r="I997" s="3" t="str">
        <f>newcards!I996</f>
        <v xml:space="preserve"> </v>
      </c>
      <c r="J997" s="3">
        <f>IF(newcards!J996&lt;&gt;"",VLOOKUP(newcards!J996,player!$A$2:$B$7503,2,FALSE),"")</f>
        <v>7372</v>
      </c>
      <c r="K997" s="3" t="str">
        <f>IF(newcards!K996&lt;&gt;"",VLOOKUP(newcards!K996,playernameext!$A$2:$B$32,2,FALSE),"")</f>
        <v/>
      </c>
      <c r="L997" s="3">
        <f>IF(newcards!L996&lt;&gt;"",VLOOKUP(newcards!L996,team!$A$2:$B$538,2,FALSE),"")</f>
        <v>59</v>
      </c>
      <c r="M997" s="5">
        <f>IF(newcards!M996&lt;&gt;"", newcards!M996, "")</f>
        <v>2016</v>
      </c>
      <c r="N997" s="5" t="str">
        <f>IF(newcards!N996&lt;&gt;"", newcards!N996, "")</f>
        <v>N</v>
      </c>
      <c r="O997" s="5" t="str">
        <f>IF(newcards!O996&lt;&gt;"", newcards!O996, "")</f>
        <v/>
      </c>
      <c r="P997" s="5" t="str">
        <f>IF(newcards!P996&lt;&gt;"", newcards!P996, "")</f>
        <v/>
      </c>
      <c r="Q997" s="5" t="str">
        <f>IF(newcards!Q996&lt;&gt;"", newcards!Q996, "")</f>
        <v/>
      </c>
    </row>
    <row r="998" spans="1:17" x14ac:dyDescent="0.25">
      <c r="A998" s="3"/>
      <c r="B998" s="5">
        <f>IF(newcards!B997&lt;&gt;"",VLOOKUP(newcards!B997,sport!$A$2:$B$8,2,FALSE),"")</f>
        <v>1</v>
      </c>
      <c r="C998" s="3">
        <f>newcards!C997</f>
        <v>2016</v>
      </c>
      <c r="D998" s="3">
        <f>IF(newcards!D997&lt;&gt;"",VLOOKUP(newcards!D997,brand!$A$2:$B$30,2,FALSE),"")</f>
        <v>1</v>
      </c>
      <c r="E998" s="3">
        <f>IF(newcards!E997&lt;&gt;"",VLOOKUP(newcards!E997,series!$A$2:$B$228,2,FALSE),)</f>
        <v>215</v>
      </c>
      <c r="F998" s="3">
        <f>IF(newcards!F997&lt;&gt;"",VLOOKUP(newcards!F997,category!$A$2:$B$82,2,FALSE),)</f>
        <v>78</v>
      </c>
      <c r="G998" s="3">
        <f>IF(newcards!G997&lt;&gt;"",VLOOKUP(newcards!G997,subcategory!$A$2:$B$680,2,FALSE),"")</f>
        <v>49</v>
      </c>
      <c r="H998" s="3" t="str">
        <f>newcards!H997</f>
        <v>US256</v>
      </c>
      <c r="I998" s="3" t="str">
        <f>newcards!I997</f>
        <v xml:space="preserve"> </v>
      </c>
      <c r="J998" s="3">
        <f>IF(newcards!J997&lt;&gt;"",VLOOKUP(newcards!J997,player!$A$2:$B$7503,2,FALSE),"")</f>
        <v>5102</v>
      </c>
      <c r="K998" s="3" t="str">
        <f>IF(newcards!K997&lt;&gt;"",VLOOKUP(newcards!K997,playernameext!$A$2:$B$32,2,FALSE),"")</f>
        <v/>
      </c>
      <c r="L998" s="3">
        <f>IF(newcards!L997&lt;&gt;"",VLOOKUP(newcards!L997,team!$A$2:$B$538,2,FALSE),"")</f>
        <v>39</v>
      </c>
      <c r="M998" s="5">
        <f>IF(newcards!M997&lt;&gt;"", newcards!M997, "")</f>
        <v>2016</v>
      </c>
      <c r="N998" s="5" t="str">
        <f>IF(newcards!N997&lt;&gt;"", newcards!N997, "")</f>
        <v>N</v>
      </c>
      <c r="O998" s="5" t="str">
        <f>IF(newcards!O997&lt;&gt;"", newcards!O997, "")</f>
        <v/>
      </c>
      <c r="P998" s="5" t="str">
        <f>IF(newcards!P997&lt;&gt;"", newcards!P997, "")</f>
        <v/>
      </c>
      <c r="Q998" s="5" t="str">
        <f>IF(newcards!Q997&lt;&gt;"", newcards!Q997, "")</f>
        <v/>
      </c>
    </row>
    <row r="999" spans="1:17" x14ac:dyDescent="0.25">
      <c r="A999" s="3"/>
      <c r="B999" s="5">
        <f>IF(newcards!B998&lt;&gt;"",VLOOKUP(newcards!B998,sport!$A$2:$B$8,2,FALSE),"")</f>
        <v>1</v>
      </c>
      <c r="C999" s="3">
        <f>newcards!C998</f>
        <v>2016</v>
      </c>
      <c r="D999" s="3">
        <f>IF(newcards!D998&lt;&gt;"",VLOOKUP(newcards!D998,brand!$A$2:$B$30,2,FALSE),"")</f>
        <v>1</v>
      </c>
      <c r="E999" s="3">
        <f>IF(newcards!E998&lt;&gt;"",VLOOKUP(newcards!E998,series!$A$2:$B$228,2,FALSE),)</f>
        <v>215</v>
      </c>
      <c r="F999" s="3">
        <f>IF(newcards!F998&lt;&gt;"",VLOOKUP(newcards!F998,category!$A$2:$B$82,2,FALSE),)</f>
        <v>78</v>
      </c>
      <c r="G999" s="3" t="str">
        <f>IF(newcards!G998&lt;&gt;"",VLOOKUP(newcards!G998,subcategory!$A$2:$B$680,2,FALSE),"")</f>
        <v/>
      </c>
      <c r="H999" s="3" t="str">
        <f>newcards!H998</f>
        <v>US257</v>
      </c>
      <c r="I999" s="3" t="str">
        <f>newcards!I998</f>
        <v xml:space="preserve"> </v>
      </c>
      <c r="J999" s="3">
        <f>IF(newcards!J998&lt;&gt;"",VLOOKUP(newcards!J998,player!$A$2:$B$7503,2,FALSE),"")</f>
        <v>7241</v>
      </c>
      <c r="K999" s="3" t="str">
        <f>IF(newcards!K998&lt;&gt;"",VLOOKUP(newcards!K998,playernameext!$A$2:$B$32,2,FALSE),"")</f>
        <v/>
      </c>
      <c r="L999" s="3">
        <f>IF(newcards!L998&lt;&gt;"",VLOOKUP(newcards!L998,team!$A$2:$B$538,2,FALSE),"")</f>
        <v>89</v>
      </c>
      <c r="M999" s="5">
        <f>IF(newcards!M998&lt;&gt;"", newcards!M998, "")</f>
        <v>2016</v>
      </c>
      <c r="N999" s="5" t="str">
        <f>IF(newcards!N998&lt;&gt;"", newcards!N998, "")</f>
        <v>N</v>
      </c>
      <c r="O999" s="5" t="str">
        <f>IF(newcards!O998&lt;&gt;"", newcards!O998, "")</f>
        <v/>
      </c>
      <c r="P999" s="5" t="str">
        <f>IF(newcards!P998&lt;&gt;"", newcards!P998, "")</f>
        <v/>
      </c>
      <c r="Q999" s="5" t="str">
        <f>IF(newcards!Q998&lt;&gt;"", newcards!Q998, "")</f>
        <v/>
      </c>
    </row>
    <row r="1000" spans="1:17" x14ac:dyDescent="0.25">
      <c r="A1000" s="3"/>
      <c r="B1000" s="5">
        <f>IF(newcards!B999&lt;&gt;"",VLOOKUP(newcards!B999,sport!$A$2:$B$8,2,FALSE),"")</f>
        <v>1</v>
      </c>
      <c r="C1000" s="3">
        <f>newcards!C999</f>
        <v>2016</v>
      </c>
      <c r="D1000" s="3">
        <f>IF(newcards!D999&lt;&gt;"",VLOOKUP(newcards!D999,brand!$A$2:$B$30,2,FALSE),"")</f>
        <v>1</v>
      </c>
      <c r="E1000" s="3">
        <f>IF(newcards!E999&lt;&gt;"",VLOOKUP(newcards!E999,series!$A$2:$B$228,2,FALSE),)</f>
        <v>215</v>
      </c>
      <c r="F1000" s="3">
        <f>IF(newcards!F999&lt;&gt;"",VLOOKUP(newcards!F999,category!$A$2:$B$82,2,FALSE),)</f>
        <v>78</v>
      </c>
      <c r="G1000" s="3" t="str">
        <f>IF(newcards!G999&lt;&gt;"",VLOOKUP(newcards!G999,subcategory!$A$2:$B$680,2,FALSE),"")</f>
        <v/>
      </c>
      <c r="H1000" s="3" t="str">
        <f>newcards!H999</f>
        <v>US258</v>
      </c>
      <c r="I1000" s="3" t="str">
        <f>newcards!I999</f>
        <v xml:space="preserve"> </v>
      </c>
      <c r="J1000" s="3">
        <f>IF(newcards!J999&lt;&gt;"",VLOOKUP(newcards!J999,player!$A$2:$B$7503,2,FALSE),"")</f>
        <v>7517</v>
      </c>
      <c r="K1000" s="3" t="str">
        <f>IF(newcards!K999&lt;&gt;"",VLOOKUP(newcards!K999,playernameext!$A$2:$B$32,2,FALSE),"")</f>
        <v/>
      </c>
      <c r="L1000" s="3">
        <f>IF(newcards!L999&lt;&gt;"",VLOOKUP(newcards!L999,team!$A$2:$B$538,2,FALSE),"")</f>
        <v>89</v>
      </c>
      <c r="M1000" s="5">
        <f>IF(newcards!M999&lt;&gt;"", newcards!M999, "")</f>
        <v>2016</v>
      </c>
      <c r="N1000" s="5" t="str">
        <f>IF(newcards!N999&lt;&gt;"", newcards!N999, "")</f>
        <v>N</v>
      </c>
      <c r="O1000" s="5" t="str">
        <f>IF(newcards!O999&lt;&gt;"", newcards!O999, "")</f>
        <v/>
      </c>
      <c r="P1000" s="5" t="str">
        <f>IF(newcards!P999&lt;&gt;"", newcards!P999, "")</f>
        <v/>
      </c>
      <c r="Q1000" s="5" t="str">
        <f>IF(newcards!Q999&lt;&gt;"", newcards!Q999, "")</f>
        <v/>
      </c>
    </row>
    <row r="1001" spans="1:17" x14ac:dyDescent="0.25">
      <c r="A1001" s="3"/>
      <c r="B1001" s="5">
        <f>IF(newcards!B1000&lt;&gt;"",VLOOKUP(newcards!B1000,sport!$A$2:$B$8,2,FALSE),"")</f>
        <v>1</v>
      </c>
      <c r="C1001" s="3">
        <f>newcards!C1000</f>
        <v>2016</v>
      </c>
      <c r="D1001" s="3">
        <f>IF(newcards!D1000&lt;&gt;"",VLOOKUP(newcards!D1000,brand!$A$2:$B$30,2,FALSE),"")</f>
        <v>1</v>
      </c>
      <c r="E1001" s="3">
        <f>IF(newcards!E1000&lt;&gt;"",VLOOKUP(newcards!E1000,series!$A$2:$B$228,2,FALSE),)</f>
        <v>215</v>
      </c>
      <c r="F1001" s="3">
        <f>IF(newcards!F1000&lt;&gt;"",VLOOKUP(newcards!F1000,category!$A$2:$B$82,2,FALSE),)</f>
        <v>78</v>
      </c>
      <c r="G1001" s="3" t="str">
        <f>IF(newcards!G1000&lt;&gt;"",VLOOKUP(newcards!G1000,subcategory!$A$2:$B$680,2,FALSE),"")</f>
        <v/>
      </c>
      <c r="H1001" s="3" t="str">
        <f>newcards!H1000</f>
        <v>US259</v>
      </c>
      <c r="I1001" s="3" t="str">
        <f>newcards!I1000</f>
        <v xml:space="preserve"> </v>
      </c>
      <c r="J1001" s="3">
        <f>IF(newcards!J1000&lt;&gt;"",VLOOKUP(newcards!J1000,player!$A$2:$B$7503,2,FALSE),"")</f>
        <v>7360</v>
      </c>
      <c r="K1001" s="3" t="str">
        <f>IF(newcards!K1000&lt;&gt;"",VLOOKUP(newcards!K1000,playernameext!$A$2:$B$32,2,FALSE),"")</f>
        <v/>
      </c>
      <c r="L1001" s="3">
        <f>IF(newcards!L1000&lt;&gt;"",VLOOKUP(newcards!L1000,team!$A$2:$B$538,2,FALSE),"")</f>
        <v>19</v>
      </c>
      <c r="M1001" s="5">
        <f>IF(newcards!M1000&lt;&gt;"", newcards!M1000, "")</f>
        <v>2016</v>
      </c>
      <c r="N1001" s="5" t="str">
        <f>IF(newcards!N1000&lt;&gt;"", newcards!N1000, "")</f>
        <v>N</v>
      </c>
      <c r="O1001" s="5" t="str">
        <f>IF(newcards!O1000&lt;&gt;"", newcards!O1000, "")</f>
        <v/>
      </c>
      <c r="P1001" s="5" t="str">
        <f>IF(newcards!P1000&lt;&gt;"", newcards!P1000, "")</f>
        <v/>
      </c>
      <c r="Q1001" s="5" t="str">
        <f>IF(newcards!Q1000&lt;&gt;"", newcards!Q1000, "")</f>
        <v/>
      </c>
    </row>
    <row r="1002" spans="1:17" x14ac:dyDescent="0.25">
      <c r="A1002" s="3"/>
      <c r="B1002" s="5">
        <f>IF(newcards!B1001&lt;&gt;"",VLOOKUP(newcards!B1001,sport!$A$2:$B$8,2,FALSE),"")</f>
        <v>1</v>
      </c>
      <c r="C1002" s="3">
        <f>newcards!C1001</f>
        <v>2016</v>
      </c>
      <c r="D1002" s="3">
        <f>IF(newcards!D1001&lt;&gt;"",VLOOKUP(newcards!D1001,brand!$A$2:$B$30,2,FALSE),"")</f>
        <v>1</v>
      </c>
      <c r="E1002" s="3">
        <f>IF(newcards!E1001&lt;&gt;"",VLOOKUP(newcards!E1001,series!$A$2:$B$228,2,FALSE),)</f>
        <v>215</v>
      </c>
      <c r="F1002" s="3">
        <f>IF(newcards!F1001&lt;&gt;"",VLOOKUP(newcards!F1001,category!$A$2:$B$82,2,FALSE),)</f>
        <v>78</v>
      </c>
      <c r="G1002" s="3">
        <f>IF(newcards!G1001&lt;&gt;"",VLOOKUP(newcards!G1001,subcategory!$A$2:$B$680,2,FALSE),"")</f>
        <v>305</v>
      </c>
      <c r="H1002" s="3" t="str">
        <f>newcards!H1001</f>
        <v>US260</v>
      </c>
      <c r="I1002" s="3" t="str">
        <f>newcards!I1001</f>
        <v xml:space="preserve"> </v>
      </c>
      <c r="J1002" s="3">
        <f>IF(newcards!J1001&lt;&gt;"",VLOOKUP(newcards!J1001,player!$A$2:$B$7503,2,FALSE),"")</f>
        <v>3038</v>
      </c>
      <c r="K1002" s="3" t="str">
        <f>IF(newcards!K1001&lt;&gt;"",VLOOKUP(newcards!K1001,playernameext!$A$2:$B$32,2,FALSE),"")</f>
        <v/>
      </c>
      <c r="L1002" s="3">
        <f>IF(newcards!L1001&lt;&gt;"",VLOOKUP(newcards!L1001,team!$A$2:$B$538,2,FALSE),"")</f>
        <v>59</v>
      </c>
      <c r="M1002" s="5">
        <f>IF(newcards!M1001&lt;&gt;"", newcards!M1001, "")</f>
        <v>2016</v>
      </c>
      <c r="N1002" s="5" t="str">
        <f>IF(newcards!N1001&lt;&gt;"", newcards!N1001, "")</f>
        <v>N</v>
      </c>
      <c r="O1002" s="5" t="str">
        <f>IF(newcards!O1001&lt;&gt;"", newcards!O1001, "")</f>
        <v/>
      </c>
      <c r="P1002" s="5" t="str">
        <f>IF(newcards!P1001&lt;&gt;"", newcards!P1001, "")</f>
        <v/>
      </c>
      <c r="Q1002" s="5" t="str">
        <f>IF(newcards!Q1001&lt;&gt;"", newcards!Q1001, "")</f>
        <v/>
      </c>
    </row>
    <row r="1003" spans="1:17" x14ac:dyDescent="0.25">
      <c r="A1003" s="3"/>
      <c r="B1003" s="5">
        <f>IF(newcards!B1002&lt;&gt;"",VLOOKUP(newcards!B1002,sport!$A$2:$B$8,2,FALSE),"")</f>
        <v>1</v>
      </c>
      <c r="C1003" s="3">
        <f>newcards!C1002</f>
        <v>2016</v>
      </c>
      <c r="D1003" s="3">
        <f>IF(newcards!D1002&lt;&gt;"",VLOOKUP(newcards!D1002,brand!$A$2:$B$30,2,FALSE),"")</f>
        <v>1</v>
      </c>
      <c r="E1003" s="3">
        <f>IF(newcards!E1002&lt;&gt;"",VLOOKUP(newcards!E1002,series!$A$2:$B$228,2,FALSE),)</f>
        <v>215</v>
      </c>
      <c r="F1003" s="3">
        <f>IF(newcards!F1002&lt;&gt;"",VLOOKUP(newcards!F1002,category!$A$2:$B$82,2,FALSE),)</f>
        <v>78</v>
      </c>
      <c r="G1003" s="3" t="str">
        <f>IF(newcards!G1002&lt;&gt;"",VLOOKUP(newcards!G1002,subcategory!$A$2:$B$680,2,FALSE),"")</f>
        <v/>
      </c>
      <c r="H1003" s="3" t="str">
        <f>newcards!H1002</f>
        <v>US261</v>
      </c>
      <c r="I1003" s="3" t="str">
        <f>newcards!I1002</f>
        <v xml:space="preserve"> </v>
      </c>
      <c r="J1003" s="3">
        <f>IF(newcards!J1002&lt;&gt;"",VLOOKUP(newcards!J1002,player!$A$2:$B$7503,2,FALSE),"")</f>
        <v>3204</v>
      </c>
      <c r="K1003" s="3" t="str">
        <f>IF(newcards!K1002&lt;&gt;"",VLOOKUP(newcards!K1002,playernameext!$A$2:$B$32,2,FALSE),"")</f>
        <v/>
      </c>
      <c r="L1003" s="3">
        <f>IF(newcards!L1002&lt;&gt;"",VLOOKUP(newcards!L1002,team!$A$2:$B$538,2,FALSE),"")</f>
        <v>40</v>
      </c>
      <c r="M1003" s="5">
        <f>IF(newcards!M1002&lt;&gt;"", newcards!M1002, "")</f>
        <v>2016</v>
      </c>
      <c r="N1003" s="5" t="str">
        <f>IF(newcards!N1002&lt;&gt;"", newcards!N1002, "")</f>
        <v>N</v>
      </c>
      <c r="O1003" s="5" t="str">
        <f>IF(newcards!O1002&lt;&gt;"", newcards!O1002, "")</f>
        <v/>
      </c>
      <c r="P1003" s="5" t="str">
        <f>IF(newcards!P1002&lt;&gt;"", newcards!P1002, "")</f>
        <v/>
      </c>
      <c r="Q1003" s="5" t="str">
        <f>IF(newcards!Q1002&lt;&gt;"", newcards!Q1002, "")</f>
        <v/>
      </c>
    </row>
    <row r="1004" spans="1:17" x14ac:dyDescent="0.25">
      <c r="A1004" s="3"/>
      <c r="B1004" s="5">
        <f>IF(newcards!B1003&lt;&gt;"",VLOOKUP(newcards!B1003,sport!$A$2:$B$8,2,FALSE),"")</f>
        <v>1</v>
      </c>
      <c r="C1004" s="3">
        <f>newcards!C1003</f>
        <v>2016</v>
      </c>
      <c r="D1004" s="3">
        <f>IF(newcards!D1003&lt;&gt;"",VLOOKUP(newcards!D1003,brand!$A$2:$B$30,2,FALSE),"")</f>
        <v>1</v>
      </c>
      <c r="E1004" s="3">
        <f>IF(newcards!E1003&lt;&gt;"",VLOOKUP(newcards!E1003,series!$A$2:$B$228,2,FALSE),)</f>
        <v>215</v>
      </c>
      <c r="F1004" s="3">
        <f>IF(newcards!F1003&lt;&gt;"",VLOOKUP(newcards!F1003,category!$A$2:$B$82,2,FALSE),)</f>
        <v>78</v>
      </c>
      <c r="G1004" s="3">
        <f>IF(newcards!G1003&lt;&gt;"",VLOOKUP(newcards!G1003,subcategory!$A$2:$B$680,2,FALSE),"")</f>
        <v>49</v>
      </c>
      <c r="H1004" s="3" t="str">
        <f>newcards!H1003</f>
        <v>US262</v>
      </c>
      <c r="I1004" s="3" t="str">
        <f>newcards!I1003</f>
        <v xml:space="preserve"> </v>
      </c>
      <c r="J1004" s="3">
        <f>IF(newcards!J1003&lt;&gt;"",VLOOKUP(newcards!J1003,player!$A$2:$B$7503,2,FALSE),"")</f>
        <v>5665</v>
      </c>
      <c r="K1004" s="3" t="str">
        <f>IF(newcards!K1003&lt;&gt;"",VLOOKUP(newcards!K1003,playernameext!$A$2:$B$32,2,FALSE),"")</f>
        <v/>
      </c>
      <c r="L1004" s="3">
        <f>IF(newcards!L1003&lt;&gt;"",VLOOKUP(newcards!L1003,team!$A$2:$B$538,2,FALSE),"")</f>
        <v>88</v>
      </c>
      <c r="M1004" s="5">
        <f>IF(newcards!M1003&lt;&gt;"", newcards!M1003, "")</f>
        <v>2016</v>
      </c>
      <c r="N1004" s="5" t="str">
        <f>IF(newcards!N1003&lt;&gt;"", newcards!N1003, "")</f>
        <v>N</v>
      </c>
      <c r="O1004" s="5" t="str">
        <f>IF(newcards!O1003&lt;&gt;"", newcards!O1003, "")</f>
        <v/>
      </c>
      <c r="P1004" s="5" t="str">
        <f>IF(newcards!P1003&lt;&gt;"", newcards!P1003, "")</f>
        <v/>
      </c>
      <c r="Q1004" s="5" t="str">
        <f>IF(newcards!Q1003&lt;&gt;"", newcards!Q1003, "")</f>
        <v/>
      </c>
    </row>
    <row r="1005" spans="1:17" x14ac:dyDescent="0.25">
      <c r="A1005" s="3"/>
      <c r="B1005" s="5">
        <f>IF(newcards!B1004&lt;&gt;"",VLOOKUP(newcards!B1004,sport!$A$2:$B$8,2,FALSE),"")</f>
        <v>1</v>
      </c>
      <c r="C1005" s="3">
        <f>newcards!C1004</f>
        <v>2016</v>
      </c>
      <c r="D1005" s="3">
        <f>IF(newcards!D1004&lt;&gt;"",VLOOKUP(newcards!D1004,brand!$A$2:$B$30,2,FALSE),"")</f>
        <v>1</v>
      </c>
      <c r="E1005" s="3">
        <f>IF(newcards!E1004&lt;&gt;"",VLOOKUP(newcards!E1004,series!$A$2:$B$228,2,FALSE),)</f>
        <v>215</v>
      </c>
      <c r="F1005" s="3">
        <f>IF(newcards!F1004&lt;&gt;"",VLOOKUP(newcards!F1004,category!$A$2:$B$82,2,FALSE),)</f>
        <v>78</v>
      </c>
      <c r="G1005" s="3" t="str">
        <f>IF(newcards!G1004&lt;&gt;"",VLOOKUP(newcards!G1004,subcategory!$A$2:$B$680,2,FALSE),"")</f>
        <v/>
      </c>
      <c r="H1005" s="3" t="str">
        <f>newcards!H1004</f>
        <v>US263</v>
      </c>
      <c r="I1005" s="3" t="str">
        <f>newcards!I1004</f>
        <v xml:space="preserve"> </v>
      </c>
      <c r="J1005" s="3">
        <f>IF(newcards!J1004&lt;&gt;"",VLOOKUP(newcards!J1004,player!$A$2:$B$7503,2,FALSE),"")</f>
        <v>6985</v>
      </c>
      <c r="K1005" s="3" t="str">
        <f>IF(newcards!K1004&lt;&gt;"",VLOOKUP(newcards!K1004,playernameext!$A$2:$B$32,2,FALSE),"")</f>
        <v/>
      </c>
      <c r="L1005" s="3">
        <f>IF(newcards!L1004&lt;&gt;"",VLOOKUP(newcards!L1004,team!$A$2:$B$538,2,FALSE),"")</f>
        <v>61</v>
      </c>
      <c r="M1005" s="5">
        <f>IF(newcards!M1004&lt;&gt;"", newcards!M1004, "")</f>
        <v>2016</v>
      </c>
      <c r="N1005" s="5" t="str">
        <f>IF(newcards!N1004&lt;&gt;"", newcards!N1004, "")</f>
        <v>N</v>
      </c>
      <c r="O1005" s="5" t="str">
        <f>IF(newcards!O1004&lt;&gt;"", newcards!O1004, "")</f>
        <v/>
      </c>
      <c r="P1005" s="5" t="str">
        <f>IF(newcards!P1004&lt;&gt;"", newcards!P1004, "")</f>
        <v/>
      </c>
      <c r="Q1005" s="5" t="str">
        <f>IF(newcards!Q1004&lt;&gt;"", newcards!Q1004, "")</f>
        <v/>
      </c>
    </row>
    <row r="1006" spans="1:17" x14ac:dyDescent="0.25">
      <c r="A1006" s="3"/>
      <c r="B1006" s="5">
        <f>IF(newcards!B1005&lt;&gt;"",VLOOKUP(newcards!B1005,sport!$A$2:$B$8,2,FALSE),"")</f>
        <v>1</v>
      </c>
      <c r="C1006" s="3">
        <f>newcards!C1005</f>
        <v>2016</v>
      </c>
      <c r="D1006" s="3">
        <f>IF(newcards!D1005&lt;&gt;"",VLOOKUP(newcards!D1005,brand!$A$2:$B$30,2,FALSE),"")</f>
        <v>1</v>
      </c>
      <c r="E1006" s="3">
        <f>IF(newcards!E1005&lt;&gt;"",VLOOKUP(newcards!E1005,series!$A$2:$B$228,2,FALSE),)</f>
        <v>215</v>
      </c>
      <c r="F1006" s="3">
        <f>IF(newcards!F1005&lt;&gt;"",VLOOKUP(newcards!F1005,category!$A$2:$B$82,2,FALSE),)</f>
        <v>78</v>
      </c>
      <c r="G1006" s="3" t="str">
        <f>IF(newcards!G1005&lt;&gt;"",VLOOKUP(newcards!G1005,subcategory!$A$2:$B$680,2,FALSE),"")</f>
        <v/>
      </c>
      <c r="H1006" s="3" t="str">
        <f>newcards!H1005</f>
        <v>US264</v>
      </c>
      <c r="I1006" s="3" t="str">
        <f>newcards!I1005</f>
        <v xml:space="preserve"> </v>
      </c>
      <c r="J1006" s="3">
        <f>IF(newcards!J1005&lt;&gt;"",VLOOKUP(newcards!J1005,player!$A$2:$B$7503,2,FALSE),"")</f>
        <v>7410</v>
      </c>
      <c r="K1006" s="3" t="str">
        <f>IF(newcards!K1005&lt;&gt;"",VLOOKUP(newcards!K1005,playernameext!$A$2:$B$32,2,FALSE),"")</f>
        <v/>
      </c>
      <c r="L1006" s="3">
        <f>IF(newcards!L1005&lt;&gt;"",VLOOKUP(newcards!L1005,team!$A$2:$B$538,2,FALSE),"")</f>
        <v>33</v>
      </c>
      <c r="M1006" s="5">
        <f>IF(newcards!M1005&lt;&gt;"", newcards!M1005, "")</f>
        <v>2016</v>
      </c>
      <c r="N1006" s="5" t="str">
        <f>IF(newcards!N1005&lt;&gt;"", newcards!N1005, "")</f>
        <v>N</v>
      </c>
      <c r="O1006" s="5" t="str">
        <f>IF(newcards!O1005&lt;&gt;"", newcards!O1005, "")</f>
        <v/>
      </c>
      <c r="P1006" s="5" t="str">
        <f>IF(newcards!P1005&lt;&gt;"", newcards!P1005, "")</f>
        <v/>
      </c>
      <c r="Q1006" s="5" t="str">
        <f>IF(newcards!Q1005&lt;&gt;"", newcards!Q1005, "")</f>
        <v/>
      </c>
    </row>
    <row r="1007" spans="1:17" x14ac:dyDescent="0.25">
      <c r="A1007" s="3"/>
      <c r="B1007" s="5">
        <f>IF(newcards!B1006&lt;&gt;"",VLOOKUP(newcards!B1006,sport!$A$2:$B$8,2,FALSE),"")</f>
        <v>1</v>
      </c>
      <c r="C1007" s="3">
        <f>newcards!C1006</f>
        <v>2016</v>
      </c>
      <c r="D1007" s="3">
        <f>IF(newcards!D1006&lt;&gt;"",VLOOKUP(newcards!D1006,brand!$A$2:$B$30,2,FALSE),"")</f>
        <v>1</v>
      </c>
      <c r="E1007" s="3">
        <f>IF(newcards!E1006&lt;&gt;"",VLOOKUP(newcards!E1006,series!$A$2:$B$228,2,FALSE),)</f>
        <v>215</v>
      </c>
      <c r="F1007" s="3">
        <f>IF(newcards!F1006&lt;&gt;"",VLOOKUP(newcards!F1006,category!$A$2:$B$82,2,FALSE),)</f>
        <v>78</v>
      </c>
      <c r="G1007" s="3" t="str">
        <f>IF(newcards!G1006&lt;&gt;"",VLOOKUP(newcards!G1006,subcategory!$A$2:$B$680,2,FALSE),"")</f>
        <v/>
      </c>
      <c r="H1007" s="3" t="str">
        <f>newcards!H1006</f>
        <v>US265</v>
      </c>
      <c r="I1007" s="3" t="str">
        <f>newcards!I1006</f>
        <v xml:space="preserve"> </v>
      </c>
      <c r="J1007" s="3">
        <f>IF(newcards!J1006&lt;&gt;"",VLOOKUP(newcards!J1006,player!$A$2:$B$7503,2,FALSE),"")</f>
        <v>7205</v>
      </c>
      <c r="K1007" s="3" t="str">
        <f>IF(newcards!K1006&lt;&gt;"",VLOOKUP(newcards!K1006,playernameext!$A$2:$B$32,2,FALSE),"")</f>
        <v/>
      </c>
      <c r="L1007" s="3">
        <f>IF(newcards!L1006&lt;&gt;"",VLOOKUP(newcards!L1006,team!$A$2:$B$538,2,FALSE),"")</f>
        <v>43</v>
      </c>
      <c r="M1007" s="5">
        <f>IF(newcards!M1006&lt;&gt;"", newcards!M1006, "")</f>
        <v>2016</v>
      </c>
      <c r="N1007" s="5" t="str">
        <f>IF(newcards!N1006&lt;&gt;"", newcards!N1006, "")</f>
        <v>N</v>
      </c>
      <c r="O1007" s="5" t="str">
        <f>IF(newcards!O1006&lt;&gt;"", newcards!O1006, "")</f>
        <v/>
      </c>
      <c r="P1007" s="5" t="str">
        <f>IF(newcards!P1006&lt;&gt;"", newcards!P1006, "")</f>
        <v/>
      </c>
      <c r="Q1007" s="5" t="str">
        <f>IF(newcards!Q1006&lt;&gt;"", newcards!Q1006, "")</f>
        <v/>
      </c>
    </row>
    <row r="1008" spans="1:17" x14ac:dyDescent="0.25">
      <c r="A1008" s="3"/>
      <c r="B1008" s="5">
        <f>IF(newcards!B1007&lt;&gt;"",VLOOKUP(newcards!B1007,sport!$A$2:$B$8,2,FALSE),"")</f>
        <v>1</v>
      </c>
      <c r="C1008" s="3">
        <f>newcards!C1007</f>
        <v>2016</v>
      </c>
      <c r="D1008" s="3">
        <f>IF(newcards!D1007&lt;&gt;"",VLOOKUP(newcards!D1007,brand!$A$2:$B$30,2,FALSE),"")</f>
        <v>1</v>
      </c>
      <c r="E1008" s="3">
        <f>IF(newcards!E1007&lt;&gt;"",VLOOKUP(newcards!E1007,series!$A$2:$B$228,2,FALSE),)</f>
        <v>215</v>
      </c>
      <c r="F1008" s="3">
        <f>IF(newcards!F1007&lt;&gt;"",VLOOKUP(newcards!F1007,category!$A$2:$B$82,2,FALSE),)</f>
        <v>78</v>
      </c>
      <c r="G1008" s="3" t="str">
        <f>IF(newcards!G1007&lt;&gt;"",VLOOKUP(newcards!G1007,subcategory!$A$2:$B$680,2,FALSE),"")</f>
        <v/>
      </c>
      <c r="H1008" s="3" t="str">
        <f>newcards!H1007</f>
        <v>US266</v>
      </c>
      <c r="I1008" s="3" t="str">
        <f>newcards!I1007</f>
        <v xml:space="preserve"> </v>
      </c>
      <c r="J1008" s="3">
        <f>IF(newcards!J1007&lt;&gt;"",VLOOKUP(newcards!J1007,player!$A$2:$B$7503,2,FALSE),"")</f>
        <v>7548</v>
      </c>
      <c r="K1008" s="3" t="str">
        <f>IF(newcards!K1007&lt;&gt;"",VLOOKUP(newcards!K1007,playernameext!$A$2:$B$32,2,FALSE),"")</f>
        <v/>
      </c>
      <c r="L1008" s="3">
        <f>IF(newcards!L1007&lt;&gt;"",VLOOKUP(newcards!L1007,team!$A$2:$B$538,2,FALSE),"")</f>
        <v>21</v>
      </c>
      <c r="M1008" s="5">
        <f>IF(newcards!M1007&lt;&gt;"", newcards!M1007, "")</f>
        <v>2016</v>
      </c>
      <c r="N1008" s="5" t="str">
        <f>IF(newcards!N1007&lt;&gt;"", newcards!N1007, "")</f>
        <v>N</v>
      </c>
      <c r="O1008" s="5" t="str">
        <f>IF(newcards!O1007&lt;&gt;"", newcards!O1007, "")</f>
        <v/>
      </c>
      <c r="P1008" s="5" t="str">
        <f>IF(newcards!P1007&lt;&gt;"", newcards!P1007, "")</f>
        <v/>
      </c>
      <c r="Q1008" s="5" t="str">
        <f>IF(newcards!Q1007&lt;&gt;"", newcards!Q1007, "")</f>
        <v/>
      </c>
    </row>
    <row r="1009" spans="1:17" x14ac:dyDescent="0.25">
      <c r="A1009" s="3"/>
      <c r="B1009" s="5">
        <f>IF(newcards!B1008&lt;&gt;"",VLOOKUP(newcards!B1008,sport!$A$2:$B$8,2,FALSE),"")</f>
        <v>1</v>
      </c>
      <c r="C1009" s="3">
        <f>newcards!C1008</f>
        <v>2016</v>
      </c>
      <c r="D1009" s="3">
        <f>IF(newcards!D1008&lt;&gt;"",VLOOKUP(newcards!D1008,brand!$A$2:$B$30,2,FALSE),"")</f>
        <v>1</v>
      </c>
      <c r="E1009" s="3">
        <f>IF(newcards!E1008&lt;&gt;"",VLOOKUP(newcards!E1008,series!$A$2:$B$228,2,FALSE),)</f>
        <v>215</v>
      </c>
      <c r="F1009" s="3">
        <f>IF(newcards!F1008&lt;&gt;"",VLOOKUP(newcards!F1008,category!$A$2:$B$82,2,FALSE),)</f>
        <v>78</v>
      </c>
      <c r="G1009" s="3">
        <f>IF(newcards!G1008&lt;&gt;"",VLOOKUP(newcards!G1008,subcategory!$A$2:$B$680,2,FALSE),"")</f>
        <v>49</v>
      </c>
      <c r="H1009" s="3" t="str">
        <f>newcards!H1008</f>
        <v>US267</v>
      </c>
      <c r="I1009" s="3" t="str">
        <f>newcards!I1008</f>
        <v xml:space="preserve"> </v>
      </c>
      <c r="J1009" s="3">
        <f>IF(newcards!J1008&lt;&gt;"",VLOOKUP(newcards!J1008,player!$A$2:$B$7503,2,FALSE),"")</f>
        <v>4758</v>
      </c>
      <c r="K1009" s="3" t="str">
        <f>IF(newcards!K1008&lt;&gt;"",VLOOKUP(newcards!K1008,playernameext!$A$2:$B$32,2,FALSE),"")</f>
        <v/>
      </c>
      <c r="L1009" s="3">
        <f>IF(newcards!L1008&lt;&gt;"",VLOOKUP(newcards!L1008,team!$A$2:$B$538,2,FALSE),"")</f>
        <v>95</v>
      </c>
      <c r="M1009" s="5">
        <f>IF(newcards!M1008&lt;&gt;"", newcards!M1008, "")</f>
        <v>2016</v>
      </c>
      <c r="N1009" s="5" t="str">
        <f>IF(newcards!N1008&lt;&gt;"", newcards!N1008, "")</f>
        <v>N</v>
      </c>
      <c r="O1009" s="5" t="str">
        <f>IF(newcards!O1008&lt;&gt;"", newcards!O1008, "")</f>
        <v/>
      </c>
      <c r="P1009" s="5" t="str">
        <f>IF(newcards!P1008&lt;&gt;"", newcards!P1008, "")</f>
        <v/>
      </c>
      <c r="Q1009" s="5" t="str">
        <f>IF(newcards!Q1008&lt;&gt;"", newcards!Q1008, "")</f>
        <v/>
      </c>
    </row>
    <row r="1010" spans="1:17" x14ac:dyDescent="0.25">
      <c r="A1010" s="3"/>
      <c r="B1010" s="5">
        <f>IF(newcards!B1009&lt;&gt;"",VLOOKUP(newcards!B1009,sport!$A$2:$B$8,2,FALSE),"")</f>
        <v>1</v>
      </c>
      <c r="C1010" s="3">
        <f>newcards!C1009</f>
        <v>2016</v>
      </c>
      <c r="D1010" s="3">
        <f>IF(newcards!D1009&lt;&gt;"",VLOOKUP(newcards!D1009,brand!$A$2:$B$30,2,FALSE),"")</f>
        <v>1</v>
      </c>
      <c r="E1010" s="3">
        <f>IF(newcards!E1009&lt;&gt;"",VLOOKUP(newcards!E1009,series!$A$2:$B$228,2,FALSE),)</f>
        <v>215</v>
      </c>
      <c r="F1010" s="3">
        <f>IF(newcards!F1009&lt;&gt;"",VLOOKUP(newcards!F1009,category!$A$2:$B$82,2,FALSE),)</f>
        <v>78</v>
      </c>
      <c r="G1010" s="3">
        <f>IF(newcards!G1009&lt;&gt;"",VLOOKUP(newcards!G1009,subcategory!$A$2:$B$680,2,FALSE),"")</f>
        <v>313</v>
      </c>
      <c r="H1010" s="3" t="str">
        <f>newcards!H1009</f>
        <v>US268</v>
      </c>
      <c r="I1010" s="3" t="str">
        <f>newcards!I1009</f>
        <v xml:space="preserve"> </v>
      </c>
      <c r="J1010" s="3">
        <f>IF(newcards!J1009&lt;&gt;"",VLOOKUP(newcards!J1009,player!$A$2:$B$7503,2,FALSE),"")</f>
        <v>7113</v>
      </c>
      <c r="K1010" s="3" t="str">
        <f>IF(newcards!K1009&lt;&gt;"",VLOOKUP(newcards!K1009,playernameext!$A$2:$B$32,2,FALSE),"")</f>
        <v/>
      </c>
      <c r="L1010" s="3">
        <f>IF(newcards!L1009&lt;&gt;"",VLOOKUP(newcards!L1009,team!$A$2:$B$538,2,FALSE),"")</f>
        <v>84</v>
      </c>
      <c r="M1010" s="5">
        <f>IF(newcards!M1009&lt;&gt;"", newcards!M1009, "")</f>
        <v>2016</v>
      </c>
      <c r="N1010" s="5" t="str">
        <f>IF(newcards!N1009&lt;&gt;"", newcards!N1009, "")</f>
        <v>N</v>
      </c>
      <c r="O1010" s="5" t="str">
        <f>IF(newcards!O1009&lt;&gt;"", newcards!O1009, "")</f>
        <v/>
      </c>
      <c r="P1010" s="5" t="str">
        <f>IF(newcards!P1009&lt;&gt;"", newcards!P1009, "")</f>
        <v/>
      </c>
      <c r="Q1010" s="5" t="str">
        <f>IF(newcards!Q1009&lt;&gt;"", newcards!Q1009, "")</f>
        <v/>
      </c>
    </row>
    <row r="1011" spans="1:17" x14ac:dyDescent="0.25">
      <c r="A1011" s="3"/>
      <c r="B1011" s="5">
        <f>IF(newcards!B1010&lt;&gt;"",VLOOKUP(newcards!B1010,sport!$A$2:$B$8,2,FALSE),"")</f>
        <v>1</v>
      </c>
      <c r="C1011" s="3">
        <f>newcards!C1010</f>
        <v>2016</v>
      </c>
      <c r="D1011" s="3">
        <f>IF(newcards!D1010&lt;&gt;"",VLOOKUP(newcards!D1010,brand!$A$2:$B$30,2,FALSE),"")</f>
        <v>1</v>
      </c>
      <c r="E1011" s="3">
        <f>IF(newcards!E1010&lt;&gt;"",VLOOKUP(newcards!E1010,series!$A$2:$B$228,2,FALSE),)</f>
        <v>215</v>
      </c>
      <c r="F1011" s="3">
        <f>IF(newcards!F1010&lt;&gt;"",VLOOKUP(newcards!F1010,category!$A$2:$B$82,2,FALSE),)</f>
        <v>78</v>
      </c>
      <c r="G1011" s="3" t="str">
        <f>IF(newcards!G1010&lt;&gt;"",VLOOKUP(newcards!G1010,subcategory!$A$2:$B$680,2,FALSE),"")</f>
        <v/>
      </c>
      <c r="H1011" s="3" t="str">
        <f>newcards!H1010</f>
        <v>US269</v>
      </c>
      <c r="I1011" s="3" t="str">
        <f>newcards!I1010</f>
        <v xml:space="preserve"> </v>
      </c>
      <c r="J1011" s="3">
        <f>IF(newcards!J1010&lt;&gt;"",VLOOKUP(newcards!J1010,player!$A$2:$B$7503,2,FALSE),"")</f>
        <v>2575</v>
      </c>
      <c r="K1011" s="3" t="str">
        <f>IF(newcards!K1010&lt;&gt;"",VLOOKUP(newcards!K1010,playernameext!$A$2:$B$32,2,FALSE),"")</f>
        <v/>
      </c>
      <c r="L1011" s="3">
        <f>IF(newcards!L1010&lt;&gt;"",VLOOKUP(newcards!L1010,team!$A$2:$B$538,2,FALSE),"")</f>
        <v>40</v>
      </c>
      <c r="M1011" s="5">
        <f>IF(newcards!M1010&lt;&gt;"", newcards!M1010, "")</f>
        <v>2016</v>
      </c>
      <c r="N1011" s="5" t="str">
        <f>IF(newcards!N1010&lt;&gt;"", newcards!N1010, "")</f>
        <v>N</v>
      </c>
      <c r="O1011" s="5" t="str">
        <f>IF(newcards!O1010&lt;&gt;"", newcards!O1010, "")</f>
        <v/>
      </c>
      <c r="P1011" s="5" t="str">
        <f>IF(newcards!P1010&lt;&gt;"", newcards!P1010, "")</f>
        <v/>
      </c>
      <c r="Q1011" s="5" t="str">
        <f>IF(newcards!Q1010&lt;&gt;"", newcards!Q1010, "")</f>
        <v/>
      </c>
    </row>
    <row r="1012" spans="1:17" x14ac:dyDescent="0.25">
      <c r="A1012" s="3"/>
      <c r="B1012" s="5">
        <f>IF(newcards!B1011&lt;&gt;"",VLOOKUP(newcards!B1011,sport!$A$2:$B$8,2,FALSE),"")</f>
        <v>1</v>
      </c>
      <c r="C1012" s="3">
        <f>newcards!C1011</f>
        <v>2016</v>
      </c>
      <c r="D1012" s="3">
        <f>IF(newcards!D1011&lt;&gt;"",VLOOKUP(newcards!D1011,brand!$A$2:$B$30,2,FALSE),"")</f>
        <v>1</v>
      </c>
      <c r="E1012" s="3">
        <f>IF(newcards!E1011&lt;&gt;"",VLOOKUP(newcards!E1011,series!$A$2:$B$228,2,FALSE),)</f>
        <v>215</v>
      </c>
      <c r="F1012" s="3">
        <f>IF(newcards!F1011&lt;&gt;"",VLOOKUP(newcards!F1011,category!$A$2:$B$82,2,FALSE),)</f>
        <v>78</v>
      </c>
      <c r="G1012" s="3" t="str">
        <f>IF(newcards!G1011&lt;&gt;"",VLOOKUP(newcards!G1011,subcategory!$A$2:$B$680,2,FALSE),"")</f>
        <v/>
      </c>
      <c r="H1012" s="3" t="str">
        <f>newcards!H1011</f>
        <v>US270</v>
      </c>
      <c r="I1012" s="3" t="str">
        <f>newcards!I1011</f>
        <v xml:space="preserve"> </v>
      </c>
      <c r="J1012" s="3">
        <f>IF(newcards!J1011&lt;&gt;"",VLOOKUP(newcards!J1011,player!$A$2:$B$7503,2,FALSE),"")</f>
        <v>7405</v>
      </c>
      <c r="K1012" s="3" t="str">
        <f>IF(newcards!K1011&lt;&gt;"",VLOOKUP(newcards!K1011,playernameext!$A$2:$B$32,2,FALSE),"")</f>
        <v/>
      </c>
      <c r="L1012" s="3">
        <f>IF(newcards!L1011&lt;&gt;"",VLOOKUP(newcards!L1011,team!$A$2:$B$538,2,FALSE),"")</f>
        <v>43</v>
      </c>
      <c r="M1012" s="5">
        <f>IF(newcards!M1011&lt;&gt;"", newcards!M1011, "")</f>
        <v>2016</v>
      </c>
      <c r="N1012" s="5" t="str">
        <f>IF(newcards!N1011&lt;&gt;"", newcards!N1011, "")</f>
        <v>N</v>
      </c>
      <c r="O1012" s="5" t="str">
        <f>IF(newcards!O1011&lt;&gt;"", newcards!O1011, "")</f>
        <v/>
      </c>
      <c r="P1012" s="5" t="str">
        <f>IF(newcards!P1011&lt;&gt;"", newcards!P1011, "")</f>
        <v/>
      </c>
      <c r="Q1012" s="5" t="str">
        <f>IF(newcards!Q1011&lt;&gt;"", newcards!Q1011, "")</f>
        <v/>
      </c>
    </row>
    <row r="1013" spans="1:17" x14ac:dyDescent="0.25">
      <c r="A1013" s="3"/>
      <c r="B1013" s="5">
        <f>IF(newcards!B1012&lt;&gt;"",VLOOKUP(newcards!B1012,sport!$A$2:$B$8,2,FALSE),"")</f>
        <v>1</v>
      </c>
      <c r="C1013" s="3">
        <f>newcards!C1012</f>
        <v>2016</v>
      </c>
      <c r="D1013" s="3">
        <f>IF(newcards!D1012&lt;&gt;"",VLOOKUP(newcards!D1012,brand!$A$2:$B$30,2,FALSE),"")</f>
        <v>1</v>
      </c>
      <c r="E1013" s="3">
        <f>IF(newcards!E1012&lt;&gt;"",VLOOKUP(newcards!E1012,series!$A$2:$B$228,2,FALSE),)</f>
        <v>215</v>
      </c>
      <c r="F1013" s="3">
        <f>IF(newcards!F1012&lt;&gt;"",VLOOKUP(newcards!F1012,category!$A$2:$B$82,2,FALSE),)</f>
        <v>78</v>
      </c>
      <c r="G1013" s="3" t="str">
        <f>IF(newcards!G1012&lt;&gt;"",VLOOKUP(newcards!G1012,subcategory!$A$2:$B$680,2,FALSE),"")</f>
        <v/>
      </c>
      <c r="H1013" s="3" t="str">
        <f>newcards!H1012</f>
        <v>US271</v>
      </c>
      <c r="I1013" s="3" t="str">
        <f>newcards!I1012</f>
        <v xml:space="preserve"> </v>
      </c>
      <c r="J1013" s="3">
        <f>IF(newcards!J1012&lt;&gt;"",VLOOKUP(newcards!J1012,player!$A$2:$B$7503,2,FALSE),"")</f>
        <v>3320</v>
      </c>
      <c r="K1013" s="3" t="str">
        <f>IF(newcards!K1012&lt;&gt;"",VLOOKUP(newcards!K1012,playernameext!$A$2:$B$32,2,FALSE),"")</f>
        <v/>
      </c>
      <c r="L1013" s="3">
        <f>IF(newcards!L1012&lt;&gt;"",VLOOKUP(newcards!L1012,team!$A$2:$B$538,2,FALSE),"")</f>
        <v>4</v>
      </c>
      <c r="M1013" s="5">
        <f>IF(newcards!M1012&lt;&gt;"", newcards!M1012, "")</f>
        <v>2016</v>
      </c>
      <c r="N1013" s="5" t="str">
        <f>IF(newcards!N1012&lt;&gt;"", newcards!N1012, "")</f>
        <v>N</v>
      </c>
      <c r="O1013" s="5" t="str">
        <f>IF(newcards!O1012&lt;&gt;"", newcards!O1012, "")</f>
        <v/>
      </c>
      <c r="P1013" s="5" t="str">
        <f>IF(newcards!P1012&lt;&gt;"", newcards!P1012, "")</f>
        <v/>
      </c>
      <c r="Q1013" s="5" t="str">
        <f>IF(newcards!Q1012&lt;&gt;"", newcards!Q1012, "")</f>
        <v/>
      </c>
    </row>
    <row r="1014" spans="1:17" x14ac:dyDescent="0.25">
      <c r="A1014" s="3"/>
      <c r="B1014" s="5">
        <f>IF(newcards!B1013&lt;&gt;"",VLOOKUP(newcards!B1013,sport!$A$2:$B$8,2,FALSE),"")</f>
        <v>1</v>
      </c>
      <c r="C1014" s="3">
        <f>newcards!C1013</f>
        <v>2016</v>
      </c>
      <c r="D1014" s="3">
        <f>IF(newcards!D1013&lt;&gt;"",VLOOKUP(newcards!D1013,brand!$A$2:$B$30,2,FALSE),"")</f>
        <v>1</v>
      </c>
      <c r="E1014" s="3">
        <f>IF(newcards!E1013&lt;&gt;"",VLOOKUP(newcards!E1013,series!$A$2:$B$228,2,FALSE),)</f>
        <v>215</v>
      </c>
      <c r="F1014" s="3">
        <f>IF(newcards!F1013&lt;&gt;"",VLOOKUP(newcards!F1013,category!$A$2:$B$82,2,FALSE),)</f>
        <v>78</v>
      </c>
      <c r="G1014" s="3" t="str">
        <f>IF(newcards!G1013&lt;&gt;"",VLOOKUP(newcards!G1013,subcategory!$A$2:$B$680,2,FALSE),"")</f>
        <v/>
      </c>
      <c r="H1014" s="3" t="str">
        <f>newcards!H1013</f>
        <v>US272</v>
      </c>
      <c r="I1014" s="3" t="str">
        <f>newcards!I1013</f>
        <v xml:space="preserve"> </v>
      </c>
      <c r="J1014" s="3">
        <f>IF(newcards!J1013&lt;&gt;"",VLOOKUP(newcards!J1013,player!$A$2:$B$7503,2,FALSE),"")</f>
        <v>7169</v>
      </c>
      <c r="K1014" s="3" t="str">
        <f>IF(newcards!K1013&lt;&gt;"",VLOOKUP(newcards!K1013,playernameext!$A$2:$B$32,2,FALSE),"")</f>
        <v/>
      </c>
      <c r="L1014" s="3">
        <f>IF(newcards!L1013&lt;&gt;"",VLOOKUP(newcards!L1013,team!$A$2:$B$538,2,FALSE),"")</f>
        <v>25</v>
      </c>
      <c r="M1014" s="5">
        <f>IF(newcards!M1013&lt;&gt;"", newcards!M1013, "")</f>
        <v>2016</v>
      </c>
      <c r="N1014" s="5" t="str">
        <f>IF(newcards!N1013&lt;&gt;"", newcards!N1013, "")</f>
        <v>N</v>
      </c>
      <c r="O1014" s="5" t="str">
        <f>IF(newcards!O1013&lt;&gt;"", newcards!O1013, "")</f>
        <v/>
      </c>
      <c r="P1014" s="5" t="str">
        <f>IF(newcards!P1013&lt;&gt;"", newcards!P1013, "")</f>
        <v/>
      </c>
      <c r="Q1014" s="5" t="str">
        <f>IF(newcards!Q1013&lt;&gt;"", newcards!Q1013, "")</f>
        <v/>
      </c>
    </row>
    <row r="1015" spans="1:17" x14ac:dyDescent="0.25">
      <c r="A1015" s="3"/>
      <c r="B1015" s="5">
        <f>IF(newcards!B1014&lt;&gt;"",VLOOKUP(newcards!B1014,sport!$A$2:$B$8,2,FALSE),"")</f>
        <v>1</v>
      </c>
      <c r="C1015" s="3">
        <f>newcards!C1014</f>
        <v>2016</v>
      </c>
      <c r="D1015" s="3">
        <f>IF(newcards!D1014&lt;&gt;"",VLOOKUP(newcards!D1014,brand!$A$2:$B$30,2,FALSE),"")</f>
        <v>1</v>
      </c>
      <c r="E1015" s="3">
        <f>IF(newcards!E1014&lt;&gt;"",VLOOKUP(newcards!E1014,series!$A$2:$B$228,2,FALSE),)</f>
        <v>215</v>
      </c>
      <c r="F1015" s="3">
        <f>IF(newcards!F1014&lt;&gt;"",VLOOKUP(newcards!F1014,category!$A$2:$B$82,2,FALSE),)</f>
        <v>78</v>
      </c>
      <c r="G1015" s="3">
        <f>IF(newcards!G1014&lt;&gt;"",VLOOKUP(newcards!G1014,subcategory!$A$2:$B$680,2,FALSE),"")</f>
        <v>49</v>
      </c>
      <c r="H1015" s="3" t="str">
        <f>newcards!H1014</f>
        <v>US273</v>
      </c>
      <c r="I1015" s="3" t="str">
        <f>newcards!I1014</f>
        <v xml:space="preserve"> </v>
      </c>
      <c r="J1015" s="3">
        <f>IF(newcards!J1014&lt;&gt;"",VLOOKUP(newcards!J1014,player!$A$2:$B$7503,2,FALSE),"")</f>
        <v>5232</v>
      </c>
      <c r="K1015" s="3" t="str">
        <f>IF(newcards!K1014&lt;&gt;"",VLOOKUP(newcards!K1014,playernameext!$A$2:$B$32,2,FALSE),"")</f>
        <v/>
      </c>
      <c r="L1015" s="3">
        <f>IF(newcards!L1014&lt;&gt;"",VLOOKUP(newcards!L1014,team!$A$2:$B$538,2,FALSE),"")</f>
        <v>3</v>
      </c>
      <c r="M1015" s="5">
        <f>IF(newcards!M1014&lt;&gt;"", newcards!M1014, "")</f>
        <v>2016</v>
      </c>
      <c r="N1015" s="5" t="str">
        <f>IF(newcards!N1014&lt;&gt;"", newcards!N1014, "")</f>
        <v>N</v>
      </c>
      <c r="O1015" s="5" t="str">
        <f>IF(newcards!O1014&lt;&gt;"", newcards!O1014, "")</f>
        <v/>
      </c>
      <c r="P1015" s="5" t="str">
        <f>IF(newcards!P1014&lt;&gt;"", newcards!P1014, "")</f>
        <v/>
      </c>
      <c r="Q1015" s="5" t="str">
        <f>IF(newcards!Q1014&lt;&gt;"", newcards!Q1014, "")</f>
        <v/>
      </c>
    </row>
    <row r="1016" spans="1:17" x14ac:dyDescent="0.25">
      <c r="A1016" s="3"/>
      <c r="B1016" s="5">
        <f>IF(newcards!B1015&lt;&gt;"",VLOOKUP(newcards!B1015,sport!$A$2:$B$8,2,FALSE),"")</f>
        <v>1</v>
      </c>
      <c r="C1016" s="3">
        <f>newcards!C1015</f>
        <v>2016</v>
      </c>
      <c r="D1016" s="3">
        <f>IF(newcards!D1015&lt;&gt;"",VLOOKUP(newcards!D1015,brand!$A$2:$B$30,2,FALSE),"")</f>
        <v>1</v>
      </c>
      <c r="E1016" s="3">
        <f>IF(newcards!E1015&lt;&gt;"",VLOOKUP(newcards!E1015,series!$A$2:$B$228,2,FALSE),)</f>
        <v>215</v>
      </c>
      <c r="F1016" s="3">
        <f>IF(newcards!F1015&lt;&gt;"",VLOOKUP(newcards!F1015,category!$A$2:$B$82,2,FALSE),)</f>
        <v>78</v>
      </c>
      <c r="G1016" s="3" t="str">
        <f>IF(newcards!G1015&lt;&gt;"",VLOOKUP(newcards!G1015,subcategory!$A$2:$B$680,2,FALSE),"")</f>
        <v/>
      </c>
      <c r="H1016" s="3" t="str">
        <f>newcards!H1015</f>
        <v>US274</v>
      </c>
      <c r="I1016" s="3" t="str">
        <f>newcards!I1015</f>
        <v xml:space="preserve"> </v>
      </c>
      <c r="J1016" s="3">
        <f>IF(newcards!J1015&lt;&gt;"",VLOOKUP(newcards!J1015,player!$A$2:$B$7503,2,FALSE),"")</f>
        <v>1579</v>
      </c>
      <c r="K1016" s="3" t="str">
        <f>IF(newcards!K1015&lt;&gt;"",VLOOKUP(newcards!K1015,playernameext!$A$2:$B$32,2,FALSE),"")</f>
        <v/>
      </c>
      <c r="L1016" s="3">
        <f>IF(newcards!L1015&lt;&gt;"",VLOOKUP(newcards!L1015,team!$A$2:$B$538,2,FALSE),"")</f>
        <v>21</v>
      </c>
      <c r="M1016" s="5">
        <f>IF(newcards!M1015&lt;&gt;"", newcards!M1015, "")</f>
        <v>2016</v>
      </c>
      <c r="N1016" s="5" t="str">
        <f>IF(newcards!N1015&lt;&gt;"", newcards!N1015, "")</f>
        <v>N</v>
      </c>
      <c r="O1016" s="5" t="str">
        <f>IF(newcards!O1015&lt;&gt;"", newcards!O1015, "")</f>
        <v/>
      </c>
      <c r="P1016" s="5" t="str">
        <f>IF(newcards!P1015&lt;&gt;"", newcards!P1015, "")</f>
        <v/>
      </c>
      <c r="Q1016" s="5" t="str">
        <f>IF(newcards!Q1015&lt;&gt;"", newcards!Q1015, "")</f>
        <v/>
      </c>
    </row>
    <row r="1017" spans="1:17" x14ac:dyDescent="0.25">
      <c r="A1017" s="3"/>
      <c r="B1017" s="5">
        <f>IF(newcards!B1016&lt;&gt;"",VLOOKUP(newcards!B1016,sport!$A$2:$B$8,2,FALSE),"")</f>
        <v>1</v>
      </c>
      <c r="C1017" s="3">
        <f>newcards!C1016</f>
        <v>2016</v>
      </c>
      <c r="D1017" s="3">
        <f>IF(newcards!D1016&lt;&gt;"",VLOOKUP(newcards!D1016,brand!$A$2:$B$30,2,FALSE),"")</f>
        <v>1</v>
      </c>
      <c r="E1017" s="3">
        <f>IF(newcards!E1016&lt;&gt;"",VLOOKUP(newcards!E1016,series!$A$2:$B$228,2,FALSE),)</f>
        <v>215</v>
      </c>
      <c r="F1017" s="3">
        <f>IF(newcards!F1016&lt;&gt;"",VLOOKUP(newcards!F1016,category!$A$2:$B$82,2,FALSE),)</f>
        <v>78</v>
      </c>
      <c r="G1017" s="3">
        <f>IF(newcards!G1016&lt;&gt;"",VLOOKUP(newcards!G1016,subcategory!$A$2:$B$680,2,FALSE),"")</f>
        <v>49</v>
      </c>
      <c r="H1017" s="3" t="str">
        <f>newcards!H1016</f>
        <v>US275</v>
      </c>
      <c r="I1017" s="3" t="str">
        <f>newcards!I1016</f>
        <v xml:space="preserve"> </v>
      </c>
      <c r="J1017" s="3">
        <f>IF(newcards!J1016&lt;&gt;"",VLOOKUP(newcards!J1016,player!$A$2:$B$7503,2,FALSE),"")</f>
        <v>2571</v>
      </c>
      <c r="K1017" s="3" t="str">
        <f>IF(newcards!K1016&lt;&gt;"",VLOOKUP(newcards!K1016,playernameext!$A$2:$B$32,2,FALSE),"")</f>
        <v/>
      </c>
      <c r="L1017" s="3">
        <f>IF(newcards!L1016&lt;&gt;"",VLOOKUP(newcards!L1016,team!$A$2:$B$538,2,FALSE),"")</f>
        <v>33</v>
      </c>
      <c r="M1017" s="5">
        <f>IF(newcards!M1016&lt;&gt;"", newcards!M1016, "")</f>
        <v>2016</v>
      </c>
      <c r="N1017" s="5" t="str">
        <f>IF(newcards!N1016&lt;&gt;"", newcards!N1016, "")</f>
        <v>N</v>
      </c>
      <c r="O1017" s="5" t="str">
        <f>IF(newcards!O1016&lt;&gt;"", newcards!O1016, "")</f>
        <v/>
      </c>
      <c r="P1017" s="5" t="str">
        <f>IF(newcards!P1016&lt;&gt;"", newcards!P1016, "")</f>
        <v/>
      </c>
      <c r="Q1017" s="5" t="str">
        <f>IF(newcards!Q1016&lt;&gt;"", newcards!Q1016, "")</f>
        <v/>
      </c>
    </row>
    <row r="1018" spans="1:17" x14ac:dyDescent="0.25">
      <c r="A1018" s="3"/>
      <c r="B1018" s="5">
        <f>IF(newcards!B1017&lt;&gt;"",VLOOKUP(newcards!B1017,sport!$A$2:$B$8,2,FALSE),"")</f>
        <v>1</v>
      </c>
      <c r="C1018" s="3">
        <f>newcards!C1017</f>
        <v>2016</v>
      </c>
      <c r="D1018" s="3">
        <f>IF(newcards!D1017&lt;&gt;"",VLOOKUP(newcards!D1017,brand!$A$2:$B$30,2,FALSE),"")</f>
        <v>1</v>
      </c>
      <c r="E1018" s="3">
        <f>IF(newcards!E1017&lt;&gt;"",VLOOKUP(newcards!E1017,series!$A$2:$B$228,2,FALSE),)</f>
        <v>215</v>
      </c>
      <c r="F1018" s="3">
        <f>IF(newcards!F1017&lt;&gt;"",VLOOKUP(newcards!F1017,category!$A$2:$B$82,2,FALSE),)</f>
        <v>78</v>
      </c>
      <c r="G1018" s="3" t="str">
        <f>IF(newcards!G1017&lt;&gt;"",VLOOKUP(newcards!G1017,subcategory!$A$2:$B$680,2,FALSE),"")</f>
        <v/>
      </c>
      <c r="H1018" s="3" t="str">
        <f>newcards!H1017</f>
        <v>US276</v>
      </c>
      <c r="I1018" s="3" t="str">
        <f>newcards!I1017</f>
        <v xml:space="preserve"> </v>
      </c>
      <c r="J1018" s="3">
        <f>IF(newcards!J1017&lt;&gt;"",VLOOKUP(newcards!J1017,player!$A$2:$B$7503,2,FALSE),"")</f>
        <v>7469</v>
      </c>
      <c r="K1018" s="3" t="str">
        <f>IF(newcards!K1017&lt;&gt;"",VLOOKUP(newcards!K1017,playernameext!$A$2:$B$32,2,FALSE),"")</f>
        <v/>
      </c>
      <c r="L1018" s="3">
        <f>IF(newcards!L1017&lt;&gt;"",VLOOKUP(newcards!L1017,team!$A$2:$B$538,2,FALSE),"")</f>
        <v>21</v>
      </c>
      <c r="M1018" s="5">
        <f>IF(newcards!M1017&lt;&gt;"", newcards!M1017, "")</f>
        <v>2016</v>
      </c>
      <c r="N1018" s="5" t="str">
        <f>IF(newcards!N1017&lt;&gt;"", newcards!N1017, "")</f>
        <v>N</v>
      </c>
      <c r="O1018" s="5" t="str">
        <f>IF(newcards!O1017&lt;&gt;"", newcards!O1017, "")</f>
        <v/>
      </c>
      <c r="P1018" s="5" t="str">
        <f>IF(newcards!P1017&lt;&gt;"", newcards!P1017, "")</f>
        <v/>
      </c>
      <c r="Q1018" s="5" t="str">
        <f>IF(newcards!Q1017&lt;&gt;"", newcards!Q1017, "")</f>
        <v/>
      </c>
    </row>
    <row r="1019" spans="1:17" x14ac:dyDescent="0.25">
      <c r="A1019" s="3"/>
      <c r="B1019" s="5">
        <f>IF(newcards!B1018&lt;&gt;"",VLOOKUP(newcards!B1018,sport!$A$2:$B$8,2,FALSE),"")</f>
        <v>1</v>
      </c>
      <c r="C1019" s="3">
        <f>newcards!C1018</f>
        <v>2016</v>
      </c>
      <c r="D1019" s="3">
        <f>IF(newcards!D1018&lt;&gt;"",VLOOKUP(newcards!D1018,brand!$A$2:$B$30,2,FALSE),"")</f>
        <v>1</v>
      </c>
      <c r="E1019" s="3">
        <f>IF(newcards!E1018&lt;&gt;"",VLOOKUP(newcards!E1018,series!$A$2:$B$228,2,FALSE),)</f>
        <v>215</v>
      </c>
      <c r="F1019" s="3">
        <f>IF(newcards!F1018&lt;&gt;"",VLOOKUP(newcards!F1018,category!$A$2:$B$82,2,FALSE),)</f>
        <v>78</v>
      </c>
      <c r="G1019" s="3" t="str">
        <f>IF(newcards!G1018&lt;&gt;"",VLOOKUP(newcards!G1018,subcategory!$A$2:$B$680,2,FALSE),"")</f>
        <v/>
      </c>
      <c r="H1019" s="3" t="str">
        <f>newcards!H1018</f>
        <v>US277</v>
      </c>
      <c r="I1019" s="3" t="str">
        <f>newcards!I1018</f>
        <v xml:space="preserve"> </v>
      </c>
      <c r="J1019" s="3">
        <f>IF(newcards!J1018&lt;&gt;"",VLOOKUP(newcards!J1018,player!$A$2:$B$7503,2,FALSE),"")</f>
        <v>7425</v>
      </c>
      <c r="K1019" s="3" t="str">
        <f>IF(newcards!K1018&lt;&gt;"",VLOOKUP(newcards!K1018,playernameext!$A$2:$B$32,2,FALSE),"")</f>
        <v/>
      </c>
      <c r="L1019" s="3">
        <f>IF(newcards!L1018&lt;&gt;"",VLOOKUP(newcards!L1018,team!$A$2:$B$538,2,FALSE),"")</f>
        <v>59</v>
      </c>
      <c r="M1019" s="5">
        <f>IF(newcards!M1018&lt;&gt;"", newcards!M1018, "")</f>
        <v>2016</v>
      </c>
      <c r="N1019" s="5" t="str">
        <f>IF(newcards!N1018&lt;&gt;"", newcards!N1018, "")</f>
        <v>N</v>
      </c>
      <c r="O1019" s="5" t="str">
        <f>IF(newcards!O1018&lt;&gt;"", newcards!O1018, "")</f>
        <v/>
      </c>
      <c r="P1019" s="5" t="str">
        <f>IF(newcards!P1018&lt;&gt;"", newcards!P1018, "")</f>
        <v/>
      </c>
      <c r="Q1019" s="5" t="str">
        <f>IF(newcards!Q1018&lt;&gt;"", newcards!Q1018, "")</f>
        <v/>
      </c>
    </row>
    <row r="1020" spans="1:17" x14ac:dyDescent="0.25">
      <c r="A1020" s="3"/>
      <c r="B1020" s="5">
        <f>IF(newcards!B1019&lt;&gt;"",VLOOKUP(newcards!B1019,sport!$A$2:$B$8,2,FALSE),"")</f>
        <v>1</v>
      </c>
      <c r="C1020" s="3">
        <f>newcards!C1019</f>
        <v>2016</v>
      </c>
      <c r="D1020" s="3">
        <f>IF(newcards!D1019&lt;&gt;"",VLOOKUP(newcards!D1019,brand!$A$2:$B$30,2,FALSE),"")</f>
        <v>1</v>
      </c>
      <c r="E1020" s="3">
        <f>IF(newcards!E1019&lt;&gt;"",VLOOKUP(newcards!E1019,series!$A$2:$B$228,2,FALSE),)</f>
        <v>215</v>
      </c>
      <c r="F1020" s="3">
        <f>IF(newcards!F1019&lt;&gt;"",VLOOKUP(newcards!F1019,category!$A$2:$B$82,2,FALSE),)</f>
        <v>78</v>
      </c>
      <c r="G1020" s="3">
        <f>IF(newcards!G1019&lt;&gt;"",VLOOKUP(newcards!G1019,subcategory!$A$2:$B$680,2,FALSE),"")</f>
        <v>49</v>
      </c>
      <c r="H1020" s="3" t="str">
        <f>newcards!H1019</f>
        <v>US278</v>
      </c>
      <c r="I1020" s="3" t="str">
        <f>newcards!I1019</f>
        <v xml:space="preserve"> </v>
      </c>
      <c r="J1020" s="3">
        <f>IF(newcards!J1019&lt;&gt;"",VLOOKUP(newcards!J1019,player!$A$2:$B$7503,2,FALSE),"")</f>
        <v>4575</v>
      </c>
      <c r="K1020" s="3" t="str">
        <f>IF(newcards!K1019&lt;&gt;"",VLOOKUP(newcards!K1019,playernameext!$A$2:$B$32,2,FALSE),"")</f>
        <v/>
      </c>
      <c r="L1020" s="3">
        <f>IF(newcards!L1019&lt;&gt;"",VLOOKUP(newcards!L1019,team!$A$2:$B$538,2,FALSE),"")</f>
        <v>81</v>
      </c>
      <c r="M1020" s="5">
        <f>IF(newcards!M1019&lt;&gt;"", newcards!M1019, "")</f>
        <v>2016</v>
      </c>
      <c r="N1020" s="5" t="str">
        <f>IF(newcards!N1019&lt;&gt;"", newcards!N1019, "")</f>
        <v>N</v>
      </c>
      <c r="O1020" s="5" t="str">
        <f>IF(newcards!O1019&lt;&gt;"", newcards!O1019, "")</f>
        <v/>
      </c>
      <c r="P1020" s="5" t="str">
        <f>IF(newcards!P1019&lt;&gt;"", newcards!P1019, "")</f>
        <v/>
      </c>
      <c r="Q1020" s="5" t="str">
        <f>IF(newcards!Q1019&lt;&gt;"", newcards!Q1019, "")</f>
        <v/>
      </c>
    </row>
    <row r="1021" spans="1:17" x14ac:dyDescent="0.25">
      <c r="A1021" s="3"/>
      <c r="B1021" s="5">
        <f>IF(newcards!B1020&lt;&gt;"",VLOOKUP(newcards!B1020,sport!$A$2:$B$8,2,FALSE),"")</f>
        <v>1</v>
      </c>
      <c r="C1021" s="3">
        <f>newcards!C1020</f>
        <v>2016</v>
      </c>
      <c r="D1021" s="3">
        <f>IF(newcards!D1020&lt;&gt;"",VLOOKUP(newcards!D1020,brand!$A$2:$B$30,2,FALSE),"")</f>
        <v>1</v>
      </c>
      <c r="E1021" s="3">
        <f>IF(newcards!E1020&lt;&gt;"",VLOOKUP(newcards!E1020,series!$A$2:$B$228,2,FALSE),)</f>
        <v>215</v>
      </c>
      <c r="F1021" s="3">
        <f>IF(newcards!F1020&lt;&gt;"",VLOOKUP(newcards!F1020,category!$A$2:$B$82,2,FALSE),)</f>
        <v>78</v>
      </c>
      <c r="G1021" s="3">
        <f>IF(newcards!G1020&lt;&gt;"",VLOOKUP(newcards!G1020,subcategory!$A$2:$B$680,2,FALSE),"")</f>
        <v>476</v>
      </c>
      <c r="H1021" s="3" t="str">
        <f>newcards!H1020</f>
        <v>US279</v>
      </c>
      <c r="I1021" s="3" t="str">
        <f>newcards!I1020</f>
        <v xml:space="preserve"> </v>
      </c>
      <c r="J1021" s="3">
        <f>IF(newcards!J1020&lt;&gt;"",VLOOKUP(newcards!J1020,player!$A$2:$B$7503,2,FALSE),"")</f>
        <v>1740</v>
      </c>
      <c r="K1021" s="3" t="str">
        <f>IF(newcards!K1020&lt;&gt;"",VLOOKUP(newcards!K1020,playernameext!$A$2:$B$32,2,FALSE),"")</f>
        <v/>
      </c>
      <c r="L1021" s="3">
        <f>IF(newcards!L1020&lt;&gt;"",VLOOKUP(newcards!L1020,team!$A$2:$B$538,2,FALSE),"")</f>
        <v>50</v>
      </c>
      <c r="M1021" s="5">
        <f>IF(newcards!M1020&lt;&gt;"", newcards!M1020, "")</f>
        <v>2016</v>
      </c>
      <c r="N1021" s="5" t="str">
        <f>IF(newcards!N1020&lt;&gt;"", newcards!N1020, "")</f>
        <v>N</v>
      </c>
      <c r="O1021" s="5" t="str">
        <f>IF(newcards!O1020&lt;&gt;"", newcards!O1020, "")</f>
        <v/>
      </c>
      <c r="P1021" s="5" t="str">
        <f>IF(newcards!P1020&lt;&gt;"", newcards!P1020, "")</f>
        <v/>
      </c>
      <c r="Q1021" s="5" t="str">
        <f>IF(newcards!Q1020&lt;&gt;"", newcards!Q1020, "")</f>
        <v/>
      </c>
    </row>
    <row r="1022" spans="1:17" x14ac:dyDescent="0.25">
      <c r="A1022" s="3"/>
      <c r="B1022" s="5">
        <f>IF(newcards!B1021&lt;&gt;"",VLOOKUP(newcards!B1021,sport!$A$2:$B$8,2,FALSE),"")</f>
        <v>1</v>
      </c>
      <c r="C1022" s="3">
        <f>newcards!C1021</f>
        <v>2016</v>
      </c>
      <c r="D1022" s="3">
        <f>IF(newcards!D1021&lt;&gt;"",VLOOKUP(newcards!D1021,brand!$A$2:$B$30,2,FALSE),"")</f>
        <v>1</v>
      </c>
      <c r="E1022" s="3">
        <f>IF(newcards!E1021&lt;&gt;"",VLOOKUP(newcards!E1021,series!$A$2:$B$228,2,FALSE),)</f>
        <v>215</v>
      </c>
      <c r="F1022" s="3">
        <f>IF(newcards!F1021&lt;&gt;"",VLOOKUP(newcards!F1021,category!$A$2:$B$82,2,FALSE),)</f>
        <v>78</v>
      </c>
      <c r="G1022" s="3">
        <f>IF(newcards!G1021&lt;&gt;"",VLOOKUP(newcards!G1021,subcategory!$A$2:$B$680,2,FALSE),"")</f>
        <v>313</v>
      </c>
      <c r="H1022" s="3" t="str">
        <f>newcards!H1021</f>
        <v>US280</v>
      </c>
      <c r="I1022" s="3" t="str">
        <f>newcards!I1021</f>
        <v xml:space="preserve"> </v>
      </c>
      <c r="J1022" s="3">
        <f>IF(newcards!J1021&lt;&gt;"",VLOOKUP(newcards!J1021,player!$A$2:$B$7503,2,FALSE),"")</f>
        <v>5665</v>
      </c>
      <c r="K1022" s="3" t="str">
        <f>IF(newcards!K1021&lt;&gt;"",VLOOKUP(newcards!K1021,playernameext!$A$2:$B$32,2,FALSE),"")</f>
        <v/>
      </c>
      <c r="L1022" s="3">
        <f>IF(newcards!L1021&lt;&gt;"",VLOOKUP(newcards!L1021,team!$A$2:$B$538,2,FALSE),"")</f>
        <v>88</v>
      </c>
      <c r="M1022" s="5">
        <f>IF(newcards!M1021&lt;&gt;"", newcards!M1021, "")</f>
        <v>2016</v>
      </c>
      <c r="N1022" s="5" t="str">
        <f>IF(newcards!N1021&lt;&gt;"", newcards!N1021, "")</f>
        <v>N</v>
      </c>
      <c r="O1022" s="5" t="str">
        <f>IF(newcards!O1021&lt;&gt;"", newcards!O1021, "")</f>
        <v/>
      </c>
      <c r="P1022" s="5" t="str">
        <f>IF(newcards!P1021&lt;&gt;"", newcards!P1021, "")</f>
        <v/>
      </c>
      <c r="Q1022" s="5" t="str">
        <f>IF(newcards!Q1021&lt;&gt;"", newcards!Q1021, "")</f>
        <v/>
      </c>
    </row>
    <row r="1023" spans="1:17" x14ac:dyDescent="0.25">
      <c r="A1023" s="3"/>
      <c r="B1023" s="5">
        <f>IF(newcards!B1022&lt;&gt;"",VLOOKUP(newcards!B1022,sport!$A$2:$B$8,2,FALSE),"")</f>
        <v>1</v>
      </c>
      <c r="C1023" s="3">
        <f>newcards!C1022</f>
        <v>2016</v>
      </c>
      <c r="D1023" s="3">
        <f>IF(newcards!D1022&lt;&gt;"",VLOOKUP(newcards!D1022,brand!$A$2:$B$30,2,FALSE),"")</f>
        <v>1</v>
      </c>
      <c r="E1023" s="3">
        <f>IF(newcards!E1022&lt;&gt;"",VLOOKUP(newcards!E1022,series!$A$2:$B$228,2,FALSE),)</f>
        <v>215</v>
      </c>
      <c r="F1023" s="3">
        <f>IF(newcards!F1022&lt;&gt;"",VLOOKUP(newcards!F1022,category!$A$2:$B$82,2,FALSE),)</f>
        <v>78</v>
      </c>
      <c r="G1023" s="3">
        <f>IF(newcards!G1022&lt;&gt;"",VLOOKUP(newcards!G1022,subcategory!$A$2:$B$680,2,FALSE),"")</f>
        <v>49</v>
      </c>
      <c r="H1023" s="3" t="str">
        <f>newcards!H1022</f>
        <v>US281</v>
      </c>
      <c r="I1023" s="3" t="str">
        <f>newcards!I1022</f>
        <v xml:space="preserve"> </v>
      </c>
      <c r="J1023" s="3">
        <f>IF(newcards!J1022&lt;&gt;"",VLOOKUP(newcards!J1022,player!$A$2:$B$7503,2,FALSE),"")</f>
        <v>716</v>
      </c>
      <c r="K1023" s="3" t="str">
        <f>IF(newcards!K1022&lt;&gt;"",VLOOKUP(newcards!K1022,playernameext!$A$2:$B$32,2,FALSE),"")</f>
        <v/>
      </c>
      <c r="L1023" s="3">
        <f>IF(newcards!L1022&lt;&gt;"",VLOOKUP(newcards!L1022,team!$A$2:$B$538,2,FALSE),"")</f>
        <v>21</v>
      </c>
      <c r="M1023" s="5">
        <f>IF(newcards!M1022&lt;&gt;"", newcards!M1022, "")</f>
        <v>2016</v>
      </c>
      <c r="N1023" s="5" t="str">
        <f>IF(newcards!N1022&lt;&gt;"", newcards!N1022, "")</f>
        <v>N</v>
      </c>
      <c r="O1023" s="5" t="str">
        <f>IF(newcards!O1022&lt;&gt;"", newcards!O1022, "")</f>
        <v/>
      </c>
      <c r="P1023" s="5" t="str">
        <f>IF(newcards!P1022&lt;&gt;"", newcards!P1022, "")</f>
        <v/>
      </c>
      <c r="Q1023" s="5" t="str">
        <f>IF(newcards!Q1022&lt;&gt;"", newcards!Q1022, "")</f>
        <v/>
      </c>
    </row>
    <row r="1024" spans="1:17" x14ac:dyDescent="0.25">
      <c r="A1024" s="3"/>
      <c r="B1024" s="5">
        <f>IF(newcards!B1023&lt;&gt;"",VLOOKUP(newcards!B1023,sport!$A$2:$B$8,2,FALSE),"")</f>
        <v>1</v>
      </c>
      <c r="C1024" s="3">
        <f>newcards!C1023</f>
        <v>2016</v>
      </c>
      <c r="D1024" s="3">
        <f>IF(newcards!D1023&lt;&gt;"",VLOOKUP(newcards!D1023,brand!$A$2:$B$30,2,FALSE),"")</f>
        <v>1</v>
      </c>
      <c r="E1024" s="3">
        <f>IF(newcards!E1023&lt;&gt;"",VLOOKUP(newcards!E1023,series!$A$2:$B$228,2,FALSE),)</f>
        <v>215</v>
      </c>
      <c r="F1024" s="3">
        <f>IF(newcards!F1023&lt;&gt;"",VLOOKUP(newcards!F1023,category!$A$2:$B$82,2,FALSE),)</f>
        <v>78</v>
      </c>
      <c r="G1024" s="3">
        <f>IF(newcards!G1023&lt;&gt;"",VLOOKUP(newcards!G1023,subcategory!$A$2:$B$680,2,FALSE),"")</f>
        <v>49</v>
      </c>
      <c r="H1024" s="3" t="str">
        <f>newcards!H1023</f>
        <v>US282</v>
      </c>
      <c r="I1024" s="3" t="str">
        <f>newcards!I1023</f>
        <v xml:space="preserve"> </v>
      </c>
      <c r="J1024" s="3">
        <f>IF(newcards!J1023&lt;&gt;"",VLOOKUP(newcards!J1023,player!$A$2:$B$7503,2,FALSE),"")</f>
        <v>7546</v>
      </c>
      <c r="K1024" s="3" t="str">
        <f>IF(newcards!K1023&lt;&gt;"",VLOOKUP(newcards!K1023,playernameext!$A$2:$B$32,2,FALSE),"")</f>
        <v/>
      </c>
      <c r="L1024" s="3">
        <f>IF(newcards!L1023&lt;&gt;"",VLOOKUP(newcards!L1023,team!$A$2:$B$538,2,FALSE),"")</f>
        <v>43</v>
      </c>
      <c r="M1024" s="5">
        <f>IF(newcards!M1023&lt;&gt;"", newcards!M1023, "")</f>
        <v>2016</v>
      </c>
      <c r="N1024" s="5" t="str">
        <f>IF(newcards!N1023&lt;&gt;"", newcards!N1023, "")</f>
        <v>N</v>
      </c>
      <c r="O1024" s="5" t="str">
        <f>IF(newcards!O1023&lt;&gt;"", newcards!O1023, "")</f>
        <v/>
      </c>
      <c r="P1024" s="5" t="str">
        <f>IF(newcards!P1023&lt;&gt;"", newcards!P1023, "")</f>
        <v/>
      </c>
      <c r="Q1024" s="5" t="str">
        <f>IF(newcards!Q1023&lt;&gt;"", newcards!Q1023, "")</f>
        <v/>
      </c>
    </row>
    <row r="1025" spans="1:17" x14ac:dyDescent="0.25">
      <c r="A1025" s="3"/>
      <c r="B1025" s="5">
        <f>IF(newcards!B1024&lt;&gt;"",VLOOKUP(newcards!B1024,sport!$A$2:$B$8,2,FALSE),"")</f>
        <v>1</v>
      </c>
      <c r="C1025" s="3">
        <f>newcards!C1024</f>
        <v>2016</v>
      </c>
      <c r="D1025" s="3">
        <f>IF(newcards!D1024&lt;&gt;"",VLOOKUP(newcards!D1024,brand!$A$2:$B$30,2,FALSE),"")</f>
        <v>1</v>
      </c>
      <c r="E1025" s="3">
        <f>IF(newcards!E1024&lt;&gt;"",VLOOKUP(newcards!E1024,series!$A$2:$B$228,2,FALSE),)</f>
        <v>215</v>
      </c>
      <c r="F1025" s="3">
        <f>IF(newcards!F1024&lt;&gt;"",VLOOKUP(newcards!F1024,category!$A$2:$B$82,2,FALSE),)</f>
        <v>78</v>
      </c>
      <c r="G1025" s="3" t="str">
        <f>IF(newcards!G1024&lt;&gt;"",VLOOKUP(newcards!G1024,subcategory!$A$2:$B$680,2,FALSE),"")</f>
        <v/>
      </c>
      <c r="H1025" s="3" t="str">
        <f>newcards!H1024</f>
        <v>US283</v>
      </c>
      <c r="I1025" s="3" t="str">
        <f>newcards!I1024</f>
        <v xml:space="preserve"> </v>
      </c>
      <c r="J1025" s="3">
        <f>IF(newcards!J1024&lt;&gt;"",VLOOKUP(newcards!J1024,player!$A$2:$B$7503,2,FALSE),"")</f>
        <v>2054</v>
      </c>
      <c r="K1025" s="3" t="str">
        <f>IF(newcards!K1024&lt;&gt;"",VLOOKUP(newcards!K1024,playernameext!$A$2:$B$32,2,FALSE),"")</f>
        <v/>
      </c>
      <c r="L1025" s="3">
        <f>IF(newcards!L1024&lt;&gt;"",VLOOKUP(newcards!L1024,team!$A$2:$B$538,2,FALSE),"")</f>
        <v>81</v>
      </c>
      <c r="M1025" s="5">
        <f>IF(newcards!M1024&lt;&gt;"", newcards!M1024, "")</f>
        <v>2016</v>
      </c>
      <c r="N1025" s="5" t="str">
        <f>IF(newcards!N1024&lt;&gt;"", newcards!N1024, "")</f>
        <v>N</v>
      </c>
      <c r="O1025" s="5" t="str">
        <f>IF(newcards!O1024&lt;&gt;"", newcards!O1024, "")</f>
        <v/>
      </c>
      <c r="P1025" s="5" t="str">
        <f>IF(newcards!P1024&lt;&gt;"", newcards!P1024, "")</f>
        <v/>
      </c>
      <c r="Q1025" s="5" t="str">
        <f>IF(newcards!Q1024&lt;&gt;"", newcards!Q1024, "")</f>
        <v/>
      </c>
    </row>
    <row r="1026" spans="1:17" x14ac:dyDescent="0.25">
      <c r="A1026" s="3"/>
      <c r="B1026" s="5">
        <f>IF(newcards!B1025&lt;&gt;"",VLOOKUP(newcards!B1025,sport!$A$2:$B$8,2,FALSE),"")</f>
        <v>1</v>
      </c>
      <c r="C1026" s="3">
        <f>newcards!C1025</f>
        <v>2016</v>
      </c>
      <c r="D1026" s="3">
        <f>IF(newcards!D1025&lt;&gt;"",VLOOKUP(newcards!D1025,brand!$A$2:$B$30,2,FALSE),"")</f>
        <v>1</v>
      </c>
      <c r="E1026" s="3">
        <f>IF(newcards!E1025&lt;&gt;"",VLOOKUP(newcards!E1025,series!$A$2:$B$228,2,FALSE),)</f>
        <v>215</v>
      </c>
      <c r="F1026" s="3">
        <f>IF(newcards!F1025&lt;&gt;"",VLOOKUP(newcards!F1025,category!$A$2:$B$82,2,FALSE),)</f>
        <v>78</v>
      </c>
      <c r="G1026" s="3">
        <f>IF(newcards!G1025&lt;&gt;"",VLOOKUP(newcards!G1025,subcategory!$A$2:$B$680,2,FALSE),"")</f>
        <v>476</v>
      </c>
      <c r="H1026" s="3" t="str">
        <f>newcards!H1025</f>
        <v>US284</v>
      </c>
      <c r="I1026" s="3" t="str">
        <f>newcards!I1025</f>
        <v xml:space="preserve"> </v>
      </c>
      <c r="J1026" s="3">
        <f>IF(newcards!J1025&lt;&gt;"",VLOOKUP(newcards!J1025,player!$A$2:$B$7503,2,FALSE),"")</f>
        <v>481</v>
      </c>
      <c r="K1026" s="3" t="str">
        <f>IF(newcards!K1025&lt;&gt;"",VLOOKUP(newcards!K1025,playernameext!$A$2:$B$32,2,FALSE),"")</f>
        <v/>
      </c>
      <c r="L1026" s="3">
        <f>IF(newcards!L1025&lt;&gt;"",VLOOKUP(newcards!L1025,team!$A$2:$B$538,2,FALSE),"")</f>
        <v>76</v>
      </c>
      <c r="M1026" s="5">
        <f>IF(newcards!M1025&lt;&gt;"", newcards!M1025, "")</f>
        <v>2016</v>
      </c>
      <c r="N1026" s="5" t="str">
        <f>IF(newcards!N1025&lt;&gt;"", newcards!N1025, "")</f>
        <v>N</v>
      </c>
      <c r="O1026" s="5" t="str">
        <f>IF(newcards!O1025&lt;&gt;"", newcards!O1025, "")</f>
        <v/>
      </c>
      <c r="P1026" s="5" t="str">
        <f>IF(newcards!P1025&lt;&gt;"", newcards!P1025, "")</f>
        <v/>
      </c>
      <c r="Q1026" s="5" t="str">
        <f>IF(newcards!Q1025&lt;&gt;"", newcards!Q1025, "")</f>
        <v/>
      </c>
    </row>
    <row r="1027" spans="1:17" x14ac:dyDescent="0.25">
      <c r="A1027" s="3"/>
      <c r="B1027" s="5">
        <f>IF(newcards!B1026&lt;&gt;"",VLOOKUP(newcards!B1026,sport!$A$2:$B$8,2,FALSE),"")</f>
        <v>1</v>
      </c>
      <c r="C1027" s="3">
        <f>newcards!C1026</f>
        <v>2016</v>
      </c>
      <c r="D1027" s="3">
        <f>IF(newcards!D1026&lt;&gt;"",VLOOKUP(newcards!D1026,brand!$A$2:$B$30,2,FALSE),"")</f>
        <v>1</v>
      </c>
      <c r="E1027" s="3">
        <f>IF(newcards!E1026&lt;&gt;"",VLOOKUP(newcards!E1026,series!$A$2:$B$228,2,FALSE),)</f>
        <v>215</v>
      </c>
      <c r="F1027" s="3">
        <f>IF(newcards!F1026&lt;&gt;"",VLOOKUP(newcards!F1026,category!$A$2:$B$82,2,FALSE),)</f>
        <v>78</v>
      </c>
      <c r="G1027" s="3">
        <f>IF(newcards!G1026&lt;&gt;"",VLOOKUP(newcards!G1026,subcategory!$A$2:$B$680,2,FALSE),"")</f>
        <v>476</v>
      </c>
      <c r="H1027" s="3" t="str">
        <f>newcards!H1026</f>
        <v>US285</v>
      </c>
      <c r="I1027" s="3" t="str">
        <f>newcards!I1026</f>
        <v xml:space="preserve"> </v>
      </c>
      <c r="J1027" s="3">
        <f>IF(newcards!J1026&lt;&gt;"",VLOOKUP(newcards!J1026,player!$A$2:$B$7503,2,FALSE),"")</f>
        <v>6882</v>
      </c>
      <c r="K1027" s="3" t="str">
        <f>IF(newcards!K1026&lt;&gt;"",VLOOKUP(newcards!K1026,playernameext!$A$2:$B$32,2,FALSE),"")</f>
        <v/>
      </c>
      <c r="L1027" s="3">
        <f>IF(newcards!L1026&lt;&gt;"",VLOOKUP(newcards!L1026,team!$A$2:$B$538,2,FALSE),"")</f>
        <v>50</v>
      </c>
      <c r="M1027" s="5">
        <f>IF(newcards!M1026&lt;&gt;"", newcards!M1026, "")</f>
        <v>2016</v>
      </c>
      <c r="N1027" s="5" t="str">
        <f>IF(newcards!N1026&lt;&gt;"", newcards!N1026, "")</f>
        <v>N</v>
      </c>
      <c r="O1027" s="5" t="str">
        <f>IF(newcards!O1026&lt;&gt;"", newcards!O1026, "")</f>
        <v/>
      </c>
      <c r="P1027" s="5" t="str">
        <f>IF(newcards!P1026&lt;&gt;"", newcards!P1026, "")</f>
        <v/>
      </c>
      <c r="Q1027" s="5" t="str">
        <f>IF(newcards!Q1026&lt;&gt;"", newcards!Q1026, "")</f>
        <v/>
      </c>
    </row>
    <row r="1028" spans="1:17" x14ac:dyDescent="0.25">
      <c r="A1028" s="3"/>
      <c r="B1028" s="5">
        <f>IF(newcards!B1027&lt;&gt;"",VLOOKUP(newcards!B1027,sport!$A$2:$B$8,2,FALSE),"")</f>
        <v>1</v>
      </c>
      <c r="C1028" s="3">
        <f>newcards!C1027</f>
        <v>2016</v>
      </c>
      <c r="D1028" s="3">
        <f>IF(newcards!D1027&lt;&gt;"",VLOOKUP(newcards!D1027,brand!$A$2:$B$30,2,FALSE),"")</f>
        <v>1</v>
      </c>
      <c r="E1028" s="3">
        <f>IF(newcards!E1027&lt;&gt;"",VLOOKUP(newcards!E1027,series!$A$2:$B$228,2,FALSE),)</f>
        <v>215</v>
      </c>
      <c r="F1028" s="3">
        <f>IF(newcards!F1027&lt;&gt;"",VLOOKUP(newcards!F1027,category!$A$2:$B$82,2,FALSE),)</f>
        <v>78</v>
      </c>
      <c r="G1028" s="3" t="str">
        <f>IF(newcards!G1027&lt;&gt;"",VLOOKUP(newcards!G1027,subcategory!$A$2:$B$680,2,FALSE),"")</f>
        <v/>
      </c>
      <c r="H1028" s="3" t="str">
        <f>newcards!H1027</f>
        <v>US286</v>
      </c>
      <c r="I1028" s="3" t="str">
        <f>newcards!I1027</f>
        <v xml:space="preserve"> </v>
      </c>
      <c r="J1028" s="3">
        <f>IF(newcards!J1027&lt;&gt;"",VLOOKUP(newcards!J1027,player!$A$2:$B$7503,2,FALSE),"")</f>
        <v>2787</v>
      </c>
      <c r="K1028" s="3" t="str">
        <f>IF(newcards!K1027&lt;&gt;"",VLOOKUP(newcards!K1027,playernameext!$A$2:$B$32,2,FALSE),"")</f>
        <v/>
      </c>
      <c r="L1028" s="3">
        <f>IF(newcards!L1027&lt;&gt;"",VLOOKUP(newcards!L1027,team!$A$2:$B$538,2,FALSE),"")</f>
        <v>39</v>
      </c>
      <c r="M1028" s="5">
        <f>IF(newcards!M1027&lt;&gt;"", newcards!M1027, "")</f>
        <v>2016</v>
      </c>
      <c r="N1028" s="5" t="str">
        <f>IF(newcards!N1027&lt;&gt;"", newcards!N1027, "")</f>
        <v>N</v>
      </c>
      <c r="O1028" s="5" t="str">
        <f>IF(newcards!O1027&lt;&gt;"", newcards!O1027, "")</f>
        <v/>
      </c>
      <c r="P1028" s="5" t="str">
        <f>IF(newcards!P1027&lt;&gt;"", newcards!P1027, "")</f>
        <v/>
      </c>
      <c r="Q1028" s="5" t="str">
        <f>IF(newcards!Q1027&lt;&gt;"", newcards!Q1027, "")</f>
        <v/>
      </c>
    </row>
    <row r="1029" spans="1:17" x14ac:dyDescent="0.25">
      <c r="A1029" s="3"/>
      <c r="B1029" s="5">
        <f>IF(newcards!B1028&lt;&gt;"",VLOOKUP(newcards!B1028,sport!$A$2:$B$8,2,FALSE),"")</f>
        <v>1</v>
      </c>
      <c r="C1029" s="3">
        <f>newcards!C1028</f>
        <v>2016</v>
      </c>
      <c r="D1029" s="3">
        <f>IF(newcards!D1028&lt;&gt;"",VLOOKUP(newcards!D1028,brand!$A$2:$B$30,2,FALSE),"")</f>
        <v>1</v>
      </c>
      <c r="E1029" s="3">
        <f>IF(newcards!E1028&lt;&gt;"",VLOOKUP(newcards!E1028,series!$A$2:$B$228,2,FALSE),)</f>
        <v>215</v>
      </c>
      <c r="F1029" s="3">
        <f>IF(newcards!F1028&lt;&gt;"",VLOOKUP(newcards!F1028,category!$A$2:$B$82,2,FALSE),)</f>
        <v>78</v>
      </c>
      <c r="G1029" s="3" t="str">
        <f>IF(newcards!G1028&lt;&gt;"",VLOOKUP(newcards!G1028,subcategory!$A$2:$B$680,2,FALSE),"")</f>
        <v/>
      </c>
      <c r="H1029" s="3" t="str">
        <f>newcards!H1028</f>
        <v>US287</v>
      </c>
      <c r="I1029" s="3" t="str">
        <f>newcards!I1028</f>
        <v xml:space="preserve"> </v>
      </c>
      <c r="J1029" s="3">
        <f>IF(newcards!J1028&lt;&gt;"",VLOOKUP(newcards!J1028,player!$A$2:$B$7503,2,FALSE),"")</f>
        <v>7531</v>
      </c>
      <c r="K1029" s="3" t="str">
        <f>IF(newcards!K1028&lt;&gt;"",VLOOKUP(newcards!K1028,playernameext!$A$2:$B$32,2,FALSE),"")</f>
        <v/>
      </c>
      <c r="L1029" s="3">
        <f>IF(newcards!L1028&lt;&gt;"",VLOOKUP(newcards!L1028,team!$A$2:$B$538,2,FALSE),"")</f>
        <v>25</v>
      </c>
      <c r="M1029" s="5">
        <f>IF(newcards!M1028&lt;&gt;"", newcards!M1028, "")</f>
        <v>2016</v>
      </c>
      <c r="N1029" s="5" t="str">
        <f>IF(newcards!N1028&lt;&gt;"", newcards!N1028, "")</f>
        <v>N</v>
      </c>
      <c r="O1029" s="5" t="str">
        <f>IF(newcards!O1028&lt;&gt;"", newcards!O1028, "")</f>
        <v/>
      </c>
      <c r="P1029" s="5" t="str">
        <f>IF(newcards!P1028&lt;&gt;"", newcards!P1028, "")</f>
        <v/>
      </c>
      <c r="Q1029" s="5" t="str">
        <f>IF(newcards!Q1028&lt;&gt;"", newcards!Q1028, "")</f>
        <v/>
      </c>
    </row>
    <row r="1030" spans="1:17" x14ac:dyDescent="0.25">
      <c r="A1030" s="3"/>
      <c r="B1030" s="5">
        <f>IF(newcards!B1029&lt;&gt;"",VLOOKUP(newcards!B1029,sport!$A$2:$B$8,2,FALSE),"")</f>
        <v>1</v>
      </c>
      <c r="C1030" s="3">
        <f>newcards!C1029</f>
        <v>2016</v>
      </c>
      <c r="D1030" s="3">
        <f>IF(newcards!D1029&lt;&gt;"",VLOOKUP(newcards!D1029,brand!$A$2:$B$30,2,FALSE),"")</f>
        <v>1</v>
      </c>
      <c r="E1030" s="3">
        <f>IF(newcards!E1029&lt;&gt;"",VLOOKUP(newcards!E1029,series!$A$2:$B$228,2,FALSE),)</f>
        <v>215</v>
      </c>
      <c r="F1030" s="3">
        <f>IF(newcards!F1029&lt;&gt;"",VLOOKUP(newcards!F1029,category!$A$2:$B$82,2,FALSE),)</f>
        <v>78</v>
      </c>
      <c r="G1030" s="3">
        <f>IF(newcards!G1029&lt;&gt;"",VLOOKUP(newcards!G1029,subcategory!$A$2:$B$680,2,FALSE),"")</f>
        <v>49</v>
      </c>
      <c r="H1030" s="3" t="str">
        <f>newcards!H1029</f>
        <v>US288</v>
      </c>
      <c r="I1030" s="3" t="str">
        <f>newcards!I1029</f>
        <v xml:space="preserve"> </v>
      </c>
      <c r="J1030" s="3">
        <f>IF(newcards!J1029&lt;&gt;"",VLOOKUP(newcards!J1029,player!$A$2:$B$7503,2,FALSE),"")</f>
        <v>3884</v>
      </c>
      <c r="K1030" s="3" t="str">
        <f>IF(newcards!K1029&lt;&gt;"",VLOOKUP(newcards!K1029,playernameext!$A$2:$B$32,2,FALSE),"")</f>
        <v/>
      </c>
      <c r="L1030" s="3">
        <f>IF(newcards!L1029&lt;&gt;"",VLOOKUP(newcards!L1029,team!$A$2:$B$538,2,FALSE),"")</f>
        <v>43</v>
      </c>
      <c r="M1030" s="5">
        <f>IF(newcards!M1029&lt;&gt;"", newcards!M1029, "")</f>
        <v>2016</v>
      </c>
      <c r="N1030" s="5" t="str">
        <f>IF(newcards!N1029&lt;&gt;"", newcards!N1029, "")</f>
        <v>N</v>
      </c>
      <c r="O1030" s="5" t="str">
        <f>IF(newcards!O1029&lt;&gt;"", newcards!O1029, "")</f>
        <v/>
      </c>
      <c r="P1030" s="5" t="str">
        <f>IF(newcards!P1029&lt;&gt;"", newcards!P1029, "")</f>
        <v/>
      </c>
      <c r="Q1030" s="5" t="str">
        <f>IF(newcards!Q1029&lt;&gt;"", newcards!Q1029, "")</f>
        <v/>
      </c>
    </row>
    <row r="1031" spans="1:17" x14ac:dyDescent="0.25">
      <c r="A1031" s="3"/>
      <c r="B1031" s="5">
        <f>IF(newcards!B1030&lt;&gt;"",VLOOKUP(newcards!B1030,sport!$A$2:$B$8,2,FALSE),"")</f>
        <v>1</v>
      </c>
      <c r="C1031" s="3">
        <f>newcards!C1030</f>
        <v>2016</v>
      </c>
      <c r="D1031" s="3">
        <f>IF(newcards!D1030&lt;&gt;"",VLOOKUP(newcards!D1030,brand!$A$2:$B$30,2,FALSE),"")</f>
        <v>1</v>
      </c>
      <c r="E1031" s="3">
        <f>IF(newcards!E1030&lt;&gt;"",VLOOKUP(newcards!E1030,series!$A$2:$B$228,2,FALSE),)</f>
        <v>215</v>
      </c>
      <c r="F1031" s="3">
        <f>IF(newcards!F1030&lt;&gt;"",VLOOKUP(newcards!F1030,category!$A$2:$B$82,2,FALSE),)</f>
        <v>78</v>
      </c>
      <c r="G1031" s="3" t="str">
        <f>IF(newcards!G1030&lt;&gt;"",VLOOKUP(newcards!G1030,subcategory!$A$2:$B$680,2,FALSE),"")</f>
        <v/>
      </c>
      <c r="H1031" s="3" t="str">
        <f>newcards!H1030</f>
        <v>US289</v>
      </c>
      <c r="I1031" s="3" t="str">
        <f>newcards!I1030</f>
        <v xml:space="preserve"> </v>
      </c>
      <c r="J1031" s="3">
        <f>IF(newcards!J1030&lt;&gt;"",VLOOKUP(newcards!J1030,player!$A$2:$B$7503,2,FALSE),"")</f>
        <v>7398</v>
      </c>
      <c r="K1031" s="3" t="str">
        <f>IF(newcards!K1030&lt;&gt;"",VLOOKUP(newcards!K1030,playernameext!$A$2:$B$32,2,FALSE),"")</f>
        <v/>
      </c>
      <c r="L1031" s="3">
        <f>IF(newcards!L1030&lt;&gt;"",VLOOKUP(newcards!L1030,team!$A$2:$B$538,2,FALSE),"")</f>
        <v>84</v>
      </c>
      <c r="M1031" s="5">
        <f>IF(newcards!M1030&lt;&gt;"", newcards!M1030, "")</f>
        <v>2016</v>
      </c>
      <c r="N1031" s="5" t="str">
        <f>IF(newcards!N1030&lt;&gt;"", newcards!N1030, "")</f>
        <v>N</v>
      </c>
      <c r="O1031" s="5" t="str">
        <f>IF(newcards!O1030&lt;&gt;"", newcards!O1030, "")</f>
        <v/>
      </c>
      <c r="P1031" s="5" t="str">
        <f>IF(newcards!P1030&lt;&gt;"", newcards!P1030, "")</f>
        <v/>
      </c>
      <c r="Q1031" s="5" t="str">
        <f>IF(newcards!Q1030&lt;&gt;"", newcards!Q1030, "")</f>
        <v/>
      </c>
    </row>
    <row r="1032" spans="1:17" x14ac:dyDescent="0.25">
      <c r="A1032" s="3"/>
      <c r="B1032" s="5">
        <f>IF(newcards!B1031&lt;&gt;"",VLOOKUP(newcards!B1031,sport!$A$2:$B$8,2,FALSE),"")</f>
        <v>1</v>
      </c>
      <c r="C1032" s="3">
        <f>newcards!C1031</f>
        <v>2016</v>
      </c>
      <c r="D1032" s="3">
        <f>IF(newcards!D1031&lt;&gt;"",VLOOKUP(newcards!D1031,brand!$A$2:$B$30,2,FALSE),"")</f>
        <v>1</v>
      </c>
      <c r="E1032" s="3">
        <f>IF(newcards!E1031&lt;&gt;"",VLOOKUP(newcards!E1031,series!$A$2:$B$228,2,FALSE),)</f>
        <v>215</v>
      </c>
      <c r="F1032" s="3">
        <f>IF(newcards!F1031&lt;&gt;"",VLOOKUP(newcards!F1031,category!$A$2:$B$82,2,FALSE),)</f>
        <v>78</v>
      </c>
      <c r="G1032" s="3">
        <f>IF(newcards!G1031&lt;&gt;"",VLOOKUP(newcards!G1031,subcategory!$A$2:$B$680,2,FALSE),"")</f>
        <v>49</v>
      </c>
      <c r="H1032" s="3" t="str">
        <f>newcards!H1031</f>
        <v>US290</v>
      </c>
      <c r="I1032" s="3" t="str">
        <f>newcards!I1031</f>
        <v xml:space="preserve"> </v>
      </c>
      <c r="J1032" s="3">
        <f>IF(newcards!J1031&lt;&gt;"",VLOOKUP(newcards!J1031,player!$A$2:$B$7503,2,FALSE),"")</f>
        <v>4780</v>
      </c>
      <c r="K1032" s="3" t="str">
        <f>IF(newcards!K1031&lt;&gt;"",VLOOKUP(newcards!K1031,playernameext!$A$2:$B$32,2,FALSE),"")</f>
        <v/>
      </c>
      <c r="L1032" s="3">
        <f>IF(newcards!L1031&lt;&gt;"",VLOOKUP(newcards!L1031,team!$A$2:$B$538,2,FALSE),"")</f>
        <v>40</v>
      </c>
      <c r="M1032" s="5">
        <f>IF(newcards!M1031&lt;&gt;"", newcards!M1031, "")</f>
        <v>2016</v>
      </c>
      <c r="N1032" s="5" t="str">
        <f>IF(newcards!N1031&lt;&gt;"", newcards!N1031, "")</f>
        <v>N</v>
      </c>
      <c r="O1032" s="5" t="str">
        <f>IF(newcards!O1031&lt;&gt;"", newcards!O1031, "")</f>
        <v/>
      </c>
      <c r="P1032" s="5" t="str">
        <f>IF(newcards!P1031&lt;&gt;"", newcards!P1031, "")</f>
        <v/>
      </c>
      <c r="Q1032" s="5" t="str">
        <f>IF(newcards!Q1031&lt;&gt;"", newcards!Q1031, "")</f>
        <v/>
      </c>
    </row>
    <row r="1033" spans="1:17" x14ac:dyDescent="0.25">
      <c r="A1033" s="3"/>
      <c r="B1033" s="5">
        <f>IF(newcards!B1032&lt;&gt;"",VLOOKUP(newcards!B1032,sport!$A$2:$B$8,2,FALSE),"")</f>
        <v>1</v>
      </c>
      <c r="C1033" s="3">
        <f>newcards!C1032</f>
        <v>2016</v>
      </c>
      <c r="D1033" s="3">
        <f>IF(newcards!D1032&lt;&gt;"",VLOOKUP(newcards!D1032,brand!$A$2:$B$30,2,FALSE),"")</f>
        <v>1</v>
      </c>
      <c r="E1033" s="3">
        <f>IF(newcards!E1032&lt;&gt;"",VLOOKUP(newcards!E1032,series!$A$2:$B$228,2,FALSE),)</f>
        <v>215</v>
      </c>
      <c r="F1033" s="3">
        <f>IF(newcards!F1032&lt;&gt;"",VLOOKUP(newcards!F1032,category!$A$2:$B$82,2,FALSE),)</f>
        <v>78</v>
      </c>
      <c r="G1033" s="3">
        <f>IF(newcards!G1032&lt;&gt;"",VLOOKUP(newcards!G1032,subcategory!$A$2:$B$680,2,FALSE),"")</f>
        <v>49</v>
      </c>
      <c r="H1033" s="3" t="str">
        <f>newcards!H1032</f>
        <v>US291</v>
      </c>
      <c r="I1033" s="3" t="str">
        <f>newcards!I1032</f>
        <v xml:space="preserve"> </v>
      </c>
      <c r="J1033" s="3">
        <f>IF(newcards!J1032&lt;&gt;"",VLOOKUP(newcards!J1032,player!$A$2:$B$7503,2,FALSE),"")</f>
        <v>7025</v>
      </c>
      <c r="K1033" s="3" t="str">
        <f>IF(newcards!K1032&lt;&gt;"",VLOOKUP(newcards!K1032,playernameext!$A$2:$B$32,2,FALSE),"")</f>
        <v/>
      </c>
      <c r="L1033" s="3">
        <f>IF(newcards!L1032&lt;&gt;"",VLOOKUP(newcards!L1032,team!$A$2:$B$538,2,FALSE),"")</f>
        <v>68</v>
      </c>
      <c r="M1033" s="5">
        <f>IF(newcards!M1032&lt;&gt;"", newcards!M1032, "")</f>
        <v>2016</v>
      </c>
      <c r="N1033" s="5" t="str">
        <f>IF(newcards!N1032&lt;&gt;"", newcards!N1032, "")</f>
        <v>N</v>
      </c>
      <c r="O1033" s="5" t="str">
        <f>IF(newcards!O1032&lt;&gt;"", newcards!O1032, "")</f>
        <v/>
      </c>
      <c r="P1033" s="5" t="str">
        <f>IF(newcards!P1032&lt;&gt;"", newcards!P1032, "")</f>
        <v/>
      </c>
      <c r="Q1033" s="5" t="str">
        <f>IF(newcards!Q1032&lt;&gt;"", newcards!Q1032, "")</f>
        <v/>
      </c>
    </row>
    <row r="1034" spans="1:17" x14ac:dyDescent="0.25">
      <c r="A1034" s="3"/>
      <c r="B1034" s="5">
        <f>IF(newcards!B1033&lt;&gt;"",VLOOKUP(newcards!B1033,sport!$A$2:$B$8,2,FALSE),"")</f>
        <v>1</v>
      </c>
      <c r="C1034" s="3">
        <f>newcards!C1033</f>
        <v>2016</v>
      </c>
      <c r="D1034" s="3">
        <f>IF(newcards!D1033&lt;&gt;"",VLOOKUP(newcards!D1033,brand!$A$2:$B$30,2,FALSE),"")</f>
        <v>1</v>
      </c>
      <c r="E1034" s="3">
        <f>IF(newcards!E1033&lt;&gt;"",VLOOKUP(newcards!E1033,series!$A$2:$B$228,2,FALSE),)</f>
        <v>215</v>
      </c>
      <c r="F1034" s="3">
        <f>IF(newcards!F1033&lt;&gt;"",VLOOKUP(newcards!F1033,category!$A$2:$B$82,2,FALSE),)</f>
        <v>78</v>
      </c>
      <c r="G1034" s="3" t="str">
        <f>IF(newcards!G1033&lt;&gt;"",VLOOKUP(newcards!G1033,subcategory!$A$2:$B$680,2,FALSE),"")</f>
        <v/>
      </c>
      <c r="H1034" s="3" t="str">
        <f>newcards!H1033</f>
        <v>US292</v>
      </c>
      <c r="I1034" s="3" t="str">
        <f>newcards!I1033</f>
        <v xml:space="preserve"> </v>
      </c>
      <c r="J1034" s="3">
        <f>IF(newcards!J1033&lt;&gt;"",VLOOKUP(newcards!J1033,player!$A$2:$B$7503,2,FALSE),"")</f>
        <v>6873</v>
      </c>
      <c r="K1034" s="3" t="str">
        <f>IF(newcards!K1033&lt;&gt;"",VLOOKUP(newcards!K1033,playernameext!$A$2:$B$32,2,FALSE),"")</f>
        <v/>
      </c>
      <c r="L1034" s="3">
        <f>IF(newcards!L1033&lt;&gt;"",VLOOKUP(newcards!L1033,team!$A$2:$B$538,2,FALSE),"")</f>
        <v>89</v>
      </c>
      <c r="M1034" s="5">
        <f>IF(newcards!M1033&lt;&gt;"", newcards!M1033, "")</f>
        <v>2016</v>
      </c>
      <c r="N1034" s="5" t="str">
        <f>IF(newcards!N1033&lt;&gt;"", newcards!N1033, "")</f>
        <v>N</v>
      </c>
      <c r="O1034" s="5" t="str">
        <f>IF(newcards!O1033&lt;&gt;"", newcards!O1033, "")</f>
        <v/>
      </c>
      <c r="P1034" s="5" t="str">
        <f>IF(newcards!P1033&lt;&gt;"", newcards!P1033, "")</f>
        <v/>
      </c>
      <c r="Q1034" s="5" t="str">
        <f>IF(newcards!Q1033&lt;&gt;"", newcards!Q1033, "")</f>
        <v/>
      </c>
    </row>
    <row r="1035" spans="1:17" x14ac:dyDescent="0.25">
      <c r="A1035" s="3"/>
      <c r="B1035" s="5">
        <f>IF(newcards!B1034&lt;&gt;"",VLOOKUP(newcards!B1034,sport!$A$2:$B$8,2,FALSE),"")</f>
        <v>1</v>
      </c>
      <c r="C1035" s="3">
        <f>newcards!C1034</f>
        <v>2016</v>
      </c>
      <c r="D1035" s="3">
        <f>IF(newcards!D1034&lt;&gt;"",VLOOKUP(newcards!D1034,brand!$A$2:$B$30,2,FALSE),"")</f>
        <v>1</v>
      </c>
      <c r="E1035" s="3">
        <f>IF(newcards!E1034&lt;&gt;"",VLOOKUP(newcards!E1034,series!$A$2:$B$228,2,FALSE),)</f>
        <v>215</v>
      </c>
      <c r="F1035" s="3">
        <f>IF(newcards!F1034&lt;&gt;"",VLOOKUP(newcards!F1034,category!$A$2:$B$82,2,FALSE),)</f>
        <v>78</v>
      </c>
      <c r="G1035" s="3" t="str">
        <f>IF(newcards!G1034&lt;&gt;"",VLOOKUP(newcards!G1034,subcategory!$A$2:$B$680,2,FALSE),"")</f>
        <v/>
      </c>
      <c r="H1035" s="3" t="str">
        <f>newcards!H1034</f>
        <v>US293</v>
      </c>
      <c r="I1035" s="3" t="str">
        <f>newcards!I1034</f>
        <v xml:space="preserve"> </v>
      </c>
      <c r="J1035" s="3">
        <f>IF(newcards!J1034&lt;&gt;"",VLOOKUP(newcards!J1034,player!$A$2:$B$7503,2,FALSE),"")</f>
        <v>7222</v>
      </c>
      <c r="K1035" s="3" t="str">
        <f>IF(newcards!K1034&lt;&gt;"",VLOOKUP(newcards!K1034,playernameext!$A$2:$B$32,2,FALSE),"")</f>
        <v/>
      </c>
      <c r="L1035" s="3">
        <f>IF(newcards!L1034&lt;&gt;"",VLOOKUP(newcards!L1034,team!$A$2:$B$538,2,FALSE),"")</f>
        <v>67</v>
      </c>
      <c r="M1035" s="5">
        <f>IF(newcards!M1034&lt;&gt;"", newcards!M1034, "")</f>
        <v>2016</v>
      </c>
      <c r="N1035" s="5" t="str">
        <f>IF(newcards!N1034&lt;&gt;"", newcards!N1034, "")</f>
        <v>N</v>
      </c>
      <c r="O1035" s="5" t="str">
        <f>IF(newcards!O1034&lt;&gt;"", newcards!O1034, "")</f>
        <v/>
      </c>
      <c r="P1035" s="5" t="str">
        <f>IF(newcards!P1034&lt;&gt;"", newcards!P1034, "")</f>
        <v/>
      </c>
      <c r="Q1035" s="5" t="str">
        <f>IF(newcards!Q1034&lt;&gt;"", newcards!Q1034, "")</f>
        <v/>
      </c>
    </row>
    <row r="1036" spans="1:17" x14ac:dyDescent="0.25">
      <c r="A1036" s="3"/>
      <c r="B1036" s="5">
        <f>IF(newcards!B1035&lt;&gt;"",VLOOKUP(newcards!B1035,sport!$A$2:$B$8,2,FALSE),"")</f>
        <v>1</v>
      </c>
      <c r="C1036" s="3">
        <f>newcards!C1035</f>
        <v>2016</v>
      </c>
      <c r="D1036" s="3">
        <f>IF(newcards!D1035&lt;&gt;"",VLOOKUP(newcards!D1035,brand!$A$2:$B$30,2,FALSE),"")</f>
        <v>1</v>
      </c>
      <c r="E1036" s="3">
        <f>IF(newcards!E1035&lt;&gt;"",VLOOKUP(newcards!E1035,series!$A$2:$B$228,2,FALSE),)</f>
        <v>215</v>
      </c>
      <c r="F1036" s="3">
        <f>IF(newcards!F1035&lt;&gt;"",VLOOKUP(newcards!F1035,category!$A$2:$B$82,2,FALSE),)</f>
        <v>78</v>
      </c>
      <c r="G1036" s="3">
        <f>IF(newcards!G1035&lt;&gt;"",VLOOKUP(newcards!G1035,subcategory!$A$2:$B$680,2,FALSE),"")</f>
        <v>49</v>
      </c>
      <c r="H1036" s="3" t="str">
        <f>newcards!H1035</f>
        <v>US294</v>
      </c>
      <c r="I1036" s="3" t="str">
        <f>newcards!I1035</f>
        <v xml:space="preserve"> </v>
      </c>
      <c r="J1036" s="3">
        <f>IF(newcards!J1035&lt;&gt;"",VLOOKUP(newcards!J1035,player!$A$2:$B$7503,2,FALSE),"")</f>
        <v>4247</v>
      </c>
      <c r="K1036" s="3" t="str">
        <f>IF(newcards!K1035&lt;&gt;"",VLOOKUP(newcards!K1035,playernameext!$A$2:$B$32,2,FALSE),"")</f>
        <v/>
      </c>
      <c r="L1036" s="3">
        <f>IF(newcards!L1035&lt;&gt;"",VLOOKUP(newcards!L1035,team!$A$2:$B$538,2,FALSE),"")</f>
        <v>21</v>
      </c>
      <c r="M1036" s="5">
        <f>IF(newcards!M1035&lt;&gt;"", newcards!M1035, "")</f>
        <v>2016</v>
      </c>
      <c r="N1036" s="5" t="str">
        <f>IF(newcards!N1035&lt;&gt;"", newcards!N1035, "")</f>
        <v>N</v>
      </c>
      <c r="O1036" s="5" t="str">
        <f>IF(newcards!O1035&lt;&gt;"", newcards!O1035, "")</f>
        <v/>
      </c>
      <c r="P1036" s="5" t="str">
        <f>IF(newcards!P1035&lt;&gt;"", newcards!P1035, "")</f>
        <v/>
      </c>
      <c r="Q1036" s="5" t="str">
        <f>IF(newcards!Q1035&lt;&gt;"", newcards!Q1035, "")</f>
        <v/>
      </c>
    </row>
    <row r="1037" spans="1:17" x14ac:dyDescent="0.25">
      <c r="A1037" s="3"/>
      <c r="B1037" s="5">
        <f>IF(newcards!B1036&lt;&gt;"",VLOOKUP(newcards!B1036,sport!$A$2:$B$8,2,FALSE),"")</f>
        <v>1</v>
      </c>
      <c r="C1037" s="3">
        <f>newcards!C1036</f>
        <v>2016</v>
      </c>
      <c r="D1037" s="3">
        <f>IF(newcards!D1036&lt;&gt;"",VLOOKUP(newcards!D1036,brand!$A$2:$B$30,2,FALSE),"")</f>
        <v>1</v>
      </c>
      <c r="E1037" s="3">
        <f>IF(newcards!E1036&lt;&gt;"",VLOOKUP(newcards!E1036,series!$A$2:$B$228,2,FALSE),)</f>
        <v>215</v>
      </c>
      <c r="F1037" s="3">
        <f>IF(newcards!F1036&lt;&gt;"",VLOOKUP(newcards!F1036,category!$A$2:$B$82,2,FALSE),)</f>
        <v>78</v>
      </c>
      <c r="G1037" s="3">
        <f>IF(newcards!G1036&lt;&gt;"",VLOOKUP(newcards!G1036,subcategory!$A$2:$B$680,2,FALSE),"")</f>
        <v>476</v>
      </c>
      <c r="H1037" s="3" t="str">
        <f>newcards!H1036</f>
        <v>US295</v>
      </c>
      <c r="I1037" s="3" t="str">
        <f>newcards!I1036</f>
        <v xml:space="preserve"> </v>
      </c>
      <c r="J1037" s="3">
        <f>IF(newcards!J1036&lt;&gt;"",VLOOKUP(newcards!J1036,player!$A$2:$B$7503,2,FALSE),"")</f>
        <v>6875</v>
      </c>
      <c r="K1037" s="3" t="str">
        <f>IF(newcards!K1036&lt;&gt;"",VLOOKUP(newcards!K1036,playernameext!$A$2:$B$32,2,FALSE),"")</f>
        <v/>
      </c>
      <c r="L1037" s="3">
        <f>IF(newcards!L1036&lt;&gt;"",VLOOKUP(newcards!L1036,team!$A$2:$B$538,2,FALSE),"")</f>
        <v>1</v>
      </c>
      <c r="M1037" s="5">
        <f>IF(newcards!M1036&lt;&gt;"", newcards!M1036, "")</f>
        <v>2016</v>
      </c>
      <c r="N1037" s="5" t="str">
        <f>IF(newcards!N1036&lt;&gt;"", newcards!N1036, "")</f>
        <v>N</v>
      </c>
      <c r="O1037" s="5" t="str">
        <f>IF(newcards!O1036&lt;&gt;"", newcards!O1036, "")</f>
        <v/>
      </c>
      <c r="P1037" s="5" t="str">
        <f>IF(newcards!P1036&lt;&gt;"", newcards!P1036, "")</f>
        <v/>
      </c>
      <c r="Q1037" s="5" t="str">
        <f>IF(newcards!Q1036&lt;&gt;"", newcards!Q1036, "")</f>
        <v/>
      </c>
    </row>
    <row r="1038" spans="1:17" x14ac:dyDescent="0.25">
      <c r="A1038" s="3"/>
      <c r="B1038" s="5">
        <f>IF(newcards!B1037&lt;&gt;"",VLOOKUP(newcards!B1037,sport!$A$2:$B$8,2,FALSE),"")</f>
        <v>1</v>
      </c>
      <c r="C1038" s="3">
        <f>newcards!C1037</f>
        <v>2016</v>
      </c>
      <c r="D1038" s="3">
        <f>IF(newcards!D1037&lt;&gt;"",VLOOKUP(newcards!D1037,brand!$A$2:$B$30,2,FALSE),"")</f>
        <v>1</v>
      </c>
      <c r="E1038" s="3">
        <f>IF(newcards!E1037&lt;&gt;"",VLOOKUP(newcards!E1037,series!$A$2:$B$228,2,FALSE),)</f>
        <v>215</v>
      </c>
      <c r="F1038" s="3">
        <f>IF(newcards!F1037&lt;&gt;"",VLOOKUP(newcards!F1037,category!$A$2:$B$82,2,FALSE),)</f>
        <v>78</v>
      </c>
      <c r="G1038" s="3">
        <f>IF(newcards!G1037&lt;&gt;"",VLOOKUP(newcards!G1037,subcategory!$A$2:$B$680,2,FALSE),"")</f>
        <v>49</v>
      </c>
      <c r="H1038" s="3" t="str">
        <f>newcards!H1037</f>
        <v>US296</v>
      </c>
      <c r="I1038" s="3" t="str">
        <f>newcards!I1037</f>
        <v xml:space="preserve"> </v>
      </c>
      <c r="J1038" s="3">
        <f>IF(newcards!J1037&lt;&gt;"",VLOOKUP(newcards!J1037,player!$A$2:$B$7503,2,FALSE),"")</f>
        <v>3471</v>
      </c>
      <c r="K1038" s="3" t="str">
        <f>IF(newcards!K1037&lt;&gt;"",VLOOKUP(newcards!K1037,playernameext!$A$2:$B$32,2,FALSE),"")</f>
        <v/>
      </c>
      <c r="L1038" s="3">
        <f>IF(newcards!L1037&lt;&gt;"",VLOOKUP(newcards!L1037,team!$A$2:$B$538,2,FALSE),"")</f>
        <v>67</v>
      </c>
      <c r="M1038" s="5">
        <f>IF(newcards!M1037&lt;&gt;"", newcards!M1037, "")</f>
        <v>2016</v>
      </c>
      <c r="N1038" s="5" t="str">
        <f>IF(newcards!N1037&lt;&gt;"", newcards!N1037, "")</f>
        <v>N</v>
      </c>
      <c r="O1038" s="5" t="str">
        <f>IF(newcards!O1037&lt;&gt;"", newcards!O1037, "")</f>
        <v/>
      </c>
      <c r="P1038" s="5" t="str">
        <f>IF(newcards!P1037&lt;&gt;"", newcards!P1037, "")</f>
        <v/>
      </c>
      <c r="Q1038" s="5" t="str">
        <f>IF(newcards!Q1037&lt;&gt;"", newcards!Q1037, "")</f>
        <v/>
      </c>
    </row>
    <row r="1039" spans="1:17" x14ac:dyDescent="0.25">
      <c r="A1039" s="3"/>
      <c r="B1039" s="5">
        <f>IF(newcards!B1038&lt;&gt;"",VLOOKUP(newcards!B1038,sport!$A$2:$B$8,2,FALSE),"")</f>
        <v>1</v>
      </c>
      <c r="C1039" s="3">
        <f>newcards!C1038</f>
        <v>2016</v>
      </c>
      <c r="D1039" s="3">
        <f>IF(newcards!D1038&lt;&gt;"",VLOOKUP(newcards!D1038,brand!$A$2:$B$30,2,FALSE),"")</f>
        <v>1</v>
      </c>
      <c r="E1039" s="3">
        <f>IF(newcards!E1038&lt;&gt;"",VLOOKUP(newcards!E1038,series!$A$2:$B$228,2,FALSE),)</f>
        <v>215</v>
      </c>
      <c r="F1039" s="3">
        <f>IF(newcards!F1038&lt;&gt;"",VLOOKUP(newcards!F1038,category!$A$2:$B$82,2,FALSE),)</f>
        <v>78</v>
      </c>
      <c r="G1039" s="3">
        <f>IF(newcards!G1038&lt;&gt;"",VLOOKUP(newcards!G1038,subcategory!$A$2:$B$680,2,FALSE),"")</f>
        <v>49</v>
      </c>
      <c r="H1039" s="3" t="str">
        <f>newcards!H1038</f>
        <v>US297</v>
      </c>
      <c r="I1039" s="3" t="str">
        <f>newcards!I1038</f>
        <v xml:space="preserve"> </v>
      </c>
      <c r="J1039" s="3">
        <f>IF(newcards!J1038&lt;&gt;"",VLOOKUP(newcards!J1038,player!$A$2:$B$7503,2,FALSE),"")</f>
        <v>1308</v>
      </c>
      <c r="K1039" s="3" t="str">
        <f>IF(newcards!K1038&lt;&gt;"",VLOOKUP(newcards!K1038,playernameext!$A$2:$B$32,2,FALSE),"")</f>
        <v/>
      </c>
      <c r="L1039" s="3">
        <f>IF(newcards!L1038&lt;&gt;"",VLOOKUP(newcards!L1038,team!$A$2:$B$538,2,FALSE),"")</f>
        <v>96</v>
      </c>
      <c r="M1039" s="5">
        <f>IF(newcards!M1038&lt;&gt;"", newcards!M1038, "")</f>
        <v>2016</v>
      </c>
      <c r="N1039" s="5" t="str">
        <f>IF(newcards!N1038&lt;&gt;"", newcards!N1038, "")</f>
        <v>N</v>
      </c>
      <c r="O1039" s="5" t="str">
        <f>IF(newcards!O1038&lt;&gt;"", newcards!O1038, "")</f>
        <v/>
      </c>
      <c r="P1039" s="5" t="str">
        <f>IF(newcards!P1038&lt;&gt;"", newcards!P1038, "")</f>
        <v/>
      </c>
      <c r="Q1039" s="5" t="str">
        <f>IF(newcards!Q1038&lt;&gt;"", newcards!Q1038, "")</f>
        <v/>
      </c>
    </row>
    <row r="1040" spans="1:17" x14ac:dyDescent="0.25">
      <c r="A1040" s="3"/>
      <c r="B1040" s="5">
        <f>IF(newcards!B1039&lt;&gt;"",VLOOKUP(newcards!B1039,sport!$A$2:$B$8,2,FALSE),"")</f>
        <v>1</v>
      </c>
      <c r="C1040" s="3">
        <f>newcards!C1039</f>
        <v>2016</v>
      </c>
      <c r="D1040" s="3">
        <f>IF(newcards!D1039&lt;&gt;"",VLOOKUP(newcards!D1039,brand!$A$2:$B$30,2,FALSE),"")</f>
        <v>1</v>
      </c>
      <c r="E1040" s="3">
        <f>IF(newcards!E1039&lt;&gt;"",VLOOKUP(newcards!E1039,series!$A$2:$B$228,2,FALSE),)</f>
        <v>215</v>
      </c>
      <c r="F1040" s="3">
        <f>IF(newcards!F1039&lt;&gt;"",VLOOKUP(newcards!F1039,category!$A$2:$B$82,2,FALSE),)</f>
        <v>78</v>
      </c>
      <c r="G1040" s="3" t="str">
        <f>IF(newcards!G1039&lt;&gt;"",VLOOKUP(newcards!G1039,subcategory!$A$2:$B$680,2,FALSE),"")</f>
        <v/>
      </c>
      <c r="H1040" s="3" t="str">
        <f>newcards!H1039</f>
        <v>US298</v>
      </c>
      <c r="I1040" s="3" t="str">
        <f>newcards!I1039</f>
        <v xml:space="preserve"> </v>
      </c>
      <c r="J1040" s="3">
        <f>IF(newcards!J1039&lt;&gt;"",VLOOKUP(newcards!J1039,player!$A$2:$B$7503,2,FALSE),"")</f>
        <v>3473</v>
      </c>
      <c r="K1040" s="3" t="str">
        <f>IF(newcards!K1039&lt;&gt;"",VLOOKUP(newcards!K1039,playernameext!$A$2:$B$32,2,FALSE),"")</f>
        <v/>
      </c>
      <c r="L1040" s="3">
        <f>IF(newcards!L1039&lt;&gt;"",VLOOKUP(newcards!L1039,team!$A$2:$B$538,2,FALSE),"")</f>
        <v>49</v>
      </c>
      <c r="M1040" s="5">
        <f>IF(newcards!M1039&lt;&gt;"", newcards!M1039, "")</f>
        <v>2016</v>
      </c>
      <c r="N1040" s="5" t="str">
        <f>IF(newcards!N1039&lt;&gt;"", newcards!N1039, "")</f>
        <v>N</v>
      </c>
      <c r="O1040" s="5" t="str">
        <f>IF(newcards!O1039&lt;&gt;"", newcards!O1039, "")</f>
        <v/>
      </c>
      <c r="P1040" s="5" t="str">
        <f>IF(newcards!P1039&lt;&gt;"", newcards!P1039, "")</f>
        <v/>
      </c>
      <c r="Q1040" s="5" t="str">
        <f>IF(newcards!Q1039&lt;&gt;"", newcards!Q1039, "")</f>
        <v/>
      </c>
    </row>
    <row r="1041" spans="1:17" x14ac:dyDescent="0.25">
      <c r="A1041" s="3"/>
      <c r="B1041" s="5">
        <f>IF(newcards!B1040&lt;&gt;"",VLOOKUP(newcards!B1040,sport!$A$2:$B$8,2,FALSE),"")</f>
        <v>1</v>
      </c>
      <c r="C1041" s="3">
        <f>newcards!C1040</f>
        <v>2016</v>
      </c>
      <c r="D1041" s="3">
        <f>IF(newcards!D1040&lt;&gt;"",VLOOKUP(newcards!D1040,brand!$A$2:$B$30,2,FALSE),"")</f>
        <v>1</v>
      </c>
      <c r="E1041" s="3">
        <f>IF(newcards!E1040&lt;&gt;"",VLOOKUP(newcards!E1040,series!$A$2:$B$228,2,FALSE),)</f>
        <v>215</v>
      </c>
      <c r="F1041" s="3">
        <f>IF(newcards!F1040&lt;&gt;"",VLOOKUP(newcards!F1040,category!$A$2:$B$82,2,FALSE),)</f>
        <v>78</v>
      </c>
      <c r="G1041" s="3">
        <f>IF(newcards!G1040&lt;&gt;"",VLOOKUP(newcards!G1040,subcategory!$A$2:$B$680,2,FALSE),"")</f>
        <v>49</v>
      </c>
      <c r="H1041" s="3" t="str">
        <f>newcards!H1040</f>
        <v>US299</v>
      </c>
      <c r="I1041" s="3" t="str">
        <f>newcards!I1040</f>
        <v xml:space="preserve"> </v>
      </c>
      <c r="J1041" s="3">
        <f>IF(newcards!J1040&lt;&gt;"",VLOOKUP(newcards!J1040,player!$A$2:$B$7503,2,FALSE),"")</f>
        <v>6937</v>
      </c>
      <c r="K1041" s="3" t="str">
        <f>IF(newcards!K1040&lt;&gt;"",VLOOKUP(newcards!K1040,playernameext!$A$2:$B$32,2,FALSE),"")</f>
        <v/>
      </c>
      <c r="L1041" s="3">
        <f>IF(newcards!L1040&lt;&gt;"",VLOOKUP(newcards!L1040,team!$A$2:$B$538,2,FALSE),"")</f>
        <v>4</v>
      </c>
      <c r="M1041" s="5">
        <f>IF(newcards!M1040&lt;&gt;"", newcards!M1040, "")</f>
        <v>2016</v>
      </c>
      <c r="N1041" s="5" t="str">
        <f>IF(newcards!N1040&lt;&gt;"", newcards!N1040, "")</f>
        <v>N</v>
      </c>
      <c r="O1041" s="5" t="str">
        <f>IF(newcards!O1040&lt;&gt;"", newcards!O1040, "")</f>
        <v/>
      </c>
      <c r="P1041" s="5" t="str">
        <f>IF(newcards!P1040&lt;&gt;"", newcards!P1040, "")</f>
        <v/>
      </c>
      <c r="Q1041" s="5" t="str">
        <f>IF(newcards!Q1040&lt;&gt;"", newcards!Q1040, "")</f>
        <v/>
      </c>
    </row>
    <row r="1042" spans="1:17" x14ac:dyDescent="0.25">
      <c r="A1042" s="3"/>
      <c r="B1042" s="5">
        <f>IF(newcards!B1041&lt;&gt;"",VLOOKUP(newcards!B1041,sport!$A$2:$B$8,2,FALSE),"")</f>
        <v>1</v>
      </c>
      <c r="C1042" s="3">
        <f>newcards!C1041</f>
        <v>2016</v>
      </c>
      <c r="D1042" s="3">
        <f>IF(newcards!D1041&lt;&gt;"",VLOOKUP(newcards!D1041,brand!$A$2:$B$30,2,FALSE),"")</f>
        <v>1</v>
      </c>
      <c r="E1042" s="3">
        <f>IF(newcards!E1041&lt;&gt;"",VLOOKUP(newcards!E1041,series!$A$2:$B$228,2,FALSE),)</f>
        <v>215</v>
      </c>
      <c r="F1042" s="3">
        <f>IF(newcards!F1041&lt;&gt;"",VLOOKUP(newcards!F1041,category!$A$2:$B$82,2,FALSE),)</f>
        <v>78</v>
      </c>
      <c r="G1042" s="3" t="str">
        <f>IF(newcards!G1041&lt;&gt;"",VLOOKUP(newcards!G1041,subcategory!$A$2:$B$680,2,FALSE),"")</f>
        <v/>
      </c>
      <c r="H1042" s="3" t="str">
        <f>newcards!H1041</f>
        <v>US300</v>
      </c>
      <c r="I1042" s="3" t="str">
        <f>newcards!I1041</f>
        <v xml:space="preserve"> </v>
      </c>
      <c r="J1042" s="3">
        <f>IF(newcards!J1041&lt;&gt;"",VLOOKUP(newcards!J1041,player!$A$2:$B$7503,2,FALSE),"")</f>
        <v>7151</v>
      </c>
      <c r="K1042" s="3" t="str">
        <f>IF(newcards!K1041&lt;&gt;"",VLOOKUP(newcards!K1041,playernameext!$A$2:$B$32,2,FALSE),"")</f>
        <v/>
      </c>
      <c r="L1042" s="3">
        <f>IF(newcards!L1041&lt;&gt;"",VLOOKUP(newcards!L1041,team!$A$2:$B$538,2,FALSE),"")</f>
        <v>50</v>
      </c>
      <c r="M1042" s="5">
        <f>IF(newcards!M1041&lt;&gt;"", newcards!M1041, "")</f>
        <v>2016</v>
      </c>
      <c r="N1042" s="5" t="str">
        <f>IF(newcards!N1041&lt;&gt;"", newcards!N1041, "")</f>
        <v>N</v>
      </c>
      <c r="O1042" s="5" t="str">
        <f>IF(newcards!O1041&lt;&gt;"", newcards!O1041, "")</f>
        <v/>
      </c>
      <c r="P1042" s="5" t="str">
        <f>IF(newcards!P1041&lt;&gt;"", newcards!P1041, "")</f>
        <v/>
      </c>
      <c r="Q1042" s="5" t="str">
        <f>IF(newcards!Q1041&lt;&gt;"", newcards!Q1041, "")</f>
        <v/>
      </c>
    </row>
    <row r="1043" spans="1:17" x14ac:dyDescent="0.25">
      <c r="A1043" s="3"/>
      <c r="B1043" s="5">
        <f>IF(newcards!B1042&lt;&gt;"",VLOOKUP(newcards!B1042,sport!$A$2:$B$8,2,FALSE),"")</f>
        <v>1</v>
      </c>
      <c r="C1043" s="3">
        <f>newcards!C1042</f>
        <v>2016</v>
      </c>
      <c r="D1043" s="3">
        <f>IF(newcards!D1042&lt;&gt;"",VLOOKUP(newcards!D1042,brand!$A$2:$B$30,2,FALSE),"")</f>
        <v>1</v>
      </c>
      <c r="E1043" s="3">
        <f>IF(newcards!E1042&lt;&gt;"",VLOOKUP(newcards!E1042,series!$A$2:$B$228,2,FALSE),)</f>
        <v>162</v>
      </c>
      <c r="F1043" s="3">
        <f>IF(newcards!F1042&lt;&gt;"",VLOOKUP(newcards!F1042,category!$A$2:$B$82,2,FALSE),)</f>
        <v>82</v>
      </c>
      <c r="G1043" s="3" t="str">
        <f>IF(newcards!G1042&lt;&gt;"",VLOOKUP(newcards!G1042,subcategory!$A$2:$B$680,2,FALSE),"")</f>
        <v/>
      </c>
      <c r="H1043" s="3">
        <f>newcards!H1042</f>
        <v>1</v>
      </c>
      <c r="I1043" s="3" t="str">
        <f>newcards!I1042</f>
        <v xml:space="preserve"> </v>
      </c>
      <c r="J1043" s="3">
        <f>IF(newcards!J1042&lt;&gt;"",VLOOKUP(newcards!J1042,player!$A$2:$B$7503,2,FALSE),"")</f>
        <v>4960</v>
      </c>
      <c r="K1043" s="3" t="str">
        <f>IF(newcards!K1042&lt;&gt;"",VLOOKUP(newcards!K1042,playernameext!$A$2:$B$32,2,FALSE),"")</f>
        <v/>
      </c>
      <c r="L1043" s="3">
        <f>IF(newcards!L1042&lt;&gt;"",VLOOKUP(newcards!L1042,team!$A$2:$B$538,2,FALSE),"")</f>
        <v>49</v>
      </c>
      <c r="M1043" s="5">
        <f>IF(newcards!M1042&lt;&gt;"", newcards!M1042, "")</f>
        <v>99</v>
      </c>
      <c r="N1043" s="5" t="str">
        <f>IF(newcards!N1042&lt;&gt;"", newcards!N1042, "")</f>
        <v>N</v>
      </c>
      <c r="O1043" s="5" t="str">
        <f>IF(newcards!O1042&lt;&gt;"", newcards!O1042, "")</f>
        <v/>
      </c>
      <c r="P1043" s="5" t="str">
        <f>IF(newcards!P1042&lt;&gt;"", newcards!P1042, "")</f>
        <v/>
      </c>
      <c r="Q1043" s="5" t="str">
        <f>IF(newcards!Q1042&lt;&gt;"", newcards!Q1042, "")</f>
        <v/>
      </c>
    </row>
    <row r="1044" spans="1:17" x14ac:dyDescent="0.25">
      <c r="A1044" s="3"/>
      <c r="B1044" s="5">
        <f>IF(newcards!B1043&lt;&gt;"",VLOOKUP(newcards!B1043,sport!$A$2:$B$8,2,FALSE),"")</f>
        <v>1</v>
      </c>
      <c r="C1044" s="3">
        <f>newcards!C1043</f>
        <v>2016</v>
      </c>
      <c r="D1044" s="3">
        <f>IF(newcards!D1043&lt;&gt;"",VLOOKUP(newcards!D1043,brand!$A$2:$B$30,2,FALSE),"")</f>
        <v>1</v>
      </c>
      <c r="E1044" s="3">
        <f>IF(newcards!E1043&lt;&gt;"",VLOOKUP(newcards!E1043,series!$A$2:$B$228,2,FALSE),)</f>
        <v>162</v>
      </c>
      <c r="F1044" s="3">
        <f>IF(newcards!F1043&lt;&gt;"",VLOOKUP(newcards!F1043,category!$A$2:$B$82,2,FALSE),)</f>
        <v>82</v>
      </c>
      <c r="G1044" s="3" t="str">
        <f>IF(newcards!G1043&lt;&gt;"",VLOOKUP(newcards!G1043,subcategory!$A$2:$B$680,2,FALSE),"")</f>
        <v/>
      </c>
      <c r="H1044" s="3">
        <f>newcards!H1043</f>
        <v>2</v>
      </c>
      <c r="I1044" s="3" t="str">
        <f>newcards!I1043</f>
        <v xml:space="preserve"> </v>
      </c>
      <c r="J1044" s="3">
        <f>IF(newcards!J1043&lt;&gt;"",VLOOKUP(newcards!J1043,player!$A$2:$B$7503,2,FALSE),"")</f>
        <v>6886</v>
      </c>
      <c r="K1044" s="3" t="str">
        <f>IF(newcards!K1043&lt;&gt;"",VLOOKUP(newcards!K1043,playernameext!$A$2:$B$32,2,FALSE),"")</f>
        <v/>
      </c>
      <c r="L1044" s="3">
        <f>IF(newcards!L1043&lt;&gt;"",VLOOKUP(newcards!L1043,team!$A$2:$B$538,2,FALSE),"")</f>
        <v>76</v>
      </c>
      <c r="M1044" s="5">
        <f>IF(newcards!M1043&lt;&gt;"", newcards!M1043, "")</f>
        <v>99</v>
      </c>
      <c r="N1044" s="5" t="str">
        <f>IF(newcards!N1043&lt;&gt;"", newcards!N1043, "")</f>
        <v>N</v>
      </c>
      <c r="O1044" s="5" t="str">
        <f>IF(newcards!O1043&lt;&gt;"", newcards!O1043, "")</f>
        <v/>
      </c>
      <c r="P1044" s="5" t="str">
        <f>IF(newcards!P1043&lt;&gt;"", newcards!P1043, "")</f>
        <v/>
      </c>
      <c r="Q1044" s="5" t="str">
        <f>IF(newcards!Q1043&lt;&gt;"", newcards!Q1043, "")</f>
        <v/>
      </c>
    </row>
    <row r="1045" spans="1:17" x14ac:dyDescent="0.25">
      <c r="A1045" s="3"/>
      <c r="B1045" s="5">
        <f>IF(newcards!B1044&lt;&gt;"",VLOOKUP(newcards!B1044,sport!$A$2:$B$8,2,FALSE),"")</f>
        <v>1</v>
      </c>
      <c r="C1045" s="3">
        <f>newcards!C1044</f>
        <v>2016</v>
      </c>
      <c r="D1045" s="3">
        <f>IF(newcards!D1044&lt;&gt;"",VLOOKUP(newcards!D1044,brand!$A$2:$B$30,2,FALSE),"")</f>
        <v>1</v>
      </c>
      <c r="E1045" s="3">
        <f>IF(newcards!E1044&lt;&gt;"",VLOOKUP(newcards!E1044,series!$A$2:$B$228,2,FALSE),)</f>
        <v>162</v>
      </c>
      <c r="F1045" s="3">
        <f>IF(newcards!F1044&lt;&gt;"",VLOOKUP(newcards!F1044,category!$A$2:$B$82,2,FALSE),)</f>
        <v>82</v>
      </c>
      <c r="G1045" s="3" t="str">
        <f>IF(newcards!G1044&lt;&gt;"",VLOOKUP(newcards!G1044,subcategory!$A$2:$B$680,2,FALSE),"")</f>
        <v/>
      </c>
      <c r="H1045" s="3">
        <f>newcards!H1044</f>
        <v>3</v>
      </c>
      <c r="I1045" s="3" t="str">
        <f>newcards!I1044</f>
        <v xml:space="preserve"> </v>
      </c>
      <c r="J1045" s="3">
        <f>IF(newcards!J1044&lt;&gt;"",VLOOKUP(newcards!J1044,player!$A$2:$B$7503,2,FALSE),"")</f>
        <v>5537</v>
      </c>
      <c r="K1045" s="3" t="str">
        <f>IF(newcards!K1044&lt;&gt;"",VLOOKUP(newcards!K1044,playernameext!$A$2:$B$32,2,FALSE),"")</f>
        <v/>
      </c>
      <c r="L1045" s="3">
        <f>IF(newcards!L1044&lt;&gt;"",VLOOKUP(newcards!L1044,team!$A$2:$B$538,2,FALSE),"")</f>
        <v>93</v>
      </c>
      <c r="M1045" s="5">
        <f>IF(newcards!M1044&lt;&gt;"", newcards!M1044, "")</f>
        <v>99</v>
      </c>
      <c r="N1045" s="5" t="str">
        <f>IF(newcards!N1044&lt;&gt;"", newcards!N1044, "")</f>
        <v>N</v>
      </c>
      <c r="O1045" s="5" t="str">
        <f>IF(newcards!O1044&lt;&gt;"", newcards!O1044, "")</f>
        <v/>
      </c>
      <c r="P1045" s="5" t="str">
        <f>IF(newcards!P1044&lt;&gt;"", newcards!P1044, "")</f>
        <v/>
      </c>
      <c r="Q1045" s="5" t="str">
        <f>IF(newcards!Q1044&lt;&gt;"", newcards!Q1044, "")</f>
        <v/>
      </c>
    </row>
    <row r="1046" spans="1:17" x14ac:dyDescent="0.25">
      <c r="A1046" s="3"/>
      <c r="B1046" s="5">
        <f>IF(newcards!B1045&lt;&gt;"",VLOOKUP(newcards!B1045,sport!$A$2:$B$8,2,FALSE),"")</f>
        <v>1</v>
      </c>
      <c r="C1046" s="3">
        <f>newcards!C1045</f>
        <v>2016</v>
      </c>
      <c r="D1046" s="3">
        <f>IF(newcards!D1045&lt;&gt;"",VLOOKUP(newcards!D1045,brand!$A$2:$B$30,2,FALSE),"")</f>
        <v>1</v>
      </c>
      <c r="E1046" s="3">
        <f>IF(newcards!E1045&lt;&gt;"",VLOOKUP(newcards!E1045,series!$A$2:$B$228,2,FALSE),)</f>
        <v>162</v>
      </c>
      <c r="F1046" s="3">
        <f>IF(newcards!F1045&lt;&gt;"",VLOOKUP(newcards!F1045,category!$A$2:$B$82,2,FALSE),)</f>
        <v>82</v>
      </c>
      <c r="G1046" s="3" t="str">
        <f>IF(newcards!G1045&lt;&gt;"",VLOOKUP(newcards!G1045,subcategory!$A$2:$B$680,2,FALSE),"")</f>
        <v/>
      </c>
      <c r="H1046" s="3">
        <f>newcards!H1045</f>
        <v>4</v>
      </c>
      <c r="I1046" s="3" t="str">
        <f>newcards!I1045</f>
        <v xml:space="preserve"> </v>
      </c>
      <c r="J1046" s="3">
        <f>IF(newcards!J1045&lt;&gt;"",VLOOKUP(newcards!J1045,player!$A$2:$B$7503,2,FALSE),"")</f>
        <v>6072</v>
      </c>
      <c r="K1046" s="3" t="str">
        <f>IF(newcards!K1045&lt;&gt;"",VLOOKUP(newcards!K1045,playernameext!$A$2:$B$32,2,FALSE),"")</f>
        <v/>
      </c>
      <c r="L1046" s="3">
        <f>IF(newcards!L1045&lt;&gt;"",VLOOKUP(newcards!L1045,team!$A$2:$B$538,2,FALSE),"")</f>
        <v>71</v>
      </c>
      <c r="M1046" s="5">
        <f>IF(newcards!M1045&lt;&gt;"", newcards!M1045, "")</f>
        <v>99</v>
      </c>
      <c r="N1046" s="5" t="str">
        <f>IF(newcards!N1045&lt;&gt;"", newcards!N1045, "")</f>
        <v>N</v>
      </c>
      <c r="O1046" s="5" t="str">
        <f>IF(newcards!O1045&lt;&gt;"", newcards!O1045, "")</f>
        <v/>
      </c>
      <c r="P1046" s="5" t="str">
        <f>IF(newcards!P1045&lt;&gt;"", newcards!P1045, "")</f>
        <v/>
      </c>
      <c r="Q1046" s="5" t="str">
        <f>IF(newcards!Q1045&lt;&gt;"", newcards!Q1045, "")</f>
        <v/>
      </c>
    </row>
    <row r="1047" spans="1:17" x14ac:dyDescent="0.25">
      <c r="A1047" s="3"/>
      <c r="B1047" s="5">
        <f>IF(newcards!B1046&lt;&gt;"",VLOOKUP(newcards!B1046,sport!$A$2:$B$8,2,FALSE),"")</f>
        <v>1</v>
      </c>
      <c r="C1047" s="3">
        <f>newcards!C1046</f>
        <v>2016</v>
      </c>
      <c r="D1047" s="3">
        <f>IF(newcards!D1046&lt;&gt;"",VLOOKUP(newcards!D1046,brand!$A$2:$B$30,2,FALSE),"")</f>
        <v>1</v>
      </c>
      <c r="E1047" s="3">
        <f>IF(newcards!E1046&lt;&gt;"",VLOOKUP(newcards!E1046,series!$A$2:$B$228,2,FALSE),)</f>
        <v>162</v>
      </c>
      <c r="F1047" s="3">
        <f>IF(newcards!F1046&lt;&gt;"",VLOOKUP(newcards!F1046,category!$A$2:$B$82,2,FALSE),)</f>
        <v>82</v>
      </c>
      <c r="G1047" s="3" t="str">
        <f>IF(newcards!G1046&lt;&gt;"",VLOOKUP(newcards!G1046,subcategory!$A$2:$B$680,2,FALSE),"")</f>
        <v/>
      </c>
      <c r="H1047" s="3">
        <f>newcards!H1046</f>
        <v>5</v>
      </c>
      <c r="I1047" s="3" t="str">
        <f>newcards!I1046</f>
        <v xml:space="preserve"> </v>
      </c>
      <c r="J1047" s="3">
        <f>IF(newcards!J1046&lt;&gt;"",VLOOKUP(newcards!J1046,player!$A$2:$B$7503,2,FALSE),"")</f>
        <v>4267</v>
      </c>
      <c r="K1047" s="3" t="str">
        <f>IF(newcards!K1046&lt;&gt;"",VLOOKUP(newcards!K1046,playernameext!$A$2:$B$32,2,FALSE),"")</f>
        <v/>
      </c>
      <c r="L1047" s="3">
        <f>IF(newcards!L1046&lt;&gt;"",VLOOKUP(newcards!L1046,team!$A$2:$B$538,2,FALSE),"")</f>
        <v>88</v>
      </c>
      <c r="M1047" s="5">
        <f>IF(newcards!M1046&lt;&gt;"", newcards!M1046, "")</f>
        <v>99</v>
      </c>
      <c r="N1047" s="5" t="str">
        <f>IF(newcards!N1046&lt;&gt;"", newcards!N1046, "")</f>
        <v>N</v>
      </c>
      <c r="O1047" s="5" t="str">
        <f>IF(newcards!O1046&lt;&gt;"", newcards!O1046, "")</f>
        <v/>
      </c>
      <c r="P1047" s="5" t="str">
        <f>IF(newcards!P1046&lt;&gt;"", newcards!P1046, "")</f>
        <v/>
      </c>
      <c r="Q1047" s="5" t="str">
        <f>IF(newcards!Q1046&lt;&gt;"", newcards!Q1046, "")</f>
        <v/>
      </c>
    </row>
    <row r="1048" spans="1:17" x14ac:dyDescent="0.25">
      <c r="A1048" s="3"/>
      <c r="B1048" s="5">
        <f>IF(newcards!B1047&lt;&gt;"",VLOOKUP(newcards!B1047,sport!$A$2:$B$8,2,FALSE),"")</f>
        <v>1</v>
      </c>
      <c r="C1048" s="3">
        <f>newcards!C1047</f>
        <v>2016</v>
      </c>
      <c r="D1048" s="3">
        <f>IF(newcards!D1047&lt;&gt;"",VLOOKUP(newcards!D1047,brand!$A$2:$B$30,2,FALSE),"")</f>
        <v>1</v>
      </c>
      <c r="E1048" s="3">
        <f>IF(newcards!E1047&lt;&gt;"",VLOOKUP(newcards!E1047,series!$A$2:$B$228,2,FALSE),)</f>
        <v>162</v>
      </c>
      <c r="F1048" s="3">
        <f>IF(newcards!F1047&lt;&gt;"",VLOOKUP(newcards!F1047,category!$A$2:$B$82,2,FALSE),)</f>
        <v>82</v>
      </c>
      <c r="G1048" s="3" t="str">
        <f>IF(newcards!G1047&lt;&gt;"",VLOOKUP(newcards!G1047,subcategory!$A$2:$B$680,2,FALSE),"")</f>
        <v/>
      </c>
      <c r="H1048" s="3">
        <f>newcards!H1047</f>
        <v>6</v>
      </c>
      <c r="I1048" s="3" t="str">
        <f>newcards!I1047</f>
        <v xml:space="preserve"> </v>
      </c>
      <c r="J1048" s="3">
        <f>IF(newcards!J1047&lt;&gt;"",VLOOKUP(newcards!J1047,player!$A$2:$B$7503,2,FALSE),"")</f>
        <v>6933</v>
      </c>
      <c r="K1048" s="3" t="str">
        <f>IF(newcards!K1047&lt;&gt;"",VLOOKUP(newcards!K1047,playernameext!$A$2:$B$32,2,FALSE),"")</f>
        <v/>
      </c>
      <c r="L1048" s="3">
        <f>IF(newcards!L1047&lt;&gt;"",VLOOKUP(newcards!L1047,team!$A$2:$B$538,2,FALSE),"")</f>
        <v>14</v>
      </c>
      <c r="M1048" s="5">
        <f>IF(newcards!M1047&lt;&gt;"", newcards!M1047, "")</f>
        <v>99</v>
      </c>
      <c r="N1048" s="5" t="str">
        <f>IF(newcards!N1047&lt;&gt;"", newcards!N1047, "")</f>
        <v>N</v>
      </c>
      <c r="O1048" s="5" t="str">
        <f>IF(newcards!O1047&lt;&gt;"", newcards!O1047, "")</f>
        <v/>
      </c>
      <c r="P1048" s="5" t="str">
        <f>IF(newcards!P1047&lt;&gt;"", newcards!P1047, "")</f>
        <v/>
      </c>
      <c r="Q1048" s="5" t="str">
        <f>IF(newcards!Q1047&lt;&gt;"", newcards!Q1047, "")</f>
        <v/>
      </c>
    </row>
    <row r="1049" spans="1:17" x14ac:dyDescent="0.25">
      <c r="A1049" s="3"/>
      <c r="B1049" s="5">
        <f>IF(newcards!B1048&lt;&gt;"",VLOOKUP(newcards!B1048,sport!$A$2:$B$8,2,FALSE),"")</f>
        <v>1</v>
      </c>
      <c r="C1049" s="3">
        <f>newcards!C1048</f>
        <v>2016</v>
      </c>
      <c r="D1049" s="3">
        <f>IF(newcards!D1048&lt;&gt;"",VLOOKUP(newcards!D1048,brand!$A$2:$B$30,2,FALSE),"")</f>
        <v>1</v>
      </c>
      <c r="E1049" s="3">
        <f>IF(newcards!E1048&lt;&gt;"",VLOOKUP(newcards!E1048,series!$A$2:$B$228,2,FALSE),)</f>
        <v>162</v>
      </c>
      <c r="F1049" s="3">
        <f>IF(newcards!F1048&lt;&gt;"",VLOOKUP(newcards!F1048,category!$A$2:$B$82,2,FALSE),)</f>
        <v>82</v>
      </c>
      <c r="G1049" s="3" t="str">
        <f>IF(newcards!G1048&lt;&gt;"",VLOOKUP(newcards!G1048,subcategory!$A$2:$B$680,2,FALSE),"")</f>
        <v/>
      </c>
      <c r="H1049" s="3">
        <f>newcards!H1048</f>
        <v>8</v>
      </c>
      <c r="I1049" s="3" t="str">
        <f>newcards!I1048</f>
        <v xml:space="preserve"> </v>
      </c>
      <c r="J1049" s="3">
        <f>IF(newcards!J1048&lt;&gt;"",VLOOKUP(newcards!J1048,player!$A$2:$B$7503,2,FALSE),"")</f>
        <v>4747</v>
      </c>
      <c r="K1049" s="3" t="str">
        <f>IF(newcards!K1048&lt;&gt;"",VLOOKUP(newcards!K1048,playernameext!$A$2:$B$32,2,FALSE),"")</f>
        <v/>
      </c>
      <c r="L1049" s="3">
        <f>IF(newcards!L1048&lt;&gt;"",VLOOKUP(newcards!L1048,team!$A$2:$B$538,2,FALSE),"")</f>
        <v>33</v>
      </c>
      <c r="M1049" s="5">
        <f>IF(newcards!M1048&lt;&gt;"", newcards!M1048, "")</f>
        <v>99</v>
      </c>
      <c r="N1049" s="5" t="str">
        <f>IF(newcards!N1048&lt;&gt;"", newcards!N1048, "")</f>
        <v>N</v>
      </c>
      <c r="O1049" s="5" t="str">
        <f>IF(newcards!O1048&lt;&gt;"", newcards!O1048, "")</f>
        <v/>
      </c>
      <c r="P1049" s="5" t="str">
        <f>IF(newcards!P1048&lt;&gt;"", newcards!P1048, "")</f>
        <v/>
      </c>
      <c r="Q1049" s="5" t="str">
        <f>IF(newcards!Q1048&lt;&gt;"", newcards!Q1048, "")</f>
        <v/>
      </c>
    </row>
    <row r="1050" spans="1:17" x14ac:dyDescent="0.25">
      <c r="A1050" s="3"/>
      <c r="B1050" s="5">
        <f>IF(newcards!B1049&lt;&gt;"",VLOOKUP(newcards!B1049,sport!$A$2:$B$8,2,FALSE),"")</f>
        <v>1</v>
      </c>
      <c r="C1050" s="3">
        <f>newcards!C1049</f>
        <v>2016</v>
      </c>
      <c r="D1050" s="3">
        <f>IF(newcards!D1049&lt;&gt;"",VLOOKUP(newcards!D1049,brand!$A$2:$B$30,2,FALSE),"")</f>
        <v>1</v>
      </c>
      <c r="E1050" s="3">
        <f>IF(newcards!E1049&lt;&gt;"",VLOOKUP(newcards!E1049,series!$A$2:$B$228,2,FALSE),)</f>
        <v>162</v>
      </c>
      <c r="F1050" s="3">
        <f>IF(newcards!F1049&lt;&gt;"",VLOOKUP(newcards!F1049,category!$A$2:$B$82,2,FALSE),)</f>
        <v>82</v>
      </c>
      <c r="G1050" s="3" t="str">
        <f>IF(newcards!G1049&lt;&gt;"",VLOOKUP(newcards!G1049,subcategory!$A$2:$B$680,2,FALSE),"")</f>
        <v/>
      </c>
      <c r="H1050" s="3">
        <f>newcards!H1049</f>
        <v>9</v>
      </c>
      <c r="I1050" s="3" t="str">
        <f>newcards!I1049</f>
        <v xml:space="preserve"> </v>
      </c>
      <c r="J1050" s="3">
        <f>IF(newcards!J1049&lt;&gt;"",VLOOKUP(newcards!J1049,player!$A$2:$B$7503,2,FALSE),"")</f>
        <v>2448</v>
      </c>
      <c r="K1050" s="3" t="str">
        <f>IF(newcards!K1049&lt;&gt;"",VLOOKUP(newcards!K1049,playernameext!$A$2:$B$32,2,FALSE),"")</f>
        <v/>
      </c>
      <c r="L1050" s="3">
        <f>IF(newcards!L1049&lt;&gt;"",VLOOKUP(newcards!L1049,team!$A$2:$B$538,2,FALSE),"")</f>
        <v>45</v>
      </c>
      <c r="M1050" s="5">
        <f>IF(newcards!M1049&lt;&gt;"", newcards!M1049, "")</f>
        <v>99</v>
      </c>
      <c r="N1050" s="5" t="str">
        <f>IF(newcards!N1049&lt;&gt;"", newcards!N1049, "")</f>
        <v>N</v>
      </c>
      <c r="O1050" s="5" t="str">
        <f>IF(newcards!O1049&lt;&gt;"", newcards!O1049, "")</f>
        <v/>
      </c>
      <c r="P1050" s="5" t="str">
        <f>IF(newcards!P1049&lt;&gt;"", newcards!P1049, "")</f>
        <v/>
      </c>
      <c r="Q1050" s="5" t="str">
        <f>IF(newcards!Q1049&lt;&gt;"", newcards!Q1049, "")</f>
        <v/>
      </c>
    </row>
    <row r="1051" spans="1:17" x14ac:dyDescent="0.25">
      <c r="A1051" s="3"/>
      <c r="B1051" s="5">
        <f>IF(newcards!B1050&lt;&gt;"",VLOOKUP(newcards!B1050,sport!$A$2:$B$8,2,FALSE),"")</f>
        <v>1</v>
      </c>
      <c r="C1051" s="3">
        <f>newcards!C1050</f>
        <v>2016</v>
      </c>
      <c r="D1051" s="3">
        <f>IF(newcards!D1050&lt;&gt;"",VLOOKUP(newcards!D1050,brand!$A$2:$B$30,2,FALSE),"")</f>
        <v>1</v>
      </c>
      <c r="E1051" s="3">
        <f>IF(newcards!E1050&lt;&gt;"",VLOOKUP(newcards!E1050,series!$A$2:$B$228,2,FALSE),)</f>
        <v>162</v>
      </c>
      <c r="F1051" s="3">
        <f>IF(newcards!F1050&lt;&gt;"",VLOOKUP(newcards!F1050,category!$A$2:$B$82,2,FALSE),)</f>
        <v>82</v>
      </c>
      <c r="G1051" s="3" t="str">
        <f>IF(newcards!G1050&lt;&gt;"",VLOOKUP(newcards!G1050,subcategory!$A$2:$B$680,2,FALSE),"")</f>
        <v/>
      </c>
      <c r="H1051" s="3">
        <f>newcards!H1050</f>
        <v>10</v>
      </c>
      <c r="I1051" s="3" t="str">
        <f>newcards!I1050</f>
        <v xml:space="preserve"> </v>
      </c>
      <c r="J1051" s="3">
        <f>IF(newcards!J1050&lt;&gt;"",VLOOKUP(newcards!J1050,player!$A$2:$B$7503,2,FALSE),"")</f>
        <v>5060</v>
      </c>
      <c r="K1051" s="3" t="str">
        <f>IF(newcards!K1050&lt;&gt;"",VLOOKUP(newcards!K1050,playernameext!$A$2:$B$32,2,FALSE),"")</f>
        <v/>
      </c>
      <c r="L1051" s="3">
        <f>IF(newcards!L1050&lt;&gt;"",VLOOKUP(newcards!L1050,team!$A$2:$B$538,2,FALSE),"")</f>
        <v>88</v>
      </c>
      <c r="M1051" s="5">
        <f>IF(newcards!M1050&lt;&gt;"", newcards!M1050, "")</f>
        <v>99</v>
      </c>
      <c r="N1051" s="5" t="str">
        <f>IF(newcards!N1050&lt;&gt;"", newcards!N1050, "")</f>
        <v>N</v>
      </c>
      <c r="O1051" s="5" t="str">
        <f>IF(newcards!O1050&lt;&gt;"", newcards!O1050, "")</f>
        <v/>
      </c>
      <c r="P1051" s="5" t="str">
        <f>IF(newcards!P1050&lt;&gt;"", newcards!P1050, "")</f>
        <v/>
      </c>
      <c r="Q1051" s="5" t="str">
        <f>IF(newcards!Q1050&lt;&gt;"", newcards!Q1050, "")</f>
        <v/>
      </c>
    </row>
    <row r="1052" spans="1:17" x14ac:dyDescent="0.25">
      <c r="A1052" s="3"/>
      <c r="B1052" s="5">
        <f>IF(newcards!B1051&lt;&gt;"",VLOOKUP(newcards!B1051,sport!$A$2:$B$8,2,FALSE),"")</f>
        <v>1</v>
      </c>
      <c r="C1052" s="3">
        <f>newcards!C1051</f>
        <v>2016</v>
      </c>
      <c r="D1052" s="3">
        <f>IF(newcards!D1051&lt;&gt;"",VLOOKUP(newcards!D1051,brand!$A$2:$B$30,2,FALSE),"")</f>
        <v>1</v>
      </c>
      <c r="E1052" s="3">
        <f>IF(newcards!E1051&lt;&gt;"",VLOOKUP(newcards!E1051,series!$A$2:$B$228,2,FALSE),)</f>
        <v>162</v>
      </c>
      <c r="F1052" s="3">
        <f>IF(newcards!F1051&lt;&gt;"",VLOOKUP(newcards!F1051,category!$A$2:$B$82,2,FALSE),)</f>
        <v>82</v>
      </c>
      <c r="G1052" s="3" t="str">
        <f>IF(newcards!G1051&lt;&gt;"",VLOOKUP(newcards!G1051,subcategory!$A$2:$B$680,2,FALSE),"")</f>
        <v/>
      </c>
      <c r="H1052" s="3">
        <f>newcards!H1051</f>
        <v>11</v>
      </c>
      <c r="I1052" s="3" t="str">
        <f>newcards!I1051</f>
        <v xml:space="preserve"> </v>
      </c>
      <c r="J1052" s="3">
        <f>IF(newcards!J1051&lt;&gt;"",VLOOKUP(newcards!J1051,player!$A$2:$B$7503,2,FALSE),"")</f>
        <v>644</v>
      </c>
      <c r="K1052" s="3" t="str">
        <f>IF(newcards!K1051&lt;&gt;"",VLOOKUP(newcards!K1051,playernameext!$A$2:$B$32,2,FALSE),"")</f>
        <v/>
      </c>
      <c r="L1052" s="3">
        <f>IF(newcards!L1051&lt;&gt;"",VLOOKUP(newcards!L1051,team!$A$2:$B$538,2,FALSE),"")</f>
        <v>50</v>
      </c>
      <c r="M1052" s="5">
        <f>IF(newcards!M1051&lt;&gt;"", newcards!M1051, "")</f>
        <v>99</v>
      </c>
      <c r="N1052" s="5" t="str">
        <f>IF(newcards!N1051&lt;&gt;"", newcards!N1051, "")</f>
        <v>N</v>
      </c>
      <c r="O1052" s="5" t="str">
        <f>IF(newcards!O1051&lt;&gt;"", newcards!O1051, "")</f>
        <v/>
      </c>
      <c r="P1052" s="5" t="str">
        <f>IF(newcards!P1051&lt;&gt;"", newcards!P1051, "")</f>
        <v/>
      </c>
      <c r="Q1052" s="5" t="str">
        <f>IF(newcards!Q1051&lt;&gt;"", newcards!Q1051, "")</f>
        <v/>
      </c>
    </row>
    <row r="1053" spans="1:17" x14ac:dyDescent="0.25">
      <c r="A1053" s="3"/>
      <c r="B1053" s="5">
        <f>IF(newcards!B1052&lt;&gt;"",VLOOKUP(newcards!B1052,sport!$A$2:$B$8,2,FALSE),"")</f>
        <v>1</v>
      </c>
      <c r="C1053" s="3">
        <f>newcards!C1052</f>
        <v>2016</v>
      </c>
      <c r="D1053" s="3">
        <f>IF(newcards!D1052&lt;&gt;"",VLOOKUP(newcards!D1052,brand!$A$2:$B$30,2,FALSE),"")</f>
        <v>1</v>
      </c>
      <c r="E1053" s="3">
        <f>IF(newcards!E1052&lt;&gt;"",VLOOKUP(newcards!E1052,series!$A$2:$B$228,2,FALSE),)</f>
        <v>162</v>
      </c>
      <c r="F1053" s="3">
        <f>IF(newcards!F1052&lt;&gt;"",VLOOKUP(newcards!F1052,category!$A$2:$B$82,2,FALSE),)</f>
        <v>82</v>
      </c>
      <c r="G1053" s="3" t="str">
        <f>IF(newcards!G1052&lt;&gt;"",VLOOKUP(newcards!G1052,subcategory!$A$2:$B$680,2,FALSE),"")</f>
        <v/>
      </c>
      <c r="H1053" s="3">
        <f>newcards!H1052</f>
        <v>12</v>
      </c>
      <c r="I1053" s="3" t="str">
        <f>newcards!I1052</f>
        <v xml:space="preserve"> </v>
      </c>
      <c r="J1053" s="3">
        <f>IF(newcards!J1052&lt;&gt;"",VLOOKUP(newcards!J1052,player!$A$2:$B$7503,2,FALSE),"")</f>
        <v>5102</v>
      </c>
      <c r="K1053" s="3" t="str">
        <f>IF(newcards!K1052&lt;&gt;"",VLOOKUP(newcards!K1052,playernameext!$A$2:$B$32,2,FALSE),"")</f>
        <v/>
      </c>
      <c r="L1053" s="3">
        <f>IF(newcards!L1052&lt;&gt;"",VLOOKUP(newcards!L1052,team!$A$2:$B$538,2,FALSE),"")</f>
        <v>39</v>
      </c>
      <c r="M1053" s="5">
        <f>IF(newcards!M1052&lt;&gt;"", newcards!M1052, "")</f>
        <v>99</v>
      </c>
      <c r="N1053" s="5" t="str">
        <f>IF(newcards!N1052&lt;&gt;"", newcards!N1052, "")</f>
        <v>N</v>
      </c>
      <c r="O1053" s="5" t="str">
        <f>IF(newcards!O1052&lt;&gt;"", newcards!O1052, "")</f>
        <v/>
      </c>
      <c r="P1053" s="5" t="str">
        <f>IF(newcards!P1052&lt;&gt;"", newcards!P1052, "")</f>
        <v/>
      </c>
      <c r="Q1053" s="5" t="str">
        <f>IF(newcards!Q1052&lt;&gt;"", newcards!Q1052, "")</f>
        <v/>
      </c>
    </row>
    <row r="1054" spans="1:17" x14ac:dyDescent="0.25">
      <c r="A1054" s="3"/>
      <c r="B1054" s="5">
        <f>IF(newcards!B1053&lt;&gt;"",VLOOKUP(newcards!B1053,sport!$A$2:$B$8,2,FALSE),"")</f>
        <v>1</v>
      </c>
      <c r="C1054" s="3">
        <f>newcards!C1053</f>
        <v>2016</v>
      </c>
      <c r="D1054" s="3">
        <f>IF(newcards!D1053&lt;&gt;"",VLOOKUP(newcards!D1053,brand!$A$2:$B$30,2,FALSE),"")</f>
        <v>1</v>
      </c>
      <c r="E1054" s="3">
        <f>IF(newcards!E1053&lt;&gt;"",VLOOKUP(newcards!E1053,series!$A$2:$B$228,2,FALSE),)</f>
        <v>162</v>
      </c>
      <c r="F1054" s="3">
        <f>IF(newcards!F1053&lt;&gt;"",VLOOKUP(newcards!F1053,category!$A$2:$B$82,2,FALSE),)</f>
        <v>82</v>
      </c>
      <c r="G1054" s="3" t="str">
        <f>IF(newcards!G1053&lt;&gt;"",VLOOKUP(newcards!G1053,subcategory!$A$2:$B$680,2,FALSE),"")</f>
        <v/>
      </c>
      <c r="H1054" s="3">
        <f>newcards!H1053</f>
        <v>13</v>
      </c>
      <c r="I1054" s="3" t="str">
        <f>newcards!I1053</f>
        <v xml:space="preserve"> </v>
      </c>
      <c r="J1054" s="3">
        <f>IF(newcards!J1053&lt;&gt;"",VLOOKUP(newcards!J1053,player!$A$2:$B$7503,2,FALSE),"")</f>
        <v>7027</v>
      </c>
      <c r="K1054" s="3" t="str">
        <f>IF(newcards!K1053&lt;&gt;"",VLOOKUP(newcards!K1053,playernameext!$A$2:$B$32,2,FALSE),"")</f>
        <v/>
      </c>
      <c r="L1054" s="3">
        <f>IF(newcards!L1053&lt;&gt;"",VLOOKUP(newcards!L1053,team!$A$2:$B$538,2,FALSE),"")</f>
        <v>84</v>
      </c>
      <c r="M1054" s="5">
        <f>IF(newcards!M1053&lt;&gt;"", newcards!M1053, "")</f>
        <v>99</v>
      </c>
      <c r="N1054" s="5" t="str">
        <f>IF(newcards!N1053&lt;&gt;"", newcards!N1053, "")</f>
        <v>N</v>
      </c>
      <c r="O1054" s="5" t="str">
        <f>IF(newcards!O1053&lt;&gt;"", newcards!O1053, "")</f>
        <v/>
      </c>
      <c r="P1054" s="5" t="str">
        <f>IF(newcards!P1053&lt;&gt;"", newcards!P1053, "")</f>
        <v/>
      </c>
      <c r="Q1054" s="5" t="str">
        <f>IF(newcards!Q1053&lt;&gt;"", newcards!Q1053, "")</f>
        <v/>
      </c>
    </row>
    <row r="1055" spans="1:17" x14ac:dyDescent="0.25">
      <c r="A1055" s="3"/>
      <c r="B1055" s="5">
        <f>IF(newcards!B1054&lt;&gt;"",VLOOKUP(newcards!B1054,sport!$A$2:$B$8,2,FALSE),"")</f>
        <v>1</v>
      </c>
      <c r="C1055" s="3">
        <f>newcards!C1054</f>
        <v>2016</v>
      </c>
      <c r="D1055" s="3">
        <f>IF(newcards!D1054&lt;&gt;"",VLOOKUP(newcards!D1054,brand!$A$2:$B$30,2,FALSE),"")</f>
        <v>1</v>
      </c>
      <c r="E1055" s="3">
        <f>IF(newcards!E1054&lt;&gt;"",VLOOKUP(newcards!E1054,series!$A$2:$B$228,2,FALSE),)</f>
        <v>162</v>
      </c>
      <c r="F1055" s="3">
        <f>IF(newcards!F1054&lt;&gt;"",VLOOKUP(newcards!F1054,category!$A$2:$B$82,2,FALSE),)</f>
        <v>82</v>
      </c>
      <c r="G1055" s="3" t="str">
        <f>IF(newcards!G1054&lt;&gt;"",VLOOKUP(newcards!G1054,subcategory!$A$2:$B$680,2,FALSE),"")</f>
        <v/>
      </c>
      <c r="H1055" s="3">
        <f>newcards!H1054</f>
        <v>14</v>
      </c>
      <c r="I1055" s="3" t="str">
        <f>newcards!I1054</f>
        <v xml:space="preserve"> </v>
      </c>
      <c r="J1055" s="3">
        <f>IF(newcards!J1054&lt;&gt;"",VLOOKUP(newcards!J1054,player!$A$2:$B$7503,2,FALSE),"")</f>
        <v>1582</v>
      </c>
      <c r="K1055" s="3" t="str">
        <f>IF(newcards!K1054&lt;&gt;"",VLOOKUP(newcards!K1054,playernameext!$A$2:$B$32,2,FALSE),"")</f>
        <v/>
      </c>
      <c r="L1055" s="3">
        <f>IF(newcards!L1054&lt;&gt;"",VLOOKUP(newcards!L1054,team!$A$2:$B$538,2,FALSE),"")</f>
        <v>14</v>
      </c>
      <c r="M1055" s="5">
        <f>IF(newcards!M1054&lt;&gt;"", newcards!M1054, "")</f>
        <v>99</v>
      </c>
      <c r="N1055" s="5" t="str">
        <f>IF(newcards!N1054&lt;&gt;"", newcards!N1054, "")</f>
        <v>N</v>
      </c>
      <c r="O1055" s="5" t="str">
        <f>IF(newcards!O1054&lt;&gt;"", newcards!O1054, "")</f>
        <v/>
      </c>
      <c r="P1055" s="5" t="str">
        <f>IF(newcards!P1054&lt;&gt;"", newcards!P1054, "")</f>
        <v/>
      </c>
      <c r="Q1055" s="5" t="str">
        <f>IF(newcards!Q1054&lt;&gt;"", newcards!Q1054, "")</f>
        <v/>
      </c>
    </row>
    <row r="1056" spans="1:17" x14ac:dyDescent="0.25">
      <c r="A1056" s="3"/>
      <c r="B1056" s="5">
        <f>IF(newcards!B1055&lt;&gt;"",VLOOKUP(newcards!B1055,sport!$A$2:$B$8,2,FALSE),"")</f>
        <v>1</v>
      </c>
      <c r="C1056" s="3">
        <f>newcards!C1055</f>
        <v>2016</v>
      </c>
      <c r="D1056" s="3">
        <f>IF(newcards!D1055&lt;&gt;"",VLOOKUP(newcards!D1055,brand!$A$2:$B$30,2,FALSE),"")</f>
        <v>1</v>
      </c>
      <c r="E1056" s="3">
        <f>IF(newcards!E1055&lt;&gt;"",VLOOKUP(newcards!E1055,series!$A$2:$B$228,2,FALSE),)</f>
        <v>162</v>
      </c>
      <c r="F1056" s="3">
        <f>IF(newcards!F1055&lt;&gt;"",VLOOKUP(newcards!F1055,category!$A$2:$B$82,2,FALSE),)</f>
        <v>82</v>
      </c>
      <c r="G1056" s="3" t="str">
        <f>IF(newcards!G1055&lt;&gt;"",VLOOKUP(newcards!G1055,subcategory!$A$2:$B$680,2,FALSE),"")</f>
        <v/>
      </c>
      <c r="H1056" s="3">
        <f>newcards!H1055</f>
        <v>15</v>
      </c>
      <c r="I1056" s="3" t="str">
        <f>newcards!I1055</f>
        <v xml:space="preserve"> </v>
      </c>
      <c r="J1056" s="3">
        <f>IF(newcards!J1055&lt;&gt;"",VLOOKUP(newcards!J1055,player!$A$2:$B$7503,2,FALSE),"")</f>
        <v>5827</v>
      </c>
      <c r="K1056" s="3" t="str">
        <f>IF(newcards!K1055&lt;&gt;"",VLOOKUP(newcards!K1055,playernameext!$A$2:$B$32,2,FALSE),"")</f>
        <v/>
      </c>
      <c r="L1056" s="3">
        <f>IF(newcards!L1055&lt;&gt;"",VLOOKUP(newcards!L1055,team!$A$2:$B$538,2,FALSE),"")</f>
        <v>76</v>
      </c>
      <c r="M1056" s="5">
        <f>IF(newcards!M1055&lt;&gt;"", newcards!M1055, "")</f>
        <v>99</v>
      </c>
      <c r="N1056" s="5" t="str">
        <f>IF(newcards!N1055&lt;&gt;"", newcards!N1055, "")</f>
        <v>N</v>
      </c>
      <c r="O1056" s="5" t="str">
        <f>IF(newcards!O1055&lt;&gt;"", newcards!O1055, "")</f>
        <v/>
      </c>
      <c r="P1056" s="5" t="str">
        <f>IF(newcards!P1055&lt;&gt;"", newcards!P1055, "")</f>
        <v/>
      </c>
      <c r="Q1056" s="5" t="str">
        <f>IF(newcards!Q1055&lt;&gt;"", newcards!Q1055, "")</f>
        <v/>
      </c>
    </row>
    <row r="1057" spans="1:17" x14ac:dyDescent="0.25">
      <c r="A1057" s="3"/>
      <c r="B1057" s="5">
        <f>IF(newcards!B1056&lt;&gt;"",VLOOKUP(newcards!B1056,sport!$A$2:$B$8,2,FALSE),"")</f>
        <v>1</v>
      </c>
      <c r="C1057" s="3">
        <f>newcards!C1056</f>
        <v>2016</v>
      </c>
      <c r="D1057" s="3">
        <f>IF(newcards!D1056&lt;&gt;"",VLOOKUP(newcards!D1056,brand!$A$2:$B$30,2,FALSE),"")</f>
        <v>1</v>
      </c>
      <c r="E1057" s="3">
        <f>IF(newcards!E1056&lt;&gt;"",VLOOKUP(newcards!E1056,series!$A$2:$B$228,2,FALSE),)</f>
        <v>162</v>
      </c>
      <c r="F1057" s="3">
        <f>IF(newcards!F1056&lt;&gt;"",VLOOKUP(newcards!F1056,category!$A$2:$B$82,2,FALSE),)</f>
        <v>82</v>
      </c>
      <c r="G1057" s="3" t="str">
        <f>IF(newcards!G1056&lt;&gt;"",VLOOKUP(newcards!G1056,subcategory!$A$2:$B$680,2,FALSE),"")</f>
        <v/>
      </c>
      <c r="H1057" s="3">
        <f>newcards!H1056</f>
        <v>16</v>
      </c>
      <c r="I1057" s="3" t="str">
        <f>newcards!I1056</f>
        <v xml:space="preserve"> </v>
      </c>
      <c r="J1057" s="3">
        <f>IF(newcards!J1056&lt;&gt;"",VLOOKUP(newcards!J1056,player!$A$2:$B$7503,2,FALSE),"")</f>
        <v>6965</v>
      </c>
      <c r="K1057" s="3" t="str">
        <f>IF(newcards!K1056&lt;&gt;"",VLOOKUP(newcards!K1056,playernameext!$A$2:$B$32,2,FALSE),"")</f>
        <v/>
      </c>
      <c r="L1057" s="3">
        <f>IF(newcards!L1056&lt;&gt;"",VLOOKUP(newcards!L1056,team!$A$2:$B$538,2,FALSE),"")</f>
        <v>1</v>
      </c>
      <c r="M1057" s="5">
        <f>IF(newcards!M1056&lt;&gt;"", newcards!M1056, "")</f>
        <v>99</v>
      </c>
      <c r="N1057" s="5" t="str">
        <f>IF(newcards!N1056&lt;&gt;"", newcards!N1056, "")</f>
        <v>N</v>
      </c>
      <c r="O1057" s="5" t="str">
        <f>IF(newcards!O1056&lt;&gt;"", newcards!O1056, "")</f>
        <v/>
      </c>
      <c r="P1057" s="5" t="str">
        <f>IF(newcards!P1056&lt;&gt;"", newcards!P1056, "")</f>
        <v/>
      </c>
      <c r="Q1057" s="5" t="str">
        <f>IF(newcards!Q1056&lt;&gt;"", newcards!Q1056, "")</f>
        <v/>
      </c>
    </row>
    <row r="1058" spans="1:17" x14ac:dyDescent="0.25">
      <c r="A1058" s="3"/>
      <c r="B1058" s="5">
        <f>IF(newcards!B1057&lt;&gt;"",VLOOKUP(newcards!B1057,sport!$A$2:$B$8,2,FALSE),"")</f>
        <v>1</v>
      </c>
      <c r="C1058" s="3">
        <f>newcards!C1057</f>
        <v>2016</v>
      </c>
      <c r="D1058" s="3">
        <f>IF(newcards!D1057&lt;&gt;"",VLOOKUP(newcards!D1057,brand!$A$2:$B$30,2,FALSE),"")</f>
        <v>1</v>
      </c>
      <c r="E1058" s="3">
        <f>IF(newcards!E1057&lt;&gt;"",VLOOKUP(newcards!E1057,series!$A$2:$B$228,2,FALSE),)</f>
        <v>162</v>
      </c>
      <c r="F1058" s="3">
        <f>IF(newcards!F1057&lt;&gt;"",VLOOKUP(newcards!F1057,category!$A$2:$B$82,2,FALSE),)</f>
        <v>82</v>
      </c>
      <c r="G1058" s="3" t="str">
        <f>IF(newcards!G1057&lt;&gt;"",VLOOKUP(newcards!G1057,subcategory!$A$2:$B$680,2,FALSE),"")</f>
        <v/>
      </c>
      <c r="H1058" s="3">
        <f>newcards!H1057</f>
        <v>17</v>
      </c>
      <c r="I1058" s="3" t="str">
        <f>newcards!I1057</f>
        <v xml:space="preserve"> </v>
      </c>
      <c r="J1058" s="3">
        <f>IF(newcards!J1057&lt;&gt;"",VLOOKUP(newcards!J1057,player!$A$2:$B$7503,2,FALSE),"")</f>
        <v>940</v>
      </c>
      <c r="K1058" s="3" t="str">
        <f>IF(newcards!K1057&lt;&gt;"",VLOOKUP(newcards!K1057,playernameext!$A$2:$B$32,2,FALSE),"")</f>
        <v/>
      </c>
      <c r="L1058" s="3">
        <f>IF(newcards!L1057&lt;&gt;"",VLOOKUP(newcards!L1057,team!$A$2:$B$538,2,FALSE),"")</f>
        <v>71</v>
      </c>
      <c r="M1058" s="5">
        <f>IF(newcards!M1057&lt;&gt;"", newcards!M1057, "")</f>
        <v>99</v>
      </c>
      <c r="N1058" s="5" t="str">
        <f>IF(newcards!N1057&lt;&gt;"", newcards!N1057, "")</f>
        <v>N</v>
      </c>
      <c r="O1058" s="5" t="str">
        <f>IF(newcards!O1057&lt;&gt;"", newcards!O1057, "")</f>
        <v/>
      </c>
      <c r="P1058" s="5" t="str">
        <f>IF(newcards!P1057&lt;&gt;"", newcards!P1057, "")</f>
        <v/>
      </c>
      <c r="Q1058" s="5" t="str">
        <f>IF(newcards!Q1057&lt;&gt;"", newcards!Q1057, "")</f>
        <v/>
      </c>
    </row>
    <row r="1059" spans="1:17" x14ac:dyDescent="0.25">
      <c r="A1059" s="3"/>
      <c r="B1059" s="5">
        <f>IF(newcards!B1058&lt;&gt;"",VLOOKUP(newcards!B1058,sport!$A$2:$B$8,2,FALSE),"")</f>
        <v>1</v>
      </c>
      <c r="C1059" s="3">
        <f>newcards!C1058</f>
        <v>2016</v>
      </c>
      <c r="D1059" s="3">
        <f>IF(newcards!D1058&lt;&gt;"",VLOOKUP(newcards!D1058,brand!$A$2:$B$30,2,FALSE),"")</f>
        <v>1</v>
      </c>
      <c r="E1059" s="3">
        <f>IF(newcards!E1058&lt;&gt;"",VLOOKUP(newcards!E1058,series!$A$2:$B$228,2,FALSE),)</f>
        <v>162</v>
      </c>
      <c r="F1059" s="3">
        <f>IF(newcards!F1058&lt;&gt;"",VLOOKUP(newcards!F1058,category!$A$2:$B$82,2,FALSE),)</f>
        <v>82</v>
      </c>
      <c r="G1059" s="3" t="str">
        <f>IF(newcards!G1058&lt;&gt;"",VLOOKUP(newcards!G1058,subcategory!$A$2:$B$680,2,FALSE),"")</f>
        <v/>
      </c>
      <c r="H1059" s="3">
        <f>newcards!H1058</f>
        <v>18</v>
      </c>
      <c r="I1059" s="3" t="str">
        <f>newcards!I1058</f>
        <v xml:space="preserve"> </v>
      </c>
      <c r="J1059" s="3">
        <f>IF(newcards!J1058&lt;&gt;"",VLOOKUP(newcards!J1058,player!$A$2:$B$7503,2,FALSE),"")</f>
        <v>2575</v>
      </c>
      <c r="K1059" s="3" t="str">
        <f>IF(newcards!K1058&lt;&gt;"",VLOOKUP(newcards!K1058,playernameext!$A$2:$B$32,2,FALSE),"")</f>
        <v/>
      </c>
      <c r="L1059" s="3">
        <f>IF(newcards!L1058&lt;&gt;"",VLOOKUP(newcards!L1058,team!$A$2:$B$538,2,FALSE),"")</f>
        <v>61</v>
      </c>
      <c r="M1059" s="5">
        <f>IF(newcards!M1058&lt;&gt;"", newcards!M1058, "")</f>
        <v>99</v>
      </c>
      <c r="N1059" s="5" t="str">
        <f>IF(newcards!N1058&lt;&gt;"", newcards!N1058, "")</f>
        <v>N</v>
      </c>
      <c r="O1059" s="5" t="str">
        <f>IF(newcards!O1058&lt;&gt;"", newcards!O1058, "")</f>
        <v/>
      </c>
      <c r="P1059" s="5" t="str">
        <f>IF(newcards!P1058&lt;&gt;"", newcards!P1058, "")</f>
        <v/>
      </c>
      <c r="Q1059" s="5" t="str">
        <f>IF(newcards!Q1058&lt;&gt;"", newcards!Q1058, "")</f>
        <v/>
      </c>
    </row>
    <row r="1060" spans="1:17" x14ac:dyDescent="0.25">
      <c r="A1060" s="3"/>
      <c r="B1060" s="5">
        <f>IF(newcards!B1059&lt;&gt;"",VLOOKUP(newcards!B1059,sport!$A$2:$B$8,2,FALSE),"")</f>
        <v>1</v>
      </c>
      <c r="C1060" s="3">
        <f>newcards!C1059</f>
        <v>2016</v>
      </c>
      <c r="D1060" s="3">
        <f>IF(newcards!D1059&lt;&gt;"",VLOOKUP(newcards!D1059,brand!$A$2:$B$30,2,FALSE),"")</f>
        <v>1</v>
      </c>
      <c r="E1060" s="3">
        <f>IF(newcards!E1059&lt;&gt;"",VLOOKUP(newcards!E1059,series!$A$2:$B$228,2,FALSE),)</f>
        <v>162</v>
      </c>
      <c r="F1060" s="3">
        <f>IF(newcards!F1059&lt;&gt;"",VLOOKUP(newcards!F1059,category!$A$2:$B$82,2,FALSE),)</f>
        <v>82</v>
      </c>
      <c r="G1060" s="3">
        <f>IF(newcards!G1059&lt;&gt;"",VLOOKUP(newcards!G1059,subcategory!$A$2:$B$680,2,FALSE),"")</f>
        <v>257</v>
      </c>
      <c r="H1060" s="3">
        <f>newcards!H1059</f>
        <v>19</v>
      </c>
      <c r="I1060" s="3" t="str">
        <f>newcards!I1059</f>
        <v xml:space="preserve"> </v>
      </c>
      <c r="J1060" s="3">
        <f>IF(newcards!J1059&lt;&gt;"",VLOOKUP(newcards!J1059,player!$A$2:$B$7503,2,FALSE),"")</f>
        <v>2101</v>
      </c>
      <c r="K1060" s="3" t="str">
        <f>IF(newcards!K1059&lt;&gt;"",VLOOKUP(newcards!K1059,playernameext!$A$2:$B$32,2,FALSE),"")</f>
        <v/>
      </c>
      <c r="L1060" s="3">
        <f>IF(newcards!L1059&lt;&gt;"",VLOOKUP(newcards!L1059,team!$A$2:$B$538,2,FALSE),"")</f>
        <v>1</v>
      </c>
      <c r="M1060" s="5">
        <f>IF(newcards!M1059&lt;&gt;"", newcards!M1059, "")</f>
        <v>99</v>
      </c>
      <c r="N1060" s="5" t="str">
        <f>IF(newcards!N1059&lt;&gt;"", newcards!N1059, "")</f>
        <v>N</v>
      </c>
      <c r="O1060" s="5" t="str">
        <f>IF(newcards!O1059&lt;&gt;"", newcards!O1059, "")</f>
        <v/>
      </c>
      <c r="P1060" s="5" t="str">
        <f>IF(newcards!P1059&lt;&gt;"", newcards!P1059, "")</f>
        <v/>
      </c>
      <c r="Q1060" s="5" t="str">
        <f>IF(newcards!Q1059&lt;&gt;"", newcards!Q1059, "")</f>
        <v/>
      </c>
    </row>
    <row r="1061" spans="1:17" x14ac:dyDescent="0.25">
      <c r="A1061" s="3"/>
      <c r="B1061" s="5">
        <f>IF(newcards!B1060&lt;&gt;"",VLOOKUP(newcards!B1060,sport!$A$2:$B$8,2,FALSE),"")</f>
        <v>1</v>
      </c>
      <c r="C1061" s="3">
        <f>newcards!C1060</f>
        <v>2016</v>
      </c>
      <c r="D1061" s="3">
        <f>IF(newcards!D1060&lt;&gt;"",VLOOKUP(newcards!D1060,brand!$A$2:$B$30,2,FALSE),"")</f>
        <v>1</v>
      </c>
      <c r="E1061" s="3">
        <f>IF(newcards!E1060&lt;&gt;"",VLOOKUP(newcards!E1060,series!$A$2:$B$228,2,FALSE),)</f>
        <v>162</v>
      </c>
      <c r="F1061" s="3">
        <f>IF(newcards!F1060&lt;&gt;"",VLOOKUP(newcards!F1060,category!$A$2:$B$82,2,FALSE),)</f>
        <v>82</v>
      </c>
      <c r="G1061" s="3" t="str">
        <f>IF(newcards!G1060&lt;&gt;"",VLOOKUP(newcards!G1060,subcategory!$A$2:$B$680,2,FALSE),"")</f>
        <v/>
      </c>
      <c r="H1061" s="3">
        <f>newcards!H1060</f>
        <v>20</v>
      </c>
      <c r="I1061" s="3" t="str">
        <f>newcards!I1060</f>
        <v xml:space="preserve"> </v>
      </c>
      <c r="J1061" s="3">
        <f>IF(newcards!J1060&lt;&gt;"",VLOOKUP(newcards!J1060,player!$A$2:$B$7503,2,FALSE),"")</f>
        <v>663</v>
      </c>
      <c r="K1061" s="3" t="str">
        <f>IF(newcards!K1060&lt;&gt;"",VLOOKUP(newcards!K1060,playernameext!$A$2:$B$32,2,FALSE),"")</f>
        <v/>
      </c>
      <c r="L1061" s="3">
        <f>IF(newcards!L1060&lt;&gt;"",VLOOKUP(newcards!L1060,team!$A$2:$B$538,2,FALSE),"")</f>
        <v>81</v>
      </c>
      <c r="M1061" s="5">
        <f>IF(newcards!M1060&lt;&gt;"", newcards!M1060, "")</f>
        <v>99</v>
      </c>
      <c r="N1061" s="5" t="str">
        <f>IF(newcards!N1060&lt;&gt;"", newcards!N1060, "")</f>
        <v>N</v>
      </c>
      <c r="O1061" s="5" t="str">
        <f>IF(newcards!O1060&lt;&gt;"", newcards!O1060, "")</f>
        <v/>
      </c>
      <c r="P1061" s="5" t="str">
        <f>IF(newcards!P1060&lt;&gt;"", newcards!P1060, "")</f>
        <v/>
      </c>
      <c r="Q1061" s="5" t="str">
        <f>IF(newcards!Q1060&lt;&gt;"", newcards!Q1060, "")</f>
        <v/>
      </c>
    </row>
    <row r="1062" spans="1:17" x14ac:dyDescent="0.25">
      <c r="A1062" s="3"/>
      <c r="B1062" s="5">
        <f>IF(newcards!B1061&lt;&gt;"",VLOOKUP(newcards!B1061,sport!$A$2:$B$8,2,FALSE),"")</f>
        <v>1</v>
      </c>
      <c r="C1062" s="3">
        <f>newcards!C1061</f>
        <v>2016</v>
      </c>
      <c r="D1062" s="3">
        <f>IF(newcards!D1061&lt;&gt;"",VLOOKUP(newcards!D1061,brand!$A$2:$B$30,2,FALSE),"")</f>
        <v>1</v>
      </c>
      <c r="E1062" s="3">
        <f>IF(newcards!E1061&lt;&gt;"",VLOOKUP(newcards!E1061,series!$A$2:$B$228,2,FALSE),)</f>
        <v>162</v>
      </c>
      <c r="F1062" s="3">
        <f>IF(newcards!F1061&lt;&gt;"",VLOOKUP(newcards!F1061,category!$A$2:$B$82,2,FALSE),)</f>
        <v>82</v>
      </c>
      <c r="G1062" s="3">
        <f>IF(newcards!G1061&lt;&gt;"",VLOOKUP(newcards!G1061,subcategory!$A$2:$B$680,2,FALSE),"")</f>
        <v>649</v>
      </c>
      <c r="H1062" s="3">
        <f>newcards!H1061</f>
        <v>21</v>
      </c>
      <c r="I1062" s="3" t="str">
        <f>newcards!I1061</f>
        <v xml:space="preserve"> </v>
      </c>
      <c r="J1062" s="3">
        <f>IF(newcards!J1061&lt;&gt;"",VLOOKUP(newcards!J1061,player!$A$2:$B$7503,2,FALSE),"")</f>
        <v>6959</v>
      </c>
      <c r="K1062" s="3" t="str">
        <f>IF(newcards!K1061&lt;&gt;"",VLOOKUP(newcards!K1061,playernameext!$A$2:$B$32,2,FALSE),"")</f>
        <v/>
      </c>
      <c r="L1062" s="3">
        <f>IF(newcards!L1061&lt;&gt;"",VLOOKUP(newcards!L1061,team!$A$2:$B$538,2,FALSE),"")</f>
        <v>45</v>
      </c>
      <c r="M1062" s="5">
        <f>IF(newcards!M1061&lt;&gt;"", newcards!M1061, "")</f>
        <v>99</v>
      </c>
      <c r="N1062" s="5" t="str">
        <f>IF(newcards!N1061&lt;&gt;"", newcards!N1061, "")</f>
        <v>N</v>
      </c>
      <c r="O1062" s="5" t="str">
        <f>IF(newcards!O1061&lt;&gt;"", newcards!O1061, "")</f>
        <v/>
      </c>
      <c r="P1062" s="5" t="str">
        <f>IF(newcards!P1061&lt;&gt;"", newcards!P1061, "")</f>
        <v/>
      </c>
      <c r="Q1062" s="5" t="str">
        <f>IF(newcards!Q1061&lt;&gt;"", newcards!Q1061, "")</f>
        <v/>
      </c>
    </row>
    <row r="1063" spans="1:17" x14ac:dyDescent="0.25">
      <c r="A1063" s="3"/>
      <c r="B1063" s="5">
        <f>IF(newcards!B1062&lt;&gt;"",VLOOKUP(newcards!B1062,sport!$A$2:$B$8,2,FALSE),"")</f>
        <v>1</v>
      </c>
      <c r="C1063" s="3">
        <f>newcards!C1062</f>
        <v>2016</v>
      </c>
      <c r="D1063" s="3">
        <f>IF(newcards!D1062&lt;&gt;"",VLOOKUP(newcards!D1062,brand!$A$2:$B$30,2,FALSE),"")</f>
        <v>1</v>
      </c>
      <c r="E1063" s="3">
        <f>IF(newcards!E1062&lt;&gt;"",VLOOKUP(newcards!E1062,series!$A$2:$B$228,2,FALSE),)</f>
        <v>162</v>
      </c>
      <c r="F1063" s="3">
        <f>IF(newcards!F1062&lt;&gt;"",VLOOKUP(newcards!F1062,category!$A$2:$B$82,2,FALSE),)</f>
        <v>82</v>
      </c>
      <c r="G1063" s="3" t="str">
        <f>IF(newcards!G1062&lt;&gt;"",VLOOKUP(newcards!G1062,subcategory!$A$2:$B$680,2,FALSE),"")</f>
        <v/>
      </c>
      <c r="H1063" s="3">
        <f>newcards!H1062</f>
        <v>22</v>
      </c>
      <c r="I1063" s="3" t="str">
        <f>newcards!I1062</f>
        <v xml:space="preserve"> </v>
      </c>
      <c r="J1063" s="3">
        <f>IF(newcards!J1062&lt;&gt;"",VLOOKUP(newcards!J1062,player!$A$2:$B$7503,2,FALSE),"")</f>
        <v>7458</v>
      </c>
      <c r="K1063" s="3" t="str">
        <f>IF(newcards!K1062&lt;&gt;"",VLOOKUP(newcards!K1062,playernameext!$A$2:$B$32,2,FALSE),"")</f>
        <v/>
      </c>
      <c r="L1063" s="3">
        <f>IF(newcards!L1062&lt;&gt;"",VLOOKUP(newcards!L1062,team!$A$2:$B$538,2,FALSE),"")</f>
        <v>88</v>
      </c>
      <c r="M1063" s="5">
        <f>IF(newcards!M1062&lt;&gt;"", newcards!M1062, "")</f>
        <v>99</v>
      </c>
      <c r="N1063" s="5" t="str">
        <f>IF(newcards!N1062&lt;&gt;"", newcards!N1062, "")</f>
        <v>N</v>
      </c>
      <c r="O1063" s="5" t="str">
        <f>IF(newcards!O1062&lt;&gt;"", newcards!O1062, "")</f>
        <v/>
      </c>
      <c r="P1063" s="5" t="str">
        <f>IF(newcards!P1062&lt;&gt;"", newcards!P1062, "")</f>
        <v/>
      </c>
      <c r="Q1063" s="5" t="str">
        <f>IF(newcards!Q1062&lt;&gt;"", newcards!Q1062, "")</f>
        <v/>
      </c>
    </row>
    <row r="1064" spans="1:17" x14ac:dyDescent="0.25">
      <c r="A1064" s="3"/>
      <c r="B1064" s="5">
        <f>IF(newcards!B1063&lt;&gt;"",VLOOKUP(newcards!B1063,sport!$A$2:$B$8,2,FALSE),"")</f>
        <v>1</v>
      </c>
      <c r="C1064" s="3">
        <f>newcards!C1063</f>
        <v>2016</v>
      </c>
      <c r="D1064" s="3">
        <f>IF(newcards!D1063&lt;&gt;"",VLOOKUP(newcards!D1063,brand!$A$2:$B$30,2,FALSE),"")</f>
        <v>1</v>
      </c>
      <c r="E1064" s="3">
        <f>IF(newcards!E1063&lt;&gt;"",VLOOKUP(newcards!E1063,series!$A$2:$B$228,2,FALSE),)</f>
        <v>162</v>
      </c>
      <c r="F1064" s="3">
        <f>IF(newcards!F1063&lt;&gt;"",VLOOKUP(newcards!F1063,category!$A$2:$B$82,2,FALSE),)</f>
        <v>82</v>
      </c>
      <c r="G1064" s="3" t="str">
        <f>IF(newcards!G1063&lt;&gt;"",VLOOKUP(newcards!G1063,subcategory!$A$2:$B$680,2,FALSE),"")</f>
        <v/>
      </c>
      <c r="H1064" s="3">
        <f>newcards!H1063</f>
        <v>23</v>
      </c>
      <c r="I1064" s="3" t="str">
        <f>newcards!I1063</f>
        <v xml:space="preserve"> </v>
      </c>
      <c r="J1064" s="3">
        <f>IF(newcards!J1063&lt;&gt;"",VLOOKUP(newcards!J1063,player!$A$2:$B$7503,2,FALSE),"")</f>
        <v>3320</v>
      </c>
      <c r="K1064" s="3" t="str">
        <f>IF(newcards!K1063&lt;&gt;"",VLOOKUP(newcards!K1063,playernameext!$A$2:$B$32,2,FALSE),"")</f>
        <v/>
      </c>
      <c r="L1064" s="3">
        <f>IF(newcards!L1063&lt;&gt;"",VLOOKUP(newcards!L1063,team!$A$2:$B$538,2,FALSE),"")</f>
        <v>76</v>
      </c>
      <c r="M1064" s="5">
        <f>IF(newcards!M1063&lt;&gt;"", newcards!M1063, "")</f>
        <v>99</v>
      </c>
      <c r="N1064" s="5" t="str">
        <f>IF(newcards!N1063&lt;&gt;"", newcards!N1063, "")</f>
        <v>N</v>
      </c>
      <c r="O1064" s="5" t="str">
        <f>IF(newcards!O1063&lt;&gt;"", newcards!O1063, "")</f>
        <v/>
      </c>
      <c r="P1064" s="5" t="str">
        <f>IF(newcards!P1063&lt;&gt;"", newcards!P1063, "")</f>
        <v/>
      </c>
      <c r="Q1064" s="5" t="str">
        <f>IF(newcards!Q1063&lt;&gt;"", newcards!Q1063, "")</f>
        <v/>
      </c>
    </row>
    <row r="1065" spans="1:17" x14ac:dyDescent="0.25">
      <c r="A1065" s="3"/>
      <c r="B1065" s="5">
        <f>IF(newcards!B1064&lt;&gt;"",VLOOKUP(newcards!B1064,sport!$A$2:$B$8,2,FALSE),"")</f>
        <v>1</v>
      </c>
      <c r="C1065" s="3">
        <f>newcards!C1064</f>
        <v>2016</v>
      </c>
      <c r="D1065" s="3">
        <f>IF(newcards!D1064&lt;&gt;"",VLOOKUP(newcards!D1064,brand!$A$2:$B$30,2,FALSE),"")</f>
        <v>1</v>
      </c>
      <c r="E1065" s="3">
        <f>IF(newcards!E1064&lt;&gt;"",VLOOKUP(newcards!E1064,series!$A$2:$B$228,2,FALSE),)</f>
        <v>162</v>
      </c>
      <c r="F1065" s="3">
        <f>IF(newcards!F1064&lt;&gt;"",VLOOKUP(newcards!F1064,category!$A$2:$B$82,2,FALSE),)</f>
        <v>82</v>
      </c>
      <c r="G1065" s="3" t="str">
        <f>IF(newcards!G1064&lt;&gt;"",VLOOKUP(newcards!G1064,subcategory!$A$2:$B$680,2,FALSE),"")</f>
        <v/>
      </c>
      <c r="H1065" s="3">
        <f>newcards!H1064</f>
        <v>24</v>
      </c>
      <c r="I1065" s="3" t="str">
        <f>newcards!I1064</f>
        <v xml:space="preserve"> </v>
      </c>
      <c r="J1065" s="3">
        <f>IF(newcards!J1064&lt;&gt;"",VLOOKUP(newcards!J1064,player!$A$2:$B$7503,2,FALSE),"")</f>
        <v>1683</v>
      </c>
      <c r="K1065" s="3" t="str">
        <f>IF(newcards!K1064&lt;&gt;"",VLOOKUP(newcards!K1064,playernameext!$A$2:$B$32,2,FALSE),"")</f>
        <v/>
      </c>
      <c r="L1065" s="3">
        <f>IF(newcards!L1064&lt;&gt;"",VLOOKUP(newcards!L1064,team!$A$2:$B$538,2,FALSE),"")</f>
        <v>50</v>
      </c>
      <c r="M1065" s="5">
        <f>IF(newcards!M1064&lt;&gt;"", newcards!M1064, "")</f>
        <v>99</v>
      </c>
      <c r="N1065" s="5" t="str">
        <f>IF(newcards!N1064&lt;&gt;"", newcards!N1064, "")</f>
        <v>N</v>
      </c>
      <c r="O1065" s="5" t="str">
        <f>IF(newcards!O1064&lt;&gt;"", newcards!O1064, "")</f>
        <v/>
      </c>
      <c r="P1065" s="5" t="str">
        <f>IF(newcards!P1064&lt;&gt;"", newcards!P1064, "")</f>
        <v/>
      </c>
      <c r="Q1065" s="5" t="str">
        <f>IF(newcards!Q1064&lt;&gt;"", newcards!Q1064, "")</f>
        <v/>
      </c>
    </row>
    <row r="1066" spans="1:17" x14ac:dyDescent="0.25">
      <c r="A1066" s="3"/>
      <c r="B1066" s="5">
        <f>IF(newcards!B1065&lt;&gt;"",VLOOKUP(newcards!B1065,sport!$A$2:$B$8,2,FALSE),"")</f>
        <v>1</v>
      </c>
      <c r="C1066" s="3">
        <f>newcards!C1065</f>
        <v>2016</v>
      </c>
      <c r="D1066" s="3">
        <f>IF(newcards!D1065&lt;&gt;"",VLOOKUP(newcards!D1065,brand!$A$2:$B$30,2,FALSE),"")</f>
        <v>1</v>
      </c>
      <c r="E1066" s="3">
        <f>IF(newcards!E1065&lt;&gt;"",VLOOKUP(newcards!E1065,series!$A$2:$B$228,2,FALSE),)</f>
        <v>162</v>
      </c>
      <c r="F1066" s="3">
        <f>IF(newcards!F1065&lt;&gt;"",VLOOKUP(newcards!F1065,category!$A$2:$B$82,2,FALSE),)</f>
        <v>82</v>
      </c>
      <c r="G1066" s="3" t="str">
        <f>IF(newcards!G1065&lt;&gt;"",VLOOKUP(newcards!G1065,subcategory!$A$2:$B$680,2,FALSE),"")</f>
        <v/>
      </c>
      <c r="H1066" s="3">
        <f>newcards!H1065</f>
        <v>25</v>
      </c>
      <c r="I1066" s="3" t="str">
        <f>newcards!I1065</f>
        <v xml:space="preserve"> </v>
      </c>
      <c r="J1066" s="3">
        <f>IF(newcards!J1065&lt;&gt;"",VLOOKUP(newcards!J1065,player!$A$2:$B$7503,2,FALSE),"")</f>
        <v>1132</v>
      </c>
      <c r="K1066" s="3" t="str">
        <f>IF(newcards!K1065&lt;&gt;"",VLOOKUP(newcards!K1065,playernameext!$A$2:$B$32,2,FALSE),"")</f>
        <v/>
      </c>
      <c r="L1066" s="3">
        <f>IF(newcards!L1065&lt;&gt;"",VLOOKUP(newcards!L1065,team!$A$2:$B$538,2,FALSE),"")</f>
        <v>3</v>
      </c>
      <c r="M1066" s="5">
        <f>IF(newcards!M1065&lt;&gt;"", newcards!M1065, "")</f>
        <v>99</v>
      </c>
      <c r="N1066" s="5" t="str">
        <f>IF(newcards!N1065&lt;&gt;"", newcards!N1065, "")</f>
        <v>N</v>
      </c>
      <c r="O1066" s="5" t="str">
        <f>IF(newcards!O1065&lt;&gt;"", newcards!O1065, "")</f>
        <v/>
      </c>
      <c r="P1066" s="5" t="str">
        <f>IF(newcards!P1065&lt;&gt;"", newcards!P1065, "")</f>
        <v/>
      </c>
      <c r="Q1066" s="5" t="str">
        <f>IF(newcards!Q1065&lt;&gt;"", newcards!Q1065, "")</f>
        <v/>
      </c>
    </row>
    <row r="1067" spans="1:17" x14ac:dyDescent="0.25">
      <c r="A1067" s="3"/>
      <c r="B1067" s="5">
        <f>IF(newcards!B1066&lt;&gt;"",VLOOKUP(newcards!B1066,sport!$A$2:$B$8,2,FALSE),"")</f>
        <v>1</v>
      </c>
      <c r="C1067" s="3">
        <f>newcards!C1066</f>
        <v>2016</v>
      </c>
      <c r="D1067" s="3">
        <f>IF(newcards!D1066&lt;&gt;"",VLOOKUP(newcards!D1066,brand!$A$2:$B$30,2,FALSE),"")</f>
        <v>1</v>
      </c>
      <c r="E1067" s="3">
        <f>IF(newcards!E1066&lt;&gt;"",VLOOKUP(newcards!E1066,series!$A$2:$B$228,2,FALSE),)</f>
        <v>162</v>
      </c>
      <c r="F1067" s="3">
        <f>IF(newcards!F1066&lt;&gt;"",VLOOKUP(newcards!F1066,category!$A$2:$B$82,2,FALSE),)</f>
        <v>82</v>
      </c>
      <c r="G1067" s="3">
        <f>IF(newcards!G1066&lt;&gt;"",VLOOKUP(newcards!G1066,subcategory!$A$2:$B$680,2,FALSE),"")</f>
        <v>318</v>
      </c>
      <c r="H1067" s="3">
        <f>newcards!H1066</f>
        <v>26</v>
      </c>
      <c r="I1067" s="3">
        <f>newcards!I1066</f>
        <v>-1</v>
      </c>
      <c r="J1067" s="3">
        <f>IF(newcards!J1066&lt;&gt;"",VLOOKUP(newcards!J1066,player!$A$2:$B$7503,2,FALSE),"")</f>
        <v>1582</v>
      </c>
      <c r="K1067" s="3" t="str">
        <f>IF(newcards!K1066&lt;&gt;"",VLOOKUP(newcards!K1066,playernameext!$A$2:$B$32,2,FALSE),"")</f>
        <v/>
      </c>
      <c r="L1067" s="3">
        <f>IF(newcards!L1066&lt;&gt;"",VLOOKUP(newcards!L1066,team!$A$2:$B$538,2,FALSE),"")</f>
        <v>14</v>
      </c>
      <c r="M1067" s="5">
        <f>IF(newcards!M1066&lt;&gt;"", newcards!M1066, "")</f>
        <v>99</v>
      </c>
      <c r="N1067" s="5" t="str">
        <f>IF(newcards!N1066&lt;&gt;"", newcards!N1066, "")</f>
        <v>N</v>
      </c>
      <c r="O1067" s="5" t="str">
        <f>IF(newcards!O1066&lt;&gt;"", newcards!O1066, "")</f>
        <v/>
      </c>
      <c r="P1067" s="5" t="str">
        <f>IF(newcards!P1066&lt;&gt;"", newcards!P1066, "")</f>
        <v/>
      </c>
      <c r="Q1067" s="5" t="str">
        <f>IF(newcards!Q1066&lt;&gt;"", newcards!Q1066, "")</f>
        <v/>
      </c>
    </row>
    <row r="1068" spans="1:17" x14ac:dyDescent="0.25">
      <c r="A1068" s="3"/>
      <c r="B1068" s="5">
        <f>IF(newcards!B1067&lt;&gt;"",VLOOKUP(newcards!B1067,sport!$A$2:$B$8,2,FALSE),"")</f>
        <v>1</v>
      </c>
      <c r="C1068" s="3">
        <f>newcards!C1067</f>
        <v>2016</v>
      </c>
      <c r="D1068" s="3">
        <f>IF(newcards!D1067&lt;&gt;"",VLOOKUP(newcards!D1067,brand!$A$2:$B$30,2,FALSE),"")</f>
        <v>1</v>
      </c>
      <c r="E1068" s="3">
        <f>IF(newcards!E1067&lt;&gt;"",VLOOKUP(newcards!E1067,series!$A$2:$B$228,2,FALSE),)</f>
        <v>162</v>
      </c>
      <c r="F1068" s="3">
        <f>IF(newcards!F1067&lt;&gt;"",VLOOKUP(newcards!F1067,category!$A$2:$B$82,2,FALSE),)</f>
        <v>82</v>
      </c>
      <c r="G1068" s="3">
        <f>IF(newcards!G1067&lt;&gt;"",VLOOKUP(newcards!G1067,subcategory!$A$2:$B$680,2,FALSE),"")</f>
        <v>318</v>
      </c>
      <c r="H1068" s="3">
        <f>newcards!H1067</f>
        <v>26</v>
      </c>
      <c r="I1068" s="3">
        <f>newcards!I1067</f>
        <v>-2</v>
      </c>
      <c r="J1068" s="3">
        <f>IF(newcards!J1067&lt;&gt;"",VLOOKUP(newcards!J1067,player!$A$2:$B$7503,2,FALSE),"")</f>
        <v>4960</v>
      </c>
      <c r="K1068" s="3" t="str">
        <f>IF(newcards!K1067&lt;&gt;"",VLOOKUP(newcards!K1067,playernameext!$A$2:$B$32,2,FALSE),"")</f>
        <v/>
      </c>
      <c r="L1068" s="3">
        <f>IF(newcards!L1067&lt;&gt;"",VLOOKUP(newcards!L1067,team!$A$2:$B$538,2,FALSE),"")</f>
        <v>49</v>
      </c>
      <c r="M1068" s="5">
        <f>IF(newcards!M1067&lt;&gt;"", newcards!M1067, "")</f>
        <v>99</v>
      </c>
      <c r="N1068" s="5" t="str">
        <f>IF(newcards!N1067&lt;&gt;"", newcards!N1067, "")</f>
        <v>N</v>
      </c>
      <c r="O1068" s="5" t="str">
        <f>IF(newcards!O1067&lt;&gt;"", newcards!O1067, "")</f>
        <v/>
      </c>
      <c r="P1068" s="5" t="str">
        <f>IF(newcards!P1067&lt;&gt;"", newcards!P1067, "")</f>
        <v/>
      </c>
      <c r="Q1068" s="5" t="str">
        <f>IF(newcards!Q1067&lt;&gt;"", newcards!Q1067, "")</f>
        <v/>
      </c>
    </row>
    <row r="1069" spans="1:17" x14ac:dyDescent="0.25">
      <c r="A1069" s="3"/>
      <c r="B1069" s="5">
        <f>IF(newcards!B1068&lt;&gt;"",VLOOKUP(newcards!B1068,sport!$A$2:$B$8,2,FALSE),"")</f>
        <v>1</v>
      </c>
      <c r="C1069" s="3">
        <f>newcards!C1068</f>
        <v>2016</v>
      </c>
      <c r="D1069" s="3">
        <f>IF(newcards!D1068&lt;&gt;"",VLOOKUP(newcards!D1068,brand!$A$2:$B$30,2,FALSE),"")</f>
        <v>1</v>
      </c>
      <c r="E1069" s="3">
        <f>IF(newcards!E1068&lt;&gt;"",VLOOKUP(newcards!E1068,series!$A$2:$B$228,2,FALSE),)</f>
        <v>162</v>
      </c>
      <c r="F1069" s="3">
        <f>IF(newcards!F1068&lt;&gt;"",VLOOKUP(newcards!F1068,category!$A$2:$B$82,2,FALSE),)</f>
        <v>82</v>
      </c>
      <c r="G1069" s="3">
        <f>IF(newcards!G1068&lt;&gt;"",VLOOKUP(newcards!G1068,subcategory!$A$2:$B$680,2,FALSE),"")</f>
        <v>318</v>
      </c>
      <c r="H1069" s="3">
        <f>newcards!H1068</f>
        <v>26</v>
      </c>
      <c r="I1069" s="3">
        <f>newcards!I1068</f>
        <v>-3</v>
      </c>
      <c r="J1069" s="3">
        <f>IF(newcards!J1068&lt;&gt;"",VLOOKUP(newcards!J1068,player!$A$2:$B$7503,2,FALSE),"")</f>
        <v>5060</v>
      </c>
      <c r="K1069" s="3" t="str">
        <f>IF(newcards!K1068&lt;&gt;"",VLOOKUP(newcards!K1068,playernameext!$A$2:$B$32,2,FALSE),"")</f>
        <v/>
      </c>
      <c r="L1069" s="3">
        <f>IF(newcards!L1068&lt;&gt;"",VLOOKUP(newcards!L1068,team!$A$2:$B$538,2,FALSE),"")</f>
        <v>88</v>
      </c>
      <c r="M1069" s="5">
        <f>IF(newcards!M1068&lt;&gt;"", newcards!M1068, "")</f>
        <v>99</v>
      </c>
      <c r="N1069" s="5" t="str">
        <f>IF(newcards!N1068&lt;&gt;"", newcards!N1068, "")</f>
        <v>N</v>
      </c>
      <c r="O1069" s="5" t="str">
        <f>IF(newcards!O1068&lt;&gt;"", newcards!O1068, "")</f>
        <v/>
      </c>
      <c r="P1069" s="5" t="str">
        <f>IF(newcards!P1068&lt;&gt;"", newcards!P1068, "")</f>
        <v/>
      </c>
      <c r="Q1069" s="5" t="str">
        <f>IF(newcards!Q1068&lt;&gt;"", newcards!Q1068, "")</f>
        <v/>
      </c>
    </row>
    <row r="1070" spans="1:17" x14ac:dyDescent="0.25">
      <c r="A1070" s="3"/>
      <c r="B1070" s="5">
        <f>IF(newcards!B1069&lt;&gt;"",VLOOKUP(newcards!B1069,sport!$A$2:$B$8,2,FALSE),"")</f>
        <v>1</v>
      </c>
      <c r="C1070" s="3">
        <f>newcards!C1069</f>
        <v>2016</v>
      </c>
      <c r="D1070" s="3">
        <f>IF(newcards!D1069&lt;&gt;"",VLOOKUP(newcards!D1069,brand!$A$2:$B$30,2,FALSE),"")</f>
        <v>1</v>
      </c>
      <c r="E1070" s="3">
        <f>IF(newcards!E1069&lt;&gt;"",VLOOKUP(newcards!E1069,series!$A$2:$B$228,2,FALSE),)</f>
        <v>162</v>
      </c>
      <c r="F1070" s="3">
        <f>IF(newcards!F1069&lt;&gt;"",VLOOKUP(newcards!F1069,category!$A$2:$B$82,2,FALSE),)</f>
        <v>82</v>
      </c>
      <c r="G1070" s="3" t="str">
        <f>IF(newcards!G1069&lt;&gt;"",VLOOKUP(newcards!G1069,subcategory!$A$2:$B$680,2,FALSE),"")</f>
        <v/>
      </c>
      <c r="H1070" s="3">
        <f>newcards!H1069</f>
        <v>27</v>
      </c>
      <c r="I1070" s="3" t="str">
        <f>newcards!I1069</f>
        <v xml:space="preserve"> </v>
      </c>
      <c r="J1070" s="3">
        <f>IF(newcards!J1069&lt;&gt;"",VLOOKUP(newcards!J1069,player!$A$2:$B$7503,2,FALSE),"")</f>
        <v>7379</v>
      </c>
      <c r="K1070" s="3" t="str">
        <f>IF(newcards!K1069&lt;&gt;"",VLOOKUP(newcards!K1069,playernameext!$A$2:$B$32,2,FALSE),"")</f>
        <v/>
      </c>
      <c r="L1070" s="3">
        <f>IF(newcards!L1069&lt;&gt;"",VLOOKUP(newcards!L1069,team!$A$2:$B$538,2,FALSE),"")</f>
        <v>76</v>
      </c>
      <c r="M1070" s="5">
        <f>IF(newcards!M1069&lt;&gt;"", newcards!M1069, "")</f>
        <v>99</v>
      </c>
      <c r="N1070" s="5" t="str">
        <f>IF(newcards!N1069&lt;&gt;"", newcards!N1069, "")</f>
        <v>N</v>
      </c>
      <c r="O1070" s="5" t="str">
        <f>IF(newcards!O1069&lt;&gt;"", newcards!O1069, "")</f>
        <v/>
      </c>
      <c r="P1070" s="5" t="str">
        <f>IF(newcards!P1069&lt;&gt;"", newcards!P1069, "")</f>
        <v/>
      </c>
      <c r="Q1070" s="5" t="str">
        <f>IF(newcards!Q1069&lt;&gt;"", newcards!Q1069, "")</f>
        <v/>
      </c>
    </row>
    <row r="1071" spans="1:17" x14ac:dyDescent="0.25">
      <c r="A1071" s="3"/>
      <c r="B1071" s="5">
        <f>IF(newcards!B1070&lt;&gt;"",VLOOKUP(newcards!B1070,sport!$A$2:$B$8,2,FALSE),"")</f>
        <v>1</v>
      </c>
      <c r="C1071" s="3">
        <f>newcards!C1070</f>
        <v>2016</v>
      </c>
      <c r="D1071" s="3">
        <f>IF(newcards!D1070&lt;&gt;"",VLOOKUP(newcards!D1070,brand!$A$2:$B$30,2,FALSE),"")</f>
        <v>1</v>
      </c>
      <c r="E1071" s="3">
        <f>IF(newcards!E1070&lt;&gt;"",VLOOKUP(newcards!E1070,series!$A$2:$B$228,2,FALSE),)</f>
        <v>162</v>
      </c>
      <c r="F1071" s="3">
        <f>IF(newcards!F1070&lt;&gt;"",VLOOKUP(newcards!F1070,category!$A$2:$B$82,2,FALSE),)</f>
        <v>82</v>
      </c>
      <c r="G1071" s="3" t="str">
        <f>IF(newcards!G1070&lt;&gt;"",VLOOKUP(newcards!G1070,subcategory!$A$2:$B$680,2,FALSE),"")</f>
        <v/>
      </c>
      <c r="H1071" s="3">
        <f>newcards!H1070</f>
        <v>28</v>
      </c>
      <c r="I1071" s="3" t="str">
        <f>newcards!I1070</f>
        <v xml:space="preserve"> </v>
      </c>
      <c r="J1071" s="3">
        <f>IF(newcards!J1070&lt;&gt;"",VLOOKUP(newcards!J1070,player!$A$2:$B$7503,2,FALSE),"")</f>
        <v>1245</v>
      </c>
      <c r="K1071" s="3" t="str">
        <f>IF(newcards!K1070&lt;&gt;"",VLOOKUP(newcards!K1070,playernameext!$A$2:$B$32,2,FALSE),"")</f>
        <v/>
      </c>
      <c r="L1071" s="3">
        <f>IF(newcards!L1070&lt;&gt;"",VLOOKUP(newcards!L1070,team!$A$2:$B$538,2,FALSE),"")</f>
        <v>68</v>
      </c>
      <c r="M1071" s="5">
        <f>IF(newcards!M1070&lt;&gt;"", newcards!M1070, "")</f>
        <v>99</v>
      </c>
      <c r="N1071" s="5" t="str">
        <f>IF(newcards!N1070&lt;&gt;"", newcards!N1070, "")</f>
        <v>N</v>
      </c>
      <c r="O1071" s="5" t="str">
        <f>IF(newcards!O1070&lt;&gt;"", newcards!O1070, "")</f>
        <v/>
      </c>
      <c r="P1071" s="5" t="str">
        <f>IF(newcards!P1070&lt;&gt;"", newcards!P1070, "")</f>
        <v/>
      </c>
      <c r="Q1071" s="5" t="str">
        <f>IF(newcards!Q1070&lt;&gt;"", newcards!Q1070, "")</f>
        <v/>
      </c>
    </row>
    <row r="1072" spans="1:17" x14ac:dyDescent="0.25">
      <c r="A1072" s="3"/>
      <c r="B1072" s="5">
        <f>IF(newcards!B1071&lt;&gt;"",VLOOKUP(newcards!B1071,sport!$A$2:$B$8,2,FALSE),"")</f>
        <v>1</v>
      </c>
      <c r="C1072" s="3">
        <f>newcards!C1071</f>
        <v>2016</v>
      </c>
      <c r="D1072" s="3">
        <f>IF(newcards!D1071&lt;&gt;"",VLOOKUP(newcards!D1071,brand!$A$2:$B$30,2,FALSE),"")</f>
        <v>1</v>
      </c>
      <c r="E1072" s="3">
        <f>IF(newcards!E1071&lt;&gt;"",VLOOKUP(newcards!E1071,series!$A$2:$B$228,2,FALSE),)</f>
        <v>162</v>
      </c>
      <c r="F1072" s="3">
        <f>IF(newcards!F1071&lt;&gt;"",VLOOKUP(newcards!F1071,category!$A$2:$B$82,2,FALSE),)</f>
        <v>82</v>
      </c>
      <c r="G1072" s="3">
        <f>IF(newcards!G1071&lt;&gt;"",VLOOKUP(newcards!G1071,subcategory!$A$2:$B$680,2,FALSE),"")</f>
        <v>675</v>
      </c>
      <c r="H1072" s="3">
        <f>newcards!H1071</f>
        <v>29</v>
      </c>
      <c r="I1072" s="3">
        <f>newcards!I1071</f>
        <v>-1</v>
      </c>
      <c r="J1072" s="3">
        <f>IF(newcards!J1071&lt;&gt;"",VLOOKUP(newcards!J1071,player!$A$2:$B$7503,2,FALSE),"")</f>
        <v>3884</v>
      </c>
      <c r="K1072" s="3" t="str">
        <f>IF(newcards!K1071&lt;&gt;"",VLOOKUP(newcards!K1071,playernameext!$A$2:$B$32,2,FALSE),"")</f>
        <v/>
      </c>
      <c r="L1072" s="3">
        <f>IF(newcards!L1071&lt;&gt;"",VLOOKUP(newcards!L1071,team!$A$2:$B$538,2,FALSE),"")</f>
        <v>43</v>
      </c>
      <c r="M1072" s="5">
        <f>IF(newcards!M1071&lt;&gt;"", newcards!M1071, "")</f>
        <v>99</v>
      </c>
      <c r="N1072" s="5" t="str">
        <f>IF(newcards!N1071&lt;&gt;"", newcards!N1071, "")</f>
        <v>N</v>
      </c>
      <c r="O1072" s="5" t="str">
        <f>IF(newcards!O1071&lt;&gt;"", newcards!O1071, "")</f>
        <v/>
      </c>
      <c r="P1072" s="5" t="str">
        <f>IF(newcards!P1071&lt;&gt;"", newcards!P1071, "")</f>
        <v/>
      </c>
      <c r="Q1072" s="5" t="str">
        <f>IF(newcards!Q1071&lt;&gt;"", newcards!Q1071, "")</f>
        <v/>
      </c>
    </row>
    <row r="1073" spans="1:17" x14ac:dyDescent="0.25">
      <c r="A1073" s="3"/>
      <c r="B1073" s="5">
        <f>IF(newcards!B1072&lt;&gt;"",VLOOKUP(newcards!B1072,sport!$A$2:$B$8,2,FALSE),"")</f>
        <v>1</v>
      </c>
      <c r="C1073" s="3">
        <f>newcards!C1072</f>
        <v>2016</v>
      </c>
      <c r="D1073" s="3">
        <f>IF(newcards!D1072&lt;&gt;"",VLOOKUP(newcards!D1072,brand!$A$2:$B$30,2,FALSE),"")</f>
        <v>1</v>
      </c>
      <c r="E1073" s="3">
        <f>IF(newcards!E1072&lt;&gt;"",VLOOKUP(newcards!E1072,series!$A$2:$B$228,2,FALSE),)</f>
        <v>162</v>
      </c>
      <c r="F1073" s="3">
        <f>IF(newcards!F1072&lt;&gt;"",VLOOKUP(newcards!F1072,category!$A$2:$B$82,2,FALSE),)</f>
        <v>82</v>
      </c>
      <c r="G1073" s="3">
        <f>IF(newcards!G1072&lt;&gt;"",VLOOKUP(newcards!G1072,subcategory!$A$2:$B$680,2,FALSE),"")</f>
        <v>675</v>
      </c>
      <c r="H1073" s="3">
        <f>newcards!H1072</f>
        <v>29</v>
      </c>
      <c r="I1073" s="3">
        <f>newcards!I1072</f>
        <v>-2</v>
      </c>
      <c r="J1073" s="3">
        <f>IF(newcards!J1072&lt;&gt;"",VLOOKUP(newcards!J1072,player!$A$2:$B$7503,2,FALSE),"")</f>
        <v>4780</v>
      </c>
      <c r="K1073" s="3" t="str">
        <f>IF(newcards!K1072&lt;&gt;"",VLOOKUP(newcards!K1072,playernameext!$A$2:$B$32,2,FALSE),"")</f>
        <v/>
      </c>
      <c r="L1073" s="3">
        <f>IF(newcards!L1072&lt;&gt;"",VLOOKUP(newcards!L1072,team!$A$2:$B$538,2,FALSE),"")</f>
        <v>40</v>
      </c>
      <c r="M1073" s="5">
        <f>IF(newcards!M1072&lt;&gt;"", newcards!M1072, "")</f>
        <v>99</v>
      </c>
      <c r="N1073" s="5" t="str">
        <f>IF(newcards!N1072&lt;&gt;"", newcards!N1072, "")</f>
        <v>N</v>
      </c>
      <c r="O1073" s="5" t="str">
        <f>IF(newcards!O1072&lt;&gt;"", newcards!O1072, "")</f>
        <v/>
      </c>
      <c r="P1073" s="5" t="str">
        <f>IF(newcards!P1072&lt;&gt;"", newcards!P1072, "")</f>
        <v/>
      </c>
      <c r="Q1073" s="5" t="str">
        <f>IF(newcards!Q1072&lt;&gt;"", newcards!Q1072, "")</f>
        <v/>
      </c>
    </row>
    <row r="1074" spans="1:17" x14ac:dyDescent="0.25">
      <c r="A1074" s="3"/>
      <c r="B1074" s="5">
        <f>IF(newcards!B1073&lt;&gt;"",VLOOKUP(newcards!B1073,sport!$A$2:$B$8,2,FALSE),"")</f>
        <v>1</v>
      </c>
      <c r="C1074" s="3">
        <f>newcards!C1073</f>
        <v>2016</v>
      </c>
      <c r="D1074" s="3">
        <f>IF(newcards!D1073&lt;&gt;"",VLOOKUP(newcards!D1073,brand!$A$2:$B$30,2,FALSE),"")</f>
        <v>1</v>
      </c>
      <c r="E1074" s="3">
        <f>IF(newcards!E1073&lt;&gt;"",VLOOKUP(newcards!E1073,series!$A$2:$B$228,2,FALSE),)</f>
        <v>162</v>
      </c>
      <c r="F1074" s="3">
        <f>IF(newcards!F1073&lt;&gt;"",VLOOKUP(newcards!F1073,category!$A$2:$B$82,2,FALSE),)</f>
        <v>82</v>
      </c>
      <c r="G1074" s="3">
        <f>IF(newcards!G1073&lt;&gt;"",VLOOKUP(newcards!G1073,subcategory!$A$2:$B$680,2,FALSE),"")</f>
        <v>675</v>
      </c>
      <c r="H1074" s="3">
        <f>newcards!H1073</f>
        <v>29</v>
      </c>
      <c r="I1074" s="3">
        <f>newcards!I1073</f>
        <v>-3</v>
      </c>
      <c r="J1074" s="3">
        <f>IF(newcards!J1073&lt;&gt;"",VLOOKUP(newcards!J1073,player!$A$2:$B$7503,2,FALSE),"")</f>
        <v>6830</v>
      </c>
      <c r="K1074" s="3" t="str">
        <f>IF(newcards!K1073&lt;&gt;"",VLOOKUP(newcards!K1073,playernameext!$A$2:$B$32,2,FALSE),"")</f>
        <v/>
      </c>
      <c r="L1074" s="3">
        <f>IF(newcards!L1073&lt;&gt;"",VLOOKUP(newcards!L1073,team!$A$2:$B$538,2,FALSE),"")</f>
        <v>19</v>
      </c>
      <c r="M1074" s="5">
        <f>IF(newcards!M1073&lt;&gt;"", newcards!M1073, "")</f>
        <v>99</v>
      </c>
      <c r="N1074" s="5" t="str">
        <f>IF(newcards!N1073&lt;&gt;"", newcards!N1073, "")</f>
        <v>N</v>
      </c>
      <c r="O1074" s="5" t="str">
        <f>IF(newcards!O1073&lt;&gt;"", newcards!O1073, "")</f>
        <v/>
      </c>
      <c r="P1074" s="5" t="str">
        <f>IF(newcards!P1073&lt;&gt;"", newcards!P1073, "")</f>
        <v/>
      </c>
      <c r="Q1074" s="5" t="str">
        <f>IF(newcards!Q1073&lt;&gt;"", newcards!Q1073, "")</f>
        <v/>
      </c>
    </row>
    <row r="1075" spans="1:17" x14ac:dyDescent="0.25">
      <c r="A1075" s="3"/>
      <c r="B1075" s="5">
        <f>IF(newcards!B1074&lt;&gt;"",VLOOKUP(newcards!B1074,sport!$A$2:$B$8,2,FALSE),"")</f>
        <v>1</v>
      </c>
      <c r="C1075" s="3">
        <f>newcards!C1074</f>
        <v>2016</v>
      </c>
      <c r="D1075" s="3">
        <f>IF(newcards!D1074&lt;&gt;"",VLOOKUP(newcards!D1074,brand!$A$2:$B$30,2,FALSE),"")</f>
        <v>1</v>
      </c>
      <c r="E1075" s="3">
        <f>IF(newcards!E1074&lt;&gt;"",VLOOKUP(newcards!E1074,series!$A$2:$B$228,2,FALSE),)</f>
        <v>162</v>
      </c>
      <c r="F1075" s="3">
        <f>IF(newcards!F1074&lt;&gt;"",VLOOKUP(newcards!F1074,category!$A$2:$B$82,2,FALSE),)</f>
        <v>82</v>
      </c>
      <c r="G1075" s="3" t="str">
        <f>IF(newcards!G1074&lt;&gt;"",VLOOKUP(newcards!G1074,subcategory!$A$2:$B$680,2,FALSE),"")</f>
        <v/>
      </c>
      <c r="H1075" s="3">
        <f>newcards!H1074</f>
        <v>30</v>
      </c>
      <c r="I1075" s="3" t="str">
        <f>newcards!I1074</f>
        <v xml:space="preserve"> </v>
      </c>
      <c r="J1075" s="3">
        <f>IF(newcards!J1074&lt;&gt;"",VLOOKUP(newcards!J1074,player!$A$2:$B$7503,2,FALSE),"")</f>
        <v>7114</v>
      </c>
      <c r="K1075" s="3" t="str">
        <f>IF(newcards!K1074&lt;&gt;"",VLOOKUP(newcards!K1074,playernameext!$A$2:$B$32,2,FALSE),"")</f>
        <v/>
      </c>
      <c r="L1075" s="3">
        <f>IF(newcards!L1074&lt;&gt;"",VLOOKUP(newcards!L1074,team!$A$2:$B$538,2,FALSE),"")</f>
        <v>33</v>
      </c>
      <c r="M1075" s="5">
        <f>IF(newcards!M1074&lt;&gt;"", newcards!M1074, "")</f>
        <v>99</v>
      </c>
      <c r="N1075" s="5" t="str">
        <f>IF(newcards!N1074&lt;&gt;"", newcards!N1074, "")</f>
        <v>N</v>
      </c>
      <c r="O1075" s="5" t="str">
        <f>IF(newcards!O1074&lt;&gt;"", newcards!O1074, "")</f>
        <v/>
      </c>
      <c r="P1075" s="5" t="str">
        <f>IF(newcards!P1074&lt;&gt;"", newcards!P1074, "")</f>
        <v/>
      </c>
      <c r="Q1075" s="5" t="str">
        <f>IF(newcards!Q1074&lt;&gt;"", newcards!Q1074, "")</f>
        <v/>
      </c>
    </row>
    <row r="1076" spans="1:17" x14ac:dyDescent="0.25">
      <c r="A1076" s="3"/>
      <c r="B1076" s="5">
        <f>IF(newcards!B1075&lt;&gt;"",VLOOKUP(newcards!B1075,sport!$A$2:$B$8,2,FALSE),"")</f>
        <v>1</v>
      </c>
      <c r="C1076" s="3">
        <f>newcards!C1075</f>
        <v>2016</v>
      </c>
      <c r="D1076" s="3">
        <f>IF(newcards!D1075&lt;&gt;"",VLOOKUP(newcards!D1075,brand!$A$2:$B$30,2,FALSE),"")</f>
        <v>1</v>
      </c>
      <c r="E1076" s="3">
        <f>IF(newcards!E1075&lt;&gt;"",VLOOKUP(newcards!E1075,series!$A$2:$B$228,2,FALSE),)</f>
        <v>162</v>
      </c>
      <c r="F1076" s="3">
        <f>IF(newcards!F1075&lt;&gt;"",VLOOKUP(newcards!F1075,category!$A$2:$B$82,2,FALSE),)</f>
        <v>82</v>
      </c>
      <c r="G1076" s="3" t="str">
        <f>IF(newcards!G1075&lt;&gt;"",VLOOKUP(newcards!G1075,subcategory!$A$2:$B$680,2,FALSE),"")</f>
        <v/>
      </c>
      <c r="H1076" s="3">
        <f>newcards!H1075</f>
        <v>31</v>
      </c>
      <c r="I1076" s="3" t="str">
        <f>newcards!I1075</f>
        <v xml:space="preserve"> </v>
      </c>
      <c r="J1076" s="3">
        <f>IF(newcards!J1075&lt;&gt;"",VLOOKUP(newcards!J1075,player!$A$2:$B$7503,2,FALSE),"")</f>
        <v>7109</v>
      </c>
      <c r="K1076" s="3" t="str">
        <f>IF(newcards!K1075&lt;&gt;"",VLOOKUP(newcards!K1075,playernameext!$A$2:$B$32,2,FALSE),"")</f>
        <v/>
      </c>
      <c r="L1076" s="3">
        <f>IF(newcards!L1075&lt;&gt;"",VLOOKUP(newcards!L1075,team!$A$2:$B$538,2,FALSE),"")</f>
        <v>67</v>
      </c>
      <c r="M1076" s="5">
        <f>IF(newcards!M1075&lt;&gt;"", newcards!M1075, "")</f>
        <v>99</v>
      </c>
      <c r="N1076" s="5" t="str">
        <f>IF(newcards!N1075&lt;&gt;"", newcards!N1075, "")</f>
        <v>N</v>
      </c>
      <c r="O1076" s="5" t="str">
        <f>IF(newcards!O1075&lt;&gt;"", newcards!O1075, "")</f>
        <v/>
      </c>
      <c r="P1076" s="5" t="str">
        <f>IF(newcards!P1075&lt;&gt;"", newcards!P1075, "")</f>
        <v/>
      </c>
      <c r="Q1076" s="5" t="str">
        <f>IF(newcards!Q1075&lt;&gt;"", newcards!Q1075, "")</f>
        <v/>
      </c>
    </row>
    <row r="1077" spans="1:17" x14ac:dyDescent="0.25">
      <c r="A1077" s="3"/>
      <c r="B1077" s="5">
        <f>IF(newcards!B1076&lt;&gt;"",VLOOKUP(newcards!B1076,sport!$A$2:$B$8,2,FALSE),"")</f>
        <v>1</v>
      </c>
      <c r="C1077" s="3">
        <f>newcards!C1076</f>
        <v>2016</v>
      </c>
      <c r="D1077" s="3">
        <f>IF(newcards!D1076&lt;&gt;"",VLOOKUP(newcards!D1076,brand!$A$2:$B$30,2,FALSE),"")</f>
        <v>1</v>
      </c>
      <c r="E1077" s="3">
        <f>IF(newcards!E1076&lt;&gt;"",VLOOKUP(newcards!E1076,series!$A$2:$B$228,2,FALSE),)</f>
        <v>162</v>
      </c>
      <c r="F1077" s="3">
        <f>IF(newcards!F1076&lt;&gt;"",VLOOKUP(newcards!F1076,category!$A$2:$B$82,2,FALSE),)</f>
        <v>82</v>
      </c>
      <c r="G1077" s="3" t="str">
        <f>IF(newcards!G1076&lt;&gt;"",VLOOKUP(newcards!G1076,subcategory!$A$2:$B$680,2,FALSE),"")</f>
        <v/>
      </c>
      <c r="H1077" s="3">
        <f>newcards!H1076</f>
        <v>32</v>
      </c>
      <c r="I1077" s="3" t="str">
        <f>newcards!I1076</f>
        <v xml:space="preserve"> </v>
      </c>
      <c r="J1077" s="3">
        <f>IF(newcards!J1076&lt;&gt;"",VLOOKUP(newcards!J1076,player!$A$2:$B$7503,2,FALSE),"")</f>
        <v>6864</v>
      </c>
      <c r="K1077" s="3" t="str">
        <f>IF(newcards!K1076&lt;&gt;"",VLOOKUP(newcards!K1076,playernameext!$A$2:$B$32,2,FALSE),"")</f>
        <v/>
      </c>
      <c r="L1077" s="3">
        <f>IF(newcards!L1076&lt;&gt;"",VLOOKUP(newcards!L1076,team!$A$2:$B$538,2,FALSE),"")</f>
        <v>50</v>
      </c>
      <c r="M1077" s="5">
        <f>IF(newcards!M1076&lt;&gt;"", newcards!M1076, "")</f>
        <v>99</v>
      </c>
      <c r="N1077" s="5" t="str">
        <f>IF(newcards!N1076&lt;&gt;"", newcards!N1076, "")</f>
        <v>N</v>
      </c>
      <c r="O1077" s="5" t="str">
        <f>IF(newcards!O1076&lt;&gt;"", newcards!O1076, "")</f>
        <v/>
      </c>
      <c r="P1077" s="5" t="str">
        <f>IF(newcards!P1076&lt;&gt;"", newcards!P1076, "")</f>
        <v/>
      </c>
      <c r="Q1077" s="5" t="str">
        <f>IF(newcards!Q1076&lt;&gt;"", newcards!Q1076, "")</f>
        <v/>
      </c>
    </row>
    <row r="1078" spans="1:17" x14ac:dyDescent="0.25">
      <c r="A1078" s="3"/>
      <c r="B1078" s="5">
        <f>IF(newcards!B1077&lt;&gt;"",VLOOKUP(newcards!B1077,sport!$A$2:$B$8,2,FALSE),"")</f>
        <v>1</v>
      </c>
      <c r="C1078" s="3">
        <f>newcards!C1077</f>
        <v>2016</v>
      </c>
      <c r="D1078" s="3">
        <f>IF(newcards!D1077&lt;&gt;"",VLOOKUP(newcards!D1077,brand!$A$2:$B$30,2,FALSE),"")</f>
        <v>1</v>
      </c>
      <c r="E1078" s="3">
        <f>IF(newcards!E1077&lt;&gt;"",VLOOKUP(newcards!E1077,series!$A$2:$B$228,2,FALSE),)</f>
        <v>162</v>
      </c>
      <c r="F1078" s="3">
        <f>IF(newcards!F1077&lt;&gt;"",VLOOKUP(newcards!F1077,category!$A$2:$B$82,2,FALSE),)</f>
        <v>82</v>
      </c>
      <c r="G1078" s="3" t="str">
        <f>IF(newcards!G1077&lt;&gt;"",VLOOKUP(newcards!G1077,subcategory!$A$2:$B$680,2,FALSE),"")</f>
        <v/>
      </c>
      <c r="H1078" s="3">
        <f>newcards!H1077</f>
        <v>33</v>
      </c>
      <c r="I1078" s="3" t="str">
        <f>newcards!I1077</f>
        <v xml:space="preserve"> </v>
      </c>
      <c r="J1078" s="3">
        <f>IF(newcards!J1077&lt;&gt;"",VLOOKUP(newcards!J1077,player!$A$2:$B$7503,2,FALSE),"")</f>
        <v>2370</v>
      </c>
      <c r="K1078" s="3" t="str">
        <f>IF(newcards!K1077&lt;&gt;"",VLOOKUP(newcards!K1077,playernameext!$A$2:$B$32,2,FALSE),"")</f>
        <v/>
      </c>
      <c r="L1078" s="3">
        <f>IF(newcards!L1077&lt;&gt;"",VLOOKUP(newcards!L1077,team!$A$2:$B$538,2,FALSE),"")</f>
        <v>45</v>
      </c>
      <c r="M1078" s="5">
        <f>IF(newcards!M1077&lt;&gt;"", newcards!M1077, "")</f>
        <v>99</v>
      </c>
      <c r="N1078" s="5" t="str">
        <f>IF(newcards!N1077&lt;&gt;"", newcards!N1077, "")</f>
        <v>N</v>
      </c>
      <c r="O1078" s="5" t="str">
        <f>IF(newcards!O1077&lt;&gt;"", newcards!O1077, "")</f>
        <v/>
      </c>
      <c r="P1078" s="5" t="str">
        <f>IF(newcards!P1077&lt;&gt;"", newcards!P1077, "")</f>
        <v/>
      </c>
      <c r="Q1078" s="5" t="str">
        <f>IF(newcards!Q1077&lt;&gt;"", newcards!Q1077, "")</f>
        <v/>
      </c>
    </row>
    <row r="1079" spans="1:17" x14ac:dyDescent="0.25">
      <c r="A1079" s="3"/>
      <c r="B1079" s="5">
        <f>IF(newcards!B1078&lt;&gt;"",VLOOKUP(newcards!B1078,sport!$A$2:$B$8,2,FALSE),"")</f>
        <v>1</v>
      </c>
      <c r="C1079" s="3">
        <f>newcards!C1078</f>
        <v>2016</v>
      </c>
      <c r="D1079" s="3">
        <f>IF(newcards!D1078&lt;&gt;"",VLOOKUP(newcards!D1078,brand!$A$2:$B$30,2,FALSE),"")</f>
        <v>1</v>
      </c>
      <c r="E1079" s="3">
        <f>IF(newcards!E1078&lt;&gt;"",VLOOKUP(newcards!E1078,series!$A$2:$B$228,2,FALSE),)</f>
        <v>162</v>
      </c>
      <c r="F1079" s="3">
        <f>IF(newcards!F1078&lt;&gt;"",VLOOKUP(newcards!F1078,category!$A$2:$B$82,2,FALSE),)</f>
        <v>82</v>
      </c>
      <c r="G1079" s="3" t="str">
        <f>IF(newcards!G1078&lt;&gt;"",VLOOKUP(newcards!G1078,subcategory!$A$2:$B$680,2,FALSE),"")</f>
        <v/>
      </c>
      <c r="H1079" s="3">
        <f>newcards!H1078</f>
        <v>34</v>
      </c>
      <c r="I1079" s="3" t="str">
        <f>newcards!I1078</f>
        <v xml:space="preserve"> </v>
      </c>
      <c r="J1079" s="3">
        <f>IF(newcards!J1078&lt;&gt;"",VLOOKUP(newcards!J1078,player!$A$2:$B$7503,2,FALSE),"")</f>
        <v>5132</v>
      </c>
      <c r="K1079" s="3" t="str">
        <f>IF(newcards!K1078&lt;&gt;"",VLOOKUP(newcards!K1078,playernameext!$A$2:$B$32,2,FALSE),"")</f>
        <v/>
      </c>
      <c r="L1079" s="3">
        <f>IF(newcards!L1078&lt;&gt;"",VLOOKUP(newcards!L1078,team!$A$2:$B$538,2,FALSE),"")</f>
        <v>45</v>
      </c>
      <c r="M1079" s="5">
        <f>IF(newcards!M1078&lt;&gt;"", newcards!M1078, "")</f>
        <v>99</v>
      </c>
      <c r="N1079" s="5" t="str">
        <f>IF(newcards!N1078&lt;&gt;"", newcards!N1078, "")</f>
        <v>N</v>
      </c>
      <c r="O1079" s="5" t="str">
        <f>IF(newcards!O1078&lt;&gt;"", newcards!O1078, "")</f>
        <v/>
      </c>
      <c r="P1079" s="5" t="str">
        <f>IF(newcards!P1078&lt;&gt;"", newcards!P1078, "")</f>
        <v/>
      </c>
      <c r="Q1079" s="5" t="str">
        <f>IF(newcards!Q1078&lt;&gt;"", newcards!Q1078, "")</f>
        <v/>
      </c>
    </row>
    <row r="1080" spans="1:17" x14ac:dyDescent="0.25">
      <c r="A1080" s="3"/>
      <c r="B1080" s="5">
        <f>IF(newcards!B1079&lt;&gt;"",VLOOKUP(newcards!B1079,sport!$A$2:$B$8,2,FALSE),"")</f>
        <v>1</v>
      </c>
      <c r="C1080" s="3">
        <f>newcards!C1079</f>
        <v>2016</v>
      </c>
      <c r="D1080" s="3">
        <f>IF(newcards!D1079&lt;&gt;"",VLOOKUP(newcards!D1079,brand!$A$2:$B$30,2,FALSE),"")</f>
        <v>1</v>
      </c>
      <c r="E1080" s="3">
        <f>IF(newcards!E1079&lt;&gt;"",VLOOKUP(newcards!E1079,series!$A$2:$B$228,2,FALSE),)</f>
        <v>162</v>
      </c>
      <c r="F1080" s="3">
        <f>IF(newcards!F1079&lt;&gt;"",VLOOKUP(newcards!F1079,category!$A$2:$B$82,2,FALSE),)</f>
        <v>82</v>
      </c>
      <c r="G1080" s="3" t="str">
        <f>IF(newcards!G1079&lt;&gt;"",VLOOKUP(newcards!G1079,subcategory!$A$2:$B$680,2,FALSE),"")</f>
        <v/>
      </c>
      <c r="H1080" s="3">
        <f>newcards!H1079</f>
        <v>35</v>
      </c>
      <c r="I1080" s="3" t="str">
        <f>newcards!I1079</f>
        <v xml:space="preserve"> </v>
      </c>
      <c r="J1080" s="3">
        <f>IF(newcards!J1079&lt;&gt;"",VLOOKUP(newcards!J1079,player!$A$2:$B$7503,2,FALSE),"")</f>
        <v>4456</v>
      </c>
      <c r="K1080" s="3" t="str">
        <f>IF(newcards!K1079&lt;&gt;"",VLOOKUP(newcards!K1079,playernameext!$A$2:$B$32,2,FALSE),"")</f>
        <v/>
      </c>
      <c r="L1080" s="3">
        <f>IF(newcards!L1079&lt;&gt;"",VLOOKUP(newcards!L1079,team!$A$2:$B$538,2,FALSE),"")</f>
        <v>45</v>
      </c>
      <c r="M1080" s="5">
        <f>IF(newcards!M1079&lt;&gt;"", newcards!M1079, "")</f>
        <v>99</v>
      </c>
      <c r="N1080" s="5" t="str">
        <f>IF(newcards!N1079&lt;&gt;"", newcards!N1079, "")</f>
        <v>N</v>
      </c>
      <c r="O1080" s="5" t="str">
        <f>IF(newcards!O1079&lt;&gt;"", newcards!O1079, "")</f>
        <v/>
      </c>
      <c r="P1080" s="5" t="str">
        <f>IF(newcards!P1079&lt;&gt;"", newcards!P1079, "")</f>
        <v/>
      </c>
      <c r="Q1080" s="5" t="str">
        <f>IF(newcards!Q1079&lt;&gt;"", newcards!Q1079, "")</f>
        <v/>
      </c>
    </row>
    <row r="1081" spans="1:17" x14ac:dyDescent="0.25">
      <c r="A1081" s="3"/>
      <c r="B1081" s="5">
        <f>IF(newcards!B1080&lt;&gt;"",VLOOKUP(newcards!B1080,sport!$A$2:$B$8,2,FALSE),"")</f>
        <v>1</v>
      </c>
      <c r="C1081" s="3">
        <f>newcards!C1080</f>
        <v>2016</v>
      </c>
      <c r="D1081" s="3">
        <f>IF(newcards!D1080&lt;&gt;"",VLOOKUP(newcards!D1080,brand!$A$2:$B$30,2,FALSE),"")</f>
        <v>1</v>
      </c>
      <c r="E1081" s="3">
        <f>IF(newcards!E1080&lt;&gt;"",VLOOKUP(newcards!E1080,series!$A$2:$B$228,2,FALSE),)</f>
        <v>162</v>
      </c>
      <c r="F1081" s="3">
        <f>IF(newcards!F1080&lt;&gt;"",VLOOKUP(newcards!F1080,category!$A$2:$B$82,2,FALSE),)</f>
        <v>82</v>
      </c>
      <c r="G1081" s="3" t="str">
        <f>IF(newcards!G1080&lt;&gt;"",VLOOKUP(newcards!G1080,subcategory!$A$2:$B$680,2,FALSE),"")</f>
        <v/>
      </c>
      <c r="H1081" s="3">
        <f>newcards!H1080</f>
        <v>36</v>
      </c>
      <c r="I1081" s="3" t="str">
        <f>newcards!I1080</f>
        <v xml:space="preserve"> </v>
      </c>
      <c r="J1081" s="3">
        <f>IF(newcards!J1080&lt;&gt;"",VLOOKUP(newcards!J1080,player!$A$2:$B$7503,2,FALSE),"")</f>
        <v>4784</v>
      </c>
      <c r="K1081" s="3" t="str">
        <f>IF(newcards!K1080&lt;&gt;"",VLOOKUP(newcards!K1080,playernameext!$A$2:$B$32,2,FALSE),"")</f>
        <v/>
      </c>
      <c r="L1081" s="3">
        <f>IF(newcards!L1080&lt;&gt;"",VLOOKUP(newcards!L1080,team!$A$2:$B$538,2,FALSE),"")</f>
        <v>21</v>
      </c>
      <c r="M1081" s="5">
        <f>IF(newcards!M1080&lt;&gt;"", newcards!M1080, "")</f>
        <v>99</v>
      </c>
      <c r="N1081" s="5" t="str">
        <f>IF(newcards!N1080&lt;&gt;"", newcards!N1080, "")</f>
        <v>N</v>
      </c>
      <c r="O1081" s="5" t="str">
        <f>IF(newcards!O1080&lt;&gt;"", newcards!O1080, "")</f>
        <v/>
      </c>
      <c r="P1081" s="5" t="str">
        <f>IF(newcards!P1080&lt;&gt;"", newcards!P1080, "")</f>
        <v/>
      </c>
      <c r="Q1081" s="5" t="str">
        <f>IF(newcards!Q1080&lt;&gt;"", newcards!Q1080, "")</f>
        <v/>
      </c>
    </row>
    <row r="1082" spans="1:17" x14ac:dyDescent="0.25">
      <c r="A1082" s="3"/>
      <c r="B1082" s="5">
        <f>IF(newcards!B1081&lt;&gt;"",VLOOKUP(newcards!B1081,sport!$A$2:$B$8,2,FALSE),"")</f>
        <v>1</v>
      </c>
      <c r="C1082" s="3">
        <f>newcards!C1081</f>
        <v>2016</v>
      </c>
      <c r="D1082" s="3">
        <f>IF(newcards!D1081&lt;&gt;"",VLOOKUP(newcards!D1081,brand!$A$2:$B$30,2,FALSE),"")</f>
        <v>1</v>
      </c>
      <c r="E1082" s="3">
        <f>IF(newcards!E1081&lt;&gt;"",VLOOKUP(newcards!E1081,series!$A$2:$B$228,2,FALSE),)</f>
        <v>162</v>
      </c>
      <c r="F1082" s="3">
        <f>IF(newcards!F1081&lt;&gt;"",VLOOKUP(newcards!F1081,category!$A$2:$B$82,2,FALSE),)</f>
        <v>82</v>
      </c>
      <c r="G1082" s="3" t="str">
        <f>IF(newcards!G1081&lt;&gt;"",VLOOKUP(newcards!G1081,subcategory!$A$2:$B$680,2,FALSE),"")</f>
        <v/>
      </c>
      <c r="H1082" s="3">
        <f>newcards!H1081</f>
        <v>37</v>
      </c>
      <c r="I1082" s="3" t="str">
        <f>newcards!I1081</f>
        <v xml:space="preserve"> </v>
      </c>
      <c r="J1082" s="3">
        <f>IF(newcards!J1081&lt;&gt;"",VLOOKUP(newcards!J1081,player!$A$2:$B$7503,2,FALSE),"")</f>
        <v>7174</v>
      </c>
      <c r="K1082" s="3" t="str">
        <f>IF(newcards!K1081&lt;&gt;"",VLOOKUP(newcards!K1081,playernameext!$A$2:$B$32,2,FALSE),"")</f>
        <v/>
      </c>
      <c r="L1082" s="3">
        <f>IF(newcards!L1081&lt;&gt;"",VLOOKUP(newcards!L1081,team!$A$2:$B$538,2,FALSE),"")</f>
        <v>49</v>
      </c>
      <c r="M1082" s="5">
        <f>IF(newcards!M1081&lt;&gt;"", newcards!M1081, "")</f>
        <v>99</v>
      </c>
      <c r="N1082" s="5" t="str">
        <f>IF(newcards!N1081&lt;&gt;"", newcards!N1081, "")</f>
        <v>N</v>
      </c>
      <c r="O1082" s="5" t="str">
        <f>IF(newcards!O1081&lt;&gt;"", newcards!O1081, "")</f>
        <v/>
      </c>
      <c r="P1082" s="5" t="str">
        <f>IF(newcards!P1081&lt;&gt;"", newcards!P1081, "")</f>
        <v/>
      </c>
      <c r="Q1082" s="5" t="str">
        <f>IF(newcards!Q1081&lt;&gt;"", newcards!Q1081, "")</f>
        <v/>
      </c>
    </row>
    <row r="1083" spans="1:17" x14ac:dyDescent="0.25">
      <c r="A1083" s="3"/>
      <c r="B1083" s="5">
        <f>IF(newcards!B1082&lt;&gt;"",VLOOKUP(newcards!B1082,sport!$A$2:$B$8,2,FALSE),"")</f>
        <v>1</v>
      </c>
      <c r="C1083" s="3">
        <f>newcards!C1082</f>
        <v>2016</v>
      </c>
      <c r="D1083" s="3">
        <f>IF(newcards!D1082&lt;&gt;"",VLOOKUP(newcards!D1082,brand!$A$2:$B$30,2,FALSE),"")</f>
        <v>1</v>
      </c>
      <c r="E1083" s="3">
        <f>IF(newcards!E1082&lt;&gt;"",VLOOKUP(newcards!E1082,series!$A$2:$B$228,2,FALSE),)</f>
        <v>162</v>
      </c>
      <c r="F1083" s="3">
        <f>IF(newcards!F1082&lt;&gt;"",VLOOKUP(newcards!F1082,category!$A$2:$B$82,2,FALSE),)</f>
        <v>82</v>
      </c>
      <c r="G1083" s="3" t="str">
        <f>IF(newcards!G1082&lt;&gt;"",VLOOKUP(newcards!G1082,subcategory!$A$2:$B$680,2,FALSE),"")</f>
        <v/>
      </c>
      <c r="H1083" s="3">
        <f>newcards!H1082</f>
        <v>38</v>
      </c>
      <c r="I1083" s="3" t="str">
        <f>newcards!I1082</f>
        <v xml:space="preserve"> </v>
      </c>
      <c r="J1083" s="3">
        <f>IF(newcards!J1082&lt;&gt;"",VLOOKUP(newcards!J1082,player!$A$2:$B$7503,2,FALSE),"")</f>
        <v>3290</v>
      </c>
      <c r="K1083" s="3" t="str">
        <f>IF(newcards!K1082&lt;&gt;"",VLOOKUP(newcards!K1082,playernameext!$A$2:$B$32,2,FALSE),"")</f>
        <v/>
      </c>
      <c r="L1083" s="3">
        <f>IF(newcards!L1082&lt;&gt;"",VLOOKUP(newcards!L1082,team!$A$2:$B$538,2,FALSE),"")</f>
        <v>43</v>
      </c>
      <c r="M1083" s="5">
        <f>IF(newcards!M1082&lt;&gt;"", newcards!M1082, "")</f>
        <v>99</v>
      </c>
      <c r="N1083" s="5" t="str">
        <f>IF(newcards!N1082&lt;&gt;"", newcards!N1082, "")</f>
        <v>N</v>
      </c>
      <c r="O1083" s="5" t="str">
        <f>IF(newcards!O1082&lt;&gt;"", newcards!O1082, "")</f>
        <v/>
      </c>
      <c r="P1083" s="5" t="str">
        <f>IF(newcards!P1082&lt;&gt;"", newcards!P1082, "")</f>
        <v/>
      </c>
      <c r="Q1083" s="5" t="str">
        <f>IF(newcards!Q1082&lt;&gt;"", newcards!Q1082, "")</f>
        <v/>
      </c>
    </row>
    <row r="1084" spans="1:17" x14ac:dyDescent="0.25">
      <c r="A1084" s="3"/>
      <c r="B1084" s="5">
        <f>IF(newcards!B1083&lt;&gt;"",VLOOKUP(newcards!B1083,sport!$A$2:$B$8,2,FALSE),"")</f>
        <v>1</v>
      </c>
      <c r="C1084" s="3">
        <f>newcards!C1083</f>
        <v>2016</v>
      </c>
      <c r="D1084" s="3">
        <f>IF(newcards!D1083&lt;&gt;"",VLOOKUP(newcards!D1083,brand!$A$2:$B$30,2,FALSE),"")</f>
        <v>1</v>
      </c>
      <c r="E1084" s="3">
        <f>IF(newcards!E1083&lt;&gt;"",VLOOKUP(newcards!E1083,series!$A$2:$B$228,2,FALSE),)</f>
        <v>162</v>
      </c>
      <c r="F1084" s="3">
        <f>IF(newcards!F1083&lt;&gt;"",VLOOKUP(newcards!F1083,category!$A$2:$B$82,2,FALSE),)</f>
        <v>82</v>
      </c>
      <c r="G1084" s="3" t="str">
        <f>IF(newcards!G1083&lt;&gt;"",VLOOKUP(newcards!G1083,subcategory!$A$2:$B$680,2,FALSE),"")</f>
        <v/>
      </c>
      <c r="H1084" s="3">
        <f>newcards!H1083</f>
        <v>39</v>
      </c>
      <c r="I1084" s="3" t="str">
        <f>newcards!I1083</f>
        <v xml:space="preserve"> </v>
      </c>
      <c r="J1084" s="3">
        <f>IF(newcards!J1083&lt;&gt;"",VLOOKUP(newcards!J1083,player!$A$2:$B$7503,2,FALSE),"")</f>
        <v>7082</v>
      </c>
      <c r="K1084" s="3" t="str">
        <f>IF(newcards!K1083&lt;&gt;"",VLOOKUP(newcards!K1083,playernameext!$A$2:$B$32,2,FALSE),"")</f>
        <v/>
      </c>
      <c r="L1084" s="3">
        <f>IF(newcards!L1083&lt;&gt;"",VLOOKUP(newcards!L1083,team!$A$2:$B$538,2,FALSE),"")</f>
        <v>88</v>
      </c>
      <c r="M1084" s="5">
        <f>IF(newcards!M1083&lt;&gt;"", newcards!M1083, "")</f>
        <v>99</v>
      </c>
      <c r="N1084" s="5" t="str">
        <f>IF(newcards!N1083&lt;&gt;"", newcards!N1083, "")</f>
        <v>N</v>
      </c>
      <c r="O1084" s="5" t="str">
        <f>IF(newcards!O1083&lt;&gt;"", newcards!O1083, "")</f>
        <v/>
      </c>
      <c r="P1084" s="5" t="str">
        <f>IF(newcards!P1083&lt;&gt;"", newcards!P1083, "")</f>
        <v/>
      </c>
      <c r="Q1084" s="5" t="str">
        <f>IF(newcards!Q1083&lt;&gt;"", newcards!Q1083, "")</f>
        <v/>
      </c>
    </row>
    <row r="1085" spans="1:17" x14ac:dyDescent="0.25">
      <c r="A1085" s="3"/>
      <c r="B1085" s="5">
        <f>IF(newcards!B1084&lt;&gt;"",VLOOKUP(newcards!B1084,sport!$A$2:$B$8,2,FALSE),"")</f>
        <v>1</v>
      </c>
      <c r="C1085" s="3">
        <f>newcards!C1084</f>
        <v>2016</v>
      </c>
      <c r="D1085" s="3">
        <f>IF(newcards!D1084&lt;&gt;"",VLOOKUP(newcards!D1084,brand!$A$2:$B$30,2,FALSE),"")</f>
        <v>1</v>
      </c>
      <c r="E1085" s="3">
        <f>IF(newcards!E1084&lt;&gt;"",VLOOKUP(newcards!E1084,series!$A$2:$B$228,2,FALSE),)</f>
        <v>162</v>
      </c>
      <c r="F1085" s="3">
        <f>IF(newcards!F1084&lt;&gt;"",VLOOKUP(newcards!F1084,category!$A$2:$B$82,2,FALSE),)</f>
        <v>82</v>
      </c>
      <c r="G1085" s="3" t="str">
        <f>IF(newcards!G1084&lt;&gt;"",VLOOKUP(newcards!G1084,subcategory!$A$2:$B$680,2,FALSE),"")</f>
        <v/>
      </c>
      <c r="H1085" s="3">
        <f>newcards!H1084</f>
        <v>40</v>
      </c>
      <c r="I1085" s="3" t="str">
        <f>newcards!I1084</f>
        <v xml:space="preserve"> </v>
      </c>
      <c r="J1085" s="3">
        <f>IF(newcards!J1084&lt;&gt;"",VLOOKUP(newcards!J1084,player!$A$2:$B$7503,2,FALSE),"")</f>
        <v>7241</v>
      </c>
      <c r="K1085" s="3" t="str">
        <f>IF(newcards!K1084&lt;&gt;"",VLOOKUP(newcards!K1084,playernameext!$A$2:$B$32,2,FALSE),"")</f>
        <v/>
      </c>
      <c r="L1085" s="3">
        <f>IF(newcards!L1084&lt;&gt;"",VLOOKUP(newcards!L1084,team!$A$2:$B$538,2,FALSE),"")</f>
        <v>84</v>
      </c>
      <c r="M1085" s="5">
        <f>IF(newcards!M1084&lt;&gt;"", newcards!M1084, "")</f>
        <v>99</v>
      </c>
      <c r="N1085" s="5" t="str">
        <f>IF(newcards!N1084&lt;&gt;"", newcards!N1084, "")</f>
        <v>N</v>
      </c>
      <c r="O1085" s="5" t="str">
        <f>IF(newcards!O1084&lt;&gt;"", newcards!O1084, "")</f>
        <v/>
      </c>
      <c r="P1085" s="5" t="str">
        <f>IF(newcards!P1084&lt;&gt;"", newcards!P1084, "")</f>
        <v/>
      </c>
      <c r="Q1085" s="5" t="str">
        <f>IF(newcards!Q1084&lt;&gt;"", newcards!Q1084, "")</f>
        <v/>
      </c>
    </row>
    <row r="1086" spans="1:17" x14ac:dyDescent="0.25">
      <c r="A1086" s="3"/>
      <c r="B1086" s="5">
        <f>IF(newcards!B1085&lt;&gt;"",VLOOKUP(newcards!B1085,sport!$A$2:$B$8,2,FALSE),"")</f>
        <v>1</v>
      </c>
      <c r="C1086" s="3">
        <f>newcards!C1085</f>
        <v>2016</v>
      </c>
      <c r="D1086" s="3">
        <f>IF(newcards!D1085&lt;&gt;"",VLOOKUP(newcards!D1085,brand!$A$2:$B$30,2,FALSE),"")</f>
        <v>1</v>
      </c>
      <c r="E1086" s="3">
        <f>IF(newcards!E1085&lt;&gt;"",VLOOKUP(newcards!E1085,series!$A$2:$B$228,2,FALSE),)</f>
        <v>162</v>
      </c>
      <c r="F1086" s="3">
        <f>IF(newcards!F1085&lt;&gt;"",VLOOKUP(newcards!F1085,category!$A$2:$B$82,2,FALSE),)</f>
        <v>82</v>
      </c>
      <c r="G1086" s="3" t="str">
        <f>IF(newcards!G1085&lt;&gt;"",VLOOKUP(newcards!G1085,subcategory!$A$2:$B$680,2,FALSE),"")</f>
        <v/>
      </c>
      <c r="H1086" s="3">
        <f>newcards!H1085</f>
        <v>41</v>
      </c>
      <c r="I1086" s="3" t="str">
        <f>newcards!I1085</f>
        <v xml:space="preserve"> </v>
      </c>
      <c r="J1086" s="3">
        <f>IF(newcards!J1085&lt;&gt;"",VLOOKUP(newcards!J1085,player!$A$2:$B$7503,2,FALSE),"")</f>
        <v>6936</v>
      </c>
      <c r="K1086" s="3" t="str">
        <f>IF(newcards!K1085&lt;&gt;"",VLOOKUP(newcards!K1085,playernameext!$A$2:$B$32,2,FALSE),"")</f>
        <v/>
      </c>
      <c r="L1086" s="3">
        <f>IF(newcards!L1085&lt;&gt;"",VLOOKUP(newcards!L1085,team!$A$2:$B$538,2,FALSE),"")</f>
        <v>81</v>
      </c>
      <c r="M1086" s="5">
        <f>IF(newcards!M1085&lt;&gt;"", newcards!M1085, "")</f>
        <v>99</v>
      </c>
      <c r="N1086" s="5" t="str">
        <f>IF(newcards!N1085&lt;&gt;"", newcards!N1085, "")</f>
        <v>N</v>
      </c>
      <c r="O1086" s="5" t="str">
        <f>IF(newcards!O1085&lt;&gt;"", newcards!O1085, "")</f>
        <v/>
      </c>
      <c r="P1086" s="5" t="str">
        <f>IF(newcards!P1085&lt;&gt;"", newcards!P1085, "")</f>
        <v/>
      </c>
      <c r="Q1086" s="5" t="str">
        <f>IF(newcards!Q1085&lt;&gt;"", newcards!Q1085, "")</f>
        <v/>
      </c>
    </row>
    <row r="1087" spans="1:17" x14ac:dyDescent="0.25">
      <c r="A1087" s="3"/>
      <c r="B1087" s="5">
        <f>IF(newcards!B1086&lt;&gt;"",VLOOKUP(newcards!B1086,sport!$A$2:$B$8,2,FALSE),"")</f>
        <v>1</v>
      </c>
      <c r="C1087" s="3">
        <f>newcards!C1086</f>
        <v>2016</v>
      </c>
      <c r="D1087" s="3">
        <f>IF(newcards!D1086&lt;&gt;"",VLOOKUP(newcards!D1086,brand!$A$2:$B$30,2,FALSE),"")</f>
        <v>1</v>
      </c>
      <c r="E1087" s="3">
        <f>IF(newcards!E1086&lt;&gt;"",VLOOKUP(newcards!E1086,series!$A$2:$B$228,2,FALSE),)</f>
        <v>162</v>
      </c>
      <c r="F1087" s="3">
        <f>IF(newcards!F1086&lt;&gt;"",VLOOKUP(newcards!F1086,category!$A$2:$B$82,2,FALSE),)</f>
        <v>82</v>
      </c>
      <c r="G1087" s="3" t="str">
        <f>IF(newcards!G1086&lt;&gt;"",VLOOKUP(newcards!G1086,subcategory!$A$2:$B$680,2,FALSE),"")</f>
        <v/>
      </c>
      <c r="H1087" s="3">
        <f>newcards!H1086</f>
        <v>42</v>
      </c>
      <c r="I1087" s="3" t="str">
        <f>newcards!I1086</f>
        <v xml:space="preserve"> </v>
      </c>
      <c r="J1087" s="3">
        <f>IF(newcards!J1086&lt;&gt;"",VLOOKUP(newcards!J1086,player!$A$2:$B$7503,2,FALSE),"")</f>
        <v>6901</v>
      </c>
      <c r="K1087" s="3" t="str">
        <f>IF(newcards!K1086&lt;&gt;"",VLOOKUP(newcards!K1086,playernameext!$A$2:$B$32,2,FALSE),"")</f>
        <v/>
      </c>
      <c r="L1087" s="3">
        <f>IF(newcards!L1086&lt;&gt;"",VLOOKUP(newcards!L1086,team!$A$2:$B$538,2,FALSE),"")</f>
        <v>59</v>
      </c>
      <c r="M1087" s="5">
        <f>IF(newcards!M1086&lt;&gt;"", newcards!M1086, "")</f>
        <v>99</v>
      </c>
      <c r="N1087" s="5" t="str">
        <f>IF(newcards!N1086&lt;&gt;"", newcards!N1086, "")</f>
        <v>N</v>
      </c>
      <c r="O1087" s="5" t="str">
        <f>IF(newcards!O1086&lt;&gt;"", newcards!O1086, "")</f>
        <v/>
      </c>
      <c r="P1087" s="5" t="str">
        <f>IF(newcards!P1086&lt;&gt;"", newcards!P1086, "")</f>
        <v/>
      </c>
      <c r="Q1087" s="5" t="str">
        <f>IF(newcards!Q1086&lt;&gt;"", newcards!Q1086, "")</f>
        <v/>
      </c>
    </row>
    <row r="1088" spans="1:17" x14ac:dyDescent="0.25">
      <c r="A1088" s="3"/>
      <c r="B1088" s="5">
        <f>IF(newcards!B1087&lt;&gt;"",VLOOKUP(newcards!B1087,sport!$A$2:$B$8,2,FALSE),"")</f>
        <v>1</v>
      </c>
      <c r="C1088" s="3">
        <f>newcards!C1087</f>
        <v>2016</v>
      </c>
      <c r="D1088" s="3">
        <f>IF(newcards!D1087&lt;&gt;"",VLOOKUP(newcards!D1087,brand!$A$2:$B$30,2,FALSE),"")</f>
        <v>1</v>
      </c>
      <c r="E1088" s="3">
        <f>IF(newcards!E1087&lt;&gt;"",VLOOKUP(newcards!E1087,series!$A$2:$B$228,2,FALSE),)</f>
        <v>162</v>
      </c>
      <c r="F1088" s="3">
        <f>IF(newcards!F1087&lt;&gt;"",VLOOKUP(newcards!F1087,category!$A$2:$B$82,2,FALSE),)</f>
        <v>82</v>
      </c>
      <c r="G1088" s="3">
        <f>IF(newcards!G1087&lt;&gt;"",VLOOKUP(newcards!G1087,subcategory!$A$2:$B$680,2,FALSE),"")</f>
        <v>257</v>
      </c>
      <c r="H1088" s="3">
        <f>newcards!H1087</f>
        <v>43</v>
      </c>
      <c r="I1088" s="3" t="str">
        <f>newcards!I1087</f>
        <v xml:space="preserve"> </v>
      </c>
      <c r="J1088" s="3">
        <f>IF(newcards!J1087&lt;&gt;"",VLOOKUP(newcards!J1087,player!$A$2:$B$7503,2,FALSE),"")</f>
        <v>5100</v>
      </c>
      <c r="K1088" s="3" t="str">
        <f>IF(newcards!K1087&lt;&gt;"",VLOOKUP(newcards!K1087,playernameext!$A$2:$B$32,2,FALSE),"")</f>
        <v/>
      </c>
      <c r="L1088" s="3">
        <f>IF(newcards!L1087&lt;&gt;"",VLOOKUP(newcards!L1087,team!$A$2:$B$538,2,FALSE),"")</f>
        <v>67</v>
      </c>
      <c r="M1088" s="5">
        <f>IF(newcards!M1087&lt;&gt;"", newcards!M1087, "")</f>
        <v>99</v>
      </c>
      <c r="N1088" s="5" t="str">
        <f>IF(newcards!N1087&lt;&gt;"", newcards!N1087, "")</f>
        <v>N</v>
      </c>
      <c r="O1088" s="5" t="str">
        <f>IF(newcards!O1087&lt;&gt;"", newcards!O1087, "")</f>
        <v/>
      </c>
      <c r="P1088" s="5" t="str">
        <f>IF(newcards!P1087&lt;&gt;"", newcards!P1087, "")</f>
        <v/>
      </c>
      <c r="Q1088" s="5" t="str">
        <f>IF(newcards!Q1087&lt;&gt;"", newcards!Q1087, "")</f>
        <v/>
      </c>
    </row>
    <row r="1089" spans="1:17" x14ac:dyDescent="0.25">
      <c r="A1089" s="3"/>
      <c r="B1089" s="5">
        <f>IF(newcards!B1088&lt;&gt;"",VLOOKUP(newcards!B1088,sport!$A$2:$B$8,2,FALSE),"")</f>
        <v>1</v>
      </c>
      <c r="C1089" s="3">
        <f>newcards!C1088</f>
        <v>2016</v>
      </c>
      <c r="D1089" s="3">
        <f>IF(newcards!D1088&lt;&gt;"",VLOOKUP(newcards!D1088,brand!$A$2:$B$30,2,FALSE),"")</f>
        <v>1</v>
      </c>
      <c r="E1089" s="3">
        <f>IF(newcards!E1088&lt;&gt;"",VLOOKUP(newcards!E1088,series!$A$2:$B$228,2,FALSE),)</f>
        <v>162</v>
      </c>
      <c r="F1089" s="3">
        <f>IF(newcards!F1088&lt;&gt;"",VLOOKUP(newcards!F1088,category!$A$2:$B$82,2,FALSE),)</f>
        <v>82</v>
      </c>
      <c r="G1089" s="3" t="str">
        <f>IF(newcards!G1088&lt;&gt;"",VLOOKUP(newcards!G1088,subcategory!$A$2:$B$680,2,FALSE),"")</f>
        <v/>
      </c>
      <c r="H1089" s="3">
        <f>newcards!H1088</f>
        <v>44</v>
      </c>
      <c r="I1089" s="3" t="str">
        <f>newcards!I1088</f>
        <v xml:space="preserve"> </v>
      </c>
      <c r="J1089" s="3">
        <f>IF(newcards!J1088&lt;&gt;"",VLOOKUP(newcards!J1088,player!$A$2:$B$7503,2,FALSE),"")</f>
        <v>2054</v>
      </c>
      <c r="K1089" s="3" t="str">
        <f>IF(newcards!K1088&lt;&gt;"",VLOOKUP(newcards!K1088,playernameext!$A$2:$B$32,2,FALSE),"")</f>
        <v/>
      </c>
      <c r="L1089" s="3">
        <f>IF(newcards!L1088&lt;&gt;"",VLOOKUP(newcards!L1088,team!$A$2:$B$538,2,FALSE),"")</f>
        <v>49</v>
      </c>
      <c r="M1089" s="5">
        <f>IF(newcards!M1088&lt;&gt;"", newcards!M1088, "")</f>
        <v>99</v>
      </c>
      <c r="N1089" s="5" t="str">
        <f>IF(newcards!N1088&lt;&gt;"", newcards!N1088, "")</f>
        <v>N</v>
      </c>
      <c r="O1089" s="5" t="str">
        <f>IF(newcards!O1088&lt;&gt;"", newcards!O1088, "")</f>
        <v/>
      </c>
      <c r="P1089" s="5" t="str">
        <f>IF(newcards!P1088&lt;&gt;"", newcards!P1088, "")</f>
        <v/>
      </c>
      <c r="Q1089" s="5" t="str">
        <f>IF(newcards!Q1088&lt;&gt;"", newcards!Q1088, "")</f>
        <v/>
      </c>
    </row>
    <row r="1090" spans="1:17" x14ac:dyDescent="0.25">
      <c r="A1090" s="3"/>
      <c r="B1090" s="5">
        <f>IF(newcards!B1089&lt;&gt;"",VLOOKUP(newcards!B1089,sport!$A$2:$B$8,2,FALSE),"")</f>
        <v>1</v>
      </c>
      <c r="C1090" s="3">
        <f>newcards!C1089</f>
        <v>2016</v>
      </c>
      <c r="D1090" s="3">
        <f>IF(newcards!D1089&lt;&gt;"",VLOOKUP(newcards!D1089,brand!$A$2:$B$30,2,FALSE),"")</f>
        <v>1</v>
      </c>
      <c r="E1090" s="3">
        <f>IF(newcards!E1089&lt;&gt;"",VLOOKUP(newcards!E1089,series!$A$2:$B$228,2,FALSE),)</f>
        <v>162</v>
      </c>
      <c r="F1090" s="3">
        <f>IF(newcards!F1089&lt;&gt;"",VLOOKUP(newcards!F1089,category!$A$2:$B$82,2,FALSE),)</f>
        <v>82</v>
      </c>
      <c r="G1090" s="3" t="str">
        <f>IF(newcards!G1089&lt;&gt;"",VLOOKUP(newcards!G1089,subcategory!$A$2:$B$680,2,FALSE),"")</f>
        <v/>
      </c>
      <c r="H1090" s="3">
        <f>newcards!H1089</f>
        <v>45</v>
      </c>
      <c r="I1090" s="3" t="str">
        <f>newcards!I1089</f>
        <v xml:space="preserve"> </v>
      </c>
      <c r="J1090" s="3">
        <f>IF(newcards!J1089&lt;&gt;"",VLOOKUP(newcards!J1089,player!$A$2:$B$7503,2,FALSE),"")</f>
        <v>5852</v>
      </c>
      <c r="K1090" s="3" t="str">
        <f>IF(newcards!K1089&lt;&gt;"",VLOOKUP(newcards!K1089,playernameext!$A$2:$B$32,2,FALSE),"")</f>
        <v/>
      </c>
      <c r="L1090" s="3">
        <f>IF(newcards!L1089&lt;&gt;"",VLOOKUP(newcards!L1089,team!$A$2:$B$538,2,FALSE),"")</f>
        <v>96</v>
      </c>
      <c r="M1090" s="5">
        <f>IF(newcards!M1089&lt;&gt;"", newcards!M1089, "")</f>
        <v>99</v>
      </c>
      <c r="N1090" s="5" t="str">
        <f>IF(newcards!N1089&lt;&gt;"", newcards!N1089, "")</f>
        <v>N</v>
      </c>
      <c r="O1090" s="5" t="str">
        <f>IF(newcards!O1089&lt;&gt;"", newcards!O1089, "")</f>
        <v/>
      </c>
      <c r="P1090" s="5" t="str">
        <f>IF(newcards!P1089&lt;&gt;"", newcards!P1089, "")</f>
        <v/>
      </c>
      <c r="Q1090" s="5" t="str">
        <f>IF(newcards!Q1089&lt;&gt;"", newcards!Q1089, "")</f>
        <v/>
      </c>
    </row>
    <row r="1091" spans="1:17" x14ac:dyDescent="0.25">
      <c r="A1091" s="3"/>
      <c r="B1091" s="5">
        <f>IF(newcards!B1090&lt;&gt;"",VLOOKUP(newcards!B1090,sport!$A$2:$B$8,2,FALSE),"")</f>
        <v>1</v>
      </c>
      <c r="C1091" s="3">
        <f>newcards!C1090</f>
        <v>2016</v>
      </c>
      <c r="D1091" s="3">
        <f>IF(newcards!D1090&lt;&gt;"",VLOOKUP(newcards!D1090,brand!$A$2:$B$30,2,FALSE),"")</f>
        <v>1</v>
      </c>
      <c r="E1091" s="3">
        <f>IF(newcards!E1090&lt;&gt;"",VLOOKUP(newcards!E1090,series!$A$2:$B$228,2,FALSE),)</f>
        <v>162</v>
      </c>
      <c r="F1091" s="3">
        <f>IF(newcards!F1090&lt;&gt;"",VLOOKUP(newcards!F1090,category!$A$2:$B$82,2,FALSE),)</f>
        <v>82</v>
      </c>
      <c r="G1091" s="3" t="str">
        <f>IF(newcards!G1090&lt;&gt;"",VLOOKUP(newcards!G1090,subcategory!$A$2:$B$680,2,FALSE),"")</f>
        <v/>
      </c>
      <c r="H1091" s="3">
        <f>newcards!H1090</f>
        <v>46</v>
      </c>
      <c r="I1091" s="3" t="str">
        <f>newcards!I1090</f>
        <v xml:space="preserve"> </v>
      </c>
      <c r="J1091" s="3">
        <f>IF(newcards!J1090&lt;&gt;"",VLOOKUP(newcards!J1090,player!$A$2:$B$7503,2,FALSE),"")</f>
        <v>3472</v>
      </c>
      <c r="K1091" s="3" t="str">
        <f>IF(newcards!K1090&lt;&gt;"",VLOOKUP(newcards!K1090,playernameext!$A$2:$B$32,2,FALSE),"")</f>
        <v/>
      </c>
      <c r="L1091" s="3">
        <f>IF(newcards!L1090&lt;&gt;"",VLOOKUP(newcards!L1090,team!$A$2:$B$538,2,FALSE),"")</f>
        <v>89</v>
      </c>
      <c r="M1091" s="5">
        <f>IF(newcards!M1090&lt;&gt;"", newcards!M1090, "")</f>
        <v>99</v>
      </c>
      <c r="N1091" s="5" t="str">
        <f>IF(newcards!N1090&lt;&gt;"", newcards!N1090, "")</f>
        <v>N</v>
      </c>
      <c r="O1091" s="5" t="str">
        <f>IF(newcards!O1090&lt;&gt;"", newcards!O1090, "")</f>
        <v/>
      </c>
      <c r="P1091" s="5" t="str">
        <f>IF(newcards!P1090&lt;&gt;"", newcards!P1090, "")</f>
        <v/>
      </c>
      <c r="Q1091" s="5" t="str">
        <f>IF(newcards!Q1090&lt;&gt;"", newcards!Q1090, "")</f>
        <v/>
      </c>
    </row>
    <row r="1092" spans="1:17" x14ac:dyDescent="0.25">
      <c r="A1092" s="3"/>
      <c r="B1092" s="5">
        <f>IF(newcards!B1091&lt;&gt;"",VLOOKUP(newcards!B1091,sport!$A$2:$B$8,2,FALSE),"")</f>
        <v>1</v>
      </c>
      <c r="C1092" s="3">
        <f>newcards!C1091</f>
        <v>2016</v>
      </c>
      <c r="D1092" s="3">
        <f>IF(newcards!D1091&lt;&gt;"",VLOOKUP(newcards!D1091,brand!$A$2:$B$30,2,FALSE),"")</f>
        <v>1</v>
      </c>
      <c r="E1092" s="3">
        <f>IF(newcards!E1091&lt;&gt;"",VLOOKUP(newcards!E1091,series!$A$2:$B$228,2,FALSE),)</f>
        <v>162</v>
      </c>
      <c r="F1092" s="3">
        <f>IF(newcards!F1091&lt;&gt;"",VLOOKUP(newcards!F1091,category!$A$2:$B$82,2,FALSE),)</f>
        <v>82</v>
      </c>
      <c r="G1092" s="3" t="str">
        <f>IF(newcards!G1091&lt;&gt;"",VLOOKUP(newcards!G1091,subcategory!$A$2:$B$680,2,FALSE),"")</f>
        <v/>
      </c>
      <c r="H1092" s="3">
        <f>newcards!H1091</f>
        <v>47</v>
      </c>
      <c r="I1092" s="3" t="str">
        <f>newcards!I1091</f>
        <v xml:space="preserve"> </v>
      </c>
      <c r="J1092" s="3">
        <f>IF(newcards!J1091&lt;&gt;"",VLOOKUP(newcards!J1091,player!$A$2:$B$7503,2,FALSE),"")</f>
        <v>2807</v>
      </c>
      <c r="K1092" s="3" t="str">
        <f>IF(newcards!K1091&lt;&gt;"",VLOOKUP(newcards!K1091,playernameext!$A$2:$B$32,2,FALSE),"")</f>
        <v/>
      </c>
      <c r="L1092" s="3">
        <f>IF(newcards!L1091&lt;&gt;"",VLOOKUP(newcards!L1091,team!$A$2:$B$538,2,FALSE),"")</f>
        <v>96</v>
      </c>
      <c r="M1092" s="5">
        <f>IF(newcards!M1091&lt;&gt;"", newcards!M1091, "")</f>
        <v>99</v>
      </c>
      <c r="N1092" s="5" t="str">
        <f>IF(newcards!N1091&lt;&gt;"", newcards!N1091, "")</f>
        <v>N</v>
      </c>
      <c r="O1092" s="5" t="str">
        <f>IF(newcards!O1091&lt;&gt;"", newcards!O1091, "")</f>
        <v/>
      </c>
      <c r="P1092" s="5" t="str">
        <f>IF(newcards!P1091&lt;&gt;"", newcards!P1091, "")</f>
        <v/>
      </c>
      <c r="Q1092" s="5" t="str">
        <f>IF(newcards!Q1091&lt;&gt;"", newcards!Q1091, "")</f>
        <v/>
      </c>
    </row>
    <row r="1093" spans="1:17" x14ac:dyDescent="0.25">
      <c r="A1093" s="3"/>
      <c r="B1093" s="5">
        <f>IF(newcards!B1092&lt;&gt;"",VLOOKUP(newcards!B1092,sport!$A$2:$B$8,2,FALSE),"")</f>
        <v>1</v>
      </c>
      <c r="C1093" s="3">
        <f>newcards!C1092</f>
        <v>2016</v>
      </c>
      <c r="D1093" s="3">
        <f>IF(newcards!D1092&lt;&gt;"",VLOOKUP(newcards!D1092,brand!$A$2:$B$30,2,FALSE),"")</f>
        <v>1</v>
      </c>
      <c r="E1093" s="3">
        <f>IF(newcards!E1092&lt;&gt;"",VLOOKUP(newcards!E1092,series!$A$2:$B$228,2,FALSE),)</f>
        <v>162</v>
      </c>
      <c r="F1093" s="3">
        <f>IF(newcards!F1092&lt;&gt;"",VLOOKUP(newcards!F1092,category!$A$2:$B$82,2,FALSE),)</f>
        <v>82</v>
      </c>
      <c r="G1093" s="3" t="str">
        <f>IF(newcards!G1092&lt;&gt;"",VLOOKUP(newcards!G1092,subcategory!$A$2:$B$680,2,FALSE),"")</f>
        <v/>
      </c>
      <c r="H1093" s="3">
        <f>newcards!H1092</f>
        <v>48</v>
      </c>
      <c r="I1093" s="3" t="str">
        <f>newcards!I1092</f>
        <v xml:space="preserve"> </v>
      </c>
      <c r="J1093" s="3">
        <f>IF(newcards!J1092&lt;&gt;"",VLOOKUP(newcards!J1092,player!$A$2:$B$7503,2,FALSE),"")</f>
        <v>7440</v>
      </c>
      <c r="K1093" s="3" t="str">
        <f>IF(newcards!K1092&lt;&gt;"",VLOOKUP(newcards!K1092,playernameext!$A$2:$B$32,2,FALSE),"")</f>
        <v/>
      </c>
      <c r="L1093" s="3">
        <f>IF(newcards!L1092&lt;&gt;"",VLOOKUP(newcards!L1092,team!$A$2:$B$538,2,FALSE),"")</f>
        <v>29</v>
      </c>
      <c r="M1093" s="5">
        <f>IF(newcards!M1092&lt;&gt;"", newcards!M1092, "")</f>
        <v>99</v>
      </c>
      <c r="N1093" s="5" t="str">
        <f>IF(newcards!N1092&lt;&gt;"", newcards!N1092, "")</f>
        <v>N</v>
      </c>
      <c r="O1093" s="5" t="str">
        <f>IF(newcards!O1092&lt;&gt;"", newcards!O1092, "")</f>
        <v/>
      </c>
      <c r="P1093" s="5" t="str">
        <f>IF(newcards!P1092&lt;&gt;"", newcards!P1092, "")</f>
        <v/>
      </c>
      <c r="Q1093" s="5" t="str">
        <f>IF(newcards!Q1092&lt;&gt;"", newcards!Q1092, "")</f>
        <v/>
      </c>
    </row>
    <row r="1094" spans="1:17" x14ac:dyDescent="0.25">
      <c r="A1094" s="3"/>
      <c r="B1094" s="5">
        <f>IF(newcards!B1093&lt;&gt;"",VLOOKUP(newcards!B1093,sport!$A$2:$B$8,2,FALSE),"")</f>
        <v>1</v>
      </c>
      <c r="C1094" s="3">
        <f>newcards!C1093</f>
        <v>2016</v>
      </c>
      <c r="D1094" s="3">
        <f>IF(newcards!D1093&lt;&gt;"",VLOOKUP(newcards!D1093,brand!$A$2:$B$30,2,FALSE),"")</f>
        <v>1</v>
      </c>
      <c r="E1094" s="3">
        <f>IF(newcards!E1093&lt;&gt;"",VLOOKUP(newcards!E1093,series!$A$2:$B$228,2,FALSE),)</f>
        <v>162</v>
      </c>
      <c r="F1094" s="3">
        <f>IF(newcards!F1093&lt;&gt;"",VLOOKUP(newcards!F1093,category!$A$2:$B$82,2,FALSE),)</f>
        <v>82</v>
      </c>
      <c r="G1094" s="3" t="str">
        <f>IF(newcards!G1093&lt;&gt;"",VLOOKUP(newcards!G1093,subcategory!$A$2:$B$680,2,FALSE),"")</f>
        <v/>
      </c>
      <c r="H1094" s="3">
        <f>newcards!H1093</f>
        <v>49</v>
      </c>
      <c r="I1094" s="3" t="str">
        <f>newcards!I1093</f>
        <v xml:space="preserve"> </v>
      </c>
      <c r="J1094" s="3">
        <f>IF(newcards!J1093&lt;&gt;"",VLOOKUP(newcards!J1093,player!$A$2:$B$7503,2,FALSE),"")</f>
        <v>7225</v>
      </c>
      <c r="K1094" s="3" t="str">
        <f>IF(newcards!K1093&lt;&gt;"",VLOOKUP(newcards!K1093,playernameext!$A$2:$B$32,2,FALSE),"")</f>
        <v/>
      </c>
      <c r="L1094" s="3">
        <f>IF(newcards!L1093&lt;&gt;"",VLOOKUP(newcards!L1093,team!$A$2:$B$538,2,FALSE),"")</f>
        <v>71</v>
      </c>
      <c r="M1094" s="5">
        <f>IF(newcards!M1093&lt;&gt;"", newcards!M1093, "")</f>
        <v>99</v>
      </c>
      <c r="N1094" s="5" t="str">
        <f>IF(newcards!N1093&lt;&gt;"", newcards!N1093, "")</f>
        <v>N</v>
      </c>
      <c r="O1094" s="5" t="str">
        <f>IF(newcards!O1093&lt;&gt;"", newcards!O1093, "")</f>
        <v/>
      </c>
      <c r="P1094" s="5" t="str">
        <f>IF(newcards!P1093&lt;&gt;"", newcards!P1093, "")</f>
        <v/>
      </c>
      <c r="Q1094" s="5" t="str">
        <f>IF(newcards!Q1093&lt;&gt;"", newcards!Q1093, "")</f>
        <v/>
      </c>
    </row>
    <row r="1095" spans="1:17" x14ac:dyDescent="0.25">
      <c r="A1095" s="3"/>
      <c r="B1095" s="5">
        <f>IF(newcards!B1094&lt;&gt;"",VLOOKUP(newcards!B1094,sport!$A$2:$B$8,2,FALSE),"")</f>
        <v>1</v>
      </c>
      <c r="C1095" s="3">
        <f>newcards!C1094</f>
        <v>2016</v>
      </c>
      <c r="D1095" s="3">
        <f>IF(newcards!D1094&lt;&gt;"",VLOOKUP(newcards!D1094,brand!$A$2:$B$30,2,FALSE),"")</f>
        <v>1</v>
      </c>
      <c r="E1095" s="3">
        <f>IF(newcards!E1094&lt;&gt;"",VLOOKUP(newcards!E1094,series!$A$2:$B$228,2,FALSE),)</f>
        <v>162</v>
      </c>
      <c r="F1095" s="3">
        <f>IF(newcards!F1094&lt;&gt;"",VLOOKUP(newcards!F1094,category!$A$2:$B$82,2,FALSE),)</f>
        <v>82</v>
      </c>
      <c r="G1095" s="3" t="str">
        <f>IF(newcards!G1094&lt;&gt;"",VLOOKUP(newcards!G1094,subcategory!$A$2:$B$680,2,FALSE),"")</f>
        <v/>
      </c>
      <c r="H1095" s="3">
        <f>newcards!H1094</f>
        <v>50</v>
      </c>
      <c r="I1095" s="3" t="str">
        <f>newcards!I1094</f>
        <v xml:space="preserve"> </v>
      </c>
      <c r="J1095" s="3">
        <f>IF(newcards!J1094&lt;&gt;"",VLOOKUP(newcards!J1094,player!$A$2:$B$7503,2,FALSE),"")</f>
        <v>5861</v>
      </c>
      <c r="K1095" s="3" t="str">
        <f>IF(newcards!K1094&lt;&gt;"",VLOOKUP(newcards!K1094,playernameext!$A$2:$B$32,2,FALSE),"")</f>
        <v/>
      </c>
      <c r="L1095" s="3">
        <f>IF(newcards!L1094&lt;&gt;"",VLOOKUP(newcards!L1094,team!$A$2:$B$538,2,FALSE),"")</f>
        <v>45</v>
      </c>
      <c r="M1095" s="5">
        <f>IF(newcards!M1094&lt;&gt;"", newcards!M1094, "")</f>
        <v>99</v>
      </c>
      <c r="N1095" s="5" t="str">
        <f>IF(newcards!N1094&lt;&gt;"", newcards!N1094, "")</f>
        <v>N</v>
      </c>
      <c r="O1095" s="5" t="str">
        <f>IF(newcards!O1094&lt;&gt;"", newcards!O1094, "")</f>
        <v/>
      </c>
      <c r="P1095" s="5" t="str">
        <f>IF(newcards!P1094&lt;&gt;"", newcards!P1094, "")</f>
        <v/>
      </c>
      <c r="Q1095" s="5" t="str">
        <f>IF(newcards!Q1094&lt;&gt;"", newcards!Q1094, "")</f>
        <v/>
      </c>
    </row>
    <row r="1096" spans="1:17" x14ac:dyDescent="0.25">
      <c r="A1096" s="3"/>
      <c r="B1096" s="5">
        <f>IF(newcards!B1095&lt;&gt;"",VLOOKUP(newcards!B1095,sport!$A$2:$B$8,2,FALSE),"")</f>
        <v>1</v>
      </c>
      <c r="C1096" s="3">
        <f>newcards!C1095</f>
        <v>2016</v>
      </c>
      <c r="D1096" s="3">
        <f>IF(newcards!D1095&lt;&gt;"",VLOOKUP(newcards!D1095,brand!$A$2:$B$30,2,FALSE),"")</f>
        <v>1</v>
      </c>
      <c r="E1096" s="3">
        <f>IF(newcards!E1095&lt;&gt;"",VLOOKUP(newcards!E1095,series!$A$2:$B$228,2,FALSE),)</f>
        <v>162</v>
      </c>
      <c r="F1096" s="3">
        <f>IF(newcards!F1095&lt;&gt;"",VLOOKUP(newcards!F1095,category!$A$2:$B$82,2,FALSE),)</f>
        <v>82</v>
      </c>
      <c r="G1096" s="3" t="str">
        <f>IF(newcards!G1095&lt;&gt;"",VLOOKUP(newcards!G1095,subcategory!$A$2:$B$680,2,FALSE),"")</f>
        <v/>
      </c>
      <c r="H1096" s="3">
        <f>newcards!H1095</f>
        <v>51</v>
      </c>
      <c r="I1096" s="3" t="str">
        <f>newcards!I1095</f>
        <v xml:space="preserve"> </v>
      </c>
      <c r="J1096" s="3">
        <f>IF(newcards!J1095&lt;&gt;"",VLOOKUP(newcards!J1095,player!$A$2:$B$7503,2,FALSE),"")</f>
        <v>7048</v>
      </c>
      <c r="K1096" s="3" t="str">
        <f>IF(newcards!K1095&lt;&gt;"",VLOOKUP(newcards!K1095,playernameext!$A$2:$B$32,2,FALSE),"")</f>
        <v/>
      </c>
      <c r="L1096" s="3">
        <f>IF(newcards!L1095&lt;&gt;"",VLOOKUP(newcards!L1095,team!$A$2:$B$538,2,FALSE),"")</f>
        <v>39</v>
      </c>
      <c r="M1096" s="5">
        <f>IF(newcards!M1095&lt;&gt;"", newcards!M1095, "")</f>
        <v>99</v>
      </c>
      <c r="N1096" s="5" t="str">
        <f>IF(newcards!N1095&lt;&gt;"", newcards!N1095, "")</f>
        <v>N</v>
      </c>
      <c r="O1096" s="5" t="str">
        <f>IF(newcards!O1095&lt;&gt;"", newcards!O1095, "")</f>
        <v/>
      </c>
      <c r="P1096" s="5" t="str">
        <f>IF(newcards!P1095&lt;&gt;"", newcards!P1095, "")</f>
        <v/>
      </c>
      <c r="Q1096" s="5" t="str">
        <f>IF(newcards!Q1095&lt;&gt;"", newcards!Q1095, "")</f>
        <v/>
      </c>
    </row>
    <row r="1097" spans="1:17" x14ac:dyDescent="0.25">
      <c r="A1097" s="3"/>
      <c r="B1097" s="5">
        <f>IF(newcards!B1096&lt;&gt;"",VLOOKUP(newcards!B1096,sport!$A$2:$B$8,2,FALSE),"")</f>
        <v>1</v>
      </c>
      <c r="C1097" s="3">
        <f>newcards!C1096</f>
        <v>2016</v>
      </c>
      <c r="D1097" s="3">
        <f>IF(newcards!D1096&lt;&gt;"",VLOOKUP(newcards!D1096,brand!$A$2:$B$30,2,FALSE),"")</f>
        <v>1</v>
      </c>
      <c r="E1097" s="3">
        <f>IF(newcards!E1096&lt;&gt;"",VLOOKUP(newcards!E1096,series!$A$2:$B$228,2,FALSE),)</f>
        <v>162</v>
      </c>
      <c r="F1097" s="3">
        <f>IF(newcards!F1096&lt;&gt;"",VLOOKUP(newcards!F1096,category!$A$2:$B$82,2,FALSE),)</f>
        <v>82</v>
      </c>
      <c r="G1097" s="3" t="str">
        <f>IF(newcards!G1096&lt;&gt;"",VLOOKUP(newcards!G1096,subcategory!$A$2:$B$680,2,FALSE),"")</f>
        <v/>
      </c>
      <c r="H1097" s="3">
        <f>newcards!H1096</f>
        <v>52</v>
      </c>
      <c r="I1097" s="3" t="str">
        <f>newcards!I1096</f>
        <v xml:space="preserve"> </v>
      </c>
      <c r="J1097" s="3">
        <f>IF(newcards!J1096&lt;&gt;"",VLOOKUP(newcards!J1096,player!$A$2:$B$7503,2,FALSE),"")</f>
        <v>6937</v>
      </c>
      <c r="K1097" s="3" t="str">
        <f>IF(newcards!K1096&lt;&gt;"",VLOOKUP(newcards!K1096,playernameext!$A$2:$B$32,2,FALSE),"")</f>
        <v/>
      </c>
      <c r="L1097" s="3">
        <f>IF(newcards!L1096&lt;&gt;"",VLOOKUP(newcards!L1096,team!$A$2:$B$538,2,FALSE),"")</f>
        <v>4</v>
      </c>
      <c r="M1097" s="5">
        <f>IF(newcards!M1096&lt;&gt;"", newcards!M1096, "")</f>
        <v>99</v>
      </c>
      <c r="N1097" s="5" t="str">
        <f>IF(newcards!N1096&lt;&gt;"", newcards!N1096, "")</f>
        <v>N</v>
      </c>
      <c r="O1097" s="5" t="str">
        <f>IF(newcards!O1096&lt;&gt;"", newcards!O1096, "")</f>
        <v/>
      </c>
      <c r="P1097" s="5" t="str">
        <f>IF(newcards!P1096&lt;&gt;"", newcards!P1096, "")</f>
        <v/>
      </c>
      <c r="Q1097" s="5" t="str">
        <f>IF(newcards!Q1096&lt;&gt;"", newcards!Q1096, "")</f>
        <v/>
      </c>
    </row>
    <row r="1098" spans="1:17" x14ac:dyDescent="0.25">
      <c r="A1098" s="3"/>
      <c r="B1098" s="5">
        <f>IF(newcards!B1097&lt;&gt;"",VLOOKUP(newcards!B1097,sport!$A$2:$B$8,2,FALSE),"")</f>
        <v>1</v>
      </c>
      <c r="C1098" s="3">
        <f>newcards!C1097</f>
        <v>2016</v>
      </c>
      <c r="D1098" s="3">
        <f>IF(newcards!D1097&lt;&gt;"",VLOOKUP(newcards!D1097,brand!$A$2:$B$30,2,FALSE),"")</f>
        <v>1</v>
      </c>
      <c r="E1098" s="3">
        <f>IF(newcards!E1097&lt;&gt;"",VLOOKUP(newcards!E1097,series!$A$2:$B$228,2,FALSE),)</f>
        <v>162</v>
      </c>
      <c r="F1098" s="3">
        <f>IF(newcards!F1097&lt;&gt;"",VLOOKUP(newcards!F1097,category!$A$2:$B$82,2,FALSE),)</f>
        <v>82</v>
      </c>
      <c r="G1098" s="3" t="str">
        <f>IF(newcards!G1097&lt;&gt;"",VLOOKUP(newcards!G1097,subcategory!$A$2:$B$680,2,FALSE),"")</f>
        <v/>
      </c>
      <c r="H1098" s="3">
        <f>newcards!H1097</f>
        <v>53</v>
      </c>
      <c r="I1098" s="3" t="str">
        <f>newcards!I1097</f>
        <v xml:space="preserve"> </v>
      </c>
      <c r="J1098" s="3">
        <f>IF(newcards!J1097&lt;&gt;"",VLOOKUP(newcards!J1097,player!$A$2:$B$7503,2,FALSE),"")</f>
        <v>6926</v>
      </c>
      <c r="K1098" s="3" t="str">
        <f>IF(newcards!K1097&lt;&gt;"",VLOOKUP(newcards!K1097,playernameext!$A$2:$B$32,2,FALSE),"")</f>
        <v/>
      </c>
      <c r="L1098" s="3">
        <f>IF(newcards!L1097&lt;&gt;"",VLOOKUP(newcards!L1097,team!$A$2:$B$538,2,FALSE),"")</f>
        <v>43</v>
      </c>
      <c r="M1098" s="5">
        <f>IF(newcards!M1097&lt;&gt;"", newcards!M1097, "")</f>
        <v>99</v>
      </c>
      <c r="N1098" s="5" t="str">
        <f>IF(newcards!N1097&lt;&gt;"", newcards!N1097, "")</f>
        <v>N</v>
      </c>
      <c r="O1098" s="5" t="str">
        <f>IF(newcards!O1097&lt;&gt;"", newcards!O1097, "")</f>
        <v/>
      </c>
      <c r="P1098" s="5" t="str">
        <f>IF(newcards!P1097&lt;&gt;"", newcards!P1097, "")</f>
        <v/>
      </c>
      <c r="Q1098" s="5" t="str">
        <f>IF(newcards!Q1097&lt;&gt;"", newcards!Q1097, "")</f>
        <v/>
      </c>
    </row>
    <row r="1099" spans="1:17" x14ac:dyDescent="0.25">
      <c r="A1099" s="3"/>
      <c r="B1099" s="5">
        <f>IF(newcards!B1098&lt;&gt;"",VLOOKUP(newcards!B1098,sport!$A$2:$B$8,2,FALSE),"")</f>
        <v>1</v>
      </c>
      <c r="C1099" s="3">
        <f>newcards!C1098</f>
        <v>2016</v>
      </c>
      <c r="D1099" s="3">
        <f>IF(newcards!D1098&lt;&gt;"",VLOOKUP(newcards!D1098,brand!$A$2:$B$30,2,FALSE),"")</f>
        <v>1</v>
      </c>
      <c r="E1099" s="3">
        <f>IF(newcards!E1098&lt;&gt;"",VLOOKUP(newcards!E1098,series!$A$2:$B$228,2,FALSE),)</f>
        <v>162</v>
      </c>
      <c r="F1099" s="3">
        <f>IF(newcards!F1098&lt;&gt;"",VLOOKUP(newcards!F1098,category!$A$2:$B$82,2,FALSE),)</f>
        <v>82</v>
      </c>
      <c r="G1099" s="3">
        <f>IF(newcards!G1098&lt;&gt;"",VLOOKUP(newcards!G1098,subcategory!$A$2:$B$680,2,FALSE),"")</f>
        <v>257</v>
      </c>
      <c r="H1099" s="3">
        <f>newcards!H1098</f>
        <v>54</v>
      </c>
      <c r="I1099" s="3" t="str">
        <f>newcards!I1098</f>
        <v xml:space="preserve"> </v>
      </c>
      <c r="J1099" s="3">
        <f>IF(newcards!J1098&lt;&gt;"",VLOOKUP(newcards!J1098,player!$A$2:$B$7503,2,FALSE),"")</f>
        <v>6938</v>
      </c>
      <c r="K1099" s="3" t="str">
        <f>IF(newcards!K1098&lt;&gt;"",VLOOKUP(newcards!K1098,playernameext!$A$2:$B$32,2,FALSE),"")</f>
        <v/>
      </c>
      <c r="L1099" s="3">
        <f>IF(newcards!L1098&lt;&gt;"",VLOOKUP(newcards!L1098,team!$A$2:$B$538,2,FALSE),"")</f>
        <v>81</v>
      </c>
      <c r="M1099" s="5">
        <f>IF(newcards!M1098&lt;&gt;"", newcards!M1098, "")</f>
        <v>99</v>
      </c>
      <c r="N1099" s="5" t="str">
        <f>IF(newcards!N1098&lt;&gt;"", newcards!N1098, "")</f>
        <v>N</v>
      </c>
      <c r="O1099" s="5" t="str">
        <f>IF(newcards!O1098&lt;&gt;"", newcards!O1098, "")</f>
        <v/>
      </c>
      <c r="P1099" s="5" t="str">
        <f>IF(newcards!P1098&lt;&gt;"", newcards!P1098, "")</f>
        <v/>
      </c>
      <c r="Q1099" s="5" t="str">
        <f>IF(newcards!Q1098&lt;&gt;"", newcards!Q1098, "")</f>
        <v/>
      </c>
    </row>
    <row r="1100" spans="1:17" x14ac:dyDescent="0.25">
      <c r="A1100" s="3"/>
      <c r="B1100" s="5">
        <f>IF(newcards!B1099&lt;&gt;"",VLOOKUP(newcards!B1099,sport!$A$2:$B$8,2,FALSE),"")</f>
        <v>1</v>
      </c>
      <c r="C1100" s="3">
        <f>newcards!C1099</f>
        <v>2016</v>
      </c>
      <c r="D1100" s="3">
        <f>IF(newcards!D1099&lt;&gt;"",VLOOKUP(newcards!D1099,brand!$A$2:$B$30,2,FALSE),"")</f>
        <v>1</v>
      </c>
      <c r="E1100" s="3">
        <f>IF(newcards!E1099&lt;&gt;"",VLOOKUP(newcards!E1099,series!$A$2:$B$228,2,FALSE),)</f>
        <v>162</v>
      </c>
      <c r="F1100" s="3">
        <f>IF(newcards!F1099&lt;&gt;"",VLOOKUP(newcards!F1099,category!$A$2:$B$82,2,FALSE),)</f>
        <v>82</v>
      </c>
      <c r="G1100" s="3" t="str">
        <f>IF(newcards!G1099&lt;&gt;"",VLOOKUP(newcards!G1099,subcategory!$A$2:$B$680,2,FALSE),"")</f>
        <v/>
      </c>
      <c r="H1100" s="3">
        <f>newcards!H1099</f>
        <v>55</v>
      </c>
      <c r="I1100" s="3" t="str">
        <f>newcards!I1099</f>
        <v xml:space="preserve"> </v>
      </c>
      <c r="J1100" s="3">
        <f>IF(newcards!J1099&lt;&gt;"",VLOOKUP(newcards!J1099,player!$A$2:$B$7503,2,FALSE),"")</f>
        <v>6984</v>
      </c>
      <c r="K1100" s="3" t="str">
        <f>IF(newcards!K1099&lt;&gt;"",VLOOKUP(newcards!K1099,playernameext!$A$2:$B$32,2,FALSE),"")</f>
        <v/>
      </c>
      <c r="L1100" s="3">
        <f>IF(newcards!L1099&lt;&gt;"",VLOOKUP(newcards!L1099,team!$A$2:$B$538,2,FALSE),"")</f>
        <v>88</v>
      </c>
      <c r="M1100" s="5">
        <f>IF(newcards!M1099&lt;&gt;"", newcards!M1099, "")</f>
        <v>99</v>
      </c>
      <c r="N1100" s="5" t="str">
        <f>IF(newcards!N1099&lt;&gt;"", newcards!N1099, "")</f>
        <v>N</v>
      </c>
      <c r="O1100" s="5" t="str">
        <f>IF(newcards!O1099&lt;&gt;"", newcards!O1099, "")</f>
        <v/>
      </c>
      <c r="P1100" s="5" t="str">
        <f>IF(newcards!P1099&lt;&gt;"", newcards!P1099, "")</f>
        <v/>
      </c>
      <c r="Q1100" s="5" t="str">
        <f>IF(newcards!Q1099&lt;&gt;"", newcards!Q1099, "")</f>
        <v/>
      </c>
    </row>
    <row r="1101" spans="1:17" x14ac:dyDescent="0.25">
      <c r="A1101" s="3"/>
      <c r="B1101" s="5">
        <f>IF(newcards!B1100&lt;&gt;"",VLOOKUP(newcards!B1100,sport!$A$2:$B$8,2,FALSE),"")</f>
        <v>1</v>
      </c>
      <c r="C1101" s="3">
        <f>newcards!C1100</f>
        <v>2016</v>
      </c>
      <c r="D1101" s="3">
        <f>IF(newcards!D1100&lt;&gt;"",VLOOKUP(newcards!D1100,brand!$A$2:$B$30,2,FALSE),"")</f>
        <v>1</v>
      </c>
      <c r="E1101" s="3">
        <f>IF(newcards!E1100&lt;&gt;"",VLOOKUP(newcards!E1100,series!$A$2:$B$228,2,FALSE),)</f>
        <v>162</v>
      </c>
      <c r="F1101" s="3">
        <f>IF(newcards!F1100&lt;&gt;"",VLOOKUP(newcards!F1100,category!$A$2:$B$82,2,FALSE),)</f>
        <v>82</v>
      </c>
      <c r="G1101" s="3">
        <f>IF(newcards!G1100&lt;&gt;"",VLOOKUP(newcards!G1100,subcategory!$A$2:$B$680,2,FALSE),"")</f>
        <v>649</v>
      </c>
      <c r="H1101" s="3">
        <f>newcards!H1100</f>
        <v>56</v>
      </c>
      <c r="I1101" s="3" t="str">
        <f>newcards!I1100</f>
        <v xml:space="preserve"> </v>
      </c>
      <c r="J1101" s="3">
        <f>IF(newcards!J1100&lt;&gt;"",VLOOKUP(newcards!J1100,player!$A$2:$B$7503,2,FALSE),"")</f>
        <v>5861</v>
      </c>
      <c r="K1101" s="3" t="str">
        <f>IF(newcards!K1100&lt;&gt;"",VLOOKUP(newcards!K1100,playernameext!$A$2:$B$32,2,FALSE),"")</f>
        <v/>
      </c>
      <c r="L1101" s="3">
        <f>IF(newcards!L1100&lt;&gt;"",VLOOKUP(newcards!L1100,team!$A$2:$B$538,2,FALSE),"")</f>
        <v>45</v>
      </c>
      <c r="M1101" s="5">
        <f>IF(newcards!M1100&lt;&gt;"", newcards!M1100, "")</f>
        <v>99</v>
      </c>
      <c r="N1101" s="5" t="str">
        <f>IF(newcards!N1100&lt;&gt;"", newcards!N1100, "")</f>
        <v>N</v>
      </c>
      <c r="O1101" s="5" t="str">
        <f>IF(newcards!O1100&lt;&gt;"", newcards!O1100, "")</f>
        <v/>
      </c>
      <c r="P1101" s="5" t="str">
        <f>IF(newcards!P1100&lt;&gt;"", newcards!P1100, "")</f>
        <v/>
      </c>
      <c r="Q1101" s="5" t="str">
        <f>IF(newcards!Q1100&lt;&gt;"", newcards!Q1100, "")</f>
        <v/>
      </c>
    </row>
    <row r="1102" spans="1:17" x14ac:dyDescent="0.25">
      <c r="A1102" s="3"/>
      <c r="B1102" s="5">
        <f>IF(newcards!B1101&lt;&gt;"",VLOOKUP(newcards!B1101,sport!$A$2:$B$8,2,FALSE),"")</f>
        <v>1</v>
      </c>
      <c r="C1102" s="3">
        <f>newcards!C1101</f>
        <v>2016</v>
      </c>
      <c r="D1102" s="3">
        <f>IF(newcards!D1101&lt;&gt;"",VLOOKUP(newcards!D1101,brand!$A$2:$B$30,2,FALSE),"")</f>
        <v>1</v>
      </c>
      <c r="E1102" s="3">
        <f>IF(newcards!E1101&lt;&gt;"",VLOOKUP(newcards!E1101,series!$A$2:$B$228,2,FALSE),)</f>
        <v>162</v>
      </c>
      <c r="F1102" s="3">
        <f>IF(newcards!F1101&lt;&gt;"",VLOOKUP(newcards!F1101,category!$A$2:$B$82,2,FALSE),)</f>
        <v>82</v>
      </c>
      <c r="G1102" s="3" t="str">
        <f>IF(newcards!G1101&lt;&gt;"",VLOOKUP(newcards!G1101,subcategory!$A$2:$B$680,2,FALSE),"")</f>
        <v/>
      </c>
      <c r="H1102" s="3">
        <f>newcards!H1101</f>
        <v>57</v>
      </c>
      <c r="I1102" s="3" t="str">
        <f>newcards!I1101</f>
        <v xml:space="preserve"> </v>
      </c>
      <c r="J1102" s="3">
        <f>IF(newcards!J1101&lt;&gt;"",VLOOKUP(newcards!J1101,player!$A$2:$B$7503,2,FALSE),"")</f>
        <v>509</v>
      </c>
      <c r="K1102" s="3" t="str">
        <f>IF(newcards!K1101&lt;&gt;"",VLOOKUP(newcards!K1101,playernameext!$A$2:$B$32,2,FALSE),"")</f>
        <v/>
      </c>
      <c r="L1102" s="3">
        <f>IF(newcards!L1101&lt;&gt;"",VLOOKUP(newcards!L1101,team!$A$2:$B$538,2,FALSE),"")</f>
        <v>61</v>
      </c>
      <c r="M1102" s="5">
        <f>IF(newcards!M1101&lt;&gt;"", newcards!M1101, "")</f>
        <v>99</v>
      </c>
      <c r="N1102" s="5" t="str">
        <f>IF(newcards!N1101&lt;&gt;"", newcards!N1101, "")</f>
        <v>N</v>
      </c>
      <c r="O1102" s="5" t="str">
        <f>IF(newcards!O1101&lt;&gt;"", newcards!O1101, "")</f>
        <v/>
      </c>
      <c r="P1102" s="5" t="str">
        <f>IF(newcards!P1101&lt;&gt;"", newcards!P1101, "")</f>
        <v/>
      </c>
      <c r="Q1102" s="5" t="str">
        <f>IF(newcards!Q1101&lt;&gt;"", newcards!Q1101, "")</f>
        <v/>
      </c>
    </row>
    <row r="1103" spans="1:17" x14ac:dyDescent="0.25">
      <c r="A1103" s="3"/>
      <c r="B1103" s="5">
        <f>IF(newcards!B1102&lt;&gt;"",VLOOKUP(newcards!B1102,sport!$A$2:$B$8,2,FALSE),"")</f>
        <v>1</v>
      </c>
      <c r="C1103" s="3">
        <f>newcards!C1102</f>
        <v>2016</v>
      </c>
      <c r="D1103" s="3">
        <f>IF(newcards!D1102&lt;&gt;"",VLOOKUP(newcards!D1102,brand!$A$2:$B$30,2,FALSE),"")</f>
        <v>1</v>
      </c>
      <c r="E1103" s="3">
        <f>IF(newcards!E1102&lt;&gt;"",VLOOKUP(newcards!E1102,series!$A$2:$B$228,2,FALSE),)</f>
        <v>162</v>
      </c>
      <c r="F1103" s="3">
        <f>IF(newcards!F1102&lt;&gt;"",VLOOKUP(newcards!F1102,category!$A$2:$B$82,2,FALSE),)</f>
        <v>82</v>
      </c>
      <c r="G1103" s="3">
        <f>IF(newcards!G1102&lt;&gt;"",VLOOKUP(newcards!G1102,subcategory!$A$2:$B$680,2,FALSE),"")</f>
        <v>220</v>
      </c>
      <c r="H1103" s="3">
        <f>newcards!H1102</f>
        <v>58</v>
      </c>
      <c r="I1103" s="3">
        <f>newcards!I1102</f>
        <v>-1</v>
      </c>
      <c r="J1103" s="3">
        <f>IF(newcards!J1102&lt;&gt;"",VLOOKUP(newcards!J1102,player!$A$2:$B$7503,2,FALSE),"")</f>
        <v>6864</v>
      </c>
      <c r="K1103" s="3" t="str">
        <f>IF(newcards!K1102&lt;&gt;"",VLOOKUP(newcards!K1102,playernameext!$A$2:$B$32,2,FALSE),"")</f>
        <v/>
      </c>
      <c r="L1103" s="3">
        <f>IF(newcards!L1102&lt;&gt;"",VLOOKUP(newcards!L1102,team!$A$2:$B$538,2,FALSE),"")</f>
        <v>50</v>
      </c>
      <c r="M1103" s="5">
        <f>IF(newcards!M1102&lt;&gt;"", newcards!M1102, "")</f>
        <v>99</v>
      </c>
      <c r="N1103" s="5" t="str">
        <f>IF(newcards!N1102&lt;&gt;"", newcards!N1102, "")</f>
        <v>N</v>
      </c>
      <c r="O1103" s="5" t="str">
        <f>IF(newcards!O1102&lt;&gt;"", newcards!O1102, "")</f>
        <v/>
      </c>
      <c r="P1103" s="5" t="str">
        <f>IF(newcards!P1102&lt;&gt;"", newcards!P1102, "")</f>
        <v/>
      </c>
      <c r="Q1103" s="5" t="str">
        <f>IF(newcards!Q1102&lt;&gt;"", newcards!Q1102, "")</f>
        <v/>
      </c>
    </row>
    <row r="1104" spans="1:17" x14ac:dyDescent="0.25">
      <c r="A1104" s="3"/>
      <c r="B1104" s="5">
        <f>IF(newcards!B1103&lt;&gt;"",VLOOKUP(newcards!B1103,sport!$A$2:$B$8,2,FALSE),"")</f>
        <v>1</v>
      </c>
      <c r="C1104" s="3">
        <f>newcards!C1103</f>
        <v>2016</v>
      </c>
      <c r="D1104" s="3">
        <f>IF(newcards!D1103&lt;&gt;"",VLOOKUP(newcards!D1103,brand!$A$2:$B$30,2,FALSE),"")</f>
        <v>1</v>
      </c>
      <c r="E1104" s="3">
        <f>IF(newcards!E1103&lt;&gt;"",VLOOKUP(newcards!E1103,series!$A$2:$B$228,2,FALSE),)</f>
        <v>162</v>
      </c>
      <c r="F1104" s="3">
        <f>IF(newcards!F1103&lt;&gt;"",VLOOKUP(newcards!F1103,category!$A$2:$B$82,2,FALSE),)</f>
        <v>82</v>
      </c>
      <c r="G1104" s="3">
        <f>IF(newcards!G1103&lt;&gt;"",VLOOKUP(newcards!G1103,subcategory!$A$2:$B$680,2,FALSE),"")</f>
        <v>220</v>
      </c>
      <c r="H1104" s="3">
        <f>newcards!H1103</f>
        <v>58</v>
      </c>
      <c r="I1104" s="3">
        <f>newcards!I1103</f>
        <v>-2</v>
      </c>
      <c r="J1104" s="3">
        <f>IF(newcards!J1103&lt;&gt;"",VLOOKUP(newcards!J1103,player!$A$2:$B$7503,2,FALSE),"")</f>
        <v>1683</v>
      </c>
      <c r="K1104" s="3" t="str">
        <f>IF(newcards!K1103&lt;&gt;"",VLOOKUP(newcards!K1103,playernameext!$A$2:$B$32,2,FALSE),"")</f>
        <v/>
      </c>
      <c r="L1104" s="3">
        <f>IF(newcards!L1103&lt;&gt;"",VLOOKUP(newcards!L1103,team!$A$2:$B$538,2,FALSE),"")</f>
        <v>50</v>
      </c>
      <c r="M1104" s="5">
        <f>IF(newcards!M1103&lt;&gt;"", newcards!M1103, "")</f>
        <v>99</v>
      </c>
      <c r="N1104" s="5" t="str">
        <f>IF(newcards!N1103&lt;&gt;"", newcards!N1103, "")</f>
        <v>N</v>
      </c>
      <c r="O1104" s="5" t="str">
        <f>IF(newcards!O1103&lt;&gt;"", newcards!O1103, "")</f>
        <v/>
      </c>
      <c r="P1104" s="5" t="str">
        <f>IF(newcards!P1103&lt;&gt;"", newcards!P1103, "")</f>
        <v/>
      </c>
      <c r="Q1104" s="5" t="str">
        <f>IF(newcards!Q1103&lt;&gt;"", newcards!Q1103, "")</f>
        <v/>
      </c>
    </row>
    <row r="1105" spans="1:17" x14ac:dyDescent="0.25">
      <c r="A1105" s="3"/>
      <c r="B1105" s="5">
        <f>IF(newcards!B1104&lt;&gt;"",VLOOKUP(newcards!B1104,sport!$A$2:$B$8,2,FALSE),"")</f>
        <v>1</v>
      </c>
      <c r="C1105" s="3">
        <f>newcards!C1104</f>
        <v>2016</v>
      </c>
      <c r="D1105" s="3">
        <f>IF(newcards!D1104&lt;&gt;"",VLOOKUP(newcards!D1104,brand!$A$2:$B$30,2,FALSE),"")</f>
        <v>1</v>
      </c>
      <c r="E1105" s="3">
        <f>IF(newcards!E1104&lt;&gt;"",VLOOKUP(newcards!E1104,series!$A$2:$B$228,2,FALSE),)</f>
        <v>162</v>
      </c>
      <c r="F1105" s="3">
        <f>IF(newcards!F1104&lt;&gt;"",VLOOKUP(newcards!F1104,category!$A$2:$B$82,2,FALSE),)</f>
        <v>82</v>
      </c>
      <c r="G1105" s="3">
        <f>IF(newcards!G1104&lt;&gt;"",VLOOKUP(newcards!G1104,subcategory!$A$2:$B$680,2,FALSE),"")</f>
        <v>220</v>
      </c>
      <c r="H1105" s="3">
        <f>newcards!H1104</f>
        <v>58</v>
      </c>
      <c r="I1105" s="3">
        <f>newcards!I1104</f>
        <v>-3</v>
      </c>
      <c r="J1105" s="3">
        <f>IF(newcards!J1104&lt;&gt;"",VLOOKUP(newcards!J1104,player!$A$2:$B$7503,2,FALSE),"")</f>
        <v>3138</v>
      </c>
      <c r="K1105" s="3" t="str">
        <f>IF(newcards!K1104&lt;&gt;"",VLOOKUP(newcards!K1104,playernameext!$A$2:$B$32,2,FALSE),"")</f>
        <v/>
      </c>
      <c r="L1105" s="3">
        <f>IF(newcards!L1104&lt;&gt;"",VLOOKUP(newcards!L1104,team!$A$2:$B$538,2,FALSE),"")</f>
        <v>21</v>
      </c>
      <c r="M1105" s="5">
        <f>IF(newcards!M1104&lt;&gt;"", newcards!M1104, "")</f>
        <v>99</v>
      </c>
      <c r="N1105" s="5" t="str">
        <f>IF(newcards!N1104&lt;&gt;"", newcards!N1104, "")</f>
        <v>N</v>
      </c>
      <c r="O1105" s="5" t="str">
        <f>IF(newcards!O1104&lt;&gt;"", newcards!O1104, "")</f>
        <v/>
      </c>
      <c r="P1105" s="5" t="str">
        <f>IF(newcards!P1104&lt;&gt;"", newcards!P1104, "")</f>
        <v/>
      </c>
      <c r="Q1105" s="5" t="str">
        <f>IF(newcards!Q1104&lt;&gt;"", newcards!Q1104, "")</f>
        <v/>
      </c>
    </row>
    <row r="1106" spans="1:17" x14ac:dyDescent="0.25">
      <c r="A1106" s="3"/>
      <c r="B1106" s="5">
        <f>IF(newcards!B1105&lt;&gt;"",VLOOKUP(newcards!B1105,sport!$A$2:$B$8,2,FALSE),"")</f>
        <v>1</v>
      </c>
      <c r="C1106" s="3">
        <f>newcards!C1105</f>
        <v>2016</v>
      </c>
      <c r="D1106" s="3">
        <f>IF(newcards!D1105&lt;&gt;"",VLOOKUP(newcards!D1105,brand!$A$2:$B$30,2,FALSE),"")</f>
        <v>1</v>
      </c>
      <c r="E1106" s="3">
        <f>IF(newcards!E1105&lt;&gt;"",VLOOKUP(newcards!E1105,series!$A$2:$B$228,2,FALSE),)</f>
        <v>162</v>
      </c>
      <c r="F1106" s="3">
        <f>IF(newcards!F1105&lt;&gt;"",VLOOKUP(newcards!F1105,category!$A$2:$B$82,2,FALSE),)</f>
        <v>82</v>
      </c>
      <c r="G1106" s="3" t="str">
        <f>IF(newcards!G1105&lt;&gt;"",VLOOKUP(newcards!G1105,subcategory!$A$2:$B$680,2,FALSE),"")</f>
        <v/>
      </c>
      <c r="H1106" s="3">
        <f>newcards!H1105</f>
        <v>59</v>
      </c>
      <c r="I1106" s="3" t="str">
        <f>newcards!I1105</f>
        <v xml:space="preserve"> </v>
      </c>
      <c r="J1106" s="3">
        <f>IF(newcards!J1105&lt;&gt;"",VLOOKUP(newcards!J1105,player!$A$2:$B$7503,2,FALSE),"")</f>
        <v>6894</v>
      </c>
      <c r="K1106" s="3" t="str">
        <f>IF(newcards!K1105&lt;&gt;"",VLOOKUP(newcards!K1105,playernameext!$A$2:$B$32,2,FALSE),"")</f>
        <v/>
      </c>
      <c r="L1106" s="3">
        <f>IF(newcards!L1105&lt;&gt;"",VLOOKUP(newcards!L1105,team!$A$2:$B$538,2,FALSE),"")</f>
        <v>29</v>
      </c>
      <c r="M1106" s="5">
        <f>IF(newcards!M1105&lt;&gt;"", newcards!M1105, "")</f>
        <v>99</v>
      </c>
      <c r="N1106" s="5" t="str">
        <f>IF(newcards!N1105&lt;&gt;"", newcards!N1105, "")</f>
        <v>N</v>
      </c>
      <c r="O1106" s="5" t="str">
        <f>IF(newcards!O1105&lt;&gt;"", newcards!O1105, "")</f>
        <v/>
      </c>
      <c r="P1106" s="5" t="str">
        <f>IF(newcards!P1105&lt;&gt;"", newcards!P1105, "")</f>
        <v/>
      </c>
      <c r="Q1106" s="5" t="str">
        <f>IF(newcards!Q1105&lt;&gt;"", newcards!Q1105, "")</f>
        <v/>
      </c>
    </row>
    <row r="1107" spans="1:17" x14ac:dyDescent="0.25">
      <c r="A1107" s="3"/>
      <c r="B1107" s="5">
        <f>IF(newcards!B1106&lt;&gt;"",VLOOKUP(newcards!B1106,sport!$A$2:$B$8,2,FALSE),"")</f>
        <v>1</v>
      </c>
      <c r="C1107" s="3">
        <f>newcards!C1106</f>
        <v>2016</v>
      </c>
      <c r="D1107" s="3">
        <f>IF(newcards!D1106&lt;&gt;"",VLOOKUP(newcards!D1106,brand!$A$2:$B$30,2,FALSE),"")</f>
        <v>1</v>
      </c>
      <c r="E1107" s="3">
        <f>IF(newcards!E1106&lt;&gt;"",VLOOKUP(newcards!E1106,series!$A$2:$B$228,2,FALSE),)</f>
        <v>162</v>
      </c>
      <c r="F1107" s="3">
        <f>IF(newcards!F1106&lt;&gt;"",VLOOKUP(newcards!F1106,category!$A$2:$B$82,2,FALSE),)</f>
        <v>82</v>
      </c>
      <c r="G1107" s="3" t="str">
        <f>IF(newcards!G1106&lt;&gt;"",VLOOKUP(newcards!G1106,subcategory!$A$2:$B$680,2,FALSE),"")</f>
        <v/>
      </c>
      <c r="H1107" s="3">
        <f>newcards!H1106</f>
        <v>60</v>
      </c>
      <c r="I1107" s="3" t="str">
        <f>newcards!I1106</f>
        <v xml:space="preserve"> </v>
      </c>
      <c r="J1107" s="3">
        <f>IF(newcards!J1106&lt;&gt;"",VLOOKUP(newcards!J1106,player!$A$2:$B$7503,2,FALSE),"")</f>
        <v>6969</v>
      </c>
      <c r="K1107" s="3" t="str">
        <f>IF(newcards!K1106&lt;&gt;"",VLOOKUP(newcards!K1106,playernameext!$A$2:$B$32,2,FALSE),"")</f>
        <v/>
      </c>
      <c r="L1107" s="3">
        <f>IF(newcards!L1106&lt;&gt;"",VLOOKUP(newcards!L1106,team!$A$2:$B$538,2,FALSE),"")</f>
        <v>4</v>
      </c>
      <c r="M1107" s="5">
        <f>IF(newcards!M1106&lt;&gt;"", newcards!M1106, "")</f>
        <v>99</v>
      </c>
      <c r="N1107" s="5" t="str">
        <f>IF(newcards!N1106&lt;&gt;"", newcards!N1106, "")</f>
        <v>N</v>
      </c>
      <c r="O1107" s="5" t="str">
        <f>IF(newcards!O1106&lt;&gt;"", newcards!O1106, "")</f>
        <v/>
      </c>
      <c r="P1107" s="5" t="str">
        <f>IF(newcards!P1106&lt;&gt;"", newcards!P1106, "")</f>
        <v/>
      </c>
      <c r="Q1107" s="5" t="str">
        <f>IF(newcards!Q1106&lt;&gt;"", newcards!Q1106, "")</f>
        <v/>
      </c>
    </row>
    <row r="1108" spans="1:17" x14ac:dyDescent="0.25">
      <c r="A1108" s="3"/>
      <c r="B1108" s="5">
        <f>IF(newcards!B1107&lt;&gt;"",VLOOKUP(newcards!B1107,sport!$A$2:$B$8,2,FALSE),"")</f>
        <v>1</v>
      </c>
      <c r="C1108" s="3">
        <f>newcards!C1107</f>
        <v>2016</v>
      </c>
      <c r="D1108" s="3">
        <f>IF(newcards!D1107&lt;&gt;"",VLOOKUP(newcards!D1107,brand!$A$2:$B$30,2,FALSE),"")</f>
        <v>1</v>
      </c>
      <c r="E1108" s="3">
        <f>IF(newcards!E1107&lt;&gt;"",VLOOKUP(newcards!E1107,series!$A$2:$B$228,2,FALSE),)</f>
        <v>162</v>
      </c>
      <c r="F1108" s="3">
        <f>IF(newcards!F1107&lt;&gt;"",VLOOKUP(newcards!F1107,category!$A$2:$B$82,2,FALSE),)</f>
        <v>82</v>
      </c>
      <c r="G1108" s="3">
        <f>IF(newcards!G1107&lt;&gt;"",VLOOKUP(newcards!G1107,subcategory!$A$2:$B$680,2,FALSE),"")</f>
        <v>649</v>
      </c>
      <c r="H1108" s="3">
        <f>newcards!H1107</f>
        <v>61</v>
      </c>
      <c r="I1108" s="3" t="str">
        <f>newcards!I1107</f>
        <v xml:space="preserve"> </v>
      </c>
      <c r="J1108" s="3">
        <f>IF(newcards!J1107&lt;&gt;"",VLOOKUP(newcards!J1107,player!$A$2:$B$7503,2,FALSE),"")</f>
        <v>3820</v>
      </c>
      <c r="K1108" s="3" t="str">
        <f>IF(newcards!K1107&lt;&gt;"",VLOOKUP(newcards!K1107,playernameext!$A$2:$B$32,2,FALSE),"")</f>
        <v/>
      </c>
      <c r="L1108" s="3">
        <f>IF(newcards!L1107&lt;&gt;"",VLOOKUP(newcards!L1107,team!$A$2:$B$538,2,FALSE),"")</f>
        <v>45</v>
      </c>
      <c r="M1108" s="5">
        <f>IF(newcards!M1107&lt;&gt;"", newcards!M1107, "")</f>
        <v>99</v>
      </c>
      <c r="N1108" s="5" t="str">
        <f>IF(newcards!N1107&lt;&gt;"", newcards!N1107, "")</f>
        <v>N</v>
      </c>
      <c r="O1108" s="5" t="str">
        <f>IF(newcards!O1107&lt;&gt;"", newcards!O1107, "")</f>
        <v/>
      </c>
      <c r="P1108" s="5" t="str">
        <f>IF(newcards!P1107&lt;&gt;"", newcards!P1107, "")</f>
        <v/>
      </c>
      <c r="Q1108" s="5" t="str">
        <f>IF(newcards!Q1107&lt;&gt;"", newcards!Q1107, "")</f>
        <v/>
      </c>
    </row>
    <row r="1109" spans="1:17" x14ac:dyDescent="0.25">
      <c r="A1109" s="3"/>
      <c r="B1109" s="5">
        <f>IF(newcards!B1108&lt;&gt;"",VLOOKUP(newcards!B1108,sport!$A$2:$B$8,2,FALSE),"")</f>
        <v>1</v>
      </c>
      <c r="C1109" s="3">
        <f>newcards!C1108</f>
        <v>2016</v>
      </c>
      <c r="D1109" s="3">
        <f>IF(newcards!D1108&lt;&gt;"",VLOOKUP(newcards!D1108,brand!$A$2:$B$30,2,FALSE),"")</f>
        <v>1</v>
      </c>
      <c r="E1109" s="3">
        <f>IF(newcards!E1108&lt;&gt;"",VLOOKUP(newcards!E1108,series!$A$2:$B$228,2,FALSE),)</f>
        <v>162</v>
      </c>
      <c r="F1109" s="3">
        <f>IF(newcards!F1108&lt;&gt;"",VLOOKUP(newcards!F1108,category!$A$2:$B$82,2,FALSE),)</f>
        <v>82</v>
      </c>
      <c r="G1109" s="3" t="str">
        <f>IF(newcards!G1108&lt;&gt;"",VLOOKUP(newcards!G1108,subcategory!$A$2:$B$680,2,FALSE),"")</f>
        <v/>
      </c>
      <c r="H1109" s="3">
        <f>newcards!H1108</f>
        <v>62</v>
      </c>
      <c r="I1109" s="3" t="str">
        <f>newcards!I1108</f>
        <v xml:space="preserve"> </v>
      </c>
      <c r="J1109" s="3">
        <f>IF(newcards!J1108&lt;&gt;"",VLOOKUP(newcards!J1108,player!$A$2:$B$7503,2,FALSE),"")</f>
        <v>6892</v>
      </c>
      <c r="K1109" s="3" t="str">
        <f>IF(newcards!K1108&lt;&gt;"",VLOOKUP(newcards!K1108,playernameext!$A$2:$B$32,2,FALSE),"")</f>
        <v/>
      </c>
      <c r="L1109" s="3">
        <f>IF(newcards!L1108&lt;&gt;"",VLOOKUP(newcards!L1108,team!$A$2:$B$538,2,FALSE),"")</f>
        <v>25</v>
      </c>
      <c r="M1109" s="5">
        <f>IF(newcards!M1108&lt;&gt;"", newcards!M1108, "")</f>
        <v>99</v>
      </c>
      <c r="N1109" s="5" t="str">
        <f>IF(newcards!N1108&lt;&gt;"", newcards!N1108, "")</f>
        <v>N</v>
      </c>
      <c r="O1109" s="5" t="str">
        <f>IF(newcards!O1108&lt;&gt;"", newcards!O1108, "")</f>
        <v/>
      </c>
      <c r="P1109" s="5" t="str">
        <f>IF(newcards!P1108&lt;&gt;"", newcards!P1108, "")</f>
        <v/>
      </c>
      <c r="Q1109" s="5" t="str">
        <f>IF(newcards!Q1108&lt;&gt;"", newcards!Q1108, "")</f>
        <v/>
      </c>
    </row>
    <row r="1110" spans="1:17" x14ac:dyDescent="0.25">
      <c r="A1110" s="3"/>
      <c r="B1110" s="5">
        <f>IF(newcards!B1109&lt;&gt;"",VLOOKUP(newcards!B1109,sport!$A$2:$B$8,2,FALSE),"")</f>
        <v>1</v>
      </c>
      <c r="C1110" s="3">
        <f>newcards!C1109</f>
        <v>2016</v>
      </c>
      <c r="D1110" s="3">
        <f>IF(newcards!D1109&lt;&gt;"",VLOOKUP(newcards!D1109,brand!$A$2:$B$30,2,FALSE),"")</f>
        <v>1</v>
      </c>
      <c r="E1110" s="3">
        <f>IF(newcards!E1109&lt;&gt;"",VLOOKUP(newcards!E1109,series!$A$2:$B$228,2,FALSE),)</f>
        <v>162</v>
      </c>
      <c r="F1110" s="3">
        <f>IF(newcards!F1109&lt;&gt;"",VLOOKUP(newcards!F1109,category!$A$2:$B$82,2,FALSE),)</f>
        <v>82</v>
      </c>
      <c r="G1110" s="3" t="str">
        <f>IF(newcards!G1109&lt;&gt;"",VLOOKUP(newcards!G1109,subcategory!$A$2:$B$680,2,FALSE),"")</f>
        <v/>
      </c>
      <c r="H1110" s="3">
        <f>newcards!H1109</f>
        <v>63</v>
      </c>
      <c r="I1110" s="3" t="str">
        <f>newcards!I1109</f>
        <v xml:space="preserve"> </v>
      </c>
      <c r="J1110" s="3">
        <f>IF(newcards!J1109&lt;&gt;"",VLOOKUP(newcards!J1109,player!$A$2:$B$7503,2,FALSE),"")</f>
        <v>7147</v>
      </c>
      <c r="K1110" s="3" t="str">
        <f>IF(newcards!K1109&lt;&gt;"",VLOOKUP(newcards!K1109,playernameext!$A$2:$B$32,2,FALSE),"")</f>
        <v/>
      </c>
      <c r="L1110" s="3">
        <f>IF(newcards!L1109&lt;&gt;"",VLOOKUP(newcards!L1109,team!$A$2:$B$538,2,FALSE),"")</f>
        <v>14</v>
      </c>
      <c r="M1110" s="5">
        <f>IF(newcards!M1109&lt;&gt;"", newcards!M1109, "")</f>
        <v>99</v>
      </c>
      <c r="N1110" s="5" t="str">
        <f>IF(newcards!N1109&lt;&gt;"", newcards!N1109, "")</f>
        <v>N</v>
      </c>
      <c r="O1110" s="5" t="str">
        <f>IF(newcards!O1109&lt;&gt;"", newcards!O1109, "")</f>
        <v/>
      </c>
      <c r="P1110" s="5" t="str">
        <f>IF(newcards!P1109&lt;&gt;"", newcards!P1109, "")</f>
        <v/>
      </c>
      <c r="Q1110" s="5" t="str">
        <f>IF(newcards!Q1109&lt;&gt;"", newcards!Q1109, "")</f>
        <v/>
      </c>
    </row>
    <row r="1111" spans="1:17" x14ac:dyDescent="0.25">
      <c r="A1111" s="3"/>
      <c r="B1111" s="5">
        <f>IF(newcards!B1110&lt;&gt;"",VLOOKUP(newcards!B1110,sport!$A$2:$B$8,2,FALSE),"")</f>
        <v>1</v>
      </c>
      <c r="C1111" s="3">
        <f>newcards!C1110</f>
        <v>2016</v>
      </c>
      <c r="D1111" s="3">
        <f>IF(newcards!D1110&lt;&gt;"",VLOOKUP(newcards!D1110,brand!$A$2:$B$30,2,FALSE),"")</f>
        <v>1</v>
      </c>
      <c r="E1111" s="3">
        <f>IF(newcards!E1110&lt;&gt;"",VLOOKUP(newcards!E1110,series!$A$2:$B$228,2,FALSE),)</f>
        <v>162</v>
      </c>
      <c r="F1111" s="3">
        <f>IF(newcards!F1110&lt;&gt;"",VLOOKUP(newcards!F1110,category!$A$2:$B$82,2,FALSE),)</f>
        <v>82</v>
      </c>
      <c r="G1111" s="3" t="str">
        <f>IF(newcards!G1110&lt;&gt;"",VLOOKUP(newcards!G1110,subcategory!$A$2:$B$680,2,FALSE),"")</f>
        <v/>
      </c>
      <c r="H1111" s="3">
        <f>newcards!H1110</f>
        <v>64</v>
      </c>
      <c r="I1111" s="3" t="str">
        <f>newcards!I1110</f>
        <v xml:space="preserve"> </v>
      </c>
      <c r="J1111" s="3">
        <f>IF(newcards!J1110&lt;&gt;"",VLOOKUP(newcards!J1110,player!$A$2:$B$7503,2,FALSE),"")</f>
        <v>1736</v>
      </c>
      <c r="K1111" s="3" t="str">
        <f>IF(newcards!K1110&lt;&gt;"",VLOOKUP(newcards!K1110,playernameext!$A$2:$B$32,2,FALSE),"")</f>
        <v/>
      </c>
      <c r="L1111" s="3">
        <f>IF(newcards!L1110&lt;&gt;"",VLOOKUP(newcards!L1110,team!$A$2:$B$538,2,FALSE),"")</f>
        <v>33</v>
      </c>
      <c r="M1111" s="5">
        <f>IF(newcards!M1110&lt;&gt;"", newcards!M1110, "")</f>
        <v>99</v>
      </c>
      <c r="N1111" s="5" t="str">
        <f>IF(newcards!N1110&lt;&gt;"", newcards!N1110, "")</f>
        <v>N</v>
      </c>
      <c r="O1111" s="5" t="str">
        <f>IF(newcards!O1110&lt;&gt;"", newcards!O1110, "")</f>
        <v/>
      </c>
      <c r="P1111" s="5" t="str">
        <f>IF(newcards!P1110&lt;&gt;"", newcards!P1110, "")</f>
        <v/>
      </c>
      <c r="Q1111" s="5" t="str">
        <f>IF(newcards!Q1110&lt;&gt;"", newcards!Q1110, "")</f>
        <v/>
      </c>
    </row>
    <row r="1112" spans="1:17" x14ac:dyDescent="0.25">
      <c r="A1112" s="3"/>
      <c r="B1112" s="5">
        <f>IF(newcards!B1111&lt;&gt;"",VLOOKUP(newcards!B1111,sport!$A$2:$B$8,2,FALSE),"")</f>
        <v>1</v>
      </c>
      <c r="C1112" s="3">
        <f>newcards!C1111</f>
        <v>2016</v>
      </c>
      <c r="D1112" s="3">
        <f>IF(newcards!D1111&lt;&gt;"",VLOOKUP(newcards!D1111,brand!$A$2:$B$30,2,FALSE),"")</f>
        <v>1</v>
      </c>
      <c r="E1112" s="3">
        <f>IF(newcards!E1111&lt;&gt;"",VLOOKUP(newcards!E1111,series!$A$2:$B$228,2,FALSE),)</f>
        <v>162</v>
      </c>
      <c r="F1112" s="3">
        <f>IF(newcards!F1111&lt;&gt;"",VLOOKUP(newcards!F1111,category!$A$2:$B$82,2,FALSE),)</f>
        <v>82</v>
      </c>
      <c r="G1112" s="3" t="str">
        <f>IF(newcards!G1111&lt;&gt;"",VLOOKUP(newcards!G1111,subcategory!$A$2:$B$680,2,FALSE),"")</f>
        <v/>
      </c>
      <c r="H1112" s="3">
        <f>newcards!H1111</f>
        <v>65</v>
      </c>
      <c r="I1112" s="3" t="str">
        <f>newcards!I1111</f>
        <v xml:space="preserve"> </v>
      </c>
      <c r="J1112" s="3">
        <f>IF(newcards!J1111&lt;&gt;"",VLOOKUP(newcards!J1111,player!$A$2:$B$7503,2,FALSE),"")</f>
        <v>5340</v>
      </c>
      <c r="K1112" s="3" t="str">
        <f>IF(newcards!K1111&lt;&gt;"",VLOOKUP(newcards!K1111,playernameext!$A$2:$B$32,2,FALSE),"")</f>
        <v/>
      </c>
      <c r="L1112" s="3">
        <f>IF(newcards!L1111&lt;&gt;"",VLOOKUP(newcards!L1111,team!$A$2:$B$538,2,FALSE),"")</f>
        <v>81</v>
      </c>
      <c r="M1112" s="5">
        <f>IF(newcards!M1111&lt;&gt;"", newcards!M1111, "")</f>
        <v>99</v>
      </c>
      <c r="N1112" s="5" t="str">
        <f>IF(newcards!N1111&lt;&gt;"", newcards!N1111, "")</f>
        <v>N</v>
      </c>
      <c r="O1112" s="5" t="str">
        <f>IF(newcards!O1111&lt;&gt;"", newcards!O1111, "")</f>
        <v/>
      </c>
      <c r="P1112" s="5" t="str">
        <f>IF(newcards!P1111&lt;&gt;"", newcards!P1111, "")</f>
        <v/>
      </c>
      <c r="Q1112" s="5" t="str">
        <f>IF(newcards!Q1111&lt;&gt;"", newcards!Q1111, "")</f>
        <v/>
      </c>
    </row>
    <row r="1113" spans="1:17" x14ac:dyDescent="0.25">
      <c r="A1113" s="3"/>
      <c r="B1113" s="5">
        <f>IF(newcards!B1112&lt;&gt;"",VLOOKUP(newcards!B1112,sport!$A$2:$B$8,2,FALSE),"")</f>
        <v>1</v>
      </c>
      <c r="C1113" s="3">
        <f>newcards!C1112</f>
        <v>2016</v>
      </c>
      <c r="D1113" s="3">
        <f>IF(newcards!D1112&lt;&gt;"",VLOOKUP(newcards!D1112,brand!$A$2:$B$30,2,FALSE),"")</f>
        <v>1</v>
      </c>
      <c r="E1113" s="3">
        <f>IF(newcards!E1112&lt;&gt;"",VLOOKUP(newcards!E1112,series!$A$2:$B$228,2,FALSE),)</f>
        <v>162</v>
      </c>
      <c r="F1113" s="3">
        <f>IF(newcards!F1112&lt;&gt;"",VLOOKUP(newcards!F1112,category!$A$2:$B$82,2,FALSE),)</f>
        <v>82</v>
      </c>
      <c r="G1113" s="3" t="str">
        <f>IF(newcards!G1112&lt;&gt;"",VLOOKUP(newcards!G1112,subcategory!$A$2:$B$680,2,FALSE),"")</f>
        <v/>
      </c>
      <c r="H1113" s="3">
        <f>newcards!H1112</f>
        <v>66</v>
      </c>
      <c r="I1113" s="3" t="str">
        <f>newcards!I1112</f>
        <v xml:space="preserve"> </v>
      </c>
      <c r="J1113" s="3">
        <f>IF(newcards!J1112&lt;&gt;"",VLOOKUP(newcards!J1112,player!$A$2:$B$7503,2,FALSE),"")</f>
        <v>4266</v>
      </c>
      <c r="K1113" s="3" t="str">
        <f>IF(newcards!K1112&lt;&gt;"",VLOOKUP(newcards!K1112,playernameext!$A$2:$B$32,2,FALSE),"")</f>
        <v/>
      </c>
      <c r="L1113" s="3">
        <f>IF(newcards!L1112&lt;&gt;"",VLOOKUP(newcards!L1112,team!$A$2:$B$538,2,FALSE),"")</f>
        <v>21</v>
      </c>
      <c r="M1113" s="5">
        <f>IF(newcards!M1112&lt;&gt;"", newcards!M1112, "")</f>
        <v>99</v>
      </c>
      <c r="N1113" s="5" t="str">
        <f>IF(newcards!N1112&lt;&gt;"", newcards!N1112, "")</f>
        <v>N</v>
      </c>
      <c r="O1113" s="5" t="str">
        <f>IF(newcards!O1112&lt;&gt;"", newcards!O1112, "")</f>
        <v/>
      </c>
      <c r="P1113" s="5" t="str">
        <f>IF(newcards!P1112&lt;&gt;"", newcards!P1112, "")</f>
        <v/>
      </c>
      <c r="Q1113" s="5" t="str">
        <f>IF(newcards!Q1112&lt;&gt;"", newcards!Q1112, "")</f>
        <v/>
      </c>
    </row>
    <row r="1114" spans="1:17" x14ac:dyDescent="0.25">
      <c r="A1114" s="3"/>
      <c r="B1114" s="5">
        <f>IF(newcards!B1113&lt;&gt;"",VLOOKUP(newcards!B1113,sport!$A$2:$B$8,2,FALSE),"")</f>
        <v>1</v>
      </c>
      <c r="C1114" s="3">
        <f>newcards!C1113</f>
        <v>2016</v>
      </c>
      <c r="D1114" s="3">
        <f>IF(newcards!D1113&lt;&gt;"",VLOOKUP(newcards!D1113,brand!$A$2:$B$30,2,FALSE),"")</f>
        <v>1</v>
      </c>
      <c r="E1114" s="3">
        <f>IF(newcards!E1113&lt;&gt;"",VLOOKUP(newcards!E1113,series!$A$2:$B$228,2,FALSE),)</f>
        <v>162</v>
      </c>
      <c r="F1114" s="3">
        <f>IF(newcards!F1113&lt;&gt;"",VLOOKUP(newcards!F1113,category!$A$2:$B$82,2,FALSE),)</f>
        <v>82</v>
      </c>
      <c r="G1114" s="3" t="str">
        <f>IF(newcards!G1113&lt;&gt;"",VLOOKUP(newcards!G1113,subcategory!$A$2:$B$680,2,FALSE),"")</f>
        <v/>
      </c>
      <c r="H1114" s="3">
        <f>newcards!H1113</f>
        <v>67</v>
      </c>
      <c r="I1114" s="3" t="str">
        <f>newcards!I1113</f>
        <v xml:space="preserve"> </v>
      </c>
      <c r="J1114" s="3">
        <f>IF(newcards!J1113&lt;&gt;"",VLOOKUP(newcards!J1113,player!$A$2:$B$7503,2,FALSE),"")</f>
        <v>6951</v>
      </c>
      <c r="K1114" s="3" t="str">
        <f>IF(newcards!K1113&lt;&gt;"",VLOOKUP(newcards!K1113,playernameext!$A$2:$B$32,2,FALSE),"")</f>
        <v/>
      </c>
      <c r="L1114" s="3">
        <f>IF(newcards!L1113&lt;&gt;"",VLOOKUP(newcards!L1113,team!$A$2:$B$538,2,FALSE),"")</f>
        <v>67</v>
      </c>
      <c r="M1114" s="5">
        <f>IF(newcards!M1113&lt;&gt;"", newcards!M1113, "")</f>
        <v>99</v>
      </c>
      <c r="N1114" s="5" t="str">
        <f>IF(newcards!N1113&lt;&gt;"", newcards!N1113, "")</f>
        <v>N</v>
      </c>
      <c r="O1114" s="5" t="str">
        <f>IF(newcards!O1113&lt;&gt;"", newcards!O1113, "")</f>
        <v/>
      </c>
      <c r="P1114" s="5" t="str">
        <f>IF(newcards!P1113&lt;&gt;"", newcards!P1113, "")</f>
        <v/>
      </c>
      <c r="Q1114" s="5" t="str">
        <f>IF(newcards!Q1113&lt;&gt;"", newcards!Q1113, "")</f>
        <v/>
      </c>
    </row>
    <row r="1115" spans="1:17" x14ac:dyDescent="0.25">
      <c r="A1115" s="3"/>
      <c r="B1115" s="5">
        <f>IF(newcards!B1114&lt;&gt;"",VLOOKUP(newcards!B1114,sport!$A$2:$B$8,2,FALSE),"")</f>
        <v>1</v>
      </c>
      <c r="C1115" s="3">
        <f>newcards!C1114</f>
        <v>2016</v>
      </c>
      <c r="D1115" s="3">
        <f>IF(newcards!D1114&lt;&gt;"",VLOOKUP(newcards!D1114,brand!$A$2:$B$30,2,FALSE),"")</f>
        <v>1</v>
      </c>
      <c r="E1115" s="3">
        <f>IF(newcards!E1114&lt;&gt;"",VLOOKUP(newcards!E1114,series!$A$2:$B$228,2,FALSE),)</f>
        <v>162</v>
      </c>
      <c r="F1115" s="3">
        <f>IF(newcards!F1114&lt;&gt;"",VLOOKUP(newcards!F1114,category!$A$2:$B$82,2,FALSE),)</f>
        <v>82</v>
      </c>
      <c r="G1115" s="3">
        <f>IF(newcards!G1114&lt;&gt;"",VLOOKUP(newcards!G1114,subcategory!$A$2:$B$680,2,FALSE),"")</f>
        <v>257</v>
      </c>
      <c r="H1115" s="3">
        <f>newcards!H1114</f>
        <v>68</v>
      </c>
      <c r="I1115" s="3" t="str">
        <f>newcards!I1114</f>
        <v xml:space="preserve"> </v>
      </c>
      <c r="J1115" s="3">
        <f>IF(newcards!J1114&lt;&gt;"",VLOOKUP(newcards!J1114,player!$A$2:$B$7503,2,FALSE),"")</f>
        <v>5121</v>
      </c>
      <c r="K1115" s="3" t="str">
        <f>IF(newcards!K1114&lt;&gt;"",VLOOKUP(newcards!K1114,playernameext!$A$2:$B$32,2,FALSE),"")</f>
        <v/>
      </c>
      <c r="L1115" s="3">
        <f>IF(newcards!L1114&lt;&gt;"",VLOOKUP(newcards!L1114,team!$A$2:$B$538,2,FALSE),"")</f>
        <v>76</v>
      </c>
      <c r="M1115" s="5">
        <f>IF(newcards!M1114&lt;&gt;"", newcards!M1114, "")</f>
        <v>99</v>
      </c>
      <c r="N1115" s="5" t="str">
        <f>IF(newcards!N1114&lt;&gt;"", newcards!N1114, "")</f>
        <v>N</v>
      </c>
      <c r="O1115" s="5" t="str">
        <f>IF(newcards!O1114&lt;&gt;"", newcards!O1114, "")</f>
        <v/>
      </c>
      <c r="P1115" s="5" t="str">
        <f>IF(newcards!P1114&lt;&gt;"", newcards!P1114, "")</f>
        <v/>
      </c>
      <c r="Q1115" s="5" t="str">
        <f>IF(newcards!Q1114&lt;&gt;"", newcards!Q1114, "")</f>
        <v/>
      </c>
    </row>
    <row r="1116" spans="1:17" x14ac:dyDescent="0.25">
      <c r="A1116" s="3"/>
      <c r="B1116" s="5">
        <f>IF(newcards!B1115&lt;&gt;"",VLOOKUP(newcards!B1115,sport!$A$2:$B$8,2,FALSE),"")</f>
        <v>1</v>
      </c>
      <c r="C1116" s="3">
        <f>newcards!C1115</f>
        <v>2016</v>
      </c>
      <c r="D1116" s="3">
        <f>IF(newcards!D1115&lt;&gt;"",VLOOKUP(newcards!D1115,brand!$A$2:$B$30,2,FALSE),"")</f>
        <v>1</v>
      </c>
      <c r="E1116" s="3">
        <f>IF(newcards!E1115&lt;&gt;"",VLOOKUP(newcards!E1115,series!$A$2:$B$228,2,FALSE),)</f>
        <v>162</v>
      </c>
      <c r="F1116" s="3">
        <f>IF(newcards!F1115&lt;&gt;"",VLOOKUP(newcards!F1115,category!$A$2:$B$82,2,FALSE),)</f>
        <v>82</v>
      </c>
      <c r="G1116" s="3" t="str">
        <f>IF(newcards!G1115&lt;&gt;"",VLOOKUP(newcards!G1115,subcategory!$A$2:$B$680,2,FALSE),"")</f>
        <v/>
      </c>
      <c r="H1116" s="3">
        <f>newcards!H1115</f>
        <v>69</v>
      </c>
      <c r="I1116" s="3" t="str">
        <f>newcards!I1115</f>
        <v xml:space="preserve"> </v>
      </c>
      <c r="J1116" s="3">
        <f>IF(newcards!J1115&lt;&gt;"",VLOOKUP(newcards!J1115,player!$A$2:$B$7503,2,FALSE),"")</f>
        <v>704</v>
      </c>
      <c r="K1116" s="3" t="str">
        <f>IF(newcards!K1115&lt;&gt;"",VLOOKUP(newcards!K1115,playernameext!$A$2:$B$32,2,FALSE),"")</f>
        <v/>
      </c>
      <c r="L1116" s="3">
        <f>IF(newcards!L1115&lt;&gt;"",VLOOKUP(newcards!L1115,team!$A$2:$B$538,2,FALSE),"")</f>
        <v>40</v>
      </c>
      <c r="M1116" s="5">
        <f>IF(newcards!M1115&lt;&gt;"", newcards!M1115, "")</f>
        <v>99</v>
      </c>
      <c r="N1116" s="5" t="str">
        <f>IF(newcards!N1115&lt;&gt;"", newcards!N1115, "")</f>
        <v>N</v>
      </c>
      <c r="O1116" s="5" t="str">
        <f>IF(newcards!O1115&lt;&gt;"", newcards!O1115, "")</f>
        <v/>
      </c>
      <c r="P1116" s="5" t="str">
        <f>IF(newcards!P1115&lt;&gt;"", newcards!P1115, "")</f>
        <v/>
      </c>
      <c r="Q1116" s="5" t="str">
        <f>IF(newcards!Q1115&lt;&gt;"", newcards!Q1115, "")</f>
        <v/>
      </c>
    </row>
    <row r="1117" spans="1:17" x14ac:dyDescent="0.25">
      <c r="A1117" s="3"/>
      <c r="B1117" s="5">
        <f>IF(newcards!B1116&lt;&gt;"",VLOOKUP(newcards!B1116,sport!$A$2:$B$8,2,FALSE),"")</f>
        <v>1</v>
      </c>
      <c r="C1117" s="3">
        <f>newcards!C1116</f>
        <v>2016</v>
      </c>
      <c r="D1117" s="3">
        <f>IF(newcards!D1116&lt;&gt;"",VLOOKUP(newcards!D1116,brand!$A$2:$B$30,2,FALSE),"")</f>
        <v>1</v>
      </c>
      <c r="E1117" s="3">
        <f>IF(newcards!E1116&lt;&gt;"",VLOOKUP(newcards!E1116,series!$A$2:$B$228,2,FALSE),)</f>
        <v>162</v>
      </c>
      <c r="F1117" s="3">
        <f>IF(newcards!F1116&lt;&gt;"",VLOOKUP(newcards!F1116,category!$A$2:$B$82,2,FALSE),)</f>
        <v>82</v>
      </c>
      <c r="G1117" s="3" t="str">
        <f>IF(newcards!G1116&lt;&gt;"",VLOOKUP(newcards!G1116,subcategory!$A$2:$B$680,2,FALSE),"")</f>
        <v/>
      </c>
      <c r="H1117" s="3">
        <f>newcards!H1116</f>
        <v>70</v>
      </c>
      <c r="I1117" s="3" t="str">
        <f>newcards!I1116</f>
        <v xml:space="preserve"> </v>
      </c>
      <c r="J1117" s="3">
        <f>IF(newcards!J1116&lt;&gt;"",VLOOKUP(newcards!J1116,player!$A$2:$B$7503,2,FALSE),"")</f>
        <v>4129</v>
      </c>
      <c r="K1117" s="3" t="str">
        <f>IF(newcards!K1116&lt;&gt;"",VLOOKUP(newcards!K1116,playernameext!$A$2:$B$32,2,FALSE),"")</f>
        <v/>
      </c>
      <c r="L1117" s="3">
        <f>IF(newcards!L1116&lt;&gt;"",VLOOKUP(newcards!L1116,team!$A$2:$B$538,2,FALSE),"")</f>
        <v>45</v>
      </c>
      <c r="M1117" s="5">
        <f>IF(newcards!M1116&lt;&gt;"", newcards!M1116, "")</f>
        <v>99</v>
      </c>
      <c r="N1117" s="5" t="str">
        <f>IF(newcards!N1116&lt;&gt;"", newcards!N1116, "")</f>
        <v>N</v>
      </c>
      <c r="O1117" s="5" t="str">
        <f>IF(newcards!O1116&lt;&gt;"", newcards!O1116, "")</f>
        <v/>
      </c>
      <c r="P1117" s="5" t="str">
        <f>IF(newcards!P1116&lt;&gt;"", newcards!P1116, "")</f>
        <v/>
      </c>
      <c r="Q1117" s="5" t="str">
        <f>IF(newcards!Q1116&lt;&gt;"", newcards!Q1116, "")</f>
        <v/>
      </c>
    </row>
    <row r="1118" spans="1:17" x14ac:dyDescent="0.25">
      <c r="A1118" s="3"/>
      <c r="B1118" s="5">
        <f>IF(newcards!B1117&lt;&gt;"",VLOOKUP(newcards!B1117,sport!$A$2:$B$8,2,FALSE),"")</f>
        <v>1</v>
      </c>
      <c r="C1118" s="3">
        <f>newcards!C1117</f>
        <v>2016</v>
      </c>
      <c r="D1118" s="3">
        <f>IF(newcards!D1117&lt;&gt;"",VLOOKUP(newcards!D1117,brand!$A$2:$B$30,2,FALSE),"")</f>
        <v>1</v>
      </c>
      <c r="E1118" s="3">
        <f>IF(newcards!E1117&lt;&gt;"",VLOOKUP(newcards!E1117,series!$A$2:$B$228,2,FALSE),)</f>
        <v>162</v>
      </c>
      <c r="F1118" s="3">
        <f>IF(newcards!F1117&lt;&gt;"",VLOOKUP(newcards!F1117,category!$A$2:$B$82,2,FALSE),)</f>
        <v>82</v>
      </c>
      <c r="G1118" s="3" t="str">
        <f>IF(newcards!G1117&lt;&gt;"",VLOOKUP(newcards!G1117,subcategory!$A$2:$B$680,2,FALSE),"")</f>
        <v/>
      </c>
      <c r="H1118" s="3">
        <f>newcards!H1117</f>
        <v>71</v>
      </c>
      <c r="I1118" s="3" t="str">
        <f>newcards!I1117</f>
        <v xml:space="preserve"> </v>
      </c>
      <c r="J1118" s="3">
        <f>IF(newcards!J1117&lt;&gt;"",VLOOKUP(newcards!J1117,player!$A$2:$B$7503,2,FALSE),"")</f>
        <v>3701</v>
      </c>
      <c r="K1118" s="3" t="str">
        <f>IF(newcards!K1117&lt;&gt;"",VLOOKUP(newcards!K1117,playernameext!$A$2:$B$32,2,FALSE),"")</f>
        <v/>
      </c>
      <c r="L1118" s="3">
        <f>IF(newcards!L1117&lt;&gt;"",VLOOKUP(newcards!L1117,team!$A$2:$B$538,2,FALSE),"")</f>
        <v>25</v>
      </c>
      <c r="M1118" s="5">
        <f>IF(newcards!M1117&lt;&gt;"", newcards!M1117, "")</f>
        <v>99</v>
      </c>
      <c r="N1118" s="5" t="str">
        <f>IF(newcards!N1117&lt;&gt;"", newcards!N1117, "")</f>
        <v>N</v>
      </c>
      <c r="O1118" s="5" t="str">
        <f>IF(newcards!O1117&lt;&gt;"", newcards!O1117, "")</f>
        <v/>
      </c>
      <c r="P1118" s="5" t="str">
        <f>IF(newcards!P1117&lt;&gt;"", newcards!P1117, "")</f>
        <v/>
      </c>
      <c r="Q1118" s="5" t="str">
        <f>IF(newcards!Q1117&lt;&gt;"", newcards!Q1117, "")</f>
        <v/>
      </c>
    </row>
    <row r="1119" spans="1:17" x14ac:dyDescent="0.25">
      <c r="A1119" s="3"/>
      <c r="B1119" s="5">
        <f>IF(newcards!B1118&lt;&gt;"",VLOOKUP(newcards!B1118,sport!$A$2:$B$8,2,FALSE),"")</f>
        <v>1</v>
      </c>
      <c r="C1119" s="3">
        <f>newcards!C1118</f>
        <v>2016</v>
      </c>
      <c r="D1119" s="3">
        <f>IF(newcards!D1118&lt;&gt;"",VLOOKUP(newcards!D1118,brand!$A$2:$B$30,2,FALSE),"")</f>
        <v>1</v>
      </c>
      <c r="E1119" s="3">
        <f>IF(newcards!E1118&lt;&gt;"",VLOOKUP(newcards!E1118,series!$A$2:$B$228,2,FALSE),)</f>
        <v>162</v>
      </c>
      <c r="F1119" s="3">
        <f>IF(newcards!F1118&lt;&gt;"",VLOOKUP(newcards!F1118,category!$A$2:$B$82,2,FALSE),)</f>
        <v>82</v>
      </c>
      <c r="G1119" s="3" t="str">
        <f>IF(newcards!G1118&lt;&gt;"",VLOOKUP(newcards!G1118,subcategory!$A$2:$B$680,2,FALSE),"")</f>
        <v/>
      </c>
      <c r="H1119" s="3">
        <f>newcards!H1118</f>
        <v>72</v>
      </c>
      <c r="I1119" s="3" t="str">
        <f>newcards!I1118</f>
        <v xml:space="preserve"> </v>
      </c>
      <c r="J1119" s="3">
        <f>IF(newcards!J1118&lt;&gt;"",VLOOKUP(newcards!J1118,player!$A$2:$B$7503,2,FALSE),"")</f>
        <v>7360</v>
      </c>
      <c r="K1119" s="3" t="str">
        <f>IF(newcards!K1118&lt;&gt;"",VLOOKUP(newcards!K1118,playernameext!$A$2:$B$32,2,FALSE),"")</f>
        <v/>
      </c>
      <c r="L1119" s="3">
        <f>IF(newcards!L1118&lt;&gt;"",VLOOKUP(newcards!L1118,team!$A$2:$B$538,2,FALSE),"")</f>
        <v>68</v>
      </c>
      <c r="M1119" s="5">
        <f>IF(newcards!M1118&lt;&gt;"", newcards!M1118, "")</f>
        <v>99</v>
      </c>
      <c r="N1119" s="5" t="str">
        <f>IF(newcards!N1118&lt;&gt;"", newcards!N1118, "")</f>
        <v>N</v>
      </c>
      <c r="O1119" s="5" t="str">
        <f>IF(newcards!O1118&lt;&gt;"", newcards!O1118, "")</f>
        <v/>
      </c>
      <c r="P1119" s="5" t="str">
        <f>IF(newcards!P1118&lt;&gt;"", newcards!P1118, "")</f>
        <v/>
      </c>
      <c r="Q1119" s="5" t="str">
        <f>IF(newcards!Q1118&lt;&gt;"", newcards!Q1118, "")</f>
        <v/>
      </c>
    </row>
    <row r="1120" spans="1:17" x14ac:dyDescent="0.25">
      <c r="A1120" s="3"/>
      <c r="B1120" s="5">
        <f>IF(newcards!B1119&lt;&gt;"",VLOOKUP(newcards!B1119,sport!$A$2:$B$8,2,FALSE),"")</f>
        <v>1</v>
      </c>
      <c r="C1120" s="3">
        <f>newcards!C1119</f>
        <v>2016</v>
      </c>
      <c r="D1120" s="3">
        <f>IF(newcards!D1119&lt;&gt;"",VLOOKUP(newcards!D1119,brand!$A$2:$B$30,2,FALSE),"")</f>
        <v>1</v>
      </c>
      <c r="E1120" s="3">
        <f>IF(newcards!E1119&lt;&gt;"",VLOOKUP(newcards!E1119,series!$A$2:$B$228,2,FALSE),)</f>
        <v>162</v>
      </c>
      <c r="F1120" s="3">
        <f>IF(newcards!F1119&lt;&gt;"",VLOOKUP(newcards!F1119,category!$A$2:$B$82,2,FALSE),)</f>
        <v>82</v>
      </c>
      <c r="G1120" s="3" t="str">
        <f>IF(newcards!G1119&lt;&gt;"",VLOOKUP(newcards!G1119,subcategory!$A$2:$B$680,2,FALSE),"")</f>
        <v/>
      </c>
      <c r="H1120" s="3">
        <f>newcards!H1119</f>
        <v>73</v>
      </c>
      <c r="I1120" s="3" t="str">
        <f>newcards!I1119</f>
        <v xml:space="preserve"> </v>
      </c>
      <c r="J1120" s="3">
        <f>IF(newcards!J1119&lt;&gt;"",VLOOKUP(newcards!J1119,player!$A$2:$B$7503,2,FALSE),"")</f>
        <v>4156</v>
      </c>
      <c r="K1120" s="3" t="str">
        <f>IF(newcards!K1119&lt;&gt;"",VLOOKUP(newcards!K1119,playernameext!$A$2:$B$32,2,FALSE),"")</f>
        <v/>
      </c>
      <c r="L1120" s="3">
        <f>IF(newcards!L1119&lt;&gt;"",VLOOKUP(newcards!L1119,team!$A$2:$B$538,2,FALSE),"")</f>
        <v>88</v>
      </c>
      <c r="M1120" s="5">
        <f>IF(newcards!M1119&lt;&gt;"", newcards!M1119, "")</f>
        <v>99</v>
      </c>
      <c r="N1120" s="5" t="str">
        <f>IF(newcards!N1119&lt;&gt;"", newcards!N1119, "")</f>
        <v>N</v>
      </c>
      <c r="O1120" s="5" t="str">
        <f>IF(newcards!O1119&lt;&gt;"", newcards!O1119, "")</f>
        <v/>
      </c>
      <c r="P1120" s="5" t="str">
        <f>IF(newcards!P1119&lt;&gt;"", newcards!P1119, "")</f>
        <v/>
      </c>
      <c r="Q1120" s="5" t="str">
        <f>IF(newcards!Q1119&lt;&gt;"", newcards!Q1119, "")</f>
        <v/>
      </c>
    </row>
    <row r="1121" spans="1:17" x14ac:dyDescent="0.25">
      <c r="A1121" s="3"/>
      <c r="B1121" s="5">
        <f>IF(newcards!B1120&lt;&gt;"",VLOOKUP(newcards!B1120,sport!$A$2:$B$8,2,FALSE),"")</f>
        <v>1</v>
      </c>
      <c r="C1121" s="3">
        <f>newcards!C1120</f>
        <v>2016</v>
      </c>
      <c r="D1121" s="3">
        <f>IF(newcards!D1120&lt;&gt;"",VLOOKUP(newcards!D1120,brand!$A$2:$B$30,2,FALSE),"")</f>
        <v>1</v>
      </c>
      <c r="E1121" s="3">
        <f>IF(newcards!E1120&lt;&gt;"",VLOOKUP(newcards!E1120,series!$A$2:$B$228,2,FALSE),)</f>
        <v>162</v>
      </c>
      <c r="F1121" s="3">
        <f>IF(newcards!F1120&lt;&gt;"",VLOOKUP(newcards!F1120,category!$A$2:$B$82,2,FALSE),)</f>
        <v>82</v>
      </c>
      <c r="G1121" s="3" t="str">
        <f>IF(newcards!G1120&lt;&gt;"",VLOOKUP(newcards!G1120,subcategory!$A$2:$B$680,2,FALSE),"")</f>
        <v/>
      </c>
      <c r="H1121" s="3">
        <f>newcards!H1120</f>
        <v>74</v>
      </c>
      <c r="I1121" s="3" t="str">
        <f>newcards!I1120</f>
        <v xml:space="preserve"> </v>
      </c>
      <c r="J1121" s="3">
        <f>IF(newcards!J1120&lt;&gt;"",VLOOKUP(newcards!J1120,player!$A$2:$B$7503,2,FALSE),"")</f>
        <v>6577</v>
      </c>
      <c r="K1121" s="3" t="str">
        <f>IF(newcards!K1120&lt;&gt;"",VLOOKUP(newcards!K1120,playernameext!$A$2:$B$32,2,FALSE),"")</f>
        <v/>
      </c>
      <c r="L1121" s="3">
        <f>IF(newcards!L1120&lt;&gt;"",VLOOKUP(newcards!L1120,team!$A$2:$B$538,2,FALSE),"")</f>
        <v>95</v>
      </c>
      <c r="M1121" s="5">
        <f>IF(newcards!M1120&lt;&gt;"", newcards!M1120, "")</f>
        <v>99</v>
      </c>
      <c r="N1121" s="5" t="str">
        <f>IF(newcards!N1120&lt;&gt;"", newcards!N1120, "")</f>
        <v>N</v>
      </c>
      <c r="O1121" s="5" t="str">
        <f>IF(newcards!O1120&lt;&gt;"", newcards!O1120, "")</f>
        <v/>
      </c>
      <c r="P1121" s="5" t="str">
        <f>IF(newcards!P1120&lt;&gt;"", newcards!P1120, "")</f>
        <v/>
      </c>
      <c r="Q1121" s="5" t="str">
        <f>IF(newcards!Q1120&lt;&gt;"", newcards!Q1120, "")</f>
        <v/>
      </c>
    </row>
    <row r="1122" spans="1:17" x14ac:dyDescent="0.25">
      <c r="A1122" s="3"/>
      <c r="B1122" s="5">
        <f>IF(newcards!B1121&lt;&gt;"",VLOOKUP(newcards!B1121,sport!$A$2:$B$8,2,FALSE),"")</f>
        <v>1</v>
      </c>
      <c r="C1122" s="3">
        <f>newcards!C1121</f>
        <v>2016</v>
      </c>
      <c r="D1122" s="3">
        <f>IF(newcards!D1121&lt;&gt;"",VLOOKUP(newcards!D1121,brand!$A$2:$B$30,2,FALSE),"")</f>
        <v>1</v>
      </c>
      <c r="E1122" s="3">
        <f>IF(newcards!E1121&lt;&gt;"",VLOOKUP(newcards!E1121,series!$A$2:$B$228,2,FALSE),)</f>
        <v>162</v>
      </c>
      <c r="F1122" s="3">
        <f>IF(newcards!F1121&lt;&gt;"",VLOOKUP(newcards!F1121,category!$A$2:$B$82,2,FALSE),)</f>
        <v>82</v>
      </c>
      <c r="G1122" s="3" t="str">
        <f>IF(newcards!G1121&lt;&gt;"",VLOOKUP(newcards!G1121,subcategory!$A$2:$B$680,2,FALSE),"")</f>
        <v/>
      </c>
      <c r="H1122" s="3">
        <f>newcards!H1121</f>
        <v>75</v>
      </c>
      <c r="I1122" s="3" t="str">
        <f>newcards!I1121</f>
        <v xml:space="preserve"> </v>
      </c>
      <c r="J1122" s="3">
        <f>IF(newcards!J1121&lt;&gt;"",VLOOKUP(newcards!J1121,player!$A$2:$B$7503,2,FALSE),"")</f>
        <v>5790</v>
      </c>
      <c r="K1122" s="3" t="str">
        <f>IF(newcards!K1121&lt;&gt;"",VLOOKUP(newcards!K1121,playernameext!$A$2:$B$32,2,FALSE),"")</f>
        <v/>
      </c>
      <c r="L1122" s="3">
        <f>IF(newcards!L1121&lt;&gt;"",VLOOKUP(newcards!L1121,team!$A$2:$B$538,2,FALSE),"")</f>
        <v>19</v>
      </c>
      <c r="M1122" s="5">
        <f>IF(newcards!M1121&lt;&gt;"", newcards!M1121, "")</f>
        <v>99</v>
      </c>
      <c r="N1122" s="5" t="str">
        <f>IF(newcards!N1121&lt;&gt;"", newcards!N1121, "")</f>
        <v>N</v>
      </c>
      <c r="O1122" s="5" t="str">
        <f>IF(newcards!O1121&lt;&gt;"", newcards!O1121, "")</f>
        <v/>
      </c>
      <c r="P1122" s="5" t="str">
        <f>IF(newcards!P1121&lt;&gt;"", newcards!P1121, "")</f>
        <v/>
      </c>
      <c r="Q1122" s="5" t="str">
        <f>IF(newcards!Q1121&lt;&gt;"", newcards!Q1121, "")</f>
        <v/>
      </c>
    </row>
    <row r="1123" spans="1:17" x14ac:dyDescent="0.25">
      <c r="A1123" s="3"/>
      <c r="B1123" s="5">
        <f>IF(newcards!B1122&lt;&gt;"",VLOOKUP(newcards!B1122,sport!$A$2:$B$8,2,FALSE),"")</f>
        <v>1</v>
      </c>
      <c r="C1123" s="3">
        <f>newcards!C1122</f>
        <v>2016</v>
      </c>
      <c r="D1123" s="3">
        <f>IF(newcards!D1122&lt;&gt;"",VLOOKUP(newcards!D1122,brand!$A$2:$B$30,2,FALSE),"")</f>
        <v>1</v>
      </c>
      <c r="E1123" s="3">
        <f>IF(newcards!E1122&lt;&gt;"",VLOOKUP(newcards!E1122,series!$A$2:$B$228,2,FALSE),)</f>
        <v>162</v>
      </c>
      <c r="F1123" s="3">
        <f>IF(newcards!F1122&lt;&gt;"",VLOOKUP(newcards!F1122,category!$A$2:$B$82,2,FALSE),)</f>
        <v>82</v>
      </c>
      <c r="G1123" s="3" t="str">
        <f>IF(newcards!G1122&lt;&gt;"",VLOOKUP(newcards!G1122,subcategory!$A$2:$B$680,2,FALSE),"")</f>
        <v/>
      </c>
      <c r="H1123" s="3">
        <f>newcards!H1122</f>
        <v>76</v>
      </c>
      <c r="I1123" s="3" t="str">
        <f>newcards!I1122</f>
        <v xml:space="preserve"> </v>
      </c>
      <c r="J1123" s="3">
        <f>IF(newcards!J1122&lt;&gt;"",VLOOKUP(newcards!J1122,player!$A$2:$B$7503,2,FALSE),"")</f>
        <v>2809</v>
      </c>
      <c r="K1123" s="3" t="str">
        <f>IF(newcards!K1122&lt;&gt;"",VLOOKUP(newcards!K1122,playernameext!$A$2:$B$32,2,FALSE),"")</f>
        <v/>
      </c>
      <c r="L1123" s="3">
        <f>IF(newcards!L1122&lt;&gt;"",VLOOKUP(newcards!L1122,team!$A$2:$B$538,2,FALSE),"")</f>
        <v>63</v>
      </c>
      <c r="M1123" s="5">
        <f>IF(newcards!M1122&lt;&gt;"", newcards!M1122, "")</f>
        <v>99</v>
      </c>
      <c r="N1123" s="5" t="str">
        <f>IF(newcards!N1122&lt;&gt;"", newcards!N1122, "")</f>
        <v>N</v>
      </c>
      <c r="O1123" s="5" t="str">
        <f>IF(newcards!O1122&lt;&gt;"", newcards!O1122, "")</f>
        <v/>
      </c>
      <c r="P1123" s="5" t="str">
        <f>IF(newcards!P1122&lt;&gt;"", newcards!P1122, "")</f>
        <v/>
      </c>
      <c r="Q1123" s="5" t="str">
        <f>IF(newcards!Q1122&lt;&gt;"", newcards!Q1122, "")</f>
        <v/>
      </c>
    </row>
    <row r="1124" spans="1:17" x14ac:dyDescent="0.25">
      <c r="A1124" s="3"/>
      <c r="B1124" s="5">
        <f>IF(newcards!B1123&lt;&gt;"",VLOOKUP(newcards!B1123,sport!$A$2:$B$8,2,FALSE),"")</f>
        <v>1</v>
      </c>
      <c r="C1124" s="3">
        <f>newcards!C1123</f>
        <v>2016</v>
      </c>
      <c r="D1124" s="3">
        <f>IF(newcards!D1123&lt;&gt;"",VLOOKUP(newcards!D1123,brand!$A$2:$B$30,2,FALSE),"")</f>
        <v>1</v>
      </c>
      <c r="E1124" s="3">
        <f>IF(newcards!E1123&lt;&gt;"",VLOOKUP(newcards!E1123,series!$A$2:$B$228,2,FALSE),)</f>
        <v>162</v>
      </c>
      <c r="F1124" s="3">
        <f>IF(newcards!F1123&lt;&gt;"",VLOOKUP(newcards!F1123,category!$A$2:$B$82,2,FALSE),)</f>
        <v>82</v>
      </c>
      <c r="G1124" s="3" t="str">
        <f>IF(newcards!G1123&lt;&gt;"",VLOOKUP(newcards!G1123,subcategory!$A$2:$B$680,2,FALSE),"")</f>
        <v/>
      </c>
      <c r="H1124" s="3">
        <f>newcards!H1123</f>
        <v>77</v>
      </c>
      <c r="I1124" s="3" t="str">
        <f>newcards!I1123</f>
        <v xml:space="preserve"> </v>
      </c>
      <c r="J1124" s="3">
        <f>IF(newcards!J1123&lt;&gt;"",VLOOKUP(newcards!J1123,player!$A$2:$B$7503,2,FALSE),"")</f>
        <v>1680</v>
      </c>
      <c r="K1124" s="3" t="str">
        <f>IF(newcards!K1123&lt;&gt;"",VLOOKUP(newcards!K1123,playernameext!$A$2:$B$32,2,FALSE),"")</f>
        <v/>
      </c>
      <c r="L1124" s="3">
        <f>IF(newcards!L1123&lt;&gt;"",VLOOKUP(newcards!L1123,team!$A$2:$B$538,2,FALSE),"")</f>
        <v>19</v>
      </c>
      <c r="M1124" s="5">
        <f>IF(newcards!M1123&lt;&gt;"", newcards!M1123, "")</f>
        <v>99</v>
      </c>
      <c r="N1124" s="5" t="str">
        <f>IF(newcards!N1123&lt;&gt;"", newcards!N1123, "")</f>
        <v>N</v>
      </c>
      <c r="O1124" s="5" t="str">
        <f>IF(newcards!O1123&lt;&gt;"", newcards!O1123, "")</f>
        <v/>
      </c>
      <c r="P1124" s="5" t="str">
        <f>IF(newcards!P1123&lt;&gt;"", newcards!P1123, "")</f>
        <v/>
      </c>
      <c r="Q1124" s="5" t="str">
        <f>IF(newcards!Q1123&lt;&gt;"", newcards!Q1123, "")</f>
        <v/>
      </c>
    </row>
    <row r="1125" spans="1:17" x14ac:dyDescent="0.25">
      <c r="A1125" s="3"/>
      <c r="B1125" s="5">
        <f>IF(newcards!B1124&lt;&gt;"",VLOOKUP(newcards!B1124,sport!$A$2:$B$8,2,FALSE),"")</f>
        <v>1</v>
      </c>
      <c r="C1125" s="3">
        <f>newcards!C1124</f>
        <v>2016</v>
      </c>
      <c r="D1125" s="3">
        <f>IF(newcards!D1124&lt;&gt;"",VLOOKUP(newcards!D1124,brand!$A$2:$B$30,2,FALSE),"")</f>
        <v>1</v>
      </c>
      <c r="E1125" s="3">
        <f>IF(newcards!E1124&lt;&gt;"",VLOOKUP(newcards!E1124,series!$A$2:$B$228,2,FALSE),)</f>
        <v>162</v>
      </c>
      <c r="F1125" s="3">
        <f>IF(newcards!F1124&lt;&gt;"",VLOOKUP(newcards!F1124,category!$A$2:$B$82,2,FALSE),)</f>
        <v>82</v>
      </c>
      <c r="G1125" s="3" t="str">
        <f>IF(newcards!G1124&lt;&gt;"",VLOOKUP(newcards!G1124,subcategory!$A$2:$B$680,2,FALSE),"")</f>
        <v/>
      </c>
      <c r="H1125" s="3">
        <f>newcards!H1124</f>
        <v>78</v>
      </c>
      <c r="I1125" s="3" t="str">
        <f>newcards!I1124</f>
        <v xml:space="preserve"> </v>
      </c>
      <c r="J1125" s="3">
        <f>IF(newcards!J1124&lt;&gt;"",VLOOKUP(newcards!J1124,player!$A$2:$B$7503,2,FALSE),"")</f>
        <v>4787</v>
      </c>
      <c r="K1125" s="3" t="str">
        <f>IF(newcards!K1124&lt;&gt;"",VLOOKUP(newcards!K1124,playernameext!$A$2:$B$32,2,FALSE),"")</f>
        <v/>
      </c>
      <c r="L1125" s="3">
        <f>IF(newcards!L1124&lt;&gt;"",VLOOKUP(newcards!L1124,team!$A$2:$B$538,2,FALSE),"")</f>
        <v>63</v>
      </c>
      <c r="M1125" s="5">
        <f>IF(newcards!M1124&lt;&gt;"", newcards!M1124, "")</f>
        <v>99</v>
      </c>
      <c r="N1125" s="5" t="str">
        <f>IF(newcards!N1124&lt;&gt;"", newcards!N1124, "")</f>
        <v>N</v>
      </c>
      <c r="O1125" s="5" t="str">
        <f>IF(newcards!O1124&lt;&gt;"", newcards!O1124, "")</f>
        <v/>
      </c>
      <c r="P1125" s="5" t="str">
        <f>IF(newcards!P1124&lt;&gt;"", newcards!P1124, "")</f>
        <v/>
      </c>
      <c r="Q1125" s="5" t="str">
        <f>IF(newcards!Q1124&lt;&gt;"", newcards!Q1124, "")</f>
        <v/>
      </c>
    </row>
    <row r="1126" spans="1:17" x14ac:dyDescent="0.25">
      <c r="A1126" s="3"/>
      <c r="B1126" s="5">
        <f>IF(newcards!B1125&lt;&gt;"",VLOOKUP(newcards!B1125,sport!$A$2:$B$8,2,FALSE),"")</f>
        <v>1</v>
      </c>
      <c r="C1126" s="3">
        <f>newcards!C1125</f>
        <v>2016</v>
      </c>
      <c r="D1126" s="3">
        <f>IF(newcards!D1125&lt;&gt;"",VLOOKUP(newcards!D1125,brand!$A$2:$B$30,2,FALSE),"")</f>
        <v>1</v>
      </c>
      <c r="E1126" s="3">
        <f>IF(newcards!E1125&lt;&gt;"",VLOOKUP(newcards!E1125,series!$A$2:$B$228,2,FALSE),)</f>
        <v>162</v>
      </c>
      <c r="F1126" s="3">
        <f>IF(newcards!F1125&lt;&gt;"",VLOOKUP(newcards!F1125,category!$A$2:$B$82,2,FALSE),)</f>
        <v>82</v>
      </c>
      <c r="G1126" s="3" t="str">
        <f>IF(newcards!G1125&lt;&gt;"",VLOOKUP(newcards!G1125,subcategory!$A$2:$B$680,2,FALSE),"")</f>
        <v/>
      </c>
      <c r="H1126" s="3">
        <f>newcards!H1125</f>
        <v>79</v>
      </c>
      <c r="I1126" s="3" t="str">
        <f>newcards!I1125</f>
        <v xml:space="preserve"> </v>
      </c>
      <c r="J1126" s="3">
        <f>IF(newcards!J1125&lt;&gt;"",VLOOKUP(newcards!J1125,player!$A$2:$B$7503,2,FALSE),"")</f>
        <v>5985</v>
      </c>
      <c r="K1126" s="3" t="str">
        <f>IF(newcards!K1125&lt;&gt;"",VLOOKUP(newcards!K1125,playernameext!$A$2:$B$32,2,FALSE),"")</f>
        <v/>
      </c>
      <c r="L1126" s="3">
        <f>IF(newcards!L1125&lt;&gt;"",VLOOKUP(newcards!L1125,team!$A$2:$B$538,2,FALSE),"")</f>
        <v>88</v>
      </c>
      <c r="M1126" s="5">
        <f>IF(newcards!M1125&lt;&gt;"", newcards!M1125, "")</f>
        <v>99</v>
      </c>
      <c r="N1126" s="5" t="str">
        <f>IF(newcards!N1125&lt;&gt;"", newcards!N1125, "")</f>
        <v>N</v>
      </c>
      <c r="O1126" s="5" t="str">
        <f>IF(newcards!O1125&lt;&gt;"", newcards!O1125, "")</f>
        <v/>
      </c>
      <c r="P1126" s="5" t="str">
        <f>IF(newcards!P1125&lt;&gt;"", newcards!P1125, "")</f>
        <v/>
      </c>
      <c r="Q1126" s="5" t="str">
        <f>IF(newcards!Q1125&lt;&gt;"", newcards!Q1125, "")</f>
        <v/>
      </c>
    </row>
    <row r="1127" spans="1:17" x14ac:dyDescent="0.25">
      <c r="A1127" s="3"/>
      <c r="B1127" s="5">
        <f>IF(newcards!B1126&lt;&gt;"",VLOOKUP(newcards!B1126,sport!$A$2:$B$8,2,FALSE),"")</f>
        <v>1</v>
      </c>
      <c r="C1127" s="3">
        <f>newcards!C1126</f>
        <v>2016</v>
      </c>
      <c r="D1127" s="3">
        <f>IF(newcards!D1126&lt;&gt;"",VLOOKUP(newcards!D1126,brand!$A$2:$B$30,2,FALSE),"")</f>
        <v>1</v>
      </c>
      <c r="E1127" s="3">
        <f>IF(newcards!E1126&lt;&gt;"",VLOOKUP(newcards!E1126,series!$A$2:$B$228,2,FALSE),)</f>
        <v>162</v>
      </c>
      <c r="F1127" s="3">
        <f>IF(newcards!F1126&lt;&gt;"",VLOOKUP(newcards!F1126,category!$A$2:$B$82,2,FALSE),)</f>
        <v>82</v>
      </c>
      <c r="G1127" s="3" t="str">
        <f>IF(newcards!G1126&lt;&gt;"",VLOOKUP(newcards!G1126,subcategory!$A$2:$B$680,2,FALSE),"")</f>
        <v/>
      </c>
      <c r="H1127" s="3">
        <f>newcards!H1126</f>
        <v>80</v>
      </c>
      <c r="I1127" s="3" t="str">
        <f>newcards!I1126</f>
        <v xml:space="preserve"> </v>
      </c>
      <c r="J1127" s="3">
        <f>IF(newcards!J1126&lt;&gt;"",VLOOKUP(newcards!J1126,player!$A$2:$B$7503,2,FALSE),"")</f>
        <v>6914</v>
      </c>
      <c r="K1127" s="3" t="str">
        <f>IF(newcards!K1126&lt;&gt;"",VLOOKUP(newcards!K1126,playernameext!$A$2:$B$32,2,FALSE),"")</f>
        <v/>
      </c>
      <c r="L1127" s="3">
        <f>IF(newcards!L1126&lt;&gt;"",VLOOKUP(newcards!L1126,team!$A$2:$B$538,2,FALSE),"")</f>
        <v>88</v>
      </c>
      <c r="M1127" s="5">
        <f>IF(newcards!M1126&lt;&gt;"", newcards!M1126, "")</f>
        <v>99</v>
      </c>
      <c r="N1127" s="5" t="str">
        <f>IF(newcards!N1126&lt;&gt;"", newcards!N1126, "")</f>
        <v>N</v>
      </c>
      <c r="O1127" s="5" t="str">
        <f>IF(newcards!O1126&lt;&gt;"", newcards!O1126, "")</f>
        <v/>
      </c>
      <c r="P1127" s="5" t="str">
        <f>IF(newcards!P1126&lt;&gt;"", newcards!P1126, "")</f>
        <v/>
      </c>
      <c r="Q1127" s="5" t="str">
        <f>IF(newcards!Q1126&lt;&gt;"", newcards!Q1126, "")</f>
        <v/>
      </c>
    </row>
    <row r="1128" spans="1:17" x14ac:dyDescent="0.25">
      <c r="A1128" s="3"/>
      <c r="B1128" s="5">
        <f>IF(newcards!B1127&lt;&gt;"",VLOOKUP(newcards!B1127,sport!$A$2:$B$8,2,FALSE),"")</f>
        <v>1</v>
      </c>
      <c r="C1128" s="3">
        <f>newcards!C1127</f>
        <v>2016</v>
      </c>
      <c r="D1128" s="3">
        <f>IF(newcards!D1127&lt;&gt;"",VLOOKUP(newcards!D1127,brand!$A$2:$B$30,2,FALSE),"")</f>
        <v>1</v>
      </c>
      <c r="E1128" s="3">
        <f>IF(newcards!E1127&lt;&gt;"",VLOOKUP(newcards!E1127,series!$A$2:$B$228,2,FALSE),)</f>
        <v>162</v>
      </c>
      <c r="F1128" s="3">
        <f>IF(newcards!F1127&lt;&gt;"",VLOOKUP(newcards!F1127,category!$A$2:$B$82,2,FALSE),)</f>
        <v>82</v>
      </c>
      <c r="G1128" s="3" t="str">
        <f>IF(newcards!G1127&lt;&gt;"",VLOOKUP(newcards!G1127,subcategory!$A$2:$B$680,2,FALSE),"")</f>
        <v/>
      </c>
      <c r="H1128" s="3">
        <f>newcards!H1127</f>
        <v>81</v>
      </c>
      <c r="I1128" s="3" t="str">
        <f>newcards!I1127</f>
        <v xml:space="preserve"> </v>
      </c>
      <c r="J1128" s="3">
        <f>IF(newcards!J1127&lt;&gt;"",VLOOKUP(newcards!J1127,player!$A$2:$B$7503,2,FALSE),"")</f>
        <v>607</v>
      </c>
      <c r="K1128" s="3" t="str">
        <f>IF(newcards!K1127&lt;&gt;"",VLOOKUP(newcards!K1127,playernameext!$A$2:$B$32,2,FALSE),"")</f>
        <v/>
      </c>
      <c r="L1128" s="3">
        <f>IF(newcards!L1127&lt;&gt;"",VLOOKUP(newcards!L1127,team!$A$2:$B$538,2,FALSE),"")</f>
        <v>25</v>
      </c>
      <c r="M1128" s="5">
        <f>IF(newcards!M1127&lt;&gt;"", newcards!M1127, "")</f>
        <v>99</v>
      </c>
      <c r="N1128" s="5" t="str">
        <f>IF(newcards!N1127&lt;&gt;"", newcards!N1127, "")</f>
        <v>N</v>
      </c>
      <c r="O1128" s="5" t="str">
        <f>IF(newcards!O1127&lt;&gt;"", newcards!O1127, "")</f>
        <v/>
      </c>
      <c r="P1128" s="5" t="str">
        <f>IF(newcards!P1127&lt;&gt;"", newcards!P1127, "")</f>
        <v/>
      </c>
      <c r="Q1128" s="5" t="str">
        <f>IF(newcards!Q1127&lt;&gt;"", newcards!Q1127, "")</f>
        <v/>
      </c>
    </row>
    <row r="1129" spans="1:17" x14ac:dyDescent="0.25">
      <c r="A1129" s="3"/>
      <c r="B1129" s="5">
        <f>IF(newcards!B1128&lt;&gt;"",VLOOKUP(newcards!B1128,sport!$A$2:$B$8,2,FALSE),"")</f>
        <v>1</v>
      </c>
      <c r="C1129" s="3">
        <f>newcards!C1128</f>
        <v>2016</v>
      </c>
      <c r="D1129" s="3">
        <f>IF(newcards!D1128&lt;&gt;"",VLOOKUP(newcards!D1128,brand!$A$2:$B$30,2,FALSE),"")</f>
        <v>1</v>
      </c>
      <c r="E1129" s="3">
        <f>IF(newcards!E1128&lt;&gt;"",VLOOKUP(newcards!E1128,series!$A$2:$B$228,2,FALSE),)</f>
        <v>162</v>
      </c>
      <c r="F1129" s="3">
        <f>IF(newcards!F1128&lt;&gt;"",VLOOKUP(newcards!F1128,category!$A$2:$B$82,2,FALSE),)</f>
        <v>82</v>
      </c>
      <c r="G1129" s="3" t="str">
        <f>IF(newcards!G1128&lt;&gt;"",VLOOKUP(newcards!G1128,subcategory!$A$2:$B$680,2,FALSE),"")</f>
        <v/>
      </c>
      <c r="H1129" s="3">
        <f>newcards!H1128</f>
        <v>82</v>
      </c>
      <c r="I1129" s="3" t="str">
        <f>newcards!I1128</f>
        <v xml:space="preserve"> </v>
      </c>
      <c r="J1129" s="3">
        <f>IF(newcards!J1128&lt;&gt;"",VLOOKUP(newcards!J1128,player!$A$2:$B$7503,2,FALSE),"")</f>
        <v>4745</v>
      </c>
      <c r="K1129" s="3" t="str">
        <f>IF(newcards!K1128&lt;&gt;"",VLOOKUP(newcards!K1128,playernameext!$A$2:$B$32,2,FALSE),"")</f>
        <v/>
      </c>
      <c r="L1129" s="3">
        <f>IF(newcards!L1128&lt;&gt;"",VLOOKUP(newcards!L1128,team!$A$2:$B$538,2,FALSE),"")</f>
        <v>4</v>
      </c>
      <c r="M1129" s="5">
        <f>IF(newcards!M1128&lt;&gt;"", newcards!M1128, "")</f>
        <v>99</v>
      </c>
      <c r="N1129" s="5" t="str">
        <f>IF(newcards!N1128&lt;&gt;"", newcards!N1128, "")</f>
        <v>N</v>
      </c>
      <c r="O1129" s="5" t="str">
        <f>IF(newcards!O1128&lt;&gt;"", newcards!O1128, "")</f>
        <v/>
      </c>
      <c r="P1129" s="5" t="str">
        <f>IF(newcards!P1128&lt;&gt;"", newcards!P1128, "")</f>
        <v/>
      </c>
      <c r="Q1129" s="5" t="str">
        <f>IF(newcards!Q1128&lt;&gt;"", newcards!Q1128, "")</f>
        <v/>
      </c>
    </row>
    <row r="1130" spans="1:17" x14ac:dyDescent="0.25">
      <c r="A1130" s="3"/>
      <c r="B1130" s="5">
        <f>IF(newcards!B1129&lt;&gt;"",VLOOKUP(newcards!B1129,sport!$A$2:$B$8,2,FALSE),"")</f>
        <v>1</v>
      </c>
      <c r="C1130" s="3">
        <f>newcards!C1129</f>
        <v>2016</v>
      </c>
      <c r="D1130" s="3">
        <f>IF(newcards!D1129&lt;&gt;"",VLOOKUP(newcards!D1129,brand!$A$2:$B$30,2,FALSE),"")</f>
        <v>1</v>
      </c>
      <c r="E1130" s="3">
        <f>IF(newcards!E1129&lt;&gt;"",VLOOKUP(newcards!E1129,series!$A$2:$B$228,2,FALSE),)</f>
        <v>162</v>
      </c>
      <c r="F1130" s="3">
        <f>IF(newcards!F1129&lt;&gt;"",VLOOKUP(newcards!F1129,category!$A$2:$B$82,2,FALSE),)</f>
        <v>82</v>
      </c>
      <c r="G1130" s="3" t="str">
        <f>IF(newcards!G1129&lt;&gt;"",VLOOKUP(newcards!G1129,subcategory!$A$2:$B$680,2,FALSE),"")</f>
        <v/>
      </c>
      <c r="H1130" s="3">
        <f>newcards!H1129</f>
        <v>83</v>
      </c>
      <c r="I1130" s="3" t="str">
        <f>newcards!I1129</f>
        <v xml:space="preserve"> </v>
      </c>
      <c r="J1130" s="3">
        <f>IF(newcards!J1129&lt;&gt;"",VLOOKUP(newcards!J1129,player!$A$2:$B$7503,2,FALSE),"")</f>
        <v>6099</v>
      </c>
      <c r="K1130" s="3" t="str">
        <f>IF(newcards!K1129&lt;&gt;"",VLOOKUP(newcards!K1129,playernameext!$A$2:$B$32,2,FALSE),"")</f>
        <v/>
      </c>
      <c r="L1130" s="3">
        <f>IF(newcards!L1129&lt;&gt;"",VLOOKUP(newcards!L1129,team!$A$2:$B$538,2,FALSE),"")</f>
        <v>81</v>
      </c>
      <c r="M1130" s="5">
        <f>IF(newcards!M1129&lt;&gt;"", newcards!M1129, "")</f>
        <v>99</v>
      </c>
      <c r="N1130" s="5" t="str">
        <f>IF(newcards!N1129&lt;&gt;"", newcards!N1129, "")</f>
        <v>N</v>
      </c>
      <c r="O1130" s="5" t="str">
        <f>IF(newcards!O1129&lt;&gt;"", newcards!O1129, "")</f>
        <v/>
      </c>
      <c r="P1130" s="5" t="str">
        <f>IF(newcards!P1129&lt;&gt;"", newcards!P1129, "")</f>
        <v/>
      </c>
      <c r="Q1130" s="5" t="str">
        <f>IF(newcards!Q1129&lt;&gt;"", newcards!Q1129, "")</f>
        <v/>
      </c>
    </row>
    <row r="1131" spans="1:17" x14ac:dyDescent="0.25">
      <c r="A1131" s="3"/>
      <c r="B1131" s="5">
        <f>IF(newcards!B1130&lt;&gt;"",VLOOKUP(newcards!B1130,sport!$A$2:$B$8,2,FALSE),"")</f>
        <v>1</v>
      </c>
      <c r="C1131" s="3">
        <f>newcards!C1130</f>
        <v>2016</v>
      </c>
      <c r="D1131" s="3">
        <f>IF(newcards!D1130&lt;&gt;"",VLOOKUP(newcards!D1130,brand!$A$2:$B$30,2,FALSE),"")</f>
        <v>1</v>
      </c>
      <c r="E1131" s="3">
        <f>IF(newcards!E1130&lt;&gt;"",VLOOKUP(newcards!E1130,series!$A$2:$B$228,2,FALSE),)</f>
        <v>162</v>
      </c>
      <c r="F1131" s="3">
        <f>IF(newcards!F1130&lt;&gt;"",VLOOKUP(newcards!F1130,category!$A$2:$B$82,2,FALSE),)</f>
        <v>82</v>
      </c>
      <c r="G1131" s="3" t="str">
        <f>IF(newcards!G1130&lt;&gt;"",VLOOKUP(newcards!G1130,subcategory!$A$2:$B$680,2,FALSE),"")</f>
        <v/>
      </c>
      <c r="H1131" s="3">
        <f>newcards!H1130</f>
        <v>84</v>
      </c>
      <c r="I1131" s="3" t="str">
        <f>newcards!I1130</f>
        <v xml:space="preserve"> </v>
      </c>
      <c r="J1131" s="3">
        <f>IF(newcards!J1130&lt;&gt;"",VLOOKUP(newcards!J1130,player!$A$2:$B$7503,2,FALSE),"")</f>
        <v>5009</v>
      </c>
      <c r="K1131" s="3" t="str">
        <f>IF(newcards!K1130&lt;&gt;"",VLOOKUP(newcards!K1130,playernameext!$A$2:$B$32,2,FALSE),"")</f>
        <v/>
      </c>
      <c r="L1131" s="3">
        <f>IF(newcards!L1130&lt;&gt;"",VLOOKUP(newcards!L1130,team!$A$2:$B$538,2,FALSE),"")</f>
        <v>19</v>
      </c>
      <c r="M1131" s="5">
        <f>IF(newcards!M1130&lt;&gt;"", newcards!M1130, "")</f>
        <v>99</v>
      </c>
      <c r="N1131" s="5" t="str">
        <f>IF(newcards!N1130&lt;&gt;"", newcards!N1130, "")</f>
        <v>N</v>
      </c>
      <c r="O1131" s="5" t="str">
        <f>IF(newcards!O1130&lt;&gt;"", newcards!O1130, "")</f>
        <v/>
      </c>
      <c r="P1131" s="5" t="str">
        <f>IF(newcards!P1130&lt;&gt;"", newcards!P1130, "")</f>
        <v/>
      </c>
      <c r="Q1131" s="5" t="str">
        <f>IF(newcards!Q1130&lt;&gt;"", newcards!Q1130, "")</f>
        <v/>
      </c>
    </row>
    <row r="1132" spans="1:17" x14ac:dyDescent="0.25">
      <c r="A1132" s="3"/>
      <c r="B1132" s="5">
        <f>IF(newcards!B1131&lt;&gt;"",VLOOKUP(newcards!B1131,sport!$A$2:$B$8,2,FALSE),"")</f>
        <v>1</v>
      </c>
      <c r="C1132" s="3">
        <f>newcards!C1131</f>
        <v>2016</v>
      </c>
      <c r="D1132" s="3">
        <f>IF(newcards!D1131&lt;&gt;"",VLOOKUP(newcards!D1131,brand!$A$2:$B$30,2,FALSE),"")</f>
        <v>1</v>
      </c>
      <c r="E1132" s="3">
        <f>IF(newcards!E1131&lt;&gt;"",VLOOKUP(newcards!E1131,series!$A$2:$B$228,2,FALSE),)</f>
        <v>162</v>
      </c>
      <c r="F1132" s="3">
        <f>IF(newcards!F1131&lt;&gt;"",VLOOKUP(newcards!F1131,category!$A$2:$B$82,2,FALSE),)</f>
        <v>82</v>
      </c>
      <c r="G1132" s="3" t="str">
        <f>IF(newcards!G1131&lt;&gt;"",VLOOKUP(newcards!G1131,subcategory!$A$2:$B$680,2,FALSE),"")</f>
        <v/>
      </c>
      <c r="H1132" s="3">
        <f>newcards!H1131</f>
        <v>85</v>
      </c>
      <c r="I1132" s="3" t="str">
        <f>newcards!I1131</f>
        <v xml:space="preserve"> </v>
      </c>
      <c r="J1132" s="3">
        <f>IF(newcards!J1131&lt;&gt;"",VLOOKUP(newcards!J1131,player!$A$2:$B$7503,2,FALSE),"")</f>
        <v>1740</v>
      </c>
      <c r="K1132" s="3" t="str">
        <f>IF(newcards!K1131&lt;&gt;"",VLOOKUP(newcards!K1131,playernameext!$A$2:$B$32,2,FALSE),"")</f>
        <v/>
      </c>
      <c r="L1132" s="3">
        <f>IF(newcards!L1131&lt;&gt;"",VLOOKUP(newcards!L1131,team!$A$2:$B$538,2,FALSE),"")</f>
        <v>50</v>
      </c>
      <c r="M1132" s="5">
        <f>IF(newcards!M1131&lt;&gt;"", newcards!M1131, "")</f>
        <v>99</v>
      </c>
      <c r="N1132" s="5" t="str">
        <f>IF(newcards!N1131&lt;&gt;"", newcards!N1131, "")</f>
        <v>N</v>
      </c>
      <c r="O1132" s="5" t="str">
        <f>IF(newcards!O1131&lt;&gt;"", newcards!O1131, "")</f>
        <v/>
      </c>
      <c r="P1132" s="5" t="str">
        <f>IF(newcards!P1131&lt;&gt;"", newcards!P1131, "")</f>
        <v/>
      </c>
      <c r="Q1132" s="5" t="str">
        <f>IF(newcards!Q1131&lt;&gt;"", newcards!Q1131, "")</f>
        <v/>
      </c>
    </row>
    <row r="1133" spans="1:17" x14ac:dyDescent="0.25">
      <c r="A1133" s="3"/>
      <c r="B1133" s="5">
        <f>IF(newcards!B1132&lt;&gt;"",VLOOKUP(newcards!B1132,sport!$A$2:$B$8,2,FALSE),"")</f>
        <v>1</v>
      </c>
      <c r="C1133" s="3">
        <f>newcards!C1132</f>
        <v>2016</v>
      </c>
      <c r="D1133" s="3">
        <f>IF(newcards!D1132&lt;&gt;"",VLOOKUP(newcards!D1132,brand!$A$2:$B$30,2,FALSE),"")</f>
        <v>1</v>
      </c>
      <c r="E1133" s="3">
        <f>IF(newcards!E1132&lt;&gt;"",VLOOKUP(newcards!E1132,series!$A$2:$B$228,2,FALSE),)</f>
        <v>162</v>
      </c>
      <c r="F1133" s="3">
        <f>IF(newcards!F1132&lt;&gt;"",VLOOKUP(newcards!F1132,category!$A$2:$B$82,2,FALSE),)</f>
        <v>82</v>
      </c>
      <c r="G1133" s="3" t="str">
        <f>IF(newcards!G1132&lt;&gt;"",VLOOKUP(newcards!G1132,subcategory!$A$2:$B$680,2,FALSE),"")</f>
        <v/>
      </c>
      <c r="H1133" s="3">
        <f>newcards!H1132</f>
        <v>86</v>
      </c>
      <c r="I1133" s="3" t="str">
        <f>newcards!I1132</f>
        <v xml:space="preserve"> </v>
      </c>
      <c r="J1133" s="3">
        <f>IF(newcards!J1132&lt;&gt;"",VLOOKUP(newcards!J1132,player!$A$2:$B$7503,2,FALSE),"")</f>
        <v>7340</v>
      </c>
      <c r="K1133" s="3" t="str">
        <f>IF(newcards!K1132&lt;&gt;"",VLOOKUP(newcards!K1132,playernameext!$A$2:$B$32,2,FALSE),"")</f>
        <v/>
      </c>
      <c r="L1133" s="3">
        <f>IF(newcards!L1132&lt;&gt;"",VLOOKUP(newcards!L1132,team!$A$2:$B$538,2,FALSE),"")</f>
        <v>67</v>
      </c>
      <c r="M1133" s="5">
        <f>IF(newcards!M1132&lt;&gt;"", newcards!M1132, "")</f>
        <v>99</v>
      </c>
      <c r="N1133" s="5" t="str">
        <f>IF(newcards!N1132&lt;&gt;"", newcards!N1132, "")</f>
        <v>N</v>
      </c>
      <c r="O1133" s="5" t="str">
        <f>IF(newcards!O1132&lt;&gt;"", newcards!O1132, "")</f>
        <v/>
      </c>
      <c r="P1133" s="5" t="str">
        <f>IF(newcards!P1132&lt;&gt;"", newcards!P1132, "")</f>
        <v/>
      </c>
      <c r="Q1133" s="5" t="str">
        <f>IF(newcards!Q1132&lt;&gt;"", newcards!Q1132, "")</f>
        <v/>
      </c>
    </row>
    <row r="1134" spans="1:17" x14ac:dyDescent="0.25">
      <c r="A1134" s="3"/>
      <c r="B1134" s="5">
        <f>IF(newcards!B1133&lt;&gt;"",VLOOKUP(newcards!B1133,sport!$A$2:$B$8,2,FALSE),"")</f>
        <v>1</v>
      </c>
      <c r="C1134" s="3">
        <f>newcards!C1133</f>
        <v>2016</v>
      </c>
      <c r="D1134" s="3">
        <f>IF(newcards!D1133&lt;&gt;"",VLOOKUP(newcards!D1133,brand!$A$2:$B$30,2,FALSE),"")</f>
        <v>1</v>
      </c>
      <c r="E1134" s="3">
        <f>IF(newcards!E1133&lt;&gt;"",VLOOKUP(newcards!E1133,series!$A$2:$B$228,2,FALSE),)</f>
        <v>162</v>
      </c>
      <c r="F1134" s="3">
        <f>IF(newcards!F1133&lt;&gt;"",VLOOKUP(newcards!F1133,category!$A$2:$B$82,2,FALSE),)</f>
        <v>82</v>
      </c>
      <c r="G1134" s="3" t="str">
        <f>IF(newcards!G1133&lt;&gt;"",VLOOKUP(newcards!G1133,subcategory!$A$2:$B$680,2,FALSE),"")</f>
        <v/>
      </c>
      <c r="H1134" s="3">
        <f>newcards!H1133</f>
        <v>87</v>
      </c>
      <c r="I1134" s="3" t="str">
        <f>newcards!I1133</f>
        <v xml:space="preserve"> </v>
      </c>
      <c r="J1134" s="3">
        <f>IF(newcards!J1133&lt;&gt;"",VLOOKUP(newcards!J1133,player!$A$2:$B$7503,2,FALSE),"")</f>
        <v>3872</v>
      </c>
      <c r="K1134" s="3" t="str">
        <f>IF(newcards!K1133&lt;&gt;"",VLOOKUP(newcards!K1133,playernameext!$A$2:$B$32,2,FALSE),"")</f>
        <v/>
      </c>
      <c r="L1134" s="3">
        <f>IF(newcards!L1133&lt;&gt;"",VLOOKUP(newcards!L1133,team!$A$2:$B$538,2,FALSE),"")</f>
        <v>39</v>
      </c>
      <c r="M1134" s="5">
        <f>IF(newcards!M1133&lt;&gt;"", newcards!M1133, "")</f>
        <v>99</v>
      </c>
      <c r="N1134" s="5" t="str">
        <f>IF(newcards!N1133&lt;&gt;"", newcards!N1133, "")</f>
        <v>N</v>
      </c>
      <c r="O1134" s="5" t="str">
        <f>IF(newcards!O1133&lt;&gt;"", newcards!O1133, "")</f>
        <v/>
      </c>
      <c r="P1134" s="5" t="str">
        <f>IF(newcards!P1133&lt;&gt;"", newcards!P1133, "")</f>
        <v/>
      </c>
      <c r="Q1134" s="5" t="str">
        <f>IF(newcards!Q1133&lt;&gt;"", newcards!Q1133, "")</f>
        <v/>
      </c>
    </row>
    <row r="1135" spans="1:17" x14ac:dyDescent="0.25">
      <c r="A1135" s="3"/>
      <c r="B1135" s="5">
        <f>IF(newcards!B1134&lt;&gt;"",VLOOKUP(newcards!B1134,sport!$A$2:$B$8,2,FALSE),"")</f>
        <v>1</v>
      </c>
      <c r="C1135" s="3">
        <f>newcards!C1134</f>
        <v>2016</v>
      </c>
      <c r="D1135" s="3">
        <f>IF(newcards!D1134&lt;&gt;"",VLOOKUP(newcards!D1134,brand!$A$2:$B$30,2,FALSE),"")</f>
        <v>1</v>
      </c>
      <c r="E1135" s="3">
        <f>IF(newcards!E1134&lt;&gt;"",VLOOKUP(newcards!E1134,series!$A$2:$B$228,2,FALSE),)</f>
        <v>162</v>
      </c>
      <c r="F1135" s="3">
        <f>IF(newcards!F1134&lt;&gt;"",VLOOKUP(newcards!F1134,category!$A$2:$B$82,2,FALSE),)</f>
        <v>82</v>
      </c>
      <c r="G1135" s="3" t="str">
        <f>IF(newcards!G1134&lt;&gt;"",VLOOKUP(newcards!G1134,subcategory!$A$2:$B$680,2,FALSE),"")</f>
        <v/>
      </c>
      <c r="H1135" s="3">
        <f>newcards!H1134</f>
        <v>88</v>
      </c>
      <c r="I1135" s="3" t="str">
        <f>newcards!I1134</f>
        <v xml:space="preserve"> </v>
      </c>
      <c r="J1135" s="3">
        <f>IF(newcards!J1134&lt;&gt;"",VLOOKUP(newcards!J1134,player!$A$2:$B$7503,2,FALSE),"")</f>
        <v>6611</v>
      </c>
      <c r="K1135" s="3" t="str">
        <f>IF(newcards!K1134&lt;&gt;"",VLOOKUP(newcards!K1134,playernameext!$A$2:$B$32,2,FALSE),"")</f>
        <v/>
      </c>
      <c r="L1135" s="3">
        <f>IF(newcards!L1134&lt;&gt;"",VLOOKUP(newcards!L1134,team!$A$2:$B$538,2,FALSE),"")</f>
        <v>14</v>
      </c>
      <c r="M1135" s="5">
        <f>IF(newcards!M1134&lt;&gt;"", newcards!M1134, "")</f>
        <v>99</v>
      </c>
      <c r="N1135" s="5" t="str">
        <f>IF(newcards!N1134&lt;&gt;"", newcards!N1134, "")</f>
        <v>N</v>
      </c>
      <c r="O1135" s="5" t="str">
        <f>IF(newcards!O1134&lt;&gt;"", newcards!O1134, "")</f>
        <v/>
      </c>
      <c r="P1135" s="5" t="str">
        <f>IF(newcards!P1134&lt;&gt;"", newcards!P1134, "")</f>
        <v/>
      </c>
      <c r="Q1135" s="5" t="str">
        <f>IF(newcards!Q1134&lt;&gt;"", newcards!Q1134, "")</f>
        <v/>
      </c>
    </row>
    <row r="1136" spans="1:17" x14ac:dyDescent="0.25">
      <c r="A1136" s="3"/>
      <c r="B1136" s="5">
        <f>IF(newcards!B1135&lt;&gt;"",VLOOKUP(newcards!B1135,sport!$A$2:$B$8,2,FALSE),"")</f>
        <v>1</v>
      </c>
      <c r="C1136" s="3">
        <f>newcards!C1135</f>
        <v>2016</v>
      </c>
      <c r="D1136" s="3">
        <f>IF(newcards!D1135&lt;&gt;"",VLOOKUP(newcards!D1135,brand!$A$2:$B$30,2,FALSE),"")</f>
        <v>1</v>
      </c>
      <c r="E1136" s="3">
        <f>IF(newcards!E1135&lt;&gt;"",VLOOKUP(newcards!E1135,series!$A$2:$B$228,2,FALSE),)</f>
        <v>162</v>
      </c>
      <c r="F1136" s="3">
        <f>IF(newcards!F1135&lt;&gt;"",VLOOKUP(newcards!F1135,category!$A$2:$B$82,2,FALSE),)</f>
        <v>82</v>
      </c>
      <c r="G1136" s="3" t="str">
        <f>IF(newcards!G1135&lt;&gt;"",VLOOKUP(newcards!G1135,subcategory!$A$2:$B$680,2,FALSE),"")</f>
        <v/>
      </c>
      <c r="H1136" s="3">
        <f>newcards!H1135</f>
        <v>89</v>
      </c>
      <c r="I1136" s="3" t="str">
        <f>newcards!I1135</f>
        <v xml:space="preserve"> </v>
      </c>
      <c r="J1136" s="3">
        <f>IF(newcards!J1135&lt;&gt;"",VLOOKUP(newcards!J1135,player!$A$2:$B$7503,2,FALSE),"")</f>
        <v>2383</v>
      </c>
      <c r="K1136" s="3" t="str">
        <f>IF(newcards!K1135&lt;&gt;"",VLOOKUP(newcards!K1135,playernameext!$A$2:$B$32,2,FALSE),"")</f>
        <v/>
      </c>
      <c r="L1136" s="3">
        <f>IF(newcards!L1135&lt;&gt;"",VLOOKUP(newcards!L1135,team!$A$2:$B$538,2,FALSE),"")</f>
        <v>95</v>
      </c>
      <c r="M1136" s="5">
        <f>IF(newcards!M1135&lt;&gt;"", newcards!M1135, "")</f>
        <v>99</v>
      </c>
      <c r="N1136" s="5" t="str">
        <f>IF(newcards!N1135&lt;&gt;"", newcards!N1135, "")</f>
        <v>N</v>
      </c>
      <c r="O1136" s="5" t="str">
        <f>IF(newcards!O1135&lt;&gt;"", newcards!O1135, "")</f>
        <v/>
      </c>
      <c r="P1136" s="5" t="str">
        <f>IF(newcards!P1135&lt;&gt;"", newcards!P1135, "")</f>
        <v/>
      </c>
      <c r="Q1136" s="5" t="str">
        <f>IF(newcards!Q1135&lt;&gt;"", newcards!Q1135, "")</f>
        <v/>
      </c>
    </row>
    <row r="1137" spans="1:17" x14ac:dyDescent="0.25">
      <c r="A1137" s="3"/>
      <c r="B1137" s="5">
        <f>IF(newcards!B1136&lt;&gt;"",VLOOKUP(newcards!B1136,sport!$A$2:$B$8,2,FALSE),"")</f>
        <v>1</v>
      </c>
      <c r="C1137" s="3">
        <f>newcards!C1136</f>
        <v>2016</v>
      </c>
      <c r="D1137" s="3">
        <f>IF(newcards!D1136&lt;&gt;"",VLOOKUP(newcards!D1136,brand!$A$2:$B$30,2,FALSE),"")</f>
        <v>1</v>
      </c>
      <c r="E1137" s="3">
        <f>IF(newcards!E1136&lt;&gt;"",VLOOKUP(newcards!E1136,series!$A$2:$B$228,2,FALSE),)</f>
        <v>162</v>
      </c>
      <c r="F1137" s="3">
        <f>IF(newcards!F1136&lt;&gt;"",VLOOKUP(newcards!F1136,category!$A$2:$B$82,2,FALSE),)</f>
        <v>82</v>
      </c>
      <c r="G1137" s="3" t="str">
        <f>IF(newcards!G1136&lt;&gt;"",VLOOKUP(newcards!G1136,subcategory!$A$2:$B$680,2,FALSE),"")</f>
        <v/>
      </c>
      <c r="H1137" s="3">
        <f>newcards!H1136</f>
        <v>90</v>
      </c>
      <c r="I1137" s="3" t="str">
        <f>newcards!I1136</f>
        <v xml:space="preserve"> </v>
      </c>
      <c r="J1137" s="3">
        <f>IF(newcards!J1136&lt;&gt;"",VLOOKUP(newcards!J1136,player!$A$2:$B$7503,2,FALSE),"")</f>
        <v>4240</v>
      </c>
      <c r="K1137" s="3" t="str">
        <f>IF(newcards!K1136&lt;&gt;"",VLOOKUP(newcards!K1136,playernameext!$A$2:$B$32,2,FALSE),"")</f>
        <v/>
      </c>
      <c r="L1137" s="3">
        <f>IF(newcards!L1136&lt;&gt;"",VLOOKUP(newcards!L1136,team!$A$2:$B$538,2,FALSE),"")</f>
        <v>19</v>
      </c>
      <c r="M1137" s="5">
        <f>IF(newcards!M1136&lt;&gt;"", newcards!M1136, "")</f>
        <v>99</v>
      </c>
      <c r="N1137" s="5" t="str">
        <f>IF(newcards!N1136&lt;&gt;"", newcards!N1136, "")</f>
        <v>N</v>
      </c>
      <c r="O1137" s="5" t="str">
        <f>IF(newcards!O1136&lt;&gt;"", newcards!O1136, "")</f>
        <v/>
      </c>
      <c r="P1137" s="5" t="str">
        <f>IF(newcards!P1136&lt;&gt;"", newcards!P1136, "")</f>
        <v/>
      </c>
      <c r="Q1137" s="5" t="str">
        <f>IF(newcards!Q1136&lt;&gt;"", newcards!Q1136, "")</f>
        <v/>
      </c>
    </row>
    <row r="1138" spans="1:17" x14ac:dyDescent="0.25">
      <c r="A1138" s="3"/>
      <c r="B1138" s="5">
        <f>IF(newcards!B1137&lt;&gt;"",VLOOKUP(newcards!B1137,sport!$A$2:$B$8,2,FALSE),"")</f>
        <v>1</v>
      </c>
      <c r="C1138" s="3">
        <f>newcards!C1137</f>
        <v>2016</v>
      </c>
      <c r="D1138" s="3">
        <f>IF(newcards!D1137&lt;&gt;"",VLOOKUP(newcards!D1137,brand!$A$2:$B$30,2,FALSE),"")</f>
        <v>1</v>
      </c>
      <c r="E1138" s="3">
        <f>IF(newcards!E1137&lt;&gt;"",VLOOKUP(newcards!E1137,series!$A$2:$B$228,2,FALSE),)</f>
        <v>162</v>
      </c>
      <c r="F1138" s="3">
        <f>IF(newcards!F1137&lt;&gt;"",VLOOKUP(newcards!F1137,category!$A$2:$B$82,2,FALSE),)</f>
        <v>82</v>
      </c>
      <c r="G1138" s="3">
        <f>IF(newcards!G1137&lt;&gt;"",VLOOKUP(newcards!G1137,subcategory!$A$2:$B$680,2,FALSE),"")</f>
        <v>257</v>
      </c>
      <c r="H1138" s="3">
        <f>newcards!H1137</f>
        <v>91</v>
      </c>
      <c r="I1138" s="3" t="str">
        <f>newcards!I1137</f>
        <v xml:space="preserve"> </v>
      </c>
      <c r="J1138" s="3">
        <f>IF(newcards!J1137&lt;&gt;"",VLOOKUP(newcards!J1137,player!$A$2:$B$7503,2,FALSE),"")</f>
        <v>7115</v>
      </c>
      <c r="K1138" s="3" t="str">
        <f>IF(newcards!K1137&lt;&gt;"",VLOOKUP(newcards!K1137,playernameext!$A$2:$B$32,2,FALSE),"")</f>
        <v/>
      </c>
      <c r="L1138" s="3">
        <f>IF(newcards!L1137&lt;&gt;"",VLOOKUP(newcards!L1137,team!$A$2:$B$538,2,FALSE),"")</f>
        <v>50</v>
      </c>
      <c r="M1138" s="5">
        <f>IF(newcards!M1137&lt;&gt;"", newcards!M1137, "")</f>
        <v>99</v>
      </c>
      <c r="N1138" s="5" t="str">
        <f>IF(newcards!N1137&lt;&gt;"", newcards!N1137, "")</f>
        <v>N</v>
      </c>
      <c r="O1138" s="5" t="str">
        <f>IF(newcards!O1137&lt;&gt;"", newcards!O1137, "")</f>
        <v/>
      </c>
      <c r="P1138" s="5" t="str">
        <f>IF(newcards!P1137&lt;&gt;"", newcards!P1137, "")</f>
        <v/>
      </c>
      <c r="Q1138" s="5" t="str">
        <f>IF(newcards!Q1137&lt;&gt;"", newcards!Q1137, "")</f>
        <v/>
      </c>
    </row>
    <row r="1139" spans="1:17" x14ac:dyDescent="0.25">
      <c r="A1139" s="3"/>
      <c r="B1139" s="5">
        <f>IF(newcards!B1138&lt;&gt;"",VLOOKUP(newcards!B1138,sport!$A$2:$B$8,2,FALSE),"")</f>
        <v>1</v>
      </c>
      <c r="C1139" s="3">
        <f>newcards!C1138</f>
        <v>2016</v>
      </c>
      <c r="D1139" s="3">
        <f>IF(newcards!D1138&lt;&gt;"",VLOOKUP(newcards!D1138,brand!$A$2:$B$30,2,FALSE),"")</f>
        <v>1</v>
      </c>
      <c r="E1139" s="3">
        <f>IF(newcards!E1138&lt;&gt;"",VLOOKUP(newcards!E1138,series!$A$2:$B$228,2,FALSE),)</f>
        <v>162</v>
      </c>
      <c r="F1139" s="3">
        <f>IF(newcards!F1138&lt;&gt;"",VLOOKUP(newcards!F1138,category!$A$2:$B$82,2,FALSE),)</f>
        <v>82</v>
      </c>
      <c r="G1139" s="3" t="str">
        <f>IF(newcards!G1138&lt;&gt;"",VLOOKUP(newcards!G1138,subcategory!$A$2:$B$680,2,FALSE),"")</f>
        <v/>
      </c>
      <c r="H1139" s="3">
        <f>newcards!H1138</f>
        <v>92</v>
      </c>
      <c r="I1139" s="3" t="str">
        <f>newcards!I1138</f>
        <v xml:space="preserve"> </v>
      </c>
      <c r="J1139" s="3">
        <f>IF(newcards!J1138&lt;&gt;"",VLOOKUP(newcards!J1138,player!$A$2:$B$7503,2,FALSE),"")</f>
        <v>1929</v>
      </c>
      <c r="K1139" s="3" t="str">
        <f>IF(newcards!K1138&lt;&gt;"",VLOOKUP(newcards!K1138,playernameext!$A$2:$B$32,2,FALSE),"")</f>
        <v/>
      </c>
      <c r="L1139" s="3">
        <f>IF(newcards!L1138&lt;&gt;"",VLOOKUP(newcards!L1138,team!$A$2:$B$538,2,FALSE),"")</f>
        <v>14</v>
      </c>
      <c r="M1139" s="5">
        <f>IF(newcards!M1138&lt;&gt;"", newcards!M1138, "")</f>
        <v>99</v>
      </c>
      <c r="N1139" s="5" t="str">
        <f>IF(newcards!N1138&lt;&gt;"", newcards!N1138, "")</f>
        <v>N</v>
      </c>
      <c r="O1139" s="5" t="str">
        <f>IF(newcards!O1138&lt;&gt;"", newcards!O1138, "")</f>
        <v/>
      </c>
      <c r="P1139" s="5" t="str">
        <f>IF(newcards!P1138&lt;&gt;"", newcards!P1138, "")</f>
        <v/>
      </c>
      <c r="Q1139" s="5" t="str">
        <f>IF(newcards!Q1138&lt;&gt;"", newcards!Q1138, "")</f>
        <v/>
      </c>
    </row>
    <row r="1140" spans="1:17" x14ac:dyDescent="0.25">
      <c r="A1140" s="3"/>
      <c r="B1140" s="5">
        <f>IF(newcards!B1139&lt;&gt;"",VLOOKUP(newcards!B1139,sport!$A$2:$B$8,2,FALSE),"")</f>
        <v>1</v>
      </c>
      <c r="C1140" s="3">
        <f>newcards!C1139</f>
        <v>2016</v>
      </c>
      <c r="D1140" s="3">
        <f>IF(newcards!D1139&lt;&gt;"",VLOOKUP(newcards!D1139,brand!$A$2:$B$30,2,FALSE),"")</f>
        <v>1</v>
      </c>
      <c r="E1140" s="3">
        <f>IF(newcards!E1139&lt;&gt;"",VLOOKUP(newcards!E1139,series!$A$2:$B$228,2,FALSE),)</f>
        <v>162</v>
      </c>
      <c r="F1140" s="3">
        <f>IF(newcards!F1139&lt;&gt;"",VLOOKUP(newcards!F1139,category!$A$2:$B$82,2,FALSE),)</f>
        <v>82</v>
      </c>
      <c r="G1140" s="3" t="str">
        <f>IF(newcards!G1139&lt;&gt;"",VLOOKUP(newcards!G1139,subcategory!$A$2:$B$680,2,FALSE),"")</f>
        <v/>
      </c>
      <c r="H1140" s="3">
        <f>newcards!H1139</f>
        <v>93</v>
      </c>
      <c r="I1140" s="3" t="str">
        <f>newcards!I1139</f>
        <v xml:space="preserve"> </v>
      </c>
      <c r="J1140" s="3">
        <f>IF(newcards!J1139&lt;&gt;"",VLOOKUP(newcards!J1139,player!$A$2:$B$7503,2,FALSE),"")</f>
        <v>1507</v>
      </c>
      <c r="K1140" s="3" t="str">
        <f>IF(newcards!K1139&lt;&gt;"",VLOOKUP(newcards!K1139,playernameext!$A$2:$B$32,2,FALSE),"")</f>
        <v/>
      </c>
      <c r="L1140" s="3">
        <f>IF(newcards!L1139&lt;&gt;"",VLOOKUP(newcards!L1139,team!$A$2:$B$538,2,FALSE),"")</f>
        <v>39</v>
      </c>
      <c r="M1140" s="5">
        <f>IF(newcards!M1139&lt;&gt;"", newcards!M1139, "")</f>
        <v>99</v>
      </c>
      <c r="N1140" s="5" t="str">
        <f>IF(newcards!N1139&lt;&gt;"", newcards!N1139, "")</f>
        <v>N</v>
      </c>
      <c r="O1140" s="5" t="str">
        <f>IF(newcards!O1139&lt;&gt;"", newcards!O1139, "")</f>
        <v/>
      </c>
      <c r="P1140" s="5" t="str">
        <f>IF(newcards!P1139&lt;&gt;"", newcards!P1139, "")</f>
        <v/>
      </c>
      <c r="Q1140" s="5" t="str">
        <f>IF(newcards!Q1139&lt;&gt;"", newcards!Q1139, "")</f>
        <v/>
      </c>
    </row>
    <row r="1141" spans="1:17" x14ac:dyDescent="0.25">
      <c r="A1141" s="3"/>
      <c r="B1141" s="5">
        <f>IF(newcards!B1140&lt;&gt;"",VLOOKUP(newcards!B1140,sport!$A$2:$B$8,2,FALSE),"")</f>
        <v>1</v>
      </c>
      <c r="C1141" s="3">
        <f>newcards!C1140</f>
        <v>2016</v>
      </c>
      <c r="D1141" s="3">
        <f>IF(newcards!D1140&lt;&gt;"",VLOOKUP(newcards!D1140,brand!$A$2:$B$30,2,FALSE),"")</f>
        <v>1</v>
      </c>
      <c r="E1141" s="3">
        <f>IF(newcards!E1140&lt;&gt;"",VLOOKUP(newcards!E1140,series!$A$2:$B$228,2,FALSE),)</f>
        <v>162</v>
      </c>
      <c r="F1141" s="3">
        <f>IF(newcards!F1140&lt;&gt;"",VLOOKUP(newcards!F1140,category!$A$2:$B$82,2,FALSE),)</f>
        <v>82</v>
      </c>
      <c r="G1141" s="3" t="str">
        <f>IF(newcards!G1140&lt;&gt;"",VLOOKUP(newcards!G1140,subcategory!$A$2:$B$680,2,FALSE),"")</f>
        <v/>
      </c>
      <c r="H1141" s="3">
        <f>newcards!H1140</f>
        <v>94</v>
      </c>
      <c r="I1141" s="3" t="str">
        <f>newcards!I1140</f>
        <v xml:space="preserve"> </v>
      </c>
      <c r="J1141" s="3">
        <f>IF(newcards!J1140&lt;&gt;"",VLOOKUP(newcards!J1140,player!$A$2:$B$7503,2,FALSE),"")</f>
        <v>4780</v>
      </c>
      <c r="K1141" s="3" t="str">
        <f>IF(newcards!K1140&lt;&gt;"",VLOOKUP(newcards!K1140,playernameext!$A$2:$B$32,2,FALSE),"")</f>
        <v/>
      </c>
      <c r="L1141" s="3">
        <f>IF(newcards!L1140&lt;&gt;"",VLOOKUP(newcards!L1140,team!$A$2:$B$538,2,FALSE),"")</f>
        <v>40</v>
      </c>
      <c r="M1141" s="5">
        <f>IF(newcards!M1140&lt;&gt;"", newcards!M1140, "")</f>
        <v>99</v>
      </c>
      <c r="N1141" s="5" t="str">
        <f>IF(newcards!N1140&lt;&gt;"", newcards!N1140, "")</f>
        <v>N</v>
      </c>
      <c r="O1141" s="5" t="str">
        <f>IF(newcards!O1140&lt;&gt;"", newcards!O1140, "")</f>
        <v/>
      </c>
      <c r="P1141" s="5" t="str">
        <f>IF(newcards!P1140&lt;&gt;"", newcards!P1140, "")</f>
        <v/>
      </c>
      <c r="Q1141" s="5" t="str">
        <f>IF(newcards!Q1140&lt;&gt;"", newcards!Q1140, "")</f>
        <v/>
      </c>
    </row>
    <row r="1142" spans="1:17" x14ac:dyDescent="0.25">
      <c r="A1142" s="3"/>
      <c r="B1142" s="5">
        <f>IF(newcards!B1141&lt;&gt;"",VLOOKUP(newcards!B1141,sport!$A$2:$B$8,2,FALSE),"")</f>
        <v>1</v>
      </c>
      <c r="C1142" s="3">
        <f>newcards!C1141</f>
        <v>2016</v>
      </c>
      <c r="D1142" s="3">
        <f>IF(newcards!D1141&lt;&gt;"",VLOOKUP(newcards!D1141,brand!$A$2:$B$30,2,FALSE),"")</f>
        <v>1</v>
      </c>
      <c r="E1142" s="3">
        <f>IF(newcards!E1141&lt;&gt;"",VLOOKUP(newcards!E1141,series!$A$2:$B$228,2,FALSE),)</f>
        <v>162</v>
      </c>
      <c r="F1142" s="3">
        <f>IF(newcards!F1141&lt;&gt;"",VLOOKUP(newcards!F1141,category!$A$2:$B$82,2,FALSE),)</f>
        <v>82</v>
      </c>
      <c r="G1142" s="3">
        <f>IF(newcards!G1141&lt;&gt;"",VLOOKUP(newcards!G1141,subcategory!$A$2:$B$680,2,FALSE),"")</f>
        <v>257</v>
      </c>
      <c r="H1142" s="3">
        <f>newcards!H1141</f>
        <v>95</v>
      </c>
      <c r="I1142" s="3" t="str">
        <f>newcards!I1141</f>
        <v xml:space="preserve"> </v>
      </c>
      <c r="J1142" s="3">
        <f>IF(newcards!J1141&lt;&gt;"",VLOOKUP(newcards!J1141,player!$A$2:$B$7503,2,FALSE),"")</f>
        <v>4241</v>
      </c>
      <c r="K1142" s="3" t="str">
        <f>IF(newcards!K1141&lt;&gt;"",VLOOKUP(newcards!K1141,playernameext!$A$2:$B$32,2,FALSE),"")</f>
        <v/>
      </c>
      <c r="L1142" s="3">
        <f>IF(newcards!L1141&lt;&gt;"",VLOOKUP(newcards!L1141,team!$A$2:$B$538,2,FALSE),"")</f>
        <v>49</v>
      </c>
      <c r="M1142" s="5">
        <f>IF(newcards!M1141&lt;&gt;"", newcards!M1141, "")</f>
        <v>99</v>
      </c>
      <c r="N1142" s="5" t="str">
        <f>IF(newcards!N1141&lt;&gt;"", newcards!N1141, "")</f>
        <v>N</v>
      </c>
      <c r="O1142" s="5" t="str">
        <f>IF(newcards!O1141&lt;&gt;"", newcards!O1141, "")</f>
        <v/>
      </c>
      <c r="P1142" s="5" t="str">
        <f>IF(newcards!P1141&lt;&gt;"", newcards!P1141, "")</f>
        <v/>
      </c>
      <c r="Q1142" s="5" t="str">
        <f>IF(newcards!Q1141&lt;&gt;"", newcards!Q1141, "")</f>
        <v/>
      </c>
    </row>
    <row r="1143" spans="1:17" x14ac:dyDescent="0.25">
      <c r="A1143" s="3"/>
      <c r="B1143" s="5">
        <f>IF(newcards!B1142&lt;&gt;"",VLOOKUP(newcards!B1142,sport!$A$2:$B$8,2,FALSE),"")</f>
        <v>1</v>
      </c>
      <c r="C1143" s="3">
        <f>newcards!C1142</f>
        <v>2016</v>
      </c>
      <c r="D1143" s="3">
        <f>IF(newcards!D1142&lt;&gt;"",VLOOKUP(newcards!D1142,brand!$A$2:$B$30,2,FALSE),"")</f>
        <v>1</v>
      </c>
      <c r="E1143" s="3">
        <f>IF(newcards!E1142&lt;&gt;"",VLOOKUP(newcards!E1142,series!$A$2:$B$228,2,FALSE),)</f>
        <v>162</v>
      </c>
      <c r="F1143" s="3">
        <f>IF(newcards!F1142&lt;&gt;"",VLOOKUP(newcards!F1142,category!$A$2:$B$82,2,FALSE),)</f>
        <v>82</v>
      </c>
      <c r="G1143" s="3" t="str">
        <f>IF(newcards!G1142&lt;&gt;"",VLOOKUP(newcards!G1142,subcategory!$A$2:$B$680,2,FALSE),"")</f>
        <v/>
      </c>
      <c r="H1143" s="3">
        <f>newcards!H1142</f>
        <v>96</v>
      </c>
      <c r="I1143" s="3" t="str">
        <f>newcards!I1142</f>
        <v xml:space="preserve"> </v>
      </c>
      <c r="J1143" s="3">
        <f>IF(newcards!J1142&lt;&gt;"",VLOOKUP(newcards!J1142,player!$A$2:$B$7503,2,FALSE),"")</f>
        <v>3887</v>
      </c>
      <c r="K1143" s="3" t="str">
        <f>IF(newcards!K1142&lt;&gt;"",VLOOKUP(newcards!K1142,playernameext!$A$2:$B$32,2,FALSE),"")</f>
        <v/>
      </c>
      <c r="L1143" s="3">
        <f>IF(newcards!L1142&lt;&gt;"",VLOOKUP(newcards!L1142,team!$A$2:$B$538,2,FALSE),"")</f>
        <v>95</v>
      </c>
      <c r="M1143" s="5">
        <f>IF(newcards!M1142&lt;&gt;"", newcards!M1142, "")</f>
        <v>99</v>
      </c>
      <c r="N1143" s="5" t="str">
        <f>IF(newcards!N1142&lt;&gt;"", newcards!N1142, "")</f>
        <v>N</v>
      </c>
      <c r="O1143" s="5" t="str">
        <f>IF(newcards!O1142&lt;&gt;"", newcards!O1142, "")</f>
        <v/>
      </c>
      <c r="P1143" s="5" t="str">
        <f>IF(newcards!P1142&lt;&gt;"", newcards!P1142, "")</f>
        <v/>
      </c>
      <c r="Q1143" s="5" t="str">
        <f>IF(newcards!Q1142&lt;&gt;"", newcards!Q1142, "")</f>
        <v/>
      </c>
    </row>
    <row r="1144" spans="1:17" x14ac:dyDescent="0.25">
      <c r="A1144" s="3"/>
      <c r="B1144" s="5">
        <f>IF(newcards!B1143&lt;&gt;"",VLOOKUP(newcards!B1143,sport!$A$2:$B$8,2,FALSE),"")</f>
        <v>1</v>
      </c>
      <c r="C1144" s="3">
        <f>newcards!C1143</f>
        <v>2016</v>
      </c>
      <c r="D1144" s="3">
        <f>IF(newcards!D1143&lt;&gt;"",VLOOKUP(newcards!D1143,brand!$A$2:$B$30,2,FALSE),"")</f>
        <v>1</v>
      </c>
      <c r="E1144" s="3">
        <f>IF(newcards!E1143&lt;&gt;"",VLOOKUP(newcards!E1143,series!$A$2:$B$228,2,FALSE),)</f>
        <v>162</v>
      </c>
      <c r="F1144" s="3">
        <f>IF(newcards!F1143&lt;&gt;"",VLOOKUP(newcards!F1143,category!$A$2:$B$82,2,FALSE),)</f>
        <v>82</v>
      </c>
      <c r="G1144" s="3">
        <f>IF(newcards!G1143&lt;&gt;"",VLOOKUP(newcards!G1143,subcategory!$A$2:$B$680,2,FALSE),"")</f>
        <v>257</v>
      </c>
      <c r="H1144" s="3">
        <f>newcards!H1143</f>
        <v>97</v>
      </c>
      <c r="I1144" s="3" t="str">
        <f>newcards!I1143</f>
        <v xml:space="preserve"> </v>
      </c>
      <c r="J1144" s="3">
        <f>IF(newcards!J1143&lt;&gt;"",VLOOKUP(newcards!J1143,player!$A$2:$B$7503,2,FALSE),"")</f>
        <v>6921</v>
      </c>
      <c r="K1144" s="3" t="str">
        <f>IF(newcards!K1143&lt;&gt;"",VLOOKUP(newcards!K1143,playernameext!$A$2:$B$32,2,FALSE),"")</f>
        <v/>
      </c>
      <c r="L1144" s="3">
        <f>IF(newcards!L1143&lt;&gt;"",VLOOKUP(newcards!L1143,team!$A$2:$B$538,2,FALSE),"")</f>
        <v>3</v>
      </c>
      <c r="M1144" s="5">
        <f>IF(newcards!M1143&lt;&gt;"", newcards!M1143, "")</f>
        <v>99</v>
      </c>
      <c r="N1144" s="5" t="str">
        <f>IF(newcards!N1143&lt;&gt;"", newcards!N1143, "")</f>
        <v>N</v>
      </c>
      <c r="O1144" s="5" t="str">
        <f>IF(newcards!O1143&lt;&gt;"", newcards!O1143, "")</f>
        <v/>
      </c>
      <c r="P1144" s="5" t="str">
        <f>IF(newcards!P1143&lt;&gt;"", newcards!P1143, "")</f>
        <v/>
      </c>
      <c r="Q1144" s="5" t="str">
        <f>IF(newcards!Q1143&lt;&gt;"", newcards!Q1143, "")</f>
        <v/>
      </c>
    </row>
    <row r="1145" spans="1:17" x14ac:dyDescent="0.25">
      <c r="A1145" s="3"/>
      <c r="B1145" s="5">
        <f>IF(newcards!B1144&lt;&gt;"",VLOOKUP(newcards!B1144,sport!$A$2:$B$8,2,FALSE),"")</f>
        <v>1</v>
      </c>
      <c r="C1145" s="3">
        <f>newcards!C1144</f>
        <v>2016</v>
      </c>
      <c r="D1145" s="3">
        <f>IF(newcards!D1144&lt;&gt;"",VLOOKUP(newcards!D1144,brand!$A$2:$B$30,2,FALSE),"")</f>
        <v>1</v>
      </c>
      <c r="E1145" s="3">
        <f>IF(newcards!E1144&lt;&gt;"",VLOOKUP(newcards!E1144,series!$A$2:$B$228,2,FALSE),)</f>
        <v>162</v>
      </c>
      <c r="F1145" s="3">
        <f>IF(newcards!F1144&lt;&gt;"",VLOOKUP(newcards!F1144,category!$A$2:$B$82,2,FALSE),)</f>
        <v>82</v>
      </c>
      <c r="G1145" s="3" t="str">
        <f>IF(newcards!G1144&lt;&gt;"",VLOOKUP(newcards!G1144,subcategory!$A$2:$B$680,2,FALSE),"")</f>
        <v/>
      </c>
      <c r="H1145" s="3">
        <f>newcards!H1144</f>
        <v>98</v>
      </c>
      <c r="I1145" s="3" t="str">
        <f>newcards!I1144</f>
        <v xml:space="preserve"> </v>
      </c>
      <c r="J1145" s="3">
        <f>IF(newcards!J1144&lt;&gt;"",VLOOKUP(newcards!J1144,player!$A$2:$B$7503,2,FALSE),"")</f>
        <v>6924</v>
      </c>
      <c r="K1145" s="3" t="str">
        <f>IF(newcards!K1144&lt;&gt;"",VLOOKUP(newcards!K1144,playernameext!$A$2:$B$32,2,FALSE),"")</f>
        <v/>
      </c>
      <c r="L1145" s="3">
        <f>IF(newcards!L1144&lt;&gt;"",VLOOKUP(newcards!L1144,team!$A$2:$B$538,2,FALSE),"")</f>
        <v>49</v>
      </c>
      <c r="M1145" s="5">
        <f>IF(newcards!M1144&lt;&gt;"", newcards!M1144, "")</f>
        <v>99</v>
      </c>
      <c r="N1145" s="5" t="str">
        <f>IF(newcards!N1144&lt;&gt;"", newcards!N1144, "")</f>
        <v>N</v>
      </c>
      <c r="O1145" s="5" t="str">
        <f>IF(newcards!O1144&lt;&gt;"", newcards!O1144, "")</f>
        <v/>
      </c>
      <c r="P1145" s="5" t="str">
        <f>IF(newcards!P1144&lt;&gt;"", newcards!P1144, "")</f>
        <v/>
      </c>
      <c r="Q1145" s="5" t="str">
        <f>IF(newcards!Q1144&lt;&gt;"", newcards!Q1144, "")</f>
        <v/>
      </c>
    </row>
    <row r="1146" spans="1:17" x14ac:dyDescent="0.25">
      <c r="A1146" s="3"/>
      <c r="B1146" s="5">
        <f>IF(newcards!B1145&lt;&gt;"",VLOOKUP(newcards!B1145,sport!$A$2:$B$8,2,FALSE),"")</f>
        <v>1</v>
      </c>
      <c r="C1146" s="3">
        <f>newcards!C1145</f>
        <v>2016</v>
      </c>
      <c r="D1146" s="3">
        <f>IF(newcards!D1145&lt;&gt;"",VLOOKUP(newcards!D1145,brand!$A$2:$B$30,2,FALSE),"")</f>
        <v>1</v>
      </c>
      <c r="E1146" s="3">
        <f>IF(newcards!E1145&lt;&gt;"",VLOOKUP(newcards!E1145,series!$A$2:$B$228,2,FALSE),)</f>
        <v>162</v>
      </c>
      <c r="F1146" s="3">
        <f>IF(newcards!F1145&lt;&gt;"",VLOOKUP(newcards!F1145,category!$A$2:$B$82,2,FALSE),)</f>
        <v>82</v>
      </c>
      <c r="G1146" s="3" t="str">
        <f>IF(newcards!G1145&lt;&gt;"",VLOOKUP(newcards!G1145,subcategory!$A$2:$B$680,2,FALSE),"")</f>
        <v/>
      </c>
      <c r="H1146" s="3">
        <f>newcards!H1145</f>
        <v>99</v>
      </c>
      <c r="I1146" s="3" t="str">
        <f>newcards!I1145</f>
        <v xml:space="preserve"> </v>
      </c>
      <c r="J1146" s="3">
        <f>IF(newcards!J1145&lt;&gt;"",VLOOKUP(newcards!J1145,player!$A$2:$B$7503,2,FALSE),"")</f>
        <v>7107</v>
      </c>
      <c r="K1146" s="3" t="str">
        <f>IF(newcards!K1145&lt;&gt;"",VLOOKUP(newcards!K1145,playernameext!$A$2:$B$32,2,FALSE),"")</f>
        <v/>
      </c>
      <c r="L1146" s="3">
        <f>IF(newcards!L1145&lt;&gt;"",VLOOKUP(newcards!L1145,team!$A$2:$B$538,2,FALSE),"")</f>
        <v>88</v>
      </c>
      <c r="M1146" s="5">
        <f>IF(newcards!M1145&lt;&gt;"", newcards!M1145, "")</f>
        <v>99</v>
      </c>
      <c r="N1146" s="5" t="str">
        <f>IF(newcards!N1145&lt;&gt;"", newcards!N1145, "")</f>
        <v>N</v>
      </c>
      <c r="O1146" s="5" t="str">
        <f>IF(newcards!O1145&lt;&gt;"", newcards!O1145, "")</f>
        <v/>
      </c>
      <c r="P1146" s="5" t="str">
        <f>IF(newcards!P1145&lt;&gt;"", newcards!P1145, "")</f>
        <v/>
      </c>
      <c r="Q1146" s="5" t="str">
        <f>IF(newcards!Q1145&lt;&gt;"", newcards!Q1145, "")</f>
        <v/>
      </c>
    </row>
    <row r="1147" spans="1:17" x14ac:dyDescent="0.25">
      <c r="A1147" s="3"/>
      <c r="B1147" s="5">
        <f>IF(newcards!B1146&lt;&gt;"",VLOOKUP(newcards!B1146,sport!$A$2:$B$8,2,FALSE),"")</f>
        <v>1</v>
      </c>
      <c r="C1147" s="3">
        <f>newcards!C1146</f>
        <v>2016</v>
      </c>
      <c r="D1147" s="3">
        <f>IF(newcards!D1146&lt;&gt;"",VLOOKUP(newcards!D1146,brand!$A$2:$B$30,2,FALSE),"")</f>
        <v>1</v>
      </c>
      <c r="E1147" s="3">
        <f>IF(newcards!E1146&lt;&gt;"",VLOOKUP(newcards!E1146,series!$A$2:$B$228,2,FALSE),)</f>
        <v>162</v>
      </c>
      <c r="F1147" s="3">
        <f>IF(newcards!F1146&lt;&gt;"",VLOOKUP(newcards!F1146,category!$A$2:$B$82,2,FALSE),)</f>
        <v>82</v>
      </c>
      <c r="G1147" s="3" t="str">
        <f>IF(newcards!G1146&lt;&gt;"",VLOOKUP(newcards!G1146,subcategory!$A$2:$B$680,2,FALSE),"")</f>
        <v/>
      </c>
      <c r="H1147" s="3">
        <f>newcards!H1146</f>
        <v>100</v>
      </c>
      <c r="I1147" s="3" t="str">
        <f>newcards!I1146</f>
        <v xml:space="preserve"> </v>
      </c>
      <c r="J1147" s="3">
        <f>IF(newcards!J1146&lt;&gt;"",VLOOKUP(newcards!J1146,player!$A$2:$B$7503,2,FALSE),"")</f>
        <v>1308</v>
      </c>
      <c r="K1147" s="3" t="str">
        <f>IF(newcards!K1146&lt;&gt;"",VLOOKUP(newcards!K1146,playernameext!$A$2:$B$32,2,FALSE),"")</f>
        <v/>
      </c>
      <c r="L1147" s="3">
        <f>IF(newcards!L1146&lt;&gt;"",VLOOKUP(newcards!L1146,team!$A$2:$B$538,2,FALSE),"")</f>
        <v>96</v>
      </c>
      <c r="M1147" s="5">
        <f>IF(newcards!M1146&lt;&gt;"", newcards!M1146, "")</f>
        <v>99</v>
      </c>
      <c r="N1147" s="5" t="str">
        <f>IF(newcards!N1146&lt;&gt;"", newcards!N1146, "")</f>
        <v>N</v>
      </c>
      <c r="O1147" s="5" t="str">
        <f>IF(newcards!O1146&lt;&gt;"", newcards!O1146, "")</f>
        <v/>
      </c>
      <c r="P1147" s="5" t="str">
        <f>IF(newcards!P1146&lt;&gt;"", newcards!P1146, "")</f>
        <v/>
      </c>
      <c r="Q1147" s="5" t="str">
        <f>IF(newcards!Q1146&lt;&gt;"", newcards!Q1146, "")</f>
        <v/>
      </c>
    </row>
    <row r="1148" spans="1:17" x14ac:dyDescent="0.25">
      <c r="A1148" s="3"/>
      <c r="B1148" s="5">
        <f>IF(newcards!B1147&lt;&gt;"",VLOOKUP(newcards!B1147,sport!$A$2:$B$8,2,FALSE),"")</f>
        <v>1</v>
      </c>
      <c r="C1148" s="3">
        <f>newcards!C1147</f>
        <v>2016</v>
      </c>
      <c r="D1148" s="3">
        <f>IF(newcards!D1147&lt;&gt;"",VLOOKUP(newcards!D1147,brand!$A$2:$B$30,2,FALSE),"")</f>
        <v>1</v>
      </c>
      <c r="E1148" s="3">
        <f>IF(newcards!E1147&lt;&gt;"",VLOOKUP(newcards!E1147,series!$A$2:$B$228,2,FALSE),)</f>
        <v>162</v>
      </c>
      <c r="F1148" s="3">
        <f>IF(newcards!F1147&lt;&gt;"",VLOOKUP(newcards!F1147,category!$A$2:$B$82,2,FALSE),)</f>
        <v>82</v>
      </c>
      <c r="G1148" s="3" t="str">
        <f>IF(newcards!G1147&lt;&gt;"",VLOOKUP(newcards!G1147,subcategory!$A$2:$B$680,2,FALSE),"")</f>
        <v/>
      </c>
      <c r="H1148" s="3">
        <f>newcards!H1147</f>
        <v>101</v>
      </c>
      <c r="I1148" s="3" t="str">
        <f>newcards!I1147</f>
        <v xml:space="preserve"> </v>
      </c>
      <c r="J1148" s="3">
        <f>IF(newcards!J1147&lt;&gt;"",VLOOKUP(newcards!J1147,player!$A$2:$B$7503,2,FALSE),"")</f>
        <v>6939</v>
      </c>
      <c r="K1148" s="3" t="str">
        <f>IF(newcards!K1147&lt;&gt;"",VLOOKUP(newcards!K1147,playernameext!$A$2:$B$32,2,FALSE),"")</f>
        <v/>
      </c>
      <c r="L1148" s="3">
        <f>IF(newcards!L1147&lt;&gt;"",VLOOKUP(newcards!L1147,team!$A$2:$B$538,2,FALSE),"")</f>
        <v>50</v>
      </c>
      <c r="M1148" s="5">
        <f>IF(newcards!M1147&lt;&gt;"", newcards!M1147, "")</f>
        <v>99</v>
      </c>
      <c r="N1148" s="5" t="str">
        <f>IF(newcards!N1147&lt;&gt;"", newcards!N1147, "")</f>
        <v>N</v>
      </c>
      <c r="O1148" s="5" t="str">
        <f>IF(newcards!O1147&lt;&gt;"", newcards!O1147, "")</f>
        <v/>
      </c>
      <c r="P1148" s="5" t="str">
        <f>IF(newcards!P1147&lt;&gt;"", newcards!P1147, "")</f>
        <v/>
      </c>
      <c r="Q1148" s="5" t="str">
        <f>IF(newcards!Q1147&lt;&gt;"", newcards!Q1147, "")</f>
        <v/>
      </c>
    </row>
    <row r="1149" spans="1:17" x14ac:dyDescent="0.25">
      <c r="A1149" s="3"/>
      <c r="B1149" s="5">
        <f>IF(newcards!B1148&lt;&gt;"",VLOOKUP(newcards!B1148,sport!$A$2:$B$8,2,FALSE),"")</f>
        <v>1</v>
      </c>
      <c r="C1149" s="3">
        <f>newcards!C1148</f>
        <v>2016</v>
      </c>
      <c r="D1149" s="3">
        <f>IF(newcards!D1148&lt;&gt;"",VLOOKUP(newcards!D1148,brand!$A$2:$B$30,2,FALSE),"")</f>
        <v>1</v>
      </c>
      <c r="E1149" s="3">
        <f>IF(newcards!E1148&lt;&gt;"",VLOOKUP(newcards!E1148,series!$A$2:$B$228,2,FALSE),)</f>
        <v>162</v>
      </c>
      <c r="F1149" s="3">
        <f>IF(newcards!F1148&lt;&gt;"",VLOOKUP(newcards!F1148,category!$A$2:$B$82,2,FALSE),)</f>
        <v>82</v>
      </c>
      <c r="G1149" s="3" t="str">
        <f>IF(newcards!G1148&lt;&gt;"",VLOOKUP(newcards!G1148,subcategory!$A$2:$B$680,2,FALSE),"")</f>
        <v/>
      </c>
      <c r="H1149" s="3">
        <f>newcards!H1148</f>
        <v>102</v>
      </c>
      <c r="I1149" s="3" t="str">
        <f>newcards!I1148</f>
        <v xml:space="preserve"> </v>
      </c>
      <c r="J1149" s="3">
        <f>IF(newcards!J1148&lt;&gt;"",VLOOKUP(newcards!J1148,player!$A$2:$B$7503,2,FALSE),"")</f>
        <v>7205</v>
      </c>
      <c r="K1149" s="3" t="str">
        <f>IF(newcards!K1148&lt;&gt;"",VLOOKUP(newcards!K1148,playernameext!$A$2:$B$32,2,FALSE),"")</f>
        <v/>
      </c>
      <c r="L1149" s="3">
        <f>IF(newcards!L1148&lt;&gt;"",VLOOKUP(newcards!L1148,team!$A$2:$B$538,2,FALSE),"")</f>
        <v>96</v>
      </c>
      <c r="M1149" s="5">
        <f>IF(newcards!M1148&lt;&gt;"", newcards!M1148, "")</f>
        <v>99</v>
      </c>
      <c r="N1149" s="5" t="str">
        <f>IF(newcards!N1148&lt;&gt;"", newcards!N1148, "")</f>
        <v>N</v>
      </c>
      <c r="O1149" s="5" t="str">
        <f>IF(newcards!O1148&lt;&gt;"", newcards!O1148, "")</f>
        <v/>
      </c>
      <c r="P1149" s="5" t="str">
        <f>IF(newcards!P1148&lt;&gt;"", newcards!P1148, "")</f>
        <v/>
      </c>
      <c r="Q1149" s="5" t="str">
        <f>IF(newcards!Q1148&lt;&gt;"", newcards!Q1148, "")</f>
        <v/>
      </c>
    </row>
    <row r="1150" spans="1:17" x14ac:dyDescent="0.25">
      <c r="A1150" s="3"/>
      <c r="B1150" s="5">
        <f>IF(newcards!B1149&lt;&gt;"",VLOOKUP(newcards!B1149,sport!$A$2:$B$8,2,FALSE),"")</f>
        <v>1</v>
      </c>
      <c r="C1150" s="3">
        <f>newcards!C1149</f>
        <v>2016</v>
      </c>
      <c r="D1150" s="3">
        <f>IF(newcards!D1149&lt;&gt;"",VLOOKUP(newcards!D1149,brand!$A$2:$B$30,2,FALSE),"")</f>
        <v>1</v>
      </c>
      <c r="E1150" s="3">
        <f>IF(newcards!E1149&lt;&gt;"",VLOOKUP(newcards!E1149,series!$A$2:$B$228,2,FALSE),)</f>
        <v>162</v>
      </c>
      <c r="F1150" s="3">
        <f>IF(newcards!F1149&lt;&gt;"",VLOOKUP(newcards!F1149,category!$A$2:$B$82,2,FALSE),)</f>
        <v>82</v>
      </c>
      <c r="G1150" s="3" t="str">
        <f>IF(newcards!G1149&lt;&gt;"",VLOOKUP(newcards!G1149,subcategory!$A$2:$B$680,2,FALSE),"")</f>
        <v/>
      </c>
      <c r="H1150" s="3">
        <f>newcards!H1149</f>
        <v>103</v>
      </c>
      <c r="I1150" s="3" t="str">
        <f>newcards!I1149</f>
        <v xml:space="preserve"> </v>
      </c>
      <c r="J1150" s="3">
        <f>IF(newcards!J1149&lt;&gt;"",VLOOKUP(newcards!J1149,player!$A$2:$B$7503,2,FALSE),"")</f>
        <v>6554</v>
      </c>
      <c r="K1150" s="3" t="str">
        <f>IF(newcards!K1149&lt;&gt;"",VLOOKUP(newcards!K1149,playernameext!$A$2:$B$32,2,FALSE),"")</f>
        <v/>
      </c>
      <c r="L1150" s="3">
        <f>IF(newcards!L1149&lt;&gt;"",VLOOKUP(newcards!L1149,team!$A$2:$B$538,2,FALSE),"")</f>
        <v>96</v>
      </c>
      <c r="M1150" s="5">
        <f>IF(newcards!M1149&lt;&gt;"", newcards!M1149, "")</f>
        <v>99</v>
      </c>
      <c r="N1150" s="5" t="str">
        <f>IF(newcards!N1149&lt;&gt;"", newcards!N1149, "")</f>
        <v>N</v>
      </c>
      <c r="O1150" s="5" t="str">
        <f>IF(newcards!O1149&lt;&gt;"", newcards!O1149, "")</f>
        <v/>
      </c>
      <c r="P1150" s="5" t="str">
        <f>IF(newcards!P1149&lt;&gt;"", newcards!P1149, "")</f>
        <v/>
      </c>
      <c r="Q1150" s="5" t="str">
        <f>IF(newcards!Q1149&lt;&gt;"", newcards!Q1149, "")</f>
        <v/>
      </c>
    </row>
    <row r="1151" spans="1:17" x14ac:dyDescent="0.25">
      <c r="A1151" s="3"/>
      <c r="B1151" s="5">
        <f>IF(newcards!B1150&lt;&gt;"",VLOOKUP(newcards!B1150,sport!$A$2:$B$8,2,FALSE),"")</f>
        <v>1</v>
      </c>
      <c r="C1151" s="3">
        <f>newcards!C1150</f>
        <v>2016</v>
      </c>
      <c r="D1151" s="3">
        <f>IF(newcards!D1150&lt;&gt;"",VLOOKUP(newcards!D1150,brand!$A$2:$B$30,2,FALSE),"")</f>
        <v>1</v>
      </c>
      <c r="E1151" s="3">
        <f>IF(newcards!E1150&lt;&gt;"",VLOOKUP(newcards!E1150,series!$A$2:$B$228,2,FALSE),)</f>
        <v>162</v>
      </c>
      <c r="F1151" s="3">
        <f>IF(newcards!F1150&lt;&gt;"",VLOOKUP(newcards!F1150,category!$A$2:$B$82,2,FALSE),)</f>
        <v>82</v>
      </c>
      <c r="G1151" s="3" t="str">
        <f>IF(newcards!G1150&lt;&gt;"",VLOOKUP(newcards!G1150,subcategory!$A$2:$B$680,2,FALSE),"")</f>
        <v/>
      </c>
      <c r="H1151" s="3">
        <f>newcards!H1150</f>
        <v>104</v>
      </c>
      <c r="I1151" s="3" t="str">
        <f>newcards!I1150</f>
        <v xml:space="preserve"> </v>
      </c>
      <c r="J1151" s="3">
        <f>IF(newcards!J1150&lt;&gt;"",VLOOKUP(newcards!J1150,player!$A$2:$B$7503,2,FALSE),"")</f>
        <v>6932</v>
      </c>
      <c r="K1151" s="3" t="str">
        <f>IF(newcards!K1150&lt;&gt;"",VLOOKUP(newcards!K1150,playernameext!$A$2:$B$32,2,FALSE),"")</f>
        <v/>
      </c>
      <c r="L1151" s="3">
        <f>IF(newcards!L1150&lt;&gt;"",VLOOKUP(newcards!L1150,team!$A$2:$B$538,2,FALSE),"")</f>
        <v>3</v>
      </c>
      <c r="M1151" s="5">
        <f>IF(newcards!M1150&lt;&gt;"", newcards!M1150, "")</f>
        <v>99</v>
      </c>
      <c r="N1151" s="5" t="str">
        <f>IF(newcards!N1150&lt;&gt;"", newcards!N1150, "")</f>
        <v>N</v>
      </c>
      <c r="O1151" s="5" t="str">
        <f>IF(newcards!O1150&lt;&gt;"", newcards!O1150, "")</f>
        <v/>
      </c>
      <c r="P1151" s="5" t="str">
        <f>IF(newcards!P1150&lt;&gt;"", newcards!P1150, "")</f>
        <v/>
      </c>
      <c r="Q1151" s="5" t="str">
        <f>IF(newcards!Q1150&lt;&gt;"", newcards!Q1150, "")</f>
        <v/>
      </c>
    </row>
    <row r="1152" spans="1:17" x14ac:dyDescent="0.25">
      <c r="A1152" s="3"/>
      <c r="B1152" s="5">
        <f>IF(newcards!B1151&lt;&gt;"",VLOOKUP(newcards!B1151,sport!$A$2:$B$8,2,FALSE),"")</f>
        <v>1</v>
      </c>
      <c r="C1152" s="3">
        <f>newcards!C1151</f>
        <v>2016</v>
      </c>
      <c r="D1152" s="3">
        <f>IF(newcards!D1151&lt;&gt;"",VLOOKUP(newcards!D1151,brand!$A$2:$B$30,2,FALSE),"")</f>
        <v>1</v>
      </c>
      <c r="E1152" s="3">
        <f>IF(newcards!E1151&lt;&gt;"",VLOOKUP(newcards!E1151,series!$A$2:$B$228,2,FALSE),)</f>
        <v>162</v>
      </c>
      <c r="F1152" s="3">
        <f>IF(newcards!F1151&lt;&gt;"",VLOOKUP(newcards!F1151,category!$A$2:$B$82,2,FALSE),)</f>
        <v>82</v>
      </c>
      <c r="G1152" s="3" t="str">
        <f>IF(newcards!G1151&lt;&gt;"",VLOOKUP(newcards!G1151,subcategory!$A$2:$B$680,2,FALSE),"")</f>
        <v/>
      </c>
      <c r="H1152" s="3">
        <f>newcards!H1151</f>
        <v>105</v>
      </c>
      <c r="I1152" s="3" t="str">
        <f>newcards!I1151</f>
        <v xml:space="preserve"> </v>
      </c>
      <c r="J1152" s="3">
        <f>IF(newcards!J1151&lt;&gt;"",VLOOKUP(newcards!J1151,player!$A$2:$B$7503,2,FALSE),"")</f>
        <v>6950</v>
      </c>
      <c r="K1152" s="3" t="str">
        <f>IF(newcards!K1151&lt;&gt;"",VLOOKUP(newcards!K1151,playernameext!$A$2:$B$32,2,FALSE),"")</f>
        <v/>
      </c>
      <c r="L1152" s="3">
        <f>IF(newcards!L1151&lt;&gt;"",VLOOKUP(newcards!L1151,team!$A$2:$B$538,2,FALSE),"")</f>
        <v>71</v>
      </c>
      <c r="M1152" s="5">
        <f>IF(newcards!M1151&lt;&gt;"", newcards!M1151, "")</f>
        <v>99</v>
      </c>
      <c r="N1152" s="5" t="str">
        <f>IF(newcards!N1151&lt;&gt;"", newcards!N1151, "")</f>
        <v>N</v>
      </c>
      <c r="O1152" s="5" t="str">
        <f>IF(newcards!O1151&lt;&gt;"", newcards!O1151, "")</f>
        <v/>
      </c>
      <c r="P1152" s="5" t="str">
        <f>IF(newcards!P1151&lt;&gt;"", newcards!P1151, "")</f>
        <v/>
      </c>
      <c r="Q1152" s="5" t="str">
        <f>IF(newcards!Q1151&lt;&gt;"", newcards!Q1151, "")</f>
        <v/>
      </c>
    </row>
    <row r="1153" spans="1:17" x14ac:dyDescent="0.25">
      <c r="A1153" s="3"/>
      <c r="B1153" s="5">
        <f>IF(newcards!B1152&lt;&gt;"",VLOOKUP(newcards!B1152,sport!$A$2:$B$8,2,FALSE),"")</f>
        <v>1</v>
      </c>
      <c r="C1153" s="3">
        <f>newcards!C1152</f>
        <v>2016</v>
      </c>
      <c r="D1153" s="3">
        <f>IF(newcards!D1152&lt;&gt;"",VLOOKUP(newcards!D1152,brand!$A$2:$B$30,2,FALSE),"")</f>
        <v>1</v>
      </c>
      <c r="E1153" s="3">
        <f>IF(newcards!E1152&lt;&gt;"",VLOOKUP(newcards!E1152,series!$A$2:$B$228,2,FALSE),)</f>
        <v>162</v>
      </c>
      <c r="F1153" s="3">
        <f>IF(newcards!F1152&lt;&gt;"",VLOOKUP(newcards!F1152,category!$A$2:$B$82,2,FALSE),)</f>
        <v>82</v>
      </c>
      <c r="G1153" s="3" t="str">
        <f>IF(newcards!G1152&lt;&gt;"",VLOOKUP(newcards!G1152,subcategory!$A$2:$B$680,2,FALSE),"")</f>
        <v/>
      </c>
      <c r="H1153" s="3">
        <f>newcards!H1152</f>
        <v>106</v>
      </c>
      <c r="I1153" s="3" t="str">
        <f>newcards!I1152</f>
        <v xml:space="preserve"> </v>
      </c>
      <c r="J1153" s="3">
        <f>IF(newcards!J1152&lt;&gt;"",VLOOKUP(newcards!J1152,player!$A$2:$B$7503,2,FALSE),"")</f>
        <v>7462</v>
      </c>
      <c r="K1153" s="3" t="str">
        <f>IF(newcards!K1152&lt;&gt;"",VLOOKUP(newcards!K1152,playernameext!$A$2:$B$32,2,FALSE),"")</f>
        <v/>
      </c>
      <c r="L1153" s="3">
        <f>IF(newcards!L1152&lt;&gt;"",VLOOKUP(newcards!L1152,team!$A$2:$B$538,2,FALSE),"")</f>
        <v>89</v>
      </c>
      <c r="M1153" s="5">
        <f>IF(newcards!M1152&lt;&gt;"", newcards!M1152, "")</f>
        <v>99</v>
      </c>
      <c r="N1153" s="5" t="str">
        <f>IF(newcards!N1152&lt;&gt;"", newcards!N1152, "")</f>
        <v>N</v>
      </c>
      <c r="O1153" s="5" t="str">
        <f>IF(newcards!O1152&lt;&gt;"", newcards!O1152, "")</f>
        <v/>
      </c>
      <c r="P1153" s="5" t="str">
        <f>IF(newcards!P1152&lt;&gt;"", newcards!P1152, "")</f>
        <v/>
      </c>
      <c r="Q1153" s="5" t="str">
        <f>IF(newcards!Q1152&lt;&gt;"", newcards!Q1152, "")</f>
        <v/>
      </c>
    </row>
    <row r="1154" spans="1:17" x14ac:dyDescent="0.25">
      <c r="A1154" s="3"/>
      <c r="B1154" s="5">
        <f>IF(newcards!B1153&lt;&gt;"",VLOOKUP(newcards!B1153,sport!$A$2:$B$8,2,FALSE),"")</f>
        <v>1</v>
      </c>
      <c r="C1154" s="3">
        <f>newcards!C1153</f>
        <v>2016</v>
      </c>
      <c r="D1154" s="3">
        <f>IF(newcards!D1153&lt;&gt;"",VLOOKUP(newcards!D1153,brand!$A$2:$B$30,2,FALSE),"")</f>
        <v>1</v>
      </c>
      <c r="E1154" s="3">
        <f>IF(newcards!E1153&lt;&gt;"",VLOOKUP(newcards!E1153,series!$A$2:$B$228,2,FALSE),)</f>
        <v>162</v>
      </c>
      <c r="F1154" s="3">
        <f>IF(newcards!F1153&lt;&gt;"",VLOOKUP(newcards!F1153,category!$A$2:$B$82,2,FALSE),)</f>
        <v>82</v>
      </c>
      <c r="G1154" s="3" t="str">
        <f>IF(newcards!G1153&lt;&gt;"",VLOOKUP(newcards!G1153,subcategory!$A$2:$B$680,2,FALSE),"")</f>
        <v/>
      </c>
      <c r="H1154" s="3">
        <f>newcards!H1153</f>
        <v>107</v>
      </c>
      <c r="I1154" s="3" t="str">
        <f>newcards!I1153</f>
        <v xml:space="preserve"> </v>
      </c>
      <c r="J1154" s="3">
        <f>IF(newcards!J1153&lt;&gt;"",VLOOKUP(newcards!J1153,player!$A$2:$B$7503,2,FALSE),"")</f>
        <v>7475</v>
      </c>
      <c r="K1154" s="3" t="str">
        <f>IF(newcards!K1153&lt;&gt;"",VLOOKUP(newcards!K1153,playernameext!$A$2:$B$32,2,FALSE),"")</f>
        <v/>
      </c>
      <c r="L1154" s="3">
        <f>IF(newcards!L1153&lt;&gt;"",VLOOKUP(newcards!L1153,team!$A$2:$B$538,2,FALSE),"")</f>
        <v>89</v>
      </c>
      <c r="M1154" s="5">
        <f>IF(newcards!M1153&lt;&gt;"", newcards!M1153, "")</f>
        <v>99</v>
      </c>
      <c r="N1154" s="5" t="str">
        <f>IF(newcards!N1153&lt;&gt;"", newcards!N1153, "")</f>
        <v>N</v>
      </c>
      <c r="O1154" s="5" t="str">
        <f>IF(newcards!O1153&lt;&gt;"", newcards!O1153, "")</f>
        <v/>
      </c>
      <c r="P1154" s="5" t="str">
        <f>IF(newcards!P1153&lt;&gt;"", newcards!P1153, "")</f>
        <v/>
      </c>
      <c r="Q1154" s="5" t="str">
        <f>IF(newcards!Q1153&lt;&gt;"", newcards!Q1153, "")</f>
        <v/>
      </c>
    </row>
    <row r="1155" spans="1:17" x14ac:dyDescent="0.25">
      <c r="A1155" s="3"/>
      <c r="B1155" s="5">
        <f>IF(newcards!B1154&lt;&gt;"",VLOOKUP(newcards!B1154,sport!$A$2:$B$8,2,FALSE),"")</f>
        <v>1</v>
      </c>
      <c r="C1155" s="3">
        <f>newcards!C1154</f>
        <v>2016</v>
      </c>
      <c r="D1155" s="3">
        <f>IF(newcards!D1154&lt;&gt;"",VLOOKUP(newcards!D1154,brand!$A$2:$B$30,2,FALSE),"")</f>
        <v>1</v>
      </c>
      <c r="E1155" s="3">
        <f>IF(newcards!E1154&lt;&gt;"",VLOOKUP(newcards!E1154,series!$A$2:$B$228,2,FALSE),)</f>
        <v>162</v>
      </c>
      <c r="F1155" s="3">
        <f>IF(newcards!F1154&lt;&gt;"",VLOOKUP(newcards!F1154,category!$A$2:$B$82,2,FALSE),)</f>
        <v>82</v>
      </c>
      <c r="G1155" s="3" t="str">
        <f>IF(newcards!G1154&lt;&gt;"",VLOOKUP(newcards!G1154,subcategory!$A$2:$B$680,2,FALSE),"")</f>
        <v/>
      </c>
      <c r="H1155" s="3">
        <f>newcards!H1154</f>
        <v>108</v>
      </c>
      <c r="I1155" s="3" t="str">
        <f>newcards!I1154</f>
        <v xml:space="preserve"> </v>
      </c>
      <c r="J1155" s="3">
        <f>IF(newcards!J1154&lt;&gt;"",VLOOKUP(newcards!J1154,player!$A$2:$B$7503,2,FALSE),"")</f>
        <v>7387</v>
      </c>
      <c r="K1155" s="3" t="str">
        <f>IF(newcards!K1154&lt;&gt;"",VLOOKUP(newcards!K1154,playernameext!$A$2:$B$32,2,FALSE),"")</f>
        <v/>
      </c>
      <c r="L1155" s="3">
        <f>IF(newcards!L1154&lt;&gt;"",VLOOKUP(newcards!L1154,team!$A$2:$B$538,2,FALSE),"")</f>
        <v>39</v>
      </c>
      <c r="M1155" s="5">
        <f>IF(newcards!M1154&lt;&gt;"", newcards!M1154, "")</f>
        <v>99</v>
      </c>
      <c r="N1155" s="5" t="str">
        <f>IF(newcards!N1154&lt;&gt;"", newcards!N1154, "")</f>
        <v>N</v>
      </c>
      <c r="O1155" s="5" t="str">
        <f>IF(newcards!O1154&lt;&gt;"", newcards!O1154, "")</f>
        <v/>
      </c>
      <c r="P1155" s="5" t="str">
        <f>IF(newcards!P1154&lt;&gt;"", newcards!P1154, "")</f>
        <v/>
      </c>
      <c r="Q1155" s="5" t="str">
        <f>IF(newcards!Q1154&lt;&gt;"", newcards!Q1154, "")</f>
        <v/>
      </c>
    </row>
    <row r="1156" spans="1:17" x14ac:dyDescent="0.25">
      <c r="A1156" s="3"/>
      <c r="B1156" s="5">
        <f>IF(newcards!B1155&lt;&gt;"",VLOOKUP(newcards!B1155,sport!$A$2:$B$8,2,FALSE),"")</f>
        <v>1</v>
      </c>
      <c r="C1156" s="3">
        <f>newcards!C1155</f>
        <v>2016</v>
      </c>
      <c r="D1156" s="3">
        <f>IF(newcards!D1155&lt;&gt;"",VLOOKUP(newcards!D1155,brand!$A$2:$B$30,2,FALSE),"")</f>
        <v>1</v>
      </c>
      <c r="E1156" s="3">
        <f>IF(newcards!E1155&lt;&gt;"",VLOOKUP(newcards!E1155,series!$A$2:$B$228,2,FALSE),)</f>
        <v>162</v>
      </c>
      <c r="F1156" s="3">
        <f>IF(newcards!F1155&lt;&gt;"",VLOOKUP(newcards!F1155,category!$A$2:$B$82,2,FALSE),)</f>
        <v>82</v>
      </c>
      <c r="G1156" s="3" t="str">
        <f>IF(newcards!G1155&lt;&gt;"",VLOOKUP(newcards!G1155,subcategory!$A$2:$B$680,2,FALSE),"")</f>
        <v/>
      </c>
      <c r="H1156" s="3">
        <f>newcards!H1155</f>
        <v>109</v>
      </c>
      <c r="I1156" s="3" t="str">
        <f>newcards!I1155</f>
        <v xml:space="preserve"> </v>
      </c>
      <c r="J1156" s="3">
        <f>IF(newcards!J1155&lt;&gt;"",VLOOKUP(newcards!J1155,player!$A$2:$B$7503,2,FALSE),"")</f>
        <v>2969</v>
      </c>
      <c r="K1156" s="3" t="str">
        <f>IF(newcards!K1155&lt;&gt;"",VLOOKUP(newcards!K1155,playernameext!$A$2:$B$32,2,FALSE),"")</f>
        <v/>
      </c>
      <c r="L1156" s="3">
        <f>IF(newcards!L1155&lt;&gt;"",VLOOKUP(newcards!L1155,team!$A$2:$B$538,2,FALSE),"")</f>
        <v>19</v>
      </c>
      <c r="M1156" s="5">
        <f>IF(newcards!M1155&lt;&gt;"", newcards!M1155, "")</f>
        <v>99</v>
      </c>
      <c r="N1156" s="5" t="str">
        <f>IF(newcards!N1155&lt;&gt;"", newcards!N1155, "")</f>
        <v>N</v>
      </c>
      <c r="O1156" s="5" t="str">
        <f>IF(newcards!O1155&lt;&gt;"", newcards!O1155, "")</f>
        <v/>
      </c>
      <c r="P1156" s="5" t="str">
        <f>IF(newcards!P1155&lt;&gt;"", newcards!P1155, "")</f>
        <v/>
      </c>
      <c r="Q1156" s="5" t="str">
        <f>IF(newcards!Q1155&lt;&gt;"", newcards!Q1155, "")</f>
        <v/>
      </c>
    </row>
    <row r="1157" spans="1:17" x14ac:dyDescent="0.25">
      <c r="A1157" s="3"/>
      <c r="B1157" s="5">
        <f>IF(newcards!B1156&lt;&gt;"",VLOOKUP(newcards!B1156,sport!$A$2:$B$8,2,FALSE),"")</f>
        <v>1</v>
      </c>
      <c r="C1157" s="3">
        <f>newcards!C1156</f>
        <v>2016</v>
      </c>
      <c r="D1157" s="3">
        <f>IF(newcards!D1156&lt;&gt;"",VLOOKUP(newcards!D1156,brand!$A$2:$B$30,2,FALSE),"")</f>
        <v>1</v>
      </c>
      <c r="E1157" s="3">
        <f>IF(newcards!E1156&lt;&gt;"",VLOOKUP(newcards!E1156,series!$A$2:$B$228,2,FALSE),)</f>
        <v>162</v>
      </c>
      <c r="F1157" s="3">
        <f>IF(newcards!F1156&lt;&gt;"",VLOOKUP(newcards!F1156,category!$A$2:$B$82,2,FALSE),)</f>
        <v>82</v>
      </c>
      <c r="G1157" s="3">
        <f>IF(newcards!G1156&lt;&gt;"",VLOOKUP(newcards!G1156,subcategory!$A$2:$B$680,2,FALSE),"")</f>
        <v>257</v>
      </c>
      <c r="H1157" s="3">
        <f>newcards!H1156</f>
        <v>110</v>
      </c>
      <c r="I1157" s="3" t="str">
        <f>newcards!I1156</f>
        <v xml:space="preserve"> </v>
      </c>
      <c r="J1157" s="3">
        <f>IF(newcards!J1156&lt;&gt;"",VLOOKUP(newcards!J1156,player!$A$2:$B$7503,2,FALSE),"")</f>
        <v>3075</v>
      </c>
      <c r="K1157" s="3" t="str">
        <f>IF(newcards!K1156&lt;&gt;"",VLOOKUP(newcards!K1156,playernameext!$A$2:$B$32,2,FALSE),"")</f>
        <v/>
      </c>
      <c r="L1157" s="3">
        <f>IF(newcards!L1156&lt;&gt;"",VLOOKUP(newcards!L1156,team!$A$2:$B$538,2,FALSE),"")</f>
        <v>40</v>
      </c>
      <c r="M1157" s="5">
        <f>IF(newcards!M1156&lt;&gt;"", newcards!M1156, "")</f>
        <v>99</v>
      </c>
      <c r="N1157" s="5" t="str">
        <f>IF(newcards!N1156&lt;&gt;"", newcards!N1156, "")</f>
        <v>N</v>
      </c>
      <c r="O1157" s="5" t="str">
        <f>IF(newcards!O1156&lt;&gt;"", newcards!O1156, "")</f>
        <v/>
      </c>
      <c r="P1157" s="5" t="str">
        <f>IF(newcards!P1156&lt;&gt;"", newcards!P1156, "")</f>
        <v/>
      </c>
      <c r="Q1157" s="5" t="str">
        <f>IF(newcards!Q1156&lt;&gt;"", newcards!Q1156, "")</f>
        <v/>
      </c>
    </row>
    <row r="1158" spans="1:17" x14ac:dyDescent="0.25">
      <c r="A1158" s="3"/>
      <c r="B1158" s="5">
        <f>IF(newcards!B1157&lt;&gt;"",VLOOKUP(newcards!B1157,sport!$A$2:$B$8,2,FALSE),"")</f>
        <v>1</v>
      </c>
      <c r="C1158" s="3">
        <f>newcards!C1157</f>
        <v>2016</v>
      </c>
      <c r="D1158" s="3">
        <f>IF(newcards!D1157&lt;&gt;"",VLOOKUP(newcards!D1157,brand!$A$2:$B$30,2,FALSE),"")</f>
        <v>1</v>
      </c>
      <c r="E1158" s="3">
        <f>IF(newcards!E1157&lt;&gt;"",VLOOKUP(newcards!E1157,series!$A$2:$B$228,2,FALSE),)</f>
        <v>162</v>
      </c>
      <c r="F1158" s="3">
        <f>IF(newcards!F1157&lt;&gt;"",VLOOKUP(newcards!F1157,category!$A$2:$B$82,2,FALSE),)</f>
        <v>82</v>
      </c>
      <c r="G1158" s="3" t="str">
        <f>IF(newcards!G1157&lt;&gt;"",VLOOKUP(newcards!G1157,subcategory!$A$2:$B$680,2,FALSE),"")</f>
        <v/>
      </c>
      <c r="H1158" s="3">
        <f>newcards!H1157</f>
        <v>111</v>
      </c>
      <c r="I1158" s="3" t="str">
        <f>newcards!I1157</f>
        <v xml:space="preserve"> </v>
      </c>
      <c r="J1158" s="3">
        <f>IF(newcards!J1157&lt;&gt;"",VLOOKUP(newcards!J1157,player!$A$2:$B$7503,2,FALSE),"")</f>
        <v>1708</v>
      </c>
      <c r="K1158" s="3" t="str">
        <f>IF(newcards!K1157&lt;&gt;"",VLOOKUP(newcards!K1157,playernameext!$A$2:$B$32,2,FALSE),"")</f>
        <v/>
      </c>
      <c r="L1158" s="3">
        <f>IF(newcards!L1157&lt;&gt;"",VLOOKUP(newcards!L1157,team!$A$2:$B$538,2,FALSE),"")</f>
        <v>71</v>
      </c>
      <c r="M1158" s="5">
        <f>IF(newcards!M1157&lt;&gt;"", newcards!M1157, "")</f>
        <v>99</v>
      </c>
      <c r="N1158" s="5" t="str">
        <f>IF(newcards!N1157&lt;&gt;"", newcards!N1157, "")</f>
        <v>N</v>
      </c>
      <c r="O1158" s="5" t="str">
        <f>IF(newcards!O1157&lt;&gt;"", newcards!O1157, "")</f>
        <v/>
      </c>
      <c r="P1158" s="5" t="str">
        <f>IF(newcards!P1157&lt;&gt;"", newcards!P1157, "")</f>
        <v/>
      </c>
      <c r="Q1158" s="5" t="str">
        <f>IF(newcards!Q1157&lt;&gt;"", newcards!Q1157, "")</f>
        <v/>
      </c>
    </row>
    <row r="1159" spans="1:17" x14ac:dyDescent="0.25">
      <c r="A1159" s="3"/>
      <c r="B1159" s="5">
        <f>IF(newcards!B1158&lt;&gt;"",VLOOKUP(newcards!B1158,sport!$A$2:$B$8,2,FALSE),"")</f>
        <v>1</v>
      </c>
      <c r="C1159" s="3">
        <f>newcards!C1158</f>
        <v>2016</v>
      </c>
      <c r="D1159" s="3">
        <f>IF(newcards!D1158&lt;&gt;"",VLOOKUP(newcards!D1158,brand!$A$2:$B$30,2,FALSE),"")</f>
        <v>1</v>
      </c>
      <c r="E1159" s="3">
        <f>IF(newcards!E1158&lt;&gt;"",VLOOKUP(newcards!E1158,series!$A$2:$B$228,2,FALSE),)</f>
        <v>162</v>
      </c>
      <c r="F1159" s="3">
        <f>IF(newcards!F1158&lt;&gt;"",VLOOKUP(newcards!F1158,category!$A$2:$B$82,2,FALSE),)</f>
        <v>82</v>
      </c>
      <c r="G1159" s="3" t="str">
        <f>IF(newcards!G1158&lt;&gt;"",VLOOKUP(newcards!G1158,subcategory!$A$2:$B$680,2,FALSE),"")</f>
        <v/>
      </c>
      <c r="H1159" s="3">
        <f>newcards!H1158</f>
        <v>112</v>
      </c>
      <c r="I1159" s="3" t="str">
        <f>newcards!I1158</f>
        <v xml:space="preserve"> </v>
      </c>
      <c r="J1159" s="3">
        <f>IF(newcards!J1158&lt;&gt;"",VLOOKUP(newcards!J1158,player!$A$2:$B$7503,2,FALSE),"")</f>
        <v>4675</v>
      </c>
      <c r="K1159" s="3" t="str">
        <f>IF(newcards!K1158&lt;&gt;"",VLOOKUP(newcards!K1158,playernameext!$A$2:$B$32,2,FALSE),"")</f>
        <v/>
      </c>
      <c r="L1159" s="3">
        <f>IF(newcards!L1158&lt;&gt;"",VLOOKUP(newcards!L1158,team!$A$2:$B$538,2,FALSE),"")</f>
        <v>84</v>
      </c>
      <c r="M1159" s="5">
        <f>IF(newcards!M1158&lt;&gt;"", newcards!M1158, "")</f>
        <v>99</v>
      </c>
      <c r="N1159" s="5" t="str">
        <f>IF(newcards!N1158&lt;&gt;"", newcards!N1158, "")</f>
        <v>N</v>
      </c>
      <c r="O1159" s="5" t="str">
        <f>IF(newcards!O1158&lt;&gt;"", newcards!O1158, "")</f>
        <v/>
      </c>
      <c r="P1159" s="5" t="str">
        <f>IF(newcards!P1158&lt;&gt;"", newcards!P1158, "")</f>
        <v/>
      </c>
      <c r="Q1159" s="5" t="str">
        <f>IF(newcards!Q1158&lt;&gt;"", newcards!Q1158, "")</f>
        <v/>
      </c>
    </row>
    <row r="1160" spans="1:17" x14ac:dyDescent="0.25">
      <c r="A1160" s="3"/>
      <c r="B1160" s="5">
        <f>IF(newcards!B1159&lt;&gt;"",VLOOKUP(newcards!B1159,sport!$A$2:$B$8,2,FALSE),"")</f>
        <v>1</v>
      </c>
      <c r="C1160" s="3">
        <f>newcards!C1159</f>
        <v>2016</v>
      </c>
      <c r="D1160" s="3">
        <f>IF(newcards!D1159&lt;&gt;"",VLOOKUP(newcards!D1159,brand!$A$2:$B$30,2,FALSE),"")</f>
        <v>1</v>
      </c>
      <c r="E1160" s="3">
        <f>IF(newcards!E1159&lt;&gt;"",VLOOKUP(newcards!E1159,series!$A$2:$B$228,2,FALSE),)</f>
        <v>162</v>
      </c>
      <c r="F1160" s="3">
        <f>IF(newcards!F1159&lt;&gt;"",VLOOKUP(newcards!F1159,category!$A$2:$B$82,2,FALSE),)</f>
        <v>82</v>
      </c>
      <c r="G1160" s="3" t="str">
        <f>IF(newcards!G1159&lt;&gt;"",VLOOKUP(newcards!G1159,subcategory!$A$2:$B$680,2,FALSE),"")</f>
        <v/>
      </c>
      <c r="H1160" s="3">
        <f>newcards!H1159</f>
        <v>113</v>
      </c>
      <c r="I1160" s="3" t="str">
        <f>newcards!I1159</f>
        <v xml:space="preserve"> </v>
      </c>
      <c r="J1160" s="3">
        <f>IF(newcards!J1159&lt;&gt;"",VLOOKUP(newcards!J1159,player!$A$2:$B$7503,2,FALSE),"")</f>
        <v>7116</v>
      </c>
      <c r="K1160" s="3" t="str">
        <f>IF(newcards!K1159&lt;&gt;"",VLOOKUP(newcards!K1159,playernameext!$A$2:$B$32,2,FALSE),"")</f>
        <v/>
      </c>
      <c r="L1160" s="3">
        <f>IF(newcards!L1159&lt;&gt;"",VLOOKUP(newcards!L1159,team!$A$2:$B$538,2,FALSE),"")</f>
        <v>95</v>
      </c>
      <c r="M1160" s="5">
        <f>IF(newcards!M1159&lt;&gt;"", newcards!M1159, "")</f>
        <v>99</v>
      </c>
      <c r="N1160" s="5" t="str">
        <f>IF(newcards!N1159&lt;&gt;"", newcards!N1159, "")</f>
        <v>N</v>
      </c>
      <c r="O1160" s="5" t="str">
        <f>IF(newcards!O1159&lt;&gt;"", newcards!O1159, "")</f>
        <v/>
      </c>
      <c r="P1160" s="5" t="str">
        <f>IF(newcards!P1159&lt;&gt;"", newcards!P1159, "")</f>
        <v/>
      </c>
      <c r="Q1160" s="5" t="str">
        <f>IF(newcards!Q1159&lt;&gt;"", newcards!Q1159, "")</f>
        <v/>
      </c>
    </row>
    <row r="1161" spans="1:17" x14ac:dyDescent="0.25">
      <c r="A1161" s="3"/>
      <c r="B1161" s="5">
        <f>IF(newcards!B1160&lt;&gt;"",VLOOKUP(newcards!B1160,sport!$A$2:$B$8,2,FALSE),"")</f>
        <v>1</v>
      </c>
      <c r="C1161" s="3">
        <f>newcards!C1160</f>
        <v>2016</v>
      </c>
      <c r="D1161" s="3">
        <f>IF(newcards!D1160&lt;&gt;"",VLOOKUP(newcards!D1160,brand!$A$2:$B$30,2,FALSE),"")</f>
        <v>1</v>
      </c>
      <c r="E1161" s="3">
        <f>IF(newcards!E1160&lt;&gt;"",VLOOKUP(newcards!E1160,series!$A$2:$B$228,2,FALSE),)</f>
        <v>162</v>
      </c>
      <c r="F1161" s="3">
        <f>IF(newcards!F1160&lt;&gt;"",VLOOKUP(newcards!F1160,category!$A$2:$B$82,2,FALSE),)</f>
        <v>82</v>
      </c>
      <c r="G1161" s="3" t="str">
        <f>IF(newcards!G1160&lt;&gt;"",VLOOKUP(newcards!G1160,subcategory!$A$2:$B$680,2,FALSE),"")</f>
        <v/>
      </c>
      <c r="H1161" s="3">
        <f>newcards!H1160</f>
        <v>114</v>
      </c>
      <c r="I1161" s="3" t="str">
        <f>newcards!I1160</f>
        <v xml:space="preserve"> </v>
      </c>
      <c r="J1161" s="3">
        <f>IF(newcards!J1160&lt;&gt;"",VLOOKUP(newcards!J1160,player!$A$2:$B$7503,2,FALSE),"")</f>
        <v>7169</v>
      </c>
      <c r="K1161" s="3" t="str">
        <f>IF(newcards!K1160&lt;&gt;"",VLOOKUP(newcards!K1160,playernameext!$A$2:$B$32,2,FALSE),"")</f>
        <v/>
      </c>
      <c r="L1161" s="3">
        <f>IF(newcards!L1160&lt;&gt;"",VLOOKUP(newcards!L1160,team!$A$2:$B$538,2,FALSE),"")</f>
        <v>71</v>
      </c>
      <c r="M1161" s="5">
        <f>IF(newcards!M1160&lt;&gt;"", newcards!M1160, "")</f>
        <v>99</v>
      </c>
      <c r="N1161" s="5" t="str">
        <f>IF(newcards!N1160&lt;&gt;"", newcards!N1160, "")</f>
        <v>N</v>
      </c>
      <c r="O1161" s="5" t="str">
        <f>IF(newcards!O1160&lt;&gt;"", newcards!O1160, "")</f>
        <v/>
      </c>
      <c r="P1161" s="5" t="str">
        <f>IF(newcards!P1160&lt;&gt;"", newcards!P1160, "")</f>
        <v/>
      </c>
      <c r="Q1161" s="5" t="str">
        <f>IF(newcards!Q1160&lt;&gt;"", newcards!Q1160, "")</f>
        <v/>
      </c>
    </row>
    <row r="1162" spans="1:17" x14ac:dyDescent="0.25">
      <c r="A1162" s="3"/>
      <c r="B1162" s="5">
        <f>IF(newcards!B1161&lt;&gt;"",VLOOKUP(newcards!B1161,sport!$A$2:$B$8,2,FALSE),"")</f>
        <v>1</v>
      </c>
      <c r="C1162" s="3">
        <f>newcards!C1161</f>
        <v>2016</v>
      </c>
      <c r="D1162" s="3">
        <f>IF(newcards!D1161&lt;&gt;"",VLOOKUP(newcards!D1161,brand!$A$2:$B$30,2,FALSE),"")</f>
        <v>1</v>
      </c>
      <c r="E1162" s="3">
        <f>IF(newcards!E1161&lt;&gt;"",VLOOKUP(newcards!E1161,series!$A$2:$B$228,2,FALSE),)</f>
        <v>162</v>
      </c>
      <c r="F1162" s="3">
        <f>IF(newcards!F1161&lt;&gt;"",VLOOKUP(newcards!F1161,category!$A$2:$B$82,2,FALSE),)</f>
        <v>82</v>
      </c>
      <c r="G1162" s="3" t="str">
        <f>IF(newcards!G1161&lt;&gt;"",VLOOKUP(newcards!G1161,subcategory!$A$2:$B$680,2,FALSE),"")</f>
        <v/>
      </c>
      <c r="H1162" s="3">
        <f>newcards!H1161</f>
        <v>115</v>
      </c>
      <c r="I1162" s="3" t="str">
        <f>newcards!I1161</f>
        <v xml:space="preserve"> </v>
      </c>
      <c r="J1162" s="3">
        <f>IF(newcards!J1161&lt;&gt;"",VLOOKUP(newcards!J1161,player!$A$2:$B$7503,2,FALSE),"")</f>
        <v>474</v>
      </c>
      <c r="K1162" s="3" t="str">
        <f>IF(newcards!K1161&lt;&gt;"",VLOOKUP(newcards!K1161,playernameext!$A$2:$B$32,2,FALSE),"")</f>
        <v/>
      </c>
      <c r="L1162" s="3">
        <f>IF(newcards!L1161&lt;&gt;"",VLOOKUP(newcards!L1161,team!$A$2:$B$538,2,FALSE),"")</f>
        <v>76</v>
      </c>
      <c r="M1162" s="5">
        <f>IF(newcards!M1161&lt;&gt;"", newcards!M1161, "")</f>
        <v>99</v>
      </c>
      <c r="N1162" s="5" t="str">
        <f>IF(newcards!N1161&lt;&gt;"", newcards!N1161, "")</f>
        <v>N</v>
      </c>
      <c r="O1162" s="5" t="str">
        <f>IF(newcards!O1161&lt;&gt;"", newcards!O1161, "")</f>
        <v/>
      </c>
      <c r="P1162" s="5" t="str">
        <f>IF(newcards!P1161&lt;&gt;"", newcards!P1161, "")</f>
        <v/>
      </c>
      <c r="Q1162" s="5" t="str">
        <f>IF(newcards!Q1161&lt;&gt;"", newcards!Q1161, "")</f>
        <v/>
      </c>
    </row>
    <row r="1163" spans="1:17" x14ac:dyDescent="0.25">
      <c r="A1163" s="3"/>
      <c r="B1163" s="5">
        <f>IF(newcards!B1162&lt;&gt;"",VLOOKUP(newcards!B1162,sport!$A$2:$B$8,2,FALSE),"")</f>
        <v>1</v>
      </c>
      <c r="C1163" s="3">
        <f>newcards!C1162</f>
        <v>2016</v>
      </c>
      <c r="D1163" s="3">
        <f>IF(newcards!D1162&lt;&gt;"",VLOOKUP(newcards!D1162,brand!$A$2:$B$30,2,FALSE),"")</f>
        <v>1</v>
      </c>
      <c r="E1163" s="3">
        <f>IF(newcards!E1162&lt;&gt;"",VLOOKUP(newcards!E1162,series!$A$2:$B$228,2,FALSE),)</f>
        <v>162</v>
      </c>
      <c r="F1163" s="3">
        <f>IF(newcards!F1162&lt;&gt;"",VLOOKUP(newcards!F1162,category!$A$2:$B$82,2,FALSE),)</f>
        <v>82</v>
      </c>
      <c r="G1163" s="3" t="str">
        <f>IF(newcards!G1162&lt;&gt;"",VLOOKUP(newcards!G1162,subcategory!$A$2:$B$680,2,FALSE),"")</f>
        <v/>
      </c>
      <c r="H1163" s="3">
        <f>newcards!H1162</f>
        <v>116</v>
      </c>
      <c r="I1163" s="3" t="str">
        <f>newcards!I1162</f>
        <v xml:space="preserve"> </v>
      </c>
      <c r="J1163" s="3">
        <f>IF(newcards!J1162&lt;&gt;"",VLOOKUP(newcards!J1162,player!$A$2:$B$7503,2,FALSE),"")</f>
        <v>1195</v>
      </c>
      <c r="K1163" s="3" t="str">
        <f>IF(newcards!K1162&lt;&gt;"",VLOOKUP(newcards!K1162,playernameext!$A$2:$B$32,2,FALSE),"")</f>
        <v/>
      </c>
      <c r="L1163" s="3">
        <f>IF(newcards!L1162&lt;&gt;"",VLOOKUP(newcards!L1162,team!$A$2:$B$538,2,FALSE),"")</f>
        <v>68</v>
      </c>
      <c r="M1163" s="5">
        <f>IF(newcards!M1162&lt;&gt;"", newcards!M1162, "")</f>
        <v>99</v>
      </c>
      <c r="N1163" s="5" t="str">
        <f>IF(newcards!N1162&lt;&gt;"", newcards!N1162, "")</f>
        <v>N</v>
      </c>
      <c r="O1163" s="5" t="str">
        <f>IF(newcards!O1162&lt;&gt;"", newcards!O1162, "")</f>
        <v/>
      </c>
      <c r="P1163" s="5" t="str">
        <f>IF(newcards!P1162&lt;&gt;"", newcards!P1162, "")</f>
        <v/>
      </c>
      <c r="Q1163" s="5" t="str">
        <f>IF(newcards!Q1162&lt;&gt;"", newcards!Q1162, "")</f>
        <v/>
      </c>
    </row>
    <row r="1164" spans="1:17" x14ac:dyDescent="0.25">
      <c r="A1164" s="3"/>
      <c r="B1164" s="5">
        <f>IF(newcards!B1163&lt;&gt;"",VLOOKUP(newcards!B1163,sport!$A$2:$B$8,2,FALSE),"")</f>
        <v>1</v>
      </c>
      <c r="C1164" s="3">
        <f>newcards!C1163</f>
        <v>2016</v>
      </c>
      <c r="D1164" s="3">
        <f>IF(newcards!D1163&lt;&gt;"",VLOOKUP(newcards!D1163,brand!$A$2:$B$30,2,FALSE),"")</f>
        <v>1</v>
      </c>
      <c r="E1164" s="3">
        <f>IF(newcards!E1163&lt;&gt;"",VLOOKUP(newcards!E1163,series!$A$2:$B$228,2,FALSE),)</f>
        <v>162</v>
      </c>
      <c r="F1164" s="3">
        <f>IF(newcards!F1163&lt;&gt;"",VLOOKUP(newcards!F1163,category!$A$2:$B$82,2,FALSE),)</f>
        <v>82</v>
      </c>
      <c r="G1164" s="3" t="str">
        <f>IF(newcards!G1163&lt;&gt;"",VLOOKUP(newcards!G1163,subcategory!$A$2:$B$680,2,FALSE),"")</f>
        <v/>
      </c>
      <c r="H1164" s="3">
        <f>newcards!H1163</f>
        <v>117</v>
      </c>
      <c r="I1164" s="3" t="str">
        <f>newcards!I1163</f>
        <v xml:space="preserve"> </v>
      </c>
      <c r="J1164" s="3">
        <f>IF(newcards!J1163&lt;&gt;"",VLOOKUP(newcards!J1163,player!$A$2:$B$7503,2,FALSE),"")</f>
        <v>4375</v>
      </c>
      <c r="K1164" s="3" t="str">
        <f>IF(newcards!K1163&lt;&gt;"",VLOOKUP(newcards!K1163,playernameext!$A$2:$B$32,2,FALSE),"")</f>
        <v/>
      </c>
      <c r="L1164" s="3">
        <f>IF(newcards!L1163&lt;&gt;"",VLOOKUP(newcards!L1163,team!$A$2:$B$538,2,FALSE),"")</f>
        <v>95</v>
      </c>
      <c r="M1164" s="5">
        <f>IF(newcards!M1163&lt;&gt;"", newcards!M1163, "")</f>
        <v>99</v>
      </c>
      <c r="N1164" s="5" t="str">
        <f>IF(newcards!N1163&lt;&gt;"", newcards!N1163, "")</f>
        <v>N</v>
      </c>
      <c r="O1164" s="5" t="str">
        <f>IF(newcards!O1163&lt;&gt;"", newcards!O1163, "")</f>
        <v/>
      </c>
      <c r="P1164" s="5" t="str">
        <f>IF(newcards!P1163&lt;&gt;"", newcards!P1163, "")</f>
        <v/>
      </c>
      <c r="Q1164" s="5" t="str">
        <f>IF(newcards!Q1163&lt;&gt;"", newcards!Q1163, "")</f>
        <v/>
      </c>
    </row>
    <row r="1165" spans="1:17" x14ac:dyDescent="0.25">
      <c r="A1165" s="3"/>
      <c r="B1165" s="5">
        <f>IF(newcards!B1164&lt;&gt;"",VLOOKUP(newcards!B1164,sport!$A$2:$B$8,2,FALSE),"")</f>
        <v>1</v>
      </c>
      <c r="C1165" s="3">
        <f>newcards!C1164</f>
        <v>2016</v>
      </c>
      <c r="D1165" s="3">
        <f>IF(newcards!D1164&lt;&gt;"",VLOOKUP(newcards!D1164,brand!$A$2:$B$30,2,FALSE),"")</f>
        <v>1</v>
      </c>
      <c r="E1165" s="3">
        <f>IF(newcards!E1164&lt;&gt;"",VLOOKUP(newcards!E1164,series!$A$2:$B$228,2,FALSE),)</f>
        <v>162</v>
      </c>
      <c r="F1165" s="3">
        <f>IF(newcards!F1164&lt;&gt;"",VLOOKUP(newcards!F1164,category!$A$2:$B$82,2,FALSE),)</f>
        <v>82</v>
      </c>
      <c r="G1165" s="3" t="str">
        <f>IF(newcards!G1164&lt;&gt;"",VLOOKUP(newcards!G1164,subcategory!$A$2:$B$680,2,FALSE),"")</f>
        <v/>
      </c>
      <c r="H1165" s="3">
        <f>newcards!H1164</f>
        <v>118</v>
      </c>
      <c r="I1165" s="3" t="str">
        <f>newcards!I1164</f>
        <v xml:space="preserve"> </v>
      </c>
      <c r="J1165" s="3">
        <f>IF(newcards!J1164&lt;&gt;"",VLOOKUP(newcards!J1164,player!$A$2:$B$7503,2,FALSE),"")</f>
        <v>3900</v>
      </c>
      <c r="K1165" s="3" t="str">
        <f>IF(newcards!K1164&lt;&gt;"",VLOOKUP(newcards!K1164,playernameext!$A$2:$B$32,2,FALSE),"")</f>
        <v/>
      </c>
      <c r="L1165" s="3">
        <f>IF(newcards!L1164&lt;&gt;"",VLOOKUP(newcards!L1164,team!$A$2:$B$538,2,FALSE),"")</f>
        <v>59</v>
      </c>
      <c r="M1165" s="5">
        <f>IF(newcards!M1164&lt;&gt;"", newcards!M1164, "")</f>
        <v>99</v>
      </c>
      <c r="N1165" s="5" t="str">
        <f>IF(newcards!N1164&lt;&gt;"", newcards!N1164, "")</f>
        <v>N</v>
      </c>
      <c r="O1165" s="5" t="str">
        <f>IF(newcards!O1164&lt;&gt;"", newcards!O1164, "")</f>
        <v/>
      </c>
      <c r="P1165" s="5" t="str">
        <f>IF(newcards!P1164&lt;&gt;"", newcards!P1164, "")</f>
        <v/>
      </c>
      <c r="Q1165" s="5" t="str">
        <f>IF(newcards!Q1164&lt;&gt;"", newcards!Q1164, "")</f>
        <v/>
      </c>
    </row>
    <row r="1166" spans="1:17" x14ac:dyDescent="0.25">
      <c r="A1166" s="3"/>
      <c r="B1166" s="5">
        <f>IF(newcards!B1165&lt;&gt;"",VLOOKUP(newcards!B1165,sport!$A$2:$B$8,2,FALSE),"")</f>
        <v>1</v>
      </c>
      <c r="C1166" s="3">
        <f>newcards!C1165</f>
        <v>2016</v>
      </c>
      <c r="D1166" s="3">
        <f>IF(newcards!D1165&lt;&gt;"",VLOOKUP(newcards!D1165,brand!$A$2:$B$30,2,FALSE),"")</f>
        <v>1</v>
      </c>
      <c r="E1166" s="3">
        <f>IF(newcards!E1165&lt;&gt;"",VLOOKUP(newcards!E1165,series!$A$2:$B$228,2,FALSE),)</f>
        <v>162</v>
      </c>
      <c r="F1166" s="3">
        <f>IF(newcards!F1165&lt;&gt;"",VLOOKUP(newcards!F1165,category!$A$2:$B$82,2,FALSE),)</f>
        <v>82</v>
      </c>
      <c r="G1166" s="3" t="str">
        <f>IF(newcards!G1165&lt;&gt;"",VLOOKUP(newcards!G1165,subcategory!$A$2:$B$680,2,FALSE),"")</f>
        <v/>
      </c>
      <c r="H1166" s="3">
        <f>newcards!H1165</f>
        <v>119</v>
      </c>
      <c r="I1166" s="3" t="str">
        <f>newcards!I1165</f>
        <v xml:space="preserve"> </v>
      </c>
      <c r="J1166" s="3">
        <f>IF(newcards!J1165&lt;&gt;"",VLOOKUP(newcards!J1165,player!$A$2:$B$7503,2,FALSE),"")</f>
        <v>6967</v>
      </c>
      <c r="K1166" s="3" t="str">
        <f>IF(newcards!K1165&lt;&gt;"",VLOOKUP(newcards!K1165,playernameext!$A$2:$B$32,2,FALSE),"")</f>
        <v/>
      </c>
      <c r="L1166" s="3">
        <f>IF(newcards!L1165&lt;&gt;"",VLOOKUP(newcards!L1165,team!$A$2:$B$538,2,FALSE),"")</f>
        <v>71</v>
      </c>
      <c r="M1166" s="5">
        <f>IF(newcards!M1165&lt;&gt;"", newcards!M1165, "")</f>
        <v>99</v>
      </c>
      <c r="N1166" s="5" t="str">
        <f>IF(newcards!N1165&lt;&gt;"", newcards!N1165, "")</f>
        <v>N</v>
      </c>
      <c r="O1166" s="5" t="str">
        <f>IF(newcards!O1165&lt;&gt;"", newcards!O1165, "")</f>
        <v/>
      </c>
      <c r="P1166" s="5" t="str">
        <f>IF(newcards!P1165&lt;&gt;"", newcards!P1165, "")</f>
        <v/>
      </c>
      <c r="Q1166" s="5" t="str">
        <f>IF(newcards!Q1165&lt;&gt;"", newcards!Q1165, "")</f>
        <v/>
      </c>
    </row>
    <row r="1167" spans="1:17" x14ac:dyDescent="0.25">
      <c r="A1167" s="3"/>
      <c r="B1167" s="5">
        <f>IF(newcards!B1166&lt;&gt;"",VLOOKUP(newcards!B1166,sport!$A$2:$B$8,2,FALSE),"")</f>
        <v>1</v>
      </c>
      <c r="C1167" s="3">
        <f>newcards!C1166</f>
        <v>2016</v>
      </c>
      <c r="D1167" s="3">
        <f>IF(newcards!D1166&lt;&gt;"",VLOOKUP(newcards!D1166,brand!$A$2:$B$30,2,FALSE),"")</f>
        <v>1</v>
      </c>
      <c r="E1167" s="3">
        <f>IF(newcards!E1166&lt;&gt;"",VLOOKUP(newcards!E1166,series!$A$2:$B$228,2,FALSE),)</f>
        <v>162</v>
      </c>
      <c r="F1167" s="3">
        <f>IF(newcards!F1166&lt;&gt;"",VLOOKUP(newcards!F1166,category!$A$2:$B$82,2,FALSE),)</f>
        <v>82</v>
      </c>
      <c r="G1167" s="3">
        <f>IF(newcards!G1166&lt;&gt;"",VLOOKUP(newcards!G1166,subcategory!$A$2:$B$680,2,FALSE),"")</f>
        <v>649</v>
      </c>
      <c r="H1167" s="3">
        <f>newcards!H1166</f>
        <v>120</v>
      </c>
      <c r="I1167" s="3" t="str">
        <f>newcards!I1166</f>
        <v xml:space="preserve"> </v>
      </c>
      <c r="J1167" s="3">
        <f>IF(newcards!J1166&lt;&gt;"",VLOOKUP(newcards!J1166,player!$A$2:$B$7503,2,FALSE),"")</f>
        <v>580</v>
      </c>
      <c r="K1167" s="3" t="str">
        <f>IF(newcards!K1166&lt;&gt;"",VLOOKUP(newcards!K1166,playernameext!$A$2:$B$32,2,FALSE),"")</f>
        <v/>
      </c>
      <c r="L1167" s="3">
        <f>IF(newcards!L1166&lt;&gt;"",VLOOKUP(newcards!L1166,team!$A$2:$B$538,2,FALSE),"")</f>
        <v>45</v>
      </c>
      <c r="M1167" s="5">
        <f>IF(newcards!M1166&lt;&gt;"", newcards!M1166, "")</f>
        <v>99</v>
      </c>
      <c r="N1167" s="5" t="str">
        <f>IF(newcards!N1166&lt;&gt;"", newcards!N1166, "")</f>
        <v>N</v>
      </c>
      <c r="O1167" s="5" t="str">
        <f>IF(newcards!O1166&lt;&gt;"", newcards!O1166, "")</f>
        <v/>
      </c>
      <c r="P1167" s="5" t="str">
        <f>IF(newcards!P1166&lt;&gt;"", newcards!P1166, "")</f>
        <v/>
      </c>
      <c r="Q1167" s="5" t="str">
        <f>IF(newcards!Q1166&lt;&gt;"", newcards!Q1166, "")</f>
        <v/>
      </c>
    </row>
    <row r="1168" spans="1:17" x14ac:dyDescent="0.25">
      <c r="A1168" s="3"/>
      <c r="B1168" s="5">
        <f>IF(newcards!B1167&lt;&gt;"",VLOOKUP(newcards!B1167,sport!$A$2:$B$8,2,FALSE),"")</f>
        <v>1</v>
      </c>
      <c r="C1168" s="3">
        <f>newcards!C1167</f>
        <v>2016</v>
      </c>
      <c r="D1168" s="3">
        <f>IF(newcards!D1167&lt;&gt;"",VLOOKUP(newcards!D1167,brand!$A$2:$B$30,2,FALSE),"")</f>
        <v>1</v>
      </c>
      <c r="E1168" s="3">
        <f>IF(newcards!E1167&lt;&gt;"",VLOOKUP(newcards!E1167,series!$A$2:$B$228,2,FALSE),)</f>
        <v>162</v>
      </c>
      <c r="F1168" s="3">
        <f>IF(newcards!F1167&lt;&gt;"",VLOOKUP(newcards!F1167,category!$A$2:$B$82,2,FALSE),)</f>
        <v>82</v>
      </c>
      <c r="G1168" s="3">
        <f>IF(newcards!G1167&lt;&gt;"",VLOOKUP(newcards!G1167,subcategory!$A$2:$B$680,2,FALSE),"")</f>
        <v>257</v>
      </c>
      <c r="H1168" s="3">
        <f>newcards!H1167</f>
        <v>121</v>
      </c>
      <c r="I1168" s="3" t="str">
        <f>newcards!I1167</f>
        <v xml:space="preserve"> </v>
      </c>
      <c r="J1168" s="3">
        <f>IF(newcards!J1167&lt;&gt;"",VLOOKUP(newcards!J1167,player!$A$2:$B$7503,2,FALSE),"")</f>
        <v>6964</v>
      </c>
      <c r="K1168" s="3" t="str">
        <f>IF(newcards!K1167&lt;&gt;"",VLOOKUP(newcards!K1167,playernameext!$A$2:$B$32,2,FALSE),"")</f>
        <v/>
      </c>
      <c r="L1168" s="3">
        <f>IF(newcards!L1167&lt;&gt;"",VLOOKUP(newcards!L1167,team!$A$2:$B$538,2,FALSE),"")</f>
        <v>95</v>
      </c>
      <c r="M1168" s="5">
        <f>IF(newcards!M1167&lt;&gt;"", newcards!M1167, "")</f>
        <v>99</v>
      </c>
      <c r="N1168" s="5" t="str">
        <f>IF(newcards!N1167&lt;&gt;"", newcards!N1167, "")</f>
        <v>N</v>
      </c>
      <c r="O1168" s="5" t="str">
        <f>IF(newcards!O1167&lt;&gt;"", newcards!O1167, "")</f>
        <v/>
      </c>
      <c r="P1168" s="5" t="str">
        <f>IF(newcards!P1167&lt;&gt;"", newcards!P1167, "")</f>
        <v/>
      </c>
      <c r="Q1168" s="5" t="str">
        <f>IF(newcards!Q1167&lt;&gt;"", newcards!Q1167, "")</f>
        <v/>
      </c>
    </row>
    <row r="1169" spans="1:17" x14ac:dyDescent="0.25">
      <c r="A1169" s="3"/>
      <c r="B1169" s="5">
        <f>IF(newcards!B1168&lt;&gt;"",VLOOKUP(newcards!B1168,sport!$A$2:$B$8,2,FALSE),"")</f>
        <v>1</v>
      </c>
      <c r="C1169" s="3">
        <f>newcards!C1168</f>
        <v>2016</v>
      </c>
      <c r="D1169" s="3">
        <f>IF(newcards!D1168&lt;&gt;"",VLOOKUP(newcards!D1168,brand!$A$2:$B$30,2,FALSE),"")</f>
        <v>1</v>
      </c>
      <c r="E1169" s="3">
        <f>IF(newcards!E1168&lt;&gt;"",VLOOKUP(newcards!E1168,series!$A$2:$B$228,2,FALSE),)</f>
        <v>162</v>
      </c>
      <c r="F1169" s="3">
        <f>IF(newcards!F1168&lt;&gt;"",VLOOKUP(newcards!F1168,category!$A$2:$B$82,2,FALSE),)</f>
        <v>82</v>
      </c>
      <c r="G1169" s="3" t="str">
        <f>IF(newcards!G1168&lt;&gt;"",VLOOKUP(newcards!G1168,subcategory!$A$2:$B$680,2,FALSE),"")</f>
        <v/>
      </c>
      <c r="H1169" s="3">
        <f>newcards!H1168</f>
        <v>122</v>
      </c>
      <c r="I1169" s="3" t="str">
        <f>newcards!I1168</f>
        <v xml:space="preserve"> </v>
      </c>
      <c r="J1169" s="3">
        <f>IF(newcards!J1168&lt;&gt;"",VLOOKUP(newcards!J1168,player!$A$2:$B$7503,2,FALSE),"")</f>
        <v>4731</v>
      </c>
      <c r="K1169" s="3" t="str">
        <f>IF(newcards!K1168&lt;&gt;"",VLOOKUP(newcards!K1168,playernameext!$A$2:$B$32,2,FALSE),"")</f>
        <v/>
      </c>
      <c r="L1169" s="3">
        <f>IF(newcards!L1168&lt;&gt;"",VLOOKUP(newcards!L1168,team!$A$2:$B$538,2,FALSE),"")</f>
        <v>25</v>
      </c>
      <c r="M1169" s="5">
        <f>IF(newcards!M1168&lt;&gt;"", newcards!M1168, "")</f>
        <v>99</v>
      </c>
      <c r="N1169" s="5" t="str">
        <f>IF(newcards!N1168&lt;&gt;"", newcards!N1168, "")</f>
        <v>N</v>
      </c>
      <c r="O1169" s="5" t="str">
        <f>IF(newcards!O1168&lt;&gt;"", newcards!O1168, "")</f>
        <v/>
      </c>
      <c r="P1169" s="5" t="str">
        <f>IF(newcards!P1168&lt;&gt;"", newcards!P1168, "")</f>
        <v/>
      </c>
      <c r="Q1169" s="5" t="str">
        <f>IF(newcards!Q1168&lt;&gt;"", newcards!Q1168, "")</f>
        <v/>
      </c>
    </row>
    <row r="1170" spans="1:17" x14ac:dyDescent="0.25">
      <c r="A1170" s="3"/>
      <c r="B1170" s="5">
        <f>IF(newcards!B1169&lt;&gt;"",VLOOKUP(newcards!B1169,sport!$A$2:$B$8,2,FALSE),"")</f>
        <v>1</v>
      </c>
      <c r="C1170" s="3">
        <f>newcards!C1169</f>
        <v>2016</v>
      </c>
      <c r="D1170" s="3">
        <f>IF(newcards!D1169&lt;&gt;"",VLOOKUP(newcards!D1169,brand!$A$2:$B$30,2,FALSE),"")</f>
        <v>1</v>
      </c>
      <c r="E1170" s="3">
        <f>IF(newcards!E1169&lt;&gt;"",VLOOKUP(newcards!E1169,series!$A$2:$B$228,2,FALSE),)</f>
        <v>162</v>
      </c>
      <c r="F1170" s="3">
        <f>IF(newcards!F1169&lt;&gt;"",VLOOKUP(newcards!F1169,category!$A$2:$B$82,2,FALSE),)</f>
        <v>82</v>
      </c>
      <c r="G1170" s="3" t="str">
        <f>IF(newcards!G1169&lt;&gt;"",VLOOKUP(newcards!G1169,subcategory!$A$2:$B$680,2,FALSE),"")</f>
        <v/>
      </c>
      <c r="H1170" s="3">
        <f>newcards!H1169</f>
        <v>123</v>
      </c>
      <c r="I1170" s="3" t="str">
        <f>newcards!I1169</f>
        <v xml:space="preserve"> </v>
      </c>
      <c r="J1170" s="3">
        <f>IF(newcards!J1169&lt;&gt;"",VLOOKUP(newcards!J1169,player!$A$2:$B$7503,2,FALSE),"")</f>
        <v>3081</v>
      </c>
      <c r="K1170" s="3" t="str">
        <f>IF(newcards!K1169&lt;&gt;"",VLOOKUP(newcards!K1169,playernameext!$A$2:$B$32,2,FALSE),"")</f>
        <v/>
      </c>
      <c r="L1170" s="3">
        <f>IF(newcards!L1169&lt;&gt;"",VLOOKUP(newcards!L1169,team!$A$2:$B$538,2,FALSE),"")</f>
        <v>50</v>
      </c>
      <c r="M1170" s="5">
        <f>IF(newcards!M1169&lt;&gt;"", newcards!M1169, "")</f>
        <v>99</v>
      </c>
      <c r="N1170" s="5" t="str">
        <f>IF(newcards!N1169&lt;&gt;"", newcards!N1169, "")</f>
        <v>N</v>
      </c>
      <c r="O1170" s="5" t="str">
        <f>IF(newcards!O1169&lt;&gt;"", newcards!O1169, "")</f>
        <v/>
      </c>
      <c r="P1170" s="5" t="str">
        <f>IF(newcards!P1169&lt;&gt;"", newcards!P1169, "")</f>
        <v/>
      </c>
      <c r="Q1170" s="5" t="str">
        <f>IF(newcards!Q1169&lt;&gt;"", newcards!Q1169, "")</f>
        <v/>
      </c>
    </row>
    <row r="1171" spans="1:17" x14ac:dyDescent="0.25">
      <c r="A1171" s="3"/>
      <c r="B1171" s="5">
        <f>IF(newcards!B1170&lt;&gt;"",VLOOKUP(newcards!B1170,sport!$A$2:$B$8,2,FALSE),"")</f>
        <v>1</v>
      </c>
      <c r="C1171" s="3">
        <f>newcards!C1170</f>
        <v>2016</v>
      </c>
      <c r="D1171" s="3">
        <f>IF(newcards!D1170&lt;&gt;"",VLOOKUP(newcards!D1170,brand!$A$2:$B$30,2,FALSE),"")</f>
        <v>1</v>
      </c>
      <c r="E1171" s="3">
        <f>IF(newcards!E1170&lt;&gt;"",VLOOKUP(newcards!E1170,series!$A$2:$B$228,2,FALSE),)</f>
        <v>162</v>
      </c>
      <c r="F1171" s="3">
        <f>IF(newcards!F1170&lt;&gt;"",VLOOKUP(newcards!F1170,category!$A$2:$B$82,2,FALSE),)</f>
        <v>82</v>
      </c>
      <c r="G1171" s="3" t="str">
        <f>IF(newcards!G1170&lt;&gt;"",VLOOKUP(newcards!G1170,subcategory!$A$2:$B$680,2,FALSE),"")</f>
        <v/>
      </c>
      <c r="H1171" s="3">
        <f>newcards!H1170</f>
        <v>124</v>
      </c>
      <c r="I1171" s="3" t="str">
        <f>newcards!I1170</f>
        <v xml:space="preserve"> </v>
      </c>
      <c r="J1171" s="3">
        <f>IF(newcards!J1170&lt;&gt;"",VLOOKUP(newcards!J1170,player!$A$2:$B$7503,2,FALSE),"")</f>
        <v>6954</v>
      </c>
      <c r="K1171" s="3" t="str">
        <f>IF(newcards!K1170&lt;&gt;"",VLOOKUP(newcards!K1170,playernameext!$A$2:$B$32,2,FALSE),"")</f>
        <v/>
      </c>
      <c r="L1171" s="3">
        <f>IF(newcards!L1170&lt;&gt;"",VLOOKUP(newcards!L1170,team!$A$2:$B$538,2,FALSE),"")</f>
        <v>84</v>
      </c>
      <c r="M1171" s="5">
        <f>IF(newcards!M1170&lt;&gt;"", newcards!M1170, "")</f>
        <v>99</v>
      </c>
      <c r="N1171" s="5" t="str">
        <f>IF(newcards!N1170&lt;&gt;"", newcards!N1170, "")</f>
        <v>N</v>
      </c>
      <c r="O1171" s="5" t="str">
        <f>IF(newcards!O1170&lt;&gt;"", newcards!O1170, "")</f>
        <v/>
      </c>
      <c r="P1171" s="5" t="str">
        <f>IF(newcards!P1170&lt;&gt;"", newcards!P1170, "")</f>
        <v/>
      </c>
      <c r="Q1171" s="5" t="str">
        <f>IF(newcards!Q1170&lt;&gt;"", newcards!Q1170, "")</f>
        <v/>
      </c>
    </row>
    <row r="1172" spans="1:17" x14ac:dyDescent="0.25">
      <c r="A1172" s="3"/>
      <c r="B1172" s="5">
        <f>IF(newcards!B1171&lt;&gt;"",VLOOKUP(newcards!B1171,sport!$A$2:$B$8,2,FALSE),"")</f>
        <v>1</v>
      </c>
      <c r="C1172" s="3">
        <f>newcards!C1171</f>
        <v>2016</v>
      </c>
      <c r="D1172" s="3">
        <f>IF(newcards!D1171&lt;&gt;"",VLOOKUP(newcards!D1171,brand!$A$2:$B$30,2,FALSE),"")</f>
        <v>1</v>
      </c>
      <c r="E1172" s="3">
        <f>IF(newcards!E1171&lt;&gt;"",VLOOKUP(newcards!E1171,series!$A$2:$B$228,2,FALSE),)</f>
        <v>162</v>
      </c>
      <c r="F1172" s="3">
        <f>IF(newcards!F1171&lt;&gt;"",VLOOKUP(newcards!F1171,category!$A$2:$B$82,2,FALSE),)</f>
        <v>82</v>
      </c>
      <c r="G1172" s="3">
        <f>IF(newcards!G1171&lt;&gt;"",VLOOKUP(newcards!G1171,subcategory!$A$2:$B$680,2,FALSE),"")</f>
        <v>677</v>
      </c>
      <c r="H1172" s="3">
        <f>newcards!H1171</f>
        <v>125</v>
      </c>
      <c r="I1172" s="3">
        <f>newcards!I1171</f>
        <v>-1</v>
      </c>
      <c r="J1172" s="3">
        <f>IF(newcards!J1171&lt;&gt;"",VLOOKUP(newcards!J1171,player!$A$2:$B$7503,2,FALSE),"")</f>
        <v>6864</v>
      </c>
      <c r="K1172" s="3" t="str">
        <f>IF(newcards!K1171&lt;&gt;"",VLOOKUP(newcards!K1171,playernameext!$A$2:$B$32,2,FALSE),"")</f>
        <v/>
      </c>
      <c r="L1172" s="3">
        <f>IF(newcards!L1171&lt;&gt;"",VLOOKUP(newcards!L1171,team!$A$2:$B$538,2,FALSE),"")</f>
        <v>50</v>
      </c>
      <c r="M1172" s="5">
        <f>IF(newcards!M1171&lt;&gt;"", newcards!M1171, "")</f>
        <v>99</v>
      </c>
      <c r="N1172" s="5" t="str">
        <f>IF(newcards!N1171&lt;&gt;"", newcards!N1171, "")</f>
        <v>N</v>
      </c>
      <c r="O1172" s="5" t="str">
        <f>IF(newcards!O1171&lt;&gt;"", newcards!O1171, "")</f>
        <v/>
      </c>
      <c r="P1172" s="5" t="str">
        <f>IF(newcards!P1171&lt;&gt;"", newcards!P1171, "")</f>
        <v/>
      </c>
      <c r="Q1172" s="5" t="str">
        <f>IF(newcards!Q1171&lt;&gt;"", newcards!Q1171, "")</f>
        <v/>
      </c>
    </row>
    <row r="1173" spans="1:17" x14ac:dyDescent="0.25">
      <c r="A1173" s="3"/>
      <c r="B1173" s="5">
        <f>IF(newcards!B1172&lt;&gt;"",VLOOKUP(newcards!B1172,sport!$A$2:$B$8,2,FALSE),"")</f>
        <v>1</v>
      </c>
      <c r="C1173" s="3">
        <f>newcards!C1172</f>
        <v>2016</v>
      </c>
      <c r="D1173" s="3">
        <f>IF(newcards!D1172&lt;&gt;"",VLOOKUP(newcards!D1172,brand!$A$2:$B$30,2,FALSE),"")</f>
        <v>1</v>
      </c>
      <c r="E1173" s="3">
        <f>IF(newcards!E1172&lt;&gt;"",VLOOKUP(newcards!E1172,series!$A$2:$B$228,2,FALSE),)</f>
        <v>162</v>
      </c>
      <c r="F1173" s="3">
        <f>IF(newcards!F1172&lt;&gt;"",VLOOKUP(newcards!F1172,category!$A$2:$B$82,2,FALSE),)</f>
        <v>82</v>
      </c>
      <c r="G1173" s="3">
        <f>IF(newcards!G1172&lt;&gt;"",VLOOKUP(newcards!G1172,subcategory!$A$2:$B$680,2,FALSE),"")</f>
        <v>677</v>
      </c>
      <c r="H1173" s="3">
        <f>newcards!H1172</f>
        <v>125</v>
      </c>
      <c r="I1173" s="3">
        <f>newcards!I1172</f>
        <v>-2</v>
      </c>
      <c r="J1173" s="3">
        <f>IF(newcards!J1172&lt;&gt;"",VLOOKUP(newcards!J1172,player!$A$2:$B$7503,2,FALSE),"")</f>
        <v>1683</v>
      </c>
      <c r="K1173" s="3" t="str">
        <f>IF(newcards!K1172&lt;&gt;"",VLOOKUP(newcards!K1172,playernameext!$A$2:$B$32,2,FALSE),"")</f>
        <v/>
      </c>
      <c r="L1173" s="3">
        <f>IF(newcards!L1172&lt;&gt;"",VLOOKUP(newcards!L1172,team!$A$2:$B$538,2,FALSE),"")</f>
        <v>50</v>
      </c>
      <c r="M1173" s="5">
        <f>IF(newcards!M1172&lt;&gt;"", newcards!M1172, "")</f>
        <v>99</v>
      </c>
      <c r="N1173" s="5" t="str">
        <f>IF(newcards!N1172&lt;&gt;"", newcards!N1172, "")</f>
        <v>N</v>
      </c>
      <c r="O1173" s="5" t="str">
        <f>IF(newcards!O1172&lt;&gt;"", newcards!O1172, "")</f>
        <v/>
      </c>
      <c r="P1173" s="5" t="str">
        <f>IF(newcards!P1172&lt;&gt;"", newcards!P1172, "")</f>
        <v/>
      </c>
      <c r="Q1173" s="5" t="str">
        <f>IF(newcards!Q1172&lt;&gt;"", newcards!Q1172, "")</f>
        <v/>
      </c>
    </row>
    <row r="1174" spans="1:17" x14ac:dyDescent="0.25">
      <c r="A1174" s="3"/>
      <c r="B1174" s="5">
        <f>IF(newcards!B1173&lt;&gt;"",VLOOKUP(newcards!B1173,sport!$A$2:$B$8,2,FALSE),"")</f>
        <v>1</v>
      </c>
      <c r="C1174" s="3">
        <f>newcards!C1173</f>
        <v>2016</v>
      </c>
      <c r="D1174" s="3">
        <f>IF(newcards!D1173&lt;&gt;"",VLOOKUP(newcards!D1173,brand!$A$2:$B$30,2,FALSE),"")</f>
        <v>1</v>
      </c>
      <c r="E1174" s="3">
        <f>IF(newcards!E1173&lt;&gt;"",VLOOKUP(newcards!E1173,series!$A$2:$B$228,2,FALSE),)</f>
        <v>162</v>
      </c>
      <c r="F1174" s="3">
        <f>IF(newcards!F1173&lt;&gt;"",VLOOKUP(newcards!F1173,category!$A$2:$B$82,2,FALSE),)</f>
        <v>82</v>
      </c>
      <c r="G1174" s="3">
        <f>IF(newcards!G1173&lt;&gt;"",VLOOKUP(newcards!G1173,subcategory!$A$2:$B$680,2,FALSE),"")</f>
        <v>677</v>
      </c>
      <c r="H1174" s="3">
        <f>newcards!H1173</f>
        <v>125</v>
      </c>
      <c r="I1174" s="3">
        <f>newcards!I1173</f>
        <v>-3</v>
      </c>
      <c r="J1174" s="3">
        <f>IF(newcards!J1173&lt;&gt;"",VLOOKUP(newcards!J1173,player!$A$2:$B$7503,2,FALSE),"")</f>
        <v>3138</v>
      </c>
      <c r="K1174" s="3" t="str">
        <f>IF(newcards!K1173&lt;&gt;"",VLOOKUP(newcards!K1173,playernameext!$A$2:$B$32,2,FALSE),"")</f>
        <v/>
      </c>
      <c r="L1174" s="3">
        <f>IF(newcards!L1173&lt;&gt;"",VLOOKUP(newcards!L1173,team!$A$2:$B$538,2,FALSE),"")</f>
        <v>21</v>
      </c>
      <c r="M1174" s="5">
        <f>IF(newcards!M1173&lt;&gt;"", newcards!M1173, "")</f>
        <v>99</v>
      </c>
      <c r="N1174" s="5" t="str">
        <f>IF(newcards!N1173&lt;&gt;"", newcards!N1173, "")</f>
        <v>N</v>
      </c>
      <c r="O1174" s="5" t="str">
        <f>IF(newcards!O1173&lt;&gt;"", newcards!O1173, "")</f>
        <v/>
      </c>
      <c r="P1174" s="5" t="str">
        <f>IF(newcards!P1173&lt;&gt;"", newcards!P1173, "")</f>
        <v/>
      </c>
      <c r="Q1174" s="5" t="str">
        <f>IF(newcards!Q1173&lt;&gt;"", newcards!Q1173, "")</f>
        <v/>
      </c>
    </row>
    <row r="1175" spans="1:17" x14ac:dyDescent="0.25">
      <c r="A1175" s="3"/>
      <c r="B1175" s="5">
        <f>IF(newcards!B1174&lt;&gt;"",VLOOKUP(newcards!B1174,sport!$A$2:$B$8,2,FALSE),"")</f>
        <v>1</v>
      </c>
      <c r="C1175" s="3">
        <f>newcards!C1174</f>
        <v>2016</v>
      </c>
      <c r="D1175" s="3">
        <f>IF(newcards!D1174&lt;&gt;"",VLOOKUP(newcards!D1174,brand!$A$2:$B$30,2,FALSE),"")</f>
        <v>1</v>
      </c>
      <c r="E1175" s="3">
        <f>IF(newcards!E1174&lt;&gt;"",VLOOKUP(newcards!E1174,series!$A$2:$B$228,2,FALSE),)</f>
        <v>162</v>
      </c>
      <c r="F1175" s="3">
        <f>IF(newcards!F1174&lt;&gt;"",VLOOKUP(newcards!F1174,category!$A$2:$B$82,2,FALSE),)</f>
        <v>82</v>
      </c>
      <c r="G1175" s="3">
        <f>IF(newcards!G1174&lt;&gt;"",VLOOKUP(newcards!G1174,subcategory!$A$2:$B$680,2,FALSE),"")</f>
        <v>679</v>
      </c>
      <c r="H1175" s="3">
        <f>newcards!H1174</f>
        <v>126</v>
      </c>
      <c r="I1175" s="3">
        <f>newcards!I1174</f>
        <v>-1</v>
      </c>
      <c r="J1175" s="3">
        <f>IF(newcards!J1174&lt;&gt;"",VLOOKUP(newcards!J1174,player!$A$2:$B$7503,2,FALSE),"")</f>
        <v>2069</v>
      </c>
      <c r="K1175" s="3" t="str">
        <f>IF(newcards!K1174&lt;&gt;"",VLOOKUP(newcards!K1174,playernameext!$A$2:$B$32,2,FALSE),"")</f>
        <v/>
      </c>
      <c r="L1175" s="3">
        <f>IF(newcards!L1174&lt;&gt;"",VLOOKUP(newcards!L1174,team!$A$2:$B$538,2,FALSE),"")</f>
        <v>19</v>
      </c>
      <c r="M1175" s="5">
        <f>IF(newcards!M1174&lt;&gt;"", newcards!M1174, "")</f>
        <v>99</v>
      </c>
      <c r="N1175" s="5" t="str">
        <f>IF(newcards!N1174&lt;&gt;"", newcards!N1174, "")</f>
        <v>N</v>
      </c>
      <c r="O1175" s="5" t="str">
        <f>IF(newcards!O1174&lt;&gt;"", newcards!O1174, "")</f>
        <v/>
      </c>
      <c r="P1175" s="5" t="str">
        <f>IF(newcards!P1174&lt;&gt;"", newcards!P1174, "")</f>
        <v/>
      </c>
      <c r="Q1175" s="5" t="str">
        <f>IF(newcards!Q1174&lt;&gt;"", newcards!Q1174, "")</f>
        <v/>
      </c>
    </row>
    <row r="1176" spans="1:17" x14ac:dyDescent="0.25">
      <c r="A1176" s="3"/>
      <c r="B1176" s="5">
        <f>IF(newcards!B1175&lt;&gt;"",VLOOKUP(newcards!B1175,sport!$A$2:$B$8,2,FALSE),"")</f>
        <v>1</v>
      </c>
      <c r="C1176" s="3">
        <f>newcards!C1175</f>
        <v>2016</v>
      </c>
      <c r="D1176" s="3">
        <f>IF(newcards!D1175&lt;&gt;"",VLOOKUP(newcards!D1175,brand!$A$2:$B$30,2,FALSE),"")</f>
        <v>1</v>
      </c>
      <c r="E1176" s="3">
        <f>IF(newcards!E1175&lt;&gt;"",VLOOKUP(newcards!E1175,series!$A$2:$B$228,2,FALSE),)</f>
        <v>162</v>
      </c>
      <c r="F1176" s="3">
        <f>IF(newcards!F1175&lt;&gt;"",VLOOKUP(newcards!F1175,category!$A$2:$B$82,2,FALSE),)</f>
        <v>82</v>
      </c>
      <c r="G1176" s="3">
        <f>IF(newcards!G1175&lt;&gt;"",VLOOKUP(newcards!G1175,subcategory!$A$2:$B$680,2,FALSE),"")</f>
        <v>679</v>
      </c>
      <c r="H1176" s="3">
        <f>newcards!H1175</f>
        <v>126</v>
      </c>
      <c r="I1176" s="3">
        <f>newcards!I1175</f>
        <v>-2</v>
      </c>
      <c r="J1176" s="3">
        <f>IF(newcards!J1175&lt;&gt;"",VLOOKUP(newcards!J1175,player!$A$2:$B$7503,2,FALSE),"")</f>
        <v>574</v>
      </c>
      <c r="K1176" s="3" t="str">
        <f>IF(newcards!K1175&lt;&gt;"",VLOOKUP(newcards!K1175,playernameext!$A$2:$B$32,2,FALSE),"")</f>
        <v/>
      </c>
      <c r="L1176" s="3">
        <f>IF(newcards!L1175&lt;&gt;"",VLOOKUP(newcards!L1175,team!$A$2:$B$538,2,FALSE),"")</f>
        <v>49</v>
      </c>
      <c r="M1176" s="5">
        <f>IF(newcards!M1175&lt;&gt;"", newcards!M1175, "")</f>
        <v>99</v>
      </c>
      <c r="N1176" s="5" t="str">
        <f>IF(newcards!N1175&lt;&gt;"", newcards!N1175, "")</f>
        <v>N</v>
      </c>
      <c r="O1176" s="5" t="str">
        <f>IF(newcards!O1175&lt;&gt;"", newcards!O1175, "")</f>
        <v/>
      </c>
      <c r="P1176" s="5" t="str">
        <f>IF(newcards!P1175&lt;&gt;"", newcards!P1175, "")</f>
        <v/>
      </c>
      <c r="Q1176" s="5" t="str">
        <f>IF(newcards!Q1175&lt;&gt;"", newcards!Q1175, "")</f>
        <v/>
      </c>
    </row>
    <row r="1177" spans="1:17" x14ac:dyDescent="0.25">
      <c r="A1177" s="3"/>
      <c r="B1177" s="5">
        <f>IF(newcards!B1176&lt;&gt;"",VLOOKUP(newcards!B1176,sport!$A$2:$B$8,2,FALSE),"")</f>
        <v>1</v>
      </c>
      <c r="C1177" s="3">
        <f>newcards!C1176</f>
        <v>2016</v>
      </c>
      <c r="D1177" s="3">
        <f>IF(newcards!D1176&lt;&gt;"",VLOOKUP(newcards!D1176,brand!$A$2:$B$30,2,FALSE),"")</f>
        <v>1</v>
      </c>
      <c r="E1177" s="3">
        <f>IF(newcards!E1176&lt;&gt;"",VLOOKUP(newcards!E1176,series!$A$2:$B$228,2,FALSE),)</f>
        <v>162</v>
      </c>
      <c r="F1177" s="3">
        <f>IF(newcards!F1176&lt;&gt;"",VLOOKUP(newcards!F1176,category!$A$2:$B$82,2,FALSE),)</f>
        <v>82</v>
      </c>
      <c r="G1177" s="3" t="str">
        <f>IF(newcards!G1176&lt;&gt;"",VLOOKUP(newcards!G1176,subcategory!$A$2:$B$680,2,FALSE),"")</f>
        <v/>
      </c>
      <c r="H1177" s="3">
        <f>newcards!H1176</f>
        <v>127</v>
      </c>
      <c r="I1177" s="3" t="str">
        <f>newcards!I1176</f>
        <v xml:space="preserve"> </v>
      </c>
      <c r="J1177" s="3">
        <f>IF(newcards!J1176&lt;&gt;"",VLOOKUP(newcards!J1176,player!$A$2:$B$7503,2,FALSE),"")</f>
        <v>6977</v>
      </c>
      <c r="K1177" s="3" t="str">
        <f>IF(newcards!K1176&lt;&gt;"",VLOOKUP(newcards!K1176,playernameext!$A$2:$B$32,2,FALSE),"")</f>
        <v/>
      </c>
      <c r="L1177" s="3">
        <f>IF(newcards!L1176&lt;&gt;"",VLOOKUP(newcards!L1176,team!$A$2:$B$538,2,FALSE),"")</f>
        <v>50</v>
      </c>
      <c r="M1177" s="5">
        <f>IF(newcards!M1176&lt;&gt;"", newcards!M1176, "")</f>
        <v>99</v>
      </c>
      <c r="N1177" s="5" t="str">
        <f>IF(newcards!N1176&lt;&gt;"", newcards!N1176, "")</f>
        <v>N</v>
      </c>
      <c r="O1177" s="5" t="str">
        <f>IF(newcards!O1176&lt;&gt;"", newcards!O1176, "")</f>
        <v/>
      </c>
      <c r="P1177" s="5" t="str">
        <f>IF(newcards!P1176&lt;&gt;"", newcards!P1176, "")</f>
        <v/>
      </c>
      <c r="Q1177" s="5" t="str">
        <f>IF(newcards!Q1176&lt;&gt;"", newcards!Q1176, "")</f>
        <v/>
      </c>
    </row>
    <row r="1178" spans="1:17" x14ac:dyDescent="0.25">
      <c r="A1178" s="3"/>
      <c r="B1178" s="5">
        <f>IF(newcards!B1177&lt;&gt;"",VLOOKUP(newcards!B1177,sport!$A$2:$B$8,2,FALSE),"")</f>
        <v>1</v>
      </c>
      <c r="C1178" s="3">
        <f>newcards!C1177</f>
        <v>2016</v>
      </c>
      <c r="D1178" s="3">
        <f>IF(newcards!D1177&lt;&gt;"",VLOOKUP(newcards!D1177,brand!$A$2:$B$30,2,FALSE),"")</f>
        <v>1</v>
      </c>
      <c r="E1178" s="3">
        <f>IF(newcards!E1177&lt;&gt;"",VLOOKUP(newcards!E1177,series!$A$2:$B$228,2,FALSE),)</f>
        <v>162</v>
      </c>
      <c r="F1178" s="3">
        <f>IF(newcards!F1177&lt;&gt;"",VLOOKUP(newcards!F1177,category!$A$2:$B$82,2,FALSE),)</f>
        <v>82</v>
      </c>
      <c r="G1178" s="3" t="str">
        <f>IF(newcards!G1177&lt;&gt;"",VLOOKUP(newcards!G1177,subcategory!$A$2:$B$680,2,FALSE),"")</f>
        <v/>
      </c>
      <c r="H1178" s="3">
        <f>newcards!H1177</f>
        <v>128</v>
      </c>
      <c r="I1178" s="3" t="str">
        <f>newcards!I1177</f>
        <v xml:space="preserve"> </v>
      </c>
      <c r="J1178" s="3">
        <f>IF(newcards!J1177&lt;&gt;"",VLOOKUP(newcards!J1177,player!$A$2:$B$7503,2,FALSE),"")</f>
        <v>2357</v>
      </c>
      <c r="K1178" s="3" t="str">
        <f>IF(newcards!K1177&lt;&gt;"",VLOOKUP(newcards!K1177,playernameext!$A$2:$B$32,2,FALSE),"")</f>
        <v/>
      </c>
      <c r="L1178" s="3">
        <f>IF(newcards!L1177&lt;&gt;"",VLOOKUP(newcards!L1177,team!$A$2:$B$538,2,FALSE),"")</f>
        <v>63</v>
      </c>
      <c r="M1178" s="5">
        <f>IF(newcards!M1177&lt;&gt;"", newcards!M1177, "")</f>
        <v>99</v>
      </c>
      <c r="N1178" s="5" t="str">
        <f>IF(newcards!N1177&lt;&gt;"", newcards!N1177, "")</f>
        <v>N</v>
      </c>
      <c r="O1178" s="5" t="str">
        <f>IF(newcards!O1177&lt;&gt;"", newcards!O1177, "")</f>
        <v/>
      </c>
      <c r="P1178" s="5" t="str">
        <f>IF(newcards!P1177&lt;&gt;"", newcards!P1177, "")</f>
        <v/>
      </c>
      <c r="Q1178" s="5" t="str">
        <f>IF(newcards!Q1177&lt;&gt;"", newcards!Q1177, "")</f>
        <v/>
      </c>
    </row>
    <row r="1179" spans="1:17" x14ac:dyDescent="0.25">
      <c r="A1179" s="3"/>
      <c r="B1179" s="5">
        <f>IF(newcards!B1178&lt;&gt;"",VLOOKUP(newcards!B1178,sport!$A$2:$B$8,2,FALSE),"")</f>
        <v>1</v>
      </c>
      <c r="C1179" s="3">
        <f>newcards!C1178</f>
        <v>2016</v>
      </c>
      <c r="D1179" s="3">
        <f>IF(newcards!D1178&lt;&gt;"",VLOOKUP(newcards!D1178,brand!$A$2:$B$30,2,FALSE),"")</f>
        <v>1</v>
      </c>
      <c r="E1179" s="3">
        <f>IF(newcards!E1178&lt;&gt;"",VLOOKUP(newcards!E1178,series!$A$2:$B$228,2,FALSE),)</f>
        <v>162</v>
      </c>
      <c r="F1179" s="3">
        <f>IF(newcards!F1178&lt;&gt;"",VLOOKUP(newcards!F1178,category!$A$2:$B$82,2,FALSE),)</f>
        <v>82</v>
      </c>
      <c r="G1179" s="3" t="str">
        <f>IF(newcards!G1178&lt;&gt;"",VLOOKUP(newcards!G1178,subcategory!$A$2:$B$680,2,FALSE),"")</f>
        <v/>
      </c>
      <c r="H1179" s="3">
        <f>newcards!H1178</f>
        <v>129</v>
      </c>
      <c r="I1179" s="3" t="str">
        <f>newcards!I1178</f>
        <v xml:space="preserve"> </v>
      </c>
      <c r="J1179" s="3">
        <f>IF(newcards!J1178&lt;&gt;"",VLOOKUP(newcards!J1178,player!$A$2:$B$7503,2,FALSE),"")</f>
        <v>7260</v>
      </c>
      <c r="K1179" s="3" t="str">
        <f>IF(newcards!K1178&lt;&gt;"",VLOOKUP(newcards!K1178,playernameext!$A$2:$B$32,2,FALSE),"")</f>
        <v/>
      </c>
      <c r="L1179" s="3">
        <f>IF(newcards!L1178&lt;&gt;"",VLOOKUP(newcards!L1178,team!$A$2:$B$538,2,FALSE),"")</f>
        <v>71</v>
      </c>
      <c r="M1179" s="5">
        <f>IF(newcards!M1178&lt;&gt;"", newcards!M1178, "")</f>
        <v>99</v>
      </c>
      <c r="N1179" s="5" t="str">
        <f>IF(newcards!N1178&lt;&gt;"", newcards!N1178, "")</f>
        <v>N</v>
      </c>
      <c r="O1179" s="5" t="str">
        <f>IF(newcards!O1178&lt;&gt;"", newcards!O1178, "")</f>
        <v/>
      </c>
      <c r="P1179" s="5" t="str">
        <f>IF(newcards!P1178&lt;&gt;"", newcards!P1178, "")</f>
        <v/>
      </c>
      <c r="Q1179" s="5" t="str">
        <f>IF(newcards!Q1178&lt;&gt;"", newcards!Q1178, "")</f>
        <v/>
      </c>
    </row>
    <row r="1180" spans="1:17" x14ac:dyDescent="0.25">
      <c r="A1180" s="3"/>
      <c r="B1180" s="5">
        <f>IF(newcards!B1179&lt;&gt;"",VLOOKUP(newcards!B1179,sport!$A$2:$B$8,2,FALSE),"")</f>
        <v>1</v>
      </c>
      <c r="C1180" s="3">
        <f>newcards!C1179</f>
        <v>2016</v>
      </c>
      <c r="D1180" s="3">
        <f>IF(newcards!D1179&lt;&gt;"",VLOOKUP(newcards!D1179,brand!$A$2:$B$30,2,FALSE),"")</f>
        <v>1</v>
      </c>
      <c r="E1180" s="3">
        <f>IF(newcards!E1179&lt;&gt;"",VLOOKUP(newcards!E1179,series!$A$2:$B$228,2,FALSE),)</f>
        <v>162</v>
      </c>
      <c r="F1180" s="3">
        <f>IF(newcards!F1179&lt;&gt;"",VLOOKUP(newcards!F1179,category!$A$2:$B$82,2,FALSE),)</f>
        <v>82</v>
      </c>
      <c r="G1180" s="3" t="str">
        <f>IF(newcards!G1179&lt;&gt;"",VLOOKUP(newcards!G1179,subcategory!$A$2:$B$680,2,FALSE),"")</f>
        <v/>
      </c>
      <c r="H1180" s="3">
        <f>newcards!H1179</f>
        <v>130</v>
      </c>
      <c r="I1180" s="3" t="str">
        <f>newcards!I1179</f>
        <v xml:space="preserve"> </v>
      </c>
      <c r="J1180" s="3">
        <f>IF(newcards!J1179&lt;&gt;"",VLOOKUP(newcards!J1179,player!$A$2:$B$7503,2,FALSE),"")</f>
        <v>463</v>
      </c>
      <c r="K1180" s="3" t="str">
        <f>IF(newcards!K1179&lt;&gt;"",VLOOKUP(newcards!K1179,playernameext!$A$2:$B$32,2,FALSE),"")</f>
        <v/>
      </c>
      <c r="L1180" s="3">
        <f>IF(newcards!L1179&lt;&gt;"",VLOOKUP(newcards!L1179,team!$A$2:$B$538,2,FALSE),"")</f>
        <v>3</v>
      </c>
      <c r="M1180" s="5">
        <f>IF(newcards!M1179&lt;&gt;"", newcards!M1179, "")</f>
        <v>99</v>
      </c>
      <c r="N1180" s="5" t="str">
        <f>IF(newcards!N1179&lt;&gt;"", newcards!N1179, "")</f>
        <v>N</v>
      </c>
      <c r="O1180" s="5" t="str">
        <f>IF(newcards!O1179&lt;&gt;"", newcards!O1179, "")</f>
        <v/>
      </c>
      <c r="P1180" s="5" t="str">
        <f>IF(newcards!P1179&lt;&gt;"", newcards!P1179, "")</f>
        <v/>
      </c>
      <c r="Q1180" s="5" t="str">
        <f>IF(newcards!Q1179&lt;&gt;"", newcards!Q1179, "")</f>
        <v/>
      </c>
    </row>
    <row r="1181" spans="1:17" x14ac:dyDescent="0.25">
      <c r="A1181" s="3"/>
      <c r="B1181" s="5">
        <f>IF(newcards!B1180&lt;&gt;"",VLOOKUP(newcards!B1180,sport!$A$2:$B$8,2,FALSE),"")</f>
        <v>1</v>
      </c>
      <c r="C1181" s="3">
        <f>newcards!C1180</f>
        <v>2016</v>
      </c>
      <c r="D1181" s="3">
        <f>IF(newcards!D1180&lt;&gt;"",VLOOKUP(newcards!D1180,brand!$A$2:$B$30,2,FALSE),"")</f>
        <v>1</v>
      </c>
      <c r="E1181" s="3">
        <f>IF(newcards!E1180&lt;&gt;"",VLOOKUP(newcards!E1180,series!$A$2:$B$228,2,FALSE),)</f>
        <v>162</v>
      </c>
      <c r="F1181" s="3">
        <f>IF(newcards!F1180&lt;&gt;"",VLOOKUP(newcards!F1180,category!$A$2:$B$82,2,FALSE),)</f>
        <v>82</v>
      </c>
      <c r="G1181" s="3" t="str">
        <f>IF(newcards!G1180&lt;&gt;"",VLOOKUP(newcards!G1180,subcategory!$A$2:$B$680,2,FALSE),"")</f>
        <v/>
      </c>
      <c r="H1181" s="3">
        <f>newcards!H1180</f>
        <v>131</v>
      </c>
      <c r="I1181" s="3" t="str">
        <f>newcards!I1180</f>
        <v xml:space="preserve"> </v>
      </c>
      <c r="J1181" s="3">
        <f>IF(newcards!J1180&lt;&gt;"",VLOOKUP(newcards!J1180,player!$A$2:$B$7503,2,FALSE),"")</f>
        <v>508</v>
      </c>
      <c r="K1181" s="3" t="str">
        <f>IF(newcards!K1180&lt;&gt;"",VLOOKUP(newcards!K1180,playernameext!$A$2:$B$32,2,FALSE),"")</f>
        <v/>
      </c>
      <c r="L1181" s="3">
        <f>IF(newcards!L1180&lt;&gt;"",VLOOKUP(newcards!L1180,team!$A$2:$B$538,2,FALSE),"")</f>
        <v>25</v>
      </c>
      <c r="M1181" s="5">
        <f>IF(newcards!M1180&lt;&gt;"", newcards!M1180, "")</f>
        <v>99</v>
      </c>
      <c r="N1181" s="5" t="str">
        <f>IF(newcards!N1180&lt;&gt;"", newcards!N1180, "")</f>
        <v>N</v>
      </c>
      <c r="O1181" s="5" t="str">
        <f>IF(newcards!O1180&lt;&gt;"", newcards!O1180, "")</f>
        <v/>
      </c>
      <c r="P1181" s="5" t="str">
        <f>IF(newcards!P1180&lt;&gt;"", newcards!P1180, "")</f>
        <v/>
      </c>
      <c r="Q1181" s="5" t="str">
        <f>IF(newcards!Q1180&lt;&gt;"", newcards!Q1180, "")</f>
        <v/>
      </c>
    </row>
    <row r="1182" spans="1:17" x14ac:dyDescent="0.25">
      <c r="A1182" s="3"/>
      <c r="B1182" s="5">
        <f>IF(newcards!B1181&lt;&gt;"",VLOOKUP(newcards!B1181,sport!$A$2:$B$8,2,FALSE),"")</f>
        <v>1</v>
      </c>
      <c r="C1182" s="3">
        <f>newcards!C1181</f>
        <v>2016</v>
      </c>
      <c r="D1182" s="3">
        <f>IF(newcards!D1181&lt;&gt;"",VLOOKUP(newcards!D1181,brand!$A$2:$B$30,2,FALSE),"")</f>
        <v>1</v>
      </c>
      <c r="E1182" s="3">
        <f>IF(newcards!E1181&lt;&gt;"",VLOOKUP(newcards!E1181,series!$A$2:$B$228,2,FALSE),)</f>
        <v>162</v>
      </c>
      <c r="F1182" s="3">
        <f>IF(newcards!F1181&lt;&gt;"",VLOOKUP(newcards!F1181,category!$A$2:$B$82,2,FALSE),)</f>
        <v>82</v>
      </c>
      <c r="G1182" s="3">
        <f>IF(newcards!G1181&lt;&gt;"",VLOOKUP(newcards!G1181,subcategory!$A$2:$B$680,2,FALSE),"")</f>
        <v>257</v>
      </c>
      <c r="H1182" s="3">
        <f>newcards!H1181</f>
        <v>132</v>
      </c>
      <c r="I1182" s="3" t="str">
        <f>newcards!I1181</f>
        <v xml:space="preserve"> </v>
      </c>
      <c r="J1182" s="3">
        <f>IF(newcards!J1181&lt;&gt;"",VLOOKUP(newcards!J1181,player!$A$2:$B$7503,2,FALSE),"")</f>
        <v>7454</v>
      </c>
      <c r="K1182" s="3" t="str">
        <f>IF(newcards!K1181&lt;&gt;"",VLOOKUP(newcards!K1181,playernameext!$A$2:$B$32,2,FALSE),"")</f>
        <v/>
      </c>
      <c r="L1182" s="3">
        <f>IF(newcards!L1181&lt;&gt;"",VLOOKUP(newcards!L1181,team!$A$2:$B$538,2,FALSE),"")</f>
        <v>96</v>
      </c>
      <c r="M1182" s="5">
        <f>IF(newcards!M1181&lt;&gt;"", newcards!M1181, "")</f>
        <v>99</v>
      </c>
      <c r="N1182" s="5" t="str">
        <f>IF(newcards!N1181&lt;&gt;"", newcards!N1181, "")</f>
        <v>N</v>
      </c>
      <c r="O1182" s="5" t="str">
        <f>IF(newcards!O1181&lt;&gt;"", newcards!O1181, "")</f>
        <v/>
      </c>
      <c r="P1182" s="5" t="str">
        <f>IF(newcards!P1181&lt;&gt;"", newcards!P1181, "")</f>
        <v/>
      </c>
      <c r="Q1182" s="5" t="str">
        <f>IF(newcards!Q1181&lt;&gt;"", newcards!Q1181, "")</f>
        <v/>
      </c>
    </row>
    <row r="1183" spans="1:17" x14ac:dyDescent="0.25">
      <c r="A1183" s="3"/>
      <c r="B1183" s="5">
        <f>IF(newcards!B1182&lt;&gt;"",VLOOKUP(newcards!B1182,sport!$A$2:$B$8,2,FALSE),"")</f>
        <v>1</v>
      </c>
      <c r="C1183" s="3">
        <f>newcards!C1182</f>
        <v>2016</v>
      </c>
      <c r="D1183" s="3">
        <f>IF(newcards!D1182&lt;&gt;"",VLOOKUP(newcards!D1182,brand!$A$2:$B$30,2,FALSE),"")</f>
        <v>1</v>
      </c>
      <c r="E1183" s="3">
        <f>IF(newcards!E1182&lt;&gt;"",VLOOKUP(newcards!E1182,series!$A$2:$B$228,2,FALSE),)</f>
        <v>162</v>
      </c>
      <c r="F1183" s="3">
        <f>IF(newcards!F1182&lt;&gt;"",VLOOKUP(newcards!F1182,category!$A$2:$B$82,2,FALSE),)</f>
        <v>82</v>
      </c>
      <c r="G1183" s="3" t="str">
        <f>IF(newcards!G1182&lt;&gt;"",VLOOKUP(newcards!G1182,subcategory!$A$2:$B$680,2,FALSE),"")</f>
        <v/>
      </c>
      <c r="H1183" s="3">
        <f>newcards!H1182</f>
        <v>133</v>
      </c>
      <c r="I1183" s="3" t="str">
        <f>newcards!I1182</f>
        <v xml:space="preserve"> </v>
      </c>
      <c r="J1183" s="3">
        <f>IF(newcards!J1182&lt;&gt;"",VLOOKUP(newcards!J1182,player!$A$2:$B$7503,2,FALSE),"")</f>
        <v>481</v>
      </c>
      <c r="K1183" s="3" t="str">
        <f>IF(newcards!K1182&lt;&gt;"",VLOOKUP(newcards!K1182,playernameext!$A$2:$B$32,2,FALSE),"")</f>
        <v/>
      </c>
      <c r="L1183" s="3">
        <f>IF(newcards!L1182&lt;&gt;"",VLOOKUP(newcards!L1182,team!$A$2:$B$538,2,FALSE),"")</f>
        <v>76</v>
      </c>
      <c r="M1183" s="5">
        <f>IF(newcards!M1182&lt;&gt;"", newcards!M1182, "")</f>
        <v>99</v>
      </c>
      <c r="N1183" s="5" t="str">
        <f>IF(newcards!N1182&lt;&gt;"", newcards!N1182, "")</f>
        <v>N</v>
      </c>
      <c r="O1183" s="5" t="str">
        <f>IF(newcards!O1182&lt;&gt;"", newcards!O1182, "")</f>
        <v/>
      </c>
      <c r="P1183" s="5" t="str">
        <f>IF(newcards!P1182&lt;&gt;"", newcards!P1182, "")</f>
        <v/>
      </c>
      <c r="Q1183" s="5" t="str">
        <f>IF(newcards!Q1182&lt;&gt;"", newcards!Q1182, "")</f>
        <v/>
      </c>
    </row>
    <row r="1184" spans="1:17" x14ac:dyDescent="0.25">
      <c r="A1184" s="3"/>
      <c r="B1184" s="5">
        <f>IF(newcards!B1183&lt;&gt;"",VLOOKUP(newcards!B1183,sport!$A$2:$B$8,2,FALSE),"")</f>
        <v>1</v>
      </c>
      <c r="C1184" s="3">
        <f>newcards!C1183</f>
        <v>2016</v>
      </c>
      <c r="D1184" s="3">
        <f>IF(newcards!D1183&lt;&gt;"",VLOOKUP(newcards!D1183,brand!$A$2:$B$30,2,FALSE),"")</f>
        <v>1</v>
      </c>
      <c r="E1184" s="3">
        <f>IF(newcards!E1183&lt;&gt;"",VLOOKUP(newcards!E1183,series!$A$2:$B$228,2,FALSE),)</f>
        <v>162</v>
      </c>
      <c r="F1184" s="3">
        <f>IF(newcards!F1183&lt;&gt;"",VLOOKUP(newcards!F1183,category!$A$2:$B$82,2,FALSE),)</f>
        <v>82</v>
      </c>
      <c r="G1184" s="3" t="str">
        <f>IF(newcards!G1183&lt;&gt;"",VLOOKUP(newcards!G1183,subcategory!$A$2:$B$680,2,FALSE),"")</f>
        <v/>
      </c>
      <c r="H1184" s="3">
        <f>newcards!H1183</f>
        <v>134</v>
      </c>
      <c r="I1184" s="3" t="str">
        <f>newcards!I1183</f>
        <v xml:space="preserve"> </v>
      </c>
      <c r="J1184" s="3">
        <f>IF(newcards!J1183&lt;&gt;"",VLOOKUP(newcards!J1183,player!$A$2:$B$7503,2,FALSE),"")</f>
        <v>6836</v>
      </c>
      <c r="K1184" s="3" t="str">
        <f>IF(newcards!K1183&lt;&gt;"",VLOOKUP(newcards!K1183,playernameext!$A$2:$B$32,2,FALSE),"")</f>
        <v/>
      </c>
      <c r="L1184" s="3">
        <f>IF(newcards!L1183&lt;&gt;"",VLOOKUP(newcards!L1183,team!$A$2:$B$538,2,FALSE),"")</f>
        <v>89</v>
      </c>
      <c r="M1184" s="5">
        <f>IF(newcards!M1183&lt;&gt;"", newcards!M1183, "")</f>
        <v>99</v>
      </c>
      <c r="N1184" s="5" t="str">
        <f>IF(newcards!N1183&lt;&gt;"", newcards!N1183, "")</f>
        <v>N</v>
      </c>
      <c r="O1184" s="5" t="str">
        <f>IF(newcards!O1183&lt;&gt;"", newcards!O1183, "")</f>
        <v/>
      </c>
      <c r="P1184" s="5" t="str">
        <f>IF(newcards!P1183&lt;&gt;"", newcards!P1183, "")</f>
        <v/>
      </c>
      <c r="Q1184" s="5" t="str">
        <f>IF(newcards!Q1183&lt;&gt;"", newcards!Q1183, "")</f>
        <v/>
      </c>
    </row>
    <row r="1185" spans="1:17" x14ac:dyDescent="0.25">
      <c r="A1185" s="3"/>
      <c r="B1185" s="5">
        <f>IF(newcards!B1184&lt;&gt;"",VLOOKUP(newcards!B1184,sport!$A$2:$B$8,2,FALSE),"")</f>
        <v>1</v>
      </c>
      <c r="C1185" s="3">
        <f>newcards!C1184</f>
        <v>2016</v>
      </c>
      <c r="D1185" s="3">
        <f>IF(newcards!D1184&lt;&gt;"",VLOOKUP(newcards!D1184,brand!$A$2:$B$30,2,FALSE),"")</f>
        <v>1</v>
      </c>
      <c r="E1185" s="3">
        <f>IF(newcards!E1184&lt;&gt;"",VLOOKUP(newcards!E1184,series!$A$2:$B$228,2,FALSE),)</f>
        <v>162</v>
      </c>
      <c r="F1185" s="3">
        <f>IF(newcards!F1184&lt;&gt;"",VLOOKUP(newcards!F1184,category!$A$2:$B$82,2,FALSE),)</f>
        <v>82</v>
      </c>
      <c r="G1185" s="3" t="str">
        <f>IF(newcards!G1184&lt;&gt;"",VLOOKUP(newcards!G1184,subcategory!$A$2:$B$680,2,FALSE),"")</f>
        <v/>
      </c>
      <c r="H1185" s="3">
        <f>newcards!H1184</f>
        <v>135</v>
      </c>
      <c r="I1185" s="3" t="str">
        <f>newcards!I1184</f>
        <v xml:space="preserve"> </v>
      </c>
      <c r="J1185" s="3">
        <f>IF(newcards!J1184&lt;&gt;"",VLOOKUP(newcards!J1184,player!$A$2:$B$7503,2,FALSE),"")</f>
        <v>1715</v>
      </c>
      <c r="K1185" s="3" t="str">
        <f>IF(newcards!K1184&lt;&gt;"",VLOOKUP(newcards!K1184,playernameext!$A$2:$B$32,2,FALSE),"")</f>
        <v/>
      </c>
      <c r="L1185" s="3">
        <f>IF(newcards!L1184&lt;&gt;"",VLOOKUP(newcards!L1184,team!$A$2:$B$538,2,FALSE),"")</f>
        <v>43</v>
      </c>
      <c r="M1185" s="5">
        <f>IF(newcards!M1184&lt;&gt;"", newcards!M1184, "")</f>
        <v>99</v>
      </c>
      <c r="N1185" s="5" t="str">
        <f>IF(newcards!N1184&lt;&gt;"", newcards!N1184, "")</f>
        <v>N</v>
      </c>
      <c r="O1185" s="5" t="str">
        <f>IF(newcards!O1184&lt;&gt;"", newcards!O1184, "")</f>
        <v/>
      </c>
      <c r="P1185" s="5" t="str">
        <f>IF(newcards!P1184&lt;&gt;"", newcards!P1184, "")</f>
        <v/>
      </c>
      <c r="Q1185" s="5" t="str">
        <f>IF(newcards!Q1184&lt;&gt;"", newcards!Q1184, "")</f>
        <v/>
      </c>
    </row>
    <row r="1186" spans="1:17" x14ac:dyDescent="0.25">
      <c r="A1186" s="3"/>
      <c r="B1186" s="5">
        <f>IF(newcards!B1185&lt;&gt;"",VLOOKUP(newcards!B1185,sport!$A$2:$B$8,2,FALSE),"")</f>
        <v>1</v>
      </c>
      <c r="C1186" s="3">
        <f>newcards!C1185</f>
        <v>2016</v>
      </c>
      <c r="D1186" s="3">
        <f>IF(newcards!D1185&lt;&gt;"",VLOOKUP(newcards!D1185,brand!$A$2:$B$30,2,FALSE),"")</f>
        <v>1</v>
      </c>
      <c r="E1186" s="3">
        <f>IF(newcards!E1185&lt;&gt;"",VLOOKUP(newcards!E1185,series!$A$2:$B$228,2,FALSE),)</f>
        <v>162</v>
      </c>
      <c r="F1186" s="3">
        <f>IF(newcards!F1185&lt;&gt;"",VLOOKUP(newcards!F1185,category!$A$2:$B$82,2,FALSE),)</f>
        <v>82</v>
      </c>
      <c r="G1186" s="3" t="str">
        <f>IF(newcards!G1185&lt;&gt;"",VLOOKUP(newcards!G1185,subcategory!$A$2:$B$680,2,FALSE),"")</f>
        <v/>
      </c>
      <c r="H1186" s="3">
        <f>newcards!H1185</f>
        <v>136</v>
      </c>
      <c r="I1186" s="3" t="str">
        <f>newcards!I1185</f>
        <v xml:space="preserve"> </v>
      </c>
      <c r="J1186" s="3">
        <f>IF(newcards!J1185&lt;&gt;"",VLOOKUP(newcards!J1185,player!$A$2:$B$7503,2,FALSE),"")</f>
        <v>4749</v>
      </c>
      <c r="K1186" s="3" t="str">
        <f>IF(newcards!K1185&lt;&gt;"",VLOOKUP(newcards!K1185,playernameext!$A$2:$B$32,2,FALSE),"")</f>
        <v/>
      </c>
      <c r="L1186" s="3">
        <f>IF(newcards!L1185&lt;&gt;"",VLOOKUP(newcards!L1185,team!$A$2:$B$538,2,FALSE),"")</f>
        <v>67</v>
      </c>
      <c r="M1186" s="5">
        <f>IF(newcards!M1185&lt;&gt;"", newcards!M1185, "")</f>
        <v>99</v>
      </c>
      <c r="N1186" s="5" t="str">
        <f>IF(newcards!N1185&lt;&gt;"", newcards!N1185, "")</f>
        <v>N</v>
      </c>
      <c r="O1186" s="5" t="str">
        <f>IF(newcards!O1185&lt;&gt;"", newcards!O1185, "")</f>
        <v/>
      </c>
      <c r="P1186" s="5" t="str">
        <f>IF(newcards!P1185&lt;&gt;"", newcards!P1185, "")</f>
        <v/>
      </c>
      <c r="Q1186" s="5" t="str">
        <f>IF(newcards!Q1185&lt;&gt;"", newcards!Q1185, "")</f>
        <v/>
      </c>
    </row>
    <row r="1187" spans="1:17" x14ac:dyDescent="0.25">
      <c r="A1187" s="3"/>
      <c r="B1187" s="5">
        <f>IF(newcards!B1186&lt;&gt;"",VLOOKUP(newcards!B1186,sport!$A$2:$B$8,2,FALSE),"")</f>
        <v>1</v>
      </c>
      <c r="C1187" s="3">
        <f>newcards!C1186</f>
        <v>2016</v>
      </c>
      <c r="D1187" s="3">
        <f>IF(newcards!D1186&lt;&gt;"",VLOOKUP(newcards!D1186,brand!$A$2:$B$30,2,FALSE),"")</f>
        <v>1</v>
      </c>
      <c r="E1187" s="3">
        <f>IF(newcards!E1186&lt;&gt;"",VLOOKUP(newcards!E1186,series!$A$2:$B$228,2,FALSE),)</f>
        <v>162</v>
      </c>
      <c r="F1187" s="3">
        <f>IF(newcards!F1186&lt;&gt;"",VLOOKUP(newcards!F1186,category!$A$2:$B$82,2,FALSE),)</f>
        <v>82</v>
      </c>
      <c r="G1187" s="3" t="str">
        <f>IF(newcards!G1186&lt;&gt;"",VLOOKUP(newcards!G1186,subcategory!$A$2:$B$680,2,FALSE),"")</f>
        <v/>
      </c>
      <c r="H1187" s="3">
        <f>newcards!H1186</f>
        <v>137</v>
      </c>
      <c r="I1187" s="3" t="str">
        <f>newcards!I1186</f>
        <v xml:space="preserve"> </v>
      </c>
      <c r="J1187" s="3">
        <f>IF(newcards!J1186&lt;&gt;"",VLOOKUP(newcards!J1186,player!$A$2:$B$7503,2,FALSE),"")</f>
        <v>6934</v>
      </c>
      <c r="K1187" s="3" t="str">
        <f>IF(newcards!K1186&lt;&gt;"",VLOOKUP(newcards!K1186,playernameext!$A$2:$B$32,2,FALSE),"")</f>
        <v/>
      </c>
      <c r="L1187" s="3">
        <f>IF(newcards!L1186&lt;&gt;"",VLOOKUP(newcards!L1186,team!$A$2:$B$538,2,FALSE),"")</f>
        <v>85</v>
      </c>
      <c r="M1187" s="5">
        <f>IF(newcards!M1186&lt;&gt;"", newcards!M1186, "")</f>
        <v>99</v>
      </c>
      <c r="N1187" s="5" t="str">
        <f>IF(newcards!N1186&lt;&gt;"", newcards!N1186, "")</f>
        <v>N</v>
      </c>
      <c r="O1187" s="5" t="str">
        <f>IF(newcards!O1186&lt;&gt;"", newcards!O1186, "")</f>
        <v/>
      </c>
      <c r="P1187" s="5" t="str">
        <f>IF(newcards!P1186&lt;&gt;"", newcards!P1186, "")</f>
        <v/>
      </c>
      <c r="Q1187" s="5" t="str">
        <f>IF(newcards!Q1186&lt;&gt;"", newcards!Q1186, "")</f>
        <v/>
      </c>
    </row>
    <row r="1188" spans="1:17" x14ac:dyDescent="0.25">
      <c r="A1188" s="3"/>
      <c r="B1188" s="5">
        <f>IF(newcards!B1187&lt;&gt;"",VLOOKUP(newcards!B1187,sport!$A$2:$B$8,2,FALSE),"")</f>
        <v>1</v>
      </c>
      <c r="C1188" s="3">
        <f>newcards!C1187</f>
        <v>2016</v>
      </c>
      <c r="D1188" s="3">
        <f>IF(newcards!D1187&lt;&gt;"",VLOOKUP(newcards!D1187,brand!$A$2:$B$30,2,FALSE),"")</f>
        <v>1</v>
      </c>
      <c r="E1188" s="3">
        <f>IF(newcards!E1187&lt;&gt;"",VLOOKUP(newcards!E1187,series!$A$2:$B$228,2,FALSE),)</f>
        <v>162</v>
      </c>
      <c r="F1188" s="3">
        <f>IF(newcards!F1187&lt;&gt;"",VLOOKUP(newcards!F1187,category!$A$2:$B$82,2,FALSE),)</f>
        <v>82</v>
      </c>
      <c r="G1188" s="3" t="str">
        <f>IF(newcards!G1187&lt;&gt;"",VLOOKUP(newcards!G1187,subcategory!$A$2:$B$680,2,FALSE),"")</f>
        <v/>
      </c>
      <c r="H1188" s="3">
        <f>newcards!H1187</f>
        <v>138</v>
      </c>
      <c r="I1188" s="3" t="str">
        <f>newcards!I1187</f>
        <v xml:space="preserve"> </v>
      </c>
      <c r="J1188" s="3">
        <f>IF(newcards!J1187&lt;&gt;"",VLOOKUP(newcards!J1187,player!$A$2:$B$7503,2,FALSE),"")</f>
        <v>2572</v>
      </c>
      <c r="K1188" s="3" t="str">
        <f>IF(newcards!K1187&lt;&gt;"",VLOOKUP(newcards!K1187,playernameext!$A$2:$B$32,2,FALSE),"")</f>
        <v/>
      </c>
      <c r="L1188" s="3">
        <f>IF(newcards!L1187&lt;&gt;"",VLOOKUP(newcards!L1187,team!$A$2:$B$538,2,FALSE),"")</f>
        <v>81</v>
      </c>
      <c r="M1188" s="5">
        <f>IF(newcards!M1187&lt;&gt;"", newcards!M1187, "")</f>
        <v>99</v>
      </c>
      <c r="N1188" s="5" t="str">
        <f>IF(newcards!N1187&lt;&gt;"", newcards!N1187, "")</f>
        <v>N</v>
      </c>
      <c r="O1188" s="5" t="str">
        <f>IF(newcards!O1187&lt;&gt;"", newcards!O1187, "")</f>
        <v/>
      </c>
      <c r="P1188" s="5" t="str">
        <f>IF(newcards!P1187&lt;&gt;"", newcards!P1187, "")</f>
        <v/>
      </c>
      <c r="Q1188" s="5" t="str">
        <f>IF(newcards!Q1187&lt;&gt;"", newcards!Q1187, "")</f>
        <v/>
      </c>
    </row>
    <row r="1189" spans="1:17" x14ac:dyDescent="0.25">
      <c r="A1189" s="3"/>
      <c r="B1189" s="5">
        <f>IF(newcards!B1188&lt;&gt;"",VLOOKUP(newcards!B1188,sport!$A$2:$B$8,2,FALSE),"")</f>
        <v>1</v>
      </c>
      <c r="C1189" s="3">
        <f>newcards!C1188</f>
        <v>2016</v>
      </c>
      <c r="D1189" s="3">
        <f>IF(newcards!D1188&lt;&gt;"",VLOOKUP(newcards!D1188,brand!$A$2:$B$30,2,FALSE),"")</f>
        <v>1</v>
      </c>
      <c r="E1189" s="3">
        <f>IF(newcards!E1188&lt;&gt;"",VLOOKUP(newcards!E1188,series!$A$2:$B$228,2,FALSE),)</f>
        <v>162</v>
      </c>
      <c r="F1189" s="3">
        <f>IF(newcards!F1188&lt;&gt;"",VLOOKUP(newcards!F1188,category!$A$2:$B$82,2,FALSE),)</f>
        <v>82</v>
      </c>
      <c r="G1189" s="3" t="str">
        <f>IF(newcards!G1188&lt;&gt;"",VLOOKUP(newcards!G1188,subcategory!$A$2:$B$680,2,FALSE),"")</f>
        <v/>
      </c>
      <c r="H1189" s="3">
        <f>newcards!H1188</f>
        <v>139</v>
      </c>
      <c r="I1189" s="3" t="str">
        <f>newcards!I1188</f>
        <v xml:space="preserve"> </v>
      </c>
      <c r="J1189" s="3">
        <f>IF(newcards!J1188&lt;&gt;"",VLOOKUP(newcards!J1188,player!$A$2:$B$7503,2,FALSE),"")</f>
        <v>6889</v>
      </c>
      <c r="K1189" s="3" t="str">
        <f>IF(newcards!K1188&lt;&gt;"",VLOOKUP(newcards!K1188,playernameext!$A$2:$B$32,2,FALSE),"")</f>
        <v/>
      </c>
      <c r="L1189" s="3">
        <f>IF(newcards!L1188&lt;&gt;"",VLOOKUP(newcards!L1188,team!$A$2:$B$538,2,FALSE),"")</f>
        <v>50</v>
      </c>
      <c r="M1189" s="5">
        <f>IF(newcards!M1188&lt;&gt;"", newcards!M1188, "")</f>
        <v>99</v>
      </c>
      <c r="N1189" s="5" t="str">
        <f>IF(newcards!N1188&lt;&gt;"", newcards!N1188, "")</f>
        <v>N</v>
      </c>
      <c r="O1189" s="5" t="str">
        <f>IF(newcards!O1188&lt;&gt;"", newcards!O1188, "")</f>
        <v/>
      </c>
      <c r="P1189" s="5" t="str">
        <f>IF(newcards!P1188&lt;&gt;"", newcards!P1188, "")</f>
        <v/>
      </c>
      <c r="Q1189" s="5" t="str">
        <f>IF(newcards!Q1188&lt;&gt;"", newcards!Q1188, "")</f>
        <v/>
      </c>
    </row>
    <row r="1190" spans="1:17" x14ac:dyDescent="0.25">
      <c r="A1190" s="3"/>
      <c r="B1190" s="5">
        <f>IF(newcards!B1189&lt;&gt;"",VLOOKUP(newcards!B1189,sport!$A$2:$B$8,2,FALSE),"")</f>
        <v>1</v>
      </c>
      <c r="C1190" s="3">
        <f>newcards!C1189</f>
        <v>2016</v>
      </c>
      <c r="D1190" s="3">
        <f>IF(newcards!D1189&lt;&gt;"",VLOOKUP(newcards!D1189,brand!$A$2:$B$30,2,FALSE),"")</f>
        <v>1</v>
      </c>
      <c r="E1190" s="3">
        <f>IF(newcards!E1189&lt;&gt;"",VLOOKUP(newcards!E1189,series!$A$2:$B$228,2,FALSE),)</f>
        <v>162</v>
      </c>
      <c r="F1190" s="3">
        <f>IF(newcards!F1189&lt;&gt;"",VLOOKUP(newcards!F1189,category!$A$2:$B$82,2,FALSE),)</f>
        <v>82</v>
      </c>
      <c r="G1190" s="3">
        <f>IF(newcards!G1189&lt;&gt;"",VLOOKUP(newcards!G1189,subcategory!$A$2:$B$680,2,FALSE),"")</f>
        <v>257</v>
      </c>
      <c r="H1190" s="3">
        <f>newcards!H1189</f>
        <v>140</v>
      </c>
      <c r="I1190" s="3" t="str">
        <f>newcards!I1189</f>
        <v xml:space="preserve"> </v>
      </c>
      <c r="J1190" s="3">
        <f>IF(newcards!J1189&lt;&gt;"",VLOOKUP(newcards!J1189,player!$A$2:$B$7503,2,FALSE),"")</f>
        <v>1400</v>
      </c>
      <c r="K1190" s="3" t="str">
        <f>IF(newcards!K1189&lt;&gt;"",VLOOKUP(newcards!K1189,playernameext!$A$2:$B$32,2,FALSE),"")</f>
        <v/>
      </c>
      <c r="L1190" s="3">
        <f>IF(newcards!L1189&lt;&gt;"",VLOOKUP(newcards!L1189,team!$A$2:$B$538,2,FALSE),"")</f>
        <v>33</v>
      </c>
      <c r="M1190" s="5">
        <f>IF(newcards!M1189&lt;&gt;"", newcards!M1189, "")</f>
        <v>99</v>
      </c>
      <c r="N1190" s="5" t="str">
        <f>IF(newcards!N1189&lt;&gt;"", newcards!N1189, "")</f>
        <v>N</v>
      </c>
      <c r="O1190" s="5" t="str">
        <f>IF(newcards!O1189&lt;&gt;"", newcards!O1189, "")</f>
        <v/>
      </c>
      <c r="P1190" s="5" t="str">
        <f>IF(newcards!P1189&lt;&gt;"", newcards!P1189, "")</f>
        <v/>
      </c>
      <c r="Q1190" s="5" t="str">
        <f>IF(newcards!Q1189&lt;&gt;"", newcards!Q1189, "")</f>
        <v/>
      </c>
    </row>
    <row r="1191" spans="1:17" x14ac:dyDescent="0.25">
      <c r="A1191" s="3"/>
      <c r="B1191" s="5">
        <f>IF(newcards!B1190&lt;&gt;"",VLOOKUP(newcards!B1190,sport!$A$2:$B$8,2,FALSE),"")</f>
        <v>1</v>
      </c>
      <c r="C1191" s="3">
        <f>newcards!C1190</f>
        <v>2016</v>
      </c>
      <c r="D1191" s="3">
        <f>IF(newcards!D1190&lt;&gt;"",VLOOKUP(newcards!D1190,brand!$A$2:$B$30,2,FALSE),"")</f>
        <v>1</v>
      </c>
      <c r="E1191" s="3">
        <f>IF(newcards!E1190&lt;&gt;"",VLOOKUP(newcards!E1190,series!$A$2:$B$228,2,FALSE),)</f>
        <v>162</v>
      </c>
      <c r="F1191" s="3">
        <f>IF(newcards!F1190&lt;&gt;"",VLOOKUP(newcards!F1190,category!$A$2:$B$82,2,FALSE),)</f>
        <v>82</v>
      </c>
      <c r="G1191" s="3" t="str">
        <f>IF(newcards!G1190&lt;&gt;"",VLOOKUP(newcards!G1190,subcategory!$A$2:$B$680,2,FALSE),"")</f>
        <v/>
      </c>
      <c r="H1191" s="3">
        <f>newcards!H1190</f>
        <v>141</v>
      </c>
      <c r="I1191" s="3" t="str">
        <f>newcards!I1190</f>
        <v xml:space="preserve"> </v>
      </c>
      <c r="J1191" s="3">
        <f>IF(newcards!J1190&lt;&gt;"",VLOOKUP(newcards!J1190,player!$A$2:$B$7503,2,FALSE),"")</f>
        <v>6896</v>
      </c>
      <c r="K1191" s="3" t="str">
        <f>IF(newcards!K1190&lt;&gt;"",VLOOKUP(newcards!K1190,playernameext!$A$2:$B$32,2,FALSE),"")</f>
        <v/>
      </c>
      <c r="L1191" s="3">
        <f>IF(newcards!L1190&lt;&gt;"",VLOOKUP(newcards!L1190,team!$A$2:$B$538,2,FALSE),"")</f>
        <v>84</v>
      </c>
      <c r="M1191" s="5">
        <f>IF(newcards!M1190&lt;&gt;"", newcards!M1190, "")</f>
        <v>99</v>
      </c>
      <c r="N1191" s="5" t="str">
        <f>IF(newcards!N1190&lt;&gt;"", newcards!N1190, "")</f>
        <v>N</v>
      </c>
      <c r="O1191" s="5" t="str">
        <f>IF(newcards!O1190&lt;&gt;"", newcards!O1190, "")</f>
        <v/>
      </c>
      <c r="P1191" s="5" t="str">
        <f>IF(newcards!P1190&lt;&gt;"", newcards!P1190, "")</f>
        <v/>
      </c>
      <c r="Q1191" s="5" t="str">
        <f>IF(newcards!Q1190&lt;&gt;"", newcards!Q1190, "")</f>
        <v/>
      </c>
    </row>
    <row r="1192" spans="1:17" x14ac:dyDescent="0.25">
      <c r="A1192" s="3"/>
      <c r="B1192" s="5">
        <f>IF(newcards!B1191&lt;&gt;"",VLOOKUP(newcards!B1191,sport!$A$2:$B$8,2,FALSE),"")</f>
        <v>1</v>
      </c>
      <c r="C1192" s="3">
        <f>newcards!C1191</f>
        <v>2016</v>
      </c>
      <c r="D1192" s="3">
        <f>IF(newcards!D1191&lt;&gt;"",VLOOKUP(newcards!D1191,brand!$A$2:$B$30,2,FALSE),"")</f>
        <v>1</v>
      </c>
      <c r="E1192" s="3">
        <f>IF(newcards!E1191&lt;&gt;"",VLOOKUP(newcards!E1191,series!$A$2:$B$228,2,FALSE),)</f>
        <v>162</v>
      </c>
      <c r="F1192" s="3">
        <f>IF(newcards!F1191&lt;&gt;"",VLOOKUP(newcards!F1191,category!$A$2:$B$82,2,FALSE),)</f>
        <v>82</v>
      </c>
      <c r="G1192" s="3" t="str">
        <f>IF(newcards!G1191&lt;&gt;"",VLOOKUP(newcards!G1191,subcategory!$A$2:$B$680,2,FALSE),"")</f>
        <v/>
      </c>
      <c r="H1192" s="3">
        <f>newcards!H1191</f>
        <v>142</v>
      </c>
      <c r="I1192" s="3" t="str">
        <f>newcards!I1191</f>
        <v xml:space="preserve"> </v>
      </c>
      <c r="J1192" s="3">
        <f>IF(newcards!J1191&lt;&gt;"",VLOOKUP(newcards!J1191,player!$A$2:$B$7503,2,FALSE),"")</f>
        <v>1364</v>
      </c>
      <c r="K1192" s="3" t="str">
        <f>IF(newcards!K1191&lt;&gt;"",VLOOKUP(newcards!K1191,playernameext!$A$2:$B$32,2,FALSE),"")</f>
        <v/>
      </c>
      <c r="L1192" s="3">
        <f>IF(newcards!L1191&lt;&gt;"",VLOOKUP(newcards!L1191,team!$A$2:$B$538,2,FALSE),"")</f>
        <v>68</v>
      </c>
      <c r="M1192" s="5">
        <f>IF(newcards!M1191&lt;&gt;"", newcards!M1191, "")</f>
        <v>99</v>
      </c>
      <c r="N1192" s="5" t="str">
        <f>IF(newcards!N1191&lt;&gt;"", newcards!N1191, "")</f>
        <v>N</v>
      </c>
      <c r="O1192" s="5" t="str">
        <f>IF(newcards!O1191&lt;&gt;"", newcards!O1191, "")</f>
        <v/>
      </c>
      <c r="P1192" s="5" t="str">
        <f>IF(newcards!P1191&lt;&gt;"", newcards!P1191, "")</f>
        <v/>
      </c>
      <c r="Q1192" s="5" t="str">
        <f>IF(newcards!Q1191&lt;&gt;"", newcards!Q1191, "")</f>
        <v/>
      </c>
    </row>
    <row r="1193" spans="1:17" x14ac:dyDescent="0.25">
      <c r="A1193" s="3"/>
      <c r="B1193" s="5">
        <f>IF(newcards!B1192&lt;&gt;"",VLOOKUP(newcards!B1192,sport!$A$2:$B$8,2,FALSE),"")</f>
        <v>1</v>
      </c>
      <c r="C1193" s="3">
        <f>newcards!C1192</f>
        <v>2016</v>
      </c>
      <c r="D1193" s="3">
        <f>IF(newcards!D1192&lt;&gt;"",VLOOKUP(newcards!D1192,brand!$A$2:$B$30,2,FALSE),"")</f>
        <v>1</v>
      </c>
      <c r="E1193" s="3">
        <f>IF(newcards!E1192&lt;&gt;"",VLOOKUP(newcards!E1192,series!$A$2:$B$228,2,FALSE),)</f>
        <v>162</v>
      </c>
      <c r="F1193" s="3">
        <f>IF(newcards!F1192&lt;&gt;"",VLOOKUP(newcards!F1192,category!$A$2:$B$82,2,FALSE),)</f>
        <v>82</v>
      </c>
      <c r="G1193" s="3" t="str">
        <f>IF(newcards!G1192&lt;&gt;"",VLOOKUP(newcards!G1192,subcategory!$A$2:$B$680,2,FALSE),"")</f>
        <v/>
      </c>
      <c r="H1193" s="3">
        <f>newcards!H1192</f>
        <v>143</v>
      </c>
      <c r="I1193" s="3" t="str">
        <f>newcards!I1192</f>
        <v xml:space="preserve"> </v>
      </c>
      <c r="J1193" s="3">
        <f>IF(newcards!J1192&lt;&gt;"",VLOOKUP(newcards!J1192,player!$A$2:$B$7503,2,FALSE),"")</f>
        <v>5126</v>
      </c>
      <c r="K1193" s="3" t="str">
        <f>IF(newcards!K1192&lt;&gt;"",VLOOKUP(newcards!K1192,playernameext!$A$2:$B$32,2,FALSE),"")</f>
        <v/>
      </c>
      <c r="L1193" s="3">
        <f>IF(newcards!L1192&lt;&gt;"",VLOOKUP(newcards!L1192,team!$A$2:$B$538,2,FALSE),"")</f>
        <v>43</v>
      </c>
      <c r="M1193" s="5">
        <f>IF(newcards!M1192&lt;&gt;"", newcards!M1192, "")</f>
        <v>99</v>
      </c>
      <c r="N1193" s="5" t="str">
        <f>IF(newcards!N1192&lt;&gt;"", newcards!N1192, "")</f>
        <v>N</v>
      </c>
      <c r="O1193" s="5" t="str">
        <f>IF(newcards!O1192&lt;&gt;"", newcards!O1192, "")</f>
        <v/>
      </c>
      <c r="P1193" s="5" t="str">
        <f>IF(newcards!P1192&lt;&gt;"", newcards!P1192, "")</f>
        <v/>
      </c>
      <c r="Q1193" s="5" t="str">
        <f>IF(newcards!Q1192&lt;&gt;"", newcards!Q1192, "")</f>
        <v/>
      </c>
    </row>
    <row r="1194" spans="1:17" x14ac:dyDescent="0.25">
      <c r="A1194" s="3"/>
      <c r="B1194" s="5">
        <f>IF(newcards!B1193&lt;&gt;"",VLOOKUP(newcards!B1193,sport!$A$2:$B$8,2,FALSE),"")</f>
        <v>1</v>
      </c>
      <c r="C1194" s="3">
        <f>newcards!C1193</f>
        <v>2016</v>
      </c>
      <c r="D1194" s="3">
        <f>IF(newcards!D1193&lt;&gt;"",VLOOKUP(newcards!D1193,brand!$A$2:$B$30,2,FALSE),"")</f>
        <v>1</v>
      </c>
      <c r="E1194" s="3">
        <f>IF(newcards!E1193&lt;&gt;"",VLOOKUP(newcards!E1193,series!$A$2:$B$228,2,FALSE),)</f>
        <v>162</v>
      </c>
      <c r="F1194" s="3">
        <f>IF(newcards!F1193&lt;&gt;"",VLOOKUP(newcards!F1193,category!$A$2:$B$82,2,FALSE),)</f>
        <v>82</v>
      </c>
      <c r="G1194" s="3" t="str">
        <f>IF(newcards!G1193&lt;&gt;"",VLOOKUP(newcards!G1193,subcategory!$A$2:$B$680,2,FALSE),"")</f>
        <v/>
      </c>
      <c r="H1194" s="3">
        <f>newcards!H1193</f>
        <v>144</v>
      </c>
      <c r="I1194" s="3" t="str">
        <f>newcards!I1193</f>
        <v xml:space="preserve"> </v>
      </c>
      <c r="J1194" s="3">
        <f>IF(newcards!J1193&lt;&gt;"",VLOOKUP(newcards!J1193,player!$A$2:$B$7503,2,FALSE),"")</f>
        <v>7251</v>
      </c>
      <c r="K1194" s="3" t="str">
        <f>IF(newcards!K1193&lt;&gt;"",VLOOKUP(newcards!K1193,playernameext!$A$2:$B$32,2,FALSE),"")</f>
        <v/>
      </c>
      <c r="L1194" s="3">
        <f>IF(newcards!L1193&lt;&gt;"",VLOOKUP(newcards!L1193,team!$A$2:$B$538,2,FALSE),"")</f>
        <v>40</v>
      </c>
      <c r="M1194" s="5">
        <f>IF(newcards!M1193&lt;&gt;"", newcards!M1193, "")</f>
        <v>99</v>
      </c>
      <c r="N1194" s="5" t="str">
        <f>IF(newcards!N1193&lt;&gt;"", newcards!N1193, "")</f>
        <v>N</v>
      </c>
      <c r="O1194" s="5" t="str">
        <f>IF(newcards!O1193&lt;&gt;"", newcards!O1193, "")</f>
        <v/>
      </c>
      <c r="P1194" s="5" t="str">
        <f>IF(newcards!P1193&lt;&gt;"", newcards!P1193, "")</f>
        <v/>
      </c>
      <c r="Q1194" s="5" t="str">
        <f>IF(newcards!Q1193&lt;&gt;"", newcards!Q1193, "")</f>
        <v/>
      </c>
    </row>
    <row r="1195" spans="1:17" x14ac:dyDescent="0.25">
      <c r="A1195" s="3"/>
      <c r="B1195" s="5">
        <f>IF(newcards!B1194&lt;&gt;"",VLOOKUP(newcards!B1194,sport!$A$2:$B$8,2,FALSE),"")</f>
        <v>1</v>
      </c>
      <c r="C1195" s="3">
        <f>newcards!C1194</f>
        <v>2016</v>
      </c>
      <c r="D1195" s="3">
        <f>IF(newcards!D1194&lt;&gt;"",VLOOKUP(newcards!D1194,brand!$A$2:$B$30,2,FALSE),"")</f>
        <v>1</v>
      </c>
      <c r="E1195" s="3">
        <f>IF(newcards!E1194&lt;&gt;"",VLOOKUP(newcards!E1194,series!$A$2:$B$228,2,FALSE),)</f>
        <v>162</v>
      </c>
      <c r="F1195" s="3">
        <f>IF(newcards!F1194&lt;&gt;"",VLOOKUP(newcards!F1194,category!$A$2:$B$82,2,FALSE),)</f>
        <v>82</v>
      </c>
      <c r="G1195" s="3" t="str">
        <f>IF(newcards!G1194&lt;&gt;"",VLOOKUP(newcards!G1194,subcategory!$A$2:$B$680,2,FALSE),"")</f>
        <v/>
      </c>
      <c r="H1195" s="3">
        <f>newcards!H1194</f>
        <v>145</v>
      </c>
      <c r="I1195" s="3" t="str">
        <f>newcards!I1194</f>
        <v xml:space="preserve"> </v>
      </c>
      <c r="J1195" s="3">
        <f>IF(newcards!J1194&lt;&gt;"",VLOOKUP(newcards!J1194,player!$A$2:$B$7503,2,FALSE),"")</f>
        <v>3863</v>
      </c>
      <c r="K1195" s="3" t="str">
        <f>IF(newcards!K1194&lt;&gt;"",VLOOKUP(newcards!K1194,playernameext!$A$2:$B$32,2,FALSE),"")</f>
        <v/>
      </c>
      <c r="L1195" s="3">
        <f>IF(newcards!L1194&lt;&gt;"",VLOOKUP(newcards!L1194,team!$A$2:$B$538,2,FALSE),"")</f>
        <v>67</v>
      </c>
      <c r="M1195" s="5">
        <f>IF(newcards!M1194&lt;&gt;"", newcards!M1194, "")</f>
        <v>99</v>
      </c>
      <c r="N1195" s="5" t="str">
        <f>IF(newcards!N1194&lt;&gt;"", newcards!N1194, "")</f>
        <v>N</v>
      </c>
      <c r="O1195" s="5" t="str">
        <f>IF(newcards!O1194&lt;&gt;"", newcards!O1194, "")</f>
        <v/>
      </c>
      <c r="P1195" s="5" t="str">
        <f>IF(newcards!P1194&lt;&gt;"", newcards!P1194, "")</f>
        <v/>
      </c>
      <c r="Q1195" s="5" t="str">
        <f>IF(newcards!Q1194&lt;&gt;"", newcards!Q1194, "")</f>
        <v/>
      </c>
    </row>
    <row r="1196" spans="1:17" x14ac:dyDescent="0.25">
      <c r="A1196" s="3"/>
      <c r="B1196" s="5">
        <f>IF(newcards!B1195&lt;&gt;"",VLOOKUP(newcards!B1195,sport!$A$2:$B$8,2,FALSE),"")</f>
        <v>1</v>
      </c>
      <c r="C1196" s="3">
        <f>newcards!C1195</f>
        <v>2016</v>
      </c>
      <c r="D1196" s="3">
        <f>IF(newcards!D1195&lt;&gt;"",VLOOKUP(newcards!D1195,brand!$A$2:$B$30,2,FALSE),"")</f>
        <v>1</v>
      </c>
      <c r="E1196" s="3">
        <f>IF(newcards!E1195&lt;&gt;"",VLOOKUP(newcards!E1195,series!$A$2:$B$228,2,FALSE),)</f>
        <v>162</v>
      </c>
      <c r="F1196" s="3">
        <f>IF(newcards!F1195&lt;&gt;"",VLOOKUP(newcards!F1195,category!$A$2:$B$82,2,FALSE),)</f>
        <v>82</v>
      </c>
      <c r="G1196" s="3" t="str">
        <f>IF(newcards!G1195&lt;&gt;"",VLOOKUP(newcards!G1195,subcategory!$A$2:$B$680,2,FALSE),"")</f>
        <v/>
      </c>
      <c r="H1196" s="3">
        <f>newcards!H1195</f>
        <v>146</v>
      </c>
      <c r="I1196" s="3" t="str">
        <f>newcards!I1195</f>
        <v xml:space="preserve"> </v>
      </c>
      <c r="J1196" s="3">
        <f>IF(newcards!J1195&lt;&gt;"",VLOOKUP(newcards!J1195,player!$A$2:$B$7503,2,FALSE),"")</f>
        <v>6106</v>
      </c>
      <c r="K1196" s="3" t="str">
        <f>IF(newcards!K1195&lt;&gt;"",VLOOKUP(newcards!K1195,playernameext!$A$2:$B$32,2,FALSE),"")</f>
        <v/>
      </c>
      <c r="L1196" s="3">
        <f>IF(newcards!L1195&lt;&gt;"",VLOOKUP(newcards!L1195,team!$A$2:$B$538,2,FALSE),"")</f>
        <v>89</v>
      </c>
      <c r="M1196" s="5">
        <f>IF(newcards!M1195&lt;&gt;"", newcards!M1195, "")</f>
        <v>99</v>
      </c>
      <c r="N1196" s="5" t="str">
        <f>IF(newcards!N1195&lt;&gt;"", newcards!N1195, "")</f>
        <v>N</v>
      </c>
      <c r="O1196" s="5" t="str">
        <f>IF(newcards!O1195&lt;&gt;"", newcards!O1195, "")</f>
        <v/>
      </c>
      <c r="P1196" s="5" t="str">
        <f>IF(newcards!P1195&lt;&gt;"", newcards!P1195, "")</f>
        <v/>
      </c>
      <c r="Q1196" s="5" t="str">
        <f>IF(newcards!Q1195&lt;&gt;"", newcards!Q1195, "")</f>
        <v/>
      </c>
    </row>
    <row r="1197" spans="1:17" x14ac:dyDescent="0.25">
      <c r="A1197" s="3"/>
      <c r="B1197" s="5">
        <f>IF(newcards!B1196&lt;&gt;"",VLOOKUP(newcards!B1196,sport!$A$2:$B$8,2,FALSE),"")</f>
        <v>1</v>
      </c>
      <c r="C1197" s="3">
        <f>newcards!C1196</f>
        <v>2016</v>
      </c>
      <c r="D1197" s="3">
        <f>IF(newcards!D1196&lt;&gt;"",VLOOKUP(newcards!D1196,brand!$A$2:$B$30,2,FALSE),"")</f>
        <v>1</v>
      </c>
      <c r="E1197" s="3">
        <f>IF(newcards!E1196&lt;&gt;"",VLOOKUP(newcards!E1196,series!$A$2:$B$228,2,FALSE),)</f>
        <v>162</v>
      </c>
      <c r="F1197" s="3">
        <f>IF(newcards!F1196&lt;&gt;"",VLOOKUP(newcards!F1196,category!$A$2:$B$82,2,FALSE),)</f>
        <v>82</v>
      </c>
      <c r="G1197" s="3" t="str">
        <f>IF(newcards!G1196&lt;&gt;"",VLOOKUP(newcards!G1196,subcategory!$A$2:$B$680,2,FALSE),"")</f>
        <v/>
      </c>
      <c r="H1197" s="3">
        <f>newcards!H1196</f>
        <v>147</v>
      </c>
      <c r="I1197" s="3" t="str">
        <f>newcards!I1196</f>
        <v xml:space="preserve"> </v>
      </c>
      <c r="J1197" s="3">
        <f>IF(newcards!J1196&lt;&gt;"",VLOOKUP(newcards!J1196,player!$A$2:$B$7503,2,FALSE),"")</f>
        <v>2094</v>
      </c>
      <c r="K1197" s="3" t="str">
        <f>IF(newcards!K1196&lt;&gt;"",VLOOKUP(newcards!K1196,playernameext!$A$2:$B$32,2,FALSE),"")</f>
        <v/>
      </c>
      <c r="L1197" s="3">
        <f>IF(newcards!L1196&lt;&gt;"",VLOOKUP(newcards!L1196,team!$A$2:$B$538,2,FALSE),"")</f>
        <v>59</v>
      </c>
      <c r="M1197" s="5">
        <f>IF(newcards!M1196&lt;&gt;"", newcards!M1196, "")</f>
        <v>99</v>
      </c>
      <c r="N1197" s="5" t="str">
        <f>IF(newcards!N1196&lt;&gt;"", newcards!N1196, "")</f>
        <v>N</v>
      </c>
      <c r="O1197" s="5" t="str">
        <f>IF(newcards!O1196&lt;&gt;"", newcards!O1196, "")</f>
        <v/>
      </c>
      <c r="P1197" s="5" t="str">
        <f>IF(newcards!P1196&lt;&gt;"", newcards!P1196, "")</f>
        <v/>
      </c>
      <c r="Q1197" s="5" t="str">
        <f>IF(newcards!Q1196&lt;&gt;"", newcards!Q1196, "")</f>
        <v/>
      </c>
    </row>
    <row r="1198" spans="1:17" x14ac:dyDescent="0.25">
      <c r="A1198" s="3"/>
      <c r="B1198" s="5">
        <f>IF(newcards!B1197&lt;&gt;"",VLOOKUP(newcards!B1197,sport!$A$2:$B$8,2,FALSE),"")</f>
        <v>1</v>
      </c>
      <c r="C1198" s="3">
        <f>newcards!C1197</f>
        <v>2016</v>
      </c>
      <c r="D1198" s="3">
        <f>IF(newcards!D1197&lt;&gt;"",VLOOKUP(newcards!D1197,brand!$A$2:$B$30,2,FALSE),"")</f>
        <v>1</v>
      </c>
      <c r="E1198" s="3">
        <f>IF(newcards!E1197&lt;&gt;"",VLOOKUP(newcards!E1197,series!$A$2:$B$228,2,FALSE),)</f>
        <v>162</v>
      </c>
      <c r="F1198" s="3">
        <f>IF(newcards!F1197&lt;&gt;"",VLOOKUP(newcards!F1197,category!$A$2:$B$82,2,FALSE),)</f>
        <v>82</v>
      </c>
      <c r="G1198" s="3" t="str">
        <f>IF(newcards!G1197&lt;&gt;"",VLOOKUP(newcards!G1197,subcategory!$A$2:$B$680,2,FALSE),"")</f>
        <v/>
      </c>
      <c r="H1198" s="3">
        <f>newcards!H1197</f>
        <v>148</v>
      </c>
      <c r="I1198" s="3" t="str">
        <f>newcards!I1197</f>
        <v xml:space="preserve"> </v>
      </c>
      <c r="J1198" s="3">
        <f>IF(newcards!J1197&lt;&gt;"",VLOOKUP(newcards!J1197,player!$A$2:$B$7503,2,FALSE),"")</f>
        <v>6976</v>
      </c>
      <c r="K1198" s="3" t="str">
        <f>IF(newcards!K1197&lt;&gt;"",VLOOKUP(newcards!K1197,playernameext!$A$2:$B$32,2,FALSE),"")</f>
        <v/>
      </c>
      <c r="L1198" s="3">
        <f>IF(newcards!L1197&lt;&gt;"",VLOOKUP(newcards!L1197,team!$A$2:$B$538,2,FALSE),"")</f>
        <v>84</v>
      </c>
      <c r="M1198" s="5">
        <f>IF(newcards!M1197&lt;&gt;"", newcards!M1197, "")</f>
        <v>99</v>
      </c>
      <c r="N1198" s="5" t="str">
        <f>IF(newcards!N1197&lt;&gt;"", newcards!N1197, "")</f>
        <v>N</v>
      </c>
      <c r="O1198" s="5" t="str">
        <f>IF(newcards!O1197&lt;&gt;"", newcards!O1197, "")</f>
        <v/>
      </c>
      <c r="P1198" s="5" t="str">
        <f>IF(newcards!P1197&lt;&gt;"", newcards!P1197, "")</f>
        <v/>
      </c>
      <c r="Q1198" s="5" t="str">
        <f>IF(newcards!Q1197&lt;&gt;"", newcards!Q1197, "")</f>
        <v/>
      </c>
    </row>
    <row r="1199" spans="1:17" x14ac:dyDescent="0.25">
      <c r="A1199" s="3"/>
      <c r="B1199" s="5">
        <f>IF(newcards!B1198&lt;&gt;"",VLOOKUP(newcards!B1198,sport!$A$2:$B$8,2,FALSE),"")</f>
        <v>1</v>
      </c>
      <c r="C1199" s="3">
        <f>newcards!C1198</f>
        <v>2016</v>
      </c>
      <c r="D1199" s="3">
        <f>IF(newcards!D1198&lt;&gt;"",VLOOKUP(newcards!D1198,brand!$A$2:$B$30,2,FALSE),"")</f>
        <v>1</v>
      </c>
      <c r="E1199" s="3">
        <f>IF(newcards!E1198&lt;&gt;"",VLOOKUP(newcards!E1198,series!$A$2:$B$228,2,FALSE),)</f>
        <v>162</v>
      </c>
      <c r="F1199" s="3">
        <f>IF(newcards!F1198&lt;&gt;"",VLOOKUP(newcards!F1198,category!$A$2:$B$82,2,FALSE),)</f>
        <v>82</v>
      </c>
      <c r="G1199" s="3" t="str">
        <f>IF(newcards!G1198&lt;&gt;"",VLOOKUP(newcards!G1198,subcategory!$A$2:$B$680,2,FALSE),"")</f>
        <v/>
      </c>
      <c r="H1199" s="3">
        <f>newcards!H1198</f>
        <v>149</v>
      </c>
      <c r="I1199" s="3" t="str">
        <f>newcards!I1198</f>
        <v xml:space="preserve"> </v>
      </c>
      <c r="J1199" s="3">
        <f>IF(newcards!J1198&lt;&gt;"",VLOOKUP(newcards!J1198,player!$A$2:$B$7503,2,FALSE),"")</f>
        <v>7399</v>
      </c>
      <c r="K1199" s="3" t="str">
        <f>IF(newcards!K1198&lt;&gt;"",VLOOKUP(newcards!K1198,playernameext!$A$2:$B$32,2,FALSE),"")</f>
        <v/>
      </c>
      <c r="L1199" s="3">
        <f>IF(newcards!L1198&lt;&gt;"",VLOOKUP(newcards!L1198,team!$A$2:$B$538,2,FALSE),"")</f>
        <v>39</v>
      </c>
      <c r="M1199" s="5">
        <f>IF(newcards!M1198&lt;&gt;"", newcards!M1198, "")</f>
        <v>99</v>
      </c>
      <c r="N1199" s="5" t="str">
        <f>IF(newcards!N1198&lt;&gt;"", newcards!N1198, "")</f>
        <v>N</v>
      </c>
      <c r="O1199" s="5" t="str">
        <f>IF(newcards!O1198&lt;&gt;"", newcards!O1198, "")</f>
        <v/>
      </c>
      <c r="P1199" s="5" t="str">
        <f>IF(newcards!P1198&lt;&gt;"", newcards!P1198, "")</f>
        <v/>
      </c>
      <c r="Q1199" s="5" t="str">
        <f>IF(newcards!Q1198&lt;&gt;"", newcards!Q1198, "")</f>
        <v/>
      </c>
    </row>
    <row r="1200" spans="1:17" x14ac:dyDescent="0.25">
      <c r="A1200" s="3"/>
      <c r="B1200" s="5">
        <f>IF(newcards!B1199&lt;&gt;"",VLOOKUP(newcards!B1199,sport!$A$2:$B$8,2,FALSE),"")</f>
        <v>1</v>
      </c>
      <c r="C1200" s="3">
        <f>newcards!C1199</f>
        <v>2016</v>
      </c>
      <c r="D1200" s="3">
        <f>IF(newcards!D1199&lt;&gt;"",VLOOKUP(newcards!D1199,brand!$A$2:$B$30,2,FALSE),"")</f>
        <v>1</v>
      </c>
      <c r="E1200" s="3">
        <f>IF(newcards!E1199&lt;&gt;"",VLOOKUP(newcards!E1199,series!$A$2:$B$228,2,FALSE),)</f>
        <v>162</v>
      </c>
      <c r="F1200" s="3">
        <f>IF(newcards!F1199&lt;&gt;"",VLOOKUP(newcards!F1199,category!$A$2:$B$82,2,FALSE),)</f>
        <v>82</v>
      </c>
      <c r="G1200" s="3" t="str">
        <f>IF(newcards!G1199&lt;&gt;"",VLOOKUP(newcards!G1199,subcategory!$A$2:$B$680,2,FALSE),"")</f>
        <v/>
      </c>
      <c r="H1200" s="3">
        <f>newcards!H1199</f>
        <v>150</v>
      </c>
      <c r="I1200" s="3" t="str">
        <f>newcards!I1199</f>
        <v xml:space="preserve"> </v>
      </c>
      <c r="J1200" s="3">
        <f>IF(newcards!J1199&lt;&gt;"",VLOOKUP(newcards!J1199,player!$A$2:$B$7503,2,FALSE),"")</f>
        <v>1683</v>
      </c>
      <c r="K1200" s="3" t="str">
        <f>IF(newcards!K1199&lt;&gt;"",VLOOKUP(newcards!K1199,playernameext!$A$2:$B$32,2,FALSE),"")</f>
        <v/>
      </c>
      <c r="L1200" s="3">
        <f>IF(newcards!L1199&lt;&gt;"",VLOOKUP(newcards!L1199,team!$A$2:$B$538,2,FALSE),"")</f>
        <v>50</v>
      </c>
      <c r="M1200" s="5">
        <f>IF(newcards!M1199&lt;&gt;"", newcards!M1199, "")</f>
        <v>99</v>
      </c>
      <c r="N1200" s="5" t="str">
        <f>IF(newcards!N1199&lt;&gt;"", newcards!N1199, "")</f>
        <v>N</v>
      </c>
      <c r="O1200" s="5" t="str">
        <f>IF(newcards!O1199&lt;&gt;"", newcards!O1199, "")</f>
        <v/>
      </c>
      <c r="P1200" s="5" t="str">
        <f>IF(newcards!P1199&lt;&gt;"", newcards!P1199, "")</f>
        <v/>
      </c>
      <c r="Q1200" s="5" t="str">
        <f>IF(newcards!Q1199&lt;&gt;"", newcards!Q1199, "")</f>
        <v/>
      </c>
    </row>
    <row r="1201" spans="1:17" x14ac:dyDescent="0.25">
      <c r="A1201" s="3"/>
      <c r="B1201" s="5">
        <f>IF(newcards!B1200&lt;&gt;"",VLOOKUP(newcards!B1200,sport!$A$2:$B$8,2,FALSE),"")</f>
        <v>1</v>
      </c>
      <c r="C1201" s="3">
        <f>newcards!C1200</f>
        <v>2016</v>
      </c>
      <c r="D1201" s="3">
        <f>IF(newcards!D1200&lt;&gt;"",VLOOKUP(newcards!D1200,brand!$A$2:$B$30,2,FALSE),"")</f>
        <v>1</v>
      </c>
      <c r="E1201" s="3">
        <f>IF(newcards!E1200&lt;&gt;"",VLOOKUP(newcards!E1200,series!$A$2:$B$228,2,FALSE),)</f>
        <v>162</v>
      </c>
      <c r="F1201" s="3">
        <f>IF(newcards!F1200&lt;&gt;"",VLOOKUP(newcards!F1200,category!$A$2:$B$82,2,FALSE),)</f>
        <v>82</v>
      </c>
      <c r="G1201" s="3" t="str">
        <f>IF(newcards!G1200&lt;&gt;"",VLOOKUP(newcards!G1200,subcategory!$A$2:$B$680,2,FALSE),"")</f>
        <v/>
      </c>
      <c r="H1201" s="3">
        <f>newcards!H1200</f>
        <v>151</v>
      </c>
      <c r="I1201" s="3" t="str">
        <f>newcards!I1200</f>
        <v xml:space="preserve"> </v>
      </c>
      <c r="J1201" s="3">
        <f>IF(newcards!J1200&lt;&gt;"",VLOOKUP(newcards!J1200,player!$A$2:$B$7503,2,FALSE),"")</f>
        <v>3843</v>
      </c>
      <c r="K1201" s="3" t="str">
        <f>IF(newcards!K1200&lt;&gt;"",VLOOKUP(newcards!K1200,playernameext!$A$2:$B$32,2,FALSE),"")</f>
        <v/>
      </c>
      <c r="L1201" s="3">
        <f>IF(newcards!L1200&lt;&gt;"",VLOOKUP(newcards!L1200,team!$A$2:$B$538,2,FALSE),"")</f>
        <v>21</v>
      </c>
      <c r="M1201" s="5">
        <f>IF(newcards!M1200&lt;&gt;"", newcards!M1200, "")</f>
        <v>99</v>
      </c>
      <c r="N1201" s="5" t="str">
        <f>IF(newcards!N1200&lt;&gt;"", newcards!N1200, "")</f>
        <v>N</v>
      </c>
      <c r="O1201" s="5" t="str">
        <f>IF(newcards!O1200&lt;&gt;"", newcards!O1200, "")</f>
        <v/>
      </c>
      <c r="P1201" s="5" t="str">
        <f>IF(newcards!P1200&lt;&gt;"", newcards!P1200, "")</f>
        <v/>
      </c>
      <c r="Q1201" s="5" t="str">
        <f>IF(newcards!Q1200&lt;&gt;"", newcards!Q1200, "")</f>
        <v/>
      </c>
    </row>
    <row r="1202" spans="1:17" x14ac:dyDescent="0.25">
      <c r="A1202" s="3"/>
      <c r="B1202" s="5">
        <f>IF(newcards!B1201&lt;&gt;"",VLOOKUP(newcards!B1201,sport!$A$2:$B$8,2,FALSE),"")</f>
        <v>1</v>
      </c>
      <c r="C1202" s="3">
        <f>newcards!C1201</f>
        <v>2016</v>
      </c>
      <c r="D1202" s="3">
        <f>IF(newcards!D1201&lt;&gt;"",VLOOKUP(newcards!D1201,brand!$A$2:$B$30,2,FALSE),"")</f>
        <v>1</v>
      </c>
      <c r="E1202" s="3">
        <f>IF(newcards!E1201&lt;&gt;"",VLOOKUP(newcards!E1201,series!$A$2:$B$228,2,FALSE),)</f>
        <v>162</v>
      </c>
      <c r="F1202" s="3">
        <f>IF(newcards!F1201&lt;&gt;"",VLOOKUP(newcards!F1201,category!$A$2:$B$82,2,FALSE),)</f>
        <v>82</v>
      </c>
      <c r="G1202" s="3" t="str">
        <f>IF(newcards!G1201&lt;&gt;"",VLOOKUP(newcards!G1201,subcategory!$A$2:$B$680,2,FALSE),"")</f>
        <v/>
      </c>
      <c r="H1202" s="3">
        <f>newcards!H1201</f>
        <v>152</v>
      </c>
      <c r="I1202" s="3" t="str">
        <f>newcards!I1201</f>
        <v xml:space="preserve"> </v>
      </c>
      <c r="J1202" s="3">
        <f>IF(newcards!J1201&lt;&gt;"",VLOOKUP(newcards!J1201,player!$A$2:$B$7503,2,FALSE),"")</f>
        <v>4264</v>
      </c>
      <c r="K1202" s="3" t="str">
        <f>IF(newcards!K1201&lt;&gt;"",VLOOKUP(newcards!K1201,playernameext!$A$2:$B$32,2,FALSE),"")</f>
        <v/>
      </c>
      <c r="L1202" s="3">
        <f>IF(newcards!L1201&lt;&gt;"",VLOOKUP(newcards!L1201,team!$A$2:$B$538,2,FALSE),"")</f>
        <v>61</v>
      </c>
      <c r="M1202" s="5">
        <f>IF(newcards!M1201&lt;&gt;"", newcards!M1201, "")</f>
        <v>99</v>
      </c>
      <c r="N1202" s="5" t="str">
        <f>IF(newcards!N1201&lt;&gt;"", newcards!N1201, "")</f>
        <v>N</v>
      </c>
      <c r="O1202" s="5" t="str">
        <f>IF(newcards!O1201&lt;&gt;"", newcards!O1201, "")</f>
        <v/>
      </c>
      <c r="P1202" s="5" t="str">
        <f>IF(newcards!P1201&lt;&gt;"", newcards!P1201, "")</f>
        <v/>
      </c>
      <c r="Q1202" s="5" t="str">
        <f>IF(newcards!Q1201&lt;&gt;"", newcards!Q1201, "")</f>
        <v/>
      </c>
    </row>
    <row r="1203" spans="1:17" x14ac:dyDescent="0.25">
      <c r="A1203" s="3"/>
      <c r="B1203" s="5">
        <f>IF(newcards!B1202&lt;&gt;"",VLOOKUP(newcards!B1202,sport!$A$2:$B$8,2,FALSE),"")</f>
        <v>1</v>
      </c>
      <c r="C1203" s="3">
        <f>newcards!C1202</f>
        <v>2016</v>
      </c>
      <c r="D1203" s="3">
        <f>IF(newcards!D1202&lt;&gt;"",VLOOKUP(newcards!D1202,brand!$A$2:$B$30,2,FALSE),"")</f>
        <v>1</v>
      </c>
      <c r="E1203" s="3">
        <f>IF(newcards!E1202&lt;&gt;"",VLOOKUP(newcards!E1202,series!$A$2:$B$228,2,FALSE),)</f>
        <v>162</v>
      </c>
      <c r="F1203" s="3">
        <f>IF(newcards!F1202&lt;&gt;"",VLOOKUP(newcards!F1202,category!$A$2:$B$82,2,FALSE),)</f>
        <v>82</v>
      </c>
      <c r="G1203" s="3" t="str">
        <f>IF(newcards!G1202&lt;&gt;"",VLOOKUP(newcards!G1202,subcategory!$A$2:$B$680,2,FALSE),"")</f>
        <v/>
      </c>
      <c r="H1203" s="3">
        <f>newcards!H1202</f>
        <v>153</v>
      </c>
      <c r="I1203" s="3" t="str">
        <f>newcards!I1202</f>
        <v xml:space="preserve"> </v>
      </c>
      <c r="J1203" s="3">
        <f>IF(newcards!J1202&lt;&gt;"",VLOOKUP(newcards!J1202,player!$A$2:$B$7503,2,FALSE),"")</f>
        <v>3226</v>
      </c>
      <c r="K1203" s="3" t="str">
        <f>IF(newcards!K1202&lt;&gt;"",VLOOKUP(newcards!K1202,playernameext!$A$2:$B$32,2,FALSE),"")</f>
        <v/>
      </c>
      <c r="L1203" s="3">
        <f>IF(newcards!L1202&lt;&gt;"",VLOOKUP(newcards!L1202,team!$A$2:$B$538,2,FALSE),"")</f>
        <v>21</v>
      </c>
      <c r="M1203" s="5">
        <f>IF(newcards!M1202&lt;&gt;"", newcards!M1202, "")</f>
        <v>99</v>
      </c>
      <c r="N1203" s="5" t="str">
        <f>IF(newcards!N1202&lt;&gt;"", newcards!N1202, "")</f>
        <v>N</v>
      </c>
      <c r="O1203" s="5" t="str">
        <f>IF(newcards!O1202&lt;&gt;"", newcards!O1202, "")</f>
        <v/>
      </c>
      <c r="P1203" s="5" t="str">
        <f>IF(newcards!P1202&lt;&gt;"", newcards!P1202, "")</f>
        <v/>
      </c>
      <c r="Q1203" s="5" t="str">
        <f>IF(newcards!Q1202&lt;&gt;"", newcards!Q1202, "")</f>
        <v/>
      </c>
    </row>
    <row r="1204" spans="1:17" x14ac:dyDescent="0.25">
      <c r="A1204" s="3"/>
      <c r="B1204" s="5">
        <f>IF(newcards!B1203&lt;&gt;"",VLOOKUP(newcards!B1203,sport!$A$2:$B$8,2,FALSE),"")</f>
        <v>1</v>
      </c>
      <c r="C1204" s="3">
        <f>newcards!C1203</f>
        <v>2016</v>
      </c>
      <c r="D1204" s="3">
        <f>IF(newcards!D1203&lt;&gt;"",VLOOKUP(newcards!D1203,brand!$A$2:$B$30,2,FALSE),"")</f>
        <v>1</v>
      </c>
      <c r="E1204" s="3">
        <f>IF(newcards!E1203&lt;&gt;"",VLOOKUP(newcards!E1203,series!$A$2:$B$228,2,FALSE),)</f>
        <v>162</v>
      </c>
      <c r="F1204" s="3">
        <f>IF(newcards!F1203&lt;&gt;"",VLOOKUP(newcards!F1203,category!$A$2:$B$82,2,FALSE),)</f>
        <v>82</v>
      </c>
      <c r="G1204" s="3" t="str">
        <f>IF(newcards!G1203&lt;&gt;"",VLOOKUP(newcards!G1203,subcategory!$A$2:$B$680,2,FALSE),"")</f>
        <v/>
      </c>
      <c r="H1204" s="3">
        <f>newcards!H1203</f>
        <v>154</v>
      </c>
      <c r="I1204" s="3" t="str">
        <f>newcards!I1203</f>
        <v xml:space="preserve"> </v>
      </c>
      <c r="J1204" s="3">
        <f>IF(newcards!J1203&lt;&gt;"",VLOOKUP(newcards!J1203,player!$A$2:$B$7503,2,FALSE),"")</f>
        <v>3030</v>
      </c>
      <c r="K1204" s="3" t="str">
        <f>IF(newcards!K1203&lt;&gt;"",VLOOKUP(newcards!K1203,playernameext!$A$2:$B$32,2,FALSE),"")</f>
        <v/>
      </c>
      <c r="L1204" s="3">
        <f>IF(newcards!L1203&lt;&gt;"",VLOOKUP(newcards!L1203,team!$A$2:$B$538,2,FALSE),"")</f>
        <v>85</v>
      </c>
      <c r="M1204" s="5">
        <f>IF(newcards!M1203&lt;&gt;"", newcards!M1203, "")</f>
        <v>99</v>
      </c>
      <c r="N1204" s="5" t="str">
        <f>IF(newcards!N1203&lt;&gt;"", newcards!N1203, "")</f>
        <v>N</v>
      </c>
      <c r="O1204" s="5" t="str">
        <f>IF(newcards!O1203&lt;&gt;"", newcards!O1203, "")</f>
        <v/>
      </c>
      <c r="P1204" s="5" t="str">
        <f>IF(newcards!P1203&lt;&gt;"", newcards!P1203, "")</f>
        <v/>
      </c>
      <c r="Q1204" s="5" t="str">
        <f>IF(newcards!Q1203&lt;&gt;"", newcards!Q1203, "")</f>
        <v/>
      </c>
    </row>
    <row r="1205" spans="1:17" x14ac:dyDescent="0.25">
      <c r="A1205" s="3"/>
      <c r="B1205" s="5">
        <f>IF(newcards!B1204&lt;&gt;"",VLOOKUP(newcards!B1204,sport!$A$2:$B$8,2,FALSE),"")</f>
        <v>1</v>
      </c>
      <c r="C1205" s="3">
        <f>newcards!C1204</f>
        <v>2016</v>
      </c>
      <c r="D1205" s="3">
        <f>IF(newcards!D1204&lt;&gt;"",VLOOKUP(newcards!D1204,brand!$A$2:$B$30,2,FALSE),"")</f>
        <v>1</v>
      </c>
      <c r="E1205" s="3">
        <f>IF(newcards!E1204&lt;&gt;"",VLOOKUP(newcards!E1204,series!$A$2:$B$228,2,FALSE),)</f>
        <v>162</v>
      </c>
      <c r="F1205" s="3">
        <f>IF(newcards!F1204&lt;&gt;"",VLOOKUP(newcards!F1204,category!$A$2:$B$82,2,FALSE),)</f>
        <v>82</v>
      </c>
      <c r="G1205" s="3" t="str">
        <f>IF(newcards!G1204&lt;&gt;"",VLOOKUP(newcards!G1204,subcategory!$A$2:$B$680,2,FALSE),"")</f>
        <v/>
      </c>
      <c r="H1205" s="3">
        <f>newcards!H1204</f>
        <v>155</v>
      </c>
      <c r="I1205" s="3" t="str">
        <f>newcards!I1204</f>
        <v xml:space="preserve"> </v>
      </c>
      <c r="J1205" s="3">
        <f>IF(newcards!J1204&lt;&gt;"",VLOOKUP(newcards!J1204,player!$A$2:$B$7503,2,FALSE),"")</f>
        <v>5069</v>
      </c>
      <c r="K1205" s="3" t="str">
        <f>IF(newcards!K1204&lt;&gt;"",VLOOKUP(newcards!K1204,playernameext!$A$2:$B$32,2,FALSE),"")</f>
        <v/>
      </c>
      <c r="L1205" s="3">
        <f>IF(newcards!L1204&lt;&gt;"",VLOOKUP(newcards!L1204,team!$A$2:$B$538,2,FALSE),"")</f>
        <v>68</v>
      </c>
      <c r="M1205" s="5">
        <f>IF(newcards!M1204&lt;&gt;"", newcards!M1204, "")</f>
        <v>99</v>
      </c>
      <c r="N1205" s="5" t="str">
        <f>IF(newcards!N1204&lt;&gt;"", newcards!N1204, "")</f>
        <v>N</v>
      </c>
      <c r="O1205" s="5" t="str">
        <f>IF(newcards!O1204&lt;&gt;"", newcards!O1204, "")</f>
        <v/>
      </c>
      <c r="P1205" s="5" t="str">
        <f>IF(newcards!P1204&lt;&gt;"", newcards!P1204, "")</f>
        <v/>
      </c>
      <c r="Q1205" s="5" t="str">
        <f>IF(newcards!Q1204&lt;&gt;"", newcards!Q1204, "")</f>
        <v/>
      </c>
    </row>
    <row r="1206" spans="1:17" x14ac:dyDescent="0.25">
      <c r="A1206" s="3"/>
      <c r="B1206" s="5">
        <f>IF(newcards!B1205&lt;&gt;"",VLOOKUP(newcards!B1205,sport!$A$2:$B$8,2,FALSE),"")</f>
        <v>1</v>
      </c>
      <c r="C1206" s="3">
        <f>newcards!C1205</f>
        <v>2016</v>
      </c>
      <c r="D1206" s="3">
        <f>IF(newcards!D1205&lt;&gt;"",VLOOKUP(newcards!D1205,brand!$A$2:$B$30,2,FALSE),"")</f>
        <v>1</v>
      </c>
      <c r="E1206" s="3">
        <f>IF(newcards!E1205&lt;&gt;"",VLOOKUP(newcards!E1205,series!$A$2:$B$228,2,FALSE),)</f>
        <v>162</v>
      </c>
      <c r="F1206" s="3">
        <f>IF(newcards!F1205&lt;&gt;"",VLOOKUP(newcards!F1205,category!$A$2:$B$82,2,FALSE),)</f>
        <v>82</v>
      </c>
      <c r="G1206" s="3" t="str">
        <f>IF(newcards!G1205&lt;&gt;"",VLOOKUP(newcards!G1205,subcategory!$A$2:$B$680,2,FALSE),"")</f>
        <v/>
      </c>
      <c r="H1206" s="3">
        <f>newcards!H1205</f>
        <v>156</v>
      </c>
      <c r="I1206" s="3" t="str">
        <f>newcards!I1205</f>
        <v xml:space="preserve"> </v>
      </c>
      <c r="J1206" s="3">
        <f>IF(newcards!J1205&lt;&gt;"",VLOOKUP(newcards!J1205,player!$A$2:$B$7503,2,FALSE),"")</f>
        <v>1380</v>
      </c>
      <c r="K1206" s="3" t="str">
        <f>IF(newcards!K1205&lt;&gt;"",VLOOKUP(newcards!K1205,playernameext!$A$2:$B$32,2,FALSE),"")</f>
        <v/>
      </c>
      <c r="L1206" s="3">
        <f>IF(newcards!L1205&lt;&gt;"",VLOOKUP(newcards!L1205,team!$A$2:$B$538,2,FALSE),"")</f>
        <v>4</v>
      </c>
      <c r="M1206" s="5">
        <f>IF(newcards!M1205&lt;&gt;"", newcards!M1205, "")</f>
        <v>99</v>
      </c>
      <c r="N1206" s="5" t="str">
        <f>IF(newcards!N1205&lt;&gt;"", newcards!N1205, "")</f>
        <v>N</v>
      </c>
      <c r="O1206" s="5" t="str">
        <f>IF(newcards!O1205&lt;&gt;"", newcards!O1205, "")</f>
        <v/>
      </c>
      <c r="P1206" s="5" t="str">
        <f>IF(newcards!P1205&lt;&gt;"", newcards!P1205, "")</f>
        <v/>
      </c>
      <c r="Q1206" s="5" t="str">
        <f>IF(newcards!Q1205&lt;&gt;"", newcards!Q1205, "")</f>
        <v/>
      </c>
    </row>
    <row r="1207" spans="1:17" x14ac:dyDescent="0.25">
      <c r="A1207" s="3"/>
      <c r="B1207" s="5">
        <f>IF(newcards!B1206&lt;&gt;"",VLOOKUP(newcards!B1206,sport!$A$2:$B$8,2,FALSE),"")</f>
        <v>1</v>
      </c>
      <c r="C1207" s="3">
        <f>newcards!C1206</f>
        <v>2016</v>
      </c>
      <c r="D1207" s="3">
        <f>IF(newcards!D1206&lt;&gt;"",VLOOKUP(newcards!D1206,brand!$A$2:$B$30,2,FALSE),"")</f>
        <v>1</v>
      </c>
      <c r="E1207" s="3">
        <f>IF(newcards!E1206&lt;&gt;"",VLOOKUP(newcards!E1206,series!$A$2:$B$228,2,FALSE),)</f>
        <v>162</v>
      </c>
      <c r="F1207" s="3">
        <f>IF(newcards!F1206&lt;&gt;"",VLOOKUP(newcards!F1206,category!$A$2:$B$82,2,FALSE),)</f>
        <v>82</v>
      </c>
      <c r="G1207" s="3" t="str">
        <f>IF(newcards!G1206&lt;&gt;"",VLOOKUP(newcards!G1206,subcategory!$A$2:$B$680,2,FALSE),"")</f>
        <v/>
      </c>
      <c r="H1207" s="3">
        <f>newcards!H1206</f>
        <v>157</v>
      </c>
      <c r="I1207" s="3" t="str">
        <f>newcards!I1206</f>
        <v xml:space="preserve"> </v>
      </c>
      <c r="J1207" s="3">
        <f>IF(newcards!J1206&lt;&gt;"",VLOOKUP(newcards!J1206,player!$A$2:$B$7503,2,FALSE),"")</f>
        <v>7423</v>
      </c>
      <c r="K1207" s="3" t="str">
        <f>IF(newcards!K1206&lt;&gt;"",VLOOKUP(newcards!K1206,playernameext!$A$2:$B$32,2,FALSE),"")</f>
        <v/>
      </c>
      <c r="L1207" s="3">
        <f>IF(newcards!L1206&lt;&gt;"",VLOOKUP(newcards!L1206,team!$A$2:$B$538,2,FALSE),"")</f>
        <v>76</v>
      </c>
      <c r="M1207" s="5">
        <f>IF(newcards!M1206&lt;&gt;"", newcards!M1206, "")</f>
        <v>99</v>
      </c>
      <c r="N1207" s="5" t="str">
        <f>IF(newcards!N1206&lt;&gt;"", newcards!N1206, "")</f>
        <v>N</v>
      </c>
      <c r="O1207" s="5" t="str">
        <f>IF(newcards!O1206&lt;&gt;"", newcards!O1206, "")</f>
        <v/>
      </c>
      <c r="P1207" s="5" t="str">
        <f>IF(newcards!P1206&lt;&gt;"", newcards!P1206, "")</f>
        <v/>
      </c>
      <c r="Q1207" s="5" t="str">
        <f>IF(newcards!Q1206&lt;&gt;"", newcards!Q1206, "")</f>
        <v/>
      </c>
    </row>
    <row r="1208" spans="1:17" x14ac:dyDescent="0.25">
      <c r="A1208" s="3"/>
      <c r="B1208" s="5">
        <f>IF(newcards!B1207&lt;&gt;"",VLOOKUP(newcards!B1207,sport!$A$2:$B$8,2,FALSE),"")</f>
        <v>1</v>
      </c>
      <c r="C1208" s="3">
        <f>newcards!C1207</f>
        <v>2016</v>
      </c>
      <c r="D1208" s="3">
        <f>IF(newcards!D1207&lt;&gt;"",VLOOKUP(newcards!D1207,brand!$A$2:$B$30,2,FALSE),"")</f>
        <v>1</v>
      </c>
      <c r="E1208" s="3">
        <f>IF(newcards!E1207&lt;&gt;"",VLOOKUP(newcards!E1207,series!$A$2:$B$228,2,FALSE),)</f>
        <v>162</v>
      </c>
      <c r="F1208" s="3">
        <f>IF(newcards!F1207&lt;&gt;"",VLOOKUP(newcards!F1207,category!$A$2:$B$82,2,FALSE),)</f>
        <v>82</v>
      </c>
      <c r="G1208" s="3" t="str">
        <f>IF(newcards!G1207&lt;&gt;"",VLOOKUP(newcards!G1207,subcategory!$A$2:$B$680,2,FALSE),"")</f>
        <v/>
      </c>
      <c r="H1208" s="3">
        <f>newcards!H1207</f>
        <v>158</v>
      </c>
      <c r="I1208" s="3" t="str">
        <f>newcards!I1207</f>
        <v xml:space="preserve"> </v>
      </c>
      <c r="J1208" s="3">
        <f>IF(newcards!J1207&lt;&gt;"",VLOOKUP(newcards!J1207,player!$A$2:$B$7503,2,FALSE),"")</f>
        <v>7437</v>
      </c>
      <c r="K1208" s="3" t="str">
        <f>IF(newcards!K1207&lt;&gt;"",VLOOKUP(newcards!K1207,playernameext!$A$2:$B$32,2,FALSE),"")</f>
        <v/>
      </c>
      <c r="L1208" s="3">
        <f>IF(newcards!L1207&lt;&gt;"",VLOOKUP(newcards!L1207,team!$A$2:$B$538,2,FALSE),"")</f>
        <v>14</v>
      </c>
      <c r="M1208" s="5">
        <f>IF(newcards!M1207&lt;&gt;"", newcards!M1207, "")</f>
        <v>99</v>
      </c>
      <c r="N1208" s="5" t="str">
        <f>IF(newcards!N1207&lt;&gt;"", newcards!N1207, "")</f>
        <v>N</v>
      </c>
      <c r="O1208" s="5" t="str">
        <f>IF(newcards!O1207&lt;&gt;"", newcards!O1207, "")</f>
        <v/>
      </c>
      <c r="P1208" s="5" t="str">
        <f>IF(newcards!P1207&lt;&gt;"", newcards!P1207, "")</f>
        <v/>
      </c>
      <c r="Q1208" s="5" t="str">
        <f>IF(newcards!Q1207&lt;&gt;"", newcards!Q1207, "")</f>
        <v/>
      </c>
    </row>
    <row r="1209" spans="1:17" x14ac:dyDescent="0.25">
      <c r="A1209" s="3"/>
      <c r="B1209" s="5">
        <f>IF(newcards!B1208&lt;&gt;"",VLOOKUP(newcards!B1208,sport!$A$2:$B$8,2,FALSE),"")</f>
        <v>1</v>
      </c>
      <c r="C1209" s="3">
        <f>newcards!C1208</f>
        <v>2016</v>
      </c>
      <c r="D1209" s="3">
        <f>IF(newcards!D1208&lt;&gt;"",VLOOKUP(newcards!D1208,brand!$A$2:$B$30,2,FALSE),"")</f>
        <v>1</v>
      </c>
      <c r="E1209" s="3">
        <f>IF(newcards!E1208&lt;&gt;"",VLOOKUP(newcards!E1208,series!$A$2:$B$228,2,FALSE),)</f>
        <v>162</v>
      </c>
      <c r="F1209" s="3">
        <f>IF(newcards!F1208&lt;&gt;"",VLOOKUP(newcards!F1208,category!$A$2:$B$82,2,FALSE),)</f>
        <v>82</v>
      </c>
      <c r="G1209" s="3" t="str">
        <f>IF(newcards!G1208&lt;&gt;"",VLOOKUP(newcards!G1208,subcategory!$A$2:$B$680,2,FALSE),"")</f>
        <v/>
      </c>
      <c r="H1209" s="3">
        <f>newcards!H1208</f>
        <v>159</v>
      </c>
      <c r="I1209" s="3" t="str">
        <f>newcards!I1208</f>
        <v xml:space="preserve"> </v>
      </c>
      <c r="J1209" s="3">
        <f>IF(newcards!J1208&lt;&gt;"",VLOOKUP(newcards!J1208,player!$A$2:$B$7503,2,FALSE),"")</f>
        <v>2468</v>
      </c>
      <c r="K1209" s="3" t="str">
        <f>IF(newcards!K1208&lt;&gt;"",VLOOKUP(newcards!K1208,playernameext!$A$2:$B$32,2,FALSE),"")</f>
        <v/>
      </c>
      <c r="L1209" s="3">
        <f>IF(newcards!L1208&lt;&gt;"",VLOOKUP(newcards!L1208,team!$A$2:$B$538,2,FALSE),"")</f>
        <v>49</v>
      </c>
      <c r="M1209" s="5">
        <f>IF(newcards!M1208&lt;&gt;"", newcards!M1208, "")</f>
        <v>99</v>
      </c>
      <c r="N1209" s="5" t="str">
        <f>IF(newcards!N1208&lt;&gt;"", newcards!N1208, "")</f>
        <v>N</v>
      </c>
      <c r="O1209" s="5" t="str">
        <f>IF(newcards!O1208&lt;&gt;"", newcards!O1208, "")</f>
        <v/>
      </c>
      <c r="P1209" s="5" t="str">
        <f>IF(newcards!P1208&lt;&gt;"", newcards!P1208, "")</f>
        <v/>
      </c>
      <c r="Q1209" s="5" t="str">
        <f>IF(newcards!Q1208&lt;&gt;"", newcards!Q1208, "")</f>
        <v/>
      </c>
    </row>
    <row r="1210" spans="1:17" x14ac:dyDescent="0.25">
      <c r="A1210" s="3"/>
      <c r="B1210" s="5">
        <f>IF(newcards!B1209&lt;&gt;"",VLOOKUP(newcards!B1209,sport!$A$2:$B$8,2,FALSE),"")</f>
        <v>1</v>
      </c>
      <c r="C1210" s="3">
        <f>newcards!C1209</f>
        <v>2016</v>
      </c>
      <c r="D1210" s="3">
        <f>IF(newcards!D1209&lt;&gt;"",VLOOKUP(newcards!D1209,brand!$A$2:$B$30,2,FALSE),"")</f>
        <v>1</v>
      </c>
      <c r="E1210" s="3">
        <f>IF(newcards!E1209&lt;&gt;"",VLOOKUP(newcards!E1209,series!$A$2:$B$228,2,FALSE),)</f>
        <v>162</v>
      </c>
      <c r="F1210" s="3">
        <f>IF(newcards!F1209&lt;&gt;"",VLOOKUP(newcards!F1209,category!$A$2:$B$82,2,FALSE),)</f>
        <v>82</v>
      </c>
      <c r="G1210" s="3" t="str">
        <f>IF(newcards!G1209&lt;&gt;"",VLOOKUP(newcards!G1209,subcategory!$A$2:$B$680,2,FALSE),"")</f>
        <v/>
      </c>
      <c r="H1210" s="3">
        <f>newcards!H1209</f>
        <v>160</v>
      </c>
      <c r="I1210" s="3" t="str">
        <f>newcards!I1209</f>
        <v xml:space="preserve"> </v>
      </c>
      <c r="J1210" s="3">
        <f>IF(newcards!J1209&lt;&gt;"",VLOOKUP(newcards!J1209,player!$A$2:$B$7503,2,FALSE),"")</f>
        <v>1622</v>
      </c>
      <c r="K1210" s="3" t="str">
        <f>IF(newcards!K1209&lt;&gt;"",VLOOKUP(newcards!K1209,playernameext!$A$2:$B$32,2,FALSE),"")</f>
        <v/>
      </c>
      <c r="L1210" s="3">
        <f>IF(newcards!L1209&lt;&gt;"",VLOOKUP(newcards!L1209,team!$A$2:$B$538,2,FALSE),"")</f>
        <v>25</v>
      </c>
      <c r="M1210" s="5">
        <f>IF(newcards!M1209&lt;&gt;"", newcards!M1209, "")</f>
        <v>99</v>
      </c>
      <c r="N1210" s="5" t="str">
        <f>IF(newcards!N1209&lt;&gt;"", newcards!N1209, "")</f>
        <v>N</v>
      </c>
      <c r="O1210" s="5" t="str">
        <f>IF(newcards!O1209&lt;&gt;"", newcards!O1209, "")</f>
        <v/>
      </c>
      <c r="P1210" s="5" t="str">
        <f>IF(newcards!P1209&lt;&gt;"", newcards!P1209, "")</f>
        <v/>
      </c>
      <c r="Q1210" s="5" t="str">
        <f>IF(newcards!Q1209&lt;&gt;"", newcards!Q1209, "")</f>
        <v/>
      </c>
    </row>
    <row r="1211" spans="1:17" x14ac:dyDescent="0.25">
      <c r="A1211" s="3"/>
      <c r="B1211" s="5">
        <f>IF(newcards!B1210&lt;&gt;"",VLOOKUP(newcards!B1210,sport!$A$2:$B$8,2,FALSE),"")</f>
        <v>1</v>
      </c>
      <c r="C1211" s="3">
        <f>newcards!C1210</f>
        <v>2016</v>
      </c>
      <c r="D1211" s="3">
        <f>IF(newcards!D1210&lt;&gt;"",VLOOKUP(newcards!D1210,brand!$A$2:$B$30,2,FALSE),"")</f>
        <v>1</v>
      </c>
      <c r="E1211" s="3">
        <f>IF(newcards!E1210&lt;&gt;"",VLOOKUP(newcards!E1210,series!$A$2:$B$228,2,FALSE),)</f>
        <v>162</v>
      </c>
      <c r="F1211" s="3">
        <f>IF(newcards!F1210&lt;&gt;"",VLOOKUP(newcards!F1210,category!$A$2:$B$82,2,FALSE),)</f>
        <v>82</v>
      </c>
      <c r="G1211" s="3" t="str">
        <f>IF(newcards!G1210&lt;&gt;"",VLOOKUP(newcards!G1210,subcategory!$A$2:$B$680,2,FALSE),"")</f>
        <v/>
      </c>
      <c r="H1211" s="3">
        <f>newcards!H1210</f>
        <v>161</v>
      </c>
      <c r="I1211" s="3" t="str">
        <f>newcards!I1210</f>
        <v xml:space="preserve"> </v>
      </c>
      <c r="J1211" s="3">
        <f>IF(newcards!J1210&lt;&gt;"",VLOOKUP(newcards!J1210,player!$A$2:$B$7503,2,FALSE),"")</f>
        <v>5319</v>
      </c>
      <c r="K1211" s="3" t="str">
        <f>IF(newcards!K1210&lt;&gt;"",VLOOKUP(newcards!K1210,playernameext!$A$2:$B$32,2,FALSE),"")</f>
        <v/>
      </c>
      <c r="L1211" s="3">
        <f>IF(newcards!L1210&lt;&gt;"",VLOOKUP(newcards!L1210,team!$A$2:$B$538,2,FALSE),"")</f>
        <v>63</v>
      </c>
      <c r="M1211" s="5">
        <f>IF(newcards!M1210&lt;&gt;"", newcards!M1210, "")</f>
        <v>99</v>
      </c>
      <c r="N1211" s="5" t="str">
        <f>IF(newcards!N1210&lt;&gt;"", newcards!N1210, "")</f>
        <v>N</v>
      </c>
      <c r="O1211" s="5" t="str">
        <f>IF(newcards!O1210&lt;&gt;"", newcards!O1210, "")</f>
        <v/>
      </c>
      <c r="P1211" s="5" t="str">
        <f>IF(newcards!P1210&lt;&gt;"", newcards!P1210, "")</f>
        <v/>
      </c>
      <c r="Q1211" s="5" t="str">
        <f>IF(newcards!Q1210&lt;&gt;"", newcards!Q1210, "")</f>
        <v/>
      </c>
    </row>
    <row r="1212" spans="1:17" x14ac:dyDescent="0.25">
      <c r="A1212" s="3"/>
      <c r="B1212" s="5">
        <f>IF(newcards!B1211&lt;&gt;"",VLOOKUP(newcards!B1211,sport!$A$2:$B$8,2,FALSE),"")</f>
        <v>1</v>
      </c>
      <c r="C1212" s="3">
        <f>newcards!C1211</f>
        <v>2016</v>
      </c>
      <c r="D1212" s="3">
        <f>IF(newcards!D1211&lt;&gt;"",VLOOKUP(newcards!D1211,brand!$A$2:$B$30,2,FALSE),"")</f>
        <v>1</v>
      </c>
      <c r="E1212" s="3">
        <f>IF(newcards!E1211&lt;&gt;"",VLOOKUP(newcards!E1211,series!$A$2:$B$228,2,FALSE),)</f>
        <v>162</v>
      </c>
      <c r="F1212" s="3">
        <f>IF(newcards!F1211&lt;&gt;"",VLOOKUP(newcards!F1211,category!$A$2:$B$82,2,FALSE),)</f>
        <v>82</v>
      </c>
      <c r="G1212" s="3">
        <f>IF(newcards!G1211&lt;&gt;"",VLOOKUP(newcards!G1211,subcategory!$A$2:$B$680,2,FALSE),"")</f>
        <v>451</v>
      </c>
      <c r="H1212" s="3">
        <f>newcards!H1211</f>
        <v>162</v>
      </c>
      <c r="I1212" s="3">
        <f>newcards!I1211</f>
        <v>-1</v>
      </c>
      <c r="J1212" s="3">
        <f>IF(newcards!J1211&lt;&gt;"",VLOOKUP(newcards!J1211,player!$A$2:$B$7503,2,FALSE),"")</f>
        <v>3887</v>
      </c>
      <c r="K1212" s="3" t="str">
        <f>IF(newcards!K1211&lt;&gt;"",VLOOKUP(newcards!K1211,playernameext!$A$2:$B$32,2,FALSE),"")</f>
        <v/>
      </c>
      <c r="L1212" s="3">
        <f>IF(newcards!L1211&lt;&gt;"",VLOOKUP(newcards!L1211,team!$A$2:$B$538,2,FALSE),"")</f>
        <v>95</v>
      </c>
      <c r="M1212" s="5">
        <f>IF(newcards!M1211&lt;&gt;"", newcards!M1211, "")</f>
        <v>99</v>
      </c>
      <c r="N1212" s="5" t="str">
        <f>IF(newcards!N1211&lt;&gt;"", newcards!N1211, "")</f>
        <v>N</v>
      </c>
      <c r="O1212" s="5" t="str">
        <f>IF(newcards!O1211&lt;&gt;"", newcards!O1211, "")</f>
        <v/>
      </c>
      <c r="P1212" s="5" t="str">
        <f>IF(newcards!P1211&lt;&gt;"", newcards!P1211, "")</f>
        <v/>
      </c>
      <c r="Q1212" s="5" t="str">
        <f>IF(newcards!Q1211&lt;&gt;"", newcards!Q1211, "")</f>
        <v/>
      </c>
    </row>
    <row r="1213" spans="1:17" x14ac:dyDescent="0.25">
      <c r="A1213" s="3"/>
      <c r="B1213" s="5">
        <f>IF(newcards!B1212&lt;&gt;"",VLOOKUP(newcards!B1212,sport!$A$2:$B$8,2,FALSE),"")</f>
        <v>1</v>
      </c>
      <c r="C1213" s="3">
        <f>newcards!C1212</f>
        <v>2016</v>
      </c>
      <c r="D1213" s="3">
        <f>IF(newcards!D1212&lt;&gt;"",VLOOKUP(newcards!D1212,brand!$A$2:$B$30,2,FALSE),"")</f>
        <v>1</v>
      </c>
      <c r="E1213" s="3">
        <f>IF(newcards!E1212&lt;&gt;"",VLOOKUP(newcards!E1212,series!$A$2:$B$228,2,FALSE),)</f>
        <v>162</v>
      </c>
      <c r="F1213" s="3">
        <f>IF(newcards!F1212&lt;&gt;"",VLOOKUP(newcards!F1212,category!$A$2:$B$82,2,FALSE),)</f>
        <v>82</v>
      </c>
      <c r="G1213" s="3">
        <f>IF(newcards!G1212&lt;&gt;"",VLOOKUP(newcards!G1212,subcategory!$A$2:$B$680,2,FALSE),"")</f>
        <v>451</v>
      </c>
      <c r="H1213" s="3">
        <f>newcards!H1212</f>
        <v>162</v>
      </c>
      <c r="I1213" s="3">
        <f>newcards!I1212</f>
        <v>-2</v>
      </c>
      <c r="J1213" s="3">
        <f>IF(newcards!J1212&lt;&gt;"",VLOOKUP(newcards!J1212,player!$A$2:$B$7503,2,FALSE),"")</f>
        <v>3947</v>
      </c>
      <c r="K1213" s="3" t="str">
        <f>IF(newcards!K1212&lt;&gt;"",VLOOKUP(newcards!K1212,playernameext!$A$2:$B$32,2,FALSE),"")</f>
        <v/>
      </c>
      <c r="L1213" s="3">
        <f>IF(newcards!L1212&lt;&gt;"",VLOOKUP(newcards!L1212,team!$A$2:$B$538,2,FALSE),"")</f>
        <v>95</v>
      </c>
      <c r="M1213" s="5">
        <f>IF(newcards!M1212&lt;&gt;"", newcards!M1212, "")</f>
        <v>99</v>
      </c>
      <c r="N1213" s="5" t="str">
        <f>IF(newcards!N1212&lt;&gt;"", newcards!N1212, "")</f>
        <v>N</v>
      </c>
      <c r="O1213" s="5" t="str">
        <f>IF(newcards!O1212&lt;&gt;"", newcards!O1212, "")</f>
        <v/>
      </c>
      <c r="P1213" s="5" t="str">
        <f>IF(newcards!P1212&lt;&gt;"", newcards!P1212, "")</f>
        <v/>
      </c>
      <c r="Q1213" s="5" t="str">
        <f>IF(newcards!Q1212&lt;&gt;"", newcards!Q1212, "")</f>
        <v/>
      </c>
    </row>
    <row r="1214" spans="1:17" x14ac:dyDescent="0.25">
      <c r="A1214" s="3"/>
      <c r="B1214" s="5">
        <f>IF(newcards!B1213&lt;&gt;"",VLOOKUP(newcards!B1213,sport!$A$2:$B$8,2,FALSE),"")</f>
        <v>1</v>
      </c>
      <c r="C1214" s="3">
        <f>newcards!C1213</f>
        <v>2016</v>
      </c>
      <c r="D1214" s="3">
        <f>IF(newcards!D1213&lt;&gt;"",VLOOKUP(newcards!D1213,brand!$A$2:$B$30,2,FALSE),"")</f>
        <v>1</v>
      </c>
      <c r="E1214" s="3">
        <f>IF(newcards!E1213&lt;&gt;"",VLOOKUP(newcards!E1213,series!$A$2:$B$228,2,FALSE),)</f>
        <v>162</v>
      </c>
      <c r="F1214" s="3">
        <f>IF(newcards!F1213&lt;&gt;"",VLOOKUP(newcards!F1213,category!$A$2:$B$82,2,FALSE),)</f>
        <v>82</v>
      </c>
      <c r="G1214" s="3">
        <f>IF(newcards!G1213&lt;&gt;"",VLOOKUP(newcards!G1213,subcategory!$A$2:$B$680,2,FALSE),"")</f>
        <v>451</v>
      </c>
      <c r="H1214" s="3">
        <f>newcards!H1213</f>
        <v>162</v>
      </c>
      <c r="I1214" s="3">
        <f>newcards!I1213</f>
        <v>-3</v>
      </c>
      <c r="J1214" s="3">
        <f>IF(newcards!J1213&lt;&gt;"",VLOOKUP(newcards!J1213,player!$A$2:$B$7503,2,FALSE),"")</f>
        <v>1582</v>
      </c>
      <c r="K1214" s="3" t="str">
        <f>IF(newcards!K1213&lt;&gt;"",VLOOKUP(newcards!K1213,playernameext!$A$2:$B$32,2,FALSE),"")</f>
        <v/>
      </c>
      <c r="L1214" s="3">
        <f>IF(newcards!L1213&lt;&gt;"",VLOOKUP(newcards!L1213,team!$A$2:$B$538,2,FALSE),"")</f>
        <v>14</v>
      </c>
      <c r="M1214" s="5">
        <f>IF(newcards!M1213&lt;&gt;"", newcards!M1213, "")</f>
        <v>99</v>
      </c>
      <c r="N1214" s="5" t="str">
        <f>IF(newcards!N1213&lt;&gt;"", newcards!N1213, "")</f>
        <v>N</v>
      </c>
      <c r="O1214" s="5" t="str">
        <f>IF(newcards!O1213&lt;&gt;"", newcards!O1213, "")</f>
        <v/>
      </c>
      <c r="P1214" s="5" t="str">
        <f>IF(newcards!P1213&lt;&gt;"", newcards!P1213, "")</f>
        <v/>
      </c>
      <c r="Q1214" s="5" t="str">
        <f>IF(newcards!Q1213&lt;&gt;"", newcards!Q1213, "")</f>
        <v/>
      </c>
    </row>
    <row r="1215" spans="1:17" x14ac:dyDescent="0.25">
      <c r="A1215" s="3"/>
      <c r="B1215" s="5">
        <f>IF(newcards!B1214&lt;&gt;"",VLOOKUP(newcards!B1214,sport!$A$2:$B$8,2,FALSE),"")</f>
        <v>1</v>
      </c>
      <c r="C1215" s="3">
        <f>newcards!C1214</f>
        <v>2016</v>
      </c>
      <c r="D1215" s="3">
        <f>IF(newcards!D1214&lt;&gt;"",VLOOKUP(newcards!D1214,brand!$A$2:$B$30,2,FALSE),"")</f>
        <v>1</v>
      </c>
      <c r="E1215" s="3">
        <f>IF(newcards!E1214&lt;&gt;"",VLOOKUP(newcards!E1214,series!$A$2:$B$228,2,FALSE),)</f>
        <v>162</v>
      </c>
      <c r="F1215" s="3">
        <f>IF(newcards!F1214&lt;&gt;"",VLOOKUP(newcards!F1214,category!$A$2:$B$82,2,FALSE),)</f>
        <v>82</v>
      </c>
      <c r="G1215" s="3" t="str">
        <f>IF(newcards!G1214&lt;&gt;"",VLOOKUP(newcards!G1214,subcategory!$A$2:$B$680,2,FALSE),"")</f>
        <v/>
      </c>
      <c r="H1215" s="3">
        <f>newcards!H1214</f>
        <v>163</v>
      </c>
      <c r="I1215" s="3" t="str">
        <f>newcards!I1214</f>
        <v xml:space="preserve"> </v>
      </c>
      <c r="J1215" s="3">
        <f>IF(newcards!J1214&lt;&gt;"",VLOOKUP(newcards!J1214,player!$A$2:$B$7503,2,FALSE),"")</f>
        <v>3569</v>
      </c>
      <c r="K1215" s="3" t="str">
        <f>IF(newcards!K1214&lt;&gt;"",VLOOKUP(newcards!K1214,playernameext!$A$2:$B$32,2,FALSE),"")</f>
        <v/>
      </c>
      <c r="L1215" s="3">
        <f>IF(newcards!L1214&lt;&gt;"",VLOOKUP(newcards!L1214,team!$A$2:$B$538,2,FALSE),"")</f>
        <v>84</v>
      </c>
      <c r="M1215" s="5">
        <f>IF(newcards!M1214&lt;&gt;"", newcards!M1214, "")</f>
        <v>99</v>
      </c>
      <c r="N1215" s="5" t="str">
        <f>IF(newcards!N1214&lt;&gt;"", newcards!N1214, "")</f>
        <v>N</v>
      </c>
      <c r="O1215" s="5" t="str">
        <f>IF(newcards!O1214&lt;&gt;"", newcards!O1214, "")</f>
        <v/>
      </c>
      <c r="P1215" s="5" t="str">
        <f>IF(newcards!P1214&lt;&gt;"", newcards!P1214, "")</f>
        <v/>
      </c>
      <c r="Q1215" s="5" t="str">
        <f>IF(newcards!Q1214&lt;&gt;"", newcards!Q1214, "")</f>
        <v/>
      </c>
    </row>
    <row r="1216" spans="1:17" x14ac:dyDescent="0.25">
      <c r="A1216" s="3"/>
      <c r="B1216" s="5">
        <f>IF(newcards!B1215&lt;&gt;"",VLOOKUP(newcards!B1215,sport!$A$2:$B$8,2,FALSE),"")</f>
        <v>1</v>
      </c>
      <c r="C1216" s="3">
        <f>newcards!C1215</f>
        <v>2016</v>
      </c>
      <c r="D1216" s="3">
        <f>IF(newcards!D1215&lt;&gt;"",VLOOKUP(newcards!D1215,brand!$A$2:$B$30,2,FALSE),"")</f>
        <v>1</v>
      </c>
      <c r="E1216" s="3">
        <f>IF(newcards!E1215&lt;&gt;"",VLOOKUP(newcards!E1215,series!$A$2:$B$228,2,FALSE),)</f>
        <v>162</v>
      </c>
      <c r="F1216" s="3">
        <f>IF(newcards!F1215&lt;&gt;"",VLOOKUP(newcards!F1215,category!$A$2:$B$82,2,FALSE),)</f>
        <v>82</v>
      </c>
      <c r="G1216" s="3" t="str">
        <f>IF(newcards!G1215&lt;&gt;"",VLOOKUP(newcards!G1215,subcategory!$A$2:$B$680,2,FALSE),"")</f>
        <v/>
      </c>
      <c r="H1216" s="3">
        <f>newcards!H1215</f>
        <v>164</v>
      </c>
      <c r="I1216" s="3" t="str">
        <f>newcards!I1215</f>
        <v xml:space="preserve"> </v>
      </c>
      <c r="J1216" s="3">
        <f>IF(newcards!J1215&lt;&gt;"",VLOOKUP(newcards!J1215,player!$A$2:$B$7503,2,FALSE),"")</f>
        <v>7032</v>
      </c>
      <c r="K1216" s="3" t="str">
        <f>IF(newcards!K1215&lt;&gt;"",VLOOKUP(newcards!K1215,playernameext!$A$2:$B$32,2,FALSE),"")</f>
        <v/>
      </c>
      <c r="L1216" s="3">
        <f>IF(newcards!L1215&lt;&gt;"",VLOOKUP(newcards!L1215,team!$A$2:$B$538,2,FALSE),"")</f>
        <v>49</v>
      </c>
      <c r="M1216" s="5">
        <f>IF(newcards!M1215&lt;&gt;"", newcards!M1215, "")</f>
        <v>99</v>
      </c>
      <c r="N1216" s="5" t="str">
        <f>IF(newcards!N1215&lt;&gt;"", newcards!N1215, "")</f>
        <v>N</v>
      </c>
      <c r="O1216" s="5" t="str">
        <f>IF(newcards!O1215&lt;&gt;"", newcards!O1215, "")</f>
        <v/>
      </c>
      <c r="P1216" s="5" t="str">
        <f>IF(newcards!P1215&lt;&gt;"", newcards!P1215, "")</f>
        <v/>
      </c>
      <c r="Q1216" s="5" t="str">
        <f>IF(newcards!Q1215&lt;&gt;"", newcards!Q1215, "")</f>
        <v/>
      </c>
    </row>
    <row r="1217" spans="1:17" x14ac:dyDescent="0.25">
      <c r="A1217" s="3"/>
      <c r="B1217" s="5">
        <f>IF(newcards!B1216&lt;&gt;"",VLOOKUP(newcards!B1216,sport!$A$2:$B$8,2,FALSE),"")</f>
        <v>1</v>
      </c>
      <c r="C1217" s="3">
        <f>newcards!C1216</f>
        <v>2016</v>
      </c>
      <c r="D1217" s="3">
        <f>IF(newcards!D1216&lt;&gt;"",VLOOKUP(newcards!D1216,brand!$A$2:$B$30,2,FALSE),"")</f>
        <v>1</v>
      </c>
      <c r="E1217" s="3">
        <f>IF(newcards!E1216&lt;&gt;"",VLOOKUP(newcards!E1216,series!$A$2:$B$228,2,FALSE),)</f>
        <v>162</v>
      </c>
      <c r="F1217" s="3">
        <f>IF(newcards!F1216&lt;&gt;"",VLOOKUP(newcards!F1216,category!$A$2:$B$82,2,FALSE),)</f>
        <v>82</v>
      </c>
      <c r="G1217" s="3" t="str">
        <f>IF(newcards!G1216&lt;&gt;"",VLOOKUP(newcards!G1216,subcategory!$A$2:$B$680,2,FALSE),"")</f>
        <v/>
      </c>
      <c r="H1217" s="3">
        <f>newcards!H1216</f>
        <v>165</v>
      </c>
      <c r="I1217" s="3" t="str">
        <f>newcards!I1216</f>
        <v xml:space="preserve"> </v>
      </c>
      <c r="J1217" s="3">
        <f>IF(newcards!J1216&lt;&gt;"",VLOOKUP(newcards!J1216,player!$A$2:$B$7503,2,FALSE),"")</f>
        <v>501</v>
      </c>
      <c r="K1217" s="3" t="str">
        <f>IF(newcards!K1216&lt;&gt;"",VLOOKUP(newcards!K1216,playernameext!$A$2:$B$32,2,FALSE),"")</f>
        <v/>
      </c>
      <c r="L1217" s="3">
        <f>IF(newcards!L1216&lt;&gt;"",VLOOKUP(newcards!L1216,team!$A$2:$B$538,2,FALSE),"")</f>
        <v>25</v>
      </c>
      <c r="M1217" s="5">
        <f>IF(newcards!M1216&lt;&gt;"", newcards!M1216, "")</f>
        <v>99</v>
      </c>
      <c r="N1217" s="5" t="str">
        <f>IF(newcards!N1216&lt;&gt;"", newcards!N1216, "")</f>
        <v>N</v>
      </c>
      <c r="O1217" s="5" t="str">
        <f>IF(newcards!O1216&lt;&gt;"", newcards!O1216, "")</f>
        <v/>
      </c>
      <c r="P1217" s="5" t="str">
        <f>IF(newcards!P1216&lt;&gt;"", newcards!P1216, "")</f>
        <v/>
      </c>
      <c r="Q1217" s="5" t="str">
        <f>IF(newcards!Q1216&lt;&gt;"", newcards!Q1216, "")</f>
        <v/>
      </c>
    </row>
    <row r="1218" spans="1:17" x14ac:dyDescent="0.25">
      <c r="A1218" s="3"/>
      <c r="B1218" s="5">
        <f>IF(newcards!B1217&lt;&gt;"",VLOOKUP(newcards!B1217,sport!$A$2:$B$8,2,FALSE),"")</f>
        <v>1</v>
      </c>
      <c r="C1218" s="3">
        <f>newcards!C1217</f>
        <v>2016</v>
      </c>
      <c r="D1218" s="3">
        <f>IF(newcards!D1217&lt;&gt;"",VLOOKUP(newcards!D1217,brand!$A$2:$B$30,2,FALSE),"")</f>
        <v>1</v>
      </c>
      <c r="E1218" s="3">
        <f>IF(newcards!E1217&lt;&gt;"",VLOOKUP(newcards!E1217,series!$A$2:$B$228,2,FALSE),)</f>
        <v>162</v>
      </c>
      <c r="F1218" s="3">
        <f>IF(newcards!F1217&lt;&gt;"",VLOOKUP(newcards!F1217,category!$A$2:$B$82,2,FALSE),)</f>
        <v>82</v>
      </c>
      <c r="G1218" s="3">
        <f>IF(newcards!G1217&lt;&gt;"",VLOOKUP(newcards!G1217,subcategory!$A$2:$B$680,2,FALSE),"")</f>
        <v>451</v>
      </c>
      <c r="H1218" s="3">
        <f>newcards!H1217</f>
        <v>166</v>
      </c>
      <c r="I1218" s="3">
        <f>newcards!I1217</f>
        <v>-1</v>
      </c>
      <c r="J1218" s="3">
        <f>IF(newcards!J1217&lt;&gt;"",VLOOKUP(newcards!J1217,player!$A$2:$B$7503,2,FALSE),"")</f>
        <v>5232</v>
      </c>
      <c r="K1218" s="3" t="str">
        <f>IF(newcards!K1217&lt;&gt;"",VLOOKUP(newcards!K1217,playernameext!$A$2:$B$32,2,FALSE),"")</f>
        <v/>
      </c>
      <c r="L1218" s="3">
        <f>IF(newcards!L1217&lt;&gt;"",VLOOKUP(newcards!L1217,team!$A$2:$B$538,2,FALSE),"")</f>
        <v>3</v>
      </c>
      <c r="M1218" s="5">
        <f>IF(newcards!M1217&lt;&gt;"", newcards!M1217, "")</f>
        <v>99</v>
      </c>
      <c r="N1218" s="5" t="str">
        <f>IF(newcards!N1217&lt;&gt;"", newcards!N1217, "")</f>
        <v>N</v>
      </c>
      <c r="O1218" s="5" t="str">
        <f>IF(newcards!O1217&lt;&gt;"", newcards!O1217, "")</f>
        <v/>
      </c>
      <c r="P1218" s="5" t="str">
        <f>IF(newcards!P1217&lt;&gt;"", newcards!P1217, "")</f>
        <v/>
      </c>
      <c r="Q1218" s="5" t="str">
        <f>IF(newcards!Q1217&lt;&gt;"", newcards!Q1217, "")</f>
        <v/>
      </c>
    </row>
    <row r="1219" spans="1:17" x14ac:dyDescent="0.25">
      <c r="A1219" s="3"/>
      <c r="B1219" s="5">
        <f>IF(newcards!B1218&lt;&gt;"",VLOOKUP(newcards!B1218,sport!$A$2:$B$8,2,FALSE),"")</f>
        <v>1</v>
      </c>
      <c r="C1219" s="3">
        <f>newcards!C1218</f>
        <v>2016</v>
      </c>
      <c r="D1219" s="3">
        <f>IF(newcards!D1218&lt;&gt;"",VLOOKUP(newcards!D1218,brand!$A$2:$B$30,2,FALSE),"")</f>
        <v>1</v>
      </c>
      <c r="E1219" s="3">
        <f>IF(newcards!E1218&lt;&gt;"",VLOOKUP(newcards!E1218,series!$A$2:$B$228,2,FALSE),)</f>
        <v>162</v>
      </c>
      <c r="F1219" s="3">
        <f>IF(newcards!F1218&lt;&gt;"",VLOOKUP(newcards!F1218,category!$A$2:$B$82,2,FALSE),)</f>
        <v>82</v>
      </c>
      <c r="G1219" s="3">
        <f>IF(newcards!G1218&lt;&gt;"",VLOOKUP(newcards!G1218,subcategory!$A$2:$B$680,2,FALSE),"")</f>
        <v>451</v>
      </c>
      <c r="H1219" s="3">
        <f>newcards!H1218</f>
        <v>166</v>
      </c>
      <c r="I1219" s="3">
        <f>newcards!I1218</f>
        <v>-2</v>
      </c>
      <c r="J1219" s="3">
        <f>IF(newcards!J1218&lt;&gt;"",VLOOKUP(newcards!J1218,player!$A$2:$B$7503,2,FALSE),"")</f>
        <v>716</v>
      </c>
      <c r="K1219" s="3" t="str">
        <f>IF(newcards!K1218&lt;&gt;"",VLOOKUP(newcards!K1218,playernameext!$A$2:$B$32,2,FALSE),"")</f>
        <v/>
      </c>
      <c r="L1219" s="3">
        <f>IF(newcards!L1218&lt;&gt;"",VLOOKUP(newcards!L1218,team!$A$2:$B$538,2,FALSE),"")</f>
        <v>21</v>
      </c>
      <c r="M1219" s="5">
        <f>IF(newcards!M1218&lt;&gt;"", newcards!M1218, "")</f>
        <v>99</v>
      </c>
      <c r="N1219" s="5" t="str">
        <f>IF(newcards!N1218&lt;&gt;"", newcards!N1218, "")</f>
        <v>N</v>
      </c>
      <c r="O1219" s="5" t="str">
        <f>IF(newcards!O1218&lt;&gt;"", newcards!O1218, "")</f>
        <v/>
      </c>
      <c r="P1219" s="5" t="str">
        <f>IF(newcards!P1218&lt;&gt;"", newcards!P1218, "")</f>
        <v/>
      </c>
      <c r="Q1219" s="5" t="str">
        <f>IF(newcards!Q1218&lt;&gt;"", newcards!Q1218, "")</f>
        <v/>
      </c>
    </row>
    <row r="1220" spans="1:17" x14ac:dyDescent="0.25">
      <c r="A1220" s="3"/>
      <c r="B1220" s="5">
        <f>IF(newcards!B1219&lt;&gt;"",VLOOKUP(newcards!B1219,sport!$A$2:$B$8,2,FALSE),"")</f>
        <v>1</v>
      </c>
      <c r="C1220" s="3">
        <f>newcards!C1219</f>
        <v>2016</v>
      </c>
      <c r="D1220" s="3">
        <f>IF(newcards!D1219&lt;&gt;"",VLOOKUP(newcards!D1219,brand!$A$2:$B$30,2,FALSE),"")</f>
        <v>1</v>
      </c>
      <c r="E1220" s="3">
        <f>IF(newcards!E1219&lt;&gt;"",VLOOKUP(newcards!E1219,series!$A$2:$B$228,2,FALSE),)</f>
        <v>162</v>
      </c>
      <c r="F1220" s="3">
        <f>IF(newcards!F1219&lt;&gt;"",VLOOKUP(newcards!F1219,category!$A$2:$B$82,2,FALSE),)</f>
        <v>82</v>
      </c>
      <c r="G1220" s="3">
        <f>IF(newcards!G1219&lt;&gt;"",VLOOKUP(newcards!G1219,subcategory!$A$2:$B$680,2,FALSE),"")</f>
        <v>451</v>
      </c>
      <c r="H1220" s="3">
        <f>newcards!H1219</f>
        <v>166</v>
      </c>
      <c r="I1220" s="3">
        <f>newcards!I1219</f>
        <v>-3</v>
      </c>
      <c r="J1220" s="3">
        <f>IF(newcards!J1219&lt;&gt;"",VLOOKUP(newcards!J1219,player!$A$2:$B$7503,2,FALSE),"")</f>
        <v>5102</v>
      </c>
      <c r="K1220" s="3" t="str">
        <f>IF(newcards!K1219&lt;&gt;"",VLOOKUP(newcards!K1219,playernameext!$A$2:$B$32,2,FALSE),"")</f>
        <v/>
      </c>
      <c r="L1220" s="3">
        <f>IF(newcards!L1219&lt;&gt;"",VLOOKUP(newcards!L1219,team!$A$2:$B$538,2,FALSE),"")</f>
        <v>39</v>
      </c>
      <c r="M1220" s="5">
        <f>IF(newcards!M1219&lt;&gt;"", newcards!M1219, "")</f>
        <v>99</v>
      </c>
      <c r="N1220" s="5" t="str">
        <f>IF(newcards!N1219&lt;&gt;"", newcards!N1219, "")</f>
        <v>N</v>
      </c>
      <c r="O1220" s="5" t="str">
        <f>IF(newcards!O1219&lt;&gt;"", newcards!O1219, "")</f>
        <v/>
      </c>
      <c r="P1220" s="5" t="str">
        <f>IF(newcards!P1219&lt;&gt;"", newcards!P1219, "")</f>
        <v/>
      </c>
      <c r="Q1220" s="5" t="str">
        <f>IF(newcards!Q1219&lt;&gt;"", newcards!Q1219, "")</f>
        <v/>
      </c>
    </row>
    <row r="1221" spans="1:17" x14ac:dyDescent="0.25">
      <c r="A1221" s="3"/>
      <c r="B1221" s="5">
        <f>IF(newcards!B1220&lt;&gt;"",VLOOKUP(newcards!B1220,sport!$A$2:$B$8,2,FALSE),"")</f>
        <v>1</v>
      </c>
      <c r="C1221" s="3">
        <f>newcards!C1220</f>
        <v>2016</v>
      </c>
      <c r="D1221" s="3">
        <f>IF(newcards!D1220&lt;&gt;"",VLOOKUP(newcards!D1220,brand!$A$2:$B$30,2,FALSE),"")</f>
        <v>1</v>
      </c>
      <c r="E1221" s="3">
        <f>IF(newcards!E1220&lt;&gt;"",VLOOKUP(newcards!E1220,series!$A$2:$B$228,2,FALSE),)</f>
        <v>162</v>
      </c>
      <c r="F1221" s="3">
        <f>IF(newcards!F1220&lt;&gt;"",VLOOKUP(newcards!F1220,category!$A$2:$B$82,2,FALSE),)</f>
        <v>82</v>
      </c>
      <c r="G1221" s="3" t="str">
        <f>IF(newcards!G1220&lt;&gt;"",VLOOKUP(newcards!G1220,subcategory!$A$2:$B$680,2,FALSE),"")</f>
        <v/>
      </c>
      <c r="H1221" s="3">
        <f>newcards!H1220</f>
        <v>167</v>
      </c>
      <c r="I1221" s="3" t="str">
        <f>newcards!I1220</f>
        <v xml:space="preserve"> </v>
      </c>
      <c r="J1221" s="3">
        <f>IF(newcards!J1220&lt;&gt;"",VLOOKUP(newcards!J1220,player!$A$2:$B$7503,2,FALSE),"")</f>
        <v>3128</v>
      </c>
      <c r="K1221" s="3" t="str">
        <f>IF(newcards!K1220&lt;&gt;"",VLOOKUP(newcards!K1220,playernameext!$A$2:$B$32,2,FALSE),"")</f>
        <v/>
      </c>
      <c r="L1221" s="3">
        <f>IF(newcards!L1220&lt;&gt;"",VLOOKUP(newcards!L1220,team!$A$2:$B$538,2,FALSE),"")</f>
        <v>68</v>
      </c>
      <c r="M1221" s="5">
        <f>IF(newcards!M1220&lt;&gt;"", newcards!M1220, "")</f>
        <v>99</v>
      </c>
      <c r="N1221" s="5" t="str">
        <f>IF(newcards!N1220&lt;&gt;"", newcards!N1220, "")</f>
        <v>N</v>
      </c>
      <c r="O1221" s="5" t="str">
        <f>IF(newcards!O1220&lt;&gt;"", newcards!O1220, "")</f>
        <v/>
      </c>
      <c r="P1221" s="5" t="str">
        <f>IF(newcards!P1220&lt;&gt;"", newcards!P1220, "")</f>
        <v/>
      </c>
      <c r="Q1221" s="5" t="str">
        <f>IF(newcards!Q1220&lt;&gt;"", newcards!Q1220, "")</f>
        <v/>
      </c>
    </row>
    <row r="1222" spans="1:17" x14ac:dyDescent="0.25">
      <c r="A1222" s="3"/>
      <c r="B1222" s="5">
        <f>IF(newcards!B1221&lt;&gt;"",VLOOKUP(newcards!B1221,sport!$A$2:$B$8,2,FALSE),"")</f>
        <v>1</v>
      </c>
      <c r="C1222" s="3">
        <f>newcards!C1221</f>
        <v>2016</v>
      </c>
      <c r="D1222" s="3">
        <f>IF(newcards!D1221&lt;&gt;"",VLOOKUP(newcards!D1221,brand!$A$2:$B$30,2,FALSE),"")</f>
        <v>1</v>
      </c>
      <c r="E1222" s="3">
        <f>IF(newcards!E1221&lt;&gt;"",VLOOKUP(newcards!E1221,series!$A$2:$B$228,2,FALSE),)</f>
        <v>162</v>
      </c>
      <c r="F1222" s="3">
        <f>IF(newcards!F1221&lt;&gt;"",VLOOKUP(newcards!F1221,category!$A$2:$B$82,2,FALSE),)</f>
        <v>82</v>
      </c>
      <c r="G1222" s="3" t="str">
        <f>IF(newcards!G1221&lt;&gt;"",VLOOKUP(newcards!G1221,subcategory!$A$2:$B$680,2,FALSE),"")</f>
        <v/>
      </c>
      <c r="H1222" s="3">
        <f>newcards!H1221</f>
        <v>168</v>
      </c>
      <c r="I1222" s="3" t="str">
        <f>newcards!I1221</f>
        <v xml:space="preserve"> </v>
      </c>
      <c r="J1222" s="3">
        <f>IF(newcards!J1221&lt;&gt;"",VLOOKUP(newcards!J1221,player!$A$2:$B$7503,2,FALSE),"")</f>
        <v>6961</v>
      </c>
      <c r="K1222" s="3" t="str">
        <f>IF(newcards!K1221&lt;&gt;"",VLOOKUP(newcards!K1221,playernameext!$A$2:$B$32,2,FALSE),"")</f>
        <v/>
      </c>
      <c r="L1222" s="3">
        <f>IF(newcards!L1221&lt;&gt;"",VLOOKUP(newcards!L1221,team!$A$2:$B$538,2,FALSE),"")</f>
        <v>68</v>
      </c>
      <c r="M1222" s="5">
        <f>IF(newcards!M1221&lt;&gt;"", newcards!M1221, "")</f>
        <v>99</v>
      </c>
      <c r="N1222" s="5" t="str">
        <f>IF(newcards!N1221&lt;&gt;"", newcards!N1221, "")</f>
        <v>N</v>
      </c>
      <c r="O1222" s="5" t="str">
        <f>IF(newcards!O1221&lt;&gt;"", newcards!O1221, "")</f>
        <v/>
      </c>
      <c r="P1222" s="5" t="str">
        <f>IF(newcards!P1221&lt;&gt;"", newcards!P1221, "")</f>
        <v/>
      </c>
      <c r="Q1222" s="5" t="str">
        <f>IF(newcards!Q1221&lt;&gt;"", newcards!Q1221, "")</f>
        <v/>
      </c>
    </row>
    <row r="1223" spans="1:17" x14ac:dyDescent="0.25">
      <c r="A1223" s="3"/>
      <c r="B1223" s="5">
        <f>IF(newcards!B1222&lt;&gt;"",VLOOKUP(newcards!B1222,sport!$A$2:$B$8,2,FALSE),"")</f>
        <v>1</v>
      </c>
      <c r="C1223" s="3">
        <f>newcards!C1222</f>
        <v>2016</v>
      </c>
      <c r="D1223" s="3">
        <f>IF(newcards!D1222&lt;&gt;"",VLOOKUP(newcards!D1222,brand!$A$2:$B$30,2,FALSE),"")</f>
        <v>1</v>
      </c>
      <c r="E1223" s="3">
        <f>IF(newcards!E1222&lt;&gt;"",VLOOKUP(newcards!E1222,series!$A$2:$B$228,2,FALSE),)</f>
        <v>162</v>
      </c>
      <c r="F1223" s="3">
        <f>IF(newcards!F1222&lt;&gt;"",VLOOKUP(newcards!F1222,category!$A$2:$B$82,2,FALSE),)</f>
        <v>82</v>
      </c>
      <c r="G1223" s="3" t="str">
        <f>IF(newcards!G1222&lt;&gt;"",VLOOKUP(newcards!G1222,subcategory!$A$2:$B$680,2,FALSE),"")</f>
        <v/>
      </c>
      <c r="H1223" s="3">
        <f>newcards!H1222</f>
        <v>169</v>
      </c>
      <c r="I1223" s="3" t="str">
        <f>newcards!I1222</f>
        <v xml:space="preserve"> </v>
      </c>
      <c r="J1223" s="3">
        <f>IF(newcards!J1222&lt;&gt;"",VLOOKUP(newcards!J1222,player!$A$2:$B$7503,2,FALSE),"")</f>
        <v>7403</v>
      </c>
      <c r="K1223" s="3" t="str">
        <f>IF(newcards!K1222&lt;&gt;"",VLOOKUP(newcards!K1222,playernameext!$A$2:$B$32,2,FALSE),"")</f>
        <v/>
      </c>
      <c r="L1223" s="3">
        <f>IF(newcards!L1222&lt;&gt;"",VLOOKUP(newcards!L1222,team!$A$2:$B$538,2,FALSE),"")</f>
        <v>81</v>
      </c>
      <c r="M1223" s="5">
        <f>IF(newcards!M1222&lt;&gt;"", newcards!M1222, "")</f>
        <v>99</v>
      </c>
      <c r="N1223" s="5" t="str">
        <f>IF(newcards!N1222&lt;&gt;"", newcards!N1222, "")</f>
        <v>N</v>
      </c>
      <c r="O1223" s="5" t="str">
        <f>IF(newcards!O1222&lt;&gt;"", newcards!O1222, "")</f>
        <v/>
      </c>
      <c r="P1223" s="5" t="str">
        <f>IF(newcards!P1222&lt;&gt;"", newcards!P1222, "")</f>
        <v/>
      </c>
      <c r="Q1223" s="5" t="str">
        <f>IF(newcards!Q1222&lt;&gt;"", newcards!Q1222, "")</f>
        <v/>
      </c>
    </row>
    <row r="1224" spans="1:17" x14ac:dyDescent="0.25">
      <c r="A1224" s="3"/>
      <c r="B1224" s="5">
        <f>IF(newcards!B1223&lt;&gt;"",VLOOKUP(newcards!B1223,sport!$A$2:$B$8,2,FALSE),"")</f>
        <v>1</v>
      </c>
      <c r="C1224" s="3">
        <f>newcards!C1223</f>
        <v>2016</v>
      </c>
      <c r="D1224" s="3">
        <f>IF(newcards!D1223&lt;&gt;"",VLOOKUP(newcards!D1223,brand!$A$2:$B$30,2,FALSE),"")</f>
        <v>1</v>
      </c>
      <c r="E1224" s="3">
        <f>IF(newcards!E1223&lt;&gt;"",VLOOKUP(newcards!E1223,series!$A$2:$B$228,2,FALSE),)</f>
        <v>162</v>
      </c>
      <c r="F1224" s="3">
        <f>IF(newcards!F1223&lt;&gt;"",VLOOKUP(newcards!F1223,category!$A$2:$B$82,2,FALSE),)</f>
        <v>82</v>
      </c>
      <c r="G1224" s="3" t="str">
        <f>IF(newcards!G1223&lt;&gt;"",VLOOKUP(newcards!G1223,subcategory!$A$2:$B$680,2,FALSE),"")</f>
        <v/>
      </c>
      <c r="H1224" s="3">
        <f>newcards!H1223</f>
        <v>170</v>
      </c>
      <c r="I1224" s="3" t="str">
        <f>newcards!I1223</f>
        <v xml:space="preserve"> </v>
      </c>
      <c r="J1224" s="3">
        <f>IF(newcards!J1223&lt;&gt;"",VLOOKUP(newcards!J1223,player!$A$2:$B$7503,2,FALSE),"")</f>
        <v>1407</v>
      </c>
      <c r="K1224" s="3" t="str">
        <f>IF(newcards!K1223&lt;&gt;"",VLOOKUP(newcards!K1223,playernameext!$A$2:$B$32,2,FALSE),"")</f>
        <v/>
      </c>
      <c r="L1224" s="3">
        <f>IF(newcards!L1223&lt;&gt;"",VLOOKUP(newcards!L1223,team!$A$2:$B$538,2,FALSE),"")</f>
        <v>43</v>
      </c>
      <c r="M1224" s="5">
        <f>IF(newcards!M1223&lt;&gt;"", newcards!M1223, "")</f>
        <v>99</v>
      </c>
      <c r="N1224" s="5" t="str">
        <f>IF(newcards!N1223&lt;&gt;"", newcards!N1223, "")</f>
        <v>N</v>
      </c>
      <c r="O1224" s="5" t="str">
        <f>IF(newcards!O1223&lt;&gt;"", newcards!O1223, "")</f>
        <v/>
      </c>
      <c r="P1224" s="5" t="str">
        <f>IF(newcards!P1223&lt;&gt;"", newcards!P1223, "")</f>
        <v/>
      </c>
      <c r="Q1224" s="5" t="str">
        <f>IF(newcards!Q1223&lt;&gt;"", newcards!Q1223, "")</f>
        <v/>
      </c>
    </row>
    <row r="1225" spans="1:17" x14ac:dyDescent="0.25">
      <c r="A1225" s="3"/>
      <c r="B1225" s="5">
        <f>IF(newcards!B1224&lt;&gt;"",VLOOKUP(newcards!B1224,sport!$A$2:$B$8,2,FALSE),"")</f>
        <v>1</v>
      </c>
      <c r="C1225" s="3">
        <f>newcards!C1224</f>
        <v>2016</v>
      </c>
      <c r="D1225" s="3">
        <f>IF(newcards!D1224&lt;&gt;"",VLOOKUP(newcards!D1224,brand!$A$2:$B$30,2,FALSE),"")</f>
        <v>1</v>
      </c>
      <c r="E1225" s="3">
        <f>IF(newcards!E1224&lt;&gt;"",VLOOKUP(newcards!E1224,series!$A$2:$B$228,2,FALSE),)</f>
        <v>162</v>
      </c>
      <c r="F1225" s="3">
        <f>IF(newcards!F1224&lt;&gt;"",VLOOKUP(newcards!F1224,category!$A$2:$B$82,2,FALSE),)</f>
        <v>82</v>
      </c>
      <c r="G1225" s="3" t="str">
        <f>IF(newcards!G1224&lt;&gt;"",VLOOKUP(newcards!G1224,subcategory!$A$2:$B$680,2,FALSE),"")</f>
        <v/>
      </c>
      <c r="H1225" s="3">
        <f>newcards!H1224</f>
        <v>171</v>
      </c>
      <c r="I1225" s="3" t="str">
        <f>newcards!I1224</f>
        <v xml:space="preserve"> </v>
      </c>
      <c r="J1225" s="3">
        <f>IF(newcards!J1224&lt;&gt;"",VLOOKUP(newcards!J1224,player!$A$2:$B$7503,2,FALSE),"")</f>
        <v>4655</v>
      </c>
      <c r="K1225" s="3" t="str">
        <f>IF(newcards!K1224&lt;&gt;"",VLOOKUP(newcards!K1224,playernameext!$A$2:$B$32,2,FALSE),"")</f>
        <v/>
      </c>
      <c r="L1225" s="3">
        <f>IF(newcards!L1224&lt;&gt;"",VLOOKUP(newcards!L1224,team!$A$2:$B$538,2,FALSE),"")</f>
        <v>85</v>
      </c>
      <c r="M1225" s="5">
        <f>IF(newcards!M1224&lt;&gt;"", newcards!M1224, "")</f>
        <v>99</v>
      </c>
      <c r="N1225" s="5" t="str">
        <f>IF(newcards!N1224&lt;&gt;"", newcards!N1224, "")</f>
        <v>N</v>
      </c>
      <c r="O1225" s="5" t="str">
        <f>IF(newcards!O1224&lt;&gt;"", newcards!O1224, "")</f>
        <v/>
      </c>
      <c r="P1225" s="5" t="str">
        <f>IF(newcards!P1224&lt;&gt;"", newcards!P1224, "")</f>
        <v/>
      </c>
      <c r="Q1225" s="5" t="str">
        <f>IF(newcards!Q1224&lt;&gt;"", newcards!Q1224, "")</f>
        <v/>
      </c>
    </row>
    <row r="1226" spans="1:17" x14ac:dyDescent="0.25">
      <c r="A1226" s="3"/>
      <c r="B1226" s="5">
        <f>IF(newcards!B1225&lt;&gt;"",VLOOKUP(newcards!B1225,sport!$A$2:$B$8,2,FALSE),"")</f>
        <v>1</v>
      </c>
      <c r="C1226" s="3">
        <f>newcards!C1225</f>
        <v>2016</v>
      </c>
      <c r="D1226" s="3">
        <f>IF(newcards!D1225&lt;&gt;"",VLOOKUP(newcards!D1225,brand!$A$2:$B$30,2,FALSE),"")</f>
        <v>1</v>
      </c>
      <c r="E1226" s="3">
        <f>IF(newcards!E1225&lt;&gt;"",VLOOKUP(newcards!E1225,series!$A$2:$B$228,2,FALSE),)</f>
        <v>162</v>
      </c>
      <c r="F1226" s="3">
        <f>IF(newcards!F1225&lt;&gt;"",VLOOKUP(newcards!F1225,category!$A$2:$B$82,2,FALSE),)</f>
        <v>82</v>
      </c>
      <c r="G1226" s="3" t="str">
        <f>IF(newcards!G1225&lt;&gt;"",VLOOKUP(newcards!G1225,subcategory!$A$2:$B$680,2,FALSE),"")</f>
        <v/>
      </c>
      <c r="H1226" s="3">
        <f>newcards!H1225</f>
        <v>172</v>
      </c>
      <c r="I1226" s="3" t="str">
        <f>newcards!I1225</f>
        <v xml:space="preserve"> </v>
      </c>
      <c r="J1226" s="3">
        <f>IF(newcards!J1225&lt;&gt;"",VLOOKUP(newcards!J1225,player!$A$2:$B$7503,2,FALSE),"")</f>
        <v>7397</v>
      </c>
      <c r="K1226" s="3" t="str">
        <f>IF(newcards!K1225&lt;&gt;"",VLOOKUP(newcards!K1225,playernameext!$A$2:$B$32,2,FALSE),"")</f>
        <v/>
      </c>
      <c r="L1226" s="3">
        <f>IF(newcards!L1225&lt;&gt;"",VLOOKUP(newcards!L1225,team!$A$2:$B$538,2,FALSE),"")</f>
        <v>59</v>
      </c>
      <c r="M1226" s="5">
        <f>IF(newcards!M1225&lt;&gt;"", newcards!M1225, "")</f>
        <v>99</v>
      </c>
      <c r="N1226" s="5" t="str">
        <f>IF(newcards!N1225&lt;&gt;"", newcards!N1225, "")</f>
        <v>N</v>
      </c>
      <c r="O1226" s="5" t="str">
        <f>IF(newcards!O1225&lt;&gt;"", newcards!O1225, "")</f>
        <v/>
      </c>
      <c r="P1226" s="5" t="str">
        <f>IF(newcards!P1225&lt;&gt;"", newcards!P1225, "")</f>
        <v/>
      </c>
      <c r="Q1226" s="5" t="str">
        <f>IF(newcards!Q1225&lt;&gt;"", newcards!Q1225, "")</f>
        <v/>
      </c>
    </row>
    <row r="1227" spans="1:17" x14ac:dyDescent="0.25">
      <c r="A1227" s="3"/>
      <c r="B1227" s="5">
        <f>IF(newcards!B1226&lt;&gt;"",VLOOKUP(newcards!B1226,sport!$A$2:$B$8,2,FALSE),"")</f>
        <v>1</v>
      </c>
      <c r="C1227" s="3">
        <f>newcards!C1226</f>
        <v>2016</v>
      </c>
      <c r="D1227" s="3">
        <f>IF(newcards!D1226&lt;&gt;"",VLOOKUP(newcards!D1226,brand!$A$2:$B$30,2,FALSE),"")</f>
        <v>1</v>
      </c>
      <c r="E1227" s="3">
        <f>IF(newcards!E1226&lt;&gt;"",VLOOKUP(newcards!E1226,series!$A$2:$B$228,2,FALSE),)</f>
        <v>162</v>
      </c>
      <c r="F1227" s="3">
        <f>IF(newcards!F1226&lt;&gt;"",VLOOKUP(newcards!F1226,category!$A$2:$B$82,2,FALSE),)</f>
        <v>82</v>
      </c>
      <c r="G1227" s="3" t="str">
        <f>IF(newcards!G1226&lt;&gt;"",VLOOKUP(newcards!G1226,subcategory!$A$2:$B$680,2,FALSE),"")</f>
        <v/>
      </c>
      <c r="H1227" s="3">
        <f>newcards!H1226</f>
        <v>173</v>
      </c>
      <c r="I1227" s="3" t="str">
        <f>newcards!I1226</f>
        <v xml:space="preserve"> </v>
      </c>
      <c r="J1227" s="3">
        <f>IF(newcards!J1226&lt;&gt;"",VLOOKUP(newcards!J1226,player!$A$2:$B$7503,2,FALSE),"")</f>
        <v>3882</v>
      </c>
      <c r="K1227" s="3" t="str">
        <f>IF(newcards!K1226&lt;&gt;"",VLOOKUP(newcards!K1226,playernameext!$A$2:$B$32,2,FALSE),"")</f>
        <v/>
      </c>
      <c r="L1227" s="3">
        <f>IF(newcards!L1226&lt;&gt;"",VLOOKUP(newcards!L1226,team!$A$2:$B$538,2,FALSE),"")</f>
        <v>25</v>
      </c>
      <c r="M1227" s="5">
        <f>IF(newcards!M1226&lt;&gt;"", newcards!M1226, "")</f>
        <v>99</v>
      </c>
      <c r="N1227" s="5" t="str">
        <f>IF(newcards!N1226&lt;&gt;"", newcards!N1226, "")</f>
        <v>N</v>
      </c>
      <c r="O1227" s="5" t="str">
        <f>IF(newcards!O1226&lt;&gt;"", newcards!O1226, "")</f>
        <v/>
      </c>
      <c r="P1227" s="5" t="str">
        <f>IF(newcards!P1226&lt;&gt;"", newcards!P1226, "")</f>
        <v/>
      </c>
      <c r="Q1227" s="5" t="str">
        <f>IF(newcards!Q1226&lt;&gt;"", newcards!Q1226, "")</f>
        <v/>
      </c>
    </row>
    <row r="1228" spans="1:17" x14ac:dyDescent="0.25">
      <c r="A1228" s="3"/>
      <c r="B1228" s="5">
        <f>IF(newcards!B1227&lt;&gt;"",VLOOKUP(newcards!B1227,sport!$A$2:$B$8,2,FALSE),"")</f>
        <v>1</v>
      </c>
      <c r="C1228" s="3">
        <f>newcards!C1227</f>
        <v>2016</v>
      </c>
      <c r="D1228" s="3">
        <f>IF(newcards!D1227&lt;&gt;"",VLOOKUP(newcards!D1227,brand!$A$2:$B$30,2,FALSE),"")</f>
        <v>1</v>
      </c>
      <c r="E1228" s="3">
        <f>IF(newcards!E1227&lt;&gt;"",VLOOKUP(newcards!E1227,series!$A$2:$B$228,2,FALSE),)</f>
        <v>162</v>
      </c>
      <c r="F1228" s="3">
        <f>IF(newcards!F1227&lt;&gt;"",VLOOKUP(newcards!F1227,category!$A$2:$B$82,2,FALSE),)</f>
        <v>82</v>
      </c>
      <c r="G1228" s="3" t="str">
        <f>IF(newcards!G1227&lt;&gt;"",VLOOKUP(newcards!G1227,subcategory!$A$2:$B$680,2,FALSE),"")</f>
        <v/>
      </c>
      <c r="H1228" s="3">
        <f>newcards!H1227</f>
        <v>174</v>
      </c>
      <c r="I1228" s="3" t="str">
        <f>newcards!I1227</f>
        <v xml:space="preserve"> </v>
      </c>
      <c r="J1228" s="3">
        <f>IF(newcards!J1227&lt;&gt;"",VLOOKUP(newcards!J1227,player!$A$2:$B$7503,2,FALSE),"")</f>
        <v>3388</v>
      </c>
      <c r="K1228" s="3" t="str">
        <f>IF(newcards!K1227&lt;&gt;"",VLOOKUP(newcards!K1227,playernameext!$A$2:$B$32,2,FALSE),"")</f>
        <v/>
      </c>
      <c r="L1228" s="3">
        <f>IF(newcards!L1227&lt;&gt;"",VLOOKUP(newcards!L1227,team!$A$2:$B$538,2,FALSE),"")</f>
        <v>49</v>
      </c>
      <c r="M1228" s="5">
        <f>IF(newcards!M1227&lt;&gt;"", newcards!M1227, "")</f>
        <v>99</v>
      </c>
      <c r="N1228" s="5" t="str">
        <f>IF(newcards!N1227&lt;&gt;"", newcards!N1227, "")</f>
        <v>N</v>
      </c>
      <c r="O1228" s="5" t="str">
        <f>IF(newcards!O1227&lt;&gt;"", newcards!O1227, "")</f>
        <v/>
      </c>
      <c r="P1228" s="5" t="str">
        <f>IF(newcards!P1227&lt;&gt;"", newcards!P1227, "")</f>
        <v/>
      </c>
      <c r="Q1228" s="5" t="str">
        <f>IF(newcards!Q1227&lt;&gt;"", newcards!Q1227, "")</f>
        <v/>
      </c>
    </row>
    <row r="1229" spans="1:17" x14ac:dyDescent="0.25">
      <c r="A1229" s="3"/>
      <c r="B1229" s="5">
        <f>IF(newcards!B1228&lt;&gt;"",VLOOKUP(newcards!B1228,sport!$A$2:$B$8,2,FALSE),"")</f>
        <v>1</v>
      </c>
      <c r="C1229" s="3">
        <f>newcards!C1228</f>
        <v>2016</v>
      </c>
      <c r="D1229" s="3">
        <f>IF(newcards!D1228&lt;&gt;"",VLOOKUP(newcards!D1228,brand!$A$2:$B$30,2,FALSE),"")</f>
        <v>1</v>
      </c>
      <c r="E1229" s="3">
        <f>IF(newcards!E1228&lt;&gt;"",VLOOKUP(newcards!E1228,series!$A$2:$B$228,2,FALSE),)</f>
        <v>162</v>
      </c>
      <c r="F1229" s="3">
        <f>IF(newcards!F1228&lt;&gt;"",VLOOKUP(newcards!F1228,category!$A$2:$B$82,2,FALSE),)</f>
        <v>82</v>
      </c>
      <c r="G1229" s="3" t="str">
        <f>IF(newcards!G1228&lt;&gt;"",VLOOKUP(newcards!G1228,subcategory!$A$2:$B$680,2,FALSE),"")</f>
        <v/>
      </c>
      <c r="H1229" s="3">
        <f>newcards!H1228</f>
        <v>175</v>
      </c>
      <c r="I1229" s="3" t="str">
        <f>newcards!I1228</f>
        <v xml:space="preserve"> </v>
      </c>
      <c r="J1229" s="3">
        <f>IF(newcards!J1228&lt;&gt;"",VLOOKUP(newcards!J1228,player!$A$2:$B$7503,2,FALSE),"")</f>
        <v>4488</v>
      </c>
      <c r="K1229" s="3" t="str">
        <f>IF(newcards!K1228&lt;&gt;"",VLOOKUP(newcards!K1228,playernameext!$A$2:$B$32,2,FALSE),"")</f>
        <v/>
      </c>
      <c r="L1229" s="3">
        <f>IF(newcards!L1228&lt;&gt;"",VLOOKUP(newcards!L1228,team!$A$2:$B$538,2,FALSE),"")</f>
        <v>14</v>
      </c>
      <c r="M1229" s="5">
        <f>IF(newcards!M1228&lt;&gt;"", newcards!M1228, "")</f>
        <v>99</v>
      </c>
      <c r="N1229" s="5" t="str">
        <f>IF(newcards!N1228&lt;&gt;"", newcards!N1228, "")</f>
        <v>N</v>
      </c>
      <c r="O1229" s="5" t="str">
        <f>IF(newcards!O1228&lt;&gt;"", newcards!O1228, "")</f>
        <v/>
      </c>
      <c r="P1229" s="5" t="str">
        <f>IF(newcards!P1228&lt;&gt;"", newcards!P1228, "")</f>
        <v/>
      </c>
      <c r="Q1229" s="5" t="str">
        <f>IF(newcards!Q1228&lt;&gt;"", newcards!Q1228, "")</f>
        <v/>
      </c>
    </row>
    <row r="1230" spans="1:17" x14ac:dyDescent="0.25">
      <c r="A1230" s="3"/>
      <c r="B1230" s="5">
        <f>IF(newcards!B1229&lt;&gt;"",VLOOKUP(newcards!B1229,sport!$A$2:$B$8,2,FALSE),"")</f>
        <v>1</v>
      </c>
      <c r="C1230" s="3">
        <f>newcards!C1229</f>
        <v>2016</v>
      </c>
      <c r="D1230" s="3">
        <f>IF(newcards!D1229&lt;&gt;"",VLOOKUP(newcards!D1229,brand!$A$2:$B$30,2,FALSE),"")</f>
        <v>1</v>
      </c>
      <c r="E1230" s="3">
        <f>IF(newcards!E1229&lt;&gt;"",VLOOKUP(newcards!E1229,series!$A$2:$B$228,2,FALSE),)</f>
        <v>162</v>
      </c>
      <c r="F1230" s="3">
        <f>IF(newcards!F1229&lt;&gt;"",VLOOKUP(newcards!F1229,category!$A$2:$B$82,2,FALSE),)</f>
        <v>82</v>
      </c>
      <c r="G1230" s="3" t="str">
        <f>IF(newcards!G1229&lt;&gt;"",VLOOKUP(newcards!G1229,subcategory!$A$2:$B$680,2,FALSE),"")</f>
        <v/>
      </c>
      <c r="H1230" s="3">
        <f>newcards!H1229</f>
        <v>176</v>
      </c>
      <c r="I1230" s="3" t="str">
        <f>newcards!I1229</f>
        <v xml:space="preserve"> </v>
      </c>
      <c r="J1230" s="3">
        <f>IF(newcards!J1229&lt;&gt;"",VLOOKUP(newcards!J1229,player!$A$2:$B$7503,2,FALSE),"")</f>
        <v>1159</v>
      </c>
      <c r="K1230" s="3" t="str">
        <f>IF(newcards!K1229&lt;&gt;"",VLOOKUP(newcards!K1229,playernameext!$A$2:$B$32,2,FALSE),"")</f>
        <v/>
      </c>
      <c r="L1230" s="3">
        <f>IF(newcards!L1229&lt;&gt;"",VLOOKUP(newcards!L1229,team!$A$2:$B$538,2,FALSE),"")</f>
        <v>29</v>
      </c>
      <c r="M1230" s="5">
        <f>IF(newcards!M1229&lt;&gt;"", newcards!M1229, "")</f>
        <v>99</v>
      </c>
      <c r="N1230" s="5" t="str">
        <f>IF(newcards!N1229&lt;&gt;"", newcards!N1229, "")</f>
        <v>N</v>
      </c>
      <c r="O1230" s="5" t="str">
        <f>IF(newcards!O1229&lt;&gt;"", newcards!O1229, "")</f>
        <v/>
      </c>
      <c r="P1230" s="5" t="str">
        <f>IF(newcards!P1229&lt;&gt;"", newcards!P1229, "")</f>
        <v/>
      </c>
      <c r="Q1230" s="5" t="str">
        <f>IF(newcards!Q1229&lt;&gt;"", newcards!Q1229, "")</f>
        <v/>
      </c>
    </row>
    <row r="1231" spans="1:17" x14ac:dyDescent="0.25">
      <c r="A1231" s="3"/>
      <c r="B1231" s="5">
        <f>IF(newcards!B1230&lt;&gt;"",VLOOKUP(newcards!B1230,sport!$A$2:$B$8,2,FALSE),"")</f>
        <v>1</v>
      </c>
      <c r="C1231" s="3">
        <f>newcards!C1230</f>
        <v>2016</v>
      </c>
      <c r="D1231" s="3">
        <f>IF(newcards!D1230&lt;&gt;"",VLOOKUP(newcards!D1230,brand!$A$2:$B$30,2,FALSE),"")</f>
        <v>1</v>
      </c>
      <c r="E1231" s="3">
        <f>IF(newcards!E1230&lt;&gt;"",VLOOKUP(newcards!E1230,series!$A$2:$B$228,2,FALSE),)</f>
        <v>162</v>
      </c>
      <c r="F1231" s="3">
        <f>IF(newcards!F1230&lt;&gt;"",VLOOKUP(newcards!F1230,category!$A$2:$B$82,2,FALSE),)</f>
        <v>82</v>
      </c>
      <c r="G1231" s="3" t="str">
        <f>IF(newcards!G1230&lt;&gt;"",VLOOKUP(newcards!G1230,subcategory!$A$2:$B$680,2,FALSE),"")</f>
        <v/>
      </c>
      <c r="H1231" s="3">
        <f>newcards!H1230</f>
        <v>177</v>
      </c>
      <c r="I1231" s="3" t="str">
        <f>newcards!I1230</f>
        <v xml:space="preserve"> </v>
      </c>
      <c r="J1231" s="3">
        <f>IF(newcards!J1230&lt;&gt;"",VLOOKUP(newcards!J1230,player!$A$2:$B$7503,2,FALSE),"")</f>
        <v>2889</v>
      </c>
      <c r="K1231" s="3" t="str">
        <f>IF(newcards!K1230&lt;&gt;"",VLOOKUP(newcards!K1230,playernameext!$A$2:$B$32,2,FALSE),"")</f>
        <v/>
      </c>
      <c r="L1231" s="3">
        <f>IF(newcards!L1230&lt;&gt;"",VLOOKUP(newcards!L1230,team!$A$2:$B$538,2,FALSE),"")</f>
        <v>85</v>
      </c>
      <c r="M1231" s="5">
        <f>IF(newcards!M1230&lt;&gt;"", newcards!M1230, "")</f>
        <v>99</v>
      </c>
      <c r="N1231" s="5" t="str">
        <f>IF(newcards!N1230&lt;&gt;"", newcards!N1230, "")</f>
        <v>N</v>
      </c>
      <c r="O1231" s="5" t="str">
        <f>IF(newcards!O1230&lt;&gt;"", newcards!O1230, "")</f>
        <v/>
      </c>
      <c r="P1231" s="5" t="str">
        <f>IF(newcards!P1230&lt;&gt;"", newcards!P1230, "")</f>
        <v/>
      </c>
      <c r="Q1231" s="5" t="str">
        <f>IF(newcards!Q1230&lt;&gt;"", newcards!Q1230, "")</f>
        <v/>
      </c>
    </row>
    <row r="1232" spans="1:17" x14ac:dyDescent="0.25">
      <c r="A1232" s="3"/>
      <c r="B1232" s="5">
        <f>IF(newcards!B1231&lt;&gt;"",VLOOKUP(newcards!B1231,sport!$A$2:$B$8,2,FALSE),"")</f>
        <v>1</v>
      </c>
      <c r="C1232" s="3">
        <f>newcards!C1231</f>
        <v>2016</v>
      </c>
      <c r="D1232" s="3">
        <f>IF(newcards!D1231&lt;&gt;"",VLOOKUP(newcards!D1231,brand!$A$2:$B$30,2,FALSE),"")</f>
        <v>1</v>
      </c>
      <c r="E1232" s="3">
        <f>IF(newcards!E1231&lt;&gt;"",VLOOKUP(newcards!E1231,series!$A$2:$B$228,2,FALSE),)</f>
        <v>162</v>
      </c>
      <c r="F1232" s="3">
        <f>IF(newcards!F1231&lt;&gt;"",VLOOKUP(newcards!F1231,category!$A$2:$B$82,2,FALSE),)</f>
        <v>82</v>
      </c>
      <c r="G1232" s="3" t="str">
        <f>IF(newcards!G1231&lt;&gt;"",VLOOKUP(newcards!G1231,subcategory!$A$2:$B$680,2,FALSE),"")</f>
        <v/>
      </c>
      <c r="H1232" s="3">
        <f>newcards!H1231</f>
        <v>178</v>
      </c>
      <c r="I1232" s="3" t="str">
        <f>newcards!I1231</f>
        <v xml:space="preserve"> </v>
      </c>
      <c r="J1232" s="3">
        <f>IF(newcards!J1231&lt;&gt;"",VLOOKUP(newcards!J1231,player!$A$2:$B$7503,2,FALSE),"")</f>
        <v>5625</v>
      </c>
      <c r="K1232" s="3" t="str">
        <f>IF(newcards!K1231&lt;&gt;"",VLOOKUP(newcards!K1231,playernameext!$A$2:$B$32,2,FALSE),"")</f>
        <v/>
      </c>
      <c r="L1232" s="3">
        <f>IF(newcards!L1231&lt;&gt;"",VLOOKUP(newcards!L1231,team!$A$2:$B$538,2,FALSE),"")</f>
        <v>68</v>
      </c>
      <c r="M1232" s="5">
        <f>IF(newcards!M1231&lt;&gt;"", newcards!M1231, "")</f>
        <v>99</v>
      </c>
      <c r="N1232" s="5" t="str">
        <f>IF(newcards!N1231&lt;&gt;"", newcards!N1231, "")</f>
        <v>N</v>
      </c>
      <c r="O1232" s="5" t="str">
        <f>IF(newcards!O1231&lt;&gt;"", newcards!O1231, "")</f>
        <v/>
      </c>
      <c r="P1232" s="5" t="str">
        <f>IF(newcards!P1231&lt;&gt;"", newcards!P1231, "")</f>
        <v/>
      </c>
      <c r="Q1232" s="5" t="str">
        <f>IF(newcards!Q1231&lt;&gt;"", newcards!Q1231, "")</f>
        <v/>
      </c>
    </row>
    <row r="1233" spans="1:17" x14ac:dyDescent="0.25">
      <c r="A1233" s="3"/>
      <c r="B1233" s="5">
        <f>IF(newcards!B1232&lt;&gt;"",VLOOKUP(newcards!B1232,sport!$A$2:$B$8,2,FALSE),"")</f>
        <v>1</v>
      </c>
      <c r="C1233" s="3">
        <f>newcards!C1232</f>
        <v>2016</v>
      </c>
      <c r="D1233" s="3">
        <f>IF(newcards!D1232&lt;&gt;"",VLOOKUP(newcards!D1232,brand!$A$2:$B$30,2,FALSE),"")</f>
        <v>1</v>
      </c>
      <c r="E1233" s="3">
        <f>IF(newcards!E1232&lt;&gt;"",VLOOKUP(newcards!E1232,series!$A$2:$B$228,2,FALSE),)</f>
        <v>162</v>
      </c>
      <c r="F1233" s="3">
        <f>IF(newcards!F1232&lt;&gt;"",VLOOKUP(newcards!F1232,category!$A$2:$B$82,2,FALSE),)</f>
        <v>82</v>
      </c>
      <c r="G1233" s="3" t="str">
        <f>IF(newcards!G1232&lt;&gt;"",VLOOKUP(newcards!G1232,subcategory!$A$2:$B$680,2,FALSE),"")</f>
        <v/>
      </c>
      <c r="H1233" s="3">
        <f>newcards!H1232</f>
        <v>179</v>
      </c>
      <c r="I1233" s="3" t="str">
        <f>newcards!I1232</f>
        <v xml:space="preserve"> </v>
      </c>
      <c r="J1233" s="3">
        <f>IF(newcards!J1232&lt;&gt;"",VLOOKUP(newcards!J1232,player!$A$2:$B$7503,2,FALSE),"")</f>
        <v>3922</v>
      </c>
      <c r="K1233" s="3" t="str">
        <f>IF(newcards!K1232&lt;&gt;"",VLOOKUP(newcards!K1232,playernameext!$A$2:$B$32,2,FALSE),"")</f>
        <v/>
      </c>
      <c r="L1233" s="3">
        <f>IF(newcards!L1232&lt;&gt;"",VLOOKUP(newcards!L1232,team!$A$2:$B$538,2,FALSE),"")</f>
        <v>50</v>
      </c>
      <c r="M1233" s="5">
        <f>IF(newcards!M1232&lt;&gt;"", newcards!M1232, "")</f>
        <v>99</v>
      </c>
      <c r="N1233" s="5" t="str">
        <f>IF(newcards!N1232&lt;&gt;"", newcards!N1232, "")</f>
        <v>N</v>
      </c>
      <c r="O1233" s="5" t="str">
        <f>IF(newcards!O1232&lt;&gt;"", newcards!O1232, "")</f>
        <v/>
      </c>
      <c r="P1233" s="5" t="str">
        <f>IF(newcards!P1232&lt;&gt;"", newcards!P1232, "")</f>
        <v/>
      </c>
      <c r="Q1233" s="5" t="str">
        <f>IF(newcards!Q1232&lt;&gt;"", newcards!Q1232, "")</f>
        <v/>
      </c>
    </row>
    <row r="1234" spans="1:17" x14ac:dyDescent="0.25">
      <c r="A1234" s="3"/>
      <c r="B1234" s="5">
        <f>IF(newcards!B1233&lt;&gt;"",VLOOKUP(newcards!B1233,sport!$A$2:$B$8,2,FALSE),"")</f>
        <v>1</v>
      </c>
      <c r="C1234" s="3">
        <f>newcards!C1233</f>
        <v>2016</v>
      </c>
      <c r="D1234" s="3">
        <f>IF(newcards!D1233&lt;&gt;"",VLOOKUP(newcards!D1233,brand!$A$2:$B$30,2,FALSE),"")</f>
        <v>1</v>
      </c>
      <c r="E1234" s="3">
        <f>IF(newcards!E1233&lt;&gt;"",VLOOKUP(newcards!E1233,series!$A$2:$B$228,2,FALSE),)</f>
        <v>162</v>
      </c>
      <c r="F1234" s="3">
        <f>IF(newcards!F1233&lt;&gt;"",VLOOKUP(newcards!F1233,category!$A$2:$B$82,2,FALSE),)</f>
        <v>82</v>
      </c>
      <c r="G1234" s="3" t="str">
        <f>IF(newcards!G1233&lt;&gt;"",VLOOKUP(newcards!G1233,subcategory!$A$2:$B$680,2,FALSE),"")</f>
        <v/>
      </c>
      <c r="H1234" s="3">
        <f>newcards!H1233</f>
        <v>180</v>
      </c>
      <c r="I1234" s="3" t="str">
        <f>newcards!I1233</f>
        <v xml:space="preserve"> </v>
      </c>
      <c r="J1234" s="3">
        <f>IF(newcards!J1233&lt;&gt;"",VLOOKUP(newcards!J1233,player!$A$2:$B$7503,2,FALSE),"")</f>
        <v>7075</v>
      </c>
      <c r="K1234" s="3" t="str">
        <f>IF(newcards!K1233&lt;&gt;"",VLOOKUP(newcards!K1233,playernameext!$A$2:$B$32,2,FALSE),"")</f>
        <v/>
      </c>
      <c r="L1234" s="3">
        <f>IF(newcards!L1233&lt;&gt;"",VLOOKUP(newcards!L1233,team!$A$2:$B$538,2,FALSE),"")</f>
        <v>14</v>
      </c>
      <c r="M1234" s="5">
        <f>IF(newcards!M1233&lt;&gt;"", newcards!M1233, "")</f>
        <v>99</v>
      </c>
      <c r="N1234" s="5" t="str">
        <f>IF(newcards!N1233&lt;&gt;"", newcards!N1233, "")</f>
        <v>N</v>
      </c>
      <c r="O1234" s="5" t="str">
        <f>IF(newcards!O1233&lt;&gt;"", newcards!O1233, "")</f>
        <v/>
      </c>
      <c r="P1234" s="5" t="str">
        <f>IF(newcards!P1233&lt;&gt;"", newcards!P1233, "")</f>
        <v/>
      </c>
      <c r="Q1234" s="5" t="str">
        <f>IF(newcards!Q1233&lt;&gt;"", newcards!Q1233, "")</f>
        <v/>
      </c>
    </row>
    <row r="1235" spans="1:17" x14ac:dyDescent="0.25">
      <c r="A1235" s="3"/>
      <c r="B1235" s="5">
        <f>IF(newcards!B1234&lt;&gt;"",VLOOKUP(newcards!B1234,sport!$A$2:$B$8,2,FALSE),"")</f>
        <v>1</v>
      </c>
      <c r="C1235" s="3">
        <f>newcards!C1234</f>
        <v>2016</v>
      </c>
      <c r="D1235" s="3">
        <f>IF(newcards!D1234&lt;&gt;"",VLOOKUP(newcards!D1234,brand!$A$2:$B$30,2,FALSE),"")</f>
        <v>1</v>
      </c>
      <c r="E1235" s="3">
        <f>IF(newcards!E1234&lt;&gt;"",VLOOKUP(newcards!E1234,series!$A$2:$B$228,2,FALSE),)</f>
        <v>162</v>
      </c>
      <c r="F1235" s="3">
        <f>IF(newcards!F1234&lt;&gt;"",VLOOKUP(newcards!F1234,category!$A$2:$B$82,2,FALSE),)</f>
        <v>82</v>
      </c>
      <c r="G1235" s="3" t="str">
        <f>IF(newcards!G1234&lt;&gt;"",VLOOKUP(newcards!G1234,subcategory!$A$2:$B$680,2,FALSE),"")</f>
        <v/>
      </c>
      <c r="H1235" s="3">
        <f>newcards!H1234</f>
        <v>181</v>
      </c>
      <c r="I1235" s="3" t="str">
        <f>newcards!I1234</f>
        <v xml:space="preserve"> </v>
      </c>
      <c r="J1235" s="3">
        <f>IF(newcards!J1234&lt;&gt;"",VLOOKUP(newcards!J1234,player!$A$2:$B$7503,2,FALSE),"")</f>
        <v>4986</v>
      </c>
      <c r="K1235" s="3" t="str">
        <f>IF(newcards!K1234&lt;&gt;"",VLOOKUP(newcards!K1234,playernameext!$A$2:$B$32,2,FALSE),"")</f>
        <v/>
      </c>
      <c r="L1235" s="3">
        <f>IF(newcards!L1234&lt;&gt;"",VLOOKUP(newcards!L1234,team!$A$2:$B$538,2,FALSE),"")</f>
        <v>63</v>
      </c>
      <c r="M1235" s="5">
        <f>IF(newcards!M1234&lt;&gt;"", newcards!M1234, "")</f>
        <v>99</v>
      </c>
      <c r="N1235" s="5" t="str">
        <f>IF(newcards!N1234&lt;&gt;"", newcards!N1234, "")</f>
        <v>N</v>
      </c>
      <c r="O1235" s="5" t="str">
        <f>IF(newcards!O1234&lt;&gt;"", newcards!O1234, "")</f>
        <v/>
      </c>
      <c r="P1235" s="5" t="str">
        <f>IF(newcards!P1234&lt;&gt;"", newcards!P1234, "")</f>
        <v/>
      </c>
      <c r="Q1235" s="5" t="str">
        <f>IF(newcards!Q1234&lt;&gt;"", newcards!Q1234, "")</f>
        <v/>
      </c>
    </row>
    <row r="1236" spans="1:17" x14ac:dyDescent="0.25">
      <c r="A1236" s="3"/>
      <c r="B1236" s="5">
        <f>IF(newcards!B1235&lt;&gt;"",VLOOKUP(newcards!B1235,sport!$A$2:$B$8,2,FALSE),"")</f>
        <v>1</v>
      </c>
      <c r="C1236" s="3">
        <f>newcards!C1235</f>
        <v>2016</v>
      </c>
      <c r="D1236" s="3">
        <f>IF(newcards!D1235&lt;&gt;"",VLOOKUP(newcards!D1235,brand!$A$2:$B$30,2,FALSE),"")</f>
        <v>1</v>
      </c>
      <c r="E1236" s="3">
        <f>IF(newcards!E1235&lt;&gt;"",VLOOKUP(newcards!E1235,series!$A$2:$B$228,2,FALSE),)</f>
        <v>162</v>
      </c>
      <c r="F1236" s="3">
        <f>IF(newcards!F1235&lt;&gt;"",VLOOKUP(newcards!F1235,category!$A$2:$B$82,2,FALSE),)</f>
        <v>82</v>
      </c>
      <c r="G1236" s="3" t="str">
        <f>IF(newcards!G1235&lt;&gt;"",VLOOKUP(newcards!G1235,subcategory!$A$2:$B$680,2,FALSE),"")</f>
        <v/>
      </c>
      <c r="H1236" s="3">
        <f>newcards!H1235</f>
        <v>182</v>
      </c>
      <c r="I1236" s="3" t="str">
        <f>newcards!I1235</f>
        <v xml:space="preserve"> </v>
      </c>
      <c r="J1236" s="3">
        <f>IF(newcards!J1235&lt;&gt;"",VLOOKUP(newcards!J1235,player!$A$2:$B$7503,2,FALSE),"")</f>
        <v>4196</v>
      </c>
      <c r="K1236" s="3" t="str">
        <f>IF(newcards!K1235&lt;&gt;"",VLOOKUP(newcards!K1235,playernameext!$A$2:$B$32,2,FALSE),"")</f>
        <v/>
      </c>
      <c r="L1236" s="3">
        <f>IF(newcards!L1235&lt;&gt;"",VLOOKUP(newcards!L1235,team!$A$2:$B$538,2,FALSE),"")</f>
        <v>95</v>
      </c>
      <c r="M1236" s="5">
        <f>IF(newcards!M1235&lt;&gt;"", newcards!M1235, "")</f>
        <v>99</v>
      </c>
      <c r="N1236" s="5" t="str">
        <f>IF(newcards!N1235&lt;&gt;"", newcards!N1235, "")</f>
        <v>N</v>
      </c>
      <c r="O1236" s="5" t="str">
        <f>IF(newcards!O1235&lt;&gt;"", newcards!O1235, "")</f>
        <v/>
      </c>
      <c r="P1236" s="5" t="str">
        <f>IF(newcards!P1235&lt;&gt;"", newcards!P1235, "")</f>
        <v/>
      </c>
      <c r="Q1236" s="5" t="str">
        <f>IF(newcards!Q1235&lt;&gt;"", newcards!Q1235, "")</f>
        <v/>
      </c>
    </row>
    <row r="1237" spans="1:17" x14ac:dyDescent="0.25">
      <c r="A1237" s="3"/>
      <c r="B1237" s="5">
        <f>IF(newcards!B1236&lt;&gt;"",VLOOKUP(newcards!B1236,sport!$A$2:$B$8,2,FALSE),"")</f>
        <v>1</v>
      </c>
      <c r="C1237" s="3">
        <f>newcards!C1236</f>
        <v>2016</v>
      </c>
      <c r="D1237" s="3">
        <f>IF(newcards!D1236&lt;&gt;"",VLOOKUP(newcards!D1236,brand!$A$2:$B$30,2,FALSE),"")</f>
        <v>1</v>
      </c>
      <c r="E1237" s="3">
        <f>IF(newcards!E1236&lt;&gt;"",VLOOKUP(newcards!E1236,series!$A$2:$B$228,2,FALSE),)</f>
        <v>162</v>
      </c>
      <c r="F1237" s="3">
        <f>IF(newcards!F1236&lt;&gt;"",VLOOKUP(newcards!F1236,category!$A$2:$B$82,2,FALSE),)</f>
        <v>82</v>
      </c>
      <c r="G1237" s="3" t="str">
        <f>IF(newcards!G1236&lt;&gt;"",VLOOKUP(newcards!G1236,subcategory!$A$2:$B$680,2,FALSE),"")</f>
        <v/>
      </c>
      <c r="H1237" s="3">
        <f>newcards!H1236</f>
        <v>183</v>
      </c>
      <c r="I1237" s="3" t="str">
        <f>newcards!I1236</f>
        <v xml:space="preserve"> </v>
      </c>
      <c r="J1237" s="3">
        <f>IF(newcards!J1236&lt;&gt;"",VLOOKUP(newcards!J1236,player!$A$2:$B$7503,2,FALSE),"")</f>
        <v>650</v>
      </c>
      <c r="K1237" s="3" t="str">
        <f>IF(newcards!K1236&lt;&gt;"",VLOOKUP(newcards!K1236,playernameext!$A$2:$B$32,2,FALSE),"")</f>
        <v/>
      </c>
      <c r="L1237" s="3">
        <f>IF(newcards!L1236&lt;&gt;"",VLOOKUP(newcards!L1236,team!$A$2:$B$538,2,FALSE),"")</f>
        <v>4</v>
      </c>
      <c r="M1237" s="5">
        <f>IF(newcards!M1236&lt;&gt;"", newcards!M1236, "")</f>
        <v>99</v>
      </c>
      <c r="N1237" s="5" t="str">
        <f>IF(newcards!N1236&lt;&gt;"", newcards!N1236, "")</f>
        <v>N</v>
      </c>
      <c r="O1237" s="5" t="str">
        <f>IF(newcards!O1236&lt;&gt;"", newcards!O1236, "")</f>
        <v/>
      </c>
      <c r="P1237" s="5" t="str">
        <f>IF(newcards!P1236&lt;&gt;"", newcards!P1236, "")</f>
        <v/>
      </c>
      <c r="Q1237" s="5" t="str">
        <f>IF(newcards!Q1236&lt;&gt;"", newcards!Q1236, "")</f>
        <v/>
      </c>
    </row>
    <row r="1238" spans="1:17" x14ac:dyDescent="0.25">
      <c r="A1238" s="3"/>
      <c r="B1238" s="5">
        <f>IF(newcards!B1237&lt;&gt;"",VLOOKUP(newcards!B1237,sport!$A$2:$B$8,2,FALSE),"")</f>
        <v>1</v>
      </c>
      <c r="C1238" s="3">
        <f>newcards!C1237</f>
        <v>2016</v>
      </c>
      <c r="D1238" s="3">
        <f>IF(newcards!D1237&lt;&gt;"",VLOOKUP(newcards!D1237,brand!$A$2:$B$30,2,FALSE),"")</f>
        <v>1</v>
      </c>
      <c r="E1238" s="3">
        <f>IF(newcards!E1237&lt;&gt;"",VLOOKUP(newcards!E1237,series!$A$2:$B$228,2,FALSE),)</f>
        <v>162</v>
      </c>
      <c r="F1238" s="3">
        <f>IF(newcards!F1237&lt;&gt;"",VLOOKUP(newcards!F1237,category!$A$2:$B$82,2,FALSE),)</f>
        <v>82</v>
      </c>
      <c r="G1238" s="3" t="str">
        <f>IF(newcards!G1237&lt;&gt;"",VLOOKUP(newcards!G1237,subcategory!$A$2:$B$680,2,FALSE),"")</f>
        <v/>
      </c>
      <c r="H1238" s="3">
        <f>newcards!H1237</f>
        <v>184</v>
      </c>
      <c r="I1238" s="3" t="str">
        <f>newcards!I1237</f>
        <v xml:space="preserve"> </v>
      </c>
      <c r="J1238" s="3">
        <f>IF(newcards!J1237&lt;&gt;"",VLOOKUP(newcards!J1237,player!$A$2:$B$7503,2,FALSE),"")</f>
        <v>6880</v>
      </c>
      <c r="K1238" s="3" t="str">
        <f>IF(newcards!K1237&lt;&gt;"",VLOOKUP(newcards!K1237,playernameext!$A$2:$B$32,2,FALSE),"")</f>
        <v/>
      </c>
      <c r="L1238" s="3">
        <f>IF(newcards!L1237&lt;&gt;"",VLOOKUP(newcards!L1237,team!$A$2:$B$538,2,FALSE),"")</f>
        <v>84</v>
      </c>
      <c r="M1238" s="5">
        <f>IF(newcards!M1237&lt;&gt;"", newcards!M1237, "")</f>
        <v>99</v>
      </c>
      <c r="N1238" s="5" t="str">
        <f>IF(newcards!N1237&lt;&gt;"", newcards!N1237, "")</f>
        <v>N</v>
      </c>
      <c r="O1238" s="5" t="str">
        <f>IF(newcards!O1237&lt;&gt;"", newcards!O1237, "")</f>
        <v/>
      </c>
      <c r="P1238" s="5" t="str">
        <f>IF(newcards!P1237&lt;&gt;"", newcards!P1237, "")</f>
        <v/>
      </c>
      <c r="Q1238" s="5" t="str">
        <f>IF(newcards!Q1237&lt;&gt;"", newcards!Q1237, "")</f>
        <v/>
      </c>
    </row>
    <row r="1239" spans="1:17" x14ac:dyDescent="0.25">
      <c r="A1239" s="3"/>
      <c r="B1239" s="5">
        <f>IF(newcards!B1238&lt;&gt;"",VLOOKUP(newcards!B1238,sport!$A$2:$B$8,2,FALSE),"")</f>
        <v>1</v>
      </c>
      <c r="C1239" s="3">
        <f>newcards!C1238</f>
        <v>2016</v>
      </c>
      <c r="D1239" s="3">
        <f>IF(newcards!D1238&lt;&gt;"",VLOOKUP(newcards!D1238,brand!$A$2:$B$30,2,FALSE),"")</f>
        <v>1</v>
      </c>
      <c r="E1239" s="3">
        <f>IF(newcards!E1238&lt;&gt;"",VLOOKUP(newcards!E1238,series!$A$2:$B$228,2,FALSE),)</f>
        <v>162</v>
      </c>
      <c r="F1239" s="3">
        <f>IF(newcards!F1238&lt;&gt;"",VLOOKUP(newcards!F1238,category!$A$2:$B$82,2,FALSE),)</f>
        <v>82</v>
      </c>
      <c r="G1239" s="3">
        <f>IF(newcards!G1238&lt;&gt;"",VLOOKUP(newcards!G1238,subcategory!$A$2:$B$680,2,FALSE),"")</f>
        <v>220</v>
      </c>
      <c r="H1239" s="3">
        <f>newcards!H1238</f>
        <v>185</v>
      </c>
      <c r="I1239" s="3">
        <f>newcards!I1238</f>
        <v>-1</v>
      </c>
      <c r="J1239" s="3">
        <f>IF(newcards!J1238&lt;&gt;"",VLOOKUP(newcards!J1238,player!$A$2:$B$7503,2,FALSE),"")</f>
        <v>1810</v>
      </c>
      <c r="K1239" s="3" t="str">
        <f>IF(newcards!K1238&lt;&gt;"",VLOOKUP(newcards!K1238,playernameext!$A$2:$B$32,2,FALSE),"")</f>
        <v/>
      </c>
      <c r="L1239" s="3">
        <f>IF(newcards!L1238&lt;&gt;"",VLOOKUP(newcards!L1238,team!$A$2:$B$538,2,FALSE),"")</f>
        <v>43</v>
      </c>
      <c r="M1239" s="5">
        <f>IF(newcards!M1238&lt;&gt;"", newcards!M1238, "")</f>
        <v>99</v>
      </c>
      <c r="N1239" s="5" t="str">
        <f>IF(newcards!N1238&lt;&gt;"", newcards!N1238, "")</f>
        <v>N</v>
      </c>
      <c r="O1239" s="5" t="str">
        <f>IF(newcards!O1238&lt;&gt;"", newcards!O1238, "")</f>
        <v/>
      </c>
      <c r="P1239" s="5" t="str">
        <f>IF(newcards!P1238&lt;&gt;"", newcards!P1238, "")</f>
        <v/>
      </c>
      <c r="Q1239" s="5" t="str">
        <f>IF(newcards!Q1238&lt;&gt;"", newcards!Q1238, "")</f>
        <v/>
      </c>
    </row>
    <row r="1240" spans="1:17" x14ac:dyDescent="0.25">
      <c r="A1240" s="3"/>
      <c r="B1240" s="5">
        <f>IF(newcards!B1239&lt;&gt;"",VLOOKUP(newcards!B1239,sport!$A$2:$B$8,2,FALSE),"")</f>
        <v>1</v>
      </c>
      <c r="C1240" s="3">
        <f>newcards!C1239</f>
        <v>2016</v>
      </c>
      <c r="D1240" s="3">
        <f>IF(newcards!D1239&lt;&gt;"",VLOOKUP(newcards!D1239,brand!$A$2:$B$30,2,FALSE),"")</f>
        <v>1</v>
      </c>
      <c r="E1240" s="3">
        <f>IF(newcards!E1239&lt;&gt;"",VLOOKUP(newcards!E1239,series!$A$2:$B$228,2,FALSE),)</f>
        <v>162</v>
      </c>
      <c r="F1240" s="3">
        <f>IF(newcards!F1239&lt;&gt;"",VLOOKUP(newcards!F1239,category!$A$2:$B$82,2,FALSE),)</f>
        <v>82</v>
      </c>
      <c r="G1240" s="3">
        <f>IF(newcards!G1239&lt;&gt;"",VLOOKUP(newcards!G1239,subcategory!$A$2:$B$680,2,FALSE),"")</f>
        <v>220</v>
      </c>
      <c r="H1240" s="3">
        <f>newcards!H1239</f>
        <v>185</v>
      </c>
      <c r="I1240" s="3">
        <f>newcards!I1239</f>
        <v>-2</v>
      </c>
      <c r="J1240" s="3">
        <f>IF(newcards!J1239&lt;&gt;"",VLOOKUP(newcards!J1239,player!$A$2:$B$7503,2,FALSE),"")</f>
        <v>6072</v>
      </c>
      <c r="K1240" s="3" t="str">
        <f>IF(newcards!K1239&lt;&gt;"",VLOOKUP(newcards!K1239,playernameext!$A$2:$B$32,2,FALSE),"")</f>
        <v/>
      </c>
      <c r="L1240" s="3">
        <f>IF(newcards!L1239&lt;&gt;"",VLOOKUP(newcards!L1239,team!$A$2:$B$538,2,FALSE),"")</f>
        <v>71</v>
      </c>
      <c r="M1240" s="5">
        <f>IF(newcards!M1239&lt;&gt;"", newcards!M1239, "")</f>
        <v>99</v>
      </c>
      <c r="N1240" s="5" t="str">
        <f>IF(newcards!N1239&lt;&gt;"", newcards!N1239, "")</f>
        <v>N</v>
      </c>
      <c r="O1240" s="5" t="str">
        <f>IF(newcards!O1239&lt;&gt;"", newcards!O1239, "")</f>
        <v/>
      </c>
      <c r="P1240" s="5" t="str">
        <f>IF(newcards!P1239&lt;&gt;"", newcards!P1239, "")</f>
        <v/>
      </c>
      <c r="Q1240" s="5" t="str">
        <f>IF(newcards!Q1239&lt;&gt;"", newcards!Q1239, "")</f>
        <v/>
      </c>
    </row>
    <row r="1241" spans="1:17" x14ac:dyDescent="0.25">
      <c r="A1241" s="3"/>
      <c r="B1241" s="5">
        <f>IF(newcards!B1240&lt;&gt;"",VLOOKUP(newcards!B1240,sport!$A$2:$B$8,2,FALSE),"")</f>
        <v>1</v>
      </c>
      <c r="C1241" s="3">
        <f>newcards!C1240</f>
        <v>2016</v>
      </c>
      <c r="D1241" s="3">
        <f>IF(newcards!D1240&lt;&gt;"",VLOOKUP(newcards!D1240,brand!$A$2:$B$30,2,FALSE),"")</f>
        <v>1</v>
      </c>
      <c r="E1241" s="3">
        <f>IF(newcards!E1240&lt;&gt;"",VLOOKUP(newcards!E1240,series!$A$2:$B$228,2,FALSE),)</f>
        <v>162</v>
      </c>
      <c r="F1241" s="3">
        <f>IF(newcards!F1240&lt;&gt;"",VLOOKUP(newcards!F1240,category!$A$2:$B$82,2,FALSE),)</f>
        <v>82</v>
      </c>
      <c r="G1241" s="3">
        <f>IF(newcards!G1240&lt;&gt;"",VLOOKUP(newcards!G1240,subcategory!$A$2:$B$680,2,FALSE),"")</f>
        <v>220</v>
      </c>
      <c r="H1241" s="3">
        <f>newcards!H1240</f>
        <v>185</v>
      </c>
      <c r="I1241" s="3">
        <f>newcards!I1240</f>
        <v>-3</v>
      </c>
      <c r="J1241" s="3">
        <f>IF(newcards!J1240&lt;&gt;"",VLOOKUP(newcards!J1240,player!$A$2:$B$7503,2,FALSE),"")</f>
        <v>2073</v>
      </c>
      <c r="K1241" s="3" t="str">
        <f>IF(newcards!K1240&lt;&gt;"",VLOOKUP(newcards!K1240,playernameext!$A$2:$B$32,2,FALSE),"")</f>
        <v/>
      </c>
      <c r="L1241" s="3">
        <f>IF(newcards!L1240&lt;&gt;"",VLOOKUP(newcards!L1240,team!$A$2:$B$538,2,FALSE),"")</f>
        <v>95</v>
      </c>
      <c r="M1241" s="5">
        <f>IF(newcards!M1240&lt;&gt;"", newcards!M1240, "")</f>
        <v>99</v>
      </c>
      <c r="N1241" s="5" t="str">
        <f>IF(newcards!N1240&lt;&gt;"", newcards!N1240, "")</f>
        <v>N</v>
      </c>
      <c r="O1241" s="5" t="str">
        <f>IF(newcards!O1240&lt;&gt;"", newcards!O1240, "")</f>
        <v/>
      </c>
      <c r="P1241" s="5" t="str">
        <f>IF(newcards!P1240&lt;&gt;"", newcards!P1240, "")</f>
        <v/>
      </c>
      <c r="Q1241" s="5" t="str">
        <f>IF(newcards!Q1240&lt;&gt;"", newcards!Q1240, "")</f>
        <v/>
      </c>
    </row>
    <row r="1242" spans="1:17" x14ac:dyDescent="0.25">
      <c r="A1242" s="3"/>
      <c r="B1242" s="5">
        <f>IF(newcards!B1241&lt;&gt;"",VLOOKUP(newcards!B1241,sport!$A$2:$B$8,2,FALSE),"")</f>
        <v>1</v>
      </c>
      <c r="C1242" s="3">
        <f>newcards!C1241</f>
        <v>2016</v>
      </c>
      <c r="D1242" s="3">
        <f>IF(newcards!D1241&lt;&gt;"",VLOOKUP(newcards!D1241,brand!$A$2:$B$30,2,FALSE),"")</f>
        <v>1</v>
      </c>
      <c r="E1242" s="3">
        <f>IF(newcards!E1241&lt;&gt;"",VLOOKUP(newcards!E1241,series!$A$2:$B$228,2,FALSE),)</f>
        <v>162</v>
      </c>
      <c r="F1242" s="3">
        <f>IF(newcards!F1241&lt;&gt;"",VLOOKUP(newcards!F1241,category!$A$2:$B$82,2,FALSE),)</f>
        <v>82</v>
      </c>
      <c r="G1242" s="3">
        <f>IF(newcards!G1241&lt;&gt;"",VLOOKUP(newcards!G1241,subcategory!$A$2:$B$680,2,FALSE),"")</f>
        <v>257</v>
      </c>
      <c r="H1242" s="3">
        <f>newcards!H1241</f>
        <v>186</v>
      </c>
      <c r="I1242" s="3" t="str">
        <f>newcards!I1241</f>
        <v xml:space="preserve"> </v>
      </c>
      <c r="J1242" s="3">
        <f>IF(newcards!J1241&lt;&gt;"",VLOOKUP(newcards!J1241,player!$A$2:$B$7503,2,FALSE),"")</f>
        <v>6839</v>
      </c>
      <c r="K1242" s="3" t="str">
        <f>IF(newcards!K1241&lt;&gt;"",VLOOKUP(newcards!K1241,playernameext!$A$2:$B$32,2,FALSE),"")</f>
        <v/>
      </c>
      <c r="L1242" s="3">
        <f>IF(newcards!L1241&lt;&gt;"",VLOOKUP(newcards!L1241,team!$A$2:$B$538,2,FALSE),"")</f>
        <v>3</v>
      </c>
      <c r="M1242" s="5">
        <f>IF(newcards!M1241&lt;&gt;"", newcards!M1241, "")</f>
        <v>99</v>
      </c>
      <c r="N1242" s="5" t="str">
        <f>IF(newcards!N1241&lt;&gt;"", newcards!N1241, "")</f>
        <v>N</v>
      </c>
      <c r="O1242" s="5" t="str">
        <f>IF(newcards!O1241&lt;&gt;"", newcards!O1241, "")</f>
        <v/>
      </c>
      <c r="P1242" s="5" t="str">
        <f>IF(newcards!P1241&lt;&gt;"", newcards!P1241, "")</f>
        <v/>
      </c>
      <c r="Q1242" s="5" t="str">
        <f>IF(newcards!Q1241&lt;&gt;"", newcards!Q1241, "")</f>
        <v/>
      </c>
    </row>
    <row r="1243" spans="1:17" x14ac:dyDescent="0.25">
      <c r="A1243" s="3"/>
      <c r="B1243" s="5">
        <f>IF(newcards!B1242&lt;&gt;"",VLOOKUP(newcards!B1242,sport!$A$2:$B$8,2,FALSE),"")</f>
        <v>1</v>
      </c>
      <c r="C1243" s="3">
        <f>newcards!C1242</f>
        <v>2016</v>
      </c>
      <c r="D1243" s="3">
        <f>IF(newcards!D1242&lt;&gt;"",VLOOKUP(newcards!D1242,brand!$A$2:$B$30,2,FALSE),"")</f>
        <v>1</v>
      </c>
      <c r="E1243" s="3">
        <f>IF(newcards!E1242&lt;&gt;"",VLOOKUP(newcards!E1242,series!$A$2:$B$228,2,FALSE),)</f>
        <v>162</v>
      </c>
      <c r="F1243" s="3">
        <f>IF(newcards!F1242&lt;&gt;"",VLOOKUP(newcards!F1242,category!$A$2:$B$82,2,FALSE),)</f>
        <v>82</v>
      </c>
      <c r="G1243" s="3">
        <f>IF(newcards!G1242&lt;&gt;"",VLOOKUP(newcards!G1242,subcategory!$A$2:$B$680,2,FALSE),"")</f>
        <v>678</v>
      </c>
      <c r="H1243" s="3">
        <f>newcards!H1242</f>
        <v>187</v>
      </c>
      <c r="I1243" s="3">
        <f>newcards!I1242</f>
        <v>-1</v>
      </c>
      <c r="J1243" s="3">
        <f>IF(newcards!J1242&lt;&gt;"",VLOOKUP(newcards!J1242,player!$A$2:$B$7503,2,FALSE),"")</f>
        <v>1810</v>
      </c>
      <c r="K1243" s="3" t="str">
        <f>IF(newcards!K1242&lt;&gt;"",VLOOKUP(newcards!K1242,playernameext!$A$2:$B$32,2,FALSE),"")</f>
        <v/>
      </c>
      <c r="L1243" s="3">
        <f>IF(newcards!L1242&lt;&gt;"",VLOOKUP(newcards!L1242,team!$A$2:$B$538,2,FALSE),"")</f>
        <v>43</v>
      </c>
      <c r="M1243" s="5">
        <f>IF(newcards!M1242&lt;&gt;"", newcards!M1242, "")</f>
        <v>99</v>
      </c>
      <c r="N1243" s="5" t="str">
        <f>IF(newcards!N1242&lt;&gt;"", newcards!N1242, "")</f>
        <v>N</v>
      </c>
      <c r="O1243" s="5" t="str">
        <f>IF(newcards!O1242&lt;&gt;"", newcards!O1242, "")</f>
        <v/>
      </c>
      <c r="P1243" s="5" t="str">
        <f>IF(newcards!P1242&lt;&gt;"", newcards!P1242, "")</f>
        <v/>
      </c>
      <c r="Q1243" s="5" t="str">
        <f>IF(newcards!Q1242&lt;&gt;"", newcards!Q1242, "")</f>
        <v/>
      </c>
    </row>
    <row r="1244" spans="1:17" x14ac:dyDescent="0.25">
      <c r="A1244" s="3"/>
      <c r="B1244" s="5">
        <f>IF(newcards!B1243&lt;&gt;"",VLOOKUP(newcards!B1243,sport!$A$2:$B$8,2,FALSE),"")</f>
        <v>1</v>
      </c>
      <c r="C1244" s="3">
        <f>newcards!C1243</f>
        <v>2016</v>
      </c>
      <c r="D1244" s="3">
        <f>IF(newcards!D1243&lt;&gt;"",VLOOKUP(newcards!D1243,brand!$A$2:$B$30,2,FALSE),"")</f>
        <v>1</v>
      </c>
      <c r="E1244" s="3">
        <f>IF(newcards!E1243&lt;&gt;"",VLOOKUP(newcards!E1243,series!$A$2:$B$228,2,FALSE),)</f>
        <v>162</v>
      </c>
      <c r="F1244" s="3">
        <f>IF(newcards!F1243&lt;&gt;"",VLOOKUP(newcards!F1243,category!$A$2:$B$82,2,FALSE),)</f>
        <v>82</v>
      </c>
      <c r="G1244" s="3">
        <f>IF(newcards!G1243&lt;&gt;"",VLOOKUP(newcards!G1243,subcategory!$A$2:$B$680,2,FALSE),"")</f>
        <v>678</v>
      </c>
      <c r="H1244" s="3">
        <f>newcards!H1243</f>
        <v>187</v>
      </c>
      <c r="I1244" s="3">
        <f>newcards!I1243</f>
        <v>-2</v>
      </c>
      <c r="J1244" s="3">
        <f>IF(newcards!J1243&lt;&gt;"",VLOOKUP(newcards!J1243,player!$A$2:$B$7503,2,FALSE),"")</f>
        <v>1721</v>
      </c>
      <c r="K1244" s="3" t="str">
        <f>IF(newcards!K1243&lt;&gt;"",VLOOKUP(newcards!K1243,playernameext!$A$2:$B$32,2,FALSE),"")</f>
        <v/>
      </c>
      <c r="L1244" s="3">
        <f>IF(newcards!L1243&lt;&gt;"",VLOOKUP(newcards!L1243,team!$A$2:$B$538,2,FALSE),"")</f>
        <v>43</v>
      </c>
      <c r="M1244" s="5">
        <f>IF(newcards!M1243&lt;&gt;"", newcards!M1243, "")</f>
        <v>99</v>
      </c>
      <c r="N1244" s="5" t="str">
        <f>IF(newcards!N1243&lt;&gt;"", newcards!N1243, "")</f>
        <v>N</v>
      </c>
      <c r="O1244" s="5" t="str">
        <f>IF(newcards!O1243&lt;&gt;"", newcards!O1243, "")</f>
        <v/>
      </c>
      <c r="P1244" s="5" t="str">
        <f>IF(newcards!P1243&lt;&gt;"", newcards!P1243, "")</f>
        <v/>
      </c>
      <c r="Q1244" s="5" t="str">
        <f>IF(newcards!Q1243&lt;&gt;"", newcards!Q1243, "")</f>
        <v/>
      </c>
    </row>
    <row r="1245" spans="1:17" x14ac:dyDescent="0.25">
      <c r="A1245" s="3"/>
      <c r="B1245" s="5">
        <f>IF(newcards!B1244&lt;&gt;"",VLOOKUP(newcards!B1244,sport!$A$2:$B$8,2,FALSE),"")</f>
        <v>1</v>
      </c>
      <c r="C1245" s="3">
        <f>newcards!C1244</f>
        <v>2016</v>
      </c>
      <c r="D1245" s="3">
        <f>IF(newcards!D1244&lt;&gt;"",VLOOKUP(newcards!D1244,brand!$A$2:$B$30,2,FALSE),"")</f>
        <v>1</v>
      </c>
      <c r="E1245" s="3">
        <f>IF(newcards!E1244&lt;&gt;"",VLOOKUP(newcards!E1244,series!$A$2:$B$228,2,FALSE),)</f>
        <v>162</v>
      </c>
      <c r="F1245" s="3">
        <f>IF(newcards!F1244&lt;&gt;"",VLOOKUP(newcards!F1244,category!$A$2:$B$82,2,FALSE),)</f>
        <v>82</v>
      </c>
      <c r="G1245" s="3">
        <f>IF(newcards!G1244&lt;&gt;"",VLOOKUP(newcards!G1244,subcategory!$A$2:$B$680,2,FALSE),"")</f>
        <v>678</v>
      </c>
      <c r="H1245" s="3">
        <f>newcards!H1244</f>
        <v>187</v>
      </c>
      <c r="I1245" s="3">
        <f>newcards!I1244</f>
        <v>-3</v>
      </c>
      <c r="J1245" s="3">
        <f>IF(newcards!J1244&lt;&gt;"",VLOOKUP(newcards!J1244,player!$A$2:$B$7503,2,FALSE),"")</f>
        <v>2073</v>
      </c>
      <c r="K1245" s="3" t="str">
        <f>IF(newcards!K1244&lt;&gt;"",VLOOKUP(newcards!K1244,playernameext!$A$2:$B$32,2,FALSE),"")</f>
        <v/>
      </c>
      <c r="L1245" s="3">
        <f>IF(newcards!L1244&lt;&gt;"",VLOOKUP(newcards!L1244,team!$A$2:$B$538,2,FALSE),"")</f>
        <v>95</v>
      </c>
      <c r="M1245" s="5">
        <f>IF(newcards!M1244&lt;&gt;"", newcards!M1244, "")</f>
        <v>99</v>
      </c>
      <c r="N1245" s="5" t="str">
        <f>IF(newcards!N1244&lt;&gt;"", newcards!N1244, "")</f>
        <v>N</v>
      </c>
      <c r="O1245" s="5" t="str">
        <f>IF(newcards!O1244&lt;&gt;"", newcards!O1244, "")</f>
        <v/>
      </c>
      <c r="P1245" s="5" t="str">
        <f>IF(newcards!P1244&lt;&gt;"", newcards!P1244, "")</f>
        <v/>
      </c>
      <c r="Q1245" s="5" t="str">
        <f>IF(newcards!Q1244&lt;&gt;"", newcards!Q1244, "")</f>
        <v/>
      </c>
    </row>
    <row r="1246" spans="1:17" x14ac:dyDescent="0.25">
      <c r="A1246" s="3"/>
      <c r="B1246" s="5">
        <f>IF(newcards!B1245&lt;&gt;"",VLOOKUP(newcards!B1245,sport!$A$2:$B$8,2,FALSE),"")</f>
        <v>1</v>
      </c>
      <c r="C1246" s="3">
        <f>newcards!C1245</f>
        <v>2016</v>
      </c>
      <c r="D1246" s="3">
        <f>IF(newcards!D1245&lt;&gt;"",VLOOKUP(newcards!D1245,brand!$A$2:$B$30,2,FALSE),"")</f>
        <v>1</v>
      </c>
      <c r="E1246" s="3">
        <f>IF(newcards!E1245&lt;&gt;"",VLOOKUP(newcards!E1245,series!$A$2:$B$228,2,FALSE),)</f>
        <v>162</v>
      </c>
      <c r="F1246" s="3">
        <f>IF(newcards!F1245&lt;&gt;"",VLOOKUP(newcards!F1245,category!$A$2:$B$82,2,FALSE),)</f>
        <v>82</v>
      </c>
      <c r="G1246" s="3" t="str">
        <f>IF(newcards!G1245&lt;&gt;"",VLOOKUP(newcards!G1245,subcategory!$A$2:$B$680,2,FALSE),"")</f>
        <v/>
      </c>
      <c r="H1246" s="3">
        <f>newcards!H1245</f>
        <v>188</v>
      </c>
      <c r="I1246" s="3" t="str">
        <f>newcards!I1245</f>
        <v xml:space="preserve"> </v>
      </c>
      <c r="J1246" s="3">
        <f>IF(newcards!J1245&lt;&gt;"",VLOOKUP(newcards!J1245,player!$A$2:$B$7503,2,FALSE),"")</f>
        <v>2848</v>
      </c>
      <c r="K1246" s="3" t="str">
        <f>IF(newcards!K1245&lt;&gt;"",VLOOKUP(newcards!K1245,playernameext!$A$2:$B$32,2,FALSE),"")</f>
        <v/>
      </c>
      <c r="L1246" s="3">
        <f>IF(newcards!L1245&lt;&gt;"",VLOOKUP(newcards!L1245,team!$A$2:$B$538,2,FALSE),"")</f>
        <v>68</v>
      </c>
      <c r="M1246" s="5">
        <f>IF(newcards!M1245&lt;&gt;"", newcards!M1245, "")</f>
        <v>99</v>
      </c>
      <c r="N1246" s="5" t="str">
        <f>IF(newcards!N1245&lt;&gt;"", newcards!N1245, "")</f>
        <v>N</v>
      </c>
      <c r="O1246" s="5" t="str">
        <f>IF(newcards!O1245&lt;&gt;"", newcards!O1245, "")</f>
        <v/>
      </c>
      <c r="P1246" s="5" t="str">
        <f>IF(newcards!P1245&lt;&gt;"", newcards!P1245, "")</f>
        <v/>
      </c>
      <c r="Q1246" s="5" t="str">
        <f>IF(newcards!Q1245&lt;&gt;"", newcards!Q1245, "")</f>
        <v/>
      </c>
    </row>
    <row r="1247" spans="1:17" x14ac:dyDescent="0.25">
      <c r="A1247" s="3"/>
      <c r="B1247" s="5">
        <f>IF(newcards!B1246&lt;&gt;"",VLOOKUP(newcards!B1246,sport!$A$2:$B$8,2,FALSE),"")</f>
        <v>1</v>
      </c>
      <c r="C1247" s="3">
        <f>newcards!C1246</f>
        <v>2016</v>
      </c>
      <c r="D1247" s="3">
        <f>IF(newcards!D1246&lt;&gt;"",VLOOKUP(newcards!D1246,brand!$A$2:$B$30,2,FALSE),"")</f>
        <v>1</v>
      </c>
      <c r="E1247" s="3">
        <f>IF(newcards!E1246&lt;&gt;"",VLOOKUP(newcards!E1246,series!$A$2:$B$228,2,FALSE),)</f>
        <v>162</v>
      </c>
      <c r="F1247" s="3">
        <f>IF(newcards!F1246&lt;&gt;"",VLOOKUP(newcards!F1246,category!$A$2:$B$82,2,FALSE),)</f>
        <v>82</v>
      </c>
      <c r="G1247" s="3" t="str">
        <f>IF(newcards!G1246&lt;&gt;"",VLOOKUP(newcards!G1246,subcategory!$A$2:$B$680,2,FALSE),"")</f>
        <v/>
      </c>
      <c r="H1247" s="3">
        <f>newcards!H1246</f>
        <v>189</v>
      </c>
      <c r="I1247" s="3" t="str">
        <f>newcards!I1246</f>
        <v xml:space="preserve"> </v>
      </c>
      <c r="J1247" s="3">
        <f>IF(newcards!J1246&lt;&gt;"",VLOOKUP(newcards!J1246,player!$A$2:$B$7503,2,FALSE),"")</f>
        <v>7059</v>
      </c>
      <c r="K1247" s="3" t="str">
        <f>IF(newcards!K1246&lt;&gt;"",VLOOKUP(newcards!K1246,playernameext!$A$2:$B$32,2,FALSE),"")</f>
        <v/>
      </c>
      <c r="L1247" s="3">
        <f>IF(newcards!L1246&lt;&gt;"",VLOOKUP(newcards!L1246,team!$A$2:$B$538,2,FALSE),"")</f>
        <v>93</v>
      </c>
      <c r="M1247" s="5">
        <f>IF(newcards!M1246&lt;&gt;"", newcards!M1246, "")</f>
        <v>99</v>
      </c>
      <c r="N1247" s="5" t="str">
        <f>IF(newcards!N1246&lt;&gt;"", newcards!N1246, "")</f>
        <v>N</v>
      </c>
      <c r="O1247" s="5" t="str">
        <f>IF(newcards!O1246&lt;&gt;"", newcards!O1246, "")</f>
        <v/>
      </c>
      <c r="P1247" s="5" t="str">
        <f>IF(newcards!P1246&lt;&gt;"", newcards!P1246, "")</f>
        <v/>
      </c>
      <c r="Q1247" s="5" t="str">
        <f>IF(newcards!Q1246&lt;&gt;"", newcards!Q1246, "")</f>
        <v/>
      </c>
    </row>
    <row r="1248" spans="1:17" x14ac:dyDescent="0.25">
      <c r="A1248" s="3"/>
      <c r="B1248" s="5">
        <f>IF(newcards!B1247&lt;&gt;"",VLOOKUP(newcards!B1247,sport!$A$2:$B$8,2,FALSE),"")</f>
        <v>1</v>
      </c>
      <c r="C1248" s="3">
        <f>newcards!C1247</f>
        <v>2016</v>
      </c>
      <c r="D1248" s="3">
        <f>IF(newcards!D1247&lt;&gt;"",VLOOKUP(newcards!D1247,brand!$A$2:$B$30,2,FALSE),"")</f>
        <v>1</v>
      </c>
      <c r="E1248" s="3">
        <f>IF(newcards!E1247&lt;&gt;"",VLOOKUP(newcards!E1247,series!$A$2:$B$228,2,FALSE),)</f>
        <v>162</v>
      </c>
      <c r="F1248" s="3">
        <f>IF(newcards!F1247&lt;&gt;"",VLOOKUP(newcards!F1247,category!$A$2:$B$82,2,FALSE),)</f>
        <v>82</v>
      </c>
      <c r="G1248" s="3" t="str">
        <f>IF(newcards!G1247&lt;&gt;"",VLOOKUP(newcards!G1247,subcategory!$A$2:$B$680,2,FALSE),"")</f>
        <v/>
      </c>
      <c r="H1248" s="3">
        <f>newcards!H1247</f>
        <v>190</v>
      </c>
      <c r="I1248" s="3" t="str">
        <f>newcards!I1247</f>
        <v xml:space="preserve"> </v>
      </c>
      <c r="J1248" s="3">
        <f>IF(newcards!J1247&lt;&gt;"",VLOOKUP(newcards!J1247,player!$A$2:$B$7503,2,FALSE),"")</f>
        <v>3471</v>
      </c>
      <c r="K1248" s="3" t="str">
        <f>IF(newcards!K1247&lt;&gt;"",VLOOKUP(newcards!K1247,playernameext!$A$2:$B$32,2,FALSE),"")</f>
        <v/>
      </c>
      <c r="L1248" s="3">
        <f>IF(newcards!L1247&lt;&gt;"",VLOOKUP(newcards!L1247,team!$A$2:$B$538,2,FALSE),"")</f>
        <v>67</v>
      </c>
      <c r="M1248" s="5">
        <f>IF(newcards!M1247&lt;&gt;"", newcards!M1247, "")</f>
        <v>99</v>
      </c>
      <c r="N1248" s="5" t="str">
        <f>IF(newcards!N1247&lt;&gt;"", newcards!N1247, "")</f>
        <v>N</v>
      </c>
      <c r="O1248" s="5" t="str">
        <f>IF(newcards!O1247&lt;&gt;"", newcards!O1247, "")</f>
        <v/>
      </c>
      <c r="P1248" s="5" t="str">
        <f>IF(newcards!P1247&lt;&gt;"", newcards!P1247, "")</f>
        <v/>
      </c>
      <c r="Q1248" s="5" t="str">
        <f>IF(newcards!Q1247&lt;&gt;"", newcards!Q1247, "")</f>
        <v/>
      </c>
    </row>
    <row r="1249" spans="1:17" x14ac:dyDescent="0.25">
      <c r="A1249" s="3"/>
      <c r="B1249" s="5">
        <f>IF(newcards!B1248&lt;&gt;"",VLOOKUP(newcards!B1248,sport!$A$2:$B$8,2,FALSE),"")</f>
        <v>1</v>
      </c>
      <c r="C1249" s="3">
        <f>newcards!C1248</f>
        <v>2016</v>
      </c>
      <c r="D1249" s="3">
        <f>IF(newcards!D1248&lt;&gt;"",VLOOKUP(newcards!D1248,brand!$A$2:$B$30,2,FALSE),"")</f>
        <v>1</v>
      </c>
      <c r="E1249" s="3">
        <f>IF(newcards!E1248&lt;&gt;"",VLOOKUP(newcards!E1248,series!$A$2:$B$228,2,FALSE),)</f>
        <v>162</v>
      </c>
      <c r="F1249" s="3">
        <f>IF(newcards!F1248&lt;&gt;"",VLOOKUP(newcards!F1248,category!$A$2:$B$82,2,FALSE),)</f>
        <v>82</v>
      </c>
      <c r="G1249" s="3" t="str">
        <f>IF(newcards!G1248&lt;&gt;"",VLOOKUP(newcards!G1248,subcategory!$A$2:$B$680,2,FALSE),"")</f>
        <v/>
      </c>
      <c r="H1249" s="3">
        <f>newcards!H1248</f>
        <v>191</v>
      </c>
      <c r="I1249" s="3" t="str">
        <f>newcards!I1248</f>
        <v xml:space="preserve"> </v>
      </c>
      <c r="J1249" s="3">
        <f>IF(newcards!J1248&lt;&gt;"",VLOOKUP(newcards!J1248,player!$A$2:$B$7503,2,FALSE),"")</f>
        <v>1239</v>
      </c>
      <c r="K1249" s="3" t="str">
        <f>IF(newcards!K1248&lt;&gt;"",VLOOKUP(newcards!K1248,playernameext!$A$2:$B$32,2,FALSE),"")</f>
        <v/>
      </c>
      <c r="L1249" s="3">
        <f>IF(newcards!L1248&lt;&gt;"",VLOOKUP(newcards!L1248,team!$A$2:$B$538,2,FALSE),"")</f>
        <v>19</v>
      </c>
      <c r="M1249" s="5">
        <f>IF(newcards!M1248&lt;&gt;"", newcards!M1248, "")</f>
        <v>99</v>
      </c>
      <c r="N1249" s="5" t="str">
        <f>IF(newcards!N1248&lt;&gt;"", newcards!N1248, "")</f>
        <v>N</v>
      </c>
      <c r="O1249" s="5" t="str">
        <f>IF(newcards!O1248&lt;&gt;"", newcards!O1248, "")</f>
        <v/>
      </c>
      <c r="P1249" s="5" t="str">
        <f>IF(newcards!P1248&lt;&gt;"", newcards!P1248, "")</f>
        <v/>
      </c>
      <c r="Q1249" s="5" t="str">
        <f>IF(newcards!Q1248&lt;&gt;"", newcards!Q1248, "")</f>
        <v/>
      </c>
    </row>
    <row r="1250" spans="1:17" x14ac:dyDescent="0.25">
      <c r="A1250" s="3"/>
      <c r="B1250" s="5">
        <f>IF(newcards!B1249&lt;&gt;"",VLOOKUP(newcards!B1249,sport!$A$2:$B$8,2,FALSE),"")</f>
        <v>1</v>
      </c>
      <c r="C1250" s="3">
        <f>newcards!C1249</f>
        <v>2016</v>
      </c>
      <c r="D1250" s="3">
        <f>IF(newcards!D1249&lt;&gt;"",VLOOKUP(newcards!D1249,brand!$A$2:$B$30,2,FALSE),"")</f>
        <v>1</v>
      </c>
      <c r="E1250" s="3">
        <f>IF(newcards!E1249&lt;&gt;"",VLOOKUP(newcards!E1249,series!$A$2:$B$228,2,FALSE),)</f>
        <v>162</v>
      </c>
      <c r="F1250" s="3">
        <f>IF(newcards!F1249&lt;&gt;"",VLOOKUP(newcards!F1249,category!$A$2:$B$82,2,FALSE),)</f>
        <v>82</v>
      </c>
      <c r="G1250" s="3" t="str">
        <f>IF(newcards!G1249&lt;&gt;"",VLOOKUP(newcards!G1249,subcategory!$A$2:$B$680,2,FALSE),"")</f>
        <v/>
      </c>
      <c r="H1250" s="3">
        <f>newcards!H1249</f>
        <v>192</v>
      </c>
      <c r="I1250" s="3" t="str">
        <f>newcards!I1249</f>
        <v xml:space="preserve"> </v>
      </c>
      <c r="J1250" s="3">
        <f>IF(newcards!J1249&lt;&gt;"",VLOOKUP(newcards!J1249,player!$A$2:$B$7503,2,FALSE),"")</f>
        <v>7245</v>
      </c>
      <c r="K1250" s="3" t="str">
        <f>IF(newcards!K1249&lt;&gt;"",VLOOKUP(newcards!K1249,playernameext!$A$2:$B$32,2,FALSE),"")</f>
        <v/>
      </c>
      <c r="L1250" s="3">
        <f>IF(newcards!L1249&lt;&gt;"",VLOOKUP(newcards!L1249,team!$A$2:$B$538,2,FALSE),"")</f>
        <v>93</v>
      </c>
      <c r="M1250" s="5">
        <f>IF(newcards!M1249&lt;&gt;"", newcards!M1249, "")</f>
        <v>99</v>
      </c>
      <c r="N1250" s="5" t="str">
        <f>IF(newcards!N1249&lt;&gt;"", newcards!N1249, "")</f>
        <v>N</v>
      </c>
      <c r="O1250" s="5" t="str">
        <f>IF(newcards!O1249&lt;&gt;"", newcards!O1249, "")</f>
        <v/>
      </c>
      <c r="P1250" s="5" t="str">
        <f>IF(newcards!P1249&lt;&gt;"", newcards!P1249, "")</f>
        <v/>
      </c>
      <c r="Q1250" s="5" t="str">
        <f>IF(newcards!Q1249&lt;&gt;"", newcards!Q1249, "")</f>
        <v/>
      </c>
    </row>
    <row r="1251" spans="1:17" x14ac:dyDescent="0.25">
      <c r="A1251" s="3"/>
      <c r="B1251" s="5">
        <f>IF(newcards!B1250&lt;&gt;"",VLOOKUP(newcards!B1250,sport!$A$2:$B$8,2,FALSE),"")</f>
        <v>1</v>
      </c>
      <c r="C1251" s="3">
        <f>newcards!C1250</f>
        <v>2016</v>
      </c>
      <c r="D1251" s="3">
        <f>IF(newcards!D1250&lt;&gt;"",VLOOKUP(newcards!D1250,brand!$A$2:$B$30,2,FALSE),"")</f>
        <v>1</v>
      </c>
      <c r="E1251" s="3">
        <f>IF(newcards!E1250&lt;&gt;"",VLOOKUP(newcards!E1250,series!$A$2:$B$228,2,FALSE),)</f>
        <v>162</v>
      </c>
      <c r="F1251" s="3">
        <f>IF(newcards!F1250&lt;&gt;"",VLOOKUP(newcards!F1250,category!$A$2:$B$82,2,FALSE),)</f>
        <v>82</v>
      </c>
      <c r="G1251" s="3" t="str">
        <f>IF(newcards!G1250&lt;&gt;"",VLOOKUP(newcards!G1250,subcategory!$A$2:$B$680,2,FALSE),"")</f>
        <v/>
      </c>
      <c r="H1251" s="3">
        <f>newcards!H1250</f>
        <v>193</v>
      </c>
      <c r="I1251" s="3" t="str">
        <f>newcards!I1250</f>
        <v xml:space="preserve"> </v>
      </c>
      <c r="J1251" s="3">
        <f>IF(newcards!J1250&lt;&gt;"",VLOOKUP(newcards!J1250,player!$A$2:$B$7503,2,FALSE),"")</f>
        <v>7145</v>
      </c>
      <c r="K1251" s="3" t="str">
        <f>IF(newcards!K1250&lt;&gt;"",VLOOKUP(newcards!K1250,playernameext!$A$2:$B$32,2,FALSE),"")</f>
        <v/>
      </c>
      <c r="L1251" s="3">
        <f>IF(newcards!L1250&lt;&gt;"",VLOOKUP(newcards!L1250,team!$A$2:$B$538,2,FALSE),"")</f>
        <v>33</v>
      </c>
      <c r="M1251" s="5">
        <f>IF(newcards!M1250&lt;&gt;"", newcards!M1250, "")</f>
        <v>99</v>
      </c>
      <c r="N1251" s="5" t="str">
        <f>IF(newcards!N1250&lt;&gt;"", newcards!N1250, "")</f>
        <v>N</v>
      </c>
      <c r="O1251" s="5" t="str">
        <f>IF(newcards!O1250&lt;&gt;"", newcards!O1250, "")</f>
        <v/>
      </c>
      <c r="P1251" s="5" t="str">
        <f>IF(newcards!P1250&lt;&gt;"", newcards!P1250, "")</f>
        <v/>
      </c>
      <c r="Q1251" s="5" t="str">
        <f>IF(newcards!Q1250&lt;&gt;"", newcards!Q1250, "")</f>
        <v/>
      </c>
    </row>
    <row r="1252" spans="1:17" x14ac:dyDescent="0.25">
      <c r="A1252" s="3"/>
      <c r="B1252" s="5">
        <f>IF(newcards!B1251&lt;&gt;"",VLOOKUP(newcards!B1251,sport!$A$2:$B$8,2,FALSE),"")</f>
        <v>1</v>
      </c>
      <c r="C1252" s="3">
        <f>newcards!C1251</f>
        <v>2016</v>
      </c>
      <c r="D1252" s="3">
        <f>IF(newcards!D1251&lt;&gt;"",VLOOKUP(newcards!D1251,brand!$A$2:$B$30,2,FALSE),"")</f>
        <v>1</v>
      </c>
      <c r="E1252" s="3">
        <f>IF(newcards!E1251&lt;&gt;"",VLOOKUP(newcards!E1251,series!$A$2:$B$228,2,FALSE),)</f>
        <v>162</v>
      </c>
      <c r="F1252" s="3">
        <f>IF(newcards!F1251&lt;&gt;"",VLOOKUP(newcards!F1251,category!$A$2:$B$82,2,FALSE),)</f>
        <v>82</v>
      </c>
      <c r="G1252" s="3" t="str">
        <f>IF(newcards!G1251&lt;&gt;"",VLOOKUP(newcards!G1251,subcategory!$A$2:$B$680,2,FALSE),"")</f>
        <v/>
      </c>
      <c r="H1252" s="3">
        <f>newcards!H1251</f>
        <v>194</v>
      </c>
      <c r="I1252" s="3" t="str">
        <f>newcards!I1251</f>
        <v xml:space="preserve"> </v>
      </c>
      <c r="J1252" s="3">
        <f>IF(newcards!J1251&lt;&gt;"",VLOOKUP(newcards!J1251,player!$A$2:$B$7503,2,FALSE),"")</f>
        <v>1522</v>
      </c>
      <c r="K1252" s="3" t="str">
        <f>IF(newcards!K1251&lt;&gt;"",VLOOKUP(newcards!K1251,playernameext!$A$2:$B$32,2,FALSE),"")</f>
        <v/>
      </c>
      <c r="L1252" s="3">
        <f>IF(newcards!L1251&lt;&gt;"",VLOOKUP(newcards!L1251,team!$A$2:$B$538,2,FALSE),"")</f>
        <v>68</v>
      </c>
      <c r="M1252" s="5">
        <f>IF(newcards!M1251&lt;&gt;"", newcards!M1251, "")</f>
        <v>99</v>
      </c>
      <c r="N1252" s="5" t="str">
        <f>IF(newcards!N1251&lt;&gt;"", newcards!N1251, "")</f>
        <v>N</v>
      </c>
      <c r="O1252" s="5" t="str">
        <f>IF(newcards!O1251&lt;&gt;"", newcards!O1251, "")</f>
        <v/>
      </c>
      <c r="P1252" s="5" t="str">
        <f>IF(newcards!P1251&lt;&gt;"", newcards!P1251, "")</f>
        <v/>
      </c>
      <c r="Q1252" s="5" t="str">
        <f>IF(newcards!Q1251&lt;&gt;"", newcards!Q1251, "")</f>
        <v/>
      </c>
    </row>
    <row r="1253" spans="1:17" x14ac:dyDescent="0.25">
      <c r="A1253" s="3"/>
      <c r="B1253" s="5">
        <f>IF(newcards!B1252&lt;&gt;"",VLOOKUP(newcards!B1252,sport!$A$2:$B$8,2,FALSE),"")</f>
        <v>1</v>
      </c>
      <c r="C1253" s="3">
        <f>newcards!C1252</f>
        <v>2016</v>
      </c>
      <c r="D1253" s="3">
        <f>IF(newcards!D1252&lt;&gt;"",VLOOKUP(newcards!D1252,brand!$A$2:$B$30,2,FALSE),"")</f>
        <v>1</v>
      </c>
      <c r="E1253" s="3">
        <f>IF(newcards!E1252&lt;&gt;"",VLOOKUP(newcards!E1252,series!$A$2:$B$228,2,FALSE),)</f>
        <v>162</v>
      </c>
      <c r="F1253" s="3">
        <f>IF(newcards!F1252&lt;&gt;"",VLOOKUP(newcards!F1252,category!$A$2:$B$82,2,FALSE),)</f>
        <v>82</v>
      </c>
      <c r="G1253" s="3" t="str">
        <f>IF(newcards!G1252&lt;&gt;"",VLOOKUP(newcards!G1252,subcategory!$A$2:$B$680,2,FALSE),"")</f>
        <v/>
      </c>
      <c r="H1253" s="3">
        <f>newcards!H1252</f>
        <v>195</v>
      </c>
      <c r="I1253" s="3" t="str">
        <f>newcards!I1252</f>
        <v xml:space="preserve"> </v>
      </c>
      <c r="J1253" s="3">
        <f>IF(newcards!J1252&lt;&gt;"",VLOOKUP(newcards!J1252,player!$A$2:$B$7503,2,FALSE),"")</f>
        <v>3237</v>
      </c>
      <c r="K1253" s="3" t="str">
        <f>IF(newcards!K1252&lt;&gt;"",VLOOKUP(newcards!K1252,playernameext!$A$2:$B$32,2,FALSE),"")</f>
        <v/>
      </c>
      <c r="L1253" s="3">
        <f>IF(newcards!L1252&lt;&gt;"",VLOOKUP(newcards!L1252,team!$A$2:$B$538,2,FALSE),"")</f>
        <v>33</v>
      </c>
      <c r="M1253" s="5">
        <f>IF(newcards!M1252&lt;&gt;"", newcards!M1252, "")</f>
        <v>99</v>
      </c>
      <c r="N1253" s="5" t="str">
        <f>IF(newcards!N1252&lt;&gt;"", newcards!N1252, "")</f>
        <v>N</v>
      </c>
      <c r="O1253" s="5" t="str">
        <f>IF(newcards!O1252&lt;&gt;"", newcards!O1252, "")</f>
        <v/>
      </c>
      <c r="P1253" s="5" t="str">
        <f>IF(newcards!P1252&lt;&gt;"", newcards!P1252, "")</f>
        <v/>
      </c>
      <c r="Q1253" s="5" t="str">
        <f>IF(newcards!Q1252&lt;&gt;"", newcards!Q1252, "")</f>
        <v/>
      </c>
    </row>
    <row r="1254" spans="1:17" x14ac:dyDescent="0.25">
      <c r="A1254" s="3"/>
      <c r="B1254" s="5">
        <f>IF(newcards!B1253&lt;&gt;"",VLOOKUP(newcards!B1253,sport!$A$2:$B$8,2,FALSE),"")</f>
        <v>1</v>
      </c>
      <c r="C1254" s="3">
        <f>newcards!C1253</f>
        <v>2016</v>
      </c>
      <c r="D1254" s="3">
        <f>IF(newcards!D1253&lt;&gt;"",VLOOKUP(newcards!D1253,brand!$A$2:$B$30,2,FALSE),"")</f>
        <v>1</v>
      </c>
      <c r="E1254" s="3">
        <f>IF(newcards!E1253&lt;&gt;"",VLOOKUP(newcards!E1253,series!$A$2:$B$228,2,FALSE),)</f>
        <v>162</v>
      </c>
      <c r="F1254" s="3">
        <f>IF(newcards!F1253&lt;&gt;"",VLOOKUP(newcards!F1253,category!$A$2:$B$82,2,FALSE),)</f>
        <v>82</v>
      </c>
      <c r="G1254" s="3" t="str">
        <f>IF(newcards!G1253&lt;&gt;"",VLOOKUP(newcards!G1253,subcategory!$A$2:$B$680,2,FALSE),"")</f>
        <v/>
      </c>
      <c r="H1254" s="3">
        <f>newcards!H1253</f>
        <v>196</v>
      </c>
      <c r="I1254" s="3" t="str">
        <f>newcards!I1253</f>
        <v xml:space="preserve"> </v>
      </c>
      <c r="J1254" s="3">
        <f>IF(newcards!J1253&lt;&gt;"",VLOOKUP(newcards!J1253,player!$A$2:$B$7503,2,FALSE),"")</f>
        <v>7224</v>
      </c>
      <c r="K1254" s="3" t="str">
        <f>IF(newcards!K1253&lt;&gt;"",VLOOKUP(newcards!K1253,playernameext!$A$2:$B$32,2,FALSE),"")</f>
        <v/>
      </c>
      <c r="L1254" s="3">
        <f>IF(newcards!L1253&lt;&gt;"",VLOOKUP(newcards!L1253,team!$A$2:$B$538,2,FALSE),"")</f>
        <v>85</v>
      </c>
      <c r="M1254" s="5">
        <f>IF(newcards!M1253&lt;&gt;"", newcards!M1253, "")</f>
        <v>99</v>
      </c>
      <c r="N1254" s="5" t="str">
        <f>IF(newcards!N1253&lt;&gt;"", newcards!N1253, "")</f>
        <v>N</v>
      </c>
      <c r="O1254" s="5" t="str">
        <f>IF(newcards!O1253&lt;&gt;"", newcards!O1253, "")</f>
        <v/>
      </c>
      <c r="P1254" s="5" t="str">
        <f>IF(newcards!P1253&lt;&gt;"", newcards!P1253, "")</f>
        <v/>
      </c>
      <c r="Q1254" s="5" t="str">
        <f>IF(newcards!Q1253&lt;&gt;"", newcards!Q1253, "")</f>
        <v/>
      </c>
    </row>
    <row r="1255" spans="1:17" x14ac:dyDescent="0.25">
      <c r="A1255" s="3"/>
      <c r="B1255" s="5">
        <f>IF(newcards!B1254&lt;&gt;"",VLOOKUP(newcards!B1254,sport!$A$2:$B$8,2,FALSE),"")</f>
        <v>1</v>
      </c>
      <c r="C1255" s="3">
        <f>newcards!C1254</f>
        <v>2016</v>
      </c>
      <c r="D1255" s="3">
        <f>IF(newcards!D1254&lt;&gt;"",VLOOKUP(newcards!D1254,brand!$A$2:$B$30,2,FALSE),"")</f>
        <v>1</v>
      </c>
      <c r="E1255" s="3">
        <f>IF(newcards!E1254&lt;&gt;"",VLOOKUP(newcards!E1254,series!$A$2:$B$228,2,FALSE),)</f>
        <v>162</v>
      </c>
      <c r="F1255" s="3">
        <f>IF(newcards!F1254&lt;&gt;"",VLOOKUP(newcards!F1254,category!$A$2:$B$82,2,FALSE),)</f>
        <v>82</v>
      </c>
      <c r="G1255" s="3" t="str">
        <f>IF(newcards!G1254&lt;&gt;"",VLOOKUP(newcards!G1254,subcategory!$A$2:$B$680,2,FALSE),"")</f>
        <v/>
      </c>
      <c r="H1255" s="3">
        <f>newcards!H1254</f>
        <v>197</v>
      </c>
      <c r="I1255" s="3" t="str">
        <f>newcards!I1254</f>
        <v xml:space="preserve"> </v>
      </c>
      <c r="J1255" s="3">
        <f>IF(newcards!J1254&lt;&gt;"",VLOOKUP(newcards!J1254,player!$A$2:$B$7503,2,FALSE),"")</f>
        <v>5056</v>
      </c>
      <c r="K1255" s="3" t="str">
        <f>IF(newcards!K1254&lt;&gt;"",VLOOKUP(newcards!K1254,playernameext!$A$2:$B$32,2,FALSE),"")</f>
        <v/>
      </c>
      <c r="L1255" s="3">
        <f>IF(newcards!L1254&lt;&gt;"",VLOOKUP(newcards!L1254,team!$A$2:$B$538,2,FALSE),"")</f>
        <v>81</v>
      </c>
      <c r="M1255" s="5">
        <f>IF(newcards!M1254&lt;&gt;"", newcards!M1254, "")</f>
        <v>99</v>
      </c>
      <c r="N1255" s="5" t="str">
        <f>IF(newcards!N1254&lt;&gt;"", newcards!N1254, "")</f>
        <v>N</v>
      </c>
      <c r="O1255" s="5" t="str">
        <f>IF(newcards!O1254&lt;&gt;"", newcards!O1254, "")</f>
        <v/>
      </c>
      <c r="P1255" s="5" t="str">
        <f>IF(newcards!P1254&lt;&gt;"", newcards!P1254, "")</f>
        <v/>
      </c>
      <c r="Q1255" s="5" t="str">
        <f>IF(newcards!Q1254&lt;&gt;"", newcards!Q1254, "")</f>
        <v/>
      </c>
    </row>
    <row r="1256" spans="1:17" x14ac:dyDescent="0.25">
      <c r="A1256" s="3"/>
      <c r="B1256" s="5">
        <f>IF(newcards!B1255&lt;&gt;"",VLOOKUP(newcards!B1255,sport!$A$2:$B$8,2,FALSE),"")</f>
        <v>1</v>
      </c>
      <c r="C1256" s="3">
        <f>newcards!C1255</f>
        <v>2016</v>
      </c>
      <c r="D1256" s="3">
        <f>IF(newcards!D1255&lt;&gt;"",VLOOKUP(newcards!D1255,brand!$A$2:$B$30,2,FALSE),"")</f>
        <v>1</v>
      </c>
      <c r="E1256" s="3">
        <f>IF(newcards!E1255&lt;&gt;"",VLOOKUP(newcards!E1255,series!$A$2:$B$228,2,FALSE),)</f>
        <v>162</v>
      </c>
      <c r="F1256" s="3">
        <f>IF(newcards!F1255&lt;&gt;"",VLOOKUP(newcards!F1255,category!$A$2:$B$82,2,FALSE),)</f>
        <v>82</v>
      </c>
      <c r="G1256" s="3" t="str">
        <f>IF(newcards!G1255&lt;&gt;"",VLOOKUP(newcards!G1255,subcategory!$A$2:$B$680,2,FALSE),"")</f>
        <v/>
      </c>
      <c r="H1256" s="3">
        <f>newcards!H1255</f>
        <v>198</v>
      </c>
      <c r="I1256" s="3" t="str">
        <f>newcards!I1255</f>
        <v xml:space="preserve"> </v>
      </c>
      <c r="J1256" s="3">
        <f>IF(newcards!J1255&lt;&gt;"",VLOOKUP(newcards!J1255,player!$A$2:$B$7503,2,FALSE),"")</f>
        <v>5115</v>
      </c>
      <c r="K1256" s="3" t="str">
        <f>IF(newcards!K1255&lt;&gt;"",VLOOKUP(newcards!K1255,playernameext!$A$2:$B$32,2,FALSE),"")</f>
        <v/>
      </c>
      <c r="L1256" s="3">
        <f>IF(newcards!L1255&lt;&gt;"",VLOOKUP(newcards!L1255,team!$A$2:$B$538,2,FALSE),"")</f>
        <v>71</v>
      </c>
      <c r="M1256" s="5">
        <f>IF(newcards!M1255&lt;&gt;"", newcards!M1255, "")</f>
        <v>99</v>
      </c>
      <c r="N1256" s="5" t="str">
        <f>IF(newcards!N1255&lt;&gt;"", newcards!N1255, "")</f>
        <v>N</v>
      </c>
      <c r="O1256" s="5" t="str">
        <f>IF(newcards!O1255&lt;&gt;"", newcards!O1255, "")</f>
        <v/>
      </c>
      <c r="P1256" s="5" t="str">
        <f>IF(newcards!P1255&lt;&gt;"", newcards!P1255, "")</f>
        <v/>
      </c>
      <c r="Q1256" s="5" t="str">
        <f>IF(newcards!Q1255&lt;&gt;"", newcards!Q1255, "")</f>
        <v/>
      </c>
    </row>
    <row r="1257" spans="1:17" x14ac:dyDescent="0.25">
      <c r="A1257" s="3"/>
      <c r="B1257" s="5">
        <f>IF(newcards!B1256&lt;&gt;"",VLOOKUP(newcards!B1256,sport!$A$2:$B$8,2,FALSE),"")</f>
        <v>1</v>
      </c>
      <c r="C1257" s="3">
        <f>newcards!C1256</f>
        <v>2016</v>
      </c>
      <c r="D1257" s="3">
        <f>IF(newcards!D1256&lt;&gt;"",VLOOKUP(newcards!D1256,brand!$A$2:$B$30,2,FALSE),"")</f>
        <v>1</v>
      </c>
      <c r="E1257" s="3">
        <f>IF(newcards!E1256&lt;&gt;"",VLOOKUP(newcards!E1256,series!$A$2:$B$228,2,FALSE),)</f>
        <v>162</v>
      </c>
      <c r="F1257" s="3">
        <f>IF(newcards!F1256&lt;&gt;"",VLOOKUP(newcards!F1256,category!$A$2:$B$82,2,FALSE),)</f>
        <v>82</v>
      </c>
      <c r="G1257" s="3" t="str">
        <f>IF(newcards!G1256&lt;&gt;"",VLOOKUP(newcards!G1256,subcategory!$A$2:$B$680,2,FALSE),"")</f>
        <v/>
      </c>
      <c r="H1257" s="3">
        <f>newcards!H1256</f>
        <v>199</v>
      </c>
      <c r="I1257" s="3" t="str">
        <f>newcards!I1256</f>
        <v xml:space="preserve"> </v>
      </c>
      <c r="J1257" s="3">
        <f>IF(newcards!J1256&lt;&gt;"",VLOOKUP(newcards!J1256,player!$A$2:$B$7503,2,FALSE),"")</f>
        <v>3271</v>
      </c>
      <c r="K1257" s="3" t="str">
        <f>IF(newcards!K1256&lt;&gt;"",VLOOKUP(newcards!K1256,playernameext!$A$2:$B$32,2,FALSE),"")</f>
        <v/>
      </c>
      <c r="L1257" s="3">
        <f>IF(newcards!L1256&lt;&gt;"",VLOOKUP(newcards!L1256,team!$A$2:$B$538,2,FALSE),"")</f>
        <v>29</v>
      </c>
      <c r="M1257" s="5">
        <f>IF(newcards!M1256&lt;&gt;"", newcards!M1256, "")</f>
        <v>99</v>
      </c>
      <c r="N1257" s="5" t="str">
        <f>IF(newcards!N1256&lt;&gt;"", newcards!N1256, "")</f>
        <v>N</v>
      </c>
      <c r="O1257" s="5" t="str">
        <f>IF(newcards!O1256&lt;&gt;"", newcards!O1256, "")</f>
        <v/>
      </c>
      <c r="P1257" s="5" t="str">
        <f>IF(newcards!P1256&lt;&gt;"", newcards!P1256, "")</f>
        <v/>
      </c>
      <c r="Q1257" s="5" t="str">
        <f>IF(newcards!Q1256&lt;&gt;"", newcards!Q1256, "")</f>
        <v/>
      </c>
    </row>
    <row r="1258" spans="1:17" x14ac:dyDescent="0.25">
      <c r="A1258" s="3"/>
      <c r="B1258" s="5">
        <f>IF(newcards!B1257&lt;&gt;"",VLOOKUP(newcards!B1257,sport!$A$2:$B$8,2,FALSE),"")</f>
        <v>1</v>
      </c>
      <c r="C1258" s="3">
        <f>newcards!C1257</f>
        <v>2016</v>
      </c>
      <c r="D1258" s="3">
        <f>IF(newcards!D1257&lt;&gt;"",VLOOKUP(newcards!D1257,brand!$A$2:$B$30,2,FALSE),"")</f>
        <v>1</v>
      </c>
      <c r="E1258" s="3">
        <f>IF(newcards!E1257&lt;&gt;"",VLOOKUP(newcards!E1257,series!$A$2:$B$228,2,FALSE),)</f>
        <v>162</v>
      </c>
      <c r="F1258" s="3">
        <f>IF(newcards!F1257&lt;&gt;"",VLOOKUP(newcards!F1257,category!$A$2:$B$82,2,FALSE),)</f>
        <v>82</v>
      </c>
      <c r="G1258" s="3" t="str">
        <f>IF(newcards!G1257&lt;&gt;"",VLOOKUP(newcards!G1257,subcategory!$A$2:$B$680,2,FALSE),"")</f>
        <v/>
      </c>
      <c r="H1258" s="3">
        <f>newcards!H1257</f>
        <v>200</v>
      </c>
      <c r="I1258" s="3" t="str">
        <f>newcards!I1257</f>
        <v xml:space="preserve"> </v>
      </c>
      <c r="J1258" s="3">
        <f>IF(newcards!J1257&lt;&gt;"",VLOOKUP(newcards!J1257,player!$A$2:$B$7503,2,FALSE),"")</f>
        <v>3947</v>
      </c>
      <c r="K1258" s="3" t="str">
        <f>IF(newcards!K1257&lt;&gt;"",VLOOKUP(newcards!K1257,playernameext!$A$2:$B$32,2,FALSE),"")</f>
        <v/>
      </c>
      <c r="L1258" s="3">
        <f>IF(newcards!L1257&lt;&gt;"",VLOOKUP(newcards!L1257,team!$A$2:$B$538,2,FALSE),"")</f>
        <v>95</v>
      </c>
      <c r="M1258" s="5">
        <f>IF(newcards!M1257&lt;&gt;"", newcards!M1257, "")</f>
        <v>99</v>
      </c>
      <c r="N1258" s="5" t="str">
        <f>IF(newcards!N1257&lt;&gt;"", newcards!N1257, "")</f>
        <v>N</v>
      </c>
      <c r="O1258" s="5" t="str">
        <f>IF(newcards!O1257&lt;&gt;"", newcards!O1257, "")</f>
        <v/>
      </c>
      <c r="P1258" s="5" t="str">
        <f>IF(newcards!P1257&lt;&gt;"", newcards!P1257, "")</f>
        <v/>
      </c>
      <c r="Q1258" s="5" t="str">
        <f>IF(newcards!Q1257&lt;&gt;"", newcards!Q1257, "")</f>
        <v/>
      </c>
    </row>
    <row r="1259" spans="1:17" x14ac:dyDescent="0.25">
      <c r="A1259" s="3"/>
      <c r="B1259" s="5">
        <f>IF(newcards!B1258&lt;&gt;"",VLOOKUP(newcards!B1258,sport!$A$2:$B$8,2,FALSE),"")</f>
        <v>1</v>
      </c>
      <c r="C1259" s="3">
        <f>newcards!C1258</f>
        <v>2016</v>
      </c>
      <c r="D1259" s="3">
        <f>IF(newcards!D1258&lt;&gt;"",VLOOKUP(newcards!D1258,brand!$A$2:$B$30,2,FALSE),"")</f>
        <v>1</v>
      </c>
      <c r="E1259" s="3">
        <f>IF(newcards!E1258&lt;&gt;"",VLOOKUP(newcards!E1258,series!$A$2:$B$228,2,FALSE),)</f>
        <v>162</v>
      </c>
      <c r="F1259" s="3">
        <f>IF(newcards!F1258&lt;&gt;"",VLOOKUP(newcards!F1258,category!$A$2:$B$82,2,FALSE),)</f>
        <v>82</v>
      </c>
      <c r="G1259" s="3" t="str">
        <f>IF(newcards!G1258&lt;&gt;"",VLOOKUP(newcards!G1258,subcategory!$A$2:$B$680,2,FALSE),"")</f>
        <v/>
      </c>
      <c r="H1259" s="3">
        <f>newcards!H1258</f>
        <v>201</v>
      </c>
      <c r="I1259" s="3" t="str">
        <f>newcards!I1258</f>
        <v xml:space="preserve"> </v>
      </c>
      <c r="J1259" s="3">
        <f>IF(newcards!J1258&lt;&gt;"",VLOOKUP(newcards!J1258,player!$A$2:$B$7503,2,FALSE),"")</f>
        <v>506</v>
      </c>
      <c r="K1259" s="3" t="str">
        <f>IF(newcards!K1258&lt;&gt;"",VLOOKUP(newcards!K1258,playernameext!$A$2:$B$32,2,FALSE),"")</f>
        <v/>
      </c>
      <c r="L1259" s="3">
        <f>IF(newcards!L1258&lt;&gt;"",VLOOKUP(newcards!L1258,team!$A$2:$B$538,2,FALSE),"")</f>
        <v>14</v>
      </c>
      <c r="M1259" s="5">
        <f>IF(newcards!M1258&lt;&gt;"", newcards!M1258, "")</f>
        <v>99</v>
      </c>
      <c r="N1259" s="5" t="str">
        <f>IF(newcards!N1258&lt;&gt;"", newcards!N1258, "")</f>
        <v>N</v>
      </c>
      <c r="O1259" s="5" t="str">
        <f>IF(newcards!O1258&lt;&gt;"", newcards!O1258, "")</f>
        <v/>
      </c>
      <c r="P1259" s="5" t="str">
        <f>IF(newcards!P1258&lt;&gt;"", newcards!P1258, "")</f>
        <v/>
      </c>
      <c r="Q1259" s="5" t="str">
        <f>IF(newcards!Q1258&lt;&gt;"", newcards!Q1258, "")</f>
        <v/>
      </c>
    </row>
    <row r="1260" spans="1:17" x14ac:dyDescent="0.25">
      <c r="A1260" s="3"/>
      <c r="B1260" s="5">
        <f>IF(newcards!B1259&lt;&gt;"",VLOOKUP(newcards!B1259,sport!$A$2:$B$8,2,FALSE),"")</f>
        <v>1</v>
      </c>
      <c r="C1260" s="3">
        <f>newcards!C1259</f>
        <v>2016</v>
      </c>
      <c r="D1260" s="3">
        <f>IF(newcards!D1259&lt;&gt;"",VLOOKUP(newcards!D1259,brand!$A$2:$B$30,2,FALSE),"")</f>
        <v>1</v>
      </c>
      <c r="E1260" s="3">
        <f>IF(newcards!E1259&lt;&gt;"",VLOOKUP(newcards!E1259,series!$A$2:$B$228,2,FALSE),)</f>
        <v>162</v>
      </c>
      <c r="F1260" s="3">
        <f>IF(newcards!F1259&lt;&gt;"",VLOOKUP(newcards!F1259,category!$A$2:$B$82,2,FALSE),)</f>
        <v>82</v>
      </c>
      <c r="G1260" s="3" t="str">
        <f>IF(newcards!G1259&lt;&gt;"",VLOOKUP(newcards!G1259,subcategory!$A$2:$B$680,2,FALSE),"")</f>
        <v/>
      </c>
      <c r="H1260" s="3">
        <f>newcards!H1259</f>
        <v>202</v>
      </c>
      <c r="I1260" s="3" t="str">
        <f>newcards!I1259</f>
        <v xml:space="preserve"> </v>
      </c>
      <c r="J1260" s="3">
        <f>IF(newcards!J1259&lt;&gt;"",VLOOKUP(newcards!J1259,player!$A$2:$B$7503,2,FALSE),"")</f>
        <v>1723</v>
      </c>
      <c r="K1260" s="3" t="str">
        <f>IF(newcards!K1259&lt;&gt;"",VLOOKUP(newcards!K1259,playernameext!$A$2:$B$32,2,FALSE),"")</f>
        <v/>
      </c>
      <c r="L1260" s="3">
        <f>IF(newcards!L1259&lt;&gt;"",VLOOKUP(newcards!L1259,team!$A$2:$B$538,2,FALSE),"")</f>
        <v>39</v>
      </c>
      <c r="M1260" s="5">
        <f>IF(newcards!M1259&lt;&gt;"", newcards!M1259, "")</f>
        <v>99</v>
      </c>
      <c r="N1260" s="5" t="str">
        <f>IF(newcards!N1259&lt;&gt;"", newcards!N1259, "")</f>
        <v>N</v>
      </c>
      <c r="O1260" s="5" t="str">
        <f>IF(newcards!O1259&lt;&gt;"", newcards!O1259, "")</f>
        <v/>
      </c>
      <c r="P1260" s="5" t="str">
        <f>IF(newcards!P1259&lt;&gt;"", newcards!P1259, "")</f>
        <v/>
      </c>
      <c r="Q1260" s="5" t="str">
        <f>IF(newcards!Q1259&lt;&gt;"", newcards!Q1259, "")</f>
        <v/>
      </c>
    </row>
    <row r="1261" spans="1:17" x14ac:dyDescent="0.25">
      <c r="A1261" s="3"/>
      <c r="B1261" s="5">
        <f>IF(newcards!B1260&lt;&gt;"",VLOOKUP(newcards!B1260,sport!$A$2:$B$8,2,FALSE),"")</f>
        <v>1</v>
      </c>
      <c r="C1261" s="3">
        <f>newcards!C1260</f>
        <v>2016</v>
      </c>
      <c r="D1261" s="3">
        <f>IF(newcards!D1260&lt;&gt;"",VLOOKUP(newcards!D1260,brand!$A$2:$B$30,2,FALSE),"")</f>
        <v>1</v>
      </c>
      <c r="E1261" s="3">
        <f>IF(newcards!E1260&lt;&gt;"",VLOOKUP(newcards!E1260,series!$A$2:$B$228,2,FALSE),)</f>
        <v>162</v>
      </c>
      <c r="F1261" s="3">
        <f>IF(newcards!F1260&lt;&gt;"",VLOOKUP(newcards!F1260,category!$A$2:$B$82,2,FALSE),)</f>
        <v>82</v>
      </c>
      <c r="G1261" s="3" t="str">
        <f>IF(newcards!G1260&lt;&gt;"",VLOOKUP(newcards!G1260,subcategory!$A$2:$B$680,2,FALSE),"")</f>
        <v/>
      </c>
      <c r="H1261" s="3">
        <f>newcards!H1260</f>
        <v>203</v>
      </c>
      <c r="I1261" s="3" t="str">
        <f>newcards!I1260</f>
        <v xml:space="preserve"> </v>
      </c>
      <c r="J1261" s="3">
        <f>IF(newcards!J1260&lt;&gt;"",VLOOKUP(newcards!J1260,player!$A$2:$B$7503,2,FALSE),"")</f>
        <v>476</v>
      </c>
      <c r="K1261" s="3" t="str">
        <f>IF(newcards!K1260&lt;&gt;"",VLOOKUP(newcards!K1260,playernameext!$A$2:$B$32,2,FALSE),"")</f>
        <v/>
      </c>
      <c r="L1261" s="3">
        <f>IF(newcards!L1260&lt;&gt;"",VLOOKUP(newcards!L1260,team!$A$2:$B$538,2,FALSE),"")</f>
        <v>3</v>
      </c>
      <c r="M1261" s="5">
        <f>IF(newcards!M1260&lt;&gt;"", newcards!M1260, "")</f>
        <v>99</v>
      </c>
      <c r="N1261" s="5" t="str">
        <f>IF(newcards!N1260&lt;&gt;"", newcards!N1260, "")</f>
        <v>N</v>
      </c>
      <c r="O1261" s="5" t="str">
        <f>IF(newcards!O1260&lt;&gt;"", newcards!O1260, "")</f>
        <v/>
      </c>
      <c r="P1261" s="5" t="str">
        <f>IF(newcards!P1260&lt;&gt;"", newcards!P1260, "")</f>
        <v/>
      </c>
      <c r="Q1261" s="5" t="str">
        <f>IF(newcards!Q1260&lt;&gt;"", newcards!Q1260, "")</f>
        <v/>
      </c>
    </row>
    <row r="1262" spans="1:17" x14ac:dyDescent="0.25">
      <c r="A1262" s="3"/>
      <c r="B1262" s="5">
        <f>IF(newcards!B1261&lt;&gt;"",VLOOKUP(newcards!B1261,sport!$A$2:$B$8,2,FALSE),"")</f>
        <v>1</v>
      </c>
      <c r="C1262" s="3">
        <f>newcards!C1261</f>
        <v>2016</v>
      </c>
      <c r="D1262" s="3">
        <f>IF(newcards!D1261&lt;&gt;"",VLOOKUP(newcards!D1261,brand!$A$2:$B$30,2,FALSE),"")</f>
        <v>1</v>
      </c>
      <c r="E1262" s="3">
        <f>IF(newcards!E1261&lt;&gt;"",VLOOKUP(newcards!E1261,series!$A$2:$B$228,2,FALSE),)</f>
        <v>162</v>
      </c>
      <c r="F1262" s="3">
        <f>IF(newcards!F1261&lt;&gt;"",VLOOKUP(newcards!F1261,category!$A$2:$B$82,2,FALSE),)</f>
        <v>82</v>
      </c>
      <c r="G1262" s="3" t="str">
        <f>IF(newcards!G1261&lt;&gt;"",VLOOKUP(newcards!G1261,subcategory!$A$2:$B$680,2,FALSE),"")</f>
        <v/>
      </c>
      <c r="H1262" s="3">
        <f>newcards!H1261</f>
        <v>204</v>
      </c>
      <c r="I1262" s="3" t="str">
        <f>newcards!I1261</f>
        <v xml:space="preserve"> </v>
      </c>
      <c r="J1262" s="3">
        <f>IF(newcards!J1261&lt;&gt;"",VLOOKUP(newcards!J1261,player!$A$2:$B$7503,2,FALSE),"")</f>
        <v>4594</v>
      </c>
      <c r="K1262" s="3" t="str">
        <f>IF(newcards!K1261&lt;&gt;"",VLOOKUP(newcards!K1261,playernameext!$A$2:$B$32,2,FALSE),"")</f>
        <v/>
      </c>
      <c r="L1262" s="3">
        <f>IF(newcards!L1261&lt;&gt;"",VLOOKUP(newcards!L1261,team!$A$2:$B$538,2,FALSE),"")</f>
        <v>68</v>
      </c>
      <c r="M1262" s="5">
        <f>IF(newcards!M1261&lt;&gt;"", newcards!M1261, "")</f>
        <v>99</v>
      </c>
      <c r="N1262" s="5" t="str">
        <f>IF(newcards!N1261&lt;&gt;"", newcards!N1261, "")</f>
        <v>N</v>
      </c>
      <c r="O1262" s="5" t="str">
        <f>IF(newcards!O1261&lt;&gt;"", newcards!O1261, "")</f>
        <v/>
      </c>
      <c r="P1262" s="5" t="str">
        <f>IF(newcards!P1261&lt;&gt;"", newcards!P1261, "")</f>
        <v/>
      </c>
      <c r="Q1262" s="5" t="str">
        <f>IF(newcards!Q1261&lt;&gt;"", newcards!Q1261, "")</f>
        <v/>
      </c>
    </row>
    <row r="1263" spans="1:17" x14ac:dyDescent="0.25">
      <c r="A1263" s="3"/>
      <c r="B1263" s="5">
        <f>IF(newcards!B1262&lt;&gt;"",VLOOKUP(newcards!B1262,sport!$A$2:$B$8,2,FALSE),"")</f>
        <v>1</v>
      </c>
      <c r="C1263" s="3">
        <f>newcards!C1262</f>
        <v>2016</v>
      </c>
      <c r="D1263" s="3">
        <f>IF(newcards!D1262&lt;&gt;"",VLOOKUP(newcards!D1262,brand!$A$2:$B$30,2,FALSE),"")</f>
        <v>1</v>
      </c>
      <c r="E1263" s="3">
        <f>IF(newcards!E1262&lt;&gt;"",VLOOKUP(newcards!E1262,series!$A$2:$B$228,2,FALSE),)</f>
        <v>162</v>
      </c>
      <c r="F1263" s="3">
        <f>IF(newcards!F1262&lt;&gt;"",VLOOKUP(newcards!F1262,category!$A$2:$B$82,2,FALSE),)</f>
        <v>82</v>
      </c>
      <c r="G1263" s="3">
        <f>IF(newcards!G1262&lt;&gt;"",VLOOKUP(newcards!G1262,subcategory!$A$2:$B$680,2,FALSE),"")</f>
        <v>257</v>
      </c>
      <c r="H1263" s="3">
        <f>newcards!H1262</f>
        <v>205</v>
      </c>
      <c r="I1263" s="3" t="str">
        <f>newcards!I1262</f>
        <v xml:space="preserve"> </v>
      </c>
      <c r="J1263" s="3">
        <f>IF(newcards!J1262&lt;&gt;"",VLOOKUP(newcards!J1262,player!$A$2:$B$7503,2,FALSE),"")</f>
        <v>7316</v>
      </c>
      <c r="K1263" s="3" t="str">
        <f>IF(newcards!K1262&lt;&gt;"",VLOOKUP(newcards!K1262,playernameext!$A$2:$B$32,2,FALSE),"")</f>
        <v/>
      </c>
      <c r="L1263" s="3">
        <f>IF(newcards!L1262&lt;&gt;"",VLOOKUP(newcards!L1262,team!$A$2:$B$538,2,FALSE),"")</f>
        <v>61</v>
      </c>
      <c r="M1263" s="5">
        <f>IF(newcards!M1262&lt;&gt;"", newcards!M1262, "")</f>
        <v>99</v>
      </c>
      <c r="N1263" s="5" t="str">
        <f>IF(newcards!N1262&lt;&gt;"", newcards!N1262, "")</f>
        <v>N</v>
      </c>
      <c r="O1263" s="5" t="str">
        <f>IF(newcards!O1262&lt;&gt;"", newcards!O1262, "")</f>
        <v/>
      </c>
      <c r="P1263" s="5" t="str">
        <f>IF(newcards!P1262&lt;&gt;"", newcards!P1262, "")</f>
        <v/>
      </c>
      <c r="Q1263" s="5" t="str">
        <f>IF(newcards!Q1262&lt;&gt;"", newcards!Q1262, "")</f>
        <v/>
      </c>
    </row>
    <row r="1264" spans="1:17" x14ac:dyDescent="0.25">
      <c r="A1264" s="3"/>
      <c r="B1264" s="5">
        <f>IF(newcards!B1263&lt;&gt;"",VLOOKUP(newcards!B1263,sport!$A$2:$B$8,2,FALSE),"")</f>
        <v>1</v>
      </c>
      <c r="C1264" s="3">
        <f>newcards!C1263</f>
        <v>2016</v>
      </c>
      <c r="D1264" s="3">
        <f>IF(newcards!D1263&lt;&gt;"",VLOOKUP(newcards!D1263,brand!$A$2:$B$30,2,FALSE),"")</f>
        <v>1</v>
      </c>
      <c r="E1264" s="3">
        <f>IF(newcards!E1263&lt;&gt;"",VLOOKUP(newcards!E1263,series!$A$2:$B$228,2,FALSE),)</f>
        <v>162</v>
      </c>
      <c r="F1264" s="3">
        <f>IF(newcards!F1263&lt;&gt;"",VLOOKUP(newcards!F1263,category!$A$2:$B$82,2,FALSE),)</f>
        <v>82</v>
      </c>
      <c r="G1264" s="3" t="str">
        <f>IF(newcards!G1263&lt;&gt;"",VLOOKUP(newcards!G1263,subcategory!$A$2:$B$680,2,FALSE),"")</f>
        <v/>
      </c>
      <c r="H1264" s="3">
        <f>newcards!H1263</f>
        <v>206</v>
      </c>
      <c r="I1264" s="3" t="str">
        <f>newcards!I1263</f>
        <v xml:space="preserve"> </v>
      </c>
      <c r="J1264" s="3">
        <f>IF(newcards!J1263&lt;&gt;"",VLOOKUP(newcards!J1263,player!$A$2:$B$7503,2,FALSE),"")</f>
        <v>592</v>
      </c>
      <c r="K1264" s="3" t="str">
        <f>IF(newcards!K1263&lt;&gt;"",VLOOKUP(newcards!K1263,playernameext!$A$2:$B$32,2,FALSE),"")</f>
        <v/>
      </c>
      <c r="L1264" s="3">
        <f>IF(newcards!L1263&lt;&gt;"",VLOOKUP(newcards!L1263,team!$A$2:$B$538,2,FALSE),"")</f>
        <v>45</v>
      </c>
      <c r="M1264" s="5">
        <f>IF(newcards!M1263&lt;&gt;"", newcards!M1263, "")</f>
        <v>99</v>
      </c>
      <c r="N1264" s="5" t="str">
        <f>IF(newcards!N1263&lt;&gt;"", newcards!N1263, "")</f>
        <v>N</v>
      </c>
      <c r="O1264" s="5" t="str">
        <f>IF(newcards!O1263&lt;&gt;"", newcards!O1263, "")</f>
        <v/>
      </c>
      <c r="P1264" s="5" t="str">
        <f>IF(newcards!P1263&lt;&gt;"", newcards!P1263, "")</f>
        <v/>
      </c>
      <c r="Q1264" s="5" t="str">
        <f>IF(newcards!Q1263&lt;&gt;"", newcards!Q1263, "")</f>
        <v/>
      </c>
    </row>
    <row r="1265" spans="1:17" x14ac:dyDescent="0.25">
      <c r="A1265" s="3"/>
      <c r="B1265" s="5">
        <f>IF(newcards!B1264&lt;&gt;"",VLOOKUP(newcards!B1264,sport!$A$2:$B$8,2,FALSE),"")</f>
        <v>1</v>
      </c>
      <c r="C1265" s="3">
        <f>newcards!C1264</f>
        <v>2016</v>
      </c>
      <c r="D1265" s="3">
        <f>IF(newcards!D1264&lt;&gt;"",VLOOKUP(newcards!D1264,brand!$A$2:$B$30,2,FALSE),"")</f>
        <v>1</v>
      </c>
      <c r="E1265" s="3">
        <f>IF(newcards!E1264&lt;&gt;"",VLOOKUP(newcards!E1264,series!$A$2:$B$228,2,FALSE),)</f>
        <v>162</v>
      </c>
      <c r="F1265" s="3">
        <f>IF(newcards!F1264&lt;&gt;"",VLOOKUP(newcards!F1264,category!$A$2:$B$82,2,FALSE),)</f>
        <v>82</v>
      </c>
      <c r="G1265" s="3">
        <f>IF(newcards!G1264&lt;&gt;"",VLOOKUP(newcards!G1264,subcategory!$A$2:$B$680,2,FALSE),"")</f>
        <v>257</v>
      </c>
      <c r="H1265" s="3">
        <f>newcards!H1264</f>
        <v>207</v>
      </c>
      <c r="I1265" s="3" t="str">
        <f>newcards!I1264</f>
        <v xml:space="preserve"> </v>
      </c>
      <c r="J1265" s="3">
        <f>IF(newcards!J1264&lt;&gt;"",VLOOKUP(newcards!J1264,player!$A$2:$B$7503,2,FALSE),"")</f>
        <v>4479</v>
      </c>
      <c r="K1265" s="3" t="str">
        <f>IF(newcards!K1264&lt;&gt;"",VLOOKUP(newcards!K1264,playernameext!$A$2:$B$32,2,FALSE),"")</f>
        <v/>
      </c>
      <c r="L1265" s="3">
        <f>IF(newcards!L1264&lt;&gt;"",VLOOKUP(newcards!L1264,team!$A$2:$B$538,2,FALSE),"")</f>
        <v>76</v>
      </c>
      <c r="M1265" s="5">
        <f>IF(newcards!M1264&lt;&gt;"", newcards!M1264, "")</f>
        <v>99</v>
      </c>
      <c r="N1265" s="5" t="str">
        <f>IF(newcards!N1264&lt;&gt;"", newcards!N1264, "")</f>
        <v>N</v>
      </c>
      <c r="O1265" s="5" t="str">
        <f>IF(newcards!O1264&lt;&gt;"", newcards!O1264, "")</f>
        <v/>
      </c>
      <c r="P1265" s="5" t="str">
        <f>IF(newcards!P1264&lt;&gt;"", newcards!P1264, "")</f>
        <v/>
      </c>
      <c r="Q1265" s="5" t="str">
        <f>IF(newcards!Q1264&lt;&gt;"", newcards!Q1264, "")</f>
        <v/>
      </c>
    </row>
    <row r="1266" spans="1:17" x14ac:dyDescent="0.25">
      <c r="A1266" s="3"/>
      <c r="B1266" s="5">
        <f>IF(newcards!B1265&lt;&gt;"",VLOOKUP(newcards!B1265,sport!$A$2:$B$8,2,FALSE),"")</f>
        <v>1</v>
      </c>
      <c r="C1266" s="3">
        <f>newcards!C1265</f>
        <v>2016</v>
      </c>
      <c r="D1266" s="3">
        <f>IF(newcards!D1265&lt;&gt;"",VLOOKUP(newcards!D1265,brand!$A$2:$B$30,2,FALSE),"")</f>
        <v>1</v>
      </c>
      <c r="E1266" s="3">
        <f>IF(newcards!E1265&lt;&gt;"",VLOOKUP(newcards!E1265,series!$A$2:$B$228,2,FALSE),)</f>
        <v>162</v>
      </c>
      <c r="F1266" s="3">
        <f>IF(newcards!F1265&lt;&gt;"",VLOOKUP(newcards!F1265,category!$A$2:$B$82,2,FALSE),)</f>
        <v>82</v>
      </c>
      <c r="G1266" s="3" t="str">
        <f>IF(newcards!G1265&lt;&gt;"",VLOOKUP(newcards!G1265,subcategory!$A$2:$B$680,2,FALSE),"")</f>
        <v/>
      </c>
      <c r="H1266" s="3">
        <f>newcards!H1265</f>
        <v>208</v>
      </c>
      <c r="I1266" s="3" t="str">
        <f>newcards!I1265</f>
        <v xml:space="preserve"> </v>
      </c>
      <c r="J1266" s="3">
        <f>IF(newcards!J1265&lt;&gt;"",VLOOKUP(newcards!J1265,player!$A$2:$B$7503,2,FALSE),"")</f>
        <v>4256</v>
      </c>
      <c r="K1266" s="3" t="str">
        <f>IF(newcards!K1265&lt;&gt;"",VLOOKUP(newcards!K1265,playernameext!$A$2:$B$32,2,FALSE),"")</f>
        <v/>
      </c>
      <c r="L1266" s="3">
        <f>IF(newcards!L1265&lt;&gt;"",VLOOKUP(newcards!L1265,team!$A$2:$B$538,2,FALSE),"")</f>
        <v>63</v>
      </c>
      <c r="M1266" s="5">
        <f>IF(newcards!M1265&lt;&gt;"", newcards!M1265, "")</f>
        <v>99</v>
      </c>
      <c r="N1266" s="5" t="str">
        <f>IF(newcards!N1265&lt;&gt;"", newcards!N1265, "")</f>
        <v>N</v>
      </c>
      <c r="O1266" s="5" t="str">
        <f>IF(newcards!O1265&lt;&gt;"", newcards!O1265, "")</f>
        <v/>
      </c>
      <c r="P1266" s="5" t="str">
        <f>IF(newcards!P1265&lt;&gt;"", newcards!P1265, "")</f>
        <v/>
      </c>
      <c r="Q1266" s="5" t="str">
        <f>IF(newcards!Q1265&lt;&gt;"", newcards!Q1265, "")</f>
        <v/>
      </c>
    </row>
    <row r="1267" spans="1:17" x14ac:dyDescent="0.25">
      <c r="A1267" s="3"/>
      <c r="B1267" s="5">
        <f>IF(newcards!B1266&lt;&gt;"",VLOOKUP(newcards!B1266,sport!$A$2:$B$8,2,FALSE),"")</f>
        <v>1</v>
      </c>
      <c r="C1267" s="3">
        <f>newcards!C1266</f>
        <v>2016</v>
      </c>
      <c r="D1267" s="3">
        <f>IF(newcards!D1266&lt;&gt;"",VLOOKUP(newcards!D1266,brand!$A$2:$B$30,2,FALSE),"")</f>
        <v>1</v>
      </c>
      <c r="E1267" s="3">
        <f>IF(newcards!E1266&lt;&gt;"",VLOOKUP(newcards!E1266,series!$A$2:$B$228,2,FALSE),)</f>
        <v>162</v>
      </c>
      <c r="F1267" s="3">
        <f>IF(newcards!F1266&lt;&gt;"",VLOOKUP(newcards!F1266,category!$A$2:$B$82,2,FALSE),)</f>
        <v>82</v>
      </c>
      <c r="G1267" s="3" t="str">
        <f>IF(newcards!G1266&lt;&gt;"",VLOOKUP(newcards!G1266,subcategory!$A$2:$B$680,2,FALSE),"")</f>
        <v/>
      </c>
      <c r="H1267" s="3">
        <f>newcards!H1266</f>
        <v>209</v>
      </c>
      <c r="I1267" s="3" t="str">
        <f>newcards!I1266</f>
        <v xml:space="preserve"> </v>
      </c>
      <c r="J1267" s="3">
        <f>IF(newcards!J1266&lt;&gt;"",VLOOKUP(newcards!J1266,player!$A$2:$B$7503,2,FALSE),"")</f>
        <v>4721</v>
      </c>
      <c r="K1267" s="3" t="str">
        <f>IF(newcards!K1266&lt;&gt;"",VLOOKUP(newcards!K1266,playernameext!$A$2:$B$32,2,FALSE),"")</f>
        <v/>
      </c>
      <c r="L1267" s="3">
        <f>IF(newcards!L1266&lt;&gt;"",VLOOKUP(newcards!L1266,team!$A$2:$B$538,2,FALSE),"")</f>
        <v>96</v>
      </c>
      <c r="M1267" s="5">
        <f>IF(newcards!M1266&lt;&gt;"", newcards!M1266, "")</f>
        <v>99</v>
      </c>
      <c r="N1267" s="5" t="str">
        <f>IF(newcards!N1266&lt;&gt;"", newcards!N1266, "")</f>
        <v>N</v>
      </c>
      <c r="O1267" s="5" t="str">
        <f>IF(newcards!O1266&lt;&gt;"", newcards!O1266, "")</f>
        <v/>
      </c>
      <c r="P1267" s="5" t="str">
        <f>IF(newcards!P1266&lt;&gt;"", newcards!P1266, "")</f>
        <v/>
      </c>
      <c r="Q1267" s="5" t="str">
        <f>IF(newcards!Q1266&lt;&gt;"", newcards!Q1266, "")</f>
        <v/>
      </c>
    </row>
    <row r="1268" spans="1:17" x14ac:dyDescent="0.25">
      <c r="A1268" s="3"/>
      <c r="B1268" s="5">
        <f>IF(newcards!B1267&lt;&gt;"",VLOOKUP(newcards!B1267,sport!$A$2:$B$8,2,FALSE),"")</f>
        <v>1</v>
      </c>
      <c r="C1268" s="3">
        <f>newcards!C1267</f>
        <v>2016</v>
      </c>
      <c r="D1268" s="3">
        <f>IF(newcards!D1267&lt;&gt;"",VLOOKUP(newcards!D1267,brand!$A$2:$B$30,2,FALSE),"")</f>
        <v>1</v>
      </c>
      <c r="E1268" s="3">
        <f>IF(newcards!E1267&lt;&gt;"",VLOOKUP(newcards!E1267,series!$A$2:$B$228,2,FALSE),)</f>
        <v>162</v>
      </c>
      <c r="F1268" s="3">
        <f>IF(newcards!F1267&lt;&gt;"",VLOOKUP(newcards!F1267,category!$A$2:$B$82,2,FALSE),)</f>
        <v>82</v>
      </c>
      <c r="G1268" s="3" t="str">
        <f>IF(newcards!G1267&lt;&gt;"",VLOOKUP(newcards!G1267,subcategory!$A$2:$B$680,2,FALSE),"")</f>
        <v/>
      </c>
      <c r="H1268" s="3">
        <f>newcards!H1267</f>
        <v>210</v>
      </c>
      <c r="I1268" s="3" t="str">
        <f>newcards!I1267</f>
        <v xml:space="preserve"> </v>
      </c>
      <c r="J1268" s="3">
        <f>IF(newcards!J1267&lt;&gt;"",VLOOKUP(newcards!J1267,player!$A$2:$B$7503,2,FALSE),"")</f>
        <v>7141</v>
      </c>
      <c r="K1268" s="3" t="str">
        <f>IF(newcards!K1267&lt;&gt;"",VLOOKUP(newcards!K1267,playernameext!$A$2:$B$32,2,FALSE),"")</f>
        <v/>
      </c>
      <c r="L1268" s="3">
        <f>IF(newcards!L1267&lt;&gt;"",VLOOKUP(newcards!L1267,team!$A$2:$B$538,2,FALSE),"")</f>
        <v>88</v>
      </c>
      <c r="M1268" s="5">
        <f>IF(newcards!M1267&lt;&gt;"", newcards!M1267, "")</f>
        <v>99</v>
      </c>
      <c r="N1268" s="5" t="str">
        <f>IF(newcards!N1267&lt;&gt;"", newcards!N1267, "")</f>
        <v>N</v>
      </c>
      <c r="O1268" s="5" t="str">
        <f>IF(newcards!O1267&lt;&gt;"", newcards!O1267, "")</f>
        <v/>
      </c>
      <c r="P1268" s="5" t="str">
        <f>IF(newcards!P1267&lt;&gt;"", newcards!P1267, "")</f>
        <v/>
      </c>
      <c r="Q1268" s="5" t="str">
        <f>IF(newcards!Q1267&lt;&gt;"", newcards!Q1267, "")</f>
        <v/>
      </c>
    </row>
    <row r="1269" spans="1:17" x14ac:dyDescent="0.25">
      <c r="A1269" s="3"/>
      <c r="B1269" s="5">
        <f>IF(newcards!B1268&lt;&gt;"",VLOOKUP(newcards!B1268,sport!$A$2:$B$8,2,FALSE),"")</f>
        <v>1</v>
      </c>
      <c r="C1269" s="3">
        <f>newcards!C1268</f>
        <v>2016</v>
      </c>
      <c r="D1269" s="3">
        <f>IF(newcards!D1268&lt;&gt;"",VLOOKUP(newcards!D1268,brand!$A$2:$B$30,2,FALSE),"")</f>
        <v>1</v>
      </c>
      <c r="E1269" s="3">
        <f>IF(newcards!E1268&lt;&gt;"",VLOOKUP(newcards!E1268,series!$A$2:$B$228,2,FALSE),)</f>
        <v>162</v>
      </c>
      <c r="F1269" s="3">
        <f>IF(newcards!F1268&lt;&gt;"",VLOOKUP(newcards!F1268,category!$A$2:$B$82,2,FALSE),)</f>
        <v>82</v>
      </c>
      <c r="G1269" s="3" t="str">
        <f>IF(newcards!G1268&lt;&gt;"",VLOOKUP(newcards!G1268,subcategory!$A$2:$B$680,2,FALSE),"")</f>
        <v/>
      </c>
      <c r="H1269" s="3">
        <f>newcards!H1268</f>
        <v>211</v>
      </c>
      <c r="I1269" s="3" t="str">
        <f>newcards!I1268</f>
        <v xml:space="preserve"> </v>
      </c>
      <c r="J1269" s="3">
        <f>IF(newcards!J1268&lt;&gt;"",VLOOKUP(newcards!J1268,player!$A$2:$B$7503,2,FALSE),"")</f>
        <v>7287</v>
      </c>
      <c r="K1269" s="3" t="str">
        <f>IF(newcards!K1268&lt;&gt;"",VLOOKUP(newcards!K1268,playernameext!$A$2:$B$32,2,FALSE),"")</f>
        <v/>
      </c>
      <c r="L1269" s="3">
        <f>IF(newcards!L1268&lt;&gt;"",VLOOKUP(newcards!L1268,team!$A$2:$B$538,2,FALSE),"")</f>
        <v>3</v>
      </c>
      <c r="M1269" s="5">
        <f>IF(newcards!M1268&lt;&gt;"", newcards!M1268, "")</f>
        <v>99</v>
      </c>
      <c r="N1269" s="5" t="str">
        <f>IF(newcards!N1268&lt;&gt;"", newcards!N1268, "")</f>
        <v>N</v>
      </c>
      <c r="O1269" s="5" t="str">
        <f>IF(newcards!O1268&lt;&gt;"", newcards!O1268, "")</f>
        <v/>
      </c>
      <c r="P1269" s="5" t="str">
        <f>IF(newcards!P1268&lt;&gt;"", newcards!P1268, "")</f>
        <v/>
      </c>
      <c r="Q1269" s="5" t="str">
        <f>IF(newcards!Q1268&lt;&gt;"", newcards!Q1268, "")</f>
        <v/>
      </c>
    </row>
    <row r="1270" spans="1:17" x14ac:dyDescent="0.25">
      <c r="A1270" s="3"/>
      <c r="B1270" s="5">
        <f>IF(newcards!B1269&lt;&gt;"",VLOOKUP(newcards!B1269,sport!$A$2:$B$8,2,FALSE),"")</f>
        <v>1</v>
      </c>
      <c r="C1270" s="3">
        <f>newcards!C1269</f>
        <v>2016</v>
      </c>
      <c r="D1270" s="3">
        <f>IF(newcards!D1269&lt;&gt;"",VLOOKUP(newcards!D1269,brand!$A$2:$B$30,2,FALSE),"")</f>
        <v>1</v>
      </c>
      <c r="E1270" s="3">
        <f>IF(newcards!E1269&lt;&gt;"",VLOOKUP(newcards!E1269,series!$A$2:$B$228,2,FALSE),)</f>
        <v>162</v>
      </c>
      <c r="F1270" s="3">
        <f>IF(newcards!F1269&lt;&gt;"",VLOOKUP(newcards!F1269,category!$A$2:$B$82,2,FALSE),)</f>
        <v>82</v>
      </c>
      <c r="G1270" s="3" t="str">
        <f>IF(newcards!G1269&lt;&gt;"",VLOOKUP(newcards!G1269,subcategory!$A$2:$B$680,2,FALSE),"")</f>
        <v/>
      </c>
      <c r="H1270" s="3">
        <f>newcards!H1269</f>
        <v>212</v>
      </c>
      <c r="I1270" s="3" t="str">
        <f>newcards!I1269</f>
        <v xml:space="preserve"> </v>
      </c>
      <c r="J1270" s="3">
        <f>IF(newcards!J1269&lt;&gt;"",VLOOKUP(newcards!J1269,player!$A$2:$B$7503,2,FALSE),"")</f>
        <v>6970</v>
      </c>
      <c r="K1270" s="3" t="str">
        <f>IF(newcards!K1269&lt;&gt;"",VLOOKUP(newcards!K1269,playernameext!$A$2:$B$32,2,FALSE),"")</f>
        <v/>
      </c>
      <c r="L1270" s="3">
        <f>IF(newcards!L1269&lt;&gt;"",VLOOKUP(newcards!L1269,team!$A$2:$B$538,2,FALSE),"")</f>
        <v>21</v>
      </c>
      <c r="M1270" s="5">
        <f>IF(newcards!M1269&lt;&gt;"", newcards!M1269, "")</f>
        <v>99</v>
      </c>
      <c r="N1270" s="5" t="str">
        <f>IF(newcards!N1269&lt;&gt;"", newcards!N1269, "")</f>
        <v>N</v>
      </c>
      <c r="O1270" s="5" t="str">
        <f>IF(newcards!O1269&lt;&gt;"", newcards!O1269, "")</f>
        <v/>
      </c>
      <c r="P1270" s="5" t="str">
        <f>IF(newcards!P1269&lt;&gt;"", newcards!P1269, "")</f>
        <v/>
      </c>
      <c r="Q1270" s="5" t="str">
        <f>IF(newcards!Q1269&lt;&gt;"", newcards!Q1269, "")</f>
        <v/>
      </c>
    </row>
    <row r="1271" spans="1:17" x14ac:dyDescent="0.25">
      <c r="A1271" s="3"/>
      <c r="B1271" s="5">
        <f>IF(newcards!B1270&lt;&gt;"",VLOOKUP(newcards!B1270,sport!$A$2:$B$8,2,FALSE),"")</f>
        <v>1</v>
      </c>
      <c r="C1271" s="3">
        <f>newcards!C1270</f>
        <v>2016</v>
      </c>
      <c r="D1271" s="3">
        <f>IF(newcards!D1270&lt;&gt;"",VLOOKUP(newcards!D1270,brand!$A$2:$B$30,2,FALSE),"")</f>
        <v>1</v>
      </c>
      <c r="E1271" s="3">
        <f>IF(newcards!E1270&lt;&gt;"",VLOOKUP(newcards!E1270,series!$A$2:$B$228,2,FALSE),)</f>
        <v>162</v>
      </c>
      <c r="F1271" s="3">
        <f>IF(newcards!F1270&lt;&gt;"",VLOOKUP(newcards!F1270,category!$A$2:$B$82,2,FALSE),)</f>
        <v>82</v>
      </c>
      <c r="G1271" s="3" t="str">
        <f>IF(newcards!G1270&lt;&gt;"",VLOOKUP(newcards!G1270,subcategory!$A$2:$B$680,2,FALSE),"")</f>
        <v/>
      </c>
      <c r="H1271" s="3">
        <f>newcards!H1270</f>
        <v>213</v>
      </c>
      <c r="I1271" s="3" t="str">
        <f>newcards!I1270</f>
        <v xml:space="preserve"> </v>
      </c>
      <c r="J1271" s="3">
        <f>IF(newcards!J1270&lt;&gt;"",VLOOKUP(newcards!J1270,player!$A$2:$B$7503,2,FALSE),"")</f>
        <v>7275</v>
      </c>
      <c r="K1271" s="3" t="str">
        <f>IF(newcards!K1270&lt;&gt;"",VLOOKUP(newcards!K1270,playernameext!$A$2:$B$32,2,FALSE),"")</f>
        <v/>
      </c>
      <c r="L1271" s="3">
        <f>IF(newcards!L1270&lt;&gt;"",VLOOKUP(newcards!L1270,team!$A$2:$B$538,2,FALSE),"")</f>
        <v>49</v>
      </c>
      <c r="M1271" s="5">
        <f>IF(newcards!M1270&lt;&gt;"", newcards!M1270, "")</f>
        <v>99</v>
      </c>
      <c r="N1271" s="5" t="str">
        <f>IF(newcards!N1270&lt;&gt;"", newcards!N1270, "")</f>
        <v>N</v>
      </c>
      <c r="O1271" s="5" t="str">
        <f>IF(newcards!O1270&lt;&gt;"", newcards!O1270, "")</f>
        <v/>
      </c>
      <c r="P1271" s="5" t="str">
        <f>IF(newcards!P1270&lt;&gt;"", newcards!P1270, "")</f>
        <v/>
      </c>
      <c r="Q1271" s="5" t="str">
        <f>IF(newcards!Q1270&lt;&gt;"", newcards!Q1270, "")</f>
        <v/>
      </c>
    </row>
    <row r="1272" spans="1:17" x14ac:dyDescent="0.25">
      <c r="A1272" s="3"/>
      <c r="B1272" s="5">
        <f>IF(newcards!B1271&lt;&gt;"",VLOOKUP(newcards!B1271,sport!$A$2:$B$8,2,FALSE),"")</f>
        <v>1</v>
      </c>
      <c r="C1272" s="3">
        <f>newcards!C1271</f>
        <v>2016</v>
      </c>
      <c r="D1272" s="3">
        <f>IF(newcards!D1271&lt;&gt;"",VLOOKUP(newcards!D1271,brand!$A$2:$B$30,2,FALSE),"")</f>
        <v>1</v>
      </c>
      <c r="E1272" s="3">
        <f>IF(newcards!E1271&lt;&gt;"",VLOOKUP(newcards!E1271,series!$A$2:$B$228,2,FALSE),)</f>
        <v>162</v>
      </c>
      <c r="F1272" s="3">
        <f>IF(newcards!F1271&lt;&gt;"",VLOOKUP(newcards!F1271,category!$A$2:$B$82,2,FALSE),)</f>
        <v>82</v>
      </c>
      <c r="G1272" s="3" t="str">
        <f>IF(newcards!G1271&lt;&gt;"",VLOOKUP(newcards!G1271,subcategory!$A$2:$B$680,2,FALSE),"")</f>
        <v/>
      </c>
      <c r="H1272" s="3">
        <f>newcards!H1271</f>
        <v>214</v>
      </c>
      <c r="I1272" s="3" t="str">
        <f>newcards!I1271</f>
        <v xml:space="preserve"> </v>
      </c>
      <c r="J1272" s="3">
        <f>IF(newcards!J1271&lt;&gt;"",VLOOKUP(newcards!J1271,player!$A$2:$B$7503,2,FALSE),"")</f>
        <v>7404</v>
      </c>
      <c r="K1272" s="3" t="str">
        <f>IF(newcards!K1271&lt;&gt;"",VLOOKUP(newcards!K1271,playernameext!$A$2:$B$32,2,FALSE),"")</f>
        <v/>
      </c>
      <c r="L1272" s="3">
        <f>IF(newcards!L1271&lt;&gt;"",VLOOKUP(newcards!L1271,team!$A$2:$B$538,2,FALSE),"")</f>
        <v>95</v>
      </c>
      <c r="M1272" s="5">
        <f>IF(newcards!M1271&lt;&gt;"", newcards!M1271, "")</f>
        <v>99</v>
      </c>
      <c r="N1272" s="5" t="str">
        <f>IF(newcards!N1271&lt;&gt;"", newcards!N1271, "")</f>
        <v>N</v>
      </c>
      <c r="O1272" s="5" t="str">
        <f>IF(newcards!O1271&lt;&gt;"", newcards!O1271, "")</f>
        <v/>
      </c>
      <c r="P1272" s="5" t="str">
        <f>IF(newcards!P1271&lt;&gt;"", newcards!P1271, "")</f>
        <v/>
      </c>
      <c r="Q1272" s="5" t="str">
        <f>IF(newcards!Q1271&lt;&gt;"", newcards!Q1271, "")</f>
        <v/>
      </c>
    </row>
    <row r="1273" spans="1:17" x14ac:dyDescent="0.25">
      <c r="A1273" s="3"/>
      <c r="B1273" s="5">
        <f>IF(newcards!B1272&lt;&gt;"",VLOOKUP(newcards!B1272,sport!$A$2:$B$8,2,FALSE),"")</f>
        <v>1</v>
      </c>
      <c r="C1273" s="3">
        <f>newcards!C1272</f>
        <v>2016</v>
      </c>
      <c r="D1273" s="3">
        <f>IF(newcards!D1272&lt;&gt;"",VLOOKUP(newcards!D1272,brand!$A$2:$B$30,2,FALSE),"")</f>
        <v>1</v>
      </c>
      <c r="E1273" s="3">
        <f>IF(newcards!E1272&lt;&gt;"",VLOOKUP(newcards!E1272,series!$A$2:$B$228,2,FALSE),)</f>
        <v>162</v>
      </c>
      <c r="F1273" s="3">
        <f>IF(newcards!F1272&lt;&gt;"",VLOOKUP(newcards!F1272,category!$A$2:$B$82,2,FALSE),)</f>
        <v>82</v>
      </c>
      <c r="G1273" s="3" t="str">
        <f>IF(newcards!G1272&lt;&gt;"",VLOOKUP(newcards!G1272,subcategory!$A$2:$B$680,2,FALSE),"")</f>
        <v/>
      </c>
      <c r="H1273" s="3">
        <f>newcards!H1272</f>
        <v>215</v>
      </c>
      <c r="I1273" s="3" t="str">
        <f>newcards!I1272</f>
        <v xml:space="preserve"> </v>
      </c>
      <c r="J1273" s="3">
        <f>IF(newcards!J1272&lt;&gt;"",VLOOKUP(newcards!J1272,player!$A$2:$B$7503,2,FALSE),"")</f>
        <v>525</v>
      </c>
      <c r="K1273" s="3" t="str">
        <f>IF(newcards!K1272&lt;&gt;"",VLOOKUP(newcards!K1272,playernameext!$A$2:$B$32,2,FALSE),"")</f>
        <v/>
      </c>
      <c r="L1273" s="3">
        <f>IF(newcards!L1272&lt;&gt;"",VLOOKUP(newcards!L1272,team!$A$2:$B$538,2,FALSE),"")</f>
        <v>50</v>
      </c>
      <c r="M1273" s="5">
        <f>IF(newcards!M1272&lt;&gt;"", newcards!M1272, "")</f>
        <v>99</v>
      </c>
      <c r="N1273" s="5" t="str">
        <f>IF(newcards!N1272&lt;&gt;"", newcards!N1272, "")</f>
        <v>N</v>
      </c>
      <c r="O1273" s="5" t="str">
        <f>IF(newcards!O1272&lt;&gt;"", newcards!O1272, "")</f>
        <v/>
      </c>
      <c r="P1273" s="5" t="str">
        <f>IF(newcards!P1272&lt;&gt;"", newcards!P1272, "")</f>
        <v/>
      </c>
      <c r="Q1273" s="5" t="str">
        <f>IF(newcards!Q1272&lt;&gt;"", newcards!Q1272, "")</f>
        <v/>
      </c>
    </row>
    <row r="1274" spans="1:17" x14ac:dyDescent="0.25">
      <c r="A1274" s="3"/>
      <c r="B1274" s="5">
        <f>IF(newcards!B1273&lt;&gt;"",VLOOKUP(newcards!B1273,sport!$A$2:$B$8,2,FALSE),"")</f>
        <v>1</v>
      </c>
      <c r="C1274" s="3">
        <f>newcards!C1273</f>
        <v>2016</v>
      </c>
      <c r="D1274" s="3">
        <f>IF(newcards!D1273&lt;&gt;"",VLOOKUP(newcards!D1273,brand!$A$2:$B$30,2,FALSE),"")</f>
        <v>1</v>
      </c>
      <c r="E1274" s="3">
        <f>IF(newcards!E1273&lt;&gt;"",VLOOKUP(newcards!E1273,series!$A$2:$B$228,2,FALSE),)</f>
        <v>162</v>
      </c>
      <c r="F1274" s="3">
        <f>IF(newcards!F1273&lt;&gt;"",VLOOKUP(newcards!F1273,category!$A$2:$B$82,2,FALSE),)</f>
        <v>82</v>
      </c>
      <c r="G1274" s="3" t="str">
        <f>IF(newcards!G1273&lt;&gt;"",VLOOKUP(newcards!G1273,subcategory!$A$2:$B$680,2,FALSE),"")</f>
        <v/>
      </c>
      <c r="H1274" s="3">
        <f>newcards!H1273</f>
        <v>216</v>
      </c>
      <c r="I1274" s="3" t="str">
        <f>newcards!I1273</f>
        <v xml:space="preserve"> </v>
      </c>
      <c r="J1274" s="3">
        <f>IF(newcards!J1273&lt;&gt;"",VLOOKUP(newcards!J1273,player!$A$2:$B$7503,2,FALSE),"")</f>
        <v>6945</v>
      </c>
      <c r="K1274" s="3" t="str">
        <f>IF(newcards!K1273&lt;&gt;"",VLOOKUP(newcards!K1273,playernameext!$A$2:$B$32,2,FALSE),"")</f>
        <v/>
      </c>
      <c r="L1274" s="3">
        <f>IF(newcards!L1273&lt;&gt;"",VLOOKUP(newcards!L1273,team!$A$2:$B$538,2,FALSE),"")</f>
        <v>93</v>
      </c>
      <c r="M1274" s="5">
        <f>IF(newcards!M1273&lt;&gt;"", newcards!M1273, "")</f>
        <v>99</v>
      </c>
      <c r="N1274" s="5" t="str">
        <f>IF(newcards!N1273&lt;&gt;"", newcards!N1273, "")</f>
        <v>N</v>
      </c>
      <c r="O1274" s="5" t="str">
        <f>IF(newcards!O1273&lt;&gt;"", newcards!O1273, "")</f>
        <v/>
      </c>
      <c r="P1274" s="5" t="str">
        <f>IF(newcards!P1273&lt;&gt;"", newcards!P1273, "")</f>
        <v/>
      </c>
      <c r="Q1274" s="5" t="str">
        <f>IF(newcards!Q1273&lt;&gt;"", newcards!Q1273, "")</f>
        <v/>
      </c>
    </row>
    <row r="1275" spans="1:17" x14ac:dyDescent="0.25">
      <c r="A1275" s="3"/>
      <c r="B1275" s="5">
        <f>IF(newcards!B1274&lt;&gt;"",VLOOKUP(newcards!B1274,sport!$A$2:$B$8,2,FALSE),"")</f>
        <v>1</v>
      </c>
      <c r="C1275" s="3">
        <f>newcards!C1274</f>
        <v>2016</v>
      </c>
      <c r="D1275" s="3">
        <f>IF(newcards!D1274&lt;&gt;"",VLOOKUP(newcards!D1274,brand!$A$2:$B$30,2,FALSE),"")</f>
        <v>1</v>
      </c>
      <c r="E1275" s="3">
        <f>IF(newcards!E1274&lt;&gt;"",VLOOKUP(newcards!E1274,series!$A$2:$B$228,2,FALSE),)</f>
        <v>162</v>
      </c>
      <c r="F1275" s="3">
        <f>IF(newcards!F1274&lt;&gt;"",VLOOKUP(newcards!F1274,category!$A$2:$B$82,2,FALSE),)</f>
        <v>82</v>
      </c>
      <c r="G1275" s="3" t="str">
        <f>IF(newcards!G1274&lt;&gt;"",VLOOKUP(newcards!G1274,subcategory!$A$2:$B$680,2,FALSE),"")</f>
        <v/>
      </c>
      <c r="H1275" s="3">
        <f>newcards!H1274</f>
        <v>217</v>
      </c>
      <c r="I1275" s="3" t="str">
        <f>newcards!I1274</f>
        <v xml:space="preserve"> </v>
      </c>
      <c r="J1275" s="3">
        <f>IF(newcards!J1274&lt;&gt;"",VLOOKUP(newcards!J1274,player!$A$2:$B$7503,2,FALSE),"")</f>
        <v>7135</v>
      </c>
      <c r="K1275" s="3" t="str">
        <f>IF(newcards!K1274&lt;&gt;"",VLOOKUP(newcards!K1274,playernameext!$A$2:$B$32,2,FALSE),"")</f>
        <v/>
      </c>
      <c r="L1275" s="3">
        <f>IF(newcards!L1274&lt;&gt;"",VLOOKUP(newcards!L1274,team!$A$2:$B$538,2,FALSE),"")</f>
        <v>89</v>
      </c>
      <c r="M1275" s="5">
        <f>IF(newcards!M1274&lt;&gt;"", newcards!M1274, "")</f>
        <v>99</v>
      </c>
      <c r="N1275" s="5" t="str">
        <f>IF(newcards!N1274&lt;&gt;"", newcards!N1274, "")</f>
        <v>N</v>
      </c>
      <c r="O1275" s="5" t="str">
        <f>IF(newcards!O1274&lt;&gt;"", newcards!O1274, "")</f>
        <v/>
      </c>
      <c r="P1275" s="5" t="str">
        <f>IF(newcards!P1274&lt;&gt;"", newcards!P1274, "")</f>
        <v/>
      </c>
      <c r="Q1275" s="5" t="str">
        <f>IF(newcards!Q1274&lt;&gt;"", newcards!Q1274, "")</f>
        <v/>
      </c>
    </row>
    <row r="1276" spans="1:17" x14ac:dyDescent="0.25">
      <c r="A1276" s="3"/>
      <c r="B1276" s="5">
        <f>IF(newcards!B1275&lt;&gt;"",VLOOKUP(newcards!B1275,sport!$A$2:$B$8,2,FALSE),"")</f>
        <v>1</v>
      </c>
      <c r="C1276" s="3">
        <f>newcards!C1275</f>
        <v>2016</v>
      </c>
      <c r="D1276" s="3">
        <f>IF(newcards!D1275&lt;&gt;"",VLOOKUP(newcards!D1275,brand!$A$2:$B$30,2,FALSE),"")</f>
        <v>1</v>
      </c>
      <c r="E1276" s="3">
        <f>IF(newcards!E1275&lt;&gt;"",VLOOKUP(newcards!E1275,series!$A$2:$B$228,2,FALSE),)</f>
        <v>162</v>
      </c>
      <c r="F1276" s="3">
        <f>IF(newcards!F1275&lt;&gt;"",VLOOKUP(newcards!F1275,category!$A$2:$B$82,2,FALSE),)</f>
        <v>82</v>
      </c>
      <c r="G1276" s="3" t="str">
        <f>IF(newcards!G1275&lt;&gt;"",VLOOKUP(newcards!G1275,subcategory!$A$2:$B$680,2,FALSE),"")</f>
        <v/>
      </c>
      <c r="H1276" s="3">
        <f>newcards!H1275</f>
        <v>218</v>
      </c>
      <c r="I1276" s="3" t="str">
        <f>newcards!I1275</f>
        <v xml:space="preserve"> </v>
      </c>
      <c r="J1276" s="3">
        <f>IF(newcards!J1275&lt;&gt;"",VLOOKUP(newcards!J1275,player!$A$2:$B$7503,2,FALSE),"")</f>
        <v>664</v>
      </c>
      <c r="K1276" s="3" t="str">
        <f>IF(newcards!K1275&lt;&gt;"",VLOOKUP(newcards!K1275,playernameext!$A$2:$B$32,2,FALSE),"")</f>
        <v/>
      </c>
      <c r="L1276" s="3">
        <f>IF(newcards!L1275&lt;&gt;"",VLOOKUP(newcards!L1275,team!$A$2:$B$538,2,FALSE),"")</f>
        <v>68</v>
      </c>
      <c r="M1276" s="5">
        <f>IF(newcards!M1275&lt;&gt;"", newcards!M1275, "")</f>
        <v>99</v>
      </c>
      <c r="N1276" s="5" t="str">
        <f>IF(newcards!N1275&lt;&gt;"", newcards!N1275, "")</f>
        <v>N</v>
      </c>
      <c r="O1276" s="5" t="str">
        <f>IF(newcards!O1275&lt;&gt;"", newcards!O1275, "")</f>
        <v/>
      </c>
      <c r="P1276" s="5" t="str">
        <f>IF(newcards!P1275&lt;&gt;"", newcards!P1275, "")</f>
        <v/>
      </c>
      <c r="Q1276" s="5" t="str">
        <f>IF(newcards!Q1275&lt;&gt;"", newcards!Q1275, "")</f>
        <v/>
      </c>
    </row>
    <row r="1277" spans="1:17" x14ac:dyDescent="0.25">
      <c r="A1277" s="3"/>
      <c r="B1277" s="5">
        <f>IF(newcards!B1276&lt;&gt;"",VLOOKUP(newcards!B1276,sport!$A$2:$B$8,2,FALSE),"")</f>
        <v>1</v>
      </c>
      <c r="C1277" s="3">
        <f>newcards!C1276</f>
        <v>2016</v>
      </c>
      <c r="D1277" s="3">
        <f>IF(newcards!D1276&lt;&gt;"",VLOOKUP(newcards!D1276,brand!$A$2:$B$30,2,FALSE),"")</f>
        <v>1</v>
      </c>
      <c r="E1277" s="3">
        <f>IF(newcards!E1276&lt;&gt;"",VLOOKUP(newcards!E1276,series!$A$2:$B$228,2,FALSE),)</f>
        <v>162</v>
      </c>
      <c r="F1277" s="3">
        <f>IF(newcards!F1276&lt;&gt;"",VLOOKUP(newcards!F1276,category!$A$2:$B$82,2,FALSE),)</f>
        <v>82</v>
      </c>
      <c r="G1277" s="3" t="str">
        <f>IF(newcards!G1276&lt;&gt;"",VLOOKUP(newcards!G1276,subcategory!$A$2:$B$680,2,FALSE),"")</f>
        <v/>
      </c>
      <c r="H1277" s="3">
        <f>newcards!H1276</f>
        <v>219</v>
      </c>
      <c r="I1277" s="3" t="str">
        <f>newcards!I1276</f>
        <v xml:space="preserve"> </v>
      </c>
      <c r="J1277" s="3">
        <f>IF(newcards!J1276&lt;&gt;"",VLOOKUP(newcards!J1276,player!$A$2:$B$7503,2,FALSE),"")</f>
        <v>2950</v>
      </c>
      <c r="K1277" s="3" t="str">
        <f>IF(newcards!K1276&lt;&gt;"",VLOOKUP(newcards!K1276,playernameext!$A$2:$B$32,2,FALSE),"")</f>
        <v/>
      </c>
      <c r="L1277" s="3">
        <f>IF(newcards!L1276&lt;&gt;"",VLOOKUP(newcards!L1276,team!$A$2:$B$538,2,FALSE),"")</f>
        <v>4</v>
      </c>
      <c r="M1277" s="5">
        <f>IF(newcards!M1276&lt;&gt;"", newcards!M1276, "")</f>
        <v>99</v>
      </c>
      <c r="N1277" s="5" t="str">
        <f>IF(newcards!N1276&lt;&gt;"", newcards!N1276, "")</f>
        <v>N</v>
      </c>
      <c r="O1277" s="5" t="str">
        <f>IF(newcards!O1276&lt;&gt;"", newcards!O1276, "")</f>
        <v/>
      </c>
      <c r="P1277" s="5" t="str">
        <f>IF(newcards!P1276&lt;&gt;"", newcards!P1276, "")</f>
        <v/>
      </c>
      <c r="Q1277" s="5" t="str">
        <f>IF(newcards!Q1276&lt;&gt;"", newcards!Q1276, "")</f>
        <v/>
      </c>
    </row>
    <row r="1278" spans="1:17" x14ac:dyDescent="0.25">
      <c r="A1278" s="3"/>
      <c r="B1278" s="5">
        <f>IF(newcards!B1277&lt;&gt;"",VLOOKUP(newcards!B1277,sport!$A$2:$B$8,2,FALSE),"")</f>
        <v>1</v>
      </c>
      <c r="C1278" s="3">
        <f>newcards!C1277</f>
        <v>2016</v>
      </c>
      <c r="D1278" s="3">
        <f>IF(newcards!D1277&lt;&gt;"",VLOOKUP(newcards!D1277,brand!$A$2:$B$30,2,FALSE),"")</f>
        <v>1</v>
      </c>
      <c r="E1278" s="3">
        <f>IF(newcards!E1277&lt;&gt;"",VLOOKUP(newcards!E1277,series!$A$2:$B$228,2,FALSE),)</f>
        <v>162</v>
      </c>
      <c r="F1278" s="3">
        <f>IF(newcards!F1277&lt;&gt;"",VLOOKUP(newcards!F1277,category!$A$2:$B$82,2,FALSE),)</f>
        <v>82</v>
      </c>
      <c r="G1278" s="3">
        <f>IF(newcards!G1277&lt;&gt;"",VLOOKUP(newcards!G1277,subcategory!$A$2:$B$680,2,FALSE),"")</f>
        <v>678</v>
      </c>
      <c r="H1278" s="3">
        <f>newcards!H1277</f>
        <v>220</v>
      </c>
      <c r="I1278" s="3">
        <f>newcards!I1277</f>
        <v>-1</v>
      </c>
      <c r="J1278" s="3">
        <f>IF(newcards!J1277&lt;&gt;"",VLOOKUP(newcards!J1277,player!$A$2:$B$7503,2,FALSE),"")</f>
        <v>6864</v>
      </c>
      <c r="K1278" s="3" t="str">
        <f>IF(newcards!K1277&lt;&gt;"",VLOOKUP(newcards!K1277,playernameext!$A$2:$B$32,2,FALSE),"")</f>
        <v/>
      </c>
      <c r="L1278" s="3">
        <f>IF(newcards!L1277&lt;&gt;"",VLOOKUP(newcards!L1277,team!$A$2:$B$538,2,FALSE),"")</f>
        <v>50</v>
      </c>
      <c r="M1278" s="5">
        <f>IF(newcards!M1277&lt;&gt;"", newcards!M1277, "")</f>
        <v>99</v>
      </c>
      <c r="N1278" s="5" t="str">
        <f>IF(newcards!N1277&lt;&gt;"", newcards!N1277, "")</f>
        <v>N</v>
      </c>
      <c r="O1278" s="5" t="str">
        <f>IF(newcards!O1277&lt;&gt;"", newcards!O1277, "")</f>
        <v/>
      </c>
      <c r="P1278" s="5" t="str">
        <f>IF(newcards!P1277&lt;&gt;"", newcards!P1277, "")</f>
        <v/>
      </c>
      <c r="Q1278" s="5" t="str">
        <f>IF(newcards!Q1277&lt;&gt;"", newcards!Q1277, "")</f>
        <v/>
      </c>
    </row>
    <row r="1279" spans="1:17" x14ac:dyDescent="0.25">
      <c r="A1279" s="3"/>
      <c r="B1279" s="5">
        <f>IF(newcards!B1278&lt;&gt;"",VLOOKUP(newcards!B1278,sport!$A$2:$B$8,2,FALSE),"")</f>
        <v>1</v>
      </c>
      <c r="C1279" s="3">
        <f>newcards!C1278</f>
        <v>2016</v>
      </c>
      <c r="D1279" s="3">
        <f>IF(newcards!D1278&lt;&gt;"",VLOOKUP(newcards!D1278,brand!$A$2:$B$30,2,FALSE),"")</f>
        <v>1</v>
      </c>
      <c r="E1279" s="3">
        <f>IF(newcards!E1278&lt;&gt;"",VLOOKUP(newcards!E1278,series!$A$2:$B$228,2,FALSE),)</f>
        <v>162</v>
      </c>
      <c r="F1279" s="3">
        <f>IF(newcards!F1278&lt;&gt;"",VLOOKUP(newcards!F1278,category!$A$2:$B$82,2,FALSE),)</f>
        <v>82</v>
      </c>
      <c r="G1279" s="3">
        <f>IF(newcards!G1278&lt;&gt;"",VLOOKUP(newcards!G1278,subcategory!$A$2:$B$680,2,FALSE),"")</f>
        <v>678</v>
      </c>
      <c r="H1279" s="3">
        <f>newcards!H1278</f>
        <v>220</v>
      </c>
      <c r="I1279" s="3">
        <f>newcards!I1278</f>
        <v>-2</v>
      </c>
      <c r="J1279" s="3">
        <f>IF(newcards!J1278&lt;&gt;"",VLOOKUP(newcards!J1278,player!$A$2:$B$7503,2,FALSE),"")</f>
        <v>2795</v>
      </c>
      <c r="K1279" s="3" t="str">
        <f>IF(newcards!K1278&lt;&gt;"",VLOOKUP(newcards!K1278,playernameext!$A$2:$B$32,2,FALSE),"")</f>
        <v/>
      </c>
      <c r="L1279" s="3">
        <f>IF(newcards!L1278&lt;&gt;"",VLOOKUP(newcards!L1278,team!$A$2:$B$538,2,FALSE),"")</f>
        <v>21</v>
      </c>
      <c r="M1279" s="5">
        <f>IF(newcards!M1278&lt;&gt;"", newcards!M1278, "")</f>
        <v>99</v>
      </c>
      <c r="N1279" s="5" t="str">
        <f>IF(newcards!N1278&lt;&gt;"", newcards!N1278, "")</f>
        <v>N</v>
      </c>
      <c r="O1279" s="5" t="str">
        <f>IF(newcards!O1278&lt;&gt;"", newcards!O1278, "")</f>
        <v/>
      </c>
      <c r="P1279" s="5" t="str">
        <f>IF(newcards!P1278&lt;&gt;"", newcards!P1278, "")</f>
        <v/>
      </c>
      <c r="Q1279" s="5" t="str">
        <f>IF(newcards!Q1278&lt;&gt;"", newcards!Q1278, "")</f>
        <v/>
      </c>
    </row>
    <row r="1280" spans="1:17" x14ac:dyDescent="0.25">
      <c r="A1280" s="3"/>
      <c r="B1280" s="5">
        <f>IF(newcards!B1279&lt;&gt;"",VLOOKUP(newcards!B1279,sport!$A$2:$B$8,2,FALSE),"")</f>
        <v>1</v>
      </c>
      <c r="C1280" s="3">
        <f>newcards!C1279</f>
        <v>2016</v>
      </c>
      <c r="D1280" s="3">
        <f>IF(newcards!D1279&lt;&gt;"",VLOOKUP(newcards!D1279,brand!$A$2:$B$30,2,FALSE),"")</f>
        <v>1</v>
      </c>
      <c r="E1280" s="3">
        <f>IF(newcards!E1279&lt;&gt;"",VLOOKUP(newcards!E1279,series!$A$2:$B$228,2,FALSE),)</f>
        <v>162</v>
      </c>
      <c r="F1280" s="3">
        <f>IF(newcards!F1279&lt;&gt;"",VLOOKUP(newcards!F1279,category!$A$2:$B$82,2,FALSE),)</f>
        <v>82</v>
      </c>
      <c r="G1280" s="3">
        <f>IF(newcards!G1279&lt;&gt;"",VLOOKUP(newcards!G1279,subcategory!$A$2:$B$680,2,FALSE),"")</f>
        <v>678</v>
      </c>
      <c r="H1280" s="3">
        <f>newcards!H1279</f>
        <v>220</v>
      </c>
      <c r="I1280" s="3">
        <f>newcards!I1279</f>
        <v>-3</v>
      </c>
      <c r="J1280" s="3">
        <f>IF(newcards!J1279&lt;&gt;"",VLOOKUP(newcards!J1279,player!$A$2:$B$7503,2,FALSE),"")</f>
        <v>3138</v>
      </c>
      <c r="K1280" s="3" t="str">
        <f>IF(newcards!K1279&lt;&gt;"",VLOOKUP(newcards!K1279,playernameext!$A$2:$B$32,2,FALSE),"")</f>
        <v/>
      </c>
      <c r="L1280" s="3">
        <f>IF(newcards!L1279&lt;&gt;"",VLOOKUP(newcards!L1279,team!$A$2:$B$538,2,FALSE),"")</f>
        <v>81</v>
      </c>
      <c r="M1280" s="5">
        <f>IF(newcards!M1279&lt;&gt;"", newcards!M1279, "")</f>
        <v>99</v>
      </c>
      <c r="N1280" s="5" t="str">
        <f>IF(newcards!N1279&lt;&gt;"", newcards!N1279, "")</f>
        <v>N</v>
      </c>
      <c r="O1280" s="5" t="str">
        <f>IF(newcards!O1279&lt;&gt;"", newcards!O1279, "")</f>
        <v/>
      </c>
      <c r="P1280" s="5" t="str">
        <f>IF(newcards!P1279&lt;&gt;"", newcards!P1279, "")</f>
        <v/>
      </c>
      <c r="Q1280" s="5" t="str">
        <f>IF(newcards!Q1279&lt;&gt;"", newcards!Q1279, "")</f>
        <v/>
      </c>
    </row>
    <row r="1281" spans="1:17" x14ac:dyDescent="0.25">
      <c r="A1281" s="3"/>
      <c r="B1281" s="5">
        <f>IF(newcards!B1280&lt;&gt;"",VLOOKUP(newcards!B1280,sport!$A$2:$B$8,2,FALSE),"")</f>
        <v>1</v>
      </c>
      <c r="C1281" s="3">
        <f>newcards!C1280</f>
        <v>2016</v>
      </c>
      <c r="D1281" s="3">
        <f>IF(newcards!D1280&lt;&gt;"",VLOOKUP(newcards!D1280,brand!$A$2:$B$30,2,FALSE),"")</f>
        <v>1</v>
      </c>
      <c r="E1281" s="3">
        <f>IF(newcards!E1280&lt;&gt;"",VLOOKUP(newcards!E1280,series!$A$2:$B$228,2,FALSE),)</f>
        <v>162</v>
      </c>
      <c r="F1281" s="3">
        <f>IF(newcards!F1280&lt;&gt;"",VLOOKUP(newcards!F1280,category!$A$2:$B$82,2,FALSE),)</f>
        <v>82</v>
      </c>
      <c r="G1281" s="3" t="str">
        <f>IF(newcards!G1280&lt;&gt;"",VLOOKUP(newcards!G1280,subcategory!$A$2:$B$680,2,FALSE),"")</f>
        <v/>
      </c>
      <c r="H1281" s="3">
        <f>newcards!H1280</f>
        <v>221</v>
      </c>
      <c r="I1281" s="3" t="str">
        <f>newcards!I1280</f>
        <v xml:space="preserve"> </v>
      </c>
      <c r="J1281" s="3">
        <f>IF(newcards!J1280&lt;&gt;"",VLOOKUP(newcards!J1280,player!$A$2:$B$7503,2,FALSE),"")</f>
        <v>7100</v>
      </c>
      <c r="K1281" s="3" t="str">
        <f>IF(newcards!K1280&lt;&gt;"",VLOOKUP(newcards!K1280,playernameext!$A$2:$B$32,2,FALSE),"")</f>
        <v/>
      </c>
      <c r="L1281" s="3">
        <f>IF(newcards!L1280&lt;&gt;"",VLOOKUP(newcards!L1280,team!$A$2:$B$538,2,FALSE),"")</f>
        <v>29</v>
      </c>
      <c r="M1281" s="5">
        <f>IF(newcards!M1280&lt;&gt;"", newcards!M1280, "")</f>
        <v>99</v>
      </c>
      <c r="N1281" s="5" t="str">
        <f>IF(newcards!N1280&lt;&gt;"", newcards!N1280, "")</f>
        <v>N</v>
      </c>
      <c r="O1281" s="5" t="str">
        <f>IF(newcards!O1280&lt;&gt;"", newcards!O1280, "")</f>
        <v/>
      </c>
      <c r="P1281" s="5" t="str">
        <f>IF(newcards!P1280&lt;&gt;"", newcards!P1280, "")</f>
        <v/>
      </c>
      <c r="Q1281" s="5" t="str">
        <f>IF(newcards!Q1280&lt;&gt;"", newcards!Q1280, "")</f>
        <v/>
      </c>
    </row>
    <row r="1282" spans="1:17" x14ac:dyDescent="0.25">
      <c r="A1282" s="3"/>
      <c r="B1282" s="5">
        <f>IF(newcards!B1281&lt;&gt;"",VLOOKUP(newcards!B1281,sport!$A$2:$B$8,2,FALSE),"")</f>
        <v>1</v>
      </c>
      <c r="C1282" s="3">
        <f>newcards!C1281</f>
        <v>2016</v>
      </c>
      <c r="D1282" s="3">
        <f>IF(newcards!D1281&lt;&gt;"",VLOOKUP(newcards!D1281,brand!$A$2:$B$30,2,FALSE),"")</f>
        <v>1</v>
      </c>
      <c r="E1282" s="3">
        <f>IF(newcards!E1281&lt;&gt;"",VLOOKUP(newcards!E1281,series!$A$2:$B$228,2,FALSE),)</f>
        <v>162</v>
      </c>
      <c r="F1282" s="3">
        <f>IF(newcards!F1281&lt;&gt;"",VLOOKUP(newcards!F1281,category!$A$2:$B$82,2,FALSE),)</f>
        <v>82</v>
      </c>
      <c r="G1282" s="3" t="str">
        <f>IF(newcards!G1281&lt;&gt;"",VLOOKUP(newcards!G1281,subcategory!$A$2:$B$680,2,FALSE),"")</f>
        <v/>
      </c>
      <c r="H1282" s="3">
        <f>newcards!H1281</f>
        <v>222</v>
      </c>
      <c r="I1282" s="3" t="str">
        <f>newcards!I1281</f>
        <v xml:space="preserve"> </v>
      </c>
      <c r="J1282" s="3">
        <f>IF(newcards!J1281&lt;&gt;"",VLOOKUP(newcards!J1281,player!$A$2:$B$7503,2,FALSE),"")</f>
        <v>3002</v>
      </c>
      <c r="K1282" s="3" t="str">
        <f>IF(newcards!K1281&lt;&gt;"",VLOOKUP(newcards!K1281,playernameext!$A$2:$B$32,2,FALSE),"")</f>
        <v/>
      </c>
      <c r="L1282" s="3">
        <f>IF(newcards!L1281&lt;&gt;"",VLOOKUP(newcards!L1281,team!$A$2:$B$538,2,FALSE),"")</f>
        <v>29</v>
      </c>
      <c r="M1282" s="5">
        <f>IF(newcards!M1281&lt;&gt;"", newcards!M1281, "")</f>
        <v>99</v>
      </c>
      <c r="N1282" s="5" t="str">
        <f>IF(newcards!N1281&lt;&gt;"", newcards!N1281, "")</f>
        <v>N</v>
      </c>
      <c r="O1282" s="5" t="str">
        <f>IF(newcards!O1281&lt;&gt;"", newcards!O1281, "")</f>
        <v/>
      </c>
      <c r="P1282" s="5" t="str">
        <f>IF(newcards!P1281&lt;&gt;"", newcards!P1281, "")</f>
        <v/>
      </c>
      <c r="Q1282" s="5" t="str">
        <f>IF(newcards!Q1281&lt;&gt;"", newcards!Q1281, "")</f>
        <v/>
      </c>
    </row>
    <row r="1283" spans="1:17" x14ac:dyDescent="0.25">
      <c r="A1283" s="3"/>
      <c r="B1283" s="5">
        <f>IF(newcards!B1282&lt;&gt;"",VLOOKUP(newcards!B1282,sport!$A$2:$B$8,2,FALSE),"")</f>
        <v>1</v>
      </c>
      <c r="C1283" s="3">
        <f>newcards!C1282</f>
        <v>2016</v>
      </c>
      <c r="D1283" s="3">
        <f>IF(newcards!D1282&lt;&gt;"",VLOOKUP(newcards!D1282,brand!$A$2:$B$30,2,FALSE),"")</f>
        <v>1</v>
      </c>
      <c r="E1283" s="3">
        <f>IF(newcards!E1282&lt;&gt;"",VLOOKUP(newcards!E1282,series!$A$2:$B$228,2,FALSE),)</f>
        <v>162</v>
      </c>
      <c r="F1283" s="3">
        <f>IF(newcards!F1282&lt;&gt;"",VLOOKUP(newcards!F1282,category!$A$2:$B$82,2,FALSE),)</f>
        <v>82</v>
      </c>
      <c r="G1283" s="3" t="str">
        <f>IF(newcards!G1282&lt;&gt;"",VLOOKUP(newcards!G1282,subcategory!$A$2:$B$680,2,FALSE),"")</f>
        <v/>
      </c>
      <c r="H1283" s="3">
        <f>newcards!H1282</f>
        <v>223</v>
      </c>
      <c r="I1283" s="3" t="str">
        <f>newcards!I1282</f>
        <v xml:space="preserve"> </v>
      </c>
      <c r="J1283" s="3">
        <f>IF(newcards!J1282&lt;&gt;"",VLOOKUP(newcards!J1282,player!$A$2:$B$7503,2,FALSE),"")</f>
        <v>6915</v>
      </c>
      <c r="K1283" s="3" t="str">
        <f>IF(newcards!K1282&lt;&gt;"",VLOOKUP(newcards!K1282,playernameext!$A$2:$B$32,2,FALSE),"")</f>
        <v/>
      </c>
      <c r="L1283" s="3">
        <f>IF(newcards!L1282&lt;&gt;"",VLOOKUP(newcards!L1282,team!$A$2:$B$538,2,FALSE),"")</f>
        <v>59</v>
      </c>
      <c r="M1283" s="5">
        <f>IF(newcards!M1282&lt;&gt;"", newcards!M1282, "")</f>
        <v>99</v>
      </c>
      <c r="N1283" s="5" t="str">
        <f>IF(newcards!N1282&lt;&gt;"", newcards!N1282, "")</f>
        <v>N</v>
      </c>
      <c r="O1283" s="5" t="str">
        <f>IF(newcards!O1282&lt;&gt;"", newcards!O1282, "")</f>
        <v/>
      </c>
      <c r="P1283" s="5" t="str">
        <f>IF(newcards!P1282&lt;&gt;"", newcards!P1282, "")</f>
        <v/>
      </c>
      <c r="Q1283" s="5" t="str">
        <f>IF(newcards!Q1282&lt;&gt;"", newcards!Q1282, "")</f>
        <v/>
      </c>
    </row>
    <row r="1284" spans="1:17" x14ac:dyDescent="0.25">
      <c r="A1284" s="3"/>
      <c r="B1284" s="5">
        <f>IF(newcards!B1283&lt;&gt;"",VLOOKUP(newcards!B1283,sport!$A$2:$B$8,2,FALSE),"")</f>
        <v>1</v>
      </c>
      <c r="C1284" s="3">
        <f>newcards!C1283</f>
        <v>2016</v>
      </c>
      <c r="D1284" s="3">
        <f>IF(newcards!D1283&lt;&gt;"",VLOOKUP(newcards!D1283,brand!$A$2:$B$30,2,FALSE),"")</f>
        <v>1</v>
      </c>
      <c r="E1284" s="3">
        <f>IF(newcards!E1283&lt;&gt;"",VLOOKUP(newcards!E1283,series!$A$2:$B$228,2,FALSE),)</f>
        <v>162</v>
      </c>
      <c r="F1284" s="3">
        <f>IF(newcards!F1283&lt;&gt;"",VLOOKUP(newcards!F1283,category!$A$2:$B$82,2,FALSE),)</f>
        <v>82</v>
      </c>
      <c r="G1284" s="3">
        <f>IF(newcards!G1283&lt;&gt;"",VLOOKUP(newcards!G1283,subcategory!$A$2:$B$680,2,FALSE),"")</f>
        <v>257</v>
      </c>
      <c r="H1284" s="3">
        <f>newcards!H1283</f>
        <v>224</v>
      </c>
      <c r="I1284" s="3" t="str">
        <f>newcards!I1283</f>
        <v xml:space="preserve"> </v>
      </c>
      <c r="J1284" s="3">
        <f>IF(newcards!J1283&lt;&gt;"",VLOOKUP(newcards!J1283,player!$A$2:$B$7503,2,FALSE),"")</f>
        <v>939</v>
      </c>
      <c r="K1284" s="3" t="str">
        <f>IF(newcards!K1283&lt;&gt;"",VLOOKUP(newcards!K1283,playernameext!$A$2:$B$32,2,FALSE),"")</f>
        <v/>
      </c>
      <c r="L1284" s="3">
        <f>IF(newcards!L1283&lt;&gt;"",VLOOKUP(newcards!L1283,team!$A$2:$B$538,2,FALSE),"")</f>
        <v>71</v>
      </c>
      <c r="M1284" s="5">
        <f>IF(newcards!M1283&lt;&gt;"", newcards!M1283, "")</f>
        <v>99</v>
      </c>
      <c r="N1284" s="5" t="str">
        <f>IF(newcards!N1283&lt;&gt;"", newcards!N1283, "")</f>
        <v>N</v>
      </c>
      <c r="O1284" s="5" t="str">
        <f>IF(newcards!O1283&lt;&gt;"", newcards!O1283, "")</f>
        <v/>
      </c>
      <c r="P1284" s="5" t="str">
        <f>IF(newcards!P1283&lt;&gt;"", newcards!P1283, "")</f>
        <v/>
      </c>
      <c r="Q1284" s="5" t="str">
        <f>IF(newcards!Q1283&lt;&gt;"", newcards!Q1283, "")</f>
        <v/>
      </c>
    </row>
    <row r="1285" spans="1:17" x14ac:dyDescent="0.25">
      <c r="A1285" s="3"/>
      <c r="B1285" s="5">
        <f>IF(newcards!B1284&lt;&gt;"",VLOOKUP(newcards!B1284,sport!$A$2:$B$8,2,FALSE),"")</f>
        <v>1</v>
      </c>
      <c r="C1285" s="3">
        <f>newcards!C1284</f>
        <v>2016</v>
      </c>
      <c r="D1285" s="3">
        <f>IF(newcards!D1284&lt;&gt;"",VLOOKUP(newcards!D1284,brand!$A$2:$B$30,2,FALSE),"")</f>
        <v>1</v>
      </c>
      <c r="E1285" s="3">
        <f>IF(newcards!E1284&lt;&gt;"",VLOOKUP(newcards!E1284,series!$A$2:$B$228,2,FALSE),)</f>
        <v>162</v>
      </c>
      <c r="F1285" s="3">
        <f>IF(newcards!F1284&lt;&gt;"",VLOOKUP(newcards!F1284,category!$A$2:$B$82,2,FALSE),)</f>
        <v>82</v>
      </c>
      <c r="G1285" s="3" t="str">
        <f>IF(newcards!G1284&lt;&gt;"",VLOOKUP(newcards!G1284,subcategory!$A$2:$B$680,2,FALSE),"")</f>
        <v/>
      </c>
      <c r="H1285" s="3">
        <f>newcards!H1284</f>
        <v>225</v>
      </c>
      <c r="I1285" s="3" t="str">
        <f>newcards!I1284</f>
        <v xml:space="preserve"> </v>
      </c>
      <c r="J1285" s="3">
        <f>IF(newcards!J1284&lt;&gt;"",VLOOKUP(newcards!J1284,player!$A$2:$B$7503,2,FALSE),"")</f>
        <v>7306</v>
      </c>
      <c r="K1285" s="3" t="str">
        <f>IF(newcards!K1284&lt;&gt;"",VLOOKUP(newcards!K1284,playernameext!$A$2:$B$32,2,FALSE),"")</f>
        <v/>
      </c>
      <c r="L1285" s="3">
        <f>IF(newcards!L1284&lt;&gt;"",VLOOKUP(newcards!L1284,team!$A$2:$B$538,2,FALSE),"")</f>
        <v>61</v>
      </c>
      <c r="M1285" s="5">
        <f>IF(newcards!M1284&lt;&gt;"", newcards!M1284, "")</f>
        <v>99</v>
      </c>
      <c r="N1285" s="5" t="str">
        <f>IF(newcards!N1284&lt;&gt;"", newcards!N1284, "")</f>
        <v>N</v>
      </c>
      <c r="O1285" s="5" t="str">
        <f>IF(newcards!O1284&lt;&gt;"", newcards!O1284, "")</f>
        <v/>
      </c>
      <c r="P1285" s="5" t="str">
        <f>IF(newcards!P1284&lt;&gt;"", newcards!P1284, "")</f>
        <v/>
      </c>
      <c r="Q1285" s="5" t="str">
        <f>IF(newcards!Q1284&lt;&gt;"", newcards!Q1284, "")</f>
        <v/>
      </c>
    </row>
    <row r="1286" spans="1:17" x14ac:dyDescent="0.25">
      <c r="A1286" s="3"/>
      <c r="B1286" s="5">
        <f>IF(newcards!B1285&lt;&gt;"",VLOOKUP(newcards!B1285,sport!$A$2:$B$8,2,FALSE),"")</f>
        <v>1</v>
      </c>
      <c r="C1286" s="3">
        <f>newcards!C1285</f>
        <v>2016</v>
      </c>
      <c r="D1286" s="3">
        <f>IF(newcards!D1285&lt;&gt;"",VLOOKUP(newcards!D1285,brand!$A$2:$B$30,2,FALSE),"")</f>
        <v>1</v>
      </c>
      <c r="E1286" s="3">
        <f>IF(newcards!E1285&lt;&gt;"",VLOOKUP(newcards!E1285,series!$A$2:$B$228,2,FALSE),)</f>
        <v>162</v>
      </c>
      <c r="F1286" s="3">
        <f>IF(newcards!F1285&lt;&gt;"",VLOOKUP(newcards!F1285,category!$A$2:$B$82,2,FALSE),)</f>
        <v>82</v>
      </c>
      <c r="G1286" s="3" t="str">
        <f>IF(newcards!G1285&lt;&gt;"",VLOOKUP(newcards!G1285,subcategory!$A$2:$B$680,2,FALSE),"")</f>
        <v/>
      </c>
      <c r="H1286" s="3">
        <f>newcards!H1285</f>
        <v>226</v>
      </c>
      <c r="I1286" s="3" t="str">
        <f>newcards!I1285</f>
        <v xml:space="preserve"> </v>
      </c>
      <c r="J1286" s="3">
        <f>IF(newcards!J1285&lt;&gt;"",VLOOKUP(newcards!J1285,player!$A$2:$B$7503,2,FALSE),"")</f>
        <v>6895</v>
      </c>
      <c r="K1286" s="3" t="str">
        <f>IF(newcards!K1285&lt;&gt;"",VLOOKUP(newcards!K1285,playernameext!$A$2:$B$32,2,FALSE),"")</f>
        <v/>
      </c>
      <c r="L1286" s="3">
        <f>IF(newcards!L1285&lt;&gt;"",VLOOKUP(newcards!L1285,team!$A$2:$B$538,2,FALSE),"")</f>
        <v>59</v>
      </c>
      <c r="M1286" s="5">
        <f>IF(newcards!M1285&lt;&gt;"", newcards!M1285, "")</f>
        <v>99</v>
      </c>
      <c r="N1286" s="5" t="str">
        <f>IF(newcards!N1285&lt;&gt;"", newcards!N1285, "")</f>
        <v>N</v>
      </c>
      <c r="O1286" s="5" t="str">
        <f>IF(newcards!O1285&lt;&gt;"", newcards!O1285, "")</f>
        <v/>
      </c>
      <c r="P1286" s="5" t="str">
        <f>IF(newcards!P1285&lt;&gt;"", newcards!P1285, "")</f>
        <v/>
      </c>
      <c r="Q1286" s="5" t="str">
        <f>IF(newcards!Q1285&lt;&gt;"", newcards!Q1285, "")</f>
        <v/>
      </c>
    </row>
    <row r="1287" spans="1:17" x14ac:dyDescent="0.25">
      <c r="A1287" s="3"/>
      <c r="B1287" s="5">
        <f>IF(newcards!B1286&lt;&gt;"",VLOOKUP(newcards!B1286,sport!$A$2:$B$8,2,FALSE),"")</f>
        <v>1</v>
      </c>
      <c r="C1287" s="3">
        <f>newcards!C1286</f>
        <v>2016</v>
      </c>
      <c r="D1287" s="3">
        <f>IF(newcards!D1286&lt;&gt;"",VLOOKUP(newcards!D1286,brand!$A$2:$B$30,2,FALSE),"")</f>
        <v>1</v>
      </c>
      <c r="E1287" s="3">
        <f>IF(newcards!E1286&lt;&gt;"",VLOOKUP(newcards!E1286,series!$A$2:$B$228,2,FALSE),)</f>
        <v>162</v>
      </c>
      <c r="F1287" s="3">
        <f>IF(newcards!F1286&lt;&gt;"",VLOOKUP(newcards!F1286,category!$A$2:$B$82,2,FALSE),)</f>
        <v>82</v>
      </c>
      <c r="G1287" s="3" t="str">
        <f>IF(newcards!G1286&lt;&gt;"",VLOOKUP(newcards!G1286,subcategory!$A$2:$B$680,2,FALSE),"")</f>
        <v/>
      </c>
      <c r="H1287" s="3">
        <f>newcards!H1286</f>
        <v>227</v>
      </c>
      <c r="I1287" s="3" t="str">
        <f>newcards!I1286</f>
        <v xml:space="preserve"> </v>
      </c>
      <c r="J1287" s="3">
        <f>IF(newcards!J1286&lt;&gt;"",VLOOKUP(newcards!J1286,player!$A$2:$B$7503,2,FALSE),"")</f>
        <v>2066</v>
      </c>
      <c r="K1287" s="3" t="str">
        <f>IF(newcards!K1286&lt;&gt;"",VLOOKUP(newcards!K1286,playernameext!$A$2:$B$32,2,FALSE),"")</f>
        <v/>
      </c>
      <c r="L1287" s="3">
        <f>IF(newcards!L1286&lt;&gt;"",VLOOKUP(newcards!L1286,team!$A$2:$B$538,2,FALSE),"")</f>
        <v>49</v>
      </c>
      <c r="M1287" s="5">
        <f>IF(newcards!M1286&lt;&gt;"", newcards!M1286, "")</f>
        <v>99</v>
      </c>
      <c r="N1287" s="5" t="str">
        <f>IF(newcards!N1286&lt;&gt;"", newcards!N1286, "")</f>
        <v>N</v>
      </c>
      <c r="O1287" s="5" t="str">
        <f>IF(newcards!O1286&lt;&gt;"", newcards!O1286, "")</f>
        <v/>
      </c>
      <c r="P1287" s="5" t="str">
        <f>IF(newcards!P1286&lt;&gt;"", newcards!P1286, "")</f>
        <v/>
      </c>
      <c r="Q1287" s="5" t="str">
        <f>IF(newcards!Q1286&lt;&gt;"", newcards!Q1286, "")</f>
        <v/>
      </c>
    </row>
    <row r="1288" spans="1:17" x14ac:dyDescent="0.25">
      <c r="A1288" s="3"/>
      <c r="B1288" s="5">
        <f>IF(newcards!B1287&lt;&gt;"",VLOOKUP(newcards!B1287,sport!$A$2:$B$8,2,FALSE),"")</f>
        <v>1</v>
      </c>
      <c r="C1288" s="3">
        <f>newcards!C1287</f>
        <v>2016</v>
      </c>
      <c r="D1288" s="3">
        <f>IF(newcards!D1287&lt;&gt;"",VLOOKUP(newcards!D1287,brand!$A$2:$B$30,2,FALSE),"")</f>
        <v>1</v>
      </c>
      <c r="E1288" s="3">
        <f>IF(newcards!E1287&lt;&gt;"",VLOOKUP(newcards!E1287,series!$A$2:$B$228,2,FALSE),)</f>
        <v>162</v>
      </c>
      <c r="F1288" s="3">
        <f>IF(newcards!F1287&lt;&gt;"",VLOOKUP(newcards!F1287,category!$A$2:$B$82,2,FALSE),)</f>
        <v>82</v>
      </c>
      <c r="G1288" s="3" t="str">
        <f>IF(newcards!G1287&lt;&gt;"",VLOOKUP(newcards!G1287,subcategory!$A$2:$B$680,2,FALSE),"")</f>
        <v/>
      </c>
      <c r="H1288" s="3">
        <f>newcards!H1287</f>
        <v>228</v>
      </c>
      <c r="I1288" s="3" t="str">
        <f>newcards!I1287</f>
        <v xml:space="preserve"> </v>
      </c>
      <c r="J1288" s="3">
        <f>IF(newcards!J1287&lt;&gt;"",VLOOKUP(newcards!J1287,player!$A$2:$B$7503,2,FALSE),"")</f>
        <v>4666</v>
      </c>
      <c r="K1288" s="3" t="str">
        <f>IF(newcards!K1287&lt;&gt;"",VLOOKUP(newcards!K1287,playernameext!$A$2:$B$32,2,FALSE),"")</f>
        <v/>
      </c>
      <c r="L1288" s="3">
        <f>IF(newcards!L1287&lt;&gt;"",VLOOKUP(newcards!L1287,team!$A$2:$B$538,2,FALSE),"")</f>
        <v>61</v>
      </c>
      <c r="M1288" s="5">
        <f>IF(newcards!M1287&lt;&gt;"", newcards!M1287, "")</f>
        <v>99</v>
      </c>
      <c r="N1288" s="5" t="str">
        <f>IF(newcards!N1287&lt;&gt;"", newcards!N1287, "")</f>
        <v>N</v>
      </c>
      <c r="O1288" s="5" t="str">
        <f>IF(newcards!O1287&lt;&gt;"", newcards!O1287, "")</f>
        <v/>
      </c>
      <c r="P1288" s="5" t="str">
        <f>IF(newcards!P1287&lt;&gt;"", newcards!P1287, "")</f>
        <v/>
      </c>
      <c r="Q1288" s="5" t="str">
        <f>IF(newcards!Q1287&lt;&gt;"", newcards!Q1287, "")</f>
        <v/>
      </c>
    </row>
    <row r="1289" spans="1:17" x14ac:dyDescent="0.25">
      <c r="A1289" s="3"/>
      <c r="B1289" s="5">
        <f>IF(newcards!B1288&lt;&gt;"",VLOOKUP(newcards!B1288,sport!$A$2:$B$8,2,FALSE),"")</f>
        <v>1</v>
      </c>
      <c r="C1289" s="3">
        <f>newcards!C1288</f>
        <v>2016</v>
      </c>
      <c r="D1289" s="3">
        <f>IF(newcards!D1288&lt;&gt;"",VLOOKUP(newcards!D1288,brand!$A$2:$B$30,2,FALSE),"")</f>
        <v>1</v>
      </c>
      <c r="E1289" s="3">
        <f>IF(newcards!E1288&lt;&gt;"",VLOOKUP(newcards!E1288,series!$A$2:$B$228,2,FALSE),)</f>
        <v>162</v>
      </c>
      <c r="F1289" s="3">
        <f>IF(newcards!F1288&lt;&gt;"",VLOOKUP(newcards!F1288,category!$A$2:$B$82,2,FALSE),)</f>
        <v>82</v>
      </c>
      <c r="G1289" s="3" t="str">
        <f>IF(newcards!G1288&lt;&gt;"",VLOOKUP(newcards!G1288,subcategory!$A$2:$B$680,2,FALSE),"")</f>
        <v/>
      </c>
      <c r="H1289" s="3">
        <f>newcards!H1288</f>
        <v>229</v>
      </c>
      <c r="I1289" s="3" t="str">
        <f>newcards!I1288</f>
        <v xml:space="preserve"> </v>
      </c>
      <c r="J1289" s="3">
        <f>IF(newcards!J1288&lt;&gt;"",VLOOKUP(newcards!J1288,player!$A$2:$B$7503,2,FALSE),"")</f>
        <v>7131</v>
      </c>
      <c r="K1289" s="3" t="str">
        <f>IF(newcards!K1288&lt;&gt;"",VLOOKUP(newcards!K1288,playernameext!$A$2:$B$32,2,FALSE),"")</f>
        <v/>
      </c>
      <c r="L1289" s="3">
        <f>IF(newcards!L1288&lt;&gt;"",VLOOKUP(newcards!L1288,team!$A$2:$B$538,2,FALSE),"")</f>
        <v>71</v>
      </c>
      <c r="M1289" s="5">
        <f>IF(newcards!M1288&lt;&gt;"", newcards!M1288, "")</f>
        <v>99</v>
      </c>
      <c r="N1289" s="5" t="str">
        <f>IF(newcards!N1288&lt;&gt;"", newcards!N1288, "")</f>
        <v>N</v>
      </c>
      <c r="O1289" s="5" t="str">
        <f>IF(newcards!O1288&lt;&gt;"", newcards!O1288, "")</f>
        <v/>
      </c>
      <c r="P1289" s="5" t="str">
        <f>IF(newcards!P1288&lt;&gt;"", newcards!P1288, "")</f>
        <v/>
      </c>
      <c r="Q1289" s="5" t="str">
        <f>IF(newcards!Q1288&lt;&gt;"", newcards!Q1288, "")</f>
        <v/>
      </c>
    </row>
    <row r="1290" spans="1:17" x14ac:dyDescent="0.25">
      <c r="A1290" s="3"/>
      <c r="B1290" s="5">
        <f>IF(newcards!B1289&lt;&gt;"",VLOOKUP(newcards!B1289,sport!$A$2:$B$8,2,FALSE),"")</f>
        <v>1</v>
      </c>
      <c r="C1290" s="3">
        <f>newcards!C1289</f>
        <v>2016</v>
      </c>
      <c r="D1290" s="3">
        <f>IF(newcards!D1289&lt;&gt;"",VLOOKUP(newcards!D1289,brand!$A$2:$B$30,2,FALSE),"")</f>
        <v>1</v>
      </c>
      <c r="E1290" s="3">
        <f>IF(newcards!E1289&lt;&gt;"",VLOOKUP(newcards!E1289,series!$A$2:$B$228,2,FALSE),)</f>
        <v>162</v>
      </c>
      <c r="F1290" s="3">
        <f>IF(newcards!F1289&lt;&gt;"",VLOOKUP(newcards!F1289,category!$A$2:$B$82,2,FALSE),)</f>
        <v>82</v>
      </c>
      <c r="G1290" s="3" t="str">
        <f>IF(newcards!G1289&lt;&gt;"",VLOOKUP(newcards!G1289,subcategory!$A$2:$B$680,2,FALSE),"")</f>
        <v/>
      </c>
      <c r="H1290" s="3">
        <f>newcards!H1289</f>
        <v>230</v>
      </c>
      <c r="I1290" s="3" t="str">
        <f>newcards!I1289</f>
        <v xml:space="preserve"> </v>
      </c>
      <c r="J1290" s="3">
        <f>IF(newcards!J1289&lt;&gt;"",VLOOKUP(newcards!J1289,player!$A$2:$B$7503,2,FALSE),"")</f>
        <v>5849</v>
      </c>
      <c r="K1290" s="3" t="str">
        <f>IF(newcards!K1289&lt;&gt;"",VLOOKUP(newcards!K1289,playernameext!$A$2:$B$32,2,FALSE),"")</f>
        <v/>
      </c>
      <c r="L1290" s="3">
        <f>IF(newcards!L1289&lt;&gt;"",VLOOKUP(newcards!L1289,team!$A$2:$B$538,2,FALSE),"")</f>
        <v>85</v>
      </c>
      <c r="M1290" s="5">
        <f>IF(newcards!M1289&lt;&gt;"", newcards!M1289, "")</f>
        <v>99</v>
      </c>
      <c r="N1290" s="5" t="str">
        <f>IF(newcards!N1289&lt;&gt;"", newcards!N1289, "")</f>
        <v>N</v>
      </c>
      <c r="O1290" s="5" t="str">
        <f>IF(newcards!O1289&lt;&gt;"", newcards!O1289, "")</f>
        <v/>
      </c>
      <c r="P1290" s="5" t="str">
        <f>IF(newcards!P1289&lt;&gt;"", newcards!P1289, "")</f>
        <v/>
      </c>
      <c r="Q1290" s="5" t="str">
        <f>IF(newcards!Q1289&lt;&gt;"", newcards!Q1289, "")</f>
        <v/>
      </c>
    </row>
    <row r="1291" spans="1:17" x14ac:dyDescent="0.25">
      <c r="A1291" s="3"/>
      <c r="B1291" s="5">
        <f>IF(newcards!B1290&lt;&gt;"",VLOOKUP(newcards!B1290,sport!$A$2:$B$8,2,FALSE),"")</f>
        <v>1</v>
      </c>
      <c r="C1291" s="3">
        <f>newcards!C1290</f>
        <v>2016</v>
      </c>
      <c r="D1291" s="3">
        <f>IF(newcards!D1290&lt;&gt;"",VLOOKUP(newcards!D1290,brand!$A$2:$B$30,2,FALSE),"")</f>
        <v>1</v>
      </c>
      <c r="E1291" s="3">
        <f>IF(newcards!E1290&lt;&gt;"",VLOOKUP(newcards!E1290,series!$A$2:$B$228,2,FALSE),)</f>
        <v>162</v>
      </c>
      <c r="F1291" s="3">
        <f>IF(newcards!F1290&lt;&gt;"",VLOOKUP(newcards!F1290,category!$A$2:$B$82,2,FALSE),)</f>
        <v>82</v>
      </c>
      <c r="G1291" s="3" t="str">
        <f>IF(newcards!G1290&lt;&gt;"",VLOOKUP(newcards!G1290,subcategory!$A$2:$B$680,2,FALSE),"")</f>
        <v/>
      </c>
      <c r="H1291" s="3">
        <f>newcards!H1290</f>
        <v>231</v>
      </c>
      <c r="I1291" s="3" t="str">
        <f>newcards!I1290</f>
        <v xml:space="preserve"> </v>
      </c>
      <c r="J1291" s="3">
        <f>IF(newcards!J1290&lt;&gt;"",VLOOKUP(newcards!J1290,player!$A$2:$B$7503,2,FALSE),"")</f>
        <v>1579</v>
      </c>
      <c r="K1291" s="3" t="str">
        <f>IF(newcards!K1290&lt;&gt;"",VLOOKUP(newcards!K1290,playernameext!$A$2:$B$32,2,FALSE),"")</f>
        <v/>
      </c>
      <c r="L1291" s="3">
        <f>IF(newcards!L1290&lt;&gt;"",VLOOKUP(newcards!L1290,team!$A$2:$B$538,2,FALSE),"")</f>
        <v>21</v>
      </c>
      <c r="M1291" s="5">
        <f>IF(newcards!M1290&lt;&gt;"", newcards!M1290, "")</f>
        <v>99</v>
      </c>
      <c r="N1291" s="5" t="str">
        <f>IF(newcards!N1290&lt;&gt;"", newcards!N1290, "")</f>
        <v>N</v>
      </c>
      <c r="O1291" s="5" t="str">
        <f>IF(newcards!O1290&lt;&gt;"", newcards!O1290, "")</f>
        <v/>
      </c>
      <c r="P1291" s="5" t="str">
        <f>IF(newcards!P1290&lt;&gt;"", newcards!P1290, "")</f>
        <v/>
      </c>
      <c r="Q1291" s="5" t="str">
        <f>IF(newcards!Q1290&lt;&gt;"", newcards!Q1290, "")</f>
        <v/>
      </c>
    </row>
    <row r="1292" spans="1:17" x14ac:dyDescent="0.25">
      <c r="A1292" s="3"/>
      <c r="B1292" s="5">
        <f>IF(newcards!B1291&lt;&gt;"",VLOOKUP(newcards!B1291,sport!$A$2:$B$8,2,FALSE),"")</f>
        <v>1</v>
      </c>
      <c r="C1292" s="3">
        <f>newcards!C1291</f>
        <v>2016</v>
      </c>
      <c r="D1292" s="3">
        <f>IF(newcards!D1291&lt;&gt;"",VLOOKUP(newcards!D1291,brand!$A$2:$B$30,2,FALSE),"")</f>
        <v>1</v>
      </c>
      <c r="E1292" s="3">
        <f>IF(newcards!E1291&lt;&gt;"",VLOOKUP(newcards!E1291,series!$A$2:$B$228,2,FALSE),)</f>
        <v>162</v>
      </c>
      <c r="F1292" s="3">
        <f>IF(newcards!F1291&lt;&gt;"",VLOOKUP(newcards!F1291,category!$A$2:$B$82,2,FALSE),)</f>
        <v>82</v>
      </c>
      <c r="G1292" s="3" t="str">
        <f>IF(newcards!G1291&lt;&gt;"",VLOOKUP(newcards!G1291,subcategory!$A$2:$B$680,2,FALSE),"")</f>
        <v/>
      </c>
      <c r="H1292" s="3">
        <f>newcards!H1291</f>
        <v>232</v>
      </c>
      <c r="I1292" s="3" t="str">
        <f>newcards!I1291</f>
        <v xml:space="preserve"> </v>
      </c>
      <c r="J1292" s="3">
        <f>IF(newcards!J1291&lt;&gt;"",VLOOKUP(newcards!J1291,player!$A$2:$B$7503,2,FALSE),"")</f>
        <v>4748</v>
      </c>
      <c r="K1292" s="3" t="str">
        <f>IF(newcards!K1291&lt;&gt;"",VLOOKUP(newcards!K1291,playernameext!$A$2:$B$32,2,FALSE),"")</f>
        <v/>
      </c>
      <c r="L1292" s="3">
        <f>IF(newcards!L1291&lt;&gt;"",VLOOKUP(newcards!L1291,team!$A$2:$B$538,2,FALSE),"")</f>
        <v>67</v>
      </c>
      <c r="M1292" s="5">
        <f>IF(newcards!M1291&lt;&gt;"", newcards!M1291, "")</f>
        <v>99</v>
      </c>
      <c r="N1292" s="5" t="str">
        <f>IF(newcards!N1291&lt;&gt;"", newcards!N1291, "")</f>
        <v>N</v>
      </c>
      <c r="O1292" s="5" t="str">
        <f>IF(newcards!O1291&lt;&gt;"", newcards!O1291, "")</f>
        <v/>
      </c>
      <c r="P1292" s="5" t="str">
        <f>IF(newcards!P1291&lt;&gt;"", newcards!P1291, "")</f>
        <v/>
      </c>
      <c r="Q1292" s="5" t="str">
        <f>IF(newcards!Q1291&lt;&gt;"", newcards!Q1291, "")</f>
        <v/>
      </c>
    </row>
    <row r="1293" spans="1:17" x14ac:dyDescent="0.25">
      <c r="A1293" s="3"/>
      <c r="B1293" s="5">
        <f>IF(newcards!B1292&lt;&gt;"",VLOOKUP(newcards!B1292,sport!$A$2:$B$8,2,FALSE),"")</f>
        <v>1</v>
      </c>
      <c r="C1293" s="3">
        <f>newcards!C1292</f>
        <v>2016</v>
      </c>
      <c r="D1293" s="3">
        <f>IF(newcards!D1292&lt;&gt;"",VLOOKUP(newcards!D1292,brand!$A$2:$B$30,2,FALSE),"")</f>
        <v>1</v>
      </c>
      <c r="E1293" s="3">
        <f>IF(newcards!E1292&lt;&gt;"",VLOOKUP(newcards!E1292,series!$A$2:$B$228,2,FALSE),)</f>
        <v>162</v>
      </c>
      <c r="F1293" s="3">
        <f>IF(newcards!F1292&lt;&gt;"",VLOOKUP(newcards!F1292,category!$A$2:$B$82,2,FALSE),)</f>
        <v>82</v>
      </c>
      <c r="G1293" s="3" t="str">
        <f>IF(newcards!G1292&lt;&gt;"",VLOOKUP(newcards!G1292,subcategory!$A$2:$B$680,2,FALSE),"")</f>
        <v/>
      </c>
      <c r="H1293" s="3">
        <f>newcards!H1292</f>
        <v>233</v>
      </c>
      <c r="I1293" s="3" t="str">
        <f>newcards!I1292</f>
        <v xml:space="preserve"> </v>
      </c>
      <c r="J1293" s="3">
        <f>IF(newcards!J1292&lt;&gt;"",VLOOKUP(newcards!J1292,player!$A$2:$B$7503,2,FALSE),"")</f>
        <v>3079</v>
      </c>
      <c r="K1293" s="3" t="str">
        <f>IF(newcards!K1292&lt;&gt;"",VLOOKUP(newcards!K1292,playernameext!$A$2:$B$32,2,FALSE),"")</f>
        <v/>
      </c>
      <c r="L1293" s="3">
        <f>IF(newcards!L1292&lt;&gt;"",VLOOKUP(newcards!L1292,team!$A$2:$B$538,2,FALSE),"")</f>
        <v>14</v>
      </c>
      <c r="M1293" s="5">
        <f>IF(newcards!M1292&lt;&gt;"", newcards!M1292, "")</f>
        <v>99</v>
      </c>
      <c r="N1293" s="5" t="str">
        <f>IF(newcards!N1292&lt;&gt;"", newcards!N1292, "")</f>
        <v>N</v>
      </c>
      <c r="O1293" s="5" t="str">
        <f>IF(newcards!O1292&lt;&gt;"", newcards!O1292, "")</f>
        <v/>
      </c>
      <c r="P1293" s="5" t="str">
        <f>IF(newcards!P1292&lt;&gt;"", newcards!P1292, "")</f>
        <v/>
      </c>
      <c r="Q1293" s="5" t="str">
        <f>IF(newcards!Q1292&lt;&gt;"", newcards!Q1292, "")</f>
        <v/>
      </c>
    </row>
    <row r="1294" spans="1:17" x14ac:dyDescent="0.25">
      <c r="A1294" s="3"/>
      <c r="B1294" s="5">
        <f>IF(newcards!B1293&lt;&gt;"",VLOOKUP(newcards!B1293,sport!$A$2:$B$8,2,FALSE),"")</f>
        <v>1</v>
      </c>
      <c r="C1294" s="3">
        <f>newcards!C1293</f>
        <v>2016</v>
      </c>
      <c r="D1294" s="3">
        <f>IF(newcards!D1293&lt;&gt;"",VLOOKUP(newcards!D1293,brand!$A$2:$B$30,2,FALSE),"")</f>
        <v>1</v>
      </c>
      <c r="E1294" s="3">
        <f>IF(newcards!E1293&lt;&gt;"",VLOOKUP(newcards!E1293,series!$A$2:$B$228,2,FALSE),)</f>
        <v>162</v>
      </c>
      <c r="F1294" s="3">
        <f>IF(newcards!F1293&lt;&gt;"",VLOOKUP(newcards!F1293,category!$A$2:$B$82,2,FALSE),)</f>
        <v>82</v>
      </c>
      <c r="G1294" s="3" t="str">
        <f>IF(newcards!G1293&lt;&gt;"",VLOOKUP(newcards!G1293,subcategory!$A$2:$B$680,2,FALSE),"")</f>
        <v/>
      </c>
      <c r="H1294" s="3">
        <f>newcards!H1293</f>
        <v>234</v>
      </c>
      <c r="I1294" s="3" t="str">
        <f>newcards!I1293</f>
        <v xml:space="preserve"> </v>
      </c>
      <c r="J1294" s="3">
        <f>IF(newcards!J1293&lt;&gt;"",VLOOKUP(newcards!J1293,player!$A$2:$B$7503,2,FALSE),"")</f>
        <v>2076</v>
      </c>
      <c r="K1294" s="3" t="str">
        <f>IF(newcards!K1293&lt;&gt;"",VLOOKUP(newcards!K1293,playernameext!$A$2:$B$32,2,FALSE),"")</f>
        <v/>
      </c>
      <c r="L1294" s="3">
        <f>IF(newcards!L1293&lt;&gt;"",VLOOKUP(newcards!L1293,team!$A$2:$B$538,2,FALSE),"")</f>
        <v>25</v>
      </c>
      <c r="M1294" s="5">
        <f>IF(newcards!M1293&lt;&gt;"", newcards!M1293, "")</f>
        <v>99</v>
      </c>
      <c r="N1294" s="5" t="str">
        <f>IF(newcards!N1293&lt;&gt;"", newcards!N1293, "")</f>
        <v>N</v>
      </c>
      <c r="O1294" s="5" t="str">
        <f>IF(newcards!O1293&lt;&gt;"", newcards!O1293, "")</f>
        <v/>
      </c>
      <c r="P1294" s="5" t="str">
        <f>IF(newcards!P1293&lt;&gt;"", newcards!P1293, "")</f>
        <v/>
      </c>
      <c r="Q1294" s="5" t="str">
        <f>IF(newcards!Q1293&lt;&gt;"", newcards!Q1293, "")</f>
        <v/>
      </c>
    </row>
    <row r="1295" spans="1:17" x14ac:dyDescent="0.25">
      <c r="A1295" s="3"/>
      <c r="B1295" s="5">
        <f>IF(newcards!B1294&lt;&gt;"",VLOOKUP(newcards!B1294,sport!$A$2:$B$8,2,FALSE),"")</f>
        <v>1</v>
      </c>
      <c r="C1295" s="3">
        <f>newcards!C1294</f>
        <v>2016</v>
      </c>
      <c r="D1295" s="3">
        <f>IF(newcards!D1294&lt;&gt;"",VLOOKUP(newcards!D1294,brand!$A$2:$B$30,2,FALSE),"")</f>
        <v>1</v>
      </c>
      <c r="E1295" s="3">
        <f>IF(newcards!E1294&lt;&gt;"",VLOOKUP(newcards!E1294,series!$A$2:$B$228,2,FALSE),)</f>
        <v>162</v>
      </c>
      <c r="F1295" s="3">
        <f>IF(newcards!F1294&lt;&gt;"",VLOOKUP(newcards!F1294,category!$A$2:$B$82,2,FALSE),)</f>
        <v>82</v>
      </c>
      <c r="G1295" s="3" t="str">
        <f>IF(newcards!G1294&lt;&gt;"",VLOOKUP(newcards!G1294,subcategory!$A$2:$B$680,2,FALSE),"")</f>
        <v/>
      </c>
      <c r="H1295" s="3">
        <f>newcards!H1294</f>
        <v>235</v>
      </c>
      <c r="I1295" s="3" t="str">
        <f>newcards!I1294</f>
        <v xml:space="preserve"> </v>
      </c>
      <c r="J1295" s="3">
        <f>IF(newcards!J1294&lt;&gt;"",VLOOKUP(newcards!J1294,player!$A$2:$B$7503,2,FALSE),"")</f>
        <v>7388</v>
      </c>
      <c r="K1295" s="3" t="str">
        <f>IF(newcards!K1294&lt;&gt;"",VLOOKUP(newcards!K1294,playernameext!$A$2:$B$32,2,FALSE),"")</f>
        <v/>
      </c>
      <c r="L1295" s="3">
        <f>IF(newcards!L1294&lt;&gt;"",VLOOKUP(newcards!L1294,team!$A$2:$B$538,2,FALSE),"")</f>
        <v>63</v>
      </c>
      <c r="M1295" s="5">
        <f>IF(newcards!M1294&lt;&gt;"", newcards!M1294, "")</f>
        <v>99</v>
      </c>
      <c r="N1295" s="5" t="str">
        <f>IF(newcards!N1294&lt;&gt;"", newcards!N1294, "")</f>
        <v>N</v>
      </c>
      <c r="O1295" s="5" t="str">
        <f>IF(newcards!O1294&lt;&gt;"", newcards!O1294, "")</f>
        <v/>
      </c>
      <c r="P1295" s="5" t="str">
        <f>IF(newcards!P1294&lt;&gt;"", newcards!P1294, "")</f>
        <v/>
      </c>
      <c r="Q1295" s="5" t="str">
        <f>IF(newcards!Q1294&lt;&gt;"", newcards!Q1294, "")</f>
        <v/>
      </c>
    </row>
    <row r="1296" spans="1:17" x14ac:dyDescent="0.25">
      <c r="A1296" s="3"/>
      <c r="B1296" s="5">
        <f>IF(newcards!B1295&lt;&gt;"",VLOOKUP(newcards!B1295,sport!$A$2:$B$8,2,FALSE),"")</f>
        <v>1</v>
      </c>
      <c r="C1296" s="3">
        <f>newcards!C1295</f>
        <v>2016</v>
      </c>
      <c r="D1296" s="3">
        <f>IF(newcards!D1295&lt;&gt;"",VLOOKUP(newcards!D1295,brand!$A$2:$B$30,2,FALSE),"")</f>
        <v>1</v>
      </c>
      <c r="E1296" s="3">
        <f>IF(newcards!E1295&lt;&gt;"",VLOOKUP(newcards!E1295,series!$A$2:$B$228,2,FALSE),)</f>
        <v>162</v>
      </c>
      <c r="F1296" s="3">
        <f>IF(newcards!F1295&lt;&gt;"",VLOOKUP(newcards!F1295,category!$A$2:$B$82,2,FALSE),)</f>
        <v>82</v>
      </c>
      <c r="G1296" s="3" t="str">
        <f>IF(newcards!G1295&lt;&gt;"",VLOOKUP(newcards!G1295,subcategory!$A$2:$B$680,2,FALSE),"")</f>
        <v/>
      </c>
      <c r="H1296" s="3">
        <f>newcards!H1295</f>
        <v>236</v>
      </c>
      <c r="I1296" s="3" t="str">
        <f>newcards!I1295</f>
        <v xml:space="preserve"> </v>
      </c>
      <c r="J1296" s="3">
        <f>IF(newcards!J1295&lt;&gt;"",VLOOKUP(newcards!J1295,player!$A$2:$B$7503,2,FALSE),"")</f>
        <v>7133</v>
      </c>
      <c r="K1296" s="3" t="str">
        <f>IF(newcards!K1295&lt;&gt;"",VLOOKUP(newcards!K1295,playernameext!$A$2:$B$32,2,FALSE),"")</f>
        <v/>
      </c>
      <c r="L1296" s="3">
        <f>IF(newcards!L1295&lt;&gt;"",VLOOKUP(newcards!L1295,team!$A$2:$B$538,2,FALSE),"")</f>
        <v>67</v>
      </c>
      <c r="M1296" s="5">
        <f>IF(newcards!M1295&lt;&gt;"", newcards!M1295, "")</f>
        <v>99</v>
      </c>
      <c r="N1296" s="5" t="str">
        <f>IF(newcards!N1295&lt;&gt;"", newcards!N1295, "")</f>
        <v>N</v>
      </c>
      <c r="O1296" s="5" t="str">
        <f>IF(newcards!O1295&lt;&gt;"", newcards!O1295, "")</f>
        <v/>
      </c>
      <c r="P1296" s="5" t="str">
        <f>IF(newcards!P1295&lt;&gt;"", newcards!P1295, "")</f>
        <v/>
      </c>
      <c r="Q1296" s="5" t="str">
        <f>IF(newcards!Q1295&lt;&gt;"", newcards!Q1295, "")</f>
        <v/>
      </c>
    </row>
    <row r="1297" spans="1:17" x14ac:dyDescent="0.25">
      <c r="A1297" s="3"/>
      <c r="B1297" s="5">
        <f>IF(newcards!B1296&lt;&gt;"",VLOOKUP(newcards!B1296,sport!$A$2:$B$8,2,FALSE),"")</f>
        <v>1</v>
      </c>
      <c r="C1297" s="3">
        <f>newcards!C1296</f>
        <v>2016</v>
      </c>
      <c r="D1297" s="3">
        <f>IF(newcards!D1296&lt;&gt;"",VLOOKUP(newcards!D1296,brand!$A$2:$B$30,2,FALSE),"")</f>
        <v>1</v>
      </c>
      <c r="E1297" s="3">
        <f>IF(newcards!E1296&lt;&gt;"",VLOOKUP(newcards!E1296,series!$A$2:$B$228,2,FALSE),)</f>
        <v>162</v>
      </c>
      <c r="F1297" s="3">
        <f>IF(newcards!F1296&lt;&gt;"",VLOOKUP(newcards!F1296,category!$A$2:$B$82,2,FALSE),)</f>
        <v>82</v>
      </c>
      <c r="G1297" s="3" t="str">
        <f>IF(newcards!G1296&lt;&gt;"",VLOOKUP(newcards!G1296,subcategory!$A$2:$B$680,2,FALSE),"")</f>
        <v/>
      </c>
      <c r="H1297" s="3">
        <f>newcards!H1296</f>
        <v>237</v>
      </c>
      <c r="I1297" s="3" t="str">
        <f>newcards!I1296</f>
        <v xml:space="preserve"> </v>
      </c>
      <c r="J1297" s="3">
        <f>IF(newcards!J1296&lt;&gt;"",VLOOKUP(newcards!J1296,player!$A$2:$B$7503,2,FALSE),"")</f>
        <v>1421</v>
      </c>
      <c r="K1297" s="3" t="str">
        <f>IF(newcards!K1296&lt;&gt;"",VLOOKUP(newcards!K1296,playernameext!$A$2:$B$32,2,FALSE),"")</f>
        <v/>
      </c>
      <c r="L1297" s="3">
        <f>IF(newcards!L1296&lt;&gt;"",VLOOKUP(newcards!L1296,team!$A$2:$B$538,2,FALSE),"")</f>
        <v>76</v>
      </c>
      <c r="M1297" s="5">
        <f>IF(newcards!M1296&lt;&gt;"", newcards!M1296, "")</f>
        <v>99</v>
      </c>
      <c r="N1297" s="5" t="str">
        <f>IF(newcards!N1296&lt;&gt;"", newcards!N1296, "")</f>
        <v>N</v>
      </c>
      <c r="O1297" s="5" t="str">
        <f>IF(newcards!O1296&lt;&gt;"", newcards!O1296, "")</f>
        <v/>
      </c>
      <c r="P1297" s="5" t="str">
        <f>IF(newcards!P1296&lt;&gt;"", newcards!P1296, "")</f>
        <v/>
      </c>
      <c r="Q1297" s="5" t="str">
        <f>IF(newcards!Q1296&lt;&gt;"", newcards!Q1296, "")</f>
        <v/>
      </c>
    </row>
    <row r="1298" spans="1:17" x14ac:dyDescent="0.25">
      <c r="A1298" s="3"/>
      <c r="B1298" s="5">
        <f>IF(newcards!B1297&lt;&gt;"",VLOOKUP(newcards!B1297,sport!$A$2:$B$8,2,FALSE),"")</f>
        <v>1</v>
      </c>
      <c r="C1298" s="3">
        <f>newcards!C1297</f>
        <v>2016</v>
      </c>
      <c r="D1298" s="3">
        <f>IF(newcards!D1297&lt;&gt;"",VLOOKUP(newcards!D1297,brand!$A$2:$B$30,2,FALSE),"")</f>
        <v>1</v>
      </c>
      <c r="E1298" s="3">
        <f>IF(newcards!E1297&lt;&gt;"",VLOOKUP(newcards!E1297,series!$A$2:$B$228,2,FALSE),)</f>
        <v>162</v>
      </c>
      <c r="F1298" s="3">
        <f>IF(newcards!F1297&lt;&gt;"",VLOOKUP(newcards!F1297,category!$A$2:$B$82,2,FALSE),)</f>
        <v>82</v>
      </c>
      <c r="G1298" s="3" t="str">
        <f>IF(newcards!G1297&lt;&gt;"",VLOOKUP(newcards!G1297,subcategory!$A$2:$B$680,2,FALSE),"")</f>
        <v/>
      </c>
      <c r="H1298" s="3">
        <f>newcards!H1297</f>
        <v>238</v>
      </c>
      <c r="I1298" s="3" t="str">
        <f>newcards!I1297</f>
        <v xml:space="preserve"> </v>
      </c>
      <c r="J1298" s="3">
        <f>IF(newcards!J1297&lt;&gt;"",VLOOKUP(newcards!J1297,player!$A$2:$B$7503,2,FALSE),"")</f>
        <v>791</v>
      </c>
      <c r="K1298" s="3" t="str">
        <f>IF(newcards!K1297&lt;&gt;"",VLOOKUP(newcards!K1297,playernameext!$A$2:$B$32,2,FALSE),"")</f>
        <v/>
      </c>
      <c r="L1298" s="3">
        <f>IF(newcards!L1297&lt;&gt;"",VLOOKUP(newcards!L1297,team!$A$2:$B$538,2,FALSE),"")</f>
        <v>14</v>
      </c>
      <c r="M1298" s="5">
        <f>IF(newcards!M1297&lt;&gt;"", newcards!M1297, "")</f>
        <v>99</v>
      </c>
      <c r="N1298" s="5" t="str">
        <f>IF(newcards!N1297&lt;&gt;"", newcards!N1297, "")</f>
        <v>N</v>
      </c>
      <c r="O1298" s="5" t="str">
        <f>IF(newcards!O1297&lt;&gt;"", newcards!O1297, "")</f>
        <v/>
      </c>
      <c r="P1298" s="5" t="str">
        <f>IF(newcards!P1297&lt;&gt;"", newcards!P1297, "")</f>
        <v/>
      </c>
      <c r="Q1298" s="5" t="str">
        <f>IF(newcards!Q1297&lt;&gt;"", newcards!Q1297, "")</f>
        <v/>
      </c>
    </row>
    <row r="1299" spans="1:17" x14ac:dyDescent="0.25">
      <c r="A1299" s="3"/>
      <c r="B1299" s="5">
        <f>IF(newcards!B1298&lt;&gt;"",VLOOKUP(newcards!B1298,sport!$A$2:$B$8,2,FALSE),"")</f>
        <v>1</v>
      </c>
      <c r="C1299" s="3">
        <f>newcards!C1298</f>
        <v>2016</v>
      </c>
      <c r="D1299" s="3">
        <f>IF(newcards!D1298&lt;&gt;"",VLOOKUP(newcards!D1298,brand!$A$2:$B$30,2,FALSE),"")</f>
        <v>1</v>
      </c>
      <c r="E1299" s="3">
        <f>IF(newcards!E1298&lt;&gt;"",VLOOKUP(newcards!E1298,series!$A$2:$B$228,2,FALSE),)</f>
        <v>162</v>
      </c>
      <c r="F1299" s="3">
        <f>IF(newcards!F1298&lt;&gt;"",VLOOKUP(newcards!F1298,category!$A$2:$B$82,2,FALSE),)</f>
        <v>82</v>
      </c>
      <c r="G1299" s="3" t="str">
        <f>IF(newcards!G1298&lt;&gt;"",VLOOKUP(newcards!G1298,subcategory!$A$2:$B$680,2,FALSE),"")</f>
        <v/>
      </c>
      <c r="H1299" s="3">
        <f>newcards!H1298</f>
        <v>239</v>
      </c>
      <c r="I1299" s="3" t="str">
        <f>newcards!I1298</f>
        <v xml:space="preserve"> </v>
      </c>
      <c r="J1299" s="3">
        <f>IF(newcards!J1298&lt;&gt;"",VLOOKUP(newcards!J1298,player!$A$2:$B$7503,2,FALSE),"")</f>
        <v>3031</v>
      </c>
      <c r="K1299" s="3" t="str">
        <f>IF(newcards!K1298&lt;&gt;"",VLOOKUP(newcards!K1298,playernameext!$A$2:$B$32,2,FALSE),"")</f>
        <v/>
      </c>
      <c r="L1299" s="3">
        <f>IF(newcards!L1298&lt;&gt;"",VLOOKUP(newcards!L1298,team!$A$2:$B$538,2,FALSE),"")</f>
        <v>49</v>
      </c>
      <c r="M1299" s="5">
        <f>IF(newcards!M1298&lt;&gt;"", newcards!M1298, "")</f>
        <v>99</v>
      </c>
      <c r="N1299" s="5" t="str">
        <f>IF(newcards!N1298&lt;&gt;"", newcards!N1298, "")</f>
        <v>N</v>
      </c>
      <c r="O1299" s="5" t="str">
        <f>IF(newcards!O1298&lt;&gt;"", newcards!O1298, "")</f>
        <v/>
      </c>
      <c r="P1299" s="5" t="str">
        <f>IF(newcards!P1298&lt;&gt;"", newcards!P1298, "")</f>
        <v/>
      </c>
      <c r="Q1299" s="5" t="str">
        <f>IF(newcards!Q1298&lt;&gt;"", newcards!Q1298, "")</f>
        <v/>
      </c>
    </row>
    <row r="1300" spans="1:17" x14ac:dyDescent="0.25">
      <c r="A1300" s="3"/>
      <c r="B1300" s="5">
        <f>IF(newcards!B1299&lt;&gt;"",VLOOKUP(newcards!B1299,sport!$A$2:$B$8,2,FALSE),"")</f>
        <v>1</v>
      </c>
      <c r="C1300" s="3">
        <f>newcards!C1299</f>
        <v>2016</v>
      </c>
      <c r="D1300" s="3">
        <f>IF(newcards!D1299&lt;&gt;"",VLOOKUP(newcards!D1299,brand!$A$2:$B$30,2,FALSE),"")</f>
        <v>1</v>
      </c>
      <c r="E1300" s="3">
        <f>IF(newcards!E1299&lt;&gt;"",VLOOKUP(newcards!E1299,series!$A$2:$B$228,2,FALSE),)</f>
        <v>162</v>
      </c>
      <c r="F1300" s="3">
        <f>IF(newcards!F1299&lt;&gt;"",VLOOKUP(newcards!F1299,category!$A$2:$B$82,2,FALSE),)</f>
        <v>82</v>
      </c>
      <c r="G1300" s="3" t="str">
        <f>IF(newcards!G1299&lt;&gt;"",VLOOKUP(newcards!G1299,subcategory!$A$2:$B$680,2,FALSE),"")</f>
        <v/>
      </c>
      <c r="H1300" s="3">
        <f>newcards!H1299</f>
        <v>240</v>
      </c>
      <c r="I1300" s="3" t="str">
        <f>newcards!I1299</f>
        <v xml:space="preserve"> </v>
      </c>
      <c r="J1300" s="3">
        <f>IF(newcards!J1299&lt;&gt;"",VLOOKUP(newcards!J1299,player!$A$2:$B$7503,2,FALSE),"")</f>
        <v>5084</v>
      </c>
      <c r="K1300" s="3" t="str">
        <f>IF(newcards!K1299&lt;&gt;"",VLOOKUP(newcards!K1299,playernameext!$A$2:$B$32,2,FALSE),"")</f>
        <v/>
      </c>
      <c r="L1300" s="3">
        <f>IF(newcards!L1299&lt;&gt;"",VLOOKUP(newcards!L1299,team!$A$2:$B$538,2,FALSE),"")</f>
        <v>4</v>
      </c>
      <c r="M1300" s="5">
        <f>IF(newcards!M1299&lt;&gt;"", newcards!M1299, "")</f>
        <v>99</v>
      </c>
      <c r="N1300" s="5" t="str">
        <f>IF(newcards!N1299&lt;&gt;"", newcards!N1299, "")</f>
        <v>N</v>
      </c>
      <c r="O1300" s="5" t="str">
        <f>IF(newcards!O1299&lt;&gt;"", newcards!O1299, "")</f>
        <v/>
      </c>
      <c r="P1300" s="5" t="str">
        <f>IF(newcards!P1299&lt;&gt;"", newcards!P1299, "")</f>
        <v/>
      </c>
      <c r="Q1300" s="5" t="str">
        <f>IF(newcards!Q1299&lt;&gt;"", newcards!Q1299, "")</f>
        <v/>
      </c>
    </row>
    <row r="1301" spans="1:17" x14ac:dyDescent="0.25">
      <c r="A1301" s="3"/>
      <c r="B1301" s="5">
        <f>IF(newcards!B1300&lt;&gt;"",VLOOKUP(newcards!B1300,sport!$A$2:$B$8,2,FALSE),"")</f>
        <v>1</v>
      </c>
      <c r="C1301" s="3">
        <f>newcards!C1300</f>
        <v>2016</v>
      </c>
      <c r="D1301" s="3">
        <f>IF(newcards!D1300&lt;&gt;"",VLOOKUP(newcards!D1300,brand!$A$2:$B$30,2,FALSE),"")</f>
        <v>1</v>
      </c>
      <c r="E1301" s="3">
        <f>IF(newcards!E1300&lt;&gt;"",VLOOKUP(newcards!E1300,series!$A$2:$B$228,2,FALSE),)</f>
        <v>162</v>
      </c>
      <c r="F1301" s="3">
        <f>IF(newcards!F1300&lt;&gt;"",VLOOKUP(newcards!F1300,category!$A$2:$B$82,2,FALSE),)</f>
        <v>82</v>
      </c>
      <c r="G1301" s="3" t="str">
        <f>IF(newcards!G1300&lt;&gt;"",VLOOKUP(newcards!G1300,subcategory!$A$2:$B$680,2,FALSE),"")</f>
        <v/>
      </c>
      <c r="H1301" s="3">
        <f>newcards!H1300</f>
        <v>241</v>
      </c>
      <c r="I1301" s="3" t="str">
        <f>newcards!I1300</f>
        <v xml:space="preserve"> </v>
      </c>
      <c r="J1301" s="3">
        <f>IF(newcards!J1300&lt;&gt;"",VLOOKUP(newcards!J1300,player!$A$2:$B$7503,2,FALSE),"")</f>
        <v>6890</v>
      </c>
      <c r="K1301" s="3" t="str">
        <f>IF(newcards!K1300&lt;&gt;"",VLOOKUP(newcards!K1300,playernameext!$A$2:$B$32,2,FALSE),"")</f>
        <v/>
      </c>
      <c r="L1301" s="3">
        <f>IF(newcards!L1300&lt;&gt;"",VLOOKUP(newcards!L1300,team!$A$2:$B$538,2,FALSE),"")</f>
        <v>4</v>
      </c>
      <c r="M1301" s="5">
        <f>IF(newcards!M1300&lt;&gt;"", newcards!M1300, "")</f>
        <v>99</v>
      </c>
      <c r="N1301" s="5" t="str">
        <f>IF(newcards!N1300&lt;&gt;"", newcards!N1300, "")</f>
        <v>N</v>
      </c>
      <c r="O1301" s="5" t="str">
        <f>IF(newcards!O1300&lt;&gt;"", newcards!O1300, "")</f>
        <v/>
      </c>
      <c r="P1301" s="5" t="str">
        <f>IF(newcards!P1300&lt;&gt;"", newcards!P1300, "")</f>
        <v/>
      </c>
      <c r="Q1301" s="5" t="str">
        <f>IF(newcards!Q1300&lt;&gt;"", newcards!Q1300, "")</f>
        <v/>
      </c>
    </row>
    <row r="1302" spans="1:17" x14ac:dyDescent="0.25">
      <c r="A1302" s="3"/>
      <c r="B1302" s="5">
        <f>IF(newcards!B1301&lt;&gt;"",VLOOKUP(newcards!B1301,sport!$A$2:$B$8,2,FALSE),"")</f>
        <v>1</v>
      </c>
      <c r="C1302" s="3">
        <f>newcards!C1301</f>
        <v>2016</v>
      </c>
      <c r="D1302" s="3">
        <f>IF(newcards!D1301&lt;&gt;"",VLOOKUP(newcards!D1301,brand!$A$2:$B$30,2,FALSE),"")</f>
        <v>1</v>
      </c>
      <c r="E1302" s="3">
        <f>IF(newcards!E1301&lt;&gt;"",VLOOKUP(newcards!E1301,series!$A$2:$B$228,2,FALSE),)</f>
        <v>162</v>
      </c>
      <c r="F1302" s="3">
        <f>IF(newcards!F1301&lt;&gt;"",VLOOKUP(newcards!F1301,category!$A$2:$B$82,2,FALSE),)</f>
        <v>82</v>
      </c>
      <c r="G1302" s="3">
        <f>IF(newcards!G1301&lt;&gt;"",VLOOKUP(newcards!G1301,subcategory!$A$2:$B$680,2,FALSE),"")</f>
        <v>257</v>
      </c>
      <c r="H1302" s="3">
        <f>newcards!H1301</f>
        <v>242</v>
      </c>
      <c r="I1302" s="3" t="str">
        <f>newcards!I1301</f>
        <v xml:space="preserve"> </v>
      </c>
      <c r="J1302" s="3">
        <f>IF(newcards!J1301&lt;&gt;"",VLOOKUP(newcards!J1301,player!$A$2:$B$7503,2,FALSE),"")</f>
        <v>6953</v>
      </c>
      <c r="K1302" s="3" t="str">
        <f>IF(newcards!K1301&lt;&gt;"",VLOOKUP(newcards!K1301,playernameext!$A$2:$B$32,2,FALSE),"")</f>
        <v/>
      </c>
      <c r="L1302" s="3">
        <f>IF(newcards!L1301&lt;&gt;"",VLOOKUP(newcards!L1301,team!$A$2:$B$538,2,FALSE),"")</f>
        <v>4</v>
      </c>
      <c r="M1302" s="5">
        <f>IF(newcards!M1301&lt;&gt;"", newcards!M1301, "")</f>
        <v>99</v>
      </c>
      <c r="N1302" s="5" t="str">
        <f>IF(newcards!N1301&lt;&gt;"", newcards!N1301, "")</f>
        <v>N</v>
      </c>
      <c r="O1302" s="5" t="str">
        <f>IF(newcards!O1301&lt;&gt;"", newcards!O1301, "")</f>
        <v/>
      </c>
      <c r="P1302" s="5" t="str">
        <f>IF(newcards!P1301&lt;&gt;"", newcards!P1301, "")</f>
        <v/>
      </c>
      <c r="Q1302" s="5" t="str">
        <f>IF(newcards!Q1301&lt;&gt;"", newcards!Q1301, "")</f>
        <v/>
      </c>
    </row>
    <row r="1303" spans="1:17" x14ac:dyDescent="0.25">
      <c r="A1303" s="3"/>
      <c r="B1303" s="5">
        <f>IF(newcards!B1302&lt;&gt;"",VLOOKUP(newcards!B1302,sport!$A$2:$B$8,2,FALSE),"")</f>
        <v>1</v>
      </c>
      <c r="C1303" s="3">
        <f>newcards!C1302</f>
        <v>2016</v>
      </c>
      <c r="D1303" s="3">
        <f>IF(newcards!D1302&lt;&gt;"",VLOOKUP(newcards!D1302,brand!$A$2:$B$30,2,FALSE),"")</f>
        <v>1</v>
      </c>
      <c r="E1303" s="3">
        <f>IF(newcards!E1302&lt;&gt;"",VLOOKUP(newcards!E1302,series!$A$2:$B$228,2,FALSE),)</f>
        <v>162</v>
      </c>
      <c r="F1303" s="3">
        <f>IF(newcards!F1302&lt;&gt;"",VLOOKUP(newcards!F1302,category!$A$2:$B$82,2,FALSE),)</f>
        <v>82</v>
      </c>
      <c r="G1303" s="3" t="str">
        <f>IF(newcards!G1302&lt;&gt;"",VLOOKUP(newcards!G1302,subcategory!$A$2:$B$680,2,FALSE),"")</f>
        <v/>
      </c>
      <c r="H1303" s="3">
        <f>newcards!H1302</f>
        <v>243</v>
      </c>
      <c r="I1303" s="3" t="str">
        <f>newcards!I1302</f>
        <v xml:space="preserve"> </v>
      </c>
      <c r="J1303" s="3">
        <f>IF(newcards!J1302&lt;&gt;"",VLOOKUP(newcards!J1302,player!$A$2:$B$7503,2,FALSE),"")</f>
        <v>7269</v>
      </c>
      <c r="K1303" s="3" t="str">
        <f>IF(newcards!K1302&lt;&gt;"",VLOOKUP(newcards!K1302,playernameext!$A$2:$B$32,2,FALSE),"")</f>
        <v/>
      </c>
      <c r="L1303" s="3">
        <f>IF(newcards!L1302&lt;&gt;"",VLOOKUP(newcards!L1302,team!$A$2:$B$538,2,FALSE),"")</f>
        <v>43</v>
      </c>
      <c r="M1303" s="5">
        <f>IF(newcards!M1302&lt;&gt;"", newcards!M1302, "")</f>
        <v>99</v>
      </c>
      <c r="N1303" s="5" t="str">
        <f>IF(newcards!N1302&lt;&gt;"", newcards!N1302, "")</f>
        <v>N</v>
      </c>
      <c r="O1303" s="5" t="str">
        <f>IF(newcards!O1302&lt;&gt;"", newcards!O1302, "")</f>
        <v/>
      </c>
      <c r="P1303" s="5" t="str">
        <f>IF(newcards!P1302&lt;&gt;"", newcards!P1302, "")</f>
        <v/>
      </c>
      <c r="Q1303" s="5" t="str">
        <f>IF(newcards!Q1302&lt;&gt;"", newcards!Q1302, "")</f>
        <v/>
      </c>
    </row>
    <row r="1304" spans="1:17" x14ac:dyDescent="0.25">
      <c r="A1304" s="3"/>
      <c r="B1304" s="5">
        <f>IF(newcards!B1303&lt;&gt;"",VLOOKUP(newcards!B1303,sport!$A$2:$B$8,2,FALSE),"")</f>
        <v>1</v>
      </c>
      <c r="C1304" s="3">
        <f>newcards!C1303</f>
        <v>2016</v>
      </c>
      <c r="D1304" s="3">
        <f>IF(newcards!D1303&lt;&gt;"",VLOOKUP(newcards!D1303,brand!$A$2:$B$30,2,FALSE),"")</f>
        <v>1</v>
      </c>
      <c r="E1304" s="3">
        <f>IF(newcards!E1303&lt;&gt;"",VLOOKUP(newcards!E1303,series!$A$2:$B$228,2,FALSE),)</f>
        <v>162</v>
      </c>
      <c r="F1304" s="3">
        <f>IF(newcards!F1303&lt;&gt;"",VLOOKUP(newcards!F1303,category!$A$2:$B$82,2,FALSE),)</f>
        <v>82</v>
      </c>
      <c r="G1304" s="3" t="str">
        <f>IF(newcards!G1303&lt;&gt;"",VLOOKUP(newcards!G1303,subcategory!$A$2:$B$680,2,FALSE),"")</f>
        <v/>
      </c>
      <c r="H1304" s="3">
        <f>newcards!H1303</f>
        <v>244</v>
      </c>
      <c r="I1304" s="3" t="str">
        <f>newcards!I1303</f>
        <v xml:space="preserve"> </v>
      </c>
      <c r="J1304" s="3">
        <f>IF(newcards!J1303&lt;&gt;"",VLOOKUP(newcards!J1303,player!$A$2:$B$7503,2,FALSE),"")</f>
        <v>4658</v>
      </c>
      <c r="K1304" s="3" t="str">
        <f>IF(newcards!K1303&lt;&gt;"",VLOOKUP(newcards!K1303,playernameext!$A$2:$B$32,2,FALSE),"")</f>
        <v/>
      </c>
      <c r="L1304" s="3">
        <f>IF(newcards!L1303&lt;&gt;"",VLOOKUP(newcards!L1303,team!$A$2:$B$538,2,FALSE),"")</f>
        <v>89</v>
      </c>
      <c r="M1304" s="5">
        <f>IF(newcards!M1303&lt;&gt;"", newcards!M1303, "")</f>
        <v>99</v>
      </c>
      <c r="N1304" s="5" t="str">
        <f>IF(newcards!N1303&lt;&gt;"", newcards!N1303, "")</f>
        <v>N</v>
      </c>
      <c r="O1304" s="5" t="str">
        <f>IF(newcards!O1303&lt;&gt;"", newcards!O1303, "")</f>
        <v/>
      </c>
      <c r="P1304" s="5" t="str">
        <f>IF(newcards!P1303&lt;&gt;"", newcards!P1303, "")</f>
        <v/>
      </c>
      <c r="Q1304" s="5" t="str">
        <f>IF(newcards!Q1303&lt;&gt;"", newcards!Q1303, "")</f>
        <v/>
      </c>
    </row>
    <row r="1305" spans="1:17" x14ac:dyDescent="0.25">
      <c r="A1305" s="3"/>
      <c r="B1305" s="5">
        <f>IF(newcards!B1304&lt;&gt;"",VLOOKUP(newcards!B1304,sport!$A$2:$B$8,2,FALSE),"")</f>
        <v>1</v>
      </c>
      <c r="C1305" s="3">
        <f>newcards!C1304</f>
        <v>2016</v>
      </c>
      <c r="D1305" s="3">
        <f>IF(newcards!D1304&lt;&gt;"",VLOOKUP(newcards!D1304,brand!$A$2:$B$30,2,FALSE),"")</f>
        <v>1</v>
      </c>
      <c r="E1305" s="3">
        <f>IF(newcards!E1304&lt;&gt;"",VLOOKUP(newcards!E1304,series!$A$2:$B$228,2,FALSE),)</f>
        <v>162</v>
      </c>
      <c r="F1305" s="3">
        <f>IF(newcards!F1304&lt;&gt;"",VLOOKUP(newcards!F1304,category!$A$2:$B$82,2,FALSE),)</f>
        <v>82</v>
      </c>
      <c r="G1305" s="3" t="str">
        <f>IF(newcards!G1304&lt;&gt;"",VLOOKUP(newcards!G1304,subcategory!$A$2:$B$680,2,FALSE),"")</f>
        <v/>
      </c>
      <c r="H1305" s="3">
        <f>newcards!H1304</f>
        <v>245</v>
      </c>
      <c r="I1305" s="3" t="str">
        <f>newcards!I1304</f>
        <v xml:space="preserve"> </v>
      </c>
      <c r="J1305" s="3">
        <f>IF(newcards!J1304&lt;&gt;"",VLOOKUP(newcards!J1304,player!$A$2:$B$7503,2,FALSE),"")</f>
        <v>7533</v>
      </c>
      <c r="K1305" s="3" t="str">
        <f>IF(newcards!K1304&lt;&gt;"",VLOOKUP(newcards!K1304,playernameext!$A$2:$B$32,2,FALSE),"")</f>
        <v/>
      </c>
      <c r="L1305" s="3">
        <f>IF(newcards!L1304&lt;&gt;"",VLOOKUP(newcards!L1304,team!$A$2:$B$538,2,FALSE),"")</f>
        <v>39</v>
      </c>
      <c r="M1305" s="5">
        <f>IF(newcards!M1304&lt;&gt;"", newcards!M1304, "")</f>
        <v>99</v>
      </c>
      <c r="N1305" s="5" t="str">
        <f>IF(newcards!N1304&lt;&gt;"", newcards!N1304, "")</f>
        <v>N</v>
      </c>
      <c r="O1305" s="5" t="str">
        <f>IF(newcards!O1304&lt;&gt;"", newcards!O1304, "")</f>
        <v/>
      </c>
      <c r="P1305" s="5" t="str">
        <f>IF(newcards!P1304&lt;&gt;"", newcards!P1304, "")</f>
        <v/>
      </c>
      <c r="Q1305" s="5" t="str">
        <f>IF(newcards!Q1304&lt;&gt;"", newcards!Q1304, "")</f>
        <v/>
      </c>
    </row>
    <row r="1306" spans="1:17" x14ac:dyDescent="0.25">
      <c r="A1306" s="3"/>
      <c r="B1306" s="5">
        <f>IF(newcards!B1305&lt;&gt;"",VLOOKUP(newcards!B1305,sport!$A$2:$B$8,2,FALSE),"")</f>
        <v>1</v>
      </c>
      <c r="C1306" s="3">
        <f>newcards!C1305</f>
        <v>2016</v>
      </c>
      <c r="D1306" s="3">
        <f>IF(newcards!D1305&lt;&gt;"",VLOOKUP(newcards!D1305,brand!$A$2:$B$30,2,FALSE),"")</f>
        <v>1</v>
      </c>
      <c r="E1306" s="3">
        <f>IF(newcards!E1305&lt;&gt;"",VLOOKUP(newcards!E1305,series!$A$2:$B$228,2,FALSE),)</f>
        <v>162</v>
      </c>
      <c r="F1306" s="3">
        <f>IF(newcards!F1305&lt;&gt;"",VLOOKUP(newcards!F1305,category!$A$2:$B$82,2,FALSE),)</f>
        <v>82</v>
      </c>
      <c r="G1306" s="3" t="str">
        <f>IF(newcards!G1305&lt;&gt;"",VLOOKUP(newcards!G1305,subcategory!$A$2:$B$680,2,FALSE),"")</f>
        <v/>
      </c>
      <c r="H1306" s="3">
        <f>newcards!H1305</f>
        <v>246</v>
      </c>
      <c r="I1306" s="3" t="str">
        <f>newcards!I1305</f>
        <v xml:space="preserve"> </v>
      </c>
      <c r="J1306" s="3">
        <f>IF(newcards!J1305&lt;&gt;"",VLOOKUP(newcards!J1305,player!$A$2:$B$7503,2,FALSE),"")</f>
        <v>2294</v>
      </c>
      <c r="K1306" s="3" t="str">
        <f>IF(newcards!K1305&lt;&gt;"",VLOOKUP(newcards!K1305,playernameext!$A$2:$B$32,2,FALSE),"")</f>
        <v/>
      </c>
      <c r="L1306" s="3">
        <f>IF(newcards!L1305&lt;&gt;"",VLOOKUP(newcards!L1305,team!$A$2:$B$538,2,FALSE),"")</f>
        <v>19</v>
      </c>
      <c r="M1306" s="5">
        <f>IF(newcards!M1305&lt;&gt;"", newcards!M1305, "")</f>
        <v>99</v>
      </c>
      <c r="N1306" s="5" t="str">
        <f>IF(newcards!N1305&lt;&gt;"", newcards!N1305, "")</f>
        <v>N</v>
      </c>
      <c r="O1306" s="5" t="str">
        <f>IF(newcards!O1305&lt;&gt;"", newcards!O1305, "")</f>
        <v/>
      </c>
      <c r="P1306" s="5" t="str">
        <f>IF(newcards!P1305&lt;&gt;"", newcards!P1305, "")</f>
        <v/>
      </c>
      <c r="Q1306" s="5" t="str">
        <f>IF(newcards!Q1305&lt;&gt;"", newcards!Q1305, "")</f>
        <v/>
      </c>
    </row>
    <row r="1307" spans="1:17" x14ac:dyDescent="0.25">
      <c r="A1307" s="3"/>
      <c r="B1307" s="5">
        <f>IF(newcards!B1306&lt;&gt;"",VLOOKUP(newcards!B1306,sport!$A$2:$B$8,2,FALSE),"")</f>
        <v>1</v>
      </c>
      <c r="C1307" s="3">
        <f>newcards!C1306</f>
        <v>2016</v>
      </c>
      <c r="D1307" s="3">
        <f>IF(newcards!D1306&lt;&gt;"",VLOOKUP(newcards!D1306,brand!$A$2:$B$30,2,FALSE),"")</f>
        <v>1</v>
      </c>
      <c r="E1307" s="3">
        <f>IF(newcards!E1306&lt;&gt;"",VLOOKUP(newcards!E1306,series!$A$2:$B$228,2,FALSE),)</f>
        <v>162</v>
      </c>
      <c r="F1307" s="3">
        <f>IF(newcards!F1306&lt;&gt;"",VLOOKUP(newcards!F1306,category!$A$2:$B$82,2,FALSE),)</f>
        <v>82</v>
      </c>
      <c r="G1307" s="3" t="str">
        <f>IF(newcards!G1306&lt;&gt;"",VLOOKUP(newcards!G1306,subcategory!$A$2:$B$680,2,FALSE),"")</f>
        <v/>
      </c>
      <c r="H1307" s="3">
        <f>newcards!H1306</f>
        <v>247</v>
      </c>
      <c r="I1307" s="3" t="str">
        <f>newcards!I1306</f>
        <v xml:space="preserve"> </v>
      </c>
      <c r="J1307" s="3">
        <f>IF(newcards!J1306&lt;&gt;"",VLOOKUP(newcards!J1306,player!$A$2:$B$7503,2,FALSE),"")</f>
        <v>6852</v>
      </c>
      <c r="K1307" s="3" t="str">
        <f>IF(newcards!K1306&lt;&gt;"",VLOOKUP(newcards!K1306,playernameext!$A$2:$B$32,2,FALSE),"")</f>
        <v/>
      </c>
      <c r="L1307" s="3">
        <f>IF(newcards!L1306&lt;&gt;"",VLOOKUP(newcards!L1306,team!$A$2:$B$538,2,FALSE),"")</f>
        <v>96</v>
      </c>
      <c r="M1307" s="5">
        <f>IF(newcards!M1306&lt;&gt;"", newcards!M1306, "")</f>
        <v>99</v>
      </c>
      <c r="N1307" s="5" t="str">
        <f>IF(newcards!N1306&lt;&gt;"", newcards!N1306, "")</f>
        <v>N</v>
      </c>
      <c r="O1307" s="5" t="str">
        <f>IF(newcards!O1306&lt;&gt;"", newcards!O1306, "")</f>
        <v/>
      </c>
      <c r="P1307" s="5" t="str">
        <f>IF(newcards!P1306&lt;&gt;"", newcards!P1306, "")</f>
        <v/>
      </c>
      <c r="Q1307" s="5" t="str">
        <f>IF(newcards!Q1306&lt;&gt;"", newcards!Q1306, "")</f>
        <v/>
      </c>
    </row>
    <row r="1308" spans="1:17" x14ac:dyDescent="0.25">
      <c r="A1308" s="3"/>
      <c r="B1308" s="5">
        <f>IF(newcards!B1307&lt;&gt;"",VLOOKUP(newcards!B1307,sport!$A$2:$B$8,2,FALSE),"")</f>
        <v>1</v>
      </c>
      <c r="C1308" s="3">
        <f>newcards!C1307</f>
        <v>2016</v>
      </c>
      <c r="D1308" s="3">
        <f>IF(newcards!D1307&lt;&gt;"",VLOOKUP(newcards!D1307,brand!$A$2:$B$30,2,FALSE),"")</f>
        <v>1</v>
      </c>
      <c r="E1308" s="3">
        <f>IF(newcards!E1307&lt;&gt;"",VLOOKUP(newcards!E1307,series!$A$2:$B$228,2,FALSE),)</f>
        <v>162</v>
      </c>
      <c r="F1308" s="3">
        <f>IF(newcards!F1307&lt;&gt;"",VLOOKUP(newcards!F1307,category!$A$2:$B$82,2,FALSE),)</f>
        <v>82</v>
      </c>
      <c r="G1308" s="3" t="str">
        <f>IF(newcards!G1307&lt;&gt;"",VLOOKUP(newcards!G1307,subcategory!$A$2:$B$680,2,FALSE),"")</f>
        <v/>
      </c>
      <c r="H1308" s="3">
        <f>newcards!H1307</f>
        <v>248</v>
      </c>
      <c r="I1308" s="3" t="str">
        <f>newcards!I1307</f>
        <v xml:space="preserve"> </v>
      </c>
      <c r="J1308" s="3">
        <f>IF(newcards!J1307&lt;&gt;"",VLOOKUP(newcards!J1307,player!$A$2:$B$7503,2,FALSE),"")</f>
        <v>767</v>
      </c>
      <c r="K1308" s="3" t="str">
        <f>IF(newcards!K1307&lt;&gt;"",VLOOKUP(newcards!K1307,playernameext!$A$2:$B$32,2,FALSE),"")</f>
        <v/>
      </c>
      <c r="L1308" s="3">
        <f>IF(newcards!L1307&lt;&gt;"",VLOOKUP(newcards!L1307,team!$A$2:$B$538,2,FALSE),"")</f>
        <v>4</v>
      </c>
      <c r="M1308" s="5">
        <f>IF(newcards!M1307&lt;&gt;"", newcards!M1307, "")</f>
        <v>99</v>
      </c>
      <c r="N1308" s="5" t="str">
        <f>IF(newcards!N1307&lt;&gt;"", newcards!N1307, "")</f>
        <v>N</v>
      </c>
      <c r="O1308" s="5" t="str">
        <f>IF(newcards!O1307&lt;&gt;"", newcards!O1307, "")</f>
        <v/>
      </c>
      <c r="P1308" s="5" t="str">
        <f>IF(newcards!P1307&lt;&gt;"", newcards!P1307, "")</f>
        <v/>
      </c>
      <c r="Q1308" s="5" t="str">
        <f>IF(newcards!Q1307&lt;&gt;"", newcards!Q1307, "")</f>
        <v/>
      </c>
    </row>
    <row r="1309" spans="1:17" x14ac:dyDescent="0.25">
      <c r="A1309" s="3"/>
      <c r="B1309" s="5">
        <f>IF(newcards!B1308&lt;&gt;"",VLOOKUP(newcards!B1308,sport!$A$2:$B$8,2,FALSE),"")</f>
        <v>1</v>
      </c>
      <c r="C1309" s="3">
        <f>newcards!C1308</f>
        <v>2016</v>
      </c>
      <c r="D1309" s="3">
        <f>IF(newcards!D1308&lt;&gt;"",VLOOKUP(newcards!D1308,brand!$A$2:$B$30,2,FALSE),"")</f>
        <v>1</v>
      </c>
      <c r="E1309" s="3">
        <f>IF(newcards!E1308&lt;&gt;"",VLOOKUP(newcards!E1308,series!$A$2:$B$228,2,FALSE),)</f>
        <v>162</v>
      </c>
      <c r="F1309" s="3">
        <f>IF(newcards!F1308&lt;&gt;"",VLOOKUP(newcards!F1308,category!$A$2:$B$82,2,FALSE),)</f>
        <v>82</v>
      </c>
      <c r="G1309" s="3" t="str">
        <f>IF(newcards!G1308&lt;&gt;"",VLOOKUP(newcards!G1308,subcategory!$A$2:$B$680,2,FALSE),"")</f>
        <v/>
      </c>
      <c r="H1309" s="3">
        <f>newcards!H1308</f>
        <v>249</v>
      </c>
      <c r="I1309" s="3" t="str">
        <f>newcards!I1308</f>
        <v xml:space="preserve"> </v>
      </c>
      <c r="J1309" s="3">
        <f>IF(newcards!J1308&lt;&gt;"",VLOOKUP(newcards!J1308,player!$A$2:$B$7503,2,FALSE),"")</f>
        <v>1407</v>
      </c>
      <c r="K1309" s="3" t="str">
        <f>IF(newcards!K1308&lt;&gt;"",VLOOKUP(newcards!K1308,playernameext!$A$2:$B$32,2,FALSE),"")</f>
        <v/>
      </c>
      <c r="L1309" s="3">
        <f>IF(newcards!L1308&lt;&gt;"",VLOOKUP(newcards!L1308,team!$A$2:$B$538,2,FALSE),"")</f>
        <v>43</v>
      </c>
      <c r="M1309" s="5">
        <f>IF(newcards!M1308&lt;&gt;"", newcards!M1308, "")</f>
        <v>99</v>
      </c>
      <c r="N1309" s="5" t="str">
        <f>IF(newcards!N1308&lt;&gt;"", newcards!N1308, "")</f>
        <v>N</v>
      </c>
      <c r="O1309" s="5" t="str">
        <f>IF(newcards!O1308&lt;&gt;"", newcards!O1308, "")</f>
        <v/>
      </c>
      <c r="P1309" s="5" t="str">
        <f>IF(newcards!P1308&lt;&gt;"", newcards!P1308, "")</f>
        <v/>
      </c>
      <c r="Q1309" s="5" t="str">
        <f>IF(newcards!Q1308&lt;&gt;"", newcards!Q1308, "")</f>
        <v/>
      </c>
    </row>
    <row r="1310" spans="1:17" x14ac:dyDescent="0.25">
      <c r="A1310" s="3"/>
      <c r="B1310" s="5">
        <f>IF(newcards!B1309&lt;&gt;"",VLOOKUP(newcards!B1309,sport!$A$2:$B$8,2,FALSE),"")</f>
        <v>1</v>
      </c>
      <c r="C1310" s="3">
        <f>newcards!C1309</f>
        <v>2016</v>
      </c>
      <c r="D1310" s="3">
        <f>IF(newcards!D1309&lt;&gt;"",VLOOKUP(newcards!D1309,brand!$A$2:$B$30,2,FALSE),"")</f>
        <v>1</v>
      </c>
      <c r="E1310" s="3">
        <f>IF(newcards!E1309&lt;&gt;"",VLOOKUP(newcards!E1309,series!$A$2:$B$228,2,FALSE),)</f>
        <v>162</v>
      </c>
      <c r="F1310" s="3">
        <f>IF(newcards!F1309&lt;&gt;"",VLOOKUP(newcards!F1309,category!$A$2:$B$82,2,FALSE),)</f>
        <v>82</v>
      </c>
      <c r="G1310" s="3" t="str">
        <f>IF(newcards!G1309&lt;&gt;"",VLOOKUP(newcards!G1309,subcategory!$A$2:$B$680,2,FALSE),"")</f>
        <v/>
      </c>
      <c r="H1310" s="3">
        <f>newcards!H1309</f>
        <v>250</v>
      </c>
      <c r="I1310" s="3" t="str">
        <f>newcards!I1309</f>
        <v xml:space="preserve"> </v>
      </c>
      <c r="J1310" s="3">
        <f>IF(newcards!J1309&lt;&gt;"",VLOOKUP(newcards!J1309,player!$A$2:$B$7503,2,FALSE),"")</f>
        <v>4780</v>
      </c>
      <c r="K1310" s="3" t="str">
        <f>IF(newcards!K1309&lt;&gt;"",VLOOKUP(newcards!K1309,playernameext!$A$2:$B$32,2,FALSE),"")</f>
        <v/>
      </c>
      <c r="L1310" s="3">
        <f>IF(newcards!L1309&lt;&gt;"",VLOOKUP(newcards!L1309,team!$A$2:$B$538,2,FALSE),"")</f>
        <v>40</v>
      </c>
      <c r="M1310" s="5">
        <f>IF(newcards!M1309&lt;&gt;"", newcards!M1309, "")</f>
        <v>99</v>
      </c>
      <c r="N1310" s="5" t="str">
        <f>IF(newcards!N1309&lt;&gt;"", newcards!N1309, "")</f>
        <v>N</v>
      </c>
      <c r="O1310" s="5" t="str">
        <f>IF(newcards!O1309&lt;&gt;"", newcards!O1309, "")</f>
        <v/>
      </c>
      <c r="P1310" s="5" t="str">
        <f>IF(newcards!P1309&lt;&gt;"", newcards!P1309, "")</f>
        <v/>
      </c>
      <c r="Q1310" s="5" t="str">
        <f>IF(newcards!Q1309&lt;&gt;"", newcards!Q1309, "")</f>
        <v/>
      </c>
    </row>
    <row r="1311" spans="1:17" x14ac:dyDescent="0.25">
      <c r="A1311" s="3"/>
      <c r="B1311" s="5">
        <f>IF(newcards!B1310&lt;&gt;"",VLOOKUP(newcards!B1310,sport!$A$2:$B$8,2,FALSE),"")</f>
        <v>1</v>
      </c>
      <c r="C1311" s="3">
        <f>newcards!C1310</f>
        <v>2016</v>
      </c>
      <c r="D1311" s="3">
        <f>IF(newcards!D1310&lt;&gt;"",VLOOKUP(newcards!D1310,brand!$A$2:$B$30,2,FALSE),"")</f>
        <v>1</v>
      </c>
      <c r="E1311" s="3">
        <f>IF(newcards!E1310&lt;&gt;"",VLOOKUP(newcards!E1310,series!$A$2:$B$228,2,FALSE),)</f>
        <v>162</v>
      </c>
      <c r="F1311" s="3">
        <f>IF(newcards!F1310&lt;&gt;"",VLOOKUP(newcards!F1310,category!$A$2:$B$82,2,FALSE),)</f>
        <v>82</v>
      </c>
      <c r="G1311" s="3" t="str">
        <f>IF(newcards!G1310&lt;&gt;"",VLOOKUP(newcards!G1310,subcategory!$A$2:$B$680,2,FALSE),"")</f>
        <v/>
      </c>
      <c r="H1311" s="3">
        <f>newcards!H1310</f>
        <v>251</v>
      </c>
      <c r="I1311" s="3" t="str">
        <f>newcards!I1310</f>
        <v xml:space="preserve"> </v>
      </c>
      <c r="J1311" s="3">
        <f>IF(newcards!J1310&lt;&gt;"",VLOOKUP(newcards!J1310,player!$A$2:$B$7503,2,FALSE),"")</f>
        <v>7522</v>
      </c>
      <c r="K1311" s="3" t="str">
        <f>IF(newcards!K1310&lt;&gt;"",VLOOKUP(newcards!K1310,playernameext!$A$2:$B$32,2,FALSE),"")</f>
        <v/>
      </c>
      <c r="L1311" s="3">
        <f>IF(newcards!L1310&lt;&gt;"",VLOOKUP(newcards!L1310,team!$A$2:$B$538,2,FALSE),"")</f>
        <v>3</v>
      </c>
      <c r="M1311" s="5">
        <f>IF(newcards!M1310&lt;&gt;"", newcards!M1310, "")</f>
        <v>99</v>
      </c>
      <c r="N1311" s="5" t="str">
        <f>IF(newcards!N1310&lt;&gt;"", newcards!N1310, "")</f>
        <v>N</v>
      </c>
      <c r="O1311" s="5" t="str">
        <f>IF(newcards!O1310&lt;&gt;"", newcards!O1310, "")</f>
        <v/>
      </c>
      <c r="P1311" s="5" t="str">
        <f>IF(newcards!P1310&lt;&gt;"", newcards!P1310, "")</f>
        <v/>
      </c>
      <c r="Q1311" s="5" t="str">
        <f>IF(newcards!Q1310&lt;&gt;"", newcards!Q1310, "")</f>
        <v/>
      </c>
    </row>
    <row r="1312" spans="1:17" x14ac:dyDescent="0.25">
      <c r="A1312" s="3"/>
      <c r="B1312" s="5">
        <f>IF(newcards!B1311&lt;&gt;"",VLOOKUP(newcards!B1311,sport!$A$2:$B$8,2,FALSE),"")</f>
        <v>1</v>
      </c>
      <c r="C1312" s="3">
        <f>newcards!C1311</f>
        <v>2016</v>
      </c>
      <c r="D1312" s="3">
        <f>IF(newcards!D1311&lt;&gt;"",VLOOKUP(newcards!D1311,brand!$A$2:$B$30,2,FALSE),"")</f>
        <v>1</v>
      </c>
      <c r="E1312" s="3">
        <f>IF(newcards!E1311&lt;&gt;"",VLOOKUP(newcards!E1311,series!$A$2:$B$228,2,FALSE),)</f>
        <v>162</v>
      </c>
      <c r="F1312" s="3">
        <f>IF(newcards!F1311&lt;&gt;"",VLOOKUP(newcards!F1311,category!$A$2:$B$82,2,FALSE),)</f>
        <v>82</v>
      </c>
      <c r="G1312" s="3" t="str">
        <f>IF(newcards!G1311&lt;&gt;"",VLOOKUP(newcards!G1311,subcategory!$A$2:$B$680,2,FALSE),"")</f>
        <v/>
      </c>
      <c r="H1312" s="3">
        <f>newcards!H1311</f>
        <v>252</v>
      </c>
      <c r="I1312" s="3" t="str">
        <f>newcards!I1311</f>
        <v xml:space="preserve"> </v>
      </c>
      <c r="J1312" s="3">
        <f>IF(newcards!J1311&lt;&gt;"",VLOOKUP(newcards!J1311,player!$A$2:$B$7503,2,FALSE),"")</f>
        <v>3878</v>
      </c>
      <c r="K1312" s="3" t="str">
        <f>IF(newcards!K1311&lt;&gt;"",VLOOKUP(newcards!K1311,playernameext!$A$2:$B$32,2,FALSE),"")</f>
        <v/>
      </c>
      <c r="L1312" s="3">
        <f>IF(newcards!L1311&lt;&gt;"",VLOOKUP(newcards!L1311,team!$A$2:$B$538,2,FALSE),"")</f>
        <v>21</v>
      </c>
      <c r="M1312" s="5">
        <f>IF(newcards!M1311&lt;&gt;"", newcards!M1311, "")</f>
        <v>99</v>
      </c>
      <c r="N1312" s="5" t="str">
        <f>IF(newcards!N1311&lt;&gt;"", newcards!N1311, "")</f>
        <v>N</v>
      </c>
      <c r="O1312" s="5" t="str">
        <f>IF(newcards!O1311&lt;&gt;"", newcards!O1311, "")</f>
        <v/>
      </c>
      <c r="P1312" s="5" t="str">
        <f>IF(newcards!P1311&lt;&gt;"", newcards!P1311, "")</f>
        <v/>
      </c>
      <c r="Q1312" s="5" t="str">
        <f>IF(newcards!Q1311&lt;&gt;"", newcards!Q1311, "")</f>
        <v/>
      </c>
    </row>
    <row r="1313" spans="1:17" x14ac:dyDescent="0.25">
      <c r="A1313" s="3"/>
      <c r="B1313" s="5">
        <f>IF(newcards!B1312&lt;&gt;"",VLOOKUP(newcards!B1312,sport!$A$2:$B$8,2,FALSE),"")</f>
        <v>1</v>
      </c>
      <c r="C1313" s="3">
        <f>newcards!C1312</f>
        <v>2016</v>
      </c>
      <c r="D1313" s="3">
        <f>IF(newcards!D1312&lt;&gt;"",VLOOKUP(newcards!D1312,brand!$A$2:$B$30,2,FALSE),"")</f>
        <v>1</v>
      </c>
      <c r="E1313" s="3">
        <f>IF(newcards!E1312&lt;&gt;"",VLOOKUP(newcards!E1312,series!$A$2:$B$228,2,FALSE),)</f>
        <v>162</v>
      </c>
      <c r="F1313" s="3">
        <f>IF(newcards!F1312&lt;&gt;"",VLOOKUP(newcards!F1312,category!$A$2:$B$82,2,FALSE),)</f>
        <v>82</v>
      </c>
      <c r="G1313" s="3" t="str">
        <f>IF(newcards!G1312&lt;&gt;"",VLOOKUP(newcards!G1312,subcategory!$A$2:$B$680,2,FALSE),"")</f>
        <v/>
      </c>
      <c r="H1313" s="3">
        <f>newcards!H1312</f>
        <v>253</v>
      </c>
      <c r="I1313" s="3" t="str">
        <f>newcards!I1312</f>
        <v xml:space="preserve"> </v>
      </c>
      <c r="J1313" s="3">
        <f>IF(newcards!J1312&lt;&gt;"",VLOOKUP(newcards!J1312,player!$A$2:$B$7503,2,FALSE),"")</f>
        <v>7092</v>
      </c>
      <c r="K1313" s="3" t="str">
        <f>IF(newcards!K1312&lt;&gt;"",VLOOKUP(newcards!K1312,playernameext!$A$2:$B$32,2,FALSE),"")</f>
        <v/>
      </c>
      <c r="L1313" s="3">
        <f>IF(newcards!L1312&lt;&gt;"",VLOOKUP(newcards!L1312,team!$A$2:$B$538,2,FALSE),"")</f>
        <v>40</v>
      </c>
      <c r="M1313" s="5">
        <f>IF(newcards!M1312&lt;&gt;"", newcards!M1312, "")</f>
        <v>99</v>
      </c>
      <c r="N1313" s="5" t="str">
        <f>IF(newcards!N1312&lt;&gt;"", newcards!N1312, "")</f>
        <v>N</v>
      </c>
      <c r="O1313" s="5" t="str">
        <f>IF(newcards!O1312&lt;&gt;"", newcards!O1312, "")</f>
        <v/>
      </c>
      <c r="P1313" s="5" t="str">
        <f>IF(newcards!P1312&lt;&gt;"", newcards!P1312, "")</f>
        <v/>
      </c>
      <c r="Q1313" s="5" t="str">
        <f>IF(newcards!Q1312&lt;&gt;"", newcards!Q1312, "")</f>
        <v/>
      </c>
    </row>
    <row r="1314" spans="1:17" x14ac:dyDescent="0.25">
      <c r="A1314" s="3"/>
      <c r="B1314" s="5">
        <f>IF(newcards!B1313&lt;&gt;"",VLOOKUP(newcards!B1313,sport!$A$2:$B$8,2,FALSE),"")</f>
        <v>1</v>
      </c>
      <c r="C1314" s="3">
        <f>newcards!C1313</f>
        <v>2016</v>
      </c>
      <c r="D1314" s="3">
        <f>IF(newcards!D1313&lt;&gt;"",VLOOKUP(newcards!D1313,brand!$A$2:$B$30,2,FALSE),"")</f>
        <v>1</v>
      </c>
      <c r="E1314" s="3">
        <f>IF(newcards!E1313&lt;&gt;"",VLOOKUP(newcards!E1313,series!$A$2:$B$228,2,FALSE),)</f>
        <v>162</v>
      </c>
      <c r="F1314" s="3">
        <f>IF(newcards!F1313&lt;&gt;"",VLOOKUP(newcards!F1313,category!$A$2:$B$82,2,FALSE),)</f>
        <v>82</v>
      </c>
      <c r="G1314" s="3" t="str">
        <f>IF(newcards!G1313&lt;&gt;"",VLOOKUP(newcards!G1313,subcategory!$A$2:$B$680,2,FALSE),"")</f>
        <v/>
      </c>
      <c r="H1314" s="3">
        <f>newcards!H1313</f>
        <v>254</v>
      </c>
      <c r="I1314" s="3" t="str">
        <f>newcards!I1313</f>
        <v xml:space="preserve"> </v>
      </c>
      <c r="J1314" s="3">
        <f>IF(newcards!J1313&lt;&gt;"",VLOOKUP(newcards!J1313,player!$A$2:$B$7503,2,FALSE),"")</f>
        <v>4672</v>
      </c>
      <c r="K1314" s="3" t="str">
        <f>IF(newcards!K1313&lt;&gt;"",VLOOKUP(newcards!K1313,playernameext!$A$2:$B$32,2,FALSE),"")</f>
        <v/>
      </c>
      <c r="L1314" s="3">
        <f>IF(newcards!L1313&lt;&gt;"",VLOOKUP(newcards!L1313,team!$A$2:$B$538,2,FALSE),"")</f>
        <v>89</v>
      </c>
      <c r="M1314" s="5">
        <f>IF(newcards!M1313&lt;&gt;"", newcards!M1313, "")</f>
        <v>99</v>
      </c>
      <c r="N1314" s="5" t="str">
        <f>IF(newcards!N1313&lt;&gt;"", newcards!N1313, "")</f>
        <v>N</v>
      </c>
      <c r="O1314" s="5" t="str">
        <f>IF(newcards!O1313&lt;&gt;"", newcards!O1313, "")</f>
        <v/>
      </c>
      <c r="P1314" s="5" t="str">
        <f>IF(newcards!P1313&lt;&gt;"", newcards!P1313, "")</f>
        <v/>
      </c>
      <c r="Q1314" s="5" t="str">
        <f>IF(newcards!Q1313&lt;&gt;"", newcards!Q1313, "")</f>
        <v/>
      </c>
    </row>
    <row r="1315" spans="1:17" x14ac:dyDescent="0.25">
      <c r="A1315" s="3"/>
      <c r="B1315" s="5">
        <f>IF(newcards!B1314&lt;&gt;"",VLOOKUP(newcards!B1314,sport!$A$2:$B$8,2,FALSE),"")</f>
        <v>1</v>
      </c>
      <c r="C1315" s="3">
        <f>newcards!C1314</f>
        <v>2016</v>
      </c>
      <c r="D1315" s="3">
        <f>IF(newcards!D1314&lt;&gt;"",VLOOKUP(newcards!D1314,brand!$A$2:$B$30,2,FALSE),"")</f>
        <v>1</v>
      </c>
      <c r="E1315" s="3">
        <f>IF(newcards!E1314&lt;&gt;"",VLOOKUP(newcards!E1314,series!$A$2:$B$228,2,FALSE),)</f>
        <v>162</v>
      </c>
      <c r="F1315" s="3">
        <f>IF(newcards!F1314&lt;&gt;"",VLOOKUP(newcards!F1314,category!$A$2:$B$82,2,FALSE),)</f>
        <v>82</v>
      </c>
      <c r="G1315" s="3" t="str">
        <f>IF(newcards!G1314&lt;&gt;"",VLOOKUP(newcards!G1314,subcategory!$A$2:$B$680,2,FALSE),"")</f>
        <v/>
      </c>
      <c r="H1315" s="3">
        <f>newcards!H1314</f>
        <v>255</v>
      </c>
      <c r="I1315" s="3" t="str">
        <f>newcards!I1314</f>
        <v xml:space="preserve"> </v>
      </c>
      <c r="J1315" s="3">
        <f>IF(newcards!J1314&lt;&gt;"",VLOOKUP(newcards!J1314,player!$A$2:$B$7503,2,FALSE),"")</f>
        <v>4048</v>
      </c>
      <c r="K1315" s="3" t="str">
        <f>IF(newcards!K1314&lt;&gt;"",VLOOKUP(newcards!K1314,playernameext!$A$2:$B$32,2,FALSE),"")</f>
        <v/>
      </c>
      <c r="L1315" s="3">
        <f>IF(newcards!L1314&lt;&gt;"",VLOOKUP(newcards!L1314,team!$A$2:$B$538,2,FALSE),"")</f>
        <v>40</v>
      </c>
      <c r="M1315" s="5">
        <f>IF(newcards!M1314&lt;&gt;"", newcards!M1314, "")</f>
        <v>99</v>
      </c>
      <c r="N1315" s="5" t="str">
        <f>IF(newcards!N1314&lt;&gt;"", newcards!N1314, "")</f>
        <v>N</v>
      </c>
      <c r="O1315" s="5" t="str">
        <f>IF(newcards!O1314&lt;&gt;"", newcards!O1314, "")</f>
        <v/>
      </c>
      <c r="P1315" s="5" t="str">
        <f>IF(newcards!P1314&lt;&gt;"", newcards!P1314, "")</f>
        <v/>
      </c>
      <c r="Q1315" s="5" t="str">
        <f>IF(newcards!Q1314&lt;&gt;"", newcards!Q1314, "")</f>
        <v/>
      </c>
    </row>
    <row r="1316" spans="1:17" x14ac:dyDescent="0.25">
      <c r="A1316" s="3"/>
      <c r="B1316" s="5">
        <f>IF(newcards!B1315&lt;&gt;"",VLOOKUP(newcards!B1315,sport!$A$2:$B$8,2,FALSE),"")</f>
        <v>1</v>
      </c>
      <c r="C1316" s="3">
        <f>newcards!C1315</f>
        <v>2016</v>
      </c>
      <c r="D1316" s="3">
        <f>IF(newcards!D1315&lt;&gt;"",VLOOKUP(newcards!D1315,brand!$A$2:$B$30,2,FALSE),"")</f>
        <v>1</v>
      </c>
      <c r="E1316" s="3">
        <f>IF(newcards!E1315&lt;&gt;"",VLOOKUP(newcards!E1315,series!$A$2:$B$228,2,FALSE),)</f>
        <v>162</v>
      </c>
      <c r="F1316" s="3">
        <f>IF(newcards!F1315&lt;&gt;"",VLOOKUP(newcards!F1315,category!$A$2:$B$82,2,FALSE),)</f>
        <v>82</v>
      </c>
      <c r="G1316" s="3" t="str">
        <f>IF(newcards!G1315&lt;&gt;"",VLOOKUP(newcards!G1315,subcategory!$A$2:$B$680,2,FALSE),"")</f>
        <v/>
      </c>
      <c r="H1316" s="3">
        <f>newcards!H1315</f>
        <v>256</v>
      </c>
      <c r="I1316" s="3" t="str">
        <f>newcards!I1315</f>
        <v xml:space="preserve"> </v>
      </c>
      <c r="J1316" s="3">
        <f>IF(newcards!J1315&lt;&gt;"",VLOOKUP(newcards!J1315,player!$A$2:$B$7503,2,FALSE),"")</f>
        <v>1363</v>
      </c>
      <c r="K1316" s="3" t="str">
        <f>IF(newcards!K1315&lt;&gt;"",VLOOKUP(newcards!K1315,playernameext!$A$2:$B$32,2,FALSE),"")</f>
        <v/>
      </c>
      <c r="L1316" s="3">
        <f>IF(newcards!L1315&lt;&gt;"",VLOOKUP(newcards!L1315,team!$A$2:$B$538,2,FALSE),"")</f>
        <v>49</v>
      </c>
      <c r="M1316" s="5">
        <f>IF(newcards!M1315&lt;&gt;"", newcards!M1315, "")</f>
        <v>99</v>
      </c>
      <c r="N1316" s="5" t="str">
        <f>IF(newcards!N1315&lt;&gt;"", newcards!N1315, "")</f>
        <v>N</v>
      </c>
      <c r="O1316" s="5" t="str">
        <f>IF(newcards!O1315&lt;&gt;"", newcards!O1315, "")</f>
        <v/>
      </c>
      <c r="P1316" s="5" t="str">
        <f>IF(newcards!P1315&lt;&gt;"", newcards!P1315, "")</f>
        <v/>
      </c>
      <c r="Q1316" s="5" t="str">
        <f>IF(newcards!Q1315&lt;&gt;"", newcards!Q1315, "")</f>
        <v/>
      </c>
    </row>
    <row r="1317" spans="1:17" x14ac:dyDescent="0.25">
      <c r="A1317" s="3"/>
      <c r="B1317" s="5">
        <f>IF(newcards!B1316&lt;&gt;"",VLOOKUP(newcards!B1316,sport!$A$2:$B$8,2,FALSE),"")</f>
        <v>1</v>
      </c>
      <c r="C1317" s="3">
        <f>newcards!C1316</f>
        <v>2016</v>
      </c>
      <c r="D1317" s="3">
        <f>IF(newcards!D1316&lt;&gt;"",VLOOKUP(newcards!D1316,brand!$A$2:$B$30,2,FALSE),"")</f>
        <v>1</v>
      </c>
      <c r="E1317" s="3">
        <f>IF(newcards!E1316&lt;&gt;"",VLOOKUP(newcards!E1316,series!$A$2:$B$228,2,FALSE),)</f>
        <v>162</v>
      </c>
      <c r="F1317" s="3">
        <f>IF(newcards!F1316&lt;&gt;"",VLOOKUP(newcards!F1316,category!$A$2:$B$82,2,FALSE),)</f>
        <v>82</v>
      </c>
      <c r="G1317" s="3" t="str">
        <f>IF(newcards!G1316&lt;&gt;"",VLOOKUP(newcards!G1316,subcategory!$A$2:$B$680,2,FALSE),"")</f>
        <v/>
      </c>
      <c r="H1317" s="3">
        <f>newcards!H1316</f>
        <v>257</v>
      </c>
      <c r="I1317" s="3" t="str">
        <f>newcards!I1316</f>
        <v xml:space="preserve"> </v>
      </c>
      <c r="J1317" s="3">
        <f>IF(newcards!J1316&lt;&gt;"",VLOOKUP(newcards!J1316,player!$A$2:$B$7503,2,FALSE),"")</f>
        <v>7234</v>
      </c>
      <c r="K1317" s="3" t="str">
        <f>IF(newcards!K1316&lt;&gt;"",VLOOKUP(newcards!K1316,playernameext!$A$2:$B$32,2,FALSE),"")</f>
        <v/>
      </c>
      <c r="L1317" s="3">
        <f>IF(newcards!L1316&lt;&gt;"",VLOOKUP(newcards!L1316,team!$A$2:$B$538,2,FALSE),"")</f>
        <v>43</v>
      </c>
      <c r="M1317" s="5">
        <f>IF(newcards!M1316&lt;&gt;"", newcards!M1316, "")</f>
        <v>99</v>
      </c>
      <c r="N1317" s="5" t="str">
        <f>IF(newcards!N1316&lt;&gt;"", newcards!N1316, "")</f>
        <v>N</v>
      </c>
      <c r="O1317" s="5" t="str">
        <f>IF(newcards!O1316&lt;&gt;"", newcards!O1316, "")</f>
        <v/>
      </c>
      <c r="P1317" s="5" t="str">
        <f>IF(newcards!P1316&lt;&gt;"", newcards!P1316, "")</f>
        <v/>
      </c>
      <c r="Q1317" s="5" t="str">
        <f>IF(newcards!Q1316&lt;&gt;"", newcards!Q1316, "")</f>
        <v/>
      </c>
    </row>
    <row r="1318" spans="1:17" x14ac:dyDescent="0.25">
      <c r="A1318" s="3"/>
      <c r="B1318" s="5">
        <f>IF(newcards!B1317&lt;&gt;"",VLOOKUP(newcards!B1317,sport!$A$2:$B$8,2,FALSE),"")</f>
        <v>1</v>
      </c>
      <c r="C1318" s="3">
        <f>newcards!C1317</f>
        <v>2016</v>
      </c>
      <c r="D1318" s="3">
        <f>IF(newcards!D1317&lt;&gt;"",VLOOKUP(newcards!D1317,brand!$A$2:$B$30,2,FALSE),"")</f>
        <v>1</v>
      </c>
      <c r="E1318" s="3">
        <f>IF(newcards!E1317&lt;&gt;"",VLOOKUP(newcards!E1317,series!$A$2:$B$228,2,FALSE),)</f>
        <v>162</v>
      </c>
      <c r="F1318" s="3">
        <f>IF(newcards!F1317&lt;&gt;"",VLOOKUP(newcards!F1317,category!$A$2:$B$82,2,FALSE),)</f>
        <v>82</v>
      </c>
      <c r="G1318" s="3">
        <f>IF(newcards!G1317&lt;&gt;"",VLOOKUP(newcards!G1317,subcategory!$A$2:$B$680,2,FALSE),"")</f>
        <v>257</v>
      </c>
      <c r="H1318" s="3">
        <f>newcards!H1317</f>
        <v>258</v>
      </c>
      <c r="I1318" s="3" t="str">
        <f>newcards!I1317</f>
        <v xml:space="preserve"> </v>
      </c>
      <c r="J1318" s="3">
        <f>IF(newcards!J1317&lt;&gt;"",VLOOKUP(newcards!J1317,player!$A$2:$B$7503,2,FALSE),"")</f>
        <v>7201</v>
      </c>
      <c r="K1318" s="3" t="str">
        <f>IF(newcards!K1317&lt;&gt;"",VLOOKUP(newcards!K1317,playernameext!$A$2:$B$32,2,FALSE),"")</f>
        <v/>
      </c>
      <c r="L1318" s="3">
        <f>IF(newcards!L1317&lt;&gt;"",VLOOKUP(newcards!L1317,team!$A$2:$B$538,2,FALSE),"")</f>
        <v>95</v>
      </c>
      <c r="M1318" s="5">
        <f>IF(newcards!M1317&lt;&gt;"", newcards!M1317, "")</f>
        <v>99</v>
      </c>
      <c r="N1318" s="5" t="str">
        <f>IF(newcards!N1317&lt;&gt;"", newcards!N1317, "")</f>
        <v>N</v>
      </c>
      <c r="O1318" s="5" t="str">
        <f>IF(newcards!O1317&lt;&gt;"", newcards!O1317, "")</f>
        <v/>
      </c>
      <c r="P1318" s="5" t="str">
        <f>IF(newcards!P1317&lt;&gt;"", newcards!P1317, "")</f>
        <v/>
      </c>
      <c r="Q1318" s="5" t="str">
        <f>IF(newcards!Q1317&lt;&gt;"", newcards!Q1317, "")</f>
        <v/>
      </c>
    </row>
    <row r="1319" spans="1:17" x14ac:dyDescent="0.25">
      <c r="A1319" s="3"/>
      <c r="B1319" s="5">
        <f>IF(newcards!B1318&lt;&gt;"",VLOOKUP(newcards!B1318,sport!$A$2:$B$8,2,FALSE),"")</f>
        <v>1</v>
      </c>
      <c r="C1319" s="3">
        <f>newcards!C1318</f>
        <v>2016</v>
      </c>
      <c r="D1319" s="3">
        <f>IF(newcards!D1318&lt;&gt;"",VLOOKUP(newcards!D1318,brand!$A$2:$B$30,2,FALSE),"")</f>
        <v>1</v>
      </c>
      <c r="E1319" s="3">
        <f>IF(newcards!E1318&lt;&gt;"",VLOOKUP(newcards!E1318,series!$A$2:$B$228,2,FALSE),)</f>
        <v>162</v>
      </c>
      <c r="F1319" s="3">
        <f>IF(newcards!F1318&lt;&gt;"",VLOOKUP(newcards!F1318,category!$A$2:$B$82,2,FALSE),)</f>
        <v>82</v>
      </c>
      <c r="G1319" s="3" t="str">
        <f>IF(newcards!G1318&lt;&gt;"",VLOOKUP(newcards!G1318,subcategory!$A$2:$B$680,2,FALSE),"")</f>
        <v/>
      </c>
      <c r="H1319" s="3">
        <f>newcards!H1318</f>
        <v>259</v>
      </c>
      <c r="I1319" s="3" t="str">
        <f>newcards!I1318</f>
        <v xml:space="preserve"> </v>
      </c>
      <c r="J1319" s="3">
        <f>IF(newcards!J1318&lt;&gt;"",VLOOKUP(newcards!J1318,player!$A$2:$B$7503,2,FALSE),"")</f>
        <v>5232</v>
      </c>
      <c r="K1319" s="3" t="str">
        <f>IF(newcards!K1318&lt;&gt;"",VLOOKUP(newcards!K1318,playernameext!$A$2:$B$32,2,FALSE),"")</f>
        <v/>
      </c>
      <c r="L1319" s="3">
        <f>IF(newcards!L1318&lt;&gt;"",VLOOKUP(newcards!L1318,team!$A$2:$B$538,2,FALSE),"")</f>
        <v>3</v>
      </c>
      <c r="M1319" s="5">
        <f>IF(newcards!M1318&lt;&gt;"", newcards!M1318, "")</f>
        <v>99</v>
      </c>
      <c r="N1319" s="5" t="str">
        <f>IF(newcards!N1318&lt;&gt;"", newcards!N1318, "")</f>
        <v>N</v>
      </c>
      <c r="O1319" s="5" t="str">
        <f>IF(newcards!O1318&lt;&gt;"", newcards!O1318, "")</f>
        <v/>
      </c>
      <c r="P1319" s="5" t="str">
        <f>IF(newcards!P1318&lt;&gt;"", newcards!P1318, "")</f>
        <v/>
      </c>
      <c r="Q1319" s="5" t="str">
        <f>IF(newcards!Q1318&lt;&gt;"", newcards!Q1318, "")</f>
        <v/>
      </c>
    </row>
    <row r="1320" spans="1:17" x14ac:dyDescent="0.25">
      <c r="A1320" s="3"/>
      <c r="B1320" s="5">
        <f>IF(newcards!B1319&lt;&gt;"",VLOOKUP(newcards!B1319,sport!$A$2:$B$8,2,FALSE),"")</f>
        <v>1</v>
      </c>
      <c r="C1320" s="3">
        <f>newcards!C1319</f>
        <v>2016</v>
      </c>
      <c r="D1320" s="3">
        <f>IF(newcards!D1319&lt;&gt;"",VLOOKUP(newcards!D1319,brand!$A$2:$B$30,2,FALSE),"")</f>
        <v>1</v>
      </c>
      <c r="E1320" s="3">
        <f>IF(newcards!E1319&lt;&gt;"",VLOOKUP(newcards!E1319,series!$A$2:$B$228,2,FALSE),)</f>
        <v>162</v>
      </c>
      <c r="F1320" s="3">
        <f>IF(newcards!F1319&lt;&gt;"",VLOOKUP(newcards!F1319,category!$A$2:$B$82,2,FALSE),)</f>
        <v>82</v>
      </c>
      <c r="G1320" s="3" t="str">
        <f>IF(newcards!G1319&lt;&gt;"",VLOOKUP(newcards!G1319,subcategory!$A$2:$B$680,2,FALSE),"")</f>
        <v/>
      </c>
      <c r="H1320" s="3">
        <f>newcards!H1319</f>
        <v>260</v>
      </c>
      <c r="I1320" s="3" t="str">
        <f>newcards!I1319</f>
        <v xml:space="preserve"> </v>
      </c>
      <c r="J1320" s="3">
        <f>IF(newcards!J1319&lt;&gt;"",VLOOKUP(newcards!J1319,player!$A$2:$B$7503,2,FALSE),"")</f>
        <v>5824</v>
      </c>
      <c r="K1320" s="3" t="str">
        <f>IF(newcards!K1319&lt;&gt;"",VLOOKUP(newcards!K1319,playernameext!$A$2:$B$32,2,FALSE),"")</f>
        <v/>
      </c>
      <c r="L1320" s="3">
        <f>IF(newcards!L1319&lt;&gt;"",VLOOKUP(newcards!L1319,team!$A$2:$B$538,2,FALSE),"")</f>
        <v>19</v>
      </c>
      <c r="M1320" s="5">
        <f>IF(newcards!M1319&lt;&gt;"", newcards!M1319, "")</f>
        <v>99</v>
      </c>
      <c r="N1320" s="5" t="str">
        <f>IF(newcards!N1319&lt;&gt;"", newcards!N1319, "")</f>
        <v>N</v>
      </c>
      <c r="O1320" s="5" t="str">
        <f>IF(newcards!O1319&lt;&gt;"", newcards!O1319, "")</f>
        <v/>
      </c>
      <c r="P1320" s="5" t="str">
        <f>IF(newcards!P1319&lt;&gt;"", newcards!P1319, "")</f>
        <v/>
      </c>
      <c r="Q1320" s="5" t="str">
        <f>IF(newcards!Q1319&lt;&gt;"", newcards!Q1319, "")</f>
        <v/>
      </c>
    </row>
    <row r="1321" spans="1:17" x14ac:dyDescent="0.25">
      <c r="A1321" s="3"/>
      <c r="B1321" s="5">
        <f>IF(newcards!B1320&lt;&gt;"",VLOOKUP(newcards!B1320,sport!$A$2:$B$8,2,FALSE),"")</f>
        <v>1</v>
      </c>
      <c r="C1321" s="3">
        <f>newcards!C1320</f>
        <v>2016</v>
      </c>
      <c r="D1321" s="3">
        <f>IF(newcards!D1320&lt;&gt;"",VLOOKUP(newcards!D1320,brand!$A$2:$B$30,2,FALSE),"")</f>
        <v>1</v>
      </c>
      <c r="E1321" s="3">
        <f>IF(newcards!E1320&lt;&gt;"",VLOOKUP(newcards!E1320,series!$A$2:$B$228,2,FALSE),)</f>
        <v>162</v>
      </c>
      <c r="F1321" s="3">
        <f>IF(newcards!F1320&lt;&gt;"",VLOOKUP(newcards!F1320,category!$A$2:$B$82,2,FALSE),)</f>
        <v>82</v>
      </c>
      <c r="G1321" s="3" t="str">
        <f>IF(newcards!G1320&lt;&gt;"",VLOOKUP(newcards!G1320,subcategory!$A$2:$B$680,2,FALSE),"")</f>
        <v/>
      </c>
      <c r="H1321" s="3">
        <f>newcards!H1320</f>
        <v>261</v>
      </c>
      <c r="I1321" s="3" t="str">
        <f>newcards!I1320</f>
        <v xml:space="preserve"> </v>
      </c>
      <c r="J1321" s="3">
        <f>IF(newcards!J1320&lt;&gt;"",VLOOKUP(newcards!J1320,player!$A$2:$B$7503,2,FALSE),"")</f>
        <v>5803</v>
      </c>
      <c r="K1321" s="3" t="str">
        <f>IF(newcards!K1320&lt;&gt;"",VLOOKUP(newcards!K1320,playernameext!$A$2:$B$32,2,FALSE),"")</f>
        <v/>
      </c>
      <c r="L1321" s="3">
        <f>IF(newcards!L1320&lt;&gt;"",VLOOKUP(newcards!L1320,team!$A$2:$B$538,2,FALSE),"")</f>
        <v>95</v>
      </c>
      <c r="M1321" s="5">
        <f>IF(newcards!M1320&lt;&gt;"", newcards!M1320, "")</f>
        <v>99</v>
      </c>
      <c r="N1321" s="5" t="str">
        <f>IF(newcards!N1320&lt;&gt;"", newcards!N1320, "")</f>
        <v>N</v>
      </c>
      <c r="O1321" s="5" t="str">
        <f>IF(newcards!O1320&lt;&gt;"", newcards!O1320, "")</f>
        <v/>
      </c>
      <c r="P1321" s="5" t="str">
        <f>IF(newcards!P1320&lt;&gt;"", newcards!P1320, "")</f>
        <v/>
      </c>
      <c r="Q1321" s="5" t="str">
        <f>IF(newcards!Q1320&lt;&gt;"", newcards!Q1320, "")</f>
        <v/>
      </c>
    </row>
    <row r="1322" spans="1:17" x14ac:dyDescent="0.25">
      <c r="A1322" s="3"/>
      <c r="B1322" s="5">
        <f>IF(newcards!B1321&lt;&gt;"",VLOOKUP(newcards!B1321,sport!$A$2:$B$8,2,FALSE),"")</f>
        <v>1</v>
      </c>
      <c r="C1322" s="3">
        <f>newcards!C1321</f>
        <v>2016</v>
      </c>
      <c r="D1322" s="3">
        <f>IF(newcards!D1321&lt;&gt;"",VLOOKUP(newcards!D1321,brand!$A$2:$B$30,2,FALSE),"")</f>
        <v>1</v>
      </c>
      <c r="E1322" s="3">
        <f>IF(newcards!E1321&lt;&gt;"",VLOOKUP(newcards!E1321,series!$A$2:$B$228,2,FALSE),)</f>
        <v>162</v>
      </c>
      <c r="F1322" s="3">
        <f>IF(newcards!F1321&lt;&gt;"",VLOOKUP(newcards!F1321,category!$A$2:$B$82,2,FALSE),)</f>
        <v>82</v>
      </c>
      <c r="G1322" s="3" t="str">
        <f>IF(newcards!G1321&lt;&gt;"",VLOOKUP(newcards!G1321,subcategory!$A$2:$B$680,2,FALSE),"")</f>
        <v/>
      </c>
      <c r="H1322" s="3">
        <f>newcards!H1321</f>
        <v>262</v>
      </c>
      <c r="I1322" s="3" t="str">
        <f>newcards!I1321</f>
        <v xml:space="preserve"> </v>
      </c>
      <c r="J1322" s="3">
        <f>IF(newcards!J1321&lt;&gt;"",VLOOKUP(newcards!J1321,player!$A$2:$B$7503,2,FALSE),"")</f>
        <v>2489</v>
      </c>
      <c r="K1322" s="3" t="str">
        <f>IF(newcards!K1321&lt;&gt;"",VLOOKUP(newcards!K1321,playernameext!$A$2:$B$32,2,FALSE),"")</f>
        <v/>
      </c>
      <c r="L1322" s="3">
        <f>IF(newcards!L1321&lt;&gt;"",VLOOKUP(newcards!L1321,team!$A$2:$B$538,2,FALSE),"")</f>
        <v>63</v>
      </c>
      <c r="M1322" s="5">
        <f>IF(newcards!M1321&lt;&gt;"", newcards!M1321, "")</f>
        <v>99</v>
      </c>
      <c r="N1322" s="5" t="str">
        <f>IF(newcards!N1321&lt;&gt;"", newcards!N1321, "")</f>
        <v>N</v>
      </c>
      <c r="O1322" s="5" t="str">
        <f>IF(newcards!O1321&lt;&gt;"", newcards!O1321, "")</f>
        <v/>
      </c>
      <c r="P1322" s="5" t="str">
        <f>IF(newcards!P1321&lt;&gt;"", newcards!P1321, "")</f>
        <v/>
      </c>
      <c r="Q1322" s="5" t="str">
        <f>IF(newcards!Q1321&lt;&gt;"", newcards!Q1321, "")</f>
        <v/>
      </c>
    </row>
    <row r="1323" spans="1:17" x14ac:dyDescent="0.25">
      <c r="A1323" s="3"/>
      <c r="B1323" s="5">
        <f>IF(newcards!B1322&lt;&gt;"",VLOOKUP(newcards!B1322,sport!$A$2:$B$8,2,FALSE),"")</f>
        <v>1</v>
      </c>
      <c r="C1323" s="3">
        <f>newcards!C1322</f>
        <v>2016</v>
      </c>
      <c r="D1323" s="3">
        <f>IF(newcards!D1322&lt;&gt;"",VLOOKUP(newcards!D1322,brand!$A$2:$B$30,2,FALSE),"")</f>
        <v>1</v>
      </c>
      <c r="E1323" s="3">
        <f>IF(newcards!E1322&lt;&gt;"",VLOOKUP(newcards!E1322,series!$A$2:$B$228,2,FALSE),)</f>
        <v>162</v>
      </c>
      <c r="F1323" s="3">
        <f>IF(newcards!F1322&lt;&gt;"",VLOOKUP(newcards!F1322,category!$A$2:$B$82,2,FALSE),)</f>
        <v>82</v>
      </c>
      <c r="G1323" s="3">
        <f>IF(newcards!G1322&lt;&gt;"",VLOOKUP(newcards!G1322,subcategory!$A$2:$B$680,2,FALSE),"")</f>
        <v>257</v>
      </c>
      <c r="H1323" s="3">
        <f>newcards!H1322</f>
        <v>263</v>
      </c>
      <c r="I1323" s="3" t="str">
        <f>newcards!I1322</f>
        <v xml:space="preserve"> </v>
      </c>
      <c r="J1323" s="3">
        <f>IF(newcards!J1322&lt;&gt;"",VLOOKUP(newcards!J1322,player!$A$2:$B$7503,2,FALSE),"")</f>
        <v>3571</v>
      </c>
      <c r="K1323" s="3" t="str">
        <f>IF(newcards!K1322&lt;&gt;"",VLOOKUP(newcards!K1322,playernameext!$A$2:$B$32,2,FALSE),"")</f>
        <v/>
      </c>
      <c r="L1323" s="3">
        <f>IF(newcards!L1322&lt;&gt;"",VLOOKUP(newcards!L1322,team!$A$2:$B$538,2,FALSE),"")</f>
        <v>50</v>
      </c>
      <c r="M1323" s="5">
        <f>IF(newcards!M1322&lt;&gt;"", newcards!M1322, "")</f>
        <v>99</v>
      </c>
      <c r="N1323" s="5" t="str">
        <f>IF(newcards!N1322&lt;&gt;"", newcards!N1322, "")</f>
        <v>N</v>
      </c>
      <c r="O1323" s="5" t="str">
        <f>IF(newcards!O1322&lt;&gt;"", newcards!O1322, "")</f>
        <v/>
      </c>
      <c r="P1323" s="5" t="str">
        <f>IF(newcards!P1322&lt;&gt;"", newcards!P1322, "")</f>
        <v/>
      </c>
      <c r="Q1323" s="5" t="str">
        <f>IF(newcards!Q1322&lt;&gt;"", newcards!Q1322, "")</f>
        <v/>
      </c>
    </row>
    <row r="1324" spans="1:17" x14ac:dyDescent="0.25">
      <c r="A1324" s="3"/>
      <c r="B1324" s="5">
        <f>IF(newcards!B1323&lt;&gt;"",VLOOKUP(newcards!B1323,sport!$A$2:$B$8,2,FALSE),"")</f>
        <v>1</v>
      </c>
      <c r="C1324" s="3">
        <f>newcards!C1323</f>
        <v>2016</v>
      </c>
      <c r="D1324" s="3">
        <f>IF(newcards!D1323&lt;&gt;"",VLOOKUP(newcards!D1323,brand!$A$2:$B$30,2,FALSE),"")</f>
        <v>1</v>
      </c>
      <c r="E1324" s="3">
        <f>IF(newcards!E1323&lt;&gt;"",VLOOKUP(newcards!E1323,series!$A$2:$B$228,2,FALSE),)</f>
        <v>162</v>
      </c>
      <c r="F1324" s="3">
        <f>IF(newcards!F1323&lt;&gt;"",VLOOKUP(newcards!F1323,category!$A$2:$B$82,2,FALSE),)</f>
        <v>82</v>
      </c>
      <c r="G1324" s="3" t="str">
        <f>IF(newcards!G1323&lt;&gt;"",VLOOKUP(newcards!G1323,subcategory!$A$2:$B$680,2,FALSE),"")</f>
        <v/>
      </c>
      <c r="H1324" s="3">
        <f>newcards!H1323</f>
        <v>264</v>
      </c>
      <c r="I1324" s="3" t="str">
        <f>newcards!I1323</f>
        <v xml:space="preserve"> </v>
      </c>
      <c r="J1324" s="3">
        <f>IF(newcards!J1323&lt;&gt;"",VLOOKUP(newcards!J1323,player!$A$2:$B$7503,2,FALSE),"")</f>
        <v>3138</v>
      </c>
      <c r="K1324" s="3" t="str">
        <f>IF(newcards!K1323&lt;&gt;"",VLOOKUP(newcards!K1323,playernameext!$A$2:$B$32,2,FALSE),"")</f>
        <v/>
      </c>
      <c r="L1324" s="3">
        <f>IF(newcards!L1323&lt;&gt;"",VLOOKUP(newcards!L1323,team!$A$2:$B$538,2,FALSE),"")</f>
        <v>21</v>
      </c>
      <c r="M1324" s="5">
        <f>IF(newcards!M1323&lt;&gt;"", newcards!M1323, "")</f>
        <v>99</v>
      </c>
      <c r="N1324" s="5" t="str">
        <f>IF(newcards!N1323&lt;&gt;"", newcards!N1323, "")</f>
        <v>N</v>
      </c>
      <c r="O1324" s="5" t="str">
        <f>IF(newcards!O1323&lt;&gt;"", newcards!O1323, "")</f>
        <v/>
      </c>
      <c r="P1324" s="5" t="str">
        <f>IF(newcards!P1323&lt;&gt;"", newcards!P1323, "")</f>
        <v/>
      </c>
      <c r="Q1324" s="5" t="str">
        <f>IF(newcards!Q1323&lt;&gt;"", newcards!Q1323, "")</f>
        <v/>
      </c>
    </row>
    <row r="1325" spans="1:17" x14ac:dyDescent="0.25">
      <c r="A1325" s="3"/>
      <c r="B1325" s="5">
        <f>IF(newcards!B1324&lt;&gt;"",VLOOKUP(newcards!B1324,sport!$A$2:$B$8,2,FALSE),"")</f>
        <v>1</v>
      </c>
      <c r="C1325" s="3">
        <f>newcards!C1324</f>
        <v>2016</v>
      </c>
      <c r="D1325" s="3">
        <f>IF(newcards!D1324&lt;&gt;"",VLOOKUP(newcards!D1324,brand!$A$2:$B$30,2,FALSE),"")</f>
        <v>1</v>
      </c>
      <c r="E1325" s="3">
        <f>IF(newcards!E1324&lt;&gt;"",VLOOKUP(newcards!E1324,series!$A$2:$B$228,2,FALSE),)</f>
        <v>162</v>
      </c>
      <c r="F1325" s="3">
        <f>IF(newcards!F1324&lt;&gt;"",VLOOKUP(newcards!F1324,category!$A$2:$B$82,2,FALSE),)</f>
        <v>82</v>
      </c>
      <c r="G1325" s="3" t="str">
        <f>IF(newcards!G1324&lt;&gt;"",VLOOKUP(newcards!G1324,subcategory!$A$2:$B$680,2,FALSE),"")</f>
        <v/>
      </c>
      <c r="H1325" s="3">
        <f>newcards!H1324</f>
        <v>265</v>
      </c>
      <c r="I1325" s="3" t="str">
        <f>newcards!I1324</f>
        <v xml:space="preserve"> </v>
      </c>
      <c r="J1325" s="3">
        <f>IF(newcards!J1324&lt;&gt;"",VLOOKUP(newcards!J1324,player!$A$2:$B$7503,2,FALSE),"")</f>
        <v>4447</v>
      </c>
      <c r="K1325" s="3" t="str">
        <f>IF(newcards!K1324&lt;&gt;"",VLOOKUP(newcards!K1324,playernameext!$A$2:$B$32,2,FALSE),"")</f>
        <v/>
      </c>
      <c r="L1325" s="3">
        <f>IF(newcards!L1324&lt;&gt;"",VLOOKUP(newcards!L1324,team!$A$2:$B$538,2,FALSE),"")</f>
        <v>68</v>
      </c>
      <c r="M1325" s="5">
        <f>IF(newcards!M1324&lt;&gt;"", newcards!M1324, "")</f>
        <v>99</v>
      </c>
      <c r="N1325" s="5" t="str">
        <f>IF(newcards!N1324&lt;&gt;"", newcards!N1324, "")</f>
        <v>N</v>
      </c>
      <c r="O1325" s="5" t="str">
        <f>IF(newcards!O1324&lt;&gt;"", newcards!O1324, "")</f>
        <v/>
      </c>
      <c r="P1325" s="5" t="str">
        <f>IF(newcards!P1324&lt;&gt;"", newcards!P1324, "")</f>
        <v/>
      </c>
      <c r="Q1325" s="5" t="str">
        <f>IF(newcards!Q1324&lt;&gt;"", newcards!Q1324, "")</f>
        <v/>
      </c>
    </row>
    <row r="1326" spans="1:17" x14ac:dyDescent="0.25">
      <c r="A1326" s="3"/>
      <c r="B1326" s="5">
        <f>IF(newcards!B1325&lt;&gt;"",VLOOKUP(newcards!B1325,sport!$A$2:$B$8,2,FALSE),"")</f>
        <v>1</v>
      </c>
      <c r="C1326" s="3">
        <f>newcards!C1325</f>
        <v>2016</v>
      </c>
      <c r="D1326" s="3">
        <f>IF(newcards!D1325&lt;&gt;"",VLOOKUP(newcards!D1325,brand!$A$2:$B$30,2,FALSE),"")</f>
        <v>1</v>
      </c>
      <c r="E1326" s="3">
        <f>IF(newcards!E1325&lt;&gt;"",VLOOKUP(newcards!E1325,series!$A$2:$B$228,2,FALSE),)</f>
        <v>162</v>
      </c>
      <c r="F1326" s="3">
        <f>IF(newcards!F1325&lt;&gt;"",VLOOKUP(newcards!F1325,category!$A$2:$B$82,2,FALSE),)</f>
        <v>82</v>
      </c>
      <c r="G1326" s="3" t="str">
        <f>IF(newcards!G1325&lt;&gt;"",VLOOKUP(newcards!G1325,subcategory!$A$2:$B$680,2,FALSE),"")</f>
        <v/>
      </c>
      <c r="H1326" s="3">
        <f>newcards!H1325</f>
        <v>266</v>
      </c>
      <c r="I1326" s="3" t="str">
        <f>newcards!I1325</f>
        <v xml:space="preserve"> </v>
      </c>
      <c r="J1326" s="3">
        <f>IF(newcards!J1325&lt;&gt;"",VLOOKUP(newcards!J1325,player!$A$2:$B$7503,2,FALSE),"")</f>
        <v>3860</v>
      </c>
      <c r="K1326" s="3" t="str">
        <f>IF(newcards!K1325&lt;&gt;"",VLOOKUP(newcards!K1325,playernameext!$A$2:$B$32,2,FALSE),"")</f>
        <v/>
      </c>
      <c r="L1326" s="3">
        <f>IF(newcards!L1325&lt;&gt;"",VLOOKUP(newcards!L1325,team!$A$2:$B$538,2,FALSE),"")</f>
        <v>96</v>
      </c>
      <c r="M1326" s="5">
        <f>IF(newcards!M1325&lt;&gt;"", newcards!M1325, "")</f>
        <v>99</v>
      </c>
      <c r="N1326" s="5" t="str">
        <f>IF(newcards!N1325&lt;&gt;"", newcards!N1325, "")</f>
        <v>N</v>
      </c>
      <c r="O1326" s="5" t="str">
        <f>IF(newcards!O1325&lt;&gt;"", newcards!O1325, "")</f>
        <v/>
      </c>
      <c r="P1326" s="5" t="str">
        <f>IF(newcards!P1325&lt;&gt;"", newcards!P1325, "")</f>
        <v/>
      </c>
      <c r="Q1326" s="5" t="str">
        <f>IF(newcards!Q1325&lt;&gt;"", newcards!Q1325, "")</f>
        <v/>
      </c>
    </row>
    <row r="1327" spans="1:17" x14ac:dyDescent="0.25">
      <c r="A1327" s="3"/>
      <c r="B1327" s="5">
        <f>IF(newcards!B1326&lt;&gt;"",VLOOKUP(newcards!B1326,sport!$A$2:$B$8,2,FALSE),"")</f>
        <v>1</v>
      </c>
      <c r="C1327" s="3">
        <f>newcards!C1326</f>
        <v>2016</v>
      </c>
      <c r="D1327" s="3">
        <f>IF(newcards!D1326&lt;&gt;"",VLOOKUP(newcards!D1326,brand!$A$2:$B$30,2,FALSE),"")</f>
        <v>1</v>
      </c>
      <c r="E1327" s="3">
        <f>IF(newcards!E1326&lt;&gt;"",VLOOKUP(newcards!E1326,series!$A$2:$B$228,2,FALSE),)</f>
        <v>162</v>
      </c>
      <c r="F1327" s="3">
        <f>IF(newcards!F1326&lt;&gt;"",VLOOKUP(newcards!F1326,category!$A$2:$B$82,2,FALSE),)</f>
        <v>82</v>
      </c>
      <c r="G1327" s="3">
        <f>IF(newcards!G1326&lt;&gt;"",VLOOKUP(newcards!G1326,subcategory!$A$2:$B$680,2,FALSE),"")</f>
        <v>257</v>
      </c>
      <c r="H1327" s="3">
        <f>newcards!H1326</f>
        <v>267</v>
      </c>
      <c r="I1327" s="3" t="str">
        <f>newcards!I1326</f>
        <v xml:space="preserve"> </v>
      </c>
      <c r="J1327" s="3">
        <f>IF(newcards!J1326&lt;&gt;"",VLOOKUP(newcards!J1326,player!$A$2:$B$7503,2,FALSE),"")</f>
        <v>1597</v>
      </c>
      <c r="K1327" s="3" t="str">
        <f>IF(newcards!K1326&lt;&gt;"",VLOOKUP(newcards!K1326,playernameext!$A$2:$B$32,2,FALSE),"")</f>
        <v/>
      </c>
      <c r="L1327" s="3">
        <f>IF(newcards!L1326&lt;&gt;"",VLOOKUP(newcards!L1326,team!$A$2:$B$538,2,FALSE),"")</f>
        <v>85</v>
      </c>
      <c r="M1327" s="5">
        <f>IF(newcards!M1326&lt;&gt;"", newcards!M1326, "")</f>
        <v>99</v>
      </c>
      <c r="N1327" s="5" t="str">
        <f>IF(newcards!N1326&lt;&gt;"", newcards!N1326, "")</f>
        <v>N</v>
      </c>
      <c r="O1327" s="5" t="str">
        <f>IF(newcards!O1326&lt;&gt;"", newcards!O1326, "")</f>
        <v/>
      </c>
      <c r="P1327" s="5" t="str">
        <f>IF(newcards!P1326&lt;&gt;"", newcards!P1326, "")</f>
        <v/>
      </c>
      <c r="Q1327" s="5" t="str">
        <f>IF(newcards!Q1326&lt;&gt;"", newcards!Q1326, "")</f>
        <v/>
      </c>
    </row>
    <row r="1328" spans="1:17" x14ac:dyDescent="0.25">
      <c r="A1328" s="3"/>
      <c r="B1328" s="5">
        <f>IF(newcards!B1327&lt;&gt;"",VLOOKUP(newcards!B1327,sport!$A$2:$B$8,2,FALSE),"")</f>
        <v>1</v>
      </c>
      <c r="C1328" s="3">
        <f>newcards!C1327</f>
        <v>2016</v>
      </c>
      <c r="D1328" s="3">
        <f>IF(newcards!D1327&lt;&gt;"",VLOOKUP(newcards!D1327,brand!$A$2:$B$30,2,FALSE),"")</f>
        <v>1</v>
      </c>
      <c r="E1328" s="3">
        <f>IF(newcards!E1327&lt;&gt;"",VLOOKUP(newcards!E1327,series!$A$2:$B$228,2,FALSE),)</f>
        <v>162</v>
      </c>
      <c r="F1328" s="3">
        <f>IF(newcards!F1327&lt;&gt;"",VLOOKUP(newcards!F1327,category!$A$2:$B$82,2,FALSE),)</f>
        <v>82</v>
      </c>
      <c r="G1328" s="3" t="str">
        <f>IF(newcards!G1327&lt;&gt;"",VLOOKUP(newcards!G1327,subcategory!$A$2:$B$680,2,FALSE),"")</f>
        <v/>
      </c>
      <c r="H1328" s="3">
        <f>newcards!H1327</f>
        <v>268</v>
      </c>
      <c r="I1328" s="3" t="str">
        <f>newcards!I1327</f>
        <v xml:space="preserve"> </v>
      </c>
      <c r="J1328" s="3">
        <f>IF(newcards!J1327&lt;&gt;"",VLOOKUP(newcards!J1327,player!$A$2:$B$7503,2,FALSE),"")</f>
        <v>5665</v>
      </c>
      <c r="K1328" s="3" t="str">
        <f>IF(newcards!K1327&lt;&gt;"",VLOOKUP(newcards!K1327,playernameext!$A$2:$B$32,2,FALSE),"")</f>
        <v/>
      </c>
      <c r="L1328" s="3">
        <f>IF(newcards!L1327&lt;&gt;"",VLOOKUP(newcards!L1327,team!$A$2:$B$538,2,FALSE),"")</f>
        <v>88</v>
      </c>
      <c r="M1328" s="5">
        <f>IF(newcards!M1327&lt;&gt;"", newcards!M1327, "")</f>
        <v>99</v>
      </c>
      <c r="N1328" s="5" t="str">
        <f>IF(newcards!N1327&lt;&gt;"", newcards!N1327, "")</f>
        <v>N</v>
      </c>
      <c r="O1328" s="5" t="str">
        <f>IF(newcards!O1327&lt;&gt;"", newcards!O1327, "")</f>
        <v/>
      </c>
      <c r="P1328" s="5" t="str">
        <f>IF(newcards!P1327&lt;&gt;"", newcards!P1327, "")</f>
        <v/>
      </c>
      <c r="Q1328" s="5" t="str">
        <f>IF(newcards!Q1327&lt;&gt;"", newcards!Q1327, "")</f>
        <v/>
      </c>
    </row>
    <row r="1329" spans="1:17" x14ac:dyDescent="0.25">
      <c r="A1329" s="3"/>
      <c r="B1329" s="5">
        <f>IF(newcards!B1328&lt;&gt;"",VLOOKUP(newcards!B1328,sport!$A$2:$B$8,2,FALSE),"")</f>
        <v>1</v>
      </c>
      <c r="C1329" s="3">
        <f>newcards!C1328</f>
        <v>2016</v>
      </c>
      <c r="D1329" s="3">
        <f>IF(newcards!D1328&lt;&gt;"",VLOOKUP(newcards!D1328,brand!$A$2:$B$30,2,FALSE),"")</f>
        <v>1</v>
      </c>
      <c r="E1329" s="3">
        <f>IF(newcards!E1328&lt;&gt;"",VLOOKUP(newcards!E1328,series!$A$2:$B$228,2,FALSE),)</f>
        <v>162</v>
      </c>
      <c r="F1329" s="3">
        <f>IF(newcards!F1328&lt;&gt;"",VLOOKUP(newcards!F1328,category!$A$2:$B$82,2,FALSE),)</f>
        <v>82</v>
      </c>
      <c r="G1329" s="3" t="str">
        <f>IF(newcards!G1328&lt;&gt;"",VLOOKUP(newcards!G1328,subcategory!$A$2:$B$680,2,FALSE),"")</f>
        <v/>
      </c>
      <c r="H1329" s="3">
        <f>newcards!H1328</f>
        <v>269</v>
      </c>
      <c r="I1329" s="3" t="str">
        <f>newcards!I1328</f>
        <v xml:space="preserve"> </v>
      </c>
      <c r="J1329" s="3">
        <f>IF(newcards!J1328&lt;&gt;"",VLOOKUP(newcards!J1328,player!$A$2:$B$7503,2,FALSE),"")</f>
        <v>2797</v>
      </c>
      <c r="K1329" s="3" t="str">
        <f>IF(newcards!K1328&lt;&gt;"",VLOOKUP(newcards!K1328,playernameext!$A$2:$B$32,2,FALSE),"")</f>
        <v/>
      </c>
      <c r="L1329" s="3">
        <f>IF(newcards!L1328&lt;&gt;"",VLOOKUP(newcards!L1328,team!$A$2:$B$538,2,FALSE),"")</f>
        <v>59</v>
      </c>
      <c r="M1329" s="5">
        <f>IF(newcards!M1328&lt;&gt;"", newcards!M1328, "")</f>
        <v>99</v>
      </c>
      <c r="N1329" s="5" t="str">
        <f>IF(newcards!N1328&lt;&gt;"", newcards!N1328, "")</f>
        <v>N</v>
      </c>
      <c r="O1329" s="5" t="str">
        <f>IF(newcards!O1328&lt;&gt;"", newcards!O1328, "")</f>
        <v/>
      </c>
      <c r="P1329" s="5" t="str">
        <f>IF(newcards!P1328&lt;&gt;"", newcards!P1328, "")</f>
        <v/>
      </c>
      <c r="Q1329" s="5" t="str">
        <f>IF(newcards!Q1328&lt;&gt;"", newcards!Q1328, "")</f>
        <v/>
      </c>
    </row>
    <row r="1330" spans="1:17" x14ac:dyDescent="0.25">
      <c r="A1330" s="3"/>
      <c r="B1330" s="5">
        <f>IF(newcards!B1329&lt;&gt;"",VLOOKUP(newcards!B1329,sport!$A$2:$B$8,2,FALSE),"")</f>
        <v>1</v>
      </c>
      <c r="C1330" s="3">
        <f>newcards!C1329</f>
        <v>2016</v>
      </c>
      <c r="D1330" s="3">
        <f>IF(newcards!D1329&lt;&gt;"",VLOOKUP(newcards!D1329,brand!$A$2:$B$30,2,FALSE),"")</f>
        <v>1</v>
      </c>
      <c r="E1330" s="3">
        <f>IF(newcards!E1329&lt;&gt;"",VLOOKUP(newcards!E1329,series!$A$2:$B$228,2,FALSE),)</f>
        <v>162</v>
      </c>
      <c r="F1330" s="3">
        <f>IF(newcards!F1329&lt;&gt;"",VLOOKUP(newcards!F1329,category!$A$2:$B$82,2,FALSE),)</f>
        <v>82</v>
      </c>
      <c r="G1330" s="3" t="str">
        <f>IF(newcards!G1329&lt;&gt;"",VLOOKUP(newcards!G1329,subcategory!$A$2:$B$680,2,FALSE),"")</f>
        <v/>
      </c>
      <c r="H1330" s="3">
        <f>newcards!H1329</f>
        <v>270</v>
      </c>
      <c r="I1330" s="3" t="str">
        <f>newcards!I1329</f>
        <v xml:space="preserve"> </v>
      </c>
      <c r="J1330" s="3">
        <f>IF(newcards!J1329&lt;&gt;"",VLOOKUP(newcards!J1329,player!$A$2:$B$7503,2,FALSE),"")</f>
        <v>5203</v>
      </c>
      <c r="K1330" s="3" t="str">
        <f>IF(newcards!K1329&lt;&gt;"",VLOOKUP(newcards!K1329,playernameext!$A$2:$B$32,2,FALSE),"")</f>
        <v/>
      </c>
      <c r="L1330" s="3">
        <f>IF(newcards!L1329&lt;&gt;"",VLOOKUP(newcards!L1329,team!$A$2:$B$538,2,FALSE),"")</f>
        <v>43</v>
      </c>
      <c r="M1330" s="5">
        <f>IF(newcards!M1329&lt;&gt;"", newcards!M1329, "")</f>
        <v>99</v>
      </c>
      <c r="N1330" s="5" t="str">
        <f>IF(newcards!N1329&lt;&gt;"", newcards!N1329, "")</f>
        <v>N</v>
      </c>
      <c r="O1330" s="5" t="str">
        <f>IF(newcards!O1329&lt;&gt;"", newcards!O1329, "")</f>
        <v/>
      </c>
      <c r="P1330" s="5" t="str">
        <f>IF(newcards!P1329&lt;&gt;"", newcards!P1329, "")</f>
        <v/>
      </c>
      <c r="Q1330" s="5" t="str">
        <f>IF(newcards!Q1329&lt;&gt;"", newcards!Q1329, "")</f>
        <v/>
      </c>
    </row>
    <row r="1331" spans="1:17" x14ac:dyDescent="0.25">
      <c r="A1331" s="3"/>
      <c r="B1331" s="5">
        <f>IF(newcards!B1330&lt;&gt;"",VLOOKUP(newcards!B1330,sport!$A$2:$B$8,2,FALSE),"")</f>
        <v>1</v>
      </c>
      <c r="C1331" s="3">
        <f>newcards!C1330</f>
        <v>2016</v>
      </c>
      <c r="D1331" s="3">
        <f>IF(newcards!D1330&lt;&gt;"",VLOOKUP(newcards!D1330,brand!$A$2:$B$30,2,FALSE),"")</f>
        <v>1</v>
      </c>
      <c r="E1331" s="3">
        <f>IF(newcards!E1330&lt;&gt;"",VLOOKUP(newcards!E1330,series!$A$2:$B$228,2,FALSE),)</f>
        <v>162</v>
      </c>
      <c r="F1331" s="3">
        <f>IF(newcards!F1330&lt;&gt;"",VLOOKUP(newcards!F1330,category!$A$2:$B$82,2,FALSE),)</f>
        <v>82</v>
      </c>
      <c r="G1331" s="3" t="str">
        <f>IF(newcards!G1330&lt;&gt;"",VLOOKUP(newcards!G1330,subcategory!$A$2:$B$680,2,FALSE),"")</f>
        <v/>
      </c>
      <c r="H1331" s="3">
        <f>newcards!H1330</f>
        <v>271</v>
      </c>
      <c r="I1331" s="3" t="str">
        <f>newcards!I1330</f>
        <v xml:space="preserve"> </v>
      </c>
      <c r="J1331" s="3">
        <f>IF(newcards!J1330&lt;&gt;"",VLOOKUP(newcards!J1330,player!$A$2:$B$7503,2,FALSE),"")</f>
        <v>4184</v>
      </c>
      <c r="K1331" s="3" t="str">
        <f>IF(newcards!K1330&lt;&gt;"",VLOOKUP(newcards!K1330,playernameext!$A$2:$B$32,2,FALSE),"")</f>
        <v/>
      </c>
      <c r="L1331" s="3">
        <f>IF(newcards!L1330&lt;&gt;"",VLOOKUP(newcards!L1330,team!$A$2:$B$538,2,FALSE),"")</f>
        <v>93</v>
      </c>
      <c r="M1331" s="5">
        <f>IF(newcards!M1330&lt;&gt;"", newcards!M1330, "")</f>
        <v>99</v>
      </c>
      <c r="N1331" s="5" t="str">
        <f>IF(newcards!N1330&lt;&gt;"", newcards!N1330, "")</f>
        <v>N</v>
      </c>
      <c r="O1331" s="5" t="str">
        <f>IF(newcards!O1330&lt;&gt;"", newcards!O1330, "")</f>
        <v/>
      </c>
      <c r="P1331" s="5" t="str">
        <f>IF(newcards!P1330&lt;&gt;"", newcards!P1330, "")</f>
        <v/>
      </c>
      <c r="Q1331" s="5" t="str">
        <f>IF(newcards!Q1330&lt;&gt;"", newcards!Q1330, "")</f>
        <v/>
      </c>
    </row>
    <row r="1332" spans="1:17" x14ac:dyDescent="0.25">
      <c r="A1332" s="3"/>
      <c r="B1332" s="5">
        <f>IF(newcards!B1331&lt;&gt;"",VLOOKUP(newcards!B1331,sport!$A$2:$B$8,2,FALSE),"")</f>
        <v>1</v>
      </c>
      <c r="C1332" s="3">
        <f>newcards!C1331</f>
        <v>2016</v>
      </c>
      <c r="D1332" s="3">
        <f>IF(newcards!D1331&lt;&gt;"",VLOOKUP(newcards!D1331,brand!$A$2:$B$30,2,FALSE),"")</f>
        <v>1</v>
      </c>
      <c r="E1332" s="3">
        <f>IF(newcards!E1331&lt;&gt;"",VLOOKUP(newcards!E1331,series!$A$2:$B$228,2,FALSE),)</f>
        <v>162</v>
      </c>
      <c r="F1332" s="3">
        <f>IF(newcards!F1331&lt;&gt;"",VLOOKUP(newcards!F1331,category!$A$2:$B$82,2,FALSE),)</f>
        <v>82</v>
      </c>
      <c r="G1332" s="3" t="str">
        <f>IF(newcards!G1331&lt;&gt;"",VLOOKUP(newcards!G1331,subcategory!$A$2:$B$680,2,FALSE),"")</f>
        <v/>
      </c>
      <c r="H1332" s="3">
        <f>newcards!H1331</f>
        <v>272</v>
      </c>
      <c r="I1332" s="3" t="str">
        <f>newcards!I1331</f>
        <v xml:space="preserve"> </v>
      </c>
      <c r="J1332" s="3">
        <f>IF(newcards!J1331&lt;&gt;"",VLOOKUP(newcards!J1331,player!$A$2:$B$7503,2,FALSE),"")</f>
        <v>2107</v>
      </c>
      <c r="K1332" s="3" t="str">
        <f>IF(newcards!K1331&lt;&gt;"",VLOOKUP(newcards!K1331,playernameext!$A$2:$B$32,2,FALSE),"")</f>
        <v/>
      </c>
      <c r="L1332" s="3">
        <f>IF(newcards!L1331&lt;&gt;"",VLOOKUP(newcards!L1331,team!$A$2:$B$538,2,FALSE),"")</f>
        <v>96</v>
      </c>
      <c r="M1332" s="5">
        <f>IF(newcards!M1331&lt;&gt;"", newcards!M1331, "")</f>
        <v>99</v>
      </c>
      <c r="N1332" s="5" t="str">
        <f>IF(newcards!N1331&lt;&gt;"", newcards!N1331, "")</f>
        <v>N</v>
      </c>
      <c r="O1332" s="5" t="str">
        <f>IF(newcards!O1331&lt;&gt;"", newcards!O1331, "")</f>
        <v/>
      </c>
      <c r="P1332" s="5" t="str">
        <f>IF(newcards!P1331&lt;&gt;"", newcards!P1331, "")</f>
        <v/>
      </c>
      <c r="Q1332" s="5" t="str">
        <f>IF(newcards!Q1331&lt;&gt;"", newcards!Q1331, "")</f>
        <v/>
      </c>
    </row>
    <row r="1333" spans="1:17" x14ac:dyDescent="0.25">
      <c r="A1333" s="3"/>
      <c r="B1333" s="5">
        <f>IF(newcards!B1332&lt;&gt;"",VLOOKUP(newcards!B1332,sport!$A$2:$B$8,2,FALSE),"")</f>
        <v>1</v>
      </c>
      <c r="C1333" s="3">
        <f>newcards!C1332</f>
        <v>2016</v>
      </c>
      <c r="D1333" s="3">
        <f>IF(newcards!D1332&lt;&gt;"",VLOOKUP(newcards!D1332,brand!$A$2:$B$30,2,FALSE),"")</f>
        <v>1</v>
      </c>
      <c r="E1333" s="3">
        <f>IF(newcards!E1332&lt;&gt;"",VLOOKUP(newcards!E1332,series!$A$2:$B$228,2,FALSE),)</f>
        <v>162</v>
      </c>
      <c r="F1333" s="3">
        <f>IF(newcards!F1332&lt;&gt;"",VLOOKUP(newcards!F1332,category!$A$2:$B$82,2,FALSE),)</f>
        <v>82</v>
      </c>
      <c r="G1333" s="3" t="str">
        <f>IF(newcards!G1332&lt;&gt;"",VLOOKUP(newcards!G1332,subcategory!$A$2:$B$680,2,FALSE),"")</f>
        <v/>
      </c>
      <c r="H1333" s="3">
        <f>newcards!H1332</f>
        <v>273</v>
      </c>
      <c r="I1333" s="3" t="str">
        <f>newcards!I1332</f>
        <v xml:space="preserve"> </v>
      </c>
      <c r="J1333" s="3">
        <f>IF(newcards!J1332&lt;&gt;"",VLOOKUP(newcards!J1332,player!$A$2:$B$7503,2,FALSE),"")</f>
        <v>5068</v>
      </c>
      <c r="K1333" s="3" t="str">
        <f>IF(newcards!K1332&lt;&gt;"",VLOOKUP(newcards!K1332,playernameext!$A$2:$B$32,2,FALSE),"")</f>
        <v/>
      </c>
      <c r="L1333" s="3">
        <f>IF(newcards!L1332&lt;&gt;"",VLOOKUP(newcards!L1332,team!$A$2:$B$538,2,FALSE),"")</f>
        <v>67</v>
      </c>
      <c r="M1333" s="5">
        <f>IF(newcards!M1332&lt;&gt;"", newcards!M1332, "")</f>
        <v>99</v>
      </c>
      <c r="N1333" s="5" t="str">
        <f>IF(newcards!N1332&lt;&gt;"", newcards!N1332, "")</f>
        <v>N</v>
      </c>
      <c r="O1333" s="5" t="str">
        <f>IF(newcards!O1332&lt;&gt;"", newcards!O1332, "")</f>
        <v/>
      </c>
      <c r="P1333" s="5" t="str">
        <f>IF(newcards!P1332&lt;&gt;"", newcards!P1332, "")</f>
        <v/>
      </c>
      <c r="Q1333" s="5" t="str">
        <f>IF(newcards!Q1332&lt;&gt;"", newcards!Q1332, "")</f>
        <v/>
      </c>
    </row>
    <row r="1334" spans="1:17" x14ac:dyDescent="0.25">
      <c r="A1334" s="3"/>
      <c r="B1334" s="5">
        <f>IF(newcards!B1333&lt;&gt;"",VLOOKUP(newcards!B1333,sport!$A$2:$B$8,2,FALSE),"")</f>
        <v>1</v>
      </c>
      <c r="C1334" s="3">
        <f>newcards!C1333</f>
        <v>2016</v>
      </c>
      <c r="D1334" s="3">
        <f>IF(newcards!D1333&lt;&gt;"",VLOOKUP(newcards!D1333,brand!$A$2:$B$30,2,FALSE),"")</f>
        <v>1</v>
      </c>
      <c r="E1334" s="3">
        <f>IF(newcards!E1333&lt;&gt;"",VLOOKUP(newcards!E1333,series!$A$2:$B$228,2,FALSE),)</f>
        <v>162</v>
      </c>
      <c r="F1334" s="3">
        <f>IF(newcards!F1333&lt;&gt;"",VLOOKUP(newcards!F1333,category!$A$2:$B$82,2,FALSE),)</f>
        <v>82</v>
      </c>
      <c r="G1334" s="3" t="str">
        <f>IF(newcards!G1333&lt;&gt;"",VLOOKUP(newcards!G1333,subcategory!$A$2:$B$680,2,FALSE),"")</f>
        <v/>
      </c>
      <c r="H1334" s="3">
        <f>newcards!H1333</f>
        <v>274</v>
      </c>
      <c r="I1334" s="3" t="str">
        <f>newcards!I1333</f>
        <v xml:space="preserve"> </v>
      </c>
      <c r="J1334" s="3">
        <f>IF(newcards!J1333&lt;&gt;"",VLOOKUP(newcards!J1333,player!$A$2:$B$7503,2,FALSE),"")</f>
        <v>7510</v>
      </c>
      <c r="K1334" s="3" t="str">
        <f>IF(newcards!K1333&lt;&gt;"",VLOOKUP(newcards!K1333,playernameext!$A$2:$B$32,2,FALSE),"")</f>
        <v/>
      </c>
      <c r="L1334" s="3">
        <f>IF(newcards!L1333&lt;&gt;"",VLOOKUP(newcards!L1333,team!$A$2:$B$538,2,FALSE),"")</f>
        <v>95</v>
      </c>
      <c r="M1334" s="5">
        <f>IF(newcards!M1333&lt;&gt;"", newcards!M1333, "")</f>
        <v>99</v>
      </c>
      <c r="N1334" s="5" t="str">
        <f>IF(newcards!N1333&lt;&gt;"", newcards!N1333, "")</f>
        <v>N</v>
      </c>
      <c r="O1334" s="5" t="str">
        <f>IF(newcards!O1333&lt;&gt;"", newcards!O1333, "")</f>
        <v/>
      </c>
      <c r="P1334" s="5" t="str">
        <f>IF(newcards!P1333&lt;&gt;"", newcards!P1333, "")</f>
        <v/>
      </c>
      <c r="Q1334" s="5" t="str">
        <f>IF(newcards!Q1333&lt;&gt;"", newcards!Q1333, "")</f>
        <v/>
      </c>
    </row>
    <row r="1335" spans="1:17" x14ac:dyDescent="0.25">
      <c r="A1335" s="3"/>
      <c r="B1335" s="5">
        <f>IF(newcards!B1334&lt;&gt;"",VLOOKUP(newcards!B1334,sport!$A$2:$B$8,2,FALSE),"")</f>
        <v>1</v>
      </c>
      <c r="C1335" s="3">
        <f>newcards!C1334</f>
        <v>2016</v>
      </c>
      <c r="D1335" s="3">
        <f>IF(newcards!D1334&lt;&gt;"",VLOOKUP(newcards!D1334,brand!$A$2:$B$30,2,FALSE),"")</f>
        <v>1</v>
      </c>
      <c r="E1335" s="3">
        <f>IF(newcards!E1334&lt;&gt;"",VLOOKUP(newcards!E1334,series!$A$2:$B$228,2,FALSE),)</f>
        <v>162</v>
      </c>
      <c r="F1335" s="3">
        <f>IF(newcards!F1334&lt;&gt;"",VLOOKUP(newcards!F1334,category!$A$2:$B$82,2,FALSE),)</f>
        <v>82</v>
      </c>
      <c r="G1335" s="3" t="str">
        <f>IF(newcards!G1334&lt;&gt;"",VLOOKUP(newcards!G1334,subcategory!$A$2:$B$680,2,FALSE),"")</f>
        <v/>
      </c>
      <c r="H1335" s="3">
        <f>newcards!H1334</f>
        <v>275</v>
      </c>
      <c r="I1335" s="3" t="str">
        <f>newcards!I1334</f>
        <v xml:space="preserve"> </v>
      </c>
      <c r="J1335" s="3">
        <f>IF(newcards!J1334&lt;&gt;"",VLOOKUP(newcards!J1334,player!$A$2:$B$7503,2,FALSE),"")</f>
        <v>3034</v>
      </c>
      <c r="K1335" s="3" t="str">
        <f>IF(newcards!K1334&lt;&gt;"",VLOOKUP(newcards!K1334,playernameext!$A$2:$B$32,2,FALSE),"")</f>
        <v/>
      </c>
      <c r="L1335" s="3">
        <f>IF(newcards!L1334&lt;&gt;"",VLOOKUP(newcards!L1334,team!$A$2:$B$538,2,FALSE),"")</f>
        <v>40</v>
      </c>
      <c r="M1335" s="5">
        <f>IF(newcards!M1334&lt;&gt;"", newcards!M1334, "")</f>
        <v>99</v>
      </c>
      <c r="N1335" s="5" t="str">
        <f>IF(newcards!N1334&lt;&gt;"", newcards!N1334, "")</f>
        <v>N</v>
      </c>
      <c r="O1335" s="5" t="str">
        <f>IF(newcards!O1334&lt;&gt;"", newcards!O1334, "")</f>
        <v/>
      </c>
      <c r="P1335" s="5" t="str">
        <f>IF(newcards!P1334&lt;&gt;"", newcards!P1334, "")</f>
        <v/>
      </c>
      <c r="Q1335" s="5" t="str">
        <f>IF(newcards!Q1334&lt;&gt;"", newcards!Q1334, "")</f>
        <v/>
      </c>
    </row>
    <row r="1336" spans="1:17" x14ac:dyDescent="0.25">
      <c r="A1336" s="3"/>
      <c r="B1336" s="5">
        <f>IF(newcards!B1335&lt;&gt;"",VLOOKUP(newcards!B1335,sport!$A$2:$B$8,2,FALSE),"")</f>
        <v>1</v>
      </c>
      <c r="C1336" s="3">
        <f>newcards!C1335</f>
        <v>2016</v>
      </c>
      <c r="D1336" s="3">
        <f>IF(newcards!D1335&lt;&gt;"",VLOOKUP(newcards!D1335,brand!$A$2:$B$30,2,FALSE),"")</f>
        <v>1</v>
      </c>
      <c r="E1336" s="3">
        <f>IF(newcards!E1335&lt;&gt;"",VLOOKUP(newcards!E1335,series!$A$2:$B$228,2,FALSE),)</f>
        <v>162</v>
      </c>
      <c r="F1336" s="3">
        <f>IF(newcards!F1335&lt;&gt;"",VLOOKUP(newcards!F1335,category!$A$2:$B$82,2,FALSE),)</f>
        <v>82</v>
      </c>
      <c r="G1336" s="3" t="str">
        <f>IF(newcards!G1335&lt;&gt;"",VLOOKUP(newcards!G1335,subcategory!$A$2:$B$680,2,FALSE),"")</f>
        <v/>
      </c>
      <c r="H1336" s="3">
        <f>newcards!H1335</f>
        <v>276</v>
      </c>
      <c r="I1336" s="3" t="str">
        <f>newcards!I1335</f>
        <v xml:space="preserve"> </v>
      </c>
      <c r="J1336" s="3">
        <f>IF(newcards!J1335&lt;&gt;"",VLOOKUP(newcards!J1335,player!$A$2:$B$7503,2,FALSE),"")</f>
        <v>2566</v>
      </c>
      <c r="K1336" s="3" t="str">
        <f>IF(newcards!K1335&lt;&gt;"",VLOOKUP(newcards!K1335,playernameext!$A$2:$B$32,2,FALSE),"")</f>
        <v/>
      </c>
      <c r="L1336" s="3">
        <f>IF(newcards!L1335&lt;&gt;"",VLOOKUP(newcards!L1335,team!$A$2:$B$538,2,FALSE),"")</f>
        <v>81</v>
      </c>
      <c r="M1336" s="5">
        <f>IF(newcards!M1335&lt;&gt;"", newcards!M1335, "")</f>
        <v>99</v>
      </c>
      <c r="N1336" s="5" t="str">
        <f>IF(newcards!N1335&lt;&gt;"", newcards!N1335, "")</f>
        <v>N</v>
      </c>
      <c r="O1336" s="5" t="str">
        <f>IF(newcards!O1335&lt;&gt;"", newcards!O1335, "")</f>
        <v/>
      </c>
      <c r="P1336" s="5" t="str">
        <f>IF(newcards!P1335&lt;&gt;"", newcards!P1335, "")</f>
        <v/>
      </c>
      <c r="Q1336" s="5" t="str">
        <f>IF(newcards!Q1335&lt;&gt;"", newcards!Q1335, "")</f>
        <v/>
      </c>
    </row>
    <row r="1337" spans="1:17" x14ac:dyDescent="0.25">
      <c r="A1337" s="3"/>
      <c r="B1337" s="5">
        <f>IF(newcards!B1336&lt;&gt;"",VLOOKUP(newcards!B1336,sport!$A$2:$B$8,2,FALSE),"")</f>
        <v>1</v>
      </c>
      <c r="C1337" s="3">
        <f>newcards!C1336</f>
        <v>2016</v>
      </c>
      <c r="D1337" s="3">
        <f>IF(newcards!D1336&lt;&gt;"",VLOOKUP(newcards!D1336,brand!$A$2:$B$30,2,FALSE),"")</f>
        <v>1</v>
      </c>
      <c r="E1337" s="3">
        <f>IF(newcards!E1336&lt;&gt;"",VLOOKUP(newcards!E1336,series!$A$2:$B$228,2,FALSE),)</f>
        <v>162</v>
      </c>
      <c r="F1337" s="3">
        <f>IF(newcards!F1336&lt;&gt;"",VLOOKUP(newcards!F1336,category!$A$2:$B$82,2,FALSE),)</f>
        <v>82</v>
      </c>
      <c r="G1337" s="3" t="str">
        <f>IF(newcards!G1336&lt;&gt;"",VLOOKUP(newcards!G1336,subcategory!$A$2:$B$680,2,FALSE),"")</f>
        <v/>
      </c>
      <c r="H1337" s="3">
        <f>newcards!H1336</f>
        <v>277</v>
      </c>
      <c r="I1337" s="3" t="str">
        <f>newcards!I1336</f>
        <v xml:space="preserve"> </v>
      </c>
      <c r="J1337" s="3">
        <f>IF(newcards!J1336&lt;&gt;"",VLOOKUP(newcards!J1336,player!$A$2:$B$7503,2,FALSE),"")</f>
        <v>2416</v>
      </c>
      <c r="K1337" s="3" t="str">
        <f>IF(newcards!K1336&lt;&gt;"",VLOOKUP(newcards!K1336,playernameext!$A$2:$B$32,2,FALSE),"")</f>
        <v/>
      </c>
      <c r="L1337" s="3">
        <f>IF(newcards!L1336&lt;&gt;"",VLOOKUP(newcards!L1336,team!$A$2:$B$538,2,FALSE),"")</f>
        <v>1</v>
      </c>
      <c r="M1337" s="5">
        <f>IF(newcards!M1336&lt;&gt;"", newcards!M1336, "")</f>
        <v>99</v>
      </c>
      <c r="N1337" s="5" t="str">
        <f>IF(newcards!N1336&lt;&gt;"", newcards!N1336, "")</f>
        <v>N</v>
      </c>
      <c r="O1337" s="5" t="str">
        <f>IF(newcards!O1336&lt;&gt;"", newcards!O1336, "")</f>
        <v/>
      </c>
      <c r="P1337" s="5" t="str">
        <f>IF(newcards!P1336&lt;&gt;"", newcards!P1336, "")</f>
        <v/>
      </c>
      <c r="Q1337" s="5" t="str">
        <f>IF(newcards!Q1336&lt;&gt;"", newcards!Q1336, "")</f>
        <v/>
      </c>
    </row>
    <row r="1338" spans="1:17" x14ac:dyDescent="0.25">
      <c r="A1338" s="3"/>
      <c r="B1338" s="5">
        <f>IF(newcards!B1337&lt;&gt;"",VLOOKUP(newcards!B1337,sport!$A$2:$B$8,2,FALSE),"")</f>
        <v>1</v>
      </c>
      <c r="C1338" s="3">
        <f>newcards!C1337</f>
        <v>2016</v>
      </c>
      <c r="D1338" s="3">
        <f>IF(newcards!D1337&lt;&gt;"",VLOOKUP(newcards!D1337,brand!$A$2:$B$30,2,FALSE),"")</f>
        <v>1</v>
      </c>
      <c r="E1338" s="3">
        <f>IF(newcards!E1337&lt;&gt;"",VLOOKUP(newcards!E1337,series!$A$2:$B$228,2,FALSE),)</f>
        <v>162</v>
      </c>
      <c r="F1338" s="3">
        <f>IF(newcards!F1337&lt;&gt;"",VLOOKUP(newcards!F1337,category!$A$2:$B$82,2,FALSE),)</f>
        <v>82</v>
      </c>
      <c r="G1338" s="3" t="str">
        <f>IF(newcards!G1337&lt;&gt;"",VLOOKUP(newcards!G1337,subcategory!$A$2:$B$680,2,FALSE),"")</f>
        <v/>
      </c>
      <c r="H1338" s="3">
        <f>newcards!H1337</f>
        <v>278</v>
      </c>
      <c r="I1338" s="3" t="str">
        <f>newcards!I1337</f>
        <v xml:space="preserve"> </v>
      </c>
      <c r="J1338" s="3">
        <f>IF(newcards!J1337&lt;&gt;"",VLOOKUP(newcards!J1337,player!$A$2:$B$7503,2,FALSE),"")</f>
        <v>2502</v>
      </c>
      <c r="K1338" s="3" t="str">
        <f>IF(newcards!K1337&lt;&gt;"",VLOOKUP(newcards!K1337,playernameext!$A$2:$B$32,2,FALSE),"")</f>
        <v/>
      </c>
      <c r="L1338" s="3">
        <f>IF(newcards!L1337&lt;&gt;"",VLOOKUP(newcards!L1337,team!$A$2:$B$538,2,FALSE),"")</f>
        <v>43</v>
      </c>
      <c r="M1338" s="5">
        <f>IF(newcards!M1337&lt;&gt;"", newcards!M1337, "")</f>
        <v>99</v>
      </c>
      <c r="N1338" s="5" t="str">
        <f>IF(newcards!N1337&lt;&gt;"", newcards!N1337, "")</f>
        <v>N</v>
      </c>
      <c r="O1338" s="5" t="str">
        <f>IF(newcards!O1337&lt;&gt;"", newcards!O1337, "")</f>
        <v/>
      </c>
      <c r="P1338" s="5" t="str">
        <f>IF(newcards!P1337&lt;&gt;"", newcards!P1337, "")</f>
        <v/>
      </c>
      <c r="Q1338" s="5" t="str">
        <f>IF(newcards!Q1337&lt;&gt;"", newcards!Q1337, "")</f>
        <v/>
      </c>
    </row>
    <row r="1339" spans="1:17" x14ac:dyDescent="0.25">
      <c r="A1339" s="3"/>
      <c r="B1339" s="5">
        <f>IF(newcards!B1338&lt;&gt;"",VLOOKUP(newcards!B1338,sport!$A$2:$B$8,2,FALSE),"")</f>
        <v>1</v>
      </c>
      <c r="C1339" s="3">
        <f>newcards!C1338</f>
        <v>2016</v>
      </c>
      <c r="D1339" s="3">
        <f>IF(newcards!D1338&lt;&gt;"",VLOOKUP(newcards!D1338,brand!$A$2:$B$30,2,FALSE),"")</f>
        <v>1</v>
      </c>
      <c r="E1339" s="3">
        <f>IF(newcards!E1338&lt;&gt;"",VLOOKUP(newcards!E1338,series!$A$2:$B$228,2,FALSE),)</f>
        <v>162</v>
      </c>
      <c r="F1339" s="3">
        <f>IF(newcards!F1338&lt;&gt;"",VLOOKUP(newcards!F1338,category!$A$2:$B$82,2,FALSE),)</f>
        <v>82</v>
      </c>
      <c r="G1339" s="3">
        <f>IF(newcards!G1338&lt;&gt;"",VLOOKUP(newcards!G1338,subcategory!$A$2:$B$680,2,FALSE),"")</f>
        <v>257</v>
      </c>
      <c r="H1339" s="3">
        <f>newcards!H1338</f>
        <v>279</v>
      </c>
      <c r="I1339" s="3" t="str">
        <f>newcards!I1338</f>
        <v xml:space="preserve"> </v>
      </c>
      <c r="J1339" s="3">
        <f>IF(newcards!J1338&lt;&gt;"",VLOOKUP(newcards!J1338,player!$A$2:$B$7503,2,FALSE),"")</f>
        <v>7155</v>
      </c>
      <c r="K1339" s="3" t="str">
        <f>IF(newcards!K1338&lt;&gt;"",VLOOKUP(newcards!K1338,playernameext!$A$2:$B$32,2,FALSE),"")</f>
        <v/>
      </c>
      <c r="L1339" s="3">
        <f>IF(newcards!L1338&lt;&gt;"",VLOOKUP(newcards!L1338,team!$A$2:$B$538,2,FALSE),"")</f>
        <v>50</v>
      </c>
      <c r="M1339" s="5">
        <f>IF(newcards!M1338&lt;&gt;"", newcards!M1338, "")</f>
        <v>99</v>
      </c>
      <c r="N1339" s="5" t="str">
        <f>IF(newcards!N1338&lt;&gt;"", newcards!N1338, "")</f>
        <v>N</v>
      </c>
      <c r="O1339" s="5" t="str">
        <f>IF(newcards!O1338&lt;&gt;"", newcards!O1338, "")</f>
        <v/>
      </c>
      <c r="P1339" s="5" t="str">
        <f>IF(newcards!P1338&lt;&gt;"", newcards!P1338, "")</f>
        <v/>
      </c>
      <c r="Q1339" s="5" t="str">
        <f>IF(newcards!Q1338&lt;&gt;"", newcards!Q1338, "")</f>
        <v/>
      </c>
    </row>
    <row r="1340" spans="1:17" x14ac:dyDescent="0.25">
      <c r="A1340" s="3"/>
      <c r="B1340" s="5">
        <f>IF(newcards!B1339&lt;&gt;"",VLOOKUP(newcards!B1339,sport!$A$2:$B$8,2,FALSE),"")</f>
        <v>1</v>
      </c>
      <c r="C1340" s="3">
        <f>newcards!C1339</f>
        <v>2016</v>
      </c>
      <c r="D1340" s="3">
        <f>IF(newcards!D1339&lt;&gt;"",VLOOKUP(newcards!D1339,brand!$A$2:$B$30,2,FALSE),"")</f>
        <v>1</v>
      </c>
      <c r="E1340" s="3">
        <f>IF(newcards!E1339&lt;&gt;"",VLOOKUP(newcards!E1339,series!$A$2:$B$228,2,FALSE),)</f>
        <v>162</v>
      </c>
      <c r="F1340" s="3">
        <f>IF(newcards!F1339&lt;&gt;"",VLOOKUP(newcards!F1339,category!$A$2:$B$82,2,FALSE),)</f>
        <v>82</v>
      </c>
      <c r="G1340" s="3" t="str">
        <f>IF(newcards!G1339&lt;&gt;"",VLOOKUP(newcards!G1339,subcategory!$A$2:$B$680,2,FALSE),"")</f>
        <v/>
      </c>
      <c r="H1340" s="3">
        <f>newcards!H1339</f>
        <v>280</v>
      </c>
      <c r="I1340" s="3" t="str">
        <f>newcards!I1339</f>
        <v xml:space="preserve"> </v>
      </c>
      <c r="J1340" s="3">
        <f>IF(newcards!J1339&lt;&gt;"",VLOOKUP(newcards!J1339,player!$A$2:$B$7503,2,FALSE),"")</f>
        <v>6909</v>
      </c>
      <c r="K1340" s="3" t="str">
        <f>IF(newcards!K1339&lt;&gt;"",VLOOKUP(newcards!K1339,playernameext!$A$2:$B$32,2,FALSE),"")</f>
        <v/>
      </c>
      <c r="L1340" s="3">
        <f>IF(newcards!L1339&lt;&gt;"",VLOOKUP(newcards!L1339,team!$A$2:$B$538,2,FALSE),"")</f>
        <v>19</v>
      </c>
      <c r="M1340" s="5">
        <f>IF(newcards!M1339&lt;&gt;"", newcards!M1339, "")</f>
        <v>99</v>
      </c>
      <c r="N1340" s="5" t="str">
        <f>IF(newcards!N1339&lt;&gt;"", newcards!N1339, "")</f>
        <v>N</v>
      </c>
      <c r="O1340" s="5" t="str">
        <f>IF(newcards!O1339&lt;&gt;"", newcards!O1339, "")</f>
        <v/>
      </c>
      <c r="P1340" s="5" t="str">
        <f>IF(newcards!P1339&lt;&gt;"", newcards!P1339, "")</f>
        <v/>
      </c>
      <c r="Q1340" s="5" t="str">
        <f>IF(newcards!Q1339&lt;&gt;"", newcards!Q1339, "")</f>
        <v/>
      </c>
    </row>
    <row r="1341" spans="1:17" x14ac:dyDescent="0.25">
      <c r="A1341" s="3"/>
      <c r="B1341" s="5">
        <f>IF(newcards!B1340&lt;&gt;"",VLOOKUP(newcards!B1340,sport!$A$2:$B$8,2,FALSE),"")</f>
        <v>1</v>
      </c>
      <c r="C1341" s="3">
        <f>newcards!C1340</f>
        <v>2016</v>
      </c>
      <c r="D1341" s="3">
        <f>IF(newcards!D1340&lt;&gt;"",VLOOKUP(newcards!D1340,brand!$A$2:$B$30,2,FALSE),"")</f>
        <v>1</v>
      </c>
      <c r="E1341" s="3">
        <f>IF(newcards!E1340&lt;&gt;"",VLOOKUP(newcards!E1340,series!$A$2:$B$228,2,FALSE),)</f>
        <v>162</v>
      </c>
      <c r="F1341" s="3">
        <f>IF(newcards!F1340&lt;&gt;"",VLOOKUP(newcards!F1340,category!$A$2:$B$82,2,FALSE),)</f>
        <v>82</v>
      </c>
      <c r="G1341" s="3" t="str">
        <f>IF(newcards!G1340&lt;&gt;"",VLOOKUP(newcards!G1340,subcategory!$A$2:$B$680,2,FALSE),"")</f>
        <v/>
      </c>
      <c r="H1341" s="3">
        <f>newcards!H1340</f>
        <v>281</v>
      </c>
      <c r="I1341" s="3" t="str">
        <f>newcards!I1340</f>
        <v xml:space="preserve"> </v>
      </c>
      <c r="J1341" s="3">
        <f>IF(newcards!J1340&lt;&gt;"",VLOOKUP(newcards!J1340,player!$A$2:$B$7503,2,FALSE),"")</f>
        <v>6898</v>
      </c>
      <c r="K1341" s="3" t="str">
        <f>IF(newcards!K1340&lt;&gt;"",VLOOKUP(newcards!K1340,playernameext!$A$2:$B$32,2,FALSE),"")</f>
        <v/>
      </c>
      <c r="L1341" s="3">
        <f>IF(newcards!L1340&lt;&gt;"",VLOOKUP(newcards!L1340,team!$A$2:$B$538,2,FALSE),"")</f>
        <v>84</v>
      </c>
      <c r="M1341" s="5">
        <f>IF(newcards!M1340&lt;&gt;"", newcards!M1340, "")</f>
        <v>99</v>
      </c>
      <c r="N1341" s="5" t="str">
        <f>IF(newcards!N1340&lt;&gt;"", newcards!N1340, "")</f>
        <v>N</v>
      </c>
      <c r="O1341" s="5" t="str">
        <f>IF(newcards!O1340&lt;&gt;"", newcards!O1340, "")</f>
        <v/>
      </c>
      <c r="P1341" s="5" t="str">
        <f>IF(newcards!P1340&lt;&gt;"", newcards!P1340, "")</f>
        <v/>
      </c>
      <c r="Q1341" s="5" t="str">
        <f>IF(newcards!Q1340&lt;&gt;"", newcards!Q1340, "")</f>
        <v/>
      </c>
    </row>
    <row r="1342" spans="1:17" x14ac:dyDescent="0.25">
      <c r="A1342" s="3"/>
      <c r="B1342" s="5">
        <f>IF(newcards!B1341&lt;&gt;"",VLOOKUP(newcards!B1341,sport!$A$2:$B$8,2,FALSE),"")</f>
        <v>1</v>
      </c>
      <c r="C1342" s="3">
        <f>newcards!C1341</f>
        <v>2016</v>
      </c>
      <c r="D1342" s="3">
        <f>IF(newcards!D1341&lt;&gt;"",VLOOKUP(newcards!D1341,brand!$A$2:$B$30,2,FALSE),"")</f>
        <v>1</v>
      </c>
      <c r="E1342" s="3">
        <f>IF(newcards!E1341&lt;&gt;"",VLOOKUP(newcards!E1341,series!$A$2:$B$228,2,FALSE),)</f>
        <v>162</v>
      </c>
      <c r="F1342" s="3">
        <f>IF(newcards!F1341&lt;&gt;"",VLOOKUP(newcards!F1341,category!$A$2:$B$82,2,FALSE),)</f>
        <v>82</v>
      </c>
      <c r="G1342" s="3" t="str">
        <f>IF(newcards!G1341&lt;&gt;"",VLOOKUP(newcards!G1341,subcategory!$A$2:$B$680,2,FALSE),"")</f>
        <v/>
      </c>
      <c r="H1342" s="3">
        <f>newcards!H1341</f>
        <v>282</v>
      </c>
      <c r="I1342" s="3" t="str">
        <f>newcards!I1341</f>
        <v xml:space="preserve"> </v>
      </c>
      <c r="J1342" s="3">
        <f>IF(newcards!J1341&lt;&gt;"",VLOOKUP(newcards!J1341,player!$A$2:$B$7503,2,FALSE),"")</f>
        <v>5915</v>
      </c>
      <c r="K1342" s="3" t="str">
        <f>IF(newcards!K1341&lt;&gt;"",VLOOKUP(newcards!K1341,playernameext!$A$2:$B$32,2,FALSE),"")</f>
        <v/>
      </c>
      <c r="L1342" s="3">
        <f>IF(newcards!L1341&lt;&gt;"",VLOOKUP(newcards!L1341,team!$A$2:$B$538,2,FALSE),"")</f>
        <v>43</v>
      </c>
      <c r="M1342" s="5">
        <f>IF(newcards!M1341&lt;&gt;"", newcards!M1341, "")</f>
        <v>99</v>
      </c>
      <c r="N1342" s="5" t="str">
        <f>IF(newcards!N1341&lt;&gt;"", newcards!N1341, "")</f>
        <v>N</v>
      </c>
      <c r="O1342" s="5" t="str">
        <f>IF(newcards!O1341&lt;&gt;"", newcards!O1341, "")</f>
        <v/>
      </c>
      <c r="P1342" s="5" t="str">
        <f>IF(newcards!P1341&lt;&gt;"", newcards!P1341, "")</f>
        <v/>
      </c>
      <c r="Q1342" s="5" t="str">
        <f>IF(newcards!Q1341&lt;&gt;"", newcards!Q1341, "")</f>
        <v/>
      </c>
    </row>
    <row r="1343" spans="1:17" x14ac:dyDescent="0.25">
      <c r="A1343" s="3"/>
      <c r="B1343" s="5">
        <f>IF(newcards!B1342&lt;&gt;"",VLOOKUP(newcards!B1342,sport!$A$2:$B$8,2,FALSE),"")</f>
        <v>1</v>
      </c>
      <c r="C1343" s="3">
        <f>newcards!C1342</f>
        <v>2016</v>
      </c>
      <c r="D1343" s="3">
        <f>IF(newcards!D1342&lt;&gt;"",VLOOKUP(newcards!D1342,brand!$A$2:$B$30,2,FALSE),"")</f>
        <v>1</v>
      </c>
      <c r="E1343" s="3">
        <f>IF(newcards!E1342&lt;&gt;"",VLOOKUP(newcards!E1342,series!$A$2:$B$228,2,FALSE),)</f>
        <v>162</v>
      </c>
      <c r="F1343" s="3">
        <f>IF(newcards!F1342&lt;&gt;"",VLOOKUP(newcards!F1342,category!$A$2:$B$82,2,FALSE),)</f>
        <v>82</v>
      </c>
      <c r="G1343" s="3" t="str">
        <f>IF(newcards!G1342&lt;&gt;"",VLOOKUP(newcards!G1342,subcategory!$A$2:$B$680,2,FALSE),"")</f>
        <v/>
      </c>
      <c r="H1343" s="3">
        <f>newcards!H1342</f>
        <v>283</v>
      </c>
      <c r="I1343" s="3" t="str">
        <f>newcards!I1342</f>
        <v xml:space="preserve"> </v>
      </c>
      <c r="J1343" s="3">
        <f>IF(newcards!J1342&lt;&gt;"",VLOOKUP(newcards!J1342,player!$A$2:$B$7503,2,FALSE),"")</f>
        <v>2522</v>
      </c>
      <c r="K1343" s="3" t="str">
        <f>IF(newcards!K1342&lt;&gt;"",VLOOKUP(newcards!K1342,playernameext!$A$2:$B$32,2,FALSE),"")</f>
        <v/>
      </c>
      <c r="L1343" s="3">
        <f>IF(newcards!L1342&lt;&gt;"",VLOOKUP(newcards!L1342,team!$A$2:$B$538,2,FALSE),"")</f>
        <v>88</v>
      </c>
      <c r="M1343" s="5">
        <f>IF(newcards!M1342&lt;&gt;"", newcards!M1342, "")</f>
        <v>99</v>
      </c>
      <c r="N1343" s="5" t="str">
        <f>IF(newcards!N1342&lt;&gt;"", newcards!N1342, "")</f>
        <v>N</v>
      </c>
      <c r="O1343" s="5" t="str">
        <f>IF(newcards!O1342&lt;&gt;"", newcards!O1342, "")</f>
        <v/>
      </c>
      <c r="P1343" s="5" t="str">
        <f>IF(newcards!P1342&lt;&gt;"", newcards!P1342, "")</f>
        <v/>
      </c>
      <c r="Q1343" s="5" t="str">
        <f>IF(newcards!Q1342&lt;&gt;"", newcards!Q1342, "")</f>
        <v/>
      </c>
    </row>
    <row r="1344" spans="1:17" x14ac:dyDescent="0.25">
      <c r="A1344" s="3"/>
      <c r="B1344" s="5">
        <f>IF(newcards!B1343&lt;&gt;"",VLOOKUP(newcards!B1343,sport!$A$2:$B$8,2,FALSE),"")</f>
        <v>1</v>
      </c>
      <c r="C1344" s="3">
        <f>newcards!C1343</f>
        <v>2016</v>
      </c>
      <c r="D1344" s="3">
        <f>IF(newcards!D1343&lt;&gt;"",VLOOKUP(newcards!D1343,brand!$A$2:$B$30,2,FALSE),"")</f>
        <v>1</v>
      </c>
      <c r="E1344" s="3">
        <f>IF(newcards!E1343&lt;&gt;"",VLOOKUP(newcards!E1343,series!$A$2:$B$228,2,FALSE),)</f>
        <v>162</v>
      </c>
      <c r="F1344" s="3">
        <f>IF(newcards!F1343&lt;&gt;"",VLOOKUP(newcards!F1343,category!$A$2:$B$82,2,FALSE),)</f>
        <v>82</v>
      </c>
      <c r="G1344" s="3" t="str">
        <f>IF(newcards!G1343&lt;&gt;"",VLOOKUP(newcards!G1343,subcategory!$A$2:$B$680,2,FALSE),"")</f>
        <v/>
      </c>
      <c r="H1344" s="3">
        <f>newcards!H1343</f>
        <v>284</v>
      </c>
      <c r="I1344" s="3" t="str">
        <f>newcards!I1343</f>
        <v xml:space="preserve"> </v>
      </c>
      <c r="J1344" s="3">
        <f>IF(newcards!J1343&lt;&gt;"",VLOOKUP(newcards!J1343,player!$A$2:$B$7503,2,FALSE),"")</f>
        <v>6935</v>
      </c>
      <c r="K1344" s="3" t="str">
        <f>IF(newcards!K1343&lt;&gt;"",VLOOKUP(newcards!K1343,playernameext!$A$2:$B$32,2,FALSE),"")</f>
        <v/>
      </c>
      <c r="L1344" s="3">
        <f>IF(newcards!L1343&lt;&gt;"",VLOOKUP(newcards!L1343,team!$A$2:$B$538,2,FALSE),"")</f>
        <v>39</v>
      </c>
      <c r="M1344" s="5">
        <f>IF(newcards!M1343&lt;&gt;"", newcards!M1343, "")</f>
        <v>99</v>
      </c>
      <c r="N1344" s="5" t="str">
        <f>IF(newcards!N1343&lt;&gt;"", newcards!N1343, "")</f>
        <v>N</v>
      </c>
      <c r="O1344" s="5" t="str">
        <f>IF(newcards!O1343&lt;&gt;"", newcards!O1343, "")</f>
        <v/>
      </c>
      <c r="P1344" s="5" t="str">
        <f>IF(newcards!P1343&lt;&gt;"", newcards!P1343, "")</f>
        <v/>
      </c>
      <c r="Q1344" s="5" t="str">
        <f>IF(newcards!Q1343&lt;&gt;"", newcards!Q1343, "")</f>
        <v/>
      </c>
    </row>
    <row r="1345" spans="1:17" x14ac:dyDescent="0.25">
      <c r="A1345" s="3"/>
      <c r="B1345" s="5">
        <f>IF(newcards!B1344&lt;&gt;"",VLOOKUP(newcards!B1344,sport!$A$2:$B$8,2,FALSE),"")</f>
        <v>1</v>
      </c>
      <c r="C1345" s="3">
        <f>newcards!C1344</f>
        <v>2016</v>
      </c>
      <c r="D1345" s="3">
        <f>IF(newcards!D1344&lt;&gt;"",VLOOKUP(newcards!D1344,brand!$A$2:$B$30,2,FALSE),"")</f>
        <v>1</v>
      </c>
      <c r="E1345" s="3">
        <f>IF(newcards!E1344&lt;&gt;"",VLOOKUP(newcards!E1344,series!$A$2:$B$228,2,FALSE),)</f>
        <v>162</v>
      </c>
      <c r="F1345" s="3">
        <f>IF(newcards!F1344&lt;&gt;"",VLOOKUP(newcards!F1344,category!$A$2:$B$82,2,FALSE),)</f>
        <v>82</v>
      </c>
      <c r="G1345" s="3" t="str">
        <f>IF(newcards!G1344&lt;&gt;"",VLOOKUP(newcards!G1344,subcategory!$A$2:$B$680,2,FALSE),"")</f>
        <v/>
      </c>
      <c r="H1345" s="3">
        <f>newcards!H1344</f>
        <v>285</v>
      </c>
      <c r="I1345" s="3" t="str">
        <f>newcards!I1344</f>
        <v xml:space="preserve"> </v>
      </c>
      <c r="J1345" s="3">
        <f>IF(newcards!J1344&lt;&gt;"",VLOOKUP(newcards!J1344,player!$A$2:$B$7503,2,FALSE),"")</f>
        <v>5179</v>
      </c>
      <c r="K1345" s="3" t="str">
        <f>IF(newcards!K1344&lt;&gt;"",VLOOKUP(newcards!K1344,playernameext!$A$2:$B$32,2,FALSE),"")</f>
        <v/>
      </c>
      <c r="L1345" s="3">
        <f>IF(newcards!L1344&lt;&gt;"",VLOOKUP(newcards!L1344,team!$A$2:$B$538,2,FALSE),"")</f>
        <v>19</v>
      </c>
      <c r="M1345" s="5">
        <f>IF(newcards!M1344&lt;&gt;"", newcards!M1344, "")</f>
        <v>99</v>
      </c>
      <c r="N1345" s="5" t="str">
        <f>IF(newcards!N1344&lt;&gt;"", newcards!N1344, "")</f>
        <v>N</v>
      </c>
      <c r="O1345" s="5" t="str">
        <f>IF(newcards!O1344&lt;&gt;"", newcards!O1344, "")</f>
        <v/>
      </c>
      <c r="P1345" s="5" t="str">
        <f>IF(newcards!P1344&lt;&gt;"", newcards!P1344, "")</f>
        <v/>
      </c>
      <c r="Q1345" s="5" t="str">
        <f>IF(newcards!Q1344&lt;&gt;"", newcards!Q1344, "")</f>
        <v/>
      </c>
    </row>
    <row r="1346" spans="1:17" x14ac:dyDescent="0.25">
      <c r="A1346" s="3"/>
      <c r="B1346" s="5">
        <f>IF(newcards!B1345&lt;&gt;"",VLOOKUP(newcards!B1345,sport!$A$2:$B$8,2,FALSE),"")</f>
        <v>1</v>
      </c>
      <c r="C1346" s="3">
        <f>newcards!C1345</f>
        <v>2016</v>
      </c>
      <c r="D1346" s="3">
        <f>IF(newcards!D1345&lt;&gt;"",VLOOKUP(newcards!D1345,brand!$A$2:$B$30,2,FALSE),"")</f>
        <v>1</v>
      </c>
      <c r="E1346" s="3">
        <f>IF(newcards!E1345&lt;&gt;"",VLOOKUP(newcards!E1345,series!$A$2:$B$228,2,FALSE),)</f>
        <v>162</v>
      </c>
      <c r="F1346" s="3">
        <f>IF(newcards!F1345&lt;&gt;"",VLOOKUP(newcards!F1345,category!$A$2:$B$82,2,FALSE),)</f>
        <v>82</v>
      </c>
      <c r="G1346" s="3" t="str">
        <f>IF(newcards!G1345&lt;&gt;"",VLOOKUP(newcards!G1345,subcategory!$A$2:$B$680,2,FALSE),"")</f>
        <v/>
      </c>
      <c r="H1346" s="3">
        <f>newcards!H1345</f>
        <v>286</v>
      </c>
      <c r="I1346" s="3" t="str">
        <f>newcards!I1345</f>
        <v xml:space="preserve"> </v>
      </c>
      <c r="J1346" s="3">
        <f>IF(newcards!J1345&lt;&gt;"",VLOOKUP(newcards!J1345,player!$A$2:$B$7503,2,FALSE),"")</f>
        <v>3624</v>
      </c>
      <c r="K1346" s="3" t="str">
        <f>IF(newcards!K1345&lt;&gt;"",VLOOKUP(newcards!K1345,playernameext!$A$2:$B$32,2,FALSE),"")</f>
        <v/>
      </c>
      <c r="L1346" s="3">
        <f>IF(newcards!L1345&lt;&gt;"",VLOOKUP(newcards!L1345,team!$A$2:$B$538,2,FALSE),"")</f>
        <v>63</v>
      </c>
      <c r="M1346" s="5">
        <f>IF(newcards!M1345&lt;&gt;"", newcards!M1345, "")</f>
        <v>99</v>
      </c>
      <c r="N1346" s="5" t="str">
        <f>IF(newcards!N1345&lt;&gt;"", newcards!N1345, "")</f>
        <v>N</v>
      </c>
      <c r="O1346" s="5" t="str">
        <f>IF(newcards!O1345&lt;&gt;"", newcards!O1345, "")</f>
        <v/>
      </c>
      <c r="P1346" s="5" t="str">
        <f>IF(newcards!P1345&lt;&gt;"", newcards!P1345, "")</f>
        <v/>
      </c>
      <c r="Q1346" s="5" t="str">
        <f>IF(newcards!Q1345&lt;&gt;"", newcards!Q1345, "")</f>
        <v/>
      </c>
    </row>
    <row r="1347" spans="1:17" x14ac:dyDescent="0.25">
      <c r="A1347" s="3"/>
      <c r="B1347" s="5">
        <f>IF(newcards!B1346&lt;&gt;"",VLOOKUP(newcards!B1346,sport!$A$2:$B$8,2,FALSE),"")</f>
        <v>1</v>
      </c>
      <c r="C1347" s="3">
        <f>newcards!C1346</f>
        <v>2016</v>
      </c>
      <c r="D1347" s="3">
        <f>IF(newcards!D1346&lt;&gt;"",VLOOKUP(newcards!D1346,brand!$A$2:$B$30,2,FALSE),"")</f>
        <v>1</v>
      </c>
      <c r="E1347" s="3">
        <f>IF(newcards!E1346&lt;&gt;"",VLOOKUP(newcards!E1346,series!$A$2:$B$228,2,FALSE),)</f>
        <v>162</v>
      </c>
      <c r="F1347" s="3">
        <f>IF(newcards!F1346&lt;&gt;"",VLOOKUP(newcards!F1346,category!$A$2:$B$82,2,FALSE),)</f>
        <v>82</v>
      </c>
      <c r="G1347" s="3" t="str">
        <f>IF(newcards!G1346&lt;&gt;"",VLOOKUP(newcards!G1346,subcategory!$A$2:$B$680,2,FALSE),"")</f>
        <v/>
      </c>
      <c r="H1347" s="3">
        <f>newcards!H1346</f>
        <v>287</v>
      </c>
      <c r="I1347" s="3" t="str">
        <f>newcards!I1346</f>
        <v xml:space="preserve"> </v>
      </c>
      <c r="J1347" s="3">
        <f>IF(newcards!J1346&lt;&gt;"",VLOOKUP(newcards!J1346,player!$A$2:$B$7503,2,FALSE),"")</f>
        <v>580</v>
      </c>
      <c r="K1347" s="3" t="str">
        <f>IF(newcards!K1346&lt;&gt;"",VLOOKUP(newcards!K1346,playernameext!$A$2:$B$32,2,FALSE),"")</f>
        <v/>
      </c>
      <c r="L1347" s="3">
        <f>IF(newcards!L1346&lt;&gt;"",VLOOKUP(newcards!L1346,team!$A$2:$B$538,2,FALSE),"")</f>
        <v>45</v>
      </c>
      <c r="M1347" s="5">
        <f>IF(newcards!M1346&lt;&gt;"", newcards!M1346, "")</f>
        <v>99</v>
      </c>
      <c r="N1347" s="5" t="str">
        <f>IF(newcards!N1346&lt;&gt;"", newcards!N1346, "")</f>
        <v>N</v>
      </c>
      <c r="O1347" s="5" t="str">
        <f>IF(newcards!O1346&lt;&gt;"", newcards!O1346, "")</f>
        <v/>
      </c>
      <c r="P1347" s="5" t="str">
        <f>IF(newcards!P1346&lt;&gt;"", newcards!P1346, "")</f>
        <v/>
      </c>
      <c r="Q1347" s="5" t="str">
        <f>IF(newcards!Q1346&lt;&gt;"", newcards!Q1346, "")</f>
        <v/>
      </c>
    </row>
    <row r="1348" spans="1:17" x14ac:dyDescent="0.25">
      <c r="A1348" s="3"/>
      <c r="B1348" s="5">
        <f>IF(newcards!B1347&lt;&gt;"",VLOOKUP(newcards!B1347,sport!$A$2:$B$8,2,FALSE),"")</f>
        <v>1</v>
      </c>
      <c r="C1348" s="3">
        <f>newcards!C1347</f>
        <v>2016</v>
      </c>
      <c r="D1348" s="3">
        <f>IF(newcards!D1347&lt;&gt;"",VLOOKUP(newcards!D1347,brand!$A$2:$B$30,2,FALSE),"")</f>
        <v>1</v>
      </c>
      <c r="E1348" s="3">
        <f>IF(newcards!E1347&lt;&gt;"",VLOOKUP(newcards!E1347,series!$A$2:$B$228,2,FALSE),)</f>
        <v>162</v>
      </c>
      <c r="F1348" s="3">
        <f>IF(newcards!F1347&lt;&gt;"",VLOOKUP(newcards!F1347,category!$A$2:$B$82,2,FALSE),)</f>
        <v>82</v>
      </c>
      <c r="G1348" s="3">
        <f>IF(newcards!G1347&lt;&gt;"",VLOOKUP(newcards!G1347,subcategory!$A$2:$B$680,2,FALSE),"")</f>
        <v>257</v>
      </c>
      <c r="H1348" s="3">
        <f>newcards!H1347</f>
        <v>288</v>
      </c>
      <c r="I1348" s="3" t="str">
        <f>newcards!I1347</f>
        <v xml:space="preserve"> </v>
      </c>
      <c r="J1348" s="3">
        <f>IF(newcards!J1347&lt;&gt;"",VLOOKUP(newcards!J1347,player!$A$2:$B$7503,2,FALSE),"")</f>
        <v>7233</v>
      </c>
      <c r="K1348" s="3" t="str">
        <f>IF(newcards!K1347&lt;&gt;"",VLOOKUP(newcards!K1347,playernameext!$A$2:$B$32,2,FALSE),"")</f>
        <v/>
      </c>
      <c r="L1348" s="3">
        <f>IF(newcards!L1347&lt;&gt;"",VLOOKUP(newcards!L1347,team!$A$2:$B$538,2,FALSE),"")</f>
        <v>3</v>
      </c>
      <c r="M1348" s="5">
        <f>IF(newcards!M1347&lt;&gt;"", newcards!M1347, "")</f>
        <v>99</v>
      </c>
      <c r="N1348" s="5" t="str">
        <f>IF(newcards!N1347&lt;&gt;"", newcards!N1347, "")</f>
        <v>N</v>
      </c>
      <c r="O1348" s="5" t="str">
        <f>IF(newcards!O1347&lt;&gt;"", newcards!O1347, "")</f>
        <v/>
      </c>
      <c r="P1348" s="5" t="str">
        <f>IF(newcards!P1347&lt;&gt;"", newcards!P1347, "")</f>
        <v/>
      </c>
      <c r="Q1348" s="5" t="str">
        <f>IF(newcards!Q1347&lt;&gt;"", newcards!Q1347, "")</f>
        <v/>
      </c>
    </row>
    <row r="1349" spans="1:17" x14ac:dyDescent="0.25">
      <c r="A1349" s="3"/>
      <c r="B1349" s="5">
        <f>IF(newcards!B1348&lt;&gt;"",VLOOKUP(newcards!B1348,sport!$A$2:$B$8,2,FALSE),"")</f>
        <v>1</v>
      </c>
      <c r="C1349" s="3">
        <f>newcards!C1348</f>
        <v>2016</v>
      </c>
      <c r="D1349" s="3">
        <f>IF(newcards!D1348&lt;&gt;"",VLOOKUP(newcards!D1348,brand!$A$2:$B$30,2,FALSE),"")</f>
        <v>1</v>
      </c>
      <c r="E1349" s="3">
        <f>IF(newcards!E1348&lt;&gt;"",VLOOKUP(newcards!E1348,series!$A$2:$B$228,2,FALSE),)</f>
        <v>162</v>
      </c>
      <c r="F1349" s="3">
        <f>IF(newcards!F1348&lt;&gt;"",VLOOKUP(newcards!F1348,category!$A$2:$B$82,2,FALSE),)</f>
        <v>82</v>
      </c>
      <c r="G1349" s="3" t="str">
        <f>IF(newcards!G1348&lt;&gt;"",VLOOKUP(newcards!G1348,subcategory!$A$2:$B$680,2,FALSE),"")</f>
        <v/>
      </c>
      <c r="H1349" s="3">
        <f>newcards!H1348</f>
        <v>289</v>
      </c>
      <c r="I1349" s="3" t="str">
        <f>newcards!I1348</f>
        <v xml:space="preserve"> </v>
      </c>
      <c r="J1349" s="3">
        <f>IF(newcards!J1348&lt;&gt;"",VLOOKUP(newcards!J1348,player!$A$2:$B$7503,2,FALSE),"")</f>
        <v>5081</v>
      </c>
      <c r="K1349" s="3" t="str">
        <f>IF(newcards!K1348&lt;&gt;"",VLOOKUP(newcards!K1348,playernameext!$A$2:$B$32,2,FALSE),"")</f>
        <v/>
      </c>
      <c r="L1349" s="3">
        <f>IF(newcards!L1348&lt;&gt;"",VLOOKUP(newcards!L1348,team!$A$2:$B$538,2,FALSE),"")</f>
        <v>39</v>
      </c>
      <c r="M1349" s="5">
        <f>IF(newcards!M1348&lt;&gt;"", newcards!M1348, "")</f>
        <v>99</v>
      </c>
      <c r="N1349" s="5" t="str">
        <f>IF(newcards!N1348&lt;&gt;"", newcards!N1348, "")</f>
        <v>N</v>
      </c>
      <c r="O1349" s="5" t="str">
        <f>IF(newcards!O1348&lt;&gt;"", newcards!O1348, "")</f>
        <v/>
      </c>
      <c r="P1349" s="5" t="str">
        <f>IF(newcards!P1348&lt;&gt;"", newcards!P1348, "")</f>
        <v/>
      </c>
      <c r="Q1349" s="5" t="str">
        <f>IF(newcards!Q1348&lt;&gt;"", newcards!Q1348, "")</f>
        <v/>
      </c>
    </row>
    <row r="1350" spans="1:17" x14ac:dyDescent="0.25">
      <c r="A1350" s="3"/>
      <c r="B1350" s="5">
        <f>IF(newcards!B1349&lt;&gt;"",VLOOKUP(newcards!B1349,sport!$A$2:$B$8,2,FALSE),"")</f>
        <v>1</v>
      </c>
      <c r="C1350" s="3">
        <f>newcards!C1349</f>
        <v>2016</v>
      </c>
      <c r="D1350" s="3">
        <f>IF(newcards!D1349&lt;&gt;"",VLOOKUP(newcards!D1349,brand!$A$2:$B$30,2,FALSE),"")</f>
        <v>1</v>
      </c>
      <c r="E1350" s="3">
        <f>IF(newcards!E1349&lt;&gt;"",VLOOKUP(newcards!E1349,series!$A$2:$B$228,2,FALSE),)</f>
        <v>162</v>
      </c>
      <c r="F1350" s="3">
        <f>IF(newcards!F1349&lt;&gt;"",VLOOKUP(newcards!F1349,category!$A$2:$B$82,2,FALSE),)</f>
        <v>82</v>
      </c>
      <c r="G1350" s="3" t="str">
        <f>IF(newcards!G1349&lt;&gt;"",VLOOKUP(newcards!G1349,subcategory!$A$2:$B$680,2,FALSE),"")</f>
        <v/>
      </c>
      <c r="H1350" s="3">
        <f>newcards!H1349</f>
        <v>290</v>
      </c>
      <c r="I1350" s="3" t="str">
        <f>newcards!I1349</f>
        <v xml:space="preserve"> </v>
      </c>
      <c r="J1350" s="3">
        <f>IF(newcards!J1349&lt;&gt;"",VLOOKUP(newcards!J1349,player!$A$2:$B$7503,2,FALSE),"")</f>
        <v>6893</v>
      </c>
      <c r="K1350" s="3" t="str">
        <f>IF(newcards!K1349&lt;&gt;"",VLOOKUP(newcards!K1349,playernameext!$A$2:$B$32,2,FALSE),"")</f>
        <v/>
      </c>
      <c r="L1350" s="3">
        <f>IF(newcards!L1349&lt;&gt;"",VLOOKUP(newcards!L1349,team!$A$2:$B$538,2,FALSE),"")</f>
        <v>3</v>
      </c>
      <c r="M1350" s="5">
        <f>IF(newcards!M1349&lt;&gt;"", newcards!M1349, "")</f>
        <v>99</v>
      </c>
      <c r="N1350" s="5" t="str">
        <f>IF(newcards!N1349&lt;&gt;"", newcards!N1349, "")</f>
        <v>N</v>
      </c>
      <c r="O1350" s="5" t="str">
        <f>IF(newcards!O1349&lt;&gt;"", newcards!O1349, "")</f>
        <v/>
      </c>
      <c r="P1350" s="5" t="str">
        <f>IF(newcards!P1349&lt;&gt;"", newcards!P1349, "")</f>
        <v/>
      </c>
      <c r="Q1350" s="5" t="str">
        <f>IF(newcards!Q1349&lt;&gt;"", newcards!Q1349, "")</f>
        <v/>
      </c>
    </row>
    <row r="1351" spans="1:17" x14ac:dyDescent="0.25">
      <c r="A1351" s="3"/>
      <c r="B1351" s="5">
        <f>IF(newcards!B1350&lt;&gt;"",VLOOKUP(newcards!B1350,sport!$A$2:$B$8,2,FALSE),"")</f>
        <v>1</v>
      </c>
      <c r="C1351" s="3">
        <f>newcards!C1350</f>
        <v>2016</v>
      </c>
      <c r="D1351" s="3">
        <f>IF(newcards!D1350&lt;&gt;"",VLOOKUP(newcards!D1350,brand!$A$2:$B$30,2,FALSE),"")</f>
        <v>1</v>
      </c>
      <c r="E1351" s="3">
        <f>IF(newcards!E1350&lt;&gt;"",VLOOKUP(newcards!E1350,series!$A$2:$B$228,2,FALSE),)</f>
        <v>162</v>
      </c>
      <c r="F1351" s="3">
        <f>IF(newcards!F1350&lt;&gt;"",VLOOKUP(newcards!F1350,category!$A$2:$B$82,2,FALSE),)</f>
        <v>82</v>
      </c>
      <c r="G1351" s="3" t="str">
        <f>IF(newcards!G1350&lt;&gt;"",VLOOKUP(newcards!G1350,subcategory!$A$2:$B$680,2,FALSE),"")</f>
        <v/>
      </c>
      <c r="H1351" s="3">
        <f>newcards!H1350</f>
        <v>291</v>
      </c>
      <c r="I1351" s="3" t="str">
        <f>newcards!I1350</f>
        <v xml:space="preserve"> </v>
      </c>
      <c r="J1351" s="3">
        <f>IF(newcards!J1350&lt;&gt;"",VLOOKUP(newcards!J1350,player!$A$2:$B$7503,2,FALSE),"")</f>
        <v>766</v>
      </c>
      <c r="K1351" s="3" t="str">
        <f>IF(newcards!K1350&lt;&gt;"",VLOOKUP(newcards!K1350,playernameext!$A$2:$B$32,2,FALSE),"")</f>
        <v/>
      </c>
      <c r="L1351" s="3">
        <f>IF(newcards!L1350&lt;&gt;"",VLOOKUP(newcards!L1350,team!$A$2:$B$538,2,FALSE),"")</f>
        <v>93</v>
      </c>
      <c r="M1351" s="5">
        <f>IF(newcards!M1350&lt;&gt;"", newcards!M1350, "")</f>
        <v>99</v>
      </c>
      <c r="N1351" s="5" t="str">
        <f>IF(newcards!N1350&lt;&gt;"", newcards!N1350, "")</f>
        <v>N</v>
      </c>
      <c r="O1351" s="5" t="str">
        <f>IF(newcards!O1350&lt;&gt;"", newcards!O1350, "")</f>
        <v/>
      </c>
      <c r="P1351" s="5" t="str">
        <f>IF(newcards!P1350&lt;&gt;"", newcards!P1350, "")</f>
        <v/>
      </c>
      <c r="Q1351" s="5" t="str">
        <f>IF(newcards!Q1350&lt;&gt;"", newcards!Q1350, "")</f>
        <v/>
      </c>
    </row>
    <row r="1352" spans="1:17" x14ac:dyDescent="0.25">
      <c r="A1352" s="3"/>
      <c r="B1352" s="5">
        <f>IF(newcards!B1351&lt;&gt;"",VLOOKUP(newcards!B1351,sport!$A$2:$B$8,2,FALSE),"")</f>
        <v>1</v>
      </c>
      <c r="C1352" s="3">
        <f>newcards!C1351</f>
        <v>2016</v>
      </c>
      <c r="D1352" s="3">
        <f>IF(newcards!D1351&lt;&gt;"",VLOOKUP(newcards!D1351,brand!$A$2:$B$30,2,FALSE),"")</f>
        <v>1</v>
      </c>
      <c r="E1352" s="3">
        <f>IF(newcards!E1351&lt;&gt;"",VLOOKUP(newcards!E1351,series!$A$2:$B$228,2,FALSE),)</f>
        <v>162</v>
      </c>
      <c r="F1352" s="3">
        <f>IF(newcards!F1351&lt;&gt;"",VLOOKUP(newcards!F1351,category!$A$2:$B$82,2,FALSE),)</f>
        <v>82</v>
      </c>
      <c r="G1352" s="3" t="str">
        <f>IF(newcards!G1351&lt;&gt;"",VLOOKUP(newcards!G1351,subcategory!$A$2:$B$680,2,FALSE),"")</f>
        <v/>
      </c>
      <c r="H1352" s="3">
        <f>newcards!H1351</f>
        <v>292</v>
      </c>
      <c r="I1352" s="3" t="str">
        <f>newcards!I1351</f>
        <v xml:space="preserve"> </v>
      </c>
      <c r="J1352" s="3">
        <f>IF(newcards!J1351&lt;&gt;"",VLOOKUP(newcards!J1351,player!$A$2:$B$7503,2,FALSE),"")</f>
        <v>6405</v>
      </c>
      <c r="K1352" s="3" t="str">
        <f>IF(newcards!K1351&lt;&gt;"",VLOOKUP(newcards!K1351,playernameext!$A$2:$B$32,2,FALSE),"")</f>
        <v/>
      </c>
      <c r="L1352" s="3">
        <f>IF(newcards!L1351&lt;&gt;"",VLOOKUP(newcards!L1351,team!$A$2:$B$538,2,FALSE),"")</f>
        <v>29</v>
      </c>
      <c r="M1352" s="5">
        <f>IF(newcards!M1351&lt;&gt;"", newcards!M1351, "")</f>
        <v>99</v>
      </c>
      <c r="N1352" s="5" t="str">
        <f>IF(newcards!N1351&lt;&gt;"", newcards!N1351, "")</f>
        <v>N</v>
      </c>
      <c r="O1352" s="5" t="str">
        <f>IF(newcards!O1351&lt;&gt;"", newcards!O1351, "")</f>
        <v/>
      </c>
      <c r="P1352" s="5" t="str">
        <f>IF(newcards!P1351&lt;&gt;"", newcards!P1351, "")</f>
        <v/>
      </c>
      <c r="Q1352" s="5" t="str">
        <f>IF(newcards!Q1351&lt;&gt;"", newcards!Q1351, "")</f>
        <v/>
      </c>
    </row>
    <row r="1353" spans="1:17" x14ac:dyDescent="0.25">
      <c r="A1353" s="3"/>
      <c r="B1353" s="5">
        <f>IF(newcards!B1352&lt;&gt;"",VLOOKUP(newcards!B1352,sport!$A$2:$B$8,2,FALSE),"")</f>
        <v>1</v>
      </c>
      <c r="C1353" s="3">
        <f>newcards!C1352</f>
        <v>2016</v>
      </c>
      <c r="D1353" s="3">
        <f>IF(newcards!D1352&lt;&gt;"",VLOOKUP(newcards!D1352,brand!$A$2:$B$30,2,FALSE),"")</f>
        <v>1</v>
      </c>
      <c r="E1353" s="3">
        <f>IF(newcards!E1352&lt;&gt;"",VLOOKUP(newcards!E1352,series!$A$2:$B$228,2,FALSE),)</f>
        <v>162</v>
      </c>
      <c r="F1353" s="3">
        <f>IF(newcards!F1352&lt;&gt;"",VLOOKUP(newcards!F1352,category!$A$2:$B$82,2,FALSE),)</f>
        <v>82</v>
      </c>
      <c r="G1353" s="3" t="str">
        <f>IF(newcards!G1352&lt;&gt;"",VLOOKUP(newcards!G1352,subcategory!$A$2:$B$680,2,FALSE),"")</f>
        <v/>
      </c>
      <c r="H1353" s="3">
        <f>newcards!H1352</f>
        <v>293</v>
      </c>
      <c r="I1353" s="3" t="str">
        <f>newcards!I1352</f>
        <v xml:space="preserve"> </v>
      </c>
      <c r="J1353" s="3">
        <f>IF(newcards!J1352&lt;&gt;"",VLOOKUP(newcards!J1352,player!$A$2:$B$7503,2,FALSE),"")</f>
        <v>3032</v>
      </c>
      <c r="K1353" s="3" t="str">
        <f>IF(newcards!K1352&lt;&gt;"",VLOOKUP(newcards!K1352,playernameext!$A$2:$B$32,2,FALSE),"")</f>
        <v/>
      </c>
      <c r="L1353" s="3">
        <f>IF(newcards!L1352&lt;&gt;"",VLOOKUP(newcards!L1352,team!$A$2:$B$538,2,FALSE),"")</f>
        <v>50</v>
      </c>
      <c r="M1353" s="5">
        <f>IF(newcards!M1352&lt;&gt;"", newcards!M1352, "")</f>
        <v>99</v>
      </c>
      <c r="N1353" s="5" t="str">
        <f>IF(newcards!N1352&lt;&gt;"", newcards!N1352, "")</f>
        <v>N</v>
      </c>
      <c r="O1353" s="5" t="str">
        <f>IF(newcards!O1352&lt;&gt;"", newcards!O1352, "")</f>
        <v/>
      </c>
      <c r="P1353" s="5" t="str">
        <f>IF(newcards!P1352&lt;&gt;"", newcards!P1352, "")</f>
        <v/>
      </c>
      <c r="Q1353" s="5" t="str">
        <f>IF(newcards!Q1352&lt;&gt;"", newcards!Q1352, "")</f>
        <v/>
      </c>
    </row>
    <row r="1354" spans="1:17" x14ac:dyDescent="0.25">
      <c r="A1354" s="3"/>
      <c r="B1354" s="5">
        <f>IF(newcards!B1353&lt;&gt;"",VLOOKUP(newcards!B1353,sport!$A$2:$B$8,2,FALSE),"")</f>
        <v>1</v>
      </c>
      <c r="C1354" s="3">
        <f>newcards!C1353</f>
        <v>2016</v>
      </c>
      <c r="D1354" s="3">
        <f>IF(newcards!D1353&lt;&gt;"",VLOOKUP(newcards!D1353,brand!$A$2:$B$30,2,FALSE),"")</f>
        <v>1</v>
      </c>
      <c r="E1354" s="3">
        <f>IF(newcards!E1353&lt;&gt;"",VLOOKUP(newcards!E1353,series!$A$2:$B$228,2,FALSE),)</f>
        <v>162</v>
      </c>
      <c r="F1354" s="3">
        <f>IF(newcards!F1353&lt;&gt;"",VLOOKUP(newcards!F1353,category!$A$2:$B$82,2,FALSE),)</f>
        <v>82</v>
      </c>
      <c r="G1354" s="3" t="str">
        <f>IF(newcards!G1353&lt;&gt;"",VLOOKUP(newcards!G1353,subcategory!$A$2:$B$680,2,FALSE),"")</f>
        <v/>
      </c>
      <c r="H1354" s="3">
        <f>newcards!H1353</f>
        <v>294</v>
      </c>
      <c r="I1354" s="3" t="str">
        <f>newcards!I1353</f>
        <v xml:space="preserve"> </v>
      </c>
      <c r="J1354" s="3">
        <f>IF(newcards!J1353&lt;&gt;"",VLOOKUP(newcards!J1353,player!$A$2:$B$7503,2,FALSE),"")</f>
        <v>1549</v>
      </c>
      <c r="K1354" s="3" t="str">
        <f>IF(newcards!K1353&lt;&gt;"",VLOOKUP(newcards!K1353,playernameext!$A$2:$B$32,2,FALSE),"")</f>
        <v/>
      </c>
      <c r="L1354" s="3">
        <f>IF(newcards!L1353&lt;&gt;"",VLOOKUP(newcards!L1353,team!$A$2:$B$538,2,FALSE),"")</f>
        <v>25</v>
      </c>
      <c r="M1354" s="5">
        <f>IF(newcards!M1353&lt;&gt;"", newcards!M1353, "")</f>
        <v>99</v>
      </c>
      <c r="N1354" s="5" t="str">
        <f>IF(newcards!N1353&lt;&gt;"", newcards!N1353, "")</f>
        <v>N</v>
      </c>
      <c r="O1354" s="5" t="str">
        <f>IF(newcards!O1353&lt;&gt;"", newcards!O1353, "")</f>
        <v/>
      </c>
      <c r="P1354" s="5" t="str">
        <f>IF(newcards!P1353&lt;&gt;"", newcards!P1353, "")</f>
        <v/>
      </c>
      <c r="Q1354" s="5" t="str">
        <f>IF(newcards!Q1353&lt;&gt;"", newcards!Q1353, "")</f>
        <v/>
      </c>
    </row>
    <row r="1355" spans="1:17" x14ac:dyDescent="0.25">
      <c r="A1355" s="3"/>
      <c r="B1355" s="5">
        <f>IF(newcards!B1354&lt;&gt;"",VLOOKUP(newcards!B1354,sport!$A$2:$B$8,2,FALSE),"")</f>
        <v>1</v>
      </c>
      <c r="C1355" s="3">
        <f>newcards!C1354</f>
        <v>2016</v>
      </c>
      <c r="D1355" s="3">
        <f>IF(newcards!D1354&lt;&gt;"",VLOOKUP(newcards!D1354,brand!$A$2:$B$30,2,FALSE),"")</f>
        <v>1</v>
      </c>
      <c r="E1355" s="3">
        <f>IF(newcards!E1354&lt;&gt;"",VLOOKUP(newcards!E1354,series!$A$2:$B$228,2,FALSE),)</f>
        <v>162</v>
      </c>
      <c r="F1355" s="3">
        <f>IF(newcards!F1354&lt;&gt;"",VLOOKUP(newcards!F1354,category!$A$2:$B$82,2,FALSE),)</f>
        <v>82</v>
      </c>
      <c r="G1355" s="3" t="str">
        <f>IF(newcards!G1354&lt;&gt;"",VLOOKUP(newcards!G1354,subcategory!$A$2:$B$680,2,FALSE),"")</f>
        <v/>
      </c>
      <c r="H1355" s="3">
        <f>newcards!H1354</f>
        <v>295</v>
      </c>
      <c r="I1355" s="3" t="str">
        <f>newcards!I1354</f>
        <v xml:space="preserve"> </v>
      </c>
      <c r="J1355" s="3">
        <f>IF(newcards!J1354&lt;&gt;"",VLOOKUP(newcards!J1354,player!$A$2:$B$7503,2,FALSE),"")</f>
        <v>7069</v>
      </c>
      <c r="K1355" s="3" t="str">
        <f>IF(newcards!K1354&lt;&gt;"",VLOOKUP(newcards!K1354,playernameext!$A$2:$B$32,2,FALSE),"")</f>
        <v/>
      </c>
      <c r="L1355" s="3">
        <f>IF(newcards!L1354&lt;&gt;"",VLOOKUP(newcards!L1354,team!$A$2:$B$538,2,FALSE),"")</f>
        <v>14</v>
      </c>
      <c r="M1355" s="5">
        <f>IF(newcards!M1354&lt;&gt;"", newcards!M1354, "")</f>
        <v>99</v>
      </c>
      <c r="N1355" s="5" t="str">
        <f>IF(newcards!N1354&lt;&gt;"", newcards!N1354, "")</f>
        <v>N</v>
      </c>
      <c r="O1355" s="5" t="str">
        <f>IF(newcards!O1354&lt;&gt;"", newcards!O1354, "")</f>
        <v/>
      </c>
      <c r="P1355" s="5" t="str">
        <f>IF(newcards!P1354&lt;&gt;"", newcards!P1354, "")</f>
        <v/>
      </c>
      <c r="Q1355" s="5" t="str">
        <f>IF(newcards!Q1354&lt;&gt;"", newcards!Q1354, "")</f>
        <v/>
      </c>
    </row>
    <row r="1356" spans="1:17" x14ac:dyDescent="0.25">
      <c r="A1356" s="3"/>
      <c r="B1356" s="5">
        <f>IF(newcards!B1355&lt;&gt;"",VLOOKUP(newcards!B1355,sport!$A$2:$B$8,2,FALSE),"")</f>
        <v>1</v>
      </c>
      <c r="C1356" s="3">
        <f>newcards!C1355</f>
        <v>2016</v>
      </c>
      <c r="D1356" s="3">
        <f>IF(newcards!D1355&lt;&gt;"",VLOOKUP(newcards!D1355,brand!$A$2:$B$30,2,FALSE),"")</f>
        <v>1</v>
      </c>
      <c r="E1356" s="3">
        <f>IF(newcards!E1355&lt;&gt;"",VLOOKUP(newcards!E1355,series!$A$2:$B$228,2,FALSE),)</f>
        <v>162</v>
      </c>
      <c r="F1356" s="3">
        <f>IF(newcards!F1355&lt;&gt;"",VLOOKUP(newcards!F1355,category!$A$2:$B$82,2,FALSE),)</f>
        <v>82</v>
      </c>
      <c r="G1356" s="3" t="str">
        <f>IF(newcards!G1355&lt;&gt;"",VLOOKUP(newcards!G1355,subcategory!$A$2:$B$680,2,FALSE),"")</f>
        <v/>
      </c>
      <c r="H1356" s="3">
        <f>newcards!H1355</f>
        <v>296</v>
      </c>
      <c r="I1356" s="3" t="str">
        <f>newcards!I1355</f>
        <v xml:space="preserve"> </v>
      </c>
      <c r="J1356" s="3">
        <f>IF(newcards!J1355&lt;&gt;"",VLOOKUP(newcards!J1355,player!$A$2:$B$7503,2,FALSE),"")</f>
        <v>6845</v>
      </c>
      <c r="K1356" s="3" t="str">
        <f>IF(newcards!K1355&lt;&gt;"",VLOOKUP(newcards!K1355,playernameext!$A$2:$B$32,2,FALSE),"")</f>
        <v/>
      </c>
      <c r="L1356" s="3">
        <f>IF(newcards!L1355&lt;&gt;"",VLOOKUP(newcards!L1355,team!$A$2:$B$538,2,FALSE),"")</f>
        <v>45</v>
      </c>
      <c r="M1356" s="5">
        <f>IF(newcards!M1355&lt;&gt;"", newcards!M1355, "")</f>
        <v>99</v>
      </c>
      <c r="N1356" s="5" t="str">
        <f>IF(newcards!N1355&lt;&gt;"", newcards!N1355, "")</f>
        <v>N</v>
      </c>
      <c r="O1356" s="5" t="str">
        <f>IF(newcards!O1355&lt;&gt;"", newcards!O1355, "")</f>
        <v/>
      </c>
      <c r="P1356" s="5" t="str">
        <f>IF(newcards!P1355&lt;&gt;"", newcards!P1355, "")</f>
        <v/>
      </c>
      <c r="Q1356" s="5" t="str">
        <f>IF(newcards!Q1355&lt;&gt;"", newcards!Q1355, "")</f>
        <v/>
      </c>
    </row>
    <row r="1357" spans="1:17" x14ac:dyDescent="0.25">
      <c r="A1357" s="3"/>
      <c r="B1357" s="5">
        <f>IF(newcards!B1356&lt;&gt;"",VLOOKUP(newcards!B1356,sport!$A$2:$B$8,2,FALSE),"")</f>
        <v>1</v>
      </c>
      <c r="C1357" s="3">
        <f>newcards!C1356</f>
        <v>2016</v>
      </c>
      <c r="D1357" s="3">
        <f>IF(newcards!D1356&lt;&gt;"",VLOOKUP(newcards!D1356,brand!$A$2:$B$30,2,FALSE),"")</f>
        <v>1</v>
      </c>
      <c r="E1357" s="3">
        <f>IF(newcards!E1356&lt;&gt;"",VLOOKUP(newcards!E1356,series!$A$2:$B$228,2,FALSE),)</f>
        <v>162</v>
      </c>
      <c r="F1357" s="3">
        <f>IF(newcards!F1356&lt;&gt;"",VLOOKUP(newcards!F1356,category!$A$2:$B$82,2,FALSE),)</f>
        <v>82</v>
      </c>
      <c r="G1357" s="3" t="str">
        <f>IF(newcards!G1356&lt;&gt;"",VLOOKUP(newcards!G1356,subcategory!$A$2:$B$680,2,FALSE),"")</f>
        <v/>
      </c>
      <c r="H1357" s="3">
        <f>newcards!H1356</f>
        <v>297</v>
      </c>
      <c r="I1357" s="3" t="str">
        <f>newcards!I1356</f>
        <v xml:space="preserve"> </v>
      </c>
      <c r="J1357" s="3">
        <f>IF(newcards!J1356&lt;&gt;"",VLOOKUP(newcards!J1356,player!$A$2:$B$7503,2,FALSE),"")</f>
        <v>2149</v>
      </c>
      <c r="K1357" s="3" t="str">
        <f>IF(newcards!K1356&lt;&gt;"",VLOOKUP(newcards!K1356,playernameext!$A$2:$B$32,2,FALSE),"")</f>
        <v/>
      </c>
      <c r="L1357" s="3">
        <f>IF(newcards!L1356&lt;&gt;"",VLOOKUP(newcards!L1356,team!$A$2:$B$538,2,FALSE),"")</f>
        <v>40</v>
      </c>
      <c r="M1357" s="5">
        <f>IF(newcards!M1356&lt;&gt;"", newcards!M1356, "")</f>
        <v>99</v>
      </c>
      <c r="N1357" s="5" t="str">
        <f>IF(newcards!N1356&lt;&gt;"", newcards!N1356, "")</f>
        <v>N</v>
      </c>
      <c r="O1357" s="5" t="str">
        <f>IF(newcards!O1356&lt;&gt;"", newcards!O1356, "")</f>
        <v/>
      </c>
      <c r="P1357" s="5" t="str">
        <f>IF(newcards!P1356&lt;&gt;"", newcards!P1356, "")</f>
        <v/>
      </c>
      <c r="Q1357" s="5" t="str">
        <f>IF(newcards!Q1356&lt;&gt;"", newcards!Q1356, "")</f>
        <v/>
      </c>
    </row>
    <row r="1358" spans="1:17" x14ac:dyDescent="0.25">
      <c r="A1358" s="3"/>
      <c r="B1358" s="5">
        <f>IF(newcards!B1357&lt;&gt;"",VLOOKUP(newcards!B1357,sport!$A$2:$B$8,2,FALSE),"")</f>
        <v>1</v>
      </c>
      <c r="C1358" s="3">
        <f>newcards!C1357</f>
        <v>2016</v>
      </c>
      <c r="D1358" s="3">
        <f>IF(newcards!D1357&lt;&gt;"",VLOOKUP(newcards!D1357,brand!$A$2:$B$30,2,FALSE),"")</f>
        <v>1</v>
      </c>
      <c r="E1358" s="3">
        <f>IF(newcards!E1357&lt;&gt;"",VLOOKUP(newcards!E1357,series!$A$2:$B$228,2,FALSE),)</f>
        <v>162</v>
      </c>
      <c r="F1358" s="3">
        <f>IF(newcards!F1357&lt;&gt;"",VLOOKUP(newcards!F1357,category!$A$2:$B$82,2,FALSE),)</f>
        <v>82</v>
      </c>
      <c r="G1358" s="3" t="str">
        <f>IF(newcards!G1357&lt;&gt;"",VLOOKUP(newcards!G1357,subcategory!$A$2:$B$680,2,FALSE),"")</f>
        <v/>
      </c>
      <c r="H1358" s="3">
        <f>newcards!H1357</f>
        <v>298</v>
      </c>
      <c r="I1358" s="3" t="str">
        <f>newcards!I1357</f>
        <v xml:space="preserve"> </v>
      </c>
      <c r="J1358" s="3">
        <f>IF(newcards!J1357&lt;&gt;"",VLOOKUP(newcards!J1357,player!$A$2:$B$7503,2,FALSE),"")</f>
        <v>5814</v>
      </c>
      <c r="K1358" s="3" t="str">
        <f>IF(newcards!K1357&lt;&gt;"",VLOOKUP(newcards!K1357,playernameext!$A$2:$B$32,2,FALSE),"")</f>
        <v/>
      </c>
      <c r="L1358" s="3">
        <f>IF(newcards!L1357&lt;&gt;"",VLOOKUP(newcards!L1357,team!$A$2:$B$538,2,FALSE),"")</f>
        <v>61</v>
      </c>
      <c r="M1358" s="5">
        <f>IF(newcards!M1357&lt;&gt;"", newcards!M1357, "")</f>
        <v>99</v>
      </c>
      <c r="N1358" s="5" t="str">
        <f>IF(newcards!N1357&lt;&gt;"", newcards!N1357, "")</f>
        <v>N</v>
      </c>
      <c r="O1358" s="5" t="str">
        <f>IF(newcards!O1357&lt;&gt;"", newcards!O1357, "")</f>
        <v/>
      </c>
      <c r="P1358" s="5" t="str">
        <f>IF(newcards!P1357&lt;&gt;"", newcards!P1357, "")</f>
        <v/>
      </c>
      <c r="Q1358" s="5" t="str">
        <f>IF(newcards!Q1357&lt;&gt;"", newcards!Q1357, "")</f>
        <v/>
      </c>
    </row>
    <row r="1359" spans="1:17" x14ac:dyDescent="0.25">
      <c r="A1359" s="3"/>
      <c r="B1359" s="5">
        <f>IF(newcards!B1358&lt;&gt;"",VLOOKUP(newcards!B1358,sport!$A$2:$B$8,2,FALSE),"")</f>
        <v>1</v>
      </c>
      <c r="C1359" s="3">
        <f>newcards!C1358</f>
        <v>2016</v>
      </c>
      <c r="D1359" s="3">
        <f>IF(newcards!D1358&lt;&gt;"",VLOOKUP(newcards!D1358,brand!$A$2:$B$30,2,FALSE),"")</f>
        <v>1</v>
      </c>
      <c r="E1359" s="3">
        <f>IF(newcards!E1358&lt;&gt;"",VLOOKUP(newcards!E1358,series!$A$2:$B$228,2,FALSE),)</f>
        <v>162</v>
      </c>
      <c r="F1359" s="3">
        <f>IF(newcards!F1358&lt;&gt;"",VLOOKUP(newcards!F1358,category!$A$2:$B$82,2,FALSE),)</f>
        <v>82</v>
      </c>
      <c r="G1359" s="3" t="str">
        <f>IF(newcards!G1358&lt;&gt;"",VLOOKUP(newcards!G1358,subcategory!$A$2:$B$680,2,FALSE),"")</f>
        <v/>
      </c>
      <c r="H1359" s="3">
        <f>newcards!H1358</f>
        <v>299</v>
      </c>
      <c r="I1359" s="3" t="str">
        <f>newcards!I1358</f>
        <v xml:space="preserve"> </v>
      </c>
      <c r="J1359" s="3">
        <f>IF(newcards!J1358&lt;&gt;"",VLOOKUP(newcards!J1358,player!$A$2:$B$7503,2,FALSE),"")</f>
        <v>699</v>
      </c>
      <c r="K1359" s="3" t="str">
        <f>IF(newcards!K1358&lt;&gt;"",VLOOKUP(newcards!K1358,playernameext!$A$2:$B$32,2,FALSE),"")</f>
        <v/>
      </c>
      <c r="L1359" s="3">
        <f>IF(newcards!L1358&lt;&gt;"",VLOOKUP(newcards!L1358,team!$A$2:$B$538,2,FALSE),"")</f>
        <v>85</v>
      </c>
      <c r="M1359" s="5">
        <f>IF(newcards!M1358&lt;&gt;"", newcards!M1358, "")</f>
        <v>99</v>
      </c>
      <c r="N1359" s="5" t="str">
        <f>IF(newcards!N1358&lt;&gt;"", newcards!N1358, "")</f>
        <v>N</v>
      </c>
      <c r="O1359" s="5" t="str">
        <f>IF(newcards!O1358&lt;&gt;"", newcards!O1358, "")</f>
        <v/>
      </c>
      <c r="P1359" s="5" t="str">
        <f>IF(newcards!P1358&lt;&gt;"", newcards!P1358, "")</f>
        <v/>
      </c>
      <c r="Q1359" s="5" t="str">
        <f>IF(newcards!Q1358&lt;&gt;"", newcards!Q1358, "")</f>
        <v/>
      </c>
    </row>
    <row r="1360" spans="1:17" x14ac:dyDescent="0.25">
      <c r="A1360" s="3"/>
      <c r="B1360" s="5">
        <f>IF(newcards!B1359&lt;&gt;"",VLOOKUP(newcards!B1359,sport!$A$2:$B$8,2,FALSE),"")</f>
        <v>1</v>
      </c>
      <c r="C1360" s="3">
        <f>newcards!C1359</f>
        <v>2016</v>
      </c>
      <c r="D1360" s="3">
        <f>IF(newcards!D1359&lt;&gt;"",VLOOKUP(newcards!D1359,brand!$A$2:$B$30,2,FALSE),"")</f>
        <v>1</v>
      </c>
      <c r="E1360" s="3">
        <f>IF(newcards!E1359&lt;&gt;"",VLOOKUP(newcards!E1359,series!$A$2:$B$228,2,FALSE),)</f>
        <v>162</v>
      </c>
      <c r="F1360" s="3">
        <f>IF(newcards!F1359&lt;&gt;"",VLOOKUP(newcards!F1359,category!$A$2:$B$82,2,FALSE),)</f>
        <v>82</v>
      </c>
      <c r="G1360" s="3" t="str">
        <f>IF(newcards!G1359&lt;&gt;"",VLOOKUP(newcards!G1359,subcategory!$A$2:$B$680,2,FALSE),"")</f>
        <v/>
      </c>
      <c r="H1360" s="3">
        <f>newcards!H1359</f>
        <v>300</v>
      </c>
      <c r="I1360" s="3" t="str">
        <f>newcards!I1359</f>
        <v xml:space="preserve"> </v>
      </c>
      <c r="J1360" s="3">
        <f>IF(newcards!J1359&lt;&gt;"",VLOOKUP(newcards!J1359,player!$A$2:$B$7503,2,FALSE),"")</f>
        <v>1348</v>
      </c>
      <c r="K1360" s="3" t="str">
        <f>IF(newcards!K1359&lt;&gt;"",VLOOKUP(newcards!K1359,playernameext!$A$2:$B$32,2,FALSE),"")</f>
        <v/>
      </c>
      <c r="L1360" s="3">
        <f>IF(newcards!L1359&lt;&gt;"",VLOOKUP(newcards!L1359,team!$A$2:$B$538,2,FALSE),"")</f>
        <v>85</v>
      </c>
      <c r="M1360" s="5">
        <f>IF(newcards!M1359&lt;&gt;"", newcards!M1359, "")</f>
        <v>99</v>
      </c>
      <c r="N1360" s="5" t="str">
        <f>IF(newcards!N1359&lt;&gt;"", newcards!N1359, "")</f>
        <v>N</v>
      </c>
      <c r="O1360" s="5" t="str">
        <f>IF(newcards!O1359&lt;&gt;"", newcards!O1359, "")</f>
        <v/>
      </c>
      <c r="P1360" s="5" t="str">
        <f>IF(newcards!P1359&lt;&gt;"", newcards!P1359, "")</f>
        <v/>
      </c>
      <c r="Q1360" s="5" t="str">
        <f>IF(newcards!Q1359&lt;&gt;"", newcards!Q1359, "")</f>
        <v/>
      </c>
    </row>
    <row r="1361" spans="1:17" x14ac:dyDescent="0.25">
      <c r="A1361" s="3"/>
      <c r="B1361" s="5">
        <f>IF(newcards!B1360&lt;&gt;"",VLOOKUP(newcards!B1360,sport!$A$2:$B$8,2,FALSE),"")</f>
        <v>1</v>
      </c>
      <c r="C1361" s="3">
        <f>newcards!C1360</f>
        <v>2016</v>
      </c>
      <c r="D1361" s="3">
        <f>IF(newcards!D1360&lt;&gt;"",VLOOKUP(newcards!D1360,brand!$A$2:$B$30,2,FALSE),"")</f>
        <v>1</v>
      </c>
      <c r="E1361" s="3">
        <f>IF(newcards!E1360&lt;&gt;"",VLOOKUP(newcards!E1360,series!$A$2:$B$228,2,FALSE),)</f>
        <v>162</v>
      </c>
      <c r="F1361" s="3">
        <f>IF(newcards!F1360&lt;&gt;"",VLOOKUP(newcards!F1360,category!$A$2:$B$82,2,FALSE),)</f>
        <v>82</v>
      </c>
      <c r="G1361" s="3" t="str">
        <f>IF(newcards!G1360&lt;&gt;"",VLOOKUP(newcards!G1360,subcategory!$A$2:$B$680,2,FALSE),"")</f>
        <v/>
      </c>
      <c r="H1361" s="3">
        <f>newcards!H1360</f>
        <v>301</v>
      </c>
      <c r="I1361" s="3" t="str">
        <f>newcards!I1360</f>
        <v xml:space="preserve"> </v>
      </c>
      <c r="J1361" s="3">
        <f>IF(newcards!J1360&lt;&gt;"",VLOOKUP(newcards!J1360,player!$A$2:$B$7503,2,FALSE),"")</f>
        <v>7336</v>
      </c>
      <c r="K1361" s="3" t="str">
        <f>IF(newcards!K1360&lt;&gt;"",VLOOKUP(newcards!K1360,playernameext!$A$2:$B$32,2,FALSE),"")</f>
        <v/>
      </c>
      <c r="L1361" s="3">
        <f>IF(newcards!L1360&lt;&gt;"",VLOOKUP(newcards!L1360,team!$A$2:$B$538,2,FALSE),"")</f>
        <v>19</v>
      </c>
      <c r="M1361" s="5">
        <f>IF(newcards!M1360&lt;&gt;"", newcards!M1360, "")</f>
        <v>99</v>
      </c>
      <c r="N1361" s="5" t="str">
        <f>IF(newcards!N1360&lt;&gt;"", newcards!N1360, "")</f>
        <v>N</v>
      </c>
      <c r="O1361" s="5" t="str">
        <f>IF(newcards!O1360&lt;&gt;"", newcards!O1360, "")</f>
        <v/>
      </c>
      <c r="P1361" s="5" t="str">
        <f>IF(newcards!P1360&lt;&gt;"", newcards!P1360, "")</f>
        <v/>
      </c>
      <c r="Q1361" s="5" t="str">
        <f>IF(newcards!Q1360&lt;&gt;"", newcards!Q1360, "")</f>
        <v/>
      </c>
    </row>
    <row r="1362" spans="1:17" x14ac:dyDescent="0.25">
      <c r="A1362" s="3"/>
      <c r="B1362" s="5">
        <f>IF(newcards!B1361&lt;&gt;"",VLOOKUP(newcards!B1361,sport!$A$2:$B$8,2,FALSE),"")</f>
        <v>1</v>
      </c>
      <c r="C1362" s="3">
        <f>newcards!C1361</f>
        <v>2016</v>
      </c>
      <c r="D1362" s="3">
        <f>IF(newcards!D1361&lt;&gt;"",VLOOKUP(newcards!D1361,brand!$A$2:$B$30,2,FALSE),"")</f>
        <v>1</v>
      </c>
      <c r="E1362" s="3">
        <f>IF(newcards!E1361&lt;&gt;"",VLOOKUP(newcards!E1361,series!$A$2:$B$228,2,FALSE),)</f>
        <v>162</v>
      </c>
      <c r="F1362" s="3">
        <f>IF(newcards!F1361&lt;&gt;"",VLOOKUP(newcards!F1361,category!$A$2:$B$82,2,FALSE),)</f>
        <v>82</v>
      </c>
      <c r="G1362" s="3" t="str">
        <f>IF(newcards!G1361&lt;&gt;"",VLOOKUP(newcards!G1361,subcategory!$A$2:$B$680,2,FALSE),"")</f>
        <v/>
      </c>
      <c r="H1362" s="3">
        <f>newcards!H1361</f>
        <v>302</v>
      </c>
      <c r="I1362" s="3" t="str">
        <f>newcards!I1361</f>
        <v xml:space="preserve"> </v>
      </c>
      <c r="J1362" s="3">
        <f>IF(newcards!J1361&lt;&gt;"",VLOOKUP(newcards!J1361,player!$A$2:$B$7503,2,FALSE),"")</f>
        <v>3010</v>
      </c>
      <c r="K1362" s="3" t="str">
        <f>IF(newcards!K1361&lt;&gt;"",VLOOKUP(newcards!K1361,playernameext!$A$2:$B$32,2,FALSE),"")</f>
        <v/>
      </c>
      <c r="L1362" s="3">
        <f>IF(newcards!L1361&lt;&gt;"",VLOOKUP(newcards!L1361,team!$A$2:$B$538,2,FALSE),"")</f>
        <v>43</v>
      </c>
      <c r="M1362" s="5">
        <f>IF(newcards!M1361&lt;&gt;"", newcards!M1361, "")</f>
        <v>99</v>
      </c>
      <c r="N1362" s="5" t="str">
        <f>IF(newcards!N1361&lt;&gt;"", newcards!N1361, "")</f>
        <v>N</v>
      </c>
      <c r="O1362" s="5" t="str">
        <f>IF(newcards!O1361&lt;&gt;"", newcards!O1361, "")</f>
        <v/>
      </c>
      <c r="P1362" s="5" t="str">
        <f>IF(newcards!P1361&lt;&gt;"", newcards!P1361, "")</f>
        <v/>
      </c>
      <c r="Q1362" s="5" t="str">
        <f>IF(newcards!Q1361&lt;&gt;"", newcards!Q1361, "")</f>
        <v/>
      </c>
    </row>
    <row r="1363" spans="1:17" x14ac:dyDescent="0.25">
      <c r="A1363" s="3"/>
      <c r="B1363" s="5">
        <f>IF(newcards!B1362&lt;&gt;"",VLOOKUP(newcards!B1362,sport!$A$2:$B$8,2,FALSE),"")</f>
        <v>1</v>
      </c>
      <c r="C1363" s="3">
        <f>newcards!C1362</f>
        <v>2016</v>
      </c>
      <c r="D1363" s="3">
        <f>IF(newcards!D1362&lt;&gt;"",VLOOKUP(newcards!D1362,brand!$A$2:$B$30,2,FALSE),"")</f>
        <v>1</v>
      </c>
      <c r="E1363" s="3">
        <f>IF(newcards!E1362&lt;&gt;"",VLOOKUP(newcards!E1362,series!$A$2:$B$228,2,FALSE),)</f>
        <v>162</v>
      </c>
      <c r="F1363" s="3">
        <f>IF(newcards!F1362&lt;&gt;"",VLOOKUP(newcards!F1362,category!$A$2:$B$82,2,FALSE),)</f>
        <v>82</v>
      </c>
      <c r="G1363" s="3" t="str">
        <f>IF(newcards!G1362&lt;&gt;"",VLOOKUP(newcards!G1362,subcategory!$A$2:$B$680,2,FALSE),"")</f>
        <v/>
      </c>
      <c r="H1363" s="3">
        <f>newcards!H1362</f>
        <v>303</v>
      </c>
      <c r="I1363" s="3" t="str">
        <f>newcards!I1362</f>
        <v xml:space="preserve"> </v>
      </c>
      <c r="J1363" s="3">
        <f>IF(newcards!J1362&lt;&gt;"",VLOOKUP(newcards!J1362,player!$A$2:$B$7503,2,FALSE),"")</f>
        <v>6168</v>
      </c>
      <c r="K1363" s="3" t="str">
        <f>IF(newcards!K1362&lt;&gt;"",VLOOKUP(newcards!K1362,playernameext!$A$2:$B$32,2,FALSE),"")</f>
        <v/>
      </c>
      <c r="L1363" s="3">
        <f>IF(newcards!L1362&lt;&gt;"",VLOOKUP(newcards!L1362,team!$A$2:$B$538,2,FALSE),"")</f>
        <v>14</v>
      </c>
      <c r="M1363" s="5">
        <f>IF(newcards!M1362&lt;&gt;"", newcards!M1362, "")</f>
        <v>99</v>
      </c>
      <c r="N1363" s="5" t="str">
        <f>IF(newcards!N1362&lt;&gt;"", newcards!N1362, "")</f>
        <v>N</v>
      </c>
      <c r="O1363" s="5" t="str">
        <f>IF(newcards!O1362&lt;&gt;"", newcards!O1362, "")</f>
        <v/>
      </c>
      <c r="P1363" s="5" t="str">
        <f>IF(newcards!P1362&lt;&gt;"", newcards!P1362, "")</f>
        <v/>
      </c>
      <c r="Q1363" s="5" t="str">
        <f>IF(newcards!Q1362&lt;&gt;"", newcards!Q1362, "")</f>
        <v/>
      </c>
    </row>
    <row r="1364" spans="1:17" x14ac:dyDescent="0.25">
      <c r="A1364" s="3"/>
      <c r="B1364" s="5">
        <f>IF(newcards!B1363&lt;&gt;"",VLOOKUP(newcards!B1363,sport!$A$2:$B$8,2,FALSE),"")</f>
        <v>1</v>
      </c>
      <c r="C1364" s="3">
        <f>newcards!C1363</f>
        <v>2016</v>
      </c>
      <c r="D1364" s="3">
        <f>IF(newcards!D1363&lt;&gt;"",VLOOKUP(newcards!D1363,brand!$A$2:$B$30,2,FALSE),"")</f>
        <v>1</v>
      </c>
      <c r="E1364" s="3">
        <f>IF(newcards!E1363&lt;&gt;"",VLOOKUP(newcards!E1363,series!$A$2:$B$228,2,FALSE),)</f>
        <v>162</v>
      </c>
      <c r="F1364" s="3">
        <f>IF(newcards!F1363&lt;&gt;"",VLOOKUP(newcards!F1363,category!$A$2:$B$82,2,FALSE),)</f>
        <v>82</v>
      </c>
      <c r="G1364" s="3" t="str">
        <f>IF(newcards!G1363&lt;&gt;"",VLOOKUP(newcards!G1363,subcategory!$A$2:$B$680,2,FALSE),"")</f>
        <v/>
      </c>
      <c r="H1364" s="3">
        <f>newcards!H1363</f>
        <v>304</v>
      </c>
      <c r="I1364" s="3" t="str">
        <f>newcards!I1363</f>
        <v xml:space="preserve"> </v>
      </c>
      <c r="J1364" s="3">
        <f>IF(newcards!J1363&lt;&gt;"",VLOOKUP(newcards!J1363,player!$A$2:$B$7503,2,FALSE),"")</f>
        <v>7402</v>
      </c>
      <c r="K1364" s="3" t="str">
        <f>IF(newcards!K1363&lt;&gt;"",VLOOKUP(newcards!K1363,playernameext!$A$2:$B$32,2,FALSE),"")</f>
        <v/>
      </c>
      <c r="L1364" s="3">
        <f>IF(newcards!L1363&lt;&gt;"",VLOOKUP(newcards!L1363,team!$A$2:$B$538,2,FALSE),"")</f>
        <v>88</v>
      </c>
      <c r="M1364" s="5">
        <f>IF(newcards!M1363&lt;&gt;"", newcards!M1363, "")</f>
        <v>99</v>
      </c>
      <c r="N1364" s="5" t="str">
        <f>IF(newcards!N1363&lt;&gt;"", newcards!N1363, "")</f>
        <v>N</v>
      </c>
      <c r="O1364" s="5" t="str">
        <f>IF(newcards!O1363&lt;&gt;"", newcards!O1363, "")</f>
        <v/>
      </c>
      <c r="P1364" s="5" t="str">
        <f>IF(newcards!P1363&lt;&gt;"", newcards!P1363, "")</f>
        <v/>
      </c>
      <c r="Q1364" s="5" t="str">
        <f>IF(newcards!Q1363&lt;&gt;"", newcards!Q1363, "")</f>
        <v/>
      </c>
    </row>
    <row r="1365" spans="1:17" x14ac:dyDescent="0.25">
      <c r="A1365" s="3"/>
      <c r="B1365" s="5">
        <f>IF(newcards!B1364&lt;&gt;"",VLOOKUP(newcards!B1364,sport!$A$2:$B$8,2,FALSE),"")</f>
        <v>1</v>
      </c>
      <c r="C1365" s="3">
        <f>newcards!C1364</f>
        <v>2016</v>
      </c>
      <c r="D1365" s="3">
        <f>IF(newcards!D1364&lt;&gt;"",VLOOKUP(newcards!D1364,brand!$A$2:$B$30,2,FALSE),"")</f>
        <v>1</v>
      </c>
      <c r="E1365" s="3">
        <f>IF(newcards!E1364&lt;&gt;"",VLOOKUP(newcards!E1364,series!$A$2:$B$228,2,FALSE),)</f>
        <v>162</v>
      </c>
      <c r="F1365" s="3">
        <f>IF(newcards!F1364&lt;&gt;"",VLOOKUP(newcards!F1364,category!$A$2:$B$82,2,FALSE),)</f>
        <v>82</v>
      </c>
      <c r="G1365" s="3" t="str">
        <f>IF(newcards!G1364&lt;&gt;"",VLOOKUP(newcards!G1364,subcategory!$A$2:$B$680,2,FALSE),"")</f>
        <v/>
      </c>
      <c r="H1365" s="3">
        <f>newcards!H1364</f>
        <v>305</v>
      </c>
      <c r="I1365" s="3" t="str">
        <f>newcards!I1364</f>
        <v xml:space="preserve"> </v>
      </c>
      <c r="J1365" s="3">
        <f>IF(newcards!J1364&lt;&gt;"",VLOOKUP(newcards!J1364,player!$A$2:$B$7503,2,FALSE),"")</f>
        <v>1714</v>
      </c>
      <c r="K1365" s="3" t="str">
        <f>IF(newcards!K1364&lt;&gt;"",VLOOKUP(newcards!K1364,playernameext!$A$2:$B$32,2,FALSE),"")</f>
        <v/>
      </c>
      <c r="L1365" s="3">
        <f>IF(newcards!L1364&lt;&gt;"",VLOOKUP(newcards!L1364,team!$A$2:$B$538,2,FALSE),"")</f>
        <v>1</v>
      </c>
      <c r="M1365" s="5">
        <f>IF(newcards!M1364&lt;&gt;"", newcards!M1364, "")</f>
        <v>99</v>
      </c>
      <c r="N1365" s="5" t="str">
        <f>IF(newcards!N1364&lt;&gt;"", newcards!N1364, "")</f>
        <v>N</v>
      </c>
      <c r="O1365" s="5" t="str">
        <f>IF(newcards!O1364&lt;&gt;"", newcards!O1364, "")</f>
        <v/>
      </c>
      <c r="P1365" s="5" t="str">
        <f>IF(newcards!P1364&lt;&gt;"", newcards!P1364, "")</f>
        <v/>
      </c>
      <c r="Q1365" s="5" t="str">
        <f>IF(newcards!Q1364&lt;&gt;"", newcards!Q1364, "")</f>
        <v/>
      </c>
    </row>
    <row r="1366" spans="1:17" x14ac:dyDescent="0.25">
      <c r="A1366" s="3"/>
      <c r="B1366" s="5">
        <f>IF(newcards!B1365&lt;&gt;"",VLOOKUP(newcards!B1365,sport!$A$2:$B$8,2,FALSE),"")</f>
        <v>1</v>
      </c>
      <c r="C1366" s="3">
        <f>newcards!C1365</f>
        <v>2016</v>
      </c>
      <c r="D1366" s="3">
        <f>IF(newcards!D1365&lt;&gt;"",VLOOKUP(newcards!D1365,brand!$A$2:$B$30,2,FALSE),"")</f>
        <v>1</v>
      </c>
      <c r="E1366" s="3">
        <f>IF(newcards!E1365&lt;&gt;"",VLOOKUP(newcards!E1365,series!$A$2:$B$228,2,FALSE),)</f>
        <v>162</v>
      </c>
      <c r="F1366" s="3">
        <f>IF(newcards!F1365&lt;&gt;"",VLOOKUP(newcards!F1365,category!$A$2:$B$82,2,FALSE),)</f>
        <v>82</v>
      </c>
      <c r="G1366" s="3" t="str">
        <f>IF(newcards!G1365&lt;&gt;"",VLOOKUP(newcards!G1365,subcategory!$A$2:$B$680,2,FALSE),"")</f>
        <v/>
      </c>
      <c r="H1366" s="3">
        <f>newcards!H1365</f>
        <v>306</v>
      </c>
      <c r="I1366" s="3" t="str">
        <f>newcards!I1365</f>
        <v xml:space="preserve"> </v>
      </c>
      <c r="J1366" s="3">
        <f>IF(newcards!J1365&lt;&gt;"",VLOOKUP(newcards!J1365,player!$A$2:$B$7503,2,FALSE),"")</f>
        <v>3204</v>
      </c>
      <c r="K1366" s="3" t="str">
        <f>IF(newcards!K1365&lt;&gt;"",VLOOKUP(newcards!K1365,playernameext!$A$2:$B$32,2,FALSE),"")</f>
        <v/>
      </c>
      <c r="L1366" s="3">
        <f>IF(newcards!L1365&lt;&gt;"",VLOOKUP(newcards!L1365,team!$A$2:$B$538,2,FALSE),"")</f>
        <v>3</v>
      </c>
      <c r="M1366" s="5">
        <f>IF(newcards!M1365&lt;&gt;"", newcards!M1365, "")</f>
        <v>99</v>
      </c>
      <c r="N1366" s="5" t="str">
        <f>IF(newcards!N1365&lt;&gt;"", newcards!N1365, "")</f>
        <v>N</v>
      </c>
      <c r="O1366" s="5" t="str">
        <f>IF(newcards!O1365&lt;&gt;"", newcards!O1365, "")</f>
        <v/>
      </c>
      <c r="P1366" s="5" t="str">
        <f>IF(newcards!P1365&lt;&gt;"", newcards!P1365, "")</f>
        <v/>
      </c>
      <c r="Q1366" s="5" t="str">
        <f>IF(newcards!Q1365&lt;&gt;"", newcards!Q1365, "")</f>
        <v/>
      </c>
    </row>
    <row r="1367" spans="1:17" x14ac:dyDescent="0.25">
      <c r="A1367" s="3"/>
      <c r="B1367" s="5">
        <f>IF(newcards!B1366&lt;&gt;"",VLOOKUP(newcards!B1366,sport!$A$2:$B$8,2,FALSE),"")</f>
        <v>1</v>
      </c>
      <c r="C1367" s="3">
        <f>newcards!C1366</f>
        <v>2016</v>
      </c>
      <c r="D1367" s="3">
        <f>IF(newcards!D1366&lt;&gt;"",VLOOKUP(newcards!D1366,brand!$A$2:$B$30,2,FALSE),"")</f>
        <v>1</v>
      </c>
      <c r="E1367" s="3">
        <f>IF(newcards!E1366&lt;&gt;"",VLOOKUP(newcards!E1366,series!$A$2:$B$228,2,FALSE),)</f>
        <v>162</v>
      </c>
      <c r="F1367" s="3">
        <f>IF(newcards!F1366&lt;&gt;"",VLOOKUP(newcards!F1366,category!$A$2:$B$82,2,FALSE),)</f>
        <v>82</v>
      </c>
      <c r="G1367" s="3" t="str">
        <f>IF(newcards!G1366&lt;&gt;"",VLOOKUP(newcards!G1366,subcategory!$A$2:$B$680,2,FALSE),"")</f>
        <v/>
      </c>
      <c r="H1367" s="3">
        <f>newcards!H1366</f>
        <v>307</v>
      </c>
      <c r="I1367" s="3" t="str">
        <f>newcards!I1366</f>
        <v xml:space="preserve"> </v>
      </c>
      <c r="J1367" s="3">
        <f>IF(newcards!J1366&lt;&gt;"",VLOOKUP(newcards!J1366,player!$A$2:$B$7503,2,FALSE),"")</f>
        <v>6975</v>
      </c>
      <c r="K1367" s="3" t="str">
        <f>IF(newcards!K1366&lt;&gt;"",VLOOKUP(newcards!K1366,playernameext!$A$2:$B$32,2,FALSE),"")</f>
        <v/>
      </c>
      <c r="L1367" s="3">
        <f>IF(newcards!L1366&lt;&gt;"",VLOOKUP(newcards!L1366,team!$A$2:$B$538,2,FALSE),"")</f>
        <v>45</v>
      </c>
      <c r="M1367" s="5">
        <f>IF(newcards!M1366&lt;&gt;"", newcards!M1366, "")</f>
        <v>99</v>
      </c>
      <c r="N1367" s="5" t="str">
        <f>IF(newcards!N1366&lt;&gt;"", newcards!N1366, "")</f>
        <v>N</v>
      </c>
      <c r="O1367" s="5" t="str">
        <f>IF(newcards!O1366&lt;&gt;"", newcards!O1366, "")</f>
        <v/>
      </c>
      <c r="P1367" s="5" t="str">
        <f>IF(newcards!P1366&lt;&gt;"", newcards!P1366, "")</f>
        <v/>
      </c>
      <c r="Q1367" s="5" t="str">
        <f>IF(newcards!Q1366&lt;&gt;"", newcards!Q1366, "")</f>
        <v/>
      </c>
    </row>
    <row r="1368" spans="1:17" x14ac:dyDescent="0.25">
      <c r="A1368" s="3"/>
      <c r="B1368" s="5">
        <f>IF(newcards!B1367&lt;&gt;"",VLOOKUP(newcards!B1367,sport!$A$2:$B$8,2,FALSE),"")</f>
        <v>1</v>
      </c>
      <c r="C1368" s="3">
        <f>newcards!C1367</f>
        <v>2016</v>
      </c>
      <c r="D1368" s="3">
        <f>IF(newcards!D1367&lt;&gt;"",VLOOKUP(newcards!D1367,brand!$A$2:$B$30,2,FALSE),"")</f>
        <v>1</v>
      </c>
      <c r="E1368" s="3">
        <f>IF(newcards!E1367&lt;&gt;"",VLOOKUP(newcards!E1367,series!$A$2:$B$228,2,FALSE),)</f>
        <v>162</v>
      </c>
      <c r="F1368" s="3">
        <f>IF(newcards!F1367&lt;&gt;"",VLOOKUP(newcards!F1367,category!$A$2:$B$82,2,FALSE),)</f>
        <v>82</v>
      </c>
      <c r="G1368" s="3" t="str">
        <f>IF(newcards!G1367&lt;&gt;"",VLOOKUP(newcards!G1367,subcategory!$A$2:$B$680,2,FALSE),"")</f>
        <v/>
      </c>
      <c r="H1368" s="3">
        <f>newcards!H1367</f>
        <v>308</v>
      </c>
      <c r="I1368" s="3" t="str">
        <f>newcards!I1367</f>
        <v xml:space="preserve"> </v>
      </c>
      <c r="J1368" s="3">
        <f>IF(newcards!J1367&lt;&gt;"",VLOOKUP(newcards!J1367,player!$A$2:$B$7503,2,FALSE),"")</f>
        <v>1225</v>
      </c>
      <c r="K1368" s="3" t="str">
        <f>IF(newcards!K1367&lt;&gt;"",VLOOKUP(newcards!K1367,playernameext!$A$2:$B$32,2,FALSE),"")</f>
        <v/>
      </c>
      <c r="L1368" s="3">
        <f>IF(newcards!L1367&lt;&gt;"",VLOOKUP(newcards!L1367,team!$A$2:$B$538,2,FALSE),"")</f>
        <v>63</v>
      </c>
      <c r="M1368" s="5">
        <f>IF(newcards!M1367&lt;&gt;"", newcards!M1367, "")</f>
        <v>99</v>
      </c>
      <c r="N1368" s="5" t="str">
        <f>IF(newcards!N1367&lt;&gt;"", newcards!N1367, "")</f>
        <v>N</v>
      </c>
      <c r="O1368" s="5" t="str">
        <f>IF(newcards!O1367&lt;&gt;"", newcards!O1367, "")</f>
        <v/>
      </c>
      <c r="P1368" s="5" t="str">
        <f>IF(newcards!P1367&lt;&gt;"", newcards!P1367, "")</f>
        <v/>
      </c>
      <c r="Q1368" s="5" t="str">
        <f>IF(newcards!Q1367&lt;&gt;"", newcards!Q1367, "")</f>
        <v/>
      </c>
    </row>
    <row r="1369" spans="1:17" x14ac:dyDescent="0.25">
      <c r="A1369" s="3"/>
      <c r="B1369" s="5">
        <f>IF(newcards!B1368&lt;&gt;"",VLOOKUP(newcards!B1368,sport!$A$2:$B$8,2,FALSE),"")</f>
        <v>1</v>
      </c>
      <c r="C1369" s="3">
        <f>newcards!C1368</f>
        <v>2016</v>
      </c>
      <c r="D1369" s="3">
        <f>IF(newcards!D1368&lt;&gt;"",VLOOKUP(newcards!D1368,brand!$A$2:$B$30,2,FALSE),"")</f>
        <v>1</v>
      </c>
      <c r="E1369" s="3">
        <f>IF(newcards!E1368&lt;&gt;"",VLOOKUP(newcards!E1368,series!$A$2:$B$228,2,FALSE),)</f>
        <v>162</v>
      </c>
      <c r="F1369" s="3">
        <f>IF(newcards!F1368&lt;&gt;"",VLOOKUP(newcards!F1368,category!$A$2:$B$82,2,FALSE),)</f>
        <v>82</v>
      </c>
      <c r="G1369" s="3" t="str">
        <f>IF(newcards!G1368&lt;&gt;"",VLOOKUP(newcards!G1368,subcategory!$A$2:$B$680,2,FALSE),"")</f>
        <v/>
      </c>
      <c r="H1369" s="3">
        <f>newcards!H1368</f>
        <v>309</v>
      </c>
      <c r="I1369" s="3" t="str">
        <f>newcards!I1368</f>
        <v xml:space="preserve"> </v>
      </c>
      <c r="J1369" s="3">
        <f>IF(newcards!J1368&lt;&gt;"",VLOOKUP(newcards!J1368,player!$A$2:$B$7503,2,FALSE),"")</f>
        <v>6041</v>
      </c>
      <c r="K1369" s="3" t="str">
        <f>IF(newcards!K1368&lt;&gt;"",VLOOKUP(newcards!K1368,playernameext!$A$2:$B$32,2,FALSE),"")</f>
        <v/>
      </c>
      <c r="L1369" s="3">
        <f>IF(newcards!L1368&lt;&gt;"",VLOOKUP(newcards!L1368,team!$A$2:$B$538,2,FALSE),"")</f>
        <v>1</v>
      </c>
      <c r="M1369" s="5">
        <f>IF(newcards!M1368&lt;&gt;"", newcards!M1368, "")</f>
        <v>99</v>
      </c>
      <c r="N1369" s="5" t="str">
        <f>IF(newcards!N1368&lt;&gt;"", newcards!N1368, "")</f>
        <v>N</v>
      </c>
      <c r="O1369" s="5" t="str">
        <f>IF(newcards!O1368&lt;&gt;"", newcards!O1368, "")</f>
        <v/>
      </c>
      <c r="P1369" s="5" t="str">
        <f>IF(newcards!P1368&lt;&gt;"", newcards!P1368, "")</f>
        <v/>
      </c>
      <c r="Q1369" s="5" t="str">
        <f>IF(newcards!Q1368&lt;&gt;"", newcards!Q1368, "")</f>
        <v/>
      </c>
    </row>
    <row r="1370" spans="1:17" x14ac:dyDescent="0.25">
      <c r="A1370" s="3"/>
      <c r="B1370" s="5">
        <f>IF(newcards!B1369&lt;&gt;"",VLOOKUP(newcards!B1369,sport!$A$2:$B$8,2,FALSE),"")</f>
        <v>1</v>
      </c>
      <c r="C1370" s="3">
        <f>newcards!C1369</f>
        <v>2016</v>
      </c>
      <c r="D1370" s="3">
        <f>IF(newcards!D1369&lt;&gt;"",VLOOKUP(newcards!D1369,brand!$A$2:$B$30,2,FALSE),"")</f>
        <v>1</v>
      </c>
      <c r="E1370" s="3">
        <f>IF(newcards!E1369&lt;&gt;"",VLOOKUP(newcards!E1369,series!$A$2:$B$228,2,FALSE),)</f>
        <v>162</v>
      </c>
      <c r="F1370" s="3">
        <f>IF(newcards!F1369&lt;&gt;"",VLOOKUP(newcards!F1369,category!$A$2:$B$82,2,FALSE),)</f>
        <v>82</v>
      </c>
      <c r="G1370" s="3" t="str">
        <f>IF(newcards!G1369&lt;&gt;"",VLOOKUP(newcards!G1369,subcategory!$A$2:$B$680,2,FALSE),"")</f>
        <v/>
      </c>
      <c r="H1370" s="3">
        <f>newcards!H1369</f>
        <v>310</v>
      </c>
      <c r="I1370" s="3" t="str">
        <f>newcards!I1369</f>
        <v xml:space="preserve"> </v>
      </c>
      <c r="J1370" s="3">
        <f>IF(newcards!J1369&lt;&gt;"",VLOOKUP(newcards!J1369,player!$A$2:$B$7503,2,FALSE),"")</f>
        <v>2085</v>
      </c>
      <c r="K1370" s="3" t="str">
        <f>IF(newcards!K1369&lt;&gt;"",VLOOKUP(newcards!K1369,playernameext!$A$2:$B$32,2,FALSE),"")</f>
        <v/>
      </c>
      <c r="L1370" s="3">
        <f>IF(newcards!L1369&lt;&gt;"",VLOOKUP(newcards!L1369,team!$A$2:$B$538,2,FALSE),"")</f>
        <v>67</v>
      </c>
      <c r="M1370" s="5">
        <f>IF(newcards!M1369&lt;&gt;"", newcards!M1369, "")</f>
        <v>99</v>
      </c>
      <c r="N1370" s="5" t="str">
        <f>IF(newcards!N1369&lt;&gt;"", newcards!N1369, "")</f>
        <v>N</v>
      </c>
      <c r="O1370" s="5" t="str">
        <f>IF(newcards!O1369&lt;&gt;"", newcards!O1369, "")</f>
        <v/>
      </c>
      <c r="P1370" s="5" t="str">
        <f>IF(newcards!P1369&lt;&gt;"", newcards!P1369, "")</f>
        <v/>
      </c>
      <c r="Q1370" s="5" t="str">
        <f>IF(newcards!Q1369&lt;&gt;"", newcards!Q1369, "")</f>
        <v/>
      </c>
    </row>
    <row r="1371" spans="1:17" x14ac:dyDescent="0.25">
      <c r="A1371" s="3"/>
      <c r="B1371" s="5">
        <f>IF(newcards!B1370&lt;&gt;"",VLOOKUP(newcards!B1370,sport!$A$2:$B$8,2,FALSE),"")</f>
        <v>1</v>
      </c>
      <c r="C1371" s="3">
        <f>newcards!C1370</f>
        <v>2016</v>
      </c>
      <c r="D1371" s="3">
        <f>IF(newcards!D1370&lt;&gt;"",VLOOKUP(newcards!D1370,brand!$A$2:$B$30,2,FALSE),"")</f>
        <v>1</v>
      </c>
      <c r="E1371" s="3">
        <f>IF(newcards!E1370&lt;&gt;"",VLOOKUP(newcards!E1370,series!$A$2:$B$228,2,FALSE),)</f>
        <v>162</v>
      </c>
      <c r="F1371" s="3">
        <f>IF(newcards!F1370&lt;&gt;"",VLOOKUP(newcards!F1370,category!$A$2:$B$82,2,FALSE),)</f>
        <v>82</v>
      </c>
      <c r="G1371" s="3" t="str">
        <f>IF(newcards!G1370&lt;&gt;"",VLOOKUP(newcards!G1370,subcategory!$A$2:$B$680,2,FALSE),"")</f>
        <v/>
      </c>
      <c r="H1371" s="3">
        <f>newcards!H1370</f>
        <v>311</v>
      </c>
      <c r="I1371" s="3" t="str">
        <f>newcards!I1370</f>
        <v xml:space="preserve"> </v>
      </c>
      <c r="J1371" s="3">
        <f>IF(newcards!J1370&lt;&gt;"",VLOOKUP(newcards!J1370,player!$A$2:$B$7503,2,FALSE),"")</f>
        <v>7421</v>
      </c>
      <c r="K1371" s="3" t="str">
        <f>IF(newcards!K1370&lt;&gt;"",VLOOKUP(newcards!K1370,playernameext!$A$2:$B$32,2,FALSE),"")</f>
        <v/>
      </c>
      <c r="L1371" s="3">
        <f>IF(newcards!L1370&lt;&gt;"",VLOOKUP(newcards!L1370,team!$A$2:$B$538,2,FALSE),"")</f>
        <v>14</v>
      </c>
      <c r="M1371" s="5">
        <f>IF(newcards!M1370&lt;&gt;"", newcards!M1370, "")</f>
        <v>99</v>
      </c>
      <c r="N1371" s="5" t="str">
        <f>IF(newcards!N1370&lt;&gt;"", newcards!N1370, "")</f>
        <v>N</v>
      </c>
      <c r="O1371" s="5" t="str">
        <f>IF(newcards!O1370&lt;&gt;"", newcards!O1370, "")</f>
        <v/>
      </c>
      <c r="P1371" s="5" t="str">
        <f>IF(newcards!P1370&lt;&gt;"", newcards!P1370, "")</f>
        <v/>
      </c>
      <c r="Q1371" s="5" t="str">
        <f>IF(newcards!Q1370&lt;&gt;"", newcards!Q1370, "")</f>
        <v/>
      </c>
    </row>
    <row r="1372" spans="1:17" x14ac:dyDescent="0.25">
      <c r="A1372" s="3"/>
      <c r="B1372" s="5">
        <f>IF(newcards!B1371&lt;&gt;"",VLOOKUP(newcards!B1371,sport!$A$2:$B$8,2,FALSE),"")</f>
        <v>1</v>
      </c>
      <c r="C1372" s="3">
        <f>newcards!C1371</f>
        <v>2016</v>
      </c>
      <c r="D1372" s="3">
        <f>IF(newcards!D1371&lt;&gt;"",VLOOKUP(newcards!D1371,brand!$A$2:$B$30,2,FALSE),"")</f>
        <v>1</v>
      </c>
      <c r="E1372" s="3">
        <f>IF(newcards!E1371&lt;&gt;"",VLOOKUP(newcards!E1371,series!$A$2:$B$228,2,FALSE),)</f>
        <v>162</v>
      </c>
      <c r="F1372" s="3">
        <f>IF(newcards!F1371&lt;&gt;"",VLOOKUP(newcards!F1371,category!$A$2:$B$82,2,FALSE),)</f>
        <v>82</v>
      </c>
      <c r="G1372" s="3" t="str">
        <f>IF(newcards!G1371&lt;&gt;"",VLOOKUP(newcards!G1371,subcategory!$A$2:$B$680,2,FALSE),"")</f>
        <v/>
      </c>
      <c r="H1372" s="3">
        <f>newcards!H1371</f>
        <v>312</v>
      </c>
      <c r="I1372" s="3" t="str">
        <f>newcards!I1371</f>
        <v xml:space="preserve"> </v>
      </c>
      <c r="J1372" s="3">
        <f>IF(newcards!J1371&lt;&gt;"",VLOOKUP(newcards!J1371,player!$A$2:$B$7503,2,FALSE),"")</f>
        <v>1788</v>
      </c>
      <c r="K1372" s="3" t="str">
        <f>IF(newcards!K1371&lt;&gt;"",VLOOKUP(newcards!K1371,playernameext!$A$2:$B$32,2,FALSE),"")</f>
        <v/>
      </c>
      <c r="L1372" s="3">
        <f>IF(newcards!L1371&lt;&gt;"",VLOOKUP(newcards!L1371,team!$A$2:$B$538,2,FALSE),"")</f>
        <v>67</v>
      </c>
      <c r="M1372" s="5">
        <f>IF(newcards!M1371&lt;&gt;"", newcards!M1371, "")</f>
        <v>99</v>
      </c>
      <c r="N1372" s="5" t="str">
        <f>IF(newcards!N1371&lt;&gt;"", newcards!N1371, "")</f>
        <v>N</v>
      </c>
      <c r="O1372" s="5" t="str">
        <f>IF(newcards!O1371&lt;&gt;"", newcards!O1371, "")</f>
        <v/>
      </c>
      <c r="P1372" s="5" t="str">
        <f>IF(newcards!P1371&lt;&gt;"", newcards!P1371, "")</f>
        <v/>
      </c>
      <c r="Q1372" s="5" t="str">
        <f>IF(newcards!Q1371&lt;&gt;"", newcards!Q1371, "")</f>
        <v/>
      </c>
    </row>
    <row r="1373" spans="1:17" x14ac:dyDescent="0.25">
      <c r="A1373" s="3"/>
      <c r="B1373" s="5">
        <f>IF(newcards!B1372&lt;&gt;"",VLOOKUP(newcards!B1372,sport!$A$2:$B$8,2,FALSE),"")</f>
        <v>1</v>
      </c>
      <c r="C1373" s="3">
        <f>newcards!C1372</f>
        <v>2016</v>
      </c>
      <c r="D1373" s="3">
        <f>IF(newcards!D1372&lt;&gt;"",VLOOKUP(newcards!D1372,brand!$A$2:$B$30,2,FALSE),"")</f>
        <v>1</v>
      </c>
      <c r="E1373" s="3">
        <f>IF(newcards!E1372&lt;&gt;"",VLOOKUP(newcards!E1372,series!$A$2:$B$228,2,FALSE),)</f>
        <v>162</v>
      </c>
      <c r="F1373" s="3">
        <f>IF(newcards!F1372&lt;&gt;"",VLOOKUP(newcards!F1372,category!$A$2:$B$82,2,FALSE),)</f>
        <v>82</v>
      </c>
      <c r="G1373" s="3" t="str">
        <f>IF(newcards!G1372&lt;&gt;"",VLOOKUP(newcards!G1372,subcategory!$A$2:$B$680,2,FALSE),"")</f>
        <v/>
      </c>
      <c r="H1373" s="3">
        <f>newcards!H1372</f>
        <v>313</v>
      </c>
      <c r="I1373" s="3" t="str">
        <f>newcards!I1372</f>
        <v xml:space="preserve"> </v>
      </c>
      <c r="J1373" s="3">
        <f>IF(newcards!J1372&lt;&gt;"",VLOOKUP(newcards!J1372,player!$A$2:$B$7503,2,FALSE),"")</f>
        <v>7485</v>
      </c>
      <c r="K1373" s="3" t="str">
        <f>IF(newcards!K1372&lt;&gt;"",VLOOKUP(newcards!K1372,playernameext!$A$2:$B$32,2,FALSE),"")</f>
        <v/>
      </c>
      <c r="L1373" s="3">
        <f>IF(newcards!L1372&lt;&gt;"",VLOOKUP(newcards!L1372,team!$A$2:$B$538,2,FALSE),"")</f>
        <v>61</v>
      </c>
      <c r="M1373" s="5">
        <f>IF(newcards!M1372&lt;&gt;"", newcards!M1372, "")</f>
        <v>99</v>
      </c>
      <c r="N1373" s="5" t="str">
        <f>IF(newcards!N1372&lt;&gt;"", newcards!N1372, "")</f>
        <v>N</v>
      </c>
      <c r="O1373" s="5" t="str">
        <f>IF(newcards!O1372&lt;&gt;"", newcards!O1372, "")</f>
        <v/>
      </c>
      <c r="P1373" s="5" t="str">
        <f>IF(newcards!P1372&lt;&gt;"", newcards!P1372, "")</f>
        <v/>
      </c>
      <c r="Q1373" s="5" t="str">
        <f>IF(newcards!Q1372&lt;&gt;"", newcards!Q1372, "")</f>
        <v/>
      </c>
    </row>
    <row r="1374" spans="1:17" x14ac:dyDescent="0.25">
      <c r="A1374" s="3"/>
      <c r="B1374" s="5">
        <f>IF(newcards!B1373&lt;&gt;"",VLOOKUP(newcards!B1373,sport!$A$2:$B$8,2,FALSE),"")</f>
        <v>1</v>
      </c>
      <c r="C1374" s="3">
        <f>newcards!C1373</f>
        <v>2016</v>
      </c>
      <c r="D1374" s="3">
        <f>IF(newcards!D1373&lt;&gt;"",VLOOKUP(newcards!D1373,brand!$A$2:$B$30,2,FALSE),"")</f>
        <v>1</v>
      </c>
      <c r="E1374" s="3">
        <f>IF(newcards!E1373&lt;&gt;"",VLOOKUP(newcards!E1373,series!$A$2:$B$228,2,FALSE),)</f>
        <v>162</v>
      </c>
      <c r="F1374" s="3">
        <f>IF(newcards!F1373&lt;&gt;"",VLOOKUP(newcards!F1373,category!$A$2:$B$82,2,FALSE),)</f>
        <v>82</v>
      </c>
      <c r="G1374" s="3" t="str">
        <f>IF(newcards!G1373&lt;&gt;"",VLOOKUP(newcards!G1373,subcategory!$A$2:$B$680,2,FALSE),"")</f>
        <v/>
      </c>
      <c r="H1374" s="3">
        <f>newcards!H1373</f>
        <v>314</v>
      </c>
      <c r="I1374" s="3" t="str">
        <f>newcards!I1373</f>
        <v xml:space="preserve"> </v>
      </c>
      <c r="J1374" s="3">
        <f>IF(newcards!J1373&lt;&gt;"",VLOOKUP(newcards!J1373,player!$A$2:$B$7503,2,FALSE),"")</f>
        <v>7261</v>
      </c>
      <c r="K1374" s="3" t="str">
        <f>IF(newcards!K1373&lt;&gt;"",VLOOKUP(newcards!K1373,playernameext!$A$2:$B$32,2,FALSE),"")</f>
        <v/>
      </c>
      <c r="L1374" s="3">
        <f>IF(newcards!L1373&lt;&gt;"",VLOOKUP(newcards!L1373,team!$A$2:$B$538,2,FALSE),"")</f>
        <v>21</v>
      </c>
      <c r="M1374" s="5">
        <f>IF(newcards!M1373&lt;&gt;"", newcards!M1373, "")</f>
        <v>99</v>
      </c>
      <c r="N1374" s="5" t="str">
        <f>IF(newcards!N1373&lt;&gt;"", newcards!N1373, "")</f>
        <v>N</v>
      </c>
      <c r="O1374" s="5" t="str">
        <f>IF(newcards!O1373&lt;&gt;"", newcards!O1373, "")</f>
        <v/>
      </c>
      <c r="P1374" s="5" t="str">
        <f>IF(newcards!P1373&lt;&gt;"", newcards!P1373, "")</f>
        <v/>
      </c>
      <c r="Q1374" s="5" t="str">
        <f>IF(newcards!Q1373&lt;&gt;"", newcards!Q1373, "")</f>
        <v/>
      </c>
    </row>
    <row r="1375" spans="1:17" x14ac:dyDescent="0.25">
      <c r="A1375" s="3"/>
      <c r="B1375" s="5">
        <f>IF(newcards!B1374&lt;&gt;"",VLOOKUP(newcards!B1374,sport!$A$2:$B$8,2,FALSE),"")</f>
        <v>1</v>
      </c>
      <c r="C1375" s="3">
        <f>newcards!C1374</f>
        <v>2016</v>
      </c>
      <c r="D1375" s="3">
        <f>IF(newcards!D1374&lt;&gt;"",VLOOKUP(newcards!D1374,brand!$A$2:$B$30,2,FALSE),"")</f>
        <v>1</v>
      </c>
      <c r="E1375" s="3">
        <f>IF(newcards!E1374&lt;&gt;"",VLOOKUP(newcards!E1374,series!$A$2:$B$228,2,FALSE),)</f>
        <v>162</v>
      </c>
      <c r="F1375" s="3">
        <f>IF(newcards!F1374&lt;&gt;"",VLOOKUP(newcards!F1374,category!$A$2:$B$82,2,FALSE),)</f>
        <v>82</v>
      </c>
      <c r="G1375" s="3" t="str">
        <f>IF(newcards!G1374&lt;&gt;"",VLOOKUP(newcards!G1374,subcategory!$A$2:$B$680,2,FALSE),"")</f>
        <v/>
      </c>
      <c r="H1375" s="3">
        <f>newcards!H1374</f>
        <v>315</v>
      </c>
      <c r="I1375" s="3" t="str">
        <f>newcards!I1374</f>
        <v xml:space="preserve"> </v>
      </c>
      <c r="J1375" s="3">
        <f>IF(newcards!J1374&lt;&gt;"",VLOOKUP(newcards!J1374,player!$A$2:$B$7503,2,FALSE),"")</f>
        <v>5883</v>
      </c>
      <c r="K1375" s="3" t="str">
        <f>IF(newcards!K1374&lt;&gt;"",VLOOKUP(newcards!K1374,playernameext!$A$2:$B$32,2,FALSE),"")</f>
        <v/>
      </c>
      <c r="L1375" s="3">
        <f>IF(newcards!L1374&lt;&gt;"",VLOOKUP(newcards!L1374,team!$A$2:$B$538,2,FALSE),"")</f>
        <v>84</v>
      </c>
      <c r="M1375" s="5">
        <f>IF(newcards!M1374&lt;&gt;"", newcards!M1374, "")</f>
        <v>99</v>
      </c>
      <c r="N1375" s="5" t="str">
        <f>IF(newcards!N1374&lt;&gt;"", newcards!N1374, "")</f>
        <v>N</v>
      </c>
      <c r="O1375" s="5" t="str">
        <f>IF(newcards!O1374&lt;&gt;"", newcards!O1374, "")</f>
        <v/>
      </c>
      <c r="P1375" s="5" t="str">
        <f>IF(newcards!P1374&lt;&gt;"", newcards!P1374, "")</f>
        <v/>
      </c>
      <c r="Q1375" s="5" t="str">
        <f>IF(newcards!Q1374&lt;&gt;"", newcards!Q1374, "")</f>
        <v/>
      </c>
    </row>
    <row r="1376" spans="1:17" x14ac:dyDescent="0.25">
      <c r="A1376" s="3"/>
      <c r="B1376" s="5">
        <f>IF(newcards!B1375&lt;&gt;"",VLOOKUP(newcards!B1375,sport!$A$2:$B$8,2,FALSE),"")</f>
        <v>1</v>
      </c>
      <c r="C1376" s="3">
        <f>newcards!C1375</f>
        <v>2016</v>
      </c>
      <c r="D1376" s="3">
        <f>IF(newcards!D1375&lt;&gt;"",VLOOKUP(newcards!D1375,brand!$A$2:$B$30,2,FALSE),"")</f>
        <v>1</v>
      </c>
      <c r="E1376" s="3">
        <f>IF(newcards!E1375&lt;&gt;"",VLOOKUP(newcards!E1375,series!$A$2:$B$228,2,FALSE),)</f>
        <v>162</v>
      </c>
      <c r="F1376" s="3">
        <f>IF(newcards!F1375&lt;&gt;"",VLOOKUP(newcards!F1375,category!$A$2:$B$82,2,FALSE),)</f>
        <v>82</v>
      </c>
      <c r="G1376" s="3">
        <f>IF(newcards!G1375&lt;&gt;"",VLOOKUP(newcards!G1375,subcategory!$A$2:$B$680,2,FALSE),"")</f>
        <v>257</v>
      </c>
      <c r="H1376" s="3">
        <f>newcards!H1375</f>
        <v>316</v>
      </c>
      <c r="I1376" s="3" t="str">
        <f>newcards!I1375</f>
        <v xml:space="preserve"> </v>
      </c>
      <c r="J1376" s="3">
        <f>IF(newcards!J1375&lt;&gt;"",VLOOKUP(newcards!J1375,player!$A$2:$B$7503,2,FALSE),"")</f>
        <v>7060</v>
      </c>
      <c r="K1376" s="3" t="str">
        <f>IF(newcards!K1375&lt;&gt;"",VLOOKUP(newcards!K1375,playernameext!$A$2:$B$32,2,FALSE),"")</f>
        <v/>
      </c>
      <c r="L1376" s="3">
        <f>IF(newcards!L1375&lt;&gt;"",VLOOKUP(newcards!L1375,team!$A$2:$B$538,2,FALSE),"")</f>
        <v>93</v>
      </c>
      <c r="M1376" s="5">
        <f>IF(newcards!M1375&lt;&gt;"", newcards!M1375, "")</f>
        <v>99</v>
      </c>
      <c r="N1376" s="5" t="str">
        <f>IF(newcards!N1375&lt;&gt;"", newcards!N1375, "")</f>
        <v>N</v>
      </c>
      <c r="O1376" s="5" t="str">
        <f>IF(newcards!O1375&lt;&gt;"", newcards!O1375, "")</f>
        <v/>
      </c>
      <c r="P1376" s="5" t="str">
        <f>IF(newcards!P1375&lt;&gt;"", newcards!P1375, "")</f>
        <v/>
      </c>
      <c r="Q1376" s="5" t="str">
        <f>IF(newcards!Q1375&lt;&gt;"", newcards!Q1375, "")</f>
        <v/>
      </c>
    </row>
    <row r="1377" spans="1:17" x14ac:dyDescent="0.25">
      <c r="A1377" s="3"/>
      <c r="B1377" s="5">
        <f>IF(newcards!B1376&lt;&gt;"",VLOOKUP(newcards!B1376,sport!$A$2:$B$8,2,FALSE),"")</f>
        <v>1</v>
      </c>
      <c r="C1377" s="3">
        <f>newcards!C1376</f>
        <v>2016</v>
      </c>
      <c r="D1377" s="3">
        <f>IF(newcards!D1376&lt;&gt;"",VLOOKUP(newcards!D1376,brand!$A$2:$B$30,2,FALSE),"")</f>
        <v>1</v>
      </c>
      <c r="E1377" s="3">
        <f>IF(newcards!E1376&lt;&gt;"",VLOOKUP(newcards!E1376,series!$A$2:$B$228,2,FALSE),)</f>
        <v>162</v>
      </c>
      <c r="F1377" s="3">
        <f>IF(newcards!F1376&lt;&gt;"",VLOOKUP(newcards!F1376,category!$A$2:$B$82,2,FALSE),)</f>
        <v>82</v>
      </c>
      <c r="G1377" s="3" t="str">
        <f>IF(newcards!G1376&lt;&gt;"",VLOOKUP(newcards!G1376,subcategory!$A$2:$B$680,2,FALSE),"")</f>
        <v/>
      </c>
      <c r="H1377" s="3">
        <f>newcards!H1376</f>
        <v>317</v>
      </c>
      <c r="I1377" s="3" t="str">
        <f>newcards!I1376</f>
        <v xml:space="preserve"> </v>
      </c>
      <c r="J1377" s="3">
        <f>IF(newcards!J1376&lt;&gt;"",VLOOKUP(newcards!J1376,player!$A$2:$B$7503,2,FALSE),"")</f>
        <v>3884</v>
      </c>
      <c r="K1377" s="3" t="str">
        <f>IF(newcards!K1376&lt;&gt;"",VLOOKUP(newcards!K1376,playernameext!$A$2:$B$32,2,FALSE),"")</f>
        <v/>
      </c>
      <c r="L1377" s="3">
        <f>IF(newcards!L1376&lt;&gt;"",VLOOKUP(newcards!L1376,team!$A$2:$B$538,2,FALSE),"")</f>
        <v>43</v>
      </c>
      <c r="M1377" s="5">
        <f>IF(newcards!M1376&lt;&gt;"", newcards!M1376, "")</f>
        <v>99</v>
      </c>
      <c r="N1377" s="5" t="str">
        <f>IF(newcards!N1376&lt;&gt;"", newcards!N1376, "")</f>
        <v>N</v>
      </c>
      <c r="O1377" s="5" t="str">
        <f>IF(newcards!O1376&lt;&gt;"", newcards!O1376, "")</f>
        <v/>
      </c>
      <c r="P1377" s="5" t="str">
        <f>IF(newcards!P1376&lt;&gt;"", newcards!P1376, "")</f>
        <v/>
      </c>
      <c r="Q1377" s="5" t="str">
        <f>IF(newcards!Q1376&lt;&gt;"", newcards!Q1376, "")</f>
        <v/>
      </c>
    </row>
    <row r="1378" spans="1:17" x14ac:dyDescent="0.25">
      <c r="A1378" s="3"/>
      <c r="B1378" s="5">
        <f>IF(newcards!B1377&lt;&gt;"",VLOOKUP(newcards!B1377,sport!$A$2:$B$8,2,FALSE),"")</f>
        <v>1</v>
      </c>
      <c r="C1378" s="3">
        <f>newcards!C1377</f>
        <v>2016</v>
      </c>
      <c r="D1378" s="3">
        <f>IF(newcards!D1377&lt;&gt;"",VLOOKUP(newcards!D1377,brand!$A$2:$B$30,2,FALSE),"")</f>
        <v>1</v>
      </c>
      <c r="E1378" s="3">
        <f>IF(newcards!E1377&lt;&gt;"",VLOOKUP(newcards!E1377,series!$A$2:$B$228,2,FALSE),)</f>
        <v>162</v>
      </c>
      <c r="F1378" s="3">
        <f>IF(newcards!F1377&lt;&gt;"",VLOOKUP(newcards!F1377,category!$A$2:$B$82,2,FALSE),)</f>
        <v>82</v>
      </c>
      <c r="G1378" s="3" t="str">
        <f>IF(newcards!G1377&lt;&gt;"",VLOOKUP(newcards!G1377,subcategory!$A$2:$B$680,2,FALSE),"")</f>
        <v/>
      </c>
      <c r="H1378" s="3">
        <f>newcards!H1377</f>
        <v>318</v>
      </c>
      <c r="I1378" s="3" t="str">
        <f>newcards!I1377</f>
        <v xml:space="preserve"> </v>
      </c>
      <c r="J1378" s="3">
        <f>IF(newcards!J1377&lt;&gt;"",VLOOKUP(newcards!J1377,player!$A$2:$B$7503,2,FALSE),"")</f>
        <v>6696</v>
      </c>
      <c r="K1378" s="3" t="str">
        <f>IF(newcards!K1377&lt;&gt;"",VLOOKUP(newcards!K1377,playernameext!$A$2:$B$32,2,FALSE),"")</f>
        <v/>
      </c>
      <c r="L1378" s="3">
        <f>IF(newcards!L1377&lt;&gt;"",VLOOKUP(newcards!L1377,team!$A$2:$B$538,2,FALSE),"")</f>
        <v>96</v>
      </c>
      <c r="M1378" s="5">
        <f>IF(newcards!M1377&lt;&gt;"", newcards!M1377, "")</f>
        <v>99</v>
      </c>
      <c r="N1378" s="5" t="str">
        <f>IF(newcards!N1377&lt;&gt;"", newcards!N1377, "")</f>
        <v>N</v>
      </c>
      <c r="O1378" s="5" t="str">
        <f>IF(newcards!O1377&lt;&gt;"", newcards!O1377, "")</f>
        <v/>
      </c>
      <c r="P1378" s="5" t="str">
        <f>IF(newcards!P1377&lt;&gt;"", newcards!P1377, "")</f>
        <v/>
      </c>
      <c r="Q1378" s="5" t="str">
        <f>IF(newcards!Q1377&lt;&gt;"", newcards!Q1377, "")</f>
        <v/>
      </c>
    </row>
    <row r="1379" spans="1:17" x14ac:dyDescent="0.25">
      <c r="A1379" s="3"/>
      <c r="B1379" s="5">
        <f>IF(newcards!B1378&lt;&gt;"",VLOOKUP(newcards!B1378,sport!$A$2:$B$8,2,FALSE),"")</f>
        <v>1</v>
      </c>
      <c r="C1379" s="3">
        <f>newcards!C1378</f>
        <v>2016</v>
      </c>
      <c r="D1379" s="3">
        <f>IF(newcards!D1378&lt;&gt;"",VLOOKUP(newcards!D1378,brand!$A$2:$B$30,2,FALSE),"")</f>
        <v>1</v>
      </c>
      <c r="E1379" s="3">
        <f>IF(newcards!E1378&lt;&gt;"",VLOOKUP(newcards!E1378,series!$A$2:$B$228,2,FALSE),)</f>
        <v>162</v>
      </c>
      <c r="F1379" s="3">
        <f>IF(newcards!F1378&lt;&gt;"",VLOOKUP(newcards!F1378,category!$A$2:$B$82,2,FALSE),)</f>
        <v>82</v>
      </c>
      <c r="G1379" s="3" t="str">
        <f>IF(newcards!G1378&lt;&gt;"",VLOOKUP(newcards!G1378,subcategory!$A$2:$B$680,2,FALSE),"")</f>
        <v/>
      </c>
      <c r="H1379" s="3">
        <f>newcards!H1378</f>
        <v>319</v>
      </c>
      <c r="I1379" s="3" t="str">
        <f>newcards!I1378</f>
        <v xml:space="preserve"> </v>
      </c>
      <c r="J1379" s="3">
        <f>IF(newcards!J1378&lt;&gt;"",VLOOKUP(newcards!J1378,player!$A$2:$B$7503,2,FALSE),"")</f>
        <v>517</v>
      </c>
      <c r="K1379" s="3" t="str">
        <f>IF(newcards!K1378&lt;&gt;"",VLOOKUP(newcards!K1378,playernameext!$A$2:$B$32,2,FALSE),"")</f>
        <v/>
      </c>
      <c r="L1379" s="3">
        <f>IF(newcards!L1378&lt;&gt;"",VLOOKUP(newcards!L1378,team!$A$2:$B$538,2,FALSE),"")</f>
        <v>89</v>
      </c>
      <c r="M1379" s="5">
        <f>IF(newcards!M1378&lt;&gt;"", newcards!M1378, "")</f>
        <v>99</v>
      </c>
      <c r="N1379" s="5" t="str">
        <f>IF(newcards!N1378&lt;&gt;"", newcards!N1378, "")</f>
        <v>N</v>
      </c>
      <c r="O1379" s="5" t="str">
        <f>IF(newcards!O1378&lt;&gt;"", newcards!O1378, "")</f>
        <v/>
      </c>
      <c r="P1379" s="5" t="str">
        <f>IF(newcards!P1378&lt;&gt;"", newcards!P1378, "")</f>
        <v/>
      </c>
      <c r="Q1379" s="5" t="str">
        <f>IF(newcards!Q1378&lt;&gt;"", newcards!Q1378, "")</f>
        <v/>
      </c>
    </row>
    <row r="1380" spans="1:17" x14ac:dyDescent="0.25">
      <c r="A1380" s="3"/>
      <c r="B1380" s="5">
        <f>IF(newcards!B1379&lt;&gt;"",VLOOKUP(newcards!B1379,sport!$A$2:$B$8,2,FALSE),"")</f>
        <v>1</v>
      </c>
      <c r="C1380" s="3">
        <f>newcards!C1379</f>
        <v>2016</v>
      </c>
      <c r="D1380" s="3">
        <f>IF(newcards!D1379&lt;&gt;"",VLOOKUP(newcards!D1379,brand!$A$2:$B$30,2,FALSE),"")</f>
        <v>1</v>
      </c>
      <c r="E1380" s="3">
        <f>IF(newcards!E1379&lt;&gt;"",VLOOKUP(newcards!E1379,series!$A$2:$B$228,2,FALSE),)</f>
        <v>162</v>
      </c>
      <c r="F1380" s="3">
        <f>IF(newcards!F1379&lt;&gt;"",VLOOKUP(newcards!F1379,category!$A$2:$B$82,2,FALSE),)</f>
        <v>82</v>
      </c>
      <c r="G1380" s="3" t="str">
        <f>IF(newcards!G1379&lt;&gt;"",VLOOKUP(newcards!G1379,subcategory!$A$2:$B$680,2,FALSE),"")</f>
        <v/>
      </c>
      <c r="H1380" s="3">
        <f>newcards!H1379</f>
        <v>320</v>
      </c>
      <c r="I1380" s="3" t="str">
        <f>newcards!I1379</f>
        <v xml:space="preserve"> </v>
      </c>
      <c r="J1380" s="3">
        <f>IF(newcards!J1379&lt;&gt;"",VLOOKUP(newcards!J1379,player!$A$2:$B$7503,2,FALSE),"")</f>
        <v>3144</v>
      </c>
      <c r="K1380" s="3" t="str">
        <f>IF(newcards!K1379&lt;&gt;"",VLOOKUP(newcards!K1379,playernameext!$A$2:$B$32,2,FALSE),"")</f>
        <v/>
      </c>
      <c r="L1380" s="3">
        <f>IF(newcards!L1379&lt;&gt;"",VLOOKUP(newcards!L1379,team!$A$2:$B$538,2,FALSE),"")</f>
        <v>85</v>
      </c>
      <c r="M1380" s="5">
        <f>IF(newcards!M1379&lt;&gt;"", newcards!M1379, "")</f>
        <v>99</v>
      </c>
      <c r="N1380" s="5" t="str">
        <f>IF(newcards!N1379&lt;&gt;"", newcards!N1379, "")</f>
        <v>N</v>
      </c>
      <c r="O1380" s="5" t="str">
        <f>IF(newcards!O1379&lt;&gt;"", newcards!O1379, "")</f>
        <v/>
      </c>
      <c r="P1380" s="5" t="str">
        <f>IF(newcards!P1379&lt;&gt;"", newcards!P1379, "")</f>
        <v/>
      </c>
      <c r="Q1380" s="5" t="str">
        <f>IF(newcards!Q1379&lt;&gt;"", newcards!Q1379, "")</f>
        <v/>
      </c>
    </row>
    <row r="1381" spans="1:17" x14ac:dyDescent="0.25">
      <c r="A1381" s="3"/>
      <c r="B1381" s="5">
        <f>IF(newcards!B1380&lt;&gt;"",VLOOKUP(newcards!B1380,sport!$A$2:$B$8,2,FALSE),"")</f>
        <v>1</v>
      </c>
      <c r="C1381" s="3">
        <f>newcards!C1380</f>
        <v>2016</v>
      </c>
      <c r="D1381" s="3">
        <f>IF(newcards!D1380&lt;&gt;"",VLOOKUP(newcards!D1380,brand!$A$2:$B$30,2,FALSE),"")</f>
        <v>1</v>
      </c>
      <c r="E1381" s="3">
        <f>IF(newcards!E1380&lt;&gt;"",VLOOKUP(newcards!E1380,series!$A$2:$B$228,2,FALSE),)</f>
        <v>162</v>
      </c>
      <c r="F1381" s="3">
        <f>IF(newcards!F1380&lt;&gt;"",VLOOKUP(newcards!F1380,category!$A$2:$B$82,2,FALSE),)</f>
        <v>82</v>
      </c>
      <c r="G1381" s="3" t="str">
        <f>IF(newcards!G1380&lt;&gt;"",VLOOKUP(newcards!G1380,subcategory!$A$2:$B$680,2,FALSE),"")</f>
        <v/>
      </c>
      <c r="H1381" s="3">
        <f>newcards!H1380</f>
        <v>321</v>
      </c>
      <c r="I1381" s="3" t="str">
        <f>newcards!I1380</f>
        <v xml:space="preserve"> </v>
      </c>
      <c r="J1381" s="3">
        <f>IF(newcards!J1380&lt;&gt;"",VLOOKUP(newcards!J1380,player!$A$2:$B$7503,2,FALSE),"")</f>
        <v>2924</v>
      </c>
      <c r="K1381" s="3" t="str">
        <f>IF(newcards!K1380&lt;&gt;"",VLOOKUP(newcards!K1380,playernameext!$A$2:$B$32,2,FALSE),"")</f>
        <v/>
      </c>
      <c r="L1381" s="3">
        <f>IF(newcards!L1380&lt;&gt;"",VLOOKUP(newcards!L1380,team!$A$2:$B$538,2,FALSE),"")</f>
        <v>19</v>
      </c>
      <c r="M1381" s="5">
        <f>IF(newcards!M1380&lt;&gt;"", newcards!M1380, "")</f>
        <v>99</v>
      </c>
      <c r="N1381" s="5" t="str">
        <f>IF(newcards!N1380&lt;&gt;"", newcards!N1380, "")</f>
        <v>N</v>
      </c>
      <c r="O1381" s="5" t="str">
        <f>IF(newcards!O1380&lt;&gt;"", newcards!O1380, "")</f>
        <v/>
      </c>
      <c r="P1381" s="5" t="str">
        <f>IF(newcards!P1380&lt;&gt;"", newcards!P1380, "")</f>
        <v/>
      </c>
      <c r="Q1381" s="5" t="str">
        <f>IF(newcards!Q1380&lt;&gt;"", newcards!Q1380, "")</f>
        <v/>
      </c>
    </row>
    <row r="1382" spans="1:17" x14ac:dyDescent="0.25">
      <c r="A1382" s="3"/>
      <c r="B1382" s="5">
        <f>IF(newcards!B1381&lt;&gt;"",VLOOKUP(newcards!B1381,sport!$A$2:$B$8,2,FALSE),"")</f>
        <v>1</v>
      </c>
      <c r="C1382" s="3">
        <f>newcards!C1381</f>
        <v>2016</v>
      </c>
      <c r="D1382" s="3">
        <f>IF(newcards!D1381&lt;&gt;"",VLOOKUP(newcards!D1381,brand!$A$2:$B$30,2,FALSE),"")</f>
        <v>1</v>
      </c>
      <c r="E1382" s="3">
        <f>IF(newcards!E1381&lt;&gt;"",VLOOKUP(newcards!E1381,series!$A$2:$B$228,2,FALSE),)</f>
        <v>162</v>
      </c>
      <c r="F1382" s="3">
        <f>IF(newcards!F1381&lt;&gt;"",VLOOKUP(newcards!F1381,category!$A$2:$B$82,2,FALSE),)</f>
        <v>82</v>
      </c>
      <c r="G1382" s="3" t="str">
        <f>IF(newcards!G1381&lt;&gt;"",VLOOKUP(newcards!G1381,subcategory!$A$2:$B$680,2,FALSE),"")</f>
        <v/>
      </c>
      <c r="H1382" s="3">
        <f>newcards!H1381</f>
        <v>322</v>
      </c>
      <c r="I1382" s="3" t="str">
        <f>newcards!I1381</f>
        <v xml:space="preserve"> </v>
      </c>
      <c r="J1382" s="3">
        <f>IF(newcards!J1381&lt;&gt;"",VLOOKUP(newcards!J1381,player!$A$2:$B$7503,2,FALSE),"")</f>
        <v>7472</v>
      </c>
      <c r="K1382" s="3" t="str">
        <f>IF(newcards!K1381&lt;&gt;"",VLOOKUP(newcards!K1381,playernameext!$A$2:$B$32,2,FALSE),"")</f>
        <v/>
      </c>
      <c r="L1382" s="3">
        <f>IF(newcards!L1381&lt;&gt;"",VLOOKUP(newcards!L1381,team!$A$2:$B$538,2,FALSE),"")</f>
        <v>85</v>
      </c>
      <c r="M1382" s="5">
        <f>IF(newcards!M1381&lt;&gt;"", newcards!M1381, "")</f>
        <v>99</v>
      </c>
      <c r="N1382" s="5" t="str">
        <f>IF(newcards!N1381&lt;&gt;"", newcards!N1381, "")</f>
        <v>N</v>
      </c>
      <c r="O1382" s="5" t="str">
        <f>IF(newcards!O1381&lt;&gt;"", newcards!O1381, "")</f>
        <v/>
      </c>
      <c r="P1382" s="5" t="str">
        <f>IF(newcards!P1381&lt;&gt;"", newcards!P1381, "")</f>
        <v/>
      </c>
      <c r="Q1382" s="5" t="str">
        <f>IF(newcards!Q1381&lt;&gt;"", newcards!Q1381, "")</f>
        <v/>
      </c>
    </row>
    <row r="1383" spans="1:17" x14ac:dyDescent="0.25">
      <c r="A1383" s="3"/>
      <c r="B1383" s="5">
        <f>IF(newcards!B1382&lt;&gt;"",VLOOKUP(newcards!B1382,sport!$A$2:$B$8,2,FALSE),"")</f>
        <v>1</v>
      </c>
      <c r="C1383" s="3">
        <f>newcards!C1382</f>
        <v>2016</v>
      </c>
      <c r="D1383" s="3">
        <f>IF(newcards!D1382&lt;&gt;"",VLOOKUP(newcards!D1382,brand!$A$2:$B$30,2,FALSE),"")</f>
        <v>1</v>
      </c>
      <c r="E1383" s="3">
        <f>IF(newcards!E1382&lt;&gt;"",VLOOKUP(newcards!E1382,series!$A$2:$B$228,2,FALSE),)</f>
        <v>162</v>
      </c>
      <c r="F1383" s="3">
        <f>IF(newcards!F1382&lt;&gt;"",VLOOKUP(newcards!F1382,category!$A$2:$B$82,2,FALSE),)</f>
        <v>82</v>
      </c>
      <c r="G1383" s="3" t="str">
        <f>IF(newcards!G1382&lt;&gt;"",VLOOKUP(newcards!G1382,subcategory!$A$2:$B$680,2,FALSE),"")</f>
        <v/>
      </c>
      <c r="H1383" s="3">
        <f>newcards!H1382</f>
        <v>323</v>
      </c>
      <c r="I1383" s="3" t="str">
        <f>newcards!I1382</f>
        <v xml:space="preserve"> </v>
      </c>
      <c r="J1383" s="3">
        <f>IF(newcards!J1382&lt;&gt;"",VLOOKUP(newcards!J1382,player!$A$2:$B$7503,2,FALSE),"")</f>
        <v>3125</v>
      </c>
      <c r="K1383" s="3" t="str">
        <f>IF(newcards!K1382&lt;&gt;"",VLOOKUP(newcards!K1382,playernameext!$A$2:$B$32,2,FALSE),"")</f>
        <v/>
      </c>
      <c r="L1383" s="3">
        <f>IF(newcards!L1382&lt;&gt;"",VLOOKUP(newcards!L1382,team!$A$2:$B$538,2,FALSE),"")</f>
        <v>67</v>
      </c>
      <c r="M1383" s="5">
        <f>IF(newcards!M1382&lt;&gt;"", newcards!M1382, "")</f>
        <v>99</v>
      </c>
      <c r="N1383" s="5" t="str">
        <f>IF(newcards!N1382&lt;&gt;"", newcards!N1382, "")</f>
        <v>N</v>
      </c>
      <c r="O1383" s="5" t="str">
        <f>IF(newcards!O1382&lt;&gt;"", newcards!O1382, "")</f>
        <v/>
      </c>
      <c r="P1383" s="5" t="str">
        <f>IF(newcards!P1382&lt;&gt;"", newcards!P1382, "")</f>
        <v/>
      </c>
      <c r="Q1383" s="5" t="str">
        <f>IF(newcards!Q1382&lt;&gt;"", newcards!Q1382, "")</f>
        <v/>
      </c>
    </row>
    <row r="1384" spans="1:17" x14ac:dyDescent="0.25">
      <c r="A1384" s="3"/>
      <c r="B1384" s="5">
        <f>IF(newcards!B1383&lt;&gt;"",VLOOKUP(newcards!B1383,sport!$A$2:$B$8,2,FALSE),"")</f>
        <v>1</v>
      </c>
      <c r="C1384" s="3">
        <f>newcards!C1383</f>
        <v>2016</v>
      </c>
      <c r="D1384" s="3">
        <f>IF(newcards!D1383&lt;&gt;"",VLOOKUP(newcards!D1383,brand!$A$2:$B$30,2,FALSE),"")</f>
        <v>1</v>
      </c>
      <c r="E1384" s="3">
        <f>IF(newcards!E1383&lt;&gt;"",VLOOKUP(newcards!E1383,series!$A$2:$B$228,2,FALSE),)</f>
        <v>162</v>
      </c>
      <c r="F1384" s="3">
        <f>IF(newcards!F1383&lt;&gt;"",VLOOKUP(newcards!F1383,category!$A$2:$B$82,2,FALSE),)</f>
        <v>82</v>
      </c>
      <c r="G1384" s="3" t="str">
        <f>IF(newcards!G1383&lt;&gt;"",VLOOKUP(newcards!G1383,subcategory!$A$2:$B$680,2,FALSE),"")</f>
        <v/>
      </c>
      <c r="H1384" s="3">
        <f>newcards!H1383</f>
        <v>324</v>
      </c>
      <c r="I1384" s="3" t="str">
        <f>newcards!I1383</f>
        <v xml:space="preserve"> </v>
      </c>
      <c r="J1384" s="3">
        <f>IF(newcards!J1383&lt;&gt;"",VLOOKUP(newcards!J1383,player!$A$2:$B$7503,2,FALSE),"")</f>
        <v>7106</v>
      </c>
      <c r="K1384" s="3" t="str">
        <f>IF(newcards!K1383&lt;&gt;"",VLOOKUP(newcards!K1383,playernameext!$A$2:$B$32,2,FALSE),"")</f>
        <v/>
      </c>
      <c r="L1384" s="3">
        <f>IF(newcards!L1383&lt;&gt;"",VLOOKUP(newcards!L1383,team!$A$2:$B$538,2,FALSE),"")</f>
        <v>93</v>
      </c>
      <c r="M1384" s="5">
        <f>IF(newcards!M1383&lt;&gt;"", newcards!M1383, "")</f>
        <v>99</v>
      </c>
      <c r="N1384" s="5" t="str">
        <f>IF(newcards!N1383&lt;&gt;"", newcards!N1383, "")</f>
        <v>N</v>
      </c>
      <c r="O1384" s="5" t="str">
        <f>IF(newcards!O1383&lt;&gt;"", newcards!O1383, "")</f>
        <v/>
      </c>
      <c r="P1384" s="5" t="str">
        <f>IF(newcards!P1383&lt;&gt;"", newcards!P1383, "")</f>
        <v/>
      </c>
      <c r="Q1384" s="5" t="str">
        <f>IF(newcards!Q1383&lt;&gt;"", newcards!Q1383, "")</f>
        <v/>
      </c>
    </row>
    <row r="1385" spans="1:17" x14ac:dyDescent="0.25">
      <c r="A1385" s="3"/>
      <c r="B1385" s="5">
        <f>IF(newcards!B1384&lt;&gt;"",VLOOKUP(newcards!B1384,sport!$A$2:$B$8,2,FALSE),"")</f>
        <v>1</v>
      </c>
      <c r="C1385" s="3">
        <f>newcards!C1384</f>
        <v>2016</v>
      </c>
      <c r="D1385" s="3">
        <f>IF(newcards!D1384&lt;&gt;"",VLOOKUP(newcards!D1384,brand!$A$2:$B$30,2,FALSE),"")</f>
        <v>1</v>
      </c>
      <c r="E1385" s="3">
        <f>IF(newcards!E1384&lt;&gt;"",VLOOKUP(newcards!E1384,series!$A$2:$B$228,2,FALSE),)</f>
        <v>162</v>
      </c>
      <c r="F1385" s="3">
        <f>IF(newcards!F1384&lt;&gt;"",VLOOKUP(newcards!F1384,category!$A$2:$B$82,2,FALSE),)</f>
        <v>82</v>
      </c>
      <c r="G1385" s="3" t="str">
        <f>IF(newcards!G1384&lt;&gt;"",VLOOKUP(newcards!G1384,subcategory!$A$2:$B$680,2,FALSE),"")</f>
        <v/>
      </c>
      <c r="H1385" s="3">
        <f>newcards!H1384</f>
        <v>325</v>
      </c>
      <c r="I1385" s="3" t="str">
        <f>newcards!I1384</f>
        <v xml:space="preserve"> </v>
      </c>
      <c r="J1385" s="3">
        <f>IF(newcards!J1384&lt;&gt;"",VLOOKUP(newcards!J1384,player!$A$2:$B$7503,2,FALSE),"")</f>
        <v>6899</v>
      </c>
      <c r="K1385" s="3" t="str">
        <f>IF(newcards!K1384&lt;&gt;"",VLOOKUP(newcards!K1384,playernameext!$A$2:$B$32,2,FALSE),"")</f>
        <v/>
      </c>
      <c r="L1385" s="3">
        <f>IF(newcards!L1384&lt;&gt;"",VLOOKUP(newcards!L1384,team!$A$2:$B$538,2,FALSE),"")</f>
        <v>49</v>
      </c>
      <c r="M1385" s="5">
        <f>IF(newcards!M1384&lt;&gt;"", newcards!M1384, "")</f>
        <v>99</v>
      </c>
      <c r="N1385" s="5" t="str">
        <f>IF(newcards!N1384&lt;&gt;"", newcards!N1384, "")</f>
        <v>N</v>
      </c>
      <c r="O1385" s="5" t="str">
        <f>IF(newcards!O1384&lt;&gt;"", newcards!O1384, "")</f>
        <v/>
      </c>
      <c r="P1385" s="5" t="str">
        <f>IF(newcards!P1384&lt;&gt;"", newcards!P1384, "")</f>
        <v/>
      </c>
      <c r="Q1385" s="5" t="str">
        <f>IF(newcards!Q1384&lt;&gt;"", newcards!Q1384, "")</f>
        <v/>
      </c>
    </row>
    <row r="1386" spans="1:17" x14ac:dyDescent="0.25">
      <c r="A1386" s="3"/>
      <c r="B1386" s="5">
        <f>IF(newcards!B1385&lt;&gt;"",VLOOKUP(newcards!B1385,sport!$A$2:$B$8,2,FALSE),"")</f>
        <v>1</v>
      </c>
      <c r="C1386" s="3">
        <f>newcards!C1385</f>
        <v>2016</v>
      </c>
      <c r="D1386" s="3">
        <f>IF(newcards!D1385&lt;&gt;"",VLOOKUP(newcards!D1385,brand!$A$2:$B$30,2,FALSE),"")</f>
        <v>1</v>
      </c>
      <c r="E1386" s="3">
        <f>IF(newcards!E1385&lt;&gt;"",VLOOKUP(newcards!E1385,series!$A$2:$B$228,2,FALSE),)</f>
        <v>162</v>
      </c>
      <c r="F1386" s="3">
        <f>IF(newcards!F1385&lt;&gt;"",VLOOKUP(newcards!F1385,category!$A$2:$B$82,2,FALSE),)</f>
        <v>82</v>
      </c>
      <c r="G1386" s="3">
        <f>IF(newcards!G1385&lt;&gt;"",VLOOKUP(newcards!G1385,subcategory!$A$2:$B$680,2,FALSE),"")</f>
        <v>257</v>
      </c>
      <c r="H1386" s="3">
        <f>newcards!H1385</f>
        <v>326</v>
      </c>
      <c r="I1386" s="3" t="str">
        <f>newcards!I1385</f>
        <v xml:space="preserve"> </v>
      </c>
      <c r="J1386" s="3">
        <f>IF(newcards!J1385&lt;&gt;"",VLOOKUP(newcards!J1385,player!$A$2:$B$7503,2,FALSE),"")</f>
        <v>6941</v>
      </c>
      <c r="K1386" s="3" t="str">
        <f>IF(newcards!K1385&lt;&gt;"",VLOOKUP(newcards!K1385,playernameext!$A$2:$B$32,2,FALSE),"")</f>
        <v/>
      </c>
      <c r="L1386" s="3">
        <f>IF(newcards!L1385&lt;&gt;"",VLOOKUP(newcards!L1385,team!$A$2:$B$538,2,FALSE),"")</f>
        <v>67</v>
      </c>
      <c r="M1386" s="5">
        <f>IF(newcards!M1385&lt;&gt;"", newcards!M1385, "")</f>
        <v>99</v>
      </c>
      <c r="N1386" s="5" t="str">
        <f>IF(newcards!N1385&lt;&gt;"", newcards!N1385, "")</f>
        <v>N</v>
      </c>
      <c r="O1386" s="5" t="str">
        <f>IF(newcards!O1385&lt;&gt;"", newcards!O1385, "")</f>
        <v/>
      </c>
      <c r="P1386" s="5" t="str">
        <f>IF(newcards!P1385&lt;&gt;"", newcards!P1385, "")</f>
        <v/>
      </c>
      <c r="Q1386" s="5" t="str">
        <f>IF(newcards!Q1385&lt;&gt;"", newcards!Q1385, "")</f>
        <v/>
      </c>
    </row>
    <row r="1387" spans="1:17" x14ac:dyDescent="0.25">
      <c r="A1387" s="3"/>
      <c r="B1387" s="5">
        <f>IF(newcards!B1386&lt;&gt;"",VLOOKUP(newcards!B1386,sport!$A$2:$B$8,2,FALSE),"")</f>
        <v>1</v>
      </c>
      <c r="C1387" s="3">
        <f>newcards!C1386</f>
        <v>2016</v>
      </c>
      <c r="D1387" s="3">
        <f>IF(newcards!D1386&lt;&gt;"",VLOOKUP(newcards!D1386,brand!$A$2:$B$30,2,FALSE),"")</f>
        <v>1</v>
      </c>
      <c r="E1387" s="3">
        <f>IF(newcards!E1386&lt;&gt;"",VLOOKUP(newcards!E1386,series!$A$2:$B$228,2,FALSE),)</f>
        <v>162</v>
      </c>
      <c r="F1387" s="3">
        <f>IF(newcards!F1386&lt;&gt;"",VLOOKUP(newcards!F1386,category!$A$2:$B$82,2,FALSE),)</f>
        <v>82</v>
      </c>
      <c r="G1387" s="3" t="str">
        <f>IF(newcards!G1386&lt;&gt;"",VLOOKUP(newcards!G1386,subcategory!$A$2:$B$680,2,FALSE),"")</f>
        <v/>
      </c>
      <c r="H1387" s="3">
        <f>newcards!H1386</f>
        <v>327</v>
      </c>
      <c r="I1387" s="3" t="str">
        <f>newcards!I1386</f>
        <v xml:space="preserve"> </v>
      </c>
      <c r="J1387" s="3">
        <f>IF(newcards!J1386&lt;&gt;"",VLOOKUP(newcards!J1386,player!$A$2:$B$7503,2,FALSE),"")</f>
        <v>716</v>
      </c>
      <c r="K1387" s="3" t="str">
        <f>IF(newcards!K1386&lt;&gt;"",VLOOKUP(newcards!K1386,playernameext!$A$2:$B$32,2,FALSE),"")</f>
        <v/>
      </c>
      <c r="L1387" s="3">
        <f>IF(newcards!L1386&lt;&gt;"",VLOOKUP(newcards!L1386,team!$A$2:$B$538,2,FALSE),"")</f>
        <v>21</v>
      </c>
      <c r="M1387" s="5">
        <f>IF(newcards!M1386&lt;&gt;"", newcards!M1386, "")</f>
        <v>99</v>
      </c>
      <c r="N1387" s="5" t="str">
        <f>IF(newcards!N1386&lt;&gt;"", newcards!N1386, "")</f>
        <v>N</v>
      </c>
      <c r="O1387" s="5" t="str">
        <f>IF(newcards!O1386&lt;&gt;"", newcards!O1386, "")</f>
        <v/>
      </c>
      <c r="P1387" s="5" t="str">
        <f>IF(newcards!P1386&lt;&gt;"", newcards!P1386, "")</f>
        <v/>
      </c>
      <c r="Q1387" s="5" t="str">
        <f>IF(newcards!Q1386&lt;&gt;"", newcards!Q1386, "")</f>
        <v/>
      </c>
    </row>
    <row r="1388" spans="1:17" x14ac:dyDescent="0.25">
      <c r="A1388" s="3"/>
      <c r="B1388" s="5">
        <f>IF(newcards!B1387&lt;&gt;"",VLOOKUP(newcards!B1387,sport!$A$2:$B$8,2,FALSE),"")</f>
        <v>1</v>
      </c>
      <c r="C1388" s="3">
        <f>newcards!C1387</f>
        <v>2016</v>
      </c>
      <c r="D1388" s="3">
        <f>IF(newcards!D1387&lt;&gt;"",VLOOKUP(newcards!D1387,brand!$A$2:$B$30,2,FALSE),"")</f>
        <v>1</v>
      </c>
      <c r="E1388" s="3">
        <f>IF(newcards!E1387&lt;&gt;"",VLOOKUP(newcards!E1387,series!$A$2:$B$228,2,FALSE),)</f>
        <v>162</v>
      </c>
      <c r="F1388" s="3">
        <f>IF(newcards!F1387&lt;&gt;"",VLOOKUP(newcards!F1387,category!$A$2:$B$82,2,FALSE),)</f>
        <v>82</v>
      </c>
      <c r="G1388" s="3" t="str">
        <f>IF(newcards!G1387&lt;&gt;"",VLOOKUP(newcards!G1387,subcategory!$A$2:$B$680,2,FALSE),"")</f>
        <v/>
      </c>
      <c r="H1388" s="3">
        <f>newcards!H1387</f>
        <v>328</v>
      </c>
      <c r="I1388" s="3" t="str">
        <f>newcards!I1387</f>
        <v xml:space="preserve"> </v>
      </c>
      <c r="J1388" s="3">
        <f>IF(newcards!J1387&lt;&gt;"",VLOOKUP(newcards!J1387,player!$A$2:$B$7503,2,FALSE),"")</f>
        <v>6903</v>
      </c>
      <c r="K1388" s="3" t="str">
        <f>IF(newcards!K1387&lt;&gt;"",VLOOKUP(newcards!K1387,playernameext!$A$2:$B$32,2,FALSE),"")</f>
        <v/>
      </c>
      <c r="L1388" s="3">
        <f>IF(newcards!L1387&lt;&gt;"",VLOOKUP(newcards!L1387,team!$A$2:$B$538,2,FALSE),"")</f>
        <v>29</v>
      </c>
      <c r="M1388" s="5">
        <f>IF(newcards!M1387&lt;&gt;"", newcards!M1387, "")</f>
        <v>99</v>
      </c>
      <c r="N1388" s="5" t="str">
        <f>IF(newcards!N1387&lt;&gt;"", newcards!N1387, "")</f>
        <v>N</v>
      </c>
      <c r="O1388" s="5" t="str">
        <f>IF(newcards!O1387&lt;&gt;"", newcards!O1387, "")</f>
        <v/>
      </c>
      <c r="P1388" s="5" t="str">
        <f>IF(newcards!P1387&lt;&gt;"", newcards!P1387, "")</f>
        <v/>
      </c>
      <c r="Q1388" s="5" t="str">
        <f>IF(newcards!Q1387&lt;&gt;"", newcards!Q1387, "")</f>
        <v/>
      </c>
    </row>
    <row r="1389" spans="1:17" x14ac:dyDescent="0.25">
      <c r="A1389" s="3"/>
      <c r="B1389" s="5">
        <f>IF(newcards!B1388&lt;&gt;"",VLOOKUP(newcards!B1388,sport!$A$2:$B$8,2,FALSE),"")</f>
        <v>1</v>
      </c>
      <c r="C1389" s="3">
        <f>newcards!C1388</f>
        <v>2016</v>
      </c>
      <c r="D1389" s="3">
        <f>IF(newcards!D1388&lt;&gt;"",VLOOKUP(newcards!D1388,brand!$A$2:$B$30,2,FALSE),"")</f>
        <v>1</v>
      </c>
      <c r="E1389" s="3">
        <f>IF(newcards!E1388&lt;&gt;"",VLOOKUP(newcards!E1388,series!$A$2:$B$228,2,FALSE),)</f>
        <v>162</v>
      </c>
      <c r="F1389" s="3">
        <f>IF(newcards!F1388&lt;&gt;"",VLOOKUP(newcards!F1388,category!$A$2:$B$82,2,FALSE),)</f>
        <v>82</v>
      </c>
      <c r="G1389" s="3" t="str">
        <f>IF(newcards!G1388&lt;&gt;"",VLOOKUP(newcards!G1388,subcategory!$A$2:$B$680,2,FALSE),"")</f>
        <v/>
      </c>
      <c r="H1389" s="3">
        <f>newcards!H1388</f>
        <v>329</v>
      </c>
      <c r="I1389" s="3" t="str">
        <f>newcards!I1388</f>
        <v xml:space="preserve"> </v>
      </c>
      <c r="J1389" s="3">
        <f>IF(newcards!J1388&lt;&gt;"",VLOOKUP(newcards!J1388,player!$A$2:$B$7503,2,FALSE),"")</f>
        <v>13</v>
      </c>
      <c r="K1389" s="3" t="str">
        <f>IF(newcards!K1388&lt;&gt;"",VLOOKUP(newcards!K1388,playernameext!$A$2:$B$32,2,FALSE),"")</f>
        <v/>
      </c>
      <c r="L1389" s="3">
        <f>IF(newcards!L1388&lt;&gt;"",VLOOKUP(newcards!L1388,team!$A$2:$B$538,2,FALSE),"")</f>
        <v>68</v>
      </c>
      <c r="M1389" s="5">
        <f>IF(newcards!M1388&lt;&gt;"", newcards!M1388, "")</f>
        <v>99</v>
      </c>
      <c r="N1389" s="5" t="str">
        <f>IF(newcards!N1388&lt;&gt;"", newcards!N1388, "")</f>
        <v>N</v>
      </c>
      <c r="O1389" s="5" t="str">
        <f>IF(newcards!O1388&lt;&gt;"", newcards!O1388, "")</f>
        <v/>
      </c>
      <c r="P1389" s="5" t="str">
        <f>IF(newcards!P1388&lt;&gt;"", newcards!P1388, "")</f>
        <v/>
      </c>
      <c r="Q1389" s="5" t="str">
        <f>IF(newcards!Q1388&lt;&gt;"", newcards!Q1388, "")</f>
        <v/>
      </c>
    </row>
    <row r="1390" spans="1:17" x14ac:dyDescent="0.25">
      <c r="A1390" s="3"/>
      <c r="B1390" s="5">
        <f>IF(newcards!B1389&lt;&gt;"",VLOOKUP(newcards!B1389,sport!$A$2:$B$8,2,FALSE),"")</f>
        <v>1</v>
      </c>
      <c r="C1390" s="3">
        <f>newcards!C1389</f>
        <v>2016</v>
      </c>
      <c r="D1390" s="3">
        <f>IF(newcards!D1389&lt;&gt;"",VLOOKUP(newcards!D1389,brand!$A$2:$B$30,2,FALSE),"")</f>
        <v>1</v>
      </c>
      <c r="E1390" s="3">
        <f>IF(newcards!E1389&lt;&gt;"",VLOOKUP(newcards!E1389,series!$A$2:$B$228,2,FALSE),)</f>
        <v>162</v>
      </c>
      <c r="F1390" s="3">
        <f>IF(newcards!F1389&lt;&gt;"",VLOOKUP(newcards!F1389,category!$A$2:$B$82,2,FALSE),)</f>
        <v>82</v>
      </c>
      <c r="G1390" s="3" t="str">
        <f>IF(newcards!G1389&lt;&gt;"",VLOOKUP(newcards!G1389,subcategory!$A$2:$B$680,2,FALSE),"")</f>
        <v/>
      </c>
      <c r="H1390" s="3">
        <f>newcards!H1389</f>
        <v>330</v>
      </c>
      <c r="I1390" s="3" t="str">
        <f>newcards!I1389</f>
        <v xml:space="preserve"> </v>
      </c>
      <c r="J1390" s="3">
        <f>IF(newcards!J1389&lt;&gt;"",VLOOKUP(newcards!J1389,player!$A$2:$B$7503,2,FALSE),"")</f>
        <v>2380</v>
      </c>
      <c r="K1390" s="3" t="str">
        <f>IF(newcards!K1389&lt;&gt;"",VLOOKUP(newcards!K1389,playernameext!$A$2:$B$32,2,FALSE),"")</f>
        <v/>
      </c>
      <c r="L1390" s="3">
        <f>IF(newcards!L1389&lt;&gt;"",VLOOKUP(newcards!L1389,team!$A$2:$B$538,2,FALSE),"")</f>
        <v>71</v>
      </c>
      <c r="M1390" s="5">
        <f>IF(newcards!M1389&lt;&gt;"", newcards!M1389, "")</f>
        <v>99</v>
      </c>
      <c r="N1390" s="5" t="str">
        <f>IF(newcards!N1389&lt;&gt;"", newcards!N1389, "")</f>
        <v>N</v>
      </c>
      <c r="O1390" s="5" t="str">
        <f>IF(newcards!O1389&lt;&gt;"", newcards!O1389, "")</f>
        <v/>
      </c>
      <c r="P1390" s="5" t="str">
        <f>IF(newcards!P1389&lt;&gt;"", newcards!P1389, "")</f>
        <v/>
      </c>
      <c r="Q1390" s="5" t="str">
        <f>IF(newcards!Q1389&lt;&gt;"", newcards!Q1389, "")</f>
        <v/>
      </c>
    </row>
    <row r="1391" spans="1:17" x14ac:dyDescent="0.25">
      <c r="A1391" s="3"/>
      <c r="B1391" s="5">
        <f>IF(newcards!B1390&lt;&gt;"",VLOOKUP(newcards!B1390,sport!$A$2:$B$8,2,FALSE),"")</f>
        <v>1</v>
      </c>
      <c r="C1391" s="3">
        <f>newcards!C1390</f>
        <v>2016</v>
      </c>
      <c r="D1391" s="3">
        <f>IF(newcards!D1390&lt;&gt;"",VLOOKUP(newcards!D1390,brand!$A$2:$B$30,2,FALSE),"")</f>
        <v>1</v>
      </c>
      <c r="E1391" s="3">
        <f>IF(newcards!E1390&lt;&gt;"",VLOOKUP(newcards!E1390,series!$A$2:$B$228,2,FALSE),)</f>
        <v>162</v>
      </c>
      <c r="F1391" s="3">
        <f>IF(newcards!F1390&lt;&gt;"",VLOOKUP(newcards!F1390,category!$A$2:$B$82,2,FALSE),)</f>
        <v>82</v>
      </c>
      <c r="G1391" s="3" t="str">
        <f>IF(newcards!G1390&lt;&gt;"",VLOOKUP(newcards!G1390,subcategory!$A$2:$B$680,2,FALSE),"")</f>
        <v/>
      </c>
      <c r="H1391" s="3">
        <f>newcards!H1390</f>
        <v>331</v>
      </c>
      <c r="I1391" s="3" t="str">
        <f>newcards!I1390</f>
        <v xml:space="preserve"> </v>
      </c>
      <c r="J1391" s="3">
        <f>IF(newcards!J1390&lt;&gt;"",VLOOKUP(newcards!J1390,player!$A$2:$B$7503,2,FALSE),"")</f>
        <v>7546</v>
      </c>
      <c r="K1391" s="3" t="str">
        <f>IF(newcards!K1390&lt;&gt;"",VLOOKUP(newcards!K1390,playernameext!$A$2:$B$32,2,FALSE),"")</f>
        <v/>
      </c>
      <c r="L1391" s="3">
        <f>IF(newcards!L1390&lt;&gt;"",VLOOKUP(newcards!L1390,team!$A$2:$B$538,2,FALSE),"")</f>
        <v>43</v>
      </c>
      <c r="M1391" s="5">
        <f>IF(newcards!M1390&lt;&gt;"", newcards!M1390, "")</f>
        <v>99</v>
      </c>
      <c r="N1391" s="5" t="str">
        <f>IF(newcards!N1390&lt;&gt;"", newcards!N1390, "")</f>
        <v>N</v>
      </c>
      <c r="O1391" s="5" t="str">
        <f>IF(newcards!O1390&lt;&gt;"", newcards!O1390, "")</f>
        <v/>
      </c>
      <c r="P1391" s="5" t="str">
        <f>IF(newcards!P1390&lt;&gt;"", newcards!P1390, "")</f>
        <v/>
      </c>
      <c r="Q1391" s="5" t="str">
        <f>IF(newcards!Q1390&lt;&gt;"", newcards!Q1390, "")</f>
        <v/>
      </c>
    </row>
    <row r="1392" spans="1:17" x14ac:dyDescent="0.25">
      <c r="A1392" s="3"/>
      <c r="B1392" s="5">
        <f>IF(newcards!B1391&lt;&gt;"",VLOOKUP(newcards!B1391,sport!$A$2:$B$8,2,FALSE),"")</f>
        <v>1</v>
      </c>
      <c r="C1392" s="3">
        <f>newcards!C1391</f>
        <v>2016</v>
      </c>
      <c r="D1392" s="3">
        <f>IF(newcards!D1391&lt;&gt;"",VLOOKUP(newcards!D1391,brand!$A$2:$B$30,2,FALSE),"")</f>
        <v>1</v>
      </c>
      <c r="E1392" s="3">
        <f>IF(newcards!E1391&lt;&gt;"",VLOOKUP(newcards!E1391,series!$A$2:$B$228,2,FALSE),)</f>
        <v>162</v>
      </c>
      <c r="F1392" s="3">
        <f>IF(newcards!F1391&lt;&gt;"",VLOOKUP(newcards!F1391,category!$A$2:$B$82,2,FALSE),)</f>
        <v>82</v>
      </c>
      <c r="G1392" s="3" t="str">
        <f>IF(newcards!G1391&lt;&gt;"",VLOOKUP(newcards!G1391,subcategory!$A$2:$B$680,2,FALSE),"")</f>
        <v/>
      </c>
      <c r="H1392" s="3">
        <f>newcards!H1391</f>
        <v>332</v>
      </c>
      <c r="I1392" s="3" t="str">
        <f>newcards!I1391</f>
        <v xml:space="preserve"> </v>
      </c>
      <c r="J1392" s="3">
        <f>IF(newcards!J1391&lt;&gt;"",VLOOKUP(newcards!J1391,player!$A$2:$B$7503,2,FALSE),"")</f>
        <v>6535</v>
      </c>
      <c r="K1392" s="3" t="str">
        <f>IF(newcards!K1391&lt;&gt;"",VLOOKUP(newcards!K1391,playernameext!$A$2:$B$32,2,FALSE),"")</f>
        <v/>
      </c>
      <c r="L1392" s="3">
        <f>IF(newcards!L1391&lt;&gt;"",VLOOKUP(newcards!L1391,team!$A$2:$B$538,2,FALSE),"")</f>
        <v>95</v>
      </c>
      <c r="M1392" s="5">
        <f>IF(newcards!M1391&lt;&gt;"", newcards!M1391, "")</f>
        <v>99</v>
      </c>
      <c r="N1392" s="5" t="str">
        <f>IF(newcards!N1391&lt;&gt;"", newcards!N1391, "")</f>
        <v>N</v>
      </c>
      <c r="O1392" s="5" t="str">
        <f>IF(newcards!O1391&lt;&gt;"", newcards!O1391, "")</f>
        <v/>
      </c>
      <c r="P1392" s="5" t="str">
        <f>IF(newcards!P1391&lt;&gt;"", newcards!P1391, "")</f>
        <v/>
      </c>
      <c r="Q1392" s="5" t="str">
        <f>IF(newcards!Q1391&lt;&gt;"", newcards!Q1391, "")</f>
        <v/>
      </c>
    </row>
    <row r="1393" spans="1:17" x14ac:dyDescent="0.25">
      <c r="A1393" s="3"/>
      <c r="B1393" s="5">
        <f>IF(newcards!B1392&lt;&gt;"",VLOOKUP(newcards!B1392,sport!$A$2:$B$8,2,FALSE),"")</f>
        <v>1</v>
      </c>
      <c r="C1393" s="3">
        <f>newcards!C1392</f>
        <v>2016</v>
      </c>
      <c r="D1393" s="3">
        <f>IF(newcards!D1392&lt;&gt;"",VLOOKUP(newcards!D1392,brand!$A$2:$B$30,2,FALSE),"")</f>
        <v>1</v>
      </c>
      <c r="E1393" s="3">
        <f>IF(newcards!E1392&lt;&gt;"",VLOOKUP(newcards!E1392,series!$A$2:$B$228,2,FALSE),)</f>
        <v>162</v>
      </c>
      <c r="F1393" s="3">
        <f>IF(newcards!F1392&lt;&gt;"",VLOOKUP(newcards!F1392,category!$A$2:$B$82,2,FALSE),)</f>
        <v>82</v>
      </c>
      <c r="G1393" s="3" t="str">
        <f>IF(newcards!G1392&lt;&gt;"",VLOOKUP(newcards!G1392,subcategory!$A$2:$B$680,2,FALSE),"")</f>
        <v/>
      </c>
      <c r="H1393" s="3">
        <f>newcards!H1392</f>
        <v>333</v>
      </c>
      <c r="I1393" s="3" t="str">
        <f>newcards!I1392</f>
        <v xml:space="preserve"> </v>
      </c>
      <c r="J1393" s="3">
        <f>IF(newcards!J1392&lt;&gt;"",VLOOKUP(newcards!J1392,player!$A$2:$B$7503,2,FALSE),"")</f>
        <v>7476</v>
      </c>
      <c r="K1393" s="3" t="str">
        <f>IF(newcards!K1392&lt;&gt;"",VLOOKUP(newcards!K1392,playernameext!$A$2:$B$32,2,FALSE),"")</f>
        <v/>
      </c>
      <c r="L1393" s="3">
        <f>IF(newcards!L1392&lt;&gt;"",VLOOKUP(newcards!L1392,team!$A$2:$B$538,2,FALSE),"")</f>
        <v>29</v>
      </c>
      <c r="M1393" s="5">
        <f>IF(newcards!M1392&lt;&gt;"", newcards!M1392, "")</f>
        <v>99</v>
      </c>
      <c r="N1393" s="5" t="str">
        <f>IF(newcards!N1392&lt;&gt;"", newcards!N1392, "")</f>
        <v>N</v>
      </c>
      <c r="O1393" s="5" t="str">
        <f>IF(newcards!O1392&lt;&gt;"", newcards!O1392, "")</f>
        <v/>
      </c>
      <c r="P1393" s="5" t="str">
        <f>IF(newcards!P1392&lt;&gt;"", newcards!P1392, "")</f>
        <v/>
      </c>
      <c r="Q1393" s="5" t="str">
        <f>IF(newcards!Q1392&lt;&gt;"", newcards!Q1392, "")</f>
        <v/>
      </c>
    </row>
    <row r="1394" spans="1:17" x14ac:dyDescent="0.25">
      <c r="A1394" s="3"/>
      <c r="B1394" s="5">
        <f>IF(newcards!B1393&lt;&gt;"",VLOOKUP(newcards!B1393,sport!$A$2:$B$8,2,FALSE),"")</f>
        <v>1</v>
      </c>
      <c r="C1394" s="3">
        <f>newcards!C1393</f>
        <v>2016</v>
      </c>
      <c r="D1394" s="3">
        <f>IF(newcards!D1393&lt;&gt;"",VLOOKUP(newcards!D1393,brand!$A$2:$B$30,2,FALSE),"")</f>
        <v>1</v>
      </c>
      <c r="E1394" s="3">
        <f>IF(newcards!E1393&lt;&gt;"",VLOOKUP(newcards!E1393,series!$A$2:$B$228,2,FALSE),)</f>
        <v>162</v>
      </c>
      <c r="F1394" s="3">
        <f>IF(newcards!F1393&lt;&gt;"",VLOOKUP(newcards!F1393,category!$A$2:$B$82,2,FALSE),)</f>
        <v>82</v>
      </c>
      <c r="G1394" s="3" t="str">
        <f>IF(newcards!G1393&lt;&gt;"",VLOOKUP(newcards!G1393,subcategory!$A$2:$B$680,2,FALSE),"")</f>
        <v/>
      </c>
      <c r="H1394" s="3">
        <f>newcards!H1393</f>
        <v>334</v>
      </c>
      <c r="I1394" s="3" t="str">
        <f>newcards!I1393</f>
        <v xml:space="preserve"> </v>
      </c>
      <c r="J1394" s="3">
        <f>IF(newcards!J1393&lt;&gt;"",VLOOKUP(newcards!J1393,player!$A$2:$B$7503,2,FALSE),"")</f>
        <v>1155</v>
      </c>
      <c r="K1394" s="3" t="str">
        <f>IF(newcards!K1393&lt;&gt;"",VLOOKUP(newcards!K1393,playernameext!$A$2:$B$32,2,FALSE),"")</f>
        <v/>
      </c>
      <c r="L1394" s="3">
        <f>IF(newcards!L1393&lt;&gt;"",VLOOKUP(newcards!L1393,team!$A$2:$B$538,2,FALSE),"")</f>
        <v>50</v>
      </c>
      <c r="M1394" s="5">
        <f>IF(newcards!M1393&lt;&gt;"", newcards!M1393, "")</f>
        <v>99</v>
      </c>
      <c r="N1394" s="5" t="str">
        <f>IF(newcards!N1393&lt;&gt;"", newcards!N1393, "")</f>
        <v>N</v>
      </c>
      <c r="O1394" s="5" t="str">
        <f>IF(newcards!O1393&lt;&gt;"", newcards!O1393, "")</f>
        <v/>
      </c>
      <c r="P1394" s="5" t="str">
        <f>IF(newcards!P1393&lt;&gt;"", newcards!P1393, "")</f>
        <v/>
      </c>
      <c r="Q1394" s="5" t="str">
        <f>IF(newcards!Q1393&lt;&gt;"", newcards!Q1393, "")</f>
        <v/>
      </c>
    </row>
    <row r="1395" spans="1:17" x14ac:dyDescent="0.25">
      <c r="A1395" s="3"/>
      <c r="B1395" s="5">
        <f>IF(newcards!B1394&lt;&gt;"",VLOOKUP(newcards!B1394,sport!$A$2:$B$8,2,FALSE),"")</f>
        <v>1</v>
      </c>
      <c r="C1395" s="3">
        <f>newcards!C1394</f>
        <v>2016</v>
      </c>
      <c r="D1395" s="3">
        <f>IF(newcards!D1394&lt;&gt;"",VLOOKUP(newcards!D1394,brand!$A$2:$B$30,2,FALSE),"")</f>
        <v>1</v>
      </c>
      <c r="E1395" s="3">
        <f>IF(newcards!E1394&lt;&gt;"",VLOOKUP(newcards!E1394,series!$A$2:$B$228,2,FALSE),)</f>
        <v>162</v>
      </c>
      <c r="F1395" s="3">
        <f>IF(newcards!F1394&lt;&gt;"",VLOOKUP(newcards!F1394,category!$A$2:$B$82,2,FALSE),)</f>
        <v>82</v>
      </c>
      <c r="G1395" s="3" t="str">
        <f>IF(newcards!G1394&lt;&gt;"",VLOOKUP(newcards!G1394,subcategory!$A$2:$B$680,2,FALSE),"")</f>
        <v/>
      </c>
      <c r="H1395" s="3">
        <f>newcards!H1394</f>
        <v>335</v>
      </c>
      <c r="I1395" s="3" t="str">
        <f>newcards!I1394</f>
        <v xml:space="preserve"> </v>
      </c>
      <c r="J1395" s="3">
        <f>IF(newcards!J1394&lt;&gt;"",VLOOKUP(newcards!J1394,player!$A$2:$B$7503,2,FALSE),"")</f>
        <v>6960</v>
      </c>
      <c r="K1395" s="3" t="str">
        <f>IF(newcards!K1394&lt;&gt;"",VLOOKUP(newcards!K1394,playernameext!$A$2:$B$32,2,FALSE),"")</f>
        <v/>
      </c>
      <c r="L1395" s="3">
        <f>IF(newcards!L1394&lt;&gt;"",VLOOKUP(newcards!L1394,team!$A$2:$B$538,2,FALSE),"")</f>
        <v>1</v>
      </c>
      <c r="M1395" s="5">
        <f>IF(newcards!M1394&lt;&gt;"", newcards!M1394, "")</f>
        <v>99</v>
      </c>
      <c r="N1395" s="5" t="str">
        <f>IF(newcards!N1394&lt;&gt;"", newcards!N1394, "")</f>
        <v>N</v>
      </c>
      <c r="O1395" s="5" t="str">
        <f>IF(newcards!O1394&lt;&gt;"", newcards!O1394, "")</f>
        <v/>
      </c>
      <c r="P1395" s="5" t="str">
        <f>IF(newcards!P1394&lt;&gt;"", newcards!P1394, "")</f>
        <v/>
      </c>
      <c r="Q1395" s="5" t="str">
        <f>IF(newcards!Q1394&lt;&gt;"", newcards!Q1394, "")</f>
        <v/>
      </c>
    </row>
    <row r="1396" spans="1:17" x14ac:dyDescent="0.25">
      <c r="A1396" s="3"/>
      <c r="B1396" s="5">
        <f>IF(newcards!B1395&lt;&gt;"",VLOOKUP(newcards!B1395,sport!$A$2:$B$8,2,FALSE),"")</f>
        <v>1</v>
      </c>
      <c r="C1396" s="3">
        <f>newcards!C1395</f>
        <v>2016</v>
      </c>
      <c r="D1396" s="3">
        <f>IF(newcards!D1395&lt;&gt;"",VLOOKUP(newcards!D1395,brand!$A$2:$B$30,2,FALSE),"")</f>
        <v>1</v>
      </c>
      <c r="E1396" s="3">
        <f>IF(newcards!E1395&lt;&gt;"",VLOOKUP(newcards!E1395,series!$A$2:$B$228,2,FALSE),)</f>
        <v>162</v>
      </c>
      <c r="F1396" s="3">
        <f>IF(newcards!F1395&lt;&gt;"",VLOOKUP(newcards!F1395,category!$A$2:$B$82,2,FALSE),)</f>
        <v>82</v>
      </c>
      <c r="G1396" s="3" t="str">
        <f>IF(newcards!G1395&lt;&gt;"",VLOOKUP(newcards!G1395,subcategory!$A$2:$B$680,2,FALSE),"")</f>
        <v/>
      </c>
      <c r="H1396" s="3">
        <f>newcards!H1395</f>
        <v>336</v>
      </c>
      <c r="I1396" s="3" t="str">
        <f>newcards!I1395</f>
        <v xml:space="preserve"> </v>
      </c>
      <c r="J1396" s="3">
        <f>IF(newcards!J1395&lt;&gt;"",VLOOKUP(newcards!J1395,player!$A$2:$B$7503,2,FALSE),"")</f>
        <v>4575</v>
      </c>
      <c r="K1396" s="3" t="str">
        <f>IF(newcards!K1395&lt;&gt;"",VLOOKUP(newcards!K1395,playernameext!$A$2:$B$32,2,FALSE),"")</f>
        <v/>
      </c>
      <c r="L1396" s="3">
        <f>IF(newcards!L1395&lt;&gt;"",VLOOKUP(newcards!L1395,team!$A$2:$B$538,2,FALSE),"")</f>
        <v>81</v>
      </c>
      <c r="M1396" s="5">
        <f>IF(newcards!M1395&lt;&gt;"", newcards!M1395, "")</f>
        <v>99</v>
      </c>
      <c r="N1396" s="5" t="str">
        <f>IF(newcards!N1395&lt;&gt;"", newcards!N1395, "")</f>
        <v>N</v>
      </c>
      <c r="O1396" s="5" t="str">
        <f>IF(newcards!O1395&lt;&gt;"", newcards!O1395, "")</f>
        <v/>
      </c>
      <c r="P1396" s="5" t="str">
        <f>IF(newcards!P1395&lt;&gt;"", newcards!P1395, "")</f>
        <v/>
      </c>
      <c r="Q1396" s="5" t="str">
        <f>IF(newcards!Q1395&lt;&gt;"", newcards!Q1395, "")</f>
        <v/>
      </c>
    </row>
    <row r="1397" spans="1:17" x14ac:dyDescent="0.25">
      <c r="A1397" s="3"/>
      <c r="B1397" s="5">
        <f>IF(newcards!B1396&lt;&gt;"",VLOOKUP(newcards!B1396,sport!$A$2:$B$8,2,FALSE),"")</f>
        <v>1</v>
      </c>
      <c r="C1397" s="3">
        <f>newcards!C1396</f>
        <v>2016</v>
      </c>
      <c r="D1397" s="3">
        <f>IF(newcards!D1396&lt;&gt;"",VLOOKUP(newcards!D1396,brand!$A$2:$B$30,2,FALSE),"")</f>
        <v>1</v>
      </c>
      <c r="E1397" s="3">
        <f>IF(newcards!E1396&lt;&gt;"",VLOOKUP(newcards!E1396,series!$A$2:$B$228,2,FALSE),)</f>
        <v>162</v>
      </c>
      <c r="F1397" s="3">
        <f>IF(newcards!F1396&lt;&gt;"",VLOOKUP(newcards!F1396,category!$A$2:$B$82,2,FALSE),)</f>
        <v>82</v>
      </c>
      <c r="G1397" s="3">
        <f>IF(newcards!G1396&lt;&gt;"",VLOOKUP(newcards!G1396,subcategory!$A$2:$B$680,2,FALSE),"")</f>
        <v>318</v>
      </c>
      <c r="H1397" s="3">
        <f>newcards!H1396</f>
        <v>337</v>
      </c>
      <c r="I1397" s="3">
        <f>newcards!I1396</f>
        <v>-1</v>
      </c>
      <c r="J1397" s="3">
        <f>IF(newcards!J1396&lt;&gt;"",VLOOKUP(newcards!J1396,player!$A$2:$B$7503,2,FALSE),"")</f>
        <v>5102</v>
      </c>
      <c r="K1397" s="3" t="str">
        <f>IF(newcards!K1396&lt;&gt;"",VLOOKUP(newcards!K1396,playernameext!$A$2:$B$32,2,FALSE),"")</f>
        <v/>
      </c>
      <c r="L1397" s="3">
        <f>IF(newcards!L1396&lt;&gt;"",VLOOKUP(newcards!L1396,team!$A$2:$B$538,2,FALSE),"")</f>
        <v>39</v>
      </c>
      <c r="M1397" s="5">
        <f>IF(newcards!M1396&lt;&gt;"", newcards!M1396, "")</f>
        <v>99</v>
      </c>
      <c r="N1397" s="5" t="str">
        <f>IF(newcards!N1396&lt;&gt;"", newcards!N1396, "")</f>
        <v>N</v>
      </c>
      <c r="O1397" s="5" t="str">
        <f>IF(newcards!O1396&lt;&gt;"", newcards!O1396, "")</f>
        <v/>
      </c>
      <c r="P1397" s="5" t="str">
        <f>IF(newcards!P1396&lt;&gt;"", newcards!P1396, "")</f>
        <v/>
      </c>
      <c r="Q1397" s="5" t="str">
        <f>IF(newcards!Q1396&lt;&gt;"", newcards!Q1396, "")</f>
        <v/>
      </c>
    </row>
    <row r="1398" spans="1:17" x14ac:dyDescent="0.25">
      <c r="A1398" s="3"/>
      <c r="B1398" s="5">
        <f>IF(newcards!B1397&lt;&gt;"",VLOOKUP(newcards!B1397,sport!$A$2:$B$8,2,FALSE),"")</f>
        <v>1</v>
      </c>
      <c r="C1398" s="3">
        <f>newcards!C1397</f>
        <v>2016</v>
      </c>
      <c r="D1398" s="3">
        <f>IF(newcards!D1397&lt;&gt;"",VLOOKUP(newcards!D1397,brand!$A$2:$B$30,2,FALSE),"")</f>
        <v>1</v>
      </c>
      <c r="E1398" s="3">
        <f>IF(newcards!E1397&lt;&gt;"",VLOOKUP(newcards!E1397,series!$A$2:$B$228,2,FALSE),)</f>
        <v>162</v>
      </c>
      <c r="F1398" s="3">
        <f>IF(newcards!F1397&lt;&gt;"",VLOOKUP(newcards!F1397,category!$A$2:$B$82,2,FALSE),)</f>
        <v>82</v>
      </c>
      <c r="G1398" s="3">
        <f>IF(newcards!G1397&lt;&gt;"",VLOOKUP(newcards!G1397,subcategory!$A$2:$B$680,2,FALSE),"")</f>
        <v>318</v>
      </c>
      <c r="H1398" s="3">
        <f>newcards!H1397</f>
        <v>337</v>
      </c>
      <c r="I1398" s="3">
        <f>newcards!I1397</f>
        <v>-2</v>
      </c>
      <c r="J1398" s="3">
        <f>IF(newcards!J1397&lt;&gt;"",VLOOKUP(newcards!J1397,player!$A$2:$B$7503,2,FALSE),"")</f>
        <v>1308</v>
      </c>
      <c r="K1398" s="3" t="str">
        <f>IF(newcards!K1397&lt;&gt;"",VLOOKUP(newcards!K1397,playernameext!$A$2:$B$32,2,FALSE),"")</f>
        <v/>
      </c>
      <c r="L1398" s="3">
        <f>IF(newcards!L1397&lt;&gt;"",VLOOKUP(newcards!L1397,team!$A$2:$B$538,2,FALSE),"")</f>
        <v>96</v>
      </c>
      <c r="M1398" s="5">
        <f>IF(newcards!M1397&lt;&gt;"", newcards!M1397, "")</f>
        <v>99</v>
      </c>
      <c r="N1398" s="5" t="str">
        <f>IF(newcards!N1397&lt;&gt;"", newcards!N1397, "")</f>
        <v>N</v>
      </c>
      <c r="O1398" s="5" t="str">
        <f>IF(newcards!O1397&lt;&gt;"", newcards!O1397, "")</f>
        <v/>
      </c>
      <c r="P1398" s="5" t="str">
        <f>IF(newcards!P1397&lt;&gt;"", newcards!P1397, "")</f>
        <v/>
      </c>
      <c r="Q1398" s="5" t="str">
        <f>IF(newcards!Q1397&lt;&gt;"", newcards!Q1397, "")</f>
        <v/>
      </c>
    </row>
    <row r="1399" spans="1:17" x14ac:dyDescent="0.25">
      <c r="A1399" s="3"/>
      <c r="B1399" s="5">
        <f>IF(newcards!B1398&lt;&gt;"",VLOOKUP(newcards!B1398,sport!$A$2:$B$8,2,FALSE),"")</f>
        <v>1</v>
      </c>
      <c r="C1399" s="3">
        <f>newcards!C1398</f>
        <v>2016</v>
      </c>
      <c r="D1399" s="3">
        <f>IF(newcards!D1398&lt;&gt;"",VLOOKUP(newcards!D1398,brand!$A$2:$B$30,2,FALSE),"")</f>
        <v>1</v>
      </c>
      <c r="E1399" s="3">
        <f>IF(newcards!E1398&lt;&gt;"",VLOOKUP(newcards!E1398,series!$A$2:$B$228,2,FALSE),)</f>
        <v>162</v>
      </c>
      <c r="F1399" s="3">
        <f>IF(newcards!F1398&lt;&gt;"",VLOOKUP(newcards!F1398,category!$A$2:$B$82,2,FALSE),)</f>
        <v>82</v>
      </c>
      <c r="G1399" s="3">
        <f>IF(newcards!G1398&lt;&gt;"",VLOOKUP(newcards!G1398,subcategory!$A$2:$B$680,2,FALSE),"")</f>
        <v>318</v>
      </c>
      <c r="H1399" s="3">
        <f>newcards!H1398</f>
        <v>337</v>
      </c>
      <c r="I1399" s="3">
        <f>newcards!I1398</f>
        <v>-3</v>
      </c>
      <c r="J1399" s="3">
        <f>IF(newcards!J1398&lt;&gt;"",VLOOKUP(newcards!J1398,player!$A$2:$B$7503,2,FALSE),"")</f>
        <v>1408</v>
      </c>
      <c r="K1399" s="3" t="str">
        <f>IF(newcards!K1398&lt;&gt;"",VLOOKUP(newcards!K1398,playernameext!$A$2:$B$32,2,FALSE),"")</f>
        <v/>
      </c>
      <c r="L1399" s="3">
        <f>IF(newcards!L1398&lt;&gt;"",VLOOKUP(newcards!L1398,team!$A$2:$B$538,2,FALSE),"")</f>
        <v>39</v>
      </c>
      <c r="M1399" s="5">
        <f>IF(newcards!M1398&lt;&gt;"", newcards!M1398, "")</f>
        <v>99</v>
      </c>
      <c r="N1399" s="5" t="str">
        <f>IF(newcards!N1398&lt;&gt;"", newcards!N1398, "")</f>
        <v>N</v>
      </c>
      <c r="O1399" s="5" t="str">
        <f>IF(newcards!O1398&lt;&gt;"", newcards!O1398, "")</f>
        <v/>
      </c>
      <c r="P1399" s="5" t="str">
        <f>IF(newcards!P1398&lt;&gt;"", newcards!P1398, "")</f>
        <v/>
      </c>
      <c r="Q1399" s="5" t="str">
        <f>IF(newcards!Q1398&lt;&gt;"", newcards!Q1398, "")</f>
        <v/>
      </c>
    </row>
    <row r="1400" spans="1:17" x14ac:dyDescent="0.25">
      <c r="A1400" s="3"/>
      <c r="B1400" s="5">
        <f>IF(newcards!B1399&lt;&gt;"",VLOOKUP(newcards!B1399,sport!$A$2:$B$8,2,FALSE),"")</f>
        <v>1</v>
      </c>
      <c r="C1400" s="3">
        <f>newcards!C1399</f>
        <v>2016</v>
      </c>
      <c r="D1400" s="3">
        <f>IF(newcards!D1399&lt;&gt;"",VLOOKUP(newcards!D1399,brand!$A$2:$B$30,2,FALSE),"")</f>
        <v>1</v>
      </c>
      <c r="E1400" s="3">
        <f>IF(newcards!E1399&lt;&gt;"",VLOOKUP(newcards!E1399,series!$A$2:$B$228,2,FALSE),)</f>
        <v>162</v>
      </c>
      <c r="F1400" s="3">
        <f>IF(newcards!F1399&lt;&gt;"",VLOOKUP(newcards!F1399,category!$A$2:$B$82,2,FALSE),)</f>
        <v>82</v>
      </c>
      <c r="G1400" s="3">
        <f>IF(newcards!G1399&lt;&gt;"",VLOOKUP(newcards!G1399,subcategory!$A$2:$B$680,2,FALSE),"")</f>
        <v>675</v>
      </c>
      <c r="H1400" s="3">
        <f>newcards!H1399</f>
        <v>338</v>
      </c>
      <c r="I1400" s="3">
        <f>newcards!I1399</f>
        <v>-1</v>
      </c>
      <c r="J1400" s="3">
        <f>IF(newcards!J1399&lt;&gt;"",VLOOKUP(newcards!J1399,player!$A$2:$B$7503,2,FALSE),"")</f>
        <v>5232</v>
      </c>
      <c r="K1400" s="3" t="str">
        <f>IF(newcards!K1399&lt;&gt;"",VLOOKUP(newcards!K1399,playernameext!$A$2:$B$32,2,FALSE),"")</f>
        <v/>
      </c>
      <c r="L1400" s="3">
        <f>IF(newcards!L1399&lt;&gt;"",VLOOKUP(newcards!L1399,team!$A$2:$B$538,2,FALSE),"")</f>
        <v>3</v>
      </c>
      <c r="M1400" s="5">
        <f>IF(newcards!M1399&lt;&gt;"", newcards!M1399, "")</f>
        <v>99</v>
      </c>
      <c r="N1400" s="5" t="str">
        <f>IF(newcards!N1399&lt;&gt;"", newcards!N1399, "")</f>
        <v>N</v>
      </c>
      <c r="O1400" s="5" t="str">
        <f>IF(newcards!O1399&lt;&gt;"", newcards!O1399, "")</f>
        <v/>
      </c>
      <c r="P1400" s="5" t="str">
        <f>IF(newcards!P1399&lt;&gt;"", newcards!P1399, "")</f>
        <v/>
      </c>
      <c r="Q1400" s="5" t="str">
        <f>IF(newcards!Q1399&lt;&gt;"", newcards!Q1399, "")</f>
        <v/>
      </c>
    </row>
    <row r="1401" spans="1:17" x14ac:dyDescent="0.25">
      <c r="A1401" s="3"/>
      <c r="B1401" s="5">
        <f>IF(newcards!B1400&lt;&gt;"",VLOOKUP(newcards!B1400,sport!$A$2:$B$8,2,FALSE),"")</f>
        <v>1</v>
      </c>
      <c r="C1401" s="3">
        <f>newcards!C1400</f>
        <v>2016</v>
      </c>
      <c r="D1401" s="3">
        <f>IF(newcards!D1400&lt;&gt;"",VLOOKUP(newcards!D1400,brand!$A$2:$B$30,2,FALSE),"")</f>
        <v>1</v>
      </c>
      <c r="E1401" s="3">
        <f>IF(newcards!E1400&lt;&gt;"",VLOOKUP(newcards!E1400,series!$A$2:$B$228,2,FALSE),)</f>
        <v>162</v>
      </c>
      <c r="F1401" s="3">
        <f>IF(newcards!F1400&lt;&gt;"",VLOOKUP(newcards!F1400,category!$A$2:$B$82,2,FALSE),)</f>
        <v>82</v>
      </c>
      <c r="G1401" s="3">
        <f>IF(newcards!G1400&lt;&gt;"",VLOOKUP(newcards!G1400,subcategory!$A$2:$B$680,2,FALSE),"")</f>
        <v>675</v>
      </c>
      <c r="H1401" s="3">
        <f>newcards!H1400</f>
        <v>338</v>
      </c>
      <c r="I1401" s="3">
        <f>newcards!I1400</f>
        <v>-2</v>
      </c>
      <c r="J1401" s="3">
        <f>IF(newcards!J1400&lt;&gt;"",VLOOKUP(newcards!J1400,player!$A$2:$B$7503,2,FALSE),"")</f>
        <v>2094</v>
      </c>
      <c r="K1401" s="3" t="str">
        <f>IF(newcards!K1400&lt;&gt;"",VLOOKUP(newcards!K1400,playernameext!$A$2:$B$32,2,FALSE),"")</f>
        <v/>
      </c>
      <c r="L1401" s="3">
        <f>IF(newcards!L1400&lt;&gt;"",VLOOKUP(newcards!L1400,team!$A$2:$B$538,2,FALSE),"")</f>
        <v>59</v>
      </c>
      <c r="M1401" s="5">
        <f>IF(newcards!M1400&lt;&gt;"", newcards!M1400, "")</f>
        <v>99</v>
      </c>
      <c r="N1401" s="5" t="str">
        <f>IF(newcards!N1400&lt;&gt;"", newcards!N1400, "")</f>
        <v>N</v>
      </c>
      <c r="O1401" s="5" t="str">
        <f>IF(newcards!O1400&lt;&gt;"", newcards!O1400, "")</f>
        <v/>
      </c>
      <c r="P1401" s="5" t="str">
        <f>IF(newcards!P1400&lt;&gt;"", newcards!P1400, "")</f>
        <v/>
      </c>
      <c r="Q1401" s="5" t="str">
        <f>IF(newcards!Q1400&lt;&gt;"", newcards!Q1400, "")</f>
        <v/>
      </c>
    </row>
    <row r="1402" spans="1:17" x14ac:dyDescent="0.25">
      <c r="A1402" s="3"/>
      <c r="B1402" s="5">
        <f>IF(newcards!B1401&lt;&gt;"",VLOOKUP(newcards!B1401,sport!$A$2:$B$8,2,FALSE),"")</f>
        <v>1</v>
      </c>
      <c r="C1402" s="3">
        <f>newcards!C1401</f>
        <v>2016</v>
      </c>
      <c r="D1402" s="3">
        <f>IF(newcards!D1401&lt;&gt;"",VLOOKUP(newcards!D1401,brand!$A$2:$B$30,2,FALSE),"")</f>
        <v>1</v>
      </c>
      <c r="E1402" s="3">
        <f>IF(newcards!E1401&lt;&gt;"",VLOOKUP(newcards!E1401,series!$A$2:$B$228,2,FALSE),)</f>
        <v>162</v>
      </c>
      <c r="F1402" s="3">
        <f>IF(newcards!F1401&lt;&gt;"",VLOOKUP(newcards!F1401,category!$A$2:$B$82,2,FALSE),)</f>
        <v>82</v>
      </c>
      <c r="G1402" s="3">
        <f>IF(newcards!G1401&lt;&gt;"",VLOOKUP(newcards!G1401,subcategory!$A$2:$B$680,2,FALSE),"")</f>
        <v>675</v>
      </c>
      <c r="H1402" s="3">
        <f>newcards!H1401</f>
        <v>338</v>
      </c>
      <c r="I1402" s="3">
        <f>newcards!I1401</f>
        <v>-3</v>
      </c>
      <c r="J1402" s="3">
        <f>IF(newcards!J1401&lt;&gt;"",VLOOKUP(newcards!J1401,player!$A$2:$B$7503,2,FALSE),"")</f>
        <v>1308</v>
      </c>
      <c r="K1402" s="3" t="str">
        <f>IF(newcards!K1401&lt;&gt;"",VLOOKUP(newcards!K1401,playernameext!$A$2:$B$32,2,FALSE),"")</f>
        <v/>
      </c>
      <c r="L1402" s="3">
        <f>IF(newcards!L1401&lt;&gt;"",VLOOKUP(newcards!L1401,team!$A$2:$B$538,2,FALSE),"")</f>
        <v>96</v>
      </c>
      <c r="M1402" s="5">
        <f>IF(newcards!M1401&lt;&gt;"", newcards!M1401, "")</f>
        <v>99</v>
      </c>
      <c r="N1402" s="5" t="str">
        <f>IF(newcards!N1401&lt;&gt;"", newcards!N1401, "")</f>
        <v>N</v>
      </c>
      <c r="O1402" s="5" t="str">
        <f>IF(newcards!O1401&lt;&gt;"", newcards!O1401, "")</f>
        <v/>
      </c>
      <c r="P1402" s="5" t="str">
        <f>IF(newcards!P1401&lt;&gt;"", newcards!P1401, "")</f>
        <v/>
      </c>
      <c r="Q1402" s="5" t="str">
        <f>IF(newcards!Q1401&lt;&gt;"", newcards!Q1401, "")</f>
        <v/>
      </c>
    </row>
    <row r="1403" spans="1:17" x14ac:dyDescent="0.25">
      <c r="A1403" s="3"/>
      <c r="B1403" s="5">
        <f>IF(newcards!B1402&lt;&gt;"",VLOOKUP(newcards!B1402,sport!$A$2:$B$8,2,FALSE),"")</f>
        <v>1</v>
      </c>
      <c r="C1403" s="3">
        <f>newcards!C1402</f>
        <v>2016</v>
      </c>
      <c r="D1403" s="3">
        <f>IF(newcards!D1402&lt;&gt;"",VLOOKUP(newcards!D1402,brand!$A$2:$B$30,2,FALSE),"")</f>
        <v>1</v>
      </c>
      <c r="E1403" s="3">
        <f>IF(newcards!E1402&lt;&gt;"",VLOOKUP(newcards!E1402,series!$A$2:$B$228,2,FALSE),)</f>
        <v>162</v>
      </c>
      <c r="F1403" s="3">
        <f>IF(newcards!F1402&lt;&gt;"",VLOOKUP(newcards!F1402,category!$A$2:$B$82,2,FALSE),)</f>
        <v>82</v>
      </c>
      <c r="G1403" s="3" t="str">
        <f>IF(newcards!G1402&lt;&gt;"",VLOOKUP(newcards!G1402,subcategory!$A$2:$B$680,2,FALSE),"")</f>
        <v/>
      </c>
      <c r="H1403" s="3">
        <f>newcards!H1402</f>
        <v>339</v>
      </c>
      <c r="I1403" s="3" t="str">
        <f>newcards!I1402</f>
        <v xml:space="preserve"> </v>
      </c>
      <c r="J1403" s="3">
        <f>IF(newcards!J1402&lt;&gt;"",VLOOKUP(newcards!J1402,player!$A$2:$B$7503,2,FALSE),"")</f>
        <v>6913</v>
      </c>
      <c r="K1403" s="3" t="str">
        <f>IF(newcards!K1402&lt;&gt;"",VLOOKUP(newcards!K1402,playernameext!$A$2:$B$32,2,FALSE),"")</f>
        <v/>
      </c>
      <c r="L1403" s="3">
        <f>IF(newcards!L1402&lt;&gt;"",VLOOKUP(newcards!L1402,team!$A$2:$B$538,2,FALSE),"")</f>
        <v>33</v>
      </c>
      <c r="M1403" s="5">
        <f>IF(newcards!M1402&lt;&gt;"", newcards!M1402, "")</f>
        <v>99</v>
      </c>
      <c r="N1403" s="5" t="str">
        <f>IF(newcards!N1402&lt;&gt;"", newcards!N1402, "")</f>
        <v>N</v>
      </c>
      <c r="O1403" s="5" t="str">
        <f>IF(newcards!O1402&lt;&gt;"", newcards!O1402, "")</f>
        <v/>
      </c>
      <c r="P1403" s="5" t="str">
        <f>IF(newcards!P1402&lt;&gt;"", newcards!P1402, "")</f>
        <v/>
      </c>
      <c r="Q1403" s="5" t="str">
        <f>IF(newcards!Q1402&lt;&gt;"", newcards!Q1402, "")</f>
        <v/>
      </c>
    </row>
    <row r="1404" spans="1:17" x14ac:dyDescent="0.25">
      <c r="A1404" s="3"/>
      <c r="B1404" s="5">
        <f>IF(newcards!B1403&lt;&gt;"",VLOOKUP(newcards!B1403,sport!$A$2:$B$8,2,FALSE),"")</f>
        <v>1</v>
      </c>
      <c r="C1404" s="3">
        <f>newcards!C1403</f>
        <v>2016</v>
      </c>
      <c r="D1404" s="3">
        <f>IF(newcards!D1403&lt;&gt;"",VLOOKUP(newcards!D1403,brand!$A$2:$B$30,2,FALSE),"")</f>
        <v>1</v>
      </c>
      <c r="E1404" s="3">
        <f>IF(newcards!E1403&lt;&gt;"",VLOOKUP(newcards!E1403,series!$A$2:$B$228,2,FALSE),)</f>
        <v>162</v>
      </c>
      <c r="F1404" s="3">
        <f>IF(newcards!F1403&lt;&gt;"",VLOOKUP(newcards!F1403,category!$A$2:$B$82,2,FALSE),)</f>
        <v>82</v>
      </c>
      <c r="G1404" s="3" t="str">
        <f>IF(newcards!G1403&lt;&gt;"",VLOOKUP(newcards!G1403,subcategory!$A$2:$B$680,2,FALSE),"")</f>
        <v/>
      </c>
      <c r="H1404" s="3">
        <f>newcards!H1403</f>
        <v>340</v>
      </c>
      <c r="I1404" s="3" t="str">
        <f>newcards!I1403</f>
        <v xml:space="preserve"> </v>
      </c>
      <c r="J1404" s="3">
        <f>IF(newcards!J1403&lt;&gt;"",VLOOKUP(newcards!J1403,player!$A$2:$B$7503,2,FALSE),"")</f>
        <v>6638</v>
      </c>
      <c r="K1404" s="3" t="str">
        <f>IF(newcards!K1403&lt;&gt;"",VLOOKUP(newcards!K1403,playernameext!$A$2:$B$32,2,FALSE),"")</f>
        <v/>
      </c>
      <c r="L1404" s="3">
        <f>IF(newcards!L1403&lt;&gt;"",VLOOKUP(newcards!L1403,team!$A$2:$B$538,2,FALSE),"")</f>
        <v>40</v>
      </c>
      <c r="M1404" s="5">
        <f>IF(newcards!M1403&lt;&gt;"", newcards!M1403, "")</f>
        <v>99</v>
      </c>
      <c r="N1404" s="5" t="str">
        <f>IF(newcards!N1403&lt;&gt;"", newcards!N1403, "")</f>
        <v>N</v>
      </c>
      <c r="O1404" s="5" t="str">
        <f>IF(newcards!O1403&lt;&gt;"", newcards!O1403, "")</f>
        <v/>
      </c>
      <c r="P1404" s="5" t="str">
        <f>IF(newcards!P1403&lt;&gt;"", newcards!P1403, "")</f>
        <v/>
      </c>
      <c r="Q1404" s="5" t="str">
        <f>IF(newcards!Q1403&lt;&gt;"", newcards!Q1403, "")</f>
        <v/>
      </c>
    </row>
    <row r="1405" spans="1:17" x14ac:dyDescent="0.25">
      <c r="A1405" s="3"/>
      <c r="B1405" s="5">
        <f>IF(newcards!B1404&lt;&gt;"",VLOOKUP(newcards!B1404,sport!$A$2:$B$8,2,FALSE),"")</f>
        <v>1</v>
      </c>
      <c r="C1405" s="3">
        <f>newcards!C1404</f>
        <v>2016</v>
      </c>
      <c r="D1405" s="3">
        <f>IF(newcards!D1404&lt;&gt;"",VLOOKUP(newcards!D1404,brand!$A$2:$B$30,2,FALSE),"")</f>
        <v>1</v>
      </c>
      <c r="E1405" s="3">
        <f>IF(newcards!E1404&lt;&gt;"",VLOOKUP(newcards!E1404,series!$A$2:$B$228,2,FALSE),)</f>
        <v>162</v>
      </c>
      <c r="F1405" s="3">
        <f>IF(newcards!F1404&lt;&gt;"",VLOOKUP(newcards!F1404,category!$A$2:$B$82,2,FALSE),)</f>
        <v>82</v>
      </c>
      <c r="G1405" s="3" t="str">
        <f>IF(newcards!G1404&lt;&gt;"",VLOOKUP(newcards!G1404,subcategory!$A$2:$B$680,2,FALSE),"")</f>
        <v/>
      </c>
      <c r="H1405" s="3">
        <f>newcards!H1404</f>
        <v>341</v>
      </c>
      <c r="I1405" s="3" t="str">
        <f>newcards!I1404</f>
        <v xml:space="preserve"> </v>
      </c>
      <c r="J1405" s="3">
        <f>IF(newcards!J1404&lt;&gt;"",VLOOKUP(newcards!J1404,player!$A$2:$B$7503,2,FALSE),"")</f>
        <v>3951</v>
      </c>
      <c r="K1405" s="3" t="str">
        <f>IF(newcards!K1404&lt;&gt;"",VLOOKUP(newcards!K1404,playernameext!$A$2:$B$32,2,FALSE),"")</f>
        <v/>
      </c>
      <c r="L1405" s="3">
        <f>IF(newcards!L1404&lt;&gt;"",VLOOKUP(newcards!L1404,team!$A$2:$B$538,2,FALSE),"")</f>
        <v>1</v>
      </c>
      <c r="M1405" s="5">
        <f>IF(newcards!M1404&lt;&gt;"", newcards!M1404, "")</f>
        <v>99</v>
      </c>
      <c r="N1405" s="5" t="str">
        <f>IF(newcards!N1404&lt;&gt;"", newcards!N1404, "")</f>
        <v>N</v>
      </c>
      <c r="O1405" s="5" t="str">
        <f>IF(newcards!O1404&lt;&gt;"", newcards!O1404, "")</f>
        <v/>
      </c>
      <c r="P1405" s="5" t="str">
        <f>IF(newcards!P1404&lt;&gt;"", newcards!P1404, "")</f>
        <v/>
      </c>
      <c r="Q1405" s="5" t="str">
        <f>IF(newcards!Q1404&lt;&gt;"", newcards!Q1404, "")</f>
        <v/>
      </c>
    </row>
    <row r="1406" spans="1:17" x14ac:dyDescent="0.25">
      <c r="A1406" s="3"/>
      <c r="B1406" s="5">
        <f>IF(newcards!B1405&lt;&gt;"",VLOOKUP(newcards!B1405,sport!$A$2:$B$8,2,FALSE),"")</f>
        <v>1</v>
      </c>
      <c r="C1406" s="3">
        <f>newcards!C1405</f>
        <v>2016</v>
      </c>
      <c r="D1406" s="3">
        <f>IF(newcards!D1405&lt;&gt;"",VLOOKUP(newcards!D1405,brand!$A$2:$B$30,2,FALSE),"")</f>
        <v>1</v>
      </c>
      <c r="E1406" s="3">
        <f>IF(newcards!E1405&lt;&gt;"",VLOOKUP(newcards!E1405,series!$A$2:$B$228,2,FALSE),)</f>
        <v>162</v>
      </c>
      <c r="F1406" s="3">
        <f>IF(newcards!F1405&lt;&gt;"",VLOOKUP(newcards!F1405,category!$A$2:$B$82,2,FALSE),)</f>
        <v>82</v>
      </c>
      <c r="G1406" s="3" t="str">
        <f>IF(newcards!G1405&lt;&gt;"",VLOOKUP(newcards!G1405,subcategory!$A$2:$B$680,2,FALSE),"")</f>
        <v/>
      </c>
      <c r="H1406" s="3">
        <f>newcards!H1405</f>
        <v>342</v>
      </c>
      <c r="I1406" s="3" t="str">
        <f>newcards!I1405</f>
        <v xml:space="preserve"> </v>
      </c>
      <c r="J1406" s="3">
        <f>IF(newcards!J1405&lt;&gt;"",VLOOKUP(newcards!J1405,player!$A$2:$B$7503,2,FALSE),"")</f>
        <v>3287</v>
      </c>
      <c r="K1406" s="3" t="str">
        <f>IF(newcards!K1405&lt;&gt;"",VLOOKUP(newcards!K1405,playernameext!$A$2:$B$32,2,FALSE),"")</f>
        <v/>
      </c>
      <c r="L1406" s="3">
        <f>IF(newcards!L1405&lt;&gt;"",VLOOKUP(newcards!L1405,team!$A$2:$B$538,2,FALSE),"")</f>
        <v>96</v>
      </c>
      <c r="M1406" s="5">
        <f>IF(newcards!M1405&lt;&gt;"", newcards!M1405, "")</f>
        <v>99</v>
      </c>
      <c r="N1406" s="5" t="str">
        <f>IF(newcards!N1405&lt;&gt;"", newcards!N1405, "")</f>
        <v>N</v>
      </c>
      <c r="O1406" s="5" t="str">
        <f>IF(newcards!O1405&lt;&gt;"", newcards!O1405, "")</f>
        <v/>
      </c>
      <c r="P1406" s="5" t="str">
        <f>IF(newcards!P1405&lt;&gt;"", newcards!P1405, "")</f>
        <v/>
      </c>
      <c r="Q1406" s="5" t="str">
        <f>IF(newcards!Q1405&lt;&gt;"", newcards!Q1405, "")</f>
        <v/>
      </c>
    </row>
    <row r="1407" spans="1:17" x14ac:dyDescent="0.25">
      <c r="A1407" s="3"/>
      <c r="B1407" s="5">
        <f>IF(newcards!B1406&lt;&gt;"",VLOOKUP(newcards!B1406,sport!$A$2:$B$8,2,FALSE),"")</f>
        <v>1</v>
      </c>
      <c r="C1407" s="3">
        <f>newcards!C1406</f>
        <v>2016</v>
      </c>
      <c r="D1407" s="3">
        <f>IF(newcards!D1406&lt;&gt;"",VLOOKUP(newcards!D1406,brand!$A$2:$B$30,2,FALSE),"")</f>
        <v>1</v>
      </c>
      <c r="E1407" s="3">
        <f>IF(newcards!E1406&lt;&gt;"",VLOOKUP(newcards!E1406,series!$A$2:$B$228,2,FALSE),)</f>
        <v>162</v>
      </c>
      <c r="F1407" s="3">
        <f>IF(newcards!F1406&lt;&gt;"",VLOOKUP(newcards!F1406,category!$A$2:$B$82,2,FALSE),)</f>
        <v>82</v>
      </c>
      <c r="G1407" s="3" t="str">
        <f>IF(newcards!G1406&lt;&gt;"",VLOOKUP(newcards!G1406,subcategory!$A$2:$B$680,2,FALSE),"")</f>
        <v/>
      </c>
      <c r="H1407" s="3">
        <f>newcards!H1406</f>
        <v>343</v>
      </c>
      <c r="I1407" s="3" t="str">
        <f>newcards!I1406</f>
        <v xml:space="preserve"> </v>
      </c>
      <c r="J1407" s="3">
        <f>IF(newcards!J1406&lt;&gt;"",VLOOKUP(newcards!J1406,player!$A$2:$B$7503,2,FALSE),"")</f>
        <v>7206</v>
      </c>
      <c r="K1407" s="3" t="str">
        <f>IF(newcards!K1406&lt;&gt;"",VLOOKUP(newcards!K1406,playernameext!$A$2:$B$32,2,FALSE),"")</f>
        <v/>
      </c>
      <c r="L1407" s="3">
        <f>IF(newcards!L1406&lt;&gt;"",VLOOKUP(newcards!L1406,team!$A$2:$B$538,2,FALSE),"")</f>
        <v>95</v>
      </c>
      <c r="M1407" s="5">
        <f>IF(newcards!M1406&lt;&gt;"", newcards!M1406, "")</f>
        <v>99</v>
      </c>
      <c r="N1407" s="5" t="str">
        <f>IF(newcards!N1406&lt;&gt;"", newcards!N1406, "")</f>
        <v>N</v>
      </c>
      <c r="O1407" s="5" t="str">
        <f>IF(newcards!O1406&lt;&gt;"", newcards!O1406, "")</f>
        <v/>
      </c>
      <c r="P1407" s="5" t="str">
        <f>IF(newcards!P1406&lt;&gt;"", newcards!P1406, "")</f>
        <v/>
      </c>
      <c r="Q1407" s="5" t="str">
        <f>IF(newcards!Q1406&lt;&gt;"", newcards!Q1406, "")</f>
        <v/>
      </c>
    </row>
    <row r="1408" spans="1:17" x14ac:dyDescent="0.25">
      <c r="A1408" s="3"/>
      <c r="B1408" s="5">
        <f>IF(newcards!B1407&lt;&gt;"",VLOOKUP(newcards!B1407,sport!$A$2:$B$8,2,FALSE),"")</f>
        <v>1</v>
      </c>
      <c r="C1408" s="3">
        <f>newcards!C1407</f>
        <v>2016</v>
      </c>
      <c r="D1408" s="3">
        <f>IF(newcards!D1407&lt;&gt;"",VLOOKUP(newcards!D1407,brand!$A$2:$B$30,2,FALSE),"")</f>
        <v>1</v>
      </c>
      <c r="E1408" s="3">
        <f>IF(newcards!E1407&lt;&gt;"",VLOOKUP(newcards!E1407,series!$A$2:$B$228,2,FALSE),)</f>
        <v>162</v>
      </c>
      <c r="F1408" s="3">
        <f>IF(newcards!F1407&lt;&gt;"",VLOOKUP(newcards!F1407,category!$A$2:$B$82,2,FALSE),)</f>
        <v>82</v>
      </c>
      <c r="G1408" s="3" t="str">
        <f>IF(newcards!G1407&lt;&gt;"",VLOOKUP(newcards!G1407,subcategory!$A$2:$B$680,2,FALSE),"")</f>
        <v/>
      </c>
      <c r="H1408" s="3">
        <f>newcards!H1407</f>
        <v>344</v>
      </c>
      <c r="I1408" s="3" t="str">
        <f>newcards!I1407</f>
        <v xml:space="preserve"> </v>
      </c>
      <c r="J1408" s="3">
        <f>IF(newcards!J1407&lt;&gt;"",VLOOKUP(newcards!J1407,player!$A$2:$B$7503,2,FALSE),"")</f>
        <v>3859</v>
      </c>
      <c r="K1408" s="3" t="str">
        <f>IF(newcards!K1407&lt;&gt;"",VLOOKUP(newcards!K1407,playernameext!$A$2:$B$32,2,FALSE),"")</f>
        <v/>
      </c>
      <c r="L1408" s="3">
        <f>IF(newcards!L1407&lt;&gt;"",VLOOKUP(newcards!L1407,team!$A$2:$B$538,2,FALSE),"")</f>
        <v>61</v>
      </c>
      <c r="M1408" s="5">
        <f>IF(newcards!M1407&lt;&gt;"", newcards!M1407, "")</f>
        <v>99</v>
      </c>
      <c r="N1408" s="5" t="str">
        <f>IF(newcards!N1407&lt;&gt;"", newcards!N1407, "")</f>
        <v>N</v>
      </c>
      <c r="O1408" s="5" t="str">
        <f>IF(newcards!O1407&lt;&gt;"", newcards!O1407, "")</f>
        <v/>
      </c>
      <c r="P1408" s="5" t="str">
        <f>IF(newcards!P1407&lt;&gt;"", newcards!P1407, "")</f>
        <v/>
      </c>
      <c r="Q1408" s="5" t="str">
        <f>IF(newcards!Q1407&lt;&gt;"", newcards!Q1407, "")</f>
        <v/>
      </c>
    </row>
    <row r="1409" spans="1:17" x14ac:dyDescent="0.25">
      <c r="A1409" s="3"/>
      <c r="B1409" s="5">
        <f>IF(newcards!B1408&lt;&gt;"",VLOOKUP(newcards!B1408,sport!$A$2:$B$8,2,FALSE),"")</f>
        <v>1</v>
      </c>
      <c r="C1409" s="3">
        <f>newcards!C1408</f>
        <v>2016</v>
      </c>
      <c r="D1409" s="3">
        <f>IF(newcards!D1408&lt;&gt;"",VLOOKUP(newcards!D1408,brand!$A$2:$B$30,2,FALSE),"")</f>
        <v>1</v>
      </c>
      <c r="E1409" s="3">
        <f>IF(newcards!E1408&lt;&gt;"",VLOOKUP(newcards!E1408,series!$A$2:$B$228,2,FALSE),)</f>
        <v>162</v>
      </c>
      <c r="F1409" s="3">
        <f>IF(newcards!F1408&lt;&gt;"",VLOOKUP(newcards!F1408,category!$A$2:$B$82,2,FALSE),)</f>
        <v>82</v>
      </c>
      <c r="G1409" s="3" t="str">
        <f>IF(newcards!G1408&lt;&gt;"",VLOOKUP(newcards!G1408,subcategory!$A$2:$B$680,2,FALSE),"")</f>
        <v/>
      </c>
      <c r="H1409" s="3">
        <f>newcards!H1408</f>
        <v>345</v>
      </c>
      <c r="I1409" s="3" t="str">
        <f>newcards!I1408</f>
        <v xml:space="preserve"> </v>
      </c>
      <c r="J1409" s="3">
        <f>IF(newcards!J1408&lt;&gt;"",VLOOKUP(newcards!J1408,player!$A$2:$B$7503,2,FALSE),"")</f>
        <v>7344</v>
      </c>
      <c r="K1409" s="3" t="str">
        <f>IF(newcards!K1408&lt;&gt;"",VLOOKUP(newcards!K1408,playernameext!$A$2:$B$32,2,FALSE),"")</f>
        <v/>
      </c>
      <c r="L1409" s="3">
        <f>IF(newcards!L1408&lt;&gt;"",VLOOKUP(newcards!L1408,team!$A$2:$B$538,2,FALSE),"")</f>
        <v>84</v>
      </c>
      <c r="M1409" s="5">
        <f>IF(newcards!M1408&lt;&gt;"", newcards!M1408, "")</f>
        <v>99</v>
      </c>
      <c r="N1409" s="5" t="str">
        <f>IF(newcards!N1408&lt;&gt;"", newcards!N1408, "")</f>
        <v>N</v>
      </c>
      <c r="O1409" s="5" t="str">
        <f>IF(newcards!O1408&lt;&gt;"", newcards!O1408, "")</f>
        <v/>
      </c>
      <c r="P1409" s="5" t="str">
        <f>IF(newcards!P1408&lt;&gt;"", newcards!P1408, "")</f>
        <v/>
      </c>
      <c r="Q1409" s="5" t="str">
        <f>IF(newcards!Q1408&lt;&gt;"", newcards!Q1408, "")</f>
        <v/>
      </c>
    </row>
    <row r="1410" spans="1:17" x14ac:dyDescent="0.25">
      <c r="A1410" s="3"/>
      <c r="B1410" s="5">
        <f>IF(newcards!B1409&lt;&gt;"",VLOOKUP(newcards!B1409,sport!$A$2:$B$8,2,FALSE),"")</f>
        <v>1</v>
      </c>
      <c r="C1410" s="3">
        <f>newcards!C1409</f>
        <v>2016</v>
      </c>
      <c r="D1410" s="3">
        <f>IF(newcards!D1409&lt;&gt;"",VLOOKUP(newcards!D1409,brand!$A$2:$B$30,2,FALSE),"")</f>
        <v>1</v>
      </c>
      <c r="E1410" s="3">
        <f>IF(newcards!E1409&lt;&gt;"",VLOOKUP(newcards!E1409,series!$A$2:$B$228,2,FALSE),)</f>
        <v>162</v>
      </c>
      <c r="F1410" s="3">
        <f>IF(newcards!F1409&lt;&gt;"",VLOOKUP(newcards!F1409,category!$A$2:$B$82,2,FALSE),)</f>
        <v>82</v>
      </c>
      <c r="G1410" s="3">
        <f>IF(newcards!G1409&lt;&gt;"",VLOOKUP(newcards!G1409,subcategory!$A$2:$B$680,2,FALSE),"")</f>
        <v>677</v>
      </c>
      <c r="H1410" s="3">
        <f>newcards!H1409</f>
        <v>346</v>
      </c>
      <c r="I1410" s="3">
        <f>newcards!I1409</f>
        <v>-1</v>
      </c>
      <c r="J1410" s="3">
        <f>IF(newcards!J1409&lt;&gt;"",VLOOKUP(newcards!J1409,player!$A$2:$B$7503,2,FALSE),"")</f>
        <v>1736</v>
      </c>
      <c r="K1410" s="3" t="str">
        <f>IF(newcards!K1409&lt;&gt;"",VLOOKUP(newcards!K1409,playernameext!$A$2:$B$32,2,FALSE),"")</f>
        <v/>
      </c>
      <c r="L1410" s="3">
        <f>IF(newcards!L1409&lt;&gt;"",VLOOKUP(newcards!L1409,team!$A$2:$B$538,2,FALSE),"")</f>
        <v>33</v>
      </c>
      <c r="M1410" s="5">
        <f>IF(newcards!M1409&lt;&gt;"", newcards!M1409, "")</f>
        <v>99</v>
      </c>
      <c r="N1410" s="5" t="str">
        <f>IF(newcards!N1409&lt;&gt;"", newcards!N1409, "")</f>
        <v>N</v>
      </c>
      <c r="O1410" s="5" t="str">
        <f>IF(newcards!O1409&lt;&gt;"", newcards!O1409, "")</f>
        <v/>
      </c>
      <c r="P1410" s="5" t="str">
        <f>IF(newcards!P1409&lt;&gt;"", newcards!P1409, "")</f>
        <v/>
      </c>
      <c r="Q1410" s="5" t="str">
        <f>IF(newcards!Q1409&lt;&gt;"", newcards!Q1409, "")</f>
        <v/>
      </c>
    </row>
    <row r="1411" spans="1:17" x14ac:dyDescent="0.25">
      <c r="A1411" s="3"/>
      <c r="B1411" s="5">
        <f>IF(newcards!B1410&lt;&gt;"",VLOOKUP(newcards!B1410,sport!$A$2:$B$8,2,FALSE),"")</f>
        <v>1</v>
      </c>
      <c r="C1411" s="3">
        <f>newcards!C1410</f>
        <v>2016</v>
      </c>
      <c r="D1411" s="3">
        <f>IF(newcards!D1410&lt;&gt;"",VLOOKUP(newcards!D1410,brand!$A$2:$B$30,2,FALSE),"")</f>
        <v>1</v>
      </c>
      <c r="E1411" s="3">
        <f>IF(newcards!E1410&lt;&gt;"",VLOOKUP(newcards!E1410,series!$A$2:$B$228,2,FALSE),)</f>
        <v>162</v>
      </c>
      <c r="F1411" s="3">
        <f>IF(newcards!F1410&lt;&gt;"",VLOOKUP(newcards!F1410,category!$A$2:$B$82,2,FALSE),)</f>
        <v>82</v>
      </c>
      <c r="G1411" s="3">
        <f>IF(newcards!G1410&lt;&gt;"",VLOOKUP(newcards!G1410,subcategory!$A$2:$B$680,2,FALSE),"")</f>
        <v>677</v>
      </c>
      <c r="H1411" s="3">
        <f>newcards!H1410</f>
        <v>346</v>
      </c>
      <c r="I1411" s="3">
        <f>newcards!I1410</f>
        <v>-2</v>
      </c>
      <c r="J1411" s="3">
        <f>IF(newcards!J1410&lt;&gt;"",VLOOKUP(newcards!J1410,player!$A$2:$B$7503,2,FALSE),"")</f>
        <v>1810</v>
      </c>
      <c r="K1411" s="3" t="str">
        <f>IF(newcards!K1410&lt;&gt;"",VLOOKUP(newcards!K1410,playernameext!$A$2:$B$32,2,FALSE),"")</f>
        <v/>
      </c>
      <c r="L1411" s="3">
        <f>IF(newcards!L1410&lt;&gt;"",VLOOKUP(newcards!L1410,team!$A$2:$B$538,2,FALSE),"")</f>
        <v>43</v>
      </c>
      <c r="M1411" s="5">
        <f>IF(newcards!M1410&lt;&gt;"", newcards!M1410, "")</f>
        <v>99</v>
      </c>
      <c r="N1411" s="5" t="str">
        <f>IF(newcards!N1410&lt;&gt;"", newcards!N1410, "")</f>
        <v>N</v>
      </c>
      <c r="O1411" s="5" t="str">
        <f>IF(newcards!O1410&lt;&gt;"", newcards!O1410, "")</f>
        <v/>
      </c>
      <c r="P1411" s="5" t="str">
        <f>IF(newcards!P1410&lt;&gt;"", newcards!P1410, "")</f>
        <v/>
      </c>
      <c r="Q1411" s="5" t="str">
        <f>IF(newcards!Q1410&lt;&gt;"", newcards!Q1410, "")</f>
        <v/>
      </c>
    </row>
    <row r="1412" spans="1:17" x14ac:dyDescent="0.25">
      <c r="A1412" s="3"/>
      <c r="B1412" s="5">
        <f>IF(newcards!B1411&lt;&gt;"",VLOOKUP(newcards!B1411,sport!$A$2:$B$8,2,FALSE),"")</f>
        <v>1</v>
      </c>
      <c r="C1412" s="3">
        <f>newcards!C1411</f>
        <v>2016</v>
      </c>
      <c r="D1412" s="3">
        <f>IF(newcards!D1411&lt;&gt;"",VLOOKUP(newcards!D1411,brand!$A$2:$B$30,2,FALSE),"")</f>
        <v>1</v>
      </c>
      <c r="E1412" s="3">
        <f>IF(newcards!E1411&lt;&gt;"",VLOOKUP(newcards!E1411,series!$A$2:$B$228,2,FALSE),)</f>
        <v>162</v>
      </c>
      <c r="F1412" s="3">
        <f>IF(newcards!F1411&lt;&gt;"",VLOOKUP(newcards!F1411,category!$A$2:$B$82,2,FALSE),)</f>
        <v>82</v>
      </c>
      <c r="G1412" s="3">
        <f>IF(newcards!G1411&lt;&gt;"",VLOOKUP(newcards!G1411,subcategory!$A$2:$B$680,2,FALSE),"")</f>
        <v>677</v>
      </c>
      <c r="H1412" s="3">
        <f>newcards!H1411</f>
        <v>346</v>
      </c>
      <c r="I1412" s="3">
        <f>newcards!I1411</f>
        <v>-3</v>
      </c>
      <c r="J1412" s="3">
        <f>IF(newcards!J1411&lt;&gt;"",VLOOKUP(newcards!J1411,player!$A$2:$B$7503,2,FALSE),"")</f>
        <v>6949</v>
      </c>
      <c r="K1412" s="3" t="str">
        <f>IF(newcards!K1411&lt;&gt;"",VLOOKUP(newcards!K1411,playernameext!$A$2:$B$32,2,FALSE),"")</f>
        <v/>
      </c>
      <c r="L1412" s="3">
        <f>IF(newcards!L1411&lt;&gt;"",VLOOKUP(newcards!L1411,team!$A$2:$B$538,2,FALSE),"")</f>
        <v>95</v>
      </c>
      <c r="M1412" s="5">
        <f>IF(newcards!M1411&lt;&gt;"", newcards!M1411, "")</f>
        <v>99</v>
      </c>
      <c r="N1412" s="5" t="str">
        <f>IF(newcards!N1411&lt;&gt;"", newcards!N1411, "")</f>
        <v>N</v>
      </c>
      <c r="O1412" s="5" t="str">
        <f>IF(newcards!O1411&lt;&gt;"", newcards!O1411, "")</f>
        <v/>
      </c>
      <c r="P1412" s="5" t="str">
        <f>IF(newcards!P1411&lt;&gt;"", newcards!P1411, "")</f>
        <v/>
      </c>
      <c r="Q1412" s="5" t="str">
        <f>IF(newcards!Q1411&lt;&gt;"", newcards!Q1411, "")</f>
        <v/>
      </c>
    </row>
    <row r="1413" spans="1:17" x14ac:dyDescent="0.25">
      <c r="A1413" s="3"/>
      <c r="B1413" s="5">
        <f>IF(newcards!B1412&lt;&gt;"",VLOOKUP(newcards!B1412,sport!$A$2:$B$8,2,FALSE),"")</f>
        <v>1</v>
      </c>
      <c r="C1413" s="3">
        <f>newcards!C1412</f>
        <v>2016</v>
      </c>
      <c r="D1413" s="3">
        <f>IF(newcards!D1412&lt;&gt;"",VLOOKUP(newcards!D1412,brand!$A$2:$B$30,2,FALSE),"")</f>
        <v>1</v>
      </c>
      <c r="E1413" s="3">
        <f>IF(newcards!E1412&lt;&gt;"",VLOOKUP(newcards!E1412,series!$A$2:$B$228,2,FALSE),)</f>
        <v>162</v>
      </c>
      <c r="F1413" s="3">
        <f>IF(newcards!F1412&lt;&gt;"",VLOOKUP(newcards!F1412,category!$A$2:$B$82,2,FALSE),)</f>
        <v>82</v>
      </c>
      <c r="G1413" s="3" t="str">
        <f>IF(newcards!G1412&lt;&gt;"",VLOOKUP(newcards!G1412,subcategory!$A$2:$B$680,2,FALSE),"")</f>
        <v/>
      </c>
      <c r="H1413" s="3">
        <f>newcards!H1412</f>
        <v>347</v>
      </c>
      <c r="I1413" s="3" t="str">
        <f>newcards!I1412</f>
        <v xml:space="preserve"> </v>
      </c>
      <c r="J1413" s="3">
        <f>IF(newcards!J1412&lt;&gt;"",VLOOKUP(newcards!J1412,player!$A$2:$B$7503,2,FALSE),"")</f>
        <v>3224</v>
      </c>
      <c r="K1413" s="3" t="str">
        <f>IF(newcards!K1412&lt;&gt;"",VLOOKUP(newcards!K1412,playernameext!$A$2:$B$32,2,FALSE),"")</f>
        <v/>
      </c>
      <c r="L1413" s="3">
        <f>IF(newcards!L1412&lt;&gt;"",VLOOKUP(newcards!L1412,team!$A$2:$B$538,2,FALSE),"")</f>
        <v>4</v>
      </c>
      <c r="M1413" s="5">
        <f>IF(newcards!M1412&lt;&gt;"", newcards!M1412, "")</f>
        <v>99</v>
      </c>
      <c r="N1413" s="5" t="str">
        <f>IF(newcards!N1412&lt;&gt;"", newcards!N1412, "")</f>
        <v>N</v>
      </c>
      <c r="O1413" s="5" t="str">
        <f>IF(newcards!O1412&lt;&gt;"", newcards!O1412, "")</f>
        <v/>
      </c>
      <c r="P1413" s="5" t="str">
        <f>IF(newcards!P1412&lt;&gt;"", newcards!P1412, "")</f>
        <v/>
      </c>
      <c r="Q1413" s="5" t="str">
        <f>IF(newcards!Q1412&lt;&gt;"", newcards!Q1412, "")</f>
        <v/>
      </c>
    </row>
    <row r="1414" spans="1:17" x14ac:dyDescent="0.25">
      <c r="A1414" s="3"/>
      <c r="B1414" s="5">
        <f>IF(newcards!B1413&lt;&gt;"",VLOOKUP(newcards!B1413,sport!$A$2:$B$8,2,FALSE),"")</f>
        <v>1</v>
      </c>
      <c r="C1414" s="3">
        <f>newcards!C1413</f>
        <v>2016</v>
      </c>
      <c r="D1414" s="3">
        <f>IF(newcards!D1413&lt;&gt;"",VLOOKUP(newcards!D1413,brand!$A$2:$B$30,2,FALSE),"")</f>
        <v>1</v>
      </c>
      <c r="E1414" s="3">
        <f>IF(newcards!E1413&lt;&gt;"",VLOOKUP(newcards!E1413,series!$A$2:$B$228,2,FALSE),)</f>
        <v>162</v>
      </c>
      <c r="F1414" s="3">
        <f>IF(newcards!F1413&lt;&gt;"",VLOOKUP(newcards!F1413,category!$A$2:$B$82,2,FALSE),)</f>
        <v>82</v>
      </c>
      <c r="G1414" s="3" t="str">
        <f>IF(newcards!G1413&lt;&gt;"",VLOOKUP(newcards!G1413,subcategory!$A$2:$B$680,2,FALSE),"")</f>
        <v/>
      </c>
      <c r="H1414" s="3">
        <f>newcards!H1413</f>
        <v>348</v>
      </c>
      <c r="I1414" s="3" t="str">
        <f>newcards!I1413</f>
        <v xml:space="preserve"> </v>
      </c>
      <c r="J1414" s="3">
        <f>IF(newcards!J1413&lt;&gt;"",VLOOKUP(newcards!J1413,player!$A$2:$B$7503,2,FALSE),"")</f>
        <v>5995</v>
      </c>
      <c r="K1414" s="3" t="str">
        <f>IF(newcards!K1413&lt;&gt;"",VLOOKUP(newcards!K1413,playernameext!$A$2:$B$32,2,FALSE),"")</f>
        <v/>
      </c>
      <c r="L1414" s="3">
        <f>IF(newcards!L1413&lt;&gt;"",VLOOKUP(newcards!L1413,team!$A$2:$B$538,2,FALSE),"")</f>
        <v>88</v>
      </c>
      <c r="M1414" s="5">
        <f>IF(newcards!M1413&lt;&gt;"", newcards!M1413, "")</f>
        <v>99</v>
      </c>
      <c r="N1414" s="5" t="str">
        <f>IF(newcards!N1413&lt;&gt;"", newcards!N1413, "")</f>
        <v>N</v>
      </c>
      <c r="O1414" s="5" t="str">
        <f>IF(newcards!O1413&lt;&gt;"", newcards!O1413, "")</f>
        <v/>
      </c>
      <c r="P1414" s="5" t="str">
        <f>IF(newcards!P1413&lt;&gt;"", newcards!P1413, "")</f>
        <v/>
      </c>
      <c r="Q1414" s="5" t="str">
        <f>IF(newcards!Q1413&lt;&gt;"", newcards!Q1413, "")</f>
        <v/>
      </c>
    </row>
    <row r="1415" spans="1:17" x14ac:dyDescent="0.25">
      <c r="A1415" s="3"/>
      <c r="B1415" s="5">
        <f>IF(newcards!B1414&lt;&gt;"",VLOOKUP(newcards!B1414,sport!$A$2:$B$8,2,FALSE),"")</f>
        <v>1</v>
      </c>
      <c r="C1415" s="3">
        <f>newcards!C1414</f>
        <v>2016</v>
      </c>
      <c r="D1415" s="3">
        <f>IF(newcards!D1414&lt;&gt;"",VLOOKUP(newcards!D1414,brand!$A$2:$B$30,2,FALSE),"")</f>
        <v>1</v>
      </c>
      <c r="E1415" s="3">
        <f>IF(newcards!E1414&lt;&gt;"",VLOOKUP(newcards!E1414,series!$A$2:$B$228,2,FALSE),)</f>
        <v>162</v>
      </c>
      <c r="F1415" s="3">
        <f>IF(newcards!F1414&lt;&gt;"",VLOOKUP(newcards!F1414,category!$A$2:$B$82,2,FALSE),)</f>
        <v>82</v>
      </c>
      <c r="G1415" s="3" t="str">
        <f>IF(newcards!G1414&lt;&gt;"",VLOOKUP(newcards!G1414,subcategory!$A$2:$B$680,2,FALSE),"")</f>
        <v/>
      </c>
      <c r="H1415" s="3">
        <f>newcards!H1414</f>
        <v>349</v>
      </c>
      <c r="I1415" s="3" t="str">
        <f>newcards!I1414</f>
        <v xml:space="preserve"> </v>
      </c>
      <c r="J1415" s="3">
        <f>IF(newcards!J1414&lt;&gt;"",VLOOKUP(newcards!J1414,player!$A$2:$B$7503,2,FALSE),"")</f>
        <v>837</v>
      </c>
      <c r="K1415" s="3" t="str">
        <f>IF(newcards!K1414&lt;&gt;"",VLOOKUP(newcards!K1414,playernameext!$A$2:$B$32,2,FALSE),"")</f>
        <v/>
      </c>
      <c r="L1415" s="3">
        <f>IF(newcards!L1414&lt;&gt;"",VLOOKUP(newcards!L1414,team!$A$2:$B$538,2,FALSE),"")</f>
        <v>95</v>
      </c>
      <c r="M1415" s="5">
        <f>IF(newcards!M1414&lt;&gt;"", newcards!M1414, "")</f>
        <v>99</v>
      </c>
      <c r="N1415" s="5" t="str">
        <f>IF(newcards!N1414&lt;&gt;"", newcards!N1414, "")</f>
        <v>N</v>
      </c>
      <c r="O1415" s="5" t="str">
        <f>IF(newcards!O1414&lt;&gt;"", newcards!O1414, "")</f>
        <v/>
      </c>
      <c r="P1415" s="5" t="str">
        <f>IF(newcards!P1414&lt;&gt;"", newcards!P1414, "")</f>
        <v/>
      </c>
      <c r="Q1415" s="5" t="str">
        <f>IF(newcards!Q1414&lt;&gt;"", newcards!Q1414, "")</f>
        <v/>
      </c>
    </row>
    <row r="1416" spans="1:17" x14ac:dyDescent="0.25">
      <c r="A1416" s="3"/>
      <c r="B1416" s="5">
        <f>IF(newcards!B1415&lt;&gt;"",VLOOKUP(newcards!B1415,sport!$A$2:$B$8,2,FALSE),"")</f>
        <v>1</v>
      </c>
      <c r="C1416" s="3">
        <f>newcards!C1415</f>
        <v>2016</v>
      </c>
      <c r="D1416" s="3">
        <f>IF(newcards!D1415&lt;&gt;"",VLOOKUP(newcards!D1415,brand!$A$2:$B$30,2,FALSE),"")</f>
        <v>1</v>
      </c>
      <c r="E1416" s="3">
        <f>IF(newcards!E1415&lt;&gt;"",VLOOKUP(newcards!E1415,series!$A$2:$B$228,2,FALSE),)</f>
        <v>162</v>
      </c>
      <c r="F1416" s="3">
        <f>IF(newcards!F1415&lt;&gt;"",VLOOKUP(newcards!F1415,category!$A$2:$B$82,2,FALSE),)</f>
        <v>82</v>
      </c>
      <c r="G1416" s="3">
        <f>IF(newcards!G1415&lt;&gt;"",VLOOKUP(newcards!G1415,subcategory!$A$2:$B$680,2,FALSE),"")</f>
        <v>257</v>
      </c>
      <c r="H1416" s="3">
        <f>newcards!H1415</f>
        <v>350</v>
      </c>
      <c r="I1416" s="3" t="str">
        <f>newcards!I1415</f>
        <v xml:space="preserve"> </v>
      </c>
      <c r="J1416" s="3">
        <f>IF(newcards!J1415&lt;&gt;"",VLOOKUP(newcards!J1415,player!$A$2:$B$7503,2,FALSE),"")</f>
        <v>4247</v>
      </c>
      <c r="K1416" s="3" t="str">
        <f>IF(newcards!K1415&lt;&gt;"",VLOOKUP(newcards!K1415,playernameext!$A$2:$B$32,2,FALSE),"")</f>
        <v/>
      </c>
      <c r="L1416" s="3">
        <f>IF(newcards!L1415&lt;&gt;"",VLOOKUP(newcards!L1415,team!$A$2:$B$538,2,FALSE),"")</f>
        <v>21</v>
      </c>
      <c r="M1416" s="5">
        <f>IF(newcards!M1415&lt;&gt;"", newcards!M1415, "")</f>
        <v>99</v>
      </c>
      <c r="N1416" s="5" t="str">
        <f>IF(newcards!N1415&lt;&gt;"", newcards!N1415, "")</f>
        <v>N</v>
      </c>
      <c r="O1416" s="5" t="str">
        <f>IF(newcards!O1415&lt;&gt;"", newcards!O1415, "")</f>
        <v/>
      </c>
      <c r="P1416" s="5" t="str">
        <f>IF(newcards!P1415&lt;&gt;"", newcards!P1415, "")</f>
        <v/>
      </c>
      <c r="Q1416" s="5" t="str">
        <f>IF(newcards!Q1415&lt;&gt;"", newcards!Q1415, "")</f>
        <v/>
      </c>
    </row>
    <row r="1417" spans="1:17" x14ac:dyDescent="0.25">
      <c r="A1417" s="3"/>
      <c r="B1417" s="5">
        <f>IF(newcards!B1416&lt;&gt;"",VLOOKUP(newcards!B1416,sport!$A$2:$B$8,2,FALSE),"")</f>
        <v>1</v>
      </c>
      <c r="C1417" s="3">
        <f>newcards!C1416</f>
        <v>2016</v>
      </c>
      <c r="D1417" s="3">
        <f>IF(newcards!D1416&lt;&gt;"",VLOOKUP(newcards!D1416,brand!$A$2:$B$30,2,FALSE),"")</f>
        <v>1</v>
      </c>
      <c r="E1417" s="3">
        <f>IF(newcards!E1416&lt;&gt;"",VLOOKUP(newcards!E1416,series!$A$2:$B$228,2,FALSE),)</f>
        <v>163</v>
      </c>
      <c r="F1417" s="3">
        <f>IF(newcards!F1416&lt;&gt;"",VLOOKUP(newcards!F1416,category!$A$2:$B$82,2,FALSE),)</f>
        <v>82</v>
      </c>
      <c r="G1417" s="3" t="str">
        <f>IF(newcards!G1416&lt;&gt;"",VLOOKUP(newcards!G1416,subcategory!$A$2:$B$680,2,FALSE),"")</f>
        <v/>
      </c>
      <c r="H1417" s="3">
        <f>newcards!H1416</f>
        <v>351</v>
      </c>
      <c r="I1417" s="3" t="str">
        <f>newcards!I1416</f>
        <v xml:space="preserve"> </v>
      </c>
      <c r="J1417" s="3">
        <f>IF(newcards!J1416&lt;&gt;"",VLOOKUP(newcards!J1416,player!$A$2:$B$7503,2,FALSE),"")</f>
        <v>1523</v>
      </c>
      <c r="K1417" s="3" t="str">
        <f>IF(newcards!K1416&lt;&gt;"",VLOOKUP(newcards!K1416,playernameext!$A$2:$B$32,2,FALSE),"")</f>
        <v/>
      </c>
      <c r="L1417" s="3">
        <f>IF(newcards!L1416&lt;&gt;"",VLOOKUP(newcards!L1416,team!$A$2:$B$538,2,FALSE),"")</f>
        <v>50</v>
      </c>
      <c r="M1417" s="5">
        <f>IF(newcards!M1416&lt;&gt;"", newcards!M1416, "")</f>
        <v>99</v>
      </c>
      <c r="N1417" s="5" t="str">
        <f>IF(newcards!N1416&lt;&gt;"", newcards!N1416, "")</f>
        <v>N</v>
      </c>
      <c r="O1417" s="5" t="str">
        <f>IF(newcards!O1416&lt;&gt;"", newcards!O1416, "")</f>
        <v/>
      </c>
      <c r="P1417" s="5" t="str">
        <f>IF(newcards!P1416&lt;&gt;"", newcards!P1416, "")</f>
        <v/>
      </c>
      <c r="Q1417" s="5" t="str">
        <f>IF(newcards!Q1416&lt;&gt;"", newcards!Q1416, "")</f>
        <v/>
      </c>
    </row>
    <row r="1418" spans="1:17" x14ac:dyDescent="0.25">
      <c r="A1418" s="3"/>
      <c r="B1418" s="5">
        <f>IF(newcards!B1417&lt;&gt;"",VLOOKUP(newcards!B1417,sport!$A$2:$B$8,2,FALSE),"")</f>
        <v>1</v>
      </c>
      <c r="C1418" s="3">
        <f>newcards!C1417</f>
        <v>2016</v>
      </c>
      <c r="D1418" s="3">
        <f>IF(newcards!D1417&lt;&gt;"",VLOOKUP(newcards!D1417,brand!$A$2:$B$30,2,FALSE),"")</f>
        <v>1</v>
      </c>
      <c r="E1418" s="3">
        <f>IF(newcards!E1417&lt;&gt;"",VLOOKUP(newcards!E1417,series!$A$2:$B$228,2,FALSE),)</f>
        <v>163</v>
      </c>
      <c r="F1418" s="3">
        <f>IF(newcards!F1417&lt;&gt;"",VLOOKUP(newcards!F1417,category!$A$2:$B$82,2,FALSE),)</f>
        <v>82</v>
      </c>
      <c r="G1418" s="3" t="str">
        <f>IF(newcards!G1417&lt;&gt;"",VLOOKUP(newcards!G1417,subcategory!$A$2:$B$680,2,FALSE),"")</f>
        <v/>
      </c>
      <c r="H1418" s="3">
        <f>newcards!H1417</f>
        <v>352</v>
      </c>
      <c r="I1418" s="3" t="str">
        <f>newcards!I1417</f>
        <v xml:space="preserve"> </v>
      </c>
      <c r="J1418" s="3">
        <f>IF(newcards!J1417&lt;&gt;"",VLOOKUP(newcards!J1417,player!$A$2:$B$7503,2,FALSE),"")</f>
        <v>7396</v>
      </c>
      <c r="K1418" s="3" t="str">
        <f>IF(newcards!K1417&lt;&gt;"",VLOOKUP(newcards!K1417,playernameext!$A$2:$B$32,2,FALSE),"")</f>
        <v/>
      </c>
      <c r="L1418" s="3">
        <f>IF(newcards!L1417&lt;&gt;"",VLOOKUP(newcards!L1417,team!$A$2:$B$538,2,FALSE),"")</f>
        <v>71</v>
      </c>
      <c r="M1418" s="5">
        <f>IF(newcards!M1417&lt;&gt;"", newcards!M1417, "")</f>
        <v>99</v>
      </c>
      <c r="N1418" s="5" t="str">
        <f>IF(newcards!N1417&lt;&gt;"", newcards!N1417, "")</f>
        <v>N</v>
      </c>
      <c r="O1418" s="5" t="str">
        <f>IF(newcards!O1417&lt;&gt;"", newcards!O1417, "")</f>
        <v/>
      </c>
      <c r="P1418" s="5" t="str">
        <f>IF(newcards!P1417&lt;&gt;"", newcards!P1417, "")</f>
        <v/>
      </c>
      <c r="Q1418" s="5" t="str">
        <f>IF(newcards!Q1417&lt;&gt;"", newcards!Q1417, "")</f>
        <v/>
      </c>
    </row>
    <row r="1419" spans="1:17" x14ac:dyDescent="0.25">
      <c r="A1419" s="3"/>
      <c r="B1419" s="5">
        <f>IF(newcards!B1418&lt;&gt;"",VLOOKUP(newcards!B1418,sport!$A$2:$B$8,2,FALSE),"")</f>
        <v>1</v>
      </c>
      <c r="C1419" s="3">
        <f>newcards!C1418</f>
        <v>2016</v>
      </c>
      <c r="D1419" s="3">
        <f>IF(newcards!D1418&lt;&gt;"",VLOOKUP(newcards!D1418,brand!$A$2:$B$30,2,FALSE),"")</f>
        <v>1</v>
      </c>
      <c r="E1419" s="3">
        <f>IF(newcards!E1418&lt;&gt;"",VLOOKUP(newcards!E1418,series!$A$2:$B$228,2,FALSE),)</f>
        <v>163</v>
      </c>
      <c r="F1419" s="3">
        <f>IF(newcards!F1418&lt;&gt;"",VLOOKUP(newcards!F1418,category!$A$2:$B$82,2,FALSE),)</f>
        <v>82</v>
      </c>
      <c r="G1419" s="3" t="str">
        <f>IF(newcards!G1418&lt;&gt;"",VLOOKUP(newcards!G1418,subcategory!$A$2:$B$680,2,FALSE),"")</f>
        <v/>
      </c>
      <c r="H1419" s="3">
        <f>newcards!H1418</f>
        <v>353</v>
      </c>
      <c r="I1419" s="3" t="str">
        <f>newcards!I1418</f>
        <v xml:space="preserve"> </v>
      </c>
      <c r="J1419" s="3">
        <f>IF(newcards!J1418&lt;&gt;"",VLOOKUP(newcards!J1418,player!$A$2:$B$7503,2,FALSE),"")</f>
        <v>7068</v>
      </c>
      <c r="K1419" s="3" t="str">
        <f>IF(newcards!K1418&lt;&gt;"",VLOOKUP(newcards!K1418,playernameext!$A$2:$B$32,2,FALSE),"")</f>
        <v/>
      </c>
      <c r="L1419" s="3">
        <f>IF(newcards!L1418&lt;&gt;"",VLOOKUP(newcards!L1418,team!$A$2:$B$538,2,FALSE),"")</f>
        <v>1</v>
      </c>
      <c r="M1419" s="5">
        <f>IF(newcards!M1418&lt;&gt;"", newcards!M1418, "")</f>
        <v>99</v>
      </c>
      <c r="N1419" s="5" t="str">
        <f>IF(newcards!N1418&lt;&gt;"", newcards!N1418, "")</f>
        <v>N</v>
      </c>
      <c r="O1419" s="5" t="str">
        <f>IF(newcards!O1418&lt;&gt;"", newcards!O1418, "")</f>
        <v/>
      </c>
      <c r="P1419" s="5" t="str">
        <f>IF(newcards!P1418&lt;&gt;"", newcards!P1418, "")</f>
        <v/>
      </c>
      <c r="Q1419" s="5" t="str">
        <f>IF(newcards!Q1418&lt;&gt;"", newcards!Q1418, "")</f>
        <v/>
      </c>
    </row>
    <row r="1420" spans="1:17" x14ac:dyDescent="0.25">
      <c r="A1420" s="3"/>
      <c r="B1420" s="5">
        <f>IF(newcards!B1419&lt;&gt;"",VLOOKUP(newcards!B1419,sport!$A$2:$B$8,2,FALSE),"")</f>
        <v>1</v>
      </c>
      <c r="C1420" s="3">
        <f>newcards!C1419</f>
        <v>2016</v>
      </c>
      <c r="D1420" s="3">
        <f>IF(newcards!D1419&lt;&gt;"",VLOOKUP(newcards!D1419,brand!$A$2:$B$30,2,FALSE),"")</f>
        <v>1</v>
      </c>
      <c r="E1420" s="3">
        <f>IF(newcards!E1419&lt;&gt;"",VLOOKUP(newcards!E1419,series!$A$2:$B$228,2,FALSE),)</f>
        <v>163</v>
      </c>
      <c r="F1420" s="3">
        <f>IF(newcards!F1419&lt;&gt;"",VLOOKUP(newcards!F1419,category!$A$2:$B$82,2,FALSE),)</f>
        <v>82</v>
      </c>
      <c r="G1420" s="3" t="str">
        <f>IF(newcards!G1419&lt;&gt;"",VLOOKUP(newcards!G1419,subcategory!$A$2:$B$680,2,FALSE),"")</f>
        <v/>
      </c>
      <c r="H1420" s="3">
        <f>newcards!H1419</f>
        <v>354</v>
      </c>
      <c r="I1420" s="3" t="str">
        <f>newcards!I1419</f>
        <v xml:space="preserve"> </v>
      </c>
      <c r="J1420" s="3">
        <f>IF(newcards!J1419&lt;&gt;"",VLOOKUP(newcards!J1419,player!$A$2:$B$7503,2,FALSE),"")</f>
        <v>6974</v>
      </c>
      <c r="K1420" s="3" t="str">
        <f>IF(newcards!K1419&lt;&gt;"",VLOOKUP(newcards!K1419,playernameext!$A$2:$B$32,2,FALSE),"")</f>
        <v/>
      </c>
      <c r="L1420" s="3">
        <f>IF(newcards!L1419&lt;&gt;"",VLOOKUP(newcards!L1419,team!$A$2:$B$538,2,FALSE),"")</f>
        <v>84</v>
      </c>
      <c r="M1420" s="5">
        <f>IF(newcards!M1419&lt;&gt;"", newcards!M1419, "")</f>
        <v>99</v>
      </c>
      <c r="N1420" s="5" t="str">
        <f>IF(newcards!N1419&lt;&gt;"", newcards!N1419, "")</f>
        <v>N</v>
      </c>
      <c r="O1420" s="5" t="str">
        <f>IF(newcards!O1419&lt;&gt;"", newcards!O1419, "")</f>
        <v/>
      </c>
      <c r="P1420" s="5" t="str">
        <f>IF(newcards!P1419&lt;&gt;"", newcards!P1419, "")</f>
        <v/>
      </c>
      <c r="Q1420" s="5" t="str">
        <f>IF(newcards!Q1419&lt;&gt;"", newcards!Q1419, "")</f>
        <v/>
      </c>
    </row>
    <row r="1421" spans="1:17" x14ac:dyDescent="0.25">
      <c r="A1421" s="3"/>
      <c r="B1421" s="5">
        <f>IF(newcards!B1420&lt;&gt;"",VLOOKUP(newcards!B1420,sport!$A$2:$B$8,2,FALSE),"")</f>
        <v>1</v>
      </c>
      <c r="C1421" s="3">
        <f>newcards!C1420</f>
        <v>2016</v>
      </c>
      <c r="D1421" s="3">
        <f>IF(newcards!D1420&lt;&gt;"",VLOOKUP(newcards!D1420,brand!$A$2:$B$30,2,FALSE),"")</f>
        <v>1</v>
      </c>
      <c r="E1421" s="3">
        <f>IF(newcards!E1420&lt;&gt;"",VLOOKUP(newcards!E1420,series!$A$2:$B$228,2,FALSE),)</f>
        <v>163</v>
      </c>
      <c r="F1421" s="3">
        <f>IF(newcards!F1420&lt;&gt;"",VLOOKUP(newcards!F1420,category!$A$2:$B$82,2,FALSE),)</f>
        <v>82</v>
      </c>
      <c r="G1421" s="3" t="str">
        <f>IF(newcards!G1420&lt;&gt;"",VLOOKUP(newcards!G1420,subcategory!$A$2:$B$680,2,FALSE),"")</f>
        <v/>
      </c>
      <c r="H1421" s="3">
        <f>newcards!H1420</f>
        <v>355</v>
      </c>
      <c r="I1421" s="3" t="str">
        <f>newcards!I1420</f>
        <v xml:space="preserve"> </v>
      </c>
      <c r="J1421" s="3">
        <f>IF(newcards!J1420&lt;&gt;"",VLOOKUP(newcards!J1420,player!$A$2:$B$7503,2,FALSE),"")</f>
        <v>7167</v>
      </c>
      <c r="K1421" s="3" t="str">
        <f>IF(newcards!K1420&lt;&gt;"",VLOOKUP(newcards!K1420,playernameext!$A$2:$B$32,2,FALSE),"")</f>
        <v/>
      </c>
      <c r="L1421" s="3">
        <f>IF(newcards!L1420&lt;&gt;"",VLOOKUP(newcards!L1420,team!$A$2:$B$538,2,FALSE),"")</f>
        <v>25</v>
      </c>
      <c r="M1421" s="5">
        <f>IF(newcards!M1420&lt;&gt;"", newcards!M1420, "")</f>
        <v>99</v>
      </c>
      <c r="N1421" s="5" t="str">
        <f>IF(newcards!N1420&lt;&gt;"", newcards!N1420, "")</f>
        <v>N</v>
      </c>
      <c r="O1421" s="5" t="str">
        <f>IF(newcards!O1420&lt;&gt;"", newcards!O1420, "")</f>
        <v/>
      </c>
      <c r="P1421" s="5" t="str">
        <f>IF(newcards!P1420&lt;&gt;"", newcards!P1420, "")</f>
        <v/>
      </c>
      <c r="Q1421" s="5" t="str">
        <f>IF(newcards!Q1420&lt;&gt;"", newcards!Q1420, "")</f>
        <v/>
      </c>
    </row>
    <row r="1422" spans="1:17" x14ac:dyDescent="0.25">
      <c r="A1422" s="3"/>
      <c r="B1422" s="5">
        <f>IF(newcards!B1421&lt;&gt;"",VLOOKUP(newcards!B1421,sport!$A$2:$B$8,2,FALSE),"")</f>
        <v>1</v>
      </c>
      <c r="C1422" s="3">
        <f>newcards!C1421</f>
        <v>2016</v>
      </c>
      <c r="D1422" s="3">
        <f>IF(newcards!D1421&lt;&gt;"",VLOOKUP(newcards!D1421,brand!$A$2:$B$30,2,FALSE),"")</f>
        <v>1</v>
      </c>
      <c r="E1422" s="3">
        <f>IF(newcards!E1421&lt;&gt;"",VLOOKUP(newcards!E1421,series!$A$2:$B$228,2,FALSE),)</f>
        <v>163</v>
      </c>
      <c r="F1422" s="3">
        <f>IF(newcards!F1421&lt;&gt;"",VLOOKUP(newcards!F1421,category!$A$2:$B$82,2,FALSE),)</f>
        <v>82</v>
      </c>
      <c r="G1422" s="3" t="str">
        <f>IF(newcards!G1421&lt;&gt;"",VLOOKUP(newcards!G1421,subcategory!$A$2:$B$680,2,FALSE),"")</f>
        <v/>
      </c>
      <c r="H1422" s="3">
        <f>newcards!H1421</f>
        <v>356</v>
      </c>
      <c r="I1422" s="3" t="str">
        <f>newcards!I1421</f>
        <v xml:space="preserve"> </v>
      </c>
      <c r="J1422" s="3">
        <f>IF(newcards!J1421&lt;&gt;"",VLOOKUP(newcards!J1421,player!$A$2:$B$7503,2,FALSE),"")</f>
        <v>7291</v>
      </c>
      <c r="K1422" s="3" t="str">
        <f>IF(newcards!K1421&lt;&gt;"",VLOOKUP(newcards!K1421,playernameext!$A$2:$B$32,2,FALSE),"")</f>
        <v/>
      </c>
      <c r="L1422" s="3">
        <f>IF(newcards!L1421&lt;&gt;"",VLOOKUP(newcards!L1421,team!$A$2:$B$538,2,FALSE),"")</f>
        <v>14</v>
      </c>
      <c r="M1422" s="5">
        <f>IF(newcards!M1421&lt;&gt;"", newcards!M1421, "")</f>
        <v>99</v>
      </c>
      <c r="N1422" s="5" t="str">
        <f>IF(newcards!N1421&lt;&gt;"", newcards!N1421, "")</f>
        <v>N</v>
      </c>
      <c r="O1422" s="5" t="str">
        <f>IF(newcards!O1421&lt;&gt;"", newcards!O1421, "")</f>
        <v/>
      </c>
      <c r="P1422" s="5" t="str">
        <f>IF(newcards!P1421&lt;&gt;"", newcards!P1421, "")</f>
        <v/>
      </c>
      <c r="Q1422" s="5" t="str">
        <f>IF(newcards!Q1421&lt;&gt;"", newcards!Q1421, "")</f>
        <v/>
      </c>
    </row>
    <row r="1423" spans="1:17" x14ac:dyDescent="0.25">
      <c r="A1423" s="3"/>
      <c r="B1423" s="5">
        <f>IF(newcards!B1422&lt;&gt;"",VLOOKUP(newcards!B1422,sport!$A$2:$B$8,2,FALSE),"")</f>
        <v>1</v>
      </c>
      <c r="C1423" s="3">
        <f>newcards!C1422</f>
        <v>2016</v>
      </c>
      <c r="D1423" s="3">
        <f>IF(newcards!D1422&lt;&gt;"",VLOOKUP(newcards!D1422,brand!$A$2:$B$30,2,FALSE),"")</f>
        <v>1</v>
      </c>
      <c r="E1423" s="3">
        <f>IF(newcards!E1422&lt;&gt;"",VLOOKUP(newcards!E1422,series!$A$2:$B$228,2,FALSE),)</f>
        <v>163</v>
      </c>
      <c r="F1423" s="3">
        <f>IF(newcards!F1422&lt;&gt;"",VLOOKUP(newcards!F1422,category!$A$2:$B$82,2,FALSE),)</f>
        <v>82</v>
      </c>
      <c r="G1423" s="3" t="str">
        <f>IF(newcards!G1422&lt;&gt;"",VLOOKUP(newcards!G1422,subcategory!$A$2:$B$680,2,FALSE),"")</f>
        <v/>
      </c>
      <c r="H1423" s="3">
        <f>newcards!H1422</f>
        <v>357</v>
      </c>
      <c r="I1423" s="3" t="str">
        <f>newcards!I1422</f>
        <v xml:space="preserve"> </v>
      </c>
      <c r="J1423" s="3">
        <f>IF(newcards!J1422&lt;&gt;"",VLOOKUP(newcards!J1422,player!$A$2:$B$7503,2,FALSE),"")</f>
        <v>7228</v>
      </c>
      <c r="K1423" s="3" t="str">
        <f>IF(newcards!K1422&lt;&gt;"",VLOOKUP(newcards!K1422,playernameext!$A$2:$B$32,2,FALSE),"")</f>
        <v/>
      </c>
      <c r="L1423" s="3">
        <f>IF(newcards!L1422&lt;&gt;"",VLOOKUP(newcards!L1422,team!$A$2:$B$538,2,FALSE),"")</f>
        <v>4</v>
      </c>
      <c r="M1423" s="5">
        <f>IF(newcards!M1422&lt;&gt;"", newcards!M1422, "")</f>
        <v>99</v>
      </c>
      <c r="N1423" s="5" t="str">
        <f>IF(newcards!N1422&lt;&gt;"", newcards!N1422, "")</f>
        <v>N</v>
      </c>
      <c r="O1423" s="5" t="str">
        <f>IF(newcards!O1422&lt;&gt;"", newcards!O1422, "")</f>
        <v/>
      </c>
      <c r="P1423" s="5" t="str">
        <f>IF(newcards!P1422&lt;&gt;"", newcards!P1422, "")</f>
        <v/>
      </c>
      <c r="Q1423" s="5" t="str">
        <f>IF(newcards!Q1422&lt;&gt;"", newcards!Q1422, "")</f>
        <v/>
      </c>
    </row>
    <row r="1424" spans="1:17" x14ac:dyDescent="0.25">
      <c r="A1424" s="3"/>
      <c r="B1424" s="5">
        <f>IF(newcards!B1423&lt;&gt;"",VLOOKUP(newcards!B1423,sport!$A$2:$B$8,2,FALSE),"")</f>
        <v>1</v>
      </c>
      <c r="C1424" s="3">
        <f>newcards!C1423</f>
        <v>2016</v>
      </c>
      <c r="D1424" s="3">
        <f>IF(newcards!D1423&lt;&gt;"",VLOOKUP(newcards!D1423,brand!$A$2:$B$30,2,FALSE),"")</f>
        <v>1</v>
      </c>
      <c r="E1424" s="3">
        <f>IF(newcards!E1423&lt;&gt;"",VLOOKUP(newcards!E1423,series!$A$2:$B$228,2,FALSE),)</f>
        <v>163</v>
      </c>
      <c r="F1424" s="3">
        <f>IF(newcards!F1423&lt;&gt;"",VLOOKUP(newcards!F1423,category!$A$2:$B$82,2,FALSE),)</f>
        <v>82</v>
      </c>
      <c r="G1424" s="3" t="str">
        <f>IF(newcards!G1423&lt;&gt;"",VLOOKUP(newcards!G1423,subcategory!$A$2:$B$680,2,FALSE),"")</f>
        <v/>
      </c>
      <c r="H1424" s="3">
        <f>newcards!H1423</f>
        <v>358</v>
      </c>
      <c r="I1424" s="3" t="str">
        <f>newcards!I1423</f>
        <v xml:space="preserve"> </v>
      </c>
      <c r="J1424" s="3">
        <f>IF(newcards!J1423&lt;&gt;"",VLOOKUP(newcards!J1423,player!$A$2:$B$7503,2,FALSE),"")</f>
        <v>1646</v>
      </c>
      <c r="K1424" s="3" t="str">
        <f>IF(newcards!K1423&lt;&gt;"",VLOOKUP(newcards!K1423,playernameext!$A$2:$B$32,2,FALSE),"")</f>
        <v/>
      </c>
      <c r="L1424" s="3">
        <f>IF(newcards!L1423&lt;&gt;"",VLOOKUP(newcards!L1423,team!$A$2:$B$538,2,FALSE),"")</f>
        <v>45</v>
      </c>
      <c r="M1424" s="5">
        <f>IF(newcards!M1423&lt;&gt;"", newcards!M1423, "")</f>
        <v>99</v>
      </c>
      <c r="N1424" s="5" t="str">
        <f>IF(newcards!N1423&lt;&gt;"", newcards!N1423, "")</f>
        <v>N</v>
      </c>
      <c r="O1424" s="5" t="str">
        <f>IF(newcards!O1423&lt;&gt;"", newcards!O1423, "")</f>
        <v/>
      </c>
      <c r="P1424" s="5" t="str">
        <f>IF(newcards!P1423&lt;&gt;"", newcards!P1423, "")</f>
        <v/>
      </c>
      <c r="Q1424" s="5" t="str">
        <f>IF(newcards!Q1423&lt;&gt;"", newcards!Q1423, "")</f>
        <v/>
      </c>
    </row>
    <row r="1425" spans="1:17" x14ac:dyDescent="0.25">
      <c r="A1425" s="3"/>
      <c r="B1425" s="5">
        <f>IF(newcards!B1424&lt;&gt;"",VLOOKUP(newcards!B1424,sport!$A$2:$B$8,2,FALSE),"")</f>
        <v>1</v>
      </c>
      <c r="C1425" s="3">
        <f>newcards!C1424</f>
        <v>2016</v>
      </c>
      <c r="D1425" s="3">
        <f>IF(newcards!D1424&lt;&gt;"",VLOOKUP(newcards!D1424,brand!$A$2:$B$30,2,FALSE),"")</f>
        <v>1</v>
      </c>
      <c r="E1425" s="3">
        <f>IF(newcards!E1424&lt;&gt;"",VLOOKUP(newcards!E1424,series!$A$2:$B$228,2,FALSE),)</f>
        <v>163</v>
      </c>
      <c r="F1425" s="3">
        <f>IF(newcards!F1424&lt;&gt;"",VLOOKUP(newcards!F1424,category!$A$2:$B$82,2,FALSE),)</f>
        <v>82</v>
      </c>
      <c r="G1425" s="3" t="str">
        <f>IF(newcards!G1424&lt;&gt;"",VLOOKUP(newcards!G1424,subcategory!$A$2:$B$680,2,FALSE),"")</f>
        <v/>
      </c>
      <c r="H1425" s="3">
        <f>newcards!H1424</f>
        <v>359</v>
      </c>
      <c r="I1425" s="3" t="str">
        <f>newcards!I1424</f>
        <v xml:space="preserve"> </v>
      </c>
      <c r="J1425" s="3">
        <f>IF(newcards!J1424&lt;&gt;"",VLOOKUP(newcards!J1424,player!$A$2:$B$7503,2,FALSE),"")</f>
        <v>7409</v>
      </c>
      <c r="K1425" s="3" t="str">
        <f>IF(newcards!K1424&lt;&gt;"",VLOOKUP(newcards!K1424,playernameext!$A$2:$B$32,2,FALSE),"")</f>
        <v/>
      </c>
      <c r="L1425" s="3">
        <f>IF(newcards!L1424&lt;&gt;"",VLOOKUP(newcards!L1424,team!$A$2:$B$538,2,FALSE),"")</f>
        <v>45</v>
      </c>
      <c r="M1425" s="5">
        <f>IF(newcards!M1424&lt;&gt;"", newcards!M1424, "")</f>
        <v>99</v>
      </c>
      <c r="N1425" s="5" t="str">
        <f>IF(newcards!N1424&lt;&gt;"", newcards!N1424, "")</f>
        <v>N</v>
      </c>
      <c r="O1425" s="5" t="str">
        <f>IF(newcards!O1424&lt;&gt;"", newcards!O1424, "")</f>
        <v/>
      </c>
      <c r="P1425" s="5" t="str">
        <f>IF(newcards!P1424&lt;&gt;"", newcards!P1424, "")</f>
        <v/>
      </c>
      <c r="Q1425" s="5" t="str">
        <f>IF(newcards!Q1424&lt;&gt;"", newcards!Q1424, "")</f>
        <v/>
      </c>
    </row>
    <row r="1426" spans="1:17" x14ac:dyDescent="0.25">
      <c r="A1426" s="3"/>
      <c r="B1426" s="5">
        <f>IF(newcards!B1425&lt;&gt;"",VLOOKUP(newcards!B1425,sport!$A$2:$B$8,2,FALSE),"")</f>
        <v>1</v>
      </c>
      <c r="C1426" s="3">
        <f>newcards!C1425</f>
        <v>2016</v>
      </c>
      <c r="D1426" s="3">
        <f>IF(newcards!D1425&lt;&gt;"",VLOOKUP(newcards!D1425,brand!$A$2:$B$30,2,FALSE),"")</f>
        <v>1</v>
      </c>
      <c r="E1426" s="3">
        <f>IF(newcards!E1425&lt;&gt;"",VLOOKUP(newcards!E1425,series!$A$2:$B$228,2,FALSE),)</f>
        <v>163</v>
      </c>
      <c r="F1426" s="3">
        <f>IF(newcards!F1425&lt;&gt;"",VLOOKUP(newcards!F1425,category!$A$2:$B$82,2,FALSE),)</f>
        <v>82</v>
      </c>
      <c r="G1426" s="3" t="str">
        <f>IF(newcards!G1425&lt;&gt;"",VLOOKUP(newcards!G1425,subcategory!$A$2:$B$680,2,FALSE),"")</f>
        <v/>
      </c>
      <c r="H1426" s="3">
        <f>newcards!H1425</f>
        <v>360</v>
      </c>
      <c r="I1426" s="3" t="str">
        <f>newcards!I1425</f>
        <v xml:space="preserve"> </v>
      </c>
      <c r="J1426" s="3">
        <f>IF(newcards!J1425&lt;&gt;"",VLOOKUP(newcards!J1425,player!$A$2:$B$7503,2,FALSE),"")</f>
        <v>7210</v>
      </c>
      <c r="K1426" s="3" t="str">
        <f>IF(newcards!K1425&lt;&gt;"",VLOOKUP(newcards!K1425,playernameext!$A$2:$B$32,2,FALSE),"")</f>
        <v/>
      </c>
      <c r="L1426" s="3">
        <f>IF(newcards!L1425&lt;&gt;"",VLOOKUP(newcards!L1425,team!$A$2:$B$538,2,FALSE),"")</f>
        <v>63</v>
      </c>
      <c r="M1426" s="5">
        <f>IF(newcards!M1425&lt;&gt;"", newcards!M1425, "")</f>
        <v>99</v>
      </c>
      <c r="N1426" s="5" t="str">
        <f>IF(newcards!N1425&lt;&gt;"", newcards!N1425, "")</f>
        <v>N</v>
      </c>
      <c r="O1426" s="5" t="str">
        <f>IF(newcards!O1425&lt;&gt;"", newcards!O1425, "")</f>
        <v/>
      </c>
      <c r="P1426" s="5" t="str">
        <f>IF(newcards!P1425&lt;&gt;"", newcards!P1425, "")</f>
        <v/>
      </c>
      <c r="Q1426" s="5" t="str">
        <f>IF(newcards!Q1425&lt;&gt;"", newcards!Q1425, "")</f>
        <v/>
      </c>
    </row>
    <row r="1427" spans="1:17" x14ac:dyDescent="0.25">
      <c r="A1427" s="3"/>
      <c r="B1427" s="5">
        <f>IF(newcards!B1426&lt;&gt;"",VLOOKUP(newcards!B1426,sport!$A$2:$B$8,2,FALSE),"")</f>
        <v>1</v>
      </c>
      <c r="C1427" s="3">
        <f>newcards!C1426</f>
        <v>2016</v>
      </c>
      <c r="D1427" s="3">
        <f>IF(newcards!D1426&lt;&gt;"",VLOOKUP(newcards!D1426,brand!$A$2:$B$30,2,FALSE),"")</f>
        <v>1</v>
      </c>
      <c r="E1427" s="3">
        <f>IF(newcards!E1426&lt;&gt;"",VLOOKUP(newcards!E1426,series!$A$2:$B$228,2,FALSE),)</f>
        <v>163</v>
      </c>
      <c r="F1427" s="3">
        <f>IF(newcards!F1426&lt;&gt;"",VLOOKUP(newcards!F1426,category!$A$2:$B$82,2,FALSE),)</f>
        <v>82</v>
      </c>
      <c r="G1427" s="3" t="str">
        <f>IF(newcards!G1426&lt;&gt;"",VLOOKUP(newcards!G1426,subcategory!$A$2:$B$680,2,FALSE),"")</f>
        <v/>
      </c>
      <c r="H1427" s="3">
        <f>newcards!H1426</f>
        <v>361</v>
      </c>
      <c r="I1427" s="3" t="str">
        <f>newcards!I1426</f>
        <v xml:space="preserve"> </v>
      </c>
      <c r="J1427" s="3">
        <f>IF(newcards!J1426&lt;&gt;"",VLOOKUP(newcards!J1426,player!$A$2:$B$7503,2,FALSE),"")</f>
        <v>7242</v>
      </c>
      <c r="K1427" s="3" t="str">
        <f>IF(newcards!K1426&lt;&gt;"",VLOOKUP(newcards!K1426,playernameext!$A$2:$B$32,2,FALSE),"")</f>
        <v/>
      </c>
      <c r="L1427" s="3">
        <f>IF(newcards!L1426&lt;&gt;"",VLOOKUP(newcards!L1426,team!$A$2:$B$538,2,FALSE),"")</f>
        <v>81</v>
      </c>
      <c r="M1427" s="5">
        <f>IF(newcards!M1426&lt;&gt;"", newcards!M1426, "")</f>
        <v>99</v>
      </c>
      <c r="N1427" s="5" t="str">
        <f>IF(newcards!N1426&lt;&gt;"", newcards!N1426, "")</f>
        <v>N</v>
      </c>
      <c r="O1427" s="5" t="str">
        <f>IF(newcards!O1426&lt;&gt;"", newcards!O1426, "")</f>
        <v/>
      </c>
      <c r="P1427" s="5" t="str">
        <f>IF(newcards!P1426&lt;&gt;"", newcards!P1426, "")</f>
        <v/>
      </c>
      <c r="Q1427" s="5" t="str">
        <f>IF(newcards!Q1426&lt;&gt;"", newcards!Q1426, "")</f>
        <v/>
      </c>
    </row>
    <row r="1428" spans="1:17" x14ac:dyDescent="0.25">
      <c r="A1428" s="3"/>
      <c r="B1428" s="5">
        <f>IF(newcards!B1427&lt;&gt;"",VLOOKUP(newcards!B1427,sport!$A$2:$B$8,2,FALSE),"")</f>
        <v>1</v>
      </c>
      <c r="C1428" s="3">
        <f>newcards!C1427</f>
        <v>2016</v>
      </c>
      <c r="D1428" s="3">
        <f>IF(newcards!D1427&lt;&gt;"",VLOOKUP(newcards!D1427,brand!$A$2:$B$30,2,FALSE),"")</f>
        <v>1</v>
      </c>
      <c r="E1428" s="3">
        <f>IF(newcards!E1427&lt;&gt;"",VLOOKUP(newcards!E1427,series!$A$2:$B$228,2,FALSE),)</f>
        <v>163</v>
      </c>
      <c r="F1428" s="3">
        <f>IF(newcards!F1427&lt;&gt;"",VLOOKUP(newcards!F1427,category!$A$2:$B$82,2,FALSE),)</f>
        <v>82</v>
      </c>
      <c r="G1428" s="3" t="str">
        <f>IF(newcards!G1427&lt;&gt;"",VLOOKUP(newcards!G1427,subcategory!$A$2:$B$680,2,FALSE),"")</f>
        <v/>
      </c>
      <c r="H1428" s="3">
        <f>newcards!H1427</f>
        <v>362</v>
      </c>
      <c r="I1428" s="3" t="str">
        <f>newcards!I1427</f>
        <v xml:space="preserve"> </v>
      </c>
      <c r="J1428" s="3">
        <f>IF(newcards!J1427&lt;&gt;"",VLOOKUP(newcards!J1427,player!$A$2:$B$7503,2,FALSE),"")</f>
        <v>7189</v>
      </c>
      <c r="K1428" s="3" t="str">
        <f>IF(newcards!K1427&lt;&gt;"",VLOOKUP(newcards!K1427,playernameext!$A$2:$B$32,2,FALSE),"")</f>
        <v/>
      </c>
      <c r="L1428" s="3">
        <f>IF(newcards!L1427&lt;&gt;"",VLOOKUP(newcards!L1427,team!$A$2:$B$538,2,FALSE),"")</f>
        <v>84</v>
      </c>
      <c r="M1428" s="5">
        <f>IF(newcards!M1427&lt;&gt;"", newcards!M1427, "")</f>
        <v>99</v>
      </c>
      <c r="N1428" s="5" t="str">
        <f>IF(newcards!N1427&lt;&gt;"", newcards!N1427, "")</f>
        <v>N</v>
      </c>
      <c r="O1428" s="5" t="str">
        <f>IF(newcards!O1427&lt;&gt;"", newcards!O1427, "")</f>
        <v/>
      </c>
      <c r="P1428" s="5" t="str">
        <f>IF(newcards!P1427&lt;&gt;"", newcards!P1427, "")</f>
        <v/>
      </c>
      <c r="Q1428" s="5" t="str">
        <f>IF(newcards!Q1427&lt;&gt;"", newcards!Q1427, "")</f>
        <v/>
      </c>
    </row>
    <row r="1429" spans="1:17" x14ac:dyDescent="0.25">
      <c r="A1429" s="3"/>
      <c r="B1429" s="5">
        <f>IF(newcards!B1428&lt;&gt;"",VLOOKUP(newcards!B1428,sport!$A$2:$B$8,2,FALSE),"")</f>
        <v>1</v>
      </c>
      <c r="C1429" s="3">
        <f>newcards!C1428</f>
        <v>2016</v>
      </c>
      <c r="D1429" s="3">
        <f>IF(newcards!D1428&lt;&gt;"",VLOOKUP(newcards!D1428,brand!$A$2:$B$30,2,FALSE),"")</f>
        <v>1</v>
      </c>
      <c r="E1429" s="3">
        <f>IF(newcards!E1428&lt;&gt;"",VLOOKUP(newcards!E1428,series!$A$2:$B$228,2,FALSE),)</f>
        <v>163</v>
      </c>
      <c r="F1429" s="3">
        <f>IF(newcards!F1428&lt;&gt;"",VLOOKUP(newcards!F1428,category!$A$2:$B$82,2,FALSE),)</f>
        <v>82</v>
      </c>
      <c r="G1429" s="3" t="str">
        <f>IF(newcards!G1428&lt;&gt;"",VLOOKUP(newcards!G1428,subcategory!$A$2:$B$680,2,FALSE),"")</f>
        <v/>
      </c>
      <c r="H1429" s="3">
        <f>newcards!H1428</f>
        <v>363</v>
      </c>
      <c r="I1429" s="3" t="str">
        <f>newcards!I1428</f>
        <v xml:space="preserve"> </v>
      </c>
      <c r="J1429" s="3">
        <f>IF(newcards!J1428&lt;&gt;"",VLOOKUP(newcards!J1428,player!$A$2:$B$7503,2,FALSE),"")</f>
        <v>1194</v>
      </c>
      <c r="K1429" s="3" t="str">
        <f>IF(newcards!K1428&lt;&gt;"",VLOOKUP(newcards!K1428,playernameext!$A$2:$B$32,2,FALSE),"")</f>
        <v/>
      </c>
      <c r="L1429" s="3">
        <f>IF(newcards!L1428&lt;&gt;"",VLOOKUP(newcards!L1428,team!$A$2:$B$538,2,FALSE),"")</f>
        <v>95</v>
      </c>
      <c r="M1429" s="5">
        <f>IF(newcards!M1428&lt;&gt;"", newcards!M1428, "")</f>
        <v>99</v>
      </c>
      <c r="N1429" s="5" t="str">
        <f>IF(newcards!N1428&lt;&gt;"", newcards!N1428, "")</f>
        <v>N</v>
      </c>
      <c r="O1429" s="5" t="str">
        <f>IF(newcards!O1428&lt;&gt;"", newcards!O1428, "")</f>
        <v/>
      </c>
      <c r="P1429" s="5" t="str">
        <f>IF(newcards!P1428&lt;&gt;"", newcards!P1428, "")</f>
        <v/>
      </c>
      <c r="Q1429" s="5" t="str">
        <f>IF(newcards!Q1428&lt;&gt;"", newcards!Q1428, "")</f>
        <v/>
      </c>
    </row>
    <row r="1430" spans="1:17" x14ac:dyDescent="0.25">
      <c r="A1430" s="3"/>
      <c r="B1430" s="5">
        <f>IF(newcards!B1429&lt;&gt;"",VLOOKUP(newcards!B1429,sport!$A$2:$B$8,2,FALSE),"")</f>
        <v>1</v>
      </c>
      <c r="C1430" s="3">
        <f>newcards!C1429</f>
        <v>2016</v>
      </c>
      <c r="D1430" s="3">
        <f>IF(newcards!D1429&lt;&gt;"",VLOOKUP(newcards!D1429,brand!$A$2:$B$30,2,FALSE),"")</f>
        <v>1</v>
      </c>
      <c r="E1430" s="3">
        <f>IF(newcards!E1429&lt;&gt;"",VLOOKUP(newcards!E1429,series!$A$2:$B$228,2,FALSE),)</f>
        <v>163</v>
      </c>
      <c r="F1430" s="3">
        <f>IF(newcards!F1429&lt;&gt;"",VLOOKUP(newcards!F1429,category!$A$2:$B$82,2,FALSE),)</f>
        <v>82</v>
      </c>
      <c r="G1430" s="3" t="str">
        <f>IF(newcards!G1429&lt;&gt;"",VLOOKUP(newcards!G1429,subcategory!$A$2:$B$680,2,FALSE),"")</f>
        <v/>
      </c>
      <c r="H1430" s="3">
        <f>newcards!H1429</f>
        <v>364</v>
      </c>
      <c r="I1430" s="3" t="str">
        <f>newcards!I1429</f>
        <v xml:space="preserve"> </v>
      </c>
      <c r="J1430" s="3">
        <f>IF(newcards!J1429&lt;&gt;"",VLOOKUP(newcards!J1429,player!$A$2:$B$7503,2,FALSE),"")</f>
        <v>7473</v>
      </c>
      <c r="K1430" s="3" t="str">
        <f>IF(newcards!K1429&lt;&gt;"",VLOOKUP(newcards!K1429,playernameext!$A$2:$B$32,2,FALSE),"")</f>
        <v/>
      </c>
      <c r="L1430" s="3">
        <f>IF(newcards!L1429&lt;&gt;"",VLOOKUP(newcards!L1429,team!$A$2:$B$538,2,FALSE),"")</f>
        <v>61</v>
      </c>
      <c r="M1430" s="5">
        <f>IF(newcards!M1429&lt;&gt;"", newcards!M1429, "")</f>
        <v>99</v>
      </c>
      <c r="N1430" s="5" t="str">
        <f>IF(newcards!N1429&lt;&gt;"", newcards!N1429, "")</f>
        <v>N</v>
      </c>
      <c r="O1430" s="5" t="str">
        <f>IF(newcards!O1429&lt;&gt;"", newcards!O1429, "")</f>
        <v/>
      </c>
      <c r="P1430" s="5" t="str">
        <f>IF(newcards!P1429&lt;&gt;"", newcards!P1429, "")</f>
        <v/>
      </c>
      <c r="Q1430" s="5" t="str">
        <f>IF(newcards!Q1429&lt;&gt;"", newcards!Q1429, "")</f>
        <v/>
      </c>
    </row>
    <row r="1431" spans="1:17" x14ac:dyDescent="0.25">
      <c r="A1431" s="3"/>
      <c r="B1431" s="5">
        <f>IF(newcards!B1430&lt;&gt;"",VLOOKUP(newcards!B1430,sport!$A$2:$B$8,2,FALSE),"")</f>
        <v>1</v>
      </c>
      <c r="C1431" s="3">
        <f>newcards!C1430</f>
        <v>2016</v>
      </c>
      <c r="D1431" s="3">
        <f>IF(newcards!D1430&lt;&gt;"",VLOOKUP(newcards!D1430,brand!$A$2:$B$30,2,FALSE),"")</f>
        <v>1</v>
      </c>
      <c r="E1431" s="3">
        <f>IF(newcards!E1430&lt;&gt;"",VLOOKUP(newcards!E1430,series!$A$2:$B$228,2,FALSE),)</f>
        <v>163</v>
      </c>
      <c r="F1431" s="3">
        <f>IF(newcards!F1430&lt;&gt;"",VLOOKUP(newcards!F1430,category!$A$2:$B$82,2,FALSE),)</f>
        <v>82</v>
      </c>
      <c r="G1431" s="3" t="str">
        <f>IF(newcards!G1430&lt;&gt;"",VLOOKUP(newcards!G1430,subcategory!$A$2:$B$680,2,FALSE),"")</f>
        <v/>
      </c>
      <c r="H1431" s="3">
        <f>newcards!H1430</f>
        <v>365</v>
      </c>
      <c r="I1431" s="3" t="str">
        <f>newcards!I1430</f>
        <v xml:space="preserve"> </v>
      </c>
      <c r="J1431" s="3">
        <f>IF(newcards!J1430&lt;&gt;"",VLOOKUP(newcards!J1430,player!$A$2:$B$7503,2,FALSE),"")</f>
        <v>7445</v>
      </c>
      <c r="K1431" s="3" t="str">
        <f>IF(newcards!K1430&lt;&gt;"",VLOOKUP(newcards!K1430,playernameext!$A$2:$B$32,2,FALSE),"")</f>
        <v/>
      </c>
      <c r="L1431" s="3">
        <f>IF(newcards!L1430&lt;&gt;"",VLOOKUP(newcards!L1430,team!$A$2:$B$538,2,FALSE),"")</f>
        <v>68</v>
      </c>
      <c r="M1431" s="5">
        <f>IF(newcards!M1430&lt;&gt;"", newcards!M1430, "")</f>
        <v>99</v>
      </c>
      <c r="N1431" s="5" t="str">
        <f>IF(newcards!N1430&lt;&gt;"", newcards!N1430, "")</f>
        <v>N</v>
      </c>
      <c r="O1431" s="5" t="str">
        <f>IF(newcards!O1430&lt;&gt;"", newcards!O1430, "")</f>
        <v/>
      </c>
      <c r="P1431" s="5" t="str">
        <f>IF(newcards!P1430&lt;&gt;"", newcards!P1430, "")</f>
        <v/>
      </c>
      <c r="Q1431" s="5" t="str">
        <f>IF(newcards!Q1430&lt;&gt;"", newcards!Q1430, "")</f>
        <v/>
      </c>
    </row>
    <row r="1432" spans="1:17" x14ac:dyDescent="0.25">
      <c r="A1432" s="3"/>
      <c r="B1432" s="5">
        <f>IF(newcards!B1431&lt;&gt;"",VLOOKUP(newcards!B1431,sport!$A$2:$B$8,2,FALSE),"")</f>
        <v>1</v>
      </c>
      <c r="C1432" s="3">
        <f>newcards!C1431</f>
        <v>2016</v>
      </c>
      <c r="D1432" s="3">
        <f>IF(newcards!D1431&lt;&gt;"",VLOOKUP(newcards!D1431,brand!$A$2:$B$30,2,FALSE),"")</f>
        <v>1</v>
      </c>
      <c r="E1432" s="3">
        <f>IF(newcards!E1431&lt;&gt;"",VLOOKUP(newcards!E1431,series!$A$2:$B$228,2,FALSE),)</f>
        <v>163</v>
      </c>
      <c r="F1432" s="3">
        <f>IF(newcards!F1431&lt;&gt;"",VLOOKUP(newcards!F1431,category!$A$2:$B$82,2,FALSE),)</f>
        <v>82</v>
      </c>
      <c r="G1432" s="3" t="str">
        <f>IF(newcards!G1431&lt;&gt;"",VLOOKUP(newcards!G1431,subcategory!$A$2:$B$680,2,FALSE),"")</f>
        <v/>
      </c>
      <c r="H1432" s="3">
        <f>newcards!H1431</f>
        <v>366</v>
      </c>
      <c r="I1432" s="3" t="str">
        <f>newcards!I1431</f>
        <v xml:space="preserve"> </v>
      </c>
      <c r="J1432" s="3">
        <f>IF(newcards!J1431&lt;&gt;"",VLOOKUP(newcards!J1431,player!$A$2:$B$7503,2,FALSE),"")</f>
        <v>7513</v>
      </c>
      <c r="K1432" s="3" t="str">
        <f>IF(newcards!K1431&lt;&gt;"",VLOOKUP(newcards!K1431,playernameext!$A$2:$B$32,2,FALSE),"")</f>
        <v/>
      </c>
      <c r="L1432" s="3">
        <f>IF(newcards!L1431&lt;&gt;"",VLOOKUP(newcards!L1431,team!$A$2:$B$538,2,FALSE),"")</f>
        <v>45</v>
      </c>
      <c r="M1432" s="5">
        <f>IF(newcards!M1431&lt;&gt;"", newcards!M1431, "")</f>
        <v>99</v>
      </c>
      <c r="N1432" s="5" t="str">
        <f>IF(newcards!N1431&lt;&gt;"", newcards!N1431, "")</f>
        <v>N</v>
      </c>
      <c r="O1432" s="5" t="str">
        <f>IF(newcards!O1431&lt;&gt;"", newcards!O1431, "")</f>
        <v/>
      </c>
      <c r="P1432" s="5" t="str">
        <f>IF(newcards!P1431&lt;&gt;"", newcards!P1431, "")</f>
        <v/>
      </c>
      <c r="Q1432" s="5" t="str">
        <f>IF(newcards!Q1431&lt;&gt;"", newcards!Q1431, "")</f>
        <v/>
      </c>
    </row>
    <row r="1433" spans="1:17" x14ac:dyDescent="0.25">
      <c r="A1433" s="3"/>
      <c r="B1433" s="5">
        <f>IF(newcards!B1432&lt;&gt;"",VLOOKUP(newcards!B1432,sport!$A$2:$B$8,2,FALSE),"")</f>
        <v>1</v>
      </c>
      <c r="C1433" s="3">
        <f>newcards!C1432</f>
        <v>2016</v>
      </c>
      <c r="D1433" s="3">
        <f>IF(newcards!D1432&lt;&gt;"",VLOOKUP(newcards!D1432,brand!$A$2:$B$30,2,FALSE),"")</f>
        <v>1</v>
      </c>
      <c r="E1433" s="3">
        <f>IF(newcards!E1432&lt;&gt;"",VLOOKUP(newcards!E1432,series!$A$2:$B$228,2,FALSE),)</f>
        <v>163</v>
      </c>
      <c r="F1433" s="3">
        <f>IF(newcards!F1432&lt;&gt;"",VLOOKUP(newcards!F1432,category!$A$2:$B$82,2,FALSE),)</f>
        <v>82</v>
      </c>
      <c r="G1433" s="3" t="str">
        <f>IF(newcards!G1432&lt;&gt;"",VLOOKUP(newcards!G1432,subcategory!$A$2:$B$680,2,FALSE),"")</f>
        <v/>
      </c>
      <c r="H1433" s="3">
        <f>newcards!H1432</f>
        <v>367</v>
      </c>
      <c r="I1433" s="3" t="str">
        <f>newcards!I1432</f>
        <v xml:space="preserve"> </v>
      </c>
      <c r="J1433" s="3">
        <f>IF(newcards!J1432&lt;&gt;"",VLOOKUP(newcards!J1432,player!$A$2:$B$7503,2,FALSE),"")</f>
        <v>5276</v>
      </c>
      <c r="K1433" s="3" t="str">
        <f>IF(newcards!K1432&lt;&gt;"",VLOOKUP(newcards!K1432,playernameext!$A$2:$B$32,2,FALSE),"")</f>
        <v/>
      </c>
      <c r="L1433" s="3">
        <f>IF(newcards!L1432&lt;&gt;"",VLOOKUP(newcards!L1432,team!$A$2:$B$538,2,FALSE),"")</f>
        <v>14</v>
      </c>
      <c r="M1433" s="5">
        <f>IF(newcards!M1432&lt;&gt;"", newcards!M1432, "")</f>
        <v>99</v>
      </c>
      <c r="N1433" s="5" t="str">
        <f>IF(newcards!N1432&lt;&gt;"", newcards!N1432, "")</f>
        <v>N</v>
      </c>
      <c r="O1433" s="5" t="str">
        <f>IF(newcards!O1432&lt;&gt;"", newcards!O1432, "")</f>
        <v/>
      </c>
      <c r="P1433" s="5" t="str">
        <f>IF(newcards!P1432&lt;&gt;"", newcards!P1432, "")</f>
        <v/>
      </c>
      <c r="Q1433" s="5" t="str">
        <f>IF(newcards!Q1432&lt;&gt;"", newcards!Q1432, "")</f>
        <v/>
      </c>
    </row>
    <row r="1434" spans="1:17" x14ac:dyDescent="0.25">
      <c r="A1434" s="3"/>
      <c r="B1434" s="5">
        <f>IF(newcards!B1433&lt;&gt;"",VLOOKUP(newcards!B1433,sport!$A$2:$B$8,2,FALSE),"")</f>
        <v>1</v>
      </c>
      <c r="C1434" s="3">
        <f>newcards!C1433</f>
        <v>2016</v>
      </c>
      <c r="D1434" s="3">
        <f>IF(newcards!D1433&lt;&gt;"",VLOOKUP(newcards!D1433,brand!$A$2:$B$30,2,FALSE),"")</f>
        <v>1</v>
      </c>
      <c r="E1434" s="3">
        <f>IF(newcards!E1433&lt;&gt;"",VLOOKUP(newcards!E1433,series!$A$2:$B$228,2,FALSE),)</f>
        <v>163</v>
      </c>
      <c r="F1434" s="3">
        <f>IF(newcards!F1433&lt;&gt;"",VLOOKUP(newcards!F1433,category!$A$2:$B$82,2,FALSE),)</f>
        <v>82</v>
      </c>
      <c r="G1434" s="3" t="str">
        <f>IF(newcards!G1433&lt;&gt;"",VLOOKUP(newcards!G1433,subcategory!$A$2:$B$680,2,FALSE),"")</f>
        <v/>
      </c>
      <c r="H1434" s="3">
        <f>newcards!H1433</f>
        <v>368</v>
      </c>
      <c r="I1434" s="3" t="str">
        <f>newcards!I1433</f>
        <v xml:space="preserve"> </v>
      </c>
      <c r="J1434" s="3">
        <f>IF(newcards!J1433&lt;&gt;"",VLOOKUP(newcards!J1433,player!$A$2:$B$7503,2,FALSE),"")</f>
        <v>6830</v>
      </c>
      <c r="K1434" s="3" t="str">
        <f>IF(newcards!K1433&lt;&gt;"",VLOOKUP(newcards!K1433,playernameext!$A$2:$B$32,2,FALSE),"")</f>
        <v/>
      </c>
      <c r="L1434" s="3">
        <f>IF(newcards!L1433&lt;&gt;"",VLOOKUP(newcards!L1433,team!$A$2:$B$538,2,FALSE),"")</f>
        <v>19</v>
      </c>
      <c r="M1434" s="5">
        <f>IF(newcards!M1433&lt;&gt;"", newcards!M1433, "")</f>
        <v>99</v>
      </c>
      <c r="N1434" s="5" t="str">
        <f>IF(newcards!N1433&lt;&gt;"", newcards!N1433, "")</f>
        <v>N</v>
      </c>
      <c r="O1434" s="5" t="str">
        <f>IF(newcards!O1433&lt;&gt;"", newcards!O1433, "")</f>
        <v/>
      </c>
      <c r="P1434" s="5" t="str">
        <f>IF(newcards!P1433&lt;&gt;"", newcards!P1433, "")</f>
        <v/>
      </c>
      <c r="Q1434" s="5" t="str">
        <f>IF(newcards!Q1433&lt;&gt;"", newcards!Q1433, "")</f>
        <v/>
      </c>
    </row>
    <row r="1435" spans="1:17" x14ac:dyDescent="0.25">
      <c r="A1435" s="3"/>
      <c r="B1435" s="5">
        <f>IF(newcards!B1434&lt;&gt;"",VLOOKUP(newcards!B1434,sport!$A$2:$B$8,2,FALSE),"")</f>
        <v>1</v>
      </c>
      <c r="C1435" s="3">
        <f>newcards!C1434</f>
        <v>2016</v>
      </c>
      <c r="D1435" s="3">
        <f>IF(newcards!D1434&lt;&gt;"",VLOOKUP(newcards!D1434,brand!$A$2:$B$30,2,FALSE),"")</f>
        <v>1</v>
      </c>
      <c r="E1435" s="3">
        <f>IF(newcards!E1434&lt;&gt;"",VLOOKUP(newcards!E1434,series!$A$2:$B$228,2,FALSE),)</f>
        <v>163</v>
      </c>
      <c r="F1435" s="3">
        <f>IF(newcards!F1434&lt;&gt;"",VLOOKUP(newcards!F1434,category!$A$2:$B$82,2,FALSE),)</f>
        <v>82</v>
      </c>
      <c r="G1435" s="3" t="str">
        <f>IF(newcards!G1434&lt;&gt;"",VLOOKUP(newcards!G1434,subcategory!$A$2:$B$680,2,FALSE),"")</f>
        <v/>
      </c>
      <c r="H1435" s="3">
        <f>newcards!H1434</f>
        <v>369</v>
      </c>
      <c r="I1435" s="3" t="str">
        <f>newcards!I1434</f>
        <v xml:space="preserve"> </v>
      </c>
      <c r="J1435" s="3">
        <f>IF(newcards!J1434&lt;&gt;"",VLOOKUP(newcards!J1434,player!$A$2:$B$7503,2,FALSE),"")</f>
        <v>7025</v>
      </c>
      <c r="K1435" s="3" t="str">
        <f>IF(newcards!K1434&lt;&gt;"",VLOOKUP(newcards!K1434,playernameext!$A$2:$B$32,2,FALSE),"")</f>
        <v/>
      </c>
      <c r="L1435" s="3">
        <f>IF(newcards!L1434&lt;&gt;"",VLOOKUP(newcards!L1434,team!$A$2:$B$538,2,FALSE),"")</f>
        <v>68</v>
      </c>
      <c r="M1435" s="5">
        <f>IF(newcards!M1434&lt;&gt;"", newcards!M1434, "")</f>
        <v>99</v>
      </c>
      <c r="N1435" s="5" t="str">
        <f>IF(newcards!N1434&lt;&gt;"", newcards!N1434, "")</f>
        <v>N</v>
      </c>
      <c r="O1435" s="5" t="str">
        <f>IF(newcards!O1434&lt;&gt;"", newcards!O1434, "")</f>
        <v/>
      </c>
      <c r="P1435" s="5" t="str">
        <f>IF(newcards!P1434&lt;&gt;"", newcards!P1434, "")</f>
        <v/>
      </c>
      <c r="Q1435" s="5" t="str">
        <f>IF(newcards!Q1434&lt;&gt;"", newcards!Q1434, "")</f>
        <v/>
      </c>
    </row>
    <row r="1436" spans="1:17" x14ac:dyDescent="0.25">
      <c r="A1436" s="3"/>
      <c r="B1436" s="5">
        <f>IF(newcards!B1435&lt;&gt;"",VLOOKUP(newcards!B1435,sport!$A$2:$B$8,2,FALSE),"")</f>
        <v>1</v>
      </c>
      <c r="C1436" s="3">
        <f>newcards!C1435</f>
        <v>2016</v>
      </c>
      <c r="D1436" s="3">
        <f>IF(newcards!D1435&lt;&gt;"",VLOOKUP(newcards!D1435,brand!$A$2:$B$30,2,FALSE),"")</f>
        <v>1</v>
      </c>
      <c r="E1436" s="3">
        <f>IF(newcards!E1435&lt;&gt;"",VLOOKUP(newcards!E1435,series!$A$2:$B$228,2,FALSE),)</f>
        <v>163</v>
      </c>
      <c r="F1436" s="3">
        <f>IF(newcards!F1435&lt;&gt;"",VLOOKUP(newcards!F1435,category!$A$2:$B$82,2,FALSE),)</f>
        <v>82</v>
      </c>
      <c r="G1436" s="3" t="str">
        <f>IF(newcards!G1435&lt;&gt;"",VLOOKUP(newcards!G1435,subcategory!$A$2:$B$680,2,FALSE),"")</f>
        <v/>
      </c>
      <c r="H1436" s="3">
        <f>newcards!H1435</f>
        <v>370</v>
      </c>
      <c r="I1436" s="3" t="str">
        <f>newcards!I1435</f>
        <v xml:space="preserve"> </v>
      </c>
      <c r="J1436" s="3">
        <f>IF(newcards!J1435&lt;&gt;"",VLOOKUP(newcards!J1435,player!$A$2:$B$7503,2,FALSE),"")</f>
        <v>1326</v>
      </c>
      <c r="K1436" s="3" t="str">
        <f>IF(newcards!K1435&lt;&gt;"",VLOOKUP(newcards!K1435,playernameext!$A$2:$B$32,2,FALSE),"")</f>
        <v/>
      </c>
      <c r="L1436" s="3">
        <f>IF(newcards!L1435&lt;&gt;"",VLOOKUP(newcards!L1435,team!$A$2:$B$538,2,FALSE),"")</f>
        <v>4</v>
      </c>
      <c r="M1436" s="5">
        <f>IF(newcards!M1435&lt;&gt;"", newcards!M1435, "")</f>
        <v>99</v>
      </c>
      <c r="N1436" s="5" t="str">
        <f>IF(newcards!N1435&lt;&gt;"", newcards!N1435, "")</f>
        <v>N</v>
      </c>
      <c r="O1436" s="5" t="str">
        <f>IF(newcards!O1435&lt;&gt;"", newcards!O1435, "")</f>
        <v/>
      </c>
      <c r="P1436" s="5" t="str">
        <f>IF(newcards!P1435&lt;&gt;"", newcards!P1435, "")</f>
        <v/>
      </c>
      <c r="Q1436" s="5" t="str">
        <f>IF(newcards!Q1435&lt;&gt;"", newcards!Q1435, "")</f>
        <v/>
      </c>
    </row>
    <row r="1437" spans="1:17" x14ac:dyDescent="0.25">
      <c r="A1437" s="3"/>
      <c r="B1437" s="5">
        <f>IF(newcards!B1436&lt;&gt;"",VLOOKUP(newcards!B1436,sport!$A$2:$B$8,2,FALSE),"")</f>
        <v>1</v>
      </c>
      <c r="C1437" s="3">
        <f>newcards!C1436</f>
        <v>2016</v>
      </c>
      <c r="D1437" s="3">
        <f>IF(newcards!D1436&lt;&gt;"",VLOOKUP(newcards!D1436,brand!$A$2:$B$30,2,FALSE),"")</f>
        <v>1</v>
      </c>
      <c r="E1437" s="3">
        <f>IF(newcards!E1436&lt;&gt;"",VLOOKUP(newcards!E1436,series!$A$2:$B$228,2,FALSE),)</f>
        <v>163</v>
      </c>
      <c r="F1437" s="3">
        <f>IF(newcards!F1436&lt;&gt;"",VLOOKUP(newcards!F1436,category!$A$2:$B$82,2,FALSE),)</f>
        <v>82</v>
      </c>
      <c r="G1437" s="3" t="str">
        <f>IF(newcards!G1436&lt;&gt;"",VLOOKUP(newcards!G1436,subcategory!$A$2:$B$680,2,FALSE),"")</f>
        <v/>
      </c>
      <c r="H1437" s="3">
        <f>newcards!H1436</f>
        <v>371</v>
      </c>
      <c r="I1437" s="3" t="str">
        <f>newcards!I1436</f>
        <v xml:space="preserve"> </v>
      </c>
      <c r="J1437" s="3">
        <f>IF(newcards!J1436&lt;&gt;"",VLOOKUP(newcards!J1436,player!$A$2:$B$7503,2,FALSE),"")</f>
        <v>3227</v>
      </c>
      <c r="K1437" s="3" t="str">
        <f>IF(newcards!K1436&lt;&gt;"",VLOOKUP(newcards!K1436,playernameext!$A$2:$B$32,2,FALSE),"")</f>
        <v/>
      </c>
      <c r="L1437" s="3">
        <f>IF(newcards!L1436&lt;&gt;"",VLOOKUP(newcards!L1436,team!$A$2:$B$538,2,FALSE),"")</f>
        <v>21</v>
      </c>
      <c r="M1437" s="5">
        <f>IF(newcards!M1436&lt;&gt;"", newcards!M1436, "")</f>
        <v>99</v>
      </c>
      <c r="N1437" s="5" t="str">
        <f>IF(newcards!N1436&lt;&gt;"", newcards!N1436, "")</f>
        <v>N</v>
      </c>
      <c r="O1437" s="5" t="str">
        <f>IF(newcards!O1436&lt;&gt;"", newcards!O1436, "")</f>
        <v/>
      </c>
      <c r="P1437" s="5" t="str">
        <f>IF(newcards!P1436&lt;&gt;"", newcards!P1436, "")</f>
        <v/>
      </c>
      <c r="Q1437" s="5" t="str">
        <f>IF(newcards!Q1436&lt;&gt;"", newcards!Q1436, "")</f>
        <v/>
      </c>
    </row>
    <row r="1438" spans="1:17" x14ac:dyDescent="0.25">
      <c r="A1438" s="3"/>
      <c r="B1438" s="5">
        <f>IF(newcards!B1437&lt;&gt;"",VLOOKUP(newcards!B1437,sport!$A$2:$B$8,2,FALSE),"")</f>
        <v>1</v>
      </c>
      <c r="C1438" s="3">
        <f>newcards!C1437</f>
        <v>2016</v>
      </c>
      <c r="D1438" s="3">
        <f>IF(newcards!D1437&lt;&gt;"",VLOOKUP(newcards!D1437,brand!$A$2:$B$30,2,FALSE),"")</f>
        <v>1</v>
      </c>
      <c r="E1438" s="3">
        <f>IF(newcards!E1437&lt;&gt;"",VLOOKUP(newcards!E1437,series!$A$2:$B$228,2,FALSE),)</f>
        <v>163</v>
      </c>
      <c r="F1438" s="3">
        <f>IF(newcards!F1437&lt;&gt;"",VLOOKUP(newcards!F1437,category!$A$2:$B$82,2,FALSE),)</f>
        <v>82</v>
      </c>
      <c r="G1438" s="3" t="str">
        <f>IF(newcards!G1437&lt;&gt;"",VLOOKUP(newcards!G1437,subcategory!$A$2:$B$680,2,FALSE),"")</f>
        <v/>
      </c>
      <c r="H1438" s="3">
        <f>newcards!H1437</f>
        <v>372</v>
      </c>
      <c r="I1438" s="3" t="str">
        <f>newcards!I1437</f>
        <v xml:space="preserve"> </v>
      </c>
      <c r="J1438" s="3">
        <f>IF(newcards!J1437&lt;&gt;"",VLOOKUP(newcards!J1437,player!$A$2:$B$7503,2,FALSE),"")</f>
        <v>7347</v>
      </c>
      <c r="K1438" s="3" t="str">
        <f>IF(newcards!K1437&lt;&gt;"",VLOOKUP(newcards!K1437,playernameext!$A$2:$B$32,2,FALSE),"")</f>
        <v/>
      </c>
      <c r="L1438" s="3">
        <f>IF(newcards!L1437&lt;&gt;"",VLOOKUP(newcards!L1437,team!$A$2:$B$538,2,FALSE),"")</f>
        <v>29</v>
      </c>
      <c r="M1438" s="5">
        <f>IF(newcards!M1437&lt;&gt;"", newcards!M1437, "")</f>
        <v>99</v>
      </c>
      <c r="N1438" s="5" t="str">
        <f>IF(newcards!N1437&lt;&gt;"", newcards!N1437, "")</f>
        <v>N</v>
      </c>
      <c r="O1438" s="5" t="str">
        <f>IF(newcards!O1437&lt;&gt;"", newcards!O1437, "")</f>
        <v/>
      </c>
      <c r="P1438" s="5" t="str">
        <f>IF(newcards!P1437&lt;&gt;"", newcards!P1437, "")</f>
        <v/>
      </c>
      <c r="Q1438" s="5" t="str">
        <f>IF(newcards!Q1437&lt;&gt;"", newcards!Q1437, "")</f>
        <v/>
      </c>
    </row>
    <row r="1439" spans="1:17" x14ac:dyDescent="0.25">
      <c r="A1439" s="3"/>
      <c r="B1439" s="5">
        <f>IF(newcards!B1438&lt;&gt;"",VLOOKUP(newcards!B1438,sport!$A$2:$B$8,2,FALSE),"")</f>
        <v>1</v>
      </c>
      <c r="C1439" s="3">
        <f>newcards!C1438</f>
        <v>2016</v>
      </c>
      <c r="D1439" s="3">
        <f>IF(newcards!D1438&lt;&gt;"",VLOOKUP(newcards!D1438,brand!$A$2:$B$30,2,FALSE),"")</f>
        <v>1</v>
      </c>
      <c r="E1439" s="3">
        <f>IF(newcards!E1438&lt;&gt;"",VLOOKUP(newcards!E1438,series!$A$2:$B$228,2,FALSE),)</f>
        <v>163</v>
      </c>
      <c r="F1439" s="3">
        <f>IF(newcards!F1438&lt;&gt;"",VLOOKUP(newcards!F1438,category!$A$2:$B$82,2,FALSE),)</f>
        <v>82</v>
      </c>
      <c r="G1439" s="3" t="str">
        <f>IF(newcards!G1438&lt;&gt;"",VLOOKUP(newcards!G1438,subcategory!$A$2:$B$680,2,FALSE),"")</f>
        <v/>
      </c>
      <c r="H1439" s="3">
        <f>newcards!H1438</f>
        <v>373</v>
      </c>
      <c r="I1439" s="3" t="str">
        <f>newcards!I1438</f>
        <v xml:space="preserve"> </v>
      </c>
      <c r="J1439" s="3">
        <f>IF(newcards!J1438&lt;&gt;"",VLOOKUP(newcards!J1438,player!$A$2:$B$7503,2,FALSE),"")</f>
        <v>7538</v>
      </c>
      <c r="K1439" s="3" t="str">
        <f>IF(newcards!K1438&lt;&gt;"",VLOOKUP(newcards!K1438,playernameext!$A$2:$B$32,2,FALSE),"")</f>
        <v/>
      </c>
      <c r="L1439" s="3">
        <f>IF(newcards!L1438&lt;&gt;"",VLOOKUP(newcards!L1438,team!$A$2:$B$538,2,FALSE),"")</f>
        <v>29</v>
      </c>
      <c r="M1439" s="5">
        <f>IF(newcards!M1438&lt;&gt;"", newcards!M1438, "")</f>
        <v>99</v>
      </c>
      <c r="N1439" s="5" t="str">
        <f>IF(newcards!N1438&lt;&gt;"", newcards!N1438, "")</f>
        <v>N</v>
      </c>
      <c r="O1439" s="5" t="str">
        <f>IF(newcards!O1438&lt;&gt;"", newcards!O1438, "")</f>
        <v/>
      </c>
      <c r="P1439" s="5" t="str">
        <f>IF(newcards!P1438&lt;&gt;"", newcards!P1438, "")</f>
        <v/>
      </c>
      <c r="Q1439" s="5" t="str">
        <f>IF(newcards!Q1438&lt;&gt;"", newcards!Q1438, "")</f>
        <v/>
      </c>
    </row>
    <row r="1440" spans="1:17" x14ac:dyDescent="0.25">
      <c r="A1440" s="3"/>
      <c r="B1440" s="5">
        <f>IF(newcards!B1439&lt;&gt;"",VLOOKUP(newcards!B1439,sport!$A$2:$B$8,2,FALSE),"")</f>
        <v>1</v>
      </c>
      <c r="C1440" s="3">
        <f>newcards!C1439</f>
        <v>2016</v>
      </c>
      <c r="D1440" s="3">
        <f>IF(newcards!D1439&lt;&gt;"",VLOOKUP(newcards!D1439,brand!$A$2:$B$30,2,FALSE),"")</f>
        <v>1</v>
      </c>
      <c r="E1440" s="3">
        <f>IF(newcards!E1439&lt;&gt;"",VLOOKUP(newcards!E1439,series!$A$2:$B$228,2,FALSE),)</f>
        <v>163</v>
      </c>
      <c r="F1440" s="3">
        <f>IF(newcards!F1439&lt;&gt;"",VLOOKUP(newcards!F1439,category!$A$2:$B$82,2,FALSE),)</f>
        <v>82</v>
      </c>
      <c r="G1440" s="3" t="str">
        <f>IF(newcards!G1439&lt;&gt;"",VLOOKUP(newcards!G1439,subcategory!$A$2:$B$680,2,FALSE),"")</f>
        <v/>
      </c>
      <c r="H1440" s="3">
        <f>newcards!H1439</f>
        <v>374</v>
      </c>
      <c r="I1440" s="3" t="str">
        <f>newcards!I1439</f>
        <v xml:space="preserve"> </v>
      </c>
      <c r="J1440" s="3">
        <f>IF(newcards!J1439&lt;&gt;"",VLOOKUP(newcards!J1439,player!$A$2:$B$7503,2,FALSE),"")</f>
        <v>7346</v>
      </c>
      <c r="K1440" s="3" t="str">
        <f>IF(newcards!K1439&lt;&gt;"",VLOOKUP(newcards!K1439,playernameext!$A$2:$B$32,2,FALSE),"")</f>
        <v/>
      </c>
      <c r="L1440" s="3">
        <f>IF(newcards!L1439&lt;&gt;"",VLOOKUP(newcards!L1439,team!$A$2:$B$538,2,FALSE),"")</f>
        <v>33</v>
      </c>
      <c r="M1440" s="5">
        <f>IF(newcards!M1439&lt;&gt;"", newcards!M1439, "")</f>
        <v>99</v>
      </c>
      <c r="N1440" s="5" t="str">
        <f>IF(newcards!N1439&lt;&gt;"", newcards!N1439, "")</f>
        <v>N</v>
      </c>
      <c r="O1440" s="5" t="str">
        <f>IF(newcards!O1439&lt;&gt;"", newcards!O1439, "")</f>
        <v/>
      </c>
      <c r="P1440" s="5" t="str">
        <f>IF(newcards!P1439&lt;&gt;"", newcards!P1439, "")</f>
        <v/>
      </c>
      <c r="Q1440" s="5" t="str">
        <f>IF(newcards!Q1439&lt;&gt;"", newcards!Q1439, "")</f>
        <v/>
      </c>
    </row>
    <row r="1441" spans="1:17" x14ac:dyDescent="0.25">
      <c r="A1441" s="3"/>
      <c r="B1441" s="5">
        <f>IF(newcards!B1440&lt;&gt;"",VLOOKUP(newcards!B1440,sport!$A$2:$B$8,2,FALSE),"")</f>
        <v>1</v>
      </c>
      <c r="C1441" s="3">
        <f>newcards!C1440</f>
        <v>2016</v>
      </c>
      <c r="D1441" s="3">
        <f>IF(newcards!D1440&lt;&gt;"",VLOOKUP(newcards!D1440,brand!$A$2:$B$30,2,FALSE),"")</f>
        <v>1</v>
      </c>
      <c r="E1441" s="3">
        <f>IF(newcards!E1440&lt;&gt;"",VLOOKUP(newcards!E1440,series!$A$2:$B$228,2,FALSE),)</f>
        <v>163</v>
      </c>
      <c r="F1441" s="3">
        <f>IF(newcards!F1440&lt;&gt;"",VLOOKUP(newcards!F1440,category!$A$2:$B$82,2,FALSE),)</f>
        <v>82</v>
      </c>
      <c r="G1441" s="3" t="str">
        <f>IF(newcards!G1440&lt;&gt;"",VLOOKUP(newcards!G1440,subcategory!$A$2:$B$680,2,FALSE),"")</f>
        <v/>
      </c>
      <c r="H1441" s="3">
        <f>newcards!H1440</f>
        <v>375</v>
      </c>
      <c r="I1441" s="3" t="str">
        <f>newcards!I1440</f>
        <v xml:space="preserve"> </v>
      </c>
      <c r="J1441" s="3">
        <f>IF(newcards!J1440&lt;&gt;"",VLOOKUP(newcards!J1440,player!$A$2:$B$7503,2,FALSE),"")</f>
        <v>7249</v>
      </c>
      <c r="K1441" s="3" t="str">
        <f>IF(newcards!K1440&lt;&gt;"",VLOOKUP(newcards!K1440,playernameext!$A$2:$B$32,2,FALSE),"")</f>
        <v/>
      </c>
      <c r="L1441" s="3">
        <f>IF(newcards!L1440&lt;&gt;"",VLOOKUP(newcards!L1440,team!$A$2:$B$538,2,FALSE),"")</f>
        <v>39</v>
      </c>
      <c r="M1441" s="5">
        <f>IF(newcards!M1440&lt;&gt;"", newcards!M1440, "")</f>
        <v>99</v>
      </c>
      <c r="N1441" s="5" t="str">
        <f>IF(newcards!N1440&lt;&gt;"", newcards!N1440, "")</f>
        <v>N</v>
      </c>
      <c r="O1441" s="5" t="str">
        <f>IF(newcards!O1440&lt;&gt;"", newcards!O1440, "")</f>
        <v/>
      </c>
      <c r="P1441" s="5" t="str">
        <f>IF(newcards!P1440&lt;&gt;"", newcards!P1440, "")</f>
        <v/>
      </c>
      <c r="Q1441" s="5" t="str">
        <f>IF(newcards!Q1440&lt;&gt;"", newcards!Q1440, "")</f>
        <v/>
      </c>
    </row>
    <row r="1442" spans="1:17" x14ac:dyDescent="0.25">
      <c r="A1442" s="3"/>
      <c r="B1442" s="5">
        <f>IF(newcards!B1441&lt;&gt;"",VLOOKUP(newcards!B1441,sport!$A$2:$B$8,2,FALSE),"")</f>
        <v>1</v>
      </c>
      <c r="C1442" s="3">
        <f>newcards!C1441</f>
        <v>2016</v>
      </c>
      <c r="D1442" s="3">
        <f>IF(newcards!D1441&lt;&gt;"",VLOOKUP(newcards!D1441,brand!$A$2:$B$30,2,FALSE),"")</f>
        <v>1</v>
      </c>
      <c r="E1442" s="3">
        <f>IF(newcards!E1441&lt;&gt;"",VLOOKUP(newcards!E1441,series!$A$2:$B$228,2,FALSE),)</f>
        <v>163</v>
      </c>
      <c r="F1442" s="3">
        <f>IF(newcards!F1441&lt;&gt;"",VLOOKUP(newcards!F1441,category!$A$2:$B$82,2,FALSE),)</f>
        <v>82</v>
      </c>
      <c r="G1442" s="3" t="str">
        <f>IF(newcards!G1441&lt;&gt;"",VLOOKUP(newcards!G1441,subcategory!$A$2:$B$680,2,FALSE),"")</f>
        <v/>
      </c>
      <c r="H1442" s="3">
        <f>newcards!H1441</f>
        <v>376</v>
      </c>
      <c r="I1442" s="3" t="str">
        <f>newcards!I1441</f>
        <v xml:space="preserve"> </v>
      </c>
      <c r="J1442" s="3">
        <f>IF(newcards!J1441&lt;&gt;"",VLOOKUP(newcards!J1441,player!$A$2:$B$7503,2,FALSE),"")</f>
        <v>7390</v>
      </c>
      <c r="K1442" s="3" t="str">
        <f>IF(newcards!K1441&lt;&gt;"",VLOOKUP(newcards!K1441,playernameext!$A$2:$B$32,2,FALSE),"")</f>
        <v/>
      </c>
      <c r="L1442" s="3">
        <f>IF(newcards!L1441&lt;&gt;"",VLOOKUP(newcards!L1441,team!$A$2:$B$538,2,FALSE),"")</f>
        <v>39</v>
      </c>
      <c r="M1442" s="5">
        <f>IF(newcards!M1441&lt;&gt;"", newcards!M1441, "")</f>
        <v>99</v>
      </c>
      <c r="N1442" s="5" t="str">
        <f>IF(newcards!N1441&lt;&gt;"", newcards!N1441, "")</f>
        <v>N</v>
      </c>
      <c r="O1442" s="5" t="str">
        <f>IF(newcards!O1441&lt;&gt;"", newcards!O1441, "")</f>
        <v/>
      </c>
      <c r="P1442" s="5" t="str">
        <f>IF(newcards!P1441&lt;&gt;"", newcards!P1441, "")</f>
        <v/>
      </c>
      <c r="Q1442" s="5" t="str">
        <f>IF(newcards!Q1441&lt;&gt;"", newcards!Q1441, "")</f>
        <v/>
      </c>
    </row>
    <row r="1443" spans="1:17" x14ac:dyDescent="0.25">
      <c r="A1443" s="3"/>
      <c r="B1443" s="5">
        <f>IF(newcards!B1442&lt;&gt;"",VLOOKUP(newcards!B1442,sport!$A$2:$B$8,2,FALSE),"")</f>
        <v>1</v>
      </c>
      <c r="C1443" s="3">
        <f>newcards!C1442</f>
        <v>2016</v>
      </c>
      <c r="D1443" s="3">
        <f>IF(newcards!D1442&lt;&gt;"",VLOOKUP(newcards!D1442,brand!$A$2:$B$30,2,FALSE),"")</f>
        <v>1</v>
      </c>
      <c r="E1443" s="3">
        <f>IF(newcards!E1442&lt;&gt;"",VLOOKUP(newcards!E1442,series!$A$2:$B$228,2,FALSE),)</f>
        <v>163</v>
      </c>
      <c r="F1443" s="3">
        <f>IF(newcards!F1442&lt;&gt;"",VLOOKUP(newcards!F1442,category!$A$2:$B$82,2,FALSE),)</f>
        <v>82</v>
      </c>
      <c r="G1443" s="3" t="str">
        <f>IF(newcards!G1442&lt;&gt;"",VLOOKUP(newcards!G1442,subcategory!$A$2:$B$680,2,FALSE),"")</f>
        <v/>
      </c>
      <c r="H1443" s="3">
        <f>newcards!H1442</f>
        <v>377</v>
      </c>
      <c r="I1443" s="3" t="str">
        <f>newcards!I1442</f>
        <v xml:space="preserve"> </v>
      </c>
      <c r="J1443" s="3">
        <f>IF(newcards!J1442&lt;&gt;"",VLOOKUP(newcards!J1442,player!$A$2:$B$7503,2,FALSE),"")</f>
        <v>5926</v>
      </c>
      <c r="K1443" s="3" t="str">
        <f>IF(newcards!K1442&lt;&gt;"",VLOOKUP(newcards!K1442,playernameext!$A$2:$B$32,2,FALSE),"")</f>
        <v/>
      </c>
      <c r="L1443" s="3">
        <f>IF(newcards!L1442&lt;&gt;"",VLOOKUP(newcards!L1442,team!$A$2:$B$538,2,FALSE),"")</f>
        <v>50</v>
      </c>
      <c r="M1443" s="5">
        <f>IF(newcards!M1442&lt;&gt;"", newcards!M1442, "")</f>
        <v>99</v>
      </c>
      <c r="N1443" s="5" t="str">
        <f>IF(newcards!N1442&lt;&gt;"", newcards!N1442, "")</f>
        <v>N</v>
      </c>
      <c r="O1443" s="5" t="str">
        <f>IF(newcards!O1442&lt;&gt;"", newcards!O1442, "")</f>
        <v/>
      </c>
      <c r="P1443" s="5" t="str">
        <f>IF(newcards!P1442&lt;&gt;"", newcards!P1442, "")</f>
        <v/>
      </c>
      <c r="Q1443" s="5" t="str">
        <f>IF(newcards!Q1442&lt;&gt;"", newcards!Q1442, "")</f>
        <v/>
      </c>
    </row>
    <row r="1444" spans="1:17" x14ac:dyDescent="0.25">
      <c r="A1444" s="3"/>
      <c r="B1444" s="5">
        <f>IF(newcards!B1443&lt;&gt;"",VLOOKUP(newcards!B1443,sport!$A$2:$B$8,2,FALSE),"")</f>
        <v>1</v>
      </c>
      <c r="C1444" s="3">
        <f>newcards!C1443</f>
        <v>2016</v>
      </c>
      <c r="D1444" s="3">
        <f>IF(newcards!D1443&lt;&gt;"",VLOOKUP(newcards!D1443,brand!$A$2:$B$30,2,FALSE),"")</f>
        <v>1</v>
      </c>
      <c r="E1444" s="3">
        <f>IF(newcards!E1443&lt;&gt;"",VLOOKUP(newcards!E1443,series!$A$2:$B$228,2,FALSE),)</f>
        <v>163</v>
      </c>
      <c r="F1444" s="3">
        <f>IF(newcards!F1443&lt;&gt;"",VLOOKUP(newcards!F1443,category!$A$2:$B$82,2,FALSE),)</f>
        <v>82</v>
      </c>
      <c r="G1444" s="3" t="str">
        <f>IF(newcards!G1443&lt;&gt;"",VLOOKUP(newcards!G1443,subcategory!$A$2:$B$680,2,FALSE),"")</f>
        <v/>
      </c>
      <c r="H1444" s="3">
        <f>newcards!H1443</f>
        <v>378</v>
      </c>
      <c r="I1444" s="3" t="str">
        <f>newcards!I1443</f>
        <v xml:space="preserve"> </v>
      </c>
      <c r="J1444" s="3">
        <f>IF(newcards!J1443&lt;&gt;"",VLOOKUP(newcards!J1443,player!$A$2:$B$7503,2,FALSE),"")</f>
        <v>3347</v>
      </c>
      <c r="K1444" s="3" t="str">
        <f>IF(newcards!K1443&lt;&gt;"",VLOOKUP(newcards!K1443,playernameext!$A$2:$B$32,2,FALSE),"")</f>
        <v/>
      </c>
      <c r="L1444" s="3">
        <f>IF(newcards!L1443&lt;&gt;"",VLOOKUP(newcards!L1443,team!$A$2:$B$538,2,FALSE),"")</f>
        <v>59</v>
      </c>
      <c r="M1444" s="5">
        <f>IF(newcards!M1443&lt;&gt;"", newcards!M1443, "")</f>
        <v>99</v>
      </c>
      <c r="N1444" s="5" t="str">
        <f>IF(newcards!N1443&lt;&gt;"", newcards!N1443, "")</f>
        <v>N</v>
      </c>
      <c r="O1444" s="5" t="str">
        <f>IF(newcards!O1443&lt;&gt;"", newcards!O1443, "")</f>
        <v/>
      </c>
      <c r="P1444" s="5" t="str">
        <f>IF(newcards!P1443&lt;&gt;"", newcards!P1443, "")</f>
        <v/>
      </c>
      <c r="Q1444" s="5" t="str">
        <f>IF(newcards!Q1443&lt;&gt;"", newcards!Q1443, "")</f>
        <v/>
      </c>
    </row>
    <row r="1445" spans="1:17" x14ac:dyDescent="0.25">
      <c r="A1445" s="3"/>
      <c r="B1445" s="5">
        <f>IF(newcards!B1444&lt;&gt;"",VLOOKUP(newcards!B1444,sport!$A$2:$B$8,2,FALSE),"")</f>
        <v>1</v>
      </c>
      <c r="C1445" s="3">
        <f>newcards!C1444</f>
        <v>2016</v>
      </c>
      <c r="D1445" s="3">
        <f>IF(newcards!D1444&lt;&gt;"",VLOOKUP(newcards!D1444,brand!$A$2:$B$30,2,FALSE),"")</f>
        <v>1</v>
      </c>
      <c r="E1445" s="3">
        <f>IF(newcards!E1444&lt;&gt;"",VLOOKUP(newcards!E1444,series!$A$2:$B$228,2,FALSE),)</f>
        <v>163</v>
      </c>
      <c r="F1445" s="3">
        <f>IF(newcards!F1444&lt;&gt;"",VLOOKUP(newcards!F1444,category!$A$2:$B$82,2,FALSE),)</f>
        <v>82</v>
      </c>
      <c r="G1445" s="3" t="str">
        <f>IF(newcards!G1444&lt;&gt;"",VLOOKUP(newcards!G1444,subcategory!$A$2:$B$680,2,FALSE),"")</f>
        <v/>
      </c>
      <c r="H1445" s="3">
        <f>newcards!H1444</f>
        <v>379</v>
      </c>
      <c r="I1445" s="3" t="str">
        <f>newcards!I1444</f>
        <v xml:space="preserve"> </v>
      </c>
      <c r="J1445" s="3">
        <f>IF(newcards!J1444&lt;&gt;"",VLOOKUP(newcards!J1444,player!$A$2:$B$7503,2,FALSE),"")</f>
        <v>6713</v>
      </c>
      <c r="K1445" s="3" t="str">
        <f>IF(newcards!K1444&lt;&gt;"",VLOOKUP(newcards!K1444,playernameext!$A$2:$B$32,2,FALSE),"")</f>
        <v/>
      </c>
      <c r="L1445" s="3">
        <f>IF(newcards!L1444&lt;&gt;"",VLOOKUP(newcards!L1444,team!$A$2:$B$538,2,FALSE),"")</f>
        <v>59</v>
      </c>
      <c r="M1445" s="5">
        <f>IF(newcards!M1444&lt;&gt;"", newcards!M1444, "")</f>
        <v>99</v>
      </c>
      <c r="N1445" s="5" t="str">
        <f>IF(newcards!N1444&lt;&gt;"", newcards!N1444, "")</f>
        <v>N</v>
      </c>
      <c r="O1445" s="5" t="str">
        <f>IF(newcards!O1444&lt;&gt;"", newcards!O1444, "")</f>
        <v/>
      </c>
      <c r="P1445" s="5" t="str">
        <f>IF(newcards!P1444&lt;&gt;"", newcards!P1444, "")</f>
        <v/>
      </c>
      <c r="Q1445" s="5" t="str">
        <f>IF(newcards!Q1444&lt;&gt;"", newcards!Q1444, "")</f>
        <v/>
      </c>
    </row>
    <row r="1446" spans="1:17" x14ac:dyDescent="0.25">
      <c r="A1446" s="3"/>
      <c r="B1446" s="5">
        <f>IF(newcards!B1445&lt;&gt;"",VLOOKUP(newcards!B1445,sport!$A$2:$B$8,2,FALSE),"")</f>
        <v>1</v>
      </c>
      <c r="C1446" s="3">
        <f>newcards!C1445</f>
        <v>2016</v>
      </c>
      <c r="D1446" s="3">
        <f>IF(newcards!D1445&lt;&gt;"",VLOOKUP(newcards!D1445,brand!$A$2:$B$30,2,FALSE),"")</f>
        <v>1</v>
      </c>
      <c r="E1446" s="3">
        <f>IF(newcards!E1445&lt;&gt;"",VLOOKUP(newcards!E1445,series!$A$2:$B$228,2,FALSE),)</f>
        <v>163</v>
      </c>
      <c r="F1446" s="3">
        <f>IF(newcards!F1445&lt;&gt;"",VLOOKUP(newcards!F1445,category!$A$2:$B$82,2,FALSE),)</f>
        <v>82</v>
      </c>
      <c r="G1446" s="3" t="str">
        <f>IF(newcards!G1445&lt;&gt;"",VLOOKUP(newcards!G1445,subcategory!$A$2:$B$680,2,FALSE),"")</f>
        <v/>
      </c>
      <c r="H1446" s="3">
        <f>newcards!H1445</f>
        <v>380</v>
      </c>
      <c r="I1446" s="3" t="str">
        <f>newcards!I1445</f>
        <v xml:space="preserve"> </v>
      </c>
      <c r="J1446" s="3">
        <f>IF(newcards!J1445&lt;&gt;"",VLOOKUP(newcards!J1445,player!$A$2:$B$7503,2,FALSE),"")</f>
        <v>7279</v>
      </c>
      <c r="K1446" s="3" t="str">
        <f>IF(newcards!K1445&lt;&gt;"",VLOOKUP(newcards!K1445,playernameext!$A$2:$B$32,2,FALSE),"")</f>
        <v/>
      </c>
      <c r="L1446" s="3">
        <f>IF(newcards!L1445&lt;&gt;"",VLOOKUP(newcards!L1445,team!$A$2:$B$538,2,FALSE),"")</f>
        <v>61</v>
      </c>
      <c r="M1446" s="5">
        <f>IF(newcards!M1445&lt;&gt;"", newcards!M1445, "")</f>
        <v>99</v>
      </c>
      <c r="N1446" s="5" t="str">
        <f>IF(newcards!N1445&lt;&gt;"", newcards!N1445, "")</f>
        <v>N</v>
      </c>
      <c r="O1446" s="5" t="str">
        <f>IF(newcards!O1445&lt;&gt;"", newcards!O1445, "")</f>
        <v/>
      </c>
      <c r="P1446" s="5" t="str">
        <f>IF(newcards!P1445&lt;&gt;"", newcards!P1445, "")</f>
        <v/>
      </c>
      <c r="Q1446" s="5" t="str">
        <f>IF(newcards!Q1445&lt;&gt;"", newcards!Q1445, "")</f>
        <v/>
      </c>
    </row>
    <row r="1447" spans="1:17" x14ac:dyDescent="0.25">
      <c r="A1447" s="3"/>
      <c r="B1447" s="5">
        <f>IF(newcards!B1446&lt;&gt;"",VLOOKUP(newcards!B1446,sport!$A$2:$B$8,2,FALSE),"")</f>
        <v>1</v>
      </c>
      <c r="C1447" s="3">
        <f>newcards!C1446</f>
        <v>2016</v>
      </c>
      <c r="D1447" s="3">
        <f>IF(newcards!D1446&lt;&gt;"",VLOOKUP(newcards!D1446,brand!$A$2:$B$30,2,FALSE),"")</f>
        <v>1</v>
      </c>
      <c r="E1447" s="3">
        <f>IF(newcards!E1446&lt;&gt;"",VLOOKUP(newcards!E1446,series!$A$2:$B$228,2,FALSE),)</f>
        <v>163</v>
      </c>
      <c r="F1447" s="3">
        <f>IF(newcards!F1446&lt;&gt;"",VLOOKUP(newcards!F1446,category!$A$2:$B$82,2,FALSE),)</f>
        <v>82</v>
      </c>
      <c r="G1447" s="3" t="str">
        <f>IF(newcards!G1446&lt;&gt;"",VLOOKUP(newcards!G1446,subcategory!$A$2:$B$680,2,FALSE),"")</f>
        <v/>
      </c>
      <c r="H1447" s="3">
        <f>newcards!H1446</f>
        <v>381</v>
      </c>
      <c r="I1447" s="3" t="str">
        <f>newcards!I1446</f>
        <v xml:space="preserve"> </v>
      </c>
      <c r="J1447" s="3">
        <f>IF(newcards!J1446&lt;&gt;"",VLOOKUP(newcards!J1446,player!$A$2:$B$7503,2,FALSE),"")</f>
        <v>804</v>
      </c>
      <c r="K1447" s="3" t="str">
        <f>IF(newcards!K1446&lt;&gt;"",VLOOKUP(newcards!K1446,playernameext!$A$2:$B$32,2,FALSE),"")</f>
        <v/>
      </c>
      <c r="L1447" s="3">
        <f>IF(newcards!L1446&lt;&gt;"",VLOOKUP(newcards!L1446,team!$A$2:$B$538,2,FALSE),"")</f>
        <v>67</v>
      </c>
      <c r="M1447" s="5">
        <f>IF(newcards!M1446&lt;&gt;"", newcards!M1446, "")</f>
        <v>99</v>
      </c>
      <c r="N1447" s="5" t="str">
        <f>IF(newcards!N1446&lt;&gt;"", newcards!N1446, "")</f>
        <v>N</v>
      </c>
      <c r="O1447" s="5" t="str">
        <f>IF(newcards!O1446&lt;&gt;"", newcards!O1446, "")</f>
        <v/>
      </c>
      <c r="P1447" s="5" t="str">
        <f>IF(newcards!P1446&lt;&gt;"", newcards!P1446, "")</f>
        <v/>
      </c>
      <c r="Q1447" s="5" t="str">
        <f>IF(newcards!Q1446&lt;&gt;"", newcards!Q1446, "")</f>
        <v/>
      </c>
    </row>
    <row r="1448" spans="1:17" x14ac:dyDescent="0.25">
      <c r="A1448" s="3"/>
      <c r="B1448" s="5">
        <f>IF(newcards!B1447&lt;&gt;"",VLOOKUP(newcards!B1447,sport!$A$2:$B$8,2,FALSE),"")</f>
        <v>1</v>
      </c>
      <c r="C1448" s="3">
        <f>newcards!C1447</f>
        <v>2016</v>
      </c>
      <c r="D1448" s="3">
        <f>IF(newcards!D1447&lt;&gt;"",VLOOKUP(newcards!D1447,brand!$A$2:$B$30,2,FALSE),"")</f>
        <v>1</v>
      </c>
      <c r="E1448" s="3">
        <f>IF(newcards!E1447&lt;&gt;"",VLOOKUP(newcards!E1447,series!$A$2:$B$228,2,FALSE),)</f>
        <v>163</v>
      </c>
      <c r="F1448" s="3">
        <f>IF(newcards!F1447&lt;&gt;"",VLOOKUP(newcards!F1447,category!$A$2:$B$82,2,FALSE),)</f>
        <v>82</v>
      </c>
      <c r="G1448" s="3" t="str">
        <f>IF(newcards!G1447&lt;&gt;"",VLOOKUP(newcards!G1447,subcategory!$A$2:$B$680,2,FALSE),"")</f>
        <v/>
      </c>
      <c r="H1448" s="3">
        <f>newcards!H1447</f>
        <v>382</v>
      </c>
      <c r="I1448" s="3">
        <f>newcards!I1447</f>
        <v>-1</v>
      </c>
      <c r="J1448" s="3">
        <f>IF(newcards!J1447&lt;&gt;"",VLOOKUP(newcards!J1447,player!$A$2:$B$7503,2,FALSE),"")</f>
        <v>2069</v>
      </c>
      <c r="K1448" s="3">
        <f>IF(newcards!K1447&lt;&gt;"",VLOOKUP(newcards!K1447,playernameext!$A$2:$B$32,2,FALSE),"")</f>
        <v>30</v>
      </c>
      <c r="L1448" s="3">
        <f>IF(newcards!L1447&lt;&gt;"",VLOOKUP(newcards!L1447,team!$A$2:$B$538,2,FALSE),"")</f>
        <v>19</v>
      </c>
      <c r="M1448" s="5">
        <f>IF(newcards!M1447&lt;&gt;"", newcards!M1447, "")</f>
        <v>99</v>
      </c>
      <c r="N1448" s="5" t="str">
        <f>IF(newcards!N1447&lt;&gt;"", newcards!N1447, "")</f>
        <v>N</v>
      </c>
      <c r="O1448" s="5" t="str">
        <f>IF(newcards!O1447&lt;&gt;"", newcards!O1447, "")</f>
        <v/>
      </c>
      <c r="P1448" s="5" t="str">
        <f>IF(newcards!P1447&lt;&gt;"", newcards!P1447, "")</f>
        <v/>
      </c>
      <c r="Q1448" s="5" t="str">
        <f>IF(newcards!Q1447&lt;&gt;"", newcards!Q1447, "")</f>
        <v/>
      </c>
    </row>
    <row r="1449" spans="1:17" x14ac:dyDescent="0.25">
      <c r="A1449" s="3"/>
      <c r="B1449" s="5">
        <f>IF(newcards!B1448&lt;&gt;"",VLOOKUP(newcards!B1448,sport!$A$2:$B$8,2,FALSE),"")</f>
        <v>1</v>
      </c>
      <c r="C1449" s="3">
        <f>newcards!C1448</f>
        <v>2016</v>
      </c>
      <c r="D1449" s="3">
        <f>IF(newcards!D1448&lt;&gt;"",VLOOKUP(newcards!D1448,brand!$A$2:$B$30,2,FALSE),"")</f>
        <v>1</v>
      </c>
      <c r="E1449" s="3">
        <f>IF(newcards!E1448&lt;&gt;"",VLOOKUP(newcards!E1448,series!$A$2:$B$228,2,FALSE),)</f>
        <v>163</v>
      </c>
      <c r="F1449" s="3">
        <f>IF(newcards!F1448&lt;&gt;"",VLOOKUP(newcards!F1448,category!$A$2:$B$82,2,FALSE),)</f>
        <v>82</v>
      </c>
      <c r="G1449" s="3" t="str">
        <f>IF(newcards!G1448&lt;&gt;"",VLOOKUP(newcards!G1448,subcategory!$A$2:$B$680,2,FALSE),"")</f>
        <v/>
      </c>
      <c r="H1449" s="3">
        <f>newcards!H1448</f>
        <v>382</v>
      </c>
      <c r="I1449" s="3">
        <f>newcards!I1448</f>
        <v>-2</v>
      </c>
      <c r="J1449" s="3">
        <f>IF(newcards!J1448&lt;&gt;"",VLOOKUP(newcards!J1448,player!$A$2:$B$7503,2,FALSE),"")</f>
        <v>2073</v>
      </c>
      <c r="K1449" s="3">
        <f>IF(newcards!K1448&lt;&gt;"",VLOOKUP(newcards!K1448,playernameext!$A$2:$B$32,2,FALSE),"")</f>
        <v>30</v>
      </c>
      <c r="L1449" s="3">
        <f>IF(newcards!L1448&lt;&gt;"",VLOOKUP(newcards!L1448,team!$A$2:$B$538,2,FALSE),"")</f>
        <v>19</v>
      </c>
      <c r="M1449" s="5">
        <f>IF(newcards!M1448&lt;&gt;"", newcards!M1448, "")</f>
        <v>99</v>
      </c>
      <c r="N1449" s="5" t="str">
        <f>IF(newcards!N1448&lt;&gt;"", newcards!N1448, "")</f>
        <v>N</v>
      </c>
      <c r="O1449" s="5" t="str">
        <f>IF(newcards!O1448&lt;&gt;"", newcards!O1448, "")</f>
        <v/>
      </c>
      <c r="P1449" s="5" t="str">
        <f>IF(newcards!P1448&lt;&gt;"", newcards!P1448, "")</f>
        <v/>
      </c>
      <c r="Q1449" s="5" t="str">
        <f>IF(newcards!Q1448&lt;&gt;"", newcards!Q1448, "")</f>
        <v/>
      </c>
    </row>
    <row r="1450" spans="1:17" x14ac:dyDescent="0.25">
      <c r="A1450" s="3"/>
      <c r="B1450" s="5">
        <f>IF(newcards!B1449&lt;&gt;"",VLOOKUP(newcards!B1449,sport!$A$2:$B$8,2,FALSE),"")</f>
        <v>1</v>
      </c>
      <c r="C1450" s="3">
        <f>newcards!C1449</f>
        <v>2016</v>
      </c>
      <c r="D1450" s="3">
        <f>IF(newcards!D1449&lt;&gt;"",VLOOKUP(newcards!D1449,brand!$A$2:$B$30,2,FALSE),"")</f>
        <v>1</v>
      </c>
      <c r="E1450" s="3">
        <f>IF(newcards!E1449&lt;&gt;"",VLOOKUP(newcards!E1449,series!$A$2:$B$228,2,FALSE),)</f>
        <v>163</v>
      </c>
      <c r="F1450" s="3">
        <f>IF(newcards!F1449&lt;&gt;"",VLOOKUP(newcards!F1449,category!$A$2:$B$82,2,FALSE),)</f>
        <v>82</v>
      </c>
      <c r="G1450" s="3" t="str">
        <f>IF(newcards!G1449&lt;&gt;"",VLOOKUP(newcards!G1449,subcategory!$A$2:$B$680,2,FALSE),"")</f>
        <v/>
      </c>
      <c r="H1450" s="3">
        <f>newcards!H1449</f>
        <v>383</v>
      </c>
      <c r="I1450" s="3" t="str">
        <f>newcards!I1449</f>
        <v xml:space="preserve"> </v>
      </c>
      <c r="J1450" s="3">
        <f>IF(newcards!J1449&lt;&gt;"",VLOOKUP(newcards!J1449,player!$A$2:$B$7503,2,FALSE),"")</f>
        <v>651</v>
      </c>
      <c r="K1450" s="3" t="str">
        <f>IF(newcards!K1449&lt;&gt;"",VLOOKUP(newcards!K1449,playernameext!$A$2:$B$32,2,FALSE),"")</f>
        <v/>
      </c>
      <c r="L1450" s="3">
        <f>IF(newcards!L1449&lt;&gt;"",VLOOKUP(newcards!L1449,team!$A$2:$B$538,2,FALSE),"")</f>
        <v>76</v>
      </c>
      <c r="M1450" s="5">
        <f>IF(newcards!M1449&lt;&gt;"", newcards!M1449, "")</f>
        <v>99</v>
      </c>
      <c r="N1450" s="5" t="str">
        <f>IF(newcards!N1449&lt;&gt;"", newcards!N1449, "")</f>
        <v>N</v>
      </c>
      <c r="O1450" s="5" t="str">
        <f>IF(newcards!O1449&lt;&gt;"", newcards!O1449, "")</f>
        <v/>
      </c>
      <c r="P1450" s="5" t="str">
        <f>IF(newcards!P1449&lt;&gt;"", newcards!P1449, "")</f>
        <v/>
      </c>
      <c r="Q1450" s="5" t="str">
        <f>IF(newcards!Q1449&lt;&gt;"", newcards!Q1449, "")</f>
        <v/>
      </c>
    </row>
    <row r="1451" spans="1:17" x14ac:dyDescent="0.25">
      <c r="A1451" s="3"/>
      <c r="B1451" s="5">
        <f>IF(newcards!B1450&lt;&gt;"",VLOOKUP(newcards!B1450,sport!$A$2:$B$8,2,FALSE),"")</f>
        <v>1</v>
      </c>
      <c r="C1451" s="3">
        <f>newcards!C1450</f>
        <v>2016</v>
      </c>
      <c r="D1451" s="3">
        <f>IF(newcards!D1450&lt;&gt;"",VLOOKUP(newcards!D1450,brand!$A$2:$B$30,2,FALSE),"")</f>
        <v>1</v>
      </c>
      <c r="E1451" s="3">
        <f>IF(newcards!E1450&lt;&gt;"",VLOOKUP(newcards!E1450,series!$A$2:$B$228,2,FALSE),)</f>
        <v>163</v>
      </c>
      <c r="F1451" s="3">
        <f>IF(newcards!F1450&lt;&gt;"",VLOOKUP(newcards!F1450,category!$A$2:$B$82,2,FALSE),)</f>
        <v>82</v>
      </c>
      <c r="G1451" s="3" t="str">
        <f>IF(newcards!G1450&lt;&gt;"",VLOOKUP(newcards!G1450,subcategory!$A$2:$B$680,2,FALSE),"")</f>
        <v/>
      </c>
      <c r="H1451" s="3">
        <f>newcards!H1450</f>
        <v>384</v>
      </c>
      <c r="I1451" s="3" t="str">
        <f>newcards!I1450</f>
        <v xml:space="preserve"> </v>
      </c>
      <c r="J1451" s="3">
        <f>IF(newcards!J1450&lt;&gt;"",VLOOKUP(newcards!J1450,player!$A$2:$B$7503,2,FALSE),"")</f>
        <v>4907</v>
      </c>
      <c r="K1451" s="3" t="str">
        <f>IF(newcards!K1450&lt;&gt;"",VLOOKUP(newcards!K1450,playernameext!$A$2:$B$32,2,FALSE),"")</f>
        <v/>
      </c>
      <c r="L1451" s="3">
        <f>IF(newcards!L1450&lt;&gt;"",VLOOKUP(newcards!L1450,team!$A$2:$B$538,2,FALSE),"")</f>
        <v>81</v>
      </c>
      <c r="M1451" s="5">
        <f>IF(newcards!M1450&lt;&gt;"", newcards!M1450, "")</f>
        <v>99</v>
      </c>
      <c r="N1451" s="5" t="str">
        <f>IF(newcards!N1450&lt;&gt;"", newcards!N1450, "")</f>
        <v>N</v>
      </c>
      <c r="O1451" s="5" t="str">
        <f>IF(newcards!O1450&lt;&gt;"", newcards!O1450, "")</f>
        <v/>
      </c>
      <c r="P1451" s="5" t="str">
        <f>IF(newcards!P1450&lt;&gt;"", newcards!P1450, "")</f>
        <v/>
      </c>
      <c r="Q1451" s="5" t="str">
        <f>IF(newcards!Q1450&lt;&gt;"", newcards!Q1450, "")</f>
        <v/>
      </c>
    </row>
    <row r="1452" spans="1:17" x14ac:dyDescent="0.25">
      <c r="A1452" s="3"/>
      <c r="B1452" s="5">
        <f>IF(newcards!B1451&lt;&gt;"",VLOOKUP(newcards!B1451,sport!$A$2:$B$8,2,FALSE),"")</f>
        <v>1</v>
      </c>
      <c r="C1452" s="3">
        <f>newcards!C1451</f>
        <v>2016</v>
      </c>
      <c r="D1452" s="3">
        <f>IF(newcards!D1451&lt;&gt;"",VLOOKUP(newcards!D1451,brand!$A$2:$B$30,2,FALSE),"")</f>
        <v>1</v>
      </c>
      <c r="E1452" s="3">
        <f>IF(newcards!E1451&lt;&gt;"",VLOOKUP(newcards!E1451,series!$A$2:$B$228,2,FALSE),)</f>
        <v>163</v>
      </c>
      <c r="F1452" s="3">
        <f>IF(newcards!F1451&lt;&gt;"",VLOOKUP(newcards!F1451,category!$A$2:$B$82,2,FALSE),)</f>
        <v>82</v>
      </c>
      <c r="G1452" s="3" t="str">
        <f>IF(newcards!G1451&lt;&gt;"",VLOOKUP(newcards!G1451,subcategory!$A$2:$B$680,2,FALSE),"")</f>
        <v/>
      </c>
      <c r="H1452" s="3">
        <f>newcards!H1451</f>
        <v>385</v>
      </c>
      <c r="I1452" s="3" t="str">
        <f>newcards!I1451</f>
        <v xml:space="preserve"> </v>
      </c>
      <c r="J1452" s="3">
        <f>IF(newcards!J1451&lt;&gt;"",VLOOKUP(newcards!J1451,player!$A$2:$B$7503,2,FALSE),"")</f>
        <v>7248</v>
      </c>
      <c r="K1452" s="3" t="str">
        <f>IF(newcards!K1451&lt;&gt;"",VLOOKUP(newcards!K1451,playernameext!$A$2:$B$32,2,FALSE),"")</f>
        <v/>
      </c>
      <c r="L1452" s="3">
        <f>IF(newcards!L1451&lt;&gt;"",VLOOKUP(newcards!L1451,team!$A$2:$B$538,2,FALSE),"")</f>
        <v>84</v>
      </c>
      <c r="M1452" s="5">
        <f>IF(newcards!M1451&lt;&gt;"", newcards!M1451, "")</f>
        <v>99</v>
      </c>
      <c r="N1452" s="5" t="str">
        <f>IF(newcards!N1451&lt;&gt;"", newcards!N1451, "")</f>
        <v>N</v>
      </c>
      <c r="O1452" s="5" t="str">
        <f>IF(newcards!O1451&lt;&gt;"", newcards!O1451, "")</f>
        <v/>
      </c>
      <c r="P1452" s="5" t="str">
        <f>IF(newcards!P1451&lt;&gt;"", newcards!P1451, "")</f>
        <v/>
      </c>
      <c r="Q1452" s="5" t="str">
        <f>IF(newcards!Q1451&lt;&gt;"", newcards!Q1451, "")</f>
        <v/>
      </c>
    </row>
    <row r="1453" spans="1:17" x14ac:dyDescent="0.25">
      <c r="A1453" s="3"/>
      <c r="B1453" s="5">
        <f>IF(newcards!B1452&lt;&gt;"",VLOOKUP(newcards!B1452,sport!$A$2:$B$8,2,FALSE),"")</f>
        <v>1</v>
      </c>
      <c r="C1453" s="3">
        <f>newcards!C1452</f>
        <v>2016</v>
      </c>
      <c r="D1453" s="3">
        <f>IF(newcards!D1452&lt;&gt;"",VLOOKUP(newcards!D1452,brand!$A$2:$B$30,2,FALSE),"")</f>
        <v>1</v>
      </c>
      <c r="E1453" s="3">
        <f>IF(newcards!E1452&lt;&gt;"",VLOOKUP(newcards!E1452,series!$A$2:$B$228,2,FALSE),)</f>
        <v>163</v>
      </c>
      <c r="F1453" s="3">
        <f>IF(newcards!F1452&lt;&gt;"",VLOOKUP(newcards!F1452,category!$A$2:$B$82,2,FALSE),)</f>
        <v>82</v>
      </c>
      <c r="G1453" s="3" t="str">
        <f>IF(newcards!G1452&lt;&gt;"",VLOOKUP(newcards!G1452,subcategory!$A$2:$B$680,2,FALSE),"")</f>
        <v/>
      </c>
      <c r="H1453" s="3">
        <f>newcards!H1452</f>
        <v>386</v>
      </c>
      <c r="I1453" s="3" t="str">
        <f>newcards!I1452</f>
        <v xml:space="preserve"> </v>
      </c>
      <c r="J1453" s="3">
        <f>IF(newcards!J1452&lt;&gt;"",VLOOKUP(newcards!J1452,player!$A$2:$B$7503,2,FALSE),"")</f>
        <v>5106</v>
      </c>
      <c r="K1453" s="3" t="str">
        <f>IF(newcards!K1452&lt;&gt;"",VLOOKUP(newcards!K1452,playernameext!$A$2:$B$32,2,FALSE),"")</f>
        <v/>
      </c>
      <c r="L1453" s="3">
        <f>IF(newcards!L1452&lt;&gt;"",VLOOKUP(newcards!L1452,team!$A$2:$B$538,2,FALSE),"")</f>
        <v>88</v>
      </c>
      <c r="M1453" s="5">
        <f>IF(newcards!M1452&lt;&gt;"", newcards!M1452, "")</f>
        <v>99</v>
      </c>
      <c r="N1453" s="5" t="str">
        <f>IF(newcards!N1452&lt;&gt;"", newcards!N1452, "")</f>
        <v>N</v>
      </c>
      <c r="O1453" s="5" t="str">
        <f>IF(newcards!O1452&lt;&gt;"", newcards!O1452, "")</f>
        <v/>
      </c>
      <c r="P1453" s="5" t="str">
        <f>IF(newcards!P1452&lt;&gt;"", newcards!P1452, "")</f>
        <v/>
      </c>
      <c r="Q1453" s="5" t="str">
        <f>IF(newcards!Q1452&lt;&gt;"", newcards!Q1452, "")</f>
        <v/>
      </c>
    </row>
    <row r="1454" spans="1:17" x14ac:dyDescent="0.25">
      <c r="A1454" s="3"/>
      <c r="B1454" s="5">
        <f>IF(newcards!B1453&lt;&gt;"",VLOOKUP(newcards!B1453,sport!$A$2:$B$8,2,FALSE),"")</f>
        <v>1</v>
      </c>
      <c r="C1454" s="3">
        <f>newcards!C1453</f>
        <v>2016</v>
      </c>
      <c r="D1454" s="3">
        <f>IF(newcards!D1453&lt;&gt;"",VLOOKUP(newcards!D1453,brand!$A$2:$B$30,2,FALSE),"")</f>
        <v>1</v>
      </c>
      <c r="E1454" s="3">
        <f>IF(newcards!E1453&lt;&gt;"",VLOOKUP(newcards!E1453,series!$A$2:$B$228,2,FALSE),)</f>
        <v>163</v>
      </c>
      <c r="F1454" s="3">
        <f>IF(newcards!F1453&lt;&gt;"",VLOOKUP(newcards!F1453,category!$A$2:$B$82,2,FALSE),)</f>
        <v>82</v>
      </c>
      <c r="G1454" s="3" t="str">
        <f>IF(newcards!G1453&lt;&gt;"",VLOOKUP(newcards!G1453,subcategory!$A$2:$B$680,2,FALSE),"")</f>
        <v/>
      </c>
      <c r="H1454" s="3">
        <f>newcards!H1453</f>
        <v>387</v>
      </c>
      <c r="I1454" s="3" t="str">
        <f>newcards!I1453</f>
        <v xml:space="preserve"> </v>
      </c>
      <c r="J1454" s="3">
        <f>IF(newcards!J1453&lt;&gt;"",VLOOKUP(newcards!J1453,player!$A$2:$B$7503,2,FALSE),"")</f>
        <v>4054</v>
      </c>
      <c r="K1454" s="3">
        <f>IF(newcards!K1453&lt;&gt;"",VLOOKUP(newcards!K1453,playernameext!$A$2:$B$32,2,FALSE),"")</f>
        <v>26</v>
      </c>
      <c r="L1454" s="3">
        <f>IF(newcards!L1453&lt;&gt;"",VLOOKUP(newcards!L1453,team!$A$2:$B$538,2,FALSE),"")</f>
        <v>45</v>
      </c>
      <c r="M1454" s="5">
        <f>IF(newcards!M1453&lt;&gt;"", newcards!M1453, "")</f>
        <v>99</v>
      </c>
      <c r="N1454" s="5" t="str">
        <f>IF(newcards!N1453&lt;&gt;"", newcards!N1453, "")</f>
        <v>N</v>
      </c>
      <c r="O1454" s="5" t="str">
        <f>IF(newcards!O1453&lt;&gt;"", newcards!O1453, "")</f>
        <v/>
      </c>
      <c r="P1454" s="5" t="str">
        <f>IF(newcards!P1453&lt;&gt;"", newcards!P1453, "")</f>
        <v/>
      </c>
      <c r="Q1454" s="5" t="str">
        <f>IF(newcards!Q1453&lt;&gt;"", newcards!Q1453, "")</f>
        <v/>
      </c>
    </row>
    <row r="1455" spans="1:17" x14ac:dyDescent="0.25">
      <c r="A1455" s="3"/>
      <c r="B1455" s="5">
        <f>IF(newcards!B1454&lt;&gt;"",VLOOKUP(newcards!B1454,sport!$A$2:$B$8,2,FALSE),"")</f>
        <v>1</v>
      </c>
      <c r="C1455" s="3">
        <f>newcards!C1454</f>
        <v>2016</v>
      </c>
      <c r="D1455" s="3">
        <f>IF(newcards!D1454&lt;&gt;"",VLOOKUP(newcards!D1454,brand!$A$2:$B$30,2,FALSE),"")</f>
        <v>1</v>
      </c>
      <c r="E1455" s="3">
        <f>IF(newcards!E1454&lt;&gt;"",VLOOKUP(newcards!E1454,series!$A$2:$B$228,2,FALSE),)</f>
        <v>163</v>
      </c>
      <c r="F1455" s="3">
        <f>IF(newcards!F1454&lt;&gt;"",VLOOKUP(newcards!F1454,category!$A$2:$B$82,2,FALSE),)</f>
        <v>82</v>
      </c>
      <c r="G1455" s="3" t="str">
        <f>IF(newcards!G1454&lt;&gt;"",VLOOKUP(newcards!G1454,subcategory!$A$2:$B$680,2,FALSE),"")</f>
        <v/>
      </c>
      <c r="H1455" s="3">
        <f>newcards!H1454</f>
        <v>388</v>
      </c>
      <c r="I1455" s="3" t="str">
        <f>newcards!I1454</f>
        <v xml:space="preserve"> </v>
      </c>
      <c r="J1455" s="3">
        <f>IF(newcards!J1454&lt;&gt;"",VLOOKUP(newcards!J1454,player!$A$2:$B$7503,2,FALSE),"")</f>
        <v>2503</v>
      </c>
      <c r="K1455" s="3" t="str">
        <f>IF(newcards!K1454&lt;&gt;"",VLOOKUP(newcards!K1454,playernameext!$A$2:$B$32,2,FALSE),"")</f>
        <v/>
      </c>
      <c r="L1455" s="3">
        <f>IF(newcards!L1454&lt;&gt;"",VLOOKUP(newcards!L1454,team!$A$2:$B$538,2,FALSE),"")</f>
        <v>93</v>
      </c>
      <c r="M1455" s="5">
        <f>IF(newcards!M1454&lt;&gt;"", newcards!M1454, "")</f>
        <v>99</v>
      </c>
      <c r="N1455" s="5" t="str">
        <f>IF(newcards!N1454&lt;&gt;"", newcards!N1454, "")</f>
        <v>N</v>
      </c>
      <c r="O1455" s="5" t="str">
        <f>IF(newcards!O1454&lt;&gt;"", newcards!O1454, "")</f>
        <v/>
      </c>
      <c r="P1455" s="5" t="str">
        <f>IF(newcards!P1454&lt;&gt;"", newcards!P1454, "")</f>
        <v/>
      </c>
      <c r="Q1455" s="5" t="str">
        <f>IF(newcards!Q1454&lt;&gt;"", newcards!Q1454, "")</f>
        <v/>
      </c>
    </row>
    <row r="1456" spans="1:17" x14ac:dyDescent="0.25">
      <c r="A1456" s="3"/>
      <c r="B1456" s="5">
        <f>IF(newcards!B1455&lt;&gt;"",VLOOKUP(newcards!B1455,sport!$A$2:$B$8,2,FALSE),"")</f>
        <v>1</v>
      </c>
      <c r="C1456" s="3">
        <f>newcards!C1455</f>
        <v>2016</v>
      </c>
      <c r="D1456" s="3">
        <f>IF(newcards!D1455&lt;&gt;"",VLOOKUP(newcards!D1455,brand!$A$2:$B$30,2,FALSE),"")</f>
        <v>1</v>
      </c>
      <c r="E1456" s="3">
        <f>IF(newcards!E1455&lt;&gt;"",VLOOKUP(newcards!E1455,series!$A$2:$B$228,2,FALSE),)</f>
        <v>163</v>
      </c>
      <c r="F1456" s="3">
        <f>IF(newcards!F1455&lt;&gt;"",VLOOKUP(newcards!F1455,category!$A$2:$B$82,2,FALSE),)</f>
        <v>82</v>
      </c>
      <c r="G1456" s="3" t="str">
        <f>IF(newcards!G1455&lt;&gt;"",VLOOKUP(newcards!G1455,subcategory!$A$2:$B$680,2,FALSE),"")</f>
        <v/>
      </c>
      <c r="H1456" s="3">
        <f>newcards!H1455</f>
        <v>389</v>
      </c>
      <c r="I1456" s="3" t="str">
        <f>newcards!I1455</f>
        <v xml:space="preserve"> </v>
      </c>
      <c r="J1456" s="3">
        <f>IF(newcards!J1455&lt;&gt;"",VLOOKUP(newcards!J1455,player!$A$2:$B$7503,2,FALSE),"")</f>
        <v>7512</v>
      </c>
      <c r="K1456" s="3" t="str">
        <f>IF(newcards!K1455&lt;&gt;"",VLOOKUP(newcards!K1455,playernameext!$A$2:$B$32,2,FALSE),"")</f>
        <v/>
      </c>
      <c r="L1456" s="3">
        <f>IF(newcards!L1455&lt;&gt;"",VLOOKUP(newcards!L1455,team!$A$2:$B$538,2,FALSE),"")</f>
        <v>1</v>
      </c>
      <c r="M1456" s="5">
        <f>IF(newcards!M1455&lt;&gt;"", newcards!M1455, "")</f>
        <v>99</v>
      </c>
      <c r="N1456" s="5" t="str">
        <f>IF(newcards!N1455&lt;&gt;"", newcards!N1455, "")</f>
        <v>N</v>
      </c>
      <c r="O1456" s="5" t="str">
        <f>IF(newcards!O1455&lt;&gt;"", newcards!O1455, "")</f>
        <v/>
      </c>
      <c r="P1456" s="5" t="str">
        <f>IF(newcards!P1455&lt;&gt;"", newcards!P1455, "")</f>
        <v/>
      </c>
      <c r="Q1456" s="5" t="str">
        <f>IF(newcards!Q1455&lt;&gt;"", newcards!Q1455, "")</f>
        <v/>
      </c>
    </row>
    <row r="1457" spans="1:17" x14ac:dyDescent="0.25">
      <c r="A1457" s="3"/>
      <c r="B1457" s="5">
        <f>IF(newcards!B1456&lt;&gt;"",VLOOKUP(newcards!B1456,sport!$A$2:$B$8,2,FALSE),"")</f>
        <v>1</v>
      </c>
      <c r="C1457" s="3">
        <f>newcards!C1456</f>
        <v>2016</v>
      </c>
      <c r="D1457" s="3">
        <f>IF(newcards!D1456&lt;&gt;"",VLOOKUP(newcards!D1456,brand!$A$2:$B$30,2,FALSE),"")</f>
        <v>1</v>
      </c>
      <c r="E1457" s="3">
        <f>IF(newcards!E1456&lt;&gt;"",VLOOKUP(newcards!E1456,series!$A$2:$B$228,2,FALSE),)</f>
        <v>163</v>
      </c>
      <c r="F1457" s="3">
        <f>IF(newcards!F1456&lt;&gt;"",VLOOKUP(newcards!F1456,category!$A$2:$B$82,2,FALSE),)</f>
        <v>82</v>
      </c>
      <c r="G1457" s="3" t="str">
        <f>IF(newcards!G1456&lt;&gt;"",VLOOKUP(newcards!G1456,subcategory!$A$2:$B$680,2,FALSE),"")</f>
        <v/>
      </c>
      <c r="H1457" s="3">
        <f>newcards!H1456</f>
        <v>390</v>
      </c>
      <c r="I1457" s="3" t="str">
        <f>newcards!I1456</f>
        <v xml:space="preserve"> </v>
      </c>
      <c r="J1457" s="3">
        <f>IF(newcards!J1456&lt;&gt;"",VLOOKUP(newcards!J1456,player!$A$2:$B$7503,2,FALSE),"")</f>
        <v>7419</v>
      </c>
      <c r="K1457" s="3" t="str">
        <f>IF(newcards!K1456&lt;&gt;"",VLOOKUP(newcards!K1456,playernameext!$A$2:$B$32,2,FALSE),"")</f>
        <v/>
      </c>
      <c r="L1457" s="3">
        <f>IF(newcards!L1456&lt;&gt;"",VLOOKUP(newcards!L1456,team!$A$2:$B$538,2,FALSE),"")</f>
        <v>96</v>
      </c>
      <c r="M1457" s="5">
        <f>IF(newcards!M1456&lt;&gt;"", newcards!M1456, "")</f>
        <v>99</v>
      </c>
      <c r="N1457" s="5" t="str">
        <f>IF(newcards!N1456&lt;&gt;"", newcards!N1456, "")</f>
        <v>N</v>
      </c>
      <c r="O1457" s="5" t="str">
        <f>IF(newcards!O1456&lt;&gt;"", newcards!O1456, "")</f>
        <v/>
      </c>
      <c r="P1457" s="5" t="str">
        <f>IF(newcards!P1456&lt;&gt;"", newcards!P1456, "")</f>
        <v/>
      </c>
      <c r="Q1457" s="5" t="str">
        <f>IF(newcards!Q1456&lt;&gt;"", newcards!Q1456, "")</f>
        <v/>
      </c>
    </row>
    <row r="1458" spans="1:17" x14ac:dyDescent="0.25">
      <c r="A1458" s="3"/>
      <c r="B1458" s="5">
        <f>IF(newcards!B1457&lt;&gt;"",VLOOKUP(newcards!B1457,sport!$A$2:$B$8,2,FALSE),"")</f>
        <v>1</v>
      </c>
      <c r="C1458" s="3">
        <f>newcards!C1457</f>
        <v>2016</v>
      </c>
      <c r="D1458" s="3">
        <f>IF(newcards!D1457&lt;&gt;"",VLOOKUP(newcards!D1457,brand!$A$2:$B$30,2,FALSE),"")</f>
        <v>1</v>
      </c>
      <c r="E1458" s="3">
        <f>IF(newcards!E1457&lt;&gt;"",VLOOKUP(newcards!E1457,series!$A$2:$B$228,2,FALSE),)</f>
        <v>163</v>
      </c>
      <c r="F1458" s="3">
        <f>IF(newcards!F1457&lt;&gt;"",VLOOKUP(newcards!F1457,category!$A$2:$B$82,2,FALSE),)</f>
        <v>82</v>
      </c>
      <c r="G1458" s="3">
        <f>IF(newcards!G1457&lt;&gt;"",VLOOKUP(newcards!G1457,subcategory!$A$2:$B$680,2,FALSE),"")</f>
        <v>257</v>
      </c>
      <c r="H1458" s="3">
        <f>newcards!H1457</f>
        <v>391</v>
      </c>
      <c r="I1458" s="3" t="str">
        <f>newcards!I1457</f>
        <v xml:space="preserve"> </v>
      </c>
      <c r="J1458" s="3">
        <f>IF(newcards!J1457&lt;&gt;"",VLOOKUP(newcards!J1457,player!$A$2:$B$7503,2,FALSE),"")</f>
        <v>7489</v>
      </c>
      <c r="K1458" s="3" t="str">
        <f>IF(newcards!K1457&lt;&gt;"",VLOOKUP(newcards!K1457,playernameext!$A$2:$B$32,2,FALSE),"")</f>
        <v/>
      </c>
      <c r="L1458" s="3">
        <f>IF(newcards!L1457&lt;&gt;"",VLOOKUP(newcards!L1457,team!$A$2:$B$538,2,FALSE),"")</f>
        <v>40</v>
      </c>
      <c r="M1458" s="5">
        <f>IF(newcards!M1457&lt;&gt;"", newcards!M1457, "")</f>
        <v>99</v>
      </c>
      <c r="N1458" s="5" t="str">
        <f>IF(newcards!N1457&lt;&gt;"", newcards!N1457, "")</f>
        <v>N</v>
      </c>
      <c r="O1458" s="5" t="str">
        <f>IF(newcards!O1457&lt;&gt;"", newcards!O1457, "")</f>
        <v/>
      </c>
      <c r="P1458" s="5" t="str">
        <f>IF(newcards!P1457&lt;&gt;"", newcards!P1457, "")</f>
        <v/>
      </c>
      <c r="Q1458" s="5" t="str">
        <f>IF(newcards!Q1457&lt;&gt;"", newcards!Q1457, "")</f>
        <v/>
      </c>
    </row>
    <row r="1459" spans="1:17" x14ac:dyDescent="0.25">
      <c r="A1459" s="3"/>
      <c r="B1459" s="5">
        <f>IF(newcards!B1458&lt;&gt;"",VLOOKUP(newcards!B1458,sport!$A$2:$B$8,2,FALSE),"")</f>
        <v>1</v>
      </c>
      <c r="C1459" s="3">
        <f>newcards!C1458</f>
        <v>2016</v>
      </c>
      <c r="D1459" s="3">
        <f>IF(newcards!D1458&lt;&gt;"",VLOOKUP(newcards!D1458,brand!$A$2:$B$30,2,FALSE),"")</f>
        <v>1</v>
      </c>
      <c r="E1459" s="3">
        <f>IF(newcards!E1458&lt;&gt;"",VLOOKUP(newcards!E1458,series!$A$2:$B$228,2,FALSE),)</f>
        <v>163</v>
      </c>
      <c r="F1459" s="3">
        <f>IF(newcards!F1458&lt;&gt;"",VLOOKUP(newcards!F1458,category!$A$2:$B$82,2,FALSE),)</f>
        <v>82</v>
      </c>
      <c r="G1459" s="3" t="str">
        <f>IF(newcards!G1458&lt;&gt;"",VLOOKUP(newcards!G1458,subcategory!$A$2:$B$680,2,FALSE),"")</f>
        <v/>
      </c>
      <c r="H1459" s="3">
        <f>newcards!H1458</f>
        <v>392</v>
      </c>
      <c r="I1459" s="3" t="str">
        <f>newcards!I1458</f>
        <v xml:space="preserve"> </v>
      </c>
      <c r="J1459" s="3">
        <f>IF(newcards!J1458&lt;&gt;"",VLOOKUP(newcards!J1458,player!$A$2:$B$7503,2,FALSE),"")</f>
        <v>7132</v>
      </c>
      <c r="K1459" s="3" t="str">
        <f>IF(newcards!K1458&lt;&gt;"",VLOOKUP(newcards!K1458,playernameext!$A$2:$B$32,2,FALSE),"")</f>
        <v/>
      </c>
      <c r="L1459" s="3">
        <f>IF(newcards!L1458&lt;&gt;"",VLOOKUP(newcards!L1458,team!$A$2:$B$538,2,FALSE),"")</f>
        <v>43</v>
      </c>
      <c r="M1459" s="5">
        <f>IF(newcards!M1458&lt;&gt;"", newcards!M1458, "")</f>
        <v>99</v>
      </c>
      <c r="N1459" s="5" t="str">
        <f>IF(newcards!N1458&lt;&gt;"", newcards!N1458, "")</f>
        <v>N</v>
      </c>
      <c r="O1459" s="5" t="str">
        <f>IF(newcards!O1458&lt;&gt;"", newcards!O1458, "")</f>
        <v/>
      </c>
      <c r="P1459" s="5" t="str">
        <f>IF(newcards!P1458&lt;&gt;"", newcards!P1458, "")</f>
        <v/>
      </c>
      <c r="Q1459" s="5" t="str">
        <f>IF(newcards!Q1458&lt;&gt;"", newcards!Q1458, "")</f>
        <v/>
      </c>
    </row>
    <row r="1460" spans="1:17" x14ac:dyDescent="0.25">
      <c r="A1460" s="3"/>
      <c r="B1460" s="5">
        <f>IF(newcards!B1459&lt;&gt;"",VLOOKUP(newcards!B1459,sport!$A$2:$B$8,2,FALSE),"")</f>
        <v>1</v>
      </c>
      <c r="C1460" s="3">
        <f>newcards!C1459</f>
        <v>2016</v>
      </c>
      <c r="D1460" s="3">
        <f>IF(newcards!D1459&lt;&gt;"",VLOOKUP(newcards!D1459,brand!$A$2:$B$30,2,FALSE),"")</f>
        <v>1</v>
      </c>
      <c r="E1460" s="3">
        <f>IF(newcards!E1459&lt;&gt;"",VLOOKUP(newcards!E1459,series!$A$2:$B$228,2,FALSE),)</f>
        <v>163</v>
      </c>
      <c r="F1460" s="3">
        <f>IF(newcards!F1459&lt;&gt;"",VLOOKUP(newcards!F1459,category!$A$2:$B$82,2,FALSE),)</f>
        <v>82</v>
      </c>
      <c r="G1460" s="3" t="str">
        <f>IF(newcards!G1459&lt;&gt;"",VLOOKUP(newcards!G1459,subcategory!$A$2:$B$680,2,FALSE),"")</f>
        <v/>
      </c>
      <c r="H1460" s="3">
        <f>newcards!H1459</f>
        <v>393</v>
      </c>
      <c r="I1460" s="3" t="str">
        <f>newcards!I1459</f>
        <v xml:space="preserve"> </v>
      </c>
      <c r="J1460" s="3">
        <f>IF(newcards!J1459&lt;&gt;"",VLOOKUP(newcards!J1459,player!$A$2:$B$7503,2,FALSE),"")</f>
        <v>7259</v>
      </c>
      <c r="K1460" s="3" t="str">
        <f>IF(newcards!K1459&lt;&gt;"",VLOOKUP(newcards!K1459,playernameext!$A$2:$B$32,2,FALSE),"")</f>
        <v/>
      </c>
      <c r="L1460" s="3">
        <f>IF(newcards!L1459&lt;&gt;"",VLOOKUP(newcards!L1459,team!$A$2:$B$538,2,FALSE),"")</f>
        <v>45</v>
      </c>
      <c r="M1460" s="5">
        <f>IF(newcards!M1459&lt;&gt;"", newcards!M1459, "")</f>
        <v>99</v>
      </c>
      <c r="N1460" s="5" t="str">
        <f>IF(newcards!N1459&lt;&gt;"", newcards!N1459, "")</f>
        <v>N</v>
      </c>
      <c r="O1460" s="5" t="str">
        <f>IF(newcards!O1459&lt;&gt;"", newcards!O1459, "")</f>
        <v/>
      </c>
      <c r="P1460" s="5" t="str">
        <f>IF(newcards!P1459&lt;&gt;"", newcards!P1459, "")</f>
        <v/>
      </c>
      <c r="Q1460" s="5" t="str">
        <f>IF(newcards!Q1459&lt;&gt;"", newcards!Q1459, "")</f>
        <v/>
      </c>
    </row>
    <row r="1461" spans="1:17" x14ac:dyDescent="0.25">
      <c r="A1461" s="3"/>
      <c r="B1461" s="5">
        <f>IF(newcards!B1460&lt;&gt;"",VLOOKUP(newcards!B1460,sport!$A$2:$B$8,2,FALSE),"")</f>
        <v>1</v>
      </c>
      <c r="C1461" s="3">
        <f>newcards!C1460</f>
        <v>2016</v>
      </c>
      <c r="D1461" s="3">
        <f>IF(newcards!D1460&lt;&gt;"",VLOOKUP(newcards!D1460,brand!$A$2:$B$30,2,FALSE),"")</f>
        <v>1</v>
      </c>
      <c r="E1461" s="3">
        <f>IF(newcards!E1460&lt;&gt;"",VLOOKUP(newcards!E1460,series!$A$2:$B$228,2,FALSE),)</f>
        <v>163</v>
      </c>
      <c r="F1461" s="3">
        <f>IF(newcards!F1460&lt;&gt;"",VLOOKUP(newcards!F1460,category!$A$2:$B$82,2,FALSE),)</f>
        <v>82</v>
      </c>
      <c r="G1461" s="3" t="str">
        <f>IF(newcards!G1460&lt;&gt;"",VLOOKUP(newcards!G1460,subcategory!$A$2:$B$680,2,FALSE),"")</f>
        <v/>
      </c>
      <c r="H1461" s="3">
        <f>newcards!H1460</f>
        <v>394</v>
      </c>
      <c r="I1461" s="3" t="str">
        <f>newcards!I1460</f>
        <v xml:space="preserve"> </v>
      </c>
      <c r="J1461" s="3">
        <f>IF(newcards!J1460&lt;&gt;"",VLOOKUP(newcards!J1460,player!$A$2:$B$7503,2,FALSE),"")</f>
        <v>7370</v>
      </c>
      <c r="K1461" s="3" t="str">
        <f>IF(newcards!K1460&lt;&gt;"",VLOOKUP(newcards!K1460,playernameext!$A$2:$B$32,2,FALSE),"")</f>
        <v/>
      </c>
      <c r="L1461" s="3">
        <f>IF(newcards!L1460&lt;&gt;"",VLOOKUP(newcards!L1460,team!$A$2:$B$538,2,FALSE),"")</f>
        <v>96</v>
      </c>
      <c r="M1461" s="5">
        <f>IF(newcards!M1460&lt;&gt;"", newcards!M1460, "")</f>
        <v>99</v>
      </c>
      <c r="N1461" s="5" t="str">
        <f>IF(newcards!N1460&lt;&gt;"", newcards!N1460, "")</f>
        <v>N</v>
      </c>
      <c r="O1461" s="5" t="str">
        <f>IF(newcards!O1460&lt;&gt;"", newcards!O1460, "")</f>
        <v/>
      </c>
      <c r="P1461" s="5" t="str">
        <f>IF(newcards!P1460&lt;&gt;"", newcards!P1460, "")</f>
        <v/>
      </c>
      <c r="Q1461" s="5" t="str">
        <f>IF(newcards!Q1460&lt;&gt;"", newcards!Q1460, "")</f>
        <v/>
      </c>
    </row>
    <row r="1462" spans="1:17" x14ac:dyDescent="0.25">
      <c r="A1462" s="3"/>
      <c r="B1462" s="5">
        <f>IF(newcards!B1461&lt;&gt;"",VLOOKUP(newcards!B1461,sport!$A$2:$B$8,2,FALSE),"")</f>
        <v>1</v>
      </c>
      <c r="C1462" s="3">
        <f>newcards!C1461</f>
        <v>2016</v>
      </c>
      <c r="D1462" s="3">
        <f>IF(newcards!D1461&lt;&gt;"",VLOOKUP(newcards!D1461,brand!$A$2:$B$30,2,FALSE),"")</f>
        <v>1</v>
      </c>
      <c r="E1462" s="3">
        <f>IF(newcards!E1461&lt;&gt;"",VLOOKUP(newcards!E1461,series!$A$2:$B$228,2,FALSE),)</f>
        <v>163</v>
      </c>
      <c r="F1462" s="3">
        <f>IF(newcards!F1461&lt;&gt;"",VLOOKUP(newcards!F1461,category!$A$2:$B$82,2,FALSE),)</f>
        <v>82</v>
      </c>
      <c r="G1462" s="3" t="str">
        <f>IF(newcards!G1461&lt;&gt;"",VLOOKUP(newcards!G1461,subcategory!$A$2:$B$680,2,FALSE),"")</f>
        <v/>
      </c>
      <c r="H1462" s="3">
        <f>newcards!H1461</f>
        <v>395</v>
      </c>
      <c r="I1462" s="3" t="str">
        <f>newcards!I1461</f>
        <v xml:space="preserve"> </v>
      </c>
      <c r="J1462" s="3">
        <f>IF(newcards!J1461&lt;&gt;"",VLOOKUP(newcards!J1461,player!$A$2:$B$7503,2,FALSE),"")</f>
        <v>5439</v>
      </c>
      <c r="K1462" s="3" t="str">
        <f>IF(newcards!K1461&lt;&gt;"",VLOOKUP(newcards!K1461,playernameext!$A$2:$B$32,2,FALSE),"")</f>
        <v/>
      </c>
      <c r="L1462" s="3">
        <f>IF(newcards!L1461&lt;&gt;"",VLOOKUP(newcards!L1461,team!$A$2:$B$538,2,FALSE),"")</f>
        <v>45</v>
      </c>
      <c r="M1462" s="5">
        <f>IF(newcards!M1461&lt;&gt;"", newcards!M1461, "")</f>
        <v>99</v>
      </c>
      <c r="N1462" s="5" t="str">
        <f>IF(newcards!N1461&lt;&gt;"", newcards!N1461, "")</f>
        <v>N</v>
      </c>
      <c r="O1462" s="5" t="str">
        <f>IF(newcards!O1461&lt;&gt;"", newcards!O1461, "")</f>
        <v/>
      </c>
      <c r="P1462" s="5" t="str">
        <f>IF(newcards!P1461&lt;&gt;"", newcards!P1461, "")</f>
        <v/>
      </c>
      <c r="Q1462" s="5" t="str">
        <f>IF(newcards!Q1461&lt;&gt;"", newcards!Q1461, "")</f>
        <v/>
      </c>
    </row>
    <row r="1463" spans="1:17" x14ac:dyDescent="0.25">
      <c r="A1463" s="3"/>
      <c r="B1463" s="5">
        <f>IF(newcards!B1462&lt;&gt;"",VLOOKUP(newcards!B1462,sport!$A$2:$B$8,2,FALSE),"")</f>
        <v>1</v>
      </c>
      <c r="C1463" s="3">
        <f>newcards!C1462</f>
        <v>2016</v>
      </c>
      <c r="D1463" s="3">
        <f>IF(newcards!D1462&lt;&gt;"",VLOOKUP(newcards!D1462,brand!$A$2:$B$30,2,FALSE),"")</f>
        <v>1</v>
      </c>
      <c r="E1463" s="3">
        <f>IF(newcards!E1462&lt;&gt;"",VLOOKUP(newcards!E1462,series!$A$2:$B$228,2,FALSE),)</f>
        <v>163</v>
      </c>
      <c r="F1463" s="3">
        <f>IF(newcards!F1462&lt;&gt;"",VLOOKUP(newcards!F1462,category!$A$2:$B$82,2,FALSE),)</f>
        <v>82</v>
      </c>
      <c r="G1463" s="3" t="str">
        <f>IF(newcards!G1462&lt;&gt;"",VLOOKUP(newcards!G1462,subcategory!$A$2:$B$680,2,FALSE),"")</f>
        <v/>
      </c>
      <c r="H1463" s="3">
        <f>newcards!H1462</f>
        <v>396</v>
      </c>
      <c r="I1463" s="3" t="str">
        <f>newcards!I1462</f>
        <v xml:space="preserve"> </v>
      </c>
      <c r="J1463" s="3">
        <f>IF(newcards!J1462&lt;&gt;"",VLOOKUP(newcards!J1462,player!$A$2:$B$7503,2,FALSE),"")</f>
        <v>6952</v>
      </c>
      <c r="K1463" s="3" t="str">
        <f>IF(newcards!K1462&lt;&gt;"",VLOOKUP(newcards!K1462,playernameext!$A$2:$B$32,2,FALSE),"")</f>
        <v/>
      </c>
      <c r="L1463" s="3">
        <f>IF(newcards!L1462&lt;&gt;"",VLOOKUP(newcards!L1462,team!$A$2:$B$538,2,FALSE),"")</f>
        <v>67</v>
      </c>
      <c r="M1463" s="5">
        <f>IF(newcards!M1462&lt;&gt;"", newcards!M1462, "")</f>
        <v>99</v>
      </c>
      <c r="N1463" s="5" t="str">
        <f>IF(newcards!N1462&lt;&gt;"", newcards!N1462, "")</f>
        <v>N</v>
      </c>
      <c r="O1463" s="5" t="str">
        <f>IF(newcards!O1462&lt;&gt;"", newcards!O1462, "")</f>
        <v/>
      </c>
      <c r="P1463" s="5" t="str">
        <f>IF(newcards!P1462&lt;&gt;"", newcards!P1462, "")</f>
        <v/>
      </c>
      <c r="Q1463" s="5" t="str">
        <f>IF(newcards!Q1462&lt;&gt;"", newcards!Q1462, "")</f>
        <v/>
      </c>
    </row>
    <row r="1464" spans="1:17" x14ac:dyDescent="0.25">
      <c r="A1464" s="3"/>
      <c r="B1464" s="5">
        <f>IF(newcards!B1463&lt;&gt;"",VLOOKUP(newcards!B1463,sport!$A$2:$B$8,2,FALSE),"")</f>
        <v>1</v>
      </c>
      <c r="C1464" s="3">
        <f>newcards!C1463</f>
        <v>2016</v>
      </c>
      <c r="D1464" s="3">
        <f>IF(newcards!D1463&lt;&gt;"",VLOOKUP(newcards!D1463,brand!$A$2:$B$30,2,FALSE),"")</f>
        <v>1</v>
      </c>
      <c r="E1464" s="3">
        <f>IF(newcards!E1463&lt;&gt;"",VLOOKUP(newcards!E1463,series!$A$2:$B$228,2,FALSE),)</f>
        <v>163</v>
      </c>
      <c r="F1464" s="3">
        <f>IF(newcards!F1463&lt;&gt;"",VLOOKUP(newcards!F1463,category!$A$2:$B$82,2,FALSE),)</f>
        <v>82</v>
      </c>
      <c r="G1464" s="3" t="str">
        <f>IF(newcards!G1463&lt;&gt;"",VLOOKUP(newcards!G1463,subcategory!$A$2:$B$680,2,FALSE),"")</f>
        <v/>
      </c>
      <c r="H1464" s="3">
        <f>newcards!H1463</f>
        <v>397</v>
      </c>
      <c r="I1464" s="3" t="str">
        <f>newcards!I1463</f>
        <v xml:space="preserve"> </v>
      </c>
      <c r="J1464" s="3">
        <f>IF(newcards!J1463&lt;&gt;"",VLOOKUP(newcards!J1463,player!$A$2:$B$7503,2,FALSE),"")</f>
        <v>6891</v>
      </c>
      <c r="K1464" s="3" t="str">
        <f>IF(newcards!K1463&lt;&gt;"",VLOOKUP(newcards!K1463,playernameext!$A$2:$B$32,2,FALSE),"")</f>
        <v/>
      </c>
      <c r="L1464" s="3">
        <f>IF(newcards!L1463&lt;&gt;"",VLOOKUP(newcards!L1463,team!$A$2:$B$538,2,FALSE),"")</f>
        <v>85</v>
      </c>
      <c r="M1464" s="5">
        <f>IF(newcards!M1463&lt;&gt;"", newcards!M1463, "")</f>
        <v>99</v>
      </c>
      <c r="N1464" s="5" t="str">
        <f>IF(newcards!N1463&lt;&gt;"", newcards!N1463, "")</f>
        <v>N</v>
      </c>
      <c r="O1464" s="5" t="str">
        <f>IF(newcards!O1463&lt;&gt;"", newcards!O1463, "")</f>
        <v/>
      </c>
      <c r="P1464" s="5" t="str">
        <f>IF(newcards!P1463&lt;&gt;"", newcards!P1463, "")</f>
        <v/>
      </c>
      <c r="Q1464" s="5" t="str">
        <f>IF(newcards!Q1463&lt;&gt;"", newcards!Q1463, "")</f>
        <v/>
      </c>
    </row>
    <row r="1465" spans="1:17" x14ac:dyDescent="0.25">
      <c r="A1465" s="3"/>
      <c r="B1465" s="5">
        <f>IF(newcards!B1464&lt;&gt;"",VLOOKUP(newcards!B1464,sport!$A$2:$B$8,2,FALSE),"")</f>
        <v>1</v>
      </c>
      <c r="C1465" s="3">
        <f>newcards!C1464</f>
        <v>2016</v>
      </c>
      <c r="D1465" s="3">
        <f>IF(newcards!D1464&lt;&gt;"",VLOOKUP(newcards!D1464,brand!$A$2:$B$30,2,FALSE),"")</f>
        <v>1</v>
      </c>
      <c r="E1465" s="3">
        <f>IF(newcards!E1464&lt;&gt;"",VLOOKUP(newcards!E1464,series!$A$2:$B$228,2,FALSE),)</f>
        <v>163</v>
      </c>
      <c r="F1465" s="3">
        <f>IF(newcards!F1464&lt;&gt;"",VLOOKUP(newcards!F1464,category!$A$2:$B$82,2,FALSE),)</f>
        <v>82</v>
      </c>
      <c r="G1465" s="3" t="str">
        <f>IF(newcards!G1464&lt;&gt;"",VLOOKUP(newcards!G1464,subcategory!$A$2:$B$680,2,FALSE),"")</f>
        <v/>
      </c>
      <c r="H1465" s="3">
        <f>newcards!H1464</f>
        <v>398</v>
      </c>
      <c r="I1465" s="3" t="str">
        <f>newcards!I1464</f>
        <v xml:space="preserve"> </v>
      </c>
      <c r="J1465" s="3">
        <f>IF(newcards!J1464&lt;&gt;"",VLOOKUP(newcards!J1464,player!$A$2:$B$7503,2,FALSE),"")</f>
        <v>1690</v>
      </c>
      <c r="K1465" s="3" t="str">
        <f>IF(newcards!K1464&lt;&gt;"",VLOOKUP(newcards!K1464,playernameext!$A$2:$B$32,2,FALSE),"")</f>
        <v/>
      </c>
      <c r="L1465" s="3">
        <f>IF(newcards!L1464&lt;&gt;"",VLOOKUP(newcards!L1464,team!$A$2:$B$538,2,FALSE),"")</f>
        <v>33</v>
      </c>
      <c r="M1465" s="5">
        <f>IF(newcards!M1464&lt;&gt;"", newcards!M1464, "")</f>
        <v>99</v>
      </c>
      <c r="N1465" s="5" t="str">
        <f>IF(newcards!N1464&lt;&gt;"", newcards!N1464, "")</f>
        <v>N</v>
      </c>
      <c r="O1465" s="5" t="str">
        <f>IF(newcards!O1464&lt;&gt;"", newcards!O1464, "")</f>
        <v/>
      </c>
      <c r="P1465" s="5" t="str">
        <f>IF(newcards!P1464&lt;&gt;"", newcards!P1464, "")</f>
        <v/>
      </c>
      <c r="Q1465" s="5" t="str">
        <f>IF(newcards!Q1464&lt;&gt;"", newcards!Q1464, "")</f>
        <v/>
      </c>
    </row>
    <row r="1466" spans="1:17" x14ac:dyDescent="0.25">
      <c r="A1466" s="3"/>
      <c r="B1466" s="5">
        <f>IF(newcards!B1465&lt;&gt;"",VLOOKUP(newcards!B1465,sport!$A$2:$B$8,2,FALSE),"")</f>
        <v>1</v>
      </c>
      <c r="C1466" s="3">
        <f>newcards!C1465</f>
        <v>2016</v>
      </c>
      <c r="D1466" s="3">
        <f>IF(newcards!D1465&lt;&gt;"",VLOOKUP(newcards!D1465,brand!$A$2:$B$30,2,FALSE),"")</f>
        <v>1</v>
      </c>
      <c r="E1466" s="3">
        <f>IF(newcards!E1465&lt;&gt;"",VLOOKUP(newcards!E1465,series!$A$2:$B$228,2,FALSE),)</f>
        <v>163</v>
      </c>
      <c r="F1466" s="3">
        <f>IF(newcards!F1465&lt;&gt;"",VLOOKUP(newcards!F1465,category!$A$2:$B$82,2,FALSE),)</f>
        <v>82</v>
      </c>
      <c r="G1466" s="3" t="str">
        <f>IF(newcards!G1465&lt;&gt;"",VLOOKUP(newcards!G1465,subcategory!$A$2:$B$680,2,FALSE),"")</f>
        <v/>
      </c>
      <c r="H1466" s="3">
        <f>newcards!H1465</f>
        <v>399</v>
      </c>
      <c r="I1466" s="3" t="str">
        <f>newcards!I1465</f>
        <v xml:space="preserve"> </v>
      </c>
      <c r="J1466" s="3">
        <f>IF(newcards!J1465&lt;&gt;"",VLOOKUP(newcards!J1465,player!$A$2:$B$7503,2,FALSE),"")</f>
        <v>4054</v>
      </c>
      <c r="K1466" s="3" t="str">
        <f>IF(newcards!K1465&lt;&gt;"",VLOOKUP(newcards!K1465,playernameext!$A$2:$B$32,2,FALSE),"")</f>
        <v/>
      </c>
      <c r="L1466" s="3">
        <f>IF(newcards!L1465&lt;&gt;"",VLOOKUP(newcards!L1465,team!$A$2:$B$538,2,FALSE),"")</f>
        <v>45</v>
      </c>
      <c r="M1466" s="5">
        <f>IF(newcards!M1465&lt;&gt;"", newcards!M1465, "")</f>
        <v>99</v>
      </c>
      <c r="N1466" s="5" t="str">
        <f>IF(newcards!N1465&lt;&gt;"", newcards!N1465, "")</f>
        <v>N</v>
      </c>
      <c r="O1466" s="5" t="str">
        <f>IF(newcards!O1465&lt;&gt;"", newcards!O1465, "")</f>
        <v/>
      </c>
      <c r="P1466" s="5" t="str">
        <f>IF(newcards!P1465&lt;&gt;"", newcards!P1465, "")</f>
        <v/>
      </c>
      <c r="Q1466" s="5" t="str">
        <f>IF(newcards!Q1465&lt;&gt;"", newcards!Q1465, "")</f>
        <v/>
      </c>
    </row>
    <row r="1467" spans="1:17" x14ac:dyDescent="0.25">
      <c r="A1467" s="3"/>
      <c r="B1467" s="5">
        <f>IF(newcards!B1466&lt;&gt;"",VLOOKUP(newcards!B1466,sport!$A$2:$B$8,2,FALSE),"")</f>
        <v>1</v>
      </c>
      <c r="C1467" s="3">
        <f>newcards!C1466</f>
        <v>2016</v>
      </c>
      <c r="D1467" s="3">
        <f>IF(newcards!D1466&lt;&gt;"",VLOOKUP(newcards!D1466,brand!$A$2:$B$30,2,FALSE),"")</f>
        <v>1</v>
      </c>
      <c r="E1467" s="3">
        <f>IF(newcards!E1466&lt;&gt;"",VLOOKUP(newcards!E1466,series!$A$2:$B$228,2,FALSE),)</f>
        <v>163</v>
      </c>
      <c r="F1467" s="3">
        <f>IF(newcards!F1466&lt;&gt;"",VLOOKUP(newcards!F1466,category!$A$2:$B$82,2,FALSE),)</f>
        <v>82</v>
      </c>
      <c r="G1467" s="3" t="str">
        <f>IF(newcards!G1466&lt;&gt;"",VLOOKUP(newcards!G1466,subcategory!$A$2:$B$680,2,FALSE),"")</f>
        <v/>
      </c>
      <c r="H1467" s="3">
        <f>newcards!H1466</f>
        <v>400</v>
      </c>
      <c r="I1467" s="3" t="str">
        <f>newcards!I1466</f>
        <v xml:space="preserve"> </v>
      </c>
      <c r="J1467" s="3">
        <f>IF(newcards!J1466&lt;&gt;"",VLOOKUP(newcards!J1466,player!$A$2:$B$7503,2,FALSE),"")</f>
        <v>2069</v>
      </c>
      <c r="K1467" s="3" t="str">
        <f>IF(newcards!K1466&lt;&gt;"",VLOOKUP(newcards!K1466,playernameext!$A$2:$B$32,2,FALSE),"")</f>
        <v/>
      </c>
      <c r="L1467" s="3">
        <f>IF(newcards!L1466&lt;&gt;"",VLOOKUP(newcards!L1466,team!$A$2:$B$538,2,FALSE),"")</f>
        <v>19</v>
      </c>
      <c r="M1467" s="5">
        <f>IF(newcards!M1466&lt;&gt;"", newcards!M1466, "")</f>
        <v>99</v>
      </c>
      <c r="N1467" s="5" t="str">
        <f>IF(newcards!N1466&lt;&gt;"", newcards!N1466, "")</f>
        <v>N</v>
      </c>
      <c r="O1467" s="5" t="str">
        <f>IF(newcards!O1466&lt;&gt;"", newcards!O1466, "")</f>
        <v/>
      </c>
      <c r="P1467" s="5" t="str">
        <f>IF(newcards!P1466&lt;&gt;"", newcards!P1466, "")</f>
        <v/>
      </c>
      <c r="Q1467" s="5" t="str">
        <f>IF(newcards!Q1466&lt;&gt;"", newcards!Q1466, "")</f>
        <v/>
      </c>
    </row>
    <row r="1468" spans="1:17" x14ac:dyDescent="0.25">
      <c r="A1468" s="3"/>
      <c r="B1468" s="5">
        <f>IF(newcards!B1467&lt;&gt;"",VLOOKUP(newcards!B1467,sport!$A$2:$B$8,2,FALSE),"")</f>
        <v>1</v>
      </c>
      <c r="C1468" s="3">
        <f>newcards!C1467</f>
        <v>2016</v>
      </c>
      <c r="D1468" s="3">
        <f>IF(newcards!D1467&lt;&gt;"",VLOOKUP(newcards!D1467,brand!$A$2:$B$30,2,FALSE),"")</f>
        <v>1</v>
      </c>
      <c r="E1468" s="3">
        <f>IF(newcards!E1467&lt;&gt;"",VLOOKUP(newcards!E1467,series!$A$2:$B$228,2,FALSE),)</f>
        <v>163</v>
      </c>
      <c r="F1468" s="3">
        <f>IF(newcards!F1467&lt;&gt;"",VLOOKUP(newcards!F1467,category!$A$2:$B$82,2,FALSE),)</f>
        <v>82</v>
      </c>
      <c r="G1468" s="3" t="str">
        <f>IF(newcards!G1467&lt;&gt;"",VLOOKUP(newcards!G1467,subcategory!$A$2:$B$680,2,FALSE),"")</f>
        <v/>
      </c>
      <c r="H1468" s="3">
        <f>newcards!H1467</f>
        <v>401</v>
      </c>
      <c r="I1468" s="3" t="str">
        <f>newcards!I1467</f>
        <v xml:space="preserve"> </v>
      </c>
      <c r="J1468" s="3">
        <f>IF(newcards!J1467&lt;&gt;"",VLOOKUP(newcards!J1467,player!$A$2:$B$7503,2,FALSE),"")</f>
        <v>6872</v>
      </c>
      <c r="K1468" s="3" t="str">
        <f>IF(newcards!K1467&lt;&gt;"",VLOOKUP(newcards!K1467,playernameext!$A$2:$B$32,2,FALSE),"")</f>
        <v/>
      </c>
      <c r="L1468" s="3">
        <f>IF(newcards!L1467&lt;&gt;"",VLOOKUP(newcards!L1467,team!$A$2:$B$538,2,FALSE),"")</f>
        <v>3</v>
      </c>
      <c r="M1468" s="5">
        <f>IF(newcards!M1467&lt;&gt;"", newcards!M1467, "")</f>
        <v>99</v>
      </c>
      <c r="N1468" s="5" t="str">
        <f>IF(newcards!N1467&lt;&gt;"", newcards!N1467, "")</f>
        <v>N</v>
      </c>
      <c r="O1468" s="5" t="str">
        <f>IF(newcards!O1467&lt;&gt;"", newcards!O1467, "")</f>
        <v/>
      </c>
      <c r="P1468" s="5" t="str">
        <f>IF(newcards!P1467&lt;&gt;"", newcards!P1467, "")</f>
        <v/>
      </c>
      <c r="Q1468" s="5" t="str">
        <f>IF(newcards!Q1467&lt;&gt;"", newcards!Q1467, "")</f>
        <v/>
      </c>
    </row>
    <row r="1469" spans="1:17" x14ac:dyDescent="0.25">
      <c r="A1469" s="3"/>
      <c r="B1469" s="5">
        <f>IF(newcards!B1468&lt;&gt;"",VLOOKUP(newcards!B1468,sport!$A$2:$B$8,2,FALSE),"")</f>
        <v>1</v>
      </c>
      <c r="C1469" s="3">
        <f>newcards!C1468</f>
        <v>2016</v>
      </c>
      <c r="D1469" s="3">
        <f>IF(newcards!D1468&lt;&gt;"",VLOOKUP(newcards!D1468,brand!$A$2:$B$30,2,FALSE),"")</f>
        <v>1</v>
      </c>
      <c r="E1469" s="3">
        <f>IF(newcards!E1468&lt;&gt;"",VLOOKUP(newcards!E1468,series!$A$2:$B$228,2,FALSE),)</f>
        <v>163</v>
      </c>
      <c r="F1469" s="3">
        <f>IF(newcards!F1468&lt;&gt;"",VLOOKUP(newcards!F1468,category!$A$2:$B$82,2,FALSE),)</f>
        <v>82</v>
      </c>
      <c r="G1469" s="3">
        <f>IF(newcards!G1468&lt;&gt;"",VLOOKUP(newcards!G1468,subcategory!$A$2:$B$680,2,FALSE),"")</f>
        <v>257</v>
      </c>
      <c r="H1469" s="3">
        <f>newcards!H1468</f>
        <v>402</v>
      </c>
      <c r="I1469" s="3" t="str">
        <f>newcards!I1468</f>
        <v xml:space="preserve"> </v>
      </c>
      <c r="J1469" s="3">
        <f>IF(newcards!J1468&lt;&gt;"",VLOOKUP(newcards!J1468,player!$A$2:$B$7503,2,FALSE),"")</f>
        <v>7124</v>
      </c>
      <c r="K1469" s="3" t="str">
        <f>IF(newcards!K1468&lt;&gt;"",VLOOKUP(newcards!K1468,playernameext!$A$2:$B$32,2,FALSE),"")</f>
        <v/>
      </c>
      <c r="L1469" s="3">
        <f>IF(newcards!L1468&lt;&gt;"",VLOOKUP(newcards!L1468,team!$A$2:$B$538,2,FALSE),"")</f>
        <v>40</v>
      </c>
      <c r="M1469" s="5">
        <f>IF(newcards!M1468&lt;&gt;"", newcards!M1468, "")</f>
        <v>99</v>
      </c>
      <c r="N1469" s="5" t="str">
        <f>IF(newcards!N1468&lt;&gt;"", newcards!N1468, "")</f>
        <v>N</v>
      </c>
      <c r="O1469" s="5" t="str">
        <f>IF(newcards!O1468&lt;&gt;"", newcards!O1468, "")</f>
        <v/>
      </c>
      <c r="P1469" s="5" t="str">
        <f>IF(newcards!P1468&lt;&gt;"", newcards!P1468, "")</f>
        <v/>
      </c>
      <c r="Q1469" s="5" t="str">
        <f>IF(newcards!Q1468&lt;&gt;"", newcards!Q1468, "")</f>
        <v/>
      </c>
    </row>
    <row r="1470" spans="1:17" x14ac:dyDescent="0.25">
      <c r="A1470" s="3"/>
      <c r="B1470" s="5">
        <f>IF(newcards!B1469&lt;&gt;"",VLOOKUP(newcards!B1469,sport!$A$2:$B$8,2,FALSE),"")</f>
        <v>1</v>
      </c>
      <c r="C1470" s="3">
        <f>newcards!C1469</f>
        <v>2016</v>
      </c>
      <c r="D1470" s="3">
        <f>IF(newcards!D1469&lt;&gt;"",VLOOKUP(newcards!D1469,brand!$A$2:$B$30,2,FALSE),"")</f>
        <v>1</v>
      </c>
      <c r="E1470" s="3">
        <f>IF(newcards!E1469&lt;&gt;"",VLOOKUP(newcards!E1469,series!$A$2:$B$228,2,FALSE),)</f>
        <v>163</v>
      </c>
      <c r="F1470" s="3">
        <f>IF(newcards!F1469&lt;&gt;"",VLOOKUP(newcards!F1469,category!$A$2:$B$82,2,FALSE),)</f>
        <v>82</v>
      </c>
      <c r="G1470" s="3" t="str">
        <f>IF(newcards!G1469&lt;&gt;"",VLOOKUP(newcards!G1469,subcategory!$A$2:$B$680,2,FALSE),"")</f>
        <v/>
      </c>
      <c r="H1470" s="3">
        <f>newcards!H1469</f>
        <v>403</v>
      </c>
      <c r="I1470" s="3" t="str">
        <f>newcards!I1469</f>
        <v xml:space="preserve"> </v>
      </c>
      <c r="J1470" s="3">
        <f>IF(newcards!J1469&lt;&gt;"",VLOOKUP(newcards!J1469,player!$A$2:$B$7503,2,FALSE),"")</f>
        <v>6917</v>
      </c>
      <c r="K1470" s="3" t="str">
        <f>IF(newcards!K1469&lt;&gt;"",VLOOKUP(newcards!K1469,playernameext!$A$2:$B$32,2,FALSE),"")</f>
        <v/>
      </c>
      <c r="L1470" s="3">
        <f>IF(newcards!L1469&lt;&gt;"",VLOOKUP(newcards!L1469,team!$A$2:$B$538,2,FALSE),"")</f>
        <v>3</v>
      </c>
      <c r="M1470" s="5">
        <f>IF(newcards!M1469&lt;&gt;"", newcards!M1469, "")</f>
        <v>99</v>
      </c>
      <c r="N1470" s="5" t="str">
        <f>IF(newcards!N1469&lt;&gt;"", newcards!N1469, "")</f>
        <v>N</v>
      </c>
      <c r="O1470" s="5" t="str">
        <f>IF(newcards!O1469&lt;&gt;"", newcards!O1469, "")</f>
        <v/>
      </c>
      <c r="P1470" s="5" t="str">
        <f>IF(newcards!P1469&lt;&gt;"", newcards!P1469, "")</f>
        <v/>
      </c>
      <c r="Q1470" s="5" t="str">
        <f>IF(newcards!Q1469&lt;&gt;"", newcards!Q1469, "")</f>
        <v/>
      </c>
    </row>
    <row r="1471" spans="1:17" x14ac:dyDescent="0.25">
      <c r="A1471" s="3"/>
      <c r="B1471" s="5">
        <f>IF(newcards!B1470&lt;&gt;"",VLOOKUP(newcards!B1470,sport!$A$2:$B$8,2,FALSE),"")</f>
        <v>1</v>
      </c>
      <c r="C1471" s="3">
        <f>newcards!C1470</f>
        <v>2016</v>
      </c>
      <c r="D1471" s="3">
        <f>IF(newcards!D1470&lt;&gt;"",VLOOKUP(newcards!D1470,brand!$A$2:$B$30,2,FALSE),"")</f>
        <v>1</v>
      </c>
      <c r="E1471" s="3">
        <f>IF(newcards!E1470&lt;&gt;"",VLOOKUP(newcards!E1470,series!$A$2:$B$228,2,FALSE),)</f>
        <v>163</v>
      </c>
      <c r="F1471" s="3">
        <f>IF(newcards!F1470&lt;&gt;"",VLOOKUP(newcards!F1470,category!$A$2:$B$82,2,FALSE),)</f>
        <v>82</v>
      </c>
      <c r="G1471" s="3" t="str">
        <f>IF(newcards!G1470&lt;&gt;"",VLOOKUP(newcards!G1470,subcategory!$A$2:$B$680,2,FALSE),"")</f>
        <v/>
      </c>
      <c r="H1471" s="3">
        <f>newcards!H1470</f>
        <v>404</v>
      </c>
      <c r="I1471" s="3" t="str">
        <f>newcards!I1470</f>
        <v xml:space="preserve"> </v>
      </c>
      <c r="J1471" s="3">
        <f>IF(newcards!J1470&lt;&gt;"",VLOOKUP(newcards!J1470,player!$A$2:$B$7503,2,FALSE),"")</f>
        <v>7495</v>
      </c>
      <c r="K1471" s="3" t="str">
        <f>IF(newcards!K1470&lt;&gt;"",VLOOKUP(newcards!K1470,playernameext!$A$2:$B$32,2,FALSE),"")</f>
        <v/>
      </c>
      <c r="L1471" s="3">
        <f>IF(newcards!L1470&lt;&gt;"",VLOOKUP(newcards!L1470,team!$A$2:$B$538,2,FALSE),"")</f>
        <v>59</v>
      </c>
      <c r="M1471" s="5">
        <f>IF(newcards!M1470&lt;&gt;"", newcards!M1470, "")</f>
        <v>99</v>
      </c>
      <c r="N1471" s="5" t="str">
        <f>IF(newcards!N1470&lt;&gt;"", newcards!N1470, "")</f>
        <v>N</v>
      </c>
      <c r="O1471" s="5" t="str">
        <f>IF(newcards!O1470&lt;&gt;"", newcards!O1470, "")</f>
        <v/>
      </c>
      <c r="P1471" s="5" t="str">
        <f>IF(newcards!P1470&lt;&gt;"", newcards!P1470, "")</f>
        <v/>
      </c>
      <c r="Q1471" s="5" t="str">
        <f>IF(newcards!Q1470&lt;&gt;"", newcards!Q1470, "")</f>
        <v/>
      </c>
    </row>
    <row r="1472" spans="1:17" x14ac:dyDescent="0.25">
      <c r="A1472" s="3"/>
      <c r="B1472" s="5">
        <f>IF(newcards!B1471&lt;&gt;"",VLOOKUP(newcards!B1471,sport!$A$2:$B$8,2,FALSE),"")</f>
        <v>1</v>
      </c>
      <c r="C1472" s="3">
        <f>newcards!C1471</f>
        <v>2016</v>
      </c>
      <c r="D1472" s="3">
        <f>IF(newcards!D1471&lt;&gt;"",VLOOKUP(newcards!D1471,brand!$A$2:$B$30,2,FALSE),"")</f>
        <v>1</v>
      </c>
      <c r="E1472" s="3">
        <f>IF(newcards!E1471&lt;&gt;"",VLOOKUP(newcards!E1471,series!$A$2:$B$228,2,FALSE),)</f>
        <v>163</v>
      </c>
      <c r="F1472" s="3">
        <f>IF(newcards!F1471&lt;&gt;"",VLOOKUP(newcards!F1471,category!$A$2:$B$82,2,FALSE),)</f>
        <v>82</v>
      </c>
      <c r="G1472" s="3" t="str">
        <f>IF(newcards!G1471&lt;&gt;"",VLOOKUP(newcards!G1471,subcategory!$A$2:$B$680,2,FALSE),"")</f>
        <v/>
      </c>
      <c r="H1472" s="3">
        <f>newcards!H1471</f>
        <v>405</v>
      </c>
      <c r="I1472" s="3" t="str">
        <f>newcards!I1471</f>
        <v xml:space="preserve"> </v>
      </c>
      <c r="J1472" s="3">
        <f>IF(newcards!J1471&lt;&gt;"",VLOOKUP(newcards!J1471,player!$A$2:$B$7503,2,FALSE),"")</f>
        <v>5779</v>
      </c>
      <c r="K1472" s="3" t="str">
        <f>IF(newcards!K1471&lt;&gt;"",VLOOKUP(newcards!K1471,playernameext!$A$2:$B$32,2,FALSE),"")</f>
        <v/>
      </c>
      <c r="L1472" s="3">
        <f>IF(newcards!L1471&lt;&gt;"",VLOOKUP(newcards!L1471,team!$A$2:$B$538,2,FALSE),"")</f>
        <v>89</v>
      </c>
      <c r="M1472" s="5">
        <f>IF(newcards!M1471&lt;&gt;"", newcards!M1471, "")</f>
        <v>99</v>
      </c>
      <c r="N1472" s="5" t="str">
        <f>IF(newcards!N1471&lt;&gt;"", newcards!N1471, "")</f>
        <v>N</v>
      </c>
      <c r="O1472" s="5" t="str">
        <f>IF(newcards!O1471&lt;&gt;"", newcards!O1471, "")</f>
        <v/>
      </c>
      <c r="P1472" s="5" t="str">
        <f>IF(newcards!P1471&lt;&gt;"", newcards!P1471, "")</f>
        <v/>
      </c>
      <c r="Q1472" s="5" t="str">
        <f>IF(newcards!Q1471&lt;&gt;"", newcards!Q1471, "")</f>
        <v/>
      </c>
    </row>
    <row r="1473" spans="1:17" x14ac:dyDescent="0.25">
      <c r="A1473" s="3"/>
      <c r="B1473" s="5">
        <f>IF(newcards!B1472&lt;&gt;"",VLOOKUP(newcards!B1472,sport!$A$2:$B$8,2,FALSE),"")</f>
        <v>1</v>
      </c>
      <c r="C1473" s="3">
        <f>newcards!C1472</f>
        <v>2016</v>
      </c>
      <c r="D1473" s="3">
        <f>IF(newcards!D1472&lt;&gt;"",VLOOKUP(newcards!D1472,brand!$A$2:$B$30,2,FALSE),"")</f>
        <v>1</v>
      </c>
      <c r="E1473" s="3">
        <f>IF(newcards!E1472&lt;&gt;"",VLOOKUP(newcards!E1472,series!$A$2:$B$228,2,FALSE),)</f>
        <v>163</v>
      </c>
      <c r="F1473" s="3">
        <f>IF(newcards!F1472&lt;&gt;"",VLOOKUP(newcards!F1472,category!$A$2:$B$82,2,FALSE),)</f>
        <v>82</v>
      </c>
      <c r="G1473" s="3" t="str">
        <f>IF(newcards!G1472&lt;&gt;"",VLOOKUP(newcards!G1472,subcategory!$A$2:$B$680,2,FALSE),"")</f>
        <v/>
      </c>
      <c r="H1473" s="3">
        <f>newcards!H1472</f>
        <v>406</v>
      </c>
      <c r="I1473" s="3" t="str">
        <f>newcards!I1472</f>
        <v xml:space="preserve"> </v>
      </c>
      <c r="J1473" s="3">
        <f>IF(newcards!J1472&lt;&gt;"",VLOOKUP(newcards!J1472,player!$A$2:$B$7503,2,FALSE),"")</f>
        <v>7486</v>
      </c>
      <c r="K1473" s="3" t="str">
        <f>IF(newcards!K1472&lt;&gt;"",VLOOKUP(newcards!K1472,playernameext!$A$2:$B$32,2,FALSE),"")</f>
        <v/>
      </c>
      <c r="L1473" s="3">
        <f>IF(newcards!L1472&lt;&gt;"",VLOOKUP(newcards!L1472,team!$A$2:$B$538,2,FALSE),"")</f>
        <v>43</v>
      </c>
      <c r="M1473" s="5">
        <f>IF(newcards!M1472&lt;&gt;"", newcards!M1472, "")</f>
        <v>99</v>
      </c>
      <c r="N1473" s="5" t="str">
        <f>IF(newcards!N1472&lt;&gt;"", newcards!N1472, "")</f>
        <v>N</v>
      </c>
      <c r="O1473" s="5" t="str">
        <f>IF(newcards!O1472&lt;&gt;"", newcards!O1472, "")</f>
        <v/>
      </c>
      <c r="P1473" s="5" t="str">
        <f>IF(newcards!P1472&lt;&gt;"", newcards!P1472, "")</f>
        <v/>
      </c>
      <c r="Q1473" s="5" t="str">
        <f>IF(newcards!Q1472&lt;&gt;"", newcards!Q1472, "")</f>
        <v/>
      </c>
    </row>
    <row r="1474" spans="1:17" x14ac:dyDescent="0.25">
      <c r="A1474" s="3"/>
      <c r="B1474" s="5">
        <f>IF(newcards!B1473&lt;&gt;"",VLOOKUP(newcards!B1473,sport!$A$2:$B$8,2,FALSE),"")</f>
        <v>1</v>
      </c>
      <c r="C1474" s="3">
        <f>newcards!C1473</f>
        <v>2016</v>
      </c>
      <c r="D1474" s="3">
        <f>IF(newcards!D1473&lt;&gt;"",VLOOKUP(newcards!D1473,brand!$A$2:$B$30,2,FALSE),"")</f>
        <v>1</v>
      </c>
      <c r="E1474" s="3">
        <f>IF(newcards!E1473&lt;&gt;"",VLOOKUP(newcards!E1473,series!$A$2:$B$228,2,FALSE),)</f>
        <v>163</v>
      </c>
      <c r="F1474" s="3">
        <f>IF(newcards!F1473&lt;&gt;"",VLOOKUP(newcards!F1473,category!$A$2:$B$82,2,FALSE),)</f>
        <v>82</v>
      </c>
      <c r="G1474" s="3" t="str">
        <f>IF(newcards!G1473&lt;&gt;"",VLOOKUP(newcards!G1473,subcategory!$A$2:$B$680,2,FALSE),"")</f>
        <v/>
      </c>
      <c r="H1474" s="3">
        <f>newcards!H1473</f>
        <v>407</v>
      </c>
      <c r="I1474" s="3" t="str">
        <f>newcards!I1473</f>
        <v xml:space="preserve"> </v>
      </c>
      <c r="J1474" s="3">
        <f>IF(newcards!J1473&lt;&gt;"",VLOOKUP(newcards!J1473,player!$A$2:$B$7503,2,FALSE),"")</f>
        <v>6843</v>
      </c>
      <c r="K1474" s="3" t="str">
        <f>IF(newcards!K1473&lt;&gt;"",VLOOKUP(newcards!K1473,playernameext!$A$2:$B$32,2,FALSE),"")</f>
        <v/>
      </c>
      <c r="L1474" s="3">
        <f>IF(newcards!L1473&lt;&gt;"",VLOOKUP(newcards!L1473,team!$A$2:$B$538,2,FALSE),"")</f>
        <v>67</v>
      </c>
      <c r="M1474" s="5">
        <f>IF(newcards!M1473&lt;&gt;"", newcards!M1473, "")</f>
        <v>99</v>
      </c>
      <c r="N1474" s="5" t="str">
        <f>IF(newcards!N1473&lt;&gt;"", newcards!N1473, "")</f>
        <v>N</v>
      </c>
      <c r="O1474" s="5" t="str">
        <f>IF(newcards!O1473&lt;&gt;"", newcards!O1473, "")</f>
        <v/>
      </c>
      <c r="P1474" s="5" t="str">
        <f>IF(newcards!P1473&lt;&gt;"", newcards!P1473, "")</f>
        <v/>
      </c>
      <c r="Q1474" s="5" t="str">
        <f>IF(newcards!Q1473&lt;&gt;"", newcards!Q1473, "")</f>
        <v/>
      </c>
    </row>
    <row r="1475" spans="1:17" x14ac:dyDescent="0.25">
      <c r="A1475" s="3"/>
      <c r="B1475" s="5">
        <f>IF(newcards!B1474&lt;&gt;"",VLOOKUP(newcards!B1474,sport!$A$2:$B$8,2,FALSE),"")</f>
        <v>1</v>
      </c>
      <c r="C1475" s="3">
        <f>newcards!C1474</f>
        <v>2016</v>
      </c>
      <c r="D1475" s="3">
        <f>IF(newcards!D1474&lt;&gt;"",VLOOKUP(newcards!D1474,brand!$A$2:$B$30,2,FALSE),"")</f>
        <v>1</v>
      </c>
      <c r="E1475" s="3">
        <f>IF(newcards!E1474&lt;&gt;"",VLOOKUP(newcards!E1474,series!$A$2:$B$228,2,FALSE),)</f>
        <v>163</v>
      </c>
      <c r="F1475" s="3">
        <f>IF(newcards!F1474&lt;&gt;"",VLOOKUP(newcards!F1474,category!$A$2:$B$82,2,FALSE),)</f>
        <v>82</v>
      </c>
      <c r="G1475" s="3" t="str">
        <f>IF(newcards!G1474&lt;&gt;"",VLOOKUP(newcards!G1474,subcategory!$A$2:$B$680,2,FALSE),"")</f>
        <v/>
      </c>
      <c r="H1475" s="3">
        <f>newcards!H1474</f>
        <v>408</v>
      </c>
      <c r="I1475" s="3" t="str">
        <f>newcards!I1474</f>
        <v xml:space="preserve"> </v>
      </c>
      <c r="J1475" s="3">
        <f>IF(newcards!J1474&lt;&gt;"",VLOOKUP(newcards!J1474,player!$A$2:$B$7503,2,FALSE),"")</f>
        <v>7239</v>
      </c>
      <c r="K1475" s="3" t="str">
        <f>IF(newcards!K1474&lt;&gt;"",VLOOKUP(newcards!K1474,playernameext!$A$2:$B$32,2,FALSE),"")</f>
        <v/>
      </c>
      <c r="L1475" s="3">
        <f>IF(newcards!L1474&lt;&gt;"",VLOOKUP(newcards!L1474,team!$A$2:$B$538,2,FALSE),"")</f>
        <v>43</v>
      </c>
      <c r="M1475" s="5">
        <f>IF(newcards!M1474&lt;&gt;"", newcards!M1474, "")</f>
        <v>99</v>
      </c>
      <c r="N1475" s="5" t="str">
        <f>IF(newcards!N1474&lt;&gt;"", newcards!N1474, "")</f>
        <v>N</v>
      </c>
      <c r="O1475" s="5" t="str">
        <f>IF(newcards!O1474&lt;&gt;"", newcards!O1474, "")</f>
        <v/>
      </c>
      <c r="P1475" s="5" t="str">
        <f>IF(newcards!P1474&lt;&gt;"", newcards!P1474, "")</f>
        <v/>
      </c>
      <c r="Q1475" s="5" t="str">
        <f>IF(newcards!Q1474&lt;&gt;"", newcards!Q1474, "")</f>
        <v/>
      </c>
    </row>
    <row r="1476" spans="1:17" x14ac:dyDescent="0.25">
      <c r="A1476" s="3"/>
      <c r="B1476" s="5">
        <f>IF(newcards!B1475&lt;&gt;"",VLOOKUP(newcards!B1475,sport!$A$2:$B$8,2,FALSE),"")</f>
        <v>1</v>
      </c>
      <c r="C1476" s="3">
        <f>newcards!C1475</f>
        <v>2016</v>
      </c>
      <c r="D1476" s="3">
        <f>IF(newcards!D1475&lt;&gt;"",VLOOKUP(newcards!D1475,brand!$A$2:$B$30,2,FALSE),"")</f>
        <v>1</v>
      </c>
      <c r="E1476" s="3">
        <f>IF(newcards!E1475&lt;&gt;"",VLOOKUP(newcards!E1475,series!$A$2:$B$228,2,FALSE),)</f>
        <v>163</v>
      </c>
      <c r="F1476" s="3">
        <f>IF(newcards!F1475&lt;&gt;"",VLOOKUP(newcards!F1475,category!$A$2:$B$82,2,FALSE),)</f>
        <v>82</v>
      </c>
      <c r="G1476" s="3" t="str">
        <f>IF(newcards!G1475&lt;&gt;"",VLOOKUP(newcards!G1475,subcategory!$A$2:$B$680,2,FALSE),"")</f>
        <v/>
      </c>
      <c r="H1476" s="3">
        <f>newcards!H1475</f>
        <v>409</v>
      </c>
      <c r="I1476" s="3" t="str">
        <f>newcards!I1475</f>
        <v xml:space="preserve"> </v>
      </c>
      <c r="J1476" s="3">
        <f>IF(newcards!J1475&lt;&gt;"",VLOOKUP(newcards!J1475,player!$A$2:$B$7503,2,FALSE),"")</f>
        <v>7129</v>
      </c>
      <c r="K1476" s="3" t="str">
        <f>IF(newcards!K1475&lt;&gt;"",VLOOKUP(newcards!K1475,playernameext!$A$2:$B$32,2,FALSE),"")</f>
        <v/>
      </c>
      <c r="L1476" s="3">
        <f>IF(newcards!L1475&lt;&gt;"",VLOOKUP(newcards!L1475,team!$A$2:$B$538,2,FALSE),"")</f>
        <v>3</v>
      </c>
      <c r="M1476" s="5">
        <f>IF(newcards!M1475&lt;&gt;"", newcards!M1475, "")</f>
        <v>99</v>
      </c>
      <c r="N1476" s="5" t="str">
        <f>IF(newcards!N1475&lt;&gt;"", newcards!N1475, "")</f>
        <v>N</v>
      </c>
      <c r="O1476" s="5" t="str">
        <f>IF(newcards!O1475&lt;&gt;"", newcards!O1475, "")</f>
        <v/>
      </c>
      <c r="P1476" s="5" t="str">
        <f>IF(newcards!P1475&lt;&gt;"", newcards!P1475, "")</f>
        <v/>
      </c>
      <c r="Q1476" s="5" t="str">
        <f>IF(newcards!Q1475&lt;&gt;"", newcards!Q1475, "")</f>
        <v/>
      </c>
    </row>
    <row r="1477" spans="1:17" x14ac:dyDescent="0.25">
      <c r="A1477" s="3"/>
      <c r="B1477" s="5">
        <f>IF(newcards!B1476&lt;&gt;"",VLOOKUP(newcards!B1476,sport!$A$2:$B$8,2,FALSE),"")</f>
        <v>1</v>
      </c>
      <c r="C1477" s="3">
        <f>newcards!C1476</f>
        <v>2016</v>
      </c>
      <c r="D1477" s="3">
        <f>IF(newcards!D1476&lt;&gt;"",VLOOKUP(newcards!D1476,brand!$A$2:$B$30,2,FALSE),"")</f>
        <v>1</v>
      </c>
      <c r="E1477" s="3">
        <f>IF(newcards!E1476&lt;&gt;"",VLOOKUP(newcards!E1476,series!$A$2:$B$228,2,FALSE),)</f>
        <v>163</v>
      </c>
      <c r="F1477" s="3">
        <f>IF(newcards!F1476&lt;&gt;"",VLOOKUP(newcards!F1476,category!$A$2:$B$82,2,FALSE),)</f>
        <v>82</v>
      </c>
      <c r="G1477" s="3" t="str">
        <f>IF(newcards!G1476&lt;&gt;"",VLOOKUP(newcards!G1476,subcategory!$A$2:$B$680,2,FALSE),"")</f>
        <v/>
      </c>
      <c r="H1477" s="3">
        <f>newcards!H1476</f>
        <v>410</v>
      </c>
      <c r="I1477" s="3" t="str">
        <f>newcards!I1476</f>
        <v xml:space="preserve"> </v>
      </c>
      <c r="J1477" s="3">
        <f>IF(newcards!J1476&lt;&gt;"",VLOOKUP(newcards!J1476,player!$A$2:$B$7503,2,FALSE),"")</f>
        <v>6959</v>
      </c>
      <c r="K1477" s="3" t="str">
        <f>IF(newcards!K1476&lt;&gt;"",VLOOKUP(newcards!K1476,playernameext!$A$2:$B$32,2,FALSE),"")</f>
        <v/>
      </c>
      <c r="L1477" s="3">
        <f>IF(newcards!L1476&lt;&gt;"",VLOOKUP(newcards!L1476,team!$A$2:$B$538,2,FALSE),"")</f>
        <v>45</v>
      </c>
      <c r="M1477" s="5">
        <f>IF(newcards!M1476&lt;&gt;"", newcards!M1476, "")</f>
        <v>99</v>
      </c>
      <c r="N1477" s="5" t="str">
        <f>IF(newcards!N1476&lt;&gt;"", newcards!N1476, "")</f>
        <v>N</v>
      </c>
      <c r="O1477" s="5" t="str">
        <f>IF(newcards!O1476&lt;&gt;"", newcards!O1476, "")</f>
        <v/>
      </c>
      <c r="P1477" s="5" t="str">
        <f>IF(newcards!P1476&lt;&gt;"", newcards!P1476, "")</f>
        <v/>
      </c>
      <c r="Q1477" s="5" t="str">
        <f>IF(newcards!Q1476&lt;&gt;"", newcards!Q1476, "")</f>
        <v/>
      </c>
    </row>
    <row r="1478" spans="1:17" x14ac:dyDescent="0.25">
      <c r="A1478" s="3"/>
      <c r="B1478" s="5">
        <f>IF(newcards!B1477&lt;&gt;"",VLOOKUP(newcards!B1477,sport!$A$2:$B$8,2,FALSE),"")</f>
        <v>1</v>
      </c>
      <c r="C1478" s="3">
        <f>newcards!C1477</f>
        <v>2016</v>
      </c>
      <c r="D1478" s="3">
        <f>IF(newcards!D1477&lt;&gt;"",VLOOKUP(newcards!D1477,brand!$A$2:$B$30,2,FALSE),"")</f>
        <v>1</v>
      </c>
      <c r="E1478" s="3">
        <f>IF(newcards!E1477&lt;&gt;"",VLOOKUP(newcards!E1477,series!$A$2:$B$228,2,FALSE),)</f>
        <v>163</v>
      </c>
      <c r="F1478" s="3">
        <f>IF(newcards!F1477&lt;&gt;"",VLOOKUP(newcards!F1477,category!$A$2:$B$82,2,FALSE),)</f>
        <v>82</v>
      </c>
      <c r="G1478" s="3" t="str">
        <f>IF(newcards!G1477&lt;&gt;"",VLOOKUP(newcards!G1477,subcategory!$A$2:$B$680,2,FALSE),"")</f>
        <v/>
      </c>
      <c r="H1478" s="3">
        <f>newcards!H1477</f>
        <v>411</v>
      </c>
      <c r="I1478" s="3" t="str">
        <f>newcards!I1477</f>
        <v xml:space="preserve"> </v>
      </c>
      <c r="J1478" s="3">
        <f>IF(newcards!J1477&lt;&gt;"",VLOOKUP(newcards!J1477,player!$A$2:$B$7503,2,FALSE),"")</f>
        <v>7394</v>
      </c>
      <c r="K1478" s="3" t="str">
        <f>IF(newcards!K1477&lt;&gt;"",VLOOKUP(newcards!K1477,playernameext!$A$2:$B$32,2,FALSE),"")</f>
        <v/>
      </c>
      <c r="L1478" s="3">
        <f>IF(newcards!L1477&lt;&gt;"",VLOOKUP(newcards!L1477,team!$A$2:$B$538,2,FALSE),"")</f>
        <v>14</v>
      </c>
      <c r="M1478" s="5">
        <f>IF(newcards!M1477&lt;&gt;"", newcards!M1477, "")</f>
        <v>99</v>
      </c>
      <c r="N1478" s="5" t="str">
        <f>IF(newcards!N1477&lt;&gt;"", newcards!N1477, "")</f>
        <v>N</v>
      </c>
      <c r="O1478" s="5" t="str">
        <f>IF(newcards!O1477&lt;&gt;"", newcards!O1477, "")</f>
        <v/>
      </c>
      <c r="P1478" s="5" t="str">
        <f>IF(newcards!P1477&lt;&gt;"", newcards!P1477, "")</f>
        <v/>
      </c>
      <c r="Q1478" s="5" t="str">
        <f>IF(newcards!Q1477&lt;&gt;"", newcards!Q1477, "")</f>
        <v/>
      </c>
    </row>
    <row r="1479" spans="1:17" x14ac:dyDescent="0.25">
      <c r="A1479" s="3"/>
      <c r="B1479" s="5">
        <f>IF(newcards!B1478&lt;&gt;"",VLOOKUP(newcards!B1478,sport!$A$2:$B$8,2,FALSE),"")</f>
        <v>1</v>
      </c>
      <c r="C1479" s="3">
        <f>newcards!C1478</f>
        <v>2016</v>
      </c>
      <c r="D1479" s="3">
        <f>IF(newcards!D1478&lt;&gt;"",VLOOKUP(newcards!D1478,brand!$A$2:$B$30,2,FALSE),"")</f>
        <v>1</v>
      </c>
      <c r="E1479" s="3">
        <f>IF(newcards!E1478&lt;&gt;"",VLOOKUP(newcards!E1478,series!$A$2:$B$228,2,FALSE),)</f>
        <v>163</v>
      </c>
      <c r="F1479" s="3">
        <f>IF(newcards!F1478&lt;&gt;"",VLOOKUP(newcards!F1478,category!$A$2:$B$82,2,FALSE),)</f>
        <v>82</v>
      </c>
      <c r="G1479" s="3" t="str">
        <f>IF(newcards!G1478&lt;&gt;"",VLOOKUP(newcards!G1478,subcategory!$A$2:$B$680,2,FALSE),"")</f>
        <v/>
      </c>
      <c r="H1479" s="3">
        <f>newcards!H1478</f>
        <v>412</v>
      </c>
      <c r="I1479" s="3" t="str">
        <f>newcards!I1478</f>
        <v xml:space="preserve"> </v>
      </c>
      <c r="J1479" s="3">
        <f>IF(newcards!J1478&lt;&gt;"",VLOOKUP(newcards!J1478,player!$A$2:$B$7503,2,FALSE),"")</f>
        <v>4569</v>
      </c>
      <c r="K1479" s="3" t="str">
        <f>IF(newcards!K1478&lt;&gt;"",VLOOKUP(newcards!K1478,playernameext!$A$2:$B$32,2,FALSE),"")</f>
        <v/>
      </c>
      <c r="L1479" s="3">
        <f>IF(newcards!L1478&lt;&gt;"",VLOOKUP(newcards!L1478,team!$A$2:$B$538,2,FALSE),"")</f>
        <v>40</v>
      </c>
      <c r="M1479" s="5">
        <f>IF(newcards!M1478&lt;&gt;"", newcards!M1478, "")</f>
        <v>99</v>
      </c>
      <c r="N1479" s="5" t="str">
        <f>IF(newcards!N1478&lt;&gt;"", newcards!N1478, "")</f>
        <v>N</v>
      </c>
      <c r="O1479" s="5" t="str">
        <f>IF(newcards!O1478&lt;&gt;"", newcards!O1478, "")</f>
        <v/>
      </c>
      <c r="P1479" s="5" t="str">
        <f>IF(newcards!P1478&lt;&gt;"", newcards!P1478, "")</f>
        <v/>
      </c>
      <c r="Q1479" s="5" t="str">
        <f>IF(newcards!Q1478&lt;&gt;"", newcards!Q1478, "")</f>
        <v/>
      </c>
    </row>
    <row r="1480" spans="1:17" x14ac:dyDescent="0.25">
      <c r="A1480" s="3"/>
      <c r="B1480" s="5">
        <f>IF(newcards!B1479&lt;&gt;"",VLOOKUP(newcards!B1479,sport!$A$2:$B$8,2,FALSE),"")</f>
        <v>1</v>
      </c>
      <c r="C1480" s="3">
        <f>newcards!C1479</f>
        <v>2016</v>
      </c>
      <c r="D1480" s="3">
        <f>IF(newcards!D1479&lt;&gt;"",VLOOKUP(newcards!D1479,brand!$A$2:$B$30,2,FALSE),"")</f>
        <v>1</v>
      </c>
      <c r="E1480" s="3">
        <f>IF(newcards!E1479&lt;&gt;"",VLOOKUP(newcards!E1479,series!$A$2:$B$228,2,FALSE),)</f>
        <v>163</v>
      </c>
      <c r="F1480" s="3">
        <f>IF(newcards!F1479&lt;&gt;"",VLOOKUP(newcards!F1479,category!$A$2:$B$82,2,FALSE),)</f>
        <v>82</v>
      </c>
      <c r="G1480" s="3" t="str">
        <f>IF(newcards!G1479&lt;&gt;"",VLOOKUP(newcards!G1479,subcategory!$A$2:$B$680,2,FALSE),"")</f>
        <v/>
      </c>
      <c r="H1480" s="3">
        <f>newcards!H1479</f>
        <v>413</v>
      </c>
      <c r="I1480" s="3" t="str">
        <f>newcards!I1479</f>
        <v xml:space="preserve"> </v>
      </c>
      <c r="J1480" s="3">
        <f>IF(newcards!J1479&lt;&gt;"",VLOOKUP(newcards!J1479,player!$A$2:$B$7503,2,FALSE),"")</f>
        <v>7199</v>
      </c>
      <c r="K1480" s="3" t="str">
        <f>IF(newcards!K1479&lt;&gt;"",VLOOKUP(newcards!K1479,playernameext!$A$2:$B$32,2,FALSE),"")</f>
        <v/>
      </c>
      <c r="L1480" s="3">
        <f>IF(newcards!L1479&lt;&gt;"",VLOOKUP(newcards!L1479,team!$A$2:$B$538,2,FALSE),"")</f>
        <v>59</v>
      </c>
      <c r="M1480" s="5">
        <f>IF(newcards!M1479&lt;&gt;"", newcards!M1479, "")</f>
        <v>99</v>
      </c>
      <c r="N1480" s="5" t="str">
        <f>IF(newcards!N1479&lt;&gt;"", newcards!N1479, "")</f>
        <v>N</v>
      </c>
      <c r="O1480" s="5" t="str">
        <f>IF(newcards!O1479&lt;&gt;"", newcards!O1479, "")</f>
        <v/>
      </c>
      <c r="P1480" s="5" t="str">
        <f>IF(newcards!P1479&lt;&gt;"", newcards!P1479, "")</f>
        <v/>
      </c>
      <c r="Q1480" s="5" t="str">
        <f>IF(newcards!Q1479&lt;&gt;"", newcards!Q1479, "")</f>
        <v/>
      </c>
    </row>
    <row r="1481" spans="1:17" x14ac:dyDescent="0.25">
      <c r="A1481" s="3"/>
      <c r="B1481" s="5">
        <f>IF(newcards!B1480&lt;&gt;"",VLOOKUP(newcards!B1480,sport!$A$2:$B$8,2,FALSE),"")</f>
        <v>1</v>
      </c>
      <c r="C1481" s="3">
        <f>newcards!C1480</f>
        <v>2016</v>
      </c>
      <c r="D1481" s="3">
        <f>IF(newcards!D1480&lt;&gt;"",VLOOKUP(newcards!D1480,brand!$A$2:$B$30,2,FALSE),"")</f>
        <v>1</v>
      </c>
      <c r="E1481" s="3">
        <f>IF(newcards!E1480&lt;&gt;"",VLOOKUP(newcards!E1480,series!$A$2:$B$228,2,FALSE),)</f>
        <v>163</v>
      </c>
      <c r="F1481" s="3">
        <f>IF(newcards!F1480&lt;&gt;"",VLOOKUP(newcards!F1480,category!$A$2:$B$82,2,FALSE),)</f>
        <v>82</v>
      </c>
      <c r="G1481" s="3" t="str">
        <f>IF(newcards!G1480&lt;&gt;"",VLOOKUP(newcards!G1480,subcategory!$A$2:$B$680,2,FALSE),"")</f>
        <v/>
      </c>
      <c r="H1481" s="3">
        <f>newcards!H1480</f>
        <v>414</v>
      </c>
      <c r="I1481" s="3" t="str">
        <f>newcards!I1480</f>
        <v xml:space="preserve"> </v>
      </c>
      <c r="J1481" s="3">
        <f>IF(newcards!J1480&lt;&gt;"",VLOOKUP(newcards!J1480,player!$A$2:$B$7503,2,FALSE),"")</f>
        <v>7146</v>
      </c>
      <c r="K1481" s="3" t="str">
        <f>IF(newcards!K1480&lt;&gt;"",VLOOKUP(newcards!K1480,playernameext!$A$2:$B$32,2,FALSE),"")</f>
        <v/>
      </c>
      <c r="L1481" s="3">
        <f>IF(newcards!L1480&lt;&gt;"",VLOOKUP(newcards!L1480,team!$A$2:$B$538,2,FALSE),"")</f>
        <v>61</v>
      </c>
      <c r="M1481" s="5">
        <f>IF(newcards!M1480&lt;&gt;"", newcards!M1480, "")</f>
        <v>99</v>
      </c>
      <c r="N1481" s="5" t="str">
        <f>IF(newcards!N1480&lt;&gt;"", newcards!N1480, "")</f>
        <v>N</v>
      </c>
      <c r="O1481" s="5" t="str">
        <f>IF(newcards!O1480&lt;&gt;"", newcards!O1480, "")</f>
        <v/>
      </c>
      <c r="P1481" s="5" t="str">
        <f>IF(newcards!P1480&lt;&gt;"", newcards!P1480, "")</f>
        <v/>
      </c>
      <c r="Q1481" s="5" t="str">
        <f>IF(newcards!Q1480&lt;&gt;"", newcards!Q1480, "")</f>
        <v/>
      </c>
    </row>
    <row r="1482" spans="1:17" x14ac:dyDescent="0.25">
      <c r="A1482" s="3"/>
      <c r="B1482" s="5">
        <f>IF(newcards!B1481&lt;&gt;"",VLOOKUP(newcards!B1481,sport!$A$2:$B$8,2,FALSE),"")</f>
        <v>1</v>
      </c>
      <c r="C1482" s="3">
        <f>newcards!C1481</f>
        <v>2016</v>
      </c>
      <c r="D1482" s="3">
        <f>IF(newcards!D1481&lt;&gt;"",VLOOKUP(newcards!D1481,brand!$A$2:$B$30,2,FALSE),"")</f>
        <v>1</v>
      </c>
      <c r="E1482" s="3">
        <f>IF(newcards!E1481&lt;&gt;"",VLOOKUP(newcards!E1481,series!$A$2:$B$228,2,FALSE),)</f>
        <v>163</v>
      </c>
      <c r="F1482" s="3">
        <f>IF(newcards!F1481&lt;&gt;"",VLOOKUP(newcards!F1481,category!$A$2:$B$82,2,FALSE),)</f>
        <v>82</v>
      </c>
      <c r="G1482" s="3" t="str">
        <f>IF(newcards!G1481&lt;&gt;"",VLOOKUP(newcards!G1481,subcategory!$A$2:$B$680,2,FALSE),"")</f>
        <v/>
      </c>
      <c r="H1482" s="3">
        <f>newcards!H1481</f>
        <v>415</v>
      </c>
      <c r="I1482" s="3" t="str">
        <f>newcards!I1481</f>
        <v xml:space="preserve"> </v>
      </c>
      <c r="J1482" s="3">
        <f>IF(newcards!J1481&lt;&gt;"",VLOOKUP(newcards!J1481,player!$A$2:$B$7503,2,FALSE),"")</f>
        <v>7393</v>
      </c>
      <c r="K1482" s="3" t="str">
        <f>IF(newcards!K1481&lt;&gt;"",VLOOKUP(newcards!K1481,playernameext!$A$2:$B$32,2,FALSE),"")</f>
        <v/>
      </c>
      <c r="L1482" s="3">
        <f>IF(newcards!L1481&lt;&gt;"",VLOOKUP(newcards!L1481,team!$A$2:$B$538,2,FALSE),"")</f>
        <v>84</v>
      </c>
      <c r="M1482" s="5">
        <f>IF(newcards!M1481&lt;&gt;"", newcards!M1481, "")</f>
        <v>99</v>
      </c>
      <c r="N1482" s="5" t="str">
        <f>IF(newcards!N1481&lt;&gt;"", newcards!N1481, "")</f>
        <v>N</v>
      </c>
      <c r="O1482" s="5" t="str">
        <f>IF(newcards!O1481&lt;&gt;"", newcards!O1481, "")</f>
        <v/>
      </c>
      <c r="P1482" s="5" t="str">
        <f>IF(newcards!P1481&lt;&gt;"", newcards!P1481, "")</f>
        <v/>
      </c>
      <c r="Q1482" s="5" t="str">
        <f>IF(newcards!Q1481&lt;&gt;"", newcards!Q1481, "")</f>
        <v/>
      </c>
    </row>
    <row r="1483" spans="1:17" x14ac:dyDescent="0.25">
      <c r="A1483" s="3"/>
      <c r="B1483" s="5">
        <f>IF(newcards!B1482&lt;&gt;"",VLOOKUP(newcards!B1482,sport!$A$2:$B$8,2,FALSE),"")</f>
        <v>1</v>
      </c>
      <c r="C1483" s="3">
        <f>newcards!C1482</f>
        <v>2016</v>
      </c>
      <c r="D1483" s="3">
        <f>IF(newcards!D1482&lt;&gt;"",VLOOKUP(newcards!D1482,brand!$A$2:$B$30,2,FALSE),"")</f>
        <v>1</v>
      </c>
      <c r="E1483" s="3">
        <f>IF(newcards!E1482&lt;&gt;"",VLOOKUP(newcards!E1482,series!$A$2:$B$228,2,FALSE),)</f>
        <v>163</v>
      </c>
      <c r="F1483" s="3">
        <f>IF(newcards!F1482&lt;&gt;"",VLOOKUP(newcards!F1482,category!$A$2:$B$82,2,FALSE),)</f>
        <v>82</v>
      </c>
      <c r="G1483" s="3" t="str">
        <f>IF(newcards!G1482&lt;&gt;"",VLOOKUP(newcards!G1482,subcategory!$A$2:$B$680,2,FALSE),"")</f>
        <v/>
      </c>
      <c r="H1483" s="3">
        <f>newcards!H1482</f>
        <v>416</v>
      </c>
      <c r="I1483" s="3" t="str">
        <f>newcards!I1482</f>
        <v xml:space="preserve"> </v>
      </c>
      <c r="J1483" s="3">
        <f>IF(newcards!J1482&lt;&gt;"",VLOOKUP(newcards!J1482,player!$A$2:$B$7503,2,FALSE),"")</f>
        <v>3820</v>
      </c>
      <c r="K1483" s="3" t="str">
        <f>IF(newcards!K1482&lt;&gt;"",VLOOKUP(newcards!K1482,playernameext!$A$2:$B$32,2,FALSE),"")</f>
        <v/>
      </c>
      <c r="L1483" s="3">
        <f>IF(newcards!L1482&lt;&gt;"",VLOOKUP(newcards!L1482,team!$A$2:$B$538,2,FALSE),"")</f>
        <v>85</v>
      </c>
      <c r="M1483" s="5">
        <f>IF(newcards!M1482&lt;&gt;"", newcards!M1482, "")</f>
        <v>99</v>
      </c>
      <c r="N1483" s="5" t="str">
        <f>IF(newcards!N1482&lt;&gt;"", newcards!N1482, "")</f>
        <v>N</v>
      </c>
      <c r="O1483" s="5" t="str">
        <f>IF(newcards!O1482&lt;&gt;"", newcards!O1482, "")</f>
        <v/>
      </c>
      <c r="P1483" s="5" t="str">
        <f>IF(newcards!P1482&lt;&gt;"", newcards!P1482, "")</f>
        <v/>
      </c>
      <c r="Q1483" s="5" t="str">
        <f>IF(newcards!Q1482&lt;&gt;"", newcards!Q1482, "")</f>
        <v/>
      </c>
    </row>
    <row r="1484" spans="1:17" x14ac:dyDescent="0.25">
      <c r="A1484" s="3"/>
      <c r="B1484" s="5">
        <f>IF(newcards!B1483&lt;&gt;"",VLOOKUP(newcards!B1483,sport!$A$2:$B$8,2,FALSE),"")</f>
        <v>1</v>
      </c>
      <c r="C1484" s="3">
        <f>newcards!C1483</f>
        <v>2016</v>
      </c>
      <c r="D1484" s="3">
        <f>IF(newcards!D1483&lt;&gt;"",VLOOKUP(newcards!D1483,brand!$A$2:$B$30,2,FALSE),"")</f>
        <v>1</v>
      </c>
      <c r="E1484" s="3">
        <f>IF(newcards!E1483&lt;&gt;"",VLOOKUP(newcards!E1483,series!$A$2:$B$228,2,FALSE),)</f>
        <v>163</v>
      </c>
      <c r="F1484" s="3">
        <f>IF(newcards!F1483&lt;&gt;"",VLOOKUP(newcards!F1483,category!$A$2:$B$82,2,FALSE),)</f>
        <v>82</v>
      </c>
      <c r="G1484" s="3" t="str">
        <f>IF(newcards!G1483&lt;&gt;"",VLOOKUP(newcards!G1483,subcategory!$A$2:$B$680,2,FALSE),"")</f>
        <v/>
      </c>
      <c r="H1484" s="3">
        <f>newcards!H1483</f>
        <v>417</v>
      </c>
      <c r="I1484" s="3" t="str">
        <f>newcards!I1483</f>
        <v xml:space="preserve"> </v>
      </c>
      <c r="J1484" s="3">
        <f>IF(newcards!J1483&lt;&gt;"",VLOOKUP(newcards!J1483,player!$A$2:$B$7503,2,FALSE),"")</f>
        <v>7036</v>
      </c>
      <c r="K1484" s="3" t="str">
        <f>IF(newcards!K1483&lt;&gt;"",VLOOKUP(newcards!K1483,playernameext!$A$2:$B$32,2,FALSE),"")</f>
        <v/>
      </c>
      <c r="L1484" s="3">
        <f>IF(newcards!L1483&lt;&gt;"",VLOOKUP(newcards!L1483,team!$A$2:$B$538,2,FALSE),"")</f>
        <v>93</v>
      </c>
      <c r="M1484" s="5">
        <f>IF(newcards!M1483&lt;&gt;"", newcards!M1483, "")</f>
        <v>99</v>
      </c>
      <c r="N1484" s="5" t="str">
        <f>IF(newcards!N1483&lt;&gt;"", newcards!N1483, "")</f>
        <v>N</v>
      </c>
      <c r="O1484" s="5" t="str">
        <f>IF(newcards!O1483&lt;&gt;"", newcards!O1483, "")</f>
        <v/>
      </c>
      <c r="P1484" s="5" t="str">
        <f>IF(newcards!P1483&lt;&gt;"", newcards!P1483, "")</f>
        <v/>
      </c>
      <c r="Q1484" s="5" t="str">
        <f>IF(newcards!Q1483&lt;&gt;"", newcards!Q1483, "")</f>
        <v/>
      </c>
    </row>
    <row r="1485" spans="1:17" x14ac:dyDescent="0.25">
      <c r="A1485" s="3"/>
      <c r="B1485" s="5">
        <f>IF(newcards!B1484&lt;&gt;"",VLOOKUP(newcards!B1484,sport!$A$2:$B$8,2,FALSE),"")</f>
        <v>1</v>
      </c>
      <c r="C1485" s="3">
        <f>newcards!C1484</f>
        <v>2016</v>
      </c>
      <c r="D1485" s="3">
        <f>IF(newcards!D1484&lt;&gt;"",VLOOKUP(newcards!D1484,brand!$A$2:$B$30,2,FALSE),"")</f>
        <v>1</v>
      </c>
      <c r="E1485" s="3">
        <f>IF(newcards!E1484&lt;&gt;"",VLOOKUP(newcards!E1484,series!$A$2:$B$228,2,FALSE),)</f>
        <v>163</v>
      </c>
      <c r="F1485" s="3">
        <f>IF(newcards!F1484&lt;&gt;"",VLOOKUP(newcards!F1484,category!$A$2:$B$82,2,FALSE),)</f>
        <v>82</v>
      </c>
      <c r="G1485" s="3" t="str">
        <f>IF(newcards!G1484&lt;&gt;"",VLOOKUP(newcards!G1484,subcategory!$A$2:$B$680,2,FALSE),"")</f>
        <v/>
      </c>
      <c r="H1485" s="3">
        <f>newcards!H1484</f>
        <v>418</v>
      </c>
      <c r="I1485" s="3" t="str">
        <f>newcards!I1484</f>
        <v xml:space="preserve"> </v>
      </c>
      <c r="J1485" s="3">
        <f>IF(newcards!J1484&lt;&gt;"",VLOOKUP(newcards!J1484,player!$A$2:$B$7503,2,FALSE),"")</f>
        <v>6850</v>
      </c>
      <c r="K1485" s="3" t="str">
        <f>IF(newcards!K1484&lt;&gt;"",VLOOKUP(newcards!K1484,playernameext!$A$2:$B$32,2,FALSE),"")</f>
        <v/>
      </c>
      <c r="L1485" s="3">
        <f>IF(newcards!L1484&lt;&gt;"",VLOOKUP(newcards!L1484,team!$A$2:$B$538,2,FALSE),"")</f>
        <v>1</v>
      </c>
      <c r="M1485" s="5">
        <f>IF(newcards!M1484&lt;&gt;"", newcards!M1484, "")</f>
        <v>99</v>
      </c>
      <c r="N1485" s="5" t="str">
        <f>IF(newcards!N1484&lt;&gt;"", newcards!N1484, "")</f>
        <v>N</v>
      </c>
      <c r="O1485" s="5" t="str">
        <f>IF(newcards!O1484&lt;&gt;"", newcards!O1484, "")</f>
        <v/>
      </c>
      <c r="P1485" s="5" t="str">
        <f>IF(newcards!P1484&lt;&gt;"", newcards!P1484, "")</f>
        <v/>
      </c>
      <c r="Q1485" s="5" t="str">
        <f>IF(newcards!Q1484&lt;&gt;"", newcards!Q1484, "")</f>
        <v/>
      </c>
    </row>
    <row r="1486" spans="1:17" x14ac:dyDescent="0.25">
      <c r="A1486" s="3"/>
      <c r="B1486" s="5">
        <f>IF(newcards!B1485&lt;&gt;"",VLOOKUP(newcards!B1485,sport!$A$2:$B$8,2,FALSE),"")</f>
        <v>1</v>
      </c>
      <c r="C1486" s="3">
        <f>newcards!C1485</f>
        <v>2016</v>
      </c>
      <c r="D1486" s="3">
        <f>IF(newcards!D1485&lt;&gt;"",VLOOKUP(newcards!D1485,brand!$A$2:$B$30,2,FALSE),"")</f>
        <v>1</v>
      </c>
      <c r="E1486" s="3">
        <f>IF(newcards!E1485&lt;&gt;"",VLOOKUP(newcards!E1485,series!$A$2:$B$228,2,FALSE),)</f>
        <v>163</v>
      </c>
      <c r="F1486" s="3">
        <f>IF(newcards!F1485&lt;&gt;"",VLOOKUP(newcards!F1485,category!$A$2:$B$82,2,FALSE),)</f>
        <v>82</v>
      </c>
      <c r="G1486" s="3" t="str">
        <f>IF(newcards!G1485&lt;&gt;"",VLOOKUP(newcards!G1485,subcategory!$A$2:$B$680,2,FALSE),"")</f>
        <v/>
      </c>
      <c r="H1486" s="3">
        <f>newcards!H1485</f>
        <v>419</v>
      </c>
      <c r="I1486" s="3" t="str">
        <f>newcards!I1485</f>
        <v xml:space="preserve"> </v>
      </c>
      <c r="J1486" s="3">
        <f>IF(newcards!J1485&lt;&gt;"",VLOOKUP(newcards!J1485,player!$A$2:$B$7503,2,FALSE),"")</f>
        <v>7368</v>
      </c>
      <c r="K1486" s="3" t="str">
        <f>IF(newcards!K1485&lt;&gt;"",VLOOKUP(newcards!K1485,playernameext!$A$2:$B$32,2,FALSE),"")</f>
        <v/>
      </c>
      <c r="L1486" s="3">
        <f>IF(newcards!L1485&lt;&gt;"",VLOOKUP(newcards!L1485,team!$A$2:$B$538,2,FALSE),"")</f>
        <v>76</v>
      </c>
      <c r="M1486" s="5">
        <f>IF(newcards!M1485&lt;&gt;"", newcards!M1485, "")</f>
        <v>99</v>
      </c>
      <c r="N1486" s="5" t="str">
        <f>IF(newcards!N1485&lt;&gt;"", newcards!N1485, "")</f>
        <v>N</v>
      </c>
      <c r="O1486" s="5" t="str">
        <f>IF(newcards!O1485&lt;&gt;"", newcards!O1485, "")</f>
        <v/>
      </c>
      <c r="P1486" s="5" t="str">
        <f>IF(newcards!P1485&lt;&gt;"", newcards!P1485, "")</f>
        <v/>
      </c>
      <c r="Q1486" s="5" t="str">
        <f>IF(newcards!Q1485&lt;&gt;"", newcards!Q1485, "")</f>
        <v/>
      </c>
    </row>
    <row r="1487" spans="1:17" x14ac:dyDescent="0.25">
      <c r="A1487" s="3"/>
      <c r="B1487" s="5">
        <f>IF(newcards!B1486&lt;&gt;"",VLOOKUP(newcards!B1486,sport!$A$2:$B$8,2,FALSE),"")</f>
        <v>1</v>
      </c>
      <c r="C1487" s="3">
        <f>newcards!C1486</f>
        <v>2016</v>
      </c>
      <c r="D1487" s="3">
        <f>IF(newcards!D1486&lt;&gt;"",VLOOKUP(newcards!D1486,brand!$A$2:$B$30,2,FALSE),"")</f>
        <v>1</v>
      </c>
      <c r="E1487" s="3">
        <f>IF(newcards!E1486&lt;&gt;"",VLOOKUP(newcards!E1486,series!$A$2:$B$228,2,FALSE),)</f>
        <v>163</v>
      </c>
      <c r="F1487" s="3">
        <f>IF(newcards!F1486&lt;&gt;"",VLOOKUP(newcards!F1486,category!$A$2:$B$82,2,FALSE),)</f>
        <v>82</v>
      </c>
      <c r="G1487" s="3" t="str">
        <f>IF(newcards!G1486&lt;&gt;"",VLOOKUP(newcards!G1486,subcategory!$A$2:$B$680,2,FALSE),"")</f>
        <v/>
      </c>
      <c r="H1487" s="3">
        <f>newcards!H1486</f>
        <v>420</v>
      </c>
      <c r="I1487" s="3" t="str">
        <f>newcards!I1486</f>
        <v xml:space="preserve"> </v>
      </c>
      <c r="J1487" s="3">
        <f>IF(newcards!J1486&lt;&gt;"",VLOOKUP(newcards!J1486,player!$A$2:$B$7503,2,FALSE),"")</f>
        <v>6900</v>
      </c>
      <c r="K1487" s="3" t="str">
        <f>IF(newcards!K1486&lt;&gt;"",VLOOKUP(newcards!K1486,playernameext!$A$2:$B$32,2,FALSE),"")</f>
        <v/>
      </c>
      <c r="L1487" s="3">
        <f>IF(newcards!L1486&lt;&gt;"",VLOOKUP(newcards!L1486,team!$A$2:$B$538,2,FALSE),"")</f>
        <v>96</v>
      </c>
      <c r="M1487" s="5">
        <f>IF(newcards!M1486&lt;&gt;"", newcards!M1486, "")</f>
        <v>99</v>
      </c>
      <c r="N1487" s="5" t="str">
        <f>IF(newcards!N1486&lt;&gt;"", newcards!N1486, "")</f>
        <v>N</v>
      </c>
      <c r="O1487" s="5" t="str">
        <f>IF(newcards!O1486&lt;&gt;"", newcards!O1486, "")</f>
        <v/>
      </c>
      <c r="P1487" s="5" t="str">
        <f>IF(newcards!P1486&lt;&gt;"", newcards!P1486, "")</f>
        <v/>
      </c>
      <c r="Q1487" s="5" t="str">
        <f>IF(newcards!Q1486&lt;&gt;"", newcards!Q1486, "")</f>
        <v/>
      </c>
    </row>
    <row r="1488" spans="1:17" x14ac:dyDescent="0.25">
      <c r="A1488" s="3"/>
      <c r="B1488" s="5">
        <f>IF(newcards!B1487&lt;&gt;"",VLOOKUP(newcards!B1487,sport!$A$2:$B$8,2,FALSE),"")</f>
        <v>1</v>
      </c>
      <c r="C1488" s="3">
        <f>newcards!C1487</f>
        <v>2016</v>
      </c>
      <c r="D1488" s="3">
        <f>IF(newcards!D1487&lt;&gt;"",VLOOKUP(newcards!D1487,brand!$A$2:$B$30,2,FALSE),"")</f>
        <v>1</v>
      </c>
      <c r="E1488" s="3">
        <f>IF(newcards!E1487&lt;&gt;"",VLOOKUP(newcards!E1487,series!$A$2:$B$228,2,FALSE),)</f>
        <v>163</v>
      </c>
      <c r="F1488" s="3">
        <f>IF(newcards!F1487&lt;&gt;"",VLOOKUP(newcards!F1487,category!$A$2:$B$82,2,FALSE),)</f>
        <v>82</v>
      </c>
      <c r="G1488" s="3" t="str">
        <f>IF(newcards!G1487&lt;&gt;"",VLOOKUP(newcards!G1487,subcategory!$A$2:$B$680,2,FALSE),"")</f>
        <v/>
      </c>
      <c r="H1488" s="3">
        <f>newcards!H1487</f>
        <v>421</v>
      </c>
      <c r="I1488" s="3" t="str">
        <f>newcards!I1487</f>
        <v xml:space="preserve"> </v>
      </c>
      <c r="J1488" s="3">
        <f>IF(newcards!J1487&lt;&gt;"",VLOOKUP(newcards!J1487,player!$A$2:$B$7503,2,FALSE),"")</f>
        <v>1456</v>
      </c>
      <c r="K1488" s="3" t="str">
        <f>IF(newcards!K1487&lt;&gt;"",VLOOKUP(newcards!K1487,playernameext!$A$2:$B$32,2,FALSE),"")</f>
        <v/>
      </c>
      <c r="L1488" s="3">
        <f>IF(newcards!L1487&lt;&gt;"",VLOOKUP(newcards!L1487,team!$A$2:$B$538,2,FALSE),"")</f>
        <v>76</v>
      </c>
      <c r="M1488" s="5">
        <f>IF(newcards!M1487&lt;&gt;"", newcards!M1487, "")</f>
        <v>99</v>
      </c>
      <c r="N1488" s="5" t="str">
        <f>IF(newcards!N1487&lt;&gt;"", newcards!N1487, "")</f>
        <v>N</v>
      </c>
      <c r="O1488" s="5" t="str">
        <f>IF(newcards!O1487&lt;&gt;"", newcards!O1487, "")</f>
        <v/>
      </c>
      <c r="P1488" s="5" t="str">
        <f>IF(newcards!P1487&lt;&gt;"", newcards!P1487, "")</f>
        <v/>
      </c>
      <c r="Q1488" s="5" t="str">
        <f>IF(newcards!Q1487&lt;&gt;"", newcards!Q1487, "")</f>
        <v/>
      </c>
    </row>
    <row r="1489" spans="1:17" x14ac:dyDescent="0.25">
      <c r="A1489" s="3"/>
      <c r="B1489" s="5">
        <f>IF(newcards!B1488&lt;&gt;"",VLOOKUP(newcards!B1488,sport!$A$2:$B$8,2,FALSE),"")</f>
        <v>1</v>
      </c>
      <c r="C1489" s="3">
        <f>newcards!C1488</f>
        <v>2016</v>
      </c>
      <c r="D1489" s="3">
        <f>IF(newcards!D1488&lt;&gt;"",VLOOKUP(newcards!D1488,brand!$A$2:$B$30,2,FALSE),"")</f>
        <v>1</v>
      </c>
      <c r="E1489" s="3">
        <f>IF(newcards!E1488&lt;&gt;"",VLOOKUP(newcards!E1488,series!$A$2:$B$228,2,FALSE),)</f>
        <v>163</v>
      </c>
      <c r="F1489" s="3">
        <f>IF(newcards!F1488&lt;&gt;"",VLOOKUP(newcards!F1488,category!$A$2:$B$82,2,FALSE),)</f>
        <v>82</v>
      </c>
      <c r="G1489" s="3" t="str">
        <f>IF(newcards!G1488&lt;&gt;"",VLOOKUP(newcards!G1488,subcategory!$A$2:$B$680,2,FALSE),"")</f>
        <v/>
      </c>
      <c r="H1489" s="3">
        <f>newcards!H1488</f>
        <v>422</v>
      </c>
      <c r="I1489" s="3" t="str">
        <f>newcards!I1488</f>
        <v xml:space="preserve"> </v>
      </c>
      <c r="J1489" s="3">
        <f>IF(newcards!J1488&lt;&gt;"",VLOOKUP(newcards!J1488,player!$A$2:$B$7503,2,FALSE),"")</f>
        <v>7282</v>
      </c>
      <c r="K1489" s="3" t="str">
        <f>IF(newcards!K1488&lt;&gt;"",VLOOKUP(newcards!K1488,playernameext!$A$2:$B$32,2,FALSE),"")</f>
        <v/>
      </c>
      <c r="L1489" s="3">
        <f>IF(newcards!L1488&lt;&gt;"",VLOOKUP(newcards!L1488,team!$A$2:$B$538,2,FALSE),"")</f>
        <v>14</v>
      </c>
      <c r="M1489" s="5">
        <f>IF(newcards!M1488&lt;&gt;"", newcards!M1488, "")</f>
        <v>99</v>
      </c>
      <c r="N1489" s="5" t="str">
        <f>IF(newcards!N1488&lt;&gt;"", newcards!N1488, "")</f>
        <v>N</v>
      </c>
      <c r="O1489" s="5" t="str">
        <f>IF(newcards!O1488&lt;&gt;"", newcards!O1488, "")</f>
        <v/>
      </c>
      <c r="P1489" s="5" t="str">
        <f>IF(newcards!P1488&lt;&gt;"", newcards!P1488, "")</f>
        <v/>
      </c>
      <c r="Q1489" s="5" t="str">
        <f>IF(newcards!Q1488&lt;&gt;"", newcards!Q1488, "")</f>
        <v/>
      </c>
    </row>
    <row r="1490" spans="1:17" x14ac:dyDescent="0.25">
      <c r="A1490" s="3"/>
      <c r="B1490" s="5">
        <f>IF(newcards!B1489&lt;&gt;"",VLOOKUP(newcards!B1489,sport!$A$2:$B$8,2,FALSE),"")</f>
        <v>1</v>
      </c>
      <c r="C1490" s="3">
        <f>newcards!C1489</f>
        <v>2016</v>
      </c>
      <c r="D1490" s="3">
        <f>IF(newcards!D1489&lt;&gt;"",VLOOKUP(newcards!D1489,brand!$A$2:$B$30,2,FALSE),"")</f>
        <v>1</v>
      </c>
      <c r="E1490" s="3">
        <f>IF(newcards!E1489&lt;&gt;"",VLOOKUP(newcards!E1489,series!$A$2:$B$228,2,FALSE),)</f>
        <v>163</v>
      </c>
      <c r="F1490" s="3">
        <f>IF(newcards!F1489&lt;&gt;"",VLOOKUP(newcards!F1489,category!$A$2:$B$82,2,FALSE),)</f>
        <v>82</v>
      </c>
      <c r="G1490" s="3" t="str">
        <f>IF(newcards!G1489&lt;&gt;"",VLOOKUP(newcards!G1489,subcategory!$A$2:$B$680,2,FALSE),"")</f>
        <v/>
      </c>
      <c r="H1490" s="3">
        <f>newcards!H1489</f>
        <v>423</v>
      </c>
      <c r="I1490" s="3" t="str">
        <f>newcards!I1489</f>
        <v xml:space="preserve"> </v>
      </c>
      <c r="J1490" s="3">
        <f>IF(newcards!J1489&lt;&gt;"",VLOOKUP(newcards!J1489,player!$A$2:$B$7503,2,FALSE),"")</f>
        <v>1387</v>
      </c>
      <c r="K1490" s="3" t="str">
        <f>IF(newcards!K1489&lt;&gt;"",VLOOKUP(newcards!K1489,playernameext!$A$2:$B$32,2,FALSE),"")</f>
        <v/>
      </c>
      <c r="L1490" s="3">
        <f>IF(newcards!L1489&lt;&gt;"",VLOOKUP(newcards!L1489,team!$A$2:$B$538,2,FALSE),"")</f>
        <v>50</v>
      </c>
      <c r="M1490" s="5">
        <f>IF(newcards!M1489&lt;&gt;"", newcards!M1489, "")</f>
        <v>99</v>
      </c>
      <c r="N1490" s="5" t="str">
        <f>IF(newcards!N1489&lt;&gt;"", newcards!N1489, "")</f>
        <v>N</v>
      </c>
      <c r="O1490" s="5" t="str">
        <f>IF(newcards!O1489&lt;&gt;"", newcards!O1489, "")</f>
        <v/>
      </c>
      <c r="P1490" s="5" t="str">
        <f>IF(newcards!P1489&lt;&gt;"", newcards!P1489, "")</f>
        <v/>
      </c>
      <c r="Q1490" s="5" t="str">
        <f>IF(newcards!Q1489&lt;&gt;"", newcards!Q1489, "")</f>
        <v/>
      </c>
    </row>
    <row r="1491" spans="1:17" x14ac:dyDescent="0.25">
      <c r="A1491" s="3"/>
      <c r="B1491" s="5">
        <f>IF(newcards!B1490&lt;&gt;"",VLOOKUP(newcards!B1490,sport!$A$2:$B$8,2,FALSE),"")</f>
        <v>1</v>
      </c>
      <c r="C1491" s="3">
        <f>newcards!C1490</f>
        <v>2016</v>
      </c>
      <c r="D1491" s="3">
        <f>IF(newcards!D1490&lt;&gt;"",VLOOKUP(newcards!D1490,brand!$A$2:$B$30,2,FALSE),"")</f>
        <v>1</v>
      </c>
      <c r="E1491" s="3">
        <f>IF(newcards!E1490&lt;&gt;"",VLOOKUP(newcards!E1490,series!$A$2:$B$228,2,FALSE),)</f>
        <v>163</v>
      </c>
      <c r="F1491" s="3">
        <f>IF(newcards!F1490&lt;&gt;"",VLOOKUP(newcards!F1490,category!$A$2:$B$82,2,FALSE),)</f>
        <v>82</v>
      </c>
      <c r="G1491" s="3" t="str">
        <f>IF(newcards!G1490&lt;&gt;"",VLOOKUP(newcards!G1490,subcategory!$A$2:$B$680,2,FALSE),"")</f>
        <v/>
      </c>
      <c r="H1491" s="3">
        <f>newcards!H1490</f>
        <v>424</v>
      </c>
      <c r="I1491" s="3" t="str">
        <f>newcards!I1490</f>
        <v xml:space="preserve"> </v>
      </c>
      <c r="J1491" s="3">
        <f>IF(newcards!J1490&lt;&gt;"",VLOOKUP(newcards!J1490,player!$A$2:$B$7503,2,FALSE),"")</f>
        <v>6908</v>
      </c>
      <c r="K1491" s="3" t="str">
        <f>IF(newcards!K1490&lt;&gt;"",VLOOKUP(newcards!K1490,playernameext!$A$2:$B$32,2,FALSE),"")</f>
        <v/>
      </c>
      <c r="L1491" s="3">
        <f>IF(newcards!L1490&lt;&gt;"",VLOOKUP(newcards!L1490,team!$A$2:$B$538,2,FALSE),"")</f>
        <v>85</v>
      </c>
      <c r="M1491" s="5">
        <f>IF(newcards!M1490&lt;&gt;"", newcards!M1490, "")</f>
        <v>99</v>
      </c>
      <c r="N1491" s="5" t="str">
        <f>IF(newcards!N1490&lt;&gt;"", newcards!N1490, "")</f>
        <v>N</v>
      </c>
      <c r="O1491" s="5" t="str">
        <f>IF(newcards!O1490&lt;&gt;"", newcards!O1490, "")</f>
        <v/>
      </c>
      <c r="P1491" s="5" t="str">
        <f>IF(newcards!P1490&lt;&gt;"", newcards!P1490, "")</f>
        <v/>
      </c>
      <c r="Q1491" s="5" t="str">
        <f>IF(newcards!Q1490&lt;&gt;"", newcards!Q1490, "")</f>
        <v/>
      </c>
    </row>
    <row r="1492" spans="1:17" x14ac:dyDescent="0.25">
      <c r="A1492" s="3"/>
      <c r="B1492" s="5">
        <f>IF(newcards!B1491&lt;&gt;"",VLOOKUP(newcards!B1491,sport!$A$2:$B$8,2,FALSE),"")</f>
        <v>1</v>
      </c>
      <c r="C1492" s="3">
        <f>newcards!C1491</f>
        <v>2016</v>
      </c>
      <c r="D1492" s="3">
        <f>IF(newcards!D1491&lt;&gt;"",VLOOKUP(newcards!D1491,brand!$A$2:$B$30,2,FALSE),"")</f>
        <v>1</v>
      </c>
      <c r="E1492" s="3">
        <f>IF(newcards!E1491&lt;&gt;"",VLOOKUP(newcards!E1491,series!$A$2:$B$228,2,FALSE),)</f>
        <v>163</v>
      </c>
      <c r="F1492" s="3">
        <f>IF(newcards!F1491&lt;&gt;"",VLOOKUP(newcards!F1491,category!$A$2:$B$82,2,FALSE),)</f>
        <v>82</v>
      </c>
      <c r="G1492" s="3" t="str">
        <f>IF(newcards!G1491&lt;&gt;"",VLOOKUP(newcards!G1491,subcategory!$A$2:$B$680,2,FALSE),"")</f>
        <v/>
      </c>
      <c r="H1492" s="3">
        <f>newcards!H1491</f>
        <v>425</v>
      </c>
      <c r="I1492" s="3" t="str">
        <f>newcards!I1491</f>
        <v xml:space="preserve"> </v>
      </c>
      <c r="J1492" s="3">
        <f>IF(newcards!J1491&lt;&gt;"",VLOOKUP(newcards!J1491,player!$A$2:$B$7503,2,FALSE),"")</f>
        <v>7442</v>
      </c>
      <c r="K1492" s="3" t="str">
        <f>IF(newcards!K1491&lt;&gt;"",VLOOKUP(newcards!K1491,playernameext!$A$2:$B$32,2,FALSE),"")</f>
        <v/>
      </c>
      <c r="L1492" s="3">
        <f>IF(newcards!L1491&lt;&gt;"",VLOOKUP(newcards!L1491,team!$A$2:$B$538,2,FALSE),"")</f>
        <v>19</v>
      </c>
      <c r="M1492" s="5">
        <f>IF(newcards!M1491&lt;&gt;"", newcards!M1491, "")</f>
        <v>99</v>
      </c>
      <c r="N1492" s="5" t="str">
        <f>IF(newcards!N1491&lt;&gt;"", newcards!N1491, "")</f>
        <v>N</v>
      </c>
      <c r="O1492" s="5" t="str">
        <f>IF(newcards!O1491&lt;&gt;"", newcards!O1491, "")</f>
        <v/>
      </c>
      <c r="P1492" s="5" t="str">
        <f>IF(newcards!P1491&lt;&gt;"", newcards!P1491, "")</f>
        <v/>
      </c>
      <c r="Q1492" s="5" t="str">
        <f>IF(newcards!Q1491&lt;&gt;"", newcards!Q1491, "")</f>
        <v/>
      </c>
    </row>
    <row r="1493" spans="1:17" x14ac:dyDescent="0.25">
      <c r="A1493" s="3"/>
      <c r="B1493" s="5">
        <f>IF(newcards!B1492&lt;&gt;"",VLOOKUP(newcards!B1492,sport!$A$2:$B$8,2,FALSE),"")</f>
        <v>1</v>
      </c>
      <c r="C1493" s="3">
        <f>newcards!C1492</f>
        <v>2016</v>
      </c>
      <c r="D1493" s="3">
        <f>IF(newcards!D1492&lt;&gt;"",VLOOKUP(newcards!D1492,brand!$A$2:$B$30,2,FALSE),"")</f>
        <v>1</v>
      </c>
      <c r="E1493" s="3">
        <f>IF(newcards!E1492&lt;&gt;"",VLOOKUP(newcards!E1492,series!$A$2:$B$228,2,FALSE),)</f>
        <v>163</v>
      </c>
      <c r="F1493" s="3">
        <f>IF(newcards!F1492&lt;&gt;"",VLOOKUP(newcards!F1492,category!$A$2:$B$82,2,FALSE),)</f>
        <v>82</v>
      </c>
      <c r="G1493" s="3" t="str">
        <f>IF(newcards!G1492&lt;&gt;"",VLOOKUP(newcards!G1492,subcategory!$A$2:$B$680,2,FALSE),"")</f>
        <v/>
      </c>
      <c r="H1493" s="3">
        <f>newcards!H1492</f>
        <v>426</v>
      </c>
      <c r="I1493" s="3" t="str">
        <f>newcards!I1492</f>
        <v xml:space="preserve"> </v>
      </c>
      <c r="J1493" s="3">
        <f>IF(newcards!J1492&lt;&gt;"",VLOOKUP(newcards!J1492,player!$A$2:$B$7503,2,FALSE),"")</f>
        <v>3676</v>
      </c>
      <c r="K1493" s="3" t="str">
        <f>IF(newcards!K1492&lt;&gt;"",VLOOKUP(newcards!K1492,playernameext!$A$2:$B$32,2,FALSE),"")</f>
        <v/>
      </c>
      <c r="L1493" s="3">
        <f>IF(newcards!L1492&lt;&gt;"",VLOOKUP(newcards!L1492,team!$A$2:$B$538,2,FALSE),"")</f>
        <v>29</v>
      </c>
      <c r="M1493" s="5">
        <f>IF(newcards!M1492&lt;&gt;"", newcards!M1492, "")</f>
        <v>99</v>
      </c>
      <c r="N1493" s="5" t="str">
        <f>IF(newcards!N1492&lt;&gt;"", newcards!N1492, "")</f>
        <v>N</v>
      </c>
      <c r="O1493" s="5" t="str">
        <f>IF(newcards!O1492&lt;&gt;"", newcards!O1492, "")</f>
        <v/>
      </c>
      <c r="P1493" s="5" t="str">
        <f>IF(newcards!P1492&lt;&gt;"", newcards!P1492, "")</f>
        <v/>
      </c>
      <c r="Q1493" s="5" t="str">
        <f>IF(newcards!Q1492&lt;&gt;"", newcards!Q1492, "")</f>
        <v/>
      </c>
    </row>
    <row r="1494" spans="1:17" x14ac:dyDescent="0.25">
      <c r="A1494" s="3"/>
      <c r="B1494" s="5">
        <f>IF(newcards!B1493&lt;&gt;"",VLOOKUP(newcards!B1493,sport!$A$2:$B$8,2,FALSE),"")</f>
        <v>1</v>
      </c>
      <c r="C1494" s="3">
        <f>newcards!C1493</f>
        <v>2016</v>
      </c>
      <c r="D1494" s="3">
        <f>IF(newcards!D1493&lt;&gt;"",VLOOKUP(newcards!D1493,brand!$A$2:$B$30,2,FALSE),"")</f>
        <v>1</v>
      </c>
      <c r="E1494" s="3">
        <f>IF(newcards!E1493&lt;&gt;"",VLOOKUP(newcards!E1493,series!$A$2:$B$228,2,FALSE),)</f>
        <v>163</v>
      </c>
      <c r="F1494" s="3">
        <f>IF(newcards!F1493&lt;&gt;"",VLOOKUP(newcards!F1493,category!$A$2:$B$82,2,FALSE),)</f>
        <v>82</v>
      </c>
      <c r="G1494" s="3" t="str">
        <f>IF(newcards!G1493&lt;&gt;"",VLOOKUP(newcards!G1493,subcategory!$A$2:$B$680,2,FALSE),"")</f>
        <v/>
      </c>
      <c r="H1494" s="3">
        <f>newcards!H1493</f>
        <v>427</v>
      </c>
      <c r="I1494" s="3" t="str">
        <f>newcards!I1493</f>
        <v xml:space="preserve"> </v>
      </c>
      <c r="J1494" s="3">
        <f>IF(newcards!J1493&lt;&gt;"",VLOOKUP(newcards!J1493,player!$A$2:$B$7503,2,FALSE),"")</f>
        <v>7537</v>
      </c>
      <c r="K1494" s="3" t="str">
        <f>IF(newcards!K1493&lt;&gt;"",VLOOKUP(newcards!K1493,playernameext!$A$2:$B$32,2,FALSE),"")</f>
        <v/>
      </c>
      <c r="L1494" s="3">
        <f>IF(newcards!L1493&lt;&gt;"",VLOOKUP(newcards!L1493,team!$A$2:$B$538,2,FALSE),"")</f>
        <v>19</v>
      </c>
      <c r="M1494" s="5">
        <f>IF(newcards!M1493&lt;&gt;"", newcards!M1493, "")</f>
        <v>99</v>
      </c>
      <c r="N1494" s="5" t="str">
        <f>IF(newcards!N1493&lt;&gt;"", newcards!N1493, "")</f>
        <v>N</v>
      </c>
      <c r="O1494" s="5" t="str">
        <f>IF(newcards!O1493&lt;&gt;"", newcards!O1493, "")</f>
        <v/>
      </c>
      <c r="P1494" s="5" t="str">
        <f>IF(newcards!P1493&lt;&gt;"", newcards!P1493, "")</f>
        <v/>
      </c>
      <c r="Q1494" s="5" t="str">
        <f>IF(newcards!Q1493&lt;&gt;"", newcards!Q1493, "")</f>
        <v/>
      </c>
    </row>
    <row r="1495" spans="1:17" x14ac:dyDescent="0.25">
      <c r="A1495" s="3"/>
      <c r="B1495" s="5">
        <f>IF(newcards!B1494&lt;&gt;"",VLOOKUP(newcards!B1494,sport!$A$2:$B$8,2,FALSE),"")</f>
        <v>1</v>
      </c>
      <c r="C1495" s="3">
        <f>newcards!C1494</f>
        <v>2016</v>
      </c>
      <c r="D1495" s="3">
        <f>IF(newcards!D1494&lt;&gt;"",VLOOKUP(newcards!D1494,brand!$A$2:$B$30,2,FALSE),"")</f>
        <v>1</v>
      </c>
      <c r="E1495" s="3">
        <f>IF(newcards!E1494&lt;&gt;"",VLOOKUP(newcards!E1494,series!$A$2:$B$228,2,FALSE),)</f>
        <v>163</v>
      </c>
      <c r="F1495" s="3">
        <f>IF(newcards!F1494&lt;&gt;"",VLOOKUP(newcards!F1494,category!$A$2:$B$82,2,FALSE),)</f>
        <v>82</v>
      </c>
      <c r="G1495" s="3" t="str">
        <f>IF(newcards!G1494&lt;&gt;"",VLOOKUP(newcards!G1494,subcategory!$A$2:$B$680,2,FALSE),"")</f>
        <v/>
      </c>
      <c r="H1495" s="3">
        <f>newcards!H1494</f>
        <v>428</v>
      </c>
      <c r="I1495" s="3" t="str">
        <f>newcards!I1494</f>
        <v xml:space="preserve"> </v>
      </c>
      <c r="J1495" s="3">
        <f>IF(newcards!J1494&lt;&gt;"",VLOOKUP(newcards!J1494,player!$A$2:$B$7503,2,FALSE),"")</f>
        <v>7026</v>
      </c>
      <c r="K1495" s="3" t="str">
        <f>IF(newcards!K1494&lt;&gt;"",VLOOKUP(newcards!K1494,playernameext!$A$2:$B$32,2,FALSE),"")</f>
        <v/>
      </c>
      <c r="L1495" s="3">
        <f>IF(newcards!L1494&lt;&gt;"",VLOOKUP(newcards!L1494,team!$A$2:$B$538,2,FALSE),"")</f>
        <v>81</v>
      </c>
      <c r="M1495" s="5">
        <f>IF(newcards!M1494&lt;&gt;"", newcards!M1494, "")</f>
        <v>99</v>
      </c>
      <c r="N1495" s="5" t="str">
        <f>IF(newcards!N1494&lt;&gt;"", newcards!N1494, "")</f>
        <v>N</v>
      </c>
      <c r="O1495" s="5" t="str">
        <f>IF(newcards!O1494&lt;&gt;"", newcards!O1494, "")</f>
        <v/>
      </c>
      <c r="P1495" s="5" t="str">
        <f>IF(newcards!P1494&lt;&gt;"", newcards!P1494, "")</f>
        <v/>
      </c>
      <c r="Q1495" s="5" t="str">
        <f>IF(newcards!Q1494&lt;&gt;"", newcards!Q1494, "")</f>
        <v/>
      </c>
    </row>
    <row r="1496" spans="1:17" x14ac:dyDescent="0.25">
      <c r="A1496" s="3"/>
      <c r="B1496" s="5">
        <f>IF(newcards!B1495&lt;&gt;"",VLOOKUP(newcards!B1495,sport!$A$2:$B$8,2,FALSE),"")</f>
        <v>1</v>
      </c>
      <c r="C1496" s="3">
        <f>newcards!C1495</f>
        <v>2016</v>
      </c>
      <c r="D1496" s="3">
        <f>IF(newcards!D1495&lt;&gt;"",VLOOKUP(newcards!D1495,brand!$A$2:$B$30,2,FALSE),"")</f>
        <v>1</v>
      </c>
      <c r="E1496" s="3">
        <f>IF(newcards!E1495&lt;&gt;"",VLOOKUP(newcards!E1495,series!$A$2:$B$228,2,FALSE),)</f>
        <v>163</v>
      </c>
      <c r="F1496" s="3">
        <f>IF(newcards!F1495&lt;&gt;"",VLOOKUP(newcards!F1495,category!$A$2:$B$82,2,FALSE),)</f>
        <v>82</v>
      </c>
      <c r="G1496" s="3" t="str">
        <f>IF(newcards!G1495&lt;&gt;"",VLOOKUP(newcards!G1495,subcategory!$A$2:$B$680,2,FALSE),"")</f>
        <v/>
      </c>
      <c r="H1496" s="3">
        <f>newcards!H1495</f>
        <v>429</v>
      </c>
      <c r="I1496" s="3" t="str">
        <f>newcards!I1495</f>
        <v xml:space="preserve"> </v>
      </c>
      <c r="J1496" s="3">
        <f>IF(newcards!J1495&lt;&gt;"",VLOOKUP(newcards!J1495,player!$A$2:$B$7503,2,FALSE),"")</f>
        <v>6882</v>
      </c>
      <c r="K1496" s="3" t="str">
        <f>IF(newcards!K1495&lt;&gt;"",VLOOKUP(newcards!K1495,playernameext!$A$2:$B$32,2,FALSE),"")</f>
        <v/>
      </c>
      <c r="L1496" s="3">
        <f>IF(newcards!L1495&lt;&gt;"",VLOOKUP(newcards!L1495,team!$A$2:$B$538,2,FALSE),"")</f>
        <v>50</v>
      </c>
      <c r="M1496" s="5">
        <f>IF(newcards!M1495&lt;&gt;"", newcards!M1495, "")</f>
        <v>99</v>
      </c>
      <c r="N1496" s="5" t="str">
        <f>IF(newcards!N1495&lt;&gt;"", newcards!N1495, "")</f>
        <v>N</v>
      </c>
      <c r="O1496" s="5" t="str">
        <f>IF(newcards!O1495&lt;&gt;"", newcards!O1495, "")</f>
        <v/>
      </c>
      <c r="P1496" s="5" t="str">
        <f>IF(newcards!P1495&lt;&gt;"", newcards!P1495, "")</f>
        <v/>
      </c>
      <c r="Q1496" s="5" t="str">
        <f>IF(newcards!Q1495&lt;&gt;"", newcards!Q1495, "")</f>
        <v/>
      </c>
    </row>
    <row r="1497" spans="1:17" x14ac:dyDescent="0.25">
      <c r="A1497" s="3"/>
      <c r="B1497" s="5">
        <f>IF(newcards!B1496&lt;&gt;"",VLOOKUP(newcards!B1496,sport!$A$2:$B$8,2,FALSE),"")</f>
        <v>1</v>
      </c>
      <c r="C1497" s="3">
        <f>newcards!C1496</f>
        <v>2016</v>
      </c>
      <c r="D1497" s="3">
        <f>IF(newcards!D1496&lt;&gt;"",VLOOKUP(newcards!D1496,brand!$A$2:$B$30,2,FALSE),"")</f>
        <v>1</v>
      </c>
      <c r="E1497" s="3">
        <f>IF(newcards!E1496&lt;&gt;"",VLOOKUP(newcards!E1496,series!$A$2:$B$228,2,FALSE),)</f>
        <v>163</v>
      </c>
      <c r="F1497" s="3">
        <f>IF(newcards!F1496&lt;&gt;"",VLOOKUP(newcards!F1496,category!$A$2:$B$82,2,FALSE),)</f>
        <v>82</v>
      </c>
      <c r="G1497" s="3" t="str">
        <f>IF(newcards!G1496&lt;&gt;"",VLOOKUP(newcards!G1496,subcategory!$A$2:$B$680,2,FALSE),"")</f>
        <v/>
      </c>
      <c r="H1497" s="3">
        <f>newcards!H1496</f>
        <v>430</v>
      </c>
      <c r="I1497" s="3" t="str">
        <f>newcards!I1496</f>
        <v xml:space="preserve"> </v>
      </c>
      <c r="J1497" s="3">
        <f>IF(newcards!J1496&lt;&gt;"",VLOOKUP(newcards!J1496,player!$A$2:$B$7503,2,FALSE),"")</f>
        <v>7382</v>
      </c>
      <c r="K1497" s="3" t="str">
        <f>IF(newcards!K1496&lt;&gt;"",VLOOKUP(newcards!K1496,playernameext!$A$2:$B$32,2,FALSE),"")</f>
        <v/>
      </c>
      <c r="L1497" s="3">
        <f>IF(newcards!L1496&lt;&gt;"",VLOOKUP(newcards!L1496,team!$A$2:$B$538,2,FALSE),"")</f>
        <v>61</v>
      </c>
      <c r="M1497" s="5">
        <f>IF(newcards!M1496&lt;&gt;"", newcards!M1496, "")</f>
        <v>99</v>
      </c>
      <c r="N1497" s="5" t="str">
        <f>IF(newcards!N1496&lt;&gt;"", newcards!N1496, "")</f>
        <v>N</v>
      </c>
      <c r="O1497" s="5" t="str">
        <f>IF(newcards!O1496&lt;&gt;"", newcards!O1496, "")</f>
        <v/>
      </c>
      <c r="P1497" s="5" t="str">
        <f>IF(newcards!P1496&lt;&gt;"", newcards!P1496, "")</f>
        <v/>
      </c>
      <c r="Q1497" s="5" t="str">
        <f>IF(newcards!Q1496&lt;&gt;"", newcards!Q1496, "")</f>
        <v/>
      </c>
    </row>
    <row r="1498" spans="1:17" x14ac:dyDescent="0.25">
      <c r="A1498" s="3"/>
      <c r="B1498" s="5">
        <f>IF(newcards!B1497&lt;&gt;"",VLOOKUP(newcards!B1497,sport!$A$2:$B$8,2,FALSE),"")</f>
        <v>1</v>
      </c>
      <c r="C1498" s="3">
        <f>newcards!C1497</f>
        <v>2016</v>
      </c>
      <c r="D1498" s="3">
        <f>IF(newcards!D1497&lt;&gt;"",VLOOKUP(newcards!D1497,brand!$A$2:$B$30,2,FALSE),"")</f>
        <v>1</v>
      </c>
      <c r="E1498" s="3">
        <f>IF(newcards!E1497&lt;&gt;"",VLOOKUP(newcards!E1497,series!$A$2:$B$228,2,FALSE),)</f>
        <v>163</v>
      </c>
      <c r="F1498" s="3">
        <f>IF(newcards!F1497&lt;&gt;"",VLOOKUP(newcards!F1497,category!$A$2:$B$82,2,FALSE),)</f>
        <v>82</v>
      </c>
      <c r="G1498" s="3" t="str">
        <f>IF(newcards!G1497&lt;&gt;"",VLOOKUP(newcards!G1497,subcategory!$A$2:$B$680,2,FALSE),"")</f>
        <v/>
      </c>
      <c r="H1498" s="3">
        <f>newcards!H1497</f>
        <v>431</v>
      </c>
      <c r="I1498" s="3" t="str">
        <f>newcards!I1497</f>
        <v xml:space="preserve"> </v>
      </c>
      <c r="J1498" s="3">
        <f>IF(newcards!J1497&lt;&gt;"",VLOOKUP(newcards!J1497,player!$A$2:$B$7503,2,FALSE),"")</f>
        <v>5328</v>
      </c>
      <c r="K1498" s="3" t="str">
        <f>IF(newcards!K1497&lt;&gt;"",VLOOKUP(newcards!K1497,playernameext!$A$2:$B$32,2,FALSE),"")</f>
        <v/>
      </c>
      <c r="L1498" s="3">
        <f>IF(newcards!L1497&lt;&gt;"",VLOOKUP(newcards!L1497,team!$A$2:$B$538,2,FALSE),"")</f>
        <v>76</v>
      </c>
      <c r="M1498" s="5">
        <f>IF(newcards!M1497&lt;&gt;"", newcards!M1497, "")</f>
        <v>99</v>
      </c>
      <c r="N1498" s="5" t="str">
        <f>IF(newcards!N1497&lt;&gt;"", newcards!N1497, "")</f>
        <v>N</v>
      </c>
      <c r="O1498" s="5" t="str">
        <f>IF(newcards!O1497&lt;&gt;"", newcards!O1497, "")</f>
        <v/>
      </c>
      <c r="P1498" s="5" t="str">
        <f>IF(newcards!P1497&lt;&gt;"", newcards!P1497, "")</f>
        <v/>
      </c>
      <c r="Q1498" s="5" t="str">
        <f>IF(newcards!Q1497&lt;&gt;"", newcards!Q1497, "")</f>
        <v/>
      </c>
    </row>
    <row r="1499" spans="1:17" x14ac:dyDescent="0.25">
      <c r="A1499" s="3"/>
      <c r="B1499" s="5">
        <f>IF(newcards!B1498&lt;&gt;"",VLOOKUP(newcards!B1498,sport!$A$2:$B$8,2,FALSE),"")</f>
        <v>1</v>
      </c>
      <c r="C1499" s="3">
        <f>newcards!C1498</f>
        <v>2016</v>
      </c>
      <c r="D1499" s="3">
        <f>IF(newcards!D1498&lt;&gt;"",VLOOKUP(newcards!D1498,brand!$A$2:$B$30,2,FALSE),"")</f>
        <v>1</v>
      </c>
      <c r="E1499" s="3">
        <f>IF(newcards!E1498&lt;&gt;"",VLOOKUP(newcards!E1498,series!$A$2:$B$228,2,FALSE),)</f>
        <v>163</v>
      </c>
      <c r="F1499" s="3">
        <f>IF(newcards!F1498&lt;&gt;"",VLOOKUP(newcards!F1498,category!$A$2:$B$82,2,FALSE),)</f>
        <v>82</v>
      </c>
      <c r="G1499" s="3" t="str">
        <f>IF(newcards!G1498&lt;&gt;"",VLOOKUP(newcards!G1498,subcategory!$A$2:$B$680,2,FALSE),"")</f>
        <v/>
      </c>
      <c r="H1499" s="3">
        <f>newcards!H1498</f>
        <v>432</v>
      </c>
      <c r="I1499" s="3" t="str">
        <f>newcards!I1498</f>
        <v xml:space="preserve"> </v>
      </c>
      <c r="J1499" s="3">
        <f>IF(newcards!J1498&lt;&gt;"",VLOOKUP(newcards!J1498,player!$A$2:$B$7503,2,FALSE),"")</f>
        <v>6911</v>
      </c>
      <c r="K1499" s="3" t="str">
        <f>IF(newcards!K1498&lt;&gt;"",VLOOKUP(newcards!K1498,playernameext!$A$2:$B$32,2,FALSE),"")</f>
        <v/>
      </c>
      <c r="L1499" s="3">
        <f>IF(newcards!L1498&lt;&gt;"",VLOOKUP(newcards!L1498,team!$A$2:$B$538,2,FALSE),"")</f>
        <v>76</v>
      </c>
      <c r="M1499" s="5">
        <f>IF(newcards!M1498&lt;&gt;"", newcards!M1498, "")</f>
        <v>99</v>
      </c>
      <c r="N1499" s="5" t="str">
        <f>IF(newcards!N1498&lt;&gt;"", newcards!N1498, "")</f>
        <v>N</v>
      </c>
      <c r="O1499" s="5" t="str">
        <f>IF(newcards!O1498&lt;&gt;"", newcards!O1498, "")</f>
        <v/>
      </c>
      <c r="P1499" s="5" t="str">
        <f>IF(newcards!P1498&lt;&gt;"", newcards!P1498, "")</f>
        <v/>
      </c>
      <c r="Q1499" s="5" t="str">
        <f>IF(newcards!Q1498&lt;&gt;"", newcards!Q1498, "")</f>
        <v/>
      </c>
    </row>
    <row r="1500" spans="1:17" x14ac:dyDescent="0.25">
      <c r="A1500" s="3"/>
      <c r="B1500" s="5">
        <f>IF(newcards!B1499&lt;&gt;"",VLOOKUP(newcards!B1499,sport!$A$2:$B$8,2,FALSE),"")</f>
        <v>1</v>
      </c>
      <c r="C1500" s="3">
        <f>newcards!C1499</f>
        <v>2016</v>
      </c>
      <c r="D1500" s="3">
        <f>IF(newcards!D1499&lt;&gt;"",VLOOKUP(newcards!D1499,brand!$A$2:$B$30,2,FALSE),"")</f>
        <v>1</v>
      </c>
      <c r="E1500" s="3">
        <f>IF(newcards!E1499&lt;&gt;"",VLOOKUP(newcards!E1499,series!$A$2:$B$228,2,FALSE),)</f>
        <v>163</v>
      </c>
      <c r="F1500" s="3">
        <f>IF(newcards!F1499&lt;&gt;"",VLOOKUP(newcards!F1499,category!$A$2:$B$82,2,FALSE),)</f>
        <v>82</v>
      </c>
      <c r="G1500" s="3" t="str">
        <f>IF(newcards!G1499&lt;&gt;"",VLOOKUP(newcards!G1499,subcategory!$A$2:$B$680,2,FALSE),"")</f>
        <v/>
      </c>
      <c r="H1500" s="3">
        <f>newcards!H1499</f>
        <v>433</v>
      </c>
      <c r="I1500" s="3" t="str">
        <f>newcards!I1499</f>
        <v xml:space="preserve"> </v>
      </c>
      <c r="J1500" s="3">
        <f>IF(newcards!J1499&lt;&gt;"",VLOOKUP(newcards!J1499,player!$A$2:$B$7503,2,FALSE),"")</f>
        <v>7110</v>
      </c>
      <c r="K1500" s="3" t="str">
        <f>IF(newcards!K1499&lt;&gt;"",VLOOKUP(newcards!K1499,playernameext!$A$2:$B$32,2,FALSE),"")</f>
        <v/>
      </c>
      <c r="L1500" s="3">
        <f>IF(newcards!L1499&lt;&gt;"",VLOOKUP(newcards!L1499,team!$A$2:$B$538,2,FALSE),"")</f>
        <v>85</v>
      </c>
      <c r="M1500" s="5">
        <f>IF(newcards!M1499&lt;&gt;"", newcards!M1499, "")</f>
        <v>99</v>
      </c>
      <c r="N1500" s="5" t="str">
        <f>IF(newcards!N1499&lt;&gt;"", newcards!N1499, "")</f>
        <v>N</v>
      </c>
      <c r="O1500" s="5" t="str">
        <f>IF(newcards!O1499&lt;&gt;"", newcards!O1499, "")</f>
        <v/>
      </c>
      <c r="P1500" s="5" t="str">
        <f>IF(newcards!P1499&lt;&gt;"", newcards!P1499, "")</f>
        <v/>
      </c>
      <c r="Q1500" s="5" t="str">
        <f>IF(newcards!Q1499&lt;&gt;"", newcards!Q1499, "")</f>
        <v/>
      </c>
    </row>
    <row r="1501" spans="1:17" x14ac:dyDescent="0.25">
      <c r="A1501" s="3"/>
      <c r="B1501" s="5">
        <f>IF(newcards!B1500&lt;&gt;"",VLOOKUP(newcards!B1500,sport!$A$2:$B$8,2,FALSE),"")</f>
        <v>1</v>
      </c>
      <c r="C1501" s="3">
        <f>newcards!C1500</f>
        <v>2016</v>
      </c>
      <c r="D1501" s="3">
        <f>IF(newcards!D1500&lt;&gt;"",VLOOKUP(newcards!D1500,brand!$A$2:$B$30,2,FALSE),"")</f>
        <v>1</v>
      </c>
      <c r="E1501" s="3">
        <f>IF(newcards!E1500&lt;&gt;"",VLOOKUP(newcards!E1500,series!$A$2:$B$228,2,FALSE),)</f>
        <v>163</v>
      </c>
      <c r="F1501" s="3">
        <f>IF(newcards!F1500&lt;&gt;"",VLOOKUP(newcards!F1500,category!$A$2:$B$82,2,FALSE),)</f>
        <v>82</v>
      </c>
      <c r="G1501" s="3" t="str">
        <f>IF(newcards!G1500&lt;&gt;"",VLOOKUP(newcards!G1500,subcategory!$A$2:$B$680,2,FALSE),"")</f>
        <v/>
      </c>
      <c r="H1501" s="3">
        <f>newcards!H1500</f>
        <v>434</v>
      </c>
      <c r="I1501" s="3" t="str">
        <f>newcards!I1500</f>
        <v xml:space="preserve"> </v>
      </c>
      <c r="J1501" s="3">
        <f>IF(newcards!J1500&lt;&gt;"",VLOOKUP(newcards!J1500,player!$A$2:$B$7503,2,FALSE),"")</f>
        <v>7138</v>
      </c>
      <c r="K1501" s="3" t="str">
        <f>IF(newcards!K1500&lt;&gt;"",VLOOKUP(newcards!K1500,playernameext!$A$2:$B$32,2,FALSE),"")</f>
        <v/>
      </c>
      <c r="L1501" s="3">
        <f>IF(newcards!L1500&lt;&gt;"",VLOOKUP(newcards!L1500,team!$A$2:$B$538,2,FALSE),"")</f>
        <v>89</v>
      </c>
      <c r="M1501" s="5">
        <f>IF(newcards!M1500&lt;&gt;"", newcards!M1500, "")</f>
        <v>99</v>
      </c>
      <c r="N1501" s="5" t="str">
        <f>IF(newcards!N1500&lt;&gt;"", newcards!N1500, "")</f>
        <v>N</v>
      </c>
      <c r="O1501" s="5" t="str">
        <f>IF(newcards!O1500&lt;&gt;"", newcards!O1500, "")</f>
        <v/>
      </c>
      <c r="P1501" s="5" t="str">
        <f>IF(newcards!P1500&lt;&gt;"", newcards!P1500, "")</f>
        <v/>
      </c>
      <c r="Q1501" s="5" t="str">
        <f>IF(newcards!Q1500&lt;&gt;"", newcards!Q1500, "")</f>
        <v/>
      </c>
    </row>
    <row r="1502" spans="1:17" x14ac:dyDescent="0.25">
      <c r="A1502" s="3"/>
      <c r="B1502" s="5">
        <f>IF(newcards!B1501&lt;&gt;"",VLOOKUP(newcards!B1501,sport!$A$2:$B$8,2,FALSE),"")</f>
        <v>1</v>
      </c>
      <c r="C1502" s="3">
        <f>newcards!C1501</f>
        <v>2016</v>
      </c>
      <c r="D1502" s="3">
        <f>IF(newcards!D1501&lt;&gt;"",VLOOKUP(newcards!D1501,brand!$A$2:$B$30,2,FALSE),"")</f>
        <v>1</v>
      </c>
      <c r="E1502" s="3">
        <f>IF(newcards!E1501&lt;&gt;"",VLOOKUP(newcards!E1501,series!$A$2:$B$228,2,FALSE),)</f>
        <v>163</v>
      </c>
      <c r="F1502" s="3">
        <f>IF(newcards!F1501&lt;&gt;"",VLOOKUP(newcards!F1501,category!$A$2:$B$82,2,FALSE),)</f>
        <v>82</v>
      </c>
      <c r="G1502" s="3" t="str">
        <f>IF(newcards!G1501&lt;&gt;"",VLOOKUP(newcards!G1501,subcategory!$A$2:$B$680,2,FALSE),"")</f>
        <v/>
      </c>
      <c r="H1502" s="3">
        <f>newcards!H1501</f>
        <v>435</v>
      </c>
      <c r="I1502" s="3" t="str">
        <f>newcards!I1501</f>
        <v xml:space="preserve"> </v>
      </c>
      <c r="J1502" s="3">
        <f>IF(newcards!J1501&lt;&gt;"",VLOOKUP(newcards!J1501,player!$A$2:$B$7503,2,FALSE),"")</f>
        <v>7431</v>
      </c>
      <c r="K1502" s="3" t="str">
        <f>IF(newcards!K1501&lt;&gt;"",VLOOKUP(newcards!K1501,playernameext!$A$2:$B$32,2,FALSE),"")</f>
        <v/>
      </c>
      <c r="L1502" s="3">
        <f>IF(newcards!L1501&lt;&gt;"",VLOOKUP(newcards!L1501,team!$A$2:$B$538,2,FALSE),"")</f>
        <v>50</v>
      </c>
      <c r="M1502" s="5">
        <f>IF(newcards!M1501&lt;&gt;"", newcards!M1501, "")</f>
        <v>99</v>
      </c>
      <c r="N1502" s="5" t="str">
        <f>IF(newcards!N1501&lt;&gt;"", newcards!N1501, "")</f>
        <v>N</v>
      </c>
      <c r="O1502" s="5" t="str">
        <f>IF(newcards!O1501&lt;&gt;"", newcards!O1501, "")</f>
        <v/>
      </c>
      <c r="P1502" s="5" t="str">
        <f>IF(newcards!P1501&lt;&gt;"", newcards!P1501, "")</f>
        <v/>
      </c>
      <c r="Q1502" s="5" t="str">
        <f>IF(newcards!Q1501&lt;&gt;"", newcards!Q1501, "")</f>
        <v/>
      </c>
    </row>
    <row r="1503" spans="1:17" x14ac:dyDescent="0.25">
      <c r="A1503" s="3"/>
      <c r="B1503" s="5">
        <f>IF(newcards!B1502&lt;&gt;"",VLOOKUP(newcards!B1502,sport!$A$2:$B$8,2,FALSE),"")</f>
        <v>1</v>
      </c>
      <c r="C1503" s="3">
        <f>newcards!C1502</f>
        <v>2016</v>
      </c>
      <c r="D1503" s="3">
        <f>IF(newcards!D1502&lt;&gt;"",VLOOKUP(newcards!D1502,brand!$A$2:$B$30,2,FALSE),"")</f>
        <v>1</v>
      </c>
      <c r="E1503" s="3">
        <f>IF(newcards!E1502&lt;&gt;"",VLOOKUP(newcards!E1502,series!$A$2:$B$228,2,FALSE),)</f>
        <v>163</v>
      </c>
      <c r="F1503" s="3">
        <f>IF(newcards!F1502&lt;&gt;"",VLOOKUP(newcards!F1502,category!$A$2:$B$82,2,FALSE),)</f>
        <v>82</v>
      </c>
      <c r="G1503" s="3" t="str">
        <f>IF(newcards!G1502&lt;&gt;"",VLOOKUP(newcards!G1502,subcategory!$A$2:$B$680,2,FALSE),"")</f>
        <v/>
      </c>
      <c r="H1503" s="3">
        <f>newcards!H1502</f>
        <v>436</v>
      </c>
      <c r="I1503" s="3" t="str">
        <f>newcards!I1502</f>
        <v xml:space="preserve"> </v>
      </c>
      <c r="J1503" s="3">
        <f>IF(newcards!J1502&lt;&gt;"",VLOOKUP(newcards!J1502,player!$A$2:$B$7503,2,FALSE),"")</f>
        <v>7504</v>
      </c>
      <c r="K1503" s="3" t="str">
        <f>IF(newcards!K1502&lt;&gt;"",VLOOKUP(newcards!K1502,playernameext!$A$2:$B$32,2,FALSE),"")</f>
        <v/>
      </c>
      <c r="L1503" s="3">
        <f>IF(newcards!L1502&lt;&gt;"",VLOOKUP(newcards!L1502,team!$A$2:$B$538,2,FALSE),"")</f>
        <v>59</v>
      </c>
      <c r="M1503" s="5">
        <f>IF(newcards!M1502&lt;&gt;"", newcards!M1502, "")</f>
        <v>99</v>
      </c>
      <c r="N1503" s="5" t="str">
        <f>IF(newcards!N1502&lt;&gt;"", newcards!N1502, "")</f>
        <v>N</v>
      </c>
      <c r="O1503" s="5" t="str">
        <f>IF(newcards!O1502&lt;&gt;"", newcards!O1502, "")</f>
        <v/>
      </c>
      <c r="P1503" s="5" t="str">
        <f>IF(newcards!P1502&lt;&gt;"", newcards!P1502, "")</f>
        <v/>
      </c>
      <c r="Q1503" s="5" t="str">
        <f>IF(newcards!Q1502&lt;&gt;"", newcards!Q1502, "")</f>
        <v/>
      </c>
    </row>
    <row r="1504" spans="1:17" x14ac:dyDescent="0.25">
      <c r="A1504" s="3"/>
      <c r="B1504" s="5">
        <f>IF(newcards!B1503&lt;&gt;"",VLOOKUP(newcards!B1503,sport!$A$2:$B$8,2,FALSE),"")</f>
        <v>1</v>
      </c>
      <c r="C1504" s="3">
        <f>newcards!C1503</f>
        <v>2016</v>
      </c>
      <c r="D1504" s="3">
        <f>IF(newcards!D1503&lt;&gt;"",VLOOKUP(newcards!D1503,brand!$A$2:$B$30,2,FALSE),"")</f>
        <v>1</v>
      </c>
      <c r="E1504" s="3">
        <f>IF(newcards!E1503&lt;&gt;"",VLOOKUP(newcards!E1503,series!$A$2:$B$228,2,FALSE),)</f>
        <v>163</v>
      </c>
      <c r="F1504" s="3">
        <f>IF(newcards!F1503&lt;&gt;"",VLOOKUP(newcards!F1503,category!$A$2:$B$82,2,FALSE),)</f>
        <v>82</v>
      </c>
      <c r="G1504" s="3" t="str">
        <f>IF(newcards!G1503&lt;&gt;"",VLOOKUP(newcards!G1503,subcategory!$A$2:$B$680,2,FALSE),"")</f>
        <v/>
      </c>
      <c r="H1504" s="3">
        <f>newcards!H1503</f>
        <v>437</v>
      </c>
      <c r="I1504" s="3" t="str">
        <f>newcards!I1503</f>
        <v xml:space="preserve"> </v>
      </c>
      <c r="J1504" s="3">
        <f>IF(newcards!J1503&lt;&gt;"",VLOOKUP(newcards!J1503,player!$A$2:$B$7503,2,FALSE),"")</f>
        <v>7280</v>
      </c>
      <c r="K1504" s="3" t="str">
        <f>IF(newcards!K1503&lt;&gt;"",VLOOKUP(newcards!K1503,playernameext!$A$2:$B$32,2,FALSE),"")</f>
        <v/>
      </c>
      <c r="L1504" s="3">
        <f>IF(newcards!L1503&lt;&gt;"",VLOOKUP(newcards!L1503,team!$A$2:$B$538,2,FALSE),"")</f>
        <v>29</v>
      </c>
      <c r="M1504" s="5">
        <f>IF(newcards!M1503&lt;&gt;"", newcards!M1503, "")</f>
        <v>99</v>
      </c>
      <c r="N1504" s="5" t="str">
        <f>IF(newcards!N1503&lt;&gt;"", newcards!N1503, "")</f>
        <v>N</v>
      </c>
      <c r="O1504" s="5" t="str">
        <f>IF(newcards!O1503&lt;&gt;"", newcards!O1503, "")</f>
        <v/>
      </c>
      <c r="P1504" s="5" t="str">
        <f>IF(newcards!P1503&lt;&gt;"", newcards!P1503, "")</f>
        <v/>
      </c>
      <c r="Q1504" s="5" t="str">
        <f>IF(newcards!Q1503&lt;&gt;"", newcards!Q1503, "")</f>
        <v/>
      </c>
    </row>
    <row r="1505" spans="1:17" x14ac:dyDescent="0.25">
      <c r="A1505" s="3"/>
      <c r="B1505" s="5">
        <f>IF(newcards!B1504&lt;&gt;"",VLOOKUP(newcards!B1504,sport!$A$2:$B$8,2,FALSE),"")</f>
        <v>1</v>
      </c>
      <c r="C1505" s="3">
        <f>newcards!C1504</f>
        <v>2016</v>
      </c>
      <c r="D1505" s="3">
        <f>IF(newcards!D1504&lt;&gt;"",VLOOKUP(newcards!D1504,brand!$A$2:$B$30,2,FALSE),"")</f>
        <v>1</v>
      </c>
      <c r="E1505" s="3">
        <f>IF(newcards!E1504&lt;&gt;"",VLOOKUP(newcards!E1504,series!$A$2:$B$228,2,FALSE),)</f>
        <v>163</v>
      </c>
      <c r="F1505" s="3">
        <f>IF(newcards!F1504&lt;&gt;"",VLOOKUP(newcards!F1504,category!$A$2:$B$82,2,FALSE),)</f>
        <v>82</v>
      </c>
      <c r="G1505" s="3" t="str">
        <f>IF(newcards!G1504&lt;&gt;"",VLOOKUP(newcards!G1504,subcategory!$A$2:$B$680,2,FALSE),"")</f>
        <v/>
      </c>
      <c r="H1505" s="3">
        <f>newcards!H1504</f>
        <v>438</v>
      </c>
      <c r="I1505" s="3" t="str">
        <f>newcards!I1504</f>
        <v xml:space="preserve"> </v>
      </c>
      <c r="J1505" s="3">
        <f>IF(newcards!J1504&lt;&gt;"",VLOOKUP(newcards!J1504,player!$A$2:$B$7503,2,FALSE),"")</f>
        <v>7295</v>
      </c>
      <c r="K1505" s="3" t="str">
        <f>IF(newcards!K1504&lt;&gt;"",VLOOKUP(newcards!K1504,playernameext!$A$2:$B$32,2,FALSE),"")</f>
        <v/>
      </c>
      <c r="L1505" s="3">
        <f>IF(newcards!L1504&lt;&gt;"",VLOOKUP(newcards!L1504,team!$A$2:$B$538,2,FALSE),"")</f>
        <v>45</v>
      </c>
      <c r="M1505" s="5">
        <f>IF(newcards!M1504&lt;&gt;"", newcards!M1504, "")</f>
        <v>99</v>
      </c>
      <c r="N1505" s="5" t="str">
        <f>IF(newcards!N1504&lt;&gt;"", newcards!N1504, "")</f>
        <v>N</v>
      </c>
      <c r="O1505" s="5" t="str">
        <f>IF(newcards!O1504&lt;&gt;"", newcards!O1504, "")</f>
        <v/>
      </c>
      <c r="P1505" s="5" t="str">
        <f>IF(newcards!P1504&lt;&gt;"", newcards!P1504, "")</f>
        <v/>
      </c>
      <c r="Q1505" s="5" t="str">
        <f>IF(newcards!Q1504&lt;&gt;"", newcards!Q1504, "")</f>
        <v/>
      </c>
    </row>
    <row r="1506" spans="1:17" x14ac:dyDescent="0.25">
      <c r="A1506" s="3"/>
      <c r="B1506" s="5">
        <f>IF(newcards!B1505&lt;&gt;"",VLOOKUP(newcards!B1505,sport!$A$2:$B$8,2,FALSE),"")</f>
        <v>1</v>
      </c>
      <c r="C1506" s="3">
        <f>newcards!C1505</f>
        <v>2016</v>
      </c>
      <c r="D1506" s="3">
        <f>IF(newcards!D1505&lt;&gt;"",VLOOKUP(newcards!D1505,brand!$A$2:$B$30,2,FALSE),"")</f>
        <v>1</v>
      </c>
      <c r="E1506" s="3">
        <f>IF(newcards!E1505&lt;&gt;"",VLOOKUP(newcards!E1505,series!$A$2:$B$228,2,FALSE),)</f>
        <v>163</v>
      </c>
      <c r="F1506" s="3">
        <f>IF(newcards!F1505&lt;&gt;"",VLOOKUP(newcards!F1505,category!$A$2:$B$82,2,FALSE),)</f>
        <v>82</v>
      </c>
      <c r="G1506" s="3">
        <f>IF(newcards!G1505&lt;&gt;"",VLOOKUP(newcards!G1505,subcategory!$A$2:$B$680,2,FALSE),"")</f>
        <v>257</v>
      </c>
      <c r="H1506" s="3">
        <f>newcards!H1505</f>
        <v>439</v>
      </c>
      <c r="I1506" s="3" t="str">
        <f>newcards!I1505</f>
        <v xml:space="preserve"> </v>
      </c>
      <c r="J1506" s="3">
        <f>IF(newcards!J1505&lt;&gt;"",VLOOKUP(newcards!J1505,player!$A$2:$B$7503,2,FALSE),"")</f>
        <v>2571</v>
      </c>
      <c r="K1506" s="3" t="str">
        <f>IF(newcards!K1505&lt;&gt;"",VLOOKUP(newcards!K1505,playernameext!$A$2:$B$32,2,FALSE),"")</f>
        <v/>
      </c>
      <c r="L1506" s="3">
        <f>IF(newcards!L1505&lt;&gt;"",VLOOKUP(newcards!L1505,team!$A$2:$B$538,2,FALSE),"")</f>
        <v>33</v>
      </c>
      <c r="M1506" s="5">
        <f>IF(newcards!M1505&lt;&gt;"", newcards!M1505, "")</f>
        <v>99</v>
      </c>
      <c r="N1506" s="5" t="str">
        <f>IF(newcards!N1505&lt;&gt;"", newcards!N1505, "")</f>
        <v>N</v>
      </c>
      <c r="O1506" s="5" t="str">
        <f>IF(newcards!O1505&lt;&gt;"", newcards!O1505, "")</f>
        <v/>
      </c>
      <c r="P1506" s="5" t="str">
        <f>IF(newcards!P1505&lt;&gt;"", newcards!P1505, "")</f>
        <v/>
      </c>
      <c r="Q1506" s="5" t="str">
        <f>IF(newcards!Q1505&lt;&gt;"", newcards!Q1505, "")</f>
        <v/>
      </c>
    </row>
    <row r="1507" spans="1:17" x14ac:dyDescent="0.25">
      <c r="A1507" s="3"/>
      <c r="B1507" s="5">
        <f>IF(newcards!B1506&lt;&gt;"",VLOOKUP(newcards!B1506,sport!$A$2:$B$8,2,FALSE),"")</f>
        <v>1</v>
      </c>
      <c r="C1507" s="3">
        <f>newcards!C1506</f>
        <v>2016</v>
      </c>
      <c r="D1507" s="3">
        <f>IF(newcards!D1506&lt;&gt;"",VLOOKUP(newcards!D1506,brand!$A$2:$B$30,2,FALSE),"")</f>
        <v>1</v>
      </c>
      <c r="E1507" s="3">
        <f>IF(newcards!E1506&lt;&gt;"",VLOOKUP(newcards!E1506,series!$A$2:$B$228,2,FALSE),)</f>
        <v>163</v>
      </c>
      <c r="F1507" s="3">
        <f>IF(newcards!F1506&lt;&gt;"",VLOOKUP(newcards!F1506,category!$A$2:$B$82,2,FALSE),)</f>
        <v>82</v>
      </c>
      <c r="G1507" s="3">
        <f>IF(newcards!G1506&lt;&gt;"",VLOOKUP(newcards!G1506,subcategory!$A$2:$B$680,2,FALSE),"")</f>
        <v>257</v>
      </c>
      <c r="H1507" s="3">
        <f>newcards!H1506</f>
        <v>440</v>
      </c>
      <c r="I1507" s="3" t="str">
        <f>newcards!I1506</f>
        <v xml:space="preserve"> </v>
      </c>
      <c r="J1507" s="3">
        <f>IF(newcards!J1506&lt;&gt;"",VLOOKUP(newcards!J1506,player!$A$2:$B$7503,2,FALSE),"")</f>
        <v>7324</v>
      </c>
      <c r="K1507" s="3" t="str">
        <f>IF(newcards!K1506&lt;&gt;"",VLOOKUP(newcards!K1506,playernameext!$A$2:$B$32,2,FALSE),"")</f>
        <v/>
      </c>
      <c r="L1507" s="3">
        <f>IF(newcards!L1506&lt;&gt;"",VLOOKUP(newcards!L1506,team!$A$2:$B$538,2,FALSE),"")</f>
        <v>89</v>
      </c>
      <c r="M1507" s="5">
        <f>IF(newcards!M1506&lt;&gt;"", newcards!M1506, "")</f>
        <v>99</v>
      </c>
      <c r="N1507" s="5" t="str">
        <f>IF(newcards!N1506&lt;&gt;"", newcards!N1506, "")</f>
        <v>N</v>
      </c>
      <c r="O1507" s="5" t="str">
        <f>IF(newcards!O1506&lt;&gt;"", newcards!O1506, "")</f>
        <v/>
      </c>
      <c r="P1507" s="5" t="str">
        <f>IF(newcards!P1506&lt;&gt;"", newcards!P1506, "")</f>
        <v/>
      </c>
      <c r="Q1507" s="5" t="str">
        <f>IF(newcards!Q1506&lt;&gt;"", newcards!Q1506, "")</f>
        <v/>
      </c>
    </row>
    <row r="1508" spans="1:17" x14ac:dyDescent="0.25">
      <c r="A1508" s="3"/>
      <c r="B1508" s="5">
        <f>IF(newcards!B1507&lt;&gt;"",VLOOKUP(newcards!B1507,sport!$A$2:$B$8,2,FALSE),"")</f>
        <v>1</v>
      </c>
      <c r="C1508" s="3">
        <f>newcards!C1507</f>
        <v>2016</v>
      </c>
      <c r="D1508" s="3">
        <f>IF(newcards!D1507&lt;&gt;"",VLOOKUP(newcards!D1507,brand!$A$2:$B$30,2,FALSE),"")</f>
        <v>1</v>
      </c>
      <c r="E1508" s="3">
        <f>IF(newcards!E1507&lt;&gt;"",VLOOKUP(newcards!E1507,series!$A$2:$B$228,2,FALSE),)</f>
        <v>163</v>
      </c>
      <c r="F1508" s="3">
        <f>IF(newcards!F1507&lt;&gt;"",VLOOKUP(newcards!F1507,category!$A$2:$B$82,2,FALSE),)</f>
        <v>82</v>
      </c>
      <c r="G1508" s="3" t="str">
        <f>IF(newcards!G1507&lt;&gt;"",VLOOKUP(newcards!G1507,subcategory!$A$2:$B$680,2,FALSE),"")</f>
        <v/>
      </c>
      <c r="H1508" s="3">
        <f>newcards!H1507</f>
        <v>441</v>
      </c>
      <c r="I1508" s="3" t="str">
        <f>newcards!I1507</f>
        <v xml:space="preserve"> </v>
      </c>
      <c r="J1508" s="3">
        <f>IF(newcards!J1507&lt;&gt;"",VLOOKUP(newcards!J1507,player!$A$2:$B$7503,2,FALSE),"")</f>
        <v>2078</v>
      </c>
      <c r="K1508" s="3" t="str">
        <f>IF(newcards!K1507&lt;&gt;"",VLOOKUP(newcards!K1507,playernameext!$A$2:$B$32,2,FALSE),"")</f>
        <v/>
      </c>
      <c r="L1508" s="3">
        <f>IF(newcards!L1507&lt;&gt;"",VLOOKUP(newcards!L1507,team!$A$2:$B$538,2,FALSE),"")</f>
        <v>21</v>
      </c>
      <c r="M1508" s="5">
        <f>IF(newcards!M1507&lt;&gt;"", newcards!M1507, "")</f>
        <v>99</v>
      </c>
      <c r="N1508" s="5" t="str">
        <f>IF(newcards!N1507&lt;&gt;"", newcards!N1507, "")</f>
        <v>N</v>
      </c>
      <c r="O1508" s="5" t="str">
        <f>IF(newcards!O1507&lt;&gt;"", newcards!O1507, "")</f>
        <v/>
      </c>
      <c r="P1508" s="5" t="str">
        <f>IF(newcards!P1507&lt;&gt;"", newcards!P1507, "")</f>
        <v/>
      </c>
      <c r="Q1508" s="5" t="str">
        <f>IF(newcards!Q1507&lt;&gt;"", newcards!Q1507, "")</f>
        <v/>
      </c>
    </row>
    <row r="1509" spans="1:17" x14ac:dyDescent="0.25">
      <c r="A1509" s="3"/>
      <c r="B1509" s="5">
        <f>IF(newcards!B1508&lt;&gt;"",VLOOKUP(newcards!B1508,sport!$A$2:$B$8,2,FALSE),"")</f>
        <v>1</v>
      </c>
      <c r="C1509" s="3">
        <f>newcards!C1508</f>
        <v>2016</v>
      </c>
      <c r="D1509" s="3">
        <f>IF(newcards!D1508&lt;&gt;"",VLOOKUP(newcards!D1508,brand!$A$2:$B$30,2,FALSE),"")</f>
        <v>1</v>
      </c>
      <c r="E1509" s="3">
        <f>IF(newcards!E1508&lt;&gt;"",VLOOKUP(newcards!E1508,series!$A$2:$B$228,2,FALSE),)</f>
        <v>163</v>
      </c>
      <c r="F1509" s="3">
        <f>IF(newcards!F1508&lt;&gt;"",VLOOKUP(newcards!F1508,category!$A$2:$B$82,2,FALSE),)</f>
        <v>82</v>
      </c>
      <c r="G1509" s="3" t="str">
        <f>IF(newcards!G1508&lt;&gt;"",VLOOKUP(newcards!G1508,subcategory!$A$2:$B$680,2,FALSE),"")</f>
        <v/>
      </c>
      <c r="H1509" s="3">
        <f>newcards!H1508</f>
        <v>442</v>
      </c>
      <c r="I1509" s="3" t="str">
        <f>newcards!I1508</f>
        <v xml:space="preserve"> </v>
      </c>
      <c r="J1509" s="3">
        <f>IF(newcards!J1508&lt;&gt;"",VLOOKUP(newcards!J1508,player!$A$2:$B$7503,2,FALSE),"")</f>
        <v>1147</v>
      </c>
      <c r="K1509" s="3" t="str">
        <f>IF(newcards!K1508&lt;&gt;"",VLOOKUP(newcards!K1508,playernameext!$A$2:$B$32,2,FALSE),"")</f>
        <v/>
      </c>
      <c r="L1509" s="3">
        <f>IF(newcards!L1508&lt;&gt;"",VLOOKUP(newcards!L1508,team!$A$2:$B$538,2,FALSE),"")</f>
        <v>85</v>
      </c>
      <c r="M1509" s="5">
        <f>IF(newcards!M1508&lt;&gt;"", newcards!M1508, "")</f>
        <v>99</v>
      </c>
      <c r="N1509" s="5" t="str">
        <f>IF(newcards!N1508&lt;&gt;"", newcards!N1508, "")</f>
        <v>N</v>
      </c>
      <c r="O1509" s="5" t="str">
        <f>IF(newcards!O1508&lt;&gt;"", newcards!O1508, "")</f>
        <v/>
      </c>
      <c r="P1509" s="5" t="str">
        <f>IF(newcards!P1508&lt;&gt;"", newcards!P1508, "")</f>
        <v/>
      </c>
      <c r="Q1509" s="5" t="str">
        <f>IF(newcards!Q1508&lt;&gt;"", newcards!Q1508, "")</f>
        <v/>
      </c>
    </row>
    <row r="1510" spans="1:17" x14ac:dyDescent="0.25">
      <c r="A1510" s="3"/>
      <c r="B1510" s="5">
        <f>IF(newcards!B1509&lt;&gt;"",VLOOKUP(newcards!B1509,sport!$A$2:$B$8,2,FALSE),"")</f>
        <v>1</v>
      </c>
      <c r="C1510" s="3">
        <f>newcards!C1509</f>
        <v>2016</v>
      </c>
      <c r="D1510" s="3">
        <f>IF(newcards!D1509&lt;&gt;"",VLOOKUP(newcards!D1509,brand!$A$2:$B$30,2,FALSE),"")</f>
        <v>1</v>
      </c>
      <c r="E1510" s="3">
        <f>IF(newcards!E1509&lt;&gt;"",VLOOKUP(newcards!E1509,series!$A$2:$B$228,2,FALSE),)</f>
        <v>163</v>
      </c>
      <c r="F1510" s="3">
        <f>IF(newcards!F1509&lt;&gt;"",VLOOKUP(newcards!F1509,category!$A$2:$B$82,2,FALSE),)</f>
        <v>82</v>
      </c>
      <c r="G1510" s="3" t="str">
        <f>IF(newcards!G1509&lt;&gt;"",VLOOKUP(newcards!G1509,subcategory!$A$2:$B$680,2,FALSE),"")</f>
        <v/>
      </c>
      <c r="H1510" s="3">
        <f>newcards!H1509</f>
        <v>443</v>
      </c>
      <c r="I1510" s="3" t="str">
        <f>newcards!I1509</f>
        <v xml:space="preserve"> </v>
      </c>
      <c r="J1510" s="3">
        <f>IF(newcards!J1509&lt;&gt;"",VLOOKUP(newcards!J1509,player!$A$2:$B$7503,2,FALSE),"")</f>
        <v>5354</v>
      </c>
      <c r="K1510" s="3" t="str">
        <f>IF(newcards!K1509&lt;&gt;"",VLOOKUP(newcards!K1509,playernameext!$A$2:$B$32,2,FALSE),"")</f>
        <v/>
      </c>
      <c r="L1510" s="3">
        <f>IF(newcards!L1509&lt;&gt;"",VLOOKUP(newcards!L1509,team!$A$2:$B$538,2,FALSE),"")</f>
        <v>1</v>
      </c>
      <c r="M1510" s="5">
        <f>IF(newcards!M1509&lt;&gt;"", newcards!M1509, "")</f>
        <v>99</v>
      </c>
      <c r="N1510" s="5" t="str">
        <f>IF(newcards!N1509&lt;&gt;"", newcards!N1509, "")</f>
        <v>N</v>
      </c>
      <c r="O1510" s="5" t="str">
        <f>IF(newcards!O1509&lt;&gt;"", newcards!O1509, "")</f>
        <v/>
      </c>
      <c r="P1510" s="5" t="str">
        <f>IF(newcards!P1509&lt;&gt;"", newcards!P1509, "")</f>
        <v/>
      </c>
      <c r="Q1510" s="5" t="str">
        <f>IF(newcards!Q1509&lt;&gt;"", newcards!Q1509, "")</f>
        <v/>
      </c>
    </row>
    <row r="1511" spans="1:17" x14ac:dyDescent="0.25">
      <c r="A1511" s="3"/>
      <c r="B1511" s="5">
        <f>IF(newcards!B1510&lt;&gt;"",VLOOKUP(newcards!B1510,sport!$A$2:$B$8,2,FALSE),"")</f>
        <v>1</v>
      </c>
      <c r="C1511" s="3">
        <f>newcards!C1510</f>
        <v>2016</v>
      </c>
      <c r="D1511" s="3">
        <f>IF(newcards!D1510&lt;&gt;"",VLOOKUP(newcards!D1510,brand!$A$2:$B$30,2,FALSE),"")</f>
        <v>1</v>
      </c>
      <c r="E1511" s="3">
        <f>IF(newcards!E1510&lt;&gt;"",VLOOKUP(newcards!E1510,series!$A$2:$B$228,2,FALSE),)</f>
        <v>163</v>
      </c>
      <c r="F1511" s="3">
        <f>IF(newcards!F1510&lt;&gt;"",VLOOKUP(newcards!F1510,category!$A$2:$B$82,2,FALSE),)</f>
        <v>82</v>
      </c>
      <c r="G1511" s="3" t="str">
        <f>IF(newcards!G1510&lt;&gt;"",VLOOKUP(newcards!G1510,subcategory!$A$2:$B$680,2,FALSE),"")</f>
        <v/>
      </c>
      <c r="H1511" s="3">
        <f>newcards!H1510</f>
        <v>444</v>
      </c>
      <c r="I1511" s="3" t="str">
        <f>newcards!I1510</f>
        <v xml:space="preserve"> </v>
      </c>
      <c r="J1511" s="3">
        <f>IF(newcards!J1510&lt;&gt;"",VLOOKUP(newcards!J1510,player!$A$2:$B$7503,2,FALSE),"")</f>
        <v>3867</v>
      </c>
      <c r="K1511" s="3" t="str">
        <f>IF(newcards!K1510&lt;&gt;"",VLOOKUP(newcards!K1510,playernameext!$A$2:$B$32,2,FALSE),"")</f>
        <v/>
      </c>
      <c r="L1511" s="3">
        <f>IF(newcards!L1510&lt;&gt;"",VLOOKUP(newcards!L1510,team!$A$2:$B$538,2,FALSE),"")</f>
        <v>40</v>
      </c>
      <c r="M1511" s="5">
        <f>IF(newcards!M1510&lt;&gt;"", newcards!M1510, "")</f>
        <v>99</v>
      </c>
      <c r="N1511" s="5" t="str">
        <f>IF(newcards!N1510&lt;&gt;"", newcards!N1510, "")</f>
        <v>N</v>
      </c>
      <c r="O1511" s="5" t="str">
        <f>IF(newcards!O1510&lt;&gt;"", newcards!O1510, "")</f>
        <v/>
      </c>
      <c r="P1511" s="5" t="str">
        <f>IF(newcards!P1510&lt;&gt;"", newcards!P1510, "")</f>
        <v/>
      </c>
      <c r="Q1511" s="5" t="str">
        <f>IF(newcards!Q1510&lt;&gt;"", newcards!Q1510, "")</f>
        <v/>
      </c>
    </row>
    <row r="1512" spans="1:17" x14ac:dyDescent="0.25">
      <c r="A1512" s="3"/>
      <c r="B1512" s="5">
        <f>IF(newcards!B1511&lt;&gt;"",VLOOKUP(newcards!B1511,sport!$A$2:$B$8,2,FALSE),"")</f>
        <v>1</v>
      </c>
      <c r="C1512" s="3">
        <f>newcards!C1511</f>
        <v>2016</v>
      </c>
      <c r="D1512" s="3">
        <f>IF(newcards!D1511&lt;&gt;"",VLOOKUP(newcards!D1511,brand!$A$2:$B$30,2,FALSE),"")</f>
        <v>1</v>
      </c>
      <c r="E1512" s="3">
        <f>IF(newcards!E1511&lt;&gt;"",VLOOKUP(newcards!E1511,series!$A$2:$B$228,2,FALSE),)</f>
        <v>163</v>
      </c>
      <c r="F1512" s="3">
        <f>IF(newcards!F1511&lt;&gt;"",VLOOKUP(newcards!F1511,category!$A$2:$B$82,2,FALSE),)</f>
        <v>82</v>
      </c>
      <c r="G1512" s="3" t="str">
        <f>IF(newcards!G1511&lt;&gt;"",VLOOKUP(newcards!G1511,subcategory!$A$2:$B$680,2,FALSE),"")</f>
        <v/>
      </c>
      <c r="H1512" s="3">
        <f>newcards!H1511</f>
        <v>445</v>
      </c>
      <c r="I1512" s="3" t="str">
        <f>newcards!I1511</f>
        <v xml:space="preserve"> </v>
      </c>
      <c r="J1512" s="3">
        <f>IF(newcards!J1511&lt;&gt;"",VLOOKUP(newcards!J1511,player!$A$2:$B$7503,2,FALSE),"")</f>
        <v>7507</v>
      </c>
      <c r="K1512" s="3" t="str">
        <f>IF(newcards!K1511&lt;&gt;"",VLOOKUP(newcards!K1511,playernameext!$A$2:$B$32,2,FALSE),"")</f>
        <v/>
      </c>
      <c r="L1512" s="3">
        <f>IF(newcards!L1511&lt;&gt;"",VLOOKUP(newcards!L1511,team!$A$2:$B$538,2,FALSE),"")</f>
        <v>3</v>
      </c>
      <c r="M1512" s="5">
        <f>IF(newcards!M1511&lt;&gt;"", newcards!M1511, "")</f>
        <v>99</v>
      </c>
      <c r="N1512" s="5" t="str">
        <f>IF(newcards!N1511&lt;&gt;"", newcards!N1511, "")</f>
        <v>N</v>
      </c>
      <c r="O1512" s="5" t="str">
        <f>IF(newcards!O1511&lt;&gt;"", newcards!O1511, "")</f>
        <v/>
      </c>
      <c r="P1512" s="5" t="str">
        <f>IF(newcards!P1511&lt;&gt;"", newcards!P1511, "")</f>
        <v/>
      </c>
      <c r="Q1512" s="5" t="str">
        <f>IF(newcards!Q1511&lt;&gt;"", newcards!Q1511, "")</f>
        <v/>
      </c>
    </row>
    <row r="1513" spans="1:17" x14ac:dyDescent="0.25">
      <c r="A1513" s="3"/>
      <c r="B1513" s="5">
        <f>IF(newcards!B1512&lt;&gt;"",VLOOKUP(newcards!B1512,sport!$A$2:$B$8,2,FALSE),"")</f>
        <v>1</v>
      </c>
      <c r="C1513" s="3">
        <f>newcards!C1512</f>
        <v>2016</v>
      </c>
      <c r="D1513" s="3">
        <f>IF(newcards!D1512&lt;&gt;"",VLOOKUP(newcards!D1512,brand!$A$2:$B$30,2,FALSE),"")</f>
        <v>1</v>
      </c>
      <c r="E1513" s="3">
        <f>IF(newcards!E1512&lt;&gt;"",VLOOKUP(newcards!E1512,series!$A$2:$B$228,2,FALSE),)</f>
        <v>163</v>
      </c>
      <c r="F1513" s="3">
        <f>IF(newcards!F1512&lt;&gt;"",VLOOKUP(newcards!F1512,category!$A$2:$B$82,2,FALSE),)</f>
        <v>82</v>
      </c>
      <c r="G1513" s="3" t="str">
        <f>IF(newcards!G1512&lt;&gt;"",VLOOKUP(newcards!G1512,subcategory!$A$2:$B$680,2,FALSE),"")</f>
        <v/>
      </c>
      <c r="H1513" s="3">
        <f>newcards!H1512</f>
        <v>446</v>
      </c>
      <c r="I1513" s="3" t="str">
        <f>newcards!I1512</f>
        <v xml:space="preserve"> </v>
      </c>
      <c r="J1513" s="3">
        <f>IF(newcards!J1512&lt;&gt;"",VLOOKUP(newcards!J1512,player!$A$2:$B$7503,2,FALSE),"")</f>
        <v>6879</v>
      </c>
      <c r="K1513" s="3" t="str">
        <f>IF(newcards!K1512&lt;&gt;"",VLOOKUP(newcards!K1512,playernameext!$A$2:$B$32,2,FALSE),"")</f>
        <v/>
      </c>
      <c r="L1513" s="3">
        <f>IF(newcards!L1512&lt;&gt;"",VLOOKUP(newcards!L1512,team!$A$2:$B$538,2,FALSE),"")</f>
        <v>39</v>
      </c>
      <c r="M1513" s="5">
        <f>IF(newcards!M1512&lt;&gt;"", newcards!M1512, "")</f>
        <v>99</v>
      </c>
      <c r="N1513" s="5" t="str">
        <f>IF(newcards!N1512&lt;&gt;"", newcards!N1512, "")</f>
        <v>N</v>
      </c>
      <c r="O1513" s="5" t="str">
        <f>IF(newcards!O1512&lt;&gt;"", newcards!O1512, "")</f>
        <v/>
      </c>
      <c r="P1513" s="5" t="str">
        <f>IF(newcards!P1512&lt;&gt;"", newcards!P1512, "")</f>
        <v/>
      </c>
      <c r="Q1513" s="5" t="str">
        <f>IF(newcards!Q1512&lt;&gt;"", newcards!Q1512, "")</f>
        <v/>
      </c>
    </row>
    <row r="1514" spans="1:17" x14ac:dyDescent="0.25">
      <c r="A1514" s="3"/>
      <c r="B1514" s="5">
        <f>IF(newcards!B1513&lt;&gt;"",VLOOKUP(newcards!B1513,sport!$A$2:$B$8,2,FALSE),"")</f>
        <v>1</v>
      </c>
      <c r="C1514" s="3">
        <f>newcards!C1513</f>
        <v>2016</v>
      </c>
      <c r="D1514" s="3">
        <f>IF(newcards!D1513&lt;&gt;"",VLOOKUP(newcards!D1513,brand!$A$2:$B$30,2,FALSE),"")</f>
        <v>1</v>
      </c>
      <c r="E1514" s="3">
        <f>IF(newcards!E1513&lt;&gt;"",VLOOKUP(newcards!E1513,series!$A$2:$B$228,2,FALSE),)</f>
        <v>163</v>
      </c>
      <c r="F1514" s="3">
        <f>IF(newcards!F1513&lt;&gt;"",VLOOKUP(newcards!F1513,category!$A$2:$B$82,2,FALSE),)</f>
        <v>82</v>
      </c>
      <c r="G1514" s="3" t="str">
        <f>IF(newcards!G1513&lt;&gt;"",VLOOKUP(newcards!G1513,subcategory!$A$2:$B$680,2,FALSE),"")</f>
        <v/>
      </c>
      <c r="H1514" s="3">
        <f>newcards!H1513</f>
        <v>447</v>
      </c>
      <c r="I1514" s="3" t="str">
        <f>newcards!I1513</f>
        <v xml:space="preserve"> </v>
      </c>
      <c r="J1514" s="3">
        <f>IF(newcards!J1513&lt;&gt;"",VLOOKUP(newcards!J1513,player!$A$2:$B$7503,2,FALSE),"")</f>
        <v>843</v>
      </c>
      <c r="K1514" s="3" t="str">
        <f>IF(newcards!K1513&lt;&gt;"",VLOOKUP(newcards!K1513,playernameext!$A$2:$B$32,2,FALSE),"")</f>
        <v/>
      </c>
      <c r="L1514" s="3">
        <f>IF(newcards!L1513&lt;&gt;"",VLOOKUP(newcards!L1513,team!$A$2:$B$538,2,FALSE),"")</f>
        <v>21</v>
      </c>
      <c r="M1514" s="5">
        <f>IF(newcards!M1513&lt;&gt;"", newcards!M1513, "")</f>
        <v>99</v>
      </c>
      <c r="N1514" s="5" t="str">
        <f>IF(newcards!N1513&lt;&gt;"", newcards!N1513, "")</f>
        <v>N</v>
      </c>
      <c r="O1514" s="5" t="str">
        <f>IF(newcards!O1513&lt;&gt;"", newcards!O1513, "")</f>
        <v/>
      </c>
      <c r="P1514" s="5" t="str">
        <f>IF(newcards!P1513&lt;&gt;"", newcards!P1513, "")</f>
        <v/>
      </c>
      <c r="Q1514" s="5" t="str">
        <f>IF(newcards!Q1513&lt;&gt;"", newcards!Q1513, "")</f>
        <v/>
      </c>
    </row>
    <row r="1515" spans="1:17" x14ac:dyDescent="0.25">
      <c r="A1515" s="3"/>
      <c r="B1515" s="5">
        <f>IF(newcards!B1514&lt;&gt;"",VLOOKUP(newcards!B1514,sport!$A$2:$B$8,2,FALSE),"")</f>
        <v>1</v>
      </c>
      <c r="C1515" s="3">
        <f>newcards!C1514</f>
        <v>2016</v>
      </c>
      <c r="D1515" s="3">
        <f>IF(newcards!D1514&lt;&gt;"",VLOOKUP(newcards!D1514,brand!$A$2:$B$30,2,FALSE),"")</f>
        <v>1</v>
      </c>
      <c r="E1515" s="3">
        <f>IF(newcards!E1514&lt;&gt;"",VLOOKUP(newcards!E1514,series!$A$2:$B$228,2,FALSE),)</f>
        <v>163</v>
      </c>
      <c r="F1515" s="3">
        <f>IF(newcards!F1514&lt;&gt;"",VLOOKUP(newcards!F1514,category!$A$2:$B$82,2,FALSE),)</f>
        <v>82</v>
      </c>
      <c r="G1515" s="3" t="str">
        <f>IF(newcards!G1514&lt;&gt;"",VLOOKUP(newcards!G1514,subcategory!$A$2:$B$680,2,FALSE),"")</f>
        <v/>
      </c>
      <c r="H1515" s="3">
        <f>newcards!H1514</f>
        <v>448</v>
      </c>
      <c r="I1515" s="3" t="str">
        <f>newcards!I1514</f>
        <v xml:space="preserve"> </v>
      </c>
      <c r="J1515" s="3">
        <f>IF(newcards!J1514&lt;&gt;"",VLOOKUP(newcards!J1514,player!$A$2:$B$7503,2,FALSE),"")</f>
        <v>6084</v>
      </c>
      <c r="K1515" s="3" t="str">
        <f>IF(newcards!K1514&lt;&gt;"",VLOOKUP(newcards!K1514,playernameext!$A$2:$B$32,2,FALSE),"")</f>
        <v/>
      </c>
      <c r="L1515" s="3">
        <f>IF(newcards!L1514&lt;&gt;"",VLOOKUP(newcards!L1514,team!$A$2:$B$538,2,FALSE),"")</f>
        <v>89</v>
      </c>
      <c r="M1515" s="5">
        <f>IF(newcards!M1514&lt;&gt;"", newcards!M1514, "")</f>
        <v>99</v>
      </c>
      <c r="N1515" s="5" t="str">
        <f>IF(newcards!N1514&lt;&gt;"", newcards!N1514, "")</f>
        <v>N</v>
      </c>
      <c r="O1515" s="5" t="str">
        <f>IF(newcards!O1514&lt;&gt;"", newcards!O1514, "")</f>
        <v/>
      </c>
      <c r="P1515" s="5" t="str">
        <f>IF(newcards!P1514&lt;&gt;"", newcards!P1514, "")</f>
        <v/>
      </c>
      <c r="Q1515" s="5" t="str">
        <f>IF(newcards!Q1514&lt;&gt;"", newcards!Q1514, "")</f>
        <v/>
      </c>
    </row>
    <row r="1516" spans="1:17" x14ac:dyDescent="0.25">
      <c r="A1516" s="3"/>
      <c r="B1516" s="5">
        <f>IF(newcards!B1515&lt;&gt;"",VLOOKUP(newcards!B1515,sport!$A$2:$B$8,2,FALSE),"")</f>
        <v>1</v>
      </c>
      <c r="C1516" s="3">
        <f>newcards!C1515</f>
        <v>2016</v>
      </c>
      <c r="D1516" s="3">
        <f>IF(newcards!D1515&lt;&gt;"",VLOOKUP(newcards!D1515,brand!$A$2:$B$30,2,FALSE),"")</f>
        <v>1</v>
      </c>
      <c r="E1516" s="3">
        <f>IF(newcards!E1515&lt;&gt;"",VLOOKUP(newcards!E1515,series!$A$2:$B$228,2,FALSE),)</f>
        <v>163</v>
      </c>
      <c r="F1516" s="3">
        <f>IF(newcards!F1515&lt;&gt;"",VLOOKUP(newcards!F1515,category!$A$2:$B$82,2,FALSE),)</f>
        <v>82</v>
      </c>
      <c r="G1516" s="3" t="str">
        <f>IF(newcards!G1515&lt;&gt;"",VLOOKUP(newcards!G1515,subcategory!$A$2:$B$680,2,FALSE),"")</f>
        <v/>
      </c>
      <c r="H1516" s="3">
        <f>newcards!H1515</f>
        <v>449</v>
      </c>
      <c r="I1516" s="3" t="str">
        <f>newcards!I1515</f>
        <v xml:space="preserve"> </v>
      </c>
      <c r="J1516" s="3">
        <f>IF(newcards!J1515&lt;&gt;"",VLOOKUP(newcards!J1515,player!$A$2:$B$7503,2,FALSE),"")</f>
        <v>3067</v>
      </c>
      <c r="K1516" s="3" t="str">
        <f>IF(newcards!K1515&lt;&gt;"",VLOOKUP(newcards!K1515,playernameext!$A$2:$B$32,2,FALSE),"")</f>
        <v/>
      </c>
      <c r="L1516" s="3">
        <f>IF(newcards!L1515&lt;&gt;"",VLOOKUP(newcards!L1515,team!$A$2:$B$538,2,FALSE),"")</f>
        <v>95</v>
      </c>
      <c r="M1516" s="5">
        <f>IF(newcards!M1515&lt;&gt;"", newcards!M1515, "")</f>
        <v>99</v>
      </c>
      <c r="N1516" s="5" t="str">
        <f>IF(newcards!N1515&lt;&gt;"", newcards!N1515, "")</f>
        <v>N</v>
      </c>
      <c r="O1516" s="5" t="str">
        <f>IF(newcards!O1515&lt;&gt;"", newcards!O1515, "")</f>
        <v/>
      </c>
      <c r="P1516" s="5" t="str">
        <f>IF(newcards!P1515&lt;&gt;"", newcards!P1515, "")</f>
        <v/>
      </c>
      <c r="Q1516" s="5" t="str">
        <f>IF(newcards!Q1515&lt;&gt;"", newcards!Q1515, "")</f>
        <v/>
      </c>
    </row>
    <row r="1517" spans="1:17" x14ac:dyDescent="0.25">
      <c r="A1517" s="3"/>
      <c r="B1517" s="5">
        <f>IF(newcards!B1516&lt;&gt;"",VLOOKUP(newcards!B1516,sport!$A$2:$B$8,2,FALSE),"")</f>
        <v>1</v>
      </c>
      <c r="C1517" s="3">
        <f>newcards!C1516</f>
        <v>2016</v>
      </c>
      <c r="D1517" s="3">
        <f>IF(newcards!D1516&lt;&gt;"",VLOOKUP(newcards!D1516,brand!$A$2:$B$30,2,FALSE),"")</f>
        <v>1</v>
      </c>
      <c r="E1517" s="3">
        <f>IF(newcards!E1516&lt;&gt;"",VLOOKUP(newcards!E1516,series!$A$2:$B$228,2,FALSE),)</f>
        <v>163</v>
      </c>
      <c r="F1517" s="3">
        <f>IF(newcards!F1516&lt;&gt;"",VLOOKUP(newcards!F1516,category!$A$2:$B$82,2,FALSE),)</f>
        <v>82</v>
      </c>
      <c r="G1517" s="3" t="str">
        <f>IF(newcards!G1516&lt;&gt;"",VLOOKUP(newcards!G1516,subcategory!$A$2:$B$680,2,FALSE),"")</f>
        <v/>
      </c>
      <c r="H1517" s="3">
        <f>newcards!H1516</f>
        <v>450</v>
      </c>
      <c r="I1517" s="3" t="str">
        <f>newcards!I1516</f>
        <v xml:space="preserve"> </v>
      </c>
      <c r="J1517" s="3">
        <f>IF(newcards!J1516&lt;&gt;"",VLOOKUP(newcards!J1516,player!$A$2:$B$7503,2,FALSE),"")</f>
        <v>2073</v>
      </c>
      <c r="K1517" s="3" t="str">
        <f>IF(newcards!K1516&lt;&gt;"",VLOOKUP(newcards!K1516,playernameext!$A$2:$B$32,2,FALSE),"")</f>
        <v/>
      </c>
      <c r="L1517" s="3">
        <f>IF(newcards!L1516&lt;&gt;"",VLOOKUP(newcards!L1516,team!$A$2:$B$538,2,FALSE),"")</f>
        <v>19</v>
      </c>
      <c r="M1517" s="5">
        <f>IF(newcards!M1516&lt;&gt;"", newcards!M1516, "")</f>
        <v>99</v>
      </c>
      <c r="N1517" s="5" t="str">
        <f>IF(newcards!N1516&lt;&gt;"", newcards!N1516, "")</f>
        <v>N</v>
      </c>
      <c r="O1517" s="5" t="str">
        <f>IF(newcards!O1516&lt;&gt;"", newcards!O1516, "")</f>
        <v/>
      </c>
      <c r="P1517" s="5" t="str">
        <f>IF(newcards!P1516&lt;&gt;"", newcards!P1516, "")</f>
        <v/>
      </c>
      <c r="Q1517" s="5" t="str">
        <f>IF(newcards!Q1516&lt;&gt;"", newcards!Q1516, "")</f>
        <v/>
      </c>
    </row>
    <row r="1518" spans="1:17" x14ac:dyDescent="0.25">
      <c r="A1518" s="3"/>
      <c r="B1518" s="5">
        <f>IF(newcards!B1517&lt;&gt;"",VLOOKUP(newcards!B1517,sport!$A$2:$B$8,2,FALSE),"")</f>
        <v>1</v>
      </c>
      <c r="C1518" s="3">
        <f>newcards!C1517</f>
        <v>2016</v>
      </c>
      <c r="D1518" s="3">
        <f>IF(newcards!D1517&lt;&gt;"",VLOOKUP(newcards!D1517,brand!$A$2:$B$30,2,FALSE),"")</f>
        <v>1</v>
      </c>
      <c r="E1518" s="3">
        <f>IF(newcards!E1517&lt;&gt;"",VLOOKUP(newcards!E1517,series!$A$2:$B$228,2,FALSE),)</f>
        <v>163</v>
      </c>
      <c r="F1518" s="3">
        <f>IF(newcards!F1517&lt;&gt;"",VLOOKUP(newcards!F1517,category!$A$2:$B$82,2,FALSE),)</f>
        <v>82</v>
      </c>
      <c r="G1518" s="3" t="str">
        <f>IF(newcards!G1517&lt;&gt;"",VLOOKUP(newcards!G1517,subcategory!$A$2:$B$680,2,FALSE),"")</f>
        <v/>
      </c>
      <c r="H1518" s="3">
        <f>newcards!H1517</f>
        <v>451</v>
      </c>
      <c r="I1518" s="3" t="str">
        <f>newcards!I1517</f>
        <v xml:space="preserve"> </v>
      </c>
      <c r="J1518" s="3">
        <f>IF(newcards!J1517&lt;&gt;"",VLOOKUP(newcards!J1517,player!$A$2:$B$7503,2,FALSE),"")</f>
        <v>3924</v>
      </c>
      <c r="K1518" s="3" t="str">
        <f>IF(newcards!K1517&lt;&gt;"",VLOOKUP(newcards!K1517,playernameext!$A$2:$B$32,2,FALSE),"")</f>
        <v/>
      </c>
      <c r="L1518" s="3">
        <f>IF(newcards!L1517&lt;&gt;"",VLOOKUP(newcards!L1517,team!$A$2:$B$538,2,FALSE),"")</f>
        <v>39</v>
      </c>
      <c r="M1518" s="5">
        <f>IF(newcards!M1517&lt;&gt;"", newcards!M1517, "")</f>
        <v>99</v>
      </c>
      <c r="N1518" s="5" t="str">
        <f>IF(newcards!N1517&lt;&gt;"", newcards!N1517, "")</f>
        <v>N</v>
      </c>
      <c r="O1518" s="5" t="str">
        <f>IF(newcards!O1517&lt;&gt;"", newcards!O1517, "")</f>
        <v/>
      </c>
      <c r="P1518" s="5" t="str">
        <f>IF(newcards!P1517&lt;&gt;"", newcards!P1517, "")</f>
        <v/>
      </c>
      <c r="Q1518" s="5" t="str">
        <f>IF(newcards!Q1517&lt;&gt;"", newcards!Q1517, "")</f>
        <v/>
      </c>
    </row>
    <row r="1519" spans="1:17" x14ac:dyDescent="0.25">
      <c r="A1519" s="3"/>
      <c r="B1519" s="5">
        <f>IF(newcards!B1518&lt;&gt;"",VLOOKUP(newcards!B1518,sport!$A$2:$B$8,2,FALSE),"")</f>
        <v>1</v>
      </c>
      <c r="C1519" s="3">
        <f>newcards!C1518</f>
        <v>2016</v>
      </c>
      <c r="D1519" s="3">
        <f>IF(newcards!D1518&lt;&gt;"",VLOOKUP(newcards!D1518,brand!$A$2:$B$30,2,FALSE),"")</f>
        <v>1</v>
      </c>
      <c r="E1519" s="3">
        <f>IF(newcards!E1518&lt;&gt;"",VLOOKUP(newcards!E1518,series!$A$2:$B$228,2,FALSE),)</f>
        <v>163</v>
      </c>
      <c r="F1519" s="3">
        <f>IF(newcards!F1518&lt;&gt;"",VLOOKUP(newcards!F1518,category!$A$2:$B$82,2,FALSE),)</f>
        <v>82</v>
      </c>
      <c r="G1519" s="3" t="str">
        <f>IF(newcards!G1518&lt;&gt;"",VLOOKUP(newcards!G1518,subcategory!$A$2:$B$680,2,FALSE),"")</f>
        <v/>
      </c>
      <c r="H1519" s="3">
        <f>newcards!H1518</f>
        <v>452</v>
      </c>
      <c r="I1519" s="3" t="str">
        <f>newcards!I1518</f>
        <v xml:space="preserve"> </v>
      </c>
      <c r="J1519" s="3">
        <f>IF(newcards!J1518&lt;&gt;"",VLOOKUP(newcards!J1518,player!$A$2:$B$7503,2,FALSE),"")</f>
        <v>2795</v>
      </c>
      <c r="K1519" s="3" t="str">
        <f>IF(newcards!K1518&lt;&gt;"",VLOOKUP(newcards!K1518,playernameext!$A$2:$B$32,2,FALSE),"")</f>
        <v/>
      </c>
      <c r="L1519" s="3">
        <f>IF(newcards!L1518&lt;&gt;"",VLOOKUP(newcards!L1518,team!$A$2:$B$538,2,FALSE),"")</f>
        <v>81</v>
      </c>
      <c r="M1519" s="5">
        <f>IF(newcards!M1518&lt;&gt;"", newcards!M1518, "")</f>
        <v>99</v>
      </c>
      <c r="N1519" s="5" t="str">
        <f>IF(newcards!N1518&lt;&gt;"", newcards!N1518, "")</f>
        <v>N</v>
      </c>
      <c r="O1519" s="5" t="str">
        <f>IF(newcards!O1518&lt;&gt;"", newcards!O1518, "")</f>
        <v/>
      </c>
      <c r="P1519" s="5" t="str">
        <f>IF(newcards!P1518&lt;&gt;"", newcards!P1518, "")</f>
        <v/>
      </c>
      <c r="Q1519" s="5" t="str">
        <f>IF(newcards!Q1518&lt;&gt;"", newcards!Q1518, "")</f>
        <v/>
      </c>
    </row>
    <row r="1520" spans="1:17" x14ac:dyDescent="0.25">
      <c r="A1520" s="3"/>
      <c r="B1520" s="5">
        <f>IF(newcards!B1519&lt;&gt;"",VLOOKUP(newcards!B1519,sport!$A$2:$B$8,2,FALSE),"")</f>
        <v>1</v>
      </c>
      <c r="C1520" s="3">
        <f>newcards!C1519</f>
        <v>2016</v>
      </c>
      <c r="D1520" s="3">
        <f>IF(newcards!D1519&lt;&gt;"",VLOOKUP(newcards!D1519,brand!$A$2:$B$30,2,FALSE),"")</f>
        <v>1</v>
      </c>
      <c r="E1520" s="3">
        <f>IF(newcards!E1519&lt;&gt;"",VLOOKUP(newcards!E1519,series!$A$2:$B$228,2,FALSE),)</f>
        <v>163</v>
      </c>
      <c r="F1520" s="3">
        <f>IF(newcards!F1519&lt;&gt;"",VLOOKUP(newcards!F1519,category!$A$2:$B$82,2,FALSE),)</f>
        <v>82</v>
      </c>
      <c r="G1520" s="3" t="str">
        <f>IF(newcards!G1519&lt;&gt;"",VLOOKUP(newcards!G1519,subcategory!$A$2:$B$680,2,FALSE),"")</f>
        <v/>
      </c>
      <c r="H1520" s="3">
        <f>newcards!H1519</f>
        <v>453</v>
      </c>
      <c r="I1520" s="3">
        <f>newcards!I1519</f>
        <v>-1</v>
      </c>
      <c r="J1520" s="3">
        <f>IF(newcards!J1519&lt;&gt;"",VLOOKUP(newcards!J1519,player!$A$2:$B$7503,2,FALSE),"")</f>
        <v>716</v>
      </c>
      <c r="K1520" s="3">
        <f>IF(newcards!K1519&lt;&gt;"",VLOOKUP(newcards!K1519,playernameext!$A$2:$B$32,2,FALSE),"")</f>
        <v>31</v>
      </c>
      <c r="L1520" s="3">
        <f>IF(newcards!L1519&lt;&gt;"",VLOOKUP(newcards!L1519,team!$A$2:$B$538,2,FALSE),"")</f>
        <v>21</v>
      </c>
      <c r="M1520" s="5">
        <f>IF(newcards!M1519&lt;&gt;"", newcards!M1519, "")</f>
        <v>99</v>
      </c>
      <c r="N1520" s="5" t="str">
        <f>IF(newcards!N1519&lt;&gt;"", newcards!N1519, "")</f>
        <v>N</v>
      </c>
      <c r="O1520" s="5" t="str">
        <f>IF(newcards!O1519&lt;&gt;"", newcards!O1519, "")</f>
        <v/>
      </c>
      <c r="P1520" s="5" t="str">
        <f>IF(newcards!P1519&lt;&gt;"", newcards!P1519, "")</f>
        <v/>
      </c>
      <c r="Q1520" s="5" t="str">
        <f>IF(newcards!Q1519&lt;&gt;"", newcards!Q1519, "")</f>
        <v/>
      </c>
    </row>
    <row r="1521" spans="1:17" x14ac:dyDescent="0.25">
      <c r="A1521" s="3"/>
      <c r="B1521" s="5">
        <f>IF(newcards!B1520&lt;&gt;"",VLOOKUP(newcards!B1520,sport!$A$2:$B$8,2,FALSE),"")</f>
        <v>1</v>
      </c>
      <c r="C1521" s="3">
        <f>newcards!C1520</f>
        <v>2016</v>
      </c>
      <c r="D1521" s="3">
        <f>IF(newcards!D1520&lt;&gt;"",VLOOKUP(newcards!D1520,brand!$A$2:$B$30,2,FALSE),"")</f>
        <v>1</v>
      </c>
      <c r="E1521" s="3">
        <f>IF(newcards!E1520&lt;&gt;"",VLOOKUP(newcards!E1520,series!$A$2:$B$228,2,FALSE),)</f>
        <v>163</v>
      </c>
      <c r="F1521" s="3">
        <f>IF(newcards!F1520&lt;&gt;"",VLOOKUP(newcards!F1520,category!$A$2:$B$82,2,FALSE),)</f>
        <v>82</v>
      </c>
      <c r="G1521" s="3" t="str">
        <f>IF(newcards!G1520&lt;&gt;"",VLOOKUP(newcards!G1520,subcategory!$A$2:$B$680,2,FALSE),"")</f>
        <v/>
      </c>
      <c r="H1521" s="3">
        <f>newcards!H1520</f>
        <v>453</v>
      </c>
      <c r="I1521" s="3">
        <f>newcards!I1520</f>
        <v>-2</v>
      </c>
      <c r="J1521" s="3">
        <f>IF(newcards!J1520&lt;&gt;"",VLOOKUP(newcards!J1520,player!$A$2:$B$7503,2,FALSE),"")</f>
        <v>4247</v>
      </c>
      <c r="K1521" s="3">
        <f>IF(newcards!K1520&lt;&gt;"",VLOOKUP(newcards!K1520,playernameext!$A$2:$B$32,2,FALSE),"")</f>
        <v>31</v>
      </c>
      <c r="L1521" s="3">
        <f>IF(newcards!L1520&lt;&gt;"",VLOOKUP(newcards!L1520,team!$A$2:$B$538,2,FALSE),"")</f>
        <v>21</v>
      </c>
      <c r="M1521" s="5">
        <f>IF(newcards!M1520&lt;&gt;"", newcards!M1520, "")</f>
        <v>99</v>
      </c>
      <c r="N1521" s="5" t="str">
        <f>IF(newcards!N1520&lt;&gt;"", newcards!N1520, "")</f>
        <v>N</v>
      </c>
      <c r="O1521" s="5" t="str">
        <f>IF(newcards!O1520&lt;&gt;"", newcards!O1520, "")</f>
        <v/>
      </c>
      <c r="P1521" s="5" t="str">
        <f>IF(newcards!P1520&lt;&gt;"", newcards!P1520, "")</f>
        <v/>
      </c>
      <c r="Q1521" s="5" t="str">
        <f>IF(newcards!Q1520&lt;&gt;"", newcards!Q1520, "")</f>
        <v/>
      </c>
    </row>
    <row r="1522" spans="1:17" x14ac:dyDescent="0.25">
      <c r="A1522" s="3"/>
      <c r="B1522" s="5">
        <f>IF(newcards!B1521&lt;&gt;"",VLOOKUP(newcards!B1521,sport!$A$2:$B$8,2,FALSE),"")</f>
        <v>1</v>
      </c>
      <c r="C1522" s="3">
        <f>newcards!C1521</f>
        <v>2016</v>
      </c>
      <c r="D1522" s="3">
        <f>IF(newcards!D1521&lt;&gt;"",VLOOKUP(newcards!D1521,brand!$A$2:$B$30,2,FALSE),"")</f>
        <v>1</v>
      </c>
      <c r="E1522" s="3">
        <f>IF(newcards!E1521&lt;&gt;"",VLOOKUP(newcards!E1521,series!$A$2:$B$228,2,FALSE),)</f>
        <v>163</v>
      </c>
      <c r="F1522" s="3">
        <f>IF(newcards!F1521&lt;&gt;"",VLOOKUP(newcards!F1521,category!$A$2:$B$82,2,FALSE),)</f>
        <v>82</v>
      </c>
      <c r="G1522" s="3" t="str">
        <f>IF(newcards!G1521&lt;&gt;"",VLOOKUP(newcards!G1521,subcategory!$A$2:$B$680,2,FALSE),"")</f>
        <v/>
      </c>
      <c r="H1522" s="3">
        <f>newcards!H1521</f>
        <v>454</v>
      </c>
      <c r="I1522" s="3" t="str">
        <f>newcards!I1521</f>
        <v xml:space="preserve"> </v>
      </c>
      <c r="J1522" s="3">
        <f>IF(newcards!J1521&lt;&gt;"",VLOOKUP(newcards!J1521,player!$A$2:$B$7503,2,FALSE),"")</f>
        <v>6927</v>
      </c>
      <c r="K1522" s="3" t="str">
        <f>IF(newcards!K1521&lt;&gt;"",VLOOKUP(newcards!K1521,playernameext!$A$2:$B$32,2,FALSE),"")</f>
        <v/>
      </c>
      <c r="L1522" s="3">
        <f>IF(newcards!L1521&lt;&gt;"",VLOOKUP(newcards!L1521,team!$A$2:$B$538,2,FALSE),"")</f>
        <v>45</v>
      </c>
      <c r="M1522" s="5">
        <f>IF(newcards!M1521&lt;&gt;"", newcards!M1521, "")</f>
        <v>99</v>
      </c>
      <c r="N1522" s="5" t="str">
        <f>IF(newcards!N1521&lt;&gt;"", newcards!N1521, "")</f>
        <v>N</v>
      </c>
      <c r="O1522" s="5" t="str">
        <f>IF(newcards!O1521&lt;&gt;"", newcards!O1521, "")</f>
        <v/>
      </c>
      <c r="P1522" s="5" t="str">
        <f>IF(newcards!P1521&lt;&gt;"", newcards!P1521, "")</f>
        <v/>
      </c>
      <c r="Q1522" s="5" t="str">
        <f>IF(newcards!Q1521&lt;&gt;"", newcards!Q1521, "")</f>
        <v/>
      </c>
    </row>
    <row r="1523" spans="1:17" x14ac:dyDescent="0.25">
      <c r="A1523" s="3"/>
      <c r="B1523" s="5">
        <f>IF(newcards!B1522&lt;&gt;"",VLOOKUP(newcards!B1522,sport!$A$2:$B$8,2,FALSE),"")</f>
        <v>1</v>
      </c>
      <c r="C1523" s="3">
        <f>newcards!C1522</f>
        <v>2016</v>
      </c>
      <c r="D1523" s="3">
        <f>IF(newcards!D1522&lt;&gt;"",VLOOKUP(newcards!D1522,brand!$A$2:$B$30,2,FALSE),"")</f>
        <v>1</v>
      </c>
      <c r="E1523" s="3">
        <f>IF(newcards!E1522&lt;&gt;"",VLOOKUP(newcards!E1522,series!$A$2:$B$228,2,FALSE),)</f>
        <v>163</v>
      </c>
      <c r="F1523" s="3">
        <f>IF(newcards!F1522&lt;&gt;"",VLOOKUP(newcards!F1522,category!$A$2:$B$82,2,FALSE),)</f>
        <v>82</v>
      </c>
      <c r="G1523" s="3" t="str">
        <f>IF(newcards!G1522&lt;&gt;"",VLOOKUP(newcards!G1522,subcategory!$A$2:$B$680,2,FALSE),"")</f>
        <v/>
      </c>
      <c r="H1523" s="3">
        <f>newcards!H1522</f>
        <v>455</v>
      </c>
      <c r="I1523" s="3" t="str">
        <f>newcards!I1522</f>
        <v xml:space="preserve"> </v>
      </c>
      <c r="J1523" s="3">
        <f>IF(newcards!J1522&lt;&gt;"",VLOOKUP(newcards!J1522,player!$A$2:$B$7503,2,FALSE),"")</f>
        <v>7297</v>
      </c>
      <c r="K1523" s="3" t="str">
        <f>IF(newcards!K1522&lt;&gt;"",VLOOKUP(newcards!K1522,playernameext!$A$2:$B$32,2,FALSE),"")</f>
        <v/>
      </c>
      <c r="L1523" s="3">
        <f>IF(newcards!L1522&lt;&gt;"",VLOOKUP(newcards!L1522,team!$A$2:$B$538,2,FALSE),"")</f>
        <v>43</v>
      </c>
      <c r="M1523" s="5">
        <f>IF(newcards!M1522&lt;&gt;"", newcards!M1522, "")</f>
        <v>99</v>
      </c>
      <c r="N1523" s="5" t="str">
        <f>IF(newcards!N1522&lt;&gt;"", newcards!N1522, "")</f>
        <v>N</v>
      </c>
      <c r="O1523" s="5" t="str">
        <f>IF(newcards!O1522&lt;&gt;"", newcards!O1522, "")</f>
        <v/>
      </c>
      <c r="P1523" s="5" t="str">
        <f>IF(newcards!P1522&lt;&gt;"", newcards!P1522, "")</f>
        <v/>
      </c>
      <c r="Q1523" s="5" t="str">
        <f>IF(newcards!Q1522&lt;&gt;"", newcards!Q1522, "")</f>
        <v/>
      </c>
    </row>
    <row r="1524" spans="1:17" x14ac:dyDescent="0.25">
      <c r="A1524" s="3"/>
      <c r="B1524" s="5">
        <f>IF(newcards!B1523&lt;&gt;"",VLOOKUP(newcards!B1523,sport!$A$2:$B$8,2,FALSE),"")</f>
        <v>1</v>
      </c>
      <c r="C1524" s="3">
        <f>newcards!C1523</f>
        <v>2016</v>
      </c>
      <c r="D1524" s="3">
        <f>IF(newcards!D1523&lt;&gt;"",VLOOKUP(newcards!D1523,brand!$A$2:$B$30,2,FALSE),"")</f>
        <v>1</v>
      </c>
      <c r="E1524" s="3">
        <f>IF(newcards!E1523&lt;&gt;"",VLOOKUP(newcards!E1523,series!$A$2:$B$228,2,FALSE),)</f>
        <v>163</v>
      </c>
      <c r="F1524" s="3">
        <f>IF(newcards!F1523&lt;&gt;"",VLOOKUP(newcards!F1523,category!$A$2:$B$82,2,FALSE),)</f>
        <v>82</v>
      </c>
      <c r="G1524" s="3" t="str">
        <f>IF(newcards!G1523&lt;&gt;"",VLOOKUP(newcards!G1523,subcategory!$A$2:$B$680,2,FALSE),"")</f>
        <v/>
      </c>
      <c r="H1524" s="3">
        <f>newcards!H1523</f>
        <v>456</v>
      </c>
      <c r="I1524" s="3" t="str">
        <f>newcards!I1523</f>
        <v xml:space="preserve"> </v>
      </c>
      <c r="J1524" s="3">
        <f>IF(newcards!J1523&lt;&gt;"",VLOOKUP(newcards!J1523,player!$A$2:$B$7503,2,FALSE),"")</f>
        <v>2831</v>
      </c>
      <c r="K1524" s="3" t="str">
        <f>IF(newcards!K1523&lt;&gt;"",VLOOKUP(newcards!K1523,playernameext!$A$2:$B$32,2,FALSE),"")</f>
        <v/>
      </c>
      <c r="L1524" s="3">
        <f>IF(newcards!L1523&lt;&gt;"",VLOOKUP(newcards!L1523,team!$A$2:$B$538,2,FALSE),"")</f>
        <v>4</v>
      </c>
      <c r="M1524" s="5">
        <f>IF(newcards!M1523&lt;&gt;"", newcards!M1523, "")</f>
        <v>99</v>
      </c>
      <c r="N1524" s="5" t="str">
        <f>IF(newcards!N1523&lt;&gt;"", newcards!N1523, "")</f>
        <v>N</v>
      </c>
      <c r="O1524" s="5" t="str">
        <f>IF(newcards!O1523&lt;&gt;"", newcards!O1523, "")</f>
        <v/>
      </c>
      <c r="P1524" s="5" t="str">
        <f>IF(newcards!P1523&lt;&gt;"", newcards!P1523, "")</f>
        <v/>
      </c>
      <c r="Q1524" s="5" t="str">
        <f>IF(newcards!Q1523&lt;&gt;"", newcards!Q1523, "")</f>
        <v/>
      </c>
    </row>
    <row r="1525" spans="1:17" x14ac:dyDescent="0.25">
      <c r="A1525" s="3"/>
      <c r="B1525" s="5">
        <f>IF(newcards!B1524&lt;&gt;"",VLOOKUP(newcards!B1524,sport!$A$2:$B$8,2,FALSE),"")</f>
        <v>1</v>
      </c>
      <c r="C1525" s="3">
        <f>newcards!C1524</f>
        <v>2016</v>
      </c>
      <c r="D1525" s="3">
        <f>IF(newcards!D1524&lt;&gt;"",VLOOKUP(newcards!D1524,brand!$A$2:$B$30,2,FALSE),"")</f>
        <v>1</v>
      </c>
      <c r="E1525" s="3">
        <f>IF(newcards!E1524&lt;&gt;"",VLOOKUP(newcards!E1524,series!$A$2:$B$228,2,FALSE),)</f>
        <v>163</v>
      </c>
      <c r="F1525" s="3">
        <f>IF(newcards!F1524&lt;&gt;"",VLOOKUP(newcards!F1524,category!$A$2:$B$82,2,FALSE),)</f>
        <v>82</v>
      </c>
      <c r="G1525" s="3" t="str">
        <f>IF(newcards!G1524&lt;&gt;"",VLOOKUP(newcards!G1524,subcategory!$A$2:$B$680,2,FALSE),"")</f>
        <v/>
      </c>
      <c r="H1525" s="3">
        <f>newcards!H1524</f>
        <v>457</v>
      </c>
      <c r="I1525" s="3" t="str">
        <f>newcards!I1524</f>
        <v xml:space="preserve"> </v>
      </c>
      <c r="J1525" s="3">
        <f>IF(newcards!J1524&lt;&gt;"",VLOOKUP(newcards!J1524,player!$A$2:$B$7503,2,FALSE),"")</f>
        <v>5090</v>
      </c>
      <c r="K1525" s="3" t="str">
        <f>IF(newcards!K1524&lt;&gt;"",VLOOKUP(newcards!K1524,playernameext!$A$2:$B$32,2,FALSE),"")</f>
        <v/>
      </c>
      <c r="L1525" s="3">
        <f>IF(newcards!L1524&lt;&gt;"",VLOOKUP(newcards!L1524,team!$A$2:$B$538,2,FALSE),"")</f>
        <v>4</v>
      </c>
      <c r="M1525" s="5">
        <f>IF(newcards!M1524&lt;&gt;"", newcards!M1524, "")</f>
        <v>99</v>
      </c>
      <c r="N1525" s="5" t="str">
        <f>IF(newcards!N1524&lt;&gt;"", newcards!N1524, "")</f>
        <v>N</v>
      </c>
      <c r="O1525" s="5" t="str">
        <f>IF(newcards!O1524&lt;&gt;"", newcards!O1524, "")</f>
        <v/>
      </c>
      <c r="P1525" s="5" t="str">
        <f>IF(newcards!P1524&lt;&gt;"", newcards!P1524, "")</f>
        <v/>
      </c>
      <c r="Q1525" s="5" t="str">
        <f>IF(newcards!Q1524&lt;&gt;"", newcards!Q1524, "")</f>
        <v/>
      </c>
    </row>
    <row r="1526" spans="1:17" x14ac:dyDescent="0.25">
      <c r="A1526" s="3"/>
      <c r="B1526" s="5">
        <f>IF(newcards!B1525&lt;&gt;"",VLOOKUP(newcards!B1525,sport!$A$2:$B$8,2,FALSE),"")</f>
        <v>1</v>
      </c>
      <c r="C1526" s="3">
        <f>newcards!C1525</f>
        <v>2016</v>
      </c>
      <c r="D1526" s="3">
        <f>IF(newcards!D1525&lt;&gt;"",VLOOKUP(newcards!D1525,brand!$A$2:$B$30,2,FALSE),"")</f>
        <v>1</v>
      </c>
      <c r="E1526" s="3">
        <f>IF(newcards!E1525&lt;&gt;"",VLOOKUP(newcards!E1525,series!$A$2:$B$228,2,FALSE),)</f>
        <v>163</v>
      </c>
      <c r="F1526" s="3">
        <f>IF(newcards!F1525&lt;&gt;"",VLOOKUP(newcards!F1525,category!$A$2:$B$82,2,FALSE),)</f>
        <v>82</v>
      </c>
      <c r="G1526" s="3" t="str">
        <f>IF(newcards!G1525&lt;&gt;"",VLOOKUP(newcards!G1525,subcategory!$A$2:$B$680,2,FALSE),"")</f>
        <v/>
      </c>
      <c r="H1526" s="3">
        <f>newcards!H1525</f>
        <v>458</v>
      </c>
      <c r="I1526" s="3" t="str">
        <f>newcards!I1525</f>
        <v xml:space="preserve"> </v>
      </c>
      <c r="J1526" s="3">
        <f>IF(newcards!J1525&lt;&gt;"",VLOOKUP(newcards!J1525,player!$A$2:$B$7503,2,FALSE),"")</f>
        <v>7074</v>
      </c>
      <c r="K1526" s="3" t="str">
        <f>IF(newcards!K1525&lt;&gt;"",VLOOKUP(newcards!K1525,playernameext!$A$2:$B$32,2,FALSE),"")</f>
        <v/>
      </c>
      <c r="L1526" s="3">
        <f>IF(newcards!L1525&lt;&gt;"",VLOOKUP(newcards!L1525,team!$A$2:$B$538,2,FALSE),"")</f>
        <v>50</v>
      </c>
      <c r="M1526" s="5">
        <f>IF(newcards!M1525&lt;&gt;"", newcards!M1525, "")</f>
        <v>99</v>
      </c>
      <c r="N1526" s="5" t="str">
        <f>IF(newcards!N1525&lt;&gt;"", newcards!N1525, "")</f>
        <v>N</v>
      </c>
      <c r="O1526" s="5" t="str">
        <f>IF(newcards!O1525&lt;&gt;"", newcards!O1525, "")</f>
        <v/>
      </c>
      <c r="P1526" s="5" t="str">
        <f>IF(newcards!P1525&lt;&gt;"", newcards!P1525, "")</f>
        <v/>
      </c>
      <c r="Q1526" s="5" t="str">
        <f>IF(newcards!Q1525&lt;&gt;"", newcards!Q1525, "")</f>
        <v/>
      </c>
    </row>
    <row r="1527" spans="1:17" x14ac:dyDescent="0.25">
      <c r="A1527" s="3"/>
      <c r="B1527" s="5">
        <f>IF(newcards!B1526&lt;&gt;"",VLOOKUP(newcards!B1526,sport!$A$2:$B$8,2,FALSE),"")</f>
        <v>1</v>
      </c>
      <c r="C1527" s="3">
        <f>newcards!C1526</f>
        <v>2016</v>
      </c>
      <c r="D1527" s="3">
        <f>IF(newcards!D1526&lt;&gt;"",VLOOKUP(newcards!D1526,brand!$A$2:$B$30,2,FALSE),"")</f>
        <v>1</v>
      </c>
      <c r="E1527" s="3">
        <f>IF(newcards!E1526&lt;&gt;"",VLOOKUP(newcards!E1526,series!$A$2:$B$228,2,FALSE),)</f>
        <v>163</v>
      </c>
      <c r="F1527" s="3">
        <f>IF(newcards!F1526&lt;&gt;"",VLOOKUP(newcards!F1526,category!$A$2:$B$82,2,FALSE),)</f>
        <v>82</v>
      </c>
      <c r="G1527" s="3" t="str">
        <f>IF(newcards!G1526&lt;&gt;"",VLOOKUP(newcards!G1526,subcategory!$A$2:$B$680,2,FALSE),"")</f>
        <v/>
      </c>
      <c r="H1527" s="3">
        <f>newcards!H1526</f>
        <v>459</v>
      </c>
      <c r="I1527" s="3" t="str">
        <f>newcards!I1526</f>
        <v xml:space="preserve"> </v>
      </c>
      <c r="J1527" s="3">
        <f>IF(newcards!J1526&lt;&gt;"",VLOOKUP(newcards!J1526,player!$A$2:$B$7503,2,FALSE),"")</f>
        <v>3168</v>
      </c>
      <c r="K1527" s="3" t="str">
        <f>IF(newcards!K1526&lt;&gt;"",VLOOKUP(newcards!K1526,playernameext!$A$2:$B$32,2,FALSE),"")</f>
        <v/>
      </c>
      <c r="L1527" s="3">
        <f>IF(newcards!L1526&lt;&gt;"",VLOOKUP(newcards!L1526,team!$A$2:$B$538,2,FALSE),"")</f>
        <v>93</v>
      </c>
      <c r="M1527" s="5">
        <f>IF(newcards!M1526&lt;&gt;"", newcards!M1526, "")</f>
        <v>99</v>
      </c>
      <c r="N1527" s="5" t="str">
        <f>IF(newcards!N1526&lt;&gt;"", newcards!N1526, "")</f>
        <v>N</v>
      </c>
      <c r="O1527" s="5" t="str">
        <f>IF(newcards!O1526&lt;&gt;"", newcards!O1526, "")</f>
        <v/>
      </c>
      <c r="P1527" s="5" t="str">
        <f>IF(newcards!P1526&lt;&gt;"", newcards!P1526, "")</f>
        <v/>
      </c>
      <c r="Q1527" s="5" t="str">
        <f>IF(newcards!Q1526&lt;&gt;"", newcards!Q1526, "")</f>
        <v/>
      </c>
    </row>
    <row r="1528" spans="1:17" x14ac:dyDescent="0.25">
      <c r="A1528" s="3"/>
      <c r="B1528" s="5">
        <f>IF(newcards!B1527&lt;&gt;"",VLOOKUP(newcards!B1527,sport!$A$2:$B$8,2,FALSE),"")</f>
        <v>1</v>
      </c>
      <c r="C1528" s="3">
        <f>newcards!C1527</f>
        <v>2016</v>
      </c>
      <c r="D1528" s="3">
        <f>IF(newcards!D1527&lt;&gt;"",VLOOKUP(newcards!D1527,brand!$A$2:$B$30,2,FALSE),"")</f>
        <v>1</v>
      </c>
      <c r="E1528" s="3">
        <f>IF(newcards!E1527&lt;&gt;"",VLOOKUP(newcards!E1527,series!$A$2:$B$228,2,FALSE),)</f>
        <v>163</v>
      </c>
      <c r="F1528" s="3">
        <f>IF(newcards!F1527&lt;&gt;"",VLOOKUP(newcards!F1527,category!$A$2:$B$82,2,FALSE),)</f>
        <v>82</v>
      </c>
      <c r="G1528" s="3" t="str">
        <f>IF(newcards!G1527&lt;&gt;"",VLOOKUP(newcards!G1527,subcategory!$A$2:$B$680,2,FALSE),"")</f>
        <v/>
      </c>
      <c r="H1528" s="3">
        <f>newcards!H1527</f>
        <v>460</v>
      </c>
      <c r="I1528" s="3" t="str">
        <f>newcards!I1527</f>
        <v xml:space="preserve"> </v>
      </c>
      <c r="J1528" s="3">
        <f>IF(newcards!J1527&lt;&gt;"",VLOOKUP(newcards!J1527,player!$A$2:$B$7503,2,FALSE),"")</f>
        <v>6916</v>
      </c>
      <c r="K1528" s="3" t="str">
        <f>IF(newcards!K1527&lt;&gt;"",VLOOKUP(newcards!K1527,playernameext!$A$2:$B$32,2,FALSE),"")</f>
        <v/>
      </c>
      <c r="L1528" s="3">
        <f>IF(newcards!L1527&lt;&gt;"",VLOOKUP(newcards!L1527,team!$A$2:$B$538,2,FALSE),"")</f>
        <v>33</v>
      </c>
      <c r="M1528" s="5">
        <f>IF(newcards!M1527&lt;&gt;"", newcards!M1527, "")</f>
        <v>99</v>
      </c>
      <c r="N1528" s="5" t="str">
        <f>IF(newcards!N1527&lt;&gt;"", newcards!N1527, "")</f>
        <v>N</v>
      </c>
      <c r="O1528" s="5" t="str">
        <f>IF(newcards!O1527&lt;&gt;"", newcards!O1527, "")</f>
        <v/>
      </c>
      <c r="P1528" s="5" t="str">
        <f>IF(newcards!P1527&lt;&gt;"", newcards!P1527, "")</f>
        <v/>
      </c>
      <c r="Q1528" s="5" t="str">
        <f>IF(newcards!Q1527&lt;&gt;"", newcards!Q1527, "")</f>
        <v/>
      </c>
    </row>
    <row r="1529" spans="1:17" x14ac:dyDescent="0.25">
      <c r="A1529" s="3"/>
      <c r="B1529" s="5">
        <f>IF(newcards!B1528&lt;&gt;"",VLOOKUP(newcards!B1528,sport!$A$2:$B$8,2,FALSE),"")</f>
        <v>1</v>
      </c>
      <c r="C1529" s="3">
        <f>newcards!C1528</f>
        <v>2016</v>
      </c>
      <c r="D1529" s="3">
        <f>IF(newcards!D1528&lt;&gt;"",VLOOKUP(newcards!D1528,brand!$A$2:$B$30,2,FALSE),"")</f>
        <v>1</v>
      </c>
      <c r="E1529" s="3">
        <f>IF(newcards!E1528&lt;&gt;"",VLOOKUP(newcards!E1528,series!$A$2:$B$228,2,FALSE),)</f>
        <v>163</v>
      </c>
      <c r="F1529" s="3">
        <f>IF(newcards!F1528&lt;&gt;"",VLOOKUP(newcards!F1528,category!$A$2:$B$82,2,FALSE),)</f>
        <v>82</v>
      </c>
      <c r="G1529" s="3" t="str">
        <f>IF(newcards!G1528&lt;&gt;"",VLOOKUP(newcards!G1528,subcategory!$A$2:$B$680,2,FALSE),"")</f>
        <v/>
      </c>
      <c r="H1529" s="3">
        <f>newcards!H1528</f>
        <v>461</v>
      </c>
      <c r="I1529" s="3" t="str">
        <f>newcards!I1528</f>
        <v xml:space="preserve"> </v>
      </c>
      <c r="J1529" s="3">
        <f>IF(newcards!J1528&lt;&gt;"",VLOOKUP(newcards!J1528,player!$A$2:$B$7503,2,FALSE),"")</f>
        <v>6923</v>
      </c>
      <c r="K1529" s="3" t="str">
        <f>IF(newcards!K1528&lt;&gt;"",VLOOKUP(newcards!K1528,playernameext!$A$2:$B$32,2,FALSE),"")</f>
        <v/>
      </c>
      <c r="L1529" s="3">
        <f>IF(newcards!L1528&lt;&gt;"",VLOOKUP(newcards!L1528,team!$A$2:$B$538,2,FALSE),"")</f>
        <v>76</v>
      </c>
      <c r="M1529" s="5">
        <f>IF(newcards!M1528&lt;&gt;"", newcards!M1528, "")</f>
        <v>99</v>
      </c>
      <c r="N1529" s="5" t="str">
        <f>IF(newcards!N1528&lt;&gt;"", newcards!N1528, "")</f>
        <v>N</v>
      </c>
      <c r="O1529" s="5" t="str">
        <f>IF(newcards!O1528&lt;&gt;"", newcards!O1528, "")</f>
        <v/>
      </c>
      <c r="P1529" s="5" t="str">
        <f>IF(newcards!P1528&lt;&gt;"", newcards!P1528, "")</f>
        <v/>
      </c>
      <c r="Q1529" s="5" t="str">
        <f>IF(newcards!Q1528&lt;&gt;"", newcards!Q1528, "")</f>
        <v/>
      </c>
    </row>
    <row r="1530" spans="1:17" x14ac:dyDescent="0.25">
      <c r="A1530" s="3"/>
      <c r="B1530" s="5">
        <f>IF(newcards!B1529&lt;&gt;"",VLOOKUP(newcards!B1529,sport!$A$2:$B$8,2,FALSE),"")</f>
        <v>1</v>
      </c>
      <c r="C1530" s="3">
        <f>newcards!C1529</f>
        <v>2016</v>
      </c>
      <c r="D1530" s="3">
        <f>IF(newcards!D1529&lt;&gt;"",VLOOKUP(newcards!D1529,brand!$A$2:$B$30,2,FALSE),"")</f>
        <v>1</v>
      </c>
      <c r="E1530" s="3">
        <f>IF(newcards!E1529&lt;&gt;"",VLOOKUP(newcards!E1529,series!$A$2:$B$228,2,FALSE),)</f>
        <v>163</v>
      </c>
      <c r="F1530" s="3">
        <f>IF(newcards!F1529&lt;&gt;"",VLOOKUP(newcards!F1529,category!$A$2:$B$82,2,FALSE),)</f>
        <v>82</v>
      </c>
      <c r="G1530" s="3" t="str">
        <f>IF(newcards!G1529&lt;&gt;"",VLOOKUP(newcards!G1529,subcategory!$A$2:$B$680,2,FALSE),"")</f>
        <v/>
      </c>
      <c r="H1530" s="3">
        <f>newcards!H1529</f>
        <v>462</v>
      </c>
      <c r="I1530" s="3" t="str">
        <f>newcards!I1529</f>
        <v xml:space="preserve"> </v>
      </c>
      <c r="J1530" s="3">
        <f>IF(newcards!J1529&lt;&gt;"",VLOOKUP(newcards!J1529,player!$A$2:$B$7503,2,FALSE),"")</f>
        <v>7466</v>
      </c>
      <c r="K1530" s="3" t="str">
        <f>IF(newcards!K1529&lt;&gt;"",VLOOKUP(newcards!K1529,playernameext!$A$2:$B$32,2,FALSE),"")</f>
        <v/>
      </c>
      <c r="L1530" s="3">
        <f>IF(newcards!L1529&lt;&gt;"",VLOOKUP(newcards!L1529,team!$A$2:$B$538,2,FALSE),"")</f>
        <v>29</v>
      </c>
      <c r="M1530" s="5">
        <f>IF(newcards!M1529&lt;&gt;"", newcards!M1529, "")</f>
        <v>99</v>
      </c>
      <c r="N1530" s="5" t="str">
        <f>IF(newcards!N1529&lt;&gt;"", newcards!N1529, "")</f>
        <v>N</v>
      </c>
      <c r="O1530" s="5" t="str">
        <f>IF(newcards!O1529&lt;&gt;"", newcards!O1529, "")</f>
        <v/>
      </c>
      <c r="P1530" s="5" t="str">
        <f>IF(newcards!P1529&lt;&gt;"", newcards!P1529, "")</f>
        <v/>
      </c>
      <c r="Q1530" s="5" t="str">
        <f>IF(newcards!Q1529&lt;&gt;"", newcards!Q1529, "")</f>
        <v/>
      </c>
    </row>
    <row r="1531" spans="1:17" x14ac:dyDescent="0.25">
      <c r="A1531" s="3"/>
      <c r="B1531" s="5">
        <f>IF(newcards!B1530&lt;&gt;"",VLOOKUP(newcards!B1530,sport!$A$2:$B$8,2,FALSE),"")</f>
        <v>1</v>
      </c>
      <c r="C1531" s="3">
        <f>newcards!C1530</f>
        <v>2016</v>
      </c>
      <c r="D1531" s="3">
        <f>IF(newcards!D1530&lt;&gt;"",VLOOKUP(newcards!D1530,brand!$A$2:$B$30,2,FALSE),"")</f>
        <v>1</v>
      </c>
      <c r="E1531" s="3">
        <f>IF(newcards!E1530&lt;&gt;"",VLOOKUP(newcards!E1530,series!$A$2:$B$228,2,FALSE),)</f>
        <v>163</v>
      </c>
      <c r="F1531" s="3">
        <f>IF(newcards!F1530&lt;&gt;"",VLOOKUP(newcards!F1530,category!$A$2:$B$82,2,FALSE),)</f>
        <v>82</v>
      </c>
      <c r="G1531" s="3" t="str">
        <f>IF(newcards!G1530&lt;&gt;"",VLOOKUP(newcards!G1530,subcategory!$A$2:$B$680,2,FALSE),"")</f>
        <v/>
      </c>
      <c r="H1531" s="3">
        <f>newcards!H1530</f>
        <v>463</v>
      </c>
      <c r="I1531" s="3" t="str">
        <f>newcards!I1530</f>
        <v xml:space="preserve"> </v>
      </c>
      <c r="J1531" s="3">
        <f>IF(newcards!J1530&lt;&gt;"",VLOOKUP(newcards!J1530,player!$A$2:$B$7503,2,FALSE),"")</f>
        <v>1101</v>
      </c>
      <c r="K1531" s="3" t="str">
        <f>IF(newcards!K1530&lt;&gt;"",VLOOKUP(newcards!K1530,playernameext!$A$2:$B$32,2,FALSE),"")</f>
        <v/>
      </c>
      <c r="L1531" s="3">
        <f>IF(newcards!L1530&lt;&gt;"",VLOOKUP(newcards!L1530,team!$A$2:$B$538,2,FALSE),"")</f>
        <v>19</v>
      </c>
      <c r="M1531" s="5">
        <f>IF(newcards!M1530&lt;&gt;"", newcards!M1530, "")</f>
        <v>99</v>
      </c>
      <c r="N1531" s="5" t="str">
        <f>IF(newcards!N1530&lt;&gt;"", newcards!N1530, "")</f>
        <v>N</v>
      </c>
      <c r="O1531" s="5" t="str">
        <f>IF(newcards!O1530&lt;&gt;"", newcards!O1530, "")</f>
        <v/>
      </c>
      <c r="P1531" s="5" t="str">
        <f>IF(newcards!P1530&lt;&gt;"", newcards!P1530, "")</f>
        <v/>
      </c>
      <c r="Q1531" s="5" t="str">
        <f>IF(newcards!Q1530&lt;&gt;"", newcards!Q1530, "")</f>
        <v/>
      </c>
    </row>
    <row r="1532" spans="1:17" x14ac:dyDescent="0.25">
      <c r="A1532" s="3"/>
      <c r="B1532" s="5">
        <f>IF(newcards!B1531&lt;&gt;"",VLOOKUP(newcards!B1531,sport!$A$2:$B$8,2,FALSE),"")</f>
        <v>1</v>
      </c>
      <c r="C1532" s="3">
        <f>newcards!C1531</f>
        <v>2016</v>
      </c>
      <c r="D1532" s="3">
        <f>IF(newcards!D1531&lt;&gt;"",VLOOKUP(newcards!D1531,brand!$A$2:$B$30,2,FALSE),"")</f>
        <v>1</v>
      </c>
      <c r="E1532" s="3">
        <f>IF(newcards!E1531&lt;&gt;"",VLOOKUP(newcards!E1531,series!$A$2:$B$228,2,FALSE),)</f>
        <v>163</v>
      </c>
      <c r="F1532" s="3">
        <f>IF(newcards!F1531&lt;&gt;"",VLOOKUP(newcards!F1531,category!$A$2:$B$82,2,FALSE),)</f>
        <v>82</v>
      </c>
      <c r="G1532" s="3" t="str">
        <f>IF(newcards!G1531&lt;&gt;"",VLOOKUP(newcards!G1531,subcategory!$A$2:$B$680,2,FALSE),"")</f>
        <v/>
      </c>
      <c r="H1532" s="3">
        <f>newcards!H1531</f>
        <v>464</v>
      </c>
      <c r="I1532" s="3" t="str">
        <f>newcards!I1531</f>
        <v xml:space="preserve"> </v>
      </c>
      <c r="J1532" s="3">
        <f>IF(newcards!J1531&lt;&gt;"",VLOOKUP(newcards!J1531,player!$A$2:$B$7503,2,FALSE),"")</f>
        <v>7301</v>
      </c>
      <c r="K1532" s="3" t="str">
        <f>IF(newcards!K1531&lt;&gt;"",VLOOKUP(newcards!K1531,playernameext!$A$2:$B$32,2,FALSE),"")</f>
        <v/>
      </c>
      <c r="L1532" s="3">
        <f>IF(newcards!L1531&lt;&gt;"",VLOOKUP(newcards!L1531,team!$A$2:$B$538,2,FALSE),"")</f>
        <v>1</v>
      </c>
      <c r="M1532" s="5">
        <f>IF(newcards!M1531&lt;&gt;"", newcards!M1531, "")</f>
        <v>99</v>
      </c>
      <c r="N1532" s="5" t="str">
        <f>IF(newcards!N1531&lt;&gt;"", newcards!N1531, "")</f>
        <v>N</v>
      </c>
      <c r="O1532" s="5" t="str">
        <f>IF(newcards!O1531&lt;&gt;"", newcards!O1531, "")</f>
        <v/>
      </c>
      <c r="P1532" s="5" t="str">
        <f>IF(newcards!P1531&lt;&gt;"", newcards!P1531, "")</f>
        <v/>
      </c>
      <c r="Q1532" s="5" t="str">
        <f>IF(newcards!Q1531&lt;&gt;"", newcards!Q1531, "")</f>
        <v/>
      </c>
    </row>
    <row r="1533" spans="1:17" x14ac:dyDescent="0.25">
      <c r="A1533" s="3"/>
      <c r="B1533" s="5">
        <f>IF(newcards!B1532&lt;&gt;"",VLOOKUP(newcards!B1532,sport!$A$2:$B$8,2,FALSE),"")</f>
        <v>1</v>
      </c>
      <c r="C1533" s="3">
        <f>newcards!C1532</f>
        <v>2016</v>
      </c>
      <c r="D1533" s="3">
        <f>IF(newcards!D1532&lt;&gt;"",VLOOKUP(newcards!D1532,brand!$A$2:$B$30,2,FALSE),"")</f>
        <v>1</v>
      </c>
      <c r="E1533" s="3">
        <f>IF(newcards!E1532&lt;&gt;"",VLOOKUP(newcards!E1532,series!$A$2:$B$228,2,FALSE),)</f>
        <v>163</v>
      </c>
      <c r="F1533" s="3">
        <f>IF(newcards!F1532&lt;&gt;"",VLOOKUP(newcards!F1532,category!$A$2:$B$82,2,FALSE),)</f>
        <v>82</v>
      </c>
      <c r="G1533" s="3" t="str">
        <f>IF(newcards!G1532&lt;&gt;"",VLOOKUP(newcards!G1532,subcategory!$A$2:$B$680,2,FALSE),"")</f>
        <v/>
      </c>
      <c r="H1533" s="3">
        <f>newcards!H1532</f>
        <v>465</v>
      </c>
      <c r="I1533" s="3" t="str">
        <f>newcards!I1532</f>
        <v xml:space="preserve"> </v>
      </c>
      <c r="J1533" s="3">
        <f>IF(newcards!J1532&lt;&gt;"",VLOOKUP(newcards!J1532,player!$A$2:$B$7503,2,FALSE),"")</f>
        <v>3445</v>
      </c>
      <c r="K1533" s="3" t="str">
        <f>IF(newcards!K1532&lt;&gt;"",VLOOKUP(newcards!K1532,playernameext!$A$2:$B$32,2,FALSE),"")</f>
        <v/>
      </c>
      <c r="L1533" s="3">
        <f>IF(newcards!L1532&lt;&gt;"",VLOOKUP(newcards!L1532,team!$A$2:$B$538,2,FALSE),"")</f>
        <v>95</v>
      </c>
      <c r="M1533" s="5">
        <f>IF(newcards!M1532&lt;&gt;"", newcards!M1532, "")</f>
        <v>99</v>
      </c>
      <c r="N1533" s="5" t="str">
        <f>IF(newcards!N1532&lt;&gt;"", newcards!N1532, "")</f>
        <v>N</v>
      </c>
      <c r="O1533" s="5" t="str">
        <f>IF(newcards!O1532&lt;&gt;"", newcards!O1532, "")</f>
        <v/>
      </c>
      <c r="P1533" s="5" t="str">
        <f>IF(newcards!P1532&lt;&gt;"", newcards!P1532, "")</f>
        <v/>
      </c>
      <c r="Q1533" s="5" t="str">
        <f>IF(newcards!Q1532&lt;&gt;"", newcards!Q1532, "")</f>
        <v/>
      </c>
    </row>
    <row r="1534" spans="1:17" x14ac:dyDescent="0.25">
      <c r="A1534" s="3"/>
      <c r="B1534" s="5">
        <f>IF(newcards!B1533&lt;&gt;"",VLOOKUP(newcards!B1533,sport!$A$2:$B$8,2,FALSE),"")</f>
        <v>1</v>
      </c>
      <c r="C1534" s="3">
        <f>newcards!C1533</f>
        <v>2016</v>
      </c>
      <c r="D1534" s="3">
        <f>IF(newcards!D1533&lt;&gt;"",VLOOKUP(newcards!D1533,brand!$A$2:$B$30,2,FALSE),"")</f>
        <v>1</v>
      </c>
      <c r="E1534" s="3">
        <f>IF(newcards!E1533&lt;&gt;"",VLOOKUP(newcards!E1533,series!$A$2:$B$228,2,FALSE),)</f>
        <v>163</v>
      </c>
      <c r="F1534" s="3">
        <f>IF(newcards!F1533&lt;&gt;"",VLOOKUP(newcards!F1533,category!$A$2:$B$82,2,FALSE),)</f>
        <v>82</v>
      </c>
      <c r="G1534" s="3" t="str">
        <f>IF(newcards!G1533&lt;&gt;"",VLOOKUP(newcards!G1533,subcategory!$A$2:$B$680,2,FALSE),"")</f>
        <v/>
      </c>
      <c r="H1534" s="3">
        <f>newcards!H1533</f>
        <v>466</v>
      </c>
      <c r="I1534" s="3" t="str">
        <f>newcards!I1533</f>
        <v xml:space="preserve"> </v>
      </c>
      <c r="J1534" s="3">
        <f>IF(newcards!J1533&lt;&gt;"",VLOOKUP(newcards!J1533,player!$A$2:$B$7503,2,FALSE),"")</f>
        <v>6949</v>
      </c>
      <c r="K1534" s="3" t="str">
        <f>IF(newcards!K1533&lt;&gt;"",VLOOKUP(newcards!K1533,playernameext!$A$2:$B$32,2,FALSE),"")</f>
        <v/>
      </c>
      <c r="L1534" s="3">
        <f>IF(newcards!L1533&lt;&gt;"",VLOOKUP(newcards!L1533,team!$A$2:$B$538,2,FALSE),"")</f>
        <v>95</v>
      </c>
      <c r="M1534" s="5">
        <f>IF(newcards!M1533&lt;&gt;"", newcards!M1533, "")</f>
        <v>99</v>
      </c>
      <c r="N1534" s="5" t="str">
        <f>IF(newcards!N1533&lt;&gt;"", newcards!N1533, "")</f>
        <v>N</v>
      </c>
      <c r="O1534" s="5" t="str">
        <f>IF(newcards!O1533&lt;&gt;"", newcards!O1533, "")</f>
        <v/>
      </c>
      <c r="P1534" s="5" t="str">
        <f>IF(newcards!P1533&lt;&gt;"", newcards!P1533, "")</f>
        <v/>
      </c>
      <c r="Q1534" s="5" t="str">
        <f>IF(newcards!Q1533&lt;&gt;"", newcards!Q1533, "")</f>
        <v/>
      </c>
    </row>
    <row r="1535" spans="1:17" x14ac:dyDescent="0.25">
      <c r="A1535" s="3"/>
      <c r="B1535" s="5">
        <f>IF(newcards!B1534&lt;&gt;"",VLOOKUP(newcards!B1534,sport!$A$2:$B$8,2,FALSE),"")</f>
        <v>1</v>
      </c>
      <c r="C1535" s="3">
        <f>newcards!C1534</f>
        <v>2016</v>
      </c>
      <c r="D1535" s="3">
        <f>IF(newcards!D1534&lt;&gt;"",VLOOKUP(newcards!D1534,brand!$A$2:$B$30,2,FALSE),"")</f>
        <v>1</v>
      </c>
      <c r="E1535" s="3">
        <f>IF(newcards!E1534&lt;&gt;"",VLOOKUP(newcards!E1534,series!$A$2:$B$228,2,FALSE),)</f>
        <v>163</v>
      </c>
      <c r="F1535" s="3">
        <f>IF(newcards!F1534&lt;&gt;"",VLOOKUP(newcards!F1534,category!$A$2:$B$82,2,FALSE),)</f>
        <v>82</v>
      </c>
      <c r="G1535" s="3" t="str">
        <f>IF(newcards!G1534&lt;&gt;"",VLOOKUP(newcards!G1534,subcategory!$A$2:$B$680,2,FALSE),"")</f>
        <v/>
      </c>
      <c r="H1535" s="3">
        <f>newcards!H1534</f>
        <v>467</v>
      </c>
      <c r="I1535" s="3" t="str">
        <f>newcards!I1534</f>
        <v xml:space="preserve"> </v>
      </c>
      <c r="J1535" s="3">
        <f>IF(newcards!J1534&lt;&gt;"",VLOOKUP(newcards!J1534,player!$A$2:$B$7503,2,FALSE),"")</f>
        <v>7435</v>
      </c>
      <c r="K1535" s="3" t="str">
        <f>IF(newcards!K1534&lt;&gt;"",VLOOKUP(newcards!K1534,playernameext!$A$2:$B$32,2,FALSE),"")</f>
        <v/>
      </c>
      <c r="L1535" s="3">
        <f>IF(newcards!L1534&lt;&gt;"",VLOOKUP(newcards!L1534,team!$A$2:$B$538,2,FALSE),"")</f>
        <v>33</v>
      </c>
      <c r="M1535" s="5">
        <f>IF(newcards!M1534&lt;&gt;"", newcards!M1534, "")</f>
        <v>99</v>
      </c>
      <c r="N1535" s="5" t="str">
        <f>IF(newcards!N1534&lt;&gt;"", newcards!N1534, "")</f>
        <v>N</v>
      </c>
      <c r="O1535" s="5" t="str">
        <f>IF(newcards!O1534&lt;&gt;"", newcards!O1534, "")</f>
        <v/>
      </c>
      <c r="P1535" s="5" t="str">
        <f>IF(newcards!P1534&lt;&gt;"", newcards!P1534, "")</f>
        <v/>
      </c>
      <c r="Q1535" s="5" t="str">
        <f>IF(newcards!Q1534&lt;&gt;"", newcards!Q1534, "")</f>
        <v/>
      </c>
    </row>
    <row r="1536" spans="1:17" x14ac:dyDescent="0.25">
      <c r="A1536" s="3"/>
      <c r="B1536" s="5">
        <f>IF(newcards!B1535&lt;&gt;"",VLOOKUP(newcards!B1535,sport!$A$2:$B$8,2,FALSE),"")</f>
        <v>1</v>
      </c>
      <c r="C1536" s="3">
        <f>newcards!C1535</f>
        <v>2016</v>
      </c>
      <c r="D1536" s="3">
        <f>IF(newcards!D1535&lt;&gt;"",VLOOKUP(newcards!D1535,brand!$A$2:$B$30,2,FALSE),"")</f>
        <v>1</v>
      </c>
      <c r="E1536" s="3">
        <f>IF(newcards!E1535&lt;&gt;"",VLOOKUP(newcards!E1535,series!$A$2:$B$228,2,FALSE),)</f>
        <v>163</v>
      </c>
      <c r="F1536" s="3">
        <f>IF(newcards!F1535&lt;&gt;"",VLOOKUP(newcards!F1535,category!$A$2:$B$82,2,FALSE),)</f>
        <v>82</v>
      </c>
      <c r="G1536" s="3" t="str">
        <f>IF(newcards!G1535&lt;&gt;"",VLOOKUP(newcards!G1535,subcategory!$A$2:$B$680,2,FALSE),"")</f>
        <v/>
      </c>
      <c r="H1536" s="3">
        <f>newcards!H1535</f>
        <v>468</v>
      </c>
      <c r="I1536" s="3" t="str">
        <f>newcards!I1535</f>
        <v xml:space="preserve"> </v>
      </c>
      <c r="J1536" s="3">
        <f>IF(newcards!J1535&lt;&gt;"",VLOOKUP(newcards!J1535,player!$A$2:$B$7503,2,FALSE),"")</f>
        <v>5381</v>
      </c>
      <c r="K1536" s="3" t="str">
        <f>IF(newcards!K1535&lt;&gt;"",VLOOKUP(newcards!K1535,playernameext!$A$2:$B$32,2,FALSE),"")</f>
        <v/>
      </c>
      <c r="L1536" s="3">
        <f>IF(newcards!L1535&lt;&gt;"",VLOOKUP(newcards!L1535,team!$A$2:$B$538,2,FALSE),"")</f>
        <v>33</v>
      </c>
      <c r="M1536" s="5">
        <f>IF(newcards!M1535&lt;&gt;"", newcards!M1535, "")</f>
        <v>99</v>
      </c>
      <c r="N1536" s="5" t="str">
        <f>IF(newcards!N1535&lt;&gt;"", newcards!N1535, "")</f>
        <v>N</v>
      </c>
      <c r="O1536" s="5" t="str">
        <f>IF(newcards!O1535&lt;&gt;"", newcards!O1535, "")</f>
        <v/>
      </c>
      <c r="P1536" s="5" t="str">
        <f>IF(newcards!P1535&lt;&gt;"", newcards!P1535, "")</f>
        <v/>
      </c>
      <c r="Q1536" s="5" t="str">
        <f>IF(newcards!Q1535&lt;&gt;"", newcards!Q1535, "")</f>
        <v/>
      </c>
    </row>
    <row r="1537" spans="1:17" x14ac:dyDescent="0.25">
      <c r="A1537" s="3"/>
      <c r="B1537" s="5">
        <f>IF(newcards!B1536&lt;&gt;"",VLOOKUP(newcards!B1536,sport!$A$2:$B$8,2,FALSE),"")</f>
        <v>1</v>
      </c>
      <c r="C1537" s="3">
        <f>newcards!C1536</f>
        <v>2016</v>
      </c>
      <c r="D1537" s="3">
        <f>IF(newcards!D1536&lt;&gt;"",VLOOKUP(newcards!D1536,brand!$A$2:$B$30,2,FALSE),"")</f>
        <v>1</v>
      </c>
      <c r="E1537" s="3">
        <f>IF(newcards!E1536&lt;&gt;"",VLOOKUP(newcards!E1536,series!$A$2:$B$228,2,FALSE),)</f>
        <v>163</v>
      </c>
      <c r="F1537" s="3">
        <f>IF(newcards!F1536&lt;&gt;"",VLOOKUP(newcards!F1536,category!$A$2:$B$82,2,FALSE),)</f>
        <v>82</v>
      </c>
      <c r="G1537" s="3" t="str">
        <f>IF(newcards!G1536&lt;&gt;"",VLOOKUP(newcards!G1536,subcategory!$A$2:$B$680,2,FALSE),"")</f>
        <v/>
      </c>
      <c r="H1537" s="3">
        <f>newcards!H1536</f>
        <v>469</v>
      </c>
      <c r="I1537" s="3" t="str">
        <f>newcards!I1536</f>
        <v xml:space="preserve"> </v>
      </c>
      <c r="J1537" s="3">
        <f>IF(newcards!J1536&lt;&gt;"",VLOOKUP(newcards!J1536,player!$A$2:$B$7503,2,FALSE),"")</f>
        <v>7267</v>
      </c>
      <c r="K1537" s="3" t="str">
        <f>IF(newcards!K1536&lt;&gt;"",VLOOKUP(newcards!K1536,playernameext!$A$2:$B$32,2,FALSE),"")</f>
        <v/>
      </c>
      <c r="L1537" s="3">
        <f>IF(newcards!L1536&lt;&gt;"",VLOOKUP(newcards!L1536,team!$A$2:$B$538,2,FALSE),"")</f>
        <v>93</v>
      </c>
      <c r="M1537" s="5">
        <f>IF(newcards!M1536&lt;&gt;"", newcards!M1536, "")</f>
        <v>99</v>
      </c>
      <c r="N1537" s="5" t="str">
        <f>IF(newcards!N1536&lt;&gt;"", newcards!N1536, "")</f>
        <v>N</v>
      </c>
      <c r="O1537" s="5" t="str">
        <f>IF(newcards!O1536&lt;&gt;"", newcards!O1536, "")</f>
        <v/>
      </c>
      <c r="P1537" s="5" t="str">
        <f>IF(newcards!P1536&lt;&gt;"", newcards!P1536, "")</f>
        <v/>
      </c>
      <c r="Q1537" s="5" t="str">
        <f>IF(newcards!Q1536&lt;&gt;"", newcards!Q1536, "")</f>
        <v/>
      </c>
    </row>
    <row r="1538" spans="1:17" x14ac:dyDescent="0.25">
      <c r="A1538" s="3"/>
      <c r="B1538" s="5">
        <f>IF(newcards!B1537&lt;&gt;"",VLOOKUP(newcards!B1537,sport!$A$2:$B$8,2,FALSE),"")</f>
        <v>1</v>
      </c>
      <c r="C1538" s="3">
        <f>newcards!C1537</f>
        <v>2016</v>
      </c>
      <c r="D1538" s="3">
        <f>IF(newcards!D1537&lt;&gt;"",VLOOKUP(newcards!D1537,brand!$A$2:$B$30,2,FALSE),"")</f>
        <v>1</v>
      </c>
      <c r="E1538" s="3">
        <f>IF(newcards!E1537&lt;&gt;"",VLOOKUP(newcards!E1537,series!$A$2:$B$228,2,FALSE),)</f>
        <v>163</v>
      </c>
      <c r="F1538" s="3">
        <f>IF(newcards!F1537&lt;&gt;"",VLOOKUP(newcards!F1537,category!$A$2:$B$82,2,FALSE),)</f>
        <v>82</v>
      </c>
      <c r="G1538" s="3" t="str">
        <f>IF(newcards!G1537&lt;&gt;"",VLOOKUP(newcards!G1537,subcategory!$A$2:$B$680,2,FALSE),"")</f>
        <v/>
      </c>
      <c r="H1538" s="3">
        <f>newcards!H1537</f>
        <v>470</v>
      </c>
      <c r="I1538" s="3" t="str">
        <f>newcards!I1537</f>
        <v xml:space="preserve"> </v>
      </c>
      <c r="J1538" s="3">
        <f>IF(newcards!J1537&lt;&gt;"",VLOOKUP(newcards!J1537,player!$A$2:$B$7503,2,FALSE),"")</f>
        <v>3741</v>
      </c>
      <c r="K1538" s="3" t="str">
        <f>IF(newcards!K1537&lt;&gt;"",VLOOKUP(newcards!K1537,playernameext!$A$2:$B$32,2,FALSE),"")</f>
        <v/>
      </c>
      <c r="L1538" s="3">
        <f>IF(newcards!L1537&lt;&gt;"",VLOOKUP(newcards!L1537,team!$A$2:$B$538,2,FALSE),"")</f>
        <v>21</v>
      </c>
      <c r="M1538" s="5">
        <f>IF(newcards!M1537&lt;&gt;"", newcards!M1537, "")</f>
        <v>99</v>
      </c>
      <c r="N1538" s="5" t="str">
        <f>IF(newcards!N1537&lt;&gt;"", newcards!N1537, "")</f>
        <v>N</v>
      </c>
      <c r="O1538" s="5" t="str">
        <f>IF(newcards!O1537&lt;&gt;"", newcards!O1537, "")</f>
        <v/>
      </c>
      <c r="P1538" s="5" t="str">
        <f>IF(newcards!P1537&lt;&gt;"", newcards!P1537, "")</f>
        <v/>
      </c>
      <c r="Q1538" s="5" t="str">
        <f>IF(newcards!Q1537&lt;&gt;"", newcards!Q1537, "")</f>
        <v/>
      </c>
    </row>
    <row r="1539" spans="1:17" x14ac:dyDescent="0.25">
      <c r="A1539" s="3"/>
      <c r="B1539" s="5">
        <f>IF(newcards!B1538&lt;&gt;"",VLOOKUP(newcards!B1538,sport!$A$2:$B$8,2,FALSE),"")</f>
        <v>1</v>
      </c>
      <c r="C1539" s="3">
        <f>newcards!C1538</f>
        <v>2016</v>
      </c>
      <c r="D1539" s="3">
        <f>IF(newcards!D1538&lt;&gt;"",VLOOKUP(newcards!D1538,brand!$A$2:$B$30,2,FALSE),"")</f>
        <v>1</v>
      </c>
      <c r="E1539" s="3">
        <f>IF(newcards!E1538&lt;&gt;"",VLOOKUP(newcards!E1538,series!$A$2:$B$228,2,FALSE),)</f>
        <v>163</v>
      </c>
      <c r="F1539" s="3">
        <f>IF(newcards!F1538&lt;&gt;"",VLOOKUP(newcards!F1538,category!$A$2:$B$82,2,FALSE),)</f>
        <v>82</v>
      </c>
      <c r="G1539" s="3" t="str">
        <f>IF(newcards!G1538&lt;&gt;"",VLOOKUP(newcards!G1538,subcategory!$A$2:$B$680,2,FALSE),"")</f>
        <v/>
      </c>
      <c r="H1539" s="3">
        <f>newcards!H1538</f>
        <v>471</v>
      </c>
      <c r="I1539" s="3" t="str">
        <f>newcards!I1538</f>
        <v xml:space="preserve"> </v>
      </c>
      <c r="J1539" s="3">
        <f>IF(newcards!J1538&lt;&gt;"",VLOOKUP(newcards!J1538,player!$A$2:$B$7503,2,FALSE),"")</f>
        <v>7076</v>
      </c>
      <c r="K1539" s="3" t="str">
        <f>IF(newcards!K1538&lt;&gt;"",VLOOKUP(newcards!K1538,playernameext!$A$2:$B$32,2,FALSE),"")</f>
        <v/>
      </c>
      <c r="L1539" s="3">
        <f>IF(newcards!L1538&lt;&gt;"",VLOOKUP(newcards!L1538,team!$A$2:$B$538,2,FALSE),"")</f>
        <v>89</v>
      </c>
      <c r="M1539" s="5">
        <f>IF(newcards!M1538&lt;&gt;"", newcards!M1538, "")</f>
        <v>99</v>
      </c>
      <c r="N1539" s="5" t="str">
        <f>IF(newcards!N1538&lt;&gt;"", newcards!N1538, "")</f>
        <v>N</v>
      </c>
      <c r="O1539" s="5" t="str">
        <f>IF(newcards!O1538&lt;&gt;"", newcards!O1538, "")</f>
        <v/>
      </c>
      <c r="P1539" s="5" t="str">
        <f>IF(newcards!P1538&lt;&gt;"", newcards!P1538, "")</f>
        <v/>
      </c>
      <c r="Q1539" s="5" t="str">
        <f>IF(newcards!Q1538&lt;&gt;"", newcards!Q1538, "")</f>
        <v/>
      </c>
    </row>
    <row r="1540" spans="1:17" x14ac:dyDescent="0.25">
      <c r="A1540" s="3"/>
      <c r="B1540" s="5">
        <f>IF(newcards!B1539&lt;&gt;"",VLOOKUP(newcards!B1539,sport!$A$2:$B$8,2,FALSE),"")</f>
        <v>1</v>
      </c>
      <c r="C1540" s="3">
        <f>newcards!C1539</f>
        <v>2016</v>
      </c>
      <c r="D1540" s="3">
        <f>IF(newcards!D1539&lt;&gt;"",VLOOKUP(newcards!D1539,brand!$A$2:$B$30,2,FALSE),"")</f>
        <v>1</v>
      </c>
      <c r="E1540" s="3">
        <f>IF(newcards!E1539&lt;&gt;"",VLOOKUP(newcards!E1539,series!$A$2:$B$228,2,FALSE),)</f>
        <v>163</v>
      </c>
      <c r="F1540" s="3">
        <f>IF(newcards!F1539&lt;&gt;"",VLOOKUP(newcards!F1539,category!$A$2:$B$82,2,FALSE),)</f>
        <v>82</v>
      </c>
      <c r="G1540" s="3" t="str">
        <f>IF(newcards!G1539&lt;&gt;"",VLOOKUP(newcards!G1539,subcategory!$A$2:$B$680,2,FALSE),"")</f>
        <v/>
      </c>
      <c r="H1540" s="3">
        <f>newcards!H1539</f>
        <v>472</v>
      </c>
      <c r="I1540" s="3" t="str">
        <f>newcards!I1539</f>
        <v xml:space="preserve"> </v>
      </c>
      <c r="J1540" s="3">
        <f>IF(newcards!J1539&lt;&gt;"",VLOOKUP(newcards!J1539,player!$A$2:$B$7503,2,FALSE),"")</f>
        <v>3957</v>
      </c>
      <c r="K1540" s="3" t="str">
        <f>IF(newcards!K1539&lt;&gt;"",VLOOKUP(newcards!K1539,playernameext!$A$2:$B$32,2,FALSE),"")</f>
        <v/>
      </c>
      <c r="L1540" s="3">
        <f>IF(newcards!L1539&lt;&gt;"",VLOOKUP(newcards!L1539,team!$A$2:$B$538,2,FALSE),"")</f>
        <v>71</v>
      </c>
      <c r="M1540" s="5">
        <f>IF(newcards!M1539&lt;&gt;"", newcards!M1539, "")</f>
        <v>99</v>
      </c>
      <c r="N1540" s="5" t="str">
        <f>IF(newcards!N1539&lt;&gt;"", newcards!N1539, "")</f>
        <v>N</v>
      </c>
      <c r="O1540" s="5" t="str">
        <f>IF(newcards!O1539&lt;&gt;"", newcards!O1539, "")</f>
        <v/>
      </c>
      <c r="P1540" s="5" t="str">
        <f>IF(newcards!P1539&lt;&gt;"", newcards!P1539, "")</f>
        <v/>
      </c>
      <c r="Q1540" s="5" t="str">
        <f>IF(newcards!Q1539&lt;&gt;"", newcards!Q1539, "")</f>
        <v/>
      </c>
    </row>
    <row r="1541" spans="1:17" x14ac:dyDescent="0.25">
      <c r="A1541" s="3"/>
      <c r="B1541" s="5">
        <f>IF(newcards!B1540&lt;&gt;"",VLOOKUP(newcards!B1540,sport!$A$2:$B$8,2,FALSE),"")</f>
        <v>1</v>
      </c>
      <c r="C1541" s="3">
        <f>newcards!C1540</f>
        <v>2016</v>
      </c>
      <c r="D1541" s="3">
        <f>IF(newcards!D1540&lt;&gt;"",VLOOKUP(newcards!D1540,brand!$A$2:$B$30,2,FALSE),"")</f>
        <v>1</v>
      </c>
      <c r="E1541" s="3">
        <f>IF(newcards!E1540&lt;&gt;"",VLOOKUP(newcards!E1540,series!$A$2:$B$228,2,FALSE),)</f>
        <v>163</v>
      </c>
      <c r="F1541" s="3">
        <f>IF(newcards!F1540&lt;&gt;"",VLOOKUP(newcards!F1540,category!$A$2:$B$82,2,FALSE),)</f>
        <v>82</v>
      </c>
      <c r="G1541" s="3" t="str">
        <f>IF(newcards!G1540&lt;&gt;"",VLOOKUP(newcards!G1540,subcategory!$A$2:$B$680,2,FALSE),"")</f>
        <v/>
      </c>
      <c r="H1541" s="3">
        <f>newcards!H1540</f>
        <v>473</v>
      </c>
      <c r="I1541" s="3" t="str">
        <f>newcards!I1540</f>
        <v xml:space="preserve"> </v>
      </c>
      <c r="J1541" s="3">
        <f>IF(newcards!J1540&lt;&gt;"",VLOOKUP(newcards!J1540,player!$A$2:$B$7503,2,FALSE),"")</f>
        <v>7505</v>
      </c>
      <c r="K1541" s="3" t="str">
        <f>IF(newcards!K1540&lt;&gt;"",VLOOKUP(newcards!K1540,playernameext!$A$2:$B$32,2,FALSE),"")</f>
        <v/>
      </c>
      <c r="L1541" s="3">
        <f>IF(newcards!L1540&lt;&gt;"",VLOOKUP(newcards!L1540,team!$A$2:$B$538,2,FALSE),"")</f>
        <v>84</v>
      </c>
      <c r="M1541" s="5">
        <f>IF(newcards!M1540&lt;&gt;"", newcards!M1540, "")</f>
        <v>99</v>
      </c>
      <c r="N1541" s="5" t="str">
        <f>IF(newcards!N1540&lt;&gt;"", newcards!N1540, "")</f>
        <v>N</v>
      </c>
      <c r="O1541" s="5" t="str">
        <f>IF(newcards!O1540&lt;&gt;"", newcards!O1540, "")</f>
        <v/>
      </c>
      <c r="P1541" s="5" t="str">
        <f>IF(newcards!P1540&lt;&gt;"", newcards!P1540, "")</f>
        <v/>
      </c>
      <c r="Q1541" s="5" t="str">
        <f>IF(newcards!Q1540&lt;&gt;"", newcards!Q1540, "")</f>
        <v/>
      </c>
    </row>
    <row r="1542" spans="1:17" x14ac:dyDescent="0.25">
      <c r="A1542" s="3"/>
      <c r="B1542" s="5">
        <f>IF(newcards!B1541&lt;&gt;"",VLOOKUP(newcards!B1541,sport!$A$2:$B$8,2,FALSE),"")</f>
        <v>1</v>
      </c>
      <c r="C1542" s="3">
        <f>newcards!C1541</f>
        <v>2016</v>
      </c>
      <c r="D1542" s="3">
        <f>IF(newcards!D1541&lt;&gt;"",VLOOKUP(newcards!D1541,brand!$A$2:$B$30,2,FALSE),"")</f>
        <v>1</v>
      </c>
      <c r="E1542" s="3">
        <f>IF(newcards!E1541&lt;&gt;"",VLOOKUP(newcards!E1541,series!$A$2:$B$228,2,FALSE),)</f>
        <v>163</v>
      </c>
      <c r="F1542" s="3">
        <f>IF(newcards!F1541&lt;&gt;"",VLOOKUP(newcards!F1541,category!$A$2:$B$82,2,FALSE),)</f>
        <v>82</v>
      </c>
      <c r="G1542" s="3" t="str">
        <f>IF(newcards!G1541&lt;&gt;"",VLOOKUP(newcards!G1541,subcategory!$A$2:$B$680,2,FALSE),"")</f>
        <v/>
      </c>
      <c r="H1542" s="3">
        <f>newcards!H1541</f>
        <v>474</v>
      </c>
      <c r="I1542" s="3" t="str">
        <f>newcards!I1541</f>
        <v xml:space="preserve"> </v>
      </c>
      <c r="J1542" s="3">
        <f>IF(newcards!J1541&lt;&gt;"",VLOOKUP(newcards!J1541,player!$A$2:$B$7503,2,FALSE),"")</f>
        <v>1548</v>
      </c>
      <c r="K1542" s="3" t="str">
        <f>IF(newcards!K1541&lt;&gt;"",VLOOKUP(newcards!K1541,playernameext!$A$2:$B$32,2,FALSE),"")</f>
        <v/>
      </c>
      <c r="L1542" s="3">
        <f>IF(newcards!L1541&lt;&gt;"",VLOOKUP(newcards!L1541,team!$A$2:$B$538,2,FALSE),"")</f>
        <v>21</v>
      </c>
      <c r="M1542" s="5">
        <f>IF(newcards!M1541&lt;&gt;"", newcards!M1541, "")</f>
        <v>99</v>
      </c>
      <c r="N1542" s="5" t="str">
        <f>IF(newcards!N1541&lt;&gt;"", newcards!N1541, "")</f>
        <v>N</v>
      </c>
      <c r="O1542" s="5" t="str">
        <f>IF(newcards!O1541&lt;&gt;"", newcards!O1541, "")</f>
        <v/>
      </c>
      <c r="P1542" s="5" t="str">
        <f>IF(newcards!P1541&lt;&gt;"", newcards!P1541, "")</f>
        <v/>
      </c>
      <c r="Q1542" s="5" t="str">
        <f>IF(newcards!Q1541&lt;&gt;"", newcards!Q1541, "")</f>
        <v/>
      </c>
    </row>
    <row r="1543" spans="1:17" x14ac:dyDescent="0.25">
      <c r="A1543" s="3"/>
      <c r="B1543" s="5">
        <f>IF(newcards!B1542&lt;&gt;"",VLOOKUP(newcards!B1542,sport!$A$2:$B$8,2,FALSE),"")</f>
        <v>1</v>
      </c>
      <c r="C1543" s="3">
        <f>newcards!C1542</f>
        <v>2016</v>
      </c>
      <c r="D1543" s="3">
        <f>IF(newcards!D1542&lt;&gt;"",VLOOKUP(newcards!D1542,brand!$A$2:$B$30,2,FALSE),"")</f>
        <v>1</v>
      </c>
      <c r="E1543" s="3">
        <f>IF(newcards!E1542&lt;&gt;"",VLOOKUP(newcards!E1542,series!$A$2:$B$228,2,FALSE),)</f>
        <v>163</v>
      </c>
      <c r="F1543" s="3">
        <f>IF(newcards!F1542&lt;&gt;"",VLOOKUP(newcards!F1542,category!$A$2:$B$82,2,FALSE),)</f>
        <v>82</v>
      </c>
      <c r="G1543" s="3" t="str">
        <f>IF(newcards!G1542&lt;&gt;"",VLOOKUP(newcards!G1542,subcategory!$A$2:$B$680,2,FALSE),"")</f>
        <v/>
      </c>
      <c r="H1543" s="3">
        <f>newcards!H1542</f>
        <v>475</v>
      </c>
      <c r="I1543" s="3" t="str">
        <f>newcards!I1542</f>
        <v xml:space="preserve"> </v>
      </c>
      <c r="J1543" s="3">
        <f>IF(newcards!J1542&lt;&gt;"",VLOOKUP(newcards!J1542,player!$A$2:$B$7503,2,FALSE),"")</f>
        <v>6877</v>
      </c>
      <c r="K1543" s="3" t="str">
        <f>IF(newcards!K1542&lt;&gt;"",VLOOKUP(newcards!K1542,playernameext!$A$2:$B$32,2,FALSE),"")</f>
        <v/>
      </c>
      <c r="L1543" s="3">
        <f>IF(newcards!L1542&lt;&gt;"",VLOOKUP(newcards!L1542,team!$A$2:$B$538,2,FALSE),"")</f>
        <v>63</v>
      </c>
      <c r="M1543" s="5">
        <f>IF(newcards!M1542&lt;&gt;"", newcards!M1542, "")</f>
        <v>99</v>
      </c>
      <c r="N1543" s="5" t="str">
        <f>IF(newcards!N1542&lt;&gt;"", newcards!N1542, "")</f>
        <v>N</v>
      </c>
      <c r="O1543" s="5" t="str">
        <f>IF(newcards!O1542&lt;&gt;"", newcards!O1542, "")</f>
        <v/>
      </c>
      <c r="P1543" s="5" t="str">
        <f>IF(newcards!P1542&lt;&gt;"", newcards!P1542, "")</f>
        <v/>
      </c>
      <c r="Q1543" s="5" t="str">
        <f>IF(newcards!Q1542&lt;&gt;"", newcards!Q1542, "")</f>
        <v/>
      </c>
    </row>
    <row r="1544" spans="1:17" x14ac:dyDescent="0.25">
      <c r="A1544" s="3"/>
      <c r="B1544" s="5">
        <f>IF(newcards!B1543&lt;&gt;"",VLOOKUP(newcards!B1543,sport!$A$2:$B$8,2,FALSE),"")</f>
        <v>1</v>
      </c>
      <c r="C1544" s="3">
        <f>newcards!C1543</f>
        <v>2016</v>
      </c>
      <c r="D1544" s="3">
        <f>IF(newcards!D1543&lt;&gt;"",VLOOKUP(newcards!D1543,brand!$A$2:$B$30,2,FALSE),"")</f>
        <v>1</v>
      </c>
      <c r="E1544" s="3">
        <f>IF(newcards!E1543&lt;&gt;"",VLOOKUP(newcards!E1543,series!$A$2:$B$228,2,FALSE),)</f>
        <v>163</v>
      </c>
      <c r="F1544" s="3">
        <f>IF(newcards!F1543&lt;&gt;"",VLOOKUP(newcards!F1543,category!$A$2:$B$82,2,FALSE),)</f>
        <v>82</v>
      </c>
      <c r="G1544" s="3" t="str">
        <f>IF(newcards!G1543&lt;&gt;"",VLOOKUP(newcards!G1543,subcategory!$A$2:$B$680,2,FALSE),"")</f>
        <v/>
      </c>
      <c r="H1544" s="3">
        <f>newcards!H1543</f>
        <v>476</v>
      </c>
      <c r="I1544" s="3" t="str">
        <f>newcards!I1543</f>
        <v xml:space="preserve"> </v>
      </c>
      <c r="J1544" s="3">
        <f>IF(newcards!J1543&lt;&gt;"",VLOOKUP(newcards!J1543,player!$A$2:$B$7503,2,FALSE),"")</f>
        <v>2999</v>
      </c>
      <c r="K1544" s="3" t="str">
        <f>IF(newcards!K1543&lt;&gt;"",VLOOKUP(newcards!K1543,playernameext!$A$2:$B$32,2,FALSE),"")</f>
        <v/>
      </c>
      <c r="L1544" s="3">
        <f>IF(newcards!L1543&lt;&gt;"",VLOOKUP(newcards!L1543,team!$A$2:$B$538,2,FALSE),"")</f>
        <v>88</v>
      </c>
      <c r="M1544" s="5">
        <f>IF(newcards!M1543&lt;&gt;"", newcards!M1543, "")</f>
        <v>99</v>
      </c>
      <c r="N1544" s="5" t="str">
        <f>IF(newcards!N1543&lt;&gt;"", newcards!N1543, "")</f>
        <v>N</v>
      </c>
      <c r="O1544" s="5" t="str">
        <f>IF(newcards!O1543&lt;&gt;"", newcards!O1543, "")</f>
        <v/>
      </c>
      <c r="P1544" s="5" t="str">
        <f>IF(newcards!P1543&lt;&gt;"", newcards!P1543, "")</f>
        <v/>
      </c>
      <c r="Q1544" s="5" t="str">
        <f>IF(newcards!Q1543&lt;&gt;"", newcards!Q1543, "")</f>
        <v/>
      </c>
    </row>
    <row r="1545" spans="1:17" x14ac:dyDescent="0.25">
      <c r="A1545" s="3"/>
      <c r="B1545" s="5">
        <f>IF(newcards!B1544&lt;&gt;"",VLOOKUP(newcards!B1544,sport!$A$2:$B$8,2,FALSE),"")</f>
        <v>1</v>
      </c>
      <c r="C1545" s="3">
        <f>newcards!C1544</f>
        <v>2016</v>
      </c>
      <c r="D1545" s="3">
        <f>IF(newcards!D1544&lt;&gt;"",VLOOKUP(newcards!D1544,brand!$A$2:$B$30,2,FALSE),"")</f>
        <v>1</v>
      </c>
      <c r="E1545" s="3">
        <f>IF(newcards!E1544&lt;&gt;"",VLOOKUP(newcards!E1544,series!$A$2:$B$228,2,FALSE),)</f>
        <v>163</v>
      </c>
      <c r="F1545" s="3">
        <f>IF(newcards!F1544&lt;&gt;"",VLOOKUP(newcards!F1544,category!$A$2:$B$82,2,FALSE),)</f>
        <v>82</v>
      </c>
      <c r="G1545" s="3" t="str">
        <f>IF(newcards!G1544&lt;&gt;"",VLOOKUP(newcards!G1544,subcategory!$A$2:$B$680,2,FALSE),"")</f>
        <v/>
      </c>
      <c r="H1545" s="3">
        <f>newcards!H1544</f>
        <v>477</v>
      </c>
      <c r="I1545" s="3" t="str">
        <f>newcards!I1544</f>
        <v xml:space="preserve"> </v>
      </c>
      <c r="J1545" s="3">
        <f>IF(newcards!J1544&lt;&gt;"",VLOOKUP(newcards!J1544,player!$A$2:$B$7503,2,FALSE),"")</f>
        <v>1637</v>
      </c>
      <c r="K1545" s="3" t="str">
        <f>IF(newcards!K1544&lt;&gt;"",VLOOKUP(newcards!K1544,playernameext!$A$2:$B$32,2,FALSE),"")</f>
        <v/>
      </c>
      <c r="L1545" s="3">
        <f>IF(newcards!L1544&lt;&gt;"",VLOOKUP(newcards!L1544,team!$A$2:$B$538,2,FALSE),"")</f>
        <v>14</v>
      </c>
      <c r="M1545" s="5">
        <f>IF(newcards!M1544&lt;&gt;"", newcards!M1544, "")</f>
        <v>99</v>
      </c>
      <c r="N1545" s="5" t="str">
        <f>IF(newcards!N1544&lt;&gt;"", newcards!N1544, "")</f>
        <v>N</v>
      </c>
      <c r="O1545" s="5" t="str">
        <f>IF(newcards!O1544&lt;&gt;"", newcards!O1544, "")</f>
        <v/>
      </c>
      <c r="P1545" s="5" t="str">
        <f>IF(newcards!P1544&lt;&gt;"", newcards!P1544, "")</f>
        <v/>
      </c>
      <c r="Q1545" s="5" t="str">
        <f>IF(newcards!Q1544&lt;&gt;"", newcards!Q1544, "")</f>
        <v/>
      </c>
    </row>
    <row r="1546" spans="1:17" x14ac:dyDescent="0.25">
      <c r="A1546" s="3"/>
      <c r="B1546" s="5">
        <f>IF(newcards!B1545&lt;&gt;"",VLOOKUP(newcards!B1545,sport!$A$2:$B$8,2,FALSE),"")</f>
        <v>1</v>
      </c>
      <c r="C1546" s="3">
        <f>newcards!C1545</f>
        <v>2016</v>
      </c>
      <c r="D1546" s="3">
        <f>IF(newcards!D1545&lt;&gt;"",VLOOKUP(newcards!D1545,brand!$A$2:$B$30,2,FALSE),"")</f>
        <v>1</v>
      </c>
      <c r="E1546" s="3">
        <f>IF(newcards!E1545&lt;&gt;"",VLOOKUP(newcards!E1545,series!$A$2:$B$228,2,FALSE),)</f>
        <v>163</v>
      </c>
      <c r="F1546" s="3">
        <f>IF(newcards!F1545&lt;&gt;"",VLOOKUP(newcards!F1545,category!$A$2:$B$82,2,FALSE),)</f>
        <v>82</v>
      </c>
      <c r="G1546" s="3" t="str">
        <f>IF(newcards!G1545&lt;&gt;"",VLOOKUP(newcards!G1545,subcategory!$A$2:$B$680,2,FALSE),"")</f>
        <v/>
      </c>
      <c r="H1546" s="3">
        <f>newcards!H1545</f>
        <v>478</v>
      </c>
      <c r="I1546" s="3" t="str">
        <f>newcards!I1545</f>
        <v xml:space="preserve"> </v>
      </c>
      <c r="J1546" s="3">
        <f>IF(newcards!J1545&lt;&gt;"",VLOOKUP(newcards!J1545,player!$A$2:$B$7503,2,FALSE),"")</f>
        <v>7186</v>
      </c>
      <c r="K1546" s="3" t="str">
        <f>IF(newcards!K1545&lt;&gt;"",VLOOKUP(newcards!K1545,playernameext!$A$2:$B$32,2,FALSE),"")</f>
        <v/>
      </c>
      <c r="L1546" s="3">
        <f>IF(newcards!L1545&lt;&gt;"",VLOOKUP(newcards!L1545,team!$A$2:$B$538,2,FALSE),"")</f>
        <v>76</v>
      </c>
      <c r="M1546" s="5">
        <f>IF(newcards!M1545&lt;&gt;"", newcards!M1545, "")</f>
        <v>99</v>
      </c>
      <c r="N1546" s="5" t="str">
        <f>IF(newcards!N1545&lt;&gt;"", newcards!N1545, "")</f>
        <v>N</v>
      </c>
      <c r="O1546" s="5" t="str">
        <f>IF(newcards!O1545&lt;&gt;"", newcards!O1545, "")</f>
        <v/>
      </c>
      <c r="P1546" s="5" t="str">
        <f>IF(newcards!P1545&lt;&gt;"", newcards!P1545, "")</f>
        <v/>
      </c>
      <c r="Q1546" s="5" t="str">
        <f>IF(newcards!Q1545&lt;&gt;"", newcards!Q1545, "")</f>
        <v/>
      </c>
    </row>
    <row r="1547" spans="1:17" x14ac:dyDescent="0.25">
      <c r="A1547" s="3"/>
      <c r="B1547" s="5">
        <f>IF(newcards!B1546&lt;&gt;"",VLOOKUP(newcards!B1546,sport!$A$2:$B$8,2,FALSE),"")</f>
        <v>1</v>
      </c>
      <c r="C1547" s="3">
        <f>newcards!C1546</f>
        <v>2016</v>
      </c>
      <c r="D1547" s="3">
        <f>IF(newcards!D1546&lt;&gt;"",VLOOKUP(newcards!D1546,brand!$A$2:$B$30,2,FALSE),"")</f>
        <v>1</v>
      </c>
      <c r="E1547" s="3">
        <f>IF(newcards!E1546&lt;&gt;"",VLOOKUP(newcards!E1546,series!$A$2:$B$228,2,FALSE),)</f>
        <v>163</v>
      </c>
      <c r="F1547" s="3">
        <f>IF(newcards!F1546&lt;&gt;"",VLOOKUP(newcards!F1546,category!$A$2:$B$82,2,FALSE),)</f>
        <v>82</v>
      </c>
      <c r="G1547" s="3" t="str">
        <f>IF(newcards!G1546&lt;&gt;"",VLOOKUP(newcards!G1546,subcategory!$A$2:$B$680,2,FALSE),"")</f>
        <v/>
      </c>
      <c r="H1547" s="3">
        <f>newcards!H1546</f>
        <v>479</v>
      </c>
      <c r="I1547" s="3" t="str">
        <f>newcards!I1546</f>
        <v xml:space="preserve"> </v>
      </c>
      <c r="J1547" s="3">
        <f>IF(newcards!J1546&lt;&gt;"",VLOOKUP(newcards!J1546,player!$A$2:$B$7503,2,FALSE),"")</f>
        <v>7028</v>
      </c>
      <c r="K1547" s="3" t="str">
        <f>IF(newcards!K1546&lt;&gt;"",VLOOKUP(newcards!K1546,playernameext!$A$2:$B$32,2,FALSE),"")</f>
        <v/>
      </c>
      <c r="L1547" s="3">
        <f>IF(newcards!L1546&lt;&gt;"",VLOOKUP(newcards!L1546,team!$A$2:$B$538,2,FALSE),"")</f>
        <v>95</v>
      </c>
      <c r="M1547" s="5">
        <f>IF(newcards!M1546&lt;&gt;"", newcards!M1546, "")</f>
        <v>99</v>
      </c>
      <c r="N1547" s="5" t="str">
        <f>IF(newcards!N1546&lt;&gt;"", newcards!N1546, "")</f>
        <v>N</v>
      </c>
      <c r="O1547" s="5" t="str">
        <f>IF(newcards!O1546&lt;&gt;"", newcards!O1546, "")</f>
        <v/>
      </c>
      <c r="P1547" s="5" t="str">
        <f>IF(newcards!P1546&lt;&gt;"", newcards!P1546, "")</f>
        <v/>
      </c>
      <c r="Q1547" s="5" t="str">
        <f>IF(newcards!Q1546&lt;&gt;"", newcards!Q1546, "")</f>
        <v/>
      </c>
    </row>
    <row r="1548" spans="1:17" x14ac:dyDescent="0.25">
      <c r="A1548" s="3"/>
      <c r="B1548" s="5">
        <f>IF(newcards!B1547&lt;&gt;"",VLOOKUP(newcards!B1547,sport!$A$2:$B$8,2,FALSE),"")</f>
        <v>1</v>
      </c>
      <c r="C1548" s="3">
        <f>newcards!C1547</f>
        <v>2016</v>
      </c>
      <c r="D1548" s="3">
        <f>IF(newcards!D1547&lt;&gt;"",VLOOKUP(newcards!D1547,brand!$A$2:$B$30,2,FALSE),"")</f>
        <v>1</v>
      </c>
      <c r="E1548" s="3">
        <f>IF(newcards!E1547&lt;&gt;"",VLOOKUP(newcards!E1547,series!$A$2:$B$228,2,FALSE),)</f>
        <v>163</v>
      </c>
      <c r="F1548" s="3">
        <f>IF(newcards!F1547&lt;&gt;"",VLOOKUP(newcards!F1547,category!$A$2:$B$82,2,FALSE),)</f>
        <v>82</v>
      </c>
      <c r="G1548" s="3" t="str">
        <f>IF(newcards!G1547&lt;&gt;"",VLOOKUP(newcards!G1547,subcategory!$A$2:$B$680,2,FALSE),"")</f>
        <v/>
      </c>
      <c r="H1548" s="3">
        <f>newcards!H1547</f>
        <v>480</v>
      </c>
      <c r="I1548" s="3" t="str">
        <f>newcards!I1547</f>
        <v xml:space="preserve"> </v>
      </c>
      <c r="J1548" s="3">
        <f>IF(newcards!J1547&lt;&gt;"",VLOOKUP(newcards!J1547,player!$A$2:$B$7503,2,FALSE),"")</f>
        <v>7139</v>
      </c>
      <c r="K1548" s="3" t="str">
        <f>IF(newcards!K1547&lt;&gt;"",VLOOKUP(newcards!K1547,playernameext!$A$2:$B$32,2,FALSE),"")</f>
        <v/>
      </c>
      <c r="L1548" s="3">
        <f>IF(newcards!L1547&lt;&gt;"",VLOOKUP(newcards!L1547,team!$A$2:$B$538,2,FALSE),"")</f>
        <v>4</v>
      </c>
      <c r="M1548" s="5">
        <f>IF(newcards!M1547&lt;&gt;"", newcards!M1547, "")</f>
        <v>99</v>
      </c>
      <c r="N1548" s="5" t="str">
        <f>IF(newcards!N1547&lt;&gt;"", newcards!N1547, "")</f>
        <v>N</v>
      </c>
      <c r="O1548" s="5" t="str">
        <f>IF(newcards!O1547&lt;&gt;"", newcards!O1547, "")</f>
        <v/>
      </c>
      <c r="P1548" s="5" t="str">
        <f>IF(newcards!P1547&lt;&gt;"", newcards!P1547, "")</f>
        <v/>
      </c>
      <c r="Q1548" s="5" t="str">
        <f>IF(newcards!Q1547&lt;&gt;"", newcards!Q1547, "")</f>
        <v/>
      </c>
    </row>
    <row r="1549" spans="1:17" x14ac:dyDescent="0.25">
      <c r="A1549" s="3"/>
      <c r="B1549" s="5">
        <f>IF(newcards!B1548&lt;&gt;"",VLOOKUP(newcards!B1548,sport!$A$2:$B$8,2,FALSE),"")</f>
        <v>1</v>
      </c>
      <c r="C1549" s="3">
        <f>newcards!C1548</f>
        <v>2016</v>
      </c>
      <c r="D1549" s="3">
        <f>IF(newcards!D1548&lt;&gt;"",VLOOKUP(newcards!D1548,brand!$A$2:$B$30,2,FALSE),"")</f>
        <v>1</v>
      </c>
      <c r="E1549" s="3">
        <f>IF(newcards!E1548&lt;&gt;"",VLOOKUP(newcards!E1548,series!$A$2:$B$228,2,FALSE),)</f>
        <v>163</v>
      </c>
      <c r="F1549" s="3">
        <f>IF(newcards!F1548&lt;&gt;"",VLOOKUP(newcards!F1548,category!$A$2:$B$82,2,FALSE),)</f>
        <v>82</v>
      </c>
      <c r="G1549" s="3" t="str">
        <f>IF(newcards!G1548&lt;&gt;"",VLOOKUP(newcards!G1548,subcategory!$A$2:$B$680,2,FALSE),"")</f>
        <v/>
      </c>
      <c r="H1549" s="3">
        <f>newcards!H1548</f>
        <v>481</v>
      </c>
      <c r="I1549" s="3" t="str">
        <f>newcards!I1548</f>
        <v xml:space="preserve"> </v>
      </c>
      <c r="J1549" s="3">
        <f>IF(newcards!J1548&lt;&gt;"",VLOOKUP(newcards!J1548,player!$A$2:$B$7503,2,FALSE),"")</f>
        <v>6928</v>
      </c>
      <c r="K1549" s="3" t="str">
        <f>IF(newcards!K1548&lt;&gt;"",VLOOKUP(newcards!K1548,playernameext!$A$2:$B$32,2,FALSE),"")</f>
        <v/>
      </c>
      <c r="L1549" s="3">
        <f>IF(newcards!L1548&lt;&gt;"",VLOOKUP(newcards!L1548,team!$A$2:$B$538,2,FALSE),"")</f>
        <v>21</v>
      </c>
      <c r="M1549" s="5">
        <f>IF(newcards!M1548&lt;&gt;"", newcards!M1548, "")</f>
        <v>99</v>
      </c>
      <c r="N1549" s="5" t="str">
        <f>IF(newcards!N1548&lt;&gt;"", newcards!N1548, "")</f>
        <v>N</v>
      </c>
      <c r="O1549" s="5" t="str">
        <f>IF(newcards!O1548&lt;&gt;"", newcards!O1548, "")</f>
        <v/>
      </c>
      <c r="P1549" s="5" t="str">
        <f>IF(newcards!P1548&lt;&gt;"", newcards!P1548, "")</f>
        <v/>
      </c>
      <c r="Q1549" s="5" t="str">
        <f>IF(newcards!Q1548&lt;&gt;"", newcards!Q1548, "")</f>
        <v/>
      </c>
    </row>
    <row r="1550" spans="1:17" x14ac:dyDescent="0.25">
      <c r="A1550" s="3"/>
      <c r="B1550" s="5">
        <f>IF(newcards!B1549&lt;&gt;"",VLOOKUP(newcards!B1549,sport!$A$2:$B$8,2,FALSE),"")</f>
        <v>1</v>
      </c>
      <c r="C1550" s="3">
        <f>newcards!C1549</f>
        <v>2016</v>
      </c>
      <c r="D1550" s="3">
        <f>IF(newcards!D1549&lt;&gt;"",VLOOKUP(newcards!D1549,brand!$A$2:$B$30,2,FALSE),"")</f>
        <v>1</v>
      </c>
      <c r="E1550" s="3">
        <f>IF(newcards!E1549&lt;&gt;"",VLOOKUP(newcards!E1549,series!$A$2:$B$228,2,FALSE),)</f>
        <v>163</v>
      </c>
      <c r="F1550" s="3">
        <f>IF(newcards!F1549&lt;&gt;"",VLOOKUP(newcards!F1549,category!$A$2:$B$82,2,FALSE),)</f>
        <v>82</v>
      </c>
      <c r="G1550" s="3" t="str">
        <f>IF(newcards!G1549&lt;&gt;"",VLOOKUP(newcards!G1549,subcategory!$A$2:$B$680,2,FALSE),"")</f>
        <v/>
      </c>
      <c r="H1550" s="3">
        <f>newcards!H1549</f>
        <v>482</v>
      </c>
      <c r="I1550" s="3" t="str">
        <f>newcards!I1549</f>
        <v xml:space="preserve"> </v>
      </c>
      <c r="J1550" s="3">
        <f>IF(newcards!J1549&lt;&gt;"",VLOOKUP(newcards!J1549,player!$A$2:$B$7503,2,FALSE),"")</f>
        <v>7046</v>
      </c>
      <c r="K1550" s="3" t="str">
        <f>IF(newcards!K1549&lt;&gt;"",VLOOKUP(newcards!K1549,playernameext!$A$2:$B$32,2,FALSE),"")</f>
        <v/>
      </c>
      <c r="L1550" s="3">
        <f>IF(newcards!L1549&lt;&gt;"",VLOOKUP(newcards!L1549,team!$A$2:$B$538,2,FALSE),"")</f>
        <v>93</v>
      </c>
      <c r="M1550" s="5">
        <f>IF(newcards!M1549&lt;&gt;"", newcards!M1549, "")</f>
        <v>99</v>
      </c>
      <c r="N1550" s="5" t="str">
        <f>IF(newcards!N1549&lt;&gt;"", newcards!N1549, "")</f>
        <v>N</v>
      </c>
      <c r="O1550" s="5" t="str">
        <f>IF(newcards!O1549&lt;&gt;"", newcards!O1549, "")</f>
        <v/>
      </c>
      <c r="P1550" s="5" t="str">
        <f>IF(newcards!P1549&lt;&gt;"", newcards!P1549, "")</f>
        <v/>
      </c>
      <c r="Q1550" s="5" t="str">
        <f>IF(newcards!Q1549&lt;&gt;"", newcards!Q1549, "")</f>
        <v/>
      </c>
    </row>
    <row r="1551" spans="1:17" x14ac:dyDescent="0.25">
      <c r="A1551" s="3"/>
      <c r="B1551" s="5">
        <f>IF(newcards!B1550&lt;&gt;"",VLOOKUP(newcards!B1550,sport!$A$2:$B$8,2,FALSE),"")</f>
        <v>1</v>
      </c>
      <c r="C1551" s="3">
        <f>newcards!C1550</f>
        <v>2016</v>
      </c>
      <c r="D1551" s="3">
        <f>IF(newcards!D1550&lt;&gt;"",VLOOKUP(newcards!D1550,brand!$A$2:$B$30,2,FALSE),"")</f>
        <v>1</v>
      </c>
      <c r="E1551" s="3">
        <f>IF(newcards!E1550&lt;&gt;"",VLOOKUP(newcards!E1550,series!$A$2:$B$228,2,FALSE),)</f>
        <v>163</v>
      </c>
      <c r="F1551" s="3">
        <f>IF(newcards!F1550&lt;&gt;"",VLOOKUP(newcards!F1550,category!$A$2:$B$82,2,FALSE),)</f>
        <v>82</v>
      </c>
      <c r="G1551" s="3" t="str">
        <f>IF(newcards!G1550&lt;&gt;"",VLOOKUP(newcards!G1550,subcategory!$A$2:$B$680,2,FALSE),"")</f>
        <v/>
      </c>
      <c r="H1551" s="3">
        <f>newcards!H1550</f>
        <v>483</v>
      </c>
      <c r="I1551" s="3" t="str">
        <f>newcards!I1550</f>
        <v xml:space="preserve"> </v>
      </c>
      <c r="J1551" s="3">
        <f>IF(newcards!J1550&lt;&gt;"",VLOOKUP(newcards!J1550,player!$A$2:$B$7503,2,FALSE),"")</f>
        <v>6922</v>
      </c>
      <c r="K1551" s="3" t="str">
        <f>IF(newcards!K1550&lt;&gt;"",VLOOKUP(newcards!K1550,playernameext!$A$2:$B$32,2,FALSE),"")</f>
        <v/>
      </c>
      <c r="L1551" s="3">
        <f>IF(newcards!L1550&lt;&gt;"",VLOOKUP(newcards!L1550,team!$A$2:$B$538,2,FALSE),"")</f>
        <v>93</v>
      </c>
      <c r="M1551" s="5">
        <f>IF(newcards!M1550&lt;&gt;"", newcards!M1550, "")</f>
        <v>99</v>
      </c>
      <c r="N1551" s="5" t="str">
        <f>IF(newcards!N1550&lt;&gt;"", newcards!N1550, "")</f>
        <v>N</v>
      </c>
      <c r="O1551" s="5" t="str">
        <f>IF(newcards!O1550&lt;&gt;"", newcards!O1550, "")</f>
        <v/>
      </c>
      <c r="P1551" s="5" t="str">
        <f>IF(newcards!P1550&lt;&gt;"", newcards!P1550, "")</f>
        <v/>
      </c>
      <c r="Q1551" s="5" t="str">
        <f>IF(newcards!Q1550&lt;&gt;"", newcards!Q1550, "")</f>
        <v/>
      </c>
    </row>
    <row r="1552" spans="1:17" x14ac:dyDescent="0.25">
      <c r="A1552" s="3"/>
      <c r="B1552" s="5">
        <f>IF(newcards!B1551&lt;&gt;"",VLOOKUP(newcards!B1551,sport!$A$2:$B$8,2,FALSE),"")</f>
        <v>1</v>
      </c>
      <c r="C1552" s="3">
        <f>newcards!C1551</f>
        <v>2016</v>
      </c>
      <c r="D1552" s="3">
        <f>IF(newcards!D1551&lt;&gt;"",VLOOKUP(newcards!D1551,brand!$A$2:$B$30,2,FALSE),"")</f>
        <v>1</v>
      </c>
      <c r="E1552" s="3">
        <f>IF(newcards!E1551&lt;&gt;"",VLOOKUP(newcards!E1551,series!$A$2:$B$228,2,FALSE),)</f>
        <v>163</v>
      </c>
      <c r="F1552" s="3">
        <f>IF(newcards!F1551&lt;&gt;"",VLOOKUP(newcards!F1551,category!$A$2:$B$82,2,FALSE),)</f>
        <v>82</v>
      </c>
      <c r="G1552" s="3" t="str">
        <f>IF(newcards!G1551&lt;&gt;"",VLOOKUP(newcards!G1551,subcategory!$A$2:$B$680,2,FALSE),"")</f>
        <v/>
      </c>
      <c r="H1552" s="3">
        <f>newcards!H1551</f>
        <v>484</v>
      </c>
      <c r="I1552" s="3" t="str">
        <f>newcards!I1551</f>
        <v xml:space="preserve"> </v>
      </c>
      <c r="J1552" s="3">
        <f>IF(newcards!J1551&lt;&gt;"",VLOOKUP(newcards!J1551,player!$A$2:$B$7503,2,FALSE),"")</f>
        <v>6561</v>
      </c>
      <c r="K1552" s="3" t="str">
        <f>IF(newcards!K1551&lt;&gt;"",VLOOKUP(newcards!K1551,playernameext!$A$2:$B$32,2,FALSE),"")</f>
        <v/>
      </c>
      <c r="L1552" s="3">
        <f>IF(newcards!L1551&lt;&gt;"",VLOOKUP(newcards!L1551,team!$A$2:$B$538,2,FALSE),"")</f>
        <v>89</v>
      </c>
      <c r="M1552" s="5">
        <f>IF(newcards!M1551&lt;&gt;"", newcards!M1551, "")</f>
        <v>99</v>
      </c>
      <c r="N1552" s="5" t="str">
        <f>IF(newcards!N1551&lt;&gt;"", newcards!N1551, "")</f>
        <v>N</v>
      </c>
      <c r="O1552" s="5" t="str">
        <f>IF(newcards!O1551&lt;&gt;"", newcards!O1551, "")</f>
        <v/>
      </c>
      <c r="P1552" s="5" t="str">
        <f>IF(newcards!P1551&lt;&gt;"", newcards!P1551, "")</f>
        <v/>
      </c>
      <c r="Q1552" s="5" t="str">
        <f>IF(newcards!Q1551&lt;&gt;"", newcards!Q1551, "")</f>
        <v/>
      </c>
    </row>
    <row r="1553" spans="1:17" x14ac:dyDescent="0.25">
      <c r="A1553" s="3"/>
      <c r="B1553" s="5">
        <f>IF(newcards!B1552&lt;&gt;"",VLOOKUP(newcards!B1552,sport!$A$2:$B$8,2,FALSE),"")</f>
        <v>1</v>
      </c>
      <c r="C1553" s="3">
        <f>newcards!C1552</f>
        <v>2016</v>
      </c>
      <c r="D1553" s="3">
        <f>IF(newcards!D1552&lt;&gt;"",VLOOKUP(newcards!D1552,brand!$A$2:$B$30,2,FALSE),"")</f>
        <v>1</v>
      </c>
      <c r="E1553" s="3">
        <f>IF(newcards!E1552&lt;&gt;"",VLOOKUP(newcards!E1552,series!$A$2:$B$228,2,FALSE),)</f>
        <v>163</v>
      </c>
      <c r="F1553" s="3">
        <f>IF(newcards!F1552&lt;&gt;"",VLOOKUP(newcards!F1552,category!$A$2:$B$82,2,FALSE),)</f>
        <v>82</v>
      </c>
      <c r="G1553" s="3" t="str">
        <f>IF(newcards!G1552&lt;&gt;"",VLOOKUP(newcards!G1552,subcategory!$A$2:$B$680,2,FALSE),"")</f>
        <v/>
      </c>
      <c r="H1553" s="3">
        <f>newcards!H1552</f>
        <v>485</v>
      </c>
      <c r="I1553" s="3" t="str">
        <f>newcards!I1552</f>
        <v xml:space="preserve"> </v>
      </c>
      <c r="J1553" s="3">
        <f>IF(newcards!J1552&lt;&gt;"",VLOOKUP(newcards!J1552,player!$A$2:$B$7503,2,FALSE),"")</f>
        <v>7237</v>
      </c>
      <c r="K1553" s="3" t="str">
        <f>IF(newcards!K1552&lt;&gt;"",VLOOKUP(newcards!K1552,playernameext!$A$2:$B$32,2,FALSE),"")</f>
        <v/>
      </c>
      <c r="L1553" s="3">
        <f>IF(newcards!L1552&lt;&gt;"",VLOOKUP(newcards!L1552,team!$A$2:$B$538,2,FALSE),"")</f>
        <v>88</v>
      </c>
      <c r="M1553" s="5">
        <f>IF(newcards!M1552&lt;&gt;"", newcards!M1552, "")</f>
        <v>99</v>
      </c>
      <c r="N1553" s="5" t="str">
        <f>IF(newcards!N1552&lt;&gt;"", newcards!N1552, "")</f>
        <v>N</v>
      </c>
      <c r="O1553" s="5" t="str">
        <f>IF(newcards!O1552&lt;&gt;"", newcards!O1552, "")</f>
        <v/>
      </c>
      <c r="P1553" s="5" t="str">
        <f>IF(newcards!P1552&lt;&gt;"", newcards!P1552, "")</f>
        <v/>
      </c>
      <c r="Q1553" s="5" t="str">
        <f>IF(newcards!Q1552&lt;&gt;"", newcards!Q1552, "")</f>
        <v/>
      </c>
    </row>
    <row r="1554" spans="1:17" x14ac:dyDescent="0.25">
      <c r="A1554" s="3"/>
      <c r="B1554" s="5">
        <f>IF(newcards!B1553&lt;&gt;"",VLOOKUP(newcards!B1553,sport!$A$2:$B$8,2,FALSE),"")</f>
        <v>1</v>
      </c>
      <c r="C1554" s="3">
        <f>newcards!C1553</f>
        <v>2016</v>
      </c>
      <c r="D1554" s="3">
        <f>IF(newcards!D1553&lt;&gt;"",VLOOKUP(newcards!D1553,brand!$A$2:$B$30,2,FALSE),"")</f>
        <v>1</v>
      </c>
      <c r="E1554" s="3">
        <f>IF(newcards!E1553&lt;&gt;"",VLOOKUP(newcards!E1553,series!$A$2:$B$228,2,FALSE),)</f>
        <v>163</v>
      </c>
      <c r="F1554" s="3">
        <f>IF(newcards!F1553&lt;&gt;"",VLOOKUP(newcards!F1553,category!$A$2:$B$82,2,FALSE),)</f>
        <v>82</v>
      </c>
      <c r="G1554" s="3" t="str">
        <f>IF(newcards!G1553&lt;&gt;"",VLOOKUP(newcards!G1553,subcategory!$A$2:$B$680,2,FALSE),"")</f>
        <v/>
      </c>
      <c r="H1554" s="3">
        <f>newcards!H1553</f>
        <v>486</v>
      </c>
      <c r="I1554" s="3" t="str">
        <f>newcards!I1553</f>
        <v xml:space="preserve"> </v>
      </c>
      <c r="J1554" s="3">
        <f>IF(newcards!J1553&lt;&gt;"",VLOOKUP(newcards!J1553,player!$A$2:$B$7503,2,FALSE),"")</f>
        <v>7408</v>
      </c>
      <c r="K1554" s="3" t="str">
        <f>IF(newcards!K1553&lt;&gt;"",VLOOKUP(newcards!K1553,playernameext!$A$2:$B$32,2,FALSE),"")</f>
        <v/>
      </c>
      <c r="L1554" s="3">
        <f>IF(newcards!L1553&lt;&gt;"",VLOOKUP(newcards!L1553,team!$A$2:$B$538,2,FALSE),"")</f>
        <v>39</v>
      </c>
      <c r="M1554" s="5">
        <f>IF(newcards!M1553&lt;&gt;"", newcards!M1553, "")</f>
        <v>99</v>
      </c>
      <c r="N1554" s="5" t="str">
        <f>IF(newcards!N1553&lt;&gt;"", newcards!N1553, "")</f>
        <v>N</v>
      </c>
      <c r="O1554" s="5" t="str">
        <f>IF(newcards!O1553&lt;&gt;"", newcards!O1553, "")</f>
        <v/>
      </c>
      <c r="P1554" s="5" t="str">
        <f>IF(newcards!P1553&lt;&gt;"", newcards!P1553, "")</f>
        <v/>
      </c>
      <c r="Q1554" s="5" t="str">
        <f>IF(newcards!Q1553&lt;&gt;"", newcards!Q1553, "")</f>
        <v/>
      </c>
    </row>
    <row r="1555" spans="1:17" x14ac:dyDescent="0.25">
      <c r="A1555" s="3"/>
      <c r="B1555" s="5">
        <f>IF(newcards!B1554&lt;&gt;"",VLOOKUP(newcards!B1554,sport!$A$2:$B$8,2,FALSE),"")</f>
        <v>1</v>
      </c>
      <c r="C1555" s="3">
        <f>newcards!C1554</f>
        <v>2016</v>
      </c>
      <c r="D1555" s="3">
        <f>IF(newcards!D1554&lt;&gt;"",VLOOKUP(newcards!D1554,brand!$A$2:$B$30,2,FALSE),"")</f>
        <v>1</v>
      </c>
      <c r="E1555" s="3">
        <f>IF(newcards!E1554&lt;&gt;"",VLOOKUP(newcards!E1554,series!$A$2:$B$228,2,FALSE),)</f>
        <v>163</v>
      </c>
      <c r="F1555" s="3">
        <f>IF(newcards!F1554&lt;&gt;"",VLOOKUP(newcards!F1554,category!$A$2:$B$82,2,FALSE),)</f>
        <v>82</v>
      </c>
      <c r="G1555" s="3" t="str">
        <f>IF(newcards!G1554&lt;&gt;"",VLOOKUP(newcards!G1554,subcategory!$A$2:$B$680,2,FALSE),"")</f>
        <v/>
      </c>
      <c r="H1555" s="3">
        <f>newcards!H1554</f>
        <v>487</v>
      </c>
      <c r="I1555" s="3" t="str">
        <f>newcards!I1554</f>
        <v xml:space="preserve"> </v>
      </c>
      <c r="J1555" s="3">
        <f>IF(newcards!J1554&lt;&gt;"",VLOOKUP(newcards!J1554,player!$A$2:$B$7503,2,FALSE),"")</f>
        <v>4617</v>
      </c>
      <c r="K1555" s="3" t="str">
        <f>IF(newcards!K1554&lt;&gt;"",VLOOKUP(newcards!K1554,playernameext!$A$2:$B$32,2,FALSE),"")</f>
        <v/>
      </c>
      <c r="L1555" s="3">
        <f>IF(newcards!L1554&lt;&gt;"",VLOOKUP(newcards!L1554,team!$A$2:$B$538,2,FALSE),"")</f>
        <v>59</v>
      </c>
      <c r="M1555" s="5">
        <f>IF(newcards!M1554&lt;&gt;"", newcards!M1554, "")</f>
        <v>99</v>
      </c>
      <c r="N1555" s="5" t="str">
        <f>IF(newcards!N1554&lt;&gt;"", newcards!N1554, "")</f>
        <v>N</v>
      </c>
      <c r="O1555" s="5" t="str">
        <f>IF(newcards!O1554&lt;&gt;"", newcards!O1554, "")</f>
        <v/>
      </c>
      <c r="P1555" s="5" t="str">
        <f>IF(newcards!P1554&lt;&gt;"", newcards!P1554, "")</f>
        <v/>
      </c>
      <c r="Q1555" s="5" t="str">
        <f>IF(newcards!Q1554&lt;&gt;"", newcards!Q1554, "")</f>
        <v/>
      </c>
    </row>
    <row r="1556" spans="1:17" x14ac:dyDescent="0.25">
      <c r="A1556" s="3"/>
      <c r="B1556" s="5">
        <f>IF(newcards!B1555&lt;&gt;"",VLOOKUP(newcards!B1555,sport!$A$2:$B$8,2,FALSE),"")</f>
        <v>1</v>
      </c>
      <c r="C1556" s="3">
        <f>newcards!C1555</f>
        <v>2016</v>
      </c>
      <c r="D1556" s="3">
        <f>IF(newcards!D1555&lt;&gt;"",VLOOKUP(newcards!D1555,brand!$A$2:$B$30,2,FALSE),"")</f>
        <v>1</v>
      </c>
      <c r="E1556" s="3">
        <f>IF(newcards!E1555&lt;&gt;"",VLOOKUP(newcards!E1555,series!$A$2:$B$228,2,FALSE),)</f>
        <v>163</v>
      </c>
      <c r="F1556" s="3">
        <f>IF(newcards!F1555&lt;&gt;"",VLOOKUP(newcards!F1555,category!$A$2:$B$82,2,FALSE),)</f>
        <v>82</v>
      </c>
      <c r="G1556" s="3" t="str">
        <f>IF(newcards!G1555&lt;&gt;"",VLOOKUP(newcards!G1555,subcategory!$A$2:$B$680,2,FALSE),"")</f>
        <v/>
      </c>
      <c r="H1556" s="3">
        <f>newcards!H1555</f>
        <v>488</v>
      </c>
      <c r="I1556" s="3" t="str">
        <f>newcards!I1555</f>
        <v xml:space="preserve"> </v>
      </c>
      <c r="J1556" s="3">
        <f>IF(newcards!J1555&lt;&gt;"",VLOOKUP(newcards!J1555,player!$A$2:$B$7503,2,FALSE),"")</f>
        <v>7413</v>
      </c>
      <c r="K1556" s="3" t="str">
        <f>IF(newcards!K1555&lt;&gt;"",VLOOKUP(newcards!K1555,playernameext!$A$2:$B$32,2,FALSE),"")</f>
        <v/>
      </c>
      <c r="L1556" s="3">
        <f>IF(newcards!L1555&lt;&gt;"",VLOOKUP(newcards!L1555,team!$A$2:$B$538,2,FALSE),"")</f>
        <v>76</v>
      </c>
      <c r="M1556" s="5">
        <f>IF(newcards!M1555&lt;&gt;"", newcards!M1555, "")</f>
        <v>99</v>
      </c>
      <c r="N1556" s="5" t="str">
        <f>IF(newcards!N1555&lt;&gt;"", newcards!N1555, "")</f>
        <v>N</v>
      </c>
      <c r="O1556" s="5" t="str">
        <f>IF(newcards!O1555&lt;&gt;"", newcards!O1555, "")</f>
        <v/>
      </c>
      <c r="P1556" s="5" t="str">
        <f>IF(newcards!P1555&lt;&gt;"", newcards!P1555, "")</f>
        <v/>
      </c>
      <c r="Q1556" s="5" t="str">
        <f>IF(newcards!Q1555&lt;&gt;"", newcards!Q1555, "")</f>
        <v/>
      </c>
    </row>
    <row r="1557" spans="1:17" x14ac:dyDescent="0.25">
      <c r="A1557" s="3"/>
      <c r="B1557" s="5">
        <f>IF(newcards!B1556&lt;&gt;"",VLOOKUP(newcards!B1556,sport!$A$2:$B$8,2,FALSE),"")</f>
        <v>1</v>
      </c>
      <c r="C1557" s="3">
        <f>newcards!C1556</f>
        <v>2016</v>
      </c>
      <c r="D1557" s="3">
        <f>IF(newcards!D1556&lt;&gt;"",VLOOKUP(newcards!D1556,brand!$A$2:$B$30,2,FALSE),"")</f>
        <v>1</v>
      </c>
      <c r="E1557" s="3">
        <f>IF(newcards!E1556&lt;&gt;"",VLOOKUP(newcards!E1556,series!$A$2:$B$228,2,FALSE),)</f>
        <v>163</v>
      </c>
      <c r="F1557" s="3">
        <f>IF(newcards!F1556&lt;&gt;"",VLOOKUP(newcards!F1556,category!$A$2:$B$82,2,FALSE),)</f>
        <v>82</v>
      </c>
      <c r="G1557" s="3" t="str">
        <f>IF(newcards!G1556&lt;&gt;"",VLOOKUP(newcards!G1556,subcategory!$A$2:$B$680,2,FALSE),"")</f>
        <v/>
      </c>
      <c r="H1557" s="3">
        <f>newcards!H1556</f>
        <v>489</v>
      </c>
      <c r="I1557" s="3" t="str">
        <f>newcards!I1556</f>
        <v xml:space="preserve"> </v>
      </c>
      <c r="J1557" s="3">
        <f>IF(newcards!J1556&lt;&gt;"",VLOOKUP(newcards!J1556,player!$A$2:$B$7503,2,FALSE),"")</f>
        <v>7153</v>
      </c>
      <c r="K1557" s="3" t="str">
        <f>IF(newcards!K1556&lt;&gt;"",VLOOKUP(newcards!K1556,playernameext!$A$2:$B$32,2,FALSE),"")</f>
        <v/>
      </c>
      <c r="L1557" s="3">
        <f>IF(newcards!L1556&lt;&gt;"",VLOOKUP(newcards!L1556,team!$A$2:$B$538,2,FALSE),"")</f>
        <v>59</v>
      </c>
      <c r="M1557" s="5">
        <f>IF(newcards!M1556&lt;&gt;"", newcards!M1556, "")</f>
        <v>99</v>
      </c>
      <c r="N1557" s="5" t="str">
        <f>IF(newcards!N1556&lt;&gt;"", newcards!N1556, "")</f>
        <v>N</v>
      </c>
      <c r="O1557" s="5" t="str">
        <f>IF(newcards!O1556&lt;&gt;"", newcards!O1556, "")</f>
        <v/>
      </c>
      <c r="P1557" s="5" t="str">
        <f>IF(newcards!P1556&lt;&gt;"", newcards!P1556, "")</f>
        <v/>
      </c>
      <c r="Q1557" s="5" t="str">
        <f>IF(newcards!Q1556&lt;&gt;"", newcards!Q1556, "")</f>
        <v/>
      </c>
    </row>
    <row r="1558" spans="1:17" x14ac:dyDescent="0.25">
      <c r="A1558" s="3"/>
      <c r="B1558" s="5">
        <f>IF(newcards!B1557&lt;&gt;"",VLOOKUP(newcards!B1557,sport!$A$2:$B$8,2,FALSE),"")</f>
        <v>1</v>
      </c>
      <c r="C1558" s="3">
        <f>newcards!C1557</f>
        <v>2016</v>
      </c>
      <c r="D1558" s="3">
        <f>IF(newcards!D1557&lt;&gt;"",VLOOKUP(newcards!D1557,brand!$A$2:$B$30,2,FALSE),"")</f>
        <v>1</v>
      </c>
      <c r="E1558" s="3">
        <f>IF(newcards!E1557&lt;&gt;"",VLOOKUP(newcards!E1557,series!$A$2:$B$228,2,FALSE),)</f>
        <v>163</v>
      </c>
      <c r="F1558" s="3">
        <f>IF(newcards!F1557&lt;&gt;"",VLOOKUP(newcards!F1557,category!$A$2:$B$82,2,FALSE),)</f>
        <v>82</v>
      </c>
      <c r="G1558" s="3" t="str">
        <f>IF(newcards!G1557&lt;&gt;"",VLOOKUP(newcards!G1557,subcategory!$A$2:$B$680,2,FALSE),"")</f>
        <v/>
      </c>
      <c r="H1558" s="3">
        <f>newcards!H1557</f>
        <v>490</v>
      </c>
      <c r="I1558" s="3" t="str">
        <f>newcards!I1557</f>
        <v xml:space="preserve"> </v>
      </c>
      <c r="J1558" s="3">
        <f>IF(newcards!J1557&lt;&gt;"",VLOOKUP(newcards!J1557,player!$A$2:$B$7503,2,FALSE),"")</f>
        <v>7055</v>
      </c>
      <c r="K1558" s="3" t="str">
        <f>IF(newcards!K1557&lt;&gt;"",VLOOKUP(newcards!K1557,playernameext!$A$2:$B$32,2,FALSE),"")</f>
        <v/>
      </c>
      <c r="L1558" s="3">
        <f>IF(newcards!L1557&lt;&gt;"",VLOOKUP(newcards!L1557,team!$A$2:$B$538,2,FALSE),"")</f>
        <v>40</v>
      </c>
      <c r="M1558" s="5">
        <f>IF(newcards!M1557&lt;&gt;"", newcards!M1557, "")</f>
        <v>99</v>
      </c>
      <c r="N1558" s="5" t="str">
        <f>IF(newcards!N1557&lt;&gt;"", newcards!N1557, "")</f>
        <v>N</v>
      </c>
      <c r="O1558" s="5" t="str">
        <f>IF(newcards!O1557&lt;&gt;"", newcards!O1557, "")</f>
        <v/>
      </c>
      <c r="P1558" s="5" t="str">
        <f>IF(newcards!P1557&lt;&gt;"", newcards!P1557, "")</f>
        <v/>
      </c>
      <c r="Q1558" s="5" t="str">
        <f>IF(newcards!Q1557&lt;&gt;"", newcards!Q1557, "")</f>
        <v/>
      </c>
    </row>
    <row r="1559" spans="1:17" x14ac:dyDescent="0.25">
      <c r="A1559" s="3"/>
      <c r="B1559" s="5">
        <f>IF(newcards!B1558&lt;&gt;"",VLOOKUP(newcards!B1558,sport!$A$2:$B$8,2,FALSE),"")</f>
        <v>1</v>
      </c>
      <c r="C1559" s="3">
        <f>newcards!C1558</f>
        <v>2016</v>
      </c>
      <c r="D1559" s="3">
        <f>IF(newcards!D1558&lt;&gt;"",VLOOKUP(newcards!D1558,brand!$A$2:$B$30,2,FALSE),"")</f>
        <v>1</v>
      </c>
      <c r="E1559" s="3">
        <f>IF(newcards!E1558&lt;&gt;"",VLOOKUP(newcards!E1558,series!$A$2:$B$228,2,FALSE),)</f>
        <v>163</v>
      </c>
      <c r="F1559" s="3">
        <f>IF(newcards!F1558&lt;&gt;"",VLOOKUP(newcards!F1558,category!$A$2:$B$82,2,FALSE),)</f>
        <v>82</v>
      </c>
      <c r="G1559" s="3" t="str">
        <f>IF(newcards!G1558&lt;&gt;"",VLOOKUP(newcards!G1558,subcategory!$A$2:$B$680,2,FALSE),"")</f>
        <v/>
      </c>
      <c r="H1559" s="3">
        <f>newcards!H1558</f>
        <v>491</v>
      </c>
      <c r="I1559" s="3" t="str">
        <f>newcards!I1558</f>
        <v xml:space="preserve"> </v>
      </c>
      <c r="J1559" s="3">
        <f>IF(newcards!J1558&lt;&gt;"",VLOOKUP(newcards!J1558,player!$A$2:$B$7503,2,FALSE),"")</f>
        <v>5512</v>
      </c>
      <c r="K1559" s="3" t="str">
        <f>IF(newcards!K1558&lt;&gt;"",VLOOKUP(newcards!K1558,playernameext!$A$2:$B$32,2,FALSE),"")</f>
        <v/>
      </c>
      <c r="L1559" s="3">
        <f>IF(newcards!L1558&lt;&gt;"",VLOOKUP(newcards!L1558,team!$A$2:$B$538,2,FALSE),"")</f>
        <v>71</v>
      </c>
      <c r="M1559" s="5">
        <f>IF(newcards!M1558&lt;&gt;"", newcards!M1558, "")</f>
        <v>99</v>
      </c>
      <c r="N1559" s="5" t="str">
        <f>IF(newcards!N1558&lt;&gt;"", newcards!N1558, "")</f>
        <v>N</v>
      </c>
      <c r="O1559" s="5" t="str">
        <f>IF(newcards!O1558&lt;&gt;"", newcards!O1558, "")</f>
        <v/>
      </c>
      <c r="P1559" s="5" t="str">
        <f>IF(newcards!P1558&lt;&gt;"", newcards!P1558, "")</f>
        <v/>
      </c>
      <c r="Q1559" s="5" t="str">
        <f>IF(newcards!Q1558&lt;&gt;"", newcards!Q1558, "")</f>
        <v/>
      </c>
    </row>
    <row r="1560" spans="1:17" x14ac:dyDescent="0.25">
      <c r="A1560" s="3"/>
      <c r="B1560" s="5">
        <f>IF(newcards!B1559&lt;&gt;"",VLOOKUP(newcards!B1559,sport!$A$2:$B$8,2,FALSE),"")</f>
        <v>1</v>
      </c>
      <c r="C1560" s="3">
        <f>newcards!C1559</f>
        <v>2016</v>
      </c>
      <c r="D1560" s="3">
        <f>IF(newcards!D1559&lt;&gt;"",VLOOKUP(newcards!D1559,brand!$A$2:$B$30,2,FALSE),"")</f>
        <v>1</v>
      </c>
      <c r="E1560" s="3">
        <f>IF(newcards!E1559&lt;&gt;"",VLOOKUP(newcards!E1559,series!$A$2:$B$228,2,FALSE),)</f>
        <v>163</v>
      </c>
      <c r="F1560" s="3">
        <f>IF(newcards!F1559&lt;&gt;"",VLOOKUP(newcards!F1559,category!$A$2:$B$82,2,FALSE),)</f>
        <v>82</v>
      </c>
      <c r="G1560" s="3" t="str">
        <f>IF(newcards!G1559&lt;&gt;"",VLOOKUP(newcards!G1559,subcategory!$A$2:$B$680,2,FALSE),"")</f>
        <v/>
      </c>
      <c r="H1560" s="3">
        <f>newcards!H1559</f>
        <v>492</v>
      </c>
      <c r="I1560" s="3">
        <f>newcards!I1559</f>
        <v>-1</v>
      </c>
      <c r="J1560" s="3">
        <f>IF(newcards!J1559&lt;&gt;"",VLOOKUP(newcards!J1559,player!$A$2:$B$7503,2,FALSE),"")</f>
        <v>6836</v>
      </c>
      <c r="K1560" s="3">
        <f>IF(newcards!K1559&lt;&gt;"",VLOOKUP(newcards!K1559,playernameext!$A$2:$B$32,2,FALSE),"")</f>
        <v>27</v>
      </c>
      <c r="L1560" s="3">
        <f>IF(newcards!L1559&lt;&gt;"",VLOOKUP(newcards!L1559,team!$A$2:$B$538,2,FALSE),"")</f>
        <v>89</v>
      </c>
      <c r="M1560" s="5">
        <f>IF(newcards!M1559&lt;&gt;"", newcards!M1559, "")</f>
        <v>99</v>
      </c>
      <c r="N1560" s="5" t="str">
        <f>IF(newcards!N1559&lt;&gt;"", newcards!N1559, "")</f>
        <v>N</v>
      </c>
      <c r="O1560" s="5" t="str">
        <f>IF(newcards!O1559&lt;&gt;"", newcards!O1559, "")</f>
        <v/>
      </c>
      <c r="P1560" s="5" t="str">
        <f>IF(newcards!P1559&lt;&gt;"", newcards!P1559, "")</f>
        <v/>
      </c>
      <c r="Q1560" s="5" t="str">
        <f>IF(newcards!Q1559&lt;&gt;"", newcards!Q1559, "")</f>
        <v/>
      </c>
    </row>
    <row r="1561" spans="1:17" x14ac:dyDescent="0.25">
      <c r="A1561" s="3"/>
      <c r="B1561" s="5">
        <f>IF(newcards!B1560&lt;&gt;"",VLOOKUP(newcards!B1560,sport!$A$2:$B$8,2,FALSE),"")</f>
        <v>1</v>
      </c>
      <c r="C1561" s="3">
        <f>newcards!C1560</f>
        <v>2016</v>
      </c>
      <c r="D1561" s="3">
        <f>IF(newcards!D1560&lt;&gt;"",VLOOKUP(newcards!D1560,brand!$A$2:$B$30,2,FALSE),"")</f>
        <v>1</v>
      </c>
      <c r="E1561" s="3">
        <f>IF(newcards!E1560&lt;&gt;"",VLOOKUP(newcards!E1560,series!$A$2:$B$228,2,FALSE),)</f>
        <v>163</v>
      </c>
      <c r="F1561" s="3">
        <f>IF(newcards!F1560&lt;&gt;"",VLOOKUP(newcards!F1560,category!$A$2:$B$82,2,FALSE),)</f>
        <v>82</v>
      </c>
      <c r="G1561" s="3" t="str">
        <f>IF(newcards!G1560&lt;&gt;"",VLOOKUP(newcards!G1560,subcategory!$A$2:$B$680,2,FALSE),"")</f>
        <v/>
      </c>
      <c r="H1561" s="3">
        <f>newcards!H1560</f>
        <v>492</v>
      </c>
      <c r="I1561" s="3">
        <f>newcards!I1560</f>
        <v>-2</v>
      </c>
      <c r="J1561" s="3">
        <f>IF(newcards!J1560&lt;&gt;"",VLOOKUP(newcards!J1560,player!$A$2:$B$7503,2,FALSE),"")</f>
        <v>6963</v>
      </c>
      <c r="K1561" s="3">
        <f>IF(newcards!K1560&lt;&gt;"",VLOOKUP(newcards!K1560,playernameext!$A$2:$B$32,2,FALSE),"")</f>
        <v>27</v>
      </c>
      <c r="L1561" s="3">
        <f>IF(newcards!L1560&lt;&gt;"",VLOOKUP(newcards!L1560,team!$A$2:$B$538,2,FALSE),"")</f>
        <v>89</v>
      </c>
      <c r="M1561" s="5">
        <f>IF(newcards!M1560&lt;&gt;"", newcards!M1560, "")</f>
        <v>99</v>
      </c>
      <c r="N1561" s="5" t="str">
        <f>IF(newcards!N1560&lt;&gt;"", newcards!N1560, "")</f>
        <v>N</v>
      </c>
      <c r="O1561" s="5" t="str">
        <f>IF(newcards!O1560&lt;&gt;"", newcards!O1560, "")</f>
        <v/>
      </c>
      <c r="P1561" s="5" t="str">
        <f>IF(newcards!P1560&lt;&gt;"", newcards!P1560, "")</f>
        <v/>
      </c>
      <c r="Q1561" s="5" t="str">
        <f>IF(newcards!Q1560&lt;&gt;"", newcards!Q1560, "")</f>
        <v/>
      </c>
    </row>
    <row r="1562" spans="1:17" x14ac:dyDescent="0.25">
      <c r="A1562" s="3"/>
      <c r="B1562" s="5">
        <f>IF(newcards!B1561&lt;&gt;"",VLOOKUP(newcards!B1561,sport!$A$2:$B$8,2,FALSE),"")</f>
        <v>1</v>
      </c>
      <c r="C1562" s="3">
        <f>newcards!C1561</f>
        <v>2016</v>
      </c>
      <c r="D1562" s="3">
        <f>IF(newcards!D1561&lt;&gt;"",VLOOKUP(newcards!D1561,brand!$A$2:$B$30,2,FALSE),"")</f>
        <v>1</v>
      </c>
      <c r="E1562" s="3">
        <f>IF(newcards!E1561&lt;&gt;"",VLOOKUP(newcards!E1561,series!$A$2:$B$228,2,FALSE),)</f>
        <v>163</v>
      </c>
      <c r="F1562" s="3">
        <f>IF(newcards!F1561&lt;&gt;"",VLOOKUP(newcards!F1561,category!$A$2:$B$82,2,FALSE),)</f>
        <v>82</v>
      </c>
      <c r="G1562" s="3" t="str">
        <f>IF(newcards!G1561&lt;&gt;"",VLOOKUP(newcards!G1561,subcategory!$A$2:$B$680,2,FALSE),"")</f>
        <v/>
      </c>
      <c r="H1562" s="3">
        <f>newcards!H1561</f>
        <v>493</v>
      </c>
      <c r="I1562" s="3" t="str">
        <f>newcards!I1561</f>
        <v xml:space="preserve"> </v>
      </c>
      <c r="J1562" s="3">
        <f>IF(newcards!J1561&lt;&gt;"",VLOOKUP(newcards!J1561,player!$A$2:$B$7503,2,FALSE),"")</f>
        <v>5365</v>
      </c>
      <c r="K1562" s="3" t="str">
        <f>IF(newcards!K1561&lt;&gt;"",VLOOKUP(newcards!K1561,playernameext!$A$2:$B$32,2,FALSE),"")</f>
        <v/>
      </c>
      <c r="L1562" s="3">
        <f>IF(newcards!L1561&lt;&gt;"",VLOOKUP(newcards!L1561,team!$A$2:$B$538,2,FALSE),"")</f>
        <v>95</v>
      </c>
      <c r="M1562" s="5">
        <f>IF(newcards!M1561&lt;&gt;"", newcards!M1561, "")</f>
        <v>99</v>
      </c>
      <c r="N1562" s="5" t="str">
        <f>IF(newcards!N1561&lt;&gt;"", newcards!N1561, "")</f>
        <v>N</v>
      </c>
      <c r="O1562" s="5" t="str">
        <f>IF(newcards!O1561&lt;&gt;"", newcards!O1561, "")</f>
        <v/>
      </c>
      <c r="P1562" s="5" t="str">
        <f>IF(newcards!P1561&lt;&gt;"", newcards!P1561, "")</f>
        <v/>
      </c>
      <c r="Q1562" s="5" t="str">
        <f>IF(newcards!Q1561&lt;&gt;"", newcards!Q1561, "")</f>
        <v/>
      </c>
    </row>
    <row r="1563" spans="1:17" x14ac:dyDescent="0.25">
      <c r="A1563" s="3"/>
      <c r="B1563" s="5">
        <f>IF(newcards!B1562&lt;&gt;"",VLOOKUP(newcards!B1562,sport!$A$2:$B$8,2,FALSE),"")</f>
        <v>1</v>
      </c>
      <c r="C1563" s="3">
        <f>newcards!C1562</f>
        <v>2016</v>
      </c>
      <c r="D1563" s="3">
        <f>IF(newcards!D1562&lt;&gt;"",VLOOKUP(newcards!D1562,brand!$A$2:$B$30,2,FALSE),"")</f>
        <v>1</v>
      </c>
      <c r="E1563" s="3">
        <f>IF(newcards!E1562&lt;&gt;"",VLOOKUP(newcards!E1562,series!$A$2:$B$228,2,FALSE),)</f>
        <v>163</v>
      </c>
      <c r="F1563" s="3">
        <f>IF(newcards!F1562&lt;&gt;"",VLOOKUP(newcards!F1562,category!$A$2:$B$82,2,FALSE),)</f>
        <v>82</v>
      </c>
      <c r="G1563" s="3" t="str">
        <f>IF(newcards!G1562&lt;&gt;"",VLOOKUP(newcards!G1562,subcategory!$A$2:$B$680,2,FALSE),"")</f>
        <v/>
      </c>
      <c r="H1563" s="3">
        <f>newcards!H1562</f>
        <v>494</v>
      </c>
      <c r="I1563" s="3" t="str">
        <f>newcards!I1562</f>
        <v xml:space="preserve"> </v>
      </c>
      <c r="J1563" s="3">
        <f>IF(newcards!J1562&lt;&gt;"",VLOOKUP(newcards!J1562,player!$A$2:$B$7503,2,FALSE),"")</f>
        <v>7481</v>
      </c>
      <c r="K1563" s="3" t="str">
        <f>IF(newcards!K1562&lt;&gt;"",VLOOKUP(newcards!K1562,playernameext!$A$2:$B$32,2,FALSE),"")</f>
        <v/>
      </c>
      <c r="L1563" s="3">
        <f>IF(newcards!L1562&lt;&gt;"",VLOOKUP(newcards!L1562,team!$A$2:$B$538,2,FALSE),"")</f>
        <v>50</v>
      </c>
      <c r="M1563" s="5">
        <f>IF(newcards!M1562&lt;&gt;"", newcards!M1562, "")</f>
        <v>99</v>
      </c>
      <c r="N1563" s="5" t="str">
        <f>IF(newcards!N1562&lt;&gt;"", newcards!N1562, "")</f>
        <v>N</v>
      </c>
      <c r="O1563" s="5" t="str">
        <f>IF(newcards!O1562&lt;&gt;"", newcards!O1562, "")</f>
        <v/>
      </c>
      <c r="P1563" s="5" t="str">
        <f>IF(newcards!P1562&lt;&gt;"", newcards!P1562, "")</f>
        <v/>
      </c>
      <c r="Q1563" s="5" t="str">
        <f>IF(newcards!Q1562&lt;&gt;"", newcards!Q1562, "")</f>
        <v/>
      </c>
    </row>
    <row r="1564" spans="1:17" x14ac:dyDescent="0.25">
      <c r="A1564" s="3"/>
      <c r="B1564" s="5">
        <f>IF(newcards!B1563&lt;&gt;"",VLOOKUP(newcards!B1563,sport!$A$2:$B$8,2,FALSE),"")</f>
        <v>1</v>
      </c>
      <c r="C1564" s="3">
        <f>newcards!C1563</f>
        <v>2016</v>
      </c>
      <c r="D1564" s="3">
        <f>IF(newcards!D1563&lt;&gt;"",VLOOKUP(newcards!D1563,brand!$A$2:$B$30,2,FALSE),"")</f>
        <v>1</v>
      </c>
      <c r="E1564" s="3">
        <f>IF(newcards!E1563&lt;&gt;"",VLOOKUP(newcards!E1563,series!$A$2:$B$228,2,FALSE),)</f>
        <v>163</v>
      </c>
      <c r="F1564" s="3">
        <f>IF(newcards!F1563&lt;&gt;"",VLOOKUP(newcards!F1563,category!$A$2:$B$82,2,FALSE),)</f>
        <v>82</v>
      </c>
      <c r="G1564" s="3" t="str">
        <f>IF(newcards!G1563&lt;&gt;"",VLOOKUP(newcards!G1563,subcategory!$A$2:$B$680,2,FALSE),"")</f>
        <v/>
      </c>
      <c r="H1564" s="3">
        <f>newcards!H1563</f>
        <v>495</v>
      </c>
      <c r="I1564" s="3" t="str">
        <f>newcards!I1563</f>
        <v xml:space="preserve"> </v>
      </c>
      <c r="J1564" s="3">
        <f>IF(newcards!J1563&lt;&gt;"",VLOOKUP(newcards!J1563,player!$A$2:$B$7503,2,FALSE),"")</f>
        <v>7079</v>
      </c>
      <c r="K1564" s="3" t="str">
        <f>IF(newcards!K1563&lt;&gt;"",VLOOKUP(newcards!K1563,playernameext!$A$2:$B$32,2,FALSE),"")</f>
        <v/>
      </c>
      <c r="L1564" s="3">
        <f>IF(newcards!L1563&lt;&gt;"",VLOOKUP(newcards!L1563,team!$A$2:$B$538,2,FALSE),"")</f>
        <v>93</v>
      </c>
      <c r="M1564" s="5">
        <f>IF(newcards!M1563&lt;&gt;"", newcards!M1563, "")</f>
        <v>99</v>
      </c>
      <c r="N1564" s="5" t="str">
        <f>IF(newcards!N1563&lt;&gt;"", newcards!N1563, "")</f>
        <v>N</v>
      </c>
      <c r="O1564" s="5" t="str">
        <f>IF(newcards!O1563&lt;&gt;"", newcards!O1563, "")</f>
        <v/>
      </c>
      <c r="P1564" s="5" t="str">
        <f>IF(newcards!P1563&lt;&gt;"", newcards!P1563, "")</f>
        <v/>
      </c>
      <c r="Q1564" s="5" t="str">
        <f>IF(newcards!Q1563&lt;&gt;"", newcards!Q1563, "")</f>
        <v/>
      </c>
    </row>
    <row r="1565" spans="1:17" x14ac:dyDescent="0.25">
      <c r="A1565" s="3"/>
      <c r="B1565" s="5">
        <f>IF(newcards!B1564&lt;&gt;"",VLOOKUP(newcards!B1564,sport!$A$2:$B$8,2,FALSE),"")</f>
        <v>1</v>
      </c>
      <c r="C1565" s="3">
        <f>newcards!C1564</f>
        <v>2016</v>
      </c>
      <c r="D1565" s="3">
        <f>IF(newcards!D1564&lt;&gt;"",VLOOKUP(newcards!D1564,brand!$A$2:$B$30,2,FALSE),"")</f>
        <v>1</v>
      </c>
      <c r="E1565" s="3">
        <f>IF(newcards!E1564&lt;&gt;"",VLOOKUP(newcards!E1564,series!$A$2:$B$228,2,FALSE),)</f>
        <v>163</v>
      </c>
      <c r="F1565" s="3">
        <f>IF(newcards!F1564&lt;&gt;"",VLOOKUP(newcards!F1564,category!$A$2:$B$82,2,FALSE),)</f>
        <v>82</v>
      </c>
      <c r="G1565" s="3" t="str">
        <f>IF(newcards!G1564&lt;&gt;"",VLOOKUP(newcards!G1564,subcategory!$A$2:$B$680,2,FALSE),"")</f>
        <v/>
      </c>
      <c r="H1565" s="3">
        <f>newcards!H1564</f>
        <v>496</v>
      </c>
      <c r="I1565" s="3" t="str">
        <f>newcards!I1564</f>
        <v xml:space="preserve"> </v>
      </c>
      <c r="J1565" s="3">
        <f>IF(newcards!J1564&lt;&gt;"",VLOOKUP(newcards!J1564,player!$A$2:$B$7503,2,FALSE),"")</f>
        <v>1190</v>
      </c>
      <c r="K1565" s="3" t="str">
        <f>IF(newcards!K1564&lt;&gt;"",VLOOKUP(newcards!K1564,playernameext!$A$2:$B$32,2,FALSE),"")</f>
        <v/>
      </c>
      <c r="L1565" s="3">
        <f>IF(newcards!L1564&lt;&gt;"",VLOOKUP(newcards!L1564,team!$A$2:$B$538,2,FALSE),"")</f>
        <v>50</v>
      </c>
      <c r="M1565" s="5">
        <f>IF(newcards!M1564&lt;&gt;"", newcards!M1564, "")</f>
        <v>99</v>
      </c>
      <c r="N1565" s="5" t="str">
        <f>IF(newcards!N1564&lt;&gt;"", newcards!N1564, "")</f>
        <v>N</v>
      </c>
      <c r="O1565" s="5" t="str">
        <f>IF(newcards!O1564&lt;&gt;"", newcards!O1564, "")</f>
        <v/>
      </c>
      <c r="P1565" s="5" t="str">
        <f>IF(newcards!P1564&lt;&gt;"", newcards!P1564, "")</f>
        <v/>
      </c>
      <c r="Q1565" s="5" t="str">
        <f>IF(newcards!Q1564&lt;&gt;"", newcards!Q1564, "")</f>
        <v/>
      </c>
    </row>
    <row r="1566" spans="1:17" x14ac:dyDescent="0.25">
      <c r="A1566" s="3"/>
      <c r="B1566" s="5">
        <f>IF(newcards!B1565&lt;&gt;"",VLOOKUP(newcards!B1565,sport!$A$2:$B$8,2,FALSE),"")</f>
        <v>1</v>
      </c>
      <c r="C1566" s="3">
        <f>newcards!C1565</f>
        <v>2016</v>
      </c>
      <c r="D1566" s="3">
        <f>IF(newcards!D1565&lt;&gt;"",VLOOKUP(newcards!D1565,brand!$A$2:$B$30,2,FALSE),"")</f>
        <v>1</v>
      </c>
      <c r="E1566" s="3">
        <f>IF(newcards!E1565&lt;&gt;"",VLOOKUP(newcards!E1565,series!$A$2:$B$228,2,FALSE),)</f>
        <v>163</v>
      </c>
      <c r="F1566" s="3">
        <f>IF(newcards!F1565&lt;&gt;"",VLOOKUP(newcards!F1565,category!$A$2:$B$82,2,FALSE),)</f>
        <v>82</v>
      </c>
      <c r="G1566" s="3" t="str">
        <f>IF(newcards!G1565&lt;&gt;"",VLOOKUP(newcards!G1565,subcategory!$A$2:$B$680,2,FALSE),"")</f>
        <v/>
      </c>
      <c r="H1566" s="3">
        <f>newcards!H1565</f>
        <v>497</v>
      </c>
      <c r="I1566" s="3" t="str">
        <f>newcards!I1565</f>
        <v xml:space="preserve"> </v>
      </c>
      <c r="J1566" s="3">
        <f>IF(newcards!J1565&lt;&gt;"",VLOOKUP(newcards!J1565,player!$A$2:$B$7503,2,FALSE),"")</f>
        <v>6919</v>
      </c>
      <c r="K1566" s="3" t="str">
        <f>IF(newcards!K1565&lt;&gt;"",VLOOKUP(newcards!K1565,playernameext!$A$2:$B$32,2,FALSE),"")</f>
        <v/>
      </c>
      <c r="L1566" s="3">
        <f>IF(newcards!L1565&lt;&gt;"",VLOOKUP(newcards!L1565,team!$A$2:$B$538,2,FALSE),"")</f>
        <v>29</v>
      </c>
      <c r="M1566" s="5">
        <f>IF(newcards!M1565&lt;&gt;"", newcards!M1565, "")</f>
        <v>99</v>
      </c>
      <c r="N1566" s="5" t="str">
        <f>IF(newcards!N1565&lt;&gt;"", newcards!N1565, "")</f>
        <v>N</v>
      </c>
      <c r="O1566" s="5" t="str">
        <f>IF(newcards!O1565&lt;&gt;"", newcards!O1565, "")</f>
        <v/>
      </c>
      <c r="P1566" s="5" t="str">
        <f>IF(newcards!P1565&lt;&gt;"", newcards!P1565, "")</f>
        <v/>
      </c>
      <c r="Q1566" s="5" t="str">
        <f>IF(newcards!Q1565&lt;&gt;"", newcards!Q1565, "")</f>
        <v/>
      </c>
    </row>
    <row r="1567" spans="1:17" x14ac:dyDescent="0.25">
      <c r="A1567" s="3"/>
      <c r="B1567" s="5">
        <f>IF(newcards!B1566&lt;&gt;"",VLOOKUP(newcards!B1566,sport!$A$2:$B$8,2,FALSE),"")</f>
        <v>1</v>
      </c>
      <c r="C1567" s="3">
        <f>newcards!C1566</f>
        <v>2016</v>
      </c>
      <c r="D1567" s="3">
        <f>IF(newcards!D1566&lt;&gt;"",VLOOKUP(newcards!D1566,brand!$A$2:$B$30,2,FALSE),"")</f>
        <v>1</v>
      </c>
      <c r="E1567" s="3">
        <f>IF(newcards!E1566&lt;&gt;"",VLOOKUP(newcards!E1566,series!$A$2:$B$228,2,FALSE),)</f>
        <v>163</v>
      </c>
      <c r="F1567" s="3">
        <f>IF(newcards!F1566&lt;&gt;"",VLOOKUP(newcards!F1566,category!$A$2:$B$82,2,FALSE),)</f>
        <v>82</v>
      </c>
      <c r="G1567" s="3" t="str">
        <f>IF(newcards!G1566&lt;&gt;"",VLOOKUP(newcards!G1566,subcategory!$A$2:$B$680,2,FALSE),"")</f>
        <v/>
      </c>
      <c r="H1567" s="3">
        <f>newcards!H1566</f>
        <v>498</v>
      </c>
      <c r="I1567" s="3" t="str">
        <f>newcards!I1566</f>
        <v xml:space="preserve"> </v>
      </c>
      <c r="J1567" s="3">
        <f>IF(newcards!J1566&lt;&gt;"",VLOOKUP(newcards!J1566,player!$A$2:$B$7503,2,FALSE),"")</f>
        <v>7102</v>
      </c>
      <c r="K1567" s="3" t="str">
        <f>IF(newcards!K1566&lt;&gt;"",VLOOKUP(newcards!K1566,playernameext!$A$2:$B$32,2,FALSE),"")</f>
        <v/>
      </c>
      <c r="L1567" s="3">
        <f>IF(newcards!L1566&lt;&gt;"",VLOOKUP(newcards!L1566,team!$A$2:$B$538,2,FALSE),"")</f>
        <v>88</v>
      </c>
      <c r="M1567" s="5">
        <f>IF(newcards!M1566&lt;&gt;"", newcards!M1566, "")</f>
        <v>99</v>
      </c>
      <c r="N1567" s="5" t="str">
        <f>IF(newcards!N1566&lt;&gt;"", newcards!N1566, "")</f>
        <v>N</v>
      </c>
      <c r="O1567" s="5" t="str">
        <f>IF(newcards!O1566&lt;&gt;"", newcards!O1566, "")</f>
        <v/>
      </c>
      <c r="P1567" s="5" t="str">
        <f>IF(newcards!P1566&lt;&gt;"", newcards!P1566, "")</f>
        <v/>
      </c>
      <c r="Q1567" s="5" t="str">
        <f>IF(newcards!Q1566&lt;&gt;"", newcards!Q1566, "")</f>
        <v/>
      </c>
    </row>
    <row r="1568" spans="1:17" x14ac:dyDescent="0.25">
      <c r="A1568" s="3"/>
      <c r="B1568" s="5">
        <f>IF(newcards!B1567&lt;&gt;"",VLOOKUP(newcards!B1567,sport!$A$2:$B$8,2,FALSE),"")</f>
        <v>1</v>
      </c>
      <c r="C1568" s="3">
        <f>newcards!C1567</f>
        <v>2016</v>
      </c>
      <c r="D1568" s="3">
        <f>IF(newcards!D1567&lt;&gt;"",VLOOKUP(newcards!D1567,brand!$A$2:$B$30,2,FALSE),"")</f>
        <v>1</v>
      </c>
      <c r="E1568" s="3">
        <f>IF(newcards!E1567&lt;&gt;"",VLOOKUP(newcards!E1567,series!$A$2:$B$228,2,FALSE),)</f>
        <v>163</v>
      </c>
      <c r="F1568" s="3">
        <f>IF(newcards!F1567&lt;&gt;"",VLOOKUP(newcards!F1567,category!$A$2:$B$82,2,FALSE),)</f>
        <v>82</v>
      </c>
      <c r="G1568" s="3" t="str">
        <f>IF(newcards!G1567&lt;&gt;"",VLOOKUP(newcards!G1567,subcategory!$A$2:$B$680,2,FALSE),"")</f>
        <v/>
      </c>
      <c r="H1568" s="3">
        <f>newcards!H1567</f>
        <v>499</v>
      </c>
      <c r="I1568" s="3" t="str">
        <f>newcards!I1567</f>
        <v xml:space="preserve"> </v>
      </c>
      <c r="J1568" s="3">
        <f>IF(newcards!J1567&lt;&gt;"",VLOOKUP(newcards!J1567,player!$A$2:$B$7503,2,FALSE),"")</f>
        <v>1417</v>
      </c>
      <c r="K1568" s="3" t="str">
        <f>IF(newcards!K1567&lt;&gt;"",VLOOKUP(newcards!K1567,playernameext!$A$2:$B$32,2,FALSE),"")</f>
        <v/>
      </c>
      <c r="L1568" s="3">
        <f>IF(newcards!L1567&lt;&gt;"",VLOOKUP(newcards!L1567,team!$A$2:$B$538,2,FALSE),"")</f>
        <v>49</v>
      </c>
      <c r="M1568" s="5">
        <f>IF(newcards!M1567&lt;&gt;"", newcards!M1567, "")</f>
        <v>99</v>
      </c>
      <c r="N1568" s="5" t="str">
        <f>IF(newcards!N1567&lt;&gt;"", newcards!N1567, "")</f>
        <v>N</v>
      </c>
      <c r="O1568" s="5" t="str">
        <f>IF(newcards!O1567&lt;&gt;"", newcards!O1567, "")</f>
        <v/>
      </c>
      <c r="P1568" s="5" t="str">
        <f>IF(newcards!P1567&lt;&gt;"", newcards!P1567, "")</f>
        <v/>
      </c>
      <c r="Q1568" s="5" t="str">
        <f>IF(newcards!Q1567&lt;&gt;"", newcards!Q1567, "")</f>
        <v/>
      </c>
    </row>
    <row r="1569" spans="1:17" x14ac:dyDescent="0.25">
      <c r="A1569" s="3"/>
      <c r="B1569" s="5">
        <f>IF(newcards!B1568&lt;&gt;"",VLOOKUP(newcards!B1568,sport!$A$2:$B$8,2,FALSE),"")</f>
        <v>1</v>
      </c>
      <c r="C1569" s="3">
        <f>newcards!C1568</f>
        <v>2016</v>
      </c>
      <c r="D1569" s="3">
        <f>IF(newcards!D1568&lt;&gt;"",VLOOKUP(newcards!D1568,brand!$A$2:$B$30,2,FALSE),"")</f>
        <v>1</v>
      </c>
      <c r="E1569" s="3">
        <f>IF(newcards!E1568&lt;&gt;"",VLOOKUP(newcards!E1568,series!$A$2:$B$228,2,FALSE),)</f>
        <v>163</v>
      </c>
      <c r="F1569" s="3">
        <f>IF(newcards!F1568&lt;&gt;"",VLOOKUP(newcards!F1568,category!$A$2:$B$82,2,FALSE),)</f>
        <v>82</v>
      </c>
      <c r="G1569" s="3" t="str">
        <f>IF(newcards!G1568&lt;&gt;"",VLOOKUP(newcards!G1568,subcategory!$A$2:$B$680,2,FALSE),"")</f>
        <v/>
      </c>
      <c r="H1569" s="3">
        <f>newcards!H1568</f>
        <v>500</v>
      </c>
      <c r="I1569" s="3" t="str">
        <f>newcards!I1568</f>
        <v xml:space="preserve"> </v>
      </c>
      <c r="J1569" s="3">
        <f>IF(newcards!J1568&lt;&gt;"",VLOOKUP(newcards!J1568,player!$A$2:$B$7503,2,FALSE),"")</f>
        <v>574</v>
      </c>
      <c r="K1569" s="3" t="str">
        <f>IF(newcards!K1568&lt;&gt;"",VLOOKUP(newcards!K1568,playernameext!$A$2:$B$32,2,FALSE),"")</f>
        <v/>
      </c>
      <c r="L1569" s="3">
        <f>IF(newcards!L1568&lt;&gt;"",VLOOKUP(newcards!L1568,team!$A$2:$B$538,2,FALSE),"")</f>
        <v>49</v>
      </c>
      <c r="M1569" s="5">
        <f>IF(newcards!M1568&lt;&gt;"", newcards!M1568, "")</f>
        <v>99</v>
      </c>
      <c r="N1569" s="5" t="str">
        <f>IF(newcards!N1568&lt;&gt;"", newcards!N1568, "")</f>
        <v>N</v>
      </c>
      <c r="O1569" s="5" t="str">
        <f>IF(newcards!O1568&lt;&gt;"", newcards!O1568, "")</f>
        <v/>
      </c>
      <c r="P1569" s="5" t="str">
        <f>IF(newcards!P1568&lt;&gt;"", newcards!P1568, "")</f>
        <v/>
      </c>
      <c r="Q1569" s="5" t="str">
        <f>IF(newcards!Q1568&lt;&gt;"", newcards!Q1568, "")</f>
        <v/>
      </c>
    </row>
    <row r="1570" spans="1:17" x14ac:dyDescent="0.25">
      <c r="A1570" s="3"/>
      <c r="B1570" s="5">
        <f>IF(newcards!B1569&lt;&gt;"",VLOOKUP(newcards!B1569,sport!$A$2:$B$8,2,FALSE),"")</f>
        <v>1</v>
      </c>
      <c r="C1570" s="3">
        <f>newcards!C1569</f>
        <v>2016</v>
      </c>
      <c r="D1570" s="3">
        <f>IF(newcards!D1569&lt;&gt;"",VLOOKUP(newcards!D1569,brand!$A$2:$B$30,2,FALSE),"")</f>
        <v>1</v>
      </c>
      <c r="E1570" s="3">
        <f>IF(newcards!E1569&lt;&gt;"",VLOOKUP(newcards!E1569,series!$A$2:$B$228,2,FALSE),)</f>
        <v>163</v>
      </c>
      <c r="F1570" s="3">
        <f>IF(newcards!F1569&lt;&gt;"",VLOOKUP(newcards!F1569,category!$A$2:$B$82,2,FALSE),)</f>
        <v>82</v>
      </c>
      <c r="G1570" s="3" t="str">
        <f>IF(newcards!G1569&lt;&gt;"",VLOOKUP(newcards!G1569,subcategory!$A$2:$B$680,2,FALSE),"")</f>
        <v/>
      </c>
      <c r="H1570" s="3">
        <f>newcards!H1569</f>
        <v>501</v>
      </c>
      <c r="I1570" s="3" t="str">
        <f>newcards!I1569</f>
        <v xml:space="preserve"> </v>
      </c>
      <c r="J1570" s="3">
        <f>IF(newcards!J1569&lt;&gt;"",VLOOKUP(newcards!J1569,player!$A$2:$B$7503,2,FALSE),"")</f>
        <v>596</v>
      </c>
      <c r="K1570" s="3" t="str">
        <f>IF(newcards!K1569&lt;&gt;"",VLOOKUP(newcards!K1569,playernameext!$A$2:$B$32,2,FALSE),"")</f>
        <v/>
      </c>
      <c r="L1570" s="3">
        <f>IF(newcards!L1569&lt;&gt;"",VLOOKUP(newcards!L1569,team!$A$2:$B$538,2,FALSE),"")</f>
        <v>45</v>
      </c>
      <c r="M1570" s="5">
        <f>IF(newcards!M1569&lt;&gt;"", newcards!M1569, "")</f>
        <v>99</v>
      </c>
      <c r="N1570" s="5" t="str">
        <f>IF(newcards!N1569&lt;&gt;"", newcards!N1569, "")</f>
        <v>N</v>
      </c>
      <c r="O1570" s="5" t="str">
        <f>IF(newcards!O1569&lt;&gt;"", newcards!O1569, "")</f>
        <v/>
      </c>
      <c r="P1570" s="5" t="str">
        <f>IF(newcards!P1569&lt;&gt;"", newcards!P1569, "")</f>
        <v/>
      </c>
      <c r="Q1570" s="5" t="str">
        <f>IF(newcards!Q1569&lt;&gt;"", newcards!Q1569, "")</f>
        <v/>
      </c>
    </row>
    <row r="1571" spans="1:17" x14ac:dyDescent="0.25">
      <c r="A1571" s="3"/>
      <c r="B1571" s="5">
        <f>IF(newcards!B1570&lt;&gt;"",VLOOKUP(newcards!B1570,sport!$A$2:$B$8,2,FALSE),"")</f>
        <v>1</v>
      </c>
      <c r="C1571" s="3">
        <f>newcards!C1570</f>
        <v>2016</v>
      </c>
      <c r="D1571" s="3">
        <f>IF(newcards!D1570&lt;&gt;"",VLOOKUP(newcards!D1570,brand!$A$2:$B$30,2,FALSE),"")</f>
        <v>1</v>
      </c>
      <c r="E1571" s="3">
        <f>IF(newcards!E1570&lt;&gt;"",VLOOKUP(newcards!E1570,series!$A$2:$B$228,2,FALSE),)</f>
        <v>163</v>
      </c>
      <c r="F1571" s="3">
        <f>IF(newcards!F1570&lt;&gt;"",VLOOKUP(newcards!F1570,category!$A$2:$B$82,2,FALSE),)</f>
        <v>82</v>
      </c>
      <c r="G1571" s="3" t="str">
        <f>IF(newcards!G1570&lt;&gt;"",VLOOKUP(newcards!G1570,subcategory!$A$2:$B$680,2,FALSE),"")</f>
        <v/>
      </c>
      <c r="H1571" s="3">
        <f>newcards!H1570</f>
        <v>502</v>
      </c>
      <c r="I1571" s="3" t="str">
        <f>newcards!I1570</f>
        <v xml:space="preserve"> </v>
      </c>
      <c r="J1571" s="3">
        <f>IF(newcards!J1570&lt;&gt;"",VLOOKUP(newcards!J1570,player!$A$2:$B$7503,2,FALSE),"")</f>
        <v>7166</v>
      </c>
      <c r="K1571" s="3" t="str">
        <f>IF(newcards!K1570&lt;&gt;"",VLOOKUP(newcards!K1570,playernameext!$A$2:$B$32,2,FALSE),"")</f>
        <v/>
      </c>
      <c r="L1571" s="3">
        <f>IF(newcards!L1570&lt;&gt;"",VLOOKUP(newcards!L1570,team!$A$2:$B$538,2,FALSE),"")</f>
        <v>84</v>
      </c>
      <c r="M1571" s="5">
        <f>IF(newcards!M1570&lt;&gt;"", newcards!M1570, "")</f>
        <v>99</v>
      </c>
      <c r="N1571" s="5" t="str">
        <f>IF(newcards!N1570&lt;&gt;"", newcards!N1570, "")</f>
        <v>N</v>
      </c>
      <c r="O1571" s="5" t="str">
        <f>IF(newcards!O1570&lt;&gt;"", newcards!O1570, "")</f>
        <v/>
      </c>
      <c r="P1571" s="5" t="str">
        <f>IF(newcards!P1570&lt;&gt;"", newcards!P1570, "")</f>
        <v/>
      </c>
      <c r="Q1571" s="5" t="str">
        <f>IF(newcards!Q1570&lt;&gt;"", newcards!Q1570, "")</f>
        <v/>
      </c>
    </row>
    <row r="1572" spans="1:17" x14ac:dyDescent="0.25">
      <c r="A1572" s="3"/>
      <c r="B1572" s="5">
        <f>IF(newcards!B1571&lt;&gt;"",VLOOKUP(newcards!B1571,sport!$A$2:$B$8,2,FALSE),"")</f>
        <v>1</v>
      </c>
      <c r="C1572" s="3">
        <f>newcards!C1571</f>
        <v>2016</v>
      </c>
      <c r="D1572" s="3">
        <f>IF(newcards!D1571&lt;&gt;"",VLOOKUP(newcards!D1571,brand!$A$2:$B$30,2,FALSE),"")</f>
        <v>1</v>
      </c>
      <c r="E1572" s="3">
        <f>IF(newcards!E1571&lt;&gt;"",VLOOKUP(newcards!E1571,series!$A$2:$B$228,2,FALSE),)</f>
        <v>163</v>
      </c>
      <c r="F1572" s="3">
        <f>IF(newcards!F1571&lt;&gt;"",VLOOKUP(newcards!F1571,category!$A$2:$B$82,2,FALSE),)</f>
        <v>82</v>
      </c>
      <c r="G1572" s="3" t="str">
        <f>IF(newcards!G1571&lt;&gt;"",VLOOKUP(newcards!G1571,subcategory!$A$2:$B$680,2,FALSE),"")</f>
        <v/>
      </c>
      <c r="H1572" s="3">
        <f>newcards!H1571</f>
        <v>503</v>
      </c>
      <c r="I1572" s="3" t="str">
        <f>newcards!I1571</f>
        <v xml:space="preserve"> </v>
      </c>
      <c r="J1572" s="3">
        <f>IF(newcards!J1571&lt;&gt;"",VLOOKUP(newcards!J1571,player!$A$2:$B$7503,2,FALSE),"")</f>
        <v>4451</v>
      </c>
      <c r="K1572" s="3" t="str">
        <f>IF(newcards!K1571&lt;&gt;"",VLOOKUP(newcards!K1571,playernameext!$A$2:$B$32,2,FALSE),"")</f>
        <v/>
      </c>
      <c r="L1572" s="3">
        <f>IF(newcards!L1571&lt;&gt;"",VLOOKUP(newcards!L1571,team!$A$2:$B$538,2,FALSE),"")</f>
        <v>43</v>
      </c>
      <c r="M1572" s="5">
        <f>IF(newcards!M1571&lt;&gt;"", newcards!M1571, "")</f>
        <v>99</v>
      </c>
      <c r="N1572" s="5" t="str">
        <f>IF(newcards!N1571&lt;&gt;"", newcards!N1571, "")</f>
        <v>N</v>
      </c>
      <c r="O1572" s="5" t="str">
        <f>IF(newcards!O1571&lt;&gt;"", newcards!O1571, "")</f>
        <v/>
      </c>
      <c r="P1572" s="5" t="str">
        <f>IF(newcards!P1571&lt;&gt;"", newcards!P1571, "")</f>
        <v/>
      </c>
      <c r="Q1572" s="5" t="str">
        <f>IF(newcards!Q1571&lt;&gt;"", newcards!Q1571, "")</f>
        <v/>
      </c>
    </row>
    <row r="1573" spans="1:17" x14ac:dyDescent="0.25">
      <c r="A1573" s="3"/>
      <c r="B1573" s="5">
        <f>IF(newcards!B1572&lt;&gt;"",VLOOKUP(newcards!B1572,sport!$A$2:$B$8,2,FALSE),"")</f>
        <v>1</v>
      </c>
      <c r="C1573" s="3">
        <f>newcards!C1572</f>
        <v>2016</v>
      </c>
      <c r="D1573" s="3">
        <f>IF(newcards!D1572&lt;&gt;"",VLOOKUP(newcards!D1572,brand!$A$2:$B$30,2,FALSE),"")</f>
        <v>1</v>
      </c>
      <c r="E1573" s="3">
        <f>IF(newcards!E1572&lt;&gt;"",VLOOKUP(newcards!E1572,series!$A$2:$B$228,2,FALSE),)</f>
        <v>163</v>
      </c>
      <c r="F1573" s="3">
        <f>IF(newcards!F1572&lt;&gt;"",VLOOKUP(newcards!F1572,category!$A$2:$B$82,2,FALSE),)</f>
        <v>82</v>
      </c>
      <c r="G1573" s="3" t="str">
        <f>IF(newcards!G1572&lt;&gt;"",VLOOKUP(newcards!G1572,subcategory!$A$2:$B$680,2,FALSE),"")</f>
        <v/>
      </c>
      <c r="H1573" s="3">
        <f>newcards!H1572</f>
        <v>504</v>
      </c>
      <c r="I1573" s="3" t="str">
        <f>newcards!I1572</f>
        <v xml:space="preserve"> </v>
      </c>
      <c r="J1573" s="3">
        <f>IF(newcards!J1572&lt;&gt;"",VLOOKUP(newcards!J1572,player!$A$2:$B$7503,2,FALSE),"")</f>
        <v>7430</v>
      </c>
      <c r="K1573" s="3" t="str">
        <f>IF(newcards!K1572&lt;&gt;"",VLOOKUP(newcards!K1572,playernameext!$A$2:$B$32,2,FALSE),"")</f>
        <v/>
      </c>
      <c r="L1573" s="3">
        <f>IF(newcards!L1572&lt;&gt;"",VLOOKUP(newcards!L1572,team!$A$2:$B$538,2,FALSE),"")</f>
        <v>81</v>
      </c>
      <c r="M1573" s="5">
        <f>IF(newcards!M1572&lt;&gt;"", newcards!M1572, "")</f>
        <v>99</v>
      </c>
      <c r="N1573" s="5" t="str">
        <f>IF(newcards!N1572&lt;&gt;"", newcards!N1572, "")</f>
        <v>N</v>
      </c>
      <c r="O1573" s="5" t="str">
        <f>IF(newcards!O1572&lt;&gt;"", newcards!O1572, "")</f>
        <v/>
      </c>
      <c r="P1573" s="5" t="str">
        <f>IF(newcards!P1572&lt;&gt;"", newcards!P1572, "")</f>
        <v/>
      </c>
      <c r="Q1573" s="5" t="str">
        <f>IF(newcards!Q1572&lt;&gt;"", newcards!Q1572, "")</f>
        <v/>
      </c>
    </row>
    <row r="1574" spans="1:17" x14ac:dyDescent="0.25">
      <c r="A1574" s="3"/>
      <c r="B1574" s="5">
        <f>IF(newcards!B1573&lt;&gt;"",VLOOKUP(newcards!B1573,sport!$A$2:$B$8,2,FALSE),"")</f>
        <v>1</v>
      </c>
      <c r="C1574" s="3">
        <f>newcards!C1573</f>
        <v>2016</v>
      </c>
      <c r="D1574" s="3">
        <f>IF(newcards!D1573&lt;&gt;"",VLOOKUP(newcards!D1573,brand!$A$2:$B$30,2,FALSE),"")</f>
        <v>1</v>
      </c>
      <c r="E1574" s="3">
        <f>IF(newcards!E1573&lt;&gt;"",VLOOKUP(newcards!E1573,series!$A$2:$B$228,2,FALSE),)</f>
        <v>163</v>
      </c>
      <c r="F1574" s="3">
        <f>IF(newcards!F1573&lt;&gt;"",VLOOKUP(newcards!F1573,category!$A$2:$B$82,2,FALSE),)</f>
        <v>82</v>
      </c>
      <c r="G1574" s="3" t="str">
        <f>IF(newcards!G1573&lt;&gt;"",VLOOKUP(newcards!G1573,subcategory!$A$2:$B$680,2,FALSE),"")</f>
        <v/>
      </c>
      <c r="H1574" s="3">
        <f>newcards!H1573</f>
        <v>505</v>
      </c>
      <c r="I1574" s="3" t="str">
        <f>newcards!I1573</f>
        <v xml:space="preserve"> </v>
      </c>
      <c r="J1574" s="3">
        <f>IF(newcards!J1573&lt;&gt;"",VLOOKUP(newcards!J1573,player!$A$2:$B$7503,2,FALSE),"")</f>
        <v>6897</v>
      </c>
      <c r="K1574" s="3" t="str">
        <f>IF(newcards!K1573&lt;&gt;"",VLOOKUP(newcards!K1573,playernameext!$A$2:$B$32,2,FALSE),"")</f>
        <v/>
      </c>
      <c r="L1574" s="3">
        <f>IF(newcards!L1573&lt;&gt;"",VLOOKUP(newcards!L1573,team!$A$2:$B$538,2,FALSE),"")</f>
        <v>50</v>
      </c>
      <c r="M1574" s="5">
        <f>IF(newcards!M1573&lt;&gt;"", newcards!M1573, "")</f>
        <v>99</v>
      </c>
      <c r="N1574" s="5" t="str">
        <f>IF(newcards!N1573&lt;&gt;"", newcards!N1573, "")</f>
        <v>N</v>
      </c>
      <c r="O1574" s="5" t="str">
        <f>IF(newcards!O1573&lt;&gt;"", newcards!O1573, "")</f>
        <v/>
      </c>
      <c r="P1574" s="5" t="str">
        <f>IF(newcards!P1573&lt;&gt;"", newcards!P1573, "")</f>
        <v/>
      </c>
      <c r="Q1574" s="5" t="str">
        <f>IF(newcards!Q1573&lt;&gt;"", newcards!Q1573, "")</f>
        <v/>
      </c>
    </row>
    <row r="1575" spans="1:17" x14ac:dyDescent="0.25">
      <c r="A1575" s="3"/>
      <c r="B1575" s="5">
        <f>IF(newcards!B1574&lt;&gt;"",VLOOKUP(newcards!B1574,sport!$A$2:$B$8,2,FALSE),"")</f>
        <v>1</v>
      </c>
      <c r="C1575" s="3">
        <f>newcards!C1574</f>
        <v>2016</v>
      </c>
      <c r="D1575" s="3">
        <f>IF(newcards!D1574&lt;&gt;"",VLOOKUP(newcards!D1574,brand!$A$2:$B$30,2,FALSE),"")</f>
        <v>1</v>
      </c>
      <c r="E1575" s="3">
        <f>IF(newcards!E1574&lt;&gt;"",VLOOKUP(newcards!E1574,series!$A$2:$B$228,2,FALSE),)</f>
        <v>163</v>
      </c>
      <c r="F1575" s="3">
        <f>IF(newcards!F1574&lt;&gt;"",VLOOKUP(newcards!F1574,category!$A$2:$B$82,2,FALSE),)</f>
        <v>82</v>
      </c>
      <c r="G1575" s="3" t="str">
        <f>IF(newcards!G1574&lt;&gt;"",VLOOKUP(newcards!G1574,subcategory!$A$2:$B$680,2,FALSE),"")</f>
        <v/>
      </c>
      <c r="H1575" s="3">
        <f>newcards!H1574</f>
        <v>506</v>
      </c>
      <c r="I1575" s="3" t="str">
        <f>newcards!I1574</f>
        <v xml:space="preserve"> </v>
      </c>
      <c r="J1575" s="3">
        <f>IF(newcards!J1574&lt;&gt;"",VLOOKUP(newcards!J1574,player!$A$2:$B$7503,2,FALSE),"")</f>
        <v>6971</v>
      </c>
      <c r="K1575" s="3" t="str">
        <f>IF(newcards!K1574&lt;&gt;"",VLOOKUP(newcards!K1574,playernameext!$A$2:$B$32,2,FALSE),"")</f>
        <v/>
      </c>
      <c r="L1575" s="3">
        <f>IF(newcards!L1574&lt;&gt;"",VLOOKUP(newcards!L1574,team!$A$2:$B$538,2,FALSE),"")</f>
        <v>71</v>
      </c>
      <c r="M1575" s="5">
        <f>IF(newcards!M1574&lt;&gt;"", newcards!M1574, "")</f>
        <v>99</v>
      </c>
      <c r="N1575" s="5" t="str">
        <f>IF(newcards!N1574&lt;&gt;"", newcards!N1574, "")</f>
        <v>N</v>
      </c>
      <c r="O1575" s="5" t="str">
        <f>IF(newcards!O1574&lt;&gt;"", newcards!O1574, "")</f>
        <v/>
      </c>
      <c r="P1575" s="5" t="str">
        <f>IF(newcards!P1574&lt;&gt;"", newcards!P1574, "")</f>
        <v/>
      </c>
      <c r="Q1575" s="5" t="str">
        <f>IF(newcards!Q1574&lt;&gt;"", newcards!Q1574, "")</f>
        <v/>
      </c>
    </row>
    <row r="1576" spans="1:17" x14ac:dyDescent="0.25">
      <c r="A1576" s="3"/>
      <c r="B1576" s="5">
        <f>IF(newcards!B1575&lt;&gt;"",VLOOKUP(newcards!B1575,sport!$A$2:$B$8,2,FALSE),"")</f>
        <v>1</v>
      </c>
      <c r="C1576" s="3">
        <f>newcards!C1575</f>
        <v>2016</v>
      </c>
      <c r="D1576" s="3">
        <f>IF(newcards!D1575&lt;&gt;"",VLOOKUP(newcards!D1575,brand!$A$2:$B$30,2,FALSE),"")</f>
        <v>1</v>
      </c>
      <c r="E1576" s="3">
        <f>IF(newcards!E1575&lt;&gt;"",VLOOKUP(newcards!E1575,series!$A$2:$B$228,2,FALSE),)</f>
        <v>163</v>
      </c>
      <c r="F1576" s="3">
        <f>IF(newcards!F1575&lt;&gt;"",VLOOKUP(newcards!F1575,category!$A$2:$B$82,2,FALSE),)</f>
        <v>82</v>
      </c>
      <c r="G1576" s="3" t="str">
        <f>IF(newcards!G1575&lt;&gt;"",VLOOKUP(newcards!G1575,subcategory!$A$2:$B$680,2,FALSE),"")</f>
        <v/>
      </c>
      <c r="H1576" s="3">
        <f>newcards!H1575</f>
        <v>507</v>
      </c>
      <c r="I1576" s="3" t="str">
        <f>newcards!I1575</f>
        <v xml:space="preserve"> </v>
      </c>
      <c r="J1576" s="3">
        <f>IF(newcards!J1575&lt;&gt;"",VLOOKUP(newcards!J1575,player!$A$2:$B$7503,2,FALSE),"")</f>
        <v>7327</v>
      </c>
      <c r="K1576" s="3" t="str">
        <f>IF(newcards!K1575&lt;&gt;"",VLOOKUP(newcards!K1575,playernameext!$A$2:$B$32,2,FALSE),"")</f>
        <v/>
      </c>
      <c r="L1576" s="3">
        <f>IF(newcards!L1575&lt;&gt;"",VLOOKUP(newcards!L1575,team!$A$2:$B$538,2,FALSE),"")</f>
        <v>21</v>
      </c>
      <c r="M1576" s="5">
        <f>IF(newcards!M1575&lt;&gt;"", newcards!M1575, "")</f>
        <v>99</v>
      </c>
      <c r="N1576" s="5" t="str">
        <f>IF(newcards!N1575&lt;&gt;"", newcards!N1575, "")</f>
        <v>N</v>
      </c>
      <c r="O1576" s="5" t="str">
        <f>IF(newcards!O1575&lt;&gt;"", newcards!O1575, "")</f>
        <v/>
      </c>
      <c r="P1576" s="5" t="str">
        <f>IF(newcards!P1575&lt;&gt;"", newcards!P1575, "")</f>
        <v/>
      </c>
      <c r="Q1576" s="5" t="str">
        <f>IF(newcards!Q1575&lt;&gt;"", newcards!Q1575, "")</f>
        <v/>
      </c>
    </row>
    <row r="1577" spans="1:17" x14ac:dyDescent="0.25">
      <c r="A1577" s="3"/>
      <c r="B1577" s="5">
        <f>IF(newcards!B1576&lt;&gt;"",VLOOKUP(newcards!B1576,sport!$A$2:$B$8,2,FALSE),"")</f>
        <v>1</v>
      </c>
      <c r="C1577" s="3">
        <f>newcards!C1576</f>
        <v>2016</v>
      </c>
      <c r="D1577" s="3">
        <f>IF(newcards!D1576&lt;&gt;"",VLOOKUP(newcards!D1576,brand!$A$2:$B$30,2,FALSE),"")</f>
        <v>1</v>
      </c>
      <c r="E1577" s="3">
        <f>IF(newcards!E1576&lt;&gt;"",VLOOKUP(newcards!E1576,series!$A$2:$B$228,2,FALSE),)</f>
        <v>163</v>
      </c>
      <c r="F1577" s="3">
        <f>IF(newcards!F1576&lt;&gt;"",VLOOKUP(newcards!F1576,category!$A$2:$B$82,2,FALSE),)</f>
        <v>82</v>
      </c>
      <c r="G1577" s="3" t="str">
        <f>IF(newcards!G1576&lt;&gt;"",VLOOKUP(newcards!G1576,subcategory!$A$2:$B$680,2,FALSE),"")</f>
        <v/>
      </c>
      <c r="H1577" s="3">
        <f>newcards!H1576</f>
        <v>508</v>
      </c>
      <c r="I1577" s="3" t="str">
        <f>newcards!I1576</f>
        <v xml:space="preserve"> </v>
      </c>
      <c r="J1577" s="3">
        <f>IF(newcards!J1576&lt;&gt;"",VLOOKUP(newcards!J1576,player!$A$2:$B$7503,2,FALSE),"")</f>
        <v>7443</v>
      </c>
      <c r="K1577" s="3" t="str">
        <f>IF(newcards!K1576&lt;&gt;"",VLOOKUP(newcards!K1576,playernameext!$A$2:$B$32,2,FALSE),"")</f>
        <v/>
      </c>
      <c r="L1577" s="3">
        <f>IF(newcards!L1576&lt;&gt;"",VLOOKUP(newcards!L1576,team!$A$2:$B$538,2,FALSE),"")</f>
        <v>89</v>
      </c>
      <c r="M1577" s="5">
        <f>IF(newcards!M1576&lt;&gt;"", newcards!M1576, "")</f>
        <v>99</v>
      </c>
      <c r="N1577" s="5" t="str">
        <f>IF(newcards!N1576&lt;&gt;"", newcards!N1576, "")</f>
        <v>N</v>
      </c>
      <c r="O1577" s="5" t="str">
        <f>IF(newcards!O1576&lt;&gt;"", newcards!O1576, "")</f>
        <v/>
      </c>
      <c r="P1577" s="5" t="str">
        <f>IF(newcards!P1576&lt;&gt;"", newcards!P1576, "")</f>
        <v/>
      </c>
      <c r="Q1577" s="5" t="str">
        <f>IF(newcards!Q1576&lt;&gt;"", newcards!Q1576, "")</f>
        <v/>
      </c>
    </row>
    <row r="1578" spans="1:17" x14ac:dyDescent="0.25">
      <c r="A1578" s="3"/>
      <c r="B1578" s="5">
        <f>IF(newcards!B1577&lt;&gt;"",VLOOKUP(newcards!B1577,sport!$A$2:$B$8,2,FALSE),"")</f>
        <v>1</v>
      </c>
      <c r="C1578" s="3">
        <f>newcards!C1577</f>
        <v>2016</v>
      </c>
      <c r="D1578" s="3">
        <f>IF(newcards!D1577&lt;&gt;"",VLOOKUP(newcards!D1577,brand!$A$2:$B$30,2,FALSE),"")</f>
        <v>1</v>
      </c>
      <c r="E1578" s="3">
        <f>IF(newcards!E1577&lt;&gt;"",VLOOKUP(newcards!E1577,series!$A$2:$B$228,2,FALSE),)</f>
        <v>163</v>
      </c>
      <c r="F1578" s="3">
        <f>IF(newcards!F1577&lt;&gt;"",VLOOKUP(newcards!F1577,category!$A$2:$B$82,2,FALSE),)</f>
        <v>82</v>
      </c>
      <c r="G1578" s="3" t="str">
        <f>IF(newcards!G1577&lt;&gt;"",VLOOKUP(newcards!G1577,subcategory!$A$2:$B$680,2,FALSE),"")</f>
        <v/>
      </c>
      <c r="H1578" s="3">
        <f>newcards!H1577</f>
        <v>509</v>
      </c>
      <c r="I1578" s="3" t="str">
        <f>newcards!I1577</f>
        <v xml:space="preserve"> </v>
      </c>
      <c r="J1578" s="3">
        <f>IF(newcards!J1577&lt;&gt;"",VLOOKUP(newcards!J1577,player!$A$2:$B$7503,2,FALSE),"")</f>
        <v>7271</v>
      </c>
      <c r="K1578" s="3" t="str">
        <f>IF(newcards!K1577&lt;&gt;"",VLOOKUP(newcards!K1577,playernameext!$A$2:$B$32,2,FALSE),"")</f>
        <v/>
      </c>
      <c r="L1578" s="3">
        <f>IF(newcards!L1577&lt;&gt;"",VLOOKUP(newcards!L1577,team!$A$2:$B$538,2,FALSE),"")</f>
        <v>71</v>
      </c>
      <c r="M1578" s="5">
        <f>IF(newcards!M1577&lt;&gt;"", newcards!M1577, "")</f>
        <v>99</v>
      </c>
      <c r="N1578" s="5" t="str">
        <f>IF(newcards!N1577&lt;&gt;"", newcards!N1577, "")</f>
        <v>N</v>
      </c>
      <c r="O1578" s="5" t="str">
        <f>IF(newcards!O1577&lt;&gt;"", newcards!O1577, "")</f>
        <v/>
      </c>
      <c r="P1578" s="5" t="str">
        <f>IF(newcards!P1577&lt;&gt;"", newcards!P1577, "")</f>
        <v/>
      </c>
      <c r="Q1578" s="5" t="str">
        <f>IF(newcards!Q1577&lt;&gt;"", newcards!Q1577, "")</f>
        <v/>
      </c>
    </row>
    <row r="1579" spans="1:17" x14ac:dyDescent="0.25">
      <c r="A1579" s="3"/>
      <c r="B1579" s="5">
        <f>IF(newcards!B1578&lt;&gt;"",VLOOKUP(newcards!B1578,sport!$A$2:$B$8,2,FALSE),"")</f>
        <v>1</v>
      </c>
      <c r="C1579" s="3">
        <f>newcards!C1578</f>
        <v>2016</v>
      </c>
      <c r="D1579" s="3">
        <f>IF(newcards!D1578&lt;&gt;"",VLOOKUP(newcards!D1578,brand!$A$2:$B$30,2,FALSE),"")</f>
        <v>1</v>
      </c>
      <c r="E1579" s="3">
        <f>IF(newcards!E1578&lt;&gt;"",VLOOKUP(newcards!E1578,series!$A$2:$B$228,2,FALSE),)</f>
        <v>163</v>
      </c>
      <c r="F1579" s="3">
        <f>IF(newcards!F1578&lt;&gt;"",VLOOKUP(newcards!F1578,category!$A$2:$B$82,2,FALSE),)</f>
        <v>82</v>
      </c>
      <c r="G1579" s="3" t="str">
        <f>IF(newcards!G1578&lt;&gt;"",VLOOKUP(newcards!G1578,subcategory!$A$2:$B$680,2,FALSE),"")</f>
        <v/>
      </c>
      <c r="H1579" s="3">
        <f>newcards!H1578</f>
        <v>510</v>
      </c>
      <c r="I1579" s="3" t="str">
        <f>newcards!I1578</f>
        <v xml:space="preserve"> </v>
      </c>
      <c r="J1579" s="3">
        <f>IF(newcards!J1578&lt;&gt;"",VLOOKUP(newcards!J1578,player!$A$2:$B$7503,2,FALSE),"")</f>
        <v>7326</v>
      </c>
      <c r="K1579" s="3" t="str">
        <f>IF(newcards!K1578&lt;&gt;"",VLOOKUP(newcards!K1578,playernameext!$A$2:$B$32,2,FALSE),"")</f>
        <v/>
      </c>
      <c r="L1579" s="3">
        <f>IF(newcards!L1578&lt;&gt;"",VLOOKUP(newcards!L1578,team!$A$2:$B$538,2,FALSE),"")</f>
        <v>81</v>
      </c>
      <c r="M1579" s="5">
        <f>IF(newcards!M1578&lt;&gt;"", newcards!M1578, "")</f>
        <v>99</v>
      </c>
      <c r="N1579" s="5" t="str">
        <f>IF(newcards!N1578&lt;&gt;"", newcards!N1578, "")</f>
        <v>N</v>
      </c>
      <c r="O1579" s="5" t="str">
        <f>IF(newcards!O1578&lt;&gt;"", newcards!O1578, "")</f>
        <v/>
      </c>
      <c r="P1579" s="5" t="str">
        <f>IF(newcards!P1578&lt;&gt;"", newcards!P1578, "")</f>
        <v/>
      </c>
      <c r="Q1579" s="5" t="str">
        <f>IF(newcards!Q1578&lt;&gt;"", newcards!Q1578, "")</f>
        <v/>
      </c>
    </row>
    <row r="1580" spans="1:17" x14ac:dyDescent="0.25">
      <c r="A1580" s="3"/>
      <c r="B1580" s="5">
        <f>IF(newcards!B1579&lt;&gt;"",VLOOKUP(newcards!B1579,sport!$A$2:$B$8,2,FALSE),"")</f>
        <v>1</v>
      </c>
      <c r="C1580" s="3">
        <f>newcards!C1579</f>
        <v>2016</v>
      </c>
      <c r="D1580" s="3">
        <f>IF(newcards!D1579&lt;&gt;"",VLOOKUP(newcards!D1579,brand!$A$2:$B$30,2,FALSE),"")</f>
        <v>1</v>
      </c>
      <c r="E1580" s="3">
        <f>IF(newcards!E1579&lt;&gt;"",VLOOKUP(newcards!E1579,series!$A$2:$B$228,2,FALSE),)</f>
        <v>163</v>
      </c>
      <c r="F1580" s="3">
        <f>IF(newcards!F1579&lt;&gt;"",VLOOKUP(newcards!F1579,category!$A$2:$B$82,2,FALSE),)</f>
        <v>82</v>
      </c>
      <c r="G1580" s="3" t="str">
        <f>IF(newcards!G1579&lt;&gt;"",VLOOKUP(newcards!G1579,subcategory!$A$2:$B$680,2,FALSE),"")</f>
        <v/>
      </c>
      <c r="H1580" s="3">
        <f>newcards!H1579</f>
        <v>511</v>
      </c>
      <c r="I1580" s="3" t="str">
        <f>newcards!I1579</f>
        <v xml:space="preserve"> </v>
      </c>
      <c r="J1580" s="3">
        <f>IF(newcards!J1579&lt;&gt;"",VLOOKUP(newcards!J1579,player!$A$2:$B$7503,2,FALSE),"")</f>
        <v>6948</v>
      </c>
      <c r="K1580" s="3" t="str">
        <f>IF(newcards!K1579&lt;&gt;"",VLOOKUP(newcards!K1579,playernameext!$A$2:$B$32,2,FALSE),"")</f>
        <v/>
      </c>
      <c r="L1580" s="3">
        <f>IF(newcards!L1579&lt;&gt;"",VLOOKUP(newcards!L1579,team!$A$2:$B$538,2,FALSE),"")</f>
        <v>4</v>
      </c>
      <c r="M1580" s="5">
        <f>IF(newcards!M1579&lt;&gt;"", newcards!M1579, "")</f>
        <v>99</v>
      </c>
      <c r="N1580" s="5" t="str">
        <f>IF(newcards!N1579&lt;&gt;"", newcards!N1579, "")</f>
        <v>N</v>
      </c>
      <c r="O1580" s="5" t="str">
        <f>IF(newcards!O1579&lt;&gt;"", newcards!O1579, "")</f>
        <v/>
      </c>
      <c r="P1580" s="5" t="str">
        <f>IF(newcards!P1579&lt;&gt;"", newcards!P1579, "")</f>
        <v/>
      </c>
      <c r="Q1580" s="5" t="str">
        <f>IF(newcards!Q1579&lt;&gt;"", newcards!Q1579, "")</f>
        <v/>
      </c>
    </row>
    <row r="1581" spans="1:17" x14ac:dyDescent="0.25">
      <c r="A1581" s="3"/>
      <c r="B1581" s="5">
        <f>IF(newcards!B1580&lt;&gt;"",VLOOKUP(newcards!B1580,sport!$A$2:$B$8,2,FALSE),"")</f>
        <v>1</v>
      </c>
      <c r="C1581" s="3">
        <f>newcards!C1580</f>
        <v>2016</v>
      </c>
      <c r="D1581" s="3">
        <f>IF(newcards!D1580&lt;&gt;"",VLOOKUP(newcards!D1580,brand!$A$2:$B$30,2,FALSE),"")</f>
        <v>1</v>
      </c>
      <c r="E1581" s="3">
        <f>IF(newcards!E1580&lt;&gt;"",VLOOKUP(newcards!E1580,series!$A$2:$B$228,2,FALSE),)</f>
        <v>163</v>
      </c>
      <c r="F1581" s="3">
        <f>IF(newcards!F1580&lt;&gt;"",VLOOKUP(newcards!F1580,category!$A$2:$B$82,2,FALSE),)</f>
        <v>82</v>
      </c>
      <c r="G1581" s="3" t="str">
        <f>IF(newcards!G1580&lt;&gt;"",VLOOKUP(newcards!G1580,subcategory!$A$2:$B$680,2,FALSE),"")</f>
        <v/>
      </c>
      <c r="H1581" s="3">
        <f>newcards!H1580</f>
        <v>512</v>
      </c>
      <c r="I1581" s="3" t="str">
        <f>newcards!I1580</f>
        <v xml:space="preserve"> </v>
      </c>
      <c r="J1581" s="3">
        <f>IF(newcards!J1580&lt;&gt;"",VLOOKUP(newcards!J1580,player!$A$2:$B$7503,2,FALSE),"")</f>
        <v>5835</v>
      </c>
      <c r="K1581" s="3" t="str">
        <f>IF(newcards!K1580&lt;&gt;"",VLOOKUP(newcards!K1580,playernameext!$A$2:$B$32,2,FALSE),"")</f>
        <v/>
      </c>
      <c r="L1581" s="3">
        <f>IF(newcards!L1580&lt;&gt;"",VLOOKUP(newcards!L1580,team!$A$2:$B$538,2,FALSE),"")</f>
        <v>71</v>
      </c>
      <c r="M1581" s="5">
        <f>IF(newcards!M1580&lt;&gt;"", newcards!M1580, "")</f>
        <v>99</v>
      </c>
      <c r="N1581" s="5" t="str">
        <f>IF(newcards!N1580&lt;&gt;"", newcards!N1580, "")</f>
        <v>N</v>
      </c>
      <c r="O1581" s="5" t="str">
        <f>IF(newcards!O1580&lt;&gt;"", newcards!O1580, "")</f>
        <v/>
      </c>
      <c r="P1581" s="5" t="str">
        <f>IF(newcards!P1580&lt;&gt;"", newcards!P1580, "")</f>
        <v/>
      </c>
      <c r="Q1581" s="5" t="str">
        <f>IF(newcards!Q1580&lt;&gt;"", newcards!Q1580, "")</f>
        <v/>
      </c>
    </row>
    <row r="1582" spans="1:17" x14ac:dyDescent="0.25">
      <c r="A1582" s="3"/>
      <c r="B1582" s="5">
        <f>IF(newcards!B1581&lt;&gt;"",VLOOKUP(newcards!B1581,sport!$A$2:$B$8,2,FALSE),"")</f>
        <v>1</v>
      </c>
      <c r="C1582" s="3">
        <f>newcards!C1581</f>
        <v>2016</v>
      </c>
      <c r="D1582" s="3">
        <f>IF(newcards!D1581&lt;&gt;"",VLOOKUP(newcards!D1581,brand!$A$2:$B$30,2,FALSE),"")</f>
        <v>1</v>
      </c>
      <c r="E1582" s="3">
        <f>IF(newcards!E1581&lt;&gt;"",VLOOKUP(newcards!E1581,series!$A$2:$B$228,2,FALSE),)</f>
        <v>163</v>
      </c>
      <c r="F1582" s="3">
        <f>IF(newcards!F1581&lt;&gt;"",VLOOKUP(newcards!F1581,category!$A$2:$B$82,2,FALSE),)</f>
        <v>82</v>
      </c>
      <c r="G1582" s="3" t="str">
        <f>IF(newcards!G1581&lt;&gt;"",VLOOKUP(newcards!G1581,subcategory!$A$2:$B$680,2,FALSE),"")</f>
        <v/>
      </c>
      <c r="H1582" s="3">
        <f>newcards!H1581</f>
        <v>513</v>
      </c>
      <c r="I1582" s="3" t="str">
        <f>newcards!I1581</f>
        <v xml:space="preserve"> </v>
      </c>
      <c r="J1582" s="3">
        <f>IF(newcards!J1581&lt;&gt;"",VLOOKUP(newcards!J1581,player!$A$2:$B$7503,2,FALSE),"")</f>
        <v>7175</v>
      </c>
      <c r="K1582" s="3" t="str">
        <f>IF(newcards!K1581&lt;&gt;"",VLOOKUP(newcards!K1581,playernameext!$A$2:$B$32,2,FALSE),"")</f>
        <v/>
      </c>
      <c r="L1582" s="3">
        <f>IF(newcards!L1581&lt;&gt;"",VLOOKUP(newcards!L1581,team!$A$2:$B$538,2,FALSE),"")</f>
        <v>14</v>
      </c>
      <c r="M1582" s="5">
        <f>IF(newcards!M1581&lt;&gt;"", newcards!M1581, "")</f>
        <v>99</v>
      </c>
      <c r="N1582" s="5" t="str">
        <f>IF(newcards!N1581&lt;&gt;"", newcards!N1581, "")</f>
        <v>N</v>
      </c>
      <c r="O1582" s="5" t="str">
        <f>IF(newcards!O1581&lt;&gt;"", newcards!O1581, "")</f>
        <v/>
      </c>
      <c r="P1582" s="5" t="str">
        <f>IF(newcards!P1581&lt;&gt;"", newcards!P1581, "")</f>
        <v/>
      </c>
      <c r="Q1582" s="5" t="str">
        <f>IF(newcards!Q1581&lt;&gt;"", newcards!Q1581, "")</f>
        <v/>
      </c>
    </row>
    <row r="1583" spans="1:17" x14ac:dyDescent="0.25">
      <c r="A1583" s="3"/>
      <c r="B1583" s="5">
        <f>IF(newcards!B1582&lt;&gt;"",VLOOKUP(newcards!B1582,sport!$A$2:$B$8,2,FALSE),"")</f>
        <v>1</v>
      </c>
      <c r="C1583" s="3">
        <f>newcards!C1582</f>
        <v>2016</v>
      </c>
      <c r="D1583" s="3">
        <f>IF(newcards!D1582&lt;&gt;"",VLOOKUP(newcards!D1582,brand!$A$2:$B$30,2,FALSE),"")</f>
        <v>1</v>
      </c>
      <c r="E1583" s="3">
        <f>IF(newcards!E1582&lt;&gt;"",VLOOKUP(newcards!E1582,series!$A$2:$B$228,2,FALSE),)</f>
        <v>163</v>
      </c>
      <c r="F1583" s="3">
        <f>IF(newcards!F1582&lt;&gt;"",VLOOKUP(newcards!F1582,category!$A$2:$B$82,2,FALSE),)</f>
        <v>82</v>
      </c>
      <c r="G1583" s="3" t="str">
        <f>IF(newcards!G1582&lt;&gt;"",VLOOKUP(newcards!G1582,subcategory!$A$2:$B$680,2,FALSE),"")</f>
        <v/>
      </c>
      <c r="H1583" s="3">
        <f>newcards!H1582</f>
        <v>514</v>
      </c>
      <c r="I1583" s="3" t="str">
        <f>newcards!I1582</f>
        <v xml:space="preserve"> </v>
      </c>
      <c r="J1583" s="3">
        <f>IF(newcards!J1582&lt;&gt;"",VLOOKUP(newcards!J1582,player!$A$2:$B$7503,2,FALSE),"")</f>
        <v>4760</v>
      </c>
      <c r="K1583" s="3" t="str">
        <f>IF(newcards!K1582&lt;&gt;"",VLOOKUP(newcards!K1582,playernameext!$A$2:$B$32,2,FALSE),"")</f>
        <v/>
      </c>
      <c r="L1583" s="3">
        <f>IF(newcards!L1582&lt;&gt;"",VLOOKUP(newcards!L1582,team!$A$2:$B$538,2,FALSE),"")</f>
        <v>96</v>
      </c>
      <c r="M1583" s="5">
        <f>IF(newcards!M1582&lt;&gt;"", newcards!M1582, "")</f>
        <v>99</v>
      </c>
      <c r="N1583" s="5" t="str">
        <f>IF(newcards!N1582&lt;&gt;"", newcards!N1582, "")</f>
        <v>N</v>
      </c>
      <c r="O1583" s="5" t="str">
        <f>IF(newcards!O1582&lt;&gt;"", newcards!O1582, "")</f>
        <v/>
      </c>
      <c r="P1583" s="5" t="str">
        <f>IF(newcards!P1582&lt;&gt;"", newcards!P1582, "")</f>
        <v/>
      </c>
      <c r="Q1583" s="5" t="str">
        <f>IF(newcards!Q1582&lt;&gt;"", newcards!Q1582, "")</f>
        <v/>
      </c>
    </row>
    <row r="1584" spans="1:17" x14ac:dyDescent="0.25">
      <c r="A1584" s="3"/>
      <c r="B1584" s="5">
        <f>IF(newcards!B1583&lt;&gt;"",VLOOKUP(newcards!B1583,sport!$A$2:$B$8,2,FALSE),"")</f>
        <v>1</v>
      </c>
      <c r="C1584" s="3">
        <f>newcards!C1583</f>
        <v>2016</v>
      </c>
      <c r="D1584" s="3">
        <f>IF(newcards!D1583&lt;&gt;"",VLOOKUP(newcards!D1583,brand!$A$2:$B$30,2,FALSE),"")</f>
        <v>1</v>
      </c>
      <c r="E1584" s="3">
        <f>IF(newcards!E1583&lt;&gt;"",VLOOKUP(newcards!E1583,series!$A$2:$B$228,2,FALSE),)</f>
        <v>163</v>
      </c>
      <c r="F1584" s="3">
        <f>IF(newcards!F1583&lt;&gt;"",VLOOKUP(newcards!F1583,category!$A$2:$B$82,2,FALSE),)</f>
        <v>82</v>
      </c>
      <c r="G1584" s="3" t="str">
        <f>IF(newcards!G1583&lt;&gt;"",VLOOKUP(newcards!G1583,subcategory!$A$2:$B$680,2,FALSE),"")</f>
        <v/>
      </c>
      <c r="H1584" s="3">
        <f>newcards!H1583</f>
        <v>515</v>
      </c>
      <c r="I1584" s="3" t="str">
        <f>newcards!I1583</f>
        <v xml:space="preserve"> </v>
      </c>
      <c r="J1584" s="3">
        <f>IF(newcards!J1583&lt;&gt;"",VLOOKUP(newcards!J1583,player!$A$2:$B$7503,2,FALSE),"")</f>
        <v>7303</v>
      </c>
      <c r="K1584" s="3" t="str">
        <f>IF(newcards!K1583&lt;&gt;"",VLOOKUP(newcards!K1583,playernameext!$A$2:$B$32,2,FALSE),"")</f>
        <v/>
      </c>
      <c r="L1584" s="3">
        <f>IF(newcards!L1583&lt;&gt;"",VLOOKUP(newcards!L1583,team!$A$2:$B$538,2,FALSE),"")</f>
        <v>14</v>
      </c>
      <c r="M1584" s="5">
        <f>IF(newcards!M1583&lt;&gt;"", newcards!M1583, "")</f>
        <v>99</v>
      </c>
      <c r="N1584" s="5" t="str">
        <f>IF(newcards!N1583&lt;&gt;"", newcards!N1583, "")</f>
        <v>N</v>
      </c>
      <c r="O1584" s="5" t="str">
        <f>IF(newcards!O1583&lt;&gt;"", newcards!O1583, "")</f>
        <v/>
      </c>
      <c r="P1584" s="5" t="str">
        <f>IF(newcards!P1583&lt;&gt;"", newcards!P1583, "")</f>
        <v/>
      </c>
      <c r="Q1584" s="5" t="str">
        <f>IF(newcards!Q1583&lt;&gt;"", newcards!Q1583, "")</f>
        <v/>
      </c>
    </row>
    <row r="1585" spans="1:17" x14ac:dyDescent="0.25">
      <c r="A1585" s="3"/>
      <c r="B1585" s="5">
        <f>IF(newcards!B1584&lt;&gt;"",VLOOKUP(newcards!B1584,sport!$A$2:$B$8,2,FALSE),"")</f>
        <v>1</v>
      </c>
      <c r="C1585" s="3">
        <f>newcards!C1584</f>
        <v>2016</v>
      </c>
      <c r="D1585" s="3">
        <f>IF(newcards!D1584&lt;&gt;"",VLOOKUP(newcards!D1584,brand!$A$2:$B$30,2,FALSE),"")</f>
        <v>1</v>
      </c>
      <c r="E1585" s="3">
        <f>IF(newcards!E1584&lt;&gt;"",VLOOKUP(newcards!E1584,series!$A$2:$B$228,2,FALSE),)</f>
        <v>163</v>
      </c>
      <c r="F1585" s="3">
        <f>IF(newcards!F1584&lt;&gt;"",VLOOKUP(newcards!F1584,category!$A$2:$B$82,2,FALSE),)</f>
        <v>82</v>
      </c>
      <c r="G1585" s="3" t="str">
        <f>IF(newcards!G1584&lt;&gt;"",VLOOKUP(newcards!G1584,subcategory!$A$2:$B$680,2,FALSE),"")</f>
        <v/>
      </c>
      <c r="H1585" s="3">
        <f>newcards!H1584</f>
        <v>516</v>
      </c>
      <c r="I1585" s="3" t="str">
        <f>newcards!I1584</f>
        <v xml:space="preserve"> </v>
      </c>
      <c r="J1585" s="3">
        <f>IF(newcards!J1584&lt;&gt;"",VLOOKUP(newcards!J1584,player!$A$2:$B$7503,2,FALSE),"")</f>
        <v>7523</v>
      </c>
      <c r="K1585" s="3" t="str">
        <f>IF(newcards!K1584&lt;&gt;"",VLOOKUP(newcards!K1584,playernameext!$A$2:$B$32,2,FALSE),"")</f>
        <v/>
      </c>
      <c r="L1585" s="3">
        <f>IF(newcards!L1584&lt;&gt;"",VLOOKUP(newcards!L1584,team!$A$2:$B$538,2,FALSE),"")</f>
        <v>1</v>
      </c>
      <c r="M1585" s="5">
        <f>IF(newcards!M1584&lt;&gt;"", newcards!M1584, "")</f>
        <v>99</v>
      </c>
      <c r="N1585" s="5" t="str">
        <f>IF(newcards!N1584&lt;&gt;"", newcards!N1584, "")</f>
        <v>N</v>
      </c>
      <c r="O1585" s="5" t="str">
        <f>IF(newcards!O1584&lt;&gt;"", newcards!O1584, "")</f>
        <v/>
      </c>
      <c r="P1585" s="5" t="str">
        <f>IF(newcards!P1584&lt;&gt;"", newcards!P1584, "")</f>
        <v/>
      </c>
      <c r="Q1585" s="5" t="str">
        <f>IF(newcards!Q1584&lt;&gt;"", newcards!Q1584, "")</f>
        <v/>
      </c>
    </row>
    <row r="1586" spans="1:17" x14ac:dyDescent="0.25">
      <c r="A1586" s="3"/>
      <c r="B1586" s="5">
        <f>IF(newcards!B1585&lt;&gt;"",VLOOKUP(newcards!B1585,sport!$A$2:$B$8,2,FALSE),"")</f>
        <v>1</v>
      </c>
      <c r="C1586" s="3">
        <f>newcards!C1585</f>
        <v>2016</v>
      </c>
      <c r="D1586" s="3">
        <f>IF(newcards!D1585&lt;&gt;"",VLOOKUP(newcards!D1585,brand!$A$2:$B$30,2,FALSE),"")</f>
        <v>1</v>
      </c>
      <c r="E1586" s="3">
        <f>IF(newcards!E1585&lt;&gt;"",VLOOKUP(newcards!E1585,series!$A$2:$B$228,2,FALSE),)</f>
        <v>163</v>
      </c>
      <c r="F1586" s="3">
        <f>IF(newcards!F1585&lt;&gt;"",VLOOKUP(newcards!F1585,category!$A$2:$B$82,2,FALSE),)</f>
        <v>82</v>
      </c>
      <c r="G1586" s="3" t="str">
        <f>IF(newcards!G1585&lt;&gt;"",VLOOKUP(newcards!G1585,subcategory!$A$2:$B$680,2,FALSE),"")</f>
        <v/>
      </c>
      <c r="H1586" s="3">
        <f>newcards!H1585</f>
        <v>517</v>
      </c>
      <c r="I1586" s="3" t="str">
        <f>newcards!I1585</f>
        <v xml:space="preserve"> </v>
      </c>
      <c r="J1586" s="3">
        <f>IF(newcards!J1585&lt;&gt;"",VLOOKUP(newcards!J1585,player!$A$2:$B$7503,2,FALSE),"")</f>
        <v>7415</v>
      </c>
      <c r="K1586" s="3" t="str">
        <f>IF(newcards!K1585&lt;&gt;"",VLOOKUP(newcards!K1585,playernameext!$A$2:$B$32,2,FALSE),"")</f>
        <v/>
      </c>
      <c r="L1586" s="3">
        <f>IF(newcards!L1585&lt;&gt;"",VLOOKUP(newcards!L1585,team!$A$2:$B$538,2,FALSE),"")</f>
        <v>61</v>
      </c>
      <c r="M1586" s="5">
        <f>IF(newcards!M1585&lt;&gt;"", newcards!M1585, "")</f>
        <v>99</v>
      </c>
      <c r="N1586" s="5" t="str">
        <f>IF(newcards!N1585&lt;&gt;"", newcards!N1585, "")</f>
        <v>N</v>
      </c>
      <c r="O1586" s="5" t="str">
        <f>IF(newcards!O1585&lt;&gt;"", newcards!O1585, "")</f>
        <v/>
      </c>
      <c r="P1586" s="5" t="str">
        <f>IF(newcards!P1585&lt;&gt;"", newcards!P1585, "")</f>
        <v/>
      </c>
      <c r="Q1586" s="5" t="str">
        <f>IF(newcards!Q1585&lt;&gt;"", newcards!Q1585, "")</f>
        <v/>
      </c>
    </row>
    <row r="1587" spans="1:17" x14ac:dyDescent="0.25">
      <c r="A1587" s="3"/>
      <c r="B1587" s="5">
        <f>IF(newcards!B1586&lt;&gt;"",VLOOKUP(newcards!B1586,sport!$A$2:$B$8,2,FALSE),"")</f>
        <v>1</v>
      </c>
      <c r="C1587" s="3">
        <f>newcards!C1586</f>
        <v>2016</v>
      </c>
      <c r="D1587" s="3">
        <f>IF(newcards!D1586&lt;&gt;"",VLOOKUP(newcards!D1586,brand!$A$2:$B$30,2,FALSE),"")</f>
        <v>1</v>
      </c>
      <c r="E1587" s="3">
        <f>IF(newcards!E1586&lt;&gt;"",VLOOKUP(newcards!E1586,series!$A$2:$B$228,2,FALSE),)</f>
        <v>163</v>
      </c>
      <c r="F1587" s="3">
        <f>IF(newcards!F1586&lt;&gt;"",VLOOKUP(newcards!F1586,category!$A$2:$B$82,2,FALSE),)</f>
        <v>82</v>
      </c>
      <c r="G1587" s="3" t="str">
        <f>IF(newcards!G1586&lt;&gt;"",VLOOKUP(newcards!G1586,subcategory!$A$2:$B$680,2,FALSE),"")</f>
        <v/>
      </c>
      <c r="H1587" s="3">
        <f>newcards!H1586</f>
        <v>518</v>
      </c>
      <c r="I1587" s="3" t="str">
        <f>newcards!I1586</f>
        <v xml:space="preserve"> </v>
      </c>
      <c r="J1587" s="3">
        <f>IF(newcards!J1586&lt;&gt;"",VLOOKUP(newcards!J1586,player!$A$2:$B$7503,2,FALSE),"")</f>
        <v>4664</v>
      </c>
      <c r="K1587" s="3" t="str">
        <f>IF(newcards!K1586&lt;&gt;"",VLOOKUP(newcards!K1586,playernameext!$A$2:$B$32,2,FALSE),"")</f>
        <v/>
      </c>
      <c r="L1587" s="3">
        <f>IF(newcards!L1586&lt;&gt;"",VLOOKUP(newcards!L1586,team!$A$2:$B$538,2,FALSE),"")</f>
        <v>85</v>
      </c>
      <c r="M1587" s="5">
        <f>IF(newcards!M1586&lt;&gt;"", newcards!M1586, "")</f>
        <v>99</v>
      </c>
      <c r="N1587" s="5" t="str">
        <f>IF(newcards!N1586&lt;&gt;"", newcards!N1586, "")</f>
        <v>N</v>
      </c>
      <c r="O1587" s="5" t="str">
        <f>IF(newcards!O1586&lt;&gt;"", newcards!O1586, "")</f>
        <v/>
      </c>
      <c r="P1587" s="5" t="str">
        <f>IF(newcards!P1586&lt;&gt;"", newcards!P1586, "")</f>
        <v/>
      </c>
      <c r="Q1587" s="5" t="str">
        <f>IF(newcards!Q1586&lt;&gt;"", newcards!Q1586, "")</f>
        <v/>
      </c>
    </row>
    <row r="1588" spans="1:17" x14ac:dyDescent="0.25">
      <c r="A1588" s="3"/>
      <c r="B1588" s="5">
        <f>IF(newcards!B1587&lt;&gt;"",VLOOKUP(newcards!B1587,sport!$A$2:$B$8,2,FALSE),"")</f>
        <v>1</v>
      </c>
      <c r="C1588" s="3">
        <f>newcards!C1587</f>
        <v>2016</v>
      </c>
      <c r="D1588" s="3">
        <f>IF(newcards!D1587&lt;&gt;"",VLOOKUP(newcards!D1587,brand!$A$2:$B$30,2,FALSE),"")</f>
        <v>1</v>
      </c>
      <c r="E1588" s="3">
        <f>IF(newcards!E1587&lt;&gt;"",VLOOKUP(newcards!E1587,series!$A$2:$B$228,2,FALSE),)</f>
        <v>163</v>
      </c>
      <c r="F1588" s="3">
        <f>IF(newcards!F1587&lt;&gt;"",VLOOKUP(newcards!F1587,category!$A$2:$B$82,2,FALSE),)</f>
        <v>82</v>
      </c>
      <c r="G1588" s="3" t="str">
        <f>IF(newcards!G1587&lt;&gt;"",VLOOKUP(newcards!G1587,subcategory!$A$2:$B$680,2,FALSE),"")</f>
        <v/>
      </c>
      <c r="H1588" s="3">
        <f>newcards!H1587</f>
        <v>519</v>
      </c>
      <c r="I1588" s="3" t="str">
        <f>newcards!I1587</f>
        <v xml:space="preserve"> </v>
      </c>
      <c r="J1588" s="3">
        <f>IF(newcards!J1587&lt;&gt;"",VLOOKUP(newcards!J1587,player!$A$2:$B$7503,2,FALSE),"")</f>
        <v>7478</v>
      </c>
      <c r="K1588" s="3" t="str">
        <f>IF(newcards!K1587&lt;&gt;"",VLOOKUP(newcards!K1587,playernameext!$A$2:$B$32,2,FALSE),"")</f>
        <v/>
      </c>
      <c r="L1588" s="3">
        <f>IF(newcards!L1587&lt;&gt;"",VLOOKUP(newcards!L1587,team!$A$2:$B$538,2,FALSE),"")</f>
        <v>59</v>
      </c>
      <c r="M1588" s="5">
        <f>IF(newcards!M1587&lt;&gt;"", newcards!M1587, "")</f>
        <v>99</v>
      </c>
      <c r="N1588" s="5" t="str">
        <f>IF(newcards!N1587&lt;&gt;"", newcards!N1587, "")</f>
        <v>N</v>
      </c>
      <c r="O1588" s="5" t="str">
        <f>IF(newcards!O1587&lt;&gt;"", newcards!O1587, "")</f>
        <v/>
      </c>
      <c r="P1588" s="5" t="str">
        <f>IF(newcards!P1587&lt;&gt;"", newcards!P1587, "")</f>
        <v/>
      </c>
      <c r="Q1588" s="5" t="str">
        <f>IF(newcards!Q1587&lt;&gt;"", newcards!Q1587, "")</f>
        <v/>
      </c>
    </row>
    <row r="1589" spans="1:17" x14ac:dyDescent="0.25">
      <c r="A1589" s="3"/>
      <c r="B1589" s="5">
        <f>IF(newcards!B1588&lt;&gt;"",VLOOKUP(newcards!B1588,sport!$A$2:$B$8,2,FALSE),"")</f>
        <v>1</v>
      </c>
      <c r="C1589" s="3">
        <f>newcards!C1588</f>
        <v>2016</v>
      </c>
      <c r="D1589" s="3">
        <f>IF(newcards!D1588&lt;&gt;"",VLOOKUP(newcards!D1588,brand!$A$2:$B$30,2,FALSE),"")</f>
        <v>1</v>
      </c>
      <c r="E1589" s="3">
        <f>IF(newcards!E1588&lt;&gt;"",VLOOKUP(newcards!E1588,series!$A$2:$B$228,2,FALSE),)</f>
        <v>163</v>
      </c>
      <c r="F1589" s="3">
        <f>IF(newcards!F1588&lt;&gt;"",VLOOKUP(newcards!F1588,category!$A$2:$B$82,2,FALSE),)</f>
        <v>82</v>
      </c>
      <c r="G1589" s="3" t="str">
        <f>IF(newcards!G1588&lt;&gt;"",VLOOKUP(newcards!G1588,subcategory!$A$2:$B$680,2,FALSE),"")</f>
        <v/>
      </c>
      <c r="H1589" s="3">
        <f>newcards!H1588</f>
        <v>520</v>
      </c>
      <c r="I1589" s="3" t="str">
        <f>newcards!I1588</f>
        <v xml:space="preserve"> </v>
      </c>
      <c r="J1589" s="3">
        <f>IF(newcards!J1588&lt;&gt;"",VLOOKUP(newcards!J1588,player!$A$2:$B$7503,2,FALSE),"")</f>
        <v>7034</v>
      </c>
      <c r="K1589" s="3" t="str">
        <f>IF(newcards!K1588&lt;&gt;"",VLOOKUP(newcards!K1588,playernameext!$A$2:$B$32,2,FALSE),"")</f>
        <v/>
      </c>
      <c r="L1589" s="3">
        <f>IF(newcards!L1588&lt;&gt;"",VLOOKUP(newcards!L1588,team!$A$2:$B$538,2,FALSE),"")</f>
        <v>96</v>
      </c>
      <c r="M1589" s="5">
        <f>IF(newcards!M1588&lt;&gt;"", newcards!M1588, "")</f>
        <v>99</v>
      </c>
      <c r="N1589" s="5" t="str">
        <f>IF(newcards!N1588&lt;&gt;"", newcards!N1588, "")</f>
        <v>N</v>
      </c>
      <c r="O1589" s="5" t="str">
        <f>IF(newcards!O1588&lt;&gt;"", newcards!O1588, "")</f>
        <v/>
      </c>
      <c r="P1589" s="5" t="str">
        <f>IF(newcards!P1588&lt;&gt;"", newcards!P1588, "")</f>
        <v/>
      </c>
      <c r="Q1589" s="5" t="str">
        <f>IF(newcards!Q1588&lt;&gt;"", newcards!Q1588, "")</f>
        <v/>
      </c>
    </row>
    <row r="1590" spans="1:17" x14ac:dyDescent="0.25">
      <c r="A1590" s="3"/>
      <c r="B1590" s="5">
        <f>IF(newcards!B1589&lt;&gt;"",VLOOKUP(newcards!B1589,sport!$A$2:$B$8,2,FALSE),"")</f>
        <v>1</v>
      </c>
      <c r="C1590" s="3">
        <f>newcards!C1589</f>
        <v>2016</v>
      </c>
      <c r="D1590" s="3">
        <f>IF(newcards!D1589&lt;&gt;"",VLOOKUP(newcards!D1589,brand!$A$2:$B$30,2,FALSE),"")</f>
        <v>1</v>
      </c>
      <c r="E1590" s="3">
        <f>IF(newcards!E1589&lt;&gt;"",VLOOKUP(newcards!E1589,series!$A$2:$B$228,2,FALSE),)</f>
        <v>163</v>
      </c>
      <c r="F1590" s="3">
        <f>IF(newcards!F1589&lt;&gt;"",VLOOKUP(newcards!F1589,category!$A$2:$B$82,2,FALSE),)</f>
        <v>82</v>
      </c>
      <c r="G1590" s="3" t="str">
        <f>IF(newcards!G1589&lt;&gt;"",VLOOKUP(newcards!G1589,subcategory!$A$2:$B$680,2,FALSE),"")</f>
        <v/>
      </c>
      <c r="H1590" s="3">
        <f>newcards!H1589</f>
        <v>521</v>
      </c>
      <c r="I1590" s="3" t="str">
        <f>newcards!I1589</f>
        <v xml:space="preserve"> </v>
      </c>
      <c r="J1590" s="3">
        <f>IF(newcards!J1589&lt;&gt;"",VLOOKUP(newcards!J1589,player!$A$2:$B$7503,2,FALSE),"")</f>
        <v>1566</v>
      </c>
      <c r="K1590" s="3" t="str">
        <f>IF(newcards!K1589&lt;&gt;"",VLOOKUP(newcards!K1589,playernameext!$A$2:$B$32,2,FALSE),"")</f>
        <v/>
      </c>
      <c r="L1590" s="3">
        <f>IF(newcards!L1589&lt;&gt;"",VLOOKUP(newcards!L1589,team!$A$2:$B$538,2,FALSE),"")</f>
        <v>93</v>
      </c>
      <c r="M1590" s="5">
        <f>IF(newcards!M1589&lt;&gt;"", newcards!M1589, "")</f>
        <v>99</v>
      </c>
      <c r="N1590" s="5" t="str">
        <f>IF(newcards!N1589&lt;&gt;"", newcards!N1589, "")</f>
        <v>N</v>
      </c>
      <c r="O1590" s="5" t="str">
        <f>IF(newcards!O1589&lt;&gt;"", newcards!O1589, "")</f>
        <v/>
      </c>
      <c r="P1590" s="5" t="str">
        <f>IF(newcards!P1589&lt;&gt;"", newcards!P1589, "")</f>
        <v/>
      </c>
      <c r="Q1590" s="5" t="str">
        <f>IF(newcards!Q1589&lt;&gt;"", newcards!Q1589, "")</f>
        <v/>
      </c>
    </row>
    <row r="1591" spans="1:17" x14ac:dyDescent="0.25">
      <c r="A1591" s="3"/>
      <c r="B1591" s="5">
        <f>IF(newcards!B1590&lt;&gt;"",VLOOKUP(newcards!B1590,sport!$A$2:$B$8,2,FALSE),"")</f>
        <v>1</v>
      </c>
      <c r="C1591" s="3">
        <f>newcards!C1590</f>
        <v>2016</v>
      </c>
      <c r="D1591" s="3">
        <f>IF(newcards!D1590&lt;&gt;"",VLOOKUP(newcards!D1590,brand!$A$2:$B$30,2,FALSE),"")</f>
        <v>1</v>
      </c>
      <c r="E1591" s="3">
        <f>IF(newcards!E1590&lt;&gt;"",VLOOKUP(newcards!E1590,series!$A$2:$B$228,2,FALSE),)</f>
        <v>163</v>
      </c>
      <c r="F1591" s="3">
        <f>IF(newcards!F1590&lt;&gt;"",VLOOKUP(newcards!F1590,category!$A$2:$B$82,2,FALSE),)</f>
        <v>82</v>
      </c>
      <c r="G1591" s="3" t="str">
        <f>IF(newcards!G1590&lt;&gt;"",VLOOKUP(newcards!G1590,subcategory!$A$2:$B$680,2,FALSE),"")</f>
        <v/>
      </c>
      <c r="H1591" s="3">
        <f>newcards!H1590</f>
        <v>522</v>
      </c>
      <c r="I1591" s="3" t="str">
        <f>newcards!I1590</f>
        <v xml:space="preserve"> </v>
      </c>
      <c r="J1591" s="3">
        <f>IF(newcards!J1590&lt;&gt;"",VLOOKUP(newcards!J1590,player!$A$2:$B$7503,2,FALSE),"")</f>
        <v>7154</v>
      </c>
      <c r="K1591" s="3" t="str">
        <f>IF(newcards!K1590&lt;&gt;"",VLOOKUP(newcards!K1590,playernameext!$A$2:$B$32,2,FALSE),"")</f>
        <v/>
      </c>
      <c r="L1591" s="3">
        <f>IF(newcards!L1590&lt;&gt;"",VLOOKUP(newcards!L1590,team!$A$2:$B$538,2,FALSE),"")</f>
        <v>25</v>
      </c>
      <c r="M1591" s="5">
        <f>IF(newcards!M1590&lt;&gt;"", newcards!M1590, "")</f>
        <v>99</v>
      </c>
      <c r="N1591" s="5" t="str">
        <f>IF(newcards!N1590&lt;&gt;"", newcards!N1590, "")</f>
        <v>N</v>
      </c>
      <c r="O1591" s="5" t="str">
        <f>IF(newcards!O1590&lt;&gt;"", newcards!O1590, "")</f>
        <v/>
      </c>
      <c r="P1591" s="5" t="str">
        <f>IF(newcards!P1590&lt;&gt;"", newcards!P1590, "")</f>
        <v/>
      </c>
      <c r="Q1591" s="5" t="str">
        <f>IF(newcards!Q1590&lt;&gt;"", newcards!Q1590, "")</f>
        <v/>
      </c>
    </row>
    <row r="1592" spans="1:17" x14ac:dyDescent="0.25">
      <c r="A1592" s="3"/>
      <c r="B1592" s="5">
        <f>IF(newcards!B1591&lt;&gt;"",VLOOKUP(newcards!B1591,sport!$A$2:$B$8,2,FALSE),"")</f>
        <v>1</v>
      </c>
      <c r="C1592" s="3">
        <f>newcards!C1591</f>
        <v>2016</v>
      </c>
      <c r="D1592" s="3">
        <f>IF(newcards!D1591&lt;&gt;"",VLOOKUP(newcards!D1591,brand!$A$2:$B$30,2,FALSE),"")</f>
        <v>1</v>
      </c>
      <c r="E1592" s="3">
        <f>IF(newcards!E1591&lt;&gt;"",VLOOKUP(newcards!E1591,series!$A$2:$B$228,2,FALSE),)</f>
        <v>163</v>
      </c>
      <c r="F1592" s="3">
        <f>IF(newcards!F1591&lt;&gt;"",VLOOKUP(newcards!F1591,category!$A$2:$B$82,2,FALSE),)</f>
        <v>82</v>
      </c>
      <c r="G1592" s="3">
        <f>IF(newcards!G1591&lt;&gt;"",VLOOKUP(newcards!G1591,subcategory!$A$2:$B$680,2,FALSE),"")</f>
        <v>257</v>
      </c>
      <c r="H1592" s="3">
        <f>newcards!H1591</f>
        <v>523</v>
      </c>
      <c r="I1592" s="3" t="str">
        <f>newcards!I1591</f>
        <v xml:space="preserve"> </v>
      </c>
      <c r="J1592" s="3">
        <f>IF(newcards!J1591&lt;&gt;"",VLOOKUP(newcards!J1591,player!$A$2:$B$7503,2,FALSE),"")</f>
        <v>6907</v>
      </c>
      <c r="K1592" s="3" t="str">
        <f>IF(newcards!K1591&lt;&gt;"",VLOOKUP(newcards!K1591,playernameext!$A$2:$B$32,2,FALSE),"")</f>
        <v/>
      </c>
      <c r="L1592" s="3">
        <f>IF(newcards!L1591&lt;&gt;"",VLOOKUP(newcards!L1591,team!$A$2:$B$538,2,FALSE),"")</f>
        <v>19</v>
      </c>
      <c r="M1592" s="5">
        <f>IF(newcards!M1591&lt;&gt;"", newcards!M1591, "")</f>
        <v>99</v>
      </c>
      <c r="N1592" s="5" t="str">
        <f>IF(newcards!N1591&lt;&gt;"", newcards!N1591, "")</f>
        <v>N</v>
      </c>
      <c r="O1592" s="5" t="str">
        <f>IF(newcards!O1591&lt;&gt;"", newcards!O1591, "")</f>
        <v/>
      </c>
      <c r="P1592" s="5" t="str">
        <f>IF(newcards!P1591&lt;&gt;"", newcards!P1591, "")</f>
        <v/>
      </c>
      <c r="Q1592" s="5" t="str">
        <f>IF(newcards!Q1591&lt;&gt;"", newcards!Q1591, "")</f>
        <v/>
      </c>
    </row>
    <row r="1593" spans="1:17" x14ac:dyDescent="0.25">
      <c r="A1593" s="3"/>
      <c r="B1593" s="5">
        <f>IF(newcards!B1592&lt;&gt;"",VLOOKUP(newcards!B1592,sport!$A$2:$B$8,2,FALSE),"")</f>
        <v>1</v>
      </c>
      <c r="C1593" s="3">
        <f>newcards!C1592</f>
        <v>2016</v>
      </c>
      <c r="D1593" s="3">
        <f>IF(newcards!D1592&lt;&gt;"",VLOOKUP(newcards!D1592,brand!$A$2:$B$30,2,FALSE),"")</f>
        <v>1</v>
      </c>
      <c r="E1593" s="3">
        <f>IF(newcards!E1592&lt;&gt;"",VLOOKUP(newcards!E1592,series!$A$2:$B$228,2,FALSE),)</f>
        <v>163</v>
      </c>
      <c r="F1593" s="3">
        <f>IF(newcards!F1592&lt;&gt;"",VLOOKUP(newcards!F1592,category!$A$2:$B$82,2,FALSE),)</f>
        <v>82</v>
      </c>
      <c r="G1593" s="3">
        <f>IF(newcards!G1592&lt;&gt;"",VLOOKUP(newcards!G1592,subcategory!$A$2:$B$680,2,FALSE),"")</f>
        <v>257</v>
      </c>
      <c r="H1593" s="3">
        <f>newcards!H1592</f>
        <v>524</v>
      </c>
      <c r="I1593" s="3" t="str">
        <f>newcards!I1592</f>
        <v xml:space="preserve"> </v>
      </c>
      <c r="J1593" s="3">
        <f>IF(newcards!J1592&lt;&gt;"",VLOOKUP(newcards!J1592,player!$A$2:$B$7503,2,FALSE),"")</f>
        <v>7257</v>
      </c>
      <c r="K1593" s="3" t="str">
        <f>IF(newcards!K1592&lt;&gt;"",VLOOKUP(newcards!K1592,playernameext!$A$2:$B$32,2,FALSE),"")</f>
        <v/>
      </c>
      <c r="L1593" s="3">
        <f>IF(newcards!L1592&lt;&gt;"",VLOOKUP(newcards!L1592,team!$A$2:$B$538,2,FALSE),"")</f>
        <v>59</v>
      </c>
      <c r="M1593" s="5">
        <f>IF(newcards!M1592&lt;&gt;"", newcards!M1592, "")</f>
        <v>99</v>
      </c>
      <c r="N1593" s="5" t="str">
        <f>IF(newcards!N1592&lt;&gt;"", newcards!N1592, "")</f>
        <v>N</v>
      </c>
      <c r="O1593" s="5" t="str">
        <f>IF(newcards!O1592&lt;&gt;"", newcards!O1592, "")</f>
        <v/>
      </c>
      <c r="P1593" s="5" t="str">
        <f>IF(newcards!P1592&lt;&gt;"", newcards!P1592, "")</f>
        <v/>
      </c>
      <c r="Q1593" s="5" t="str">
        <f>IF(newcards!Q1592&lt;&gt;"", newcards!Q1592, "")</f>
        <v/>
      </c>
    </row>
    <row r="1594" spans="1:17" x14ac:dyDescent="0.25">
      <c r="A1594" s="3"/>
      <c r="B1594" s="5">
        <f>IF(newcards!B1593&lt;&gt;"",VLOOKUP(newcards!B1593,sport!$A$2:$B$8,2,FALSE),"")</f>
        <v>1</v>
      </c>
      <c r="C1594" s="3">
        <f>newcards!C1593</f>
        <v>2016</v>
      </c>
      <c r="D1594" s="3">
        <f>IF(newcards!D1593&lt;&gt;"",VLOOKUP(newcards!D1593,brand!$A$2:$B$30,2,FALSE),"")</f>
        <v>1</v>
      </c>
      <c r="E1594" s="3">
        <f>IF(newcards!E1593&lt;&gt;"",VLOOKUP(newcards!E1593,series!$A$2:$B$228,2,FALSE),)</f>
        <v>163</v>
      </c>
      <c r="F1594" s="3">
        <f>IF(newcards!F1593&lt;&gt;"",VLOOKUP(newcards!F1593,category!$A$2:$B$82,2,FALSE),)</f>
        <v>82</v>
      </c>
      <c r="G1594" s="3" t="str">
        <f>IF(newcards!G1593&lt;&gt;"",VLOOKUP(newcards!G1593,subcategory!$A$2:$B$680,2,FALSE),"")</f>
        <v/>
      </c>
      <c r="H1594" s="3">
        <f>newcards!H1593</f>
        <v>525</v>
      </c>
      <c r="I1594" s="3" t="str">
        <f>newcards!I1593</f>
        <v xml:space="preserve"> </v>
      </c>
      <c r="J1594" s="3">
        <f>IF(newcards!J1593&lt;&gt;"",VLOOKUP(newcards!J1593,player!$A$2:$B$7503,2,FALSE),"")</f>
        <v>7256</v>
      </c>
      <c r="K1594" s="3" t="str">
        <f>IF(newcards!K1593&lt;&gt;"",VLOOKUP(newcards!K1593,playernameext!$A$2:$B$32,2,FALSE),"")</f>
        <v/>
      </c>
      <c r="L1594" s="3">
        <f>IF(newcards!L1593&lt;&gt;"",VLOOKUP(newcards!L1593,team!$A$2:$B$538,2,FALSE),"")</f>
        <v>1</v>
      </c>
      <c r="M1594" s="5">
        <f>IF(newcards!M1593&lt;&gt;"", newcards!M1593, "")</f>
        <v>99</v>
      </c>
      <c r="N1594" s="5" t="str">
        <f>IF(newcards!N1593&lt;&gt;"", newcards!N1593, "")</f>
        <v>N</v>
      </c>
      <c r="O1594" s="5" t="str">
        <f>IF(newcards!O1593&lt;&gt;"", newcards!O1593, "")</f>
        <v/>
      </c>
      <c r="P1594" s="5" t="str">
        <f>IF(newcards!P1593&lt;&gt;"", newcards!P1593, "")</f>
        <v/>
      </c>
      <c r="Q1594" s="5" t="str">
        <f>IF(newcards!Q1593&lt;&gt;"", newcards!Q1593, "")</f>
        <v/>
      </c>
    </row>
    <row r="1595" spans="1:17" x14ac:dyDescent="0.25">
      <c r="A1595" s="3"/>
      <c r="B1595" s="5">
        <f>IF(newcards!B1594&lt;&gt;"",VLOOKUP(newcards!B1594,sport!$A$2:$B$8,2,FALSE),"")</f>
        <v>1</v>
      </c>
      <c r="C1595" s="3">
        <f>newcards!C1594</f>
        <v>2016</v>
      </c>
      <c r="D1595" s="3">
        <f>IF(newcards!D1594&lt;&gt;"",VLOOKUP(newcards!D1594,brand!$A$2:$B$30,2,FALSE),"")</f>
        <v>1</v>
      </c>
      <c r="E1595" s="3">
        <f>IF(newcards!E1594&lt;&gt;"",VLOOKUP(newcards!E1594,series!$A$2:$B$228,2,FALSE),)</f>
        <v>163</v>
      </c>
      <c r="F1595" s="3">
        <f>IF(newcards!F1594&lt;&gt;"",VLOOKUP(newcards!F1594,category!$A$2:$B$82,2,FALSE),)</f>
        <v>82</v>
      </c>
      <c r="G1595" s="3" t="str">
        <f>IF(newcards!G1594&lt;&gt;"",VLOOKUP(newcards!G1594,subcategory!$A$2:$B$680,2,FALSE),"")</f>
        <v/>
      </c>
      <c r="H1595" s="3">
        <f>newcards!H1594</f>
        <v>526</v>
      </c>
      <c r="I1595" s="3" t="str">
        <f>newcards!I1594</f>
        <v xml:space="preserve"> </v>
      </c>
      <c r="J1595" s="3">
        <f>IF(newcards!J1594&lt;&gt;"",VLOOKUP(newcards!J1594,player!$A$2:$B$7503,2,FALSE),"")</f>
        <v>7526</v>
      </c>
      <c r="K1595" s="3" t="str">
        <f>IF(newcards!K1594&lt;&gt;"",VLOOKUP(newcards!K1594,playernameext!$A$2:$B$32,2,FALSE),"")</f>
        <v/>
      </c>
      <c r="L1595" s="3">
        <f>IF(newcards!L1594&lt;&gt;"",VLOOKUP(newcards!L1594,team!$A$2:$B$538,2,FALSE),"")</f>
        <v>14</v>
      </c>
      <c r="M1595" s="5">
        <f>IF(newcards!M1594&lt;&gt;"", newcards!M1594, "")</f>
        <v>99</v>
      </c>
      <c r="N1595" s="5" t="str">
        <f>IF(newcards!N1594&lt;&gt;"", newcards!N1594, "")</f>
        <v>N</v>
      </c>
      <c r="O1595" s="5" t="str">
        <f>IF(newcards!O1594&lt;&gt;"", newcards!O1594, "")</f>
        <v/>
      </c>
      <c r="P1595" s="5" t="str">
        <f>IF(newcards!P1594&lt;&gt;"", newcards!P1594, "")</f>
        <v/>
      </c>
      <c r="Q1595" s="5" t="str">
        <f>IF(newcards!Q1594&lt;&gt;"", newcards!Q1594, "")</f>
        <v/>
      </c>
    </row>
    <row r="1596" spans="1:17" x14ac:dyDescent="0.25">
      <c r="A1596" s="3"/>
      <c r="B1596" s="5">
        <f>IF(newcards!B1595&lt;&gt;"",VLOOKUP(newcards!B1595,sport!$A$2:$B$8,2,FALSE),"")</f>
        <v>1</v>
      </c>
      <c r="C1596" s="3">
        <f>newcards!C1595</f>
        <v>2016</v>
      </c>
      <c r="D1596" s="3">
        <f>IF(newcards!D1595&lt;&gt;"",VLOOKUP(newcards!D1595,brand!$A$2:$B$30,2,FALSE),"")</f>
        <v>1</v>
      </c>
      <c r="E1596" s="3">
        <f>IF(newcards!E1595&lt;&gt;"",VLOOKUP(newcards!E1595,series!$A$2:$B$228,2,FALSE),)</f>
        <v>163</v>
      </c>
      <c r="F1596" s="3">
        <f>IF(newcards!F1595&lt;&gt;"",VLOOKUP(newcards!F1595,category!$A$2:$B$82,2,FALSE),)</f>
        <v>82</v>
      </c>
      <c r="G1596" s="3" t="str">
        <f>IF(newcards!G1595&lt;&gt;"",VLOOKUP(newcards!G1595,subcategory!$A$2:$B$680,2,FALSE),"")</f>
        <v/>
      </c>
      <c r="H1596" s="3">
        <f>newcards!H1595</f>
        <v>527</v>
      </c>
      <c r="I1596" s="3" t="str">
        <f>newcards!I1595</f>
        <v xml:space="preserve"> </v>
      </c>
      <c r="J1596" s="3">
        <f>IF(newcards!J1595&lt;&gt;"",VLOOKUP(newcards!J1595,player!$A$2:$B$7503,2,FALSE),"")</f>
        <v>7250</v>
      </c>
      <c r="K1596" s="3" t="str">
        <f>IF(newcards!K1595&lt;&gt;"",VLOOKUP(newcards!K1595,playernameext!$A$2:$B$32,2,FALSE),"")</f>
        <v/>
      </c>
      <c r="L1596" s="3">
        <f>IF(newcards!L1595&lt;&gt;"",VLOOKUP(newcards!L1595,team!$A$2:$B$538,2,FALSE),"")</f>
        <v>81</v>
      </c>
      <c r="M1596" s="5">
        <f>IF(newcards!M1595&lt;&gt;"", newcards!M1595, "")</f>
        <v>99</v>
      </c>
      <c r="N1596" s="5" t="str">
        <f>IF(newcards!N1595&lt;&gt;"", newcards!N1595, "")</f>
        <v>N</v>
      </c>
      <c r="O1596" s="5" t="str">
        <f>IF(newcards!O1595&lt;&gt;"", newcards!O1595, "")</f>
        <v/>
      </c>
      <c r="P1596" s="5" t="str">
        <f>IF(newcards!P1595&lt;&gt;"", newcards!P1595, "")</f>
        <v/>
      </c>
      <c r="Q1596" s="5" t="str">
        <f>IF(newcards!Q1595&lt;&gt;"", newcards!Q1595, "")</f>
        <v/>
      </c>
    </row>
    <row r="1597" spans="1:17" x14ac:dyDescent="0.25">
      <c r="A1597" s="3"/>
      <c r="B1597" s="5">
        <f>IF(newcards!B1596&lt;&gt;"",VLOOKUP(newcards!B1596,sport!$A$2:$B$8,2,FALSE),"")</f>
        <v>1</v>
      </c>
      <c r="C1597" s="3">
        <f>newcards!C1596</f>
        <v>2016</v>
      </c>
      <c r="D1597" s="3">
        <f>IF(newcards!D1596&lt;&gt;"",VLOOKUP(newcards!D1596,brand!$A$2:$B$30,2,FALSE),"")</f>
        <v>1</v>
      </c>
      <c r="E1597" s="3">
        <f>IF(newcards!E1596&lt;&gt;"",VLOOKUP(newcards!E1596,series!$A$2:$B$228,2,FALSE),)</f>
        <v>163</v>
      </c>
      <c r="F1597" s="3">
        <f>IF(newcards!F1596&lt;&gt;"",VLOOKUP(newcards!F1596,category!$A$2:$B$82,2,FALSE),)</f>
        <v>82</v>
      </c>
      <c r="G1597" s="3">
        <f>IF(newcards!G1596&lt;&gt;"",VLOOKUP(newcards!G1596,subcategory!$A$2:$B$680,2,FALSE),"")</f>
        <v>257</v>
      </c>
      <c r="H1597" s="3">
        <f>newcards!H1596</f>
        <v>528</v>
      </c>
      <c r="I1597" s="3" t="str">
        <f>newcards!I1596</f>
        <v xml:space="preserve"> </v>
      </c>
      <c r="J1597" s="3">
        <f>IF(newcards!J1596&lt;&gt;"",VLOOKUP(newcards!J1596,player!$A$2:$B$7503,2,FALSE),"")</f>
        <v>6910</v>
      </c>
      <c r="K1597" s="3" t="str">
        <f>IF(newcards!K1596&lt;&gt;"",VLOOKUP(newcards!K1596,playernameext!$A$2:$B$32,2,FALSE),"")</f>
        <v/>
      </c>
      <c r="L1597" s="3">
        <f>IF(newcards!L1596&lt;&gt;"",VLOOKUP(newcards!L1596,team!$A$2:$B$538,2,FALSE),"")</f>
        <v>63</v>
      </c>
      <c r="M1597" s="5">
        <f>IF(newcards!M1596&lt;&gt;"", newcards!M1596, "")</f>
        <v>99</v>
      </c>
      <c r="N1597" s="5" t="str">
        <f>IF(newcards!N1596&lt;&gt;"", newcards!N1596, "")</f>
        <v>N</v>
      </c>
      <c r="O1597" s="5" t="str">
        <f>IF(newcards!O1596&lt;&gt;"", newcards!O1596, "")</f>
        <v/>
      </c>
      <c r="P1597" s="5" t="str">
        <f>IF(newcards!P1596&lt;&gt;"", newcards!P1596, "")</f>
        <v/>
      </c>
      <c r="Q1597" s="5" t="str">
        <f>IF(newcards!Q1596&lt;&gt;"", newcards!Q1596, "")</f>
        <v/>
      </c>
    </row>
    <row r="1598" spans="1:17" x14ac:dyDescent="0.25">
      <c r="A1598" s="3"/>
      <c r="B1598" s="5">
        <f>IF(newcards!B1597&lt;&gt;"",VLOOKUP(newcards!B1597,sport!$A$2:$B$8,2,FALSE),"")</f>
        <v>1</v>
      </c>
      <c r="C1598" s="3">
        <f>newcards!C1597</f>
        <v>2016</v>
      </c>
      <c r="D1598" s="3">
        <f>IF(newcards!D1597&lt;&gt;"",VLOOKUP(newcards!D1597,brand!$A$2:$B$30,2,FALSE),"")</f>
        <v>1</v>
      </c>
      <c r="E1598" s="3">
        <f>IF(newcards!E1597&lt;&gt;"",VLOOKUP(newcards!E1597,series!$A$2:$B$228,2,FALSE),)</f>
        <v>163</v>
      </c>
      <c r="F1598" s="3">
        <f>IF(newcards!F1597&lt;&gt;"",VLOOKUP(newcards!F1597,category!$A$2:$B$82,2,FALSE),)</f>
        <v>82</v>
      </c>
      <c r="G1598" s="3" t="str">
        <f>IF(newcards!G1597&lt;&gt;"",VLOOKUP(newcards!G1597,subcategory!$A$2:$B$680,2,FALSE),"")</f>
        <v/>
      </c>
      <c r="H1598" s="3">
        <f>newcards!H1597</f>
        <v>529</v>
      </c>
      <c r="I1598" s="3" t="str">
        <f>newcards!I1597</f>
        <v xml:space="preserve"> </v>
      </c>
      <c r="J1598" s="3">
        <f>IF(newcards!J1597&lt;&gt;"",VLOOKUP(newcards!J1597,player!$A$2:$B$7503,2,FALSE),"")</f>
        <v>7148</v>
      </c>
      <c r="K1598" s="3" t="str">
        <f>IF(newcards!K1597&lt;&gt;"",VLOOKUP(newcards!K1597,playernameext!$A$2:$B$32,2,FALSE),"")</f>
        <v/>
      </c>
      <c r="L1598" s="3">
        <f>IF(newcards!L1597&lt;&gt;"",VLOOKUP(newcards!L1597,team!$A$2:$B$538,2,FALSE),"")</f>
        <v>67</v>
      </c>
      <c r="M1598" s="5">
        <f>IF(newcards!M1597&lt;&gt;"", newcards!M1597, "")</f>
        <v>99</v>
      </c>
      <c r="N1598" s="5" t="str">
        <f>IF(newcards!N1597&lt;&gt;"", newcards!N1597, "")</f>
        <v>N</v>
      </c>
      <c r="O1598" s="5" t="str">
        <f>IF(newcards!O1597&lt;&gt;"", newcards!O1597, "")</f>
        <v/>
      </c>
      <c r="P1598" s="5" t="str">
        <f>IF(newcards!P1597&lt;&gt;"", newcards!P1597, "")</f>
        <v/>
      </c>
      <c r="Q1598" s="5" t="str">
        <f>IF(newcards!Q1597&lt;&gt;"", newcards!Q1597, "")</f>
        <v/>
      </c>
    </row>
    <row r="1599" spans="1:17" x14ac:dyDescent="0.25">
      <c r="A1599" s="3"/>
      <c r="B1599" s="5">
        <f>IF(newcards!B1598&lt;&gt;"",VLOOKUP(newcards!B1598,sport!$A$2:$B$8,2,FALSE),"")</f>
        <v>1</v>
      </c>
      <c r="C1599" s="3">
        <f>newcards!C1598</f>
        <v>2016</v>
      </c>
      <c r="D1599" s="3">
        <f>IF(newcards!D1598&lt;&gt;"",VLOOKUP(newcards!D1598,brand!$A$2:$B$30,2,FALSE),"")</f>
        <v>1</v>
      </c>
      <c r="E1599" s="3">
        <f>IF(newcards!E1598&lt;&gt;"",VLOOKUP(newcards!E1598,series!$A$2:$B$228,2,FALSE),)</f>
        <v>163</v>
      </c>
      <c r="F1599" s="3">
        <f>IF(newcards!F1598&lt;&gt;"",VLOOKUP(newcards!F1598,category!$A$2:$B$82,2,FALSE),)</f>
        <v>82</v>
      </c>
      <c r="G1599" s="3" t="str">
        <f>IF(newcards!G1598&lt;&gt;"",VLOOKUP(newcards!G1598,subcategory!$A$2:$B$680,2,FALSE),"")</f>
        <v/>
      </c>
      <c r="H1599" s="3">
        <f>newcards!H1598</f>
        <v>530</v>
      </c>
      <c r="I1599" s="3" t="str">
        <f>newcards!I1598</f>
        <v xml:space="preserve"> </v>
      </c>
      <c r="J1599" s="3">
        <f>IF(newcards!J1598&lt;&gt;"",VLOOKUP(newcards!J1598,player!$A$2:$B$7503,2,FALSE),"")</f>
        <v>7038</v>
      </c>
      <c r="K1599" s="3" t="str">
        <f>IF(newcards!K1598&lt;&gt;"",VLOOKUP(newcards!K1598,playernameext!$A$2:$B$32,2,FALSE),"")</f>
        <v/>
      </c>
      <c r="L1599" s="3">
        <f>IF(newcards!L1598&lt;&gt;"",VLOOKUP(newcards!L1598,team!$A$2:$B$538,2,FALSE),"")</f>
        <v>68</v>
      </c>
      <c r="M1599" s="5">
        <f>IF(newcards!M1598&lt;&gt;"", newcards!M1598, "")</f>
        <v>99</v>
      </c>
      <c r="N1599" s="5" t="str">
        <f>IF(newcards!N1598&lt;&gt;"", newcards!N1598, "")</f>
        <v>N</v>
      </c>
      <c r="O1599" s="5" t="str">
        <f>IF(newcards!O1598&lt;&gt;"", newcards!O1598, "")</f>
        <v/>
      </c>
      <c r="P1599" s="5" t="str">
        <f>IF(newcards!P1598&lt;&gt;"", newcards!P1598, "")</f>
        <v/>
      </c>
      <c r="Q1599" s="5" t="str">
        <f>IF(newcards!Q1598&lt;&gt;"", newcards!Q1598, "")</f>
        <v/>
      </c>
    </row>
    <row r="1600" spans="1:17" x14ac:dyDescent="0.25">
      <c r="A1600" s="3"/>
      <c r="B1600" s="5">
        <f>IF(newcards!B1599&lt;&gt;"",VLOOKUP(newcards!B1599,sport!$A$2:$B$8,2,FALSE),"")</f>
        <v>1</v>
      </c>
      <c r="C1600" s="3">
        <f>newcards!C1599</f>
        <v>2016</v>
      </c>
      <c r="D1600" s="3">
        <f>IF(newcards!D1599&lt;&gt;"",VLOOKUP(newcards!D1599,brand!$A$2:$B$30,2,FALSE),"")</f>
        <v>1</v>
      </c>
      <c r="E1600" s="3">
        <f>IF(newcards!E1599&lt;&gt;"",VLOOKUP(newcards!E1599,series!$A$2:$B$228,2,FALSE),)</f>
        <v>163</v>
      </c>
      <c r="F1600" s="3">
        <f>IF(newcards!F1599&lt;&gt;"",VLOOKUP(newcards!F1599,category!$A$2:$B$82,2,FALSE),)</f>
        <v>82</v>
      </c>
      <c r="G1600" s="3" t="str">
        <f>IF(newcards!G1599&lt;&gt;"",VLOOKUP(newcards!G1599,subcategory!$A$2:$B$680,2,FALSE),"")</f>
        <v/>
      </c>
      <c r="H1600" s="3">
        <f>newcards!H1599</f>
        <v>531</v>
      </c>
      <c r="I1600" s="3" t="str">
        <f>newcards!I1599</f>
        <v xml:space="preserve"> </v>
      </c>
      <c r="J1600" s="3">
        <f>IF(newcards!J1599&lt;&gt;"",VLOOKUP(newcards!J1599,player!$A$2:$B$7503,2,FALSE),"")</f>
        <v>7122</v>
      </c>
      <c r="K1600" s="3" t="str">
        <f>IF(newcards!K1599&lt;&gt;"",VLOOKUP(newcards!K1599,playernameext!$A$2:$B$32,2,FALSE),"")</f>
        <v/>
      </c>
      <c r="L1600" s="3">
        <f>IF(newcards!L1599&lt;&gt;"",VLOOKUP(newcards!L1599,team!$A$2:$B$538,2,FALSE),"")</f>
        <v>33</v>
      </c>
      <c r="M1600" s="5">
        <f>IF(newcards!M1599&lt;&gt;"", newcards!M1599, "")</f>
        <v>99</v>
      </c>
      <c r="N1600" s="5" t="str">
        <f>IF(newcards!N1599&lt;&gt;"", newcards!N1599, "")</f>
        <v>N</v>
      </c>
      <c r="O1600" s="5" t="str">
        <f>IF(newcards!O1599&lt;&gt;"", newcards!O1599, "")</f>
        <v/>
      </c>
      <c r="P1600" s="5" t="str">
        <f>IF(newcards!P1599&lt;&gt;"", newcards!P1599, "")</f>
        <v/>
      </c>
      <c r="Q1600" s="5" t="str">
        <f>IF(newcards!Q1599&lt;&gt;"", newcards!Q1599, "")</f>
        <v/>
      </c>
    </row>
    <row r="1601" spans="1:17" x14ac:dyDescent="0.25">
      <c r="A1601" s="3"/>
      <c r="B1601" s="5">
        <f>IF(newcards!B1600&lt;&gt;"",VLOOKUP(newcards!B1600,sport!$A$2:$B$8,2,FALSE),"")</f>
        <v>1</v>
      </c>
      <c r="C1601" s="3">
        <f>newcards!C1600</f>
        <v>2016</v>
      </c>
      <c r="D1601" s="3">
        <f>IF(newcards!D1600&lt;&gt;"",VLOOKUP(newcards!D1600,brand!$A$2:$B$30,2,FALSE),"")</f>
        <v>1</v>
      </c>
      <c r="E1601" s="3">
        <f>IF(newcards!E1600&lt;&gt;"",VLOOKUP(newcards!E1600,series!$A$2:$B$228,2,FALSE),)</f>
        <v>163</v>
      </c>
      <c r="F1601" s="3">
        <f>IF(newcards!F1600&lt;&gt;"",VLOOKUP(newcards!F1600,category!$A$2:$B$82,2,FALSE),)</f>
        <v>82</v>
      </c>
      <c r="G1601" s="3" t="str">
        <f>IF(newcards!G1600&lt;&gt;"",VLOOKUP(newcards!G1600,subcategory!$A$2:$B$680,2,FALSE),"")</f>
        <v/>
      </c>
      <c r="H1601" s="3">
        <f>newcards!H1600</f>
        <v>532</v>
      </c>
      <c r="I1601" s="3" t="str">
        <f>newcards!I1600</f>
        <v xml:space="preserve"> </v>
      </c>
      <c r="J1601" s="3">
        <f>IF(newcards!J1600&lt;&gt;"",VLOOKUP(newcards!J1600,player!$A$2:$B$7503,2,FALSE),"")</f>
        <v>7492</v>
      </c>
      <c r="K1601" s="3" t="str">
        <f>IF(newcards!K1600&lt;&gt;"",VLOOKUP(newcards!K1600,playernameext!$A$2:$B$32,2,FALSE),"")</f>
        <v/>
      </c>
      <c r="L1601" s="3">
        <f>IF(newcards!L1600&lt;&gt;"",VLOOKUP(newcards!L1600,team!$A$2:$B$538,2,FALSE),"")</f>
        <v>4</v>
      </c>
      <c r="M1601" s="5">
        <f>IF(newcards!M1600&lt;&gt;"", newcards!M1600, "")</f>
        <v>99</v>
      </c>
      <c r="N1601" s="5" t="str">
        <f>IF(newcards!N1600&lt;&gt;"", newcards!N1600, "")</f>
        <v>N</v>
      </c>
      <c r="O1601" s="5" t="str">
        <f>IF(newcards!O1600&lt;&gt;"", newcards!O1600, "")</f>
        <v/>
      </c>
      <c r="P1601" s="5" t="str">
        <f>IF(newcards!P1600&lt;&gt;"", newcards!P1600, "")</f>
        <v/>
      </c>
      <c r="Q1601" s="5" t="str">
        <f>IF(newcards!Q1600&lt;&gt;"", newcards!Q1600, "")</f>
        <v/>
      </c>
    </row>
    <row r="1602" spans="1:17" x14ac:dyDescent="0.25">
      <c r="A1602" s="3"/>
      <c r="B1602" s="5">
        <f>IF(newcards!B1601&lt;&gt;"",VLOOKUP(newcards!B1601,sport!$A$2:$B$8,2,FALSE),"")</f>
        <v>1</v>
      </c>
      <c r="C1602" s="3">
        <f>newcards!C1601</f>
        <v>2016</v>
      </c>
      <c r="D1602" s="3">
        <f>IF(newcards!D1601&lt;&gt;"",VLOOKUP(newcards!D1601,brand!$A$2:$B$30,2,FALSE),"")</f>
        <v>1</v>
      </c>
      <c r="E1602" s="3">
        <f>IF(newcards!E1601&lt;&gt;"",VLOOKUP(newcards!E1601,series!$A$2:$B$228,2,FALSE),)</f>
        <v>163</v>
      </c>
      <c r="F1602" s="3">
        <f>IF(newcards!F1601&lt;&gt;"",VLOOKUP(newcards!F1601,category!$A$2:$B$82,2,FALSE),)</f>
        <v>82</v>
      </c>
      <c r="G1602" s="3" t="str">
        <f>IF(newcards!G1601&lt;&gt;"",VLOOKUP(newcards!G1601,subcategory!$A$2:$B$680,2,FALSE),"")</f>
        <v/>
      </c>
      <c r="H1602" s="3">
        <f>newcards!H1601</f>
        <v>533</v>
      </c>
      <c r="I1602" s="3" t="str">
        <f>newcards!I1601</f>
        <v xml:space="preserve"> </v>
      </c>
      <c r="J1602" s="3">
        <f>IF(newcards!J1601&lt;&gt;"",VLOOKUP(newcards!J1601,player!$A$2:$B$7503,2,FALSE),"")</f>
        <v>7461</v>
      </c>
      <c r="K1602" s="3" t="str">
        <f>IF(newcards!K1601&lt;&gt;"",VLOOKUP(newcards!K1601,playernameext!$A$2:$B$32,2,FALSE),"")</f>
        <v/>
      </c>
      <c r="L1602" s="3">
        <f>IF(newcards!L1601&lt;&gt;"",VLOOKUP(newcards!L1601,team!$A$2:$B$538,2,FALSE),"")</f>
        <v>61</v>
      </c>
      <c r="M1602" s="5">
        <f>IF(newcards!M1601&lt;&gt;"", newcards!M1601, "")</f>
        <v>99</v>
      </c>
      <c r="N1602" s="5" t="str">
        <f>IF(newcards!N1601&lt;&gt;"", newcards!N1601, "")</f>
        <v>N</v>
      </c>
      <c r="O1602" s="5" t="str">
        <f>IF(newcards!O1601&lt;&gt;"", newcards!O1601, "")</f>
        <v/>
      </c>
      <c r="P1602" s="5" t="str">
        <f>IF(newcards!P1601&lt;&gt;"", newcards!P1601, "")</f>
        <v/>
      </c>
      <c r="Q1602" s="5" t="str">
        <f>IF(newcards!Q1601&lt;&gt;"", newcards!Q1601, "")</f>
        <v/>
      </c>
    </row>
    <row r="1603" spans="1:17" x14ac:dyDescent="0.25">
      <c r="A1603" s="3"/>
      <c r="B1603" s="5">
        <f>IF(newcards!B1602&lt;&gt;"",VLOOKUP(newcards!B1602,sport!$A$2:$B$8,2,FALSE),"")</f>
        <v>1</v>
      </c>
      <c r="C1603" s="3">
        <f>newcards!C1602</f>
        <v>2016</v>
      </c>
      <c r="D1603" s="3">
        <f>IF(newcards!D1602&lt;&gt;"",VLOOKUP(newcards!D1602,brand!$A$2:$B$30,2,FALSE),"")</f>
        <v>1</v>
      </c>
      <c r="E1603" s="3">
        <f>IF(newcards!E1602&lt;&gt;"",VLOOKUP(newcards!E1602,series!$A$2:$B$228,2,FALSE),)</f>
        <v>163</v>
      </c>
      <c r="F1603" s="3">
        <f>IF(newcards!F1602&lt;&gt;"",VLOOKUP(newcards!F1602,category!$A$2:$B$82,2,FALSE),)</f>
        <v>82</v>
      </c>
      <c r="G1603" s="3" t="str">
        <f>IF(newcards!G1602&lt;&gt;"",VLOOKUP(newcards!G1602,subcategory!$A$2:$B$680,2,FALSE),"")</f>
        <v/>
      </c>
      <c r="H1603" s="3">
        <f>newcards!H1602</f>
        <v>534</v>
      </c>
      <c r="I1603" s="3" t="str">
        <f>newcards!I1602</f>
        <v xml:space="preserve"> </v>
      </c>
      <c r="J1603" s="3">
        <f>IF(newcards!J1602&lt;&gt;"",VLOOKUP(newcards!J1602,player!$A$2:$B$7503,2,FALSE),"")</f>
        <v>2334</v>
      </c>
      <c r="K1603" s="3" t="str">
        <f>IF(newcards!K1602&lt;&gt;"",VLOOKUP(newcards!K1602,playernameext!$A$2:$B$32,2,FALSE),"")</f>
        <v/>
      </c>
      <c r="L1603" s="3">
        <f>IF(newcards!L1602&lt;&gt;"",VLOOKUP(newcards!L1602,team!$A$2:$B$538,2,FALSE),"")</f>
        <v>63</v>
      </c>
      <c r="M1603" s="5">
        <f>IF(newcards!M1602&lt;&gt;"", newcards!M1602, "")</f>
        <v>99</v>
      </c>
      <c r="N1603" s="5" t="str">
        <f>IF(newcards!N1602&lt;&gt;"", newcards!N1602, "")</f>
        <v>N</v>
      </c>
      <c r="O1603" s="5" t="str">
        <f>IF(newcards!O1602&lt;&gt;"", newcards!O1602, "")</f>
        <v/>
      </c>
      <c r="P1603" s="5" t="str">
        <f>IF(newcards!P1602&lt;&gt;"", newcards!P1602, "")</f>
        <v/>
      </c>
      <c r="Q1603" s="5" t="str">
        <f>IF(newcards!Q1602&lt;&gt;"", newcards!Q1602, "")</f>
        <v/>
      </c>
    </row>
    <row r="1604" spans="1:17" x14ac:dyDescent="0.25">
      <c r="A1604" s="3"/>
      <c r="B1604" s="5">
        <f>IF(newcards!B1603&lt;&gt;"",VLOOKUP(newcards!B1603,sport!$A$2:$B$8,2,FALSE),"")</f>
        <v>1</v>
      </c>
      <c r="C1604" s="3">
        <f>newcards!C1603</f>
        <v>2016</v>
      </c>
      <c r="D1604" s="3">
        <f>IF(newcards!D1603&lt;&gt;"",VLOOKUP(newcards!D1603,brand!$A$2:$B$30,2,FALSE),"")</f>
        <v>1</v>
      </c>
      <c r="E1604" s="3">
        <f>IF(newcards!E1603&lt;&gt;"",VLOOKUP(newcards!E1603,series!$A$2:$B$228,2,FALSE),)</f>
        <v>163</v>
      </c>
      <c r="F1604" s="3">
        <f>IF(newcards!F1603&lt;&gt;"",VLOOKUP(newcards!F1603,category!$A$2:$B$82,2,FALSE),)</f>
        <v>82</v>
      </c>
      <c r="G1604" s="3" t="str">
        <f>IF(newcards!G1603&lt;&gt;"",VLOOKUP(newcards!G1603,subcategory!$A$2:$B$680,2,FALSE),"")</f>
        <v/>
      </c>
      <c r="H1604" s="3">
        <f>newcards!H1603</f>
        <v>535</v>
      </c>
      <c r="I1604" s="3" t="str">
        <f>newcards!I1603</f>
        <v xml:space="preserve"> </v>
      </c>
      <c r="J1604" s="3">
        <f>IF(newcards!J1603&lt;&gt;"",VLOOKUP(newcards!J1603,player!$A$2:$B$7503,2,FALSE),"")</f>
        <v>7226</v>
      </c>
      <c r="K1604" s="3" t="str">
        <f>IF(newcards!K1603&lt;&gt;"",VLOOKUP(newcards!K1603,playernameext!$A$2:$B$32,2,FALSE),"")</f>
        <v/>
      </c>
      <c r="L1604" s="3">
        <f>IF(newcards!L1603&lt;&gt;"",VLOOKUP(newcards!L1603,team!$A$2:$B$538,2,FALSE),"")</f>
        <v>68</v>
      </c>
      <c r="M1604" s="5">
        <f>IF(newcards!M1603&lt;&gt;"", newcards!M1603, "")</f>
        <v>99</v>
      </c>
      <c r="N1604" s="5" t="str">
        <f>IF(newcards!N1603&lt;&gt;"", newcards!N1603, "")</f>
        <v>N</v>
      </c>
      <c r="O1604" s="5" t="str">
        <f>IF(newcards!O1603&lt;&gt;"", newcards!O1603, "")</f>
        <v/>
      </c>
      <c r="P1604" s="5" t="str">
        <f>IF(newcards!P1603&lt;&gt;"", newcards!P1603, "")</f>
        <v/>
      </c>
      <c r="Q1604" s="5" t="str">
        <f>IF(newcards!Q1603&lt;&gt;"", newcards!Q1603, "")</f>
        <v/>
      </c>
    </row>
    <row r="1605" spans="1:17" x14ac:dyDescent="0.25">
      <c r="A1605" s="3"/>
      <c r="B1605" s="5">
        <f>IF(newcards!B1604&lt;&gt;"",VLOOKUP(newcards!B1604,sport!$A$2:$B$8,2,FALSE),"")</f>
        <v>1</v>
      </c>
      <c r="C1605" s="3">
        <f>newcards!C1604</f>
        <v>2016</v>
      </c>
      <c r="D1605" s="3">
        <f>IF(newcards!D1604&lt;&gt;"",VLOOKUP(newcards!D1604,brand!$A$2:$B$30,2,FALSE),"")</f>
        <v>1</v>
      </c>
      <c r="E1605" s="3">
        <f>IF(newcards!E1604&lt;&gt;"",VLOOKUP(newcards!E1604,series!$A$2:$B$228,2,FALSE),)</f>
        <v>163</v>
      </c>
      <c r="F1605" s="3">
        <f>IF(newcards!F1604&lt;&gt;"",VLOOKUP(newcards!F1604,category!$A$2:$B$82,2,FALSE),)</f>
        <v>82</v>
      </c>
      <c r="G1605" s="3" t="str">
        <f>IF(newcards!G1604&lt;&gt;"",VLOOKUP(newcards!G1604,subcategory!$A$2:$B$680,2,FALSE),"")</f>
        <v/>
      </c>
      <c r="H1605" s="3">
        <f>newcards!H1604</f>
        <v>536</v>
      </c>
      <c r="I1605" s="3" t="str">
        <f>newcards!I1604</f>
        <v xml:space="preserve"> </v>
      </c>
      <c r="J1605" s="3">
        <f>IF(newcards!J1604&lt;&gt;"",VLOOKUP(newcards!J1604,player!$A$2:$B$7503,2,FALSE),"")</f>
        <v>7030</v>
      </c>
      <c r="K1605" s="3" t="str">
        <f>IF(newcards!K1604&lt;&gt;"",VLOOKUP(newcards!K1604,playernameext!$A$2:$B$32,2,FALSE),"")</f>
        <v/>
      </c>
      <c r="L1605" s="3">
        <f>IF(newcards!L1604&lt;&gt;"",VLOOKUP(newcards!L1604,team!$A$2:$B$538,2,FALSE),"")</f>
        <v>50</v>
      </c>
      <c r="M1605" s="5">
        <f>IF(newcards!M1604&lt;&gt;"", newcards!M1604, "")</f>
        <v>99</v>
      </c>
      <c r="N1605" s="5" t="str">
        <f>IF(newcards!N1604&lt;&gt;"", newcards!N1604, "")</f>
        <v>N</v>
      </c>
      <c r="O1605" s="5" t="str">
        <f>IF(newcards!O1604&lt;&gt;"", newcards!O1604, "")</f>
        <v/>
      </c>
      <c r="P1605" s="5" t="str">
        <f>IF(newcards!P1604&lt;&gt;"", newcards!P1604, "")</f>
        <v/>
      </c>
      <c r="Q1605" s="5" t="str">
        <f>IF(newcards!Q1604&lt;&gt;"", newcards!Q1604, "")</f>
        <v/>
      </c>
    </row>
    <row r="1606" spans="1:17" x14ac:dyDescent="0.25">
      <c r="A1606" s="3"/>
      <c r="B1606" s="5">
        <f>IF(newcards!B1605&lt;&gt;"",VLOOKUP(newcards!B1605,sport!$A$2:$B$8,2,FALSE),"")</f>
        <v>1</v>
      </c>
      <c r="C1606" s="3">
        <f>newcards!C1605</f>
        <v>2016</v>
      </c>
      <c r="D1606" s="3">
        <f>IF(newcards!D1605&lt;&gt;"",VLOOKUP(newcards!D1605,brand!$A$2:$B$30,2,FALSE),"")</f>
        <v>1</v>
      </c>
      <c r="E1606" s="3">
        <f>IF(newcards!E1605&lt;&gt;"",VLOOKUP(newcards!E1605,series!$A$2:$B$228,2,FALSE),)</f>
        <v>163</v>
      </c>
      <c r="F1606" s="3">
        <f>IF(newcards!F1605&lt;&gt;"",VLOOKUP(newcards!F1605,category!$A$2:$B$82,2,FALSE),)</f>
        <v>82</v>
      </c>
      <c r="G1606" s="3" t="str">
        <f>IF(newcards!G1605&lt;&gt;"",VLOOKUP(newcards!G1605,subcategory!$A$2:$B$680,2,FALSE),"")</f>
        <v/>
      </c>
      <c r="H1606" s="3">
        <f>newcards!H1605</f>
        <v>537</v>
      </c>
      <c r="I1606" s="3" t="str">
        <f>newcards!I1605</f>
        <v xml:space="preserve"> </v>
      </c>
      <c r="J1606" s="3">
        <f>IF(newcards!J1605&lt;&gt;"",VLOOKUP(newcards!J1605,player!$A$2:$B$7503,2,FALSE),"")</f>
        <v>7527</v>
      </c>
      <c r="K1606" s="3" t="str">
        <f>IF(newcards!K1605&lt;&gt;"",VLOOKUP(newcards!K1605,playernameext!$A$2:$B$32,2,FALSE),"")</f>
        <v/>
      </c>
      <c r="L1606" s="3">
        <f>IF(newcards!L1605&lt;&gt;"",VLOOKUP(newcards!L1605,team!$A$2:$B$538,2,FALSE),"")</f>
        <v>93</v>
      </c>
      <c r="M1606" s="5">
        <f>IF(newcards!M1605&lt;&gt;"", newcards!M1605, "")</f>
        <v>99</v>
      </c>
      <c r="N1606" s="5" t="str">
        <f>IF(newcards!N1605&lt;&gt;"", newcards!N1605, "")</f>
        <v>N</v>
      </c>
      <c r="O1606" s="5" t="str">
        <f>IF(newcards!O1605&lt;&gt;"", newcards!O1605, "")</f>
        <v/>
      </c>
      <c r="P1606" s="5" t="str">
        <f>IF(newcards!P1605&lt;&gt;"", newcards!P1605, "")</f>
        <v/>
      </c>
      <c r="Q1606" s="5" t="str">
        <f>IF(newcards!Q1605&lt;&gt;"", newcards!Q1605, "")</f>
        <v/>
      </c>
    </row>
    <row r="1607" spans="1:17" x14ac:dyDescent="0.25">
      <c r="A1607" s="3"/>
      <c r="B1607" s="5">
        <f>IF(newcards!B1606&lt;&gt;"",VLOOKUP(newcards!B1606,sport!$A$2:$B$8,2,FALSE),"")</f>
        <v>1</v>
      </c>
      <c r="C1607" s="3">
        <f>newcards!C1606</f>
        <v>2016</v>
      </c>
      <c r="D1607" s="3">
        <f>IF(newcards!D1606&lt;&gt;"",VLOOKUP(newcards!D1606,brand!$A$2:$B$30,2,FALSE),"")</f>
        <v>1</v>
      </c>
      <c r="E1607" s="3">
        <f>IF(newcards!E1606&lt;&gt;"",VLOOKUP(newcards!E1606,series!$A$2:$B$228,2,FALSE),)</f>
        <v>163</v>
      </c>
      <c r="F1607" s="3">
        <f>IF(newcards!F1606&lt;&gt;"",VLOOKUP(newcards!F1606,category!$A$2:$B$82,2,FALSE),)</f>
        <v>82</v>
      </c>
      <c r="G1607" s="3" t="str">
        <f>IF(newcards!G1606&lt;&gt;"",VLOOKUP(newcards!G1606,subcategory!$A$2:$B$680,2,FALSE),"")</f>
        <v/>
      </c>
      <c r="H1607" s="3">
        <f>newcards!H1606</f>
        <v>538</v>
      </c>
      <c r="I1607" s="3" t="str">
        <f>newcards!I1606</f>
        <v xml:space="preserve"> </v>
      </c>
      <c r="J1607" s="3">
        <f>IF(newcards!J1606&lt;&gt;"",VLOOKUP(newcards!J1606,player!$A$2:$B$7503,2,FALSE),"")</f>
        <v>6956</v>
      </c>
      <c r="K1607" s="3" t="str">
        <f>IF(newcards!K1606&lt;&gt;"",VLOOKUP(newcards!K1606,playernameext!$A$2:$B$32,2,FALSE),"")</f>
        <v/>
      </c>
      <c r="L1607" s="3">
        <f>IF(newcards!L1606&lt;&gt;"",VLOOKUP(newcards!L1606,team!$A$2:$B$538,2,FALSE),"")</f>
        <v>61</v>
      </c>
      <c r="M1607" s="5">
        <f>IF(newcards!M1606&lt;&gt;"", newcards!M1606, "")</f>
        <v>99</v>
      </c>
      <c r="N1607" s="5" t="str">
        <f>IF(newcards!N1606&lt;&gt;"", newcards!N1606, "")</f>
        <v>N</v>
      </c>
      <c r="O1607" s="5" t="str">
        <f>IF(newcards!O1606&lt;&gt;"", newcards!O1606, "")</f>
        <v/>
      </c>
      <c r="P1607" s="5" t="str">
        <f>IF(newcards!P1606&lt;&gt;"", newcards!P1606, "")</f>
        <v/>
      </c>
      <c r="Q1607" s="5" t="str">
        <f>IF(newcards!Q1606&lt;&gt;"", newcards!Q1606, "")</f>
        <v/>
      </c>
    </row>
    <row r="1608" spans="1:17" x14ac:dyDescent="0.25">
      <c r="A1608" s="3"/>
      <c r="B1608" s="5">
        <f>IF(newcards!B1607&lt;&gt;"",VLOOKUP(newcards!B1607,sport!$A$2:$B$8,2,FALSE),"")</f>
        <v>1</v>
      </c>
      <c r="C1608" s="3">
        <f>newcards!C1607</f>
        <v>2016</v>
      </c>
      <c r="D1608" s="3">
        <f>IF(newcards!D1607&lt;&gt;"",VLOOKUP(newcards!D1607,brand!$A$2:$B$30,2,FALSE),"")</f>
        <v>1</v>
      </c>
      <c r="E1608" s="3">
        <f>IF(newcards!E1607&lt;&gt;"",VLOOKUP(newcards!E1607,series!$A$2:$B$228,2,FALSE),)</f>
        <v>163</v>
      </c>
      <c r="F1608" s="3">
        <f>IF(newcards!F1607&lt;&gt;"",VLOOKUP(newcards!F1607,category!$A$2:$B$82,2,FALSE),)</f>
        <v>82</v>
      </c>
      <c r="G1608" s="3" t="str">
        <f>IF(newcards!G1607&lt;&gt;"",VLOOKUP(newcards!G1607,subcategory!$A$2:$B$680,2,FALSE),"")</f>
        <v/>
      </c>
      <c r="H1608" s="3">
        <f>newcards!H1607</f>
        <v>539</v>
      </c>
      <c r="I1608" s="3" t="str">
        <f>newcards!I1607</f>
        <v xml:space="preserve"> </v>
      </c>
      <c r="J1608" s="3">
        <f>IF(newcards!J1607&lt;&gt;"",VLOOKUP(newcards!J1607,player!$A$2:$B$7503,2,FALSE),"")</f>
        <v>7286</v>
      </c>
      <c r="K1608" s="3" t="str">
        <f>IF(newcards!K1607&lt;&gt;"",VLOOKUP(newcards!K1607,playernameext!$A$2:$B$32,2,FALSE),"")</f>
        <v/>
      </c>
      <c r="L1608" s="3">
        <f>IF(newcards!L1607&lt;&gt;"",VLOOKUP(newcards!L1607,team!$A$2:$B$538,2,FALSE),"")</f>
        <v>88</v>
      </c>
      <c r="M1608" s="5">
        <f>IF(newcards!M1607&lt;&gt;"", newcards!M1607, "")</f>
        <v>99</v>
      </c>
      <c r="N1608" s="5" t="str">
        <f>IF(newcards!N1607&lt;&gt;"", newcards!N1607, "")</f>
        <v>N</v>
      </c>
      <c r="O1608" s="5" t="str">
        <f>IF(newcards!O1607&lt;&gt;"", newcards!O1607, "")</f>
        <v/>
      </c>
      <c r="P1608" s="5" t="str">
        <f>IF(newcards!P1607&lt;&gt;"", newcards!P1607, "")</f>
        <v/>
      </c>
      <c r="Q1608" s="5" t="str">
        <f>IF(newcards!Q1607&lt;&gt;"", newcards!Q1607, "")</f>
        <v/>
      </c>
    </row>
    <row r="1609" spans="1:17" x14ac:dyDescent="0.25">
      <c r="A1609" s="3"/>
      <c r="B1609" s="5">
        <f>IF(newcards!B1608&lt;&gt;"",VLOOKUP(newcards!B1608,sport!$A$2:$B$8,2,FALSE),"")</f>
        <v>1</v>
      </c>
      <c r="C1609" s="3">
        <f>newcards!C1608</f>
        <v>2016</v>
      </c>
      <c r="D1609" s="3">
        <f>IF(newcards!D1608&lt;&gt;"",VLOOKUP(newcards!D1608,brand!$A$2:$B$30,2,FALSE),"")</f>
        <v>1</v>
      </c>
      <c r="E1609" s="3">
        <f>IF(newcards!E1608&lt;&gt;"",VLOOKUP(newcards!E1608,series!$A$2:$B$228,2,FALSE),)</f>
        <v>163</v>
      </c>
      <c r="F1609" s="3">
        <f>IF(newcards!F1608&lt;&gt;"",VLOOKUP(newcards!F1608,category!$A$2:$B$82,2,FALSE),)</f>
        <v>82</v>
      </c>
      <c r="G1609" s="3" t="str">
        <f>IF(newcards!G1608&lt;&gt;"",VLOOKUP(newcards!G1608,subcategory!$A$2:$B$680,2,FALSE),"")</f>
        <v/>
      </c>
      <c r="H1609" s="3">
        <f>newcards!H1608</f>
        <v>540</v>
      </c>
      <c r="I1609" s="3" t="str">
        <f>newcards!I1608</f>
        <v xml:space="preserve"> </v>
      </c>
      <c r="J1609" s="3">
        <f>IF(newcards!J1608&lt;&gt;"",VLOOKUP(newcards!J1608,player!$A$2:$B$7503,2,FALSE),"")</f>
        <v>7416</v>
      </c>
      <c r="K1609" s="3" t="str">
        <f>IF(newcards!K1608&lt;&gt;"",VLOOKUP(newcards!K1608,playernameext!$A$2:$B$32,2,FALSE),"")</f>
        <v/>
      </c>
      <c r="L1609" s="3">
        <f>IF(newcards!L1608&lt;&gt;"",VLOOKUP(newcards!L1608,team!$A$2:$B$538,2,FALSE),"")</f>
        <v>93</v>
      </c>
      <c r="M1609" s="5">
        <f>IF(newcards!M1608&lt;&gt;"", newcards!M1608, "")</f>
        <v>99</v>
      </c>
      <c r="N1609" s="5" t="str">
        <f>IF(newcards!N1608&lt;&gt;"", newcards!N1608, "")</f>
        <v>N</v>
      </c>
      <c r="O1609" s="5" t="str">
        <f>IF(newcards!O1608&lt;&gt;"", newcards!O1608, "")</f>
        <v/>
      </c>
      <c r="P1609" s="5" t="str">
        <f>IF(newcards!P1608&lt;&gt;"", newcards!P1608, "")</f>
        <v/>
      </c>
      <c r="Q1609" s="5" t="str">
        <f>IF(newcards!Q1608&lt;&gt;"", newcards!Q1608, "")</f>
        <v/>
      </c>
    </row>
    <row r="1610" spans="1:17" x14ac:dyDescent="0.25">
      <c r="A1610" s="3"/>
      <c r="B1610" s="5">
        <f>IF(newcards!B1609&lt;&gt;"",VLOOKUP(newcards!B1609,sport!$A$2:$B$8,2,FALSE),"")</f>
        <v>1</v>
      </c>
      <c r="C1610" s="3">
        <f>newcards!C1609</f>
        <v>2016</v>
      </c>
      <c r="D1610" s="3">
        <f>IF(newcards!D1609&lt;&gt;"",VLOOKUP(newcards!D1609,brand!$A$2:$B$30,2,FALSE),"")</f>
        <v>1</v>
      </c>
      <c r="E1610" s="3">
        <f>IF(newcards!E1609&lt;&gt;"",VLOOKUP(newcards!E1609,series!$A$2:$B$228,2,FALSE),)</f>
        <v>163</v>
      </c>
      <c r="F1610" s="3">
        <f>IF(newcards!F1609&lt;&gt;"",VLOOKUP(newcards!F1609,category!$A$2:$B$82,2,FALSE),)</f>
        <v>82</v>
      </c>
      <c r="G1610" s="3" t="str">
        <f>IF(newcards!G1609&lt;&gt;"",VLOOKUP(newcards!G1609,subcategory!$A$2:$B$680,2,FALSE),"")</f>
        <v/>
      </c>
      <c r="H1610" s="3">
        <f>newcards!H1609</f>
        <v>541</v>
      </c>
      <c r="I1610" s="3" t="str">
        <f>newcards!I1609</f>
        <v xml:space="preserve"> </v>
      </c>
      <c r="J1610" s="3">
        <f>IF(newcards!J1609&lt;&gt;"",VLOOKUP(newcards!J1609,player!$A$2:$B$7503,2,FALSE),"")</f>
        <v>3176</v>
      </c>
      <c r="K1610" s="3" t="str">
        <f>IF(newcards!K1609&lt;&gt;"",VLOOKUP(newcards!K1609,playernameext!$A$2:$B$32,2,FALSE),"")</f>
        <v/>
      </c>
      <c r="L1610" s="3">
        <f>IF(newcards!L1609&lt;&gt;"",VLOOKUP(newcards!L1609,team!$A$2:$B$538,2,FALSE),"")</f>
        <v>84</v>
      </c>
      <c r="M1610" s="5">
        <f>IF(newcards!M1609&lt;&gt;"", newcards!M1609, "")</f>
        <v>99</v>
      </c>
      <c r="N1610" s="5" t="str">
        <f>IF(newcards!N1609&lt;&gt;"", newcards!N1609, "")</f>
        <v>N</v>
      </c>
      <c r="O1610" s="5" t="str">
        <f>IF(newcards!O1609&lt;&gt;"", newcards!O1609, "")</f>
        <v/>
      </c>
      <c r="P1610" s="5" t="str">
        <f>IF(newcards!P1609&lt;&gt;"", newcards!P1609, "")</f>
        <v/>
      </c>
      <c r="Q1610" s="5" t="str">
        <f>IF(newcards!Q1609&lt;&gt;"", newcards!Q1609, "")</f>
        <v/>
      </c>
    </row>
    <row r="1611" spans="1:17" x14ac:dyDescent="0.25">
      <c r="A1611" s="3"/>
      <c r="B1611" s="5">
        <f>IF(newcards!B1610&lt;&gt;"",VLOOKUP(newcards!B1610,sport!$A$2:$B$8,2,FALSE),"")</f>
        <v>1</v>
      </c>
      <c r="C1611" s="3">
        <f>newcards!C1610</f>
        <v>2016</v>
      </c>
      <c r="D1611" s="3">
        <f>IF(newcards!D1610&lt;&gt;"",VLOOKUP(newcards!D1610,brand!$A$2:$B$30,2,FALSE),"")</f>
        <v>1</v>
      </c>
      <c r="E1611" s="3">
        <f>IF(newcards!E1610&lt;&gt;"",VLOOKUP(newcards!E1610,series!$A$2:$B$228,2,FALSE),)</f>
        <v>163</v>
      </c>
      <c r="F1611" s="3">
        <f>IF(newcards!F1610&lt;&gt;"",VLOOKUP(newcards!F1610,category!$A$2:$B$82,2,FALSE),)</f>
        <v>82</v>
      </c>
      <c r="G1611" s="3" t="str">
        <f>IF(newcards!G1610&lt;&gt;"",VLOOKUP(newcards!G1610,subcategory!$A$2:$B$680,2,FALSE),"")</f>
        <v/>
      </c>
      <c r="H1611" s="3">
        <f>newcards!H1610</f>
        <v>542</v>
      </c>
      <c r="I1611" s="3" t="str">
        <f>newcards!I1610</f>
        <v xml:space="preserve"> </v>
      </c>
      <c r="J1611" s="3">
        <f>IF(newcards!J1610&lt;&gt;"",VLOOKUP(newcards!J1610,player!$A$2:$B$7503,2,FALSE),"")</f>
        <v>7307</v>
      </c>
      <c r="K1611" s="3" t="str">
        <f>IF(newcards!K1610&lt;&gt;"",VLOOKUP(newcards!K1610,playernameext!$A$2:$B$32,2,FALSE),"")</f>
        <v/>
      </c>
      <c r="L1611" s="3">
        <f>IF(newcards!L1610&lt;&gt;"",VLOOKUP(newcards!L1610,team!$A$2:$B$538,2,FALSE),"")</f>
        <v>50</v>
      </c>
      <c r="M1611" s="5">
        <f>IF(newcards!M1610&lt;&gt;"", newcards!M1610, "")</f>
        <v>99</v>
      </c>
      <c r="N1611" s="5" t="str">
        <f>IF(newcards!N1610&lt;&gt;"", newcards!N1610, "")</f>
        <v>N</v>
      </c>
      <c r="O1611" s="5" t="str">
        <f>IF(newcards!O1610&lt;&gt;"", newcards!O1610, "")</f>
        <v/>
      </c>
      <c r="P1611" s="5" t="str">
        <f>IF(newcards!P1610&lt;&gt;"", newcards!P1610, "")</f>
        <v/>
      </c>
      <c r="Q1611" s="5" t="str">
        <f>IF(newcards!Q1610&lt;&gt;"", newcards!Q1610, "")</f>
        <v/>
      </c>
    </row>
    <row r="1612" spans="1:17" x14ac:dyDescent="0.25">
      <c r="A1612" s="3"/>
      <c r="B1612" s="5">
        <f>IF(newcards!B1611&lt;&gt;"",VLOOKUP(newcards!B1611,sport!$A$2:$B$8,2,FALSE),"")</f>
        <v>1</v>
      </c>
      <c r="C1612" s="3">
        <f>newcards!C1611</f>
        <v>2016</v>
      </c>
      <c r="D1612" s="3">
        <f>IF(newcards!D1611&lt;&gt;"",VLOOKUP(newcards!D1611,brand!$A$2:$B$30,2,FALSE),"")</f>
        <v>1</v>
      </c>
      <c r="E1612" s="3">
        <f>IF(newcards!E1611&lt;&gt;"",VLOOKUP(newcards!E1611,series!$A$2:$B$228,2,FALSE),)</f>
        <v>163</v>
      </c>
      <c r="F1612" s="3">
        <f>IF(newcards!F1611&lt;&gt;"",VLOOKUP(newcards!F1611,category!$A$2:$B$82,2,FALSE),)</f>
        <v>82</v>
      </c>
      <c r="G1612" s="3">
        <f>IF(newcards!G1611&lt;&gt;"",VLOOKUP(newcards!G1611,subcategory!$A$2:$B$680,2,FALSE),"")</f>
        <v>257</v>
      </c>
      <c r="H1612" s="3">
        <f>newcards!H1611</f>
        <v>543</v>
      </c>
      <c r="I1612" s="3" t="str">
        <f>newcards!I1611</f>
        <v xml:space="preserve"> </v>
      </c>
      <c r="J1612" s="3">
        <f>IF(newcards!J1611&lt;&gt;"",VLOOKUP(newcards!J1611,player!$A$2:$B$7503,2,FALSE),"")</f>
        <v>1420</v>
      </c>
      <c r="K1612" s="3" t="str">
        <f>IF(newcards!K1611&lt;&gt;"",VLOOKUP(newcards!K1611,playernameext!$A$2:$B$32,2,FALSE),"")</f>
        <v/>
      </c>
      <c r="L1612" s="3">
        <f>IF(newcards!L1611&lt;&gt;"",VLOOKUP(newcards!L1611,team!$A$2:$B$538,2,FALSE),"")</f>
        <v>25</v>
      </c>
      <c r="M1612" s="5">
        <f>IF(newcards!M1611&lt;&gt;"", newcards!M1611, "")</f>
        <v>99</v>
      </c>
      <c r="N1612" s="5" t="str">
        <f>IF(newcards!N1611&lt;&gt;"", newcards!N1611, "")</f>
        <v>N</v>
      </c>
      <c r="O1612" s="5" t="str">
        <f>IF(newcards!O1611&lt;&gt;"", newcards!O1611, "")</f>
        <v/>
      </c>
      <c r="P1612" s="5" t="str">
        <f>IF(newcards!P1611&lt;&gt;"", newcards!P1611, "")</f>
        <v/>
      </c>
      <c r="Q1612" s="5" t="str">
        <f>IF(newcards!Q1611&lt;&gt;"", newcards!Q1611, "")</f>
        <v/>
      </c>
    </row>
    <row r="1613" spans="1:17" x14ac:dyDescent="0.25">
      <c r="A1613" s="3"/>
      <c r="B1613" s="5">
        <f>IF(newcards!B1612&lt;&gt;"",VLOOKUP(newcards!B1612,sport!$A$2:$B$8,2,FALSE),"")</f>
        <v>1</v>
      </c>
      <c r="C1613" s="3">
        <f>newcards!C1612</f>
        <v>2016</v>
      </c>
      <c r="D1613" s="3">
        <f>IF(newcards!D1612&lt;&gt;"",VLOOKUP(newcards!D1612,brand!$A$2:$B$30,2,FALSE),"")</f>
        <v>1</v>
      </c>
      <c r="E1613" s="3">
        <f>IF(newcards!E1612&lt;&gt;"",VLOOKUP(newcards!E1612,series!$A$2:$B$228,2,FALSE),)</f>
        <v>163</v>
      </c>
      <c r="F1613" s="3">
        <f>IF(newcards!F1612&lt;&gt;"",VLOOKUP(newcards!F1612,category!$A$2:$B$82,2,FALSE),)</f>
        <v>82</v>
      </c>
      <c r="G1613" s="3" t="str">
        <f>IF(newcards!G1612&lt;&gt;"",VLOOKUP(newcards!G1612,subcategory!$A$2:$B$680,2,FALSE),"")</f>
        <v/>
      </c>
      <c r="H1613" s="3">
        <f>newcards!H1612</f>
        <v>544</v>
      </c>
      <c r="I1613" s="3" t="str">
        <f>newcards!I1612</f>
        <v xml:space="preserve"> </v>
      </c>
      <c r="J1613" s="3">
        <f>IF(newcards!J1612&lt;&gt;"",VLOOKUP(newcards!J1612,player!$A$2:$B$7503,2,FALSE),"")</f>
        <v>7450</v>
      </c>
      <c r="K1613" s="3" t="str">
        <f>IF(newcards!K1612&lt;&gt;"",VLOOKUP(newcards!K1612,playernameext!$A$2:$B$32,2,FALSE),"")</f>
        <v/>
      </c>
      <c r="L1613" s="3">
        <f>IF(newcards!L1612&lt;&gt;"",VLOOKUP(newcards!L1612,team!$A$2:$B$538,2,FALSE),"")</f>
        <v>61</v>
      </c>
      <c r="M1613" s="5">
        <f>IF(newcards!M1612&lt;&gt;"", newcards!M1612, "")</f>
        <v>99</v>
      </c>
      <c r="N1613" s="5" t="str">
        <f>IF(newcards!N1612&lt;&gt;"", newcards!N1612, "")</f>
        <v>N</v>
      </c>
      <c r="O1613" s="5" t="str">
        <f>IF(newcards!O1612&lt;&gt;"", newcards!O1612, "")</f>
        <v/>
      </c>
      <c r="P1613" s="5" t="str">
        <f>IF(newcards!P1612&lt;&gt;"", newcards!P1612, "")</f>
        <v/>
      </c>
      <c r="Q1613" s="5" t="str">
        <f>IF(newcards!Q1612&lt;&gt;"", newcards!Q1612, "")</f>
        <v/>
      </c>
    </row>
    <row r="1614" spans="1:17" x14ac:dyDescent="0.25">
      <c r="A1614" s="3"/>
      <c r="B1614" s="5">
        <f>IF(newcards!B1613&lt;&gt;"",VLOOKUP(newcards!B1613,sport!$A$2:$B$8,2,FALSE),"")</f>
        <v>1</v>
      </c>
      <c r="C1614" s="3">
        <f>newcards!C1613</f>
        <v>2016</v>
      </c>
      <c r="D1614" s="3">
        <f>IF(newcards!D1613&lt;&gt;"",VLOOKUP(newcards!D1613,brand!$A$2:$B$30,2,FALSE),"")</f>
        <v>1</v>
      </c>
      <c r="E1614" s="3">
        <f>IF(newcards!E1613&lt;&gt;"",VLOOKUP(newcards!E1613,series!$A$2:$B$228,2,FALSE),)</f>
        <v>163</v>
      </c>
      <c r="F1614" s="3">
        <f>IF(newcards!F1613&lt;&gt;"",VLOOKUP(newcards!F1613,category!$A$2:$B$82,2,FALSE),)</f>
        <v>82</v>
      </c>
      <c r="G1614" s="3" t="str">
        <f>IF(newcards!G1613&lt;&gt;"",VLOOKUP(newcards!G1613,subcategory!$A$2:$B$680,2,FALSE),"")</f>
        <v/>
      </c>
      <c r="H1614" s="3">
        <f>newcards!H1613</f>
        <v>545</v>
      </c>
      <c r="I1614" s="3" t="str">
        <f>newcards!I1613</f>
        <v xml:space="preserve"> </v>
      </c>
      <c r="J1614" s="3">
        <f>IF(newcards!J1613&lt;&gt;"",VLOOKUP(newcards!J1613,player!$A$2:$B$7503,2,FALSE),"")</f>
        <v>6929</v>
      </c>
      <c r="K1614" s="3" t="str">
        <f>IF(newcards!K1613&lt;&gt;"",VLOOKUP(newcards!K1613,playernameext!$A$2:$B$32,2,FALSE),"")</f>
        <v/>
      </c>
      <c r="L1614" s="3">
        <f>IF(newcards!L1613&lt;&gt;"",VLOOKUP(newcards!L1613,team!$A$2:$B$538,2,FALSE),"")</f>
        <v>49</v>
      </c>
      <c r="M1614" s="5">
        <f>IF(newcards!M1613&lt;&gt;"", newcards!M1613, "")</f>
        <v>99</v>
      </c>
      <c r="N1614" s="5" t="str">
        <f>IF(newcards!N1613&lt;&gt;"", newcards!N1613, "")</f>
        <v>N</v>
      </c>
      <c r="O1614" s="5" t="str">
        <f>IF(newcards!O1613&lt;&gt;"", newcards!O1613, "")</f>
        <v/>
      </c>
      <c r="P1614" s="5" t="str">
        <f>IF(newcards!P1613&lt;&gt;"", newcards!P1613, "")</f>
        <v/>
      </c>
      <c r="Q1614" s="5" t="str">
        <f>IF(newcards!Q1613&lt;&gt;"", newcards!Q1613, "")</f>
        <v/>
      </c>
    </row>
    <row r="1615" spans="1:17" x14ac:dyDescent="0.25">
      <c r="A1615" s="3"/>
      <c r="B1615" s="5">
        <f>IF(newcards!B1614&lt;&gt;"",VLOOKUP(newcards!B1614,sport!$A$2:$B$8,2,FALSE),"")</f>
        <v>1</v>
      </c>
      <c r="C1615" s="3">
        <f>newcards!C1614</f>
        <v>2016</v>
      </c>
      <c r="D1615" s="3">
        <f>IF(newcards!D1614&lt;&gt;"",VLOOKUP(newcards!D1614,brand!$A$2:$B$30,2,FALSE),"")</f>
        <v>1</v>
      </c>
      <c r="E1615" s="3">
        <f>IF(newcards!E1614&lt;&gt;"",VLOOKUP(newcards!E1614,series!$A$2:$B$228,2,FALSE),)</f>
        <v>163</v>
      </c>
      <c r="F1615" s="3">
        <f>IF(newcards!F1614&lt;&gt;"",VLOOKUP(newcards!F1614,category!$A$2:$B$82,2,FALSE),)</f>
        <v>82</v>
      </c>
      <c r="G1615" s="3" t="str">
        <f>IF(newcards!G1614&lt;&gt;"",VLOOKUP(newcards!G1614,subcategory!$A$2:$B$680,2,FALSE),"")</f>
        <v/>
      </c>
      <c r="H1615" s="3">
        <f>newcards!H1614</f>
        <v>546</v>
      </c>
      <c r="I1615" s="3" t="str">
        <f>newcards!I1614</f>
        <v xml:space="preserve"> </v>
      </c>
      <c r="J1615" s="3">
        <f>IF(newcards!J1614&lt;&gt;"",VLOOKUP(newcards!J1614,player!$A$2:$B$7503,2,FALSE),"")</f>
        <v>5600</v>
      </c>
      <c r="K1615" s="3" t="str">
        <f>IF(newcards!K1614&lt;&gt;"",VLOOKUP(newcards!K1614,playernameext!$A$2:$B$32,2,FALSE),"")</f>
        <v/>
      </c>
      <c r="L1615" s="3">
        <f>IF(newcards!L1614&lt;&gt;"",VLOOKUP(newcards!L1614,team!$A$2:$B$538,2,FALSE),"")</f>
        <v>63</v>
      </c>
      <c r="M1615" s="5">
        <f>IF(newcards!M1614&lt;&gt;"", newcards!M1614, "")</f>
        <v>99</v>
      </c>
      <c r="N1615" s="5" t="str">
        <f>IF(newcards!N1614&lt;&gt;"", newcards!N1614, "")</f>
        <v>N</v>
      </c>
      <c r="O1615" s="5" t="str">
        <f>IF(newcards!O1614&lt;&gt;"", newcards!O1614, "")</f>
        <v/>
      </c>
      <c r="P1615" s="5" t="str">
        <f>IF(newcards!P1614&lt;&gt;"", newcards!P1614, "")</f>
        <v/>
      </c>
      <c r="Q1615" s="5" t="str">
        <f>IF(newcards!Q1614&lt;&gt;"", newcards!Q1614, "")</f>
        <v/>
      </c>
    </row>
    <row r="1616" spans="1:17" x14ac:dyDescent="0.25">
      <c r="A1616" s="3"/>
      <c r="B1616" s="5">
        <f>IF(newcards!B1615&lt;&gt;"",VLOOKUP(newcards!B1615,sport!$A$2:$B$8,2,FALSE),"")</f>
        <v>1</v>
      </c>
      <c r="C1616" s="3">
        <f>newcards!C1615</f>
        <v>2016</v>
      </c>
      <c r="D1616" s="3">
        <f>IF(newcards!D1615&lt;&gt;"",VLOOKUP(newcards!D1615,brand!$A$2:$B$30,2,FALSE),"")</f>
        <v>1</v>
      </c>
      <c r="E1616" s="3">
        <f>IF(newcards!E1615&lt;&gt;"",VLOOKUP(newcards!E1615,series!$A$2:$B$228,2,FALSE),)</f>
        <v>163</v>
      </c>
      <c r="F1616" s="3">
        <f>IF(newcards!F1615&lt;&gt;"",VLOOKUP(newcards!F1615,category!$A$2:$B$82,2,FALSE),)</f>
        <v>82</v>
      </c>
      <c r="G1616" s="3" t="str">
        <f>IF(newcards!G1615&lt;&gt;"",VLOOKUP(newcards!G1615,subcategory!$A$2:$B$680,2,FALSE),"")</f>
        <v/>
      </c>
      <c r="H1616" s="3">
        <f>newcards!H1615</f>
        <v>547</v>
      </c>
      <c r="I1616" s="3" t="str">
        <f>newcards!I1615</f>
        <v xml:space="preserve"> </v>
      </c>
      <c r="J1616" s="3">
        <f>IF(newcards!J1615&lt;&gt;"",VLOOKUP(newcards!J1615,player!$A$2:$B$7503,2,FALSE),"")</f>
        <v>7500</v>
      </c>
      <c r="K1616" s="3" t="str">
        <f>IF(newcards!K1615&lt;&gt;"",VLOOKUP(newcards!K1615,playernameext!$A$2:$B$32,2,FALSE),"")</f>
        <v/>
      </c>
      <c r="L1616" s="3">
        <f>IF(newcards!L1615&lt;&gt;"",VLOOKUP(newcards!L1615,team!$A$2:$B$538,2,FALSE),"")</f>
        <v>68</v>
      </c>
      <c r="M1616" s="5">
        <f>IF(newcards!M1615&lt;&gt;"", newcards!M1615, "")</f>
        <v>99</v>
      </c>
      <c r="N1616" s="5" t="str">
        <f>IF(newcards!N1615&lt;&gt;"", newcards!N1615, "")</f>
        <v>N</v>
      </c>
      <c r="O1616" s="5" t="str">
        <f>IF(newcards!O1615&lt;&gt;"", newcards!O1615, "")</f>
        <v/>
      </c>
      <c r="P1616" s="5" t="str">
        <f>IF(newcards!P1615&lt;&gt;"", newcards!P1615, "")</f>
        <v/>
      </c>
      <c r="Q1616" s="5" t="str">
        <f>IF(newcards!Q1615&lt;&gt;"", newcards!Q1615, "")</f>
        <v/>
      </c>
    </row>
    <row r="1617" spans="1:17" x14ac:dyDescent="0.25">
      <c r="A1617" s="3"/>
      <c r="B1617" s="5">
        <f>IF(newcards!B1616&lt;&gt;"",VLOOKUP(newcards!B1616,sport!$A$2:$B$8,2,FALSE),"")</f>
        <v>1</v>
      </c>
      <c r="C1617" s="3">
        <f>newcards!C1616</f>
        <v>2016</v>
      </c>
      <c r="D1617" s="3">
        <f>IF(newcards!D1616&lt;&gt;"",VLOOKUP(newcards!D1616,brand!$A$2:$B$30,2,FALSE),"")</f>
        <v>1</v>
      </c>
      <c r="E1617" s="3">
        <f>IF(newcards!E1616&lt;&gt;"",VLOOKUP(newcards!E1616,series!$A$2:$B$228,2,FALSE),)</f>
        <v>163</v>
      </c>
      <c r="F1617" s="3">
        <f>IF(newcards!F1616&lt;&gt;"",VLOOKUP(newcards!F1616,category!$A$2:$B$82,2,FALSE),)</f>
        <v>82</v>
      </c>
      <c r="G1617" s="3" t="str">
        <f>IF(newcards!G1616&lt;&gt;"",VLOOKUP(newcards!G1616,subcategory!$A$2:$B$680,2,FALSE),"")</f>
        <v/>
      </c>
      <c r="H1617" s="3">
        <f>newcards!H1616</f>
        <v>548</v>
      </c>
      <c r="I1617" s="3" t="str">
        <f>newcards!I1616</f>
        <v xml:space="preserve"> </v>
      </c>
      <c r="J1617" s="3">
        <f>IF(newcards!J1616&lt;&gt;"",VLOOKUP(newcards!J1616,player!$A$2:$B$7503,2,FALSE),"")</f>
        <v>6946</v>
      </c>
      <c r="K1617" s="3" t="str">
        <f>IF(newcards!K1616&lt;&gt;"",VLOOKUP(newcards!K1616,playernameext!$A$2:$B$32,2,FALSE),"")</f>
        <v/>
      </c>
      <c r="L1617" s="3">
        <f>IF(newcards!L1616&lt;&gt;"",VLOOKUP(newcards!L1616,team!$A$2:$B$538,2,FALSE),"")</f>
        <v>67</v>
      </c>
      <c r="M1617" s="5">
        <f>IF(newcards!M1616&lt;&gt;"", newcards!M1616, "")</f>
        <v>99</v>
      </c>
      <c r="N1617" s="5" t="str">
        <f>IF(newcards!N1616&lt;&gt;"", newcards!N1616, "")</f>
        <v>N</v>
      </c>
      <c r="O1617" s="5" t="str">
        <f>IF(newcards!O1616&lt;&gt;"", newcards!O1616, "")</f>
        <v/>
      </c>
      <c r="P1617" s="5" t="str">
        <f>IF(newcards!P1616&lt;&gt;"", newcards!P1616, "")</f>
        <v/>
      </c>
      <c r="Q1617" s="5" t="str">
        <f>IF(newcards!Q1616&lt;&gt;"", newcards!Q1616, "")</f>
        <v/>
      </c>
    </row>
    <row r="1618" spans="1:17" x14ac:dyDescent="0.25">
      <c r="A1618" s="3"/>
      <c r="B1618" s="5">
        <f>IF(newcards!B1617&lt;&gt;"",VLOOKUP(newcards!B1617,sport!$A$2:$B$8,2,FALSE),"")</f>
        <v>1</v>
      </c>
      <c r="C1618" s="3">
        <f>newcards!C1617</f>
        <v>2016</v>
      </c>
      <c r="D1618" s="3">
        <f>IF(newcards!D1617&lt;&gt;"",VLOOKUP(newcards!D1617,brand!$A$2:$B$30,2,FALSE),"")</f>
        <v>1</v>
      </c>
      <c r="E1618" s="3">
        <f>IF(newcards!E1617&lt;&gt;"",VLOOKUP(newcards!E1617,series!$A$2:$B$228,2,FALSE),)</f>
        <v>163</v>
      </c>
      <c r="F1618" s="3">
        <f>IF(newcards!F1617&lt;&gt;"",VLOOKUP(newcards!F1617,category!$A$2:$B$82,2,FALSE),)</f>
        <v>82</v>
      </c>
      <c r="G1618" s="3" t="str">
        <f>IF(newcards!G1617&lt;&gt;"",VLOOKUP(newcards!G1617,subcategory!$A$2:$B$680,2,FALSE),"")</f>
        <v/>
      </c>
      <c r="H1618" s="3">
        <f>newcards!H1617</f>
        <v>549</v>
      </c>
      <c r="I1618" s="3" t="str">
        <f>newcards!I1617</f>
        <v xml:space="preserve"> </v>
      </c>
      <c r="J1618" s="3">
        <f>IF(newcards!J1617&lt;&gt;"",VLOOKUP(newcards!J1617,player!$A$2:$B$7503,2,FALSE),"")</f>
        <v>6947</v>
      </c>
      <c r="K1618" s="3" t="str">
        <f>IF(newcards!K1617&lt;&gt;"",VLOOKUP(newcards!K1617,playernameext!$A$2:$B$32,2,FALSE),"")</f>
        <v/>
      </c>
      <c r="L1618" s="3">
        <f>IF(newcards!L1617&lt;&gt;"",VLOOKUP(newcards!L1617,team!$A$2:$B$538,2,FALSE),"")</f>
        <v>1</v>
      </c>
      <c r="M1618" s="5">
        <f>IF(newcards!M1617&lt;&gt;"", newcards!M1617, "")</f>
        <v>99</v>
      </c>
      <c r="N1618" s="5" t="str">
        <f>IF(newcards!N1617&lt;&gt;"", newcards!N1617, "")</f>
        <v>N</v>
      </c>
      <c r="O1618" s="5" t="str">
        <f>IF(newcards!O1617&lt;&gt;"", newcards!O1617, "")</f>
        <v/>
      </c>
      <c r="P1618" s="5" t="str">
        <f>IF(newcards!P1617&lt;&gt;"", newcards!P1617, "")</f>
        <v/>
      </c>
      <c r="Q1618" s="5" t="str">
        <f>IF(newcards!Q1617&lt;&gt;"", newcards!Q1617, "")</f>
        <v/>
      </c>
    </row>
    <row r="1619" spans="1:17" x14ac:dyDescent="0.25">
      <c r="A1619" s="3"/>
      <c r="B1619" s="5">
        <f>IF(newcards!B1618&lt;&gt;"",VLOOKUP(newcards!B1618,sport!$A$2:$B$8,2,FALSE),"")</f>
        <v>1</v>
      </c>
      <c r="C1619" s="3">
        <f>newcards!C1618</f>
        <v>2016</v>
      </c>
      <c r="D1619" s="3">
        <f>IF(newcards!D1618&lt;&gt;"",VLOOKUP(newcards!D1618,brand!$A$2:$B$30,2,FALSE),"")</f>
        <v>1</v>
      </c>
      <c r="E1619" s="3">
        <f>IF(newcards!E1618&lt;&gt;"",VLOOKUP(newcards!E1618,series!$A$2:$B$228,2,FALSE),)</f>
        <v>163</v>
      </c>
      <c r="F1619" s="3">
        <f>IF(newcards!F1618&lt;&gt;"",VLOOKUP(newcards!F1618,category!$A$2:$B$82,2,FALSE),)</f>
        <v>82</v>
      </c>
      <c r="G1619" s="3" t="str">
        <f>IF(newcards!G1618&lt;&gt;"",VLOOKUP(newcards!G1618,subcategory!$A$2:$B$680,2,FALSE),"")</f>
        <v/>
      </c>
      <c r="H1619" s="3">
        <f>newcards!H1618</f>
        <v>550</v>
      </c>
      <c r="I1619" s="3" t="str">
        <f>newcards!I1618</f>
        <v xml:space="preserve"> </v>
      </c>
      <c r="J1619" s="3">
        <f>IF(newcards!J1618&lt;&gt;"",VLOOKUP(newcards!J1618,player!$A$2:$B$7503,2,FALSE),"")</f>
        <v>1810</v>
      </c>
      <c r="K1619" s="3" t="str">
        <f>IF(newcards!K1618&lt;&gt;"",VLOOKUP(newcards!K1618,playernameext!$A$2:$B$32,2,FALSE),"")</f>
        <v/>
      </c>
      <c r="L1619" s="3">
        <f>IF(newcards!L1618&lt;&gt;"",VLOOKUP(newcards!L1618,team!$A$2:$B$538,2,FALSE),"")</f>
        <v>43</v>
      </c>
      <c r="M1619" s="5">
        <f>IF(newcards!M1618&lt;&gt;"", newcards!M1618, "")</f>
        <v>99</v>
      </c>
      <c r="N1619" s="5" t="str">
        <f>IF(newcards!N1618&lt;&gt;"", newcards!N1618, "")</f>
        <v>N</v>
      </c>
      <c r="O1619" s="5" t="str">
        <f>IF(newcards!O1618&lt;&gt;"", newcards!O1618, "")</f>
        <v/>
      </c>
      <c r="P1619" s="5" t="str">
        <f>IF(newcards!P1618&lt;&gt;"", newcards!P1618, "")</f>
        <v/>
      </c>
      <c r="Q1619" s="5" t="str">
        <f>IF(newcards!Q1618&lt;&gt;"", newcards!Q1618, "")</f>
        <v/>
      </c>
    </row>
    <row r="1620" spans="1:17" x14ac:dyDescent="0.25">
      <c r="A1620" s="3"/>
      <c r="B1620" s="5">
        <f>IF(newcards!B1619&lt;&gt;"",VLOOKUP(newcards!B1619,sport!$A$2:$B$8,2,FALSE),"")</f>
        <v>1</v>
      </c>
      <c r="C1620" s="3">
        <f>newcards!C1619</f>
        <v>2016</v>
      </c>
      <c r="D1620" s="3">
        <f>IF(newcards!D1619&lt;&gt;"",VLOOKUP(newcards!D1619,brand!$A$2:$B$30,2,FALSE),"")</f>
        <v>1</v>
      </c>
      <c r="E1620" s="3">
        <f>IF(newcards!E1619&lt;&gt;"",VLOOKUP(newcards!E1619,series!$A$2:$B$228,2,FALSE),)</f>
        <v>163</v>
      </c>
      <c r="F1620" s="3">
        <f>IF(newcards!F1619&lt;&gt;"",VLOOKUP(newcards!F1619,category!$A$2:$B$82,2,FALSE),)</f>
        <v>82</v>
      </c>
      <c r="G1620" s="3">
        <f>IF(newcards!G1619&lt;&gt;"",VLOOKUP(newcards!G1619,subcategory!$A$2:$B$680,2,FALSE),"")</f>
        <v>257</v>
      </c>
      <c r="H1620" s="3">
        <f>newcards!H1619</f>
        <v>551</v>
      </c>
      <c r="I1620" s="3" t="str">
        <f>newcards!I1619</f>
        <v xml:space="preserve"> </v>
      </c>
      <c r="J1620" s="3">
        <f>IF(newcards!J1619&lt;&gt;"",VLOOKUP(newcards!J1619,player!$A$2:$B$7503,2,FALSE),"")</f>
        <v>6191</v>
      </c>
      <c r="K1620" s="3" t="str">
        <f>IF(newcards!K1619&lt;&gt;"",VLOOKUP(newcards!K1619,playernameext!$A$2:$B$32,2,FALSE),"")</f>
        <v/>
      </c>
      <c r="L1620" s="3">
        <f>IF(newcards!L1619&lt;&gt;"",VLOOKUP(newcards!L1619,team!$A$2:$B$538,2,FALSE),"")</f>
        <v>67</v>
      </c>
      <c r="M1620" s="5">
        <f>IF(newcards!M1619&lt;&gt;"", newcards!M1619, "")</f>
        <v>99</v>
      </c>
      <c r="N1620" s="5" t="str">
        <f>IF(newcards!N1619&lt;&gt;"", newcards!N1619, "")</f>
        <v>N</v>
      </c>
      <c r="O1620" s="5" t="str">
        <f>IF(newcards!O1619&lt;&gt;"", newcards!O1619, "")</f>
        <v/>
      </c>
      <c r="P1620" s="5" t="str">
        <f>IF(newcards!P1619&lt;&gt;"", newcards!P1619, "")</f>
        <v/>
      </c>
      <c r="Q1620" s="5" t="str">
        <f>IF(newcards!Q1619&lt;&gt;"", newcards!Q1619, "")</f>
        <v/>
      </c>
    </row>
    <row r="1621" spans="1:17" x14ac:dyDescent="0.25">
      <c r="A1621" s="3"/>
      <c r="B1621" s="5">
        <f>IF(newcards!B1620&lt;&gt;"",VLOOKUP(newcards!B1620,sport!$A$2:$B$8,2,FALSE),"")</f>
        <v>1</v>
      </c>
      <c r="C1621" s="3">
        <f>newcards!C1620</f>
        <v>2016</v>
      </c>
      <c r="D1621" s="3">
        <f>IF(newcards!D1620&lt;&gt;"",VLOOKUP(newcards!D1620,brand!$A$2:$B$30,2,FALSE),"")</f>
        <v>1</v>
      </c>
      <c r="E1621" s="3">
        <f>IF(newcards!E1620&lt;&gt;"",VLOOKUP(newcards!E1620,series!$A$2:$B$228,2,FALSE),)</f>
        <v>163</v>
      </c>
      <c r="F1621" s="3">
        <f>IF(newcards!F1620&lt;&gt;"",VLOOKUP(newcards!F1620,category!$A$2:$B$82,2,FALSE),)</f>
        <v>82</v>
      </c>
      <c r="G1621" s="3" t="str">
        <f>IF(newcards!G1620&lt;&gt;"",VLOOKUP(newcards!G1620,subcategory!$A$2:$B$680,2,FALSE),"")</f>
        <v/>
      </c>
      <c r="H1621" s="3">
        <f>newcards!H1620</f>
        <v>552</v>
      </c>
      <c r="I1621" s="3" t="str">
        <f>newcards!I1620</f>
        <v xml:space="preserve"> </v>
      </c>
      <c r="J1621" s="3">
        <f>IF(newcards!J1620&lt;&gt;"",VLOOKUP(newcards!J1620,player!$A$2:$B$7503,2,FALSE),"")</f>
        <v>1</v>
      </c>
      <c r="K1621" s="3" t="str">
        <f>IF(newcards!K1620&lt;&gt;"",VLOOKUP(newcards!K1620,playernameext!$A$2:$B$32,2,FALSE),"")</f>
        <v/>
      </c>
      <c r="L1621" s="3">
        <f>IF(newcards!L1620&lt;&gt;"",VLOOKUP(newcards!L1620,team!$A$2:$B$538,2,FALSE),"")</f>
        <v>1</v>
      </c>
      <c r="M1621" s="5">
        <f>IF(newcards!M1620&lt;&gt;"", newcards!M1620, "")</f>
        <v>99</v>
      </c>
      <c r="N1621" s="5" t="str">
        <f>IF(newcards!N1620&lt;&gt;"", newcards!N1620, "")</f>
        <v>N</v>
      </c>
      <c r="O1621" s="5" t="str">
        <f>IF(newcards!O1620&lt;&gt;"", newcards!O1620, "")</f>
        <v/>
      </c>
      <c r="P1621" s="5" t="str">
        <f>IF(newcards!P1620&lt;&gt;"", newcards!P1620, "")</f>
        <v/>
      </c>
      <c r="Q1621" s="5" t="str">
        <f>IF(newcards!Q1620&lt;&gt;"", newcards!Q1620, "")</f>
        <v/>
      </c>
    </row>
    <row r="1622" spans="1:17" x14ac:dyDescent="0.25">
      <c r="A1622" s="3"/>
      <c r="B1622" s="5">
        <f>IF(newcards!B1621&lt;&gt;"",VLOOKUP(newcards!B1621,sport!$A$2:$B$8,2,FALSE),"")</f>
        <v>1</v>
      </c>
      <c r="C1622" s="3">
        <f>newcards!C1621</f>
        <v>2016</v>
      </c>
      <c r="D1622" s="3">
        <f>IF(newcards!D1621&lt;&gt;"",VLOOKUP(newcards!D1621,brand!$A$2:$B$30,2,FALSE),"")</f>
        <v>1</v>
      </c>
      <c r="E1622" s="3">
        <f>IF(newcards!E1621&lt;&gt;"",VLOOKUP(newcards!E1621,series!$A$2:$B$228,2,FALSE),)</f>
        <v>163</v>
      </c>
      <c r="F1622" s="3">
        <f>IF(newcards!F1621&lt;&gt;"",VLOOKUP(newcards!F1621,category!$A$2:$B$82,2,FALSE),)</f>
        <v>82</v>
      </c>
      <c r="G1622" s="3" t="str">
        <f>IF(newcards!G1621&lt;&gt;"",VLOOKUP(newcards!G1621,subcategory!$A$2:$B$680,2,FALSE),"")</f>
        <v/>
      </c>
      <c r="H1622" s="3">
        <f>newcards!H1621</f>
        <v>553</v>
      </c>
      <c r="I1622" s="3" t="str">
        <f>newcards!I1621</f>
        <v xml:space="preserve"> </v>
      </c>
      <c r="J1622" s="3">
        <f>IF(newcards!J1621&lt;&gt;"",VLOOKUP(newcards!J1621,player!$A$2:$B$7503,2,FALSE),"")</f>
        <v>7376</v>
      </c>
      <c r="K1622" s="3" t="str">
        <f>IF(newcards!K1621&lt;&gt;"",VLOOKUP(newcards!K1621,playernameext!$A$2:$B$32,2,FALSE),"")</f>
        <v/>
      </c>
      <c r="L1622" s="3">
        <f>IF(newcards!L1621&lt;&gt;"",VLOOKUP(newcards!L1621,team!$A$2:$B$538,2,FALSE),"")</f>
        <v>61</v>
      </c>
      <c r="M1622" s="5">
        <f>IF(newcards!M1621&lt;&gt;"", newcards!M1621, "")</f>
        <v>99</v>
      </c>
      <c r="N1622" s="5" t="str">
        <f>IF(newcards!N1621&lt;&gt;"", newcards!N1621, "")</f>
        <v>N</v>
      </c>
      <c r="O1622" s="5" t="str">
        <f>IF(newcards!O1621&lt;&gt;"", newcards!O1621, "")</f>
        <v/>
      </c>
      <c r="P1622" s="5" t="str">
        <f>IF(newcards!P1621&lt;&gt;"", newcards!P1621, "")</f>
        <v/>
      </c>
      <c r="Q1622" s="5" t="str">
        <f>IF(newcards!Q1621&lt;&gt;"", newcards!Q1621, "")</f>
        <v/>
      </c>
    </row>
    <row r="1623" spans="1:17" x14ac:dyDescent="0.25">
      <c r="A1623" s="3"/>
      <c r="B1623" s="5">
        <f>IF(newcards!B1622&lt;&gt;"",VLOOKUP(newcards!B1622,sport!$A$2:$B$8,2,FALSE),"")</f>
        <v>1</v>
      </c>
      <c r="C1623" s="3">
        <f>newcards!C1622</f>
        <v>2016</v>
      </c>
      <c r="D1623" s="3">
        <f>IF(newcards!D1622&lt;&gt;"",VLOOKUP(newcards!D1622,brand!$A$2:$B$30,2,FALSE),"")</f>
        <v>1</v>
      </c>
      <c r="E1623" s="3">
        <f>IF(newcards!E1622&lt;&gt;"",VLOOKUP(newcards!E1622,series!$A$2:$B$228,2,FALSE),)</f>
        <v>163</v>
      </c>
      <c r="F1623" s="3">
        <f>IF(newcards!F1622&lt;&gt;"",VLOOKUP(newcards!F1622,category!$A$2:$B$82,2,FALSE),)</f>
        <v>82</v>
      </c>
      <c r="G1623" s="3" t="str">
        <f>IF(newcards!G1622&lt;&gt;"",VLOOKUP(newcards!G1622,subcategory!$A$2:$B$680,2,FALSE),"")</f>
        <v/>
      </c>
      <c r="H1623" s="3">
        <f>newcards!H1622</f>
        <v>554</v>
      </c>
      <c r="I1623" s="3" t="str">
        <f>newcards!I1622</f>
        <v xml:space="preserve"> </v>
      </c>
      <c r="J1623" s="3">
        <f>IF(newcards!J1622&lt;&gt;"",VLOOKUP(newcards!J1622,player!$A$2:$B$7503,2,FALSE),"")</f>
        <v>1869</v>
      </c>
      <c r="K1623" s="3" t="str">
        <f>IF(newcards!K1622&lt;&gt;"",VLOOKUP(newcards!K1622,playernameext!$A$2:$B$32,2,FALSE),"")</f>
        <v/>
      </c>
      <c r="L1623" s="3">
        <f>IF(newcards!L1622&lt;&gt;"",VLOOKUP(newcards!L1622,team!$A$2:$B$538,2,FALSE),"")</f>
        <v>96</v>
      </c>
      <c r="M1623" s="5">
        <f>IF(newcards!M1622&lt;&gt;"", newcards!M1622, "")</f>
        <v>99</v>
      </c>
      <c r="N1623" s="5" t="str">
        <f>IF(newcards!N1622&lt;&gt;"", newcards!N1622, "")</f>
        <v>N</v>
      </c>
      <c r="O1623" s="5" t="str">
        <f>IF(newcards!O1622&lt;&gt;"", newcards!O1622, "")</f>
        <v/>
      </c>
      <c r="P1623" s="5" t="str">
        <f>IF(newcards!P1622&lt;&gt;"", newcards!P1622, "")</f>
        <v/>
      </c>
      <c r="Q1623" s="5" t="str">
        <f>IF(newcards!Q1622&lt;&gt;"", newcards!Q1622, "")</f>
        <v/>
      </c>
    </row>
    <row r="1624" spans="1:17" x14ac:dyDescent="0.25">
      <c r="A1624" s="3"/>
      <c r="B1624" s="5">
        <f>IF(newcards!B1623&lt;&gt;"",VLOOKUP(newcards!B1623,sport!$A$2:$B$8,2,FALSE),"")</f>
        <v>1</v>
      </c>
      <c r="C1624" s="3">
        <f>newcards!C1623</f>
        <v>2016</v>
      </c>
      <c r="D1624" s="3">
        <f>IF(newcards!D1623&lt;&gt;"",VLOOKUP(newcards!D1623,brand!$A$2:$B$30,2,FALSE),"")</f>
        <v>1</v>
      </c>
      <c r="E1624" s="3">
        <f>IF(newcards!E1623&lt;&gt;"",VLOOKUP(newcards!E1623,series!$A$2:$B$228,2,FALSE),)</f>
        <v>163</v>
      </c>
      <c r="F1624" s="3">
        <f>IF(newcards!F1623&lt;&gt;"",VLOOKUP(newcards!F1623,category!$A$2:$B$82,2,FALSE),)</f>
        <v>82</v>
      </c>
      <c r="G1624" s="3" t="str">
        <f>IF(newcards!G1623&lt;&gt;"",VLOOKUP(newcards!G1623,subcategory!$A$2:$B$680,2,FALSE),"")</f>
        <v/>
      </c>
      <c r="H1624" s="3">
        <f>newcards!H1623</f>
        <v>555</v>
      </c>
      <c r="I1624" s="3" t="str">
        <f>newcards!I1623</f>
        <v xml:space="preserve"> </v>
      </c>
      <c r="J1624" s="3">
        <f>IF(newcards!J1623&lt;&gt;"",VLOOKUP(newcards!J1623,player!$A$2:$B$7503,2,FALSE),"")</f>
        <v>2607</v>
      </c>
      <c r="K1624" s="3" t="str">
        <f>IF(newcards!K1623&lt;&gt;"",VLOOKUP(newcards!K1623,playernameext!$A$2:$B$32,2,FALSE),"")</f>
        <v/>
      </c>
      <c r="L1624" s="3">
        <f>IF(newcards!L1623&lt;&gt;"",VLOOKUP(newcards!L1623,team!$A$2:$B$538,2,FALSE),"")</f>
        <v>88</v>
      </c>
      <c r="M1624" s="5">
        <f>IF(newcards!M1623&lt;&gt;"", newcards!M1623, "")</f>
        <v>99</v>
      </c>
      <c r="N1624" s="5" t="str">
        <f>IF(newcards!N1623&lt;&gt;"", newcards!N1623, "")</f>
        <v>N</v>
      </c>
      <c r="O1624" s="5" t="str">
        <f>IF(newcards!O1623&lt;&gt;"", newcards!O1623, "")</f>
        <v/>
      </c>
      <c r="P1624" s="5" t="str">
        <f>IF(newcards!P1623&lt;&gt;"", newcards!P1623, "")</f>
        <v/>
      </c>
      <c r="Q1624" s="5" t="str">
        <f>IF(newcards!Q1623&lt;&gt;"", newcards!Q1623, "")</f>
        <v/>
      </c>
    </row>
    <row r="1625" spans="1:17" x14ac:dyDescent="0.25">
      <c r="A1625" s="3"/>
      <c r="B1625" s="5">
        <f>IF(newcards!B1624&lt;&gt;"",VLOOKUP(newcards!B1624,sport!$A$2:$B$8,2,FALSE),"")</f>
        <v>1</v>
      </c>
      <c r="C1625" s="3">
        <f>newcards!C1624</f>
        <v>2016</v>
      </c>
      <c r="D1625" s="3">
        <f>IF(newcards!D1624&lt;&gt;"",VLOOKUP(newcards!D1624,brand!$A$2:$B$30,2,FALSE),"")</f>
        <v>1</v>
      </c>
      <c r="E1625" s="3">
        <f>IF(newcards!E1624&lt;&gt;"",VLOOKUP(newcards!E1624,series!$A$2:$B$228,2,FALSE),)</f>
        <v>163</v>
      </c>
      <c r="F1625" s="3">
        <f>IF(newcards!F1624&lt;&gt;"",VLOOKUP(newcards!F1624,category!$A$2:$B$82,2,FALSE),)</f>
        <v>82</v>
      </c>
      <c r="G1625" s="3" t="str">
        <f>IF(newcards!G1624&lt;&gt;"",VLOOKUP(newcards!G1624,subcategory!$A$2:$B$680,2,FALSE),"")</f>
        <v/>
      </c>
      <c r="H1625" s="3">
        <f>newcards!H1624</f>
        <v>556</v>
      </c>
      <c r="I1625" s="3" t="str">
        <f>newcards!I1624</f>
        <v xml:space="preserve"> </v>
      </c>
      <c r="J1625" s="3">
        <f>IF(newcards!J1624&lt;&gt;"",VLOOKUP(newcards!J1624,player!$A$2:$B$7503,2,FALSE),"")</f>
        <v>7371</v>
      </c>
      <c r="K1625" s="3" t="str">
        <f>IF(newcards!K1624&lt;&gt;"",VLOOKUP(newcards!K1624,playernameext!$A$2:$B$32,2,FALSE),"")</f>
        <v/>
      </c>
      <c r="L1625" s="3">
        <f>IF(newcards!L1624&lt;&gt;"",VLOOKUP(newcards!L1624,team!$A$2:$B$538,2,FALSE),"")</f>
        <v>33</v>
      </c>
      <c r="M1625" s="5">
        <f>IF(newcards!M1624&lt;&gt;"", newcards!M1624, "")</f>
        <v>99</v>
      </c>
      <c r="N1625" s="5" t="str">
        <f>IF(newcards!N1624&lt;&gt;"", newcards!N1624, "")</f>
        <v>N</v>
      </c>
      <c r="O1625" s="5" t="str">
        <f>IF(newcards!O1624&lt;&gt;"", newcards!O1624, "")</f>
        <v/>
      </c>
      <c r="P1625" s="5" t="str">
        <f>IF(newcards!P1624&lt;&gt;"", newcards!P1624, "")</f>
        <v/>
      </c>
      <c r="Q1625" s="5" t="str">
        <f>IF(newcards!Q1624&lt;&gt;"", newcards!Q1624, "")</f>
        <v/>
      </c>
    </row>
    <row r="1626" spans="1:17" x14ac:dyDescent="0.25">
      <c r="A1626" s="3"/>
      <c r="B1626" s="5">
        <f>IF(newcards!B1625&lt;&gt;"",VLOOKUP(newcards!B1625,sport!$A$2:$B$8,2,FALSE),"")</f>
        <v>1</v>
      </c>
      <c r="C1626" s="3">
        <f>newcards!C1625</f>
        <v>2016</v>
      </c>
      <c r="D1626" s="3">
        <f>IF(newcards!D1625&lt;&gt;"",VLOOKUP(newcards!D1625,brand!$A$2:$B$30,2,FALSE),"")</f>
        <v>1</v>
      </c>
      <c r="E1626" s="3">
        <f>IF(newcards!E1625&lt;&gt;"",VLOOKUP(newcards!E1625,series!$A$2:$B$228,2,FALSE),)</f>
        <v>163</v>
      </c>
      <c r="F1626" s="3">
        <f>IF(newcards!F1625&lt;&gt;"",VLOOKUP(newcards!F1625,category!$A$2:$B$82,2,FALSE),)</f>
        <v>82</v>
      </c>
      <c r="G1626" s="3" t="str">
        <f>IF(newcards!G1625&lt;&gt;"",VLOOKUP(newcards!G1625,subcategory!$A$2:$B$680,2,FALSE),"")</f>
        <v/>
      </c>
      <c r="H1626" s="3">
        <f>newcards!H1625</f>
        <v>557</v>
      </c>
      <c r="I1626" s="3" t="str">
        <f>newcards!I1625</f>
        <v xml:space="preserve"> </v>
      </c>
      <c r="J1626" s="3">
        <f>IF(newcards!J1625&lt;&gt;"",VLOOKUP(newcards!J1625,player!$A$2:$B$7503,2,FALSE),"")</f>
        <v>7158</v>
      </c>
      <c r="K1626" s="3" t="str">
        <f>IF(newcards!K1625&lt;&gt;"",VLOOKUP(newcards!K1625,playernameext!$A$2:$B$32,2,FALSE),"")</f>
        <v/>
      </c>
      <c r="L1626" s="3">
        <f>IF(newcards!L1625&lt;&gt;"",VLOOKUP(newcards!L1625,team!$A$2:$B$538,2,FALSE),"")</f>
        <v>84</v>
      </c>
      <c r="M1626" s="5">
        <f>IF(newcards!M1625&lt;&gt;"", newcards!M1625, "")</f>
        <v>99</v>
      </c>
      <c r="N1626" s="5" t="str">
        <f>IF(newcards!N1625&lt;&gt;"", newcards!N1625, "")</f>
        <v>N</v>
      </c>
      <c r="O1626" s="5" t="str">
        <f>IF(newcards!O1625&lt;&gt;"", newcards!O1625, "")</f>
        <v/>
      </c>
      <c r="P1626" s="5" t="str">
        <f>IF(newcards!P1625&lt;&gt;"", newcards!P1625, "")</f>
        <v/>
      </c>
      <c r="Q1626" s="5" t="str">
        <f>IF(newcards!Q1625&lt;&gt;"", newcards!Q1625, "")</f>
        <v/>
      </c>
    </row>
    <row r="1627" spans="1:17" x14ac:dyDescent="0.25">
      <c r="A1627" s="3"/>
      <c r="B1627" s="5">
        <f>IF(newcards!B1626&lt;&gt;"",VLOOKUP(newcards!B1626,sport!$A$2:$B$8,2,FALSE),"")</f>
        <v>1</v>
      </c>
      <c r="C1627" s="3">
        <f>newcards!C1626</f>
        <v>2016</v>
      </c>
      <c r="D1627" s="3">
        <f>IF(newcards!D1626&lt;&gt;"",VLOOKUP(newcards!D1626,brand!$A$2:$B$30,2,FALSE),"")</f>
        <v>1</v>
      </c>
      <c r="E1627" s="3">
        <f>IF(newcards!E1626&lt;&gt;"",VLOOKUP(newcards!E1626,series!$A$2:$B$228,2,FALSE),)</f>
        <v>163</v>
      </c>
      <c r="F1627" s="3">
        <f>IF(newcards!F1626&lt;&gt;"",VLOOKUP(newcards!F1626,category!$A$2:$B$82,2,FALSE),)</f>
        <v>82</v>
      </c>
      <c r="G1627" s="3" t="str">
        <f>IF(newcards!G1626&lt;&gt;"",VLOOKUP(newcards!G1626,subcategory!$A$2:$B$680,2,FALSE),"")</f>
        <v/>
      </c>
      <c r="H1627" s="3">
        <f>newcards!H1626</f>
        <v>558</v>
      </c>
      <c r="I1627" s="3" t="str">
        <f>newcards!I1626</f>
        <v xml:space="preserve"> </v>
      </c>
      <c r="J1627" s="3">
        <f>IF(newcards!J1626&lt;&gt;"",VLOOKUP(newcards!J1626,player!$A$2:$B$7503,2,FALSE),"")</f>
        <v>5981</v>
      </c>
      <c r="K1627" s="3" t="str">
        <f>IF(newcards!K1626&lt;&gt;"",VLOOKUP(newcards!K1626,playernameext!$A$2:$B$32,2,FALSE),"")</f>
        <v/>
      </c>
      <c r="L1627" s="3">
        <f>IF(newcards!L1626&lt;&gt;"",VLOOKUP(newcards!L1626,team!$A$2:$B$538,2,FALSE),"")</f>
        <v>81</v>
      </c>
      <c r="M1627" s="5">
        <f>IF(newcards!M1626&lt;&gt;"", newcards!M1626, "")</f>
        <v>99</v>
      </c>
      <c r="N1627" s="5" t="str">
        <f>IF(newcards!N1626&lt;&gt;"", newcards!N1626, "")</f>
        <v>N</v>
      </c>
      <c r="O1627" s="5" t="str">
        <f>IF(newcards!O1626&lt;&gt;"", newcards!O1626, "")</f>
        <v/>
      </c>
      <c r="P1627" s="5" t="str">
        <f>IF(newcards!P1626&lt;&gt;"", newcards!P1626, "")</f>
        <v/>
      </c>
      <c r="Q1627" s="5" t="str">
        <f>IF(newcards!Q1626&lt;&gt;"", newcards!Q1626, "")</f>
        <v/>
      </c>
    </row>
    <row r="1628" spans="1:17" x14ac:dyDescent="0.25">
      <c r="A1628" s="3"/>
      <c r="B1628" s="5">
        <f>IF(newcards!B1627&lt;&gt;"",VLOOKUP(newcards!B1627,sport!$A$2:$B$8,2,FALSE),"")</f>
        <v>1</v>
      </c>
      <c r="C1628" s="3">
        <f>newcards!C1627</f>
        <v>2016</v>
      </c>
      <c r="D1628" s="3">
        <f>IF(newcards!D1627&lt;&gt;"",VLOOKUP(newcards!D1627,brand!$A$2:$B$30,2,FALSE),"")</f>
        <v>1</v>
      </c>
      <c r="E1628" s="3">
        <f>IF(newcards!E1627&lt;&gt;"",VLOOKUP(newcards!E1627,series!$A$2:$B$228,2,FALSE),)</f>
        <v>163</v>
      </c>
      <c r="F1628" s="3">
        <f>IF(newcards!F1627&lt;&gt;"",VLOOKUP(newcards!F1627,category!$A$2:$B$82,2,FALSE),)</f>
        <v>82</v>
      </c>
      <c r="G1628" s="3" t="str">
        <f>IF(newcards!G1627&lt;&gt;"",VLOOKUP(newcards!G1627,subcategory!$A$2:$B$680,2,FALSE),"")</f>
        <v/>
      </c>
      <c r="H1628" s="3">
        <f>newcards!H1627</f>
        <v>559</v>
      </c>
      <c r="I1628" s="3" t="str">
        <f>newcards!I1627</f>
        <v xml:space="preserve"> </v>
      </c>
      <c r="J1628" s="3">
        <f>IF(newcards!J1627&lt;&gt;"",VLOOKUP(newcards!J1627,player!$A$2:$B$7503,2,FALSE),"")</f>
        <v>1695</v>
      </c>
      <c r="K1628" s="3" t="str">
        <f>IF(newcards!K1627&lt;&gt;"",VLOOKUP(newcards!K1627,playernameext!$A$2:$B$32,2,FALSE),"")</f>
        <v/>
      </c>
      <c r="L1628" s="3">
        <f>IF(newcards!L1627&lt;&gt;"",VLOOKUP(newcards!L1627,team!$A$2:$B$538,2,FALSE),"")</f>
        <v>49</v>
      </c>
      <c r="M1628" s="5">
        <f>IF(newcards!M1627&lt;&gt;"", newcards!M1627, "")</f>
        <v>99</v>
      </c>
      <c r="N1628" s="5" t="str">
        <f>IF(newcards!N1627&lt;&gt;"", newcards!N1627, "")</f>
        <v>N</v>
      </c>
      <c r="O1628" s="5" t="str">
        <f>IF(newcards!O1627&lt;&gt;"", newcards!O1627, "")</f>
        <v/>
      </c>
      <c r="P1628" s="5" t="str">
        <f>IF(newcards!P1627&lt;&gt;"", newcards!P1627, "")</f>
        <v/>
      </c>
      <c r="Q1628" s="5" t="str">
        <f>IF(newcards!Q1627&lt;&gt;"", newcards!Q1627, "")</f>
        <v/>
      </c>
    </row>
    <row r="1629" spans="1:17" x14ac:dyDescent="0.25">
      <c r="A1629" s="3"/>
      <c r="B1629" s="5">
        <f>IF(newcards!B1628&lt;&gt;"",VLOOKUP(newcards!B1628,sport!$A$2:$B$8,2,FALSE),"")</f>
        <v>1</v>
      </c>
      <c r="C1629" s="3">
        <f>newcards!C1628</f>
        <v>2016</v>
      </c>
      <c r="D1629" s="3">
        <f>IF(newcards!D1628&lt;&gt;"",VLOOKUP(newcards!D1628,brand!$A$2:$B$30,2,FALSE),"")</f>
        <v>1</v>
      </c>
      <c r="E1629" s="3">
        <f>IF(newcards!E1628&lt;&gt;"",VLOOKUP(newcards!E1628,series!$A$2:$B$228,2,FALSE),)</f>
        <v>163</v>
      </c>
      <c r="F1629" s="3">
        <f>IF(newcards!F1628&lt;&gt;"",VLOOKUP(newcards!F1628,category!$A$2:$B$82,2,FALSE),)</f>
        <v>82</v>
      </c>
      <c r="G1629" s="3" t="str">
        <f>IF(newcards!G1628&lt;&gt;"",VLOOKUP(newcards!G1628,subcategory!$A$2:$B$680,2,FALSE),"")</f>
        <v/>
      </c>
      <c r="H1629" s="3">
        <f>newcards!H1628</f>
        <v>560</v>
      </c>
      <c r="I1629" s="3" t="str">
        <f>newcards!I1628</f>
        <v xml:space="preserve"> </v>
      </c>
      <c r="J1629" s="3">
        <f>IF(newcards!J1628&lt;&gt;"",VLOOKUP(newcards!J1628,player!$A$2:$B$7503,2,FALSE),"")</f>
        <v>7134</v>
      </c>
      <c r="K1629" s="3" t="str">
        <f>IF(newcards!K1628&lt;&gt;"",VLOOKUP(newcards!K1628,playernameext!$A$2:$B$32,2,FALSE),"")</f>
        <v/>
      </c>
      <c r="L1629" s="3">
        <f>IF(newcards!L1628&lt;&gt;"",VLOOKUP(newcards!L1628,team!$A$2:$B$538,2,FALSE),"")</f>
        <v>63</v>
      </c>
      <c r="M1629" s="5">
        <f>IF(newcards!M1628&lt;&gt;"", newcards!M1628, "")</f>
        <v>99</v>
      </c>
      <c r="N1629" s="5" t="str">
        <f>IF(newcards!N1628&lt;&gt;"", newcards!N1628, "")</f>
        <v>N</v>
      </c>
      <c r="O1629" s="5" t="str">
        <f>IF(newcards!O1628&lt;&gt;"", newcards!O1628, "")</f>
        <v/>
      </c>
      <c r="P1629" s="5" t="str">
        <f>IF(newcards!P1628&lt;&gt;"", newcards!P1628, "")</f>
        <v/>
      </c>
      <c r="Q1629" s="5" t="str">
        <f>IF(newcards!Q1628&lt;&gt;"", newcards!Q1628, "")</f>
        <v/>
      </c>
    </row>
    <row r="1630" spans="1:17" x14ac:dyDescent="0.25">
      <c r="A1630" s="3"/>
      <c r="B1630" s="5">
        <f>IF(newcards!B1629&lt;&gt;"",VLOOKUP(newcards!B1629,sport!$A$2:$B$8,2,FALSE),"")</f>
        <v>1</v>
      </c>
      <c r="C1630" s="3">
        <f>newcards!C1629</f>
        <v>2016</v>
      </c>
      <c r="D1630" s="3">
        <f>IF(newcards!D1629&lt;&gt;"",VLOOKUP(newcards!D1629,brand!$A$2:$B$30,2,FALSE),"")</f>
        <v>1</v>
      </c>
      <c r="E1630" s="3">
        <f>IF(newcards!E1629&lt;&gt;"",VLOOKUP(newcards!E1629,series!$A$2:$B$228,2,FALSE),)</f>
        <v>163</v>
      </c>
      <c r="F1630" s="3">
        <f>IF(newcards!F1629&lt;&gt;"",VLOOKUP(newcards!F1629,category!$A$2:$B$82,2,FALSE),)</f>
        <v>82</v>
      </c>
      <c r="G1630" s="3" t="str">
        <f>IF(newcards!G1629&lt;&gt;"",VLOOKUP(newcards!G1629,subcategory!$A$2:$B$680,2,FALSE),"")</f>
        <v/>
      </c>
      <c r="H1630" s="3">
        <f>newcards!H1629</f>
        <v>561</v>
      </c>
      <c r="I1630" s="3" t="str">
        <f>newcards!I1629</f>
        <v xml:space="preserve"> </v>
      </c>
      <c r="J1630" s="3">
        <f>IF(newcards!J1629&lt;&gt;"",VLOOKUP(newcards!J1629,player!$A$2:$B$7503,2,FALSE),"")</f>
        <v>6943</v>
      </c>
      <c r="K1630" s="3" t="str">
        <f>IF(newcards!K1629&lt;&gt;"",VLOOKUP(newcards!K1629,playernameext!$A$2:$B$32,2,FALSE),"")</f>
        <v/>
      </c>
      <c r="L1630" s="3">
        <f>IF(newcards!L1629&lt;&gt;"",VLOOKUP(newcards!L1629,team!$A$2:$B$538,2,FALSE),"")</f>
        <v>63</v>
      </c>
      <c r="M1630" s="5">
        <f>IF(newcards!M1629&lt;&gt;"", newcards!M1629, "")</f>
        <v>99</v>
      </c>
      <c r="N1630" s="5" t="str">
        <f>IF(newcards!N1629&lt;&gt;"", newcards!N1629, "")</f>
        <v>N</v>
      </c>
      <c r="O1630" s="5" t="str">
        <f>IF(newcards!O1629&lt;&gt;"", newcards!O1629, "")</f>
        <v/>
      </c>
      <c r="P1630" s="5" t="str">
        <f>IF(newcards!P1629&lt;&gt;"", newcards!P1629, "")</f>
        <v/>
      </c>
      <c r="Q1630" s="5" t="str">
        <f>IF(newcards!Q1629&lt;&gt;"", newcards!Q1629, "")</f>
        <v/>
      </c>
    </row>
    <row r="1631" spans="1:17" x14ac:dyDescent="0.25">
      <c r="A1631" s="3"/>
      <c r="B1631" s="5">
        <f>IF(newcards!B1630&lt;&gt;"",VLOOKUP(newcards!B1630,sport!$A$2:$B$8,2,FALSE),"")</f>
        <v>1</v>
      </c>
      <c r="C1631" s="3">
        <f>newcards!C1630</f>
        <v>2016</v>
      </c>
      <c r="D1631" s="3">
        <f>IF(newcards!D1630&lt;&gt;"",VLOOKUP(newcards!D1630,brand!$A$2:$B$30,2,FALSE),"")</f>
        <v>1</v>
      </c>
      <c r="E1631" s="3">
        <f>IF(newcards!E1630&lt;&gt;"",VLOOKUP(newcards!E1630,series!$A$2:$B$228,2,FALSE),)</f>
        <v>163</v>
      </c>
      <c r="F1631" s="3">
        <f>IF(newcards!F1630&lt;&gt;"",VLOOKUP(newcards!F1630,category!$A$2:$B$82,2,FALSE),)</f>
        <v>82</v>
      </c>
      <c r="G1631" s="3">
        <f>IF(newcards!G1630&lt;&gt;"",VLOOKUP(newcards!G1630,subcategory!$A$2:$B$680,2,FALSE),"")</f>
        <v>257</v>
      </c>
      <c r="H1631" s="3">
        <f>newcards!H1630</f>
        <v>562</v>
      </c>
      <c r="I1631" s="3" t="str">
        <f>newcards!I1630</f>
        <v xml:space="preserve"> </v>
      </c>
      <c r="J1631" s="3">
        <f>IF(newcards!J1630&lt;&gt;"",VLOOKUP(newcards!J1630,player!$A$2:$B$7503,2,FALSE),"")</f>
        <v>518</v>
      </c>
      <c r="K1631" s="3" t="str">
        <f>IF(newcards!K1630&lt;&gt;"",VLOOKUP(newcards!K1630,playernameext!$A$2:$B$32,2,FALSE),"")</f>
        <v/>
      </c>
      <c r="L1631" s="3">
        <f>IF(newcards!L1630&lt;&gt;"",VLOOKUP(newcards!L1630,team!$A$2:$B$538,2,FALSE),"")</f>
        <v>21</v>
      </c>
      <c r="M1631" s="5">
        <f>IF(newcards!M1630&lt;&gt;"", newcards!M1630, "")</f>
        <v>99</v>
      </c>
      <c r="N1631" s="5" t="str">
        <f>IF(newcards!N1630&lt;&gt;"", newcards!N1630, "")</f>
        <v>N</v>
      </c>
      <c r="O1631" s="5" t="str">
        <f>IF(newcards!O1630&lt;&gt;"", newcards!O1630, "")</f>
        <v/>
      </c>
      <c r="P1631" s="5" t="str">
        <f>IF(newcards!P1630&lt;&gt;"", newcards!P1630, "")</f>
        <v/>
      </c>
      <c r="Q1631" s="5" t="str">
        <f>IF(newcards!Q1630&lt;&gt;"", newcards!Q1630, "")</f>
        <v/>
      </c>
    </row>
    <row r="1632" spans="1:17" x14ac:dyDescent="0.25">
      <c r="A1632" s="3"/>
      <c r="B1632" s="5">
        <f>IF(newcards!B1631&lt;&gt;"",VLOOKUP(newcards!B1631,sport!$A$2:$B$8,2,FALSE),"")</f>
        <v>1</v>
      </c>
      <c r="C1632" s="3">
        <f>newcards!C1631</f>
        <v>2016</v>
      </c>
      <c r="D1632" s="3">
        <f>IF(newcards!D1631&lt;&gt;"",VLOOKUP(newcards!D1631,brand!$A$2:$B$30,2,FALSE),"")</f>
        <v>1</v>
      </c>
      <c r="E1632" s="3">
        <f>IF(newcards!E1631&lt;&gt;"",VLOOKUP(newcards!E1631,series!$A$2:$B$228,2,FALSE),)</f>
        <v>163</v>
      </c>
      <c r="F1632" s="3">
        <f>IF(newcards!F1631&lt;&gt;"",VLOOKUP(newcards!F1631,category!$A$2:$B$82,2,FALSE),)</f>
        <v>82</v>
      </c>
      <c r="G1632" s="3">
        <f>IF(newcards!G1631&lt;&gt;"",VLOOKUP(newcards!G1631,subcategory!$A$2:$B$680,2,FALSE),"")</f>
        <v>257</v>
      </c>
      <c r="H1632" s="3">
        <f>newcards!H1631</f>
        <v>563</v>
      </c>
      <c r="I1632" s="3" t="str">
        <f>newcards!I1631</f>
        <v xml:space="preserve"> </v>
      </c>
      <c r="J1632" s="3">
        <f>IF(newcards!J1631&lt;&gt;"",VLOOKUP(newcards!J1631,player!$A$2:$B$7503,2,FALSE),"")</f>
        <v>7264</v>
      </c>
      <c r="K1632" s="3" t="str">
        <f>IF(newcards!K1631&lt;&gt;"",VLOOKUP(newcards!K1631,playernameext!$A$2:$B$32,2,FALSE),"")</f>
        <v/>
      </c>
      <c r="L1632" s="3">
        <f>IF(newcards!L1631&lt;&gt;"",VLOOKUP(newcards!L1631,team!$A$2:$B$538,2,FALSE),"")</f>
        <v>43</v>
      </c>
      <c r="M1632" s="5">
        <f>IF(newcards!M1631&lt;&gt;"", newcards!M1631, "")</f>
        <v>99</v>
      </c>
      <c r="N1632" s="5" t="str">
        <f>IF(newcards!N1631&lt;&gt;"", newcards!N1631, "")</f>
        <v>N</v>
      </c>
      <c r="O1632" s="5" t="str">
        <f>IF(newcards!O1631&lt;&gt;"", newcards!O1631, "")</f>
        <v/>
      </c>
      <c r="P1632" s="5" t="str">
        <f>IF(newcards!P1631&lt;&gt;"", newcards!P1631, "")</f>
        <v/>
      </c>
      <c r="Q1632" s="5" t="str">
        <f>IF(newcards!Q1631&lt;&gt;"", newcards!Q1631, "")</f>
        <v/>
      </c>
    </row>
    <row r="1633" spans="1:17" x14ac:dyDescent="0.25">
      <c r="A1633" s="3"/>
      <c r="B1633" s="5">
        <f>IF(newcards!B1632&lt;&gt;"",VLOOKUP(newcards!B1632,sport!$A$2:$B$8,2,FALSE),"")</f>
        <v>1</v>
      </c>
      <c r="C1633" s="3">
        <f>newcards!C1632</f>
        <v>2016</v>
      </c>
      <c r="D1633" s="3">
        <f>IF(newcards!D1632&lt;&gt;"",VLOOKUP(newcards!D1632,brand!$A$2:$B$30,2,FALSE),"")</f>
        <v>1</v>
      </c>
      <c r="E1633" s="3">
        <f>IF(newcards!E1632&lt;&gt;"",VLOOKUP(newcards!E1632,series!$A$2:$B$228,2,FALSE),)</f>
        <v>163</v>
      </c>
      <c r="F1633" s="3">
        <f>IF(newcards!F1632&lt;&gt;"",VLOOKUP(newcards!F1632,category!$A$2:$B$82,2,FALSE),)</f>
        <v>82</v>
      </c>
      <c r="G1633" s="3" t="str">
        <f>IF(newcards!G1632&lt;&gt;"",VLOOKUP(newcards!G1632,subcategory!$A$2:$B$680,2,FALSE),"")</f>
        <v/>
      </c>
      <c r="H1633" s="3">
        <f>newcards!H1632</f>
        <v>564</v>
      </c>
      <c r="I1633" s="3" t="str">
        <f>newcards!I1632</f>
        <v xml:space="preserve"> </v>
      </c>
      <c r="J1633" s="3">
        <f>IF(newcards!J1632&lt;&gt;"",VLOOKUP(newcards!J1632,player!$A$2:$B$7503,2,FALSE),"")</f>
        <v>7144</v>
      </c>
      <c r="K1633" s="3" t="str">
        <f>IF(newcards!K1632&lt;&gt;"",VLOOKUP(newcards!K1632,playernameext!$A$2:$B$32,2,FALSE),"")</f>
        <v/>
      </c>
      <c r="L1633" s="3">
        <f>IF(newcards!L1632&lt;&gt;"",VLOOKUP(newcards!L1632,team!$A$2:$B$538,2,FALSE),"")</f>
        <v>96</v>
      </c>
      <c r="M1633" s="5">
        <f>IF(newcards!M1632&lt;&gt;"", newcards!M1632, "")</f>
        <v>99</v>
      </c>
      <c r="N1633" s="5" t="str">
        <f>IF(newcards!N1632&lt;&gt;"", newcards!N1632, "")</f>
        <v>N</v>
      </c>
      <c r="O1633" s="5" t="str">
        <f>IF(newcards!O1632&lt;&gt;"", newcards!O1632, "")</f>
        <v/>
      </c>
      <c r="P1633" s="5" t="str">
        <f>IF(newcards!P1632&lt;&gt;"", newcards!P1632, "")</f>
        <v/>
      </c>
      <c r="Q1633" s="5" t="str">
        <f>IF(newcards!Q1632&lt;&gt;"", newcards!Q1632, "")</f>
        <v/>
      </c>
    </row>
    <row r="1634" spans="1:17" x14ac:dyDescent="0.25">
      <c r="A1634" s="3"/>
      <c r="B1634" s="5">
        <f>IF(newcards!B1633&lt;&gt;"",VLOOKUP(newcards!B1633,sport!$A$2:$B$8,2,FALSE),"")</f>
        <v>1</v>
      </c>
      <c r="C1634" s="3">
        <f>newcards!C1633</f>
        <v>2016</v>
      </c>
      <c r="D1634" s="3">
        <f>IF(newcards!D1633&lt;&gt;"",VLOOKUP(newcards!D1633,brand!$A$2:$B$30,2,FALSE),"")</f>
        <v>1</v>
      </c>
      <c r="E1634" s="3">
        <f>IF(newcards!E1633&lt;&gt;"",VLOOKUP(newcards!E1633,series!$A$2:$B$228,2,FALSE),)</f>
        <v>163</v>
      </c>
      <c r="F1634" s="3">
        <f>IF(newcards!F1633&lt;&gt;"",VLOOKUP(newcards!F1633,category!$A$2:$B$82,2,FALSE),)</f>
        <v>82</v>
      </c>
      <c r="G1634" s="3" t="str">
        <f>IF(newcards!G1633&lt;&gt;"",VLOOKUP(newcards!G1633,subcategory!$A$2:$B$680,2,FALSE),"")</f>
        <v/>
      </c>
      <c r="H1634" s="3">
        <f>newcards!H1633</f>
        <v>565</v>
      </c>
      <c r="I1634" s="3" t="str">
        <f>newcards!I1633</f>
        <v xml:space="preserve"> </v>
      </c>
      <c r="J1634" s="3">
        <f>IF(newcards!J1633&lt;&gt;"",VLOOKUP(newcards!J1633,player!$A$2:$B$7503,2,FALSE),"")</f>
        <v>7277</v>
      </c>
      <c r="K1634" s="3" t="str">
        <f>IF(newcards!K1633&lt;&gt;"",VLOOKUP(newcards!K1633,playernameext!$A$2:$B$32,2,FALSE),"")</f>
        <v/>
      </c>
      <c r="L1634" s="3">
        <f>IF(newcards!L1633&lt;&gt;"",VLOOKUP(newcards!L1633,team!$A$2:$B$538,2,FALSE),"")</f>
        <v>96</v>
      </c>
      <c r="M1634" s="5">
        <f>IF(newcards!M1633&lt;&gt;"", newcards!M1633, "")</f>
        <v>99</v>
      </c>
      <c r="N1634" s="5" t="str">
        <f>IF(newcards!N1633&lt;&gt;"", newcards!N1633, "")</f>
        <v>N</v>
      </c>
      <c r="O1634" s="5" t="str">
        <f>IF(newcards!O1633&lt;&gt;"", newcards!O1633, "")</f>
        <v/>
      </c>
      <c r="P1634" s="5" t="str">
        <f>IF(newcards!P1633&lt;&gt;"", newcards!P1633, "")</f>
        <v/>
      </c>
      <c r="Q1634" s="5" t="str">
        <f>IF(newcards!Q1633&lt;&gt;"", newcards!Q1633, "")</f>
        <v/>
      </c>
    </row>
    <row r="1635" spans="1:17" x14ac:dyDescent="0.25">
      <c r="A1635" s="3"/>
      <c r="B1635" s="5">
        <f>IF(newcards!B1634&lt;&gt;"",VLOOKUP(newcards!B1634,sport!$A$2:$B$8,2,FALSE),"")</f>
        <v>1</v>
      </c>
      <c r="C1635" s="3">
        <f>newcards!C1634</f>
        <v>2016</v>
      </c>
      <c r="D1635" s="3">
        <f>IF(newcards!D1634&lt;&gt;"",VLOOKUP(newcards!D1634,brand!$A$2:$B$30,2,FALSE),"")</f>
        <v>1</v>
      </c>
      <c r="E1635" s="3">
        <f>IF(newcards!E1634&lt;&gt;"",VLOOKUP(newcards!E1634,series!$A$2:$B$228,2,FALSE),)</f>
        <v>163</v>
      </c>
      <c r="F1635" s="3">
        <f>IF(newcards!F1634&lt;&gt;"",VLOOKUP(newcards!F1634,category!$A$2:$B$82,2,FALSE),)</f>
        <v>82</v>
      </c>
      <c r="G1635" s="3" t="str">
        <f>IF(newcards!G1634&lt;&gt;"",VLOOKUP(newcards!G1634,subcategory!$A$2:$B$680,2,FALSE),"")</f>
        <v/>
      </c>
      <c r="H1635" s="3">
        <f>newcards!H1634</f>
        <v>566</v>
      </c>
      <c r="I1635" s="3" t="str">
        <f>newcards!I1634</f>
        <v xml:space="preserve"> </v>
      </c>
      <c r="J1635" s="3">
        <f>IF(newcards!J1634&lt;&gt;"",VLOOKUP(newcards!J1634,player!$A$2:$B$7503,2,FALSE),"")</f>
        <v>13</v>
      </c>
      <c r="K1635" s="3" t="str">
        <f>IF(newcards!K1634&lt;&gt;"",VLOOKUP(newcards!K1634,playernameext!$A$2:$B$32,2,FALSE),"")</f>
        <v/>
      </c>
      <c r="L1635" s="3">
        <f>IF(newcards!L1634&lt;&gt;"",VLOOKUP(newcards!L1634,team!$A$2:$B$538,2,FALSE),"")</f>
        <v>68</v>
      </c>
      <c r="M1635" s="5">
        <f>IF(newcards!M1634&lt;&gt;"", newcards!M1634, "")</f>
        <v>99</v>
      </c>
      <c r="N1635" s="5" t="str">
        <f>IF(newcards!N1634&lt;&gt;"", newcards!N1634, "")</f>
        <v>N</v>
      </c>
      <c r="O1635" s="5" t="str">
        <f>IF(newcards!O1634&lt;&gt;"", newcards!O1634, "")</f>
        <v/>
      </c>
      <c r="P1635" s="5" t="str">
        <f>IF(newcards!P1634&lt;&gt;"", newcards!P1634, "")</f>
        <v/>
      </c>
      <c r="Q1635" s="5" t="str">
        <f>IF(newcards!Q1634&lt;&gt;"", newcards!Q1634, "")</f>
        <v/>
      </c>
    </row>
    <row r="1636" spans="1:17" x14ac:dyDescent="0.25">
      <c r="A1636" s="3"/>
      <c r="B1636" s="5">
        <f>IF(newcards!B1635&lt;&gt;"",VLOOKUP(newcards!B1635,sport!$A$2:$B$8,2,FALSE),"")</f>
        <v>1</v>
      </c>
      <c r="C1636" s="3">
        <f>newcards!C1635</f>
        <v>2016</v>
      </c>
      <c r="D1636" s="3">
        <f>IF(newcards!D1635&lt;&gt;"",VLOOKUP(newcards!D1635,brand!$A$2:$B$30,2,FALSE),"")</f>
        <v>1</v>
      </c>
      <c r="E1636" s="3">
        <f>IF(newcards!E1635&lt;&gt;"",VLOOKUP(newcards!E1635,series!$A$2:$B$228,2,FALSE),)</f>
        <v>163</v>
      </c>
      <c r="F1636" s="3">
        <f>IF(newcards!F1635&lt;&gt;"",VLOOKUP(newcards!F1635,category!$A$2:$B$82,2,FALSE),)</f>
        <v>82</v>
      </c>
      <c r="G1636" s="3" t="str">
        <f>IF(newcards!G1635&lt;&gt;"",VLOOKUP(newcards!G1635,subcategory!$A$2:$B$680,2,FALSE),"")</f>
        <v/>
      </c>
      <c r="H1636" s="3">
        <f>newcards!H1635</f>
        <v>567</v>
      </c>
      <c r="I1636" s="3" t="str">
        <f>newcards!I1635</f>
        <v xml:space="preserve"> </v>
      </c>
      <c r="J1636" s="3">
        <f>IF(newcards!J1635&lt;&gt;"",VLOOKUP(newcards!J1635,player!$A$2:$B$7503,2,FALSE),"")</f>
        <v>1399</v>
      </c>
      <c r="K1636" s="3" t="str">
        <f>IF(newcards!K1635&lt;&gt;"",VLOOKUP(newcards!K1635,playernameext!$A$2:$B$32,2,FALSE),"")</f>
        <v/>
      </c>
      <c r="L1636" s="3">
        <f>IF(newcards!L1635&lt;&gt;"",VLOOKUP(newcards!L1635,team!$A$2:$B$538,2,FALSE),"")</f>
        <v>68</v>
      </c>
      <c r="M1636" s="5">
        <f>IF(newcards!M1635&lt;&gt;"", newcards!M1635, "")</f>
        <v>99</v>
      </c>
      <c r="N1636" s="5" t="str">
        <f>IF(newcards!N1635&lt;&gt;"", newcards!N1635, "")</f>
        <v>N</v>
      </c>
      <c r="O1636" s="5" t="str">
        <f>IF(newcards!O1635&lt;&gt;"", newcards!O1635, "")</f>
        <v/>
      </c>
      <c r="P1636" s="5" t="str">
        <f>IF(newcards!P1635&lt;&gt;"", newcards!P1635, "")</f>
        <v/>
      </c>
      <c r="Q1636" s="5" t="str">
        <f>IF(newcards!Q1635&lt;&gt;"", newcards!Q1635, "")</f>
        <v/>
      </c>
    </row>
    <row r="1637" spans="1:17" x14ac:dyDescent="0.25">
      <c r="A1637" s="3"/>
      <c r="B1637" s="5">
        <f>IF(newcards!B1636&lt;&gt;"",VLOOKUP(newcards!B1636,sport!$A$2:$B$8,2,FALSE),"")</f>
        <v>1</v>
      </c>
      <c r="C1637" s="3">
        <f>newcards!C1636</f>
        <v>2016</v>
      </c>
      <c r="D1637" s="3">
        <f>IF(newcards!D1636&lt;&gt;"",VLOOKUP(newcards!D1636,brand!$A$2:$B$30,2,FALSE),"")</f>
        <v>1</v>
      </c>
      <c r="E1637" s="3">
        <f>IF(newcards!E1636&lt;&gt;"",VLOOKUP(newcards!E1636,series!$A$2:$B$228,2,FALSE),)</f>
        <v>163</v>
      </c>
      <c r="F1637" s="3">
        <f>IF(newcards!F1636&lt;&gt;"",VLOOKUP(newcards!F1636,category!$A$2:$B$82,2,FALSE),)</f>
        <v>82</v>
      </c>
      <c r="G1637" s="3" t="str">
        <f>IF(newcards!G1636&lt;&gt;"",VLOOKUP(newcards!G1636,subcategory!$A$2:$B$680,2,FALSE),"")</f>
        <v/>
      </c>
      <c r="H1637" s="3">
        <f>newcards!H1636</f>
        <v>568</v>
      </c>
      <c r="I1637" s="3" t="str">
        <f>newcards!I1636</f>
        <v xml:space="preserve"> </v>
      </c>
      <c r="J1637" s="3">
        <f>IF(newcards!J1636&lt;&gt;"",VLOOKUP(newcards!J1636,player!$A$2:$B$7503,2,FALSE),"")</f>
        <v>749</v>
      </c>
      <c r="K1637" s="3" t="str">
        <f>IF(newcards!K1636&lt;&gt;"",VLOOKUP(newcards!K1636,playernameext!$A$2:$B$32,2,FALSE),"")</f>
        <v/>
      </c>
      <c r="L1637" s="3">
        <f>IF(newcards!L1636&lt;&gt;"",VLOOKUP(newcards!L1636,team!$A$2:$B$538,2,FALSE),"")</f>
        <v>3</v>
      </c>
      <c r="M1637" s="5">
        <f>IF(newcards!M1636&lt;&gt;"", newcards!M1636, "")</f>
        <v>99</v>
      </c>
      <c r="N1637" s="5" t="str">
        <f>IF(newcards!N1636&lt;&gt;"", newcards!N1636, "")</f>
        <v>N</v>
      </c>
      <c r="O1637" s="5" t="str">
        <f>IF(newcards!O1636&lt;&gt;"", newcards!O1636, "")</f>
        <v/>
      </c>
      <c r="P1637" s="5" t="str">
        <f>IF(newcards!P1636&lt;&gt;"", newcards!P1636, "")</f>
        <v/>
      </c>
      <c r="Q1637" s="5" t="str">
        <f>IF(newcards!Q1636&lt;&gt;"", newcards!Q1636, "")</f>
        <v/>
      </c>
    </row>
    <row r="1638" spans="1:17" x14ac:dyDescent="0.25">
      <c r="A1638" s="3"/>
      <c r="B1638" s="5">
        <f>IF(newcards!B1637&lt;&gt;"",VLOOKUP(newcards!B1637,sport!$A$2:$B$8,2,FALSE),"")</f>
        <v>1</v>
      </c>
      <c r="C1638" s="3">
        <f>newcards!C1637</f>
        <v>2016</v>
      </c>
      <c r="D1638" s="3">
        <f>IF(newcards!D1637&lt;&gt;"",VLOOKUP(newcards!D1637,brand!$A$2:$B$30,2,FALSE),"")</f>
        <v>1</v>
      </c>
      <c r="E1638" s="3">
        <f>IF(newcards!E1637&lt;&gt;"",VLOOKUP(newcards!E1637,series!$A$2:$B$228,2,FALSE),)</f>
        <v>163</v>
      </c>
      <c r="F1638" s="3">
        <f>IF(newcards!F1637&lt;&gt;"",VLOOKUP(newcards!F1637,category!$A$2:$B$82,2,FALSE),)</f>
        <v>82</v>
      </c>
      <c r="G1638" s="3" t="str">
        <f>IF(newcards!G1637&lt;&gt;"",VLOOKUP(newcards!G1637,subcategory!$A$2:$B$680,2,FALSE),"")</f>
        <v/>
      </c>
      <c r="H1638" s="3">
        <f>newcards!H1637</f>
        <v>569</v>
      </c>
      <c r="I1638" s="3" t="str">
        <f>newcards!I1637</f>
        <v xml:space="preserve"> </v>
      </c>
      <c r="J1638" s="3">
        <f>IF(newcards!J1637&lt;&gt;"",VLOOKUP(newcards!J1637,player!$A$2:$B$7503,2,FALSE),"")</f>
        <v>4395</v>
      </c>
      <c r="K1638" s="3" t="str">
        <f>IF(newcards!K1637&lt;&gt;"",VLOOKUP(newcards!K1637,playernameext!$A$2:$B$32,2,FALSE),"")</f>
        <v/>
      </c>
      <c r="L1638" s="3">
        <f>IF(newcards!L1637&lt;&gt;"",VLOOKUP(newcards!L1637,team!$A$2:$B$538,2,FALSE),"")</f>
        <v>50</v>
      </c>
      <c r="M1638" s="5">
        <f>IF(newcards!M1637&lt;&gt;"", newcards!M1637, "")</f>
        <v>99</v>
      </c>
      <c r="N1638" s="5" t="str">
        <f>IF(newcards!N1637&lt;&gt;"", newcards!N1637, "")</f>
        <v>N</v>
      </c>
      <c r="O1638" s="5" t="str">
        <f>IF(newcards!O1637&lt;&gt;"", newcards!O1637, "")</f>
        <v/>
      </c>
      <c r="P1638" s="5" t="str">
        <f>IF(newcards!P1637&lt;&gt;"", newcards!P1637, "")</f>
        <v/>
      </c>
      <c r="Q1638" s="5" t="str">
        <f>IF(newcards!Q1637&lt;&gt;"", newcards!Q1637, "")</f>
        <v/>
      </c>
    </row>
    <row r="1639" spans="1:17" x14ac:dyDescent="0.25">
      <c r="A1639" s="3"/>
      <c r="B1639" s="5">
        <f>IF(newcards!B1638&lt;&gt;"",VLOOKUP(newcards!B1638,sport!$A$2:$B$8,2,FALSE),"")</f>
        <v>1</v>
      </c>
      <c r="C1639" s="3">
        <f>newcards!C1638</f>
        <v>2016</v>
      </c>
      <c r="D1639" s="3">
        <f>IF(newcards!D1638&lt;&gt;"",VLOOKUP(newcards!D1638,brand!$A$2:$B$30,2,FALSE),"")</f>
        <v>1</v>
      </c>
      <c r="E1639" s="3">
        <f>IF(newcards!E1638&lt;&gt;"",VLOOKUP(newcards!E1638,series!$A$2:$B$228,2,FALSE),)</f>
        <v>163</v>
      </c>
      <c r="F1639" s="3">
        <f>IF(newcards!F1638&lt;&gt;"",VLOOKUP(newcards!F1638,category!$A$2:$B$82,2,FALSE),)</f>
        <v>82</v>
      </c>
      <c r="G1639" s="3" t="str">
        <f>IF(newcards!G1638&lt;&gt;"",VLOOKUP(newcards!G1638,subcategory!$A$2:$B$680,2,FALSE),"")</f>
        <v/>
      </c>
      <c r="H1639" s="3">
        <f>newcards!H1638</f>
        <v>570</v>
      </c>
      <c r="I1639" s="3" t="str">
        <f>newcards!I1638</f>
        <v xml:space="preserve"> </v>
      </c>
      <c r="J1639" s="3">
        <f>IF(newcards!J1638&lt;&gt;"",VLOOKUP(newcards!J1638,player!$A$2:$B$7503,2,FALSE),"")</f>
        <v>7042</v>
      </c>
      <c r="K1639" s="3" t="str">
        <f>IF(newcards!K1638&lt;&gt;"",VLOOKUP(newcards!K1638,playernameext!$A$2:$B$32,2,FALSE),"")</f>
        <v/>
      </c>
      <c r="L1639" s="3">
        <f>IF(newcards!L1638&lt;&gt;"",VLOOKUP(newcards!L1638,team!$A$2:$B$538,2,FALSE),"")</f>
        <v>93</v>
      </c>
      <c r="M1639" s="5">
        <f>IF(newcards!M1638&lt;&gt;"", newcards!M1638, "")</f>
        <v>99</v>
      </c>
      <c r="N1639" s="5" t="str">
        <f>IF(newcards!N1638&lt;&gt;"", newcards!N1638, "")</f>
        <v>N</v>
      </c>
      <c r="O1639" s="5" t="str">
        <f>IF(newcards!O1638&lt;&gt;"", newcards!O1638, "")</f>
        <v/>
      </c>
      <c r="P1639" s="5" t="str">
        <f>IF(newcards!P1638&lt;&gt;"", newcards!P1638, "")</f>
        <v/>
      </c>
      <c r="Q1639" s="5" t="str">
        <f>IF(newcards!Q1638&lt;&gt;"", newcards!Q1638, "")</f>
        <v/>
      </c>
    </row>
    <row r="1640" spans="1:17" x14ac:dyDescent="0.25">
      <c r="A1640" s="3"/>
      <c r="B1640" s="5">
        <f>IF(newcards!B1639&lt;&gt;"",VLOOKUP(newcards!B1639,sport!$A$2:$B$8,2,FALSE),"")</f>
        <v>1</v>
      </c>
      <c r="C1640" s="3">
        <f>newcards!C1639</f>
        <v>2016</v>
      </c>
      <c r="D1640" s="3">
        <f>IF(newcards!D1639&lt;&gt;"",VLOOKUP(newcards!D1639,brand!$A$2:$B$30,2,FALSE),"")</f>
        <v>1</v>
      </c>
      <c r="E1640" s="3">
        <f>IF(newcards!E1639&lt;&gt;"",VLOOKUP(newcards!E1639,series!$A$2:$B$228,2,FALSE),)</f>
        <v>163</v>
      </c>
      <c r="F1640" s="3">
        <f>IF(newcards!F1639&lt;&gt;"",VLOOKUP(newcards!F1639,category!$A$2:$B$82,2,FALSE),)</f>
        <v>82</v>
      </c>
      <c r="G1640" s="3" t="str">
        <f>IF(newcards!G1639&lt;&gt;"",VLOOKUP(newcards!G1639,subcategory!$A$2:$B$680,2,FALSE),"")</f>
        <v/>
      </c>
      <c r="H1640" s="3">
        <f>newcards!H1639</f>
        <v>571</v>
      </c>
      <c r="I1640" s="3" t="str">
        <f>newcards!I1639</f>
        <v xml:space="preserve"> </v>
      </c>
      <c r="J1640" s="3">
        <f>IF(newcards!J1639&lt;&gt;"",VLOOKUP(newcards!J1639,player!$A$2:$B$7503,2,FALSE),"")</f>
        <v>4583</v>
      </c>
      <c r="K1640" s="3" t="str">
        <f>IF(newcards!K1639&lt;&gt;"",VLOOKUP(newcards!K1639,playernameext!$A$2:$B$32,2,FALSE),"")</f>
        <v/>
      </c>
      <c r="L1640" s="3">
        <f>IF(newcards!L1639&lt;&gt;"",VLOOKUP(newcards!L1639,team!$A$2:$B$538,2,FALSE),"")</f>
        <v>39</v>
      </c>
      <c r="M1640" s="5">
        <f>IF(newcards!M1639&lt;&gt;"", newcards!M1639, "")</f>
        <v>99</v>
      </c>
      <c r="N1640" s="5" t="str">
        <f>IF(newcards!N1639&lt;&gt;"", newcards!N1639, "")</f>
        <v>N</v>
      </c>
      <c r="O1640" s="5" t="str">
        <f>IF(newcards!O1639&lt;&gt;"", newcards!O1639, "")</f>
        <v/>
      </c>
      <c r="P1640" s="5" t="str">
        <f>IF(newcards!P1639&lt;&gt;"", newcards!P1639, "")</f>
        <v/>
      </c>
      <c r="Q1640" s="5" t="str">
        <f>IF(newcards!Q1639&lt;&gt;"", newcards!Q1639, "")</f>
        <v/>
      </c>
    </row>
    <row r="1641" spans="1:17" x14ac:dyDescent="0.25">
      <c r="A1641" s="3"/>
      <c r="B1641" s="5">
        <f>IF(newcards!B1640&lt;&gt;"",VLOOKUP(newcards!B1640,sport!$A$2:$B$8,2,FALSE),"")</f>
        <v>1</v>
      </c>
      <c r="C1641" s="3">
        <f>newcards!C1640</f>
        <v>2016</v>
      </c>
      <c r="D1641" s="3">
        <f>IF(newcards!D1640&lt;&gt;"",VLOOKUP(newcards!D1640,brand!$A$2:$B$30,2,FALSE),"")</f>
        <v>1</v>
      </c>
      <c r="E1641" s="3">
        <f>IF(newcards!E1640&lt;&gt;"",VLOOKUP(newcards!E1640,series!$A$2:$B$228,2,FALSE),)</f>
        <v>163</v>
      </c>
      <c r="F1641" s="3">
        <f>IF(newcards!F1640&lt;&gt;"",VLOOKUP(newcards!F1640,category!$A$2:$B$82,2,FALSE),)</f>
        <v>82</v>
      </c>
      <c r="G1641" s="3" t="str">
        <f>IF(newcards!G1640&lt;&gt;"",VLOOKUP(newcards!G1640,subcategory!$A$2:$B$680,2,FALSE),"")</f>
        <v/>
      </c>
      <c r="H1641" s="3">
        <f>newcards!H1640</f>
        <v>572</v>
      </c>
      <c r="I1641" s="3" t="str">
        <f>newcards!I1640</f>
        <v xml:space="preserve"> </v>
      </c>
      <c r="J1641" s="3">
        <f>IF(newcards!J1640&lt;&gt;"",VLOOKUP(newcards!J1640,player!$A$2:$B$7503,2,FALSE),"")</f>
        <v>7080</v>
      </c>
      <c r="K1641" s="3" t="str">
        <f>IF(newcards!K1640&lt;&gt;"",VLOOKUP(newcards!K1640,playernameext!$A$2:$B$32,2,FALSE),"")</f>
        <v/>
      </c>
      <c r="L1641" s="3">
        <f>IF(newcards!L1640&lt;&gt;"",VLOOKUP(newcards!L1640,team!$A$2:$B$538,2,FALSE),"")</f>
        <v>59</v>
      </c>
      <c r="M1641" s="5">
        <f>IF(newcards!M1640&lt;&gt;"", newcards!M1640, "")</f>
        <v>99</v>
      </c>
      <c r="N1641" s="5" t="str">
        <f>IF(newcards!N1640&lt;&gt;"", newcards!N1640, "")</f>
        <v>N</v>
      </c>
      <c r="O1641" s="5" t="str">
        <f>IF(newcards!O1640&lt;&gt;"", newcards!O1640, "")</f>
        <v/>
      </c>
      <c r="P1641" s="5" t="str">
        <f>IF(newcards!P1640&lt;&gt;"", newcards!P1640, "")</f>
        <v/>
      </c>
      <c r="Q1641" s="5" t="str">
        <f>IF(newcards!Q1640&lt;&gt;"", newcards!Q1640, "")</f>
        <v/>
      </c>
    </row>
    <row r="1642" spans="1:17" x14ac:dyDescent="0.25">
      <c r="A1642" s="3"/>
      <c r="B1642" s="5">
        <f>IF(newcards!B1641&lt;&gt;"",VLOOKUP(newcards!B1641,sport!$A$2:$B$8,2,FALSE),"")</f>
        <v>1</v>
      </c>
      <c r="C1642" s="3">
        <f>newcards!C1641</f>
        <v>2016</v>
      </c>
      <c r="D1642" s="3">
        <f>IF(newcards!D1641&lt;&gt;"",VLOOKUP(newcards!D1641,brand!$A$2:$B$30,2,FALSE),"")</f>
        <v>1</v>
      </c>
      <c r="E1642" s="3">
        <f>IF(newcards!E1641&lt;&gt;"",VLOOKUP(newcards!E1641,series!$A$2:$B$228,2,FALSE),)</f>
        <v>163</v>
      </c>
      <c r="F1642" s="3">
        <f>IF(newcards!F1641&lt;&gt;"",VLOOKUP(newcards!F1641,category!$A$2:$B$82,2,FALSE),)</f>
        <v>82</v>
      </c>
      <c r="G1642" s="3" t="str">
        <f>IF(newcards!G1641&lt;&gt;"",VLOOKUP(newcards!G1641,subcategory!$A$2:$B$680,2,FALSE),"")</f>
        <v/>
      </c>
      <c r="H1642" s="3">
        <f>newcards!H1641</f>
        <v>573</v>
      </c>
      <c r="I1642" s="3" t="str">
        <f>newcards!I1641</f>
        <v xml:space="preserve"> </v>
      </c>
      <c r="J1642" s="3">
        <f>IF(newcards!J1641&lt;&gt;"",VLOOKUP(newcards!J1641,player!$A$2:$B$7503,2,FALSE),"")</f>
        <v>7321</v>
      </c>
      <c r="K1642" s="3" t="str">
        <f>IF(newcards!K1641&lt;&gt;"",VLOOKUP(newcards!K1641,playernameext!$A$2:$B$32,2,FALSE),"")</f>
        <v/>
      </c>
      <c r="L1642" s="3">
        <f>IF(newcards!L1641&lt;&gt;"",VLOOKUP(newcards!L1641,team!$A$2:$B$538,2,FALSE),"")</f>
        <v>59</v>
      </c>
      <c r="M1642" s="5">
        <f>IF(newcards!M1641&lt;&gt;"", newcards!M1641, "")</f>
        <v>99</v>
      </c>
      <c r="N1642" s="5" t="str">
        <f>IF(newcards!N1641&lt;&gt;"", newcards!N1641, "")</f>
        <v>N</v>
      </c>
      <c r="O1642" s="5" t="str">
        <f>IF(newcards!O1641&lt;&gt;"", newcards!O1641, "")</f>
        <v/>
      </c>
      <c r="P1642" s="5" t="str">
        <f>IF(newcards!P1641&lt;&gt;"", newcards!P1641, "")</f>
        <v/>
      </c>
      <c r="Q1642" s="5" t="str">
        <f>IF(newcards!Q1641&lt;&gt;"", newcards!Q1641, "")</f>
        <v/>
      </c>
    </row>
    <row r="1643" spans="1:17" x14ac:dyDescent="0.25">
      <c r="A1643" s="3"/>
      <c r="B1643" s="5">
        <f>IF(newcards!B1642&lt;&gt;"",VLOOKUP(newcards!B1642,sport!$A$2:$B$8,2,FALSE),"")</f>
        <v>1</v>
      </c>
      <c r="C1643" s="3">
        <f>newcards!C1642</f>
        <v>2016</v>
      </c>
      <c r="D1643" s="3">
        <f>IF(newcards!D1642&lt;&gt;"",VLOOKUP(newcards!D1642,brand!$A$2:$B$30,2,FALSE),"")</f>
        <v>1</v>
      </c>
      <c r="E1643" s="3">
        <f>IF(newcards!E1642&lt;&gt;"",VLOOKUP(newcards!E1642,series!$A$2:$B$228,2,FALSE),)</f>
        <v>163</v>
      </c>
      <c r="F1643" s="3">
        <f>IF(newcards!F1642&lt;&gt;"",VLOOKUP(newcards!F1642,category!$A$2:$B$82,2,FALSE),)</f>
        <v>82</v>
      </c>
      <c r="G1643" s="3" t="str">
        <f>IF(newcards!G1642&lt;&gt;"",VLOOKUP(newcards!G1642,subcategory!$A$2:$B$680,2,FALSE),"")</f>
        <v/>
      </c>
      <c r="H1643" s="3">
        <f>newcards!H1642</f>
        <v>574</v>
      </c>
      <c r="I1643" s="3" t="str">
        <f>newcards!I1642</f>
        <v xml:space="preserve"> </v>
      </c>
      <c r="J1643" s="3">
        <f>IF(newcards!J1642&lt;&gt;"",VLOOKUP(newcards!J1642,player!$A$2:$B$7503,2,FALSE),"")</f>
        <v>7509</v>
      </c>
      <c r="K1643" s="3" t="str">
        <f>IF(newcards!K1642&lt;&gt;"",VLOOKUP(newcards!K1642,playernameext!$A$2:$B$32,2,FALSE),"")</f>
        <v/>
      </c>
      <c r="L1643" s="3">
        <f>IF(newcards!L1642&lt;&gt;"",VLOOKUP(newcards!L1642,team!$A$2:$B$538,2,FALSE),"")</f>
        <v>71</v>
      </c>
      <c r="M1643" s="5">
        <f>IF(newcards!M1642&lt;&gt;"", newcards!M1642, "")</f>
        <v>99</v>
      </c>
      <c r="N1643" s="5" t="str">
        <f>IF(newcards!N1642&lt;&gt;"", newcards!N1642, "")</f>
        <v>N</v>
      </c>
      <c r="O1643" s="5" t="str">
        <f>IF(newcards!O1642&lt;&gt;"", newcards!O1642, "")</f>
        <v/>
      </c>
      <c r="P1643" s="5" t="str">
        <f>IF(newcards!P1642&lt;&gt;"", newcards!P1642, "")</f>
        <v/>
      </c>
      <c r="Q1643" s="5" t="str">
        <f>IF(newcards!Q1642&lt;&gt;"", newcards!Q1642, "")</f>
        <v/>
      </c>
    </row>
    <row r="1644" spans="1:17" x14ac:dyDescent="0.25">
      <c r="A1644" s="3"/>
      <c r="B1644" s="5">
        <f>IF(newcards!B1643&lt;&gt;"",VLOOKUP(newcards!B1643,sport!$A$2:$B$8,2,FALSE),"")</f>
        <v>1</v>
      </c>
      <c r="C1644" s="3">
        <f>newcards!C1643</f>
        <v>2016</v>
      </c>
      <c r="D1644" s="3">
        <f>IF(newcards!D1643&lt;&gt;"",VLOOKUP(newcards!D1643,brand!$A$2:$B$30,2,FALSE),"")</f>
        <v>1</v>
      </c>
      <c r="E1644" s="3">
        <f>IF(newcards!E1643&lt;&gt;"",VLOOKUP(newcards!E1643,series!$A$2:$B$228,2,FALSE),)</f>
        <v>163</v>
      </c>
      <c r="F1644" s="3">
        <f>IF(newcards!F1643&lt;&gt;"",VLOOKUP(newcards!F1643,category!$A$2:$B$82,2,FALSE),)</f>
        <v>82</v>
      </c>
      <c r="G1644" s="3" t="str">
        <f>IF(newcards!G1643&lt;&gt;"",VLOOKUP(newcards!G1643,subcategory!$A$2:$B$680,2,FALSE),"")</f>
        <v/>
      </c>
      <c r="H1644" s="3">
        <f>newcards!H1643</f>
        <v>575</v>
      </c>
      <c r="I1644" s="3" t="str">
        <f>newcards!I1643</f>
        <v xml:space="preserve"> </v>
      </c>
      <c r="J1644" s="3">
        <f>IF(newcards!J1643&lt;&gt;"",VLOOKUP(newcards!J1643,player!$A$2:$B$7503,2,FALSE),"")</f>
        <v>7511</v>
      </c>
      <c r="K1644" s="3" t="str">
        <f>IF(newcards!K1643&lt;&gt;"",VLOOKUP(newcards!K1643,playernameext!$A$2:$B$32,2,FALSE),"")</f>
        <v/>
      </c>
      <c r="L1644" s="3">
        <f>IF(newcards!L1643&lt;&gt;"",VLOOKUP(newcards!L1643,team!$A$2:$B$538,2,FALSE),"")</f>
        <v>1</v>
      </c>
      <c r="M1644" s="5">
        <f>IF(newcards!M1643&lt;&gt;"", newcards!M1643, "")</f>
        <v>99</v>
      </c>
      <c r="N1644" s="5" t="str">
        <f>IF(newcards!N1643&lt;&gt;"", newcards!N1643, "")</f>
        <v>N</v>
      </c>
      <c r="O1644" s="5" t="str">
        <f>IF(newcards!O1643&lt;&gt;"", newcards!O1643, "")</f>
        <v/>
      </c>
      <c r="P1644" s="5" t="str">
        <f>IF(newcards!P1643&lt;&gt;"", newcards!P1643, "")</f>
        <v/>
      </c>
      <c r="Q1644" s="5" t="str">
        <f>IF(newcards!Q1643&lt;&gt;"", newcards!Q1643, "")</f>
        <v/>
      </c>
    </row>
    <row r="1645" spans="1:17" x14ac:dyDescent="0.25">
      <c r="A1645" s="3"/>
      <c r="B1645" s="5">
        <f>IF(newcards!B1644&lt;&gt;"",VLOOKUP(newcards!B1644,sport!$A$2:$B$8,2,FALSE),"")</f>
        <v>1</v>
      </c>
      <c r="C1645" s="3">
        <f>newcards!C1644</f>
        <v>2016</v>
      </c>
      <c r="D1645" s="3">
        <f>IF(newcards!D1644&lt;&gt;"",VLOOKUP(newcards!D1644,brand!$A$2:$B$30,2,FALSE),"")</f>
        <v>1</v>
      </c>
      <c r="E1645" s="3">
        <f>IF(newcards!E1644&lt;&gt;"",VLOOKUP(newcards!E1644,series!$A$2:$B$228,2,FALSE),)</f>
        <v>163</v>
      </c>
      <c r="F1645" s="3">
        <f>IF(newcards!F1644&lt;&gt;"",VLOOKUP(newcards!F1644,category!$A$2:$B$82,2,FALSE),)</f>
        <v>82</v>
      </c>
      <c r="G1645" s="3" t="str">
        <f>IF(newcards!G1644&lt;&gt;"",VLOOKUP(newcards!G1644,subcategory!$A$2:$B$680,2,FALSE),"")</f>
        <v/>
      </c>
      <c r="H1645" s="3">
        <f>newcards!H1644</f>
        <v>576</v>
      </c>
      <c r="I1645" s="3" t="str">
        <f>newcards!I1644</f>
        <v xml:space="preserve"> </v>
      </c>
      <c r="J1645" s="3">
        <f>IF(newcards!J1644&lt;&gt;"",VLOOKUP(newcards!J1644,player!$A$2:$B$7503,2,FALSE),"")</f>
        <v>6883</v>
      </c>
      <c r="K1645" s="3" t="str">
        <f>IF(newcards!K1644&lt;&gt;"",VLOOKUP(newcards!K1644,playernameext!$A$2:$B$32,2,FALSE),"")</f>
        <v/>
      </c>
      <c r="L1645" s="3">
        <f>IF(newcards!L1644&lt;&gt;"",VLOOKUP(newcards!L1644,team!$A$2:$B$538,2,FALSE),"")</f>
        <v>63</v>
      </c>
      <c r="M1645" s="5">
        <f>IF(newcards!M1644&lt;&gt;"", newcards!M1644, "")</f>
        <v>99</v>
      </c>
      <c r="N1645" s="5" t="str">
        <f>IF(newcards!N1644&lt;&gt;"", newcards!N1644, "")</f>
        <v>N</v>
      </c>
      <c r="O1645" s="5" t="str">
        <f>IF(newcards!O1644&lt;&gt;"", newcards!O1644, "")</f>
        <v/>
      </c>
      <c r="P1645" s="5" t="str">
        <f>IF(newcards!P1644&lt;&gt;"", newcards!P1644, "")</f>
        <v/>
      </c>
      <c r="Q1645" s="5" t="str">
        <f>IF(newcards!Q1644&lt;&gt;"", newcards!Q1644, "")</f>
        <v/>
      </c>
    </row>
    <row r="1646" spans="1:17" x14ac:dyDescent="0.25">
      <c r="A1646" s="3"/>
      <c r="B1646" s="5">
        <f>IF(newcards!B1645&lt;&gt;"",VLOOKUP(newcards!B1645,sport!$A$2:$B$8,2,FALSE),"")</f>
        <v>1</v>
      </c>
      <c r="C1646" s="3">
        <f>newcards!C1645</f>
        <v>2016</v>
      </c>
      <c r="D1646" s="3">
        <f>IF(newcards!D1645&lt;&gt;"",VLOOKUP(newcards!D1645,brand!$A$2:$B$30,2,FALSE),"")</f>
        <v>1</v>
      </c>
      <c r="E1646" s="3">
        <f>IF(newcards!E1645&lt;&gt;"",VLOOKUP(newcards!E1645,series!$A$2:$B$228,2,FALSE),)</f>
        <v>163</v>
      </c>
      <c r="F1646" s="3">
        <f>IF(newcards!F1645&lt;&gt;"",VLOOKUP(newcards!F1645,category!$A$2:$B$82,2,FALSE),)</f>
        <v>82</v>
      </c>
      <c r="G1646" s="3" t="str">
        <f>IF(newcards!G1645&lt;&gt;"",VLOOKUP(newcards!G1645,subcategory!$A$2:$B$680,2,FALSE),"")</f>
        <v/>
      </c>
      <c r="H1646" s="3">
        <f>newcards!H1645</f>
        <v>577</v>
      </c>
      <c r="I1646" s="3" t="str">
        <f>newcards!I1645</f>
        <v xml:space="preserve"> </v>
      </c>
      <c r="J1646" s="3">
        <f>IF(newcards!J1645&lt;&gt;"",VLOOKUP(newcards!J1645,player!$A$2:$B$7503,2,FALSE),"")</f>
        <v>7448</v>
      </c>
      <c r="K1646" s="3" t="str">
        <f>IF(newcards!K1645&lt;&gt;"",VLOOKUP(newcards!K1645,playernameext!$A$2:$B$32,2,FALSE),"")</f>
        <v/>
      </c>
      <c r="L1646" s="3">
        <f>IF(newcards!L1645&lt;&gt;"",VLOOKUP(newcards!L1645,team!$A$2:$B$538,2,FALSE),"")</f>
        <v>39</v>
      </c>
      <c r="M1646" s="5">
        <f>IF(newcards!M1645&lt;&gt;"", newcards!M1645, "")</f>
        <v>99</v>
      </c>
      <c r="N1646" s="5" t="str">
        <f>IF(newcards!N1645&lt;&gt;"", newcards!N1645, "")</f>
        <v>N</v>
      </c>
      <c r="O1646" s="5" t="str">
        <f>IF(newcards!O1645&lt;&gt;"", newcards!O1645, "")</f>
        <v/>
      </c>
      <c r="P1646" s="5" t="str">
        <f>IF(newcards!P1645&lt;&gt;"", newcards!P1645, "")</f>
        <v/>
      </c>
      <c r="Q1646" s="5" t="str">
        <f>IF(newcards!Q1645&lt;&gt;"", newcards!Q1645, "")</f>
        <v/>
      </c>
    </row>
    <row r="1647" spans="1:17" x14ac:dyDescent="0.25">
      <c r="A1647" s="3"/>
      <c r="B1647" s="5">
        <f>IF(newcards!B1646&lt;&gt;"",VLOOKUP(newcards!B1646,sport!$A$2:$B$8,2,FALSE),"")</f>
        <v>1</v>
      </c>
      <c r="C1647" s="3">
        <f>newcards!C1646</f>
        <v>2016</v>
      </c>
      <c r="D1647" s="3">
        <f>IF(newcards!D1646&lt;&gt;"",VLOOKUP(newcards!D1646,brand!$A$2:$B$30,2,FALSE),"")</f>
        <v>1</v>
      </c>
      <c r="E1647" s="3">
        <f>IF(newcards!E1646&lt;&gt;"",VLOOKUP(newcards!E1646,series!$A$2:$B$228,2,FALSE),)</f>
        <v>163</v>
      </c>
      <c r="F1647" s="3">
        <f>IF(newcards!F1646&lt;&gt;"",VLOOKUP(newcards!F1646,category!$A$2:$B$82,2,FALSE),)</f>
        <v>82</v>
      </c>
      <c r="G1647" s="3" t="str">
        <f>IF(newcards!G1646&lt;&gt;"",VLOOKUP(newcards!G1646,subcategory!$A$2:$B$680,2,FALSE),"")</f>
        <v/>
      </c>
      <c r="H1647" s="3">
        <f>newcards!H1646</f>
        <v>578</v>
      </c>
      <c r="I1647" s="3" t="str">
        <f>newcards!I1646</f>
        <v xml:space="preserve"> </v>
      </c>
      <c r="J1647" s="3">
        <f>IF(newcards!J1646&lt;&gt;"",VLOOKUP(newcards!J1646,player!$A$2:$B$7503,2,FALSE),"")</f>
        <v>6958</v>
      </c>
      <c r="K1647" s="3" t="str">
        <f>IF(newcards!K1646&lt;&gt;"",VLOOKUP(newcards!K1646,playernameext!$A$2:$B$32,2,FALSE),"")</f>
        <v/>
      </c>
      <c r="L1647" s="3">
        <f>IF(newcards!L1646&lt;&gt;"",VLOOKUP(newcards!L1646,team!$A$2:$B$538,2,FALSE),"")</f>
        <v>89</v>
      </c>
      <c r="M1647" s="5">
        <f>IF(newcards!M1646&lt;&gt;"", newcards!M1646, "")</f>
        <v>99</v>
      </c>
      <c r="N1647" s="5" t="str">
        <f>IF(newcards!N1646&lt;&gt;"", newcards!N1646, "")</f>
        <v>N</v>
      </c>
      <c r="O1647" s="5" t="str">
        <f>IF(newcards!O1646&lt;&gt;"", newcards!O1646, "")</f>
        <v/>
      </c>
      <c r="P1647" s="5" t="str">
        <f>IF(newcards!P1646&lt;&gt;"", newcards!P1646, "")</f>
        <v/>
      </c>
      <c r="Q1647" s="5" t="str">
        <f>IF(newcards!Q1646&lt;&gt;"", newcards!Q1646, "")</f>
        <v/>
      </c>
    </row>
    <row r="1648" spans="1:17" x14ac:dyDescent="0.25">
      <c r="A1648" s="3"/>
      <c r="B1648" s="5">
        <f>IF(newcards!B1647&lt;&gt;"",VLOOKUP(newcards!B1647,sport!$A$2:$B$8,2,FALSE),"")</f>
        <v>1</v>
      </c>
      <c r="C1648" s="3">
        <f>newcards!C1647</f>
        <v>2016</v>
      </c>
      <c r="D1648" s="3">
        <f>IF(newcards!D1647&lt;&gt;"",VLOOKUP(newcards!D1647,brand!$A$2:$B$30,2,FALSE),"")</f>
        <v>1</v>
      </c>
      <c r="E1648" s="3">
        <f>IF(newcards!E1647&lt;&gt;"",VLOOKUP(newcards!E1647,series!$A$2:$B$228,2,FALSE),)</f>
        <v>163</v>
      </c>
      <c r="F1648" s="3">
        <f>IF(newcards!F1647&lt;&gt;"",VLOOKUP(newcards!F1647,category!$A$2:$B$82,2,FALSE),)</f>
        <v>82</v>
      </c>
      <c r="G1648" s="3" t="str">
        <f>IF(newcards!G1647&lt;&gt;"",VLOOKUP(newcards!G1647,subcategory!$A$2:$B$680,2,FALSE),"")</f>
        <v/>
      </c>
      <c r="H1648" s="3">
        <f>newcards!H1647</f>
        <v>579</v>
      </c>
      <c r="I1648" s="3" t="str">
        <f>newcards!I1647</f>
        <v xml:space="preserve"> </v>
      </c>
      <c r="J1648" s="3">
        <f>IF(newcards!J1647&lt;&gt;"",VLOOKUP(newcards!J1647,player!$A$2:$B$7503,2,FALSE),"")</f>
        <v>4762</v>
      </c>
      <c r="K1648" s="3" t="str">
        <f>IF(newcards!K1647&lt;&gt;"",VLOOKUP(newcards!K1647,playernameext!$A$2:$B$32,2,FALSE),"")</f>
        <v/>
      </c>
      <c r="L1648" s="3">
        <f>IF(newcards!L1647&lt;&gt;"",VLOOKUP(newcards!L1647,team!$A$2:$B$538,2,FALSE),"")</f>
        <v>89</v>
      </c>
      <c r="M1648" s="5">
        <f>IF(newcards!M1647&lt;&gt;"", newcards!M1647, "")</f>
        <v>99</v>
      </c>
      <c r="N1648" s="5" t="str">
        <f>IF(newcards!N1647&lt;&gt;"", newcards!N1647, "")</f>
        <v>N</v>
      </c>
      <c r="O1648" s="5" t="str">
        <f>IF(newcards!O1647&lt;&gt;"", newcards!O1647, "")</f>
        <v/>
      </c>
      <c r="P1648" s="5" t="str">
        <f>IF(newcards!P1647&lt;&gt;"", newcards!P1647, "")</f>
        <v/>
      </c>
      <c r="Q1648" s="5" t="str">
        <f>IF(newcards!Q1647&lt;&gt;"", newcards!Q1647, "")</f>
        <v/>
      </c>
    </row>
    <row r="1649" spans="1:17" x14ac:dyDescent="0.25">
      <c r="A1649" s="3"/>
      <c r="B1649" s="5">
        <f>IF(newcards!B1648&lt;&gt;"",VLOOKUP(newcards!B1648,sport!$A$2:$B$8,2,FALSE),"")</f>
        <v>1</v>
      </c>
      <c r="C1649" s="3">
        <f>newcards!C1648</f>
        <v>2016</v>
      </c>
      <c r="D1649" s="3">
        <f>IF(newcards!D1648&lt;&gt;"",VLOOKUP(newcards!D1648,brand!$A$2:$B$30,2,FALSE),"")</f>
        <v>1</v>
      </c>
      <c r="E1649" s="3">
        <f>IF(newcards!E1648&lt;&gt;"",VLOOKUP(newcards!E1648,series!$A$2:$B$228,2,FALSE),)</f>
        <v>163</v>
      </c>
      <c r="F1649" s="3">
        <f>IF(newcards!F1648&lt;&gt;"",VLOOKUP(newcards!F1648,category!$A$2:$B$82,2,FALSE),)</f>
        <v>82</v>
      </c>
      <c r="G1649" s="3" t="str">
        <f>IF(newcards!G1648&lt;&gt;"",VLOOKUP(newcards!G1648,subcategory!$A$2:$B$680,2,FALSE),"")</f>
        <v/>
      </c>
      <c r="H1649" s="3">
        <f>newcards!H1648</f>
        <v>580</v>
      </c>
      <c r="I1649" s="3" t="str">
        <f>newcards!I1648</f>
        <v xml:space="preserve"> </v>
      </c>
      <c r="J1649" s="3">
        <f>IF(newcards!J1648&lt;&gt;"",VLOOKUP(newcards!J1648,player!$A$2:$B$7503,2,FALSE),"")</f>
        <v>6881</v>
      </c>
      <c r="K1649" s="3" t="str">
        <f>IF(newcards!K1648&lt;&gt;"",VLOOKUP(newcards!K1648,playernameext!$A$2:$B$32,2,FALSE),"")</f>
        <v/>
      </c>
      <c r="L1649" s="3">
        <f>IF(newcards!L1648&lt;&gt;"",VLOOKUP(newcards!L1648,team!$A$2:$B$538,2,FALSE),"")</f>
        <v>3</v>
      </c>
      <c r="M1649" s="5">
        <f>IF(newcards!M1648&lt;&gt;"", newcards!M1648, "")</f>
        <v>99</v>
      </c>
      <c r="N1649" s="5" t="str">
        <f>IF(newcards!N1648&lt;&gt;"", newcards!N1648, "")</f>
        <v>N</v>
      </c>
      <c r="O1649" s="5" t="str">
        <f>IF(newcards!O1648&lt;&gt;"", newcards!O1648, "")</f>
        <v/>
      </c>
      <c r="P1649" s="5" t="str">
        <f>IF(newcards!P1648&lt;&gt;"", newcards!P1648, "")</f>
        <v/>
      </c>
      <c r="Q1649" s="5" t="str">
        <f>IF(newcards!Q1648&lt;&gt;"", newcards!Q1648, "")</f>
        <v/>
      </c>
    </row>
    <row r="1650" spans="1:17" x14ac:dyDescent="0.25">
      <c r="A1650" s="3"/>
      <c r="B1650" s="5">
        <f>IF(newcards!B1649&lt;&gt;"",VLOOKUP(newcards!B1649,sport!$A$2:$B$8,2,FALSE),"")</f>
        <v>1</v>
      </c>
      <c r="C1650" s="3">
        <f>newcards!C1649</f>
        <v>2016</v>
      </c>
      <c r="D1650" s="3">
        <f>IF(newcards!D1649&lt;&gt;"",VLOOKUP(newcards!D1649,brand!$A$2:$B$30,2,FALSE),"")</f>
        <v>1</v>
      </c>
      <c r="E1650" s="3">
        <f>IF(newcards!E1649&lt;&gt;"",VLOOKUP(newcards!E1649,series!$A$2:$B$228,2,FALSE),)</f>
        <v>163</v>
      </c>
      <c r="F1650" s="3">
        <f>IF(newcards!F1649&lt;&gt;"",VLOOKUP(newcards!F1649,category!$A$2:$B$82,2,FALSE),)</f>
        <v>82</v>
      </c>
      <c r="G1650" s="3" t="str">
        <f>IF(newcards!G1649&lt;&gt;"",VLOOKUP(newcards!G1649,subcategory!$A$2:$B$680,2,FALSE),"")</f>
        <v/>
      </c>
      <c r="H1650" s="3">
        <f>newcards!H1649</f>
        <v>581</v>
      </c>
      <c r="I1650" s="3" t="str">
        <f>newcards!I1649</f>
        <v xml:space="preserve"> </v>
      </c>
      <c r="J1650" s="3">
        <f>IF(newcards!J1649&lt;&gt;"",VLOOKUP(newcards!J1649,player!$A$2:$B$7503,2,FALSE),"")</f>
        <v>6888</v>
      </c>
      <c r="K1650" s="3" t="str">
        <f>IF(newcards!K1649&lt;&gt;"",VLOOKUP(newcards!K1649,playernameext!$A$2:$B$32,2,FALSE),"")</f>
        <v/>
      </c>
      <c r="L1650" s="3">
        <f>IF(newcards!L1649&lt;&gt;"",VLOOKUP(newcards!L1649,team!$A$2:$B$538,2,FALSE),"")</f>
        <v>61</v>
      </c>
      <c r="M1650" s="5">
        <f>IF(newcards!M1649&lt;&gt;"", newcards!M1649, "")</f>
        <v>99</v>
      </c>
      <c r="N1650" s="5" t="str">
        <f>IF(newcards!N1649&lt;&gt;"", newcards!N1649, "")</f>
        <v>N</v>
      </c>
      <c r="O1650" s="5" t="str">
        <f>IF(newcards!O1649&lt;&gt;"", newcards!O1649, "")</f>
        <v/>
      </c>
      <c r="P1650" s="5" t="str">
        <f>IF(newcards!P1649&lt;&gt;"", newcards!P1649, "")</f>
        <v/>
      </c>
      <c r="Q1650" s="5" t="str">
        <f>IF(newcards!Q1649&lt;&gt;"", newcards!Q1649, "")</f>
        <v/>
      </c>
    </row>
    <row r="1651" spans="1:17" x14ac:dyDescent="0.25">
      <c r="A1651" s="3"/>
      <c r="B1651" s="5">
        <f>IF(newcards!B1650&lt;&gt;"",VLOOKUP(newcards!B1650,sport!$A$2:$B$8,2,FALSE),"")</f>
        <v>1</v>
      </c>
      <c r="C1651" s="3">
        <f>newcards!C1650</f>
        <v>2016</v>
      </c>
      <c r="D1651" s="3">
        <f>IF(newcards!D1650&lt;&gt;"",VLOOKUP(newcards!D1650,brand!$A$2:$B$30,2,FALSE),"")</f>
        <v>1</v>
      </c>
      <c r="E1651" s="3">
        <f>IF(newcards!E1650&lt;&gt;"",VLOOKUP(newcards!E1650,series!$A$2:$B$228,2,FALSE),)</f>
        <v>163</v>
      </c>
      <c r="F1651" s="3">
        <f>IF(newcards!F1650&lt;&gt;"",VLOOKUP(newcards!F1650,category!$A$2:$B$82,2,FALSE),)</f>
        <v>82</v>
      </c>
      <c r="G1651" s="3" t="str">
        <f>IF(newcards!G1650&lt;&gt;"",VLOOKUP(newcards!G1650,subcategory!$A$2:$B$680,2,FALSE),"")</f>
        <v/>
      </c>
      <c r="H1651" s="3">
        <f>newcards!H1650</f>
        <v>582</v>
      </c>
      <c r="I1651" s="3" t="str">
        <f>newcards!I1650</f>
        <v xml:space="preserve"> </v>
      </c>
      <c r="J1651" s="3">
        <f>IF(newcards!J1650&lt;&gt;"",VLOOKUP(newcards!J1650,player!$A$2:$B$7503,2,FALSE),"")</f>
        <v>7071</v>
      </c>
      <c r="K1651" s="3" t="str">
        <f>IF(newcards!K1650&lt;&gt;"",VLOOKUP(newcards!K1650,playernameext!$A$2:$B$32,2,FALSE),"")</f>
        <v/>
      </c>
      <c r="L1651" s="3">
        <f>IF(newcards!L1650&lt;&gt;"",VLOOKUP(newcards!L1650,team!$A$2:$B$538,2,FALSE),"")</f>
        <v>25</v>
      </c>
      <c r="M1651" s="5">
        <f>IF(newcards!M1650&lt;&gt;"", newcards!M1650, "")</f>
        <v>99</v>
      </c>
      <c r="N1651" s="5" t="str">
        <f>IF(newcards!N1650&lt;&gt;"", newcards!N1650, "")</f>
        <v>N</v>
      </c>
      <c r="O1651" s="5" t="str">
        <f>IF(newcards!O1650&lt;&gt;"", newcards!O1650, "")</f>
        <v/>
      </c>
      <c r="P1651" s="5" t="str">
        <f>IF(newcards!P1650&lt;&gt;"", newcards!P1650, "")</f>
        <v/>
      </c>
      <c r="Q1651" s="5" t="str">
        <f>IF(newcards!Q1650&lt;&gt;"", newcards!Q1650, "")</f>
        <v/>
      </c>
    </row>
    <row r="1652" spans="1:17" x14ac:dyDescent="0.25">
      <c r="A1652" s="3"/>
      <c r="B1652" s="5">
        <f>IF(newcards!B1651&lt;&gt;"",VLOOKUP(newcards!B1651,sport!$A$2:$B$8,2,FALSE),"")</f>
        <v>1</v>
      </c>
      <c r="C1652" s="3">
        <f>newcards!C1651</f>
        <v>2016</v>
      </c>
      <c r="D1652" s="3">
        <f>IF(newcards!D1651&lt;&gt;"",VLOOKUP(newcards!D1651,brand!$A$2:$B$30,2,FALSE),"")</f>
        <v>1</v>
      </c>
      <c r="E1652" s="3">
        <f>IF(newcards!E1651&lt;&gt;"",VLOOKUP(newcards!E1651,series!$A$2:$B$228,2,FALSE),)</f>
        <v>163</v>
      </c>
      <c r="F1652" s="3">
        <f>IF(newcards!F1651&lt;&gt;"",VLOOKUP(newcards!F1651,category!$A$2:$B$82,2,FALSE),)</f>
        <v>82</v>
      </c>
      <c r="G1652" s="3" t="str">
        <f>IF(newcards!G1651&lt;&gt;"",VLOOKUP(newcards!G1651,subcategory!$A$2:$B$680,2,FALSE),"")</f>
        <v/>
      </c>
      <c r="H1652" s="3">
        <f>newcards!H1651</f>
        <v>583</v>
      </c>
      <c r="I1652" s="3" t="str">
        <f>newcards!I1651</f>
        <v xml:space="preserve"> </v>
      </c>
      <c r="J1652" s="3">
        <f>IF(newcards!J1651&lt;&gt;"",VLOOKUP(newcards!J1651,player!$A$2:$B$7503,2,FALSE),"")</f>
        <v>6920</v>
      </c>
      <c r="K1652" s="3" t="str">
        <f>IF(newcards!K1651&lt;&gt;"",VLOOKUP(newcards!K1651,playernameext!$A$2:$B$32,2,FALSE),"")</f>
        <v/>
      </c>
      <c r="L1652" s="3">
        <f>IF(newcards!L1651&lt;&gt;"",VLOOKUP(newcards!L1651,team!$A$2:$B$538,2,FALSE),"")</f>
        <v>68</v>
      </c>
      <c r="M1652" s="5">
        <f>IF(newcards!M1651&lt;&gt;"", newcards!M1651, "")</f>
        <v>99</v>
      </c>
      <c r="N1652" s="5" t="str">
        <f>IF(newcards!N1651&lt;&gt;"", newcards!N1651, "")</f>
        <v>N</v>
      </c>
      <c r="O1652" s="5" t="str">
        <f>IF(newcards!O1651&lt;&gt;"", newcards!O1651, "")</f>
        <v/>
      </c>
      <c r="P1652" s="5" t="str">
        <f>IF(newcards!P1651&lt;&gt;"", newcards!P1651, "")</f>
        <v/>
      </c>
      <c r="Q1652" s="5" t="str">
        <f>IF(newcards!Q1651&lt;&gt;"", newcards!Q1651, "")</f>
        <v/>
      </c>
    </row>
    <row r="1653" spans="1:17" x14ac:dyDescent="0.25">
      <c r="A1653" s="3"/>
      <c r="B1653" s="5">
        <f>IF(newcards!B1652&lt;&gt;"",VLOOKUP(newcards!B1652,sport!$A$2:$B$8,2,FALSE),"")</f>
        <v>1</v>
      </c>
      <c r="C1653" s="3">
        <f>newcards!C1652</f>
        <v>2016</v>
      </c>
      <c r="D1653" s="3">
        <f>IF(newcards!D1652&lt;&gt;"",VLOOKUP(newcards!D1652,brand!$A$2:$B$30,2,FALSE),"")</f>
        <v>1</v>
      </c>
      <c r="E1653" s="3">
        <f>IF(newcards!E1652&lt;&gt;"",VLOOKUP(newcards!E1652,series!$A$2:$B$228,2,FALSE),)</f>
        <v>163</v>
      </c>
      <c r="F1653" s="3">
        <f>IF(newcards!F1652&lt;&gt;"",VLOOKUP(newcards!F1652,category!$A$2:$B$82,2,FALSE),)</f>
        <v>82</v>
      </c>
      <c r="G1653" s="3" t="str">
        <f>IF(newcards!G1652&lt;&gt;"",VLOOKUP(newcards!G1652,subcategory!$A$2:$B$680,2,FALSE),"")</f>
        <v/>
      </c>
      <c r="H1653" s="3">
        <f>newcards!H1652</f>
        <v>584</v>
      </c>
      <c r="I1653" s="3" t="str">
        <f>newcards!I1652</f>
        <v xml:space="preserve"> </v>
      </c>
      <c r="J1653" s="3">
        <f>IF(newcards!J1652&lt;&gt;"",VLOOKUP(newcards!J1652,player!$A$2:$B$7503,2,FALSE),"")</f>
        <v>7373</v>
      </c>
      <c r="K1653" s="3" t="str">
        <f>IF(newcards!K1652&lt;&gt;"",VLOOKUP(newcards!K1652,playernameext!$A$2:$B$32,2,FALSE),"")</f>
        <v/>
      </c>
      <c r="L1653" s="3">
        <f>IF(newcards!L1652&lt;&gt;"",VLOOKUP(newcards!L1652,team!$A$2:$B$538,2,FALSE),"")</f>
        <v>29</v>
      </c>
      <c r="M1653" s="5">
        <f>IF(newcards!M1652&lt;&gt;"", newcards!M1652, "")</f>
        <v>99</v>
      </c>
      <c r="N1653" s="5" t="str">
        <f>IF(newcards!N1652&lt;&gt;"", newcards!N1652, "")</f>
        <v>N</v>
      </c>
      <c r="O1653" s="5" t="str">
        <f>IF(newcards!O1652&lt;&gt;"", newcards!O1652, "")</f>
        <v/>
      </c>
      <c r="P1653" s="5" t="str">
        <f>IF(newcards!P1652&lt;&gt;"", newcards!P1652, "")</f>
        <v/>
      </c>
      <c r="Q1653" s="5" t="str">
        <f>IF(newcards!Q1652&lt;&gt;"", newcards!Q1652, "")</f>
        <v/>
      </c>
    </row>
    <row r="1654" spans="1:17" x14ac:dyDescent="0.25">
      <c r="A1654" s="3"/>
      <c r="B1654" s="5">
        <f>IF(newcards!B1653&lt;&gt;"",VLOOKUP(newcards!B1653,sport!$A$2:$B$8,2,FALSE),"")</f>
        <v>1</v>
      </c>
      <c r="C1654" s="3">
        <f>newcards!C1653</f>
        <v>2016</v>
      </c>
      <c r="D1654" s="3">
        <f>IF(newcards!D1653&lt;&gt;"",VLOOKUP(newcards!D1653,brand!$A$2:$B$30,2,FALSE),"")</f>
        <v>1</v>
      </c>
      <c r="E1654" s="3">
        <f>IF(newcards!E1653&lt;&gt;"",VLOOKUP(newcards!E1653,series!$A$2:$B$228,2,FALSE),)</f>
        <v>163</v>
      </c>
      <c r="F1654" s="3">
        <f>IF(newcards!F1653&lt;&gt;"",VLOOKUP(newcards!F1653,category!$A$2:$B$82,2,FALSE),)</f>
        <v>82</v>
      </c>
      <c r="G1654" s="3">
        <f>IF(newcards!G1653&lt;&gt;"",VLOOKUP(newcards!G1653,subcategory!$A$2:$B$680,2,FALSE),"")</f>
        <v>257</v>
      </c>
      <c r="H1654" s="3">
        <f>newcards!H1653</f>
        <v>585</v>
      </c>
      <c r="I1654" s="3" t="str">
        <f>newcards!I1653</f>
        <v xml:space="preserve"> </v>
      </c>
      <c r="J1654" s="3">
        <f>IF(newcards!J1653&lt;&gt;"",VLOOKUP(newcards!J1653,player!$A$2:$B$7503,2,FALSE),"")</f>
        <v>6962</v>
      </c>
      <c r="K1654" s="3" t="str">
        <f>IF(newcards!K1653&lt;&gt;"",VLOOKUP(newcards!K1653,playernameext!$A$2:$B$32,2,FALSE),"")</f>
        <v/>
      </c>
      <c r="L1654" s="3">
        <f>IF(newcards!L1653&lt;&gt;"",VLOOKUP(newcards!L1653,team!$A$2:$B$538,2,FALSE),"")</f>
        <v>29</v>
      </c>
      <c r="M1654" s="5">
        <f>IF(newcards!M1653&lt;&gt;"", newcards!M1653, "")</f>
        <v>99</v>
      </c>
      <c r="N1654" s="5" t="str">
        <f>IF(newcards!N1653&lt;&gt;"", newcards!N1653, "")</f>
        <v>N</v>
      </c>
      <c r="O1654" s="5" t="str">
        <f>IF(newcards!O1653&lt;&gt;"", newcards!O1653, "")</f>
        <v/>
      </c>
      <c r="P1654" s="5" t="str">
        <f>IF(newcards!P1653&lt;&gt;"", newcards!P1653, "")</f>
        <v/>
      </c>
      <c r="Q1654" s="5" t="str">
        <f>IF(newcards!Q1653&lt;&gt;"", newcards!Q1653, "")</f>
        <v/>
      </c>
    </row>
    <row r="1655" spans="1:17" x14ac:dyDescent="0.25">
      <c r="A1655" s="3"/>
      <c r="B1655" s="5">
        <f>IF(newcards!B1654&lt;&gt;"",VLOOKUP(newcards!B1654,sport!$A$2:$B$8,2,FALSE),"")</f>
        <v>1</v>
      </c>
      <c r="C1655" s="3">
        <f>newcards!C1654</f>
        <v>2016</v>
      </c>
      <c r="D1655" s="3">
        <f>IF(newcards!D1654&lt;&gt;"",VLOOKUP(newcards!D1654,brand!$A$2:$B$30,2,FALSE),"")</f>
        <v>1</v>
      </c>
      <c r="E1655" s="3">
        <f>IF(newcards!E1654&lt;&gt;"",VLOOKUP(newcards!E1654,series!$A$2:$B$228,2,FALSE),)</f>
        <v>163</v>
      </c>
      <c r="F1655" s="3">
        <f>IF(newcards!F1654&lt;&gt;"",VLOOKUP(newcards!F1654,category!$A$2:$B$82,2,FALSE),)</f>
        <v>82</v>
      </c>
      <c r="G1655" s="3" t="str">
        <f>IF(newcards!G1654&lt;&gt;"",VLOOKUP(newcards!G1654,subcategory!$A$2:$B$680,2,FALSE),"")</f>
        <v/>
      </c>
      <c r="H1655" s="3">
        <f>newcards!H1654</f>
        <v>586</v>
      </c>
      <c r="I1655" s="3" t="str">
        <f>newcards!I1654</f>
        <v xml:space="preserve"> </v>
      </c>
      <c r="J1655" s="3">
        <f>IF(newcards!J1654&lt;&gt;"",VLOOKUP(newcards!J1654,player!$A$2:$B$7503,2,FALSE),"")</f>
        <v>1635</v>
      </c>
      <c r="K1655" s="3" t="str">
        <f>IF(newcards!K1654&lt;&gt;"",VLOOKUP(newcards!K1654,playernameext!$A$2:$B$32,2,FALSE),"")</f>
        <v/>
      </c>
      <c r="L1655" s="3">
        <f>IF(newcards!L1654&lt;&gt;"",VLOOKUP(newcards!L1654,team!$A$2:$B$538,2,FALSE),"")</f>
        <v>81</v>
      </c>
      <c r="M1655" s="5">
        <f>IF(newcards!M1654&lt;&gt;"", newcards!M1654, "")</f>
        <v>99</v>
      </c>
      <c r="N1655" s="5" t="str">
        <f>IF(newcards!N1654&lt;&gt;"", newcards!N1654, "")</f>
        <v>N</v>
      </c>
      <c r="O1655" s="5" t="str">
        <f>IF(newcards!O1654&lt;&gt;"", newcards!O1654, "")</f>
        <v/>
      </c>
      <c r="P1655" s="5" t="str">
        <f>IF(newcards!P1654&lt;&gt;"", newcards!P1654, "")</f>
        <v/>
      </c>
      <c r="Q1655" s="5" t="str">
        <f>IF(newcards!Q1654&lt;&gt;"", newcards!Q1654, "")</f>
        <v/>
      </c>
    </row>
    <row r="1656" spans="1:17" x14ac:dyDescent="0.25">
      <c r="A1656" s="3"/>
      <c r="B1656" s="5">
        <f>IF(newcards!B1655&lt;&gt;"",VLOOKUP(newcards!B1655,sport!$A$2:$B$8,2,FALSE),"")</f>
        <v>1</v>
      </c>
      <c r="C1656" s="3">
        <f>newcards!C1655</f>
        <v>2016</v>
      </c>
      <c r="D1656" s="3">
        <f>IF(newcards!D1655&lt;&gt;"",VLOOKUP(newcards!D1655,brand!$A$2:$B$30,2,FALSE),"")</f>
        <v>1</v>
      </c>
      <c r="E1656" s="3">
        <f>IF(newcards!E1655&lt;&gt;"",VLOOKUP(newcards!E1655,series!$A$2:$B$228,2,FALSE),)</f>
        <v>163</v>
      </c>
      <c r="F1656" s="3">
        <f>IF(newcards!F1655&lt;&gt;"",VLOOKUP(newcards!F1655,category!$A$2:$B$82,2,FALSE),)</f>
        <v>82</v>
      </c>
      <c r="G1656" s="3" t="str">
        <f>IF(newcards!G1655&lt;&gt;"",VLOOKUP(newcards!G1655,subcategory!$A$2:$B$680,2,FALSE),"")</f>
        <v/>
      </c>
      <c r="H1656" s="3">
        <f>newcards!H1655</f>
        <v>587</v>
      </c>
      <c r="I1656" s="3" t="str">
        <f>newcards!I1655</f>
        <v xml:space="preserve"> </v>
      </c>
      <c r="J1656" s="3">
        <f>IF(newcards!J1655&lt;&gt;"",VLOOKUP(newcards!J1655,player!$A$2:$B$7503,2,FALSE),"")</f>
        <v>5050</v>
      </c>
      <c r="K1656" s="3" t="str">
        <f>IF(newcards!K1655&lt;&gt;"",VLOOKUP(newcards!K1655,playernameext!$A$2:$B$32,2,FALSE),"")</f>
        <v/>
      </c>
      <c r="L1656" s="3">
        <f>IF(newcards!L1655&lt;&gt;"",VLOOKUP(newcards!L1655,team!$A$2:$B$538,2,FALSE),"")</f>
        <v>81</v>
      </c>
      <c r="M1656" s="5">
        <f>IF(newcards!M1655&lt;&gt;"", newcards!M1655, "")</f>
        <v>99</v>
      </c>
      <c r="N1656" s="5" t="str">
        <f>IF(newcards!N1655&lt;&gt;"", newcards!N1655, "")</f>
        <v>N</v>
      </c>
      <c r="O1656" s="5" t="str">
        <f>IF(newcards!O1655&lt;&gt;"", newcards!O1655, "")</f>
        <v/>
      </c>
      <c r="P1656" s="5" t="str">
        <f>IF(newcards!P1655&lt;&gt;"", newcards!P1655, "")</f>
        <v/>
      </c>
      <c r="Q1656" s="5" t="str">
        <f>IF(newcards!Q1655&lt;&gt;"", newcards!Q1655, "")</f>
        <v/>
      </c>
    </row>
    <row r="1657" spans="1:17" x14ac:dyDescent="0.25">
      <c r="A1657" s="3"/>
      <c r="B1657" s="5">
        <f>IF(newcards!B1656&lt;&gt;"",VLOOKUP(newcards!B1656,sport!$A$2:$B$8,2,FALSE),"")</f>
        <v>1</v>
      </c>
      <c r="C1657" s="3">
        <f>newcards!C1656</f>
        <v>2016</v>
      </c>
      <c r="D1657" s="3">
        <f>IF(newcards!D1656&lt;&gt;"",VLOOKUP(newcards!D1656,brand!$A$2:$B$30,2,FALSE),"")</f>
        <v>1</v>
      </c>
      <c r="E1657" s="3">
        <f>IF(newcards!E1656&lt;&gt;"",VLOOKUP(newcards!E1656,series!$A$2:$B$228,2,FALSE),)</f>
        <v>163</v>
      </c>
      <c r="F1657" s="3">
        <f>IF(newcards!F1656&lt;&gt;"",VLOOKUP(newcards!F1656,category!$A$2:$B$82,2,FALSE),)</f>
        <v>82</v>
      </c>
      <c r="G1657" s="3" t="str">
        <f>IF(newcards!G1656&lt;&gt;"",VLOOKUP(newcards!G1656,subcategory!$A$2:$B$680,2,FALSE),"")</f>
        <v/>
      </c>
      <c r="H1657" s="3">
        <f>newcards!H1656</f>
        <v>588</v>
      </c>
      <c r="I1657" s="3" t="str">
        <f>newcards!I1656</f>
        <v xml:space="preserve"> </v>
      </c>
      <c r="J1657" s="3">
        <f>IF(newcards!J1656&lt;&gt;"",VLOOKUP(newcards!J1656,player!$A$2:$B$7503,2,FALSE),"")</f>
        <v>1717</v>
      </c>
      <c r="K1657" s="3" t="str">
        <f>IF(newcards!K1656&lt;&gt;"",VLOOKUP(newcards!K1656,playernameext!$A$2:$B$32,2,FALSE),"")</f>
        <v/>
      </c>
      <c r="L1657" s="3">
        <f>IF(newcards!L1656&lt;&gt;"",VLOOKUP(newcards!L1656,team!$A$2:$B$538,2,FALSE),"")</f>
        <v>1</v>
      </c>
      <c r="M1657" s="5">
        <f>IF(newcards!M1656&lt;&gt;"", newcards!M1656, "")</f>
        <v>99</v>
      </c>
      <c r="N1657" s="5" t="str">
        <f>IF(newcards!N1656&lt;&gt;"", newcards!N1656, "")</f>
        <v>N</v>
      </c>
      <c r="O1657" s="5" t="str">
        <f>IF(newcards!O1656&lt;&gt;"", newcards!O1656, "")</f>
        <v/>
      </c>
      <c r="P1657" s="5" t="str">
        <f>IF(newcards!P1656&lt;&gt;"", newcards!P1656, "")</f>
        <v/>
      </c>
      <c r="Q1657" s="5" t="str">
        <f>IF(newcards!Q1656&lt;&gt;"", newcards!Q1656, "")</f>
        <v/>
      </c>
    </row>
    <row r="1658" spans="1:17" x14ac:dyDescent="0.25">
      <c r="A1658" s="3"/>
      <c r="B1658" s="5">
        <f>IF(newcards!B1657&lt;&gt;"",VLOOKUP(newcards!B1657,sport!$A$2:$B$8,2,FALSE),"")</f>
        <v>1</v>
      </c>
      <c r="C1658" s="3">
        <f>newcards!C1657</f>
        <v>2016</v>
      </c>
      <c r="D1658" s="3">
        <f>IF(newcards!D1657&lt;&gt;"",VLOOKUP(newcards!D1657,brand!$A$2:$B$30,2,FALSE),"")</f>
        <v>1</v>
      </c>
      <c r="E1658" s="3">
        <f>IF(newcards!E1657&lt;&gt;"",VLOOKUP(newcards!E1657,series!$A$2:$B$228,2,FALSE),)</f>
        <v>163</v>
      </c>
      <c r="F1658" s="3">
        <f>IF(newcards!F1657&lt;&gt;"",VLOOKUP(newcards!F1657,category!$A$2:$B$82,2,FALSE),)</f>
        <v>82</v>
      </c>
      <c r="G1658" s="3" t="str">
        <f>IF(newcards!G1657&lt;&gt;"",VLOOKUP(newcards!G1657,subcategory!$A$2:$B$680,2,FALSE),"")</f>
        <v/>
      </c>
      <c r="H1658" s="3">
        <f>newcards!H1657</f>
        <v>589</v>
      </c>
      <c r="I1658" s="3" t="str">
        <f>newcards!I1657</f>
        <v xml:space="preserve"> </v>
      </c>
      <c r="J1658" s="3">
        <f>IF(newcards!J1657&lt;&gt;"",VLOOKUP(newcards!J1657,player!$A$2:$B$7503,2,FALSE),"")</f>
        <v>2132</v>
      </c>
      <c r="K1658" s="3" t="str">
        <f>IF(newcards!K1657&lt;&gt;"",VLOOKUP(newcards!K1657,playernameext!$A$2:$B$32,2,FALSE),"")</f>
        <v/>
      </c>
      <c r="L1658" s="3">
        <f>IF(newcards!L1657&lt;&gt;"",VLOOKUP(newcards!L1657,team!$A$2:$B$538,2,FALSE),"")</f>
        <v>1</v>
      </c>
      <c r="M1658" s="5">
        <f>IF(newcards!M1657&lt;&gt;"", newcards!M1657, "")</f>
        <v>99</v>
      </c>
      <c r="N1658" s="5" t="str">
        <f>IF(newcards!N1657&lt;&gt;"", newcards!N1657, "")</f>
        <v>N</v>
      </c>
      <c r="O1658" s="5" t="str">
        <f>IF(newcards!O1657&lt;&gt;"", newcards!O1657, "")</f>
        <v/>
      </c>
      <c r="P1658" s="5" t="str">
        <f>IF(newcards!P1657&lt;&gt;"", newcards!P1657, "")</f>
        <v/>
      </c>
      <c r="Q1658" s="5" t="str">
        <f>IF(newcards!Q1657&lt;&gt;"", newcards!Q1657, "")</f>
        <v/>
      </c>
    </row>
    <row r="1659" spans="1:17" x14ac:dyDescent="0.25">
      <c r="A1659" s="3"/>
      <c r="B1659" s="5">
        <f>IF(newcards!B1658&lt;&gt;"",VLOOKUP(newcards!B1658,sport!$A$2:$B$8,2,FALSE),"")</f>
        <v>1</v>
      </c>
      <c r="C1659" s="3">
        <f>newcards!C1658</f>
        <v>2016</v>
      </c>
      <c r="D1659" s="3">
        <f>IF(newcards!D1658&lt;&gt;"",VLOOKUP(newcards!D1658,brand!$A$2:$B$30,2,FALSE),"")</f>
        <v>1</v>
      </c>
      <c r="E1659" s="3">
        <f>IF(newcards!E1658&lt;&gt;"",VLOOKUP(newcards!E1658,series!$A$2:$B$228,2,FALSE),)</f>
        <v>163</v>
      </c>
      <c r="F1659" s="3">
        <f>IF(newcards!F1658&lt;&gt;"",VLOOKUP(newcards!F1658,category!$A$2:$B$82,2,FALSE),)</f>
        <v>82</v>
      </c>
      <c r="G1659" s="3" t="str">
        <f>IF(newcards!G1658&lt;&gt;"",VLOOKUP(newcards!G1658,subcategory!$A$2:$B$680,2,FALSE),"")</f>
        <v/>
      </c>
      <c r="H1659" s="3">
        <f>newcards!H1658</f>
        <v>590</v>
      </c>
      <c r="I1659" s="3" t="str">
        <f>newcards!I1658</f>
        <v xml:space="preserve"> </v>
      </c>
      <c r="J1659" s="3">
        <f>IF(newcards!J1658&lt;&gt;"",VLOOKUP(newcards!J1658,player!$A$2:$B$7503,2,FALSE),"")</f>
        <v>6904</v>
      </c>
      <c r="K1659" s="3" t="str">
        <f>IF(newcards!K1658&lt;&gt;"",VLOOKUP(newcards!K1658,playernameext!$A$2:$B$32,2,FALSE),"")</f>
        <v/>
      </c>
      <c r="L1659" s="3">
        <f>IF(newcards!L1658&lt;&gt;"",VLOOKUP(newcards!L1658,team!$A$2:$B$538,2,FALSE),"")</f>
        <v>40</v>
      </c>
      <c r="M1659" s="5">
        <f>IF(newcards!M1658&lt;&gt;"", newcards!M1658, "")</f>
        <v>99</v>
      </c>
      <c r="N1659" s="5" t="str">
        <f>IF(newcards!N1658&lt;&gt;"", newcards!N1658, "")</f>
        <v>N</v>
      </c>
      <c r="O1659" s="5" t="str">
        <f>IF(newcards!O1658&lt;&gt;"", newcards!O1658, "")</f>
        <v/>
      </c>
      <c r="P1659" s="5" t="str">
        <f>IF(newcards!P1658&lt;&gt;"", newcards!P1658, "")</f>
        <v/>
      </c>
      <c r="Q1659" s="5" t="str">
        <f>IF(newcards!Q1658&lt;&gt;"", newcards!Q1658, "")</f>
        <v/>
      </c>
    </row>
    <row r="1660" spans="1:17" x14ac:dyDescent="0.25">
      <c r="A1660" s="3"/>
      <c r="B1660" s="5">
        <f>IF(newcards!B1659&lt;&gt;"",VLOOKUP(newcards!B1659,sport!$A$2:$B$8,2,FALSE),"")</f>
        <v>1</v>
      </c>
      <c r="C1660" s="3">
        <f>newcards!C1659</f>
        <v>2016</v>
      </c>
      <c r="D1660" s="3">
        <f>IF(newcards!D1659&lt;&gt;"",VLOOKUP(newcards!D1659,brand!$A$2:$B$30,2,FALSE),"")</f>
        <v>1</v>
      </c>
      <c r="E1660" s="3">
        <f>IF(newcards!E1659&lt;&gt;"",VLOOKUP(newcards!E1659,series!$A$2:$B$228,2,FALSE),)</f>
        <v>163</v>
      </c>
      <c r="F1660" s="3">
        <f>IF(newcards!F1659&lt;&gt;"",VLOOKUP(newcards!F1659,category!$A$2:$B$82,2,FALSE),)</f>
        <v>82</v>
      </c>
      <c r="G1660" s="3" t="str">
        <f>IF(newcards!G1659&lt;&gt;"",VLOOKUP(newcards!G1659,subcategory!$A$2:$B$680,2,FALSE),"")</f>
        <v/>
      </c>
      <c r="H1660" s="3">
        <f>newcards!H1659</f>
        <v>591</v>
      </c>
      <c r="I1660" s="3" t="str">
        <f>newcards!I1659</f>
        <v xml:space="preserve"> </v>
      </c>
      <c r="J1660" s="3">
        <f>IF(newcards!J1659&lt;&gt;"",VLOOKUP(newcards!J1659,player!$A$2:$B$7503,2,FALSE),"")</f>
        <v>6560</v>
      </c>
      <c r="K1660" s="3" t="str">
        <f>IF(newcards!K1659&lt;&gt;"",VLOOKUP(newcards!K1659,playernameext!$A$2:$B$32,2,FALSE),"")</f>
        <v/>
      </c>
      <c r="L1660" s="3">
        <f>IF(newcards!L1659&lt;&gt;"",VLOOKUP(newcards!L1659,team!$A$2:$B$538,2,FALSE),"")</f>
        <v>63</v>
      </c>
      <c r="M1660" s="5">
        <f>IF(newcards!M1659&lt;&gt;"", newcards!M1659, "")</f>
        <v>99</v>
      </c>
      <c r="N1660" s="5" t="str">
        <f>IF(newcards!N1659&lt;&gt;"", newcards!N1659, "")</f>
        <v>N</v>
      </c>
      <c r="O1660" s="5" t="str">
        <f>IF(newcards!O1659&lt;&gt;"", newcards!O1659, "")</f>
        <v/>
      </c>
      <c r="P1660" s="5" t="str">
        <f>IF(newcards!P1659&lt;&gt;"", newcards!P1659, "")</f>
        <v/>
      </c>
      <c r="Q1660" s="5" t="str">
        <f>IF(newcards!Q1659&lt;&gt;"", newcards!Q1659, "")</f>
        <v/>
      </c>
    </row>
    <row r="1661" spans="1:17" x14ac:dyDescent="0.25">
      <c r="A1661" s="3"/>
      <c r="B1661" s="5">
        <f>IF(newcards!B1660&lt;&gt;"",VLOOKUP(newcards!B1660,sport!$A$2:$B$8,2,FALSE),"")</f>
        <v>1</v>
      </c>
      <c r="C1661" s="3">
        <f>newcards!C1660</f>
        <v>2016</v>
      </c>
      <c r="D1661" s="3">
        <f>IF(newcards!D1660&lt;&gt;"",VLOOKUP(newcards!D1660,brand!$A$2:$B$30,2,FALSE),"")</f>
        <v>1</v>
      </c>
      <c r="E1661" s="3">
        <f>IF(newcards!E1660&lt;&gt;"",VLOOKUP(newcards!E1660,series!$A$2:$B$228,2,FALSE),)</f>
        <v>163</v>
      </c>
      <c r="F1661" s="3">
        <f>IF(newcards!F1660&lt;&gt;"",VLOOKUP(newcards!F1660,category!$A$2:$B$82,2,FALSE),)</f>
        <v>82</v>
      </c>
      <c r="G1661" s="3" t="str">
        <f>IF(newcards!G1660&lt;&gt;"",VLOOKUP(newcards!G1660,subcategory!$A$2:$B$680,2,FALSE),"")</f>
        <v/>
      </c>
      <c r="H1661" s="3">
        <f>newcards!H1660</f>
        <v>592</v>
      </c>
      <c r="I1661" s="3" t="str">
        <f>newcards!I1660</f>
        <v xml:space="preserve"> </v>
      </c>
      <c r="J1661" s="3">
        <f>IF(newcards!J1660&lt;&gt;"",VLOOKUP(newcards!J1660,player!$A$2:$B$7503,2,FALSE),"")</f>
        <v>521</v>
      </c>
      <c r="K1661" s="3" t="str">
        <f>IF(newcards!K1660&lt;&gt;"",VLOOKUP(newcards!K1660,playernameext!$A$2:$B$32,2,FALSE),"")</f>
        <v/>
      </c>
      <c r="L1661" s="3">
        <f>IF(newcards!L1660&lt;&gt;"",VLOOKUP(newcards!L1660,team!$A$2:$B$538,2,FALSE),"")</f>
        <v>1</v>
      </c>
      <c r="M1661" s="5">
        <f>IF(newcards!M1660&lt;&gt;"", newcards!M1660, "")</f>
        <v>99</v>
      </c>
      <c r="N1661" s="5" t="str">
        <f>IF(newcards!N1660&lt;&gt;"", newcards!N1660, "")</f>
        <v>N</v>
      </c>
      <c r="O1661" s="5" t="str">
        <f>IF(newcards!O1660&lt;&gt;"", newcards!O1660, "")</f>
        <v/>
      </c>
      <c r="P1661" s="5" t="str">
        <f>IF(newcards!P1660&lt;&gt;"", newcards!P1660, "")</f>
        <v/>
      </c>
      <c r="Q1661" s="5" t="str">
        <f>IF(newcards!Q1660&lt;&gt;"", newcards!Q1660, "")</f>
        <v/>
      </c>
    </row>
    <row r="1662" spans="1:17" x14ac:dyDescent="0.25">
      <c r="A1662" s="3"/>
      <c r="B1662" s="5">
        <f>IF(newcards!B1661&lt;&gt;"",VLOOKUP(newcards!B1661,sport!$A$2:$B$8,2,FALSE),"")</f>
        <v>1</v>
      </c>
      <c r="C1662" s="3">
        <f>newcards!C1661</f>
        <v>2016</v>
      </c>
      <c r="D1662" s="3">
        <f>IF(newcards!D1661&lt;&gt;"",VLOOKUP(newcards!D1661,brand!$A$2:$B$30,2,FALSE),"")</f>
        <v>1</v>
      </c>
      <c r="E1662" s="3">
        <f>IF(newcards!E1661&lt;&gt;"",VLOOKUP(newcards!E1661,series!$A$2:$B$228,2,FALSE),)</f>
        <v>163</v>
      </c>
      <c r="F1662" s="3">
        <f>IF(newcards!F1661&lt;&gt;"",VLOOKUP(newcards!F1661,category!$A$2:$B$82,2,FALSE),)</f>
        <v>82</v>
      </c>
      <c r="G1662" s="3" t="str">
        <f>IF(newcards!G1661&lt;&gt;"",VLOOKUP(newcards!G1661,subcategory!$A$2:$B$680,2,FALSE),"")</f>
        <v/>
      </c>
      <c r="H1662" s="3">
        <f>newcards!H1661</f>
        <v>593</v>
      </c>
      <c r="I1662" s="3" t="str">
        <f>newcards!I1661</f>
        <v xml:space="preserve"> </v>
      </c>
      <c r="J1662" s="3">
        <f>IF(newcards!J1661&lt;&gt;"",VLOOKUP(newcards!J1661,player!$A$2:$B$7503,2,FALSE),"")</f>
        <v>7029</v>
      </c>
      <c r="K1662" s="3" t="str">
        <f>IF(newcards!K1661&lt;&gt;"",VLOOKUP(newcards!K1661,playernameext!$A$2:$B$32,2,FALSE),"")</f>
        <v/>
      </c>
      <c r="L1662" s="3">
        <f>IF(newcards!L1661&lt;&gt;"",VLOOKUP(newcards!L1661,team!$A$2:$B$538,2,FALSE),"")</f>
        <v>93</v>
      </c>
      <c r="M1662" s="5">
        <f>IF(newcards!M1661&lt;&gt;"", newcards!M1661, "")</f>
        <v>99</v>
      </c>
      <c r="N1662" s="5" t="str">
        <f>IF(newcards!N1661&lt;&gt;"", newcards!N1661, "")</f>
        <v>N</v>
      </c>
      <c r="O1662" s="5" t="str">
        <f>IF(newcards!O1661&lt;&gt;"", newcards!O1661, "")</f>
        <v/>
      </c>
      <c r="P1662" s="5" t="str">
        <f>IF(newcards!P1661&lt;&gt;"", newcards!P1661, "")</f>
        <v/>
      </c>
      <c r="Q1662" s="5" t="str">
        <f>IF(newcards!Q1661&lt;&gt;"", newcards!Q1661, "")</f>
        <v/>
      </c>
    </row>
    <row r="1663" spans="1:17" x14ac:dyDescent="0.25">
      <c r="A1663" s="3"/>
      <c r="B1663" s="5">
        <f>IF(newcards!B1662&lt;&gt;"",VLOOKUP(newcards!B1662,sport!$A$2:$B$8,2,FALSE),"")</f>
        <v>1</v>
      </c>
      <c r="C1663" s="3">
        <f>newcards!C1662</f>
        <v>2016</v>
      </c>
      <c r="D1663" s="3">
        <f>IF(newcards!D1662&lt;&gt;"",VLOOKUP(newcards!D1662,brand!$A$2:$B$30,2,FALSE),"")</f>
        <v>1</v>
      </c>
      <c r="E1663" s="3">
        <f>IF(newcards!E1662&lt;&gt;"",VLOOKUP(newcards!E1662,series!$A$2:$B$228,2,FALSE),)</f>
        <v>163</v>
      </c>
      <c r="F1663" s="3">
        <f>IF(newcards!F1662&lt;&gt;"",VLOOKUP(newcards!F1662,category!$A$2:$B$82,2,FALSE),)</f>
        <v>82</v>
      </c>
      <c r="G1663" s="3" t="str">
        <f>IF(newcards!G1662&lt;&gt;"",VLOOKUP(newcards!G1662,subcategory!$A$2:$B$680,2,FALSE),"")</f>
        <v/>
      </c>
      <c r="H1663" s="3">
        <f>newcards!H1662</f>
        <v>594</v>
      </c>
      <c r="I1663" s="3" t="str">
        <f>newcards!I1662</f>
        <v xml:space="preserve"> </v>
      </c>
      <c r="J1663" s="3">
        <f>IF(newcards!J1662&lt;&gt;"",VLOOKUP(newcards!J1662,player!$A$2:$B$7503,2,FALSE),"")</f>
        <v>7137</v>
      </c>
      <c r="K1663" s="3" t="str">
        <f>IF(newcards!K1662&lt;&gt;"",VLOOKUP(newcards!K1662,playernameext!$A$2:$B$32,2,FALSE),"")</f>
        <v/>
      </c>
      <c r="L1663" s="3">
        <f>IF(newcards!L1662&lt;&gt;"",VLOOKUP(newcards!L1662,team!$A$2:$B$538,2,FALSE),"")</f>
        <v>33</v>
      </c>
      <c r="M1663" s="5">
        <f>IF(newcards!M1662&lt;&gt;"", newcards!M1662, "")</f>
        <v>99</v>
      </c>
      <c r="N1663" s="5" t="str">
        <f>IF(newcards!N1662&lt;&gt;"", newcards!N1662, "")</f>
        <v>N</v>
      </c>
      <c r="O1663" s="5" t="str">
        <f>IF(newcards!O1662&lt;&gt;"", newcards!O1662, "")</f>
        <v/>
      </c>
      <c r="P1663" s="5" t="str">
        <f>IF(newcards!P1662&lt;&gt;"", newcards!P1662, "")</f>
        <v/>
      </c>
      <c r="Q1663" s="5" t="str">
        <f>IF(newcards!Q1662&lt;&gt;"", newcards!Q1662, "")</f>
        <v/>
      </c>
    </row>
    <row r="1664" spans="1:17" x14ac:dyDescent="0.25">
      <c r="A1664" s="3"/>
      <c r="B1664" s="5">
        <f>IF(newcards!B1663&lt;&gt;"",VLOOKUP(newcards!B1663,sport!$A$2:$B$8,2,FALSE),"")</f>
        <v>1</v>
      </c>
      <c r="C1664" s="3">
        <f>newcards!C1663</f>
        <v>2016</v>
      </c>
      <c r="D1664" s="3">
        <f>IF(newcards!D1663&lt;&gt;"",VLOOKUP(newcards!D1663,brand!$A$2:$B$30,2,FALSE),"")</f>
        <v>1</v>
      </c>
      <c r="E1664" s="3">
        <f>IF(newcards!E1663&lt;&gt;"",VLOOKUP(newcards!E1663,series!$A$2:$B$228,2,FALSE),)</f>
        <v>163</v>
      </c>
      <c r="F1664" s="3">
        <f>IF(newcards!F1663&lt;&gt;"",VLOOKUP(newcards!F1663,category!$A$2:$B$82,2,FALSE),)</f>
        <v>82</v>
      </c>
      <c r="G1664" s="3" t="str">
        <f>IF(newcards!G1663&lt;&gt;"",VLOOKUP(newcards!G1663,subcategory!$A$2:$B$680,2,FALSE),"")</f>
        <v/>
      </c>
      <c r="H1664" s="3">
        <f>newcards!H1663</f>
        <v>595</v>
      </c>
      <c r="I1664" s="3" t="str">
        <f>newcards!I1663</f>
        <v xml:space="preserve"> </v>
      </c>
      <c r="J1664" s="3">
        <f>IF(newcards!J1663&lt;&gt;"",VLOOKUP(newcards!J1663,player!$A$2:$B$7503,2,FALSE),"")</f>
        <v>4911</v>
      </c>
      <c r="K1664" s="3" t="str">
        <f>IF(newcards!K1663&lt;&gt;"",VLOOKUP(newcards!K1663,playernameext!$A$2:$B$32,2,FALSE),"")</f>
        <v/>
      </c>
      <c r="L1664" s="3">
        <f>IF(newcards!L1663&lt;&gt;"",VLOOKUP(newcards!L1663,team!$A$2:$B$538,2,FALSE),"")</f>
        <v>33</v>
      </c>
      <c r="M1664" s="5">
        <f>IF(newcards!M1663&lt;&gt;"", newcards!M1663, "")</f>
        <v>99</v>
      </c>
      <c r="N1664" s="5" t="str">
        <f>IF(newcards!N1663&lt;&gt;"", newcards!N1663, "")</f>
        <v>N</v>
      </c>
      <c r="O1664" s="5" t="str">
        <f>IF(newcards!O1663&lt;&gt;"", newcards!O1663, "")</f>
        <v/>
      </c>
      <c r="P1664" s="5" t="str">
        <f>IF(newcards!P1663&lt;&gt;"", newcards!P1663, "")</f>
        <v/>
      </c>
      <c r="Q1664" s="5" t="str">
        <f>IF(newcards!Q1663&lt;&gt;"", newcards!Q1663, "")</f>
        <v/>
      </c>
    </row>
    <row r="1665" spans="1:17" x14ac:dyDescent="0.25">
      <c r="A1665" s="3"/>
      <c r="B1665" s="5">
        <f>IF(newcards!B1664&lt;&gt;"",VLOOKUP(newcards!B1664,sport!$A$2:$B$8,2,FALSE),"")</f>
        <v>1</v>
      </c>
      <c r="C1665" s="3">
        <f>newcards!C1664</f>
        <v>2016</v>
      </c>
      <c r="D1665" s="3">
        <f>IF(newcards!D1664&lt;&gt;"",VLOOKUP(newcards!D1664,brand!$A$2:$B$30,2,FALSE),"")</f>
        <v>1</v>
      </c>
      <c r="E1665" s="3">
        <f>IF(newcards!E1664&lt;&gt;"",VLOOKUP(newcards!E1664,series!$A$2:$B$228,2,FALSE),)</f>
        <v>163</v>
      </c>
      <c r="F1665" s="3">
        <f>IF(newcards!F1664&lt;&gt;"",VLOOKUP(newcards!F1664,category!$A$2:$B$82,2,FALSE),)</f>
        <v>82</v>
      </c>
      <c r="G1665" s="3" t="str">
        <f>IF(newcards!G1664&lt;&gt;"",VLOOKUP(newcards!G1664,subcategory!$A$2:$B$680,2,FALSE),"")</f>
        <v/>
      </c>
      <c r="H1665" s="3">
        <f>newcards!H1664</f>
        <v>596</v>
      </c>
      <c r="I1665" s="3" t="str">
        <f>newcards!I1664</f>
        <v xml:space="preserve"> </v>
      </c>
      <c r="J1665" s="3">
        <f>IF(newcards!J1664&lt;&gt;"",VLOOKUP(newcards!J1664,player!$A$2:$B$7503,2,FALSE),"")</f>
        <v>7309</v>
      </c>
      <c r="K1665" s="3" t="str">
        <f>IF(newcards!K1664&lt;&gt;"",VLOOKUP(newcards!K1664,playernameext!$A$2:$B$32,2,FALSE),"")</f>
        <v/>
      </c>
      <c r="L1665" s="3">
        <f>IF(newcards!L1664&lt;&gt;"",VLOOKUP(newcards!L1664,team!$A$2:$B$538,2,FALSE),"")</f>
        <v>85</v>
      </c>
      <c r="M1665" s="5">
        <f>IF(newcards!M1664&lt;&gt;"", newcards!M1664, "")</f>
        <v>99</v>
      </c>
      <c r="N1665" s="5" t="str">
        <f>IF(newcards!N1664&lt;&gt;"", newcards!N1664, "")</f>
        <v>N</v>
      </c>
      <c r="O1665" s="5" t="str">
        <f>IF(newcards!O1664&lt;&gt;"", newcards!O1664, "")</f>
        <v/>
      </c>
      <c r="P1665" s="5" t="str">
        <f>IF(newcards!P1664&lt;&gt;"", newcards!P1664, "")</f>
        <v/>
      </c>
      <c r="Q1665" s="5" t="str">
        <f>IF(newcards!Q1664&lt;&gt;"", newcards!Q1664, "")</f>
        <v/>
      </c>
    </row>
    <row r="1666" spans="1:17" x14ac:dyDescent="0.25">
      <c r="A1666" s="3"/>
      <c r="B1666" s="5">
        <f>IF(newcards!B1665&lt;&gt;"",VLOOKUP(newcards!B1665,sport!$A$2:$B$8,2,FALSE),"")</f>
        <v>1</v>
      </c>
      <c r="C1666" s="3">
        <f>newcards!C1665</f>
        <v>2016</v>
      </c>
      <c r="D1666" s="3">
        <f>IF(newcards!D1665&lt;&gt;"",VLOOKUP(newcards!D1665,brand!$A$2:$B$30,2,FALSE),"")</f>
        <v>1</v>
      </c>
      <c r="E1666" s="3">
        <f>IF(newcards!E1665&lt;&gt;"",VLOOKUP(newcards!E1665,series!$A$2:$B$228,2,FALSE),)</f>
        <v>163</v>
      </c>
      <c r="F1666" s="3">
        <f>IF(newcards!F1665&lt;&gt;"",VLOOKUP(newcards!F1665,category!$A$2:$B$82,2,FALSE),)</f>
        <v>82</v>
      </c>
      <c r="G1666" s="3" t="str">
        <f>IF(newcards!G1665&lt;&gt;"",VLOOKUP(newcards!G1665,subcategory!$A$2:$B$680,2,FALSE),"")</f>
        <v/>
      </c>
      <c r="H1666" s="3">
        <f>newcards!H1665</f>
        <v>597</v>
      </c>
      <c r="I1666" s="3" t="str">
        <f>newcards!I1665</f>
        <v xml:space="preserve"> </v>
      </c>
      <c r="J1666" s="3">
        <f>IF(newcards!J1665&lt;&gt;"",VLOOKUP(newcards!J1665,player!$A$2:$B$7503,2,FALSE),"")</f>
        <v>7180</v>
      </c>
      <c r="K1666" s="3" t="str">
        <f>IF(newcards!K1665&lt;&gt;"",VLOOKUP(newcards!K1665,playernameext!$A$2:$B$32,2,FALSE),"")</f>
        <v/>
      </c>
      <c r="L1666" s="3">
        <f>IF(newcards!L1665&lt;&gt;"",VLOOKUP(newcards!L1665,team!$A$2:$B$538,2,FALSE),"")</f>
        <v>1</v>
      </c>
      <c r="M1666" s="5">
        <f>IF(newcards!M1665&lt;&gt;"", newcards!M1665, "")</f>
        <v>99</v>
      </c>
      <c r="N1666" s="5" t="str">
        <f>IF(newcards!N1665&lt;&gt;"", newcards!N1665, "")</f>
        <v>N</v>
      </c>
      <c r="O1666" s="5" t="str">
        <f>IF(newcards!O1665&lt;&gt;"", newcards!O1665, "")</f>
        <v/>
      </c>
      <c r="P1666" s="5" t="str">
        <f>IF(newcards!P1665&lt;&gt;"", newcards!P1665, "")</f>
        <v/>
      </c>
      <c r="Q1666" s="5" t="str">
        <f>IF(newcards!Q1665&lt;&gt;"", newcards!Q1665, "")</f>
        <v/>
      </c>
    </row>
    <row r="1667" spans="1:17" x14ac:dyDescent="0.25">
      <c r="A1667" s="3"/>
      <c r="B1667" s="5">
        <f>IF(newcards!B1666&lt;&gt;"",VLOOKUP(newcards!B1666,sport!$A$2:$B$8,2,FALSE),"")</f>
        <v>1</v>
      </c>
      <c r="C1667" s="3">
        <f>newcards!C1666</f>
        <v>2016</v>
      </c>
      <c r="D1667" s="3">
        <f>IF(newcards!D1666&lt;&gt;"",VLOOKUP(newcards!D1666,brand!$A$2:$B$30,2,FALSE),"")</f>
        <v>1</v>
      </c>
      <c r="E1667" s="3">
        <f>IF(newcards!E1666&lt;&gt;"",VLOOKUP(newcards!E1666,series!$A$2:$B$228,2,FALSE),)</f>
        <v>163</v>
      </c>
      <c r="F1667" s="3">
        <f>IF(newcards!F1666&lt;&gt;"",VLOOKUP(newcards!F1666,category!$A$2:$B$82,2,FALSE),)</f>
        <v>82</v>
      </c>
      <c r="G1667" s="3" t="str">
        <f>IF(newcards!G1666&lt;&gt;"",VLOOKUP(newcards!G1666,subcategory!$A$2:$B$680,2,FALSE),"")</f>
        <v/>
      </c>
      <c r="H1667" s="3">
        <f>newcards!H1666</f>
        <v>598</v>
      </c>
      <c r="I1667" s="3" t="str">
        <f>newcards!I1666</f>
        <v xml:space="preserve"> </v>
      </c>
      <c r="J1667" s="3">
        <f>IF(newcards!J1666&lt;&gt;"",VLOOKUP(newcards!J1666,player!$A$2:$B$7503,2,FALSE),"")</f>
        <v>6942</v>
      </c>
      <c r="K1667" s="3" t="str">
        <f>IF(newcards!K1666&lt;&gt;"",VLOOKUP(newcards!K1666,playernameext!$A$2:$B$32,2,FALSE),"")</f>
        <v/>
      </c>
      <c r="L1667" s="3">
        <f>IF(newcards!L1666&lt;&gt;"",VLOOKUP(newcards!L1666,team!$A$2:$B$538,2,FALSE),"")</f>
        <v>71</v>
      </c>
      <c r="M1667" s="5">
        <f>IF(newcards!M1666&lt;&gt;"", newcards!M1666, "")</f>
        <v>99</v>
      </c>
      <c r="N1667" s="5" t="str">
        <f>IF(newcards!N1666&lt;&gt;"", newcards!N1666, "")</f>
        <v>N</v>
      </c>
      <c r="O1667" s="5" t="str">
        <f>IF(newcards!O1666&lt;&gt;"", newcards!O1666, "")</f>
        <v/>
      </c>
      <c r="P1667" s="5" t="str">
        <f>IF(newcards!P1666&lt;&gt;"", newcards!P1666, "")</f>
        <v/>
      </c>
      <c r="Q1667" s="5" t="str">
        <f>IF(newcards!Q1666&lt;&gt;"", newcards!Q1666, "")</f>
        <v/>
      </c>
    </row>
    <row r="1668" spans="1:17" x14ac:dyDescent="0.25">
      <c r="A1668" s="3"/>
      <c r="B1668" s="5">
        <f>IF(newcards!B1667&lt;&gt;"",VLOOKUP(newcards!B1667,sport!$A$2:$B$8,2,FALSE),"")</f>
        <v>1</v>
      </c>
      <c r="C1668" s="3">
        <f>newcards!C1667</f>
        <v>2016</v>
      </c>
      <c r="D1668" s="3">
        <f>IF(newcards!D1667&lt;&gt;"",VLOOKUP(newcards!D1667,brand!$A$2:$B$30,2,FALSE),"")</f>
        <v>1</v>
      </c>
      <c r="E1668" s="3">
        <f>IF(newcards!E1667&lt;&gt;"",VLOOKUP(newcards!E1667,series!$A$2:$B$228,2,FALSE),)</f>
        <v>163</v>
      </c>
      <c r="F1668" s="3">
        <f>IF(newcards!F1667&lt;&gt;"",VLOOKUP(newcards!F1667,category!$A$2:$B$82,2,FALSE),)</f>
        <v>82</v>
      </c>
      <c r="G1668" s="3" t="str">
        <f>IF(newcards!G1667&lt;&gt;"",VLOOKUP(newcards!G1667,subcategory!$A$2:$B$680,2,FALSE),"")</f>
        <v/>
      </c>
      <c r="H1668" s="3">
        <f>newcards!H1667</f>
        <v>599</v>
      </c>
      <c r="I1668" s="3" t="str">
        <f>newcards!I1667</f>
        <v xml:space="preserve"> </v>
      </c>
      <c r="J1668" s="3">
        <f>IF(newcards!J1667&lt;&gt;"",VLOOKUP(newcards!J1667,player!$A$2:$B$7503,2,FALSE),"")</f>
        <v>7427</v>
      </c>
      <c r="K1668" s="3" t="str">
        <f>IF(newcards!K1667&lt;&gt;"",VLOOKUP(newcards!K1667,playernameext!$A$2:$B$32,2,FALSE),"")</f>
        <v/>
      </c>
      <c r="L1668" s="3">
        <f>IF(newcards!L1667&lt;&gt;"",VLOOKUP(newcards!L1667,team!$A$2:$B$538,2,FALSE),"")</f>
        <v>61</v>
      </c>
      <c r="M1668" s="5">
        <f>IF(newcards!M1667&lt;&gt;"", newcards!M1667, "")</f>
        <v>99</v>
      </c>
      <c r="N1668" s="5" t="str">
        <f>IF(newcards!N1667&lt;&gt;"", newcards!N1667, "")</f>
        <v>N</v>
      </c>
      <c r="O1668" s="5" t="str">
        <f>IF(newcards!O1667&lt;&gt;"", newcards!O1667, "")</f>
        <v/>
      </c>
      <c r="P1668" s="5" t="str">
        <f>IF(newcards!P1667&lt;&gt;"", newcards!P1667, "")</f>
        <v/>
      </c>
      <c r="Q1668" s="5" t="str">
        <f>IF(newcards!Q1667&lt;&gt;"", newcards!Q1667, "")</f>
        <v/>
      </c>
    </row>
    <row r="1669" spans="1:17" x14ac:dyDescent="0.25">
      <c r="A1669" s="3"/>
      <c r="B1669" s="5">
        <f>IF(newcards!B1668&lt;&gt;"",VLOOKUP(newcards!B1668,sport!$A$2:$B$8,2,FALSE),"")</f>
        <v>1</v>
      </c>
      <c r="C1669" s="3">
        <f>newcards!C1668</f>
        <v>2016</v>
      </c>
      <c r="D1669" s="3">
        <f>IF(newcards!D1668&lt;&gt;"",VLOOKUP(newcards!D1668,brand!$A$2:$B$30,2,FALSE),"")</f>
        <v>1</v>
      </c>
      <c r="E1669" s="3">
        <f>IF(newcards!E1668&lt;&gt;"",VLOOKUP(newcards!E1668,series!$A$2:$B$228,2,FALSE),)</f>
        <v>163</v>
      </c>
      <c r="F1669" s="3">
        <f>IF(newcards!F1668&lt;&gt;"",VLOOKUP(newcards!F1668,category!$A$2:$B$82,2,FALSE),)</f>
        <v>82</v>
      </c>
      <c r="G1669" s="3" t="str">
        <f>IF(newcards!G1668&lt;&gt;"",VLOOKUP(newcards!G1668,subcategory!$A$2:$B$680,2,FALSE),"")</f>
        <v/>
      </c>
      <c r="H1669" s="3">
        <f>newcards!H1668</f>
        <v>600</v>
      </c>
      <c r="I1669" s="3" t="str">
        <f>newcards!I1668</f>
        <v xml:space="preserve"> </v>
      </c>
      <c r="J1669" s="3">
        <f>IF(newcards!J1668&lt;&gt;"",VLOOKUP(newcards!J1668,player!$A$2:$B$7503,2,FALSE),"")</f>
        <v>4474</v>
      </c>
      <c r="K1669" s="3" t="str">
        <f>IF(newcards!K1668&lt;&gt;"",VLOOKUP(newcards!K1668,playernameext!$A$2:$B$32,2,FALSE),"")</f>
        <v/>
      </c>
      <c r="L1669" s="3">
        <f>IF(newcards!L1668&lt;&gt;"",VLOOKUP(newcards!L1668,team!$A$2:$B$538,2,FALSE),"")</f>
        <v>85</v>
      </c>
      <c r="M1669" s="5">
        <f>IF(newcards!M1668&lt;&gt;"", newcards!M1668, "")</f>
        <v>99</v>
      </c>
      <c r="N1669" s="5" t="str">
        <f>IF(newcards!N1668&lt;&gt;"", newcards!N1668, "")</f>
        <v>N</v>
      </c>
      <c r="O1669" s="5" t="str">
        <f>IF(newcards!O1668&lt;&gt;"", newcards!O1668, "")</f>
        <v/>
      </c>
      <c r="P1669" s="5" t="str">
        <f>IF(newcards!P1668&lt;&gt;"", newcards!P1668, "")</f>
        <v/>
      </c>
      <c r="Q1669" s="5" t="str">
        <f>IF(newcards!Q1668&lt;&gt;"", newcards!Q1668, "")</f>
        <v/>
      </c>
    </row>
    <row r="1670" spans="1:17" x14ac:dyDescent="0.25">
      <c r="A1670" s="3"/>
      <c r="B1670" s="5">
        <f>IF(newcards!B1669&lt;&gt;"",VLOOKUP(newcards!B1669,sport!$A$2:$B$8,2,FALSE),"")</f>
        <v>1</v>
      </c>
      <c r="C1670" s="3">
        <f>newcards!C1669</f>
        <v>2016</v>
      </c>
      <c r="D1670" s="3">
        <f>IF(newcards!D1669&lt;&gt;"",VLOOKUP(newcards!D1669,brand!$A$2:$B$30,2,FALSE),"")</f>
        <v>1</v>
      </c>
      <c r="E1670" s="3">
        <f>IF(newcards!E1669&lt;&gt;"",VLOOKUP(newcards!E1669,series!$A$2:$B$228,2,FALSE),)</f>
        <v>163</v>
      </c>
      <c r="F1670" s="3">
        <f>IF(newcards!F1669&lt;&gt;"",VLOOKUP(newcards!F1669,category!$A$2:$B$82,2,FALSE),)</f>
        <v>82</v>
      </c>
      <c r="G1670" s="3" t="str">
        <f>IF(newcards!G1669&lt;&gt;"",VLOOKUP(newcards!G1669,subcategory!$A$2:$B$680,2,FALSE),"")</f>
        <v/>
      </c>
      <c r="H1670" s="3">
        <f>newcards!H1669</f>
        <v>601</v>
      </c>
      <c r="I1670" s="3" t="str">
        <f>newcards!I1669</f>
        <v xml:space="preserve"> </v>
      </c>
      <c r="J1670" s="3">
        <f>IF(newcards!J1669&lt;&gt;"",VLOOKUP(newcards!J1669,player!$A$2:$B$7503,2,FALSE),"")</f>
        <v>6986</v>
      </c>
      <c r="K1670" s="3" t="str">
        <f>IF(newcards!K1669&lt;&gt;"",VLOOKUP(newcards!K1669,playernameext!$A$2:$B$32,2,FALSE),"")</f>
        <v/>
      </c>
      <c r="L1670" s="3">
        <f>IF(newcards!L1669&lt;&gt;"",VLOOKUP(newcards!L1669,team!$A$2:$B$538,2,FALSE),"")</f>
        <v>88</v>
      </c>
      <c r="M1670" s="5">
        <f>IF(newcards!M1669&lt;&gt;"", newcards!M1669, "")</f>
        <v>99</v>
      </c>
      <c r="N1670" s="5" t="str">
        <f>IF(newcards!N1669&lt;&gt;"", newcards!N1669, "")</f>
        <v>N</v>
      </c>
      <c r="O1670" s="5" t="str">
        <f>IF(newcards!O1669&lt;&gt;"", newcards!O1669, "")</f>
        <v/>
      </c>
      <c r="P1670" s="5" t="str">
        <f>IF(newcards!P1669&lt;&gt;"", newcards!P1669, "")</f>
        <v/>
      </c>
      <c r="Q1670" s="5" t="str">
        <f>IF(newcards!Q1669&lt;&gt;"", newcards!Q1669, "")</f>
        <v/>
      </c>
    </row>
    <row r="1671" spans="1:17" x14ac:dyDescent="0.25">
      <c r="A1671" s="3"/>
      <c r="B1671" s="5">
        <f>IF(newcards!B1670&lt;&gt;"",VLOOKUP(newcards!B1670,sport!$A$2:$B$8,2,FALSE),"")</f>
        <v>1</v>
      </c>
      <c r="C1671" s="3">
        <f>newcards!C1670</f>
        <v>2016</v>
      </c>
      <c r="D1671" s="3">
        <f>IF(newcards!D1670&lt;&gt;"",VLOOKUP(newcards!D1670,brand!$A$2:$B$30,2,FALSE),"")</f>
        <v>1</v>
      </c>
      <c r="E1671" s="3">
        <f>IF(newcards!E1670&lt;&gt;"",VLOOKUP(newcards!E1670,series!$A$2:$B$228,2,FALSE),)</f>
        <v>163</v>
      </c>
      <c r="F1671" s="3">
        <f>IF(newcards!F1670&lt;&gt;"",VLOOKUP(newcards!F1670,category!$A$2:$B$82,2,FALSE),)</f>
        <v>82</v>
      </c>
      <c r="G1671" s="3" t="str">
        <f>IF(newcards!G1670&lt;&gt;"",VLOOKUP(newcards!G1670,subcategory!$A$2:$B$680,2,FALSE),"")</f>
        <v/>
      </c>
      <c r="H1671" s="3">
        <f>newcards!H1670</f>
        <v>602</v>
      </c>
      <c r="I1671" s="3" t="str">
        <f>newcards!I1670</f>
        <v xml:space="preserve"> </v>
      </c>
      <c r="J1671" s="3">
        <f>IF(newcards!J1670&lt;&gt;"",VLOOKUP(newcards!J1670,player!$A$2:$B$7503,2,FALSE),"")</f>
        <v>7471</v>
      </c>
      <c r="K1671" s="3" t="str">
        <f>IF(newcards!K1670&lt;&gt;"",VLOOKUP(newcards!K1670,playernameext!$A$2:$B$32,2,FALSE),"")</f>
        <v/>
      </c>
      <c r="L1671" s="3">
        <f>IF(newcards!L1670&lt;&gt;"",VLOOKUP(newcards!L1670,team!$A$2:$B$538,2,FALSE),"")</f>
        <v>3</v>
      </c>
      <c r="M1671" s="5">
        <f>IF(newcards!M1670&lt;&gt;"", newcards!M1670, "")</f>
        <v>99</v>
      </c>
      <c r="N1671" s="5" t="str">
        <f>IF(newcards!N1670&lt;&gt;"", newcards!N1670, "")</f>
        <v>N</v>
      </c>
      <c r="O1671" s="5" t="str">
        <f>IF(newcards!O1670&lt;&gt;"", newcards!O1670, "")</f>
        <v/>
      </c>
      <c r="P1671" s="5" t="str">
        <f>IF(newcards!P1670&lt;&gt;"", newcards!P1670, "")</f>
        <v/>
      </c>
      <c r="Q1671" s="5" t="str">
        <f>IF(newcards!Q1670&lt;&gt;"", newcards!Q1670, "")</f>
        <v/>
      </c>
    </row>
    <row r="1672" spans="1:17" x14ac:dyDescent="0.25">
      <c r="A1672" s="3"/>
      <c r="B1672" s="5">
        <f>IF(newcards!B1671&lt;&gt;"",VLOOKUP(newcards!B1671,sport!$A$2:$B$8,2,FALSE),"")</f>
        <v>1</v>
      </c>
      <c r="C1672" s="3">
        <f>newcards!C1671</f>
        <v>2016</v>
      </c>
      <c r="D1672" s="3">
        <f>IF(newcards!D1671&lt;&gt;"",VLOOKUP(newcards!D1671,brand!$A$2:$B$30,2,FALSE),"")</f>
        <v>1</v>
      </c>
      <c r="E1672" s="3">
        <f>IF(newcards!E1671&lt;&gt;"",VLOOKUP(newcards!E1671,series!$A$2:$B$228,2,FALSE),)</f>
        <v>163</v>
      </c>
      <c r="F1672" s="3">
        <f>IF(newcards!F1671&lt;&gt;"",VLOOKUP(newcards!F1671,category!$A$2:$B$82,2,FALSE),)</f>
        <v>82</v>
      </c>
      <c r="G1672" s="3" t="str">
        <f>IF(newcards!G1671&lt;&gt;"",VLOOKUP(newcards!G1671,subcategory!$A$2:$B$680,2,FALSE),"")</f>
        <v/>
      </c>
      <c r="H1672" s="3">
        <f>newcards!H1671</f>
        <v>603</v>
      </c>
      <c r="I1672" s="3" t="str">
        <f>newcards!I1671</f>
        <v xml:space="preserve"> </v>
      </c>
      <c r="J1672" s="3">
        <f>IF(newcards!J1671&lt;&gt;"",VLOOKUP(newcards!J1671,player!$A$2:$B$7503,2,FALSE),"")</f>
        <v>7519</v>
      </c>
      <c r="K1672" s="3" t="str">
        <f>IF(newcards!K1671&lt;&gt;"",VLOOKUP(newcards!K1671,playernameext!$A$2:$B$32,2,FALSE),"")</f>
        <v/>
      </c>
      <c r="L1672" s="3">
        <f>IF(newcards!L1671&lt;&gt;"",VLOOKUP(newcards!L1671,team!$A$2:$B$538,2,FALSE),"")</f>
        <v>33</v>
      </c>
      <c r="M1672" s="5">
        <f>IF(newcards!M1671&lt;&gt;"", newcards!M1671, "")</f>
        <v>99</v>
      </c>
      <c r="N1672" s="5" t="str">
        <f>IF(newcards!N1671&lt;&gt;"", newcards!N1671, "")</f>
        <v>N</v>
      </c>
      <c r="O1672" s="5" t="str">
        <f>IF(newcards!O1671&lt;&gt;"", newcards!O1671, "")</f>
        <v/>
      </c>
      <c r="P1672" s="5" t="str">
        <f>IF(newcards!P1671&lt;&gt;"", newcards!P1671, "")</f>
        <v/>
      </c>
      <c r="Q1672" s="5" t="str">
        <f>IF(newcards!Q1671&lt;&gt;"", newcards!Q1671, "")</f>
        <v/>
      </c>
    </row>
    <row r="1673" spans="1:17" x14ac:dyDescent="0.25">
      <c r="A1673" s="3"/>
      <c r="B1673" s="5">
        <f>IF(newcards!B1672&lt;&gt;"",VLOOKUP(newcards!B1672,sport!$A$2:$B$8,2,FALSE),"")</f>
        <v>1</v>
      </c>
      <c r="C1673" s="3">
        <f>newcards!C1672</f>
        <v>2016</v>
      </c>
      <c r="D1673" s="3">
        <f>IF(newcards!D1672&lt;&gt;"",VLOOKUP(newcards!D1672,brand!$A$2:$B$30,2,FALSE),"")</f>
        <v>1</v>
      </c>
      <c r="E1673" s="3">
        <f>IF(newcards!E1672&lt;&gt;"",VLOOKUP(newcards!E1672,series!$A$2:$B$228,2,FALSE),)</f>
        <v>163</v>
      </c>
      <c r="F1673" s="3">
        <f>IF(newcards!F1672&lt;&gt;"",VLOOKUP(newcards!F1672,category!$A$2:$B$82,2,FALSE),)</f>
        <v>82</v>
      </c>
      <c r="G1673" s="3" t="str">
        <f>IF(newcards!G1672&lt;&gt;"",VLOOKUP(newcards!G1672,subcategory!$A$2:$B$680,2,FALSE),"")</f>
        <v/>
      </c>
      <c r="H1673" s="3">
        <f>newcards!H1672</f>
        <v>604</v>
      </c>
      <c r="I1673" s="3" t="str">
        <f>newcards!I1672</f>
        <v xml:space="preserve"> </v>
      </c>
      <c r="J1673" s="3">
        <f>IF(newcards!J1672&lt;&gt;"",VLOOKUP(newcards!J1672,player!$A$2:$B$7503,2,FALSE),"")</f>
        <v>3367</v>
      </c>
      <c r="K1673" s="3" t="str">
        <f>IF(newcards!K1672&lt;&gt;"",VLOOKUP(newcards!K1672,playernameext!$A$2:$B$32,2,FALSE),"")</f>
        <v/>
      </c>
      <c r="L1673" s="3">
        <f>IF(newcards!L1672&lt;&gt;"",VLOOKUP(newcards!L1672,team!$A$2:$B$538,2,FALSE),"")</f>
        <v>85</v>
      </c>
      <c r="M1673" s="5">
        <f>IF(newcards!M1672&lt;&gt;"", newcards!M1672, "")</f>
        <v>99</v>
      </c>
      <c r="N1673" s="5" t="str">
        <f>IF(newcards!N1672&lt;&gt;"", newcards!N1672, "")</f>
        <v>N</v>
      </c>
      <c r="O1673" s="5" t="str">
        <f>IF(newcards!O1672&lt;&gt;"", newcards!O1672, "")</f>
        <v/>
      </c>
      <c r="P1673" s="5" t="str">
        <f>IF(newcards!P1672&lt;&gt;"", newcards!P1672, "")</f>
        <v/>
      </c>
      <c r="Q1673" s="5" t="str">
        <f>IF(newcards!Q1672&lt;&gt;"", newcards!Q1672, "")</f>
        <v/>
      </c>
    </row>
    <row r="1674" spans="1:17" x14ac:dyDescent="0.25">
      <c r="A1674" s="3"/>
      <c r="B1674" s="5">
        <f>IF(newcards!B1673&lt;&gt;"",VLOOKUP(newcards!B1673,sport!$A$2:$B$8,2,FALSE),"")</f>
        <v>1</v>
      </c>
      <c r="C1674" s="3">
        <f>newcards!C1673</f>
        <v>2016</v>
      </c>
      <c r="D1674" s="3">
        <f>IF(newcards!D1673&lt;&gt;"",VLOOKUP(newcards!D1673,brand!$A$2:$B$30,2,FALSE),"")</f>
        <v>1</v>
      </c>
      <c r="E1674" s="3">
        <f>IF(newcards!E1673&lt;&gt;"",VLOOKUP(newcards!E1673,series!$A$2:$B$228,2,FALSE),)</f>
        <v>163</v>
      </c>
      <c r="F1674" s="3">
        <f>IF(newcards!F1673&lt;&gt;"",VLOOKUP(newcards!F1673,category!$A$2:$B$82,2,FALSE),)</f>
        <v>82</v>
      </c>
      <c r="G1674" s="3" t="str">
        <f>IF(newcards!G1673&lt;&gt;"",VLOOKUP(newcards!G1673,subcategory!$A$2:$B$680,2,FALSE),"")</f>
        <v/>
      </c>
      <c r="H1674" s="3">
        <f>newcards!H1673</f>
        <v>605</v>
      </c>
      <c r="I1674" s="3" t="str">
        <f>newcards!I1673</f>
        <v xml:space="preserve"> </v>
      </c>
      <c r="J1674" s="3">
        <f>IF(newcards!J1673&lt;&gt;"",VLOOKUP(newcards!J1673,player!$A$2:$B$7503,2,FALSE),"")</f>
        <v>6966</v>
      </c>
      <c r="K1674" s="3" t="str">
        <f>IF(newcards!K1673&lt;&gt;"",VLOOKUP(newcards!K1673,playernameext!$A$2:$B$32,2,FALSE),"")</f>
        <v/>
      </c>
      <c r="L1674" s="3">
        <f>IF(newcards!L1673&lt;&gt;"",VLOOKUP(newcards!L1673,team!$A$2:$B$538,2,FALSE),"")</f>
        <v>85</v>
      </c>
      <c r="M1674" s="5">
        <f>IF(newcards!M1673&lt;&gt;"", newcards!M1673, "")</f>
        <v>99</v>
      </c>
      <c r="N1674" s="5" t="str">
        <f>IF(newcards!N1673&lt;&gt;"", newcards!N1673, "")</f>
        <v>N</v>
      </c>
      <c r="O1674" s="5" t="str">
        <f>IF(newcards!O1673&lt;&gt;"", newcards!O1673, "")</f>
        <v/>
      </c>
      <c r="P1674" s="5" t="str">
        <f>IF(newcards!P1673&lt;&gt;"", newcards!P1673, "")</f>
        <v/>
      </c>
      <c r="Q1674" s="5" t="str">
        <f>IF(newcards!Q1673&lt;&gt;"", newcards!Q1673, "")</f>
        <v/>
      </c>
    </row>
    <row r="1675" spans="1:17" x14ac:dyDescent="0.25">
      <c r="A1675" s="3"/>
      <c r="B1675" s="5">
        <f>IF(newcards!B1674&lt;&gt;"",VLOOKUP(newcards!B1674,sport!$A$2:$B$8,2,FALSE),"")</f>
        <v>1</v>
      </c>
      <c r="C1675" s="3">
        <f>newcards!C1674</f>
        <v>2016</v>
      </c>
      <c r="D1675" s="3">
        <f>IF(newcards!D1674&lt;&gt;"",VLOOKUP(newcards!D1674,brand!$A$2:$B$30,2,FALSE),"")</f>
        <v>1</v>
      </c>
      <c r="E1675" s="3">
        <f>IF(newcards!E1674&lt;&gt;"",VLOOKUP(newcards!E1674,series!$A$2:$B$228,2,FALSE),)</f>
        <v>163</v>
      </c>
      <c r="F1675" s="3">
        <f>IF(newcards!F1674&lt;&gt;"",VLOOKUP(newcards!F1674,category!$A$2:$B$82,2,FALSE),)</f>
        <v>82</v>
      </c>
      <c r="G1675" s="3" t="str">
        <f>IF(newcards!G1674&lt;&gt;"",VLOOKUP(newcards!G1674,subcategory!$A$2:$B$680,2,FALSE),"")</f>
        <v/>
      </c>
      <c r="H1675" s="3">
        <f>newcards!H1674</f>
        <v>606</v>
      </c>
      <c r="I1675" s="3" t="str">
        <f>newcards!I1674</f>
        <v xml:space="preserve"> </v>
      </c>
      <c r="J1675" s="3">
        <f>IF(newcards!J1674&lt;&gt;"",VLOOKUP(newcards!J1674,player!$A$2:$B$7503,2,FALSE),"")</f>
        <v>6957</v>
      </c>
      <c r="K1675" s="3" t="str">
        <f>IF(newcards!K1674&lt;&gt;"",VLOOKUP(newcards!K1674,playernameext!$A$2:$B$32,2,FALSE),"")</f>
        <v/>
      </c>
      <c r="L1675" s="3">
        <f>IF(newcards!L1674&lt;&gt;"",VLOOKUP(newcards!L1674,team!$A$2:$B$538,2,FALSE),"")</f>
        <v>45</v>
      </c>
      <c r="M1675" s="5">
        <f>IF(newcards!M1674&lt;&gt;"", newcards!M1674, "")</f>
        <v>99</v>
      </c>
      <c r="N1675" s="5" t="str">
        <f>IF(newcards!N1674&lt;&gt;"", newcards!N1674, "")</f>
        <v>N</v>
      </c>
      <c r="O1675" s="5" t="str">
        <f>IF(newcards!O1674&lt;&gt;"", newcards!O1674, "")</f>
        <v/>
      </c>
      <c r="P1675" s="5" t="str">
        <f>IF(newcards!P1674&lt;&gt;"", newcards!P1674, "")</f>
        <v/>
      </c>
      <c r="Q1675" s="5" t="str">
        <f>IF(newcards!Q1674&lt;&gt;"", newcards!Q1674, "")</f>
        <v/>
      </c>
    </row>
    <row r="1676" spans="1:17" x14ac:dyDescent="0.25">
      <c r="A1676" s="3"/>
      <c r="B1676" s="5">
        <f>IF(newcards!B1675&lt;&gt;"",VLOOKUP(newcards!B1675,sport!$A$2:$B$8,2,FALSE),"")</f>
        <v>1</v>
      </c>
      <c r="C1676" s="3">
        <f>newcards!C1675</f>
        <v>2016</v>
      </c>
      <c r="D1676" s="3">
        <f>IF(newcards!D1675&lt;&gt;"",VLOOKUP(newcards!D1675,brand!$A$2:$B$30,2,FALSE),"")</f>
        <v>1</v>
      </c>
      <c r="E1676" s="3">
        <f>IF(newcards!E1675&lt;&gt;"",VLOOKUP(newcards!E1675,series!$A$2:$B$228,2,FALSE),)</f>
        <v>163</v>
      </c>
      <c r="F1676" s="3">
        <f>IF(newcards!F1675&lt;&gt;"",VLOOKUP(newcards!F1675,category!$A$2:$B$82,2,FALSE),)</f>
        <v>82</v>
      </c>
      <c r="G1676" s="3" t="str">
        <f>IF(newcards!G1675&lt;&gt;"",VLOOKUP(newcards!G1675,subcategory!$A$2:$B$680,2,FALSE),"")</f>
        <v/>
      </c>
      <c r="H1676" s="3">
        <f>newcards!H1675</f>
        <v>607</v>
      </c>
      <c r="I1676" s="3" t="str">
        <f>newcards!I1675</f>
        <v xml:space="preserve"> </v>
      </c>
      <c r="J1676" s="3">
        <f>IF(newcards!J1675&lt;&gt;"",VLOOKUP(newcards!J1675,player!$A$2:$B$7503,2,FALSE),"")</f>
        <v>6885</v>
      </c>
      <c r="K1676" s="3" t="str">
        <f>IF(newcards!K1675&lt;&gt;"",VLOOKUP(newcards!K1675,playernameext!$A$2:$B$32,2,FALSE),"")</f>
        <v/>
      </c>
      <c r="L1676" s="3">
        <f>IF(newcards!L1675&lt;&gt;"",VLOOKUP(newcards!L1675,team!$A$2:$B$538,2,FALSE),"")</f>
        <v>3</v>
      </c>
      <c r="M1676" s="5">
        <f>IF(newcards!M1675&lt;&gt;"", newcards!M1675, "")</f>
        <v>99</v>
      </c>
      <c r="N1676" s="5" t="str">
        <f>IF(newcards!N1675&lt;&gt;"", newcards!N1675, "")</f>
        <v>N</v>
      </c>
      <c r="O1676" s="5" t="str">
        <f>IF(newcards!O1675&lt;&gt;"", newcards!O1675, "")</f>
        <v/>
      </c>
      <c r="P1676" s="5" t="str">
        <f>IF(newcards!P1675&lt;&gt;"", newcards!P1675, "")</f>
        <v/>
      </c>
      <c r="Q1676" s="5" t="str">
        <f>IF(newcards!Q1675&lt;&gt;"", newcards!Q1675, "")</f>
        <v/>
      </c>
    </row>
    <row r="1677" spans="1:17" x14ac:dyDescent="0.25">
      <c r="A1677" s="3"/>
      <c r="B1677" s="5">
        <f>IF(newcards!B1676&lt;&gt;"",VLOOKUP(newcards!B1676,sport!$A$2:$B$8,2,FALSE),"")</f>
        <v>1</v>
      </c>
      <c r="C1677" s="3">
        <f>newcards!C1676</f>
        <v>2016</v>
      </c>
      <c r="D1677" s="3">
        <f>IF(newcards!D1676&lt;&gt;"",VLOOKUP(newcards!D1676,brand!$A$2:$B$30,2,FALSE),"")</f>
        <v>1</v>
      </c>
      <c r="E1677" s="3">
        <f>IF(newcards!E1676&lt;&gt;"",VLOOKUP(newcards!E1676,series!$A$2:$B$228,2,FALSE),)</f>
        <v>163</v>
      </c>
      <c r="F1677" s="3">
        <f>IF(newcards!F1676&lt;&gt;"",VLOOKUP(newcards!F1676,category!$A$2:$B$82,2,FALSE),)</f>
        <v>82</v>
      </c>
      <c r="G1677" s="3" t="str">
        <f>IF(newcards!G1676&lt;&gt;"",VLOOKUP(newcards!G1676,subcategory!$A$2:$B$680,2,FALSE),"")</f>
        <v/>
      </c>
      <c r="H1677" s="3">
        <f>newcards!H1676</f>
        <v>608</v>
      </c>
      <c r="I1677" s="3" t="str">
        <f>newcards!I1676</f>
        <v xml:space="preserve"> </v>
      </c>
      <c r="J1677" s="3">
        <f>IF(newcards!J1676&lt;&gt;"",VLOOKUP(newcards!J1676,player!$A$2:$B$7503,2,FALSE),"")</f>
        <v>5570</v>
      </c>
      <c r="K1677" s="3" t="str">
        <f>IF(newcards!K1676&lt;&gt;"",VLOOKUP(newcards!K1676,playernameext!$A$2:$B$32,2,FALSE),"")</f>
        <v/>
      </c>
      <c r="L1677" s="3">
        <f>IF(newcards!L1676&lt;&gt;"",VLOOKUP(newcards!L1676,team!$A$2:$B$538,2,FALSE),"")</f>
        <v>19</v>
      </c>
      <c r="M1677" s="5">
        <f>IF(newcards!M1676&lt;&gt;"", newcards!M1676, "")</f>
        <v>99</v>
      </c>
      <c r="N1677" s="5" t="str">
        <f>IF(newcards!N1676&lt;&gt;"", newcards!N1676, "")</f>
        <v>N</v>
      </c>
      <c r="O1677" s="5" t="str">
        <f>IF(newcards!O1676&lt;&gt;"", newcards!O1676, "")</f>
        <v/>
      </c>
      <c r="P1677" s="5" t="str">
        <f>IF(newcards!P1676&lt;&gt;"", newcards!P1676, "")</f>
        <v/>
      </c>
      <c r="Q1677" s="5" t="str">
        <f>IF(newcards!Q1676&lt;&gt;"", newcards!Q1676, "")</f>
        <v/>
      </c>
    </row>
    <row r="1678" spans="1:17" x14ac:dyDescent="0.25">
      <c r="A1678" s="3"/>
      <c r="B1678" s="5">
        <f>IF(newcards!B1677&lt;&gt;"",VLOOKUP(newcards!B1677,sport!$A$2:$B$8,2,FALSE),"")</f>
        <v>1</v>
      </c>
      <c r="C1678" s="3">
        <f>newcards!C1677</f>
        <v>2016</v>
      </c>
      <c r="D1678" s="3">
        <f>IF(newcards!D1677&lt;&gt;"",VLOOKUP(newcards!D1677,brand!$A$2:$B$30,2,FALSE),"")</f>
        <v>1</v>
      </c>
      <c r="E1678" s="3">
        <f>IF(newcards!E1677&lt;&gt;"",VLOOKUP(newcards!E1677,series!$A$2:$B$228,2,FALSE),)</f>
        <v>163</v>
      </c>
      <c r="F1678" s="3">
        <f>IF(newcards!F1677&lt;&gt;"",VLOOKUP(newcards!F1677,category!$A$2:$B$82,2,FALSE),)</f>
        <v>82</v>
      </c>
      <c r="G1678" s="3" t="str">
        <f>IF(newcards!G1677&lt;&gt;"",VLOOKUP(newcards!G1677,subcategory!$A$2:$B$680,2,FALSE),"")</f>
        <v/>
      </c>
      <c r="H1678" s="3">
        <f>newcards!H1677</f>
        <v>609</v>
      </c>
      <c r="I1678" s="3" t="str">
        <f>newcards!I1677</f>
        <v xml:space="preserve"> </v>
      </c>
      <c r="J1678" s="3">
        <f>IF(newcards!J1677&lt;&gt;"",VLOOKUP(newcards!J1677,player!$A$2:$B$7503,2,FALSE),"")</f>
        <v>945</v>
      </c>
      <c r="K1678" s="3" t="str">
        <f>IF(newcards!K1677&lt;&gt;"",VLOOKUP(newcards!K1677,playernameext!$A$2:$B$32,2,FALSE),"")</f>
        <v/>
      </c>
      <c r="L1678" s="3">
        <f>IF(newcards!L1677&lt;&gt;"",VLOOKUP(newcards!L1677,team!$A$2:$B$538,2,FALSE),"")</f>
        <v>29</v>
      </c>
      <c r="M1678" s="5">
        <f>IF(newcards!M1677&lt;&gt;"", newcards!M1677, "")</f>
        <v>99</v>
      </c>
      <c r="N1678" s="5" t="str">
        <f>IF(newcards!N1677&lt;&gt;"", newcards!N1677, "")</f>
        <v>N</v>
      </c>
      <c r="O1678" s="5" t="str">
        <f>IF(newcards!O1677&lt;&gt;"", newcards!O1677, "")</f>
        <v/>
      </c>
      <c r="P1678" s="5" t="str">
        <f>IF(newcards!P1677&lt;&gt;"", newcards!P1677, "")</f>
        <v/>
      </c>
      <c r="Q1678" s="5" t="str">
        <f>IF(newcards!Q1677&lt;&gt;"", newcards!Q1677, "")</f>
        <v/>
      </c>
    </row>
    <row r="1679" spans="1:17" x14ac:dyDescent="0.25">
      <c r="A1679" s="3"/>
      <c r="B1679" s="5">
        <f>IF(newcards!B1678&lt;&gt;"",VLOOKUP(newcards!B1678,sport!$A$2:$B$8,2,FALSE),"")</f>
        <v>1</v>
      </c>
      <c r="C1679" s="3">
        <f>newcards!C1678</f>
        <v>2016</v>
      </c>
      <c r="D1679" s="3">
        <f>IF(newcards!D1678&lt;&gt;"",VLOOKUP(newcards!D1678,brand!$A$2:$B$30,2,FALSE),"")</f>
        <v>1</v>
      </c>
      <c r="E1679" s="3">
        <f>IF(newcards!E1678&lt;&gt;"",VLOOKUP(newcards!E1678,series!$A$2:$B$228,2,FALSE),)</f>
        <v>163</v>
      </c>
      <c r="F1679" s="3">
        <f>IF(newcards!F1678&lt;&gt;"",VLOOKUP(newcards!F1678,category!$A$2:$B$82,2,FALSE),)</f>
        <v>82</v>
      </c>
      <c r="G1679" s="3" t="str">
        <f>IF(newcards!G1678&lt;&gt;"",VLOOKUP(newcards!G1678,subcategory!$A$2:$B$680,2,FALSE),"")</f>
        <v/>
      </c>
      <c r="H1679" s="3">
        <f>newcards!H1678</f>
        <v>610</v>
      </c>
      <c r="I1679" s="3" t="str">
        <f>newcards!I1678</f>
        <v xml:space="preserve"> </v>
      </c>
      <c r="J1679" s="3">
        <f>IF(newcards!J1678&lt;&gt;"",VLOOKUP(newcards!J1678,player!$A$2:$B$7503,2,FALSE),"")</f>
        <v>7374</v>
      </c>
      <c r="K1679" s="3" t="str">
        <f>IF(newcards!K1678&lt;&gt;"",VLOOKUP(newcards!K1678,playernameext!$A$2:$B$32,2,FALSE),"")</f>
        <v/>
      </c>
      <c r="L1679" s="3">
        <f>IF(newcards!L1678&lt;&gt;"",VLOOKUP(newcards!L1678,team!$A$2:$B$538,2,FALSE),"")</f>
        <v>76</v>
      </c>
      <c r="M1679" s="5">
        <f>IF(newcards!M1678&lt;&gt;"", newcards!M1678, "")</f>
        <v>99</v>
      </c>
      <c r="N1679" s="5" t="str">
        <f>IF(newcards!N1678&lt;&gt;"", newcards!N1678, "")</f>
        <v>N</v>
      </c>
      <c r="O1679" s="5" t="str">
        <f>IF(newcards!O1678&lt;&gt;"", newcards!O1678, "")</f>
        <v/>
      </c>
      <c r="P1679" s="5" t="str">
        <f>IF(newcards!P1678&lt;&gt;"", newcards!P1678, "")</f>
        <v/>
      </c>
      <c r="Q1679" s="5" t="str">
        <f>IF(newcards!Q1678&lt;&gt;"", newcards!Q1678, "")</f>
        <v/>
      </c>
    </row>
    <row r="1680" spans="1:17" x14ac:dyDescent="0.25">
      <c r="A1680" s="3"/>
      <c r="B1680" s="5">
        <f>IF(newcards!B1679&lt;&gt;"",VLOOKUP(newcards!B1679,sport!$A$2:$B$8,2,FALSE),"")</f>
        <v>1</v>
      </c>
      <c r="C1680" s="3">
        <f>newcards!C1679</f>
        <v>2016</v>
      </c>
      <c r="D1680" s="3">
        <f>IF(newcards!D1679&lt;&gt;"",VLOOKUP(newcards!D1679,brand!$A$2:$B$30,2,FALSE),"")</f>
        <v>1</v>
      </c>
      <c r="E1680" s="3">
        <f>IF(newcards!E1679&lt;&gt;"",VLOOKUP(newcards!E1679,series!$A$2:$B$228,2,FALSE),)</f>
        <v>163</v>
      </c>
      <c r="F1680" s="3">
        <f>IF(newcards!F1679&lt;&gt;"",VLOOKUP(newcards!F1679,category!$A$2:$B$82,2,FALSE),)</f>
        <v>82</v>
      </c>
      <c r="G1680" s="3" t="str">
        <f>IF(newcards!G1679&lt;&gt;"",VLOOKUP(newcards!G1679,subcategory!$A$2:$B$680,2,FALSE),"")</f>
        <v/>
      </c>
      <c r="H1680" s="3">
        <f>newcards!H1679</f>
        <v>611</v>
      </c>
      <c r="I1680" s="3" t="str">
        <f>newcards!I1679</f>
        <v xml:space="preserve"> </v>
      </c>
      <c r="J1680" s="3">
        <f>IF(newcards!J1679&lt;&gt;"",VLOOKUP(newcards!J1679,player!$A$2:$B$7503,2,FALSE),"")</f>
        <v>7422</v>
      </c>
      <c r="K1680" s="3" t="str">
        <f>IF(newcards!K1679&lt;&gt;"",VLOOKUP(newcards!K1679,playernameext!$A$2:$B$32,2,FALSE),"")</f>
        <v/>
      </c>
      <c r="L1680" s="3">
        <f>IF(newcards!L1679&lt;&gt;"",VLOOKUP(newcards!L1679,team!$A$2:$B$538,2,FALSE),"")</f>
        <v>76</v>
      </c>
      <c r="M1680" s="5">
        <f>IF(newcards!M1679&lt;&gt;"", newcards!M1679, "")</f>
        <v>99</v>
      </c>
      <c r="N1680" s="5" t="str">
        <f>IF(newcards!N1679&lt;&gt;"", newcards!N1679, "")</f>
        <v>N</v>
      </c>
      <c r="O1680" s="5" t="str">
        <f>IF(newcards!O1679&lt;&gt;"", newcards!O1679, "")</f>
        <v/>
      </c>
      <c r="P1680" s="5" t="str">
        <f>IF(newcards!P1679&lt;&gt;"", newcards!P1679, "")</f>
        <v/>
      </c>
      <c r="Q1680" s="5" t="str">
        <f>IF(newcards!Q1679&lt;&gt;"", newcards!Q1679, "")</f>
        <v/>
      </c>
    </row>
    <row r="1681" spans="1:17" x14ac:dyDescent="0.25">
      <c r="A1681" s="3"/>
      <c r="B1681" s="5">
        <f>IF(newcards!B1680&lt;&gt;"",VLOOKUP(newcards!B1680,sport!$A$2:$B$8,2,FALSE),"")</f>
        <v>1</v>
      </c>
      <c r="C1681" s="3">
        <f>newcards!C1680</f>
        <v>2016</v>
      </c>
      <c r="D1681" s="3">
        <f>IF(newcards!D1680&lt;&gt;"",VLOOKUP(newcards!D1680,brand!$A$2:$B$30,2,FALSE),"")</f>
        <v>1</v>
      </c>
      <c r="E1681" s="3">
        <f>IF(newcards!E1680&lt;&gt;"",VLOOKUP(newcards!E1680,series!$A$2:$B$228,2,FALSE),)</f>
        <v>163</v>
      </c>
      <c r="F1681" s="3">
        <f>IF(newcards!F1680&lt;&gt;"",VLOOKUP(newcards!F1680,category!$A$2:$B$82,2,FALSE),)</f>
        <v>82</v>
      </c>
      <c r="G1681" s="3" t="str">
        <f>IF(newcards!G1680&lt;&gt;"",VLOOKUP(newcards!G1680,subcategory!$A$2:$B$680,2,FALSE),"")</f>
        <v/>
      </c>
      <c r="H1681" s="3">
        <f>newcards!H1680</f>
        <v>612</v>
      </c>
      <c r="I1681" s="3" t="str">
        <f>newcards!I1680</f>
        <v xml:space="preserve"> </v>
      </c>
      <c r="J1681" s="3">
        <f>IF(newcards!J1680&lt;&gt;"",VLOOKUP(newcards!J1680,player!$A$2:$B$7503,2,FALSE),"")</f>
        <v>1668</v>
      </c>
      <c r="K1681" s="3" t="str">
        <f>IF(newcards!K1680&lt;&gt;"",VLOOKUP(newcards!K1680,playernameext!$A$2:$B$32,2,FALSE),"")</f>
        <v/>
      </c>
      <c r="L1681" s="3">
        <f>IF(newcards!L1680&lt;&gt;"",VLOOKUP(newcards!L1680,team!$A$2:$B$538,2,FALSE),"")</f>
        <v>29</v>
      </c>
      <c r="M1681" s="5">
        <f>IF(newcards!M1680&lt;&gt;"", newcards!M1680, "")</f>
        <v>99</v>
      </c>
      <c r="N1681" s="5" t="str">
        <f>IF(newcards!N1680&lt;&gt;"", newcards!N1680, "")</f>
        <v>N</v>
      </c>
      <c r="O1681" s="5" t="str">
        <f>IF(newcards!O1680&lt;&gt;"", newcards!O1680, "")</f>
        <v/>
      </c>
      <c r="P1681" s="5" t="str">
        <f>IF(newcards!P1680&lt;&gt;"", newcards!P1680, "")</f>
        <v/>
      </c>
      <c r="Q1681" s="5" t="str">
        <f>IF(newcards!Q1680&lt;&gt;"", newcards!Q1680, "")</f>
        <v/>
      </c>
    </row>
    <row r="1682" spans="1:17" x14ac:dyDescent="0.25">
      <c r="A1682" s="3"/>
      <c r="B1682" s="5">
        <f>IF(newcards!B1681&lt;&gt;"",VLOOKUP(newcards!B1681,sport!$A$2:$B$8,2,FALSE),"")</f>
        <v>1</v>
      </c>
      <c r="C1682" s="3">
        <f>newcards!C1681</f>
        <v>2016</v>
      </c>
      <c r="D1682" s="3">
        <f>IF(newcards!D1681&lt;&gt;"",VLOOKUP(newcards!D1681,brand!$A$2:$B$30,2,FALSE),"")</f>
        <v>1</v>
      </c>
      <c r="E1682" s="3">
        <f>IF(newcards!E1681&lt;&gt;"",VLOOKUP(newcards!E1681,series!$A$2:$B$228,2,FALSE),)</f>
        <v>163</v>
      </c>
      <c r="F1682" s="3">
        <f>IF(newcards!F1681&lt;&gt;"",VLOOKUP(newcards!F1681,category!$A$2:$B$82,2,FALSE),)</f>
        <v>82</v>
      </c>
      <c r="G1682" s="3" t="str">
        <f>IF(newcards!G1681&lt;&gt;"",VLOOKUP(newcards!G1681,subcategory!$A$2:$B$680,2,FALSE),"")</f>
        <v/>
      </c>
      <c r="H1682" s="3">
        <f>newcards!H1681</f>
        <v>613</v>
      </c>
      <c r="I1682" s="3" t="str">
        <f>newcards!I1681</f>
        <v xml:space="preserve"> </v>
      </c>
      <c r="J1682" s="3">
        <f>IF(newcards!J1681&lt;&gt;"",VLOOKUP(newcards!J1681,player!$A$2:$B$7503,2,FALSE),"")</f>
        <v>4985</v>
      </c>
      <c r="K1682" s="3" t="str">
        <f>IF(newcards!K1681&lt;&gt;"",VLOOKUP(newcards!K1681,playernameext!$A$2:$B$32,2,FALSE),"")</f>
        <v/>
      </c>
      <c r="L1682" s="3">
        <f>IF(newcards!L1681&lt;&gt;"",VLOOKUP(newcards!L1681,team!$A$2:$B$538,2,FALSE),"")</f>
        <v>61</v>
      </c>
      <c r="M1682" s="5">
        <f>IF(newcards!M1681&lt;&gt;"", newcards!M1681, "")</f>
        <v>99</v>
      </c>
      <c r="N1682" s="5" t="str">
        <f>IF(newcards!N1681&lt;&gt;"", newcards!N1681, "")</f>
        <v>N</v>
      </c>
      <c r="O1682" s="5" t="str">
        <f>IF(newcards!O1681&lt;&gt;"", newcards!O1681, "")</f>
        <v/>
      </c>
      <c r="P1682" s="5" t="str">
        <f>IF(newcards!P1681&lt;&gt;"", newcards!P1681, "")</f>
        <v/>
      </c>
      <c r="Q1682" s="5" t="str">
        <f>IF(newcards!Q1681&lt;&gt;"", newcards!Q1681, "")</f>
        <v/>
      </c>
    </row>
    <row r="1683" spans="1:17" x14ac:dyDescent="0.25">
      <c r="A1683" s="3"/>
      <c r="B1683" s="5">
        <f>IF(newcards!B1682&lt;&gt;"",VLOOKUP(newcards!B1682,sport!$A$2:$B$8,2,FALSE),"")</f>
        <v>1</v>
      </c>
      <c r="C1683" s="3">
        <f>newcards!C1682</f>
        <v>2016</v>
      </c>
      <c r="D1683" s="3">
        <f>IF(newcards!D1682&lt;&gt;"",VLOOKUP(newcards!D1682,brand!$A$2:$B$30,2,FALSE),"")</f>
        <v>1</v>
      </c>
      <c r="E1683" s="3">
        <f>IF(newcards!E1682&lt;&gt;"",VLOOKUP(newcards!E1682,series!$A$2:$B$228,2,FALSE),)</f>
        <v>163</v>
      </c>
      <c r="F1683" s="3">
        <f>IF(newcards!F1682&lt;&gt;"",VLOOKUP(newcards!F1682,category!$A$2:$B$82,2,FALSE),)</f>
        <v>82</v>
      </c>
      <c r="G1683" s="3" t="str">
        <f>IF(newcards!G1682&lt;&gt;"",VLOOKUP(newcards!G1682,subcategory!$A$2:$B$680,2,FALSE),"")</f>
        <v/>
      </c>
      <c r="H1683" s="3">
        <f>newcards!H1682</f>
        <v>614</v>
      </c>
      <c r="I1683" s="3" t="str">
        <f>newcards!I1682</f>
        <v xml:space="preserve"> </v>
      </c>
      <c r="J1683" s="3">
        <f>IF(newcards!J1682&lt;&gt;"",VLOOKUP(newcards!J1682,player!$A$2:$B$7503,2,FALSE),"")</f>
        <v>7123</v>
      </c>
      <c r="K1683" s="3" t="str">
        <f>IF(newcards!K1682&lt;&gt;"",VLOOKUP(newcards!K1682,playernameext!$A$2:$B$32,2,FALSE),"")</f>
        <v/>
      </c>
      <c r="L1683" s="3">
        <f>IF(newcards!L1682&lt;&gt;"",VLOOKUP(newcards!L1682,team!$A$2:$B$538,2,FALSE),"")</f>
        <v>95</v>
      </c>
      <c r="M1683" s="5">
        <f>IF(newcards!M1682&lt;&gt;"", newcards!M1682, "")</f>
        <v>99</v>
      </c>
      <c r="N1683" s="5" t="str">
        <f>IF(newcards!N1682&lt;&gt;"", newcards!N1682, "")</f>
        <v>N</v>
      </c>
      <c r="O1683" s="5" t="str">
        <f>IF(newcards!O1682&lt;&gt;"", newcards!O1682, "")</f>
        <v/>
      </c>
      <c r="P1683" s="5" t="str">
        <f>IF(newcards!P1682&lt;&gt;"", newcards!P1682, "")</f>
        <v/>
      </c>
      <c r="Q1683" s="5" t="str">
        <f>IF(newcards!Q1682&lt;&gt;"", newcards!Q1682, "")</f>
        <v/>
      </c>
    </row>
    <row r="1684" spans="1:17" x14ac:dyDescent="0.25">
      <c r="A1684" s="3"/>
      <c r="B1684" s="5">
        <f>IF(newcards!B1683&lt;&gt;"",VLOOKUP(newcards!B1683,sport!$A$2:$B$8,2,FALSE),"")</f>
        <v>1</v>
      </c>
      <c r="C1684" s="3">
        <f>newcards!C1683</f>
        <v>2016</v>
      </c>
      <c r="D1684" s="3">
        <f>IF(newcards!D1683&lt;&gt;"",VLOOKUP(newcards!D1683,brand!$A$2:$B$30,2,FALSE),"")</f>
        <v>1</v>
      </c>
      <c r="E1684" s="3">
        <f>IF(newcards!E1683&lt;&gt;"",VLOOKUP(newcards!E1683,series!$A$2:$B$228,2,FALSE),)</f>
        <v>163</v>
      </c>
      <c r="F1684" s="3">
        <f>IF(newcards!F1683&lt;&gt;"",VLOOKUP(newcards!F1683,category!$A$2:$B$82,2,FALSE),)</f>
        <v>82</v>
      </c>
      <c r="G1684" s="3" t="str">
        <f>IF(newcards!G1683&lt;&gt;"",VLOOKUP(newcards!G1683,subcategory!$A$2:$B$680,2,FALSE),"")</f>
        <v/>
      </c>
      <c r="H1684" s="3">
        <f>newcards!H1683</f>
        <v>615</v>
      </c>
      <c r="I1684" s="3" t="str">
        <f>newcards!I1683</f>
        <v xml:space="preserve"> </v>
      </c>
      <c r="J1684" s="3">
        <f>IF(newcards!J1683&lt;&gt;"",VLOOKUP(newcards!J1683,player!$A$2:$B$7503,2,FALSE),"")</f>
        <v>7086</v>
      </c>
      <c r="K1684" s="3" t="str">
        <f>IF(newcards!K1683&lt;&gt;"",VLOOKUP(newcards!K1683,playernameext!$A$2:$B$32,2,FALSE),"")</f>
        <v/>
      </c>
      <c r="L1684" s="3">
        <f>IF(newcards!L1683&lt;&gt;"",VLOOKUP(newcards!L1683,team!$A$2:$B$538,2,FALSE),"")</f>
        <v>39</v>
      </c>
      <c r="M1684" s="5">
        <f>IF(newcards!M1683&lt;&gt;"", newcards!M1683, "")</f>
        <v>99</v>
      </c>
      <c r="N1684" s="5" t="str">
        <f>IF(newcards!N1683&lt;&gt;"", newcards!N1683, "")</f>
        <v>N</v>
      </c>
      <c r="O1684" s="5" t="str">
        <f>IF(newcards!O1683&lt;&gt;"", newcards!O1683, "")</f>
        <v/>
      </c>
      <c r="P1684" s="5" t="str">
        <f>IF(newcards!P1683&lt;&gt;"", newcards!P1683, "")</f>
        <v/>
      </c>
      <c r="Q1684" s="5" t="str">
        <f>IF(newcards!Q1683&lt;&gt;"", newcards!Q1683, "")</f>
        <v/>
      </c>
    </row>
    <row r="1685" spans="1:17" x14ac:dyDescent="0.25">
      <c r="A1685" s="3"/>
      <c r="B1685" s="5">
        <f>IF(newcards!B1684&lt;&gt;"",VLOOKUP(newcards!B1684,sport!$A$2:$B$8,2,FALSE),"")</f>
        <v>1</v>
      </c>
      <c r="C1685" s="3">
        <f>newcards!C1684</f>
        <v>2016</v>
      </c>
      <c r="D1685" s="3">
        <f>IF(newcards!D1684&lt;&gt;"",VLOOKUP(newcards!D1684,brand!$A$2:$B$30,2,FALSE),"")</f>
        <v>1</v>
      </c>
      <c r="E1685" s="3">
        <f>IF(newcards!E1684&lt;&gt;"",VLOOKUP(newcards!E1684,series!$A$2:$B$228,2,FALSE),)</f>
        <v>163</v>
      </c>
      <c r="F1685" s="3">
        <f>IF(newcards!F1684&lt;&gt;"",VLOOKUP(newcards!F1684,category!$A$2:$B$82,2,FALSE),)</f>
        <v>82</v>
      </c>
      <c r="G1685" s="3" t="str">
        <f>IF(newcards!G1684&lt;&gt;"",VLOOKUP(newcards!G1684,subcategory!$A$2:$B$680,2,FALSE),"")</f>
        <v/>
      </c>
      <c r="H1685" s="3">
        <f>newcards!H1684</f>
        <v>616</v>
      </c>
      <c r="I1685" s="3" t="str">
        <f>newcards!I1684</f>
        <v xml:space="preserve"> </v>
      </c>
      <c r="J1685" s="3">
        <f>IF(newcards!J1684&lt;&gt;"",VLOOKUP(newcards!J1684,player!$A$2:$B$7503,2,FALSE),"")</f>
        <v>7474</v>
      </c>
      <c r="K1685" s="3" t="str">
        <f>IF(newcards!K1684&lt;&gt;"",VLOOKUP(newcards!K1684,playernameext!$A$2:$B$32,2,FALSE),"")</f>
        <v/>
      </c>
      <c r="L1685" s="3">
        <f>IF(newcards!L1684&lt;&gt;"",VLOOKUP(newcards!L1684,team!$A$2:$B$538,2,FALSE),"")</f>
        <v>1</v>
      </c>
      <c r="M1685" s="5">
        <f>IF(newcards!M1684&lt;&gt;"", newcards!M1684, "")</f>
        <v>99</v>
      </c>
      <c r="N1685" s="5" t="str">
        <f>IF(newcards!N1684&lt;&gt;"", newcards!N1684, "")</f>
        <v>N</v>
      </c>
      <c r="O1685" s="5" t="str">
        <f>IF(newcards!O1684&lt;&gt;"", newcards!O1684, "")</f>
        <v/>
      </c>
      <c r="P1685" s="5" t="str">
        <f>IF(newcards!P1684&lt;&gt;"", newcards!P1684, "")</f>
        <v/>
      </c>
      <c r="Q1685" s="5" t="str">
        <f>IF(newcards!Q1684&lt;&gt;"", newcards!Q1684, "")</f>
        <v/>
      </c>
    </row>
    <row r="1686" spans="1:17" x14ac:dyDescent="0.25">
      <c r="A1686" s="3"/>
      <c r="B1686" s="5">
        <f>IF(newcards!B1685&lt;&gt;"",VLOOKUP(newcards!B1685,sport!$A$2:$B$8,2,FALSE),"")</f>
        <v>1</v>
      </c>
      <c r="C1686" s="3">
        <f>newcards!C1685</f>
        <v>2016</v>
      </c>
      <c r="D1686" s="3">
        <f>IF(newcards!D1685&lt;&gt;"",VLOOKUP(newcards!D1685,brand!$A$2:$B$30,2,FALSE),"")</f>
        <v>1</v>
      </c>
      <c r="E1686" s="3">
        <f>IF(newcards!E1685&lt;&gt;"",VLOOKUP(newcards!E1685,series!$A$2:$B$228,2,FALSE),)</f>
        <v>163</v>
      </c>
      <c r="F1686" s="3">
        <f>IF(newcards!F1685&lt;&gt;"",VLOOKUP(newcards!F1685,category!$A$2:$B$82,2,FALSE),)</f>
        <v>82</v>
      </c>
      <c r="G1686" s="3" t="str">
        <f>IF(newcards!G1685&lt;&gt;"",VLOOKUP(newcards!G1685,subcategory!$A$2:$B$680,2,FALSE),"")</f>
        <v/>
      </c>
      <c r="H1686" s="3">
        <f>newcards!H1685</f>
        <v>617</v>
      </c>
      <c r="I1686" s="3" t="str">
        <f>newcards!I1685</f>
        <v xml:space="preserve"> </v>
      </c>
      <c r="J1686" s="3">
        <f>IF(newcards!J1685&lt;&gt;"",VLOOKUP(newcards!J1685,player!$A$2:$B$7503,2,FALSE),"")</f>
        <v>7258</v>
      </c>
      <c r="K1686" s="3" t="str">
        <f>IF(newcards!K1685&lt;&gt;"",VLOOKUP(newcards!K1685,playernameext!$A$2:$B$32,2,FALSE),"")</f>
        <v/>
      </c>
      <c r="L1686" s="3">
        <f>IF(newcards!L1685&lt;&gt;"",VLOOKUP(newcards!L1685,team!$A$2:$B$538,2,FALSE),"")</f>
        <v>95</v>
      </c>
      <c r="M1686" s="5">
        <f>IF(newcards!M1685&lt;&gt;"", newcards!M1685, "")</f>
        <v>99</v>
      </c>
      <c r="N1686" s="5" t="str">
        <f>IF(newcards!N1685&lt;&gt;"", newcards!N1685, "")</f>
        <v>N</v>
      </c>
      <c r="O1686" s="5" t="str">
        <f>IF(newcards!O1685&lt;&gt;"", newcards!O1685, "")</f>
        <v/>
      </c>
      <c r="P1686" s="5" t="str">
        <f>IF(newcards!P1685&lt;&gt;"", newcards!P1685, "")</f>
        <v/>
      </c>
      <c r="Q1686" s="5" t="str">
        <f>IF(newcards!Q1685&lt;&gt;"", newcards!Q1685, "")</f>
        <v/>
      </c>
    </row>
    <row r="1687" spans="1:17" x14ac:dyDescent="0.25">
      <c r="A1687" s="3"/>
      <c r="B1687" s="5">
        <f>IF(newcards!B1686&lt;&gt;"",VLOOKUP(newcards!B1686,sport!$A$2:$B$8,2,FALSE),"")</f>
        <v>1</v>
      </c>
      <c r="C1687" s="3">
        <f>newcards!C1686</f>
        <v>2016</v>
      </c>
      <c r="D1687" s="3">
        <f>IF(newcards!D1686&lt;&gt;"",VLOOKUP(newcards!D1686,brand!$A$2:$B$30,2,FALSE),"")</f>
        <v>1</v>
      </c>
      <c r="E1687" s="3">
        <f>IF(newcards!E1686&lt;&gt;"",VLOOKUP(newcards!E1686,series!$A$2:$B$228,2,FALSE),)</f>
        <v>163</v>
      </c>
      <c r="F1687" s="3">
        <f>IF(newcards!F1686&lt;&gt;"",VLOOKUP(newcards!F1686,category!$A$2:$B$82,2,FALSE),)</f>
        <v>82</v>
      </c>
      <c r="G1687" s="3" t="str">
        <f>IF(newcards!G1686&lt;&gt;"",VLOOKUP(newcards!G1686,subcategory!$A$2:$B$680,2,FALSE),"")</f>
        <v/>
      </c>
      <c r="H1687" s="3">
        <f>newcards!H1686</f>
        <v>618</v>
      </c>
      <c r="I1687" s="3" t="str">
        <f>newcards!I1686</f>
        <v xml:space="preserve"> </v>
      </c>
      <c r="J1687" s="3">
        <f>IF(newcards!J1686&lt;&gt;"",VLOOKUP(newcards!J1686,player!$A$2:$B$7503,2,FALSE),"")</f>
        <v>6980</v>
      </c>
      <c r="K1687" s="3" t="str">
        <f>IF(newcards!K1686&lt;&gt;"",VLOOKUP(newcards!K1686,playernameext!$A$2:$B$32,2,FALSE),"")</f>
        <v/>
      </c>
      <c r="L1687" s="3">
        <f>IF(newcards!L1686&lt;&gt;"",VLOOKUP(newcards!L1686,team!$A$2:$B$538,2,FALSE),"")</f>
        <v>93</v>
      </c>
      <c r="M1687" s="5">
        <f>IF(newcards!M1686&lt;&gt;"", newcards!M1686, "")</f>
        <v>99</v>
      </c>
      <c r="N1687" s="5" t="str">
        <f>IF(newcards!N1686&lt;&gt;"", newcards!N1686, "")</f>
        <v>N</v>
      </c>
      <c r="O1687" s="5" t="str">
        <f>IF(newcards!O1686&lt;&gt;"", newcards!O1686, "")</f>
        <v/>
      </c>
      <c r="P1687" s="5" t="str">
        <f>IF(newcards!P1686&lt;&gt;"", newcards!P1686, "")</f>
        <v/>
      </c>
      <c r="Q1687" s="5" t="str">
        <f>IF(newcards!Q1686&lt;&gt;"", newcards!Q1686, "")</f>
        <v/>
      </c>
    </row>
    <row r="1688" spans="1:17" x14ac:dyDescent="0.25">
      <c r="A1688" s="3"/>
      <c r="B1688" s="5">
        <f>IF(newcards!B1687&lt;&gt;"",VLOOKUP(newcards!B1687,sport!$A$2:$B$8,2,FALSE),"")</f>
        <v>1</v>
      </c>
      <c r="C1688" s="3">
        <f>newcards!C1687</f>
        <v>2016</v>
      </c>
      <c r="D1688" s="3">
        <f>IF(newcards!D1687&lt;&gt;"",VLOOKUP(newcards!D1687,brand!$A$2:$B$30,2,FALSE),"")</f>
        <v>1</v>
      </c>
      <c r="E1688" s="3">
        <f>IF(newcards!E1687&lt;&gt;"",VLOOKUP(newcards!E1687,series!$A$2:$B$228,2,FALSE),)</f>
        <v>163</v>
      </c>
      <c r="F1688" s="3">
        <f>IF(newcards!F1687&lt;&gt;"",VLOOKUP(newcards!F1687,category!$A$2:$B$82,2,FALSE),)</f>
        <v>82</v>
      </c>
      <c r="G1688" s="3" t="str">
        <f>IF(newcards!G1687&lt;&gt;"",VLOOKUP(newcards!G1687,subcategory!$A$2:$B$680,2,FALSE),"")</f>
        <v/>
      </c>
      <c r="H1688" s="3">
        <f>newcards!H1687</f>
        <v>619</v>
      </c>
      <c r="I1688" s="3" t="str">
        <f>newcards!I1687</f>
        <v xml:space="preserve"> </v>
      </c>
      <c r="J1688" s="3">
        <f>IF(newcards!J1687&lt;&gt;"",VLOOKUP(newcards!J1687,player!$A$2:$B$7503,2,FALSE),"")</f>
        <v>7208</v>
      </c>
      <c r="K1688" s="3" t="str">
        <f>IF(newcards!K1687&lt;&gt;"",VLOOKUP(newcards!K1687,playernameext!$A$2:$B$32,2,FALSE),"")</f>
        <v/>
      </c>
      <c r="L1688" s="3">
        <f>IF(newcards!L1687&lt;&gt;"",VLOOKUP(newcards!L1687,team!$A$2:$B$538,2,FALSE),"")</f>
        <v>68</v>
      </c>
      <c r="M1688" s="5">
        <f>IF(newcards!M1687&lt;&gt;"", newcards!M1687, "")</f>
        <v>99</v>
      </c>
      <c r="N1688" s="5" t="str">
        <f>IF(newcards!N1687&lt;&gt;"", newcards!N1687, "")</f>
        <v>N</v>
      </c>
      <c r="O1688" s="5" t="str">
        <f>IF(newcards!O1687&lt;&gt;"", newcards!O1687, "")</f>
        <v/>
      </c>
      <c r="P1688" s="5" t="str">
        <f>IF(newcards!P1687&lt;&gt;"", newcards!P1687, "")</f>
        <v/>
      </c>
      <c r="Q1688" s="5" t="str">
        <f>IF(newcards!Q1687&lt;&gt;"", newcards!Q1687, "")</f>
        <v/>
      </c>
    </row>
    <row r="1689" spans="1:17" x14ac:dyDescent="0.25">
      <c r="A1689" s="3"/>
      <c r="B1689" s="5">
        <f>IF(newcards!B1688&lt;&gt;"",VLOOKUP(newcards!B1688,sport!$A$2:$B$8,2,FALSE),"")</f>
        <v>1</v>
      </c>
      <c r="C1689" s="3">
        <f>newcards!C1688</f>
        <v>2016</v>
      </c>
      <c r="D1689" s="3">
        <f>IF(newcards!D1688&lt;&gt;"",VLOOKUP(newcards!D1688,brand!$A$2:$B$30,2,FALSE),"")</f>
        <v>1</v>
      </c>
      <c r="E1689" s="3">
        <f>IF(newcards!E1688&lt;&gt;"",VLOOKUP(newcards!E1688,series!$A$2:$B$228,2,FALSE),)</f>
        <v>163</v>
      </c>
      <c r="F1689" s="3">
        <f>IF(newcards!F1688&lt;&gt;"",VLOOKUP(newcards!F1688,category!$A$2:$B$82,2,FALSE),)</f>
        <v>82</v>
      </c>
      <c r="G1689" s="3" t="str">
        <f>IF(newcards!G1688&lt;&gt;"",VLOOKUP(newcards!G1688,subcategory!$A$2:$B$680,2,FALSE),"")</f>
        <v/>
      </c>
      <c r="H1689" s="3">
        <f>newcards!H1688</f>
        <v>620</v>
      </c>
      <c r="I1689" s="3" t="str">
        <f>newcards!I1688</f>
        <v xml:space="preserve"> </v>
      </c>
      <c r="J1689" s="3">
        <f>IF(newcards!J1688&lt;&gt;"",VLOOKUP(newcards!J1688,player!$A$2:$B$7503,2,FALSE),"")</f>
        <v>7193</v>
      </c>
      <c r="K1689" s="3" t="str">
        <f>IF(newcards!K1688&lt;&gt;"",VLOOKUP(newcards!K1688,playernameext!$A$2:$B$32,2,FALSE),"")</f>
        <v/>
      </c>
      <c r="L1689" s="3">
        <f>IF(newcards!L1688&lt;&gt;"",VLOOKUP(newcards!L1688,team!$A$2:$B$538,2,FALSE),"")</f>
        <v>3</v>
      </c>
      <c r="M1689" s="5">
        <f>IF(newcards!M1688&lt;&gt;"", newcards!M1688, "")</f>
        <v>99</v>
      </c>
      <c r="N1689" s="5" t="str">
        <f>IF(newcards!N1688&lt;&gt;"", newcards!N1688, "")</f>
        <v>N</v>
      </c>
      <c r="O1689" s="5" t="str">
        <f>IF(newcards!O1688&lt;&gt;"", newcards!O1688, "")</f>
        <v/>
      </c>
      <c r="P1689" s="5" t="str">
        <f>IF(newcards!P1688&lt;&gt;"", newcards!P1688, "")</f>
        <v/>
      </c>
      <c r="Q1689" s="5" t="str">
        <f>IF(newcards!Q1688&lt;&gt;"", newcards!Q1688, "")</f>
        <v/>
      </c>
    </row>
    <row r="1690" spans="1:17" x14ac:dyDescent="0.25">
      <c r="A1690" s="3"/>
      <c r="B1690" s="5">
        <f>IF(newcards!B1689&lt;&gt;"",VLOOKUP(newcards!B1689,sport!$A$2:$B$8,2,FALSE),"")</f>
        <v>1</v>
      </c>
      <c r="C1690" s="3">
        <f>newcards!C1689</f>
        <v>2016</v>
      </c>
      <c r="D1690" s="3">
        <f>IF(newcards!D1689&lt;&gt;"",VLOOKUP(newcards!D1689,brand!$A$2:$B$30,2,FALSE),"")</f>
        <v>1</v>
      </c>
      <c r="E1690" s="3">
        <f>IF(newcards!E1689&lt;&gt;"",VLOOKUP(newcards!E1689,series!$A$2:$B$228,2,FALSE),)</f>
        <v>163</v>
      </c>
      <c r="F1690" s="3">
        <f>IF(newcards!F1689&lt;&gt;"",VLOOKUP(newcards!F1689,category!$A$2:$B$82,2,FALSE),)</f>
        <v>82</v>
      </c>
      <c r="G1690" s="3" t="str">
        <f>IF(newcards!G1689&lt;&gt;"",VLOOKUP(newcards!G1689,subcategory!$A$2:$B$680,2,FALSE),"")</f>
        <v/>
      </c>
      <c r="H1690" s="3">
        <f>newcards!H1689</f>
        <v>621</v>
      </c>
      <c r="I1690" s="3" t="str">
        <f>newcards!I1689</f>
        <v xml:space="preserve"> </v>
      </c>
      <c r="J1690" s="3">
        <f>IF(newcards!J1689&lt;&gt;"",VLOOKUP(newcards!J1689,player!$A$2:$B$7503,2,FALSE),"")</f>
        <v>6857</v>
      </c>
      <c r="K1690" s="3" t="str">
        <f>IF(newcards!K1689&lt;&gt;"",VLOOKUP(newcards!K1689,playernameext!$A$2:$B$32,2,FALSE),"")</f>
        <v/>
      </c>
      <c r="L1690" s="3">
        <f>IF(newcards!L1689&lt;&gt;"",VLOOKUP(newcards!L1689,team!$A$2:$B$538,2,FALSE),"")</f>
        <v>25</v>
      </c>
      <c r="M1690" s="5">
        <f>IF(newcards!M1689&lt;&gt;"", newcards!M1689, "")</f>
        <v>99</v>
      </c>
      <c r="N1690" s="5" t="str">
        <f>IF(newcards!N1689&lt;&gt;"", newcards!N1689, "")</f>
        <v>N</v>
      </c>
      <c r="O1690" s="5" t="str">
        <f>IF(newcards!O1689&lt;&gt;"", newcards!O1689, "")</f>
        <v/>
      </c>
      <c r="P1690" s="5" t="str">
        <f>IF(newcards!P1689&lt;&gt;"", newcards!P1689, "")</f>
        <v/>
      </c>
      <c r="Q1690" s="5" t="str">
        <f>IF(newcards!Q1689&lt;&gt;"", newcards!Q1689, "")</f>
        <v/>
      </c>
    </row>
    <row r="1691" spans="1:17" x14ac:dyDescent="0.25">
      <c r="A1691" s="3"/>
      <c r="B1691" s="5">
        <f>IF(newcards!B1690&lt;&gt;"",VLOOKUP(newcards!B1690,sport!$A$2:$B$8,2,FALSE),"")</f>
        <v>1</v>
      </c>
      <c r="C1691" s="3">
        <f>newcards!C1690</f>
        <v>2016</v>
      </c>
      <c r="D1691" s="3">
        <f>IF(newcards!D1690&lt;&gt;"",VLOOKUP(newcards!D1690,brand!$A$2:$B$30,2,FALSE),"")</f>
        <v>1</v>
      </c>
      <c r="E1691" s="3">
        <f>IF(newcards!E1690&lt;&gt;"",VLOOKUP(newcards!E1690,series!$A$2:$B$228,2,FALSE),)</f>
        <v>163</v>
      </c>
      <c r="F1691" s="3">
        <f>IF(newcards!F1690&lt;&gt;"",VLOOKUP(newcards!F1690,category!$A$2:$B$82,2,FALSE),)</f>
        <v>82</v>
      </c>
      <c r="G1691" s="3" t="str">
        <f>IF(newcards!G1690&lt;&gt;"",VLOOKUP(newcards!G1690,subcategory!$A$2:$B$680,2,FALSE),"")</f>
        <v/>
      </c>
      <c r="H1691" s="3">
        <f>newcards!H1690</f>
        <v>622</v>
      </c>
      <c r="I1691" s="3" t="str">
        <f>newcards!I1690</f>
        <v xml:space="preserve"> </v>
      </c>
      <c r="J1691" s="3">
        <f>IF(newcards!J1690&lt;&gt;"",VLOOKUP(newcards!J1690,player!$A$2:$B$7503,2,FALSE),"")</f>
        <v>6940</v>
      </c>
      <c r="K1691" s="3" t="str">
        <f>IF(newcards!K1690&lt;&gt;"",VLOOKUP(newcards!K1690,playernameext!$A$2:$B$32,2,FALSE),"")</f>
        <v/>
      </c>
      <c r="L1691" s="3">
        <f>IF(newcards!L1690&lt;&gt;"",VLOOKUP(newcards!L1690,team!$A$2:$B$538,2,FALSE),"")</f>
        <v>43</v>
      </c>
      <c r="M1691" s="5">
        <f>IF(newcards!M1690&lt;&gt;"", newcards!M1690, "")</f>
        <v>99</v>
      </c>
      <c r="N1691" s="5" t="str">
        <f>IF(newcards!N1690&lt;&gt;"", newcards!N1690, "")</f>
        <v>N</v>
      </c>
      <c r="O1691" s="5" t="str">
        <f>IF(newcards!O1690&lt;&gt;"", newcards!O1690, "")</f>
        <v/>
      </c>
      <c r="P1691" s="5" t="str">
        <f>IF(newcards!P1690&lt;&gt;"", newcards!P1690, "")</f>
        <v/>
      </c>
      <c r="Q1691" s="5" t="str">
        <f>IF(newcards!Q1690&lt;&gt;"", newcards!Q1690, "")</f>
        <v/>
      </c>
    </row>
    <row r="1692" spans="1:17" x14ac:dyDescent="0.25">
      <c r="A1692" s="3"/>
      <c r="B1692" s="5">
        <f>IF(newcards!B1691&lt;&gt;"",VLOOKUP(newcards!B1691,sport!$A$2:$B$8,2,FALSE),"")</f>
        <v>1</v>
      </c>
      <c r="C1692" s="3">
        <f>newcards!C1691</f>
        <v>2016</v>
      </c>
      <c r="D1692" s="3">
        <f>IF(newcards!D1691&lt;&gt;"",VLOOKUP(newcards!D1691,brand!$A$2:$B$30,2,FALSE),"")</f>
        <v>1</v>
      </c>
      <c r="E1692" s="3">
        <f>IF(newcards!E1691&lt;&gt;"",VLOOKUP(newcards!E1691,series!$A$2:$B$228,2,FALSE),)</f>
        <v>163</v>
      </c>
      <c r="F1692" s="3">
        <f>IF(newcards!F1691&lt;&gt;"",VLOOKUP(newcards!F1691,category!$A$2:$B$82,2,FALSE),)</f>
        <v>82</v>
      </c>
      <c r="G1692" s="3" t="str">
        <f>IF(newcards!G1691&lt;&gt;"",VLOOKUP(newcards!G1691,subcategory!$A$2:$B$680,2,FALSE),"")</f>
        <v/>
      </c>
      <c r="H1692" s="3">
        <f>newcards!H1691</f>
        <v>623</v>
      </c>
      <c r="I1692" s="3" t="str">
        <f>newcards!I1691</f>
        <v xml:space="preserve"> </v>
      </c>
      <c r="J1692" s="3">
        <f>IF(newcards!J1691&lt;&gt;"",VLOOKUP(newcards!J1691,player!$A$2:$B$7503,2,FALSE),"")</f>
        <v>7541</v>
      </c>
      <c r="K1692" s="3" t="str">
        <f>IF(newcards!K1691&lt;&gt;"",VLOOKUP(newcards!K1691,playernameext!$A$2:$B$32,2,FALSE),"")</f>
        <v/>
      </c>
      <c r="L1692" s="3">
        <f>IF(newcards!L1691&lt;&gt;"",VLOOKUP(newcards!L1691,team!$A$2:$B$538,2,FALSE),"")</f>
        <v>25</v>
      </c>
      <c r="M1692" s="5">
        <f>IF(newcards!M1691&lt;&gt;"", newcards!M1691, "")</f>
        <v>99</v>
      </c>
      <c r="N1692" s="5" t="str">
        <f>IF(newcards!N1691&lt;&gt;"", newcards!N1691, "")</f>
        <v>N</v>
      </c>
      <c r="O1692" s="5" t="str">
        <f>IF(newcards!O1691&lt;&gt;"", newcards!O1691, "")</f>
        <v/>
      </c>
      <c r="P1692" s="5" t="str">
        <f>IF(newcards!P1691&lt;&gt;"", newcards!P1691, "")</f>
        <v/>
      </c>
      <c r="Q1692" s="5" t="str">
        <f>IF(newcards!Q1691&lt;&gt;"", newcards!Q1691, "")</f>
        <v/>
      </c>
    </row>
    <row r="1693" spans="1:17" x14ac:dyDescent="0.25">
      <c r="A1693" s="3"/>
      <c r="B1693" s="5">
        <f>IF(newcards!B1692&lt;&gt;"",VLOOKUP(newcards!B1692,sport!$A$2:$B$8,2,FALSE),"")</f>
        <v>1</v>
      </c>
      <c r="C1693" s="3">
        <f>newcards!C1692</f>
        <v>2016</v>
      </c>
      <c r="D1693" s="3">
        <f>IF(newcards!D1692&lt;&gt;"",VLOOKUP(newcards!D1692,brand!$A$2:$B$30,2,FALSE),"")</f>
        <v>1</v>
      </c>
      <c r="E1693" s="3">
        <f>IF(newcards!E1692&lt;&gt;"",VLOOKUP(newcards!E1692,series!$A$2:$B$228,2,FALSE),)</f>
        <v>163</v>
      </c>
      <c r="F1693" s="3">
        <f>IF(newcards!F1692&lt;&gt;"",VLOOKUP(newcards!F1692,category!$A$2:$B$82,2,FALSE),)</f>
        <v>82</v>
      </c>
      <c r="G1693" s="3" t="str">
        <f>IF(newcards!G1692&lt;&gt;"",VLOOKUP(newcards!G1692,subcategory!$A$2:$B$680,2,FALSE),"")</f>
        <v/>
      </c>
      <c r="H1693" s="3">
        <f>newcards!H1692</f>
        <v>624</v>
      </c>
      <c r="I1693" s="3" t="str">
        <f>newcards!I1692</f>
        <v xml:space="preserve"> </v>
      </c>
      <c r="J1693" s="3">
        <f>IF(newcards!J1692&lt;&gt;"",VLOOKUP(newcards!J1692,player!$A$2:$B$7503,2,FALSE),"")</f>
        <v>7323</v>
      </c>
      <c r="K1693" s="3" t="str">
        <f>IF(newcards!K1692&lt;&gt;"",VLOOKUP(newcards!K1692,playernameext!$A$2:$B$32,2,FALSE),"")</f>
        <v/>
      </c>
      <c r="L1693" s="3">
        <f>IF(newcards!L1692&lt;&gt;"",VLOOKUP(newcards!L1692,team!$A$2:$B$538,2,FALSE),"")</f>
        <v>63</v>
      </c>
      <c r="M1693" s="5">
        <f>IF(newcards!M1692&lt;&gt;"", newcards!M1692, "")</f>
        <v>99</v>
      </c>
      <c r="N1693" s="5" t="str">
        <f>IF(newcards!N1692&lt;&gt;"", newcards!N1692, "")</f>
        <v>N</v>
      </c>
      <c r="O1693" s="5" t="str">
        <f>IF(newcards!O1692&lt;&gt;"", newcards!O1692, "")</f>
        <v/>
      </c>
      <c r="P1693" s="5" t="str">
        <f>IF(newcards!P1692&lt;&gt;"", newcards!P1692, "")</f>
        <v/>
      </c>
      <c r="Q1693" s="5" t="str">
        <f>IF(newcards!Q1692&lt;&gt;"", newcards!Q1692, "")</f>
        <v/>
      </c>
    </row>
    <row r="1694" spans="1:17" x14ac:dyDescent="0.25">
      <c r="A1694" s="3"/>
      <c r="B1694" s="5">
        <f>IF(newcards!B1693&lt;&gt;"",VLOOKUP(newcards!B1693,sport!$A$2:$B$8,2,FALSE),"")</f>
        <v>1</v>
      </c>
      <c r="C1694" s="3">
        <f>newcards!C1693</f>
        <v>2016</v>
      </c>
      <c r="D1694" s="3">
        <f>IF(newcards!D1693&lt;&gt;"",VLOOKUP(newcards!D1693,brand!$A$2:$B$30,2,FALSE),"")</f>
        <v>1</v>
      </c>
      <c r="E1694" s="3">
        <f>IF(newcards!E1693&lt;&gt;"",VLOOKUP(newcards!E1693,series!$A$2:$B$228,2,FALSE),)</f>
        <v>163</v>
      </c>
      <c r="F1694" s="3">
        <f>IF(newcards!F1693&lt;&gt;"",VLOOKUP(newcards!F1693,category!$A$2:$B$82,2,FALSE),)</f>
        <v>82</v>
      </c>
      <c r="G1694" s="3" t="str">
        <f>IF(newcards!G1693&lt;&gt;"",VLOOKUP(newcards!G1693,subcategory!$A$2:$B$680,2,FALSE),"")</f>
        <v/>
      </c>
      <c r="H1694" s="3">
        <f>newcards!H1693</f>
        <v>625</v>
      </c>
      <c r="I1694" s="3" t="str">
        <f>newcards!I1693</f>
        <v xml:space="preserve"> </v>
      </c>
      <c r="J1694" s="3">
        <f>IF(newcards!J1693&lt;&gt;"",VLOOKUP(newcards!J1693,player!$A$2:$B$7503,2,FALSE),"")</f>
        <v>7113</v>
      </c>
      <c r="K1694" s="3" t="str">
        <f>IF(newcards!K1693&lt;&gt;"",VLOOKUP(newcards!K1693,playernameext!$A$2:$B$32,2,FALSE),"")</f>
        <v/>
      </c>
      <c r="L1694" s="3">
        <f>IF(newcards!L1693&lt;&gt;"",VLOOKUP(newcards!L1693,team!$A$2:$B$538,2,FALSE),"")</f>
        <v>84</v>
      </c>
      <c r="M1694" s="5">
        <f>IF(newcards!M1693&lt;&gt;"", newcards!M1693, "")</f>
        <v>99</v>
      </c>
      <c r="N1694" s="5" t="str">
        <f>IF(newcards!N1693&lt;&gt;"", newcards!N1693, "")</f>
        <v>N</v>
      </c>
      <c r="O1694" s="5" t="str">
        <f>IF(newcards!O1693&lt;&gt;"", newcards!O1693, "")</f>
        <v/>
      </c>
      <c r="P1694" s="5" t="str">
        <f>IF(newcards!P1693&lt;&gt;"", newcards!P1693, "")</f>
        <v/>
      </c>
      <c r="Q1694" s="5" t="str">
        <f>IF(newcards!Q1693&lt;&gt;"", newcards!Q1693, "")</f>
        <v/>
      </c>
    </row>
    <row r="1695" spans="1:17" x14ac:dyDescent="0.25">
      <c r="A1695" s="3"/>
      <c r="B1695" s="5">
        <f>IF(newcards!B1694&lt;&gt;"",VLOOKUP(newcards!B1694,sport!$A$2:$B$8,2,FALSE),"")</f>
        <v>1</v>
      </c>
      <c r="C1695" s="3">
        <f>newcards!C1694</f>
        <v>2016</v>
      </c>
      <c r="D1695" s="3">
        <f>IF(newcards!D1694&lt;&gt;"",VLOOKUP(newcards!D1694,brand!$A$2:$B$30,2,FALSE),"")</f>
        <v>1</v>
      </c>
      <c r="E1695" s="3">
        <f>IF(newcards!E1694&lt;&gt;"",VLOOKUP(newcards!E1694,series!$A$2:$B$228,2,FALSE),)</f>
        <v>163</v>
      </c>
      <c r="F1695" s="3">
        <f>IF(newcards!F1694&lt;&gt;"",VLOOKUP(newcards!F1694,category!$A$2:$B$82,2,FALSE),)</f>
        <v>82</v>
      </c>
      <c r="G1695" s="3" t="str">
        <f>IF(newcards!G1694&lt;&gt;"",VLOOKUP(newcards!G1694,subcategory!$A$2:$B$680,2,FALSE),"")</f>
        <v/>
      </c>
      <c r="H1695" s="3">
        <f>newcards!H1694</f>
        <v>626</v>
      </c>
      <c r="I1695" s="3" t="str">
        <f>newcards!I1694</f>
        <v xml:space="preserve"> </v>
      </c>
      <c r="J1695" s="3">
        <f>IF(newcards!J1694&lt;&gt;"",VLOOKUP(newcards!J1694,player!$A$2:$B$7503,2,FALSE),"")</f>
        <v>7420</v>
      </c>
      <c r="K1695" s="3" t="str">
        <f>IF(newcards!K1694&lt;&gt;"",VLOOKUP(newcards!K1694,playernameext!$A$2:$B$32,2,FALSE),"")</f>
        <v/>
      </c>
      <c r="L1695" s="3">
        <f>IF(newcards!L1694&lt;&gt;"",VLOOKUP(newcards!L1694,team!$A$2:$B$538,2,FALSE),"")</f>
        <v>71</v>
      </c>
      <c r="M1695" s="5">
        <f>IF(newcards!M1694&lt;&gt;"", newcards!M1694, "")</f>
        <v>99</v>
      </c>
      <c r="N1695" s="5" t="str">
        <f>IF(newcards!N1694&lt;&gt;"", newcards!N1694, "")</f>
        <v>N</v>
      </c>
      <c r="O1695" s="5" t="str">
        <f>IF(newcards!O1694&lt;&gt;"", newcards!O1694, "")</f>
        <v/>
      </c>
      <c r="P1695" s="5" t="str">
        <f>IF(newcards!P1694&lt;&gt;"", newcards!P1694, "")</f>
        <v/>
      </c>
      <c r="Q1695" s="5" t="str">
        <f>IF(newcards!Q1694&lt;&gt;"", newcards!Q1694, "")</f>
        <v/>
      </c>
    </row>
    <row r="1696" spans="1:17" x14ac:dyDescent="0.25">
      <c r="A1696" s="3"/>
      <c r="B1696" s="5">
        <f>IF(newcards!B1695&lt;&gt;"",VLOOKUP(newcards!B1695,sport!$A$2:$B$8,2,FALSE),"")</f>
        <v>1</v>
      </c>
      <c r="C1696" s="3">
        <f>newcards!C1695</f>
        <v>2016</v>
      </c>
      <c r="D1696" s="3">
        <f>IF(newcards!D1695&lt;&gt;"",VLOOKUP(newcards!D1695,brand!$A$2:$B$30,2,FALSE),"")</f>
        <v>1</v>
      </c>
      <c r="E1696" s="3">
        <f>IF(newcards!E1695&lt;&gt;"",VLOOKUP(newcards!E1695,series!$A$2:$B$228,2,FALSE),)</f>
        <v>163</v>
      </c>
      <c r="F1696" s="3">
        <f>IF(newcards!F1695&lt;&gt;"",VLOOKUP(newcards!F1695,category!$A$2:$B$82,2,FALSE),)</f>
        <v>82</v>
      </c>
      <c r="G1696" s="3" t="str">
        <f>IF(newcards!G1695&lt;&gt;"",VLOOKUP(newcards!G1695,subcategory!$A$2:$B$680,2,FALSE),"")</f>
        <v/>
      </c>
      <c r="H1696" s="3">
        <f>newcards!H1695</f>
        <v>627</v>
      </c>
      <c r="I1696" s="3" t="str">
        <f>newcards!I1695</f>
        <v xml:space="preserve"> </v>
      </c>
      <c r="J1696" s="3">
        <f>IF(newcards!J1695&lt;&gt;"",VLOOKUP(newcards!J1695,player!$A$2:$B$7503,2,FALSE),"")</f>
        <v>7283</v>
      </c>
      <c r="K1696" s="3" t="str">
        <f>IF(newcards!K1695&lt;&gt;"",VLOOKUP(newcards!K1695,playernameext!$A$2:$B$32,2,FALSE),"")</f>
        <v/>
      </c>
      <c r="L1696" s="3">
        <f>IF(newcards!L1695&lt;&gt;"",VLOOKUP(newcards!L1695,team!$A$2:$B$538,2,FALSE),"")</f>
        <v>43</v>
      </c>
      <c r="M1696" s="5">
        <f>IF(newcards!M1695&lt;&gt;"", newcards!M1695, "")</f>
        <v>99</v>
      </c>
      <c r="N1696" s="5" t="str">
        <f>IF(newcards!N1695&lt;&gt;"", newcards!N1695, "")</f>
        <v>N</v>
      </c>
      <c r="O1696" s="5" t="str">
        <f>IF(newcards!O1695&lt;&gt;"", newcards!O1695, "")</f>
        <v/>
      </c>
      <c r="P1696" s="5" t="str">
        <f>IF(newcards!P1695&lt;&gt;"", newcards!P1695, "")</f>
        <v/>
      </c>
      <c r="Q1696" s="5" t="str">
        <f>IF(newcards!Q1695&lt;&gt;"", newcards!Q1695, "")</f>
        <v/>
      </c>
    </row>
    <row r="1697" spans="1:17" x14ac:dyDescent="0.25">
      <c r="A1697" s="3"/>
      <c r="B1697" s="5">
        <f>IF(newcards!B1696&lt;&gt;"",VLOOKUP(newcards!B1696,sport!$A$2:$B$8,2,FALSE),"")</f>
        <v>1</v>
      </c>
      <c r="C1697" s="3">
        <f>newcards!C1696</f>
        <v>2016</v>
      </c>
      <c r="D1697" s="3">
        <f>IF(newcards!D1696&lt;&gt;"",VLOOKUP(newcards!D1696,brand!$A$2:$B$30,2,FALSE),"")</f>
        <v>1</v>
      </c>
      <c r="E1697" s="3">
        <f>IF(newcards!E1696&lt;&gt;"",VLOOKUP(newcards!E1696,series!$A$2:$B$228,2,FALSE),)</f>
        <v>163</v>
      </c>
      <c r="F1697" s="3">
        <f>IF(newcards!F1696&lt;&gt;"",VLOOKUP(newcards!F1696,category!$A$2:$B$82,2,FALSE),)</f>
        <v>82</v>
      </c>
      <c r="G1697" s="3" t="str">
        <f>IF(newcards!G1696&lt;&gt;"",VLOOKUP(newcards!G1696,subcategory!$A$2:$B$680,2,FALSE),"")</f>
        <v/>
      </c>
      <c r="H1697" s="3">
        <f>newcards!H1696</f>
        <v>628</v>
      </c>
      <c r="I1697" s="3" t="str">
        <f>newcards!I1696</f>
        <v xml:space="preserve"> </v>
      </c>
      <c r="J1697" s="3">
        <f>IF(newcards!J1696&lt;&gt;"",VLOOKUP(newcards!J1696,player!$A$2:$B$7503,2,FALSE),"")</f>
        <v>7112</v>
      </c>
      <c r="K1697" s="3" t="str">
        <f>IF(newcards!K1696&lt;&gt;"",VLOOKUP(newcards!K1696,playernameext!$A$2:$B$32,2,FALSE),"")</f>
        <v/>
      </c>
      <c r="L1697" s="3">
        <f>IF(newcards!L1696&lt;&gt;"",VLOOKUP(newcards!L1696,team!$A$2:$B$538,2,FALSE),"")</f>
        <v>3</v>
      </c>
      <c r="M1697" s="5">
        <f>IF(newcards!M1696&lt;&gt;"", newcards!M1696, "")</f>
        <v>99</v>
      </c>
      <c r="N1697" s="5" t="str">
        <f>IF(newcards!N1696&lt;&gt;"", newcards!N1696, "")</f>
        <v>N</v>
      </c>
      <c r="O1697" s="5" t="str">
        <f>IF(newcards!O1696&lt;&gt;"", newcards!O1696, "")</f>
        <v/>
      </c>
      <c r="P1697" s="5" t="str">
        <f>IF(newcards!P1696&lt;&gt;"", newcards!P1696, "")</f>
        <v/>
      </c>
      <c r="Q1697" s="5" t="str">
        <f>IF(newcards!Q1696&lt;&gt;"", newcards!Q1696, "")</f>
        <v/>
      </c>
    </row>
    <row r="1698" spans="1:17" x14ac:dyDescent="0.25">
      <c r="A1698" s="3"/>
      <c r="B1698" s="5">
        <f>IF(newcards!B1697&lt;&gt;"",VLOOKUP(newcards!B1697,sport!$A$2:$B$8,2,FALSE),"")</f>
        <v>1</v>
      </c>
      <c r="C1698" s="3">
        <f>newcards!C1697</f>
        <v>2016</v>
      </c>
      <c r="D1698" s="3">
        <f>IF(newcards!D1697&lt;&gt;"",VLOOKUP(newcards!D1697,brand!$A$2:$B$30,2,FALSE),"")</f>
        <v>1</v>
      </c>
      <c r="E1698" s="3">
        <f>IF(newcards!E1697&lt;&gt;"",VLOOKUP(newcards!E1697,series!$A$2:$B$228,2,FALSE),)</f>
        <v>163</v>
      </c>
      <c r="F1698" s="3">
        <f>IF(newcards!F1697&lt;&gt;"",VLOOKUP(newcards!F1697,category!$A$2:$B$82,2,FALSE),)</f>
        <v>82</v>
      </c>
      <c r="G1698" s="3" t="str">
        <f>IF(newcards!G1697&lt;&gt;"",VLOOKUP(newcards!G1697,subcategory!$A$2:$B$680,2,FALSE),"")</f>
        <v/>
      </c>
      <c r="H1698" s="3">
        <f>newcards!H1697</f>
        <v>629</v>
      </c>
      <c r="I1698" s="3" t="str">
        <f>newcards!I1697</f>
        <v xml:space="preserve"> </v>
      </c>
      <c r="J1698" s="3">
        <f>IF(newcards!J1697&lt;&gt;"",VLOOKUP(newcards!J1697,player!$A$2:$B$7503,2,FALSE),"")</f>
        <v>7095</v>
      </c>
      <c r="K1698" s="3" t="str">
        <f>IF(newcards!K1697&lt;&gt;"",VLOOKUP(newcards!K1697,playernameext!$A$2:$B$32,2,FALSE),"")</f>
        <v/>
      </c>
      <c r="L1698" s="3">
        <f>IF(newcards!L1697&lt;&gt;"",VLOOKUP(newcards!L1697,team!$A$2:$B$538,2,FALSE),"")</f>
        <v>3</v>
      </c>
      <c r="M1698" s="5">
        <f>IF(newcards!M1697&lt;&gt;"", newcards!M1697, "")</f>
        <v>99</v>
      </c>
      <c r="N1698" s="5" t="str">
        <f>IF(newcards!N1697&lt;&gt;"", newcards!N1697, "")</f>
        <v>N</v>
      </c>
      <c r="O1698" s="5" t="str">
        <f>IF(newcards!O1697&lt;&gt;"", newcards!O1697, "")</f>
        <v/>
      </c>
      <c r="P1698" s="5" t="str">
        <f>IF(newcards!P1697&lt;&gt;"", newcards!P1697, "")</f>
        <v/>
      </c>
      <c r="Q1698" s="5" t="str">
        <f>IF(newcards!Q1697&lt;&gt;"", newcards!Q1697, "")</f>
        <v/>
      </c>
    </row>
    <row r="1699" spans="1:17" x14ac:dyDescent="0.25">
      <c r="A1699" s="3"/>
      <c r="B1699" s="5">
        <f>IF(newcards!B1698&lt;&gt;"",VLOOKUP(newcards!B1698,sport!$A$2:$B$8,2,FALSE),"")</f>
        <v>1</v>
      </c>
      <c r="C1699" s="3">
        <f>newcards!C1698</f>
        <v>2016</v>
      </c>
      <c r="D1699" s="3">
        <f>IF(newcards!D1698&lt;&gt;"",VLOOKUP(newcards!D1698,brand!$A$2:$B$30,2,FALSE),"")</f>
        <v>1</v>
      </c>
      <c r="E1699" s="3">
        <f>IF(newcards!E1698&lt;&gt;"",VLOOKUP(newcards!E1698,series!$A$2:$B$228,2,FALSE),)</f>
        <v>163</v>
      </c>
      <c r="F1699" s="3">
        <f>IF(newcards!F1698&lt;&gt;"",VLOOKUP(newcards!F1698,category!$A$2:$B$82,2,FALSE),)</f>
        <v>82</v>
      </c>
      <c r="G1699" s="3" t="str">
        <f>IF(newcards!G1698&lt;&gt;"",VLOOKUP(newcards!G1698,subcategory!$A$2:$B$680,2,FALSE),"")</f>
        <v/>
      </c>
      <c r="H1699" s="3">
        <f>newcards!H1698</f>
        <v>630</v>
      </c>
      <c r="I1699" s="3" t="str">
        <f>newcards!I1698</f>
        <v xml:space="preserve"> </v>
      </c>
      <c r="J1699" s="3">
        <f>IF(newcards!J1698&lt;&gt;"",VLOOKUP(newcards!J1698,player!$A$2:$B$7503,2,FALSE),"")</f>
        <v>4758</v>
      </c>
      <c r="K1699" s="3" t="str">
        <f>IF(newcards!K1698&lt;&gt;"",VLOOKUP(newcards!K1698,playernameext!$A$2:$B$32,2,FALSE),"")</f>
        <v/>
      </c>
      <c r="L1699" s="3">
        <f>IF(newcards!L1698&lt;&gt;"",VLOOKUP(newcards!L1698,team!$A$2:$B$538,2,FALSE),"")</f>
        <v>95</v>
      </c>
      <c r="M1699" s="5">
        <f>IF(newcards!M1698&lt;&gt;"", newcards!M1698, "")</f>
        <v>99</v>
      </c>
      <c r="N1699" s="5" t="str">
        <f>IF(newcards!N1698&lt;&gt;"", newcards!N1698, "")</f>
        <v>N</v>
      </c>
      <c r="O1699" s="5" t="str">
        <f>IF(newcards!O1698&lt;&gt;"", newcards!O1698, "")</f>
        <v/>
      </c>
      <c r="P1699" s="5" t="str">
        <f>IF(newcards!P1698&lt;&gt;"", newcards!P1698, "")</f>
        <v/>
      </c>
      <c r="Q1699" s="5" t="str">
        <f>IF(newcards!Q1698&lt;&gt;"", newcards!Q1698, "")</f>
        <v/>
      </c>
    </row>
    <row r="1700" spans="1:17" x14ac:dyDescent="0.25">
      <c r="A1700" s="3"/>
      <c r="B1700" s="5">
        <f>IF(newcards!B1699&lt;&gt;"",VLOOKUP(newcards!B1699,sport!$A$2:$B$8,2,FALSE),"")</f>
        <v>1</v>
      </c>
      <c r="C1700" s="3">
        <f>newcards!C1699</f>
        <v>2016</v>
      </c>
      <c r="D1700" s="3">
        <f>IF(newcards!D1699&lt;&gt;"",VLOOKUP(newcards!D1699,brand!$A$2:$B$30,2,FALSE),"")</f>
        <v>1</v>
      </c>
      <c r="E1700" s="3">
        <f>IF(newcards!E1699&lt;&gt;"",VLOOKUP(newcards!E1699,series!$A$2:$B$228,2,FALSE),)</f>
        <v>163</v>
      </c>
      <c r="F1700" s="3">
        <f>IF(newcards!F1699&lt;&gt;"",VLOOKUP(newcards!F1699,category!$A$2:$B$82,2,FALSE),)</f>
        <v>82</v>
      </c>
      <c r="G1700" s="3" t="str">
        <f>IF(newcards!G1699&lt;&gt;"",VLOOKUP(newcards!G1699,subcategory!$A$2:$B$680,2,FALSE),"")</f>
        <v/>
      </c>
      <c r="H1700" s="3">
        <f>newcards!H1699</f>
        <v>631</v>
      </c>
      <c r="I1700" s="3" t="str">
        <f>newcards!I1699</f>
        <v xml:space="preserve"> </v>
      </c>
      <c r="J1700" s="3">
        <f>IF(newcards!J1699&lt;&gt;"",VLOOKUP(newcards!J1699,player!$A$2:$B$7503,2,FALSE),"")</f>
        <v>7407</v>
      </c>
      <c r="K1700" s="3" t="str">
        <f>IF(newcards!K1699&lt;&gt;"",VLOOKUP(newcards!K1699,playernameext!$A$2:$B$32,2,FALSE),"")</f>
        <v/>
      </c>
      <c r="L1700" s="3">
        <f>IF(newcards!L1699&lt;&gt;"",VLOOKUP(newcards!L1699,team!$A$2:$B$538,2,FALSE),"")</f>
        <v>59</v>
      </c>
      <c r="M1700" s="5">
        <f>IF(newcards!M1699&lt;&gt;"", newcards!M1699, "")</f>
        <v>99</v>
      </c>
      <c r="N1700" s="5" t="str">
        <f>IF(newcards!N1699&lt;&gt;"", newcards!N1699, "")</f>
        <v>N</v>
      </c>
      <c r="O1700" s="5" t="str">
        <f>IF(newcards!O1699&lt;&gt;"", newcards!O1699, "")</f>
        <v/>
      </c>
      <c r="P1700" s="5" t="str">
        <f>IF(newcards!P1699&lt;&gt;"", newcards!P1699, "")</f>
        <v/>
      </c>
      <c r="Q1700" s="5" t="str">
        <f>IF(newcards!Q1699&lt;&gt;"", newcards!Q1699, "")</f>
        <v/>
      </c>
    </row>
    <row r="1701" spans="1:17" x14ac:dyDescent="0.25">
      <c r="A1701" s="3"/>
      <c r="B1701" s="5">
        <f>IF(newcards!B1700&lt;&gt;"",VLOOKUP(newcards!B1700,sport!$A$2:$B$8,2,FALSE),"")</f>
        <v>1</v>
      </c>
      <c r="C1701" s="3">
        <f>newcards!C1700</f>
        <v>2016</v>
      </c>
      <c r="D1701" s="3">
        <f>IF(newcards!D1700&lt;&gt;"",VLOOKUP(newcards!D1700,brand!$A$2:$B$30,2,FALSE),"")</f>
        <v>1</v>
      </c>
      <c r="E1701" s="3">
        <f>IF(newcards!E1700&lt;&gt;"",VLOOKUP(newcards!E1700,series!$A$2:$B$228,2,FALSE),)</f>
        <v>163</v>
      </c>
      <c r="F1701" s="3">
        <f>IF(newcards!F1700&lt;&gt;"",VLOOKUP(newcards!F1700,category!$A$2:$B$82,2,FALSE),)</f>
        <v>82</v>
      </c>
      <c r="G1701" s="3" t="str">
        <f>IF(newcards!G1700&lt;&gt;"",VLOOKUP(newcards!G1700,subcategory!$A$2:$B$680,2,FALSE),"")</f>
        <v/>
      </c>
      <c r="H1701" s="3">
        <f>newcards!H1700</f>
        <v>632</v>
      </c>
      <c r="I1701" s="3" t="str">
        <f>newcards!I1700</f>
        <v xml:space="preserve"> </v>
      </c>
      <c r="J1701" s="3">
        <f>IF(newcards!J1700&lt;&gt;"",VLOOKUP(newcards!J1700,player!$A$2:$B$7503,2,FALSE),"")</f>
        <v>7503</v>
      </c>
      <c r="K1701" s="3" t="str">
        <f>IF(newcards!K1700&lt;&gt;"",VLOOKUP(newcards!K1700,playernameext!$A$2:$B$32,2,FALSE),"")</f>
        <v/>
      </c>
      <c r="L1701" s="3">
        <f>IF(newcards!L1700&lt;&gt;"",VLOOKUP(newcards!L1700,team!$A$2:$B$538,2,FALSE),"")</f>
        <v>29</v>
      </c>
      <c r="M1701" s="5">
        <f>IF(newcards!M1700&lt;&gt;"", newcards!M1700, "")</f>
        <v>99</v>
      </c>
      <c r="N1701" s="5" t="str">
        <f>IF(newcards!N1700&lt;&gt;"", newcards!N1700, "")</f>
        <v>N</v>
      </c>
      <c r="O1701" s="5" t="str">
        <f>IF(newcards!O1700&lt;&gt;"", newcards!O1700, "")</f>
        <v/>
      </c>
      <c r="P1701" s="5" t="str">
        <f>IF(newcards!P1700&lt;&gt;"", newcards!P1700, "")</f>
        <v/>
      </c>
      <c r="Q1701" s="5" t="str">
        <f>IF(newcards!Q1700&lt;&gt;"", newcards!Q1700, "")</f>
        <v/>
      </c>
    </row>
    <row r="1702" spans="1:17" x14ac:dyDescent="0.25">
      <c r="A1702" s="3"/>
      <c r="B1702" s="5">
        <f>IF(newcards!B1701&lt;&gt;"",VLOOKUP(newcards!B1701,sport!$A$2:$B$8,2,FALSE),"")</f>
        <v>1</v>
      </c>
      <c r="C1702" s="3">
        <f>newcards!C1701</f>
        <v>2016</v>
      </c>
      <c r="D1702" s="3">
        <f>IF(newcards!D1701&lt;&gt;"",VLOOKUP(newcards!D1701,brand!$A$2:$B$30,2,FALSE),"")</f>
        <v>1</v>
      </c>
      <c r="E1702" s="3">
        <f>IF(newcards!E1701&lt;&gt;"",VLOOKUP(newcards!E1701,series!$A$2:$B$228,2,FALSE),)</f>
        <v>163</v>
      </c>
      <c r="F1702" s="3">
        <f>IF(newcards!F1701&lt;&gt;"",VLOOKUP(newcards!F1701,category!$A$2:$B$82,2,FALSE),)</f>
        <v>82</v>
      </c>
      <c r="G1702" s="3" t="str">
        <f>IF(newcards!G1701&lt;&gt;"",VLOOKUP(newcards!G1701,subcategory!$A$2:$B$680,2,FALSE),"")</f>
        <v/>
      </c>
      <c r="H1702" s="3">
        <f>newcards!H1701</f>
        <v>633</v>
      </c>
      <c r="I1702" s="3" t="str">
        <f>newcards!I1701</f>
        <v xml:space="preserve"> </v>
      </c>
      <c r="J1702" s="3">
        <f>IF(newcards!J1701&lt;&gt;"",VLOOKUP(newcards!J1701,player!$A$2:$B$7503,2,FALSE),"")</f>
        <v>7272</v>
      </c>
      <c r="K1702" s="3" t="str">
        <f>IF(newcards!K1701&lt;&gt;"",VLOOKUP(newcards!K1701,playernameext!$A$2:$B$32,2,FALSE),"")</f>
        <v/>
      </c>
      <c r="L1702" s="3">
        <f>IF(newcards!L1701&lt;&gt;"",VLOOKUP(newcards!L1701,team!$A$2:$B$538,2,FALSE),"")</f>
        <v>1</v>
      </c>
      <c r="M1702" s="5">
        <f>IF(newcards!M1701&lt;&gt;"", newcards!M1701, "")</f>
        <v>99</v>
      </c>
      <c r="N1702" s="5" t="str">
        <f>IF(newcards!N1701&lt;&gt;"", newcards!N1701, "")</f>
        <v>N</v>
      </c>
      <c r="O1702" s="5" t="str">
        <f>IF(newcards!O1701&lt;&gt;"", newcards!O1701, "")</f>
        <v/>
      </c>
      <c r="P1702" s="5" t="str">
        <f>IF(newcards!P1701&lt;&gt;"", newcards!P1701, "")</f>
        <v/>
      </c>
      <c r="Q1702" s="5" t="str">
        <f>IF(newcards!Q1701&lt;&gt;"", newcards!Q1701, "")</f>
        <v/>
      </c>
    </row>
    <row r="1703" spans="1:17" x14ac:dyDescent="0.25">
      <c r="A1703" s="3"/>
      <c r="B1703" s="5">
        <f>IF(newcards!B1702&lt;&gt;"",VLOOKUP(newcards!B1702,sport!$A$2:$B$8,2,FALSE),"")</f>
        <v>1</v>
      </c>
      <c r="C1703" s="3">
        <f>newcards!C1702</f>
        <v>2016</v>
      </c>
      <c r="D1703" s="3">
        <f>IF(newcards!D1702&lt;&gt;"",VLOOKUP(newcards!D1702,brand!$A$2:$B$30,2,FALSE),"")</f>
        <v>1</v>
      </c>
      <c r="E1703" s="3">
        <f>IF(newcards!E1702&lt;&gt;"",VLOOKUP(newcards!E1702,series!$A$2:$B$228,2,FALSE),)</f>
        <v>163</v>
      </c>
      <c r="F1703" s="3">
        <f>IF(newcards!F1702&lt;&gt;"",VLOOKUP(newcards!F1702,category!$A$2:$B$82,2,FALSE),)</f>
        <v>82</v>
      </c>
      <c r="G1703" s="3" t="str">
        <f>IF(newcards!G1702&lt;&gt;"",VLOOKUP(newcards!G1702,subcategory!$A$2:$B$680,2,FALSE),"")</f>
        <v/>
      </c>
      <c r="H1703" s="3">
        <f>newcards!H1702</f>
        <v>634</v>
      </c>
      <c r="I1703" s="3" t="str">
        <f>newcards!I1702</f>
        <v xml:space="preserve"> </v>
      </c>
      <c r="J1703" s="3">
        <f>IF(newcards!J1702&lt;&gt;"",VLOOKUP(newcards!J1702,player!$A$2:$B$7503,2,FALSE),"")</f>
        <v>6887</v>
      </c>
      <c r="K1703" s="3" t="str">
        <f>IF(newcards!K1702&lt;&gt;"",VLOOKUP(newcards!K1702,playernameext!$A$2:$B$32,2,FALSE),"")</f>
        <v/>
      </c>
      <c r="L1703" s="3">
        <f>IF(newcards!L1702&lt;&gt;"",VLOOKUP(newcards!L1702,team!$A$2:$B$538,2,FALSE),"")</f>
        <v>61</v>
      </c>
      <c r="M1703" s="5">
        <f>IF(newcards!M1702&lt;&gt;"", newcards!M1702, "")</f>
        <v>99</v>
      </c>
      <c r="N1703" s="5" t="str">
        <f>IF(newcards!N1702&lt;&gt;"", newcards!N1702, "")</f>
        <v>N</v>
      </c>
      <c r="O1703" s="5" t="str">
        <f>IF(newcards!O1702&lt;&gt;"", newcards!O1702, "")</f>
        <v/>
      </c>
      <c r="P1703" s="5" t="str">
        <f>IF(newcards!P1702&lt;&gt;"", newcards!P1702, "")</f>
        <v/>
      </c>
      <c r="Q1703" s="5" t="str">
        <f>IF(newcards!Q1702&lt;&gt;"", newcards!Q1702, "")</f>
        <v/>
      </c>
    </row>
    <row r="1704" spans="1:17" x14ac:dyDescent="0.25">
      <c r="A1704" s="3"/>
      <c r="B1704" s="5">
        <f>IF(newcards!B1703&lt;&gt;"",VLOOKUP(newcards!B1703,sport!$A$2:$B$8,2,FALSE),"")</f>
        <v>1</v>
      </c>
      <c r="C1704" s="3">
        <f>newcards!C1703</f>
        <v>2016</v>
      </c>
      <c r="D1704" s="3">
        <f>IF(newcards!D1703&lt;&gt;"",VLOOKUP(newcards!D1703,brand!$A$2:$B$30,2,FALSE),"")</f>
        <v>1</v>
      </c>
      <c r="E1704" s="3">
        <f>IF(newcards!E1703&lt;&gt;"",VLOOKUP(newcards!E1703,series!$A$2:$B$228,2,FALSE),)</f>
        <v>163</v>
      </c>
      <c r="F1704" s="3">
        <f>IF(newcards!F1703&lt;&gt;"",VLOOKUP(newcards!F1703,category!$A$2:$B$82,2,FALSE),)</f>
        <v>82</v>
      </c>
      <c r="G1704" s="3" t="str">
        <f>IF(newcards!G1703&lt;&gt;"",VLOOKUP(newcards!G1703,subcategory!$A$2:$B$680,2,FALSE),"")</f>
        <v/>
      </c>
      <c r="H1704" s="3">
        <f>newcards!H1703</f>
        <v>635</v>
      </c>
      <c r="I1704" s="3" t="str">
        <f>newcards!I1703</f>
        <v xml:space="preserve"> </v>
      </c>
      <c r="J1704" s="3">
        <f>IF(newcards!J1703&lt;&gt;"",VLOOKUP(newcards!J1703,player!$A$2:$B$7503,2,FALSE),"")</f>
        <v>462</v>
      </c>
      <c r="K1704" s="3" t="str">
        <f>IF(newcards!K1703&lt;&gt;"",VLOOKUP(newcards!K1703,playernameext!$A$2:$B$32,2,FALSE),"")</f>
        <v/>
      </c>
      <c r="L1704" s="3">
        <f>IF(newcards!L1703&lt;&gt;"",VLOOKUP(newcards!L1703,team!$A$2:$B$538,2,FALSE),"")</f>
        <v>4</v>
      </c>
      <c r="M1704" s="5">
        <f>IF(newcards!M1703&lt;&gt;"", newcards!M1703, "")</f>
        <v>99</v>
      </c>
      <c r="N1704" s="5" t="str">
        <f>IF(newcards!N1703&lt;&gt;"", newcards!N1703, "")</f>
        <v>N</v>
      </c>
      <c r="O1704" s="5" t="str">
        <f>IF(newcards!O1703&lt;&gt;"", newcards!O1703, "")</f>
        <v/>
      </c>
      <c r="P1704" s="5" t="str">
        <f>IF(newcards!P1703&lt;&gt;"", newcards!P1703, "")</f>
        <v/>
      </c>
      <c r="Q1704" s="5" t="str">
        <f>IF(newcards!Q1703&lt;&gt;"", newcards!Q1703, "")</f>
        <v/>
      </c>
    </row>
    <row r="1705" spans="1:17" x14ac:dyDescent="0.25">
      <c r="A1705" s="3"/>
      <c r="B1705" s="5">
        <f>IF(newcards!B1704&lt;&gt;"",VLOOKUP(newcards!B1704,sport!$A$2:$B$8,2,FALSE),"")</f>
        <v>1</v>
      </c>
      <c r="C1705" s="3">
        <f>newcards!C1704</f>
        <v>2016</v>
      </c>
      <c r="D1705" s="3">
        <f>IF(newcards!D1704&lt;&gt;"",VLOOKUP(newcards!D1704,brand!$A$2:$B$30,2,FALSE),"")</f>
        <v>1</v>
      </c>
      <c r="E1705" s="3">
        <f>IF(newcards!E1704&lt;&gt;"",VLOOKUP(newcards!E1704,series!$A$2:$B$228,2,FALSE),)</f>
        <v>163</v>
      </c>
      <c r="F1705" s="3">
        <f>IF(newcards!F1704&lt;&gt;"",VLOOKUP(newcards!F1704,category!$A$2:$B$82,2,FALSE),)</f>
        <v>82</v>
      </c>
      <c r="G1705" s="3" t="str">
        <f>IF(newcards!G1704&lt;&gt;"",VLOOKUP(newcards!G1704,subcategory!$A$2:$B$680,2,FALSE),"")</f>
        <v/>
      </c>
      <c r="H1705" s="3">
        <f>newcards!H1704</f>
        <v>636</v>
      </c>
      <c r="I1705" s="3" t="str">
        <f>newcards!I1704</f>
        <v xml:space="preserve"> </v>
      </c>
      <c r="J1705" s="3">
        <f>IF(newcards!J1704&lt;&gt;"",VLOOKUP(newcards!J1704,player!$A$2:$B$7503,2,FALSE),"")</f>
        <v>7383</v>
      </c>
      <c r="K1705" s="3" t="str">
        <f>IF(newcards!K1704&lt;&gt;"",VLOOKUP(newcards!K1704,playernameext!$A$2:$B$32,2,FALSE),"")</f>
        <v/>
      </c>
      <c r="L1705" s="3">
        <f>IF(newcards!L1704&lt;&gt;"",VLOOKUP(newcards!L1704,team!$A$2:$B$538,2,FALSE),"")</f>
        <v>4</v>
      </c>
      <c r="M1705" s="5">
        <f>IF(newcards!M1704&lt;&gt;"", newcards!M1704, "")</f>
        <v>99</v>
      </c>
      <c r="N1705" s="5" t="str">
        <f>IF(newcards!N1704&lt;&gt;"", newcards!N1704, "")</f>
        <v>N</v>
      </c>
      <c r="O1705" s="5" t="str">
        <f>IF(newcards!O1704&lt;&gt;"", newcards!O1704, "")</f>
        <v/>
      </c>
      <c r="P1705" s="5" t="str">
        <f>IF(newcards!P1704&lt;&gt;"", newcards!P1704, "")</f>
        <v/>
      </c>
      <c r="Q1705" s="5" t="str">
        <f>IF(newcards!Q1704&lt;&gt;"", newcards!Q1704, "")</f>
        <v/>
      </c>
    </row>
    <row r="1706" spans="1:17" x14ac:dyDescent="0.25">
      <c r="A1706" s="3"/>
      <c r="B1706" s="5">
        <f>IF(newcards!B1705&lt;&gt;"",VLOOKUP(newcards!B1705,sport!$A$2:$B$8,2,FALSE),"")</f>
        <v>1</v>
      </c>
      <c r="C1706" s="3">
        <f>newcards!C1705</f>
        <v>2016</v>
      </c>
      <c r="D1706" s="3">
        <f>IF(newcards!D1705&lt;&gt;"",VLOOKUP(newcards!D1705,brand!$A$2:$B$30,2,FALSE),"")</f>
        <v>1</v>
      </c>
      <c r="E1706" s="3">
        <f>IF(newcards!E1705&lt;&gt;"",VLOOKUP(newcards!E1705,series!$A$2:$B$228,2,FALSE),)</f>
        <v>163</v>
      </c>
      <c r="F1706" s="3">
        <f>IF(newcards!F1705&lt;&gt;"",VLOOKUP(newcards!F1705,category!$A$2:$B$82,2,FALSE),)</f>
        <v>82</v>
      </c>
      <c r="G1706" s="3" t="str">
        <f>IF(newcards!G1705&lt;&gt;"",VLOOKUP(newcards!G1705,subcategory!$A$2:$B$680,2,FALSE),"")</f>
        <v/>
      </c>
      <c r="H1706" s="3">
        <f>newcards!H1705</f>
        <v>637</v>
      </c>
      <c r="I1706" s="3" t="str">
        <f>newcards!I1705</f>
        <v xml:space="preserve"> </v>
      </c>
      <c r="J1706" s="3">
        <f>IF(newcards!J1705&lt;&gt;"",VLOOKUP(newcards!J1705,player!$A$2:$B$7503,2,FALSE),"")</f>
        <v>6108</v>
      </c>
      <c r="K1706" s="3" t="str">
        <f>IF(newcards!K1705&lt;&gt;"",VLOOKUP(newcards!K1705,playernameext!$A$2:$B$32,2,FALSE),"")</f>
        <v/>
      </c>
      <c r="L1706" s="3">
        <f>IF(newcards!L1705&lt;&gt;"",VLOOKUP(newcards!L1705,team!$A$2:$B$538,2,FALSE),"")</f>
        <v>96</v>
      </c>
      <c r="M1706" s="5">
        <f>IF(newcards!M1705&lt;&gt;"", newcards!M1705, "")</f>
        <v>99</v>
      </c>
      <c r="N1706" s="5" t="str">
        <f>IF(newcards!N1705&lt;&gt;"", newcards!N1705, "")</f>
        <v>N</v>
      </c>
      <c r="O1706" s="5" t="str">
        <f>IF(newcards!O1705&lt;&gt;"", newcards!O1705, "")</f>
        <v/>
      </c>
      <c r="P1706" s="5" t="str">
        <f>IF(newcards!P1705&lt;&gt;"", newcards!P1705, "")</f>
        <v/>
      </c>
      <c r="Q1706" s="5" t="str">
        <f>IF(newcards!Q1705&lt;&gt;"", newcards!Q1705, "")</f>
        <v/>
      </c>
    </row>
    <row r="1707" spans="1:17" x14ac:dyDescent="0.25">
      <c r="A1707" s="3"/>
      <c r="B1707" s="5">
        <f>IF(newcards!B1706&lt;&gt;"",VLOOKUP(newcards!B1706,sport!$A$2:$B$8,2,FALSE),"")</f>
        <v>1</v>
      </c>
      <c r="C1707" s="3">
        <f>newcards!C1706</f>
        <v>2016</v>
      </c>
      <c r="D1707" s="3">
        <f>IF(newcards!D1706&lt;&gt;"",VLOOKUP(newcards!D1706,brand!$A$2:$B$30,2,FALSE),"")</f>
        <v>1</v>
      </c>
      <c r="E1707" s="3">
        <f>IF(newcards!E1706&lt;&gt;"",VLOOKUP(newcards!E1706,series!$A$2:$B$228,2,FALSE),)</f>
        <v>163</v>
      </c>
      <c r="F1707" s="3">
        <f>IF(newcards!F1706&lt;&gt;"",VLOOKUP(newcards!F1706,category!$A$2:$B$82,2,FALSE),)</f>
        <v>82</v>
      </c>
      <c r="G1707" s="3" t="str">
        <f>IF(newcards!G1706&lt;&gt;"",VLOOKUP(newcards!G1706,subcategory!$A$2:$B$680,2,FALSE),"")</f>
        <v/>
      </c>
      <c r="H1707" s="3">
        <f>newcards!H1706</f>
        <v>638</v>
      </c>
      <c r="I1707" s="3" t="str">
        <f>newcards!I1706</f>
        <v xml:space="preserve"> </v>
      </c>
      <c r="J1707" s="3">
        <f>IF(newcards!J1706&lt;&gt;"",VLOOKUP(newcards!J1706,player!$A$2:$B$7503,2,FALSE),"")</f>
        <v>6988</v>
      </c>
      <c r="K1707" s="3" t="str">
        <f>IF(newcards!K1706&lt;&gt;"",VLOOKUP(newcards!K1706,playernameext!$A$2:$B$32,2,FALSE),"")</f>
        <v/>
      </c>
      <c r="L1707" s="3">
        <f>IF(newcards!L1706&lt;&gt;"",VLOOKUP(newcards!L1706,team!$A$2:$B$538,2,FALSE),"")</f>
        <v>68</v>
      </c>
      <c r="M1707" s="5">
        <f>IF(newcards!M1706&lt;&gt;"", newcards!M1706, "")</f>
        <v>99</v>
      </c>
      <c r="N1707" s="5" t="str">
        <f>IF(newcards!N1706&lt;&gt;"", newcards!N1706, "")</f>
        <v>N</v>
      </c>
      <c r="O1707" s="5" t="str">
        <f>IF(newcards!O1706&lt;&gt;"", newcards!O1706, "")</f>
        <v/>
      </c>
      <c r="P1707" s="5" t="str">
        <f>IF(newcards!P1706&lt;&gt;"", newcards!P1706, "")</f>
        <v/>
      </c>
      <c r="Q1707" s="5" t="str">
        <f>IF(newcards!Q1706&lt;&gt;"", newcards!Q1706, "")</f>
        <v/>
      </c>
    </row>
    <row r="1708" spans="1:17" x14ac:dyDescent="0.25">
      <c r="A1708" s="3"/>
      <c r="B1708" s="5">
        <f>IF(newcards!B1707&lt;&gt;"",VLOOKUP(newcards!B1707,sport!$A$2:$B$8,2,FALSE),"")</f>
        <v>1</v>
      </c>
      <c r="C1708" s="3">
        <f>newcards!C1707</f>
        <v>2016</v>
      </c>
      <c r="D1708" s="3">
        <f>IF(newcards!D1707&lt;&gt;"",VLOOKUP(newcards!D1707,brand!$A$2:$B$30,2,FALSE),"")</f>
        <v>1</v>
      </c>
      <c r="E1708" s="3">
        <f>IF(newcards!E1707&lt;&gt;"",VLOOKUP(newcards!E1707,series!$A$2:$B$228,2,FALSE),)</f>
        <v>163</v>
      </c>
      <c r="F1708" s="3">
        <f>IF(newcards!F1707&lt;&gt;"",VLOOKUP(newcards!F1707,category!$A$2:$B$82,2,FALSE),)</f>
        <v>82</v>
      </c>
      <c r="G1708" s="3" t="str">
        <f>IF(newcards!G1707&lt;&gt;"",VLOOKUP(newcards!G1707,subcategory!$A$2:$B$680,2,FALSE),"")</f>
        <v/>
      </c>
      <c r="H1708" s="3">
        <f>newcards!H1707</f>
        <v>639</v>
      </c>
      <c r="I1708" s="3" t="str">
        <f>newcards!I1707</f>
        <v xml:space="preserve"> </v>
      </c>
      <c r="J1708" s="3">
        <f>IF(newcards!J1707&lt;&gt;"",VLOOKUP(newcards!J1707,player!$A$2:$B$7503,2,FALSE),"")</f>
        <v>7302</v>
      </c>
      <c r="K1708" s="3" t="str">
        <f>IF(newcards!K1707&lt;&gt;"",VLOOKUP(newcards!K1707,playernameext!$A$2:$B$32,2,FALSE),"")</f>
        <v/>
      </c>
      <c r="L1708" s="3">
        <f>IF(newcards!L1707&lt;&gt;"",VLOOKUP(newcards!L1707,team!$A$2:$B$538,2,FALSE),"")</f>
        <v>3</v>
      </c>
      <c r="M1708" s="5">
        <f>IF(newcards!M1707&lt;&gt;"", newcards!M1707, "")</f>
        <v>99</v>
      </c>
      <c r="N1708" s="5" t="str">
        <f>IF(newcards!N1707&lt;&gt;"", newcards!N1707, "")</f>
        <v>N</v>
      </c>
      <c r="O1708" s="5" t="str">
        <f>IF(newcards!O1707&lt;&gt;"", newcards!O1707, "")</f>
        <v/>
      </c>
      <c r="P1708" s="5" t="str">
        <f>IF(newcards!P1707&lt;&gt;"", newcards!P1707, "")</f>
        <v/>
      </c>
      <c r="Q1708" s="5" t="str">
        <f>IF(newcards!Q1707&lt;&gt;"", newcards!Q1707, "")</f>
        <v/>
      </c>
    </row>
    <row r="1709" spans="1:17" x14ac:dyDescent="0.25">
      <c r="A1709" s="3"/>
      <c r="B1709" s="5">
        <f>IF(newcards!B1708&lt;&gt;"",VLOOKUP(newcards!B1708,sport!$A$2:$B$8,2,FALSE),"")</f>
        <v>1</v>
      </c>
      <c r="C1709" s="3">
        <f>newcards!C1708</f>
        <v>2016</v>
      </c>
      <c r="D1709" s="3">
        <f>IF(newcards!D1708&lt;&gt;"",VLOOKUP(newcards!D1708,brand!$A$2:$B$30,2,FALSE),"")</f>
        <v>1</v>
      </c>
      <c r="E1709" s="3">
        <f>IF(newcards!E1708&lt;&gt;"",VLOOKUP(newcards!E1708,series!$A$2:$B$228,2,FALSE),)</f>
        <v>163</v>
      </c>
      <c r="F1709" s="3">
        <f>IF(newcards!F1708&lt;&gt;"",VLOOKUP(newcards!F1708,category!$A$2:$B$82,2,FALSE),)</f>
        <v>82</v>
      </c>
      <c r="G1709" s="3" t="str">
        <f>IF(newcards!G1708&lt;&gt;"",VLOOKUP(newcards!G1708,subcategory!$A$2:$B$680,2,FALSE),"")</f>
        <v/>
      </c>
      <c r="H1709" s="3">
        <f>newcards!H1708</f>
        <v>640</v>
      </c>
      <c r="I1709" s="3" t="str">
        <f>newcards!I1708</f>
        <v xml:space="preserve"> </v>
      </c>
      <c r="J1709" s="3">
        <f>IF(newcards!J1708&lt;&gt;"",VLOOKUP(newcards!J1708,player!$A$2:$B$7503,2,FALSE),"")</f>
        <v>6912</v>
      </c>
      <c r="K1709" s="3" t="str">
        <f>IF(newcards!K1708&lt;&gt;"",VLOOKUP(newcards!K1708,playernameext!$A$2:$B$32,2,FALSE),"")</f>
        <v/>
      </c>
      <c r="L1709" s="3">
        <f>IF(newcards!L1708&lt;&gt;"",VLOOKUP(newcards!L1708,team!$A$2:$B$538,2,FALSE),"")</f>
        <v>21</v>
      </c>
      <c r="M1709" s="5">
        <f>IF(newcards!M1708&lt;&gt;"", newcards!M1708, "")</f>
        <v>99</v>
      </c>
      <c r="N1709" s="5" t="str">
        <f>IF(newcards!N1708&lt;&gt;"", newcards!N1708, "")</f>
        <v>N</v>
      </c>
      <c r="O1709" s="5" t="str">
        <f>IF(newcards!O1708&lt;&gt;"", newcards!O1708, "")</f>
        <v/>
      </c>
      <c r="P1709" s="5" t="str">
        <f>IF(newcards!P1708&lt;&gt;"", newcards!P1708, "")</f>
        <v/>
      </c>
      <c r="Q1709" s="5" t="str">
        <f>IF(newcards!Q1708&lt;&gt;"", newcards!Q1708, "")</f>
        <v/>
      </c>
    </row>
    <row r="1710" spans="1:17" x14ac:dyDescent="0.25">
      <c r="A1710" s="3"/>
      <c r="B1710" s="5">
        <f>IF(newcards!B1709&lt;&gt;"",VLOOKUP(newcards!B1709,sport!$A$2:$B$8,2,FALSE),"")</f>
        <v>1</v>
      </c>
      <c r="C1710" s="3">
        <f>newcards!C1709</f>
        <v>2016</v>
      </c>
      <c r="D1710" s="3">
        <f>IF(newcards!D1709&lt;&gt;"",VLOOKUP(newcards!D1709,brand!$A$2:$B$30,2,FALSE),"")</f>
        <v>1</v>
      </c>
      <c r="E1710" s="3">
        <f>IF(newcards!E1709&lt;&gt;"",VLOOKUP(newcards!E1709,series!$A$2:$B$228,2,FALSE),)</f>
        <v>163</v>
      </c>
      <c r="F1710" s="3">
        <f>IF(newcards!F1709&lt;&gt;"",VLOOKUP(newcards!F1709,category!$A$2:$B$82,2,FALSE),)</f>
        <v>82</v>
      </c>
      <c r="G1710" s="3" t="str">
        <f>IF(newcards!G1709&lt;&gt;"",VLOOKUP(newcards!G1709,subcategory!$A$2:$B$680,2,FALSE),"")</f>
        <v/>
      </c>
      <c r="H1710" s="3">
        <f>newcards!H1709</f>
        <v>641</v>
      </c>
      <c r="I1710" s="3" t="str">
        <f>newcards!I1709</f>
        <v xml:space="preserve"> </v>
      </c>
      <c r="J1710" s="3">
        <f>IF(newcards!J1709&lt;&gt;"",VLOOKUP(newcards!J1709,player!$A$2:$B$7503,2,FALSE),"")</f>
        <v>7544</v>
      </c>
      <c r="K1710" s="3" t="str">
        <f>IF(newcards!K1709&lt;&gt;"",VLOOKUP(newcards!K1709,playernameext!$A$2:$B$32,2,FALSE),"")</f>
        <v/>
      </c>
      <c r="L1710" s="3">
        <f>IF(newcards!L1709&lt;&gt;"",VLOOKUP(newcards!L1709,team!$A$2:$B$538,2,FALSE),"")</f>
        <v>88</v>
      </c>
      <c r="M1710" s="5">
        <f>IF(newcards!M1709&lt;&gt;"", newcards!M1709, "")</f>
        <v>99</v>
      </c>
      <c r="N1710" s="5" t="str">
        <f>IF(newcards!N1709&lt;&gt;"", newcards!N1709, "")</f>
        <v>N</v>
      </c>
      <c r="O1710" s="5" t="str">
        <f>IF(newcards!O1709&lt;&gt;"", newcards!O1709, "")</f>
        <v/>
      </c>
      <c r="P1710" s="5" t="str">
        <f>IF(newcards!P1709&lt;&gt;"", newcards!P1709, "")</f>
        <v/>
      </c>
      <c r="Q1710" s="5" t="str">
        <f>IF(newcards!Q1709&lt;&gt;"", newcards!Q1709, "")</f>
        <v/>
      </c>
    </row>
    <row r="1711" spans="1:17" x14ac:dyDescent="0.25">
      <c r="A1711" s="3"/>
      <c r="B1711" s="5">
        <f>IF(newcards!B1710&lt;&gt;"",VLOOKUP(newcards!B1710,sport!$A$2:$B$8,2,FALSE),"")</f>
        <v>1</v>
      </c>
      <c r="C1711" s="3">
        <f>newcards!C1710</f>
        <v>2016</v>
      </c>
      <c r="D1711" s="3">
        <f>IF(newcards!D1710&lt;&gt;"",VLOOKUP(newcards!D1710,brand!$A$2:$B$30,2,FALSE),"")</f>
        <v>1</v>
      </c>
      <c r="E1711" s="3">
        <f>IF(newcards!E1710&lt;&gt;"",VLOOKUP(newcards!E1710,series!$A$2:$B$228,2,FALSE),)</f>
        <v>163</v>
      </c>
      <c r="F1711" s="3">
        <f>IF(newcards!F1710&lt;&gt;"",VLOOKUP(newcards!F1710,category!$A$2:$B$82,2,FALSE),)</f>
        <v>82</v>
      </c>
      <c r="G1711" s="3" t="str">
        <f>IF(newcards!G1710&lt;&gt;"",VLOOKUP(newcards!G1710,subcategory!$A$2:$B$680,2,FALSE),"")</f>
        <v/>
      </c>
      <c r="H1711" s="3">
        <f>newcards!H1710</f>
        <v>642</v>
      </c>
      <c r="I1711" s="3" t="str">
        <f>newcards!I1710</f>
        <v xml:space="preserve"> </v>
      </c>
      <c r="J1711" s="3">
        <f>IF(newcards!J1710&lt;&gt;"",VLOOKUP(newcards!J1710,player!$A$2:$B$7503,2,FALSE),"")</f>
        <v>4922</v>
      </c>
      <c r="K1711" s="3" t="str">
        <f>IF(newcards!K1710&lt;&gt;"",VLOOKUP(newcards!K1710,playernameext!$A$2:$B$32,2,FALSE),"")</f>
        <v/>
      </c>
      <c r="L1711" s="3">
        <f>IF(newcards!L1710&lt;&gt;"",VLOOKUP(newcards!L1710,team!$A$2:$B$538,2,FALSE),"")</f>
        <v>40</v>
      </c>
      <c r="M1711" s="5">
        <f>IF(newcards!M1710&lt;&gt;"", newcards!M1710, "")</f>
        <v>99</v>
      </c>
      <c r="N1711" s="5" t="str">
        <f>IF(newcards!N1710&lt;&gt;"", newcards!N1710, "")</f>
        <v>N</v>
      </c>
      <c r="O1711" s="5" t="str">
        <f>IF(newcards!O1710&lt;&gt;"", newcards!O1710, "")</f>
        <v/>
      </c>
      <c r="P1711" s="5" t="str">
        <f>IF(newcards!P1710&lt;&gt;"", newcards!P1710, "")</f>
        <v/>
      </c>
      <c r="Q1711" s="5" t="str">
        <f>IF(newcards!Q1710&lt;&gt;"", newcards!Q1710, "")</f>
        <v/>
      </c>
    </row>
    <row r="1712" spans="1:17" x14ac:dyDescent="0.25">
      <c r="A1712" s="3"/>
      <c r="B1712" s="5">
        <f>IF(newcards!B1711&lt;&gt;"",VLOOKUP(newcards!B1711,sport!$A$2:$B$8,2,FALSE),"")</f>
        <v>1</v>
      </c>
      <c r="C1712" s="3">
        <f>newcards!C1711</f>
        <v>2016</v>
      </c>
      <c r="D1712" s="3">
        <f>IF(newcards!D1711&lt;&gt;"",VLOOKUP(newcards!D1711,brand!$A$2:$B$30,2,FALSE),"")</f>
        <v>1</v>
      </c>
      <c r="E1712" s="3">
        <f>IF(newcards!E1711&lt;&gt;"",VLOOKUP(newcards!E1711,series!$A$2:$B$228,2,FALSE),)</f>
        <v>163</v>
      </c>
      <c r="F1712" s="3">
        <f>IF(newcards!F1711&lt;&gt;"",VLOOKUP(newcards!F1711,category!$A$2:$B$82,2,FALSE),)</f>
        <v>82</v>
      </c>
      <c r="G1712" s="3" t="str">
        <f>IF(newcards!G1711&lt;&gt;"",VLOOKUP(newcards!G1711,subcategory!$A$2:$B$680,2,FALSE),"")</f>
        <v/>
      </c>
      <c r="H1712" s="3">
        <f>newcards!H1711</f>
        <v>643</v>
      </c>
      <c r="I1712" s="3">
        <f>newcards!I1711</f>
        <v>-1</v>
      </c>
      <c r="J1712" s="3">
        <f>IF(newcards!J1711&lt;&gt;"",VLOOKUP(newcards!J1711,player!$A$2:$B$7503,2,FALSE),"")</f>
        <v>6843</v>
      </c>
      <c r="K1712" s="3">
        <f>IF(newcards!K1711&lt;&gt;"",VLOOKUP(newcards!K1711,playernameext!$A$2:$B$32,2,FALSE),"")</f>
        <v>24</v>
      </c>
      <c r="L1712" s="3">
        <f>IF(newcards!L1711&lt;&gt;"",VLOOKUP(newcards!L1711,team!$A$2:$B$538,2,FALSE),"")</f>
        <v>67</v>
      </c>
      <c r="M1712" s="5">
        <f>IF(newcards!M1711&lt;&gt;"", newcards!M1711, "")</f>
        <v>99</v>
      </c>
      <c r="N1712" s="5" t="str">
        <f>IF(newcards!N1711&lt;&gt;"", newcards!N1711, "")</f>
        <v>N</v>
      </c>
      <c r="O1712" s="5" t="str">
        <f>IF(newcards!O1711&lt;&gt;"", newcards!O1711, "")</f>
        <v/>
      </c>
      <c r="P1712" s="5" t="str">
        <f>IF(newcards!P1711&lt;&gt;"", newcards!P1711, "")</f>
        <v/>
      </c>
      <c r="Q1712" s="5" t="str">
        <f>IF(newcards!Q1711&lt;&gt;"", newcards!Q1711, "")</f>
        <v/>
      </c>
    </row>
    <row r="1713" spans="1:17" x14ac:dyDescent="0.25">
      <c r="A1713" s="3"/>
      <c r="B1713" s="5">
        <f>IF(newcards!B1712&lt;&gt;"",VLOOKUP(newcards!B1712,sport!$A$2:$B$8,2,FALSE),"")</f>
        <v>1</v>
      </c>
      <c r="C1713" s="3">
        <f>newcards!C1712</f>
        <v>2016</v>
      </c>
      <c r="D1713" s="3">
        <f>IF(newcards!D1712&lt;&gt;"",VLOOKUP(newcards!D1712,brand!$A$2:$B$30,2,FALSE),"")</f>
        <v>1</v>
      </c>
      <c r="E1713" s="3">
        <f>IF(newcards!E1712&lt;&gt;"",VLOOKUP(newcards!E1712,series!$A$2:$B$228,2,FALSE),)</f>
        <v>163</v>
      </c>
      <c r="F1713" s="3">
        <f>IF(newcards!F1712&lt;&gt;"",VLOOKUP(newcards!F1712,category!$A$2:$B$82,2,FALSE),)</f>
        <v>82</v>
      </c>
      <c r="G1713" s="3" t="str">
        <f>IF(newcards!G1712&lt;&gt;"",VLOOKUP(newcards!G1712,subcategory!$A$2:$B$680,2,FALSE),"")</f>
        <v/>
      </c>
      <c r="H1713" s="3">
        <f>newcards!H1712</f>
        <v>643</v>
      </c>
      <c r="I1713" s="3">
        <f>newcards!I1712</f>
        <v>-2</v>
      </c>
      <c r="J1713" s="3">
        <f>IF(newcards!J1712&lt;&gt;"",VLOOKUP(newcards!J1712,player!$A$2:$B$7503,2,FALSE),"")</f>
        <v>2085</v>
      </c>
      <c r="K1713" s="3">
        <f>IF(newcards!K1712&lt;&gt;"",VLOOKUP(newcards!K1712,playernameext!$A$2:$B$32,2,FALSE),"")</f>
        <v>24</v>
      </c>
      <c r="L1713" s="3">
        <f>IF(newcards!L1712&lt;&gt;"",VLOOKUP(newcards!L1712,team!$A$2:$B$538,2,FALSE),"")</f>
        <v>67</v>
      </c>
      <c r="M1713" s="5">
        <f>IF(newcards!M1712&lt;&gt;"", newcards!M1712, "")</f>
        <v>99</v>
      </c>
      <c r="N1713" s="5" t="str">
        <f>IF(newcards!N1712&lt;&gt;"", newcards!N1712, "")</f>
        <v>N</v>
      </c>
      <c r="O1713" s="5" t="str">
        <f>IF(newcards!O1712&lt;&gt;"", newcards!O1712, "")</f>
        <v/>
      </c>
      <c r="P1713" s="5" t="str">
        <f>IF(newcards!P1712&lt;&gt;"", newcards!P1712, "")</f>
        <v/>
      </c>
      <c r="Q1713" s="5" t="str">
        <f>IF(newcards!Q1712&lt;&gt;"", newcards!Q1712, "")</f>
        <v/>
      </c>
    </row>
    <row r="1714" spans="1:17" x14ac:dyDescent="0.25">
      <c r="A1714" s="3"/>
      <c r="B1714" s="5">
        <f>IF(newcards!B1713&lt;&gt;"",VLOOKUP(newcards!B1713,sport!$A$2:$B$8,2,FALSE),"")</f>
        <v>1</v>
      </c>
      <c r="C1714" s="3">
        <f>newcards!C1713</f>
        <v>2016</v>
      </c>
      <c r="D1714" s="3">
        <f>IF(newcards!D1713&lt;&gt;"",VLOOKUP(newcards!D1713,brand!$A$2:$B$30,2,FALSE),"")</f>
        <v>1</v>
      </c>
      <c r="E1714" s="3">
        <f>IF(newcards!E1713&lt;&gt;"",VLOOKUP(newcards!E1713,series!$A$2:$B$228,2,FALSE),)</f>
        <v>163</v>
      </c>
      <c r="F1714" s="3">
        <f>IF(newcards!F1713&lt;&gt;"",VLOOKUP(newcards!F1713,category!$A$2:$B$82,2,FALSE),)</f>
        <v>82</v>
      </c>
      <c r="G1714" s="3" t="str">
        <f>IF(newcards!G1713&lt;&gt;"",VLOOKUP(newcards!G1713,subcategory!$A$2:$B$680,2,FALSE),"")</f>
        <v/>
      </c>
      <c r="H1714" s="3">
        <f>newcards!H1713</f>
        <v>644</v>
      </c>
      <c r="I1714" s="3" t="str">
        <f>newcards!I1713</f>
        <v xml:space="preserve"> </v>
      </c>
      <c r="J1714" s="3">
        <f>IF(newcards!J1713&lt;&gt;"",VLOOKUP(newcards!J1713,player!$A$2:$B$7503,2,FALSE),"")</f>
        <v>7268</v>
      </c>
      <c r="K1714" s="3" t="str">
        <f>IF(newcards!K1713&lt;&gt;"",VLOOKUP(newcards!K1713,playernameext!$A$2:$B$32,2,FALSE),"")</f>
        <v/>
      </c>
      <c r="L1714" s="3">
        <f>IF(newcards!L1713&lt;&gt;"",VLOOKUP(newcards!L1713,team!$A$2:$B$538,2,FALSE),"")</f>
        <v>49</v>
      </c>
      <c r="M1714" s="5">
        <f>IF(newcards!M1713&lt;&gt;"", newcards!M1713, "")</f>
        <v>99</v>
      </c>
      <c r="N1714" s="5" t="str">
        <f>IF(newcards!N1713&lt;&gt;"", newcards!N1713, "")</f>
        <v>N</v>
      </c>
      <c r="O1714" s="5" t="str">
        <f>IF(newcards!O1713&lt;&gt;"", newcards!O1713, "")</f>
        <v/>
      </c>
      <c r="P1714" s="5" t="str">
        <f>IF(newcards!P1713&lt;&gt;"", newcards!P1713, "")</f>
        <v/>
      </c>
      <c r="Q1714" s="5" t="str">
        <f>IF(newcards!Q1713&lt;&gt;"", newcards!Q1713, "")</f>
        <v/>
      </c>
    </row>
    <row r="1715" spans="1:17" x14ac:dyDescent="0.25">
      <c r="A1715" s="3"/>
      <c r="B1715" s="5">
        <f>IF(newcards!B1714&lt;&gt;"",VLOOKUP(newcards!B1714,sport!$A$2:$B$8,2,FALSE),"")</f>
        <v>1</v>
      </c>
      <c r="C1715" s="3">
        <f>newcards!C1714</f>
        <v>2016</v>
      </c>
      <c r="D1715" s="3">
        <f>IF(newcards!D1714&lt;&gt;"",VLOOKUP(newcards!D1714,brand!$A$2:$B$30,2,FALSE),"")</f>
        <v>1</v>
      </c>
      <c r="E1715" s="3">
        <f>IF(newcards!E1714&lt;&gt;"",VLOOKUP(newcards!E1714,series!$A$2:$B$228,2,FALSE),)</f>
        <v>163</v>
      </c>
      <c r="F1715" s="3">
        <f>IF(newcards!F1714&lt;&gt;"",VLOOKUP(newcards!F1714,category!$A$2:$B$82,2,FALSE),)</f>
        <v>82</v>
      </c>
      <c r="G1715" s="3" t="str">
        <f>IF(newcards!G1714&lt;&gt;"",VLOOKUP(newcards!G1714,subcategory!$A$2:$B$680,2,FALSE),"")</f>
        <v/>
      </c>
      <c r="H1715" s="3">
        <f>newcards!H1714</f>
        <v>645</v>
      </c>
      <c r="I1715" s="3" t="str">
        <f>newcards!I1714</f>
        <v xml:space="preserve"> </v>
      </c>
      <c r="J1715" s="3">
        <f>IF(newcards!J1714&lt;&gt;"",VLOOKUP(newcards!J1714,player!$A$2:$B$7503,2,FALSE),"")</f>
        <v>7197</v>
      </c>
      <c r="K1715" s="3" t="str">
        <f>IF(newcards!K1714&lt;&gt;"",VLOOKUP(newcards!K1714,playernameext!$A$2:$B$32,2,FALSE),"")</f>
        <v/>
      </c>
      <c r="L1715" s="3">
        <f>IF(newcards!L1714&lt;&gt;"",VLOOKUP(newcards!L1714,team!$A$2:$B$538,2,FALSE),"")</f>
        <v>63</v>
      </c>
      <c r="M1715" s="5">
        <f>IF(newcards!M1714&lt;&gt;"", newcards!M1714, "")</f>
        <v>99</v>
      </c>
      <c r="N1715" s="5" t="str">
        <f>IF(newcards!N1714&lt;&gt;"", newcards!N1714, "")</f>
        <v>N</v>
      </c>
      <c r="O1715" s="5" t="str">
        <f>IF(newcards!O1714&lt;&gt;"", newcards!O1714, "")</f>
        <v/>
      </c>
      <c r="P1715" s="5" t="str">
        <f>IF(newcards!P1714&lt;&gt;"", newcards!P1714, "")</f>
        <v/>
      </c>
      <c r="Q1715" s="5" t="str">
        <f>IF(newcards!Q1714&lt;&gt;"", newcards!Q1714, "")</f>
        <v/>
      </c>
    </row>
    <row r="1716" spans="1:17" x14ac:dyDescent="0.25">
      <c r="A1716" s="3"/>
      <c r="B1716" s="5">
        <f>IF(newcards!B1715&lt;&gt;"",VLOOKUP(newcards!B1715,sport!$A$2:$B$8,2,FALSE),"")</f>
        <v>1</v>
      </c>
      <c r="C1716" s="3">
        <f>newcards!C1715</f>
        <v>2016</v>
      </c>
      <c r="D1716" s="3">
        <f>IF(newcards!D1715&lt;&gt;"",VLOOKUP(newcards!D1715,brand!$A$2:$B$30,2,FALSE),"")</f>
        <v>1</v>
      </c>
      <c r="E1716" s="3">
        <f>IF(newcards!E1715&lt;&gt;"",VLOOKUP(newcards!E1715,series!$A$2:$B$228,2,FALSE),)</f>
        <v>163</v>
      </c>
      <c r="F1716" s="3">
        <f>IF(newcards!F1715&lt;&gt;"",VLOOKUP(newcards!F1715,category!$A$2:$B$82,2,FALSE),)</f>
        <v>82</v>
      </c>
      <c r="G1716" s="3" t="str">
        <f>IF(newcards!G1715&lt;&gt;"",VLOOKUP(newcards!G1715,subcategory!$A$2:$B$680,2,FALSE),"")</f>
        <v/>
      </c>
      <c r="H1716" s="3">
        <f>newcards!H1715</f>
        <v>646</v>
      </c>
      <c r="I1716" s="3" t="str">
        <f>newcards!I1715</f>
        <v xml:space="preserve"> </v>
      </c>
      <c r="J1716" s="3">
        <f>IF(newcards!J1715&lt;&gt;"",VLOOKUP(newcards!J1715,player!$A$2:$B$7503,2,FALSE),"")</f>
        <v>7037</v>
      </c>
      <c r="K1716" s="3" t="str">
        <f>IF(newcards!K1715&lt;&gt;"",VLOOKUP(newcards!K1715,playernameext!$A$2:$B$32,2,FALSE),"")</f>
        <v/>
      </c>
      <c r="L1716" s="3">
        <f>IF(newcards!L1715&lt;&gt;"",VLOOKUP(newcards!L1715,team!$A$2:$B$538,2,FALSE),"")</f>
        <v>93</v>
      </c>
      <c r="M1716" s="5">
        <f>IF(newcards!M1715&lt;&gt;"", newcards!M1715, "")</f>
        <v>99</v>
      </c>
      <c r="N1716" s="5" t="str">
        <f>IF(newcards!N1715&lt;&gt;"", newcards!N1715, "")</f>
        <v>N</v>
      </c>
      <c r="O1716" s="5" t="str">
        <f>IF(newcards!O1715&lt;&gt;"", newcards!O1715, "")</f>
        <v/>
      </c>
      <c r="P1716" s="5" t="str">
        <f>IF(newcards!P1715&lt;&gt;"", newcards!P1715, "")</f>
        <v/>
      </c>
      <c r="Q1716" s="5" t="str">
        <f>IF(newcards!Q1715&lt;&gt;"", newcards!Q1715, "")</f>
        <v/>
      </c>
    </row>
    <row r="1717" spans="1:17" x14ac:dyDescent="0.25">
      <c r="A1717" s="3"/>
      <c r="B1717" s="5">
        <f>IF(newcards!B1716&lt;&gt;"",VLOOKUP(newcards!B1716,sport!$A$2:$B$8,2,FALSE),"")</f>
        <v>1</v>
      </c>
      <c r="C1717" s="3">
        <f>newcards!C1716</f>
        <v>2016</v>
      </c>
      <c r="D1717" s="3">
        <f>IF(newcards!D1716&lt;&gt;"",VLOOKUP(newcards!D1716,brand!$A$2:$B$30,2,FALSE),"")</f>
        <v>1</v>
      </c>
      <c r="E1717" s="3">
        <f>IF(newcards!E1716&lt;&gt;"",VLOOKUP(newcards!E1716,series!$A$2:$B$228,2,FALSE),)</f>
        <v>163</v>
      </c>
      <c r="F1717" s="3">
        <f>IF(newcards!F1716&lt;&gt;"",VLOOKUP(newcards!F1716,category!$A$2:$B$82,2,FALSE),)</f>
        <v>82</v>
      </c>
      <c r="G1717" s="3">
        <f>IF(newcards!G1716&lt;&gt;"",VLOOKUP(newcards!G1716,subcategory!$A$2:$B$680,2,FALSE),"")</f>
        <v>257</v>
      </c>
      <c r="H1717" s="3">
        <f>newcards!H1716</f>
        <v>647</v>
      </c>
      <c r="I1717" s="3" t="str">
        <f>newcards!I1716</f>
        <v xml:space="preserve"> </v>
      </c>
      <c r="J1717" s="3">
        <f>IF(newcards!J1716&lt;&gt;"",VLOOKUP(newcards!J1716,player!$A$2:$B$7503,2,FALSE),"")</f>
        <v>2376</v>
      </c>
      <c r="K1717" s="3" t="str">
        <f>IF(newcards!K1716&lt;&gt;"",VLOOKUP(newcards!K1716,playernameext!$A$2:$B$32,2,FALSE),"")</f>
        <v/>
      </c>
      <c r="L1717" s="3">
        <f>IF(newcards!L1716&lt;&gt;"",VLOOKUP(newcards!L1716,team!$A$2:$B$538,2,FALSE),"")</f>
        <v>19</v>
      </c>
      <c r="M1717" s="5">
        <f>IF(newcards!M1716&lt;&gt;"", newcards!M1716, "")</f>
        <v>99</v>
      </c>
      <c r="N1717" s="5" t="str">
        <f>IF(newcards!N1716&lt;&gt;"", newcards!N1716, "")</f>
        <v>N</v>
      </c>
      <c r="O1717" s="5" t="str">
        <f>IF(newcards!O1716&lt;&gt;"", newcards!O1716, "")</f>
        <v/>
      </c>
      <c r="P1717" s="5" t="str">
        <f>IF(newcards!P1716&lt;&gt;"", newcards!P1716, "")</f>
        <v/>
      </c>
      <c r="Q1717" s="5" t="str">
        <f>IF(newcards!Q1716&lt;&gt;"", newcards!Q1716, "")</f>
        <v/>
      </c>
    </row>
    <row r="1718" spans="1:17" x14ac:dyDescent="0.25">
      <c r="A1718" s="3"/>
      <c r="B1718" s="5">
        <f>IF(newcards!B1717&lt;&gt;"",VLOOKUP(newcards!B1717,sport!$A$2:$B$8,2,FALSE),"")</f>
        <v>1</v>
      </c>
      <c r="C1718" s="3">
        <f>newcards!C1717</f>
        <v>2016</v>
      </c>
      <c r="D1718" s="3">
        <f>IF(newcards!D1717&lt;&gt;"",VLOOKUP(newcards!D1717,brand!$A$2:$B$30,2,FALSE),"")</f>
        <v>1</v>
      </c>
      <c r="E1718" s="3">
        <f>IF(newcards!E1717&lt;&gt;"",VLOOKUP(newcards!E1717,series!$A$2:$B$228,2,FALSE),)</f>
        <v>163</v>
      </c>
      <c r="F1718" s="3">
        <f>IF(newcards!F1717&lt;&gt;"",VLOOKUP(newcards!F1717,category!$A$2:$B$82,2,FALSE),)</f>
        <v>82</v>
      </c>
      <c r="G1718" s="3" t="str">
        <f>IF(newcards!G1717&lt;&gt;"",VLOOKUP(newcards!G1717,subcategory!$A$2:$B$680,2,FALSE),"")</f>
        <v/>
      </c>
      <c r="H1718" s="3">
        <f>newcards!H1717</f>
        <v>648</v>
      </c>
      <c r="I1718" s="3" t="str">
        <f>newcards!I1717</f>
        <v xml:space="preserve"> </v>
      </c>
      <c r="J1718" s="3">
        <f>IF(newcards!J1717&lt;&gt;"",VLOOKUP(newcards!J1717,player!$A$2:$B$7503,2,FALSE),"")</f>
        <v>5885</v>
      </c>
      <c r="K1718" s="3" t="str">
        <f>IF(newcards!K1717&lt;&gt;"",VLOOKUP(newcards!K1717,playernameext!$A$2:$B$32,2,FALSE),"")</f>
        <v/>
      </c>
      <c r="L1718" s="3">
        <f>IF(newcards!L1717&lt;&gt;"",VLOOKUP(newcards!L1717,team!$A$2:$B$538,2,FALSE),"")</f>
        <v>85</v>
      </c>
      <c r="M1718" s="5">
        <f>IF(newcards!M1717&lt;&gt;"", newcards!M1717, "")</f>
        <v>99</v>
      </c>
      <c r="N1718" s="5" t="str">
        <f>IF(newcards!N1717&lt;&gt;"", newcards!N1717, "")</f>
        <v>N</v>
      </c>
      <c r="O1718" s="5" t="str">
        <f>IF(newcards!O1717&lt;&gt;"", newcards!O1717, "")</f>
        <v/>
      </c>
      <c r="P1718" s="5" t="str">
        <f>IF(newcards!P1717&lt;&gt;"", newcards!P1717, "")</f>
        <v/>
      </c>
      <c r="Q1718" s="5" t="str">
        <f>IF(newcards!Q1717&lt;&gt;"", newcards!Q1717, "")</f>
        <v/>
      </c>
    </row>
    <row r="1719" spans="1:17" x14ac:dyDescent="0.25">
      <c r="A1719" s="3"/>
      <c r="B1719" s="5">
        <f>IF(newcards!B1718&lt;&gt;"",VLOOKUP(newcards!B1718,sport!$A$2:$B$8,2,FALSE),"")</f>
        <v>1</v>
      </c>
      <c r="C1719" s="3">
        <f>newcards!C1718</f>
        <v>2016</v>
      </c>
      <c r="D1719" s="3">
        <f>IF(newcards!D1718&lt;&gt;"",VLOOKUP(newcards!D1718,brand!$A$2:$B$30,2,FALSE),"")</f>
        <v>1</v>
      </c>
      <c r="E1719" s="3">
        <f>IF(newcards!E1718&lt;&gt;"",VLOOKUP(newcards!E1718,series!$A$2:$B$228,2,FALSE),)</f>
        <v>163</v>
      </c>
      <c r="F1719" s="3">
        <f>IF(newcards!F1718&lt;&gt;"",VLOOKUP(newcards!F1718,category!$A$2:$B$82,2,FALSE),)</f>
        <v>82</v>
      </c>
      <c r="G1719" s="3" t="str">
        <f>IF(newcards!G1718&lt;&gt;"",VLOOKUP(newcards!G1718,subcategory!$A$2:$B$680,2,FALSE),"")</f>
        <v/>
      </c>
      <c r="H1719" s="3">
        <f>newcards!H1718</f>
        <v>649</v>
      </c>
      <c r="I1719" s="3" t="str">
        <f>newcards!I1718</f>
        <v xml:space="preserve"> </v>
      </c>
      <c r="J1719" s="3">
        <f>IF(newcards!J1718&lt;&gt;"",VLOOKUP(newcards!J1718,player!$A$2:$B$7503,2,FALSE),"")</f>
        <v>756</v>
      </c>
      <c r="K1719" s="3" t="str">
        <f>IF(newcards!K1718&lt;&gt;"",VLOOKUP(newcards!K1718,playernameext!$A$2:$B$32,2,FALSE),"")</f>
        <v/>
      </c>
      <c r="L1719" s="3">
        <f>IF(newcards!L1718&lt;&gt;"",VLOOKUP(newcards!L1718,team!$A$2:$B$538,2,FALSE),"")</f>
        <v>68</v>
      </c>
      <c r="M1719" s="5">
        <f>IF(newcards!M1718&lt;&gt;"", newcards!M1718, "")</f>
        <v>99</v>
      </c>
      <c r="N1719" s="5" t="str">
        <f>IF(newcards!N1718&lt;&gt;"", newcards!N1718, "")</f>
        <v>N</v>
      </c>
      <c r="O1719" s="5" t="str">
        <f>IF(newcards!O1718&lt;&gt;"", newcards!O1718, "")</f>
        <v/>
      </c>
      <c r="P1719" s="5" t="str">
        <f>IF(newcards!P1718&lt;&gt;"", newcards!P1718, "")</f>
        <v/>
      </c>
      <c r="Q1719" s="5" t="str">
        <f>IF(newcards!Q1718&lt;&gt;"", newcards!Q1718, "")</f>
        <v/>
      </c>
    </row>
    <row r="1720" spans="1:17" x14ac:dyDescent="0.25">
      <c r="A1720" s="3"/>
      <c r="B1720" s="5">
        <f>IF(newcards!B1719&lt;&gt;"",VLOOKUP(newcards!B1719,sport!$A$2:$B$8,2,FALSE),"")</f>
        <v>1</v>
      </c>
      <c r="C1720" s="3">
        <f>newcards!C1719</f>
        <v>2016</v>
      </c>
      <c r="D1720" s="3">
        <f>IF(newcards!D1719&lt;&gt;"",VLOOKUP(newcards!D1719,brand!$A$2:$B$30,2,FALSE),"")</f>
        <v>1</v>
      </c>
      <c r="E1720" s="3">
        <f>IF(newcards!E1719&lt;&gt;"",VLOOKUP(newcards!E1719,series!$A$2:$B$228,2,FALSE),)</f>
        <v>163</v>
      </c>
      <c r="F1720" s="3">
        <f>IF(newcards!F1719&lt;&gt;"",VLOOKUP(newcards!F1719,category!$A$2:$B$82,2,FALSE),)</f>
        <v>82</v>
      </c>
      <c r="G1720" s="3">
        <f>IF(newcards!G1719&lt;&gt;"",VLOOKUP(newcards!G1719,subcategory!$A$2:$B$680,2,FALSE),"")</f>
        <v>257</v>
      </c>
      <c r="H1720" s="3">
        <f>newcards!H1719</f>
        <v>650</v>
      </c>
      <c r="I1720" s="3" t="str">
        <f>newcards!I1719</f>
        <v xml:space="preserve"> </v>
      </c>
      <c r="J1720" s="3">
        <f>IF(newcards!J1719&lt;&gt;"",VLOOKUP(newcards!J1719,player!$A$2:$B$7503,2,FALSE),"")</f>
        <v>1402</v>
      </c>
      <c r="K1720" s="3" t="str">
        <f>IF(newcards!K1719&lt;&gt;"",VLOOKUP(newcards!K1719,playernameext!$A$2:$B$32,2,FALSE),"")</f>
        <v/>
      </c>
      <c r="L1720" s="3">
        <f>IF(newcards!L1719&lt;&gt;"",VLOOKUP(newcards!L1719,team!$A$2:$B$538,2,FALSE),"")</f>
        <v>43</v>
      </c>
      <c r="M1720" s="5">
        <f>IF(newcards!M1719&lt;&gt;"", newcards!M1719, "")</f>
        <v>99</v>
      </c>
      <c r="N1720" s="5" t="str">
        <f>IF(newcards!N1719&lt;&gt;"", newcards!N1719, "")</f>
        <v>N</v>
      </c>
      <c r="O1720" s="5" t="str">
        <f>IF(newcards!O1719&lt;&gt;"", newcards!O1719, "")</f>
        <v/>
      </c>
      <c r="P1720" s="5" t="str">
        <f>IF(newcards!P1719&lt;&gt;"", newcards!P1719, "")</f>
        <v/>
      </c>
      <c r="Q1720" s="5" t="str">
        <f>IF(newcards!Q1719&lt;&gt;"", newcards!Q1719, "")</f>
        <v/>
      </c>
    </row>
    <row r="1721" spans="1:17" x14ac:dyDescent="0.25">
      <c r="A1721" s="3"/>
      <c r="B1721" s="5">
        <f>IF(newcards!B1720&lt;&gt;"",VLOOKUP(newcards!B1720,sport!$A$2:$B$8,2,FALSE),"")</f>
        <v>1</v>
      </c>
      <c r="C1721" s="3">
        <f>newcards!C1720</f>
        <v>2016</v>
      </c>
      <c r="D1721" s="3">
        <f>IF(newcards!D1720&lt;&gt;"",VLOOKUP(newcards!D1720,brand!$A$2:$B$30,2,FALSE),"")</f>
        <v>1</v>
      </c>
      <c r="E1721" s="3">
        <f>IF(newcards!E1720&lt;&gt;"",VLOOKUP(newcards!E1720,series!$A$2:$B$228,2,FALSE),)</f>
        <v>163</v>
      </c>
      <c r="F1721" s="3">
        <f>IF(newcards!F1720&lt;&gt;"",VLOOKUP(newcards!F1720,category!$A$2:$B$82,2,FALSE),)</f>
        <v>82</v>
      </c>
      <c r="G1721" s="3" t="str">
        <f>IF(newcards!G1720&lt;&gt;"",VLOOKUP(newcards!G1720,subcategory!$A$2:$B$680,2,FALSE),"")</f>
        <v/>
      </c>
      <c r="H1721" s="3">
        <f>newcards!H1720</f>
        <v>651</v>
      </c>
      <c r="I1721" s="3" t="str">
        <f>newcards!I1720</f>
        <v xml:space="preserve"> </v>
      </c>
      <c r="J1721" s="3">
        <f>IF(newcards!J1720&lt;&gt;"",VLOOKUP(newcards!J1720,player!$A$2:$B$7503,2,FALSE),"")</f>
        <v>2176</v>
      </c>
      <c r="K1721" s="3" t="str">
        <f>IF(newcards!K1720&lt;&gt;"",VLOOKUP(newcards!K1720,playernameext!$A$2:$B$32,2,FALSE),"")</f>
        <v/>
      </c>
      <c r="L1721" s="3">
        <f>IF(newcards!L1720&lt;&gt;"",VLOOKUP(newcards!L1720,team!$A$2:$B$538,2,FALSE),"")</f>
        <v>25</v>
      </c>
      <c r="M1721" s="5">
        <f>IF(newcards!M1720&lt;&gt;"", newcards!M1720, "")</f>
        <v>99</v>
      </c>
      <c r="N1721" s="5" t="str">
        <f>IF(newcards!N1720&lt;&gt;"", newcards!N1720, "")</f>
        <v>N</v>
      </c>
      <c r="O1721" s="5" t="str">
        <f>IF(newcards!O1720&lt;&gt;"", newcards!O1720, "")</f>
        <v/>
      </c>
      <c r="P1721" s="5" t="str">
        <f>IF(newcards!P1720&lt;&gt;"", newcards!P1720, "")</f>
        <v/>
      </c>
      <c r="Q1721" s="5" t="str">
        <f>IF(newcards!Q1720&lt;&gt;"", newcards!Q1720, "")</f>
        <v/>
      </c>
    </row>
    <row r="1722" spans="1:17" x14ac:dyDescent="0.25">
      <c r="A1722" s="3"/>
      <c r="B1722" s="5">
        <f>IF(newcards!B1721&lt;&gt;"",VLOOKUP(newcards!B1721,sport!$A$2:$B$8,2,FALSE),"")</f>
        <v>1</v>
      </c>
      <c r="C1722" s="3">
        <f>newcards!C1721</f>
        <v>2016</v>
      </c>
      <c r="D1722" s="3">
        <f>IF(newcards!D1721&lt;&gt;"",VLOOKUP(newcards!D1721,brand!$A$2:$B$30,2,FALSE),"")</f>
        <v>1</v>
      </c>
      <c r="E1722" s="3">
        <f>IF(newcards!E1721&lt;&gt;"",VLOOKUP(newcards!E1721,series!$A$2:$B$228,2,FALSE),)</f>
        <v>163</v>
      </c>
      <c r="F1722" s="3">
        <f>IF(newcards!F1721&lt;&gt;"",VLOOKUP(newcards!F1721,category!$A$2:$B$82,2,FALSE),)</f>
        <v>82</v>
      </c>
      <c r="G1722" s="3" t="str">
        <f>IF(newcards!G1721&lt;&gt;"",VLOOKUP(newcards!G1721,subcategory!$A$2:$B$680,2,FALSE),"")</f>
        <v/>
      </c>
      <c r="H1722" s="3">
        <f>newcards!H1721</f>
        <v>652</v>
      </c>
      <c r="I1722" s="3" t="str">
        <f>newcards!I1721</f>
        <v xml:space="preserve"> </v>
      </c>
      <c r="J1722" s="3">
        <f>IF(newcards!J1721&lt;&gt;"",VLOOKUP(newcards!J1721,player!$A$2:$B$7503,2,FALSE),"")</f>
        <v>1721</v>
      </c>
      <c r="K1722" s="3" t="str">
        <f>IF(newcards!K1721&lt;&gt;"",VLOOKUP(newcards!K1721,playernameext!$A$2:$B$32,2,FALSE),"")</f>
        <v/>
      </c>
      <c r="L1722" s="3">
        <f>IF(newcards!L1721&lt;&gt;"",VLOOKUP(newcards!L1721,team!$A$2:$B$538,2,FALSE),"")</f>
        <v>43</v>
      </c>
      <c r="M1722" s="5">
        <f>IF(newcards!M1721&lt;&gt;"", newcards!M1721, "")</f>
        <v>99</v>
      </c>
      <c r="N1722" s="5" t="str">
        <f>IF(newcards!N1721&lt;&gt;"", newcards!N1721, "")</f>
        <v>N</v>
      </c>
      <c r="O1722" s="5" t="str">
        <f>IF(newcards!O1721&lt;&gt;"", newcards!O1721, "")</f>
        <v/>
      </c>
      <c r="P1722" s="5" t="str">
        <f>IF(newcards!P1721&lt;&gt;"", newcards!P1721, "")</f>
        <v/>
      </c>
      <c r="Q1722" s="5" t="str">
        <f>IF(newcards!Q1721&lt;&gt;"", newcards!Q1721, "")</f>
        <v/>
      </c>
    </row>
    <row r="1723" spans="1:17" x14ac:dyDescent="0.25">
      <c r="A1723" s="3"/>
      <c r="B1723" s="5">
        <f>IF(newcards!B1722&lt;&gt;"",VLOOKUP(newcards!B1722,sport!$A$2:$B$8,2,FALSE),"")</f>
        <v>1</v>
      </c>
      <c r="C1723" s="3">
        <f>newcards!C1722</f>
        <v>2016</v>
      </c>
      <c r="D1723" s="3">
        <f>IF(newcards!D1722&lt;&gt;"",VLOOKUP(newcards!D1722,brand!$A$2:$B$30,2,FALSE),"")</f>
        <v>1</v>
      </c>
      <c r="E1723" s="3">
        <f>IF(newcards!E1722&lt;&gt;"",VLOOKUP(newcards!E1722,series!$A$2:$B$228,2,FALSE),)</f>
        <v>163</v>
      </c>
      <c r="F1723" s="3">
        <f>IF(newcards!F1722&lt;&gt;"",VLOOKUP(newcards!F1722,category!$A$2:$B$82,2,FALSE),)</f>
        <v>82</v>
      </c>
      <c r="G1723" s="3" t="str">
        <f>IF(newcards!G1722&lt;&gt;"",VLOOKUP(newcards!G1722,subcategory!$A$2:$B$680,2,FALSE),"")</f>
        <v/>
      </c>
      <c r="H1723" s="3">
        <f>newcards!H1722</f>
        <v>653</v>
      </c>
      <c r="I1723" s="3" t="str">
        <f>newcards!I1722</f>
        <v xml:space="preserve"> </v>
      </c>
      <c r="J1723" s="3">
        <f>IF(newcards!J1722&lt;&gt;"",VLOOKUP(newcards!J1722,player!$A$2:$B$7503,2,FALSE),"")</f>
        <v>1601</v>
      </c>
      <c r="K1723" s="3" t="str">
        <f>IF(newcards!K1722&lt;&gt;"",VLOOKUP(newcards!K1722,playernameext!$A$2:$B$32,2,FALSE),"")</f>
        <v/>
      </c>
      <c r="L1723" s="3">
        <f>IF(newcards!L1722&lt;&gt;"",VLOOKUP(newcards!L1722,team!$A$2:$B$538,2,FALSE),"")</f>
        <v>88</v>
      </c>
      <c r="M1723" s="5">
        <f>IF(newcards!M1722&lt;&gt;"", newcards!M1722, "")</f>
        <v>99</v>
      </c>
      <c r="N1723" s="5" t="str">
        <f>IF(newcards!N1722&lt;&gt;"", newcards!N1722, "")</f>
        <v>N</v>
      </c>
      <c r="O1723" s="5" t="str">
        <f>IF(newcards!O1722&lt;&gt;"", newcards!O1722, "")</f>
        <v/>
      </c>
      <c r="P1723" s="5" t="str">
        <f>IF(newcards!P1722&lt;&gt;"", newcards!P1722, "")</f>
        <v/>
      </c>
      <c r="Q1723" s="5" t="str">
        <f>IF(newcards!Q1722&lt;&gt;"", newcards!Q1722, "")</f>
        <v/>
      </c>
    </row>
    <row r="1724" spans="1:17" x14ac:dyDescent="0.25">
      <c r="A1724" s="3"/>
      <c r="B1724" s="5">
        <f>IF(newcards!B1723&lt;&gt;"",VLOOKUP(newcards!B1723,sport!$A$2:$B$8,2,FALSE),"")</f>
        <v>1</v>
      </c>
      <c r="C1724" s="3">
        <f>newcards!C1723</f>
        <v>2016</v>
      </c>
      <c r="D1724" s="3">
        <f>IF(newcards!D1723&lt;&gt;"",VLOOKUP(newcards!D1723,brand!$A$2:$B$30,2,FALSE),"")</f>
        <v>1</v>
      </c>
      <c r="E1724" s="3">
        <f>IF(newcards!E1723&lt;&gt;"",VLOOKUP(newcards!E1723,series!$A$2:$B$228,2,FALSE),)</f>
        <v>163</v>
      </c>
      <c r="F1724" s="3">
        <f>IF(newcards!F1723&lt;&gt;"",VLOOKUP(newcards!F1723,category!$A$2:$B$82,2,FALSE),)</f>
        <v>82</v>
      </c>
      <c r="G1724" s="3" t="str">
        <f>IF(newcards!G1723&lt;&gt;"",VLOOKUP(newcards!G1723,subcategory!$A$2:$B$680,2,FALSE),"")</f>
        <v/>
      </c>
      <c r="H1724" s="3">
        <f>newcards!H1723</f>
        <v>654</v>
      </c>
      <c r="I1724" s="3" t="str">
        <f>newcards!I1723</f>
        <v xml:space="preserve"> </v>
      </c>
      <c r="J1724" s="3">
        <f>IF(newcards!J1723&lt;&gt;"",VLOOKUP(newcards!J1723,player!$A$2:$B$7503,2,FALSE),"")</f>
        <v>7168</v>
      </c>
      <c r="K1724" s="3" t="str">
        <f>IF(newcards!K1723&lt;&gt;"",VLOOKUP(newcards!K1723,playernameext!$A$2:$B$32,2,FALSE),"")</f>
        <v/>
      </c>
      <c r="L1724" s="3">
        <f>IF(newcards!L1723&lt;&gt;"",VLOOKUP(newcards!L1723,team!$A$2:$B$538,2,FALSE),"")</f>
        <v>93</v>
      </c>
      <c r="M1724" s="5">
        <f>IF(newcards!M1723&lt;&gt;"", newcards!M1723, "")</f>
        <v>99</v>
      </c>
      <c r="N1724" s="5" t="str">
        <f>IF(newcards!N1723&lt;&gt;"", newcards!N1723, "")</f>
        <v>N</v>
      </c>
      <c r="O1724" s="5" t="str">
        <f>IF(newcards!O1723&lt;&gt;"", newcards!O1723, "")</f>
        <v/>
      </c>
      <c r="P1724" s="5" t="str">
        <f>IF(newcards!P1723&lt;&gt;"", newcards!P1723, "")</f>
        <v/>
      </c>
      <c r="Q1724" s="5" t="str">
        <f>IF(newcards!Q1723&lt;&gt;"", newcards!Q1723, "")</f>
        <v/>
      </c>
    </row>
    <row r="1725" spans="1:17" x14ac:dyDescent="0.25">
      <c r="A1725" s="3"/>
      <c r="B1725" s="5">
        <f>IF(newcards!B1724&lt;&gt;"",VLOOKUP(newcards!B1724,sport!$A$2:$B$8,2,FALSE),"")</f>
        <v>1</v>
      </c>
      <c r="C1725" s="3">
        <f>newcards!C1724</f>
        <v>2016</v>
      </c>
      <c r="D1725" s="3">
        <f>IF(newcards!D1724&lt;&gt;"",VLOOKUP(newcards!D1724,brand!$A$2:$B$30,2,FALSE),"")</f>
        <v>1</v>
      </c>
      <c r="E1725" s="3">
        <f>IF(newcards!E1724&lt;&gt;"",VLOOKUP(newcards!E1724,series!$A$2:$B$228,2,FALSE),)</f>
        <v>163</v>
      </c>
      <c r="F1725" s="3">
        <f>IF(newcards!F1724&lt;&gt;"",VLOOKUP(newcards!F1724,category!$A$2:$B$82,2,FALSE),)</f>
        <v>82</v>
      </c>
      <c r="G1725" s="3" t="str">
        <f>IF(newcards!G1724&lt;&gt;"",VLOOKUP(newcards!G1724,subcategory!$A$2:$B$680,2,FALSE),"")</f>
        <v/>
      </c>
      <c r="H1725" s="3">
        <f>newcards!H1724</f>
        <v>655</v>
      </c>
      <c r="I1725" s="3" t="str">
        <f>newcards!I1724</f>
        <v xml:space="preserve"> </v>
      </c>
      <c r="J1725" s="3">
        <f>IF(newcards!J1724&lt;&gt;"",VLOOKUP(newcards!J1724,player!$A$2:$B$7503,2,FALSE),"")</f>
        <v>7204</v>
      </c>
      <c r="K1725" s="3" t="str">
        <f>IF(newcards!K1724&lt;&gt;"",VLOOKUP(newcards!K1724,playernameext!$A$2:$B$32,2,FALSE),"")</f>
        <v/>
      </c>
      <c r="L1725" s="3">
        <f>IF(newcards!L1724&lt;&gt;"",VLOOKUP(newcards!L1724,team!$A$2:$B$538,2,FALSE),"")</f>
        <v>95</v>
      </c>
      <c r="M1725" s="5">
        <f>IF(newcards!M1724&lt;&gt;"", newcards!M1724, "")</f>
        <v>99</v>
      </c>
      <c r="N1725" s="5" t="str">
        <f>IF(newcards!N1724&lt;&gt;"", newcards!N1724, "")</f>
        <v>N</v>
      </c>
      <c r="O1725" s="5" t="str">
        <f>IF(newcards!O1724&lt;&gt;"", newcards!O1724, "")</f>
        <v/>
      </c>
      <c r="P1725" s="5" t="str">
        <f>IF(newcards!P1724&lt;&gt;"", newcards!P1724, "")</f>
        <v/>
      </c>
      <c r="Q1725" s="5" t="str">
        <f>IF(newcards!Q1724&lt;&gt;"", newcards!Q1724, "")</f>
        <v/>
      </c>
    </row>
    <row r="1726" spans="1:17" x14ac:dyDescent="0.25">
      <c r="A1726" s="3"/>
      <c r="B1726" s="5">
        <f>IF(newcards!B1725&lt;&gt;"",VLOOKUP(newcards!B1725,sport!$A$2:$B$8,2,FALSE),"")</f>
        <v>1</v>
      </c>
      <c r="C1726" s="3">
        <f>newcards!C1725</f>
        <v>2016</v>
      </c>
      <c r="D1726" s="3">
        <f>IF(newcards!D1725&lt;&gt;"",VLOOKUP(newcards!D1725,brand!$A$2:$B$30,2,FALSE),"")</f>
        <v>1</v>
      </c>
      <c r="E1726" s="3">
        <f>IF(newcards!E1725&lt;&gt;"",VLOOKUP(newcards!E1725,series!$A$2:$B$228,2,FALSE),)</f>
        <v>163</v>
      </c>
      <c r="F1726" s="3">
        <f>IF(newcards!F1725&lt;&gt;"",VLOOKUP(newcards!F1725,category!$A$2:$B$82,2,FALSE),)</f>
        <v>82</v>
      </c>
      <c r="G1726" s="3">
        <f>IF(newcards!G1725&lt;&gt;"",VLOOKUP(newcards!G1725,subcategory!$A$2:$B$680,2,FALSE),"")</f>
        <v>257</v>
      </c>
      <c r="H1726" s="3">
        <f>newcards!H1725</f>
        <v>656</v>
      </c>
      <c r="I1726" s="3" t="str">
        <f>newcards!I1725</f>
        <v xml:space="preserve"> </v>
      </c>
      <c r="J1726" s="3">
        <f>IF(newcards!J1725&lt;&gt;"",VLOOKUP(newcards!J1725,player!$A$2:$B$7503,2,FALSE),"")</f>
        <v>6963</v>
      </c>
      <c r="K1726" s="3" t="str">
        <f>IF(newcards!K1725&lt;&gt;"",VLOOKUP(newcards!K1725,playernameext!$A$2:$B$32,2,FALSE),"")</f>
        <v/>
      </c>
      <c r="L1726" s="3">
        <f>IF(newcards!L1725&lt;&gt;"",VLOOKUP(newcards!L1725,team!$A$2:$B$538,2,FALSE),"")</f>
        <v>89</v>
      </c>
      <c r="M1726" s="5">
        <f>IF(newcards!M1725&lt;&gt;"", newcards!M1725, "")</f>
        <v>99</v>
      </c>
      <c r="N1726" s="5" t="str">
        <f>IF(newcards!N1725&lt;&gt;"", newcards!N1725, "")</f>
        <v>N</v>
      </c>
      <c r="O1726" s="5" t="str">
        <f>IF(newcards!O1725&lt;&gt;"", newcards!O1725, "")</f>
        <v/>
      </c>
      <c r="P1726" s="5" t="str">
        <f>IF(newcards!P1725&lt;&gt;"", newcards!P1725, "")</f>
        <v/>
      </c>
      <c r="Q1726" s="5" t="str">
        <f>IF(newcards!Q1725&lt;&gt;"", newcards!Q1725, "")</f>
        <v/>
      </c>
    </row>
    <row r="1727" spans="1:17" x14ac:dyDescent="0.25">
      <c r="A1727" s="3"/>
      <c r="B1727" s="5">
        <f>IF(newcards!B1726&lt;&gt;"",VLOOKUP(newcards!B1726,sport!$A$2:$B$8,2,FALSE),"")</f>
        <v>1</v>
      </c>
      <c r="C1727" s="3">
        <f>newcards!C1726</f>
        <v>2016</v>
      </c>
      <c r="D1727" s="3">
        <f>IF(newcards!D1726&lt;&gt;"",VLOOKUP(newcards!D1726,brand!$A$2:$B$30,2,FALSE),"")</f>
        <v>1</v>
      </c>
      <c r="E1727" s="3">
        <f>IF(newcards!E1726&lt;&gt;"",VLOOKUP(newcards!E1726,series!$A$2:$B$228,2,FALSE),)</f>
        <v>163</v>
      </c>
      <c r="F1727" s="3">
        <f>IF(newcards!F1726&lt;&gt;"",VLOOKUP(newcards!F1726,category!$A$2:$B$82,2,FALSE),)</f>
        <v>82</v>
      </c>
      <c r="G1727" s="3" t="str">
        <f>IF(newcards!G1726&lt;&gt;"",VLOOKUP(newcards!G1726,subcategory!$A$2:$B$680,2,FALSE),"")</f>
        <v/>
      </c>
      <c r="H1727" s="3">
        <f>newcards!H1726</f>
        <v>657</v>
      </c>
      <c r="I1727" s="3" t="str">
        <f>newcards!I1726</f>
        <v xml:space="preserve"> </v>
      </c>
      <c r="J1727" s="3">
        <f>IF(newcards!J1726&lt;&gt;"",VLOOKUP(newcards!J1726,player!$A$2:$B$7503,2,FALSE),"")</f>
        <v>7247</v>
      </c>
      <c r="K1727" s="3" t="str">
        <f>IF(newcards!K1726&lt;&gt;"",VLOOKUP(newcards!K1726,playernameext!$A$2:$B$32,2,FALSE),"")</f>
        <v/>
      </c>
      <c r="L1727" s="3">
        <f>IF(newcards!L1726&lt;&gt;"",VLOOKUP(newcards!L1726,team!$A$2:$B$538,2,FALSE),"")</f>
        <v>49</v>
      </c>
      <c r="M1727" s="5">
        <f>IF(newcards!M1726&lt;&gt;"", newcards!M1726, "")</f>
        <v>99</v>
      </c>
      <c r="N1727" s="5" t="str">
        <f>IF(newcards!N1726&lt;&gt;"", newcards!N1726, "")</f>
        <v>N</v>
      </c>
      <c r="O1727" s="5" t="str">
        <f>IF(newcards!O1726&lt;&gt;"", newcards!O1726, "")</f>
        <v/>
      </c>
      <c r="P1727" s="5" t="str">
        <f>IF(newcards!P1726&lt;&gt;"", newcards!P1726, "")</f>
        <v/>
      </c>
      <c r="Q1727" s="5" t="str">
        <f>IF(newcards!Q1726&lt;&gt;"", newcards!Q1726, "")</f>
        <v/>
      </c>
    </row>
    <row r="1728" spans="1:17" x14ac:dyDescent="0.25">
      <c r="A1728" s="3"/>
      <c r="B1728" s="5">
        <f>IF(newcards!B1727&lt;&gt;"",VLOOKUP(newcards!B1727,sport!$A$2:$B$8,2,FALSE),"")</f>
        <v>1</v>
      </c>
      <c r="C1728" s="3">
        <f>newcards!C1727</f>
        <v>2016</v>
      </c>
      <c r="D1728" s="3">
        <f>IF(newcards!D1727&lt;&gt;"",VLOOKUP(newcards!D1727,brand!$A$2:$B$30,2,FALSE),"")</f>
        <v>1</v>
      </c>
      <c r="E1728" s="3">
        <f>IF(newcards!E1727&lt;&gt;"",VLOOKUP(newcards!E1727,series!$A$2:$B$228,2,FALSE),)</f>
        <v>163</v>
      </c>
      <c r="F1728" s="3">
        <f>IF(newcards!F1727&lt;&gt;"",VLOOKUP(newcards!F1727,category!$A$2:$B$82,2,FALSE),)</f>
        <v>82</v>
      </c>
      <c r="G1728" s="3" t="str">
        <f>IF(newcards!G1727&lt;&gt;"",VLOOKUP(newcards!G1727,subcategory!$A$2:$B$680,2,FALSE),"")</f>
        <v/>
      </c>
      <c r="H1728" s="3">
        <f>newcards!H1727</f>
        <v>658</v>
      </c>
      <c r="I1728" s="3" t="str">
        <f>newcards!I1727</f>
        <v xml:space="preserve"> </v>
      </c>
      <c r="J1728" s="3">
        <f>IF(newcards!J1727&lt;&gt;"",VLOOKUP(newcards!J1727,player!$A$2:$B$7503,2,FALSE),"")</f>
        <v>7341</v>
      </c>
      <c r="K1728" s="3" t="str">
        <f>IF(newcards!K1727&lt;&gt;"",VLOOKUP(newcards!K1727,playernameext!$A$2:$B$32,2,FALSE),"")</f>
        <v/>
      </c>
      <c r="L1728" s="3">
        <f>IF(newcards!L1727&lt;&gt;"",VLOOKUP(newcards!L1727,team!$A$2:$B$538,2,FALSE),"")</f>
        <v>96</v>
      </c>
      <c r="M1728" s="5">
        <f>IF(newcards!M1727&lt;&gt;"", newcards!M1727, "")</f>
        <v>99</v>
      </c>
      <c r="N1728" s="5" t="str">
        <f>IF(newcards!N1727&lt;&gt;"", newcards!N1727, "")</f>
        <v>N</v>
      </c>
      <c r="O1728" s="5" t="str">
        <f>IF(newcards!O1727&lt;&gt;"", newcards!O1727, "")</f>
        <v/>
      </c>
      <c r="P1728" s="5" t="str">
        <f>IF(newcards!P1727&lt;&gt;"", newcards!P1727, "")</f>
        <v/>
      </c>
      <c r="Q1728" s="5" t="str">
        <f>IF(newcards!Q1727&lt;&gt;"", newcards!Q1727, "")</f>
        <v/>
      </c>
    </row>
    <row r="1729" spans="1:17" x14ac:dyDescent="0.25">
      <c r="A1729" s="3"/>
      <c r="B1729" s="5">
        <f>IF(newcards!B1728&lt;&gt;"",VLOOKUP(newcards!B1728,sport!$A$2:$B$8,2,FALSE),"")</f>
        <v>1</v>
      </c>
      <c r="C1729" s="3">
        <f>newcards!C1728</f>
        <v>2016</v>
      </c>
      <c r="D1729" s="3">
        <f>IF(newcards!D1728&lt;&gt;"",VLOOKUP(newcards!D1728,brand!$A$2:$B$30,2,FALSE),"")</f>
        <v>1</v>
      </c>
      <c r="E1729" s="3">
        <f>IF(newcards!E1728&lt;&gt;"",VLOOKUP(newcards!E1728,series!$A$2:$B$228,2,FALSE),)</f>
        <v>163</v>
      </c>
      <c r="F1729" s="3">
        <f>IF(newcards!F1728&lt;&gt;"",VLOOKUP(newcards!F1728,category!$A$2:$B$82,2,FALSE),)</f>
        <v>82</v>
      </c>
      <c r="G1729" s="3" t="str">
        <f>IF(newcards!G1728&lt;&gt;"",VLOOKUP(newcards!G1728,subcategory!$A$2:$B$680,2,FALSE),"")</f>
        <v/>
      </c>
      <c r="H1729" s="3">
        <f>newcards!H1728</f>
        <v>659</v>
      </c>
      <c r="I1729" s="3" t="str">
        <f>newcards!I1728</f>
        <v xml:space="preserve"> </v>
      </c>
      <c r="J1729" s="3">
        <f>IF(newcards!J1728&lt;&gt;"",VLOOKUP(newcards!J1728,player!$A$2:$B$7503,2,FALSE),"")</f>
        <v>7375</v>
      </c>
      <c r="K1729" s="3" t="str">
        <f>IF(newcards!K1728&lt;&gt;"",VLOOKUP(newcards!K1728,playernameext!$A$2:$B$32,2,FALSE),"")</f>
        <v/>
      </c>
      <c r="L1729" s="3">
        <f>IF(newcards!L1728&lt;&gt;"",VLOOKUP(newcards!L1728,team!$A$2:$B$538,2,FALSE),"")</f>
        <v>4</v>
      </c>
      <c r="M1729" s="5">
        <f>IF(newcards!M1728&lt;&gt;"", newcards!M1728, "")</f>
        <v>99</v>
      </c>
      <c r="N1729" s="5" t="str">
        <f>IF(newcards!N1728&lt;&gt;"", newcards!N1728, "")</f>
        <v>N</v>
      </c>
      <c r="O1729" s="5" t="str">
        <f>IF(newcards!O1728&lt;&gt;"", newcards!O1728, "")</f>
        <v/>
      </c>
      <c r="P1729" s="5" t="str">
        <f>IF(newcards!P1728&lt;&gt;"", newcards!P1728, "")</f>
        <v/>
      </c>
      <c r="Q1729" s="5" t="str">
        <f>IF(newcards!Q1728&lt;&gt;"", newcards!Q1728, "")</f>
        <v/>
      </c>
    </row>
    <row r="1730" spans="1:17" x14ac:dyDescent="0.25">
      <c r="A1730" s="3"/>
      <c r="B1730" s="5">
        <f>IF(newcards!B1729&lt;&gt;"",VLOOKUP(newcards!B1729,sport!$A$2:$B$8,2,FALSE),"")</f>
        <v>1</v>
      </c>
      <c r="C1730" s="3">
        <f>newcards!C1729</f>
        <v>2016</v>
      </c>
      <c r="D1730" s="3">
        <f>IF(newcards!D1729&lt;&gt;"",VLOOKUP(newcards!D1729,brand!$A$2:$B$30,2,FALSE),"")</f>
        <v>1</v>
      </c>
      <c r="E1730" s="3">
        <f>IF(newcards!E1729&lt;&gt;"",VLOOKUP(newcards!E1729,series!$A$2:$B$228,2,FALSE),)</f>
        <v>163</v>
      </c>
      <c r="F1730" s="3">
        <f>IF(newcards!F1729&lt;&gt;"",VLOOKUP(newcards!F1729,category!$A$2:$B$82,2,FALSE),)</f>
        <v>82</v>
      </c>
      <c r="G1730" s="3" t="str">
        <f>IF(newcards!G1729&lt;&gt;"",VLOOKUP(newcards!G1729,subcategory!$A$2:$B$680,2,FALSE),"")</f>
        <v/>
      </c>
      <c r="H1730" s="3">
        <f>newcards!H1729</f>
        <v>660</v>
      </c>
      <c r="I1730" s="3" t="str">
        <f>newcards!I1729</f>
        <v xml:space="preserve"> </v>
      </c>
      <c r="J1730" s="3">
        <f>IF(newcards!J1729&lt;&gt;"",VLOOKUP(newcards!J1729,player!$A$2:$B$7503,2,FALSE),"")</f>
        <v>7456</v>
      </c>
      <c r="K1730" s="3" t="str">
        <f>IF(newcards!K1729&lt;&gt;"",VLOOKUP(newcards!K1729,playernameext!$A$2:$B$32,2,FALSE),"")</f>
        <v/>
      </c>
      <c r="L1730" s="3">
        <f>IF(newcards!L1729&lt;&gt;"",VLOOKUP(newcards!L1729,team!$A$2:$B$538,2,FALSE),"")</f>
        <v>71</v>
      </c>
      <c r="M1730" s="5">
        <f>IF(newcards!M1729&lt;&gt;"", newcards!M1729, "")</f>
        <v>99</v>
      </c>
      <c r="N1730" s="5" t="str">
        <f>IF(newcards!N1729&lt;&gt;"", newcards!N1729, "")</f>
        <v>N</v>
      </c>
      <c r="O1730" s="5" t="str">
        <f>IF(newcards!O1729&lt;&gt;"", newcards!O1729, "")</f>
        <v/>
      </c>
      <c r="P1730" s="5" t="str">
        <f>IF(newcards!P1729&lt;&gt;"", newcards!P1729, "")</f>
        <v/>
      </c>
      <c r="Q1730" s="5" t="str">
        <f>IF(newcards!Q1729&lt;&gt;"", newcards!Q1729, "")</f>
        <v/>
      </c>
    </row>
    <row r="1731" spans="1:17" x14ac:dyDescent="0.25">
      <c r="A1731" s="3"/>
      <c r="B1731" s="5">
        <f>IF(newcards!B1730&lt;&gt;"",VLOOKUP(newcards!B1730,sport!$A$2:$B$8,2,FALSE),"")</f>
        <v>1</v>
      </c>
      <c r="C1731" s="3">
        <f>newcards!C1730</f>
        <v>2016</v>
      </c>
      <c r="D1731" s="3">
        <f>IF(newcards!D1730&lt;&gt;"",VLOOKUP(newcards!D1730,brand!$A$2:$B$30,2,FALSE),"")</f>
        <v>1</v>
      </c>
      <c r="E1731" s="3">
        <f>IF(newcards!E1730&lt;&gt;"",VLOOKUP(newcards!E1730,series!$A$2:$B$228,2,FALSE),)</f>
        <v>163</v>
      </c>
      <c r="F1731" s="3">
        <f>IF(newcards!F1730&lt;&gt;"",VLOOKUP(newcards!F1730,category!$A$2:$B$82,2,FALSE),)</f>
        <v>82</v>
      </c>
      <c r="G1731" s="3" t="str">
        <f>IF(newcards!G1730&lt;&gt;"",VLOOKUP(newcards!G1730,subcategory!$A$2:$B$680,2,FALSE),"")</f>
        <v/>
      </c>
      <c r="H1731" s="3">
        <f>newcards!H1730</f>
        <v>661</v>
      </c>
      <c r="I1731" s="3" t="str">
        <f>newcards!I1730</f>
        <v xml:space="preserve"> </v>
      </c>
      <c r="J1731" s="3">
        <f>IF(newcards!J1730&lt;&gt;"",VLOOKUP(newcards!J1730,player!$A$2:$B$7503,2,FALSE),"")</f>
        <v>1800</v>
      </c>
      <c r="K1731" s="3" t="str">
        <f>IF(newcards!K1730&lt;&gt;"",VLOOKUP(newcards!K1730,playernameext!$A$2:$B$32,2,FALSE),"")</f>
        <v/>
      </c>
      <c r="L1731" s="3">
        <f>IF(newcards!L1730&lt;&gt;"",VLOOKUP(newcards!L1730,team!$A$2:$B$538,2,FALSE),"")</f>
        <v>39</v>
      </c>
      <c r="M1731" s="5">
        <f>IF(newcards!M1730&lt;&gt;"", newcards!M1730, "")</f>
        <v>99</v>
      </c>
      <c r="N1731" s="5" t="str">
        <f>IF(newcards!N1730&lt;&gt;"", newcards!N1730, "")</f>
        <v>N</v>
      </c>
      <c r="O1731" s="5" t="str">
        <f>IF(newcards!O1730&lt;&gt;"", newcards!O1730, "")</f>
        <v/>
      </c>
      <c r="P1731" s="5" t="str">
        <f>IF(newcards!P1730&lt;&gt;"", newcards!P1730, "")</f>
        <v/>
      </c>
      <c r="Q1731" s="5" t="str">
        <f>IF(newcards!Q1730&lt;&gt;"", newcards!Q1730, "")</f>
        <v/>
      </c>
    </row>
    <row r="1732" spans="1:17" x14ac:dyDescent="0.25">
      <c r="A1732" s="3"/>
      <c r="B1732" s="5">
        <f>IF(newcards!B1731&lt;&gt;"",VLOOKUP(newcards!B1731,sport!$A$2:$B$8,2,FALSE),"")</f>
        <v>1</v>
      </c>
      <c r="C1732" s="3">
        <f>newcards!C1731</f>
        <v>2016</v>
      </c>
      <c r="D1732" s="3">
        <f>IF(newcards!D1731&lt;&gt;"",VLOOKUP(newcards!D1731,brand!$A$2:$B$30,2,FALSE),"")</f>
        <v>1</v>
      </c>
      <c r="E1732" s="3">
        <f>IF(newcards!E1731&lt;&gt;"",VLOOKUP(newcards!E1731,series!$A$2:$B$228,2,FALSE),)</f>
        <v>163</v>
      </c>
      <c r="F1732" s="3">
        <f>IF(newcards!F1731&lt;&gt;"",VLOOKUP(newcards!F1731,category!$A$2:$B$82,2,FALSE),)</f>
        <v>82</v>
      </c>
      <c r="G1732" s="3" t="str">
        <f>IF(newcards!G1731&lt;&gt;"",VLOOKUP(newcards!G1731,subcategory!$A$2:$B$680,2,FALSE),"")</f>
        <v/>
      </c>
      <c r="H1732" s="3">
        <f>newcards!H1731</f>
        <v>662</v>
      </c>
      <c r="I1732" s="3" t="str">
        <f>newcards!I1731</f>
        <v xml:space="preserve"> </v>
      </c>
      <c r="J1732" s="3">
        <f>IF(newcards!J1731&lt;&gt;"",VLOOKUP(newcards!J1731,player!$A$2:$B$7503,2,FALSE),"")</f>
        <v>4639</v>
      </c>
      <c r="K1732" s="3" t="str">
        <f>IF(newcards!K1731&lt;&gt;"",VLOOKUP(newcards!K1731,playernameext!$A$2:$B$32,2,FALSE),"")</f>
        <v/>
      </c>
      <c r="L1732" s="3">
        <f>IF(newcards!L1731&lt;&gt;"",VLOOKUP(newcards!L1731,team!$A$2:$B$538,2,FALSE),"")</f>
        <v>68</v>
      </c>
      <c r="M1732" s="5">
        <f>IF(newcards!M1731&lt;&gt;"", newcards!M1731, "")</f>
        <v>99</v>
      </c>
      <c r="N1732" s="5" t="str">
        <f>IF(newcards!N1731&lt;&gt;"", newcards!N1731, "")</f>
        <v>N</v>
      </c>
      <c r="O1732" s="5" t="str">
        <f>IF(newcards!O1731&lt;&gt;"", newcards!O1731, "")</f>
        <v/>
      </c>
      <c r="P1732" s="5" t="str">
        <f>IF(newcards!P1731&lt;&gt;"", newcards!P1731, "")</f>
        <v/>
      </c>
      <c r="Q1732" s="5" t="str">
        <f>IF(newcards!Q1731&lt;&gt;"", newcards!Q1731, "")</f>
        <v/>
      </c>
    </row>
    <row r="1733" spans="1:17" x14ac:dyDescent="0.25">
      <c r="A1733" s="3"/>
      <c r="B1733" s="5">
        <f>IF(newcards!B1732&lt;&gt;"",VLOOKUP(newcards!B1732,sport!$A$2:$B$8,2,FALSE),"")</f>
        <v>1</v>
      </c>
      <c r="C1733" s="3">
        <f>newcards!C1732</f>
        <v>2016</v>
      </c>
      <c r="D1733" s="3">
        <f>IF(newcards!D1732&lt;&gt;"",VLOOKUP(newcards!D1732,brand!$A$2:$B$30,2,FALSE),"")</f>
        <v>1</v>
      </c>
      <c r="E1733" s="3">
        <f>IF(newcards!E1732&lt;&gt;"",VLOOKUP(newcards!E1732,series!$A$2:$B$228,2,FALSE),)</f>
        <v>163</v>
      </c>
      <c r="F1733" s="3">
        <f>IF(newcards!F1732&lt;&gt;"",VLOOKUP(newcards!F1732,category!$A$2:$B$82,2,FALSE),)</f>
        <v>82</v>
      </c>
      <c r="G1733" s="3" t="str">
        <f>IF(newcards!G1732&lt;&gt;"",VLOOKUP(newcards!G1732,subcategory!$A$2:$B$680,2,FALSE),"")</f>
        <v/>
      </c>
      <c r="H1733" s="3">
        <f>newcards!H1732</f>
        <v>663</v>
      </c>
      <c r="I1733" s="3" t="str">
        <f>newcards!I1732</f>
        <v xml:space="preserve"> </v>
      </c>
      <c r="J1733" s="3">
        <f>IF(newcards!J1732&lt;&gt;"",VLOOKUP(newcards!J1732,player!$A$2:$B$7503,2,FALSE),"")</f>
        <v>7235</v>
      </c>
      <c r="K1733" s="3" t="str">
        <f>IF(newcards!K1732&lt;&gt;"",VLOOKUP(newcards!K1732,playernameext!$A$2:$B$32,2,FALSE),"")</f>
        <v/>
      </c>
      <c r="L1733" s="3">
        <f>IF(newcards!L1732&lt;&gt;"",VLOOKUP(newcards!L1732,team!$A$2:$B$538,2,FALSE),"")</f>
        <v>25</v>
      </c>
      <c r="M1733" s="5">
        <f>IF(newcards!M1732&lt;&gt;"", newcards!M1732, "")</f>
        <v>99</v>
      </c>
      <c r="N1733" s="5" t="str">
        <f>IF(newcards!N1732&lt;&gt;"", newcards!N1732, "")</f>
        <v>N</v>
      </c>
      <c r="O1733" s="5" t="str">
        <f>IF(newcards!O1732&lt;&gt;"", newcards!O1732, "")</f>
        <v/>
      </c>
      <c r="P1733" s="5" t="str">
        <f>IF(newcards!P1732&lt;&gt;"", newcards!P1732, "")</f>
        <v/>
      </c>
      <c r="Q1733" s="5" t="str">
        <f>IF(newcards!Q1732&lt;&gt;"", newcards!Q1732, "")</f>
        <v/>
      </c>
    </row>
    <row r="1734" spans="1:17" x14ac:dyDescent="0.25">
      <c r="A1734" s="3"/>
      <c r="B1734" s="5">
        <f>IF(newcards!B1733&lt;&gt;"",VLOOKUP(newcards!B1733,sport!$A$2:$B$8,2,FALSE),"")</f>
        <v>1</v>
      </c>
      <c r="C1734" s="3">
        <f>newcards!C1733</f>
        <v>2016</v>
      </c>
      <c r="D1734" s="3">
        <f>IF(newcards!D1733&lt;&gt;"",VLOOKUP(newcards!D1733,brand!$A$2:$B$30,2,FALSE),"")</f>
        <v>1</v>
      </c>
      <c r="E1734" s="3">
        <f>IF(newcards!E1733&lt;&gt;"",VLOOKUP(newcards!E1733,series!$A$2:$B$228,2,FALSE),)</f>
        <v>163</v>
      </c>
      <c r="F1734" s="3">
        <f>IF(newcards!F1733&lt;&gt;"",VLOOKUP(newcards!F1733,category!$A$2:$B$82,2,FALSE),)</f>
        <v>82</v>
      </c>
      <c r="G1734" s="3" t="str">
        <f>IF(newcards!G1733&lt;&gt;"",VLOOKUP(newcards!G1733,subcategory!$A$2:$B$680,2,FALSE),"")</f>
        <v/>
      </c>
      <c r="H1734" s="3">
        <f>newcards!H1733</f>
        <v>664</v>
      </c>
      <c r="I1734" s="3" t="str">
        <f>newcards!I1733</f>
        <v xml:space="preserve"> </v>
      </c>
      <c r="J1734" s="3">
        <f>IF(newcards!J1733&lt;&gt;"",VLOOKUP(newcards!J1733,player!$A$2:$B$7503,2,FALSE),"")</f>
        <v>7285</v>
      </c>
      <c r="K1734" s="3" t="str">
        <f>IF(newcards!K1733&lt;&gt;"",VLOOKUP(newcards!K1733,playernameext!$A$2:$B$32,2,FALSE),"")</f>
        <v/>
      </c>
      <c r="L1734" s="3">
        <f>IF(newcards!L1733&lt;&gt;"",VLOOKUP(newcards!L1733,team!$A$2:$B$538,2,FALSE),"")</f>
        <v>93</v>
      </c>
      <c r="M1734" s="5">
        <f>IF(newcards!M1733&lt;&gt;"", newcards!M1733, "")</f>
        <v>99</v>
      </c>
      <c r="N1734" s="5" t="str">
        <f>IF(newcards!N1733&lt;&gt;"", newcards!N1733, "")</f>
        <v>N</v>
      </c>
      <c r="O1734" s="5" t="str">
        <f>IF(newcards!O1733&lt;&gt;"", newcards!O1733, "")</f>
        <v/>
      </c>
      <c r="P1734" s="5" t="str">
        <f>IF(newcards!P1733&lt;&gt;"", newcards!P1733, "")</f>
        <v/>
      </c>
      <c r="Q1734" s="5" t="str">
        <f>IF(newcards!Q1733&lt;&gt;"", newcards!Q1733, "")</f>
        <v/>
      </c>
    </row>
    <row r="1735" spans="1:17" x14ac:dyDescent="0.25">
      <c r="A1735" s="3"/>
      <c r="B1735" s="5">
        <f>IF(newcards!B1734&lt;&gt;"",VLOOKUP(newcards!B1734,sport!$A$2:$B$8,2,FALSE),"")</f>
        <v>1</v>
      </c>
      <c r="C1735" s="3">
        <f>newcards!C1734</f>
        <v>2016</v>
      </c>
      <c r="D1735" s="3">
        <f>IF(newcards!D1734&lt;&gt;"",VLOOKUP(newcards!D1734,brand!$A$2:$B$30,2,FALSE),"")</f>
        <v>1</v>
      </c>
      <c r="E1735" s="3">
        <f>IF(newcards!E1734&lt;&gt;"",VLOOKUP(newcards!E1734,series!$A$2:$B$228,2,FALSE),)</f>
        <v>163</v>
      </c>
      <c r="F1735" s="3">
        <f>IF(newcards!F1734&lt;&gt;"",VLOOKUP(newcards!F1734,category!$A$2:$B$82,2,FALSE),)</f>
        <v>82</v>
      </c>
      <c r="G1735" s="3" t="str">
        <f>IF(newcards!G1734&lt;&gt;"",VLOOKUP(newcards!G1734,subcategory!$A$2:$B$680,2,FALSE),"")</f>
        <v/>
      </c>
      <c r="H1735" s="3">
        <f>newcards!H1734</f>
        <v>665</v>
      </c>
      <c r="I1735" s="3" t="str">
        <f>newcards!I1734</f>
        <v xml:space="preserve"> </v>
      </c>
      <c r="J1735" s="3">
        <f>IF(newcards!J1734&lt;&gt;"",VLOOKUP(newcards!J1734,player!$A$2:$B$7503,2,FALSE),"")</f>
        <v>7447</v>
      </c>
      <c r="K1735" s="3" t="str">
        <f>IF(newcards!K1734&lt;&gt;"",VLOOKUP(newcards!K1734,playernameext!$A$2:$B$32,2,FALSE),"")</f>
        <v/>
      </c>
      <c r="L1735" s="3">
        <f>IF(newcards!L1734&lt;&gt;"",VLOOKUP(newcards!L1734,team!$A$2:$B$538,2,FALSE),"")</f>
        <v>81</v>
      </c>
      <c r="M1735" s="5">
        <f>IF(newcards!M1734&lt;&gt;"", newcards!M1734, "")</f>
        <v>99</v>
      </c>
      <c r="N1735" s="5" t="str">
        <f>IF(newcards!N1734&lt;&gt;"", newcards!N1734, "")</f>
        <v>N</v>
      </c>
      <c r="O1735" s="5" t="str">
        <f>IF(newcards!O1734&lt;&gt;"", newcards!O1734, "")</f>
        <v/>
      </c>
      <c r="P1735" s="5" t="str">
        <f>IF(newcards!P1734&lt;&gt;"", newcards!P1734, "")</f>
        <v/>
      </c>
      <c r="Q1735" s="5" t="str">
        <f>IF(newcards!Q1734&lt;&gt;"", newcards!Q1734, "")</f>
        <v/>
      </c>
    </row>
    <row r="1736" spans="1:17" x14ac:dyDescent="0.25">
      <c r="A1736" s="3"/>
      <c r="B1736" s="5">
        <f>IF(newcards!B1735&lt;&gt;"",VLOOKUP(newcards!B1735,sport!$A$2:$B$8,2,FALSE),"")</f>
        <v>1</v>
      </c>
      <c r="C1736" s="3">
        <f>newcards!C1735</f>
        <v>2016</v>
      </c>
      <c r="D1736" s="3">
        <f>IF(newcards!D1735&lt;&gt;"",VLOOKUP(newcards!D1735,brand!$A$2:$B$30,2,FALSE),"")</f>
        <v>1</v>
      </c>
      <c r="E1736" s="3">
        <f>IF(newcards!E1735&lt;&gt;"",VLOOKUP(newcards!E1735,series!$A$2:$B$228,2,FALSE),)</f>
        <v>163</v>
      </c>
      <c r="F1736" s="3">
        <f>IF(newcards!F1735&lt;&gt;"",VLOOKUP(newcards!F1735,category!$A$2:$B$82,2,FALSE),)</f>
        <v>82</v>
      </c>
      <c r="G1736" s="3">
        <f>IF(newcards!G1735&lt;&gt;"",VLOOKUP(newcards!G1735,subcategory!$A$2:$B$680,2,FALSE),"")</f>
        <v>257</v>
      </c>
      <c r="H1736" s="3">
        <f>newcards!H1735</f>
        <v>666</v>
      </c>
      <c r="I1736" s="3" t="str">
        <f>newcards!I1735</f>
        <v xml:space="preserve"> </v>
      </c>
      <c r="J1736" s="3">
        <f>IF(newcards!J1735&lt;&gt;"",VLOOKUP(newcards!J1735,player!$A$2:$B$7503,2,FALSE),"")</f>
        <v>6930</v>
      </c>
      <c r="K1736" s="3" t="str">
        <f>IF(newcards!K1735&lt;&gt;"",VLOOKUP(newcards!K1735,playernameext!$A$2:$B$32,2,FALSE),"")</f>
        <v/>
      </c>
      <c r="L1736" s="3">
        <f>IF(newcards!L1735&lt;&gt;"",VLOOKUP(newcards!L1735,team!$A$2:$B$538,2,FALSE),"")</f>
        <v>59</v>
      </c>
      <c r="M1736" s="5">
        <f>IF(newcards!M1735&lt;&gt;"", newcards!M1735, "")</f>
        <v>99</v>
      </c>
      <c r="N1736" s="5" t="str">
        <f>IF(newcards!N1735&lt;&gt;"", newcards!N1735, "")</f>
        <v>N</v>
      </c>
      <c r="O1736" s="5" t="str">
        <f>IF(newcards!O1735&lt;&gt;"", newcards!O1735, "")</f>
        <v/>
      </c>
      <c r="P1736" s="5" t="str">
        <f>IF(newcards!P1735&lt;&gt;"", newcards!P1735, "")</f>
        <v/>
      </c>
      <c r="Q1736" s="5" t="str">
        <f>IF(newcards!Q1735&lt;&gt;"", newcards!Q1735, "")</f>
        <v/>
      </c>
    </row>
    <row r="1737" spans="1:17" x14ac:dyDescent="0.25">
      <c r="A1737" s="3"/>
      <c r="B1737" s="5">
        <f>IF(newcards!B1736&lt;&gt;"",VLOOKUP(newcards!B1736,sport!$A$2:$B$8,2,FALSE),"")</f>
        <v>1</v>
      </c>
      <c r="C1737" s="3">
        <f>newcards!C1736</f>
        <v>2016</v>
      </c>
      <c r="D1737" s="3">
        <f>IF(newcards!D1736&lt;&gt;"",VLOOKUP(newcards!D1736,brand!$A$2:$B$30,2,FALSE),"")</f>
        <v>1</v>
      </c>
      <c r="E1737" s="3">
        <f>IF(newcards!E1736&lt;&gt;"",VLOOKUP(newcards!E1736,series!$A$2:$B$228,2,FALSE),)</f>
        <v>163</v>
      </c>
      <c r="F1737" s="3">
        <f>IF(newcards!F1736&lt;&gt;"",VLOOKUP(newcards!F1736,category!$A$2:$B$82,2,FALSE),)</f>
        <v>82</v>
      </c>
      <c r="G1737" s="3">
        <f>IF(newcards!G1736&lt;&gt;"",VLOOKUP(newcards!G1736,subcategory!$A$2:$B$680,2,FALSE),"")</f>
        <v>257</v>
      </c>
      <c r="H1737" s="3">
        <f>newcards!H1736</f>
        <v>667</v>
      </c>
      <c r="I1737" s="3" t="str">
        <f>newcards!I1736</f>
        <v xml:space="preserve"> </v>
      </c>
      <c r="J1737" s="3">
        <f>IF(newcards!J1736&lt;&gt;"",VLOOKUP(newcards!J1736,player!$A$2:$B$7503,2,FALSE),"")</f>
        <v>7236</v>
      </c>
      <c r="K1737" s="3" t="str">
        <f>IF(newcards!K1736&lt;&gt;"",VLOOKUP(newcards!K1736,playernameext!$A$2:$B$32,2,FALSE),"")</f>
        <v/>
      </c>
      <c r="L1737" s="3">
        <f>IF(newcards!L1736&lt;&gt;"",VLOOKUP(newcards!L1736,team!$A$2:$B$538,2,FALSE),"")</f>
        <v>40</v>
      </c>
      <c r="M1737" s="5">
        <f>IF(newcards!M1736&lt;&gt;"", newcards!M1736, "")</f>
        <v>99</v>
      </c>
      <c r="N1737" s="5" t="str">
        <f>IF(newcards!N1736&lt;&gt;"", newcards!N1736, "")</f>
        <v>N</v>
      </c>
      <c r="O1737" s="5" t="str">
        <f>IF(newcards!O1736&lt;&gt;"", newcards!O1736, "")</f>
        <v/>
      </c>
      <c r="P1737" s="5" t="str">
        <f>IF(newcards!P1736&lt;&gt;"", newcards!P1736, "")</f>
        <v/>
      </c>
      <c r="Q1737" s="5" t="str">
        <f>IF(newcards!Q1736&lt;&gt;"", newcards!Q1736, "")</f>
        <v/>
      </c>
    </row>
    <row r="1738" spans="1:17" x14ac:dyDescent="0.25">
      <c r="A1738" s="3"/>
      <c r="B1738" s="5">
        <f>IF(newcards!B1737&lt;&gt;"",VLOOKUP(newcards!B1737,sport!$A$2:$B$8,2,FALSE),"")</f>
        <v>1</v>
      </c>
      <c r="C1738" s="3">
        <f>newcards!C1737</f>
        <v>2016</v>
      </c>
      <c r="D1738" s="3">
        <f>IF(newcards!D1737&lt;&gt;"",VLOOKUP(newcards!D1737,brand!$A$2:$B$30,2,FALSE),"")</f>
        <v>1</v>
      </c>
      <c r="E1738" s="3">
        <f>IF(newcards!E1737&lt;&gt;"",VLOOKUP(newcards!E1737,series!$A$2:$B$228,2,FALSE),)</f>
        <v>163</v>
      </c>
      <c r="F1738" s="3">
        <f>IF(newcards!F1737&lt;&gt;"",VLOOKUP(newcards!F1737,category!$A$2:$B$82,2,FALSE),)</f>
        <v>82</v>
      </c>
      <c r="G1738" s="3">
        <f>IF(newcards!G1737&lt;&gt;"",VLOOKUP(newcards!G1737,subcategory!$A$2:$B$680,2,FALSE),"")</f>
        <v>257</v>
      </c>
      <c r="H1738" s="3">
        <f>newcards!H1737</f>
        <v>668</v>
      </c>
      <c r="I1738" s="3" t="str">
        <f>newcards!I1737</f>
        <v xml:space="preserve"> </v>
      </c>
      <c r="J1738" s="3">
        <f>IF(newcards!J1737&lt;&gt;"",VLOOKUP(newcards!J1737,player!$A$2:$B$7503,2,FALSE),"")</f>
        <v>6931</v>
      </c>
      <c r="K1738" s="3" t="str">
        <f>IF(newcards!K1737&lt;&gt;"",VLOOKUP(newcards!K1737,playernameext!$A$2:$B$32,2,FALSE),"")</f>
        <v/>
      </c>
      <c r="L1738" s="3">
        <f>IF(newcards!L1737&lt;&gt;"",VLOOKUP(newcards!L1737,team!$A$2:$B$538,2,FALSE),"")</f>
        <v>21</v>
      </c>
      <c r="M1738" s="5">
        <f>IF(newcards!M1737&lt;&gt;"", newcards!M1737, "")</f>
        <v>99</v>
      </c>
      <c r="N1738" s="5" t="str">
        <f>IF(newcards!N1737&lt;&gt;"", newcards!N1737, "")</f>
        <v>N</v>
      </c>
      <c r="O1738" s="5" t="str">
        <f>IF(newcards!O1737&lt;&gt;"", newcards!O1737, "")</f>
        <v/>
      </c>
      <c r="P1738" s="5" t="str">
        <f>IF(newcards!P1737&lt;&gt;"", newcards!P1737, "")</f>
        <v/>
      </c>
      <c r="Q1738" s="5" t="str">
        <f>IF(newcards!Q1737&lt;&gt;"", newcards!Q1737, "")</f>
        <v/>
      </c>
    </row>
    <row r="1739" spans="1:17" x14ac:dyDescent="0.25">
      <c r="A1739" s="3"/>
      <c r="B1739" s="5">
        <f>IF(newcards!B1738&lt;&gt;"",VLOOKUP(newcards!B1738,sport!$A$2:$B$8,2,FALSE),"")</f>
        <v>1</v>
      </c>
      <c r="C1739" s="3">
        <f>newcards!C1738</f>
        <v>2016</v>
      </c>
      <c r="D1739" s="3">
        <f>IF(newcards!D1738&lt;&gt;"",VLOOKUP(newcards!D1738,brand!$A$2:$B$30,2,FALSE),"")</f>
        <v>1</v>
      </c>
      <c r="E1739" s="3">
        <f>IF(newcards!E1738&lt;&gt;"",VLOOKUP(newcards!E1738,series!$A$2:$B$228,2,FALSE),)</f>
        <v>163</v>
      </c>
      <c r="F1739" s="3">
        <f>IF(newcards!F1738&lt;&gt;"",VLOOKUP(newcards!F1738,category!$A$2:$B$82,2,FALSE),)</f>
        <v>82</v>
      </c>
      <c r="G1739" s="3" t="str">
        <f>IF(newcards!G1738&lt;&gt;"",VLOOKUP(newcards!G1738,subcategory!$A$2:$B$680,2,FALSE),"")</f>
        <v/>
      </c>
      <c r="H1739" s="3">
        <f>newcards!H1738</f>
        <v>669</v>
      </c>
      <c r="I1739" s="3" t="str">
        <f>newcards!I1738</f>
        <v xml:space="preserve"> </v>
      </c>
      <c r="J1739" s="3">
        <f>IF(newcards!J1738&lt;&gt;"",VLOOKUP(newcards!J1738,player!$A$2:$B$7503,2,FALSE),"")</f>
        <v>7542</v>
      </c>
      <c r="K1739" s="3" t="str">
        <f>IF(newcards!K1738&lt;&gt;"",VLOOKUP(newcards!K1738,playernameext!$A$2:$B$32,2,FALSE),"")</f>
        <v/>
      </c>
      <c r="L1739" s="3">
        <f>IF(newcards!L1738&lt;&gt;"",VLOOKUP(newcards!L1738,team!$A$2:$B$538,2,FALSE),"")</f>
        <v>49</v>
      </c>
      <c r="M1739" s="5">
        <f>IF(newcards!M1738&lt;&gt;"", newcards!M1738, "")</f>
        <v>99</v>
      </c>
      <c r="N1739" s="5" t="str">
        <f>IF(newcards!N1738&lt;&gt;"", newcards!N1738, "")</f>
        <v>N</v>
      </c>
      <c r="O1739" s="5" t="str">
        <f>IF(newcards!O1738&lt;&gt;"", newcards!O1738, "")</f>
        <v/>
      </c>
      <c r="P1739" s="5" t="str">
        <f>IF(newcards!P1738&lt;&gt;"", newcards!P1738, "")</f>
        <v/>
      </c>
      <c r="Q1739" s="5" t="str">
        <f>IF(newcards!Q1738&lt;&gt;"", newcards!Q1738, "")</f>
        <v/>
      </c>
    </row>
    <row r="1740" spans="1:17" x14ac:dyDescent="0.25">
      <c r="A1740" s="3"/>
      <c r="B1740" s="5">
        <f>IF(newcards!B1739&lt;&gt;"",VLOOKUP(newcards!B1739,sport!$A$2:$B$8,2,FALSE),"")</f>
        <v>1</v>
      </c>
      <c r="C1740" s="3">
        <f>newcards!C1739</f>
        <v>2016</v>
      </c>
      <c r="D1740" s="3">
        <f>IF(newcards!D1739&lt;&gt;"",VLOOKUP(newcards!D1739,brand!$A$2:$B$30,2,FALSE),"")</f>
        <v>1</v>
      </c>
      <c r="E1740" s="3">
        <f>IF(newcards!E1739&lt;&gt;"",VLOOKUP(newcards!E1739,series!$A$2:$B$228,2,FALSE),)</f>
        <v>163</v>
      </c>
      <c r="F1740" s="3">
        <f>IF(newcards!F1739&lt;&gt;"",VLOOKUP(newcards!F1739,category!$A$2:$B$82,2,FALSE),)</f>
        <v>82</v>
      </c>
      <c r="G1740" s="3" t="str">
        <f>IF(newcards!G1739&lt;&gt;"",VLOOKUP(newcards!G1739,subcategory!$A$2:$B$680,2,FALSE),"")</f>
        <v/>
      </c>
      <c r="H1740" s="3">
        <f>newcards!H1739</f>
        <v>670</v>
      </c>
      <c r="I1740" s="3" t="str">
        <f>newcards!I1739</f>
        <v xml:space="preserve"> </v>
      </c>
      <c r="J1740" s="3">
        <f>IF(newcards!J1739&lt;&gt;"",VLOOKUP(newcards!J1739,player!$A$2:$B$7503,2,FALSE),"")</f>
        <v>7547</v>
      </c>
      <c r="K1740" s="3" t="str">
        <f>IF(newcards!K1739&lt;&gt;"",VLOOKUP(newcards!K1739,playernameext!$A$2:$B$32,2,FALSE),"")</f>
        <v/>
      </c>
      <c r="L1740" s="3">
        <f>IF(newcards!L1739&lt;&gt;"",VLOOKUP(newcards!L1739,team!$A$2:$B$538,2,FALSE),"")</f>
        <v>61</v>
      </c>
      <c r="M1740" s="5">
        <f>IF(newcards!M1739&lt;&gt;"", newcards!M1739, "")</f>
        <v>99</v>
      </c>
      <c r="N1740" s="5" t="str">
        <f>IF(newcards!N1739&lt;&gt;"", newcards!N1739, "")</f>
        <v>N</v>
      </c>
      <c r="O1740" s="5" t="str">
        <f>IF(newcards!O1739&lt;&gt;"", newcards!O1739, "")</f>
        <v/>
      </c>
      <c r="P1740" s="5" t="str">
        <f>IF(newcards!P1739&lt;&gt;"", newcards!P1739, "")</f>
        <v/>
      </c>
      <c r="Q1740" s="5" t="str">
        <f>IF(newcards!Q1739&lt;&gt;"", newcards!Q1739, "")</f>
        <v/>
      </c>
    </row>
    <row r="1741" spans="1:17" x14ac:dyDescent="0.25">
      <c r="A1741" s="3"/>
      <c r="B1741" s="5">
        <f>IF(newcards!B1740&lt;&gt;"",VLOOKUP(newcards!B1740,sport!$A$2:$B$8,2,FALSE),"")</f>
        <v>1</v>
      </c>
      <c r="C1741" s="3">
        <f>newcards!C1740</f>
        <v>2016</v>
      </c>
      <c r="D1741" s="3">
        <f>IF(newcards!D1740&lt;&gt;"",VLOOKUP(newcards!D1740,brand!$A$2:$B$30,2,FALSE),"")</f>
        <v>1</v>
      </c>
      <c r="E1741" s="3">
        <f>IF(newcards!E1740&lt;&gt;"",VLOOKUP(newcards!E1740,series!$A$2:$B$228,2,FALSE),)</f>
        <v>163</v>
      </c>
      <c r="F1741" s="3">
        <f>IF(newcards!F1740&lt;&gt;"",VLOOKUP(newcards!F1740,category!$A$2:$B$82,2,FALSE),)</f>
        <v>82</v>
      </c>
      <c r="G1741" s="3" t="str">
        <f>IF(newcards!G1740&lt;&gt;"",VLOOKUP(newcards!G1740,subcategory!$A$2:$B$680,2,FALSE),"")</f>
        <v/>
      </c>
      <c r="H1741" s="3">
        <f>newcards!H1740</f>
        <v>671</v>
      </c>
      <c r="I1741" s="3" t="str">
        <f>newcards!I1740</f>
        <v xml:space="preserve"> </v>
      </c>
      <c r="J1741" s="3">
        <f>IF(newcards!J1740&lt;&gt;"",VLOOKUP(newcards!J1740,player!$A$2:$B$7503,2,FALSE),"")</f>
        <v>7325</v>
      </c>
      <c r="K1741" s="3" t="str">
        <f>IF(newcards!K1740&lt;&gt;"",VLOOKUP(newcards!K1740,playernameext!$A$2:$B$32,2,FALSE),"")</f>
        <v/>
      </c>
      <c r="L1741" s="3">
        <f>IF(newcards!L1740&lt;&gt;"",VLOOKUP(newcards!L1740,team!$A$2:$B$538,2,FALSE),"")</f>
        <v>29</v>
      </c>
      <c r="M1741" s="5">
        <f>IF(newcards!M1740&lt;&gt;"", newcards!M1740, "")</f>
        <v>99</v>
      </c>
      <c r="N1741" s="5" t="str">
        <f>IF(newcards!N1740&lt;&gt;"", newcards!N1740, "")</f>
        <v>N</v>
      </c>
      <c r="O1741" s="5" t="str">
        <f>IF(newcards!O1740&lt;&gt;"", newcards!O1740, "")</f>
        <v/>
      </c>
      <c r="P1741" s="5" t="str">
        <f>IF(newcards!P1740&lt;&gt;"", newcards!P1740, "")</f>
        <v/>
      </c>
      <c r="Q1741" s="5" t="str">
        <f>IF(newcards!Q1740&lt;&gt;"", newcards!Q1740, "")</f>
        <v/>
      </c>
    </row>
    <row r="1742" spans="1:17" x14ac:dyDescent="0.25">
      <c r="A1742" s="3"/>
      <c r="B1742" s="5">
        <f>IF(newcards!B1741&lt;&gt;"",VLOOKUP(newcards!B1741,sport!$A$2:$B$8,2,FALSE),"")</f>
        <v>1</v>
      </c>
      <c r="C1742" s="3">
        <f>newcards!C1741</f>
        <v>2016</v>
      </c>
      <c r="D1742" s="3">
        <f>IF(newcards!D1741&lt;&gt;"",VLOOKUP(newcards!D1741,brand!$A$2:$B$30,2,FALSE),"")</f>
        <v>1</v>
      </c>
      <c r="E1742" s="3">
        <f>IF(newcards!E1741&lt;&gt;"",VLOOKUP(newcards!E1741,series!$A$2:$B$228,2,FALSE),)</f>
        <v>163</v>
      </c>
      <c r="F1742" s="3">
        <f>IF(newcards!F1741&lt;&gt;"",VLOOKUP(newcards!F1741,category!$A$2:$B$82,2,FALSE),)</f>
        <v>82</v>
      </c>
      <c r="G1742" s="3" t="str">
        <f>IF(newcards!G1741&lt;&gt;"",VLOOKUP(newcards!G1741,subcategory!$A$2:$B$680,2,FALSE),"")</f>
        <v/>
      </c>
      <c r="H1742" s="3">
        <f>newcards!H1741</f>
        <v>672</v>
      </c>
      <c r="I1742" s="3" t="str">
        <f>newcards!I1741</f>
        <v xml:space="preserve"> </v>
      </c>
      <c r="J1742" s="3">
        <f>IF(newcards!J1741&lt;&gt;"",VLOOKUP(newcards!J1741,player!$A$2:$B$7503,2,FALSE),"")</f>
        <v>7518</v>
      </c>
      <c r="K1742" s="3" t="str">
        <f>IF(newcards!K1741&lt;&gt;"",VLOOKUP(newcards!K1741,playernameext!$A$2:$B$32,2,FALSE),"")</f>
        <v/>
      </c>
      <c r="L1742" s="3">
        <f>IF(newcards!L1741&lt;&gt;"",VLOOKUP(newcards!L1741,team!$A$2:$B$538,2,FALSE),"")</f>
        <v>61</v>
      </c>
      <c r="M1742" s="5">
        <f>IF(newcards!M1741&lt;&gt;"", newcards!M1741, "")</f>
        <v>99</v>
      </c>
      <c r="N1742" s="5" t="str">
        <f>IF(newcards!N1741&lt;&gt;"", newcards!N1741, "")</f>
        <v>N</v>
      </c>
      <c r="O1742" s="5" t="str">
        <f>IF(newcards!O1741&lt;&gt;"", newcards!O1741, "")</f>
        <v/>
      </c>
      <c r="P1742" s="5" t="str">
        <f>IF(newcards!P1741&lt;&gt;"", newcards!P1741, "")</f>
        <v/>
      </c>
      <c r="Q1742" s="5" t="str">
        <f>IF(newcards!Q1741&lt;&gt;"", newcards!Q1741, "")</f>
        <v/>
      </c>
    </row>
    <row r="1743" spans="1:17" x14ac:dyDescent="0.25">
      <c r="A1743" s="3"/>
      <c r="B1743" s="5">
        <f>IF(newcards!B1742&lt;&gt;"",VLOOKUP(newcards!B1742,sport!$A$2:$B$8,2,FALSE),"")</f>
        <v>1</v>
      </c>
      <c r="C1743" s="3">
        <f>newcards!C1742</f>
        <v>2016</v>
      </c>
      <c r="D1743" s="3">
        <f>IF(newcards!D1742&lt;&gt;"",VLOOKUP(newcards!D1742,brand!$A$2:$B$30,2,FALSE),"")</f>
        <v>1</v>
      </c>
      <c r="E1743" s="3">
        <f>IF(newcards!E1742&lt;&gt;"",VLOOKUP(newcards!E1742,series!$A$2:$B$228,2,FALSE),)</f>
        <v>163</v>
      </c>
      <c r="F1743" s="3">
        <f>IF(newcards!F1742&lt;&gt;"",VLOOKUP(newcards!F1742,category!$A$2:$B$82,2,FALSE),)</f>
        <v>82</v>
      </c>
      <c r="G1743" s="3" t="str">
        <f>IF(newcards!G1742&lt;&gt;"",VLOOKUP(newcards!G1742,subcategory!$A$2:$B$680,2,FALSE),"")</f>
        <v/>
      </c>
      <c r="H1743" s="3">
        <f>newcards!H1742</f>
        <v>673</v>
      </c>
      <c r="I1743" s="3" t="str">
        <f>newcards!I1742</f>
        <v xml:space="preserve"> </v>
      </c>
      <c r="J1743" s="3">
        <f>IF(newcards!J1742&lt;&gt;"",VLOOKUP(newcards!J1742,player!$A$2:$B$7503,2,FALSE),"")</f>
        <v>4047</v>
      </c>
      <c r="K1743" s="3" t="str">
        <f>IF(newcards!K1742&lt;&gt;"",VLOOKUP(newcards!K1742,playernameext!$A$2:$B$32,2,FALSE),"")</f>
        <v/>
      </c>
      <c r="L1743" s="3">
        <f>IF(newcards!L1742&lt;&gt;"",VLOOKUP(newcards!L1742,team!$A$2:$B$538,2,FALSE),"")</f>
        <v>40</v>
      </c>
      <c r="M1743" s="5">
        <f>IF(newcards!M1742&lt;&gt;"", newcards!M1742, "")</f>
        <v>99</v>
      </c>
      <c r="N1743" s="5" t="str">
        <f>IF(newcards!N1742&lt;&gt;"", newcards!N1742, "")</f>
        <v>N</v>
      </c>
      <c r="O1743" s="5" t="str">
        <f>IF(newcards!O1742&lt;&gt;"", newcards!O1742, "")</f>
        <v/>
      </c>
      <c r="P1743" s="5" t="str">
        <f>IF(newcards!P1742&lt;&gt;"", newcards!P1742, "")</f>
        <v/>
      </c>
      <c r="Q1743" s="5" t="str">
        <f>IF(newcards!Q1742&lt;&gt;"", newcards!Q1742, "")</f>
        <v/>
      </c>
    </row>
    <row r="1744" spans="1:17" x14ac:dyDescent="0.25">
      <c r="A1744" s="3"/>
      <c r="B1744" s="5">
        <f>IF(newcards!B1743&lt;&gt;"",VLOOKUP(newcards!B1743,sport!$A$2:$B$8,2,FALSE),"")</f>
        <v>1</v>
      </c>
      <c r="C1744" s="3">
        <f>newcards!C1743</f>
        <v>2016</v>
      </c>
      <c r="D1744" s="3">
        <f>IF(newcards!D1743&lt;&gt;"",VLOOKUP(newcards!D1743,brand!$A$2:$B$30,2,FALSE),"")</f>
        <v>1</v>
      </c>
      <c r="E1744" s="3">
        <f>IF(newcards!E1743&lt;&gt;"",VLOOKUP(newcards!E1743,series!$A$2:$B$228,2,FALSE),)</f>
        <v>163</v>
      </c>
      <c r="F1744" s="3">
        <f>IF(newcards!F1743&lt;&gt;"",VLOOKUP(newcards!F1743,category!$A$2:$B$82,2,FALSE),)</f>
        <v>82</v>
      </c>
      <c r="G1744" s="3" t="str">
        <f>IF(newcards!G1743&lt;&gt;"",VLOOKUP(newcards!G1743,subcategory!$A$2:$B$680,2,FALSE),"")</f>
        <v/>
      </c>
      <c r="H1744" s="3">
        <f>newcards!H1743</f>
        <v>674</v>
      </c>
      <c r="I1744" s="3" t="str">
        <f>newcards!I1743</f>
        <v xml:space="preserve"> </v>
      </c>
      <c r="J1744" s="3">
        <f>IF(newcards!J1743&lt;&gt;"",VLOOKUP(newcards!J1743,player!$A$2:$B$7503,2,FALSE),"")</f>
        <v>7539</v>
      </c>
      <c r="K1744" s="3" t="str">
        <f>IF(newcards!K1743&lt;&gt;"",VLOOKUP(newcards!K1743,playernameext!$A$2:$B$32,2,FALSE),"")</f>
        <v/>
      </c>
      <c r="L1744" s="3">
        <f>IF(newcards!L1743&lt;&gt;"",VLOOKUP(newcards!L1743,team!$A$2:$B$538,2,FALSE),"")</f>
        <v>39</v>
      </c>
      <c r="M1744" s="5">
        <f>IF(newcards!M1743&lt;&gt;"", newcards!M1743, "")</f>
        <v>99</v>
      </c>
      <c r="N1744" s="5" t="str">
        <f>IF(newcards!N1743&lt;&gt;"", newcards!N1743, "")</f>
        <v>N</v>
      </c>
      <c r="O1744" s="5" t="str">
        <f>IF(newcards!O1743&lt;&gt;"", newcards!O1743, "")</f>
        <v/>
      </c>
      <c r="P1744" s="5" t="str">
        <f>IF(newcards!P1743&lt;&gt;"", newcards!P1743, "")</f>
        <v/>
      </c>
      <c r="Q1744" s="5" t="str">
        <f>IF(newcards!Q1743&lt;&gt;"", newcards!Q1743, "")</f>
        <v/>
      </c>
    </row>
    <row r="1745" spans="1:17" x14ac:dyDescent="0.25">
      <c r="A1745" s="3"/>
      <c r="B1745" s="5">
        <f>IF(newcards!B1744&lt;&gt;"",VLOOKUP(newcards!B1744,sport!$A$2:$B$8,2,FALSE),"")</f>
        <v>1</v>
      </c>
      <c r="C1745" s="3">
        <f>newcards!C1744</f>
        <v>2016</v>
      </c>
      <c r="D1745" s="3">
        <f>IF(newcards!D1744&lt;&gt;"",VLOOKUP(newcards!D1744,brand!$A$2:$B$30,2,FALSE),"")</f>
        <v>1</v>
      </c>
      <c r="E1745" s="3">
        <f>IF(newcards!E1744&lt;&gt;"",VLOOKUP(newcards!E1744,series!$A$2:$B$228,2,FALSE),)</f>
        <v>163</v>
      </c>
      <c r="F1745" s="3">
        <f>IF(newcards!F1744&lt;&gt;"",VLOOKUP(newcards!F1744,category!$A$2:$B$82,2,FALSE),)</f>
        <v>82</v>
      </c>
      <c r="G1745" s="3" t="str">
        <f>IF(newcards!G1744&lt;&gt;"",VLOOKUP(newcards!G1744,subcategory!$A$2:$B$680,2,FALSE),"")</f>
        <v/>
      </c>
      <c r="H1745" s="3">
        <f>newcards!H1744</f>
        <v>675</v>
      </c>
      <c r="I1745" s="3" t="str">
        <f>newcards!I1744</f>
        <v xml:space="preserve"> </v>
      </c>
      <c r="J1745" s="3">
        <f>IF(newcards!J1744&lt;&gt;"",VLOOKUP(newcards!J1744,player!$A$2:$B$7503,2,FALSE),"")</f>
        <v>6925</v>
      </c>
      <c r="K1745" s="3" t="str">
        <f>IF(newcards!K1744&lt;&gt;"",VLOOKUP(newcards!K1744,playernameext!$A$2:$B$32,2,FALSE),"")</f>
        <v/>
      </c>
      <c r="L1745" s="3">
        <f>IF(newcards!L1744&lt;&gt;"",VLOOKUP(newcards!L1744,team!$A$2:$B$538,2,FALSE),"")</f>
        <v>68</v>
      </c>
      <c r="M1745" s="5">
        <f>IF(newcards!M1744&lt;&gt;"", newcards!M1744, "")</f>
        <v>99</v>
      </c>
      <c r="N1745" s="5" t="str">
        <f>IF(newcards!N1744&lt;&gt;"", newcards!N1744, "")</f>
        <v>N</v>
      </c>
      <c r="O1745" s="5" t="str">
        <f>IF(newcards!O1744&lt;&gt;"", newcards!O1744, "")</f>
        <v/>
      </c>
      <c r="P1745" s="5" t="str">
        <f>IF(newcards!P1744&lt;&gt;"", newcards!P1744, "")</f>
        <v/>
      </c>
      <c r="Q1745" s="5" t="str">
        <f>IF(newcards!Q1744&lt;&gt;"", newcards!Q1744, "")</f>
        <v/>
      </c>
    </row>
    <row r="1746" spans="1:17" x14ac:dyDescent="0.25">
      <c r="A1746" s="3"/>
      <c r="B1746" s="5">
        <f>IF(newcards!B1745&lt;&gt;"",VLOOKUP(newcards!B1745,sport!$A$2:$B$8,2,FALSE),"")</f>
        <v>1</v>
      </c>
      <c r="C1746" s="3">
        <f>newcards!C1745</f>
        <v>2016</v>
      </c>
      <c r="D1746" s="3">
        <f>IF(newcards!D1745&lt;&gt;"",VLOOKUP(newcards!D1745,brand!$A$2:$B$30,2,FALSE),"")</f>
        <v>1</v>
      </c>
      <c r="E1746" s="3">
        <f>IF(newcards!E1745&lt;&gt;"",VLOOKUP(newcards!E1745,series!$A$2:$B$228,2,FALSE),)</f>
        <v>163</v>
      </c>
      <c r="F1746" s="3">
        <f>IF(newcards!F1745&lt;&gt;"",VLOOKUP(newcards!F1745,category!$A$2:$B$82,2,FALSE),)</f>
        <v>82</v>
      </c>
      <c r="G1746" s="3" t="str">
        <f>IF(newcards!G1745&lt;&gt;"",VLOOKUP(newcards!G1745,subcategory!$A$2:$B$680,2,FALSE),"")</f>
        <v/>
      </c>
      <c r="H1746" s="3">
        <f>newcards!H1745</f>
        <v>676</v>
      </c>
      <c r="I1746" s="3" t="str">
        <f>newcards!I1745</f>
        <v xml:space="preserve"> </v>
      </c>
      <c r="J1746" s="3">
        <f>IF(newcards!J1745&lt;&gt;"",VLOOKUP(newcards!J1745,player!$A$2:$B$7503,2,FALSE),"")</f>
        <v>7128</v>
      </c>
      <c r="K1746" s="3" t="str">
        <f>IF(newcards!K1745&lt;&gt;"",VLOOKUP(newcards!K1745,playernameext!$A$2:$B$32,2,FALSE),"")</f>
        <v/>
      </c>
      <c r="L1746" s="3">
        <f>IF(newcards!L1745&lt;&gt;"",VLOOKUP(newcards!L1745,team!$A$2:$B$538,2,FALSE),"")</f>
        <v>59</v>
      </c>
      <c r="M1746" s="5">
        <f>IF(newcards!M1745&lt;&gt;"", newcards!M1745, "")</f>
        <v>99</v>
      </c>
      <c r="N1746" s="5" t="str">
        <f>IF(newcards!N1745&lt;&gt;"", newcards!N1745, "")</f>
        <v>N</v>
      </c>
      <c r="O1746" s="5" t="str">
        <f>IF(newcards!O1745&lt;&gt;"", newcards!O1745, "")</f>
        <v/>
      </c>
      <c r="P1746" s="5" t="str">
        <f>IF(newcards!P1745&lt;&gt;"", newcards!P1745, "")</f>
        <v/>
      </c>
      <c r="Q1746" s="5" t="str">
        <f>IF(newcards!Q1745&lt;&gt;"", newcards!Q1745, "")</f>
        <v/>
      </c>
    </row>
    <row r="1747" spans="1:17" x14ac:dyDescent="0.25">
      <c r="A1747" s="3"/>
      <c r="B1747" s="5">
        <f>IF(newcards!B1746&lt;&gt;"",VLOOKUP(newcards!B1746,sport!$A$2:$B$8,2,FALSE),"")</f>
        <v>1</v>
      </c>
      <c r="C1747" s="3">
        <f>newcards!C1746</f>
        <v>2016</v>
      </c>
      <c r="D1747" s="3">
        <f>IF(newcards!D1746&lt;&gt;"",VLOOKUP(newcards!D1746,brand!$A$2:$B$30,2,FALSE),"")</f>
        <v>1</v>
      </c>
      <c r="E1747" s="3">
        <f>IF(newcards!E1746&lt;&gt;"",VLOOKUP(newcards!E1746,series!$A$2:$B$228,2,FALSE),)</f>
        <v>163</v>
      </c>
      <c r="F1747" s="3">
        <f>IF(newcards!F1746&lt;&gt;"",VLOOKUP(newcards!F1746,category!$A$2:$B$82,2,FALSE),)</f>
        <v>82</v>
      </c>
      <c r="G1747" s="3" t="str">
        <f>IF(newcards!G1746&lt;&gt;"",VLOOKUP(newcards!G1746,subcategory!$A$2:$B$680,2,FALSE),"")</f>
        <v/>
      </c>
      <c r="H1747" s="3">
        <f>newcards!H1746</f>
        <v>677</v>
      </c>
      <c r="I1747" s="3" t="str">
        <f>newcards!I1746</f>
        <v xml:space="preserve"> </v>
      </c>
      <c r="J1747" s="3">
        <f>IF(newcards!J1746&lt;&gt;"",VLOOKUP(newcards!J1746,player!$A$2:$B$7503,2,FALSE),"")</f>
        <v>6918</v>
      </c>
      <c r="K1747" s="3" t="str">
        <f>IF(newcards!K1746&lt;&gt;"",VLOOKUP(newcards!K1746,playernameext!$A$2:$B$32,2,FALSE),"")</f>
        <v/>
      </c>
      <c r="L1747" s="3">
        <f>IF(newcards!L1746&lt;&gt;"",VLOOKUP(newcards!L1746,team!$A$2:$B$538,2,FALSE),"")</f>
        <v>84</v>
      </c>
      <c r="M1747" s="5">
        <f>IF(newcards!M1746&lt;&gt;"", newcards!M1746, "")</f>
        <v>99</v>
      </c>
      <c r="N1747" s="5" t="str">
        <f>IF(newcards!N1746&lt;&gt;"", newcards!N1746, "")</f>
        <v>N</v>
      </c>
      <c r="O1747" s="5" t="str">
        <f>IF(newcards!O1746&lt;&gt;"", newcards!O1746, "")</f>
        <v/>
      </c>
      <c r="P1747" s="5" t="str">
        <f>IF(newcards!P1746&lt;&gt;"", newcards!P1746, "")</f>
        <v/>
      </c>
      <c r="Q1747" s="5" t="str">
        <f>IF(newcards!Q1746&lt;&gt;"", newcards!Q1746, "")</f>
        <v/>
      </c>
    </row>
    <row r="1748" spans="1:17" x14ac:dyDescent="0.25">
      <c r="A1748" s="3"/>
      <c r="B1748" s="5">
        <f>IF(newcards!B1747&lt;&gt;"",VLOOKUP(newcards!B1747,sport!$A$2:$B$8,2,FALSE),"")</f>
        <v>1</v>
      </c>
      <c r="C1748" s="3">
        <f>newcards!C1747</f>
        <v>2016</v>
      </c>
      <c r="D1748" s="3">
        <f>IF(newcards!D1747&lt;&gt;"",VLOOKUP(newcards!D1747,brand!$A$2:$B$30,2,FALSE),"")</f>
        <v>1</v>
      </c>
      <c r="E1748" s="3">
        <f>IF(newcards!E1747&lt;&gt;"",VLOOKUP(newcards!E1747,series!$A$2:$B$228,2,FALSE),)</f>
        <v>163</v>
      </c>
      <c r="F1748" s="3">
        <f>IF(newcards!F1747&lt;&gt;"",VLOOKUP(newcards!F1747,category!$A$2:$B$82,2,FALSE),)</f>
        <v>82</v>
      </c>
      <c r="G1748" s="3" t="str">
        <f>IF(newcards!G1747&lt;&gt;"",VLOOKUP(newcards!G1747,subcategory!$A$2:$B$680,2,FALSE),"")</f>
        <v/>
      </c>
      <c r="H1748" s="3">
        <f>newcards!H1747</f>
        <v>678</v>
      </c>
      <c r="I1748" s="3" t="str">
        <f>newcards!I1747</f>
        <v xml:space="preserve"> </v>
      </c>
      <c r="J1748" s="3">
        <f>IF(newcards!J1747&lt;&gt;"",VLOOKUP(newcards!J1747,player!$A$2:$B$7503,2,FALSE),"")</f>
        <v>1415</v>
      </c>
      <c r="K1748" s="3" t="str">
        <f>IF(newcards!K1747&lt;&gt;"",VLOOKUP(newcards!K1747,playernameext!$A$2:$B$32,2,FALSE),"")</f>
        <v/>
      </c>
      <c r="L1748" s="3">
        <f>IF(newcards!L1747&lt;&gt;"",VLOOKUP(newcards!L1747,team!$A$2:$B$538,2,FALSE),"")</f>
        <v>89</v>
      </c>
      <c r="M1748" s="5">
        <f>IF(newcards!M1747&lt;&gt;"", newcards!M1747, "")</f>
        <v>99</v>
      </c>
      <c r="N1748" s="5" t="str">
        <f>IF(newcards!N1747&lt;&gt;"", newcards!N1747, "")</f>
        <v>N</v>
      </c>
      <c r="O1748" s="5" t="str">
        <f>IF(newcards!O1747&lt;&gt;"", newcards!O1747, "")</f>
        <v/>
      </c>
      <c r="P1748" s="5" t="str">
        <f>IF(newcards!P1747&lt;&gt;"", newcards!P1747, "")</f>
        <v/>
      </c>
      <c r="Q1748" s="5" t="str">
        <f>IF(newcards!Q1747&lt;&gt;"", newcards!Q1747, "")</f>
        <v/>
      </c>
    </row>
    <row r="1749" spans="1:17" x14ac:dyDescent="0.25">
      <c r="A1749" s="3"/>
      <c r="B1749" s="5">
        <f>IF(newcards!B1748&lt;&gt;"",VLOOKUP(newcards!B1748,sport!$A$2:$B$8,2,FALSE),"")</f>
        <v>1</v>
      </c>
      <c r="C1749" s="3">
        <f>newcards!C1748</f>
        <v>2016</v>
      </c>
      <c r="D1749" s="3">
        <f>IF(newcards!D1748&lt;&gt;"",VLOOKUP(newcards!D1748,brand!$A$2:$B$30,2,FALSE),"")</f>
        <v>1</v>
      </c>
      <c r="E1749" s="3">
        <f>IF(newcards!E1748&lt;&gt;"",VLOOKUP(newcards!E1748,series!$A$2:$B$228,2,FALSE),)</f>
        <v>163</v>
      </c>
      <c r="F1749" s="3">
        <f>IF(newcards!F1748&lt;&gt;"",VLOOKUP(newcards!F1748,category!$A$2:$B$82,2,FALSE),)</f>
        <v>82</v>
      </c>
      <c r="G1749" s="3" t="str">
        <f>IF(newcards!G1748&lt;&gt;"",VLOOKUP(newcards!G1748,subcategory!$A$2:$B$680,2,FALSE),"")</f>
        <v/>
      </c>
      <c r="H1749" s="3">
        <f>newcards!H1748</f>
        <v>679</v>
      </c>
      <c r="I1749" s="3" t="str">
        <f>newcards!I1748</f>
        <v xml:space="preserve"> </v>
      </c>
      <c r="J1749" s="3">
        <f>IF(newcards!J1748&lt;&gt;"",VLOOKUP(newcards!J1748,player!$A$2:$B$7503,2,FALSE),"")</f>
        <v>7499</v>
      </c>
      <c r="K1749" s="3" t="str">
        <f>IF(newcards!K1748&lt;&gt;"",VLOOKUP(newcards!K1748,playernameext!$A$2:$B$32,2,FALSE),"")</f>
        <v/>
      </c>
      <c r="L1749" s="3">
        <f>IF(newcards!L1748&lt;&gt;"",VLOOKUP(newcards!L1748,team!$A$2:$B$538,2,FALSE),"")</f>
        <v>25</v>
      </c>
      <c r="M1749" s="5">
        <f>IF(newcards!M1748&lt;&gt;"", newcards!M1748, "")</f>
        <v>99</v>
      </c>
      <c r="N1749" s="5" t="str">
        <f>IF(newcards!N1748&lt;&gt;"", newcards!N1748, "")</f>
        <v>N</v>
      </c>
      <c r="O1749" s="5" t="str">
        <f>IF(newcards!O1748&lt;&gt;"", newcards!O1748, "")</f>
        <v/>
      </c>
      <c r="P1749" s="5" t="str">
        <f>IF(newcards!P1748&lt;&gt;"", newcards!P1748, "")</f>
        <v/>
      </c>
      <c r="Q1749" s="5" t="str">
        <f>IF(newcards!Q1748&lt;&gt;"", newcards!Q1748, "")</f>
        <v/>
      </c>
    </row>
    <row r="1750" spans="1:17" x14ac:dyDescent="0.25">
      <c r="A1750" s="3"/>
      <c r="B1750" s="5">
        <f>IF(newcards!B1749&lt;&gt;"",VLOOKUP(newcards!B1749,sport!$A$2:$B$8,2,FALSE),"")</f>
        <v>1</v>
      </c>
      <c r="C1750" s="3">
        <f>newcards!C1749</f>
        <v>2016</v>
      </c>
      <c r="D1750" s="3">
        <f>IF(newcards!D1749&lt;&gt;"",VLOOKUP(newcards!D1749,brand!$A$2:$B$30,2,FALSE),"")</f>
        <v>1</v>
      </c>
      <c r="E1750" s="3">
        <f>IF(newcards!E1749&lt;&gt;"",VLOOKUP(newcards!E1749,series!$A$2:$B$228,2,FALSE),)</f>
        <v>163</v>
      </c>
      <c r="F1750" s="3">
        <f>IF(newcards!F1749&lt;&gt;"",VLOOKUP(newcards!F1749,category!$A$2:$B$82,2,FALSE),)</f>
        <v>82</v>
      </c>
      <c r="G1750" s="3" t="str">
        <f>IF(newcards!G1749&lt;&gt;"",VLOOKUP(newcards!G1749,subcategory!$A$2:$B$680,2,FALSE),"")</f>
        <v/>
      </c>
      <c r="H1750" s="3">
        <f>newcards!H1749</f>
        <v>680</v>
      </c>
      <c r="I1750" s="3" t="str">
        <f>newcards!I1749</f>
        <v xml:space="preserve"> </v>
      </c>
      <c r="J1750" s="3">
        <f>IF(newcards!J1749&lt;&gt;"",VLOOKUP(newcards!J1749,player!$A$2:$B$7503,2,FALSE),"")</f>
        <v>7329</v>
      </c>
      <c r="K1750" s="3" t="str">
        <f>IF(newcards!K1749&lt;&gt;"",VLOOKUP(newcards!K1749,playernameext!$A$2:$B$32,2,FALSE),"")</f>
        <v/>
      </c>
      <c r="L1750" s="3">
        <f>IF(newcards!L1749&lt;&gt;"",VLOOKUP(newcards!L1749,team!$A$2:$B$538,2,FALSE),"")</f>
        <v>3</v>
      </c>
      <c r="M1750" s="5">
        <f>IF(newcards!M1749&lt;&gt;"", newcards!M1749, "")</f>
        <v>99</v>
      </c>
      <c r="N1750" s="5" t="str">
        <f>IF(newcards!N1749&lt;&gt;"", newcards!N1749, "")</f>
        <v>N</v>
      </c>
      <c r="O1750" s="5" t="str">
        <f>IF(newcards!O1749&lt;&gt;"", newcards!O1749, "")</f>
        <v/>
      </c>
      <c r="P1750" s="5" t="str">
        <f>IF(newcards!P1749&lt;&gt;"", newcards!P1749, "")</f>
        <v/>
      </c>
      <c r="Q1750" s="5" t="str">
        <f>IF(newcards!Q1749&lt;&gt;"", newcards!Q1749, "")</f>
        <v/>
      </c>
    </row>
    <row r="1751" spans="1:17" x14ac:dyDescent="0.25">
      <c r="A1751" s="3"/>
      <c r="B1751" s="5">
        <f>IF(newcards!B1750&lt;&gt;"",VLOOKUP(newcards!B1750,sport!$A$2:$B$8,2,FALSE),"")</f>
        <v>1</v>
      </c>
      <c r="C1751" s="3">
        <f>newcards!C1750</f>
        <v>2016</v>
      </c>
      <c r="D1751" s="3">
        <f>IF(newcards!D1750&lt;&gt;"",VLOOKUP(newcards!D1750,brand!$A$2:$B$30,2,FALSE),"")</f>
        <v>1</v>
      </c>
      <c r="E1751" s="3">
        <f>IF(newcards!E1750&lt;&gt;"",VLOOKUP(newcards!E1750,series!$A$2:$B$228,2,FALSE),)</f>
        <v>163</v>
      </c>
      <c r="F1751" s="3">
        <f>IF(newcards!F1750&lt;&gt;"",VLOOKUP(newcards!F1750,category!$A$2:$B$82,2,FALSE),)</f>
        <v>82</v>
      </c>
      <c r="G1751" s="3" t="str">
        <f>IF(newcards!G1750&lt;&gt;"",VLOOKUP(newcards!G1750,subcategory!$A$2:$B$680,2,FALSE),"")</f>
        <v/>
      </c>
      <c r="H1751" s="3">
        <f>newcards!H1750</f>
        <v>681</v>
      </c>
      <c r="I1751" s="3" t="str">
        <f>newcards!I1750</f>
        <v xml:space="preserve"> </v>
      </c>
      <c r="J1751" s="3">
        <f>IF(newcards!J1750&lt;&gt;"",VLOOKUP(newcards!J1750,player!$A$2:$B$7503,2,FALSE),"")</f>
        <v>3649</v>
      </c>
      <c r="K1751" s="3" t="str">
        <f>IF(newcards!K1750&lt;&gt;"",VLOOKUP(newcards!K1750,playernameext!$A$2:$B$32,2,FALSE),"")</f>
        <v/>
      </c>
      <c r="L1751" s="3">
        <f>IF(newcards!L1750&lt;&gt;"",VLOOKUP(newcards!L1750,team!$A$2:$B$538,2,FALSE),"")</f>
        <v>49</v>
      </c>
      <c r="M1751" s="5">
        <f>IF(newcards!M1750&lt;&gt;"", newcards!M1750, "")</f>
        <v>99</v>
      </c>
      <c r="N1751" s="5" t="str">
        <f>IF(newcards!N1750&lt;&gt;"", newcards!N1750, "")</f>
        <v>N</v>
      </c>
      <c r="O1751" s="5" t="str">
        <f>IF(newcards!O1750&lt;&gt;"", newcards!O1750, "")</f>
        <v/>
      </c>
      <c r="P1751" s="5" t="str">
        <f>IF(newcards!P1750&lt;&gt;"", newcards!P1750, "")</f>
        <v/>
      </c>
      <c r="Q1751" s="5" t="str">
        <f>IF(newcards!Q1750&lt;&gt;"", newcards!Q1750, "")</f>
        <v/>
      </c>
    </row>
    <row r="1752" spans="1:17" x14ac:dyDescent="0.25">
      <c r="A1752" s="3"/>
      <c r="B1752" s="5">
        <f>IF(newcards!B1751&lt;&gt;"",VLOOKUP(newcards!B1751,sport!$A$2:$B$8,2,FALSE),"")</f>
        <v>1</v>
      </c>
      <c r="C1752" s="3">
        <f>newcards!C1751</f>
        <v>2016</v>
      </c>
      <c r="D1752" s="3">
        <f>IF(newcards!D1751&lt;&gt;"",VLOOKUP(newcards!D1751,brand!$A$2:$B$30,2,FALSE),"")</f>
        <v>1</v>
      </c>
      <c r="E1752" s="3">
        <f>IF(newcards!E1751&lt;&gt;"",VLOOKUP(newcards!E1751,series!$A$2:$B$228,2,FALSE),)</f>
        <v>163</v>
      </c>
      <c r="F1752" s="3">
        <f>IF(newcards!F1751&lt;&gt;"",VLOOKUP(newcards!F1751,category!$A$2:$B$82,2,FALSE),)</f>
        <v>82</v>
      </c>
      <c r="G1752" s="3" t="str">
        <f>IF(newcards!G1751&lt;&gt;"",VLOOKUP(newcards!G1751,subcategory!$A$2:$B$680,2,FALSE),"")</f>
        <v/>
      </c>
      <c r="H1752" s="3">
        <f>newcards!H1751</f>
        <v>682</v>
      </c>
      <c r="I1752" s="3" t="str">
        <f>newcards!I1751</f>
        <v xml:space="preserve"> </v>
      </c>
      <c r="J1752" s="3">
        <f>IF(newcards!J1751&lt;&gt;"",VLOOKUP(newcards!J1751,player!$A$2:$B$7503,2,FALSE),"")</f>
        <v>7195</v>
      </c>
      <c r="K1752" s="3" t="str">
        <f>IF(newcards!K1751&lt;&gt;"",VLOOKUP(newcards!K1751,playernameext!$A$2:$B$32,2,FALSE),"")</f>
        <v/>
      </c>
      <c r="L1752" s="3">
        <f>IF(newcards!L1751&lt;&gt;"",VLOOKUP(newcards!L1751,team!$A$2:$B$538,2,FALSE),"")</f>
        <v>45</v>
      </c>
      <c r="M1752" s="5">
        <f>IF(newcards!M1751&lt;&gt;"", newcards!M1751, "")</f>
        <v>99</v>
      </c>
      <c r="N1752" s="5" t="str">
        <f>IF(newcards!N1751&lt;&gt;"", newcards!N1751, "")</f>
        <v>N</v>
      </c>
      <c r="O1752" s="5" t="str">
        <f>IF(newcards!O1751&lt;&gt;"", newcards!O1751, "")</f>
        <v/>
      </c>
      <c r="P1752" s="5" t="str">
        <f>IF(newcards!P1751&lt;&gt;"", newcards!P1751, "")</f>
        <v/>
      </c>
      <c r="Q1752" s="5" t="str">
        <f>IF(newcards!Q1751&lt;&gt;"", newcards!Q1751, "")</f>
        <v/>
      </c>
    </row>
    <row r="1753" spans="1:17" x14ac:dyDescent="0.25">
      <c r="A1753" s="3"/>
      <c r="B1753" s="5">
        <f>IF(newcards!B1752&lt;&gt;"",VLOOKUP(newcards!B1752,sport!$A$2:$B$8,2,FALSE),"")</f>
        <v>1</v>
      </c>
      <c r="C1753" s="3">
        <f>newcards!C1752</f>
        <v>2016</v>
      </c>
      <c r="D1753" s="3">
        <f>IF(newcards!D1752&lt;&gt;"",VLOOKUP(newcards!D1752,brand!$A$2:$B$30,2,FALSE),"")</f>
        <v>1</v>
      </c>
      <c r="E1753" s="3">
        <f>IF(newcards!E1752&lt;&gt;"",VLOOKUP(newcards!E1752,series!$A$2:$B$228,2,FALSE),)</f>
        <v>163</v>
      </c>
      <c r="F1753" s="3">
        <f>IF(newcards!F1752&lt;&gt;"",VLOOKUP(newcards!F1752,category!$A$2:$B$82,2,FALSE),)</f>
        <v>82</v>
      </c>
      <c r="G1753" s="3" t="str">
        <f>IF(newcards!G1752&lt;&gt;"",VLOOKUP(newcards!G1752,subcategory!$A$2:$B$680,2,FALSE),"")</f>
        <v/>
      </c>
      <c r="H1753" s="3">
        <f>newcards!H1752</f>
        <v>683</v>
      </c>
      <c r="I1753" s="3" t="str">
        <f>newcards!I1752</f>
        <v xml:space="preserve"> </v>
      </c>
      <c r="J1753" s="3">
        <f>IF(newcards!J1752&lt;&gt;"",VLOOKUP(newcards!J1752,player!$A$2:$B$7503,2,FALSE),"")</f>
        <v>1408</v>
      </c>
      <c r="K1753" s="3" t="str">
        <f>IF(newcards!K1752&lt;&gt;"",VLOOKUP(newcards!K1752,playernameext!$A$2:$B$32,2,FALSE),"")</f>
        <v/>
      </c>
      <c r="L1753" s="3">
        <f>IF(newcards!L1752&lt;&gt;"",VLOOKUP(newcards!L1752,team!$A$2:$B$538,2,FALSE),"")</f>
        <v>39</v>
      </c>
      <c r="M1753" s="5">
        <f>IF(newcards!M1752&lt;&gt;"", newcards!M1752, "")</f>
        <v>99</v>
      </c>
      <c r="N1753" s="5" t="str">
        <f>IF(newcards!N1752&lt;&gt;"", newcards!N1752, "")</f>
        <v>N</v>
      </c>
      <c r="O1753" s="5" t="str">
        <f>IF(newcards!O1752&lt;&gt;"", newcards!O1752, "")</f>
        <v/>
      </c>
      <c r="P1753" s="5" t="str">
        <f>IF(newcards!P1752&lt;&gt;"", newcards!P1752, "")</f>
        <v/>
      </c>
      <c r="Q1753" s="5" t="str">
        <f>IF(newcards!Q1752&lt;&gt;"", newcards!Q1752, "")</f>
        <v/>
      </c>
    </row>
    <row r="1754" spans="1:17" x14ac:dyDescent="0.25">
      <c r="A1754" s="3"/>
      <c r="B1754" s="5">
        <f>IF(newcards!B1753&lt;&gt;"",VLOOKUP(newcards!B1753,sport!$A$2:$B$8,2,FALSE),"")</f>
        <v>1</v>
      </c>
      <c r="C1754" s="3">
        <f>newcards!C1753</f>
        <v>2016</v>
      </c>
      <c r="D1754" s="3">
        <f>IF(newcards!D1753&lt;&gt;"",VLOOKUP(newcards!D1753,brand!$A$2:$B$30,2,FALSE),"")</f>
        <v>1</v>
      </c>
      <c r="E1754" s="3">
        <f>IF(newcards!E1753&lt;&gt;"",VLOOKUP(newcards!E1753,series!$A$2:$B$228,2,FALSE),)</f>
        <v>163</v>
      </c>
      <c r="F1754" s="3">
        <f>IF(newcards!F1753&lt;&gt;"",VLOOKUP(newcards!F1753,category!$A$2:$B$82,2,FALSE),)</f>
        <v>82</v>
      </c>
      <c r="G1754" s="3" t="str">
        <f>IF(newcards!G1753&lt;&gt;"",VLOOKUP(newcards!G1753,subcategory!$A$2:$B$680,2,FALSE),"")</f>
        <v/>
      </c>
      <c r="H1754" s="3">
        <f>newcards!H1753</f>
        <v>684</v>
      </c>
      <c r="I1754" s="3" t="str">
        <f>newcards!I1753</f>
        <v xml:space="preserve"> </v>
      </c>
      <c r="J1754" s="3">
        <f>IF(newcards!J1753&lt;&gt;"",VLOOKUP(newcards!J1753,player!$A$2:$B$7503,2,FALSE),"")</f>
        <v>7238</v>
      </c>
      <c r="K1754" s="3" t="str">
        <f>IF(newcards!K1753&lt;&gt;"",VLOOKUP(newcards!K1753,playernameext!$A$2:$B$32,2,FALSE),"")</f>
        <v/>
      </c>
      <c r="L1754" s="3">
        <f>IF(newcards!L1753&lt;&gt;"",VLOOKUP(newcards!L1753,team!$A$2:$B$538,2,FALSE),"")</f>
        <v>45</v>
      </c>
      <c r="M1754" s="5">
        <f>IF(newcards!M1753&lt;&gt;"", newcards!M1753, "")</f>
        <v>99</v>
      </c>
      <c r="N1754" s="5" t="str">
        <f>IF(newcards!N1753&lt;&gt;"", newcards!N1753, "")</f>
        <v>N</v>
      </c>
      <c r="O1754" s="5" t="str">
        <f>IF(newcards!O1753&lt;&gt;"", newcards!O1753, "")</f>
        <v/>
      </c>
      <c r="P1754" s="5" t="str">
        <f>IF(newcards!P1753&lt;&gt;"", newcards!P1753, "")</f>
        <v/>
      </c>
      <c r="Q1754" s="5" t="str">
        <f>IF(newcards!Q1753&lt;&gt;"", newcards!Q1753, "")</f>
        <v/>
      </c>
    </row>
    <row r="1755" spans="1:17" x14ac:dyDescent="0.25">
      <c r="A1755" s="3"/>
      <c r="B1755" s="5">
        <f>IF(newcards!B1754&lt;&gt;"",VLOOKUP(newcards!B1754,sport!$A$2:$B$8,2,FALSE),"")</f>
        <v>1</v>
      </c>
      <c r="C1755" s="3">
        <f>newcards!C1754</f>
        <v>2016</v>
      </c>
      <c r="D1755" s="3">
        <f>IF(newcards!D1754&lt;&gt;"",VLOOKUP(newcards!D1754,brand!$A$2:$B$30,2,FALSE),"")</f>
        <v>1</v>
      </c>
      <c r="E1755" s="3">
        <f>IF(newcards!E1754&lt;&gt;"",VLOOKUP(newcards!E1754,series!$A$2:$B$228,2,FALSE),)</f>
        <v>163</v>
      </c>
      <c r="F1755" s="3">
        <f>IF(newcards!F1754&lt;&gt;"",VLOOKUP(newcards!F1754,category!$A$2:$B$82,2,FALSE),)</f>
        <v>82</v>
      </c>
      <c r="G1755" s="3" t="str">
        <f>IF(newcards!G1754&lt;&gt;"",VLOOKUP(newcards!G1754,subcategory!$A$2:$B$680,2,FALSE),"")</f>
        <v/>
      </c>
      <c r="H1755" s="3">
        <f>newcards!H1754</f>
        <v>685</v>
      </c>
      <c r="I1755" s="3" t="str">
        <f>newcards!I1754</f>
        <v xml:space="preserve"> </v>
      </c>
      <c r="J1755" s="3">
        <f>IF(newcards!J1754&lt;&gt;"",VLOOKUP(newcards!J1754,player!$A$2:$B$7503,2,FALSE),"")</f>
        <v>6944</v>
      </c>
      <c r="K1755" s="3" t="str">
        <f>IF(newcards!K1754&lt;&gt;"",VLOOKUP(newcards!K1754,playernameext!$A$2:$B$32,2,FALSE),"")</f>
        <v/>
      </c>
      <c r="L1755" s="3">
        <f>IF(newcards!L1754&lt;&gt;"",VLOOKUP(newcards!L1754,team!$A$2:$B$538,2,FALSE),"")</f>
        <v>29</v>
      </c>
      <c r="M1755" s="5">
        <f>IF(newcards!M1754&lt;&gt;"", newcards!M1754, "")</f>
        <v>99</v>
      </c>
      <c r="N1755" s="5" t="str">
        <f>IF(newcards!N1754&lt;&gt;"", newcards!N1754, "")</f>
        <v>N</v>
      </c>
      <c r="O1755" s="5" t="str">
        <f>IF(newcards!O1754&lt;&gt;"", newcards!O1754, "")</f>
        <v/>
      </c>
      <c r="P1755" s="5" t="str">
        <f>IF(newcards!P1754&lt;&gt;"", newcards!P1754, "")</f>
        <v/>
      </c>
      <c r="Q1755" s="5" t="str">
        <f>IF(newcards!Q1754&lt;&gt;"", newcards!Q1754, "")</f>
        <v/>
      </c>
    </row>
    <row r="1756" spans="1:17" x14ac:dyDescent="0.25">
      <c r="A1756" s="3"/>
      <c r="B1756" s="5">
        <f>IF(newcards!B1755&lt;&gt;"",VLOOKUP(newcards!B1755,sport!$A$2:$B$8,2,FALSE),"")</f>
        <v>1</v>
      </c>
      <c r="C1756" s="3">
        <f>newcards!C1755</f>
        <v>2016</v>
      </c>
      <c r="D1756" s="3">
        <f>IF(newcards!D1755&lt;&gt;"",VLOOKUP(newcards!D1755,brand!$A$2:$B$30,2,FALSE),"")</f>
        <v>1</v>
      </c>
      <c r="E1756" s="3">
        <f>IF(newcards!E1755&lt;&gt;"",VLOOKUP(newcards!E1755,series!$A$2:$B$228,2,FALSE),)</f>
        <v>163</v>
      </c>
      <c r="F1756" s="3">
        <f>IF(newcards!F1755&lt;&gt;"",VLOOKUP(newcards!F1755,category!$A$2:$B$82,2,FALSE),)</f>
        <v>82</v>
      </c>
      <c r="G1756" s="3">
        <f>IF(newcards!G1755&lt;&gt;"",VLOOKUP(newcards!G1755,subcategory!$A$2:$B$680,2,FALSE),"")</f>
        <v>257</v>
      </c>
      <c r="H1756" s="3">
        <f>newcards!H1755</f>
        <v>686</v>
      </c>
      <c r="I1756" s="3" t="str">
        <f>newcards!I1755</f>
        <v xml:space="preserve"> </v>
      </c>
      <c r="J1756" s="3">
        <f>IF(newcards!J1755&lt;&gt;"",VLOOKUP(newcards!J1755,player!$A$2:$B$7503,2,FALSE),"")</f>
        <v>7121</v>
      </c>
      <c r="K1756" s="3" t="str">
        <f>IF(newcards!K1755&lt;&gt;"",VLOOKUP(newcards!K1755,playernameext!$A$2:$B$32,2,FALSE),"")</f>
        <v/>
      </c>
      <c r="L1756" s="3">
        <f>IF(newcards!L1755&lt;&gt;"",VLOOKUP(newcards!L1755,team!$A$2:$B$538,2,FALSE),"")</f>
        <v>29</v>
      </c>
      <c r="M1756" s="5">
        <f>IF(newcards!M1755&lt;&gt;"", newcards!M1755, "")</f>
        <v>99</v>
      </c>
      <c r="N1756" s="5" t="str">
        <f>IF(newcards!N1755&lt;&gt;"", newcards!N1755, "")</f>
        <v>N</v>
      </c>
      <c r="O1756" s="5" t="str">
        <f>IF(newcards!O1755&lt;&gt;"", newcards!O1755, "")</f>
        <v/>
      </c>
      <c r="P1756" s="5" t="str">
        <f>IF(newcards!P1755&lt;&gt;"", newcards!P1755, "")</f>
        <v/>
      </c>
      <c r="Q1756" s="5" t="str">
        <f>IF(newcards!Q1755&lt;&gt;"", newcards!Q1755, "")</f>
        <v/>
      </c>
    </row>
    <row r="1757" spans="1:17" x14ac:dyDescent="0.25">
      <c r="A1757" s="3"/>
      <c r="B1757" s="5">
        <f>IF(newcards!B1756&lt;&gt;"",VLOOKUP(newcards!B1756,sport!$A$2:$B$8,2,FALSE),"")</f>
        <v>1</v>
      </c>
      <c r="C1757" s="3">
        <f>newcards!C1756</f>
        <v>2016</v>
      </c>
      <c r="D1757" s="3">
        <f>IF(newcards!D1756&lt;&gt;"",VLOOKUP(newcards!D1756,brand!$A$2:$B$30,2,FALSE),"")</f>
        <v>1</v>
      </c>
      <c r="E1757" s="3">
        <f>IF(newcards!E1756&lt;&gt;"",VLOOKUP(newcards!E1756,series!$A$2:$B$228,2,FALSE),)</f>
        <v>163</v>
      </c>
      <c r="F1757" s="3">
        <f>IF(newcards!F1756&lt;&gt;"",VLOOKUP(newcards!F1756,category!$A$2:$B$82,2,FALSE),)</f>
        <v>82</v>
      </c>
      <c r="G1757" s="3" t="str">
        <f>IF(newcards!G1756&lt;&gt;"",VLOOKUP(newcards!G1756,subcategory!$A$2:$B$680,2,FALSE),"")</f>
        <v/>
      </c>
      <c r="H1757" s="3">
        <f>newcards!H1756</f>
        <v>687</v>
      </c>
      <c r="I1757" s="3" t="str">
        <f>newcards!I1756</f>
        <v xml:space="preserve"> </v>
      </c>
      <c r="J1757" s="3">
        <f>IF(newcards!J1756&lt;&gt;"",VLOOKUP(newcards!J1756,player!$A$2:$B$7503,2,FALSE),"")</f>
        <v>7182</v>
      </c>
      <c r="K1757" s="3" t="str">
        <f>IF(newcards!K1756&lt;&gt;"",VLOOKUP(newcards!K1756,playernameext!$A$2:$B$32,2,FALSE),"")</f>
        <v/>
      </c>
      <c r="L1757" s="3">
        <f>IF(newcards!L1756&lt;&gt;"",VLOOKUP(newcards!L1756,team!$A$2:$B$538,2,FALSE),"")</f>
        <v>3</v>
      </c>
      <c r="M1757" s="5">
        <f>IF(newcards!M1756&lt;&gt;"", newcards!M1756, "")</f>
        <v>99</v>
      </c>
      <c r="N1757" s="5" t="str">
        <f>IF(newcards!N1756&lt;&gt;"", newcards!N1756, "")</f>
        <v>N</v>
      </c>
      <c r="O1757" s="5" t="str">
        <f>IF(newcards!O1756&lt;&gt;"", newcards!O1756, "")</f>
        <v/>
      </c>
      <c r="P1757" s="5" t="str">
        <f>IF(newcards!P1756&lt;&gt;"", newcards!P1756, "")</f>
        <v/>
      </c>
      <c r="Q1757" s="5" t="str">
        <f>IF(newcards!Q1756&lt;&gt;"", newcards!Q1756, "")</f>
        <v/>
      </c>
    </row>
    <row r="1758" spans="1:17" x14ac:dyDescent="0.25">
      <c r="A1758" s="3"/>
      <c r="B1758" s="5">
        <f>IF(newcards!B1757&lt;&gt;"",VLOOKUP(newcards!B1757,sport!$A$2:$B$8,2,FALSE),"")</f>
        <v>1</v>
      </c>
      <c r="C1758" s="3">
        <f>newcards!C1757</f>
        <v>2016</v>
      </c>
      <c r="D1758" s="3">
        <f>IF(newcards!D1757&lt;&gt;"",VLOOKUP(newcards!D1757,brand!$A$2:$B$30,2,FALSE),"")</f>
        <v>1</v>
      </c>
      <c r="E1758" s="3">
        <f>IF(newcards!E1757&lt;&gt;"",VLOOKUP(newcards!E1757,series!$A$2:$B$228,2,FALSE),)</f>
        <v>163</v>
      </c>
      <c r="F1758" s="3">
        <f>IF(newcards!F1757&lt;&gt;"",VLOOKUP(newcards!F1757,category!$A$2:$B$82,2,FALSE),)</f>
        <v>82</v>
      </c>
      <c r="G1758" s="3" t="str">
        <f>IF(newcards!G1757&lt;&gt;"",VLOOKUP(newcards!G1757,subcategory!$A$2:$B$680,2,FALSE),"")</f>
        <v/>
      </c>
      <c r="H1758" s="3">
        <f>newcards!H1757</f>
        <v>688</v>
      </c>
      <c r="I1758" s="3" t="str">
        <f>newcards!I1757</f>
        <v xml:space="preserve"> </v>
      </c>
      <c r="J1758" s="3">
        <f>IF(newcards!J1757&lt;&gt;"",VLOOKUP(newcards!J1757,player!$A$2:$B$7503,2,FALSE),"")</f>
        <v>6968</v>
      </c>
      <c r="K1758" s="3" t="str">
        <f>IF(newcards!K1757&lt;&gt;"",VLOOKUP(newcards!K1757,playernameext!$A$2:$B$32,2,FALSE),"")</f>
        <v/>
      </c>
      <c r="L1758" s="3">
        <f>IF(newcards!L1757&lt;&gt;"",VLOOKUP(newcards!L1757,team!$A$2:$B$538,2,FALSE),"")</f>
        <v>1</v>
      </c>
      <c r="M1758" s="5">
        <f>IF(newcards!M1757&lt;&gt;"", newcards!M1757, "")</f>
        <v>99</v>
      </c>
      <c r="N1758" s="5" t="str">
        <f>IF(newcards!N1757&lt;&gt;"", newcards!N1757, "")</f>
        <v>N</v>
      </c>
      <c r="O1758" s="5" t="str">
        <f>IF(newcards!O1757&lt;&gt;"", newcards!O1757, "")</f>
        <v/>
      </c>
      <c r="P1758" s="5" t="str">
        <f>IF(newcards!P1757&lt;&gt;"", newcards!P1757, "")</f>
        <v/>
      </c>
      <c r="Q1758" s="5" t="str">
        <f>IF(newcards!Q1757&lt;&gt;"", newcards!Q1757, "")</f>
        <v/>
      </c>
    </row>
    <row r="1759" spans="1:17" x14ac:dyDescent="0.25">
      <c r="A1759" s="3"/>
      <c r="B1759" s="5">
        <f>IF(newcards!B1758&lt;&gt;"",VLOOKUP(newcards!B1758,sport!$A$2:$B$8,2,FALSE),"")</f>
        <v>1</v>
      </c>
      <c r="C1759" s="3">
        <f>newcards!C1758</f>
        <v>2016</v>
      </c>
      <c r="D1759" s="3">
        <f>IF(newcards!D1758&lt;&gt;"",VLOOKUP(newcards!D1758,brand!$A$2:$B$30,2,FALSE),"")</f>
        <v>1</v>
      </c>
      <c r="E1759" s="3">
        <f>IF(newcards!E1758&lt;&gt;"",VLOOKUP(newcards!E1758,series!$A$2:$B$228,2,FALSE),)</f>
        <v>163</v>
      </c>
      <c r="F1759" s="3">
        <f>IF(newcards!F1758&lt;&gt;"",VLOOKUP(newcards!F1758,category!$A$2:$B$82,2,FALSE),)</f>
        <v>82</v>
      </c>
      <c r="G1759" s="3" t="str">
        <f>IF(newcards!G1758&lt;&gt;"",VLOOKUP(newcards!G1758,subcategory!$A$2:$B$680,2,FALSE),"")</f>
        <v/>
      </c>
      <c r="H1759" s="3">
        <f>newcards!H1758</f>
        <v>689</v>
      </c>
      <c r="I1759" s="3" t="str">
        <f>newcards!I1758</f>
        <v xml:space="preserve"> </v>
      </c>
      <c r="J1759" s="3">
        <f>IF(newcards!J1758&lt;&gt;"",VLOOKUP(newcards!J1758,player!$A$2:$B$7503,2,FALSE),"")</f>
        <v>7432</v>
      </c>
      <c r="K1759" s="3" t="str">
        <f>IF(newcards!K1758&lt;&gt;"",VLOOKUP(newcards!K1758,playernameext!$A$2:$B$32,2,FALSE),"")</f>
        <v/>
      </c>
      <c r="L1759" s="3">
        <f>IF(newcards!L1758&lt;&gt;"",VLOOKUP(newcards!L1758,team!$A$2:$B$538,2,FALSE),"")</f>
        <v>29</v>
      </c>
      <c r="M1759" s="5">
        <f>IF(newcards!M1758&lt;&gt;"", newcards!M1758, "")</f>
        <v>99</v>
      </c>
      <c r="N1759" s="5" t="str">
        <f>IF(newcards!N1758&lt;&gt;"", newcards!N1758, "")</f>
        <v>N</v>
      </c>
      <c r="O1759" s="5" t="str">
        <f>IF(newcards!O1758&lt;&gt;"", newcards!O1758, "")</f>
        <v/>
      </c>
      <c r="P1759" s="5" t="str">
        <f>IF(newcards!P1758&lt;&gt;"", newcards!P1758, "")</f>
        <v/>
      </c>
      <c r="Q1759" s="5" t="str">
        <f>IF(newcards!Q1758&lt;&gt;"", newcards!Q1758, "")</f>
        <v/>
      </c>
    </row>
    <row r="1760" spans="1:17" x14ac:dyDescent="0.25">
      <c r="A1760" s="3"/>
      <c r="B1760" s="5">
        <f>IF(newcards!B1759&lt;&gt;"",VLOOKUP(newcards!B1759,sport!$A$2:$B$8,2,FALSE),"")</f>
        <v>1</v>
      </c>
      <c r="C1760" s="3">
        <f>newcards!C1759</f>
        <v>2016</v>
      </c>
      <c r="D1760" s="3">
        <f>IF(newcards!D1759&lt;&gt;"",VLOOKUP(newcards!D1759,brand!$A$2:$B$30,2,FALSE),"")</f>
        <v>1</v>
      </c>
      <c r="E1760" s="3">
        <f>IF(newcards!E1759&lt;&gt;"",VLOOKUP(newcards!E1759,series!$A$2:$B$228,2,FALSE),)</f>
        <v>163</v>
      </c>
      <c r="F1760" s="3">
        <f>IF(newcards!F1759&lt;&gt;"",VLOOKUP(newcards!F1759,category!$A$2:$B$82,2,FALSE),)</f>
        <v>82</v>
      </c>
      <c r="G1760" s="3" t="str">
        <f>IF(newcards!G1759&lt;&gt;"",VLOOKUP(newcards!G1759,subcategory!$A$2:$B$680,2,FALSE),"")</f>
        <v/>
      </c>
      <c r="H1760" s="3">
        <f>newcards!H1759</f>
        <v>690</v>
      </c>
      <c r="I1760" s="3" t="str">
        <f>newcards!I1759</f>
        <v xml:space="preserve"> </v>
      </c>
      <c r="J1760" s="3">
        <f>IF(newcards!J1759&lt;&gt;"",VLOOKUP(newcards!J1759,player!$A$2:$B$7503,2,FALSE),"")</f>
        <v>7066</v>
      </c>
      <c r="K1760" s="3" t="str">
        <f>IF(newcards!K1759&lt;&gt;"",VLOOKUP(newcards!K1759,playernameext!$A$2:$B$32,2,FALSE),"")</f>
        <v/>
      </c>
      <c r="L1760" s="3">
        <f>IF(newcards!L1759&lt;&gt;"",VLOOKUP(newcards!L1759,team!$A$2:$B$538,2,FALSE),"")</f>
        <v>61</v>
      </c>
      <c r="M1760" s="5">
        <f>IF(newcards!M1759&lt;&gt;"", newcards!M1759, "")</f>
        <v>99</v>
      </c>
      <c r="N1760" s="5" t="str">
        <f>IF(newcards!N1759&lt;&gt;"", newcards!N1759, "")</f>
        <v>N</v>
      </c>
      <c r="O1760" s="5" t="str">
        <f>IF(newcards!O1759&lt;&gt;"", newcards!O1759, "")</f>
        <v/>
      </c>
      <c r="P1760" s="5" t="str">
        <f>IF(newcards!P1759&lt;&gt;"", newcards!P1759, "")</f>
        <v/>
      </c>
      <c r="Q1760" s="5" t="str">
        <f>IF(newcards!Q1759&lt;&gt;"", newcards!Q1759, "")</f>
        <v/>
      </c>
    </row>
    <row r="1761" spans="1:17" x14ac:dyDescent="0.25">
      <c r="A1761" s="3"/>
      <c r="B1761" s="5">
        <f>IF(newcards!B1760&lt;&gt;"",VLOOKUP(newcards!B1760,sport!$A$2:$B$8,2,FALSE),"")</f>
        <v>1</v>
      </c>
      <c r="C1761" s="3">
        <f>newcards!C1760</f>
        <v>2016</v>
      </c>
      <c r="D1761" s="3">
        <f>IF(newcards!D1760&lt;&gt;"",VLOOKUP(newcards!D1760,brand!$A$2:$B$30,2,FALSE),"")</f>
        <v>1</v>
      </c>
      <c r="E1761" s="3">
        <f>IF(newcards!E1760&lt;&gt;"",VLOOKUP(newcards!E1760,series!$A$2:$B$228,2,FALSE),)</f>
        <v>163</v>
      </c>
      <c r="F1761" s="3">
        <f>IF(newcards!F1760&lt;&gt;"",VLOOKUP(newcards!F1760,category!$A$2:$B$82,2,FALSE),)</f>
        <v>82</v>
      </c>
      <c r="G1761" s="3" t="str">
        <f>IF(newcards!G1760&lt;&gt;"",VLOOKUP(newcards!G1760,subcategory!$A$2:$B$680,2,FALSE),"")</f>
        <v/>
      </c>
      <c r="H1761" s="3">
        <f>newcards!H1760</f>
        <v>691</v>
      </c>
      <c r="I1761" s="3" t="str">
        <f>newcards!I1760</f>
        <v xml:space="preserve"> </v>
      </c>
      <c r="J1761" s="3">
        <f>IF(newcards!J1760&lt;&gt;"",VLOOKUP(newcards!J1760,player!$A$2:$B$7503,2,FALSE),"")</f>
        <v>4248</v>
      </c>
      <c r="K1761" s="3" t="str">
        <f>IF(newcards!K1760&lt;&gt;"",VLOOKUP(newcards!K1760,playernameext!$A$2:$B$32,2,FALSE),"")</f>
        <v/>
      </c>
      <c r="L1761" s="3">
        <f>IF(newcards!L1760&lt;&gt;"",VLOOKUP(newcards!L1760,team!$A$2:$B$538,2,FALSE),"")</f>
        <v>45</v>
      </c>
      <c r="M1761" s="5">
        <f>IF(newcards!M1760&lt;&gt;"", newcards!M1760, "")</f>
        <v>99</v>
      </c>
      <c r="N1761" s="5" t="str">
        <f>IF(newcards!N1760&lt;&gt;"", newcards!N1760, "")</f>
        <v>N</v>
      </c>
      <c r="O1761" s="5" t="str">
        <f>IF(newcards!O1760&lt;&gt;"", newcards!O1760, "")</f>
        <v/>
      </c>
      <c r="P1761" s="5" t="str">
        <f>IF(newcards!P1760&lt;&gt;"", newcards!P1760, "")</f>
        <v/>
      </c>
      <c r="Q1761" s="5" t="str">
        <f>IF(newcards!Q1760&lt;&gt;"", newcards!Q1760, "")</f>
        <v/>
      </c>
    </row>
    <row r="1762" spans="1:17" x14ac:dyDescent="0.25">
      <c r="A1762" s="3"/>
      <c r="B1762" s="5">
        <f>IF(newcards!B1761&lt;&gt;"",VLOOKUP(newcards!B1761,sport!$A$2:$B$8,2,FALSE),"")</f>
        <v>1</v>
      </c>
      <c r="C1762" s="3">
        <f>newcards!C1761</f>
        <v>2016</v>
      </c>
      <c r="D1762" s="3">
        <f>IF(newcards!D1761&lt;&gt;"",VLOOKUP(newcards!D1761,brand!$A$2:$B$30,2,FALSE),"")</f>
        <v>1</v>
      </c>
      <c r="E1762" s="3">
        <f>IF(newcards!E1761&lt;&gt;"",VLOOKUP(newcards!E1761,series!$A$2:$B$228,2,FALSE),)</f>
        <v>163</v>
      </c>
      <c r="F1762" s="3">
        <f>IF(newcards!F1761&lt;&gt;"",VLOOKUP(newcards!F1761,category!$A$2:$B$82,2,FALSE),)</f>
        <v>82</v>
      </c>
      <c r="G1762" s="3" t="str">
        <f>IF(newcards!G1761&lt;&gt;"",VLOOKUP(newcards!G1761,subcategory!$A$2:$B$680,2,FALSE),"")</f>
        <v/>
      </c>
      <c r="H1762" s="3">
        <f>newcards!H1761</f>
        <v>692</v>
      </c>
      <c r="I1762" s="3" t="str">
        <f>newcards!I1761</f>
        <v xml:space="preserve"> </v>
      </c>
      <c r="J1762" s="3">
        <f>IF(newcards!J1761&lt;&gt;"",VLOOKUP(newcards!J1761,player!$A$2:$B$7503,2,FALSE),"")</f>
        <v>7434</v>
      </c>
      <c r="K1762" s="3" t="str">
        <f>IF(newcards!K1761&lt;&gt;"",VLOOKUP(newcards!K1761,playernameext!$A$2:$B$32,2,FALSE),"")</f>
        <v/>
      </c>
      <c r="L1762" s="3">
        <f>IF(newcards!L1761&lt;&gt;"",VLOOKUP(newcards!L1761,team!$A$2:$B$538,2,FALSE),"")</f>
        <v>33</v>
      </c>
      <c r="M1762" s="5">
        <f>IF(newcards!M1761&lt;&gt;"", newcards!M1761, "")</f>
        <v>99</v>
      </c>
      <c r="N1762" s="5" t="str">
        <f>IF(newcards!N1761&lt;&gt;"", newcards!N1761, "")</f>
        <v>N</v>
      </c>
      <c r="O1762" s="5" t="str">
        <f>IF(newcards!O1761&lt;&gt;"", newcards!O1761, "")</f>
        <v/>
      </c>
      <c r="P1762" s="5" t="str">
        <f>IF(newcards!P1761&lt;&gt;"", newcards!P1761, "")</f>
        <v/>
      </c>
      <c r="Q1762" s="5" t="str">
        <f>IF(newcards!Q1761&lt;&gt;"", newcards!Q1761, "")</f>
        <v/>
      </c>
    </row>
    <row r="1763" spans="1:17" x14ac:dyDescent="0.25">
      <c r="A1763" s="3"/>
      <c r="B1763" s="5">
        <f>IF(newcards!B1762&lt;&gt;"",VLOOKUP(newcards!B1762,sport!$A$2:$B$8,2,FALSE),"")</f>
        <v>1</v>
      </c>
      <c r="C1763" s="3">
        <f>newcards!C1762</f>
        <v>2016</v>
      </c>
      <c r="D1763" s="3">
        <f>IF(newcards!D1762&lt;&gt;"",VLOOKUP(newcards!D1762,brand!$A$2:$B$30,2,FALSE),"")</f>
        <v>1</v>
      </c>
      <c r="E1763" s="3">
        <f>IF(newcards!E1762&lt;&gt;"",VLOOKUP(newcards!E1762,series!$A$2:$B$228,2,FALSE),)</f>
        <v>163</v>
      </c>
      <c r="F1763" s="3">
        <f>IF(newcards!F1762&lt;&gt;"",VLOOKUP(newcards!F1762,category!$A$2:$B$82,2,FALSE),)</f>
        <v>82</v>
      </c>
      <c r="G1763" s="3" t="str">
        <f>IF(newcards!G1762&lt;&gt;"",VLOOKUP(newcards!G1762,subcategory!$A$2:$B$680,2,FALSE),"")</f>
        <v/>
      </c>
      <c r="H1763" s="3">
        <f>newcards!H1762</f>
        <v>693</v>
      </c>
      <c r="I1763" s="3" t="str">
        <f>newcards!I1762</f>
        <v xml:space="preserve"> </v>
      </c>
      <c r="J1763" s="3">
        <f>IF(newcards!J1762&lt;&gt;"",VLOOKUP(newcards!J1762,player!$A$2:$B$7503,2,FALSE),"")</f>
        <v>7465</v>
      </c>
      <c r="K1763" s="3" t="str">
        <f>IF(newcards!K1762&lt;&gt;"",VLOOKUP(newcards!K1762,playernameext!$A$2:$B$32,2,FALSE),"")</f>
        <v/>
      </c>
      <c r="L1763" s="3">
        <f>IF(newcards!L1762&lt;&gt;"",VLOOKUP(newcards!L1762,team!$A$2:$B$538,2,FALSE),"")</f>
        <v>33</v>
      </c>
      <c r="M1763" s="5">
        <f>IF(newcards!M1762&lt;&gt;"", newcards!M1762, "")</f>
        <v>99</v>
      </c>
      <c r="N1763" s="5" t="str">
        <f>IF(newcards!N1762&lt;&gt;"", newcards!N1762, "")</f>
        <v>N</v>
      </c>
      <c r="O1763" s="5" t="str">
        <f>IF(newcards!O1762&lt;&gt;"", newcards!O1762, "")</f>
        <v/>
      </c>
      <c r="P1763" s="5" t="str">
        <f>IF(newcards!P1762&lt;&gt;"", newcards!P1762, "")</f>
        <v/>
      </c>
      <c r="Q1763" s="5" t="str">
        <f>IF(newcards!Q1762&lt;&gt;"", newcards!Q1762, "")</f>
        <v/>
      </c>
    </row>
    <row r="1764" spans="1:17" x14ac:dyDescent="0.25">
      <c r="A1764" s="3"/>
      <c r="B1764" s="5">
        <f>IF(newcards!B1763&lt;&gt;"",VLOOKUP(newcards!B1763,sport!$A$2:$B$8,2,FALSE),"")</f>
        <v>1</v>
      </c>
      <c r="C1764" s="3">
        <f>newcards!C1763</f>
        <v>2016</v>
      </c>
      <c r="D1764" s="3">
        <f>IF(newcards!D1763&lt;&gt;"",VLOOKUP(newcards!D1763,brand!$A$2:$B$30,2,FALSE),"")</f>
        <v>1</v>
      </c>
      <c r="E1764" s="3">
        <f>IF(newcards!E1763&lt;&gt;"",VLOOKUP(newcards!E1763,series!$A$2:$B$228,2,FALSE),)</f>
        <v>163</v>
      </c>
      <c r="F1764" s="3">
        <f>IF(newcards!F1763&lt;&gt;"",VLOOKUP(newcards!F1763,category!$A$2:$B$82,2,FALSE),)</f>
        <v>82</v>
      </c>
      <c r="G1764" s="3" t="str">
        <f>IF(newcards!G1763&lt;&gt;"",VLOOKUP(newcards!G1763,subcategory!$A$2:$B$680,2,FALSE),"")</f>
        <v/>
      </c>
      <c r="H1764" s="3">
        <f>newcards!H1763</f>
        <v>694</v>
      </c>
      <c r="I1764" s="3" t="str">
        <f>newcards!I1763</f>
        <v xml:space="preserve"> </v>
      </c>
      <c r="J1764" s="3">
        <f>IF(newcards!J1763&lt;&gt;"",VLOOKUP(newcards!J1763,player!$A$2:$B$7503,2,FALSE),"")</f>
        <v>7514</v>
      </c>
      <c r="K1764" s="3" t="str">
        <f>IF(newcards!K1763&lt;&gt;"",VLOOKUP(newcards!K1763,playernameext!$A$2:$B$32,2,FALSE),"")</f>
        <v/>
      </c>
      <c r="L1764" s="3">
        <f>IF(newcards!L1763&lt;&gt;"",VLOOKUP(newcards!L1763,team!$A$2:$B$538,2,FALSE),"")</f>
        <v>59</v>
      </c>
      <c r="M1764" s="5">
        <f>IF(newcards!M1763&lt;&gt;"", newcards!M1763, "")</f>
        <v>99</v>
      </c>
      <c r="N1764" s="5" t="str">
        <f>IF(newcards!N1763&lt;&gt;"", newcards!N1763, "")</f>
        <v>N</v>
      </c>
      <c r="O1764" s="5" t="str">
        <f>IF(newcards!O1763&lt;&gt;"", newcards!O1763, "")</f>
        <v/>
      </c>
      <c r="P1764" s="5" t="str">
        <f>IF(newcards!P1763&lt;&gt;"", newcards!P1763, "")</f>
        <v/>
      </c>
      <c r="Q1764" s="5" t="str">
        <f>IF(newcards!Q1763&lt;&gt;"", newcards!Q1763, "")</f>
        <v/>
      </c>
    </row>
    <row r="1765" spans="1:17" x14ac:dyDescent="0.25">
      <c r="A1765" s="3"/>
      <c r="B1765" s="5">
        <f>IF(newcards!B1764&lt;&gt;"",VLOOKUP(newcards!B1764,sport!$A$2:$B$8,2,FALSE),"")</f>
        <v>1</v>
      </c>
      <c r="C1765" s="3">
        <f>newcards!C1764</f>
        <v>2016</v>
      </c>
      <c r="D1765" s="3">
        <f>IF(newcards!D1764&lt;&gt;"",VLOOKUP(newcards!D1764,brand!$A$2:$B$30,2,FALSE),"")</f>
        <v>1</v>
      </c>
      <c r="E1765" s="3">
        <f>IF(newcards!E1764&lt;&gt;"",VLOOKUP(newcards!E1764,series!$A$2:$B$228,2,FALSE),)</f>
        <v>163</v>
      </c>
      <c r="F1765" s="3">
        <f>IF(newcards!F1764&lt;&gt;"",VLOOKUP(newcards!F1764,category!$A$2:$B$82,2,FALSE),)</f>
        <v>82</v>
      </c>
      <c r="G1765" s="3" t="str">
        <f>IF(newcards!G1764&lt;&gt;"",VLOOKUP(newcards!G1764,subcategory!$A$2:$B$680,2,FALSE),"")</f>
        <v/>
      </c>
      <c r="H1765" s="3">
        <f>newcards!H1764</f>
        <v>695</v>
      </c>
      <c r="I1765" s="3" t="str">
        <f>newcards!I1764</f>
        <v xml:space="preserve"> </v>
      </c>
      <c r="J1765" s="3">
        <f>IF(newcards!J1764&lt;&gt;"",VLOOKUP(newcards!J1764,player!$A$2:$B$7503,2,FALSE),"")</f>
        <v>7479</v>
      </c>
      <c r="K1765" s="3" t="str">
        <f>IF(newcards!K1764&lt;&gt;"",VLOOKUP(newcards!K1764,playernameext!$A$2:$B$32,2,FALSE),"")</f>
        <v/>
      </c>
      <c r="L1765" s="3">
        <f>IF(newcards!L1764&lt;&gt;"",VLOOKUP(newcards!L1764,team!$A$2:$B$538,2,FALSE),"")</f>
        <v>33</v>
      </c>
      <c r="M1765" s="5">
        <f>IF(newcards!M1764&lt;&gt;"", newcards!M1764, "")</f>
        <v>99</v>
      </c>
      <c r="N1765" s="5" t="str">
        <f>IF(newcards!N1764&lt;&gt;"", newcards!N1764, "")</f>
        <v>N</v>
      </c>
      <c r="O1765" s="5" t="str">
        <f>IF(newcards!O1764&lt;&gt;"", newcards!O1764, "")</f>
        <v/>
      </c>
      <c r="P1765" s="5" t="str">
        <f>IF(newcards!P1764&lt;&gt;"", newcards!P1764, "")</f>
        <v/>
      </c>
      <c r="Q1765" s="5" t="str">
        <f>IF(newcards!Q1764&lt;&gt;"", newcards!Q1764, "")</f>
        <v/>
      </c>
    </row>
    <row r="1766" spans="1:17" x14ac:dyDescent="0.25">
      <c r="A1766" s="3"/>
      <c r="B1766" s="5">
        <f>IF(newcards!B1765&lt;&gt;"",VLOOKUP(newcards!B1765,sport!$A$2:$B$8,2,FALSE),"")</f>
        <v>1</v>
      </c>
      <c r="C1766" s="3">
        <f>newcards!C1765</f>
        <v>2016</v>
      </c>
      <c r="D1766" s="3">
        <f>IF(newcards!D1765&lt;&gt;"",VLOOKUP(newcards!D1765,brand!$A$2:$B$30,2,FALSE),"")</f>
        <v>1</v>
      </c>
      <c r="E1766" s="3">
        <f>IF(newcards!E1765&lt;&gt;"",VLOOKUP(newcards!E1765,series!$A$2:$B$228,2,FALSE),)</f>
        <v>163</v>
      </c>
      <c r="F1766" s="3">
        <f>IF(newcards!F1765&lt;&gt;"",VLOOKUP(newcards!F1765,category!$A$2:$B$82,2,FALSE),)</f>
        <v>82</v>
      </c>
      <c r="G1766" s="3" t="str">
        <f>IF(newcards!G1765&lt;&gt;"",VLOOKUP(newcards!G1765,subcategory!$A$2:$B$680,2,FALSE),"")</f>
        <v/>
      </c>
      <c r="H1766" s="3">
        <f>newcards!H1765</f>
        <v>696</v>
      </c>
      <c r="I1766" s="3" t="str">
        <f>newcards!I1765</f>
        <v xml:space="preserve"> </v>
      </c>
      <c r="J1766" s="3">
        <f>IF(newcards!J1765&lt;&gt;"",VLOOKUP(newcards!J1765,player!$A$2:$B$7503,2,FALSE),"")</f>
        <v>4391</v>
      </c>
      <c r="K1766" s="3" t="str">
        <f>IF(newcards!K1765&lt;&gt;"",VLOOKUP(newcards!K1765,playernameext!$A$2:$B$32,2,FALSE),"")</f>
        <v/>
      </c>
      <c r="L1766" s="3">
        <f>IF(newcards!L1765&lt;&gt;"",VLOOKUP(newcards!L1765,team!$A$2:$B$538,2,FALSE),"")</f>
        <v>45</v>
      </c>
      <c r="M1766" s="5">
        <f>IF(newcards!M1765&lt;&gt;"", newcards!M1765, "")</f>
        <v>99</v>
      </c>
      <c r="N1766" s="5" t="str">
        <f>IF(newcards!N1765&lt;&gt;"", newcards!N1765, "")</f>
        <v>N</v>
      </c>
      <c r="O1766" s="5" t="str">
        <f>IF(newcards!O1765&lt;&gt;"", newcards!O1765, "")</f>
        <v/>
      </c>
      <c r="P1766" s="5" t="str">
        <f>IF(newcards!P1765&lt;&gt;"", newcards!P1765, "")</f>
        <v/>
      </c>
      <c r="Q1766" s="5" t="str">
        <f>IF(newcards!Q1765&lt;&gt;"", newcards!Q1765, "")</f>
        <v/>
      </c>
    </row>
    <row r="1767" spans="1:17" x14ac:dyDescent="0.25">
      <c r="A1767" s="3"/>
      <c r="B1767" s="5">
        <f>IF(newcards!B1766&lt;&gt;"",VLOOKUP(newcards!B1766,sport!$A$2:$B$8,2,FALSE),"")</f>
        <v>1</v>
      </c>
      <c r="C1767" s="3">
        <f>newcards!C1766</f>
        <v>2016</v>
      </c>
      <c r="D1767" s="3">
        <f>IF(newcards!D1766&lt;&gt;"",VLOOKUP(newcards!D1766,brand!$A$2:$B$30,2,FALSE),"")</f>
        <v>1</v>
      </c>
      <c r="E1767" s="3">
        <f>IF(newcards!E1766&lt;&gt;"",VLOOKUP(newcards!E1766,series!$A$2:$B$228,2,FALSE),)</f>
        <v>163</v>
      </c>
      <c r="F1767" s="3">
        <f>IF(newcards!F1766&lt;&gt;"",VLOOKUP(newcards!F1766,category!$A$2:$B$82,2,FALSE),)</f>
        <v>82</v>
      </c>
      <c r="G1767" s="3" t="str">
        <f>IF(newcards!G1766&lt;&gt;"",VLOOKUP(newcards!G1766,subcategory!$A$2:$B$680,2,FALSE),"")</f>
        <v/>
      </c>
      <c r="H1767" s="3">
        <f>newcards!H1766</f>
        <v>697</v>
      </c>
      <c r="I1767" s="3" t="str">
        <f>newcards!I1766</f>
        <v xml:space="preserve"> </v>
      </c>
      <c r="J1767" s="3">
        <f>IF(newcards!J1766&lt;&gt;"",VLOOKUP(newcards!J1766,player!$A$2:$B$7503,2,FALSE),"")</f>
        <v>7118</v>
      </c>
      <c r="K1767" s="3" t="str">
        <f>IF(newcards!K1766&lt;&gt;"",VLOOKUP(newcards!K1766,playernameext!$A$2:$B$32,2,FALSE),"")</f>
        <v/>
      </c>
      <c r="L1767" s="3">
        <f>IF(newcards!L1766&lt;&gt;"",VLOOKUP(newcards!L1766,team!$A$2:$B$538,2,FALSE),"")</f>
        <v>84</v>
      </c>
      <c r="M1767" s="5">
        <f>IF(newcards!M1766&lt;&gt;"", newcards!M1766, "")</f>
        <v>99</v>
      </c>
      <c r="N1767" s="5" t="str">
        <f>IF(newcards!N1766&lt;&gt;"", newcards!N1766, "")</f>
        <v>N</v>
      </c>
      <c r="O1767" s="5" t="str">
        <f>IF(newcards!O1766&lt;&gt;"", newcards!O1766, "")</f>
        <v/>
      </c>
      <c r="P1767" s="5" t="str">
        <f>IF(newcards!P1766&lt;&gt;"", newcards!P1766, "")</f>
        <v/>
      </c>
      <c r="Q1767" s="5" t="str">
        <f>IF(newcards!Q1766&lt;&gt;"", newcards!Q1766, "")</f>
        <v/>
      </c>
    </row>
    <row r="1768" spans="1:17" x14ac:dyDescent="0.25">
      <c r="A1768" s="3"/>
      <c r="B1768" s="5">
        <f>IF(newcards!B1767&lt;&gt;"",VLOOKUP(newcards!B1767,sport!$A$2:$B$8,2,FALSE),"")</f>
        <v>1</v>
      </c>
      <c r="C1768" s="3">
        <f>newcards!C1767</f>
        <v>2016</v>
      </c>
      <c r="D1768" s="3">
        <f>IF(newcards!D1767&lt;&gt;"",VLOOKUP(newcards!D1767,brand!$A$2:$B$30,2,FALSE),"")</f>
        <v>1</v>
      </c>
      <c r="E1768" s="3">
        <f>IF(newcards!E1767&lt;&gt;"",VLOOKUP(newcards!E1767,series!$A$2:$B$228,2,FALSE),)</f>
        <v>163</v>
      </c>
      <c r="F1768" s="3">
        <f>IF(newcards!F1767&lt;&gt;"",VLOOKUP(newcards!F1767,category!$A$2:$B$82,2,FALSE),)</f>
        <v>82</v>
      </c>
      <c r="G1768" s="3" t="str">
        <f>IF(newcards!G1767&lt;&gt;"",VLOOKUP(newcards!G1767,subcategory!$A$2:$B$680,2,FALSE),"")</f>
        <v/>
      </c>
      <c r="H1768" s="3">
        <f>newcards!H1767</f>
        <v>698</v>
      </c>
      <c r="I1768" s="3" t="str">
        <f>newcards!I1767</f>
        <v xml:space="preserve"> </v>
      </c>
      <c r="J1768" s="3">
        <f>IF(newcards!J1767&lt;&gt;"",VLOOKUP(newcards!J1767,player!$A$2:$B$7503,2,FALSE),"")</f>
        <v>6987</v>
      </c>
      <c r="K1768" s="3" t="str">
        <f>IF(newcards!K1767&lt;&gt;"",VLOOKUP(newcards!K1767,playernameext!$A$2:$B$32,2,FALSE),"")</f>
        <v/>
      </c>
      <c r="L1768" s="3">
        <f>IF(newcards!L1767&lt;&gt;"",VLOOKUP(newcards!L1767,team!$A$2:$B$538,2,FALSE),"")</f>
        <v>93</v>
      </c>
      <c r="M1768" s="5">
        <f>IF(newcards!M1767&lt;&gt;"", newcards!M1767, "")</f>
        <v>99</v>
      </c>
      <c r="N1768" s="5" t="str">
        <f>IF(newcards!N1767&lt;&gt;"", newcards!N1767, "")</f>
        <v>N</v>
      </c>
      <c r="O1768" s="5" t="str">
        <f>IF(newcards!O1767&lt;&gt;"", newcards!O1767, "")</f>
        <v/>
      </c>
      <c r="P1768" s="5" t="str">
        <f>IF(newcards!P1767&lt;&gt;"", newcards!P1767, "")</f>
        <v/>
      </c>
      <c r="Q1768" s="5" t="str">
        <f>IF(newcards!Q1767&lt;&gt;"", newcards!Q1767, "")</f>
        <v/>
      </c>
    </row>
    <row r="1769" spans="1:17" x14ac:dyDescent="0.25">
      <c r="A1769" s="3"/>
      <c r="B1769" s="5">
        <f>IF(newcards!B1768&lt;&gt;"",VLOOKUP(newcards!B1768,sport!$A$2:$B$8,2,FALSE),"")</f>
        <v>1</v>
      </c>
      <c r="C1769" s="3">
        <f>newcards!C1768</f>
        <v>2016</v>
      </c>
      <c r="D1769" s="3">
        <f>IF(newcards!D1768&lt;&gt;"",VLOOKUP(newcards!D1768,brand!$A$2:$B$30,2,FALSE),"")</f>
        <v>1</v>
      </c>
      <c r="E1769" s="3">
        <f>IF(newcards!E1768&lt;&gt;"",VLOOKUP(newcards!E1768,series!$A$2:$B$228,2,FALSE),)</f>
        <v>163</v>
      </c>
      <c r="F1769" s="3">
        <f>IF(newcards!F1768&lt;&gt;"",VLOOKUP(newcards!F1768,category!$A$2:$B$82,2,FALSE),)</f>
        <v>82</v>
      </c>
      <c r="G1769" s="3">
        <f>IF(newcards!G1768&lt;&gt;"",VLOOKUP(newcards!G1768,subcategory!$A$2:$B$680,2,FALSE),"")</f>
        <v>257</v>
      </c>
      <c r="H1769" s="3">
        <f>newcards!H1768</f>
        <v>699</v>
      </c>
      <c r="I1769" s="3" t="str">
        <f>newcards!I1768</f>
        <v xml:space="preserve"> </v>
      </c>
      <c r="J1769" s="3">
        <f>IF(newcards!J1768&lt;&gt;"",VLOOKUP(newcards!J1768,player!$A$2:$B$7503,2,FALSE),"")</f>
        <v>7073</v>
      </c>
      <c r="K1769" s="3" t="str">
        <f>IF(newcards!K1768&lt;&gt;"",VLOOKUP(newcards!K1768,playernameext!$A$2:$B$32,2,FALSE),"")</f>
        <v/>
      </c>
      <c r="L1769" s="3">
        <f>IF(newcards!L1768&lt;&gt;"",VLOOKUP(newcards!L1768,team!$A$2:$B$538,2,FALSE),"")</f>
        <v>59</v>
      </c>
      <c r="M1769" s="5">
        <f>IF(newcards!M1768&lt;&gt;"", newcards!M1768, "")</f>
        <v>99</v>
      </c>
      <c r="N1769" s="5" t="str">
        <f>IF(newcards!N1768&lt;&gt;"", newcards!N1768, "")</f>
        <v>N</v>
      </c>
      <c r="O1769" s="5" t="str">
        <f>IF(newcards!O1768&lt;&gt;"", newcards!O1768, "")</f>
        <v/>
      </c>
      <c r="P1769" s="5" t="str">
        <f>IF(newcards!P1768&lt;&gt;"", newcards!P1768, "")</f>
        <v/>
      </c>
      <c r="Q1769" s="5" t="str">
        <f>IF(newcards!Q1768&lt;&gt;"", newcards!Q1768, "")</f>
        <v/>
      </c>
    </row>
    <row r="1770" spans="1:17" x14ac:dyDescent="0.25">
      <c r="A1770" s="3"/>
      <c r="B1770" s="5">
        <f>IF(newcards!B1769&lt;&gt;"",VLOOKUP(newcards!B1769,sport!$A$2:$B$8,2,FALSE),"")</f>
        <v>1</v>
      </c>
      <c r="C1770" s="3">
        <f>newcards!C1769</f>
        <v>2016</v>
      </c>
      <c r="D1770" s="3">
        <f>IF(newcards!D1769&lt;&gt;"",VLOOKUP(newcards!D1769,brand!$A$2:$B$30,2,FALSE),"")</f>
        <v>1</v>
      </c>
      <c r="E1770" s="3">
        <f>IF(newcards!E1769&lt;&gt;"",VLOOKUP(newcards!E1769,series!$A$2:$B$228,2,FALSE),)</f>
        <v>163</v>
      </c>
      <c r="F1770" s="3">
        <f>IF(newcards!F1769&lt;&gt;"",VLOOKUP(newcards!F1769,category!$A$2:$B$82,2,FALSE),)</f>
        <v>82</v>
      </c>
      <c r="G1770" s="3" t="str">
        <f>IF(newcards!G1769&lt;&gt;"",VLOOKUP(newcards!G1769,subcategory!$A$2:$B$680,2,FALSE),"")</f>
        <v/>
      </c>
      <c r="H1770" s="3">
        <f>newcards!H1769</f>
        <v>700</v>
      </c>
      <c r="I1770" s="3" t="str">
        <f>newcards!I1769</f>
        <v xml:space="preserve"> </v>
      </c>
      <c r="J1770" s="3">
        <f>IF(newcards!J1769&lt;&gt;"",VLOOKUP(newcards!J1769,player!$A$2:$B$7503,2,FALSE),"")</f>
        <v>3038</v>
      </c>
      <c r="K1770" s="3" t="str">
        <f>IF(newcards!K1769&lt;&gt;"",VLOOKUP(newcards!K1769,playernameext!$A$2:$B$32,2,FALSE),"")</f>
        <v/>
      </c>
      <c r="L1770" s="3">
        <f>IF(newcards!L1769&lt;&gt;"",VLOOKUP(newcards!L1769,team!$A$2:$B$538,2,FALSE),"")</f>
        <v>59</v>
      </c>
      <c r="M1770" s="5">
        <f>IF(newcards!M1769&lt;&gt;"", newcards!M1769, "")</f>
        <v>99</v>
      </c>
      <c r="N1770" s="5" t="str">
        <f>IF(newcards!N1769&lt;&gt;"", newcards!N1769, "")</f>
        <v>N</v>
      </c>
      <c r="O1770" s="5" t="str">
        <f>IF(newcards!O1769&lt;&gt;"", newcards!O1769, "")</f>
        <v/>
      </c>
      <c r="P1770" s="5" t="str">
        <f>IF(newcards!P1769&lt;&gt;"", newcards!P1769, "")</f>
        <v/>
      </c>
      <c r="Q1770" s="5" t="str">
        <f>IF(newcards!Q1769&lt;&gt;"", newcards!Q1769, "")</f>
        <v/>
      </c>
    </row>
    <row r="1771" spans="1:17" x14ac:dyDescent="0.25">
      <c r="A1771" s="3"/>
      <c r="B1771" s="5">
        <f>IF(newcards!B1770&lt;&gt;"",VLOOKUP(newcards!B1770,sport!$A$2:$B$8,2,FALSE),"")</f>
        <v>1</v>
      </c>
      <c r="C1771" s="3">
        <f>newcards!C1770</f>
        <v>2016</v>
      </c>
      <c r="D1771" s="3">
        <f>IF(newcards!D1770&lt;&gt;"",VLOOKUP(newcards!D1770,brand!$A$2:$B$30,2,FALSE),"")</f>
        <v>1</v>
      </c>
      <c r="E1771" s="3">
        <f>IF(newcards!E1770&lt;&gt;"",VLOOKUP(newcards!E1770,series!$A$2:$B$228,2,FALSE),)</f>
        <v>163</v>
      </c>
      <c r="F1771" s="3">
        <f>IF(newcards!F1770&lt;&gt;"",VLOOKUP(newcards!F1770,category!$A$2:$B$82,2,FALSE),)</f>
        <v>82</v>
      </c>
      <c r="G1771" s="3" t="str">
        <f>IF(newcards!G1770&lt;&gt;"",VLOOKUP(newcards!G1770,subcategory!$A$2:$B$680,2,FALSE),"")</f>
        <v/>
      </c>
      <c r="H1771" s="3">
        <f>newcards!H1770</f>
        <v>701</v>
      </c>
      <c r="I1771" s="3" t="str">
        <f>newcards!I1770</f>
        <v xml:space="preserve"> </v>
      </c>
      <c r="J1771" s="3">
        <f>IF(newcards!J1770&lt;&gt;"",VLOOKUP(newcards!J1770,player!$A$2:$B$7503,2,FALSE),"")</f>
        <v>7330</v>
      </c>
      <c r="K1771" s="3" t="str">
        <f>IF(newcards!K1770&lt;&gt;"",VLOOKUP(newcards!K1770,playernameext!$A$2:$B$32,2,FALSE),"")</f>
        <v/>
      </c>
      <c r="L1771" s="3">
        <f>IF(newcards!L1770&lt;&gt;"",VLOOKUP(newcards!L1770,team!$A$2:$B$538,2,FALSE),"")</f>
        <v>4</v>
      </c>
      <c r="M1771" s="5">
        <f>IF(newcards!M1770&lt;&gt;"", newcards!M1770, "")</f>
        <v>99</v>
      </c>
      <c r="N1771" s="5" t="str">
        <f>IF(newcards!N1770&lt;&gt;"", newcards!N1770, "")</f>
        <v>N</v>
      </c>
      <c r="O1771" s="5" t="str">
        <f>IF(newcards!O1770&lt;&gt;"", newcards!O1770, "")</f>
        <v/>
      </c>
      <c r="P1771" s="5" t="str">
        <f>IF(newcards!P1770&lt;&gt;"", newcards!P1770, "")</f>
        <v/>
      </c>
      <c r="Q1771" s="5" t="str">
        <f>IF(newcards!Q1770&lt;&gt;"", newcards!Q1770, "")</f>
        <v/>
      </c>
    </row>
    <row r="1772" spans="1:17" x14ac:dyDescent="0.25">
      <c r="A1772" s="3"/>
      <c r="B1772" s="5">
        <f>IF(newcards!B1771&lt;&gt;"",VLOOKUP(newcards!B1771,sport!$A$2:$B$8,2,FALSE),"")</f>
        <v>1</v>
      </c>
      <c r="C1772" s="3">
        <f>newcards!C1771</f>
        <v>2016</v>
      </c>
      <c r="D1772" s="3">
        <f>IF(newcards!D1771&lt;&gt;"",VLOOKUP(newcards!D1771,brand!$A$2:$B$30,2,FALSE),"")</f>
        <v>1</v>
      </c>
      <c r="E1772" s="3">
        <f>IF(newcards!E1771&lt;&gt;"",VLOOKUP(newcards!E1771,series!$A$2:$B$228,2,FALSE),)</f>
        <v>162</v>
      </c>
      <c r="F1772" s="3">
        <f>IF(newcards!F1771&lt;&gt;"",VLOOKUP(newcards!F1771,category!$A$2:$B$82,2,FALSE),)</f>
        <v>77</v>
      </c>
      <c r="G1772" s="3" t="str">
        <f>IF(newcards!G1771&lt;&gt;"",VLOOKUP(newcards!G1771,subcategory!$A$2:$B$680,2,FALSE),"")</f>
        <v/>
      </c>
      <c r="H1772" s="3">
        <f>newcards!H1771</f>
        <v>1</v>
      </c>
      <c r="I1772" s="3" t="str">
        <f>newcards!I1771</f>
        <v xml:space="preserve"> </v>
      </c>
      <c r="J1772" s="3">
        <f>IF(newcards!J1771&lt;&gt;"",VLOOKUP(newcards!J1771,player!$A$2:$B$7503,2,FALSE),"")</f>
        <v>4960</v>
      </c>
      <c r="K1772" s="3" t="str">
        <f>IF(newcards!K1771&lt;&gt;"",VLOOKUP(newcards!K1771,playernameext!$A$2:$B$32,2,FALSE),"")</f>
        <v/>
      </c>
      <c r="L1772" s="3">
        <f>IF(newcards!L1771&lt;&gt;"",VLOOKUP(newcards!L1771,team!$A$2:$B$538,2,FALSE),"")</f>
        <v>49</v>
      </c>
      <c r="M1772" s="5">
        <f>IF(newcards!M1771&lt;&gt;"", newcards!M1771, "")</f>
        <v>65</v>
      </c>
      <c r="N1772" s="5" t="str">
        <f>IF(newcards!N1771&lt;&gt;"", newcards!N1771, "")</f>
        <v>N</v>
      </c>
      <c r="O1772" s="5" t="str">
        <f>IF(newcards!O1771&lt;&gt;"", newcards!O1771, "")</f>
        <v/>
      </c>
      <c r="P1772" s="5" t="str">
        <f>IF(newcards!P1771&lt;&gt;"", newcards!P1771, "")</f>
        <v/>
      </c>
      <c r="Q1772" s="5" t="str">
        <f>IF(newcards!Q1771&lt;&gt;"", newcards!Q1771, "")</f>
        <v/>
      </c>
    </row>
    <row r="1773" spans="1:17" x14ac:dyDescent="0.25">
      <c r="A1773" s="3"/>
      <c r="B1773" s="5">
        <f>IF(newcards!B1772&lt;&gt;"",VLOOKUP(newcards!B1772,sport!$A$2:$B$8,2,FALSE),"")</f>
        <v>1</v>
      </c>
      <c r="C1773" s="3">
        <f>newcards!C1772</f>
        <v>2016</v>
      </c>
      <c r="D1773" s="3">
        <f>IF(newcards!D1772&lt;&gt;"",VLOOKUP(newcards!D1772,brand!$A$2:$B$30,2,FALSE),"")</f>
        <v>1</v>
      </c>
      <c r="E1773" s="3">
        <f>IF(newcards!E1772&lt;&gt;"",VLOOKUP(newcards!E1772,series!$A$2:$B$228,2,FALSE),)</f>
        <v>162</v>
      </c>
      <c r="F1773" s="3">
        <f>IF(newcards!F1772&lt;&gt;"",VLOOKUP(newcards!F1772,category!$A$2:$B$82,2,FALSE),)</f>
        <v>77</v>
      </c>
      <c r="G1773" s="3" t="str">
        <f>IF(newcards!G1772&lt;&gt;"",VLOOKUP(newcards!G1772,subcategory!$A$2:$B$680,2,FALSE),"")</f>
        <v/>
      </c>
      <c r="H1773" s="3">
        <f>newcards!H1772</f>
        <v>2</v>
      </c>
      <c r="I1773" s="3" t="str">
        <f>newcards!I1772</f>
        <v xml:space="preserve"> </v>
      </c>
      <c r="J1773" s="3">
        <f>IF(newcards!J1772&lt;&gt;"",VLOOKUP(newcards!J1772,player!$A$2:$B$7503,2,FALSE),"")</f>
        <v>6886</v>
      </c>
      <c r="K1773" s="3" t="str">
        <f>IF(newcards!K1772&lt;&gt;"",VLOOKUP(newcards!K1772,playernameext!$A$2:$B$32,2,FALSE),"")</f>
        <v/>
      </c>
      <c r="L1773" s="3">
        <f>IF(newcards!L1772&lt;&gt;"",VLOOKUP(newcards!L1772,team!$A$2:$B$538,2,FALSE),"")</f>
        <v>76</v>
      </c>
      <c r="M1773" s="5">
        <f>IF(newcards!M1772&lt;&gt;"", newcards!M1772, "")</f>
        <v>65</v>
      </c>
      <c r="N1773" s="5" t="str">
        <f>IF(newcards!N1772&lt;&gt;"", newcards!N1772, "")</f>
        <v>N</v>
      </c>
      <c r="O1773" s="5" t="str">
        <f>IF(newcards!O1772&lt;&gt;"", newcards!O1772, "")</f>
        <v/>
      </c>
      <c r="P1773" s="5" t="str">
        <f>IF(newcards!P1772&lt;&gt;"", newcards!P1772, "")</f>
        <v/>
      </c>
      <c r="Q1773" s="5" t="str">
        <f>IF(newcards!Q1772&lt;&gt;"", newcards!Q1772, "")</f>
        <v/>
      </c>
    </row>
    <row r="1774" spans="1:17" x14ac:dyDescent="0.25">
      <c r="A1774" s="3"/>
      <c r="B1774" s="5">
        <f>IF(newcards!B1773&lt;&gt;"",VLOOKUP(newcards!B1773,sport!$A$2:$B$8,2,FALSE),"")</f>
        <v>1</v>
      </c>
      <c r="C1774" s="3">
        <f>newcards!C1773</f>
        <v>2016</v>
      </c>
      <c r="D1774" s="3">
        <f>IF(newcards!D1773&lt;&gt;"",VLOOKUP(newcards!D1773,brand!$A$2:$B$30,2,FALSE),"")</f>
        <v>1</v>
      </c>
      <c r="E1774" s="3">
        <f>IF(newcards!E1773&lt;&gt;"",VLOOKUP(newcards!E1773,series!$A$2:$B$228,2,FALSE),)</f>
        <v>162</v>
      </c>
      <c r="F1774" s="3">
        <f>IF(newcards!F1773&lt;&gt;"",VLOOKUP(newcards!F1773,category!$A$2:$B$82,2,FALSE),)</f>
        <v>77</v>
      </c>
      <c r="G1774" s="3" t="str">
        <f>IF(newcards!G1773&lt;&gt;"",VLOOKUP(newcards!G1773,subcategory!$A$2:$B$680,2,FALSE),"")</f>
        <v/>
      </c>
      <c r="H1774" s="3">
        <f>newcards!H1773</f>
        <v>3</v>
      </c>
      <c r="I1774" s="3" t="str">
        <f>newcards!I1773</f>
        <v xml:space="preserve"> </v>
      </c>
      <c r="J1774" s="3">
        <f>IF(newcards!J1773&lt;&gt;"",VLOOKUP(newcards!J1773,player!$A$2:$B$7503,2,FALSE),"")</f>
        <v>5537</v>
      </c>
      <c r="K1774" s="3" t="str">
        <f>IF(newcards!K1773&lt;&gt;"",VLOOKUP(newcards!K1773,playernameext!$A$2:$B$32,2,FALSE),"")</f>
        <v/>
      </c>
      <c r="L1774" s="3">
        <f>IF(newcards!L1773&lt;&gt;"",VLOOKUP(newcards!L1773,team!$A$2:$B$538,2,FALSE),"")</f>
        <v>93</v>
      </c>
      <c r="M1774" s="5">
        <f>IF(newcards!M1773&lt;&gt;"", newcards!M1773, "")</f>
        <v>65</v>
      </c>
      <c r="N1774" s="5" t="str">
        <f>IF(newcards!N1773&lt;&gt;"", newcards!N1773, "")</f>
        <v>N</v>
      </c>
      <c r="O1774" s="5" t="str">
        <f>IF(newcards!O1773&lt;&gt;"", newcards!O1773, "")</f>
        <v/>
      </c>
      <c r="P1774" s="5" t="str">
        <f>IF(newcards!P1773&lt;&gt;"", newcards!P1773, "")</f>
        <v/>
      </c>
      <c r="Q1774" s="5" t="str">
        <f>IF(newcards!Q1773&lt;&gt;"", newcards!Q1773, "")</f>
        <v/>
      </c>
    </row>
    <row r="1775" spans="1:17" x14ac:dyDescent="0.25">
      <c r="A1775" s="3"/>
      <c r="B1775" s="5">
        <f>IF(newcards!B1774&lt;&gt;"",VLOOKUP(newcards!B1774,sport!$A$2:$B$8,2,FALSE),"")</f>
        <v>1</v>
      </c>
      <c r="C1775" s="3">
        <f>newcards!C1774</f>
        <v>2016</v>
      </c>
      <c r="D1775" s="3">
        <f>IF(newcards!D1774&lt;&gt;"",VLOOKUP(newcards!D1774,brand!$A$2:$B$30,2,FALSE),"")</f>
        <v>1</v>
      </c>
      <c r="E1775" s="3">
        <f>IF(newcards!E1774&lt;&gt;"",VLOOKUP(newcards!E1774,series!$A$2:$B$228,2,FALSE),)</f>
        <v>162</v>
      </c>
      <c r="F1775" s="3">
        <f>IF(newcards!F1774&lt;&gt;"",VLOOKUP(newcards!F1774,category!$A$2:$B$82,2,FALSE),)</f>
        <v>77</v>
      </c>
      <c r="G1775" s="3" t="str">
        <f>IF(newcards!G1774&lt;&gt;"",VLOOKUP(newcards!G1774,subcategory!$A$2:$B$680,2,FALSE),"")</f>
        <v/>
      </c>
      <c r="H1775" s="3">
        <f>newcards!H1774</f>
        <v>4</v>
      </c>
      <c r="I1775" s="3" t="str">
        <f>newcards!I1774</f>
        <v xml:space="preserve"> </v>
      </c>
      <c r="J1775" s="3">
        <f>IF(newcards!J1774&lt;&gt;"",VLOOKUP(newcards!J1774,player!$A$2:$B$7503,2,FALSE),"")</f>
        <v>6072</v>
      </c>
      <c r="K1775" s="3" t="str">
        <f>IF(newcards!K1774&lt;&gt;"",VLOOKUP(newcards!K1774,playernameext!$A$2:$B$32,2,FALSE),"")</f>
        <v/>
      </c>
      <c r="L1775" s="3">
        <f>IF(newcards!L1774&lt;&gt;"",VLOOKUP(newcards!L1774,team!$A$2:$B$538,2,FALSE),"")</f>
        <v>71</v>
      </c>
      <c r="M1775" s="5">
        <f>IF(newcards!M1774&lt;&gt;"", newcards!M1774, "")</f>
        <v>65</v>
      </c>
      <c r="N1775" s="5" t="str">
        <f>IF(newcards!N1774&lt;&gt;"", newcards!N1774, "")</f>
        <v>N</v>
      </c>
      <c r="O1775" s="5" t="str">
        <f>IF(newcards!O1774&lt;&gt;"", newcards!O1774, "")</f>
        <v/>
      </c>
      <c r="P1775" s="5" t="str">
        <f>IF(newcards!P1774&lt;&gt;"", newcards!P1774, "")</f>
        <v/>
      </c>
      <c r="Q1775" s="5" t="str">
        <f>IF(newcards!Q1774&lt;&gt;"", newcards!Q1774, "")</f>
        <v/>
      </c>
    </row>
    <row r="1776" spans="1:17" x14ac:dyDescent="0.25">
      <c r="A1776" s="3"/>
      <c r="B1776" s="5">
        <f>IF(newcards!B1775&lt;&gt;"",VLOOKUP(newcards!B1775,sport!$A$2:$B$8,2,FALSE),"")</f>
        <v>1</v>
      </c>
      <c r="C1776" s="3">
        <f>newcards!C1775</f>
        <v>2016</v>
      </c>
      <c r="D1776" s="3">
        <f>IF(newcards!D1775&lt;&gt;"",VLOOKUP(newcards!D1775,brand!$A$2:$B$30,2,FALSE),"")</f>
        <v>1</v>
      </c>
      <c r="E1776" s="3">
        <f>IF(newcards!E1775&lt;&gt;"",VLOOKUP(newcards!E1775,series!$A$2:$B$228,2,FALSE),)</f>
        <v>162</v>
      </c>
      <c r="F1776" s="3">
        <f>IF(newcards!F1775&lt;&gt;"",VLOOKUP(newcards!F1775,category!$A$2:$B$82,2,FALSE),)</f>
        <v>77</v>
      </c>
      <c r="G1776" s="3" t="str">
        <f>IF(newcards!G1775&lt;&gt;"",VLOOKUP(newcards!G1775,subcategory!$A$2:$B$680,2,FALSE),"")</f>
        <v/>
      </c>
      <c r="H1776" s="3">
        <f>newcards!H1775</f>
        <v>5</v>
      </c>
      <c r="I1776" s="3" t="str">
        <f>newcards!I1775</f>
        <v xml:space="preserve"> </v>
      </c>
      <c r="J1776" s="3">
        <f>IF(newcards!J1775&lt;&gt;"",VLOOKUP(newcards!J1775,player!$A$2:$B$7503,2,FALSE),"")</f>
        <v>4267</v>
      </c>
      <c r="K1776" s="3" t="str">
        <f>IF(newcards!K1775&lt;&gt;"",VLOOKUP(newcards!K1775,playernameext!$A$2:$B$32,2,FALSE),"")</f>
        <v/>
      </c>
      <c r="L1776" s="3">
        <f>IF(newcards!L1775&lt;&gt;"",VLOOKUP(newcards!L1775,team!$A$2:$B$538,2,FALSE),"")</f>
        <v>88</v>
      </c>
      <c r="M1776" s="5">
        <f>IF(newcards!M1775&lt;&gt;"", newcards!M1775, "")</f>
        <v>65</v>
      </c>
      <c r="N1776" s="5" t="str">
        <f>IF(newcards!N1775&lt;&gt;"", newcards!N1775, "")</f>
        <v>N</v>
      </c>
      <c r="O1776" s="5" t="str">
        <f>IF(newcards!O1775&lt;&gt;"", newcards!O1775, "")</f>
        <v/>
      </c>
      <c r="P1776" s="5" t="str">
        <f>IF(newcards!P1775&lt;&gt;"", newcards!P1775, "")</f>
        <v/>
      </c>
      <c r="Q1776" s="5" t="str">
        <f>IF(newcards!Q1775&lt;&gt;"", newcards!Q1775, "")</f>
        <v/>
      </c>
    </row>
    <row r="1777" spans="1:17" x14ac:dyDescent="0.25">
      <c r="A1777" s="3"/>
      <c r="B1777" s="5">
        <f>IF(newcards!B1776&lt;&gt;"",VLOOKUP(newcards!B1776,sport!$A$2:$B$8,2,FALSE),"")</f>
        <v>1</v>
      </c>
      <c r="C1777" s="3">
        <f>newcards!C1776</f>
        <v>2016</v>
      </c>
      <c r="D1777" s="3">
        <f>IF(newcards!D1776&lt;&gt;"",VLOOKUP(newcards!D1776,brand!$A$2:$B$30,2,FALSE),"")</f>
        <v>1</v>
      </c>
      <c r="E1777" s="3">
        <f>IF(newcards!E1776&lt;&gt;"",VLOOKUP(newcards!E1776,series!$A$2:$B$228,2,FALSE),)</f>
        <v>162</v>
      </c>
      <c r="F1777" s="3">
        <f>IF(newcards!F1776&lt;&gt;"",VLOOKUP(newcards!F1776,category!$A$2:$B$82,2,FALSE),)</f>
        <v>77</v>
      </c>
      <c r="G1777" s="3" t="str">
        <f>IF(newcards!G1776&lt;&gt;"",VLOOKUP(newcards!G1776,subcategory!$A$2:$B$680,2,FALSE),"")</f>
        <v/>
      </c>
      <c r="H1777" s="3">
        <f>newcards!H1776</f>
        <v>6</v>
      </c>
      <c r="I1777" s="3" t="str">
        <f>newcards!I1776</f>
        <v xml:space="preserve"> </v>
      </c>
      <c r="J1777" s="3">
        <f>IF(newcards!J1776&lt;&gt;"",VLOOKUP(newcards!J1776,player!$A$2:$B$7503,2,FALSE),"")</f>
        <v>6933</v>
      </c>
      <c r="K1777" s="3" t="str">
        <f>IF(newcards!K1776&lt;&gt;"",VLOOKUP(newcards!K1776,playernameext!$A$2:$B$32,2,FALSE),"")</f>
        <v/>
      </c>
      <c r="L1777" s="3">
        <f>IF(newcards!L1776&lt;&gt;"",VLOOKUP(newcards!L1776,team!$A$2:$B$538,2,FALSE),"")</f>
        <v>14</v>
      </c>
      <c r="M1777" s="5">
        <f>IF(newcards!M1776&lt;&gt;"", newcards!M1776, "")</f>
        <v>65</v>
      </c>
      <c r="N1777" s="5" t="str">
        <f>IF(newcards!N1776&lt;&gt;"", newcards!N1776, "")</f>
        <v>N</v>
      </c>
      <c r="O1777" s="5" t="str">
        <f>IF(newcards!O1776&lt;&gt;"", newcards!O1776, "")</f>
        <v/>
      </c>
      <c r="P1777" s="5" t="str">
        <f>IF(newcards!P1776&lt;&gt;"", newcards!P1776, "")</f>
        <v/>
      </c>
      <c r="Q1777" s="5" t="str">
        <f>IF(newcards!Q1776&lt;&gt;"", newcards!Q1776, "")</f>
        <v/>
      </c>
    </row>
    <row r="1778" spans="1:17" x14ac:dyDescent="0.25">
      <c r="A1778" s="3"/>
      <c r="B1778" s="5">
        <f>IF(newcards!B1777&lt;&gt;"",VLOOKUP(newcards!B1777,sport!$A$2:$B$8,2,FALSE),"")</f>
        <v>1</v>
      </c>
      <c r="C1778" s="3">
        <f>newcards!C1777</f>
        <v>2016</v>
      </c>
      <c r="D1778" s="3">
        <f>IF(newcards!D1777&lt;&gt;"",VLOOKUP(newcards!D1777,brand!$A$2:$B$30,2,FALSE),"")</f>
        <v>1</v>
      </c>
      <c r="E1778" s="3">
        <f>IF(newcards!E1777&lt;&gt;"",VLOOKUP(newcards!E1777,series!$A$2:$B$228,2,FALSE),)</f>
        <v>162</v>
      </c>
      <c r="F1778" s="3">
        <f>IF(newcards!F1777&lt;&gt;"",VLOOKUP(newcards!F1777,category!$A$2:$B$82,2,FALSE),)</f>
        <v>77</v>
      </c>
      <c r="G1778" s="3" t="str">
        <f>IF(newcards!G1777&lt;&gt;"",VLOOKUP(newcards!G1777,subcategory!$A$2:$B$680,2,FALSE),"")</f>
        <v/>
      </c>
      <c r="H1778" s="3">
        <f>newcards!H1777</f>
        <v>8</v>
      </c>
      <c r="I1778" s="3" t="str">
        <f>newcards!I1777</f>
        <v xml:space="preserve"> </v>
      </c>
      <c r="J1778" s="3">
        <f>IF(newcards!J1777&lt;&gt;"",VLOOKUP(newcards!J1777,player!$A$2:$B$7503,2,FALSE),"")</f>
        <v>4747</v>
      </c>
      <c r="K1778" s="3" t="str">
        <f>IF(newcards!K1777&lt;&gt;"",VLOOKUP(newcards!K1777,playernameext!$A$2:$B$32,2,FALSE),"")</f>
        <v/>
      </c>
      <c r="L1778" s="3">
        <f>IF(newcards!L1777&lt;&gt;"",VLOOKUP(newcards!L1777,team!$A$2:$B$538,2,FALSE),"")</f>
        <v>33</v>
      </c>
      <c r="M1778" s="5">
        <f>IF(newcards!M1777&lt;&gt;"", newcards!M1777, "")</f>
        <v>65</v>
      </c>
      <c r="N1778" s="5" t="str">
        <f>IF(newcards!N1777&lt;&gt;"", newcards!N1777, "")</f>
        <v>N</v>
      </c>
      <c r="O1778" s="5" t="str">
        <f>IF(newcards!O1777&lt;&gt;"", newcards!O1777, "")</f>
        <v/>
      </c>
      <c r="P1778" s="5" t="str">
        <f>IF(newcards!P1777&lt;&gt;"", newcards!P1777, "")</f>
        <v/>
      </c>
      <c r="Q1778" s="5" t="str">
        <f>IF(newcards!Q1777&lt;&gt;"", newcards!Q1777, "")</f>
        <v/>
      </c>
    </row>
    <row r="1779" spans="1:17" x14ac:dyDescent="0.25">
      <c r="A1779" s="3"/>
      <c r="B1779" s="5">
        <f>IF(newcards!B1778&lt;&gt;"",VLOOKUP(newcards!B1778,sport!$A$2:$B$8,2,FALSE),"")</f>
        <v>1</v>
      </c>
      <c r="C1779" s="3">
        <f>newcards!C1778</f>
        <v>2016</v>
      </c>
      <c r="D1779" s="3">
        <f>IF(newcards!D1778&lt;&gt;"",VLOOKUP(newcards!D1778,brand!$A$2:$B$30,2,FALSE),"")</f>
        <v>1</v>
      </c>
      <c r="E1779" s="3">
        <f>IF(newcards!E1778&lt;&gt;"",VLOOKUP(newcards!E1778,series!$A$2:$B$228,2,FALSE),)</f>
        <v>162</v>
      </c>
      <c r="F1779" s="3">
        <f>IF(newcards!F1778&lt;&gt;"",VLOOKUP(newcards!F1778,category!$A$2:$B$82,2,FALSE),)</f>
        <v>77</v>
      </c>
      <c r="G1779" s="3" t="str">
        <f>IF(newcards!G1778&lt;&gt;"",VLOOKUP(newcards!G1778,subcategory!$A$2:$B$680,2,FALSE),"")</f>
        <v/>
      </c>
      <c r="H1779" s="3">
        <f>newcards!H1778</f>
        <v>9</v>
      </c>
      <c r="I1779" s="3" t="str">
        <f>newcards!I1778</f>
        <v xml:space="preserve"> </v>
      </c>
      <c r="J1779" s="3">
        <f>IF(newcards!J1778&lt;&gt;"",VLOOKUP(newcards!J1778,player!$A$2:$B$7503,2,FALSE),"")</f>
        <v>2448</v>
      </c>
      <c r="K1779" s="3" t="str">
        <f>IF(newcards!K1778&lt;&gt;"",VLOOKUP(newcards!K1778,playernameext!$A$2:$B$32,2,FALSE),"")</f>
        <v/>
      </c>
      <c r="L1779" s="3">
        <f>IF(newcards!L1778&lt;&gt;"",VLOOKUP(newcards!L1778,team!$A$2:$B$538,2,FALSE),"")</f>
        <v>45</v>
      </c>
      <c r="M1779" s="5">
        <f>IF(newcards!M1778&lt;&gt;"", newcards!M1778, "")</f>
        <v>65</v>
      </c>
      <c r="N1779" s="5" t="str">
        <f>IF(newcards!N1778&lt;&gt;"", newcards!N1778, "")</f>
        <v>N</v>
      </c>
      <c r="O1779" s="5" t="str">
        <f>IF(newcards!O1778&lt;&gt;"", newcards!O1778, "")</f>
        <v/>
      </c>
      <c r="P1779" s="5" t="str">
        <f>IF(newcards!P1778&lt;&gt;"", newcards!P1778, "")</f>
        <v/>
      </c>
      <c r="Q1779" s="5" t="str">
        <f>IF(newcards!Q1778&lt;&gt;"", newcards!Q1778, "")</f>
        <v/>
      </c>
    </row>
    <row r="1780" spans="1:17" x14ac:dyDescent="0.25">
      <c r="A1780" s="3"/>
      <c r="B1780" s="5">
        <f>IF(newcards!B1779&lt;&gt;"",VLOOKUP(newcards!B1779,sport!$A$2:$B$8,2,FALSE),"")</f>
        <v>1</v>
      </c>
      <c r="C1780" s="3">
        <f>newcards!C1779</f>
        <v>2016</v>
      </c>
      <c r="D1780" s="3">
        <f>IF(newcards!D1779&lt;&gt;"",VLOOKUP(newcards!D1779,brand!$A$2:$B$30,2,FALSE),"")</f>
        <v>1</v>
      </c>
      <c r="E1780" s="3">
        <f>IF(newcards!E1779&lt;&gt;"",VLOOKUP(newcards!E1779,series!$A$2:$B$228,2,FALSE),)</f>
        <v>162</v>
      </c>
      <c r="F1780" s="3">
        <f>IF(newcards!F1779&lt;&gt;"",VLOOKUP(newcards!F1779,category!$A$2:$B$82,2,FALSE),)</f>
        <v>77</v>
      </c>
      <c r="G1780" s="3" t="str">
        <f>IF(newcards!G1779&lt;&gt;"",VLOOKUP(newcards!G1779,subcategory!$A$2:$B$680,2,FALSE),"")</f>
        <v/>
      </c>
      <c r="H1780" s="3">
        <f>newcards!H1779</f>
        <v>10</v>
      </c>
      <c r="I1780" s="3" t="str">
        <f>newcards!I1779</f>
        <v xml:space="preserve"> </v>
      </c>
      <c r="J1780" s="3">
        <f>IF(newcards!J1779&lt;&gt;"",VLOOKUP(newcards!J1779,player!$A$2:$B$7503,2,FALSE),"")</f>
        <v>5060</v>
      </c>
      <c r="K1780" s="3" t="str">
        <f>IF(newcards!K1779&lt;&gt;"",VLOOKUP(newcards!K1779,playernameext!$A$2:$B$32,2,FALSE),"")</f>
        <v/>
      </c>
      <c r="L1780" s="3">
        <f>IF(newcards!L1779&lt;&gt;"",VLOOKUP(newcards!L1779,team!$A$2:$B$538,2,FALSE),"")</f>
        <v>88</v>
      </c>
      <c r="M1780" s="5">
        <f>IF(newcards!M1779&lt;&gt;"", newcards!M1779, "")</f>
        <v>65</v>
      </c>
      <c r="N1780" s="5" t="str">
        <f>IF(newcards!N1779&lt;&gt;"", newcards!N1779, "")</f>
        <v>N</v>
      </c>
      <c r="O1780" s="5" t="str">
        <f>IF(newcards!O1779&lt;&gt;"", newcards!O1779, "")</f>
        <v/>
      </c>
      <c r="P1780" s="5" t="str">
        <f>IF(newcards!P1779&lt;&gt;"", newcards!P1779, "")</f>
        <v/>
      </c>
      <c r="Q1780" s="5" t="str">
        <f>IF(newcards!Q1779&lt;&gt;"", newcards!Q1779, "")</f>
        <v/>
      </c>
    </row>
    <row r="1781" spans="1:17" x14ac:dyDescent="0.25">
      <c r="A1781" s="3"/>
      <c r="B1781" s="5">
        <f>IF(newcards!B1780&lt;&gt;"",VLOOKUP(newcards!B1780,sport!$A$2:$B$8,2,FALSE),"")</f>
        <v>1</v>
      </c>
      <c r="C1781" s="3">
        <f>newcards!C1780</f>
        <v>2016</v>
      </c>
      <c r="D1781" s="3">
        <f>IF(newcards!D1780&lt;&gt;"",VLOOKUP(newcards!D1780,brand!$A$2:$B$30,2,FALSE),"")</f>
        <v>1</v>
      </c>
      <c r="E1781" s="3">
        <f>IF(newcards!E1780&lt;&gt;"",VLOOKUP(newcards!E1780,series!$A$2:$B$228,2,FALSE),)</f>
        <v>162</v>
      </c>
      <c r="F1781" s="3">
        <f>IF(newcards!F1780&lt;&gt;"",VLOOKUP(newcards!F1780,category!$A$2:$B$82,2,FALSE),)</f>
        <v>77</v>
      </c>
      <c r="G1781" s="3" t="str">
        <f>IF(newcards!G1780&lt;&gt;"",VLOOKUP(newcards!G1780,subcategory!$A$2:$B$680,2,FALSE),"")</f>
        <v/>
      </c>
      <c r="H1781" s="3">
        <f>newcards!H1780</f>
        <v>11</v>
      </c>
      <c r="I1781" s="3" t="str">
        <f>newcards!I1780</f>
        <v xml:space="preserve"> </v>
      </c>
      <c r="J1781" s="3">
        <f>IF(newcards!J1780&lt;&gt;"",VLOOKUP(newcards!J1780,player!$A$2:$B$7503,2,FALSE),"")</f>
        <v>644</v>
      </c>
      <c r="K1781" s="3" t="str">
        <f>IF(newcards!K1780&lt;&gt;"",VLOOKUP(newcards!K1780,playernameext!$A$2:$B$32,2,FALSE),"")</f>
        <v/>
      </c>
      <c r="L1781" s="3">
        <f>IF(newcards!L1780&lt;&gt;"",VLOOKUP(newcards!L1780,team!$A$2:$B$538,2,FALSE),"")</f>
        <v>50</v>
      </c>
      <c r="M1781" s="5">
        <f>IF(newcards!M1780&lt;&gt;"", newcards!M1780, "")</f>
        <v>65</v>
      </c>
      <c r="N1781" s="5" t="str">
        <f>IF(newcards!N1780&lt;&gt;"", newcards!N1780, "")</f>
        <v>N</v>
      </c>
      <c r="O1781" s="5" t="str">
        <f>IF(newcards!O1780&lt;&gt;"", newcards!O1780, "")</f>
        <v/>
      </c>
      <c r="P1781" s="5" t="str">
        <f>IF(newcards!P1780&lt;&gt;"", newcards!P1780, "")</f>
        <v/>
      </c>
      <c r="Q1781" s="5" t="str">
        <f>IF(newcards!Q1780&lt;&gt;"", newcards!Q1780, "")</f>
        <v/>
      </c>
    </row>
    <row r="1782" spans="1:17" x14ac:dyDescent="0.25">
      <c r="A1782" s="3"/>
      <c r="B1782" s="5">
        <f>IF(newcards!B1781&lt;&gt;"",VLOOKUP(newcards!B1781,sport!$A$2:$B$8,2,FALSE),"")</f>
        <v>1</v>
      </c>
      <c r="C1782" s="3">
        <f>newcards!C1781</f>
        <v>2016</v>
      </c>
      <c r="D1782" s="3">
        <f>IF(newcards!D1781&lt;&gt;"",VLOOKUP(newcards!D1781,brand!$A$2:$B$30,2,FALSE),"")</f>
        <v>1</v>
      </c>
      <c r="E1782" s="3">
        <f>IF(newcards!E1781&lt;&gt;"",VLOOKUP(newcards!E1781,series!$A$2:$B$228,2,FALSE),)</f>
        <v>162</v>
      </c>
      <c r="F1782" s="3">
        <f>IF(newcards!F1781&lt;&gt;"",VLOOKUP(newcards!F1781,category!$A$2:$B$82,2,FALSE),)</f>
        <v>77</v>
      </c>
      <c r="G1782" s="3" t="str">
        <f>IF(newcards!G1781&lt;&gt;"",VLOOKUP(newcards!G1781,subcategory!$A$2:$B$680,2,FALSE),"")</f>
        <v/>
      </c>
      <c r="H1782" s="3">
        <f>newcards!H1781</f>
        <v>12</v>
      </c>
      <c r="I1782" s="3" t="str">
        <f>newcards!I1781</f>
        <v xml:space="preserve"> </v>
      </c>
      <c r="J1782" s="3">
        <f>IF(newcards!J1781&lt;&gt;"",VLOOKUP(newcards!J1781,player!$A$2:$B$7503,2,FALSE),"")</f>
        <v>5102</v>
      </c>
      <c r="K1782" s="3" t="str">
        <f>IF(newcards!K1781&lt;&gt;"",VLOOKUP(newcards!K1781,playernameext!$A$2:$B$32,2,FALSE),"")</f>
        <v/>
      </c>
      <c r="L1782" s="3">
        <f>IF(newcards!L1781&lt;&gt;"",VLOOKUP(newcards!L1781,team!$A$2:$B$538,2,FALSE),"")</f>
        <v>39</v>
      </c>
      <c r="M1782" s="5">
        <f>IF(newcards!M1781&lt;&gt;"", newcards!M1781, "")</f>
        <v>65</v>
      </c>
      <c r="N1782" s="5" t="str">
        <f>IF(newcards!N1781&lt;&gt;"", newcards!N1781, "")</f>
        <v>N</v>
      </c>
      <c r="O1782" s="5" t="str">
        <f>IF(newcards!O1781&lt;&gt;"", newcards!O1781, "")</f>
        <v/>
      </c>
      <c r="P1782" s="5" t="str">
        <f>IF(newcards!P1781&lt;&gt;"", newcards!P1781, "")</f>
        <v/>
      </c>
      <c r="Q1782" s="5" t="str">
        <f>IF(newcards!Q1781&lt;&gt;"", newcards!Q1781, "")</f>
        <v/>
      </c>
    </row>
    <row r="1783" spans="1:17" x14ac:dyDescent="0.25">
      <c r="A1783" s="3"/>
      <c r="B1783" s="5">
        <f>IF(newcards!B1782&lt;&gt;"",VLOOKUP(newcards!B1782,sport!$A$2:$B$8,2,FALSE),"")</f>
        <v>1</v>
      </c>
      <c r="C1783" s="3">
        <f>newcards!C1782</f>
        <v>2016</v>
      </c>
      <c r="D1783" s="3">
        <f>IF(newcards!D1782&lt;&gt;"",VLOOKUP(newcards!D1782,brand!$A$2:$B$30,2,FALSE),"")</f>
        <v>1</v>
      </c>
      <c r="E1783" s="3">
        <f>IF(newcards!E1782&lt;&gt;"",VLOOKUP(newcards!E1782,series!$A$2:$B$228,2,FALSE),)</f>
        <v>162</v>
      </c>
      <c r="F1783" s="3">
        <f>IF(newcards!F1782&lt;&gt;"",VLOOKUP(newcards!F1782,category!$A$2:$B$82,2,FALSE),)</f>
        <v>77</v>
      </c>
      <c r="G1783" s="3" t="str">
        <f>IF(newcards!G1782&lt;&gt;"",VLOOKUP(newcards!G1782,subcategory!$A$2:$B$680,2,FALSE),"")</f>
        <v/>
      </c>
      <c r="H1783" s="3">
        <f>newcards!H1782</f>
        <v>13</v>
      </c>
      <c r="I1783" s="3" t="str">
        <f>newcards!I1782</f>
        <v xml:space="preserve"> </v>
      </c>
      <c r="J1783" s="3">
        <f>IF(newcards!J1782&lt;&gt;"",VLOOKUP(newcards!J1782,player!$A$2:$B$7503,2,FALSE),"")</f>
        <v>7027</v>
      </c>
      <c r="K1783" s="3" t="str">
        <f>IF(newcards!K1782&lt;&gt;"",VLOOKUP(newcards!K1782,playernameext!$A$2:$B$32,2,FALSE),"")</f>
        <v/>
      </c>
      <c r="L1783" s="3">
        <f>IF(newcards!L1782&lt;&gt;"",VLOOKUP(newcards!L1782,team!$A$2:$B$538,2,FALSE),"")</f>
        <v>84</v>
      </c>
      <c r="M1783" s="5">
        <f>IF(newcards!M1782&lt;&gt;"", newcards!M1782, "")</f>
        <v>65</v>
      </c>
      <c r="N1783" s="5" t="str">
        <f>IF(newcards!N1782&lt;&gt;"", newcards!N1782, "")</f>
        <v>N</v>
      </c>
      <c r="O1783" s="5" t="str">
        <f>IF(newcards!O1782&lt;&gt;"", newcards!O1782, "")</f>
        <v/>
      </c>
      <c r="P1783" s="5" t="str">
        <f>IF(newcards!P1782&lt;&gt;"", newcards!P1782, "")</f>
        <v/>
      </c>
      <c r="Q1783" s="5" t="str">
        <f>IF(newcards!Q1782&lt;&gt;"", newcards!Q1782, "")</f>
        <v/>
      </c>
    </row>
    <row r="1784" spans="1:17" x14ac:dyDescent="0.25">
      <c r="A1784" s="3"/>
      <c r="B1784" s="5">
        <f>IF(newcards!B1783&lt;&gt;"",VLOOKUP(newcards!B1783,sport!$A$2:$B$8,2,FALSE),"")</f>
        <v>1</v>
      </c>
      <c r="C1784" s="3">
        <f>newcards!C1783</f>
        <v>2016</v>
      </c>
      <c r="D1784" s="3">
        <f>IF(newcards!D1783&lt;&gt;"",VLOOKUP(newcards!D1783,brand!$A$2:$B$30,2,FALSE),"")</f>
        <v>1</v>
      </c>
      <c r="E1784" s="3">
        <f>IF(newcards!E1783&lt;&gt;"",VLOOKUP(newcards!E1783,series!$A$2:$B$228,2,FALSE),)</f>
        <v>162</v>
      </c>
      <c r="F1784" s="3">
        <f>IF(newcards!F1783&lt;&gt;"",VLOOKUP(newcards!F1783,category!$A$2:$B$82,2,FALSE),)</f>
        <v>77</v>
      </c>
      <c r="G1784" s="3" t="str">
        <f>IF(newcards!G1783&lt;&gt;"",VLOOKUP(newcards!G1783,subcategory!$A$2:$B$680,2,FALSE),"")</f>
        <v/>
      </c>
      <c r="H1784" s="3">
        <f>newcards!H1783</f>
        <v>14</v>
      </c>
      <c r="I1784" s="3" t="str">
        <f>newcards!I1783</f>
        <v xml:space="preserve"> </v>
      </c>
      <c r="J1784" s="3">
        <f>IF(newcards!J1783&lt;&gt;"",VLOOKUP(newcards!J1783,player!$A$2:$B$7503,2,FALSE),"")</f>
        <v>1582</v>
      </c>
      <c r="K1784" s="3" t="str">
        <f>IF(newcards!K1783&lt;&gt;"",VLOOKUP(newcards!K1783,playernameext!$A$2:$B$32,2,FALSE),"")</f>
        <v/>
      </c>
      <c r="L1784" s="3">
        <f>IF(newcards!L1783&lt;&gt;"",VLOOKUP(newcards!L1783,team!$A$2:$B$538,2,FALSE),"")</f>
        <v>14</v>
      </c>
      <c r="M1784" s="5">
        <f>IF(newcards!M1783&lt;&gt;"", newcards!M1783, "")</f>
        <v>65</v>
      </c>
      <c r="N1784" s="5" t="str">
        <f>IF(newcards!N1783&lt;&gt;"", newcards!N1783, "")</f>
        <v>N</v>
      </c>
      <c r="O1784" s="5" t="str">
        <f>IF(newcards!O1783&lt;&gt;"", newcards!O1783, "")</f>
        <v/>
      </c>
      <c r="P1784" s="5" t="str">
        <f>IF(newcards!P1783&lt;&gt;"", newcards!P1783, "")</f>
        <v/>
      </c>
      <c r="Q1784" s="5" t="str">
        <f>IF(newcards!Q1783&lt;&gt;"", newcards!Q1783, "")</f>
        <v/>
      </c>
    </row>
    <row r="1785" spans="1:17" x14ac:dyDescent="0.25">
      <c r="A1785" s="3"/>
      <c r="B1785" s="5">
        <f>IF(newcards!B1784&lt;&gt;"",VLOOKUP(newcards!B1784,sport!$A$2:$B$8,2,FALSE),"")</f>
        <v>1</v>
      </c>
      <c r="C1785" s="3">
        <f>newcards!C1784</f>
        <v>2016</v>
      </c>
      <c r="D1785" s="3">
        <f>IF(newcards!D1784&lt;&gt;"",VLOOKUP(newcards!D1784,brand!$A$2:$B$30,2,FALSE),"")</f>
        <v>1</v>
      </c>
      <c r="E1785" s="3">
        <f>IF(newcards!E1784&lt;&gt;"",VLOOKUP(newcards!E1784,series!$A$2:$B$228,2,FALSE),)</f>
        <v>162</v>
      </c>
      <c r="F1785" s="3">
        <f>IF(newcards!F1784&lt;&gt;"",VLOOKUP(newcards!F1784,category!$A$2:$B$82,2,FALSE),)</f>
        <v>77</v>
      </c>
      <c r="G1785" s="3" t="str">
        <f>IF(newcards!G1784&lt;&gt;"",VLOOKUP(newcards!G1784,subcategory!$A$2:$B$680,2,FALSE),"")</f>
        <v/>
      </c>
      <c r="H1785" s="3">
        <f>newcards!H1784</f>
        <v>15</v>
      </c>
      <c r="I1785" s="3" t="str">
        <f>newcards!I1784</f>
        <v xml:space="preserve"> </v>
      </c>
      <c r="J1785" s="3">
        <f>IF(newcards!J1784&lt;&gt;"",VLOOKUP(newcards!J1784,player!$A$2:$B$7503,2,FALSE),"")</f>
        <v>5827</v>
      </c>
      <c r="K1785" s="3" t="str">
        <f>IF(newcards!K1784&lt;&gt;"",VLOOKUP(newcards!K1784,playernameext!$A$2:$B$32,2,FALSE),"")</f>
        <v/>
      </c>
      <c r="L1785" s="3">
        <f>IF(newcards!L1784&lt;&gt;"",VLOOKUP(newcards!L1784,team!$A$2:$B$538,2,FALSE),"")</f>
        <v>76</v>
      </c>
      <c r="M1785" s="5">
        <f>IF(newcards!M1784&lt;&gt;"", newcards!M1784, "")</f>
        <v>65</v>
      </c>
      <c r="N1785" s="5" t="str">
        <f>IF(newcards!N1784&lt;&gt;"", newcards!N1784, "")</f>
        <v>N</v>
      </c>
      <c r="O1785" s="5" t="str">
        <f>IF(newcards!O1784&lt;&gt;"", newcards!O1784, "")</f>
        <v/>
      </c>
      <c r="P1785" s="5" t="str">
        <f>IF(newcards!P1784&lt;&gt;"", newcards!P1784, "")</f>
        <v/>
      </c>
      <c r="Q1785" s="5" t="str">
        <f>IF(newcards!Q1784&lt;&gt;"", newcards!Q1784, "")</f>
        <v/>
      </c>
    </row>
    <row r="1786" spans="1:17" x14ac:dyDescent="0.25">
      <c r="A1786" s="3"/>
      <c r="B1786" s="5">
        <f>IF(newcards!B1785&lt;&gt;"",VLOOKUP(newcards!B1785,sport!$A$2:$B$8,2,FALSE),"")</f>
        <v>1</v>
      </c>
      <c r="C1786" s="3">
        <f>newcards!C1785</f>
        <v>2016</v>
      </c>
      <c r="D1786" s="3">
        <f>IF(newcards!D1785&lt;&gt;"",VLOOKUP(newcards!D1785,brand!$A$2:$B$30,2,FALSE),"")</f>
        <v>1</v>
      </c>
      <c r="E1786" s="3">
        <f>IF(newcards!E1785&lt;&gt;"",VLOOKUP(newcards!E1785,series!$A$2:$B$228,2,FALSE),)</f>
        <v>162</v>
      </c>
      <c r="F1786" s="3">
        <f>IF(newcards!F1785&lt;&gt;"",VLOOKUP(newcards!F1785,category!$A$2:$B$82,2,FALSE),)</f>
        <v>77</v>
      </c>
      <c r="G1786" s="3" t="str">
        <f>IF(newcards!G1785&lt;&gt;"",VLOOKUP(newcards!G1785,subcategory!$A$2:$B$680,2,FALSE),"")</f>
        <v/>
      </c>
      <c r="H1786" s="3">
        <f>newcards!H1785</f>
        <v>16</v>
      </c>
      <c r="I1786" s="3" t="str">
        <f>newcards!I1785</f>
        <v xml:space="preserve"> </v>
      </c>
      <c r="J1786" s="3">
        <f>IF(newcards!J1785&lt;&gt;"",VLOOKUP(newcards!J1785,player!$A$2:$B$7503,2,FALSE),"")</f>
        <v>6965</v>
      </c>
      <c r="K1786" s="3" t="str">
        <f>IF(newcards!K1785&lt;&gt;"",VLOOKUP(newcards!K1785,playernameext!$A$2:$B$32,2,FALSE),"")</f>
        <v/>
      </c>
      <c r="L1786" s="3">
        <f>IF(newcards!L1785&lt;&gt;"",VLOOKUP(newcards!L1785,team!$A$2:$B$538,2,FALSE),"")</f>
        <v>1</v>
      </c>
      <c r="M1786" s="5">
        <f>IF(newcards!M1785&lt;&gt;"", newcards!M1785, "")</f>
        <v>65</v>
      </c>
      <c r="N1786" s="5" t="str">
        <f>IF(newcards!N1785&lt;&gt;"", newcards!N1785, "")</f>
        <v>N</v>
      </c>
      <c r="O1786" s="5" t="str">
        <f>IF(newcards!O1785&lt;&gt;"", newcards!O1785, "")</f>
        <v/>
      </c>
      <c r="P1786" s="5" t="str">
        <f>IF(newcards!P1785&lt;&gt;"", newcards!P1785, "")</f>
        <v/>
      </c>
      <c r="Q1786" s="5" t="str">
        <f>IF(newcards!Q1785&lt;&gt;"", newcards!Q1785, "")</f>
        <v/>
      </c>
    </row>
    <row r="1787" spans="1:17" x14ac:dyDescent="0.25">
      <c r="A1787" s="3"/>
      <c r="B1787" s="5">
        <f>IF(newcards!B1786&lt;&gt;"",VLOOKUP(newcards!B1786,sport!$A$2:$B$8,2,FALSE),"")</f>
        <v>1</v>
      </c>
      <c r="C1787" s="3">
        <f>newcards!C1786</f>
        <v>2016</v>
      </c>
      <c r="D1787" s="3">
        <f>IF(newcards!D1786&lt;&gt;"",VLOOKUP(newcards!D1786,brand!$A$2:$B$30,2,FALSE),"")</f>
        <v>1</v>
      </c>
      <c r="E1787" s="3">
        <f>IF(newcards!E1786&lt;&gt;"",VLOOKUP(newcards!E1786,series!$A$2:$B$228,2,FALSE),)</f>
        <v>162</v>
      </c>
      <c r="F1787" s="3">
        <f>IF(newcards!F1786&lt;&gt;"",VLOOKUP(newcards!F1786,category!$A$2:$B$82,2,FALSE),)</f>
        <v>77</v>
      </c>
      <c r="G1787" s="3" t="str">
        <f>IF(newcards!G1786&lt;&gt;"",VLOOKUP(newcards!G1786,subcategory!$A$2:$B$680,2,FALSE),"")</f>
        <v/>
      </c>
      <c r="H1787" s="3">
        <f>newcards!H1786</f>
        <v>17</v>
      </c>
      <c r="I1787" s="3" t="str">
        <f>newcards!I1786</f>
        <v xml:space="preserve"> </v>
      </c>
      <c r="J1787" s="3">
        <f>IF(newcards!J1786&lt;&gt;"",VLOOKUP(newcards!J1786,player!$A$2:$B$7503,2,FALSE),"")</f>
        <v>940</v>
      </c>
      <c r="K1787" s="3" t="str">
        <f>IF(newcards!K1786&lt;&gt;"",VLOOKUP(newcards!K1786,playernameext!$A$2:$B$32,2,FALSE),"")</f>
        <v/>
      </c>
      <c r="L1787" s="3">
        <f>IF(newcards!L1786&lt;&gt;"",VLOOKUP(newcards!L1786,team!$A$2:$B$538,2,FALSE),"")</f>
        <v>71</v>
      </c>
      <c r="M1787" s="5">
        <f>IF(newcards!M1786&lt;&gt;"", newcards!M1786, "")</f>
        <v>65</v>
      </c>
      <c r="N1787" s="5" t="str">
        <f>IF(newcards!N1786&lt;&gt;"", newcards!N1786, "")</f>
        <v>N</v>
      </c>
      <c r="O1787" s="5" t="str">
        <f>IF(newcards!O1786&lt;&gt;"", newcards!O1786, "")</f>
        <v/>
      </c>
      <c r="P1787" s="5" t="str">
        <f>IF(newcards!P1786&lt;&gt;"", newcards!P1786, "")</f>
        <v/>
      </c>
      <c r="Q1787" s="5" t="str">
        <f>IF(newcards!Q1786&lt;&gt;"", newcards!Q1786, "")</f>
        <v/>
      </c>
    </row>
    <row r="1788" spans="1:17" x14ac:dyDescent="0.25">
      <c r="A1788" s="3"/>
      <c r="B1788" s="5">
        <f>IF(newcards!B1787&lt;&gt;"",VLOOKUP(newcards!B1787,sport!$A$2:$B$8,2,FALSE),"")</f>
        <v>1</v>
      </c>
      <c r="C1788" s="3">
        <f>newcards!C1787</f>
        <v>2016</v>
      </c>
      <c r="D1788" s="3">
        <f>IF(newcards!D1787&lt;&gt;"",VLOOKUP(newcards!D1787,brand!$A$2:$B$30,2,FALSE),"")</f>
        <v>1</v>
      </c>
      <c r="E1788" s="3">
        <f>IF(newcards!E1787&lt;&gt;"",VLOOKUP(newcards!E1787,series!$A$2:$B$228,2,FALSE),)</f>
        <v>162</v>
      </c>
      <c r="F1788" s="3">
        <f>IF(newcards!F1787&lt;&gt;"",VLOOKUP(newcards!F1787,category!$A$2:$B$82,2,FALSE),)</f>
        <v>77</v>
      </c>
      <c r="G1788" s="3" t="str">
        <f>IF(newcards!G1787&lt;&gt;"",VLOOKUP(newcards!G1787,subcategory!$A$2:$B$680,2,FALSE),"")</f>
        <v/>
      </c>
      <c r="H1788" s="3">
        <f>newcards!H1787</f>
        <v>18</v>
      </c>
      <c r="I1788" s="3" t="str">
        <f>newcards!I1787</f>
        <v xml:space="preserve"> </v>
      </c>
      <c r="J1788" s="3">
        <f>IF(newcards!J1787&lt;&gt;"",VLOOKUP(newcards!J1787,player!$A$2:$B$7503,2,FALSE),"")</f>
        <v>2575</v>
      </c>
      <c r="K1788" s="3" t="str">
        <f>IF(newcards!K1787&lt;&gt;"",VLOOKUP(newcards!K1787,playernameext!$A$2:$B$32,2,FALSE),"")</f>
        <v/>
      </c>
      <c r="L1788" s="3">
        <f>IF(newcards!L1787&lt;&gt;"",VLOOKUP(newcards!L1787,team!$A$2:$B$538,2,FALSE),"")</f>
        <v>61</v>
      </c>
      <c r="M1788" s="5">
        <f>IF(newcards!M1787&lt;&gt;"", newcards!M1787, "")</f>
        <v>65</v>
      </c>
      <c r="N1788" s="5" t="str">
        <f>IF(newcards!N1787&lt;&gt;"", newcards!N1787, "")</f>
        <v>N</v>
      </c>
      <c r="O1788" s="5" t="str">
        <f>IF(newcards!O1787&lt;&gt;"", newcards!O1787, "")</f>
        <v/>
      </c>
      <c r="P1788" s="5" t="str">
        <f>IF(newcards!P1787&lt;&gt;"", newcards!P1787, "")</f>
        <v/>
      </c>
      <c r="Q1788" s="5" t="str">
        <f>IF(newcards!Q1787&lt;&gt;"", newcards!Q1787, "")</f>
        <v/>
      </c>
    </row>
    <row r="1789" spans="1:17" x14ac:dyDescent="0.25">
      <c r="A1789" s="3"/>
      <c r="B1789" s="5">
        <f>IF(newcards!B1788&lt;&gt;"",VLOOKUP(newcards!B1788,sport!$A$2:$B$8,2,FALSE),"")</f>
        <v>1</v>
      </c>
      <c r="C1789" s="3">
        <f>newcards!C1788</f>
        <v>2016</v>
      </c>
      <c r="D1789" s="3">
        <f>IF(newcards!D1788&lt;&gt;"",VLOOKUP(newcards!D1788,brand!$A$2:$B$30,2,FALSE),"")</f>
        <v>1</v>
      </c>
      <c r="E1789" s="3">
        <f>IF(newcards!E1788&lt;&gt;"",VLOOKUP(newcards!E1788,series!$A$2:$B$228,2,FALSE),)</f>
        <v>162</v>
      </c>
      <c r="F1789" s="3">
        <f>IF(newcards!F1788&lt;&gt;"",VLOOKUP(newcards!F1788,category!$A$2:$B$82,2,FALSE),)</f>
        <v>77</v>
      </c>
      <c r="G1789" s="3">
        <f>IF(newcards!G1788&lt;&gt;"",VLOOKUP(newcards!G1788,subcategory!$A$2:$B$680,2,FALSE),"")</f>
        <v>257</v>
      </c>
      <c r="H1789" s="3">
        <f>newcards!H1788</f>
        <v>19</v>
      </c>
      <c r="I1789" s="3" t="str">
        <f>newcards!I1788</f>
        <v xml:space="preserve"> </v>
      </c>
      <c r="J1789" s="3">
        <f>IF(newcards!J1788&lt;&gt;"",VLOOKUP(newcards!J1788,player!$A$2:$B$7503,2,FALSE),"")</f>
        <v>2101</v>
      </c>
      <c r="K1789" s="3" t="str">
        <f>IF(newcards!K1788&lt;&gt;"",VLOOKUP(newcards!K1788,playernameext!$A$2:$B$32,2,FALSE),"")</f>
        <v/>
      </c>
      <c r="L1789" s="3">
        <f>IF(newcards!L1788&lt;&gt;"",VLOOKUP(newcards!L1788,team!$A$2:$B$538,2,FALSE),"")</f>
        <v>1</v>
      </c>
      <c r="M1789" s="5">
        <f>IF(newcards!M1788&lt;&gt;"", newcards!M1788, "")</f>
        <v>65</v>
      </c>
      <c r="N1789" s="5" t="str">
        <f>IF(newcards!N1788&lt;&gt;"", newcards!N1788, "")</f>
        <v>N</v>
      </c>
      <c r="O1789" s="5" t="str">
        <f>IF(newcards!O1788&lt;&gt;"", newcards!O1788, "")</f>
        <v/>
      </c>
      <c r="P1789" s="5" t="str">
        <f>IF(newcards!P1788&lt;&gt;"", newcards!P1788, "")</f>
        <v/>
      </c>
      <c r="Q1789" s="5" t="str">
        <f>IF(newcards!Q1788&lt;&gt;"", newcards!Q1788, "")</f>
        <v/>
      </c>
    </row>
    <row r="1790" spans="1:17" x14ac:dyDescent="0.25">
      <c r="A1790" s="3"/>
      <c r="B1790" s="5">
        <f>IF(newcards!B1789&lt;&gt;"",VLOOKUP(newcards!B1789,sport!$A$2:$B$8,2,FALSE),"")</f>
        <v>1</v>
      </c>
      <c r="C1790" s="3">
        <f>newcards!C1789</f>
        <v>2016</v>
      </c>
      <c r="D1790" s="3">
        <f>IF(newcards!D1789&lt;&gt;"",VLOOKUP(newcards!D1789,brand!$A$2:$B$30,2,FALSE),"")</f>
        <v>1</v>
      </c>
      <c r="E1790" s="3">
        <f>IF(newcards!E1789&lt;&gt;"",VLOOKUP(newcards!E1789,series!$A$2:$B$228,2,FALSE),)</f>
        <v>162</v>
      </c>
      <c r="F1790" s="3">
        <f>IF(newcards!F1789&lt;&gt;"",VLOOKUP(newcards!F1789,category!$A$2:$B$82,2,FALSE),)</f>
        <v>77</v>
      </c>
      <c r="G1790" s="3" t="str">
        <f>IF(newcards!G1789&lt;&gt;"",VLOOKUP(newcards!G1789,subcategory!$A$2:$B$680,2,FALSE),"")</f>
        <v/>
      </c>
      <c r="H1790" s="3">
        <f>newcards!H1789</f>
        <v>20</v>
      </c>
      <c r="I1790" s="3" t="str">
        <f>newcards!I1789</f>
        <v xml:space="preserve"> </v>
      </c>
      <c r="J1790" s="3">
        <f>IF(newcards!J1789&lt;&gt;"",VLOOKUP(newcards!J1789,player!$A$2:$B$7503,2,FALSE),"")</f>
        <v>663</v>
      </c>
      <c r="K1790" s="3" t="str">
        <f>IF(newcards!K1789&lt;&gt;"",VLOOKUP(newcards!K1789,playernameext!$A$2:$B$32,2,FALSE),"")</f>
        <v/>
      </c>
      <c r="L1790" s="3">
        <f>IF(newcards!L1789&lt;&gt;"",VLOOKUP(newcards!L1789,team!$A$2:$B$538,2,FALSE),"")</f>
        <v>81</v>
      </c>
      <c r="M1790" s="5">
        <f>IF(newcards!M1789&lt;&gt;"", newcards!M1789, "")</f>
        <v>65</v>
      </c>
      <c r="N1790" s="5" t="str">
        <f>IF(newcards!N1789&lt;&gt;"", newcards!N1789, "")</f>
        <v>N</v>
      </c>
      <c r="O1790" s="5" t="str">
        <f>IF(newcards!O1789&lt;&gt;"", newcards!O1789, "")</f>
        <v/>
      </c>
      <c r="P1790" s="5" t="str">
        <f>IF(newcards!P1789&lt;&gt;"", newcards!P1789, "")</f>
        <v/>
      </c>
      <c r="Q1790" s="5" t="str">
        <f>IF(newcards!Q1789&lt;&gt;"", newcards!Q1789, "")</f>
        <v/>
      </c>
    </row>
    <row r="1791" spans="1:17" x14ac:dyDescent="0.25">
      <c r="A1791" s="3"/>
      <c r="B1791" s="5">
        <f>IF(newcards!B1790&lt;&gt;"",VLOOKUP(newcards!B1790,sport!$A$2:$B$8,2,FALSE),"")</f>
        <v>1</v>
      </c>
      <c r="C1791" s="3">
        <f>newcards!C1790</f>
        <v>2016</v>
      </c>
      <c r="D1791" s="3">
        <f>IF(newcards!D1790&lt;&gt;"",VLOOKUP(newcards!D1790,brand!$A$2:$B$30,2,FALSE),"")</f>
        <v>1</v>
      </c>
      <c r="E1791" s="3">
        <f>IF(newcards!E1790&lt;&gt;"",VLOOKUP(newcards!E1790,series!$A$2:$B$228,2,FALSE),)</f>
        <v>162</v>
      </c>
      <c r="F1791" s="3">
        <f>IF(newcards!F1790&lt;&gt;"",VLOOKUP(newcards!F1790,category!$A$2:$B$82,2,FALSE),)</f>
        <v>77</v>
      </c>
      <c r="G1791" s="3">
        <f>IF(newcards!G1790&lt;&gt;"",VLOOKUP(newcards!G1790,subcategory!$A$2:$B$680,2,FALSE),"")</f>
        <v>649</v>
      </c>
      <c r="H1791" s="3">
        <f>newcards!H1790</f>
        <v>21</v>
      </c>
      <c r="I1791" s="3" t="str">
        <f>newcards!I1790</f>
        <v xml:space="preserve"> </v>
      </c>
      <c r="J1791" s="3">
        <f>IF(newcards!J1790&lt;&gt;"",VLOOKUP(newcards!J1790,player!$A$2:$B$7503,2,FALSE),"")</f>
        <v>6959</v>
      </c>
      <c r="K1791" s="3" t="str">
        <f>IF(newcards!K1790&lt;&gt;"",VLOOKUP(newcards!K1790,playernameext!$A$2:$B$32,2,FALSE),"")</f>
        <v/>
      </c>
      <c r="L1791" s="3">
        <f>IF(newcards!L1790&lt;&gt;"",VLOOKUP(newcards!L1790,team!$A$2:$B$538,2,FALSE),"")</f>
        <v>45</v>
      </c>
      <c r="M1791" s="5">
        <f>IF(newcards!M1790&lt;&gt;"", newcards!M1790, "")</f>
        <v>65</v>
      </c>
      <c r="N1791" s="5" t="str">
        <f>IF(newcards!N1790&lt;&gt;"", newcards!N1790, "")</f>
        <v>N</v>
      </c>
      <c r="O1791" s="5" t="str">
        <f>IF(newcards!O1790&lt;&gt;"", newcards!O1790, "")</f>
        <v/>
      </c>
      <c r="P1791" s="5" t="str">
        <f>IF(newcards!P1790&lt;&gt;"", newcards!P1790, "")</f>
        <v/>
      </c>
      <c r="Q1791" s="5" t="str">
        <f>IF(newcards!Q1790&lt;&gt;"", newcards!Q1790, "")</f>
        <v/>
      </c>
    </row>
    <row r="1792" spans="1:17" x14ac:dyDescent="0.25">
      <c r="A1792" s="3"/>
      <c r="B1792" s="5">
        <f>IF(newcards!B1791&lt;&gt;"",VLOOKUP(newcards!B1791,sport!$A$2:$B$8,2,FALSE),"")</f>
        <v>1</v>
      </c>
      <c r="C1792" s="3">
        <f>newcards!C1791</f>
        <v>2016</v>
      </c>
      <c r="D1792" s="3">
        <f>IF(newcards!D1791&lt;&gt;"",VLOOKUP(newcards!D1791,brand!$A$2:$B$30,2,FALSE),"")</f>
        <v>1</v>
      </c>
      <c r="E1792" s="3">
        <f>IF(newcards!E1791&lt;&gt;"",VLOOKUP(newcards!E1791,series!$A$2:$B$228,2,FALSE),)</f>
        <v>162</v>
      </c>
      <c r="F1792" s="3">
        <f>IF(newcards!F1791&lt;&gt;"",VLOOKUP(newcards!F1791,category!$A$2:$B$82,2,FALSE),)</f>
        <v>77</v>
      </c>
      <c r="G1792" s="3" t="str">
        <f>IF(newcards!G1791&lt;&gt;"",VLOOKUP(newcards!G1791,subcategory!$A$2:$B$680,2,FALSE),"")</f>
        <v/>
      </c>
      <c r="H1792" s="3">
        <f>newcards!H1791</f>
        <v>22</v>
      </c>
      <c r="I1792" s="3" t="str">
        <f>newcards!I1791</f>
        <v xml:space="preserve"> </v>
      </c>
      <c r="J1792" s="3">
        <f>IF(newcards!J1791&lt;&gt;"",VLOOKUP(newcards!J1791,player!$A$2:$B$7503,2,FALSE),"")</f>
        <v>7458</v>
      </c>
      <c r="K1792" s="3" t="str">
        <f>IF(newcards!K1791&lt;&gt;"",VLOOKUP(newcards!K1791,playernameext!$A$2:$B$32,2,FALSE),"")</f>
        <v/>
      </c>
      <c r="L1792" s="3">
        <f>IF(newcards!L1791&lt;&gt;"",VLOOKUP(newcards!L1791,team!$A$2:$B$538,2,FALSE),"")</f>
        <v>88</v>
      </c>
      <c r="M1792" s="5">
        <f>IF(newcards!M1791&lt;&gt;"", newcards!M1791, "")</f>
        <v>65</v>
      </c>
      <c r="N1792" s="5" t="str">
        <f>IF(newcards!N1791&lt;&gt;"", newcards!N1791, "")</f>
        <v>N</v>
      </c>
      <c r="O1792" s="5" t="str">
        <f>IF(newcards!O1791&lt;&gt;"", newcards!O1791, "")</f>
        <v/>
      </c>
      <c r="P1792" s="5" t="str">
        <f>IF(newcards!P1791&lt;&gt;"", newcards!P1791, "")</f>
        <v/>
      </c>
      <c r="Q1792" s="5" t="str">
        <f>IF(newcards!Q1791&lt;&gt;"", newcards!Q1791, "")</f>
        <v/>
      </c>
    </row>
    <row r="1793" spans="1:17" x14ac:dyDescent="0.25">
      <c r="A1793" s="3"/>
      <c r="B1793" s="5">
        <f>IF(newcards!B1792&lt;&gt;"",VLOOKUP(newcards!B1792,sport!$A$2:$B$8,2,FALSE),"")</f>
        <v>1</v>
      </c>
      <c r="C1793" s="3">
        <f>newcards!C1792</f>
        <v>2016</v>
      </c>
      <c r="D1793" s="3">
        <f>IF(newcards!D1792&lt;&gt;"",VLOOKUP(newcards!D1792,brand!$A$2:$B$30,2,FALSE),"")</f>
        <v>1</v>
      </c>
      <c r="E1793" s="3">
        <f>IF(newcards!E1792&lt;&gt;"",VLOOKUP(newcards!E1792,series!$A$2:$B$228,2,FALSE),)</f>
        <v>162</v>
      </c>
      <c r="F1793" s="3">
        <f>IF(newcards!F1792&lt;&gt;"",VLOOKUP(newcards!F1792,category!$A$2:$B$82,2,FALSE),)</f>
        <v>77</v>
      </c>
      <c r="G1793" s="3" t="str">
        <f>IF(newcards!G1792&lt;&gt;"",VLOOKUP(newcards!G1792,subcategory!$A$2:$B$680,2,FALSE),"")</f>
        <v/>
      </c>
      <c r="H1793" s="3">
        <f>newcards!H1792</f>
        <v>23</v>
      </c>
      <c r="I1793" s="3" t="str">
        <f>newcards!I1792</f>
        <v xml:space="preserve"> </v>
      </c>
      <c r="J1793" s="3">
        <f>IF(newcards!J1792&lt;&gt;"",VLOOKUP(newcards!J1792,player!$A$2:$B$7503,2,FALSE),"")</f>
        <v>3320</v>
      </c>
      <c r="K1793" s="3" t="str">
        <f>IF(newcards!K1792&lt;&gt;"",VLOOKUP(newcards!K1792,playernameext!$A$2:$B$32,2,FALSE),"")</f>
        <v/>
      </c>
      <c r="L1793" s="3">
        <f>IF(newcards!L1792&lt;&gt;"",VLOOKUP(newcards!L1792,team!$A$2:$B$538,2,FALSE),"")</f>
        <v>76</v>
      </c>
      <c r="M1793" s="5">
        <f>IF(newcards!M1792&lt;&gt;"", newcards!M1792, "")</f>
        <v>65</v>
      </c>
      <c r="N1793" s="5" t="str">
        <f>IF(newcards!N1792&lt;&gt;"", newcards!N1792, "")</f>
        <v>N</v>
      </c>
      <c r="O1793" s="5" t="str">
        <f>IF(newcards!O1792&lt;&gt;"", newcards!O1792, "")</f>
        <v/>
      </c>
      <c r="P1793" s="5" t="str">
        <f>IF(newcards!P1792&lt;&gt;"", newcards!P1792, "")</f>
        <v/>
      </c>
      <c r="Q1793" s="5" t="str">
        <f>IF(newcards!Q1792&lt;&gt;"", newcards!Q1792, "")</f>
        <v/>
      </c>
    </row>
    <row r="1794" spans="1:17" x14ac:dyDescent="0.25">
      <c r="A1794" s="3"/>
      <c r="B1794" s="5">
        <f>IF(newcards!B1793&lt;&gt;"",VLOOKUP(newcards!B1793,sport!$A$2:$B$8,2,FALSE),"")</f>
        <v>1</v>
      </c>
      <c r="C1794" s="3">
        <f>newcards!C1793</f>
        <v>2016</v>
      </c>
      <c r="D1794" s="3">
        <f>IF(newcards!D1793&lt;&gt;"",VLOOKUP(newcards!D1793,brand!$A$2:$B$30,2,FALSE),"")</f>
        <v>1</v>
      </c>
      <c r="E1794" s="3">
        <f>IF(newcards!E1793&lt;&gt;"",VLOOKUP(newcards!E1793,series!$A$2:$B$228,2,FALSE),)</f>
        <v>162</v>
      </c>
      <c r="F1794" s="3">
        <f>IF(newcards!F1793&lt;&gt;"",VLOOKUP(newcards!F1793,category!$A$2:$B$82,2,FALSE),)</f>
        <v>77</v>
      </c>
      <c r="G1794" s="3" t="str">
        <f>IF(newcards!G1793&lt;&gt;"",VLOOKUP(newcards!G1793,subcategory!$A$2:$B$680,2,FALSE),"")</f>
        <v/>
      </c>
      <c r="H1794" s="3">
        <f>newcards!H1793</f>
        <v>24</v>
      </c>
      <c r="I1794" s="3" t="str">
        <f>newcards!I1793</f>
        <v xml:space="preserve"> </v>
      </c>
      <c r="J1794" s="3">
        <f>IF(newcards!J1793&lt;&gt;"",VLOOKUP(newcards!J1793,player!$A$2:$B$7503,2,FALSE),"")</f>
        <v>1683</v>
      </c>
      <c r="K1794" s="3" t="str">
        <f>IF(newcards!K1793&lt;&gt;"",VLOOKUP(newcards!K1793,playernameext!$A$2:$B$32,2,FALSE),"")</f>
        <v/>
      </c>
      <c r="L1794" s="3">
        <f>IF(newcards!L1793&lt;&gt;"",VLOOKUP(newcards!L1793,team!$A$2:$B$538,2,FALSE),"")</f>
        <v>50</v>
      </c>
      <c r="M1794" s="5">
        <f>IF(newcards!M1793&lt;&gt;"", newcards!M1793, "")</f>
        <v>65</v>
      </c>
      <c r="N1794" s="5" t="str">
        <f>IF(newcards!N1793&lt;&gt;"", newcards!N1793, "")</f>
        <v>N</v>
      </c>
      <c r="O1794" s="5" t="str">
        <f>IF(newcards!O1793&lt;&gt;"", newcards!O1793, "")</f>
        <v/>
      </c>
      <c r="P1794" s="5" t="str">
        <f>IF(newcards!P1793&lt;&gt;"", newcards!P1793, "")</f>
        <v/>
      </c>
      <c r="Q1794" s="5" t="str">
        <f>IF(newcards!Q1793&lt;&gt;"", newcards!Q1793, "")</f>
        <v/>
      </c>
    </row>
    <row r="1795" spans="1:17" x14ac:dyDescent="0.25">
      <c r="A1795" s="3"/>
      <c r="B1795" s="5">
        <f>IF(newcards!B1794&lt;&gt;"",VLOOKUP(newcards!B1794,sport!$A$2:$B$8,2,FALSE),"")</f>
        <v>1</v>
      </c>
      <c r="C1795" s="3">
        <f>newcards!C1794</f>
        <v>2016</v>
      </c>
      <c r="D1795" s="3">
        <f>IF(newcards!D1794&lt;&gt;"",VLOOKUP(newcards!D1794,brand!$A$2:$B$30,2,FALSE),"")</f>
        <v>1</v>
      </c>
      <c r="E1795" s="3">
        <f>IF(newcards!E1794&lt;&gt;"",VLOOKUP(newcards!E1794,series!$A$2:$B$228,2,FALSE),)</f>
        <v>162</v>
      </c>
      <c r="F1795" s="3">
        <f>IF(newcards!F1794&lt;&gt;"",VLOOKUP(newcards!F1794,category!$A$2:$B$82,2,FALSE),)</f>
        <v>77</v>
      </c>
      <c r="G1795" s="3" t="str">
        <f>IF(newcards!G1794&lt;&gt;"",VLOOKUP(newcards!G1794,subcategory!$A$2:$B$680,2,FALSE),"")</f>
        <v/>
      </c>
      <c r="H1795" s="3">
        <f>newcards!H1794</f>
        <v>25</v>
      </c>
      <c r="I1795" s="3" t="str">
        <f>newcards!I1794</f>
        <v xml:space="preserve"> </v>
      </c>
      <c r="J1795" s="3">
        <f>IF(newcards!J1794&lt;&gt;"",VLOOKUP(newcards!J1794,player!$A$2:$B$7503,2,FALSE),"")</f>
        <v>1132</v>
      </c>
      <c r="K1795" s="3" t="str">
        <f>IF(newcards!K1794&lt;&gt;"",VLOOKUP(newcards!K1794,playernameext!$A$2:$B$32,2,FALSE),"")</f>
        <v/>
      </c>
      <c r="L1795" s="3">
        <f>IF(newcards!L1794&lt;&gt;"",VLOOKUP(newcards!L1794,team!$A$2:$B$538,2,FALSE),"")</f>
        <v>3</v>
      </c>
      <c r="M1795" s="5">
        <f>IF(newcards!M1794&lt;&gt;"", newcards!M1794, "")</f>
        <v>65</v>
      </c>
      <c r="N1795" s="5" t="str">
        <f>IF(newcards!N1794&lt;&gt;"", newcards!N1794, "")</f>
        <v>N</v>
      </c>
      <c r="O1795" s="5" t="str">
        <f>IF(newcards!O1794&lt;&gt;"", newcards!O1794, "")</f>
        <v/>
      </c>
      <c r="P1795" s="5" t="str">
        <f>IF(newcards!P1794&lt;&gt;"", newcards!P1794, "")</f>
        <v/>
      </c>
      <c r="Q1795" s="5" t="str">
        <f>IF(newcards!Q1794&lt;&gt;"", newcards!Q1794, "")</f>
        <v/>
      </c>
    </row>
    <row r="1796" spans="1:17" x14ac:dyDescent="0.25">
      <c r="A1796" s="3"/>
      <c r="B1796" s="5">
        <f>IF(newcards!B1795&lt;&gt;"",VLOOKUP(newcards!B1795,sport!$A$2:$B$8,2,FALSE),"")</f>
        <v>1</v>
      </c>
      <c r="C1796" s="3">
        <f>newcards!C1795</f>
        <v>2016</v>
      </c>
      <c r="D1796" s="3">
        <f>IF(newcards!D1795&lt;&gt;"",VLOOKUP(newcards!D1795,brand!$A$2:$B$30,2,FALSE),"")</f>
        <v>1</v>
      </c>
      <c r="E1796" s="3">
        <f>IF(newcards!E1795&lt;&gt;"",VLOOKUP(newcards!E1795,series!$A$2:$B$228,2,FALSE),)</f>
        <v>162</v>
      </c>
      <c r="F1796" s="3">
        <f>IF(newcards!F1795&lt;&gt;"",VLOOKUP(newcards!F1795,category!$A$2:$B$82,2,FALSE),)</f>
        <v>77</v>
      </c>
      <c r="G1796" s="3">
        <f>IF(newcards!G1795&lt;&gt;"",VLOOKUP(newcards!G1795,subcategory!$A$2:$B$680,2,FALSE),"")</f>
        <v>318</v>
      </c>
      <c r="H1796" s="3">
        <f>newcards!H1795</f>
        <v>26</v>
      </c>
      <c r="I1796" s="3">
        <f>newcards!I1795</f>
        <v>-1</v>
      </c>
      <c r="J1796" s="3">
        <f>IF(newcards!J1795&lt;&gt;"",VLOOKUP(newcards!J1795,player!$A$2:$B$7503,2,FALSE),"")</f>
        <v>1582</v>
      </c>
      <c r="K1796" s="3" t="str">
        <f>IF(newcards!K1795&lt;&gt;"",VLOOKUP(newcards!K1795,playernameext!$A$2:$B$32,2,FALSE),"")</f>
        <v/>
      </c>
      <c r="L1796" s="3">
        <f>IF(newcards!L1795&lt;&gt;"",VLOOKUP(newcards!L1795,team!$A$2:$B$538,2,FALSE),"")</f>
        <v>14</v>
      </c>
      <c r="M1796" s="5">
        <f>IF(newcards!M1795&lt;&gt;"", newcards!M1795, "")</f>
        <v>65</v>
      </c>
      <c r="N1796" s="5" t="str">
        <f>IF(newcards!N1795&lt;&gt;"", newcards!N1795, "")</f>
        <v>N</v>
      </c>
      <c r="O1796" s="5" t="str">
        <f>IF(newcards!O1795&lt;&gt;"", newcards!O1795, "")</f>
        <v/>
      </c>
      <c r="P1796" s="5" t="str">
        <f>IF(newcards!P1795&lt;&gt;"", newcards!P1795, "")</f>
        <v/>
      </c>
      <c r="Q1796" s="5" t="str">
        <f>IF(newcards!Q1795&lt;&gt;"", newcards!Q1795, "")</f>
        <v/>
      </c>
    </row>
    <row r="1797" spans="1:17" x14ac:dyDescent="0.25">
      <c r="A1797" s="3"/>
      <c r="B1797" s="5">
        <f>IF(newcards!B1796&lt;&gt;"",VLOOKUP(newcards!B1796,sport!$A$2:$B$8,2,FALSE),"")</f>
        <v>1</v>
      </c>
      <c r="C1797" s="3">
        <f>newcards!C1796</f>
        <v>2016</v>
      </c>
      <c r="D1797" s="3">
        <f>IF(newcards!D1796&lt;&gt;"",VLOOKUP(newcards!D1796,brand!$A$2:$B$30,2,FALSE),"")</f>
        <v>1</v>
      </c>
      <c r="E1797" s="3">
        <f>IF(newcards!E1796&lt;&gt;"",VLOOKUP(newcards!E1796,series!$A$2:$B$228,2,FALSE),)</f>
        <v>162</v>
      </c>
      <c r="F1797" s="3">
        <f>IF(newcards!F1796&lt;&gt;"",VLOOKUP(newcards!F1796,category!$A$2:$B$82,2,FALSE),)</f>
        <v>77</v>
      </c>
      <c r="G1797" s="3">
        <f>IF(newcards!G1796&lt;&gt;"",VLOOKUP(newcards!G1796,subcategory!$A$2:$B$680,2,FALSE),"")</f>
        <v>318</v>
      </c>
      <c r="H1797" s="3">
        <f>newcards!H1796</f>
        <v>26</v>
      </c>
      <c r="I1797" s="3">
        <f>newcards!I1796</f>
        <v>-2</v>
      </c>
      <c r="J1797" s="3">
        <f>IF(newcards!J1796&lt;&gt;"",VLOOKUP(newcards!J1796,player!$A$2:$B$7503,2,FALSE),"")</f>
        <v>4960</v>
      </c>
      <c r="K1797" s="3" t="str">
        <f>IF(newcards!K1796&lt;&gt;"",VLOOKUP(newcards!K1796,playernameext!$A$2:$B$32,2,FALSE),"")</f>
        <v/>
      </c>
      <c r="L1797" s="3">
        <f>IF(newcards!L1796&lt;&gt;"",VLOOKUP(newcards!L1796,team!$A$2:$B$538,2,FALSE),"")</f>
        <v>49</v>
      </c>
      <c r="M1797" s="5">
        <f>IF(newcards!M1796&lt;&gt;"", newcards!M1796, "")</f>
        <v>65</v>
      </c>
      <c r="N1797" s="5" t="str">
        <f>IF(newcards!N1796&lt;&gt;"", newcards!N1796, "")</f>
        <v>N</v>
      </c>
      <c r="O1797" s="5" t="str">
        <f>IF(newcards!O1796&lt;&gt;"", newcards!O1796, "")</f>
        <v/>
      </c>
      <c r="P1797" s="5" t="str">
        <f>IF(newcards!P1796&lt;&gt;"", newcards!P1796, "")</f>
        <v/>
      </c>
      <c r="Q1797" s="5" t="str">
        <f>IF(newcards!Q1796&lt;&gt;"", newcards!Q1796, "")</f>
        <v/>
      </c>
    </row>
    <row r="1798" spans="1:17" x14ac:dyDescent="0.25">
      <c r="A1798" s="3"/>
      <c r="B1798" s="5">
        <f>IF(newcards!B1797&lt;&gt;"",VLOOKUP(newcards!B1797,sport!$A$2:$B$8,2,FALSE),"")</f>
        <v>1</v>
      </c>
      <c r="C1798" s="3">
        <f>newcards!C1797</f>
        <v>2016</v>
      </c>
      <c r="D1798" s="3">
        <f>IF(newcards!D1797&lt;&gt;"",VLOOKUP(newcards!D1797,brand!$A$2:$B$30,2,FALSE),"")</f>
        <v>1</v>
      </c>
      <c r="E1798" s="3">
        <f>IF(newcards!E1797&lt;&gt;"",VLOOKUP(newcards!E1797,series!$A$2:$B$228,2,FALSE),)</f>
        <v>162</v>
      </c>
      <c r="F1798" s="3">
        <f>IF(newcards!F1797&lt;&gt;"",VLOOKUP(newcards!F1797,category!$A$2:$B$82,2,FALSE),)</f>
        <v>77</v>
      </c>
      <c r="G1798" s="3">
        <f>IF(newcards!G1797&lt;&gt;"",VLOOKUP(newcards!G1797,subcategory!$A$2:$B$680,2,FALSE),"")</f>
        <v>318</v>
      </c>
      <c r="H1798" s="3">
        <f>newcards!H1797</f>
        <v>26</v>
      </c>
      <c r="I1798" s="3">
        <f>newcards!I1797</f>
        <v>-3</v>
      </c>
      <c r="J1798" s="3">
        <f>IF(newcards!J1797&lt;&gt;"",VLOOKUP(newcards!J1797,player!$A$2:$B$7503,2,FALSE),"")</f>
        <v>5060</v>
      </c>
      <c r="K1798" s="3" t="str">
        <f>IF(newcards!K1797&lt;&gt;"",VLOOKUP(newcards!K1797,playernameext!$A$2:$B$32,2,FALSE),"")</f>
        <v/>
      </c>
      <c r="L1798" s="3">
        <f>IF(newcards!L1797&lt;&gt;"",VLOOKUP(newcards!L1797,team!$A$2:$B$538,2,FALSE),"")</f>
        <v>88</v>
      </c>
      <c r="M1798" s="5">
        <f>IF(newcards!M1797&lt;&gt;"", newcards!M1797, "")</f>
        <v>65</v>
      </c>
      <c r="N1798" s="5" t="str">
        <f>IF(newcards!N1797&lt;&gt;"", newcards!N1797, "")</f>
        <v>N</v>
      </c>
      <c r="O1798" s="5" t="str">
        <f>IF(newcards!O1797&lt;&gt;"", newcards!O1797, "")</f>
        <v/>
      </c>
      <c r="P1798" s="5" t="str">
        <f>IF(newcards!P1797&lt;&gt;"", newcards!P1797, "")</f>
        <v/>
      </c>
      <c r="Q1798" s="5" t="str">
        <f>IF(newcards!Q1797&lt;&gt;"", newcards!Q1797, "")</f>
        <v/>
      </c>
    </row>
    <row r="1799" spans="1:17" x14ac:dyDescent="0.25">
      <c r="A1799" s="3"/>
      <c r="B1799" s="5">
        <f>IF(newcards!B1798&lt;&gt;"",VLOOKUP(newcards!B1798,sport!$A$2:$B$8,2,FALSE),"")</f>
        <v>1</v>
      </c>
      <c r="C1799" s="3">
        <f>newcards!C1798</f>
        <v>2016</v>
      </c>
      <c r="D1799" s="3">
        <f>IF(newcards!D1798&lt;&gt;"",VLOOKUP(newcards!D1798,brand!$A$2:$B$30,2,FALSE),"")</f>
        <v>1</v>
      </c>
      <c r="E1799" s="3">
        <f>IF(newcards!E1798&lt;&gt;"",VLOOKUP(newcards!E1798,series!$A$2:$B$228,2,FALSE),)</f>
        <v>162</v>
      </c>
      <c r="F1799" s="3">
        <f>IF(newcards!F1798&lt;&gt;"",VLOOKUP(newcards!F1798,category!$A$2:$B$82,2,FALSE),)</f>
        <v>77</v>
      </c>
      <c r="G1799" s="3" t="str">
        <f>IF(newcards!G1798&lt;&gt;"",VLOOKUP(newcards!G1798,subcategory!$A$2:$B$680,2,FALSE),"")</f>
        <v/>
      </c>
      <c r="H1799" s="3">
        <f>newcards!H1798</f>
        <v>27</v>
      </c>
      <c r="I1799" s="3" t="str">
        <f>newcards!I1798</f>
        <v xml:space="preserve"> </v>
      </c>
      <c r="J1799" s="3">
        <f>IF(newcards!J1798&lt;&gt;"",VLOOKUP(newcards!J1798,player!$A$2:$B$7503,2,FALSE),"")</f>
        <v>7379</v>
      </c>
      <c r="K1799" s="3" t="str">
        <f>IF(newcards!K1798&lt;&gt;"",VLOOKUP(newcards!K1798,playernameext!$A$2:$B$32,2,FALSE),"")</f>
        <v/>
      </c>
      <c r="L1799" s="3">
        <f>IF(newcards!L1798&lt;&gt;"",VLOOKUP(newcards!L1798,team!$A$2:$B$538,2,FALSE),"")</f>
        <v>76</v>
      </c>
      <c r="M1799" s="5">
        <f>IF(newcards!M1798&lt;&gt;"", newcards!M1798, "")</f>
        <v>65</v>
      </c>
      <c r="N1799" s="5" t="str">
        <f>IF(newcards!N1798&lt;&gt;"", newcards!N1798, "")</f>
        <v>N</v>
      </c>
      <c r="O1799" s="5" t="str">
        <f>IF(newcards!O1798&lt;&gt;"", newcards!O1798, "")</f>
        <v/>
      </c>
      <c r="P1799" s="5" t="str">
        <f>IF(newcards!P1798&lt;&gt;"", newcards!P1798, "")</f>
        <v/>
      </c>
      <c r="Q1799" s="5" t="str">
        <f>IF(newcards!Q1798&lt;&gt;"", newcards!Q1798, "")</f>
        <v/>
      </c>
    </row>
    <row r="1800" spans="1:17" x14ac:dyDescent="0.25">
      <c r="A1800" s="3"/>
      <c r="B1800" s="5">
        <f>IF(newcards!B1799&lt;&gt;"",VLOOKUP(newcards!B1799,sport!$A$2:$B$8,2,FALSE),"")</f>
        <v>1</v>
      </c>
      <c r="C1800" s="3">
        <f>newcards!C1799</f>
        <v>2016</v>
      </c>
      <c r="D1800" s="3">
        <f>IF(newcards!D1799&lt;&gt;"",VLOOKUP(newcards!D1799,brand!$A$2:$B$30,2,FALSE),"")</f>
        <v>1</v>
      </c>
      <c r="E1800" s="3">
        <f>IF(newcards!E1799&lt;&gt;"",VLOOKUP(newcards!E1799,series!$A$2:$B$228,2,FALSE),)</f>
        <v>162</v>
      </c>
      <c r="F1800" s="3">
        <f>IF(newcards!F1799&lt;&gt;"",VLOOKUP(newcards!F1799,category!$A$2:$B$82,2,FALSE),)</f>
        <v>77</v>
      </c>
      <c r="G1800" s="3" t="str">
        <f>IF(newcards!G1799&lt;&gt;"",VLOOKUP(newcards!G1799,subcategory!$A$2:$B$680,2,FALSE),"")</f>
        <v/>
      </c>
      <c r="H1800" s="3">
        <f>newcards!H1799</f>
        <v>28</v>
      </c>
      <c r="I1800" s="3" t="str">
        <f>newcards!I1799</f>
        <v xml:space="preserve"> </v>
      </c>
      <c r="J1800" s="3">
        <f>IF(newcards!J1799&lt;&gt;"",VLOOKUP(newcards!J1799,player!$A$2:$B$7503,2,FALSE),"")</f>
        <v>1245</v>
      </c>
      <c r="K1800" s="3" t="str">
        <f>IF(newcards!K1799&lt;&gt;"",VLOOKUP(newcards!K1799,playernameext!$A$2:$B$32,2,FALSE),"")</f>
        <v/>
      </c>
      <c r="L1800" s="3">
        <f>IF(newcards!L1799&lt;&gt;"",VLOOKUP(newcards!L1799,team!$A$2:$B$538,2,FALSE),"")</f>
        <v>68</v>
      </c>
      <c r="M1800" s="5">
        <f>IF(newcards!M1799&lt;&gt;"", newcards!M1799, "")</f>
        <v>65</v>
      </c>
      <c r="N1800" s="5" t="str">
        <f>IF(newcards!N1799&lt;&gt;"", newcards!N1799, "")</f>
        <v>N</v>
      </c>
      <c r="O1800" s="5" t="str">
        <f>IF(newcards!O1799&lt;&gt;"", newcards!O1799, "")</f>
        <v/>
      </c>
      <c r="P1800" s="5" t="str">
        <f>IF(newcards!P1799&lt;&gt;"", newcards!P1799, "")</f>
        <v/>
      </c>
      <c r="Q1800" s="5" t="str">
        <f>IF(newcards!Q1799&lt;&gt;"", newcards!Q1799, "")</f>
        <v/>
      </c>
    </row>
    <row r="1801" spans="1:17" x14ac:dyDescent="0.25">
      <c r="A1801" s="3"/>
      <c r="B1801" s="5">
        <f>IF(newcards!B1800&lt;&gt;"",VLOOKUP(newcards!B1800,sport!$A$2:$B$8,2,FALSE),"")</f>
        <v>1</v>
      </c>
      <c r="C1801" s="3">
        <f>newcards!C1800</f>
        <v>2016</v>
      </c>
      <c r="D1801" s="3">
        <f>IF(newcards!D1800&lt;&gt;"",VLOOKUP(newcards!D1800,brand!$A$2:$B$30,2,FALSE),"")</f>
        <v>1</v>
      </c>
      <c r="E1801" s="3">
        <f>IF(newcards!E1800&lt;&gt;"",VLOOKUP(newcards!E1800,series!$A$2:$B$228,2,FALSE),)</f>
        <v>162</v>
      </c>
      <c r="F1801" s="3">
        <f>IF(newcards!F1800&lt;&gt;"",VLOOKUP(newcards!F1800,category!$A$2:$B$82,2,FALSE),)</f>
        <v>77</v>
      </c>
      <c r="G1801" s="3">
        <f>IF(newcards!G1800&lt;&gt;"",VLOOKUP(newcards!G1800,subcategory!$A$2:$B$680,2,FALSE),"")</f>
        <v>675</v>
      </c>
      <c r="H1801" s="3">
        <f>newcards!H1800</f>
        <v>29</v>
      </c>
      <c r="I1801" s="3">
        <f>newcards!I1800</f>
        <v>-1</v>
      </c>
      <c r="J1801" s="3">
        <f>IF(newcards!J1800&lt;&gt;"",VLOOKUP(newcards!J1800,player!$A$2:$B$7503,2,FALSE),"")</f>
        <v>3884</v>
      </c>
      <c r="K1801" s="3" t="str">
        <f>IF(newcards!K1800&lt;&gt;"",VLOOKUP(newcards!K1800,playernameext!$A$2:$B$32,2,FALSE),"")</f>
        <v/>
      </c>
      <c r="L1801" s="3">
        <f>IF(newcards!L1800&lt;&gt;"",VLOOKUP(newcards!L1800,team!$A$2:$B$538,2,FALSE),"")</f>
        <v>43</v>
      </c>
      <c r="M1801" s="5">
        <f>IF(newcards!M1800&lt;&gt;"", newcards!M1800, "")</f>
        <v>65</v>
      </c>
      <c r="N1801" s="5" t="str">
        <f>IF(newcards!N1800&lt;&gt;"", newcards!N1800, "")</f>
        <v>N</v>
      </c>
      <c r="O1801" s="5" t="str">
        <f>IF(newcards!O1800&lt;&gt;"", newcards!O1800, "")</f>
        <v/>
      </c>
      <c r="P1801" s="5" t="str">
        <f>IF(newcards!P1800&lt;&gt;"", newcards!P1800, "")</f>
        <v/>
      </c>
      <c r="Q1801" s="5" t="str">
        <f>IF(newcards!Q1800&lt;&gt;"", newcards!Q1800, "")</f>
        <v/>
      </c>
    </row>
    <row r="1802" spans="1:17" x14ac:dyDescent="0.25">
      <c r="A1802" s="3"/>
      <c r="B1802" s="5">
        <f>IF(newcards!B1801&lt;&gt;"",VLOOKUP(newcards!B1801,sport!$A$2:$B$8,2,FALSE),"")</f>
        <v>1</v>
      </c>
      <c r="C1802" s="3">
        <f>newcards!C1801</f>
        <v>2016</v>
      </c>
      <c r="D1802" s="3">
        <f>IF(newcards!D1801&lt;&gt;"",VLOOKUP(newcards!D1801,brand!$A$2:$B$30,2,FALSE),"")</f>
        <v>1</v>
      </c>
      <c r="E1802" s="3">
        <f>IF(newcards!E1801&lt;&gt;"",VLOOKUP(newcards!E1801,series!$A$2:$B$228,2,FALSE),)</f>
        <v>162</v>
      </c>
      <c r="F1802" s="3">
        <f>IF(newcards!F1801&lt;&gt;"",VLOOKUP(newcards!F1801,category!$A$2:$B$82,2,FALSE),)</f>
        <v>77</v>
      </c>
      <c r="G1802" s="3">
        <f>IF(newcards!G1801&lt;&gt;"",VLOOKUP(newcards!G1801,subcategory!$A$2:$B$680,2,FALSE),"")</f>
        <v>675</v>
      </c>
      <c r="H1802" s="3">
        <f>newcards!H1801</f>
        <v>29</v>
      </c>
      <c r="I1802" s="3">
        <f>newcards!I1801</f>
        <v>-2</v>
      </c>
      <c r="J1802" s="3">
        <f>IF(newcards!J1801&lt;&gt;"",VLOOKUP(newcards!J1801,player!$A$2:$B$7503,2,FALSE),"")</f>
        <v>4780</v>
      </c>
      <c r="K1802" s="3" t="str">
        <f>IF(newcards!K1801&lt;&gt;"",VLOOKUP(newcards!K1801,playernameext!$A$2:$B$32,2,FALSE),"")</f>
        <v/>
      </c>
      <c r="L1802" s="3">
        <f>IF(newcards!L1801&lt;&gt;"",VLOOKUP(newcards!L1801,team!$A$2:$B$538,2,FALSE),"")</f>
        <v>40</v>
      </c>
      <c r="M1802" s="5">
        <f>IF(newcards!M1801&lt;&gt;"", newcards!M1801, "")</f>
        <v>65</v>
      </c>
      <c r="N1802" s="5" t="str">
        <f>IF(newcards!N1801&lt;&gt;"", newcards!N1801, "")</f>
        <v>N</v>
      </c>
      <c r="O1802" s="5" t="str">
        <f>IF(newcards!O1801&lt;&gt;"", newcards!O1801, "")</f>
        <v/>
      </c>
      <c r="P1802" s="5" t="str">
        <f>IF(newcards!P1801&lt;&gt;"", newcards!P1801, "")</f>
        <v/>
      </c>
      <c r="Q1802" s="5" t="str">
        <f>IF(newcards!Q1801&lt;&gt;"", newcards!Q1801, "")</f>
        <v/>
      </c>
    </row>
    <row r="1803" spans="1:17" x14ac:dyDescent="0.25">
      <c r="A1803" s="3"/>
      <c r="B1803" s="5">
        <f>IF(newcards!B1802&lt;&gt;"",VLOOKUP(newcards!B1802,sport!$A$2:$B$8,2,FALSE),"")</f>
        <v>1</v>
      </c>
      <c r="C1803" s="3">
        <f>newcards!C1802</f>
        <v>2016</v>
      </c>
      <c r="D1803" s="3">
        <f>IF(newcards!D1802&lt;&gt;"",VLOOKUP(newcards!D1802,brand!$A$2:$B$30,2,FALSE),"")</f>
        <v>1</v>
      </c>
      <c r="E1803" s="3">
        <f>IF(newcards!E1802&lt;&gt;"",VLOOKUP(newcards!E1802,series!$A$2:$B$228,2,FALSE),)</f>
        <v>162</v>
      </c>
      <c r="F1803" s="3">
        <f>IF(newcards!F1802&lt;&gt;"",VLOOKUP(newcards!F1802,category!$A$2:$B$82,2,FALSE),)</f>
        <v>77</v>
      </c>
      <c r="G1803" s="3">
        <f>IF(newcards!G1802&lt;&gt;"",VLOOKUP(newcards!G1802,subcategory!$A$2:$B$680,2,FALSE),"")</f>
        <v>675</v>
      </c>
      <c r="H1803" s="3">
        <f>newcards!H1802</f>
        <v>29</v>
      </c>
      <c r="I1803" s="3">
        <f>newcards!I1802</f>
        <v>-3</v>
      </c>
      <c r="J1803" s="3">
        <f>IF(newcards!J1802&lt;&gt;"",VLOOKUP(newcards!J1802,player!$A$2:$B$7503,2,FALSE),"")</f>
        <v>6830</v>
      </c>
      <c r="K1803" s="3" t="str">
        <f>IF(newcards!K1802&lt;&gt;"",VLOOKUP(newcards!K1802,playernameext!$A$2:$B$32,2,FALSE),"")</f>
        <v/>
      </c>
      <c r="L1803" s="3">
        <f>IF(newcards!L1802&lt;&gt;"",VLOOKUP(newcards!L1802,team!$A$2:$B$538,2,FALSE),"")</f>
        <v>19</v>
      </c>
      <c r="M1803" s="5">
        <f>IF(newcards!M1802&lt;&gt;"", newcards!M1802, "")</f>
        <v>65</v>
      </c>
      <c r="N1803" s="5" t="str">
        <f>IF(newcards!N1802&lt;&gt;"", newcards!N1802, "")</f>
        <v>N</v>
      </c>
      <c r="O1803" s="5" t="str">
        <f>IF(newcards!O1802&lt;&gt;"", newcards!O1802, "")</f>
        <v/>
      </c>
      <c r="P1803" s="5" t="str">
        <f>IF(newcards!P1802&lt;&gt;"", newcards!P1802, "")</f>
        <v/>
      </c>
      <c r="Q1803" s="5" t="str">
        <f>IF(newcards!Q1802&lt;&gt;"", newcards!Q1802, "")</f>
        <v/>
      </c>
    </row>
    <row r="1804" spans="1:17" x14ac:dyDescent="0.25">
      <c r="A1804" s="3"/>
      <c r="B1804" s="5">
        <f>IF(newcards!B1803&lt;&gt;"",VLOOKUP(newcards!B1803,sport!$A$2:$B$8,2,FALSE),"")</f>
        <v>1</v>
      </c>
      <c r="C1804" s="3">
        <f>newcards!C1803</f>
        <v>2016</v>
      </c>
      <c r="D1804" s="3">
        <f>IF(newcards!D1803&lt;&gt;"",VLOOKUP(newcards!D1803,brand!$A$2:$B$30,2,FALSE),"")</f>
        <v>1</v>
      </c>
      <c r="E1804" s="3">
        <f>IF(newcards!E1803&lt;&gt;"",VLOOKUP(newcards!E1803,series!$A$2:$B$228,2,FALSE),)</f>
        <v>162</v>
      </c>
      <c r="F1804" s="3">
        <f>IF(newcards!F1803&lt;&gt;"",VLOOKUP(newcards!F1803,category!$A$2:$B$82,2,FALSE),)</f>
        <v>77</v>
      </c>
      <c r="G1804" s="3" t="str">
        <f>IF(newcards!G1803&lt;&gt;"",VLOOKUP(newcards!G1803,subcategory!$A$2:$B$680,2,FALSE),"")</f>
        <v/>
      </c>
      <c r="H1804" s="3">
        <f>newcards!H1803</f>
        <v>30</v>
      </c>
      <c r="I1804" s="3" t="str">
        <f>newcards!I1803</f>
        <v xml:space="preserve"> </v>
      </c>
      <c r="J1804" s="3">
        <f>IF(newcards!J1803&lt;&gt;"",VLOOKUP(newcards!J1803,player!$A$2:$B$7503,2,FALSE),"")</f>
        <v>7114</v>
      </c>
      <c r="K1804" s="3" t="str">
        <f>IF(newcards!K1803&lt;&gt;"",VLOOKUP(newcards!K1803,playernameext!$A$2:$B$32,2,FALSE),"")</f>
        <v/>
      </c>
      <c r="L1804" s="3">
        <f>IF(newcards!L1803&lt;&gt;"",VLOOKUP(newcards!L1803,team!$A$2:$B$538,2,FALSE),"")</f>
        <v>33</v>
      </c>
      <c r="M1804" s="5">
        <f>IF(newcards!M1803&lt;&gt;"", newcards!M1803, "")</f>
        <v>65</v>
      </c>
      <c r="N1804" s="5" t="str">
        <f>IF(newcards!N1803&lt;&gt;"", newcards!N1803, "")</f>
        <v>N</v>
      </c>
      <c r="O1804" s="5" t="str">
        <f>IF(newcards!O1803&lt;&gt;"", newcards!O1803, "")</f>
        <v/>
      </c>
      <c r="P1804" s="5" t="str">
        <f>IF(newcards!P1803&lt;&gt;"", newcards!P1803, "")</f>
        <v/>
      </c>
      <c r="Q1804" s="5" t="str">
        <f>IF(newcards!Q1803&lt;&gt;"", newcards!Q1803, "")</f>
        <v/>
      </c>
    </row>
    <row r="1805" spans="1:17" x14ac:dyDescent="0.25">
      <c r="A1805" s="3"/>
      <c r="B1805" s="5">
        <f>IF(newcards!B1804&lt;&gt;"",VLOOKUP(newcards!B1804,sport!$A$2:$B$8,2,FALSE),"")</f>
        <v>1</v>
      </c>
      <c r="C1805" s="3">
        <f>newcards!C1804</f>
        <v>2016</v>
      </c>
      <c r="D1805" s="3">
        <f>IF(newcards!D1804&lt;&gt;"",VLOOKUP(newcards!D1804,brand!$A$2:$B$30,2,FALSE),"")</f>
        <v>1</v>
      </c>
      <c r="E1805" s="3">
        <f>IF(newcards!E1804&lt;&gt;"",VLOOKUP(newcards!E1804,series!$A$2:$B$228,2,FALSE),)</f>
        <v>162</v>
      </c>
      <c r="F1805" s="3">
        <f>IF(newcards!F1804&lt;&gt;"",VLOOKUP(newcards!F1804,category!$A$2:$B$82,2,FALSE),)</f>
        <v>77</v>
      </c>
      <c r="G1805" s="3" t="str">
        <f>IF(newcards!G1804&lt;&gt;"",VLOOKUP(newcards!G1804,subcategory!$A$2:$B$680,2,FALSE),"")</f>
        <v/>
      </c>
      <c r="H1805" s="3">
        <f>newcards!H1804</f>
        <v>31</v>
      </c>
      <c r="I1805" s="3" t="str">
        <f>newcards!I1804</f>
        <v xml:space="preserve"> </v>
      </c>
      <c r="J1805" s="3">
        <f>IF(newcards!J1804&lt;&gt;"",VLOOKUP(newcards!J1804,player!$A$2:$B$7503,2,FALSE),"")</f>
        <v>7109</v>
      </c>
      <c r="K1805" s="3" t="str">
        <f>IF(newcards!K1804&lt;&gt;"",VLOOKUP(newcards!K1804,playernameext!$A$2:$B$32,2,FALSE),"")</f>
        <v/>
      </c>
      <c r="L1805" s="3">
        <f>IF(newcards!L1804&lt;&gt;"",VLOOKUP(newcards!L1804,team!$A$2:$B$538,2,FALSE),"")</f>
        <v>67</v>
      </c>
      <c r="M1805" s="5">
        <f>IF(newcards!M1804&lt;&gt;"", newcards!M1804, "")</f>
        <v>65</v>
      </c>
      <c r="N1805" s="5" t="str">
        <f>IF(newcards!N1804&lt;&gt;"", newcards!N1804, "")</f>
        <v>N</v>
      </c>
      <c r="O1805" s="5" t="str">
        <f>IF(newcards!O1804&lt;&gt;"", newcards!O1804, "")</f>
        <v/>
      </c>
      <c r="P1805" s="5" t="str">
        <f>IF(newcards!P1804&lt;&gt;"", newcards!P1804, "")</f>
        <v/>
      </c>
      <c r="Q1805" s="5" t="str">
        <f>IF(newcards!Q1804&lt;&gt;"", newcards!Q1804, "")</f>
        <v/>
      </c>
    </row>
    <row r="1806" spans="1:17" x14ac:dyDescent="0.25">
      <c r="A1806" s="3"/>
      <c r="B1806" s="5">
        <f>IF(newcards!B1805&lt;&gt;"",VLOOKUP(newcards!B1805,sport!$A$2:$B$8,2,FALSE),"")</f>
        <v>1</v>
      </c>
      <c r="C1806" s="3">
        <f>newcards!C1805</f>
        <v>2016</v>
      </c>
      <c r="D1806" s="3">
        <f>IF(newcards!D1805&lt;&gt;"",VLOOKUP(newcards!D1805,brand!$A$2:$B$30,2,FALSE),"")</f>
        <v>1</v>
      </c>
      <c r="E1806" s="3">
        <f>IF(newcards!E1805&lt;&gt;"",VLOOKUP(newcards!E1805,series!$A$2:$B$228,2,FALSE),)</f>
        <v>162</v>
      </c>
      <c r="F1806" s="3">
        <f>IF(newcards!F1805&lt;&gt;"",VLOOKUP(newcards!F1805,category!$A$2:$B$82,2,FALSE),)</f>
        <v>77</v>
      </c>
      <c r="G1806" s="3" t="str">
        <f>IF(newcards!G1805&lt;&gt;"",VLOOKUP(newcards!G1805,subcategory!$A$2:$B$680,2,FALSE),"")</f>
        <v/>
      </c>
      <c r="H1806" s="3">
        <f>newcards!H1805</f>
        <v>32</v>
      </c>
      <c r="I1806" s="3" t="str">
        <f>newcards!I1805</f>
        <v xml:space="preserve"> </v>
      </c>
      <c r="J1806" s="3">
        <f>IF(newcards!J1805&lt;&gt;"",VLOOKUP(newcards!J1805,player!$A$2:$B$7503,2,FALSE),"")</f>
        <v>6864</v>
      </c>
      <c r="K1806" s="3" t="str">
        <f>IF(newcards!K1805&lt;&gt;"",VLOOKUP(newcards!K1805,playernameext!$A$2:$B$32,2,FALSE),"")</f>
        <v/>
      </c>
      <c r="L1806" s="3">
        <f>IF(newcards!L1805&lt;&gt;"",VLOOKUP(newcards!L1805,team!$A$2:$B$538,2,FALSE),"")</f>
        <v>50</v>
      </c>
      <c r="M1806" s="5">
        <f>IF(newcards!M1805&lt;&gt;"", newcards!M1805, "")</f>
        <v>65</v>
      </c>
      <c r="N1806" s="5" t="str">
        <f>IF(newcards!N1805&lt;&gt;"", newcards!N1805, "")</f>
        <v>N</v>
      </c>
      <c r="O1806" s="5" t="str">
        <f>IF(newcards!O1805&lt;&gt;"", newcards!O1805, "")</f>
        <v/>
      </c>
      <c r="P1806" s="5" t="str">
        <f>IF(newcards!P1805&lt;&gt;"", newcards!P1805, "")</f>
        <v/>
      </c>
      <c r="Q1806" s="5" t="str">
        <f>IF(newcards!Q1805&lt;&gt;"", newcards!Q1805, "")</f>
        <v/>
      </c>
    </row>
    <row r="1807" spans="1:17" x14ac:dyDescent="0.25">
      <c r="A1807" s="3"/>
      <c r="B1807" s="5">
        <f>IF(newcards!B1806&lt;&gt;"",VLOOKUP(newcards!B1806,sport!$A$2:$B$8,2,FALSE),"")</f>
        <v>1</v>
      </c>
      <c r="C1807" s="3">
        <f>newcards!C1806</f>
        <v>2016</v>
      </c>
      <c r="D1807" s="3">
        <f>IF(newcards!D1806&lt;&gt;"",VLOOKUP(newcards!D1806,brand!$A$2:$B$30,2,FALSE),"")</f>
        <v>1</v>
      </c>
      <c r="E1807" s="3">
        <f>IF(newcards!E1806&lt;&gt;"",VLOOKUP(newcards!E1806,series!$A$2:$B$228,2,FALSE),)</f>
        <v>162</v>
      </c>
      <c r="F1807" s="3">
        <f>IF(newcards!F1806&lt;&gt;"",VLOOKUP(newcards!F1806,category!$A$2:$B$82,2,FALSE),)</f>
        <v>77</v>
      </c>
      <c r="G1807" s="3" t="str">
        <f>IF(newcards!G1806&lt;&gt;"",VLOOKUP(newcards!G1806,subcategory!$A$2:$B$680,2,FALSE),"")</f>
        <v/>
      </c>
      <c r="H1807" s="3">
        <f>newcards!H1806</f>
        <v>33</v>
      </c>
      <c r="I1807" s="3" t="str">
        <f>newcards!I1806</f>
        <v xml:space="preserve"> </v>
      </c>
      <c r="J1807" s="3">
        <f>IF(newcards!J1806&lt;&gt;"",VLOOKUP(newcards!J1806,player!$A$2:$B$7503,2,FALSE),"")</f>
        <v>2370</v>
      </c>
      <c r="K1807" s="3" t="str">
        <f>IF(newcards!K1806&lt;&gt;"",VLOOKUP(newcards!K1806,playernameext!$A$2:$B$32,2,FALSE),"")</f>
        <v/>
      </c>
      <c r="L1807" s="3">
        <f>IF(newcards!L1806&lt;&gt;"",VLOOKUP(newcards!L1806,team!$A$2:$B$538,2,FALSE),"")</f>
        <v>45</v>
      </c>
      <c r="M1807" s="5">
        <f>IF(newcards!M1806&lt;&gt;"", newcards!M1806, "")</f>
        <v>65</v>
      </c>
      <c r="N1807" s="5" t="str">
        <f>IF(newcards!N1806&lt;&gt;"", newcards!N1806, "")</f>
        <v>N</v>
      </c>
      <c r="O1807" s="5" t="str">
        <f>IF(newcards!O1806&lt;&gt;"", newcards!O1806, "")</f>
        <v/>
      </c>
      <c r="P1807" s="5" t="str">
        <f>IF(newcards!P1806&lt;&gt;"", newcards!P1806, "")</f>
        <v/>
      </c>
      <c r="Q1807" s="5" t="str">
        <f>IF(newcards!Q1806&lt;&gt;"", newcards!Q1806, "")</f>
        <v/>
      </c>
    </row>
    <row r="1808" spans="1:17" x14ac:dyDescent="0.25">
      <c r="A1808" s="3"/>
      <c r="B1808" s="5">
        <f>IF(newcards!B1807&lt;&gt;"",VLOOKUP(newcards!B1807,sport!$A$2:$B$8,2,FALSE),"")</f>
        <v>1</v>
      </c>
      <c r="C1808" s="3">
        <f>newcards!C1807</f>
        <v>2016</v>
      </c>
      <c r="D1808" s="3">
        <f>IF(newcards!D1807&lt;&gt;"",VLOOKUP(newcards!D1807,brand!$A$2:$B$30,2,FALSE),"")</f>
        <v>1</v>
      </c>
      <c r="E1808" s="3">
        <f>IF(newcards!E1807&lt;&gt;"",VLOOKUP(newcards!E1807,series!$A$2:$B$228,2,FALSE),)</f>
        <v>162</v>
      </c>
      <c r="F1808" s="3">
        <f>IF(newcards!F1807&lt;&gt;"",VLOOKUP(newcards!F1807,category!$A$2:$B$82,2,FALSE),)</f>
        <v>77</v>
      </c>
      <c r="G1808" s="3" t="str">
        <f>IF(newcards!G1807&lt;&gt;"",VLOOKUP(newcards!G1807,subcategory!$A$2:$B$680,2,FALSE),"")</f>
        <v/>
      </c>
      <c r="H1808" s="3">
        <f>newcards!H1807</f>
        <v>34</v>
      </c>
      <c r="I1808" s="3" t="str">
        <f>newcards!I1807</f>
        <v xml:space="preserve"> </v>
      </c>
      <c r="J1808" s="3">
        <f>IF(newcards!J1807&lt;&gt;"",VLOOKUP(newcards!J1807,player!$A$2:$B$7503,2,FALSE),"")</f>
        <v>5132</v>
      </c>
      <c r="K1808" s="3" t="str">
        <f>IF(newcards!K1807&lt;&gt;"",VLOOKUP(newcards!K1807,playernameext!$A$2:$B$32,2,FALSE),"")</f>
        <v/>
      </c>
      <c r="L1808" s="3">
        <f>IF(newcards!L1807&lt;&gt;"",VLOOKUP(newcards!L1807,team!$A$2:$B$538,2,FALSE),"")</f>
        <v>45</v>
      </c>
      <c r="M1808" s="5">
        <f>IF(newcards!M1807&lt;&gt;"", newcards!M1807, "")</f>
        <v>65</v>
      </c>
      <c r="N1808" s="5" t="str">
        <f>IF(newcards!N1807&lt;&gt;"", newcards!N1807, "")</f>
        <v>N</v>
      </c>
      <c r="O1808" s="5" t="str">
        <f>IF(newcards!O1807&lt;&gt;"", newcards!O1807, "")</f>
        <v/>
      </c>
      <c r="P1808" s="5" t="str">
        <f>IF(newcards!P1807&lt;&gt;"", newcards!P1807, "")</f>
        <v/>
      </c>
      <c r="Q1808" s="5" t="str">
        <f>IF(newcards!Q1807&lt;&gt;"", newcards!Q1807, "")</f>
        <v/>
      </c>
    </row>
    <row r="1809" spans="1:17" x14ac:dyDescent="0.25">
      <c r="A1809" s="3"/>
      <c r="B1809" s="5">
        <f>IF(newcards!B1808&lt;&gt;"",VLOOKUP(newcards!B1808,sport!$A$2:$B$8,2,FALSE),"")</f>
        <v>1</v>
      </c>
      <c r="C1809" s="3">
        <f>newcards!C1808</f>
        <v>2016</v>
      </c>
      <c r="D1809" s="3">
        <f>IF(newcards!D1808&lt;&gt;"",VLOOKUP(newcards!D1808,brand!$A$2:$B$30,2,FALSE),"")</f>
        <v>1</v>
      </c>
      <c r="E1809" s="3">
        <f>IF(newcards!E1808&lt;&gt;"",VLOOKUP(newcards!E1808,series!$A$2:$B$228,2,FALSE),)</f>
        <v>162</v>
      </c>
      <c r="F1809" s="3">
        <f>IF(newcards!F1808&lt;&gt;"",VLOOKUP(newcards!F1808,category!$A$2:$B$82,2,FALSE),)</f>
        <v>77</v>
      </c>
      <c r="G1809" s="3" t="str">
        <f>IF(newcards!G1808&lt;&gt;"",VLOOKUP(newcards!G1808,subcategory!$A$2:$B$680,2,FALSE),"")</f>
        <v/>
      </c>
      <c r="H1809" s="3">
        <f>newcards!H1808</f>
        <v>35</v>
      </c>
      <c r="I1809" s="3" t="str">
        <f>newcards!I1808</f>
        <v xml:space="preserve"> </v>
      </c>
      <c r="J1809" s="3">
        <f>IF(newcards!J1808&lt;&gt;"",VLOOKUP(newcards!J1808,player!$A$2:$B$7503,2,FALSE),"")</f>
        <v>4456</v>
      </c>
      <c r="K1809" s="3" t="str">
        <f>IF(newcards!K1808&lt;&gt;"",VLOOKUP(newcards!K1808,playernameext!$A$2:$B$32,2,FALSE),"")</f>
        <v/>
      </c>
      <c r="L1809" s="3">
        <f>IF(newcards!L1808&lt;&gt;"",VLOOKUP(newcards!L1808,team!$A$2:$B$538,2,FALSE),"")</f>
        <v>45</v>
      </c>
      <c r="M1809" s="5">
        <f>IF(newcards!M1808&lt;&gt;"", newcards!M1808, "")</f>
        <v>65</v>
      </c>
      <c r="N1809" s="5" t="str">
        <f>IF(newcards!N1808&lt;&gt;"", newcards!N1808, "")</f>
        <v>N</v>
      </c>
      <c r="O1809" s="5" t="str">
        <f>IF(newcards!O1808&lt;&gt;"", newcards!O1808, "")</f>
        <v/>
      </c>
      <c r="P1809" s="5" t="str">
        <f>IF(newcards!P1808&lt;&gt;"", newcards!P1808, "")</f>
        <v/>
      </c>
      <c r="Q1809" s="5" t="str">
        <f>IF(newcards!Q1808&lt;&gt;"", newcards!Q1808, "")</f>
        <v/>
      </c>
    </row>
    <row r="1810" spans="1:17" x14ac:dyDescent="0.25">
      <c r="A1810" s="3"/>
      <c r="B1810" s="5">
        <f>IF(newcards!B1809&lt;&gt;"",VLOOKUP(newcards!B1809,sport!$A$2:$B$8,2,FALSE),"")</f>
        <v>1</v>
      </c>
      <c r="C1810" s="3">
        <f>newcards!C1809</f>
        <v>2016</v>
      </c>
      <c r="D1810" s="3">
        <f>IF(newcards!D1809&lt;&gt;"",VLOOKUP(newcards!D1809,brand!$A$2:$B$30,2,FALSE),"")</f>
        <v>1</v>
      </c>
      <c r="E1810" s="3">
        <f>IF(newcards!E1809&lt;&gt;"",VLOOKUP(newcards!E1809,series!$A$2:$B$228,2,FALSE),)</f>
        <v>162</v>
      </c>
      <c r="F1810" s="3">
        <f>IF(newcards!F1809&lt;&gt;"",VLOOKUP(newcards!F1809,category!$A$2:$B$82,2,FALSE),)</f>
        <v>77</v>
      </c>
      <c r="G1810" s="3" t="str">
        <f>IF(newcards!G1809&lt;&gt;"",VLOOKUP(newcards!G1809,subcategory!$A$2:$B$680,2,FALSE),"")</f>
        <v/>
      </c>
      <c r="H1810" s="3">
        <f>newcards!H1809</f>
        <v>36</v>
      </c>
      <c r="I1810" s="3" t="str">
        <f>newcards!I1809</f>
        <v xml:space="preserve"> </v>
      </c>
      <c r="J1810" s="3">
        <f>IF(newcards!J1809&lt;&gt;"",VLOOKUP(newcards!J1809,player!$A$2:$B$7503,2,FALSE),"")</f>
        <v>4784</v>
      </c>
      <c r="K1810" s="3" t="str">
        <f>IF(newcards!K1809&lt;&gt;"",VLOOKUP(newcards!K1809,playernameext!$A$2:$B$32,2,FALSE),"")</f>
        <v/>
      </c>
      <c r="L1810" s="3">
        <f>IF(newcards!L1809&lt;&gt;"",VLOOKUP(newcards!L1809,team!$A$2:$B$538,2,FALSE),"")</f>
        <v>21</v>
      </c>
      <c r="M1810" s="5">
        <f>IF(newcards!M1809&lt;&gt;"", newcards!M1809, "")</f>
        <v>65</v>
      </c>
      <c r="N1810" s="5" t="str">
        <f>IF(newcards!N1809&lt;&gt;"", newcards!N1809, "")</f>
        <v>N</v>
      </c>
      <c r="O1810" s="5" t="str">
        <f>IF(newcards!O1809&lt;&gt;"", newcards!O1809, "")</f>
        <v/>
      </c>
      <c r="P1810" s="5" t="str">
        <f>IF(newcards!P1809&lt;&gt;"", newcards!P1809, "")</f>
        <v/>
      </c>
      <c r="Q1810" s="5" t="str">
        <f>IF(newcards!Q1809&lt;&gt;"", newcards!Q1809, "")</f>
        <v/>
      </c>
    </row>
    <row r="1811" spans="1:17" x14ac:dyDescent="0.25">
      <c r="A1811" s="3"/>
      <c r="B1811" s="5">
        <f>IF(newcards!B1810&lt;&gt;"",VLOOKUP(newcards!B1810,sport!$A$2:$B$8,2,FALSE),"")</f>
        <v>1</v>
      </c>
      <c r="C1811" s="3">
        <f>newcards!C1810</f>
        <v>2016</v>
      </c>
      <c r="D1811" s="3">
        <f>IF(newcards!D1810&lt;&gt;"",VLOOKUP(newcards!D1810,brand!$A$2:$B$30,2,FALSE),"")</f>
        <v>1</v>
      </c>
      <c r="E1811" s="3">
        <f>IF(newcards!E1810&lt;&gt;"",VLOOKUP(newcards!E1810,series!$A$2:$B$228,2,FALSE),)</f>
        <v>162</v>
      </c>
      <c r="F1811" s="3">
        <f>IF(newcards!F1810&lt;&gt;"",VLOOKUP(newcards!F1810,category!$A$2:$B$82,2,FALSE),)</f>
        <v>77</v>
      </c>
      <c r="G1811" s="3" t="str">
        <f>IF(newcards!G1810&lt;&gt;"",VLOOKUP(newcards!G1810,subcategory!$A$2:$B$680,2,FALSE),"")</f>
        <v/>
      </c>
      <c r="H1811" s="3">
        <f>newcards!H1810</f>
        <v>37</v>
      </c>
      <c r="I1811" s="3" t="str">
        <f>newcards!I1810</f>
        <v xml:space="preserve"> </v>
      </c>
      <c r="J1811" s="3">
        <f>IF(newcards!J1810&lt;&gt;"",VLOOKUP(newcards!J1810,player!$A$2:$B$7503,2,FALSE),"")</f>
        <v>7174</v>
      </c>
      <c r="K1811" s="3" t="str">
        <f>IF(newcards!K1810&lt;&gt;"",VLOOKUP(newcards!K1810,playernameext!$A$2:$B$32,2,FALSE),"")</f>
        <v/>
      </c>
      <c r="L1811" s="3">
        <f>IF(newcards!L1810&lt;&gt;"",VLOOKUP(newcards!L1810,team!$A$2:$B$538,2,FALSE),"")</f>
        <v>49</v>
      </c>
      <c r="M1811" s="5">
        <f>IF(newcards!M1810&lt;&gt;"", newcards!M1810, "")</f>
        <v>65</v>
      </c>
      <c r="N1811" s="5" t="str">
        <f>IF(newcards!N1810&lt;&gt;"", newcards!N1810, "")</f>
        <v>N</v>
      </c>
      <c r="O1811" s="5" t="str">
        <f>IF(newcards!O1810&lt;&gt;"", newcards!O1810, "")</f>
        <v/>
      </c>
      <c r="P1811" s="5" t="str">
        <f>IF(newcards!P1810&lt;&gt;"", newcards!P1810, "")</f>
        <v/>
      </c>
      <c r="Q1811" s="5" t="str">
        <f>IF(newcards!Q1810&lt;&gt;"", newcards!Q1810, "")</f>
        <v/>
      </c>
    </row>
    <row r="1812" spans="1:17" x14ac:dyDescent="0.25">
      <c r="A1812" s="3"/>
      <c r="B1812" s="5">
        <f>IF(newcards!B1811&lt;&gt;"",VLOOKUP(newcards!B1811,sport!$A$2:$B$8,2,FALSE),"")</f>
        <v>1</v>
      </c>
      <c r="C1812" s="3">
        <f>newcards!C1811</f>
        <v>2016</v>
      </c>
      <c r="D1812" s="3">
        <f>IF(newcards!D1811&lt;&gt;"",VLOOKUP(newcards!D1811,brand!$A$2:$B$30,2,FALSE),"")</f>
        <v>1</v>
      </c>
      <c r="E1812" s="3">
        <f>IF(newcards!E1811&lt;&gt;"",VLOOKUP(newcards!E1811,series!$A$2:$B$228,2,FALSE),)</f>
        <v>162</v>
      </c>
      <c r="F1812" s="3">
        <f>IF(newcards!F1811&lt;&gt;"",VLOOKUP(newcards!F1811,category!$A$2:$B$82,2,FALSE),)</f>
        <v>77</v>
      </c>
      <c r="G1812" s="3" t="str">
        <f>IF(newcards!G1811&lt;&gt;"",VLOOKUP(newcards!G1811,subcategory!$A$2:$B$680,2,FALSE),"")</f>
        <v/>
      </c>
      <c r="H1812" s="3">
        <f>newcards!H1811</f>
        <v>38</v>
      </c>
      <c r="I1812" s="3" t="str">
        <f>newcards!I1811</f>
        <v xml:space="preserve"> </v>
      </c>
      <c r="J1812" s="3">
        <f>IF(newcards!J1811&lt;&gt;"",VLOOKUP(newcards!J1811,player!$A$2:$B$7503,2,FALSE),"")</f>
        <v>3290</v>
      </c>
      <c r="K1812" s="3" t="str">
        <f>IF(newcards!K1811&lt;&gt;"",VLOOKUP(newcards!K1811,playernameext!$A$2:$B$32,2,FALSE),"")</f>
        <v/>
      </c>
      <c r="L1812" s="3">
        <f>IF(newcards!L1811&lt;&gt;"",VLOOKUP(newcards!L1811,team!$A$2:$B$538,2,FALSE),"")</f>
        <v>43</v>
      </c>
      <c r="M1812" s="5">
        <f>IF(newcards!M1811&lt;&gt;"", newcards!M1811, "")</f>
        <v>65</v>
      </c>
      <c r="N1812" s="5" t="str">
        <f>IF(newcards!N1811&lt;&gt;"", newcards!N1811, "")</f>
        <v>N</v>
      </c>
      <c r="O1812" s="5" t="str">
        <f>IF(newcards!O1811&lt;&gt;"", newcards!O1811, "")</f>
        <v/>
      </c>
      <c r="P1812" s="5" t="str">
        <f>IF(newcards!P1811&lt;&gt;"", newcards!P1811, "")</f>
        <v/>
      </c>
      <c r="Q1812" s="5" t="str">
        <f>IF(newcards!Q1811&lt;&gt;"", newcards!Q1811, "")</f>
        <v/>
      </c>
    </row>
    <row r="1813" spans="1:17" x14ac:dyDescent="0.25">
      <c r="A1813" s="3"/>
      <c r="B1813" s="5">
        <f>IF(newcards!B1812&lt;&gt;"",VLOOKUP(newcards!B1812,sport!$A$2:$B$8,2,FALSE),"")</f>
        <v>1</v>
      </c>
      <c r="C1813" s="3">
        <f>newcards!C1812</f>
        <v>2016</v>
      </c>
      <c r="D1813" s="3">
        <f>IF(newcards!D1812&lt;&gt;"",VLOOKUP(newcards!D1812,brand!$A$2:$B$30,2,FALSE),"")</f>
        <v>1</v>
      </c>
      <c r="E1813" s="3">
        <f>IF(newcards!E1812&lt;&gt;"",VLOOKUP(newcards!E1812,series!$A$2:$B$228,2,FALSE),)</f>
        <v>162</v>
      </c>
      <c r="F1813" s="3">
        <f>IF(newcards!F1812&lt;&gt;"",VLOOKUP(newcards!F1812,category!$A$2:$B$82,2,FALSE),)</f>
        <v>77</v>
      </c>
      <c r="G1813" s="3" t="str">
        <f>IF(newcards!G1812&lt;&gt;"",VLOOKUP(newcards!G1812,subcategory!$A$2:$B$680,2,FALSE),"")</f>
        <v/>
      </c>
      <c r="H1813" s="3">
        <f>newcards!H1812</f>
        <v>39</v>
      </c>
      <c r="I1813" s="3" t="str">
        <f>newcards!I1812</f>
        <v xml:space="preserve"> </v>
      </c>
      <c r="J1813" s="3">
        <f>IF(newcards!J1812&lt;&gt;"",VLOOKUP(newcards!J1812,player!$A$2:$B$7503,2,FALSE),"")</f>
        <v>7082</v>
      </c>
      <c r="K1813" s="3" t="str">
        <f>IF(newcards!K1812&lt;&gt;"",VLOOKUP(newcards!K1812,playernameext!$A$2:$B$32,2,FALSE),"")</f>
        <v/>
      </c>
      <c r="L1813" s="3">
        <f>IF(newcards!L1812&lt;&gt;"",VLOOKUP(newcards!L1812,team!$A$2:$B$538,2,FALSE),"")</f>
        <v>88</v>
      </c>
      <c r="M1813" s="5">
        <f>IF(newcards!M1812&lt;&gt;"", newcards!M1812, "")</f>
        <v>65</v>
      </c>
      <c r="N1813" s="5" t="str">
        <f>IF(newcards!N1812&lt;&gt;"", newcards!N1812, "")</f>
        <v>N</v>
      </c>
      <c r="O1813" s="5" t="str">
        <f>IF(newcards!O1812&lt;&gt;"", newcards!O1812, "")</f>
        <v/>
      </c>
      <c r="P1813" s="5" t="str">
        <f>IF(newcards!P1812&lt;&gt;"", newcards!P1812, "")</f>
        <v/>
      </c>
      <c r="Q1813" s="5" t="str">
        <f>IF(newcards!Q1812&lt;&gt;"", newcards!Q1812, "")</f>
        <v/>
      </c>
    </row>
    <row r="1814" spans="1:17" x14ac:dyDescent="0.25">
      <c r="A1814" s="3"/>
      <c r="B1814" s="5">
        <f>IF(newcards!B1813&lt;&gt;"",VLOOKUP(newcards!B1813,sport!$A$2:$B$8,2,FALSE),"")</f>
        <v>1</v>
      </c>
      <c r="C1814" s="3">
        <f>newcards!C1813</f>
        <v>2016</v>
      </c>
      <c r="D1814" s="3">
        <f>IF(newcards!D1813&lt;&gt;"",VLOOKUP(newcards!D1813,brand!$A$2:$B$30,2,FALSE),"")</f>
        <v>1</v>
      </c>
      <c r="E1814" s="3">
        <f>IF(newcards!E1813&lt;&gt;"",VLOOKUP(newcards!E1813,series!$A$2:$B$228,2,FALSE),)</f>
        <v>162</v>
      </c>
      <c r="F1814" s="3">
        <f>IF(newcards!F1813&lt;&gt;"",VLOOKUP(newcards!F1813,category!$A$2:$B$82,2,FALSE),)</f>
        <v>77</v>
      </c>
      <c r="G1814" s="3" t="str">
        <f>IF(newcards!G1813&lt;&gt;"",VLOOKUP(newcards!G1813,subcategory!$A$2:$B$680,2,FALSE),"")</f>
        <v/>
      </c>
      <c r="H1814" s="3">
        <f>newcards!H1813</f>
        <v>40</v>
      </c>
      <c r="I1814" s="3" t="str">
        <f>newcards!I1813</f>
        <v xml:space="preserve"> </v>
      </c>
      <c r="J1814" s="3">
        <f>IF(newcards!J1813&lt;&gt;"",VLOOKUP(newcards!J1813,player!$A$2:$B$7503,2,FALSE),"")</f>
        <v>7241</v>
      </c>
      <c r="K1814" s="3" t="str">
        <f>IF(newcards!K1813&lt;&gt;"",VLOOKUP(newcards!K1813,playernameext!$A$2:$B$32,2,FALSE),"")</f>
        <v/>
      </c>
      <c r="L1814" s="3">
        <f>IF(newcards!L1813&lt;&gt;"",VLOOKUP(newcards!L1813,team!$A$2:$B$538,2,FALSE),"")</f>
        <v>84</v>
      </c>
      <c r="M1814" s="5">
        <f>IF(newcards!M1813&lt;&gt;"", newcards!M1813, "")</f>
        <v>65</v>
      </c>
      <c r="N1814" s="5" t="str">
        <f>IF(newcards!N1813&lt;&gt;"", newcards!N1813, "")</f>
        <v>N</v>
      </c>
      <c r="O1814" s="5" t="str">
        <f>IF(newcards!O1813&lt;&gt;"", newcards!O1813, "")</f>
        <v/>
      </c>
      <c r="P1814" s="5" t="str">
        <f>IF(newcards!P1813&lt;&gt;"", newcards!P1813, "")</f>
        <v/>
      </c>
      <c r="Q1814" s="5" t="str">
        <f>IF(newcards!Q1813&lt;&gt;"", newcards!Q1813, "")</f>
        <v/>
      </c>
    </row>
    <row r="1815" spans="1:17" x14ac:dyDescent="0.25">
      <c r="A1815" s="3"/>
      <c r="B1815" s="5">
        <f>IF(newcards!B1814&lt;&gt;"",VLOOKUP(newcards!B1814,sport!$A$2:$B$8,2,FALSE),"")</f>
        <v>1</v>
      </c>
      <c r="C1815" s="3">
        <f>newcards!C1814</f>
        <v>2016</v>
      </c>
      <c r="D1815" s="3">
        <f>IF(newcards!D1814&lt;&gt;"",VLOOKUP(newcards!D1814,brand!$A$2:$B$30,2,FALSE),"")</f>
        <v>1</v>
      </c>
      <c r="E1815" s="3">
        <f>IF(newcards!E1814&lt;&gt;"",VLOOKUP(newcards!E1814,series!$A$2:$B$228,2,FALSE),)</f>
        <v>162</v>
      </c>
      <c r="F1815" s="3">
        <f>IF(newcards!F1814&lt;&gt;"",VLOOKUP(newcards!F1814,category!$A$2:$B$82,2,FALSE),)</f>
        <v>77</v>
      </c>
      <c r="G1815" s="3" t="str">
        <f>IF(newcards!G1814&lt;&gt;"",VLOOKUP(newcards!G1814,subcategory!$A$2:$B$680,2,FALSE),"")</f>
        <v/>
      </c>
      <c r="H1815" s="3">
        <f>newcards!H1814</f>
        <v>41</v>
      </c>
      <c r="I1815" s="3" t="str">
        <f>newcards!I1814</f>
        <v xml:space="preserve"> </v>
      </c>
      <c r="J1815" s="3">
        <f>IF(newcards!J1814&lt;&gt;"",VLOOKUP(newcards!J1814,player!$A$2:$B$7503,2,FALSE),"")</f>
        <v>6936</v>
      </c>
      <c r="K1815" s="3" t="str">
        <f>IF(newcards!K1814&lt;&gt;"",VLOOKUP(newcards!K1814,playernameext!$A$2:$B$32,2,FALSE),"")</f>
        <v/>
      </c>
      <c r="L1815" s="3">
        <f>IF(newcards!L1814&lt;&gt;"",VLOOKUP(newcards!L1814,team!$A$2:$B$538,2,FALSE),"")</f>
        <v>81</v>
      </c>
      <c r="M1815" s="5">
        <f>IF(newcards!M1814&lt;&gt;"", newcards!M1814, "")</f>
        <v>65</v>
      </c>
      <c r="N1815" s="5" t="str">
        <f>IF(newcards!N1814&lt;&gt;"", newcards!N1814, "")</f>
        <v>N</v>
      </c>
      <c r="O1815" s="5" t="str">
        <f>IF(newcards!O1814&lt;&gt;"", newcards!O1814, "")</f>
        <v/>
      </c>
      <c r="P1815" s="5" t="str">
        <f>IF(newcards!P1814&lt;&gt;"", newcards!P1814, "")</f>
        <v/>
      </c>
      <c r="Q1815" s="5" t="str">
        <f>IF(newcards!Q1814&lt;&gt;"", newcards!Q1814, "")</f>
        <v/>
      </c>
    </row>
    <row r="1816" spans="1:17" x14ac:dyDescent="0.25">
      <c r="A1816" s="3"/>
      <c r="B1816" s="5">
        <f>IF(newcards!B1815&lt;&gt;"",VLOOKUP(newcards!B1815,sport!$A$2:$B$8,2,FALSE),"")</f>
        <v>1</v>
      </c>
      <c r="C1816" s="3">
        <f>newcards!C1815</f>
        <v>2016</v>
      </c>
      <c r="D1816" s="3">
        <f>IF(newcards!D1815&lt;&gt;"",VLOOKUP(newcards!D1815,brand!$A$2:$B$30,2,FALSE),"")</f>
        <v>1</v>
      </c>
      <c r="E1816" s="3">
        <f>IF(newcards!E1815&lt;&gt;"",VLOOKUP(newcards!E1815,series!$A$2:$B$228,2,FALSE),)</f>
        <v>162</v>
      </c>
      <c r="F1816" s="3">
        <f>IF(newcards!F1815&lt;&gt;"",VLOOKUP(newcards!F1815,category!$A$2:$B$82,2,FALSE),)</f>
        <v>77</v>
      </c>
      <c r="G1816" s="3" t="str">
        <f>IF(newcards!G1815&lt;&gt;"",VLOOKUP(newcards!G1815,subcategory!$A$2:$B$680,2,FALSE),"")</f>
        <v/>
      </c>
      <c r="H1816" s="3">
        <f>newcards!H1815</f>
        <v>42</v>
      </c>
      <c r="I1816" s="3" t="str">
        <f>newcards!I1815</f>
        <v xml:space="preserve"> </v>
      </c>
      <c r="J1816" s="3">
        <f>IF(newcards!J1815&lt;&gt;"",VLOOKUP(newcards!J1815,player!$A$2:$B$7503,2,FALSE),"")</f>
        <v>6901</v>
      </c>
      <c r="K1816" s="3" t="str">
        <f>IF(newcards!K1815&lt;&gt;"",VLOOKUP(newcards!K1815,playernameext!$A$2:$B$32,2,FALSE),"")</f>
        <v/>
      </c>
      <c r="L1816" s="3">
        <f>IF(newcards!L1815&lt;&gt;"",VLOOKUP(newcards!L1815,team!$A$2:$B$538,2,FALSE),"")</f>
        <v>59</v>
      </c>
      <c r="M1816" s="5">
        <f>IF(newcards!M1815&lt;&gt;"", newcards!M1815, "")</f>
        <v>65</v>
      </c>
      <c r="N1816" s="5" t="str">
        <f>IF(newcards!N1815&lt;&gt;"", newcards!N1815, "")</f>
        <v>N</v>
      </c>
      <c r="O1816" s="5" t="str">
        <f>IF(newcards!O1815&lt;&gt;"", newcards!O1815, "")</f>
        <v/>
      </c>
      <c r="P1816" s="5" t="str">
        <f>IF(newcards!P1815&lt;&gt;"", newcards!P1815, "")</f>
        <v/>
      </c>
      <c r="Q1816" s="5" t="str">
        <f>IF(newcards!Q1815&lt;&gt;"", newcards!Q1815, "")</f>
        <v/>
      </c>
    </row>
    <row r="1817" spans="1:17" x14ac:dyDescent="0.25">
      <c r="A1817" s="3"/>
      <c r="B1817" s="5">
        <f>IF(newcards!B1816&lt;&gt;"",VLOOKUP(newcards!B1816,sport!$A$2:$B$8,2,FALSE),"")</f>
        <v>1</v>
      </c>
      <c r="C1817" s="3">
        <f>newcards!C1816</f>
        <v>2016</v>
      </c>
      <c r="D1817" s="3">
        <f>IF(newcards!D1816&lt;&gt;"",VLOOKUP(newcards!D1816,brand!$A$2:$B$30,2,FALSE),"")</f>
        <v>1</v>
      </c>
      <c r="E1817" s="3">
        <f>IF(newcards!E1816&lt;&gt;"",VLOOKUP(newcards!E1816,series!$A$2:$B$228,2,FALSE),)</f>
        <v>162</v>
      </c>
      <c r="F1817" s="3">
        <f>IF(newcards!F1816&lt;&gt;"",VLOOKUP(newcards!F1816,category!$A$2:$B$82,2,FALSE),)</f>
        <v>77</v>
      </c>
      <c r="G1817" s="3">
        <f>IF(newcards!G1816&lt;&gt;"",VLOOKUP(newcards!G1816,subcategory!$A$2:$B$680,2,FALSE),"")</f>
        <v>257</v>
      </c>
      <c r="H1817" s="3">
        <f>newcards!H1816</f>
        <v>43</v>
      </c>
      <c r="I1817" s="3" t="str">
        <f>newcards!I1816</f>
        <v xml:space="preserve"> </v>
      </c>
      <c r="J1817" s="3">
        <f>IF(newcards!J1816&lt;&gt;"",VLOOKUP(newcards!J1816,player!$A$2:$B$7503,2,FALSE),"")</f>
        <v>5100</v>
      </c>
      <c r="K1817" s="3" t="str">
        <f>IF(newcards!K1816&lt;&gt;"",VLOOKUP(newcards!K1816,playernameext!$A$2:$B$32,2,FALSE),"")</f>
        <v/>
      </c>
      <c r="L1817" s="3">
        <f>IF(newcards!L1816&lt;&gt;"",VLOOKUP(newcards!L1816,team!$A$2:$B$538,2,FALSE),"")</f>
        <v>67</v>
      </c>
      <c r="M1817" s="5">
        <f>IF(newcards!M1816&lt;&gt;"", newcards!M1816, "")</f>
        <v>65</v>
      </c>
      <c r="N1817" s="5" t="str">
        <f>IF(newcards!N1816&lt;&gt;"", newcards!N1816, "")</f>
        <v>N</v>
      </c>
      <c r="O1817" s="5" t="str">
        <f>IF(newcards!O1816&lt;&gt;"", newcards!O1816, "")</f>
        <v/>
      </c>
      <c r="P1817" s="5" t="str">
        <f>IF(newcards!P1816&lt;&gt;"", newcards!P1816, "")</f>
        <v/>
      </c>
      <c r="Q1817" s="5" t="str">
        <f>IF(newcards!Q1816&lt;&gt;"", newcards!Q1816, "")</f>
        <v/>
      </c>
    </row>
    <row r="1818" spans="1:17" x14ac:dyDescent="0.25">
      <c r="A1818" s="3"/>
      <c r="B1818" s="5">
        <f>IF(newcards!B1817&lt;&gt;"",VLOOKUP(newcards!B1817,sport!$A$2:$B$8,2,FALSE),"")</f>
        <v>1</v>
      </c>
      <c r="C1818" s="3">
        <f>newcards!C1817</f>
        <v>2016</v>
      </c>
      <c r="D1818" s="3">
        <f>IF(newcards!D1817&lt;&gt;"",VLOOKUP(newcards!D1817,brand!$A$2:$B$30,2,FALSE),"")</f>
        <v>1</v>
      </c>
      <c r="E1818" s="3">
        <f>IF(newcards!E1817&lt;&gt;"",VLOOKUP(newcards!E1817,series!$A$2:$B$228,2,FALSE),)</f>
        <v>162</v>
      </c>
      <c r="F1818" s="3">
        <f>IF(newcards!F1817&lt;&gt;"",VLOOKUP(newcards!F1817,category!$A$2:$B$82,2,FALSE),)</f>
        <v>77</v>
      </c>
      <c r="G1818" s="3" t="str">
        <f>IF(newcards!G1817&lt;&gt;"",VLOOKUP(newcards!G1817,subcategory!$A$2:$B$680,2,FALSE),"")</f>
        <v/>
      </c>
      <c r="H1818" s="3">
        <f>newcards!H1817</f>
        <v>44</v>
      </c>
      <c r="I1818" s="3" t="str">
        <f>newcards!I1817</f>
        <v xml:space="preserve"> </v>
      </c>
      <c r="J1818" s="3">
        <f>IF(newcards!J1817&lt;&gt;"",VLOOKUP(newcards!J1817,player!$A$2:$B$7503,2,FALSE),"")</f>
        <v>2054</v>
      </c>
      <c r="K1818" s="3" t="str">
        <f>IF(newcards!K1817&lt;&gt;"",VLOOKUP(newcards!K1817,playernameext!$A$2:$B$32,2,FALSE),"")</f>
        <v/>
      </c>
      <c r="L1818" s="3">
        <f>IF(newcards!L1817&lt;&gt;"",VLOOKUP(newcards!L1817,team!$A$2:$B$538,2,FALSE),"")</f>
        <v>49</v>
      </c>
      <c r="M1818" s="5">
        <f>IF(newcards!M1817&lt;&gt;"", newcards!M1817, "")</f>
        <v>65</v>
      </c>
      <c r="N1818" s="5" t="str">
        <f>IF(newcards!N1817&lt;&gt;"", newcards!N1817, "")</f>
        <v>N</v>
      </c>
      <c r="O1818" s="5" t="str">
        <f>IF(newcards!O1817&lt;&gt;"", newcards!O1817, "")</f>
        <v/>
      </c>
      <c r="P1818" s="5" t="str">
        <f>IF(newcards!P1817&lt;&gt;"", newcards!P1817, "")</f>
        <v/>
      </c>
      <c r="Q1818" s="5" t="str">
        <f>IF(newcards!Q1817&lt;&gt;"", newcards!Q1817, "")</f>
        <v/>
      </c>
    </row>
    <row r="1819" spans="1:17" x14ac:dyDescent="0.25">
      <c r="A1819" s="3"/>
      <c r="B1819" s="5">
        <f>IF(newcards!B1818&lt;&gt;"",VLOOKUP(newcards!B1818,sport!$A$2:$B$8,2,FALSE),"")</f>
        <v>1</v>
      </c>
      <c r="C1819" s="3">
        <f>newcards!C1818</f>
        <v>2016</v>
      </c>
      <c r="D1819" s="3">
        <f>IF(newcards!D1818&lt;&gt;"",VLOOKUP(newcards!D1818,brand!$A$2:$B$30,2,FALSE),"")</f>
        <v>1</v>
      </c>
      <c r="E1819" s="3">
        <f>IF(newcards!E1818&lt;&gt;"",VLOOKUP(newcards!E1818,series!$A$2:$B$228,2,FALSE),)</f>
        <v>162</v>
      </c>
      <c r="F1819" s="3">
        <f>IF(newcards!F1818&lt;&gt;"",VLOOKUP(newcards!F1818,category!$A$2:$B$82,2,FALSE),)</f>
        <v>77</v>
      </c>
      <c r="G1819" s="3" t="str">
        <f>IF(newcards!G1818&lt;&gt;"",VLOOKUP(newcards!G1818,subcategory!$A$2:$B$680,2,FALSE),"")</f>
        <v/>
      </c>
      <c r="H1819" s="3">
        <f>newcards!H1818</f>
        <v>45</v>
      </c>
      <c r="I1819" s="3" t="str">
        <f>newcards!I1818</f>
        <v xml:space="preserve"> </v>
      </c>
      <c r="J1819" s="3">
        <f>IF(newcards!J1818&lt;&gt;"",VLOOKUP(newcards!J1818,player!$A$2:$B$7503,2,FALSE),"")</f>
        <v>5852</v>
      </c>
      <c r="K1819" s="3" t="str">
        <f>IF(newcards!K1818&lt;&gt;"",VLOOKUP(newcards!K1818,playernameext!$A$2:$B$32,2,FALSE),"")</f>
        <v/>
      </c>
      <c r="L1819" s="3">
        <f>IF(newcards!L1818&lt;&gt;"",VLOOKUP(newcards!L1818,team!$A$2:$B$538,2,FALSE),"")</f>
        <v>96</v>
      </c>
      <c r="M1819" s="5">
        <f>IF(newcards!M1818&lt;&gt;"", newcards!M1818, "")</f>
        <v>65</v>
      </c>
      <c r="N1819" s="5" t="str">
        <f>IF(newcards!N1818&lt;&gt;"", newcards!N1818, "")</f>
        <v>N</v>
      </c>
      <c r="O1819" s="5" t="str">
        <f>IF(newcards!O1818&lt;&gt;"", newcards!O1818, "")</f>
        <v/>
      </c>
      <c r="P1819" s="5" t="str">
        <f>IF(newcards!P1818&lt;&gt;"", newcards!P1818, "")</f>
        <v/>
      </c>
      <c r="Q1819" s="5" t="str">
        <f>IF(newcards!Q1818&lt;&gt;"", newcards!Q1818, "")</f>
        <v/>
      </c>
    </row>
    <row r="1820" spans="1:17" x14ac:dyDescent="0.25">
      <c r="A1820" s="3"/>
      <c r="B1820" s="5">
        <f>IF(newcards!B1819&lt;&gt;"",VLOOKUP(newcards!B1819,sport!$A$2:$B$8,2,FALSE),"")</f>
        <v>1</v>
      </c>
      <c r="C1820" s="3">
        <f>newcards!C1819</f>
        <v>2016</v>
      </c>
      <c r="D1820" s="3">
        <f>IF(newcards!D1819&lt;&gt;"",VLOOKUP(newcards!D1819,brand!$A$2:$B$30,2,FALSE),"")</f>
        <v>1</v>
      </c>
      <c r="E1820" s="3">
        <f>IF(newcards!E1819&lt;&gt;"",VLOOKUP(newcards!E1819,series!$A$2:$B$228,2,FALSE),)</f>
        <v>162</v>
      </c>
      <c r="F1820" s="3">
        <f>IF(newcards!F1819&lt;&gt;"",VLOOKUP(newcards!F1819,category!$A$2:$B$82,2,FALSE),)</f>
        <v>77</v>
      </c>
      <c r="G1820" s="3" t="str">
        <f>IF(newcards!G1819&lt;&gt;"",VLOOKUP(newcards!G1819,subcategory!$A$2:$B$680,2,FALSE),"")</f>
        <v/>
      </c>
      <c r="H1820" s="3">
        <f>newcards!H1819</f>
        <v>46</v>
      </c>
      <c r="I1820" s="3" t="str">
        <f>newcards!I1819</f>
        <v xml:space="preserve"> </v>
      </c>
      <c r="J1820" s="3">
        <f>IF(newcards!J1819&lt;&gt;"",VLOOKUP(newcards!J1819,player!$A$2:$B$7503,2,FALSE),"")</f>
        <v>3472</v>
      </c>
      <c r="K1820" s="3" t="str">
        <f>IF(newcards!K1819&lt;&gt;"",VLOOKUP(newcards!K1819,playernameext!$A$2:$B$32,2,FALSE),"")</f>
        <v/>
      </c>
      <c r="L1820" s="3">
        <f>IF(newcards!L1819&lt;&gt;"",VLOOKUP(newcards!L1819,team!$A$2:$B$538,2,FALSE),"")</f>
        <v>89</v>
      </c>
      <c r="M1820" s="5">
        <f>IF(newcards!M1819&lt;&gt;"", newcards!M1819, "")</f>
        <v>65</v>
      </c>
      <c r="N1820" s="5" t="str">
        <f>IF(newcards!N1819&lt;&gt;"", newcards!N1819, "")</f>
        <v>N</v>
      </c>
      <c r="O1820" s="5" t="str">
        <f>IF(newcards!O1819&lt;&gt;"", newcards!O1819, "")</f>
        <v/>
      </c>
      <c r="P1820" s="5" t="str">
        <f>IF(newcards!P1819&lt;&gt;"", newcards!P1819, "")</f>
        <v/>
      </c>
      <c r="Q1820" s="5" t="str">
        <f>IF(newcards!Q1819&lt;&gt;"", newcards!Q1819, "")</f>
        <v/>
      </c>
    </row>
    <row r="1821" spans="1:17" x14ac:dyDescent="0.25">
      <c r="A1821" s="3"/>
      <c r="B1821" s="5">
        <f>IF(newcards!B1820&lt;&gt;"",VLOOKUP(newcards!B1820,sport!$A$2:$B$8,2,FALSE),"")</f>
        <v>1</v>
      </c>
      <c r="C1821" s="3">
        <f>newcards!C1820</f>
        <v>2016</v>
      </c>
      <c r="D1821" s="3">
        <f>IF(newcards!D1820&lt;&gt;"",VLOOKUP(newcards!D1820,brand!$A$2:$B$30,2,FALSE),"")</f>
        <v>1</v>
      </c>
      <c r="E1821" s="3">
        <f>IF(newcards!E1820&lt;&gt;"",VLOOKUP(newcards!E1820,series!$A$2:$B$228,2,FALSE),)</f>
        <v>162</v>
      </c>
      <c r="F1821" s="3">
        <f>IF(newcards!F1820&lt;&gt;"",VLOOKUP(newcards!F1820,category!$A$2:$B$82,2,FALSE),)</f>
        <v>77</v>
      </c>
      <c r="G1821" s="3" t="str">
        <f>IF(newcards!G1820&lt;&gt;"",VLOOKUP(newcards!G1820,subcategory!$A$2:$B$680,2,FALSE),"")</f>
        <v/>
      </c>
      <c r="H1821" s="3">
        <f>newcards!H1820</f>
        <v>47</v>
      </c>
      <c r="I1821" s="3" t="str">
        <f>newcards!I1820</f>
        <v xml:space="preserve"> </v>
      </c>
      <c r="J1821" s="3">
        <f>IF(newcards!J1820&lt;&gt;"",VLOOKUP(newcards!J1820,player!$A$2:$B$7503,2,FALSE),"")</f>
        <v>2807</v>
      </c>
      <c r="K1821" s="3" t="str">
        <f>IF(newcards!K1820&lt;&gt;"",VLOOKUP(newcards!K1820,playernameext!$A$2:$B$32,2,FALSE),"")</f>
        <v/>
      </c>
      <c r="L1821" s="3">
        <f>IF(newcards!L1820&lt;&gt;"",VLOOKUP(newcards!L1820,team!$A$2:$B$538,2,FALSE),"")</f>
        <v>96</v>
      </c>
      <c r="M1821" s="5">
        <f>IF(newcards!M1820&lt;&gt;"", newcards!M1820, "")</f>
        <v>65</v>
      </c>
      <c r="N1821" s="5" t="str">
        <f>IF(newcards!N1820&lt;&gt;"", newcards!N1820, "")</f>
        <v>N</v>
      </c>
      <c r="O1821" s="5" t="str">
        <f>IF(newcards!O1820&lt;&gt;"", newcards!O1820, "")</f>
        <v/>
      </c>
      <c r="P1821" s="5" t="str">
        <f>IF(newcards!P1820&lt;&gt;"", newcards!P1820, "")</f>
        <v/>
      </c>
      <c r="Q1821" s="5" t="str">
        <f>IF(newcards!Q1820&lt;&gt;"", newcards!Q1820, "")</f>
        <v/>
      </c>
    </row>
    <row r="1822" spans="1:17" x14ac:dyDescent="0.25">
      <c r="A1822" s="3"/>
      <c r="B1822" s="5">
        <f>IF(newcards!B1821&lt;&gt;"",VLOOKUP(newcards!B1821,sport!$A$2:$B$8,2,FALSE),"")</f>
        <v>1</v>
      </c>
      <c r="C1822" s="3">
        <f>newcards!C1821</f>
        <v>2016</v>
      </c>
      <c r="D1822" s="3">
        <f>IF(newcards!D1821&lt;&gt;"",VLOOKUP(newcards!D1821,brand!$A$2:$B$30,2,FALSE),"")</f>
        <v>1</v>
      </c>
      <c r="E1822" s="3">
        <f>IF(newcards!E1821&lt;&gt;"",VLOOKUP(newcards!E1821,series!$A$2:$B$228,2,FALSE),)</f>
        <v>162</v>
      </c>
      <c r="F1822" s="3">
        <f>IF(newcards!F1821&lt;&gt;"",VLOOKUP(newcards!F1821,category!$A$2:$B$82,2,FALSE),)</f>
        <v>77</v>
      </c>
      <c r="G1822" s="3" t="str">
        <f>IF(newcards!G1821&lt;&gt;"",VLOOKUP(newcards!G1821,subcategory!$A$2:$B$680,2,FALSE),"")</f>
        <v/>
      </c>
      <c r="H1822" s="3">
        <f>newcards!H1821</f>
        <v>48</v>
      </c>
      <c r="I1822" s="3" t="str">
        <f>newcards!I1821</f>
        <v xml:space="preserve"> </v>
      </c>
      <c r="J1822" s="3">
        <f>IF(newcards!J1821&lt;&gt;"",VLOOKUP(newcards!J1821,player!$A$2:$B$7503,2,FALSE),"")</f>
        <v>7440</v>
      </c>
      <c r="K1822" s="3" t="str">
        <f>IF(newcards!K1821&lt;&gt;"",VLOOKUP(newcards!K1821,playernameext!$A$2:$B$32,2,FALSE),"")</f>
        <v/>
      </c>
      <c r="L1822" s="3">
        <f>IF(newcards!L1821&lt;&gt;"",VLOOKUP(newcards!L1821,team!$A$2:$B$538,2,FALSE),"")</f>
        <v>29</v>
      </c>
      <c r="M1822" s="5">
        <f>IF(newcards!M1821&lt;&gt;"", newcards!M1821, "")</f>
        <v>65</v>
      </c>
      <c r="N1822" s="5" t="str">
        <f>IF(newcards!N1821&lt;&gt;"", newcards!N1821, "")</f>
        <v>N</v>
      </c>
      <c r="O1822" s="5" t="str">
        <f>IF(newcards!O1821&lt;&gt;"", newcards!O1821, "")</f>
        <v/>
      </c>
      <c r="P1822" s="5" t="str">
        <f>IF(newcards!P1821&lt;&gt;"", newcards!P1821, "")</f>
        <v/>
      </c>
      <c r="Q1822" s="5" t="str">
        <f>IF(newcards!Q1821&lt;&gt;"", newcards!Q1821, "")</f>
        <v/>
      </c>
    </row>
    <row r="1823" spans="1:17" x14ac:dyDescent="0.25">
      <c r="A1823" s="3"/>
      <c r="B1823" s="5">
        <f>IF(newcards!B1822&lt;&gt;"",VLOOKUP(newcards!B1822,sport!$A$2:$B$8,2,FALSE),"")</f>
        <v>1</v>
      </c>
      <c r="C1823" s="3">
        <f>newcards!C1822</f>
        <v>2016</v>
      </c>
      <c r="D1823" s="3">
        <f>IF(newcards!D1822&lt;&gt;"",VLOOKUP(newcards!D1822,brand!$A$2:$B$30,2,FALSE),"")</f>
        <v>1</v>
      </c>
      <c r="E1823" s="3">
        <f>IF(newcards!E1822&lt;&gt;"",VLOOKUP(newcards!E1822,series!$A$2:$B$228,2,FALSE),)</f>
        <v>162</v>
      </c>
      <c r="F1823" s="3">
        <f>IF(newcards!F1822&lt;&gt;"",VLOOKUP(newcards!F1822,category!$A$2:$B$82,2,FALSE),)</f>
        <v>77</v>
      </c>
      <c r="G1823" s="3" t="str">
        <f>IF(newcards!G1822&lt;&gt;"",VLOOKUP(newcards!G1822,subcategory!$A$2:$B$680,2,FALSE),"")</f>
        <v/>
      </c>
      <c r="H1823" s="3">
        <f>newcards!H1822</f>
        <v>49</v>
      </c>
      <c r="I1823" s="3" t="str">
        <f>newcards!I1822</f>
        <v xml:space="preserve"> </v>
      </c>
      <c r="J1823" s="3">
        <f>IF(newcards!J1822&lt;&gt;"",VLOOKUP(newcards!J1822,player!$A$2:$B$7503,2,FALSE),"")</f>
        <v>7225</v>
      </c>
      <c r="K1823" s="3" t="str">
        <f>IF(newcards!K1822&lt;&gt;"",VLOOKUP(newcards!K1822,playernameext!$A$2:$B$32,2,FALSE),"")</f>
        <v/>
      </c>
      <c r="L1823" s="3">
        <f>IF(newcards!L1822&lt;&gt;"",VLOOKUP(newcards!L1822,team!$A$2:$B$538,2,FALSE),"")</f>
        <v>71</v>
      </c>
      <c r="M1823" s="5">
        <f>IF(newcards!M1822&lt;&gt;"", newcards!M1822, "")</f>
        <v>65</v>
      </c>
      <c r="N1823" s="5" t="str">
        <f>IF(newcards!N1822&lt;&gt;"", newcards!N1822, "")</f>
        <v>N</v>
      </c>
      <c r="O1823" s="5" t="str">
        <f>IF(newcards!O1822&lt;&gt;"", newcards!O1822, "")</f>
        <v/>
      </c>
      <c r="P1823" s="5" t="str">
        <f>IF(newcards!P1822&lt;&gt;"", newcards!P1822, "")</f>
        <v/>
      </c>
      <c r="Q1823" s="5" t="str">
        <f>IF(newcards!Q1822&lt;&gt;"", newcards!Q1822, "")</f>
        <v/>
      </c>
    </row>
    <row r="1824" spans="1:17" x14ac:dyDescent="0.25">
      <c r="A1824" s="3"/>
      <c r="B1824" s="5">
        <f>IF(newcards!B1823&lt;&gt;"",VLOOKUP(newcards!B1823,sport!$A$2:$B$8,2,FALSE),"")</f>
        <v>1</v>
      </c>
      <c r="C1824" s="3">
        <f>newcards!C1823</f>
        <v>2016</v>
      </c>
      <c r="D1824" s="3">
        <f>IF(newcards!D1823&lt;&gt;"",VLOOKUP(newcards!D1823,brand!$A$2:$B$30,2,FALSE),"")</f>
        <v>1</v>
      </c>
      <c r="E1824" s="3">
        <f>IF(newcards!E1823&lt;&gt;"",VLOOKUP(newcards!E1823,series!$A$2:$B$228,2,FALSE),)</f>
        <v>162</v>
      </c>
      <c r="F1824" s="3">
        <f>IF(newcards!F1823&lt;&gt;"",VLOOKUP(newcards!F1823,category!$A$2:$B$82,2,FALSE),)</f>
        <v>77</v>
      </c>
      <c r="G1824" s="3" t="str">
        <f>IF(newcards!G1823&lt;&gt;"",VLOOKUP(newcards!G1823,subcategory!$A$2:$B$680,2,FALSE),"")</f>
        <v/>
      </c>
      <c r="H1824" s="3">
        <f>newcards!H1823</f>
        <v>50</v>
      </c>
      <c r="I1824" s="3" t="str">
        <f>newcards!I1823</f>
        <v xml:space="preserve"> </v>
      </c>
      <c r="J1824" s="3">
        <f>IF(newcards!J1823&lt;&gt;"",VLOOKUP(newcards!J1823,player!$A$2:$B$7503,2,FALSE),"")</f>
        <v>5861</v>
      </c>
      <c r="K1824" s="3" t="str">
        <f>IF(newcards!K1823&lt;&gt;"",VLOOKUP(newcards!K1823,playernameext!$A$2:$B$32,2,FALSE),"")</f>
        <v/>
      </c>
      <c r="L1824" s="3">
        <f>IF(newcards!L1823&lt;&gt;"",VLOOKUP(newcards!L1823,team!$A$2:$B$538,2,FALSE),"")</f>
        <v>45</v>
      </c>
      <c r="M1824" s="5">
        <f>IF(newcards!M1823&lt;&gt;"", newcards!M1823, "")</f>
        <v>65</v>
      </c>
      <c r="N1824" s="5" t="str">
        <f>IF(newcards!N1823&lt;&gt;"", newcards!N1823, "")</f>
        <v>N</v>
      </c>
      <c r="O1824" s="5" t="str">
        <f>IF(newcards!O1823&lt;&gt;"", newcards!O1823, "")</f>
        <v/>
      </c>
      <c r="P1824" s="5" t="str">
        <f>IF(newcards!P1823&lt;&gt;"", newcards!P1823, "")</f>
        <v/>
      </c>
      <c r="Q1824" s="5" t="str">
        <f>IF(newcards!Q1823&lt;&gt;"", newcards!Q1823, "")</f>
        <v/>
      </c>
    </row>
    <row r="1825" spans="1:17" x14ac:dyDescent="0.25">
      <c r="A1825" s="3"/>
      <c r="B1825" s="5">
        <f>IF(newcards!B1824&lt;&gt;"",VLOOKUP(newcards!B1824,sport!$A$2:$B$8,2,FALSE),"")</f>
        <v>1</v>
      </c>
      <c r="C1825" s="3">
        <f>newcards!C1824</f>
        <v>2016</v>
      </c>
      <c r="D1825" s="3">
        <f>IF(newcards!D1824&lt;&gt;"",VLOOKUP(newcards!D1824,brand!$A$2:$B$30,2,FALSE),"")</f>
        <v>1</v>
      </c>
      <c r="E1825" s="3">
        <f>IF(newcards!E1824&lt;&gt;"",VLOOKUP(newcards!E1824,series!$A$2:$B$228,2,FALSE),)</f>
        <v>162</v>
      </c>
      <c r="F1825" s="3">
        <f>IF(newcards!F1824&lt;&gt;"",VLOOKUP(newcards!F1824,category!$A$2:$B$82,2,FALSE),)</f>
        <v>77</v>
      </c>
      <c r="G1825" s="3" t="str">
        <f>IF(newcards!G1824&lt;&gt;"",VLOOKUP(newcards!G1824,subcategory!$A$2:$B$680,2,FALSE),"")</f>
        <v/>
      </c>
      <c r="H1825" s="3">
        <f>newcards!H1824</f>
        <v>51</v>
      </c>
      <c r="I1825" s="3" t="str">
        <f>newcards!I1824</f>
        <v xml:space="preserve"> </v>
      </c>
      <c r="J1825" s="3">
        <f>IF(newcards!J1824&lt;&gt;"",VLOOKUP(newcards!J1824,player!$A$2:$B$7503,2,FALSE),"")</f>
        <v>7048</v>
      </c>
      <c r="K1825" s="3" t="str">
        <f>IF(newcards!K1824&lt;&gt;"",VLOOKUP(newcards!K1824,playernameext!$A$2:$B$32,2,FALSE),"")</f>
        <v/>
      </c>
      <c r="L1825" s="3">
        <f>IF(newcards!L1824&lt;&gt;"",VLOOKUP(newcards!L1824,team!$A$2:$B$538,2,FALSE),"")</f>
        <v>39</v>
      </c>
      <c r="M1825" s="5">
        <f>IF(newcards!M1824&lt;&gt;"", newcards!M1824, "")</f>
        <v>65</v>
      </c>
      <c r="N1825" s="5" t="str">
        <f>IF(newcards!N1824&lt;&gt;"", newcards!N1824, "")</f>
        <v>N</v>
      </c>
      <c r="O1825" s="5" t="str">
        <f>IF(newcards!O1824&lt;&gt;"", newcards!O1824, "")</f>
        <v/>
      </c>
      <c r="P1825" s="5" t="str">
        <f>IF(newcards!P1824&lt;&gt;"", newcards!P1824, "")</f>
        <v/>
      </c>
      <c r="Q1825" s="5" t="str">
        <f>IF(newcards!Q1824&lt;&gt;"", newcards!Q1824, "")</f>
        <v/>
      </c>
    </row>
    <row r="1826" spans="1:17" x14ac:dyDescent="0.25">
      <c r="A1826" s="3"/>
      <c r="B1826" s="5">
        <f>IF(newcards!B1825&lt;&gt;"",VLOOKUP(newcards!B1825,sport!$A$2:$B$8,2,FALSE),"")</f>
        <v>1</v>
      </c>
      <c r="C1826" s="3">
        <f>newcards!C1825</f>
        <v>2016</v>
      </c>
      <c r="D1826" s="3">
        <f>IF(newcards!D1825&lt;&gt;"",VLOOKUP(newcards!D1825,brand!$A$2:$B$30,2,FALSE),"")</f>
        <v>1</v>
      </c>
      <c r="E1826" s="3">
        <f>IF(newcards!E1825&lt;&gt;"",VLOOKUP(newcards!E1825,series!$A$2:$B$228,2,FALSE),)</f>
        <v>162</v>
      </c>
      <c r="F1826" s="3">
        <f>IF(newcards!F1825&lt;&gt;"",VLOOKUP(newcards!F1825,category!$A$2:$B$82,2,FALSE),)</f>
        <v>77</v>
      </c>
      <c r="G1826" s="3" t="str">
        <f>IF(newcards!G1825&lt;&gt;"",VLOOKUP(newcards!G1825,subcategory!$A$2:$B$680,2,FALSE),"")</f>
        <v/>
      </c>
      <c r="H1826" s="3">
        <f>newcards!H1825</f>
        <v>52</v>
      </c>
      <c r="I1826" s="3" t="str">
        <f>newcards!I1825</f>
        <v xml:space="preserve"> </v>
      </c>
      <c r="J1826" s="3">
        <f>IF(newcards!J1825&lt;&gt;"",VLOOKUP(newcards!J1825,player!$A$2:$B$7503,2,FALSE),"")</f>
        <v>6937</v>
      </c>
      <c r="K1826" s="3" t="str">
        <f>IF(newcards!K1825&lt;&gt;"",VLOOKUP(newcards!K1825,playernameext!$A$2:$B$32,2,FALSE),"")</f>
        <v/>
      </c>
      <c r="L1826" s="3">
        <f>IF(newcards!L1825&lt;&gt;"",VLOOKUP(newcards!L1825,team!$A$2:$B$538,2,FALSE),"")</f>
        <v>4</v>
      </c>
      <c r="M1826" s="5">
        <f>IF(newcards!M1825&lt;&gt;"", newcards!M1825, "")</f>
        <v>65</v>
      </c>
      <c r="N1826" s="5" t="str">
        <f>IF(newcards!N1825&lt;&gt;"", newcards!N1825, "")</f>
        <v>N</v>
      </c>
      <c r="O1826" s="5" t="str">
        <f>IF(newcards!O1825&lt;&gt;"", newcards!O1825, "")</f>
        <v/>
      </c>
      <c r="P1826" s="5" t="str">
        <f>IF(newcards!P1825&lt;&gt;"", newcards!P1825, "")</f>
        <v/>
      </c>
      <c r="Q1826" s="5" t="str">
        <f>IF(newcards!Q1825&lt;&gt;"", newcards!Q1825, "")</f>
        <v/>
      </c>
    </row>
    <row r="1827" spans="1:17" x14ac:dyDescent="0.25">
      <c r="A1827" s="3"/>
      <c r="B1827" s="5">
        <f>IF(newcards!B1826&lt;&gt;"",VLOOKUP(newcards!B1826,sport!$A$2:$B$8,2,FALSE),"")</f>
        <v>1</v>
      </c>
      <c r="C1827" s="3">
        <f>newcards!C1826</f>
        <v>2016</v>
      </c>
      <c r="D1827" s="3">
        <f>IF(newcards!D1826&lt;&gt;"",VLOOKUP(newcards!D1826,brand!$A$2:$B$30,2,FALSE),"")</f>
        <v>1</v>
      </c>
      <c r="E1827" s="3">
        <f>IF(newcards!E1826&lt;&gt;"",VLOOKUP(newcards!E1826,series!$A$2:$B$228,2,FALSE),)</f>
        <v>162</v>
      </c>
      <c r="F1827" s="3">
        <f>IF(newcards!F1826&lt;&gt;"",VLOOKUP(newcards!F1826,category!$A$2:$B$82,2,FALSE),)</f>
        <v>77</v>
      </c>
      <c r="G1827" s="3" t="str">
        <f>IF(newcards!G1826&lt;&gt;"",VLOOKUP(newcards!G1826,subcategory!$A$2:$B$680,2,FALSE),"")</f>
        <v/>
      </c>
      <c r="H1827" s="3">
        <f>newcards!H1826</f>
        <v>53</v>
      </c>
      <c r="I1827" s="3" t="str">
        <f>newcards!I1826</f>
        <v xml:space="preserve"> </v>
      </c>
      <c r="J1827" s="3">
        <f>IF(newcards!J1826&lt;&gt;"",VLOOKUP(newcards!J1826,player!$A$2:$B$7503,2,FALSE),"")</f>
        <v>6926</v>
      </c>
      <c r="K1827" s="3" t="str">
        <f>IF(newcards!K1826&lt;&gt;"",VLOOKUP(newcards!K1826,playernameext!$A$2:$B$32,2,FALSE),"")</f>
        <v/>
      </c>
      <c r="L1827" s="3">
        <f>IF(newcards!L1826&lt;&gt;"",VLOOKUP(newcards!L1826,team!$A$2:$B$538,2,FALSE),"")</f>
        <v>43</v>
      </c>
      <c r="M1827" s="5">
        <f>IF(newcards!M1826&lt;&gt;"", newcards!M1826, "")</f>
        <v>65</v>
      </c>
      <c r="N1827" s="5" t="str">
        <f>IF(newcards!N1826&lt;&gt;"", newcards!N1826, "")</f>
        <v>N</v>
      </c>
      <c r="O1827" s="5" t="str">
        <f>IF(newcards!O1826&lt;&gt;"", newcards!O1826, "")</f>
        <v/>
      </c>
      <c r="P1827" s="5" t="str">
        <f>IF(newcards!P1826&lt;&gt;"", newcards!P1826, "")</f>
        <v/>
      </c>
      <c r="Q1827" s="5" t="str">
        <f>IF(newcards!Q1826&lt;&gt;"", newcards!Q1826, "")</f>
        <v/>
      </c>
    </row>
    <row r="1828" spans="1:17" x14ac:dyDescent="0.25">
      <c r="A1828" s="3"/>
      <c r="B1828" s="5">
        <f>IF(newcards!B1827&lt;&gt;"",VLOOKUP(newcards!B1827,sport!$A$2:$B$8,2,FALSE),"")</f>
        <v>1</v>
      </c>
      <c r="C1828" s="3">
        <f>newcards!C1827</f>
        <v>2016</v>
      </c>
      <c r="D1828" s="3">
        <f>IF(newcards!D1827&lt;&gt;"",VLOOKUP(newcards!D1827,brand!$A$2:$B$30,2,FALSE),"")</f>
        <v>1</v>
      </c>
      <c r="E1828" s="3">
        <f>IF(newcards!E1827&lt;&gt;"",VLOOKUP(newcards!E1827,series!$A$2:$B$228,2,FALSE),)</f>
        <v>162</v>
      </c>
      <c r="F1828" s="3">
        <f>IF(newcards!F1827&lt;&gt;"",VLOOKUP(newcards!F1827,category!$A$2:$B$82,2,FALSE),)</f>
        <v>77</v>
      </c>
      <c r="G1828" s="3">
        <f>IF(newcards!G1827&lt;&gt;"",VLOOKUP(newcards!G1827,subcategory!$A$2:$B$680,2,FALSE),"")</f>
        <v>257</v>
      </c>
      <c r="H1828" s="3">
        <f>newcards!H1827</f>
        <v>54</v>
      </c>
      <c r="I1828" s="3" t="str">
        <f>newcards!I1827</f>
        <v xml:space="preserve"> </v>
      </c>
      <c r="J1828" s="3">
        <f>IF(newcards!J1827&lt;&gt;"",VLOOKUP(newcards!J1827,player!$A$2:$B$7503,2,FALSE),"")</f>
        <v>6938</v>
      </c>
      <c r="K1828" s="3" t="str">
        <f>IF(newcards!K1827&lt;&gt;"",VLOOKUP(newcards!K1827,playernameext!$A$2:$B$32,2,FALSE),"")</f>
        <v/>
      </c>
      <c r="L1828" s="3">
        <f>IF(newcards!L1827&lt;&gt;"",VLOOKUP(newcards!L1827,team!$A$2:$B$538,2,FALSE),"")</f>
        <v>81</v>
      </c>
      <c r="M1828" s="5">
        <f>IF(newcards!M1827&lt;&gt;"", newcards!M1827, "")</f>
        <v>65</v>
      </c>
      <c r="N1828" s="5" t="str">
        <f>IF(newcards!N1827&lt;&gt;"", newcards!N1827, "")</f>
        <v>N</v>
      </c>
      <c r="O1828" s="5" t="str">
        <f>IF(newcards!O1827&lt;&gt;"", newcards!O1827, "")</f>
        <v/>
      </c>
      <c r="P1828" s="5" t="str">
        <f>IF(newcards!P1827&lt;&gt;"", newcards!P1827, "")</f>
        <v/>
      </c>
      <c r="Q1828" s="5" t="str">
        <f>IF(newcards!Q1827&lt;&gt;"", newcards!Q1827, "")</f>
        <v/>
      </c>
    </row>
    <row r="1829" spans="1:17" x14ac:dyDescent="0.25">
      <c r="A1829" s="3"/>
      <c r="B1829" s="5">
        <f>IF(newcards!B1828&lt;&gt;"",VLOOKUP(newcards!B1828,sport!$A$2:$B$8,2,FALSE),"")</f>
        <v>1</v>
      </c>
      <c r="C1829" s="3">
        <f>newcards!C1828</f>
        <v>2016</v>
      </c>
      <c r="D1829" s="3">
        <f>IF(newcards!D1828&lt;&gt;"",VLOOKUP(newcards!D1828,brand!$A$2:$B$30,2,FALSE),"")</f>
        <v>1</v>
      </c>
      <c r="E1829" s="3">
        <f>IF(newcards!E1828&lt;&gt;"",VLOOKUP(newcards!E1828,series!$A$2:$B$228,2,FALSE),)</f>
        <v>162</v>
      </c>
      <c r="F1829" s="3">
        <f>IF(newcards!F1828&lt;&gt;"",VLOOKUP(newcards!F1828,category!$A$2:$B$82,2,FALSE),)</f>
        <v>77</v>
      </c>
      <c r="G1829" s="3" t="str">
        <f>IF(newcards!G1828&lt;&gt;"",VLOOKUP(newcards!G1828,subcategory!$A$2:$B$680,2,FALSE),"")</f>
        <v/>
      </c>
      <c r="H1829" s="3">
        <f>newcards!H1828</f>
        <v>55</v>
      </c>
      <c r="I1829" s="3" t="str">
        <f>newcards!I1828</f>
        <v xml:space="preserve"> </v>
      </c>
      <c r="J1829" s="3">
        <f>IF(newcards!J1828&lt;&gt;"",VLOOKUP(newcards!J1828,player!$A$2:$B$7503,2,FALSE),"")</f>
        <v>6984</v>
      </c>
      <c r="K1829" s="3" t="str">
        <f>IF(newcards!K1828&lt;&gt;"",VLOOKUP(newcards!K1828,playernameext!$A$2:$B$32,2,FALSE),"")</f>
        <v/>
      </c>
      <c r="L1829" s="3">
        <f>IF(newcards!L1828&lt;&gt;"",VLOOKUP(newcards!L1828,team!$A$2:$B$538,2,FALSE),"")</f>
        <v>88</v>
      </c>
      <c r="M1829" s="5">
        <f>IF(newcards!M1828&lt;&gt;"", newcards!M1828, "")</f>
        <v>65</v>
      </c>
      <c r="N1829" s="5" t="str">
        <f>IF(newcards!N1828&lt;&gt;"", newcards!N1828, "")</f>
        <v>N</v>
      </c>
      <c r="O1829" s="5" t="str">
        <f>IF(newcards!O1828&lt;&gt;"", newcards!O1828, "")</f>
        <v/>
      </c>
      <c r="P1829" s="5" t="str">
        <f>IF(newcards!P1828&lt;&gt;"", newcards!P1828, "")</f>
        <v/>
      </c>
      <c r="Q1829" s="5" t="str">
        <f>IF(newcards!Q1828&lt;&gt;"", newcards!Q1828, "")</f>
        <v/>
      </c>
    </row>
    <row r="1830" spans="1:17" x14ac:dyDescent="0.25">
      <c r="A1830" s="3"/>
      <c r="B1830" s="5">
        <f>IF(newcards!B1829&lt;&gt;"",VLOOKUP(newcards!B1829,sport!$A$2:$B$8,2,FALSE),"")</f>
        <v>1</v>
      </c>
      <c r="C1830" s="3">
        <f>newcards!C1829</f>
        <v>2016</v>
      </c>
      <c r="D1830" s="3">
        <f>IF(newcards!D1829&lt;&gt;"",VLOOKUP(newcards!D1829,brand!$A$2:$B$30,2,FALSE),"")</f>
        <v>1</v>
      </c>
      <c r="E1830" s="3">
        <f>IF(newcards!E1829&lt;&gt;"",VLOOKUP(newcards!E1829,series!$A$2:$B$228,2,FALSE),)</f>
        <v>162</v>
      </c>
      <c r="F1830" s="3">
        <f>IF(newcards!F1829&lt;&gt;"",VLOOKUP(newcards!F1829,category!$A$2:$B$82,2,FALSE),)</f>
        <v>77</v>
      </c>
      <c r="G1830" s="3">
        <f>IF(newcards!G1829&lt;&gt;"",VLOOKUP(newcards!G1829,subcategory!$A$2:$B$680,2,FALSE),"")</f>
        <v>649</v>
      </c>
      <c r="H1830" s="3">
        <f>newcards!H1829</f>
        <v>56</v>
      </c>
      <c r="I1830" s="3" t="str">
        <f>newcards!I1829</f>
        <v xml:space="preserve"> </v>
      </c>
      <c r="J1830" s="3">
        <f>IF(newcards!J1829&lt;&gt;"",VLOOKUP(newcards!J1829,player!$A$2:$B$7503,2,FALSE),"")</f>
        <v>5861</v>
      </c>
      <c r="K1830" s="3" t="str">
        <f>IF(newcards!K1829&lt;&gt;"",VLOOKUP(newcards!K1829,playernameext!$A$2:$B$32,2,FALSE),"")</f>
        <v/>
      </c>
      <c r="L1830" s="3">
        <f>IF(newcards!L1829&lt;&gt;"",VLOOKUP(newcards!L1829,team!$A$2:$B$538,2,FALSE),"")</f>
        <v>45</v>
      </c>
      <c r="M1830" s="5">
        <f>IF(newcards!M1829&lt;&gt;"", newcards!M1829, "")</f>
        <v>65</v>
      </c>
      <c r="N1830" s="5" t="str">
        <f>IF(newcards!N1829&lt;&gt;"", newcards!N1829, "")</f>
        <v>N</v>
      </c>
      <c r="O1830" s="5" t="str">
        <f>IF(newcards!O1829&lt;&gt;"", newcards!O1829, "")</f>
        <v/>
      </c>
      <c r="P1830" s="5" t="str">
        <f>IF(newcards!P1829&lt;&gt;"", newcards!P1829, "")</f>
        <v/>
      </c>
      <c r="Q1830" s="5" t="str">
        <f>IF(newcards!Q1829&lt;&gt;"", newcards!Q1829, "")</f>
        <v/>
      </c>
    </row>
    <row r="1831" spans="1:17" x14ac:dyDescent="0.25">
      <c r="A1831" s="3"/>
      <c r="B1831" s="5">
        <f>IF(newcards!B1830&lt;&gt;"",VLOOKUP(newcards!B1830,sport!$A$2:$B$8,2,FALSE),"")</f>
        <v>1</v>
      </c>
      <c r="C1831" s="3">
        <f>newcards!C1830</f>
        <v>2016</v>
      </c>
      <c r="D1831" s="3">
        <f>IF(newcards!D1830&lt;&gt;"",VLOOKUP(newcards!D1830,brand!$A$2:$B$30,2,FALSE),"")</f>
        <v>1</v>
      </c>
      <c r="E1831" s="3">
        <f>IF(newcards!E1830&lt;&gt;"",VLOOKUP(newcards!E1830,series!$A$2:$B$228,2,FALSE),)</f>
        <v>162</v>
      </c>
      <c r="F1831" s="3">
        <f>IF(newcards!F1830&lt;&gt;"",VLOOKUP(newcards!F1830,category!$A$2:$B$82,2,FALSE),)</f>
        <v>77</v>
      </c>
      <c r="G1831" s="3" t="str">
        <f>IF(newcards!G1830&lt;&gt;"",VLOOKUP(newcards!G1830,subcategory!$A$2:$B$680,2,FALSE),"")</f>
        <v/>
      </c>
      <c r="H1831" s="3">
        <f>newcards!H1830</f>
        <v>57</v>
      </c>
      <c r="I1831" s="3" t="str">
        <f>newcards!I1830</f>
        <v xml:space="preserve"> </v>
      </c>
      <c r="J1831" s="3">
        <f>IF(newcards!J1830&lt;&gt;"",VLOOKUP(newcards!J1830,player!$A$2:$B$7503,2,FALSE),"")</f>
        <v>509</v>
      </c>
      <c r="K1831" s="3" t="str">
        <f>IF(newcards!K1830&lt;&gt;"",VLOOKUP(newcards!K1830,playernameext!$A$2:$B$32,2,FALSE),"")</f>
        <v/>
      </c>
      <c r="L1831" s="3">
        <f>IF(newcards!L1830&lt;&gt;"",VLOOKUP(newcards!L1830,team!$A$2:$B$538,2,FALSE),"")</f>
        <v>61</v>
      </c>
      <c r="M1831" s="5">
        <f>IF(newcards!M1830&lt;&gt;"", newcards!M1830, "")</f>
        <v>65</v>
      </c>
      <c r="N1831" s="5" t="str">
        <f>IF(newcards!N1830&lt;&gt;"", newcards!N1830, "")</f>
        <v>N</v>
      </c>
      <c r="O1831" s="5" t="str">
        <f>IF(newcards!O1830&lt;&gt;"", newcards!O1830, "")</f>
        <v/>
      </c>
      <c r="P1831" s="5" t="str">
        <f>IF(newcards!P1830&lt;&gt;"", newcards!P1830, "")</f>
        <v/>
      </c>
      <c r="Q1831" s="5" t="str">
        <f>IF(newcards!Q1830&lt;&gt;"", newcards!Q1830, "")</f>
        <v/>
      </c>
    </row>
    <row r="1832" spans="1:17" x14ac:dyDescent="0.25">
      <c r="A1832" s="3"/>
      <c r="B1832" s="5">
        <f>IF(newcards!B1831&lt;&gt;"",VLOOKUP(newcards!B1831,sport!$A$2:$B$8,2,FALSE),"")</f>
        <v>1</v>
      </c>
      <c r="C1832" s="3">
        <f>newcards!C1831</f>
        <v>2016</v>
      </c>
      <c r="D1832" s="3">
        <f>IF(newcards!D1831&lt;&gt;"",VLOOKUP(newcards!D1831,brand!$A$2:$B$30,2,FALSE),"")</f>
        <v>1</v>
      </c>
      <c r="E1832" s="3">
        <f>IF(newcards!E1831&lt;&gt;"",VLOOKUP(newcards!E1831,series!$A$2:$B$228,2,FALSE),)</f>
        <v>162</v>
      </c>
      <c r="F1832" s="3">
        <f>IF(newcards!F1831&lt;&gt;"",VLOOKUP(newcards!F1831,category!$A$2:$B$82,2,FALSE),)</f>
        <v>77</v>
      </c>
      <c r="G1832" s="3">
        <f>IF(newcards!G1831&lt;&gt;"",VLOOKUP(newcards!G1831,subcategory!$A$2:$B$680,2,FALSE),"")</f>
        <v>220</v>
      </c>
      <c r="H1832" s="3">
        <f>newcards!H1831</f>
        <v>58</v>
      </c>
      <c r="I1832" s="3">
        <f>newcards!I1831</f>
        <v>-1</v>
      </c>
      <c r="J1832" s="3">
        <f>IF(newcards!J1831&lt;&gt;"",VLOOKUP(newcards!J1831,player!$A$2:$B$7503,2,FALSE),"")</f>
        <v>6864</v>
      </c>
      <c r="K1832" s="3" t="str">
        <f>IF(newcards!K1831&lt;&gt;"",VLOOKUP(newcards!K1831,playernameext!$A$2:$B$32,2,FALSE),"")</f>
        <v/>
      </c>
      <c r="L1832" s="3">
        <f>IF(newcards!L1831&lt;&gt;"",VLOOKUP(newcards!L1831,team!$A$2:$B$538,2,FALSE),"")</f>
        <v>50</v>
      </c>
      <c r="M1832" s="5">
        <f>IF(newcards!M1831&lt;&gt;"", newcards!M1831, "")</f>
        <v>65</v>
      </c>
      <c r="N1832" s="5" t="str">
        <f>IF(newcards!N1831&lt;&gt;"", newcards!N1831, "")</f>
        <v>N</v>
      </c>
      <c r="O1832" s="5" t="str">
        <f>IF(newcards!O1831&lt;&gt;"", newcards!O1831, "")</f>
        <v/>
      </c>
      <c r="P1832" s="5" t="str">
        <f>IF(newcards!P1831&lt;&gt;"", newcards!P1831, "")</f>
        <v/>
      </c>
      <c r="Q1832" s="5" t="str">
        <f>IF(newcards!Q1831&lt;&gt;"", newcards!Q1831, "")</f>
        <v/>
      </c>
    </row>
    <row r="1833" spans="1:17" x14ac:dyDescent="0.25">
      <c r="A1833" s="3"/>
      <c r="B1833" s="5">
        <f>IF(newcards!B1832&lt;&gt;"",VLOOKUP(newcards!B1832,sport!$A$2:$B$8,2,FALSE),"")</f>
        <v>1</v>
      </c>
      <c r="C1833" s="3">
        <f>newcards!C1832</f>
        <v>2016</v>
      </c>
      <c r="D1833" s="3">
        <f>IF(newcards!D1832&lt;&gt;"",VLOOKUP(newcards!D1832,brand!$A$2:$B$30,2,FALSE),"")</f>
        <v>1</v>
      </c>
      <c r="E1833" s="3">
        <f>IF(newcards!E1832&lt;&gt;"",VLOOKUP(newcards!E1832,series!$A$2:$B$228,2,FALSE),)</f>
        <v>162</v>
      </c>
      <c r="F1833" s="3">
        <f>IF(newcards!F1832&lt;&gt;"",VLOOKUP(newcards!F1832,category!$A$2:$B$82,2,FALSE),)</f>
        <v>77</v>
      </c>
      <c r="G1833" s="3">
        <f>IF(newcards!G1832&lt;&gt;"",VLOOKUP(newcards!G1832,subcategory!$A$2:$B$680,2,FALSE),"")</f>
        <v>220</v>
      </c>
      <c r="H1833" s="3">
        <f>newcards!H1832</f>
        <v>58</v>
      </c>
      <c r="I1833" s="3">
        <f>newcards!I1832</f>
        <v>-2</v>
      </c>
      <c r="J1833" s="3">
        <f>IF(newcards!J1832&lt;&gt;"",VLOOKUP(newcards!J1832,player!$A$2:$B$7503,2,FALSE),"")</f>
        <v>1683</v>
      </c>
      <c r="K1833" s="3" t="str">
        <f>IF(newcards!K1832&lt;&gt;"",VLOOKUP(newcards!K1832,playernameext!$A$2:$B$32,2,FALSE),"")</f>
        <v/>
      </c>
      <c r="L1833" s="3">
        <f>IF(newcards!L1832&lt;&gt;"",VLOOKUP(newcards!L1832,team!$A$2:$B$538,2,FALSE),"")</f>
        <v>50</v>
      </c>
      <c r="M1833" s="5">
        <f>IF(newcards!M1832&lt;&gt;"", newcards!M1832, "")</f>
        <v>65</v>
      </c>
      <c r="N1833" s="5" t="str">
        <f>IF(newcards!N1832&lt;&gt;"", newcards!N1832, "")</f>
        <v>N</v>
      </c>
      <c r="O1833" s="5" t="str">
        <f>IF(newcards!O1832&lt;&gt;"", newcards!O1832, "")</f>
        <v/>
      </c>
      <c r="P1833" s="5" t="str">
        <f>IF(newcards!P1832&lt;&gt;"", newcards!P1832, "")</f>
        <v/>
      </c>
      <c r="Q1833" s="5" t="str">
        <f>IF(newcards!Q1832&lt;&gt;"", newcards!Q1832, "")</f>
        <v/>
      </c>
    </row>
    <row r="1834" spans="1:17" x14ac:dyDescent="0.25">
      <c r="A1834" s="3"/>
      <c r="B1834" s="5">
        <f>IF(newcards!B1833&lt;&gt;"",VLOOKUP(newcards!B1833,sport!$A$2:$B$8,2,FALSE),"")</f>
        <v>1</v>
      </c>
      <c r="C1834" s="3">
        <f>newcards!C1833</f>
        <v>2016</v>
      </c>
      <c r="D1834" s="3">
        <f>IF(newcards!D1833&lt;&gt;"",VLOOKUP(newcards!D1833,brand!$A$2:$B$30,2,FALSE),"")</f>
        <v>1</v>
      </c>
      <c r="E1834" s="3">
        <f>IF(newcards!E1833&lt;&gt;"",VLOOKUP(newcards!E1833,series!$A$2:$B$228,2,FALSE),)</f>
        <v>162</v>
      </c>
      <c r="F1834" s="3">
        <f>IF(newcards!F1833&lt;&gt;"",VLOOKUP(newcards!F1833,category!$A$2:$B$82,2,FALSE),)</f>
        <v>77</v>
      </c>
      <c r="G1834" s="3">
        <f>IF(newcards!G1833&lt;&gt;"",VLOOKUP(newcards!G1833,subcategory!$A$2:$B$680,2,FALSE),"")</f>
        <v>220</v>
      </c>
      <c r="H1834" s="3">
        <f>newcards!H1833</f>
        <v>58</v>
      </c>
      <c r="I1834" s="3">
        <f>newcards!I1833</f>
        <v>-3</v>
      </c>
      <c r="J1834" s="3">
        <f>IF(newcards!J1833&lt;&gt;"",VLOOKUP(newcards!J1833,player!$A$2:$B$7503,2,FALSE),"")</f>
        <v>3138</v>
      </c>
      <c r="K1834" s="3" t="str">
        <f>IF(newcards!K1833&lt;&gt;"",VLOOKUP(newcards!K1833,playernameext!$A$2:$B$32,2,FALSE),"")</f>
        <v/>
      </c>
      <c r="L1834" s="3">
        <f>IF(newcards!L1833&lt;&gt;"",VLOOKUP(newcards!L1833,team!$A$2:$B$538,2,FALSE),"")</f>
        <v>21</v>
      </c>
      <c r="M1834" s="5">
        <f>IF(newcards!M1833&lt;&gt;"", newcards!M1833, "")</f>
        <v>65</v>
      </c>
      <c r="N1834" s="5" t="str">
        <f>IF(newcards!N1833&lt;&gt;"", newcards!N1833, "")</f>
        <v>N</v>
      </c>
      <c r="O1834" s="5" t="str">
        <f>IF(newcards!O1833&lt;&gt;"", newcards!O1833, "")</f>
        <v/>
      </c>
      <c r="P1834" s="5" t="str">
        <f>IF(newcards!P1833&lt;&gt;"", newcards!P1833, "")</f>
        <v/>
      </c>
      <c r="Q1834" s="5" t="str">
        <f>IF(newcards!Q1833&lt;&gt;"", newcards!Q1833, "")</f>
        <v/>
      </c>
    </row>
    <row r="1835" spans="1:17" x14ac:dyDescent="0.25">
      <c r="A1835" s="3"/>
      <c r="B1835" s="5">
        <f>IF(newcards!B1834&lt;&gt;"",VLOOKUP(newcards!B1834,sport!$A$2:$B$8,2,FALSE),"")</f>
        <v>1</v>
      </c>
      <c r="C1835" s="3">
        <f>newcards!C1834</f>
        <v>2016</v>
      </c>
      <c r="D1835" s="3">
        <f>IF(newcards!D1834&lt;&gt;"",VLOOKUP(newcards!D1834,brand!$A$2:$B$30,2,FALSE),"")</f>
        <v>1</v>
      </c>
      <c r="E1835" s="3">
        <f>IF(newcards!E1834&lt;&gt;"",VLOOKUP(newcards!E1834,series!$A$2:$B$228,2,FALSE),)</f>
        <v>162</v>
      </c>
      <c r="F1835" s="3">
        <f>IF(newcards!F1834&lt;&gt;"",VLOOKUP(newcards!F1834,category!$A$2:$B$82,2,FALSE),)</f>
        <v>77</v>
      </c>
      <c r="G1835" s="3" t="str">
        <f>IF(newcards!G1834&lt;&gt;"",VLOOKUP(newcards!G1834,subcategory!$A$2:$B$680,2,FALSE),"")</f>
        <v/>
      </c>
      <c r="H1835" s="3">
        <f>newcards!H1834</f>
        <v>59</v>
      </c>
      <c r="I1835" s="3" t="str">
        <f>newcards!I1834</f>
        <v xml:space="preserve"> </v>
      </c>
      <c r="J1835" s="3">
        <f>IF(newcards!J1834&lt;&gt;"",VLOOKUP(newcards!J1834,player!$A$2:$B$7503,2,FALSE),"")</f>
        <v>6894</v>
      </c>
      <c r="K1835" s="3" t="str">
        <f>IF(newcards!K1834&lt;&gt;"",VLOOKUP(newcards!K1834,playernameext!$A$2:$B$32,2,FALSE),"")</f>
        <v/>
      </c>
      <c r="L1835" s="3">
        <f>IF(newcards!L1834&lt;&gt;"",VLOOKUP(newcards!L1834,team!$A$2:$B$538,2,FALSE),"")</f>
        <v>29</v>
      </c>
      <c r="M1835" s="5">
        <f>IF(newcards!M1834&lt;&gt;"", newcards!M1834, "")</f>
        <v>65</v>
      </c>
      <c r="N1835" s="5" t="str">
        <f>IF(newcards!N1834&lt;&gt;"", newcards!N1834, "")</f>
        <v>N</v>
      </c>
      <c r="O1835" s="5" t="str">
        <f>IF(newcards!O1834&lt;&gt;"", newcards!O1834, "")</f>
        <v/>
      </c>
      <c r="P1835" s="5" t="str">
        <f>IF(newcards!P1834&lt;&gt;"", newcards!P1834, "")</f>
        <v/>
      </c>
      <c r="Q1835" s="5" t="str">
        <f>IF(newcards!Q1834&lt;&gt;"", newcards!Q1834, "")</f>
        <v/>
      </c>
    </row>
    <row r="1836" spans="1:17" x14ac:dyDescent="0.25">
      <c r="A1836" s="3"/>
      <c r="B1836" s="5">
        <f>IF(newcards!B1835&lt;&gt;"",VLOOKUP(newcards!B1835,sport!$A$2:$B$8,2,FALSE),"")</f>
        <v>1</v>
      </c>
      <c r="C1836" s="3">
        <f>newcards!C1835</f>
        <v>2016</v>
      </c>
      <c r="D1836" s="3">
        <f>IF(newcards!D1835&lt;&gt;"",VLOOKUP(newcards!D1835,brand!$A$2:$B$30,2,FALSE),"")</f>
        <v>1</v>
      </c>
      <c r="E1836" s="3">
        <f>IF(newcards!E1835&lt;&gt;"",VLOOKUP(newcards!E1835,series!$A$2:$B$228,2,FALSE),)</f>
        <v>162</v>
      </c>
      <c r="F1836" s="3">
        <f>IF(newcards!F1835&lt;&gt;"",VLOOKUP(newcards!F1835,category!$A$2:$B$82,2,FALSE),)</f>
        <v>77</v>
      </c>
      <c r="G1836" s="3" t="str">
        <f>IF(newcards!G1835&lt;&gt;"",VLOOKUP(newcards!G1835,subcategory!$A$2:$B$680,2,FALSE),"")</f>
        <v/>
      </c>
      <c r="H1836" s="3">
        <f>newcards!H1835</f>
        <v>60</v>
      </c>
      <c r="I1836" s="3" t="str">
        <f>newcards!I1835</f>
        <v xml:space="preserve"> </v>
      </c>
      <c r="J1836" s="3">
        <f>IF(newcards!J1835&lt;&gt;"",VLOOKUP(newcards!J1835,player!$A$2:$B$7503,2,FALSE),"")</f>
        <v>6969</v>
      </c>
      <c r="K1836" s="3" t="str">
        <f>IF(newcards!K1835&lt;&gt;"",VLOOKUP(newcards!K1835,playernameext!$A$2:$B$32,2,FALSE),"")</f>
        <v/>
      </c>
      <c r="L1836" s="3">
        <f>IF(newcards!L1835&lt;&gt;"",VLOOKUP(newcards!L1835,team!$A$2:$B$538,2,FALSE),"")</f>
        <v>4</v>
      </c>
      <c r="M1836" s="5">
        <f>IF(newcards!M1835&lt;&gt;"", newcards!M1835, "")</f>
        <v>65</v>
      </c>
      <c r="N1836" s="5" t="str">
        <f>IF(newcards!N1835&lt;&gt;"", newcards!N1835, "")</f>
        <v>N</v>
      </c>
      <c r="O1836" s="5" t="str">
        <f>IF(newcards!O1835&lt;&gt;"", newcards!O1835, "")</f>
        <v/>
      </c>
      <c r="P1836" s="5" t="str">
        <f>IF(newcards!P1835&lt;&gt;"", newcards!P1835, "")</f>
        <v/>
      </c>
      <c r="Q1836" s="5" t="str">
        <f>IF(newcards!Q1835&lt;&gt;"", newcards!Q1835, "")</f>
        <v/>
      </c>
    </row>
    <row r="1837" spans="1:17" x14ac:dyDescent="0.25">
      <c r="A1837" s="3"/>
      <c r="B1837" s="5">
        <f>IF(newcards!B1836&lt;&gt;"",VLOOKUP(newcards!B1836,sport!$A$2:$B$8,2,FALSE),"")</f>
        <v>1</v>
      </c>
      <c r="C1837" s="3">
        <f>newcards!C1836</f>
        <v>2016</v>
      </c>
      <c r="D1837" s="3">
        <f>IF(newcards!D1836&lt;&gt;"",VLOOKUP(newcards!D1836,brand!$A$2:$B$30,2,FALSE),"")</f>
        <v>1</v>
      </c>
      <c r="E1837" s="3">
        <f>IF(newcards!E1836&lt;&gt;"",VLOOKUP(newcards!E1836,series!$A$2:$B$228,2,FALSE),)</f>
        <v>162</v>
      </c>
      <c r="F1837" s="3">
        <f>IF(newcards!F1836&lt;&gt;"",VLOOKUP(newcards!F1836,category!$A$2:$B$82,2,FALSE),)</f>
        <v>77</v>
      </c>
      <c r="G1837" s="3">
        <f>IF(newcards!G1836&lt;&gt;"",VLOOKUP(newcards!G1836,subcategory!$A$2:$B$680,2,FALSE),"")</f>
        <v>649</v>
      </c>
      <c r="H1837" s="3">
        <f>newcards!H1836</f>
        <v>61</v>
      </c>
      <c r="I1837" s="3" t="str">
        <f>newcards!I1836</f>
        <v xml:space="preserve"> </v>
      </c>
      <c r="J1837" s="3">
        <f>IF(newcards!J1836&lt;&gt;"",VLOOKUP(newcards!J1836,player!$A$2:$B$7503,2,FALSE),"")</f>
        <v>3820</v>
      </c>
      <c r="K1837" s="3" t="str">
        <f>IF(newcards!K1836&lt;&gt;"",VLOOKUP(newcards!K1836,playernameext!$A$2:$B$32,2,FALSE),"")</f>
        <v/>
      </c>
      <c r="L1837" s="3">
        <f>IF(newcards!L1836&lt;&gt;"",VLOOKUP(newcards!L1836,team!$A$2:$B$538,2,FALSE),"")</f>
        <v>45</v>
      </c>
      <c r="M1837" s="5">
        <f>IF(newcards!M1836&lt;&gt;"", newcards!M1836, "")</f>
        <v>65</v>
      </c>
      <c r="N1837" s="5" t="str">
        <f>IF(newcards!N1836&lt;&gt;"", newcards!N1836, "")</f>
        <v>N</v>
      </c>
      <c r="O1837" s="5" t="str">
        <f>IF(newcards!O1836&lt;&gt;"", newcards!O1836, "")</f>
        <v/>
      </c>
      <c r="P1837" s="5" t="str">
        <f>IF(newcards!P1836&lt;&gt;"", newcards!P1836, "")</f>
        <v/>
      </c>
      <c r="Q1837" s="5" t="str">
        <f>IF(newcards!Q1836&lt;&gt;"", newcards!Q1836, "")</f>
        <v/>
      </c>
    </row>
    <row r="1838" spans="1:17" x14ac:dyDescent="0.25">
      <c r="A1838" s="3"/>
      <c r="B1838" s="5">
        <f>IF(newcards!B1837&lt;&gt;"",VLOOKUP(newcards!B1837,sport!$A$2:$B$8,2,FALSE),"")</f>
        <v>1</v>
      </c>
      <c r="C1838" s="3">
        <f>newcards!C1837</f>
        <v>2016</v>
      </c>
      <c r="D1838" s="3">
        <f>IF(newcards!D1837&lt;&gt;"",VLOOKUP(newcards!D1837,brand!$A$2:$B$30,2,FALSE),"")</f>
        <v>1</v>
      </c>
      <c r="E1838" s="3">
        <f>IF(newcards!E1837&lt;&gt;"",VLOOKUP(newcards!E1837,series!$A$2:$B$228,2,FALSE),)</f>
        <v>162</v>
      </c>
      <c r="F1838" s="3">
        <f>IF(newcards!F1837&lt;&gt;"",VLOOKUP(newcards!F1837,category!$A$2:$B$82,2,FALSE),)</f>
        <v>77</v>
      </c>
      <c r="G1838" s="3" t="str">
        <f>IF(newcards!G1837&lt;&gt;"",VLOOKUP(newcards!G1837,subcategory!$A$2:$B$680,2,FALSE),"")</f>
        <v/>
      </c>
      <c r="H1838" s="3">
        <f>newcards!H1837</f>
        <v>62</v>
      </c>
      <c r="I1838" s="3" t="str">
        <f>newcards!I1837</f>
        <v xml:space="preserve"> </v>
      </c>
      <c r="J1838" s="3">
        <f>IF(newcards!J1837&lt;&gt;"",VLOOKUP(newcards!J1837,player!$A$2:$B$7503,2,FALSE),"")</f>
        <v>6892</v>
      </c>
      <c r="K1838" s="3" t="str">
        <f>IF(newcards!K1837&lt;&gt;"",VLOOKUP(newcards!K1837,playernameext!$A$2:$B$32,2,FALSE),"")</f>
        <v/>
      </c>
      <c r="L1838" s="3">
        <f>IF(newcards!L1837&lt;&gt;"",VLOOKUP(newcards!L1837,team!$A$2:$B$538,2,FALSE),"")</f>
        <v>25</v>
      </c>
      <c r="M1838" s="5">
        <f>IF(newcards!M1837&lt;&gt;"", newcards!M1837, "")</f>
        <v>65</v>
      </c>
      <c r="N1838" s="5" t="str">
        <f>IF(newcards!N1837&lt;&gt;"", newcards!N1837, "")</f>
        <v>N</v>
      </c>
      <c r="O1838" s="5" t="str">
        <f>IF(newcards!O1837&lt;&gt;"", newcards!O1837, "")</f>
        <v/>
      </c>
      <c r="P1838" s="5" t="str">
        <f>IF(newcards!P1837&lt;&gt;"", newcards!P1837, "")</f>
        <v/>
      </c>
      <c r="Q1838" s="5" t="str">
        <f>IF(newcards!Q1837&lt;&gt;"", newcards!Q1837, "")</f>
        <v/>
      </c>
    </row>
    <row r="1839" spans="1:17" x14ac:dyDescent="0.25">
      <c r="A1839" s="3"/>
      <c r="B1839" s="5">
        <f>IF(newcards!B1838&lt;&gt;"",VLOOKUP(newcards!B1838,sport!$A$2:$B$8,2,FALSE),"")</f>
        <v>1</v>
      </c>
      <c r="C1839" s="3">
        <f>newcards!C1838</f>
        <v>2016</v>
      </c>
      <c r="D1839" s="3">
        <f>IF(newcards!D1838&lt;&gt;"",VLOOKUP(newcards!D1838,brand!$A$2:$B$30,2,FALSE),"")</f>
        <v>1</v>
      </c>
      <c r="E1839" s="3">
        <f>IF(newcards!E1838&lt;&gt;"",VLOOKUP(newcards!E1838,series!$A$2:$B$228,2,FALSE),)</f>
        <v>162</v>
      </c>
      <c r="F1839" s="3">
        <f>IF(newcards!F1838&lt;&gt;"",VLOOKUP(newcards!F1838,category!$A$2:$B$82,2,FALSE),)</f>
        <v>77</v>
      </c>
      <c r="G1839" s="3" t="str">
        <f>IF(newcards!G1838&lt;&gt;"",VLOOKUP(newcards!G1838,subcategory!$A$2:$B$680,2,FALSE),"")</f>
        <v/>
      </c>
      <c r="H1839" s="3">
        <f>newcards!H1838</f>
        <v>63</v>
      </c>
      <c r="I1839" s="3" t="str">
        <f>newcards!I1838</f>
        <v xml:space="preserve"> </v>
      </c>
      <c r="J1839" s="3">
        <f>IF(newcards!J1838&lt;&gt;"",VLOOKUP(newcards!J1838,player!$A$2:$B$7503,2,FALSE),"")</f>
        <v>7147</v>
      </c>
      <c r="K1839" s="3" t="str">
        <f>IF(newcards!K1838&lt;&gt;"",VLOOKUP(newcards!K1838,playernameext!$A$2:$B$32,2,FALSE),"")</f>
        <v/>
      </c>
      <c r="L1839" s="3">
        <f>IF(newcards!L1838&lt;&gt;"",VLOOKUP(newcards!L1838,team!$A$2:$B$538,2,FALSE),"")</f>
        <v>14</v>
      </c>
      <c r="M1839" s="5">
        <f>IF(newcards!M1838&lt;&gt;"", newcards!M1838, "")</f>
        <v>65</v>
      </c>
      <c r="N1839" s="5" t="str">
        <f>IF(newcards!N1838&lt;&gt;"", newcards!N1838, "")</f>
        <v>N</v>
      </c>
      <c r="O1839" s="5" t="str">
        <f>IF(newcards!O1838&lt;&gt;"", newcards!O1838, "")</f>
        <v/>
      </c>
      <c r="P1839" s="5" t="str">
        <f>IF(newcards!P1838&lt;&gt;"", newcards!P1838, "")</f>
        <v/>
      </c>
      <c r="Q1839" s="5" t="str">
        <f>IF(newcards!Q1838&lt;&gt;"", newcards!Q1838, "")</f>
        <v/>
      </c>
    </row>
    <row r="1840" spans="1:17" x14ac:dyDescent="0.25">
      <c r="A1840" s="3"/>
      <c r="B1840" s="5">
        <f>IF(newcards!B1839&lt;&gt;"",VLOOKUP(newcards!B1839,sport!$A$2:$B$8,2,FALSE),"")</f>
        <v>1</v>
      </c>
      <c r="C1840" s="3">
        <f>newcards!C1839</f>
        <v>2016</v>
      </c>
      <c r="D1840" s="3">
        <f>IF(newcards!D1839&lt;&gt;"",VLOOKUP(newcards!D1839,brand!$A$2:$B$30,2,FALSE),"")</f>
        <v>1</v>
      </c>
      <c r="E1840" s="3">
        <f>IF(newcards!E1839&lt;&gt;"",VLOOKUP(newcards!E1839,series!$A$2:$B$228,2,FALSE),)</f>
        <v>162</v>
      </c>
      <c r="F1840" s="3">
        <f>IF(newcards!F1839&lt;&gt;"",VLOOKUP(newcards!F1839,category!$A$2:$B$82,2,FALSE),)</f>
        <v>77</v>
      </c>
      <c r="G1840" s="3" t="str">
        <f>IF(newcards!G1839&lt;&gt;"",VLOOKUP(newcards!G1839,subcategory!$A$2:$B$680,2,FALSE),"")</f>
        <v/>
      </c>
      <c r="H1840" s="3">
        <f>newcards!H1839</f>
        <v>64</v>
      </c>
      <c r="I1840" s="3" t="str">
        <f>newcards!I1839</f>
        <v xml:space="preserve"> </v>
      </c>
      <c r="J1840" s="3">
        <f>IF(newcards!J1839&lt;&gt;"",VLOOKUP(newcards!J1839,player!$A$2:$B$7503,2,FALSE),"")</f>
        <v>1736</v>
      </c>
      <c r="K1840" s="3" t="str">
        <f>IF(newcards!K1839&lt;&gt;"",VLOOKUP(newcards!K1839,playernameext!$A$2:$B$32,2,FALSE),"")</f>
        <v/>
      </c>
      <c r="L1840" s="3">
        <f>IF(newcards!L1839&lt;&gt;"",VLOOKUP(newcards!L1839,team!$A$2:$B$538,2,FALSE),"")</f>
        <v>33</v>
      </c>
      <c r="M1840" s="5">
        <f>IF(newcards!M1839&lt;&gt;"", newcards!M1839, "")</f>
        <v>65</v>
      </c>
      <c r="N1840" s="5" t="str">
        <f>IF(newcards!N1839&lt;&gt;"", newcards!N1839, "")</f>
        <v>N</v>
      </c>
      <c r="O1840" s="5" t="str">
        <f>IF(newcards!O1839&lt;&gt;"", newcards!O1839, "")</f>
        <v/>
      </c>
      <c r="P1840" s="5" t="str">
        <f>IF(newcards!P1839&lt;&gt;"", newcards!P1839, "")</f>
        <v/>
      </c>
      <c r="Q1840" s="5" t="str">
        <f>IF(newcards!Q1839&lt;&gt;"", newcards!Q1839, "")</f>
        <v/>
      </c>
    </row>
    <row r="1841" spans="1:17" x14ac:dyDescent="0.25">
      <c r="A1841" s="3"/>
      <c r="B1841" s="5">
        <f>IF(newcards!B1840&lt;&gt;"",VLOOKUP(newcards!B1840,sport!$A$2:$B$8,2,FALSE),"")</f>
        <v>1</v>
      </c>
      <c r="C1841" s="3">
        <f>newcards!C1840</f>
        <v>2016</v>
      </c>
      <c r="D1841" s="3">
        <f>IF(newcards!D1840&lt;&gt;"",VLOOKUP(newcards!D1840,brand!$A$2:$B$30,2,FALSE),"")</f>
        <v>1</v>
      </c>
      <c r="E1841" s="3">
        <f>IF(newcards!E1840&lt;&gt;"",VLOOKUP(newcards!E1840,series!$A$2:$B$228,2,FALSE),)</f>
        <v>162</v>
      </c>
      <c r="F1841" s="3">
        <f>IF(newcards!F1840&lt;&gt;"",VLOOKUP(newcards!F1840,category!$A$2:$B$82,2,FALSE),)</f>
        <v>77</v>
      </c>
      <c r="G1841" s="3" t="str">
        <f>IF(newcards!G1840&lt;&gt;"",VLOOKUP(newcards!G1840,subcategory!$A$2:$B$680,2,FALSE),"")</f>
        <v/>
      </c>
      <c r="H1841" s="3">
        <f>newcards!H1840</f>
        <v>65</v>
      </c>
      <c r="I1841" s="3" t="str">
        <f>newcards!I1840</f>
        <v xml:space="preserve"> </v>
      </c>
      <c r="J1841" s="3">
        <f>IF(newcards!J1840&lt;&gt;"",VLOOKUP(newcards!J1840,player!$A$2:$B$7503,2,FALSE),"")</f>
        <v>5340</v>
      </c>
      <c r="K1841" s="3" t="str">
        <f>IF(newcards!K1840&lt;&gt;"",VLOOKUP(newcards!K1840,playernameext!$A$2:$B$32,2,FALSE),"")</f>
        <v/>
      </c>
      <c r="L1841" s="3">
        <f>IF(newcards!L1840&lt;&gt;"",VLOOKUP(newcards!L1840,team!$A$2:$B$538,2,FALSE),"")</f>
        <v>81</v>
      </c>
      <c r="M1841" s="5">
        <f>IF(newcards!M1840&lt;&gt;"", newcards!M1840, "")</f>
        <v>65</v>
      </c>
      <c r="N1841" s="5" t="str">
        <f>IF(newcards!N1840&lt;&gt;"", newcards!N1840, "")</f>
        <v>N</v>
      </c>
      <c r="O1841" s="5" t="str">
        <f>IF(newcards!O1840&lt;&gt;"", newcards!O1840, "")</f>
        <v/>
      </c>
      <c r="P1841" s="5" t="str">
        <f>IF(newcards!P1840&lt;&gt;"", newcards!P1840, "")</f>
        <v/>
      </c>
      <c r="Q1841" s="5" t="str">
        <f>IF(newcards!Q1840&lt;&gt;"", newcards!Q1840, "")</f>
        <v/>
      </c>
    </row>
    <row r="1842" spans="1:17" x14ac:dyDescent="0.25">
      <c r="A1842" s="3"/>
      <c r="B1842" s="5">
        <f>IF(newcards!B1841&lt;&gt;"",VLOOKUP(newcards!B1841,sport!$A$2:$B$8,2,FALSE),"")</f>
        <v>1</v>
      </c>
      <c r="C1842" s="3">
        <f>newcards!C1841</f>
        <v>2016</v>
      </c>
      <c r="D1842" s="3">
        <f>IF(newcards!D1841&lt;&gt;"",VLOOKUP(newcards!D1841,brand!$A$2:$B$30,2,FALSE),"")</f>
        <v>1</v>
      </c>
      <c r="E1842" s="3">
        <f>IF(newcards!E1841&lt;&gt;"",VLOOKUP(newcards!E1841,series!$A$2:$B$228,2,FALSE),)</f>
        <v>162</v>
      </c>
      <c r="F1842" s="3">
        <f>IF(newcards!F1841&lt;&gt;"",VLOOKUP(newcards!F1841,category!$A$2:$B$82,2,FALSE),)</f>
        <v>77</v>
      </c>
      <c r="G1842" s="3" t="str">
        <f>IF(newcards!G1841&lt;&gt;"",VLOOKUP(newcards!G1841,subcategory!$A$2:$B$680,2,FALSE),"")</f>
        <v/>
      </c>
      <c r="H1842" s="3">
        <f>newcards!H1841</f>
        <v>66</v>
      </c>
      <c r="I1842" s="3" t="str">
        <f>newcards!I1841</f>
        <v xml:space="preserve"> </v>
      </c>
      <c r="J1842" s="3">
        <f>IF(newcards!J1841&lt;&gt;"",VLOOKUP(newcards!J1841,player!$A$2:$B$7503,2,FALSE),"")</f>
        <v>4266</v>
      </c>
      <c r="K1842" s="3" t="str">
        <f>IF(newcards!K1841&lt;&gt;"",VLOOKUP(newcards!K1841,playernameext!$A$2:$B$32,2,FALSE),"")</f>
        <v/>
      </c>
      <c r="L1842" s="3">
        <f>IF(newcards!L1841&lt;&gt;"",VLOOKUP(newcards!L1841,team!$A$2:$B$538,2,FALSE),"")</f>
        <v>21</v>
      </c>
      <c r="M1842" s="5">
        <f>IF(newcards!M1841&lt;&gt;"", newcards!M1841, "")</f>
        <v>65</v>
      </c>
      <c r="N1842" s="5" t="str">
        <f>IF(newcards!N1841&lt;&gt;"", newcards!N1841, "")</f>
        <v>N</v>
      </c>
      <c r="O1842" s="5" t="str">
        <f>IF(newcards!O1841&lt;&gt;"", newcards!O1841, "")</f>
        <v/>
      </c>
      <c r="P1842" s="5" t="str">
        <f>IF(newcards!P1841&lt;&gt;"", newcards!P1841, "")</f>
        <v/>
      </c>
      <c r="Q1842" s="5" t="str">
        <f>IF(newcards!Q1841&lt;&gt;"", newcards!Q1841, "")</f>
        <v/>
      </c>
    </row>
    <row r="1843" spans="1:17" x14ac:dyDescent="0.25">
      <c r="A1843" s="3"/>
      <c r="B1843" s="5">
        <f>IF(newcards!B1842&lt;&gt;"",VLOOKUP(newcards!B1842,sport!$A$2:$B$8,2,FALSE),"")</f>
        <v>1</v>
      </c>
      <c r="C1843" s="3">
        <f>newcards!C1842</f>
        <v>2016</v>
      </c>
      <c r="D1843" s="3">
        <f>IF(newcards!D1842&lt;&gt;"",VLOOKUP(newcards!D1842,brand!$A$2:$B$30,2,FALSE),"")</f>
        <v>1</v>
      </c>
      <c r="E1843" s="3">
        <f>IF(newcards!E1842&lt;&gt;"",VLOOKUP(newcards!E1842,series!$A$2:$B$228,2,FALSE),)</f>
        <v>162</v>
      </c>
      <c r="F1843" s="3">
        <f>IF(newcards!F1842&lt;&gt;"",VLOOKUP(newcards!F1842,category!$A$2:$B$82,2,FALSE),)</f>
        <v>77</v>
      </c>
      <c r="G1843" s="3" t="str">
        <f>IF(newcards!G1842&lt;&gt;"",VLOOKUP(newcards!G1842,subcategory!$A$2:$B$680,2,FALSE),"")</f>
        <v/>
      </c>
      <c r="H1843" s="3">
        <f>newcards!H1842</f>
        <v>67</v>
      </c>
      <c r="I1843" s="3" t="str">
        <f>newcards!I1842</f>
        <v xml:space="preserve"> </v>
      </c>
      <c r="J1843" s="3">
        <f>IF(newcards!J1842&lt;&gt;"",VLOOKUP(newcards!J1842,player!$A$2:$B$7503,2,FALSE),"")</f>
        <v>6951</v>
      </c>
      <c r="K1843" s="3" t="str">
        <f>IF(newcards!K1842&lt;&gt;"",VLOOKUP(newcards!K1842,playernameext!$A$2:$B$32,2,FALSE),"")</f>
        <v/>
      </c>
      <c r="L1843" s="3">
        <f>IF(newcards!L1842&lt;&gt;"",VLOOKUP(newcards!L1842,team!$A$2:$B$538,2,FALSE),"")</f>
        <v>67</v>
      </c>
      <c r="M1843" s="5">
        <f>IF(newcards!M1842&lt;&gt;"", newcards!M1842, "")</f>
        <v>65</v>
      </c>
      <c r="N1843" s="5" t="str">
        <f>IF(newcards!N1842&lt;&gt;"", newcards!N1842, "")</f>
        <v>N</v>
      </c>
      <c r="O1843" s="5" t="str">
        <f>IF(newcards!O1842&lt;&gt;"", newcards!O1842, "")</f>
        <v/>
      </c>
      <c r="P1843" s="5" t="str">
        <f>IF(newcards!P1842&lt;&gt;"", newcards!P1842, "")</f>
        <v/>
      </c>
      <c r="Q1843" s="5" t="str">
        <f>IF(newcards!Q1842&lt;&gt;"", newcards!Q1842, "")</f>
        <v/>
      </c>
    </row>
    <row r="1844" spans="1:17" x14ac:dyDescent="0.25">
      <c r="A1844" s="3"/>
      <c r="B1844" s="5">
        <f>IF(newcards!B1843&lt;&gt;"",VLOOKUP(newcards!B1843,sport!$A$2:$B$8,2,FALSE),"")</f>
        <v>1</v>
      </c>
      <c r="C1844" s="3">
        <f>newcards!C1843</f>
        <v>2016</v>
      </c>
      <c r="D1844" s="3">
        <f>IF(newcards!D1843&lt;&gt;"",VLOOKUP(newcards!D1843,brand!$A$2:$B$30,2,FALSE),"")</f>
        <v>1</v>
      </c>
      <c r="E1844" s="3">
        <f>IF(newcards!E1843&lt;&gt;"",VLOOKUP(newcards!E1843,series!$A$2:$B$228,2,FALSE),)</f>
        <v>162</v>
      </c>
      <c r="F1844" s="3">
        <f>IF(newcards!F1843&lt;&gt;"",VLOOKUP(newcards!F1843,category!$A$2:$B$82,2,FALSE),)</f>
        <v>77</v>
      </c>
      <c r="G1844" s="3">
        <f>IF(newcards!G1843&lt;&gt;"",VLOOKUP(newcards!G1843,subcategory!$A$2:$B$680,2,FALSE),"")</f>
        <v>257</v>
      </c>
      <c r="H1844" s="3">
        <f>newcards!H1843</f>
        <v>68</v>
      </c>
      <c r="I1844" s="3" t="str">
        <f>newcards!I1843</f>
        <v xml:space="preserve"> </v>
      </c>
      <c r="J1844" s="3">
        <f>IF(newcards!J1843&lt;&gt;"",VLOOKUP(newcards!J1843,player!$A$2:$B$7503,2,FALSE),"")</f>
        <v>5121</v>
      </c>
      <c r="K1844" s="3" t="str">
        <f>IF(newcards!K1843&lt;&gt;"",VLOOKUP(newcards!K1843,playernameext!$A$2:$B$32,2,FALSE),"")</f>
        <v/>
      </c>
      <c r="L1844" s="3">
        <f>IF(newcards!L1843&lt;&gt;"",VLOOKUP(newcards!L1843,team!$A$2:$B$538,2,FALSE),"")</f>
        <v>76</v>
      </c>
      <c r="M1844" s="5">
        <f>IF(newcards!M1843&lt;&gt;"", newcards!M1843, "")</f>
        <v>65</v>
      </c>
      <c r="N1844" s="5" t="str">
        <f>IF(newcards!N1843&lt;&gt;"", newcards!N1843, "")</f>
        <v>N</v>
      </c>
      <c r="O1844" s="5" t="str">
        <f>IF(newcards!O1843&lt;&gt;"", newcards!O1843, "")</f>
        <v/>
      </c>
      <c r="P1844" s="5" t="str">
        <f>IF(newcards!P1843&lt;&gt;"", newcards!P1843, "")</f>
        <v/>
      </c>
      <c r="Q1844" s="5" t="str">
        <f>IF(newcards!Q1843&lt;&gt;"", newcards!Q1843, "")</f>
        <v/>
      </c>
    </row>
    <row r="1845" spans="1:17" x14ac:dyDescent="0.25">
      <c r="A1845" s="3"/>
      <c r="B1845" s="5">
        <f>IF(newcards!B1844&lt;&gt;"",VLOOKUP(newcards!B1844,sport!$A$2:$B$8,2,FALSE),"")</f>
        <v>1</v>
      </c>
      <c r="C1845" s="3">
        <f>newcards!C1844</f>
        <v>2016</v>
      </c>
      <c r="D1845" s="3">
        <f>IF(newcards!D1844&lt;&gt;"",VLOOKUP(newcards!D1844,brand!$A$2:$B$30,2,FALSE),"")</f>
        <v>1</v>
      </c>
      <c r="E1845" s="3">
        <f>IF(newcards!E1844&lt;&gt;"",VLOOKUP(newcards!E1844,series!$A$2:$B$228,2,FALSE),)</f>
        <v>162</v>
      </c>
      <c r="F1845" s="3">
        <f>IF(newcards!F1844&lt;&gt;"",VLOOKUP(newcards!F1844,category!$A$2:$B$82,2,FALSE),)</f>
        <v>77</v>
      </c>
      <c r="G1845" s="3" t="str">
        <f>IF(newcards!G1844&lt;&gt;"",VLOOKUP(newcards!G1844,subcategory!$A$2:$B$680,2,FALSE),"")</f>
        <v/>
      </c>
      <c r="H1845" s="3">
        <f>newcards!H1844</f>
        <v>69</v>
      </c>
      <c r="I1845" s="3" t="str">
        <f>newcards!I1844</f>
        <v xml:space="preserve"> </v>
      </c>
      <c r="J1845" s="3">
        <f>IF(newcards!J1844&lt;&gt;"",VLOOKUP(newcards!J1844,player!$A$2:$B$7503,2,FALSE),"")</f>
        <v>704</v>
      </c>
      <c r="K1845" s="3" t="str">
        <f>IF(newcards!K1844&lt;&gt;"",VLOOKUP(newcards!K1844,playernameext!$A$2:$B$32,2,FALSE),"")</f>
        <v/>
      </c>
      <c r="L1845" s="3">
        <f>IF(newcards!L1844&lt;&gt;"",VLOOKUP(newcards!L1844,team!$A$2:$B$538,2,FALSE),"")</f>
        <v>40</v>
      </c>
      <c r="M1845" s="5">
        <f>IF(newcards!M1844&lt;&gt;"", newcards!M1844, "")</f>
        <v>65</v>
      </c>
      <c r="N1845" s="5" t="str">
        <f>IF(newcards!N1844&lt;&gt;"", newcards!N1844, "")</f>
        <v>N</v>
      </c>
      <c r="O1845" s="5" t="str">
        <f>IF(newcards!O1844&lt;&gt;"", newcards!O1844, "")</f>
        <v/>
      </c>
      <c r="P1845" s="5" t="str">
        <f>IF(newcards!P1844&lt;&gt;"", newcards!P1844, "")</f>
        <v/>
      </c>
      <c r="Q1845" s="5" t="str">
        <f>IF(newcards!Q1844&lt;&gt;"", newcards!Q1844, "")</f>
        <v/>
      </c>
    </row>
    <row r="1846" spans="1:17" x14ac:dyDescent="0.25">
      <c r="A1846" s="3"/>
      <c r="B1846" s="5">
        <f>IF(newcards!B1845&lt;&gt;"",VLOOKUP(newcards!B1845,sport!$A$2:$B$8,2,FALSE),"")</f>
        <v>1</v>
      </c>
      <c r="C1846" s="3">
        <f>newcards!C1845</f>
        <v>2016</v>
      </c>
      <c r="D1846" s="3">
        <f>IF(newcards!D1845&lt;&gt;"",VLOOKUP(newcards!D1845,brand!$A$2:$B$30,2,FALSE),"")</f>
        <v>1</v>
      </c>
      <c r="E1846" s="3">
        <f>IF(newcards!E1845&lt;&gt;"",VLOOKUP(newcards!E1845,series!$A$2:$B$228,2,FALSE),)</f>
        <v>162</v>
      </c>
      <c r="F1846" s="3">
        <f>IF(newcards!F1845&lt;&gt;"",VLOOKUP(newcards!F1845,category!$A$2:$B$82,2,FALSE),)</f>
        <v>77</v>
      </c>
      <c r="G1846" s="3" t="str">
        <f>IF(newcards!G1845&lt;&gt;"",VLOOKUP(newcards!G1845,subcategory!$A$2:$B$680,2,FALSE),"")</f>
        <v/>
      </c>
      <c r="H1846" s="3">
        <f>newcards!H1845</f>
        <v>70</v>
      </c>
      <c r="I1846" s="3" t="str">
        <f>newcards!I1845</f>
        <v xml:space="preserve"> </v>
      </c>
      <c r="J1846" s="3">
        <f>IF(newcards!J1845&lt;&gt;"",VLOOKUP(newcards!J1845,player!$A$2:$B$7503,2,FALSE),"")</f>
        <v>4129</v>
      </c>
      <c r="K1846" s="3" t="str">
        <f>IF(newcards!K1845&lt;&gt;"",VLOOKUP(newcards!K1845,playernameext!$A$2:$B$32,2,FALSE),"")</f>
        <v/>
      </c>
      <c r="L1846" s="3">
        <f>IF(newcards!L1845&lt;&gt;"",VLOOKUP(newcards!L1845,team!$A$2:$B$538,2,FALSE),"")</f>
        <v>45</v>
      </c>
      <c r="M1846" s="5">
        <f>IF(newcards!M1845&lt;&gt;"", newcards!M1845, "")</f>
        <v>65</v>
      </c>
      <c r="N1846" s="5" t="str">
        <f>IF(newcards!N1845&lt;&gt;"", newcards!N1845, "")</f>
        <v>N</v>
      </c>
      <c r="O1846" s="5" t="str">
        <f>IF(newcards!O1845&lt;&gt;"", newcards!O1845, "")</f>
        <v/>
      </c>
      <c r="P1846" s="5" t="str">
        <f>IF(newcards!P1845&lt;&gt;"", newcards!P1845, "")</f>
        <v/>
      </c>
      <c r="Q1846" s="5" t="str">
        <f>IF(newcards!Q1845&lt;&gt;"", newcards!Q1845, "")</f>
        <v/>
      </c>
    </row>
    <row r="1847" spans="1:17" x14ac:dyDescent="0.25">
      <c r="A1847" s="3"/>
      <c r="B1847" s="5">
        <f>IF(newcards!B1846&lt;&gt;"",VLOOKUP(newcards!B1846,sport!$A$2:$B$8,2,FALSE),"")</f>
        <v>1</v>
      </c>
      <c r="C1847" s="3">
        <f>newcards!C1846</f>
        <v>2016</v>
      </c>
      <c r="D1847" s="3">
        <f>IF(newcards!D1846&lt;&gt;"",VLOOKUP(newcards!D1846,brand!$A$2:$B$30,2,FALSE),"")</f>
        <v>1</v>
      </c>
      <c r="E1847" s="3">
        <f>IF(newcards!E1846&lt;&gt;"",VLOOKUP(newcards!E1846,series!$A$2:$B$228,2,FALSE),)</f>
        <v>162</v>
      </c>
      <c r="F1847" s="3">
        <f>IF(newcards!F1846&lt;&gt;"",VLOOKUP(newcards!F1846,category!$A$2:$B$82,2,FALSE),)</f>
        <v>77</v>
      </c>
      <c r="G1847" s="3" t="str">
        <f>IF(newcards!G1846&lt;&gt;"",VLOOKUP(newcards!G1846,subcategory!$A$2:$B$680,2,FALSE),"")</f>
        <v/>
      </c>
      <c r="H1847" s="3">
        <f>newcards!H1846</f>
        <v>71</v>
      </c>
      <c r="I1847" s="3" t="str">
        <f>newcards!I1846</f>
        <v xml:space="preserve"> </v>
      </c>
      <c r="J1847" s="3">
        <f>IF(newcards!J1846&lt;&gt;"",VLOOKUP(newcards!J1846,player!$A$2:$B$7503,2,FALSE),"")</f>
        <v>3701</v>
      </c>
      <c r="K1847" s="3" t="str">
        <f>IF(newcards!K1846&lt;&gt;"",VLOOKUP(newcards!K1846,playernameext!$A$2:$B$32,2,FALSE),"")</f>
        <v/>
      </c>
      <c r="L1847" s="3">
        <f>IF(newcards!L1846&lt;&gt;"",VLOOKUP(newcards!L1846,team!$A$2:$B$538,2,FALSE),"")</f>
        <v>25</v>
      </c>
      <c r="M1847" s="5">
        <f>IF(newcards!M1846&lt;&gt;"", newcards!M1846, "")</f>
        <v>65</v>
      </c>
      <c r="N1847" s="5" t="str">
        <f>IF(newcards!N1846&lt;&gt;"", newcards!N1846, "")</f>
        <v>N</v>
      </c>
      <c r="O1847" s="5" t="str">
        <f>IF(newcards!O1846&lt;&gt;"", newcards!O1846, "")</f>
        <v/>
      </c>
      <c r="P1847" s="5" t="str">
        <f>IF(newcards!P1846&lt;&gt;"", newcards!P1846, "")</f>
        <v/>
      </c>
      <c r="Q1847" s="5" t="str">
        <f>IF(newcards!Q1846&lt;&gt;"", newcards!Q1846, "")</f>
        <v/>
      </c>
    </row>
    <row r="1848" spans="1:17" x14ac:dyDescent="0.25">
      <c r="A1848" s="3"/>
      <c r="B1848" s="5">
        <f>IF(newcards!B1847&lt;&gt;"",VLOOKUP(newcards!B1847,sport!$A$2:$B$8,2,FALSE),"")</f>
        <v>1</v>
      </c>
      <c r="C1848" s="3">
        <f>newcards!C1847</f>
        <v>2016</v>
      </c>
      <c r="D1848" s="3">
        <f>IF(newcards!D1847&lt;&gt;"",VLOOKUP(newcards!D1847,brand!$A$2:$B$30,2,FALSE),"")</f>
        <v>1</v>
      </c>
      <c r="E1848" s="3">
        <f>IF(newcards!E1847&lt;&gt;"",VLOOKUP(newcards!E1847,series!$A$2:$B$228,2,FALSE),)</f>
        <v>162</v>
      </c>
      <c r="F1848" s="3">
        <f>IF(newcards!F1847&lt;&gt;"",VLOOKUP(newcards!F1847,category!$A$2:$B$82,2,FALSE),)</f>
        <v>77</v>
      </c>
      <c r="G1848" s="3" t="str">
        <f>IF(newcards!G1847&lt;&gt;"",VLOOKUP(newcards!G1847,subcategory!$A$2:$B$680,2,FALSE),"")</f>
        <v/>
      </c>
      <c r="H1848" s="3">
        <f>newcards!H1847</f>
        <v>72</v>
      </c>
      <c r="I1848" s="3" t="str">
        <f>newcards!I1847</f>
        <v xml:space="preserve"> </v>
      </c>
      <c r="J1848" s="3">
        <f>IF(newcards!J1847&lt;&gt;"",VLOOKUP(newcards!J1847,player!$A$2:$B$7503,2,FALSE),"")</f>
        <v>7360</v>
      </c>
      <c r="K1848" s="3" t="str">
        <f>IF(newcards!K1847&lt;&gt;"",VLOOKUP(newcards!K1847,playernameext!$A$2:$B$32,2,FALSE),"")</f>
        <v/>
      </c>
      <c r="L1848" s="3">
        <f>IF(newcards!L1847&lt;&gt;"",VLOOKUP(newcards!L1847,team!$A$2:$B$538,2,FALSE),"")</f>
        <v>68</v>
      </c>
      <c r="M1848" s="5">
        <f>IF(newcards!M1847&lt;&gt;"", newcards!M1847, "")</f>
        <v>65</v>
      </c>
      <c r="N1848" s="5" t="str">
        <f>IF(newcards!N1847&lt;&gt;"", newcards!N1847, "")</f>
        <v>N</v>
      </c>
      <c r="O1848" s="5" t="str">
        <f>IF(newcards!O1847&lt;&gt;"", newcards!O1847, "")</f>
        <v/>
      </c>
      <c r="P1848" s="5" t="str">
        <f>IF(newcards!P1847&lt;&gt;"", newcards!P1847, "")</f>
        <v/>
      </c>
      <c r="Q1848" s="5" t="str">
        <f>IF(newcards!Q1847&lt;&gt;"", newcards!Q1847, "")</f>
        <v/>
      </c>
    </row>
    <row r="1849" spans="1:17" x14ac:dyDescent="0.25">
      <c r="A1849" s="3"/>
      <c r="B1849" s="5">
        <f>IF(newcards!B1848&lt;&gt;"",VLOOKUP(newcards!B1848,sport!$A$2:$B$8,2,FALSE),"")</f>
        <v>1</v>
      </c>
      <c r="C1849" s="3">
        <f>newcards!C1848</f>
        <v>2016</v>
      </c>
      <c r="D1849" s="3">
        <f>IF(newcards!D1848&lt;&gt;"",VLOOKUP(newcards!D1848,brand!$A$2:$B$30,2,FALSE),"")</f>
        <v>1</v>
      </c>
      <c r="E1849" s="3">
        <f>IF(newcards!E1848&lt;&gt;"",VLOOKUP(newcards!E1848,series!$A$2:$B$228,2,FALSE),)</f>
        <v>162</v>
      </c>
      <c r="F1849" s="3">
        <f>IF(newcards!F1848&lt;&gt;"",VLOOKUP(newcards!F1848,category!$A$2:$B$82,2,FALSE),)</f>
        <v>77</v>
      </c>
      <c r="G1849" s="3" t="str">
        <f>IF(newcards!G1848&lt;&gt;"",VLOOKUP(newcards!G1848,subcategory!$A$2:$B$680,2,FALSE),"")</f>
        <v/>
      </c>
      <c r="H1849" s="3">
        <f>newcards!H1848</f>
        <v>73</v>
      </c>
      <c r="I1849" s="3" t="str">
        <f>newcards!I1848</f>
        <v xml:space="preserve"> </v>
      </c>
      <c r="J1849" s="3">
        <f>IF(newcards!J1848&lt;&gt;"",VLOOKUP(newcards!J1848,player!$A$2:$B$7503,2,FALSE),"")</f>
        <v>4156</v>
      </c>
      <c r="K1849" s="3" t="str">
        <f>IF(newcards!K1848&lt;&gt;"",VLOOKUP(newcards!K1848,playernameext!$A$2:$B$32,2,FALSE),"")</f>
        <v/>
      </c>
      <c r="L1849" s="3">
        <f>IF(newcards!L1848&lt;&gt;"",VLOOKUP(newcards!L1848,team!$A$2:$B$538,2,FALSE),"")</f>
        <v>88</v>
      </c>
      <c r="M1849" s="5">
        <f>IF(newcards!M1848&lt;&gt;"", newcards!M1848, "")</f>
        <v>65</v>
      </c>
      <c r="N1849" s="5" t="str">
        <f>IF(newcards!N1848&lt;&gt;"", newcards!N1848, "")</f>
        <v>N</v>
      </c>
      <c r="O1849" s="5" t="str">
        <f>IF(newcards!O1848&lt;&gt;"", newcards!O1848, "")</f>
        <v/>
      </c>
      <c r="P1849" s="5" t="str">
        <f>IF(newcards!P1848&lt;&gt;"", newcards!P1848, "")</f>
        <v/>
      </c>
      <c r="Q1849" s="5" t="str">
        <f>IF(newcards!Q1848&lt;&gt;"", newcards!Q1848, "")</f>
        <v/>
      </c>
    </row>
    <row r="1850" spans="1:17" x14ac:dyDescent="0.25">
      <c r="A1850" s="3"/>
      <c r="B1850" s="5">
        <f>IF(newcards!B1849&lt;&gt;"",VLOOKUP(newcards!B1849,sport!$A$2:$B$8,2,FALSE),"")</f>
        <v>1</v>
      </c>
      <c r="C1850" s="3">
        <f>newcards!C1849</f>
        <v>2016</v>
      </c>
      <c r="D1850" s="3">
        <f>IF(newcards!D1849&lt;&gt;"",VLOOKUP(newcards!D1849,brand!$A$2:$B$30,2,FALSE),"")</f>
        <v>1</v>
      </c>
      <c r="E1850" s="3">
        <f>IF(newcards!E1849&lt;&gt;"",VLOOKUP(newcards!E1849,series!$A$2:$B$228,2,FALSE),)</f>
        <v>162</v>
      </c>
      <c r="F1850" s="3">
        <f>IF(newcards!F1849&lt;&gt;"",VLOOKUP(newcards!F1849,category!$A$2:$B$82,2,FALSE),)</f>
        <v>77</v>
      </c>
      <c r="G1850" s="3" t="str">
        <f>IF(newcards!G1849&lt;&gt;"",VLOOKUP(newcards!G1849,subcategory!$A$2:$B$680,2,FALSE),"")</f>
        <v/>
      </c>
      <c r="H1850" s="3">
        <f>newcards!H1849</f>
        <v>74</v>
      </c>
      <c r="I1850" s="3" t="str">
        <f>newcards!I1849</f>
        <v xml:space="preserve"> </v>
      </c>
      <c r="J1850" s="3">
        <f>IF(newcards!J1849&lt;&gt;"",VLOOKUP(newcards!J1849,player!$A$2:$B$7503,2,FALSE),"")</f>
        <v>6577</v>
      </c>
      <c r="K1850" s="3" t="str">
        <f>IF(newcards!K1849&lt;&gt;"",VLOOKUP(newcards!K1849,playernameext!$A$2:$B$32,2,FALSE),"")</f>
        <v/>
      </c>
      <c r="L1850" s="3">
        <f>IF(newcards!L1849&lt;&gt;"",VLOOKUP(newcards!L1849,team!$A$2:$B$538,2,FALSE),"")</f>
        <v>95</v>
      </c>
      <c r="M1850" s="5">
        <f>IF(newcards!M1849&lt;&gt;"", newcards!M1849, "")</f>
        <v>65</v>
      </c>
      <c r="N1850" s="5" t="str">
        <f>IF(newcards!N1849&lt;&gt;"", newcards!N1849, "")</f>
        <v>N</v>
      </c>
      <c r="O1850" s="5" t="str">
        <f>IF(newcards!O1849&lt;&gt;"", newcards!O1849, "")</f>
        <v/>
      </c>
      <c r="P1850" s="5" t="str">
        <f>IF(newcards!P1849&lt;&gt;"", newcards!P1849, "")</f>
        <v/>
      </c>
      <c r="Q1850" s="5" t="str">
        <f>IF(newcards!Q1849&lt;&gt;"", newcards!Q1849, "")</f>
        <v/>
      </c>
    </row>
    <row r="1851" spans="1:17" x14ac:dyDescent="0.25">
      <c r="A1851" s="3"/>
      <c r="B1851" s="5">
        <f>IF(newcards!B1850&lt;&gt;"",VLOOKUP(newcards!B1850,sport!$A$2:$B$8,2,FALSE),"")</f>
        <v>1</v>
      </c>
      <c r="C1851" s="3">
        <f>newcards!C1850</f>
        <v>2016</v>
      </c>
      <c r="D1851" s="3">
        <f>IF(newcards!D1850&lt;&gt;"",VLOOKUP(newcards!D1850,brand!$A$2:$B$30,2,FALSE),"")</f>
        <v>1</v>
      </c>
      <c r="E1851" s="3">
        <f>IF(newcards!E1850&lt;&gt;"",VLOOKUP(newcards!E1850,series!$A$2:$B$228,2,FALSE),)</f>
        <v>162</v>
      </c>
      <c r="F1851" s="3">
        <f>IF(newcards!F1850&lt;&gt;"",VLOOKUP(newcards!F1850,category!$A$2:$B$82,2,FALSE),)</f>
        <v>77</v>
      </c>
      <c r="G1851" s="3" t="str">
        <f>IF(newcards!G1850&lt;&gt;"",VLOOKUP(newcards!G1850,subcategory!$A$2:$B$680,2,FALSE),"")</f>
        <v/>
      </c>
      <c r="H1851" s="3">
        <f>newcards!H1850</f>
        <v>75</v>
      </c>
      <c r="I1851" s="3" t="str">
        <f>newcards!I1850</f>
        <v xml:space="preserve"> </v>
      </c>
      <c r="J1851" s="3">
        <f>IF(newcards!J1850&lt;&gt;"",VLOOKUP(newcards!J1850,player!$A$2:$B$7503,2,FALSE),"")</f>
        <v>5790</v>
      </c>
      <c r="K1851" s="3" t="str">
        <f>IF(newcards!K1850&lt;&gt;"",VLOOKUP(newcards!K1850,playernameext!$A$2:$B$32,2,FALSE),"")</f>
        <v/>
      </c>
      <c r="L1851" s="3">
        <f>IF(newcards!L1850&lt;&gt;"",VLOOKUP(newcards!L1850,team!$A$2:$B$538,2,FALSE),"")</f>
        <v>19</v>
      </c>
      <c r="M1851" s="5">
        <f>IF(newcards!M1850&lt;&gt;"", newcards!M1850, "")</f>
        <v>65</v>
      </c>
      <c r="N1851" s="5" t="str">
        <f>IF(newcards!N1850&lt;&gt;"", newcards!N1850, "")</f>
        <v>N</v>
      </c>
      <c r="O1851" s="5" t="str">
        <f>IF(newcards!O1850&lt;&gt;"", newcards!O1850, "")</f>
        <v/>
      </c>
      <c r="P1851" s="5" t="str">
        <f>IF(newcards!P1850&lt;&gt;"", newcards!P1850, "")</f>
        <v/>
      </c>
      <c r="Q1851" s="5" t="str">
        <f>IF(newcards!Q1850&lt;&gt;"", newcards!Q1850, "")</f>
        <v/>
      </c>
    </row>
    <row r="1852" spans="1:17" x14ac:dyDescent="0.25">
      <c r="A1852" s="3"/>
      <c r="B1852" s="5">
        <f>IF(newcards!B1851&lt;&gt;"",VLOOKUP(newcards!B1851,sport!$A$2:$B$8,2,FALSE),"")</f>
        <v>1</v>
      </c>
      <c r="C1852" s="3">
        <f>newcards!C1851</f>
        <v>2016</v>
      </c>
      <c r="D1852" s="3">
        <f>IF(newcards!D1851&lt;&gt;"",VLOOKUP(newcards!D1851,brand!$A$2:$B$30,2,FALSE),"")</f>
        <v>1</v>
      </c>
      <c r="E1852" s="3">
        <f>IF(newcards!E1851&lt;&gt;"",VLOOKUP(newcards!E1851,series!$A$2:$B$228,2,FALSE),)</f>
        <v>162</v>
      </c>
      <c r="F1852" s="3">
        <f>IF(newcards!F1851&lt;&gt;"",VLOOKUP(newcards!F1851,category!$A$2:$B$82,2,FALSE),)</f>
        <v>77</v>
      </c>
      <c r="G1852" s="3" t="str">
        <f>IF(newcards!G1851&lt;&gt;"",VLOOKUP(newcards!G1851,subcategory!$A$2:$B$680,2,FALSE),"")</f>
        <v/>
      </c>
      <c r="H1852" s="3">
        <f>newcards!H1851</f>
        <v>76</v>
      </c>
      <c r="I1852" s="3" t="str">
        <f>newcards!I1851</f>
        <v xml:space="preserve"> </v>
      </c>
      <c r="J1852" s="3">
        <f>IF(newcards!J1851&lt;&gt;"",VLOOKUP(newcards!J1851,player!$A$2:$B$7503,2,FALSE),"")</f>
        <v>2809</v>
      </c>
      <c r="K1852" s="3" t="str">
        <f>IF(newcards!K1851&lt;&gt;"",VLOOKUP(newcards!K1851,playernameext!$A$2:$B$32,2,FALSE),"")</f>
        <v/>
      </c>
      <c r="L1852" s="3">
        <f>IF(newcards!L1851&lt;&gt;"",VLOOKUP(newcards!L1851,team!$A$2:$B$538,2,FALSE),"")</f>
        <v>63</v>
      </c>
      <c r="M1852" s="5">
        <f>IF(newcards!M1851&lt;&gt;"", newcards!M1851, "")</f>
        <v>65</v>
      </c>
      <c r="N1852" s="5" t="str">
        <f>IF(newcards!N1851&lt;&gt;"", newcards!N1851, "")</f>
        <v>N</v>
      </c>
      <c r="O1852" s="5" t="str">
        <f>IF(newcards!O1851&lt;&gt;"", newcards!O1851, "")</f>
        <v/>
      </c>
      <c r="P1852" s="5" t="str">
        <f>IF(newcards!P1851&lt;&gt;"", newcards!P1851, "")</f>
        <v/>
      </c>
      <c r="Q1852" s="5" t="str">
        <f>IF(newcards!Q1851&lt;&gt;"", newcards!Q1851, "")</f>
        <v/>
      </c>
    </row>
    <row r="1853" spans="1:17" x14ac:dyDescent="0.25">
      <c r="A1853" s="3"/>
      <c r="B1853" s="5">
        <f>IF(newcards!B1852&lt;&gt;"",VLOOKUP(newcards!B1852,sport!$A$2:$B$8,2,FALSE),"")</f>
        <v>1</v>
      </c>
      <c r="C1853" s="3">
        <f>newcards!C1852</f>
        <v>2016</v>
      </c>
      <c r="D1853" s="3">
        <f>IF(newcards!D1852&lt;&gt;"",VLOOKUP(newcards!D1852,brand!$A$2:$B$30,2,FALSE),"")</f>
        <v>1</v>
      </c>
      <c r="E1853" s="3">
        <f>IF(newcards!E1852&lt;&gt;"",VLOOKUP(newcards!E1852,series!$A$2:$B$228,2,FALSE),)</f>
        <v>162</v>
      </c>
      <c r="F1853" s="3">
        <f>IF(newcards!F1852&lt;&gt;"",VLOOKUP(newcards!F1852,category!$A$2:$B$82,2,FALSE),)</f>
        <v>77</v>
      </c>
      <c r="G1853" s="3" t="str">
        <f>IF(newcards!G1852&lt;&gt;"",VLOOKUP(newcards!G1852,subcategory!$A$2:$B$680,2,FALSE),"")</f>
        <v/>
      </c>
      <c r="H1853" s="3">
        <f>newcards!H1852</f>
        <v>77</v>
      </c>
      <c r="I1853" s="3" t="str">
        <f>newcards!I1852</f>
        <v xml:space="preserve"> </v>
      </c>
      <c r="J1853" s="3">
        <f>IF(newcards!J1852&lt;&gt;"",VLOOKUP(newcards!J1852,player!$A$2:$B$7503,2,FALSE),"")</f>
        <v>1680</v>
      </c>
      <c r="K1853" s="3" t="str">
        <f>IF(newcards!K1852&lt;&gt;"",VLOOKUP(newcards!K1852,playernameext!$A$2:$B$32,2,FALSE),"")</f>
        <v/>
      </c>
      <c r="L1853" s="3">
        <f>IF(newcards!L1852&lt;&gt;"",VLOOKUP(newcards!L1852,team!$A$2:$B$538,2,FALSE),"")</f>
        <v>19</v>
      </c>
      <c r="M1853" s="5">
        <f>IF(newcards!M1852&lt;&gt;"", newcards!M1852, "")</f>
        <v>65</v>
      </c>
      <c r="N1853" s="5" t="str">
        <f>IF(newcards!N1852&lt;&gt;"", newcards!N1852, "")</f>
        <v>N</v>
      </c>
      <c r="O1853" s="5" t="str">
        <f>IF(newcards!O1852&lt;&gt;"", newcards!O1852, "")</f>
        <v/>
      </c>
      <c r="P1853" s="5" t="str">
        <f>IF(newcards!P1852&lt;&gt;"", newcards!P1852, "")</f>
        <v/>
      </c>
      <c r="Q1853" s="5" t="str">
        <f>IF(newcards!Q1852&lt;&gt;"", newcards!Q1852, "")</f>
        <v/>
      </c>
    </row>
    <row r="1854" spans="1:17" x14ac:dyDescent="0.25">
      <c r="A1854" s="3"/>
      <c r="B1854" s="5">
        <f>IF(newcards!B1853&lt;&gt;"",VLOOKUP(newcards!B1853,sport!$A$2:$B$8,2,FALSE),"")</f>
        <v>1</v>
      </c>
      <c r="C1854" s="3">
        <f>newcards!C1853</f>
        <v>2016</v>
      </c>
      <c r="D1854" s="3">
        <f>IF(newcards!D1853&lt;&gt;"",VLOOKUP(newcards!D1853,brand!$A$2:$B$30,2,FALSE),"")</f>
        <v>1</v>
      </c>
      <c r="E1854" s="3">
        <f>IF(newcards!E1853&lt;&gt;"",VLOOKUP(newcards!E1853,series!$A$2:$B$228,2,FALSE),)</f>
        <v>162</v>
      </c>
      <c r="F1854" s="3">
        <f>IF(newcards!F1853&lt;&gt;"",VLOOKUP(newcards!F1853,category!$A$2:$B$82,2,FALSE),)</f>
        <v>77</v>
      </c>
      <c r="G1854" s="3" t="str">
        <f>IF(newcards!G1853&lt;&gt;"",VLOOKUP(newcards!G1853,subcategory!$A$2:$B$680,2,FALSE),"")</f>
        <v/>
      </c>
      <c r="H1854" s="3">
        <f>newcards!H1853</f>
        <v>78</v>
      </c>
      <c r="I1854" s="3" t="str">
        <f>newcards!I1853</f>
        <v xml:space="preserve"> </v>
      </c>
      <c r="J1854" s="3">
        <f>IF(newcards!J1853&lt;&gt;"",VLOOKUP(newcards!J1853,player!$A$2:$B$7503,2,FALSE),"")</f>
        <v>4787</v>
      </c>
      <c r="K1854" s="3" t="str">
        <f>IF(newcards!K1853&lt;&gt;"",VLOOKUP(newcards!K1853,playernameext!$A$2:$B$32,2,FALSE),"")</f>
        <v/>
      </c>
      <c r="L1854" s="3">
        <f>IF(newcards!L1853&lt;&gt;"",VLOOKUP(newcards!L1853,team!$A$2:$B$538,2,FALSE),"")</f>
        <v>63</v>
      </c>
      <c r="M1854" s="5">
        <f>IF(newcards!M1853&lt;&gt;"", newcards!M1853, "")</f>
        <v>65</v>
      </c>
      <c r="N1854" s="5" t="str">
        <f>IF(newcards!N1853&lt;&gt;"", newcards!N1853, "")</f>
        <v>N</v>
      </c>
      <c r="O1854" s="5" t="str">
        <f>IF(newcards!O1853&lt;&gt;"", newcards!O1853, "")</f>
        <v/>
      </c>
      <c r="P1854" s="5" t="str">
        <f>IF(newcards!P1853&lt;&gt;"", newcards!P1853, "")</f>
        <v/>
      </c>
      <c r="Q1854" s="5" t="str">
        <f>IF(newcards!Q1853&lt;&gt;"", newcards!Q1853, "")</f>
        <v/>
      </c>
    </row>
    <row r="1855" spans="1:17" x14ac:dyDescent="0.25">
      <c r="A1855" s="3"/>
      <c r="B1855" s="5">
        <f>IF(newcards!B1854&lt;&gt;"",VLOOKUP(newcards!B1854,sport!$A$2:$B$8,2,FALSE),"")</f>
        <v>1</v>
      </c>
      <c r="C1855" s="3">
        <f>newcards!C1854</f>
        <v>2016</v>
      </c>
      <c r="D1855" s="3">
        <f>IF(newcards!D1854&lt;&gt;"",VLOOKUP(newcards!D1854,brand!$A$2:$B$30,2,FALSE),"")</f>
        <v>1</v>
      </c>
      <c r="E1855" s="3">
        <f>IF(newcards!E1854&lt;&gt;"",VLOOKUP(newcards!E1854,series!$A$2:$B$228,2,FALSE),)</f>
        <v>162</v>
      </c>
      <c r="F1855" s="3">
        <f>IF(newcards!F1854&lt;&gt;"",VLOOKUP(newcards!F1854,category!$A$2:$B$82,2,FALSE),)</f>
        <v>77</v>
      </c>
      <c r="G1855" s="3" t="str">
        <f>IF(newcards!G1854&lt;&gt;"",VLOOKUP(newcards!G1854,subcategory!$A$2:$B$680,2,FALSE),"")</f>
        <v/>
      </c>
      <c r="H1855" s="3">
        <f>newcards!H1854</f>
        <v>79</v>
      </c>
      <c r="I1855" s="3" t="str">
        <f>newcards!I1854</f>
        <v xml:space="preserve"> </v>
      </c>
      <c r="J1855" s="3">
        <f>IF(newcards!J1854&lt;&gt;"",VLOOKUP(newcards!J1854,player!$A$2:$B$7503,2,FALSE),"")</f>
        <v>5985</v>
      </c>
      <c r="K1855" s="3" t="str">
        <f>IF(newcards!K1854&lt;&gt;"",VLOOKUP(newcards!K1854,playernameext!$A$2:$B$32,2,FALSE),"")</f>
        <v/>
      </c>
      <c r="L1855" s="3">
        <f>IF(newcards!L1854&lt;&gt;"",VLOOKUP(newcards!L1854,team!$A$2:$B$538,2,FALSE),"")</f>
        <v>88</v>
      </c>
      <c r="M1855" s="5">
        <f>IF(newcards!M1854&lt;&gt;"", newcards!M1854, "")</f>
        <v>65</v>
      </c>
      <c r="N1855" s="5" t="str">
        <f>IF(newcards!N1854&lt;&gt;"", newcards!N1854, "")</f>
        <v>N</v>
      </c>
      <c r="O1855" s="5" t="str">
        <f>IF(newcards!O1854&lt;&gt;"", newcards!O1854, "")</f>
        <v/>
      </c>
      <c r="P1855" s="5" t="str">
        <f>IF(newcards!P1854&lt;&gt;"", newcards!P1854, "")</f>
        <v/>
      </c>
      <c r="Q1855" s="5" t="str">
        <f>IF(newcards!Q1854&lt;&gt;"", newcards!Q1854, "")</f>
        <v/>
      </c>
    </row>
    <row r="1856" spans="1:17" x14ac:dyDescent="0.25">
      <c r="A1856" s="3"/>
      <c r="B1856" s="5">
        <f>IF(newcards!B1855&lt;&gt;"",VLOOKUP(newcards!B1855,sport!$A$2:$B$8,2,FALSE),"")</f>
        <v>1</v>
      </c>
      <c r="C1856" s="3">
        <f>newcards!C1855</f>
        <v>2016</v>
      </c>
      <c r="D1856" s="3">
        <f>IF(newcards!D1855&lt;&gt;"",VLOOKUP(newcards!D1855,brand!$A$2:$B$30,2,FALSE),"")</f>
        <v>1</v>
      </c>
      <c r="E1856" s="3">
        <f>IF(newcards!E1855&lt;&gt;"",VLOOKUP(newcards!E1855,series!$A$2:$B$228,2,FALSE),)</f>
        <v>162</v>
      </c>
      <c r="F1856" s="3">
        <f>IF(newcards!F1855&lt;&gt;"",VLOOKUP(newcards!F1855,category!$A$2:$B$82,2,FALSE),)</f>
        <v>77</v>
      </c>
      <c r="G1856" s="3" t="str">
        <f>IF(newcards!G1855&lt;&gt;"",VLOOKUP(newcards!G1855,subcategory!$A$2:$B$680,2,FALSE),"")</f>
        <v/>
      </c>
      <c r="H1856" s="3">
        <f>newcards!H1855</f>
        <v>80</v>
      </c>
      <c r="I1856" s="3" t="str">
        <f>newcards!I1855</f>
        <v xml:space="preserve"> </v>
      </c>
      <c r="J1856" s="3">
        <f>IF(newcards!J1855&lt;&gt;"",VLOOKUP(newcards!J1855,player!$A$2:$B$7503,2,FALSE),"")</f>
        <v>6914</v>
      </c>
      <c r="K1856" s="3" t="str">
        <f>IF(newcards!K1855&lt;&gt;"",VLOOKUP(newcards!K1855,playernameext!$A$2:$B$32,2,FALSE),"")</f>
        <v/>
      </c>
      <c r="L1856" s="3">
        <f>IF(newcards!L1855&lt;&gt;"",VLOOKUP(newcards!L1855,team!$A$2:$B$538,2,FALSE),"")</f>
        <v>88</v>
      </c>
      <c r="M1856" s="5">
        <f>IF(newcards!M1855&lt;&gt;"", newcards!M1855, "")</f>
        <v>65</v>
      </c>
      <c r="N1856" s="5" t="str">
        <f>IF(newcards!N1855&lt;&gt;"", newcards!N1855, "")</f>
        <v>N</v>
      </c>
      <c r="O1856" s="5" t="str">
        <f>IF(newcards!O1855&lt;&gt;"", newcards!O1855, "")</f>
        <v/>
      </c>
      <c r="P1856" s="5" t="str">
        <f>IF(newcards!P1855&lt;&gt;"", newcards!P1855, "")</f>
        <v/>
      </c>
      <c r="Q1856" s="5" t="str">
        <f>IF(newcards!Q1855&lt;&gt;"", newcards!Q1855, "")</f>
        <v/>
      </c>
    </row>
    <row r="1857" spans="1:17" x14ac:dyDescent="0.25">
      <c r="A1857" s="3"/>
      <c r="B1857" s="5">
        <f>IF(newcards!B1856&lt;&gt;"",VLOOKUP(newcards!B1856,sport!$A$2:$B$8,2,FALSE),"")</f>
        <v>1</v>
      </c>
      <c r="C1857" s="3">
        <f>newcards!C1856</f>
        <v>2016</v>
      </c>
      <c r="D1857" s="3">
        <f>IF(newcards!D1856&lt;&gt;"",VLOOKUP(newcards!D1856,brand!$A$2:$B$30,2,FALSE),"")</f>
        <v>1</v>
      </c>
      <c r="E1857" s="3">
        <f>IF(newcards!E1856&lt;&gt;"",VLOOKUP(newcards!E1856,series!$A$2:$B$228,2,FALSE),)</f>
        <v>162</v>
      </c>
      <c r="F1857" s="3">
        <f>IF(newcards!F1856&lt;&gt;"",VLOOKUP(newcards!F1856,category!$A$2:$B$82,2,FALSE),)</f>
        <v>77</v>
      </c>
      <c r="G1857" s="3" t="str">
        <f>IF(newcards!G1856&lt;&gt;"",VLOOKUP(newcards!G1856,subcategory!$A$2:$B$680,2,FALSE),"")</f>
        <v/>
      </c>
      <c r="H1857" s="3">
        <f>newcards!H1856</f>
        <v>81</v>
      </c>
      <c r="I1857" s="3" t="str">
        <f>newcards!I1856</f>
        <v xml:space="preserve"> </v>
      </c>
      <c r="J1857" s="3">
        <f>IF(newcards!J1856&lt;&gt;"",VLOOKUP(newcards!J1856,player!$A$2:$B$7503,2,FALSE),"")</f>
        <v>607</v>
      </c>
      <c r="K1857" s="3" t="str">
        <f>IF(newcards!K1856&lt;&gt;"",VLOOKUP(newcards!K1856,playernameext!$A$2:$B$32,2,FALSE),"")</f>
        <v/>
      </c>
      <c r="L1857" s="3">
        <f>IF(newcards!L1856&lt;&gt;"",VLOOKUP(newcards!L1856,team!$A$2:$B$538,2,FALSE),"")</f>
        <v>25</v>
      </c>
      <c r="M1857" s="5">
        <f>IF(newcards!M1856&lt;&gt;"", newcards!M1856, "")</f>
        <v>65</v>
      </c>
      <c r="N1857" s="5" t="str">
        <f>IF(newcards!N1856&lt;&gt;"", newcards!N1856, "")</f>
        <v>N</v>
      </c>
      <c r="O1857" s="5" t="str">
        <f>IF(newcards!O1856&lt;&gt;"", newcards!O1856, "")</f>
        <v/>
      </c>
      <c r="P1857" s="5" t="str">
        <f>IF(newcards!P1856&lt;&gt;"", newcards!P1856, "")</f>
        <v/>
      </c>
      <c r="Q1857" s="5" t="str">
        <f>IF(newcards!Q1856&lt;&gt;"", newcards!Q1856, "")</f>
        <v/>
      </c>
    </row>
    <row r="1858" spans="1:17" x14ac:dyDescent="0.25">
      <c r="A1858" s="3"/>
      <c r="B1858" s="5">
        <f>IF(newcards!B1857&lt;&gt;"",VLOOKUP(newcards!B1857,sport!$A$2:$B$8,2,FALSE),"")</f>
        <v>1</v>
      </c>
      <c r="C1858" s="3">
        <f>newcards!C1857</f>
        <v>2016</v>
      </c>
      <c r="D1858" s="3">
        <f>IF(newcards!D1857&lt;&gt;"",VLOOKUP(newcards!D1857,brand!$A$2:$B$30,2,FALSE),"")</f>
        <v>1</v>
      </c>
      <c r="E1858" s="3">
        <f>IF(newcards!E1857&lt;&gt;"",VLOOKUP(newcards!E1857,series!$A$2:$B$228,2,FALSE),)</f>
        <v>162</v>
      </c>
      <c r="F1858" s="3">
        <f>IF(newcards!F1857&lt;&gt;"",VLOOKUP(newcards!F1857,category!$A$2:$B$82,2,FALSE),)</f>
        <v>77</v>
      </c>
      <c r="G1858" s="3" t="str">
        <f>IF(newcards!G1857&lt;&gt;"",VLOOKUP(newcards!G1857,subcategory!$A$2:$B$680,2,FALSE),"")</f>
        <v/>
      </c>
      <c r="H1858" s="3">
        <f>newcards!H1857</f>
        <v>82</v>
      </c>
      <c r="I1858" s="3" t="str">
        <f>newcards!I1857</f>
        <v xml:space="preserve"> </v>
      </c>
      <c r="J1858" s="3">
        <f>IF(newcards!J1857&lt;&gt;"",VLOOKUP(newcards!J1857,player!$A$2:$B$7503,2,FALSE),"")</f>
        <v>4745</v>
      </c>
      <c r="K1858" s="3" t="str">
        <f>IF(newcards!K1857&lt;&gt;"",VLOOKUP(newcards!K1857,playernameext!$A$2:$B$32,2,FALSE),"")</f>
        <v/>
      </c>
      <c r="L1858" s="3">
        <f>IF(newcards!L1857&lt;&gt;"",VLOOKUP(newcards!L1857,team!$A$2:$B$538,2,FALSE),"")</f>
        <v>4</v>
      </c>
      <c r="M1858" s="5">
        <f>IF(newcards!M1857&lt;&gt;"", newcards!M1857, "")</f>
        <v>65</v>
      </c>
      <c r="N1858" s="5" t="str">
        <f>IF(newcards!N1857&lt;&gt;"", newcards!N1857, "")</f>
        <v>N</v>
      </c>
      <c r="O1858" s="5" t="str">
        <f>IF(newcards!O1857&lt;&gt;"", newcards!O1857, "")</f>
        <v/>
      </c>
      <c r="P1858" s="5" t="str">
        <f>IF(newcards!P1857&lt;&gt;"", newcards!P1857, "")</f>
        <v/>
      </c>
      <c r="Q1858" s="5" t="str">
        <f>IF(newcards!Q1857&lt;&gt;"", newcards!Q1857, "")</f>
        <v/>
      </c>
    </row>
    <row r="1859" spans="1:17" x14ac:dyDescent="0.25">
      <c r="A1859" s="3"/>
      <c r="B1859" s="5">
        <f>IF(newcards!B1858&lt;&gt;"",VLOOKUP(newcards!B1858,sport!$A$2:$B$8,2,FALSE),"")</f>
        <v>1</v>
      </c>
      <c r="C1859" s="3">
        <f>newcards!C1858</f>
        <v>2016</v>
      </c>
      <c r="D1859" s="3">
        <f>IF(newcards!D1858&lt;&gt;"",VLOOKUP(newcards!D1858,brand!$A$2:$B$30,2,FALSE),"")</f>
        <v>1</v>
      </c>
      <c r="E1859" s="3">
        <f>IF(newcards!E1858&lt;&gt;"",VLOOKUP(newcards!E1858,series!$A$2:$B$228,2,FALSE),)</f>
        <v>162</v>
      </c>
      <c r="F1859" s="3">
        <f>IF(newcards!F1858&lt;&gt;"",VLOOKUP(newcards!F1858,category!$A$2:$B$82,2,FALSE),)</f>
        <v>77</v>
      </c>
      <c r="G1859" s="3" t="str">
        <f>IF(newcards!G1858&lt;&gt;"",VLOOKUP(newcards!G1858,subcategory!$A$2:$B$680,2,FALSE),"")</f>
        <v/>
      </c>
      <c r="H1859" s="3">
        <f>newcards!H1858</f>
        <v>83</v>
      </c>
      <c r="I1859" s="3" t="str">
        <f>newcards!I1858</f>
        <v xml:space="preserve"> </v>
      </c>
      <c r="J1859" s="3">
        <f>IF(newcards!J1858&lt;&gt;"",VLOOKUP(newcards!J1858,player!$A$2:$B$7503,2,FALSE),"")</f>
        <v>6099</v>
      </c>
      <c r="K1859" s="3" t="str">
        <f>IF(newcards!K1858&lt;&gt;"",VLOOKUP(newcards!K1858,playernameext!$A$2:$B$32,2,FALSE),"")</f>
        <v/>
      </c>
      <c r="L1859" s="3">
        <f>IF(newcards!L1858&lt;&gt;"",VLOOKUP(newcards!L1858,team!$A$2:$B$538,2,FALSE),"")</f>
        <v>81</v>
      </c>
      <c r="M1859" s="5">
        <f>IF(newcards!M1858&lt;&gt;"", newcards!M1858, "")</f>
        <v>65</v>
      </c>
      <c r="N1859" s="5" t="str">
        <f>IF(newcards!N1858&lt;&gt;"", newcards!N1858, "")</f>
        <v>N</v>
      </c>
      <c r="O1859" s="5" t="str">
        <f>IF(newcards!O1858&lt;&gt;"", newcards!O1858, "")</f>
        <v/>
      </c>
      <c r="P1859" s="5" t="str">
        <f>IF(newcards!P1858&lt;&gt;"", newcards!P1858, "")</f>
        <v/>
      </c>
      <c r="Q1859" s="5" t="str">
        <f>IF(newcards!Q1858&lt;&gt;"", newcards!Q1858, "")</f>
        <v/>
      </c>
    </row>
    <row r="1860" spans="1:17" x14ac:dyDescent="0.25">
      <c r="A1860" s="3"/>
      <c r="B1860" s="5">
        <f>IF(newcards!B1859&lt;&gt;"",VLOOKUP(newcards!B1859,sport!$A$2:$B$8,2,FALSE),"")</f>
        <v>1</v>
      </c>
      <c r="C1860" s="3">
        <f>newcards!C1859</f>
        <v>2016</v>
      </c>
      <c r="D1860" s="3">
        <f>IF(newcards!D1859&lt;&gt;"",VLOOKUP(newcards!D1859,brand!$A$2:$B$30,2,FALSE),"")</f>
        <v>1</v>
      </c>
      <c r="E1860" s="3">
        <f>IF(newcards!E1859&lt;&gt;"",VLOOKUP(newcards!E1859,series!$A$2:$B$228,2,FALSE),)</f>
        <v>162</v>
      </c>
      <c r="F1860" s="3">
        <f>IF(newcards!F1859&lt;&gt;"",VLOOKUP(newcards!F1859,category!$A$2:$B$82,2,FALSE),)</f>
        <v>77</v>
      </c>
      <c r="G1860" s="3" t="str">
        <f>IF(newcards!G1859&lt;&gt;"",VLOOKUP(newcards!G1859,subcategory!$A$2:$B$680,2,FALSE),"")</f>
        <v/>
      </c>
      <c r="H1860" s="3">
        <f>newcards!H1859</f>
        <v>84</v>
      </c>
      <c r="I1860" s="3" t="str">
        <f>newcards!I1859</f>
        <v xml:space="preserve"> </v>
      </c>
      <c r="J1860" s="3">
        <f>IF(newcards!J1859&lt;&gt;"",VLOOKUP(newcards!J1859,player!$A$2:$B$7503,2,FALSE),"")</f>
        <v>5009</v>
      </c>
      <c r="K1860" s="3" t="str">
        <f>IF(newcards!K1859&lt;&gt;"",VLOOKUP(newcards!K1859,playernameext!$A$2:$B$32,2,FALSE),"")</f>
        <v/>
      </c>
      <c r="L1860" s="3">
        <f>IF(newcards!L1859&lt;&gt;"",VLOOKUP(newcards!L1859,team!$A$2:$B$538,2,FALSE),"")</f>
        <v>19</v>
      </c>
      <c r="M1860" s="5">
        <f>IF(newcards!M1859&lt;&gt;"", newcards!M1859, "")</f>
        <v>65</v>
      </c>
      <c r="N1860" s="5" t="str">
        <f>IF(newcards!N1859&lt;&gt;"", newcards!N1859, "")</f>
        <v>N</v>
      </c>
      <c r="O1860" s="5" t="str">
        <f>IF(newcards!O1859&lt;&gt;"", newcards!O1859, "")</f>
        <v/>
      </c>
      <c r="P1860" s="5" t="str">
        <f>IF(newcards!P1859&lt;&gt;"", newcards!P1859, "")</f>
        <v/>
      </c>
      <c r="Q1860" s="5" t="str">
        <f>IF(newcards!Q1859&lt;&gt;"", newcards!Q1859, "")</f>
        <v/>
      </c>
    </row>
    <row r="1861" spans="1:17" x14ac:dyDescent="0.25">
      <c r="A1861" s="3"/>
      <c r="B1861" s="5">
        <f>IF(newcards!B1860&lt;&gt;"",VLOOKUP(newcards!B1860,sport!$A$2:$B$8,2,FALSE),"")</f>
        <v>1</v>
      </c>
      <c r="C1861" s="3">
        <f>newcards!C1860</f>
        <v>2016</v>
      </c>
      <c r="D1861" s="3">
        <f>IF(newcards!D1860&lt;&gt;"",VLOOKUP(newcards!D1860,brand!$A$2:$B$30,2,FALSE),"")</f>
        <v>1</v>
      </c>
      <c r="E1861" s="3">
        <f>IF(newcards!E1860&lt;&gt;"",VLOOKUP(newcards!E1860,series!$A$2:$B$228,2,FALSE),)</f>
        <v>162</v>
      </c>
      <c r="F1861" s="3">
        <f>IF(newcards!F1860&lt;&gt;"",VLOOKUP(newcards!F1860,category!$A$2:$B$82,2,FALSE),)</f>
        <v>77</v>
      </c>
      <c r="G1861" s="3" t="str">
        <f>IF(newcards!G1860&lt;&gt;"",VLOOKUP(newcards!G1860,subcategory!$A$2:$B$680,2,FALSE),"")</f>
        <v/>
      </c>
      <c r="H1861" s="3">
        <f>newcards!H1860</f>
        <v>85</v>
      </c>
      <c r="I1861" s="3" t="str">
        <f>newcards!I1860</f>
        <v xml:space="preserve"> </v>
      </c>
      <c r="J1861" s="3">
        <f>IF(newcards!J1860&lt;&gt;"",VLOOKUP(newcards!J1860,player!$A$2:$B$7503,2,FALSE),"")</f>
        <v>1740</v>
      </c>
      <c r="K1861" s="3" t="str">
        <f>IF(newcards!K1860&lt;&gt;"",VLOOKUP(newcards!K1860,playernameext!$A$2:$B$32,2,FALSE),"")</f>
        <v/>
      </c>
      <c r="L1861" s="3">
        <f>IF(newcards!L1860&lt;&gt;"",VLOOKUP(newcards!L1860,team!$A$2:$B$538,2,FALSE),"")</f>
        <v>50</v>
      </c>
      <c r="M1861" s="5">
        <f>IF(newcards!M1860&lt;&gt;"", newcards!M1860, "")</f>
        <v>65</v>
      </c>
      <c r="N1861" s="5" t="str">
        <f>IF(newcards!N1860&lt;&gt;"", newcards!N1860, "")</f>
        <v>N</v>
      </c>
      <c r="O1861" s="5" t="str">
        <f>IF(newcards!O1860&lt;&gt;"", newcards!O1860, "")</f>
        <v/>
      </c>
      <c r="P1861" s="5" t="str">
        <f>IF(newcards!P1860&lt;&gt;"", newcards!P1860, "")</f>
        <v/>
      </c>
      <c r="Q1861" s="5" t="str">
        <f>IF(newcards!Q1860&lt;&gt;"", newcards!Q1860, "")</f>
        <v/>
      </c>
    </row>
    <row r="1862" spans="1:17" x14ac:dyDescent="0.25">
      <c r="A1862" s="3"/>
      <c r="B1862" s="5">
        <f>IF(newcards!B1861&lt;&gt;"",VLOOKUP(newcards!B1861,sport!$A$2:$B$8,2,FALSE),"")</f>
        <v>1</v>
      </c>
      <c r="C1862" s="3">
        <f>newcards!C1861</f>
        <v>2016</v>
      </c>
      <c r="D1862" s="3">
        <f>IF(newcards!D1861&lt;&gt;"",VLOOKUP(newcards!D1861,brand!$A$2:$B$30,2,FALSE),"")</f>
        <v>1</v>
      </c>
      <c r="E1862" s="3">
        <f>IF(newcards!E1861&lt;&gt;"",VLOOKUP(newcards!E1861,series!$A$2:$B$228,2,FALSE),)</f>
        <v>162</v>
      </c>
      <c r="F1862" s="3">
        <f>IF(newcards!F1861&lt;&gt;"",VLOOKUP(newcards!F1861,category!$A$2:$B$82,2,FALSE),)</f>
        <v>77</v>
      </c>
      <c r="G1862" s="3" t="str">
        <f>IF(newcards!G1861&lt;&gt;"",VLOOKUP(newcards!G1861,subcategory!$A$2:$B$680,2,FALSE),"")</f>
        <v/>
      </c>
      <c r="H1862" s="3">
        <f>newcards!H1861</f>
        <v>86</v>
      </c>
      <c r="I1862" s="3" t="str">
        <f>newcards!I1861</f>
        <v xml:space="preserve"> </v>
      </c>
      <c r="J1862" s="3">
        <f>IF(newcards!J1861&lt;&gt;"",VLOOKUP(newcards!J1861,player!$A$2:$B$7503,2,FALSE),"")</f>
        <v>7340</v>
      </c>
      <c r="K1862" s="3" t="str">
        <f>IF(newcards!K1861&lt;&gt;"",VLOOKUP(newcards!K1861,playernameext!$A$2:$B$32,2,FALSE),"")</f>
        <v/>
      </c>
      <c r="L1862" s="3">
        <f>IF(newcards!L1861&lt;&gt;"",VLOOKUP(newcards!L1861,team!$A$2:$B$538,2,FALSE),"")</f>
        <v>67</v>
      </c>
      <c r="M1862" s="5">
        <f>IF(newcards!M1861&lt;&gt;"", newcards!M1861, "")</f>
        <v>65</v>
      </c>
      <c r="N1862" s="5" t="str">
        <f>IF(newcards!N1861&lt;&gt;"", newcards!N1861, "")</f>
        <v>N</v>
      </c>
      <c r="O1862" s="5" t="str">
        <f>IF(newcards!O1861&lt;&gt;"", newcards!O1861, "")</f>
        <v/>
      </c>
      <c r="P1862" s="5" t="str">
        <f>IF(newcards!P1861&lt;&gt;"", newcards!P1861, "")</f>
        <v/>
      </c>
      <c r="Q1862" s="5" t="str">
        <f>IF(newcards!Q1861&lt;&gt;"", newcards!Q1861, "")</f>
        <v/>
      </c>
    </row>
    <row r="1863" spans="1:17" x14ac:dyDescent="0.25">
      <c r="A1863" s="3"/>
      <c r="B1863" s="5">
        <f>IF(newcards!B1862&lt;&gt;"",VLOOKUP(newcards!B1862,sport!$A$2:$B$8,2,FALSE),"")</f>
        <v>1</v>
      </c>
      <c r="C1863" s="3">
        <f>newcards!C1862</f>
        <v>2016</v>
      </c>
      <c r="D1863" s="3">
        <f>IF(newcards!D1862&lt;&gt;"",VLOOKUP(newcards!D1862,brand!$A$2:$B$30,2,FALSE),"")</f>
        <v>1</v>
      </c>
      <c r="E1863" s="3">
        <f>IF(newcards!E1862&lt;&gt;"",VLOOKUP(newcards!E1862,series!$A$2:$B$228,2,FALSE),)</f>
        <v>162</v>
      </c>
      <c r="F1863" s="3">
        <f>IF(newcards!F1862&lt;&gt;"",VLOOKUP(newcards!F1862,category!$A$2:$B$82,2,FALSE),)</f>
        <v>77</v>
      </c>
      <c r="G1863" s="3" t="str">
        <f>IF(newcards!G1862&lt;&gt;"",VLOOKUP(newcards!G1862,subcategory!$A$2:$B$680,2,FALSE),"")</f>
        <v/>
      </c>
      <c r="H1863" s="3">
        <f>newcards!H1862</f>
        <v>87</v>
      </c>
      <c r="I1863" s="3" t="str">
        <f>newcards!I1862</f>
        <v xml:space="preserve"> </v>
      </c>
      <c r="J1863" s="3">
        <f>IF(newcards!J1862&lt;&gt;"",VLOOKUP(newcards!J1862,player!$A$2:$B$7503,2,FALSE),"")</f>
        <v>3872</v>
      </c>
      <c r="K1863" s="3" t="str">
        <f>IF(newcards!K1862&lt;&gt;"",VLOOKUP(newcards!K1862,playernameext!$A$2:$B$32,2,FALSE),"")</f>
        <v/>
      </c>
      <c r="L1863" s="3">
        <f>IF(newcards!L1862&lt;&gt;"",VLOOKUP(newcards!L1862,team!$A$2:$B$538,2,FALSE),"")</f>
        <v>39</v>
      </c>
      <c r="M1863" s="5">
        <f>IF(newcards!M1862&lt;&gt;"", newcards!M1862, "")</f>
        <v>65</v>
      </c>
      <c r="N1863" s="5" t="str">
        <f>IF(newcards!N1862&lt;&gt;"", newcards!N1862, "")</f>
        <v>N</v>
      </c>
      <c r="O1863" s="5" t="str">
        <f>IF(newcards!O1862&lt;&gt;"", newcards!O1862, "")</f>
        <v/>
      </c>
      <c r="P1863" s="5" t="str">
        <f>IF(newcards!P1862&lt;&gt;"", newcards!P1862, "")</f>
        <v/>
      </c>
      <c r="Q1863" s="5" t="str">
        <f>IF(newcards!Q1862&lt;&gt;"", newcards!Q1862, "")</f>
        <v/>
      </c>
    </row>
    <row r="1864" spans="1:17" x14ac:dyDescent="0.25">
      <c r="A1864" s="3"/>
      <c r="B1864" s="5">
        <f>IF(newcards!B1863&lt;&gt;"",VLOOKUP(newcards!B1863,sport!$A$2:$B$8,2,FALSE),"")</f>
        <v>1</v>
      </c>
      <c r="C1864" s="3">
        <f>newcards!C1863</f>
        <v>2016</v>
      </c>
      <c r="D1864" s="3">
        <f>IF(newcards!D1863&lt;&gt;"",VLOOKUP(newcards!D1863,brand!$A$2:$B$30,2,FALSE),"")</f>
        <v>1</v>
      </c>
      <c r="E1864" s="3">
        <f>IF(newcards!E1863&lt;&gt;"",VLOOKUP(newcards!E1863,series!$A$2:$B$228,2,FALSE),)</f>
        <v>162</v>
      </c>
      <c r="F1864" s="3">
        <f>IF(newcards!F1863&lt;&gt;"",VLOOKUP(newcards!F1863,category!$A$2:$B$82,2,FALSE),)</f>
        <v>77</v>
      </c>
      <c r="G1864" s="3" t="str">
        <f>IF(newcards!G1863&lt;&gt;"",VLOOKUP(newcards!G1863,subcategory!$A$2:$B$680,2,FALSE),"")</f>
        <v/>
      </c>
      <c r="H1864" s="3">
        <f>newcards!H1863</f>
        <v>88</v>
      </c>
      <c r="I1864" s="3" t="str">
        <f>newcards!I1863</f>
        <v xml:space="preserve"> </v>
      </c>
      <c r="J1864" s="3">
        <f>IF(newcards!J1863&lt;&gt;"",VLOOKUP(newcards!J1863,player!$A$2:$B$7503,2,FALSE),"")</f>
        <v>6611</v>
      </c>
      <c r="K1864" s="3" t="str">
        <f>IF(newcards!K1863&lt;&gt;"",VLOOKUP(newcards!K1863,playernameext!$A$2:$B$32,2,FALSE),"")</f>
        <v/>
      </c>
      <c r="L1864" s="3">
        <f>IF(newcards!L1863&lt;&gt;"",VLOOKUP(newcards!L1863,team!$A$2:$B$538,2,FALSE),"")</f>
        <v>14</v>
      </c>
      <c r="M1864" s="5">
        <f>IF(newcards!M1863&lt;&gt;"", newcards!M1863, "")</f>
        <v>65</v>
      </c>
      <c r="N1864" s="5" t="str">
        <f>IF(newcards!N1863&lt;&gt;"", newcards!N1863, "")</f>
        <v>N</v>
      </c>
      <c r="O1864" s="5" t="str">
        <f>IF(newcards!O1863&lt;&gt;"", newcards!O1863, "")</f>
        <v/>
      </c>
      <c r="P1864" s="5" t="str">
        <f>IF(newcards!P1863&lt;&gt;"", newcards!P1863, "")</f>
        <v/>
      </c>
      <c r="Q1864" s="5" t="str">
        <f>IF(newcards!Q1863&lt;&gt;"", newcards!Q1863, "")</f>
        <v/>
      </c>
    </row>
    <row r="1865" spans="1:17" x14ac:dyDescent="0.25">
      <c r="A1865" s="3"/>
      <c r="B1865" s="5">
        <f>IF(newcards!B1864&lt;&gt;"",VLOOKUP(newcards!B1864,sport!$A$2:$B$8,2,FALSE),"")</f>
        <v>1</v>
      </c>
      <c r="C1865" s="3">
        <f>newcards!C1864</f>
        <v>2016</v>
      </c>
      <c r="D1865" s="3">
        <f>IF(newcards!D1864&lt;&gt;"",VLOOKUP(newcards!D1864,brand!$A$2:$B$30,2,FALSE),"")</f>
        <v>1</v>
      </c>
      <c r="E1865" s="3">
        <f>IF(newcards!E1864&lt;&gt;"",VLOOKUP(newcards!E1864,series!$A$2:$B$228,2,FALSE),)</f>
        <v>162</v>
      </c>
      <c r="F1865" s="3">
        <f>IF(newcards!F1864&lt;&gt;"",VLOOKUP(newcards!F1864,category!$A$2:$B$82,2,FALSE),)</f>
        <v>77</v>
      </c>
      <c r="G1865" s="3" t="str">
        <f>IF(newcards!G1864&lt;&gt;"",VLOOKUP(newcards!G1864,subcategory!$A$2:$B$680,2,FALSE),"")</f>
        <v/>
      </c>
      <c r="H1865" s="3">
        <f>newcards!H1864</f>
        <v>89</v>
      </c>
      <c r="I1865" s="3" t="str">
        <f>newcards!I1864</f>
        <v xml:space="preserve"> </v>
      </c>
      <c r="J1865" s="3">
        <f>IF(newcards!J1864&lt;&gt;"",VLOOKUP(newcards!J1864,player!$A$2:$B$7503,2,FALSE),"")</f>
        <v>2383</v>
      </c>
      <c r="K1865" s="3" t="str">
        <f>IF(newcards!K1864&lt;&gt;"",VLOOKUP(newcards!K1864,playernameext!$A$2:$B$32,2,FALSE),"")</f>
        <v/>
      </c>
      <c r="L1865" s="3">
        <f>IF(newcards!L1864&lt;&gt;"",VLOOKUP(newcards!L1864,team!$A$2:$B$538,2,FALSE),"")</f>
        <v>95</v>
      </c>
      <c r="M1865" s="5">
        <f>IF(newcards!M1864&lt;&gt;"", newcards!M1864, "")</f>
        <v>65</v>
      </c>
      <c r="N1865" s="5" t="str">
        <f>IF(newcards!N1864&lt;&gt;"", newcards!N1864, "")</f>
        <v>N</v>
      </c>
      <c r="O1865" s="5" t="str">
        <f>IF(newcards!O1864&lt;&gt;"", newcards!O1864, "")</f>
        <v/>
      </c>
      <c r="P1865" s="5" t="str">
        <f>IF(newcards!P1864&lt;&gt;"", newcards!P1864, "")</f>
        <v/>
      </c>
      <c r="Q1865" s="5" t="str">
        <f>IF(newcards!Q1864&lt;&gt;"", newcards!Q1864, "")</f>
        <v/>
      </c>
    </row>
    <row r="1866" spans="1:17" x14ac:dyDescent="0.25">
      <c r="A1866" s="3"/>
      <c r="B1866" s="5">
        <f>IF(newcards!B1865&lt;&gt;"",VLOOKUP(newcards!B1865,sport!$A$2:$B$8,2,FALSE),"")</f>
        <v>1</v>
      </c>
      <c r="C1866" s="3">
        <f>newcards!C1865</f>
        <v>2016</v>
      </c>
      <c r="D1866" s="3">
        <f>IF(newcards!D1865&lt;&gt;"",VLOOKUP(newcards!D1865,brand!$A$2:$B$30,2,FALSE),"")</f>
        <v>1</v>
      </c>
      <c r="E1866" s="3">
        <f>IF(newcards!E1865&lt;&gt;"",VLOOKUP(newcards!E1865,series!$A$2:$B$228,2,FALSE),)</f>
        <v>162</v>
      </c>
      <c r="F1866" s="3">
        <f>IF(newcards!F1865&lt;&gt;"",VLOOKUP(newcards!F1865,category!$A$2:$B$82,2,FALSE),)</f>
        <v>77</v>
      </c>
      <c r="G1866" s="3" t="str">
        <f>IF(newcards!G1865&lt;&gt;"",VLOOKUP(newcards!G1865,subcategory!$A$2:$B$680,2,FALSE),"")</f>
        <v/>
      </c>
      <c r="H1866" s="3">
        <f>newcards!H1865</f>
        <v>90</v>
      </c>
      <c r="I1866" s="3" t="str">
        <f>newcards!I1865</f>
        <v xml:space="preserve"> </v>
      </c>
      <c r="J1866" s="3">
        <f>IF(newcards!J1865&lt;&gt;"",VLOOKUP(newcards!J1865,player!$A$2:$B$7503,2,FALSE),"")</f>
        <v>4240</v>
      </c>
      <c r="K1866" s="3" t="str">
        <f>IF(newcards!K1865&lt;&gt;"",VLOOKUP(newcards!K1865,playernameext!$A$2:$B$32,2,FALSE),"")</f>
        <v/>
      </c>
      <c r="L1866" s="3">
        <f>IF(newcards!L1865&lt;&gt;"",VLOOKUP(newcards!L1865,team!$A$2:$B$538,2,FALSE),"")</f>
        <v>19</v>
      </c>
      <c r="M1866" s="5">
        <f>IF(newcards!M1865&lt;&gt;"", newcards!M1865, "")</f>
        <v>65</v>
      </c>
      <c r="N1866" s="5" t="str">
        <f>IF(newcards!N1865&lt;&gt;"", newcards!N1865, "")</f>
        <v>N</v>
      </c>
      <c r="O1866" s="5" t="str">
        <f>IF(newcards!O1865&lt;&gt;"", newcards!O1865, "")</f>
        <v/>
      </c>
      <c r="P1866" s="5" t="str">
        <f>IF(newcards!P1865&lt;&gt;"", newcards!P1865, "")</f>
        <v/>
      </c>
      <c r="Q1866" s="5" t="str">
        <f>IF(newcards!Q1865&lt;&gt;"", newcards!Q1865, "")</f>
        <v/>
      </c>
    </row>
    <row r="1867" spans="1:17" x14ac:dyDescent="0.25">
      <c r="A1867" s="3"/>
      <c r="B1867" s="5">
        <f>IF(newcards!B1866&lt;&gt;"",VLOOKUP(newcards!B1866,sport!$A$2:$B$8,2,FALSE),"")</f>
        <v>1</v>
      </c>
      <c r="C1867" s="3">
        <f>newcards!C1866</f>
        <v>2016</v>
      </c>
      <c r="D1867" s="3">
        <f>IF(newcards!D1866&lt;&gt;"",VLOOKUP(newcards!D1866,brand!$A$2:$B$30,2,FALSE),"")</f>
        <v>1</v>
      </c>
      <c r="E1867" s="3">
        <f>IF(newcards!E1866&lt;&gt;"",VLOOKUP(newcards!E1866,series!$A$2:$B$228,2,FALSE),)</f>
        <v>162</v>
      </c>
      <c r="F1867" s="3">
        <f>IF(newcards!F1866&lt;&gt;"",VLOOKUP(newcards!F1866,category!$A$2:$B$82,2,FALSE),)</f>
        <v>77</v>
      </c>
      <c r="G1867" s="3">
        <f>IF(newcards!G1866&lt;&gt;"",VLOOKUP(newcards!G1866,subcategory!$A$2:$B$680,2,FALSE),"")</f>
        <v>257</v>
      </c>
      <c r="H1867" s="3">
        <f>newcards!H1866</f>
        <v>91</v>
      </c>
      <c r="I1867" s="3" t="str">
        <f>newcards!I1866</f>
        <v xml:space="preserve"> </v>
      </c>
      <c r="J1867" s="3">
        <f>IF(newcards!J1866&lt;&gt;"",VLOOKUP(newcards!J1866,player!$A$2:$B$7503,2,FALSE),"")</f>
        <v>7115</v>
      </c>
      <c r="K1867" s="3" t="str">
        <f>IF(newcards!K1866&lt;&gt;"",VLOOKUP(newcards!K1866,playernameext!$A$2:$B$32,2,FALSE),"")</f>
        <v/>
      </c>
      <c r="L1867" s="3">
        <f>IF(newcards!L1866&lt;&gt;"",VLOOKUP(newcards!L1866,team!$A$2:$B$538,2,FALSE),"")</f>
        <v>50</v>
      </c>
      <c r="M1867" s="5">
        <f>IF(newcards!M1866&lt;&gt;"", newcards!M1866, "")</f>
        <v>65</v>
      </c>
      <c r="N1867" s="5" t="str">
        <f>IF(newcards!N1866&lt;&gt;"", newcards!N1866, "")</f>
        <v>N</v>
      </c>
      <c r="O1867" s="5" t="str">
        <f>IF(newcards!O1866&lt;&gt;"", newcards!O1866, "")</f>
        <v/>
      </c>
      <c r="P1867" s="5" t="str">
        <f>IF(newcards!P1866&lt;&gt;"", newcards!P1866, "")</f>
        <v/>
      </c>
      <c r="Q1867" s="5" t="str">
        <f>IF(newcards!Q1866&lt;&gt;"", newcards!Q1866, "")</f>
        <v/>
      </c>
    </row>
    <row r="1868" spans="1:17" x14ac:dyDescent="0.25">
      <c r="A1868" s="3"/>
      <c r="B1868" s="5">
        <f>IF(newcards!B1867&lt;&gt;"",VLOOKUP(newcards!B1867,sport!$A$2:$B$8,2,FALSE),"")</f>
        <v>1</v>
      </c>
      <c r="C1868" s="3">
        <f>newcards!C1867</f>
        <v>2016</v>
      </c>
      <c r="D1868" s="3">
        <f>IF(newcards!D1867&lt;&gt;"",VLOOKUP(newcards!D1867,brand!$A$2:$B$30,2,FALSE),"")</f>
        <v>1</v>
      </c>
      <c r="E1868" s="3">
        <f>IF(newcards!E1867&lt;&gt;"",VLOOKUP(newcards!E1867,series!$A$2:$B$228,2,FALSE),)</f>
        <v>162</v>
      </c>
      <c r="F1868" s="3">
        <f>IF(newcards!F1867&lt;&gt;"",VLOOKUP(newcards!F1867,category!$A$2:$B$82,2,FALSE),)</f>
        <v>77</v>
      </c>
      <c r="G1868" s="3" t="str">
        <f>IF(newcards!G1867&lt;&gt;"",VLOOKUP(newcards!G1867,subcategory!$A$2:$B$680,2,FALSE),"")</f>
        <v/>
      </c>
      <c r="H1868" s="3">
        <f>newcards!H1867</f>
        <v>92</v>
      </c>
      <c r="I1868" s="3" t="str">
        <f>newcards!I1867</f>
        <v xml:space="preserve"> </v>
      </c>
      <c r="J1868" s="3">
        <f>IF(newcards!J1867&lt;&gt;"",VLOOKUP(newcards!J1867,player!$A$2:$B$7503,2,FALSE),"")</f>
        <v>1929</v>
      </c>
      <c r="K1868" s="3" t="str">
        <f>IF(newcards!K1867&lt;&gt;"",VLOOKUP(newcards!K1867,playernameext!$A$2:$B$32,2,FALSE),"")</f>
        <v/>
      </c>
      <c r="L1868" s="3">
        <f>IF(newcards!L1867&lt;&gt;"",VLOOKUP(newcards!L1867,team!$A$2:$B$538,2,FALSE),"")</f>
        <v>14</v>
      </c>
      <c r="M1868" s="5">
        <f>IF(newcards!M1867&lt;&gt;"", newcards!M1867, "")</f>
        <v>65</v>
      </c>
      <c r="N1868" s="5" t="str">
        <f>IF(newcards!N1867&lt;&gt;"", newcards!N1867, "")</f>
        <v>N</v>
      </c>
      <c r="O1868" s="5" t="str">
        <f>IF(newcards!O1867&lt;&gt;"", newcards!O1867, "")</f>
        <v/>
      </c>
      <c r="P1868" s="5" t="str">
        <f>IF(newcards!P1867&lt;&gt;"", newcards!P1867, "")</f>
        <v/>
      </c>
      <c r="Q1868" s="5" t="str">
        <f>IF(newcards!Q1867&lt;&gt;"", newcards!Q1867, "")</f>
        <v/>
      </c>
    </row>
    <row r="1869" spans="1:17" x14ac:dyDescent="0.25">
      <c r="A1869" s="3"/>
      <c r="B1869" s="5">
        <f>IF(newcards!B1868&lt;&gt;"",VLOOKUP(newcards!B1868,sport!$A$2:$B$8,2,FALSE),"")</f>
        <v>1</v>
      </c>
      <c r="C1869" s="3">
        <f>newcards!C1868</f>
        <v>2016</v>
      </c>
      <c r="D1869" s="3">
        <f>IF(newcards!D1868&lt;&gt;"",VLOOKUP(newcards!D1868,brand!$A$2:$B$30,2,FALSE),"")</f>
        <v>1</v>
      </c>
      <c r="E1869" s="3">
        <f>IF(newcards!E1868&lt;&gt;"",VLOOKUP(newcards!E1868,series!$A$2:$B$228,2,FALSE),)</f>
        <v>162</v>
      </c>
      <c r="F1869" s="3">
        <f>IF(newcards!F1868&lt;&gt;"",VLOOKUP(newcards!F1868,category!$A$2:$B$82,2,FALSE),)</f>
        <v>77</v>
      </c>
      <c r="G1869" s="3" t="str">
        <f>IF(newcards!G1868&lt;&gt;"",VLOOKUP(newcards!G1868,subcategory!$A$2:$B$680,2,FALSE),"")</f>
        <v/>
      </c>
      <c r="H1869" s="3">
        <f>newcards!H1868</f>
        <v>93</v>
      </c>
      <c r="I1869" s="3" t="str">
        <f>newcards!I1868</f>
        <v xml:space="preserve"> </v>
      </c>
      <c r="J1869" s="3">
        <f>IF(newcards!J1868&lt;&gt;"",VLOOKUP(newcards!J1868,player!$A$2:$B$7503,2,FALSE),"")</f>
        <v>1507</v>
      </c>
      <c r="K1869" s="3" t="str">
        <f>IF(newcards!K1868&lt;&gt;"",VLOOKUP(newcards!K1868,playernameext!$A$2:$B$32,2,FALSE),"")</f>
        <v/>
      </c>
      <c r="L1869" s="3">
        <f>IF(newcards!L1868&lt;&gt;"",VLOOKUP(newcards!L1868,team!$A$2:$B$538,2,FALSE),"")</f>
        <v>39</v>
      </c>
      <c r="M1869" s="5">
        <f>IF(newcards!M1868&lt;&gt;"", newcards!M1868, "")</f>
        <v>65</v>
      </c>
      <c r="N1869" s="5" t="str">
        <f>IF(newcards!N1868&lt;&gt;"", newcards!N1868, "")</f>
        <v>N</v>
      </c>
      <c r="O1869" s="5" t="str">
        <f>IF(newcards!O1868&lt;&gt;"", newcards!O1868, "")</f>
        <v/>
      </c>
      <c r="P1869" s="5" t="str">
        <f>IF(newcards!P1868&lt;&gt;"", newcards!P1868, "")</f>
        <v/>
      </c>
      <c r="Q1869" s="5" t="str">
        <f>IF(newcards!Q1868&lt;&gt;"", newcards!Q1868, "")</f>
        <v/>
      </c>
    </row>
    <row r="1870" spans="1:17" x14ac:dyDescent="0.25">
      <c r="A1870" s="3"/>
      <c r="B1870" s="5">
        <f>IF(newcards!B1869&lt;&gt;"",VLOOKUP(newcards!B1869,sport!$A$2:$B$8,2,FALSE),"")</f>
        <v>1</v>
      </c>
      <c r="C1870" s="3">
        <f>newcards!C1869</f>
        <v>2016</v>
      </c>
      <c r="D1870" s="3">
        <f>IF(newcards!D1869&lt;&gt;"",VLOOKUP(newcards!D1869,brand!$A$2:$B$30,2,FALSE),"")</f>
        <v>1</v>
      </c>
      <c r="E1870" s="3">
        <f>IF(newcards!E1869&lt;&gt;"",VLOOKUP(newcards!E1869,series!$A$2:$B$228,2,FALSE),)</f>
        <v>162</v>
      </c>
      <c r="F1870" s="3">
        <f>IF(newcards!F1869&lt;&gt;"",VLOOKUP(newcards!F1869,category!$A$2:$B$82,2,FALSE),)</f>
        <v>77</v>
      </c>
      <c r="G1870" s="3" t="str">
        <f>IF(newcards!G1869&lt;&gt;"",VLOOKUP(newcards!G1869,subcategory!$A$2:$B$680,2,FALSE),"")</f>
        <v/>
      </c>
      <c r="H1870" s="3">
        <f>newcards!H1869</f>
        <v>94</v>
      </c>
      <c r="I1870" s="3" t="str">
        <f>newcards!I1869</f>
        <v xml:space="preserve"> </v>
      </c>
      <c r="J1870" s="3">
        <f>IF(newcards!J1869&lt;&gt;"",VLOOKUP(newcards!J1869,player!$A$2:$B$7503,2,FALSE),"")</f>
        <v>4780</v>
      </c>
      <c r="K1870" s="3" t="str">
        <f>IF(newcards!K1869&lt;&gt;"",VLOOKUP(newcards!K1869,playernameext!$A$2:$B$32,2,FALSE),"")</f>
        <v/>
      </c>
      <c r="L1870" s="3">
        <f>IF(newcards!L1869&lt;&gt;"",VLOOKUP(newcards!L1869,team!$A$2:$B$538,2,FALSE),"")</f>
        <v>40</v>
      </c>
      <c r="M1870" s="5">
        <f>IF(newcards!M1869&lt;&gt;"", newcards!M1869, "")</f>
        <v>65</v>
      </c>
      <c r="N1870" s="5" t="str">
        <f>IF(newcards!N1869&lt;&gt;"", newcards!N1869, "")</f>
        <v>N</v>
      </c>
      <c r="O1870" s="5" t="str">
        <f>IF(newcards!O1869&lt;&gt;"", newcards!O1869, "")</f>
        <v/>
      </c>
      <c r="P1870" s="5" t="str">
        <f>IF(newcards!P1869&lt;&gt;"", newcards!P1869, "")</f>
        <v/>
      </c>
      <c r="Q1870" s="5" t="str">
        <f>IF(newcards!Q1869&lt;&gt;"", newcards!Q1869, "")</f>
        <v/>
      </c>
    </row>
    <row r="1871" spans="1:17" x14ac:dyDescent="0.25">
      <c r="A1871" s="3"/>
      <c r="B1871" s="5">
        <f>IF(newcards!B1870&lt;&gt;"",VLOOKUP(newcards!B1870,sport!$A$2:$B$8,2,FALSE),"")</f>
        <v>1</v>
      </c>
      <c r="C1871" s="3">
        <f>newcards!C1870</f>
        <v>2016</v>
      </c>
      <c r="D1871" s="3">
        <f>IF(newcards!D1870&lt;&gt;"",VLOOKUP(newcards!D1870,brand!$A$2:$B$30,2,FALSE),"")</f>
        <v>1</v>
      </c>
      <c r="E1871" s="3">
        <f>IF(newcards!E1870&lt;&gt;"",VLOOKUP(newcards!E1870,series!$A$2:$B$228,2,FALSE),)</f>
        <v>162</v>
      </c>
      <c r="F1871" s="3">
        <f>IF(newcards!F1870&lt;&gt;"",VLOOKUP(newcards!F1870,category!$A$2:$B$82,2,FALSE),)</f>
        <v>77</v>
      </c>
      <c r="G1871" s="3">
        <f>IF(newcards!G1870&lt;&gt;"",VLOOKUP(newcards!G1870,subcategory!$A$2:$B$680,2,FALSE),"")</f>
        <v>257</v>
      </c>
      <c r="H1871" s="3">
        <f>newcards!H1870</f>
        <v>95</v>
      </c>
      <c r="I1871" s="3" t="str">
        <f>newcards!I1870</f>
        <v xml:space="preserve"> </v>
      </c>
      <c r="J1871" s="3">
        <f>IF(newcards!J1870&lt;&gt;"",VLOOKUP(newcards!J1870,player!$A$2:$B$7503,2,FALSE),"")</f>
        <v>4241</v>
      </c>
      <c r="K1871" s="3" t="str">
        <f>IF(newcards!K1870&lt;&gt;"",VLOOKUP(newcards!K1870,playernameext!$A$2:$B$32,2,FALSE),"")</f>
        <v/>
      </c>
      <c r="L1871" s="3">
        <f>IF(newcards!L1870&lt;&gt;"",VLOOKUP(newcards!L1870,team!$A$2:$B$538,2,FALSE),"")</f>
        <v>49</v>
      </c>
      <c r="M1871" s="5">
        <f>IF(newcards!M1870&lt;&gt;"", newcards!M1870, "")</f>
        <v>65</v>
      </c>
      <c r="N1871" s="5" t="str">
        <f>IF(newcards!N1870&lt;&gt;"", newcards!N1870, "")</f>
        <v>N</v>
      </c>
      <c r="O1871" s="5" t="str">
        <f>IF(newcards!O1870&lt;&gt;"", newcards!O1870, "")</f>
        <v/>
      </c>
      <c r="P1871" s="5" t="str">
        <f>IF(newcards!P1870&lt;&gt;"", newcards!P1870, "")</f>
        <v/>
      </c>
      <c r="Q1871" s="5" t="str">
        <f>IF(newcards!Q1870&lt;&gt;"", newcards!Q1870, "")</f>
        <v/>
      </c>
    </row>
    <row r="1872" spans="1:17" x14ac:dyDescent="0.25">
      <c r="A1872" s="3"/>
      <c r="B1872" s="5">
        <f>IF(newcards!B1871&lt;&gt;"",VLOOKUP(newcards!B1871,sport!$A$2:$B$8,2,FALSE),"")</f>
        <v>1</v>
      </c>
      <c r="C1872" s="3">
        <f>newcards!C1871</f>
        <v>2016</v>
      </c>
      <c r="D1872" s="3">
        <f>IF(newcards!D1871&lt;&gt;"",VLOOKUP(newcards!D1871,brand!$A$2:$B$30,2,FALSE),"")</f>
        <v>1</v>
      </c>
      <c r="E1872" s="3">
        <f>IF(newcards!E1871&lt;&gt;"",VLOOKUP(newcards!E1871,series!$A$2:$B$228,2,FALSE),)</f>
        <v>162</v>
      </c>
      <c r="F1872" s="3">
        <f>IF(newcards!F1871&lt;&gt;"",VLOOKUP(newcards!F1871,category!$A$2:$B$82,2,FALSE),)</f>
        <v>77</v>
      </c>
      <c r="G1872" s="3" t="str">
        <f>IF(newcards!G1871&lt;&gt;"",VLOOKUP(newcards!G1871,subcategory!$A$2:$B$680,2,FALSE),"")</f>
        <v/>
      </c>
      <c r="H1872" s="3">
        <f>newcards!H1871</f>
        <v>96</v>
      </c>
      <c r="I1872" s="3" t="str">
        <f>newcards!I1871</f>
        <v xml:space="preserve"> </v>
      </c>
      <c r="J1872" s="3">
        <f>IF(newcards!J1871&lt;&gt;"",VLOOKUP(newcards!J1871,player!$A$2:$B$7503,2,FALSE),"")</f>
        <v>3887</v>
      </c>
      <c r="K1872" s="3" t="str">
        <f>IF(newcards!K1871&lt;&gt;"",VLOOKUP(newcards!K1871,playernameext!$A$2:$B$32,2,FALSE),"")</f>
        <v/>
      </c>
      <c r="L1872" s="3">
        <f>IF(newcards!L1871&lt;&gt;"",VLOOKUP(newcards!L1871,team!$A$2:$B$538,2,FALSE),"")</f>
        <v>95</v>
      </c>
      <c r="M1872" s="5">
        <f>IF(newcards!M1871&lt;&gt;"", newcards!M1871, "")</f>
        <v>65</v>
      </c>
      <c r="N1872" s="5" t="str">
        <f>IF(newcards!N1871&lt;&gt;"", newcards!N1871, "")</f>
        <v>N</v>
      </c>
      <c r="O1872" s="5" t="str">
        <f>IF(newcards!O1871&lt;&gt;"", newcards!O1871, "")</f>
        <v/>
      </c>
      <c r="P1872" s="5" t="str">
        <f>IF(newcards!P1871&lt;&gt;"", newcards!P1871, "")</f>
        <v/>
      </c>
      <c r="Q1872" s="5" t="str">
        <f>IF(newcards!Q1871&lt;&gt;"", newcards!Q1871, "")</f>
        <v/>
      </c>
    </row>
    <row r="1873" spans="1:17" x14ac:dyDescent="0.25">
      <c r="A1873" s="3"/>
      <c r="B1873" s="5">
        <f>IF(newcards!B1872&lt;&gt;"",VLOOKUP(newcards!B1872,sport!$A$2:$B$8,2,FALSE),"")</f>
        <v>1</v>
      </c>
      <c r="C1873" s="3">
        <f>newcards!C1872</f>
        <v>2016</v>
      </c>
      <c r="D1873" s="3">
        <f>IF(newcards!D1872&lt;&gt;"",VLOOKUP(newcards!D1872,brand!$A$2:$B$30,2,FALSE),"")</f>
        <v>1</v>
      </c>
      <c r="E1873" s="3">
        <f>IF(newcards!E1872&lt;&gt;"",VLOOKUP(newcards!E1872,series!$A$2:$B$228,2,FALSE),)</f>
        <v>162</v>
      </c>
      <c r="F1873" s="3">
        <f>IF(newcards!F1872&lt;&gt;"",VLOOKUP(newcards!F1872,category!$A$2:$B$82,2,FALSE),)</f>
        <v>77</v>
      </c>
      <c r="G1873" s="3">
        <f>IF(newcards!G1872&lt;&gt;"",VLOOKUP(newcards!G1872,subcategory!$A$2:$B$680,2,FALSE),"")</f>
        <v>257</v>
      </c>
      <c r="H1873" s="3">
        <f>newcards!H1872</f>
        <v>97</v>
      </c>
      <c r="I1873" s="3" t="str">
        <f>newcards!I1872</f>
        <v xml:space="preserve"> </v>
      </c>
      <c r="J1873" s="3">
        <f>IF(newcards!J1872&lt;&gt;"",VLOOKUP(newcards!J1872,player!$A$2:$B$7503,2,FALSE),"")</f>
        <v>6921</v>
      </c>
      <c r="K1873" s="3" t="str">
        <f>IF(newcards!K1872&lt;&gt;"",VLOOKUP(newcards!K1872,playernameext!$A$2:$B$32,2,FALSE),"")</f>
        <v/>
      </c>
      <c r="L1873" s="3">
        <f>IF(newcards!L1872&lt;&gt;"",VLOOKUP(newcards!L1872,team!$A$2:$B$538,2,FALSE),"")</f>
        <v>3</v>
      </c>
      <c r="M1873" s="5">
        <f>IF(newcards!M1872&lt;&gt;"", newcards!M1872, "")</f>
        <v>65</v>
      </c>
      <c r="N1873" s="5" t="str">
        <f>IF(newcards!N1872&lt;&gt;"", newcards!N1872, "")</f>
        <v>N</v>
      </c>
      <c r="O1873" s="5" t="str">
        <f>IF(newcards!O1872&lt;&gt;"", newcards!O1872, "")</f>
        <v/>
      </c>
      <c r="P1873" s="5" t="str">
        <f>IF(newcards!P1872&lt;&gt;"", newcards!P1872, "")</f>
        <v/>
      </c>
      <c r="Q1873" s="5" t="str">
        <f>IF(newcards!Q1872&lt;&gt;"", newcards!Q1872, "")</f>
        <v/>
      </c>
    </row>
    <row r="1874" spans="1:17" x14ac:dyDescent="0.25">
      <c r="A1874" s="3"/>
      <c r="B1874" s="5">
        <f>IF(newcards!B1873&lt;&gt;"",VLOOKUP(newcards!B1873,sport!$A$2:$B$8,2,FALSE),"")</f>
        <v>1</v>
      </c>
      <c r="C1874" s="3">
        <f>newcards!C1873</f>
        <v>2016</v>
      </c>
      <c r="D1874" s="3">
        <f>IF(newcards!D1873&lt;&gt;"",VLOOKUP(newcards!D1873,brand!$A$2:$B$30,2,FALSE),"")</f>
        <v>1</v>
      </c>
      <c r="E1874" s="3">
        <f>IF(newcards!E1873&lt;&gt;"",VLOOKUP(newcards!E1873,series!$A$2:$B$228,2,FALSE),)</f>
        <v>162</v>
      </c>
      <c r="F1874" s="3">
        <f>IF(newcards!F1873&lt;&gt;"",VLOOKUP(newcards!F1873,category!$A$2:$B$82,2,FALSE),)</f>
        <v>77</v>
      </c>
      <c r="G1874" s="3" t="str">
        <f>IF(newcards!G1873&lt;&gt;"",VLOOKUP(newcards!G1873,subcategory!$A$2:$B$680,2,FALSE),"")</f>
        <v/>
      </c>
      <c r="H1874" s="3">
        <f>newcards!H1873</f>
        <v>98</v>
      </c>
      <c r="I1874" s="3" t="str">
        <f>newcards!I1873</f>
        <v xml:space="preserve"> </v>
      </c>
      <c r="J1874" s="3">
        <f>IF(newcards!J1873&lt;&gt;"",VLOOKUP(newcards!J1873,player!$A$2:$B$7503,2,FALSE),"")</f>
        <v>6924</v>
      </c>
      <c r="K1874" s="3" t="str">
        <f>IF(newcards!K1873&lt;&gt;"",VLOOKUP(newcards!K1873,playernameext!$A$2:$B$32,2,FALSE),"")</f>
        <v/>
      </c>
      <c r="L1874" s="3">
        <f>IF(newcards!L1873&lt;&gt;"",VLOOKUP(newcards!L1873,team!$A$2:$B$538,2,FALSE),"")</f>
        <v>49</v>
      </c>
      <c r="M1874" s="5">
        <f>IF(newcards!M1873&lt;&gt;"", newcards!M1873, "")</f>
        <v>65</v>
      </c>
      <c r="N1874" s="5" t="str">
        <f>IF(newcards!N1873&lt;&gt;"", newcards!N1873, "")</f>
        <v>N</v>
      </c>
      <c r="O1874" s="5" t="str">
        <f>IF(newcards!O1873&lt;&gt;"", newcards!O1873, "")</f>
        <v/>
      </c>
      <c r="P1874" s="5" t="str">
        <f>IF(newcards!P1873&lt;&gt;"", newcards!P1873, "")</f>
        <v/>
      </c>
      <c r="Q1874" s="5" t="str">
        <f>IF(newcards!Q1873&lt;&gt;"", newcards!Q1873, "")</f>
        <v/>
      </c>
    </row>
    <row r="1875" spans="1:17" x14ac:dyDescent="0.25">
      <c r="A1875" s="3"/>
      <c r="B1875" s="5">
        <f>IF(newcards!B1874&lt;&gt;"",VLOOKUP(newcards!B1874,sport!$A$2:$B$8,2,FALSE),"")</f>
        <v>1</v>
      </c>
      <c r="C1875" s="3">
        <f>newcards!C1874</f>
        <v>2016</v>
      </c>
      <c r="D1875" s="3">
        <f>IF(newcards!D1874&lt;&gt;"",VLOOKUP(newcards!D1874,brand!$A$2:$B$30,2,FALSE),"")</f>
        <v>1</v>
      </c>
      <c r="E1875" s="3">
        <f>IF(newcards!E1874&lt;&gt;"",VLOOKUP(newcards!E1874,series!$A$2:$B$228,2,FALSE),)</f>
        <v>162</v>
      </c>
      <c r="F1875" s="3">
        <f>IF(newcards!F1874&lt;&gt;"",VLOOKUP(newcards!F1874,category!$A$2:$B$82,2,FALSE),)</f>
        <v>77</v>
      </c>
      <c r="G1875" s="3" t="str">
        <f>IF(newcards!G1874&lt;&gt;"",VLOOKUP(newcards!G1874,subcategory!$A$2:$B$680,2,FALSE),"")</f>
        <v/>
      </c>
      <c r="H1875" s="3">
        <f>newcards!H1874</f>
        <v>99</v>
      </c>
      <c r="I1875" s="3" t="str">
        <f>newcards!I1874</f>
        <v xml:space="preserve"> </v>
      </c>
      <c r="J1875" s="3">
        <f>IF(newcards!J1874&lt;&gt;"",VLOOKUP(newcards!J1874,player!$A$2:$B$7503,2,FALSE),"")</f>
        <v>7107</v>
      </c>
      <c r="K1875" s="3" t="str">
        <f>IF(newcards!K1874&lt;&gt;"",VLOOKUP(newcards!K1874,playernameext!$A$2:$B$32,2,FALSE),"")</f>
        <v/>
      </c>
      <c r="L1875" s="3">
        <f>IF(newcards!L1874&lt;&gt;"",VLOOKUP(newcards!L1874,team!$A$2:$B$538,2,FALSE),"")</f>
        <v>88</v>
      </c>
      <c r="M1875" s="5">
        <f>IF(newcards!M1874&lt;&gt;"", newcards!M1874, "")</f>
        <v>65</v>
      </c>
      <c r="N1875" s="5" t="str">
        <f>IF(newcards!N1874&lt;&gt;"", newcards!N1874, "")</f>
        <v>N</v>
      </c>
      <c r="O1875" s="5" t="str">
        <f>IF(newcards!O1874&lt;&gt;"", newcards!O1874, "")</f>
        <v/>
      </c>
      <c r="P1875" s="5" t="str">
        <f>IF(newcards!P1874&lt;&gt;"", newcards!P1874, "")</f>
        <v/>
      </c>
      <c r="Q1875" s="5" t="str">
        <f>IF(newcards!Q1874&lt;&gt;"", newcards!Q1874, "")</f>
        <v/>
      </c>
    </row>
    <row r="1876" spans="1:17" x14ac:dyDescent="0.25">
      <c r="A1876" s="3"/>
      <c r="B1876" s="5">
        <f>IF(newcards!B1875&lt;&gt;"",VLOOKUP(newcards!B1875,sport!$A$2:$B$8,2,FALSE),"")</f>
        <v>1</v>
      </c>
      <c r="C1876" s="3">
        <f>newcards!C1875</f>
        <v>2016</v>
      </c>
      <c r="D1876" s="3">
        <f>IF(newcards!D1875&lt;&gt;"",VLOOKUP(newcards!D1875,brand!$A$2:$B$30,2,FALSE),"")</f>
        <v>1</v>
      </c>
      <c r="E1876" s="3">
        <f>IF(newcards!E1875&lt;&gt;"",VLOOKUP(newcards!E1875,series!$A$2:$B$228,2,FALSE),)</f>
        <v>162</v>
      </c>
      <c r="F1876" s="3">
        <f>IF(newcards!F1875&lt;&gt;"",VLOOKUP(newcards!F1875,category!$A$2:$B$82,2,FALSE),)</f>
        <v>77</v>
      </c>
      <c r="G1876" s="3" t="str">
        <f>IF(newcards!G1875&lt;&gt;"",VLOOKUP(newcards!G1875,subcategory!$A$2:$B$680,2,FALSE),"")</f>
        <v/>
      </c>
      <c r="H1876" s="3">
        <f>newcards!H1875</f>
        <v>100</v>
      </c>
      <c r="I1876" s="3" t="str">
        <f>newcards!I1875</f>
        <v xml:space="preserve"> </v>
      </c>
      <c r="J1876" s="3">
        <f>IF(newcards!J1875&lt;&gt;"",VLOOKUP(newcards!J1875,player!$A$2:$B$7503,2,FALSE),"")</f>
        <v>1308</v>
      </c>
      <c r="K1876" s="3" t="str">
        <f>IF(newcards!K1875&lt;&gt;"",VLOOKUP(newcards!K1875,playernameext!$A$2:$B$32,2,FALSE),"")</f>
        <v/>
      </c>
      <c r="L1876" s="3">
        <f>IF(newcards!L1875&lt;&gt;"",VLOOKUP(newcards!L1875,team!$A$2:$B$538,2,FALSE),"")</f>
        <v>96</v>
      </c>
      <c r="M1876" s="5">
        <f>IF(newcards!M1875&lt;&gt;"", newcards!M1875, "")</f>
        <v>65</v>
      </c>
      <c r="N1876" s="5" t="str">
        <f>IF(newcards!N1875&lt;&gt;"", newcards!N1875, "")</f>
        <v>N</v>
      </c>
      <c r="O1876" s="5" t="str">
        <f>IF(newcards!O1875&lt;&gt;"", newcards!O1875, "")</f>
        <v/>
      </c>
      <c r="P1876" s="5" t="str">
        <f>IF(newcards!P1875&lt;&gt;"", newcards!P1875, "")</f>
        <v/>
      </c>
      <c r="Q1876" s="5" t="str">
        <f>IF(newcards!Q1875&lt;&gt;"", newcards!Q1875, "")</f>
        <v/>
      </c>
    </row>
    <row r="1877" spans="1:17" x14ac:dyDescent="0.25">
      <c r="A1877" s="3"/>
      <c r="B1877" s="5">
        <f>IF(newcards!B1876&lt;&gt;"",VLOOKUP(newcards!B1876,sport!$A$2:$B$8,2,FALSE),"")</f>
        <v>1</v>
      </c>
      <c r="C1877" s="3">
        <f>newcards!C1876</f>
        <v>2016</v>
      </c>
      <c r="D1877" s="3">
        <f>IF(newcards!D1876&lt;&gt;"",VLOOKUP(newcards!D1876,brand!$A$2:$B$30,2,FALSE),"")</f>
        <v>1</v>
      </c>
      <c r="E1877" s="3">
        <f>IF(newcards!E1876&lt;&gt;"",VLOOKUP(newcards!E1876,series!$A$2:$B$228,2,FALSE),)</f>
        <v>162</v>
      </c>
      <c r="F1877" s="3">
        <f>IF(newcards!F1876&lt;&gt;"",VLOOKUP(newcards!F1876,category!$A$2:$B$82,2,FALSE),)</f>
        <v>77</v>
      </c>
      <c r="G1877" s="3" t="str">
        <f>IF(newcards!G1876&lt;&gt;"",VLOOKUP(newcards!G1876,subcategory!$A$2:$B$680,2,FALSE),"")</f>
        <v/>
      </c>
      <c r="H1877" s="3">
        <f>newcards!H1876</f>
        <v>101</v>
      </c>
      <c r="I1877" s="3" t="str">
        <f>newcards!I1876</f>
        <v xml:space="preserve"> </v>
      </c>
      <c r="J1877" s="3">
        <f>IF(newcards!J1876&lt;&gt;"",VLOOKUP(newcards!J1876,player!$A$2:$B$7503,2,FALSE),"")</f>
        <v>6939</v>
      </c>
      <c r="K1877" s="3" t="str">
        <f>IF(newcards!K1876&lt;&gt;"",VLOOKUP(newcards!K1876,playernameext!$A$2:$B$32,2,FALSE),"")</f>
        <v/>
      </c>
      <c r="L1877" s="3">
        <f>IF(newcards!L1876&lt;&gt;"",VLOOKUP(newcards!L1876,team!$A$2:$B$538,2,FALSE),"")</f>
        <v>50</v>
      </c>
      <c r="M1877" s="5">
        <f>IF(newcards!M1876&lt;&gt;"", newcards!M1876, "")</f>
        <v>65</v>
      </c>
      <c r="N1877" s="5" t="str">
        <f>IF(newcards!N1876&lt;&gt;"", newcards!N1876, "")</f>
        <v>N</v>
      </c>
      <c r="O1877" s="5" t="str">
        <f>IF(newcards!O1876&lt;&gt;"", newcards!O1876, "")</f>
        <v/>
      </c>
      <c r="P1877" s="5" t="str">
        <f>IF(newcards!P1876&lt;&gt;"", newcards!P1876, "")</f>
        <v/>
      </c>
      <c r="Q1877" s="5" t="str">
        <f>IF(newcards!Q1876&lt;&gt;"", newcards!Q1876, "")</f>
        <v/>
      </c>
    </row>
    <row r="1878" spans="1:17" x14ac:dyDescent="0.25">
      <c r="A1878" s="3"/>
      <c r="B1878" s="5">
        <f>IF(newcards!B1877&lt;&gt;"",VLOOKUP(newcards!B1877,sport!$A$2:$B$8,2,FALSE),"")</f>
        <v>1</v>
      </c>
      <c r="C1878" s="3">
        <f>newcards!C1877</f>
        <v>2016</v>
      </c>
      <c r="D1878" s="3">
        <f>IF(newcards!D1877&lt;&gt;"",VLOOKUP(newcards!D1877,brand!$A$2:$B$30,2,FALSE),"")</f>
        <v>1</v>
      </c>
      <c r="E1878" s="3">
        <f>IF(newcards!E1877&lt;&gt;"",VLOOKUP(newcards!E1877,series!$A$2:$B$228,2,FALSE),)</f>
        <v>162</v>
      </c>
      <c r="F1878" s="3">
        <f>IF(newcards!F1877&lt;&gt;"",VLOOKUP(newcards!F1877,category!$A$2:$B$82,2,FALSE),)</f>
        <v>77</v>
      </c>
      <c r="G1878" s="3" t="str">
        <f>IF(newcards!G1877&lt;&gt;"",VLOOKUP(newcards!G1877,subcategory!$A$2:$B$680,2,FALSE),"")</f>
        <v/>
      </c>
      <c r="H1878" s="3">
        <f>newcards!H1877</f>
        <v>102</v>
      </c>
      <c r="I1878" s="3" t="str">
        <f>newcards!I1877</f>
        <v xml:space="preserve"> </v>
      </c>
      <c r="J1878" s="3">
        <f>IF(newcards!J1877&lt;&gt;"",VLOOKUP(newcards!J1877,player!$A$2:$B$7503,2,FALSE),"")</f>
        <v>7205</v>
      </c>
      <c r="K1878" s="3" t="str">
        <f>IF(newcards!K1877&lt;&gt;"",VLOOKUP(newcards!K1877,playernameext!$A$2:$B$32,2,FALSE),"")</f>
        <v/>
      </c>
      <c r="L1878" s="3">
        <f>IF(newcards!L1877&lt;&gt;"",VLOOKUP(newcards!L1877,team!$A$2:$B$538,2,FALSE),"")</f>
        <v>96</v>
      </c>
      <c r="M1878" s="5">
        <f>IF(newcards!M1877&lt;&gt;"", newcards!M1877, "")</f>
        <v>65</v>
      </c>
      <c r="N1878" s="5" t="str">
        <f>IF(newcards!N1877&lt;&gt;"", newcards!N1877, "")</f>
        <v>N</v>
      </c>
      <c r="O1878" s="5" t="str">
        <f>IF(newcards!O1877&lt;&gt;"", newcards!O1877, "")</f>
        <v/>
      </c>
      <c r="P1878" s="5" t="str">
        <f>IF(newcards!P1877&lt;&gt;"", newcards!P1877, "")</f>
        <v/>
      </c>
      <c r="Q1878" s="5" t="str">
        <f>IF(newcards!Q1877&lt;&gt;"", newcards!Q1877, "")</f>
        <v/>
      </c>
    </row>
    <row r="1879" spans="1:17" x14ac:dyDescent="0.25">
      <c r="A1879" s="3"/>
      <c r="B1879" s="5">
        <f>IF(newcards!B1878&lt;&gt;"",VLOOKUP(newcards!B1878,sport!$A$2:$B$8,2,FALSE),"")</f>
        <v>1</v>
      </c>
      <c r="C1879" s="3">
        <f>newcards!C1878</f>
        <v>2016</v>
      </c>
      <c r="D1879" s="3">
        <f>IF(newcards!D1878&lt;&gt;"",VLOOKUP(newcards!D1878,brand!$A$2:$B$30,2,FALSE),"")</f>
        <v>1</v>
      </c>
      <c r="E1879" s="3">
        <f>IF(newcards!E1878&lt;&gt;"",VLOOKUP(newcards!E1878,series!$A$2:$B$228,2,FALSE),)</f>
        <v>162</v>
      </c>
      <c r="F1879" s="3">
        <f>IF(newcards!F1878&lt;&gt;"",VLOOKUP(newcards!F1878,category!$A$2:$B$82,2,FALSE),)</f>
        <v>77</v>
      </c>
      <c r="G1879" s="3" t="str">
        <f>IF(newcards!G1878&lt;&gt;"",VLOOKUP(newcards!G1878,subcategory!$A$2:$B$680,2,FALSE),"")</f>
        <v/>
      </c>
      <c r="H1879" s="3">
        <f>newcards!H1878</f>
        <v>103</v>
      </c>
      <c r="I1879" s="3" t="str">
        <f>newcards!I1878</f>
        <v xml:space="preserve"> </v>
      </c>
      <c r="J1879" s="3">
        <f>IF(newcards!J1878&lt;&gt;"",VLOOKUP(newcards!J1878,player!$A$2:$B$7503,2,FALSE),"")</f>
        <v>6554</v>
      </c>
      <c r="K1879" s="3" t="str">
        <f>IF(newcards!K1878&lt;&gt;"",VLOOKUP(newcards!K1878,playernameext!$A$2:$B$32,2,FALSE),"")</f>
        <v/>
      </c>
      <c r="L1879" s="3">
        <f>IF(newcards!L1878&lt;&gt;"",VLOOKUP(newcards!L1878,team!$A$2:$B$538,2,FALSE),"")</f>
        <v>96</v>
      </c>
      <c r="M1879" s="5">
        <f>IF(newcards!M1878&lt;&gt;"", newcards!M1878, "")</f>
        <v>65</v>
      </c>
      <c r="N1879" s="5" t="str">
        <f>IF(newcards!N1878&lt;&gt;"", newcards!N1878, "")</f>
        <v>N</v>
      </c>
      <c r="O1879" s="5" t="str">
        <f>IF(newcards!O1878&lt;&gt;"", newcards!O1878, "")</f>
        <v/>
      </c>
      <c r="P1879" s="5" t="str">
        <f>IF(newcards!P1878&lt;&gt;"", newcards!P1878, "")</f>
        <v/>
      </c>
      <c r="Q1879" s="5" t="str">
        <f>IF(newcards!Q1878&lt;&gt;"", newcards!Q1878, "")</f>
        <v/>
      </c>
    </row>
    <row r="1880" spans="1:17" x14ac:dyDescent="0.25">
      <c r="A1880" s="3"/>
      <c r="B1880" s="5">
        <f>IF(newcards!B1879&lt;&gt;"",VLOOKUP(newcards!B1879,sport!$A$2:$B$8,2,FALSE),"")</f>
        <v>1</v>
      </c>
      <c r="C1880" s="3">
        <f>newcards!C1879</f>
        <v>2016</v>
      </c>
      <c r="D1880" s="3">
        <f>IF(newcards!D1879&lt;&gt;"",VLOOKUP(newcards!D1879,brand!$A$2:$B$30,2,FALSE),"")</f>
        <v>1</v>
      </c>
      <c r="E1880" s="3">
        <f>IF(newcards!E1879&lt;&gt;"",VLOOKUP(newcards!E1879,series!$A$2:$B$228,2,FALSE),)</f>
        <v>162</v>
      </c>
      <c r="F1880" s="3">
        <f>IF(newcards!F1879&lt;&gt;"",VLOOKUP(newcards!F1879,category!$A$2:$B$82,2,FALSE),)</f>
        <v>77</v>
      </c>
      <c r="G1880" s="3" t="str">
        <f>IF(newcards!G1879&lt;&gt;"",VLOOKUP(newcards!G1879,subcategory!$A$2:$B$680,2,FALSE),"")</f>
        <v/>
      </c>
      <c r="H1880" s="3">
        <f>newcards!H1879</f>
        <v>104</v>
      </c>
      <c r="I1880" s="3" t="str">
        <f>newcards!I1879</f>
        <v xml:space="preserve"> </v>
      </c>
      <c r="J1880" s="3">
        <f>IF(newcards!J1879&lt;&gt;"",VLOOKUP(newcards!J1879,player!$A$2:$B$7503,2,FALSE),"")</f>
        <v>6932</v>
      </c>
      <c r="K1880" s="3" t="str">
        <f>IF(newcards!K1879&lt;&gt;"",VLOOKUP(newcards!K1879,playernameext!$A$2:$B$32,2,FALSE),"")</f>
        <v/>
      </c>
      <c r="L1880" s="3">
        <f>IF(newcards!L1879&lt;&gt;"",VLOOKUP(newcards!L1879,team!$A$2:$B$538,2,FALSE),"")</f>
        <v>3</v>
      </c>
      <c r="M1880" s="5">
        <f>IF(newcards!M1879&lt;&gt;"", newcards!M1879, "")</f>
        <v>65</v>
      </c>
      <c r="N1880" s="5" t="str">
        <f>IF(newcards!N1879&lt;&gt;"", newcards!N1879, "")</f>
        <v>N</v>
      </c>
      <c r="O1880" s="5" t="str">
        <f>IF(newcards!O1879&lt;&gt;"", newcards!O1879, "")</f>
        <v/>
      </c>
      <c r="P1880" s="5" t="str">
        <f>IF(newcards!P1879&lt;&gt;"", newcards!P1879, "")</f>
        <v/>
      </c>
      <c r="Q1880" s="5" t="str">
        <f>IF(newcards!Q1879&lt;&gt;"", newcards!Q1879, "")</f>
        <v/>
      </c>
    </row>
    <row r="1881" spans="1:17" x14ac:dyDescent="0.25">
      <c r="A1881" s="3"/>
      <c r="B1881" s="5">
        <f>IF(newcards!B1880&lt;&gt;"",VLOOKUP(newcards!B1880,sport!$A$2:$B$8,2,FALSE),"")</f>
        <v>1</v>
      </c>
      <c r="C1881" s="3">
        <f>newcards!C1880</f>
        <v>2016</v>
      </c>
      <c r="D1881" s="3">
        <f>IF(newcards!D1880&lt;&gt;"",VLOOKUP(newcards!D1880,brand!$A$2:$B$30,2,FALSE),"")</f>
        <v>1</v>
      </c>
      <c r="E1881" s="3">
        <f>IF(newcards!E1880&lt;&gt;"",VLOOKUP(newcards!E1880,series!$A$2:$B$228,2,FALSE),)</f>
        <v>162</v>
      </c>
      <c r="F1881" s="3">
        <f>IF(newcards!F1880&lt;&gt;"",VLOOKUP(newcards!F1880,category!$A$2:$B$82,2,FALSE),)</f>
        <v>77</v>
      </c>
      <c r="G1881" s="3" t="str">
        <f>IF(newcards!G1880&lt;&gt;"",VLOOKUP(newcards!G1880,subcategory!$A$2:$B$680,2,FALSE),"")</f>
        <v/>
      </c>
      <c r="H1881" s="3">
        <f>newcards!H1880</f>
        <v>105</v>
      </c>
      <c r="I1881" s="3" t="str">
        <f>newcards!I1880</f>
        <v xml:space="preserve"> </v>
      </c>
      <c r="J1881" s="3">
        <f>IF(newcards!J1880&lt;&gt;"",VLOOKUP(newcards!J1880,player!$A$2:$B$7503,2,FALSE),"")</f>
        <v>6950</v>
      </c>
      <c r="K1881" s="3" t="str">
        <f>IF(newcards!K1880&lt;&gt;"",VLOOKUP(newcards!K1880,playernameext!$A$2:$B$32,2,FALSE),"")</f>
        <v/>
      </c>
      <c r="L1881" s="3">
        <f>IF(newcards!L1880&lt;&gt;"",VLOOKUP(newcards!L1880,team!$A$2:$B$538,2,FALSE),"")</f>
        <v>71</v>
      </c>
      <c r="M1881" s="5">
        <f>IF(newcards!M1880&lt;&gt;"", newcards!M1880, "")</f>
        <v>65</v>
      </c>
      <c r="N1881" s="5" t="str">
        <f>IF(newcards!N1880&lt;&gt;"", newcards!N1880, "")</f>
        <v>N</v>
      </c>
      <c r="O1881" s="5" t="str">
        <f>IF(newcards!O1880&lt;&gt;"", newcards!O1880, "")</f>
        <v/>
      </c>
      <c r="P1881" s="5" t="str">
        <f>IF(newcards!P1880&lt;&gt;"", newcards!P1880, "")</f>
        <v/>
      </c>
      <c r="Q1881" s="5" t="str">
        <f>IF(newcards!Q1880&lt;&gt;"", newcards!Q1880, "")</f>
        <v/>
      </c>
    </row>
    <row r="1882" spans="1:17" x14ac:dyDescent="0.25">
      <c r="A1882" s="3"/>
      <c r="B1882" s="5">
        <f>IF(newcards!B1881&lt;&gt;"",VLOOKUP(newcards!B1881,sport!$A$2:$B$8,2,FALSE),"")</f>
        <v>1</v>
      </c>
      <c r="C1882" s="3">
        <f>newcards!C1881</f>
        <v>2016</v>
      </c>
      <c r="D1882" s="3">
        <f>IF(newcards!D1881&lt;&gt;"",VLOOKUP(newcards!D1881,brand!$A$2:$B$30,2,FALSE),"")</f>
        <v>1</v>
      </c>
      <c r="E1882" s="3">
        <f>IF(newcards!E1881&lt;&gt;"",VLOOKUP(newcards!E1881,series!$A$2:$B$228,2,FALSE),)</f>
        <v>162</v>
      </c>
      <c r="F1882" s="3">
        <f>IF(newcards!F1881&lt;&gt;"",VLOOKUP(newcards!F1881,category!$A$2:$B$82,2,FALSE),)</f>
        <v>77</v>
      </c>
      <c r="G1882" s="3" t="str">
        <f>IF(newcards!G1881&lt;&gt;"",VLOOKUP(newcards!G1881,subcategory!$A$2:$B$680,2,FALSE),"")</f>
        <v/>
      </c>
      <c r="H1882" s="3">
        <f>newcards!H1881</f>
        <v>106</v>
      </c>
      <c r="I1882" s="3" t="str">
        <f>newcards!I1881</f>
        <v xml:space="preserve"> </v>
      </c>
      <c r="J1882" s="3">
        <f>IF(newcards!J1881&lt;&gt;"",VLOOKUP(newcards!J1881,player!$A$2:$B$7503,2,FALSE),"")</f>
        <v>7462</v>
      </c>
      <c r="K1882" s="3" t="str">
        <f>IF(newcards!K1881&lt;&gt;"",VLOOKUP(newcards!K1881,playernameext!$A$2:$B$32,2,FALSE),"")</f>
        <v/>
      </c>
      <c r="L1882" s="3">
        <f>IF(newcards!L1881&lt;&gt;"",VLOOKUP(newcards!L1881,team!$A$2:$B$538,2,FALSE),"")</f>
        <v>89</v>
      </c>
      <c r="M1882" s="5">
        <f>IF(newcards!M1881&lt;&gt;"", newcards!M1881, "")</f>
        <v>65</v>
      </c>
      <c r="N1882" s="5" t="str">
        <f>IF(newcards!N1881&lt;&gt;"", newcards!N1881, "")</f>
        <v>N</v>
      </c>
      <c r="O1882" s="5" t="str">
        <f>IF(newcards!O1881&lt;&gt;"", newcards!O1881, "")</f>
        <v/>
      </c>
      <c r="P1882" s="5" t="str">
        <f>IF(newcards!P1881&lt;&gt;"", newcards!P1881, "")</f>
        <v/>
      </c>
      <c r="Q1882" s="5" t="str">
        <f>IF(newcards!Q1881&lt;&gt;"", newcards!Q1881, "")</f>
        <v/>
      </c>
    </row>
    <row r="1883" spans="1:17" x14ac:dyDescent="0.25">
      <c r="A1883" s="3"/>
      <c r="B1883" s="5">
        <f>IF(newcards!B1882&lt;&gt;"",VLOOKUP(newcards!B1882,sport!$A$2:$B$8,2,FALSE),"")</f>
        <v>1</v>
      </c>
      <c r="C1883" s="3">
        <f>newcards!C1882</f>
        <v>2016</v>
      </c>
      <c r="D1883" s="3">
        <f>IF(newcards!D1882&lt;&gt;"",VLOOKUP(newcards!D1882,brand!$A$2:$B$30,2,FALSE),"")</f>
        <v>1</v>
      </c>
      <c r="E1883" s="3">
        <f>IF(newcards!E1882&lt;&gt;"",VLOOKUP(newcards!E1882,series!$A$2:$B$228,2,FALSE),)</f>
        <v>162</v>
      </c>
      <c r="F1883" s="3">
        <f>IF(newcards!F1882&lt;&gt;"",VLOOKUP(newcards!F1882,category!$A$2:$B$82,2,FALSE),)</f>
        <v>77</v>
      </c>
      <c r="G1883" s="3" t="str">
        <f>IF(newcards!G1882&lt;&gt;"",VLOOKUP(newcards!G1882,subcategory!$A$2:$B$680,2,FALSE),"")</f>
        <v/>
      </c>
      <c r="H1883" s="3">
        <f>newcards!H1882</f>
        <v>107</v>
      </c>
      <c r="I1883" s="3" t="str">
        <f>newcards!I1882</f>
        <v xml:space="preserve"> </v>
      </c>
      <c r="J1883" s="3">
        <f>IF(newcards!J1882&lt;&gt;"",VLOOKUP(newcards!J1882,player!$A$2:$B$7503,2,FALSE),"")</f>
        <v>7475</v>
      </c>
      <c r="K1883" s="3" t="str">
        <f>IF(newcards!K1882&lt;&gt;"",VLOOKUP(newcards!K1882,playernameext!$A$2:$B$32,2,FALSE),"")</f>
        <v/>
      </c>
      <c r="L1883" s="3">
        <f>IF(newcards!L1882&lt;&gt;"",VLOOKUP(newcards!L1882,team!$A$2:$B$538,2,FALSE),"")</f>
        <v>89</v>
      </c>
      <c r="M1883" s="5">
        <f>IF(newcards!M1882&lt;&gt;"", newcards!M1882, "")</f>
        <v>65</v>
      </c>
      <c r="N1883" s="5" t="str">
        <f>IF(newcards!N1882&lt;&gt;"", newcards!N1882, "")</f>
        <v>N</v>
      </c>
      <c r="O1883" s="5" t="str">
        <f>IF(newcards!O1882&lt;&gt;"", newcards!O1882, "")</f>
        <v/>
      </c>
      <c r="P1883" s="5" t="str">
        <f>IF(newcards!P1882&lt;&gt;"", newcards!P1882, "")</f>
        <v/>
      </c>
      <c r="Q1883" s="5" t="str">
        <f>IF(newcards!Q1882&lt;&gt;"", newcards!Q1882, "")</f>
        <v/>
      </c>
    </row>
    <row r="1884" spans="1:17" x14ac:dyDescent="0.25">
      <c r="A1884" s="3"/>
      <c r="B1884" s="5">
        <f>IF(newcards!B1883&lt;&gt;"",VLOOKUP(newcards!B1883,sport!$A$2:$B$8,2,FALSE),"")</f>
        <v>1</v>
      </c>
      <c r="C1884" s="3">
        <f>newcards!C1883</f>
        <v>2016</v>
      </c>
      <c r="D1884" s="3">
        <f>IF(newcards!D1883&lt;&gt;"",VLOOKUP(newcards!D1883,brand!$A$2:$B$30,2,FALSE),"")</f>
        <v>1</v>
      </c>
      <c r="E1884" s="3">
        <f>IF(newcards!E1883&lt;&gt;"",VLOOKUP(newcards!E1883,series!$A$2:$B$228,2,FALSE),)</f>
        <v>162</v>
      </c>
      <c r="F1884" s="3">
        <f>IF(newcards!F1883&lt;&gt;"",VLOOKUP(newcards!F1883,category!$A$2:$B$82,2,FALSE),)</f>
        <v>77</v>
      </c>
      <c r="G1884" s="3" t="str">
        <f>IF(newcards!G1883&lt;&gt;"",VLOOKUP(newcards!G1883,subcategory!$A$2:$B$680,2,FALSE),"")</f>
        <v/>
      </c>
      <c r="H1884" s="3">
        <f>newcards!H1883</f>
        <v>108</v>
      </c>
      <c r="I1884" s="3" t="str">
        <f>newcards!I1883</f>
        <v xml:space="preserve"> </v>
      </c>
      <c r="J1884" s="3">
        <f>IF(newcards!J1883&lt;&gt;"",VLOOKUP(newcards!J1883,player!$A$2:$B$7503,2,FALSE),"")</f>
        <v>7387</v>
      </c>
      <c r="K1884" s="3" t="str">
        <f>IF(newcards!K1883&lt;&gt;"",VLOOKUP(newcards!K1883,playernameext!$A$2:$B$32,2,FALSE),"")</f>
        <v/>
      </c>
      <c r="L1884" s="3">
        <f>IF(newcards!L1883&lt;&gt;"",VLOOKUP(newcards!L1883,team!$A$2:$B$538,2,FALSE),"")</f>
        <v>39</v>
      </c>
      <c r="M1884" s="5">
        <f>IF(newcards!M1883&lt;&gt;"", newcards!M1883, "")</f>
        <v>65</v>
      </c>
      <c r="N1884" s="5" t="str">
        <f>IF(newcards!N1883&lt;&gt;"", newcards!N1883, "")</f>
        <v>N</v>
      </c>
      <c r="O1884" s="5" t="str">
        <f>IF(newcards!O1883&lt;&gt;"", newcards!O1883, "")</f>
        <v/>
      </c>
      <c r="P1884" s="5" t="str">
        <f>IF(newcards!P1883&lt;&gt;"", newcards!P1883, "")</f>
        <v/>
      </c>
      <c r="Q1884" s="5" t="str">
        <f>IF(newcards!Q1883&lt;&gt;"", newcards!Q1883, "")</f>
        <v/>
      </c>
    </row>
    <row r="1885" spans="1:17" x14ac:dyDescent="0.25">
      <c r="A1885" s="3"/>
      <c r="B1885" s="5">
        <f>IF(newcards!B1884&lt;&gt;"",VLOOKUP(newcards!B1884,sport!$A$2:$B$8,2,FALSE),"")</f>
        <v>1</v>
      </c>
      <c r="C1885" s="3">
        <f>newcards!C1884</f>
        <v>2016</v>
      </c>
      <c r="D1885" s="3">
        <f>IF(newcards!D1884&lt;&gt;"",VLOOKUP(newcards!D1884,brand!$A$2:$B$30,2,FALSE),"")</f>
        <v>1</v>
      </c>
      <c r="E1885" s="3">
        <f>IF(newcards!E1884&lt;&gt;"",VLOOKUP(newcards!E1884,series!$A$2:$B$228,2,FALSE),)</f>
        <v>162</v>
      </c>
      <c r="F1885" s="3">
        <f>IF(newcards!F1884&lt;&gt;"",VLOOKUP(newcards!F1884,category!$A$2:$B$82,2,FALSE),)</f>
        <v>77</v>
      </c>
      <c r="G1885" s="3" t="str">
        <f>IF(newcards!G1884&lt;&gt;"",VLOOKUP(newcards!G1884,subcategory!$A$2:$B$680,2,FALSE),"")</f>
        <v/>
      </c>
      <c r="H1885" s="3">
        <f>newcards!H1884</f>
        <v>109</v>
      </c>
      <c r="I1885" s="3" t="str">
        <f>newcards!I1884</f>
        <v xml:space="preserve"> </v>
      </c>
      <c r="J1885" s="3">
        <f>IF(newcards!J1884&lt;&gt;"",VLOOKUP(newcards!J1884,player!$A$2:$B$7503,2,FALSE),"")</f>
        <v>2969</v>
      </c>
      <c r="K1885" s="3" t="str">
        <f>IF(newcards!K1884&lt;&gt;"",VLOOKUP(newcards!K1884,playernameext!$A$2:$B$32,2,FALSE),"")</f>
        <v/>
      </c>
      <c r="L1885" s="3">
        <f>IF(newcards!L1884&lt;&gt;"",VLOOKUP(newcards!L1884,team!$A$2:$B$538,2,FALSE),"")</f>
        <v>19</v>
      </c>
      <c r="M1885" s="5">
        <f>IF(newcards!M1884&lt;&gt;"", newcards!M1884, "")</f>
        <v>65</v>
      </c>
      <c r="N1885" s="5" t="str">
        <f>IF(newcards!N1884&lt;&gt;"", newcards!N1884, "")</f>
        <v>N</v>
      </c>
      <c r="O1885" s="5" t="str">
        <f>IF(newcards!O1884&lt;&gt;"", newcards!O1884, "")</f>
        <v/>
      </c>
      <c r="P1885" s="5" t="str">
        <f>IF(newcards!P1884&lt;&gt;"", newcards!P1884, "")</f>
        <v/>
      </c>
      <c r="Q1885" s="5" t="str">
        <f>IF(newcards!Q1884&lt;&gt;"", newcards!Q1884, "")</f>
        <v/>
      </c>
    </row>
    <row r="1886" spans="1:17" x14ac:dyDescent="0.25">
      <c r="A1886" s="3"/>
      <c r="B1886" s="5">
        <f>IF(newcards!B1885&lt;&gt;"",VLOOKUP(newcards!B1885,sport!$A$2:$B$8,2,FALSE),"")</f>
        <v>1</v>
      </c>
      <c r="C1886" s="3">
        <f>newcards!C1885</f>
        <v>2016</v>
      </c>
      <c r="D1886" s="3">
        <f>IF(newcards!D1885&lt;&gt;"",VLOOKUP(newcards!D1885,brand!$A$2:$B$30,2,FALSE),"")</f>
        <v>1</v>
      </c>
      <c r="E1886" s="3">
        <f>IF(newcards!E1885&lt;&gt;"",VLOOKUP(newcards!E1885,series!$A$2:$B$228,2,FALSE),)</f>
        <v>162</v>
      </c>
      <c r="F1886" s="3">
        <f>IF(newcards!F1885&lt;&gt;"",VLOOKUP(newcards!F1885,category!$A$2:$B$82,2,FALSE),)</f>
        <v>77</v>
      </c>
      <c r="G1886" s="3">
        <f>IF(newcards!G1885&lt;&gt;"",VLOOKUP(newcards!G1885,subcategory!$A$2:$B$680,2,FALSE),"")</f>
        <v>257</v>
      </c>
      <c r="H1886" s="3">
        <f>newcards!H1885</f>
        <v>110</v>
      </c>
      <c r="I1886" s="3" t="str">
        <f>newcards!I1885</f>
        <v xml:space="preserve"> </v>
      </c>
      <c r="J1886" s="3">
        <f>IF(newcards!J1885&lt;&gt;"",VLOOKUP(newcards!J1885,player!$A$2:$B$7503,2,FALSE),"")</f>
        <v>3075</v>
      </c>
      <c r="K1886" s="3" t="str">
        <f>IF(newcards!K1885&lt;&gt;"",VLOOKUP(newcards!K1885,playernameext!$A$2:$B$32,2,FALSE),"")</f>
        <v/>
      </c>
      <c r="L1886" s="3">
        <f>IF(newcards!L1885&lt;&gt;"",VLOOKUP(newcards!L1885,team!$A$2:$B$538,2,FALSE),"")</f>
        <v>40</v>
      </c>
      <c r="M1886" s="5">
        <f>IF(newcards!M1885&lt;&gt;"", newcards!M1885, "")</f>
        <v>65</v>
      </c>
      <c r="N1886" s="5" t="str">
        <f>IF(newcards!N1885&lt;&gt;"", newcards!N1885, "")</f>
        <v>N</v>
      </c>
      <c r="O1886" s="5" t="str">
        <f>IF(newcards!O1885&lt;&gt;"", newcards!O1885, "")</f>
        <v/>
      </c>
      <c r="P1886" s="5" t="str">
        <f>IF(newcards!P1885&lt;&gt;"", newcards!P1885, "")</f>
        <v/>
      </c>
      <c r="Q1886" s="5" t="str">
        <f>IF(newcards!Q1885&lt;&gt;"", newcards!Q1885, "")</f>
        <v/>
      </c>
    </row>
    <row r="1887" spans="1:17" x14ac:dyDescent="0.25">
      <c r="A1887" s="3"/>
      <c r="B1887" s="5">
        <f>IF(newcards!B1886&lt;&gt;"",VLOOKUP(newcards!B1886,sport!$A$2:$B$8,2,FALSE),"")</f>
        <v>1</v>
      </c>
      <c r="C1887" s="3">
        <f>newcards!C1886</f>
        <v>2016</v>
      </c>
      <c r="D1887" s="3">
        <f>IF(newcards!D1886&lt;&gt;"",VLOOKUP(newcards!D1886,brand!$A$2:$B$30,2,FALSE),"")</f>
        <v>1</v>
      </c>
      <c r="E1887" s="3">
        <f>IF(newcards!E1886&lt;&gt;"",VLOOKUP(newcards!E1886,series!$A$2:$B$228,2,FALSE),)</f>
        <v>162</v>
      </c>
      <c r="F1887" s="3">
        <f>IF(newcards!F1886&lt;&gt;"",VLOOKUP(newcards!F1886,category!$A$2:$B$82,2,FALSE),)</f>
        <v>77</v>
      </c>
      <c r="G1887" s="3" t="str">
        <f>IF(newcards!G1886&lt;&gt;"",VLOOKUP(newcards!G1886,subcategory!$A$2:$B$680,2,FALSE),"")</f>
        <v/>
      </c>
      <c r="H1887" s="3">
        <f>newcards!H1886</f>
        <v>111</v>
      </c>
      <c r="I1887" s="3" t="str">
        <f>newcards!I1886</f>
        <v xml:space="preserve"> </v>
      </c>
      <c r="J1887" s="3">
        <f>IF(newcards!J1886&lt;&gt;"",VLOOKUP(newcards!J1886,player!$A$2:$B$7503,2,FALSE),"")</f>
        <v>1708</v>
      </c>
      <c r="K1887" s="3" t="str">
        <f>IF(newcards!K1886&lt;&gt;"",VLOOKUP(newcards!K1886,playernameext!$A$2:$B$32,2,FALSE),"")</f>
        <v/>
      </c>
      <c r="L1887" s="3">
        <f>IF(newcards!L1886&lt;&gt;"",VLOOKUP(newcards!L1886,team!$A$2:$B$538,2,FALSE),"")</f>
        <v>71</v>
      </c>
      <c r="M1887" s="5">
        <f>IF(newcards!M1886&lt;&gt;"", newcards!M1886, "")</f>
        <v>65</v>
      </c>
      <c r="N1887" s="5" t="str">
        <f>IF(newcards!N1886&lt;&gt;"", newcards!N1886, "")</f>
        <v>N</v>
      </c>
      <c r="O1887" s="5" t="str">
        <f>IF(newcards!O1886&lt;&gt;"", newcards!O1886, "")</f>
        <v/>
      </c>
      <c r="P1887" s="5" t="str">
        <f>IF(newcards!P1886&lt;&gt;"", newcards!P1886, "")</f>
        <v/>
      </c>
      <c r="Q1887" s="5" t="str">
        <f>IF(newcards!Q1886&lt;&gt;"", newcards!Q1886, "")</f>
        <v/>
      </c>
    </row>
    <row r="1888" spans="1:17" x14ac:dyDescent="0.25">
      <c r="A1888" s="3"/>
      <c r="B1888" s="5">
        <f>IF(newcards!B1887&lt;&gt;"",VLOOKUP(newcards!B1887,sport!$A$2:$B$8,2,FALSE),"")</f>
        <v>1</v>
      </c>
      <c r="C1888" s="3">
        <f>newcards!C1887</f>
        <v>2016</v>
      </c>
      <c r="D1888" s="3">
        <f>IF(newcards!D1887&lt;&gt;"",VLOOKUP(newcards!D1887,brand!$A$2:$B$30,2,FALSE),"")</f>
        <v>1</v>
      </c>
      <c r="E1888" s="3">
        <f>IF(newcards!E1887&lt;&gt;"",VLOOKUP(newcards!E1887,series!$A$2:$B$228,2,FALSE),)</f>
        <v>162</v>
      </c>
      <c r="F1888" s="3">
        <f>IF(newcards!F1887&lt;&gt;"",VLOOKUP(newcards!F1887,category!$A$2:$B$82,2,FALSE),)</f>
        <v>77</v>
      </c>
      <c r="G1888" s="3" t="str">
        <f>IF(newcards!G1887&lt;&gt;"",VLOOKUP(newcards!G1887,subcategory!$A$2:$B$680,2,FALSE),"")</f>
        <v/>
      </c>
      <c r="H1888" s="3">
        <f>newcards!H1887</f>
        <v>112</v>
      </c>
      <c r="I1888" s="3" t="str">
        <f>newcards!I1887</f>
        <v xml:space="preserve"> </v>
      </c>
      <c r="J1888" s="3">
        <f>IF(newcards!J1887&lt;&gt;"",VLOOKUP(newcards!J1887,player!$A$2:$B$7503,2,FALSE),"")</f>
        <v>4675</v>
      </c>
      <c r="K1888" s="3" t="str">
        <f>IF(newcards!K1887&lt;&gt;"",VLOOKUP(newcards!K1887,playernameext!$A$2:$B$32,2,FALSE),"")</f>
        <v/>
      </c>
      <c r="L1888" s="3">
        <f>IF(newcards!L1887&lt;&gt;"",VLOOKUP(newcards!L1887,team!$A$2:$B$538,2,FALSE),"")</f>
        <v>84</v>
      </c>
      <c r="M1888" s="5">
        <f>IF(newcards!M1887&lt;&gt;"", newcards!M1887, "")</f>
        <v>65</v>
      </c>
      <c r="N1888" s="5" t="str">
        <f>IF(newcards!N1887&lt;&gt;"", newcards!N1887, "")</f>
        <v>N</v>
      </c>
      <c r="O1888" s="5" t="str">
        <f>IF(newcards!O1887&lt;&gt;"", newcards!O1887, "")</f>
        <v/>
      </c>
      <c r="P1888" s="5" t="str">
        <f>IF(newcards!P1887&lt;&gt;"", newcards!P1887, "")</f>
        <v/>
      </c>
      <c r="Q1888" s="5" t="str">
        <f>IF(newcards!Q1887&lt;&gt;"", newcards!Q1887, "")</f>
        <v/>
      </c>
    </row>
    <row r="1889" spans="1:17" x14ac:dyDescent="0.25">
      <c r="A1889" s="3"/>
      <c r="B1889" s="5">
        <f>IF(newcards!B1888&lt;&gt;"",VLOOKUP(newcards!B1888,sport!$A$2:$B$8,2,FALSE),"")</f>
        <v>1</v>
      </c>
      <c r="C1889" s="3">
        <f>newcards!C1888</f>
        <v>2016</v>
      </c>
      <c r="D1889" s="3">
        <f>IF(newcards!D1888&lt;&gt;"",VLOOKUP(newcards!D1888,brand!$A$2:$B$30,2,FALSE),"")</f>
        <v>1</v>
      </c>
      <c r="E1889" s="3">
        <f>IF(newcards!E1888&lt;&gt;"",VLOOKUP(newcards!E1888,series!$A$2:$B$228,2,FALSE),)</f>
        <v>162</v>
      </c>
      <c r="F1889" s="3">
        <f>IF(newcards!F1888&lt;&gt;"",VLOOKUP(newcards!F1888,category!$A$2:$B$82,2,FALSE),)</f>
        <v>77</v>
      </c>
      <c r="G1889" s="3" t="str">
        <f>IF(newcards!G1888&lt;&gt;"",VLOOKUP(newcards!G1888,subcategory!$A$2:$B$680,2,FALSE),"")</f>
        <v/>
      </c>
      <c r="H1889" s="3">
        <f>newcards!H1888</f>
        <v>113</v>
      </c>
      <c r="I1889" s="3" t="str">
        <f>newcards!I1888</f>
        <v xml:space="preserve"> </v>
      </c>
      <c r="J1889" s="3">
        <f>IF(newcards!J1888&lt;&gt;"",VLOOKUP(newcards!J1888,player!$A$2:$B$7503,2,FALSE),"")</f>
        <v>7116</v>
      </c>
      <c r="K1889" s="3" t="str">
        <f>IF(newcards!K1888&lt;&gt;"",VLOOKUP(newcards!K1888,playernameext!$A$2:$B$32,2,FALSE),"")</f>
        <v/>
      </c>
      <c r="L1889" s="3">
        <f>IF(newcards!L1888&lt;&gt;"",VLOOKUP(newcards!L1888,team!$A$2:$B$538,2,FALSE),"")</f>
        <v>95</v>
      </c>
      <c r="M1889" s="5">
        <f>IF(newcards!M1888&lt;&gt;"", newcards!M1888, "")</f>
        <v>65</v>
      </c>
      <c r="N1889" s="5" t="str">
        <f>IF(newcards!N1888&lt;&gt;"", newcards!N1888, "")</f>
        <v>N</v>
      </c>
      <c r="O1889" s="5" t="str">
        <f>IF(newcards!O1888&lt;&gt;"", newcards!O1888, "")</f>
        <v/>
      </c>
      <c r="P1889" s="5" t="str">
        <f>IF(newcards!P1888&lt;&gt;"", newcards!P1888, "")</f>
        <v/>
      </c>
      <c r="Q1889" s="5" t="str">
        <f>IF(newcards!Q1888&lt;&gt;"", newcards!Q1888, "")</f>
        <v/>
      </c>
    </row>
    <row r="1890" spans="1:17" x14ac:dyDescent="0.25">
      <c r="A1890" s="3"/>
      <c r="B1890" s="5">
        <f>IF(newcards!B1889&lt;&gt;"",VLOOKUP(newcards!B1889,sport!$A$2:$B$8,2,FALSE),"")</f>
        <v>1</v>
      </c>
      <c r="C1890" s="3">
        <f>newcards!C1889</f>
        <v>2016</v>
      </c>
      <c r="D1890" s="3">
        <f>IF(newcards!D1889&lt;&gt;"",VLOOKUP(newcards!D1889,brand!$A$2:$B$30,2,FALSE),"")</f>
        <v>1</v>
      </c>
      <c r="E1890" s="3">
        <f>IF(newcards!E1889&lt;&gt;"",VLOOKUP(newcards!E1889,series!$A$2:$B$228,2,FALSE),)</f>
        <v>162</v>
      </c>
      <c r="F1890" s="3">
        <f>IF(newcards!F1889&lt;&gt;"",VLOOKUP(newcards!F1889,category!$A$2:$B$82,2,FALSE),)</f>
        <v>77</v>
      </c>
      <c r="G1890" s="3" t="str">
        <f>IF(newcards!G1889&lt;&gt;"",VLOOKUP(newcards!G1889,subcategory!$A$2:$B$680,2,FALSE),"")</f>
        <v/>
      </c>
      <c r="H1890" s="3">
        <f>newcards!H1889</f>
        <v>114</v>
      </c>
      <c r="I1890" s="3" t="str">
        <f>newcards!I1889</f>
        <v xml:space="preserve"> </v>
      </c>
      <c r="J1890" s="3">
        <f>IF(newcards!J1889&lt;&gt;"",VLOOKUP(newcards!J1889,player!$A$2:$B$7503,2,FALSE),"")</f>
        <v>7169</v>
      </c>
      <c r="K1890" s="3" t="str">
        <f>IF(newcards!K1889&lt;&gt;"",VLOOKUP(newcards!K1889,playernameext!$A$2:$B$32,2,FALSE),"")</f>
        <v/>
      </c>
      <c r="L1890" s="3">
        <f>IF(newcards!L1889&lt;&gt;"",VLOOKUP(newcards!L1889,team!$A$2:$B$538,2,FALSE),"")</f>
        <v>71</v>
      </c>
      <c r="M1890" s="5">
        <f>IF(newcards!M1889&lt;&gt;"", newcards!M1889, "")</f>
        <v>65</v>
      </c>
      <c r="N1890" s="5" t="str">
        <f>IF(newcards!N1889&lt;&gt;"", newcards!N1889, "")</f>
        <v>N</v>
      </c>
      <c r="O1890" s="5" t="str">
        <f>IF(newcards!O1889&lt;&gt;"", newcards!O1889, "")</f>
        <v/>
      </c>
      <c r="P1890" s="5" t="str">
        <f>IF(newcards!P1889&lt;&gt;"", newcards!P1889, "")</f>
        <v/>
      </c>
      <c r="Q1890" s="5" t="str">
        <f>IF(newcards!Q1889&lt;&gt;"", newcards!Q1889, "")</f>
        <v/>
      </c>
    </row>
    <row r="1891" spans="1:17" x14ac:dyDescent="0.25">
      <c r="A1891" s="3"/>
      <c r="B1891" s="5">
        <f>IF(newcards!B1890&lt;&gt;"",VLOOKUP(newcards!B1890,sport!$A$2:$B$8,2,FALSE),"")</f>
        <v>1</v>
      </c>
      <c r="C1891" s="3">
        <f>newcards!C1890</f>
        <v>2016</v>
      </c>
      <c r="D1891" s="3">
        <f>IF(newcards!D1890&lt;&gt;"",VLOOKUP(newcards!D1890,brand!$A$2:$B$30,2,FALSE),"")</f>
        <v>1</v>
      </c>
      <c r="E1891" s="3">
        <f>IF(newcards!E1890&lt;&gt;"",VLOOKUP(newcards!E1890,series!$A$2:$B$228,2,FALSE),)</f>
        <v>162</v>
      </c>
      <c r="F1891" s="3">
        <f>IF(newcards!F1890&lt;&gt;"",VLOOKUP(newcards!F1890,category!$A$2:$B$82,2,FALSE),)</f>
        <v>77</v>
      </c>
      <c r="G1891" s="3" t="str">
        <f>IF(newcards!G1890&lt;&gt;"",VLOOKUP(newcards!G1890,subcategory!$A$2:$B$680,2,FALSE),"")</f>
        <v/>
      </c>
      <c r="H1891" s="3">
        <f>newcards!H1890</f>
        <v>115</v>
      </c>
      <c r="I1891" s="3" t="str">
        <f>newcards!I1890</f>
        <v xml:space="preserve"> </v>
      </c>
      <c r="J1891" s="3">
        <f>IF(newcards!J1890&lt;&gt;"",VLOOKUP(newcards!J1890,player!$A$2:$B$7503,2,FALSE),"")</f>
        <v>474</v>
      </c>
      <c r="K1891" s="3" t="str">
        <f>IF(newcards!K1890&lt;&gt;"",VLOOKUP(newcards!K1890,playernameext!$A$2:$B$32,2,FALSE),"")</f>
        <v/>
      </c>
      <c r="L1891" s="3">
        <f>IF(newcards!L1890&lt;&gt;"",VLOOKUP(newcards!L1890,team!$A$2:$B$538,2,FALSE),"")</f>
        <v>76</v>
      </c>
      <c r="M1891" s="5">
        <f>IF(newcards!M1890&lt;&gt;"", newcards!M1890, "")</f>
        <v>65</v>
      </c>
      <c r="N1891" s="5" t="str">
        <f>IF(newcards!N1890&lt;&gt;"", newcards!N1890, "")</f>
        <v>N</v>
      </c>
      <c r="O1891" s="5" t="str">
        <f>IF(newcards!O1890&lt;&gt;"", newcards!O1890, "")</f>
        <v/>
      </c>
      <c r="P1891" s="5" t="str">
        <f>IF(newcards!P1890&lt;&gt;"", newcards!P1890, "")</f>
        <v/>
      </c>
      <c r="Q1891" s="5" t="str">
        <f>IF(newcards!Q1890&lt;&gt;"", newcards!Q1890, "")</f>
        <v/>
      </c>
    </row>
    <row r="1892" spans="1:17" x14ac:dyDescent="0.25">
      <c r="A1892" s="3"/>
      <c r="B1892" s="5">
        <f>IF(newcards!B1891&lt;&gt;"",VLOOKUP(newcards!B1891,sport!$A$2:$B$8,2,FALSE),"")</f>
        <v>1</v>
      </c>
      <c r="C1892" s="3">
        <f>newcards!C1891</f>
        <v>2016</v>
      </c>
      <c r="D1892" s="3">
        <f>IF(newcards!D1891&lt;&gt;"",VLOOKUP(newcards!D1891,brand!$A$2:$B$30,2,FALSE),"")</f>
        <v>1</v>
      </c>
      <c r="E1892" s="3">
        <f>IF(newcards!E1891&lt;&gt;"",VLOOKUP(newcards!E1891,series!$A$2:$B$228,2,FALSE),)</f>
        <v>162</v>
      </c>
      <c r="F1892" s="3">
        <f>IF(newcards!F1891&lt;&gt;"",VLOOKUP(newcards!F1891,category!$A$2:$B$82,2,FALSE),)</f>
        <v>77</v>
      </c>
      <c r="G1892" s="3" t="str">
        <f>IF(newcards!G1891&lt;&gt;"",VLOOKUP(newcards!G1891,subcategory!$A$2:$B$680,2,FALSE),"")</f>
        <v/>
      </c>
      <c r="H1892" s="3">
        <f>newcards!H1891</f>
        <v>116</v>
      </c>
      <c r="I1892" s="3" t="str">
        <f>newcards!I1891</f>
        <v xml:space="preserve"> </v>
      </c>
      <c r="J1892" s="3">
        <f>IF(newcards!J1891&lt;&gt;"",VLOOKUP(newcards!J1891,player!$A$2:$B$7503,2,FALSE),"")</f>
        <v>1195</v>
      </c>
      <c r="K1892" s="3" t="str">
        <f>IF(newcards!K1891&lt;&gt;"",VLOOKUP(newcards!K1891,playernameext!$A$2:$B$32,2,FALSE),"")</f>
        <v/>
      </c>
      <c r="L1892" s="3">
        <f>IF(newcards!L1891&lt;&gt;"",VLOOKUP(newcards!L1891,team!$A$2:$B$538,2,FALSE),"")</f>
        <v>68</v>
      </c>
      <c r="M1892" s="5">
        <f>IF(newcards!M1891&lt;&gt;"", newcards!M1891, "")</f>
        <v>65</v>
      </c>
      <c r="N1892" s="5" t="str">
        <f>IF(newcards!N1891&lt;&gt;"", newcards!N1891, "")</f>
        <v>N</v>
      </c>
      <c r="O1892" s="5" t="str">
        <f>IF(newcards!O1891&lt;&gt;"", newcards!O1891, "")</f>
        <v/>
      </c>
      <c r="P1892" s="5" t="str">
        <f>IF(newcards!P1891&lt;&gt;"", newcards!P1891, "")</f>
        <v/>
      </c>
      <c r="Q1892" s="5" t="str">
        <f>IF(newcards!Q1891&lt;&gt;"", newcards!Q1891, "")</f>
        <v/>
      </c>
    </row>
    <row r="1893" spans="1:17" x14ac:dyDescent="0.25">
      <c r="A1893" s="3"/>
      <c r="B1893" s="5">
        <f>IF(newcards!B1892&lt;&gt;"",VLOOKUP(newcards!B1892,sport!$A$2:$B$8,2,FALSE),"")</f>
        <v>1</v>
      </c>
      <c r="C1893" s="3">
        <f>newcards!C1892</f>
        <v>2016</v>
      </c>
      <c r="D1893" s="3">
        <f>IF(newcards!D1892&lt;&gt;"",VLOOKUP(newcards!D1892,brand!$A$2:$B$30,2,FALSE),"")</f>
        <v>1</v>
      </c>
      <c r="E1893" s="3">
        <f>IF(newcards!E1892&lt;&gt;"",VLOOKUP(newcards!E1892,series!$A$2:$B$228,2,FALSE),)</f>
        <v>162</v>
      </c>
      <c r="F1893" s="3">
        <f>IF(newcards!F1892&lt;&gt;"",VLOOKUP(newcards!F1892,category!$A$2:$B$82,2,FALSE),)</f>
        <v>77</v>
      </c>
      <c r="G1893" s="3" t="str">
        <f>IF(newcards!G1892&lt;&gt;"",VLOOKUP(newcards!G1892,subcategory!$A$2:$B$680,2,FALSE),"")</f>
        <v/>
      </c>
      <c r="H1893" s="3">
        <f>newcards!H1892</f>
        <v>117</v>
      </c>
      <c r="I1893" s="3" t="str">
        <f>newcards!I1892</f>
        <v xml:space="preserve"> </v>
      </c>
      <c r="J1893" s="3">
        <f>IF(newcards!J1892&lt;&gt;"",VLOOKUP(newcards!J1892,player!$A$2:$B$7503,2,FALSE),"")</f>
        <v>4375</v>
      </c>
      <c r="K1893" s="3" t="str">
        <f>IF(newcards!K1892&lt;&gt;"",VLOOKUP(newcards!K1892,playernameext!$A$2:$B$32,2,FALSE),"")</f>
        <v/>
      </c>
      <c r="L1893" s="3">
        <f>IF(newcards!L1892&lt;&gt;"",VLOOKUP(newcards!L1892,team!$A$2:$B$538,2,FALSE),"")</f>
        <v>95</v>
      </c>
      <c r="M1893" s="5">
        <f>IF(newcards!M1892&lt;&gt;"", newcards!M1892, "")</f>
        <v>65</v>
      </c>
      <c r="N1893" s="5" t="str">
        <f>IF(newcards!N1892&lt;&gt;"", newcards!N1892, "")</f>
        <v>N</v>
      </c>
      <c r="O1893" s="5" t="str">
        <f>IF(newcards!O1892&lt;&gt;"", newcards!O1892, "")</f>
        <v/>
      </c>
      <c r="P1893" s="5" t="str">
        <f>IF(newcards!P1892&lt;&gt;"", newcards!P1892, "")</f>
        <v/>
      </c>
      <c r="Q1893" s="5" t="str">
        <f>IF(newcards!Q1892&lt;&gt;"", newcards!Q1892, "")</f>
        <v/>
      </c>
    </row>
    <row r="1894" spans="1:17" x14ac:dyDescent="0.25">
      <c r="A1894" s="3"/>
      <c r="B1894" s="5">
        <f>IF(newcards!B1893&lt;&gt;"",VLOOKUP(newcards!B1893,sport!$A$2:$B$8,2,FALSE),"")</f>
        <v>1</v>
      </c>
      <c r="C1894" s="3">
        <f>newcards!C1893</f>
        <v>2016</v>
      </c>
      <c r="D1894" s="3">
        <f>IF(newcards!D1893&lt;&gt;"",VLOOKUP(newcards!D1893,brand!$A$2:$B$30,2,FALSE),"")</f>
        <v>1</v>
      </c>
      <c r="E1894" s="3">
        <f>IF(newcards!E1893&lt;&gt;"",VLOOKUP(newcards!E1893,series!$A$2:$B$228,2,FALSE),)</f>
        <v>162</v>
      </c>
      <c r="F1894" s="3">
        <f>IF(newcards!F1893&lt;&gt;"",VLOOKUP(newcards!F1893,category!$A$2:$B$82,2,FALSE),)</f>
        <v>77</v>
      </c>
      <c r="G1894" s="3" t="str">
        <f>IF(newcards!G1893&lt;&gt;"",VLOOKUP(newcards!G1893,subcategory!$A$2:$B$680,2,FALSE),"")</f>
        <v/>
      </c>
      <c r="H1894" s="3">
        <f>newcards!H1893</f>
        <v>118</v>
      </c>
      <c r="I1894" s="3" t="str">
        <f>newcards!I1893</f>
        <v xml:space="preserve"> </v>
      </c>
      <c r="J1894" s="3">
        <f>IF(newcards!J1893&lt;&gt;"",VLOOKUP(newcards!J1893,player!$A$2:$B$7503,2,FALSE),"")</f>
        <v>3900</v>
      </c>
      <c r="K1894" s="3" t="str">
        <f>IF(newcards!K1893&lt;&gt;"",VLOOKUP(newcards!K1893,playernameext!$A$2:$B$32,2,FALSE),"")</f>
        <v/>
      </c>
      <c r="L1894" s="3">
        <f>IF(newcards!L1893&lt;&gt;"",VLOOKUP(newcards!L1893,team!$A$2:$B$538,2,FALSE),"")</f>
        <v>59</v>
      </c>
      <c r="M1894" s="5">
        <f>IF(newcards!M1893&lt;&gt;"", newcards!M1893, "")</f>
        <v>65</v>
      </c>
      <c r="N1894" s="5" t="str">
        <f>IF(newcards!N1893&lt;&gt;"", newcards!N1893, "")</f>
        <v>N</v>
      </c>
      <c r="O1894" s="5" t="str">
        <f>IF(newcards!O1893&lt;&gt;"", newcards!O1893, "")</f>
        <v/>
      </c>
      <c r="P1894" s="5" t="str">
        <f>IF(newcards!P1893&lt;&gt;"", newcards!P1893, "")</f>
        <v/>
      </c>
      <c r="Q1894" s="5" t="str">
        <f>IF(newcards!Q1893&lt;&gt;"", newcards!Q1893, "")</f>
        <v/>
      </c>
    </row>
    <row r="1895" spans="1:17" x14ac:dyDescent="0.25">
      <c r="A1895" s="3"/>
      <c r="B1895" s="5">
        <f>IF(newcards!B1894&lt;&gt;"",VLOOKUP(newcards!B1894,sport!$A$2:$B$8,2,FALSE),"")</f>
        <v>1</v>
      </c>
      <c r="C1895" s="3">
        <f>newcards!C1894</f>
        <v>2016</v>
      </c>
      <c r="D1895" s="3">
        <f>IF(newcards!D1894&lt;&gt;"",VLOOKUP(newcards!D1894,brand!$A$2:$B$30,2,FALSE),"")</f>
        <v>1</v>
      </c>
      <c r="E1895" s="3">
        <f>IF(newcards!E1894&lt;&gt;"",VLOOKUP(newcards!E1894,series!$A$2:$B$228,2,FALSE),)</f>
        <v>162</v>
      </c>
      <c r="F1895" s="3">
        <f>IF(newcards!F1894&lt;&gt;"",VLOOKUP(newcards!F1894,category!$A$2:$B$82,2,FALSE),)</f>
        <v>77</v>
      </c>
      <c r="G1895" s="3" t="str">
        <f>IF(newcards!G1894&lt;&gt;"",VLOOKUP(newcards!G1894,subcategory!$A$2:$B$680,2,FALSE),"")</f>
        <v/>
      </c>
      <c r="H1895" s="3">
        <f>newcards!H1894</f>
        <v>119</v>
      </c>
      <c r="I1895" s="3" t="str">
        <f>newcards!I1894</f>
        <v xml:space="preserve"> </v>
      </c>
      <c r="J1895" s="3">
        <f>IF(newcards!J1894&lt;&gt;"",VLOOKUP(newcards!J1894,player!$A$2:$B$7503,2,FALSE),"")</f>
        <v>6967</v>
      </c>
      <c r="K1895" s="3" t="str">
        <f>IF(newcards!K1894&lt;&gt;"",VLOOKUP(newcards!K1894,playernameext!$A$2:$B$32,2,FALSE),"")</f>
        <v/>
      </c>
      <c r="L1895" s="3">
        <f>IF(newcards!L1894&lt;&gt;"",VLOOKUP(newcards!L1894,team!$A$2:$B$538,2,FALSE),"")</f>
        <v>71</v>
      </c>
      <c r="M1895" s="5">
        <f>IF(newcards!M1894&lt;&gt;"", newcards!M1894, "")</f>
        <v>65</v>
      </c>
      <c r="N1895" s="5" t="str">
        <f>IF(newcards!N1894&lt;&gt;"", newcards!N1894, "")</f>
        <v>N</v>
      </c>
      <c r="O1895" s="5" t="str">
        <f>IF(newcards!O1894&lt;&gt;"", newcards!O1894, "")</f>
        <v/>
      </c>
      <c r="P1895" s="5" t="str">
        <f>IF(newcards!P1894&lt;&gt;"", newcards!P1894, "")</f>
        <v/>
      </c>
      <c r="Q1895" s="5" t="str">
        <f>IF(newcards!Q1894&lt;&gt;"", newcards!Q1894, "")</f>
        <v/>
      </c>
    </row>
    <row r="1896" spans="1:17" x14ac:dyDescent="0.25">
      <c r="A1896" s="3"/>
      <c r="B1896" s="5">
        <f>IF(newcards!B1895&lt;&gt;"",VLOOKUP(newcards!B1895,sport!$A$2:$B$8,2,FALSE),"")</f>
        <v>1</v>
      </c>
      <c r="C1896" s="3">
        <f>newcards!C1895</f>
        <v>2016</v>
      </c>
      <c r="D1896" s="3">
        <f>IF(newcards!D1895&lt;&gt;"",VLOOKUP(newcards!D1895,brand!$A$2:$B$30,2,FALSE),"")</f>
        <v>1</v>
      </c>
      <c r="E1896" s="3">
        <f>IF(newcards!E1895&lt;&gt;"",VLOOKUP(newcards!E1895,series!$A$2:$B$228,2,FALSE),)</f>
        <v>162</v>
      </c>
      <c r="F1896" s="3">
        <f>IF(newcards!F1895&lt;&gt;"",VLOOKUP(newcards!F1895,category!$A$2:$B$82,2,FALSE),)</f>
        <v>77</v>
      </c>
      <c r="G1896" s="3">
        <f>IF(newcards!G1895&lt;&gt;"",VLOOKUP(newcards!G1895,subcategory!$A$2:$B$680,2,FALSE),"")</f>
        <v>649</v>
      </c>
      <c r="H1896" s="3">
        <f>newcards!H1895</f>
        <v>120</v>
      </c>
      <c r="I1896" s="3" t="str">
        <f>newcards!I1895</f>
        <v xml:space="preserve"> </v>
      </c>
      <c r="J1896" s="3">
        <f>IF(newcards!J1895&lt;&gt;"",VLOOKUP(newcards!J1895,player!$A$2:$B$7503,2,FALSE),"")</f>
        <v>580</v>
      </c>
      <c r="K1896" s="3" t="str">
        <f>IF(newcards!K1895&lt;&gt;"",VLOOKUP(newcards!K1895,playernameext!$A$2:$B$32,2,FALSE),"")</f>
        <v/>
      </c>
      <c r="L1896" s="3">
        <f>IF(newcards!L1895&lt;&gt;"",VLOOKUP(newcards!L1895,team!$A$2:$B$538,2,FALSE),"")</f>
        <v>45</v>
      </c>
      <c r="M1896" s="5">
        <f>IF(newcards!M1895&lt;&gt;"", newcards!M1895, "")</f>
        <v>65</v>
      </c>
      <c r="N1896" s="5" t="str">
        <f>IF(newcards!N1895&lt;&gt;"", newcards!N1895, "")</f>
        <v>N</v>
      </c>
      <c r="O1896" s="5" t="str">
        <f>IF(newcards!O1895&lt;&gt;"", newcards!O1895, "")</f>
        <v/>
      </c>
      <c r="P1896" s="5" t="str">
        <f>IF(newcards!P1895&lt;&gt;"", newcards!P1895, "")</f>
        <v/>
      </c>
      <c r="Q1896" s="5" t="str">
        <f>IF(newcards!Q1895&lt;&gt;"", newcards!Q1895, "")</f>
        <v/>
      </c>
    </row>
    <row r="1897" spans="1:17" x14ac:dyDescent="0.25">
      <c r="A1897" s="3"/>
      <c r="B1897" s="5">
        <f>IF(newcards!B1896&lt;&gt;"",VLOOKUP(newcards!B1896,sport!$A$2:$B$8,2,FALSE),"")</f>
        <v>1</v>
      </c>
      <c r="C1897" s="3">
        <f>newcards!C1896</f>
        <v>2016</v>
      </c>
      <c r="D1897" s="3">
        <f>IF(newcards!D1896&lt;&gt;"",VLOOKUP(newcards!D1896,brand!$A$2:$B$30,2,FALSE),"")</f>
        <v>1</v>
      </c>
      <c r="E1897" s="3">
        <f>IF(newcards!E1896&lt;&gt;"",VLOOKUP(newcards!E1896,series!$A$2:$B$228,2,FALSE),)</f>
        <v>162</v>
      </c>
      <c r="F1897" s="3">
        <f>IF(newcards!F1896&lt;&gt;"",VLOOKUP(newcards!F1896,category!$A$2:$B$82,2,FALSE),)</f>
        <v>77</v>
      </c>
      <c r="G1897" s="3">
        <f>IF(newcards!G1896&lt;&gt;"",VLOOKUP(newcards!G1896,subcategory!$A$2:$B$680,2,FALSE),"")</f>
        <v>257</v>
      </c>
      <c r="H1897" s="3">
        <f>newcards!H1896</f>
        <v>121</v>
      </c>
      <c r="I1897" s="3" t="str">
        <f>newcards!I1896</f>
        <v xml:space="preserve"> </v>
      </c>
      <c r="J1897" s="3">
        <f>IF(newcards!J1896&lt;&gt;"",VLOOKUP(newcards!J1896,player!$A$2:$B$7503,2,FALSE),"")</f>
        <v>6964</v>
      </c>
      <c r="K1897" s="3" t="str">
        <f>IF(newcards!K1896&lt;&gt;"",VLOOKUP(newcards!K1896,playernameext!$A$2:$B$32,2,FALSE),"")</f>
        <v/>
      </c>
      <c r="L1897" s="3">
        <f>IF(newcards!L1896&lt;&gt;"",VLOOKUP(newcards!L1896,team!$A$2:$B$538,2,FALSE),"")</f>
        <v>95</v>
      </c>
      <c r="M1897" s="5">
        <f>IF(newcards!M1896&lt;&gt;"", newcards!M1896, "")</f>
        <v>65</v>
      </c>
      <c r="N1897" s="5" t="str">
        <f>IF(newcards!N1896&lt;&gt;"", newcards!N1896, "")</f>
        <v>N</v>
      </c>
      <c r="O1897" s="5" t="str">
        <f>IF(newcards!O1896&lt;&gt;"", newcards!O1896, "")</f>
        <v/>
      </c>
      <c r="P1897" s="5" t="str">
        <f>IF(newcards!P1896&lt;&gt;"", newcards!P1896, "")</f>
        <v/>
      </c>
      <c r="Q1897" s="5" t="str">
        <f>IF(newcards!Q1896&lt;&gt;"", newcards!Q1896, "")</f>
        <v/>
      </c>
    </row>
    <row r="1898" spans="1:17" x14ac:dyDescent="0.25">
      <c r="A1898" s="3"/>
      <c r="B1898" s="5">
        <f>IF(newcards!B1897&lt;&gt;"",VLOOKUP(newcards!B1897,sport!$A$2:$B$8,2,FALSE),"")</f>
        <v>1</v>
      </c>
      <c r="C1898" s="3">
        <f>newcards!C1897</f>
        <v>2016</v>
      </c>
      <c r="D1898" s="3">
        <f>IF(newcards!D1897&lt;&gt;"",VLOOKUP(newcards!D1897,brand!$A$2:$B$30,2,FALSE),"")</f>
        <v>1</v>
      </c>
      <c r="E1898" s="3">
        <f>IF(newcards!E1897&lt;&gt;"",VLOOKUP(newcards!E1897,series!$A$2:$B$228,2,FALSE),)</f>
        <v>162</v>
      </c>
      <c r="F1898" s="3">
        <f>IF(newcards!F1897&lt;&gt;"",VLOOKUP(newcards!F1897,category!$A$2:$B$82,2,FALSE),)</f>
        <v>77</v>
      </c>
      <c r="G1898" s="3" t="str">
        <f>IF(newcards!G1897&lt;&gt;"",VLOOKUP(newcards!G1897,subcategory!$A$2:$B$680,2,FALSE),"")</f>
        <v/>
      </c>
      <c r="H1898" s="3">
        <f>newcards!H1897</f>
        <v>122</v>
      </c>
      <c r="I1898" s="3" t="str">
        <f>newcards!I1897</f>
        <v xml:space="preserve"> </v>
      </c>
      <c r="J1898" s="3">
        <f>IF(newcards!J1897&lt;&gt;"",VLOOKUP(newcards!J1897,player!$A$2:$B$7503,2,FALSE),"")</f>
        <v>4731</v>
      </c>
      <c r="K1898" s="3" t="str">
        <f>IF(newcards!K1897&lt;&gt;"",VLOOKUP(newcards!K1897,playernameext!$A$2:$B$32,2,FALSE),"")</f>
        <v/>
      </c>
      <c r="L1898" s="3">
        <f>IF(newcards!L1897&lt;&gt;"",VLOOKUP(newcards!L1897,team!$A$2:$B$538,2,FALSE),"")</f>
        <v>25</v>
      </c>
      <c r="M1898" s="5">
        <f>IF(newcards!M1897&lt;&gt;"", newcards!M1897, "")</f>
        <v>65</v>
      </c>
      <c r="N1898" s="5" t="str">
        <f>IF(newcards!N1897&lt;&gt;"", newcards!N1897, "")</f>
        <v>N</v>
      </c>
      <c r="O1898" s="5" t="str">
        <f>IF(newcards!O1897&lt;&gt;"", newcards!O1897, "")</f>
        <v/>
      </c>
      <c r="P1898" s="5" t="str">
        <f>IF(newcards!P1897&lt;&gt;"", newcards!P1897, "")</f>
        <v/>
      </c>
      <c r="Q1898" s="5" t="str">
        <f>IF(newcards!Q1897&lt;&gt;"", newcards!Q1897, "")</f>
        <v/>
      </c>
    </row>
    <row r="1899" spans="1:17" x14ac:dyDescent="0.25">
      <c r="A1899" s="3"/>
      <c r="B1899" s="5">
        <f>IF(newcards!B1898&lt;&gt;"",VLOOKUP(newcards!B1898,sport!$A$2:$B$8,2,FALSE),"")</f>
        <v>1</v>
      </c>
      <c r="C1899" s="3">
        <f>newcards!C1898</f>
        <v>2016</v>
      </c>
      <c r="D1899" s="3">
        <f>IF(newcards!D1898&lt;&gt;"",VLOOKUP(newcards!D1898,brand!$A$2:$B$30,2,FALSE),"")</f>
        <v>1</v>
      </c>
      <c r="E1899" s="3">
        <f>IF(newcards!E1898&lt;&gt;"",VLOOKUP(newcards!E1898,series!$A$2:$B$228,2,FALSE),)</f>
        <v>162</v>
      </c>
      <c r="F1899" s="3">
        <f>IF(newcards!F1898&lt;&gt;"",VLOOKUP(newcards!F1898,category!$A$2:$B$82,2,FALSE),)</f>
        <v>77</v>
      </c>
      <c r="G1899" s="3" t="str">
        <f>IF(newcards!G1898&lt;&gt;"",VLOOKUP(newcards!G1898,subcategory!$A$2:$B$680,2,FALSE),"")</f>
        <v/>
      </c>
      <c r="H1899" s="3">
        <f>newcards!H1898</f>
        <v>123</v>
      </c>
      <c r="I1899" s="3" t="str">
        <f>newcards!I1898</f>
        <v xml:space="preserve"> </v>
      </c>
      <c r="J1899" s="3">
        <f>IF(newcards!J1898&lt;&gt;"",VLOOKUP(newcards!J1898,player!$A$2:$B$7503,2,FALSE),"")</f>
        <v>3081</v>
      </c>
      <c r="K1899" s="3" t="str">
        <f>IF(newcards!K1898&lt;&gt;"",VLOOKUP(newcards!K1898,playernameext!$A$2:$B$32,2,FALSE),"")</f>
        <v/>
      </c>
      <c r="L1899" s="3">
        <f>IF(newcards!L1898&lt;&gt;"",VLOOKUP(newcards!L1898,team!$A$2:$B$538,2,FALSE),"")</f>
        <v>50</v>
      </c>
      <c r="M1899" s="5">
        <f>IF(newcards!M1898&lt;&gt;"", newcards!M1898, "")</f>
        <v>65</v>
      </c>
      <c r="N1899" s="5" t="str">
        <f>IF(newcards!N1898&lt;&gt;"", newcards!N1898, "")</f>
        <v>N</v>
      </c>
      <c r="O1899" s="5" t="str">
        <f>IF(newcards!O1898&lt;&gt;"", newcards!O1898, "")</f>
        <v/>
      </c>
      <c r="P1899" s="5" t="str">
        <f>IF(newcards!P1898&lt;&gt;"", newcards!P1898, "")</f>
        <v/>
      </c>
      <c r="Q1899" s="5" t="str">
        <f>IF(newcards!Q1898&lt;&gt;"", newcards!Q1898, "")</f>
        <v/>
      </c>
    </row>
    <row r="1900" spans="1:17" x14ac:dyDescent="0.25">
      <c r="A1900" s="3"/>
      <c r="B1900" s="5">
        <f>IF(newcards!B1899&lt;&gt;"",VLOOKUP(newcards!B1899,sport!$A$2:$B$8,2,FALSE),"")</f>
        <v>1</v>
      </c>
      <c r="C1900" s="3">
        <f>newcards!C1899</f>
        <v>2016</v>
      </c>
      <c r="D1900" s="3">
        <f>IF(newcards!D1899&lt;&gt;"",VLOOKUP(newcards!D1899,brand!$A$2:$B$30,2,FALSE),"")</f>
        <v>1</v>
      </c>
      <c r="E1900" s="3">
        <f>IF(newcards!E1899&lt;&gt;"",VLOOKUP(newcards!E1899,series!$A$2:$B$228,2,FALSE),)</f>
        <v>162</v>
      </c>
      <c r="F1900" s="3">
        <f>IF(newcards!F1899&lt;&gt;"",VLOOKUP(newcards!F1899,category!$A$2:$B$82,2,FALSE),)</f>
        <v>77</v>
      </c>
      <c r="G1900" s="3" t="str">
        <f>IF(newcards!G1899&lt;&gt;"",VLOOKUP(newcards!G1899,subcategory!$A$2:$B$680,2,FALSE),"")</f>
        <v/>
      </c>
      <c r="H1900" s="3">
        <f>newcards!H1899</f>
        <v>124</v>
      </c>
      <c r="I1900" s="3" t="str">
        <f>newcards!I1899</f>
        <v xml:space="preserve"> </v>
      </c>
      <c r="J1900" s="3">
        <f>IF(newcards!J1899&lt;&gt;"",VLOOKUP(newcards!J1899,player!$A$2:$B$7503,2,FALSE),"")</f>
        <v>6954</v>
      </c>
      <c r="K1900" s="3" t="str">
        <f>IF(newcards!K1899&lt;&gt;"",VLOOKUP(newcards!K1899,playernameext!$A$2:$B$32,2,FALSE),"")</f>
        <v/>
      </c>
      <c r="L1900" s="3">
        <f>IF(newcards!L1899&lt;&gt;"",VLOOKUP(newcards!L1899,team!$A$2:$B$538,2,FALSE),"")</f>
        <v>84</v>
      </c>
      <c r="M1900" s="5">
        <f>IF(newcards!M1899&lt;&gt;"", newcards!M1899, "")</f>
        <v>65</v>
      </c>
      <c r="N1900" s="5" t="str">
        <f>IF(newcards!N1899&lt;&gt;"", newcards!N1899, "")</f>
        <v>N</v>
      </c>
      <c r="O1900" s="5" t="str">
        <f>IF(newcards!O1899&lt;&gt;"", newcards!O1899, "")</f>
        <v/>
      </c>
      <c r="P1900" s="5" t="str">
        <f>IF(newcards!P1899&lt;&gt;"", newcards!P1899, "")</f>
        <v/>
      </c>
      <c r="Q1900" s="5" t="str">
        <f>IF(newcards!Q1899&lt;&gt;"", newcards!Q1899, "")</f>
        <v/>
      </c>
    </row>
    <row r="1901" spans="1:17" x14ac:dyDescent="0.25">
      <c r="A1901" s="3"/>
      <c r="B1901" s="5">
        <f>IF(newcards!B1900&lt;&gt;"",VLOOKUP(newcards!B1900,sport!$A$2:$B$8,2,FALSE),"")</f>
        <v>1</v>
      </c>
      <c r="C1901" s="3">
        <f>newcards!C1900</f>
        <v>2016</v>
      </c>
      <c r="D1901" s="3">
        <f>IF(newcards!D1900&lt;&gt;"",VLOOKUP(newcards!D1900,brand!$A$2:$B$30,2,FALSE),"")</f>
        <v>1</v>
      </c>
      <c r="E1901" s="3">
        <f>IF(newcards!E1900&lt;&gt;"",VLOOKUP(newcards!E1900,series!$A$2:$B$228,2,FALSE),)</f>
        <v>162</v>
      </c>
      <c r="F1901" s="3">
        <f>IF(newcards!F1900&lt;&gt;"",VLOOKUP(newcards!F1900,category!$A$2:$B$82,2,FALSE),)</f>
        <v>77</v>
      </c>
      <c r="G1901" s="3">
        <f>IF(newcards!G1900&lt;&gt;"",VLOOKUP(newcards!G1900,subcategory!$A$2:$B$680,2,FALSE),"")</f>
        <v>677</v>
      </c>
      <c r="H1901" s="3">
        <f>newcards!H1900</f>
        <v>125</v>
      </c>
      <c r="I1901" s="3">
        <f>newcards!I1900</f>
        <v>-1</v>
      </c>
      <c r="J1901" s="3">
        <f>IF(newcards!J1900&lt;&gt;"",VLOOKUP(newcards!J1900,player!$A$2:$B$7503,2,FALSE),"")</f>
        <v>6864</v>
      </c>
      <c r="K1901" s="3" t="str">
        <f>IF(newcards!K1900&lt;&gt;"",VLOOKUP(newcards!K1900,playernameext!$A$2:$B$32,2,FALSE),"")</f>
        <v/>
      </c>
      <c r="L1901" s="3">
        <f>IF(newcards!L1900&lt;&gt;"",VLOOKUP(newcards!L1900,team!$A$2:$B$538,2,FALSE),"")</f>
        <v>50</v>
      </c>
      <c r="M1901" s="5">
        <f>IF(newcards!M1900&lt;&gt;"", newcards!M1900, "")</f>
        <v>65</v>
      </c>
      <c r="N1901" s="5" t="str">
        <f>IF(newcards!N1900&lt;&gt;"", newcards!N1900, "")</f>
        <v>N</v>
      </c>
      <c r="O1901" s="5" t="str">
        <f>IF(newcards!O1900&lt;&gt;"", newcards!O1900, "")</f>
        <v/>
      </c>
      <c r="P1901" s="5" t="str">
        <f>IF(newcards!P1900&lt;&gt;"", newcards!P1900, "")</f>
        <v/>
      </c>
      <c r="Q1901" s="5" t="str">
        <f>IF(newcards!Q1900&lt;&gt;"", newcards!Q1900, "")</f>
        <v/>
      </c>
    </row>
    <row r="1902" spans="1:17" x14ac:dyDescent="0.25">
      <c r="A1902" s="3"/>
      <c r="B1902" s="5">
        <f>IF(newcards!B1901&lt;&gt;"",VLOOKUP(newcards!B1901,sport!$A$2:$B$8,2,FALSE),"")</f>
        <v>1</v>
      </c>
      <c r="C1902" s="3">
        <f>newcards!C1901</f>
        <v>2016</v>
      </c>
      <c r="D1902" s="3">
        <f>IF(newcards!D1901&lt;&gt;"",VLOOKUP(newcards!D1901,brand!$A$2:$B$30,2,FALSE),"")</f>
        <v>1</v>
      </c>
      <c r="E1902" s="3">
        <f>IF(newcards!E1901&lt;&gt;"",VLOOKUP(newcards!E1901,series!$A$2:$B$228,2,FALSE),)</f>
        <v>162</v>
      </c>
      <c r="F1902" s="3">
        <f>IF(newcards!F1901&lt;&gt;"",VLOOKUP(newcards!F1901,category!$A$2:$B$82,2,FALSE),)</f>
        <v>77</v>
      </c>
      <c r="G1902" s="3">
        <f>IF(newcards!G1901&lt;&gt;"",VLOOKUP(newcards!G1901,subcategory!$A$2:$B$680,2,FALSE),"")</f>
        <v>677</v>
      </c>
      <c r="H1902" s="3">
        <f>newcards!H1901</f>
        <v>125</v>
      </c>
      <c r="I1902" s="3">
        <f>newcards!I1901</f>
        <v>-2</v>
      </c>
      <c r="J1902" s="3">
        <f>IF(newcards!J1901&lt;&gt;"",VLOOKUP(newcards!J1901,player!$A$2:$B$7503,2,FALSE),"")</f>
        <v>1683</v>
      </c>
      <c r="K1902" s="3" t="str">
        <f>IF(newcards!K1901&lt;&gt;"",VLOOKUP(newcards!K1901,playernameext!$A$2:$B$32,2,FALSE),"")</f>
        <v/>
      </c>
      <c r="L1902" s="3">
        <f>IF(newcards!L1901&lt;&gt;"",VLOOKUP(newcards!L1901,team!$A$2:$B$538,2,FALSE),"")</f>
        <v>50</v>
      </c>
      <c r="M1902" s="5">
        <f>IF(newcards!M1901&lt;&gt;"", newcards!M1901, "")</f>
        <v>65</v>
      </c>
      <c r="N1902" s="5" t="str">
        <f>IF(newcards!N1901&lt;&gt;"", newcards!N1901, "")</f>
        <v>N</v>
      </c>
      <c r="O1902" s="5" t="str">
        <f>IF(newcards!O1901&lt;&gt;"", newcards!O1901, "")</f>
        <v/>
      </c>
      <c r="P1902" s="5" t="str">
        <f>IF(newcards!P1901&lt;&gt;"", newcards!P1901, "")</f>
        <v/>
      </c>
      <c r="Q1902" s="5" t="str">
        <f>IF(newcards!Q1901&lt;&gt;"", newcards!Q1901, "")</f>
        <v/>
      </c>
    </row>
    <row r="1903" spans="1:17" x14ac:dyDescent="0.25">
      <c r="A1903" s="3"/>
      <c r="B1903" s="5">
        <f>IF(newcards!B1902&lt;&gt;"",VLOOKUP(newcards!B1902,sport!$A$2:$B$8,2,FALSE),"")</f>
        <v>1</v>
      </c>
      <c r="C1903" s="3">
        <f>newcards!C1902</f>
        <v>2016</v>
      </c>
      <c r="D1903" s="3">
        <f>IF(newcards!D1902&lt;&gt;"",VLOOKUP(newcards!D1902,brand!$A$2:$B$30,2,FALSE),"")</f>
        <v>1</v>
      </c>
      <c r="E1903" s="3">
        <f>IF(newcards!E1902&lt;&gt;"",VLOOKUP(newcards!E1902,series!$A$2:$B$228,2,FALSE),)</f>
        <v>162</v>
      </c>
      <c r="F1903" s="3">
        <f>IF(newcards!F1902&lt;&gt;"",VLOOKUP(newcards!F1902,category!$A$2:$B$82,2,FALSE),)</f>
        <v>77</v>
      </c>
      <c r="G1903" s="3">
        <f>IF(newcards!G1902&lt;&gt;"",VLOOKUP(newcards!G1902,subcategory!$A$2:$B$680,2,FALSE),"")</f>
        <v>677</v>
      </c>
      <c r="H1903" s="3">
        <f>newcards!H1902</f>
        <v>125</v>
      </c>
      <c r="I1903" s="3">
        <f>newcards!I1902</f>
        <v>-3</v>
      </c>
      <c r="J1903" s="3">
        <f>IF(newcards!J1902&lt;&gt;"",VLOOKUP(newcards!J1902,player!$A$2:$B$7503,2,FALSE),"")</f>
        <v>3138</v>
      </c>
      <c r="K1903" s="3" t="str">
        <f>IF(newcards!K1902&lt;&gt;"",VLOOKUP(newcards!K1902,playernameext!$A$2:$B$32,2,FALSE),"")</f>
        <v/>
      </c>
      <c r="L1903" s="3">
        <f>IF(newcards!L1902&lt;&gt;"",VLOOKUP(newcards!L1902,team!$A$2:$B$538,2,FALSE),"")</f>
        <v>21</v>
      </c>
      <c r="M1903" s="5">
        <f>IF(newcards!M1902&lt;&gt;"", newcards!M1902, "")</f>
        <v>65</v>
      </c>
      <c r="N1903" s="5" t="str">
        <f>IF(newcards!N1902&lt;&gt;"", newcards!N1902, "")</f>
        <v>N</v>
      </c>
      <c r="O1903" s="5" t="str">
        <f>IF(newcards!O1902&lt;&gt;"", newcards!O1902, "")</f>
        <v/>
      </c>
      <c r="P1903" s="5" t="str">
        <f>IF(newcards!P1902&lt;&gt;"", newcards!P1902, "")</f>
        <v/>
      </c>
      <c r="Q1903" s="5" t="str">
        <f>IF(newcards!Q1902&lt;&gt;"", newcards!Q1902, "")</f>
        <v/>
      </c>
    </row>
    <row r="1904" spans="1:17" x14ac:dyDescent="0.25">
      <c r="A1904" s="3"/>
      <c r="B1904" s="5">
        <f>IF(newcards!B1903&lt;&gt;"",VLOOKUP(newcards!B1903,sport!$A$2:$B$8,2,FALSE),"")</f>
        <v>1</v>
      </c>
      <c r="C1904" s="3">
        <f>newcards!C1903</f>
        <v>2016</v>
      </c>
      <c r="D1904" s="3">
        <f>IF(newcards!D1903&lt;&gt;"",VLOOKUP(newcards!D1903,brand!$A$2:$B$30,2,FALSE),"")</f>
        <v>1</v>
      </c>
      <c r="E1904" s="3">
        <f>IF(newcards!E1903&lt;&gt;"",VLOOKUP(newcards!E1903,series!$A$2:$B$228,2,FALSE),)</f>
        <v>162</v>
      </c>
      <c r="F1904" s="3">
        <f>IF(newcards!F1903&lt;&gt;"",VLOOKUP(newcards!F1903,category!$A$2:$B$82,2,FALSE),)</f>
        <v>77</v>
      </c>
      <c r="G1904" s="3">
        <f>IF(newcards!G1903&lt;&gt;"",VLOOKUP(newcards!G1903,subcategory!$A$2:$B$680,2,FALSE),"")</f>
        <v>679</v>
      </c>
      <c r="H1904" s="3">
        <f>newcards!H1903</f>
        <v>126</v>
      </c>
      <c r="I1904" s="3">
        <f>newcards!I1903</f>
        <v>-1</v>
      </c>
      <c r="J1904" s="3">
        <f>IF(newcards!J1903&lt;&gt;"",VLOOKUP(newcards!J1903,player!$A$2:$B$7503,2,FALSE),"")</f>
        <v>2069</v>
      </c>
      <c r="K1904" s="3" t="str">
        <f>IF(newcards!K1903&lt;&gt;"",VLOOKUP(newcards!K1903,playernameext!$A$2:$B$32,2,FALSE),"")</f>
        <v/>
      </c>
      <c r="L1904" s="3">
        <f>IF(newcards!L1903&lt;&gt;"",VLOOKUP(newcards!L1903,team!$A$2:$B$538,2,FALSE),"")</f>
        <v>19</v>
      </c>
      <c r="M1904" s="5">
        <f>IF(newcards!M1903&lt;&gt;"", newcards!M1903, "")</f>
        <v>65</v>
      </c>
      <c r="N1904" s="5" t="str">
        <f>IF(newcards!N1903&lt;&gt;"", newcards!N1903, "")</f>
        <v>N</v>
      </c>
      <c r="O1904" s="5" t="str">
        <f>IF(newcards!O1903&lt;&gt;"", newcards!O1903, "")</f>
        <v/>
      </c>
      <c r="P1904" s="5" t="str">
        <f>IF(newcards!P1903&lt;&gt;"", newcards!P1903, "")</f>
        <v/>
      </c>
      <c r="Q1904" s="5" t="str">
        <f>IF(newcards!Q1903&lt;&gt;"", newcards!Q1903, "")</f>
        <v/>
      </c>
    </row>
    <row r="1905" spans="1:17" x14ac:dyDescent="0.25">
      <c r="A1905" s="3"/>
      <c r="B1905" s="5">
        <f>IF(newcards!B1904&lt;&gt;"",VLOOKUP(newcards!B1904,sport!$A$2:$B$8,2,FALSE),"")</f>
        <v>1</v>
      </c>
      <c r="C1905" s="3">
        <f>newcards!C1904</f>
        <v>2016</v>
      </c>
      <c r="D1905" s="3">
        <f>IF(newcards!D1904&lt;&gt;"",VLOOKUP(newcards!D1904,brand!$A$2:$B$30,2,FALSE),"")</f>
        <v>1</v>
      </c>
      <c r="E1905" s="3">
        <f>IF(newcards!E1904&lt;&gt;"",VLOOKUP(newcards!E1904,series!$A$2:$B$228,2,FALSE),)</f>
        <v>162</v>
      </c>
      <c r="F1905" s="3">
        <f>IF(newcards!F1904&lt;&gt;"",VLOOKUP(newcards!F1904,category!$A$2:$B$82,2,FALSE),)</f>
        <v>77</v>
      </c>
      <c r="G1905" s="3">
        <f>IF(newcards!G1904&lt;&gt;"",VLOOKUP(newcards!G1904,subcategory!$A$2:$B$680,2,FALSE),"")</f>
        <v>679</v>
      </c>
      <c r="H1905" s="3">
        <f>newcards!H1904</f>
        <v>126</v>
      </c>
      <c r="I1905" s="3">
        <f>newcards!I1904</f>
        <v>-2</v>
      </c>
      <c r="J1905" s="3">
        <f>IF(newcards!J1904&lt;&gt;"",VLOOKUP(newcards!J1904,player!$A$2:$B$7503,2,FALSE),"")</f>
        <v>574</v>
      </c>
      <c r="K1905" s="3" t="str">
        <f>IF(newcards!K1904&lt;&gt;"",VLOOKUP(newcards!K1904,playernameext!$A$2:$B$32,2,FALSE),"")</f>
        <v/>
      </c>
      <c r="L1905" s="3">
        <f>IF(newcards!L1904&lt;&gt;"",VLOOKUP(newcards!L1904,team!$A$2:$B$538,2,FALSE),"")</f>
        <v>49</v>
      </c>
      <c r="M1905" s="5">
        <f>IF(newcards!M1904&lt;&gt;"", newcards!M1904, "")</f>
        <v>65</v>
      </c>
      <c r="N1905" s="5" t="str">
        <f>IF(newcards!N1904&lt;&gt;"", newcards!N1904, "")</f>
        <v>N</v>
      </c>
      <c r="O1905" s="5" t="str">
        <f>IF(newcards!O1904&lt;&gt;"", newcards!O1904, "")</f>
        <v/>
      </c>
      <c r="P1905" s="5" t="str">
        <f>IF(newcards!P1904&lt;&gt;"", newcards!P1904, "")</f>
        <v/>
      </c>
      <c r="Q1905" s="5" t="str">
        <f>IF(newcards!Q1904&lt;&gt;"", newcards!Q1904, "")</f>
        <v/>
      </c>
    </row>
    <row r="1906" spans="1:17" x14ac:dyDescent="0.25">
      <c r="A1906" s="3"/>
      <c r="B1906" s="5">
        <f>IF(newcards!B1905&lt;&gt;"",VLOOKUP(newcards!B1905,sport!$A$2:$B$8,2,FALSE),"")</f>
        <v>1</v>
      </c>
      <c r="C1906" s="3">
        <f>newcards!C1905</f>
        <v>2016</v>
      </c>
      <c r="D1906" s="3">
        <f>IF(newcards!D1905&lt;&gt;"",VLOOKUP(newcards!D1905,brand!$A$2:$B$30,2,FALSE),"")</f>
        <v>1</v>
      </c>
      <c r="E1906" s="3">
        <f>IF(newcards!E1905&lt;&gt;"",VLOOKUP(newcards!E1905,series!$A$2:$B$228,2,FALSE),)</f>
        <v>162</v>
      </c>
      <c r="F1906" s="3">
        <f>IF(newcards!F1905&lt;&gt;"",VLOOKUP(newcards!F1905,category!$A$2:$B$82,2,FALSE),)</f>
        <v>77</v>
      </c>
      <c r="G1906" s="3" t="str">
        <f>IF(newcards!G1905&lt;&gt;"",VLOOKUP(newcards!G1905,subcategory!$A$2:$B$680,2,FALSE),"")</f>
        <v/>
      </c>
      <c r="H1906" s="3">
        <f>newcards!H1905</f>
        <v>127</v>
      </c>
      <c r="I1906" s="3" t="str">
        <f>newcards!I1905</f>
        <v xml:space="preserve"> </v>
      </c>
      <c r="J1906" s="3">
        <f>IF(newcards!J1905&lt;&gt;"",VLOOKUP(newcards!J1905,player!$A$2:$B$7503,2,FALSE),"")</f>
        <v>6977</v>
      </c>
      <c r="K1906" s="3" t="str">
        <f>IF(newcards!K1905&lt;&gt;"",VLOOKUP(newcards!K1905,playernameext!$A$2:$B$32,2,FALSE),"")</f>
        <v/>
      </c>
      <c r="L1906" s="3">
        <f>IF(newcards!L1905&lt;&gt;"",VLOOKUP(newcards!L1905,team!$A$2:$B$538,2,FALSE),"")</f>
        <v>50</v>
      </c>
      <c r="M1906" s="5">
        <f>IF(newcards!M1905&lt;&gt;"", newcards!M1905, "")</f>
        <v>65</v>
      </c>
      <c r="N1906" s="5" t="str">
        <f>IF(newcards!N1905&lt;&gt;"", newcards!N1905, "")</f>
        <v>N</v>
      </c>
      <c r="O1906" s="5" t="str">
        <f>IF(newcards!O1905&lt;&gt;"", newcards!O1905, "")</f>
        <v/>
      </c>
      <c r="P1906" s="5" t="str">
        <f>IF(newcards!P1905&lt;&gt;"", newcards!P1905, "")</f>
        <v/>
      </c>
      <c r="Q1906" s="5" t="str">
        <f>IF(newcards!Q1905&lt;&gt;"", newcards!Q1905, "")</f>
        <v/>
      </c>
    </row>
    <row r="1907" spans="1:17" x14ac:dyDescent="0.25">
      <c r="A1907" s="3"/>
      <c r="B1907" s="5">
        <f>IF(newcards!B1906&lt;&gt;"",VLOOKUP(newcards!B1906,sport!$A$2:$B$8,2,FALSE),"")</f>
        <v>1</v>
      </c>
      <c r="C1907" s="3">
        <f>newcards!C1906</f>
        <v>2016</v>
      </c>
      <c r="D1907" s="3">
        <f>IF(newcards!D1906&lt;&gt;"",VLOOKUP(newcards!D1906,brand!$A$2:$B$30,2,FALSE),"")</f>
        <v>1</v>
      </c>
      <c r="E1907" s="3">
        <f>IF(newcards!E1906&lt;&gt;"",VLOOKUP(newcards!E1906,series!$A$2:$B$228,2,FALSE),)</f>
        <v>162</v>
      </c>
      <c r="F1907" s="3">
        <f>IF(newcards!F1906&lt;&gt;"",VLOOKUP(newcards!F1906,category!$A$2:$B$82,2,FALSE),)</f>
        <v>77</v>
      </c>
      <c r="G1907" s="3" t="str">
        <f>IF(newcards!G1906&lt;&gt;"",VLOOKUP(newcards!G1906,subcategory!$A$2:$B$680,2,FALSE),"")</f>
        <v/>
      </c>
      <c r="H1907" s="3">
        <f>newcards!H1906</f>
        <v>128</v>
      </c>
      <c r="I1907" s="3" t="str">
        <f>newcards!I1906</f>
        <v xml:space="preserve"> </v>
      </c>
      <c r="J1907" s="3">
        <f>IF(newcards!J1906&lt;&gt;"",VLOOKUP(newcards!J1906,player!$A$2:$B$7503,2,FALSE),"")</f>
        <v>2357</v>
      </c>
      <c r="K1907" s="3" t="str">
        <f>IF(newcards!K1906&lt;&gt;"",VLOOKUP(newcards!K1906,playernameext!$A$2:$B$32,2,FALSE),"")</f>
        <v/>
      </c>
      <c r="L1907" s="3">
        <f>IF(newcards!L1906&lt;&gt;"",VLOOKUP(newcards!L1906,team!$A$2:$B$538,2,FALSE),"")</f>
        <v>63</v>
      </c>
      <c r="M1907" s="5">
        <f>IF(newcards!M1906&lt;&gt;"", newcards!M1906, "")</f>
        <v>65</v>
      </c>
      <c r="N1907" s="5" t="str">
        <f>IF(newcards!N1906&lt;&gt;"", newcards!N1906, "")</f>
        <v>N</v>
      </c>
      <c r="O1907" s="5" t="str">
        <f>IF(newcards!O1906&lt;&gt;"", newcards!O1906, "")</f>
        <v/>
      </c>
      <c r="P1907" s="5" t="str">
        <f>IF(newcards!P1906&lt;&gt;"", newcards!P1906, "")</f>
        <v/>
      </c>
      <c r="Q1907" s="5" t="str">
        <f>IF(newcards!Q1906&lt;&gt;"", newcards!Q1906, "")</f>
        <v/>
      </c>
    </row>
    <row r="1908" spans="1:17" x14ac:dyDescent="0.25">
      <c r="A1908" s="3"/>
      <c r="B1908" s="5">
        <f>IF(newcards!B1907&lt;&gt;"",VLOOKUP(newcards!B1907,sport!$A$2:$B$8,2,FALSE),"")</f>
        <v>1</v>
      </c>
      <c r="C1908" s="3">
        <f>newcards!C1907</f>
        <v>2016</v>
      </c>
      <c r="D1908" s="3">
        <f>IF(newcards!D1907&lt;&gt;"",VLOOKUP(newcards!D1907,brand!$A$2:$B$30,2,FALSE),"")</f>
        <v>1</v>
      </c>
      <c r="E1908" s="3">
        <f>IF(newcards!E1907&lt;&gt;"",VLOOKUP(newcards!E1907,series!$A$2:$B$228,2,FALSE),)</f>
        <v>162</v>
      </c>
      <c r="F1908" s="3">
        <f>IF(newcards!F1907&lt;&gt;"",VLOOKUP(newcards!F1907,category!$A$2:$B$82,2,FALSE),)</f>
        <v>77</v>
      </c>
      <c r="G1908" s="3" t="str">
        <f>IF(newcards!G1907&lt;&gt;"",VLOOKUP(newcards!G1907,subcategory!$A$2:$B$680,2,FALSE),"")</f>
        <v/>
      </c>
      <c r="H1908" s="3">
        <f>newcards!H1907</f>
        <v>129</v>
      </c>
      <c r="I1908" s="3" t="str">
        <f>newcards!I1907</f>
        <v xml:space="preserve"> </v>
      </c>
      <c r="J1908" s="3">
        <f>IF(newcards!J1907&lt;&gt;"",VLOOKUP(newcards!J1907,player!$A$2:$B$7503,2,FALSE),"")</f>
        <v>7260</v>
      </c>
      <c r="K1908" s="3" t="str">
        <f>IF(newcards!K1907&lt;&gt;"",VLOOKUP(newcards!K1907,playernameext!$A$2:$B$32,2,FALSE),"")</f>
        <v/>
      </c>
      <c r="L1908" s="3">
        <f>IF(newcards!L1907&lt;&gt;"",VLOOKUP(newcards!L1907,team!$A$2:$B$538,2,FALSE),"")</f>
        <v>71</v>
      </c>
      <c r="M1908" s="5">
        <f>IF(newcards!M1907&lt;&gt;"", newcards!M1907, "")</f>
        <v>65</v>
      </c>
      <c r="N1908" s="5" t="str">
        <f>IF(newcards!N1907&lt;&gt;"", newcards!N1907, "")</f>
        <v>N</v>
      </c>
      <c r="O1908" s="5" t="str">
        <f>IF(newcards!O1907&lt;&gt;"", newcards!O1907, "")</f>
        <v/>
      </c>
      <c r="P1908" s="5" t="str">
        <f>IF(newcards!P1907&lt;&gt;"", newcards!P1907, "")</f>
        <v/>
      </c>
      <c r="Q1908" s="5" t="str">
        <f>IF(newcards!Q1907&lt;&gt;"", newcards!Q1907, "")</f>
        <v/>
      </c>
    </row>
    <row r="1909" spans="1:17" x14ac:dyDescent="0.25">
      <c r="A1909" s="3"/>
      <c r="B1909" s="5">
        <f>IF(newcards!B1908&lt;&gt;"",VLOOKUP(newcards!B1908,sport!$A$2:$B$8,2,FALSE),"")</f>
        <v>1</v>
      </c>
      <c r="C1909" s="3">
        <f>newcards!C1908</f>
        <v>2016</v>
      </c>
      <c r="D1909" s="3">
        <f>IF(newcards!D1908&lt;&gt;"",VLOOKUP(newcards!D1908,brand!$A$2:$B$30,2,FALSE),"")</f>
        <v>1</v>
      </c>
      <c r="E1909" s="3">
        <f>IF(newcards!E1908&lt;&gt;"",VLOOKUP(newcards!E1908,series!$A$2:$B$228,2,FALSE),)</f>
        <v>162</v>
      </c>
      <c r="F1909" s="3">
        <f>IF(newcards!F1908&lt;&gt;"",VLOOKUP(newcards!F1908,category!$A$2:$B$82,2,FALSE),)</f>
        <v>77</v>
      </c>
      <c r="G1909" s="3" t="str">
        <f>IF(newcards!G1908&lt;&gt;"",VLOOKUP(newcards!G1908,subcategory!$A$2:$B$680,2,FALSE),"")</f>
        <v/>
      </c>
      <c r="H1909" s="3">
        <f>newcards!H1908</f>
        <v>130</v>
      </c>
      <c r="I1909" s="3" t="str">
        <f>newcards!I1908</f>
        <v xml:space="preserve"> </v>
      </c>
      <c r="J1909" s="3">
        <f>IF(newcards!J1908&lt;&gt;"",VLOOKUP(newcards!J1908,player!$A$2:$B$7503,2,FALSE),"")</f>
        <v>463</v>
      </c>
      <c r="K1909" s="3" t="str">
        <f>IF(newcards!K1908&lt;&gt;"",VLOOKUP(newcards!K1908,playernameext!$A$2:$B$32,2,FALSE),"")</f>
        <v/>
      </c>
      <c r="L1909" s="3">
        <f>IF(newcards!L1908&lt;&gt;"",VLOOKUP(newcards!L1908,team!$A$2:$B$538,2,FALSE),"")</f>
        <v>3</v>
      </c>
      <c r="M1909" s="5">
        <f>IF(newcards!M1908&lt;&gt;"", newcards!M1908, "")</f>
        <v>65</v>
      </c>
      <c r="N1909" s="5" t="str">
        <f>IF(newcards!N1908&lt;&gt;"", newcards!N1908, "")</f>
        <v>N</v>
      </c>
      <c r="O1909" s="5" t="str">
        <f>IF(newcards!O1908&lt;&gt;"", newcards!O1908, "")</f>
        <v/>
      </c>
      <c r="P1909" s="5" t="str">
        <f>IF(newcards!P1908&lt;&gt;"", newcards!P1908, "")</f>
        <v/>
      </c>
      <c r="Q1909" s="5" t="str">
        <f>IF(newcards!Q1908&lt;&gt;"", newcards!Q1908, "")</f>
        <v/>
      </c>
    </row>
    <row r="1910" spans="1:17" x14ac:dyDescent="0.25">
      <c r="A1910" s="3"/>
      <c r="B1910" s="5">
        <f>IF(newcards!B1909&lt;&gt;"",VLOOKUP(newcards!B1909,sport!$A$2:$B$8,2,FALSE),"")</f>
        <v>1</v>
      </c>
      <c r="C1910" s="3">
        <f>newcards!C1909</f>
        <v>2016</v>
      </c>
      <c r="D1910" s="3">
        <f>IF(newcards!D1909&lt;&gt;"",VLOOKUP(newcards!D1909,brand!$A$2:$B$30,2,FALSE),"")</f>
        <v>1</v>
      </c>
      <c r="E1910" s="3">
        <f>IF(newcards!E1909&lt;&gt;"",VLOOKUP(newcards!E1909,series!$A$2:$B$228,2,FALSE),)</f>
        <v>162</v>
      </c>
      <c r="F1910" s="3">
        <f>IF(newcards!F1909&lt;&gt;"",VLOOKUP(newcards!F1909,category!$A$2:$B$82,2,FALSE),)</f>
        <v>77</v>
      </c>
      <c r="G1910" s="3" t="str">
        <f>IF(newcards!G1909&lt;&gt;"",VLOOKUP(newcards!G1909,subcategory!$A$2:$B$680,2,FALSE),"")</f>
        <v/>
      </c>
      <c r="H1910" s="3">
        <f>newcards!H1909</f>
        <v>131</v>
      </c>
      <c r="I1910" s="3" t="str">
        <f>newcards!I1909</f>
        <v xml:space="preserve"> </v>
      </c>
      <c r="J1910" s="3">
        <f>IF(newcards!J1909&lt;&gt;"",VLOOKUP(newcards!J1909,player!$A$2:$B$7503,2,FALSE),"")</f>
        <v>508</v>
      </c>
      <c r="K1910" s="3" t="str">
        <f>IF(newcards!K1909&lt;&gt;"",VLOOKUP(newcards!K1909,playernameext!$A$2:$B$32,2,FALSE),"")</f>
        <v/>
      </c>
      <c r="L1910" s="3">
        <f>IF(newcards!L1909&lt;&gt;"",VLOOKUP(newcards!L1909,team!$A$2:$B$538,2,FALSE),"")</f>
        <v>25</v>
      </c>
      <c r="M1910" s="5">
        <f>IF(newcards!M1909&lt;&gt;"", newcards!M1909, "")</f>
        <v>65</v>
      </c>
      <c r="N1910" s="5" t="str">
        <f>IF(newcards!N1909&lt;&gt;"", newcards!N1909, "")</f>
        <v>N</v>
      </c>
      <c r="O1910" s="5" t="str">
        <f>IF(newcards!O1909&lt;&gt;"", newcards!O1909, "")</f>
        <v/>
      </c>
      <c r="P1910" s="5" t="str">
        <f>IF(newcards!P1909&lt;&gt;"", newcards!P1909, "")</f>
        <v/>
      </c>
      <c r="Q1910" s="5" t="str">
        <f>IF(newcards!Q1909&lt;&gt;"", newcards!Q1909, "")</f>
        <v/>
      </c>
    </row>
    <row r="1911" spans="1:17" x14ac:dyDescent="0.25">
      <c r="A1911" s="3"/>
      <c r="B1911" s="5">
        <f>IF(newcards!B1910&lt;&gt;"",VLOOKUP(newcards!B1910,sport!$A$2:$B$8,2,FALSE),"")</f>
        <v>1</v>
      </c>
      <c r="C1911" s="3">
        <f>newcards!C1910</f>
        <v>2016</v>
      </c>
      <c r="D1911" s="3">
        <f>IF(newcards!D1910&lt;&gt;"",VLOOKUP(newcards!D1910,brand!$A$2:$B$30,2,FALSE),"")</f>
        <v>1</v>
      </c>
      <c r="E1911" s="3">
        <f>IF(newcards!E1910&lt;&gt;"",VLOOKUP(newcards!E1910,series!$A$2:$B$228,2,FALSE),)</f>
        <v>162</v>
      </c>
      <c r="F1911" s="3">
        <f>IF(newcards!F1910&lt;&gt;"",VLOOKUP(newcards!F1910,category!$A$2:$B$82,2,FALSE),)</f>
        <v>77</v>
      </c>
      <c r="G1911" s="3">
        <f>IF(newcards!G1910&lt;&gt;"",VLOOKUP(newcards!G1910,subcategory!$A$2:$B$680,2,FALSE),"")</f>
        <v>257</v>
      </c>
      <c r="H1911" s="3">
        <f>newcards!H1910</f>
        <v>132</v>
      </c>
      <c r="I1911" s="3" t="str">
        <f>newcards!I1910</f>
        <v xml:space="preserve"> </v>
      </c>
      <c r="J1911" s="3">
        <f>IF(newcards!J1910&lt;&gt;"",VLOOKUP(newcards!J1910,player!$A$2:$B$7503,2,FALSE),"")</f>
        <v>7454</v>
      </c>
      <c r="K1911" s="3" t="str">
        <f>IF(newcards!K1910&lt;&gt;"",VLOOKUP(newcards!K1910,playernameext!$A$2:$B$32,2,FALSE),"")</f>
        <v/>
      </c>
      <c r="L1911" s="3">
        <f>IF(newcards!L1910&lt;&gt;"",VLOOKUP(newcards!L1910,team!$A$2:$B$538,2,FALSE),"")</f>
        <v>96</v>
      </c>
      <c r="M1911" s="5">
        <f>IF(newcards!M1910&lt;&gt;"", newcards!M1910, "")</f>
        <v>65</v>
      </c>
      <c r="N1911" s="5" t="str">
        <f>IF(newcards!N1910&lt;&gt;"", newcards!N1910, "")</f>
        <v>N</v>
      </c>
      <c r="O1911" s="5" t="str">
        <f>IF(newcards!O1910&lt;&gt;"", newcards!O1910, "")</f>
        <v/>
      </c>
      <c r="P1911" s="5" t="str">
        <f>IF(newcards!P1910&lt;&gt;"", newcards!P1910, "")</f>
        <v/>
      </c>
      <c r="Q1911" s="5" t="str">
        <f>IF(newcards!Q1910&lt;&gt;"", newcards!Q1910, "")</f>
        <v/>
      </c>
    </row>
    <row r="1912" spans="1:17" x14ac:dyDescent="0.25">
      <c r="A1912" s="3"/>
      <c r="B1912" s="5">
        <f>IF(newcards!B1911&lt;&gt;"",VLOOKUP(newcards!B1911,sport!$A$2:$B$8,2,FALSE),"")</f>
        <v>1</v>
      </c>
      <c r="C1912" s="3">
        <f>newcards!C1911</f>
        <v>2016</v>
      </c>
      <c r="D1912" s="3">
        <f>IF(newcards!D1911&lt;&gt;"",VLOOKUP(newcards!D1911,brand!$A$2:$B$30,2,FALSE),"")</f>
        <v>1</v>
      </c>
      <c r="E1912" s="3">
        <f>IF(newcards!E1911&lt;&gt;"",VLOOKUP(newcards!E1911,series!$A$2:$B$228,2,FALSE),)</f>
        <v>162</v>
      </c>
      <c r="F1912" s="3">
        <f>IF(newcards!F1911&lt;&gt;"",VLOOKUP(newcards!F1911,category!$A$2:$B$82,2,FALSE),)</f>
        <v>77</v>
      </c>
      <c r="G1912" s="3" t="str">
        <f>IF(newcards!G1911&lt;&gt;"",VLOOKUP(newcards!G1911,subcategory!$A$2:$B$680,2,FALSE),"")</f>
        <v/>
      </c>
      <c r="H1912" s="3">
        <f>newcards!H1911</f>
        <v>133</v>
      </c>
      <c r="I1912" s="3" t="str">
        <f>newcards!I1911</f>
        <v xml:space="preserve"> </v>
      </c>
      <c r="J1912" s="3">
        <f>IF(newcards!J1911&lt;&gt;"",VLOOKUP(newcards!J1911,player!$A$2:$B$7503,2,FALSE),"")</f>
        <v>481</v>
      </c>
      <c r="K1912" s="3" t="str">
        <f>IF(newcards!K1911&lt;&gt;"",VLOOKUP(newcards!K1911,playernameext!$A$2:$B$32,2,FALSE),"")</f>
        <v/>
      </c>
      <c r="L1912" s="3">
        <f>IF(newcards!L1911&lt;&gt;"",VLOOKUP(newcards!L1911,team!$A$2:$B$538,2,FALSE),"")</f>
        <v>76</v>
      </c>
      <c r="M1912" s="5">
        <f>IF(newcards!M1911&lt;&gt;"", newcards!M1911, "")</f>
        <v>65</v>
      </c>
      <c r="N1912" s="5" t="str">
        <f>IF(newcards!N1911&lt;&gt;"", newcards!N1911, "")</f>
        <v>N</v>
      </c>
      <c r="O1912" s="5" t="str">
        <f>IF(newcards!O1911&lt;&gt;"", newcards!O1911, "")</f>
        <v/>
      </c>
      <c r="P1912" s="5" t="str">
        <f>IF(newcards!P1911&lt;&gt;"", newcards!P1911, "")</f>
        <v/>
      </c>
      <c r="Q1912" s="5" t="str">
        <f>IF(newcards!Q1911&lt;&gt;"", newcards!Q1911, "")</f>
        <v/>
      </c>
    </row>
    <row r="1913" spans="1:17" x14ac:dyDescent="0.25">
      <c r="A1913" s="3"/>
      <c r="B1913" s="5">
        <f>IF(newcards!B1912&lt;&gt;"",VLOOKUP(newcards!B1912,sport!$A$2:$B$8,2,FALSE),"")</f>
        <v>1</v>
      </c>
      <c r="C1913" s="3">
        <f>newcards!C1912</f>
        <v>2016</v>
      </c>
      <c r="D1913" s="3">
        <f>IF(newcards!D1912&lt;&gt;"",VLOOKUP(newcards!D1912,brand!$A$2:$B$30,2,FALSE),"")</f>
        <v>1</v>
      </c>
      <c r="E1913" s="3">
        <f>IF(newcards!E1912&lt;&gt;"",VLOOKUP(newcards!E1912,series!$A$2:$B$228,2,FALSE),)</f>
        <v>162</v>
      </c>
      <c r="F1913" s="3">
        <f>IF(newcards!F1912&lt;&gt;"",VLOOKUP(newcards!F1912,category!$A$2:$B$82,2,FALSE),)</f>
        <v>77</v>
      </c>
      <c r="G1913" s="3" t="str">
        <f>IF(newcards!G1912&lt;&gt;"",VLOOKUP(newcards!G1912,subcategory!$A$2:$B$680,2,FALSE),"")</f>
        <v/>
      </c>
      <c r="H1913" s="3">
        <f>newcards!H1912</f>
        <v>134</v>
      </c>
      <c r="I1913" s="3" t="str">
        <f>newcards!I1912</f>
        <v xml:space="preserve"> </v>
      </c>
      <c r="J1913" s="3">
        <f>IF(newcards!J1912&lt;&gt;"",VLOOKUP(newcards!J1912,player!$A$2:$B$7503,2,FALSE),"")</f>
        <v>6836</v>
      </c>
      <c r="K1913" s="3" t="str">
        <f>IF(newcards!K1912&lt;&gt;"",VLOOKUP(newcards!K1912,playernameext!$A$2:$B$32,2,FALSE),"")</f>
        <v/>
      </c>
      <c r="L1913" s="3">
        <f>IF(newcards!L1912&lt;&gt;"",VLOOKUP(newcards!L1912,team!$A$2:$B$538,2,FALSE),"")</f>
        <v>89</v>
      </c>
      <c r="M1913" s="5">
        <f>IF(newcards!M1912&lt;&gt;"", newcards!M1912, "")</f>
        <v>65</v>
      </c>
      <c r="N1913" s="5" t="str">
        <f>IF(newcards!N1912&lt;&gt;"", newcards!N1912, "")</f>
        <v>N</v>
      </c>
      <c r="O1913" s="5" t="str">
        <f>IF(newcards!O1912&lt;&gt;"", newcards!O1912, "")</f>
        <v/>
      </c>
      <c r="P1913" s="5" t="str">
        <f>IF(newcards!P1912&lt;&gt;"", newcards!P1912, "")</f>
        <v/>
      </c>
      <c r="Q1913" s="5" t="str">
        <f>IF(newcards!Q1912&lt;&gt;"", newcards!Q1912, "")</f>
        <v/>
      </c>
    </row>
    <row r="1914" spans="1:17" x14ac:dyDescent="0.25">
      <c r="A1914" s="3"/>
      <c r="B1914" s="5">
        <f>IF(newcards!B1913&lt;&gt;"",VLOOKUP(newcards!B1913,sport!$A$2:$B$8,2,FALSE),"")</f>
        <v>1</v>
      </c>
      <c r="C1914" s="3">
        <f>newcards!C1913</f>
        <v>2016</v>
      </c>
      <c r="D1914" s="3">
        <f>IF(newcards!D1913&lt;&gt;"",VLOOKUP(newcards!D1913,brand!$A$2:$B$30,2,FALSE),"")</f>
        <v>1</v>
      </c>
      <c r="E1914" s="3">
        <f>IF(newcards!E1913&lt;&gt;"",VLOOKUP(newcards!E1913,series!$A$2:$B$228,2,FALSE),)</f>
        <v>162</v>
      </c>
      <c r="F1914" s="3">
        <f>IF(newcards!F1913&lt;&gt;"",VLOOKUP(newcards!F1913,category!$A$2:$B$82,2,FALSE),)</f>
        <v>77</v>
      </c>
      <c r="G1914" s="3" t="str">
        <f>IF(newcards!G1913&lt;&gt;"",VLOOKUP(newcards!G1913,subcategory!$A$2:$B$680,2,FALSE),"")</f>
        <v/>
      </c>
      <c r="H1914" s="3">
        <f>newcards!H1913</f>
        <v>135</v>
      </c>
      <c r="I1914" s="3" t="str">
        <f>newcards!I1913</f>
        <v xml:space="preserve"> </v>
      </c>
      <c r="J1914" s="3">
        <f>IF(newcards!J1913&lt;&gt;"",VLOOKUP(newcards!J1913,player!$A$2:$B$7503,2,FALSE),"")</f>
        <v>1715</v>
      </c>
      <c r="K1914" s="3" t="str">
        <f>IF(newcards!K1913&lt;&gt;"",VLOOKUP(newcards!K1913,playernameext!$A$2:$B$32,2,FALSE),"")</f>
        <v/>
      </c>
      <c r="L1914" s="3">
        <f>IF(newcards!L1913&lt;&gt;"",VLOOKUP(newcards!L1913,team!$A$2:$B$538,2,FALSE),"")</f>
        <v>43</v>
      </c>
      <c r="M1914" s="5">
        <f>IF(newcards!M1913&lt;&gt;"", newcards!M1913, "")</f>
        <v>65</v>
      </c>
      <c r="N1914" s="5" t="str">
        <f>IF(newcards!N1913&lt;&gt;"", newcards!N1913, "")</f>
        <v>N</v>
      </c>
      <c r="O1914" s="5" t="str">
        <f>IF(newcards!O1913&lt;&gt;"", newcards!O1913, "")</f>
        <v/>
      </c>
      <c r="P1914" s="5" t="str">
        <f>IF(newcards!P1913&lt;&gt;"", newcards!P1913, "")</f>
        <v/>
      </c>
      <c r="Q1914" s="5" t="str">
        <f>IF(newcards!Q1913&lt;&gt;"", newcards!Q1913, "")</f>
        <v/>
      </c>
    </row>
    <row r="1915" spans="1:17" x14ac:dyDescent="0.25">
      <c r="A1915" s="3"/>
      <c r="B1915" s="5">
        <f>IF(newcards!B1914&lt;&gt;"",VLOOKUP(newcards!B1914,sport!$A$2:$B$8,2,FALSE),"")</f>
        <v>1</v>
      </c>
      <c r="C1915" s="3">
        <f>newcards!C1914</f>
        <v>2016</v>
      </c>
      <c r="D1915" s="3">
        <f>IF(newcards!D1914&lt;&gt;"",VLOOKUP(newcards!D1914,brand!$A$2:$B$30,2,FALSE),"")</f>
        <v>1</v>
      </c>
      <c r="E1915" s="3">
        <f>IF(newcards!E1914&lt;&gt;"",VLOOKUP(newcards!E1914,series!$A$2:$B$228,2,FALSE),)</f>
        <v>162</v>
      </c>
      <c r="F1915" s="3">
        <f>IF(newcards!F1914&lt;&gt;"",VLOOKUP(newcards!F1914,category!$A$2:$B$82,2,FALSE),)</f>
        <v>77</v>
      </c>
      <c r="G1915" s="3" t="str">
        <f>IF(newcards!G1914&lt;&gt;"",VLOOKUP(newcards!G1914,subcategory!$A$2:$B$680,2,FALSE),"")</f>
        <v/>
      </c>
      <c r="H1915" s="3">
        <f>newcards!H1914</f>
        <v>136</v>
      </c>
      <c r="I1915" s="3" t="str">
        <f>newcards!I1914</f>
        <v xml:space="preserve"> </v>
      </c>
      <c r="J1915" s="3">
        <f>IF(newcards!J1914&lt;&gt;"",VLOOKUP(newcards!J1914,player!$A$2:$B$7503,2,FALSE),"")</f>
        <v>4749</v>
      </c>
      <c r="K1915" s="3" t="str">
        <f>IF(newcards!K1914&lt;&gt;"",VLOOKUP(newcards!K1914,playernameext!$A$2:$B$32,2,FALSE),"")</f>
        <v/>
      </c>
      <c r="L1915" s="3">
        <f>IF(newcards!L1914&lt;&gt;"",VLOOKUP(newcards!L1914,team!$A$2:$B$538,2,FALSE),"")</f>
        <v>67</v>
      </c>
      <c r="M1915" s="5">
        <f>IF(newcards!M1914&lt;&gt;"", newcards!M1914, "")</f>
        <v>65</v>
      </c>
      <c r="N1915" s="5" t="str">
        <f>IF(newcards!N1914&lt;&gt;"", newcards!N1914, "")</f>
        <v>N</v>
      </c>
      <c r="O1915" s="5" t="str">
        <f>IF(newcards!O1914&lt;&gt;"", newcards!O1914, "")</f>
        <v/>
      </c>
      <c r="P1915" s="5" t="str">
        <f>IF(newcards!P1914&lt;&gt;"", newcards!P1914, "")</f>
        <v/>
      </c>
      <c r="Q1915" s="5" t="str">
        <f>IF(newcards!Q1914&lt;&gt;"", newcards!Q1914, "")</f>
        <v/>
      </c>
    </row>
    <row r="1916" spans="1:17" x14ac:dyDescent="0.25">
      <c r="A1916" s="3"/>
      <c r="B1916" s="5">
        <f>IF(newcards!B1915&lt;&gt;"",VLOOKUP(newcards!B1915,sport!$A$2:$B$8,2,FALSE),"")</f>
        <v>1</v>
      </c>
      <c r="C1916" s="3">
        <f>newcards!C1915</f>
        <v>2016</v>
      </c>
      <c r="D1916" s="3">
        <f>IF(newcards!D1915&lt;&gt;"",VLOOKUP(newcards!D1915,brand!$A$2:$B$30,2,FALSE),"")</f>
        <v>1</v>
      </c>
      <c r="E1916" s="3">
        <f>IF(newcards!E1915&lt;&gt;"",VLOOKUP(newcards!E1915,series!$A$2:$B$228,2,FALSE),)</f>
        <v>162</v>
      </c>
      <c r="F1916" s="3">
        <f>IF(newcards!F1915&lt;&gt;"",VLOOKUP(newcards!F1915,category!$A$2:$B$82,2,FALSE),)</f>
        <v>77</v>
      </c>
      <c r="G1916" s="3" t="str">
        <f>IF(newcards!G1915&lt;&gt;"",VLOOKUP(newcards!G1915,subcategory!$A$2:$B$680,2,FALSE),"")</f>
        <v/>
      </c>
      <c r="H1916" s="3">
        <f>newcards!H1915</f>
        <v>137</v>
      </c>
      <c r="I1916" s="3" t="str">
        <f>newcards!I1915</f>
        <v xml:space="preserve"> </v>
      </c>
      <c r="J1916" s="3">
        <f>IF(newcards!J1915&lt;&gt;"",VLOOKUP(newcards!J1915,player!$A$2:$B$7503,2,FALSE),"")</f>
        <v>6934</v>
      </c>
      <c r="K1916" s="3" t="str">
        <f>IF(newcards!K1915&lt;&gt;"",VLOOKUP(newcards!K1915,playernameext!$A$2:$B$32,2,FALSE),"")</f>
        <v/>
      </c>
      <c r="L1916" s="3">
        <f>IF(newcards!L1915&lt;&gt;"",VLOOKUP(newcards!L1915,team!$A$2:$B$538,2,FALSE),"")</f>
        <v>85</v>
      </c>
      <c r="M1916" s="5">
        <f>IF(newcards!M1915&lt;&gt;"", newcards!M1915, "")</f>
        <v>65</v>
      </c>
      <c r="N1916" s="5" t="str">
        <f>IF(newcards!N1915&lt;&gt;"", newcards!N1915, "")</f>
        <v>N</v>
      </c>
      <c r="O1916" s="5" t="str">
        <f>IF(newcards!O1915&lt;&gt;"", newcards!O1915, "")</f>
        <v/>
      </c>
      <c r="P1916" s="5" t="str">
        <f>IF(newcards!P1915&lt;&gt;"", newcards!P1915, "")</f>
        <v/>
      </c>
      <c r="Q1916" s="5" t="str">
        <f>IF(newcards!Q1915&lt;&gt;"", newcards!Q1915, "")</f>
        <v/>
      </c>
    </row>
    <row r="1917" spans="1:17" x14ac:dyDescent="0.25">
      <c r="A1917" s="3"/>
      <c r="B1917" s="5">
        <f>IF(newcards!B1916&lt;&gt;"",VLOOKUP(newcards!B1916,sport!$A$2:$B$8,2,FALSE),"")</f>
        <v>1</v>
      </c>
      <c r="C1917" s="3">
        <f>newcards!C1916</f>
        <v>2016</v>
      </c>
      <c r="D1917" s="3">
        <f>IF(newcards!D1916&lt;&gt;"",VLOOKUP(newcards!D1916,brand!$A$2:$B$30,2,FALSE),"")</f>
        <v>1</v>
      </c>
      <c r="E1917" s="3">
        <f>IF(newcards!E1916&lt;&gt;"",VLOOKUP(newcards!E1916,series!$A$2:$B$228,2,FALSE),)</f>
        <v>162</v>
      </c>
      <c r="F1917" s="3">
        <f>IF(newcards!F1916&lt;&gt;"",VLOOKUP(newcards!F1916,category!$A$2:$B$82,2,FALSE),)</f>
        <v>77</v>
      </c>
      <c r="G1917" s="3" t="str">
        <f>IF(newcards!G1916&lt;&gt;"",VLOOKUP(newcards!G1916,subcategory!$A$2:$B$680,2,FALSE),"")</f>
        <v/>
      </c>
      <c r="H1917" s="3">
        <f>newcards!H1916</f>
        <v>138</v>
      </c>
      <c r="I1917" s="3" t="str">
        <f>newcards!I1916</f>
        <v xml:space="preserve"> </v>
      </c>
      <c r="J1917" s="3">
        <f>IF(newcards!J1916&lt;&gt;"",VLOOKUP(newcards!J1916,player!$A$2:$B$7503,2,FALSE),"")</f>
        <v>2572</v>
      </c>
      <c r="K1917" s="3" t="str">
        <f>IF(newcards!K1916&lt;&gt;"",VLOOKUP(newcards!K1916,playernameext!$A$2:$B$32,2,FALSE),"")</f>
        <v/>
      </c>
      <c r="L1917" s="3">
        <f>IF(newcards!L1916&lt;&gt;"",VLOOKUP(newcards!L1916,team!$A$2:$B$538,2,FALSE),"")</f>
        <v>81</v>
      </c>
      <c r="M1917" s="5">
        <f>IF(newcards!M1916&lt;&gt;"", newcards!M1916, "")</f>
        <v>65</v>
      </c>
      <c r="N1917" s="5" t="str">
        <f>IF(newcards!N1916&lt;&gt;"", newcards!N1916, "")</f>
        <v>N</v>
      </c>
      <c r="O1917" s="5" t="str">
        <f>IF(newcards!O1916&lt;&gt;"", newcards!O1916, "")</f>
        <v/>
      </c>
      <c r="P1917" s="5" t="str">
        <f>IF(newcards!P1916&lt;&gt;"", newcards!P1916, "")</f>
        <v/>
      </c>
      <c r="Q1917" s="5" t="str">
        <f>IF(newcards!Q1916&lt;&gt;"", newcards!Q1916, "")</f>
        <v/>
      </c>
    </row>
    <row r="1918" spans="1:17" x14ac:dyDescent="0.25">
      <c r="A1918" s="3"/>
      <c r="B1918" s="5">
        <f>IF(newcards!B1917&lt;&gt;"",VLOOKUP(newcards!B1917,sport!$A$2:$B$8,2,FALSE),"")</f>
        <v>1</v>
      </c>
      <c r="C1918" s="3">
        <f>newcards!C1917</f>
        <v>2016</v>
      </c>
      <c r="D1918" s="3">
        <f>IF(newcards!D1917&lt;&gt;"",VLOOKUP(newcards!D1917,brand!$A$2:$B$30,2,FALSE),"")</f>
        <v>1</v>
      </c>
      <c r="E1918" s="3">
        <f>IF(newcards!E1917&lt;&gt;"",VLOOKUP(newcards!E1917,series!$A$2:$B$228,2,FALSE),)</f>
        <v>162</v>
      </c>
      <c r="F1918" s="3">
        <f>IF(newcards!F1917&lt;&gt;"",VLOOKUP(newcards!F1917,category!$A$2:$B$82,2,FALSE),)</f>
        <v>77</v>
      </c>
      <c r="G1918" s="3" t="str">
        <f>IF(newcards!G1917&lt;&gt;"",VLOOKUP(newcards!G1917,subcategory!$A$2:$B$680,2,FALSE),"")</f>
        <v/>
      </c>
      <c r="H1918" s="3">
        <f>newcards!H1917</f>
        <v>139</v>
      </c>
      <c r="I1918" s="3" t="str">
        <f>newcards!I1917</f>
        <v xml:space="preserve"> </v>
      </c>
      <c r="J1918" s="3">
        <f>IF(newcards!J1917&lt;&gt;"",VLOOKUP(newcards!J1917,player!$A$2:$B$7503,2,FALSE),"")</f>
        <v>6889</v>
      </c>
      <c r="K1918" s="3" t="str">
        <f>IF(newcards!K1917&lt;&gt;"",VLOOKUP(newcards!K1917,playernameext!$A$2:$B$32,2,FALSE),"")</f>
        <v/>
      </c>
      <c r="L1918" s="3">
        <f>IF(newcards!L1917&lt;&gt;"",VLOOKUP(newcards!L1917,team!$A$2:$B$538,2,FALSE),"")</f>
        <v>50</v>
      </c>
      <c r="M1918" s="5">
        <f>IF(newcards!M1917&lt;&gt;"", newcards!M1917, "")</f>
        <v>65</v>
      </c>
      <c r="N1918" s="5" t="str">
        <f>IF(newcards!N1917&lt;&gt;"", newcards!N1917, "")</f>
        <v>N</v>
      </c>
      <c r="O1918" s="5" t="str">
        <f>IF(newcards!O1917&lt;&gt;"", newcards!O1917, "")</f>
        <v/>
      </c>
      <c r="P1918" s="5" t="str">
        <f>IF(newcards!P1917&lt;&gt;"", newcards!P1917, "")</f>
        <v/>
      </c>
      <c r="Q1918" s="5" t="str">
        <f>IF(newcards!Q1917&lt;&gt;"", newcards!Q1917, "")</f>
        <v/>
      </c>
    </row>
    <row r="1919" spans="1:17" x14ac:dyDescent="0.25">
      <c r="A1919" s="3"/>
      <c r="B1919" s="5">
        <f>IF(newcards!B1918&lt;&gt;"",VLOOKUP(newcards!B1918,sport!$A$2:$B$8,2,FALSE),"")</f>
        <v>1</v>
      </c>
      <c r="C1919" s="3">
        <f>newcards!C1918</f>
        <v>2016</v>
      </c>
      <c r="D1919" s="3">
        <f>IF(newcards!D1918&lt;&gt;"",VLOOKUP(newcards!D1918,brand!$A$2:$B$30,2,FALSE),"")</f>
        <v>1</v>
      </c>
      <c r="E1919" s="3">
        <f>IF(newcards!E1918&lt;&gt;"",VLOOKUP(newcards!E1918,series!$A$2:$B$228,2,FALSE),)</f>
        <v>162</v>
      </c>
      <c r="F1919" s="3">
        <f>IF(newcards!F1918&lt;&gt;"",VLOOKUP(newcards!F1918,category!$A$2:$B$82,2,FALSE),)</f>
        <v>77</v>
      </c>
      <c r="G1919" s="3">
        <f>IF(newcards!G1918&lt;&gt;"",VLOOKUP(newcards!G1918,subcategory!$A$2:$B$680,2,FALSE),"")</f>
        <v>257</v>
      </c>
      <c r="H1919" s="3">
        <f>newcards!H1918</f>
        <v>140</v>
      </c>
      <c r="I1919" s="3" t="str">
        <f>newcards!I1918</f>
        <v xml:space="preserve"> </v>
      </c>
      <c r="J1919" s="3">
        <f>IF(newcards!J1918&lt;&gt;"",VLOOKUP(newcards!J1918,player!$A$2:$B$7503,2,FALSE),"")</f>
        <v>1400</v>
      </c>
      <c r="K1919" s="3" t="str">
        <f>IF(newcards!K1918&lt;&gt;"",VLOOKUP(newcards!K1918,playernameext!$A$2:$B$32,2,FALSE),"")</f>
        <v/>
      </c>
      <c r="L1919" s="3">
        <f>IF(newcards!L1918&lt;&gt;"",VLOOKUP(newcards!L1918,team!$A$2:$B$538,2,FALSE),"")</f>
        <v>33</v>
      </c>
      <c r="M1919" s="5">
        <f>IF(newcards!M1918&lt;&gt;"", newcards!M1918, "")</f>
        <v>65</v>
      </c>
      <c r="N1919" s="5" t="str">
        <f>IF(newcards!N1918&lt;&gt;"", newcards!N1918, "")</f>
        <v>N</v>
      </c>
      <c r="O1919" s="5" t="str">
        <f>IF(newcards!O1918&lt;&gt;"", newcards!O1918, "")</f>
        <v/>
      </c>
      <c r="P1919" s="5" t="str">
        <f>IF(newcards!P1918&lt;&gt;"", newcards!P1918, "")</f>
        <v/>
      </c>
      <c r="Q1919" s="5" t="str">
        <f>IF(newcards!Q1918&lt;&gt;"", newcards!Q1918, "")</f>
        <v/>
      </c>
    </row>
    <row r="1920" spans="1:17" x14ac:dyDescent="0.25">
      <c r="A1920" s="3"/>
      <c r="B1920" s="5">
        <f>IF(newcards!B1919&lt;&gt;"",VLOOKUP(newcards!B1919,sport!$A$2:$B$8,2,FALSE),"")</f>
        <v>1</v>
      </c>
      <c r="C1920" s="3">
        <f>newcards!C1919</f>
        <v>2016</v>
      </c>
      <c r="D1920" s="3">
        <f>IF(newcards!D1919&lt;&gt;"",VLOOKUP(newcards!D1919,brand!$A$2:$B$30,2,FALSE),"")</f>
        <v>1</v>
      </c>
      <c r="E1920" s="3">
        <f>IF(newcards!E1919&lt;&gt;"",VLOOKUP(newcards!E1919,series!$A$2:$B$228,2,FALSE),)</f>
        <v>162</v>
      </c>
      <c r="F1920" s="3">
        <f>IF(newcards!F1919&lt;&gt;"",VLOOKUP(newcards!F1919,category!$A$2:$B$82,2,FALSE),)</f>
        <v>77</v>
      </c>
      <c r="G1920" s="3" t="str">
        <f>IF(newcards!G1919&lt;&gt;"",VLOOKUP(newcards!G1919,subcategory!$A$2:$B$680,2,FALSE),"")</f>
        <v/>
      </c>
      <c r="H1920" s="3">
        <f>newcards!H1919</f>
        <v>141</v>
      </c>
      <c r="I1920" s="3" t="str">
        <f>newcards!I1919</f>
        <v xml:space="preserve"> </v>
      </c>
      <c r="J1920" s="3">
        <f>IF(newcards!J1919&lt;&gt;"",VLOOKUP(newcards!J1919,player!$A$2:$B$7503,2,FALSE),"")</f>
        <v>6896</v>
      </c>
      <c r="K1920" s="3" t="str">
        <f>IF(newcards!K1919&lt;&gt;"",VLOOKUP(newcards!K1919,playernameext!$A$2:$B$32,2,FALSE),"")</f>
        <v/>
      </c>
      <c r="L1920" s="3">
        <f>IF(newcards!L1919&lt;&gt;"",VLOOKUP(newcards!L1919,team!$A$2:$B$538,2,FALSE),"")</f>
        <v>84</v>
      </c>
      <c r="M1920" s="5">
        <f>IF(newcards!M1919&lt;&gt;"", newcards!M1919, "")</f>
        <v>65</v>
      </c>
      <c r="N1920" s="5" t="str">
        <f>IF(newcards!N1919&lt;&gt;"", newcards!N1919, "")</f>
        <v>N</v>
      </c>
      <c r="O1920" s="5" t="str">
        <f>IF(newcards!O1919&lt;&gt;"", newcards!O1919, "")</f>
        <v/>
      </c>
      <c r="P1920" s="5" t="str">
        <f>IF(newcards!P1919&lt;&gt;"", newcards!P1919, "")</f>
        <v/>
      </c>
      <c r="Q1920" s="5" t="str">
        <f>IF(newcards!Q1919&lt;&gt;"", newcards!Q1919, "")</f>
        <v/>
      </c>
    </row>
    <row r="1921" spans="1:17" x14ac:dyDescent="0.25">
      <c r="A1921" s="3"/>
      <c r="B1921" s="5">
        <f>IF(newcards!B1920&lt;&gt;"",VLOOKUP(newcards!B1920,sport!$A$2:$B$8,2,FALSE),"")</f>
        <v>1</v>
      </c>
      <c r="C1921" s="3">
        <f>newcards!C1920</f>
        <v>2016</v>
      </c>
      <c r="D1921" s="3">
        <f>IF(newcards!D1920&lt;&gt;"",VLOOKUP(newcards!D1920,brand!$A$2:$B$30,2,FALSE),"")</f>
        <v>1</v>
      </c>
      <c r="E1921" s="3">
        <f>IF(newcards!E1920&lt;&gt;"",VLOOKUP(newcards!E1920,series!$A$2:$B$228,2,FALSE),)</f>
        <v>162</v>
      </c>
      <c r="F1921" s="3">
        <f>IF(newcards!F1920&lt;&gt;"",VLOOKUP(newcards!F1920,category!$A$2:$B$82,2,FALSE),)</f>
        <v>77</v>
      </c>
      <c r="G1921" s="3" t="str">
        <f>IF(newcards!G1920&lt;&gt;"",VLOOKUP(newcards!G1920,subcategory!$A$2:$B$680,2,FALSE),"")</f>
        <v/>
      </c>
      <c r="H1921" s="3">
        <f>newcards!H1920</f>
        <v>142</v>
      </c>
      <c r="I1921" s="3" t="str">
        <f>newcards!I1920</f>
        <v xml:space="preserve"> </v>
      </c>
      <c r="J1921" s="3">
        <f>IF(newcards!J1920&lt;&gt;"",VLOOKUP(newcards!J1920,player!$A$2:$B$7503,2,FALSE),"")</f>
        <v>1364</v>
      </c>
      <c r="K1921" s="3" t="str">
        <f>IF(newcards!K1920&lt;&gt;"",VLOOKUP(newcards!K1920,playernameext!$A$2:$B$32,2,FALSE),"")</f>
        <v/>
      </c>
      <c r="L1921" s="3">
        <f>IF(newcards!L1920&lt;&gt;"",VLOOKUP(newcards!L1920,team!$A$2:$B$538,2,FALSE),"")</f>
        <v>68</v>
      </c>
      <c r="M1921" s="5">
        <f>IF(newcards!M1920&lt;&gt;"", newcards!M1920, "")</f>
        <v>65</v>
      </c>
      <c r="N1921" s="5" t="str">
        <f>IF(newcards!N1920&lt;&gt;"", newcards!N1920, "")</f>
        <v>N</v>
      </c>
      <c r="O1921" s="5" t="str">
        <f>IF(newcards!O1920&lt;&gt;"", newcards!O1920, "")</f>
        <v/>
      </c>
      <c r="P1921" s="5" t="str">
        <f>IF(newcards!P1920&lt;&gt;"", newcards!P1920, "")</f>
        <v/>
      </c>
      <c r="Q1921" s="5" t="str">
        <f>IF(newcards!Q1920&lt;&gt;"", newcards!Q1920, "")</f>
        <v/>
      </c>
    </row>
    <row r="1922" spans="1:17" x14ac:dyDescent="0.25">
      <c r="A1922" s="3"/>
      <c r="B1922" s="5">
        <f>IF(newcards!B1921&lt;&gt;"",VLOOKUP(newcards!B1921,sport!$A$2:$B$8,2,FALSE),"")</f>
        <v>1</v>
      </c>
      <c r="C1922" s="3">
        <f>newcards!C1921</f>
        <v>2016</v>
      </c>
      <c r="D1922" s="3">
        <f>IF(newcards!D1921&lt;&gt;"",VLOOKUP(newcards!D1921,brand!$A$2:$B$30,2,FALSE),"")</f>
        <v>1</v>
      </c>
      <c r="E1922" s="3">
        <f>IF(newcards!E1921&lt;&gt;"",VLOOKUP(newcards!E1921,series!$A$2:$B$228,2,FALSE),)</f>
        <v>162</v>
      </c>
      <c r="F1922" s="3">
        <f>IF(newcards!F1921&lt;&gt;"",VLOOKUP(newcards!F1921,category!$A$2:$B$82,2,FALSE),)</f>
        <v>77</v>
      </c>
      <c r="G1922" s="3" t="str">
        <f>IF(newcards!G1921&lt;&gt;"",VLOOKUP(newcards!G1921,subcategory!$A$2:$B$680,2,FALSE),"")</f>
        <v/>
      </c>
      <c r="H1922" s="3">
        <f>newcards!H1921</f>
        <v>143</v>
      </c>
      <c r="I1922" s="3" t="str">
        <f>newcards!I1921</f>
        <v xml:space="preserve"> </v>
      </c>
      <c r="J1922" s="3">
        <f>IF(newcards!J1921&lt;&gt;"",VLOOKUP(newcards!J1921,player!$A$2:$B$7503,2,FALSE),"")</f>
        <v>5126</v>
      </c>
      <c r="K1922" s="3" t="str">
        <f>IF(newcards!K1921&lt;&gt;"",VLOOKUP(newcards!K1921,playernameext!$A$2:$B$32,2,FALSE),"")</f>
        <v/>
      </c>
      <c r="L1922" s="3">
        <f>IF(newcards!L1921&lt;&gt;"",VLOOKUP(newcards!L1921,team!$A$2:$B$538,2,FALSE),"")</f>
        <v>43</v>
      </c>
      <c r="M1922" s="5">
        <f>IF(newcards!M1921&lt;&gt;"", newcards!M1921, "")</f>
        <v>65</v>
      </c>
      <c r="N1922" s="5" t="str">
        <f>IF(newcards!N1921&lt;&gt;"", newcards!N1921, "")</f>
        <v>N</v>
      </c>
      <c r="O1922" s="5" t="str">
        <f>IF(newcards!O1921&lt;&gt;"", newcards!O1921, "")</f>
        <v/>
      </c>
      <c r="P1922" s="5" t="str">
        <f>IF(newcards!P1921&lt;&gt;"", newcards!P1921, "")</f>
        <v/>
      </c>
      <c r="Q1922" s="5" t="str">
        <f>IF(newcards!Q1921&lt;&gt;"", newcards!Q1921, "")</f>
        <v/>
      </c>
    </row>
    <row r="1923" spans="1:17" x14ac:dyDescent="0.25">
      <c r="A1923" s="3"/>
      <c r="B1923" s="5">
        <f>IF(newcards!B1922&lt;&gt;"",VLOOKUP(newcards!B1922,sport!$A$2:$B$8,2,FALSE),"")</f>
        <v>1</v>
      </c>
      <c r="C1923" s="3">
        <f>newcards!C1922</f>
        <v>2016</v>
      </c>
      <c r="D1923" s="3">
        <f>IF(newcards!D1922&lt;&gt;"",VLOOKUP(newcards!D1922,brand!$A$2:$B$30,2,FALSE),"")</f>
        <v>1</v>
      </c>
      <c r="E1923" s="3">
        <f>IF(newcards!E1922&lt;&gt;"",VLOOKUP(newcards!E1922,series!$A$2:$B$228,2,FALSE),)</f>
        <v>162</v>
      </c>
      <c r="F1923" s="3">
        <f>IF(newcards!F1922&lt;&gt;"",VLOOKUP(newcards!F1922,category!$A$2:$B$82,2,FALSE),)</f>
        <v>77</v>
      </c>
      <c r="G1923" s="3" t="str">
        <f>IF(newcards!G1922&lt;&gt;"",VLOOKUP(newcards!G1922,subcategory!$A$2:$B$680,2,FALSE),"")</f>
        <v/>
      </c>
      <c r="H1923" s="3">
        <f>newcards!H1922</f>
        <v>144</v>
      </c>
      <c r="I1923" s="3" t="str">
        <f>newcards!I1922</f>
        <v xml:space="preserve"> </v>
      </c>
      <c r="J1923" s="3">
        <f>IF(newcards!J1922&lt;&gt;"",VLOOKUP(newcards!J1922,player!$A$2:$B$7503,2,FALSE),"")</f>
        <v>7251</v>
      </c>
      <c r="K1923" s="3" t="str">
        <f>IF(newcards!K1922&lt;&gt;"",VLOOKUP(newcards!K1922,playernameext!$A$2:$B$32,2,FALSE),"")</f>
        <v/>
      </c>
      <c r="L1923" s="3">
        <f>IF(newcards!L1922&lt;&gt;"",VLOOKUP(newcards!L1922,team!$A$2:$B$538,2,FALSE),"")</f>
        <v>40</v>
      </c>
      <c r="M1923" s="5">
        <f>IF(newcards!M1922&lt;&gt;"", newcards!M1922, "")</f>
        <v>65</v>
      </c>
      <c r="N1923" s="5" t="str">
        <f>IF(newcards!N1922&lt;&gt;"", newcards!N1922, "")</f>
        <v>N</v>
      </c>
      <c r="O1923" s="5" t="str">
        <f>IF(newcards!O1922&lt;&gt;"", newcards!O1922, "")</f>
        <v/>
      </c>
      <c r="P1923" s="5" t="str">
        <f>IF(newcards!P1922&lt;&gt;"", newcards!P1922, "")</f>
        <v/>
      </c>
      <c r="Q1923" s="5" t="str">
        <f>IF(newcards!Q1922&lt;&gt;"", newcards!Q1922, "")</f>
        <v/>
      </c>
    </row>
    <row r="1924" spans="1:17" x14ac:dyDescent="0.25">
      <c r="A1924" s="3"/>
      <c r="B1924" s="5">
        <f>IF(newcards!B1923&lt;&gt;"",VLOOKUP(newcards!B1923,sport!$A$2:$B$8,2,FALSE),"")</f>
        <v>1</v>
      </c>
      <c r="C1924" s="3">
        <f>newcards!C1923</f>
        <v>2016</v>
      </c>
      <c r="D1924" s="3">
        <f>IF(newcards!D1923&lt;&gt;"",VLOOKUP(newcards!D1923,brand!$A$2:$B$30,2,FALSE),"")</f>
        <v>1</v>
      </c>
      <c r="E1924" s="3">
        <f>IF(newcards!E1923&lt;&gt;"",VLOOKUP(newcards!E1923,series!$A$2:$B$228,2,FALSE),)</f>
        <v>162</v>
      </c>
      <c r="F1924" s="3">
        <f>IF(newcards!F1923&lt;&gt;"",VLOOKUP(newcards!F1923,category!$A$2:$B$82,2,FALSE),)</f>
        <v>77</v>
      </c>
      <c r="G1924" s="3" t="str">
        <f>IF(newcards!G1923&lt;&gt;"",VLOOKUP(newcards!G1923,subcategory!$A$2:$B$680,2,FALSE),"")</f>
        <v/>
      </c>
      <c r="H1924" s="3">
        <f>newcards!H1923</f>
        <v>145</v>
      </c>
      <c r="I1924" s="3" t="str">
        <f>newcards!I1923</f>
        <v xml:space="preserve"> </v>
      </c>
      <c r="J1924" s="3">
        <f>IF(newcards!J1923&lt;&gt;"",VLOOKUP(newcards!J1923,player!$A$2:$B$7503,2,FALSE),"")</f>
        <v>3863</v>
      </c>
      <c r="K1924" s="3" t="str">
        <f>IF(newcards!K1923&lt;&gt;"",VLOOKUP(newcards!K1923,playernameext!$A$2:$B$32,2,FALSE),"")</f>
        <v/>
      </c>
      <c r="L1924" s="3">
        <f>IF(newcards!L1923&lt;&gt;"",VLOOKUP(newcards!L1923,team!$A$2:$B$538,2,FALSE),"")</f>
        <v>67</v>
      </c>
      <c r="M1924" s="5">
        <f>IF(newcards!M1923&lt;&gt;"", newcards!M1923, "")</f>
        <v>65</v>
      </c>
      <c r="N1924" s="5" t="str">
        <f>IF(newcards!N1923&lt;&gt;"", newcards!N1923, "")</f>
        <v>N</v>
      </c>
      <c r="O1924" s="5" t="str">
        <f>IF(newcards!O1923&lt;&gt;"", newcards!O1923, "")</f>
        <v/>
      </c>
      <c r="P1924" s="5" t="str">
        <f>IF(newcards!P1923&lt;&gt;"", newcards!P1923, "")</f>
        <v/>
      </c>
      <c r="Q1924" s="5" t="str">
        <f>IF(newcards!Q1923&lt;&gt;"", newcards!Q1923, "")</f>
        <v/>
      </c>
    </row>
    <row r="1925" spans="1:17" x14ac:dyDescent="0.25">
      <c r="A1925" s="3"/>
      <c r="B1925" s="5">
        <f>IF(newcards!B1924&lt;&gt;"",VLOOKUP(newcards!B1924,sport!$A$2:$B$8,2,FALSE),"")</f>
        <v>1</v>
      </c>
      <c r="C1925" s="3">
        <f>newcards!C1924</f>
        <v>2016</v>
      </c>
      <c r="D1925" s="3">
        <f>IF(newcards!D1924&lt;&gt;"",VLOOKUP(newcards!D1924,brand!$A$2:$B$30,2,FALSE),"")</f>
        <v>1</v>
      </c>
      <c r="E1925" s="3">
        <f>IF(newcards!E1924&lt;&gt;"",VLOOKUP(newcards!E1924,series!$A$2:$B$228,2,FALSE),)</f>
        <v>162</v>
      </c>
      <c r="F1925" s="3">
        <f>IF(newcards!F1924&lt;&gt;"",VLOOKUP(newcards!F1924,category!$A$2:$B$82,2,FALSE),)</f>
        <v>77</v>
      </c>
      <c r="G1925" s="3" t="str">
        <f>IF(newcards!G1924&lt;&gt;"",VLOOKUP(newcards!G1924,subcategory!$A$2:$B$680,2,FALSE),"")</f>
        <v/>
      </c>
      <c r="H1925" s="3">
        <f>newcards!H1924</f>
        <v>146</v>
      </c>
      <c r="I1925" s="3" t="str">
        <f>newcards!I1924</f>
        <v xml:space="preserve"> </v>
      </c>
      <c r="J1925" s="3">
        <f>IF(newcards!J1924&lt;&gt;"",VLOOKUP(newcards!J1924,player!$A$2:$B$7503,2,FALSE),"")</f>
        <v>6106</v>
      </c>
      <c r="K1925" s="3" t="str">
        <f>IF(newcards!K1924&lt;&gt;"",VLOOKUP(newcards!K1924,playernameext!$A$2:$B$32,2,FALSE),"")</f>
        <v/>
      </c>
      <c r="L1925" s="3">
        <f>IF(newcards!L1924&lt;&gt;"",VLOOKUP(newcards!L1924,team!$A$2:$B$538,2,FALSE),"")</f>
        <v>89</v>
      </c>
      <c r="M1925" s="5">
        <f>IF(newcards!M1924&lt;&gt;"", newcards!M1924, "")</f>
        <v>65</v>
      </c>
      <c r="N1925" s="5" t="str">
        <f>IF(newcards!N1924&lt;&gt;"", newcards!N1924, "")</f>
        <v>N</v>
      </c>
      <c r="O1925" s="5" t="str">
        <f>IF(newcards!O1924&lt;&gt;"", newcards!O1924, "")</f>
        <v/>
      </c>
      <c r="P1925" s="5" t="str">
        <f>IF(newcards!P1924&lt;&gt;"", newcards!P1924, "")</f>
        <v/>
      </c>
      <c r="Q1925" s="5" t="str">
        <f>IF(newcards!Q1924&lt;&gt;"", newcards!Q1924, "")</f>
        <v/>
      </c>
    </row>
    <row r="1926" spans="1:17" x14ac:dyDescent="0.25">
      <c r="A1926" s="3"/>
      <c r="B1926" s="5">
        <f>IF(newcards!B1925&lt;&gt;"",VLOOKUP(newcards!B1925,sport!$A$2:$B$8,2,FALSE),"")</f>
        <v>1</v>
      </c>
      <c r="C1926" s="3">
        <f>newcards!C1925</f>
        <v>2016</v>
      </c>
      <c r="D1926" s="3">
        <f>IF(newcards!D1925&lt;&gt;"",VLOOKUP(newcards!D1925,brand!$A$2:$B$30,2,FALSE),"")</f>
        <v>1</v>
      </c>
      <c r="E1926" s="3">
        <f>IF(newcards!E1925&lt;&gt;"",VLOOKUP(newcards!E1925,series!$A$2:$B$228,2,FALSE),)</f>
        <v>162</v>
      </c>
      <c r="F1926" s="3">
        <f>IF(newcards!F1925&lt;&gt;"",VLOOKUP(newcards!F1925,category!$A$2:$B$82,2,FALSE),)</f>
        <v>77</v>
      </c>
      <c r="G1926" s="3" t="str">
        <f>IF(newcards!G1925&lt;&gt;"",VLOOKUP(newcards!G1925,subcategory!$A$2:$B$680,2,FALSE),"")</f>
        <v/>
      </c>
      <c r="H1926" s="3">
        <f>newcards!H1925</f>
        <v>147</v>
      </c>
      <c r="I1926" s="3" t="str">
        <f>newcards!I1925</f>
        <v xml:space="preserve"> </v>
      </c>
      <c r="J1926" s="3">
        <f>IF(newcards!J1925&lt;&gt;"",VLOOKUP(newcards!J1925,player!$A$2:$B$7503,2,FALSE),"")</f>
        <v>2094</v>
      </c>
      <c r="K1926" s="3" t="str">
        <f>IF(newcards!K1925&lt;&gt;"",VLOOKUP(newcards!K1925,playernameext!$A$2:$B$32,2,FALSE),"")</f>
        <v/>
      </c>
      <c r="L1926" s="3">
        <f>IF(newcards!L1925&lt;&gt;"",VLOOKUP(newcards!L1925,team!$A$2:$B$538,2,FALSE),"")</f>
        <v>59</v>
      </c>
      <c r="M1926" s="5">
        <f>IF(newcards!M1925&lt;&gt;"", newcards!M1925, "")</f>
        <v>65</v>
      </c>
      <c r="N1926" s="5" t="str">
        <f>IF(newcards!N1925&lt;&gt;"", newcards!N1925, "")</f>
        <v>N</v>
      </c>
      <c r="O1926" s="5" t="str">
        <f>IF(newcards!O1925&lt;&gt;"", newcards!O1925, "")</f>
        <v/>
      </c>
      <c r="P1926" s="5" t="str">
        <f>IF(newcards!P1925&lt;&gt;"", newcards!P1925, "")</f>
        <v/>
      </c>
      <c r="Q1926" s="5" t="str">
        <f>IF(newcards!Q1925&lt;&gt;"", newcards!Q1925, "")</f>
        <v/>
      </c>
    </row>
    <row r="1927" spans="1:17" x14ac:dyDescent="0.25">
      <c r="A1927" s="3"/>
      <c r="B1927" s="5">
        <f>IF(newcards!B1926&lt;&gt;"",VLOOKUP(newcards!B1926,sport!$A$2:$B$8,2,FALSE),"")</f>
        <v>1</v>
      </c>
      <c r="C1927" s="3">
        <f>newcards!C1926</f>
        <v>2016</v>
      </c>
      <c r="D1927" s="3">
        <f>IF(newcards!D1926&lt;&gt;"",VLOOKUP(newcards!D1926,brand!$A$2:$B$30,2,FALSE),"")</f>
        <v>1</v>
      </c>
      <c r="E1927" s="3">
        <f>IF(newcards!E1926&lt;&gt;"",VLOOKUP(newcards!E1926,series!$A$2:$B$228,2,FALSE),)</f>
        <v>162</v>
      </c>
      <c r="F1927" s="3">
        <f>IF(newcards!F1926&lt;&gt;"",VLOOKUP(newcards!F1926,category!$A$2:$B$82,2,FALSE),)</f>
        <v>77</v>
      </c>
      <c r="G1927" s="3" t="str">
        <f>IF(newcards!G1926&lt;&gt;"",VLOOKUP(newcards!G1926,subcategory!$A$2:$B$680,2,FALSE),"")</f>
        <v/>
      </c>
      <c r="H1927" s="3">
        <f>newcards!H1926</f>
        <v>148</v>
      </c>
      <c r="I1927" s="3" t="str">
        <f>newcards!I1926</f>
        <v xml:space="preserve"> </v>
      </c>
      <c r="J1927" s="3">
        <f>IF(newcards!J1926&lt;&gt;"",VLOOKUP(newcards!J1926,player!$A$2:$B$7503,2,FALSE),"")</f>
        <v>6976</v>
      </c>
      <c r="K1927" s="3" t="str">
        <f>IF(newcards!K1926&lt;&gt;"",VLOOKUP(newcards!K1926,playernameext!$A$2:$B$32,2,FALSE),"")</f>
        <v/>
      </c>
      <c r="L1927" s="3">
        <f>IF(newcards!L1926&lt;&gt;"",VLOOKUP(newcards!L1926,team!$A$2:$B$538,2,FALSE),"")</f>
        <v>84</v>
      </c>
      <c r="M1927" s="5">
        <f>IF(newcards!M1926&lt;&gt;"", newcards!M1926, "")</f>
        <v>65</v>
      </c>
      <c r="N1927" s="5" t="str">
        <f>IF(newcards!N1926&lt;&gt;"", newcards!N1926, "")</f>
        <v>N</v>
      </c>
      <c r="O1927" s="5" t="str">
        <f>IF(newcards!O1926&lt;&gt;"", newcards!O1926, "")</f>
        <v/>
      </c>
      <c r="P1927" s="5" t="str">
        <f>IF(newcards!P1926&lt;&gt;"", newcards!P1926, "")</f>
        <v/>
      </c>
      <c r="Q1927" s="5" t="str">
        <f>IF(newcards!Q1926&lt;&gt;"", newcards!Q1926, "")</f>
        <v/>
      </c>
    </row>
    <row r="1928" spans="1:17" x14ac:dyDescent="0.25">
      <c r="A1928" s="3"/>
      <c r="B1928" s="5">
        <f>IF(newcards!B1927&lt;&gt;"",VLOOKUP(newcards!B1927,sport!$A$2:$B$8,2,FALSE),"")</f>
        <v>1</v>
      </c>
      <c r="C1928" s="3">
        <f>newcards!C1927</f>
        <v>2016</v>
      </c>
      <c r="D1928" s="3">
        <f>IF(newcards!D1927&lt;&gt;"",VLOOKUP(newcards!D1927,brand!$A$2:$B$30,2,FALSE),"")</f>
        <v>1</v>
      </c>
      <c r="E1928" s="3">
        <f>IF(newcards!E1927&lt;&gt;"",VLOOKUP(newcards!E1927,series!$A$2:$B$228,2,FALSE),)</f>
        <v>162</v>
      </c>
      <c r="F1928" s="3">
        <f>IF(newcards!F1927&lt;&gt;"",VLOOKUP(newcards!F1927,category!$A$2:$B$82,2,FALSE),)</f>
        <v>77</v>
      </c>
      <c r="G1928" s="3" t="str">
        <f>IF(newcards!G1927&lt;&gt;"",VLOOKUP(newcards!G1927,subcategory!$A$2:$B$680,2,FALSE),"")</f>
        <v/>
      </c>
      <c r="H1928" s="3">
        <f>newcards!H1927</f>
        <v>149</v>
      </c>
      <c r="I1928" s="3" t="str">
        <f>newcards!I1927</f>
        <v xml:space="preserve"> </v>
      </c>
      <c r="J1928" s="3">
        <f>IF(newcards!J1927&lt;&gt;"",VLOOKUP(newcards!J1927,player!$A$2:$B$7503,2,FALSE),"")</f>
        <v>7399</v>
      </c>
      <c r="K1928" s="3" t="str">
        <f>IF(newcards!K1927&lt;&gt;"",VLOOKUP(newcards!K1927,playernameext!$A$2:$B$32,2,FALSE),"")</f>
        <v/>
      </c>
      <c r="L1928" s="3">
        <f>IF(newcards!L1927&lt;&gt;"",VLOOKUP(newcards!L1927,team!$A$2:$B$538,2,FALSE),"")</f>
        <v>39</v>
      </c>
      <c r="M1928" s="5">
        <f>IF(newcards!M1927&lt;&gt;"", newcards!M1927, "")</f>
        <v>65</v>
      </c>
      <c r="N1928" s="5" t="str">
        <f>IF(newcards!N1927&lt;&gt;"", newcards!N1927, "")</f>
        <v>N</v>
      </c>
      <c r="O1928" s="5" t="str">
        <f>IF(newcards!O1927&lt;&gt;"", newcards!O1927, "")</f>
        <v/>
      </c>
      <c r="P1928" s="5" t="str">
        <f>IF(newcards!P1927&lt;&gt;"", newcards!P1927, "")</f>
        <v/>
      </c>
      <c r="Q1928" s="5" t="str">
        <f>IF(newcards!Q1927&lt;&gt;"", newcards!Q1927, "")</f>
        <v/>
      </c>
    </row>
    <row r="1929" spans="1:17" x14ac:dyDescent="0.25">
      <c r="A1929" s="3"/>
      <c r="B1929" s="5">
        <f>IF(newcards!B1928&lt;&gt;"",VLOOKUP(newcards!B1928,sport!$A$2:$B$8,2,FALSE),"")</f>
        <v>1</v>
      </c>
      <c r="C1929" s="3">
        <f>newcards!C1928</f>
        <v>2016</v>
      </c>
      <c r="D1929" s="3">
        <f>IF(newcards!D1928&lt;&gt;"",VLOOKUP(newcards!D1928,brand!$A$2:$B$30,2,FALSE),"")</f>
        <v>1</v>
      </c>
      <c r="E1929" s="3">
        <f>IF(newcards!E1928&lt;&gt;"",VLOOKUP(newcards!E1928,series!$A$2:$B$228,2,FALSE),)</f>
        <v>162</v>
      </c>
      <c r="F1929" s="3">
        <f>IF(newcards!F1928&lt;&gt;"",VLOOKUP(newcards!F1928,category!$A$2:$B$82,2,FALSE),)</f>
        <v>77</v>
      </c>
      <c r="G1929" s="3" t="str">
        <f>IF(newcards!G1928&lt;&gt;"",VLOOKUP(newcards!G1928,subcategory!$A$2:$B$680,2,FALSE),"")</f>
        <v/>
      </c>
      <c r="H1929" s="3">
        <f>newcards!H1928</f>
        <v>150</v>
      </c>
      <c r="I1929" s="3" t="str">
        <f>newcards!I1928</f>
        <v xml:space="preserve"> </v>
      </c>
      <c r="J1929" s="3">
        <f>IF(newcards!J1928&lt;&gt;"",VLOOKUP(newcards!J1928,player!$A$2:$B$7503,2,FALSE),"")</f>
        <v>1683</v>
      </c>
      <c r="K1929" s="3" t="str">
        <f>IF(newcards!K1928&lt;&gt;"",VLOOKUP(newcards!K1928,playernameext!$A$2:$B$32,2,FALSE),"")</f>
        <v/>
      </c>
      <c r="L1929" s="3">
        <f>IF(newcards!L1928&lt;&gt;"",VLOOKUP(newcards!L1928,team!$A$2:$B$538,2,FALSE),"")</f>
        <v>50</v>
      </c>
      <c r="M1929" s="5">
        <f>IF(newcards!M1928&lt;&gt;"", newcards!M1928, "")</f>
        <v>65</v>
      </c>
      <c r="N1929" s="5" t="str">
        <f>IF(newcards!N1928&lt;&gt;"", newcards!N1928, "")</f>
        <v>N</v>
      </c>
      <c r="O1929" s="5" t="str">
        <f>IF(newcards!O1928&lt;&gt;"", newcards!O1928, "")</f>
        <v/>
      </c>
      <c r="P1929" s="5" t="str">
        <f>IF(newcards!P1928&lt;&gt;"", newcards!P1928, "")</f>
        <v/>
      </c>
      <c r="Q1929" s="5" t="str">
        <f>IF(newcards!Q1928&lt;&gt;"", newcards!Q1928, "")</f>
        <v/>
      </c>
    </row>
    <row r="1930" spans="1:17" x14ac:dyDescent="0.25">
      <c r="A1930" s="3"/>
      <c r="B1930" s="5">
        <f>IF(newcards!B1929&lt;&gt;"",VLOOKUP(newcards!B1929,sport!$A$2:$B$8,2,FALSE),"")</f>
        <v>1</v>
      </c>
      <c r="C1930" s="3">
        <f>newcards!C1929</f>
        <v>2016</v>
      </c>
      <c r="D1930" s="3">
        <f>IF(newcards!D1929&lt;&gt;"",VLOOKUP(newcards!D1929,brand!$A$2:$B$30,2,FALSE),"")</f>
        <v>1</v>
      </c>
      <c r="E1930" s="3">
        <f>IF(newcards!E1929&lt;&gt;"",VLOOKUP(newcards!E1929,series!$A$2:$B$228,2,FALSE),)</f>
        <v>162</v>
      </c>
      <c r="F1930" s="3">
        <f>IF(newcards!F1929&lt;&gt;"",VLOOKUP(newcards!F1929,category!$A$2:$B$82,2,FALSE),)</f>
        <v>77</v>
      </c>
      <c r="G1930" s="3" t="str">
        <f>IF(newcards!G1929&lt;&gt;"",VLOOKUP(newcards!G1929,subcategory!$A$2:$B$680,2,FALSE),"")</f>
        <v/>
      </c>
      <c r="H1930" s="3">
        <f>newcards!H1929</f>
        <v>151</v>
      </c>
      <c r="I1930" s="3" t="str">
        <f>newcards!I1929</f>
        <v xml:space="preserve"> </v>
      </c>
      <c r="J1930" s="3">
        <f>IF(newcards!J1929&lt;&gt;"",VLOOKUP(newcards!J1929,player!$A$2:$B$7503,2,FALSE),"")</f>
        <v>3843</v>
      </c>
      <c r="K1930" s="3" t="str">
        <f>IF(newcards!K1929&lt;&gt;"",VLOOKUP(newcards!K1929,playernameext!$A$2:$B$32,2,FALSE),"")</f>
        <v/>
      </c>
      <c r="L1930" s="3">
        <f>IF(newcards!L1929&lt;&gt;"",VLOOKUP(newcards!L1929,team!$A$2:$B$538,2,FALSE),"")</f>
        <v>21</v>
      </c>
      <c r="M1930" s="5">
        <f>IF(newcards!M1929&lt;&gt;"", newcards!M1929, "")</f>
        <v>65</v>
      </c>
      <c r="N1930" s="5" t="str">
        <f>IF(newcards!N1929&lt;&gt;"", newcards!N1929, "")</f>
        <v>N</v>
      </c>
      <c r="O1930" s="5" t="str">
        <f>IF(newcards!O1929&lt;&gt;"", newcards!O1929, "")</f>
        <v/>
      </c>
      <c r="P1930" s="5" t="str">
        <f>IF(newcards!P1929&lt;&gt;"", newcards!P1929, "")</f>
        <v/>
      </c>
      <c r="Q1930" s="5" t="str">
        <f>IF(newcards!Q1929&lt;&gt;"", newcards!Q1929, "")</f>
        <v/>
      </c>
    </row>
    <row r="1931" spans="1:17" x14ac:dyDescent="0.25">
      <c r="A1931" s="3"/>
      <c r="B1931" s="5">
        <f>IF(newcards!B1930&lt;&gt;"",VLOOKUP(newcards!B1930,sport!$A$2:$B$8,2,FALSE),"")</f>
        <v>1</v>
      </c>
      <c r="C1931" s="3">
        <f>newcards!C1930</f>
        <v>2016</v>
      </c>
      <c r="D1931" s="3">
        <f>IF(newcards!D1930&lt;&gt;"",VLOOKUP(newcards!D1930,brand!$A$2:$B$30,2,FALSE),"")</f>
        <v>1</v>
      </c>
      <c r="E1931" s="3">
        <f>IF(newcards!E1930&lt;&gt;"",VLOOKUP(newcards!E1930,series!$A$2:$B$228,2,FALSE),)</f>
        <v>162</v>
      </c>
      <c r="F1931" s="3">
        <f>IF(newcards!F1930&lt;&gt;"",VLOOKUP(newcards!F1930,category!$A$2:$B$82,2,FALSE),)</f>
        <v>77</v>
      </c>
      <c r="G1931" s="3" t="str">
        <f>IF(newcards!G1930&lt;&gt;"",VLOOKUP(newcards!G1930,subcategory!$A$2:$B$680,2,FALSE),"")</f>
        <v/>
      </c>
      <c r="H1931" s="3">
        <f>newcards!H1930</f>
        <v>152</v>
      </c>
      <c r="I1931" s="3" t="str">
        <f>newcards!I1930</f>
        <v xml:space="preserve"> </v>
      </c>
      <c r="J1931" s="3">
        <f>IF(newcards!J1930&lt;&gt;"",VLOOKUP(newcards!J1930,player!$A$2:$B$7503,2,FALSE),"")</f>
        <v>4264</v>
      </c>
      <c r="K1931" s="3" t="str">
        <f>IF(newcards!K1930&lt;&gt;"",VLOOKUP(newcards!K1930,playernameext!$A$2:$B$32,2,FALSE),"")</f>
        <v/>
      </c>
      <c r="L1931" s="3">
        <f>IF(newcards!L1930&lt;&gt;"",VLOOKUP(newcards!L1930,team!$A$2:$B$538,2,FALSE),"")</f>
        <v>61</v>
      </c>
      <c r="M1931" s="5">
        <f>IF(newcards!M1930&lt;&gt;"", newcards!M1930, "")</f>
        <v>65</v>
      </c>
      <c r="N1931" s="5" t="str">
        <f>IF(newcards!N1930&lt;&gt;"", newcards!N1930, "")</f>
        <v>N</v>
      </c>
      <c r="O1931" s="5" t="str">
        <f>IF(newcards!O1930&lt;&gt;"", newcards!O1930, "")</f>
        <v/>
      </c>
      <c r="P1931" s="5" t="str">
        <f>IF(newcards!P1930&lt;&gt;"", newcards!P1930, "")</f>
        <v/>
      </c>
      <c r="Q1931" s="5" t="str">
        <f>IF(newcards!Q1930&lt;&gt;"", newcards!Q1930, "")</f>
        <v/>
      </c>
    </row>
    <row r="1932" spans="1:17" x14ac:dyDescent="0.25">
      <c r="A1932" s="3"/>
      <c r="B1932" s="5">
        <f>IF(newcards!B1931&lt;&gt;"",VLOOKUP(newcards!B1931,sport!$A$2:$B$8,2,FALSE),"")</f>
        <v>1</v>
      </c>
      <c r="C1932" s="3">
        <f>newcards!C1931</f>
        <v>2016</v>
      </c>
      <c r="D1932" s="3">
        <f>IF(newcards!D1931&lt;&gt;"",VLOOKUP(newcards!D1931,brand!$A$2:$B$30,2,FALSE),"")</f>
        <v>1</v>
      </c>
      <c r="E1932" s="3">
        <f>IF(newcards!E1931&lt;&gt;"",VLOOKUP(newcards!E1931,series!$A$2:$B$228,2,FALSE),)</f>
        <v>162</v>
      </c>
      <c r="F1932" s="3">
        <f>IF(newcards!F1931&lt;&gt;"",VLOOKUP(newcards!F1931,category!$A$2:$B$82,2,FALSE),)</f>
        <v>77</v>
      </c>
      <c r="G1932" s="3" t="str">
        <f>IF(newcards!G1931&lt;&gt;"",VLOOKUP(newcards!G1931,subcategory!$A$2:$B$680,2,FALSE),"")</f>
        <v/>
      </c>
      <c r="H1932" s="3">
        <f>newcards!H1931</f>
        <v>153</v>
      </c>
      <c r="I1932" s="3" t="str">
        <f>newcards!I1931</f>
        <v xml:space="preserve"> </v>
      </c>
      <c r="J1932" s="3">
        <f>IF(newcards!J1931&lt;&gt;"",VLOOKUP(newcards!J1931,player!$A$2:$B$7503,2,FALSE),"")</f>
        <v>3226</v>
      </c>
      <c r="K1932" s="3" t="str">
        <f>IF(newcards!K1931&lt;&gt;"",VLOOKUP(newcards!K1931,playernameext!$A$2:$B$32,2,FALSE),"")</f>
        <v/>
      </c>
      <c r="L1932" s="3">
        <f>IF(newcards!L1931&lt;&gt;"",VLOOKUP(newcards!L1931,team!$A$2:$B$538,2,FALSE),"")</f>
        <v>21</v>
      </c>
      <c r="M1932" s="5">
        <f>IF(newcards!M1931&lt;&gt;"", newcards!M1931, "")</f>
        <v>65</v>
      </c>
      <c r="N1932" s="5" t="str">
        <f>IF(newcards!N1931&lt;&gt;"", newcards!N1931, "")</f>
        <v>N</v>
      </c>
      <c r="O1932" s="5" t="str">
        <f>IF(newcards!O1931&lt;&gt;"", newcards!O1931, "")</f>
        <v/>
      </c>
      <c r="P1932" s="5" t="str">
        <f>IF(newcards!P1931&lt;&gt;"", newcards!P1931, "")</f>
        <v/>
      </c>
      <c r="Q1932" s="5" t="str">
        <f>IF(newcards!Q1931&lt;&gt;"", newcards!Q1931, "")</f>
        <v/>
      </c>
    </row>
    <row r="1933" spans="1:17" x14ac:dyDescent="0.25">
      <c r="A1933" s="3"/>
      <c r="B1933" s="5">
        <f>IF(newcards!B1932&lt;&gt;"",VLOOKUP(newcards!B1932,sport!$A$2:$B$8,2,FALSE),"")</f>
        <v>1</v>
      </c>
      <c r="C1933" s="3">
        <f>newcards!C1932</f>
        <v>2016</v>
      </c>
      <c r="D1933" s="3">
        <f>IF(newcards!D1932&lt;&gt;"",VLOOKUP(newcards!D1932,brand!$A$2:$B$30,2,FALSE),"")</f>
        <v>1</v>
      </c>
      <c r="E1933" s="3">
        <f>IF(newcards!E1932&lt;&gt;"",VLOOKUP(newcards!E1932,series!$A$2:$B$228,2,FALSE),)</f>
        <v>162</v>
      </c>
      <c r="F1933" s="3">
        <f>IF(newcards!F1932&lt;&gt;"",VLOOKUP(newcards!F1932,category!$A$2:$B$82,2,FALSE),)</f>
        <v>77</v>
      </c>
      <c r="G1933" s="3" t="str">
        <f>IF(newcards!G1932&lt;&gt;"",VLOOKUP(newcards!G1932,subcategory!$A$2:$B$680,2,FALSE),"")</f>
        <v/>
      </c>
      <c r="H1933" s="3">
        <f>newcards!H1932</f>
        <v>154</v>
      </c>
      <c r="I1933" s="3" t="str">
        <f>newcards!I1932</f>
        <v xml:space="preserve"> </v>
      </c>
      <c r="J1933" s="3">
        <f>IF(newcards!J1932&lt;&gt;"",VLOOKUP(newcards!J1932,player!$A$2:$B$7503,2,FALSE),"")</f>
        <v>3030</v>
      </c>
      <c r="K1933" s="3" t="str">
        <f>IF(newcards!K1932&lt;&gt;"",VLOOKUP(newcards!K1932,playernameext!$A$2:$B$32,2,FALSE),"")</f>
        <v/>
      </c>
      <c r="L1933" s="3">
        <f>IF(newcards!L1932&lt;&gt;"",VLOOKUP(newcards!L1932,team!$A$2:$B$538,2,FALSE),"")</f>
        <v>85</v>
      </c>
      <c r="M1933" s="5">
        <f>IF(newcards!M1932&lt;&gt;"", newcards!M1932, "")</f>
        <v>65</v>
      </c>
      <c r="N1933" s="5" t="str">
        <f>IF(newcards!N1932&lt;&gt;"", newcards!N1932, "")</f>
        <v>N</v>
      </c>
      <c r="O1933" s="5" t="str">
        <f>IF(newcards!O1932&lt;&gt;"", newcards!O1932, "")</f>
        <v/>
      </c>
      <c r="P1933" s="5" t="str">
        <f>IF(newcards!P1932&lt;&gt;"", newcards!P1932, "")</f>
        <v/>
      </c>
      <c r="Q1933" s="5" t="str">
        <f>IF(newcards!Q1932&lt;&gt;"", newcards!Q1932, "")</f>
        <v/>
      </c>
    </row>
    <row r="1934" spans="1:17" x14ac:dyDescent="0.25">
      <c r="A1934" s="3"/>
      <c r="B1934" s="5">
        <f>IF(newcards!B1933&lt;&gt;"",VLOOKUP(newcards!B1933,sport!$A$2:$B$8,2,FALSE),"")</f>
        <v>1</v>
      </c>
      <c r="C1934" s="3">
        <f>newcards!C1933</f>
        <v>2016</v>
      </c>
      <c r="D1934" s="3">
        <f>IF(newcards!D1933&lt;&gt;"",VLOOKUP(newcards!D1933,brand!$A$2:$B$30,2,FALSE),"")</f>
        <v>1</v>
      </c>
      <c r="E1934" s="3">
        <f>IF(newcards!E1933&lt;&gt;"",VLOOKUP(newcards!E1933,series!$A$2:$B$228,2,FALSE),)</f>
        <v>162</v>
      </c>
      <c r="F1934" s="3">
        <f>IF(newcards!F1933&lt;&gt;"",VLOOKUP(newcards!F1933,category!$A$2:$B$82,2,FALSE),)</f>
        <v>77</v>
      </c>
      <c r="G1934" s="3" t="str">
        <f>IF(newcards!G1933&lt;&gt;"",VLOOKUP(newcards!G1933,subcategory!$A$2:$B$680,2,FALSE),"")</f>
        <v/>
      </c>
      <c r="H1934" s="3">
        <f>newcards!H1933</f>
        <v>155</v>
      </c>
      <c r="I1934" s="3" t="str">
        <f>newcards!I1933</f>
        <v xml:space="preserve"> </v>
      </c>
      <c r="J1934" s="3">
        <f>IF(newcards!J1933&lt;&gt;"",VLOOKUP(newcards!J1933,player!$A$2:$B$7503,2,FALSE),"")</f>
        <v>5069</v>
      </c>
      <c r="K1934" s="3" t="str">
        <f>IF(newcards!K1933&lt;&gt;"",VLOOKUP(newcards!K1933,playernameext!$A$2:$B$32,2,FALSE),"")</f>
        <v/>
      </c>
      <c r="L1934" s="3">
        <f>IF(newcards!L1933&lt;&gt;"",VLOOKUP(newcards!L1933,team!$A$2:$B$538,2,FALSE),"")</f>
        <v>68</v>
      </c>
      <c r="M1934" s="5">
        <f>IF(newcards!M1933&lt;&gt;"", newcards!M1933, "")</f>
        <v>65</v>
      </c>
      <c r="N1934" s="5" t="str">
        <f>IF(newcards!N1933&lt;&gt;"", newcards!N1933, "")</f>
        <v>N</v>
      </c>
      <c r="O1934" s="5" t="str">
        <f>IF(newcards!O1933&lt;&gt;"", newcards!O1933, "")</f>
        <v/>
      </c>
      <c r="P1934" s="5" t="str">
        <f>IF(newcards!P1933&lt;&gt;"", newcards!P1933, "")</f>
        <v/>
      </c>
      <c r="Q1934" s="5" t="str">
        <f>IF(newcards!Q1933&lt;&gt;"", newcards!Q1933, "")</f>
        <v/>
      </c>
    </row>
    <row r="1935" spans="1:17" x14ac:dyDescent="0.25">
      <c r="A1935" s="3"/>
      <c r="B1935" s="5">
        <f>IF(newcards!B1934&lt;&gt;"",VLOOKUP(newcards!B1934,sport!$A$2:$B$8,2,FALSE),"")</f>
        <v>1</v>
      </c>
      <c r="C1935" s="3">
        <f>newcards!C1934</f>
        <v>2016</v>
      </c>
      <c r="D1935" s="3">
        <f>IF(newcards!D1934&lt;&gt;"",VLOOKUP(newcards!D1934,brand!$A$2:$B$30,2,FALSE),"")</f>
        <v>1</v>
      </c>
      <c r="E1935" s="3">
        <f>IF(newcards!E1934&lt;&gt;"",VLOOKUP(newcards!E1934,series!$A$2:$B$228,2,FALSE),)</f>
        <v>162</v>
      </c>
      <c r="F1935" s="3">
        <f>IF(newcards!F1934&lt;&gt;"",VLOOKUP(newcards!F1934,category!$A$2:$B$82,2,FALSE),)</f>
        <v>77</v>
      </c>
      <c r="G1935" s="3" t="str">
        <f>IF(newcards!G1934&lt;&gt;"",VLOOKUP(newcards!G1934,subcategory!$A$2:$B$680,2,FALSE),"")</f>
        <v/>
      </c>
      <c r="H1935" s="3">
        <f>newcards!H1934</f>
        <v>156</v>
      </c>
      <c r="I1935" s="3" t="str">
        <f>newcards!I1934</f>
        <v xml:space="preserve"> </v>
      </c>
      <c r="J1935" s="3">
        <f>IF(newcards!J1934&lt;&gt;"",VLOOKUP(newcards!J1934,player!$A$2:$B$7503,2,FALSE),"")</f>
        <v>1380</v>
      </c>
      <c r="K1935" s="3" t="str">
        <f>IF(newcards!K1934&lt;&gt;"",VLOOKUP(newcards!K1934,playernameext!$A$2:$B$32,2,FALSE),"")</f>
        <v/>
      </c>
      <c r="L1935" s="3">
        <f>IF(newcards!L1934&lt;&gt;"",VLOOKUP(newcards!L1934,team!$A$2:$B$538,2,FALSE),"")</f>
        <v>4</v>
      </c>
      <c r="M1935" s="5">
        <f>IF(newcards!M1934&lt;&gt;"", newcards!M1934, "")</f>
        <v>65</v>
      </c>
      <c r="N1935" s="5" t="str">
        <f>IF(newcards!N1934&lt;&gt;"", newcards!N1934, "")</f>
        <v>N</v>
      </c>
      <c r="O1935" s="5" t="str">
        <f>IF(newcards!O1934&lt;&gt;"", newcards!O1934, "")</f>
        <v/>
      </c>
      <c r="P1935" s="5" t="str">
        <f>IF(newcards!P1934&lt;&gt;"", newcards!P1934, "")</f>
        <v/>
      </c>
      <c r="Q1935" s="5" t="str">
        <f>IF(newcards!Q1934&lt;&gt;"", newcards!Q1934, "")</f>
        <v/>
      </c>
    </row>
    <row r="1936" spans="1:17" x14ac:dyDescent="0.25">
      <c r="A1936" s="3"/>
      <c r="B1936" s="5">
        <f>IF(newcards!B1935&lt;&gt;"",VLOOKUP(newcards!B1935,sport!$A$2:$B$8,2,FALSE),"")</f>
        <v>1</v>
      </c>
      <c r="C1936" s="3">
        <f>newcards!C1935</f>
        <v>2016</v>
      </c>
      <c r="D1936" s="3">
        <f>IF(newcards!D1935&lt;&gt;"",VLOOKUP(newcards!D1935,brand!$A$2:$B$30,2,FALSE),"")</f>
        <v>1</v>
      </c>
      <c r="E1936" s="3">
        <f>IF(newcards!E1935&lt;&gt;"",VLOOKUP(newcards!E1935,series!$A$2:$B$228,2,FALSE),)</f>
        <v>162</v>
      </c>
      <c r="F1936" s="3">
        <f>IF(newcards!F1935&lt;&gt;"",VLOOKUP(newcards!F1935,category!$A$2:$B$82,2,FALSE),)</f>
        <v>77</v>
      </c>
      <c r="G1936" s="3" t="str">
        <f>IF(newcards!G1935&lt;&gt;"",VLOOKUP(newcards!G1935,subcategory!$A$2:$B$680,2,FALSE),"")</f>
        <v/>
      </c>
      <c r="H1936" s="3">
        <f>newcards!H1935</f>
        <v>157</v>
      </c>
      <c r="I1936" s="3" t="str">
        <f>newcards!I1935</f>
        <v xml:space="preserve"> </v>
      </c>
      <c r="J1936" s="3">
        <f>IF(newcards!J1935&lt;&gt;"",VLOOKUP(newcards!J1935,player!$A$2:$B$7503,2,FALSE),"")</f>
        <v>7423</v>
      </c>
      <c r="K1936" s="3" t="str">
        <f>IF(newcards!K1935&lt;&gt;"",VLOOKUP(newcards!K1935,playernameext!$A$2:$B$32,2,FALSE),"")</f>
        <v/>
      </c>
      <c r="L1936" s="3">
        <f>IF(newcards!L1935&lt;&gt;"",VLOOKUP(newcards!L1935,team!$A$2:$B$538,2,FALSE),"")</f>
        <v>76</v>
      </c>
      <c r="M1936" s="5">
        <f>IF(newcards!M1935&lt;&gt;"", newcards!M1935, "")</f>
        <v>65</v>
      </c>
      <c r="N1936" s="5" t="str">
        <f>IF(newcards!N1935&lt;&gt;"", newcards!N1935, "")</f>
        <v>N</v>
      </c>
      <c r="O1936" s="5" t="str">
        <f>IF(newcards!O1935&lt;&gt;"", newcards!O1935, "")</f>
        <v/>
      </c>
      <c r="P1936" s="5" t="str">
        <f>IF(newcards!P1935&lt;&gt;"", newcards!P1935, "")</f>
        <v/>
      </c>
      <c r="Q1936" s="5" t="str">
        <f>IF(newcards!Q1935&lt;&gt;"", newcards!Q1935, "")</f>
        <v/>
      </c>
    </row>
    <row r="1937" spans="1:17" x14ac:dyDescent="0.25">
      <c r="A1937" s="3"/>
      <c r="B1937" s="5">
        <f>IF(newcards!B1936&lt;&gt;"",VLOOKUP(newcards!B1936,sport!$A$2:$B$8,2,FALSE),"")</f>
        <v>1</v>
      </c>
      <c r="C1937" s="3">
        <f>newcards!C1936</f>
        <v>2016</v>
      </c>
      <c r="D1937" s="3">
        <f>IF(newcards!D1936&lt;&gt;"",VLOOKUP(newcards!D1936,brand!$A$2:$B$30,2,FALSE),"")</f>
        <v>1</v>
      </c>
      <c r="E1937" s="3">
        <f>IF(newcards!E1936&lt;&gt;"",VLOOKUP(newcards!E1936,series!$A$2:$B$228,2,FALSE),)</f>
        <v>162</v>
      </c>
      <c r="F1937" s="3">
        <f>IF(newcards!F1936&lt;&gt;"",VLOOKUP(newcards!F1936,category!$A$2:$B$82,2,FALSE),)</f>
        <v>77</v>
      </c>
      <c r="G1937" s="3" t="str">
        <f>IF(newcards!G1936&lt;&gt;"",VLOOKUP(newcards!G1936,subcategory!$A$2:$B$680,2,FALSE),"")</f>
        <v/>
      </c>
      <c r="H1937" s="3">
        <f>newcards!H1936</f>
        <v>158</v>
      </c>
      <c r="I1937" s="3" t="str">
        <f>newcards!I1936</f>
        <v xml:space="preserve"> </v>
      </c>
      <c r="J1937" s="3">
        <f>IF(newcards!J1936&lt;&gt;"",VLOOKUP(newcards!J1936,player!$A$2:$B$7503,2,FALSE),"")</f>
        <v>7437</v>
      </c>
      <c r="K1937" s="3" t="str">
        <f>IF(newcards!K1936&lt;&gt;"",VLOOKUP(newcards!K1936,playernameext!$A$2:$B$32,2,FALSE),"")</f>
        <v/>
      </c>
      <c r="L1937" s="3">
        <f>IF(newcards!L1936&lt;&gt;"",VLOOKUP(newcards!L1936,team!$A$2:$B$538,2,FALSE),"")</f>
        <v>14</v>
      </c>
      <c r="M1937" s="5">
        <f>IF(newcards!M1936&lt;&gt;"", newcards!M1936, "")</f>
        <v>65</v>
      </c>
      <c r="N1937" s="5" t="str">
        <f>IF(newcards!N1936&lt;&gt;"", newcards!N1936, "")</f>
        <v>N</v>
      </c>
      <c r="O1937" s="5" t="str">
        <f>IF(newcards!O1936&lt;&gt;"", newcards!O1936, "")</f>
        <v/>
      </c>
      <c r="P1937" s="5" t="str">
        <f>IF(newcards!P1936&lt;&gt;"", newcards!P1936, "")</f>
        <v/>
      </c>
      <c r="Q1937" s="5" t="str">
        <f>IF(newcards!Q1936&lt;&gt;"", newcards!Q1936, "")</f>
        <v/>
      </c>
    </row>
    <row r="1938" spans="1:17" x14ac:dyDescent="0.25">
      <c r="A1938" s="3"/>
      <c r="B1938" s="5">
        <f>IF(newcards!B1937&lt;&gt;"",VLOOKUP(newcards!B1937,sport!$A$2:$B$8,2,FALSE),"")</f>
        <v>1</v>
      </c>
      <c r="C1938" s="3">
        <f>newcards!C1937</f>
        <v>2016</v>
      </c>
      <c r="D1938" s="3">
        <f>IF(newcards!D1937&lt;&gt;"",VLOOKUP(newcards!D1937,brand!$A$2:$B$30,2,FALSE),"")</f>
        <v>1</v>
      </c>
      <c r="E1938" s="3">
        <f>IF(newcards!E1937&lt;&gt;"",VLOOKUP(newcards!E1937,series!$A$2:$B$228,2,FALSE),)</f>
        <v>162</v>
      </c>
      <c r="F1938" s="3">
        <f>IF(newcards!F1937&lt;&gt;"",VLOOKUP(newcards!F1937,category!$A$2:$B$82,2,FALSE),)</f>
        <v>77</v>
      </c>
      <c r="G1938" s="3" t="str">
        <f>IF(newcards!G1937&lt;&gt;"",VLOOKUP(newcards!G1937,subcategory!$A$2:$B$680,2,FALSE),"")</f>
        <v/>
      </c>
      <c r="H1938" s="3">
        <f>newcards!H1937</f>
        <v>159</v>
      </c>
      <c r="I1938" s="3" t="str">
        <f>newcards!I1937</f>
        <v xml:space="preserve"> </v>
      </c>
      <c r="J1938" s="3">
        <f>IF(newcards!J1937&lt;&gt;"",VLOOKUP(newcards!J1937,player!$A$2:$B$7503,2,FALSE),"")</f>
        <v>2468</v>
      </c>
      <c r="K1938" s="3" t="str">
        <f>IF(newcards!K1937&lt;&gt;"",VLOOKUP(newcards!K1937,playernameext!$A$2:$B$32,2,FALSE),"")</f>
        <v/>
      </c>
      <c r="L1938" s="3">
        <f>IF(newcards!L1937&lt;&gt;"",VLOOKUP(newcards!L1937,team!$A$2:$B$538,2,FALSE),"")</f>
        <v>49</v>
      </c>
      <c r="M1938" s="5">
        <f>IF(newcards!M1937&lt;&gt;"", newcards!M1937, "")</f>
        <v>65</v>
      </c>
      <c r="N1938" s="5" t="str">
        <f>IF(newcards!N1937&lt;&gt;"", newcards!N1937, "")</f>
        <v>N</v>
      </c>
      <c r="O1938" s="5" t="str">
        <f>IF(newcards!O1937&lt;&gt;"", newcards!O1937, "")</f>
        <v/>
      </c>
      <c r="P1938" s="5" t="str">
        <f>IF(newcards!P1937&lt;&gt;"", newcards!P1937, "")</f>
        <v/>
      </c>
      <c r="Q1938" s="5" t="str">
        <f>IF(newcards!Q1937&lt;&gt;"", newcards!Q1937, "")</f>
        <v/>
      </c>
    </row>
    <row r="1939" spans="1:17" x14ac:dyDescent="0.25">
      <c r="A1939" s="3"/>
      <c r="B1939" s="5">
        <f>IF(newcards!B1938&lt;&gt;"",VLOOKUP(newcards!B1938,sport!$A$2:$B$8,2,FALSE),"")</f>
        <v>1</v>
      </c>
      <c r="C1939" s="3">
        <f>newcards!C1938</f>
        <v>2016</v>
      </c>
      <c r="D1939" s="3">
        <f>IF(newcards!D1938&lt;&gt;"",VLOOKUP(newcards!D1938,brand!$A$2:$B$30,2,FALSE),"")</f>
        <v>1</v>
      </c>
      <c r="E1939" s="3">
        <f>IF(newcards!E1938&lt;&gt;"",VLOOKUP(newcards!E1938,series!$A$2:$B$228,2,FALSE),)</f>
        <v>162</v>
      </c>
      <c r="F1939" s="3">
        <f>IF(newcards!F1938&lt;&gt;"",VLOOKUP(newcards!F1938,category!$A$2:$B$82,2,FALSE),)</f>
        <v>77</v>
      </c>
      <c r="G1939" s="3" t="str">
        <f>IF(newcards!G1938&lt;&gt;"",VLOOKUP(newcards!G1938,subcategory!$A$2:$B$680,2,FALSE),"")</f>
        <v/>
      </c>
      <c r="H1939" s="3">
        <f>newcards!H1938</f>
        <v>160</v>
      </c>
      <c r="I1939" s="3" t="str">
        <f>newcards!I1938</f>
        <v xml:space="preserve"> </v>
      </c>
      <c r="J1939" s="3">
        <f>IF(newcards!J1938&lt;&gt;"",VLOOKUP(newcards!J1938,player!$A$2:$B$7503,2,FALSE),"")</f>
        <v>1622</v>
      </c>
      <c r="K1939" s="3" t="str">
        <f>IF(newcards!K1938&lt;&gt;"",VLOOKUP(newcards!K1938,playernameext!$A$2:$B$32,2,FALSE),"")</f>
        <v/>
      </c>
      <c r="L1939" s="3">
        <f>IF(newcards!L1938&lt;&gt;"",VLOOKUP(newcards!L1938,team!$A$2:$B$538,2,FALSE),"")</f>
        <v>25</v>
      </c>
      <c r="M1939" s="5">
        <f>IF(newcards!M1938&lt;&gt;"", newcards!M1938, "")</f>
        <v>65</v>
      </c>
      <c r="N1939" s="5" t="str">
        <f>IF(newcards!N1938&lt;&gt;"", newcards!N1938, "")</f>
        <v>N</v>
      </c>
      <c r="O1939" s="5" t="str">
        <f>IF(newcards!O1938&lt;&gt;"", newcards!O1938, "")</f>
        <v/>
      </c>
      <c r="P1939" s="5" t="str">
        <f>IF(newcards!P1938&lt;&gt;"", newcards!P1938, "")</f>
        <v/>
      </c>
      <c r="Q1939" s="5" t="str">
        <f>IF(newcards!Q1938&lt;&gt;"", newcards!Q1938, "")</f>
        <v/>
      </c>
    </row>
    <row r="1940" spans="1:17" x14ac:dyDescent="0.25">
      <c r="A1940" s="3"/>
      <c r="B1940" s="5">
        <f>IF(newcards!B1939&lt;&gt;"",VLOOKUP(newcards!B1939,sport!$A$2:$B$8,2,FALSE),"")</f>
        <v>1</v>
      </c>
      <c r="C1940" s="3">
        <f>newcards!C1939</f>
        <v>2016</v>
      </c>
      <c r="D1940" s="3">
        <f>IF(newcards!D1939&lt;&gt;"",VLOOKUP(newcards!D1939,brand!$A$2:$B$30,2,FALSE),"")</f>
        <v>1</v>
      </c>
      <c r="E1940" s="3">
        <f>IF(newcards!E1939&lt;&gt;"",VLOOKUP(newcards!E1939,series!$A$2:$B$228,2,FALSE),)</f>
        <v>162</v>
      </c>
      <c r="F1940" s="3">
        <f>IF(newcards!F1939&lt;&gt;"",VLOOKUP(newcards!F1939,category!$A$2:$B$82,2,FALSE),)</f>
        <v>77</v>
      </c>
      <c r="G1940" s="3" t="str">
        <f>IF(newcards!G1939&lt;&gt;"",VLOOKUP(newcards!G1939,subcategory!$A$2:$B$680,2,FALSE),"")</f>
        <v/>
      </c>
      <c r="H1940" s="3">
        <f>newcards!H1939</f>
        <v>161</v>
      </c>
      <c r="I1940" s="3" t="str">
        <f>newcards!I1939</f>
        <v xml:space="preserve"> </v>
      </c>
      <c r="J1940" s="3">
        <f>IF(newcards!J1939&lt;&gt;"",VLOOKUP(newcards!J1939,player!$A$2:$B$7503,2,FALSE),"")</f>
        <v>5319</v>
      </c>
      <c r="K1940" s="3" t="str">
        <f>IF(newcards!K1939&lt;&gt;"",VLOOKUP(newcards!K1939,playernameext!$A$2:$B$32,2,FALSE),"")</f>
        <v/>
      </c>
      <c r="L1940" s="3">
        <f>IF(newcards!L1939&lt;&gt;"",VLOOKUP(newcards!L1939,team!$A$2:$B$538,2,FALSE),"")</f>
        <v>63</v>
      </c>
      <c r="M1940" s="5">
        <f>IF(newcards!M1939&lt;&gt;"", newcards!M1939, "")</f>
        <v>65</v>
      </c>
      <c r="N1940" s="5" t="str">
        <f>IF(newcards!N1939&lt;&gt;"", newcards!N1939, "")</f>
        <v>N</v>
      </c>
      <c r="O1940" s="5" t="str">
        <f>IF(newcards!O1939&lt;&gt;"", newcards!O1939, "")</f>
        <v/>
      </c>
      <c r="P1940" s="5" t="str">
        <f>IF(newcards!P1939&lt;&gt;"", newcards!P1939, "")</f>
        <v/>
      </c>
      <c r="Q1940" s="5" t="str">
        <f>IF(newcards!Q1939&lt;&gt;"", newcards!Q1939, "")</f>
        <v/>
      </c>
    </row>
    <row r="1941" spans="1:17" x14ac:dyDescent="0.25">
      <c r="A1941" s="3"/>
      <c r="B1941" s="5">
        <f>IF(newcards!B1940&lt;&gt;"",VLOOKUP(newcards!B1940,sport!$A$2:$B$8,2,FALSE),"")</f>
        <v>1</v>
      </c>
      <c r="C1941" s="3">
        <f>newcards!C1940</f>
        <v>2016</v>
      </c>
      <c r="D1941" s="3">
        <f>IF(newcards!D1940&lt;&gt;"",VLOOKUP(newcards!D1940,brand!$A$2:$B$30,2,FALSE),"")</f>
        <v>1</v>
      </c>
      <c r="E1941" s="3">
        <f>IF(newcards!E1940&lt;&gt;"",VLOOKUP(newcards!E1940,series!$A$2:$B$228,2,FALSE),)</f>
        <v>162</v>
      </c>
      <c r="F1941" s="3">
        <f>IF(newcards!F1940&lt;&gt;"",VLOOKUP(newcards!F1940,category!$A$2:$B$82,2,FALSE),)</f>
        <v>77</v>
      </c>
      <c r="G1941" s="3">
        <f>IF(newcards!G1940&lt;&gt;"",VLOOKUP(newcards!G1940,subcategory!$A$2:$B$680,2,FALSE),"")</f>
        <v>451</v>
      </c>
      <c r="H1941" s="3">
        <f>newcards!H1940</f>
        <v>162</v>
      </c>
      <c r="I1941" s="3">
        <f>newcards!I1940</f>
        <v>-1</v>
      </c>
      <c r="J1941" s="3">
        <f>IF(newcards!J1940&lt;&gt;"",VLOOKUP(newcards!J1940,player!$A$2:$B$7503,2,FALSE),"")</f>
        <v>3887</v>
      </c>
      <c r="K1941" s="3" t="str">
        <f>IF(newcards!K1940&lt;&gt;"",VLOOKUP(newcards!K1940,playernameext!$A$2:$B$32,2,FALSE),"")</f>
        <v/>
      </c>
      <c r="L1941" s="3">
        <f>IF(newcards!L1940&lt;&gt;"",VLOOKUP(newcards!L1940,team!$A$2:$B$538,2,FALSE),"")</f>
        <v>95</v>
      </c>
      <c r="M1941" s="5">
        <f>IF(newcards!M1940&lt;&gt;"", newcards!M1940, "")</f>
        <v>65</v>
      </c>
      <c r="N1941" s="5" t="str">
        <f>IF(newcards!N1940&lt;&gt;"", newcards!N1940, "")</f>
        <v>N</v>
      </c>
      <c r="O1941" s="5" t="str">
        <f>IF(newcards!O1940&lt;&gt;"", newcards!O1940, "")</f>
        <v/>
      </c>
      <c r="P1941" s="5" t="str">
        <f>IF(newcards!P1940&lt;&gt;"", newcards!P1940, "")</f>
        <v/>
      </c>
      <c r="Q1941" s="5" t="str">
        <f>IF(newcards!Q1940&lt;&gt;"", newcards!Q1940, "")</f>
        <v/>
      </c>
    </row>
    <row r="1942" spans="1:17" x14ac:dyDescent="0.25">
      <c r="A1942" s="3"/>
      <c r="B1942" s="5">
        <f>IF(newcards!B1941&lt;&gt;"",VLOOKUP(newcards!B1941,sport!$A$2:$B$8,2,FALSE),"")</f>
        <v>1</v>
      </c>
      <c r="C1942" s="3">
        <f>newcards!C1941</f>
        <v>2016</v>
      </c>
      <c r="D1942" s="3">
        <f>IF(newcards!D1941&lt;&gt;"",VLOOKUP(newcards!D1941,brand!$A$2:$B$30,2,FALSE),"")</f>
        <v>1</v>
      </c>
      <c r="E1942" s="3">
        <f>IF(newcards!E1941&lt;&gt;"",VLOOKUP(newcards!E1941,series!$A$2:$B$228,2,FALSE),)</f>
        <v>162</v>
      </c>
      <c r="F1942" s="3">
        <f>IF(newcards!F1941&lt;&gt;"",VLOOKUP(newcards!F1941,category!$A$2:$B$82,2,FALSE),)</f>
        <v>77</v>
      </c>
      <c r="G1942" s="3">
        <f>IF(newcards!G1941&lt;&gt;"",VLOOKUP(newcards!G1941,subcategory!$A$2:$B$680,2,FALSE),"")</f>
        <v>451</v>
      </c>
      <c r="H1942" s="3">
        <f>newcards!H1941</f>
        <v>162</v>
      </c>
      <c r="I1942" s="3">
        <f>newcards!I1941</f>
        <v>-2</v>
      </c>
      <c r="J1942" s="3">
        <f>IF(newcards!J1941&lt;&gt;"",VLOOKUP(newcards!J1941,player!$A$2:$B$7503,2,FALSE),"")</f>
        <v>3947</v>
      </c>
      <c r="K1942" s="3" t="str">
        <f>IF(newcards!K1941&lt;&gt;"",VLOOKUP(newcards!K1941,playernameext!$A$2:$B$32,2,FALSE),"")</f>
        <v/>
      </c>
      <c r="L1942" s="3">
        <f>IF(newcards!L1941&lt;&gt;"",VLOOKUP(newcards!L1941,team!$A$2:$B$538,2,FALSE),"")</f>
        <v>95</v>
      </c>
      <c r="M1942" s="5">
        <f>IF(newcards!M1941&lt;&gt;"", newcards!M1941, "")</f>
        <v>65</v>
      </c>
      <c r="N1942" s="5" t="str">
        <f>IF(newcards!N1941&lt;&gt;"", newcards!N1941, "")</f>
        <v>N</v>
      </c>
      <c r="O1942" s="5" t="str">
        <f>IF(newcards!O1941&lt;&gt;"", newcards!O1941, "")</f>
        <v/>
      </c>
      <c r="P1942" s="5" t="str">
        <f>IF(newcards!P1941&lt;&gt;"", newcards!P1941, "")</f>
        <v/>
      </c>
      <c r="Q1942" s="5" t="str">
        <f>IF(newcards!Q1941&lt;&gt;"", newcards!Q1941, "")</f>
        <v/>
      </c>
    </row>
    <row r="1943" spans="1:17" x14ac:dyDescent="0.25">
      <c r="A1943" s="3"/>
      <c r="B1943" s="5">
        <f>IF(newcards!B1942&lt;&gt;"",VLOOKUP(newcards!B1942,sport!$A$2:$B$8,2,FALSE),"")</f>
        <v>1</v>
      </c>
      <c r="C1943" s="3">
        <f>newcards!C1942</f>
        <v>2016</v>
      </c>
      <c r="D1943" s="3">
        <f>IF(newcards!D1942&lt;&gt;"",VLOOKUP(newcards!D1942,brand!$A$2:$B$30,2,FALSE),"")</f>
        <v>1</v>
      </c>
      <c r="E1943" s="3">
        <f>IF(newcards!E1942&lt;&gt;"",VLOOKUP(newcards!E1942,series!$A$2:$B$228,2,FALSE),)</f>
        <v>162</v>
      </c>
      <c r="F1943" s="3">
        <f>IF(newcards!F1942&lt;&gt;"",VLOOKUP(newcards!F1942,category!$A$2:$B$82,2,FALSE),)</f>
        <v>77</v>
      </c>
      <c r="G1943" s="3">
        <f>IF(newcards!G1942&lt;&gt;"",VLOOKUP(newcards!G1942,subcategory!$A$2:$B$680,2,FALSE),"")</f>
        <v>451</v>
      </c>
      <c r="H1943" s="3">
        <f>newcards!H1942</f>
        <v>162</v>
      </c>
      <c r="I1943" s="3">
        <f>newcards!I1942</f>
        <v>-3</v>
      </c>
      <c r="J1943" s="3">
        <f>IF(newcards!J1942&lt;&gt;"",VLOOKUP(newcards!J1942,player!$A$2:$B$7503,2,FALSE),"")</f>
        <v>1582</v>
      </c>
      <c r="K1943" s="3" t="str">
        <f>IF(newcards!K1942&lt;&gt;"",VLOOKUP(newcards!K1942,playernameext!$A$2:$B$32,2,FALSE),"")</f>
        <v/>
      </c>
      <c r="L1943" s="3">
        <f>IF(newcards!L1942&lt;&gt;"",VLOOKUP(newcards!L1942,team!$A$2:$B$538,2,FALSE),"")</f>
        <v>14</v>
      </c>
      <c r="M1943" s="5">
        <f>IF(newcards!M1942&lt;&gt;"", newcards!M1942, "")</f>
        <v>65</v>
      </c>
      <c r="N1943" s="5" t="str">
        <f>IF(newcards!N1942&lt;&gt;"", newcards!N1942, "")</f>
        <v>N</v>
      </c>
      <c r="O1943" s="5" t="str">
        <f>IF(newcards!O1942&lt;&gt;"", newcards!O1942, "")</f>
        <v/>
      </c>
      <c r="P1943" s="5" t="str">
        <f>IF(newcards!P1942&lt;&gt;"", newcards!P1942, "")</f>
        <v/>
      </c>
      <c r="Q1943" s="5" t="str">
        <f>IF(newcards!Q1942&lt;&gt;"", newcards!Q1942, "")</f>
        <v/>
      </c>
    </row>
    <row r="1944" spans="1:17" x14ac:dyDescent="0.25">
      <c r="A1944" s="3"/>
      <c r="B1944" s="5">
        <f>IF(newcards!B1943&lt;&gt;"",VLOOKUP(newcards!B1943,sport!$A$2:$B$8,2,FALSE),"")</f>
        <v>1</v>
      </c>
      <c r="C1944" s="3">
        <f>newcards!C1943</f>
        <v>2016</v>
      </c>
      <c r="D1944" s="3">
        <f>IF(newcards!D1943&lt;&gt;"",VLOOKUP(newcards!D1943,brand!$A$2:$B$30,2,FALSE),"")</f>
        <v>1</v>
      </c>
      <c r="E1944" s="3">
        <f>IF(newcards!E1943&lt;&gt;"",VLOOKUP(newcards!E1943,series!$A$2:$B$228,2,FALSE),)</f>
        <v>162</v>
      </c>
      <c r="F1944" s="3">
        <f>IF(newcards!F1943&lt;&gt;"",VLOOKUP(newcards!F1943,category!$A$2:$B$82,2,FALSE),)</f>
        <v>77</v>
      </c>
      <c r="G1944" s="3" t="str">
        <f>IF(newcards!G1943&lt;&gt;"",VLOOKUP(newcards!G1943,subcategory!$A$2:$B$680,2,FALSE),"")</f>
        <v/>
      </c>
      <c r="H1944" s="3">
        <f>newcards!H1943</f>
        <v>163</v>
      </c>
      <c r="I1944" s="3" t="str">
        <f>newcards!I1943</f>
        <v xml:space="preserve"> </v>
      </c>
      <c r="J1944" s="3">
        <f>IF(newcards!J1943&lt;&gt;"",VLOOKUP(newcards!J1943,player!$A$2:$B$7503,2,FALSE),"")</f>
        <v>3569</v>
      </c>
      <c r="K1944" s="3" t="str">
        <f>IF(newcards!K1943&lt;&gt;"",VLOOKUP(newcards!K1943,playernameext!$A$2:$B$32,2,FALSE),"")</f>
        <v/>
      </c>
      <c r="L1944" s="3">
        <f>IF(newcards!L1943&lt;&gt;"",VLOOKUP(newcards!L1943,team!$A$2:$B$538,2,FALSE),"")</f>
        <v>84</v>
      </c>
      <c r="M1944" s="5">
        <f>IF(newcards!M1943&lt;&gt;"", newcards!M1943, "")</f>
        <v>65</v>
      </c>
      <c r="N1944" s="5" t="str">
        <f>IF(newcards!N1943&lt;&gt;"", newcards!N1943, "")</f>
        <v>N</v>
      </c>
      <c r="O1944" s="5" t="str">
        <f>IF(newcards!O1943&lt;&gt;"", newcards!O1943, "")</f>
        <v/>
      </c>
      <c r="P1944" s="5" t="str">
        <f>IF(newcards!P1943&lt;&gt;"", newcards!P1943, "")</f>
        <v/>
      </c>
      <c r="Q1944" s="5" t="str">
        <f>IF(newcards!Q1943&lt;&gt;"", newcards!Q1943, "")</f>
        <v/>
      </c>
    </row>
    <row r="1945" spans="1:17" x14ac:dyDescent="0.25">
      <c r="A1945" s="3"/>
      <c r="B1945" s="5">
        <f>IF(newcards!B1944&lt;&gt;"",VLOOKUP(newcards!B1944,sport!$A$2:$B$8,2,FALSE),"")</f>
        <v>1</v>
      </c>
      <c r="C1945" s="3">
        <f>newcards!C1944</f>
        <v>2016</v>
      </c>
      <c r="D1945" s="3">
        <f>IF(newcards!D1944&lt;&gt;"",VLOOKUP(newcards!D1944,brand!$A$2:$B$30,2,FALSE),"")</f>
        <v>1</v>
      </c>
      <c r="E1945" s="3">
        <f>IF(newcards!E1944&lt;&gt;"",VLOOKUP(newcards!E1944,series!$A$2:$B$228,2,FALSE),)</f>
        <v>162</v>
      </c>
      <c r="F1945" s="3">
        <f>IF(newcards!F1944&lt;&gt;"",VLOOKUP(newcards!F1944,category!$A$2:$B$82,2,FALSE),)</f>
        <v>77</v>
      </c>
      <c r="G1945" s="3" t="str">
        <f>IF(newcards!G1944&lt;&gt;"",VLOOKUP(newcards!G1944,subcategory!$A$2:$B$680,2,FALSE),"")</f>
        <v/>
      </c>
      <c r="H1945" s="3">
        <f>newcards!H1944</f>
        <v>164</v>
      </c>
      <c r="I1945" s="3" t="str">
        <f>newcards!I1944</f>
        <v xml:space="preserve"> </v>
      </c>
      <c r="J1945" s="3">
        <f>IF(newcards!J1944&lt;&gt;"",VLOOKUP(newcards!J1944,player!$A$2:$B$7503,2,FALSE),"")</f>
        <v>7032</v>
      </c>
      <c r="K1945" s="3" t="str">
        <f>IF(newcards!K1944&lt;&gt;"",VLOOKUP(newcards!K1944,playernameext!$A$2:$B$32,2,FALSE),"")</f>
        <v/>
      </c>
      <c r="L1945" s="3">
        <f>IF(newcards!L1944&lt;&gt;"",VLOOKUP(newcards!L1944,team!$A$2:$B$538,2,FALSE),"")</f>
        <v>49</v>
      </c>
      <c r="M1945" s="5">
        <f>IF(newcards!M1944&lt;&gt;"", newcards!M1944, "")</f>
        <v>65</v>
      </c>
      <c r="N1945" s="5" t="str">
        <f>IF(newcards!N1944&lt;&gt;"", newcards!N1944, "")</f>
        <v>N</v>
      </c>
      <c r="O1945" s="5" t="str">
        <f>IF(newcards!O1944&lt;&gt;"", newcards!O1944, "")</f>
        <v/>
      </c>
      <c r="P1945" s="5" t="str">
        <f>IF(newcards!P1944&lt;&gt;"", newcards!P1944, "")</f>
        <v/>
      </c>
      <c r="Q1945" s="5" t="str">
        <f>IF(newcards!Q1944&lt;&gt;"", newcards!Q1944, "")</f>
        <v/>
      </c>
    </row>
    <row r="1946" spans="1:17" x14ac:dyDescent="0.25">
      <c r="A1946" s="3"/>
      <c r="B1946" s="5">
        <f>IF(newcards!B1945&lt;&gt;"",VLOOKUP(newcards!B1945,sport!$A$2:$B$8,2,FALSE),"")</f>
        <v>1</v>
      </c>
      <c r="C1946" s="3">
        <f>newcards!C1945</f>
        <v>2016</v>
      </c>
      <c r="D1946" s="3">
        <f>IF(newcards!D1945&lt;&gt;"",VLOOKUP(newcards!D1945,brand!$A$2:$B$30,2,FALSE),"")</f>
        <v>1</v>
      </c>
      <c r="E1946" s="3">
        <f>IF(newcards!E1945&lt;&gt;"",VLOOKUP(newcards!E1945,series!$A$2:$B$228,2,FALSE),)</f>
        <v>162</v>
      </c>
      <c r="F1946" s="3">
        <f>IF(newcards!F1945&lt;&gt;"",VLOOKUP(newcards!F1945,category!$A$2:$B$82,2,FALSE),)</f>
        <v>77</v>
      </c>
      <c r="G1946" s="3" t="str">
        <f>IF(newcards!G1945&lt;&gt;"",VLOOKUP(newcards!G1945,subcategory!$A$2:$B$680,2,FALSE),"")</f>
        <v/>
      </c>
      <c r="H1946" s="3">
        <f>newcards!H1945</f>
        <v>165</v>
      </c>
      <c r="I1946" s="3" t="str">
        <f>newcards!I1945</f>
        <v xml:space="preserve"> </v>
      </c>
      <c r="J1946" s="3">
        <f>IF(newcards!J1945&lt;&gt;"",VLOOKUP(newcards!J1945,player!$A$2:$B$7503,2,FALSE),"")</f>
        <v>501</v>
      </c>
      <c r="K1946" s="3" t="str">
        <f>IF(newcards!K1945&lt;&gt;"",VLOOKUP(newcards!K1945,playernameext!$A$2:$B$32,2,FALSE),"")</f>
        <v/>
      </c>
      <c r="L1946" s="3">
        <f>IF(newcards!L1945&lt;&gt;"",VLOOKUP(newcards!L1945,team!$A$2:$B$538,2,FALSE),"")</f>
        <v>25</v>
      </c>
      <c r="M1946" s="5">
        <f>IF(newcards!M1945&lt;&gt;"", newcards!M1945, "")</f>
        <v>65</v>
      </c>
      <c r="N1946" s="5" t="str">
        <f>IF(newcards!N1945&lt;&gt;"", newcards!N1945, "")</f>
        <v>N</v>
      </c>
      <c r="O1946" s="5" t="str">
        <f>IF(newcards!O1945&lt;&gt;"", newcards!O1945, "")</f>
        <v/>
      </c>
      <c r="P1946" s="5" t="str">
        <f>IF(newcards!P1945&lt;&gt;"", newcards!P1945, "")</f>
        <v/>
      </c>
      <c r="Q1946" s="5" t="str">
        <f>IF(newcards!Q1945&lt;&gt;"", newcards!Q1945, "")</f>
        <v/>
      </c>
    </row>
    <row r="1947" spans="1:17" x14ac:dyDescent="0.25">
      <c r="A1947" s="3"/>
      <c r="B1947" s="5">
        <f>IF(newcards!B1946&lt;&gt;"",VLOOKUP(newcards!B1946,sport!$A$2:$B$8,2,FALSE),"")</f>
        <v>1</v>
      </c>
      <c r="C1947" s="3">
        <f>newcards!C1946</f>
        <v>2016</v>
      </c>
      <c r="D1947" s="3">
        <f>IF(newcards!D1946&lt;&gt;"",VLOOKUP(newcards!D1946,brand!$A$2:$B$30,2,FALSE),"")</f>
        <v>1</v>
      </c>
      <c r="E1947" s="3">
        <f>IF(newcards!E1946&lt;&gt;"",VLOOKUP(newcards!E1946,series!$A$2:$B$228,2,FALSE),)</f>
        <v>162</v>
      </c>
      <c r="F1947" s="3">
        <f>IF(newcards!F1946&lt;&gt;"",VLOOKUP(newcards!F1946,category!$A$2:$B$82,2,FALSE),)</f>
        <v>77</v>
      </c>
      <c r="G1947" s="3">
        <f>IF(newcards!G1946&lt;&gt;"",VLOOKUP(newcards!G1946,subcategory!$A$2:$B$680,2,FALSE),"")</f>
        <v>451</v>
      </c>
      <c r="H1947" s="3">
        <f>newcards!H1946</f>
        <v>166</v>
      </c>
      <c r="I1947" s="3">
        <f>newcards!I1946</f>
        <v>-1</v>
      </c>
      <c r="J1947" s="3">
        <f>IF(newcards!J1946&lt;&gt;"",VLOOKUP(newcards!J1946,player!$A$2:$B$7503,2,FALSE),"")</f>
        <v>5232</v>
      </c>
      <c r="K1947" s="3" t="str">
        <f>IF(newcards!K1946&lt;&gt;"",VLOOKUP(newcards!K1946,playernameext!$A$2:$B$32,2,FALSE),"")</f>
        <v/>
      </c>
      <c r="L1947" s="3">
        <f>IF(newcards!L1946&lt;&gt;"",VLOOKUP(newcards!L1946,team!$A$2:$B$538,2,FALSE),"")</f>
        <v>3</v>
      </c>
      <c r="M1947" s="5">
        <f>IF(newcards!M1946&lt;&gt;"", newcards!M1946, "")</f>
        <v>65</v>
      </c>
      <c r="N1947" s="5" t="str">
        <f>IF(newcards!N1946&lt;&gt;"", newcards!N1946, "")</f>
        <v>N</v>
      </c>
      <c r="O1947" s="5" t="str">
        <f>IF(newcards!O1946&lt;&gt;"", newcards!O1946, "")</f>
        <v/>
      </c>
      <c r="P1947" s="5" t="str">
        <f>IF(newcards!P1946&lt;&gt;"", newcards!P1946, "")</f>
        <v/>
      </c>
      <c r="Q1947" s="5" t="str">
        <f>IF(newcards!Q1946&lt;&gt;"", newcards!Q1946, "")</f>
        <v/>
      </c>
    </row>
    <row r="1948" spans="1:17" x14ac:dyDescent="0.25">
      <c r="A1948" s="3"/>
      <c r="B1948" s="5">
        <f>IF(newcards!B1947&lt;&gt;"",VLOOKUP(newcards!B1947,sport!$A$2:$B$8,2,FALSE),"")</f>
        <v>1</v>
      </c>
      <c r="C1948" s="3">
        <f>newcards!C1947</f>
        <v>2016</v>
      </c>
      <c r="D1948" s="3">
        <f>IF(newcards!D1947&lt;&gt;"",VLOOKUP(newcards!D1947,brand!$A$2:$B$30,2,FALSE),"")</f>
        <v>1</v>
      </c>
      <c r="E1948" s="3">
        <f>IF(newcards!E1947&lt;&gt;"",VLOOKUP(newcards!E1947,series!$A$2:$B$228,2,FALSE),)</f>
        <v>162</v>
      </c>
      <c r="F1948" s="3">
        <f>IF(newcards!F1947&lt;&gt;"",VLOOKUP(newcards!F1947,category!$A$2:$B$82,2,FALSE),)</f>
        <v>77</v>
      </c>
      <c r="G1948" s="3">
        <f>IF(newcards!G1947&lt;&gt;"",VLOOKUP(newcards!G1947,subcategory!$A$2:$B$680,2,FALSE),"")</f>
        <v>451</v>
      </c>
      <c r="H1948" s="3">
        <f>newcards!H1947</f>
        <v>166</v>
      </c>
      <c r="I1948" s="3">
        <f>newcards!I1947</f>
        <v>-2</v>
      </c>
      <c r="J1948" s="3">
        <f>IF(newcards!J1947&lt;&gt;"",VLOOKUP(newcards!J1947,player!$A$2:$B$7503,2,FALSE),"")</f>
        <v>716</v>
      </c>
      <c r="K1948" s="3" t="str">
        <f>IF(newcards!K1947&lt;&gt;"",VLOOKUP(newcards!K1947,playernameext!$A$2:$B$32,2,FALSE),"")</f>
        <v/>
      </c>
      <c r="L1948" s="3">
        <f>IF(newcards!L1947&lt;&gt;"",VLOOKUP(newcards!L1947,team!$A$2:$B$538,2,FALSE),"")</f>
        <v>21</v>
      </c>
      <c r="M1948" s="5">
        <f>IF(newcards!M1947&lt;&gt;"", newcards!M1947, "")</f>
        <v>65</v>
      </c>
      <c r="N1948" s="5" t="str">
        <f>IF(newcards!N1947&lt;&gt;"", newcards!N1947, "")</f>
        <v>N</v>
      </c>
      <c r="O1948" s="5" t="str">
        <f>IF(newcards!O1947&lt;&gt;"", newcards!O1947, "")</f>
        <v/>
      </c>
      <c r="P1948" s="5" t="str">
        <f>IF(newcards!P1947&lt;&gt;"", newcards!P1947, "")</f>
        <v/>
      </c>
      <c r="Q1948" s="5" t="str">
        <f>IF(newcards!Q1947&lt;&gt;"", newcards!Q1947, "")</f>
        <v/>
      </c>
    </row>
    <row r="1949" spans="1:17" x14ac:dyDescent="0.25">
      <c r="A1949" s="3"/>
      <c r="B1949" s="5">
        <f>IF(newcards!B1948&lt;&gt;"",VLOOKUP(newcards!B1948,sport!$A$2:$B$8,2,FALSE),"")</f>
        <v>1</v>
      </c>
      <c r="C1949" s="3">
        <f>newcards!C1948</f>
        <v>2016</v>
      </c>
      <c r="D1949" s="3">
        <f>IF(newcards!D1948&lt;&gt;"",VLOOKUP(newcards!D1948,brand!$A$2:$B$30,2,FALSE),"")</f>
        <v>1</v>
      </c>
      <c r="E1949" s="3">
        <f>IF(newcards!E1948&lt;&gt;"",VLOOKUP(newcards!E1948,series!$A$2:$B$228,2,FALSE),)</f>
        <v>162</v>
      </c>
      <c r="F1949" s="3">
        <f>IF(newcards!F1948&lt;&gt;"",VLOOKUP(newcards!F1948,category!$A$2:$B$82,2,FALSE),)</f>
        <v>77</v>
      </c>
      <c r="G1949" s="3">
        <f>IF(newcards!G1948&lt;&gt;"",VLOOKUP(newcards!G1948,subcategory!$A$2:$B$680,2,FALSE),"")</f>
        <v>451</v>
      </c>
      <c r="H1949" s="3">
        <f>newcards!H1948</f>
        <v>166</v>
      </c>
      <c r="I1949" s="3">
        <f>newcards!I1948</f>
        <v>-3</v>
      </c>
      <c r="J1949" s="3">
        <f>IF(newcards!J1948&lt;&gt;"",VLOOKUP(newcards!J1948,player!$A$2:$B$7503,2,FALSE),"")</f>
        <v>5102</v>
      </c>
      <c r="K1949" s="3" t="str">
        <f>IF(newcards!K1948&lt;&gt;"",VLOOKUP(newcards!K1948,playernameext!$A$2:$B$32,2,FALSE),"")</f>
        <v/>
      </c>
      <c r="L1949" s="3">
        <f>IF(newcards!L1948&lt;&gt;"",VLOOKUP(newcards!L1948,team!$A$2:$B$538,2,FALSE),"")</f>
        <v>39</v>
      </c>
      <c r="M1949" s="5">
        <f>IF(newcards!M1948&lt;&gt;"", newcards!M1948, "")</f>
        <v>65</v>
      </c>
      <c r="N1949" s="5" t="str">
        <f>IF(newcards!N1948&lt;&gt;"", newcards!N1948, "")</f>
        <v>N</v>
      </c>
      <c r="O1949" s="5" t="str">
        <f>IF(newcards!O1948&lt;&gt;"", newcards!O1948, "")</f>
        <v/>
      </c>
      <c r="P1949" s="5" t="str">
        <f>IF(newcards!P1948&lt;&gt;"", newcards!P1948, "")</f>
        <v/>
      </c>
      <c r="Q1949" s="5" t="str">
        <f>IF(newcards!Q1948&lt;&gt;"", newcards!Q1948, "")</f>
        <v/>
      </c>
    </row>
    <row r="1950" spans="1:17" x14ac:dyDescent="0.25">
      <c r="A1950" s="3"/>
      <c r="B1950" s="5">
        <f>IF(newcards!B1949&lt;&gt;"",VLOOKUP(newcards!B1949,sport!$A$2:$B$8,2,FALSE),"")</f>
        <v>1</v>
      </c>
      <c r="C1950" s="3">
        <f>newcards!C1949</f>
        <v>2016</v>
      </c>
      <c r="D1950" s="3">
        <f>IF(newcards!D1949&lt;&gt;"",VLOOKUP(newcards!D1949,brand!$A$2:$B$30,2,FALSE),"")</f>
        <v>1</v>
      </c>
      <c r="E1950" s="3">
        <f>IF(newcards!E1949&lt;&gt;"",VLOOKUP(newcards!E1949,series!$A$2:$B$228,2,FALSE),)</f>
        <v>162</v>
      </c>
      <c r="F1950" s="3">
        <f>IF(newcards!F1949&lt;&gt;"",VLOOKUP(newcards!F1949,category!$A$2:$B$82,2,FALSE),)</f>
        <v>77</v>
      </c>
      <c r="G1950" s="3" t="str">
        <f>IF(newcards!G1949&lt;&gt;"",VLOOKUP(newcards!G1949,subcategory!$A$2:$B$680,2,FALSE),"")</f>
        <v/>
      </c>
      <c r="H1950" s="3">
        <f>newcards!H1949</f>
        <v>167</v>
      </c>
      <c r="I1950" s="3" t="str">
        <f>newcards!I1949</f>
        <v xml:space="preserve"> </v>
      </c>
      <c r="J1950" s="3">
        <f>IF(newcards!J1949&lt;&gt;"",VLOOKUP(newcards!J1949,player!$A$2:$B$7503,2,FALSE),"")</f>
        <v>3128</v>
      </c>
      <c r="K1950" s="3" t="str">
        <f>IF(newcards!K1949&lt;&gt;"",VLOOKUP(newcards!K1949,playernameext!$A$2:$B$32,2,FALSE),"")</f>
        <v/>
      </c>
      <c r="L1950" s="3">
        <f>IF(newcards!L1949&lt;&gt;"",VLOOKUP(newcards!L1949,team!$A$2:$B$538,2,FALSE),"")</f>
        <v>68</v>
      </c>
      <c r="M1950" s="5">
        <f>IF(newcards!M1949&lt;&gt;"", newcards!M1949, "")</f>
        <v>65</v>
      </c>
      <c r="N1950" s="5" t="str">
        <f>IF(newcards!N1949&lt;&gt;"", newcards!N1949, "")</f>
        <v>N</v>
      </c>
      <c r="O1950" s="5" t="str">
        <f>IF(newcards!O1949&lt;&gt;"", newcards!O1949, "")</f>
        <v/>
      </c>
      <c r="P1950" s="5" t="str">
        <f>IF(newcards!P1949&lt;&gt;"", newcards!P1949, "")</f>
        <v/>
      </c>
      <c r="Q1950" s="5" t="str">
        <f>IF(newcards!Q1949&lt;&gt;"", newcards!Q1949, "")</f>
        <v/>
      </c>
    </row>
    <row r="1951" spans="1:17" x14ac:dyDescent="0.25">
      <c r="A1951" s="3"/>
      <c r="B1951" s="5">
        <f>IF(newcards!B1950&lt;&gt;"",VLOOKUP(newcards!B1950,sport!$A$2:$B$8,2,FALSE),"")</f>
        <v>1</v>
      </c>
      <c r="C1951" s="3">
        <f>newcards!C1950</f>
        <v>2016</v>
      </c>
      <c r="D1951" s="3">
        <f>IF(newcards!D1950&lt;&gt;"",VLOOKUP(newcards!D1950,brand!$A$2:$B$30,2,FALSE),"")</f>
        <v>1</v>
      </c>
      <c r="E1951" s="3">
        <f>IF(newcards!E1950&lt;&gt;"",VLOOKUP(newcards!E1950,series!$A$2:$B$228,2,FALSE),)</f>
        <v>162</v>
      </c>
      <c r="F1951" s="3">
        <f>IF(newcards!F1950&lt;&gt;"",VLOOKUP(newcards!F1950,category!$A$2:$B$82,2,FALSE),)</f>
        <v>77</v>
      </c>
      <c r="G1951" s="3" t="str">
        <f>IF(newcards!G1950&lt;&gt;"",VLOOKUP(newcards!G1950,subcategory!$A$2:$B$680,2,FALSE),"")</f>
        <v/>
      </c>
      <c r="H1951" s="3">
        <f>newcards!H1950</f>
        <v>168</v>
      </c>
      <c r="I1951" s="3" t="str">
        <f>newcards!I1950</f>
        <v xml:space="preserve"> </v>
      </c>
      <c r="J1951" s="3">
        <f>IF(newcards!J1950&lt;&gt;"",VLOOKUP(newcards!J1950,player!$A$2:$B$7503,2,FALSE),"")</f>
        <v>6961</v>
      </c>
      <c r="K1951" s="3" t="str">
        <f>IF(newcards!K1950&lt;&gt;"",VLOOKUP(newcards!K1950,playernameext!$A$2:$B$32,2,FALSE),"")</f>
        <v/>
      </c>
      <c r="L1951" s="3">
        <f>IF(newcards!L1950&lt;&gt;"",VLOOKUP(newcards!L1950,team!$A$2:$B$538,2,FALSE),"")</f>
        <v>68</v>
      </c>
      <c r="M1951" s="5">
        <f>IF(newcards!M1950&lt;&gt;"", newcards!M1950, "")</f>
        <v>65</v>
      </c>
      <c r="N1951" s="5" t="str">
        <f>IF(newcards!N1950&lt;&gt;"", newcards!N1950, "")</f>
        <v>N</v>
      </c>
      <c r="O1951" s="5" t="str">
        <f>IF(newcards!O1950&lt;&gt;"", newcards!O1950, "")</f>
        <v/>
      </c>
      <c r="P1951" s="5" t="str">
        <f>IF(newcards!P1950&lt;&gt;"", newcards!P1950, "")</f>
        <v/>
      </c>
      <c r="Q1951" s="5" t="str">
        <f>IF(newcards!Q1950&lt;&gt;"", newcards!Q1950, "")</f>
        <v/>
      </c>
    </row>
    <row r="1952" spans="1:17" x14ac:dyDescent="0.25">
      <c r="A1952" s="3"/>
      <c r="B1952" s="5">
        <f>IF(newcards!B1951&lt;&gt;"",VLOOKUP(newcards!B1951,sport!$A$2:$B$8,2,FALSE),"")</f>
        <v>1</v>
      </c>
      <c r="C1952" s="3">
        <f>newcards!C1951</f>
        <v>2016</v>
      </c>
      <c r="D1952" s="3">
        <f>IF(newcards!D1951&lt;&gt;"",VLOOKUP(newcards!D1951,brand!$A$2:$B$30,2,FALSE),"")</f>
        <v>1</v>
      </c>
      <c r="E1952" s="3">
        <f>IF(newcards!E1951&lt;&gt;"",VLOOKUP(newcards!E1951,series!$A$2:$B$228,2,FALSE),)</f>
        <v>162</v>
      </c>
      <c r="F1952" s="3">
        <f>IF(newcards!F1951&lt;&gt;"",VLOOKUP(newcards!F1951,category!$A$2:$B$82,2,FALSE),)</f>
        <v>77</v>
      </c>
      <c r="G1952" s="3" t="str">
        <f>IF(newcards!G1951&lt;&gt;"",VLOOKUP(newcards!G1951,subcategory!$A$2:$B$680,2,FALSE),"")</f>
        <v/>
      </c>
      <c r="H1952" s="3">
        <f>newcards!H1951</f>
        <v>169</v>
      </c>
      <c r="I1952" s="3" t="str">
        <f>newcards!I1951</f>
        <v xml:space="preserve"> </v>
      </c>
      <c r="J1952" s="3">
        <f>IF(newcards!J1951&lt;&gt;"",VLOOKUP(newcards!J1951,player!$A$2:$B$7503,2,FALSE),"")</f>
        <v>7403</v>
      </c>
      <c r="K1952" s="3" t="str">
        <f>IF(newcards!K1951&lt;&gt;"",VLOOKUP(newcards!K1951,playernameext!$A$2:$B$32,2,FALSE),"")</f>
        <v/>
      </c>
      <c r="L1952" s="3">
        <f>IF(newcards!L1951&lt;&gt;"",VLOOKUP(newcards!L1951,team!$A$2:$B$538,2,FALSE),"")</f>
        <v>81</v>
      </c>
      <c r="M1952" s="5">
        <f>IF(newcards!M1951&lt;&gt;"", newcards!M1951, "")</f>
        <v>65</v>
      </c>
      <c r="N1952" s="5" t="str">
        <f>IF(newcards!N1951&lt;&gt;"", newcards!N1951, "")</f>
        <v>N</v>
      </c>
      <c r="O1952" s="5" t="str">
        <f>IF(newcards!O1951&lt;&gt;"", newcards!O1951, "")</f>
        <v/>
      </c>
      <c r="P1952" s="5" t="str">
        <f>IF(newcards!P1951&lt;&gt;"", newcards!P1951, "")</f>
        <v/>
      </c>
      <c r="Q1952" s="5" t="str">
        <f>IF(newcards!Q1951&lt;&gt;"", newcards!Q1951, "")</f>
        <v/>
      </c>
    </row>
    <row r="1953" spans="1:17" x14ac:dyDescent="0.25">
      <c r="A1953" s="3"/>
      <c r="B1953" s="5">
        <f>IF(newcards!B1952&lt;&gt;"",VLOOKUP(newcards!B1952,sport!$A$2:$B$8,2,FALSE),"")</f>
        <v>1</v>
      </c>
      <c r="C1953" s="3">
        <f>newcards!C1952</f>
        <v>2016</v>
      </c>
      <c r="D1953" s="3">
        <f>IF(newcards!D1952&lt;&gt;"",VLOOKUP(newcards!D1952,brand!$A$2:$B$30,2,FALSE),"")</f>
        <v>1</v>
      </c>
      <c r="E1953" s="3">
        <f>IF(newcards!E1952&lt;&gt;"",VLOOKUP(newcards!E1952,series!$A$2:$B$228,2,FALSE),)</f>
        <v>162</v>
      </c>
      <c r="F1953" s="3">
        <f>IF(newcards!F1952&lt;&gt;"",VLOOKUP(newcards!F1952,category!$A$2:$B$82,2,FALSE),)</f>
        <v>77</v>
      </c>
      <c r="G1953" s="3" t="str">
        <f>IF(newcards!G1952&lt;&gt;"",VLOOKUP(newcards!G1952,subcategory!$A$2:$B$680,2,FALSE),"")</f>
        <v/>
      </c>
      <c r="H1953" s="3">
        <f>newcards!H1952</f>
        <v>170</v>
      </c>
      <c r="I1953" s="3" t="str">
        <f>newcards!I1952</f>
        <v xml:space="preserve"> </v>
      </c>
      <c r="J1953" s="3">
        <f>IF(newcards!J1952&lt;&gt;"",VLOOKUP(newcards!J1952,player!$A$2:$B$7503,2,FALSE),"")</f>
        <v>1407</v>
      </c>
      <c r="K1953" s="3" t="str">
        <f>IF(newcards!K1952&lt;&gt;"",VLOOKUP(newcards!K1952,playernameext!$A$2:$B$32,2,FALSE),"")</f>
        <v/>
      </c>
      <c r="L1953" s="3">
        <f>IF(newcards!L1952&lt;&gt;"",VLOOKUP(newcards!L1952,team!$A$2:$B$538,2,FALSE),"")</f>
        <v>43</v>
      </c>
      <c r="M1953" s="5">
        <f>IF(newcards!M1952&lt;&gt;"", newcards!M1952, "")</f>
        <v>65</v>
      </c>
      <c r="N1953" s="5" t="str">
        <f>IF(newcards!N1952&lt;&gt;"", newcards!N1952, "")</f>
        <v>N</v>
      </c>
      <c r="O1953" s="5" t="str">
        <f>IF(newcards!O1952&lt;&gt;"", newcards!O1952, "")</f>
        <v/>
      </c>
      <c r="P1953" s="5" t="str">
        <f>IF(newcards!P1952&lt;&gt;"", newcards!P1952, "")</f>
        <v/>
      </c>
      <c r="Q1953" s="5" t="str">
        <f>IF(newcards!Q1952&lt;&gt;"", newcards!Q1952, "")</f>
        <v/>
      </c>
    </row>
    <row r="1954" spans="1:17" x14ac:dyDescent="0.25">
      <c r="A1954" s="3"/>
      <c r="B1954" s="5">
        <f>IF(newcards!B1953&lt;&gt;"",VLOOKUP(newcards!B1953,sport!$A$2:$B$8,2,FALSE),"")</f>
        <v>1</v>
      </c>
      <c r="C1954" s="3">
        <f>newcards!C1953</f>
        <v>2016</v>
      </c>
      <c r="D1954" s="3">
        <f>IF(newcards!D1953&lt;&gt;"",VLOOKUP(newcards!D1953,brand!$A$2:$B$30,2,FALSE),"")</f>
        <v>1</v>
      </c>
      <c r="E1954" s="3">
        <f>IF(newcards!E1953&lt;&gt;"",VLOOKUP(newcards!E1953,series!$A$2:$B$228,2,FALSE),)</f>
        <v>162</v>
      </c>
      <c r="F1954" s="3">
        <f>IF(newcards!F1953&lt;&gt;"",VLOOKUP(newcards!F1953,category!$A$2:$B$82,2,FALSE),)</f>
        <v>77</v>
      </c>
      <c r="G1954" s="3" t="str">
        <f>IF(newcards!G1953&lt;&gt;"",VLOOKUP(newcards!G1953,subcategory!$A$2:$B$680,2,FALSE),"")</f>
        <v/>
      </c>
      <c r="H1954" s="3">
        <f>newcards!H1953</f>
        <v>171</v>
      </c>
      <c r="I1954" s="3" t="str">
        <f>newcards!I1953</f>
        <v xml:space="preserve"> </v>
      </c>
      <c r="J1954" s="3">
        <f>IF(newcards!J1953&lt;&gt;"",VLOOKUP(newcards!J1953,player!$A$2:$B$7503,2,FALSE),"")</f>
        <v>4655</v>
      </c>
      <c r="K1954" s="3" t="str">
        <f>IF(newcards!K1953&lt;&gt;"",VLOOKUP(newcards!K1953,playernameext!$A$2:$B$32,2,FALSE),"")</f>
        <v/>
      </c>
      <c r="L1954" s="3">
        <f>IF(newcards!L1953&lt;&gt;"",VLOOKUP(newcards!L1953,team!$A$2:$B$538,2,FALSE),"")</f>
        <v>85</v>
      </c>
      <c r="M1954" s="5">
        <f>IF(newcards!M1953&lt;&gt;"", newcards!M1953, "")</f>
        <v>65</v>
      </c>
      <c r="N1954" s="5" t="str">
        <f>IF(newcards!N1953&lt;&gt;"", newcards!N1953, "")</f>
        <v>N</v>
      </c>
      <c r="O1954" s="5" t="str">
        <f>IF(newcards!O1953&lt;&gt;"", newcards!O1953, "")</f>
        <v/>
      </c>
      <c r="P1954" s="5" t="str">
        <f>IF(newcards!P1953&lt;&gt;"", newcards!P1953, "")</f>
        <v/>
      </c>
      <c r="Q1954" s="5" t="str">
        <f>IF(newcards!Q1953&lt;&gt;"", newcards!Q1953, "")</f>
        <v/>
      </c>
    </row>
    <row r="1955" spans="1:17" x14ac:dyDescent="0.25">
      <c r="A1955" s="3"/>
      <c r="B1955" s="5">
        <f>IF(newcards!B1954&lt;&gt;"",VLOOKUP(newcards!B1954,sport!$A$2:$B$8,2,FALSE),"")</f>
        <v>1</v>
      </c>
      <c r="C1955" s="3">
        <f>newcards!C1954</f>
        <v>2016</v>
      </c>
      <c r="D1955" s="3">
        <f>IF(newcards!D1954&lt;&gt;"",VLOOKUP(newcards!D1954,brand!$A$2:$B$30,2,FALSE),"")</f>
        <v>1</v>
      </c>
      <c r="E1955" s="3">
        <f>IF(newcards!E1954&lt;&gt;"",VLOOKUP(newcards!E1954,series!$A$2:$B$228,2,FALSE),)</f>
        <v>162</v>
      </c>
      <c r="F1955" s="3">
        <f>IF(newcards!F1954&lt;&gt;"",VLOOKUP(newcards!F1954,category!$A$2:$B$82,2,FALSE),)</f>
        <v>77</v>
      </c>
      <c r="G1955" s="3" t="str">
        <f>IF(newcards!G1954&lt;&gt;"",VLOOKUP(newcards!G1954,subcategory!$A$2:$B$680,2,FALSE),"")</f>
        <v/>
      </c>
      <c r="H1955" s="3">
        <f>newcards!H1954</f>
        <v>172</v>
      </c>
      <c r="I1955" s="3" t="str">
        <f>newcards!I1954</f>
        <v xml:space="preserve"> </v>
      </c>
      <c r="J1955" s="3">
        <f>IF(newcards!J1954&lt;&gt;"",VLOOKUP(newcards!J1954,player!$A$2:$B$7503,2,FALSE),"")</f>
        <v>7397</v>
      </c>
      <c r="K1955" s="3" t="str">
        <f>IF(newcards!K1954&lt;&gt;"",VLOOKUP(newcards!K1954,playernameext!$A$2:$B$32,2,FALSE),"")</f>
        <v/>
      </c>
      <c r="L1955" s="3">
        <f>IF(newcards!L1954&lt;&gt;"",VLOOKUP(newcards!L1954,team!$A$2:$B$538,2,FALSE),"")</f>
        <v>59</v>
      </c>
      <c r="M1955" s="5">
        <f>IF(newcards!M1954&lt;&gt;"", newcards!M1954, "")</f>
        <v>65</v>
      </c>
      <c r="N1955" s="5" t="str">
        <f>IF(newcards!N1954&lt;&gt;"", newcards!N1954, "")</f>
        <v>N</v>
      </c>
      <c r="O1955" s="5" t="str">
        <f>IF(newcards!O1954&lt;&gt;"", newcards!O1954, "")</f>
        <v/>
      </c>
      <c r="P1955" s="5" t="str">
        <f>IF(newcards!P1954&lt;&gt;"", newcards!P1954, "")</f>
        <v/>
      </c>
      <c r="Q1955" s="5" t="str">
        <f>IF(newcards!Q1954&lt;&gt;"", newcards!Q1954, "")</f>
        <v/>
      </c>
    </row>
    <row r="1956" spans="1:17" x14ac:dyDescent="0.25">
      <c r="A1956" s="3"/>
      <c r="B1956" s="5">
        <f>IF(newcards!B1955&lt;&gt;"",VLOOKUP(newcards!B1955,sport!$A$2:$B$8,2,FALSE),"")</f>
        <v>1</v>
      </c>
      <c r="C1956" s="3">
        <f>newcards!C1955</f>
        <v>2016</v>
      </c>
      <c r="D1956" s="3">
        <f>IF(newcards!D1955&lt;&gt;"",VLOOKUP(newcards!D1955,brand!$A$2:$B$30,2,FALSE),"")</f>
        <v>1</v>
      </c>
      <c r="E1956" s="3">
        <f>IF(newcards!E1955&lt;&gt;"",VLOOKUP(newcards!E1955,series!$A$2:$B$228,2,FALSE),)</f>
        <v>162</v>
      </c>
      <c r="F1956" s="3">
        <f>IF(newcards!F1955&lt;&gt;"",VLOOKUP(newcards!F1955,category!$A$2:$B$82,2,FALSE),)</f>
        <v>77</v>
      </c>
      <c r="G1956" s="3" t="str">
        <f>IF(newcards!G1955&lt;&gt;"",VLOOKUP(newcards!G1955,subcategory!$A$2:$B$680,2,FALSE),"")</f>
        <v/>
      </c>
      <c r="H1956" s="3">
        <f>newcards!H1955</f>
        <v>173</v>
      </c>
      <c r="I1956" s="3" t="str">
        <f>newcards!I1955</f>
        <v xml:space="preserve"> </v>
      </c>
      <c r="J1956" s="3">
        <f>IF(newcards!J1955&lt;&gt;"",VLOOKUP(newcards!J1955,player!$A$2:$B$7503,2,FALSE),"")</f>
        <v>3882</v>
      </c>
      <c r="K1956" s="3" t="str">
        <f>IF(newcards!K1955&lt;&gt;"",VLOOKUP(newcards!K1955,playernameext!$A$2:$B$32,2,FALSE),"")</f>
        <v/>
      </c>
      <c r="L1956" s="3">
        <f>IF(newcards!L1955&lt;&gt;"",VLOOKUP(newcards!L1955,team!$A$2:$B$538,2,FALSE),"")</f>
        <v>25</v>
      </c>
      <c r="M1956" s="5">
        <f>IF(newcards!M1955&lt;&gt;"", newcards!M1955, "")</f>
        <v>65</v>
      </c>
      <c r="N1956" s="5" t="str">
        <f>IF(newcards!N1955&lt;&gt;"", newcards!N1955, "")</f>
        <v>N</v>
      </c>
      <c r="O1956" s="5" t="str">
        <f>IF(newcards!O1955&lt;&gt;"", newcards!O1955, "")</f>
        <v/>
      </c>
      <c r="P1956" s="5" t="str">
        <f>IF(newcards!P1955&lt;&gt;"", newcards!P1955, "")</f>
        <v/>
      </c>
      <c r="Q1956" s="5" t="str">
        <f>IF(newcards!Q1955&lt;&gt;"", newcards!Q1955, "")</f>
        <v/>
      </c>
    </row>
    <row r="1957" spans="1:17" x14ac:dyDescent="0.25">
      <c r="A1957" s="3"/>
      <c r="B1957" s="5">
        <f>IF(newcards!B1956&lt;&gt;"",VLOOKUP(newcards!B1956,sport!$A$2:$B$8,2,FALSE),"")</f>
        <v>1</v>
      </c>
      <c r="C1957" s="3">
        <f>newcards!C1956</f>
        <v>2016</v>
      </c>
      <c r="D1957" s="3">
        <f>IF(newcards!D1956&lt;&gt;"",VLOOKUP(newcards!D1956,brand!$A$2:$B$30,2,FALSE),"")</f>
        <v>1</v>
      </c>
      <c r="E1957" s="3">
        <f>IF(newcards!E1956&lt;&gt;"",VLOOKUP(newcards!E1956,series!$A$2:$B$228,2,FALSE),)</f>
        <v>162</v>
      </c>
      <c r="F1957" s="3">
        <f>IF(newcards!F1956&lt;&gt;"",VLOOKUP(newcards!F1956,category!$A$2:$B$82,2,FALSE),)</f>
        <v>77</v>
      </c>
      <c r="G1957" s="3" t="str">
        <f>IF(newcards!G1956&lt;&gt;"",VLOOKUP(newcards!G1956,subcategory!$A$2:$B$680,2,FALSE),"")</f>
        <v/>
      </c>
      <c r="H1957" s="3">
        <f>newcards!H1956</f>
        <v>174</v>
      </c>
      <c r="I1957" s="3" t="str">
        <f>newcards!I1956</f>
        <v xml:space="preserve"> </v>
      </c>
      <c r="J1957" s="3">
        <f>IF(newcards!J1956&lt;&gt;"",VLOOKUP(newcards!J1956,player!$A$2:$B$7503,2,FALSE),"")</f>
        <v>3388</v>
      </c>
      <c r="K1957" s="3" t="str">
        <f>IF(newcards!K1956&lt;&gt;"",VLOOKUP(newcards!K1956,playernameext!$A$2:$B$32,2,FALSE),"")</f>
        <v/>
      </c>
      <c r="L1957" s="3">
        <f>IF(newcards!L1956&lt;&gt;"",VLOOKUP(newcards!L1956,team!$A$2:$B$538,2,FALSE),"")</f>
        <v>49</v>
      </c>
      <c r="M1957" s="5">
        <f>IF(newcards!M1956&lt;&gt;"", newcards!M1956, "")</f>
        <v>65</v>
      </c>
      <c r="N1957" s="5" t="str">
        <f>IF(newcards!N1956&lt;&gt;"", newcards!N1956, "")</f>
        <v>N</v>
      </c>
      <c r="O1957" s="5" t="str">
        <f>IF(newcards!O1956&lt;&gt;"", newcards!O1956, "")</f>
        <v/>
      </c>
      <c r="P1957" s="5" t="str">
        <f>IF(newcards!P1956&lt;&gt;"", newcards!P1956, "")</f>
        <v/>
      </c>
      <c r="Q1957" s="5" t="str">
        <f>IF(newcards!Q1956&lt;&gt;"", newcards!Q1956, "")</f>
        <v/>
      </c>
    </row>
    <row r="1958" spans="1:17" x14ac:dyDescent="0.25">
      <c r="A1958" s="3"/>
      <c r="B1958" s="5">
        <f>IF(newcards!B1957&lt;&gt;"",VLOOKUP(newcards!B1957,sport!$A$2:$B$8,2,FALSE),"")</f>
        <v>1</v>
      </c>
      <c r="C1958" s="3">
        <f>newcards!C1957</f>
        <v>2016</v>
      </c>
      <c r="D1958" s="3">
        <f>IF(newcards!D1957&lt;&gt;"",VLOOKUP(newcards!D1957,brand!$A$2:$B$30,2,FALSE),"")</f>
        <v>1</v>
      </c>
      <c r="E1958" s="3">
        <f>IF(newcards!E1957&lt;&gt;"",VLOOKUP(newcards!E1957,series!$A$2:$B$228,2,FALSE),)</f>
        <v>162</v>
      </c>
      <c r="F1958" s="3">
        <f>IF(newcards!F1957&lt;&gt;"",VLOOKUP(newcards!F1957,category!$A$2:$B$82,2,FALSE),)</f>
        <v>77</v>
      </c>
      <c r="G1958" s="3" t="str">
        <f>IF(newcards!G1957&lt;&gt;"",VLOOKUP(newcards!G1957,subcategory!$A$2:$B$680,2,FALSE),"")</f>
        <v/>
      </c>
      <c r="H1958" s="3">
        <f>newcards!H1957</f>
        <v>175</v>
      </c>
      <c r="I1958" s="3" t="str">
        <f>newcards!I1957</f>
        <v xml:space="preserve"> </v>
      </c>
      <c r="J1958" s="3">
        <f>IF(newcards!J1957&lt;&gt;"",VLOOKUP(newcards!J1957,player!$A$2:$B$7503,2,FALSE),"")</f>
        <v>4488</v>
      </c>
      <c r="K1958" s="3" t="str">
        <f>IF(newcards!K1957&lt;&gt;"",VLOOKUP(newcards!K1957,playernameext!$A$2:$B$32,2,FALSE),"")</f>
        <v/>
      </c>
      <c r="L1958" s="3">
        <f>IF(newcards!L1957&lt;&gt;"",VLOOKUP(newcards!L1957,team!$A$2:$B$538,2,FALSE),"")</f>
        <v>14</v>
      </c>
      <c r="M1958" s="5">
        <f>IF(newcards!M1957&lt;&gt;"", newcards!M1957, "")</f>
        <v>65</v>
      </c>
      <c r="N1958" s="5" t="str">
        <f>IF(newcards!N1957&lt;&gt;"", newcards!N1957, "")</f>
        <v>N</v>
      </c>
      <c r="O1958" s="5" t="str">
        <f>IF(newcards!O1957&lt;&gt;"", newcards!O1957, "")</f>
        <v/>
      </c>
      <c r="P1958" s="5" t="str">
        <f>IF(newcards!P1957&lt;&gt;"", newcards!P1957, "")</f>
        <v/>
      </c>
      <c r="Q1958" s="5" t="str">
        <f>IF(newcards!Q1957&lt;&gt;"", newcards!Q1957, "")</f>
        <v/>
      </c>
    </row>
    <row r="1959" spans="1:17" x14ac:dyDescent="0.25">
      <c r="A1959" s="3"/>
      <c r="B1959" s="5">
        <f>IF(newcards!B1958&lt;&gt;"",VLOOKUP(newcards!B1958,sport!$A$2:$B$8,2,FALSE),"")</f>
        <v>1</v>
      </c>
      <c r="C1959" s="3">
        <f>newcards!C1958</f>
        <v>2016</v>
      </c>
      <c r="D1959" s="3">
        <f>IF(newcards!D1958&lt;&gt;"",VLOOKUP(newcards!D1958,brand!$A$2:$B$30,2,FALSE),"")</f>
        <v>1</v>
      </c>
      <c r="E1959" s="3">
        <f>IF(newcards!E1958&lt;&gt;"",VLOOKUP(newcards!E1958,series!$A$2:$B$228,2,FALSE),)</f>
        <v>162</v>
      </c>
      <c r="F1959" s="3">
        <f>IF(newcards!F1958&lt;&gt;"",VLOOKUP(newcards!F1958,category!$A$2:$B$82,2,FALSE),)</f>
        <v>77</v>
      </c>
      <c r="G1959" s="3" t="str">
        <f>IF(newcards!G1958&lt;&gt;"",VLOOKUP(newcards!G1958,subcategory!$A$2:$B$680,2,FALSE),"")</f>
        <v/>
      </c>
      <c r="H1959" s="3">
        <f>newcards!H1958</f>
        <v>176</v>
      </c>
      <c r="I1959" s="3" t="str">
        <f>newcards!I1958</f>
        <v xml:space="preserve"> </v>
      </c>
      <c r="J1959" s="3">
        <f>IF(newcards!J1958&lt;&gt;"",VLOOKUP(newcards!J1958,player!$A$2:$B$7503,2,FALSE),"")</f>
        <v>1159</v>
      </c>
      <c r="K1959" s="3" t="str">
        <f>IF(newcards!K1958&lt;&gt;"",VLOOKUP(newcards!K1958,playernameext!$A$2:$B$32,2,FALSE),"")</f>
        <v/>
      </c>
      <c r="L1959" s="3">
        <f>IF(newcards!L1958&lt;&gt;"",VLOOKUP(newcards!L1958,team!$A$2:$B$538,2,FALSE),"")</f>
        <v>29</v>
      </c>
      <c r="M1959" s="5">
        <f>IF(newcards!M1958&lt;&gt;"", newcards!M1958, "")</f>
        <v>65</v>
      </c>
      <c r="N1959" s="5" t="str">
        <f>IF(newcards!N1958&lt;&gt;"", newcards!N1958, "")</f>
        <v>N</v>
      </c>
      <c r="O1959" s="5" t="str">
        <f>IF(newcards!O1958&lt;&gt;"", newcards!O1958, "")</f>
        <v/>
      </c>
      <c r="P1959" s="5" t="str">
        <f>IF(newcards!P1958&lt;&gt;"", newcards!P1958, "")</f>
        <v/>
      </c>
      <c r="Q1959" s="5" t="str">
        <f>IF(newcards!Q1958&lt;&gt;"", newcards!Q1958, "")</f>
        <v/>
      </c>
    </row>
    <row r="1960" spans="1:17" x14ac:dyDescent="0.25">
      <c r="A1960" s="3"/>
      <c r="B1960" s="5">
        <f>IF(newcards!B1959&lt;&gt;"",VLOOKUP(newcards!B1959,sport!$A$2:$B$8,2,FALSE),"")</f>
        <v>1</v>
      </c>
      <c r="C1960" s="3">
        <f>newcards!C1959</f>
        <v>2016</v>
      </c>
      <c r="D1960" s="3">
        <f>IF(newcards!D1959&lt;&gt;"",VLOOKUP(newcards!D1959,brand!$A$2:$B$30,2,FALSE),"")</f>
        <v>1</v>
      </c>
      <c r="E1960" s="3">
        <f>IF(newcards!E1959&lt;&gt;"",VLOOKUP(newcards!E1959,series!$A$2:$B$228,2,FALSE),)</f>
        <v>162</v>
      </c>
      <c r="F1960" s="3">
        <f>IF(newcards!F1959&lt;&gt;"",VLOOKUP(newcards!F1959,category!$A$2:$B$82,2,FALSE),)</f>
        <v>77</v>
      </c>
      <c r="G1960" s="3" t="str">
        <f>IF(newcards!G1959&lt;&gt;"",VLOOKUP(newcards!G1959,subcategory!$A$2:$B$680,2,FALSE),"")</f>
        <v/>
      </c>
      <c r="H1960" s="3">
        <f>newcards!H1959</f>
        <v>177</v>
      </c>
      <c r="I1960" s="3" t="str">
        <f>newcards!I1959</f>
        <v xml:space="preserve"> </v>
      </c>
      <c r="J1960" s="3">
        <f>IF(newcards!J1959&lt;&gt;"",VLOOKUP(newcards!J1959,player!$A$2:$B$7503,2,FALSE),"")</f>
        <v>2889</v>
      </c>
      <c r="K1960" s="3" t="str">
        <f>IF(newcards!K1959&lt;&gt;"",VLOOKUP(newcards!K1959,playernameext!$A$2:$B$32,2,FALSE),"")</f>
        <v/>
      </c>
      <c r="L1960" s="3">
        <f>IF(newcards!L1959&lt;&gt;"",VLOOKUP(newcards!L1959,team!$A$2:$B$538,2,FALSE),"")</f>
        <v>85</v>
      </c>
      <c r="M1960" s="5">
        <f>IF(newcards!M1959&lt;&gt;"", newcards!M1959, "")</f>
        <v>65</v>
      </c>
      <c r="N1960" s="5" t="str">
        <f>IF(newcards!N1959&lt;&gt;"", newcards!N1959, "")</f>
        <v>N</v>
      </c>
      <c r="O1960" s="5" t="str">
        <f>IF(newcards!O1959&lt;&gt;"", newcards!O1959, "")</f>
        <v/>
      </c>
      <c r="P1960" s="5" t="str">
        <f>IF(newcards!P1959&lt;&gt;"", newcards!P1959, "")</f>
        <v/>
      </c>
      <c r="Q1960" s="5" t="str">
        <f>IF(newcards!Q1959&lt;&gt;"", newcards!Q1959, "")</f>
        <v/>
      </c>
    </row>
    <row r="1961" spans="1:17" x14ac:dyDescent="0.25">
      <c r="A1961" s="3"/>
      <c r="B1961" s="5">
        <f>IF(newcards!B1960&lt;&gt;"",VLOOKUP(newcards!B1960,sport!$A$2:$B$8,2,FALSE),"")</f>
        <v>1</v>
      </c>
      <c r="C1961" s="3">
        <f>newcards!C1960</f>
        <v>2016</v>
      </c>
      <c r="D1961" s="3">
        <f>IF(newcards!D1960&lt;&gt;"",VLOOKUP(newcards!D1960,brand!$A$2:$B$30,2,FALSE),"")</f>
        <v>1</v>
      </c>
      <c r="E1961" s="3">
        <f>IF(newcards!E1960&lt;&gt;"",VLOOKUP(newcards!E1960,series!$A$2:$B$228,2,FALSE),)</f>
        <v>162</v>
      </c>
      <c r="F1961" s="3">
        <f>IF(newcards!F1960&lt;&gt;"",VLOOKUP(newcards!F1960,category!$A$2:$B$82,2,FALSE),)</f>
        <v>77</v>
      </c>
      <c r="G1961" s="3" t="str">
        <f>IF(newcards!G1960&lt;&gt;"",VLOOKUP(newcards!G1960,subcategory!$A$2:$B$680,2,FALSE),"")</f>
        <v/>
      </c>
      <c r="H1961" s="3">
        <f>newcards!H1960</f>
        <v>178</v>
      </c>
      <c r="I1961" s="3" t="str">
        <f>newcards!I1960</f>
        <v xml:space="preserve"> </v>
      </c>
      <c r="J1961" s="3">
        <f>IF(newcards!J1960&lt;&gt;"",VLOOKUP(newcards!J1960,player!$A$2:$B$7503,2,FALSE),"")</f>
        <v>5625</v>
      </c>
      <c r="K1961" s="3" t="str">
        <f>IF(newcards!K1960&lt;&gt;"",VLOOKUP(newcards!K1960,playernameext!$A$2:$B$32,2,FALSE),"")</f>
        <v/>
      </c>
      <c r="L1961" s="3">
        <f>IF(newcards!L1960&lt;&gt;"",VLOOKUP(newcards!L1960,team!$A$2:$B$538,2,FALSE),"")</f>
        <v>68</v>
      </c>
      <c r="M1961" s="5">
        <f>IF(newcards!M1960&lt;&gt;"", newcards!M1960, "")</f>
        <v>65</v>
      </c>
      <c r="N1961" s="5" t="str">
        <f>IF(newcards!N1960&lt;&gt;"", newcards!N1960, "")</f>
        <v>N</v>
      </c>
      <c r="O1961" s="5" t="str">
        <f>IF(newcards!O1960&lt;&gt;"", newcards!O1960, "")</f>
        <v/>
      </c>
      <c r="P1961" s="5" t="str">
        <f>IF(newcards!P1960&lt;&gt;"", newcards!P1960, "")</f>
        <v/>
      </c>
      <c r="Q1961" s="5" t="str">
        <f>IF(newcards!Q1960&lt;&gt;"", newcards!Q1960, "")</f>
        <v/>
      </c>
    </row>
    <row r="1962" spans="1:17" x14ac:dyDescent="0.25">
      <c r="A1962" s="3"/>
      <c r="B1962" s="5">
        <f>IF(newcards!B1961&lt;&gt;"",VLOOKUP(newcards!B1961,sport!$A$2:$B$8,2,FALSE),"")</f>
        <v>1</v>
      </c>
      <c r="C1962" s="3">
        <f>newcards!C1961</f>
        <v>2016</v>
      </c>
      <c r="D1962" s="3">
        <f>IF(newcards!D1961&lt;&gt;"",VLOOKUP(newcards!D1961,brand!$A$2:$B$30,2,FALSE),"")</f>
        <v>1</v>
      </c>
      <c r="E1962" s="3">
        <f>IF(newcards!E1961&lt;&gt;"",VLOOKUP(newcards!E1961,series!$A$2:$B$228,2,FALSE),)</f>
        <v>162</v>
      </c>
      <c r="F1962" s="3">
        <f>IF(newcards!F1961&lt;&gt;"",VLOOKUP(newcards!F1961,category!$A$2:$B$82,2,FALSE),)</f>
        <v>77</v>
      </c>
      <c r="G1962" s="3" t="str">
        <f>IF(newcards!G1961&lt;&gt;"",VLOOKUP(newcards!G1961,subcategory!$A$2:$B$680,2,FALSE),"")</f>
        <v/>
      </c>
      <c r="H1962" s="3">
        <f>newcards!H1961</f>
        <v>179</v>
      </c>
      <c r="I1962" s="3" t="str">
        <f>newcards!I1961</f>
        <v xml:space="preserve"> </v>
      </c>
      <c r="J1962" s="3">
        <f>IF(newcards!J1961&lt;&gt;"",VLOOKUP(newcards!J1961,player!$A$2:$B$7503,2,FALSE),"")</f>
        <v>3922</v>
      </c>
      <c r="K1962" s="3" t="str">
        <f>IF(newcards!K1961&lt;&gt;"",VLOOKUP(newcards!K1961,playernameext!$A$2:$B$32,2,FALSE),"")</f>
        <v/>
      </c>
      <c r="L1962" s="3">
        <f>IF(newcards!L1961&lt;&gt;"",VLOOKUP(newcards!L1961,team!$A$2:$B$538,2,FALSE),"")</f>
        <v>50</v>
      </c>
      <c r="M1962" s="5">
        <f>IF(newcards!M1961&lt;&gt;"", newcards!M1961, "")</f>
        <v>65</v>
      </c>
      <c r="N1962" s="5" t="str">
        <f>IF(newcards!N1961&lt;&gt;"", newcards!N1961, "")</f>
        <v>N</v>
      </c>
      <c r="O1962" s="5" t="str">
        <f>IF(newcards!O1961&lt;&gt;"", newcards!O1961, "")</f>
        <v/>
      </c>
      <c r="P1962" s="5" t="str">
        <f>IF(newcards!P1961&lt;&gt;"", newcards!P1961, "")</f>
        <v/>
      </c>
      <c r="Q1962" s="5" t="str">
        <f>IF(newcards!Q1961&lt;&gt;"", newcards!Q1961, "")</f>
        <v/>
      </c>
    </row>
    <row r="1963" spans="1:17" x14ac:dyDescent="0.25">
      <c r="A1963" s="3"/>
      <c r="B1963" s="5">
        <f>IF(newcards!B1962&lt;&gt;"",VLOOKUP(newcards!B1962,sport!$A$2:$B$8,2,FALSE),"")</f>
        <v>1</v>
      </c>
      <c r="C1963" s="3">
        <f>newcards!C1962</f>
        <v>2016</v>
      </c>
      <c r="D1963" s="3">
        <f>IF(newcards!D1962&lt;&gt;"",VLOOKUP(newcards!D1962,brand!$A$2:$B$30,2,FALSE),"")</f>
        <v>1</v>
      </c>
      <c r="E1963" s="3">
        <f>IF(newcards!E1962&lt;&gt;"",VLOOKUP(newcards!E1962,series!$A$2:$B$228,2,FALSE),)</f>
        <v>162</v>
      </c>
      <c r="F1963" s="3">
        <f>IF(newcards!F1962&lt;&gt;"",VLOOKUP(newcards!F1962,category!$A$2:$B$82,2,FALSE),)</f>
        <v>77</v>
      </c>
      <c r="G1963" s="3" t="str">
        <f>IF(newcards!G1962&lt;&gt;"",VLOOKUP(newcards!G1962,subcategory!$A$2:$B$680,2,FALSE),"")</f>
        <v/>
      </c>
      <c r="H1963" s="3">
        <f>newcards!H1962</f>
        <v>180</v>
      </c>
      <c r="I1963" s="3" t="str">
        <f>newcards!I1962</f>
        <v xml:space="preserve"> </v>
      </c>
      <c r="J1963" s="3">
        <f>IF(newcards!J1962&lt;&gt;"",VLOOKUP(newcards!J1962,player!$A$2:$B$7503,2,FALSE),"")</f>
        <v>7075</v>
      </c>
      <c r="K1963" s="3" t="str">
        <f>IF(newcards!K1962&lt;&gt;"",VLOOKUP(newcards!K1962,playernameext!$A$2:$B$32,2,FALSE),"")</f>
        <v/>
      </c>
      <c r="L1963" s="3">
        <f>IF(newcards!L1962&lt;&gt;"",VLOOKUP(newcards!L1962,team!$A$2:$B$538,2,FALSE),"")</f>
        <v>14</v>
      </c>
      <c r="M1963" s="5">
        <f>IF(newcards!M1962&lt;&gt;"", newcards!M1962, "")</f>
        <v>65</v>
      </c>
      <c r="N1963" s="5" t="str">
        <f>IF(newcards!N1962&lt;&gt;"", newcards!N1962, "")</f>
        <v>N</v>
      </c>
      <c r="O1963" s="5" t="str">
        <f>IF(newcards!O1962&lt;&gt;"", newcards!O1962, "")</f>
        <v/>
      </c>
      <c r="P1963" s="5" t="str">
        <f>IF(newcards!P1962&lt;&gt;"", newcards!P1962, "")</f>
        <v/>
      </c>
      <c r="Q1963" s="5" t="str">
        <f>IF(newcards!Q1962&lt;&gt;"", newcards!Q1962, "")</f>
        <v/>
      </c>
    </row>
    <row r="1964" spans="1:17" x14ac:dyDescent="0.25">
      <c r="A1964" s="3"/>
      <c r="B1964" s="5">
        <f>IF(newcards!B1963&lt;&gt;"",VLOOKUP(newcards!B1963,sport!$A$2:$B$8,2,FALSE),"")</f>
        <v>1</v>
      </c>
      <c r="C1964" s="3">
        <f>newcards!C1963</f>
        <v>2016</v>
      </c>
      <c r="D1964" s="3">
        <f>IF(newcards!D1963&lt;&gt;"",VLOOKUP(newcards!D1963,brand!$A$2:$B$30,2,FALSE),"")</f>
        <v>1</v>
      </c>
      <c r="E1964" s="3">
        <f>IF(newcards!E1963&lt;&gt;"",VLOOKUP(newcards!E1963,series!$A$2:$B$228,2,FALSE),)</f>
        <v>162</v>
      </c>
      <c r="F1964" s="3">
        <f>IF(newcards!F1963&lt;&gt;"",VLOOKUP(newcards!F1963,category!$A$2:$B$82,2,FALSE),)</f>
        <v>77</v>
      </c>
      <c r="G1964" s="3" t="str">
        <f>IF(newcards!G1963&lt;&gt;"",VLOOKUP(newcards!G1963,subcategory!$A$2:$B$680,2,FALSE),"")</f>
        <v/>
      </c>
      <c r="H1964" s="3">
        <f>newcards!H1963</f>
        <v>181</v>
      </c>
      <c r="I1964" s="3" t="str">
        <f>newcards!I1963</f>
        <v xml:space="preserve"> </v>
      </c>
      <c r="J1964" s="3">
        <f>IF(newcards!J1963&lt;&gt;"",VLOOKUP(newcards!J1963,player!$A$2:$B$7503,2,FALSE),"")</f>
        <v>4986</v>
      </c>
      <c r="K1964" s="3" t="str">
        <f>IF(newcards!K1963&lt;&gt;"",VLOOKUP(newcards!K1963,playernameext!$A$2:$B$32,2,FALSE),"")</f>
        <v/>
      </c>
      <c r="L1964" s="3">
        <f>IF(newcards!L1963&lt;&gt;"",VLOOKUP(newcards!L1963,team!$A$2:$B$538,2,FALSE),"")</f>
        <v>63</v>
      </c>
      <c r="M1964" s="5">
        <f>IF(newcards!M1963&lt;&gt;"", newcards!M1963, "")</f>
        <v>65</v>
      </c>
      <c r="N1964" s="5" t="str">
        <f>IF(newcards!N1963&lt;&gt;"", newcards!N1963, "")</f>
        <v>N</v>
      </c>
      <c r="O1964" s="5" t="str">
        <f>IF(newcards!O1963&lt;&gt;"", newcards!O1963, "")</f>
        <v/>
      </c>
      <c r="P1964" s="5" t="str">
        <f>IF(newcards!P1963&lt;&gt;"", newcards!P1963, "")</f>
        <v/>
      </c>
      <c r="Q1964" s="5" t="str">
        <f>IF(newcards!Q1963&lt;&gt;"", newcards!Q1963, "")</f>
        <v/>
      </c>
    </row>
    <row r="1965" spans="1:17" x14ac:dyDescent="0.25">
      <c r="A1965" s="3"/>
      <c r="B1965" s="5">
        <f>IF(newcards!B1964&lt;&gt;"",VLOOKUP(newcards!B1964,sport!$A$2:$B$8,2,FALSE),"")</f>
        <v>1</v>
      </c>
      <c r="C1965" s="3">
        <f>newcards!C1964</f>
        <v>2016</v>
      </c>
      <c r="D1965" s="3">
        <f>IF(newcards!D1964&lt;&gt;"",VLOOKUP(newcards!D1964,brand!$A$2:$B$30,2,FALSE),"")</f>
        <v>1</v>
      </c>
      <c r="E1965" s="3">
        <f>IF(newcards!E1964&lt;&gt;"",VLOOKUP(newcards!E1964,series!$A$2:$B$228,2,FALSE),)</f>
        <v>162</v>
      </c>
      <c r="F1965" s="3">
        <f>IF(newcards!F1964&lt;&gt;"",VLOOKUP(newcards!F1964,category!$A$2:$B$82,2,FALSE),)</f>
        <v>77</v>
      </c>
      <c r="G1965" s="3" t="str">
        <f>IF(newcards!G1964&lt;&gt;"",VLOOKUP(newcards!G1964,subcategory!$A$2:$B$680,2,FALSE),"")</f>
        <v/>
      </c>
      <c r="H1965" s="3">
        <f>newcards!H1964</f>
        <v>182</v>
      </c>
      <c r="I1965" s="3" t="str">
        <f>newcards!I1964</f>
        <v xml:space="preserve"> </v>
      </c>
      <c r="J1965" s="3">
        <f>IF(newcards!J1964&lt;&gt;"",VLOOKUP(newcards!J1964,player!$A$2:$B$7503,2,FALSE),"")</f>
        <v>4196</v>
      </c>
      <c r="K1965" s="3" t="str">
        <f>IF(newcards!K1964&lt;&gt;"",VLOOKUP(newcards!K1964,playernameext!$A$2:$B$32,2,FALSE),"")</f>
        <v/>
      </c>
      <c r="L1965" s="3">
        <f>IF(newcards!L1964&lt;&gt;"",VLOOKUP(newcards!L1964,team!$A$2:$B$538,2,FALSE),"")</f>
        <v>95</v>
      </c>
      <c r="M1965" s="5">
        <f>IF(newcards!M1964&lt;&gt;"", newcards!M1964, "")</f>
        <v>65</v>
      </c>
      <c r="N1965" s="5" t="str">
        <f>IF(newcards!N1964&lt;&gt;"", newcards!N1964, "")</f>
        <v>N</v>
      </c>
      <c r="O1965" s="5" t="str">
        <f>IF(newcards!O1964&lt;&gt;"", newcards!O1964, "")</f>
        <v/>
      </c>
      <c r="P1965" s="5" t="str">
        <f>IF(newcards!P1964&lt;&gt;"", newcards!P1964, "")</f>
        <v/>
      </c>
      <c r="Q1965" s="5" t="str">
        <f>IF(newcards!Q1964&lt;&gt;"", newcards!Q1964, "")</f>
        <v/>
      </c>
    </row>
    <row r="1966" spans="1:17" x14ac:dyDescent="0.25">
      <c r="A1966" s="3"/>
      <c r="B1966" s="5">
        <f>IF(newcards!B1965&lt;&gt;"",VLOOKUP(newcards!B1965,sport!$A$2:$B$8,2,FALSE),"")</f>
        <v>1</v>
      </c>
      <c r="C1966" s="3">
        <f>newcards!C1965</f>
        <v>2016</v>
      </c>
      <c r="D1966" s="3">
        <f>IF(newcards!D1965&lt;&gt;"",VLOOKUP(newcards!D1965,brand!$A$2:$B$30,2,FALSE),"")</f>
        <v>1</v>
      </c>
      <c r="E1966" s="3">
        <f>IF(newcards!E1965&lt;&gt;"",VLOOKUP(newcards!E1965,series!$A$2:$B$228,2,FALSE),)</f>
        <v>162</v>
      </c>
      <c r="F1966" s="3">
        <f>IF(newcards!F1965&lt;&gt;"",VLOOKUP(newcards!F1965,category!$A$2:$B$82,2,FALSE),)</f>
        <v>77</v>
      </c>
      <c r="G1966" s="3" t="str">
        <f>IF(newcards!G1965&lt;&gt;"",VLOOKUP(newcards!G1965,subcategory!$A$2:$B$680,2,FALSE),"")</f>
        <v/>
      </c>
      <c r="H1966" s="3">
        <f>newcards!H1965</f>
        <v>183</v>
      </c>
      <c r="I1966" s="3" t="str">
        <f>newcards!I1965</f>
        <v xml:space="preserve"> </v>
      </c>
      <c r="J1966" s="3">
        <f>IF(newcards!J1965&lt;&gt;"",VLOOKUP(newcards!J1965,player!$A$2:$B$7503,2,FALSE),"")</f>
        <v>650</v>
      </c>
      <c r="K1966" s="3" t="str">
        <f>IF(newcards!K1965&lt;&gt;"",VLOOKUP(newcards!K1965,playernameext!$A$2:$B$32,2,FALSE),"")</f>
        <v/>
      </c>
      <c r="L1966" s="3">
        <f>IF(newcards!L1965&lt;&gt;"",VLOOKUP(newcards!L1965,team!$A$2:$B$538,2,FALSE),"")</f>
        <v>4</v>
      </c>
      <c r="M1966" s="5">
        <f>IF(newcards!M1965&lt;&gt;"", newcards!M1965, "")</f>
        <v>65</v>
      </c>
      <c r="N1966" s="5" t="str">
        <f>IF(newcards!N1965&lt;&gt;"", newcards!N1965, "")</f>
        <v>N</v>
      </c>
      <c r="O1966" s="5" t="str">
        <f>IF(newcards!O1965&lt;&gt;"", newcards!O1965, "")</f>
        <v/>
      </c>
      <c r="P1966" s="5" t="str">
        <f>IF(newcards!P1965&lt;&gt;"", newcards!P1965, "")</f>
        <v/>
      </c>
      <c r="Q1966" s="5" t="str">
        <f>IF(newcards!Q1965&lt;&gt;"", newcards!Q1965, "")</f>
        <v/>
      </c>
    </row>
    <row r="1967" spans="1:17" x14ac:dyDescent="0.25">
      <c r="A1967" s="3"/>
      <c r="B1967" s="5">
        <f>IF(newcards!B1966&lt;&gt;"",VLOOKUP(newcards!B1966,sport!$A$2:$B$8,2,FALSE),"")</f>
        <v>1</v>
      </c>
      <c r="C1967" s="3">
        <f>newcards!C1966</f>
        <v>2016</v>
      </c>
      <c r="D1967" s="3">
        <f>IF(newcards!D1966&lt;&gt;"",VLOOKUP(newcards!D1966,brand!$A$2:$B$30,2,FALSE),"")</f>
        <v>1</v>
      </c>
      <c r="E1967" s="3">
        <f>IF(newcards!E1966&lt;&gt;"",VLOOKUP(newcards!E1966,series!$A$2:$B$228,2,FALSE),)</f>
        <v>162</v>
      </c>
      <c r="F1967" s="3">
        <f>IF(newcards!F1966&lt;&gt;"",VLOOKUP(newcards!F1966,category!$A$2:$B$82,2,FALSE),)</f>
        <v>77</v>
      </c>
      <c r="G1967" s="3" t="str">
        <f>IF(newcards!G1966&lt;&gt;"",VLOOKUP(newcards!G1966,subcategory!$A$2:$B$680,2,FALSE),"")</f>
        <v/>
      </c>
      <c r="H1967" s="3">
        <f>newcards!H1966</f>
        <v>184</v>
      </c>
      <c r="I1967" s="3" t="str">
        <f>newcards!I1966</f>
        <v xml:space="preserve"> </v>
      </c>
      <c r="J1967" s="3">
        <f>IF(newcards!J1966&lt;&gt;"",VLOOKUP(newcards!J1966,player!$A$2:$B$7503,2,FALSE),"")</f>
        <v>6880</v>
      </c>
      <c r="K1967" s="3" t="str">
        <f>IF(newcards!K1966&lt;&gt;"",VLOOKUP(newcards!K1966,playernameext!$A$2:$B$32,2,FALSE),"")</f>
        <v/>
      </c>
      <c r="L1967" s="3">
        <f>IF(newcards!L1966&lt;&gt;"",VLOOKUP(newcards!L1966,team!$A$2:$B$538,2,FALSE),"")</f>
        <v>84</v>
      </c>
      <c r="M1967" s="5">
        <f>IF(newcards!M1966&lt;&gt;"", newcards!M1966, "")</f>
        <v>65</v>
      </c>
      <c r="N1967" s="5" t="str">
        <f>IF(newcards!N1966&lt;&gt;"", newcards!N1966, "")</f>
        <v>N</v>
      </c>
      <c r="O1967" s="5" t="str">
        <f>IF(newcards!O1966&lt;&gt;"", newcards!O1966, "")</f>
        <v/>
      </c>
      <c r="P1967" s="5" t="str">
        <f>IF(newcards!P1966&lt;&gt;"", newcards!P1966, "")</f>
        <v/>
      </c>
      <c r="Q1967" s="5" t="str">
        <f>IF(newcards!Q1966&lt;&gt;"", newcards!Q1966, "")</f>
        <v/>
      </c>
    </row>
    <row r="1968" spans="1:17" x14ac:dyDescent="0.25">
      <c r="A1968" s="3"/>
      <c r="B1968" s="5">
        <f>IF(newcards!B1967&lt;&gt;"",VLOOKUP(newcards!B1967,sport!$A$2:$B$8,2,FALSE),"")</f>
        <v>1</v>
      </c>
      <c r="C1968" s="3">
        <f>newcards!C1967</f>
        <v>2016</v>
      </c>
      <c r="D1968" s="3">
        <f>IF(newcards!D1967&lt;&gt;"",VLOOKUP(newcards!D1967,brand!$A$2:$B$30,2,FALSE),"")</f>
        <v>1</v>
      </c>
      <c r="E1968" s="3">
        <f>IF(newcards!E1967&lt;&gt;"",VLOOKUP(newcards!E1967,series!$A$2:$B$228,2,FALSE),)</f>
        <v>162</v>
      </c>
      <c r="F1968" s="3">
        <f>IF(newcards!F1967&lt;&gt;"",VLOOKUP(newcards!F1967,category!$A$2:$B$82,2,FALSE),)</f>
        <v>77</v>
      </c>
      <c r="G1968" s="3">
        <f>IF(newcards!G1967&lt;&gt;"",VLOOKUP(newcards!G1967,subcategory!$A$2:$B$680,2,FALSE),"")</f>
        <v>220</v>
      </c>
      <c r="H1968" s="3">
        <f>newcards!H1967</f>
        <v>185</v>
      </c>
      <c r="I1968" s="3">
        <f>newcards!I1967</f>
        <v>-1</v>
      </c>
      <c r="J1968" s="3">
        <f>IF(newcards!J1967&lt;&gt;"",VLOOKUP(newcards!J1967,player!$A$2:$B$7503,2,FALSE),"")</f>
        <v>1810</v>
      </c>
      <c r="K1968" s="3" t="str">
        <f>IF(newcards!K1967&lt;&gt;"",VLOOKUP(newcards!K1967,playernameext!$A$2:$B$32,2,FALSE),"")</f>
        <v/>
      </c>
      <c r="L1968" s="3">
        <f>IF(newcards!L1967&lt;&gt;"",VLOOKUP(newcards!L1967,team!$A$2:$B$538,2,FALSE),"")</f>
        <v>43</v>
      </c>
      <c r="M1968" s="5">
        <f>IF(newcards!M1967&lt;&gt;"", newcards!M1967, "")</f>
        <v>65</v>
      </c>
      <c r="N1968" s="5" t="str">
        <f>IF(newcards!N1967&lt;&gt;"", newcards!N1967, "")</f>
        <v>N</v>
      </c>
      <c r="O1968" s="5" t="str">
        <f>IF(newcards!O1967&lt;&gt;"", newcards!O1967, "")</f>
        <v/>
      </c>
      <c r="P1968" s="5" t="str">
        <f>IF(newcards!P1967&lt;&gt;"", newcards!P1967, "")</f>
        <v/>
      </c>
      <c r="Q1968" s="5" t="str">
        <f>IF(newcards!Q1967&lt;&gt;"", newcards!Q1967, "")</f>
        <v/>
      </c>
    </row>
    <row r="1969" spans="1:17" x14ac:dyDescent="0.25">
      <c r="A1969" s="3"/>
      <c r="B1969" s="5">
        <f>IF(newcards!B1968&lt;&gt;"",VLOOKUP(newcards!B1968,sport!$A$2:$B$8,2,FALSE),"")</f>
        <v>1</v>
      </c>
      <c r="C1969" s="3">
        <f>newcards!C1968</f>
        <v>2016</v>
      </c>
      <c r="D1969" s="3">
        <f>IF(newcards!D1968&lt;&gt;"",VLOOKUP(newcards!D1968,brand!$A$2:$B$30,2,FALSE),"")</f>
        <v>1</v>
      </c>
      <c r="E1969" s="3">
        <f>IF(newcards!E1968&lt;&gt;"",VLOOKUP(newcards!E1968,series!$A$2:$B$228,2,FALSE),)</f>
        <v>162</v>
      </c>
      <c r="F1969" s="3">
        <f>IF(newcards!F1968&lt;&gt;"",VLOOKUP(newcards!F1968,category!$A$2:$B$82,2,FALSE),)</f>
        <v>77</v>
      </c>
      <c r="G1969" s="3">
        <f>IF(newcards!G1968&lt;&gt;"",VLOOKUP(newcards!G1968,subcategory!$A$2:$B$680,2,FALSE),"")</f>
        <v>220</v>
      </c>
      <c r="H1969" s="3">
        <f>newcards!H1968</f>
        <v>185</v>
      </c>
      <c r="I1969" s="3">
        <f>newcards!I1968</f>
        <v>-2</v>
      </c>
      <c r="J1969" s="3">
        <f>IF(newcards!J1968&lt;&gt;"",VLOOKUP(newcards!J1968,player!$A$2:$B$7503,2,FALSE),"")</f>
        <v>6072</v>
      </c>
      <c r="K1969" s="3" t="str">
        <f>IF(newcards!K1968&lt;&gt;"",VLOOKUP(newcards!K1968,playernameext!$A$2:$B$32,2,FALSE),"")</f>
        <v/>
      </c>
      <c r="L1969" s="3">
        <f>IF(newcards!L1968&lt;&gt;"",VLOOKUP(newcards!L1968,team!$A$2:$B$538,2,FALSE),"")</f>
        <v>71</v>
      </c>
      <c r="M1969" s="5">
        <f>IF(newcards!M1968&lt;&gt;"", newcards!M1968, "")</f>
        <v>65</v>
      </c>
      <c r="N1969" s="5" t="str">
        <f>IF(newcards!N1968&lt;&gt;"", newcards!N1968, "")</f>
        <v>N</v>
      </c>
      <c r="O1969" s="5" t="str">
        <f>IF(newcards!O1968&lt;&gt;"", newcards!O1968, "")</f>
        <v/>
      </c>
      <c r="P1969" s="5" t="str">
        <f>IF(newcards!P1968&lt;&gt;"", newcards!P1968, "")</f>
        <v/>
      </c>
      <c r="Q1969" s="5" t="str">
        <f>IF(newcards!Q1968&lt;&gt;"", newcards!Q1968, "")</f>
        <v/>
      </c>
    </row>
    <row r="1970" spans="1:17" x14ac:dyDescent="0.25">
      <c r="A1970" s="3"/>
      <c r="B1970" s="5">
        <f>IF(newcards!B1969&lt;&gt;"",VLOOKUP(newcards!B1969,sport!$A$2:$B$8,2,FALSE),"")</f>
        <v>1</v>
      </c>
      <c r="C1970" s="3">
        <f>newcards!C1969</f>
        <v>2016</v>
      </c>
      <c r="D1970" s="3">
        <f>IF(newcards!D1969&lt;&gt;"",VLOOKUP(newcards!D1969,brand!$A$2:$B$30,2,FALSE),"")</f>
        <v>1</v>
      </c>
      <c r="E1970" s="3">
        <f>IF(newcards!E1969&lt;&gt;"",VLOOKUP(newcards!E1969,series!$A$2:$B$228,2,FALSE),)</f>
        <v>162</v>
      </c>
      <c r="F1970" s="3">
        <f>IF(newcards!F1969&lt;&gt;"",VLOOKUP(newcards!F1969,category!$A$2:$B$82,2,FALSE),)</f>
        <v>77</v>
      </c>
      <c r="G1970" s="3">
        <f>IF(newcards!G1969&lt;&gt;"",VLOOKUP(newcards!G1969,subcategory!$A$2:$B$680,2,FALSE),"")</f>
        <v>220</v>
      </c>
      <c r="H1970" s="3">
        <f>newcards!H1969</f>
        <v>185</v>
      </c>
      <c r="I1970" s="3">
        <f>newcards!I1969</f>
        <v>-3</v>
      </c>
      <c r="J1970" s="3">
        <f>IF(newcards!J1969&lt;&gt;"",VLOOKUP(newcards!J1969,player!$A$2:$B$7503,2,FALSE),"")</f>
        <v>2073</v>
      </c>
      <c r="K1970" s="3" t="str">
        <f>IF(newcards!K1969&lt;&gt;"",VLOOKUP(newcards!K1969,playernameext!$A$2:$B$32,2,FALSE),"")</f>
        <v/>
      </c>
      <c r="L1970" s="3">
        <f>IF(newcards!L1969&lt;&gt;"",VLOOKUP(newcards!L1969,team!$A$2:$B$538,2,FALSE),"")</f>
        <v>95</v>
      </c>
      <c r="M1970" s="5">
        <f>IF(newcards!M1969&lt;&gt;"", newcards!M1969, "")</f>
        <v>65</v>
      </c>
      <c r="N1970" s="5" t="str">
        <f>IF(newcards!N1969&lt;&gt;"", newcards!N1969, "")</f>
        <v>N</v>
      </c>
      <c r="O1970" s="5" t="str">
        <f>IF(newcards!O1969&lt;&gt;"", newcards!O1969, "")</f>
        <v/>
      </c>
      <c r="P1970" s="5" t="str">
        <f>IF(newcards!P1969&lt;&gt;"", newcards!P1969, "")</f>
        <v/>
      </c>
      <c r="Q1970" s="5" t="str">
        <f>IF(newcards!Q1969&lt;&gt;"", newcards!Q1969, "")</f>
        <v/>
      </c>
    </row>
    <row r="1971" spans="1:17" x14ac:dyDescent="0.25">
      <c r="A1971" s="3"/>
      <c r="B1971" s="5">
        <f>IF(newcards!B1970&lt;&gt;"",VLOOKUP(newcards!B1970,sport!$A$2:$B$8,2,FALSE),"")</f>
        <v>1</v>
      </c>
      <c r="C1971" s="3">
        <f>newcards!C1970</f>
        <v>2016</v>
      </c>
      <c r="D1971" s="3">
        <f>IF(newcards!D1970&lt;&gt;"",VLOOKUP(newcards!D1970,brand!$A$2:$B$30,2,FALSE),"")</f>
        <v>1</v>
      </c>
      <c r="E1971" s="3">
        <f>IF(newcards!E1970&lt;&gt;"",VLOOKUP(newcards!E1970,series!$A$2:$B$228,2,FALSE),)</f>
        <v>162</v>
      </c>
      <c r="F1971" s="3">
        <f>IF(newcards!F1970&lt;&gt;"",VLOOKUP(newcards!F1970,category!$A$2:$B$82,2,FALSE),)</f>
        <v>77</v>
      </c>
      <c r="G1971" s="3">
        <f>IF(newcards!G1970&lt;&gt;"",VLOOKUP(newcards!G1970,subcategory!$A$2:$B$680,2,FALSE),"")</f>
        <v>257</v>
      </c>
      <c r="H1971" s="3">
        <f>newcards!H1970</f>
        <v>186</v>
      </c>
      <c r="I1971" s="3" t="str">
        <f>newcards!I1970</f>
        <v xml:space="preserve"> </v>
      </c>
      <c r="J1971" s="3">
        <f>IF(newcards!J1970&lt;&gt;"",VLOOKUP(newcards!J1970,player!$A$2:$B$7503,2,FALSE),"")</f>
        <v>6839</v>
      </c>
      <c r="K1971" s="3" t="str">
        <f>IF(newcards!K1970&lt;&gt;"",VLOOKUP(newcards!K1970,playernameext!$A$2:$B$32,2,FALSE),"")</f>
        <v/>
      </c>
      <c r="L1971" s="3">
        <f>IF(newcards!L1970&lt;&gt;"",VLOOKUP(newcards!L1970,team!$A$2:$B$538,2,FALSE),"")</f>
        <v>3</v>
      </c>
      <c r="M1971" s="5">
        <f>IF(newcards!M1970&lt;&gt;"", newcards!M1970, "")</f>
        <v>65</v>
      </c>
      <c r="N1971" s="5" t="str">
        <f>IF(newcards!N1970&lt;&gt;"", newcards!N1970, "")</f>
        <v>N</v>
      </c>
      <c r="O1971" s="5" t="str">
        <f>IF(newcards!O1970&lt;&gt;"", newcards!O1970, "")</f>
        <v/>
      </c>
      <c r="P1971" s="5" t="str">
        <f>IF(newcards!P1970&lt;&gt;"", newcards!P1970, "")</f>
        <v/>
      </c>
      <c r="Q1971" s="5" t="str">
        <f>IF(newcards!Q1970&lt;&gt;"", newcards!Q1970, "")</f>
        <v/>
      </c>
    </row>
    <row r="1972" spans="1:17" x14ac:dyDescent="0.25">
      <c r="A1972" s="3"/>
      <c r="B1972" s="5">
        <f>IF(newcards!B1971&lt;&gt;"",VLOOKUP(newcards!B1971,sport!$A$2:$B$8,2,FALSE),"")</f>
        <v>1</v>
      </c>
      <c r="C1972" s="3">
        <f>newcards!C1971</f>
        <v>2016</v>
      </c>
      <c r="D1972" s="3">
        <f>IF(newcards!D1971&lt;&gt;"",VLOOKUP(newcards!D1971,brand!$A$2:$B$30,2,FALSE),"")</f>
        <v>1</v>
      </c>
      <c r="E1972" s="3">
        <f>IF(newcards!E1971&lt;&gt;"",VLOOKUP(newcards!E1971,series!$A$2:$B$228,2,FALSE),)</f>
        <v>162</v>
      </c>
      <c r="F1972" s="3">
        <f>IF(newcards!F1971&lt;&gt;"",VLOOKUP(newcards!F1971,category!$A$2:$B$82,2,FALSE),)</f>
        <v>77</v>
      </c>
      <c r="G1972" s="3">
        <f>IF(newcards!G1971&lt;&gt;"",VLOOKUP(newcards!G1971,subcategory!$A$2:$B$680,2,FALSE),"")</f>
        <v>678</v>
      </c>
      <c r="H1972" s="3">
        <f>newcards!H1971</f>
        <v>187</v>
      </c>
      <c r="I1972" s="3">
        <f>newcards!I1971</f>
        <v>-1</v>
      </c>
      <c r="J1972" s="3">
        <f>IF(newcards!J1971&lt;&gt;"",VLOOKUP(newcards!J1971,player!$A$2:$B$7503,2,FALSE),"")</f>
        <v>1810</v>
      </c>
      <c r="K1972" s="3" t="str">
        <f>IF(newcards!K1971&lt;&gt;"",VLOOKUP(newcards!K1971,playernameext!$A$2:$B$32,2,FALSE),"")</f>
        <v/>
      </c>
      <c r="L1972" s="3">
        <f>IF(newcards!L1971&lt;&gt;"",VLOOKUP(newcards!L1971,team!$A$2:$B$538,2,FALSE),"")</f>
        <v>43</v>
      </c>
      <c r="M1972" s="5">
        <f>IF(newcards!M1971&lt;&gt;"", newcards!M1971, "")</f>
        <v>65</v>
      </c>
      <c r="N1972" s="5" t="str">
        <f>IF(newcards!N1971&lt;&gt;"", newcards!N1971, "")</f>
        <v>N</v>
      </c>
      <c r="O1972" s="5" t="str">
        <f>IF(newcards!O1971&lt;&gt;"", newcards!O1971, "")</f>
        <v/>
      </c>
      <c r="P1972" s="5" t="str">
        <f>IF(newcards!P1971&lt;&gt;"", newcards!P1971, "")</f>
        <v/>
      </c>
      <c r="Q1972" s="5" t="str">
        <f>IF(newcards!Q1971&lt;&gt;"", newcards!Q1971, "")</f>
        <v/>
      </c>
    </row>
    <row r="1973" spans="1:17" x14ac:dyDescent="0.25">
      <c r="A1973" s="3"/>
      <c r="B1973" s="5">
        <f>IF(newcards!B1972&lt;&gt;"",VLOOKUP(newcards!B1972,sport!$A$2:$B$8,2,FALSE),"")</f>
        <v>1</v>
      </c>
      <c r="C1973" s="3">
        <f>newcards!C1972</f>
        <v>2016</v>
      </c>
      <c r="D1973" s="3">
        <f>IF(newcards!D1972&lt;&gt;"",VLOOKUP(newcards!D1972,brand!$A$2:$B$30,2,FALSE),"")</f>
        <v>1</v>
      </c>
      <c r="E1973" s="3">
        <f>IF(newcards!E1972&lt;&gt;"",VLOOKUP(newcards!E1972,series!$A$2:$B$228,2,FALSE),)</f>
        <v>162</v>
      </c>
      <c r="F1973" s="3">
        <f>IF(newcards!F1972&lt;&gt;"",VLOOKUP(newcards!F1972,category!$A$2:$B$82,2,FALSE),)</f>
        <v>77</v>
      </c>
      <c r="G1973" s="3">
        <f>IF(newcards!G1972&lt;&gt;"",VLOOKUP(newcards!G1972,subcategory!$A$2:$B$680,2,FALSE),"")</f>
        <v>678</v>
      </c>
      <c r="H1973" s="3">
        <f>newcards!H1972</f>
        <v>187</v>
      </c>
      <c r="I1973" s="3">
        <f>newcards!I1972</f>
        <v>-2</v>
      </c>
      <c r="J1973" s="3">
        <f>IF(newcards!J1972&lt;&gt;"",VLOOKUP(newcards!J1972,player!$A$2:$B$7503,2,FALSE),"")</f>
        <v>1721</v>
      </c>
      <c r="K1973" s="3" t="str">
        <f>IF(newcards!K1972&lt;&gt;"",VLOOKUP(newcards!K1972,playernameext!$A$2:$B$32,2,FALSE),"")</f>
        <v/>
      </c>
      <c r="L1973" s="3">
        <f>IF(newcards!L1972&lt;&gt;"",VLOOKUP(newcards!L1972,team!$A$2:$B$538,2,FALSE),"")</f>
        <v>43</v>
      </c>
      <c r="M1973" s="5">
        <f>IF(newcards!M1972&lt;&gt;"", newcards!M1972, "")</f>
        <v>65</v>
      </c>
      <c r="N1973" s="5" t="str">
        <f>IF(newcards!N1972&lt;&gt;"", newcards!N1972, "")</f>
        <v>N</v>
      </c>
      <c r="O1973" s="5" t="str">
        <f>IF(newcards!O1972&lt;&gt;"", newcards!O1972, "")</f>
        <v/>
      </c>
      <c r="P1973" s="5" t="str">
        <f>IF(newcards!P1972&lt;&gt;"", newcards!P1972, "")</f>
        <v/>
      </c>
      <c r="Q1973" s="5" t="str">
        <f>IF(newcards!Q1972&lt;&gt;"", newcards!Q1972, "")</f>
        <v/>
      </c>
    </row>
    <row r="1974" spans="1:17" x14ac:dyDescent="0.25">
      <c r="A1974" s="3"/>
      <c r="B1974" s="5">
        <f>IF(newcards!B1973&lt;&gt;"",VLOOKUP(newcards!B1973,sport!$A$2:$B$8,2,FALSE),"")</f>
        <v>1</v>
      </c>
      <c r="C1974" s="3">
        <f>newcards!C1973</f>
        <v>2016</v>
      </c>
      <c r="D1974" s="3">
        <f>IF(newcards!D1973&lt;&gt;"",VLOOKUP(newcards!D1973,brand!$A$2:$B$30,2,FALSE),"")</f>
        <v>1</v>
      </c>
      <c r="E1974" s="3">
        <f>IF(newcards!E1973&lt;&gt;"",VLOOKUP(newcards!E1973,series!$A$2:$B$228,2,FALSE),)</f>
        <v>162</v>
      </c>
      <c r="F1974" s="3">
        <f>IF(newcards!F1973&lt;&gt;"",VLOOKUP(newcards!F1973,category!$A$2:$B$82,2,FALSE),)</f>
        <v>77</v>
      </c>
      <c r="G1974" s="3">
        <f>IF(newcards!G1973&lt;&gt;"",VLOOKUP(newcards!G1973,subcategory!$A$2:$B$680,2,FALSE),"")</f>
        <v>678</v>
      </c>
      <c r="H1974" s="3">
        <f>newcards!H1973</f>
        <v>187</v>
      </c>
      <c r="I1974" s="3">
        <f>newcards!I1973</f>
        <v>-3</v>
      </c>
      <c r="J1974" s="3">
        <f>IF(newcards!J1973&lt;&gt;"",VLOOKUP(newcards!J1973,player!$A$2:$B$7503,2,FALSE),"")</f>
        <v>2073</v>
      </c>
      <c r="K1974" s="3" t="str">
        <f>IF(newcards!K1973&lt;&gt;"",VLOOKUP(newcards!K1973,playernameext!$A$2:$B$32,2,FALSE),"")</f>
        <v/>
      </c>
      <c r="L1974" s="3">
        <f>IF(newcards!L1973&lt;&gt;"",VLOOKUP(newcards!L1973,team!$A$2:$B$538,2,FALSE),"")</f>
        <v>95</v>
      </c>
      <c r="M1974" s="5">
        <f>IF(newcards!M1973&lt;&gt;"", newcards!M1973, "")</f>
        <v>65</v>
      </c>
      <c r="N1974" s="5" t="str">
        <f>IF(newcards!N1973&lt;&gt;"", newcards!N1973, "")</f>
        <v>N</v>
      </c>
      <c r="O1974" s="5" t="str">
        <f>IF(newcards!O1973&lt;&gt;"", newcards!O1973, "")</f>
        <v/>
      </c>
      <c r="P1974" s="5" t="str">
        <f>IF(newcards!P1973&lt;&gt;"", newcards!P1973, "")</f>
        <v/>
      </c>
      <c r="Q1974" s="5" t="str">
        <f>IF(newcards!Q1973&lt;&gt;"", newcards!Q1973, "")</f>
        <v/>
      </c>
    </row>
    <row r="1975" spans="1:17" x14ac:dyDescent="0.25">
      <c r="A1975" s="3"/>
      <c r="B1975" s="5">
        <f>IF(newcards!B1974&lt;&gt;"",VLOOKUP(newcards!B1974,sport!$A$2:$B$8,2,FALSE),"")</f>
        <v>1</v>
      </c>
      <c r="C1975" s="3">
        <f>newcards!C1974</f>
        <v>2016</v>
      </c>
      <c r="D1975" s="3">
        <f>IF(newcards!D1974&lt;&gt;"",VLOOKUP(newcards!D1974,brand!$A$2:$B$30,2,FALSE),"")</f>
        <v>1</v>
      </c>
      <c r="E1975" s="3">
        <f>IF(newcards!E1974&lt;&gt;"",VLOOKUP(newcards!E1974,series!$A$2:$B$228,2,FALSE),)</f>
        <v>162</v>
      </c>
      <c r="F1975" s="3">
        <f>IF(newcards!F1974&lt;&gt;"",VLOOKUP(newcards!F1974,category!$A$2:$B$82,2,FALSE),)</f>
        <v>77</v>
      </c>
      <c r="G1975" s="3" t="str">
        <f>IF(newcards!G1974&lt;&gt;"",VLOOKUP(newcards!G1974,subcategory!$A$2:$B$680,2,FALSE),"")</f>
        <v/>
      </c>
      <c r="H1975" s="3">
        <f>newcards!H1974</f>
        <v>188</v>
      </c>
      <c r="I1975" s="3" t="str">
        <f>newcards!I1974</f>
        <v xml:space="preserve"> </v>
      </c>
      <c r="J1975" s="3">
        <f>IF(newcards!J1974&lt;&gt;"",VLOOKUP(newcards!J1974,player!$A$2:$B$7503,2,FALSE),"")</f>
        <v>2848</v>
      </c>
      <c r="K1975" s="3" t="str">
        <f>IF(newcards!K1974&lt;&gt;"",VLOOKUP(newcards!K1974,playernameext!$A$2:$B$32,2,FALSE),"")</f>
        <v/>
      </c>
      <c r="L1975" s="3">
        <f>IF(newcards!L1974&lt;&gt;"",VLOOKUP(newcards!L1974,team!$A$2:$B$538,2,FALSE),"")</f>
        <v>68</v>
      </c>
      <c r="M1975" s="5">
        <f>IF(newcards!M1974&lt;&gt;"", newcards!M1974, "")</f>
        <v>65</v>
      </c>
      <c r="N1975" s="5" t="str">
        <f>IF(newcards!N1974&lt;&gt;"", newcards!N1974, "")</f>
        <v>N</v>
      </c>
      <c r="O1975" s="5" t="str">
        <f>IF(newcards!O1974&lt;&gt;"", newcards!O1974, "")</f>
        <v/>
      </c>
      <c r="P1975" s="5" t="str">
        <f>IF(newcards!P1974&lt;&gt;"", newcards!P1974, "")</f>
        <v/>
      </c>
      <c r="Q1975" s="5" t="str">
        <f>IF(newcards!Q1974&lt;&gt;"", newcards!Q1974, "")</f>
        <v/>
      </c>
    </row>
    <row r="1976" spans="1:17" x14ac:dyDescent="0.25">
      <c r="A1976" s="3"/>
      <c r="B1976" s="5">
        <f>IF(newcards!B1975&lt;&gt;"",VLOOKUP(newcards!B1975,sport!$A$2:$B$8,2,FALSE),"")</f>
        <v>1</v>
      </c>
      <c r="C1976" s="3">
        <f>newcards!C1975</f>
        <v>2016</v>
      </c>
      <c r="D1976" s="3">
        <f>IF(newcards!D1975&lt;&gt;"",VLOOKUP(newcards!D1975,brand!$A$2:$B$30,2,FALSE),"")</f>
        <v>1</v>
      </c>
      <c r="E1976" s="3">
        <f>IF(newcards!E1975&lt;&gt;"",VLOOKUP(newcards!E1975,series!$A$2:$B$228,2,FALSE),)</f>
        <v>162</v>
      </c>
      <c r="F1976" s="3">
        <f>IF(newcards!F1975&lt;&gt;"",VLOOKUP(newcards!F1975,category!$A$2:$B$82,2,FALSE),)</f>
        <v>77</v>
      </c>
      <c r="G1976" s="3" t="str">
        <f>IF(newcards!G1975&lt;&gt;"",VLOOKUP(newcards!G1975,subcategory!$A$2:$B$680,2,FALSE),"")</f>
        <v/>
      </c>
      <c r="H1976" s="3">
        <f>newcards!H1975</f>
        <v>189</v>
      </c>
      <c r="I1976" s="3" t="str">
        <f>newcards!I1975</f>
        <v xml:space="preserve"> </v>
      </c>
      <c r="J1976" s="3">
        <f>IF(newcards!J1975&lt;&gt;"",VLOOKUP(newcards!J1975,player!$A$2:$B$7503,2,FALSE),"")</f>
        <v>7059</v>
      </c>
      <c r="K1976" s="3" t="str">
        <f>IF(newcards!K1975&lt;&gt;"",VLOOKUP(newcards!K1975,playernameext!$A$2:$B$32,2,FALSE),"")</f>
        <v/>
      </c>
      <c r="L1976" s="3">
        <f>IF(newcards!L1975&lt;&gt;"",VLOOKUP(newcards!L1975,team!$A$2:$B$538,2,FALSE),"")</f>
        <v>93</v>
      </c>
      <c r="M1976" s="5">
        <f>IF(newcards!M1975&lt;&gt;"", newcards!M1975, "")</f>
        <v>65</v>
      </c>
      <c r="N1976" s="5" t="str">
        <f>IF(newcards!N1975&lt;&gt;"", newcards!N1975, "")</f>
        <v>N</v>
      </c>
      <c r="O1976" s="5" t="str">
        <f>IF(newcards!O1975&lt;&gt;"", newcards!O1975, "")</f>
        <v/>
      </c>
      <c r="P1976" s="5" t="str">
        <f>IF(newcards!P1975&lt;&gt;"", newcards!P1975, "")</f>
        <v/>
      </c>
      <c r="Q1976" s="5" t="str">
        <f>IF(newcards!Q1975&lt;&gt;"", newcards!Q1975, "")</f>
        <v/>
      </c>
    </row>
    <row r="1977" spans="1:17" x14ac:dyDescent="0.25">
      <c r="A1977" s="3"/>
      <c r="B1977" s="5">
        <f>IF(newcards!B1976&lt;&gt;"",VLOOKUP(newcards!B1976,sport!$A$2:$B$8,2,FALSE),"")</f>
        <v>1</v>
      </c>
      <c r="C1977" s="3">
        <f>newcards!C1976</f>
        <v>2016</v>
      </c>
      <c r="D1977" s="3">
        <f>IF(newcards!D1976&lt;&gt;"",VLOOKUP(newcards!D1976,brand!$A$2:$B$30,2,FALSE),"")</f>
        <v>1</v>
      </c>
      <c r="E1977" s="3">
        <f>IF(newcards!E1976&lt;&gt;"",VLOOKUP(newcards!E1976,series!$A$2:$B$228,2,FALSE),)</f>
        <v>162</v>
      </c>
      <c r="F1977" s="3">
        <f>IF(newcards!F1976&lt;&gt;"",VLOOKUP(newcards!F1976,category!$A$2:$B$82,2,FALSE),)</f>
        <v>77</v>
      </c>
      <c r="G1977" s="3" t="str">
        <f>IF(newcards!G1976&lt;&gt;"",VLOOKUP(newcards!G1976,subcategory!$A$2:$B$680,2,FALSE),"")</f>
        <v/>
      </c>
      <c r="H1977" s="3">
        <f>newcards!H1976</f>
        <v>190</v>
      </c>
      <c r="I1977" s="3" t="str">
        <f>newcards!I1976</f>
        <v xml:space="preserve"> </v>
      </c>
      <c r="J1977" s="3">
        <f>IF(newcards!J1976&lt;&gt;"",VLOOKUP(newcards!J1976,player!$A$2:$B$7503,2,FALSE),"")</f>
        <v>3471</v>
      </c>
      <c r="K1977" s="3" t="str">
        <f>IF(newcards!K1976&lt;&gt;"",VLOOKUP(newcards!K1976,playernameext!$A$2:$B$32,2,FALSE),"")</f>
        <v/>
      </c>
      <c r="L1977" s="3">
        <f>IF(newcards!L1976&lt;&gt;"",VLOOKUP(newcards!L1976,team!$A$2:$B$538,2,FALSE),"")</f>
        <v>67</v>
      </c>
      <c r="M1977" s="5">
        <f>IF(newcards!M1976&lt;&gt;"", newcards!M1976, "")</f>
        <v>65</v>
      </c>
      <c r="N1977" s="5" t="str">
        <f>IF(newcards!N1976&lt;&gt;"", newcards!N1976, "")</f>
        <v>N</v>
      </c>
      <c r="O1977" s="5" t="str">
        <f>IF(newcards!O1976&lt;&gt;"", newcards!O1976, "")</f>
        <v/>
      </c>
      <c r="P1977" s="5" t="str">
        <f>IF(newcards!P1976&lt;&gt;"", newcards!P1976, "")</f>
        <v/>
      </c>
      <c r="Q1977" s="5" t="str">
        <f>IF(newcards!Q1976&lt;&gt;"", newcards!Q1976, "")</f>
        <v/>
      </c>
    </row>
    <row r="1978" spans="1:17" x14ac:dyDescent="0.25">
      <c r="A1978" s="3"/>
      <c r="B1978" s="5">
        <f>IF(newcards!B1977&lt;&gt;"",VLOOKUP(newcards!B1977,sport!$A$2:$B$8,2,FALSE),"")</f>
        <v>1</v>
      </c>
      <c r="C1978" s="3">
        <f>newcards!C1977</f>
        <v>2016</v>
      </c>
      <c r="D1978" s="3">
        <f>IF(newcards!D1977&lt;&gt;"",VLOOKUP(newcards!D1977,brand!$A$2:$B$30,2,FALSE),"")</f>
        <v>1</v>
      </c>
      <c r="E1978" s="3">
        <f>IF(newcards!E1977&lt;&gt;"",VLOOKUP(newcards!E1977,series!$A$2:$B$228,2,FALSE),)</f>
        <v>162</v>
      </c>
      <c r="F1978" s="3">
        <f>IF(newcards!F1977&lt;&gt;"",VLOOKUP(newcards!F1977,category!$A$2:$B$82,2,FALSE),)</f>
        <v>77</v>
      </c>
      <c r="G1978" s="3" t="str">
        <f>IF(newcards!G1977&lt;&gt;"",VLOOKUP(newcards!G1977,subcategory!$A$2:$B$680,2,FALSE),"")</f>
        <v/>
      </c>
      <c r="H1978" s="3">
        <f>newcards!H1977</f>
        <v>191</v>
      </c>
      <c r="I1978" s="3" t="str">
        <f>newcards!I1977</f>
        <v xml:space="preserve"> </v>
      </c>
      <c r="J1978" s="3">
        <f>IF(newcards!J1977&lt;&gt;"",VLOOKUP(newcards!J1977,player!$A$2:$B$7503,2,FALSE),"")</f>
        <v>1239</v>
      </c>
      <c r="K1978" s="3" t="str">
        <f>IF(newcards!K1977&lt;&gt;"",VLOOKUP(newcards!K1977,playernameext!$A$2:$B$32,2,FALSE),"")</f>
        <v/>
      </c>
      <c r="L1978" s="3">
        <f>IF(newcards!L1977&lt;&gt;"",VLOOKUP(newcards!L1977,team!$A$2:$B$538,2,FALSE),"")</f>
        <v>19</v>
      </c>
      <c r="M1978" s="5">
        <f>IF(newcards!M1977&lt;&gt;"", newcards!M1977, "")</f>
        <v>65</v>
      </c>
      <c r="N1978" s="5" t="str">
        <f>IF(newcards!N1977&lt;&gt;"", newcards!N1977, "")</f>
        <v>N</v>
      </c>
      <c r="O1978" s="5" t="str">
        <f>IF(newcards!O1977&lt;&gt;"", newcards!O1977, "")</f>
        <v/>
      </c>
      <c r="P1978" s="5" t="str">
        <f>IF(newcards!P1977&lt;&gt;"", newcards!P1977, "")</f>
        <v/>
      </c>
      <c r="Q1978" s="5" t="str">
        <f>IF(newcards!Q1977&lt;&gt;"", newcards!Q1977, "")</f>
        <v/>
      </c>
    </row>
    <row r="1979" spans="1:17" x14ac:dyDescent="0.25">
      <c r="A1979" s="3"/>
      <c r="B1979" s="5">
        <f>IF(newcards!B1978&lt;&gt;"",VLOOKUP(newcards!B1978,sport!$A$2:$B$8,2,FALSE),"")</f>
        <v>1</v>
      </c>
      <c r="C1979" s="3">
        <f>newcards!C1978</f>
        <v>2016</v>
      </c>
      <c r="D1979" s="3">
        <f>IF(newcards!D1978&lt;&gt;"",VLOOKUP(newcards!D1978,brand!$A$2:$B$30,2,FALSE),"")</f>
        <v>1</v>
      </c>
      <c r="E1979" s="3">
        <f>IF(newcards!E1978&lt;&gt;"",VLOOKUP(newcards!E1978,series!$A$2:$B$228,2,FALSE),)</f>
        <v>162</v>
      </c>
      <c r="F1979" s="3">
        <f>IF(newcards!F1978&lt;&gt;"",VLOOKUP(newcards!F1978,category!$A$2:$B$82,2,FALSE),)</f>
        <v>77</v>
      </c>
      <c r="G1979" s="3" t="str">
        <f>IF(newcards!G1978&lt;&gt;"",VLOOKUP(newcards!G1978,subcategory!$A$2:$B$680,2,FALSE),"")</f>
        <v/>
      </c>
      <c r="H1979" s="3">
        <f>newcards!H1978</f>
        <v>192</v>
      </c>
      <c r="I1979" s="3" t="str">
        <f>newcards!I1978</f>
        <v xml:space="preserve"> </v>
      </c>
      <c r="J1979" s="3">
        <f>IF(newcards!J1978&lt;&gt;"",VLOOKUP(newcards!J1978,player!$A$2:$B$7503,2,FALSE),"")</f>
        <v>7245</v>
      </c>
      <c r="K1979" s="3" t="str">
        <f>IF(newcards!K1978&lt;&gt;"",VLOOKUP(newcards!K1978,playernameext!$A$2:$B$32,2,FALSE),"")</f>
        <v/>
      </c>
      <c r="L1979" s="3">
        <f>IF(newcards!L1978&lt;&gt;"",VLOOKUP(newcards!L1978,team!$A$2:$B$538,2,FALSE),"")</f>
        <v>93</v>
      </c>
      <c r="M1979" s="5">
        <f>IF(newcards!M1978&lt;&gt;"", newcards!M1978, "")</f>
        <v>65</v>
      </c>
      <c r="N1979" s="5" t="str">
        <f>IF(newcards!N1978&lt;&gt;"", newcards!N1978, "")</f>
        <v>N</v>
      </c>
      <c r="O1979" s="5" t="str">
        <f>IF(newcards!O1978&lt;&gt;"", newcards!O1978, "")</f>
        <v/>
      </c>
      <c r="P1979" s="5" t="str">
        <f>IF(newcards!P1978&lt;&gt;"", newcards!P1978, "")</f>
        <v/>
      </c>
      <c r="Q1979" s="5" t="str">
        <f>IF(newcards!Q1978&lt;&gt;"", newcards!Q1978, "")</f>
        <v/>
      </c>
    </row>
    <row r="1980" spans="1:17" x14ac:dyDescent="0.25">
      <c r="A1980" s="3"/>
      <c r="B1980" s="5">
        <f>IF(newcards!B1979&lt;&gt;"",VLOOKUP(newcards!B1979,sport!$A$2:$B$8,2,FALSE),"")</f>
        <v>1</v>
      </c>
      <c r="C1980" s="3">
        <f>newcards!C1979</f>
        <v>2016</v>
      </c>
      <c r="D1980" s="3">
        <f>IF(newcards!D1979&lt;&gt;"",VLOOKUP(newcards!D1979,brand!$A$2:$B$30,2,FALSE),"")</f>
        <v>1</v>
      </c>
      <c r="E1980" s="3">
        <f>IF(newcards!E1979&lt;&gt;"",VLOOKUP(newcards!E1979,series!$A$2:$B$228,2,FALSE),)</f>
        <v>162</v>
      </c>
      <c r="F1980" s="3">
        <f>IF(newcards!F1979&lt;&gt;"",VLOOKUP(newcards!F1979,category!$A$2:$B$82,2,FALSE),)</f>
        <v>77</v>
      </c>
      <c r="G1980" s="3" t="str">
        <f>IF(newcards!G1979&lt;&gt;"",VLOOKUP(newcards!G1979,subcategory!$A$2:$B$680,2,FALSE),"")</f>
        <v/>
      </c>
      <c r="H1980" s="3">
        <f>newcards!H1979</f>
        <v>193</v>
      </c>
      <c r="I1980" s="3" t="str">
        <f>newcards!I1979</f>
        <v xml:space="preserve"> </v>
      </c>
      <c r="J1980" s="3">
        <f>IF(newcards!J1979&lt;&gt;"",VLOOKUP(newcards!J1979,player!$A$2:$B$7503,2,FALSE),"")</f>
        <v>7145</v>
      </c>
      <c r="K1980" s="3" t="str">
        <f>IF(newcards!K1979&lt;&gt;"",VLOOKUP(newcards!K1979,playernameext!$A$2:$B$32,2,FALSE),"")</f>
        <v/>
      </c>
      <c r="L1980" s="3">
        <f>IF(newcards!L1979&lt;&gt;"",VLOOKUP(newcards!L1979,team!$A$2:$B$538,2,FALSE),"")</f>
        <v>33</v>
      </c>
      <c r="M1980" s="5">
        <f>IF(newcards!M1979&lt;&gt;"", newcards!M1979, "")</f>
        <v>65</v>
      </c>
      <c r="N1980" s="5" t="str">
        <f>IF(newcards!N1979&lt;&gt;"", newcards!N1979, "")</f>
        <v>N</v>
      </c>
      <c r="O1980" s="5" t="str">
        <f>IF(newcards!O1979&lt;&gt;"", newcards!O1979, "")</f>
        <v/>
      </c>
      <c r="P1980" s="5" t="str">
        <f>IF(newcards!P1979&lt;&gt;"", newcards!P1979, "")</f>
        <v/>
      </c>
      <c r="Q1980" s="5" t="str">
        <f>IF(newcards!Q1979&lt;&gt;"", newcards!Q1979, "")</f>
        <v/>
      </c>
    </row>
    <row r="1981" spans="1:17" x14ac:dyDescent="0.25">
      <c r="A1981" s="3"/>
      <c r="B1981" s="5">
        <f>IF(newcards!B1980&lt;&gt;"",VLOOKUP(newcards!B1980,sport!$A$2:$B$8,2,FALSE),"")</f>
        <v>1</v>
      </c>
      <c r="C1981" s="3">
        <f>newcards!C1980</f>
        <v>2016</v>
      </c>
      <c r="D1981" s="3">
        <f>IF(newcards!D1980&lt;&gt;"",VLOOKUP(newcards!D1980,brand!$A$2:$B$30,2,FALSE),"")</f>
        <v>1</v>
      </c>
      <c r="E1981" s="3">
        <f>IF(newcards!E1980&lt;&gt;"",VLOOKUP(newcards!E1980,series!$A$2:$B$228,2,FALSE),)</f>
        <v>162</v>
      </c>
      <c r="F1981" s="3">
        <f>IF(newcards!F1980&lt;&gt;"",VLOOKUP(newcards!F1980,category!$A$2:$B$82,2,FALSE),)</f>
        <v>77</v>
      </c>
      <c r="G1981" s="3" t="str">
        <f>IF(newcards!G1980&lt;&gt;"",VLOOKUP(newcards!G1980,subcategory!$A$2:$B$680,2,FALSE),"")</f>
        <v/>
      </c>
      <c r="H1981" s="3">
        <f>newcards!H1980</f>
        <v>194</v>
      </c>
      <c r="I1981" s="3" t="str">
        <f>newcards!I1980</f>
        <v xml:space="preserve"> </v>
      </c>
      <c r="J1981" s="3">
        <f>IF(newcards!J1980&lt;&gt;"",VLOOKUP(newcards!J1980,player!$A$2:$B$7503,2,FALSE),"")</f>
        <v>1522</v>
      </c>
      <c r="K1981" s="3" t="str">
        <f>IF(newcards!K1980&lt;&gt;"",VLOOKUP(newcards!K1980,playernameext!$A$2:$B$32,2,FALSE),"")</f>
        <v/>
      </c>
      <c r="L1981" s="3">
        <f>IF(newcards!L1980&lt;&gt;"",VLOOKUP(newcards!L1980,team!$A$2:$B$538,2,FALSE),"")</f>
        <v>68</v>
      </c>
      <c r="M1981" s="5">
        <f>IF(newcards!M1980&lt;&gt;"", newcards!M1980, "")</f>
        <v>65</v>
      </c>
      <c r="N1981" s="5" t="str">
        <f>IF(newcards!N1980&lt;&gt;"", newcards!N1980, "")</f>
        <v>N</v>
      </c>
      <c r="O1981" s="5" t="str">
        <f>IF(newcards!O1980&lt;&gt;"", newcards!O1980, "")</f>
        <v/>
      </c>
      <c r="P1981" s="5" t="str">
        <f>IF(newcards!P1980&lt;&gt;"", newcards!P1980, "")</f>
        <v/>
      </c>
      <c r="Q1981" s="5" t="str">
        <f>IF(newcards!Q1980&lt;&gt;"", newcards!Q1980, "")</f>
        <v/>
      </c>
    </row>
    <row r="1982" spans="1:17" x14ac:dyDescent="0.25">
      <c r="A1982" s="3"/>
      <c r="B1982" s="5">
        <f>IF(newcards!B1981&lt;&gt;"",VLOOKUP(newcards!B1981,sport!$A$2:$B$8,2,FALSE),"")</f>
        <v>1</v>
      </c>
      <c r="C1982" s="3">
        <f>newcards!C1981</f>
        <v>2016</v>
      </c>
      <c r="D1982" s="3">
        <f>IF(newcards!D1981&lt;&gt;"",VLOOKUP(newcards!D1981,brand!$A$2:$B$30,2,FALSE),"")</f>
        <v>1</v>
      </c>
      <c r="E1982" s="3">
        <f>IF(newcards!E1981&lt;&gt;"",VLOOKUP(newcards!E1981,series!$A$2:$B$228,2,FALSE),)</f>
        <v>162</v>
      </c>
      <c r="F1982" s="3">
        <f>IF(newcards!F1981&lt;&gt;"",VLOOKUP(newcards!F1981,category!$A$2:$B$82,2,FALSE),)</f>
        <v>77</v>
      </c>
      <c r="G1982" s="3" t="str">
        <f>IF(newcards!G1981&lt;&gt;"",VLOOKUP(newcards!G1981,subcategory!$A$2:$B$680,2,FALSE),"")</f>
        <v/>
      </c>
      <c r="H1982" s="3">
        <f>newcards!H1981</f>
        <v>195</v>
      </c>
      <c r="I1982" s="3" t="str">
        <f>newcards!I1981</f>
        <v xml:space="preserve"> </v>
      </c>
      <c r="J1982" s="3">
        <f>IF(newcards!J1981&lt;&gt;"",VLOOKUP(newcards!J1981,player!$A$2:$B$7503,2,FALSE),"")</f>
        <v>3237</v>
      </c>
      <c r="K1982" s="3" t="str">
        <f>IF(newcards!K1981&lt;&gt;"",VLOOKUP(newcards!K1981,playernameext!$A$2:$B$32,2,FALSE),"")</f>
        <v/>
      </c>
      <c r="L1982" s="3">
        <f>IF(newcards!L1981&lt;&gt;"",VLOOKUP(newcards!L1981,team!$A$2:$B$538,2,FALSE),"")</f>
        <v>33</v>
      </c>
      <c r="M1982" s="5">
        <f>IF(newcards!M1981&lt;&gt;"", newcards!M1981, "")</f>
        <v>65</v>
      </c>
      <c r="N1982" s="5" t="str">
        <f>IF(newcards!N1981&lt;&gt;"", newcards!N1981, "")</f>
        <v>N</v>
      </c>
      <c r="O1982" s="5" t="str">
        <f>IF(newcards!O1981&lt;&gt;"", newcards!O1981, "")</f>
        <v/>
      </c>
      <c r="P1982" s="5" t="str">
        <f>IF(newcards!P1981&lt;&gt;"", newcards!P1981, "")</f>
        <v/>
      </c>
      <c r="Q1982" s="5" t="str">
        <f>IF(newcards!Q1981&lt;&gt;"", newcards!Q1981, "")</f>
        <v/>
      </c>
    </row>
    <row r="1983" spans="1:17" x14ac:dyDescent="0.25">
      <c r="A1983" s="3"/>
      <c r="B1983" s="5">
        <f>IF(newcards!B1982&lt;&gt;"",VLOOKUP(newcards!B1982,sport!$A$2:$B$8,2,FALSE),"")</f>
        <v>1</v>
      </c>
      <c r="C1983" s="3">
        <f>newcards!C1982</f>
        <v>2016</v>
      </c>
      <c r="D1983" s="3">
        <f>IF(newcards!D1982&lt;&gt;"",VLOOKUP(newcards!D1982,brand!$A$2:$B$30,2,FALSE),"")</f>
        <v>1</v>
      </c>
      <c r="E1983" s="3">
        <f>IF(newcards!E1982&lt;&gt;"",VLOOKUP(newcards!E1982,series!$A$2:$B$228,2,FALSE),)</f>
        <v>162</v>
      </c>
      <c r="F1983" s="3">
        <f>IF(newcards!F1982&lt;&gt;"",VLOOKUP(newcards!F1982,category!$A$2:$B$82,2,FALSE),)</f>
        <v>77</v>
      </c>
      <c r="G1983" s="3" t="str">
        <f>IF(newcards!G1982&lt;&gt;"",VLOOKUP(newcards!G1982,subcategory!$A$2:$B$680,2,FALSE),"")</f>
        <v/>
      </c>
      <c r="H1983" s="3">
        <f>newcards!H1982</f>
        <v>196</v>
      </c>
      <c r="I1983" s="3" t="str">
        <f>newcards!I1982</f>
        <v xml:space="preserve"> </v>
      </c>
      <c r="J1983" s="3">
        <f>IF(newcards!J1982&lt;&gt;"",VLOOKUP(newcards!J1982,player!$A$2:$B$7503,2,FALSE),"")</f>
        <v>7224</v>
      </c>
      <c r="K1983" s="3" t="str">
        <f>IF(newcards!K1982&lt;&gt;"",VLOOKUP(newcards!K1982,playernameext!$A$2:$B$32,2,FALSE),"")</f>
        <v/>
      </c>
      <c r="L1983" s="3">
        <f>IF(newcards!L1982&lt;&gt;"",VLOOKUP(newcards!L1982,team!$A$2:$B$538,2,FALSE),"")</f>
        <v>85</v>
      </c>
      <c r="M1983" s="5">
        <f>IF(newcards!M1982&lt;&gt;"", newcards!M1982, "")</f>
        <v>65</v>
      </c>
      <c r="N1983" s="5" t="str">
        <f>IF(newcards!N1982&lt;&gt;"", newcards!N1982, "")</f>
        <v>N</v>
      </c>
      <c r="O1983" s="5" t="str">
        <f>IF(newcards!O1982&lt;&gt;"", newcards!O1982, "")</f>
        <v/>
      </c>
      <c r="P1983" s="5" t="str">
        <f>IF(newcards!P1982&lt;&gt;"", newcards!P1982, "")</f>
        <v/>
      </c>
      <c r="Q1983" s="5" t="str">
        <f>IF(newcards!Q1982&lt;&gt;"", newcards!Q1982, "")</f>
        <v/>
      </c>
    </row>
    <row r="1984" spans="1:17" x14ac:dyDescent="0.25">
      <c r="A1984" s="3"/>
      <c r="B1984" s="5">
        <f>IF(newcards!B1983&lt;&gt;"",VLOOKUP(newcards!B1983,sport!$A$2:$B$8,2,FALSE),"")</f>
        <v>1</v>
      </c>
      <c r="C1984" s="3">
        <f>newcards!C1983</f>
        <v>2016</v>
      </c>
      <c r="D1984" s="3">
        <f>IF(newcards!D1983&lt;&gt;"",VLOOKUP(newcards!D1983,brand!$A$2:$B$30,2,FALSE),"")</f>
        <v>1</v>
      </c>
      <c r="E1984" s="3">
        <f>IF(newcards!E1983&lt;&gt;"",VLOOKUP(newcards!E1983,series!$A$2:$B$228,2,FALSE),)</f>
        <v>162</v>
      </c>
      <c r="F1984" s="3">
        <f>IF(newcards!F1983&lt;&gt;"",VLOOKUP(newcards!F1983,category!$A$2:$B$82,2,FALSE),)</f>
        <v>77</v>
      </c>
      <c r="G1984" s="3" t="str">
        <f>IF(newcards!G1983&lt;&gt;"",VLOOKUP(newcards!G1983,subcategory!$A$2:$B$680,2,FALSE),"")</f>
        <v/>
      </c>
      <c r="H1984" s="3">
        <f>newcards!H1983</f>
        <v>197</v>
      </c>
      <c r="I1984" s="3" t="str">
        <f>newcards!I1983</f>
        <v xml:space="preserve"> </v>
      </c>
      <c r="J1984" s="3">
        <f>IF(newcards!J1983&lt;&gt;"",VLOOKUP(newcards!J1983,player!$A$2:$B$7503,2,FALSE),"")</f>
        <v>5056</v>
      </c>
      <c r="K1984" s="3" t="str">
        <f>IF(newcards!K1983&lt;&gt;"",VLOOKUP(newcards!K1983,playernameext!$A$2:$B$32,2,FALSE),"")</f>
        <v/>
      </c>
      <c r="L1984" s="3">
        <f>IF(newcards!L1983&lt;&gt;"",VLOOKUP(newcards!L1983,team!$A$2:$B$538,2,FALSE),"")</f>
        <v>81</v>
      </c>
      <c r="M1984" s="5">
        <f>IF(newcards!M1983&lt;&gt;"", newcards!M1983, "")</f>
        <v>65</v>
      </c>
      <c r="N1984" s="5" t="str">
        <f>IF(newcards!N1983&lt;&gt;"", newcards!N1983, "")</f>
        <v>N</v>
      </c>
      <c r="O1984" s="5" t="str">
        <f>IF(newcards!O1983&lt;&gt;"", newcards!O1983, "")</f>
        <v/>
      </c>
      <c r="P1984" s="5" t="str">
        <f>IF(newcards!P1983&lt;&gt;"", newcards!P1983, "")</f>
        <v/>
      </c>
      <c r="Q1984" s="5" t="str">
        <f>IF(newcards!Q1983&lt;&gt;"", newcards!Q1983, "")</f>
        <v/>
      </c>
    </row>
    <row r="1985" spans="1:17" x14ac:dyDescent="0.25">
      <c r="A1985" s="3"/>
      <c r="B1985" s="5">
        <f>IF(newcards!B1984&lt;&gt;"",VLOOKUP(newcards!B1984,sport!$A$2:$B$8,2,FALSE),"")</f>
        <v>1</v>
      </c>
      <c r="C1985" s="3">
        <f>newcards!C1984</f>
        <v>2016</v>
      </c>
      <c r="D1985" s="3">
        <f>IF(newcards!D1984&lt;&gt;"",VLOOKUP(newcards!D1984,brand!$A$2:$B$30,2,FALSE),"")</f>
        <v>1</v>
      </c>
      <c r="E1985" s="3">
        <f>IF(newcards!E1984&lt;&gt;"",VLOOKUP(newcards!E1984,series!$A$2:$B$228,2,FALSE),)</f>
        <v>162</v>
      </c>
      <c r="F1985" s="3">
        <f>IF(newcards!F1984&lt;&gt;"",VLOOKUP(newcards!F1984,category!$A$2:$B$82,2,FALSE),)</f>
        <v>77</v>
      </c>
      <c r="G1985" s="3" t="str">
        <f>IF(newcards!G1984&lt;&gt;"",VLOOKUP(newcards!G1984,subcategory!$A$2:$B$680,2,FALSE),"")</f>
        <v/>
      </c>
      <c r="H1985" s="3">
        <f>newcards!H1984</f>
        <v>198</v>
      </c>
      <c r="I1985" s="3" t="str">
        <f>newcards!I1984</f>
        <v xml:space="preserve"> </v>
      </c>
      <c r="J1985" s="3">
        <f>IF(newcards!J1984&lt;&gt;"",VLOOKUP(newcards!J1984,player!$A$2:$B$7503,2,FALSE),"")</f>
        <v>5115</v>
      </c>
      <c r="K1985" s="3" t="str">
        <f>IF(newcards!K1984&lt;&gt;"",VLOOKUP(newcards!K1984,playernameext!$A$2:$B$32,2,FALSE),"")</f>
        <v/>
      </c>
      <c r="L1985" s="3">
        <f>IF(newcards!L1984&lt;&gt;"",VLOOKUP(newcards!L1984,team!$A$2:$B$538,2,FALSE),"")</f>
        <v>71</v>
      </c>
      <c r="M1985" s="5">
        <f>IF(newcards!M1984&lt;&gt;"", newcards!M1984, "")</f>
        <v>65</v>
      </c>
      <c r="N1985" s="5" t="str">
        <f>IF(newcards!N1984&lt;&gt;"", newcards!N1984, "")</f>
        <v>N</v>
      </c>
      <c r="O1985" s="5" t="str">
        <f>IF(newcards!O1984&lt;&gt;"", newcards!O1984, "")</f>
        <v/>
      </c>
      <c r="P1985" s="5" t="str">
        <f>IF(newcards!P1984&lt;&gt;"", newcards!P1984, "")</f>
        <v/>
      </c>
      <c r="Q1985" s="5" t="str">
        <f>IF(newcards!Q1984&lt;&gt;"", newcards!Q1984, "")</f>
        <v/>
      </c>
    </row>
    <row r="1986" spans="1:17" x14ac:dyDescent="0.25">
      <c r="A1986" s="3"/>
      <c r="B1986" s="5">
        <f>IF(newcards!B1985&lt;&gt;"",VLOOKUP(newcards!B1985,sport!$A$2:$B$8,2,FALSE),"")</f>
        <v>1</v>
      </c>
      <c r="C1986" s="3">
        <f>newcards!C1985</f>
        <v>2016</v>
      </c>
      <c r="D1986" s="3">
        <f>IF(newcards!D1985&lt;&gt;"",VLOOKUP(newcards!D1985,brand!$A$2:$B$30,2,FALSE),"")</f>
        <v>1</v>
      </c>
      <c r="E1986" s="3">
        <f>IF(newcards!E1985&lt;&gt;"",VLOOKUP(newcards!E1985,series!$A$2:$B$228,2,FALSE),)</f>
        <v>162</v>
      </c>
      <c r="F1986" s="3">
        <f>IF(newcards!F1985&lt;&gt;"",VLOOKUP(newcards!F1985,category!$A$2:$B$82,2,FALSE),)</f>
        <v>77</v>
      </c>
      <c r="G1986" s="3" t="str">
        <f>IF(newcards!G1985&lt;&gt;"",VLOOKUP(newcards!G1985,subcategory!$A$2:$B$680,2,FALSE),"")</f>
        <v/>
      </c>
      <c r="H1986" s="3">
        <f>newcards!H1985</f>
        <v>199</v>
      </c>
      <c r="I1986" s="3" t="str">
        <f>newcards!I1985</f>
        <v xml:space="preserve"> </v>
      </c>
      <c r="J1986" s="3">
        <f>IF(newcards!J1985&lt;&gt;"",VLOOKUP(newcards!J1985,player!$A$2:$B$7503,2,FALSE),"")</f>
        <v>3271</v>
      </c>
      <c r="K1986" s="3" t="str">
        <f>IF(newcards!K1985&lt;&gt;"",VLOOKUP(newcards!K1985,playernameext!$A$2:$B$32,2,FALSE),"")</f>
        <v/>
      </c>
      <c r="L1986" s="3">
        <f>IF(newcards!L1985&lt;&gt;"",VLOOKUP(newcards!L1985,team!$A$2:$B$538,2,FALSE),"")</f>
        <v>29</v>
      </c>
      <c r="M1986" s="5">
        <f>IF(newcards!M1985&lt;&gt;"", newcards!M1985, "")</f>
        <v>65</v>
      </c>
      <c r="N1986" s="5" t="str">
        <f>IF(newcards!N1985&lt;&gt;"", newcards!N1985, "")</f>
        <v>N</v>
      </c>
      <c r="O1986" s="5" t="str">
        <f>IF(newcards!O1985&lt;&gt;"", newcards!O1985, "")</f>
        <v/>
      </c>
      <c r="P1986" s="5" t="str">
        <f>IF(newcards!P1985&lt;&gt;"", newcards!P1985, "")</f>
        <v/>
      </c>
      <c r="Q1986" s="5" t="str">
        <f>IF(newcards!Q1985&lt;&gt;"", newcards!Q1985, "")</f>
        <v/>
      </c>
    </row>
    <row r="1987" spans="1:17" x14ac:dyDescent="0.25">
      <c r="A1987" s="3"/>
      <c r="B1987" s="5">
        <f>IF(newcards!B1986&lt;&gt;"",VLOOKUP(newcards!B1986,sport!$A$2:$B$8,2,FALSE),"")</f>
        <v>1</v>
      </c>
      <c r="C1987" s="3">
        <f>newcards!C1986</f>
        <v>2016</v>
      </c>
      <c r="D1987" s="3">
        <f>IF(newcards!D1986&lt;&gt;"",VLOOKUP(newcards!D1986,brand!$A$2:$B$30,2,FALSE),"")</f>
        <v>1</v>
      </c>
      <c r="E1987" s="3">
        <f>IF(newcards!E1986&lt;&gt;"",VLOOKUP(newcards!E1986,series!$A$2:$B$228,2,FALSE),)</f>
        <v>162</v>
      </c>
      <c r="F1987" s="3">
        <f>IF(newcards!F1986&lt;&gt;"",VLOOKUP(newcards!F1986,category!$A$2:$B$82,2,FALSE),)</f>
        <v>77</v>
      </c>
      <c r="G1987" s="3" t="str">
        <f>IF(newcards!G1986&lt;&gt;"",VLOOKUP(newcards!G1986,subcategory!$A$2:$B$680,2,FALSE),"")</f>
        <v/>
      </c>
      <c r="H1987" s="3">
        <f>newcards!H1986</f>
        <v>200</v>
      </c>
      <c r="I1987" s="3" t="str">
        <f>newcards!I1986</f>
        <v xml:space="preserve"> </v>
      </c>
      <c r="J1987" s="3">
        <f>IF(newcards!J1986&lt;&gt;"",VLOOKUP(newcards!J1986,player!$A$2:$B$7503,2,FALSE),"")</f>
        <v>3947</v>
      </c>
      <c r="K1987" s="3" t="str">
        <f>IF(newcards!K1986&lt;&gt;"",VLOOKUP(newcards!K1986,playernameext!$A$2:$B$32,2,FALSE),"")</f>
        <v/>
      </c>
      <c r="L1987" s="3">
        <f>IF(newcards!L1986&lt;&gt;"",VLOOKUP(newcards!L1986,team!$A$2:$B$538,2,FALSE),"")</f>
        <v>95</v>
      </c>
      <c r="M1987" s="5">
        <f>IF(newcards!M1986&lt;&gt;"", newcards!M1986, "")</f>
        <v>65</v>
      </c>
      <c r="N1987" s="5" t="str">
        <f>IF(newcards!N1986&lt;&gt;"", newcards!N1986, "")</f>
        <v>N</v>
      </c>
      <c r="O1987" s="5" t="str">
        <f>IF(newcards!O1986&lt;&gt;"", newcards!O1986, "")</f>
        <v/>
      </c>
      <c r="P1987" s="5" t="str">
        <f>IF(newcards!P1986&lt;&gt;"", newcards!P1986, "")</f>
        <v/>
      </c>
      <c r="Q1987" s="5" t="str">
        <f>IF(newcards!Q1986&lt;&gt;"", newcards!Q1986, "")</f>
        <v/>
      </c>
    </row>
    <row r="1988" spans="1:17" x14ac:dyDescent="0.25">
      <c r="A1988" s="3"/>
      <c r="B1988" s="5">
        <f>IF(newcards!B1987&lt;&gt;"",VLOOKUP(newcards!B1987,sport!$A$2:$B$8,2,FALSE),"")</f>
        <v>1</v>
      </c>
      <c r="C1988" s="3">
        <f>newcards!C1987</f>
        <v>2016</v>
      </c>
      <c r="D1988" s="3">
        <f>IF(newcards!D1987&lt;&gt;"",VLOOKUP(newcards!D1987,brand!$A$2:$B$30,2,FALSE),"")</f>
        <v>1</v>
      </c>
      <c r="E1988" s="3">
        <f>IF(newcards!E1987&lt;&gt;"",VLOOKUP(newcards!E1987,series!$A$2:$B$228,2,FALSE),)</f>
        <v>162</v>
      </c>
      <c r="F1988" s="3">
        <f>IF(newcards!F1987&lt;&gt;"",VLOOKUP(newcards!F1987,category!$A$2:$B$82,2,FALSE),)</f>
        <v>77</v>
      </c>
      <c r="G1988" s="3" t="str">
        <f>IF(newcards!G1987&lt;&gt;"",VLOOKUP(newcards!G1987,subcategory!$A$2:$B$680,2,FALSE),"")</f>
        <v/>
      </c>
      <c r="H1988" s="3">
        <f>newcards!H1987</f>
        <v>201</v>
      </c>
      <c r="I1988" s="3" t="str">
        <f>newcards!I1987</f>
        <v xml:space="preserve"> </v>
      </c>
      <c r="J1988" s="3">
        <f>IF(newcards!J1987&lt;&gt;"",VLOOKUP(newcards!J1987,player!$A$2:$B$7503,2,FALSE),"")</f>
        <v>506</v>
      </c>
      <c r="K1988" s="3" t="str">
        <f>IF(newcards!K1987&lt;&gt;"",VLOOKUP(newcards!K1987,playernameext!$A$2:$B$32,2,FALSE),"")</f>
        <v/>
      </c>
      <c r="L1988" s="3">
        <f>IF(newcards!L1987&lt;&gt;"",VLOOKUP(newcards!L1987,team!$A$2:$B$538,2,FALSE),"")</f>
        <v>14</v>
      </c>
      <c r="M1988" s="5">
        <f>IF(newcards!M1987&lt;&gt;"", newcards!M1987, "")</f>
        <v>65</v>
      </c>
      <c r="N1988" s="5" t="str">
        <f>IF(newcards!N1987&lt;&gt;"", newcards!N1987, "")</f>
        <v>N</v>
      </c>
      <c r="O1988" s="5" t="str">
        <f>IF(newcards!O1987&lt;&gt;"", newcards!O1987, "")</f>
        <v/>
      </c>
      <c r="P1988" s="5" t="str">
        <f>IF(newcards!P1987&lt;&gt;"", newcards!P1987, "")</f>
        <v/>
      </c>
      <c r="Q1988" s="5" t="str">
        <f>IF(newcards!Q1987&lt;&gt;"", newcards!Q1987, "")</f>
        <v/>
      </c>
    </row>
    <row r="1989" spans="1:17" x14ac:dyDescent="0.25">
      <c r="A1989" s="3"/>
      <c r="B1989" s="5">
        <f>IF(newcards!B1988&lt;&gt;"",VLOOKUP(newcards!B1988,sport!$A$2:$B$8,2,FALSE),"")</f>
        <v>1</v>
      </c>
      <c r="C1989" s="3">
        <f>newcards!C1988</f>
        <v>2016</v>
      </c>
      <c r="D1989" s="3">
        <f>IF(newcards!D1988&lt;&gt;"",VLOOKUP(newcards!D1988,brand!$A$2:$B$30,2,FALSE),"")</f>
        <v>1</v>
      </c>
      <c r="E1989" s="3">
        <f>IF(newcards!E1988&lt;&gt;"",VLOOKUP(newcards!E1988,series!$A$2:$B$228,2,FALSE),)</f>
        <v>162</v>
      </c>
      <c r="F1989" s="3">
        <f>IF(newcards!F1988&lt;&gt;"",VLOOKUP(newcards!F1988,category!$A$2:$B$82,2,FALSE),)</f>
        <v>77</v>
      </c>
      <c r="G1989" s="3" t="str">
        <f>IF(newcards!G1988&lt;&gt;"",VLOOKUP(newcards!G1988,subcategory!$A$2:$B$680,2,FALSE),"")</f>
        <v/>
      </c>
      <c r="H1989" s="3">
        <f>newcards!H1988</f>
        <v>202</v>
      </c>
      <c r="I1989" s="3" t="str">
        <f>newcards!I1988</f>
        <v xml:space="preserve"> </v>
      </c>
      <c r="J1989" s="3">
        <f>IF(newcards!J1988&lt;&gt;"",VLOOKUP(newcards!J1988,player!$A$2:$B$7503,2,FALSE),"")</f>
        <v>1723</v>
      </c>
      <c r="K1989" s="3" t="str">
        <f>IF(newcards!K1988&lt;&gt;"",VLOOKUP(newcards!K1988,playernameext!$A$2:$B$32,2,FALSE),"")</f>
        <v/>
      </c>
      <c r="L1989" s="3">
        <f>IF(newcards!L1988&lt;&gt;"",VLOOKUP(newcards!L1988,team!$A$2:$B$538,2,FALSE),"")</f>
        <v>39</v>
      </c>
      <c r="M1989" s="5">
        <f>IF(newcards!M1988&lt;&gt;"", newcards!M1988, "")</f>
        <v>65</v>
      </c>
      <c r="N1989" s="5" t="str">
        <f>IF(newcards!N1988&lt;&gt;"", newcards!N1988, "")</f>
        <v>N</v>
      </c>
      <c r="O1989" s="5" t="str">
        <f>IF(newcards!O1988&lt;&gt;"", newcards!O1988, "")</f>
        <v/>
      </c>
      <c r="P1989" s="5" t="str">
        <f>IF(newcards!P1988&lt;&gt;"", newcards!P1988, "")</f>
        <v/>
      </c>
      <c r="Q1989" s="5" t="str">
        <f>IF(newcards!Q1988&lt;&gt;"", newcards!Q1988, "")</f>
        <v/>
      </c>
    </row>
    <row r="1990" spans="1:17" x14ac:dyDescent="0.25">
      <c r="A1990" s="3"/>
      <c r="B1990" s="5">
        <f>IF(newcards!B1989&lt;&gt;"",VLOOKUP(newcards!B1989,sport!$A$2:$B$8,2,FALSE),"")</f>
        <v>1</v>
      </c>
      <c r="C1990" s="3">
        <f>newcards!C1989</f>
        <v>2016</v>
      </c>
      <c r="D1990" s="3">
        <f>IF(newcards!D1989&lt;&gt;"",VLOOKUP(newcards!D1989,brand!$A$2:$B$30,2,FALSE),"")</f>
        <v>1</v>
      </c>
      <c r="E1990" s="3">
        <f>IF(newcards!E1989&lt;&gt;"",VLOOKUP(newcards!E1989,series!$A$2:$B$228,2,FALSE),)</f>
        <v>162</v>
      </c>
      <c r="F1990" s="3">
        <f>IF(newcards!F1989&lt;&gt;"",VLOOKUP(newcards!F1989,category!$A$2:$B$82,2,FALSE),)</f>
        <v>77</v>
      </c>
      <c r="G1990" s="3" t="str">
        <f>IF(newcards!G1989&lt;&gt;"",VLOOKUP(newcards!G1989,subcategory!$A$2:$B$680,2,FALSE),"")</f>
        <v/>
      </c>
      <c r="H1990" s="3">
        <f>newcards!H1989</f>
        <v>203</v>
      </c>
      <c r="I1990" s="3" t="str">
        <f>newcards!I1989</f>
        <v xml:space="preserve"> </v>
      </c>
      <c r="J1990" s="3">
        <f>IF(newcards!J1989&lt;&gt;"",VLOOKUP(newcards!J1989,player!$A$2:$B$7503,2,FALSE),"")</f>
        <v>476</v>
      </c>
      <c r="K1990" s="3" t="str">
        <f>IF(newcards!K1989&lt;&gt;"",VLOOKUP(newcards!K1989,playernameext!$A$2:$B$32,2,FALSE),"")</f>
        <v/>
      </c>
      <c r="L1990" s="3">
        <f>IF(newcards!L1989&lt;&gt;"",VLOOKUP(newcards!L1989,team!$A$2:$B$538,2,FALSE),"")</f>
        <v>3</v>
      </c>
      <c r="M1990" s="5">
        <f>IF(newcards!M1989&lt;&gt;"", newcards!M1989, "")</f>
        <v>65</v>
      </c>
      <c r="N1990" s="5" t="str">
        <f>IF(newcards!N1989&lt;&gt;"", newcards!N1989, "")</f>
        <v>N</v>
      </c>
      <c r="O1990" s="5" t="str">
        <f>IF(newcards!O1989&lt;&gt;"", newcards!O1989, "")</f>
        <v/>
      </c>
      <c r="P1990" s="5" t="str">
        <f>IF(newcards!P1989&lt;&gt;"", newcards!P1989, "")</f>
        <v/>
      </c>
      <c r="Q1990" s="5" t="str">
        <f>IF(newcards!Q1989&lt;&gt;"", newcards!Q1989, "")</f>
        <v/>
      </c>
    </row>
    <row r="1991" spans="1:17" x14ac:dyDescent="0.25">
      <c r="A1991" s="3"/>
      <c r="B1991" s="5">
        <f>IF(newcards!B1990&lt;&gt;"",VLOOKUP(newcards!B1990,sport!$A$2:$B$8,2,FALSE),"")</f>
        <v>1</v>
      </c>
      <c r="C1991" s="3">
        <f>newcards!C1990</f>
        <v>2016</v>
      </c>
      <c r="D1991" s="3">
        <f>IF(newcards!D1990&lt;&gt;"",VLOOKUP(newcards!D1990,brand!$A$2:$B$30,2,FALSE),"")</f>
        <v>1</v>
      </c>
      <c r="E1991" s="3">
        <f>IF(newcards!E1990&lt;&gt;"",VLOOKUP(newcards!E1990,series!$A$2:$B$228,2,FALSE),)</f>
        <v>162</v>
      </c>
      <c r="F1991" s="3">
        <f>IF(newcards!F1990&lt;&gt;"",VLOOKUP(newcards!F1990,category!$A$2:$B$82,2,FALSE),)</f>
        <v>77</v>
      </c>
      <c r="G1991" s="3" t="str">
        <f>IF(newcards!G1990&lt;&gt;"",VLOOKUP(newcards!G1990,subcategory!$A$2:$B$680,2,FALSE),"")</f>
        <v/>
      </c>
      <c r="H1991" s="3">
        <f>newcards!H1990</f>
        <v>204</v>
      </c>
      <c r="I1991" s="3" t="str">
        <f>newcards!I1990</f>
        <v xml:space="preserve"> </v>
      </c>
      <c r="J1991" s="3">
        <f>IF(newcards!J1990&lt;&gt;"",VLOOKUP(newcards!J1990,player!$A$2:$B$7503,2,FALSE),"")</f>
        <v>4594</v>
      </c>
      <c r="K1991" s="3" t="str">
        <f>IF(newcards!K1990&lt;&gt;"",VLOOKUP(newcards!K1990,playernameext!$A$2:$B$32,2,FALSE),"")</f>
        <v/>
      </c>
      <c r="L1991" s="3">
        <f>IF(newcards!L1990&lt;&gt;"",VLOOKUP(newcards!L1990,team!$A$2:$B$538,2,FALSE),"")</f>
        <v>68</v>
      </c>
      <c r="M1991" s="5">
        <f>IF(newcards!M1990&lt;&gt;"", newcards!M1990, "")</f>
        <v>65</v>
      </c>
      <c r="N1991" s="5" t="str">
        <f>IF(newcards!N1990&lt;&gt;"", newcards!N1990, "")</f>
        <v>N</v>
      </c>
      <c r="O1991" s="5" t="str">
        <f>IF(newcards!O1990&lt;&gt;"", newcards!O1990, "")</f>
        <v/>
      </c>
      <c r="P1991" s="5" t="str">
        <f>IF(newcards!P1990&lt;&gt;"", newcards!P1990, "")</f>
        <v/>
      </c>
      <c r="Q1991" s="5" t="str">
        <f>IF(newcards!Q1990&lt;&gt;"", newcards!Q1990, "")</f>
        <v/>
      </c>
    </row>
    <row r="1992" spans="1:17" x14ac:dyDescent="0.25">
      <c r="A1992" s="3"/>
      <c r="B1992" s="5">
        <f>IF(newcards!B1991&lt;&gt;"",VLOOKUP(newcards!B1991,sport!$A$2:$B$8,2,FALSE),"")</f>
        <v>1</v>
      </c>
      <c r="C1992" s="3">
        <f>newcards!C1991</f>
        <v>2016</v>
      </c>
      <c r="D1992" s="3">
        <f>IF(newcards!D1991&lt;&gt;"",VLOOKUP(newcards!D1991,brand!$A$2:$B$30,2,FALSE),"")</f>
        <v>1</v>
      </c>
      <c r="E1992" s="3">
        <f>IF(newcards!E1991&lt;&gt;"",VLOOKUP(newcards!E1991,series!$A$2:$B$228,2,FALSE),)</f>
        <v>162</v>
      </c>
      <c r="F1992" s="3">
        <f>IF(newcards!F1991&lt;&gt;"",VLOOKUP(newcards!F1991,category!$A$2:$B$82,2,FALSE),)</f>
        <v>77</v>
      </c>
      <c r="G1992" s="3">
        <f>IF(newcards!G1991&lt;&gt;"",VLOOKUP(newcards!G1991,subcategory!$A$2:$B$680,2,FALSE),"")</f>
        <v>257</v>
      </c>
      <c r="H1992" s="3">
        <f>newcards!H1991</f>
        <v>205</v>
      </c>
      <c r="I1992" s="3" t="str">
        <f>newcards!I1991</f>
        <v xml:space="preserve"> </v>
      </c>
      <c r="J1992" s="3">
        <f>IF(newcards!J1991&lt;&gt;"",VLOOKUP(newcards!J1991,player!$A$2:$B$7503,2,FALSE),"")</f>
        <v>7316</v>
      </c>
      <c r="K1992" s="3" t="str">
        <f>IF(newcards!K1991&lt;&gt;"",VLOOKUP(newcards!K1991,playernameext!$A$2:$B$32,2,FALSE),"")</f>
        <v/>
      </c>
      <c r="L1992" s="3">
        <f>IF(newcards!L1991&lt;&gt;"",VLOOKUP(newcards!L1991,team!$A$2:$B$538,2,FALSE),"")</f>
        <v>61</v>
      </c>
      <c r="M1992" s="5">
        <f>IF(newcards!M1991&lt;&gt;"", newcards!M1991, "")</f>
        <v>65</v>
      </c>
      <c r="N1992" s="5" t="str">
        <f>IF(newcards!N1991&lt;&gt;"", newcards!N1991, "")</f>
        <v>N</v>
      </c>
      <c r="O1992" s="5" t="str">
        <f>IF(newcards!O1991&lt;&gt;"", newcards!O1991, "")</f>
        <v/>
      </c>
      <c r="P1992" s="5" t="str">
        <f>IF(newcards!P1991&lt;&gt;"", newcards!P1991, "")</f>
        <v/>
      </c>
      <c r="Q1992" s="5" t="str">
        <f>IF(newcards!Q1991&lt;&gt;"", newcards!Q1991, "")</f>
        <v/>
      </c>
    </row>
    <row r="1993" spans="1:17" x14ac:dyDescent="0.25">
      <c r="A1993" s="3"/>
      <c r="B1993" s="5">
        <f>IF(newcards!B1992&lt;&gt;"",VLOOKUP(newcards!B1992,sport!$A$2:$B$8,2,FALSE),"")</f>
        <v>1</v>
      </c>
      <c r="C1993" s="3">
        <f>newcards!C1992</f>
        <v>2016</v>
      </c>
      <c r="D1993" s="3">
        <f>IF(newcards!D1992&lt;&gt;"",VLOOKUP(newcards!D1992,brand!$A$2:$B$30,2,FALSE),"")</f>
        <v>1</v>
      </c>
      <c r="E1993" s="3">
        <f>IF(newcards!E1992&lt;&gt;"",VLOOKUP(newcards!E1992,series!$A$2:$B$228,2,FALSE),)</f>
        <v>162</v>
      </c>
      <c r="F1993" s="3">
        <f>IF(newcards!F1992&lt;&gt;"",VLOOKUP(newcards!F1992,category!$A$2:$B$82,2,FALSE),)</f>
        <v>77</v>
      </c>
      <c r="G1993" s="3" t="str">
        <f>IF(newcards!G1992&lt;&gt;"",VLOOKUP(newcards!G1992,subcategory!$A$2:$B$680,2,FALSE),"")</f>
        <v/>
      </c>
      <c r="H1993" s="3">
        <f>newcards!H1992</f>
        <v>206</v>
      </c>
      <c r="I1993" s="3" t="str">
        <f>newcards!I1992</f>
        <v xml:space="preserve"> </v>
      </c>
      <c r="J1993" s="3">
        <f>IF(newcards!J1992&lt;&gt;"",VLOOKUP(newcards!J1992,player!$A$2:$B$7503,2,FALSE),"")</f>
        <v>592</v>
      </c>
      <c r="K1993" s="3" t="str">
        <f>IF(newcards!K1992&lt;&gt;"",VLOOKUP(newcards!K1992,playernameext!$A$2:$B$32,2,FALSE),"")</f>
        <v/>
      </c>
      <c r="L1993" s="3">
        <f>IF(newcards!L1992&lt;&gt;"",VLOOKUP(newcards!L1992,team!$A$2:$B$538,2,FALSE),"")</f>
        <v>45</v>
      </c>
      <c r="M1993" s="5">
        <f>IF(newcards!M1992&lt;&gt;"", newcards!M1992, "")</f>
        <v>65</v>
      </c>
      <c r="N1993" s="5" t="str">
        <f>IF(newcards!N1992&lt;&gt;"", newcards!N1992, "")</f>
        <v>N</v>
      </c>
      <c r="O1993" s="5" t="str">
        <f>IF(newcards!O1992&lt;&gt;"", newcards!O1992, "")</f>
        <v/>
      </c>
      <c r="P1993" s="5" t="str">
        <f>IF(newcards!P1992&lt;&gt;"", newcards!P1992, "")</f>
        <v/>
      </c>
      <c r="Q1993" s="5" t="str">
        <f>IF(newcards!Q1992&lt;&gt;"", newcards!Q1992, "")</f>
        <v/>
      </c>
    </row>
    <row r="1994" spans="1:17" x14ac:dyDescent="0.25">
      <c r="A1994" s="3"/>
      <c r="B1994" s="5">
        <f>IF(newcards!B1993&lt;&gt;"",VLOOKUP(newcards!B1993,sport!$A$2:$B$8,2,FALSE),"")</f>
        <v>1</v>
      </c>
      <c r="C1994" s="3">
        <f>newcards!C1993</f>
        <v>2016</v>
      </c>
      <c r="D1994" s="3">
        <f>IF(newcards!D1993&lt;&gt;"",VLOOKUP(newcards!D1993,brand!$A$2:$B$30,2,FALSE),"")</f>
        <v>1</v>
      </c>
      <c r="E1994" s="3">
        <f>IF(newcards!E1993&lt;&gt;"",VLOOKUP(newcards!E1993,series!$A$2:$B$228,2,FALSE),)</f>
        <v>162</v>
      </c>
      <c r="F1994" s="3">
        <f>IF(newcards!F1993&lt;&gt;"",VLOOKUP(newcards!F1993,category!$A$2:$B$82,2,FALSE),)</f>
        <v>77</v>
      </c>
      <c r="G1994" s="3">
        <f>IF(newcards!G1993&lt;&gt;"",VLOOKUP(newcards!G1993,subcategory!$A$2:$B$680,2,FALSE),"")</f>
        <v>257</v>
      </c>
      <c r="H1994" s="3">
        <f>newcards!H1993</f>
        <v>207</v>
      </c>
      <c r="I1994" s="3" t="str">
        <f>newcards!I1993</f>
        <v xml:space="preserve"> </v>
      </c>
      <c r="J1994" s="3">
        <f>IF(newcards!J1993&lt;&gt;"",VLOOKUP(newcards!J1993,player!$A$2:$B$7503,2,FALSE),"")</f>
        <v>4479</v>
      </c>
      <c r="K1994" s="3" t="str">
        <f>IF(newcards!K1993&lt;&gt;"",VLOOKUP(newcards!K1993,playernameext!$A$2:$B$32,2,FALSE),"")</f>
        <v/>
      </c>
      <c r="L1994" s="3">
        <f>IF(newcards!L1993&lt;&gt;"",VLOOKUP(newcards!L1993,team!$A$2:$B$538,2,FALSE),"")</f>
        <v>76</v>
      </c>
      <c r="M1994" s="5">
        <f>IF(newcards!M1993&lt;&gt;"", newcards!M1993, "")</f>
        <v>65</v>
      </c>
      <c r="N1994" s="5" t="str">
        <f>IF(newcards!N1993&lt;&gt;"", newcards!N1993, "")</f>
        <v>N</v>
      </c>
      <c r="O1994" s="5" t="str">
        <f>IF(newcards!O1993&lt;&gt;"", newcards!O1993, "")</f>
        <v/>
      </c>
      <c r="P1994" s="5" t="str">
        <f>IF(newcards!P1993&lt;&gt;"", newcards!P1993, "")</f>
        <v/>
      </c>
      <c r="Q1994" s="5" t="str">
        <f>IF(newcards!Q1993&lt;&gt;"", newcards!Q1993, "")</f>
        <v/>
      </c>
    </row>
    <row r="1995" spans="1:17" x14ac:dyDescent="0.25">
      <c r="A1995" s="3"/>
      <c r="B1995" s="5">
        <f>IF(newcards!B1994&lt;&gt;"",VLOOKUP(newcards!B1994,sport!$A$2:$B$8,2,FALSE),"")</f>
        <v>1</v>
      </c>
      <c r="C1995" s="3">
        <f>newcards!C1994</f>
        <v>2016</v>
      </c>
      <c r="D1995" s="3">
        <f>IF(newcards!D1994&lt;&gt;"",VLOOKUP(newcards!D1994,brand!$A$2:$B$30,2,FALSE),"")</f>
        <v>1</v>
      </c>
      <c r="E1995" s="3">
        <f>IF(newcards!E1994&lt;&gt;"",VLOOKUP(newcards!E1994,series!$A$2:$B$228,2,FALSE),)</f>
        <v>162</v>
      </c>
      <c r="F1995" s="3">
        <f>IF(newcards!F1994&lt;&gt;"",VLOOKUP(newcards!F1994,category!$A$2:$B$82,2,FALSE),)</f>
        <v>77</v>
      </c>
      <c r="G1995" s="3" t="str">
        <f>IF(newcards!G1994&lt;&gt;"",VLOOKUP(newcards!G1994,subcategory!$A$2:$B$680,2,FALSE),"")</f>
        <v/>
      </c>
      <c r="H1995" s="3">
        <f>newcards!H1994</f>
        <v>208</v>
      </c>
      <c r="I1995" s="3" t="str">
        <f>newcards!I1994</f>
        <v xml:space="preserve"> </v>
      </c>
      <c r="J1995" s="3">
        <f>IF(newcards!J1994&lt;&gt;"",VLOOKUP(newcards!J1994,player!$A$2:$B$7503,2,FALSE),"")</f>
        <v>4256</v>
      </c>
      <c r="K1995" s="3" t="str">
        <f>IF(newcards!K1994&lt;&gt;"",VLOOKUP(newcards!K1994,playernameext!$A$2:$B$32,2,FALSE),"")</f>
        <v/>
      </c>
      <c r="L1995" s="3">
        <f>IF(newcards!L1994&lt;&gt;"",VLOOKUP(newcards!L1994,team!$A$2:$B$538,2,FALSE),"")</f>
        <v>63</v>
      </c>
      <c r="M1995" s="5">
        <f>IF(newcards!M1994&lt;&gt;"", newcards!M1994, "")</f>
        <v>65</v>
      </c>
      <c r="N1995" s="5" t="str">
        <f>IF(newcards!N1994&lt;&gt;"", newcards!N1994, "")</f>
        <v>N</v>
      </c>
      <c r="O1995" s="5" t="str">
        <f>IF(newcards!O1994&lt;&gt;"", newcards!O1994, "")</f>
        <v/>
      </c>
      <c r="P1995" s="5" t="str">
        <f>IF(newcards!P1994&lt;&gt;"", newcards!P1994, "")</f>
        <v/>
      </c>
      <c r="Q1995" s="5" t="str">
        <f>IF(newcards!Q1994&lt;&gt;"", newcards!Q1994, "")</f>
        <v/>
      </c>
    </row>
    <row r="1996" spans="1:17" x14ac:dyDescent="0.25">
      <c r="A1996" s="3"/>
      <c r="B1996" s="5">
        <f>IF(newcards!B1995&lt;&gt;"",VLOOKUP(newcards!B1995,sport!$A$2:$B$8,2,FALSE),"")</f>
        <v>1</v>
      </c>
      <c r="C1996" s="3">
        <f>newcards!C1995</f>
        <v>2016</v>
      </c>
      <c r="D1996" s="3">
        <f>IF(newcards!D1995&lt;&gt;"",VLOOKUP(newcards!D1995,brand!$A$2:$B$30,2,FALSE),"")</f>
        <v>1</v>
      </c>
      <c r="E1996" s="3">
        <f>IF(newcards!E1995&lt;&gt;"",VLOOKUP(newcards!E1995,series!$A$2:$B$228,2,FALSE),)</f>
        <v>162</v>
      </c>
      <c r="F1996" s="3">
        <f>IF(newcards!F1995&lt;&gt;"",VLOOKUP(newcards!F1995,category!$A$2:$B$82,2,FALSE),)</f>
        <v>77</v>
      </c>
      <c r="G1996" s="3" t="str">
        <f>IF(newcards!G1995&lt;&gt;"",VLOOKUP(newcards!G1995,subcategory!$A$2:$B$680,2,FALSE),"")</f>
        <v/>
      </c>
      <c r="H1996" s="3">
        <f>newcards!H1995</f>
        <v>209</v>
      </c>
      <c r="I1996" s="3" t="str">
        <f>newcards!I1995</f>
        <v xml:space="preserve"> </v>
      </c>
      <c r="J1996" s="3">
        <f>IF(newcards!J1995&lt;&gt;"",VLOOKUP(newcards!J1995,player!$A$2:$B$7503,2,FALSE),"")</f>
        <v>4721</v>
      </c>
      <c r="K1996" s="3" t="str">
        <f>IF(newcards!K1995&lt;&gt;"",VLOOKUP(newcards!K1995,playernameext!$A$2:$B$32,2,FALSE),"")</f>
        <v/>
      </c>
      <c r="L1996" s="3">
        <f>IF(newcards!L1995&lt;&gt;"",VLOOKUP(newcards!L1995,team!$A$2:$B$538,2,FALSE),"")</f>
        <v>96</v>
      </c>
      <c r="M1996" s="5">
        <f>IF(newcards!M1995&lt;&gt;"", newcards!M1995, "")</f>
        <v>65</v>
      </c>
      <c r="N1996" s="5" t="str">
        <f>IF(newcards!N1995&lt;&gt;"", newcards!N1995, "")</f>
        <v>N</v>
      </c>
      <c r="O1996" s="5" t="str">
        <f>IF(newcards!O1995&lt;&gt;"", newcards!O1995, "")</f>
        <v/>
      </c>
      <c r="P1996" s="5" t="str">
        <f>IF(newcards!P1995&lt;&gt;"", newcards!P1995, "")</f>
        <v/>
      </c>
      <c r="Q1996" s="5" t="str">
        <f>IF(newcards!Q1995&lt;&gt;"", newcards!Q1995, "")</f>
        <v/>
      </c>
    </row>
    <row r="1997" spans="1:17" x14ac:dyDescent="0.25">
      <c r="A1997" s="3"/>
      <c r="B1997" s="5">
        <f>IF(newcards!B1996&lt;&gt;"",VLOOKUP(newcards!B1996,sport!$A$2:$B$8,2,FALSE),"")</f>
        <v>1</v>
      </c>
      <c r="C1997" s="3">
        <f>newcards!C1996</f>
        <v>2016</v>
      </c>
      <c r="D1997" s="3">
        <f>IF(newcards!D1996&lt;&gt;"",VLOOKUP(newcards!D1996,brand!$A$2:$B$30,2,FALSE),"")</f>
        <v>1</v>
      </c>
      <c r="E1997" s="3">
        <f>IF(newcards!E1996&lt;&gt;"",VLOOKUP(newcards!E1996,series!$A$2:$B$228,2,FALSE),)</f>
        <v>162</v>
      </c>
      <c r="F1997" s="3">
        <f>IF(newcards!F1996&lt;&gt;"",VLOOKUP(newcards!F1996,category!$A$2:$B$82,2,FALSE),)</f>
        <v>77</v>
      </c>
      <c r="G1997" s="3" t="str">
        <f>IF(newcards!G1996&lt;&gt;"",VLOOKUP(newcards!G1996,subcategory!$A$2:$B$680,2,FALSE),"")</f>
        <v/>
      </c>
      <c r="H1997" s="3">
        <f>newcards!H1996</f>
        <v>210</v>
      </c>
      <c r="I1997" s="3" t="str">
        <f>newcards!I1996</f>
        <v xml:space="preserve"> </v>
      </c>
      <c r="J1997" s="3">
        <f>IF(newcards!J1996&lt;&gt;"",VLOOKUP(newcards!J1996,player!$A$2:$B$7503,2,FALSE),"")</f>
        <v>7141</v>
      </c>
      <c r="K1997" s="3" t="str">
        <f>IF(newcards!K1996&lt;&gt;"",VLOOKUP(newcards!K1996,playernameext!$A$2:$B$32,2,FALSE),"")</f>
        <v/>
      </c>
      <c r="L1997" s="3">
        <f>IF(newcards!L1996&lt;&gt;"",VLOOKUP(newcards!L1996,team!$A$2:$B$538,2,FALSE),"")</f>
        <v>88</v>
      </c>
      <c r="M1997" s="5">
        <f>IF(newcards!M1996&lt;&gt;"", newcards!M1996, "")</f>
        <v>65</v>
      </c>
      <c r="N1997" s="5" t="str">
        <f>IF(newcards!N1996&lt;&gt;"", newcards!N1996, "")</f>
        <v>N</v>
      </c>
      <c r="O1997" s="5" t="str">
        <f>IF(newcards!O1996&lt;&gt;"", newcards!O1996, "")</f>
        <v/>
      </c>
      <c r="P1997" s="5" t="str">
        <f>IF(newcards!P1996&lt;&gt;"", newcards!P1996, "")</f>
        <v/>
      </c>
      <c r="Q1997" s="5" t="str">
        <f>IF(newcards!Q1996&lt;&gt;"", newcards!Q1996, "")</f>
        <v/>
      </c>
    </row>
    <row r="1998" spans="1:17" x14ac:dyDescent="0.25">
      <c r="A1998" s="3"/>
      <c r="B1998" s="5">
        <f>IF(newcards!B1997&lt;&gt;"",VLOOKUP(newcards!B1997,sport!$A$2:$B$8,2,FALSE),"")</f>
        <v>1</v>
      </c>
      <c r="C1998" s="3">
        <f>newcards!C1997</f>
        <v>2016</v>
      </c>
      <c r="D1998" s="3">
        <f>IF(newcards!D1997&lt;&gt;"",VLOOKUP(newcards!D1997,brand!$A$2:$B$30,2,FALSE),"")</f>
        <v>1</v>
      </c>
      <c r="E1998" s="3">
        <f>IF(newcards!E1997&lt;&gt;"",VLOOKUP(newcards!E1997,series!$A$2:$B$228,2,FALSE),)</f>
        <v>162</v>
      </c>
      <c r="F1998" s="3">
        <f>IF(newcards!F1997&lt;&gt;"",VLOOKUP(newcards!F1997,category!$A$2:$B$82,2,FALSE),)</f>
        <v>77</v>
      </c>
      <c r="G1998" s="3" t="str">
        <f>IF(newcards!G1997&lt;&gt;"",VLOOKUP(newcards!G1997,subcategory!$A$2:$B$680,2,FALSE),"")</f>
        <v/>
      </c>
      <c r="H1998" s="3">
        <f>newcards!H1997</f>
        <v>211</v>
      </c>
      <c r="I1998" s="3" t="str">
        <f>newcards!I1997</f>
        <v xml:space="preserve"> </v>
      </c>
      <c r="J1998" s="3">
        <f>IF(newcards!J1997&lt;&gt;"",VLOOKUP(newcards!J1997,player!$A$2:$B$7503,2,FALSE),"")</f>
        <v>7287</v>
      </c>
      <c r="K1998" s="3" t="str">
        <f>IF(newcards!K1997&lt;&gt;"",VLOOKUP(newcards!K1997,playernameext!$A$2:$B$32,2,FALSE),"")</f>
        <v/>
      </c>
      <c r="L1998" s="3">
        <f>IF(newcards!L1997&lt;&gt;"",VLOOKUP(newcards!L1997,team!$A$2:$B$538,2,FALSE),"")</f>
        <v>3</v>
      </c>
      <c r="M1998" s="5">
        <f>IF(newcards!M1997&lt;&gt;"", newcards!M1997, "")</f>
        <v>65</v>
      </c>
      <c r="N1998" s="5" t="str">
        <f>IF(newcards!N1997&lt;&gt;"", newcards!N1997, "")</f>
        <v>N</v>
      </c>
      <c r="O1998" s="5" t="str">
        <f>IF(newcards!O1997&lt;&gt;"", newcards!O1997, "")</f>
        <v/>
      </c>
      <c r="P1998" s="5" t="str">
        <f>IF(newcards!P1997&lt;&gt;"", newcards!P1997, "")</f>
        <v/>
      </c>
      <c r="Q1998" s="5" t="str">
        <f>IF(newcards!Q1997&lt;&gt;"", newcards!Q1997, "")</f>
        <v/>
      </c>
    </row>
    <row r="1999" spans="1:17" x14ac:dyDescent="0.25">
      <c r="A1999" s="3"/>
      <c r="B1999" s="5">
        <f>IF(newcards!B1998&lt;&gt;"",VLOOKUP(newcards!B1998,sport!$A$2:$B$8,2,FALSE),"")</f>
        <v>1</v>
      </c>
      <c r="C1999" s="3">
        <f>newcards!C1998</f>
        <v>2016</v>
      </c>
      <c r="D1999" s="3">
        <f>IF(newcards!D1998&lt;&gt;"",VLOOKUP(newcards!D1998,brand!$A$2:$B$30,2,FALSE),"")</f>
        <v>1</v>
      </c>
      <c r="E1999" s="3">
        <f>IF(newcards!E1998&lt;&gt;"",VLOOKUP(newcards!E1998,series!$A$2:$B$228,2,FALSE),)</f>
        <v>162</v>
      </c>
      <c r="F1999" s="3">
        <f>IF(newcards!F1998&lt;&gt;"",VLOOKUP(newcards!F1998,category!$A$2:$B$82,2,FALSE),)</f>
        <v>77</v>
      </c>
      <c r="G1999" s="3" t="str">
        <f>IF(newcards!G1998&lt;&gt;"",VLOOKUP(newcards!G1998,subcategory!$A$2:$B$680,2,FALSE),"")</f>
        <v/>
      </c>
      <c r="H1999" s="3">
        <f>newcards!H1998</f>
        <v>212</v>
      </c>
      <c r="I1999" s="3" t="str">
        <f>newcards!I1998</f>
        <v xml:space="preserve"> </v>
      </c>
      <c r="J1999" s="3">
        <f>IF(newcards!J1998&lt;&gt;"",VLOOKUP(newcards!J1998,player!$A$2:$B$7503,2,FALSE),"")</f>
        <v>6970</v>
      </c>
      <c r="K1999" s="3" t="str">
        <f>IF(newcards!K1998&lt;&gt;"",VLOOKUP(newcards!K1998,playernameext!$A$2:$B$32,2,FALSE),"")</f>
        <v/>
      </c>
      <c r="L1999" s="3">
        <f>IF(newcards!L1998&lt;&gt;"",VLOOKUP(newcards!L1998,team!$A$2:$B$538,2,FALSE),"")</f>
        <v>21</v>
      </c>
      <c r="M1999" s="5">
        <f>IF(newcards!M1998&lt;&gt;"", newcards!M1998, "")</f>
        <v>65</v>
      </c>
      <c r="N1999" s="5" t="str">
        <f>IF(newcards!N1998&lt;&gt;"", newcards!N1998, "")</f>
        <v>N</v>
      </c>
      <c r="O1999" s="5" t="str">
        <f>IF(newcards!O1998&lt;&gt;"", newcards!O1998, "")</f>
        <v/>
      </c>
      <c r="P1999" s="5" t="str">
        <f>IF(newcards!P1998&lt;&gt;"", newcards!P1998, "")</f>
        <v/>
      </c>
      <c r="Q1999" s="5" t="str">
        <f>IF(newcards!Q1998&lt;&gt;"", newcards!Q1998, "")</f>
        <v/>
      </c>
    </row>
    <row r="2000" spans="1:17" x14ac:dyDescent="0.25">
      <c r="A2000" s="3"/>
      <c r="B2000" s="5">
        <f>IF(newcards!B1999&lt;&gt;"",VLOOKUP(newcards!B1999,sport!$A$2:$B$8,2,FALSE),"")</f>
        <v>1</v>
      </c>
      <c r="C2000" s="3">
        <f>newcards!C1999</f>
        <v>2016</v>
      </c>
      <c r="D2000" s="3">
        <f>IF(newcards!D1999&lt;&gt;"",VLOOKUP(newcards!D1999,brand!$A$2:$B$30,2,FALSE),"")</f>
        <v>1</v>
      </c>
      <c r="E2000" s="3">
        <f>IF(newcards!E1999&lt;&gt;"",VLOOKUP(newcards!E1999,series!$A$2:$B$228,2,FALSE),)</f>
        <v>162</v>
      </c>
      <c r="F2000" s="3">
        <f>IF(newcards!F1999&lt;&gt;"",VLOOKUP(newcards!F1999,category!$A$2:$B$82,2,FALSE),)</f>
        <v>77</v>
      </c>
      <c r="G2000" s="3" t="str">
        <f>IF(newcards!G1999&lt;&gt;"",VLOOKUP(newcards!G1999,subcategory!$A$2:$B$680,2,FALSE),"")</f>
        <v/>
      </c>
      <c r="H2000" s="3">
        <f>newcards!H1999</f>
        <v>213</v>
      </c>
      <c r="I2000" s="3" t="str">
        <f>newcards!I1999</f>
        <v xml:space="preserve"> </v>
      </c>
      <c r="J2000" s="3">
        <f>IF(newcards!J1999&lt;&gt;"",VLOOKUP(newcards!J1999,player!$A$2:$B$7503,2,FALSE),"")</f>
        <v>7275</v>
      </c>
      <c r="K2000" s="3" t="str">
        <f>IF(newcards!K1999&lt;&gt;"",VLOOKUP(newcards!K1999,playernameext!$A$2:$B$32,2,FALSE),"")</f>
        <v/>
      </c>
      <c r="L2000" s="3">
        <f>IF(newcards!L1999&lt;&gt;"",VLOOKUP(newcards!L1999,team!$A$2:$B$538,2,FALSE),"")</f>
        <v>49</v>
      </c>
      <c r="M2000" s="5">
        <f>IF(newcards!M1999&lt;&gt;"", newcards!M1999, "")</f>
        <v>65</v>
      </c>
      <c r="N2000" s="5" t="str">
        <f>IF(newcards!N1999&lt;&gt;"", newcards!N1999, "")</f>
        <v>N</v>
      </c>
      <c r="O2000" s="5" t="str">
        <f>IF(newcards!O1999&lt;&gt;"", newcards!O1999, "")</f>
        <v/>
      </c>
      <c r="P2000" s="5" t="str">
        <f>IF(newcards!P1999&lt;&gt;"", newcards!P1999, "")</f>
        <v/>
      </c>
      <c r="Q2000" s="5" t="str">
        <f>IF(newcards!Q1999&lt;&gt;"", newcards!Q1999, "")</f>
        <v/>
      </c>
    </row>
    <row r="2001" spans="1:17" x14ac:dyDescent="0.25">
      <c r="A2001" s="3"/>
      <c r="B2001" s="5">
        <f>IF(newcards!B2000&lt;&gt;"",VLOOKUP(newcards!B2000,sport!$A$2:$B$8,2,FALSE),"")</f>
        <v>1</v>
      </c>
      <c r="C2001" s="3">
        <f>newcards!C2000</f>
        <v>2016</v>
      </c>
      <c r="D2001" s="3">
        <f>IF(newcards!D2000&lt;&gt;"",VLOOKUP(newcards!D2000,brand!$A$2:$B$30,2,FALSE),"")</f>
        <v>1</v>
      </c>
      <c r="E2001" s="3">
        <f>IF(newcards!E2000&lt;&gt;"",VLOOKUP(newcards!E2000,series!$A$2:$B$228,2,FALSE),)</f>
        <v>162</v>
      </c>
      <c r="F2001" s="3">
        <f>IF(newcards!F2000&lt;&gt;"",VLOOKUP(newcards!F2000,category!$A$2:$B$82,2,FALSE),)</f>
        <v>77</v>
      </c>
      <c r="G2001" s="3" t="str">
        <f>IF(newcards!G2000&lt;&gt;"",VLOOKUP(newcards!G2000,subcategory!$A$2:$B$680,2,FALSE),"")</f>
        <v/>
      </c>
      <c r="H2001" s="3">
        <f>newcards!H2000</f>
        <v>214</v>
      </c>
      <c r="I2001" s="3" t="str">
        <f>newcards!I2000</f>
        <v xml:space="preserve"> </v>
      </c>
      <c r="J2001" s="3">
        <f>IF(newcards!J2000&lt;&gt;"",VLOOKUP(newcards!J2000,player!$A$2:$B$7503,2,FALSE),"")</f>
        <v>7404</v>
      </c>
      <c r="K2001" s="3" t="str">
        <f>IF(newcards!K2000&lt;&gt;"",VLOOKUP(newcards!K2000,playernameext!$A$2:$B$32,2,FALSE),"")</f>
        <v/>
      </c>
      <c r="L2001" s="3">
        <f>IF(newcards!L2000&lt;&gt;"",VLOOKUP(newcards!L2000,team!$A$2:$B$538,2,FALSE),"")</f>
        <v>95</v>
      </c>
      <c r="M2001" s="5">
        <f>IF(newcards!M2000&lt;&gt;"", newcards!M2000, "")</f>
        <v>65</v>
      </c>
      <c r="N2001" s="5" t="str">
        <f>IF(newcards!N2000&lt;&gt;"", newcards!N2000, "")</f>
        <v>N</v>
      </c>
      <c r="O2001" s="5" t="str">
        <f>IF(newcards!O2000&lt;&gt;"", newcards!O2000, "")</f>
        <v/>
      </c>
      <c r="P2001" s="5" t="str">
        <f>IF(newcards!P2000&lt;&gt;"", newcards!P2000, "")</f>
        <v/>
      </c>
      <c r="Q2001" s="5" t="str">
        <f>IF(newcards!Q2000&lt;&gt;"", newcards!Q2000, "")</f>
        <v/>
      </c>
    </row>
    <row r="2002" spans="1:17" x14ac:dyDescent="0.25">
      <c r="A2002" s="3"/>
      <c r="B2002" s="5">
        <f>IF(newcards!B2001&lt;&gt;"",VLOOKUP(newcards!B2001,sport!$A$2:$B$8,2,FALSE),"")</f>
        <v>1</v>
      </c>
      <c r="C2002" s="3">
        <f>newcards!C2001</f>
        <v>2016</v>
      </c>
      <c r="D2002" s="3">
        <f>IF(newcards!D2001&lt;&gt;"",VLOOKUP(newcards!D2001,brand!$A$2:$B$30,2,FALSE),"")</f>
        <v>1</v>
      </c>
      <c r="E2002" s="3">
        <f>IF(newcards!E2001&lt;&gt;"",VLOOKUP(newcards!E2001,series!$A$2:$B$228,2,FALSE),)</f>
        <v>162</v>
      </c>
      <c r="F2002" s="3">
        <f>IF(newcards!F2001&lt;&gt;"",VLOOKUP(newcards!F2001,category!$A$2:$B$82,2,FALSE),)</f>
        <v>77</v>
      </c>
      <c r="G2002" s="3" t="str">
        <f>IF(newcards!G2001&lt;&gt;"",VLOOKUP(newcards!G2001,subcategory!$A$2:$B$680,2,FALSE),"")</f>
        <v/>
      </c>
      <c r="H2002" s="3">
        <f>newcards!H2001</f>
        <v>215</v>
      </c>
      <c r="I2002" s="3" t="str">
        <f>newcards!I2001</f>
        <v xml:space="preserve"> </v>
      </c>
      <c r="J2002" s="3">
        <f>IF(newcards!J2001&lt;&gt;"",VLOOKUP(newcards!J2001,player!$A$2:$B$7503,2,FALSE),"")</f>
        <v>525</v>
      </c>
      <c r="K2002" s="3" t="str">
        <f>IF(newcards!K2001&lt;&gt;"",VLOOKUP(newcards!K2001,playernameext!$A$2:$B$32,2,FALSE),"")</f>
        <v/>
      </c>
      <c r="L2002" s="3">
        <f>IF(newcards!L2001&lt;&gt;"",VLOOKUP(newcards!L2001,team!$A$2:$B$538,2,FALSE),"")</f>
        <v>50</v>
      </c>
      <c r="M2002" s="5">
        <f>IF(newcards!M2001&lt;&gt;"", newcards!M2001, "")</f>
        <v>65</v>
      </c>
      <c r="N2002" s="5" t="str">
        <f>IF(newcards!N2001&lt;&gt;"", newcards!N2001, "")</f>
        <v>N</v>
      </c>
      <c r="O2002" s="5" t="str">
        <f>IF(newcards!O2001&lt;&gt;"", newcards!O2001, "")</f>
        <v/>
      </c>
      <c r="P2002" s="5" t="str">
        <f>IF(newcards!P2001&lt;&gt;"", newcards!P2001, "")</f>
        <v/>
      </c>
      <c r="Q2002" s="5" t="str">
        <f>IF(newcards!Q2001&lt;&gt;"", newcards!Q2001, "")</f>
        <v/>
      </c>
    </row>
    <row r="2003" spans="1:17" x14ac:dyDescent="0.25">
      <c r="A2003" s="3"/>
      <c r="B2003" s="5">
        <f>IF(newcards!B2002&lt;&gt;"",VLOOKUP(newcards!B2002,sport!$A$2:$B$8,2,FALSE),"")</f>
        <v>1</v>
      </c>
      <c r="C2003" s="3">
        <f>newcards!C2002</f>
        <v>2016</v>
      </c>
      <c r="D2003" s="3">
        <f>IF(newcards!D2002&lt;&gt;"",VLOOKUP(newcards!D2002,brand!$A$2:$B$30,2,FALSE),"")</f>
        <v>1</v>
      </c>
      <c r="E2003" s="3">
        <f>IF(newcards!E2002&lt;&gt;"",VLOOKUP(newcards!E2002,series!$A$2:$B$228,2,FALSE),)</f>
        <v>162</v>
      </c>
      <c r="F2003" s="3">
        <f>IF(newcards!F2002&lt;&gt;"",VLOOKUP(newcards!F2002,category!$A$2:$B$82,2,FALSE),)</f>
        <v>77</v>
      </c>
      <c r="G2003" s="3" t="str">
        <f>IF(newcards!G2002&lt;&gt;"",VLOOKUP(newcards!G2002,subcategory!$A$2:$B$680,2,FALSE),"")</f>
        <v/>
      </c>
      <c r="H2003" s="3">
        <f>newcards!H2002</f>
        <v>216</v>
      </c>
      <c r="I2003" s="3" t="str">
        <f>newcards!I2002</f>
        <v xml:space="preserve"> </v>
      </c>
      <c r="J2003" s="3">
        <f>IF(newcards!J2002&lt;&gt;"",VLOOKUP(newcards!J2002,player!$A$2:$B$7503,2,FALSE),"")</f>
        <v>6945</v>
      </c>
      <c r="K2003" s="3" t="str">
        <f>IF(newcards!K2002&lt;&gt;"",VLOOKUP(newcards!K2002,playernameext!$A$2:$B$32,2,FALSE),"")</f>
        <v/>
      </c>
      <c r="L2003" s="3">
        <f>IF(newcards!L2002&lt;&gt;"",VLOOKUP(newcards!L2002,team!$A$2:$B$538,2,FALSE),"")</f>
        <v>93</v>
      </c>
      <c r="M2003" s="5">
        <f>IF(newcards!M2002&lt;&gt;"", newcards!M2002, "")</f>
        <v>65</v>
      </c>
      <c r="N2003" s="5" t="str">
        <f>IF(newcards!N2002&lt;&gt;"", newcards!N2002, "")</f>
        <v>N</v>
      </c>
      <c r="O2003" s="5" t="str">
        <f>IF(newcards!O2002&lt;&gt;"", newcards!O2002, "")</f>
        <v/>
      </c>
      <c r="P2003" s="5" t="str">
        <f>IF(newcards!P2002&lt;&gt;"", newcards!P2002, "")</f>
        <v/>
      </c>
      <c r="Q2003" s="5" t="str">
        <f>IF(newcards!Q2002&lt;&gt;"", newcards!Q2002, "")</f>
        <v/>
      </c>
    </row>
    <row r="2004" spans="1:17" x14ac:dyDescent="0.25">
      <c r="A2004" s="3"/>
      <c r="B2004" s="5">
        <f>IF(newcards!B2003&lt;&gt;"",VLOOKUP(newcards!B2003,sport!$A$2:$B$8,2,FALSE),"")</f>
        <v>1</v>
      </c>
      <c r="C2004" s="3">
        <f>newcards!C2003</f>
        <v>2016</v>
      </c>
      <c r="D2004" s="3">
        <f>IF(newcards!D2003&lt;&gt;"",VLOOKUP(newcards!D2003,brand!$A$2:$B$30,2,FALSE),"")</f>
        <v>1</v>
      </c>
      <c r="E2004" s="3">
        <f>IF(newcards!E2003&lt;&gt;"",VLOOKUP(newcards!E2003,series!$A$2:$B$228,2,FALSE),)</f>
        <v>162</v>
      </c>
      <c r="F2004" s="3">
        <f>IF(newcards!F2003&lt;&gt;"",VLOOKUP(newcards!F2003,category!$A$2:$B$82,2,FALSE),)</f>
        <v>77</v>
      </c>
      <c r="G2004" s="3" t="str">
        <f>IF(newcards!G2003&lt;&gt;"",VLOOKUP(newcards!G2003,subcategory!$A$2:$B$680,2,FALSE),"")</f>
        <v/>
      </c>
      <c r="H2004" s="3">
        <f>newcards!H2003</f>
        <v>217</v>
      </c>
      <c r="I2004" s="3" t="str">
        <f>newcards!I2003</f>
        <v xml:space="preserve"> </v>
      </c>
      <c r="J2004" s="3">
        <f>IF(newcards!J2003&lt;&gt;"",VLOOKUP(newcards!J2003,player!$A$2:$B$7503,2,FALSE),"")</f>
        <v>7135</v>
      </c>
      <c r="K2004" s="3" t="str">
        <f>IF(newcards!K2003&lt;&gt;"",VLOOKUP(newcards!K2003,playernameext!$A$2:$B$32,2,FALSE),"")</f>
        <v/>
      </c>
      <c r="L2004" s="3">
        <f>IF(newcards!L2003&lt;&gt;"",VLOOKUP(newcards!L2003,team!$A$2:$B$538,2,FALSE),"")</f>
        <v>89</v>
      </c>
      <c r="M2004" s="5">
        <f>IF(newcards!M2003&lt;&gt;"", newcards!M2003, "")</f>
        <v>65</v>
      </c>
      <c r="N2004" s="5" t="str">
        <f>IF(newcards!N2003&lt;&gt;"", newcards!N2003, "")</f>
        <v>N</v>
      </c>
      <c r="O2004" s="5" t="str">
        <f>IF(newcards!O2003&lt;&gt;"", newcards!O2003, "")</f>
        <v/>
      </c>
      <c r="P2004" s="5" t="str">
        <f>IF(newcards!P2003&lt;&gt;"", newcards!P2003, "")</f>
        <v/>
      </c>
      <c r="Q2004" s="5" t="str">
        <f>IF(newcards!Q2003&lt;&gt;"", newcards!Q2003, "")</f>
        <v/>
      </c>
    </row>
    <row r="2005" spans="1:17" x14ac:dyDescent="0.25">
      <c r="A2005" s="3"/>
      <c r="B2005" s="5">
        <f>IF(newcards!B2004&lt;&gt;"",VLOOKUP(newcards!B2004,sport!$A$2:$B$8,2,FALSE),"")</f>
        <v>1</v>
      </c>
      <c r="C2005" s="3">
        <f>newcards!C2004</f>
        <v>2016</v>
      </c>
      <c r="D2005" s="3">
        <f>IF(newcards!D2004&lt;&gt;"",VLOOKUP(newcards!D2004,brand!$A$2:$B$30,2,FALSE),"")</f>
        <v>1</v>
      </c>
      <c r="E2005" s="3">
        <f>IF(newcards!E2004&lt;&gt;"",VLOOKUP(newcards!E2004,series!$A$2:$B$228,2,FALSE),)</f>
        <v>162</v>
      </c>
      <c r="F2005" s="3">
        <f>IF(newcards!F2004&lt;&gt;"",VLOOKUP(newcards!F2004,category!$A$2:$B$82,2,FALSE),)</f>
        <v>77</v>
      </c>
      <c r="G2005" s="3" t="str">
        <f>IF(newcards!G2004&lt;&gt;"",VLOOKUP(newcards!G2004,subcategory!$A$2:$B$680,2,FALSE),"")</f>
        <v/>
      </c>
      <c r="H2005" s="3">
        <f>newcards!H2004</f>
        <v>218</v>
      </c>
      <c r="I2005" s="3" t="str">
        <f>newcards!I2004</f>
        <v xml:space="preserve"> </v>
      </c>
      <c r="J2005" s="3">
        <f>IF(newcards!J2004&lt;&gt;"",VLOOKUP(newcards!J2004,player!$A$2:$B$7503,2,FALSE),"")</f>
        <v>664</v>
      </c>
      <c r="K2005" s="3" t="str">
        <f>IF(newcards!K2004&lt;&gt;"",VLOOKUP(newcards!K2004,playernameext!$A$2:$B$32,2,FALSE),"")</f>
        <v/>
      </c>
      <c r="L2005" s="3">
        <f>IF(newcards!L2004&lt;&gt;"",VLOOKUP(newcards!L2004,team!$A$2:$B$538,2,FALSE),"")</f>
        <v>68</v>
      </c>
      <c r="M2005" s="5">
        <f>IF(newcards!M2004&lt;&gt;"", newcards!M2004, "")</f>
        <v>65</v>
      </c>
      <c r="N2005" s="5" t="str">
        <f>IF(newcards!N2004&lt;&gt;"", newcards!N2004, "")</f>
        <v>N</v>
      </c>
      <c r="O2005" s="5" t="str">
        <f>IF(newcards!O2004&lt;&gt;"", newcards!O2004, "")</f>
        <v/>
      </c>
      <c r="P2005" s="5" t="str">
        <f>IF(newcards!P2004&lt;&gt;"", newcards!P2004, "")</f>
        <v/>
      </c>
      <c r="Q2005" s="5" t="str">
        <f>IF(newcards!Q2004&lt;&gt;"", newcards!Q2004, "")</f>
        <v/>
      </c>
    </row>
    <row r="2006" spans="1:17" x14ac:dyDescent="0.25">
      <c r="A2006" s="3"/>
      <c r="B2006" s="5">
        <f>IF(newcards!B2005&lt;&gt;"",VLOOKUP(newcards!B2005,sport!$A$2:$B$8,2,FALSE),"")</f>
        <v>1</v>
      </c>
      <c r="C2006" s="3">
        <f>newcards!C2005</f>
        <v>2016</v>
      </c>
      <c r="D2006" s="3">
        <f>IF(newcards!D2005&lt;&gt;"",VLOOKUP(newcards!D2005,brand!$A$2:$B$30,2,FALSE),"")</f>
        <v>1</v>
      </c>
      <c r="E2006" s="3">
        <f>IF(newcards!E2005&lt;&gt;"",VLOOKUP(newcards!E2005,series!$A$2:$B$228,2,FALSE),)</f>
        <v>162</v>
      </c>
      <c r="F2006" s="3">
        <f>IF(newcards!F2005&lt;&gt;"",VLOOKUP(newcards!F2005,category!$A$2:$B$82,2,FALSE),)</f>
        <v>77</v>
      </c>
      <c r="G2006" s="3" t="str">
        <f>IF(newcards!G2005&lt;&gt;"",VLOOKUP(newcards!G2005,subcategory!$A$2:$B$680,2,FALSE),"")</f>
        <v/>
      </c>
      <c r="H2006" s="3">
        <f>newcards!H2005</f>
        <v>219</v>
      </c>
      <c r="I2006" s="3" t="str">
        <f>newcards!I2005</f>
        <v xml:space="preserve"> </v>
      </c>
      <c r="J2006" s="3">
        <f>IF(newcards!J2005&lt;&gt;"",VLOOKUP(newcards!J2005,player!$A$2:$B$7503,2,FALSE),"")</f>
        <v>2950</v>
      </c>
      <c r="K2006" s="3" t="str">
        <f>IF(newcards!K2005&lt;&gt;"",VLOOKUP(newcards!K2005,playernameext!$A$2:$B$32,2,FALSE),"")</f>
        <v/>
      </c>
      <c r="L2006" s="3">
        <f>IF(newcards!L2005&lt;&gt;"",VLOOKUP(newcards!L2005,team!$A$2:$B$538,2,FALSE),"")</f>
        <v>4</v>
      </c>
      <c r="M2006" s="5">
        <f>IF(newcards!M2005&lt;&gt;"", newcards!M2005, "")</f>
        <v>65</v>
      </c>
      <c r="N2006" s="5" t="str">
        <f>IF(newcards!N2005&lt;&gt;"", newcards!N2005, "")</f>
        <v>N</v>
      </c>
      <c r="O2006" s="5" t="str">
        <f>IF(newcards!O2005&lt;&gt;"", newcards!O2005, "")</f>
        <v/>
      </c>
      <c r="P2006" s="5" t="str">
        <f>IF(newcards!P2005&lt;&gt;"", newcards!P2005, "")</f>
        <v/>
      </c>
      <c r="Q2006" s="5" t="str">
        <f>IF(newcards!Q2005&lt;&gt;"", newcards!Q2005, "")</f>
        <v/>
      </c>
    </row>
    <row r="2007" spans="1:17" x14ac:dyDescent="0.25">
      <c r="A2007" s="3"/>
      <c r="B2007" s="5">
        <f>IF(newcards!B2006&lt;&gt;"",VLOOKUP(newcards!B2006,sport!$A$2:$B$8,2,FALSE),"")</f>
        <v>1</v>
      </c>
      <c r="C2007" s="3">
        <f>newcards!C2006</f>
        <v>2016</v>
      </c>
      <c r="D2007" s="3">
        <f>IF(newcards!D2006&lt;&gt;"",VLOOKUP(newcards!D2006,brand!$A$2:$B$30,2,FALSE),"")</f>
        <v>1</v>
      </c>
      <c r="E2007" s="3">
        <f>IF(newcards!E2006&lt;&gt;"",VLOOKUP(newcards!E2006,series!$A$2:$B$228,2,FALSE),)</f>
        <v>162</v>
      </c>
      <c r="F2007" s="3">
        <f>IF(newcards!F2006&lt;&gt;"",VLOOKUP(newcards!F2006,category!$A$2:$B$82,2,FALSE),)</f>
        <v>77</v>
      </c>
      <c r="G2007" s="3">
        <f>IF(newcards!G2006&lt;&gt;"",VLOOKUP(newcards!G2006,subcategory!$A$2:$B$680,2,FALSE),"")</f>
        <v>678</v>
      </c>
      <c r="H2007" s="3">
        <f>newcards!H2006</f>
        <v>220</v>
      </c>
      <c r="I2007" s="3">
        <f>newcards!I2006</f>
        <v>-1</v>
      </c>
      <c r="J2007" s="3">
        <f>IF(newcards!J2006&lt;&gt;"",VLOOKUP(newcards!J2006,player!$A$2:$B$7503,2,FALSE),"")</f>
        <v>6864</v>
      </c>
      <c r="K2007" s="3" t="str">
        <f>IF(newcards!K2006&lt;&gt;"",VLOOKUP(newcards!K2006,playernameext!$A$2:$B$32,2,FALSE),"")</f>
        <v/>
      </c>
      <c r="L2007" s="3">
        <f>IF(newcards!L2006&lt;&gt;"",VLOOKUP(newcards!L2006,team!$A$2:$B$538,2,FALSE),"")</f>
        <v>50</v>
      </c>
      <c r="M2007" s="5">
        <f>IF(newcards!M2006&lt;&gt;"", newcards!M2006, "")</f>
        <v>65</v>
      </c>
      <c r="N2007" s="5" t="str">
        <f>IF(newcards!N2006&lt;&gt;"", newcards!N2006, "")</f>
        <v>N</v>
      </c>
      <c r="O2007" s="5" t="str">
        <f>IF(newcards!O2006&lt;&gt;"", newcards!O2006, "")</f>
        <v/>
      </c>
      <c r="P2007" s="5" t="str">
        <f>IF(newcards!P2006&lt;&gt;"", newcards!P2006, "")</f>
        <v/>
      </c>
      <c r="Q2007" s="5" t="str">
        <f>IF(newcards!Q2006&lt;&gt;"", newcards!Q2006, "")</f>
        <v/>
      </c>
    </row>
    <row r="2008" spans="1:17" x14ac:dyDescent="0.25">
      <c r="A2008" s="3"/>
      <c r="B2008" s="5">
        <f>IF(newcards!B2007&lt;&gt;"",VLOOKUP(newcards!B2007,sport!$A$2:$B$8,2,FALSE),"")</f>
        <v>1</v>
      </c>
      <c r="C2008" s="3">
        <f>newcards!C2007</f>
        <v>2016</v>
      </c>
      <c r="D2008" s="3">
        <f>IF(newcards!D2007&lt;&gt;"",VLOOKUP(newcards!D2007,brand!$A$2:$B$30,2,FALSE),"")</f>
        <v>1</v>
      </c>
      <c r="E2008" s="3">
        <f>IF(newcards!E2007&lt;&gt;"",VLOOKUP(newcards!E2007,series!$A$2:$B$228,2,FALSE),)</f>
        <v>162</v>
      </c>
      <c r="F2008" s="3">
        <f>IF(newcards!F2007&lt;&gt;"",VLOOKUP(newcards!F2007,category!$A$2:$B$82,2,FALSE),)</f>
        <v>77</v>
      </c>
      <c r="G2008" s="3">
        <f>IF(newcards!G2007&lt;&gt;"",VLOOKUP(newcards!G2007,subcategory!$A$2:$B$680,2,FALSE),"")</f>
        <v>678</v>
      </c>
      <c r="H2008" s="3">
        <f>newcards!H2007</f>
        <v>220</v>
      </c>
      <c r="I2008" s="3">
        <f>newcards!I2007</f>
        <v>-2</v>
      </c>
      <c r="J2008" s="3">
        <f>IF(newcards!J2007&lt;&gt;"",VLOOKUP(newcards!J2007,player!$A$2:$B$7503,2,FALSE),"")</f>
        <v>2795</v>
      </c>
      <c r="K2008" s="3" t="str">
        <f>IF(newcards!K2007&lt;&gt;"",VLOOKUP(newcards!K2007,playernameext!$A$2:$B$32,2,FALSE),"")</f>
        <v/>
      </c>
      <c r="L2008" s="3">
        <f>IF(newcards!L2007&lt;&gt;"",VLOOKUP(newcards!L2007,team!$A$2:$B$538,2,FALSE),"")</f>
        <v>21</v>
      </c>
      <c r="M2008" s="5">
        <f>IF(newcards!M2007&lt;&gt;"", newcards!M2007, "")</f>
        <v>65</v>
      </c>
      <c r="N2008" s="5" t="str">
        <f>IF(newcards!N2007&lt;&gt;"", newcards!N2007, "")</f>
        <v>N</v>
      </c>
      <c r="O2008" s="5" t="str">
        <f>IF(newcards!O2007&lt;&gt;"", newcards!O2007, "")</f>
        <v/>
      </c>
      <c r="P2008" s="5" t="str">
        <f>IF(newcards!P2007&lt;&gt;"", newcards!P2007, "")</f>
        <v/>
      </c>
      <c r="Q2008" s="5" t="str">
        <f>IF(newcards!Q2007&lt;&gt;"", newcards!Q2007, "")</f>
        <v/>
      </c>
    </row>
    <row r="2009" spans="1:17" x14ac:dyDescent="0.25">
      <c r="A2009" s="3"/>
      <c r="B2009" s="5">
        <f>IF(newcards!B2008&lt;&gt;"",VLOOKUP(newcards!B2008,sport!$A$2:$B$8,2,FALSE),"")</f>
        <v>1</v>
      </c>
      <c r="C2009" s="3">
        <f>newcards!C2008</f>
        <v>2016</v>
      </c>
      <c r="D2009" s="3">
        <f>IF(newcards!D2008&lt;&gt;"",VLOOKUP(newcards!D2008,brand!$A$2:$B$30,2,FALSE),"")</f>
        <v>1</v>
      </c>
      <c r="E2009" s="3">
        <f>IF(newcards!E2008&lt;&gt;"",VLOOKUP(newcards!E2008,series!$A$2:$B$228,2,FALSE),)</f>
        <v>162</v>
      </c>
      <c r="F2009" s="3">
        <f>IF(newcards!F2008&lt;&gt;"",VLOOKUP(newcards!F2008,category!$A$2:$B$82,2,FALSE),)</f>
        <v>77</v>
      </c>
      <c r="G2009" s="3">
        <f>IF(newcards!G2008&lt;&gt;"",VLOOKUP(newcards!G2008,subcategory!$A$2:$B$680,2,FALSE),"")</f>
        <v>678</v>
      </c>
      <c r="H2009" s="3">
        <f>newcards!H2008</f>
        <v>220</v>
      </c>
      <c r="I2009" s="3">
        <f>newcards!I2008</f>
        <v>-3</v>
      </c>
      <c r="J2009" s="3">
        <f>IF(newcards!J2008&lt;&gt;"",VLOOKUP(newcards!J2008,player!$A$2:$B$7503,2,FALSE),"")</f>
        <v>3138</v>
      </c>
      <c r="K2009" s="3" t="str">
        <f>IF(newcards!K2008&lt;&gt;"",VLOOKUP(newcards!K2008,playernameext!$A$2:$B$32,2,FALSE),"")</f>
        <v/>
      </c>
      <c r="L2009" s="3">
        <f>IF(newcards!L2008&lt;&gt;"",VLOOKUP(newcards!L2008,team!$A$2:$B$538,2,FALSE),"")</f>
        <v>81</v>
      </c>
      <c r="M2009" s="5">
        <f>IF(newcards!M2008&lt;&gt;"", newcards!M2008, "")</f>
        <v>65</v>
      </c>
      <c r="N2009" s="5" t="str">
        <f>IF(newcards!N2008&lt;&gt;"", newcards!N2008, "")</f>
        <v>N</v>
      </c>
      <c r="O2009" s="5" t="str">
        <f>IF(newcards!O2008&lt;&gt;"", newcards!O2008, "")</f>
        <v/>
      </c>
      <c r="P2009" s="5" t="str">
        <f>IF(newcards!P2008&lt;&gt;"", newcards!P2008, "")</f>
        <v/>
      </c>
      <c r="Q2009" s="5" t="str">
        <f>IF(newcards!Q2008&lt;&gt;"", newcards!Q2008, "")</f>
        <v/>
      </c>
    </row>
    <row r="2010" spans="1:17" x14ac:dyDescent="0.25">
      <c r="A2010" s="3"/>
      <c r="B2010" s="5">
        <f>IF(newcards!B2009&lt;&gt;"",VLOOKUP(newcards!B2009,sport!$A$2:$B$8,2,FALSE),"")</f>
        <v>1</v>
      </c>
      <c r="C2010" s="3">
        <f>newcards!C2009</f>
        <v>2016</v>
      </c>
      <c r="D2010" s="3">
        <f>IF(newcards!D2009&lt;&gt;"",VLOOKUP(newcards!D2009,brand!$A$2:$B$30,2,FALSE),"")</f>
        <v>1</v>
      </c>
      <c r="E2010" s="3">
        <f>IF(newcards!E2009&lt;&gt;"",VLOOKUP(newcards!E2009,series!$A$2:$B$228,2,FALSE),)</f>
        <v>162</v>
      </c>
      <c r="F2010" s="3">
        <f>IF(newcards!F2009&lt;&gt;"",VLOOKUP(newcards!F2009,category!$A$2:$B$82,2,FALSE),)</f>
        <v>77</v>
      </c>
      <c r="G2010" s="3" t="str">
        <f>IF(newcards!G2009&lt;&gt;"",VLOOKUP(newcards!G2009,subcategory!$A$2:$B$680,2,FALSE),"")</f>
        <v/>
      </c>
      <c r="H2010" s="3">
        <f>newcards!H2009</f>
        <v>221</v>
      </c>
      <c r="I2010" s="3" t="str">
        <f>newcards!I2009</f>
        <v xml:space="preserve"> </v>
      </c>
      <c r="J2010" s="3">
        <f>IF(newcards!J2009&lt;&gt;"",VLOOKUP(newcards!J2009,player!$A$2:$B$7503,2,FALSE),"")</f>
        <v>7100</v>
      </c>
      <c r="K2010" s="3" t="str">
        <f>IF(newcards!K2009&lt;&gt;"",VLOOKUP(newcards!K2009,playernameext!$A$2:$B$32,2,FALSE),"")</f>
        <v/>
      </c>
      <c r="L2010" s="3">
        <f>IF(newcards!L2009&lt;&gt;"",VLOOKUP(newcards!L2009,team!$A$2:$B$538,2,FALSE),"")</f>
        <v>29</v>
      </c>
      <c r="M2010" s="5">
        <f>IF(newcards!M2009&lt;&gt;"", newcards!M2009, "")</f>
        <v>65</v>
      </c>
      <c r="N2010" s="5" t="str">
        <f>IF(newcards!N2009&lt;&gt;"", newcards!N2009, "")</f>
        <v>N</v>
      </c>
      <c r="O2010" s="5" t="str">
        <f>IF(newcards!O2009&lt;&gt;"", newcards!O2009, "")</f>
        <v/>
      </c>
      <c r="P2010" s="5" t="str">
        <f>IF(newcards!P2009&lt;&gt;"", newcards!P2009, "")</f>
        <v/>
      </c>
      <c r="Q2010" s="5" t="str">
        <f>IF(newcards!Q2009&lt;&gt;"", newcards!Q2009, "")</f>
        <v/>
      </c>
    </row>
    <row r="2011" spans="1:17" x14ac:dyDescent="0.25">
      <c r="A2011" s="3"/>
      <c r="B2011" s="5">
        <f>IF(newcards!B2010&lt;&gt;"",VLOOKUP(newcards!B2010,sport!$A$2:$B$8,2,FALSE),"")</f>
        <v>1</v>
      </c>
      <c r="C2011" s="3">
        <f>newcards!C2010</f>
        <v>2016</v>
      </c>
      <c r="D2011" s="3">
        <f>IF(newcards!D2010&lt;&gt;"",VLOOKUP(newcards!D2010,brand!$A$2:$B$30,2,FALSE),"")</f>
        <v>1</v>
      </c>
      <c r="E2011" s="3">
        <f>IF(newcards!E2010&lt;&gt;"",VLOOKUP(newcards!E2010,series!$A$2:$B$228,2,FALSE),)</f>
        <v>162</v>
      </c>
      <c r="F2011" s="3">
        <f>IF(newcards!F2010&lt;&gt;"",VLOOKUP(newcards!F2010,category!$A$2:$B$82,2,FALSE),)</f>
        <v>77</v>
      </c>
      <c r="G2011" s="3" t="str">
        <f>IF(newcards!G2010&lt;&gt;"",VLOOKUP(newcards!G2010,subcategory!$A$2:$B$680,2,FALSE),"")</f>
        <v/>
      </c>
      <c r="H2011" s="3">
        <f>newcards!H2010</f>
        <v>222</v>
      </c>
      <c r="I2011" s="3" t="str">
        <f>newcards!I2010</f>
        <v xml:space="preserve"> </v>
      </c>
      <c r="J2011" s="3">
        <f>IF(newcards!J2010&lt;&gt;"",VLOOKUP(newcards!J2010,player!$A$2:$B$7503,2,FALSE),"")</f>
        <v>3002</v>
      </c>
      <c r="K2011" s="3" t="str">
        <f>IF(newcards!K2010&lt;&gt;"",VLOOKUP(newcards!K2010,playernameext!$A$2:$B$32,2,FALSE),"")</f>
        <v/>
      </c>
      <c r="L2011" s="3">
        <f>IF(newcards!L2010&lt;&gt;"",VLOOKUP(newcards!L2010,team!$A$2:$B$538,2,FALSE),"")</f>
        <v>29</v>
      </c>
      <c r="M2011" s="5">
        <f>IF(newcards!M2010&lt;&gt;"", newcards!M2010, "")</f>
        <v>65</v>
      </c>
      <c r="N2011" s="5" t="str">
        <f>IF(newcards!N2010&lt;&gt;"", newcards!N2010, "")</f>
        <v>N</v>
      </c>
      <c r="O2011" s="5" t="str">
        <f>IF(newcards!O2010&lt;&gt;"", newcards!O2010, "")</f>
        <v/>
      </c>
      <c r="P2011" s="5" t="str">
        <f>IF(newcards!P2010&lt;&gt;"", newcards!P2010, "")</f>
        <v/>
      </c>
      <c r="Q2011" s="5" t="str">
        <f>IF(newcards!Q2010&lt;&gt;"", newcards!Q2010, "")</f>
        <v/>
      </c>
    </row>
    <row r="2012" spans="1:17" x14ac:dyDescent="0.25">
      <c r="A2012" s="3"/>
      <c r="B2012" s="5">
        <f>IF(newcards!B2011&lt;&gt;"",VLOOKUP(newcards!B2011,sport!$A$2:$B$8,2,FALSE),"")</f>
        <v>1</v>
      </c>
      <c r="C2012" s="3">
        <f>newcards!C2011</f>
        <v>2016</v>
      </c>
      <c r="D2012" s="3">
        <f>IF(newcards!D2011&lt;&gt;"",VLOOKUP(newcards!D2011,brand!$A$2:$B$30,2,FALSE),"")</f>
        <v>1</v>
      </c>
      <c r="E2012" s="3">
        <f>IF(newcards!E2011&lt;&gt;"",VLOOKUP(newcards!E2011,series!$A$2:$B$228,2,FALSE),)</f>
        <v>162</v>
      </c>
      <c r="F2012" s="3">
        <f>IF(newcards!F2011&lt;&gt;"",VLOOKUP(newcards!F2011,category!$A$2:$B$82,2,FALSE),)</f>
        <v>77</v>
      </c>
      <c r="G2012" s="3" t="str">
        <f>IF(newcards!G2011&lt;&gt;"",VLOOKUP(newcards!G2011,subcategory!$A$2:$B$680,2,FALSE),"")</f>
        <v/>
      </c>
      <c r="H2012" s="3">
        <f>newcards!H2011</f>
        <v>223</v>
      </c>
      <c r="I2012" s="3" t="str">
        <f>newcards!I2011</f>
        <v xml:space="preserve"> </v>
      </c>
      <c r="J2012" s="3">
        <f>IF(newcards!J2011&lt;&gt;"",VLOOKUP(newcards!J2011,player!$A$2:$B$7503,2,FALSE),"")</f>
        <v>6915</v>
      </c>
      <c r="K2012" s="3" t="str">
        <f>IF(newcards!K2011&lt;&gt;"",VLOOKUP(newcards!K2011,playernameext!$A$2:$B$32,2,FALSE),"")</f>
        <v/>
      </c>
      <c r="L2012" s="3">
        <f>IF(newcards!L2011&lt;&gt;"",VLOOKUP(newcards!L2011,team!$A$2:$B$538,2,FALSE),"")</f>
        <v>59</v>
      </c>
      <c r="M2012" s="5">
        <f>IF(newcards!M2011&lt;&gt;"", newcards!M2011, "")</f>
        <v>65</v>
      </c>
      <c r="N2012" s="5" t="str">
        <f>IF(newcards!N2011&lt;&gt;"", newcards!N2011, "")</f>
        <v>N</v>
      </c>
      <c r="O2012" s="5" t="str">
        <f>IF(newcards!O2011&lt;&gt;"", newcards!O2011, "")</f>
        <v/>
      </c>
      <c r="P2012" s="5" t="str">
        <f>IF(newcards!P2011&lt;&gt;"", newcards!P2011, "")</f>
        <v/>
      </c>
      <c r="Q2012" s="5" t="str">
        <f>IF(newcards!Q2011&lt;&gt;"", newcards!Q2011, "")</f>
        <v/>
      </c>
    </row>
    <row r="2013" spans="1:17" x14ac:dyDescent="0.25">
      <c r="A2013" s="3"/>
      <c r="B2013" s="5">
        <f>IF(newcards!B2012&lt;&gt;"",VLOOKUP(newcards!B2012,sport!$A$2:$B$8,2,FALSE),"")</f>
        <v>1</v>
      </c>
      <c r="C2013" s="3">
        <f>newcards!C2012</f>
        <v>2016</v>
      </c>
      <c r="D2013" s="3">
        <f>IF(newcards!D2012&lt;&gt;"",VLOOKUP(newcards!D2012,brand!$A$2:$B$30,2,FALSE),"")</f>
        <v>1</v>
      </c>
      <c r="E2013" s="3">
        <f>IF(newcards!E2012&lt;&gt;"",VLOOKUP(newcards!E2012,series!$A$2:$B$228,2,FALSE),)</f>
        <v>162</v>
      </c>
      <c r="F2013" s="3">
        <f>IF(newcards!F2012&lt;&gt;"",VLOOKUP(newcards!F2012,category!$A$2:$B$82,2,FALSE),)</f>
        <v>77</v>
      </c>
      <c r="G2013" s="3">
        <f>IF(newcards!G2012&lt;&gt;"",VLOOKUP(newcards!G2012,subcategory!$A$2:$B$680,2,FALSE),"")</f>
        <v>257</v>
      </c>
      <c r="H2013" s="3">
        <f>newcards!H2012</f>
        <v>224</v>
      </c>
      <c r="I2013" s="3" t="str">
        <f>newcards!I2012</f>
        <v xml:space="preserve"> </v>
      </c>
      <c r="J2013" s="3">
        <f>IF(newcards!J2012&lt;&gt;"",VLOOKUP(newcards!J2012,player!$A$2:$B$7503,2,FALSE),"")</f>
        <v>939</v>
      </c>
      <c r="K2013" s="3" t="str">
        <f>IF(newcards!K2012&lt;&gt;"",VLOOKUP(newcards!K2012,playernameext!$A$2:$B$32,2,FALSE),"")</f>
        <v/>
      </c>
      <c r="L2013" s="3">
        <f>IF(newcards!L2012&lt;&gt;"",VLOOKUP(newcards!L2012,team!$A$2:$B$538,2,FALSE),"")</f>
        <v>71</v>
      </c>
      <c r="M2013" s="5">
        <f>IF(newcards!M2012&lt;&gt;"", newcards!M2012, "")</f>
        <v>65</v>
      </c>
      <c r="N2013" s="5" t="str">
        <f>IF(newcards!N2012&lt;&gt;"", newcards!N2012, "")</f>
        <v>N</v>
      </c>
      <c r="O2013" s="5" t="str">
        <f>IF(newcards!O2012&lt;&gt;"", newcards!O2012, "")</f>
        <v/>
      </c>
      <c r="P2013" s="5" t="str">
        <f>IF(newcards!P2012&lt;&gt;"", newcards!P2012, "")</f>
        <v/>
      </c>
      <c r="Q2013" s="5" t="str">
        <f>IF(newcards!Q2012&lt;&gt;"", newcards!Q2012, "")</f>
        <v/>
      </c>
    </row>
    <row r="2014" spans="1:17" x14ac:dyDescent="0.25">
      <c r="A2014" s="3"/>
      <c r="B2014" s="5">
        <f>IF(newcards!B2013&lt;&gt;"",VLOOKUP(newcards!B2013,sport!$A$2:$B$8,2,FALSE),"")</f>
        <v>1</v>
      </c>
      <c r="C2014" s="3">
        <f>newcards!C2013</f>
        <v>2016</v>
      </c>
      <c r="D2014" s="3">
        <f>IF(newcards!D2013&lt;&gt;"",VLOOKUP(newcards!D2013,brand!$A$2:$B$30,2,FALSE),"")</f>
        <v>1</v>
      </c>
      <c r="E2014" s="3">
        <f>IF(newcards!E2013&lt;&gt;"",VLOOKUP(newcards!E2013,series!$A$2:$B$228,2,FALSE),)</f>
        <v>162</v>
      </c>
      <c r="F2014" s="3">
        <f>IF(newcards!F2013&lt;&gt;"",VLOOKUP(newcards!F2013,category!$A$2:$B$82,2,FALSE),)</f>
        <v>77</v>
      </c>
      <c r="G2014" s="3" t="str">
        <f>IF(newcards!G2013&lt;&gt;"",VLOOKUP(newcards!G2013,subcategory!$A$2:$B$680,2,FALSE),"")</f>
        <v/>
      </c>
      <c r="H2014" s="3">
        <f>newcards!H2013</f>
        <v>225</v>
      </c>
      <c r="I2014" s="3" t="str">
        <f>newcards!I2013</f>
        <v xml:space="preserve"> </v>
      </c>
      <c r="J2014" s="3">
        <f>IF(newcards!J2013&lt;&gt;"",VLOOKUP(newcards!J2013,player!$A$2:$B$7503,2,FALSE),"")</f>
        <v>7306</v>
      </c>
      <c r="K2014" s="3" t="str">
        <f>IF(newcards!K2013&lt;&gt;"",VLOOKUP(newcards!K2013,playernameext!$A$2:$B$32,2,FALSE),"")</f>
        <v/>
      </c>
      <c r="L2014" s="3">
        <f>IF(newcards!L2013&lt;&gt;"",VLOOKUP(newcards!L2013,team!$A$2:$B$538,2,FALSE),"")</f>
        <v>61</v>
      </c>
      <c r="M2014" s="5">
        <f>IF(newcards!M2013&lt;&gt;"", newcards!M2013, "")</f>
        <v>65</v>
      </c>
      <c r="N2014" s="5" t="str">
        <f>IF(newcards!N2013&lt;&gt;"", newcards!N2013, "")</f>
        <v>N</v>
      </c>
      <c r="O2014" s="5" t="str">
        <f>IF(newcards!O2013&lt;&gt;"", newcards!O2013, "")</f>
        <v/>
      </c>
      <c r="P2014" s="5" t="str">
        <f>IF(newcards!P2013&lt;&gt;"", newcards!P2013, "")</f>
        <v/>
      </c>
      <c r="Q2014" s="5" t="str">
        <f>IF(newcards!Q2013&lt;&gt;"", newcards!Q2013, "")</f>
        <v/>
      </c>
    </row>
    <row r="2015" spans="1:17" x14ac:dyDescent="0.25">
      <c r="A2015" s="3"/>
      <c r="B2015" s="5">
        <f>IF(newcards!B2014&lt;&gt;"",VLOOKUP(newcards!B2014,sport!$A$2:$B$8,2,FALSE),"")</f>
        <v>1</v>
      </c>
      <c r="C2015" s="3">
        <f>newcards!C2014</f>
        <v>2016</v>
      </c>
      <c r="D2015" s="3">
        <f>IF(newcards!D2014&lt;&gt;"",VLOOKUP(newcards!D2014,brand!$A$2:$B$30,2,FALSE),"")</f>
        <v>1</v>
      </c>
      <c r="E2015" s="3">
        <f>IF(newcards!E2014&lt;&gt;"",VLOOKUP(newcards!E2014,series!$A$2:$B$228,2,FALSE),)</f>
        <v>162</v>
      </c>
      <c r="F2015" s="3">
        <f>IF(newcards!F2014&lt;&gt;"",VLOOKUP(newcards!F2014,category!$A$2:$B$82,2,FALSE),)</f>
        <v>77</v>
      </c>
      <c r="G2015" s="3" t="str">
        <f>IF(newcards!G2014&lt;&gt;"",VLOOKUP(newcards!G2014,subcategory!$A$2:$B$680,2,FALSE),"")</f>
        <v/>
      </c>
      <c r="H2015" s="3">
        <f>newcards!H2014</f>
        <v>226</v>
      </c>
      <c r="I2015" s="3" t="str">
        <f>newcards!I2014</f>
        <v xml:space="preserve"> </v>
      </c>
      <c r="J2015" s="3">
        <f>IF(newcards!J2014&lt;&gt;"",VLOOKUP(newcards!J2014,player!$A$2:$B$7503,2,FALSE),"")</f>
        <v>6895</v>
      </c>
      <c r="K2015" s="3" t="str">
        <f>IF(newcards!K2014&lt;&gt;"",VLOOKUP(newcards!K2014,playernameext!$A$2:$B$32,2,FALSE),"")</f>
        <v/>
      </c>
      <c r="L2015" s="3">
        <f>IF(newcards!L2014&lt;&gt;"",VLOOKUP(newcards!L2014,team!$A$2:$B$538,2,FALSE),"")</f>
        <v>59</v>
      </c>
      <c r="M2015" s="5">
        <f>IF(newcards!M2014&lt;&gt;"", newcards!M2014, "")</f>
        <v>65</v>
      </c>
      <c r="N2015" s="5" t="str">
        <f>IF(newcards!N2014&lt;&gt;"", newcards!N2014, "")</f>
        <v>N</v>
      </c>
      <c r="O2015" s="5" t="str">
        <f>IF(newcards!O2014&lt;&gt;"", newcards!O2014, "")</f>
        <v/>
      </c>
      <c r="P2015" s="5" t="str">
        <f>IF(newcards!P2014&lt;&gt;"", newcards!P2014, "")</f>
        <v/>
      </c>
      <c r="Q2015" s="5" t="str">
        <f>IF(newcards!Q2014&lt;&gt;"", newcards!Q2014, "")</f>
        <v/>
      </c>
    </row>
    <row r="2016" spans="1:17" x14ac:dyDescent="0.25">
      <c r="A2016" s="3"/>
      <c r="B2016" s="5">
        <f>IF(newcards!B2015&lt;&gt;"",VLOOKUP(newcards!B2015,sport!$A$2:$B$8,2,FALSE),"")</f>
        <v>1</v>
      </c>
      <c r="C2016" s="3">
        <f>newcards!C2015</f>
        <v>2016</v>
      </c>
      <c r="D2016" s="3">
        <f>IF(newcards!D2015&lt;&gt;"",VLOOKUP(newcards!D2015,brand!$A$2:$B$30,2,FALSE),"")</f>
        <v>1</v>
      </c>
      <c r="E2016" s="3">
        <f>IF(newcards!E2015&lt;&gt;"",VLOOKUP(newcards!E2015,series!$A$2:$B$228,2,FALSE),)</f>
        <v>162</v>
      </c>
      <c r="F2016" s="3">
        <f>IF(newcards!F2015&lt;&gt;"",VLOOKUP(newcards!F2015,category!$A$2:$B$82,2,FALSE),)</f>
        <v>77</v>
      </c>
      <c r="G2016" s="3" t="str">
        <f>IF(newcards!G2015&lt;&gt;"",VLOOKUP(newcards!G2015,subcategory!$A$2:$B$680,2,FALSE),"")</f>
        <v/>
      </c>
      <c r="H2016" s="3">
        <f>newcards!H2015</f>
        <v>227</v>
      </c>
      <c r="I2016" s="3" t="str">
        <f>newcards!I2015</f>
        <v xml:space="preserve"> </v>
      </c>
      <c r="J2016" s="3">
        <f>IF(newcards!J2015&lt;&gt;"",VLOOKUP(newcards!J2015,player!$A$2:$B$7503,2,FALSE),"")</f>
        <v>2066</v>
      </c>
      <c r="K2016" s="3" t="str">
        <f>IF(newcards!K2015&lt;&gt;"",VLOOKUP(newcards!K2015,playernameext!$A$2:$B$32,2,FALSE),"")</f>
        <v/>
      </c>
      <c r="L2016" s="3">
        <f>IF(newcards!L2015&lt;&gt;"",VLOOKUP(newcards!L2015,team!$A$2:$B$538,2,FALSE),"")</f>
        <v>49</v>
      </c>
      <c r="M2016" s="5">
        <f>IF(newcards!M2015&lt;&gt;"", newcards!M2015, "")</f>
        <v>65</v>
      </c>
      <c r="N2016" s="5" t="str">
        <f>IF(newcards!N2015&lt;&gt;"", newcards!N2015, "")</f>
        <v>N</v>
      </c>
      <c r="O2016" s="5" t="str">
        <f>IF(newcards!O2015&lt;&gt;"", newcards!O2015, "")</f>
        <v/>
      </c>
      <c r="P2016" s="5" t="str">
        <f>IF(newcards!P2015&lt;&gt;"", newcards!P2015, "")</f>
        <v/>
      </c>
      <c r="Q2016" s="5" t="str">
        <f>IF(newcards!Q2015&lt;&gt;"", newcards!Q2015, "")</f>
        <v/>
      </c>
    </row>
    <row r="2017" spans="1:17" x14ac:dyDescent="0.25">
      <c r="A2017" s="3"/>
      <c r="B2017" s="5">
        <f>IF(newcards!B2016&lt;&gt;"",VLOOKUP(newcards!B2016,sport!$A$2:$B$8,2,FALSE),"")</f>
        <v>1</v>
      </c>
      <c r="C2017" s="3">
        <f>newcards!C2016</f>
        <v>2016</v>
      </c>
      <c r="D2017" s="3">
        <f>IF(newcards!D2016&lt;&gt;"",VLOOKUP(newcards!D2016,brand!$A$2:$B$30,2,FALSE),"")</f>
        <v>1</v>
      </c>
      <c r="E2017" s="3">
        <f>IF(newcards!E2016&lt;&gt;"",VLOOKUP(newcards!E2016,series!$A$2:$B$228,2,FALSE),)</f>
        <v>162</v>
      </c>
      <c r="F2017" s="3">
        <f>IF(newcards!F2016&lt;&gt;"",VLOOKUP(newcards!F2016,category!$A$2:$B$82,2,FALSE),)</f>
        <v>77</v>
      </c>
      <c r="G2017" s="3" t="str">
        <f>IF(newcards!G2016&lt;&gt;"",VLOOKUP(newcards!G2016,subcategory!$A$2:$B$680,2,FALSE),"")</f>
        <v/>
      </c>
      <c r="H2017" s="3">
        <f>newcards!H2016</f>
        <v>228</v>
      </c>
      <c r="I2017" s="3" t="str">
        <f>newcards!I2016</f>
        <v xml:space="preserve"> </v>
      </c>
      <c r="J2017" s="3">
        <f>IF(newcards!J2016&lt;&gt;"",VLOOKUP(newcards!J2016,player!$A$2:$B$7503,2,FALSE),"")</f>
        <v>4666</v>
      </c>
      <c r="K2017" s="3" t="str">
        <f>IF(newcards!K2016&lt;&gt;"",VLOOKUP(newcards!K2016,playernameext!$A$2:$B$32,2,FALSE),"")</f>
        <v/>
      </c>
      <c r="L2017" s="3">
        <f>IF(newcards!L2016&lt;&gt;"",VLOOKUP(newcards!L2016,team!$A$2:$B$538,2,FALSE),"")</f>
        <v>61</v>
      </c>
      <c r="M2017" s="5">
        <f>IF(newcards!M2016&lt;&gt;"", newcards!M2016, "")</f>
        <v>65</v>
      </c>
      <c r="N2017" s="5" t="str">
        <f>IF(newcards!N2016&lt;&gt;"", newcards!N2016, "")</f>
        <v>N</v>
      </c>
      <c r="O2017" s="5" t="str">
        <f>IF(newcards!O2016&lt;&gt;"", newcards!O2016, "")</f>
        <v/>
      </c>
      <c r="P2017" s="5" t="str">
        <f>IF(newcards!P2016&lt;&gt;"", newcards!P2016, "")</f>
        <v/>
      </c>
      <c r="Q2017" s="5" t="str">
        <f>IF(newcards!Q2016&lt;&gt;"", newcards!Q2016, "")</f>
        <v/>
      </c>
    </row>
    <row r="2018" spans="1:17" x14ac:dyDescent="0.25">
      <c r="A2018" s="3"/>
      <c r="B2018" s="5">
        <f>IF(newcards!B2017&lt;&gt;"",VLOOKUP(newcards!B2017,sport!$A$2:$B$8,2,FALSE),"")</f>
        <v>1</v>
      </c>
      <c r="C2018" s="3">
        <f>newcards!C2017</f>
        <v>2016</v>
      </c>
      <c r="D2018" s="3">
        <f>IF(newcards!D2017&lt;&gt;"",VLOOKUP(newcards!D2017,brand!$A$2:$B$30,2,FALSE),"")</f>
        <v>1</v>
      </c>
      <c r="E2018" s="3">
        <f>IF(newcards!E2017&lt;&gt;"",VLOOKUP(newcards!E2017,series!$A$2:$B$228,2,FALSE),)</f>
        <v>162</v>
      </c>
      <c r="F2018" s="3">
        <f>IF(newcards!F2017&lt;&gt;"",VLOOKUP(newcards!F2017,category!$A$2:$B$82,2,FALSE),)</f>
        <v>77</v>
      </c>
      <c r="G2018" s="3" t="str">
        <f>IF(newcards!G2017&lt;&gt;"",VLOOKUP(newcards!G2017,subcategory!$A$2:$B$680,2,FALSE),"")</f>
        <v/>
      </c>
      <c r="H2018" s="3">
        <f>newcards!H2017</f>
        <v>229</v>
      </c>
      <c r="I2018" s="3" t="str">
        <f>newcards!I2017</f>
        <v xml:space="preserve"> </v>
      </c>
      <c r="J2018" s="3">
        <f>IF(newcards!J2017&lt;&gt;"",VLOOKUP(newcards!J2017,player!$A$2:$B$7503,2,FALSE),"")</f>
        <v>7131</v>
      </c>
      <c r="K2018" s="3" t="str">
        <f>IF(newcards!K2017&lt;&gt;"",VLOOKUP(newcards!K2017,playernameext!$A$2:$B$32,2,FALSE),"")</f>
        <v/>
      </c>
      <c r="L2018" s="3">
        <f>IF(newcards!L2017&lt;&gt;"",VLOOKUP(newcards!L2017,team!$A$2:$B$538,2,FALSE),"")</f>
        <v>71</v>
      </c>
      <c r="M2018" s="5">
        <f>IF(newcards!M2017&lt;&gt;"", newcards!M2017, "")</f>
        <v>65</v>
      </c>
      <c r="N2018" s="5" t="str">
        <f>IF(newcards!N2017&lt;&gt;"", newcards!N2017, "")</f>
        <v>N</v>
      </c>
      <c r="O2018" s="5" t="str">
        <f>IF(newcards!O2017&lt;&gt;"", newcards!O2017, "")</f>
        <v/>
      </c>
      <c r="P2018" s="5" t="str">
        <f>IF(newcards!P2017&lt;&gt;"", newcards!P2017, "")</f>
        <v/>
      </c>
      <c r="Q2018" s="5" t="str">
        <f>IF(newcards!Q2017&lt;&gt;"", newcards!Q2017, "")</f>
        <v/>
      </c>
    </row>
    <row r="2019" spans="1:17" x14ac:dyDescent="0.25">
      <c r="A2019" s="3"/>
      <c r="B2019" s="5">
        <f>IF(newcards!B2018&lt;&gt;"",VLOOKUP(newcards!B2018,sport!$A$2:$B$8,2,FALSE),"")</f>
        <v>1</v>
      </c>
      <c r="C2019" s="3">
        <f>newcards!C2018</f>
        <v>2016</v>
      </c>
      <c r="D2019" s="3">
        <f>IF(newcards!D2018&lt;&gt;"",VLOOKUP(newcards!D2018,brand!$A$2:$B$30,2,FALSE),"")</f>
        <v>1</v>
      </c>
      <c r="E2019" s="3">
        <f>IF(newcards!E2018&lt;&gt;"",VLOOKUP(newcards!E2018,series!$A$2:$B$228,2,FALSE),)</f>
        <v>162</v>
      </c>
      <c r="F2019" s="3">
        <f>IF(newcards!F2018&lt;&gt;"",VLOOKUP(newcards!F2018,category!$A$2:$B$82,2,FALSE),)</f>
        <v>77</v>
      </c>
      <c r="G2019" s="3" t="str">
        <f>IF(newcards!G2018&lt;&gt;"",VLOOKUP(newcards!G2018,subcategory!$A$2:$B$680,2,FALSE),"")</f>
        <v/>
      </c>
      <c r="H2019" s="3">
        <f>newcards!H2018</f>
        <v>230</v>
      </c>
      <c r="I2019" s="3" t="str">
        <f>newcards!I2018</f>
        <v xml:space="preserve"> </v>
      </c>
      <c r="J2019" s="3">
        <f>IF(newcards!J2018&lt;&gt;"",VLOOKUP(newcards!J2018,player!$A$2:$B$7503,2,FALSE),"")</f>
        <v>5849</v>
      </c>
      <c r="K2019" s="3" t="str">
        <f>IF(newcards!K2018&lt;&gt;"",VLOOKUP(newcards!K2018,playernameext!$A$2:$B$32,2,FALSE),"")</f>
        <v/>
      </c>
      <c r="L2019" s="3">
        <f>IF(newcards!L2018&lt;&gt;"",VLOOKUP(newcards!L2018,team!$A$2:$B$538,2,FALSE),"")</f>
        <v>85</v>
      </c>
      <c r="M2019" s="5">
        <f>IF(newcards!M2018&lt;&gt;"", newcards!M2018, "")</f>
        <v>65</v>
      </c>
      <c r="N2019" s="5" t="str">
        <f>IF(newcards!N2018&lt;&gt;"", newcards!N2018, "")</f>
        <v>N</v>
      </c>
      <c r="O2019" s="5" t="str">
        <f>IF(newcards!O2018&lt;&gt;"", newcards!O2018, "")</f>
        <v/>
      </c>
      <c r="P2019" s="5" t="str">
        <f>IF(newcards!P2018&lt;&gt;"", newcards!P2018, "")</f>
        <v/>
      </c>
      <c r="Q2019" s="5" t="str">
        <f>IF(newcards!Q2018&lt;&gt;"", newcards!Q2018, "")</f>
        <v/>
      </c>
    </row>
    <row r="2020" spans="1:17" x14ac:dyDescent="0.25">
      <c r="A2020" s="3"/>
      <c r="B2020" s="5">
        <f>IF(newcards!B2019&lt;&gt;"",VLOOKUP(newcards!B2019,sport!$A$2:$B$8,2,FALSE),"")</f>
        <v>1</v>
      </c>
      <c r="C2020" s="3">
        <f>newcards!C2019</f>
        <v>2016</v>
      </c>
      <c r="D2020" s="3">
        <f>IF(newcards!D2019&lt;&gt;"",VLOOKUP(newcards!D2019,brand!$A$2:$B$30,2,FALSE),"")</f>
        <v>1</v>
      </c>
      <c r="E2020" s="3">
        <f>IF(newcards!E2019&lt;&gt;"",VLOOKUP(newcards!E2019,series!$A$2:$B$228,2,FALSE),)</f>
        <v>162</v>
      </c>
      <c r="F2020" s="3">
        <f>IF(newcards!F2019&lt;&gt;"",VLOOKUP(newcards!F2019,category!$A$2:$B$82,2,FALSE),)</f>
        <v>77</v>
      </c>
      <c r="G2020" s="3" t="str">
        <f>IF(newcards!G2019&lt;&gt;"",VLOOKUP(newcards!G2019,subcategory!$A$2:$B$680,2,FALSE),"")</f>
        <v/>
      </c>
      <c r="H2020" s="3">
        <f>newcards!H2019</f>
        <v>231</v>
      </c>
      <c r="I2020" s="3" t="str">
        <f>newcards!I2019</f>
        <v xml:space="preserve"> </v>
      </c>
      <c r="J2020" s="3">
        <f>IF(newcards!J2019&lt;&gt;"",VLOOKUP(newcards!J2019,player!$A$2:$B$7503,2,FALSE),"")</f>
        <v>1579</v>
      </c>
      <c r="K2020" s="3" t="str">
        <f>IF(newcards!K2019&lt;&gt;"",VLOOKUP(newcards!K2019,playernameext!$A$2:$B$32,2,FALSE),"")</f>
        <v/>
      </c>
      <c r="L2020" s="3">
        <f>IF(newcards!L2019&lt;&gt;"",VLOOKUP(newcards!L2019,team!$A$2:$B$538,2,FALSE),"")</f>
        <v>21</v>
      </c>
      <c r="M2020" s="5">
        <f>IF(newcards!M2019&lt;&gt;"", newcards!M2019, "")</f>
        <v>65</v>
      </c>
      <c r="N2020" s="5" t="str">
        <f>IF(newcards!N2019&lt;&gt;"", newcards!N2019, "")</f>
        <v>N</v>
      </c>
      <c r="O2020" s="5" t="str">
        <f>IF(newcards!O2019&lt;&gt;"", newcards!O2019, "")</f>
        <v/>
      </c>
      <c r="P2020" s="5" t="str">
        <f>IF(newcards!P2019&lt;&gt;"", newcards!P2019, "")</f>
        <v/>
      </c>
      <c r="Q2020" s="5" t="str">
        <f>IF(newcards!Q2019&lt;&gt;"", newcards!Q2019, "")</f>
        <v/>
      </c>
    </row>
    <row r="2021" spans="1:17" x14ac:dyDescent="0.25">
      <c r="A2021" s="3"/>
      <c r="B2021" s="5">
        <f>IF(newcards!B2020&lt;&gt;"",VLOOKUP(newcards!B2020,sport!$A$2:$B$8,2,FALSE),"")</f>
        <v>1</v>
      </c>
      <c r="C2021" s="3">
        <f>newcards!C2020</f>
        <v>2016</v>
      </c>
      <c r="D2021" s="3">
        <f>IF(newcards!D2020&lt;&gt;"",VLOOKUP(newcards!D2020,brand!$A$2:$B$30,2,FALSE),"")</f>
        <v>1</v>
      </c>
      <c r="E2021" s="3">
        <f>IF(newcards!E2020&lt;&gt;"",VLOOKUP(newcards!E2020,series!$A$2:$B$228,2,FALSE),)</f>
        <v>162</v>
      </c>
      <c r="F2021" s="3">
        <f>IF(newcards!F2020&lt;&gt;"",VLOOKUP(newcards!F2020,category!$A$2:$B$82,2,FALSE),)</f>
        <v>77</v>
      </c>
      <c r="G2021" s="3" t="str">
        <f>IF(newcards!G2020&lt;&gt;"",VLOOKUP(newcards!G2020,subcategory!$A$2:$B$680,2,FALSE),"")</f>
        <v/>
      </c>
      <c r="H2021" s="3">
        <f>newcards!H2020</f>
        <v>232</v>
      </c>
      <c r="I2021" s="3" t="str">
        <f>newcards!I2020</f>
        <v xml:space="preserve"> </v>
      </c>
      <c r="J2021" s="3">
        <f>IF(newcards!J2020&lt;&gt;"",VLOOKUP(newcards!J2020,player!$A$2:$B$7503,2,FALSE),"")</f>
        <v>4748</v>
      </c>
      <c r="K2021" s="3" t="str">
        <f>IF(newcards!K2020&lt;&gt;"",VLOOKUP(newcards!K2020,playernameext!$A$2:$B$32,2,FALSE),"")</f>
        <v/>
      </c>
      <c r="L2021" s="3">
        <f>IF(newcards!L2020&lt;&gt;"",VLOOKUP(newcards!L2020,team!$A$2:$B$538,2,FALSE),"")</f>
        <v>67</v>
      </c>
      <c r="M2021" s="5">
        <f>IF(newcards!M2020&lt;&gt;"", newcards!M2020, "")</f>
        <v>65</v>
      </c>
      <c r="N2021" s="5" t="str">
        <f>IF(newcards!N2020&lt;&gt;"", newcards!N2020, "")</f>
        <v>N</v>
      </c>
      <c r="O2021" s="5" t="str">
        <f>IF(newcards!O2020&lt;&gt;"", newcards!O2020, "")</f>
        <v/>
      </c>
      <c r="P2021" s="5" t="str">
        <f>IF(newcards!P2020&lt;&gt;"", newcards!P2020, "")</f>
        <v/>
      </c>
      <c r="Q2021" s="5" t="str">
        <f>IF(newcards!Q2020&lt;&gt;"", newcards!Q2020, "")</f>
        <v/>
      </c>
    </row>
    <row r="2022" spans="1:17" x14ac:dyDescent="0.25">
      <c r="A2022" s="3"/>
      <c r="B2022" s="5">
        <f>IF(newcards!B2021&lt;&gt;"",VLOOKUP(newcards!B2021,sport!$A$2:$B$8,2,FALSE),"")</f>
        <v>1</v>
      </c>
      <c r="C2022" s="3">
        <f>newcards!C2021</f>
        <v>2016</v>
      </c>
      <c r="D2022" s="3">
        <f>IF(newcards!D2021&lt;&gt;"",VLOOKUP(newcards!D2021,brand!$A$2:$B$30,2,FALSE),"")</f>
        <v>1</v>
      </c>
      <c r="E2022" s="3">
        <f>IF(newcards!E2021&lt;&gt;"",VLOOKUP(newcards!E2021,series!$A$2:$B$228,2,FALSE),)</f>
        <v>162</v>
      </c>
      <c r="F2022" s="3">
        <f>IF(newcards!F2021&lt;&gt;"",VLOOKUP(newcards!F2021,category!$A$2:$B$82,2,FALSE),)</f>
        <v>77</v>
      </c>
      <c r="G2022" s="3" t="str">
        <f>IF(newcards!G2021&lt;&gt;"",VLOOKUP(newcards!G2021,subcategory!$A$2:$B$680,2,FALSE),"")</f>
        <v/>
      </c>
      <c r="H2022" s="3">
        <f>newcards!H2021</f>
        <v>233</v>
      </c>
      <c r="I2022" s="3" t="str">
        <f>newcards!I2021</f>
        <v xml:space="preserve"> </v>
      </c>
      <c r="J2022" s="3">
        <f>IF(newcards!J2021&lt;&gt;"",VLOOKUP(newcards!J2021,player!$A$2:$B$7503,2,FALSE),"")</f>
        <v>3079</v>
      </c>
      <c r="K2022" s="3" t="str">
        <f>IF(newcards!K2021&lt;&gt;"",VLOOKUP(newcards!K2021,playernameext!$A$2:$B$32,2,FALSE),"")</f>
        <v/>
      </c>
      <c r="L2022" s="3">
        <f>IF(newcards!L2021&lt;&gt;"",VLOOKUP(newcards!L2021,team!$A$2:$B$538,2,FALSE),"")</f>
        <v>14</v>
      </c>
      <c r="M2022" s="5">
        <f>IF(newcards!M2021&lt;&gt;"", newcards!M2021, "")</f>
        <v>65</v>
      </c>
      <c r="N2022" s="5" t="str">
        <f>IF(newcards!N2021&lt;&gt;"", newcards!N2021, "")</f>
        <v>N</v>
      </c>
      <c r="O2022" s="5" t="str">
        <f>IF(newcards!O2021&lt;&gt;"", newcards!O2021, "")</f>
        <v/>
      </c>
      <c r="P2022" s="5" t="str">
        <f>IF(newcards!P2021&lt;&gt;"", newcards!P2021, "")</f>
        <v/>
      </c>
      <c r="Q2022" s="5" t="str">
        <f>IF(newcards!Q2021&lt;&gt;"", newcards!Q2021, "")</f>
        <v/>
      </c>
    </row>
    <row r="2023" spans="1:17" x14ac:dyDescent="0.25">
      <c r="A2023" s="3"/>
      <c r="B2023" s="5">
        <f>IF(newcards!B2022&lt;&gt;"",VLOOKUP(newcards!B2022,sport!$A$2:$B$8,2,FALSE),"")</f>
        <v>1</v>
      </c>
      <c r="C2023" s="3">
        <f>newcards!C2022</f>
        <v>2016</v>
      </c>
      <c r="D2023" s="3">
        <f>IF(newcards!D2022&lt;&gt;"",VLOOKUP(newcards!D2022,brand!$A$2:$B$30,2,FALSE),"")</f>
        <v>1</v>
      </c>
      <c r="E2023" s="3">
        <f>IF(newcards!E2022&lt;&gt;"",VLOOKUP(newcards!E2022,series!$A$2:$B$228,2,FALSE),)</f>
        <v>162</v>
      </c>
      <c r="F2023" s="3">
        <f>IF(newcards!F2022&lt;&gt;"",VLOOKUP(newcards!F2022,category!$A$2:$B$82,2,FALSE),)</f>
        <v>77</v>
      </c>
      <c r="G2023" s="3" t="str">
        <f>IF(newcards!G2022&lt;&gt;"",VLOOKUP(newcards!G2022,subcategory!$A$2:$B$680,2,FALSE),"")</f>
        <v/>
      </c>
      <c r="H2023" s="3">
        <f>newcards!H2022</f>
        <v>234</v>
      </c>
      <c r="I2023" s="3" t="str">
        <f>newcards!I2022</f>
        <v xml:space="preserve"> </v>
      </c>
      <c r="J2023" s="3">
        <f>IF(newcards!J2022&lt;&gt;"",VLOOKUP(newcards!J2022,player!$A$2:$B$7503,2,FALSE),"")</f>
        <v>2076</v>
      </c>
      <c r="K2023" s="3" t="str">
        <f>IF(newcards!K2022&lt;&gt;"",VLOOKUP(newcards!K2022,playernameext!$A$2:$B$32,2,FALSE),"")</f>
        <v/>
      </c>
      <c r="L2023" s="3">
        <f>IF(newcards!L2022&lt;&gt;"",VLOOKUP(newcards!L2022,team!$A$2:$B$538,2,FALSE),"")</f>
        <v>25</v>
      </c>
      <c r="M2023" s="5">
        <f>IF(newcards!M2022&lt;&gt;"", newcards!M2022, "")</f>
        <v>65</v>
      </c>
      <c r="N2023" s="5" t="str">
        <f>IF(newcards!N2022&lt;&gt;"", newcards!N2022, "")</f>
        <v>N</v>
      </c>
      <c r="O2023" s="5" t="str">
        <f>IF(newcards!O2022&lt;&gt;"", newcards!O2022, "")</f>
        <v/>
      </c>
      <c r="P2023" s="5" t="str">
        <f>IF(newcards!P2022&lt;&gt;"", newcards!P2022, "")</f>
        <v/>
      </c>
      <c r="Q2023" s="5" t="str">
        <f>IF(newcards!Q2022&lt;&gt;"", newcards!Q2022, "")</f>
        <v/>
      </c>
    </row>
    <row r="2024" spans="1:17" x14ac:dyDescent="0.25">
      <c r="A2024" s="3"/>
      <c r="B2024" s="5">
        <f>IF(newcards!B2023&lt;&gt;"",VLOOKUP(newcards!B2023,sport!$A$2:$B$8,2,FALSE),"")</f>
        <v>1</v>
      </c>
      <c r="C2024" s="3">
        <f>newcards!C2023</f>
        <v>2016</v>
      </c>
      <c r="D2024" s="3">
        <f>IF(newcards!D2023&lt;&gt;"",VLOOKUP(newcards!D2023,brand!$A$2:$B$30,2,FALSE),"")</f>
        <v>1</v>
      </c>
      <c r="E2024" s="3">
        <f>IF(newcards!E2023&lt;&gt;"",VLOOKUP(newcards!E2023,series!$A$2:$B$228,2,FALSE),)</f>
        <v>162</v>
      </c>
      <c r="F2024" s="3">
        <f>IF(newcards!F2023&lt;&gt;"",VLOOKUP(newcards!F2023,category!$A$2:$B$82,2,FALSE),)</f>
        <v>77</v>
      </c>
      <c r="G2024" s="3" t="str">
        <f>IF(newcards!G2023&lt;&gt;"",VLOOKUP(newcards!G2023,subcategory!$A$2:$B$680,2,FALSE),"")</f>
        <v/>
      </c>
      <c r="H2024" s="3">
        <f>newcards!H2023</f>
        <v>235</v>
      </c>
      <c r="I2024" s="3" t="str">
        <f>newcards!I2023</f>
        <v xml:space="preserve"> </v>
      </c>
      <c r="J2024" s="3">
        <f>IF(newcards!J2023&lt;&gt;"",VLOOKUP(newcards!J2023,player!$A$2:$B$7503,2,FALSE),"")</f>
        <v>7388</v>
      </c>
      <c r="K2024" s="3" t="str">
        <f>IF(newcards!K2023&lt;&gt;"",VLOOKUP(newcards!K2023,playernameext!$A$2:$B$32,2,FALSE),"")</f>
        <v/>
      </c>
      <c r="L2024" s="3">
        <f>IF(newcards!L2023&lt;&gt;"",VLOOKUP(newcards!L2023,team!$A$2:$B$538,2,FALSE),"")</f>
        <v>63</v>
      </c>
      <c r="M2024" s="5">
        <f>IF(newcards!M2023&lt;&gt;"", newcards!M2023, "")</f>
        <v>65</v>
      </c>
      <c r="N2024" s="5" t="str">
        <f>IF(newcards!N2023&lt;&gt;"", newcards!N2023, "")</f>
        <v>N</v>
      </c>
      <c r="O2024" s="5" t="str">
        <f>IF(newcards!O2023&lt;&gt;"", newcards!O2023, "")</f>
        <v/>
      </c>
      <c r="P2024" s="5" t="str">
        <f>IF(newcards!P2023&lt;&gt;"", newcards!P2023, "")</f>
        <v/>
      </c>
      <c r="Q2024" s="5" t="str">
        <f>IF(newcards!Q2023&lt;&gt;"", newcards!Q2023, "")</f>
        <v/>
      </c>
    </row>
    <row r="2025" spans="1:17" x14ac:dyDescent="0.25">
      <c r="A2025" s="3"/>
      <c r="B2025" s="5">
        <f>IF(newcards!B2024&lt;&gt;"",VLOOKUP(newcards!B2024,sport!$A$2:$B$8,2,FALSE),"")</f>
        <v>1</v>
      </c>
      <c r="C2025" s="3">
        <f>newcards!C2024</f>
        <v>2016</v>
      </c>
      <c r="D2025" s="3">
        <f>IF(newcards!D2024&lt;&gt;"",VLOOKUP(newcards!D2024,brand!$A$2:$B$30,2,FALSE),"")</f>
        <v>1</v>
      </c>
      <c r="E2025" s="3">
        <f>IF(newcards!E2024&lt;&gt;"",VLOOKUP(newcards!E2024,series!$A$2:$B$228,2,FALSE),)</f>
        <v>162</v>
      </c>
      <c r="F2025" s="3">
        <f>IF(newcards!F2024&lt;&gt;"",VLOOKUP(newcards!F2024,category!$A$2:$B$82,2,FALSE),)</f>
        <v>77</v>
      </c>
      <c r="G2025" s="3" t="str">
        <f>IF(newcards!G2024&lt;&gt;"",VLOOKUP(newcards!G2024,subcategory!$A$2:$B$680,2,FALSE),"")</f>
        <v/>
      </c>
      <c r="H2025" s="3">
        <f>newcards!H2024</f>
        <v>236</v>
      </c>
      <c r="I2025" s="3" t="str">
        <f>newcards!I2024</f>
        <v xml:space="preserve"> </v>
      </c>
      <c r="J2025" s="3">
        <f>IF(newcards!J2024&lt;&gt;"",VLOOKUP(newcards!J2024,player!$A$2:$B$7503,2,FALSE),"")</f>
        <v>7133</v>
      </c>
      <c r="K2025" s="3" t="str">
        <f>IF(newcards!K2024&lt;&gt;"",VLOOKUP(newcards!K2024,playernameext!$A$2:$B$32,2,FALSE),"")</f>
        <v/>
      </c>
      <c r="L2025" s="3">
        <f>IF(newcards!L2024&lt;&gt;"",VLOOKUP(newcards!L2024,team!$A$2:$B$538,2,FALSE),"")</f>
        <v>67</v>
      </c>
      <c r="M2025" s="5">
        <f>IF(newcards!M2024&lt;&gt;"", newcards!M2024, "")</f>
        <v>65</v>
      </c>
      <c r="N2025" s="5" t="str">
        <f>IF(newcards!N2024&lt;&gt;"", newcards!N2024, "")</f>
        <v>N</v>
      </c>
      <c r="O2025" s="5" t="str">
        <f>IF(newcards!O2024&lt;&gt;"", newcards!O2024, "")</f>
        <v/>
      </c>
      <c r="P2025" s="5" t="str">
        <f>IF(newcards!P2024&lt;&gt;"", newcards!P2024, "")</f>
        <v/>
      </c>
      <c r="Q2025" s="5" t="str">
        <f>IF(newcards!Q2024&lt;&gt;"", newcards!Q2024, "")</f>
        <v/>
      </c>
    </row>
    <row r="2026" spans="1:17" x14ac:dyDescent="0.25">
      <c r="A2026" s="3"/>
      <c r="B2026" s="5">
        <f>IF(newcards!B2025&lt;&gt;"",VLOOKUP(newcards!B2025,sport!$A$2:$B$8,2,FALSE),"")</f>
        <v>1</v>
      </c>
      <c r="C2026" s="3">
        <f>newcards!C2025</f>
        <v>2016</v>
      </c>
      <c r="D2026" s="3">
        <f>IF(newcards!D2025&lt;&gt;"",VLOOKUP(newcards!D2025,brand!$A$2:$B$30,2,FALSE),"")</f>
        <v>1</v>
      </c>
      <c r="E2026" s="3">
        <f>IF(newcards!E2025&lt;&gt;"",VLOOKUP(newcards!E2025,series!$A$2:$B$228,2,FALSE),)</f>
        <v>162</v>
      </c>
      <c r="F2026" s="3">
        <f>IF(newcards!F2025&lt;&gt;"",VLOOKUP(newcards!F2025,category!$A$2:$B$82,2,FALSE),)</f>
        <v>77</v>
      </c>
      <c r="G2026" s="3" t="str">
        <f>IF(newcards!G2025&lt;&gt;"",VLOOKUP(newcards!G2025,subcategory!$A$2:$B$680,2,FALSE),"")</f>
        <v/>
      </c>
      <c r="H2026" s="3">
        <f>newcards!H2025</f>
        <v>237</v>
      </c>
      <c r="I2026" s="3" t="str">
        <f>newcards!I2025</f>
        <v xml:space="preserve"> </v>
      </c>
      <c r="J2026" s="3">
        <f>IF(newcards!J2025&lt;&gt;"",VLOOKUP(newcards!J2025,player!$A$2:$B$7503,2,FALSE),"")</f>
        <v>1421</v>
      </c>
      <c r="K2026" s="3" t="str">
        <f>IF(newcards!K2025&lt;&gt;"",VLOOKUP(newcards!K2025,playernameext!$A$2:$B$32,2,FALSE),"")</f>
        <v/>
      </c>
      <c r="L2026" s="3">
        <f>IF(newcards!L2025&lt;&gt;"",VLOOKUP(newcards!L2025,team!$A$2:$B$538,2,FALSE),"")</f>
        <v>76</v>
      </c>
      <c r="M2026" s="5">
        <f>IF(newcards!M2025&lt;&gt;"", newcards!M2025, "")</f>
        <v>65</v>
      </c>
      <c r="N2026" s="5" t="str">
        <f>IF(newcards!N2025&lt;&gt;"", newcards!N2025, "")</f>
        <v>N</v>
      </c>
      <c r="O2026" s="5" t="str">
        <f>IF(newcards!O2025&lt;&gt;"", newcards!O2025, "")</f>
        <v/>
      </c>
      <c r="P2026" s="5" t="str">
        <f>IF(newcards!P2025&lt;&gt;"", newcards!P2025, "")</f>
        <v/>
      </c>
      <c r="Q2026" s="5" t="str">
        <f>IF(newcards!Q2025&lt;&gt;"", newcards!Q2025, "")</f>
        <v/>
      </c>
    </row>
    <row r="2027" spans="1:17" x14ac:dyDescent="0.25">
      <c r="A2027" s="3"/>
      <c r="B2027" s="5">
        <f>IF(newcards!B2026&lt;&gt;"",VLOOKUP(newcards!B2026,sport!$A$2:$B$8,2,FALSE),"")</f>
        <v>1</v>
      </c>
      <c r="C2027" s="3">
        <f>newcards!C2026</f>
        <v>2016</v>
      </c>
      <c r="D2027" s="3">
        <f>IF(newcards!D2026&lt;&gt;"",VLOOKUP(newcards!D2026,brand!$A$2:$B$30,2,FALSE),"")</f>
        <v>1</v>
      </c>
      <c r="E2027" s="3">
        <f>IF(newcards!E2026&lt;&gt;"",VLOOKUP(newcards!E2026,series!$A$2:$B$228,2,FALSE),)</f>
        <v>162</v>
      </c>
      <c r="F2027" s="3">
        <f>IF(newcards!F2026&lt;&gt;"",VLOOKUP(newcards!F2026,category!$A$2:$B$82,2,FALSE),)</f>
        <v>77</v>
      </c>
      <c r="G2027" s="3" t="str">
        <f>IF(newcards!G2026&lt;&gt;"",VLOOKUP(newcards!G2026,subcategory!$A$2:$B$680,2,FALSE),"")</f>
        <v/>
      </c>
      <c r="H2027" s="3">
        <f>newcards!H2026</f>
        <v>238</v>
      </c>
      <c r="I2027" s="3" t="str">
        <f>newcards!I2026</f>
        <v xml:space="preserve"> </v>
      </c>
      <c r="J2027" s="3">
        <f>IF(newcards!J2026&lt;&gt;"",VLOOKUP(newcards!J2026,player!$A$2:$B$7503,2,FALSE),"")</f>
        <v>791</v>
      </c>
      <c r="K2027" s="3" t="str">
        <f>IF(newcards!K2026&lt;&gt;"",VLOOKUP(newcards!K2026,playernameext!$A$2:$B$32,2,FALSE),"")</f>
        <v/>
      </c>
      <c r="L2027" s="3">
        <f>IF(newcards!L2026&lt;&gt;"",VLOOKUP(newcards!L2026,team!$A$2:$B$538,2,FALSE),"")</f>
        <v>14</v>
      </c>
      <c r="M2027" s="5">
        <f>IF(newcards!M2026&lt;&gt;"", newcards!M2026, "")</f>
        <v>65</v>
      </c>
      <c r="N2027" s="5" t="str">
        <f>IF(newcards!N2026&lt;&gt;"", newcards!N2026, "")</f>
        <v>N</v>
      </c>
      <c r="O2027" s="5" t="str">
        <f>IF(newcards!O2026&lt;&gt;"", newcards!O2026, "")</f>
        <v/>
      </c>
      <c r="P2027" s="5" t="str">
        <f>IF(newcards!P2026&lt;&gt;"", newcards!P2026, "")</f>
        <v/>
      </c>
      <c r="Q2027" s="5" t="str">
        <f>IF(newcards!Q2026&lt;&gt;"", newcards!Q2026, "")</f>
        <v/>
      </c>
    </row>
    <row r="2028" spans="1:17" x14ac:dyDescent="0.25">
      <c r="A2028" s="3"/>
      <c r="B2028" s="5">
        <f>IF(newcards!B2027&lt;&gt;"",VLOOKUP(newcards!B2027,sport!$A$2:$B$8,2,FALSE),"")</f>
        <v>1</v>
      </c>
      <c r="C2028" s="3">
        <f>newcards!C2027</f>
        <v>2016</v>
      </c>
      <c r="D2028" s="3">
        <f>IF(newcards!D2027&lt;&gt;"",VLOOKUP(newcards!D2027,brand!$A$2:$B$30,2,FALSE),"")</f>
        <v>1</v>
      </c>
      <c r="E2028" s="3">
        <f>IF(newcards!E2027&lt;&gt;"",VLOOKUP(newcards!E2027,series!$A$2:$B$228,2,FALSE),)</f>
        <v>162</v>
      </c>
      <c r="F2028" s="3">
        <f>IF(newcards!F2027&lt;&gt;"",VLOOKUP(newcards!F2027,category!$A$2:$B$82,2,FALSE),)</f>
        <v>77</v>
      </c>
      <c r="G2028" s="3" t="str">
        <f>IF(newcards!G2027&lt;&gt;"",VLOOKUP(newcards!G2027,subcategory!$A$2:$B$680,2,FALSE),"")</f>
        <v/>
      </c>
      <c r="H2028" s="3">
        <f>newcards!H2027</f>
        <v>239</v>
      </c>
      <c r="I2028" s="3" t="str">
        <f>newcards!I2027</f>
        <v xml:space="preserve"> </v>
      </c>
      <c r="J2028" s="3">
        <f>IF(newcards!J2027&lt;&gt;"",VLOOKUP(newcards!J2027,player!$A$2:$B$7503,2,FALSE),"")</f>
        <v>3031</v>
      </c>
      <c r="K2028" s="3" t="str">
        <f>IF(newcards!K2027&lt;&gt;"",VLOOKUP(newcards!K2027,playernameext!$A$2:$B$32,2,FALSE),"")</f>
        <v/>
      </c>
      <c r="L2028" s="3">
        <f>IF(newcards!L2027&lt;&gt;"",VLOOKUP(newcards!L2027,team!$A$2:$B$538,2,FALSE),"")</f>
        <v>49</v>
      </c>
      <c r="M2028" s="5">
        <f>IF(newcards!M2027&lt;&gt;"", newcards!M2027, "")</f>
        <v>65</v>
      </c>
      <c r="N2028" s="5" t="str">
        <f>IF(newcards!N2027&lt;&gt;"", newcards!N2027, "")</f>
        <v>N</v>
      </c>
      <c r="O2028" s="5" t="str">
        <f>IF(newcards!O2027&lt;&gt;"", newcards!O2027, "")</f>
        <v/>
      </c>
      <c r="P2028" s="5" t="str">
        <f>IF(newcards!P2027&lt;&gt;"", newcards!P2027, "")</f>
        <v/>
      </c>
      <c r="Q2028" s="5" t="str">
        <f>IF(newcards!Q2027&lt;&gt;"", newcards!Q2027, "")</f>
        <v/>
      </c>
    </row>
    <row r="2029" spans="1:17" x14ac:dyDescent="0.25">
      <c r="A2029" s="3"/>
      <c r="B2029" s="5">
        <f>IF(newcards!B2028&lt;&gt;"",VLOOKUP(newcards!B2028,sport!$A$2:$B$8,2,FALSE),"")</f>
        <v>1</v>
      </c>
      <c r="C2029" s="3">
        <f>newcards!C2028</f>
        <v>2016</v>
      </c>
      <c r="D2029" s="3">
        <f>IF(newcards!D2028&lt;&gt;"",VLOOKUP(newcards!D2028,brand!$A$2:$B$30,2,FALSE),"")</f>
        <v>1</v>
      </c>
      <c r="E2029" s="3">
        <f>IF(newcards!E2028&lt;&gt;"",VLOOKUP(newcards!E2028,series!$A$2:$B$228,2,FALSE),)</f>
        <v>162</v>
      </c>
      <c r="F2029" s="3">
        <f>IF(newcards!F2028&lt;&gt;"",VLOOKUP(newcards!F2028,category!$A$2:$B$82,2,FALSE),)</f>
        <v>77</v>
      </c>
      <c r="G2029" s="3" t="str">
        <f>IF(newcards!G2028&lt;&gt;"",VLOOKUP(newcards!G2028,subcategory!$A$2:$B$680,2,FALSE),"")</f>
        <v/>
      </c>
      <c r="H2029" s="3">
        <f>newcards!H2028</f>
        <v>240</v>
      </c>
      <c r="I2029" s="3" t="str">
        <f>newcards!I2028</f>
        <v xml:space="preserve"> </v>
      </c>
      <c r="J2029" s="3">
        <f>IF(newcards!J2028&lt;&gt;"",VLOOKUP(newcards!J2028,player!$A$2:$B$7503,2,FALSE),"")</f>
        <v>5084</v>
      </c>
      <c r="K2029" s="3" t="str">
        <f>IF(newcards!K2028&lt;&gt;"",VLOOKUP(newcards!K2028,playernameext!$A$2:$B$32,2,FALSE),"")</f>
        <v/>
      </c>
      <c r="L2029" s="3">
        <f>IF(newcards!L2028&lt;&gt;"",VLOOKUP(newcards!L2028,team!$A$2:$B$538,2,FALSE),"")</f>
        <v>4</v>
      </c>
      <c r="M2029" s="5">
        <f>IF(newcards!M2028&lt;&gt;"", newcards!M2028, "")</f>
        <v>65</v>
      </c>
      <c r="N2029" s="5" t="str">
        <f>IF(newcards!N2028&lt;&gt;"", newcards!N2028, "")</f>
        <v>N</v>
      </c>
      <c r="O2029" s="5" t="str">
        <f>IF(newcards!O2028&lt;&gt;"", newcards!O2028, "")</f>
        <v/>
      </c>
      <c r="P2029" s="5" t="str">
        <f>IF(newcards!P2028&lt;&gt;"", newcards!P2028, "")</f>
        <v/>
      </c>
      <c r="Q2029" s="5" t="str">
        <f>IF(newcards!Q2028&lt;&gt;"", newcards!Q2028, "")</f>
        <v/>
      </c>
    </row>
    <row r="2030" spans="1:17" x14ac:dyDescent="0.25">
      <c r="A2030" s="3"/>
      <c r="B2030" s="5">
        <f>IF(newcards!B2029&lt;&gt;"",VLOOKUP(newcards!B2029,sport!$A$2:$B$8,2,FALSE),"")</f>
        <v>1</v>
      </c>
      <c r="C2030" s="3">
        <f>newcards!C2029</f>
        <v>2016</v>
      </c>
      <c r="D2030" s="3">
        <f>IF(newcards!D2029&lt;&gt;"",VLOOKUP(newcards!D2029,brand!$A$2:$B$30,2,FALSE),"")</f>
        <v>1</v>
      </c>
      <c r="E2030" s="3">
        <f>IF(newcards!E2029&lt;&gt;"",VLOOKUP(newcards!E2029,series!$A$2:$B$228,2,FALSE),)</f>
        <v>162</v>
      </c>
      <c r="F2030" s="3">
        <f>IF(newcards!F2029&lt;&gt;"",VLOOKUP(newcards!F2029,category!$A$2:$B$82,2,FALSE),)</f>
        <v>77</v>
      </c>
      <c r="G2030" s="3" t="str">
        <f>IF(newcards!G2029&lt;&gt;"",VLOOKUP(newcards!G2029,subcategory!$A$2:$B$680,2,FALSE),"")</f>
        <v/>
      </c>
      <c r="H2030" s="3">
        <f>newcards!H2029</f>
        <v>241</v>
      </c>
      <c r="I2030" s="3" t="str">
        <f>newcards!I2029</f>
        <v xml:space="preserve"> </v>
      </c>
      <c r="J2030" s="3">
        <f>IF(newcards!J2029&lt;&gt;"",VLOOKUP(newcards!J2029,player!$A$2:$B$7503,2,FALSE),"")</f>
        <v>6890</v>
      </c>
      <c r="K2030" s="3" t="str">
        <f>IF(newcards!K2029&lt;&gt;"",VLOOKUP(newcards!K2029,playernameext!$A$2:$B$32,2,FALSE),"")</f>
        <v/>
      </c>
      <c r="L2030" s="3">
        <f>IF(newcards!L2029&lt;&gt;"",VLOOKUP(newcards!L2029,team!$A$2:$B$538,2,FALSE),"")</f>
        <v>4</v>
      </c>
      <c r="M2030" s="5">
        <f>IF(newcards!M2029&lt;&gt;"", newcards!M2029, "")</f>
        <v>65</v>
      </c>
      <c r="N2030" s="5" t="str">
        <f>IF(newcards!N2029&lt;&gt;"", newcards!N2029, "")</f>
        <v>N</v>
      </c>
      <c r="O2030" s="5" t="str">
        <f>IF(newcards!O2029&lt;&gt;"", newcards!O2029, "")</f>
        <v/>
      </c>
      <c r="P2030" s="5" t="str">
        <f>IF(newcards!P2029&lt;&gt;"", newcards!P2029, "")</f>
        <v/>
      </c>
      <c r="Q2030" s="5" t="str">
        <f>IF(newcards!Q2029&lt;&gt;"", newcards!Q2029, "")</f>
        <v/>
      </c>
    </row>
    <row r="2031" spans="1:17" x14ac:dyDescent="0.25">
      <c r="A2031" s="3"/>
      <c r="B2031" s="5">
        <f>IF(newcards!B2030&lt;&gt;"",VLOOKUP(newcards!B2030,sport!$A$2:$B$8,2,FALSE),"")</f>
        <v>1</v>
      </c>
      <c r="C2031" s="3">
        <f>newcards!C2030</f>
        <v>2016</v>
      </c>
      <c r="D2031" s="3">
        <f>IF(newcards!D2030&lt;&gt;"",VLOOKUP(newcards!D2030,brand!$A$2:$B$30,2,FALSE),"")</f>
        <v>1</v>
      </c>
      <c r="E2031" s="3">
        <f>IF(newcards!E2030&lt;&gt;"",VLOOKUP(newcards!E2030,series!$A$2:$B$228,2,FALSE),)</f>
        <v>162</v>
      </c>
      <c r="F2031" s="3">
        <f>IF(newcards!F2030&lt;&gt;"",VLOOKUP(newcards!F2030,category!$A$2:$B$82,2,FALSE),)</f>
        <v>77</v>
      </c>
      <c r="G2031" s="3">
        <f>IF(newcards!G2030&lt;&gt;"",VLOOKUP(newcards!G2030,subcategory!$A$2:$B$680,2,FALSE),"")</f>
        <v>257</v>
      </c>
      <c r="H2031" s="3">
        <f>newcards!H2030</f>
        <v>242</v>
      </c>
      <c r="I2031" s="3" t="str">
        <f>newcards!I2030</f>
        <v xml:space="preserve"> </v>
      </c>
      <c r="J2031" s="3">
        <f>IF(newcards!J2030&lt;&gt;"",VLOOKUP(newcards!J2030,player!$A$2:$B$7503,2,FALSE),"")</f>
        <v>6953</v>
      </c>
      <c r="K2031" s="3" t="str">
        <f>IF(newcards!K2030&lt;&gt;"",VLOOKUP(newcards!K2030,playernameext!$A$2:$B$32,2,FALSE),"")</f>
        <v/>
      </c>
      <c r="L2031" s="3">
        <f>IF(newcards!L2030&lt;&gt;"",VLOOKUP(newcards!L2030,team!$A$2:$B$538,2,FALSE),"")</f>
        <v>4</v>
      </c>
      <c r="M2031" s="5">
        <f>IF(newcards!M2030&lt;&gt;"", newcards!M2030, "")</f>
        <v>65</v>
      </c>
      <c r="N2031" s="5" t="str">
        <f>IF(newcards!N2030&lt;&gt;"", newcards!N2030, "")</f>
        <v>N</v>
      </c>
      <c r="O2031" s="5" t="str">
        <f>IF(newcards!O2030&lt;&gt;"", newcards!O2030, "")</f>
        <v/>
      </c>
      <c r="P2031" s="5" t="str">
        <f>IF(newcards!P2030&lt;&gt;"", newcards!P2030, "")</f>
        <v/>
      </c>
      <c r="Q2031" s="5" t="str">
        <f>IF(newcards!Q2030&lt;&gt;"", newcards!Q2030, "")</f>
        <v/>
      </c>
    </row>
    <row r="2032" spans="1:17" x14ac:dyDescent="0.25">
      <c r="A2032" s="3"/>
      <c r="B2032" s="5">
        <f>IF(newcards!B2031&lt;&gt;"",VLOOKUP(newcards!B2031,sport!$A$2:$B$8,2,FALSE),"")</f>
        <v>1</v>
      </c>
      <c r="C2032" s="3">
        <f>newcards!C2031</f>
        <v>2016</v>
      </c>
      <c r="D2032" s="3">
        <f>IF(newcards!D2031&lt;&gt;"",VLOOKUP(newcards!D2031,brand!$A$2:$B$30,2,FALSE),"")</f>
        <v>1</v>
      </c>
      <c r="E2032" s="3">
        <f>IF(newcards!E2031&lt;&gt;"",VLOOKUP(newcards!E2031,series!$A$2:$B$228,2,FALSE),)</f>
        <v>162</v>
      </c>
      <c r="F2032" s="3">
        <f>IF(newcards!F2031&lt;&gt;"",VLOOKUP(newcards!F2031,category!$A$2:$B$82,2,FALSE),)</f>
        <v>77</v>
      </c>
      <c r="G2032" s="3" t="str">
        <f>IF(newcards!G2031&lt;&gt;"",VLOOKUP(newcards!G2031,subcategory!$A$2:$B$680,2,FALSE),"")</f>
        <v/>
      </c>
      <c r="H2032" s="3">
        <f>newcards!H2031</f>
        <v>243</v>
      </c>
      <c r="I2032" s="3" t="str">
        <f>newcards!I2031</f>
        <v xml:space="preserve"> </v>
      </c>
      <c r="J2032" s="3">
        <f>IF(newcards!J2031&lt;&gt;"",VLOOKUP(newcards!J2031,player!$A$2:$B$7503,2,FALSE),"")</f>
        <v>7269</v>
      </c>
      <c r="K2032" s="3" t="str">
        <f>IF(newcards!K2031&lt;&gt;"",VLOOKUP(newcards!K2031,playernameext!$A$2:$B$32,2,FALSE),"")</f>
        <v/>
      </c>
      <c r="L2032" s="3">
        <f>IF(newcards!L2031&lt;&gt;"",VLOOKUP(newcards!L2031,team!$A$2:$B$538,2,FALSE),"")</f>
        <v>43</v>
      </c>
      <c r="M2032" s="5">
        <f>IF(newcards!M2031&lt;&gt;"", newcards!M2031, "")</f>
        <v>65</v>
      </c>
      <c r="N2032" s="5" t="str">
        <f>IF(newcards!N2031&lt;&gt;"", newcards!N2031, "")</f>
        <v>N</v>
      </c>
      <c r="O2032" s="5" t="str">
        <f>IF(newcards!O2031&lt;&gt;"", newcards!O2031, "")</f>
        <v/>
      </c>
      <c r="P2032" s="5" t="str">
        <f>IF(newcards!P2031&lt;&gt;"", newcards!P2031, "")</f>
        <v/>
      </c>
      <c r="Q2032" s="5" t="str">
        <f>IF(newcards!Q2031&lt;&gt;"", newcards!Q2031, "")</f>
        <v/>
      </c>
    </row>
    <row r="2033" spans="1:17" x14ac:dyDescent="0.25">
      <c r="A2033" s="3"/>
      <c r="B2033" s="5">
        <f>IF(newcards!B2032&lt;&gt;"",VLOOKUP(newcards!B2032,sport!$A$2:$B$8,2,FALSE),"")</f>
        <v>1</v>
      </c>
      <c r="C2033" s="3">
        <f>newcards!C2032</f>
        <v>2016</v>
      </c>
      <c r="D2033" s="3">
        <f>IF(newcards!D2032&lt;&gt;"",VLOOKUP(newcards!D2032,brand!$A$2:$B$30,2,FALSE),"")</f>
        <v>1</v>
      </c>
      <c r="E2033" s="3">
        <f>IF(newcards!E2032&lt;&gt;"",VLOOKUP(newcards!E2032,series!$A$2:$B$228,2,FALSE),)</f>
        <v>162</v>
      </c>
      <c r="F2033" s="3">
        <f>IF(newcards!F2032&lt;&gt;"",VLOOKUP(newcards!F2032,category!$A$2:$B$82,2,FALSE),)</f>
        <v>77</v>
      </c>
      <c r="G2033" s="3" t="str">
        <f>IF(newcards!G2032&lt;&gt;"",VLOOKUP(newcards!G2032,subcategory!$A$2:$B$680,2,FALSE),"")</f>
        <v/>
      </c>
      <c r="H2033" s="3">
        <f>newcards!H2032</f>
        <v>244</v>
      </c>
      <c r="I2033" s="3" t="str">
        <f>newcards!I2032</f>
        <v xml:space="preserve"> </v>
      </c>
      <c r="J2033" s="3">
        <f>IF(newcards!J2032&lt;&gt;"",VLOOKUP(newcards!J2032,player!$A$2:$B$7503,2,FALSE),"")</f>
        <v>4658</v>
      </c>
      <c r="K2033" s="3" t="str">
        <f>IF(newcards!K2032&lt;&gt;"",VLOOKUP(newcards!K2032,playernameext!$A$2:$B$32,2,FALSE),"")</f>
        <v/>
      </c>
      <c r="L2033" s="3">
        <f>IF(newcards!L2032&lt;&gt;"",VLOOKUP(newcards!L2032,team!$A$2:$B$538,2,FALSE),"")</f>
        <v>89</v>
      </c>
      <c r="M2033" s="5">
        <f>IF(newcards!M2032&lt;&gt;"", newcards!M2032, "")</f>
        <v>65</v>
      </c>
      <c r="N2033" s="5" t="str">
        <f>IF(newcards!N2032&lt;&gt;"", newcards!N2032, "")</f>
        <v>N</v>
      </c>
      <c r="O2033" s="5" t="str">
        <f>IF(newcards!O2032&lt;&gt;"", newcards!O2032, "")</f>
        <v/>
      </c>
      <c r="P2033" s="5" t="str">
        <f>IF(newcards!P2032&lt;&gt;"", newcards!P2032, "")</f>
        <v/>
      </c>
      <c r="Q2033" s="5" t="str">
        <f>IF(newcards!Q2032&lt;&gt;"", newcards!Q2032, "")</f>
        <v/>
      </c>
    </row>
    <row r="2034" spans="1:17" x14ac:dyDescent="0.25">
      <c r="A2034" s="3"/>
      <c r="B2034" s="5">
        <f>IF(newcards!B2033&lt;&gt;"",VLOOKUP(newcards!B2033,sport!$A$2:$B$8,2,FALSE),"")</f>
        <v>1</v>
      </c>
      <c r="C2034" s="3">
        <f>newcards!C2033</f>
        <v>2016</v>
      </c>
      <c r="D2034" s="3">
        <f>IF(newcards!D2033&lt;&gt;"",VLOOKUP(newcards!D2033,brand!$A$2:$B$30,2,FALSE),"")</f>
        <v>1</v>
      </c>
      <c r="E2034" s="3">
        <f>IF(newcards!E2033&lt;&gt;"",VLOOKUP(newcards!E2033,series!$A$2:$B$228,2,FALSE),)</f>
        <v>162</v>
      </c>
      <c r="F2034" s="3">
        <f>IF(newcards!F2033&lt;&gt;"",VLOOKUP(newcards!F2033,category!$A$2:$B$82,2,FALSE),)</f>
        <v>77</v>
      </c>
      <c r="G2034" s="3" t="str">
        <f>IF(newcards!G2033&lt;&gt;"",VLOOKUP(newcards!G2033,subcategory!$A$2:$B$680,2,FALSE),"")</f>
        <v/>
      </c>
      <c r="H2034" s="3">
        <f>newcards!H2033</f>
        <v>245</v>
      </c>
      <c r="I2034" s="3" t="str">
        <f>newcards!I2033</f>
        <v xml:space="preserve"> </v>
      </c>
      <c r="J2034" s="3">
        <f>IF(newcards!J2033&lt;&gt;"",VLOOKUP(newcards!J2033,player!$A$2:$B$7503,2,FALSE),"")</f>
        <v>7533</v>
      </c>
      <c r="K2034" s="3" t="str">
        <f>IF(newcards!K2033&lt;&gt;"",VLOOKUP(newcards!K2033,playernameext!$A$2:$B$32,2,FALSE),"")</f>
        <v/>
      </c>
      <c r="L2034" s="3">
        <f>IF(newcards!L2033&lt;&gt;"",VLOOKUP(newcards!L2033,team!$A$2:$B$538,2,FALSE),"")</f>
        <v>39</v>
      </c>
      <c r="M2034" s="5">
        <f>IF(newcards!M2033&lt;&gt;"", newcards!M2033, "")</f>
        <v>65</v>
      </c>
      <c r="N2034" s="5" t="str">
        <f>IF(newcards!N2033&lt;&gt;"", newcards!N2033, "")</f>
        <v>N</v>
      </c>
      <c r="O2034" s="5" t="str">
        <f>IF(newcards!O2033&lt;&gt;"", newcards!O2033, "")</f>
        <v/>
      </c>
      <c r="P2034" s="5" t="str">
        <f>IF(newcards!P2033&lt;&gt;"", newcards!P2033, "")</f>
        <v/>
      </c>
      <c r="Q2034" s="5" t="str">
        <f>IF(newcards!Q2033&lt;&gt;"", newcards!Q2033, "")</f>
        <v/>
      </c>
    </row>
    <row r="2035" spans="1:17" x14ac:dyDescent="0.25">
      <c r="A2035" s="3"/>
      <c r="B2035" s="5">
        <f>IF(newcards!B2034&lt;&gt;"",VLOOKUP(newcards!B2034,sport!$A$2:$B$8,2,FALSE),"")</f>
        <v>1</v>
      </c>
      <c r="C2035" s="3">
        <f>newcards!C2034</f>
        <v>2016</v>
      </c>
      <c r="D2035" s="3">
        <f>IF(newcards!D2034&lt;&gt;"",VLOOKUP(newcards!D2034,brand!$A$2:$B$30,2,FALSE),"")</f>
        <v>1</v>
      </c>
      <c r="E2035" s="3">
        <f>IF(newcards!E2034&lt;&gt;"",VLOOKUP(newcards!E2034,series!$A$2:$B$228,2,FALSE),)</f>
        <v>162</v>
      </c>
      <c r="F2035" s="3">
        <f>IF(newcards!F2034&lt;&gt;"",VLOOKUP(newcards!F2034,category!$A$2:$B$82,2,FALSE),)</f>
        <v>77</v>
      </c>
      <c r="G2035" s="3" t="str">
        <f>IF(newcards!G2034&lt;&gt;"",VLOOKUP(newcards!G2034,subcategory!$A$2:$B$680,2,FALSE),"")</f>
        <v/>
      </c>
      <c r="H2035" s="3">
        <f>newcards!H2034</f>
        <v>246</v>
      </c>
      <c r="I2035" s="3" t="str">
        <f>newcards!I2034</f>
        <v xml:space="preserve"> </v>
      </c>
      <c r="J2035" s="3">
        <f>IF(newcards!J2034&lt;&gt;"",VLOOKUP(newcards!J2034,player!$A$2:$B$7503,2,FALSE),"")</f>
        <v>2294</v>
      </c>
      <c r="K2035" s="3" t="str">
        <f>IF(newcards!K2034&lt;&gt;"",VLOOKUP(newcards!K2034,playernameext!$A$2:$B$32,2,FALSE),"")</f>
        <v/>
      </c>
      <c r="L2035" s="3">
        <f>IF(newcards!L2034&lt;&gt;"",VLOOKUP(newcards!L2034,team!$A$2:$B$538,2,FALSE),"")</f>
        <v>19</v>
      </c>
      <c r="M2035" s="5">
        <f>IF(newcards!M2034&lt;&gt;"", newcards!M2034, "")</f>
        <v>65</v>
      </c>
      <c r="N2035" s="5" t="str">
        <f>IF(newcards!N2034&lt;&gt;"", newcards!N2034, "")</f>
        <v>N</v>
      </c>
      <c r="O2035" s="5" t="str">
        <f>IF(newcards!O2034&lt;&gt;"", newcards!O2034, "")</f>
        <v/>
      </c>
      <c r="P2035" s="5" t="str">
        <f>IF(newcards!P2034&lt;&gt;"", newcards!P2034, "")</f>
        <v/>
      </c>
      <c r="Q2035" s="5" t="str">
        <f>IF(newcards!Q2034&lt;&gt;"", newcards!Q2034, "")</f>
        <v/>
      </c>
    </row>
    <row r="2036" spans="1:17" x14ac:dyDescent="0.25">
      <c r="A2036" s="3"/>
      <c r="B2036" s="5">
        <f>IF(newcards!B2035&lt;&gt;"",VLOOKUP(newcards!B2035,sport!$A$2:$B$8,2,FALSE),"")</f>
        <v>1</v>
      </c>
      <c r="C2036" s="3">
        <f>newcards!C2035</f>
        <v>2016</v>
      </c>
      <c r="D2036" s="3">
        <f>IF(newcards!D2035&lt;&gt;"",VLOOKUP(newcards!D2035,brand!$A$2:$B$30,2,FALSE),"")</f>
        <v>1</v>
      </c>
      <c r="E2036" s="3">
        <f>IF(newcards!E2035&lt;&gt;"",VLOOKUP(newcards!E2035,series!$A$2:$B$228,2,FALSE),)</f>
        <v>162</v>
      </c>
      <c r="F2036" s="3">
        <f>IF(newcards!F2035&lt;&gt;"",VLOOKUP(newcards!F2035,category!$A$2:$B$82,2,FALSE),)</f>
        <v>77</v>
      </c>
      <c r="G2036" s="3" t="str">
        <f>IF(newcards!G2035&lt;&gt;"",VLOOKUP(newcards!G2035,subcategory!$A$2:$B$680,2,FALSE),"")</f>
        <v/>
      </c>
      <c r="H2036" s="3">
        <f>newcards!H2035</f>
        <v>247</v>
      </c>
      <c r="I2036" s="3" t="str">
        <f>newcards!I2035</f>
        <v xml:space="preserve"> </v>
      </c>
      <c r="J2036" s="3">
        <f>IF(newcards!J2035&lt;&gt;"",VLOOKUP(newcards!J2035,player!$A$2:$B$7503,2,FALSE),"")</f>
        <v>6852</v>
      </c>
      <c r="K2036" s="3" t="str">
        <f>IF(newcards!K2035&lt;&gt;"",VLOOKUP(newcards!K2035,playernameext!$A$2:$B$32,2,FALSE),"")</f>
        <v/>
      </c>
      <c r="L2036" s="3">
        <f>IF(newcards!L2035&lt;&gt;"",VLOOKUP(newcards!L2035,team!$A$2:$B$538,2,FALSE),"")</f>
        <v>96</v>
      </c>
      <c r="M2036" s="5">
        <f>IF(newcards!M2035&lt;&gt;"", newcards!M2035, "")</f>
        <v>65</v>
      </c>
      <c r="N2036" s="5" t="str">
        <f>IF(newcards!N2035&lt;&gt;"", newcards!N2035, "")</f>
        <v>N</v>
      </c>
      <c r="O2036" s="5" t="str">
        <f>IF(newcards!O2035&lt;&gt;"", newcards!O2035, "")</f>
        <v/>
      </c>
      <c r="P2036" s="5" t="str">
        <f>IF(newcards!P2035&lt;&gt;"", newcards!P2035, "")</f>
        <v/>
      </c>
      <c r="Q2036" s="5" t="str">
        <f>IF(newcards!Q2035&lt;&gt;"", newcards!Q2035, "")</f>
        <v/>
      </c>
    </row>
    <row r="2037" spans="1:17" x14ac:dyDescent="0.25">
      <c r="A2037" s="3"/>
      <c r="B2037" s="5">
        <f>IF(newcards!B2036&lt;&gt;"",VLOOKUP(newcards!B2036,sport!$A$2:$B$8,2,FALSE),"")</f>
        <v>1</v>
      </c>
      <c r="C2037" s="3">
        <f>newcards!C2036</f>
        <v>2016</v>
      </c>
      <c r="D2037" s="3">
        <f>IF(newcards!D2036&lt;&gt;"",VLOOKUP(newcards!D2036,brand!$A$2:$B$30,2,FALSE),"")</f>
        <v>1</v>
      </c>
      <c r="E2037" s="3">
        <f>IF(newcards!E2036&lt;&gt;"",VLOOKUP(newcards!E2036,series!$A$2:$B$228,2,FALSE),)</f>
        <v>162</v>
      </c>
      <c r="F2037" s="3">
        <f>IF(newcards!F2036&lt;&gt;"",VLOOKUP(newcards!F2036,category!$A$2:$B$82,2,FALSE),)</f>
        <v>77</v>
      </c>
      <c r="G2037" s="3" t="str">
        <f>IF(newcards!G2036&lt;&gt;"",VLOOKUP(newcards!G2036,subcategory!$A$2:$B$680,2,FALSE),"")</f>
        <v/>
      </c>
      <c r="H2037" s="3">
        <f>newcards!H2036</f>
        <v>248</v>
      </c>
      <c r="I2037" s="3" t="str">
        <f>newcards!I2036</f>
        <v xml:space="preserve"> </v>
      </c>
      <c r="J2037" s="3">
        <f>IF(newcards!J2036&lt;&gt;"",VLOOKUP(newcards!J2036,player!$A$2:$B$7503,2,FALSE),"")</f>
        <v>767</v>
      </c>
      <c r="K2037" s="3" t="str">
        <f>IF(newcards!K2036&lt;&gt;"",VLOOKUP(newcards!K2036,playernameext!$A$2:$B$32,2,FALSE),"")</f>
        <v/>
      </c>
      <c r="L2037" s="3">
        <f>IF(newcards!L2036&lt;&gt;"",VLOOKUP(newcards!L2036,team!$A$2:$B$538,2,FALSE),"")</f>
        <v>4</v>
      </c>
      <c r="M2037" s="5">
        <f>IF(newcards!M2036&lt;&gt;"", newcards!M2036, "")</f>
        <v>65</v>
      </c>
      <c r="N2037" s="5" t="str">
        <f>IF(newcards!N2036&lt;&gt;"", newcards!N2036, "")</f>
        <v>N</v>
      </c>
      <c r="O2037" s="5" t="str">
        <f>IF(newcards!O2036&lt;&gt;"", newcards!O2036, "")</f>
        <v/>
      </c>
      <c r="P2037" s="5" t="str">
        <f>IF(newcards!P2036&lt;&gt;"", newcards!P2036, "")</f>
        <v/>
      </c>
      <c r="Q2037" s="5" t="str">
        <f>IF(newcards!Q2036&lt;&gt;"", newcards!Q2036, "")</f>
        <v/>
      </c>
    </row>
    <row r="2038" spans="1:17" x14ac:dyDescent="0.25">
      <c r="A2038" s="3"/>
      <c r="B2038" s="5">
        <f>IF(newcards!B2037&lt;&gt;"",VLOOKUP(newcards!B2037,sport!$A$2:$B$8,2,FALSE),"")</f>
        <v>1</v>
      </c>
      <c r="C2038" s="3">
        <f>newcards!C2037</f>
        <v>2016</v>
      </c>
      <c r="D2038" s="3">
        <f>IF(newcards!D2037&lt;&gt;"",VLOOKUP(newcards!D2037,brand!$A$2:$B$30,2,FALSE),"")</f>
        <v>1</v>
      </c>
      <c r="E2038" s="3">
        <f>IF(newcards!E2037&lt;&gt;"",VLOOKUP(newcards!E2037,series!$A$2:$B$228,2,FALSE),)</f>
        <v>162</v>
      </c>
      <c r="F2038" s="3">
        <f>IF(newcards!F2037&lt;&gt;"",VLOOKUP(newcards!F2037,category!$A$2:$B$82,2,FALSE),)</f>
        <v>77</v>
      </c>
      <c r="G2038" s="3" t="str">
        <f>IF(newcards!G2037&lt;&gt;"",VLOOKUP(newcards!G2037,subcategory!$A$2:$B$680,2,FALSE),"")</f>
        <v/>
      </c>
      <c r="H2038" s="3">
        <f>newcards!H2037</f>
        <v>249</v>
      </c>
      <c r="I2038" s="3" t="str">
        <f>newcards!I2037</f>
        <v xml:space="preserve"> </v>
      </c>
      <c r="J2038" s="3">
        <f>IF(newcards!J2037&lt;&gt;"",VLOOKUP(newcards!J2037,player!$A$2:$B$7503,2,FALSE),"")</f>
        <v>1407</v>
      </c>
      <c r="K2038" s="3" t="str">
        <f>IF(newcards!K2037&lt;&gt;"",VLOOKUP(newcards!K2037,playernameext!$A$2:$B$32,2,FALSE),"")</f>
        <v/>
      </c>
      <c r="L2038" s="3">
        <f>IF(newcards!L2037&lt;&gt;"",VLOOKUP(newcards!L2037,team!$A$2:$B$538,2,FALSE),"")</f>
        <v>43</v>
      </c>
      <c r="M2038" s="5">
        <f>IF(newcards!M2037&lt;&gt;"", newcards!M2037, "")</f>
        <v>65</v>
      </c>
      <c r="N2038" s="5" t="str">
        <f>IF(newcards!N2037&lt;&gt;"", newcards!N2037, "")</f>
        <v>N</v>
      </c>
      <c r="O2038" s="5" t="str">
        <f>IF(newcards!O2037&lt;&gt;"", newcards!O2037, "")</f>
        <v/>
      </c>
      <c r="P2038" s="5" t="str">
        <f>IF(newcards!P2037&lt;&gt;"", newcards!P2037, "")</f>
        <v/>
      </c>
      <c r="Q2038" s="5" t="str">
        <f>IF(newcards!Q2037&lt;&gt;"", newcards!Q2037, "")</f>
        <v/>
      </c>
    </row>
    <row r="2039" spans="1:17" x14ac:dyDescent="0.25">
      <c r="A2039" s="3"/>
      <c r="B2039" s="5">
        <f>IF(newcards!B2038&lt;&gt;"",VLOOKUP(newcards!B2038,sport!$A$2:$B$8,2,FALSE),"")</f>
        <v>1</v>
      </c>
      <c r="C2039" s="3">
        <f>newcards!C2038</f>
        <v>2016</v>
      </c>
      <c r="D2039" s="3">
        <f>IF(newcards!D2038&lt;&gt;"",VLOOKUP(newcards!D2038,brand!$A$2:$B$30,2,FALSE),"")</f>
        <v>1</v>
      </c>
      <c r="E2039" s="3">
        <f>IF(newcards!E2038&lt;&gt;"",VLOOKUP(newcards!E2038,series!$A$2:$B$228,2,FALSE),)</f>
        <v>162</v>
      </c>
      <c r="F2039" s="3">
        <f>IF(newcards!F2038&lt;&gt;"",VLOOKUP(newcards!F2038,category!$A$2:$B$82,2,FALSE),)</f>
        <v>77</v>
      </c>
      <c r="G2039" s="3" t="str">
        <f>IF(newcards!G2038&lt;&gt;"",VLOOKUP(newcards!G2038,subcategory!$A$2:$B$680,2,FALSE),"")</f>
        <v/>
      </c>
      <c r="H2039" s="3">
        <f>newcards!H2038</f>
        <v>250</v>
      </c>
      <c r="I2039" s="3" t="str">
        <f>newcards!I2038</f>
        <v xml:space="preserve"> </v>
      </c>
      <c r="J2039" s="3">
        <f>IF(newcards!J2038&lt;&gt;"",VLOOKUP(newcards!J2038,player!$A$2:$B$7503,2,FALSE),"")</f>
        <v>4780</v>
      </c>
      <c r="K2039" s="3" t="str">
        <f>IF(newcards!K2038&lt;&gt;"",VLOOKUP(newcards!K2038,playernameext!$A$2:$B$32,2,FALSE),"")</f>
        <v/>
      </c>
      <c r="L2039" s="3">
        <f>IF(newcards!L2038&lt;&gt;"",VLOOKUP(newcards!L2038,team!$A$2:$B$538,2,FALSE),"")</f>
        <v>40</v>
      </c>
      <c r="M2039" s="5">
        <f>IF(newcards!M2038&lt;&gt;"", newcards!M2038, "")</f>
        <v>65</v>
      </c>
      <c r="N2039" s="5" t="str">
        <f>IF(newcards!N2038&lt;&gt;"", newcards!N2038, "")</f>
        <v>N</v>
      </c>
      <c r="O2039" s="5" t="str">
        <f>IF(newcards!O2038&lt;&gt;"", newcards!O2038, "")</f>
        <v/>
      </c>
      <c r="P2039" s="5" t="str">
        <f>IF(newcards!P2038&lt;&gt;"", newcards!P2038, "")</f>
        <v/>
      </c>
      <c r="Q2039" s="5" t="str">
        <f>IF(newcards!Q2038&lt;&gt;"", newcards!Q2038, "")</f>
        <v/>
      </c>
    </row>
    <row r="2040" spans="1:17" x14ac:dyDescent="0.25">
      <c r="A2040" s="3"/>
      <c r="B2040" s="5">
        <f>IF(newcards!B2039&lt;&gt;"",VLOOKUP(newcards!B2039,sport!$A$2:$B$8,2,FALSE),"")</f>
        <v>1</v>
      </c>
      <c r="C2040" s="3">
        <f>newcards!C2039</f>
        <v>2016</v>
      </c>
      <c r="D2040" s="3">
        <f>IF(newcards!D2039&lt;&gt;"",VLOOKUP(newcards!D2039,brand!$A$2:$B$30,2,FALSE),"")</f>
        <v>1</v>
      </c>
      <c r="E2040" s="3">
        <f>IF(newcards!E2039&lt;&gt;"",VLOOKUP(newcards!E2039,series!$A$2:$B$228,2,FALSE),)</f>
        <v>162</v>
      </c>
      <c r="F2040" s="3">
        <f>IF(newcards!F2039&lt;&gt;"",VLOOKUP(newcards!F2039,category!$A$2:$B$82,2,FALSE),)</f>
        <v>77</v>
      </c>
      <c r="G2040" s="3" t="str">
        <f>IF(newcards!G2039&lt;&gt;"",VLOOKUP(newcards!G2039,subcategory!$A$2:$B$680,2,FALSE),"")</f>
        <v/>
      </c>
      <c r="H2040" s="3">
        <f>newcards!H2039</f>
        <v>251</v>
      </c>
      <c r="I2040" s="3" t="str">
        <f>newcards!I2039</f>
        <v xml:space="preserve"> </v>
      </c>
      <c r="J2040" s="3">
        <f>IF(newcards!J2039&lt;&gt;"",VLOOKUP(newcards!J2039,player!$A$2:$B$7503,2,FALSE),"")</f>
        <v>7522</v>
      </c>
      <c r="K2040" s="3" t="str">
        <f>IF(newcards!K2039&lt;&gt;"",VLOOKUP(newcards!K2039,playernameext!$A$2:$B$32,2,FALSE),"")</f>
        <v/>
      </c>
      <c r="L2040" s="3">
        <f>IF(newcards!L2039&lt;&gt;"",VLOOKUP(newcards!L2039,team!$A$2:$B$538,2,FALSE),"")</f>
        <v>3</v>
      </c>
      <c r="M2040" s="5">
        <f>IF(newcards!M2039&lt;&gt;"", newcards!M2039, "")</f>
        <v>65</v>
      </c>
      <c r="N2040" s="5" t="str">
        <f>IF(newcards!N2039&lt;&gt;"", newcards!N2039, "")</f>
        <v>N</v>
      </c>
      <c r="O2040" s="5" t="str">
        <f>IF(newcards!O2039&lt;&gt;"", newcards!O2039, "")</f>
        <v/>
      </c>
      <c r="P2040" s="5" t="str">
        <f>IF(newcards!P2039&lt;&gt;"", newcards!P2039, "")</f>
        <v/>
      </c>
      <c r="Q2040" s="5" t="str">
        <f>IF(newcards!Q2039&lt;&gt;"", newcards!Q2039, "")</f>
        <v/>
      </c>
    </row>
    <row r="2041" spans="1:17" x14ac:dyDescent="0.25">
      <c r="A2041" s="3"/>
      <c r="B2041" s="5">
        <f>IF(newcards!B2040&lt;&gt;"",VLOOKUP(newcards!B2040,sport!$A$2:$B$8,2,FALSE),"")</f>
        <v>1</v>
      </c>
      <c r="C2041" s="3">
        <f>newcards!C2040</f>
        <v>2016</v>
      </c>
      <c r="D2041" s="3">
        <f>IF(newcards!D2040&lt;&gt;"",VLOOKUP(newcards!D2040,brand!$A$2:$B$30,2,FALSE),"")</f>
        <v>1</v>
      </c>
      <c r="E2041" s="3">
        <f>IF(newcards!E2040&lt;&gt;"",VLOOKUP(newcards!E2040,series!$A$2:$B$228,2,FALSE),)</f>
        <v>162</v>
      </c>
      <c r="F2041" s="3">
        <f>IF(newcards!F2040&lt;&gt;"",VLOOKUP(newcards!F2040,category!$A$2:$B$82,2,FALSE),)</f>
        <v>77</v>
      </c>
      <c r="G2041" s="3" t="str">
        <f>IF(newcards!G2040&lt;&gt;"",VLOOKUP(newcards!G2040,subcategory!$A$2:$B$680,2,FALSE),"")</f>
        <v/>
      </c>
      <c r="H2041" s="3">
        <f>newcards!H2040</f>
        <v>252</v>
      </c>
      <c r="I2041" s="3" t="str">
        <f>newcards!I2040</f>
        <v xml:space="preserve"> </v>
      </c>
      <c r="J2041" s="3">
        <f>IF(newcards!J2040&lt;&gt;"",VLOOKUP(newcards!J2040,player!$A$2:$B$7503,2,FALSE),"")</f>
        <v>3878</v>
      </c>
      <c r="K2041" s="3" t="str">
        <f>IF(newcards!K2040&lt;&gt;"",VLOOKUP(newcards!K2040,playernameext!$A$2:$B$32,2,FALSE),"")</f>
        <v/>
      </c>
      <c r="L2041" s="3">
        <f>IF(newcards!L2040&lt;&gt;"",VLOOKUP(newcards!L2040,team!$A$2:$B$538,2,FALSE),"")</f>
        <v>21</v>
      </c>
      <c r="M2041" s="5">
        <f>IF(newcards!M2040&lt;&gt;"", newcards!M2040, "")</f>
        <v>65</v>
      </c>
      <c r="N2041" s="5" t="str">
        <f>IF(newcards!N2040&lt;&gt;"", newcards!N2040, "")</f>
        <v>N</v>
      </c>
      <c r="O2041" s="5" t="str">
        <f>IF(newcards!O2040&lt;&gt;"", newcards!O2040, "")</f>
        <v/>
      </c>
      <c r="P2041" s="5" t="str">
        <f>IF(newcards!P2040&lt;&gt;"", newcards!P2040, "")</f>
        <v/>
      </c>
      <c r="Q2041" s="5" t="str">
        <f>IF(newcards!Q2040&lt;&gt;"", newcards!Q2040, "")</f>
        <v/>
      </c>
    </row>
    <row r="2042" spans="1:17" x14ac:dyDescent="0.25">
      <c r="A2042" s="3"/>
      <c r="B2042" s="5">
        <f>IF(newcards!B2041&lt;&gt;"",VLOOKUP(newcards!B2041,sport!$A$2:$B$8,2,FALSE),"")</f>
        <v>1</v>
      </c>
      <c r="C2042" s="3">
        <f>newcards!C2041</f>
        <v>2016</v>
      </c>
      <c r="D2042" s="3">
        <f>IF(newcards!D2041&lt;&gt;"",VLOOKUP(newcards!D2041,brand!$A$2:$B$30,2,FALSE),"")</f>
        <v>1</v>
      </c>
      <c r="E2042" s="3">
        <f>IF(newcards!E2041&lt;&gt;"",VLOOKUP(newcards!E2041,series!$A$2:$B$228,2,FALSE),)</f>
        <v>162</v>
      </c>
      <c r="F2042" s="3">
        <f>IF(newcards!F2041&lt;&gt;"",VLOOKUP(newcards!F2041,category!$A$2:$B$82,2,FALSE),)</f>
        <v>77</v>
      </c>
      <c r="G2042" s="3" t="str">
        <f>IF(newcards!G2041&lt;&gt;"",VLOOKUP(newcards!G2041,subcategory!$A$2:$B$680,2,FALSE),"")</f>
        <v/>
      </c>
      <c r="H2042" s="3">
        <f>newcards!H2041</f>
        <v>253</v>
      </c>
      <c r="I2042" s="3" t="str">
        <f>newcards!I2041</f>
        <v xml:space="preserve"> </v>
      </c>
      <c r="J2042" s="3">
        <f>IF(newcards!J2041&lt;&gt;"",VLOOKUP(newcards!J2041,player!$A$2:$B$7503,2,FALSE),"")</f>
        <v>7092</v>
      </c>
      <c r="K2042" s="3" t="str">
        <f>IF(newcards!K2041&lt;&gt;"",VLOOKUP(newcards!K2041,playernameext!$A$2:$B$32,2,FALSE),"")</f>
        <v/>
      </c>
      <c r="L2042" s="3">
        <f>IF(newcards!L2041&lt;&gt;"",VLOOKUP(newcards!L2041,team!$A$2:$B$538,2,FALSE),"")</f>
        <v>40</v>
      </c>
      <c r="M2042" s="5">
        <f>IF(newcards!M2041&lt;&gt;"", newcards!M2041, "")</f>
        <v>65</v>
      </c>
      <c r="N2042" s="5" t="str">
        <f>IF(newcards!N2041&lt;&gt;"", newcards!N2041, "")</f>
        <v>N</v>
      </c>
      <c r="O2042" s="5" t="str">
        <f>IF(newcards!O2041&lt;&gt;"", newcards!O2041, "")</f>
        <v/>
      </c>
      <c r="P2042" s="5" t="str">
        <f>IF(newcards!P2041&lt;&gt;"", newcards!P2041, "")</f>
        <v/>
      </c>
      <c r="Q2042" s="5" t="str">
        <f>IF(newcards!Q2041&lt;&gt;"", newcards!Q2041, "")</f>
        <v/>
      </c>
    </row>
    <row r="2043" spans="1:17" x14ac:dyDescent="0.25">
      <c r="A2043" s="3"/>
      <c r="B2043" s="5">
        <f>IF(newcards!B2042&lt;&gt;"",VLOOKUP(newcards!B2042,sport!$A$2:$B$8,2,FALSE),"")</f>
        <v>1</v>
      </c>
      <c r="C2043" s="3">
        <f>newcards!C2042</f>
        <v>2016</v>
      </c>
      <c r="D2043" s="3">
        <f>IF(newcards!D2042&lt;&gt;"",VLOOKUP(newcards!D2042,brand!$A$2:$B$30,2,FALSE),"")</f>
        <v>1</v>
      </c>
      <c r="E2043" s="3">
        <f>IF(newcards!E2042&lt;&gt;"",VLOOKUP(newcards!E2042,series!$A$2:$B$228,2,FALSE),)</f>
        <v>162</v>
      </c>
      <c r="F2043" s="3">
        <f>IF(newcards!F2042&lt;&gt;"",VLOOKUP(newcards!F2042,category!$A$2:$B$82,2,FALSE),)</f>
        <v>77</v>
      </c>
      <c r="G2043" s="3" t="str">
        <f>IF(newcards!G2042&lt;&gt;"",VLOOKUP(newcards!G2042,subcategory!$A$2:$B$680,2,FALSE),"")</f>
        <v/>
      </c>
      <c r="H2043" s="3">
        <f>newcards!H2042</f>
        <v>254</v>
      </c>
      <c r="I2043" s="3" t="str">
        <f>newcards!I2042</f>
        <v xml:space="preserve"> </v>
      </c>
      <c r="J2043" s="3">
        <f>IF(newcards!J2042&lt;&gt;"",VLOOKUP(newcards!J2042,player!$A$2:$B$7503,2,FALSE),"")</f>
        <v>4672</v>
      </c>
      <c r="K2043" s="3" t="str">
        <f>IF(newcards!K2042&lt;&gt;"",VLOOKUP(newcards!K2042,playernameext!$A$2:$B$32,2,FALSE),"")</f>
        <v/>
      </c>
      <c r="L2043" s="3">
        <f>IF(newcards!L2042&lt;&gt;"",VLOOKUP(newcards!L2042,team!$A$2:$B$538,2,FALSE),"")</f>
        <v>89</v>
      </c>
      <c r="M2043" s="5">
        <f>IF(newcards!M2042&lt;&gt;"", newcards!M2042, "")</f>
        <v>65</v>
      </c>
      <c r="N2043" s="5" t="str">
        <f>IF(newcards!N2042&lt;&gt;"", newcards!N2042, "")</f>
        <v>N</v>
      </c>
      <c r="O2043" s="5" t="str">
        <f>IF(newcards!O2042&lt;&gt;"", newcards!O2042, "")</f>
        <v/>
      </c>
      <c r="P2043" s="5" t="str">
        <f>IF(newcards!P2042&lt;&gt;"", newcards!P2042, "")</f>
        <v/>
      </c>
      <c r="Q2043" s="5" t="str">
        <f>IF(newcards!Q2042&lt;&gt;"", newcards!Q2042, "")</f>
        <v/>
      </c>
    </row>
    <row r="2044" spans="1:17" x14ac:dyDescent="0.25">
      <c r="A2044" s="3"/>
      <c r="B2044" s="5">
        <f>IF(newcards!B2043&lt;&gt;"",VLOOKUP(newcards!B2043,sport!$A$2:$B$8,2,FALSE),"")</f>
        <v>1</v>
      </c>
      <c r="C2044" s="3">
        <f>newcards!C2043</f>
        <v>2016</v>
      </c>
      <c r="D2044" s="3">
        <f>IF(newcards!D2043&lt;&gt;"",VLOOKUP(newcards!D2043,brand!$A$2:$B$30,2,FALSE),"")</f>
        <v>1</v>
      </c>
      <c r="E2044" s="3">
        <f>IF(newcards!E2043&lt;&gt;"",VLOOKUP(newcards!E2043,series!$A$2:$B$228,2,FALSE),)</f>
        <v>162</v>
      </c>
      <c r="F2044" s="3">
        <f>IF(newcards!F2043&lt;&gt;"",VLOOKUP(newcards!F2043,category!$A$2:$B$82,2,FALSE),)</f>
        <v>77</v>
      </c>
      <c r="G2044" s="3" t="str">
        <f>IF(newcards!G2043&lt;&gt;"",VLOOKUP(newcards!G2043,subcategory!$A$2:$B$680,2,FALSE),"")</f>
        <v/>
      </c>
      <c r="H2044" s="3">
        <f>newcards!H2043</f>
        <v>255</v>
      </c>
      <c r="I2044" s="3" t="str">
        <f>newcards!I2043</f>
        <v xml:space="preserve"> </v>
      </c>
      <c r="J2044" s="3">
        <f>IF(newcards!J2043&lt;&gt;"",VLOOKUP(newcards!J2043,player!$A$2:$B$7503,2,FALSE),"")</f>
        <v>4048</v>
      </c>
      <c r="K2044" s="3" t="str">
        <f>IF(newcards!K2043&lt;&gt;"",VLOOKUP(newcards!K2043,playernameext!$A$2:$B$32,2,FALSE),"")</f>
        <v/>
      </c>
      <c r="L2044" s="3">
        <f>IF(newcards!L2043&lt;&gt;"",VLOOKUP(newcards!L2043,team!$A$2:$B$538,2,FALSE),"")</f>
        <v>40</v>
      </c>
      <c r="M2044" s="5">
        <f>IF(newcards!M2043&lt;&gt;"", newcards!M2043, "")</f>
        <v>65</v>
      </c>
      <c r="N2044" s="5" t="str">
        <f>IF(newcards!N2043&lt;&gt;"", newcards!N2043, "")</f>
        <v>N</v>
      </c>
      <c r="O2044" s="5" t="str">
        <f>IF(newcards!O2043&lt;&gt;"", newcards!O2043, "")</f>
        <v/>
      </c>
      <c r="P2044" s="5" t="str">
        <f>IF(newcards!P2043&lt;&gt;"", newcards!P2043, "")</f>
        <v/>
      </c>
      <c r="Q2044" s="5" t="str">
        <f>IF(newcards!Q2043&lt;&gt;"", newcards!Q2043, "")</f>
        <v/>
      </c>
    </row>
    <row r="2045" spans="1:17" x14ac:dyDescent="0.25">
      <c r="A2045" s="3"/>
      <c r="B2045" s="5">
        <f>IF(newcards!B2044&lt;&gt;"",VLOOKUP(newcards!B2044,sport!$A$2:$B$8,2,FALSE),"")</f>
        <v>1</v>
      </c>
      <c r="C2045" s="3">
        <f>newcards!C2044</f>
        <v>2016</v>
      </c>
      <c r="D2045" s="3">
        <f>IF(newcards!D2044&lt;&gt;"",VLOOKUP(newcards!D2044,brand!$A$2:$B$30,2,FALSE),"")</f>
        <v>1</v>
      </c>
      <c r="E2045" s="3">
        <f>IF(newcards!E2044&lt;&gt;"",VLOOKUP(newcards!E2044,series!$A$2:$B$228,2,FALSE),)</f>
        <v>162</v>
      </c>
      <c r="F2045" s="3">
        <f>IF(newcards!F2044&lt;&gt;"",VLOOKUP(newcards!F2044,category!$A$2:$B$82,2,FALSE),)</f>
        <v>77</v>
      </c>
      <c r="G2045" s="3" t="str">
        <f>IF(newcards!G2044&lt;&gt;"",VLOOKUP(newcards!G2044,subcategory!$A$2:$B$680,2,FALSE),"")</f>
        <v/>
      </c>
      <c r="H2045" s="3">
        <f>newcards!H2044</f>
        <v>256</v>
      </c>
      <c r="I2045" s="3" t="str">
        <f>newcards!I2044</f>
        <v xml:space="preserve"> </v>
      </c>
      <c r="J2045" s="3">
        <f>IF(newcards!J2044&lt;&gt;"",VLOOKUP(newcards!J2044,player!$A$2:$B$7503,2,FALSE),"")</f>
        <v>1363</v>
      </c>
      <c r="K2045" s="3" t="str">
        <f>IF(newcards!K2044&lt;&gt;"",VLOOKUP(newcards!K2044,playernameext!$A$2:$B$32,2,FALSE),"")</f>
        <v/>
      </c>
      <c r="L2045" s="3">
        <f>IF(newcards!L2044&lt;&gt;"",VLOOKUP(newcards!L2044,team!$A$2:$B$538,2,FALSE),"")</f>
        <v>49</v>
      </c>
      <c r="M2045" s="5">
        <f>IF(newcards!M2044&lt;&gt;"", newcards!M2044, "")</f>
        <v>65</v>
      </c>
      <c r="N2045" s="5" t="str">
        <f>IF(newcards!N2044&lt;&gt;"", newcards!N2044, "")</f>
        <v>N</v>
      </c>
      <c r="O2045" s="5" t="str">
        <f>IF(newcards!O2044&lt;&gt;"", newcards!O2044, "")</f>
        <v/>
      </c>
      <c r="P2045" s="5" t="str">
        <f>IF(newcards!P2044&lt;&gt;"", newcards!P2044, "")</f>
        <v/>
      </c>
      <c r="Q2045" s="5" t="str">
        <f>IF(newcards!Q2044&lt;&gt;"", newcards!Q2044, "")</f>
        <v/>
      </c>
    </row>
    <row r="2046" spans="1:17" x14ac:dyDescent="0.25">
      <c r="A2046" s="3"/>
      <c r="B2046" s="5">
        <f>IF(newcards!B2045&lt;&gt;"",VLOOKUP(newcards!B2045,sport!$A$2:$B$8,2,FALSE),"")</f>
        <v>1</v>
      </c>
      <c r="C2046" s="3">
        <f>newcards!C2045</f>
        <v>2016</v>
      </c>
      <c r="D2046" s="3">
        <f>IF(newcards!D2045&lt;&gt;"",VLOOKUP(newcards!D2045,brand!$A$2:$B$30,2,FALSE),"")</f>
        <v>1</v>
      </c>
      <c r="E2046" s="3">
        <f>IF(newcards!E2045&lt;&gt;"",VLOOKUP(newcards!E2045,series!$A$2:$B$228,2,FALSE),)</f>
        <v>162</v>
      </c>
      <c r="F2046" s="3">
        <f>IF(newcards!F2045&lt;&gt;"",VLOOKUP(newcards!F2045,category!$A$2:$B$82,2,FALSE),)</f>
        <v>77</v>
      </c>
      <c r="G2046" s="3" t="str">
        <f>IF(newcards!G2045&lt;&gt;"",VLOOKUP(newcards!G2045,subcategory!$A$2:$B$680,2,FALSE),"")</f>
        <v/>
      </c>
      <c r="H2046" s="3">
        <f>newcards!H2045</f>
        <v>257</v>
      </c>
      <c r="I2046" s="3" t="str">
        <f>newcards!I2045</f>
        <v xml:space="preserve"> </v>
      </c>
      <c r="J2046" s="3">
        <f>IF(newcards!J2045&lt;&gt;"",VLOOKUP(newcards!J2045,player!$A$2:$B$7503,2,FALSE),"")</f>
        <v>7234</v>
      </c>
      <c r="K2046" s="3" t="str">
        <f>IF(newcards!K2045&lt;&gt;"",VLOOKUP(newcards!K2045,playernameext!$A$2:$B$32,2,FALSE),"")</f>
        <v/>
      </c>
      <c r="L2046" s="3">
        <f>IF(newcards!L2045&lt;&gt;"",VLOOKUP(newcards!L2045,team!$A$2:$B$538,2,FALSE),"")</f>
        <v>43</v>
      </c>
      <c r="M2046" s="5">
        <f>IF(newcards!M2045&lt;&gt;"", newcards!M2045, "")</f>
        <v>65</v>
      </c>
      <c r="N2046" s="5" t="str">
        <f>IF(newcards!N2045&lt;&gt;"", newcards!N2045, "")</f>
        <v>N</v>
      </c>
      <c r="O2046" s="5" t="str">
        <f>IF(newcards!O2045&lt;&gt;"", newcards!O2045, "")</f>
        <v/>
      </c>
      <c r="P2046" s="5" t="str">
        <f>IF(newcards!P2045&lt;&gt;"", newcards!P2045, "")</f>
        <v/>
      </c>
      <c r="Q2046" s="5" t="str">
        <f>IF(newcards!Q2045&lt;&gt;"", newcards!Q2045, "")</f>
        <v/>
      </c>
    </row>
    <row r="2047" spans="1:17" x14ac:dyDescent="0.25">
      <c r="A2047" s="3"/>
      <c r="B2047" s="5">
        <f>IF(newcards!B2046&lt;&gt;"",VLOOKUP(newcards!B2046,sport!$A$2:$B$8,2,FALSE),"")</f>
        <v>1</v>
      </c>
      <c r="C2047" s="3">
        <f>newcards!C2046</f>
        <v>2016</v>
      </c>
      <c r="D2047" s="3">
        <f>IF(newcards!D2046&lt;&gt;"",VLOOKUP(newcards!D2046,brand!$A$2:$B$30,2,FALSE),"")</f>
        <v>1</v>
      </c>
      <c r="E2047" s="3">
        <f>IF(newcards!E2046&lt;&gt;"",VLOOKUP(newcards!E2046,series!$A$2:$B$228,2,FALSE),)</f>
        <v>162</v>
      </c>
      <c r="F2047" s="3">
        <f>IF(newcards!F2046&lt;&gt;"",VLOOKUP(newcards!F2046,category!$A$2:$B$82,2,FALSE),)</f>
        <v>77</v>
      </c>
      <c r="G2047" s="3">
        <f>IF(newcards!G2046&lt;&gt;"",VLOOKUP(newcards!G2046,subcategory!$A$2:$B$680,2,FALSE),"")</f>
        <v>257</v>
      </c>
      <c r="H2047" s="3">
        <f>newcards!H2046</f>
        <v>258</v>
      </c>
      <c r="I2047" s="3" t="str">
        <f>newcards!I2046</f>
        <v xml:space="preserve"> </v>
      </c>
      <c r="J2047" s="3">
        <f>IF(newcards!J2046&lt;&gt;"",VLOOKUP(newcards!J2046,player!$A$2:$B$7503,2,FALSE),"")</f>
        <v>7201</v>
      </c>
      <c r="K2047" s="3" t="str">
        <f>IF(newcards!K2046&lt;&gt;"",VLOOKUP(newcards!K2046,playernameext!$A$2:$B$32,2,FALSE),"")</f>
        <v/>
      </c>
      <c r="L2047" s="3">
        <f>IF(newcards!L2046&lt;&gt;"",VLOOKUP(newcards!L2046,team!$A$2:$B$538,2,FALSE),"")</f>
        <v>95</v>
      </c>
      <c r="M2047" s="5">
        <f>IF(newcards!M2046&lt;&gt;"", newcards!M2046, "")</f>
        <v>65</v>
      </c>
      <c r="N2047" s="5" t="str">
        <f>IF(newcards!N2046&lt;&gt;"", newcards!N2046, "")</f>
        <v>N</v>
      </c>
      <c r="O2047" s="5" t="str">
        <f>IF(newcards!O2046&lt;&gt;"", newcards!O2046, "")</f>
        <v/>
      </c>
      <c r="P2047" s="5" t="str">
        <f>IF(newcards!P2046&lt;&gt;"", newcards!P2046, "")</f>
        <v/>
      </c>
      <c r="Q2047" s="5" t="str">
        <f>IF(newcards!Q2046&lt;&gt;"", newcards!Q2046, "")</f>
        <v/>
      </c>
    </row>
    <row r="2048" spans="1:17" x14ac:dyDescent="0.25">
      <c r="A2048" s="3"/>
      <c r="B2048" s="5">
        <f>IF(newcards!B2047&lt;&gt;"",VLOOKUP(newcards!B2047,sport!$A$2:$B$8,2,FALSE),"")</f>
        <v>1</v>
      </c>
      <c r="C2048" s="3">
        <f>newcards!C2047</f>
        <v>2016</v>
      </c>
      <c r="D2048" s="3">
        <f>IF(newcards!D2047&lt;&gt;"",VLOOKUP(newcards!D2047,brand!$A$2:$B$30,2,FALSE),"")</f>
        <v>1</v>
      </c>
      <c r="E2048" s="3">
        <f>IF(newcards!E2047&lt;&gt;"",VLOOKUP(newcards!E2047,series!$A$2:$B$228,2,FALSE),)</f>
        <v>162</v>
      </c>
      <c r="F2048" s="3">
        <f>IF(newcards!F2047&lt;&gt;"",VLOOKUP(newcards!F2047,category!$A$2:$B$82,2,FALSE),)</f>
        <v>77</v>
      </c>
      <c r="G2048" s="3" t="str">
        <f>IF(newcards!G2047&lt;&gt;"",VLOOKUP(newcards!G2047,subcategory!$A$2:$B$680,2,FALSE),"")</f>
        <v/>
      </c>
      <c r="H2048" s="3">
        <f>newcards!H2047</f>
        <v>259</v>
      </c>
      <c r="I2048" s="3" t="str">
        <f>newcards!I2047</f>
        <v xml:space="preserve"> </v>
      </c>
      <c r="J2048" s="3">
        <f>IF(newcards!J2047&lt;&gt;"",VLOOKUP(newcards!J2047,player!$A$2:$B$7503,2,FALSE),"")</f>
        <v>5232</v>
      </c>
      <c r="K2048" s="3" t="str">
        <f>IF(newcards!K2047&lt;&gt;"",VLOOKUP(newcards!K2047,playernameext!$A$2:$B$32,2,FALSE),"")</f>
        <v/>
      </c>
      <c r="L2048" s="3">
        <f>IF(newcards!L2047&lt;&gt;"",VLOOKUP(newcards!L2047,team!$A$2:$B$538,2,FALSE),"")</f>
        <v>3</v>
      </c>
      <c r="M2048" s="5">
        <f>IF(newcards!M2047&lt;&gt;"", newcards!M2047, "")</f>
        <v>65</v>
      </c>
      <c r="N2048" s="5" t="str">
        <f>IF(newcards!N2047&lt;&gt;"", newcards!N2047, "")</f>
        <v>N</v>
      </c>
      <c r="O2048" s="5" t="str">
        <f>IF(newcards!O2047&lt;&gt;"", newcards!O2047, "")</f>
        <v/>
      </c>
      <c r="P2048" s="5" t="str">
        <f>IF(newcards!P2047&lt;&gt;"", newcards!P2047, "")</f>
        <v/>
      </c>
      <c r="Q2048" s="5" t="str">
        <f>IF(newcards!Q2047&lt;&gt;"", newcards!Q2047, "")</f>
        <v/>
      </c>
    </row>
    <row r="2049" spans="1:17" x14ac:dyDescent="0.25">
      <c r="A2049" s="3"/>
      <c r="B2049" s="5">
        <f>IF(newcards!B2048&lt;&gt;"",VLOOKUP(newcards!B2048,sport!$A$2:$B$8,2,FALSE),"")</f>
        <v>1</v>
      </c>
      <c r="C2049" s="3">
        <f>newcards!C2048</f>
        <v>2016</v>
      </c>
      <c r="D2049" s="3">
        <f>IF(newcards!D2048&lt;&gt;"",VLOOKUP(newcards!D2048,brand!$A$2:$B$30,2,FALSE),"")</f>
        <v>1</v>
      </c>
      <c r="E2049" s="3">
        <f>IF(newcards!E2048&lt;&gt;"",VLOOKUP(newcards!E2048,series!$A$2:$B$228,2,FALSE),)</f>
        <v>162</v>
      </c>
      <c r="F2049" s="3">
        <f>IF(newcards!F2048&lt;&gt;"",VLOOKUP(newcards!F2048,category!$A$2:$B$82,2,FALSE),)</f>
        <v>77</v>
      </c>
      <c r="G2049" s="3" t="str">
        <f>IF(newcards!G2048&lt;&gt;"",VLOOKUP(newcards!G2048,subcategory!$A$2:$B$680,2,FALSE),"")</f>
        <v/>
      </c>
      <c r="H2049" s="3">
        <f>newcards!H2048</f>
        <v>260</v>
      </c>
      <c r="I2049" s="3" t="str">
        <f>newcards!I2048</f>
        <v xml:space="preserve"> </v>
      </c>
      <c r="J2049" s="3">
        <f>IF(newcards!J2048&lt;&gt;"",VLOOKUP(newcards!J2048,player!$A$2:$B$7503,2,FALSE),"")</f>
        <v>5824</v>
      </c>
      <c r="K2049" s="3" t="str">
        <f>IF(newcards!K2048&lt;&gt;"",VLOOKUP(newcards!K2048,playernameext!$A$2:$B$32,2,FALSE),"")</f>
        <v/>
      </c>
      <c r="L2049" s="3">
        <f>IF(newcards!L2048&lt;&gt;"",VLOOKUP(newcards!L2048,team!$A$2:$B$538,2,FALSE),"")</f>
        <v>19</v>
      </c>
      <c r="M2049" s="5">
        <f>IF(newcards!M2048&lt;&gt;"", newcards!M2048, "")</f>
        <v>65</v>
      </c>
      <c r="N2049" s="5" t="str">
        <f>IF(newcards!N2048&lt;&gt;"", newcards!N2048, "")</f>
        <v>N</v>
      </c>
      <c r="O2049" s="5" t="str">
        <f>IF(newcards!O2048&lt;&gt;"", newcards!O2048, "")</f>
        <v/>
      </c>
      <c r="P2049" s="5" t="str">
        <f>IF(newcards!P2048&lt;&gt;"", newcards!P2048, "")</f>
        <v/>
      </c>
      <c r="Q2049" s="5" t="str">
        <f>IF(newcards!Q2048&lt;&gt;"", newcards!Q2048, "")</f>
        <v/>
      </c>
    </row>
    <row r="2050" spans="1:17" x14ac:dyDescent="0.25">
      <c r="A2050" s="3"/>
      <c r="B2050" s="5">
        <f>IF(newcards!B2049&lt;&gt;"",VLOOKUP(newcards!B2049,sport!$A$2:$B$8,2,FALSE),"")</f>
        <v>1</v>
      </c>
      <c r="C2050" s="3">
        <f>newcards!C2049</f>
        <v>2016</v>
      </c>
      <c r="D2050" s="3">
        <f>IF(newcards!D2049&lt;&gt;"",VLOOKUP(newcards!D2049,brand!$A$2:$B$30,2,FALSE),"")</f>
        <v>1</v>
      </c>
      <c r="E2050" s="3">
        <f>IF(newcards!E2049&lt;&gt;"",VLOOKUP(newcards!E2049,series!$A$2:$B$228,2,FALSE),)</f>
        <v>162</v>
      </c>
      <c r="F2050" s="3">
        <f>IF(newcards!F2049&lt;&gt;"",VLOOKUP(newcards!F2049,category!$A$2:$B$82,2,FALSE),)</f>
        <v>77</v>
      </c>
      <c r="G2050" s="3" t="str">
        <f>IF(newcards!G2049&lt;&gt;"",VLOOKUP(newcards!G2049,subcategory!$A$2:$B$680,2,FALSE),"")</f>
        <v/>
      </c>
      <c r="H2050" s="3">
        <f>newcards!H2049</f>
        <v>261</v>
      </c>
      <c r="I2050" s="3" t="str">
        <f>newcards!I2049</f>
        <v xml:space="preserve"> </v>
      </c>
      <c r="J2050" s="3">
        <f>IF(newcards!J2049&lt;&gt;"",VLOOKUP(newcards!J2049,player!$A$2:$B$7503,2,FALSE),"")</f>
        <v>5803</v>
      </c>
      <c r="K2050" s="3" t="str">
        <f>IF(newcards!K2049&lt;&gt;"",VLOOKUP(newcards!K2049,playernameext!$A$2:$B$32,2,FALSE),"")</f>
        <v/>
      </c>
      <c r="L2050" s="3">
        <f>IF(newcards!L2049&lt;&gt;"",VLOOKUP(newcards!L2049,team!$A$2:$B$538,2,FALSE),"")</f>
        <v>95</v>
      </c>
      <c r="M2050" s="5">
        <f>IF(newcards!M2049&lt;&gt;"", newcards!M2049, "")</f>
        <v>65</v>
      </c>
      <c r="N2050" s="5" t="str">
        <f>IF(newcards!N2049&lt;&gt;"", newcards!N2049, "")</f>
        <v>N</v>
      </c>
      <c r="O2050" s="5" t="str">
        <f>IF(newcards!O2049&lt;&gt;"", newcards!O2049, "")</f>
        <v/>
      </c>
      <c r="P2050" s="5" t="str">
        <f>IF(newcards!P2049&lt;&gt;"", newcards!P2049, "")</f>
        <v/>
      </c>
      <c r="Q2050" s="5" t="str">
        <f>IF(newcards!Q2049&lt;&gt;"", newcards!Q2049, "")</f>
        <v/>
      </c>
    </row>
    <row r="2051" spans="1:17" x14ac:dyDescent="0.25">
      <c r="A2051" s="3"/>
      <c r="B2051" s="5">
        <f>IF(newcards!B2050&lt;&gt;"",VLOOKUP(newcards!B2050,sport!$A$2:$B$8,2,FALSE),"")</f>
        <v>1</v>
      </c>
      <c r="C2051" s="3">
        <f>newcards!C2050</f>
        <v>2016</v>
      </c>
      <c r="D2051" s="3">
        <f>IF(newcards!D2050&lt;&gt;"",VLOOKUP(newcards!D2050,brand!$A$2:$B$30,2,FALSE),"")</f>
        <v>1</v>
      </c>
      <c r="E2051" s="3">
        <f>IF(newcards!E2050&lt;&gt;"",VLOOKUP(newcards!E2050,series!$A$2:$B$228,2,FALSE),)</f>
        <v>162</v>
      </c>
      <c r="F2051" s="3">
        <f>IF(newcards!F2050&lt;&gt;"",VLOOKUP(newcards!F2050,category!$A$2:$B$82,2,FALSE),)</f>
        <v>77</v>
      </c>
      <c r="G2051" s="3" t="str">
        <f>IF(newcards!G2050&lt;&gt;"",VLOOKUP(newcards!G2050,subcategory!$A$2:$B$680,2,FALSE),"")</f>
        <v/>
      </c>
      <c r="H2051" s="3">
        <f>newcards!H2050</f>
        <v>262</v>
      </c>
      <c r="I2051" s="3" t="str">
        <f>newcards!I2050</f>
        <v xml:space="preserve"> </v>
      </c>
      <c r="J2051" s="3">
        <f>IF(newcards!J2050&lt;&gt;"",VLOOKUP(newcards!J2050,player!$A$2:$B$7503,2,FALSE),"")</f>
        <v>2489</v>
      </c>
      <c r="K2051" s="3" t="str">
        <f>IF(newcards!K2050&lt;&gt;"",VLOOKUP(newcards!K2050,playernameext!$A$2:$B$32,2,FALSE),"")</f>
        <v/>
      </c>
      <c r="L2051" s="3">
        <f>IF(newcards!L2050&lt;&gt;"",VLOOKUP(newcards!L2050,team!$A$2:$B$538,2,FALSE),"")</f>
        <v>63</v>
      </c>
      <c r="M2051" s="5">
        <f>IF(newcards!M2050&lt;&gt;"", newcards!M2050, "")</f>
        <v>65</v>
      </c>
      <c r="N2051" s="5" t="str">
        <f>IF(newcards!N2050&lt;&gt;"", newcards!N2050, "")</f>
        <v>N</v>
      </c>
      <c r="O2051" s="5" t="str">
        <f>IF(newcards!O2050&lt;&gt;"", newcards!O2050, "")</f>
        <v/>
      </c>
      <c r="P2051" s="5" t="str">
        <f>IF(newcards!P2050&lt;&gt;"", newcards!P2050, "")</f>
        <v/>
      </c>
      <c r="Q2051" s="5" t="str">
        <f>IF(newcards!Q2050&lt;&gt;"", newcards!Q2050, "")</f>
        <v/>
      </c>
    </row>
    <row r="2052" spans="1:17" x14ac:dyDescent="0.25">
      <c r="A2052" s="3"/>
      <c r="B2052" s="5">
        <f>IF(newcards!B2051&lt;&gt;"",VLOOKUP(newcards!B2051,sport!$A$2:$B$8,2,FALSE),"")</f>
        <v>1</v>
      </c>
      <c r="C2052" s="3">
        <f>newcards!C2051</f>
        <v>2016</v>
      </c>
      <c r="D2052" s="3">
        <f>IF(newcards!D2051&lt;&gt;"",VLOOKUP(newcards!D2051,brand!$A$2:$B$30,2,FALSE),"")</f>
        <v>1</v>
      </c>
      <c r="E2052" s="3">
        <f>IF(newcards!E2051&lt;&gt;"",VLOOKUP(newcards!E2051,series!$A$2:$B$228,2,FALSE),)</f>
        <v>162</v>
      </c>
      <c r="F2052" s="3">
        <f>IF(newcards!F2051&lt;&gt;"",VLOOKUP(newcards!F2051,category!$A$2:$B$82,2,FALSE),)</f>
        <v>77</v>
      </c>
      <c r="G2052" s="3">
        <f>IF(newcards!G2051&lt;&gt;"",VLOOKUP(newcards!G2051,subcategory!$A$2:$B$680,2,FALSE),"")</f>
        <v>257</v>
      </c>
      <c r="H2052" s="3">
        <f>newcards!H2051</f>
        <v>263</v>
      </c>
      <c r="I2052" s="3" t="str">
        <f>newcards!I2051</f>
        <v xml:space="preserve"> </v>
      </c>
      <c r="J2052" s="3">
        <f>IF(newcards!J2051&lt;&gt;"",VLOOKUP(newcards!J2051,player!$A$2:$B$7503,2,FALSE),"")</f>
        <v>3571</v>
      </c>
      <c r="K2052" s="3" t="str">
        <f>IF(newcards!K2051&lt;&gt;"",VLOOKUP(newcards!K2051,playernameext!$A$2:$B$32,2,FALSE),"")</f>
        <v/>
      </c>
      <c r="L2052" s="3">
        <f>IF(newcards!L2051&lt;&gt;"",VLOOKUP(newcards!L2051,team!$A$2:$B$538,2,FALSE),"")</f>
        <v>50</v>
      </c>
      <c r="M2052" s="5">
        <f>IF(newcards!M2051&lt;&gt;"", newcards!M2051, "")</f>
        <v>65</v>
      </c>
      <c r="N2052" s="5" t="str">
        <f>IF(newcards!N2051&lt;&gt;"", newcards!N2051, "")</f>
        <v>N</v>
      </c>
      <c r="O2052" s="5" t="str">
        <f>IF(newcards!O2051&lt;&gt;"", newcards!O2051, "")</f>
        <v/>
      </c>
      <c r="P2052" s="5" t="str">
        <f>IF(newcards!P2051&lt;&gt;"", newcards!P2051, "")</f>
        <v/>
      </c>
      <c r="Q2052" s="5" t="str">
        <f>IF(newcards!Q2051&lt;&gt;"", newcards!Q2051, "")</f>
        <v/>
      </c>
    </row>
    <row r="2053" spans="1:17" x14ac:dyDescent="0.25">
      <c r="A2053" s="3"/>
      <c r="B2053" s="5">
        <f>IF(newcards!B2052&lt;&gt;"",VLOOKUP(newcards!B2052,sport!$A$2:$B$8,2,FALSE),"")</f>
        <v>1</v>
      </c>
      <c r="C2053" s="3">
        <f>newcards!C2052</f>
        <v>2016</v>
      </c>
      <c r="D2053" s="3">
        <f>IF(newcards!D2052&lt;&gt;"",VLOOKUP(newcards!D2052,brand!$A$2:$B$30,2,FALSE),"")</f>
        <v>1</v>
      </c>
      <c r="E2053" s="3">
        <f>IF(newcards!E2052&lt;&gt;"",VLOOKUP(newcards!E2052,series!$A$2:$B$228,2,FALSE),)</f>
        <v>162</v>
      </c>
      <c r="F2053" s="3">
        <f>IF(newcards!F2052&lt;&gt;"",VLOOKUP(newcards!F2052,category!$A$2:$B$82,2,FALSE),)</f>
        <v>77</v>
      </c>
      <c r="G2053" s="3" t="str">
        <f>IF(newcards!G2052&lt;&gt;"",VLOOKUP(newcards!G2052,subcategory!$A$2:$B$680,2,FALSE),"")</f>
        <v/>
      </c>
      <c r="H2053" s="3">
        <f>newcards!H2052</f>
        <v>264</v>
      </c>
      <c r="I2053" s="3" t="str">
        <f>newcards!I2052</f>
        <v xml:space="preserve"> </v>
      </c>
      <c r="J2053" s="3">
        <f>IF(newcards!J2052&lt;&gt;"",VLOOKUP(newcards!J2052,player!$A$2:$B$7503,2,FALSE),"")</f>
        <v>3138</v>
      </c>
      <c r="K2053" s="3" t="str">
        <f>IF(newcards!K2052&lt;&gt;"",VLOOKUP(newcards!K2052,playernameext!$A$2:$B$32,2,FALSE),"")</f>
        <v/>
      </c>
      <c r="L2053" s="3">
        <f>IF(newcards!L2052&lt;&gt;"",VLOOKUP(newcards!L2052,team!$A$2:$B$538,2,FALSE),"")</f>
        <v>21</v>
      </c>
      <c r="M2053" s="5">
        <f>IF(newcards!M2052&lt;&gt;"", newcards!M2052, "")</f>
        <v>65</v>
      </c>
      <c r="N2053" s="5" t="str">
        <f>IF(newcards!N2052&lt;&gt;"", newcards!N2052, "")</f>
        <v>N</v>
      </c>
      <c r="O2053" s="5" t="str">
        <f>IF(newcards!O2052&lt;&gt;"", newcards!O2052, "")</f>
        <v/>
      </c>
      <c r="P2053" s="5" t="str">
        <f>IF(newcards!P2052&lt;&gt;"", newcards!P2052, "")</f>
        <v/>
      </c>
      <c r="Q2053" s="5" t="str">
        <f>IF(newcards!Q2052&lt;&gt;"", newcards!Q2052, "")</f>
        <v/>
      </c>
    </row>
    <row r="2054" spans="1:17" x14ac:dyDescent="0.25">
      <c r="A2054" s="3"/>
      <c r="B2054" s="5">
        <f>IF(newcards!B2053&lt;&gt;"",VLOOKUP(newcards!B2053,sport!$A$2:$B$8,2,FALSE),"")</f>
        <v>1</v>
      </c>
      <c r="C2054" s="3">
        <f>newcards!C2053</f>
        <v>2016</v>
      </c>
      <c r="D2054" s="3">
        <f>IF(newcards!D2053&lt;&gt;"",VLOOKUP(newcards!D2053,brand!$A$2:$B$30,2,FALSE),"")</f>
        <v>1</v>
      </c>
      <c r="E2054" s="3">
        <f>IF(newcards!E2053&lt;&gt;"",VLOOKUP(newcards!E2053,series!$A$2:$B$228,2,FALSE),)</f>
        <v>162</v>
      </c>
      <c r="F2054" s="3">
        <f>IF(newcards!F2053&lt;&gt;"",VLOOKUP(newcards!F2053,category!$A$2:$B$82,2,FALSE),)</f>
        <v>77</v>
      </c>
      <c r="G2054" s="3" t="str">
        <f>IF(newcards!G2053&lt;&gt;"",VLOOKUP(newcards!G2053,subcategory!$A$2:$B$680,2,FALSE),"")</f>
        <v/>
      </c>
      <c r="H2054" s="3">
        <f>newcards!H2053</f>
        <v>265</v>
      </c>
      <c r="I2054" s="3" t="str">
        <f>newcards!I2053</f>
        <v xml:space="preserve"> </v>
      </c>
      <c r="J2054" s="3">
        <f>IF(newcards!J2053&lt;&gt;"",VLOOKUP(newcards!J2053,player!$A$2:$B$7503,2,FALSE),"")</f>
        <v>4447</v>
      </c>
      <c r="K2054" s="3" t="str">
        <f>IF(newcards!K2053&lt;&gt;"",VLOOKUP(newcards!K2053,playernameext!$A$2:$B$32,2,FALSE),"")</f>
        <v/>
      </c>
      <c r="L2054" s="3">
        <f>IF(newcards!L2053&lt;&gt;"",VLOOKUP(newcards!L2053,team!$A$2:$B$538,2,FALSE),"")</f>
        <v>68</v>
      </c>
      <c r="M2054" s="5">
        <f>IF(newcards!M2053&lt;&gt;"", newcards!M2053, "")</f>
        <v>65</v>
      </c>
      <c r="N2054" s="5" t="str">
        <f>IF(newcards!N2053&lt;&gt;"", newcards!N2053, "")</f>
        <v>N</v>
      </c>
      <c r="O2054" s="5" t="str">
        <f>IF(newcards!O2053&lt;&gt;"", newcards!O2053, "")</f>
        <v/>
      </c>
      <c r="P2054" s="5" t="str">
        <f>IF(newcards!P2053&lt;&gt;"", newcards!P2053, "")</f>
        <v/>
      </c>
      <c r="Q2054" s="5" t="str">
        <f>IF(newcards!Q2053&lt;&gt;"", newcards!Q2053, "")</f>
        <v/>
      </c>
    </row>
    <row r="2055" spans="1:17" x14ac:dyDescent="0.25">
      <c r="A2055" s="3"/>
      <c r="B2055" s="5">
        <f>IF(newcards!B2054&lt;&gt;"",VLOOKUP(newcards!B2054,sport!$A$2:$B$8,2,FALSE),"")</f>
        <v>1</v>
      </c>
      <c r="C2055" s="3">
        <f>newcards!C2054</f>
        <v>2016</v>
      </c>
      <c r="D2055" s="3">
        <f>IF(newcards!D2054&lt;&gt;"",VLOOKUP(newcards!D2054,brand!$A$2:$B$30,2,FALSE),"")</f>
        <v>1</v>
      </c>
      <c r="E2055" s="3">
        <f>IF(newcards!E2054&lt;&gt;"",VLOOKUP(newcards!E2054,series!$A$2:$B$228,2,FALSE),)</f>
        <v>162</v>
      </c>
      <c r="F2055" s="3">
        <f>IF(newcards!F2054&lt;&gt;"",VLOOKUP(newcards!F2054,category!$A$2:$B$82,2,FALSE),)</f>
        <v>77</v>
      </c>
      <c r="G2055" s="3" t="str">
        <f>IF(newcards!G2054&lt;&gt;"",VLOOKUP(newcards!G2054,subcategory!$A$2:$B$680,2,FALSE),"")</f>
        <v/>
      </c>
      <c r="H2055" s="3">
        <f>newcards!H2054</f>
        <v>266</v>
      </c>
      <c r="I2055" s="3" t="str">
        <f>newcards!I2054</f>
        <v xml:space="preserve"> </v>
      </c>
      <c r="J2055" s="3">
        <f>IF(newcards!J2054&lt;&gt;"",VLOOKUP(newcards!J2054,player!$A$2:$B$7503,2,FALSE),"")</f>
        <v>3860</v>
      </c>
      <c r="K2055" s="3" t="str">
        <f>IF(newcards!K2054&lt;&gt;"",VLOOKUP(newcards!K2054,playernameext!$A$2:$B$32,2,FALSE),"")</f>
        <v/>
      </c>
      <c r="L2055" s="3">
        <f>IF(newcards!L2054&lt;&gt;"",VLOOKUP(newcards!L2054,team!$A$2:$B$538,2,FALSE),"")</f>
        <v>96</v>
      </c>
      <c r="M2055" s="5">
        <f>IF(newcards!M2054&lt;&gt;"", newcards!M2054, "")</f>
        <v>65</v>
      </c>
      <c r="N2055" s="5" t="str">
        <f>IF(newcards!N2054&lt;&gt;"", newcards!N2054, "")</f>
        <v>N</v>
      </c>
      <c r="O2055" s="5" t="str">
        <f>IF(newcards!O2054&lt;&gt;"", newcards!O2054, "")</f>
        <v/>
      </c>
      <c r="P2055" s="5" t="str">
        <f>IF(newcards!P2054&lt;&gt;"", newcards!P2054, "")</f>
        <v/>
      </c>
      <c r="Q2055" s="5" t="str">
        <f>IF(newcards!Q2054&lt;&gt;"", newcards!Q2054, "")</f>
        <v/>
      </c>
    </row>
    <row r="2056" spans="1:17" x14ac:dyDescent="0.25">
      <c r="A2056" s="3"/>
      <c r="B2056" s="5">
        <f>IF(newcards!B2055&lt;&gt;"",VLOOKUP(newcards!B2055,sport!$A$2:$B$8,2,FALSE),"")</f>
        <v>1</v>
      </c>
      <c r="C2056" s="3">
        <f>newcards!C2055</f>
        <v>2016</v>
      </c>
      <c r="D2056" s="3">
        <f>IF(newcards!D2055&lt;&gt;"",VLOOKUP(newcards!D2055,brand!$A$2:$B$30,2,FALSE),"")</f>
        <v>1</v>
      </c>
      <c r="E2056" s="3">
        <f>IF(newcards!E2055&lt;&gt;"",VLOOKUP(newcards!E2055,series!$A$2:$B$228,2,FALSE),)</f>
        <v>162</v>
      </c>
      <c r="F2056" s="3">
        <f>IF(newcards!F2055&lt;&gt;"",VLOOKUP(newcards!F2055,category!$A$2:$B$82,2,FALSE),)</f>
        <v>77</v>
      </c>
      <c r="G2056" s="3">
        <f>IF(newcards!G2055&lt;&gt;"",VLOOKUP(newcards!G2055,subcategory!$A$2:$B$680,2,FALSE),"")</f>
        <v>257</v>
      </c>
      <c r="H2056" s="3">
        <f>newcards!H2055</f>
        <v>267</v>
      </c>
      <c r="I2056" s="3" t="str">
        <f>newcards!I2055</f>
        <v xml:space="preserve"> </v>
      </c>
      <c r="J2056" s="3">
        <f>IF(newcards!J2055&lt;&gt;"",VLOOKUP(newcards!J2055,player!$A$2:$B$7503,2,FALSE),"")</f>
        <v>1597</v>
      </c>
      <c r="K2056" s="3" t="str">
        <f>IF(newcards!K2055&lt;&gt;"",VLOOKUP(newcards!K2055,playernameext!$A$2:$B$32,2,FALSE),"")</f>
        <v/>
      </c>
      <c r="L2056" s="3">
        <f>IF(newcards!L2055&lt;&gt;"",VLOOKUP(newcards!L2055,team!$A$2:$B$538,2,FALSE),"")</f>
        <v>85</v>
      </c>
      <c r="M2056" s="5">
        <f>IF(newcards!M2055&lt;&gt;"", newcards!M2055, "")</f>
        <v>65</v>
      </c>
      <c r="N2056" s="5" t="str">
        <f>IF(newcards!N2055&lt;&gt;"", newcards!N2055, "")</f>
        <v>N</v>
      </c>
      <c r="O2056" s="5" t="str">
        <f>IF(newcards!O2055&lt;&gt;"", newcards!O2055, "")</f>
        <v/>
      </c>
      <c r="P2056" s="5" t="str">
        <f>IF(newcards!P2055&lt;&gt;"", newcards!P2055, "")</f>
        <v/>
      </c>
      <c r="Q2056" s="5" t="str">
        <f>IF(newcards!Q2055&lt;&gt;"", newcards!Q2055, "")</f>
        <v/>
      </c>
    </row>
    <row r="2057" spans="1:17" x14ac:dyDescent="0.25">
      <c r="A2057" s="3"/>
      <c r="B2057" s="5">
        <f>IF(newcards!B2056&lt;&gt;"",VLOOKUP(newcards!B2056,sport!$A$2:$B$8,2,FALSE),"")</f>
        <v>1</v>
      </c>
      <c r="C2057" s="3">
        <f>newcards!C2056</f>
        <v>2016</v>
      </c>
      <c r="D2057" s="3">
        <f>IF(newcards!D2056&lt;&gt;"",VLOOKUP(newcards!D2056,brand!$A$2:$B$30,2,FALSE),"")</f>
        <v>1</v>
      </c>
      <c r="E2057" s="3">
        <f>IF(newcards!E2056&lt;&gt;"",VLOOKUP(newcards!E2056,series!$A$2:$B$228,2,FALSE),)</f>
        <v>162</v>
      </c>
      <c r="F2057" s="3">
        <f>IF(newcards!F2056&lt;&gt;"",VLOOKUP(newcards!F2056,category!$A$2:$B$82,2,FALSE),)</f>
        <v>77</v>
      </c>
      <c r="G2057" s="3" t="str">
        <f>IF(newcards!G2056&lt;&gt;"",VLOOKUP(newcards!G2056,subcategory!$A$2:$B$680,2,FALSE),"")</f>
        <v/>
      </c>
      <c r="H2057" s="3">
        <f>newcards!H2056</f>
        <v>268</v>
      </c>
      <c r="I2057" s="3" t="str">
        <f>newcards!I2056</f>
        <v xml:space="preserve"> </v>
      </c>
      <c r="J2057" s="3">
        <f>IF(newcards!J2056&lt;&gt;"",VLOOKUP(newcards!J2056,player!$A$2:$B$7503,2,FALSE),"")</f>
        <v>5665</v>
      </c>
      <c r="K2057" s="3" t="str">
        <f>IF(newcards!K2056&lt;&gt;"",VLOOKUP(newcards!K2056,playernameext!$A$2:$B$32,2,FALSE),"")</f>
        <v/>
      </c>
      <c r="L2057" s="3">
        <f>IF(newcards!L2056&lt;&gt;"",VLOOKUP(newcards!L2056,team!$A$2:$B$538,2,FALSE),"")</f>
        <v>88</v>
      </c>
      <c r="M2057" s="5">
        <f>IF(newcards!M2056&lt;&gt;"", newcards!M2056, "")</f>
        <v>65</v>
      </c>
      <c r="N2057" s="5" t="str">
        <f>IF(newcards!N2056&lt;&gt;"", newcards!N2056, "")</f>
        <v>N</v>
      </c>
      <c r="O2057" s="5" t="str">
        <f>IF(newcards!O2056&lt;&gt;"", newcards!O2056, "")</f>
        <v/>
      </c>
      <c r="P2057" s="5" t="str">
        <f>IF(newcards!P2056&lt;&gt;"", newcards!P2056, "")</f>
        <v/>
      </c>
      <c r="Q2057" s="5" t="str">
        <f>IF(newcards!Q2056&lt;&gt;"", newcards!Q2056, "")</f>
        <v/>
      </c>
    </row>
    <row r="2058" spans="1:17" x14ac:dyDescent="0.25">
      <c r="A2058" s="3"/>
      <c r="B2058" s="5">
        <f>IF(newcards!B2057&lt;&gt;"",VLOOKUP(newcards!B2057,sport!$A$2:$B$8,2,FALSE),"")</f>
        <v>1</v>
      </c>
      <c r="C2058" s="3">
        <f>newcards!C2057</f>
        <v>2016</v>
      </c>
      <c r="D2058" s="3">
        <f>IF(newcards!D2057&lt;&gt;"",VLOOKUP(newcards!D2057,brand!$A$2:$B$30,2,FALSE),"")</f>
        <v>1</v>
      </c>
      <c r="E2058" s="3">
        <f>IF(newcards!E2057&lt;&gt;"",VLOOKUP(newcards!E2057,series!$A$2:$B$228,2,FALSE),)</f>
        <v>162</v>
      </c>
      <c r="F2058" s="3">
        <f>IF(newcards!F2057&lt;&gt;"",VLOOKUP(newcards!F2057,category!$A$2:$B$82,2,FALSE),)</f>
        <v>77</v>
      </c>
      <c r="G2058" s="3" t="str">
        <f>IF(newcards!G2057&lt;&gt;"",VLOOKUP(newcards!G2057,subcategory!$A$2:$B$680,2,FALSE),"")</f>
        <v/>
      </c>
      <c r="H2058" s="3">
        <f>newcards!H2057</f>
        <v>269</v>
      </c>
      <c r="I2058" s="3" t="str">
        <f>newcards!I2057</f>
        <v xml:space="preserve"> </v>
      </c>
      <c r="J2058" s="3">
        <f>IF(newcards!J2057&lt;&gt;"",VLOOKUP(newcards!J2057,player!$A$2:$B$7503,2,FALSE),"")</f>
        <v>2797</v>
      </c>
      <c r="K2058" s="3" t="str">
        <f>IF(newcards!K2057&lt;&gt;"",VLOOKUP(newcards!K2057,playernameext!$A$2:$B$32,2,FALSE),"")</f>
        <v/>
      </c>
      <c r="L2058" s="3">
        <f>IF(newcards!L2057&lt;&gt;"",VLOOKUP(newcards!L2057,team!$A$2:$B$538,2,FALSE),"")</f>
        <v>59</v>
      </c>
      <c r="M2058" s="5">
        <f>IF(newcards!M2057&lt;&gt;"", newcards!M2057, "")</f>
        <v>65</v>
      </c>
      <c r="N2058" s="5" t="str">
        <f>IF(newcards!N2057&lt;&gt;"", newcards!N2057, "")</f>
        <v>N</v>
      </c>
      <c r="O2058" s="5" t="str">
        <f>IF(newcards!O2057&lt;&gt;"", newcards!O2057, "")</f>
        <v/>
      </c>
      <c r="P2058" s="5" t="str">
        <f>IF(newcards!P2057&lt;&gt;"", newcards!P2057, "")</f>
        <v/>
      </c>
      <c r="Q2058" s="5" t="str">
        <f>IF(newcards!Q2057&lt;&gt;"", newcards!Q2057, "")</f>
        <v/>
      </c>
    </row>
    <row r="2059" spans="1:17" x14ac:dyDescent="0.25">
      <c r="A2059" s="3"/>
      <c r="B2059" s="5">
        <f>IF(newcards!B2058&lt;&gt;"",VLOOKUP(newcards!B2058,sport!$A$2:$B$8,2,FALSE),"")</f>
        <v>1</v>
      </c>
      <c r="C2059" s="3">
        <f>newcards!C2058</f>
        <v>2016</v>
      </c>
      <c r="D2059" s="3">
        <f>IF(newcards!D2058&lt;&gt;"",VLOOKUP(newcards!D2058,brand!$A$2:$B$30,2,FALSE),"")</f>
        <v>1</v>
      </c>
      <c r="E2059" s="3">
        <f>IF(newcards!E2058&lt;&gt;"",VLOOKUP(newcards!E2058,series!$A$2:$B$228,2,FALSE),)</f>
        <v>162</v>
      </c>
      <c r="F2059" s="3">
        <f>IF(newcards!F2058&lt;&gt;"",VLOOKUP(newcards!F2058,category!$A$2:$B$82,2,FALSE),)</f>
        <v>77</v>
      </c>
      <c r="G2059" s="3" t="str">
        <f>IF(newcards!G2058&lt;&gt;"",VLOOKUP(newcards!G2058,subcategory!$A$2:$B$680,2,FALSE),"")</f>
        <v/>
      </c>
      <c r="H2059" s="3">
        <f>newcards!H2058</f>
        <v>270</v>
      </c>
      <c r="I2059" s="3" t="str">
        <f>newcards!I2058</f>
        <v xml:space="preserve"> </v>
      </c>
      <c r="J2059" s="3">
        <f>IF(newcards!J2058&lt;&gt;"",VLOOKUP(newcards!J2058,player!$A$2:$B$7503,2,FALSE),"")</f>
        <v>5203</v>
      </c>
      <c r="K2059" s="3" t="str">
        <f>IF(newcards!K2058&lt;&gt;"",VLOOKUP(newcards!K2058,playernameext!$A$2:$B$32,2,FALSE),"")</f>
        <v/>
      </c>
      <c r="L2059" s="3">
        <f>IF(newcards!L2058&lt;&gt;"",VLOOKUP(newcards!L2058,team!$A$2:$B$538,2,FALSE),"")</f>
        <v>43</v>
      </c>
      <c r="M2059" s="5">
        <f>IF(newcards!M2058&lt;&gt;"", newcards!M2058, "")</f>
        <v>65</v>
      </c>
      <c r="N2059" s="5" t="str">
        <f>IF(newcards!N2058&lt;&gt;"", newcards!N2058, "")</f>
        <v>N</v>
      </c>
      <c r="O2059" s="5" t="str">
        <f>IF(newcards!O2058&lt;&gt;"", newcards!O2058, "")</f>
        <v/>
      </c>
      <c r="P2059" s="5" t="str">
        <f>IF(newcards!P2058&lt;&gt;"", newcards!P2058, "")</f>
        <v/>
      </c>
      <c r="Q2059" s="5" t="str">
        <f>IF(newcards!Q2058&lt;&gt;"", newcards!Q2058, "")</f>
        <v/>
      </c>
    </row>
    <row r="2060" spans="1:17" x14ac:dyDescent="0.25">
      <c r="A2060" s="3"/>
      <c r="B2060" s="5">
        <f>IF(newcards!B2059&lt;&gt;"",VLOOKUP(newcards!B2059,sport!$A$2:$B$8,2,FALSE),"")</f>
        <v>1</v>
      </c>
      <c r="C2060" s="3">
        <f>newcards!C2059</f>
        <v>2016</v>
      </c>
      <c r="D2060" s="3">
        <f>IF(newcards!D2059&lt;&gt;"",VLOOKUP(newcards!D2059,brand!$A$2:$B$30,2,FALSE),"")</f>
        <v>1</v>
      </c>
      <c r="E2060" s="3">
        <f>IF(newcards!E2059&lt;&gt;"",VLOOKUP(newcards!E2059,series!$A$2:$B$228,2,FALSE),)</f>
        <v>162</v>
      </c>
      <c r="F2060" s="3">
        <f>IF(newcards!F2059&lt;&gt;"",VLOOKUP(newcards!F2059,category!$A$2:$B$82,2,FALSE),)</f>
        <v>77</v>
      </c>
      <c r="G2060" s="3" t="str">
        <f>IF(newcards!G2059&lt;&gt;"",VLOOKUP(newcards!G2059,subcategory!$A$2:$B$680,2,FALSE),"")</f>
        <v/>
      </c>
      <c r="H2060" s="3">
        <f>newcards!H2059</f>
        <v>271</v>
      </c>
      <c r="I2060" s="3" t="str">
        <f>newcards!I2059</f>
        <v xml:space="preserve"> </v>
      </c>
      <c r="J2060" s="3">
        <f>IF(newcards!J2059&lt;&gt;"",VLOOKUP(newcards!J2059,player!$A$2:$B$7503,2,FALSE),"")</f>
        <v>4184</v>
      </c>
      <c r="K2060" s="3" t="str">
        <f>IF(newcards!K2059&lt;&gt;"",VLOOKUP(newcards!K2059,playernameext!$A$2:$B$32,2,FALSE),"")</f>
        <v/>
      </c>
      <c r="L2060" s="3">
        <f>IF(newcards!L2059&lt;&gt;"",VLOOKUP(newcards!L2059,team!$A$2:$B$538,2,FALSE),"")</f>
        <v>93</v>
      </c>
      <c r="M2060" s="5">
        <f>IF(newcards!M2059&lt;&gt;"", newcards!M2059, "")</f>
        <v>65</v>
      </c>
      <c r="N2060" s="5" t="str">
        <f>IF(newcards!N2059&lt;&gt;"", newcards!N2059, "")</f>
        <v>N</v>
      </c>
      <c r="O2060" s="5" t="str">
        <f>IF(newcards!O2059&lt;&gt;"", newcards!O2059, "")</f>
        <v/>
      </c>
      <c r="P2060" s="5" t="str">
        <f>IF(newcards!P2059&lt;&gt;"", newcards!P2059, "")</f>
        <v/>
      </c>
      <c r="Q2060" s="5" t="str">
        <f>IF(newcards!Q2059&lt;&gt;"", newcards!Q2059, "")</f>
        <v/>
      </c>
    </row>
    <row r="2061" spans="1:17" x14ac:dyDescent="0.25">
      <c r="A2061" s="3"/>
      <c r="B2061" s="5">
        <f>IF(newcards!B2060&lt;&gt;"",VLOOKUP(newcards!B2060,sport!$A$2:$B$8,2,FALSE),"")</f>
        <v>1</v>
      </c>
      <c r="C2061" s="3">
        <f>newcards!C2060</f>
        <v>2016</v>
      </c>
      <c r="D2061" s="3">
        <f>IF(newcards!D2060&lt;&gt;"",VLOOKUP(newcards!D2060,brand!$A$2:$B$30,2,FALSE),"")</f>
        <v>1</v>
      </c>
      <c r="E2061" s="3">
        <f>IF(newcards!E2060&lt;&gt;"",VLOOKUP(newcards!E2060,series!$A$2:$B$228,2,FALSE),)</f>
        <v>162</v>
      </c>
      <c r="F2061" s="3">
        <f>IF(newcards!F2060&lt;&gt;"",VLOOKUP(newcards!F2060,category!$A$2:$B$82,2,FALSE),)</f>
        <v>77</v>
      </c>
      <c r="G2061" s="3" t="str">
        <f>IF(newcards!G2060&lt;&gt;"",VLOOKUP(newcards!G2060,subcategory!$A$2:$B$680,2,FALSE),"")</f>
        <v/>
      </c>
      <c r="H2061" s="3">
        <f>newcards!H2060</f>
        <v>272</v>
      </c>
      <c r="I2061" s="3" t="str">
        <f>newcards!I2060</f>
        <v xml:space="preserve"> </v>
      </c>
      <c r="J2061" s="3">
        <f>IF(newcards!J2060&lt;&gt;"",VLOOKUP(newcards!J2060,player!$A$2:$B$7503,2,FALSE),"")</f>
        <v>2107</v>
      </c>
      <c r="K2061" s="3" t="str">
        <f>IF(newcards!K2060&lt;&gt;"",VLOOKUP(newcards!K2060,playernameext!$A$2:$B$32,2,FALSE),"")</f>
        <v/>
      </c>
      <c r="L2061" s="3">
        <f>IF(newcards!L2060&lt;&gt;"",VLOOKUP(newcards!L2060,team!$A$2:$B$538,2,FALSE),"")</f>
        <v>96</v>
      </c>
      <c r="M2061" s="5">
        <f>IF(newcards!M2060&lt;&gt;"", newcards!M2060, "")</f>
        <v>65</v>
      </c>
      <c r="N2061" s="5" t="str">
        <f>IF(newcards!N2060&lt;&gt;"", newcards!N2060, "")</f>
        <v>N</v>
      </c>
      <c r="O2061" s="5" t="str">
        <f>IF(newcards!O2060&lt;&gt;"", newcards!O2060, "")</f>
        <v/>
      </c>
      <c r="P2061" s="5" t="str">
        <f>IF(newcards!P2060&lt;&gt;"", newcards!P2060, "")</f>
        <v/>
      </c>
      <c r="Q2061" s="5" t="str">
        <f>IF(newcards!Q2060&lt;&gt;"", newcards!Q2060, "")</f>
        <v/>
      </c>
    </row>
    <row r="2062" spans="1:17" x14ac:dyDescent="0.25">
      <c r="A2062" s="3"/>
      <c r="B2062" s="5">
        <f>IF(newcards!B2061&lt;&gt;"",VLOOKUP(newcards!B2061,sport!$A$2:$B$8,2,FALSE),"")</f>
        <v>1</v>
      </c>
      <c r="C2062" s="3">
        <f>newcards!C2061</f>
        <v>2016</v>
      </c>
      <c r="D2062" s="3">
        <f>IF(newcards!D2061&lt;&gt;"",VLOOKUP(newcards!D2061,brand!$A$2:$B$30,2,FALSE),"")</f>
        <v>1</v>
      </c>
      <c r="E2062" s="3">
        <f>IF(newcards!E2061&lt;&gt;"",VLOOKUP(newcards!E2061,series!$A$2:$B$228,2,FALSE),)</f>
        <v>162</v>
      </c>
      <c r="F2062" s="3">
        <f>IF(newcards!F2061&lt;&gt;"",VLOOKUP(newcards!F2061,category!$A$2:$B$82,2,FALSE),)</f>
        <v>77</v>
      </c>
      <c r="G2062" s="3" t="str">
        <f>IF(newcards!G2061&lt;&gt;"",VLOOKUP(newcards!G2061,subcategory!$A$2:$B$680,2,FALSE),"")</f>
        <v/>
      </c>
      <c r="H2062" s="3">
        <f>newcards!H2061</f>
        <v>273</v>
      </c>
      <c r="I2062" s="3" t="str">
        <f>newcards!I2061</f>
        <v xml:space="preserve"> </v>
      </c>
      <c r="J2062" s="3">
        <f>IF(newcards!J2061&lt;&gt;"",VLOOKUP(newcards!J2061,player!$A$2:$B$7503,2,FALSE),"")</f>
        <v>5068</v>
      </c>
      <c r="K2062" s="3" t="str">
        <f>IF(newcards!K2061&lt;&gt;"",VLOOKUP(newcards!K2061,playernameext!$A$2:$B$32,2,FALSE),"")</f>
        <v/>
      </c>
      <c r="L2062" s="3">
        <f>IF(newcards!L2061&lt;&gt;"",VLOOKUP(newcards!L2061,team!$A$2:$B$538,2,FALSE),"")</f>
        <v>67</v>
      </c>
      <c r="M2062" s="5">
        <f>IF(newcards!M2061&lt;&gt;"", newcards!M2061, "")</f>
        <v>65</v>
      </c>
      <c r="N2062" s="5" t="str">
        <f>IF(newcards!N2061&lt;&gt;"", newcards!N2061, "")</f>
        <v>N</v>
      </c>
      <c r="O2062" s="5" t="str">
        <f>IF(newcards!O2061&lt;&gt;"", newcards!O2061, "")</f>
        <v/>
      </c>
      <c r="P2062" s="5" t="str">
        <f>IF(newcards!P2061&lt;&gt;"", newcards!P2061, "")</f>
        <v/>
      </c>
      <c r="Q2062" s="5" t="str">
        <f>IF(newcards!Q2061&lt;&gt;"", newcards!Q2061, "")</f>
        <v/>
      </c>
    </row>
    <row r="2063" spans="1:17" x14ac:dyDescent="0.25">
      <c r="A2063" s="3"/>
      <c r="B2063" s="5">
        <f>IF(newcards!B2062&lt;&gt;"",VLOOKUP(newcards!B2062,sport!$A$2:$B$8,2,FALSE),"")</f>
        <v>1</v>
      </c>
      <c r="C2063" s="3">
        <f>newcards!C2062</f>
        <v>2016</v>
      </c>
      <c r="D2063" s="3">
        <f>IF(newcards!D2062&lt;&gt;"",VLOOKUP(newcards!D2062,brand!$A$2:$B$30,2,FALSE),"")</f>
        <v>1</v>
      </c>
      <c r="E2063" s="3">
        <f>IF(newcards!E2062&lt;&gt;"",VLOOKUP(newcards!E2062,series!$A$2:$B$228,2,FALSE),)</f>
        <v>162</v>
      </c>
      <c r="F2063" s="3">
        <f>IF(newcards!F2062&lt;&gt;"",VLOOKUP(newcards!F2062,category!$A$2:$B$82,2,FALSE),)</f>
        <v>77</v>
      </c>
      <c r="G2063" s="3" t="str">
        <f>IF(newcards!G2062&lt;&gt;"",VLOOKUP(newcards!G2062,subcategory!$A$2:$B$680,2,FALSE),"")</f>
        <v/>
      </c>
      <c r="H2063" s="3">
        <f>newcards!H2062</f>
        <v>274</v>
      </c>
      <c r="I2063" s="3" t="str">
        <f>newcards!I2062</f>
        <v xml:space="preserve"> </v>
      </c>
      <c r="J2063" s="3">
        <f>IF(newcards!J2062&lt;&gt;"",VLOOKUP(newcards!J2062,player!$A$2:$B$7503,2,FALSE),"")</f>
        <v>7510</v>
      </c>
      <c r="K2063" s="3" t="str">
        <f>IF(newcards!K2062&lt;&gt;"",VLOOKUP(newcards!K2062,playernameext!$A$2:$B$32,2,FALSE),"")</f>
        <v/>
      </c>
      <c r="L2063" s="3">
        <f>IF(newcards!L2062&lt;&gt;"",VLOOKUP(newcards!L2062,team!$A$2:$B$538,2,FALSE),"")</f>
        <v>95</v>
      </c>
      <c r="M2063" s="5">
        <f>IF(newcards!M2062&lt;&gt;"", newcards!M2062, "")</f>
        <v>65</v>
      </c>
      <c r="N2063" s="5" t="str">
        <f>IF(newcards!N2062&lt;&gt;"", newcards!N2062, "")</f>
        <v>N</v>
      </c>
      <c r="O2063" s="5" t="str">
        <f>IF(newcards!O2062&lt;&gt;"", newcards!O2062, "")</f>
        <v/>
      </c>
      <c r="P2063" s="5" t="str">
        <f>IF(newcards!P2062&lt;&gt;"", newcards!P2062, "")</f>
        <v/>
      </c>
      <c r="Q2063" s="5" t="str">
        <f>IF(newcards!Q2062&lt;&gt;"", newcards!Q2062, "")</f>
        <v/>
      </c>
    </row>
    <row r="2064" spans="1:17" x14ac:dyDescent="0.25">
      <c r="A2064" s="3"/>
      <c r="B2064" s="5">
        <f>IF(newcards!B2063&lt;&gt;"",VLOOKUP(newcards!B2063,sport!$A$2:$B$8,2,FALSE),"")</f>
        <v>1</v>
      </c>
      <c r="C2064" s="3">
        <f>newcards!C2063</f>
        <v>2016</v>
      </c>
      <c r="D2064" s="3">
        <f>IF(newcards!D2063&lt;&gt;"",VLOOKUP(newcards!D2063,brand!$A$2:$B$30,2,FALSE),"")</f>
        <v>1</v>
      </c>
      <c r="E2064" s="3">
        <f>IF(newcards!E2063&lt;&gt;"",VLOOKUP(newcards!E2063,series!$A$2:$B$228,2,FALSE),)</f>
        <v>162</v>
      </c>
      <c r="F2064" s="3">
        <f>IF(newcards!F2063&lt;&gt;"",VLOOKUP(newcards!F2063,category!$A$2:$B$82,2,FALSE),)</f>
        <v>77</v>
      </c>
      <c r="G2064" s="3" t="str">
        <f>IF(newcards!G2063&lt;&gt;"",VLOOKUP(newcards!G2063,subcategory!$A$2:$B$680,2,FALSE),"")</f>
        <v/>
      </c>
      <c r="H2064" s="3">
        <f>newcards!H2063</f>
        <v>275</v>
      </c>
      <c r="I2064" s="3" t="str">
        <f>newcards!I2063</f>
        <v xml:space="preserve"> </v>
      </c>
      <c r="J2064" s="3">
        <f>IF(newcards!J2063&lt;&gt;"",VLOOKUP(newcards!J2063,player!$A$2:$B$7503,2,FALSE),"")</f>
        <v>3034</v>
      </c>
      <c r="K2064" s="3" t="str">
        <f>IF(newcards!K2063&lt;&gt;"",VLOOKUP(newcards!K2063,playernameext!$A$2:$B$32,2,FALSE),"")</f>
        <v/>
      </c>
      <c r="L2064" s="3">
        <f>IF(newcards!L2063&lt;&gt;"",VLOOKUP(newcards!L2063,team!$A$2:$B$538,2,FALSE),"")</f>
        <v>40</v>
      </c>
      <c r="M2064" s="5">
        <f>IF(newcards!M2063&lt;&gt;"", newcards!M2063, "")</f>
        <v>65</v>
      </c>
      <c r="N2064" s="5" t="str">
        <f>IF(newcards!N2063&lt;&gt;"", newcards!N2063, "")</f>
        <v>N</v>
      </c>
      <c r="O2064" s="5" t="str">
        <f>IF(newcards!O2063&lt;&gt;"", newcards!O2063, "")</f>
        <v/>
      </c>
      <c r="P2064" s="5" t="str">
        <f>IF(newcards!P2063&lt;&gt;"", newcards!P2063, "")</f>
        <v/>
      </c>
      <c r="Q2064" s="5" t="str">
        <f>IF(newcards!Q2063&lt;&gt;"", newcards!Q2063, "")</f>
        <v/>
      </c>
    </row>
    <row r="2065" spans="1:17" x14ac:dyDescent="0.25">
      <c r="A2065" s="3"/>
      <c r="B2065" s="5">
        <f>IF(newcards!B2064&lt;&gt;"",VLOOKUP(newcards!B2064,sport!$A$2:$B$8,2,FALSE),"")</f>
        <v>1</v>
      </c>
      <c r="C2065" s="3">
        <f>newcards!C2064</f>
        <v>2016</v>
      </c>
      <c r="D2065" s="3">
        <f>IF(newcards!D2064&lt;&gt;"",VLOOKUP(newcards!D2064,brand!$A$2:$B$30,2,FALSE),"")</f>
        <v>1</v>
      </c>
      <c r="E2065" s="3">
        <f>IF(newcards!E2064&lt;&gt;"",VLOOKUP(newcards!E2064,series!$A$2:$B$228,2,FALSE),)</f>
        <v>162</v>
      </c>
      <c r="F2065" s="3">
        <f>IF(newcards!F2064&lt;&gt;"",VLOOKUP(newcards!F2064,category!$A$2:$B$82,2,FALSE),)</f>
        <v>77</v>
      </c>
      <c r="G2065" s="3" t="str">
        <f>IF(newcards!G2064&lt;&gt;"",VLOOKUP(newcards!G2064,subcategory!$A$2:$B$680,2,FALSE),"")</f>
        <v/>
      </c>
      <c r="H2065" s="3">
        <f>newcards!H2064</f>
        <v>276</v>
      </c>
      <c r="I2065" s="3" t="str">
        <f>newcards!I2064</f>
        <v xml:space="preserve"> </v>
      </c>
      <c r="J2065" s="3">
        <f>IF(newcards!J2064&lt;&gt;"",VLOOKUP(newcards!J2064,player!$A$2:$B$7503,2,FALSE),"")</f>
        <v>2566</v>
      </c>
      <c r="K2065" s="3" t="str">
        <f>IF(newcards!K2064&lt;&gt;"",VLOOKUP(newcards!K2064,playernameext!$A$2:$B$32,2,FALSE),"")</f>
        <v/>
      </c>
      <c r="L2065" s="3">
        <f>IF(newcards!L2064&lt;&gt;"",VLOOKUP(newcards!L2064,team!$A$2:$B$538,2,FALSE),"")</f>
        <v>81</v>
      </c>
      <c r="M2065" s="5">
        <f>IF(newcards!M2064&lt;&gt;"", newcards!M2064, "")</f>
        <v>65</v>
      </c>
      <c r="N2065" s="5" t="str">
        <f>IF(newcards!N2064&lt;&gt;"", newcards!N2064, "")</f>
        <v>N</v>
      </c>
      <c r="O2065" s="5" t="str">
        <f>IF(newcards!O2064&lt;&gt;"", newcards!O2064, "")</f>
        <v/>
      </c>
      <c r="P2065" s="5" t="str">
        <f>IF(newcards!P2064&lt;&gt;"", newcards!P2064, "")</f>
        <v/>
      </c>
      <c r="Q2065" s="5" t="str">
        <f>IF(newcards!Q2064&lt;&gt;"", newcards!Q2064, "")</f>
        <v/>
      </c>
    </row>
    <row r="2066" spans="1:17" x14ac:dyDescent="0.25">
      <c r="A2066" s="3"/>
      <c r="B2066" s="5">
        <f>IF(newcards!B2065&lt;&gt;"",VLOOKUP(newcards!B2065,sport!$A$2:$B$8,2,FALSE),"")</f>
        <v>1</v>
      </c>
      <c r="C2066" s="3">
        <f>newcards!C2065</f>
        <v>2016</v>
      </c>
      <c r="D2066" s="3">
        <f>IF(newcards!D2065&lt;&gt;"",VLOOKUP(newcards!D2065,brand!$A$2:$B$30,2,FALSE),"")</f>
        <v>1</v>
      </c>
      <c r="E2066" s="3">
        <f>IF(newcards!E2065&lt;&gt;"",VLOOKUP(newcards!E2065,series!$A$2:$B$228,2,FALSE),)</f>
        <v>162</v>
      </c>
      <c r="F2066" s="3">
        <f>IF(newcards!F2065&lt;&gt;"",VLOOKUP(newcards!F2065,category!$A$2:$B$82,2,FALSE),)</f>
        <v>77</v>
      </c>
      <c r="G2066" s="3" t="str">
        <f>IF(newcards!G2065&lt;&gt;"",VLOOKUP(newcards!G2065,subcategory!$A$2:$B$680,2,FALSE),"")</f>
        <v/>
      </c>
      <c r="H2066" s="3">
        <f>newcards!H2065</f>
        <v>277</v>
      </c>
      <c r="I2066" s="3" t="str">
        <f>newcards!I2065</f>
        <v xml:space="preserve"> </v>
      </c>
      <c r="J2066" s="3">
        <f>IF(newcards!J2065&lt;&gt;"",VLOOKUP(newcards!J2065,player!$A$2:$B$7503,2,FALSE),"")</f>
        <v>2416</v>
      </c>
      <c r="K2066" s="3" t="str">
        <f>IF(newcards!K2065&lt;&gt;"",VLOOKUP(newcards!K2065,playernameext!$A$2:$B$32,2,FALSE),"")</f>
        <v/>
      </c>
      <c r="L2066" s="3">
        <f>IF(newcards!L2065&lt;&gt;"",VLOOKUP(newcards!L2065,team!$A$2:$B$538,2,FALSE),"")</f>
        <v>1</v>
      </c>
      <c r="M2066" s="5">
        <f>IF(newcards!M2065&lt;&gt;"", newcards!M2065, "")</f>
        <v>65</v>
      </c>
      <c r="N2066" s="5" t="str">
        <f>IF(newcards!N2065&lt;&gt;"", newcards!N2065, "")</f>
        <v>N</v>
      </c>
      <c r="O2066" s="5" t="str">
        <f>IF(newcards!O2065&lt;&gt;"", newcards!O2065, "")</f>
        <v/>
      </c>
      <c r="P2066" s="5" t="str">
        <f>IF(newcards!P2065&lt;&gt;"", newcards!P2065, "")</f>
        <v/>
      </c>
      <c r="Q2066" s="5" t="str">
        <f>IF(newcards!Q2065&lt;&gt;"", newcards!Q2065, "")</f>
        <v/>
      </c>
    </row>
    <row r="2067" spans="1:17" x14ac:dyDescent="0.25">
      <c r="A2067" s="3"/>
      <c r="B2067" s="5">
        <f>IF(newcards!B2066&lt;&gt;"",VLOOKUP(newcards!B2066,sport!$A$2:$B$8,2,FALSE),"")</f>
        <v>1</v>
      </c>
      <c r="C2067" s="3">
        <f>newcards!C2066</f>
        <v>2016</v>
      </c>
      <c r="D2067" s="3">
        <f>IF(newcards!D2066&lt;&gt;"",VLOOKUP(newcards!D2066,brand!$A$2:$B$30,2,FALSE),"")</f>
        <v>1</v>
      </c>
      <c r="E2067" s="3">
        <f>IF(newcards!E2066&lt;&gt;"",VLOOKUP(newcards!E2066,series!$A$2:$B$228,2,FALSE),)</f>
        <v>162</v>
      </c>
      <c r="F2067" s="3">
        <f>IF(newcards!F2066&lt;&gt;"",VLOOKUP(newcards!F2066,category!$A$2:$B$82,2,FALSE),)</f>
        <v>77</v>
      </c>
      <c r="G2067" s="3" t="str">
        <f>IF(newcards!G2066&lt;&gt;"",VLOOKUP(newcards!G2066,subcategory!$A$2:$B$680,2,FALSE),"")</f>
        <v/>
      </c>
      <c r="H2067" s="3">
        <f>newcards!H2066</f>
        <v>278</v>
      </c>
      <c r="I2067" s="3" t="str">
        <f>newcards!I2066</f>
        <v xml:space="preserve"> </v>
      </c>
      <c r="J2067" s="3">
        <f>IF(newcards!J2066&lt;&gt;"",VLOOKUP(newcards!J2066,player!$A$2:$B$7503,2,FALSE),"")</f>
        <v>2502</v>
      </c>
      <c r="K2067" s="3" t="str">
        <f>IF(newcards!K2066&lt;&gt;"",VLOOKUP(newcards!K2066,playernameext!$A$2:$B$32,2,FALSE),"")</f>
        <v/>
      </c>
      <c r="L2067" s="3">
        <f>IF(newcards!L2066&lt;&gt;"",VLOOKUP(newcards!L2066,team!$A$2:$B$538,2,FALSE),"")</f>
        <v>43</v>
      </c>
      <c r="M2067" s="5">
        <f>IF(newcards!M2066&lt;&gt;"", newcards!M2066, "")</f>
        <v>65</v>
      </c>
      <c r="N2067" s="5" t="str">
        <f>IF(newcards!N2066&lt;&gt;"", newcards!N2066, "")</f>
        <v>N</v>
      </c>
      <c r="O2067" s="5" t="str">
        <f>IF(newcards!O2066&lt;&gt;"", newcards!O2066, "")</f>
        <v/>
      </c>
      <c r="P2067" s="5" t="str">
        <f>IF(newcards!P2066&lt;&gt;"", newcards!P2066, "")</f>
        <v/>
      </c>
      <c r="Q2067" s="5" t="str">
        <f>IF(newcards!Q2066&lt;&gt;"", newcards!Q2066, "")</f>
        <v/>
      </c>
    </row>
    <row r="2068" spans="1:17" x14ac:dyDescent="0.25">
      <c r="A2068" s="3"/>
      <c r="B2068" s="5">
        <f>IF(newcards!B2067&lt;&gt;"",VLOOKUP(newcards!B2067,sport!$A$2:$B$8,2,FALSE),"")</f>
        <v>1</v>
      </c>
      <c r="C2068" s="3">
        <f>newcards!C2067</f>
        <v>2016</v>
      </c>
      <c r="D2068" s="3">
        <f>IF(newcards!D2067&lt;&gt;"",VLOOKUP(newcards!D2067,brand!$A$2:$B$30,2,FALSE),"")</f>
        <v>1</v>
      </c>
      <c r="E2068" s="3">
        <f>IF(newcards!E2067&lt;&gt;"",VLOOKUP(newcards!E2067,series!$A$2:$B$228,2,FALSE),)</f>
        <v>162</v>
      </c>
      <c r="F2068" s="3">
        <f>IF(newcards!F2067&lt;&gt;"",VLOOKUP(newcards!F2067,category!$A$2:$B$82,2,FALSE),)</f>
        <v>77</v>
      </c>
      <c r="G2068" s="3">
        <f>IF(newcards!G2067&lt;&gt;"",VLOOKUP(newcards!G2067,subcategory!$A$2:$B$680,2,FALSE),"")</f>
        <v>257</v>
      </c>
      <c r="H2068" s="3">
        <f>newcards!H2067</f>
        <v>279</v>
      </c>
      <c r="I2068" s="3" t="str">
        <f>newcards!I2067</f>
        <v xml:space="preserve"> </v>
      </c>
      <c r="J2068" s="3">
        <f>IF(newcards!J2067&lt;&gt;"",VLOOKUP(newcards!J2067,player!$A$2:$B$7503,2,FALSE),"")</f>
        <v>7155</v>
      </c>
      <c r="K2068" s="3" t="str">
        <f>IF(newcards!K2067&lt;&gt;"",VLOOKUP(newcards!K2067,playernameext!$A$2:$B$32,2,FALSE),"")</f>
        <v/>
      </c>
      <c r="L2068" s="3">
        <f>IF(newcards!L2067&lt;&gt;"",VLOOKUP(newcards!L2067,team!$A$2:$B$538,2,FALSE),"")</f>
        <v>50</v>
      </c>
      <c r="M2068" s="5">
        <f>IF(newcards!M2067&lt;&gt;"", newcards!M2067, "")</f>
        <v>65</v>
      </c>
      <c r="N2068" s="5" t="str">
        <f>IF(newcards!N2067&lt;&gt;"", newcards!N2067, "")</f>
        <v>N</v>
      </c>
      <c r="O2068" s="5" t="str">
        <f>IF(newcards!O2067&lt;&gt;"", newcards!O2067, "")</f>
        <v/>
      </c>
      <c r="P2068" s="5" t="str">
        <f>IF(newcards!P2067&lt;&gt;"", newcards!P2067, "")</f>
        <v/>
      </c>
      <c r="Q2068" s="5" t="str">
        <f>IF(newcards!Q2067&lt;&gt;"", newcards!Q2067, "")</f>
        <v/>
      </c>
    </row>
    <row r="2069" spans="1:17" x14ac:dyDescent="0.25">
      <c r="A2069" s="3"/>
      <c r="B2069" s="5">
        <f>IF(newcards!B2068&lt;&gt;"",VLOOKUP(newcards!B2068,sport!$A$2:$B$8,2,FALSE),"")</f>
        <v>1</v>
      </c>
      <c r="C2069" s="3">
        <f>newcards!C2068</f>
        <v>2016</v>
      </c>
      <c r="D2069" s="3">
        <f>IF(newcards!D2068&lt;&gt;"",VLOOKUP(newcards!D2068,brand!$A$2:$B$30,2,FALSE),"")</f>
        <v>1</v>
      </c>
      <c r="E2069" s="3">
        <f>IF(newcards!E2068&lt;&gt;"",VLOOKUP(newcards!E2068,series!$A$2:$B$228,2,FALSE),)</f>
        <v>162</v>
      </c>
      <c r="F2069" s="3">
        <f>IF(newcards!F2068&lt;&gt;"",VLOOKUP(newcards!F2068,category!$A$2:$B$82,2,FALSE),)</f>
        <v>77</v>
      </c>
      <c r="G2069" s="3" t="str">
        <f>IF(newcards!G2068&lt;&gt;"",VLOOKUP(newcards!G2068,subcategory!$A$2:$B$680,2,FALSE),"")</f>
        <v/>
      </c>
      <c r="H2069" s="3">
        <f>newcards!H2068</f>
        <v>280</v>
      </c>
      <c r="I2069" s="3" t="str">
        <f>newcards!I2068</f>
        <v xml:space="preserve"> </v>
      </c>
      <c r="J2069" s="3">
        <f>IF(newcards!J2068&lt;&gt;"",VLOOKUP(newcards!J2068,player!$A$2:$B$7503,2,FALSE),"")</f>
        <v>6909</v>
      </c>
      <c r="K2069" s="3" t="str">
        <f>IF(newcards!K2068&lt;&gt;"",VLOOKUP(newcards!K2068,playernameext!$A$2:$B$32,2,FALSE),"")</f>
        <v/>
      </c>
      <c r="L2069" s="3">
        <f>IF(newcards!L2068&lt;&gt;"",VLOOKUP(newcards!L2068,team!$A$2:$B$538,2,FALSE),"")</f>
        <v>19</v>
      </c>
      <c r="M2069" s="5">
        <f>IF(newcards!M2068&lt;&gt;"", newcards!M2068, "")</f>
        <v>65</v>
      </c>
      <c r="N2069" s="5" t="str">
        <f>IF(newcards!N2068&lt;&gt;"", newcards!N2068, "")</f>
        <v>N</v>
      </c>
      <c r="O2069" s="5" t="str">
        <f>IF(newcards!O2068&lt;&gt;"", newcards!O2068, "")</f>
        <v/>
      </c>
      <c r="P2069" s="5" t="str">
        <f>IF(newcards!P2068&lt;&gt;"", newcards!P2068, "")</f>
        <v/>
      </c>
      <c r="Q2069" s="5" t="str">
        <f>IF(newcards!Q2068&lt;&gt;"", newcards!Q2068, "")</f>
        <v/>
      </c>
    </row>
    <row r="2070" spans="1:17" x14ac:dyDescent="0.25">
      <c r="A2070" s="3"/>
      <c r="B2070" s="5">
        <f>IF(newcards!B2069&lt;&gt;"",VLOOKUP(newcards!B2069,sport!$A$2:$B$8,2,FALSE),"")</f>
        <v>1</v>
      </c>
      <c r="C2070" s="3">
        <f>newcards!C2069</f>
        <v>2016</v>
      </c>
      <c r="D2070" s="3">
        <f>IF(newcards!D2069&lt;&gt;"",VLOOKUP(newcards!D2069,brand!$A$2:$B$30,2,FALSE),"")</f>
        <v>1</v>
      </c>
      <c r="E2070" s="3">
        <f>IF(newcards!E2069&lt;&gt;"",VLOOKUP(newcards!E2069,series!$A$2:$B$228,2,FALSE),)</f>
        <v>162</v>
      </c>
      <c r="F2070" s="3">
        <f>IF(newcards!F2069&lt;&gt;"",VLOOKUP(newcards!F2069,category!$A$2:$B$82,2,FALSE),)</f>
        <v>77</v>
      </c>
      <c r="G2070" s="3" t="str">
        <f>IF(newcards!G2069&lt;&gt;"",VLOOKUP(newcards!G2069,subcategory!$A$2:$B$680,2,FALSE),"")</f>
        <v/>
      </c>
      <c r="H2070" s="3">
        <f>newcards!H2069</f>
        <v>281</v>
      </c>
      <c r="I2070" s="3" t="str">
        <f>newcards!I2069</f>
        <v xml:space="preserve"> </v>
      </c>
      <c r="J2070" s="3">
        <f>IF(newcards!J2069&lt;&gt;"",VLOOKUP(newcards!J2069,player!$A$2:$B$7503,2,FALSE),"")</f>
        <v>6898</v>
      </c>
      <c r="K2070" s="3" t="str">
        <f>IF(newcards!K2069&lt;&gt;"",VLOOKUP(newcards!K2069,playernameext!$A$2:$B$32,2,FALSE),"")</f>
        <v/>
      </c>
      <c r="L2070" s="3">
        <f>IF(newcards!L2069&lt;&gt;"",VLOOKUP(newcards!L2069,team!$A$2:$B$538,2,FALSE),"")</f>
        <v>84</v>
      </c>
      <c r="M2070" s="5">
        <f>IF(newcards!M2069&lt;&gt;"", newcards!M2069, "")</f>
        <v>65</v>
      </c>
      <c r="N2070" s="5" t="str">
        <f>IF(newcards!N2069&lt;&gt;"", newcards!N2069, "")</f>
        <v>N</v>
      </c>
      <c r="O2070" s="5" t="str">
        <f>IF(newcards!O2069&lt;&gt;"", newcards!O2069, "")</f>
        <v/>
      </c>
      <c r="P2070" s="5" t="str">
        <f>IF(newcards!P2069&lt;&gt;"", newcards!P2069, "")</f>
        <v/>
      </c>
      <c r="Q2070" s="5" t="str">
        <f>IF(newcards!Q2069&lt;&gt;"", newcards!Q2069, "")</f>
        <v/>
      </c>
    </row>
    <row r="2071" spans="1:17" x14ac:dyDescent="0.25">
      <c r="A2071" s="3"/>
      <c r="B2071" s="5">
        <f>IF(newcards!B2070&lt;&gt;"",VLOOKUP(newcards!B2070,sport!$A$2:$B$8,2,FALSE),"")</f>
        <v>1</v>
      </c>
      <c r="C2071" s="3">
        <f>newcards!C2070</f>
        <v>2016</v>
      </c>
      <c r="D2071" s="3">
        <f>IF(newcards!D2070&lt;&gt;"",VLOOKUP(newcards!D2070,brand!$A$2:$B$30,2,FALSE),"")</f>
        <v>1</v>
      </c>
      <c r="E2071" s="3">
        <f>IF(newcards!E2070&lt;&gt;"",VLOOKUP(newcards!E2070,series!$A$2:$B$228,2,FALSE),)</f>
        <v>162</v>
      </c>
      <c r="F2071" s="3">
        <f>IF(newcards!F2070&lt;&gt;"",VLOOKUP(newcards!F2070,category!$A$2:$B$82,2,FALSE),)</f>
        <v>77</v>
      </c>
      <c r="G2071" s="3" t="str">
        <f>IF(newcards!G2070&lt;&gt;"",VLOOKUP(newcards!G2070,subcategory!$A$2:$B$680,2,FALSE),"")</f>
        <v/>
      </c>
      <c r="H2071" s="3">
        <f>newcards!H2070</f>
        <v>282</v>
      </c>
      <c r="I2071" s="3" t="str">
        <f>newcards!I2070</f>
        <v xml:space="preserve"> </v>
      </c>
      <c r="J2071" s="3">
        <f>IF(newcards!J2070&lt;&gt;"",VLOOKUP(newcards!J2070,player!$A$2:$B$7503,2,FALSE),"")</f>
        <v>5915</v>
      </c>
      <c r="K2071" s="3" t="str">
        <f>IF(newcards!K2070&lt;&gt;"",VLOOKUP(newcards!K2070,playernameext!$A$2:$B$32,2,FALSE),"")</f>
        <v/>
      </c>
      <c r="L2071" s="3">
        <f>IF(newcards!L2070&lt;&gt;"",VLOOKUP(newcards!L2070,team!$A$2:$B$538,2,FALSE),"")</f>
        <v>43</v>
      </c>
      <c r="M2071" s="5">
        <f>IF(newcards!M2070&lt;&gt;"", newcards!M2070, "")</f>
        <v>65</v>
      </c>
      <c r="N2071" s="5" t="str">
        <f>IF(newcards!N2070&lt;&gt;"", newcards!N2070, "")</f>
        <v>N</v>
      </c>
      <c r="O2071" s="5" t="str">
        <f>IF(newcards!O2070&lt;&gt;"", newcards!O2070, "")</f>
        <v/>
      </c>
      <c r="P2071" s="5" t="str">
        <f>IF(newcards!P2070&lt;&gt;"", newcards!P2070, "")</f>
        <v/>
      </c>
      <c r="Q2071" s="5" t="str">
        <f>IF(newcards!Q2070&lt;&gt;"", newcards!Q2070, "")</f>
        <v/>
      </c>
    </row>
    <row r="2072" spans="1:17" x14ac:dyDescent="0.25">
      <c r="A2072" s="3"/>
      <c r="B2072" s="5">
        <f>IF(newcards!B2071&lt;&gt;"",VLOOKUP(newcards!B2071,sport!$A$2:$B$8,2,FALSE),"")</f>
        <v>1</v>
      </c>
      <c r="C2072" s="3">
        <f>newcards!C2071</f>
        <v>2016</v>
      </c>
      <c r="D2072" s="3">
        <f>IF(newcards!D2071&lt;&gt;"",VLOOKUP(newcards!D2071,brand!$A$2:$B$30,2,FALSE),"")</f>
        <v>1</v>
      </c>
      <c r="E2072" s="3">
        <f>IF(newcards!E2071&lt;&gt;"",VLOOKUP(newcards!E2071,series!$A$2:$B$228,2,FALSE),)</f>
        <v>162</v>
      </c>
      <c r="F2072" s="3">
        <f>IF(newcards!F2071&lt;&gt;"",VLOOKUP(newcards!F2071,category!$A$2:$B$82,2,FALSE),)</f>
        <v>77</v>
      </c>
      <c r="G2072" s="3" t="str">
        <f>IF(newcards!G2071&lt;&gt;"",VLOOKUP(newcards!G2071,subcategory!$A$2:$B$680,2,FALSE),"")</f>
        <v/>
      </c>
      <c r="H2072" s="3">
        <f>newcards!H2071</f>
        <v>283</v>
      </c>
      <c r="I2072" s="3" t="str">
        <f>newcards!I2071</f>
        <v xml:space="preserve"> </v>
      </c>
      <c r="J2072" s="3">
        <f>IF(newcards!J2071&lt;&gt;"",VLOOKUP(newcards!J2071,player!$A$2:$B$7503,2,FALSE),"")</f>
        <v>2522</v>
      </c>
      <c r="K2072" s="3" t="str">
        <f>IF(newcards!K2071&lt;&gt;"",VLOOKUP(newcards!K2071,playernameext!$A$2:$B$32,2,FALSE),"")</f>
        <v/>
      </c>
      <c r="L2072" s="3">
        <f>IF(newcards!L2071&lt;&gt;"",VLOOKUP(newcards!L2071,team!$A$2:$B$538,2,FALSE),"")</f>
        <v>88</v>
      </c>
      <c r="M2072" s="5">
        <f>IF(newcards!M2071&lt;&gt;"", newcards!M2071, "")</f>
        <v>65</v>
      </c>
      <c r="N2072" s="5" t="str">
        <f>IF(newcards!N2071&lt;&gt;"", newcards!N2071, "")</f>
        <v>N</v>
      </c>
      <c r="O2072" s="5" t="str">
        <f>IF(newcards!O2071&lt;&gt;"", newcards!O2071, "")</f>
        <v/>
      </c>
      <c r="P2072" s="5" t="str">
        <f>IF(newcards!P2071&lt;&gt;"", newcards!P2071, "")</f>
        <v/>
      </c>
      <c r="Q2072" s="5" t="str">
        <f>IF(newcards!Q2071&lt;&gt;"", newcards!Q2071, "")</f>
        <v/>
      </c>
    </row>
    <row r="2073" spans="1:17" x14ac:dyDescent="0.25">
      <c r="A2073" s="3"/>
      <c r="B2073" s="5">
        <f>IF(newcards!B2072&lt;&gt;"",VLOOKUP(newcards!B2072,sport!$A$2:$B$8,2,FALSE),"")</f>
        <v>1</v>
      </c>
      <c r="C2073" s="3">
        <f>newcards!C2072</f>
        <v>2016</v>
      </c>
      <c r="D2073" s="3">
        <f>IF(newcards!D2072&lt;&gt;"",VLOOKUP(newcards!D2072,brand!$A$2:$B$30,2,FALSE),"")</f>
        <v>1</v>
      </c>
      <c r="E2073" s="3">
        <f>IF(newcards!E2072&lt;&gt;"",VLOOKUP(newcards!E2072,series!$A$2:$B$228,2,FALSE),)</f>
        <v>162</v>
      </c>
      <c r="F2073" s="3">
        <f>IF(newcards!F2072&lt;&gt;"",VLOOKUP(newcards!F2072,category!$A$2:$B$82,2,FALSE),)</f>
        <v>77</v>
      </c>
      <c r="G2073" s="3" t="str">
        <f>IF(newcards!G2072&lt;&gt;"",VLOOKUP(newcards!G2072,subcategory!$A$2:$B$680,2,FALSE),"")</f>
        <v/>
      </c>
      <c r="H2073" s="3">
        <f>newcards!H2072</f>
        <v>284</v>
      </c>
      <c r="I2073" s="3" t="str">
        <f>newcards!I2072</f>
        <v xml:space="preserve"> </v>
      </c>
      <c r="J2073" s="3">
        <f>IF(newcards!J2072&lt;&gt;"",VLOOKUP(newcards!J2072,player!$A$2:$B$7503,2,FALSE),"")</f>
        <v>6935</v>
      </c>
      <c r="K2073" s="3" t="str">
        <f>IF(newcards!K2072&lt;&gt;"",VLOOKUP(newcards!K2072,playernameext!$A$2:$B$32,2,FALSE),"")</f>
        <v/>
      </c>
      <c r="L2073" s="3">
        <f>IF(newcards!L2072&lt;&gt;"",VLOOKUP(newcards!L2072,team!$A$2:$B$538,2,FALSE),"")</f>
        <v>39</v>
      </c>
      <c r="M2073" s="5">
        <f>IF(newcards!M2072&lt;&gt;"", newcards!M2072, "")</f>
        <v>65</v>
      </c>
      <c r="N2073" s="5" t="str">
        <f>IF(newcards!N2072&lt;&gt;"", newcards!N2072, "")</f>
        <v>N</v>
      </c>
      <c r="O2073" s="5" t="str">
        <f>IF(newcards!O2072&lt;&gt;"", newcards!O2072, "")</f>
        <v/>
      </c>
      <c r="P2073" s="5" t="str">
        <f>IF(newcards!P2072&lt;&gt;"", newcards!P2072, "")</f>
        <v/>
      </c>
      <c r="Q2073" s="5" t="str">
        <f>IF(newcards!Q2072&lt;&gt;"", newcards!Q2072, "")</f>
        <v/>
      </c>
    </row>
    <row r="2074" spans="1:17" x14ac:dyDescent="0.25">
      <c r="A2074" s="3"/>
      <c r="B2074" s="5">
        <f>IF(newcards!B2073&lt;&gt;"",VLOOKUP(newcards!B2073,sport!$A$2:$B$8,2,FALSE),"")</f>
        <v>1</v>
      </c>
      <c r="C2074" s="3">
        <f>newcards!C2073</f>
        <v>2016</v>
      </c>
      <c r="D2074" s="3">
        <f>IF(newcards!D2073&lt;&gt;"",VLOOKUP(newcards!D2073,brand!$A$2:$B$30,2,FALSE),"")</f>
        <v>1</v>
      </c>
      <c r="E2074" s="3">
        <f>IF(newcards!E2073&lt;&gt;"",VLOOKUP(newcards!E2073,series!$A$2:$B$228,2,FALSE),)</f>
        <v>162</v>
      </c>
      <c r="F2074" s="3">
        <f>IF(newcards!F2073&lt;&gt;"",VLOOKUP(newcards!F2073,category!$A$2:$B$82,2,FALSE),)</f>
        <v>77</v>
      </c>
      <c r="G2074" s="3" t="str">
        <f>IF(newcards!G2073&lt;&gt;"",VLOOKUP(newcards!G2073,subcategory!$A$2:$B$680,2,FALSE),"")</f>
        <v/>
      </c>
      <c r="H2074" s="3">
        <f>newcards!H2073</f>
        <v>285</v>
      </c>
      <c r="I2074" s="3" t="str">
        <f>newcards!I2073</f>
        <v xml:space="preserve"> </v>
      </c>
      <c r="J2074" s="3">
        <f>IF(newcards!J2073&lt;&gt;"",VLOOKUP(newcards!J2073,player!$A$2:$B$7503,2,FALSE),"")</f>
        <v>5179</v>
      </c>
      <c r="K2074" s="3" t="str">
        <f>IF(newcards!K2073&lt;&gt;"",VLOOKUP(newcards!K2073,playernameext!$A$2:$B$32,2,FALSE),"")</f>
        <v/>
      </c>
      <c r="L2074" s="3">
        <f>IF(newcards!L2073&lt;&gt;"",VLOOKUP(newcards!L2073,team!$A$2:$B$538,2,FALSE),"")</f>
        <v>19</v>
      </c>
      <c r="M2074" s="5">
        <f>IF(newcards!M2073&lt;&gt;"", newcards!M2073, "")</f>
        <v>65</v>
      </c>
      <c r="N2074" s="5" t="str">
        <f>IF(newcards!N2073&lt;&gt;"", newcards!N2073, "")</f>
        <v>N</v>
      </c>
      <c r="O2074" s="5" t="str">
        <f>IF(newcards!O2073&lt;&gt;"", newcards!O2073, "")</f>
        <v/>
      </c>
      <c r="P2074" s="5" t="str">
        <f>IF(newcards!P2073&lt;&gt;"", newcards!P2073, "")</f>
        <v/>
      </c>
      <c r="Q2074" s="5" t="str">
        <f>IF(newcards!Q2073&lt;&gt;"", newcards!Q2073, "")</f>
        <v/>
      </c>
    </row>
    <row r="2075" spans="1:17" x14ac:dyDescent="0.25">
      <c r="A2075" s="3"/>
      <c r="B2075" s="5">
        <f>IF(newcards!B2074&lt;&gt;"",VLOOKUP(newcards!B2074,sport!$A$2:$B$8,2,FALSE),"")</f>
        <v>1</v>
      </c>
      <c r="C2075" s="3">
        <f>newcards!C2074</f>
        <v>2016</v>
      </c>
      <c r="D2075" s="3">
        <f>IF(newcards!D2074&lt;&gt;"",VLOOKUP(newcards!D2074,brand!$A$2:$B$30,2,FALSE),"")</f>
        <v>1</v>
      </c>
      <c r="E2075" s="3">
        <f>IF(newcards!E2074&lt;&gt;"",VLOOKUP(newcards!E2074,series!$A$2:$B$228,2,FALSE),)</f>
        <v>162</v>
      </c>
      <c r="F2075" s="3">
        <f>IF(newcards!F2074&lt;&gt;"",VLOOKUP(newcards!F2074,category!$A$2:$B$82,2,FALSE),)</f>
        <v>77</v>
      </c>
      <c r="G2075" s="3" t="str">
        <f>IF(newcards!G2074&lt;&gt;"",VLOOKUP(newcards!G2074,subcategory!$A$2:$B$680,2,FALSE),"")</f>
        <v/>
      </c>
      <c r="H2075" s="3">
        <f>newcards!H2074</f>
        <v>286</v>
      </c>
      <c r="I2075" s="3" t="str">
        <f>newcards!I2074</f>
        <v xml:space="preserve"> </v>
      </c>
      <c r="J2075" s="3">
        <f>IF(newcards!J2074&lt;&gt;"",VLOOKUP(newcards!J2074,player!$A$2:$B$7503,2,FALSE),"")</f>
        <v>3624</v>
      </c>
      <c r="K2075" s="3" t="str">
        <f>IF(newcards!K2074&lt;&gt;"",VLOOKUP(newcards!K2074,playernameext!$A$2:$B$32,2,FALSE),"")</f>
        <v/>
      </c>
      <c r="L2075" s="3">
        <f>IF(newcards!L2074&lt;&gt;"",VLOOKUP(newcards!L2074,team!$A$2:$B$538,2,FALSE),"")</f>
        <v>63</v>
      </c>
      <c r="M2075" s="5">
        <f>IF(newcards!M2074&lt;&gt;"", newcards!M2074, "")</f>
        <v>65</v>
      </c>
      <c r="N2075" s="5" t="str">
        <f>IF(newcards!N2074&lt;&gt;"", newcards!N2074, "")</f>
        <v>N</v>
      </c>
      <c r="O2075" s="5" t="str">
        <f>IF(newcards!O2074&lt;&gt;"", newcards!O2074, "")</f>
        <v/>
      </c>
      <c r="P2075" s="5" t="str">
        <f>IF(newcards!P2074&lt;&gt;"", newcards!P2074, "")</f>
        <v/>
      </c>
      <c r="Q2075" s="5" t="str">
        <f>IF(newcards!Q2074&lt;&gt;"", newcards!Q2074, "")</f>
        <v/>
      </c>
    </row>
    <row r="2076" spans="1:17" x14ac:dyDescent="0.25">
      <c r="A2076" s="3"/>
      <c r="B2076" s="5">
        <f>IF(newcards!B2075&lt;&gt;"",VLOOKUP(newcards!B2075,sport!$A$2:$B$8,2,FALSE),"")</f>
        <v>1</v>
      </c>
      <c r="C2076" s="3">
        <f>newcards!C2075</f>
        <v>2016</v>
      </c>
      <c r="D2076" s="3">
        <f>IF(newcards!D2075&lt;&gt;"",VLOOKUP(newcards!D2075,brand!$A$2:$B$30,2,FALSE),"")</f>
        <v>1</v>
      </c>
      <c r="E2076" s="3">
        <f>IF(newcards!E2075&lt;&gt;"",VLOOKUP(newcards!E2075,series!$A$2:$B$228,2,FALSE),)</f>
        <v>162</v>
      </c>
      <c r="F2076" s="3">
        <f>IF(newcards!F2075&lt;&gt;"",VLOOKUP(newcards!F2075,category!$A$2:$B$82,2,FALSE),)</f>
        <v>77</v>
      </c>
      <c r="G2076" s="3" t="str">
        <f>IF(newcards!G2075&lt;&gt;"",VLOOKUP(newcards!G2075,subcategory!$A$2:$B$680,2,FALSE),"")</f>
        <v/>
      </c>
      <c r="H2076" s="3">
        <f>newcards!H2075</f>
        <v>287</v>
      </c>
      <c r="I2076" s="3" t="str">
        <f>newcards!I2075</f>
        <v xml:space="preserve"> </v>
      </c>
      <c r="J2076" s="3">
        <f>IF(newcards!J2075&lt;&gt;"",VLOOKUP(newcards!J2075,player!$A$2:$B$7503,2,FALSE),"")</f>
        <v>580</v>
      </c>
      <c r="K2076" s="3" t="str">
        <f>IF(newcards!K2075&lt;&gt;"",VLOOKUP(newcards!K2075,playernameext!$A$2:$B$32,2,FALSE),"")</f>
        <v/>
      </c>
      <c r="L2076" s="3">
        <f>IF(newcards!L2075&lt;&gt;"",VLOOKUP(newcards!L2075,team!$A$2:$B$538,2,FALSE),"")</f>
        <v>45</v>
      </c>
      <c r="M2076" s="5">
        <f>IF(newcards!M2075&lt;&gt;"", newcards!M2075, "")</f>
        <v>65</v>
      </c>
      <c r="N2076" s="5" t="str">
        <f>IF(newcards!N2075&lt;&gt;"", newcards!N2075, "")</f>
        <v>N</v>
      </c>
      <c r="O2076" s="5" t="str">
        <f>IF(newcards!O2075&lt;&gt;"", newcards!O2075, "")</f>
        <v/>
      </c>
      <c r="P2076" s="5" t="str">
        <f>IF(newcards!P2075&lt;&gt;"", newcards!P2075, "")</f>
        <v/>
      </c>
      <c r="Q2076" s="5" t="str">
        <f>IF(newcards!Q2075&lt;&gt;"", newcards!Q2075, "")</f>
        <v/>
      </c>
    </row>
    <row r="2077" spans="1:17" x14ac:dyDescent="0.25">
      <c r="A2077" s="3"/>
      <c r="B2077" s="5">
        <f>IF(newcards!B2076&lt;&gt;"",VLOOKUP(newcards!B2076,sport!$A$2:$B$8,2,FALSE),"")</f>
        <v>1</v>
      </c>
      <c r="C2077" s="3">
        <f>newcards!C2076</f>
        <v>2016</v>
      </c>
      <c r="D2077" s="3">
        <f>IF(newcards!D2076&lt;&gt;"",VLOOKUP(newcards!D2076,brand!$A$2:$B$30,2,FALSE),"")</f>
        <v>1</v>
      </c>
      <c r="E2077" s="3">
        <f>IF(newcards!E2076&lt;&gt;"",VLOOKUP(newcards!E2076,series!$A$2:$B$228,2,FALSE),)</f>
        <v>162</v>
      </c>
      <c r="F2077" s="3">
        <f>IF(newcards!F2076&lt;&gt;"",VLOOKUP(newcards!F2076,category!$A$2:$B$82,2,FALSE),)</f>
        <v>77</v>
      </c>
      <c r="G2077" s="3">
        <f>IF(newcards!G2076&lt;&gt;"",VLOOKUP(newcards!G2076,subcategory!$A$2:$B$680,2,FALSE),"")</f>
        <v>257</v>
      </c>
      <c r="H2077" s="3">
        <f>newcards!H2076</f>
        <v>288</v>
      </c>
      <c r="I2077" s="3" t="str">
        <f>newcards!I2076</f>
        <v xml:space="preserve"> </v>
      </c>
      <c r="J2077" s="3">
        <f>IF(newcards!J2076&lt;&gt;"",VLOOKUP(newcards!J2076,player!$A$2:$B$7503,2,FALSE),"")</f>
        <v>7233</v>
      </c>
      <c r="K2077" s="3" t="str">
        <f>IF(newcards!K2076&lt;&gt;"",VLOOKUP(newcards!K2076,playernameext!$A$2:$B$32,2,FALSE),"")</f>
        <v/>
      </c>
      <c r="L2077" s="3">
        <f>IF(newcards!L2076&lt;&gt;"",VLOOKUP(newcards!L2076,team!$A$2:$B$538,2,FALSE),"")</f>
        <v>3</v>
      </c>
      <c r="M2077" s="5">
        <f>IF(newcards!M2076&lt;&gt;"", newcards!M2076, "")</f>
        <v>65</v>
      </c>
      <c r="N2077" s="5" t="str">
        <f>IF(newcards!N2076&lt;&gt;"", newcards!N2076, "")</f>
        <v>N</v>
      </c>
      <c r="O2077" s="5" t="str">
        <f>IF(newcards!O2076&lt;&gt;"", newcards!O2076, "")</f>
        <v/>
      </c>
      <c r="P2077" s="5" t="str">
        <f>IF(newcards!P2076&lt;&gt;"", newcards!P2076, "")</f>
        <v/>
      </c>
      <c r="Q2077" s="5" t="str">
        <f>IF(newcards!Q2076&lt;&gt;"", newcards!Q2076, "")</f>
        <v/>
      </c>
    </row>
    <row r="2078" spans="1:17" x14ac:dyDescent="0.25">
      <c r="A2078" s="3"/>
      <c r="B2078" s="5">
        <f>IF(newcards!B2077&lt;&gt;"",VLOOKUP(newcards!B2077,sport!$A$2:$B$8,2,FALSE),"")</f>
        <v>1</v>
      </c>
      <c r="C2078" s="3">
        <f>newcards!C2077</f>
        <v>2016</v>
      </c>
      <c r="D2078" s="3">
        <f>IF(newcards!D2077&lt;&gt;"",VLOOKUP(newcards!D2077,brand!$A$2:$B$30,2,FALSE),"")</f>
        <v>1</v>
      </c>
      <c r="E2078" s="3">
        <f>IF(newcards!E2077&lt;&gt;"",VLOOKUP(newcards!E2077,series!$A$2:$B$228,2,FALSE),)</f>
        <v>162</v>
      </c>
      <c r="F2078" s="3">
        <f>IF(newcards!F2077&lt;&gt;"",VLOOKUP(newcards!F2077,category!$A$2:$B$82,2,FALSE),)</f>
        <v>77</v>
      </c>
      <c r="G2078" s="3" t="str">
        <f>IF(newcards!G2077&lt;&gt;"",VLOOKUP(newcards!G2077,subcategory!$A$2:$B$680,2,FALSE),"")</f>
        <v/>
      </c>
      <c r="H2078" s="3">
        <f>newcards!H2077</f>
        <v>289</v>
      </c>
      <c r="I2078" s="3" t="str">
        <f>newcards!I2077</f>
        <v xml:space="preserve"> </v>
      </c>
      <c r="J2078" s="3">
        <f>IF(newcards!J2077&lt;&gt;"",VLOOKUP(newcards!J2077,player!$A$2:$B$7503,2,FALSE),"")</f>
        <v>5081</v>
      </c>
      <c r="K2078" s="3" t="str">
        <f>IF(newcards!K2077&lt;&gt;"",VLOOKUP(newcards!K2077,playernameext!$A$2:$B$32,2,FALSE),"")</f>
        <v/>
      </c>
      <c r="L2078" s="3">
        <f>IF(newcards!L2077&lt;&gt;"",VLOOKUP(newcards!L2077,team!$A$2:$B$538,2,FALSE),"")</f>
        <v>39</v>
      </c>
      <c r="M2078" s="5">
        <f>IF(newcards!M2077&lt;&gt;"", newcards!M2077, "")</f>
        <v>65</v>
      </c>
      <c r="N2078" s="5" t="str">
        <f>IF(newcards!N2077&lt;&gt;"", newcards!N2077, "")</f>
        <v>N</v>
      </c>
      <c r="O2078" s="5" t="str">
        <f>IF(newcards!O2077&lt;&gt;"", newcards!O2077, "")</f>
        <v/>
      </c>
      <c r="P2078" s="5" t="str">
        <f>IF(newcards!P2077&lt;&gt;"", newcards!P2077, "")</f>
        <v/>
      </c>
      <c r="Q2078" s="5" t="str">
        <f>IF(newcards!Q2077&lt;&gt;"", newcards!Q2077, "")</f>
        <v/>
      </c>
    </row>
    <row r="2079" spans="1:17" x14ac:dyDescent="0.25">
      <c r="A2079" s="3"/>
      <c r="B2079" s="5">
        <f>IF(newcards!B2078&lt;&gt;"",VLOOKUP(newcards!B2078,sport!$A$2:$B$8,2,FALSE),"")</f>
        <v>1</v>
      </c>
      <c r="C2079" s="3">
        <f>newcards!C2078</f>
        <v>2016</v>
      </c>
      <c r="D2079" s="3">
        <f>IF(newcards!D2078&lt;&gt;"",VLOOKUP(newcards!D2078,brand!$A$2:$B$30,2,FALSE),"")</f>
        <v>1</v>
      </c>
      <c r="E2079" s="3">
        <f>IF(newcards!E2078&lt;&gt;"",VLOOKUP(newcards!E2078,series!$A$2:$B$228,2,FALSE),)</f>
        <v>162</v>
      </c>
      <c r="F2079" s="3">
        <f>IF(newcards!F2078&lt;&gt;"",VLOOKUP(newcards!F2078,category!$A$2:$B$82,2,FALSE),)</f>
        <v>77</v>
      </c>
      <c r="G2079" s="3" t="str">
        <f>IF(newcards!G2078&lt;&gt;"",VLOOKUP(newcards!G2078,subcategory!$A$2:$B$680,2,FALSE),"")</f>
        <v/>
      </c>
      <c r="H2079" s="3">
        <f>newcards!H2078</f>
        <v>290</v>
      </c>
      <c r="I2079" s="3" t="str">
        <f>newcards!I2078</f>
        <v xml:space="preserve"> </v>
      </c>
      <c r="J2079" s="3">
        <f>IF(newcards!J2078&lt;&gt;"",VLOOKUP(newcards!J2078,player!$A$2:$B$7503,2,FALSE),"")</f>
        <v>6893</v>
      </c>
      <c r="K2079" s="3" t="str">
        <f>IF(newcards!K2078&lt;&gt;"",VLOOKUP(newcards!K2078,playernameext!$A$2:$B$32,2,FALSE),"")</f>
        <v/>
      </c>
      <c r="L2079" s="3">
        <f>IF(newcards!L2078&lt;&gt;"",VLOOKUP(newcards!L2078,team!$A$2:$B$538,2,FALSE),"")</f>
        <v>3</v>
      </c>
      <c r="M2079" s="5">
        <f>IF(newcards!M2078&lt;&gt;"", newcards!M2078, "")</f>
        <v>65</v>
      </c>
      <c r="N2079" s="5" t="str">
        <f>IF(newcards!N2078&lt;&gt;"", newcards!N2078, "")</f>
        <v>N</v>
      </c>
      <c r="O2079" s="5" t="str">
        <f>IF(newcards!O2078&lt;&gt;"", newcards!O2078, "")</f>
        <v/>
      </c>
      <c r="P2079" s="5" t="str">
        <f>IF(newcards!P2078&lt;&gt;"", newcards!P2078, "")</f>
        <v/>
      </c>
      <c r="Q2079" s="5" t="str">
        <f>IF(newcards!Q2078&lt;&gt;"", newcards!Q2078, "")</f>
        <v/>
      </c>
    </row>
    <row r="2080" spans="1:17" x14ac:dyDescent="0.25">
      <c r="A2080" s="3"/>
      <c r="B2080" s="5">
        <f>IF(newcards!B2079&lt;&gt;"",VLOOKUP(newcards!B2079,sport!$A$2:$B$8,2,FALSE),"")</f>
        <v>1</v>
      </c>
      <c r="C2080" s="3">
        <f>newcards!C2079</f>
        <v>2016</v>
      </c>
      <c r="D2080" s="3">
        <f>IF(newcards!D2079&lt;&gt;"",VLOOKUP(newcards!D2079,brand!$A$2:$B$30,2,FALSE),"")</f>
        <v>1</v>
      </c>
      <c r="E2080" s="3">
        <f>IF(newcards!E2079&lt;&gt;"",VLOOKUP(newcards!E2079,series!$A$2:$B$228,2,FALSE),)</f>
        <v>162</v>
      </c>
      <c r="F2080" s="3">
        <f>IF(newcards!F2079&lt;&gt;"",VLOOKUP(newcards!F2079,category!$A$2:$B$82,2,FALSE),)</f>
        <v>77</v>
      </c>
      <c r="G2080" s="3" t="str">
        <f>IF(newcards!G2079&lt;&gt;"",VLOOKUP(newcards!G2079,subcategory!$A$2:$B$680,2,FALSE),"")</f>
        <v/>
      </c>
      <c r="H2080" s="3">
        <f>newcards!H2079</f>
        <v>291</v>
      </c>
      <c r="I2080" s="3" t="str">
        <f>newcards!I2079</f>
        <v xml:space="preserve"> </v>
      </c>
      <c r="J2080" s="3">
        <f>IF(newcards!J2079&lt;&gt;"",VLOOKUP(newcards!J2079,player!$A$2:$B$7503,2,FALSE),"")</f>
        <v>766</v>
      </c>
      <c r="K2080" s="3" t="str">
        <f>IF(newcards!K2079&lt;&gt;"",VLOOKUP(newcards!K2079,playernameext!$A$2:$B$32,2,FALSE),"")</f>
        <v/>
      </c>
      <c r="L2080" s="3">
        <f>IF(newcards!L2079&lt;&gt;"",VLOOKUP(newcards!L2079,team!$A$2:$B$538,2,FALSE),"")</f>
        <v>93</v>
      </c>
      <c r="M2080" s="5">
        <f>IF(newcards!M2079&lt;&gt;"", newcards!M2079, "")</f>
        <v>65</v>
      </c>
      <c r="N2080" s="5" t="str">
        <f>IF(newcards!N2079&lt;&gt;"", newcards!N2079, "")</f>
        <v>N</v>
      </c>
      <c r="O2080" s="5" t="str">
        <f>IF(newcards!O2079&lt;&gt;"", newcards!O2079, "")</f>
        <v/>
      </c>
      <c r="P2080" s="5" t="str">
        <f>IF(newcards!P2079&lt;&gt;"", newcards!P2079, "")</f>
        <v/>
      </c>
      <c r="Q2080" s="5" t="str">
        <f>IF(newcards!Q2079&lt;&gt;"", newcards!Q2079, "")</f>
        <v/>
      </c>
    </row>
    <row r="2081" spans="1:17" x14ac:dyDescent="0.25">
      <c r="A2081" s="3"/>
      <c r="B2081" s="5">
        <f>IF(newcards!B2080&lt;&gt;"",VLOOKUP(newcards!B2080,sport!$A$2:$B$8,2,FALSE),"")</f>
        <v>1</v>
      </c>
      <c r="C2081" s="3">
        <f>newcards!C2080</f>
        <v>2016</v>
      </c>
      <c r="D2081" s="3">
        <f>IF(newcards!D2080&lt;&gt;"",VLOOKUP(newcards!D2080,brand!$A$2:$B$30,2,FALSE),"")</f>
        <v>1</v>
      </c>
      <c r="E2081" s="3">
        <f>IF(newcards!E2080&lt;&gt;"",VLOOKUP(newcards!E2080,series!$A$2:$B$228,2,FALSE),)</f>
        <v>162</v>
      </c>
      <c r="F2081" s="3">
        <f>IF(newcards!F2080&lt;&gt;"",VLOOKUP(newcards!F2080,category!$A$2:$B$82,2,FALSE),)</f>
        <v>77</v>
      </c>
      <c r="G2081" s="3" t="str">
        <f>IF(newcards!G2080&lt;&gt;"",VLOOKUP(newcards!G2080,subcategory!$A$2:$B$680,2,FALSE),"")</f>
        <v/>
      </c>
      <c r="H2081" s="3">
        <f>newcards!H2080</f>
        <v>292</v>
      </c>
      <c r="I2081" s="3" t="str">
        <f>newcards!I2080</f>
        <v xml:space="preserve"> </v>
      </c>
      <c r="J2081" s="3">
        <f>IF(newcards!J2080&lt;&gt;"",VLOOKUP(newcards!J2080,player!$A$2:$B$7503,2,FALSE),"")</f>
        <v>6405</v>
      </c>
      <c r="K2081" s="3" t="str">
        <f>IF(newcards!K2080&lt;&gt;"",VLOOKUP(newcards!K2080,playernameext!$A$2:$B$32,2,FALSE),"")</f>
        <v/>
      </c>
      <c r="L2081" s="3">
        <f>IF(newcards!L2080&lt;&gt;"",VLOOKUP(newcards!L2080,team!$A$2:$B$538,2,FALSE),"")</f>
        <v>29</v>
      </c>
      <c r="M2081" s="5">
        <f>IF(newcards!M2080&lt;&gt;"", newcards!M2080, "")</f>
        <v>65</v>
      </c>
      <c r="N2081" s="5" t="str">
        <f>IF(newcards!N2080&lt;&gt;"", newcards!N2080, "")</f>
        <v>N</v>
      </c>
      <c r="O2081" s="5" t="str">
        <f>IF(newcards!O2080&lt;&gt;"", newcards!O2080, "")</f>
        <v/>
      </c>
      <c r="P2081" s="5" t="str">
        <f>IF(newcards!P2080&lt;&gt;"", newcards!P2080, "")</f>
        <v/>
      </c>
      <c r="Q2081" s="5" t="str">
        <f>IF(newcards!Q2080&lt;&gt;"", newcards!Q2080, "")</f>
        <v/>
      </c>
    </row>
    <row r="2082" spans="1:17" x14ac:dyDescent="0.25">
      <c r="A2082" s="3"/>
      <c r="B2082" s="5">
        <f>IF(newcards!B2081&lt;&gt;"",VLOOKUP(newcards!B2081,sport!$A$2:$B$8,2,FALSE),"")</f>
        <v>1</v>
      </c>
      <c r="C2082" s="3">
        <f>newcards!C2081</f>
        <v>2016</v>
      </c>
      <c r="D2082" s="3">
        <f>IF(newcards!D2081&lt;&gt;"",VLOOKUP(newcards!D2081,brand!$A$2:$B$30,2,FALSE),"")</f>
        <v>1</v>
      </c>
      <c r="E2082" s="3">
        <f>IF(newcards!E2081&lt;&gt;"",VLOOKUP(newcards!E2081,series!$A$2:$B$228,2,FALSE),)</f>
        <v>162</v>
      </c>
      <c r="F2082" s="3">
        <f>IF(newcards!F2081&lt;&gt;"",VLOOKUP(newcards!F2081,category!$A$2:$B$82,2,FALSE),)</f>
        <v>77</v>
      </c>
      <c r="G2082" s="3" t="str">
        <f>IF(newcards!G2081&lt;&gt;"",VLOOKUP(newcards!G2081,subcategory!$A$2:$B$680,2,FALSE),"")</f>
        <v/>
      </c>
      <c r="H2082" s="3">
        <f>newcards!H2081</f>
        <v>293</v>
      </c>
      <c r="I2082" s="3" t="str">
        <f>newcards!I2081</f>
        <v xml:space="preserve"> </v>
      </c>
      <c r="J2082" s="3">
        <f>IF(newcards!J2081&lt;&gt;"",VLOOKUP(newcards!J2081,player!$A$2:$B$7503,2,FALSE),"")</f>
        <v>3032</v>
      </c>
      <c r="K2082" s="3" t="str">
        <f>IF(newcards!K2081&lt;&gt;"",VLOOKUP(newcards!K2081,playernameext!$A$2:$B$32,2,FALSE),"")</f>
        <v/>
      </c>
      <c r="L2082" s="3">
        <f>IF(newcards!L2081&lt;&gt;"",VLOOKUP(newcards!L2081,team!$A$2:$B$538,2,FALSE),"")</f>
        <v>50</v>
      </c>
      <c r="M2082" s="5">
        <f>IF(newcards!M2081&lt;&gt;"", newcards!M2081, "")</f>
        <v>65</v>
      </c>
      <c r="N2082" s="5" t="str">
        <f>IF(newcards!N2081&lt;&gt;"", newcards!N2081, "")</f>
        <v>N</v>
      </c>
      <c r="O2082" s="5" t="str">
        <f>IF(newcards!O2081&lt;&gt;"", newcards!O2081, "")</f>
        <v/>
      </c>
      <c r="P2082" s="5" t="str">
        <f>IF(newcards!P2081&lt;&gt;"", newcards!P2081, "")</f>
        <v/>
      </c>
      <c r="Q2082" s="5" t="str">
        <f>IF(newcards!Q2081&lt;&gt;"", newcards!Q2081, "")</f>
        <v/>
      </c>
    </row>
    <row r="2083" spans="1:17" x14ac:dyDescent="0.25">
      <c r="A2083" s="3"/>
      <c r="B2083" s="5">
        <f>IF(newcards!B2082&lt;&gt;"",VLOOKUP(newcards!B2082,sport!$A$2:$B$8,2,FALSE),"")</f>
        <v>1</v>
      </c>
      <c r="C2083" s="3">
        <f>newcards!C2082</f>
        <v>2016</v>
      </c>
      <c r="D2083" s="3">
        <f>IF(newcards!D2082&lt;&gt;"",VLOOKUP(newcards!D2082,brand!$A$2:$B$30,2,FALSE),"")</f>
        <v>1</v>
      </c>
      <c r="E2083" s="3">
        <f>IF(newcards!E2082&lt;&gt;"",VLOOKUP(newcards!E2082,series!$A$2:$B$228,2,FALSE),)</f>
        <v>162</v>
      </c>
      <c r="F2083" s="3">
        <f>IF(newcards!F2082&lt;&gt;"",VLOOKUP(newcards!F2082,category!$A$2:$B$82,2,FALSE),)</f>
        <v>77</v>
      </c>
      <c r="G2083" s="3" t="str">
        <f>IF(newcards!G2082&lt;&gt;"",VLOOKUP(newcards!G2082,subcategory!$A$2:$B$680,2,FALSE),"")</f>
        <v/>
      </c>
      <c r="H2083" s="3">
        <f>newcards!H2082</f>
        <v>294</v>
      </c>
      <c r="I2083" s="3" t="str">
        <f>newcards!I2082</f>
        <v xml:space="preserve"> </v>
      </c>
      <c r="J2083" s="3">
        <f>IF(newcards!J2082&lt;&gt;"",VLOOKUP(newcards!J2082,player!$A$2:$B$7503,2,FALSE),"")</f>
        <v>1549</v>
      </c>
      <c r="K2083" s="3" t="str">
        <f>IF(newcards!K2082&lt;&gt;"",VLOOKUP(newcards!K2082,playernameext!$A$2:$B$32,2,FALSE),"")</f>
        <v/>
      </c>
      <c r="L2083" s="3">
        <f>IF(newcards!L2082&lt;&gt;"",VLOOKUP(newcards!L2082,team!$A$2:$B$538,2,FALSE),"")</f>
        <v>25</v>
      </c>
      <c r="M2083" s="5">
        <f>IF(newcards!M2082&lt;&gt;"", newcards!M2082, "")</f>
        <v>65</v>
      </c>
      <c r="N2083" s="5" t="str">
        <f>IF(newcards!N2082&lt;&gt;"", newcards!N2082, "")</f>
        <v>N</v>
      </c>
      <c r="O2083" s="5" t="str">
        <f>IF(newcards!O2082&lt;&gt;"", newcards!O2082, "")</f>
        <v/>
      </c>
      <c r="P2083" s="5" t="str">
        <f>IF(newcards!P2082&lt;&gt;"", newcards!P2082, "")</f>
        <v/>
      </c>
      <c r="Q2083" s="5" t="str">
        <f>IF(newcards!Q2082&lt;&gt;"", newcards!Q2082, "")</f>
        <v/>
      </c>
    </row>
    <row r="2084" spans="1:17" x14ac:dyDescent="0.25">
      <c r="A2084" s="3"/>
      <c r="B2084" s="5">
        <f>IF(newcards!B2083&lt;&gt;"",VLOOKUP(newcards!B2083,sport!$A$2:$B$8,2,FALSE),"")</f>
        <v>1</v>
      </c>
      <c r="C2084" s="3">
        <f>newcards!C2083</f>
        <v>2016</v>
      </c>
      <c r="D2084" s="3">
        <f>IF(newcards!D2083&lt;&gt;"",VLOOKUP(newcards!D2083,brand!$A$2:$B$30,2,FALSE),"")</f>
        <v>1</v>
      </c>
      <c r="E2084" s="3">
        <f>IF(newcards!E2083&lt;&gt;"",VLOOKUP(newcards!E2083,series!$A$2:$B$228,2,FALSE),)</f>
        <v>162</v>
      </c>
      <c r="F2084" s="3">
        <f>IF(newcards!F2083&lt;&gt;"",VLOOKUP(newcards!F2083,category!$A$2:$B$82,2,FALSE),)</f>
        <v>77</v>
      </c>
      <c r="G2084" s="3" t="str">
        <f>IF(newcards!G2083&lt;&gt;"",VLOOKUP(newcards!G2083,subcategory!$A$2:$B$680,2,FALSE),"")</f>
        <v/>
      </c>
      <c r="H2084" s="3">
        <f>newcards!H2083</f>
        <v>295</v>
      </c>
      <c r="I2084" s="3" t="str">
        <f>newcards!I2083</f>
        <v xml:space="preserve"> </v>
      </c>
      <c r="J2084" s="3">
        <f>IF(newcards!J2083&lt;&gt;"",VLOOKUP(newcards!J2083,player!$A$2:$B$7503,2,FALSE),"")</f>
        <v>7069</v>
      </c>
      <c r="K2084" s="3" t="str">
        <f>IF(newcards!K2083&lt;&gt;"",VLOOKUP(newcards!K2083,playernameext!$A$2:$B$32,2,FALSE),"")</f>
        <v/>
      </c>
      <c r="L2084" s="3">
        <f>IF(newcards!L2083&lt;&gt;"",VLOOKUP(newcards!L2083,team!$A$2:$B$538,2,FALSE),"")</f>
        <v>14</v>
      </c>
      <c r="M2084" s="5">
        <f>IF(newcards!M2083&lt;&gt;"", newcards!M2083, "")</f>
        <v>65</v>
      </c>
      <c r="N2084" s="5" t="str">
        <f>IF(newcards!N2083&lt;&gt;"", newcards!N2083, "")</f>
        <v>N</v>
      </c>
      <c r="O2084" s="5" t="str">
        <f>IF(newcards!O2083&lt;&gt;"", newcards!O2083, "")</f>
        <v/>
      </c>
      <c r="P2084" s="5" t="str">
        <f>IF(newcards!P2083&lt;&gt;"", newcards!P2083, "")</f>
        <v/>
      </c>
      <c r="Q2084" s="5" t="str">
        <f>IF(newcards!Q2083&lt;&gt;"", newcards!Q2083, "")</f>
        <v/>
      </c>
    </row>
    <row r="2085" spans="1:17" x14ac:dyDescent="0.25">
      <c r="A2085" s="3"/>
      <c r="B2085" s="5">
        <f>IF(newcards!B2084&lt;&gt;"",VLOOKUP(newcards!B2084,sport!$A$2:$B$8,2,FALSE),"")</f>
        <v>1</v>
      </c>
      <c r="C2085" s="3">
        <f>newcards!C2084</f>
        <v>2016</v>
      </c>
      <c r="D2085" s="3">
        <f>IF(newcards!D2084&lt;&gt;"",VLOOKUP(newcards!D2084,brand!$A$2:$B$30,2,FALSE),"")</f>
        <v>1</v>
      </c>
      <c r="E2085" s="3">
        <f>IF(newcards!E2084&lt;&gt;"",VLOOKUP(newcards!E2084,series!$A$2:$B$228,2,FALSE),)</f>
        <v>162</v>
      </c>
      <c r="F2085" s="3">
        <f>IF(newcards!F2084&lt;&gt;"",VLOOKUP(newcards!F2084,category!$A$2:$B$82,2,FALSE),)</f>
        <v>77</v>
      </c>
      <c r="G2085" s="3" t="str">
        <f>IF(newcards!G2084&lt;&gt;"",VLOOKUP(newcards!G2084,subcategory!$A$2:$B$680,2,FALSE),"")</f>
        <v/>
      </c>
      <c r="H2085" s="3">
        <f>newcards!H2084</f>
        <v>296</v>
      </c>
      <c r="I2085" s="3" t="str">
        <f>newcards!I2084</f>
        <v xml:space="preserve"> </v>
      </c>
      <c r="J2085" s="3">
        <f>IF(newcards!J2084&lt;&gt;"",VLOOKUP(newcards!J2084,player!$A$2:$B$7503,2,FALSE),"")</f>
        <v>6845</v>
      </c>
      <c r="K2085" s="3" t="str">
        <f>IF(newcards!K2084&lt;&gt;"",VLOOKUP(newcards!K2084,playernameext!$A$2:$B$32,2,FALSE),"")</f>
        <v/>
      </c>
      <c r="L2085" s="3">
        <f>IF(newcards!L2084&lt;&gt;"",VLOOKUP(newcards!L2084,team!$A$2:$B$538,2,FALSE),"")</f>
        <v>45</v>
      </c>
      <c r="M2085" s="5">
        <f>IF(newcards!M2084&lt;&gt;"", newcards!M2084, "")</f>
        <v>65</v>
      </c>
      <c r="N2085" s="5" t="str">
        <f>IF(newcards!N2084&lt;&gt;"", newcards!N2084, "")</f>
        <v>N</v>
      </c>
      <c r="O2085" s="5" t="str">
        <f>IF(newcards!O2084&lt;&gt;"", newcards!O2084, "")</f>
        <v/>
      </c>
      <c r="P2085" s="5" t="str">
        <f>IF(newcards!P2084&lt;&gt;"", newcards!P2084, "")</f>
        <v/>
      </c>
      <c r="Q2085" s="5" t="str">
        <f>IF(newcards!Q2084&lt;&gt;"", newcards!Q2084, "")</f>
        <v/>
      </c>
    </row>
    <row r="2086" spans="1:17" x14ac:dyDescent="0.25">
      <c r="A2086" s="3"/>
      <c r="B2086" s="5">
        <f>IF(newcards!B2085&lt;&gt;"",VLOOKUP(newcards!B2085,sport!$A$2:$B$8,2,FALSE),"")</f>
        <v>1</v>
      </c>
      <c r="C2086" s="3">
        <f>newcards!C2085</f>
        <v>2016</v>
      </c>
      <c r="D2086" s="3">
        <f>IF(newcards!D2085&lt;&gt;"",VLOOKUP(newcards!D2085,brand!$A$2:$B$30,2,FALSE),"")</f>
        <v>1</v>
      </c>
      <c r="E2086" s="3">
        <f>IF(newcards!E2085&lt;&gt;"",VLOOKUP(newcards!E2085,series!$A$2:$B$228,2,FALSE),)</f>
        <v>162</v>
      </c>
      <c r="F2086" s="3">
        <f>IF(newcards!F2085&lt;&gt;"",VLOOKUP(newcards!F2085,category!$A$2:$B$82,2,FALSE),)</f>
        <v>77</v>
      </c>
      <c r="G2086" s="3" t="str">
        <f>IF(newcards!G2085&lt;&gt;"",VLOOKUP(newcards!G2085,subcategory!$A$2:$B$680,2,FALSE),"")</f>
        <v/>
      </c>
      <c r="H2086" s="3">
        <f>newcards!H2085</f>
        <v>297</v>
      </c>
      <c r="I2086" s="3" t="str">
        <f>newcards!I2085</f>
        <v xml:space="preserve"> </v>
      </c>
      <c r="J2086" s="3">
        <f>IF(newcards!J2085&lt;&gt;"",VLOOKUP(newcards!J2085,player!$A$2:$B$7503,2,FALSE),"")</f>
        <v>2149</v>
      </c>
      <c r="K2086" s="3" t="str">
        <f>IF(newcards!K2085&lt;&gt;"",VLOOKUP(newcards!K2085,playernameext!$A$2:$B$32,2,FALSE),"")</f>
        <v/>
      </c>
      <c r="L2086" s="3">
        <f>IF(newcards!L2085&lt;&gt;"",VLOOKUP(newcards!L2085,team!$A$2:$B$538,2,FALSE),"")</f>
        <v>40</v>
      </c>
      <c r="M2086" s="5">
        <f>IF(newcards!M2085&lt;&gt;"", newcards!M2085, "")</f>
        <v>65</v>
      </c>
      <c r="N2086" s="5" t="str">
        <f>IF(newcards!N2085&lt;&gt;"", newcards!N2085, "")</f>
        <v>N</v>
      </c>
      <c r="O2086" s="5" t="str">
        <f>IF(newcards!O2085&lt;&gt;"", newcards!O2085, "")</f>
        <v/>
      </c>
      <c r="P2086" s="5" t="str">
        <f>IF(newcards!P2085&lt;&gt;"", newcards!P2085, "")</f>
        <v/>
      </c>
      <c r="Q2086" s="5" t="str">
        <f>IF(newcards!Q2085&lt;&gt;"", newcards!Q2085, "")</f>
        <v/>
      </c>
    </row>
    <row r="2087" spans="1:17" x14ac:dyDescent="0.25">
      <c r="A2087" s="3"/>
      <c r="B2087" s="5">
        <f>IF(newcards!B2086&lt;&gt;"",VLOOKUP(newcards!B2086,sport!$A$2:$B$8,2,FALSE),"")</f>
        <v>1</v>
      </c>
      <c r="C2087" s="3">
        <f>newcards!C2086</f>
        <v>2016</v>
      </c>
      <c r="D2087" s="3">
        <f>IF(newcards!D2086&lt;&gt;"",VLOOKUP(newcards!D2086,brand!$A$2:$B$30,2,FALSE),"")</f>
        <v>1</v>
      </c>
      <c r="E2087" s="3">
        <f>IF(newcards!E2086&lt;&gt;"",VLOOKUP(newcards!E2086,series!$A$2:$B$228,2,FALSE),)</f>
        <v>162</v>
      </c>
      <c r="F2087" s="3">
        <f>IF(newcards!F2086&lt;&gt;"",VLOOKUP(newcards!F2086,category!$A$2:$B$82,2,FALSE),)</f>
        <v>77</v>
      </c>
      <c r="G2087" s="3" t="str">
        <f>IF(newcards!G2086&lt;&gt;"",VLOOKUP(newcards!G2086,subcategory!$A$2:$B$680,2,FALSE),"")</f>
        <v/>
      </c>
      <c r="H2087" s="3">
        <f>newcards!H2086</f>
        <v>298</v>
      </c>
      <c r="I2087" s="3" t="str">
        <f>newcards!I2086</f>
        <v xml:space="preserve"> </v>
      </c>
      <c r="J2087" s="3">
        <f>IF(newcards!J2086&lt;&gt;"",VLOOKUP(newcards!J2086,player!$A$2:$B$7503,2,FALSE),"")</f>
        <v>5814</v>
      </c>
      <c r="K2087" s="3" t="str">
        <f>IF(newcards!K2086&lt;&gt;"",VLOOKUP(newcards!K2086,playernameext!$A$2:$B$32,2,FALSE),"")</f>
        <v/>
      </c>
      <c r="L2087" s="3">
        <f>IF(newcards!L2086&lt;&gt;"",VLOOKUP(newcards!L2086,team!$A$2:$B$538,2,FALSE),"")</f>
        <v>61</v>
      </c>
      <c r="M2087" s="5">
        <f>IF(newcards!M2086&lt;&gt;"", newcards!M2086, "")</f>
        <v>65</v>
      </c>
      <c r="N2087" s="5" t="str">
        <f>IF(newcards!N2086&lt;&gt;"", newcards!N2086, "")</f>
        <v>N</v>
      </c>
      <c r="O2087" s="5" t="str">
        <f>IF(newcards!O2086&lt;&gt;"", newcards!O2086, "")</f>
        <v/>
      </c>
      <c r="P2087" s="5" t="str">
        <f>IF(newcards!P2086&lt;&gt;"", newcards!P2086, "")</f>
        <v/>
      </c>
      <c r="Q2087" s="5" t="str">
        <f>IF(newcards!Q2086&lt;&gt;"", newcards!Q2086, "")</f>
        <v/>
      </c>
    </row>
    <row r="2088" spans="1:17" x14ac:dyDescent="0.25">
      <c r="A2088" s="3"/>
      <c r="B2088" s="5">
        <f>IF(newcards!B2087&lt;&gt;"",VLOOKUP(newcards!B2087,sport!$A$2:$B$8,2,FALSE),"")</f>
        <v>1</v>
      </c>
      <c r="C2088" s="3">
        <f>newcards!C2087</f>
        <v>2016</v>
      </c>
      <c r="D2088" s="3">
        <f>IF(newcards!D2087&lt;&gt;"",VLOOKUP(newcards!D2087,brand!$A$2:$B$30,2,FALSE),"")</f>
        <v>1</v>
      </c>
      <c r="E2088" s="3">
        <f>IF(newcards!E2087&lt;&gt;"",VLOOKUP(newcards!E2087,series!$A$2:$B$228,2,FALSE),)</f>
        <v>162</v>
      </c>
      <c r="F2088" s="3">
        <f>IF(newcards!F2087&lt;&gt;"",VLOOKUP(newcards!F2087,category!$A$2:$B$82,2,FALSE),)</f>
        <v>77</v>
      </c>
      <c r="G2088" s="3" t="str">
        <f>IF(newcards!G2087&lt;&gt;"",VLOOKUP(newcards!G2087,subcategory!$A$2:$B$680,2,FALSE),"")</f>
        <v/>
      </c>
      <c r="H2088" s="3">
        <f>newcards!H2087</f>
        <v>299</v>
      </c>
      <c r="I2088" s="3" t="str">
        <f>newcards!I2087</f>
        <v xml:space="preserve"> </v>
      </c>
      <c r="J2088" s="3">
        <f>IF(newcards!J2087&lt;&gt;"",VLOOKUP(newcards!J2087,player!$A$2:$B$7503,2,FALSE),"")</f>
        <v>699</v>
      </c>
      <c r="K2088" s="3" t="str">
        <f>IF(newcards!K2087&lt;&gt;"",VLOOKUP(newcards!K2087,playernameext!$A$2:$B$32,2,FALSE),"")</f>
        <v/>
      </c>
      <c r="L2088" s="3">
        <f>IF(newcards!L2087&lt;&gt;"",VLOOKUP(newcards!L2087,team!$A$2:$B$538,2,FALSE),"")</f>
        <v>85</v>
      </c>
      <c r="M2088" s="5">
        <f>IF(newcards!M2087&lt;&gt;"", newcards!M2087, "")</f>
        <v>65</v>
      </c>
      <c r="N2088" s="5" t="str">
        <f>IF(newcards!N2087&lt;&gt;"", newcards!N2087, "")</f>
        <v>N</v>
      </c>
      <c r="O2088" s="5" t="str">
        <f>IF(newcards!O2087&lt;&gt;"", newcards!O2087, "")</f>
        <v/>
      </c>
      <c r="P2088" s="5" t="str">
        <f>IF(newcards!P2087&lt;&gt;"", newcards!P2087, "")</f>
        <v/>
      </c>
      <c r="Q2088" s="5" t="str">
        <f>IF(newcards!Q2087&lt;&gt;"", newcards!Q2087, "")</f>
        <v/>
      </c>
    </row>
    <row r="2089" spans="1:17" x14ac:dyDescent="0.25">
      <c r="A2089" s="3"/>
      <c r="B2089" s="5">
        <f>IF(newcards!B2088&lt;&gt;"",VLOOKUP(newcards!B2088,sport!$A$2:$B$8,2,FALSE),"")</f>
        <v>1</v>
      </c>
      <c r="C2089" s="3">
        <f>newcards!C2088</f>
        <v>2016</v>
      </c>
      <c r="D2089" s="3">
        <f>IF(newcards!D2088&lt;&gt;"",VLOOKUP(newcards!D2088,brand!$A$2:$B$30,2,FALSE),"")</f>
        <v>1</v>
      </c>
      <c r="E2089" s="3">
        <f>IF(newcards!E2088&lt;&gt;"",VLOOKUP(newcards!E2088,series!$A$2:$B$228,2,FALSE),)</f>
        <v>162</v>
      </c>
      <c r="F2089" s="3">
        <f>IF(newcards!F2088&lt;&gt;"",VLOOKUP(newcards!F2088,category!$A$2:$B$82,2,FALSE),)</f>
        <v>77</v>
      </c>
      <c r="G2089" s="3" t="str">
        <f>IF(newcards!G2088&lt;&gt;"",VLOOKUP(newcards!G2088,subcategory!$A$2:$B$680,2,FALSE),"")</f>
        <v/>
      </c>
      <c r="H2089" s="3">
        <f>newcards!H2088</f>
        <v>300</v>
      </c>
      <c r="I2089" s="3" t="str">
        <f>newcards!I2088</f>
        <v xml:space="preserve"> </v>
      </c>
      <c r="J2089" s="3">
        <f>IF(newcards!J2088&lt;&gt;"",VLOOKUP(newcards!J2088,player!$A$2:$B$7503,2,FALSE),"")</f>
        <v>1348</v>
      </c>
      <c r="K2089" s="3" t="str">
        <f>IF(newcards!K2088&lt;&gt;"",VLOOKUP(newcards!K2088,playernameext!$A$2:$B$32,2,FALSE),"")</f>
        <v/>
      </c>
      <c r="L2089" s="3">
        <f>IF(newcards!L2088&lt;&gt;"",VLOOKUP(newcards!L2088,team!$A$2:$B$538,2,FALSE),"")</f>
        <v>85</v>
      </c>
      <c r="M2089" s="5">
        <f>IF(newcards!M2088&lt;&gt;"", newcards!M2088, "")</f>
        <v>65</v>
      </c>
      <c r="N2089" s="5" t="str">
        <f>IF(newcards!N2088&lt;&gt;"", newcards!N2088, "")</f>
        <v>N</v>
      </c>
      <c r="O2089" s="5" t="str">
        <f>IF(newcards!O2088&lt;&gt;"", newcards!O2088, "")</f>
        <v/>
      </c>
      <c r="P2089" s="5" t="str">
        <f>IF(newcards!P2088&lt;&gt;"", newcards!P2088, "")</f>
        <v/>
      </c>
      <c r="Q2089" s="5" t="str">
        <f>IF(newcards!Q2088&lt;&gt;"", newcards!Q2088, "")</f>
        <v/>
      </c>
    </row>
    <row r="2090" spans="1:17" x14ac:dyDescent="0.25">
      <c r="A2090" s="3"/>
      <c r="B2090" s="5">
        <f>IF(newcards!B2089&lt;&gt;"",VLOOKUP(newcards!B2089,sport!$A$2:$B$8,2,FALSE),"")</f>
        <v>1</v>
      </c>
      <c r="C2090" s="3">
        <f>newcards!C2089</f>
        <v>2016</v>
      </c>
      <c r="D2090" s="3">
        <f>IF(newcards!D2089&lt;&gt;"",VLOOKUP(newcards!D2089,brand!$A$2:$B$30,2,FALSE),"")</f>
        <v>1</v>
      </c>
      <c r="E2090" s="3">
        <f>IF(newcards!E2089&lt;&gt;"",VLOOKUP(newcards!E2089,series!$A$2:$B$228,2,FALSE),)</f>
        <v>162</v>
      </c>
      <c r="F2090" s="3">
        <f>IF(newcards!F2089&lt;&gt;"",VLOOKUP(newcards!F2089,category!$A$2:$B$82,2,FALSE),)</f>
        <v>77</v>
      </c>
      <c r="G2090" s="3" t="str">
        <f>IF(newcards!G2089&lt;&gt;"",VLOOKUP(newcards!G2089,subcategory!$A$2:$B$680,2,FALSE),"")</f>
        <v/>
      </c>
      <c r="H2090" s="3">
        <f>newcards!H2089</f>
        <v>301</v>
      </c>
      <c r="I2090" s="3" t="str">
        <f>newcards!I2089</f>
        <v xml:space="preserve"> </v>
      </c>
      <c r="J2090" s="3">
        <f>IF(newcards!J2089&lt;&gt;"",VLOOKUP(newcards!J2089,player!$A$2:$B$7503,2,FALSE),"")</f>
        <v>7336</v>
      </c>
      <c r="K2090" s="3" t="str">
        <f>IF(newcards!K2089&lt;&gt;"",VLOOKUP(newcards!K2089,playernameext!$A$2:$B$32,2,FALSE),"")</f>
        <v/>
      </c>
      <c r="L2090" s="3">
        <f>IF(newcards!L2089&lt;&gt;"",VLOOKUP(newcards!L2089,team!$A$2:$B$538,2,FALSE),"")</f>
        <v>19</v>
      </c>
      <c r="M2090" s="5">
        <f>IF(newcards!M2089&lt;&gt;"", newcards!M2089, "")</f>
        <v>65</v>
      </c>
      <c r="N2090" s="5" t="str">
        <f>IF(newcards!N2089&lt;&gt;"", newcards!N2089, "")</f>
        <v>N</v>
      </c>
      <c r="O2090" s="5" t="str">
        <f>IF(newcards!O2089&lt;&gt;"", newcards!O2089, "")</f>
        <v/>
      </c>
      <c r="P2090" s="5" t="str">
        <f>IF(newcards!P2089&lt;&gt;"", newcards!P2089, "")</f>
        <v/>
      </c>
      <c r="Q2090" s="5" t="str">
        <f>IF(newcards!Q2089&lt;&gt;"", newcards!Q2089, "")</f>
        <v/>
      </c>
    </row>
    <row r="2091" spans="1:17" x14ac:dyDescent="0.25">
      <c r="A2091" s="3"/>
      <c r="B2091" s="5">
        <f>IF(newcards!B2090&lt;&gt;"",VLOOKUP(newcards!B2090,sport!$A$2:$B$8,2,FALSE),"")</f>
        <v>1</v>
      </c>
      <c r="C2091" s="3">
        <f>newcards!C2090</f>
        <v>2016</v>
      </c>
      <c r="D2091" s="3">
        <f>IF(newcards!D2090&lt;&gt;"",VLOOKUP(newcards!D2090,brand!$A$2:$B$30,2,FALSE),"")</f>
        <v>1</v>
      </c>
      <c r="E2091" s="3">
        <f>IF(newcards!E2090&lt;&gt;"",VLOOKUP(newcards!E2090,series!$A$2:$B$228,2,FALSE),)</f>
        <v>162</v>
      </c>
      <c r="F2091" s="3">
        <f>IF(newcards!F2090&lt;&gt;"",VLOOKUP(newcards!F2090,category!$A$2:$B$82,2,FALSE),)</f>
        <v>77</v>
      </c>
      <c r="G2091" s="3" t="str">
        <f>IF(newcards!G2090&lt;&gt;"",VLOOKUP(newcards!G2090,subcategory!$A$2:$B$680,2,FALSE),"")</f>
        <v/>
      </c>
      <c r="H2091" s="3">
        <f>newcards!H2090</f>
        <v>302</v>
      </c>
      <c r="I2091" s="3" t="str">
        <f>newcards!I2090</f>
        <v xml:space="preserve"> </v>
      </c>
      <c r="J2091" s="3">
        <f>IF(newcards!J2090&lt;&gt;"",VLOOKUP(newcards!J2090,player!$A$2:$B$7503,2,FALSE),"")</f>
        <v>3010</v>
      </c>
      <c r="K2091" s="3" t="str">
        <f>IF(newcards!K2090&lt;&gt;"",VLOOKUP(newcards!K2090,playernameext!$A$2:$B$32,2,FALSE),"")</f>
        <v/>
      </c>
      <c r="L2091" s="3">
        <f>IF(newcards!L2090&lt;&gt;"",VLOOKUP(newcards!L2090,team!$A$2:$B$538,2,FALSE),"")</f>
        <v>43</v>
      </c>
      <c r="M2091" s="5">
        <f>IF(newcards!M2090&lt;&gt;"", newcards!M2090, "")</f>
        <v>65</v>
      </c>
      <c r="N2091" s="5" t="str">
        <f>IF(newcards!N2090&lt;&gt;"", newcards!N2090, "")</f>
        <v>N</v>
      </c>
      <c r="O2091" s="5" t="str">
        <f>IF(newcards!O2090&lt;&gt;"", newcards!O2090, "")</f>
        <v/>
      </c>
      <c r="P2091" s="5" t="str">
        <f>IF(newcards!P2090&lt;&gt;"", newcards!P2090, "")</f>
        <v/>
      </c>
      <c r="Q2091" s="5" t="str">
        <f>IF(newcards!Q2090&lt;&gt;"", newcards!Q2090, "")</f>
        <v/>
      </c>
    </row>
    <row r="2092" spans="1:17" x14ac:dyDescent="0.25">
      <c r="A2092" s="3"/>
      <c r="B2092" s="5">
        <f>IF(newcards!B2091&lt;&gt;"",VLOOKUP(newcards!B2091,sport!$A$2:$B$8,2,FALSE),"")</f>
        <v>1</v>
      </c>
      <c r="C2092" s="3">
        <f>newcards!C2091</f>
        <v>2016</v>
      </c>
      <c r="D2092" s="3">
        <f>IF(newcards!D2091&lt;&gt;"",VLOOKUP(newcards!D2091,brand!$A$2:$B$30,2,FALSE),"")</f>
        <v>1</v>
      </c>
      <c r="E2092" s="3">
        <f>IF(newcards!E2091&lt;&gt;"",VLOOKUP(newcards!E2091,series!$A$2:$B$228,2,FALSE),)</f>
        <v>162</v>
      </c>
      <c r="F2092" s="3">
        <f>IF(newcards!F2091&lt;&gt;"",VLOOKUP(newcards!F2091,category!$A$2:$B$82,2,FALSE),)</f>
        <v>77</v>
      </c>
      <c r="G2092" s="3" t="str">
        <f>IF(newcards!G2091&lt;&gt;"",VLOOKUP(newcards!G2091,subcategory!$A$2:$B$680,2,FALSE),"")</f>
        <v/>
      </c>
      <c r="H2092" s="3">
        <f>newcards!H2091</f>
        <v>303</v>
      </c>
      <c r="I2092" s="3" t="str">
        <f>newcards!I2091</f>
        <v xml:space="preserve"> </v>
      </c>
      <c r="J2092" s="3">
        <f>IF(newcards!J2091&lt;&gt;"",VLOOKUP(newcards!J2091,player!$A$2:$B$7503,2,FALSE),"")</f>
        <v>6168</v>
      </c>
      <c r="K2092" s="3" t="str">
        <f>IF(newcards!K2091&lt;&gt;"",VLOOKUP(newcards!K2091,playernameext!$A$2:$B$32,2,FALSE),"")</f>
        <v/>
      </c>
      <c r="L2092" s="3">
        <f>IF(newcards!L2091&lt;&gt;"",VLOOKUP(newcards!L2091,team!$A$2:$B$538,2,FALSE),"")</f>
        <v>14</v>
      </c>
      <c r="M2092" s="5">
        <f>IF(newcards!M2091&lt;&gt;"", newcards!M2091, "")</f>
        <v>65</v>
      </c>
      <c r="N2092" s="5" t="str">
        <f>IF(newcards!N2091&lt;&gt;"", newcards!N2091, "")</f>
        <v>N</v>
      </c>
      <c r="O2092" s="5" t="str">
        <f>IF(newcards!O2091&lt;&gt;"", newcards!O2091, "")</f>
        <v/>
      </c>
      <c r="P2092" s="5" t="str">
        <f>IF(newcards!P2091&lt;&gt;"", newcards!P2091, "")</f>
        <v/>
      </c>
      <c r="Q2092" s="5" t="str">
        <f>IF(newcards!Q2091&lt;&gt;"", newcards!Q2091, "")</f>
        <v/>
      </c>
    </row>
    <row r="2093" spans="1:17" x14ac:dyDescent="0.25">
      <c r="A2093" s="3"/>
      <c r="B2093" s="5">
        <f>IF(newcards!B2092&lt;&gt;"",VLOOKUP(newcards!B2092,sport!$A$2:$B$8,2,FALSE),"")</f>
        <v>1</v>
      </c>
      <c r="C2093" s="3">
        <f>newcards!C2092</f>
        <v>2016</v>
      </c>
      <c r="D2093" s="3">
        <f>IF(newcards!D2092&lt;&gt;"",VLOOKUP(newcards!D2092,brand!$A$2:$B$30,2,FALSE),"")</f>
        <v>1</v>
      </c>
      <c r="E2093" s="3">
        <f>IF(newcards!E2092&lt;&gt;"",VLOOKUP(newcards!E2092,series!$A$2:$B$228,2,FALSE),)</f>
        <v>162</v>
      </c>
      <c r="F2093" s="3">
        <f>IF(newcards!F2092&lt;&gt;"",VLOOKUP(newcards!F2092,category!$A$2:$B$82,2,FALSE),)</f>
        <v>77</v>
      </c>
      <c r="G2093" s="3" t="str">
        <f>IF(newcards!G2092&lt;&gt;"",VLOOKUP(newcards!G2092,subcategory!$A$2:$B$680,2,FALSE),"")</f>
        <v/>
      </c>
      <c r="H2093" s="3">
        <f>newcards!H2092</f>
        <v>304</v>
      </c>
      <c r="I2093" s="3" t="str">
        <f>newcards!I2092</f>
        <v xml:space="preserve"> </v>
      </c>
      <c r="J2093" s="3">
        <f>IF(newcards!J2092&lt;&gt;"",VLOOKUP(newcards!J2092,player!$A$2:$B$7503,2,FALSE),"")</f>
        <v>7402</v>
      </c>
      <c r="K2093" s="3" t="str">
        <f>IF(newcards!K2092&lt;&gt;"",VLOOKUP(newcards!K2092,playernameext!$A$2:$B$32,2,FALSE),"")</f>
        <v/>
      </c>
      <c r="L2093" s="3">
        <f>IF(newcards!L2092&lt;&gt;"",VLOOKUP(newcards!L2092,team!$A$2:$B$538,2,FALSE),"")</f>
        <v>88</v>
      </c>
      <c r="M2093" s="5">
        <f>IF(newcards!M2092&lt;&gt;"", newcards!M2092, "")</f>
        <v>65</v>
      </c>
      <c r="N2093" s="5" t="str">
        <f>IF(newcards!N2092&lt;&gt;"", newcards!N2092, "")</f>
        <v>N</v>
      </c>
      <c r="O2093" s="5" t="str">
        <f>IF(newcards!O2092&lt;&gt;"", newcards!O2092, "")</f>
        <v/>
      </c>
      <c r="P2093" s="5" t="str">
        <f>IF(newcards!P2092&lt;&gt;"", newcards!P2092, "")</f>
        <v/>
      </c>
      <c r="Q2093" s="5" t="str">
        <f>IF(newcards!Q2092&lt;&gt;"", newcards!Q2092, "")</f>
        <v/>
      </c>
    </row>
    <row r="2094" spans="1:17" x14ac:dyDescent="0.25">
      <c r="A2094" s="3"/>
      <c r="B2094" s="5">
        <f>IF(newcards!B2093&lt;&gt;"",VLOOKUP(newcards!B2093,sport!$A$2:$B$8,2,FALSE),"")</f>
        <v>1</v>
      </c>
      <c r="C2094" s="3">
        <f>newcards!C2093</f>
        <v>2016</v>
      </c>
      <c r="D2094" s="3">
        <f>IF(newcards!D2093&lt;&gt;"",VLOOKUP(newcards!D2093,brand!$A$2:$B$30,2,FALSE),"")</f>
        <v>1</v>
      </c>
      <c r="E2094" s="3">
        <f>IF(newcards!E2093&lt;&gt;"",VLOOKUP(newcards!E2093,series!$A$2:$B$228,2,FALSE),)</f>
        <v>162</v>
      </c>
      <c r="F2094" s="3">
        <f>IF(newcards!F2093&lt;&gt;"",VLOOKUP(newcards!F2093,category!$A$2:$B$82,2,FALSE),)</f>
        <v>77</v>
      </c>
      <c r="G2094" s="3" t="str">
        <f>IF(newcards!G2093&lt;&gt;"",VLOOKUP(newcards!G2093,subcategory!$A$2:$B$680,2,FALSE),"")</f>
        <v/>
      </c>
      <c r="H2094" s="3">
        <f>newcards!H2093</f>
        <v>305</v>
      </c>
      <c r="I2094" s="3" t="str">
        <f>newcards!I2093</f>
        <v xml:space="preserve"> </v>
      </c>
      <c r="J2094" s="3">
        <f>IF(newcards!J2093&lt;&gt;"",VLOOKUP(newcards!J2093,player!$A$2:$B$7503,2,FALSE),"")</f>
        <v>1714</v>
      </c>
      <c r="K2094" s="3" t="str">
        <f>IF(newcards!K2093&lt;&gt;"",VLOOKUP(newcards!K2093,playernameext!$A$2:$B$32,2,FALSE),"")</f>
        <v/>
      </c>
      <c r="L2094" s="3">
        <f>IF(newcards!L2093&lt;&gt;"",VLOOKUP(newcards!L2093,team!$A$2:$B$538,2,FALSE),"")</f>
        <v>1</v>
      </c>
      <c r="M2094" s="5">
        <f>IF(newcards!M2093&lt;&gt;"", newcards!M2093, "")</f>
        <v>65</v>
      </c>
      <c r="N2094" s="5" t="str">
        <f>IF(newcards!N2093&lt;&gt;"", newcards!N2093, "")</f>
        <v>N</v>
      </c>
      <c r="O2094" s="5" t="str">
        <f>IF(newcards!O2093&lt;&gt;"", newcards!O2093, "")</f>
        <v/>
      </c>
      <c r="P2094" s="5" t="str">
        <f>IF(newcards!P2093&lt;&gt;"", newcards!P2093, "")</f>
        <v/>
      </c>
      <c r="Q2094" s="5" t="str">
        <f>IF(newcards!Q2093&lt;&gt;"", newcards!Q2093, "")</f>
        <v/>
      </c>
    </row>
    <row r="2095" spans="1:17" x14ac:dyDescent="0.25">
      <c r="A2095" s="3"/>
      <c r="B2095" s="5">
        <f>IF(newcards!B2094&lt;&gt;"",VLOOKUP(newcards!B2094,sport!$A$2:$B$8,2,FALSE),"")</f>
        <v>1</v>
      </c>
      <c r="C2095" s="3">
        <f>newcards!C2094</f>
        <v>2016</v>
      </c>
      <c r="D2095" s="3">
        <f>IF(newcards!D2094&lt;&gt;"",VLOOKUP(newcards!D2094,brand!$A$2:$B$30,2,FALSE),"")</f>
        <v>1</v>
      </c>
      <c r="E2095" s="3">
        <f>IF(newcards!E2094&lt;&gt;"",VLOOKUP(newcards!E2094,series!$A$2:$B$228,2,FALSE),)</f>
        <v>162</v>
      </c>
      <c r="F2095" s="3">
        <f>IF(newcards!F2094&lt;&gt;"",VLOOKUP(newcards!F2094,category!$A$2:$B$82,2,FALSE),)</f>
        <v>77</v>
      </c>
      <c r="G2095" s="3" t="str">
        <f>IF(newcards!G2094&lt;&gt;"",VLOOKUP(newcards!G2094,subcategory!$A$2:$B$680,2,FALSE),"")</f>
        <v/>
      </c>
      <c r="H2095" s="3">
        <f>newcards!H2094</f>
        <v>306</v>
      </c>
      <c r="I2095" s="3" t="str">
        <f>newcards!I2094</f>
        <v xml:space="preserve"> </v>
      </c>
      <c r="J2095" s="3">
        <f>IF(newcards!J2094&lt;&gt;"",VLOOKUP(newcards!J2094,player!$A$2:$B$7503,2,FALSE),"")</f>
        <v>3204</v>
      </c>
      <c r="K2095" s="3" t="str">
        <f>IF(newcards!K2094&lt;&gt;"",VLOOKUP(newcards!K2094,playernameext!$A$2:$B$32,2,FALSE),"")</f>
        <v/>
      </c>
      <c r="L2095" s="3">
        <f>IF(newcards!L2094&lt;&gt;"",VLOOKUP(newcards!L2094,team!$A$2:$B$538,2,FALSE),"")</f>
        <v>3</v>
      </c>
      <c r="M2095" s="5">
        <f>IF(newcards!M2094&lt;&gt;"", newcards!M2094, "")</f>
        <v>65</v>
      </c>
      <c r="N2095" s="5" t="str">
        <f>IF(newcards!N2094&lt;&gt;"", newcards!N2094, "")</f>
        <v>N</v>
      </c>
      <c r="O2095" s="5" t="str">
        <f>IF(newcards!O2094&lt;&gt;"", newcards!O2094, "")</f>
        <v/>
      </c>
      <c r="P2095" s="5" t="str">
        <f>IF(newcards!P2094&lt;&gt;"", newcards!P2094, "")</f>
        <v/>
      </c>
      <c r="Q2095" s="5" t="str">
        <f>IF(newcards!Q2094&lt;&gt;"", newcards!Q2094, "")</f>
        <v/>
      </c>
    </row>
    <row r="2096" spans="1:17" x14ac:dyDescent="0.25">
      <c r="A2096" s="3"/>
      <c r="B2096" s="5">
        <f>IF(newcards!B2095&lt;&gt;"",VLOOKUP(newcards!B2095,sport!$A$2:$B$8,2,FALSE),"")</f>
        <v>1</v>
      </c>
      <c r="C2096" s="3">
        <f>newcards!C2095</f>
        <v>2016</v>
      </c>
      <c r="D2096" s="3">
        <f>IF(newcards!D2095&lt;&gt;"",VLOOKUP(newcards!D2095,brand!$A$2:$B$30,2,FALSE),"")</f>
        <v>1</v>
      </c>
      <c r="E2096" s="3">
        <f>IF(newcards!E2095&lt;&gt;"",VLOOKUP(newcards!E2095,series!$A$2:$B$228,2,FALSE),)</f>
        <v>162</v>
      </c>
      <c r="F2096" s="3">
        <f>IF(newcards!F2095&lt;&gt;"",VLOOKUP(newcards!F2095,category!$A$2:$B$82,2,FALSE),)</f>
        <v>77</v>
      </c>
      <c r="G2096" s="3" t="str">
        <f>IF(newcards!G2095&lt;&gt;"",VLOOKUP(newcards!G2095,subcategory!$A$2:$B$680,2,FALSE),"")</f>
        <v/>
      </c>
      <c r="H2096" s="3">
        <f>newcards!H2095</f>
        <v>307</v>
      </c>
      <c r="I2096" s="3" t="str">
        <f>newcards!I2095</f>
        <v xml:space="preserve"> </v>
      </c>
      <c r="J2096" s="3">
        <f>IF(newcards!J2095&lt;&gt;"",VLOOKUP(newcards!J2095,player!$A$2:$B$7503,2,FALSE),"")</f>
        <v>6975</v>
      </c>
      <c r="K2096" s="3" t="str">
        <f>IF(newcards!K2095&lt;&gt;"",VLOOKUP(newcards!K2095,playernameext!$A$2:$B$32,2,FALSE),"")</f>
        <v/>
      </c>
      <c r="L2096" s="3">
        <f>IF(newcards!L2095&lt;&gt;"",VLOOKUP(newcards!L2095,team!$A$2:$B$538,2,FALSE),"")</f>
        <v>45</v>
      </c>
      <c r="M2096" s="5">
        <f>IF(newcards!M2095&lt;&gt;"", newcards!M2095, "")</f>
        <v>65</v>
      </c>
      <c r="N2096" s="5" t="str">
        <f>IF(newcards!N2095&lt;&gt;"", newcards!N2095, "")</f>
        <v>N</v>
      </c>
      <c r="O2096" s="5" t="str">
        <f>IF(newcards!O2095&lt;&gt;"", newcards!O2095, "")</f>
        <v/>
      </c>
      <c r="P2096" s="5" t="str">
        <f>IF(newcards!P2095&lt;&gt;"", newcards!P2095, "")</f>
        <v/>
      </c>
      <c r="Q2096" s="5" t="str">
        <f>IF(newcards!Q2095&lt;&gt;"", newcards!Q2095, "")</f>
        <v/>
      </c>
    </row>
    <row r="2097" spans="1:17" x14ac:dyDescent="0.25">
      <c r="A2097" s="3"/>
      <c r="B2097" s="5">
        <f>IF(newcards!B2096&lt;&gt;"",VLOOKUP(newcards!B2096,sport!$A$2:$B$8,2,FALSE),"")</f>
        <v>1</v>
      </c>
      <c r="C2097" s="3">
        <f>newcards!C2096</f>
        <v>2016</v>
      </c>
      <c r="D2097" s="3">
        <f>IF(newcards!D2096&lt;&gt;"",VLOOKUP(newcards!D2096,brand!$A$2:$B$30,2,FALSE),"")</f>
        <v>1</v>
      </c>
      <c r="E2097" s="3">
        <f>IF(newcards!E2096&lt;&gt;"",VLOOKUP(newcards!E2096,series!$A$2:$B$228,2,FALSE),)</f>
        <v>162</v>
      </c>
      <c r="F2097" s="3">
        <f>IF(newcards!F2096&lt;&gt;"",VLOOKUP(newcards!F2096,category!$A$2:$B$82,2,FALSE),)</f>
        <v>77</v>
      </c>
      <c r="G2097" s="3" t="str">
        <f>IF(newcards!G2096&lt;&gt;"",VLOOKUP(newcards!G2096,subcategory!$A$2:$B$680,2,FALSE),"")</f>
        <v/>
      </c>
      <c r="H2097" s="3">
        <f>newcards!H2096</f>
        <v>308</v>
      </c>
      <c r="I2097" s="3" t="str">
        <f>newcards!I2096</f>
        <v xml:space="preserve"> </v>
      </c>
      <c r="J2097" s="3">
        <f>IF(newcards!J2096&lt;&gt;"",VLOOKUP(newcards!J2096,player!$A$2:$B$7503,2,FALSE),"")</f>
        <v>1225</v>
      </c>
      <c r="K2097" s="3" t="str">
        <f>IF(newcards!K2096&lt;&gt;"",VLOOKUP(newcards!K2096,playernameext!$A$2:$B$32,2,FALSE),"")</f>
        <v/>
      </c>
      <c r="L2097" s="3">
        <f>IF(newcards!L2096&lt;&gt;"",VLOOKUP(newcards!L2096,team!$A$2:$B$538,2,FALSE),"")</f>
        <v>63</v>
      </c>
      <c r="M2097" s="5">
        <f>IF(newcards!M2096&lt;&gt;"", newcards!M2096, "")</f>
        <v>65</v>
      </c>
      <c r="N2097" s="5" t="str">
        <f>IF(newcards!N2096&lt;&gt;"", newcards!N2096, "")</f>
        <v>N</v>
      </c>
      <c r="O2097" s="5" t="str">
        <f>IF(newcards!O2096&lt;&gt;"", newcards!O2096, "")</f>
        <v/>
      </c>
      <c r="P2097" s="5" t="str">
        <f>IF(newcards!P2096&lt;&gt;"", newcards!P2096, "")</f>
        <v/>
      </c>
      <c r="Q2097" s="5" t="str">
        <f>IF(newcards!Q2096&lt;&gt;"", newcards!Q2096, "")</f>
        <v/>
      </c>
    </row>
    <row r="2098" spans="1:17" x14ac:dyDescent="0.25">
      <c r="A2098" s="3"/>
      <c r="B2098" s="5">
        <f>IF(newcards!B2097&lt;&gt;"",VLOOKUP(newcards!B2097,sport!$A$2:$B$8,2,FALSE),"")</f>
        <v>1</v>
      </c>
      <c r="C2098" s="3">
        <f>newcards!C2097</f>
        <v>2016</v>
      </c>
      <c r="D2098" s="3">
        <f>IF(newcards!D2097&lt;&gt;"",VLOOKUP(newcards!D2097,brand!$A$2:$B$30,2,FALSE),"")</f>
        <v>1</v>
      </c>
      <c r="E2098" s="3">
        <f>IF(newcards!E2097&lt;&gt;"",VLOOKUP(newcards!E2097,series!$A$2:$B$228,2,FALSE),)</f>
        <v>162</v>
      </c>
      <c r="F2098" s="3">
        <f>IF(newcards!F2097&lt;&gt;"",VLOOKUP(newcards!F2097,category!$A$2:$B$82,2,FALSE),)</f>
        <v>77</v>
      </c>
      <c r="G2098" s="3" t="str">
        <f>IF(newcards!G2097&lt;&gt;"",VLOOKUP(newcards!G2097,subcategory!$A$2:$B$680,2,FALSE),"")</f>
        <v/>
      </c>
      <c r="H2098" s="3">
        <f>newcards!H2097</f>
        <v>309</v>
      </c>
      <c r="I2098" s="3" t="str">
        <f>newcards!I2097</f>
        <v xml:space="preserve"> </v>
      </c>
      <c r="J2098" s="3">
        <f>IF(newcards!J2097&lt;&gt;"",VLOOKUP(newcards!J2097,player!$A$2:$B$7503,2,FALSE),"")</f>
        <v>6041</v>
      </c>
      <c r="K2098" s="3" t="str">
        <f>IF(newcards!K2097&lt;&gt;"",VLOOKUP(newcards!K2097,playernameext!$A$2:$B$32,2,FALSE),"")</f>
        <v/>
      </c>
      <c r="L2098" s="3">
        <f>IF(newcards!L2097&lt;&gt;"",VLOOKUP(newcards!L2097,team!$A$2:$B$538,2,FALSE),"")</f>
        <v>1</v>
      </c>
      <c r="M2098" s="5">
        <f>IF(newcards!M2097&lt;&gt;"", newcards!M2097, "")</f>
        <v>65</v>
      </c>
      <c r="N2098" s="5" t="str">
        <f>IF(newcards!N2097&lt;&gt;"", newcards!N2097, "")</f>
        <v>N</v>
      </c>
      <c r="O2098" s="5" t="str">
        <f>IF(newcards!O2097&lt;&gt;"", newcards!O2097, "")</f>
        <v/>
      </c>
      <c r="P2098" s="5" t="str">
        <f>IF(newcards!P2097&lt;&gt;"", newcards!P2097, "")</f>
        <v/>
      </c>
      <c r="Q2098" s="5" t="str">
        <f>IF(newcards!Q2097&lt;&gt;"", newcards!Q2097, "")</f>
        <v/>
      </c>
    </row>
    <row r="2099" spans="1:17" x14ac:dyDescent="0.25">
      <c r="A2099" s="3"/>
      <c r="B2099" s="5">
        <f>IF(newcards!B2098&lt;&gt;"",VLOOKUP(newcards!B2098,sport!$A$2:$B$8,2,FALSE),"")</f>
        <v>1</v>
      </c>
      <c r="C2099" s="3">
        <f>newcards!C2098</f>
        <v>2016</v>
      </c>
      <c r="D2099" s="3">
        <f>IF(newcards!D2098&lt;&gt;"",VLOOKUP(newcards!D2098,brand!$A$2:$B$30,2,FALSE),"")</f>
        <v>1</v>
      </c>
      <c r="E2099" s="3">
        <f>IF(newcards!E2098&lt;&gt;"",VLOOKUP(newcards!E2098,series!$A$2:$B$228,2,FALSE),)</f>
        <v>162</v>
      </c>
      <c r="F2099" s="3">
        <f>IF(newcards!F2098&lt;&gt;"",VLOOKUP(newcards!F2098,category!$A$2:$B$82,2,FALSE),)</f>
        <v>77</v>
      </c>
      <c r="G2099" s="3" t="str">
        <f>IF(newcards!G2098&lt;&gt;"",VLOOKUP(newcards!G2098,subcategory!$A$2:$B$680,2,FALSE),"")</f>
        <v/>
      </c>
      <c r="H2099" s="3">
        <f>newcards!H2098</f>
        <v>310</v>
      </c>
      <c r="I2099" s="3" t="str">
        <f>newcards!I2098</f>
        <v xml:space="preserve"> </v>
      </c>
      <c r="J2099" s="3">
        <f>IF(newcards!J2098&lt;&gt;"",VLOOKUP(newcards!J2098,player!$A$2:$B$7503,2,FALSE),"")</f>
        <v>2085</v>
      </c>
      <c r="K2099" s="3" t="str">
        <f>IF(newcards!K2098&lt;&gt;"",VLOOKUP(newcards!K2098,playernameext!$A$2:$B$32,2,FALSE),"")</f>
        <v/>
      </c>
      <c r="L2099" s="3">
        <f>IF(newcards!L2098&lt;&gt;"",VLOOKUP(newcards!L2098,team!$A$2:$B$538,2,FALSE),"")</f>
        <v>67</v>
      </c>
      <c r="M2099" s="5">
        <f>IF(newcards!M2098&lt;&gt;"", newcards!M2098, "")</f>
        <v>65</v>
      </c>
      <c r="N2099" s="5" t="str">
        <f>IF(newcards!N2098&lt;&gt;"", newcards!N2098, "")</f>
        <v>N</v>
      </c>
      <c r="O2099" s="5" t="str">
        <f>IF(newcards!O2098&lt;&gt;"", newcards!O2098, "")</f>
        <v/>
      </c>
      <c r="P2099" s="5" t="str">
        <f>IF(newcards!P2098&lt;&gt;"", newcards!P2098, "")</f>
        <v/>
      </c>
      <c r="Q2099" s="5" t="str">
        <f>IF(newcards!Q2098&lt;&gt;"", newcards!Q2098, "")</f>
        <v/>
      </c>
    </row>
    <row r="2100" spans="1:17" x14ac:dyDescent="0.25">
      <c r="A2100" s="3"/>
      <c r="B2100" s="5">
        <f>IF(newcards!B2099&lt;&gt;"",VLOOKUP(newcards!B2099,sport!$A$2:$B$8,2,FALSE),"")</f>
        <v>1</v>
      </c>
      <c r="C2100" s="3">
        <f>newcards!C2099</f>
        <v>2016</v>
      </c>
      <c r="D2100" s="3">
        <f>IF(newcards!D2099&lt;&gt;"",VLOOKUP(newcards!D2099,brand!$A$2:$B$30,2,FALSE),"")</f>
        <v>1</v>
      </c>
      <c r="E2100" s="3">
        <f>IF(newcards!E2099&lt;&gt;"",VLOOKUP(newcards!E2099,series!$A$2:$B$228,2,FALSE),)</f>
        <v>162</v>
      </c>
      <c r="F2100" s="3">
        <f>IF(newcards!F2099&lt;&gt;"",VLOOKUP(newcards!F2099,category!$A$2:$B$82,2,FALSE),)</f>
        <v>77</v>
      </c>
      <c r="G2100" s="3" t="str">
        <f>IF(newcards!G2099&lt;&gt;"",VLOOKUP(newcards!G2099,subcategory!$A$2:$B$680,2,FALSE),"")</f>
        <v/>
      </c>
      <c r="H2100" s="3">
        <f>newcards!H2099</f>
        <v>311</v>
      </c>
      <c r="I2100" s="3" t="str">
        <f>newcards!I2099</f>
        <v xml:space="preserve"> </v>
      </c>
      <c r="J2100" s="3">
        <f>IF(newcards!J2099&lt;&gt;"",VLOOKUP(newcards!J2099,player!$A$2:$B$7503,2,FALSE),"")</f>
        <v>7421</v>
      </c>
      <c r="K2100" s="3" t="str">
        <f>IF(newcards!K2099&lt;&gt;"",VLOOKUP(newcards!K2099,playernameext!$A$2:$B$32,2,FALSE),"")</f>
        <v/>
      </c>
      <c r="L2100" s="3">
        <f>IF(newcards!L2099&lt;&gt;"",VLOOKUP(newcards!L2099,team!$A$2:$B$538,2,FALSE),"")</f>
        <v>14</v>
      </c>
      <c r="M2100" s="5">
        <f>IF(newcards!M2099&lt;&gt;"", newcards!M2099, "")</f>
        <v>65</v>
      </c>
      <c r="N2100" s="5" t="str">
        <f>IF(newcards!N2099&lt;&gt;"", newcards!N2099, "")</f>
        <v>N</v>
      </c>
      <c r="O2100" s="5" t="str">
        <f>IF(newcards!O2099&lt;&gt;"", newcards!O2099, "")</f>
        <v/>
      </c>
      <c r="P2100" s="5" t="str">
        <f>IF(newcards!P2099&lt;&gt;"", newcards!P2099, "")</f>
        <v/>
      </c>
      <c r="Q2100" s="5" t="str">
        <f>IF(newcards!Q2099&lt;&gt;"", newcards!Q2099, "")</f>
        <v/>
      </c>
    </row>
    <row r="2101" spans="1:17" x14ac:dyDescent="0.25">
      <c r="A2101" s="3"/>
      <c r="B2101" s="5">
        <f>IF(newcards!B2100&lt;&gt;"",VLOOKUP(newcards!B2100,sport!$A$2:$B$8,2,FALSE),"")</f>
        <v>1</v>
      </c>
      <c r="C2101" s="3">
        <f>newcards!C2100</f>
        <v>2016</v>
      </c>
      <c r="D2101" s="3">
        <f>IF(newcards!D2100&lt;&gt;"",VLOOKUP(newcards!D2100,brand!$A$2:$B$30,2,FALSE),"")</f>
        <v>1</v>
      </c>
      <c r="E2101" s="3">
        <f>IF(newcards!E2100&lt;&gt;"",VLOOKUP(newcards!E2100,series!$A$2:$B$228,2,FALSE),)</f>
        <v>162</v>
      </c>
      <c r="F2101" s="3">
        <f>IF(newcards!F2100&lt;&gt;"",VLOOKUP(newcards!F2100,category!$A$2:$B$82,2,FALSE),)</f>
        <v>77</v>
      </c>
      <c r="G2101" s="3" t="str">
        <f>IF(newcards!G2100&lt;&gt;"",VLOOKUP(newcards!G2100,subcategory!$A$2:$B$680,2,FALSE),"")</f>
        <v/>
      </c>
      <c r="H2101" s="3">
        <f>newcards!H2100</f>
        <v>312</v>
      </c>
      <c r="I2101" s="3" t="str">
        <f>newcards!I2100</f>
        <v xml:space="preserve"> </v>
      </c>
      <c r="J2101" s="3">
        <f>IF(newcards!J2100&lt;&gt;"",VLOOKUP(newcards!J2100,player!$A$2:$B$7503,2,FALSE),"")</f>
        <v>1788</v>
      </c>
      <c r="K2101" s="3" t="str">
        <f>IF(newcards!K2100&lt;&gt;"",VLOOKUP(newcards!K2100,playernameext!$A$2:$B$32,2,FALSE),"")</f>
        <v/>
      </c>
      <c r="L2101" s="3">
        <f>IF(newcards!L2100&lt;&gt;"",VLOOKUP(newcards!L2100,team!$A$2:$B$538,2,FALSE),"")</f>
        <v>67</v>
      </c>
      <c r="M2101" s="5">
        <f>IF(newcards!M2100&lt;&gt;"", newcards!M2100, "")</f>
        <v>65</v>
      </c>
      <c r="N2101" s="5" t="str">
        <f>IF(newcards!N2100&lt;&gt;"", newcards!N2100, "")</f>
        <v>N</v>
      </c>
      <c r="O2101" s="5" t="str">
        <f>IF(newcards!O2100&lt;&gt;"", newcards!O2100, "")</f>
        <v/>
      </c>
      <c r="P2101" s="5" t="str">
        <f>IF(newcards!P2100&lt;&gt;"", newcards!P2100, "")</f>
        <v/>
      </c>
      <c r="Q2101" s="5" t="str">
        <f>IF(newcards!Q2100&lt;&gt;"", newcards!Q2100, "")</f>
        <v/>
      </c>
    </row>
    <row r="2102" spans="1:17" x14ac:dyDescent="0.25">
      <c r="A2102" s="3"/>
      <c r="B2102" s="5">
        <f>IF(newcards!B2101&lt;&gt;"",VLOOKUP(newcards!B2101,sport!$A$2:$B$8,2,FALSE),"")</f>
        <v>1</v>
      </c>
      <c r="C2102" s="3">
        <f>newcards!C2101</f>
        <v>2016</v>
      </c>
      <c r="D2102" s="3">
        <f>IF(newcards!D2101&lt;&gt;"",VLOOKUP(newcards!D2101,brand!$A$2:$B$30,2,FALSE),"")</f>
        <v>1</v>
      </c>
      <c r="E2102" s="3">
        <f>IF(newcards!E2101&lt;&gt;"",VLOOKUP(newcards!E2101,series!$A$2:$B$228,2,FALSE),)</f>
        <v>162</v>
      </c>
      <c r="F2102" s="3">
        <f>IF(newcards!F2101&lt;&gt;"",VLOOKUP(newcards!F2101,category!$A$2:$B$82,2,FALSE),)</f>
        <v>77</v>
      </c>
      <c r="G2102" s="3" t="str">
        <f>IF(newcards!G2101&lt;&gt;"",VLOOKUP(newcards!G2101,subcategory!$A$2:$B$680,2,FALSE),"")</f>
        <v/>
      </c>
      <c r="H2102" s="3">
        <f>newcards!H2101</f>
        <v>313</v>
      </c>
      <c r="I2102" s="3" t="str">
        <f>newcards!I2101</f>
        <v xml:space="preserve"> </v>
      </c>
      <c r="J2102" s="3">
        <f>IF(newcards!J2101&lt;&gt;"",VLOOKUP(newcards!J2101,player!$A$2:$B$7503,2,FALSE),"")</f>
        <v>7485</v>
      </c>
      <c r="K2102" s="3" t="str">
        <f>IF(newcards!K2101&lt;&gt;"",VLOOKUP(newcards!K2101,playernameext!$A$2:$B$32,2,FALSE),"")</f>
        <v/>
      </c>
      <c r="L2102" s="3">
        <f>IF(newcards!L2101&lt;&gt;"",VLOOKUP(newcards!L2101,team!$A$2:$B$538,2,FALSE),"")</f>
        <v>61</v>
      </c>
      <c r="M2102" s="5">
        <f>IF(newcards!M2101&lt;&gt;"", newcards!M2101, "")</f>
        <v>65</v>
      </c>
      <c r="N2102" s="5" t="str">
        <f>IF(newcards!N2101&lt;&gt;"", newcards!N2101, "")</f>
        <v>N</v>
      </c>
      <c r="O2102" s="5" t="str">
        <f>IF(newcards!O2101&lt;&gt;"", newcards!O2101, "")</f>
        <v/>
      </c>
      <c r="P2102" s="5" t="str">
        <f>IF(newcards!P2101&lt;&gt;"", newcards!P2101, "")</f>
        <v/>
      </c>
      <c r="Q2102" s="5" t="str">
        <f>IF(newcards!Q2101&lt;&gt;"", newcards!Q2101, "")</f>
        <v/>
      </c>
    </row>
    <row r="2103" spans="1:17" x14ac:dyDescent="0.25">
      <c r="A2103" s="3"/>
      <c r="B2103" s="5">
        <f>IF(newcards!B2102&lt;&gt;"",VLOOKUP(newcards!B2102,sport!$A$2:$B$8,2,FALSE),"")</f>
        <v>1</v>
      </c>
      <c r="C2103" s="3">
        <f>newcards!C2102</f>
        <v>2016</v>
      </c>
      <c r="D2103" s="3">
        <f>IF(newcards!D2102&lt;&gt;"",VLOOKUP(newcards!D2102,brand!$A$2:$B$30,2,FALSE),"")</f>
        <v>1</v>
      </c>
      <c r="E2103" s="3">
        <f>IF(newcards!E2102&lt;&gt;"",VLOOKUP(newcards!E2102,series!$A$2:$B$228,2,FALSE),)</f>
        <v>162</v>
      </c>
      <c r="F2103" s="3">
        <f>IF(newcards!F2102&lt;&gt;"",VLOOKUP(newcards!F2102,category!$A$2:$B$82,2,FALSE),)</f>
        <v>77</v>
      </c>
      <c r="G2103" s="3" t="str">
        <f>IF(newcards!G2102&lt;&gt;"",VLOOKUP(newcards!G2102,subcategory!$A$2:$B$680,2,FALSE),"")</f>
        <v/>
      </c>
      <c r="H2103" s="3">
        <f>newcards!H2102</f>
        <v>314</v>
      </c>
      <c r="I2103" s="3" t="str">
        <f>newcards!I2102</f>
        <v xml:space="preserve"> </v>
      </c>
      <c r="J2103" s="3">
        <f>IF(newcards!J2102&lt;&gt;"",VLOOKUP(newcards!J2102,player!$A$2:$B$7503,2,FALSE),"")</f>
        <v>7261</v>
      </c>
      <c r="K2103" s="3" t="str">
        <f>IF(newcards!K2102&lt;&gt;"",VLOOKUP(newcards!K2102,playernameext!$A$2:$B$32,2,FALSE),"")</f>
        <v/>
      </c>
      <c r="L2103" s="3">
        <f>IF(newcards!L2102&lt;&gt;"",VLOOKUP(newcards!L2102,team!$A$2:$B$538,2,FALSE),"")</f>
        <v>21</v>
      </c>
      <c r="M2103" s="5">
        <f>IF(newcards!M2102&lt;&gt;"", newcards!M2102, "")</f>
        <v>65</v>
      </c>
      <c r="N2103" s="5" t="str">
        <f>IF(newcards!N2102&lt;&gt;"", newcards!N2102, "")</f>
        <v>N</v>
      </c>
      <c r="O2103" s="5" t="str">
        <f>IF(newcards!O2102&lt;&gt;"", newcards!O2102, "")</f>
        <v/>
      </c>
      <c r="P2103" s="5" t="str">
        <f>IF(newcards!P2102&lt;&gt;"", newcards!P2102, "")</f>
        <v/>
      </c>
      <c r="Q2103" s="5" t="str">
        <f>IF(newcards!Q2102&lt;&gt;"", newcards!Q2102, "")</f>
        <v/>
      </c>
    </row>
    <row r="2104" spans="1:17" x14ac:dyDescent="0.25">
      <c r="A2104" s="3"/>
      <c r="B2104" s="5">
        <f>IF(newcards!B2103&lt;&gt;"",VLOOKUP(newcards!B2103,sport!$A$2:$B$8,2,FALSE),"")</f>
        <v>1</v>
      </c>
      <c r="C2104" s="3">
        <f>newcards!C2103</f>
        <v>2016</v>
      </c>
      <c r="D2104" s="3">
        <f>IF(newcards!D2103&lt;&gt;"",VLOOKUP(newcards!D2103,brand!$A$2:$B$30,2,FALSE),"")</f>
        <v>1</v>
      </c>
      <c r="E2104" s="3">
        <f>IF(newcards!E2103&lt;&gt;"",VLOOKUP(newcards!E2103,series!$A$2:$B$228,2,FALSE),)</f>
        <v>162</v>
      </c>
      <c r="F2104" s="3">
        <f>IF(newcards!F2103&lt;&gt;"",VLOOKUP(newcards!F2103,category!$A$2:$B$82,2,FALSE),)</f>
        <v>77</v>
      </c>
      <c r="G2104" s="3" t="str">
        <f>IF(newcards!G2103&lt;&gt;"",VLOOKUP(newcards!G2103,subcategory!$A$2:$B$680,2,FALSE),"")</f>
        <v/>
      </c>
      <c r="H2104" s="3">
        <f>newcards!H2103</f>
        <v>315</v>
      </c>
      <c r="I2104" s="3" t="str">
        <f>newcards!I2103</f>
        <v xml:space="preserve"> </v>
      </c>
      <c r="J2104" s="3">
        <f>IF(newcards!J2103&lt;&gt;"",VLOOKUP(newcards!J2103,player!$A$2:$B$7503,2,FALSE),"")</f>
        <v>5883</v>
      </c>
      <c r="K2104" s="3" t="str">
        <f>IF(newcards!K2103&lt;&gt;"",VLOOKUP(newcards!K2103,playernameext!$A$2:$B$32,2,FALSE),"")</f>
        <v/>
      </c>
      <c r="L2104" s="3">
        <f>IF(newcards!L2103&lt;&gt;"",VLOOKUP(newcards!L2103,team!$A$2:$B$538,2,FALSE),"")</f>
        <v>84</v>
      </c>
      <c r="M2104" s="5">
        <f>IF(newcards!M2103&lt;&gt;"", newcards!M2103, "")</f>
        <v>65</v>
      </c>
      <c r="N2104" s="5" t="str">
        <f>IF(newcards!N2103&lt;&gt;"", newcards!N2103, "")</f>
        <v>N</v>
      </c>
      <c r="O2104" s="5" t="str">
        <f>IF(newcards!O2103&lt;&gt;"", newcards!O2103, "")</f>
        <v/>
      </c>
      <c r="P2104" s="5" t="str">
        <f>IF(newcards!P2103&lt;&gt;"", newcards!P2103, "")</f>
        <v/>
      </c>
      <c r="Q2104" s="5" t="str">
        <f>IF(newcards!Q2103&lt;&gt;"", newcards!Q2103, "")</f>
        <v/>
      </c>
    </row>
    <row r="2105" spans="1:17" x14ac:dyDescent="0.25">
      <c r="A2105" s="3"/>
      <c r="B2105" s="5">
        <f>IF(newcards!B2104&lt;&gt;"",VLOOKUP(newcards!B2104,sport!$A$2:$B$8,2,FALSE),"")</f>
        <v>1</v>
      </c>
      <c r="C2105" s="3">
        <f>newcards!C2104</f>
        <v>2016</v>
      </c>
      <c r="D2105" s="3">
        <f>IF(newcards!D2104&lt;&gt;"",VLOOKUP(newcards!D2104,brand!$A$2:$B$30,2,FALSE),"")</f>
        <v>1</v>
      </c>
      <c r="E2105" s="3">
        <f>IF(newcards!E2104&lt;&gt;"",VLOOKUP(newcards!E2104,series!$A$2:$B$228,2,FALSE),)</f>
        <v>162</v>
      </c>
      <c r="F2105" s="3">
        <f>IF(newcards!F2104&lt;&gt;"",VLOOKUP(newcards!F2104,category!$A$2:$B$82,2,FALSE),)</f>
        <v>77</v>
      </c>
      <c r="G2105" s="3">
        <f>IF(newcards!G2104&lt;&gt;"",VLOOKUP(newcards!G2104,subcategory!$A$2:$B$680,2,FALSE),"")</f>
        <v>257</v>
      </c>
      <c r="H2105" s="3">
        <f>newcards!H2104</f>
        <v>316</v>
      </c>
      <c r="I2105" s="3" t="str">
        <f>newcards!I2104</f>
        <v xml:space="preserve"> </v>
      </c>
      <c r="J2105" s="3">
        <f>IF(newcards!J2104&lt;&gt;"",VLOOKUP(newcards!J2104,player!$A$2:$B$7503,2,FALSE),"")</f>
        <v>7060</v>
      </c>
      <c r="K2105" s="3" t="str">
        <f>IF(newcards!K2104&lt;&gt;"",VLOOKUP(newcards!K2104,playernameext!$A$2:$B$32,2,FALSE),"")</f>
        <v/>
      </c>
      <c r="L2105" s="3">
        <f>IF(newcards!L2104&lt;&gt;"",VLOOKUP(newcards!L2104,team!$A$2:$B$538,2,FALSE),"")</f>
        <v>93</v>
      </c>
      <c r="M2105" s="5">
        <f>IF(newcards!M2104&lt;&gt;"", newcards!M2104, "")</f>
        <v>65</v>
      </c>
      <c r="N2105" s="5" t="str">
        <f>IF(newcards!N2104&lt;&gt;"", newcards!N2104, "")</f>
        <v>N</v>
      </c>
      <c r="O2105" s="5" t="str">
        <f>IF(newcards!O2104&lt;&gt;"", newcards!O2104, "")</f>
        <v/>
      </c>
      <c r="P2105" s="5" t="str">
        <f>IF(newcards!P2104&lt;&gt;"", newcards!P2104, "")</f>
        <v/>
      </c>
      <c r="Q2105" s="5" t="str">
        <f>IF(newcards!Q2104&lt;&gt;"", newcards!Q2104, "")</f>
        <v/>
      </c>
    </row>
    <row r="2106" spans="1:17" x14ac:dyDescent="0.25">
      <c r="A2106" s="3"/>
      <c r="B2106" s="5">
        <f>IF(newcards!B2105&lt;&gt;"",VLOOKUP(newcards!B2105,sport!$A$2:$B$8,2,FALSE),"")</f>
        <v>1</v>
      </c>
      <c r="C2106" s="3">
        <f>newcards!C2105</f>
        <v>2016</v>
      </c>
      <c r="D2106" s="3">
        <f>IF(newcards!D2105&lt;&gt;"",VLOOKUP(newcards!D2105,brand!$A$2:$B$30,2,FALSE),"")</f>
        <v>1</v>
      </c>
      <c r="E2106" s="3">
        <f>IF(newcards!E2105&lt;&gt;"",VLOOKUP(newcards!E2105,series!$A$2:$B$228,2,FALSE),)</f>
        <v>162</v>
      </c>
      <c r="F2106" s="3">
        <f>IF(newcards!F2105&lt;&gt;"",VLOOKUP(newcards!F2105,category!$A$2:$B$82,2,FALSE),)</f>
        <v>77</v>
      </c>
      <c r="G2106" s="3" t="str">
        <f>IF(newcards!G2105&lt;&gt;"",VLOOKUP(newcards!G2105,subcategory!$A$2:$B$680,2,FALSE),"")</f>
        <v/>
      </c>
      <c r="H2106" s="3">
        <f>newcards!H2105</f>
        <v>317</v>
      </c>
      <c r="I2106" s="3" t="str">
        <f>newcards!I2105</f>
        <v xml:space="preserve"> </v>
      </c>
      <c r="J2106" s="3">
        <f>IF(newcards!J2105&lt;&gt;"",VLOOKUP(newcards!J2105,player!$A$2:$B$7503,2,FALSE),"")</f>
        <v>3884</v>
      </c>
      <c r="K2106" s="3" t="str">
        <f>IF(newcards!K2105&lt;&gt;"",VLOOKUP(newcards!K2105,playernameext!$A$2:$B$32,2,FALSE),"")</f>
        <v/>
      </c>
      <c r="L2106" s="3">
        <f>IF(newcards!L2105&lt;&gt;"",VLOOKUP(newcards!L2105,team!$A$2:$B$538,2,FALSE),"")</f>
        <v>43</v>
      </c>
      <c r="M2106" s="5">
        <f>IF(newcards!M2105&lt;&gt;"", newcards!M2105, "")</f>
        <v>65</v>
      </c>
      <c r="N2106" s="5" t="str">
        <f>IF(newcards!N2105&lt;&gt;"", newcards!N2105, "")</f>
        <v>N</v>
      </c>
      <c r="O2106" s="5" t="str">
        <f>IF(newcards!O2105&lt;&gt;"", newcards!O2105, "")</f>
        <v/>
      </c>
      <c r="P2106" s="5" t="str">
        <f>IF(newcards!P2105&lt;&gt;"", newcards!P2105, "")</f>
        <v/>
      </c>
      <c r="Q2106" s="5" t="str">
        <f>IF(newcards!Q2105&lt;&gt;"", newcards!Q2105, "")</f>
        <v/>
      </c>
    </row>
    <row r="2107" spans="1:17" x14ac:dyDescent="0.25">
      <c r="A2107" s="3"/>
      <c r="B2107" s="5">
        <f>IF(newcards!B2106&lt;&gt;"",VLOOKUP(newcards!B2106,sport!$A$2:$B$8,2,FALSE),"")</f>
        <v>1</v>
      </c>
      <c r="C2107" s="3">
        <f>newcards!C2106</f>
        <v>2016</v>
      </c>
      <c r="D2107" s="3">
        <f>IF(newcards!D2106&lt;&gt;"",VLOOKUP(newcards!D2106,brand!$A$2:$B$30,2,FALSE),"")</f>
        <v>1</v>
      </c>
      <c r="E2107" s="3">
        <f>IF(newcards!E2106&lt;&gt;"",VLOOKUP(newcards!E2106,series!$A$2:$B$228,2,FALSE),)</f>
        <v>162</v>
      </c>
      <c r="F2107" s="3">
        <f>IF(newcards!F2106&lt;&gt;"",VLOOKUP(newcards!F2106,category!$A$2:$B$82,2,FALSE),)</f>
        <v>77</v>
      </c>
      <c r="G2107" s="3" t="str">
        <f>IF(newcards!G2106&lt;&gt;"",VLOOKUP(newcards!G2106,subcategory!$A$2:$B$680,2,FALSE),"")</f>
        <v/>
      </c>
      <c r="H2107" s="3">
        <f>newcards!H2106</f>
        <v>318</v>
      </c>
      <c r="I2107" s="3" t="str">
        <f>newcards!I2106</f>
        <v xml:space="preserve"> </v>
      </c>
      <c r="J2107" s="3">
        <f>IF(newcards!J2106&lt;&gt;"",VLOOKUP(newcards!J2106,player!$A$2:$B$7503,2,FALSE),"")</f>
        <v>6696</v>
      </c>
      <c r="K2107" s="3" t="str">
        <f>IF(newcards!K2106&lt;&gt;"",VLOOKUP(newcards!K2106,playernameext!$A$2:$B$32,2,FALSE),"")</f>
        <v/>
      </c>
      <c r="L2107" s="3">
        <f>IF(newcards!L2106&lt;&gt;"",VLOOKUP(newcards!L2106,team!$A$2:$B$538,2,FALSE),"")</f>
        <v>96</v>
      </c>
      <c r="M2107" s="5">
        <f>IF(newcards!M2106&lt;&gt;"", newcards!M2106, "")</f>
        <v>65</v>
      </c>
      <c r="N2107" s="5" t="str">
        <f>IF(newcards!N2106&lt;&gt;"", newcards!N2106, "")</f>
        <v>N</v>
      </c>
      <c r="O2107" s="5" t="str">
        <f>IF(newcards!O2106&lt;&gt;"", newcards!O2106, "")</f>
        <v/>
      </c>
      <c r="P2107" s="5" t="str">
        <f>IF(newcards!P2106&lt;&gt;"", newcards!P2106, "")</f>
        <v/>
      </c>
      <c r="Q2107" s="5" t="str">
        <f>IF(newcards!Q2106&lt;&gt;"", newcards!Q2106, "")</f>
        <v/>
      </c>
    </row>
    <row r="2108" spans="1:17" x14ac:dyDescent="0.25">
      <c r="A2108" s="3"/>
      <c r="B2108" s="5">
        <f>IF(newcards!B2107&lt;&gt;"",VLOOKUP(newcards!B2107,sport!$A$2:$B$8,2,FALSE),"")</f>
        <v>1</v>
      </c>
      <c r="C2108" s="3">
        <f>newcards!C2107</f>
        <v>2016</v>
      </c>
      <c r="D2108" s="3">
        <f>IF(newcards!D2107&lt;&gt;"",VLOOKUP(newcards!D2107,brand!$A$2:$B$30,2,FALSE),"")</f>
        <v>1</v>
      </c>
      <c r="E2108" s="3">
        <f>IF(newcards!E2107&lt;&gt;"",VLOOKUP(newcards!E2107,series!$A$2:$B$228,2,FALSE),)</f>
        <v>162</v>
      </c>
      <c r="F2108" s="3">
        <f>IF(newcards!F2107&lt;&gt;"",VLOOKUP(newcards!F2107,category!$A$2:$B$82,2,FALSE),)</f>
        <v>77</v>
      </c>
      <c r="G2108" s="3" t="str">
        <f>IF(newcards!G2107&lt;&gt;"",VLOOKUP(newcards!G2107,subcategory!$A$2:$B$680,2,FALSE),"")</f>
        <v/>
      </c>
      <c r="H2108" s="3">
        <f>newcards!H2107</f>
        <v>319</v>
      </c>
      <c r="I2108" s="3" t="str">
        <f>newcards!I2107</f>
        <v xml:space="preserve"> </v>
      </c>
      <c r="J2108" s="3">
        <f>IF(newcards!J2107&lt;&gt;"",VLOOKUP(newcards!J2107,player!$A$2:$B$7503,2,FALSE),"")</f>
        <v>517</v>
      </c>
      <c r="K2108" s="3" t="str">
        <f>IF(newcards!K2107&lt;&gt;"",VLOOKUP(newcards!K2107,playernameext!$A$2:$B$32,2,FALSE),"")</f>
        <v/>
      </c>
      <c r="L2108" s="3">
        <f>IF(newcards!L2107&lt;&gt;"",VLOOKUP(newcards!L2107,team!$A$2:$B$538,2,FALSE),"")</f>
        <v>89</v>
      </c>
      <c r="M2108" s="5">
        <f>IF(newcards!M2107&lt;&gt;"", newcards!M2107, "")</f>
        <v>65</v>
      </c>
      <c r="N2108" s="5" t="str">
        <f>IF(newcards!N2107&lt;&gt;"", newcards!N2107, "")</f>
        <v>N</v>
      </c>
      <c r="O2108" s="5" t="str">
        <f>IF(newcards!O2107&lt;&gt;"", newcards!O2107, "")</f>
        <v/>
      </c>
      <c r="P2108" s="5" t="str">
        <f>IF(newcards!P2107&lt;&gt;"", newcards!P2107, "")</f>
        <v/>
      </c>
      <c r="Q2108" s="5" t="str">
        <f>IF(newcards!Q2107&lt;&gt;"", newcards!Q2107, "")</f>
        <v/>
      </c>
    </row>
    <row r="2109" spans="1:17" x14ac:dyDescent="0.25">
      <c r="A2109" s="3"/>
      <c r="B2109" s="5">
        <f>IF(newcards!B2108&lt;&gt;"",VLOOKUP(newcards!B2108,sport!$A$2:$B$8,2,FALSE),"")</f>
        <v>1</v>
      </c>
      <c r="C2109" s="3">
        <f>newcards!C2108</f>
        <v>2016</v>
      </c>
      <c r="D2109" s="3">
        <f>IF(newcards!D2108&lt;&gt;"",VLOOKUP(newcards!D2108,brand!$A$2:$B$30,2,FALSE),"")</f>
        <v>1</v>
      </c>
      <c r="E2109" s="3">
        <f>IF(newcards!E2108&lt;&gt;"",VLOOKUP(newcards!E2108,series!$A$2:$B$228,2,FALSE),)</f>
        <v>162</v>
      </c>
      <c r="F2109" s="3">
        <f>IF(newcards!F2108&lt;&gt;"",VLOOKUP(newcards!F2108,category!$A$2:$B$82,2,FALSE),)</f>
        <v>77</v>
      </c>
      <c r="G2109" s="3" t="str">
        <f>IF(newcards!G2108&lt;&gt;"",VLOOKUP(newcards!G2108,subcategory!$A$2:$B$680,2,FALSE),"")</f>
        <v/>
      </c>
      <c r="H2109" s="3">
        <f>newcards!H2108</f>
        <v>320</v>
      </c>
      <c r="I2109" s="3" t="str">
        <f>newcards!I2108</f>
        <v xml:space="preserve"> </v>
      </c>
      <c r="J2109" s="3">
        <f>IF(newcards!J2108&lt;&gt;"",VLOOKUP(newcards!J2108,player!$A$2:$B$7503,2,FALSE),"")</f>
        <v>3144</v>
      </c>
      <c r="K2109" s="3" t="str">
        <f>IF(newcards!K2108&lt;&gt;"",VLOOKUP(newcards!K2108,playernameext!$A$2:$B$32,2,FALSE),"")</f>
        <v/>
      </c>
      <c r="L2109" s="3">
        <f>IF(newcards!L2108&lt;&gt;"",VLOOKUP(newcards!L2108,team!$A$2:$B$538,2,FALSE),"")</f>
        <v>85</v>
      </c>
      <c r="M2109" s="5">
        <f>IF(newcards!M2108&lt;&gt;"", newcards!M2108, "")</f>
        <v>65</v>
      </c>
      <c r="N2109" s="5" t="str">
        <f>IF(newcards!N2108&lt;&gt;"", newcards!N2108, "")</f>
        <v>N</v>
      </c>
      <c r="O2109" s="5" t="str">
        <f>IF(newcards!O2108&lt;&gt;"", newcards!O2108, "")</f>
        <v/>
      </c>
      <c r="P2109" s="5" t="str">
        <f>IF(newcards!P2108&lt;&gt;"", newcards!P2108, "")</f>
        <v/>
      </c>
      <c r="Q2109" s="5" t="str">
        <f>IF(newcards!Q2108&lt;&gt;"", newcards!Q2108, "")</f>
        <v/>
      </c>
    </row>
    <row r="2110" spans="1:17" x14ac:dyDescent="0.25">
      <c r="A2110" s="3"/>
      <c r="B2110" s="5">
        <f>IF(newcards!B2109&lt;&gt;"",VLOOKUP(newcards!B2109,sport!$A$2:$B$8,2,FALSE),"")</f>
        <v>1</v>
      </c>
      <c r="C2110" s="3">
        <f>newcards!C2109</f>
        <v>2016</v>
      </c>
      <c r="D2110" s="3">
        <f>IF(newcards!D2109&lt;&gt;"",VLOOKUP(newcards!D2109,brand!$A$2:$B$30,2,FALSE),"")</f>
        <v>1</v>
      </c>
      <c r="E2110" s="3">
        <f>IF(newcards!E2109&lt;&gt;"",VLOOKUP(newcards!E2109,series!$A$2:$B$228,2,FALSE),)</f>
        <v>162</v>
      </c>
      <c r="F2110" s="3">
        <f>IF(newcards!F2109&lt;&gt;"",VLOOKUP(newcards!F2109,category!$A$2:$B$82,2,FALSE),)</f>
        <v>77</v>
      </c>
      <c r="G2110" s="3" t="str">
        <f>IF(newcards!G2109&lt;&gt;"",VLOOKUP(newcards!G2109,subcategory!$A$2:$B$680,2,FALSE),"")</f>
        <v/>
      </c>
      <c r="H2110" s="3">
        <f>newcards!H2109</f>
        <v>321</v>
      </c>
      <c r="I2110" s="3" t="str">
        <f>newcards!I2109</f>
        <v xml:space="preserve"> </v>
      </c>
      <c r="J2110" s="3">
        <f>IF(newcards!J2109&lt;&gt;"",VLOOKUP(newcards!J2109,player!$A$2:$B$7503,2,FALSE),"")</f>
        <v>2924</v>
      </c>
      <c r="K2110" s="3" t="str">
        <f>IF(newcards!K2109&lt;&gt;"",VLOOKUP(newcards!K2109,playernameext!$A$2:$B$32,2,FALSE),"")</f>
        <v/>
      </c>
      <c r="L2110" s="3">
        <f>IF(newcards!L2109&lt;&gt;"",VLOOKUP(newcards!L2109,team!$A$2:$B$538,2,FALSE),"")</f>
        <v>19</v>
      </c>
      <c r="M2110" s="5">
        <f>IF(newcards!M2109&lt;&gt;"", newcards!M2109, "")</f>
        <v>65</v>
      </c>
      <c r="N2110" s="5" t="str">
        <f>IF(newcards!N2109&lt;&gt;"", newcards!N2109, "")</f>
        <v>N</v>
      </c>
      <c r="O2110" s="5" t="str">
        <f>IF(newcards!O2109&lt;&gt;"", newcards!O2109, "")</f>
        <v/>
      </c>
      <c r="P2110" s="5" t="str">
        <f>IF(newcards!P2109&lt;&gt;"", newcards!P2109, "")</f>
        <v/>
      </c>
      <c r="Q2110" s="5" t="str">
        <f>IF(newcards!Q2109&lt;&gt;"", newcards!Q2109, "")</f>
        <v/>
      </c>
    </row>
    <row r="2111" spans="1:17" x14ac:dyDescent="0.25">
      <c r="A2111" s="3"/>
      <c r="B2111" s="5">
        <f>IF(newcards!B2110&lt;&gt;"",VLOOKUP(newcards!B2110,sport!$A$2:$B$8,2,FALSE),"")</f>
        <v>1</v>
      </c>
      <c r="C2111" s="3">
        <f>newcards!C2110</f>
        <v>2016</v>
      </c>
      <c r="D2111" s="3">
        <f>IF(newcards!D2110&lt;&gt;"",VLOOKUP(newcards!D2110,brand!$A$2:$B$30,2,FALSE),"")</f>
        <v>1</v>
      </c>
      <c r="E2111" s="3">
        <f>IF(newcards!E2110&lt;&gt;"",VLOOKUP(newcards!E2110,series!$A$2:$B$228,2,FALSE),)</f>
        <v>162</v>
      </c>
      <c r="F2111" s="3">
        <f>IF(newcards!F2110&lt;&gt;"",VLOOKUP(newcards!F2110,category!$A$2:$B$82,2,FALSE),)</f>
        <v>77</v>
      </c>
      <c r="G2111" s="3" t="str">
        <f>IF(newcards!G2110&lt;&gt;"",VLOOKUP(newcards!G2110,subcategory!$A$2:$B$680,2,FALSE),"")</f>
        <v/>
      </c>
      <c r="H2111" s="3">
        <f>newcards!H2110</f>
        <v>322</v>
      </c>
      <c r="I2111" s="3" t="str">
        <f>newcards!I2110</f>
        <v xml:space="preserve"> </v>
      </c>
      <c r="J2111" s="3">
        <f>IF(newcards!J2110&lt;&gt;"",VLOOKUP(newcards!J2110,player!$A$2:$B$7503,2,FALSE),"")</f>
        <v>7472</v>
      </c>
      <c r="K2111" s="3" t="str">
        <f>IF(newcards!K2110&lt;&gt;"",VLOOKUP(newcards!K2110,playernameext!$A$2:$B$32,2,FALSE),"")</f>
        <v/>
      </c>
      <c r="L2111" s="3">
        <f>IF(newcards!L2110&lt;&gt;"",VLOOKUP(newcards!L2110,team!$A$2:$B$538,2,FALSE),"")</f>
        <v>85</v>
      </c>
      <c r="M2111" s="5">
        <f>IF(newcards!M2110&lt;&gt;"", newcards!M2110, "")</f>
        <v>65</v>
      </c>
      <c r="N2111" s="5" t="str">
        <f>IF(newcards!N2110&lt;&gt;"", newcards!N2110, "")</f>
        <v>N</v>
      </c>
      <c r="O2111" s="5" t="str">
        <f>IF(newcards!O2110&lt;&gt;"", newcards!O2110, "")</f>
        <v/>
      </c>
      <c r="P2111" s="5" t="str">
        <f>IF(newcards!P2110&lt;&gt;"", newcards!P2110, "")</f>
        <v/>
      </c>
      <c r="Q2111" s="5" t="str">
        <f>IF(newcards!Q2110&lt;&gt;"", newcards!Q2110, "")</f>
        <v/>
      </c>
    </row>
    <row r="2112" spans="1:17" x14ac:dyDescent="0.25">
      <c r="A2112" s="3"/>
      <c r="B2112" s="5">
        <f>IF(newcards!B2111&lt;&gt;"",VLOOKUP(newcards!B2111,sport!$A$2:$B$8,2,FALSE),"")</f>
        <v>1</v>
      </c>
      <c r="C2112" s="3">
        <f>newcards!C2111</f>
        <v>2016</v>
      </c>
      <c r="D2112" s="3">
        <f>IF(newcards!D2111&lt;&gt;"",VLOOKUP(newcards!D2111,brand!$A$2:$B$30,2,FALSE),"")</f>
        <v>1</v>
      </c>
      <c r="E2112" s="3">
        <f>IF(newcards!E2111&lt;&gt;"",VLOOKUP(newcards!E2111,series!$A$2:$B$228,2,FALSE),)</f>
        <v>162</v>
      </c>
      <c r="F2112" s="3">
        <f>IF(newcards!F2111&lt;&gt;"",VLOOKUP(newcards!F2111,category!$A$2:$B$82,2,FALSE),)</f>
        <v>77</v>
      </c>
      <c r="G2112" s="3" t="str">
        <f>IF(newcards!G2111&lt;&gt;"",VLOOKUP(newcards!G2111,subcategory!$A$2:$B$680,2,FALSE),"")</f>
        <v/>
      </c>
      <c r="H2112" s="3">
        <f>newcards!H2111</f>
        <v>323</v>
      </c>
      <c r="I2112" s="3" t="str">
        <f>newcards!I2111</f>
        <v xml:space="preserve"> </v>
      </c>
      <c r="J2112" s="3">
        <f>IF(newcards!J2111&lt;&gt;"",VLOOKUP(newcards!J2111,player!$A$2:$B$7503,2,FALSE),"")</f>
        <v>3125</v>
      </c>
      <c r="K2112" s="3" t="str">
        <f>IF(newcards!K2111&lt;&gt;"",VLOOKUP(newcards!K2111,playernameext!$A$2:$B$32,2,FALSE),"")</f>
        <v/>
      </c>
      <c r="L2112" s="3">
        <f>IF(newcards!L2111&lt;&gt;"",VLOOKUP(newcards!L2111,team!$A$2:$B$538,2,FALSE),"")</f>
        <v>67</v>
      </c>
      <c r="M2112" s="5">
        <f>IF(newcards!M2111&lt;&gt;"", newcards!M2111, "")</f>
        <v>65</v>
      </c>
      <c r="N2112" s="5" t="str">
        <f>IF(newcards!N2111&lt;&gt;"", newcards!N2111, "")</f>
        <v>N</v>
      </c>
      <c r="O2112" s="5" t="str">
        <f>IF(newcards!O2111&lt;&gt;"", newcards!O2111, "")</f>
        <v/>
      </c>
      <c r="P2112" s="5" t="str">
        <f>IF(newcards!P2111&lt;&gt;"", newcards!P2111, "")</f>
        <v/>
      </c>
      <c r="Q2112" s="5" t="str">
        <f>IF(newcards!Q2111&lt;&gt;"", newcards!Q2111, "")</f>
        <v/>
      </c>
    </row>
    <row r="2113" spans="1:17" x14ac:dyDescent="0.25">
      <c r="A2113" s="3"/>
      <c r="B2113" s="5">
        <f>IF(newcards!B2112&lt;&gt;"",VLOOKUP(newcards!B2112,sport!$A$2:$B$8,2,FALSE),"")</f>
        <v>1</v>
      </c>
      <c r="C2113" s="3">
        <f>newcards!C2112</f>
        <v>2016</v>
      </c>
      <c r="D2113" s="3">
        <f>IF(newcards!D2112&lt;&gt;"",VLOOKUP(newcards!D2112,brand!$A$2:$B$30,2,FALSE),"")</f>
        <v>1</v>
      </c>
      <c r="E2113" s="3">
        <f>IF(newcards!E2112&lt;&gt;"",VLOOKUP(newcards!E2112,series!$A$2:$B$228,2,FALSE),)</f>
        <v>162</v>
      </c>
      <c r="F2113" s="3">
        <f>IF(newcards!F2112&lt;&gt;"",VLOOKUP(newcards!F2112,category!$A$2:$B$82,2,FALSE),)</f>
        <v>77</v>
      </c>
      <c r="G2113" s="3" t="str">
        <f>IF(newcards!G2112&lt;&gt;"",VLOOKUP(newcards!G2112,subcategory!$A$2:$B$680,2,FALSE),"")</f>
        <v/>
      </c>
      <c r="H2113" s="3">
        <f>newcards!H2112</f>
        <v>324</v>
      </c>
      <c r="I2113" s="3" t="str">
        <f>newcards!I2112</f>
        <v xml:space="preserve"> </v>
      </c>
      <c r="J2113" s="3">
        <f>IF(newcards!J2112&lt;&gt;"",VLOOKUP(newcards!J2112,player!$A$2:$B$7503,2,FALSE),"")</f>
        <v>7106</v>
      </c>
      <c r="K2113" s="3" t="str">
        <f>IF(newcards!K2112&lt;&gt;"",VLOOKUP(newcards!K2112,playernameext!$A$2:$B$32,2,FALSE),"")</f>
        <v/>
      </c>
      <c r="L2113" s="3">
        <f>IF(newcards!L2112&lt;&gt;"",VLOOKUP(newcards!L2112,team!$A$2:$B$538,2,FALSE),"")</f>
        <v>93</v>
      </c>
      <c r="M2113" s="5">
        <f>IF(newcards!M2112&lt;&gt;"", newcards!M2112, "")</f>
        <v>65</v>
      </c>
      <c r="N2113" s="5" t="str">
        <f>IF(newcards!N2112&lt;&gt;"", newcards!N2112, "")</f>
        <v>N</v>
      </c>
      <c r="O2113" s="5" t="str">
        <f>IF(newcards!O2112&lt;&gt;"", newcards!O2112, "")</f>
        <v/>
      </c>
      <c r="P2113" s="5" t="str">
        <f>IF(newcards!P2112&lt;&gt;"", newcards!P2112, "")</f>
        <v/>
      </c>
      <c r="Q2113" s="5" t="str">
        <f>IF(newcards!Q2112&lt;&gt;"", newcards!Q2112, "")</f>
        <v/>
      </c>
    </row>
    <row r="2114" spans="1:17" x14ac:dyDescent="0.25">
      <c r="A2114" s="3"/>
      <c r="B2114" s="5">
        <f>IF(newcards!B2113&lt;&gt;"",VLOOKUP(newcards!B2113,sport!$A$2:$B$8,2,FALSE),"")</f>
        <v>1</v>
      </c>
      <c r="C2114" s="3">
        <f>newcards!C2113</f>
        <v>2016</v>
      </c>
      <c r="D2114" s="3">
        <f>IF(newcards!D2113&lt;&gt;"",VLOOKUP(newcards!D2113,brand!$A$2:$B$30,2,FALSE),"")</f>
        <v>1</v>
      </c>
      <c r="E2114" s="3">
        <f>IF(newcards!E2113&lt;&gt;"",VLOOKUP(newcards!E2113,series!$A$2:$B$228,2,FALSE),)</f>
        <v>162</v>
      </c>
      <c r="F2114" s="3">
        <f>IF(newcards!F2113&lt;&gt;"",VLOOKUP(newcards!F2113,category!$A$2:$B$82,2,FALSE),)</f>
        <v>77</v>
      </c>
      <c r="G2114" s="3" t="str">
        <f>IF(newcards!G2113&lt;&gt;"",VLOOKUP(newcards!G2113,subcategory!$A$2:$B$680,2,FALSE),"")</f>
        <v/>
      </c>
      <c r="H2114" s="3">
        <f>newcards!H2113</f>
        <v>325</v>
      </c>
      <c r="I2114" s="3" t="str">
        <f>newcards!I2113</f>
        <v xml:space="preserve"> </v>
      </c>
      <c r="J2114" s="3">
        <f>IF(newcards!J2113&lt;&gt;"",VLOOKUP(newcards!J2113,player!$A$2:$B$7503,2,FALSE),"")</f>
        <v>6899</v>
      </c>
      <c r="K2114" s="3" t="str">
        <f>IF(newcards!K2113&lt;&gt;"",VLOOKUP(newcards!K2113,playernameext!$A$2:$B$32,2,FALSE),"")</f>
        <v/>
      </c>
      <c r="L2114" s="3">
        <f>IF(newcards!L2113&lt;&gt;"",VLOOKUP(newcards!L2113,team!$A$2:$B$538,2,FALSE),"")</f>
        <v>49</v>
      </c>
      <c r="M2114" s="5">
        <f>IF(newcards!M2113&lt;&gt;"", newcards!M2113, "")</f>
        <v>65</v>
      </c>
      <c r="N2114" s="5" t="str">
        <f>IF(newcards!N2113&lt;&gt;"", newcards!N2113, "")</f>
        <v>N</v>
      </c>
      <c r="O2114" s="5" t="str">
        <f>IF(newcards!O2113&lt;&gt;"", newcards!O2113, "")</f>
        <v/>
      </c>
      <c r="P2114" s="5" t="str">
        <f>IF(newcards!P2113&lt;&gt;"", newcards!P2113, "")</f>
        <v/>
      </c>
      <c r="Q2114" s="5" t="str">
        <f>IF(newcards!Q2113&lt;&gt;"", newcards!Q2113, "")</f>
        <v/>
      </c>
    </row>
    <row r="2115" spans="1:17" x14ac:dyDescent="0.25">
      <c r="A2115" s="3"/>
      <c r="B2115" s="5">
        <f>IF(newcards!B2114&lt;&gt;"",VLOOKUP(newcards!B2114,sport!$A$2:$B$8,2,FALSE),"")</f>
        <v>1</v>
      </c>
      <c r="C2115" s="3">
        <f>newcards!C2114</f>
        <v>2016</v>
      </c>
      <c r="D2115" s="3">
        <f>IF(newcards!D2114&lt;&gt;"",VLOOKUP(newcards!D2114,brand!$A$2:$B$30,2,FALSE),"")</f>
        <v>1</v>
      </c>
      <c r="E2115" s="3">
        <f>IF(newcards!E2114&lt;&gt;"",VLOOKUP(newcards!E2114,series!$A$2:$B$228,2,FALSE),)</f>
        <v>162</v>
      </c>
      <c r="F2115" s="3">
        <f>IF(newcards!F2114&lt;&gt;"",VLOOKUP(newcards!F2114,category!$A$2:$B$82,2,FALSE),)</f>
        <v>77</v>
      </c>
      <c r="G2115" s="3">
        <f>IF(newcards!G2114&lt;&gt;"",VLOOKUP(newcards!G2114,subcategory!$A$2:$B$680,2,FALSE),"")</f>
        <v>257</v>
      </c>
      <c r="H2115" s="3">
        <f>newcards!H2114</f>
        <v>326</v>
      </c>
      <c r="I2115" s="3" t="str">
        <f>newcards!I2114</f>
        <v xml:space="preserve"> </v>
      </c>
      <c r="J2115" s="3">
        <f>IF(newcards!J2114&lt;&gt;"",VLOOKUP(newcards!J2114,player!$A$2:$B$7503,2,FALSE),"")</f>
        <v>6941</v>
      </c>
      <c r="K2115" s="3" t="str">
        <f>IF(newcards!K2114&lt;&gt;"",VLOOKUP(newcards!K2114,playernameext!$A$2:$B$32,2,FALSE),"")</f>
        <v/>
      </c>
      <c r="L2115" s="3">
        <f>IF(newcards!L2114&lt;&gt;"",VLOOKUP(newcards!L2114,team!$A$2:$B$538,2,FALSE),"")</f>
        <v>67</v>
      </c>
      <c r="M2115" s="5">
        <f>IF(newcards!M2114&lt;&gt;"", newcards!M2114, "")</f>
        <v>65</v>
      </c>
      <c r="N2115" s="5" t="str">
        <f>IF(newcards!N2114&lt;&gt;"", newcards!N2114, "")</f>
        <v>N</v>
      </c>
      <c r="O2115" s="5" t="str">
        <f>IF(newcards!O2114&lt;&gt;"", newcards!O2114, "")</f>
        <v/>
      </c>
      <c r="P2115" s="5" t="str">
        <f>IF(newcards!P2114&lt;&gt;"", newcards!P2114, "")</f>
        <v/>
      </c>
      <c r="Q2115" s="5" t="str">
        <f>IF(newcards!Q2114&lt;&gt;"", newcards!Q2114, "")</f>
        <v/>
      </c>
    </row>
    <row r="2116" spans="1:17" x14ac:dyDescent="0.25">
      <c r="A2116" s="3"/>
      <c r="B2116" s="5">
        <f>IF(newcards!B2115&lt;&gt;"",VLOOKUP(newcards!B2115,sport!$A$2:$B$8,2,FALSE),"")</f>
        <v>1</v>
      </c>
      <c r="C2116" s="3">
        <f>newcards!C2115</f>
        <v>2016</v>
      </c>
      <c r="D2116" s="3">
        <f>IF(newcards!D2115&lt;&gt;"",VLOOKUP(newcards!D2115,brand!$A$2:$B$30,2,FALSE),"")</f>
        <v>1</v>
      </c>
      <c r="E2116" s="3">
        <f>IF(newcards!E2115&lt;&gt;"",VLOOKUP(newcards!E2115,series!$A$2:$B$228,2,FALSE),)</f>
        <v>162</v>
      </c>
      <c r="F2116" s="3">
        <f>IF(newcards!F2115&lt;&gt;"",VLOOKUP(newcards!F2115,category!$A$2:$B$82,2,FALSE),)</f>
        <v>77</v>
      </c>
      <c r="G2116" s="3" t="str">
        <f>IF(newcards!G2115&lt;&gt;"",VLOOKUP(newcards!G2115,subcategory!$A$2:$B$680,2,FALSE),"")</f>
        <v/>
      </c>
      <c r="H2116" s="3">
        <f>newcards!H2115</f>
        <v>327</v>
      </c>
      <c r="I2116" s="3" t="str">
        <f>newcards!I2115</f>
        <v xml:space="preserve"> </v>
      </c>
      <c r="J2116" s="3">
        <f>IF(newcards!J2115&lt;&gt;"",VLOOKUP(newcards!J2115,player!$A$2:$B$7503,2,FALSE),"")</f>
        <v>716</v>
      </c>
      <c r="K2116" s="3" t="str">
        <f>IF(newcards!K2115&lt;&gt;"",VLOOKUP(newcards!K2115,playernameext!$A$2:$B$32,2,FALSE),"")</f>
        <v/>
      </c>
      <c r="L2116" s="3">
        <f>IF(newcards!L2115&lt;&gt;"",VLOOKUP(newcards!L2115,team!$A$2:$B$538,2,FALSE),"")</f>
        <v>21</v>
      </c>
      <c r="M2116" s="5">
        <f>IF(newcards!M2115&lt;&gt;"", newcards!M2115, "")</f>
        <v>65</v>
      </c>
      <c r="N2116" s="5" t="str">
        <f>IF(newcards!N2115&lt;&gt;"", newcards!N2115, "")</f>
        <v>N</v>
      </c>
      <c r="O2116" s="5" t="str">
        <f>IF(newcards!O2115&lt;&gt;"", newcards!O2115, "")</f>
        <v/>
      </c>
      <c r="P2116" s="5" t="str">
        <f>IF(newcards!P2115&lt;&gt;"", newcards!P2115, "")</f>
        <v/>
      </c>
      <c r="Q2116" s="5" t="str">
        <f>IF(newcards!Q2115&lt;&gt;"", newcards!Q2115, "")</f>
        <v/>
      </c>
    </row>
    <row r="2117" spans="1:17" x14ac:dyDescent="0.25">
      <c r="A2117" s="3"/>
      <c r="B2117" s="5">
        <f>IF(newcards!B2116&lt;&gt;"",VLOOKUP(newcards!B2116,sport!$A$2:$B$8,2,FALSE),"")</f>
        <v>1</v>
      </c>
      <c r="C2117" s="3">
        <f>newcards!C2116</f>
        <v>2016</v>
      </c>
      <c r="D2117" s="3">
        <f>IF(newcards!D2116&lt;&gt;"",VLOOKUP(newcards!D2116,brand!$A$2:$B$30,2,FALSE),"")</f>
        <v>1</v>
      </c>
      <c r="E2117" s="3">
        <f>IF(newcards!E2116&lt;&gt;"",VLOOKUP(newcards!E2116,series!$A$2:$B$228,2,FALSE),)</f>
        <v>162</v>
      </c>
      <c r="F2117" s="3">
        <f>IF(newcards!F2116&lt;&gt;"",VLOOKUP(newcards!F2116,category!$A$2:$B$82,2,FALSE),)</f>
        <v>77</v>
      </c>
      <c r="G2117" s="3" t="str">
        <f>IF(newcards!G2116&lt;&gt;"",VLOOKUP(newcards!G2116,subcategory!$A$2:$B$680,2,FALSE),"")</f>
        <v/>
      </c>
      <c r="H2117" s="3">
        <f>newcards!H2116</f>
        <v>328</v>
      </c>
      <c r="I2117" s="3" t="str">
        <f>newcards!I2116</f>
        <v xml:space="preserve"> </v>
      </c>
      <c r="J2117" s="3">
        <f>IF(newcards!J2116&lt;&gt;"",VLOOKUP(newcards!J2116,player!$A$2:$B$7503,2,FALSE),"")</f>
        <v>6903</v>
      </c>
      <c r="K2117" s="3" t="str">
        <f>IF(newcards!K2116&lt;&gt;"",VLOOKUP(newcards!K2116,playernameext!$A$2:$B$32,2,FALSE),"")</f>
        <v/>
      </c>
      <c r="L2117" s="3">
        <f>IF(newcards!L2116&lt;&gt;"",VLOOKUP(newcards!L2116,team!$A$2:$B$538,2,FALSE),"")</f>
        <v>29</v>
      </c>
      <c r="M2117" s="5">
        <f>IF(newcards!M2116&lt;&gt;"", newcards!M2116, "")</f>
        <v>65</v>
      </c>
      <c r="N2117" s="5" t="str">
        <f>IF(newcards!N2116&lt;&gt;"", newcards!N2116, "")</f>
        <v>N</v>
      </c>
      <c r="O2117" s="5" t="str">
        <f>IF(newcards!O2116&lt;&gt;"", newcards!O2116, "")</f>
        <v/>
      </c>
      <c r="P2117" s="5" t="str">
        <f>IF(newcards!P2116&lt;&gt;"", newcards!P2116, "")</f>
        <v/>
      </c>
      <c r="Q2117" s="5" t="str">
        <f>IF(newcards!Q2116&lt;&gt;"", newcards!Q2116, "")</f>
        <v/>
      </c>
    </row>
    <row r="2118" spans="1:17" x14ac:dyDescent="0.25">
      <c r="A2118" s="3"/>
      <c r="B2118" s="5">
        <f>IF(newcards!B2117&lt;&gt;"",VLOOKUP(newcards!B2117,sport!$A$2:$B$8,2,FALSE),"")</f>
        <v>1</v>
      </c>
      <c r="C2118" s="3">
        <f>newcards!C2117</f>
        <v>2016</v>
      </c>
      <c r="D2118" s="3">
        <f>IF(newcards!D2117&lt;&gt;"",VLOOKUP(newcards!D2117,brand!$A$2:$B$30,2,FALSE),"")</f>
        <v>1</v>
      </c>
      <c r="E2118" s="3">
        <f>IF(newcards!E2117&lt;&gt;"",VLOOKUP(newcards!E2117,series!$A$2:$B$228,2,FALSE),)</f>
        <v>162</v>
      </c>
      <c r="F2118" s="3">
        <f>IF(newcards!F2117&lt;&gt;"",VLOOKUP(newcards!F2117,category!$A$2:$B$82,2,FALSE),)</f>
        <v>77</v>
      </c>
      <c r="G2118" s="3" t="str">
        <f>IF(newcards!G2117&lt;&gt;"",VLOOKUP(newcards!G2117,subcategory!$A$2:$B$680,2,FALSE),"")</f>
        <v/>
      </c>
      <c r="H2118" s="3">
        <f>newcards!H2117</f>
        <v>329</v>
      </c>
      <c r="I2118" s="3" t="str">
        <f>newcards!I2117</f>
        <v xml:space="preserve"> </v>
      </c>
      <c r="J2118" s="3">
        <f>IF(newcards!J2117&lt;&gt;"",VLOOKUP(newcards!J2117,player!$A$2:$B$7503,2,FALSE),"")</f>
        <v>13</v>
      </c>
      <c r="K2118" s="3" t="str">
        <f>IF(newcards!K2117&lt;&gt;"",VLOOKUP(newcards!K2117,playernameext!$A$2:$B$32,2,FALSE),"")</f>
        <v/>
      </c>
      <c r="L2118" s="3">
        <f>IF(newcards!L2117&lt;&gt;"",VLOOKUP(newcards!L2117,team!$A$2:$B$538,2,FALSE),"")</f>
        <v>68</v>
      </c>
      <c r="M2118" s="5">
        <f>IF(newcards!M2117&lt;&gt;"", newcards!M2117, "")</f>
        <v>65</v>
      </c>
      <c r="N2118" s="5" t="str">
        <f>IF(newcards!N2117&lt;&gt;"", newcards!N2117, "")</f>
        <v>N</v>
      </c>
      <c r="O2118" s="5" t="str">
        <f>IF(newcards!O2117&lt;&gt;"", newcards!O2117, "")</f>
        <v/>
      </c>
      <c r="P2118" s="5" t="str">
        <f>IF(newcards!P2117&lt;&gt;"", newcards!P2117, "")</f>
        <v/>
      </c>
      <c r="Q2118" s="5" t="str">
        <f>IF(newcards!Q2117&lt;&gt;"", newcards!Q2117, "")</f>
        <v/>
      </c>
    </row>
    <row r="2119" spans="1:17" x14ac:dyDescent="0.25">
      <c r="A2119" s="3"/>
      <c r="B2119" s="5">
        <f>IF(newcards!B2118&lt;&gt;"",VLOOKUP(newcards!B2118,sport!$A$2:$B$8,2,FALSE),"")</f>
        <v>1</v>
      </c>
      <c r="C2119" s="3">
        <f>newcards!C2118</f>
        <v>2016</v>
      </c>
      <c r="D2119" s="3">
        <f>IF(newcards!D2118&lt;&gt;"",VLOOKUP(newcards!D2118,brand!$A$2:$B$30,2,FALSE),"")</f>
        <v>1</v>
      </c>
      <c r="E2119" s="3">
        <f>IF(newcards!E2118&lt;&gt;"",VLOOKUP(newcards!E2118,series!$A$2:$B$228,2,FALSE),)</f>
        <v>162</v>
      </c>
      <c r="F2119" s="3">
        <f>IF(newcards!F2118&lt;&gt;"",VLOOKUP(newcards!F2118,category!$A$2:$B$82,2,FALSE),)</f>
        <v>77</v>
      </c>
      <c r="G2119" s="3" t="str">
        <f>IF(newcards!G2118&lt;&gt;"",VLOOKUP(newcards!G2118,subcategory!$A$2:$B$680,2,FALSE),"")</f>
        <v/>
      </c>
      <c r="H2119" s="3">
        <f>newcards!H2118</f>
        <v>330</v>
      </c>
      <c r="I2119" s="3" t="str">
        <f>newcards!I2118</f>
        <v xml:space="preserve"> </v>
      </c>
      <c r="J2119" s="3">
        <f>IF(newcards!J2118&lt;&gt;"",VLOOKUP(newcards!J2118,player!$A$2:$B$7503,2,FALSE),"")</f>
        <v>2380</v>
      </c>
      <c r="K2119" s="3" t="str">
        <f>IF(newcards!K2118&lt;&gt;"",VLOOKUP(newcards!K2118,playernameext!$A$2:$B$32,2,FALSE),"")</f>
        <v/>
      </c>
      <c r="L2119" s="3">
        <f>IF(newcards!L2118&lt;&gt;"",VLOOKUP(newcards!L2118,team!$A$2:$B$538,2,FALSE),"")</f>
        <v>71</v>
      </c>
      <c r="M2119" s="5">
        <f>IF(newcards!M2118&lt;&gt;"", newcards!M2118, "")</f>
        <v>65</v>
      </c>
      <c r="N2119" s="5" t="str">
        <f>IF(newcards!N2118&lt;&gt;"", newcards!N2118, "")</f>
        <v>N</v>
      </c>
      <c r="O2119" s="5" t="str">
        <f>IF(newcards!O2118&lt;&gt;"", newcards!O2118, "")</f>
        <v/>
      </c>
      <c r="P2119" s="5" t="str">
        <f>IF(newcards!P2118&lt;&gt;"", newcards!P2118, "")</f>
        <v/>
      </c>
      <c r="Q2119" s="5" t="str">
        <f>IF(newcards!Q2118&lt;&gt;"", newcards!Q2118, "")</f>
        <v/>
      </c>
    </row>
    <row r="2120" spans="1:17" x14ac:dyDescent="0.25">
      <c r="A2120" s="3"/>
      <c r="B2120" s="5">
        <f>IF(newcards!B2119&lt;&gt;"",VLOOKUP(newcards!B2119,sport!$A$2:$B$8,2,FALSE),"")</f>
        <v>1</v>
      </c>
      <c r="C2120" s="3">
        <f>newcards!C2119</f>
        <v>2016</v>
      </c>
      <c r="D2120" s="3">
        <f>IF(newcards!D2119&lt;&gt;"",VLOOKUP(newcards!D2119,brand!$A$2:$B$30,2,FALSE),"")</f>
        <v>1</v>
      </c>
      <c r="E2120" s="3">
        <f>IF(newcards!E2119&lt;&gt;"",VLOOKUP(newcards!E2119,series!$A$2:$B$228,2,FALSE),)</f>
        <v>162</v>
      </c>
      <c r="F2120" s="3">
        <f>IF(newcards!F2119&lt;&gt;"",VLOOKUP(newcards!F2119,category!$A$2:$B$82,2,FALSE),)</f>
        <v>77</v>
      </c>
      <c r="G2120" s="3" t="str">
        <f>IF(newcards!G2119&lt;&gt;"",VLOOKUP(newcards!G2119,subcategory!$A$2:$B$680,2,FALSE),"")</f>
        <v/>
      </c>
      <c r="H2120" s="3">
        <f>newcards!H2119</f>
        <v>331</v>
      </c>
      <c r="I2120" s="3" t="str">
        <f>newcards!I2119</f>
        <v xml:space="preserve"> </v>
      </c>
      <c r="J2120" s="3">
        <f>IF(newcards!J2119&lt;&gt;"",VLOOKUP(newcards!J2119,player!$A$2:$B$7503,2,FALSE),"")</f>
        <v>7546</v>
      </c>
      <c r="K2120" s="3" t="str">
        <f>IF(newcards!K2119&lt;&gt;"",VLOOKUP(newcards!K2119,playernameext!$A$2:$B$32,2,FALSE),"")</f>
        <v/>
      </c>
      <c r="L2120" s="3">
        <f>IF(newcards!L2119&lt;&gt;"",VLOOKUP(newcards!L2119,team!$A$2:$B$538,2,FALSE),"")</f>
        <v>43</v>
      </c>
      <c r="M2120" s="5">
        <f>IF(newcards!M2119&lt;&gt;"", newcards!M2119, "")</f>
        <v>65</v>
      </c>
      <c r="N2120" s="5" t="str">
        <f>IF(newcards!N2119&lt;&gt;"", newcards!N2119, "")</f>
        <v>N</v>
      </c>
      <c r="O2120" s="5" t="str">
        <f>IF(newcards!O2119&lt;&gt;"", newcards!O2119, "")</f>
        <v/>
      </c>
      <c r="P2120" s="5" t="str">
        <f>IF(newcards!P2119&lt;&gt;"", newcards!P2119, "")</f>
        <v/>
      </c>
      <c r="Q2120" s="5" t="str">
        <f>IF(newcards!Q2119&lt;&gt;"", newcards!Q2119, "")</f>
        <v/>
      </c>
    </row>
    <row r="2121" spans="1:17" x14ac:dyDescent="0.25">
      <c r="A2121" s="3"/>
      <c r="B2121" s="5">
        <f>IF(newcards!B2120&lt;&gt;"",VLOOKUP(newcards!B2120,sport!$A$2:$B$8,2,FALSE),"")</f>
        <v>1</v>
      </c>
      <c r="C2121" s="3">
        <f>newcards!C2120</f>
        <v>2016</v>
      </c>
      <c r="D2121" s="3">
        <f>IF(newcards!D2120&lt;&gt;"",VLOOKUP(newcards!D2120,brand!$A$2:$B$30,2,FALSE),"")</f>
        <v>1</v>
      </c>
      <c r="E2121" s="3">
        <f>IF(newcards!E2120&lt;&gt;"",VLOOKUP(newcards!E2120,series!$A$2:$B$228,2,FALSE),)</f>
        <v>162</v>
      </c>
      <c r="F2121" s="3">
        <f>IF(newcards!F2120&lt;&gt;"",VLOOKUP(newcards!F2120,category!$A$2:$B$82,2,FALSE),)</f>
        <v>77</v>
      </c>
      <c r="G2121" s="3" t="str">
        <f>IF(newcards!G2120&lt;&gt;"",VLOOKUP(newcards!G2120,subcategory!$A$2:$B$680,2,FALSE),"")</f>
        <v/>
      </c>
      <c r="H2121" s="3">
        <f>newcards!H2120</f>
        <v>332</v>
      </c>
      <c r="I2121" s="3" t="str">
        <f>newcards!I2120</f>
        <v xml:space="preserve"> </v>
      </c>
      <c r="J2121" s="3">
        <f>IF(newcards!J2120&lt;&gt;"",VLOOKUP(newcards!J2120,player!$A$2:$B$7503,2,FALSE),"")</f>
        <v>6535</v>
      </c>
      <c r="K2121" s="3" t="str">
        <f>IF(newcards!K2120&lt;&gt;"",VLOOKUP(newcards!K2120,playernameext!$A$2:$B$32,2,FALSE),"")</f>
        <v/>
      </c>
      <c r="L2121" s="3">
        <f>IF(newcards!L2120&lt;&gt;"",VLOOKUP(newcards!L2120,team!$A$2:$B$538,2,FALSE),"")</f>
        <v>95</v>
      </c>
      <c r="M2121" s="5">
        <f>IF(newcards!M2120&lt;&gt;"", newcards!M2120, "")</f>
        <v>65</v>
      </c>
      <c r="N2121" s="5" t="str">
        <f>IF(newcards!N2120&lt;&gt;"", newcards!N2120, "")</f>
        <v>N</v>
      </c>
      <c r="O2121" s="5" t="str">
        <f>IF(newcards!O2120&lt;&gt;"", newcards!O2120, "")</f>
        <v/>
      </c>
      <c r="P2121" s="5" t="str">
        <f>IF(newcards!P2120&lt;&gt;"", newcards!P2120, "")</f>
        <v/>
      </c>
      <c r="Q2121" s="5" t="str">
        <f>IF(newcards!Q2120&lt;&gt;"", newcards!Q2120, "")</f>
        <v/>
      </c>
    </row>
    <row r="2122" spans="1:17" x14ac:dyDescent="0.25">
      <c r="A2122" s="3"/>
      <c r="B2122" s="5">
        <f>IF(newcards!B2121&lt;&gt;"",VLOOKUP(newcards!B2121,sport!$A$2:$B$8,2,FALSE),"")</f>
        <v>1</v>
      </c>
      <c r="C2122" s="3">
        <f>newcards!C2121</f>
        <v>2016</v>
      </c>
      <c r="D2122" s="3">
        <f>IF(newcards!D2121&lt;&gt;"",VLOOKUP(newcards!D2121,brand!$A$2:$B$30,2,FALSE),"")</f>
        <v>1</v>
      </c>
      <c r="E2122" s="3">
        <f>IF(newcards!E2121&lt;&gt;"",VLOOKUP(newcards!E2121,series!$A$2:$B$228,2,FALSE),)</f>
        <v>162</v>
      </c>
      <c r="F2122" s="3">
        <f>IF(newcards!F2121&lt;&gt;"",VLOOKUP(newcards!F2121,category!$A$2:$B$82,2,FALSE),)</f>
        <v>77</v>
      </c>
      <c r="G2122" s="3" t="str">
        <f>IF(newcards!G2121&lt;&gt;"",VLOOKUP(newcards!G2121,subcategory!$A$2:$B$680,2,FALSE),"")</f>
        <v/>
      </c>
      <c r="H2122" s="3">
        <f>newcards!H2121</f>
        <v>333</v>
      </c>
      <c r="I2122" s="3" t="str">
        <f>newcards!I2121</f>
        <v xml:space="preserve"> </v>
      </c>
      <c r="J2122" s="3">
        <f>IF(newcards!J2121&lt;&gt;"",VLOOKUP(newcards!J2121,player!$A$2:$B$7503,2,FALSE),"")</f>
        <v>7476</v>
      </c>
      <c r="K2122" s="3" t="str">
        <f>IF(newcards!K2121&lt;&gt;"",VLOOKUP(newcards!K2121,playernameext!$A$2:$B$32,2,FALSE),"")</f>
        <v/>
      </c>
      <c r="L2122" s="3">
        <f>IF(newcards!L2121&lt;&gt;"",VLOOKUP(newcards!L2121,team!$A$2:$B$538,2,FALSE),"")</f>
        <v>29</v>
      </c>
      <c r="M2122" s="5">
        <f>IF(newcards!M2121&lt;&gt;"", newcards!M2121, "")</f>
        <v>65</v>
      </c>
      <c r="N2122" s="5" t="str">
        <f>IF(newcards!N2121&lt;&gt;"", newcards!N2121, "")</f>
        <v>N</v>
      </c>
      <c r="O2122" s="5" t="str">
        <f>IF(newcards!O2121&lt;&gt;"", newcards!O2121, "")</f>
        <v/>
      </c>
      <c r="P2122" s="5" t="str">
        <f>IF(newcards!P2121&lt;&gt;"", newcards!P2121, "")</f>
        <v/>
      </c>
      <c r="Q2122" s="5" t="str">
        <f>IF(newcards!Q2121&lt;&gt;"", newcards!Q2121, "")</f>
        <v/>
      </c>
    </row>
    <row r="2123" spans="1:17" x14ac:dyDescent="0.25">
      <c r="A2123" s="3"/>
      <c r="B2123" s="5">
        <f>IF(newcards!B2122&lt;&gt;"",VLOOKUP(newcards!B2122,sport!$A$2:$B$8,2,FALSE),"")</f>
        <v>1</v>
      </c>
      <c r="C2123" s="3">
        <f>newcards!C2122</f>
        <v>2016</v>
      </c>
      <c r="D2123" s="3">
        <f>IF(newcards!D2122&lt;&gt;"",VLOOKUP(newcards!D2122,brand!$A$2:$B$30,2,FALSE),"")</f>
        <v>1</v>
      </c>
      <c r="E2123" s="3">
        <f>IF(newcards!E2122&lt;&gt;"",VLOOKUP(newcards!E2122,series!$A$2:$B$228,2,FALSE),)</f>
        <v>162</v>
      </c>
      <c r="F2123" s="3">
        <f>IF(newcards!F2122&lt;&gt;"",VLOOKUP(newcards!F2122,category!$A$2:$B$82,2,FALSE),)</f>
        <v>77</v>
      </c>
      <c r="G2123" s="3" t="str">
        <f>IF(newcards!G2122&lt;&gt;"",VLOOKUP(newcards!G2122,subcategory!$A$2:$B$680,2,FALSE),"")</f>
        <v/>
      </c>
      <c r="H2123" s="3">
        <f>newcards!H2122</f>
        <v>334</v>
      </c>
      <c r="I2123" s="3" t="str">
        <f>newcards!I2122</f>
        <v xml:space="preserve"> </v>
      </c>
      <c r="J2123" s="3">
        <f>IF(newcards!J2122&lt;&gt;"",VLOOKUP(newcards!J2122,player!$A$2:$B$7503,2,FALSE),"")</f>
        <v>1155</v>
      </c>
      <c r="K2123" s="3" t="str">
        <f>IF(newcards!K2122&lt;&gt;"",VLOOKUP(newcards!K2122,playernameext!$A$2:$B$32,2,FALSE),"")</f>
        <v/>
      </c>
      <c r="L2123" s="3">
        <f>IF(newcards!L2122&lt;&gt;"",VLOOKUP(newcards!L2122,team!$A$2:$B$538,2,FALSE),"")</f>
        <v>50</v>
      </c>
      <c r="M2123" s="5">
        <f>IF(newcards!M2122&lt;&gt;"", newcards!M2122, "")</f>
        <v>65</v>
      </c>
      <c r="N2123" s="5" t="str">
        <f>IF(newcards!N2122&lt;&gt;"", newcards!N2122, "")</f>
        <v>N</v>
      </c>
      <c r="O2123" s="5" t="str">
        <f>IF(newcards!O2122&lt;&gt;"", newcards!O2122, "")</f>
        <v/>
      </c>
      <c r="P2123" s="5" t="str">
        <f>IF(newcards!P2122&lt;&gt;"", newcards!P2122, "")</f>
        <v/>
      </c>
      <c r="Q2123" s="5" t="str">
        <f>IF(newcards!Q2122&lt;&gt;"", newcards!Q2122, "")</f>
        <v/>
      </c>
    </row>
    <row r="2124" spans="1:17" x14ac:dyDescent="0.25">
      <c r="A2124" s="3"/>
      <c r="B2124" s="5">
        <f>IF(newcards!B2123&lt;&gt;"",VLOOKUP(newcards!B2123,sport!$A$2:$B$8,2,FALSE),"")</f>
        <v>1</v>
      </c>
      <c r="C2124" s="3">
        <f>newcards!C2123</f>
        <v>2016</v>
      </c>
      <c r="D2124" s="3">
        <f>IF(newcards!D2123&lt;&gt;"",VLOOKUP(newcards!D2123,brand!$A$2:$B$30,2,FALSE),"")</f>
        <v>1</v>
      </c>
      <c r="E2124" s="3">
        <f>IF(newcards!E2123&lt;&gt;"",VLOOKUP(newcards!E2123,series!$A$2:$B$228,2,FALSE),)</f>
        <v>162</v>
      </c>
      <c r="F2124" s="3">
        <f>IF(newcards!F2123&lt;&gt;"",VLOOKUP(newcards!F2123,category!$A$2:$B$82,2,FALSE),)</f>
        <v>77</v>
      </c>
      <c r="G2124" s="3" t="str">
        <f>IF(newcards!G2123&lt;&gt;"",VLOOKUP(newcards!G2123,subcategory!$A$2:$B$680,2,FALSE),"")</f>
        <v/>
      </c>
      <c r="H2124" s="3">
        <f>newcards!H2123</f>
        <v>335</v>
      </c>
      <c r="I2124" s="3" t="str">
        <f>newcards!I2123</f>
        <v xml:space="preserve"> </v>
      </c>
      <c r="J2124" s="3">
        <f>IF(newcards!J2123&lt;&gt;"",VLOOKUP(newcards!J2123,player!$A$2:$B$7503,2,FALSE),"")</f>
        <v>6960</v>
      </c>
      <c r="K2124" s="3" t="str">
        <f>IF(newcards!K2123&lt;&gt;"",VLOOKUP(newcards!K2123,playernameext!$A$2:$B$32,2,FALSE),"")</f>
        <v/>
      </c>
      <c r="L2124" s="3">
        <f>IF(newcards!L2123&lt;&gt;"",VLOOKUP(newcards!L2123,team!$A$2:$B$538,2,FALSE),"")</f>
        <v>1</v>
      </c>
      <c r="M2124" s="5">
        <f>IF(newcards!M2123&lt;&gt;"", newcards!M2123, "")</f>
        <v>65</v>
      </c>
      <c r="N2124" s="5" t="str">
        <f>IF(newcards!N2123&lt;&gt;"", newcards!N2123, "")</f>
        <v>N</v>
      </c>
      <c r="O2124" s="5" t="str">
        <f>IF(newcards!O2123&lt;&gt;"", newcards!O2123, "")</f>
        <v/>
      </c>
      <c r="P2124" s="5" t="str">
        <f>IF(newcards!P2123&lt;&gt;"", newcards!P2123, "")</f>
        <v/>
      </c>
      <c r="Q2124" s="5" t="str">
        <f>IF(newcards!Q2123&lt;&gt;"", newcards!Q2123, "")</f>
        <v/>
      </c>
    </row>
    <row r="2125" spans="1:17" x14ac:dyDescent="0.25">
      <c r="A2125" s="3"/>
      <c r="B2125" s="5">
        <f>IF(newcards!B2124&lt;&gt;"",VLOOKUP(newcards!B2124,sport!$A$2:$B$8,2,FALSE),"")</f>
        <v>1</v>
      </c>
      <c r="C2125" s="3">
        <f>newcards!C2124</f>
        <v>2016</v>
      </c>
      <c r="D2125" s="3">
        <f>IF(newcards!D2124&lt;&gt;"",VLOOKUP(newcards!D2124,brand!$A$2:$B$30,2,FALSE),"")</f>
        <v>1</v>
      </c>
      <c r="E2125" s="3">
        <f>IF(newcards!E2124&lt;&gt;"",VLOOKUP(newcards!E2124,series!$A$2:$B$228,2,FALSE),)</f>
        <v>162</v>
      </c>
      <c r="F2125" s="3">
        <f>IF(newcards!F2124&lt;&gt;"",VLOOKUP(newcards!F2124,category!$A$2:$B$82,2,FALSE),)</f>
        <v>77</v>
      </c>
      <c r="G2125" s="3" t="str">
        <f>IF(newcards!G2124&lt;&gt;"",VLOOKUP(newcards!G2124,subcategory!$A$2:$B$680,2,FALSE),"")</f>
        <v/>
      </c>
      <c r="H2125" s="3">
        <f>newcards!H2124</f>
        <v>336</v>
      </c>
      <c r="I2125" s="3" t="str">
        <f>newcards!I2124</f>
        <v xml:space="preserve"> </v>
      </c>
      <c r="J2125" s="3">
        <f>IF(newcards!J2124&lt;&gt;"",VLOOKUP(newcards!J2124,player!$A$2:$B$7503,2,FALSE),"")</f>
        <v>4575</v>
      </c>
      <c r="K2125" s="3" t="str">
        <f>IF(newcards!K2124&lt;&gt;"",VLOOKUP(newcards!K2124,playernameext!$A$2:$B$32,2,FALSE),"")</f>
        <v/>
      </c>
      <c r="L2125" s="3">
        <f>IF(newcards!L2124&lt;&gt;"",VLOOKUP(newcards!L2124,team!$A$2:$B$538,2,FALSE),"")</f>
        <v>81</v>
      </c>
      <c r="M2125" s="5">
        <f>IF(newcards!M2124&lt;&gt;"", newcards!M2124, "")</f>
        <v>65</v>
      </c>
      <c r="N2125" s="5" t="str">
        <f>IF(newcards!N2124&lt;&gt;"", newcards!N2124, "")</f>
        <v>N</v>
      </c>
      <c r="O2125" s="5" t="str">
        <f>IF(newcards!O2124&lt;&gt;"", newcards!O2124, "")</f>
        <v/>
      </c>
      <c r="P2125" s="5" t="str">
        <f>IF(newcards!P2124&lt;&gt;"", newcards!P2124, "")</f>
        <v/>
      </c>
      <c r="Q2125" s="5" t="str">
        <f>IF(newcards!Q2124&lt;&gt;"", newcards!Q2124, "")</f>
        <v/>
      </c>
    </row>
    <row r="2126" spans="1:17" x14ac:dyDescent="0.25">
      <c r="A2126" s="3"/>
      <c r="B2126" s="5">
        <f>IF(newcards!B2125&lt;&gt;"",VLOOKUP(newcards!B2125,sport!$A$2:$B$8,2,FALSE),"")</f>
        <v>1</v>
      </c>
      <c r="C2126" s="3">
        <f>newcards!C2125</f>
        <v>2016</v>
      </c>
      <c r="D2126" s="3">
        <f>IF(newcards!D2125&lt;&gt;"",VLOOKUP(newcards!D2125,brand!$A$2:$B$30,2,FALSE),"")</f>
        <v>1</v>
      </c>
      <c r="E2126" s="3">
        <f>IF(newcards!E2125&lt;&gt;"",VLOOKUP(newcards!E2125,series!$A$2:$B$228,2,FALSE),)</f>
        <v>162</v>
      </c>
      <c r="F2126" s="3">
        <f>IF(newcards!F2125&lt;&gt;"",VLOOKUP(newcards!F2125,category!$A$2:$B$82,2,FALSE),)</f>
        <v>77</v>
      </c>
      <c r="G2126" s="3">
        <f>IF(newcards!G2125&lt;&gt;"",VLOOKUP(newcards!G2125,subcategory!$A$2:$B$680,2,FALSE),"")</f>
        <v>318</v>
      </c>
      <c r="H2126" s="3">
        <f>newcards!H2125</f>
        <v>337</v>
      </c>
      <c r="I2126" s="3">
        <f>newcards!I2125</f>
        <v>-1</v>
      </c>
      <c r="J2126" s="3">
        <f>IF(newcards!J2125&lt;&gt;"",VLOOKUP(newcards!J2125,player!$A$2:$B$7503,2,FALSE),"")</f>
        <v>5102</v>
      </c>
      <c r="K2126" s="3" t="str">
        <f>IF(newcards!K2125&lt;&gt;"",VLOOKUP(newcards!K2125,playernameext!$A$2:$B$32,2,FALSE),"")</f>
        <v/>
      </c>
      <c r="L2126" s="3">
        <f>IF(newcards!L2125&lt;&gt;"",VLOOKUP(newcards!L2125,team!$A$2:$B$538,2,FALSE),"")</f>
        <v>39</v>
      </c>
      <c r="M2126" s="5">
        <f>IF(newcards!M2125&lt;&gt;"", newcards!M2125, "")</f>
        <v>65</v>
      </c>
      <c r="N2126" s="5" t="str">
        <f>IF(newcards!N2125&lt;&gt;"", newcards!N2125, "")</f>
        <v>N</v>
      </c>
      <c r="O2126" s="5" t="str">
        <f>IF(newcards!O2125&lt;&gt;"", newcards!O2125, "")</f>
        <v/>
      </c>
      <c r="P2126" s="5" t="str">
        <f>IF(newcards!P2125&lt;&gt;"", newcards!P2125, "")</f>
        <v/>
      </c>
      <c r="Q2126" s="5" t="str">
        <f>IF(newcards!Q2125&lt;&gt;"", newcards!Q2125, "")</f>
        <v/>
      </c>
    </row>
    <row r="2127" spans="1:17" x14ac:dyDescent="0.25">
      <c r="A2127" s="3"/>
      <c r="B2127" s="5">
        <f>IF(newcards!B2126&lt;&gt;"",VLOOKUP(newcards!B2126,sport!$A$2:$B$8,2,FALSE),"")</f>
        <v>1</v>
      </c>
      <c r="C2127" s="3">
        <f>newcards!C2126</f>
        <v>2016</v>
      </c>
      <c r="D2127" s="3">
        <f>IF(newcards!D2126&lt;&gt;"",VLOOKUP(newcards!D2126,brand!$A$2:$B$30,2,FALSE),"")</f>
        <v>1</v>
      </c>
      <c r="E2127" s="3">
        <f>IF(newcards!E2126&lt;&gt;"",VLOOKUP(newcards!E2126,series!$A$2:$B$228,2,FALSE),)</f>
        <v>162</v>
      </c>
      <c r="F2127" s="3">
        <f>IF(newcards!F2126&lt;&gt;"",VLOOKUP(newcards!F2126,category!$A$2:$B$82,2,FALSE),)</f>
        <v>77</v>
      </c>
      <c r="G2127" s="3">
        <f>IF(newcards!G2126&lt;&gt;"",VLOOKUP(newcards!G2126,subcategory!$A$2:$B$680,2,FALSE),"")</f>
        <v>318</v>
      </c>
      <c r="H2127" s="3">
        <f>newcards!H2126</f>
        <v>337</v>
      </c>
      <c r="I2127" s="3">
        <f>newcards!I2126</f>
        <v>-2</v>
      </c>
      <c r="J2127" s="3">
        <f>IF(newcards!J2126&lt;&gt;"",VLOOKUP(newcards!J2126,player!$A$2:$B$7503,2,FALSE),"")</f>
        <v>1308</v>
      </c>
      <c r="K2127" s="3" t="str">
        <f>IF(newcards!K2126&lt;&gt;"",VLOOKUP(newcards!K2126,playernameext!$A$2:$B$32,2,FALSE),"")</f>
        <v/>
      </c>
      <c r="L2127" s="3">
        <f>IF(newcards!L2126&lt;&gt;"",VLOOKUP(newcards!L2126,team!$A$2:$B$538,2,FALSE),"")</f>
        <v>96</v>
      </c>
      <c r="M2127" s="5">
        <f>IF(newcards!M2126&lt;&gt;"", newcards!M2126, "")</f>
        <v>65</v>
      </c>
      <c r="N2127" s="5" t="str">
        <f>IF(newcards!N2126&lt;&gt;"", newcards!N2126, "")</f>
        <v>N</v>
      </c>
      <c r="O2127" s="5" t="str">
        <f>IF(newcards!O2126&lt;&gt;"", newcards!O2126, "")</f>
        <v/>
      </c>
      <c r="P2127" s="5" t="str">
        <f>IF(newcards!P2126&lt;&gt;"", newcards!P2126, "")</f>
        <v/>
      </c>
      <c r="Q2127" s="5" t="str">
        <f>IF(newcards!Q2126&lt;&gt;"", newcards!Q2126, "")</f>
        <v/>
      </c>
    </row>
    <row r="2128" spans="1:17" x14ac:dyDescent="0.25">
      <c r="A2128" s="3"/>
      <c r="B2128" s="5">
        <f>IF(newcards!B2127&lt;&gt;"",VLOOKUP(newcards!B2127,sport!$A$2:$B$8,2,FALSE),"")</f>
        <v>1</v>
      </c>
      <c r="C2128" s="3">
        <f>newcards!C2127</f>
        <v>2016</v>
      </c>
      <c r="D2128" s="3">
        <f>IF(newcards!D2127&lt;&gt;"",VLOOKUP(newcards!D2127,brand!$A$2:$B$30,2,FALSE),"")</f>
        <v>1</v>
      </c>
      <c r="E2128" s="3">
        <f>IF(newcards!E2127&lt;&gt;"",VLOOKUP(newcards!E2127,series!$A$2:$B$228,2,FALSE),)</f>
        <v>162</v>
      </c>
      <c r="F2128" s="3">
        <f>IF(newcards!F2127&lt;&gt;"",VLOOKUP(newcards!F2127,category!$A$2:$B$82,2,FALSE),)</f>
        <v>77</v>
      </c>
      <c r="G2128" s="3">
        <f>IF(newcards!G2127&lt;&gt;"",VLOOKUP(newcards!G2127,subcategory!$A$2:$B$680,2,FALSE),"")</f>
        <v>318</v>
      </c>
      <c r="H2128" s="3">
        <f>newcards!H2127</f>
        <v>337</v>
      </c>
      <c r="I2128" s="3">
        <f>newcards!I2127</f>
        <v>-3</v>
      </c>
      <c r="J2128" s="3">
        <f>IF(newcards!J2127&lt;&gt;"",VLOOKUP(newcards!J2127,player!$A$2:$B$7503,2,FALSE),"")</f>
        <v>1408</v>
      </c>
      <c r="K2128" s="3" t="str">
        <f>IF(newcards!K2127&lt;&gt;"",VLOOKUP(newcards!K2127,playernameext!$A$2:$B$32,2,FALSE),"")</f>
        <v/>
      </c>
      <c r="L2128" s="3">
        <f>IF(newcards!L2127&lt;&gt;"",VLOOKUP(newcards!L2127,team!$A$2:$B$538,2,FALSE),"")</f>
        <v>39</v>
      </c>
      <c r="M2128" s="5">
        <f>IF(newcards!M2127&lt;&gt;"", newcards!M2127, "")</f>
        <v>65</v>
      </c>
      <c r="N2128" s="5" t="str">
        <f>IF(newcards!N2127&lt;&gt;"", newcards!N2127, "")</f>
        <v>N</v>
      </c>
      <c r="O2128" s="5" t="str">
        <f>IF(newcards!O2127&lt;&gt;"", newcards!O2127, "")</f>
        <v/>
      </c>
      <c r="P2128" s="5" t="str">
        <f>IF(newcards!P2127&lt;&gt;"", newcards!P2127, "")</f>
        <v/>
      </c>
      <c r="Q2128" s="5" t="str">
        <f>IF(newcards!Q2127&lt;&gt;"", newcards!Q2127, "")</f>
        <v/>
      </c>
    </row>
    <row r="2129" spans="1:17" x14ac:dyDescent="0.25">
      <c r="A2129" s="3"/>
      <c r="B2129" s="5">
        <f>IF(newcards!B2128&lt;&gt;"",VLOOKUP(newcards!B2128,sport!$A$2:$B$8,2,FALSE),"")</f>
        <v>1</v>
      </c>
      <c r="C2129" s="3">
        <f>newcards!C2128</f>
        <v>2016</v>
      </c>
      <c r="D2129" s="3">
        <f>IF(newcards!D2128&lt;&gt;"",VLOOKUP(newcards!D2128,brand!$A$2:$B$30,2,FALSE),"")</f>
        <v>1</v>
      </c>
      <c r="E2129" s="3">
        <f>IF(newcards!E2128&lt;&gt;"",VLOOKUP(newcards!E2128,series!$A$2:$B$228,2,FALSE),)</f>
        <v>162</v>
      </c>
      <c r="F2129" s="3">
        <f>IF(newcards!F2128&lt;&gt;"",VLOOKUP(newcards!F2128,category!$A$2:$B$82,2,FALSE),)</f>
        <v>77</v>
      </c>
      <c r="G2129" s="3">
        <f>IF(newcards!G2128&lt;&gt;"",VLOOKUP(newcards!G2128,subcategory!$A$2:$B$680,2,FALSE),"")</f>
        <v>675</v>
      </c>
      <c r="H2129" s="3">
        <f>newcards!H2128</f>
        <v>338</v>
      </c>
      <c r="I2129" s="3">
        <f>newcards!I2128</f>
        <v>-1</v>
      </c>
      <c r="J2129" s="3">
        <f>IF(newcards!J2128&lt;&gt;"",VLOOKUP(newcards!J2128,player!$A$2:$B$7503,2,FALSE),"")</f>
        <v>5232</v>
      </c>
      <c r="K2129" s="3" t="str">
        <f>IF(newcards!K2128&lt;&gt;"",VLOOKUP(newcards!K2128,playernameext!$A$2:$B$32,2,FALSE),"")</f>
        <v/>
      </c>
      <c r="L2129" s="3">
        <f>IF(newcards!L2128&lt;&gt;"",VLOOKUP(newcards!L2128,team!$A$2:$B$538,2,FALSE),"")</f>
        <v>3</v>
      </c>
      <c r="M2129" s="5">
        <f>IF(newcards!M2128&lt;&gt;"", newcards!M2128, "")</f>
        <v>65</v>
      </c>
      <c r="N2129" s="5" t="str">
        <f>IF(newcards!N2128&lt;&gt;"", newcards!N2128, "")</f>
        <v>N</v>
      </c>
      <c r="O2129" s="5" t="str">
        <f>IF(newcards!O2128&lt;&gt;"", newcards!O2128, "")</f>
        <v/>
      </c>
      <c r="P2129" s="5" t="str">
        <f>IF(newcards!P2128&lt;&gt;"", newcards!P2128, "")</f>
        <v/>
      </c>
      <c r="Q2129" s="5" t="str">
        <f>IF(newcards!Q2128&lt;&gt;"", newcards!Q2128, "")</f>
        <v/>
      </c>
    </row>
    <row r="2130" spans="1:17" x14ac:dyDescent="0.25">
      <c r="A2130" s="3"/>
      <c r="B2130" s="5">
        <f>IF(newcards!B2129&lt;&gt;"",VLOOKUP(newcards!B2129,sport!$A$2:$B$8,2,FALSE),"")</f>
        <v>1</v>
      </c>
      <c r="C2130" s="3">
        <f>newcards!C2129</f>
        <v>2016</v>
      </c>
      <c r="D2130" s="3">
        <f>IF(newcards!D2129&lt;&gt;"",VLOOKUP(newcards!D2129,brand!$A$2:$B$30,2,FALSE),"")</f>
        <v>1</v>
      </c>
      <c r="E2130" s="3">
        <f>IF(newcards!E2129&lt;&gt;"",VLOOKUP(newcards!E2129,series!$A$2:$B$228,2,FALSE),)</f>
        <v>162</v>
      </c>
      <c r="F2130" s="3">
        <f>IF(newcards!F2129&lt;&gt;"",VLOOKUP(newcards!F2129,category!$A$2:$B$82,2,FALSE),)</f>
        <v>77</v>
      </c>
      <c r="G2130" s="3">
        <f>IF(newcards!G2129&lt;&gt;"",VLOOKUP(newcards!G2129,subcategory!$A$2:$B$680,2,FALSE),"")</f>
        <v>675</v>
      </c>
      <c r="H2130" s="3">
        <f>newcards!H2129</f>
        <v>338</v>
      </c>
      <c r="I2130" s="3">
        <f>newcards!I2129</f>
        <v>-2</v>
      </c>
      <c r="J2130" s="3">
        <f>IF(newcards!J2129&lt;&gt;"",VLOOKUP(newcards!J2129,player!$A$2:$B$7503,2,FALSE),"")</f>
        <v>2094</v>
      </c>
      <c r="K2130" s="3" t="str">
        <f>IF(newcards!K2129&lt;&gt;"",VLOOKUP(newcards!K2129,playernameext!$A$2:$B$32,2,FALSE),"")</f>
        <v/>
      </c>
      <c r="L2130" s="3">
        <f>IF(newcards!L2129&lt;&gt;"",VLOOKUP(newcards!L2129,team!$A$2:$B$538,2,FALSE),"")</f>
        <v>59</v>
      </c>
      <c r="M2130" s="5">
        <f>IF(newcards!M2129&lt;&gt;"", newcards!M2129, "")</f>
        <v>65</v>
      </c>
      <c r="N2130" s="5" t="str">
        <f>IF(newcards!N2129&lt;&gt;"", newcards!N2129, "")</f>
        <v>N</v>
      </c>
      <c r="O2130" s="5" t="str">
        <f>IF(newcards!O2129&lt;&gt;"", newcards!O2129, "")</f>
        <v/>
      </c>
      <c r="P2130" s="5" t="str">
        <f>IF(newcards!P2129&lt;&gt;"", newcards!P2129, "")</f>
        <v/>
      </c>
      <c r="Q2130" s="5" t="str">
        <f>IF(newcards!Q2129&lt;&gt;"", newcards!Q2129, "")</f>
        <v/>
      </c>
    </row>
    <row r="2131" spans="1:17" x14ac:dyDescent="0.25">
      <c r="A2131" s="3"/>
      <c r="B2131" s="5">
        <f>IF(newcards!B2130&lt;&gt;"",VLOOKUP(newcards!B2130,sport!$A$2:$B$8,2,FALSE),"")</f>
        <v>1</v>
      </c>
      <c r="C2131" s="3">
        <f>newcards!C2130</f>
        <v>2016</v>
      </c>
      <c r="D2131" s="3">
        <f>IF(newcards!D2130&lt;&gt;"",VLOOKUP(newcards!D2130,brand!$A$2:$B$30,2,FALSE),"")</f>
        <v>1</v>
      </c>
      <c r="E2131" s="3">
        <f>IF(newcards!E2130&lt;&gt;"",VLOOKUP(newcards!E2130,series!$A$2:$B$228,2,FALSE),)</f>
        <v>162</v>
      </c>
      <c r="F2131" s="3">
        <f>IF(newcards!F2130&lt;&gt;"",VLOOKUP(newcards!F2130,category!$A$2:$B$82,2,FALSE),)</f>
        <v>77</v>
      </c>
      <c r="G2131" s="3">
        <f>IF(newcards!G2130&lt;&gt;"",VLOOKUP(newcards!G2130,subcategory!$A$2:$B$680,2,FALSE),"")</f>
        <v>675</v>
      </c>
      <c r="H2131" s="3">
        <f>newcards!H2130</f>
        <v>338</v>
      </c>
      <c r="I2131" s="3">
        <f>newcards!I2130</f>
        <v>-3</v>
      </c>
      <c r="J2131" s="3">
        <f>IF(newcards!J2130&lt;&gt;"",VLOOKUP(newcards!J2130,player!$A$2:$B$7503,2,FALSE),"")</f>
        <v>1308</v>
      </c>
      <c r="K2131" s="3" t="str">
        <f>IF(newcards!K2130&lt;&gt;"",VLOOKUP(newcards!K2130,playernameext!$A$2:$B$32,2,FALSE),"")</f>
        <v/>
      </c>
      <c r="L2131" s="3">
        <f>IF(newcards!L2130&lt;&gt;"",VLOOKUP(newcards!L2130,team!$A$2:$B$538,2,FALSE),"")</f>
        <v>96</v>
      </c>
      <c r="M2131" s="5">
        <f>IF(newcards!M2130&lt;&gt;"", newcards!M2130, "")</f>
        <v>65</v>
      </c>
      <c r="N2131" s="5" t="str">
        <f>IF(newcards!N2130&lt;&gt;"", newcards!N2130, "")</f>
        <v>N</v>
      </c>
      <c r="O2131" s="5" t="str">
        <f>IF(newcards!O2130&lt;&gt;"", newcards!O2130, "")</f>
        <v/>
      </c>
      <c r="P2131" s="5" t="str">
        <f>IF(newcards!P2130&lt;&gt;"", newcards!P2130, "")</f>
        <v/>
      </c>
      <c r="Q2131" s="5" t="str">
        <f>IF(newcards!Q2130&lt;&gt;"", newcards!Q2130, "")</f>
        <v/>
      </c>
    </row>
    <row r="2132" spans="1:17" x14ac:dyDescent="0.25">
      <c r="A2132" s="3"/>
      <c r="B2132" s="5">
        <f>IF(newcards!B2131&lt;&gt;"",VLOOKUP(newcards!B2131,sport!$A$2:$B$8,2,FALSE),"")</f>
        <v>1</v>
      </c>
      <c r="C2132" s="3">
        <f>newcards!C2131</f>
        <v>2016</v>
      </c>
      <c r="D2132" s="3">
        <f>IF(newcards!D2131&lt;&gt;"",VLOOKUP(newcards!D2131,brand!$A$2:$B$30,2,FALSE),"")</f>
        <v>1</v>
      </c>
      <c r="E2132" s="3">
        <f>IF(newcards!E2131&lt;&gt;"",VLOOKUP(newcards!E2131,series!$A$2:$B$228,2,FALSE),)</f>
        <v>162</v>
      </c>
      <c r="F2132" s="3">
        <f>IF(newcards!F2131&lt;&gt;"",VLOOKUP(newcards!F2131,category!$A$2:$B$82,2,FALSE),)</f>
        <v>77</v>
      </c>
      <c r="G2132" s="3" t="str">
        <f>IF(newcards!G2131&lt;&gt;"",VLOOKUP(newcards!G2131,subcategory!$A$2:$B$680,2,FALSE),"")</f>
        <v/>
      </c>
      <c r="H2132" s="3">
        <f>newcards!H2131</f>
        <v>339</v>
      </c>
      <c r="I2132" s="3" t="str">
        <f>newcards!I2131</f>
        <v xml:space="preserve"> </v>
      </c>
      <c r="J2132" s="3">
        <f>IF(newcards!J2131&lt;&gt;"",VLOOKUP(newcards!J2131,player!$A$2:$B$7503,2,FALSE),"")</f>
        <v>6913</v>
      </c>
      <c r="K2132" s="3" t="str">
        <f>IF(newcards!K2131&lt;&gt;"",VLOOKUP(newcards!K2131,playernameext!$A$2:$B$32,2,FALSE),"")</f>
        <v/>
      </c>
      <c r="L2132" s="3">
        <f>IF(newcards!L2131&lt;&gt;"",VLOOKUP(newcards!L2131,team!$A$2:$B$538,2,FALSE),"")</f>
        <v>33</v>
      </c>
      <c r="M2132" s="5">
        <f>IF(newcards!M2131&lt;&gt;"", newcards!M2131, "")</f>
        <v>65</v>
      </c>
      <c r="N2132" s="5" t="str">
        <f>IF(newcards!N2131&lt;&gt;"", newcards!N2131, "")</f>
        <v>N</v>
      </c>
      <c r="O2132" s="5" t="str">
        <f>IF(newcards!O2131&lt;&gt;"", newcards!O2131, "")</f>
        <v/>
      </c>
      <c r="P2132" s="5" t="str">
        <f>IF(newcards!P2131&lt;&gt;"", newcards!P2131, "")</f>
        <v/>
      </c>
      <c r="Q2132" s="5" t="str">
        <f>IF(newcards!Q2131&lt;&gt;"", newcards!Q2131, "")</f>
        <v/>
      </c>
    </row>
    <row r="2133" spans="1:17" x14ac:dyDescent="0.25">
      <c r="A2133" s="3"/>
      <c r="B2133" s="5">
        <f>IF(newcards!B2132&lt;&gt;"",VLOOKUP(newcards!B2132,sport!$A$2:$B$8,2,FALSE),"")</f>
        <v>1</v>
      </c>
      <c r="C2133" s="3">
        <f>newcards!C2132</f>
        <v>2016</v>
      </c>
      <c r="D2133" s="3">
        <f>IF(newcards!D2132&lt;&gt;"",VLOOKUP(newcards!D2132,brand!$A$2:$B$30,2,FALSE),"")</f>
        <v>1</v>
      </c>
      <c r="E2133" s="3">
        <f>IF(newcards!E2132&lt;&gt;"",VLOOKUP(newcards!E2132,series!$A$2:$B$228,2,FALSE),)</f>
        <v>162</v>
      </c>
      <c r="F2133" s="3">
        <f>IF(newcards!F2132&lt;&gt;"",VLOOKUP(newcards!F2132,category!$A$2:$B$82,2,FALSE),)</f>
        <v>77</v>
      </c>
      <c r="G2133" s="3" t="str">
        <f>IF(newcards!G2132&lt;&gt;"",VLOOKUP(newcards!G2132,subcategory!$A$2:$B$680,2,FALSE),"")</f>
        <v/>
      </c>
      <c r="H2133" s="3">
        <f>newcards!H2132</f>
        <v>340</v>
      </c>
      <c r="I2133" s="3" t="str">
        <f>newcards!I2132</f>
        <v xml:space="preserve"> </v>
      </c>
      <c r="J2133" s="3">
        <f>IF(newcards!J2132&lt;&gt;"",VLOOKUP(newcards!J2132,player!$A$2:$B$7503,2,FALSE),"")</f>
        <v>6638</v>
      </c>
      <c r="K2133" s="3" t="str">
        <f>IF(newcards!K2132&lt;&gt;"",VLOOKUP(newcards!K2132,playernameext!$A$2:$B$32,2,FALSE),"")</f>
        <v/>
      </c>
      <c r="L2133" s="3">
        <f>IF(newcards!L2132&lt;&gt;"",VLOOKUP(newcards!L2132,team!$A$2:$B$538,2,FALSE),"")</f>
        <v>40</v>
      </c>
      <c r="M2133" s="5">
        <f>IF(newcards!M2132&lt;&gt;"", newcards!M2132, "")</f>
        <v>65</v>
      </c>
      <c r="N2133" s="5" t="str">
        <f>IF(newcards!N2132&lt;&gt;"", newcards!N2132, "")</f>
        <v>N</v>
      </c>
      <c r="O2133" s="5" t="str">
        <f>IF(newcards!O2132&lt;&gt;"", newcards!O2132, "")</f>
        <v/>
      </c>
      <c r="P2133" s="5" t="str">
        <f>IF(newcards!P2132&lt;&gt;"", newcards!P2132, "")</f>
        <v/>
      </c>
      <c r="Q2133" s="5" t="str">
        <f>IF(newcards!Q2132&lt;&gt;"", newcards!Q2132, "")</f>
        <v/>
      </c>
    </row>
    <row r="2134" spans="1:17" x14ac:dyDescent="0.25">
      <c r="A2134" s="3"/>
      <c r="B2134" s="5">
        <f>IF(newcards!B2133&lt;&gt;"",VLOOKUP(newcards!B2133,sport!$A$2:$B$8,2,FALSE),"")</f>
        <v>1</v>
      </c>
      <c r="C2134" s="3">
        <f>newcards!C2133</f>
        <v>2016</v>
      </c>
      <c r="D2134" s="3">
        <f>IF(newcards!D2133&lt;&gt;"",VLOOKUP(newcards!D2133,brand!$A$2:$B$30,2,FALSE),"")</f>
        <v>1</v>
      </c>
      <c r="E2134" s="3">
        <f>IF(newcards!E2133&lt;&gt;"",VLOOKUP(newcards!E2133,series!$A$2:$B$228,2,FALSE),)</f>
        <v>162</v>
      </c>
      <c r="F2134" s="3">
        <f>IF(newcards!F2133&lt;&gt;"",VLOOKUP(newcards!F2133,category!$A$2:$B$82,2,FALSE),)</f>
        <v>77</v>
      </c>
      <c r="G2134" s="3" t="str">
        <f>IF(newcards!G2133&lt;&gt;"",VLOOKUP(newcards!G2133,subcategory!$A$2:$B$680,2,FALSE),"")</f>
        <v/>
      </c>
      <c r="H2134" s="3">
        <f>newcards!H2133</f>
        <v>341</v>
      </c>
      <c r="I2134" s="3" t="str">
        <f>newcards!I2133</f>
        <v xml:space="preserve"> </v>
      </c>
      <c r="J2134" s="3">
        <f>IF(newcards!J2133&lt;&gt;"",VLOOKUP(newcards!J2133,player!$A$2:$B$7503,2,FALSE),"")</f>
        <v>3951</v>
      </c>
      <c r="K2134" s="3" t="str">
        <f>IF(newcards!K2133&lt;&gt;"",VLOOKUP(newcards!K2133,playernameext!$A$2:$B$32,2,FALSE),"")</f>
        <v/>
      </c>
      <c r="L2134" s="3">
        <f>IF(newcards!L2133&lt;&gt;"",VLOOKUP(newcards!L2133,team!$A$2:$B$538,2,FALSE),"")</f>
        <v>1</v>
      </c>
      <c r="M2134" s="5">
        <f>IF(newcards!M2133&lt;&gt;"", newcards!M2133, "")</f>
        <v>65</v>
      </c>
      <c r="N2134" s="5" t="str">
        <f>IF(newcards!N2133&lt;&gt;"", newcards!N2133, "")</f>
        <v>N</v>
      </c>
      <c r="O2134" s="5" t="str">
        <f>IF(newcards!O2133&lt;&gt;"", newcards!O2133, "")</f>
        <v/>
      </c>
      <c r="P2134" s="5" t="str">
        <f>IF(newcards!P2133&lt;&gt;"", newcards!P2133, "")</f>
        <v/>
      </c>
      <c r="Q2134" s="5" t="str">
        <f>IF(newcards!Q2133&lt;&gt;"", newcards!Q2133, "")</f>
        <v/>
      </c>
    </row>
    <row r="2135" spans="1:17" x14ac:dyDescent="0.25">
      <c r="A2135" s="3"/>
      <c r="B2135" s="5">
        <f>IF(newcards!B2134&lt;&gt;"",VLOOKUP(newcards!B2134,sport!$A$2:$B$8,2,FALSE),"")</f>
        <v>1</v>
      </c>
      <c r="C2135" s="3">
        <f>newcards!C2134</f>
        <v>2016</v>
      </c>
      <c r="D2135" s="3">
        <f>IF(newcards!D2134&lt;&gt;"",VLOOKUP(newcards!D2134,brand!$A$2:$B$30,2,FALSE),"")</f>
        <v>1</v>
      </c>
      <c r="E2135" s="3">
        <f>IF(newcards!E2134&lt;&gt;"",VLOOKUP(newcards!E2134,series!$A$2:$B$228,2,FALSE),)</f>
        <v>162</v>
      </c>
      <c r="F2135" s="3">
        <f>IF(newcards!F2134&lt;&gt;"",VLOOKUP(newcards!F2134,category!$A$2:$B$82,2,FALSE),)</f>
        <v>77</v>
      </c>
      <c r="G2135" s="3" t="str">
        <f>IF(newcards!G2134&lt;&gt;"",VLOOKUP(newcards!G2134,subcategory!$A$2:$B$680,2,FALSE),"")</f>
        <v/>
      </c>
      <c r="H2135" s="3">
        <f>newcards!H2134</f>
        <v>342</v>
      </c>
      <c r="I2135" s="3" t="str">
        <f>newcards!I2134</f>
        <v xml:space="preserve"> </v>
      </c>
      <c r="J2135" s="3">
        <f>IF(newcards!J2134&lt;&gt;"",VLOOKUP(newcards!J2134,player!$A$2:$B$7503,2,FALSE),"")</f>
        <v>3287</v>
      </c>
      <c r="K2135" s="3" t="str">
        <f>IF(newcards!K2134&lt;&gt;"",VLOOKUP(newcards!K2134,playernameext!$A$2:$B$32,2,FALSE),"")</f>
        <v/>
      </c>
      <c r="L2135" s="3">
        <f>IF(newcards!L2134&lt;&gt;"",VLOOKUP(newcards!L2134,team!$A$2:$B$538,2,FALSE),"")</f>
        <v>96</v>
      </c>
      <c r="M2135" s="5">
        <f>IF(newcards!M2134&lt;&gt;"", newcards!M2134, "")</f>
        <v>65</v>
      </c>
      <c r="N2135" s="5" t="str">
        <f>IF(newcards!N2134&lt;&gt;"", newcards!N2134, "")</f>
        <v>N</v>
      </c>
      <c r="O2135" s="5" t="str">
        <f>IF(newcards!O2134&lt;&gt;"", newcards!O2134, "")</f>
        <v/>
      </c>
      <c r="P2135" s="5" t="str">
        <f>IF(newcards!P2134&lt;&gt;"", newcards!P2134, "")</f>
        <v/>
      </c>
      <c r="Q2135" s="5" t="str">
        <f>IF(newcards!Q2134&lt;&gt;"", newcards!Q2134, "")</f>
        <v/>
      </c>
    </row>
    <row r="2136" spans="1:17" x14ac:dyDescent="0.25">
      <c r="A2136" s="3"/>
      <c r="B2136" s="5">
        <f>IF(newcards!B2135&lt;&gt;"",VLOOKUP(newcards!B2135,sport!$A$2:$B$8,2,FALSE),"")</f>
        <v>1</v>
      </c>
      <c r="C2136" s="3">
        <f>newcards!C2135</f>
        <v>2016</v>
      </c>
      <c r="D2136" s="3">
        <f>IF(newcards!D2135&lt;&gt;"",VLOOKUP(newcards!D2135,brand!$A$2:$B$30,2,FALSE),"")</f>
        <v>1</v>
      </c>
      <c r="E2136" s="3">
        <f>IF(newcards!E2135&lt;&gt;"",VLOOKUP(newcards!E2135,series!$A$2:$B$228,2,FALSE),)</f>
        <v>162</v>
      </c>
      <c r="F2136" s="3">
        <f>IF(newcards!F2135&lt;&gt;"",VLOOKUP(newcards!F2135,category!$A$2:$B$82,2,FALSE),)</f>
        <v>77</v>
      </c>
      <c r="G2136" s="3" t="str">
        <f>IF(newcards!G2135&lt;&gt;"",VLOOKUP(newcards!G2135,subcategory!$A$2:$B$680,2,FALSE),"")</f>
        <v/>
      </c>
      <c r="H2136" s="3">
        <f>newcards!H2135</f>
        <v>343</v>
      </c>
      <c r="I2136" s="3" t="str">
        <f>newcards!I2135</f>
        <v xml:space="preserve"> </v>
      </c>
      <c r="J2136" s="3">
        <f>IF(newcards!J2135&lt;&gt;"",VLOOKUP(newcards!J2135,player!$A$2:$B$7503,2,FALSE),"")</f>
        <v>7206</v>
      </c>
      <c r="K2136" s="3" t="str">
        <f>IF(newcards!K2135&lt;&gt;"",VLOOKUP(newcards!K2135,playernameext!$A$2:$B$32,2,FALSE),"")</f>
        <v/>
      </c>
      <c r="L2136" s="3">
        <f>IF(newcards!L2135&lt;&gt;"",VLOOKUP(newcards!L2135,team!$A$2:$B$538,2,FALSE),"")</f>
        <v>95</v>
      </c>
      <c r="M2136" s="5">
        <f>IF(newcards!M2135&lt;&gt;"", newcards!M2135, "")</f>
        <v>65</v>
      </c>
      <c r="N2136" s="5" t="str">
        <f>IF(newcards!N2135&lt;&gt;"", newcards!N2135, "")</f>
        <v>N</v>
      </c>
      <c r="O2136" s="5" t="str">
        <f>IF(newcards!O2135&lt;&gt;"", newcards!O2135, "")</f>
        <v/>
      </c>
      <c r="P2136" s="5" t="str">
        <f>IF(newcards!P2135&lt;&gt;"", newcards!P2135, "")</f>
        <v/>
      </c>
      <c r="Q2136" s="5" t="str">
        <f>IF(newcards!Q2135&lt;&gt;"", newcards!Q2135, "")</f>
        <v/>
      </c>
    </row>
    <row r="2137" spans="1:17" x14ac:dyDescent="0.25">
      <c r="A2137" s="3"/>
      <c r="B2137" s="5">
        <f>IF(newcards!B2136&lt;&gt;"",VLOOKUP(newcards!B2136,sport!$A$2:$B$8,2,FALSE),"")</f>
        <v>1</v>
      </c>
      <c r="C2137" s="3">
        <f>newcards!C2136</f>
        <v>2016</v>
      </c>
      <c r="D2137" s="3">
        <f>IF(newcards!D2136&lt;&gt;"",VLOOKUP(newcards!D2136,brand!$A$2:$B$30,2,FALSE),"")</f>
        <v>1</v>
      </c>
      <c r="E2137" s="3">
        <f>IF(newcards!E2136&lt;&gt;"",VLOOKUP(newcards!E2136,series!$A$2:$B$228,2,FALSE),)</f>
        <v>162</v>
      </c>
      <c r="F2137" s="3">
        <f>IF(newcards!F2136&lt;&gt;"",VLOOKUP(newcards!F2136,category!$A$2:$B$82,2,FALSE),)</f>
        <v>77</v>
      </c>
      <c r="G2137" s="3" t="str">
        <f>IF(newcards!G2136&lt;&gt;"",VLOOKUP(newcards!G2136,subcategory!$A$2:$B$680,2,FALSE),"")</f>
        <v/>
      </c>
      <c r="H2137" s="3">
        <f>newcards!H2136</f>
        <v>344</v>
      </c>
      <c r="I2137" s="3" t="str">
        <f>newcards!I2136</f>
        <v xml:space="preserve"> </v>
      </c>
      <c r="J2137" s="3">
        <f>IF(newcards!J2136&lt;&gt;"",VLOOKUP(newcards!J2136,player!$A$2:$B$7503,2,FALSE),"")</f>
        <v>3859</v>
      </c>
      <c r="K2137" s="3" t="str">
        <f>IF(newcards!K2136&lt;&gt;"",VLOOKUP(newcards!K2136,playernameext!$A$2:$B$32,2,FALSE),"")</f>
        <v/>
      </c>
      <c r="L2137" s="3">
        <f>IF(newcards!L2136&lt;&gt;"",VLOOKUP(newcards!L2136,team!$A$2:$B$538,2,FALSE),"")</f>
        <v>61</v>
      </c>
      <c r="M2137" s="5">
        <f>IF(newcards!M2136&lt;&gt;"", newcards!M2136, "")</f>
        <v>65</v>
      </c>
      <c r="N2137" s="5" t="str">
        <f>IF(newcards!N2136&lt;&gt;"", newcards!N2136, "")</f>
        <v>N</v>
      </c>
      <c r="O2137" s="5" t="str">
        <f>IF(newcards!O2136&lt;&gt;"", newcards!O2136, "")</f>
        <v/>
      </c>
      <c r="P2137" s="5" t="str">
        <f>IF(newcards!P2136&lt;&gt;"", newcards!P2136, "")</f>
        <v/>
      </c>
      <c r="Q2137" s="5" t="str">
        <f>IF(newcards!Q2136&lt;&gt;"", newcards!Q2136, "")</f>
        <v/>
      </c>
    </row>
    <row r="2138" spans="1:17" x14ac:dyDescent="0.25">
      <c r="A2138" s="3"/>
      <c r="B2138" s="5">
        <f>IF(newcards!B2137&lt;&gt;"",VLOOKUP(newcards!B2137,sport!$A$2:$B$8,2,FALSE),"")</f>
        <v>1</v>
      </c>
      <c r="C2138" s="3">
        <f>newcards!C2137</f>
        <v>2016</v>
      </c>
      <c r="D2138" s="3">
        <f>IF(newcards!D2137&lt;&gt;"",VLOOKUP(newcards!D2137,brand!$A$2:$B$30,2,FALSE),"")</f>
        <v>1</v>
      </c>
      <c r="E2138" s="3">
        <f>IF(newcards!E2137&lt;&gt;"",VLOOKUP(newcards!E2137,series!$A$2:$B$228,2,FALSE),)</f>
        <v>162</v>
      </c>
      <c r="F2138" s="3">
        <f>IF(newcards!F2137&lt;&gt;"",VLOOKUP(newcards!F2137,category!$A$2:$B$82,2,FALSE),)</f>
        <v>77</v>
      </c>
      <c r="G2138" s="3" t="str">
        <f>IF(newcards!G2137&lt;&gt;"",VLOOKUP(newcards!G2137,subcategory!$A$2:$B$680,2,FALSE),"")</f>
        <v/>
      </c>
      <c r="H2138" s="3">
        <f>newcards!H2137</f>
        <v>345</v>
      </c>
      <c r="I2138" s="3" t="str">
        <f>newcards!I2137</f>
        <v xml:space="preserve"> </v>
      </c>
      <c r="J2138" s="3">
        <f>IF(newcards!J2137&lt;&gt;"",VLOOKUP(newcards!J2137,player!$A$2:$B$7503,2,FALSE),"")</f>
        <v>7344</v>
      </c>
      <c r="K2138" s="3" t="str">
        <f>IF(newcards!K2137&lt;&gt;"",VLOOKUP(newcards!K2137,playernameext!$A$2:$B$32,2,FALSE),"")</f>
        <v/>
      </c>
      <c r="L2138" s="3">
        <f>IF(newcards!L2137&lt;&gt;"",VLOOKUP(newcards!L2137,team!$A$2:$B$538,2,FALSE),"")</f>
        <v>84</v>
      </c>
      <c r="M2138" s="5">
        <f>IF(newcards!M2137&lt;&gt;"", newcards!M2137, "")</f>
        <v>65</v>
      </c>
      <c r="N2138" s="5" t="str">
        <f>IF(newcards!N2137&lt;&gt;"", newcards!N2137, "")</f>
        <v>N</v>
      </c>
      <c r="O2138" s="5" t="str">
        <f>IF(newcards!O2137&lt;&gt;"", newcards!O2137, "")</f>
        <v/>
      </c>
      <c r="P2138" s="5" t="str">
        <f>IF(newcards!P2137&lt;&gt;"", newcards!P2137, "")</f>
        <v/>
      </c>
      <c r="Q2138" s="5" t="str">
        <f>IF(newcards!Q2137&lt;&gt;"", newcards!Q2137, "")</f>
        <v/>
      </c>
    </row>
    <row r="2139" spans="1:17" x14ac:dyDescent="0.25">
      <c r="A2139" s="3"/>
      <c r="B2139" s="5">
        <f>IF(newcards!B2138&lt;&gt;"",VLOOKUP(newcards!B2138,sport!$A$2:$B$8,2,FALSE),"")</f>
        <v>1</v>
      </c>
      <c r="C2139" s="3">
        <f>newcards!C2138</f>
        <v>2016</v>
      </c>
      <c r="D2139" s="3">
        <f>IF(newcards!D2138&lt;&gt;"",VLOOKUP(newcards!D2138,brand!$A$2:$B$30,2,FALSE),"")</f>
        <v>1</v>
      </c>
      <c r="E2139" s="3">
        <f>IF(newcards!E2138&lt;&gt;"",VLOOKUP(newcards!E2138,series!$A$2:$B$228,2,FALSE),)</f>
        <v>162</v>
      </c>
      <c r="F2139" s="3">
        <f>IF(newcards!F2138&lt;&gt;"",VLOOKUP(newcards!F2138,category!$A$2:$B$82,2,FALSE),)</f>
        <v>77</v>
      </c>
      <c r="G2139" s="3">
        <f>IF(newcards!G2138&lt;&gt;"",VLOOKUP(newcards!G2138,subcategory!$A$2:$B$680,2,FALSE),"")</f>
        <v>677</v>
      </c>
      <c r="H2139" s="3">
        <f>newcards!H2138</f>
        <v>346</v>
      </c>
      <c r="I2139" s="3">
        <f>newcards!I2138</f>
        <v>-1</v>
      </c>
      <c r="J2139" s="3">
        <f>IF(newcards!J2138&lt;&gt;"",VLOOKUP(newcards!J2138,player!$A$2:$B$7503,2,FALSE),"")</f>
        <v>1736</v>
      </c>
      <c r="K2139" s="3" t="str">
        <f>IF(newcards!K2138&lt;&gt;"",VLOOKUP(newcards!K2138,playernameext!$A$2:$B$32,2,FALSE),"")</f>
        <v/>
      </c>
      <c r="L2139" s="3">
        <f>IF(newcards!L2138&lt;&gt;"",VLOOKUP(newcards!L2138,team!$A$2:$B$538,2,FALSE),"")</f>
        <v>33</v>
      </c>
      <c r="M2139" s="5">
        <f>IF(newcards!M2138&lt;&gt;"", newcards!M2138, "")</f>
        <v>65</v>
      </c>
      <c r="N2139" s="5" t="str">
        <f>IF(newcards!N2138&lt;&gt;"", newcards!N2138, "")</f>
        <v>N</v>
      </c>
      <c r="O2139" s="5" t="str">
        <f>IF(newcards!O2138&lt;&gt;"", newcards!O2138, "")</f>
        <v/>
      </c>
      <c r="P2139" s="5" t="str">
        <f>IF(newcards!P2138&lt;&gt;"", newcards!P2138, "")</f>
        <v/>
      </c>
      <c r="Q2139" s="5" t="str">
        <f>IF(newcards!Q2138&lt;&gt;"", newcards!Q2138, "")</f>
        <v/>
      </c>
    </row>
    <row r="2140" spans="1:17" x14ac:dyDescent="0.25">
      <c r="A2140" s="3"/>
      <c r="B2140" s="5">
        <f>IF(newcards!B2139&lt;&gt;"",VLOOKUP(newcards!B2139,sport!$A$2:$B$8,2,FALSE),"")</f>
        <v>1</v>
      </c>
      <c r="C2140" s="3">
        <f>newcards!C2139</f>
        <v>2016</v>
      </c>
      <c r="D2140" s="3">
        <f>IF(newcards!D2139&lt;&gt;"",VLOOKUP(newcards!D2139,brand!$A$2:$B$30,2,FALSE),"")</f>
        <v>1</v>
      </c>
      <c r="E2140" s="3">
        <f>IF(newcards!E2139&lt;&gt;"",VLOOKUP(newcards!E2139,series!$A$2:$B$228,2,FALSE),)</f>
        <v>162</v>
      </c>
      <c r="F2140" s="3">
        <f>IF(newcards!F2139&lt;&gt;"",VLOOKUP(newcards!F2139,category!$A$2:$B$82,2,FALSE),)</f>
        <v>77</v>
      </c>
      <c r="G2140" s="3">
        <f>IF(newcards!G2139&lt;&gt;"",VLOOKUP(newcards!G2139,subcategory!$A$2:$B$680,2,FALSE),"")</f>
        <v>677</v>
      </c>
      <c r="H2140" s="3">
        <f>newcards!H2139</f>
        <v>346</v>
      </c>
      <c r="I2140" s="3">
        <f>newcards!I2139</f>
        <v>-2</v>
      </c>
      <c r="J2140" s="3">
        <f>IF(newcards!J2139&lt;&gt;"",VLOOKUP(newcards!J2139,player!$A$2:$B$7503,2,FALSE),"")</f>
        <v>1810</v>
      </c>
      <c r="K2140" s="3" t="str">
        <f>IF(newcards!K2139&lt;&gt;"",VLOOKUP(newcards!K2139,playernameext!$A$2:$B$32,2,FALSE),"")</f>
        <v/>
      </c>
      <c r="L2140" s="3">
        <f>IF(newcards!L2139&lt;&gt;"",VLOOKUP(newcards!L2139,team!$A$2:$B$538,2,FALSE),"")</f>
        <v>43</v>
      </c>
      <c r="M2140" s="5">
        <f>IF(newcards!M2139&lt;&gt;"", newcards!M2139, "")</f>
        <v>65</v>
      </c>
      <c r="N2140" s="5" t="str">
        <f>IF(newcards!N2139&lt;&gt;"", newcards!N2139, "")</f>
        <v>N</v>
      </c>
      <c r="O2140" s="5" t="str">
        <f>IF(newcards!O2139&lt;&gt;"", newcards!O2139, "")</f>
        <v/>
      </c>
      <c r="P2140" s="5" t="str">
        <f>IF(newcards!P2139&lt;&gt;"", newcards!P2139, "")</f>
        <v/>
      </c>
      <c r="Q2140" s="5" t="str">
        <f>IF(newcards!Q2139&lt;&gt;"", newcards!Q2139, "")</f>
        <v/>
      </c>
    </row>
    <row r="2141" spans="1:17" x14ac:dyDescent="0.25">
      <c r="A2141" s="3"/>
      <c r="B2141" s="5">
        <f>IF(newcards!B2140&lt;&gt;"",VLOOKUP(newcards!B2140,sport!$A$2:$B$8,2,FALSE),"")</f>
        <v>1</v>
      </c>
      <c r="C2141" s="3">
        <f>newcards!C2140</f>
        <v>2016</v>
      </c>
      <c r="D2141" s="3">
        <f>IF(newcards!D2140&lt;&gt;"",VLOOKUP(newcards!D2140,brand!$A$2:$B$30,2,FALSE),"")</f>
        <v>1</v>
      </c>
      <c r="E2141" s="3">
        <f>IF(newcards!E2140&lt;&gt;"",VLOOKUP(newcards!E2140,series!$A$2:$B$228,2,FALSE),)</f>
        <v>162</v>
      </c>
      <c r="F2141" s="3">
        <f>IF(newcards!F2140&lt;&gt;"",VLOOKUP(newcards!F2140,category!$A$2:$B$82,2,FALSE),)</f>
        <v>77</v>
      </c>
      <c r="G2141" s="3">
        <f>IF(newcards!G2140&lt;&gt;"",VLOOKUP(newcards!G2140,subcategory!$A$2:$B$680,2,FALSE),"")</f>
        <v>677</v>
      </c>
      <c r="H2141" s="3">
        <f>newcards!H2140</f>
        <v>346</v>
      </c>
      <c r="I2141" s="3">
        <f>newcards!I2140</f>
        <v>-3</v>
      </c>
      <c r="J2141" s="3">
        <f>IF(newcards!J2140&lt;&gt;"",VLOOKUP(newcards!J2140,player!$A$2:$B$7503,2,FALSE),"")</f>
        <v>6949</v>
      </c>
      <c r="K2141" s="3" t="str">
        <f>IF(newcards!K2140&lt;&gt;"",VLOOKUP(newcards!K2140,playernameext!$A$2:$B$32,2,FALSE),"")</f>
        <v/>
      </c>
      <c r="L2141" s="3">
        <f>IF(newcards!L2140&lt;&gt;"",VLOOKUP(newcards!L2140,team!$A$2:$B$538,2,FALSE),"")</f>
        <v>95</v>
      </c>
      <c r="M2141" s="5">
        <f>IF(newcards!M2140&lt;&gt;"", newcards!M2140, "")</f>
        <v>65</v>
      </c>
      <c r="N2141" s="5" t="str">
        <f>IF(newcards!N2140&lt;&gt;"", newcards!N2140, "")</f>
        <v>N</v>
      </c>
      <c r="O2141" s="5" t="str">
        <f>IF(newcards!O2140&lt;&gt;"", newcards!O2140, "")</f>
        <v/>
      </c>
      <c r="P2141" s="5" t="str">
        <f>IF(newcards!P2140&lt;&gt;"", newcards!P2140, "")</f>
        <v/>
      </c>
      <c r="Q2141" s="5" t="str">
        <f>IF(newcards!Q2140&lt;&gt;"", newcards!Q2140, "")</f>
        <v/>
      </c>
    </row>
    <row r="2142" spans="1:17" x14ac:dyDescent="0.25">
      <c r="A2142" s="3"/>
      <c r="B2142" s="5">
        <f>IF(newcards!B2141&lt;&gt;"",VLOOKUP(newcards!B2141,sport!$A$2:$B$8,2,FALSE),"")</f>
        <v>1</v>
      </c>
      <c r="C2142" s="3">
        <f>newcards!C2141</f>
        <v>2016</v>
      </c>
      <c r="D2142" s="3">
        <f>IF(newcards!D2141&lt;&gt;"",VLOOKUP(newcards!D2141,brand!$A$2:$B$30,2,FALSE),"")</f>
        <v>1</v>
      </c>
      <c r="E2142" s="3">
        <f>IF(newcards!E2141&lt;&gt;"",VLOOKUP(newcards!E2141,series!$A$2:$B$228,2,FALSE),)</f>
        <v>162</v>
      </c>
      <c r="F2142" s="3">
        <f>IF(newcards!F2141&lt;&gt;"",VLOOKUP(newcards!F2141,category!$A$2:$B$82,2,FALSE),)</f>
        <v>77</v>
      </c>
      <c r="G2142" s="3" t="str">
        <f>IF(newcards!G2141&lt;&gt;"",VLOOKUP(newcards!G2141,subcategory!$A$2:$B$680,2,FALSE),"")</f>
        <v/>
      </c>
      <c r="H2142" s="3">
        <f>newcards!H2141</f>
        <v>347</v>
      </c>
      <c r="I2142" s="3" t="str">
        <f>newcards!I2141</f>
        <v xml:space="preserve"> </v>
      </c>
      <c r="J2142" s="3">
        <f>IF(newcards!J2141&lt;&gt;"",VLOOKUP(newcards!J2141,player!$A$2:$B$7503,2,FALSE),"")</f>
        <v>3224</v>
      </c>
      <c r="K2142" s="3" t="str">
        <f>IF(newcards!K2141&lt;&gt;"",VLOOKUP(newcards!K2141,playernameext!$A$2:$B$32,2,FALSE),"")</f>
        <v/>
      </c>
      <c r="L2142" s="3">
        <f>IF(newcards!L2141&lt;&gt;"",VLOOKUP(newcards!L2141,team!$A$2:$B$538,2,FALSE),"")</f>
        <v>4</v>
      </c>
      <c r="M2142" s="5">
        <f>IF(newcards!M2141&lt;&gt;"", newcards!M2141, "")</f>
        <v>65</v>
      </c>
      <c r="N2142" s="5" t="str">
        <f>IF(newcards!N2141&lt;&gt;"", newcards!N2141, "")</f>
        <v>N</v>
      </c>
      <c r="O2142" s="5" t="str">
        <f>IF(newcards!O2141&lt;&gt;"", newcards!O2141, "")</f>
        <v/>
      </c>
      <c r="P2142" s="5" t="str">
        <f>IF(newcards!P2141&lt;&gt;"", newcards!P2141, "")</f>
        <v/>
      </c>
      <c r="Q2142" s="5" t="str">
        <f>IF(newcards!Q2141&lt;&gt;"", newcards!Q2141, "")</f>
        <v/>
      </c>
    </row>
    <row r="2143" spans="1:17" x14ac:dyDescent="0.25">
      <c r="A2143" s="3"/>
      <c r="B2143" s="5">
        <f>IF(newcards!B2142&lt;&gt;"",VLOOKUP(newcards!B2142,sport!$A$2:$B$8,2,FALSE),"")</f>
        <v>1</v>
      </c>
      <c r="C2143" s="3">
        <f>newcards!C2142</f>
        <v>2016</v>
      </c>
      <c r="D2143" s="3">
        <f>IF(newcards!D2142&lt;&gt;"",VLOOKUP(newcards!D2142,brand!$A$2:$B$30,2,FALSE),"")</f>
        <v>1</v>
      </c>
      <c r="E2143" s="3">
        <f>IF(newcards!E2142&lt;&gt;"",VLOOKUP(newcards!E2142,series!$A$2:$B$228,2,FALSE),)</f>
        <v>162</v>
      </c>
      <c r="F2143" s="3">
        <f>IF(newcards!F2142&lt;&gt;"",VLOOKUP(newcards!F2142,category!$A$2:$B$82,2,FALSE),)</f>
        <v>77</v>
      </c>
      <c r="G2143" s="3" t="str">
        <f>IF(newcards!G2142&lt;&gt;"",VLOOKUP(newcards!G2142,subcategory!$A$2:$B$680,2,FALSE),"")</f>
        <v/>
      </c>
      <c r="H2143" s="3">
        <f>newcards!H2142</f>
        <v>348</v>
      </c>
      <c r="I2143" s="3" t="str">
        <f>newcards!I2142</f>
        <v xml:space="preserve"> </v>
      </c>
      <c r="J2143" s="3">
        <f>IF(newcards!J2142&lt;&gt;"",VLOOKUP(newcards!J2142,player!$A$2:$B$7503,2,FALSE),"")</f>
        <v>5995</v>
      </c>
      <c r="K2143" s="3" t="str">
        <f>IF(newcards!K2142&lt;&gt;"",VLOOKUP(newcards!K2142,playernameext!$A$2:$B$32,2,FALSE),"")</f>
        <v/>
      </c>
      <c r="L2143" s="3">
        <f>IF(newcards!L2142&lt;&gt;"",VLOOKUP(newcards!L2142,team!$A$2:$B$538,2,FALSE),"")</f>
        <v>88</v>
      </c>
      <c r="M2143" s="5">
        <f>IF(newcards!M2142&lt;&gt;"", newcards!M2142, "")</f>
        <v>65</v>
      </c>
      <c r="N2143" s="5" t="str">
        <f>IF(newcards!N2142&lt;&gt;"", newcards!N2142, "")</f>
        <v>N</v>
      </c>
      <c r="O2143" s="5" t="str">
        <f>IF(newcards!O2142&lt;&gt;"", newcards!O2142, "")</f>
        <v/>
      </c>
      <c r="P2143" s="5" t="str">
        <f>IF(newcards!P2142&lt;&gt;"", newcards!P2142, "")</f>
        <v/>
      </c>
      <c r="Q2143" s="5" t="str">
        <f>IF(newcards!Q2142&lt;&gt;"", newcards!Q2142, "")</f>
        <v/>
      </c>
    </row>
    <row r="2144" spans="1:17" x14ac:dyDescent="0.25">
      <c r="A2144" s="3"/>
      <c r="B2144" s="5">
        <f>IF(newcards!B2143&lt;&gt;"",VLOOKUP(newcards!B2143,sport!$A$2:$B$8,2,FALSE),"")</f>
        <v>1</v>
      </c>
      <c r="C2144" s="3">
        <f>newcards!C2143</f>
        <v>2016</v>
      </c>
      <c r="D2144" s="3">
        <f>IF(newcards!D2143&lt;&gt;"",VLOOKUP(newcards!D2143,brand!$A$2:$B$30,2,FALSE),"")</f>
        <v>1</v>
      </c>
      <c r="E2144" s="3">
        <f>IF(newcards!E2143&lt;&gt;"",VLOOKUP(newcards!E2143,series!$A$2:$B$228,2,FALSE),)</f>
        <v>162</v>
      </c>
      <c r="F2144" s="3">
        <f>IF(newcards!F2143&lt;&gt;"",VLOOKUP(newcards!F2143,category!$A$2:$B$82,2,FALSE),)</f>
        <v>77</v>
      </c>
      <c r="G2144" s="3" t="str">
        <f>IF(newcards!G2143&lt;&gt;"",VLOOKUP(newcards!G2143,subcategory!$A$2:$B$680,2,FALSE),"")</f>
        <v/>
      </c>
      <c r="H2144" s="3">
        <f>newcards!H2143</f>
        <v>349</v>
      </c>
      <c r="I2144" s="3" t="str">
        <f>newcards!I2143</f>
        <v xml:space="preserve"> </v>
      </c>
      <c r="J2144" s="3">
        <f>IF(newcards!J2143&lt;&gt;"",VLOOKUP(newcards!J2143,player!$A$2:$B$7503,2,FALSE),"")</f>
        <v>837</v>
      </c>
      <c r="K2144" s="3" t="str">
        <f>IF(newcards!K2143&lt;&gt;"",VLOOKUP(newcards!K2143,playernameext!$A$2:$B$32,2,FALSE),"")</f>
        <v/>
      </c>
      <c r="L2144" s="3">
        <f>IF(newcards!L2143&lt;&gt;"",VLOOKUP(newcards!L2143,team!$A$2:$B$538,2,FALSE),"")</f>
        <v>95</v>
      </c>
      <c r="M2144" s="5">
        <f>IF(newcards!M2143&lt;&gt;"", newcards!M2143, "")</f>
        <v>65</v>
      </c>
      <c r="N2144" s="5" t="str">
        <f>IF(newcards!N2143&lt;&gt;"", newcards!N2143, "")</f>
        <v>N</v>
      </c>
      <c r="O2144" s="5" t="str">
        <f>IF(newcards!O2143&lt;&gt;"", newcards!O2143, "")</f>
        <v/>
      </c>
      <c r="P2144" s="5" t="str">
        <f>IF(newcards!P2143&lt;&gt;"", newcards!P2143, "")</f>
        <v/>
      </c>
      <c r="Q2144" s="5" t="str">
        <f>IF(newcards!Q2143&lt;&gt;"", newcards!Q2143, "")</f>
        <v/>
      </c>
    </row>
    <row r="2145" spans="1:17" x14ac:dyDescent="0.25">
      <c r="A2145" s="3"/>
      <c r="B2145" s="5">
        <f>IF(newcards!B2144&lt;&gt;"",VLOOKUP(newcards!B2144,sport!$A$2:$B$8,2,FALSE),"")</f>
        <v>1</v>
      </c>
      <c r="C2145" s="3">
        <f>newcards!C2144</f>
        <v>2016</v>
      </c>
      <c r="D2145" s="3">
        <f>IF(newcards!D2144&lt;&gt;"",VLOOKUP(newcards!D2144,brand!$A$2:$B$30,2,FALSE),"")</f>
        <v>1</v>
      </c>
      <c r="E2145" s="3">
        <f>IF(newcards!E2144&lt;&gt;"",VLOOKUP(newcards!E2144,series!$A$2:$B$228,2,FALSE),)</f>
        <v>162</v>
      </c>
      <c r="F2145" s="3">
        <f>IF(newcards!F2144&lt;&gt;"",VLOOKUP(newcards!F2144,category!$A$2:$B$82,2,FALSE),)</f>
        <v>77</v>
      </c>
      <c r="G2145" s="3">
        <f>IF(newcards!G2144&lt;&gt;"",VLOOKUP(newcards!G2144,subcategory!$A$2:$B$680,2,FALSE),"")</f>
        <v>257</v>
      </c>
      <c r="H2145" s="3">
        <f>newcards!H2144</f>
        <v>350</v>
      </c>
      <c r="I2145" s="3" t="str">
        <f>newcards!I2144</f>
        <v xml:space="preserve"> </v>
      </c>
      <c r="J2145" s="3">
        <f>IF(newcards!J2144&lt;&gt;"",VLOOKUP(newcards!J2144,player!$A$2:$B$7503,2,FALSE),"")</f>
        <v>4247</v>
      </c>
      <c r="K2145" s="3" t="str">
        <f>IF(newcards!K2144&lt;&gt;"",VLOOKUP(newcards!K2144,playernameext!$A$2:$B$32,2,FALSE),"")</f>
        <v/>
      </c>
      <c r="L2145" s="3">
        <f>IF(newcards!L2144&lt;&gt;"",VLOOKUP(newcards!L2144,team!$A$2:$B$538,2,FALSE),"")</f>
        <v>21</v>
      </c>
      <c r="M2145" s="5">
        <f>IF(newcards!M2144&lt;&gt;"", newcards!M2144, "")</f>
        <v>65</v>
      </c>
      <c r="N2145" s="5" t="str">
        <f>IF(newcards!N2144&lt;&gt;"", newcards!N2144, "")</f>
        <v>N</v>
      </c>
      <c r="O2145" s="5" t="str">
        <f>IF(newcards!O2144&lt;&gt;"", newcards!O2144, "")</f>
        <v/>
      </c>
      <c r="P2145" s="5" t="str">
        <f>IF(newcards!P2144&lt;&gt;"", newcards!P2144, "")</f>
        <v/>
      </c>
      <c r="Q2145" s="5" t="str">
        <f>IF(newcards!Q2144&lt;&gt;"", newcards!Q2144, "")</f>
        <v/>
      </c>
    </row>
    <row r="2146" spans="1:17" x14ac:dyDescent="0.25">
      <c r="A2146" s="3"/>
      <c r="B2146" s="5">
        <f>IF(newcards!B2145&lt;&gt;"",VLOOKUP(newcards!B2145,sport!$A$2:$B$8,2,FALSE),"")</f>
        <v>1</v>
      </c>
      <c r="C2146" s="3">
        <f>newcards!C2145</f>
        <v>2016</v>
      </c>
      <c r="D2146" s="3">
        <f>IF(newcards!D2145&lt;&gt;"",VLOOKUP(newcards!D2145,brand!$A$2:$B$30,2,FALSE),"")</f>
        <v>1</v>
      </c>
      <c r="E2146" s="3">
        <f>IF(newcards!E2145&lt;&gt;"",VLOOKUP(newcards!E2145,series!$A$2:$B$228,2,FALSE),)</f>
        <v>163</v>
      </c>
      <c r="F2146" s="3">
        <f>IF(newcards!F2145&lt;&gt;"",VLOOKUP(newcards!F2145,category!$A$2:$B$82,2,FALSE),)</f>
        <v>77</v>
      </c>
      <c r="G2146" s="3" t="str">
        <f>IF(newcards!G2145&lt;&gt;"",VLOOKUP(newcards!G2145,subcategory!$A$2:$B$680,2,FALSE),"")</f>
        <v/>
      </c>
      <c r="H2146" s="3">
        <f>newcards!H2145</f>
        <v>351</v>
      </c>
      <c r="I2146" s="3" t="str">
        <f>newcards!I2145</f>
        <v xml:space="preserve"> </v>
      </c>
      <c r="J2146" s="3">
        <f>IF(newcards!J2145&lt;&gt;"",VLOOKUP(newcards!J2145,player!$A$2:$B$7503,2,FALSE),"")</f>
        <v>1523</v>
      </c>
      <c r="K2146" s="3" t="str">
        <f>IF(newcards!K2145&lt;&gt;"",VLOOKUP(newcards!K2145,playernameext!$A$2:$B$32,2,FALSE),"")</f>
        <v/>
      </c>
      <c r="L2146" s="3">
        <f>IF(newcards!L2145&lt;&gt;"",VLOOKUP(newcards!L2145,team!$A$2:$B$538,2,FALSE),"")</f>
        <v>50</v>
      </c>
      <c r="M2146" s="5">
        <f>IF(newcards!M2145&lt;&gt;"", newcards!M2145, "")</f>
        <v>65</v>
      </c>
      <c r="N2146" s="5" t="str">
        <f>IF(newcards!N2145&lt;&gt;"", newcards!N2145, "")</f>
        <v>N</v>
      </c>
      <c r="O2146" s="5" t="str">
        <f>IF(newcards!O2145&lt;&gt;"", newcards!O2145, "")</f>
        <v/>
      </c>
      <c r="P2146" s="5" t="str">
        <f>IF(newcards!P2145&lt;&gt;"", newcards!P2145, "")</f>
        <v/>
      </c>
      <c r="Q2146" s="5" t="str">
        <f>IF(newcards!Q2145&lt;&gt;"", newcards!Q2145, "")</f>
        <v/>
      </c>
    </row>
    <row r="2147" spans="1:17" x14ac:dyDescent="0.25">
      <c r="A2147" s="3"/>
      <c r="B2147" s="5">
        <f>IF(newcards!B2146&lt;&gt;"",VLOOKUP(newcards!B2146,sport!$A$2:$B$8,2,FALSE),"")</f>
        <v>1</v>
      </c>
      <c r="C2147" s="3">
        <f>newcards!C2146</f>
        <v>2016</v>
      </c>
      <c r="D2147" s="3">
        <f>IF(newcards!D2146&lt;&gt;"",VLOOKUP(newcards!D2146,brand!$A$2:$B$30,2,FALSE),"")</f>
        <v>1</v>
      </c>
      <c r="E2147" s="3">
        <f>IF(newcards!E2146&lt;&gt;"",VLOOKUP(newcards!E2146,series!$A$2:$B$228,2,FALSE),)</f>
        <v>163</v>
      </c>
      <c r="F2147" s="3">
        <f>IF(newcards!F2146&lt;&gt;"",VLOOKUP(newcards!F2146,category!$A$2:$B$82,2,FALSE),)</f>
        <v>77</v>
      </c>
      <c r="G2147" s="3" t="str">
        <f>IF(newcards!G2146&lt;&gt;"",VLOOKUP(newcards!G2146,subcategory!$A$2:$B$680,2,FALSE),"")</f>
        <v/>
      </c>
      <c r="H2147" s="3">
        <f>newcards!H2146</f>
        <v>352</v>
      </c>
      <c r="I2147" s="3" t="str">
        <f>newcards!I2146</f>
        <v xml:space="preserve"> </v>
      </c>
      <c r="J2147" s="3">
        <f>IF(newcards!J2146&lt;&gt;"",VLOOKUP(newcards!J2146,player!$A$2:$B$7503,2,FALSE),"")</f>
        <v>7396</v>
      </c>
      <c r="K2147" s="3" t="str">
        <f>IF(newcards!K2146&lt;&gt;"",VLOOKUP(newcards!K2146,playernameext!$A$2:$B$32,2,FALSE),"")</f>
        <v/>
      </c>
      <c r="L2147" s="3">
        <f>IF(newcards!L2146&lt;&gt;"",VLOOKUP(newcards!L2146,team!$A$2:$B$538,2,FALSE),"")</f>
        <v>71</v>
      </c>
      <c r="M2147" s="5">
        <f>IF(newcards!M2146&lt;&gt;"", newcards!M2146, "")</f>
        <v>65</v>
      </c>
      <c r="N2147" s="5" t="str">
        <f>IF(newcards!N2146&lt;&gt;"", newcards!N2146, "")</f>
        <v>N</v>
      </c>
      <c r="O2147" s="5" t="str">
        <f>IF(newcards!O2146&lt;&gt;"", newcards!O2146, "")</f>
        <v/>
      </c>
      <c r="P2147" s="5" t="str">
        <f>IF(newcards!P2146&lt;&gt;"", newcards!P2146, "")</f>
        <v/>
      </c>
      <c r="Q2147" s="5" t="str">
        <f>IF(newcards!Q2146&lt;&gt;"", newcards!Q2146, "")</f>
        <v/>
      </c>
    </row>
    <row r="2148" spans="1:17" x14ac:dyDescent="0.25">
      <c r="A2148" s="3"/>
      <c r="B2148" s="5">
        <f>IF(newcards!B2147&lt;&gt;"",VLOOKUP(newcards!B2147,sport!$A$2:$B$8,2,FALSE),"")</f>
        <v>1</v>
      </c>
      <c r="C2148" s="3">
        <f>newcards!C2147</f>
        <v>2016</v>
      </c>
      <c r="D2148" s="3">
        <f>IF(newcards!D2147&lt;&gt;"",VLOOKUP(newcards!D2147,brand!$A$2:$B$30,2,FALSE),"")</f>
        <v>1</v>
      </c>
      <c r="E2148" s="3">
        <f>IF(newcards!E2147&lt;&gt;"",VLOOKUP(newcards!E2147,series!$A$2:$B$228,2,FALSE),)</f>
        <v>163</v>
      </c>
      <c r="F2148" s="3">
        <f>IF(newcards!F2147&lt;&gt;"",VLOOKUP(newcards!F2147,category!$A$2:$B$82,2,FALSE),)</f>
        <v>77</v>
      </c>
      <c r="G2148" s="3" t="str">
        <f>IF(newcards!G2147&lt;&gt;"",VLOOKUP(newcards!G2147,subcategory!$A$2:$B$680,2,FALSE),"")</f>
        <v/>
      </c>
      <c r="H2148" s="3">
        <f>newcards!H2147</f>
        <v>353</v>
      </c>
      <c r="I2148" s="3" t="str">
        <f>newcards!I2147</f>
        <v xml:space="preserve"> </v>
      </c>
      <c r="J2148" s="3">
        <f>IF(newcards!J2147&lt;&gt;"",VLOOKUP(newcards!J2147,player!$A$2:$B$7503,2,FALSE),"")</f>
        <v>7068</v>
      </c>
      <c r="K2148" s="3" t="str">
        <f>IF(newcards!K2147&lt;&gt;"",VLOOKUP(newcards!K2147,playernameext!$A$2:$B$32,2,FALSE),"")</f>
        <v/>
      </c>
      <c r="L2148" s="3">
        <f>IF(newcards!L2147&lt;&gt;"",VLOOKUP(newcards!L2147,team!$A$2:$B$538,2,FALSE),"")</f>
        <v>1</v>
      </c>
      <c r="M2148" s="5">
        <f>IF(newcards!M2147&lt;&gt;"", newcards!M2147, "")</f>
        <v>65</v>
      </c>
      <c r="N2148" s="5" t="str">
        <f>IF(newcards!N2147&lt;&gt;"", newcards!N2147, "")</f>
        <v>N</v>
      </c>
      <c r="O2148" s="5" t="str">
        <f>IF(newcards!O2147&lt;&gt;"", newcards!O2147, "")</f>
        <v/>
      </c>
      <c r="P2148" s="5" t="str">
        <f>IF(newcards!P2147&lt;&gt;"", newcards!P2147, "")</f>
        <v/>
      </c>
      <c r="Q2148" s="5" t="str">
        <f>IF(newcards!Q2147&lt;&gt;"", newcards!Q2147, "")</f>
        <v/>
      </c>
    </row>
    <row r="2149" spans="1:17" x14ac:dyDescent="0.25">
      <c r="A2149" s="3"/>
      <c r="B2149" s="5">
        <f>IF(newcards!B2148&lt;&gt;"",VLOOKUP(newcards!B2148,sport!$A$2:$B$8,2,FALSE),"")</f>
        <v>1</v>
      </c>
      <c r="C2149" s="3">
        <f>newcards!C2148</f>
        <v>2016</v>
      </c>
      <c r="D2149" s="3">
        <f>IF(newcards!D2148&lt;&gt;"",VLOOKUP(newcards!D2148,brand!$A$2:$B$30,2,FALSE),"")</f>
        <v>1</v>
      </c>
      <c r="E2149" s="3">
        <f>IF(newcards!E2148&lt;&gt;"",VLOOKUP(newcards!E2148,series!$A$2:$B$228,2,FALSE),)</f>
        <v>163</v>
      </c>
      <c r="F2149" s="3">
        <f>IF(newcards!F2148&lt;&gt;"",VLOOKUP(newcards!F2148,category!$A$2:$B$82,2,FALSE),)</f>
        <v>77</v>
      </c>
      <c r="G2149" s="3" t="str">
        <f>IF(newcards!G2148&lt;&gt;"",VLOOKUP(newcards!G2148,subcategory!$A$2:$B$680,2,FALSE),"")</f>
        <v/>
      </c>
      <c r="H2149" s="3">
        <f>newcards!H2148</f>
        <v>354</v>
      </c>
      <c r="I2149" s="3" t="str">
        <f>newcards!I2148</f>
        <v xml:space="preserve"> </v>
      </c>
      <c r="J2149" s="3">
        <f>IF(newcards!J2148&lt;&gt;"",VLOOKUP(newcards!J2148,player!$A$2:$B$7503,2,FALSE),"")</f>
        <v>6974</v>
      </c>
      <c r="K2149" s="3" t="str">
        <f>IF(newcards!K2148&lt;&gt;"",VLOOKUP(newcards!K2148,playernameext!$A$2:$B$32,2,FALSE),"")</f>
        <v/>
      </c>
      <c r="L2149" s="3">
        <f>IF(newcards!L2148&lt;&gt;"",VLOOKUP(newcards!L2148,team!$A$2:$B$538,2,FALSE),"")</f>
        <v>84</v>
      </c>
      <c r="M2149" s="5">
        <f>IF(newcards!M2148&lt;&gt;"", newcards!M2148, "")</f>
        <v>65</v>
      </c>
      <c r="N2149" s="5" t="str">
        <f>IF(newcards!N2148&lt;&gt;"", newcards!N2148, "")</f>
        <v>N</v>
      </c>
      <c r="O2149" s="5" t="str">
        <f>IF(newcards!O2148&lt;&gt;"", newcards!O2148, "")</f>
        <v/>
      </c>
      <c r="P2149" s="5" t="str">
        <f>IF(newcards!P2148&lt;&gt;"", newcards!P2148, "")</f>
        <v/>
      </c>
      <c r="Q2149" s="5" t="str">
        <f>IF(newcards!Q2148&lt;&gt;"", newcards!Q2148, "")</f>
        <v/>
      </c>
    </row>
    <row r="2150" spans="1:17" x14ac:dyDescent="0.25">
      <c r="A2150" s="3"/>
      <c r="B2150" s="5">
        <f>IF(newcards!B2149&lt;&gt;"",VLOOKUP(newcards!B2149,sport!$A$2:$B$8,2,FALSE),"")</f>
        <v>1</v>
      </c>
      <c r="C2150" s="3">
        <f>newcards!C2149</f>
        <v>2016</v>
      </c>
      <c r="D2150" s="3">
        <f>IF(newcards!D2149&lt;&gt;"",VLOOKUP(newcards!D2149,brand!$A$2:$B$30,2,FALSE),"")</f>
        <v>1</v>
      </c>
      <c r="E2150" s="3">
        <f>IF(newcards!E2149&lt;&gt;"",VLOOKUP(newcards!E2149,series!$A$2:$B$228,2,FALSE),)</f>
        <v>163</v>
      </c>
      <c r="F2150" s="3">
        <f>IF(newcards!F2149&lt;&gt;"",VLOOKUP(newcards!F2149,category!$A$2:$B$82,2,FALSE),)</f>
        <v>77</v>
      </c>
      <c r="G2150" s="3" t="str">
        <f>IF(newcards!G2149&lt;&gt;"",VLOOKUP(newcards!G2149,subcategory!$A$2:$B$680,2,FALSE),"")</f>
        <v/>
      </c>
      <c r="H2150" s="3">
        <f>newcards!H2149</f>
        <v>355</v>
      </c>
      <c r="I2150" s="3" t="str">
        <f>newcards!I2149</f>
        <v xml:space="preserve"> </v>
      </c>
      <c r="J2150" s="3">
        <f>IF(newcards!J2149&lt;&gt;"",VLOOKUP(newcards!J2149,player!$A$2:$B$7503,2,FALSE),"")</f>
        <v>7167</v>
      </c>
      <c r="K2150" s="3" t="str">
        <f>IF(newcards!K2149&lt;&gt;"",VLOOKUP(newcards!K2149,playernameext!$A$2:$B$32,2,FALSE),"")</f>
        <v/>
      </c>
      <c r="L2150" s="3">
        <f>IF(newcards!L2149&lt;&gt;"",VLOOKUP(newcards!L2149,team!$A$2:$B$538,2,FALSE),"")</f>
        <v>25</v>
      </c>
      <c r="M2150" s="5">
        <f>IF(newcards!M2149&lt;&gt;"", newcards!M2149, "")</f>
        <v>65</v>
      </c>
      <c r="N2150" s="5" t="str">
        <f>IF(newcards!N2149&lt;&gt;"", newcards!N2149, "")</f>
        <v>N</v>
      </c>
      <c r="O2150" s="5" t="str">
        <f>IF(newcards!O2149&lt;&gt;"", newcards!O2149, "")</f>
        <v/>
      </c>
      <c r="P2150" s="5" t="str">
        <f>IF(newcards!P2149&lt;&gt;"", newcards!P2149, "")</f>
        <v/>
      </c>
      <c r="Q2150" s="5" t="str">
        <f>IF(newcards!Q2149&lt;&gt;"", newcards!Q2149, "")</f>
        <v/>
      </c>
    </row>
    <row r="2151" spans="1:17" x14ac:dyDescent="0.25">
      <c r="A2151" s="3"/>
      <c r="B2151" s="5">
        <f>IF(newcards!B2150&lt;&gt;"",VLOOKUP(newcards!B2150,sport!$A$2:$B$8,2,FALSE),"")</f>
        <v>1</v>
      </c>
      <c r="C2151" s="3">
        <f>newcards!C2150</f>
        <v>2016</v>
      </c>
      <c r="D2151" s="3">
        <f>IF(newcards!D2150&lt;&gt;"",VLOOKUP(newcards!D2150,brand!$A$2:$B$30,2,FALSE),"")</f>
        <v>1</v>
      </c>
      <c r="E2151" s="3">
        <f>IF(newcards!E2150&lt;&gt;"",VLOOKUP(newcards!E2150,series!$A$2:$B$228,2,FALSE),)</f>
        <v>163</v>
      </c>
      <c r="F2151" s="3">
        <f>IF(newcards!F2150&lt;&gt;"",VLOOKUP(newcards!F2150,category!$A$2:$B$82,2,FALSE),)</f>
        <v>77</v>
      </c>
      <c r="G2151" s="3" t="str">
        <f>IF(newcards!G2150&lt;&gt;"",VLOOKUP(newcards!G2150,subcategory!$A$2:$B$680,2,FALSE),"")</f>
        <v/>
      </c>
      <c r="H2151" s="3">
        <f>newcards!H2150</f>
        <v>356</v>
      </c>
      <c r="I2151" s="3" t="str">
        <f>newcards!I2150</f>
        <v xml:space="preserve"> </v>
      </c>
      <c r="J2151" s="3">
        <f>IF(newcards!J2150&lt;&gt;"",VLOOKUP(newcards!J2150,player!$A$2:$B$7503,2,FALSE),"")</f>
        <v>7291</v>
      </c>
      <c r="K2151" s="3" t="str">
        <f>IF(newcards!K2150&lt;&gt;"",VLOOKUP(newcards!K2150,playernameext!$A$2:$B$32,2,FALSE),"")</f>
        <v/>
      </c>
      <c r="L2151" s="3">
        <f>IF(newcards!L2150&lt;&gt;"",VLOOKUP(newcards!L2150,team!$A$2:$B$538,2,FALSE),"")</f>
        <v>14</v>
      </c>
      <c r="M2151" s="5">
        <f>IF(newcards!M2150&lt;&gt;"", newcards!M2150, "")</f>
        <v>65</v>
      </c>
      <c r="N2151" s="5" t="str">
        <f>IF(newcards!N2150&lt;&gt;"", newcards!N2150, "")</f>
        <v>N</v>
      </c>
      <c r="O2151" s="5" t="str">
        <f>IF(newcards!O2150&lt;&gt;"", newcards!O2150, "")</f>
        <v/>
      </c>
      <c r="P2151" s="5" t="str">
        <f>IF(newcards!P2150&lt;&gt;"", newcards!P2150, "")</f>
        <v/>
      </c>
      <c r="Q2151" s="5" t="str">
        <f>IF(newcards!Q2150&lt;&gt;"", newcards!Q2150, "")</f>
        <v/>
      </c>
    </row>
    <row r="2152" spans="1:17" x14ac:dyDescent="0.25">
      <c r="A2152" s="3"/>
      <c r="B2152" s="5">
        <f>IF(newcards!B2151&lt;&gt;"",VLOOKUP(newcards!B2151,sport!$A$2:$B$8,2,FALSE),"")</f>
        <v>1</v>
      </c>
      <c r="C2152" s="3">
        <f>newcards!C2151</f>
        <v>2016</v>
      </c>
      <c r="D2152" s="3">
        <f>IF(newcards!D2151&lt;&gt;"",VLOOKUP(newcards!D2151,brand!$A$2:$B$30,2,FALSE),"")</f>
        <v>1</v>
      </c>
      <c r="E2152" s="3">
        <f>IF(newcards!E2151&lt;&gt;"",VLOOKUP(newcards!E2151,series!$A$2:$B$228,2,FALSE),)</f>
        <v>163</v>
      </c>
      <c r="F2152" s="3">
        <f>IF(newcards!F2151&lt;&gt;"",VLOOKUP(newcards!F2151,category!$A$2:$B$82,2,FALSE),)</f>
        <v>77</v>
      </c>
      <c r="G2152" s="3" t="str">
        <f>IF(newcards!G2151&lt;&gt;"",VLOOKUP(newcards!G2151,subcategory!$A$2:$B$680,2,FALSE),"")</f>
        <v/>
      </c>
      <c r="H2152" s="3">
        <f>newcards!H2151</f>
        <v>357</v>
      </c>
      <c r="I2152" s="3" t="str">
        <f>newcards!I2151</f>
        <v xml:space="preserve"> </v>
      </c>
      <c r="J2152" s="3">
        <f>IF(newcards!J2151&lt;&gt;"",VLOOKUP(newcards!J2151,player!$A$2:$B$7503,2,FALSE),"")</f>
        <v>7228</v>
      </c>
      <c r="K2152" s="3" t="str">
        <f>IF(newcards!K2151&lt;&gt;"",VLOOKUP(newcards!K2151,playernameext!$A$2:$B$32,2,FALSE),"")</f>
        <v/>
      </c>
      <c r="L2152" s="3">
        <f>IF(newcards!L2151&lt;&gt;"",VLOOKUP(newcards!L2151,team!$A$2:$B$538,2,FALSE),"")</f>
        <v>4</v>
      </c>
      <c r="M2152" s="5">
        <f>IF(newcards!M2151&lt;&gt;"", newcards!M2151, "")</f>
        <v>65</v>
      </c>
      <c r="N2152" s="5" t="str">
        <f>IF(newcards!N2151&lt;&gt;"", newcards!N2151, "")</f>
        <v>N</v>
      </c>
      <c r="O2152" s="5" t="str">
        <f>IF(newcards!O2151&lt;&gt;"", newcards!O2151, "")</f>
        <v/>
      </c>
      <c r="P2152" s="5" t="str">
        <f>IF(newcards!P2151&lt;&gt;"", newcards!P2151, "")</f>
        <v/>
      </c>
      <c r="Q2152" s="5" t="str">
        <f>IF(newcards!Q2151&lt;&gt;"", newcards!Q2151, "")</f>
        <v/>
      </c>
    </row>
    <row r="2153" spans="1:17" x14ac:dyDescent="0.25">
      <c r="A2153" s="3"/>
      <c r="B2153" s="5">
        <f>IF(newcards!B2152&lt;&gt;"",VLOOKUP(newcards!B2152,sport!$A$2:$B$8,2,FALSE),"")</f>
        <v>1</v>
      </c>
      <c r="C2153" s="3">
        <f>newcards!C2152</f>
        <v>2016</v>
      </c>
      <c r="D2153" s="3">
        <f>IF(newcards!D2152&lt;&gt;"",VLOOKUP(newcards!D2152,brand!$A$2:$B$30,2,FALSE),"")</f>
        <v>1</v>
      </c>
      <c r="E2153" s="3">
        <f>IF(newcards!E2152&lt;&gt;"",VLOOKUP(newcards!E2152,series!$A$2:$B$228,2,FALSE),)</f>
        <v>163</v>
      </c>
      <c r="F2153" s="3">
        <f>IF(newcards!F2152&lt;&gt;"",VLOOKUP(newcards!F2152,category!$A$2:$B$82,2,FALSE),)</f>
        <v>77</v>
      </c>
      <c r="G2153" s="3" t="str">
        <f>IF(newcards!G2152&lt;&gt;"",VLOOKUP(newcards!G2152,subcategory!$A$2:$B$680,2,FALSE),"")</f>
        <v/>
      </c>
      <c r="H2153" s="3">
        <f>newcards!H2152</f>
        <v>358</v>
      </c>
      <c r="I2153" s="3" t="str">
        <f>newcards!I2152</f>
        <v xml:space="preserve"> </v>
      </c>
      <c r="J2153" s="3">
        <f>IF(newcards!J2152&lt;&gt;"",VLOOKUP(newcards!J2152,player!$A$2:$B$7503,2,FALSE),"")</f>
        <v>1646</v>
      </c>
      <c r="K2153" s="3" t="str">
        <f>IF(newcards!K2152&lt;&gt;"",VLOOKUP(newcards!K2152,playernameext!$A$2:$B$32,2,FALSE),"")</f>
        <v/>
      </c>
      <c r="L2153" s="3">
        <f>IF(newcards!L2152&lt;&gt;"",VLOOKUP(newcards!L2152,team!$A$2:$B$538,2,FALSE),"")</f>
        <v>45</v>
      </c>
      <c r="M2153" s="5">
        <f>IF(newcards!M2152&lt;&gt;"", newcards!M2152, "")</f>
        <v>65</v>
      </c>
      <c r="N2153" s="5" t="str">
        <f>IF(newcards!N2152&lt;&gt;"", newcards!N2152, "")</f>
        <v>N</v>
      </c>
      <c r="O2153" s="5" t="str">
        <f>IF(newcards!O2152&lt;&gt;"", newcards!O2152, "")</f>
        <v/>
      </c>
      <c r="P2153" s="5" t="str">
        <f>IF(newcards!P2152&lt;&gt;"", newcards!P2152, "")</f>
        <v/>
      </c>
      <c r="Q2153" s="5" t="str">
        <f>IF(newcards!Q2152&lt;&gt;"", newcards!Q2152, "")</f>
        <v/>
      </c>
    </row>
    <row r="2154" spans="1:17" x14ac:dyDescent="0.25">
      <c r="A2154" s="3"/>
      <c r="B2154" s="5">
        <f>IF(newcards!B2153&lt;&gt;"",VLOOKUP(newcards!B2153,sport!$A$2:$B$8,2,FALSE),"")</f>
        <v>1</v>
      </c>
      <c r="C2154" s="3">
        <f>newcards!C2153</f>
        <v>2016</v>
      </c>
      <c r="D2154" s="3">
        <f>IF(newcards!D2153&lt;&gt;"",VLOOKUP(newcards!D2153,brand!$A$2:$B$30,2,FALSE),"")</f>
        <v>1</v>
      </c>
      <c r="E2154" s="3">
        <f>IF(newcards!E2153&lt;&gt;"",VLOOKUP(newcards!E2153,series!$A$2:$B$228,2,FALSE),)</f>
        <v>163</v>
      </c>
      <c r="F2154" s="3">
        <f>IF(newcards!F2153&lt;&gt;"",VLOOKUP(newcards!F2153,category!$A$2:$B$82,2,FALSE),)</f>
        <v>77</v>
      </c>
      <c r="G2154" s="3" t="str">
        <f>IF(newcards!G2153&lt;&gt;"",VLOOKUP(newcards!G2153,subcategory!$A$2:$B$680,2,FALSE),"")</f>
        <v/>
      </c>
      <c r="H2154" s="3">
        <f>newcards!H2153</f>
        <v>359</v>
      </c>
      <c r="I2154" s="3" t="str">
        <f>newcards!I2153</f>
        <v xml:space="preserve"> </v>
      </c>
      <c r="J2154" s="3">
        <f>IF(newcards!J2153&lt;&gt;"",VLOOKUP(newcards!J2153,player!$A$2:$B$7503,2,FALSE),"")</f>
        <v>7409</v>
      </c>
      <c r="K2154" s="3" t="str">
        <f>IF(newcards!K2153&lt;&gt;"",VLOOKUP(newcards!K2153,playernameext!$A$2:$B$32,2,FALSE),"")</f>
        <v/>
      </c>
      <c r="L2154" s="3">
        <f>IF(newcards!L2153&lt;&gt;"",VLOOKUP(newcards!L2153,team!$A$2:$B$538,2,FALSE),"")</f>
        <v>45</v>
      </c>
      <c r="M2154" s="5">
        <f>IF(newcards!M2153&lt;&gt;"", newcards!M2153, "")</f>
        <v>65</v>
      </c>
      <c r="N2154" s="5" t="str">
        <f>IF(newcards!N2153&lt;&gt;"", newcards!N2153, "")</f>
        <v>N</v>
      </c>
      <c r="O2154" s="5" t="str">
        <f>IF(newcards!O2153&lt;&gt;"", newcards!O2153, "")</f>
        <v/>
      </c>
      <c r="P2154" s="5" t="str">
        <f>IF(newcards!P2153&lt;&gt;"", newcards!P2153, "")</f>
        <v/>
      </c>
      <c r="Q2154" s="5" t="str">
        <f>IF(newcards!Q2153&lt;&gt;"", newcards!Q2153, "")</f>
        <v/>
      </c>
    </row>
    <row r="2155" spans="1:17" x14ac:dyDescent="0.25">
      <c r="A2155" s="3"/>
      <c r="B2155" s="5">
        <f>IF(newcards!B2154&lt;&gt;"",VLOOKUP(newcards!B2154,sport!$A$2:$B$8,2,FALSE),"")</f>
        <v>1</v>
      </c>
      <c r="C2155" s="3">
        <f>newcards!C2154</f>
        <v>2016</v>
      </c>
      <c r="D2155" s="3">
        <f>IF(newcards!D2154&lt;&gt;"",VLOOKUP(newcards!D2154,brand!$A$2:$B$30,2,FALSE),"")</f>
        <v>1</v>
      </c>
      <c r="E2155" s="3">
        <f>IF(newcards!E2154&lt;&gt;"",VLOOKUP(newcards!E2154,series!$A$2:$B$228,2,FALSE),)</f>
        <v>163</v>
      </c>
      <c r="F2155" s="3">
        <f>IF(newcards!F2154&lt;&gt;"",VLOOKUP(newcards!F2154,category!$A$2:$B$82,2,FALSE),)</f>
        <v>77</v>
      </c>
      <c r="G2155" s="3" t="str">
        <f>IF(newcards!G2154&lt;&gt;"",VLOOKUP(newcards!G2154,subcategory!$A$2:$B$680,2,FALSE),"")</f>
        <v/>
      </c>
      <c r="H2155" s="3">
        <f>newcards!H2154</f>
        <v>360</v>
      </c>
      <c r="I2155" s="3" t="str">
        <f>newcards!I2154</f>
        <v xml:space="preserve"> </v>
      </c>
      <c r="J2155" s="3">
        <f>IF(newcards!J2154&lt;&gt;"",VLOOKUP(newcards!J2154,player!$A$2:$B$7503,2,FALSE),"")</f>
        <v>7210</v>
      </c>
      <c r="K2155" s="3" t="str">
        <f>IF(newcards!K2154&lt;&gt;"",VLOOKUP(newcards!K2154,playernameext!$A$2:$B$32,2,FALSE),"")</f>
        <v/>
      </c>
      <c r="L2155" s="3">
        <f>IF(newcards!L2154&lt;&gt;"",VLOOKUP(newcards!L2154,team!$A$2:$B$538,2,FALSE),"")</f>
        <v>63</v>
      </c>
      <c r="M2155" s="5">
        <f>IF(newcards!M2154&lt;&gt;"", newcards!M2154, "")</f>
        <v>65</v>
      </c>
      <c r="N2155" s="5" t="str">
        <f>IF(newcards!N2154&lt;&gt;"", newcards!N2154, "")</f>
        <v>N</v>
      </c>
      <c r="O2155" s="5" t="str">
        <f>IF(newcards!O2154&lt;&gt;"", newcards!O2154, "")</f>
        <v/>
      </c>
      <c r="P2155" s="5" t="str">
        <f>IF(newcards!P2154&lt;&gt;"", newcards!P2154, "")</f>
        <v/>
      </c>
      <c r="Q2155" s="5" t="str">
        <f>IF(newcards!Q2154&lt;&gt;"", newcards!Q2154, "")</f>
        <v/>
      </c>
    </row>
    <row r="2156" spans="1:17" x14ac:dyDescent="0.25">
      <c r="A2156" s="3"/>
      <c r="B2156" s="5">
        <f>IF(newcards!B2155&lt;&gt;"",VLOOKUP(newcards!B2155,sport!$A$2:$B$8,2,FALSE),"")</f>
        <v>1</v>
      </c>
      <c r="C2156" s="3">
        <f>newcards!C2155</f>
        <v>2016</v>
      </c>
      <c r="D2156" s="3">
        <f>IF(newcards!D2155&lt;&gt;"",VLOOKUP(newcards!D2155,brand!$A$2:$B$30,2,FALSE),"")</f>
        <v>1</v>
      </c>
      <c r="E2156" s="3">
        <f>IF(newcards!E2155&lt;&gt;"",VLOOKUP(newcards!E2155,series!$A$2:$B$228,2,FALSE),)</f>
        <v>163</v>
      </c>
      <c r="F2156" s="3">
        <f>IF(newcards!F2155&lt;&gt;"",VLOOKUP(newcards!F2155,category!$A$2:$B$82,2,FALSE),)</f>
        <v>77</v>
      </c>
      <c r="G2156" s="3" t="str">
        <f>IF(newcards!G2155&lt;&gt;"",VLOOKUP(newcards!G2155,subcategory!$A$2:$B$680,2,FALSE),"")</f>
        <v/>
      </c>
      <c r="H2156" s="3">
        <f>newcards!H2155</f>
        <v>361</v>
      </c>
      <c r="I2156" s="3" t="str">
        <f>newcards!I2155</f>
        <v xml:space="preserve"> </v>
      </c>
      <c r="J2156" s="3">
        <f>IF(newcards!J2155&lt;&gt;"",VLOOKUP(newcards!J2155,player!$A$2:$B$7503,2,FALSE),"")</f>
        <v>7242</v>
      </c>
      <c r="K2156" s="3" t="str">
        <f>IF(newcards!K2155&lt;&gt;"",VLOOKUP(newcards!K2155,playernameext!$A$2:$B$32,2,FALSE),"")</f>
        <v/>
      </c>
      <c r="L2156" s="3">
        <f>IF(newcards!L2155&lt;&gt;"",VLOOKUP(newcards!L2155,team!$A$2:$B$538,2,FALSE),"")</f>
        <v>81</v>
      </c>
      <c r="M2156" s="5">
        <f>IF(newcards!M2155&lt;&gt;"", newcards!M2155, "")</f>
        <v>65</v>
      </c>
      <c r="N2156" s="5" t="str">
        <f>IF(newcards!N2155&lt;&gt;"", newcards!N2155, "")</f>
        <v>N</v>
      </c>
      <c r="O2156" s="5" t="str">
        <f>IF(newcards!O2155&lt;&gt;"", newcards!O2155, "")</f>
        <v/>
      </c>
      <c r="P2156" s="5" t="str">
        <f>IF(newcards!P2155&lt;&gt;"", newcards!P2155, "")</f>
        <v/>
      </c>
      <c r="Q2156" s="5" t="str">
        <f>IF(newcards!Q2155&lt;&gt;"", newcards!Q2155, "")</f>
        <v/>
      </c>
    </row>
    <row r="2157" spans="1:17" x14ac:dyDescent="0.25">
      <c r="A2157" s="3"/>
      <c r="B2157" s="5">
        <f>IF(newcards!B2156&lt;&gt;"",VLOOKUP(newcards!B2156,sport!$A$2:$B$8,2,FALSE),"")</f>
        <v>1</v>
      </c>
      <c r="C2157" s="3">
        <f>newcards!C2156</f>
        <v>2016</v>
      </c>
      <c r="D2157" s="3">
        <f>IF(newcards!D2156&lt;&gt;"",VLOOKUP(newcards!D2156,brand!$A$2:$B$30,2,FALSE),"")</f>
        <v>1</v>
      </c>
      <c r="E2157" s="3">
        <f>IF(newcards!E2156&lt;&gt;"",VLOOKUP(newcards!E2156,series!$A$2:$B$228,2,FALSE),)</f>
        <v>163</v>
      </c>
      <c r="F2157" s="3">
        <f>IF(newcards!F2156&lt;&gt;"",VLOOKUP(newcards!F2156,category!$A$2:$B$82,2,FALSE),)</f>
        <v>77</v>
      </c>
      <c r="G2157" s="3" t="str">
        <f>IF(newcards!G2156&lt;&gt;"",VLOOKUP(newcards!G2156,subcategory!$A$2:$B$680,2,FALSE),"")</f>
        <v/>
      </c>
      <c r="H2157" s="3">
        <f>newcards!H2156</f>
        <v>362</v>
      </c>
      <c r="I2157" s="3" t="str">
        <f>newcards!I2156</f>
        <v xml:space="preserve"> </v>
      </c>
      <c r="J2157" s="3">
        <f>IF(newcards!J2156&lt;&gt;"",VLOOKUP(newcards!J2156,player!$A$2:$B$7503,2,FALSE),"")</f>
        <v>7189</v>
      </c>
      <c r="K2157" s="3" t="str">
        <f>IF(newcards!K2156&lt;&gt;"",VLOOKUP(newcards!K2156,playernameext!$A$2:$B$32,2,FALSE),"")</f>
        <v/>
      </c>
      <c r="L2157" s="3">
        <f>IF(newcards!L2156&lt;&gt;"",VLOOKUP(newcards!L2156,team!$A$2:$B$538,2,FALSE),"")</f>
        <v>84</v>
      </c>
      <c r="M2157" s="5">
        <f>IF(newcards!M2156&lt;&gt;"", newcards!M2156, "")</f>
        <v>65</v>
      </c>
      <c r="N2157" s="5" t="str">
        <f>IF(newcards!N2156&lt;&gt;"", newcards!N2156, "")</f>
        <v>N</v>
      </c>
      <c r="O2157" s="5" t="str">
        <f>IF(newcards!O2156&lt;&gt;"", newcards!O2156, "")</f>
        <v/>
      </c>
      <c r="P2157" s="5" t="str">
        <f>IF(newcards!P2156&lt;&gt;"", newcards!P2156, "")</f>
        <v/>
      </c>
      <c r="Q2157" s="5" t="str">
        <f>IF(newcards!Q2156&lt;&gt;"", newcards!Q2156, "")</f>
        <v/>
      </c>
    </row>
    <row r="2158" spans="1:17" x14ac:dyDescent="0.25">
      <c r="A2158" s="3"/>
      <c r="B2158" s="5">
        <f>IF(newcards!B2157&lt;&gt;"",VLOOKUP(newcards!B2157,sport!$A$2:$B$8,2,FALSE),"")</f>
        <v>1</v>
      </c>
      <c r="C2158" s="3">
        <f>newcards!C2157</f>
        <v>2016</v>
      </c>
      <c r="D2158" s="3">
        <f>IF(newcards!D2157&lt;&gt;"",VLOOKUP(newcards!D2157,brand!$A$2:$B$30,2,FALSE),"")</f>
        <v>1</v>
      </c>
      <c r="E2158" s="3">
        <f>IF(newcards!E2157&lt;&gt;"",VLOOKUP(newcards!E2157,series!$A$2:$B$228,2,FALSE),)</f>
        <v>163</v>
      </c>
      <c r="F2158" s="3">
        <f>IF(newcards!F2157&lt;&gt;"",VLOOKUP(newcards!F2157,category!$A$2:$B$82,2,FALSE),)</f>
        <v>77</v>
      </c>
      <c r="G2158" s="3" t="str">
        <f>IF(newcards!G2157&lt;&gt;"",VLOOKUP(newcards!G2157,subcategory!$A$2:$B$680,2,FALSE),"")</f>
        <v/>
      </c>
      <c r="H2158" s="3">
        <f>newcards!H2157</f>
        <v>363</v>
      </c>
      <c r="I2158" s="3" t="str">
        <f>newcards!I2157</f>
        <v xml:space="preserve"> </v>
      </c>
      <c r="J2158" s="3">
        <f>IF(newcards!J2157&lt;&gt;"",VLOOKUP(newcards!J2157,player!$A$2:$B$7503,2,FALSE),"")</f>
        <v>1194</v>
      </c>
      <c r="K2158" s="3" t="str">
        <f>IF(newcards!K2157&lt;&gt;"",VLOOKUP(newcards!K2157,playernameext!$A$2:$B$32,2,FALSE),"")</f>
        <v/>
      </c>
      <c r="L2158" s="3">
        <f>IF(newcards!L2157&lt;&gt;"",VLOOKUP(newcards!L2157,team!$A$2:$B$538,2,FALSE),"")</f>
        <v>95</v>
      </c>
      <c r="M2158" s="5">
        <f>IF(newcards!M2157&lt;&gt;"", newcards!M2157, "")</f>
        <v>65</v>
      </c>
      <c r="N2158" s="5" t="str">
        <f>IF(newcards!N2157&lt;&gt;"", newcards!N2157, "")</f>
        <v>N</v>
      </c>
      <c r="O2158" s="5" t="str">
        <f>IF(newcards!O2157&lt;&gt;"", newcards!O2157, "")</f>
        <v/>
      </c>
      <c r="P2158" s="5" t="str">
        <f>IF(newcards!P2157&lt;&gt;"", newcards!P2157, "")</f>
        <v/>
      </c>
      <c r="Q2158" s="5" t="str">
        <f>IF(newcards!Q2157&lt;&gt;"", newcards!Q2157, "")</f>
        <v/>
      </c>
    </row>
    <row r="2159" spans="1:17" x14ac:dyDescent="0.25">
      <c r="A2159" s="3"/>
      <c r="B2159" s="5">
        <f>IF(newcards!B2158&lt;&gt;"",VLOOKUP(newcards!B2158,sport!$A$2:$B$8,2,FALSE),"")</f>
        <v>1</v>
      </c>
      <c r="C2159" s="3">
        <f>newcards!C2158</f>
        <v>2016</v>
      </c>
      <c r="D2159" s="3">
        <f>IF(newcards!D2158&lt;&gt;"",VLOOKUP(newcards!D2158,brand!$A$2:$B$30,2,FALSE),"")</f>
        <v>1</v>
      </c>
      <c r="E2159" s="3">
        <f>IF(newcards!E2158&lt;&gt;"",VLOOKUP(newcards!E2158,series!$A$2:$B$228,2,FALSE),)</f>
        <v>163</v>
      </c>
      <c r="F2159" s="3">
        <f>IF(newcards!F2158&lt;&gt;"",VLOOKUP(newcards!F2158,category!$A$2:$B$82,2,FALSE),)</f>
        <v>77</v>
      </c>
      <c r="G2159" s="3" t="str">
        <f>IF(newcards!G2158&lt;&gt;"",VLOOKUP(newcards!G2158,subcategory!$A$2:$B$680,2,FALSE),"")</f>
        <v/>
      </c>
      <c r="H2159" s="3">
        <f>newcards!H2158</f>
        <v>364</v>
      </c>
      <c r="I2159" s="3" t="str">
        <f>newcards!I2158</f>
        <v xml:space="preserve"> </v>
      </c>
      <c r="J2159" s="3">
        <f>IF(newcards!J2158&lt;&gt;"",VLOOKUP(newcards!J2158,player!$A$2:$B$7503,2,FALSE),"")</f>
        <v>7473</v>
      </c>
      <c r="K2159" s="3" t="str">
        <f>IF(newcards!K2158&lt;&gt;"",VLOOKUP(newcards!K2158,playernameext!$A$2:$B$32,2,FALSE),"")</f>
        <v/>
      </c>
      <c r="L2159" s="3">
        <f>IF(newcards!L2158&lt;&gt;"",VLOOKUP(newcards!L2158,team!$A$2:$B$538,2,FALSE),"")</f>
        <v>61</v>
      </c>
      <c r="M2159" s="5">
        <f>IF(newcards!M2158&lt;&gt;"", newcards!M2158, "")</f>
        <v>65</v>
      </c>
      <c r="N2159" s="5" t="str">
        <f>IF(newcards!N2158&lt;&gt;"", newcards!N2158, "")</f>
        <v>N</v>
      </c>
      <c r="O2159" s="5" t="str">
        <f>IF(newcards!O2158&lt;&gt;"", newcards!O2158, "")</f>
        <v/>
      </c>
      <c r="P2159" s="5" t="str">
        <f>IF(newcards!P2158&lt;&gt;"", newcards!P2158, "")</f>
        <v/>
      </c>
      <c r="Q2159" s="5" t="str">
        <f>IF(newcards!Q2158&lt;&gt;"", newcards!Q2158, "")</f>
        <v/>
      </c>
    </row>
    <row r="2160" spans="1:17" x14ac:dyDescent="0.25">
      <c r="A2160" s="3"/>
      <c r="B2160" s="5">
        <f>IF(newcards!B2159&lt;&gt;"",VLOOKUP(newcards!B2159,sport!$A$2:$B$8,2,FALSE),"")</f>
        <v>1</v>
      </c>
      <c r="C2160" s="3">
        <f>newcards!C2159</f>
        <v>2016</v>
      </c>
      <c r="D2160" s="3">
        <f>IF(newcards!D2159&lt;&gt;"",VLOOKUP(newcards!D2159,brand!$A$2:$B$30,2,FALSE),"")</f>
        <v>1</v>
      </c>
      <c r="E2160" s="3">
        <f>IF(newcards!E2159&lt;&gt;"",VLOOKUP(newcards!E2159,series!$A$2:$B$228,2,FALSE),)</f>
        <v>163</v>
      </c>
      <c r="F2160" s="3">
        <f>IF(newcards!F2159&lt;&gt;"",VLOOKUP(newcards!F2159,category!$A$2:$B$82,2,FALSE),)</f>
        <v>77</v>
      </c>
      <c r="G2160" s="3" t="str">
        <f>IF(newcards!G2159&lt;&gt;"",VLOOKUP(newcards!G2159,subcategory!$A$2:$B$680,2,FALSE),"")</f>
        <v/>
      </c>
      <c r="H2160" s="3">
        <f>newcards!H2159</f>
        <v>365</v>
      </c>
      <c r="I2160" s="3" t="str">
        <f>newcards!I2159</f>
        <v xml:space="preserve"> </v>
      </c>
      <c r="J2160" s="3">
        <f>IF(newcards!J2159&lt;&gt;"",VLOOKUP(newcards!J2159,player!$A$2:$B$7503,2,FALSE),"")</f>
        <v>7445</v>
      </c>
      <c r="K2160" s="3" t="str">
        <f>IF(newcards!K2159&lt;&gt;"",VLOOKUP(newcards!K2159,playernameext!$A$2:$B$32,2,FALSE),"")</f>
        <v/>
      </c>
      <c r="L2160" s="3">
        <f>IF(newcards!L2159&lt;&gt;"",VLOOKUP(newcards!L2159,team!$A$2:$B$538,2,FALSE),"")</f>
        <v>68</v>
      </c>
      <c r="M2160" s="5">
        <f>IF(newcards!M2159&lt;&gt;"", newcards!M2159, "")</f>
        <v>65</v>
      </c>
      <c r="N2160" s="5" t="str">
        <f>IF(newcards!N2159&lt;&gt;"", newcards!N2159, "")</f>
        <v>N</v>
      </c>
      <c r="O2160" s="5" t="str">
        <f>IF(newcards!O2159&lt;&gt;"", newcards!O2159, "")</f>
        <v/>
      </c>
      <c r="P2160" s="5" t="str">
        <f>IF(newcards!P2159&lt;&gt;"", newcards!P2159, "")</f>
        <v/>
      </c>
      <c r="Q2160" s="5" t="str">
        <f>IF(newcards!Q2159&lt;&gt;"", newcards!Q2159, "")</f>
        <v/>
      </c>
    </row>
    <row r="2161" spans="1:17" x14ac:dyDescent="0.25">
      <c r="A2161" s="3"/>
      <c r="B2161" s="5">
        <f>IF(newcards!B2160&lt;&gt;"",VLOOKUP(newcards!B2160,sport!$A$2:$B$8,2,FALSE),"")</f>
        <v>1</v>
      </c>
      <c r="C2161" s="3">
        <f>newcards!C2160</f>
        <v>2016</v>
      </c>
      <c r="D2161" s="3">
        <f>IF(newcards!D2160&lt;&gt;"",VLOOKUP(newcards!D2160,brand!$A$2:$B$30,2,FALSE),"")</f>
        <v>1</v>
      </c>
      <c r="E2161" s="3">
        <f>IF(newcards!E2160&lt;&gt;"",VLOOKUP(newcards!E2160,series!$A$2:$B$228,2,FALSE),)</f>
        <v>163</v>
      </c>
      <c r="F2161" s="3">
        <f>IF(newcards!F2160&lt;&gt;"",VLOOKUP(newcards!F2160,category!$A$2:$B$82,2,FALSE),)</f>
        <v>77</v>
      </c>
      <c r="G2161" s="3" t="str">
        <f>IF(newcards!G2160&lt;&gt;"",VLOOKUP(newcards!G2160,subcategory!$A$2:$B$680,2,FALSE),"")</f>
        <v/>
      </c>
      <c r="H2161" s="3">
        <f>newcards!H2160</f>
        <v>366</v>
      </c>
      <c r="I2161" s="3" t="str">
        <f>newcards!I2160</f>
        <v xml:space="preserve"> </v>
      </c>
      <c r="J2161" s="3">
        <f>IF(newcards!J2160&lt;&gt;"",VLOOKUP(newcards!J2160,player!$A$2:$B$7503,2,FALSE),"")</f>
        <v>7513</v>
      </c>
      <c r="K2161" s="3" t="str">
        <f>IF(newcards!K2160&lt;&gt;"",VLOOKUP(newcards!K2160,playernameext!$A$2:$B$32,2,FALSE),"")</f>
        <v/>
      </c>
      <c r="L2161" s="3">
        <f>IF(newcards!L2160&lt;&gt;"",VLOOKUP(newcards!L2160,team!$A$2:$B$538,2,FALSE),"")</f>
        <v>45</v>
      </c>
      <c r="M2161" s="5">
        <f>IF(newcards!M2160&lt;&gt;"", newcards!M2160, "")</f>
        <v>65</v>
      </c>
      <c r="N2161" s="5" t="str">
        <f>IF(newcards!N2160&lt;&gt;"", newcards!N2160, "")</f>
        <v>N</v>
      </c>
      <c r="O2161" s="5" t="str">
        <f>IF(newcards!O2160&lt;&gt;"", newcards!O2160, "")</f>
        <v/>
      </c>
      <c r="P2161" s="5" t="str">
        <f>IF(newcards!P2160&lt;&gt;"", newcards!P2160, "")</f>
        <v/>
      </c>
      <c r="Q2161" s="5" t="str">
        <f>IF(newcards!Q2160&lt;&gt;"", newcards!Q2160, "")</f>
        <v/>
      </c>
    </row>
    <row r="2162" spans="1:17" x14ac:dyDescent="0.25">
      <c r="A2162" s="3"/>
      <c r="B2162" s="5">
        <f>IF(newcards!B2161&lt;&gt;"",VLOOKUP(newcards!B2161,sport!$A$2:$B$8,2,FALSE),"")</f>
        <v>1</v>
      </c>
      <c r="C2162" s="3">
        <f>newcards!C2161</f>
        <v>2016</v>
      </c>
      <c r="D2162" s="3">
        <f>IF(newcards!D2161&lt;&gt;"",VLOOKUP(newcards!D2161,brand!$A$2:$B$30,2,FALSE),"")</f>
        <v>1</v>
      </c>
      <c r="E2162" s="3">
        <f>IF(newcards!E2161&lt;&gt;"",VLOOKUP(newcards!E2161,series!$A$2:$B$228,2,FALSE),)</f>
        <v>163</v>
      </c>
      <c r="F2162" s="3">
        <f>IF(newcards!F2161&lt;&gt;"",VLOOKUP(newcards!F2161,category!$A$2:$B$82,2,FALSE),)</f>
        <v>77</v>
      </c>
      <c r="G2162" s="3" t="str">
        <f>IF(newcards!G2161&lt;&gt;"",VLOOKUP(newcards!G2161,subcategory!$A$2:$B$680,2,FALSE),"")</f>
        <v/>
      </c>
      <c r="H2162" s="3">
        <f>newcards!H2161</f>
        <v>367</v>
      </c>
      <c r="I2162" s="3" t="str">
        <f>newcards!I2161</f>
        <v xml:space="preserve"> </v>
      </c>
      <c r="J2162" s="3">
        <f>IF(newcards!J2161&lt;&gt;"",VLOOKUP(newcards!J2161,player!$A$2:$B$7503,2,FALSE),"")</f>
        <v>5276</v>
      </c>
      <c r="K2162" s="3" t="str">
        <f>IF(newcards!K2161&lt;&gt;"",VLOOKUP(newcards!K2161,playernameext!$A$2:$B$32,2,FALSE),"")</f>
        <v/>
      </c>
      <c r="L2162" s="3">
        <f>IF(newcards!L2161&lt;&gt;"",VLOOKUP(newcards!L2161,team!$A$2:$B$538,2,FALSE),"")</f>
        <v>14</v>
      </c>
      <c r="M2162" s="5">
        <f>IF(newcards!M2161&lt;&gt;"", newcards!M2161, "")</f>
        <v>65</v>
      </c>
      <c r="N2162" s="5" t="str">
        <f>IF(newcards!N2161&lt;&gt;"", newcards!N2161, "")</f>
        <v>N</v>
      </c>
      <c r="O2162" s="5" t="str">
        <f>IF(newcards!O2161&lt;&gt;"", newcards!O2161, "")</f>
        <v/>
      </c>
      <c r="P2162" s="5" t="str">
        <f>IF(newcards!P2161&lt;&gt;"", newcards!P2161, "")</f>
        <v/>
      </c>
      <c r="Q2162" s="5" t="str">
        <f>IF(newcards!Q2161&lt;&gt;"", newcards!Q2161, "")</f>
        <v/>
      </c>
    </row>
    <row r="2163" spans="1:17" x14ac:dyDescent="0.25">
      <c r="A2163" s="3"/>
      <c r="B2163" s="5">
        <f>IF(newcards!B2162&lt;&gt;"",VLOOKUP(newcards!B2162,sport!$A$2:$B$8,2,FALSE),"")</f>
        <v>1</v>
      </c>
      <c r="C2163" s="3">
        <f>newcards!C2162</f>
        <v>2016</v>
      </c>
      <c r="D2163" s="3">
        <f>IF(newcards!D2162&lt;&gt;"",VLOOKUP(newcards!D2162,brand!$A$2:$B$30,2,FALSE),"")</f>
        <v>1</v>
      </c>
      <c r="E2163" s="3">
        <f>IF(newcards!E2162&lt;&gt;"",VLOOKUP(newcards!E2162,series!$A$2:$B$228,2,FALSE),)</f>
        <v>163</v>
      </c>
      <c r="F2163" s="3">
        <f>IF(newcards!F2162&lt;&gt;"",VLOOKUP(newcards!F2162,category!$A$2:$B$82,2,FALSE),)</f>
        <v>77</v>
      </c>
      <c r="G2163" s="3" t="str">
        <f>IF(newcards!G2162&lt;&gt;"",VLOOKUP(newcards!G2162,subcategory!$A$2:$B$680,2,FALSE),"")</f>
        <v/>
      </c>
      <c r="H2163" s="3">
        <f>newcards!H2162</f>
        <v>368</v>
      </c>
      <c r="I2163" s="3" t="str">
        <f>newcards!I2162</f>
        <v xml:space="preserve"> </v>
      </c>
      <c r="J2163" s="3">
        <f>IF(newcards!J2162&lt;&gt;"",VLOOKUP(newcards!J2162,player!$A$2:$B$7503,2,FALSE),"")</f>
        <v>6830</v>
      </c>
      <c r="K2163" s="3" t="str">
        <f>IF(newcards!K2162&lt;&gt;"",VLOOKUP(newcards!K2162,playernameext!$A$2:$B$32,2,FALSE),"")</f>
        <v/>
      </c>
      <c r="L2163" s="3">
        <f>IF(newcards!L2162&lt;&gt;"",VLOOKUP(newcards!L2162,team!$A$2:$B$538,2,FALSE),"")</f>
        <v>19</v>
      </c>
      <c r="M2163" s="5">
        <f>IF(newcards!M2162&lt;&gt;"", newcards!M2162, "")</f>
        <v>65</v>
      </c>
      <c r="N2163" s="5" t="str">
        <f>IF(newcards!N2162&lt;&gt;"", newcards!N2162, "")</f>
        <v>N</v>
      </c>
      <c r="O2163" s="5" t="str">
        <f>IF(newcards!O2162&lt;&gt;"", newcards!O2162, "")</f>
        <v/>
      </c>
      <c r="P2163" s="5" t="str">
        <f>IF(newcards!P2162&lt;&gt;"", newcards!P2162, "")</f>
        <v/>
      </c>
      <c r="Q2163" s="5" t="str">
        <f>IF(newcards!Q2162&lt;&gt;"", newcards!Q2162, "")</f>
        <v/>
      </c>
    </row>
    <row r="2164" spans="1:17" x14ac:dyDescent="0.25">
      <c r="A2164" s="3"/>
      <c r="B2164" s="5">
        <f>IF(newcards!B2163&lt;&gt;"",VLOOKUP(newcards!B2163,sport!$A$2:$B$8,2,FALSE),"")</f>
        <v>1</v>
      </c>
      <c r="C2164" s="3">
        <f>newcards!C2163</f>
        <v>2016</v>
      </c>
      <c r="D2164" s="3">
        <f>IF(newcards!D2163&lt;&gt;"",VLOOKUP(newcards!D2163,brand!$A$2:$B$30,2,FALSE),"")</f>
        <v>1</v>
      </c>
      <c r="E2164" s="3">
        <f>IF(newcards!E2163&lt;&gt;"",VLOOKUP(newcards!E2163,series!$A$2:$B$228,2,FALSE),)</f>
        <v>163</v>
      </c>
      <c r="F2164" s="3">
        <f>IF(newcards!F2163&lt;&gt;"",VLOOKUP(newcards!F2163,category!$A$2:$B$82,2,FALSE),)</f>
        <v>77</v>
      </c>
      <c r="G2164" s="3" t="str">
        <f>IF(newcards!G2163&lt;&gt;"",VLOOKUP(newcards!G2163,subcategory!$A$2:$B$680,2,FALSE),"")</f>
        <v/>
      </c>
      <c r="H2164" s="3">
        <f>newcards!H2163</f>
        <v>369</v>
      </c>
      <c r="I2164" s="3" t="str">
        <f>newcards!I2163</f>
        <v xml:space="preserve"> </v>
      </c>
      <c r="J2164" s="3">
        <f>IF(newcards!J2163&lt;&gt;"",VLOOKUP(newcards!J2163,player!$A$2:$B$7503,2,FALSE),"")</f>
        <v>7025</v>
      </c>
      <c r="K2164" s="3" t="str">
        <f>IF(newcards!K2163&lt;&gt;"",VLOOKUP(newcards!K2163,playernameext!$A$2:$B$32,2,FALSE),"")</f>
        <v/>
      </c>
      <c r="L2164" s="3">
        <f>IF(newcards!L2163&lt;&gt;"",VLOOKUP(newcards!L2163,team!$A$2:$B$538,2,FALSE),"")</f>
        <v>68</v>
      </c>
      <c r="M2164" s="5">
        <f>IF(newcards!M2163&lt;&gt;"", newcards!M2163, "")</f>
        <v>65</v>
      </c>
      <c r="N2164" s="5" t="str">
        <f>IF(newcards!N2163&lt;&gt;"", newcards!N2163, "")</f>
        <v>N</v>
      </c>
      <c r="O2164" s="5" t="str">
        <f>IF(newcards!O2163&lt;&gt;"", newcards!O2163, "")</f>
        <v/>
      </c>
      <c r="P2164" s="5" t="str">
        <f>IF(newcards!P2163&lt;&gt;"", newcards!P2163, "")</f>
        <v/>
      </c>
      <c r="Q2164" s="5" t="str">
        <f>IF(newcards!Q2163&lt;&gt;"", newcards!Q2163, "")</f>
        <v/>
      </c>
    </row>
    <row r="2165" spans="1:17" x14ac:dyDescent="0.25">
      <c r="A2165" s="3"/>
      <c r="B2165" s="5">
        <f>IF(newcards!B2164&lt;&gt;"",VLOOKUP(newcards!B2164,sport!$A$2:$B$8,2,FALSE),"")</f>
        <v>1</v>
      </c>
      <c r="C2165" s="3">
        <f>newcards!C2164</f>
        <v>2016</v>
      </c>
      <c r="D2165" s="3">
        <f>IF(newcards!D2164&lt;&gt;"",VLOOKUP(newcards!D2164,brand!$A$2:$B$30,2,FALSE),"")</f>
        <v>1</v>
      </c>
      <c r="E2165" s="3">
        <f>IF(newcards!E2164&lt;&gt;"",VLOOKUP(newcards!E2164,series!$A$2:$B$228,2,FALSE),)</f>
        <v>163</v>
      </c>
      <c r="F2165" s="3">
        <f>IF(newcards!F2164&lt;&gt;"",VLOOKUP(newcards!F2164,category!$A$2:$B$82,2,FALSE),)</f>
        <v>77</v>
      </c>
      <c r="G2165" s="3" t="str">
        <f>IF(newcards!G2164&lt;&gt;"",VLOOKUP(newcards!G2164,subcategory!$A$2:$B$680,2,FALSE),"")</f>
        <v/>
      </c>
      <c r="H2165" s="3">
        <f>newcards!H2164</f>
        <v>370</v>
      </c>
      <c r="I2165" s="3" t="str">
        <f>newcards!I2164</f>
        <v xml:space="preserve"> </v>
      </c>
      <c r="J2165" s="3">
        <f>IF(newcards!J2164&lt;&gt;"",VLOOKUP(newcards!J2164,player!$A$2:$B$7503,2,FALSE),"")</f>
        <v>1326</v>
      </c>
      <c r="K2165" s="3" t="str">
        <f>IF(newcards!K2164&lt;&gt;"",VLOOKUP(newcards!K2164,playernameext!$A$2:$B$32,2,FALSE),"")</f>
        <v/>
      </c>
      <c r="L2165" s="3">
        <f>IF(newcards!L2164&lt;&gt;"",VLOOKUP(newcards!L2164,team!$A$2:$B$538,2,FALSE),"")</f>
        <v>4</v>
      </c>
      <c r="M2165" s="5">
        <f>IF(newcards!M2164&lt;&gt;"", newcards!M2164, "")</f>
        <v>65</v>
      </c>
      <c r="N2165" s="5" t="str">
        <f>IF(newcards!N2164&lt;&gt;"", newcards!N2164, "")</f>
        <v>N</v>
      </c>
      <c r="O2165" s="5" t="str">
        <f>IF(newcards!O2164&lt;&gt;"", newcards!O2164, "")</f>
        <v/>
      </c>
      <c r="P2165" s="5" t="str">
        <f>IF(newcards!P2164&lt;&gt;"", newcards!P2164, "")</f>
        <v/>
      </c>
      <c r="Q2165" s="5" t="str">
        <f>IF(newcards!Q2164&lt;&gt;"", newcards!Q2164, "")</f>
        <v/>
      </c>
    </row>
    <row r="2166" spans="1:17" x14ac:dyDescent="0.25">
      <c r="A2166" s="3"/>
      <c r="B2166" s="5">
        <f>IF(newcards!B2165&lt;&gt;"",VLOOKUP(newcards!B2165,sport!$A$2:$B$8,2,FALSE),"")</f>
        <v>1</v>
      </c>
      <c r="C2166" s="3">
        <f>newcards!C2165</f>
        <v>2016</v>
      </c>
      <c r="D2166" s="3">
        <f>IF(newcards!D2165&lt;&gt;"",VLOOKUP(newcards!D2165,brand!$A$2:$B$30,2,FALSE),"")</f>
        <v>1</v>
      </c>
      <c r="E2166" s="3">
        <f>IF(newcards!E2165&lt;&gt;"",VLOOKUP(newcards!E2165,series!$A$2:$B$228,2,FALSE),)</f>
        <v>163</v>
      </c>
      <c r="F2166" s="3">
        <f>IF(newcards!F2165&lt;&gt;"",VLOOKUP(newcards!F2165,category!$A$2:$B$82,2,FALSE),)</f>
        <v>77</v>
      </c>
      <c r="G2166" s="3" t="str">
        <f>IF(newcards!G2165&lt;&gt;"",VLOOKUP(newcards!G2165,subcategory!$A$2:$B$680,2,FALSE),"")</f>
        <v/>
      </c>
      <c r="H2166" s="3">
        <f>newcards!H2165</f>
        <v>371</v>
      </c>
      <c r="I2166" s="3" t="str">
        <f>newcards!I2165</f>
        <v xml:space="preserve"> </v>
      </c>
      <c r="J2166" s="3">
        <f>IF(newcards!J2165&lt;&gt;"",VLOOKUP(newcards!J2165,player!$A$2:$B$7503,2,FALSE),"")</f>
        <v>3227</v>
      </c>
      <c r="K2166" s="3" t="str">
        <f>IF(newcards!K2165&lt;&gt;"",VLOOKUP(newcards!K2165,playernameext!$A$2:$B$32,2,FALSE),"")</f>
        <v/>
      </c>
      <c r="L2166" s="3">
        <f>IF(newcards!L2165&lt;&gt;"",VLOOKUP(newcards!L2165,team!$A$2:$B$538,2,FALSE),"")</f>
        <v>21</v>
      </c>
      <c r="M2166" s="5">
        <f>IF(newcards!M2165&lt;&gt;"", newcards!M2165, "")</f>
        <v>65</v>
      </c>
      <c r="N2166" s="5" t="str">
        <f>IF(newcards!N2165&lt;&gt;"", newcards!N2165, "")</f>
        <v>N</v>
      </c>
      <c r="O2166" s="5" t="str">
        <f>IF(newcards!O2165&lt;&gt;"", newcards!O2165, "")</f>
        <v/>
      </c>
      <c r="P2166" s="5" t="str">
        <f>IF(newcards!P2165&lt;&gt;"", newcards!P2165, "")</f>
        <v/>
      </c>
      <c r="Q2166" s="5" t="str">
        <f>IF(newcards!Q2165&lt;&gt;"", newcards!Q2165, "")</f>
        <v/>
      </c>
    </row>
    <row r="2167" spans="1:17" x14ac:dyDescent="0.25">
      <c r="A2167" s="3"/>
      <c r="B2167" s="5">
        <f>IF(newcards!B2166&lt;&gt;"",VLOOKUP(newcards!B2166,sport!$A$2:$B$8,2,FALSE),"")</f>
        <v>1</v>
      </c>
      <c r="C2167" s="3">
        <f>newcards!C2166</f>
        <v>2016</v>
      </c>
      <c r="D2167" s="3">
        <f>IF(newcards!D2166&lt;&gt;"",VLOOKUP(newcards!D2166,brand!$A$2:$B$30,2,FALSE),"")</f>
        <v>1</v>
      </c>
      <c r="E2167" s="3">
        <f>IF(newcards!E2166&lt;&gt;"",VLOOKUP(newcards!E2166,series!$A$2:$B$228,2,FALSE),)</f>
        <v>163</v>
      </c>
      <c r="F2167" s="3">
        <f>IF(newcards!F2166&lt;&gt;"",VLOOKUP(newcards!F2166,category!$A$2:$B$82,2,FALSE),)</f>
        <v>77</v>
      </c>
      <c r="G2167" s="3" t="str">
        <f>IF(newcards!G2166&lt;&gt;"",VLOOKUP(newcards!G2166,subcategory!$A$2:$B$680,2,FALSE),"")</f>
        <v/>
      </c>
      <c r="H2167" s="3">
        <f>newcards!H2166</f>
        <v>372</v>
      </c>
      <c r="I2167" s="3" t="str">
        <f>newcards!I2166</f>
        <v xml:space="preserve"> </v>
      </c>
      <c r="J2167" s="3">
        <f>IF(newcards!J2166&lt;&gt;"",VLOOKUP(newcards!J2166,player!$A$2:$B$7503,2,FALSE),"")</f>
        <v>7347</v>
      </c>
      <c r="K2167" s="3" t="str">
        <f>IF(newcards!K2166&lt;&gt;"",VLOOKUP(newcards!K2166,playernameext!$A$2:$B$32,2,FALSE),"")</f>
        <v/>
      </c>
      <c r="L2167" s="3">
        <f>IF(newcards!L2166&lt;&gt;"",VLOOKUP(newcards!L2166,team!$A$2:$B$538,2,FALSE),"")</f>
        <v>29</v>
      </c>
      <c r="M2167" s="5">
        <f>IF(newcards!M2166&lt;&gt;"", newcards!M2166, "")</f>
        <v>65</v>
      </c>
      <c r="N2167" s="5" t="str">
        <f>IF(newcards!N2166&lt;&gt;"", newcards!N2166, "")</f>
        <v>N</v>
      </c>
      <c r="O2167" s="5" t="str">
        <f>IF(newcards!O2166&lt;&gt;"", newcards!O2166, "")</f>
        <v/>
      </c>
      <c r="P2167" s="5" t="str">
        <f>IF(newcards!P2166&lt;&gt;"", newcards!P2166, "")</f>
        <v/>
      </c>
      <c r="Q2167" s="5" t="str">
        <f>IF(newcards!Q2166&lt;&gt;"", newcards!Q2166, "")</f>
        <v/>
      </c>
    </row>
    <row r="2168" spans="1:17" x14ac:dyDescent="0.25">
      <c r="A2168" s="3"/>
      <c r="B2168" s="5">
        <f>IF(newcards!B2167&lt;&gt;"",VLOOKUP(newcards!B2167,sport!$A$2:$B$8,2,FALSE),"")</f>
        <v>1</v>
      </c>
      <c r="C2168" s="3">
        <f>newcards!C2167</f>
        <v>2016</v>
      </c>
      <c r="D2168" s="3">
        <f>IF(newcards!D2167&lt;&gt;"",VLOOKUP(newcards!D2167,brand!$A$2:$B$30,2,FALSE),"")</f>
        <v>1</v>
      </c>
      <c r="E2168" s="3">
        <f>IF(newcards!E2167&lt;&gt;"",VLOOKUP(newcards!E2167,series!$A$2:$B$228,2,FALSE),)</f>
        <v>163</v>
      </c>
      <c r="F2168" s="3">
        <f>IF(newcards!F2167&lt;&gt;"",VLOOKUP(newcards!F2167,category!$A$2:$B$82,2,FALSE),)</f>
        <v>77</v>
      </c>
      <c r="G2168" s="3" t="str">
        <f>IF(newcards!G2167&lt;&gt;"",VLOOKUP(newcards!G2167,subcategory!$A$2:$B$680,2,FALSE),"")</f>
        <v/>
      </c>
      <c r="H2168" s="3">
        <f>newcards!H2167</f>
        <v>373</v>
      </c>
      <c r="I2168" s="3" t="str">
        <f>newcards!I2167</f>
        <v xml:space="preserve"> </v>
      </c>
      <c r="J2168" s="3">
        <f>IF(newcards!J2167&lt;&gt;"",VLOOKUP(newcards!J2167,player!$A$2:$B$7503,2,FALSE),"")</f>
        <v>7538</v>
      </c>
      <c r="K2168" s="3" t="str">
        <f>IF(newcards!K2167&lt;&gt;"",VLOOKUP(newcards!K2167,playernameext!$A$2:$B$32,2,FALSE),"")</f>
        <v/>
      </c>
      <c r="L2168" s="3">
        <f>IF(newcards!L2167&lt;&gt;"",VLOOKUP(newcards!L2167,team!$A$2:$B$538,2,FALSE),"")</f>
        <v>29</v>
      </c>
      <c r="M2168" s="5">
        <f>IF(newcards!M2167&lt;&gt;"", newcards!M2167, "")</f>
        <v>65</v>
      </c>
      <c r="N2168" s="5" t="str">
        <f>IF(newcards!N2167&lt;&gt;"", newcards!N2167, "")</f>
        <v>N</v>
      </c>
      <c r="O2168" s="5" t="str">
        <f>IF(newcards!O2167&lt;&gt;"", newcards!O2167, "")</f>
        <v/>
      </c>
      <c r="P2168" s="5" t="str">
        <f>IF(newcards!P2167&lt;&gt;"", newcards!P2167, "")</f>
        <v/>
      </c>
      <c r="Q2168" s="5" t="str">
        <f>IF(newcards!Q2167&lt;&gt;"", newcards!Q2167, "")</f>
        <v/>
      </c>
    </row>
    <row r="2169" spans="1:17" x14ac:dyDescent="0.25">
      <c r="A2169" s="3"/>
      <c r="B2169" s="5">
        <f>IF(newcards!B2168&lt;&gt;"",VLOOKUP(newcards!B2168,sport!$A$2:$B$8,2,FALSE),"")</f>
        <v>1</v>
      </c>
      <c r="C2169" s="3">
        <f>newcards!C2168</f>
        <v>2016</v>
      </c>
      <c r="D2169" s="3">
        <f>IF(newcards!D2168&lt;&gt;"",VLOOKUP(newcards!D2168,brand!$A$2:$B$30,2,FALSE),"")</f>
        <v>1</v>
      </c>
      <c r="E2169" s="3">
        <f>IF(newcards!E2168&lt;&gt;"",VLOOKUP(newcards!E2168,series!$A$2:$B$228,2,FALSE),)</f>
        <v>163</v>
      </c>
      <c r="F2169" s="3">
        <f>IF(newcards!F2168&lt;&gt;"",VLOOKUP(newcards!F2168,category!$A$2:$B$82,2,FALSE),)</f>
        <v>77</v>
      </c>
      <c r="G2169" s="3" t="str">
        <f>IF(newcards!G2168&lt;&gt;"",VLOOKUP(newcards!G2168,subcategory!$A$2:$B$680,2,FALSE),"")</f>
        <v/>
      </c>
      <c r="H2169" s="3">
        <f>newcards!H2168</f>
        <v>374</v>
      </c>
      <c r="I2169" s="3" t="str">
        <f>newcards!I2168</f>
        <v xml:space="preserve"> </v>
      </c>
      <c r="J2169" s="3">
        <f>IF(newcards!J2168&lt;&gt;"",VLOOKUP(newcards!J2168,player!$A$2:$B$7503,2,FALSE),"")</f>
        <v>7346</v>
      </c>
      <c r="K2169" s="3" t="str">
        <f>IF(newcards!K2168&lt;&gt;"",VLOOKUP(newcards!K2168,playernameext!$A$2:$B$32,2,FALSE),"")</f>
        <v/>
      </c>
      <c r="L2169" s="3">
        <f>IF(newcards!L2168&lt;&gt;"",VLOOKUP(newcards!L2168,team!$A$2:$B$538,2,FALSE),"")</f>
        <v>33</v>
      </c>
      <c r="M2169" s="5">
        <f>IF(newcards!M2168&lt;&gt;"", newcards!M2168, "")</f>
        <v>65</v>
      </c>
      <c r="N2169" s="5" t="str">
        <f>IF(newcards!N2168&lt;&gt;"", newcards!N2168, "")</f>
        <v>N</v>
      </c>
      <c r="O2169" s="5" t="str">
        <f>IF(newcards!O2168&lt;&gt;"", newcards!O2168, "")</f>
        <v/>
      </c>
      <c r="P2169" s="5" t="str">
        <f>IF(newcards!P2168&lt;&gt;"", newcards!P2168, "")</f>
        <v/>
      </c>
      <c r="Q2169" s="5" t="str">
        <f>IF(newcards!Q2168&lt;&gt;"", newcards!Q2168, "")</f>
        <v/>
      </c>
    </row>
    <row r="2170" spans="1:17" x14ac:dyDescent="0.25">
      <c r="A2170" s="3"/>
      <c r="B2170" s="5">
        <f>IF(newcards!B2169&lt;&gt;"",VLOOKUP(newcards!B2169,sport!$A$2:$B$8,2,FALSE),"")</f>
        <v>1</v>
      </c>
      <c r="C2170" s="3">
        <f>newcards!C2169</f>
        <v>2016</v>
      </c>
      <c r="D2170" s="3">
        <f>IF(newcards!D2169&lt;&gt;"",VLOOKUP(newcards!D2169,brand!$A$2:$B$30,2,FALSE),"")</f>
        <v>1</v>
      </c>
      <c r="E2170" s="3">
        <f>IF(newcards!E2169&lt;&gt;"",VLOOKUP(newcards!E2169,series!$A$2:$B$228,2,FALSE),)</f>
        <v>163</v>
      </c>
      <c r="F2170" s="3">
        <f>IF(newcards!F2169&lt;&gt;"",VLOOKUP(newcards!F2169,category!$A$2:$B$82,2,FALSE),)</f>
        <v>77</v>
      </c>
      <c r="G2170" s="3" t="str">
        <f>IF(newcards!G2169&lt;&gt;"",VLOOKUP(newcards!G2169,subcategory!$A$2:$B$680,2,FALSE),"")</f>
        <v/>
      </c>
      <c r="H2170" s="3">
        <f>newcards!H2169</f>
        <v>375</v>
      </c>
      <c r="I2170" s="3" t="str">
        <f>newcards!I2169</f>
        <v xml:space="preserve"> </v>
      </c>
      <c r="J2170" s="3">
        <f>IF(newcards!J2169&lt;&gt;"",VLOOKUP(newcards!J2169,player!$A$2:$B$7503,2,FALSE),"")</f>
        <v>7249</v>
      </c>
      <c r="K2170" s="3" t="str">
        <f>IF(newcards!K2169&lt;&gt;"",VLOOKUP(newcards!K2169,playernameext!$A$2:$B$32,2,FALSE),"")</f>
        <v/>
      </c>
      <c r="L2170" s="3">
        <f>IF(newcards!L2169&lt;&gt;"",VLOOKUP(newcards!L2169,team!$A$2:$B$538,2,FALSE),"")</f>
        <v>39</v>
      </c>
      <c r="M2170" s="5">
        <f>IF(newcards!M2169&lt;&gt;"", newcards!M2169, "")</f>
        <v>65</v>
      </c>
      <c r="N2170" s="5" t="str">
        <f>IF(newcards!N2169&lt;&gt;"", newcards!N2169, "")</f>
        <v>N</v>
      </c>
      <c r="O2170" s="5" t="str">
        <f>IF(newcards!O2169&lt;&gt;"", newcards!O2169, "")</f>
        <v/>
      </c>
      <c r="P2170" s="5" t="str">
        <f>IF(newcards!P2169&lt;&gt;"", newcards!P2169, "")</f>
        <v/>
      </c>
      <c r="Q2170" s="5" t="str">
        <f>IF(newcards!Q2169&lt;&gt;"", newcards!Q2169, "")</f>
        <v/>
      </c>
    </row>
    <row r="2171" spans="1:17" x14ac:dyDescent="0.25">
      <c r="A2171" s="3"/>
      <c r="B2171" s="5">
        <f>IF(newcards!B2170&lt;&gt;"",VLOOKUP(newcards!B2170,sport!$A$2:$B$8,2,FALSE),"")</f>
        <v>1</v>
      </c>
      <c r="C2171" s="3">
        <f>newcards!C2170</f>
        <v>2016</v>
      </c>
      <c r="D2171" s="3">
        <f>IF(newcards!D2170&lt;&gt;"",VLOOKUP(newcards!D2170,brand!$A$2:$B$30,2,FALSE),"")</f>
        <v>1</v>
      </c>
      <c r="E2171" s="3">
        <f>IF(newcards!E2170&lt;&gt;"",VLOOKUP(newcards!E2170,series!$A$2:$B$228,2,FALSE),)</f>
        <v>163</v>
      </c>
      <c r="F2171" s="3">
        <f>IF(newcards!F2170&lt;&gt;"",VLOOKUP(newcards!F2170,category!$A$2:$B$82,2,FALSE),)</f>
        <v>77</v>
      </c>
      <c r="G2171" s="3" t="str">
        <f>IF(newcards!G2170&lt;&gt;"",VLOOKUP(newcards!G2170,subcategory!$A$2:$B$680,2,FALSE),"")</f>
        <v/>
      </c>
      <c r="H2171" s="3">
        <f>newcards!H2170</f>
        <v>376</v>
      </c>
      <c r="I2171" s="3" t="str">
        <f>newcards!I2170</f>
        <v xml:space="preserve"> </v>
      </c>
      <c r="J2171" s="3">
        <f>IF(newcards!J2170&lt;&gt;"",VLOOKUP(newcards!J2170,player!$A$2:$B$7503,2,FALSE),"")</f>
        <v>7390</v>
      </c>
      <c r="K2171" s="3" t="str">
        <f>IF(newcards!K2170&lt;&gt;"",VLOOKUP(newcards!K2170,playernameext!$A$2:$B$32,2,FALSE),"")</f>
        <v/>
      </c>
      <c r="L2171" s="3">
        <f>IF(newcards!L2170&lt;&gt;"",VLOOKUP(newcards!L2170,team!$A$2:$B$538,2,FALSE),"")</f>
        <v>39</v>
      </c>
      <c r="M2171" s="5">
        <f>IF(newcards!M2170&lt;&gt;"", newcards!M2170, "")</f>
        <v>65</v>
      </c>
      <c r="N2171" s="5" t="str">
        <f>IF(newcards!N2170&lt;&gt;"", newcards!N2170, "")</f>
        <v>N</v>
      </c>
      <c r="O2171" s="5" t="str">
        <f>IF(newcards!O2170&lt;&gt;"", newcards!O2170, "")</f>
        <v/>
      </c>
      <c r="P2171" s="5" t="str">
        <f>IF(newcards!P2170&lt;&gt;"", newcards!P2170, "")</f>
        <v/>
      </c>
      <c r="Q2171" s="5" t="str">
        <f>IF(newcards!Q2170&lt;&gt;"", newcards!Q2170, "")</f>
        <v/>
      </c>
    </row>
    <row r="2172" spans="1:17" x14ac:dyDescent="0.25">
      <c r="A2172" s="3"/>
      <c r="B2172" s="5">
        <f>IF(newcards!B2171&lt;&gt;"",VLOOKUP(newcards!B2171,sport!$A$2:$B$8,2,FALSE),"")</f>
        <v>1</v>
      </c>
      <c r="C2172" s="3">
        <f>newcards!C2171</f>
        <v>2016</v>
      </c>
      <c r="D2172" s="3">
        <f>IF(newcards!D2171&lt;&gt;"",VLOOKUP(newcards!D2171,brand!$A$2:$B$30,2,FALSE),"")</f>
        <v>1</v>
      </c>
      <c r="E2172" s="3">
        <f>IF(newcards!E2171&lt;&gt;"",VLOOKUP(newcards!E2171,series!$A$2:$B$228,2,FALSE),)</f>
        <v>163</v>
      </c>
      <c r="F2172" s="3">
        <f>IF(newcards!F2171&lt;&gt;"",VLOOKUP(newcards!F2171,category!$A$2:$B$82,2,FALSE),)</f>
        <v>77</v>
      </c>
      <c r="G2172" s="3" t="str">
        <f>IF(newcards!G2171&lt;&gt;"",VLOOKUP(newcards!G2171,subcategory!$A$2:$B$680,2,FALSE),"")</f>
        <v/>
      </c>
      <c r="H2172" s="3">
        <f>newcards!H2171</f>
        <v>377</v>
      </c>
      <c r="I2172" s="3" t="str">
        <f>newcards!I2171</f>
        <v xml:space="preserve"> </v>
      </c>
      <c r="J2172" s="3">
        <f>IF(newcards!J2171&lt;&gt;"",VLOOKUP(newcards!J2171,player!$A$2:$B$7503,2,FALSE),"")</f>
        <v>5926</v>
      </c>
      <c r="K2172" s="3" t="str">
        <f>IF(newcards!K2171&lt;&gt;"",VLOOKUP(newcards!K2171,playernameext!$A$2:$B$32,2,FALSE),"")</f>
        <v/>
      </c>
      <c r="L2172" s="3">
        <f>IF(newcards!L2171&lt;&gt;"",VLOOKUP(newcards!L2171,team!$A$2:$B$538,2,FALSE),"")</f>
        <v>50</v>
      </c>
      <c r="M2172" s="5">
        <f>IF(newcards!M2171&lt;&gt;"", newcards!M2171, "")</f>
        <v>65</v>
      </c>
      <c r="N2172" s="5" t="str">
        <f>IF(newcards!N2171&lt;&gt;"", newcards!N2171, "")</f>
        <v>N</v>
      </c>
      <c r="O2172" s="5" t="str">
        <f>IF(newcards!O2171&lt;&gt;"", newcards!O2171, "")</f>
        <v/>
      </c>
      <c r="P2172" s="5" t="str">
        <f>IF(newcards!P2171&lt;&gt;"", newcards!P2171, "")</f>
        <v/>
      </c>
      <c r="Q2172" s="5" t="str">
        <f>IF(newcards!Q2171&lt;&gt;"", newcards!Q2171, "")</f>
        <v/>
      </c>
    </row>
    <row r="2173" spans="1:17" x14ac:dyDescent="0.25">
      <c r="A2173" s="3"/>
      <c r="B2173" s="5">
        <f>IF(newcards!B2172&lt;&gt;"",VLOOKUP(newcards!B2172,sport!$A$2:$B$8,2,FALSE),"")</f>
        <v>1</v>
      </c>
      <c r="C2173" s="3">
        <f>newcards!C2172</f>
        <v>2016</v>
      </c>
      <c r="D2173" s="3">
        <f>IF(newcards!D2172&lt;&gt;"",VLOOKUP(newcards!D2172,brand!$A$2:$B$30,2,FALSE),"")</f>
        <v>1</v>
      </c>
      <c r="E2173" s="3">
        <f>IF(newcards!E2172&lt;&gt;"",VLOOKUP(newcards!E2172,series!$A$2:$B$228,2,FALSE),)</f>
        <v>163</v>
      </c>
      <c r="F2173" s="3">
        <f>IF(newcards!F2172&lt;&gt;"",VLOOKUP(newcards!F2172,category!$A$2:$B$82,2,FALSE),)</f>
        <v>77</v>
      </c>
      <c r="G2173" s="3" t="str">
        <f>IF(newcards!G2172&lt;&gt;"",VLOOKUP(newcards!G2172,subcategory!$A$2:$B$680,2,FALSE),"")</f>
        <v/>
      </c>
      <c r="H2173" s="3">
        <f>newcards!H2172</f>
        <v>378</v>
      </c>
      <c r="I2173" s="3" t="str">
        <f>newcards!I2172</f>
        <v xml:space="preserve"> </v>
      </c>
      <c r="J2173" s="3">
        <f>IF(newcards!J2172&lt;&gt;"",VLOOKUP(newcards!J2172,player!$A$2:$B$7503,2,FALSE),"")</f>
        <v>3347</v>
      </c>
      <c r="K2173" s="3" t="str">
        <f>IF(newcards!K2172&lt;&gt;"",VLOOKUP(newcards!K2172,playernameext!$A$2:$B$32,2,FALSE),"")</f>
        <v/>
      </c>
      <c r="L2173" s="3">
        <f>IF(newcards!L2172&lt;&gt;"",VLOOKUP(newcards!L2172,team!$A$2:$B$538,2,FALSE),"")</f>
        <v>59</v>
      </c>
      <c r="M2173" s="5">
        <f>IF(newcards!M2172&lt;&gt;"", newcards!M2172, "")</f>
        <v>65</v>
      </c>
      <c r="N2173" s="5" t="str">
        <f>IF(newcards!N2172&lt;&gt;"", newcards!N2172, "")</f>
        <v>N</v>
      </c>
      <c r="O2173" s="5" t="str">
        <f>IF(newcards!O2172&lt;&gt;"", newcards!O2172, "")</f>
        <v/>
      </c>
      <c r="P2173" s="5" t="str">
        <f>IF(newcards!P2172&lt;&gt;"", newcards!P2172, "")</f>
        <v/>
      </c>
      <c r="Q2173" s="5" t="str">
        <f>IF(newcards!Q2172&lt;&gt;"", newcards!Q2172, "")</f>
        <v/>
      </c>
    </row>
    <row r="2174" spans="1:17" x14ac:dyDescent="0.25">
      <c r="A2174" s="3"/>
      <c r="B2174" s="5">
        <f>IF(newcards!B2173&lt;&gt;"",VLOOKUP(newcards!B2173,sport!$A$2:$B$8,2,FALSE),"")</f>
        <v>1</v>
      </c>
      <c r="C2174" s="3">
        <f>newcards!C2173</f>
        <v>2016</v>
      </c>
      <c r="D2174" s="3">
        <f>IF(newcards!D2173&lt;&gt;"",VLOOKUP(newcards!D2173,brand!$A$2:$B$30,2,FALSE),"")</f>
        <v>1</v>
      </c>
      <c r="E2174" s="3">
        <f>IF(newcards!E2173&lt;&gt;"",VLOOKUP(newcards!E2173,series!$A$2:$B$228,2,FALSE),)</f>
        <v>163</v>
      </c>
      <c r="F2174" s="3">
        <f>IF(newcards!F2173&lt;&gt;"",VLOOKUP(newcards!F2173,category!$A$2:$B$82,2,FALSE),)</f>
        <v>77</v>
      </c>
      <c r="G2174" s="3" t="str">
        <f>IF(newcards!G2173&lt;&gt;"",VLOOKUP(newcards!G2173,subcategory!$A$2:$B$680,2,FALSE),"")</f>
        <v/>
      </c>
      <c r="H2174" s="3">
        <f>newcards!H2173</f>
        <v>379</v>
      </c>
      <c r="I2174" s="3" t="str">
        <f>newcards!I2173</f>
        <v xml:space="preserve"> </v>
      </c>
      <c r="J2174" s="3">
        <f>IF(newcards!J2173&lt;&gt;"",VLOOKUP(newcards!J2173,player!$A$2:$B$7503,2,FALSE),"")</f>
        <v>6713</v>
      </c>
      <c r="K2174" s="3" t="str">
        <f>IF(newcards!K2173&lt;&gt;"",VLOOKUP(newcards!K2173,playernameext!$A$2:$B$32,2,FALSE),"")</f>
        <v/>
      </c>
      <c r="L2174" s="3">
        <f>IF(newcards!L2173&lt;&gt;"",VLOOKUP(newcards!L2173,team!$A$2:$B$538,2,FALSE),"")</f>
        <v>59</v>
      </c>
      <c r="M2174" s="5">
        <f>IF(newcards!M2173&lt;&gt;"", newcards!M2173, "")</f>
        <v>65</v>
      </c>
      <c r="N2174" s="5" t="str">
        <f>IF(newcards!N2173&lt;&gt;"", newcards!N2173, "")</f>
        <v>N</v>
      </c>
      <c r="O2174" s="5" t="str">
        <f>IF(newcards!O2173&lt;&gt;"", newcards!O2173, "")</f>
        <v/>
      </c>
      <c r="P2174" s="5" t="str">
        <f>IF(newcards!P2173&lt;&gt;"", newcards!P2173, "")</f>
        <v/>
      </c>
      <c r="Q2174" s="5" t="str">
        <f>IF(newcards!Q2173&lt;&gt;"", newcards!Q2173, "")</f>
        <v/>
      </c>
    </row>
    <row r="2175" spans="1:17" x14ac:dyDescent="0.25">
      <c r="A2175" s="3"/>
      <c r="B2175" s="5">
        <f>IF(newcards!B2174&lt;&gt;"",VLOOKUP(newcards!B2174,sport!$A$2:$B$8,2,FALSE),"")</f>
        <v>1</v>
      </c>
      <c r="C2175" s="3">
        <f>newcards!C2174</f>
        <v>2016</v>
      </c>
      <c r="D2175" s="3">
        <f>IF(newcards!D2174&lt;&gt;"",VLOOKUP(newcards!D2174,brand!$A$2:$B$30,2,FALSE),"")</f>
        <v>1</v>
      </c>
      <c r="E2175" s="3">
        <f>IF(newcards!E2174&lt;&gt;"",VLOOKUP(newcards!E2174,series!$A$2:$B$228,2,FALSE),)</f>
        <v>163</v>
      </c>
      <c r="F2175" s="3">
        <f>IF(newcards!F2174&lt;&gt;"",VLOOKUP(newcards!F2174,category!$A$2:$B$82,2,FALSE),)</f>
        <v>77</v>
      </c>
      <c r="G2175" s="3" t="str">
        <f>IF(newcards!G2174&lt;&gt;"",VLOOKUP(newcards!G2174,subcategory!$A$2:$B$680,2,FALSE),"")</f>
        <v/>
      </c>
      <c r="H2175" s="3">
        <f>newcards!H2174</f>
        <v>380</v>
      </c>
      <c r="I2175" s="3" t="str">
        <f>newcards!I2174</f>
        <v xml:space="preserve"> </v>
      </c>
      <c r="J2175" s="3">
        <f>IF(newcards!J2174&lt;&gt;"",VLOOKUP(newcards!J2174,player!$A$2:$B$7503,2,FALSE),"")</f>
        <v>7279</v>
      </c>
      <c r="K2175" s="3" t="str">
        <f>IF(newcards!K2174&lt;&gt;"",VLOOKUP(newcards!K2174,playernameext!$A$2:$B$32,2,FALSE),"")</f>
        <v/>
      </c>
      <c r="L2175" s="3">
        <f>IF(newcards!L2174&lt;&gt;"",VLOOKUP(newcards!L2174,team!$A$2:$B$538,2,FALSE),"")</f>
        <v>61</v>
      </c>
      <c r="M2175" s="5">
        <f>IF(newcards!M2174&lt;&gt;"", newcards!M2174, "")</f>
        <v>65</v>
      </c>
      <c r="N2175" s="5" t="str">
        <f>IF(newcards!N2174&lt;&gt;"", newcards!N2174, "")</f>
        <v>N</v>
      </c>
      <c r="O2175" s="5" t="str">
        <f>IF(newcards!O2174&lt;&gt;"", newcards!O2174, "")</f>
        <v/>
      </c>
      <c r="P2175" s="5" t="str">
        <f>IF(newcards!P2174&lt;&gt;"", newcards!P2174, "")</f>
        <v/>
      </c>
      <c r="Q2175" s="5" t="str">
        <f>IF(newcards!Q2174&lt;&gt;"", newcards!Q2174, "")</f>
        <v/>
      </c>
    </row>
    <row r="2176" spans="1:17" x14ac:dyDescent="0.25">
      <c r="A2176" s="3"/>
      <c r="B2176" s="5">
        <f>IF(newcards!B2175&lt;&gt;"",VLOOKUP(newcards!B2175,sport!$A$2:$B$8,2,FALSE),"")</f>
        <v>1</v>
      </c>
      <c r="C2176" s="3">
        <f>newcards!C2175</f>
        <v>2016</v>
      </c>
      <c r="D2176" s="3">
        <f>IF(newcards!D2175&lt;&gt;"",VLOOKUP(newcards!D2175,brand!$A$2:$B$30,2,FALSE),"")</f>
        <v>1</v>
      </c>
      <c r="E2176" s="3">
        <f>IF(newcards!E2175&lt;&gt;"",VLOOKUP(newcards!E2175,series!$A$2:$B$228,2,FALSE),)</f>
        <v>163</v>
      </c>
      <c r="F2176" s="3">
        <f>IF(newcards!F2175&lt;&gt;"",VLOOKUP(newcards!F2175,category!$A$2:$B$82,2,FALSE),)</f>
        <v>77</v>
      </c>
      <c r="G2176" s="3" t="str">
        <f>IF(newcards!G2175&lt;&gt;"",VLOOKUP(newcards!G2175,subcategory!$A$2:$B$680,2,FALSE),"")</f>
        <v/>
      </c>
      <c r="H2176" s="3">
        <f>newcards!H2175</f>
        <v>381</v>
      </c>
      <c r="I2176" s="3" t="str">
        <f>newcards!I2175</f>
        <v xml:space="preserve"> </v>
      </c>
      <c r="J2176" s="3">
        <f>IF(newcards!J2175&lt;&gt;"",VLOOKUP(newcards!J2175,player!$A$2:$B$7503,2,FALSE),"")</f>
        <v>804</v>
      </c>
      <c r="K2176" s="3" t="str">
        <f>IF(newcards!K2175&lt;&gt;"",VLOOKUP(newcards!K2175,playernameext!$A$2:$B$32,2,FALSE),"")</f>
        <v/>
      </c>
      <c r="L2176" s="3">
        <f>IF(newcards!L2175&lt;&gt;"",VLOOKUP(newcards!L2175,team!$A$2:$B$538,2,FALSE),"")</f>
        <v>67</v>
      </c>
      <c r="M2176" s="5">
        <f>IF(newcards!M2175&lt;&gt;"", newcards!M2175, "")</f>
        <v>65</v>
      </c>
      <c r="N2176" s="5" t="str">
        <f>IF(newcards!N2175&lt;&gt;"", newcards!N2175, "")</f>
        <v>N</v>
      </c>
      <c r="O2176" s="5" t="str">
        <f>IF(newcards!O2175&lt;&gt;"", newcards!O2175, "")</f>
        <v/>
      </c>
      <c r="P2176" s="5" t="str">
        <f>IF(newcards!P2175&lt;&gt;"", newcards!P2175, "")</f>
        <v/>
      </c>
      <c r="Q2176" s="5" t="str">
        <f>IF(newcards!Q2175&lt;&gt;"", newcards!Q2175, "")</f>
        <v/>
      </c>
    </row>
    <row r="2177" spans="1:17" x14ac:dyDescent="0.25">
      <c r="A2177" s="3"/>
      <c r="B2177" s="5">
        <f>IF(newcards!B2176&lt;&gt;"",VLOOKUP(newcards!B2176,sport!$A$2:$B$8,2,FALSE),"")</f>
        <v>1</v>
      </c>
      <c r="C2177" s="3">
        <f>newcards!C2176</f>
        <v>2016</v>
      </c>
      <c r="D2177" s="3">
        <f>IF(newcards!D2176&lt;&gt;"",VLOOKUP(newcards!D2176,brand!$A$2:$B$30,2,FALSE),"")</f>
        <v>1</v>
      </c>
      <c r="E2177" s="3">
        <f>IF(newcards!E2176&lt;&gt;"",VLOOKUP(newcards!E2176,series!$A$2:$B$228,2,FALSE),)</f>
        <v>163</v>
      </c>
      <c r="F2177" s="3">
        <f>IF(newcards!F2176&lt;&gt;"",VLOOKUP(newcards!F2176,category!$A$2:$B$82,2,FALSE),)</f>
        <v>77</v>
      </c>
      <c r="G2177" s="3" t="str">
        <f>IF(newcards!G2176&lt;&gt;"",VLOOKUP(newcards!G2176,subcategory!$A$2:$B$680,2,FALSE),"")</f>
        <v/>
      </c>
      <c r="H2177" s="3">
        <f>newcards!H2176</f>
        <v>382</v>
      </c>
      <c r="I2177" s="3">
        <f>newcards!I2176</f>
        <v>-1</v>
      </c>
      <c r="J2177" s="3">
        <f>IF(newcards!J2176&lt;&gt;"",VLOOKUP(newcards!J2176,player!$A$2:$B$7503,2,FALSE),"")</f>
        <v>2069</v>
      </c>
      <c r="K2177" s="3">
        <f>IF(newcards!K2176&lt;&gt;"",VLOOKUP(newcards!K2176,playernameext!$A$2:$B$32,2,FALSE),"")</f>
        <v>30</v>
      </c>
      <c r="L2177" s="3">
        <f>IF(newcards!L2176&lt;&gt;"",VLOOKUP(newcards!L2176,team!$A$2:$B$538,2,FALSE),"")</f>
        <v>19</v>
      </c>
      <c r="M2177" s="5">
        <f>IF(newcards!M2176&lt;&gt;"", newcards!M2176, "")</f>
        <v>65</v>
      </c>
      <c r="N2177" s="5" t="str">
        <f>IF(newcards!N2176&lt;&gt;"", newcards!N2176, "")</f>
        <v>N</v>
      </c>
      <c r="O2177" s="5" t="str">
        <f>IF(newcards!O2176&lt;&gt;"", newcards!O2176, "")</f>
        <v/>
      </c>
      <c r="P2177" s="5" t="str">
        <f>IF(newcards!P2176&lt;&gt;"", newcards!P2176, "")</f>
        <v/>
      </c>
      <c r="Q2177" s="5" t="str">
        <f>IF(newcards!Q2176&lt;&gt;"", newcards!Q2176, "")</f>
        <v/>
      </c>
    </row>
    <row r="2178" spans="1:17" x14ac:dyDescent="0.25">
      <c r="A2178" s="3"/>
      <c r="B2178" s="5">
        <f>IF(newcards!B2177&lt;&gt;"",VLOOKUP(newcards!B2177,sport!$A$2:$B$8,2,FALSE),"")</f>
        <v>1</v>
      </c>
      <c r="C2178" s="3">
        <f>newcards!C2177</f>
        <v>2016</v>
      </c>
      <c r="D2178" s="3">
        <f>IF(newcards!D2177&lt;&gt;"",VLOOKUP(newcards!D2177,brand!$A$2:$B$30,2,FALSE),"")</f>
        <v>1</v>
      </c>
      <c r="E2178" s="3">
        <f>IF(newcards!E2177&lt;&gt;"",VLOOKUP(newcards!E2177,series!$A$2:$B$228,2,FALSE),)</f>
        <v>163</v>
      </c>
      <c r="F2178" s="3">
        <f>IF(newcards!F2177&lt;&gt;"",VLOOKUP(newcards!F2177,category!$A$2:$B$82,2,FALSE),)</f>
        <v>77</v>
      </c>
      <c r="G2178" s="3" t="str">
        <f>IF(newcards!G2177&lt;&gt;"",VLOOKUP(newcards!G2177,subcategory!$A$2:$B$680,2,FALSE),"")</f>
        <v/>
      </c>
      <c r="H2178" s="3">
        <f>newcards!H2177</f>
        <v>382</v>
      </c>
      <c r="I2178" s="3">
        <f>newcards!I2177</f>
        <v>-2</v>
      </c>
      <c r="J2178" s="3">
        <f>IF(newcards!J2177&lt;&gt;"",VLOOKUP(newcards!J2177,player!$A$2:$B$7503,2,FALSE),"")</f>
        <v>2073</v>
      </c>
      <c r="K2178" s="3">
        <f>IF(newcards!K2177&lt;&gt;"",VLOOKUP(newcards!K2177,playernameext!$A$2:$B$32,2,FALSE),"")</f>
        <v>30</v>
      </c>
      <c r="L2178" s="3">
        <f>IF(newcards!L2177&lt;&gt;"",VLOOKUP(newcards!L2177,team!$A$2:$B$538,2,FALSE),"")</f>
        <v>19</v>
      </c>
      <c r="M2178" s="5">
        <f>IF(newcards!M2177&lt;&gt;"", newcards!M2177, "")</f>
        <v>65</v>
      </c>
      <c r="N2178" s="5" t="str">
        <f>IF(newcards!N2177&lt;&gt;"", newcards!N2177, "")</f>
        <v>N</v>
      </c>
      <c r="O2178" s="5" t="str">
        <f>IF(newcards!O2177&lt;&gt;"", newcards!O2177, "")</f>
        <v/>
      </c>
      <c r="P2178" s="5" t="str">
        <f>IF(newcards!P2177&lt;&gt;"", newcards!P2177, "")</f>
        <v/>
      </c>
      <c r="Q2178" s="5" t="str">
        <f>IF(newcards!Q2177&lt;&gt;"", newcards!Q2177, "")</f>
        <v/>
      </c>
    </row>
    <row r="2179" spans="1:17" x14ac:dyDescent="0.25">
      <c r="A2179" s="3"/>
      <c r="B2179" s="5">
        <f>IF(newcards!B2178&lt;&gt;"",VLOOKUP(newcards!B2178,sport!$A$2:$B$8,2,FALSE),"")</f>
        <v>1</v>
      </c>
      <c r="C2179" s="3">
        <f>newcards!C2178</f>
        <v>2016</v>
      </c>
      <c r="D2179" s="3">
        <f>IF(newcards!D2178&lt;&gt;"",VLOOKUP(newcards!D2178,brand!$A$2:$B$30,2,FALSE),"")</f>
        <v>1</v>
      </c>
      <c r="E2179" s="3">
        <f>IF(newcards!E2178&lt;&gt;"",VLOOKUP(newcards!E2178,series!$A$2:$B$228,2,FALSE),)</f>
        <v>163</v>
      </c>
      <c r="F2179" s="3">
        <f>IF(newcards!F2178&lt;&gt;"",VLOOKUP(newcards!F2178,category!$A$2:$B$82,2,FALSE),)</f>
        <v>77</v>
      </c>
      <c r="G2179" s="3" t="str">
        <f>IF(newcards!G2178&lt;&gt;"",VLOOKUP(newcards!G2178,subcategory!$A$2:$B$680,2,FALSE),"")</f>
        <v/>
      </c>
      <c r="H2179" s="3">
        <f>newcards!H2178</f>
        <v>383</v>
      </c>
      <c r="I2179" s="3" t="str">
        <f>newcards!I2178</f>
        <v xml:space="preserve"> </v>
      </c>
      <c r="J2179" s="3">
        <f>IF(newcards!J2178&lt;&gt;"",VLOOKUP(newcards!J2178,player!$A$2:$B$7503,2,FALSE),"")</f>
        <v>651</v>
      </c>
      <c r="K2179" s="3" t="str">
        <f>IF(newcards!K2178&lt;&gt;"",VLOOKUP(newcards!K2178,playernameext!$A$2:$B$32,2,FALSE),"")</f>
        <v/>
      </c>
      <c r="L2179" s="3">
        <f>IF(newcards!L2178&lt;&gt;"",VLOOKUP(newcards!L2178,team!$A$2:$B$538,2,FALSE),"")</f>
        <v>76</v>
      </c>
      <c r="M2179" s="5">
        <f>IF(newcards!M2178&lt;&gt;"", newcards!M2178, "")</f>
        <v>65</v>
      </c>
      <c r="N2179" s="5" t="str">
        <f>IF(newcards!N2178&lt;&gt;"", newcards!N2178, "")</f>
        <v>N</v>
      </c>
      <c r="O2179" s="5" t="str">
        <f>IF(newcards!O2178&lt;&gt;"", newcards!O2178, "")</f>
        <v/>
      </c>
      <c r="P2179" s="5" t="str">
        <f>IF(newcards!P2178&lt;&gt;"", newcards!P2178, "")</f>
        <v/>
      </c>
      <c r="Q2179" s="5" t="str">
        <f>IF(newcards!Q2178&lt;&gt;"", newcards!Q2178, "")</f>
        <v/>
      </c>
    </row>
    <row r="2180" spans="1:17" x14ac:dyDescent="0.25">
      <c r="A2180" s="3"/>
      <c r="B2180" s="5">
        <f>IF(newcards!B2179&lt;&gt;"",VLOOKUP(newcards!B2179,sport!$A$2:$B$8,2,FALSE),"")</f>
        <v>1</v>
      </c>
      <c r="C2180" s="3">
        <f>newcards!C2179</f>
        <v>2016</v>
      </c>
      <c r="D2180" s="3">
        <f>IF(newcards!D2179&lt;&gt;"",VLOOKUP(newcards!D2179,brand!$A$2:$B$30,2,FALSE),"")</f>
        <v>1</v>
      </c>
      <c r="E2180" s="3">
        <f>IF(newcards!E2179&lt;&gt;"",VLOOKUP(newcards!E2179,series!$A$2:$B$228,2,FALSE),)</f>
        <v>163</v>
      </c>
      <c r="F2180" s="3">
        <f>IF(newcards!F2179&lt;&gt;"",VLOOKUP(newcards!F2179,category!$A$2:$B$82,2,FALSE),)</f>
        <v>77</v>
      </c>
      <c r="G2180" s="3" t="str">
        <f>IF(newcards!G2179&lt;&gt;"",VLOOKUP(newcards!G2179,subcategory!$A$2:$B$680,2,FALSE),"")</f>
        <v/>
      </c>
      <c r="H2180" s="3">
        <f>newcards!H2179</f>
        <v>384</v>
      </c>
      <c r="I2180" s="3" t="str">
        <f>newcards!I2179</f>
        <v xml:space="preserve"> </v>
      </c>
      <c r="J2180" s="3">
        <f>IF(newcards!J2179&lt;&gt;"",VLOOKUP(newcards!J2179,player!$A$2:$B$7503,2,FALSE),"")</f>
        <v>4907</v>
      </c>
      <c r="K2180" s="3" t="str">
        <f>IF(newcards!K2179&lt;&gt;"",VLOOKUP(newcards!K2179,playernameext!$A$2:$B$32,2,FALSE),"")</f>
        <v/>
      </c>
      <c r="L2180" s="3">
        <f>IF(newcards!L2179&lt;&gt;"",VLOOKUP(newcards!L2179,team!$A$2:$B$538,2,FALSE),"")</f>
        <v>81</v>
      </c>
      <c r="M2180" s="5">
        <f>IF(newcards!M2179&lt;&gt;"", newcards!M2179, "")</f>
        <v>65</v>
      </c>
      <c r="N2180" s="5" t="str">
        <f>IF(newcards!N2179&lt;&gt;"", newcards!N2179, "")</f>
        <v>N</v>
      </c>
      <c r="O2180" s="5" t="str">
        <f>IF(newcards!O2179&lt;&gt;"", newcards!O2179, "")</f>
        <v/>
      </c>
      <c r="P2180" s="5" t="str">
        <f>IF(newcards!P2179&lt;&gt;"", newcards!P2179, "")</f>
        <v/>
      </c>
      <c r="Q2180" s="5" t="str">
        <f>IF(newcards!Q2179&lt;&gt;"", newcards!Q2179, "")</f>
        <v/>
      </c>
    </row>
    <row r="2181" spans="1:17" x14ac:dyDescent="0.25">
      <c r="A2181" s="3"/>
      <c r="B2181" s="5">
        <f>IF(newcards!B2180&lt;&gt;"",VLOOKUP(newcards!B2180,sport!$A$2:$B$8,2,FALSE),"")</f>
        <v>1</v>
      </c>
      <c r="C2181" s="3">
        <f>newcards!C2180</f>
        <v>2016</v>
      </c>
      <c r="D2181" s="3">
        <f>IF(newcards!D2180&lt;&gt;"",VLOOKUP(newcards!D2180,brand!$A$2:$B$30,2,FALSE),"")</f>
        <v>1</v>
      </c>
      <c r="E2181" s="3">
        <f>IF(newcards!E2180&lt;&gt;"",VLOOKUP(newcards!E2180,series!$A$2:$B$228,2,FALSE),)</f>
        <v>163</v>
      </c>
      <c r="F2181" s="3">
        <f>IF(newcards!F2180&lt;&gt;"",VLOOKUP(newcards!F2180,category!$A$2:$B$82,2,FALSE),)</f>
        <v>77</v>
      </c>
      <c r="G2181" s="3" t="str">
        <f>IF(newcards!G2180&lt;&gt;"",VLOOKUP(newcards!G2180,subcategory!$A$2:$B$680,2,FALSE),"")</f>
        <v/>
      </c>
      <c r="H2181" s="3">
        <f>newcards!H2180</f>
        <v>385</v>
      </c>
      <c r="I2181" s="3" t="str">
        <f>newcards!I2180</f>
        <v xml:space="preserve"> </v>
      </c>
      <c r="J2181" s="3">
        <f>IF(newcards!J2180&lt;&gt;"",VLOOKUP(newcards!J2180,player!$A$2:$B$7503,2,FALSE),"")</f>
        <v>7248</v>
      </c>
      <c r="K2181" s="3" t="str">
        <f>IF(newcards!K2180&lt;&gt;"",VLOOKUP(newcards!K2180,playernameext!$A$2:$B$32,2,FALSE),"")</f>
        <v/>
      </c>
      <c r="L2181" s="3">
        <f>IF(newcards!L2180&lt;&gt;"",VLOOKUP(newcards!L2180,team!$A$2:$B$538,2,FALSE),"")</f>
        <v>84</v>
      </c>
      <c r="M2181" s="5">
        <f>IF(newcards!M2180&lt;&gt;"", newcards!M2180, "")</f>
        <v>65</v>
      </c>
      <c r="N2181" s="5" t="str">
        <f>IF(newcards!N2180&lt;&gt;"", newcards!N2180, "")</f>
        <v>N</v>
      </c>
      <c r="O2181" s="5" t="str">
        <f>IF(newcards!O2180&lt;&gt;"", newcards!O2180, "")</f>
        <v/>
      </c>
      <c r="P2181" s="5" t="str">
        <f>IF(newcards!P2180&lt;&gt;"", newcards!P2180, "")</f>
        <v/>
      </c>
      <c r="Q2181" s="5" t="str">
        <f>IF(newcards!Q2180&lt;&gt;"", newcards!Q2180, "")</f>
        <v/>
      </c>
    </row>
    <row r="2182" spans="1:17" x14ac:dyDescent="0.25">
      <c r="A2182" s="3"/>
      <c r="B2182" s="5">
        <f>IF(newcards!B2181&lt;&gt;"",VLOOKUP(newcards!B2181,sport!$A$2:$B$8,2,FALSE),"")</f>
        <v>1</v>
      </c>
      <c r="C2182" s="3">
        <f>newcards!C2181</f>
        <v>2016</v>
      </c>
      <c r="D2182" s="3">
        <f>IF(newcards!D2181&lt;&gt;"",VLOOKUP(newcards!D2181,brand!$A$2:$B$30,2,FALSE),"")</f>
        <v>1</v>
      </c>
      <c r="E2182" s="3">
        <f>IF(newcards!E2181&lt;&gt;"",VLOOKUP(newcards!E2181,series!$A$2:$B$228,2,FALSE),)</f>
        <v>163</v>
      </c>
      <c r="F2182" s="3">
        <f>IF(newcards!F2181&lt;&gt;"",VLOOKUP(newcards!F2181,category!$A$2:$B$82,2,FALSE),)</f>
        <v>77</v>
      </c>
      <c r="G2182" s="3" t="str">
        <f>IF(newcards!G2181&lt;&gt;"",VLOOKUP(newcards!G2181,subcategory!$A$2:$B$680,2,FALSE),"")</f>
        <v/>
      </c>
      <c r="H2182" s="3">
        <f>newcards!H2181</f>
        <v>386</v>
      </c>
      <c r="I2182" s="3" t="str">
        <f>newcards!I2181</f>
        <v xml:space="preserve"> </v>
      </c>
      <c r="J2182" s="3">
        <f>IF(newcards!J2181&lt;&gt;"",VLOOKUP(newcards!J2181,player!$A$2:$B$7503,2,FALSE),"")</f>
        <v>5106</v>
      </c>
      <c r="K2182" s="3" t="str">
        <f>IF(newcards!K2181&lt;&gt;"",VLOOKUP(newcards!K2181,playernameext!$A$2:$B$32,2,FALSE),"")</f>
        <v/>
      </c>
      <c r="L2182" s="3">
        <f>IF(newcards!L2181&lt;&gt;"",VLOOKUP(newcards!L2181,team!$A$2:$B$538,2,FALSE),"")</f>
        <v>88</v>
      </c>
      <c r="M2182" s="5">
        <f>IF(newcards!M2181&lt;&gt;"", newcards!M2181, "")</f>
        <v>65</v>
      </c>
      <c r="N2182" s="5" t="str">
        <f>IF(newcards!N2181&lt;&gt;"", newcards!N2181, "")</f>
        <v>N</v>
      </c>
      <c r="O2182" s="5" t="str">
        <f>IF(newcards!O2181&lt;&gt;"", newcards!O2181, "")</f>
        <v/>
      </c>
      <c r="P2182" s="5" t="str">
        <f>IF(newcards!P2181&lt;&gt;"", newcards!P2181, "")</f>
        <v/>
      </c>
      <c r="Q2182" s="5" t="str">
        <f>IF(newcards!Q2181&lt;&gt;"", newcards!Q2181, "")</f>
        <v/>
      </c>
    </row>
    <row r="2183" spans="1:17" x14ac:dyDescent="0.25">
      <c r="A2183" s="3"/>
      <c r="B2183" s="5">
        <f>IF(newcards!B2182&lt;&gt;"",VLOOKUP(newcards!B2182,sport!$A$2:$B$8,2,FALSE),"")</f>
        <v>1</v>
      </c>
      <c r="C2183" s="3">
        <f>newcards!C2182</f>
        <v>2016</v>
      </c>
      <c r="D2183" s="3">
        <f>IF(newcards!D2182&lt;&gt;"",VLOOKUP(newcards!D2182,brand!$A$2:$B$30,2,FALSE),"")</f>
        <v>1</v>
      </c>
      <c r="E2183" s="3">
        <f>IF(newcards!E2182&lt;&gt;"",VLOOKUP(newcards!E2182,series!$A$2:$B$228,2,FALSE),)</f>
        <v>163</v>
      </c>
      <c r="F2183" s="3">
        <f>IF(newcards!F2182&lt;&gt;"",VLOOKUP(newcards!F2182,category!$A$2:$B$82,2,FALSE),)</f>
        <v>77</v>
      </c>
      <c r="G2183" s="3" t="str">
        <f>IF(newcards!G2182&lt;&gt;"",VLOOKUP(newcards!G2182,subcategory!$A$2:$B$680,2,FALSE),"")</f>
        <v/>
      </c>
      <c r="H2183" s="3">
        <f>newcards!H2182</f>
        <v>387</v>
      </c>
      <c r="I2183" s="3" t="str">
        <f>newcards!I2182</f>
        <v xml:space="preserve"> </v>
      </c>
      <c r="J2183" s="3">
        <f>IF(newcards!J2182&lt;&gt;"",VLOOKUP(newcards!J2182,player!$A$2:$B$7503,2,FALSE),"")</f>
        <v>4054</v>
      </c>
      <c r="K2183" s="3">
        <f>IF(newcards!K2182&lt;&gt;"",VLOOKUP(newcards!K2182,playernameext!$A$2:$B$32,2,FALSE),"")</f>
        <v>26</v>
      </c>
      <c r="L2183" s="3">
        <f>IF(newcards!L2182&lt;&gt;"",VLOOKUP(newcards!L2182,team!$A$2:$B$538,2,FALSE),"")</f>
        <v>45</v>
      </c>
      <c r="M2183" s="5">
        <f>IF(newcards!M2182&lt;&gt;"", newcards!M2182, "")</f>
        <v>65</v>
      </c>
      <c r="N2183" s="5" t="str">
        <f>IF(newcards!N2182&lt;&gt;"", newcards!N2182, "")</f>
        <v>N</v>
      </c>
      <c r="O2183" s="5" t="str">
        <f>IF(newcards!O2182&lt;&gt;"", newcards!O2182, "")</f>
        <v/>
      </c>
      <c r="P2183" s="5" t="str">
        <f>IF(newcards!P2182&lt;&gt;"", newcards!P2182, "")</f>
        <v/>
      </c>
      <c r="Q2183" s="5" t="str">
        <f>IF(newcards!Q2182&lt;&gt;"", newcards!Q2182, "")</f>
        <v/>
      </c>
    </row>
    <row r="2184" spans="1:17" x14ac:dyDescent="0.25">
      <c r="A2184" s="3"/>
      <c r="B2184" s="5">
        <f>IF(newcards!B2183&lt;&gt;"",VLOOKUP(newcards!B2183,sport!$A$2:$B$8,2,FALSE),"")</f>
        <v>1</v>
      </c>
      <c r="C2184" s="3">
        <f>newcards!C2183</f>
        <v>2016</v>
      </c>
      <c r="D2184" s="3">
        <f>IF(newcards!D2183&lt;&gt;"",VLOOKUP(newcards!D2183,brand!$A$2:$B$30,2,FALSE),"")</f>
        <v>1</v>
      </c>
      <c r="E2184" s="3">
        <f>IF(newcards!E2183&lt;&gt;"",VLOOKUP(newcards!E2183,series!$A$2:$B$228,2,FALSE),)</f>
        <v>163</v>
      </c>
      <c r="F2184" s="3">
        <f>IF(newcards!F2183&lt;&gt;"",VLOOKUP(newcards!F2183,category!$A$2:$B$82,2,FALSE),)</f>
        <v>77</v>
      </c>
      <c r="G2184" s="3" t="str">
        <f>IF(newcards!G2183&lt;&gt;"",VLOOKUP(newcards!G2183,subcategory!$A$2:$B$680,2,FALSE),"")</f>
        <v/>
      </c>
      <c r="H2184" s="3">
        <f>newcards!H2183</f>
        <v>388</v>
      </c>
      <c r="I2184" s="3" t="str">
        <f>newcards!I2183</f>
        <v xml:space="preserve"> </v>
      </c>
      <c r="J2184" s="3">
        <f>IF(newcards!J2183&lt;&gt;"",VLOOKUP(newcards!J2183,player!$A$2:$B$7503,2,FALSE),"")</f>
        <v>2503</v>
      </c>
      <c r="K2184" s="3" t="str">
        <f>IF(newcards!K2183&lt;&gt;"",VLOOKUP(newcards!K2183,playernameext!$A$2:$B$32,2,FALSE),"")</f>
        <v/>
      </c>
      <c r="L2184" s="3">
        <f>IF(newcards!L2183&lt;&gt;"",VLOOKUP(newcards!L2183,team!$A$2:$B$538,2,FALSE),"")</f>
        <v>93</v>
      </c>
      <c r="M2184" s="5">
        <f>IF(newcards!M2183&lt;&gt;"", newcards!M2183, "")</f>
        <v>65</v>
      </c>
      <c r="N2184" s="5" t="str">
        <f>IF(newcards!N2183&lt;&gt;"", newcards!N2183, "")</f>
        <v>N</v>
      </c>
      <c r="O2184" s="5" t="str">
        <f>IF(newcards!O2183&lt;&gt;"", newcards!O2183, "")</f>
        <v/>
      </c>
      <c r="P2184" s="5" t="str">
        <f>IF(newcards!P2183&lt;&gt;"", newcards!P2183, "")</f>
        <v/>
      </c>
      <c r="Q2184" s="5" t="str">
        <f>IF(newcards!Q2183&lt;&gt;"", newcards!Q2183, "")</f>
        <v/>
      </c>
    </row>
    <row r="2185" spans="1:17" x14ac:dyDescent="0.25">
      <c r="A2185" s="3"/>
      <c r="B2185" s="5">
        <f>IF(newcards!B2184&lt;&gt;"",VLOOKUP(newcards!B2184,sport!$A$2:$B$8,2,FALSE),"")</f>
        <v>1</v>
      </c>
      <c r="C2185" s="3">
        <f>newcards!C2184</f>
        <v>2016</v>
      </c>
      <c r="D2185" s="3">
        <f>IF(newcards!D2184&lt;&gt;"",VLOOKUP(newcards!D2184,brand!$A$2:$B$30,2,FALSE),"")</f>
        <v>1</v>
      </c>
      <c r="E2185" s="3">
        <f>IF(newcards!E2184&lt;&gt;"",VLOOKUP(newcards!E2184,series!$A$2:$B$228,2,FALSE),)</f>
        <v>163</v>
      </c>
      <c r="F2185" s="3">
        <f>IF(newcards!F2184&lt;&gt;"",VLOOKUP(newcards!F2184,category!$A$2:$B$82,2,FALSE),)</f>
        <v>77</v>
      </c>
      <c r="G2185" s="3" t="str">
        <f>IF(newcards!G2184&lt;&gt;"",VLOOKUP(newcards!G2184,subcategory!$A$2:$B$680,2,FALSE),"")</f>
        <v/>
      </c>
      <c r="H2185" s="3">
        <f>newcards!H2184</f>
        <v>389</v>
      </c>
      <c r="I2185" s="3" t="str">
        <f>newcards!I2184</f>
        <v xml:space="preserve"> </v>
      </c>
      <c r="J2185" s="3">
        <f>IF(newcards!J2184&lt;&gt;"",VLOOKUP(newcards!J2184,player!$A$2:$B$7503,2,FALSE),"")</f>
        <v>7512</v>
      </c>
      <c r="K2185" s="3" t="str">
        <f>IF(newcards!K2184&lt;&gt;"",VLOOKUP(newcards!K2184,playernameext!$A$2:$B$32,2,FALSE),"")</f>
        <v/>
      </c>
      <c r="L2185" s="3">
        <f>IF(newcards!L2184&lt;&gt;"",VLOOKUP(newcards!L2184,team!$A$2:$B$538,2,FALSE),"")</f>
        <v>1</v>
      </c>
      <c r="M2185" s="5">
        <f>IF(newcards!M2184&lt;&gt;"", newcards!M2184, "")</f>
        <v>65</v>
      </c>
      <c r="N2185" s="5" t="str">
        <f>IF(newcards!N2184&lt;&gt;"", newcards!N2184, "")</f>
        <v>N</v>
      </c>
      <c r="O2185" s="5" t="str">
        <f>IF(newcards!O2184&lt;&gt;"", newcards!O2184, "")</f>
        <v/>
      </c>
      <c r="P2185" s="5" t="str">
        <f>IF(newcards!P2184&lt;&gt;"", newcards!P2184, "")</f>
        <v/>
      </c>
      <c r="Q2185" s="5" t="str">
        <f>IF(newcards!Q2184&lt;&gt;"", newcards!Q2184, "")</f>
        <v/>
      </c>
    </row>
    <row r="2186" spans="1:17" x14ac:dyDescent="0.25">
      <c r="A2186" s="3"/>
      <c r="B2186" s="5">
        <f>IF(newcards!B2185&lt;&gt;"",VLOOKUP(newcards!B2185,sport!$A$2:$B$8,2,FALSE),"")</f>
        <v>1</v>
      </c>
      <c r="C2186" s="3">
        <f>newcards!C2185</f>
        <v>2016</v>
      </c>
      <c r="D2186" s="3">
        <f>IF(newcards!D2185&lt;&gt;"",VLOOKUP(newcards!D2185,brand!$A$2:$B$30,2,FALSE),"")</f>
        <v>1</v>
      </c>
      <c r="E2186" s="3">
        <f>IF(newcards!E2185&lt;&gt;"",VLOOKUP(newcards!E2185,series!$A$2:$B$228,2,FALSE),)</f>
        <v>163</v>
      </c>
      <c r="F2186" s="3">
        <f>IF(newcards!F2185&lt;&gt;"",VLOOKUP(newcards!F2185,category!$A$2:$B$82,2,FALSE),)</f>
        <v>77</v>
      </c>
      <c r="G2186" s="3" t="str">
        <f>IF(newcards!G2185&lt;&gt;"",VLOOKUP(newcards!G2185,subcategory!$A$2:$B$680,2,FALSE),"")</f>
        <v/>
      </c>
      <c r="H2186" s="3">
        <f>newcards!H2185</f>
        <v>390</v>
      </c>
      <c r="I2186" s="3" t="str">
        <f>newcards!I2185</f>
        <v xml:space="preserve"> </v>
      </c>
      <c r="J2186" s="3">
        <f>IF(newcards!J2185&lt;&gt;"",VLOOKUP(newcards!J2185,player!$A$2:$B$7503,2,FALSE),"")</f>
        <v>7419</v>
      </c>
      <c r="K2186" s="3" t="str">
        <f>IF(newcards!K2185&lt;&gt;"",VLOOKUP(newcards!K2185,playernameext!$A$2:$B$32,2,FALSE),"")</f>
        <v/>
      </c>
      <c r="L2186" s="3">
        <f>IF(newcards!L2185&lt;&gt;"",VLOOKUP(newcards!L2185,team!$A$2:$B$538,2,FALSE),"")</f>
        <v>96</v>
      </c>
      <c r="M2186" s="5">
        <f>IF(newcards!M2185&lt;&gt;"", newcards!M2185, "")</f>
        <v>65</v>
      </c>
      <c r="N2186" s="5" t="str">
        <f>IF(newcards!N2185&lt;&gt;"", newcards!N2185, "")</f>
        <v>N</v>
      </c>
      <c r="O2186" s="5" t="str">
        <f>IF(newcards!O2185&lt;&gt;"", newcards!O2185, "")</f>
        <v/>
      </c>
      <c r="P2186" s="5" t="str">
        <f>IF(newcards!P2185&lt;&gt;"", newcards!P2185, "")</f>
        <v/>
      </c>
      <c r="Q2186" s="5" t="str">
        <f>IF(newcards!Q2185&lt;&gt;"", newcards!Q2185, "")</f>
        <v/>
      </c>
    </row>
    <row r="2187" spans="1:17" x14ac:dyDescent="0.25">
      <c r="A2187" s="3"/>
      <c r="B2187" s="5">
        <f>IF(newcards!B2186&lt;&gt;"",VLOOKUP(newcards!B2186,sport!$A$2:$B$8,2,FALSE),"")</f>
        <v>1</v>
      </c>
      <c r="C2187" s="3">
        <f>newcards!C2186</f>
        <v>2016</v>
      </c>
      <c r="D2187" s="3">
        <f>IF(newcards!D2186&lt;&gt;"",VLOOKUP(newcards!D2186,brand!$A$2:$B$30,2,FALSE),"")</f>
        <v>1</v>
      </c>
      <c r="E2187" s="3">
        <f>IF(newcards!E2186&lt;&gt;"",VLOOKUP(newcards!E2186,series!$A$2:$B$228,2,FALSE),)</f>
        <v>163</v>
      </c>
      <c r="F2187" s="3">
        <f>IF(newcards!F2186&lt;&gt;"",VLOOKUP(newcards!F2186,category!$A$2:$B$82,2,FALSE),)</f>
        <v>77</v>
      </c>
      <c r="G2187" s="3">
        <f>IF(newcards!G2186&lt;&gt;"",VLOOKUP(newcards!G2186,subcategory!$A$2:$B$680,2,FALSE),"")</f>
        <v>257</v>
      </c>
      <c r="H2187" s="3">
        <f>newcards!H2186</f>
        <v>391</v>
      </c>
      <c r="I2187" s="3" t="str">
        <f>newcards!I2186</f>
        <v xml:space="preserve"> </v>
      </c>
      <c r="J2187" s="3">
        <f>IF(newcards!J2186&lt;&gt;"",VLOOKUP(newcards!J2186,player!$A$2:$B$7503,2,FALSE),"")</f>
        <v>7489</v>
      </c>
      <c r="K2187" s="3" t="str">
        <f>IF(newcards!K2186&lt;&gt;"",VLOOKUP(newcards!K2186,playernameext!$A$2:$B$32,2,FALSE),"")</f>
        <v/>
      </c>
      <c r="L2187" s="3">
        <f>IF(newcards!L2186&lt;&gt;"",VLOOKUP(newcards!L2186,team!$A$2:$B$538,2,FALSE),"")</f>
        <v>40</v>
      </c>
      <c r="M2187" s="5">
        <f>IF(newcards!M2186&lt;&gt;"", newcards!M2186, "")</f>
        <v>65</v>
      </c>
      <c r="N2187" s="5" t="str">
        <f>IF(newcards!N2186&lt;&gt;"", newcards!N2186, "")</f>
        <v>N</v>
      </c>
      <c r="O2187" s="5" t="str">
        <f>IF(newcards!O2186&lt;&gt;"", newcards!O2186, "")</f>
        <v/>
      </c>
      <c r="P2187" s="5" t="str">
        <f>IF(newcards!P2186&lt;&gt;"", newcards!P2186, "")</f>
        <v/>
      </c>
      <c r="Q2187" s="5" t="str">
        <f>IF(newcards!Q2186&lt;&gt;"", newcards!Q2186, "")</f>
        <v/>
      </c>
    </row>
    <row r="2188" spans="1:17" x14ac:dyDescent="0.25">
      <c r="A2188" s="3"/>
      <c r="B2188" s="5">
        <f>IF(newcards!B2187&lt;&gt;"",VLOOKUP(newcards!B2187,sport!$A$2:$B$8,2,FALSE),"")</f>
        <v>1</v>
      </c>
      <c r="C2188" s="3">
        <f>newcards!C2187</f>
        <v>2016</v>
      </c>
      <c r="D2188" s="3">
        <f>IF(newcards!D2187&lt;&gt;"",VLOOKUP(newcards!D2187,brand!$A$2:$B$30,2,FALSE),"")</f>
        <v>1</v>
      </c>
      <c r="E2188" s="3">
        <f>IF(newcards!E2187&lt;&gt;"",VLOOKUP(newcards!E2187,series!$A$2:$B$228,2,FALSE),)</f>
        <v>163</v>
      </c>
      <c r="F2188" s="3">
        <f>IF(newcards!F2187&lt;&gt;"",VLOOKUP(newcards!F2187,category!$A$2:$B$82,2,FALSE),)</f>
        <v>77</v>
      </c>
      <c r="G2188" s="3" t="str">
        <f>IF(newcards!G2187&lt;&gt;"",VLOOKUP(newcards!G2187,subcategory!$A$2:$B$680,2,FALSE),"")</f>
        <v/>
      </c>
      <c r="H2188" s="3">
        <f>newcards!H2187</f>
        <v>392</v>
      </c>
      <c r="I2188" s="3" t="str">
        <f>newcards!I2187</f>
        <v xml:space="preserve"> </v>
      </c>
      <c r="J2188" s="3">
        <f>IF(newcards!J2187&lt;&gt;"",VLOOKUP(newcards!J2187,player!$A$2:$B$7503,2,FALSE),"")</f>
        <v>7132</v>
      </c>
      <c r="K2188" s="3" t="str">
        <f>IF(newcards!K2187&lt;&gt;"",VLOOKUP(newcards!K2187,playernameext!$A$2:$B$32,2,FALSE),"")</f>
        <v/>
      </c>
      <c r="L2188" s="3">
        <f>IF(newcards!L2187&lt;&gt;"",VLOOKUP(newcards!L2187,team!$A$2:$B$538,2,FALSE),"")</f>
        <v>43</v>
      </c>
      <c r="M2188" s="5">
        <f>IF(newcards!M2187&lt;&gt;"", newcards!M2187, "")</f>
        <v>65</v>
      </c>
      <c r="N2188" s="5" t="str">
        <f>IF(newcards!N2187&lt;&gt;"", newcards!N2187, "")</f>
        <v>N</v>
      </c>
      <c r="O2188" s="5" t="str">
        <f>IF(newcards!O2187&lt;&gt;"", newcards!O2187, "")</f>
        <v/>
      </c>
      <c r="P2188" s="5" t="str">
        <f>IF(newcards!P2187&lt;&gt;"", newcards!P2187, "")</f>
        <v/>
      </c>
      <c r="Q2188" s="5" t="str">
        <f>IF(newcards!Q2187&lt;&gt;"", newcards!Q2187, "")</f>
        <v/>
      </c>
    </row>
    <row r="2189" spans="1:17" x14ac:dyDescent="0.25">
      <c r="A2189" s="3"/>
      <c r="B2189" s="5">
        <f>IF(newcards!B2188&lt;&gt;"",VLOOKUP(newcards!B2188,sport!$A$2:$B$8,2,FALSE),"")</f>
        <v>1</v>
      </c>
      <c r="C2189" s="3">
        <f>newcards!C2188</f>
        <v>2016</v>
      </c>
      <c r="D2189" s="3">
        <f>IF(newcards!D2188&lt;&gt;"",VLOOKUP(newcards!D2188,brand!$A$2:$B$30,2,FALSE),"")</f>
        <v>1</v>
      </c>
      <c r="E2189" s="3">
        <f>IF(newcards!E2188&lt;&gt;"",VLOOKUP(newcards!E2188,series!$A$2:$B$228,2,FALSE),)</f>
        <v>163</v>
      </c>
      <c r="F2189" s="3">
        <f>IF(newcards!F2188&lt;&gt;"",VLOOKUP(newcards!F2188,category!$A$2:$B$82,2,FALSE),)</f>
        <v>77</v>
      </c>
      <c r="G2189" s="3" t="str">
        <f>IF(newcards!G2188&lt;&gt;"",VLOOKUP(newcards!G2188,subcategory!$A$2:$B$680,2,FALSE),"")</f>
        <v/>
      </c>
      <c r="H2189" s="3">
        <f>newcards!H2188</f>
        <v>393</v>
      </c>
      <c r="I2189" s="3" t="str">
        <f>newcards!I2188</f>
        <v xml:space="preserve"> </v>
      </c>
      <c r="J2189" s="3">
        <f>IF(newcards!J2188&lt;&gt;"",VLOOKUP(newcards!J2188,player!$A$2:$B$7503,2,FALSE),"")</f>
        <v>7259</v>
      </c>
      <c r="K2189" s="3" t="str">
        <f>IF(newcards!K2188&lt;&gt;"",VLOOKUP(newcards!K2188,playernameext!$A$2:$B$32,2,FALSE),"")</f>
        <v/>
      </c>
      <c r="L2189" s="3">
        <f>IF(newcards!L2188&lt;&gt;"",VLOOKUP(newcards!L2188,team!$A$2:$B$538,2,FALSE),"")</f>
        <v>45</v>
      </c>
      <c r="M2189" s="5">
        <f>IF(newcards!M2188&lt;&gt;"", newcards!M2188, "")</f>
        <v>65</v>
      </c>
      <c r="N2189" s="5" t="str">
        <f>IF(newcards!N2188&lt;&gt;"", newcards!N2188, "")</f>
        <v>N</v>
      </c>
      <c r="O2189" s="5" t="str">
        <f>IF(newcards!O2188&lt;&gt;"", newcards!O2188, "")</f>
        <v/>
      </c>
      <c r="P2189" s="5" t="str">
        <f>IF(newcards!P2188&lt;&gt;"", newcards!P2188, "")</f>
        <v/>
      </c>
      <c r="Q2189" s="5" t="str">
        <f>IF(newcards!Q2188&lt;&gt;"", newcards!Q2188, "")</f>
        <v/>
      </c>
    </row>
    <row r="2190" spans="1:17" x14ac:dyDescent="0.25">
      <c r="A2190" s="3"/>
      <c r="B2190" s="5">
        <f>IF(newcards!B2189&lt;&gt;"",VLOOKUP(newcards!B2189,sport!$A$2:$B$8,2,FALSE),"")</f>
        <v>1</v>
      </c>
      <c r="C2190" s="3">
        <f>newcards!C2189</f>
        <v>2016</v>
      </c>
      <c r="D2190" s="3">
        <f>IF(newcards!D2189&lt;&gt;"",VLOOKUP(newcards!D2189,brand!$A$2:$B$30,2,FALSE),"")</f>
        <v>1</v>
      </c>
      <c r="E2190" s="3">
        <f>IF(newcards!E2189&lt;&gt;"",VLOOKUP(newcards!E2189,series!$A$2:$B$228,2,FALSE),)</f>
        <v>163</v>
      </c>
      <c r="F2190" s="3">
        <f>IF(newcards!F2189&lt;&gt;"",VLOOKUP(newcards!F2189,category!$A$2:$B$82,2,FALSE),)</f>
        <v>77</v>
      </c>
      <c r="G2190" s="3" t="str">
        <f>IF(newcards!G2189&lt;&gt;"",VLOOKUP(newcards!G2189,subcategory!$A$2:$B$680,2,FALSE),"")</f>
        <v/>
      </c>
      <c r="H2190" s="3">
        <f>newcards!H2189</f>
        <v>394</v>
      </c>
      <c r="I2190" s="3" t="str">
        <f>newcards!I2189</f>
        <v xml:space="preserve"> </v>
      </c>
      <c r="J2190" s="3">
        <f>IF(newcards!J2189&lt;&gt;"",VLOOKUP(newcards!J2189,player!$A$2:$B$7503,2,FALSE),"")</f>
        <v>7370</v>
      </c>
      <c r="K2190" s="3" t="str">
        <f>IF(newcards!K2189&lt;&gt;"",VLOOKUP(newcards!K2189,playernameext!$A$2:$B$32,2,FALSE),"")</f>
        <v/>
      </c>
      <c r="L2190" s="3">
        <f>IF(newcards!L2189&lt;&gt;"",VLOOKUP(newcards!L2189,team!$A$2:$B$538,2,FALSE),"")</f>
        <v>96</v>
      </c>
      <c r="M2190" s="5">
        <f>IF(newcards!M2189&lt;&gt;"", newcards!M2189, "")</f>
        <v>65</v>
      </c>
      <c r="N2190" s="5" t="str">
        <f>IF(newcards!N2189&lt;&gt;"", newcards!N2189, "")</f>
        <v>N</v>
      </c>
      <c r="O2190" s="5" t="str">
        <f>IF(newcards!O2189&lt;&gt;"", newcards!O2189, "")</f>
        <v/>
      </c>
      <c r="P2190" s="5" t="str">
        <f>IF(newcards!P2189&lt;&gt;"", newcards!P2189, "")</f>
        <v/>
      </c>
      <c r="Q2190" s="5" t="str">
        <f>IF(newcards!Q2189&lt;&gt;"", newcards!Q2189, "")</f>
        <v/>
      </c>
    </row>
    <row r="2191" spans="1:17" x14ac:dyDescent="0.25">
      <c r="A2191" s="3"/>
      <c r="B2191" s="5">
        <f>IF(newcards!B2190&lt;&gt;"",VLOOKUP(newcards!B2190,sport!$A$2:$B$8,2,FALSE),"")</f>
        <v>1</v>
      </c>
      <c r="C2191" s="3">
        <f>newcards!C2190</f>
        <v>2016</v>
      </c>
      <c r="D2191" s="3">
        <f>IF(newcards!D2190&lt;&gt;"",VLOOKUP(newcards!D2190,brand!$A$2:$B$30,2,FALSE),"")</f>
        <v>1</v>
      </c>
      <c r="E2191" s="3">
        <f>IF(newcards!E2190&lt;&gt;"",VLOOKUP(newcards!E2190,series!$A$2:$B$228,2,FALSE),)</f>
        <v>163</v>
      </c>
      <c r="F2191" s="3">
        <f>IF(newcards!F2190&lt;&gt;"",VLOOKUP(newcards!F2190,category!$A$2:$B$82,2,FALSE),)</f>
        <v>77</v>
      </c>
      <c r="G2191" s="3" t="str">
        <f>IF(newcards!G2190&lt;&gt;"",VLOOKUP(newcards!G2190,subcategory!$A$2:$B$680,2,FALSE),"")</f>
        <v/>
      </c>
      <c r="H2191" s="3">
        <f>newcards!H2190</f>
        <v>395</v>
      </c>
      <c r="I2191" s="3" t="str">
        <f>newcards!I2190</f>
        <v xml:space="preserve"> </v>
      </c>
      <c r="J2191" s="3">
        <f>IF(newcards!J2190&lt;&gt;"",VLOOKUP(newcards!J2190,player!$A$2:$B$7503,2,FALSE),"")</f>
        <v>5439</v>
      </c>
      <c r="K2191" s="3" t="str">
        <f>IF(newcards!K2190&lt;&gt;"",VLOOKUP(newcards!K2190,playernameext!$A$2:$B$32,2,FALSE),"")</f>
        <v/>
      </c>
      <c r="L2191" s="3">
        <f>IF(newcards!L2190&lt;&gt;"",VLOOKUP(newcards!L2190,team!$A$2:$B$538,2,FALSE),"")</f>
        <v>45</v>
      </c>
      <c r="M2191" s="5">
        <f>IF(newcards!M2190&lt;&gt;"", newcards!M2190, "")</f>
        <v>65</v>
      </c>
      <c r="N2191" s="5" t="str">
        <f>IF(newcards!N2190&lt;&gt;"", newcards!N2190, "")</f>
        <v>N</v>
      </c>
      <c r="O2191" s="5" t="str">
        <f>IF(newcards!O2190&lt;&gt;"", newcards!O2190, "")</f>
        <v/>
      </c>
      <c r="P2191" s="5" t="str">
        <f>IF(newcards!P2190&lt;&gt;"", newcards!P2190, "")</f>
        <v/>
      </c>
      <c r="Q2191" s="5" t="str">
        <f>IF(newcards!Q2190&lt;&gt;"", newcards!Q2190, "")</f>
        <v/>
      </c>
    </row>
    <row r="2192" spans="1:17" x14ac:dyDescent="0.25">
      <c r="A2192" s="3"/>
      <c r="B2192" s="5">
        <f>IF(newcards!B2191&lt;&gt;"",VLOOKUP(newcards!B2191,sport!$A$2:$B$8,2,FALSE),"")</f>
        <v>1</v>
      </c>
      <c r="C2192" s="3">
        <f>newcards!C2191</f>
        <v>2016</v>
      </c>
      <c r="D2192" s="3">
        <f>IF(newcards!D2191&lt;&gt;"",VLOOKUP(newcards!D2191,brand!$A$2:$B$30,2,FALSE),"")</f>
        <v>1</v>
      </c>
      <c r="E2192" s="3">
        <f>IF(newcards!E2191&lt;&gt;"",VLOOKUP(newcards!E2191,series!$A$2:$B$228,2,FALSE),)</f>
        <v>163</v>
      </c>
      <c r="F2192" s="3">
        <f>IF(newcards!F2191&lt;&gt;"",VLOOKUP(newcards!F2191,category!$A$2:$B$82,2,FALSE),)</f>
        <v>77</v>
      </c>
      <c r="G2192" s="3" t="str">
        <f>IF(newcards!G2191&lt;&gt;"",VLOOKUP(newcards!G2191,subcategory!$A$2:$B$680,2,FALSE),"")</f>
        <v/>
      </c>
      <c r="H2192" s="3">
        <f>newcards!H2191</f>
        <v>396</v>
      </c>
      <c r="I2192" s="3" t="str">
        <f>newcards!I2191</f>
        <v xml:space="preserve"> </v>
      </c>
      <c r="J2192" s="3">
        <f>IF(newcards!J2191&lt;&gt;"",VLOOKUP(newcards!J2191,player!$A$2:$B$7503,2,FALSE),"")</f>
        <v>6952</v>
      </c>
      <c r="K2192" s="3" t="str">
        <f>IF(newcards!K2191&lt;&gt;"",VLOOKUP(newcards!K2191,playernameext!$A$2:$B$32,2,FALSE),"")</f>
        <v/>
      </c>
      <c r="L2192" s="3">
        <f>IF(newcards!L2191&lt;&gt;"",VLOOKUP(newcards!L2191,team!$A$2:$B$538,2,FALSE),"")</f>
        <v>67</v>
      </c>
      <c r="M2192" s="5">
        <f>IF(newcards!M2191&lt;&gt;"", newcards!M2191, "")</f>
        <v>65</v>
      </c>
      <c r="N2192" s="5" t="str">
        <f>IF(newcards!N2191&lt;&gt;"", newcards!N2191, "")</f>
        <v>N</v>
      </c>
      <c r="O2192" s="5" t="str">
        <f>IF(newcards!O2191&lt;&gt;"", newcards!O2191, "")</f>
        <v/>
      </c>
      <c r="P2192" s="5" t="str">
        <f>IF(newcards!P2191&lt;&gt;"", newcards!P2191, "")</f>
        <v/>
      </c>
      <c r="Q2192" s="5" t="str">
        <f>IF(newcards!Q2191&lt;&gt;"", newcards!Q2191, "")</f>
        <v/>
      </c>
    </row>
    <row r="2193" spans="1:17" x14ac:dyDescent="0.25">
      <c r="A2193" s="3"/>
      <c r="B2193" s="5">
        <f>IF(newcards!B2192&lt;&gt;"",VLOOKUP(newcards!B2192,sport!$A$2:$B$8,2,FALSE),"")</f>
        <v>1</v>
      </c>
      <c r="C2193" s="3">
        <f>newcards!C2192</f>
        <v>2016</v>
      </c>
      <c r="D2193" s="3">
        <f>IF(newcards!D2192&lt;&gt;"",VLOOKUP(newcards!D2192,brand!$A$2:$B$30,2,FALSE),"")</f>
        <v>1</v>
      </c>
      <c r="E2193" s="3">
        <f>IF(newcards!E2192&lt;&gt;"",VLOOKUP(newcards!E2192,series!$A$2:$B$228,2,FALSE),)</f>
        <v>163</v>
      </c>
      <c r="F2193" s="3">
        <f>IF(newcards!F2192&lt;&gt;"",VLOOKUP(newcards!F2192,category!$A$2:$B$82,2,FALSE),)</f>
        <v>77</v>
      </c>
      <c r="G2193" s="3" t="str">
        <f>IF(newcards!G2192&lt;&gt;"",VLOOKUP(newcards!G2192,subcategory!$A$2:$B$680,2,FALSE),"")</f>
        <v/>
      </c>
      <c r="H2193" s="3">
        <f>newcards!H2192</f>
        <v>397</v>
      </c>
      <c r="I2193" s="3" t="str">
        <f>newcards!I2192</f>
        <v xml:space="preserve"> </v>
      </c>
      <c r="J2193" s="3">
        <f>IF(newcards!J2192&lt;&gt;"",VLOOKUP(newcards!J2192,player!$A$2:$B$7503,2,FALSE),"")</f>
        <v>6891</v>
      </c>
      <c r="K2193" s="3" t="str">
        <f>IF(newcards!K2192&lt;&gt;"",VLOOKUP(newcards!K2192,playernameext!$A$2:$B$32,2,FALSE),"")</f>
        <v/>
      </c>
      <c r="L2193" s="3">
        <f>IF(newcards!L2192&lt;&gt;"",VLOOKUP(newcards!L2192,team!$A$2:$B$538,2,FALSE),"")</f>
        <v>85</v>
      </c>
      <c r="M2193" s="5">
        <f>IF(newcards!M2192&lt;&gt;"", newcards!M2192, "")</f>
        <v>65</v>
      </c>
      <c r="N2193" s="5" t="str">
        <f>IF(newcards!N2192&lt;&gt;"", newcards!N2192, "")</f>
        <v>N</v>
      </c>
      <c r="O2193" s="5" t="str">
        <f>IF(newcards!O2192&lt;&gt;"", newcards!O2192, "")</f>
        <v/>
      </c>
      <c r="P2193" s="5" t="str">
        <f>IF(newcards!P2192&lt;&gt;"", newcards!P2192, "")</f>
        <v/>
      </c>
      <c r="Q2193" s="5" t="str">
        <f>IF(newcards!Q2192&lt;&gt;"", newcards!Q2192, "")</f>
        <v/>
      </c>
    </row>
    <row r="2194" spans="1:17" x14ac:dyDescent="0.25">
      <c r="A2194" s="3"/>
      <c r="B2194" s="5">
        <f>IF(newcards!B2193&lt;&gt;"",VLOOKUP(newcards!B2193,sport!$A$2:$B$8,2,FALSE),"")</f>
        <v>1</v>
      </c>
      <c r="C2194" s="3">
        <f>newcards!C2193</f>
        <v>2016</v>
      </c>
      <c r="D2194" s="3">
        <f>IF(newcards!D2193&lt;&gt;"",VLOOKUP(newcards!D2193,brand!$A$2:$B$30,2,FALSE),"")</f>
        <v>1</v>
      </c>
      <c r="E2194" s="3">
        <f>IF(newcards!E2193&lt;&gt;"",VLOOKUP(newcards!E2193,series!$A$2:$B$228,2,FALSE),)</f>
        <v>163</v>
      </c>
      <c r="F2194" s="3">
        <f>IF(newcards!F2193&lt;&gt;"",VLOOKUP(newcards!F2193,category!$A$2:$B$82,2,FALSE),)</f>
        <v>77</v>
      </c>
      <c r="G2194" s="3" t="str">
        <f>IF(newcards!G2193&lt;&gt;"",VLOOKUP(newcards!G2193,subcategory!$A$2:$B$680,2,FALSE),"")</f>
        <v/>
      </c>
      <c r="H2194" s="3">
        <f>newcards!H2193</f>
        <v>398</v>
      </c>
      <c r="I2194" s="3" t="str">
        <f>newcards!I2193</f>
        <v xml:space="preserve"> </v>
      </c>
      <c r="J2194" s="3">
        <f>IF(newcards!J2193&lt;&gt;"",VLOOKUP(newcards!J2193,player!$A$2:$B$7503,2,FALSE),"")</f>
        <v>1690</v>
      </c>
      <c r="K2194" s="3" t="str">
        <f>IF(newcards!K2193&lt;&gt;"",VLOOKUP(newcards!K2193,playernameext!$A$2:$B$32,2,FALSE),"")</f>
        <v/>
      </c>
      <c r="L2194" s="3">
        <f>IF(newcards!L2193&lt;&gt;"",VLOOKUP(newcards!L2193,team!$A$2:$B$538,2,FALSE),"")</f>
        <v>33</v>
      </c>
      <c r="M2194" s="5">
        <f>IF(newcards!M2193&lt;&gt;"", newcards!M2193, "")</f>
        <v>65</v>
      </c>
      <c r="N2194" s="5" t="str">
        <f>IF(newcards!N2193&lt;&gt;"", newcards!N2193, "")</f>
        <v>N</v>
      </c>
      <c r="O2194" s="5" t="str">
        <f>IF(newcards!O2193&lt;&gt;"", newcards!O2193, "")</f>
        <v/>
      </c>
      <c r="P2194" s="5" t="str">
        <f>IF(newcards!P2193&lt;&gt;"", newcards!P2193, "")</f>
        <v/>
      </c>
      <c r="Q2194" s="5" t="str">
        <f>IF(newcards!Q2193&lt;&gt;"", newcards!Q2193, "")</f>
        <v/>
      </c>
    </row>
    <row r="2195" spans="1:17" x14ac:dyDescent="0.25">
      <c r="A2195" s="3"/>
      <c r="B2195" s="5">
        <f>IF(newcards!B2194&lt;&gt;"",VLOOKUP(newcards!B2194,sport!$A$2:$B$8,2,FALSE),"")</f>
        <v>1</v>
      </c>
      <c r="C2195" s="3">
        <f>newcards!C2194</f>
        <v>2016</v>
      </c>
      <c r="D2195" s="3">
        <f>IF(newcards!D2194&lt;&gt;"",VLOOKUP(newcards!D2194,brand!$A$2:$B$30,2,FALSE),"")</f>
        <v>1</v>
      </c>
      <c r="E2195" s="3">
        <f>IF(newcards!E2194&lt;&gt;"",VLOOKUP(newcards!E2194,series!$A$2:$B$228,2,FALSE),)</f>
        <v>163</v>
      </c>
      <c r="F2195" s="3">
        <f>IF(newcards!F2194&lt;&gt;"",VLOOKUP(newcards!F2194,category!$A$2:$B$82,2,FALSE),)</f>
        <v>77</v>
      </c>
      <c r="G2195" s="3" t="str">
        <f>IF(newcards!G2194&lt;&gt;"",VLOOKUP(newcards!G2194,subcategory!$A$2:$B$680,2,FALSE),"")</f>
        <v/>
      </c>
      <c r="H2195" s="3">
        <f>newcards!H2194</f>
        <v>399</v>
      </c>
      <c r="I2195" s="3" t="str">
        <f>newcards!I2194</f>
        <v xml:space="preserve"> </v>
      </c>
      <c r="J2195" s="3">
        <f>IF(newcards!J2194&lt;&gt;"",VLOOKUP(newcards!J2194,player!$A$2:$B$7503,2,FALSE),"")</f>
        <v>4054</v>
      </c>
      <c r="K2195" s="3" t="str">
        <f>IF(newcards!K2194&lt;&gt;"",VLOOKUP(newcards!K2194,playernameext!$A$2:$B$32,2,FALSE),"")</f>
        <v/>
      </c>
      <c r="L2195" s="3">
        <f>IF(newcards!L2194&lt;&gt;"",VLOOKUP(newcards!L2194,team!$A$2:$B$538,2,FALSE),"")</f>
        <v>45</v>
      </c>
      <c r="M2195" s="5">
        <f>IF(newcards!M2194&lt;&gt;"", newcards!M2194, "")</f>
        <v>65</v>
      </c>
      <c r="N2195" s="5" t="str">
        <f>IF(newcards!N2194&lt;&gt;"", newcards!N2194, "")</f>
        <v>N</v>
      </c>
      <c r="O2195" s="5" t="str">
        <f>IF(newcards!O2194&lt;&gt;"", newcards!O2194, "")</f>
        <v/>
      </c>
      <c r="P2195" s="5" t="str">
        <f>IF(newcards!P2194&lt;&gt;"", newcards!P2194, "")</f>
        <v/>
      </c>
      <c r="Q2195" s="5" t="str">
        <f>IF(newcards!Q2194&lt;&gt;"", newcards!Q2194, "")</f>
        <v/>
      </c>
    </row>
    <row r="2196" spans="1:17" x14ac:dyDescent="0.25">
      <c r="A2196" s="3"/>
      <c r="B2196" s="5">
        <f>IF(newcards!B2195&lt;&gt;"",VLOOKUP(newcards!B2195,sport!$A$2:$B$8,2,FALSE),"")</f>
        <v>1</v>
      </c>
      <c r="C2196" s="3">
        <f>newcards!C2195</f>
        <v>2016</v>
      </c>
      <c r="D2196" s="3">
        <f>IF(newcards!D2195&lt;&gt;"",VLOOKUP(newcards!D2195,brand!$A$2:$B$30,2,FALSE),"")</f>
        <v>1</v>
      </c>
      <c r="E2196" s="3">
        <f>IF(newcards!E2195&lt;&gt;"",VLOOKUP(newcards!E2195,series!$A$2:$B$228,2,FALSE),)</f>
        <v>163</v>
      </c>
      <c r="F2196" s="3">
        <f>IF(newcards!F2195&lt;&gt;"",VLOOKUP(newcards!F2195,category!$A$2:$B$82,2,FALSE),)</f>
        <v>77</v>
      </c>
      <c r="G2196" s="3" t="str">
        <f>IF(newcards!G2195&lt;&gt;"",VLOOKUP(newcards!G2195,subcategory!$A$2:$B$680,2,FALSE),"")</f>
        <v/>
      </c>
      <c r="H2196" s="3">
        <f>newcards!H2195</f>
        <v>400</v>
      </c>
      <c r="I2196" s="3" t="str">
        <f>newcards!I2195</f>
        <v xml:space="preserve"> </v>
      </c>
      <c r="J2196" s="3">
        <f>IF(newcards!J2195&lt;&gt;"",VLOOKUP(newcards!J2195,player!$A$2:$B$7503,2,FALSE),"")</f>
        <v>2069</v>
      </c>
      <c r="K2196" s="3" t="str">
        <f>IF(newcards!K2195&lt;&gt;"",VLOOKUP(newcards!K2195,playernameext!$A$2:$B$32,2,FALSE),"")</f>
        <v/>
      </c>
      <c r="L2196" s="3">
        <f>IF(newcards!L2195&lt;&gt;"",VLOOKUP(newcards!L2195,team!$A$2:$B$538,2,FALSE),"")</f>
        <v>19</v>
      </c>
      <c r="M2196" s="5">
        <f>IF(newcards!M2195&lt;&gt;"", newcards!M2195, "")</f>
        <v>65</v>
      </c>
      <c r="N2196" s="5" t="str">
        <f>IF(newcards!N2195&lt;&gt;"", newcards!N2195, "")</f>
        <v>N</v>
      </c>
      <c r="O2196" s="5" t="str">
        <f>IF(newcards!O2195&lt;&gt;"", newcards!O2195, "")</f>
        <v/>
      </c>
      <c r="P2196" s="5" t="str">
        <f>IF(newcards!P2195&lt;&gt;"", newcards!P2195, "")</f>
        <v/>
      </c>
      <c r="Q2196" s="5" t="str">
        <f>IF(newcards!Q2195&lt;&gt;"", newcards!Q2195, "")</f>
        <v/>
      </c>
    </row>
    <row r="2197" spans="1:17" x14ac:dyDescent="0.25">
      <c r="A2197" s="3"/>
      <c r="B2197" s="5">
        <f>IF(newcards!B2196&lt;&gt;"",VLOOKUP(newcards!B2196,sport!$A$2:$B$8,2,FALSE),"")</f>
        <v>1</v>
      </c>
      <c r="C2197" s="3">
        <f>newcards!C2196</f>
        <v>2016</v>
      </c>
      <c r="D2197" s="3">
        <f>IF(newcards!D2196&lt;&gt;"",VLOOKUP(newcards!D2196,brand!$A$2:$B$30,2,FALSE),"")</f>
        <v>1</v>
      </c>
      <c r="E2197" s="3">
        <f>IF(newcards!E2196&lt;&gt;"",VLOOKUP(newcards!E2196,series!$A$2:$B$228,2,FALSE),)</f>
        <v>163</v>
      </c>
      <c r="F2197" s="3">
        <f>IF(newcards!F2196&lt;&gt;"",VLOOKUP(newcards!F2196,category!$A$2:$B$82,2,FALSE),)</f>
        <v>77</v>
      </c>
      <c r="G2197" s="3" t="str">
        <f>IF(newcards!G2196&lt;&gt;"",VLOOKUP(newcards!G2196,subcategory!$A$2:$B$680,2,FALSE),"")</f>
        <v/>
      </c>
      <c r="H2197" s="3">
        <f>newcards!H2196</f>
        <v>401</v>
      </c>
      <c r="I2197" s="3" t="str">
        <f>newcards!I2196</f>
        <v xml:space="preserve"> </v>
      </c>
      <c r="J2197" s="3">
        <f>IF(newcards!J2196&lt;&gt;"",VLOOKUP(newcards!J2196,player!$A$2:$B$7503,2,FALSE),"")</f>
        <v>6872</v>
      </c>
      <c r="K2197" s="3" t="str">
        <f>IF(newcards!K2196&lt;&gt;"",VLOOKUP(newcards!K2196,playernameext!$A$2:$B$32,2,FALSE),"")</f>
        <v/>
      </c>
      <c r="L2197" s="3">
        <f>IF(newcards!L2196&lt;&gt;"",VLOOKUP(newcards!L2196,team!$A$2:$B$538,2,FALSE),"")</f>
        <v>3</v>
      </c>
      <c r="M2197" s="5">
        <f>IF(newcards!M2196&lt;&gt;"", newcards!M2196, "")</f>
        <v>65</v>
      </c>
      <c r="N2197" s="5" t="str">
        <f>IF(newcards!N2196&lt;&gt;"", newcards!N2196, "")</f>
        <v>N</v>
      </c>
      <c r="O2197" s="5" t="str">
        <f>IF(newcards!O2196&lt;&gt;"", newcards!O2196, "")</f>
        <v/>
      </c>
      <c r="P2197" s="5" t="str">
        <f>IF(newcards!P2196&lt;&gt;"", newcards!P2196, "")</f>
        <v/>
      </c>
      <c r="Q2197" s="5" t="str">
        <f>IF(newcards!Q2196&lt;&gt;"", newcards!Q2196, "")</f>
        <v/>
      </c>
    </row>
    <row r="2198" spans="1:17" x14ac:dyDescent="0.25">
      <c r="A2198" s="3"/>
      <c r="B2198" s="5">
        <f>IF(newcards!B2197&lt;&gt;"",VLOOKUP(newcards!B2197,sport!$A$2:$B$8,2,FALSE),"")</f>
        <v>1</v>
      </c>
      <c r="C2198" s="3">
        <f>newcards!C2197</f>
        <v>2016</v>
      </c>
      <c r="D2198" s="3">
        <f>IF(newcards!D2197&lt;&gt;"",VLOOKUP(newcards!D2197,brand!$A$2:$B$30,2,FALSE),"")</f>
        <v>1</v>
      </c>
      <c r="E2198" s="3">
        <f>IF(newcards!E2197&lt;&gt;"",VLOOKUP(newcards!E2197,series!$A$2:$B$228,2,FALSE),)</f>
        <v>163</v>
      </c>
      <c r="F2198" s="3">
        <f>IF(newcards!F2197&lt;&gt;"",VLOOKUP(newcards!F2197,category!$A$2:$B$82,2,FALSE),)</f>
        <v>77</v>
      </c>
      <c r="G2198" s="3">
        <f>IF(newcards!G2197&lt;&gt;"",VLOOKUP(newcards!G2197,subcategory!$A$2:$B$680,2,FALSE),"")</f>
        <v>257</v>
      </c>
      <c r="H2198" s="3">
        <f>newcards!H2197</f>
        <v>402</v>
      </c>
      <c r="I2198" s="3" t="str">
        <f>newcards!I2197</f>
        <v xml:space="preserve"> </v>
      </c>
      <c r="J2198" s="3">
        <f>IF(newcards!J2197&lt;&gt;"",VLOOKUP(newcards!J2197,player!$A$2:$B$7503,2,FALSE),"")</f>
        <v>7124</v>
      </c>
      <c r="K2198" s="3" t="str">
        <f>IF(newcards!K2197&lt;&gt;"",VLOOKUP(newcards!K2197,playernameext!$A$2:$B$32,2,FALSE),"")</f>
        <v/>
      </c>
      <c r="L2198" s="3">
        <f>IF(newcards!L2197&lt;&gt;"",VLOOKUP(newcards!L2197,team!$A$2:$B$538,2,FALSE),"")</f>
        <v>40</v>
      </c>
      <c r="M2198" s="5">
        <f>IF(newcards!M2197&lt;&gt;"", newcards!M2197, "")</f>
        <v>65</v>
      </c>
      <c r="N2198" s="5" t="str">
        <f>IF(newcards!N2197&lt;&gt;"", newcards!N2197, "")</f>
        <v>N</v>
      </c>
      <c r="O2198" s="5" t="str">
        <f>IF(newcards!O2197&lt;&gt;"", newcards!O2197, "")</f>
        <v/>
      </c>
      <c r="P2198" s="5" t="str">
        <f>IF(newcards!P2197&lt;&gt;"", newcards!P2197, "")</f>
        <v/>
      </c>
      <c r="Q2198" s="5" t="str">
        <f>IF(newcards!Q2197&lt;&gt;"", newcards!Q2197, "")</f>
        <v/>
      </c>
    </row>
    <row r="2199" spans="1:17" x14ac:dyDescent="0.25">
      <c r="A2199" s="3"/>
      <c r="B2199" s="5">
        <f>IF(newcards!B2198&lt;&gt;"",VLOOKUP(newcards!B2198,sport!$A$2:$B$8,2,FALSE),"")</f>
        <v>1</v>
      </c>
      <c r="C2199" s="3">
        <f>newcards!C2198</f>
        <v>2016</v>
      </c>
      <c r="D2199" s="3">
        <f>IF(newcards!D2198&lt;&gt;"",VLOOKUP(newcards!D2198,brand!$A$2:$B$30,2,FALSE),"")</f>
        <v>1</v>
      </c>
      <c r="E2199" s="3">
        <f>IF(newcards!E2198&lt;&gt;"",VLOOKUP(newcards!E2198,series!$A$2:$B$228,2,FALSE),)</f>
        <v>163</v>
      </c>
      <c r="F2199" s="3">
        <f>IF(newcards!F2198&lt;&gt;"",VLOOKUP(newcards!F2198,category!$A$2:$B$82,2,FALSE),)</f>
        <v>77</v>
      </c>
      <c r="G2199" s="3" t="str">
        <f>IF(newcards!G2198&lt;&gt;"",VLOOKUP(newcards!G2198,subcategory!$A$2:$B$680,2,FALSE),"")</f>
        <v/>
      </c>
      <c r="H2199" s="3">
        <f>newcards!H2198</f>
        <v>403</v>
      </c>
      <c r="I2199" s="3" t="str">
        <f>newcards!I2198</f>
        <v xml:space="preserve"> </v>
      </c>
      <c r="J2199" s="3">
        <f>IF(newcards!J2198&lt;&gt;"",VLOOKUP(newcards!J2198,player!$A$2:$B$7503,2,FALSE),"")</f>
        <v>6917</v>
      </c>
      <c r="K2199" s="3" t="str">
        <f>IF(newcards!K2198&lt;&gt;"",VLOOKUP(newcards!K2198,playernameext!$A$2:$B$32,2,FALSE),"")</f>
        <v/>
      </c>
      <c r="L2199" s="3">
        <f>IF(newcards!L2198&lt;&gt;"",VLOOKUP(newcards!L2198,team!$A$2:$B$538,2,FALSE),"")</f>
        <v>3</v>
      </c>
      <c r="M2199" s="5">
        <f>IF(newcards!M2198&lt;&gt;"", newcards!M2198, "")</f>
        <v>65</v>
      </c>
      <c r="N2199" s="5" t="str">
        <f>IF(newcards!N2198&lt;&gt;"", newcards!N2198, "")</f>
        <v>N</v>
      </c>
      <c r="O2199" s="5" t="str">
        <f>IF(newcards!O2198&lt;&gt;"", newcards!O2198, "")</f>
        <v/>
      </c>
      <c r="P2199" s="5" t="str">
        <f>IF(newcards!P2198&lt;&gt;"", newcards!P2198, "")</f>
        <v/>
      </c>
      <c r="Q2199" s="5" t="str">
        <f>IF(newcards!Q2198&lt;&gt;"", newcards!Q2198, "")</f>
        <v/>
      </c>
    </row>
    <row r="2200" spans="1:17" x14ac:dyDescent="0.25">
      <c r="A2200" s="3"/>
      <c r="B2200" s="5">
        <f>IF(newcards!B2199&lt;&gt;"",VLOOKUP(newcards!B2199,sport!$A$2:$B$8,2,FALSE),"")</f>
        <v>1</v>
      </c>
      <c r="C2200" s="3">
        <f>newcards!C2199</f>
        <v>2016</v>
      </c>
      <c r="D2200" s="3">
        <f>IF(newcards!D2199&lt;&gt;"",VLOOKUP(newcards!D2199,brand!$A$2:$B$30,2,FALSE),"")</f>
        <v>1</v>
      </c>
      <c r="E2200" s="3">
        <f>IF(newcards!E2199&lt;&gt;"",VLOOKUP(newcards!E2199,series!$A$2:$B$228,2,FALSE),)</f>
        <v>163</v>
      </c>
      <c r="F2200" s="3">
        <f>IF(newcards!F2199&lt;&gt;"",VLOOKUP(newcards!F2199,category!$A$2:$B$82,2,FALSE),)</f>
        <v>77</v>
      </c>
      <c r="G2200" s="3" t="str">
        <f>IF(newcards!G2199&lt;&gt;"",VLOOKUP(newcards!G2199,subcategory!$A$2:$B$680,2,FALSE),"")</f>
        <v/>
      </c>
      <c r="H2200" s="3">
        <f>newcards!H2199</f>
        <v>404</v>
      </c>
      <c r="I2200" s="3" t="str">
        <f>newcards!I2199</f>
        <v xml:space="preserve"> </v>
      </c>
      <c r="J2200" s="3">
        <f>IF(newcards!J2199&lt;&gt;"",VLOOKUP(newcards!J2199,player!$A$2:$B$7503,2,FALSE),"")</f>
        <v>7495</v>
      </c>
      <c r="K2200" s="3" t="str">
        <f>IF(newcards!K2199&lt;&gt;"",VLOOKUP(newcards!K2199,playernameext!$A$2:$B$32,2,FALSE),"")</f>
        <v/>
      </c>
      <c r="L2200" s="3">
        <f>IF(newcards!L2199&lt;&gt;"",VLOOKUP(newcards!L2199,team!$A$2:$B$538,2,FALSE),"")</f>
        <v>59</v>
      </c>
      <c r="M2200" s="5">
        <f>IF(newcards!M2199&lt;&gt;"", newcards!M2199, "")</f>
        <v>65</v>
      </c>
      <c r="N2200" s="5" t="str">
        <f>IF(newcards!N2199&lt;&gt;"", newcards!N2199, "")</f>
        <v>N</v>
      </c>
      <c r="O2200" s="5" t="str">
        <f>IF(newcards!O2199&lt;&gt;"", newcards!O2199, "")</f>
        <v/>
      </c>
      <c r="P2200" s="5" t="str">
        <f>IF(newcards!P2199&lt;&gt;"", newcards!P2199, "")</f>
        <v/>
      </c>
      <c r="Q2200" s="5" t="str">
        <f>IF(newcards!Q2199&lt;&gt;"", newcards!Q2199, "")</f>
        <v/>
      </c>
    </row>
    <row r="2201" spans="1:17" x14ac:dyDescent="0.25">
      <c r="A2201" s="3"/>
      <c r="B2201" s="5">
        <f>IF(newcards!B2200&lt;&gt;"",VLOOKUP(newcards!B2200,sport!$A$2:$B$8,2,FALSE),"")</f>
        <v>1</v>
      </c>
      <c r="C2201" s="3">
        <f>newcards!C2200</f>
        <v>2016</v>
      </c>
      <c r="D2201" s="3">
        <f>IF(newcards!D2200&lt;&gt;"",VLOOKUP(newcards!D2200,brand!$A$2:$B$30,2,FALSE),"")</f>
        <v>1</v>
      </c>
      <c r="E2201" s="3">
        <f>IF(newcards!E2200&lt;&gt;"",VLOOKUP(newcards!E2200,series!$A$2:$B$228,2,FALSE),)</f>
        <v>163</v>
      </c>
      <c r="F2201" s="3">
        <f>IF(newcards!F2200&lt;&gt;"",VLOOKUP(newcards!F2200,category!$A$2:$B$82,2,FALSE),)</f>
        <v>77</v>
      </c>
      <c r="G2201" s="3" t="str">
        <f>IF(newcards!G2200&lt;&gt;"",VLOOKUP(newcards!G2200,subcategory!$A$2:$B$680,2,FALSE),"")</f>
        <v/>
      </c>
      <c r="H2201" s="3">
        <f>newcards!H2200</f>
        <v>405</v>
      </c>
      <c r="I2201" s="3" t="str">
        <f>newcards!I2200</f>
        <v xml:space="preserve"> </v>
      </c>
      <c r="J2201" s="3">
        <f>IF(newcards!J2200&lt;&gt;"",VLOOKUP(newcards!J2200,player!$A$2:$B$7503,2,FALSE),"")</f>
        <v>5779</v>
      </c>
      <c r="K2201" s="3" t="str">
        <f>IF(newcards!K2200&lt;&gt;"",VLOOKUP(newcards!K2200,playernameext!$A$2:$B$32,2,FALSE),"")</f>
        <v/>
      </c>
      <c r="L2201" s="3">
        <f>IF(newcards!L2200&lt;&gt;"",VLOOKUP(newcards!L2200,team!$A$2:$B$538,2,FALSE),"")</f>
        <v>89</v>
      </c>
      <c r="M2201" s="5">
        <f>IF(newcards!M2200&lt;&gt;"", newcards!M2200, "")</f>
        <v>65</v>
      </c>
      <c r="N2201" s="5" t="str">
        <f>IF(newcards!N2200&lt;&gt;"", newcards!N2200, "")</f>
        <v>N</v>
      </c>
      <c r="O2201" s="5" t="str">
        <f>IF(newcards!O2200&lt;&gt;"", newcards!O2200, "")</f>
        <v/>
      </c>
      <c r="P2201" s="5" t="str">
        <f>IF(newcards!P2200&lt;&gt;"", newcards!P2200, "")</f>
        <v/>
      </c>
      <c r="Q2201" s="5" t="str">
        <f>IF(newcards!Q2200&lt;&gt;"", newcards!Q2200, "")</f>
        <v/>
      </c>
    </row>
    <row r="2202" spans="1:17" x14ac:dyDescent="0.25">
      <c r="A2202" s="3"/>
      <c r="B2202" s="5">
        <f>IF(newcards!B2201&lt;&gt;"",VLOOKUP(newcards!B2201,sport!$A$2:$B$8,2,FALSE),"")</f>
        <v>1</v>
      </c>
      <c r="C2202" s="3">
        <f>newcards!C2201</f>
        <v>2016</v>
      </c>
      <c r="D2202" s="3">
        <f>IF(newcards!D2201&lt;&gt;"",VLOOKUP(newcards!D2201,brand!$A$2:$B$30,2,FALSE),"")</f>
        <v>1</v>
      </c>
      <c r="E2202" s="3">
        <f>IF(newcards!E2201&lt;&gt;"",VLOOKUP(newcards!E2201,series!$A$2:$B$228,2,FALSE),)</f>
        <v>163</v>
      </c>
      <c r="F2202" s="3">
        <f>IF(newcards!F2201&lt;&gt;"",VLOOKUP(newcards!F2201,category!$A$2:$B$82,2,FALSE),)</f>
        <v>77</v>
      </c>
      <c r="G2202" s="3" t="str">
        <f>IF(newcards!G2201&lt;&gt;"",VLOOKUP(newcards!G2201,subcategory!$A$2:$B$680,2,FALSE),"")</f>
        <v/>
      </c>
      <c r="H2202" s="3">
        <f>newcards!H2201</f>
        <v>406</v>
      </c>
      <c r="I2202" s="3" t="str">
        <f>newcards!I2201</f>
        <v xml:space="preserve"> </v>
      </c>
      <c r="J2202" s="3">
        <f>IF(newcards!J2201&lt;&gt;"",VLOOKUP(newcards!J2201,player!$A$2:$B$7503,2,FALSE),"")</f>
        <v>7486</v>
      </c>
      <c r="K2202" s="3" t="str">
        <f>IF(newcards!K2201&lt;&gt;"",VLOOKUP(newcards!K2201,playernameext!$A$2:$B$32,2,FALSE),"")</f>
        <v/>
      </c>
      <c r="L2202" s="3">
        <f>IF(newcards!L2201&lt;&gt;"",VLOOKUP(newcards!L2201,team!$A$2:$B$538,2,FALSE),"")</f>
        <v>43</v>
      </c>
      <c r="M2202" s="5">
        <f>IF(newcards!M2201&lt;&gt;"", newcards!M2201, "")</f>
        <v>65</v>
      </c>
      <c r="N2202" s="5" t="str">
        <f>IF(newcards!N2201&lt;&gt;"", newcards!N2201, "")</f>
        <v>N</v>
      </c>
      <c r="O2202" s="5" t="str">
        <f>IF(newcards!O2201&lt;&gt;"", newcards!O2201, "")</f>
        <v/>
      </c>
      <c r="P2202" s="5" t="str">
        <f>IF(newcards!P2201&lt;&gt;"", newcards!P2201, "")</f>
        <v/>
      </c>
      <c r="Q2202" s="5" t="str">
        <f>IF(newcards!Q2201&lt;&gt;"", newcards!Q2201, "")</f>
        <v/>
      </c>
    </row>
    <row r="2203" spans="1:17" x14ac:dyDescent="0.25">
      <c r="A2203" s="3"/>
      <c r="B2203" s="5">
        <f>IF(newcards!B2202&lt;&gt;"",VLOOKUP(newcards!B2202,sport!$A$2:$B$8,2,FALSE),"")</f>
        <v>1</v>
      </c>
      <c r="C2203" s="3">
        <f>newcards!C2202</f>
        <v>2016</v>
      </c>
      <c r="D2203" s="3">
        <f>IF(newcards!D2202&lt;&gt;"",VLOOKUP(newcards!D2202,brand!$A$2:$B$30,2,FALSE),"")</f>
        <v>1</v>
      </c>
      <c r="E2203" s="3">
        <f>IF(newcards!E2202&lt;&gt;"",VLOOKUP(newcards!E2202,series!$A$2:$B$228,2,FALSE),)</f>
        <v>163</v>
      </c>
      <c r="F2203" s="3">
        <f>IF(newcards!F2202&lt;&gt;"",VLOOKUP(newcards!F2202,category!$A$2:$B$82,2,FALSE),)</f>
        <v>77</v>
      </c>
      <c r="G2203" s="3" t="str">
        <f>IF(newcards!G2202&lt;&gt;"",VLOOKUP(newcards!G2202,subcategory!$A$2:$B$680,2,FALSE),"")</f>
        <v/>
      </c>
      <c r="H2203" s="3">
        <f>newcards!H2202</f>
        <v>407</v>
      </c>
      <c r="I2203" s="3" t="str">
        <f>newcards!I2202</f>
        <v xml:space="preserve"> </v>
      </c>
      <c r="J2203" s="3">
        <f>IF(newcards!J2202&lt;&gt;"",VLOOKUP(newcards!J2202,player!$A$2:$B$7503,2,FALSE),"")</f>
        <v>6843</v>
      </c>
      <c r="K2203" s="3" t="str">
        <f>IF(newcards!K2202&lt;&gt;"",VLOOKUP(newcards!K2202,playernameext!$A$2:$B$32,2,FALSE),"")</f>
        <v/>
      </c>
      <c r="L2203" s="3">
        <f>IF(newcards!L2202&lt;&gt;"",VLOOKUP(newcards!L2202,team!$A$2:$B$538,2,FALSE),"")</f>
        <v>67</v>
      </c>
      <c r="M2203" s="5">
        <f>IF(newcards!M2202&lt;&gt;"", newcards!M2202, "")</f>
        <v>65</v>
      </c>
      <c r="N2203" s="5" t="str">
        <f>IF(newcards!N2202&lt;&gt;"", newcards!N2202, "")</f>
        <v>N</v>
      </c>
      <c r="O2203" s="5" t="str">
        <f>IF(newcards!O2202&lt;&gt;"", newcards!O2202, "")</f>
        <v/>
      </c>
      <c r="P2203" s="5" t="str">
        <f>IF(newcards!P2202&lt;&gt;"", newcards!P2202, "")</f>
        <v/>
      </c>
      <c r="Q2203" s="5" t="str">
        <f>IF(newcards!Q2202&lt;&gt;"", newcards!Q2202, "")</f>
        <v/>
      </c>
    </row>
    <row r="2204" spans="1:17" x14ac:dyDescent="0.25">
      <c r="A2204" s="3"/>
      <c r="B2204" s="5">
        <f>IF(newcards!B2203&lt;&gt;"",VLOOKUP(newcards!B2203,sport!$A$2:$B$8,2,FALSE),"")</f>
        <v>1</v>
      </c>
      <c r="C2204" s="3">
        <f>newcards!C2203</f>
        <v>2016</v>
      </c>
      <c r="D2204" s="3">
        <f>IF(newcards!D2203&lt;&gt;"",VLOOKUP(newcards!D2203,brand!$A$2:$B$30,2,FALSE),"")</f>
        <v>1</v>
      </c>
      <c r="E2204" s="3">
        <f>IF(newcards!E2203&lt;&gt;"",VLOOKUP(newcards!E2203,series!$A$2:$B$228,2,FALSE),)</f>
        <v>163</v>
      </c>
      <c r="F2204" s="3">
        <f>IF(newcards!F2203&lt;&gt;"",VLOOKUP(newcards!F2203,category!$A$2:$B$82,2,FALSE),)</f>
        <v>77</v>
      </c>
      <c r="G2204" s="3" t="str">
        <f>IF(newcards!G2203&lt;&gt;"",VLOOKUP(newcards!G2203,subcategory!$A$2:$B$680,2,FALSE),"")</f>
        <v/>
      </c>
      <c r="H2204" s="3">
        <f>newcards!H2203</f>
        <v>408</v>
      </c>
      <c r="I2204" s="3" t="str">
        <f>newcards!I2203</f>
        <v xml:space="preserve"> </v>
      </c>
      <c r="J2204" s="3">
        <f>IF(newcards!J2203&lt;&gt;"",VLOOKUP(newcards!J2203,player!$A$2:$B$7503,2,FALSE),"")</f>
        <v>7239</v>
      </c>
      <c r="K2204" s="3" t="str">
        <f>IF(newcards!K2203&lt;&gt;"",VLOOKUP(newcards!K2203,playernameext!$A$2:$B$32,2,FALSE),"")</f>
        <v/>
      </c>
      <c r="L2204" s="3">
        <f>IF(newcards!L2203&lt;&gt;"",VLOOKUP(newcards!L2203,team!$A$2:$B$538,2,FALSE),"")</f>
        <v>43</v>
      </c>
      <c r="M2204" s="5">
        <f>IF(newcards!M2203&lt;&gt;"", newcards!M2203, "")</f>
        <v>65</v>
      </c>
      <c r="N2204" s="5" t="str">
        <f>IF(newcards!N2203&lt;&gt;"", newcards!N2203, "")</f>
        <v>N</v>
      </c>
      <c r="O2204" s="5" t="str">
        <f>IF(newcards!O2203&lt;&gt;"", newcards!O2203, "")</f>
        <v/>
      </c>
      <c r="P2204" s="5" t="str">
        <f>IF(newcards!P2203&lt;&gt;"", newcards!P2203, "")</f>
        <v/>
      </c>
      <c r="Q2204" s="5" t="str">
        <f>IF(newcards!Q2203&lt;&gt;"", newcards!Q2203, "")</f>
        <v/>
      </c>
    </row>
    <row r="2205" spans="1:17" x14ac:dyDescent="0.25">
      <c r="A2205" s="3"/>
      <c r="B2205" s="5">
        <f>IF(newcards!B2204&lt;&gt;"",VLOOKUP(newcards!B2204,sport!$A$2:$B$8,2,FALSE),"")</f>
        <v>1</v>
      </c>
      <c r="C2205" s="3">
        <f>newcards!C2204</f>
        <v>2016</v>
      </c>
      <c r="D2205" s="3">
        <f>IF(newcards!D2204&lt;&gt;"",VLOOKUP(newcards!D2204,brand!$A$2:$B$30,2,FALSE),"")</f>
        <v>1</v>
      </c>
      <c r="E2205" s="3">
        <f>IF(newcards!E2204&lt;&gt;"",VLOOKUP(newcards!E2204,series!$A$2:$B$228,2,FALSE),)</f>
        <v>163</v>
      </c>
      <c r="F2205" s="3">
        <f>IF(newcards!F2204&lt;&gt;"",VLOOKUP(newcards!F2204,category!$A$2:$B$82,2,FALSE),)</f>
        <v>77</v>
      </c>
      <c r="G2205" s="3" t="str">
        <f>IF(newcards!G2204&lt;&gt;"",VLOOKUP(newcards!G2204,subcategory!$A$2:$B$680,2,FALSE),"")</f>
        <v/>
      </c>
      <c r="H2205" s="3">
        <f>newcards!H2204</f>
        <v>409</v>
      </c>
      <c r="I2205" s="3" t="str">
        <f>newcards!I2204</f>
        <v xml:space="preserve"> </v>
      </c>
      <c r="J2205" s="3">
        <f>IF(newcards!J2204&lt;&gt;"",VLOOKUP(newcards!J2204,player!$A$2:$B$7503,2,FALSE),"")</f>
        <v>7129</v>
      </c>
      <c r="K2205" s="3" t="str">
        <f>IF(newcards!K2204&lt;&gt;"",VLOOKUP(newcards!K2204,playernameext!$A$2:$B$32,2,FALSE),"")</f>
        <v/>
      </c>
      <c r="L2205" s="3">
        <f>IF(newcards!L2204&lt;&gt;"",VLOOKUP(newcards!L2204,team!$A$2:$B$538,2,FALSE),"")</f>
        <v>3</v>
      </c>
      <c r="M2205" s="5">
        <f>IF(newcards!M2204&lt;&gt;"", newcards!M2204, "")</f>
        <v>65</v>
      </c>
      <c r="N2205" s="5" t="str">
        <f>IF(newcards!N2204&lt;&gt;"", newcards!N2204, "")</f>
        <v>N</v>
      </c>
      <c r="O2205" s="5" t="str">
        <f>IF(newcards!O2204&lt;&gt;"", newcards!O2204, "")</f>
        <v/>
      </c>
      <c r="P2205" s="5" t="str">
        <f>IF(newcards!P2204&lt;&gt;"", newcards!P2204, "")</f>
        <v/>
      </c>
      <c r="Q2205" s="5" t="str">
        <f>IF(newcards!Q2204&lt;&gt;"", newcards!Q2204, "")</f>
        <v/>
      </c>
    </row>
    <row r="2206" spans="1:17" x14ac:dyDescent="0.25">
      <c r="A2206" s="3"/>
      <c r="B2206" s="5">
        <f>IF(newcards!B2205&lt;&gt;"",VLOOKUP(newcards!B2205,sport!$A$2:$B$8,2,FALSE),"")</f>
        <v>1</v>
      </c>
      <c r="C2206" s="3">
        <f>newcards!C2205</f>
        <v>2016</v>
      </c>
      <c r="D2206" s="3">
        <f>IF(newcards!D2205&lt;&gt;"",VLOOKUP(newcards!D2205,brand!$A$2:$B$30,2,FALSE),"")</f>
        <v>1</v>
      </c>
      <c r="E2206" s="3">
        <f>IF(newcards!E2205&lt;&gt;"",VLOOKUP(newcards!E2205,series!$A$2:$B$228,2,FALSE),)</f>
        <v>163</v>
      </c>
      <c r="F2206" s="3">
        <f>IF(newcards!F2205&lt;&gt;"",VLOOKUP(newcards!F2205,category!$A$2:$B$82,2,FALSE),)</f>
        <v>77</v>
      </c>
      <c r="G2206" s="3" t="str">
        <f>IF(newcards!G2205&lt;&gt;"",VLOOKUP(newcards!G2205,subcategory!$A$2:$B$680,2,FALSE),"")</f>
        <v/>
      </c>
      <c r="H2206" s="3">
        <f>newcards!H2205</f>
        <v>410</v>
      </c>
      <c r="I2206" s="3" t="str">
        <f>newcards!I2205</f>
        <v xml:space="preserve"> </v>
      </c>
      <c r="J2206" s="3">
        <f>IF(newcards!J2205&lt;&gt;"",VLOOKUP(newcards!J2205,player!$A$2:$B$7503,2,FALSE),"")</f>
        <v>6959</v>
      </c>
      <c r="K2206" s="3" t="str">
        <f>IF(newcards!K2205&lt;&gt;"",VLOOKUP(newcards!K2205,playernameext!$A$2:$B$32,2,FALSE),"")</f>
        <v/>
      </c>
      <c r="L2206" s="3">
        <f>IF(newcards!L2205&lt;&gt;"",VLOOKUP(newcards!L2205,team!$A$2:$B$538,2,FALSE),"")</f>
        <v>45</v>
      </c>
      <c r="M2206" s="5">
        <f>IF(newcards!M2205&lt;&gt;"", newcards!M2205, "")</f>
        <v>65</v>
      </c>
      <c r="N2206" s="5" t="str">
        <f>IF(newcards!N2205&lt;&gt;"", newcards!N2205, "")</f>
        <v>N</v>
      </c>
      <c r="O2206" s="5" t="str">
        <f>IF(newcards!O2205&lt;&gt;"", newcards!O2205, "")</f>
        <v/>
      </c>
      <c r="P2206" s="5" t="str">
        <f>IF(newcards!P2205&lt;&gt;"", newcards!P2205, "")</f>
        <v/>
      </c>
      <c r="Q2206" s="5" t="str">
        <f>IF(newcards!Q2205&lt;&gt;"", newcards!Q2205, "")</f>
        <v/>
      </c>
    </row>
    <row r="2207" spans="1:17" x14ac:dyDescent="0.25">
      <c r="A2207" s="3"/>
      <c r="B2207" s="5">
        <f>IF(newcards!B2206&lt;&gt;"",VLOOKUP(newcards!B2206,sport!$A$2:$B$8,2,FALSE),"")</f>
        <v>1</v>
      </c>
      <c r="C2207" s="3">
        <f>newcards!C2206</f>
        <v>2016</v>
      </c>
      <c r="D2207" s="3">
        <f>IF(newcards!D2206&lt;&gt;"",VLOOKUP(newcards!D2206,brand!$A$2:$B$30,2,FALSE),"")</f>
        <v>1</v>
      </c>
      <c r="E2207" s="3">
        <f>IF(newcards!E2206&lt;&gt;"",VLOOKUP(newcards!E2206,series!$A$2:$B$228,2,FALSE),)</f>
        <v>163</v>
      </c>
      <c r="F2207" s="3">
        <f>IF(newcards!F2206&lt;&gt;"",VLOOKUP(newcards!F2206,category!$A$2:$B$82,2,FALSE),)</f>
        <v>77</v>
      </c>
      <c r="G2207" s="3" t="str">
        <f>IF(newcards!G2206&lt;&gt;"",VLOOKUP(newcards!G2206,subcategory!$A$2:$B$680,2,FALSE),"")</f>
        <v/>
      </c>
      <c r="H2207" s="3">
        <f>newcards!H2206</f>
        <v>411</v>
      </c>
      <c r="I2207" s="3" t="str">
        <f>newcards!I2206</f>
        <v xml:space="preserve"> </v>
      </c>
      <c r="J2207" s="3">
        <f>IF(newcards!J2206&lt;&gt;"",VLOOKUP(newcards!J2206,player!$A$2:$B$7503,2,FALSE),"")</f>
        <v>7394</v>
      </c>
      <c r="K2207" s="3" t="str">
        <f>IF(newcards!K2206&lt;&gt;"",VLOOKUP(newcards!K2206,playernameext!$A$2:$B$32,2,FALSE),"")</f>
        <v/>
      </c>
      <c r="L2207" s="3">
        <f>IF(newcards!L2206&lt;&gt;"",VLOOKUP(newcards!L2206,team!$A$2:$B$538,2,FALSE),"")</f>
        <v>14</v>
      </c>
      <c r="M2207" s="5">
        <f>IF(newcards!M2206&lt;&gt;"", newcards!M2206, "")</f>
        <v>65</v>
      </c>
      <c r="N2207" s="5" t="str">
        <f>IF(newcards!N2206&lt;&gt;"", newcards!N2206, "")</f>
        <v>N</v>
      </c>
      <c r="O2207" s="5" t="str">
        <f>IF(newcards!O2206&lt;&gt;"", newcards!O2206, "")</f>
        <v/>
      </c>
      <c r="P2207" s="5" t="str">
        <f>IF(newcards!P2206&lt;&gt;"", newcards!P2206, "")</f>
        <v/>
      </c>
      <c r="Q2207" s="5" t="str">
        <f>IF(newcards!Q2206&lt;&gt;"", newcards!Q2206, "")</f>
        <v/>
      </c>
    </row>
    <row r="2208" spans="1:17" x14ac:dyDescent="0.25">
      <c r="A2208" s="3"/>
      <c r="B2208" s="5">
        <f>IF(newcards!B2207&lt;&gt;"",VLOOKUP(newcards!B2207,sport!$A$2:$B$8,2,FALSE),"")</f>
        <v>1</v>
      </c>
      <c r="C2208" s="3">
        <f>newcards!C2207</f>
        <v>2016</v>
      </c>
      <c r="D2208" s="3">
        <f>IF(newcards!D2207&lt;&gt;"",VLOOKUP(newcards!D2207,brand!$A$2:$B$30,2,FALSE),"")</f>
        <v>1</v>
      </c>
      <c r="E2208" s="3">
        <f>IF(newcards!E2207&lt;&gt;"",VLOOKUP(newcards!E2207,series!$A$2:$B$228,2,FALSE),)</f>
        <v>163</v>
      </c>
      <c r="F2208" s="3">
        <f>IF(newcards!F2207&lt;&gt;"",VLOOKUP(newcards!F2207,category!$A$2:$B$82,2,FALSE),)</f>
        <v>77</v>
      </c>
      <c r="G2208" s="3" t="str">
        <f>IF(newcards!G2207&lt;&gt;"",VLOOKUP(newcards!G2207,subcategory!$A$2:$B$680,2,FALSE),"")</f>
        <v/>
      </c>
      <c r="H2208" s="3">
        <f>newcards!H2207</f>
        <v>412</v>
      </c>
      <c r="I2208" s="3" t="str">
        <f>newcards!I2207</f>
        <v xml:space="preserve"> </v>
      </c>
      <c r="J2208" s="3">
        <f>IF(newcards!J2207&lt;&gt;"",VLOOKUP(newcards!J2207,player!$A$2:$B$7503,2,FALSE),"")</f>
        <v>4569</v>
      </c>
      <c r="K2208" s="3" t="str">
        <f>IF(newcards!K2207&lt;&gt;"",VLOOKUP(newcards!K2207,playernameext!$A$2:$B$32,2,FALSE),"")</f>
        <v/>
      </c>
      <c r="L2208" s="3">
        <f>IF(newcards!L2207&lt;&gt;"",VLOOKUP(newcards!L2207,team!$A$2:$B$538,2,FALSE),"")</f>
        <v>40</v>
      </c>
      <c r="M2208" s="5">
        <f>IF(newcards!M2207&lt;&gt;"", newcards!M2207, "")</f>
        <v>65</v>
      </c>
      <c r="N2208" s="5" t="str">
        <f>IF(newcards!N2207&lt;&gt;"", newcards!N2207, "")</f>
        <v>N</v>
      </c>
      <c r="O2208" s="5" t="str">
        <f>IF(newcards!O2207&lt;&gt;"", newcards!O2207, "")</f>
        <v/>
      </c>
      <c r="P2208" s="5" t="str">
        <f>IF(newcards!P2207&lt;&gt;"", newcards!P2207, "")</f>
        <v/>
      </c>
      <c r="Q2208" s="5" t="str">
        <f>IF(newcards!Q2207&lt;&gt;"", newcards!Q2207, "")</f>
        <v/>
      </c>
    </row>
    <row r="2209" spans="1:17" x14ac:dyDescent="0.25">
      <c r="A2209" s="3"/>
      <c r="B2209" s="5">
        <f>IF(newcards!B2208&lt;&gt;"",VLOOKUP(newcards!B2208,sport!$A$2:$B$8,2,FALSE),"")</f>
        <v>1</v>
      </c>
      <c r="C2209" s="3">
        <f>newcards!C2208</f>
        <v>2016</v>
      </c>
      <c r="D2209" s="3">
        <f>IF(newcards!D2208&lt;&gt;"",VLOOKUP(newcards!D2208,brand!$A$2:$B$30,2,FALSE),"")</f>
        <v>1</v>
      </c>
      <c r="E2209" s="3">
        <f>IF(newcards!E2208&lt;&gt;"",VLOOKUP(newcards!E2208,series!$A$2:$B$228,2,FALSE),)</f>
        <v>163</v>
      </c>
      <c r="F2209" s="3">
        <f>IF(newcards!F2208&lt;&gt;"",VLOOKUP(newcards!F2208,category!$A$2:$B$82,2,FALSE),)</f>
        <v>77</v>
      </c>
      <c r="G2209" s="3" t="str">
        <f>IF(newcards!G2208&lt;&gt;"",VLOOKUP(newcards!G2208,subcategory!$A$2:$B$680,2,FALSE),"")</f>
        <v/>
      </c>
      <c r="H2209" s="3">
        <f>newcards!H2208</f>
        <v>413</v>
      </c>
      <c r="I2209" s="3" t="str">
        <f>newcards!I2208</f>
        <v xml:space="preserve"> </v>
      </c>
      <c r="J2209" s="3">
        <f>IF(newcards!J2208&lt;&gt;"",VLOOKUP(newcards!J2208,player!$A$2:$B$7503,2,FALSE),"")</f>
        <v>7199</v>
      </c>
      <c r="K2209" s="3" t="str">
        <f>IF(newcards!K2208&lt;&gt;"",VLOOKUP(newcards!K2208,playernameext!$A$2:$B$32,2,FALSE),"")</f>
        <v/>
      </c>
      <c r="L2209" s="3">
        <f>IF(newcards!L2208&lt;&gt;"",VLOOKUP(newcards!L2208,team!$A$2:$B$538,2,FALSE),"")</f>
        <v>59</v>
      </c>
      <c r="M2209" s="5">
        <f>IF(newcards!M2208&lt;&gt;"", newcards!M2208, "")</f>
        <v>65</v>
      </c>
      <c r="N2209" s="5" t="str">
        <f>IF(newcards!N2208&lt;&gt;"", newcards!N2208, "")</f>
        <v>N</v>
      </c>
      <c r="O2209" s="5" t="str">
        <f>IF(newcards!O2208&lt;&gt;"", newcards!O2208, "")</f>
        <v/>
      </c>
      <c r="P2209" s="5" t="str">
        <f>IF(newcards!P2208&lt;&gt;"", newcards!P2208, "")</f>
        <v/>
      </c>
      <c r="Q2209" s="5" t="str">
        <f>IF(newcards!Q2208&lt;&gt;"", newcards!Q2208, "")</f>
        <v/>
      </c>
    </row>
    <row r="2210" spans="1:17" x14ac:dyDescent="0.25">
      <c r="A2210" s="3"/>
      <c r="B2210" s="5">
        <f>IF(newcards!B2209&lt;&gt;"",VLOOKUP(newcards!B2209,sport!$A$2:$B$8,2,FALSE),"")</f>
        <v>1</v>
      </c>
      <c r="C2210" s="3">
        <f>newcards!C2209</f>
        <v>2016</v>
      </c>
      <c r="D2210" s="3">
        <f>IF(newcards!D2209&lt;&gt;"",VLOOKUP(newcards!D2209,brand!$A$2:$B$30,2,FALSE),"")</f>
        <v>1</v>
      </c>
      <c r="E2210" s="3">
        <f>IF(newcards!E2209&lt;&gt;"",VLOOKUP(newcards!E2209,series!$A$2:$B$228,2,FALSE),)</f>
        <v>163</v>
      </c>
      <c r="F2210" s="3">
        <f>IF(newcards!F2209&lt;&gt;"",VLOOKUP(newcards!F2209,category!$A$2:$B$82,2,FALSE),)</f>
        <v>77</v>
      </c>
      <c r="G2210" s="3" t="str">
        <f>IF(newcards!G2209&lt;&gt;"",VLOOKUP(newcards!G2209,subcategory!$A$2:$B$680,2,FALSE),"")</f>
        <v/>
      </c>
      <c r="H2210" s="3">
        <f>newcards!H2209</f>
        <v>414</v>
      </c>
      <c r="I2210" s="3" t="str">
        <f>newcards!I2209</f>
        <v xml:space="preserve"> </v>
      </c>
      <c r="J2210" s="3">
        <f>IF(newcards!J2209&lt;&gt;"",VLOOKUP(newcards!J2209,player!$A$2:$B$7503,2,FALSE),"")</f>
        <v>7146</v>
      </c>
      <c r="K2210" s="3" t="str">
        <f>IF(newcards!K2209&lt;&gt;"",VLOOKUP(newcards!K2209,playernameext!$A$2:$B$32,2,FALSE),"")</f>
        <v/>
      </c>
      <c r="L2210" s="3">
        <f>IF(newcards!L2209&lt;&gt;"",VLOOKUP(newcards!L2209,team!$A$2:$B$538,2,FALSE),"")</f>
        <v>61</v>
      </c>
      <c r="M2210" s="5">
        <f>IF(newcards!M2209&lt;&gt;"", newcards!M2209, "")</f>
        <v>65</v>
      </c>
      <c r="N2210" s="5" t="str">
        <f>IF(newcards!N2209&lt;&gt;"", newcards!N2209, "")</f>
        <v>N</v>
      </c>
      <c r="O2210" s="5" t="str">
        <f>IF(newcards!O2209&lt;&gt;"", newcards!O2209, "")</f>
        <v/>
      </c>
      <c r="P2210" s="5" t="str">
        <f>IF(newcards!P2209&lt;&gt;"", newcards!P2209, "")</f>
        <v/>
      </c>
      <c r="Q2210" s="5" t="str">
        <f>IF(newcards!Q2209&lt;&gt;"", newcards!Q2209, "")</f>
        <v/>
      </c>
    </row>
    <row r="2211" spans="1:17" x14ac:dyDescent="0.25">
      <c r="A2211" s="3"/>
      <c r="B2211" s="5">
        <f>IF(newcards!B2210&lt;&gt;"",VLOOKUP(newcards!B2210,sport!$A$2:$B$8,2,FALSE),"")</f>
        <v>1</v>
      </c>
      <c r="C2211" s="3">
        <f>newcards!C2210</f>
        <v>2016</v>
      </c>
      <c r="D2211" s="3">
        <f>IF(newcards!D2210&lt;&gt;"",VLOOKUP(newcards!D2210,brand!$A$2:$B$30,2,FALSE),"")</f>
        <v>1</v>
      </c>
      <c r="E2211" s="3">
        <f>IF(newcards!E2210&lt;&gt;"",VLOOKUP(newcards!E2210,series!$A$2:$B$228,2,FALSE),)</f>
        <v>163</v>
      </c>
      <c r="F2211" s="3">
        <f>IF(newcards!F2210&lt;&gt;"",VLOOKUP(newcards!F2210,category!$A$2:$B$82,2,FALSE),)</f>
        <v>77</v>
      </c>
      <c r="G2211" s="3" t="str">
        <f>IF(newcards!G2210&lt;&gt;"",VLOOKUP(newcards!G2210,subcategory!$A$2:$B$680,2,FALSE),"")</f>
        <v/>
      </c>
      <c r="H2211" s="3">
        <f>newcards!H2210</f>
        <v>415</v>
      </c>
      <c r="I2211" s="3" t="str">
        <f>newcards!I2210</f>
        <v xml:space="preserve"> </v>
      </c>
      <c r="J2211" s="3">
        <f>IF(newcards!J2210&lt;&gt;"",VLOOKUP(newcards!J2210,player!$A$2:$B$7503,2,FALSE),"")</f>
        <v>7393</v>
      </c>
      <c r="K2211" s="3" t="str">
        <f>IF(newcards!K2210&lt;&gt;"",VLOOKUP(newcards!K2210,playernameext!$A$2:$B$32,2,FALSE),"")</f>
        <v/>
      </c>
      <c r="L2211" s="3">
        <f>IF(newcards!L2210&lt;&gt;"",VLOOKUP(newcards!L2210,team!$A$2:$B$538,2,FALSE),"")</f>
        <v>84</v>
      </c>
      <c r="M2211" s="5">
        <f>IF(newcards!M2210&lt;&gt;"", newcards!M2210, "")</f>
        <v>65</v>
      </c>
      <c r="N2211" s="5" t="str">
        <f>IF(newcards!N2210&lt;&gt;"", newcards!N2210, "")</f>
        <v>N</v>
      </c>
      <c r="O2211" s="5" t="str">
        <f>IF(newcards!O2210&lt;&gt;"", newcards!O2210, "")</f>
        <v/>
      </c>
      <c r="P2211" s="5" t="str">
        <f>IF(newcards!P2210&lt;&gt;"", newcards!P2210, "")</f>
        <v/>
      </c>
      <c r="Q2211" s="5" t="str">
        <f>IF(newcards!Q2210&lt;&gt;"", newcards!Q2210, "")</f>
        <v/>
      </c>
    </row>
    <row r="2212" spans="1:17" x14ac:dyDescent="0.25">
      <c r="A2212" s="3"/>
      <c r="B2212" s="5">
        <f>IF(newcards!B2211&lt;&gt;"",VLOOKUP(newcards!B2211,sport!$A$2:$B$8,2,FALSE),"")</f>
        <v>1</v>
      </c>
      <c r="C2212" s="3">
        <f>newcards!C2211</f>
        <v>2016</v>
      </c>
      <c r="D2212" s="3">
        <f>IF(newcards!D2211&lt;&gt;"",VLOOKUP(newcards!D2211,brand!$A$2:$B$30,2,FALSE),"")</f>
        <v>1</v>
      </c>
      <c r="E2212" s="3">
        <f>IF(newcards!E2211&lt;&gt;"",VLOOKUP(newcards!E2211,series!$A$2:$B$228,2,FALSE),)</f>
        <v>163</v>
      </c>
      <c r="F2212" s="3">
        <f>IF(newcards!F2211&lt;&gt;"",VLOOKUP(newcards!F2211,category!$A$2:$B$82,2,FALSE),)</f>
        <v>77</v>
      </c>
      <c r="G2212" s="3" t="str">
        <f>IF(newcards!G2211&lt;&gt;"",VLOOKUP(newcards!G2211,subcategory!$A$2:$B$680,2,FALSE),"")</f>
        <v/>
      </c>
      <c r="H2212" s="3">
        <f>newcards!H2211</f>
        <v>416</v>
      </c>
      <c r="I2212" s="3" t="str">
        <f>newcards!I2211</f>
        <v xml:space="preserve"> </v>
      </c>
      <c r="J2212" s="3">
        <f>IF(newcards!J2211&lt;&gt;"",VLOOKUP(newcards!J2211,player!$A$2:$B$7503,2,FALSE),"")</f>
        <v>3820</v>
      </c>
      <c r="K2212" s="3" t="str">
        <f>IF(newcards!K2211&lt;&gt;"",VLOOKUP(newcards!K2211,playernameext!$A$2:$B$32,2,FALSE),"")</f>
        <v/>
      </c>
      <c r="L2212" s="3">
        <f>IF(newcards!L2211&lt;&gt;"",VLOOKUP(newcards!L2211,team!$A$2:$B$538,2,FALSE),"")</f>
        <v>85</v>
      </c>
      <c r="M2212" s="5">
        <f>IF(newcards!M2211&lt;&gt;"", newcards!M2211, "")</f>
        <v>65</v>
      </c>
      <c r="N2212" s="5" t="str">
        <f>IF(newcards!N2211&lt;&gt;"", newcards!N2211, "")</f>
        <v>N</v>
      </c>
      <c r="O2212" s="5" t="str">
        <f>IF(newcards!O2211&lt;&gt;"", newcards!O2211, "")</f>
        <v/>
      </c>
      <c r="P2212" s="5" t="str">
        <f>IF(newcards!P2211&lt;&gt;"", newcards!P2211, "")</f>
        <v/>
      </c>
      <c r="Q2212" s="5" t="str">
        <f>IF(newcards!Q2211&lt;&gt;"", newcards!Q2211, "")</f>
        <v/>
      </c>
    </row>
    <row r="2213" spans="1:17" x14ac:dyDescent="0.25">
      <c r="A2213" s="3"/>
      <c r="B2213" s="5">
        <f>IF(newcards!B2212&lt;&gt;"",VLOOKUP(newcards!B2212,sport!$A$2:$B$8,2,FALSE),"")</f>
        <v>1</v>
      </c>
      <c r="C2213" s="3">
        <f>newcards!C2212</f>
        <v>2016</v>
      </c>
      <c r="D2213" s="3">
        <f>IF(newcards!D2212&lt;&gt;"",VLOOKUP(newcards!D2212,brand!$A$2:$B$30,2,FALSE),"")</f>
        <v>1</v>
      </c>
      <c r="E2213" s="3">
        <f>IF(newcards!E2212&lt;&gt;"",VLOOKUP(newcards!E2212,series!$A$2:$B$228,2,FALSE),)</f>
        <v>163</v>
      </c>
      <c r="F2213" s="3">
        <f>IF(newcards!F2212&lt;&gt;"",VLOOKUP(newcards!F2212,category!$A$2:$B$82,2,FALSE),)</f>
        <v>77</v>
      </c>
      <c r="G2213" s="3" t="str">
        <f>IF(newcards!G2212&lt;&gt;"",VLOOKUP(newcards!G2212,subcategory!$A$2:$B$680,2,FALSE),"")</f>
        <v/>
      </c>
      <c r="H2213" s="3">
        <f>newcards!H2212</f>
        <v>417</v>
      </c>
      <c r="I2213" s="3" t="str">
        <f>newcards!I2212</f>
        <v xml:space="preserve"> </v>
      </c>
      <c r="J2213" s="3">
        <f>IF(newcards!J2212&lt;&gt;"",VLOOKUP(newcards!J2212,player!$A$2:$B$7503,2,FALSE),"")</f>
        <v>7036</v>
      </c>
      <c r="K2213" s="3" t="str">
        <f>IF(newcards!K2212&lt;&gt;"",VLOOKUP(newcards!K2212,playernameext!$A$2:$B$32,2,FALSE),"")</f>
        <v/>
      </c>
      <c r="L2213" s="3">
        <f>IF(newcards!L2212&lt;&gt;"",VLOOKUP(newcards!L2212,team!$A$2:$B$538,2,FALSE),"")</f>
        <v>93</v>
      </c>
      <c r="M2213" s="5">
        <f>IF(newcards!M2212&lt;&gt;"", newcards!M2212, "")</f>
        <v>65</v>
      </c>
      <c r="N2213" s="5" t="str">
        <f>IF(newcards!N2212&lt;&gt;"", newcards!N2212, "")</f>
        <v>N</v>
      </c>
      <c r="O2213" s="5" t="str">
        <f>IF(newcards!O2212&lt;&gt;"", newcards!O2212, "")</f>
        <v/>
      </c>
      <c r="P2213" s="5" t="str">
        <f>IF(newcards!P2212&lt;&gt;"", newcards!P2212, "")</f>
        <v/>
      </c>
      <c r="Q2213" s="5" t="str">
        <f>IF(newcards!Q2212&lt;&gt;"", newcards!Q2212, "")</f>
        <v/>
      </c>
    </row>
    <row r="2214" spans="1:17" x14ac:dyDescent="0.25">
      <c r="A2214" s="3"/>
      <c r="B2214" s="5">
        <f>IF(newcards!B2213&lt;&gt;"",VLOOKUP(newcards!B2213,sport!$A$2:$B$8,2,FALSE),"")</f>
        <v>1</v>
      </c>
      <c r="C2214" s="3">
        <f>newcards!C2213</f>
        <v>2016</v>
      </c>
      <c r="D2214" s="3">
        <f>IF(newcards!D2213&lt;&gt;"",VLOOKUP(newcards!D2213,brand!$A$2:$B$30,2,FALSE),"")</f>
        <v>1</v>
      </c>
      <c r="E2214" s="3">
        <f>IF(newcards!E2213&lt;&gt;"",VLOOKUP(newcards!E2213,series!$A$2:$B$228,2,FALSE),)</f>
        <v>163</v>
      </c>
      <c r="F2214" s="3">
        <f>IF(newcards!F2213&lt;&gt;"",VLOOKUP(newcards!F2213,category!$A$2:$B$82,2,FALSE),)</f>
        <v>77</v>
      </c>
      <c r="G2214" s="3" t="str">
        <f>IF(newcards!G2213&lt;&gt;"",VLOOKUP(newcards!G2213,subcategory!$A$2:$B$680,2,FALSE),"")</f>
        <v/>
      </c>
      <c r="H2214" s="3">
        <f>newcards!H2213</f>
        <v>418</v>
      </c>
      <c r="I2214" s="3" t="str">
        <f>newcards!I2213</f>
        <v xml:space="preserve"> </v>
      </c>
      <c r="J2214" s="3">
        <f>IF(newcards!J2213&lt;&gt;"",VLOOKUP(newcards!J2213,player!$A$2:$B$7503,2,FALSE),"")</f>
        <v>6850</v>
      </c>
      <c r="K2214" s="3" t="str">
        <f>IF(newcards!K2213&lt;&gt;"",VLOOKUP(newcards!K2213,playernameext!$A$2:$B$32,2,FALSE),"")</f>
        <v/>
      </c>
      <c r="L2214" s="3">
        <f>IF(newcards!L2213&lt;&gt;"",VLOOKUP(newcards!L2213,team!$A$2:$B$538,2,FALSE),"")</f>
        <v>1</v>
      </c>
      <c r="M2214" s="5">
        <f>IF(newcards!M2213&lt;&gt;"", newcards!M2213, "")</f>
        <v>65</v>
      </c>
      <c r="N2214" s="5" t="str">
        <f>IF(newcards!N2213&lt;&gt;"", newcards!N2213, "")</f>
        <v>N</v>
      </c>
      <c r="O2214" s="5" t="str">
        <f>IF(newcards!O2213&lt;&gt;"", newcards!O2213, "")</f>
        <v/>
      </c>
      <c r="P2214" s="5" t="str">
        <f>IF(newcards!P2213&lt;&gt;"", newcards!P2213, "")</f>
        <v/>
      </c>
      <c r="Q2214" s="5" t="str">
        <f>IF(newcards!Q2213&lt;&gt;"", newcards!Q2213, "")</f>
        <v/>
      </c>
    </row>
    <row r="2215" spans="1:17" x14ac:dyDescent="0.25">
      <c r="A2215" s="3"/>
      <c r="B2215" s="5">
        <f>IF(newcards!B2214&lt;&gt;"",VLOOKUP(newcards!B2214,sport!$A$2:$B$8,2,FALSE),"")</f>
        <v>1</v>
      </c>
      <c r="C2215" s="3">
        <f>newcards!C2214</f>
        <v>2016</v>
      </c>
      <c r="D2215" s="3">
        <f>IF(newcards!D2214&lt;&gt;"",VLOOKUP(newcards!D2214,brand!$A$2:$B$30,2,FALSE),"")</f>
        <v>1</v>
      </c>
      <c r="E2215" s="3">
        <f>IF(newcards!E2214&lt;&gt;"",VLOOKUP(newcards!E2214,series!$A$2:$B$228,2,FALSE),)</f>
        <v>163</v>
      </c>
      <c r="F2215" s="3">
        <f>IF(newcards!F2214&lt;&gt;"",VLOOKUP(newcards!F2214,category!$A$2:$B$82,2,FALSE),)</f>
        <v>77</v>
      </c>
      <c r="G2215" s="3" t="str">
        <f>IF(newcards!G2214&lt;&gt;"",VLOOKUP(newcards!G2214,subcategory!$A$2:$B$680,2,FALSE),"")</f>
        <v/>
      </c>
      <c r="H2215" s="3">
        <f>newcards!H2214</f>
        <v>419</v>
      </c>
      <c r="I2215" s="3" t="str">
        <f>newcards!I2214</f>
        <v xml:space="preserve"> </v>
      </c>
      <c r="J2215" s="3">
        <f>IF(newcards!J2214&lt;&gt;"",VLOOKUP(newcards!J2214,player!$A$2:$B$7503,2,FALSE),"")</f>
        <v>7368</v>
      </c>
      <c r="K2215" s="3" t="str">
        <f>IF(newcards!K2214&lt;&gt;"",VLOOKUP(newcards!K2214,playernameext!$A$2:$B$32,2,FALSE),"")</f>
        <v/>
      </c>
      <c r="L2215" s="3">
        <f>IF(newcards!L2214&lt;&gt;"",VLOOKUP(newcards!L2214,team!$A$2:$B$538,2,FALSE),"")</f>
        <v>76</v>
      </c>
      <c r="M2215" s="5">
        <f>IF(newcards!M2214&lt;&gt;"", newcards!M2214, "")</f>
        <v>65</v>
      </c>
      <c r="N2215" s="5" t="str">
        <f>IF(newcards!N2214&lt;&gt;"", newcards!N2214, "")</f>
        <v>N</v>
      </c>
      <c r="O2215" s="5" t="str">
        <f>IF(newcards!O2214&lt;&gt;"", newcards!O2214, "")</f>
        <v/>
      </c>
      <c r="P2215" s="5" t="str">
        <f>IF(newcards!P2214&lt;&gt;"", newcards!P2214, "")</f>
        <v/>
      </c>
      <c r="Q2215" s="5" t="str">
        <f>IF(newcards!Q2214&lt;&gt;"", newcards!Q2214, "")</f>
        <v/>
      </c>
    </row>
    <row r="2216" spans="1:17" x14ac:dyDescent="0.25">
      <c r="A2216" s="3"/>
      <c r="B2216" s="5">
        <f>IF(newcards!B2215&lt;&gt;"",VLOOKUP(newcards!B2215,sport!$A$2:$B$8,2,FALSE),"")</f>
        <v>1</v>
      </c>
      <c r="C2216" s="3">
        <f>newcards!C2215</f>
        <v>2016</v>
      </c>
      <c r="D2216" s="3">
        <f>IF(newcards!D2215&lt;&gt;"",VLOOKUP(newcards!D2215,brand!$A$2:$B$30,2,FALSE),"")</f>
        <v>1</v>
      </c>
      <c r="E2216" s="3">
        <f>IF(newcards!E2215&lt;&gt;"",VLOOKUP(newcards!E2215,series!$A$2:$B$228,2,FALSE),)</f>
        <v>163</v>
      </c>
      <c r="F2216" s="3">
        <f>IF(newcards!F2215&lt;&gt;"",VLOOKUP(newcards!F2215,category!$A$2:$B$82,2,FALSE),)</f>
        <v>77</v>
      </c>
      <c r="G2216" s="3" t="str">
        <f>IF(newcards!G2215&lt;&gt;"",VLOOKUP(newcards!G2215,subcategory!$A$2:$B$680,2,FALSE),"")</f>
        <v/>
      </c>
      <c r="H2216" s="3">
        <f>newcards!H2215</f>
        <v>420</v>
      </c>
      <c r="I2216" s="3" t="str">
        <f>newcards!I2215</f>
        <v xml:space="preserve"> </v>
      </c>
      <c r="J2216" s="3">
        <f>IF(newcards!J2215&lt;&gt;"",VLOOKUP(newcards!J2215,player!$A$2:$B$7503,2,FALSE),"")</f>
        <v>6900</v>
      </c>
      <c r="K2216" s="3" t="str">
        <f>IF(newcards!K2215&lt;&gt;"",VLOOKUP(newcards!K2215,playernameext!$A$2:$B$32,2,FALSE),"")</f>
        <v/>
      </c>
      <c r="L2216" s="3">
        <f>IF(newcards!L2215&lt;&gt;"",VLOOKUP(newcards!L2215,team!$A$2:$B$538,2,FALSE),"")</f>
        <v>96</v>
      </c>
      <c r="M2216" s="5">
        <f>IF(newcards!M2215&lt;&gt;"", newcards!M2215, "")</f>
        <v>65</v>
      </c>
      <c r="N2216" s="5" t="str">
        <f>IF(newcards!N2215&lt;&gt;"", newcards!N2215, "")</f>
        <v>N</v>
      </c>
      <c r="O2216" s="5" t="str">
        <f>IF(newcards!O2215&lt;&gt;"", newcards!O2215, "")</f>
        <v/>
      </c>
      <c r="P2216" s="5" t="str">
        <f>IF(newcards!P2215&lt;&gt;"", newcards!P2215, "")</f>
        <v/>
      </c>
      <c r="Q2216" s="5" t="str">
        <f>IF(newcards!Q2215&lt;&gt;"", newcards!Q2215, "")</f>
        <v/>
      </c>
    </row>
    <row r="2217" spans="1:17" x14ac:dyDescent="0.25">
      <c r="A2217" s="3"/>
      <c r="B2217" s="5">
        <f>IF(newcards!B2216&lt;&gt;"",VLOOKUP(newcards!B2216,sport!$A$2:$B$8,2,FALSE),"")</f>
        <v>1</v>
      </c>
      <c r="C2217" s="3">
        <f>newcards!C2216</f>
        <v>2016</v>
      </c>
      <c r="D2217" s="3">
        <f>IF(newcards!D2216&lt;&gt;"",VLOOKUP(newcards!D2216,brand!$A$2:$B$30,2,FALSE),"")</f>
        <v>1</v>
      </c>
      <c r="E2217" s="3">
        <f>IF(newcards!E2216&lt;&gt;"",VLOOKUP(newcards!E2216,series!$A$2:$B$228,2,FALSE),)</f>
        <v>163</v>
      </c>
      <c r="F2217" s="3">
        <f>IF(newcards!F2216&lt;&gt;"",VLOOKUP(newcards!F2216,category!$A$2:$B$82,2,FALSE),)</f>
        <v>77</v>
      </c>
      <c r="G2217" s="3" t="str">
        <f>IF(newcards!G2216&lt;&gt;"",VLOOKUP(newcards!G2216,subcategory!$A$2:$B$680,2,FALSE),"")</f>
        <v/>
      </c>
      <c r="H2217" s="3">
        <f>newcards!H2216</f>
        <v>421</v>
      </c>
      <c r="I2217" s="3" t="str">
        <f>newcards!I2216</f>
        <v xml:space="preserve"> </v>
      </c>
      <c r="J2217" s="3">
        <f>IF(newcards!J2216&lt;&gt;"",VLOOKUP(newcards!J2216,player!$A$2:$B$7503,2,FALSE),"")</f>
        <v>1456</v>
      </c>
      <c r="K2217" s="3" t="str">
        <f>IF(newcards!K2216&lt;&gt;"",VLOOKUP(newcards!K2216,playernameext!$A$2:$B$32,2,FALSE),"")</f>
        <v/>
      </c>
      <c r="L2217" s="3">
        <f>IF(newcards!L2216&lt;&gt;"",VLOOKUP(newcards!L2216,team!$A$2:$B$538,2,FALSE),"")</f>
        <v>76</v>
      </c>
      <c r="M2217" s="5">
        <f>IF(newcards!M2216&lt;&gt;"", newcards!M2216, "")</f>
        <v>65</v>
      </c>
      <c r="N2217" s="5" t="str">
        <f>IF(newcards!N2216&lt;&gt;"", newcards!N2216, "")</f>
        <v>N</v>
      </c>
      <c r="O2217" s="5" t="str">
        <f>IF(newcards!O2216&lt;&gt;"", newcards!O2216, "")</f>
        <v/>
      </c>
      <c r="P2217" s="5" t="str">
        <f>IF(newcards!P2216&lt;&gt;"", newcards!P2216, "")</f>
        <v/>
      </c>
      <c r="Q2217" s="5" t="str">
        <f>IF(newcards!Q2216&lt;&gt;"", newcards!Q2216, "")</f>
        <v/>
      </c>
    </row>
    <row r="2218" spans="1:17" x14ac:dyDescent="0.25">
      <c r="A2218" s="3"/>
      <c r="B2218" s="5">
        <f>IF(newcards!B2217&lt;&gt;"",VLOOKUP(newcards!B2217,sport!$A$2:$B$8,2,FALSE),"")</f>
        <v>1</v>
      </c>
      <c r="C2218" s="3">
        <f>newcards!C2217</f>
        <v>2016</v>
      </c>
      <c r="D2218" s="3">
        <f>IF(newcards!D2217&lt;&gt;"",VLOOKUP(newcards!D2217,brand!$A$2:$B$30,2,FALSE),"")</f>
        <v>1</v>
      </c>
      <c r="E2218" s="3">
        <f>IF(newcards!E2217&lt;&gt;"",VLOOKUP(newcards!E2217,series!$A$2:$B$228,2,FALSE),)</f>
        <v>163</v>
      </c>
      <c r="F2218" s="3">
        <f>IF(newcards!F2217&lt;&gt;"",VLOOKUP(newcards!F2217,category!$A$2:$B$82,2,FALSE),)</f>
        <v>77</v>
      </c>
      <c r="G2218" s="3" t="str">
        <f>IF(newcards!G2217&lt;&gt;"",VLOOKUP(newcards!G2217,subcategory!$A$2:$B$680,2,FALSE),"")</f>
        <v/>
      </c>
      <c r="H2218" s="3">
        <f>newcards!H2217</f>
        <v>422</v>
      </c>
      <c r="I2218" s="3" t="str">
        <f>newcards!I2217</f>
        <v xml:space="preserve"> </v>
      </c>
      <c r="J2218" s="3">
        <f>IF(newcards!J2217&lt;&gt;"",VLOOKUP(newcards!J2217,player!$A$2:$B$7503,2,FALSE),"")</f>
        <v>7282</v>
      </c>
      <c r="K2218" s="3" t="str">
        <f>IF(newcards!K2217&lt;&gt;"",VLOOKUP(newcards!K2217,playernameext!$A$2:$B$32,2,FALSE),"")</f>
        <v/>
      </c>
      <c r="L2218" s="3">
        <f>IF(newcards!L2217&lt;&gt;"",VLOOKUP(newcards!L2217,team!$A$2:$B$538,2,FALSE),"")</f>
        <v>14</v>
      </c>
      <c r="M2218" s="5">
        <f>IF(newcards!M2217&lt;&gt;"", newcards!M2217, "")</f>
        <v>65</v>
      </c>
      <c r="N2218" s="5" t="str">
        <f>IF(newcards!N2217&lt;&gt;"", newcards!N2217, "")</f>
        <v>N</v>
      </c>
      <c r="O2218" s="5" t="str">
        <f>IF(newcards!O2217&lt;&gt;"", newcards!O2217, "")</f>
        <v/>
      </c>
      <c r="P2218" s="5" t="str">
        <f>IF(newcards!P2217&lt;&gt;"", newcards!P2217, "")</f>
        <v/>
      </c>
      <c r="Q2218" s="5" t="str">
        <f>IF(newcards!Q2217&lt;&gt;"", newcards!Q2217, "")</f>
        <v/>
      </c>
    </row>
    <row r="2219" spans="1:17" x14ac:dyDescent="0.25">
      <c r="A2219" s="3"/>
      <c r="B2219" s="5">
        <f>IF(newcards!B2218&lt;&gt;"",VLOOKUP(newcards!B2218,sport!$A$2:$B$8,2,FALSE),"")</f>
        <v>1</v>
      </c>
      <c r="C2219" s="3">
        <f>newcards!C2218</f>
        <v>2016</v>
      </c>
      <c r="D2219" s="3">
        <f>IF(newcards!D2218&lt;&gt;"",VLOOKUP(newcards!D2218,brand!$A$2:$B$30,2,FALSE),"")</f>
        <v>1</v>
      </c>
      <c r="E2219" s="3">
        <f>IF(newcards!E2218&lt;&gt;"",VLOOKUP(newcards!E2218,series!$A$2:$B$228,2,FALSE),)</f>
        <v>163</v>
      </c>
      <c r="F2219" s="3">
        <f>IF(newcards!F2218&lt;&gt;"",VLOOKUP(newcards!F2218,category!$A$2:$B$82,2,FALSE),)</f>
        <v>77</v>
      </c>
      <c r="G2219" s="3" t="str">
        <f>IF(newcards!G2218&lt;&gt;"",VLOOKUP(newcards!G2218,subcategory!$A$2:$B$680,2,FALSE),"")</f>
        <v/>
      </c>
      <c r="H2219" s="3">
        <f>newcards!H2218</f>
        <v>423</v>
      </c>
      <c r="I2219" s="3" t="str">
        <f>newcards!I2218</f>
        <v xml:space="preserve"> </v>
      </c>
      <c r="J2219" s="3">
        <f>IF(newcards!J2218&lt;&gt;"",VLOOKUP(newcards!J2218,player!$A$2:$B$7503,2,FALSE),"")</f>
        <v>1387</v>
      </c>
      <c r="K2219" s="3" t="str">
        <f>IF(newcards!K2218&lt;&gt;"",VLOOKUP(newcards!K2218,playernameext!$A$2:$B$32,2,FALSE),"")</f>
        <v/>
      </c>
      <c r="L2219" s="3">
        <f>IF(newcards!L2218&lt;&gt;"",VLOOKUP(newcards!L2218,team!$A$2:$B$538,2,FALSE),"")</f>
        <v>50</v>
      </c>
      <c r="M2219" s="5">
        <f>IF(newcards!M2218&lt;&gt;"", newcards!M2218, "")</f>
        <v>65</v>
      </c>
      <c r="N2219" s="5" t="str">
        <f>IF(newcards!N2218&lt;&gt;"", newcards!N2218, "")</f>
        <v>N</v>
      </c>
      <c r="O2219" s="5" t="str">
        <f>IF(newcards!O2218&lt;&gt;"", newcards!O2218, "")</f>
        <v/>
      </c>
      <c r="P2219" s="5" t="str">
        <f>IF(newcards!P2218&lt;&gt;"", newcards!P2218, "")</f>
        <v/>
      </c>
      <c r="Q2219" s="5" t="str">
        <f>IF(newcards!Q2218&lt;&gt;"", newcards!Q2218, "")</f>
        <v/>
      </c>
    </row>
    <row r="2220" spans="1:17" x14ac:dyDescent="0.25">
      <c r="A2220" s="3"/>
      <c r="B2220" s="5">
        <f>IF(newcards!B2219&lt;&gt;"",VLOOKUP(newcards!B2219,sport!$A$2:$B$8,2,FALSE),"")</f>
        <v>1</v>
      </c>
      <c r="C2220" s="3">
        <f>newcards!C2219</f>
        <v>2016</v>
      </c>
      <c r="D2220" s="3">
        <f>IF(newcards!D2219&lt;&gt;"",VLOOKUP(newcards!D2219,brand!$A$2:$B$30,2,FALSE),"")</f>
        <v>1</v>
      </c>
      <c r="E2220" s="3">
        <f>IF(newcards!E2219&lt;&gt;"",VLOOKUP(newcards!E2219,series!$A$2:$B$228,2,FALSE),)</f>
        <v>163</v>
      </c>
      <c r="F2220" s="3">
        <f>IF(newcards!F2219&lt;&gt;"",VLOOKUP(newcards!F2219,category!$A$2:$B$82,2,FALSE),)</f>
        <v>77</v>
      </c>
      <c r="G2220" s="3" t="str">
        <f>IF(newcards!G2219&lt;&gt;"",VLOOKUP(newcards!G2219,subcategory!$A$2:$B$680,2,FALSE),"")</f>
        <v/>
      </c>
      <c r="H2220" s="3">
        <f>newcards!H2219</f>
        <v>424</v>
      </c>
      <c r="I2220" s="3" t="str">
        <f>newcards!I2219</f>
        <v xml:space="preserve"> </v>
      </c>
      <c r="J2220" s="3">
        <f>IF(newcards!J2219&lt;&gt;"",VLOOKUP(newcards!J2219,player!$A$2:$B$7503,2,FALSE),"")</f>
        <v>6908</v>
      </c>
      <c r="K2220" s="3" t="str">
        <f>IF(newcards!K2219&lt;&gt;"",VLOOKUP(newcards!K2219,playernameext!$A$2:$B$32,2,FALSE),"")</f>
        <v/>
      </c>
      <c r="L2220" s="3">
        <f>IF(newcards!L2219&lt;&gt;"",VLOOKUP(newcards!L2219,team!$A$2:$B$538,2,FALSE),"")</f>
        <v>85</v>
      </c>
      <c r="M2220" s="5">
        <f>IF(newcards!M2219&lt;&gt;"", newcards!M2219, "")</f>
        <v>65</v>
      </c>
      <c r="N2220" s="5" t="str">
        <f>IF(newcards!N2219&lt;&gt;"", newcards!N2219, "")</f>
        <v>N</v>
      </c>
      <c r="O2220" s="5" t="str">
        <f>IF(newcards!O2219&lt;&gt;"", newcards!O2219, "")</f>
        <v/>
      </c>
      <c r="P2220" s="5" t="str">
        <f>IF(newcards!P2219&lt;&gt;"", newcards!P2219, "")</f>
        <v/>
      </c>
      <c r="Q2220" s="5" t="str">
        <f>IF(newcards!Q2219&lt;&gt;"", newcards!Q2219, "")</f>
        <v/>
      </c>
    </row>
    <row r="2221" spans="1:17" x14ac:dyDescent="0.25">
      <c r="A2221" s="3"/>
      <c r="B2221" s="5">
        <f>IF(newcards!B2220&lt;&gt;"",VLOOKUP(newcards!B2220,sport!$A$2:$B$8,2,FALSE),"")</f>
        <v>1</v>
      </c>
      <c r="C2221" s="3">
        <f>newcards!C2220</f>
        <v>2016</v>
      </c>
      <c r="D2221" s="3">
        <f>IF(newcards!D2220&lt;&gt;"",VLOOKUP(newcards!D2220,brand!$A$2:$B$30,2,FALSE),"")</f>
        <v>1</v>
      </c>
      <c r="E2221" s="3">
        <f>IF(newcards!E2220&lt;&gt;"",VLOOKUP(newcards!E2220,series!$A$2:$B$228,2,FALSE),)</f>
        <v>163</v>
      </c>
      <c r="F2221" s="3">
        <f>IF(newcards!F2220&lt;&gt;"",VLOOKUP(newcards!F2220,category!$A$2:$B$82,2,FALSE),)</f>
        <v>77</v>
      </c>
      <c r="G2221" s="3" t="str">
        <f>IF(newcards!G2220&lt;&gt;"",VLOOKUP(newcards!G2220,subcategory!$A$2:$B$680,2,FALSE),"")</f>
        <v/>
      </c>
      <c r="H2221" s="3">
        <f>newcards!H2220</f>
        <v>425</v>
      </c>
      <c r="I2221" s="3" t="str">
        <f>newcards!I2220</f>
        <v xml:space="preserve"> </v>
      </c>
      <c r="J2221" s="3">
        <f>IF(newcards!J2220&lt;&gt;"",VLOOKUP(newcards!J2220,player!$A$2:$B$7503,2,FALSE),"")</f>
        <v>7442</v>
      </c>
      <c r="K2221" s="3" t="str">
        <f>IF(newcards!K2220&lt;&gt;"",VLOOKUP(newcards!K2220,playernameext!$A$2:$B$32,2,FALSE),"")</f>
        <v/>
      </c>
      <c r="L2221" s="3">
        <f>IF(newcards!L2220&lt;&gt;"",VLOOKUP(newcards!L2220,team!$A$2:$B$538,2,FALSE),"")</f>
        <v>19</v>
      </c>
      <c r="M2221" s="5">
        <f>IF(newcards!M2220&lt;&gt;"", newcards!M2220, "")</f>
        <v>65</v>
      </c>
      <c r="N2221" s="5" t="str">
        <f>IF(newcards!N2220&lt;&gt;"", newcards!N2220, "")</f>
        <v>N</v>
      </c>
      <c r="O2221" s="5" t="str">
        <f>IF(newcards!O2220&lt;&gt;"", newcards!O2220, "")</f>
        <v/>
      </c>
      <c r="P2221" s="5" t="str">
        <f>IF(newcards!P2220&lt;&gt;"", newcards!P2220, "")</f>
        <v/>
      </c>
      <c r="Q2221" s="5" t="str">
        <f>IF(newcards!Q2220&lt;&gt;"", newcards!Q2220, "")</f>
        <v/>
      </c>
    </row>
    <row r="2222" spans="1:17" x14ac:dyDescent="0.25">
      <c r="A2222" s="3"/>
      <c r="B2222" s="5">
        <f>IF(newcards!B2221&lt;&gt;"",VLOOKUP(newcards!B2221,sport!$A$2:$B$8,2,FALSE),"")</f>
        <v>1</v>
      </c>
      <c r="C2222" s="3">
        <f>newcards!C2221</f>
        <v>2016</v>
      </c>
      <c r="D2222" s="3">
        <f>IF(newcards!D2221&lt;&gt;"",VLOOKUP(newcards!D2221,brand!$A$2:$B$30,2,FALSE),"")</f>
        <v>1</v>
      </c>
      <c r="E2222" s="3">
        <f>IF(newcards!E2221&lt;&gt;"",VLOOKUP(newcards!E2221,series!$A$2:$B$228,2,FALSE),)</f>
        <v>163</v>
      </c>
      <c r="F2222" s="3">
        <f>IF(newcards!F2221&lt;&gt;"",VLOOKUP(newcards!F2221,category!$A$2:$B$82,2,FALSE),)</f>
        <v>77</v>
      </c>
      <c r="G2222" s="3" t="str">
        <f>IF(newcards!G2221&lt;&gt;"",VLOOKUP(newcards!G2221,subcategory!$A$2:$B$680,2,FALSE),"")</f>
        <v/>
      </c>
      <c r="H2222" s="3">
        <f>newcards!H2221</f>
        <v>426</v>
      </c>
      <c r="I2222" s="3" t="str">
        <f>newcards!I2221</f>
        <v xml:space="preserve"> </v>
      </c>
      <c r="J2222" s="3">
        <f>IF(newcards!J2221&lt;&gt;"",VLOOKUP(newcards!J2221,player!$A$2:$B$7503,2,FALSE),"")</f>
        <v>3676</v>
      </c>
      <c r="K2222" s="3" t="str">
        <f>IF(newcards!K2221&lt;&gt;"",VLOOKUP(newcards!K2221,playernameext!$A$2:$B$32,2,FALSE),"")</f>
        <v/>
      </c>
      <c r="L2222" s="3">
        <f>IF(newcards!L2221&lt;&gt;"",VLOOKUP(newcards!L2221,team!$A$2:$B$538,2,FALSE),"")</f>
        <v>29</v>
      </c>
      <c r="M2222" s="5">
        <f>IF(newcards!M2221&lt;&gt;"", newcards!M2221, "")</f>
        <v>65</v>
      </c>
      <c r="N2222" s="5" t="str">
        <f>IF(newcards!N2221&lt;&gt;"", newcards!N2221, "")</f>
        <v>N</v>
      </c>
      <c r="O2222" s="5" t="str">
        <f>IF(newcards!O2221&lt;&gt;"", newcards!O2221, "")</f>
        <v/>
      </c>
      <c r="P2222" s="5" t="str">
        <f>IF(newcards!P2221&lt;&gt;"", newcards!P2221, "")</f>
        <v/>
      </c>
      <c r="Q2222" s="5" t="str">
        <f>IF(newcards!Q2221&lt;&gt;"", newcards!Q2221, "")</f>
        <v/>
      </c>
    </row>
    <row r="2223" spans="1:17" x14ac:dyDescent="0.25">
      <c r="A2223" s="3"/>
      <c r="B2223" s="5">
        <f>IF(newcards!B2222&lt;&gt;"",VLOOKUP(newcards!B2222,sport!$A$2:$B$8,2,FALSE),"")</f>
        <v>1</v>
      </c>
      <c r="C2223" s="3">
        <f>newcards!C2222</f>
        <v>2016</v>
      </c>
      <c r="D2223" s="3">
        <f>IF(newcards!D2222&lt;&gt;"",VLOOKUP(newcards!D2222,brand!$A$2:$B$30,2,FALSE),"")</f>
        <v>1</v>
      </c>
      <c r="E2223" s="3">
        <f>IF(newcards!E2222&lt;&gt;"",VLOOKUP(newcards!E2222,series!$A$2:$B$228,2,FALSE),)</f>
        <v>163</v>
      </c>
      <c r="F2223" s="3">
        <f>IF(newcards!F2222&lt;&gt;"",VLOOKUP(newcards!F2222,category!$A$2:$B$82,2,FALSE),)</f>
        <v>77</v>
      </c>
      <c r="G2223" s="3" t="str">
        <f>IF(newcards!G2222&lt;&gt;"",VLOOKUP(newcards!G2222,subcategory!$A$2:$B$680,2,FALSE),"")</f>
        <v/>
      </c>
      <c r="H2223" s="3">
        <f>newcards!H2222</f>
        <v>427</v>
      </c>
      <c r="I2223" s="3" t="str">
        <f>newcards!I2222</f>
        <v xml:space="preserve"> </v>
      </c>
      <c r="J2223" s="3">
        <f>IF(newcards!J2222&lt;&gt;"",VLOOKUP(newcards!J2222,player!$A$2:$B$7503,2,FALSE),"")</f>
        <v>7537</v>
      </c>
      <c r="K2223" s="3" t="str">
        <f>IF(newcards!K2222&lt;&gt;"",VLOOKUP(newcards!K2222,playernameext!$A$2:$B$32,2,FALSE),"")</f>
        <v/>
      </c>
      <c r="L2223" s="3">
        <f>IF(newcards!L2222&lt;&gt;"",VLOOKUP(newcards!L2222,team!$A$2:$B$538,2,FALSE),"")</f>
        <v>19</v>
      </c>
      <c r="M2223" s="5">
        <f>IF(newcards!M2222&lt;&gt;"", newcards!M2222, "")</f>
        <v>65</v>
      </c>
      <c r="N2223" s="5" t="str">
        <f>IF(newcards!N2222&lt;&gt;"", newcards!N2222, "")</f>
        <v>N</v>
      </c>
      <c r="O2223" s="5" t="str">
        <f>IF(newcards!O2222&lt;&gt;"", newcards!O2222, "")</f>
        <v/>
      </c>
      <c r="P2223" s="5" t="str">
        <f>IF(newcards!P2222&lt;&gt;"", newcards!P2222, "")</f>
        <v/>
      </c>
      <c r="Q2223" s="5" t="str">
        <f>IF(newcards!Q2222&lt;&gt;"", newcards!Q2222, "")</f>
        <v/>
      </c>
    </row>
    <row r="2224" spans="1:17" x14ac:dyDescent="0.25">
      <c r="A2224" s="3"/>
      <c r="B2224" s="5">
        <f>IF(newcards!B2223&lt;&gt;"",VLOOKUP(newcards!B2223,sport!$A$2:$B$8,2,FALSE),"")</f>
        <v>1</v>
      </c>
      <c r="C2224" s="3">
        <f>newcards!C2223</f>
        <v>2016</v>
      </c>
      <c r="D2224" s="3">
        <f>IF(newcards!D2223&lt;&gt;"",VLOOKUP(newcards!D2223,brand!$A$2:$B$30,2,FALSE),"")</f>
        <v>1</v>
      </c>
      <c r="E2224" s="3">
        <f>IF(newcards!E2223&lt;&gt;"",VLOOKUP(newcards!E2223,series!$A$2:$B$228,2,FALSE),)</f>
        <v>163</v>
      </c>
      <c r="F2224" s="3">
        <f>IF(newcards!F2223&lt;&gt;"",VLOOKUP(newcards!F2223,category!$A$2:$B$82,2,FALSE),)</f>
        <v>77</v>
      </c>
      <c r="G2224" s="3" t="str">
        <f>IF(newcards!G2223&lt;&gt;"",VLOOKUP(newcards!G2223,subcategory!$A$2:$B$680,2,FALSE),"")</f>
        <v/>
      </c>
      <c r="H2224" s="3">
        <f>newcards!H2223</f>
        <v>428</v>
      </c>
      <c r="I2224" s="3" t="str">
        <f>newcards!I2223</f>
        <v xml:space="preserve"> </v>
      </c>
      <c r="J2224" s="3">
        <f>IF(newcards!J2223&lt;&gt;"",VLOOKUP(newcards!J2223,player!$A$2:$B$7503,2,FALSE),"")</f>
        <v>7026</v>
      </c>
      <c r="K2224" s="3" t="str">
        <f>IF(newcards!K2223&lt;&gt;"",VLOOKUP(newcards!K2223,playernameext!$A$2:$B$32,2,FALSE),"")</f>
        <v/>
      </c>
      <c r="L2224" s="3">
        <f>IF(newcards!L2223&lt;&gt;"",VLOOKUP(newcards!L2223,team!$A$2:$B$538,2,FALSE),"")</f>
        <v>81</v>
      </c>
      <c r="M2224" s="5">
        <f>IF(newcards!M2223&lt;&gt;"", newcards!M2223, "")</f>
        <v>65</v>
      </c>
      <c r="N2224" s="5" t="str">
        <f>IF(newcards!N2223&lt;&gt;"", newcards!N2223, "")</f>
        <v>N</v>
      </c>
      <c r="O2224" s="5" t="str">
        <f>IF(newcards!O2223&lt;&gt;"", newcards!O2223, "")</f>
        <v/>
      </c>
      <c r="P2224" s="5" t="str">
        <f>IF(newcards!P2223&lt;&gt;"", newcards!P2223, "")</f>
        <v/>
      </c>
      <c r="Q2224" s="5" t="str">
        <f>IF(newcards!Q2223&lt;&gt;"", newcards!Q2223, "")</f>
        <v/>
      </c>
    </row>
    <row r="2225" spans="1:17" x14ac:dyDescent="0.25">
      <c r="A2225" s="3"/>
      <c r="B2225" s="5">
        <f>IF(newcards!B2224&lt;&gt;"",VLOOKUP(newcards!B2224,sport!$A$2:$B$8,2,FALSE),"")</f>
        <v>1</v>
      </c>
      <c r="C2225" s="3">
        <f>newcards!C2224</f>
        <v>2016</v>
      </c>
      <c r="D2225" s="3">
        <f>IF(newcards!D2224&lt;&gt;"",VLOOKUP(newcards!D2224,brand!$A$2:$B$30,2,FALSE),"")</f>
        <v>1</v>
      </c>
      <c r="E2225" s="3">
        <f>IF(newcards!E2224&lt;&gt;"",VLOOKUP(newcards!E2224,series!$A$2:$B$228,2,FALSE),)</f>
        <v>163</v>
      </c>
      <c r="F2225" s="3">
        <f>IF(newcards!F2224&lt;&gt;"",VLOOKUP(newcards!F2224,category!$A$2:$B$82,2,FALSE),)</f>
        <v>77</v>
      </c>
      <c r="G2225" s="3" t="str">
        <f>IF(newcards!G2224&lt;&gt;"",VLOOKUP(newcards!G2224,subcategory!$A$2:$B$680,2,FALSE),"")</f>
        <v/>
      </c>
      <c r="H2225" s="3">
        <f>newcards!H2224</f>
        <v>429</v>
      </c>
      <c r="I2225" s="3" t="str">
        <f>newcards!I2224</f>
        <v xml:space="preserve"> </v>
      </c>
      <c r="J2225" s="3">
        <f>IF(newcards!J2224&lt;&gt;"",VLOOKUP(newcards!J2224,player!$A$2:$B$7503,2,FALSE),"")</f>
        <v>6882</v>
      </c>
      <c r="K2225" s="3" t="str">
        <f>IF(newcards!K2224&lt;&gt;"",VLOOKUP(newcards!K2224,playernameext!$A$2:$B$32,2,FALSE),"")</f>
        <v/>
      </c>
      <c r="L2225" s="3">
        <f>IF(newcards!L2224&lt;&gt;"",VLOOKUP(newcards!L2224,team!$A$2:$B$538,2,FALSE),"")</f>
        <v>50</v>
      </c>
      <c r="M2225" s="5">
        <f>IF(newcards!M2224&lt;&gt;"", newcards!M2224, "")</f>
        <v>65</v>
      </c>
      <c r="N2225" s="5" t="str">
        <f>IF(newcards!N2224&lt;&gt;"", newcards!N2224, "")</f>
        <v>N</v>
      </c>
      <c r="O2225" s="5" t="str">
        <f>IF(newcards!O2224&lt;&gt;"", newcards!O2224, "")</f>
        <v/>
      </c>
      <c r="P2225" s="5" t="str">
        <f>IF(newcards!P2224&lt;&gt;"", newcards!P2224, "")</f>
        <v/>
      </c>
      <c r="Q2225" s="5" t="str">
        <f>IF(newcards!Q2224&lt;&gt;"", newcards!Q2224, "")</f>
        <v/>
      </c>
    </row>
    <row r="2226" spans="1:17" x14ac:dyDescent="0.25">
      <c r="A2226" s="3"/>
      <c r="B2226" s="5">
        <f>IF(newcards!B2225&lt;&gt;"",VLOOKUP(newcards!B2225,sport!$A$2:$B$8,2,FALSE),"")</f>
        <v>1</v>
      </c>
      <c r="C2226" s="3">
        <f>newcards!C2225</f>
        <v>2016</v>
      </c>
      <c r="D2226" s="3">
        <f>IF(newcards!D2225&lt;&gt;"",VLOOKUP(newcards!D2225,brand!$A$2:$B$30,2,FALSE),"")</f>
        <v>1</v>
      </c>
      <c r="E2226" s="3">
        <f>IF(newcards!E2225&lt;&gt;"",VLOOKUP(newcards!E2225,series!$A$2:$B$228,2,FALSE),)</f>
        <v>163</v>
      </c>
      <c r="F2226" s="3">
        <f>IF(newcards!F2225&lt;&gt;"",VLOOKUP(newcards!F2225,category!$A$2:$B$82,2,FALSE),)</f>
        <v>77</v>
      </c>
      <c r="G2226" s="3" t="str">
        <f>IF(newcards!G2225&lt;&gt;"",VLOOKUP(newcards!G2225,subcategory!$A$2:$B$680,2,FALSE),"")</f>
        <v/>
      </c>
      <c r="H2226" s="3">
        <f>newcards!H2225</f>
        <v>430</v>
      </c>
      <c r="I2226" s="3" t="str">
        <f>newcards!I2225</f>
        <v xml:space="preserve"> </v>
      </c>
      <c r="J2226" s="3">
        <f>IF(newcards!J2225&lt;&gt;"",VLOOKUP(newcards!J2225,player!$A$2:$B$7503,2,FALSE),"")</f>
        <v>7382</v>
      </c>
      <c r="K2226" s="3" t="str">
        <f>IF(newcards!K2225&lt;&gt;"",VLOOKUP(newcards!K2225,playernameext!$A$2:$B$32,2,FALSE),"")</f>
        <v/>
      </c>
      <c r="L2226" s="3">
        <f>IF(newcards!L2225&lt;&gt;"",VLOOKUP(newcards!L2225,team!$A$2:$B$538,2,FALSE),"")</f>
        <v>61</v>
      </c>
      <c r="M2226" s="5">
        <f>IF(newcards!M2225&lt;&gt;"", newcards!M2225, "")</f>
        <v>65</v>
      </c>
      <c r="N2226" s="5" t="str">
        <f>IF(newcards!N2225&lt;&gt;"", newcards!N2225, "")</f>
        <v>N</v>
      </c>
      <c r="O2226" s="5" t="str">
        <f>IF(newcards!O2225&lt;&gt;"", newcards!O2225, "")</f>
        <v/>
      </c>
      <c r="P2226" s="5" t="str">
        <f>IF(newcards!P2225&lt;&gt;"", newcards!P2225, "")</f>
        <v/>
      </c>
      <c r="Q2226" s="5" t="str">
        <f>IF(newcards!Q2225&lt;&gt;"", newcards!Q2225, "")</f>
        <v/>
      </c>
    </row>
    <row r="2227" spans="1:17" x14ac:dyDescent="0.25">
      <c r="A2227" s="3"/>
      <c r="B2227" s="5">
        <f>IF(newcards!B2226&lt;&gt;"",VLOOKUP(newcards!B2226,sport!$A$2:$B$8,2,FALSE),"")</f>
        <v>1</v>
      </c>
      <c r="C2227" s="3">
        <f>newcards!C2226</f>
        <v>2016</v>
      </c>
      <c r="D2227" s="3">
        <f>IF(newcards!D2226&lt;&gt;"",VLOOKUP(newcards!D2226,brand!$A$2:$B$30,2,FALSE),"")</f>
        <v>1</v>
      </c>
      <c r="E2227" s="3">
        <f>IF(newcards!E2226&lt;&gt;"",VLOOKUP(newcards!E2226,series!$A$2:$B$228,2,FALSE),)</f>
        <v>163</v>
      </c>
      <c r="F2227" s="3">
        <f>IF(newcards!F2226&lt;&gt;"",VLOOKUP(newcards!F2226,category!$A$2:$B$82,2,FALSE),)</f>
        <v>77</v>
      </c>
      <c r="G2227" s="3" t="str">
        <f>IF(newcards!G2226&lt;&gt;"",VLOOKUP(newcards!G2226,subcategory!$A$2:$B$680,2,FALSE),"")</f>
        <v/>
      </c>
      <c r="H2227" s="3">
        <f>newcards!H2226</f>
        <v>431</v>
      </c>
      <c r="I2227" s="3" t="str">
        <f>newcards!I2226</f>
        <v xml:space="preserve"> </v>
      </c>
      <c r="J2227" s="3">
        <f>IF(newcards!J2226&lt;&gt;"",VLOOKUP(newcards!J2226,player!$A$2:$B$7503,2,FALSE),"")</f>
        <v>5328</v>
      </c>
      <c r="K2227" s="3" t="str">
        <f>IF(newcards!K2226&lt;&gt;"",VLOOKUP(newcards!K2226,playernameext!$A$2:$B$32,2,FALSE),"")</f>
        <v/>
      </c>
      <c r="L2227" s="3">
        <f>IF(newcards!L2226&lt;&gt;"",VLOOKUP(newcards!L2226,team!$A$2:$B$538,2,FALSE),"")</f>
        <v>76</v>
      </c>
      <c r="M2227" s="5">
        <f>IF(newcards!M2226&lt;&gt;"", newcards!M2226, "")</f>
        <v>65</v>
      </c>
      <c r="N2227" s="5" t="str">
        <f>IF(newcards!N2226&lt;&gt;"", newcards!N2226, "")</f>
        <v>N</v>
      </c>
      <c r="O2227" s="5" t="str">
        <f>IF(newcards!O2226&lt;&gt;"", newcards!O2226, "")</f>
        <v/>
      </c>
      <c r="P2227" s="5" t="str">
        <f>IF(newcards!P2226&lt;&gt;"", newcards!P2226, "")</f>
        <v/>
      </c>
      <c r="Q2227" s="5" t="str">
        <f>IF(newcards!Q2226&lt;&gt;"", newcards!Q2226, "")</f>
        <v/>
      </c>
    </row>
    <row r="2228" spans="1:17" x14ac:dyDescent="0.25">
      <c r="A2228" s="3"/>
      <c r="B2228" s="5">
        <f>IF(newcards!B2227&lt;&gt;"",VLOOKUP(newcards!B2227,sport!$A$2:$B$8,2,FALSE),"")</f>
        <v>1</v>
      </c>
      <c r="C2228" s="3">
        <f>newcards!C2227</f>
        <v>2016</v>
      </c>
      <c r="D2228" s="3">
        <f>IF(newcards!D2227&lt;&gt;"",VLOOKUP(newcards!D2227,brand!$A$2:$B$30,2,FALSE),"")</f>
        <v>1</v>
      </c>
      <c r="E2228" s="3">
        <f>IF(newcards!E2227&lt;&gt;"",VLOOKUP(newcards!E2227,series!$A$2:$B$228,2,FALSE),)</f>
        <v>163</v>
      </c>
      <c r="F2228" s="3">
        <f>IF(newcards!F2227&lt;&gt;"",VLOOKUP(newcards!F2227,category!$A$2:$B$82,2,FALSE),)</f>
        <v>77</v>
      </c>
      <c r="G2228" s="3" t="str">
        <f>IF(newcards!G2227&lt;&gt;"",VLOOKUP(newcards!G2227,subcategory!$A$2:$B$680,2,FALSE),"")</f>
        <v/>
      </c>
      <c r="H2228" s="3">
        <f>newcards!H2227</f>
        <v>432</v>
      </c>
      <c r="I2228" s="3" t="str">
        <f>newcards!I2227</f>
        <v xml:space="preserve"> </v>
      </c>
      <c r="J2228" s="3">
        <f>IF(newcards!J2227&lt;&gt;"",VLOOKUP(newcards!J2227,player!$A$2:$B$7503,2,FALSE),"")</f>
        <v>6911</v>
      </c>
      <c r="K2228" s="3" t="str">
        <f>IF(newcards!K2227&lt;&gt;"",VLOOKUP(newcards!K2227,playernameext!$A$2:$B$32,2,FALSE),"")</f>
        <v/>
      </c>
      <c r="L2228" s="3">
        <f>IF(newcards!L2227&lt;&gt;"",VLOOKUP(newcards!L2227,team!$A$2:$B$538,2,FALSE),"")</f>
        <v>76</v>
      </c>
      <c r="M2228" s="5">
        <f>IF(newcards!M2227&lt;&gt;"", newcards!M2227, "")</f>
        <v>65</v>
      </c>
      <c r="N2228" s="5" t="str">
        <f>IF(newcards!N2227&lt;&gt;"", newcards!N2227, "")</f>
        <v>N</v>
      </c>
      <c r="O2228" s="5" t="str">
        <f>IF(newcards!O2227&lt;&gt;"", newcards!O2227, "")</f>
        <v/>
      </c>
      <c r="P2228" s="5" t="str">
        <f>IF(newcards!P2227&lt;&gt;"", newcards!P2227, "")</f>
        <v/>
      </c>
      <c r="Q2228" s="5" t="str">
        <f>IF(newcards!Q2227&lt;&gt;"", newcards!Q2227, "")</f>
        <v/>
      </c>
    </row>
    <row r="2229" spans="1:17" x14ac:dyDescent="0.25">
      <c r="A2229" s="3"/>
      <c r="B2229" s="5">
        <f>IF(newcards!B2228&lt;&gt;"",VLOOKUP(newcards!B2228,sport!$A$2:$B$8,2,FALSE),"")</f>
        <v>1</v>
      </c>
      <c r="C2229" s="3">
        <f>newcards!C2228</f>
        <v>2016</v>
      </c>
      <c r="D2229" s="3">
        <f>IF(newcards!D2228&lt;&gt;"",VLOOKUP(newcards!D2228,brand!$A$2:$B$30,2,FALSE),"")</f>
        <v>1</v>
      </c>
      <c r="E2229" s="3">
        <f>IF(newcards!E2228&lt;&gt;"",VLOOKUP(newcards!E2228,series!$A$2:$B$228,2,FALSE),)</f>
        <v>163</v>
      </c>
      <c r="F2229" s="3">
        <f>IF(newcards!F2228&lt;&gt;"",VLOOKUP(newcards!F2228,category!$A$2:$B$82,2,FALSE),)</f>
        <v>77</v>
      </c>
      <c r="G2229" s="3" t="str">
        <f>IF(newcards!G2228&lt;&gt;"",VLOOKUP(newcards!G2228,subcategory!$A$2:$B$680,2,FALSE),"")</f>
        <v/>
      </c>
      <c r="H2229" s="3">
        <f>newcards!H2228</f>
        <v>433</v>
      </c>
      <c r="I2229" s="3" t="str">
        <f>newcards!I2228</f>
        <v xml:space="preserve"> </v>
      </c>
      <c r="J2229" s="3">
        <f>IF(newcards!J2228&lt;&gt;"",VLOOKUP(newcards!J2228,player!$A$2:$B$7503,2,FALSE),"")</f>
        <v>7110</v>
      </c>
      <c r="K2229" s="3" t="str">
        <f>IF(newcards!K2228&lt;&gt;"",VLOOKUP(newcards!K2228,playernameext!$A$2:$B$32,2,FALSE),"")</f>
        <v/>
      </c>
      <c r="L2229" s="3">
        <f>IF(newcards!L2228&lt;&gt;"",VLOOKUP(newcards!L2228,team!$A$2:$B$538,2,FALSE),"")</f>
        <v>85</v>
      </c>
      <c r="M2229" s="5">
        <f>IF(newcards!M2228&lt;&gt;"", newcards!M2228, "")</f>
        <v>65</v>
      </c>
      <c r="N2229" s="5" t="str">
        <f>IF(newcards!N2228&lt;&gt;"", newcards!N2228, "")</f>
        <v>N</v>
      </c>
      <c r="O2229" s="5" t="str">
        <f>IF(newcards!O2228&lt;&gt;"", newcards!O2228, "")</f>
        <v/>
      </c>
      <c r="P2229" s="5" t="str">
        <f>IF(newcards!P2228&lt;&gt;"", newcards!P2228, "")</f>
        <v/>
      </c>
      <c r="Q2229" s="5" t="str">
        <f>IF(newcards!Q2228&lt;&gt;"", newcards!Q2228, "")</f>
        <v/>
      </c>
    </row>
    <row r="2230" spans="1:17" x14ac:dyDescent="0.25">
      <c r="A2230" s="3"/>
      <c r="B2230" s="5">
        <f>IF(newcards!B2229&lt;&gt;"",VLOOKUP(newcards!B2229,sport!$A$2:$B$8,2,FALSE),"")</f>
        <v>1</v>
      </c>
      <c r="C2230" s="3">
        <f>newcards!C2229</f>
        <v>2016</v>
      </c>
      <c r="D2230" s="3">
        <f>IF(newcards!D2229&lt;&gt;"",VLOOKUP(newcards!D2229,brand!$A$2:$B$30,2,FALSE),"")</f>
        <v>1</v>
      </c>
      <c r="E2230" s="3">
        <f>IF(newcards!E2229&lt;&gt;"",VLOOKUP(newcards!E2229,series!$A$2:$B$228,2,FALSE),)</f>
        <v>163</v>
      </c>
      <c r="F2230" s="3">
        <f>IF(newcards!F2229&lt;&gt;"",VLOOKUP(newcards!F2229,category!$A$2:$B$82,2,FALSE),)</f>
        <v>77</v>
      </c>
      <c r="G2230" s="3" t="str">
        <f>IF(newcards!G2229&lt;&gt;"",VLOOKUP(newcards!G2229,subcategory!$A$2:$B$680,2,FALSE),"")</f>
        <v/>
      </c>
      <c r="H2230" s="3">
        <f>newcards!H2229</f>
        <v>434</v>
      </c>
      <c r="I2230" s="3" t="str">
        <f>newcards!I2229</f>
        <v xml:space="preserve"> </v>
      </c>
      <c r="J2230" s="3">
        <f>IF(newcards!J2229&lt;&gt;"",VLOOKUP(newcards!J2229,player!$A$2:$B$7503,2,FALSE),"")</f>
        <v>7138</v>
      </c>
      <c r="K2230" s="3" t="str">
        <f>IF(newcards!K2229&lt;&gt;"",VLOOKUP(newcards!K2229,playernameext!$A$2:$B$32,2,FALSE),"")</f>
        <v/>
      </c>
      <c r="L2230" s="3">
        <f>IF(newcards!L2229&lt;&gt;"",VLOOKUP(newcards!L2229,team!$A$2:$B$538,2,FALSE),"")</f>
        <v>89</v>
      </c>
      <c r="M2230" s="5">
        <f>IF(newcards!M2229&lt;&gt;"", newcards!M2229, "")</f>
        <v>65</v>
      </c>
      <c r="N2230" s="5" t="str">
        <f>IF(newcards!N2229&lt;&gt;"", newcards!N2229, "")</f>
        <v>N</v>
      </c>
      <c r="O2230" s="5" t="str">
        <f>IF(newcards!O2229&lt;&gt;"", newcards!O2229, "")</f>
        <v/>
      </c>
      <c r="P2230" s="5" t="str">
        <f>IF(newcards!P2229&lt;&gt;"", newcards!P2229, "")</f>
        <v/>
      </c>
      <c r="Q2230" s="5" t="str">
        <f>IF(newcards!Q2229&lt;&gt;"", newcards!Q2229, "")</f>
        <v/>
      </c>
    </row>
    <row r="2231" spans="1:17" x14ac:dyDescent="0.25">
      <c r="A2231" s="3"/>
      <c r="B2231" s="5">
        <f>IF(newcards!B2230&lt;&gt;"",VLOOKUP(newcards!B2230,sport!$A$2:$B$8,2,FALSE),"")</f>
        <v>1</v>
      </c>
      <c r="C2231" s="3">
        <f>newcards!C2230</f>
        <v>2016</v>
      </c>
      <c r="D2231" s="3">
        <f>IF(newcards!D2230&lt;&gt;"",VLOOKUP(newcards!D2230,brand!$A$2:$B$30,2,FALSE),"")</f>
        <v>1</v>
      </c>
      <c r="E2231" s="3">
        <f>IF(newcards!E2230&lt;&gt;"",VLOOKUP(newcards!E2230,series!$A$2:$B$228,2,FALSE),)</f>
        <v>163</v>
      </c>
      <c r="F2231" s="3">
        <f>IF(newcards!F2230&lt;&gt;"",VLOOKUP(newcards!F2230,category!$A$2:$B$82,2,FALSE),)</f>
        <v>77</v>
      </c>
      <c r="G2231" s="3" t="str">
        <f>IF(newcards!G2230&lt;&gt;"",VLOOKUP(newcards!G2230,subcategory!$A$2:$B$680,2,FALSE),"")</f>
        <v/>
      </c>
      <c r="H2231" s="3">
        <f>newcards!H2230</f>
        <v>435</v>
      </c>
      <c r="I2231" s="3" t="str">
        <f>newcards!I2230</f>
        <v xml:space="preserve"> </v>
      </c>
      <c r="J2231" s="3">
        <f>IF(newcards!J2230&lt;&gt;"",VLOOKUP(newcards!J2230,player!$A$2:$B$7503,2,FALSE),"")</f>
        <v>7431</v>
      </c>
      <c r="K2231" s="3" t="str">
        <f>IF(newcards!K2230&lt;&gt;"",VLOOKUP(newcards!K2230,playernameext!$A$2:$B$32,2,FALSE),"")</f>
        <v/>
      </c>
      <c r="L2231" s="3">
        <f>IF(newcards!L2230&lt;&gt;"",VLOOKUP(newcards!L2230,team!$A$2:$B$538,2,FALSE),"")</f>
        <v>50</v>
      </c>
      <c r="M2231" s="5">
        <f>IF(newcards!M2230&lt;&gt;"", newcards!M2230, "")</f>
        <v>65</v>
      </c>
      <c r="N2231" s="5" t="str">
        <f>IF(newcards!N2230&lt;&gt;"", newcards!N2230, "")</f>
        <v>N</v>
      </c>
      <c r="O2231" s="5" t="str">
        <f>IF(newcards!O2230&lt;&gt;"", newcards!O2230, "")</f>
        <v/>
      </c>
      <c r="P2231" s="5" t="str">
        <f>IF(newcards!P2230&lt;&gt;"", newcards!P2230, "")</f>
        <v/>
      </c>
      <c r="Q2231" s="5" t="str">
        <f>IF(newcards!Q2230&lt;&gt;"", newcards!Q2230, "")</f>
        <v/>
      </c>
    </row>
    <row r="2232" spans="1:17" x14ac:dyDescent="0.25">
      <c r="A2232" s="3"/>
      <c r="B2232" s="5">
        <f>IF(newcards!B2231&lt;&gt;"",VLOOKUP(newcards!B2231,sport!$A$2:$B$8,2,FALSE),"")</f>
        <v>1</v>
      </c>
      <c r="C2232" s="3">
        <f>newcards!C2231</f>
        <v>2016</v>
      </c>
      <c r="D2232" s="3">
        <f>IF(newcards!D2231&lt;&gt;"",VLOOKUP(newcards!D2231,brand!$A$2:$B$30,2,FALSE),"")</f>
        <v>1</v>
      </c>
      <c r="E2232" s="3">
        <f>IF(newcards!E2231&lt;&gt;"",VLOOKUP(newcards!E2231,series!$A$2:$B$228,2,FALSE),)</f>
        <v>163</v>
      </c>
      <c r="F2232" s="3">
        <f>IF(newcards!F2231&lt;&gt;"",VLOOKUP(newcards!F2231,category!$A$2:$B$82,2,FALSE),)</f>
        <v>77</v>
      </c>
      <c r="G2232" s="3" t="str">
        <f>IF(newcards!G2231&lt;&gt;"",VLOOKUP(newcards!G2231,subcategory!$A$2:$B$680,2,FALSE),"")</f>
        <v/>
      </c>
      <c r="H2232" s="3">
        <f>newcards!H2231</f>
        <v>436</v>
      </c>
      <c r="I2232" s="3" t="str">
        <f>newcards!I2231</f>
        <v xml:space="preserve"> </v>
      </c>
      <c r="J2232" s="3">
        <f>IF(newcards!J2231&lt;&gt;"",VLOOKUP(newcards!J2231,player!$A$2:$B$7503,2,FALSE),"")</f>
        <v>7504</v>
      </c>
      <c r="K2232" s="3" t="str">
        <f>IF(newcards!K2231&lt;&gt;"",VLOOKUP(newcards!K2231,playernameext!$A$2:$B$32,2,FALSE),"")</f>
        <v/>
      </c>
      <c r="L2232" s="3">
        <f>IF(newcards!L2231&lt;&gt;"",VLOOKUP(newcards!L2231,team!$A$2:$B$538,2,FALSE),"")</f>
        <v>59</v>
      </c>
      <c r="M2232" s="5">
        <f>IF(newcards!M2231&lt;&gt;"", newcards!M2231, "")</f>
        <v>65</v>
      </c>
      <c r="N2232" s="5" t="str">
        <f>IF(newcards!N2231&lt;&gt;"", newcards!N2231, "")</f>
        <v>N</v>
      </c>
      <c r="O2232" s="5" t="str">
        <f>IF(newcards!O2231&lt;&gt;"", newcards!O2231, "")</f>
        <v/>
      </c>
      <c r="P2232" s="5" t="str">
        <f>IF(newcards!P2231&lt;&gt;"", newcards!P2231, "")</f>
        <v/>
      </c>
      <c r="Q2232" s="5" t="str">
        <f>IF(newcards!Q2231&lt;&gt;"", newcards!Q2231, "")</f>
        <v/>
      </c>
    </row>
    <row r="2233" spans="1:17" x14ac:dyDescent="0.25">
      <c r="A2233" s="3"/>
      <c r="B2233" s="5">
        <f>IF(newcards!B2232&lt;&gt;"",VLOOKUP(newcards!B2232,sport!$A$2:$B$8,2,FALSE),"")</f>
        <v>1</v>
      </c>
      <c r="C2233" s="3">
        <f>newcards!C2232</f>
        <v>2016</v>
      </c>
      <c r="D2233" s="3">
        <f>IF(newcards!D2232&lt;&gt;"",VLOOKUP(newcards!D2232,brand!$A$2:$B$30,2,FALSE),"")</f>
        <v>1</v>
      </c>
      <c r="E2233" s="3">
        <f>IF(newcards!E2232&lt;&gt;"",VLOOKUP(newcards!E2232,series!$A$2:$B$228,2,FALSE),)</f>
        <v>163</v>
      </c>
      <c r="F2233" s="3">
        <f>IF(newcards!F2232&lt;&gt;"",VLOOKUP(newcards!F2232,category!$A$2:$B$82,2,FALSE),)</f>
        <v>77</v>
      </c>
      <c r="G2233" s="3" t="str">
        <f>IF(newcards!G2232&lt;&gt;"",VLOOKUP(newcards!G2232,subcategory!$A$2:$B$680,2,FALSE),"")</f>
        <v/>
      </c>
      <c r="H2233" s="3">
        <f>newcards!H2232</f>
        <v>437</v>
      </c>
      <c r="I2233" s="3" t="str">
        <f>newcards!I2232</f>
        <v xml:space="preserve"> </v>
      </c>
      <c r="J2233" s="3">
        <f>IF(newcards!J2232&lt;&gt;"",VLOOKUP(newcards!J2232,player!$A$2:$B$7503,2,FALSE),"")</f>
        <v>7280</v>
      </c>
      <c r="K2233" s="3" t="str">
        <f>IF(newcards!K2232&lt;&gt;"",VLOOKUP(newcards!K2232,playernameext!$A$2:$B$32,2,FALSE),"")</f>
        <v/>
      </c>
      <c r="L2233" s="3">
        <f>IF(newcards!L2232&lt;&gt;"",VLOOKUP(newcards!L2232,team!$A$2:$B$538,2,FALSE),"")</f>
        <v>29</v>
      </c>
      <c r="M2233" s="5">
        <f>IF(newcards!M2232&lt;&gt;"", newcards!M2232, "")</f>
        <v>65</v>
      </c>
      <c r="N2233" s="5" t="str">
        <f>IF(newcards!N2232&lt;&gt;"", newcards!N2232, "")</f>
        <v>N</v>
      </c>
      <c r="O2233" s="5" t="str">
        <f>IF(newcards!O2232&lt;&gt;"", newcards!O2232, "")</f>
        <v/>
      </c>
      <c r="P2233" s="5" t="str">
        <f>IF(newcards!P2232&lt;&gt;"", newcards!P2232, "")</f>
        <v/>
      </c>
      <c r="Q2233" s="5" t="str">
        <f>IF(newcards!Q2232&lt;&gt;"", newcards!Q2232, "")</f>
        <v/>
      </c>
    </row>
    <row r="2234" spans="1:17" x14ac:dyDescent="0.25">
      <c r="A2234" s="3"/>
      <c r="B2234" s="5">
        <f>IF(newcards!B2233&lt;&gt;"",VLOOKUP(newcards!B2233,sport!$A$2:$B$8,2,FALSE),"")</f>
        <v>1</v>
      </c>
      <c r="C2234" s="3">
        <f>newcards!C2233</f>
        <v>2016</v>
      </c>
      <c r="D2234" s="3">
        <f>IF(newcards!D2233&lt;&gt;"",VLOOKUP(newcards!D2233,brand!$A$2:$B$30,2,FALSE),"")</f>
        <v>1</v>
      </c>
      <c r="E2234" s="3">
        <f>IF(newcards!E2233&lt;&gt;"",VLOOKUP(newcards!E2233,series!$A$2:$B$228,2,FALSE),)</f>
        <v>163</v>
      </c>
      <c r="F2234" s="3">
        <f>IF(newcards!F2233&lt;&gt;"",VLOOKUP(newcards!F2233,category!$A$2:$B$82,2,FALSE),)</f>
        <v>77</v>
      </c>
      <c r="G2234" s="3" t="str">
        <f>IF(newcards!G2233&lt;&gt;"",VLOOKUP(newcards!G2233,subcategory!$A$2:$B$680,2,FALSE),"")</f>
        <v/>
      </c>
      <c r="H2234" s="3">
        <f>newcards!H2233</f>
        <v>438</v>
      </c>
      <c r="I2234" s="3" t="str">
        <f>newcards!I2233</f>
        <v xml:space="preserve"> </v>
      </c>
      <c r="J2234" s="3">
        <f>IF(newcards!J2233&lt;&gt;"",VLOOKUP(newcards!J2233,player!$A$2:$B$7503,2,FALSE),"")</f>
        <v>7295</v>
      </c>
      <c r="K2234" s="3" t="str">
        <f>IF(newcards!K2233&lt;&gt;"",VLOOKUP(newcards!K2233,playernameext!$A$2:$B$32,2,FALSE),"")</f>
        <v/>
      </c>
      <c r="L2234" s="3">
        <f>IF(newcards!L2233&lt;&gt;"",VLOOKUP(newcards!L2233,team!$A$2:$B$538,2,FALSE),"")</f>
        <v>45</v>
      </c>
      <c r="M2234" s="5">
        <f>IF(newcards!M2233&lt;&gt;"", newcards!M2233, "")</f>
        <v>65</v>
      </c>
      <c r="N2234" s="5" t="str">
        <f>IF(newcards!N2233&lt;&gt;"", newcards!N2233, "")</f>
        <v>N</v>
      </c>
      <c r="O2234" s="5" t="str">
        <f>IF(newcards!O2233&lt;&gt;"", newcards!O2233, "")</f>
        <v/>
      </c>
      <c r="P2234" s="5" t="str">
        <f>IF(newcards!P2233&lt;&gt;"", newcards!P2233, "")</f>
        <v/>
      </c>
      <c r="Q2234" s="5" t="str">
        <f>IF(newcards!Q2233&lt;&gt;"", newcards!Q2233, "")</f>
        <v/>
      </c>
    </row>
    <row r="2235" spans="1:17" x14ac:dyDescent="0.25">
      <c r="A2235" s="3"/>
      <c r="B2235" s="5">
        <f>IF(newcards!B2234&lt;&gt;"",VLOOKUP(newcards!B2234,sport!$A$2:$B$8,2,FALSE),"")</f>
        <v>1</v>
      </c>
      <c r="C2235" s="3">
        <f>newcards!C2234</f>
        <v>2016</v>
      </c>
      <c r="D2235" s="3">
        <f>IF(newcards!D2234&lt;&gt;"",VLOOKUP(newcards!D2234,brand!$A$2:$B$30,2,FALSE),"")</f>
        <v>1</v>
      </c>
      <c r="E2235" s="3">
        <f>IF(newcards!E2234&lt;&gt;"",VLOOKUP(newcards!E2234,series!$A$2:$B$228,2,FALSE),)</f>
        <v>163</v>
      </c>
      <c r="F2235" s="3">
        <f>IF(newcards!F2234&lt;&gt;"",VLOOKUP(newcards!F2234,category!$A$2:$B$82,2,FALSE),)</f>
        <v>77</v>
      </c>
      <c r="G2235" s="3">
        <f>IF(newcards!G2234&lt;&gt;"",VLOOKUP(newcards!G2234,subcategory!$A$2:$B$680,2,FALSE),"")</f>
        <v>257</v>
      </c>
      <c r="H2235" s="3">
        <f>newcards!H2234</f>
        <v>439</v>
      </c>
      <c r="I2235" s="3" t="str">
        <f>newcards!I2234</f>
        <v xml:space="preserve"> </v>
      </c>
      <c r="J2235" s="3">
        <f>IF(newcards!J2234&lt;&gt;"",VLOOKUP(newcards!J2234,player!$A$2:$B$7503,2,FALSE),"")</f>
        <v>2571</v>
      </c>
      <c r="K2235" s="3" t="str">
        <f>IF(newcards!K2234&lt;&gt;"",VLOOKUP(newcards!K2234,playernameext!$A$2:$B$32,2,FALSE),"")</f>
        <v/>
      </c>
      <c r="L2235" s="3">
        <f>IF(newcards!L2234&lt;&gt;"",VLOOKUP(newcards!L2234,team!$A$2:$B$538,2,FALSE),"")</f>
        <v>33</v>
      </c>
      <c r="M2235" s="5">
        <f>IF(newcards!M2234&lt;&gt;"", newcards!M2234, "")</f>
        <v>65</v>
      </c>
      <c r="N2235" s="5" t="str">
        <f>IF(newcards!N2234&lt;&gt;"", newcards!N2234, "")</f>
        <v>N</v>
      </c>
      <c r="O2235" s="5" t="str">
        <f>IF(newcards!O2234&lt;&gt;"", newcards!O2234, "")</f>
        <v/>
      </c>
      <c r="P2235" s="5" t="str">
        <f>IF(newcards!P2234&lt;&gt;"", newcards!P2234, "")</f>
        <v/>
      </c>
      <c r="Q2235" s="5" t="str">
        <f>IF(newcards!Q2234&lt;&gt;"", newcards!Q2234, "")</f>
        <v/>
      </c>
    </row>
    <row r="2236" spans="1:17" x14ac:dyDescent="0.25">
      <c r="A2236" s="3"/>
      <c r="B2236" s="5">
        <f>IF(newcards!B2235&lt;&gt;"",VLOOKUP(newcards!B2235,sport!$A$2:$B$8,2,FALSE),"")</f>
        <v>1</v>
      </c>
      <c r="C2236" s="3">
        <f>newcards!C2235</f>
        <v>2016</v>
      </c>
      <c r="D2236" s="3">
        <f>IF(newcards!D2235&lt;&gt;"",VLOOKUP(newcards!D2235,brand!$A$2:$B$30,2,FALSE),"")</f>
        <v>1</v>
      </c>
      <c r="E2236" s="3">
        <f>IF(newcards!E2235&lt;&gt;"",VLOOKUP(newcards!E2235,series!$A$2:$B$228,2,FALSE),)</f>
        <v>163</v>
      </c>
      <c r="F2236" s="3">
        <f>IF(newcards!F2235&lt;&gt;"",VLOOKUP(newcards!F2235,category!$A$2:$B$82,2,FALSE),)</f>
        <v>77</v>
      </c>
      <c r="G2236" s="3">
        <f>IF(newcards!G2235&lt;&gt;"",VLOOKUP(newcards!G2235,subcategory!$A$2:$B$680,2,FALSE),"")</f>
        <v>257</v>
      </c>
      <c r="H2236" s="3">
        <f>newcards!H2235</f>
        <v>440</v>
      </c>
      <c r="I2236" s="3" t="str">
        <f>newcards!I2235</f>
        <v xml:space="preserve"> </v>
      </c>
      <c r="J2236" s="3">
        <f>IF(newcards!J2235&lt;&gt;"",VLOOKUP(newcards!J2235,player!$A$2:$B$7503,2,FALSE),"")</f>
        <v>7324</v>
      </c>
      <c r="K2236" s="3" t="str">
        <f>IF(newcards!K2235&lt;&gt;"",VLOOKUP(newcards!K2235,playernameext!$A$2:$B$32,2,FALSE),"")</f>
        <v/>
      </c>
      <c r="L2236" s="3">
        <f>IF(newcards!L2235&lt;&gt;"",VLOOKUP(newcards!L2235,team!$A$2:$B$538,2,FALSE),"")</f>
        <v>89</v>
      </c>
      <c r="M2236" s="5">
        <f>IF(newcards!M2235&lt;&gt;"", newcards!M2235, "")</f>
        <v>65</v>
      </c>
      <c r="N2236" s="5" t="str">
        <f>IF(newcards!N2235&lt;&gt;"", newcards!N2235, "")</f>
        <v>N</v>
      </c>
      <c r="O2236" s="5" t="str">
        <f>IF(newcards!O2235&lt;&gt;"", newcards!O2235, "")</f>
        <v/>
      </c>
      <c r="P2236" s="5" t="str">
        <f>IF(newcards!P2235&lt;&gt;"", newcards!P2235, "")</f>
        <v/>
      </c>
      <c r="Q2236" s="5" t="str">
        <f>IF(newcards!Q2235&lt;&gt;"", newcards!Q2235, "")</f>
        <v/>
      </c>
    </row>
    <row r="2237" spans="1:17" x14ac:dyDescent="0.25">
      <c r="A2237" s="3"/>
      <c r="B2237" s="5">
        <f>IF(newcards!B2236&lt;&gt;"",VLOOKUP(newcards!B2236,sport!$A$2:$B$8,2,FALSE),"")</f>
        <v>1</v>
      </c>
      <c r="C2237" s="3">
        <f>newcards!C2236</f>
        <v>2016</v>
      </c>
      <c r="D2237" s="3">
        <f>IF(newcards!D2236&lt;&gt;"",VLOOKUP(newcards!D2236,brand!$A$2:$B$30,2,FALSE),"")</f>
        <v>1</v>
      </c>
      <c r="E2237" s="3">
        <f>IF(newcards!E2236&lt;&gt;"",VLOOKUP(newcards!E2236,series!$A$2:$B$228,2,FALSE),)</f>
        <v>163</v>
      </c>
      <c r="F2237" s="3">
        <f>IF(newcards!F2236&lt;&gt;"",VLOOKUP(newcards!F2236,category!$A$2:$B$82,2,FALSE),)</f>
        <v>77</v>
      </c>
      <c r="G2237" s="3" t="str">
        <f>IF(newcards!G2236&lt;&gt;"",VLOOKUP(newcards!G2236,subcategory!$A$2:$B$680,2,FALSE),"")</f>
        <v/>
      </c>
      <c r="H2237" s="3">
        <f>newcards!H2236</f>
        <v>441</v>
      </c>
      <c r="I2237" s="3" t="str">
        <f>newcards!I2236</f>
        <v xml:space="preserve"> </v>
      </c>
      <c r="J2237" s="3">
        <f>IF(newcards!J2236&lt;&gt;"",VLOOKUP(newcards!J2236,player!$A$2:$B$7503,2,FALSE),"")</f>
        <v>2078</v>
      </c>
      <c r="K2237" s="3" t="str">
        <f>IF(newcards!K2236&lt;&gt;"",VLOOKUP(newcards!K2236,playernameext!$A$2:$B$32,2,FALSE),"")</f>
        <v/>
      </c>
      <c r="L2237" s="3">
        <f>IF(newcards!L2236&lt;&gt;"",VLOOKUP(newcards!L2236,team!$A$2:$B$538,2,FALSE),"")</f>
        <v>21</v>
      </c>
      <c r="M2237" s="5">
        <f>IF(newcards!M2236&lt;&gt;"", newcards!M2236, "")</f>
        <v>65</v>
      </c>
      <c r="N2237" s="5" t="str">
        <f>IF(newcards!N2236&lt;&gt;"", newcards!N2236, "")</f>
        <v>N</v>
      </c>
      <c r="O2237" s="5" t="str">
        <f>IF(newcards!O2236&lt;&gt;"", newcards!O2236, "")</f>
        <v/>
      </c>
      <c r="P2237" s="5" t="str">
        <f>IF(newcards!P2236&lt;&gt;"", newcards!P2236, "")</f>
        <v/>
      </c>
      <c r="Q2237" s="5" t="str">
        <f>IF(newcards!Q2236&lt;&gt;"", newcards!Q2236, "")</f>
        <v/>
      </c>
    </row>
    <row r="2238" spans="1:17" x14ac:dyDescent="0.25">
      <c r="A2238" s="3"/>
      <c r="B2238" s="5">
        <f>IF(newcards!B2237&lt;&gt;"",VLOOKUP(newcards!B2237,sport!$A$2:$B$8,2,FALSE),"")</f>
        <v>1</v>
      </c>
      <c r="C2238" s="3">
        <f>newcards!C2237</f>
        <v>2016</v>
      </c>
      <c r="D2238" s="3">
        <f>IF(newcards!D2237&lt;&gt;"",VLOOKUP(newcards!D2237,brand!$A$2:$B$30,2,FALSE),"")</f>
        <v>1</v>
      </c>
      <c r="E2238" s="3">
        <f>IF(newcards!E2237&lt;&gt;"",VLOOKUP(newcards!E2237,series!$A$2:$B$228,2,FALSE),)</f>
        <v>163</v>
      </c>
      <c r="F2238" s="3">
        <f>IF(newcards!F2237&lt;&gt;"",VLOOKUP(newcards!F2237,category!$A$2:$B$82,2,FALSE),)</f>
        <v>77</v>
      </c>
      <c r="G2238" s="3" t="str">
        <f>IF(newcards!G2237&lt;&gt;"",VLOOKUP(newcards!G2237,subcategory!$A$2:$B$680,2,FALSE),"")</f>
        <v/>
      </c>
      <c r="H2238" s="3">
        <f>newcards!H2237</f>
        <v>442</v>
      </c>
      <c r="I2238" s="3" t="str">
        <f>newcards!I2237</f>
        <v xml:space="preserve"> </v>
      </c>
      <c r="J2238" s="3">
        <f>IF(newcards!J2237&lt;&gt;"",VLOOKUP(newcards!J2237,player!$A$2:$B$7503,2,FALSE),"")</f>
        <v>1147</v>
      </c>
      <c r="K2238" s="3" t="str">
        <f>IF(newcards!K2237&lt;&gt;"",VLOOKUP(newcards!K2237,playernameext!$A$2:$B$32,2,FALSE),"")</f>
        <v/>
      </c>
      <c r="L2238" s="3">
        <f>IF(newcards!L2237&lt;&gt;"",VLOOKUP(newcards!L2237,team!$A$2:$B$538,2,FALSE),"")</f>
        <v>85</v>
      </c>
      <c r="M2238" s="5">
        <f>IF(newcards!M2237&lt;&gt;"", newcards!M2237, "")</f>
        <v>65</v>
      </c>
      <c r="N2238" s="5" t="str">
        <f>IF(newcards!N2237&lt;&gt;"", newcards!N2237, "")</f>
        <v>N</v>
      </c>
      <c r="O2238" s="5" t="str">
        <f>IF(newcards!O2237&lt;&gt;"", newcards!O2237, "")</f>
        <v/>
      </c>
      <c r="P2238" s="5" t="str">
        <f>IF(newcards!P2237&lt;&gt;"", newcards!P2237, "")</f>
        <v/>
      </c>
      <c r="Q2238" s="5" t="str">
        <f>IF(newcards!Q2237&lt;&gt;"", newcards!Q2237, "")</f>
        <v/>
      </c>
    </row>
    <row r="2239" spans="1:17" x14ac:dyDescent="0.25">
      <c r="A2239" s="3"/>
      <c r="B2239" s="5">
        <f>IF(newcards!B2238&lt;&gt;"",VLOOKUP(newcards!B2238,sport!$A$2:$B$8,2,FALSE),"")</f>
        <v>1</v>
      </c>
      <c r="C2239" s="3">
        <f>newcards!C2238</f>
        <v>2016</v>
      </c>
      <c r="D2239" s="3">
        <f>IF(newcards!D2238&lt;&gt;"",VLOOKUP(newcards!D2238,brand!$A$2:$B$30,2,FALSE),"")</f>
        <v>1</v>
      </c>
      <c r="E2239" s="3">
        <f>IF(newcards!E2238&lt;&gt;"",VLOOKUP(newcards!E2238,series!$A$2:$B$228,2,FALSE),)</f>
        <v>163</v>
      </c>
      <c r="F2239" s="3">
        <f>IF(newcards!F2238&lt;&gt;"",VLOOKUP(newcards!F2238,category!$A$2:$B$82,2,FALSE),)</f>
        <v>77</v>
      </c>
      <c r="G2239" s="3" t="str">
        <f>IF(newcards!G2238&lt;&gt;"",VLOOKUP(newcards!G2238,subcategory!$A$2:$B$680,2,FALSE),"")</f>
        <v/>
      </c>
      <c r="H2239" s="3">
        <f>newcards!H2238</f>
        <v>443</v>
      </c>
      <c r="I2239" s="3" t="str">
        <f>newcards!I2238</f>
        <v xml:space="preserve"> </v>
      </c>
      <c r="J2239" s="3">
        <f>IF(newcards!J2238&lt;&gt;"",VLOOKUP(newcards!J2238,player!$A$2:$B$7503,2,FALSE),"")</f>
        <v>5354</v>
      </c>
      <c r="K2239" s="3" t="str">
        <f>IF(newcards!K2238&lt;&gt;"",VLOOKUP(newcards!K2238,playernameext!$A$2:$B$32,2,FALSE),"")</f>
        <v/>
      </c>
      <c r="L2239" s="3">
        <f>IF(newcards!L2238&lt;&gt;"",VLOOKUP(newcards!L2238,team!$A$2:$B$538,2,FALSE),"")</f>
        <v>1</v>
      </c>
      <c r="M2239" s="5">
        <f>IF(newcards!M2238&lt;&gt;"", newcards!M2238, "")</f>
        <v>65</v>
      </c>
      <c r="N2239" s="5" t="str">
        <f>IF(newcards!N2238&lt;&gt;"", newcards!N2238, "")</f>
        <v>N</v>
      </c>
      <c r="O2239" s="5" t="str">
        <f>IF(newcards!O2238&lt;&gt;"", newcards!O2238, "")</f>
        <v/>
      </c>
      <c r="P2239" s="5" t="str">
        <f>IF(newcards!P2238&lt;&gt;"", newcards!P2238, "")</f>
        <v/>
      </c>
      <c r="Q2239" s="5" t="str">
        <f>IF(newcards!Q2238&lt;&gt;"", newcards!Q2238, "")</f>
        <v/>
      </c>
    </row>
    <row r="2240" spans="1:17" x14ac:dyDescent="0.25">
      <c r="A2240" s="3"/>
      <c r="B2240" s="5">
        <f>IF(newcards!B2239&lt;&gt;"",VLOOKUP(newcards!B2239,sport!$A$2:$B$8,2,FALSE),"")</f>
        <v>1</v>
      </c>
      <c r="C2240" s="3">
        <f>newcards!C2239</f>
        <v>2016</v>
      </c>
      <c r="D2240" s="3">
        <f>IF(newcards!D2239&lt;&gt;"",VLOOKUP(newcards!D2239,brand!$A$2:$B$30,2,FALSE),"")</f>
        <v>1</v>
      </c>
      <c r="E2240" s="3">
        <f>IF(newcards!E2239&lt;&gt;"",VLOOKUP(newcards!E2239,series!$A$2:$B$228,2,FALSE),)</f>
        <v>163</v>
      </c>
      <c r="F2240" s="3">
        <f>IF(newcards!F2239&lt;&gt;"",VLOOKUP(newcards!F2239,category!$A$2:$B$82,2,FALSE),)</f>
        <v>77</v>
      </c>
      <c r="G2240" s="3" t="str">
        <f>IF(newcards!G2239&lt;&gt;"",VLOOKUP(newcards!G2239,subcategory!$A$2:$B$680,2,FALSE),"")</f>
        <v/>
      </c>
      <c r="H2240" s="3">
        <f>newcards!H2239</f>
        <v>444</v>
      </c>
      <c r="I2240" s="3" t="str">
        <f>newcards!I2239</f>
        <v xml:space="preserve"> </v>
      </c>
      <c r="J2240" s="3">
        <f>IF(newcards!J2239&lt;&gt;"",VLOOKUP(newcards!J2239,player!$A$2:$B$7503,2,FALSE),"")</f>
        <v>3867</v>
      </c>
      <c r="K2240" s="3" t="str">
        <f>IF(newcards!K2239&lt;&gt;"",VLOOKUP(newcards!K2239,playernameext!$A$2:$B$32,2,FALSE),"")</f>
        <v/>
      </c>
      <c r="L2240" s="3">
        <f>IF(newcards!L2239&lt;&gt;"",VLOOKUP(newcards!L2239,team!$A$2:$B$538,2,FALSE),"")</f>
        <v>40</v>
      </c>
      <c r="M2240" s="5">
        <f>IF(newcards!M2239&lt;&gt;"", newcards!M2239, "")</f>
        <v>65</v>
      </c>
      <c r="N2240" s="5" t="str">
        <f>IF(newcards!N2239&lt;&gt;"", newcards!N2239, "")</f>
        <v>N</v>
      </c>
      <c r="O2240" s="5" t="str">
        <f>IF(newcards!O2239&lt;&gt;"", newcards!O2239, "")</f>
        <v/>
      </c>
      <c r="P2240" s="5" t="str">
        <f>IF(newcards!P2239&lt;&gt;"", newcards!P2239, "")</f>
        <v/>
      </c>
      <c r="Q2240" s="5" t="str">
        <f>IF(newcards!Q2239&lt;&gt;"", newcards!Q2239, "")</f>
        <v/>
      </c>
    </row>
    <row r="2241" spans="1:17" x14ac:dyDescent="0.25">
      <c r="A2241" s="3"/>
      <c r="B2241" s="5">
        <f>IF(newcards!B2240&lt;&gt;"",VLOOKUP(newcards!B2240,sport!$A$2:$B$8,2,FALSE),"")</f>
        <v>1</v>
      </c>
      <c r="C2241" s="3">
        <f>newcards!C2240</f>
        <v>2016</v>
      </c>
      <c r="D2241" s="3">
        <f>IF(newcards!D2240&lt;&gt;"",VLOOKUP(newcards!D2240,brand!$A$2:$B$30,2,FALSE),"")</f>
        <v>1</v>
      </c>
      <c r="E2241" s="3">
        <f>IF(newcards!E2240&lt;&gt;"",VLOOKUP(newcards!E2240,series!$A$2:$B$228,2,FALSE),)</f>
        <v>163</v>
      </c>
      <c r="F2241" s="3">
        <f>IF(newcards!F2240&lt;&gt;"",VLOOKUP(newcards!F2240,category!$A$2:$B$82,2,FALSE),)</f>
        <v>77</v>
      </c>
      <c r="G2241" s="3" t="str">
        <f>IF(newcards!G2240&lt;&gt;"",VLOOKUP(newcards!G2240,subcategory!$A$2:$B$680,2,FALSE),"")</f>
        <v/>
      </c>
      <c r="H2241" s="3">
        <f>newcards!H2240</f>
        <v>445</v>
      </c>
      <c r="I2241" s="3" t="str">
        <f>newcards!I2240</f>
        <v xml:space="preserve"> </v>
      </c>
      <c r="J2241" s="3">
        <f>IF(newcards!J2240&lt;&gt;"",VLOOKUP(newcards!J2240,player!$A$2:$B$7503,2,FALSE),"")</f>
        <v>7507</v>
      </c>
      <c r="K2241" s="3" t="str">
        <f>IF(newcards!K2240&lt;&gt;"",VLOOKUP(newcards!K2240,playernameext!$A$2:$B$32,2,FALSE),"")</f>
        <v/>
      </c>
      <c r="L2241" s="3">
        <f>IF(newcards!L2240&lt;&gt;"",VLOOKUP(newcards!L2240,team!$A$2:$B$538,2,FALSE),"")</f>
        <v>3</v>
      </c>
      <c r="M2241" s="5">
        <f>IF(newcards!M2240&lt;&gt;"", newcards!M2240, "")</f>
        <v>65</v>
      </c>
      <c r="N2241" s="5" t="str">
        <f>IF(newcards!N2240&lt;&gt;"", newcards!N2240, "")</f>
        <v>N</v>
      </c>
      <c r="O2241" s="5" t="str">
        <f>IF(newcards!O2240&lt;&gt;"", newcards!O2240, "")</f>
        <v/>
      </c>
      <c r="P2241" s="5" t="str">
        <f>IF(newcards!P2240&lt;&gt;"", newcards!P2240, "")</f>
        <v/>
      </c>
      <c r="Q2241" s="5" t="str">
        <f>IF(newcards!Q2240&lt;&gt;"", newcards!Q2240, "")</f>
        <v/>
      </c>
    </row>
    <row r="2242" spans="1:17" x14ac:dyDescent="0.25">
      <c r="A2242" s="3"/>
      <c r="B2242" s="5">
        <f>IF(newcards!B2241&lt;&gt;"",VLOOKUP(newcards!B2241,sport!$A$2:$B$8,2,FALSE),"")</f>
        <v>1</v>
      </c>
      <c r="C2242" s="3">
        <f>newcards!C2241</f>
        <v>2016</v>
      </c>
      <c r="D2242" s="3">
        <f>IF(newcards!D2241&lt;&gt;"",VLOOKUP(newcards!D2241,brand!$A$2:$B$30,2,FALSE),"")</f>
        <v>1</v>
      </c>
      <c r="E2242" s="3">
        <f>IF(newcards!E2241&lt;&gt;"",VLOOKUP(newcards!E2241,series!$A$2:$B$228,2,FALSE),)</f>
        <v>163</v>
      </c>
      <c r="F2242" s="3">
        <f>IF(newcards!F2241&lt;&gt;"",VLOOKUP(newcards!F2241,category!$A$2:$B$82,2,FALSE),)</f>
        <v>77</v>
      </c>
      <c r="G2242" s="3" t="str">
        <f>IF(newcards!G2241&lt;&gt;"",VLOOKUP(newcards!G2241,subcategory!$A$2:$B$680,2,FALSE),"")</f>
        <v/>
      </c>
      <c r="H2242" s="3">
        <f>newcards!H2241</f>
        <v>446</v>
      </c>
      <c r="I2242" s="3" t="str">
        <f>newcards!I2241</f>
        <v xml:space="preserve"> </v>
      </c>
      <c r="J2242" s="3">
        <f>IF(newcards!J2241&lt;&gt;"",VLOOKUP(newcards!J2241,player!$A$2:$B$7503,2,FALSE),"")</f>
        <v>6879</v>
      </c>
      <c r="K2242" s="3" t="str">
        <f>IF(newcards!K2241&lt;&gt;"",VLOOKUP(newcards!K2241,playernameext!$A$2:$B$32,2,FALSE),"")</f>
        <v/>
      </c>
      <c r="L2242" s="3">
        <f>IF(newcards!L2241&lt;&gt;"",VLOOKUP(newcards!L2241,team!$A$2:$B$538,2,FALSE),"")</f>
        <v>39</v>
      </c>
      <c r="M2242" s="5">
        <f>IF(newcards!M2241&lt;&gt;"", newcards!M2241, "")</f>
        <v>65</v>
      </c>
      <c r="N2242" s="5" t="str">
        <f>IF(newcards!N2241&lt;&gt;"", newcards!N2241, "")</f>
        <v>N</v>
      </c>
      <c r="O2242" s="5" t="str">
        <f>IF(newcards!O2241&lt;&gt;"", newcards!O2241, "")</f>
        <v/>
      </c>
      <c r="P2242" s="5" t="str">
        <f>IF(newcards!P2241&lt;&gt;"", newcards!P2241, "")</f>
        <v/>
      </c>
      <c r="Q2242" s="5" t="str">
        <f>IF(newcards!Q2241&lt;&gt;"", newcards!Q2241, "")</f>
        <v/>
      </c>
    </row>
    <row r="2243" spans="1:17" x14ac:dyDescent="0.25">
      <c r="A2243" s="3"/>
      <c r="B2243" s="5">
        <f>IF(newcards!B2242&lt;&gt;"",VLOOKUP(newcards!B2242,sport!$A$2:$B$8,2,FALSE),"")</f>
        <v>1</v>
      </c>
      <c r="C2243" s="3">
        <f>newcards!C2242</f>
        <v>2016</v>
      </c>
      <c r="D2243" s="3">
        <f>IF(newcards!D2242&lt;&gt;"",VLOOKUP(newcards!D2242,brand!$A$2:$B$30,2,FALSE),"")</f>
        <v>1</v>
      </c>
      <c r="E2243" s="3">
        <f>IF(newcards!E2242&lt;&gt;"",VLOOKUP(newcards!E2242,series!$A$2:$B$228,2,FALSE),)</f>
        <v>163</v>
      </c>
      <c r="F2243" s="3">
        <f>IF(newcards!F2242&lt;&gt;"",VLOOKUP(newcards!F2242,category!$A$2:$B$82,2,FALSE),)</f>
        <v>77</v>
      </c>
      <c r="G2243" s="3" t="str">
        <f>IF(newcards!G2242&lt;&gt;"",VLOOKUP(newcards!G2242,subcategory!$A$2:$B$680,2,FALSE),"")</f>
        <v/>
      </c>
      <c r="H2243" s="3">
        <f>newcards!H2242</f>
        <v>447</v>
      </c>
      <c r="I2243" s="3" t="str">
        <f>newcards!I2242</f>
        <v xml:space="preserve"> </v>
      </c>
      <c r="J2243" s="3">
        <f>IF(newcards!J2242&lt;&gt;"",VLOOKUP(newcards!J2242,player!$A$2:$B$7503,2,FALSE),"")</f>
        <v>843</v>
      </c>
      <c r="K2243" s="3" t="str">
        <f>IF(newcards!K2242&lt;&gt;"",VLOOKUP(newcards!K2242,playernameext!$A$2:$B$32,2,FALSE),"")</f>
        <v/>
      </c>
      <c r="L2243" s="3">
        <f>IF(newcards!L2242&lt;&gt;"",VLOOKUP(newcards!L2242,team!$A$2:$B$538,2,FALSE),"")</f>
        <v>21</v>
      </c>
      <c r="M2243" s="5">
        <f>IF(newcards!M2242&lt;&gt;"", newcards!M2242, "")</f>
        <v>65</v>
      </c>
      <c r="N2243" s="5" t="str">
        <f>IF(newcards!N2242&lt;&gt;"", newcards!N2242, "")</f>
        <v>N</v>
      </c>
      <c r="O2243" s="5" t="str">
        <f>IF(newcards!O2242&lt;&gt;"", newcards!O2242, "")</f>
        <v/>
      </c>
      <c r="P2243" s="5" t="str">
        <f>IF(newcards!P2242&lt;&gt;"", newcards!P2242, "")</f>
        <v/>
      </c>
      <c r="Q2243" s="5" t="str">
        <f>IF(newcards!Q2242&lt;&gt;"", newcards!Q2242, "")</f>
        <v/>
      </c>
    </row>
    <row r="2244" spans="1:17" x14ac:dyDescent="0.25">
      <c r="A2244" s="3"/>
      <c r="B2244" s="5">
        <f>IF(newcards!B2243&lt;&gt;"",VLOOKUP(newcards!B2243,sport!$A$2:$B$8,2,FALSE),"")</f>
        <v>1</v>
      </c>
      <c r="C2244" s="3">
        <f>newcards!C2243</f>
        <v>2016</v>
      </c>
      <c r="D2244" s="3">
        <f>IF(newcards!D2243&lt;&gt;"",VLOOKUP(newcards!D2243,brand!$A$2:$B$30,2,FALSE),"")</f>
        <v>1</v>
      </c>
      <c r="E2244" s="3">
        <f>IF(newcards!E2243&lt;&gt;"",VLOOKUP(newcards!E2243,series!$A$2:$B$228,2,FALSE),)</f>
        <v>163</v>
      </c>
      <c r="F2244" s="3">
        <f>IF(newcards!F2243&lt;&gt;"",VLOOKUP(newcards!F2243,category!$A$2:$B$82,2,FALSE),)</f>
        <v>77</v>
      </c>
      <c r="G2244" s="3" t="str">
        <f>IF(newcards!G2243&lt;&gt;"",VLOOKUP(newcards!G2243,subcategory!$A$2:$B$680,2,FALSE),"")</f>
        <v/>
      </c>
      <c r="H2244" s="3">
        <f>newcards!H2243</f>
        <v>448</v>
      </c>
      <c r="I2244" s="3" t="str">
        <f>newcards!I2243</f>
        <v xml:space="preserve"> </v>
      </c>
      <c r="J2244" s="3">
        <f>IF(newcards!J2243&lt;&gt;"",VLOOKUP(newcards!J2243,player!$A$2:$B$7503,2,FALSE),"")</f>
        <v>6084</v>
      </c>
      <c r="K2244" s="3" t="str">
        <f>IF(newcards!K2243&lt;&gt;"",VLOOKUP(newcards!K2243,playernameext!$A$2:$B$32,2,FALSE),"")</f>
        <v/>
      </c>
      <c r="L2244" s="3">
        <f>IF(newcards!L2243&lt;&gt;"",VLOOKUP(newcards!L2243,team!$A$2:$B$538,2,FALSE),"")</f>
        <v>89</v>
      </c>
      <c r="M2244" s="5">
        <f>IF(newcards!M2243&lt;&gt;"", newcards!M2243, "")</f>
        <v>65</v>
      </c>
      <c r="N2244" s="5" t="str">
        <f>IF(newcards!N2243&lt;&gt;"", newcards!N2243, "")</f>
        <v>N</v>
      </c>
      <c r="O2244" s="5" t="str">
        <f>IF(newcards!O2243&lt;&gt;"", newcards!O2243, "")</f>
        <v/>
      </c>
      <c r="P2244" s="5" t="str">
        <f>IF(newcards!P2243&lt;&gt;"", newcards!P2243, "")</f>
        <v/>
      </c>
      <c r="Q2244" s="5" t="str">
        <f>IF(newcards!Q2243&lt;&gt;"", newcards!Q2243, "")</f>
        <v/>
      </c>
    </row>
    <row r="2245" spans="1:17" x14ac:dyDescent="0.25">
      <c r="A2245" s="3"/>
      <c r="B2245" s="5">
        <f>IF(newcards!B2244&lt;&gt;"",VLOOKUP(newcards!B2244,sport!$A$2:$B$8,2,FALSE),"")</f>
        <v>1</v>
      </c>
      <c r="C2245" s="3">
        <f>newcards!C2244</f>
        <v>2016</v>
      </c>
      <c r="D2245" s="3">
        <f>IF(newcards!D2244&lt;&gt;"",VLOOKUP(newcards!D2244,brand!$A$2:$B$30,2,FALSE),"")</f>
        <v>1</v>
      </c>
      <c r="E2245" s="3">
        <f>IF(newcards!E2244&lt;&gt;"",VLOOKUP(newcards!E2244,series!$A$2:$B$228,2,FALSE),)</f>
        <v>163</v>
      </c>
      <c r="F2245" s="3">
        <f>IF(newcards!F2244&lt;&gt;"",VLOOKUP(newcards!F2244,category!$A$2:$B$82,2,FALSE),)</f>
        <v>77</v>
      </c>
      <c r="G2245" s="3" t="str">
        <f>IF(newcards!G2244&lt;&gt;"",VLOOKUP(newcards!G2244,subcategory!$A$2:$B$680,2,FALSE),"")</f>
        <v/>
      </c>
      <c r="H2245" s="3">
        <f>newcards!H2244</f>
        <v>449</v>
      </c>
      <c r="I2245" s="3" t="str">
        <f>newcards!I2244</f>
        <v xml:space="preserve"> </v>
      </c>
      <c r="J2245" s="3">
        <f>IF(newcards!J2244&lt;&gt;"",VLOOKUP(newcards!J2244,player!$A$2:$B$7503,2,FALSE),"")</f>
        <v>3067</v>
      </c>
      <c r="K2245" s="3" t="str">
        <f>IF(newcards!K2244&lt;&gt;"",VLOOKUP(newcards!K2244,playernameext!$A$2:$B$32,2,FALSE),"")</f>
        <v/>
      </c>
      <c r="L2245" s="3">
        <f>IF(newcards!L2244&lt;&gt;"",VLOOKUP(newcards!L2244,team!$A$2:$B$538,2,FALSE),"")</f>
        <v>95</v>
      </c>
      <c r="M2245" s="5">
        <f>IF(newcards!M2244&lt;&gt;"", newcards!M2244, "")</f>
        <v>65</v>
      </c>
      <c r="N2245" s="5" t="str">
        <f>IF(newcards!N2244&lt;&gt;"", newcards!N2244, "")</f>
        <v>N</v>
      </c>
      <c r="O2245" s="5" t="str">
        <f>IF(newcards!O2244&lt;&gt;"", newcards!O2244, "")</f>
        <v/>
      </c>
      <c r="P2245" s="5" t="str">
        <f>IF(newcards!P2244&lt;&gt;"", newcards!P2244, "")</f>
        <v/>
      </c>
      <c r="Q2245" s="5" t="str">
        <f>IF(newcards!Q2244&lt;&gt;"", newcards!Q2244, "")</f>
        <v/>
      </c>
    </row>
    <row r="2246" spans="1:17" x14ac:dyDescent="0.25">
      <c r="A2246" s="3"/>
      <c r="B2246" s="5">
        <f>IF(newcards!B2245&lt;&gt;"",VLOOKUP(newcards!B2245,sport!$A$2:$B$8,2,FALSE),"")</f>
        <v>1</v>
      </c>
      <c r="C2246" s="3">
        <f>newcards!C2245</f>
        <v>2016</v>
      </c>
      <c r="D2246" s="3">
        <f>IF(newcards!D2245&lt;&gt;"",VLOOKUP(newcards!D2245,brand!$A$2:$B$30,2,FALSE),"")</f>
        <v>1</v>
      </c>
      <c r="E2246" s="3">
        <f>IF(newcards!E2245&lt;&gt;"",VLOOKUP(newcards!E2245,series!$A$2:$B$228,2,FALSE),)</f>
        <v>163</v>
      </c>
      <c r="F2246" s="3">
        <f>IF(newcards!F2245&lt;&gt;"",VLOOKUP(newcards!F2245,category!$A$2:$B$82,2,FALSE),)</f>
        <v>77</v>
      </c>
      <c r="G2246" s="3" t="str">
        <f>IF(newcards!G2245&lt;&gt;"",VLOOKUP(newcards!G2245,subcategory!$A$2:$B$680,2,FALSE),"")</f>
        <v/>
      </c>
      <c r="H2246" s="3">
        <f>newcards!H2245</f>
        <v>450</v>
      </c>
      <c r="I2246" s="3" t="str">
        <f>newcards!I2245</f>
        <v xml:space="preserve"> </v>
      </c>
      <c r="J2246" s="3">
        <f>IF(newcards!J2245&lt;&gt;"",VLOOKUP(newcards!J2245,player!$A$2:$B$7503,2,FALSE),"")</f>
        <v>2073</v>
      </c>
      <c r="K2246" s="3" t="str">
        <f>IF(newcards!K2245&lt;&gt;"",VLOOKUP(newcards!K2245,playernameext!$A$2:$B$32,2,FALSE),"")</f>
        <v/>
      </c>
      <c r="L2246" s="3">
        <f>IF(newcards!L2245&lt;&gt;"",VLOOKUP(newcards!L2245,team!$A$2:$B$538,2,FALSE),"")</f>
        <v>19</v>
      </c>
      <c r="M2246" s="5">
        <f>IF(newcards!M2245&lt;&gt;"", newcards!M2245, "")</f>
        <v>65</v>
      </c>
      <c r="N2246" s="5" t="str">
        <f>IF(newcards!N2245&lt;&gt;"", newcards!N2245, "")</f>
        <v>N</v>
      </c>
      <c r="O2246" s="5" t="str">
        <f>IF(newcards!O2245&lt;&gt;"", newcards!O2245, "")</f>
        <v/>
      </c>
      <c r="P2246" s="5" t="str">
        <f>IF(newcards!P2245&lt;&gt;"", newcards!P2245, "")</f>
        <v/>
      </c>
      <c r="Q2246" s="5" t="str">
        <f>IF(newcards!Q2245&lt;&gt;"", newcards!Q2245, "")</f>
        <v/>
      </c>
    </row>
    <row r="2247" spans="1:17" x14ac:dyDescent="0.25">
      <c r="A2247" s="3"/>
      <c r="B2247" s="5">
        <f>IF(newcards!B2246&lt;&gt;"",VLOOKUP(newcards!B2246,sport!$A$2:$B$8,2,FALSE),"")</f>
        <v>1</v>
      </c>
      <c r="C2247" s="3">
        <f>newcards!C2246</f>
        <v>2016</v>
      </c>
      <c r="D2247" s="3">
        <f>IF(newcards!D2246&lt;&gt;"",VLOOKUP(newcards!D2246,brand!$A$2:$B$30,2,FALSE),"")</f>
        <v>1</v>
      </c>
      <c r="E2247" s="3">
        <f>IF(newcards!E2246&lt;&gt;"",VLOOKUP(newcards!E2246,series!$A$2:$B$228,2,FALSE),)</f>
        <v>163</v>
      </c>
      <c r="F2247" s="3">
        <f>IF(newcards!F2246&lt;&gt;"",VLOOKUP(newcards!F2246,category!$A$2:$B$82,2,FALSE),)</f>
        <v>77</v>
      </c>
      <c r="G2247" s="3" t="str">
        <f>IF(newcards!G2246&lt;&gt;"",VLOOKUP(newcards!G2246,subcategory!$A$2:$B$680,2,FALSE),"")</f>
        <v/>
      </c>
      <c r="H2247" s="3">
        <f>newcards!H2246</f>
        <v>451</v>
      </c>
      <c r="I2247" s="3" t="str">
        <f>newcards!I2246</f>
        <v xml:space="preserve"> </v>
      </c>
      <c r="J2247" s="3">
        <f>IF(newcards!J2246&lt;&gt;"",VLOOKUP(newcards!J2246,player!$A$2:$B$7503,2,FALSE),"")</f>
        <v>3924</v>
      </c>
      <c r="K2247" s="3" t="str">
        <f>IF(newcards!K2246&lt;&gt;"",VLOOKUP(newcards!K2246,playernameext!$A$2:$B$32,2,FALSE),"")</f>
        <v/>
      </c>
      <c r="L2247" s="3">
        <f>IF(newcards!L2246&lt;&gt;"",VLOOKUP(newcards!L2246,team!$A$2:$B$538,2,FALSE),"")</f>
        <v>39</v>
      </c>
      <c r="M2247" s="5">
        <f>IF(newcards!M2246&lt;&gt;"", newcards!M2246, "")</f>
        <v>65</v>
      </c>
      <c r="N2247" s="5" t="str">
        <f>IF(newcards!N2246&lt;&gt;"", newcards!N2246, "")</f>
        <v>N</v>
      </c>
      <c r="O2247" s="5" t="str">
        <f>IF(newcards!O2246&lt;&gt;"", newcards!O2246, "")</f>
        <v/>
      </c>
      <c r="P2247" s="5" t="str">
        <f>IF(newcards!P2246&lt;&gt;"", newcards!P2246, "")</f>
        <v/>
      </c>
      <c r="Q2247" s="5" t="str">
        <f>IF(newcards!Q2246&lt;&gt;"", newcards!Q2246, "")</f>
        <v/>
      </c>
    </row>
    <row r="2248" spans="1:17" x14ac:dyDescent="0.25">
      <c r="A2248" s="3"/>
      <c r="B2248" s="5">
        <f>IF(newcards!B2247&lt;&gt;"",VLOOKUP(newcards!B2247,sport!$A$2:$B$8,2,FALSE),"")</f>
        <v>1</v>
      </c>
      <c r="C2248" s="3">
        <f>newcards!C2247</f>
        <v>2016</v>
      </c>
      <c r="D2248" s="3">
        <f>IF(newcards!D2247&lt;&gt;"",VLOOKUP(newcards!D2247,brand!$A$2:$B$30,2,FALSE),"")</f>
        <v>1</v>
      </c>
      <c r="E2248" s="3">
        <f>IF(newcards!E2247&lt;&gt;"",VLOOKUP(newcards!E2247,series!$A$2:$B$228,2,FALSE),)</f>
        <v>163</v>
      </c>
      <c r="F2248" s="3">
        <f>IF(newcards!F2247&lt;&gt;"",VLOOKUP(newcards!F2247,category!$A$2:$B$82,2,FALSE),)</f>
        <v>77</v>
      </c>
      <c r="G2248" s="3" t="str">
        <f>IF(newcards!G2247&lt;&gt;"",VLOOKUP(newcards!G2247,subcategory!$A$2:$B$680,2,FALSE),"")</f>
        <v/>
      </c>
      <c r="H2248" s="3">
        <f>newcards!H2247</f>
        <v>452</v>
      </c>
      <c r="I2248" s="3" t="str">
        <f>newcards!I2247</f>
        <v xml:space="preserve"> </v>
      </c>
      <c r="J2248" s="3">
        <f>IF(newcards!J2247&lt;&gt;"",VLOOKUP(newcards!J2247,player!$A$2:$B$7503,2,FALSE),"")</f>
        <v>2795</v>
      </c>
      <c r="K2248" s="3" t="str">
        <f>IF(newcards!K2247&lt;&gt;"",VLOOKUP(newcards!K2247,playernameext!$A$2:$B$32,2,FALSE),"")</f>
        <v/>
      </c>
      <c r="L2248" s="3">
        <f>IF(newcards!L2247&lt;&gt;"",VLOOKUP(newcards!L2247,team!$A$2:$B$538,2,FALSE),"")</f>
        <v>81</v>
      </c>
      <c r="M2248" s="5">
        <f>IF(newcards!M2247&lt;&gt;"", newcards!M2247, "")</f>
        <v>65</v>
      </c>
      <c r="N2248" s="5" t="str">
        <f>IF(newcards!N2247&lt;&gt;"", newcards!N2247, "")</f>
        <v>N</v>
      </c>
      <c r="O2248" s="5" t="str">
        <f>IF(newcards!O2247&lt;&gt;"", newcards!O2247, "")</f>
        <v/>
      </c>
      <c r="P2248" s="5" t="str">
        <f>IF(newcards!P2247&lt;&gt;"", newcards!P2247, "")</f>
        <v/>
      </c>
      <c r="Q2248" s="5" t="str">
        <f>IF(newcards!Q2247&lt;&gt;"", newcards!Q2247, "")</f>
        <v/>
      </c>
    </row>
    <row r="2249" spans="1:17" x14ac:dyDescent="0.25">
      <c r="A2249" s="3"/>
      <c r="B2249" s="5">
        <f>IF(newcards!B2248&lt;&gt;"",VLOOKUP(newcards!B2248,sport!$A$2:$B$8,2,FALSE),"")</f>
        <v>1</v>
      </c>
      <c r="C2249" s="3">
        <f>newcards!C2248</f>
        <v>2016</v>
      </c>
      <c r="D2249" s="3">
        <f>IF(newcards!D2248&lt;&gt;"",VLOOKUP(newcards!D2248,brand!$A$2:$B$30,2,FALSE),"")</f>
        <v>1</v>
      </c>
      <c r="E2249" s="3">
        <f>IF(newcards!E2248&lt;&gt;"",VLOOKUP(newcards!E2248,series!$A$2:$B$228,2,FALSE),)</f>
        <v>163</v>
      </c>
      <c r="F2249" s="3">
        <f>IF(newcards!F2248&lt;&gt;"",VLOOKUP(newcards!F2248,category!$A$2:$B$82,2,FALSE),)</f>
        <v>77</v>
      </c>
      <c r="G2249" s="3" t="str">
        <f>IF(newcards!G2248&lt;&gt;"",VLOOKUP(newcards!G2248,subcategory!$A$2:$B$680,2,FALSE),"")</f>
        <v/>
      </c>
      <c r="H2249" s="3">
        <f>newcards!H2248</f>
        <v>453</v>
      </c>
      <c r="I2249" s="3">
        <f>newcards!I2248</f>
        <v>-1</v>
      </c>
      <c r="J2249" s="3">
        <f>IF(newcards!J2248&lt;&gt;"",VLOOKUP(newcards!J2248,player!$A$2:$B$7503,2,FALSE),"")</f>
        <v>716</v>
      </c>
      <c r="K2249" s="3">
        <f>IF(newcards!K2248&lt;&gt;"",VLOOKUP(newcards!K2248,playernameext!$A$2:$B$32,2,FALSE),"")</f>
        <v>31</v>
      </c>
      <c r="L2249" s="3">
        <f>IF(newcards!L2248&lt;&gt;"",VLOOKUP(newcards!L2248,team!$A$2:$B$538,2,FALSE),"")</f>
        <v>21</v>
      </c>
      <c r="M2249" s="5">
        <f>IF(newcards!M2248&lt;&gt;"", newcards!M2248, "")</f>
        <v>65</v>
      </c>
      <c r="N2249" s="5" t="str">
        <f>IF(newcards!N2248&lt;&gt;"", newcards!N2248, "")</f>
        <v>N</v>
      </c>
      <c r="O2249" s="5" t="str">
        <f>IF(newcards!O2248&lt;&gt;"", newcards!O2248, "")</f>
        <v/>
      </c>
      <c r="P2249" s="5" t="str">
        <f>IF(newcards!P2248&lt;&gt;"", newcards!P2248, "")</f>
        <v/>
      </c>
      <c r="Q2249" s="5" t="str">
        <f>IF(newcards!Q2248&lt;&gt;"", newcards!Q2248, "")</f>
        <v/>
      </c>
    </row>
    <row r="2250" spans="1:17" x14ac:dyDescent="0.25">
      <c r="A2250" s="3"/>
      <c r="B2250" s="5">
        <f>IF(newcards!B2249&lt;&gt;"",VLOOKUP(newcards!B2249,sport!$A$2:$B$8,2,FALSE),"")</f>
        <v>1</v>
      </c>
      <c r="C2250" s="3">
        <f>newcards!C2249</f>
        <v>2016</v>
      </c>
      <c r="D2250" s="3">
        <f>IF(newcards!D2249&lt;&gt;"",VLOOKUP(newcards!D2249,brand!$A$2:$B$30,2,FALSE),"")</f>
        <v>1</v>
      </c>
      <c r="E2250" s="3">
        <f>IF(newcards!E2249&lt;&gt;"",VLOOKUP(newcards!E2249,series!$A$2:$B$228,2,FALSE),)</f>
        <v>163</v>
      </c>
      <c r="F2250" s="3">
        <f>IF(newcards!F2249&lt;&gt;"",VLOOKUP(newcards!F2249,category!$A$2:$B$82,2,FALSE),)</f>
        <v>77</v>
      </c>
      <c r="G2250" s="3" t="str">
        <f>IF(newcards!G2249&lt;&gt;"",VLOOKUP(newcards!G2249,subcategory!$A$2:$B$680,2,FALSE),"")</f>
        <v/>
      </c>
      <c r="H2250" s="3">
        <f>newcards!H2249</f>
        <v>453</v>
      </c>
      <c r="I2250" s="3">
        <f>newcards!I2249</f>
        <v>-2</v>
      </c>
      <c r="J2250" s="3">
        <f>IF(newcards!J2249&lt;&gt;"",VLOOKUP(newcards!J2249,player!$A$2:$B$7503,2,FALSE),"")</f>
        <v>4247</v>
      </c>
      <c r="K2250" s="3">
        <f>IF(newcards!K2249&lt;&gt;"",VLOOKUP(newcards!K2249,playernameext!$A$2:$B$32,2,FALSE),"")</f>
        <v>31</v>
      </c>
      <c r="L2250" s="3">
        <f>IF(newcards!L2249&lt;&gt;"",VLOOKUP(newcards!L2249,team!$A$2:$B$538,2,FALSE),"")</f>
        <v>21</v>
      </c>
      <c r="M2250" s="5">
        <f>IF(newcards!M2249&lt;&gt;"", newcards!M2249, "")</f>
        <v>65</v>
      </c>
      <c r="N2250" s="5" t="str">
        <f>IF(newcards!N2249&lt;&gt;"", newcards!N2249, "")</f>
        <v>N</v>
      </c>
      <c r="O2250" s="5" t="str">
        <f>IF(newcards!O2249&lt;&gt;"", newcards!O2249, "")</f>
        <v/>
      </c>
      <c r="P2250" s="5" t="str">
        <f>IF(newcards!P2249&lt;&gt;"", newcards!P2249, "")</f>
        <v/>
      </c>
      <c r="Q2250" s="5" t="str">
        <f>IF(newcards!Q2249&lt;&gt;"", newcards!Q2249, "")</f>
        <v/>
      </c>
    </row>
    <row r="2251" spans="1:17" x14ac:dyDescent="0.25">
      <c r="A2251" s="3"/>
      <c r="B2251" s="5">
        <f>IF(newcards!B2250&lt;&gt;"",VLOOKUP(newcards!B2250,sport!$A$2:$B$8,2,FALSE),"")</f>
        <v>1</v>
      </c>
      <c r="C2251" s="3">
        <f>newcards!C2250</f>
        <v>2016</v>
      </c>
      <c r="D2251" s="3">
        <f>IF(newcards!D2250&lt;&gt;"",VLOOKUP(newcards!D2250,brand!$A$2:$B$30,2,FALSE),"")</f>
        <v>1</v>
      </c>
      <c r="E2251" s="3">
        <f>IF(newcards!E2250&lt;&gt;"",VLOOKUP(newcards!E2250,series!$A$2:$B$228,2,FALSE),)</f>
        <v>163</v>
      </c>
      <c r="F2251" s="3">
        <f>IF(newcards!F2250&lt;&gt;"",VLOOKUP(newcards!F2250,category!$A$2:$B$82,2,FALSE),)</f>
        <v>77</v>
      </c>
      <c r="G2251" s="3" t="str">
        <f>IF(newcards!G2250&lt;&gt;"",VLOOKUP(newcards!G2250,subcategory!$A$2:$B$680,2,FALSE),"")</f>
        <v/>
      </c>
      <c r="H2251" s="3">
        <f>newcards!H2250</f>
        <v>454</v>
      </c>
      <c r="I2251" s="3" t="str">
        <f>newcards!I2250</f>
        <v xml:space="preserve"> </v>
      </c>
      <c r="J2251" s="3">
        <f>IF(newcards!J2250&lt;&gt;"",VLOOKUP(newcards!J2250,player!$A$2:$B$7503,2,FALSE),"")</f>
        <v>6927</v>
      </c>
      <c r="K2251" s="3" t="str">
        <f>IF(newcards!K2250&lt;&gt;"",VLOOKUP(newcards!K2250,playernameext!$A$2:$B$32,2,FALSE),"")</f>
        <v/>
      </c>
      <c r="L2251" s="3">
        <f>IF(newcards!L2250&lt;&gt;"",VLOOKUP(newcards!L2250,team!$A$2:$B$538,2,FALSE),"")</f>
        <v>45</v>
      </c>
      <c r="M2251" s="5">
        <f>IF(newcards!M2250&lt;&gt;"", newcards!M2250, "")</f>
        <v>65</v>
      </c>
      <c r="N2251" s="5" t="str">
        <f>IF(newcards!N2250&lt;&gt;"", newcards!N2250, "")</f>
        <v>N</v>
      </c>
      <c r="O2251" s="5" t="str">
        <f>IF(newcards!O2250&lt;&gt;"", newcards!O2250, "")</f>
        <v/>
      </c>
      <c r="P2251" s="5" t="str">
        <f>IF(newcards!P2250&lt;&gt;"", newcards!P2250, "")</f>
        <v/>
      </c>
      <c r="Q2251" s="5" t="str">
        <f>IF(newcards!Q2250&lt;&gt;"", newcards!Q2250, "")</f>
        <v/>
      </c>
    </row>
    <row r="2252" spans="1:17" x14ac:dyDescent="0.25">
      <c r="A2252" s="3"/>
      <c r="B2252" s="5">
        <f>IF(newcards!B2251&lt;&gt;"",VLOOKUP(newcards!B2251,sport!$A$2:$B$8,2,FALSE),"")</f>
        <v>1</v>
      </c>
      <c r="C2252" s="3">
        <f>newcards!C2251</f>
        <v>2016</v>
      </c>
      <c r="D2252" s="3">
        <f>IF(newcards!D2251&lt;&gt;"",VLOOKUP(newcards!D2251,brand!$A$2:$B$30,2,FALSE),"")</f>
        <v>1</v>
      </c>
      <c r="E2252" s="3">
        <f>IF(newcards!E2251&lt;&gt;"",VLOOKUP(newcards!E2251,series!$A$2:$B$228,2,FALSE),)</f>
        <v>163</v>
      </c>
      <c r="F2252" s="3">
        <f>IF(newcards!F2251&lt;&gt;"",VLOOKUP(newcards!F2251,category!$A$2:$B$82,2,FALSE),)</f>
        <v>77</v>
      </c>
      <c r="G2252" s="3" t="str">
        <f>IF(newcards!G2251&lt;&gt;"",VLOOKUP(newcards!G2251,subcategory!$A$2:$B$680,2,FALSE),"")</f>
        <v/>
      </c>
      <c r="H2252" s="3">
        <f>newcards!H2251</f>
        <v>455</v>
      </c>
      <c r="I2252" s="3" t="str">
        <f>newcards!I2251</f>
        <v xml:space="preserve"> </v>
      </c>
      <c r="J2252" s="3">
        <f>IF(newcards!J2251&lt;&gt;"",VLOOKUP(newcards!J2251,player!$A$2:$B$7503,2,FALSE),"")</f>
        <v>7297</v>
      </c>
      <c r="K2252" s="3" t="str">
        <f>IF(newcards!K2251&lt;&gt;"",VLOOKUP(newcards!K2251,playernameext!$A$2:$B$32,2,FALSE),"")</f>
        <v/>
      </c>
      <c r="L2252" s="3">
        <f>IF(newcards!L2251&lt;&gt;"",VLOOKUP(newcards!L2251,team!$A$2:$B$538,2,FALSE),"")</f>
        <v>43</v>
      </c>
      <c r="M2252" s="5">
        <f>IF(newcards!M2251&lt;&gt;"", newcards!M2251, "")</f>
        <v>65</v>
      </c>
      <c r="N2252" s="5" t="str">
        <f>IF(newcards!N2251&lt;&gt;"", newcards!N2251, "")</f>
        <v>N</v>
      </c>
      <c r="O2252" s="5" t="str">
        <f>IF(newcards!O2251&lt;&gt;"", newcards!O2251, "")</f>
        <v/>
      </c>
      <c r="P2252" s="5" t="str">
        <f>IF(newcards!P2251&lt;&gt;"", newcards!P2251, "")</f>
        <v/>
      </c>
      <c r="Q2252" s="5" t="str">
        <f>IF(newcards!Q2251&lt;&gt;"", newcards!Q2251, "")</f>
        <v/>
      </c>
    </row>
    <row r="2253" spans="1:17" x14ac:dyDescent="0.25">
      <c r="A2253" s="3"/>
      <c r="B2253" s="5">
        <f>IF(newcards!B2252&lt;&gt;"",VLOOKUP(newcards!B2252,sport!$A$2:$B$8,2,FALSE),"")</f>
        <v>1</v>
      </c>
      <c r="C2253" s="3">
        <f>newcards!C2252</f>
        <v>2016</v>
      </c>
      <c r="D2253" s="3">
        <f>IF(newcards!D2252&lt;&gt;"",VLOOKUP(newcards!D2252,brand!$A$2:$B$30,2,FALSE),"")</f>
        <v>1</v>
      </c>
      <c r="E2253" s="3">
        <f>IF(newcards!E2252&lt;&gt;"",VLOOKUP(newcards!E2252,series!$A$2:$B$228,2,FALSE),)</f>
        <v>163</v>
      </c>
      <c r="F2253" s="3">
        <f>IF(newcards!F2252&lt;&gt;"",VLOOKUP(newcards!F2252,category!$A$2:$B$82,2,FALSE),)</f>
        <v>77</v>
      </c>
      <c r="G2253" s="3" t="str">
        <f>IF(newcards!G2252&lt;&gt;"",VLOOKUP(newcards!G2252,subcategory!$A$2:$B$680,2,FALSE),"")</f>
        <v/>
      </c>
      <c r="H2253" s="3">
        <f>newcards!H2252</f>
        <v>456</v>
      </c>
      <c r="I2253" s="3" t="str">
        <f>newcards!I2252</f>
        <v xml:space="preserve"> </v>
      </c>
      <c r="J2253" s="3">
        <f>IF(newcards!J2252&lt;&gt;"",VLOOKUP(newcards!J2252,player!$A$2:$B$7503,2,FALSE),"")</f>
        <v>2831</v>
      </c>
      <c r="K2253" s="3" t="str">
        <f>IF(newcards!K2252&lt;&gt;"",VLOOKUP(newcards!K2252,playernameext!$A$2:$B$32,2,FALSE),"")</f>
        <v/>
      </c>
      <c r="L2253" s="3">
        <f>IF(newcards!L2252&lt;&gt;"",VLOOKUP(newcards!L2252,team!$A$2:$B$538,2,FALSE),"")</f>
        <v>4</v>
      </c>
      <c r="M2253" s="5">
        <f>IF(newcards!M2252&lt;&gt;"", newcards!M2252, "")</f>
        <v>65</v>
      </c>
      <c r="N2253" s="5" t="str">
        <f>IF(newcards!N2252&lt;&gt;"", newcards!N2252, "")</f>
        <v>N</v>
      </c>
      <c r="O2253" s="5" t="str">
        <f>IF(newcards!O2252&lt;&gt;"", newcards!O2252, "")</f>
        <v/>
      </c>
      <c r="P2253" s="5" t="str">
        <f>IF(newcards!P2252&lt;&gt;"", newcards!P2252, "")</f>
        <v/>
      </c>
      <c r="Q2253" s="5" t="str">
        <f>IF(newcards!Q2252&lt;&gt;"", newcards!Q2252, "")</f>
        <v/>
      </c>
    </row>
    <row r="2254" spans="1:17" x14ac:dyDescent="0.25">
      <c r="A2254" s="3"/>
      <c r="B2254" s="5">
        <f>IF(newcards!B2253&lt;&gt;"",VLOOKUP(newcards!B2253,sport!$A$2:$B$8,2,FALSE),"")</f>
        <v>1</v>
      </c>
      <c r="C2254" s="3">
        <f>newcards!C2253</f>
        <v>2016</v>
      </c>
      <c r="D2254" s="3">
        <f>IF(newcards!D2253&lt;&gt;"",VLOOKUP(newcards!D2253,brand!$A$2:$B$30,2,FALSE),"")</f>
        <v>1</v>
      </c>
      <c r="E2254" s="3">
        <f>IF(newcards!E2253&lt;&gt;"",VLOOKUP(newcards!E2253,series!$A$2:$B$228,2,FALSE),)</f>
        <v>163</v>
      </c>
      <c r="F2254" s="3">
        <f>IF(newcards!F2253&lt;&gt;"",VLOOKUP(newcards!F2253,category!$A$2:$B$82,2,FALSE),)</f>
        <v>77</v>
      </c>
      <c r="G2254" s="3" t="str">
        <f>IF(newcards!G2253&lt;&gt;"",VLOOKUP(newcards!G2253,subcategory!$A$2:$B$680,2,FALSE),"")</f>
        <v/>
      </c>
      <c r="H2254" s="3">
        <f>newcards!H2253</f>
        <v>457</v>
      </c>
      <c r="I2254" s="3" t="str">
        <f>newcards!I2253</f>
        <v xml:space="preserve"> </v>
      </c>
      <c r="J2254" s="3">
        <f>IF(newcards!J2253&lt;&gt;"",VLOOKUP(newcards!J2253,player!$A$2:$B$7503,2,FALSE),"")</f>
        <v>5090</v>
      </c>
      <c r="K2254" s="3" t="str">
        <f>IF(newcards!K2253&lt;&gt;"",VLOOKUP(newcards!K2253,playernameext!$A$2:$B$32,2,FALSE),"")</f>
        <v/>
      </c>
      <c r="L2254" s="3">
        <f>IF(newcards!L2253&lt;&gt;"",VLOOKUP(newcards!L2253,team!$A$2:$B$538,2,FALSE),"")</f>
        <v>4</v>
      </c>
      <c r="M2254" s="5">
        <f>IF(newcards!M2253&lt;&gt;"", newcards!M2253, "")</f>
        <v>65</v>
      </c>
      <c r="N2254" s="5" t="str">
        <f>IF(newcards!N2253&lt;&gt;"", newcards!N2253, "")</f>
        <v>N</v>
      </c>
      <c r="O2254" s="5" t="str">
        <f>IF(newcards!O2253&lt;&gt;"", newcards!O2253, "")</f>
        <v/>
      </c>
      <c r="P2254" s="5" t="str">
        <f>IF(newcards!P2253&lt;&gt;"", newcards!P2253, "")</f>
        <v/>
      </c>
      <c r="Q2254" s="5" t="str">
        <f>IF(newcards!Q2253&lt;&gt;"", newcards!Q2253, "")</f>
        <v/>
      </c>
    </row>
    <row r="2255" spans="1:17" x14ac:dyDescent="0.25">
      <c r="A2255" s="3"/>
      <c r="B2255" s="5">
        <f>IF(newcards!B2254&lt;&gt;"",VLOOKUP(newcards!B2254,sport!$A$2:$B$8,2,FALSE),"")</f>
        <v>1</v>
      </c>
      <c r="C2255" s="3">
        <f>newcards!C2254</f>
        <v>2016</v>
      </c>
      <c r="D2255" s="3">
        <f>IF(newcards!D2254&lt;&gt;"",VLOOKUP(newcards!D2254,brand!$A$2:$B$30,2,FALSE),"")</f>
        <v>1</v>
      </c>
      <c r="E2255" s="3">
        <f>IF(newcards!E2254&lt;&gt;"",VLOOKUP(newcards!E2254,series!$A$2:$B$228,2,FALSE),)</f>
        <v>163</v>
      </c>
      <c r="F2255" s="3">
        <f>IF(newcards!F2254&lt;&gt;"",VLOOKUP(newcards!F2254,category!$A$2:$B$82,2,FALSE),)</f>
        <v>77</v>
      </c>
      <c r="G2255" s="3" t="str">
        <f>IF(newcards!G2254&lt;&gt;"",VLOOKUP(newcards!G2254,subcategory!$A$2:$B$680,2,FALSE),"")</f>
        <v/>
      </c>
      <c r="H2255" s="3">
        <f>newcards!H2254</f>
        <v>458</v>
      </c>
      <c r="I2255" s="3" t="str">
        <f>newcards!I2254</f>
        <v xml:space="preserve"> </v>
      </c>
      <c r="J2255" s="3">
        <f>IF(newcards!J2254&lt;&gt;"",VLOOKUP(newcards!J2254,player!$A$2:$B$7503,2,FALSE),"")</f>
        <v>7074</v>
      </c>
      <c r="K2255" s="3" t="str">
        <f>IF(newcards!K2254&lt;&gt;"",VLOOKUP(newcards!K2254,playernameext!$A$2:$B$32,2,FALSE),"")</f>
        <v/>
      </c>
      <c r="L2255" s="3">
        <f>IF(newcards!L2254&lt;&gt;"",VLOOKUP(newcards!L2254,team!$A$2:$B$538,2,FALSE),"")</f>
        <v>50</v>
      </c>
      <c r="M2255" s="5">
        <f>IF(newcards!M2254&lt;&gt;"", newcards!M2254, "")</f>
        <v>65</v>
      </c>
      <c r="N2255" s="5" t="str">
        <f>IF(newcards!N2254&lt;&gt;"", newcards!N2254, "")</f>
        <v>N</v>
      </c>
      <c r="O2255" s="5" t="str">
        <f>IF(newcards!O2254&lt;&gt;"", newcards!O2254, "")</f>
        <v/>
      </c>
      <c r="P2255" s="5" t="str">
        <f>IF(newcards!P2254&lt;&gt;"", newcards!P2254, "")</f>
        <v/>
      </c>
      <c r="Q2255" s="5" t="str">
        <f>IF(newcards!Q2254&lt;&gt;"", newcards!Q2254, "")</f>
        <v/>
      </c>
    </row>
    <row r="2256" spans="1:17" x14ac:dyDescent="0.25">
      <c r="A2256" s="3"/>
      <c r="B2256" s="5">
        <f>IF(newcards!B2255&lt;&gt;"",VLOOKUP(newcards!B2255,sport!$A$2:$B$8,2,FALSE),"")</f>
        <v>1</v>
      </c>
      <c r="C2256" s="3">
        <f>newcards!C2255</f>
        <v>2016</v>
      </c>
      <c r="D2256" s="3">
        <f>IF(newcards!D2255&lt;&gt;"",VLOOKUP(newcards!D2255,brand!$A$2:$B$30,2,FALSE),"")</f>
        <v>1</v>
      </c>
      <c r="E2256" s="3">
        <f>IF(newcards!E2255&lt;&gt;"",VLOOKUP(newcards!E2255,series!$A$2:$B$228,2,FALSE),)</f>
        <v>163</v>
      </c>
      <c r="F2256" s="3">
        <f>IF(newcards!F2255&lt;&gt;"",VLOOKUP(newcards!F2255,category!$A$2:$B$82,2,FALSE),)</f>
        <v>77</v>
      </c>
      <c r="G2256" s="3" t="str">
        <f>IF(newcards!G2255&lt;&gt;"",VLOOKUP(newcards!G2255,subcategory!$A$2:$B$680,2,FALSE),"")</f>
        <v/>
      </c>
      <c r="H2256" s="3">
        <f>newcards!H2255</f>
        <v>459</v>
      </c>
      <c r="I2256" s="3" t="str">
        <f>newcards!I2255</f>
        <v xml:space="preserve"> </v>
      </c>
      <c r="J2256" s="3">
        <f>IF(newcards!J2255&lt;&gt;"",VLOOKUP(newcards!J2255,player!$A$2:$B$7503,2,FALSE),"")</f>
        <v>3168</v>
      </c>
      <c r="K2256" s="3" t="str">
        <f>IF(newcards!K2255&lt;&gt;"",VLOOKUP(newcards!K2255,playernameext!$A$2:$B$32,2,FALSE),"")</f>
        <v/>
      </c>
      <c r="L2256" s="3">
        <f>IF(newcards!L2255&lt;&gt;"",VLOOKUP(newcards!L2255,team!$A$2:$B$538,2,FALSE),"")</f>
        <v>93</v>
      </c>
      <c r="M2256" s="5">
        <f>IF(newcards!M2255&lt;&gt;"", newcards!M2255, "")</f>
        <v>65</v>
      </c>
      <c r="N2256" s="5" t="str">
        <f>IF(newcards!N2255&lt;&gt;"", newcards!N2255, "")</f>
        <v>N</v>
      </c>
      <c r="O2256" s="5" t="str">
        <f>IF(newcards!O2255&lt;&gt;"", newcards!O2255, "")</f>
        <v/>
      </c>
      <c r="P2256" s="5" t="str">
        <f>IF(newcards!P2255&lt;&gt;"", newcards!P2255, "")</f>
        <v/>
      </c>
      <c r="Q2256" s="5" t="str">
        <f>IF(newcards!Q2255&lt;&gt;"", newcards!Q2255, "")</f>
        <v/>
      </c>
    </row>
    <row r="2257" spans="1:17" x14ac:dyDescent="0.25">
      <c r="A2257" s="3"/>
      <c r="B2257" s="5">
        <f>IF(newcards!B2256&lt;&gt;"",VLOOKUP(newcards!B2256,sport!$A$2:$B$8,2,FALSE),"")</f>
        <v>1</v>
      </c>
      <c r="C2257" s="3">
        <f>newcards!C2256</f>
        <v>2016</v>
      </c>
      <c r="D2257" s="3">
        <f>IF(newcards!D2256&lt;&gt;"",VLOOKUP(newcards!D2256,brand!$A$2:$B$30,2,FALSE),"")</f>
        <v>1</v>
      </c>
      <c r="E2257" s="3">
        <f>IF(newcards!E2256&lt;&gt;"",VLOOKUP(newcards!E2256,series!$A$2:$B$228,2,FALSE),)</f>
        <v>163</v>
      </c>
      <c r="F2257" s="3">
        <f>IF(newcards!F2256&lt;&gt;"",VLOOKUP(newcards!F2256,category!$A$2:$B$82,2,FALSE),)</f>
        <v>77</v>
      </c>
      <c r="G2257" s="3" t="str">
        <f>IF(newcards!G2256&lt;&gt;"",VLOOKUP(newcards!G2256,subcategory!$A$2:$B$680,2,FALSE),"")</f>
        <v/>
      </c>
      <c r="H2257" s="3">
        <f>newcards!H2256</f>
        <v>460</v>
      </c>
      <c r="I2257" s="3" t="str">
        <f>newcards!I2256</f>
        <v xml:space="preserve"> </v>
      </c>
      <c r="J2257" s="3">
        <f>IF(newcards!J2256&lt;&gt;"",VLOOKUP(newcards!J2256,player!$A$2:$B$7503,2,FALSE),"")</f>
        <v>6916</v>
      </c>
      <c r="K2257" s="3" t="str">
        <f>IF(newcards!K2256&lt;&gt;"",VLOOKUP(newcards!K2256,playernameext!$A$2:$B$32,2,FALSE),"")</f>
        <v/>
      </c>
      <c r="L2257" s="3">
        <f>IF(newcards!L2256&lt;&gt;"",VLOOKUP(newcards!L2256,team!$A$2:$B$538,2,FALSE),"")</f>
        <v>33</v>
      </c>
      <c r="M2257" s="5">
        <f>IF(newcards!M2256&lt;&gt;"", newcards!M2256, "")</f>
        <v>65</v>
      </c>
      <c r="N2257" s="5" t="str">
        <f>IF(newcards!N2256&lt;&gt;"", newcards!N2256, "")</f>
        <v>N</v>
      </c>
      <c r="O2257" s="5" t="str">
        <f>IF(newcards!O2256&lt;&gt;"", newcards!O2256, "")</f>
        <v/>
      </c>
      <c r="P2257" s="5" t="str">
        <f>IF(newcards!P2256&lt;&gt;"", newcards!P2256, "")</f>
        <v/>
      </c>
      <c r="Q2257" s="5" t="str">
        <f>IF(newcards!Q2256&lt;&gt;"", newcards!Q2256, "")</f>
        <v/>
      </c>
    </row>
    <row r="2258" spans="1:17" x14ac:dyDescent="0.25">
      <c r="A2258" s="3"/>
      <c r="B2258" s="5">
        <f>IF(newcards!B2257&lt;&gt;"",VLOOKUP(newcards!B2257,sport!$A$2:$B$8,2,FALSE),"")</f>
        <v>1</v>
      </c>
      <c r="C2258" s="3">
        <f>newcards!C2257</f>
        <v>2016</v>
      </c>
      <c r="D2258" s="3">
        <f>IF(newcards!D2257&lt;&gt;"",VLOOKUP(newcards!D2257,brand!$A$2:$B$30,2,FALSE),"")</f>
        <v>1</v>
      </c>
      <c r="E2258" s="3">
        <f>IF(newcards!E2257&lt;&gt;"",VLOOKUP(newcards!E2257,series!$A$2:$B$228,2,FALSE),)</f>
        <v>163</v>
      </c>
      <c r="F2258" s="3">
        <f>IF(newcards!F2257&lt;&gt;"",VLOOKUP(newcards!F2257,category!$A$2:$B$82,2,FALSE),)</f>
        <v>77</v>
      </c>
      <c r="G2258" s="3" t="str">
        <f>IF(newcards!G2257&lt;&gt;"",VLOOKUP(newcards!G2257,subcategory!$A$2:$B$680,2,FALSE),"")</f>
        <v/>
      </c>
      <c r="H2258" s="3">
        <f>newcards!H2257</f>
        <v>461</v>
      </c>
      <c r="I2258" s="3" t="str">
        <f>newcards!I2257</f>
        <v xml:space="preserve"> </v>
      </c>
      <c r="J2258" s="3">
        <f>IF(newcards!J2257&lt;&gt;"",VLOOKUP(newcards!J2257,player!$A$2:$B$7503,2,FALSE),"")</f>
        <v>6923</v>
      </c>
      <c r="K2258" s="3" t="str">
        <f>IF(newcards!K2257&lt;&gt;"",VLOOKUP(newcards!K2257,playernameext!$A$2:$B$32,2,FALSE),"")</f>
        <v/>
      </c>
      <c r="L2258" s="3">
        <f>IF(newcards!L2257&lt;&gt;"",VLOOKUP(newcards!L2257,team!$A$2:$B$538,2,FALSE),"")</f>
        <v>76</v>
      </c>
      <c r="M2258" s="5">
        <f>IF(newcards!M2257&lt;&gt;"", newcards!M2257, "")</f>
        <v>65</v>
      </c>
      <c r="N2258" s="5" t="str">
        <f>IF(newcards!N2257&lt;&gt;"", newcards!N2257, "")</f>
        <v>N</v>
      </c>
      <c r="O2258" s="5" t="str">
        <f>IF(newcards!O2257&lt;&gt;"", newcards!O2257, "")</f>
        <v/>
      </c>
      <c r="P2258" s="5" t="str">
        <f>IF(newcards!P2257&lt;&gt;"", newcards!P2257, "")</f>
        <v/>
      </c>
      <c r="Q2258" s="5" t="str">
        <f>IF(newcards!Q2257&lt;&gt;"", newcards!Q2257, "")</f>
        <v/>
      </c>
    </row>
    <row r="2259" spans="1:17" x14ac:dyDescent="0.25">
      <c r="A2259" s="3"/>
      <c r="B2259" s="5">
        <f>IF(newcards!B2258&lt;&gt;"",VLOOKUP(newcards!B2258,sport!$A$2:$B$8,2,FALSE),"")</f>
        <v>1</v>
      </c>
      <c r="C2259" s="3">
        <f>newcards!C2258</f>
        <v>2016</v>
      </c>
      <c r="D2259" s="3">
        <f>IF(newcards!D2258&lt;&gt;"",VLOOKUP(newcards!D2258,brand!$A$2:$B$30,2,FALSE),"")</f>
        <v>1</v>
      </c>
      <c r="E2259" s="3">
        <f>IF(newcards!E2258&lt;&gt;"",VLOOKUP(newcards!E2258,series!$A$2:$B$228,2,FALSE),)</f>
        <v>163</v>
      </c>
      <c r="F2259" s="3">
        <f>IF(newcards!F2258&lt;&gt;"",VLOOKUP(newcards!F2258,category!$A$2:$B$82,2,FALSE),)</f>
        <v>77</v>
      </c>
      <c r="G2259" s="3" t="str">
        <f>IF(newcards!G2258&lt;&gt;"",VLOOKUP(newcards!G2258,subcategory!$A$2:$B$680,2,FALSE),"")</f>
        <v/>
      </c>
      <c r="H2259" s="3">
        <f>newcards!H2258</f>
        <v>462</v>
      </c>
      <c r="I2259" s="3" t="str">
        <f>newcards!I2258</f>
        <v xml:space="preserve"> </v>
      </c>
      <c r="J2259" s="3">
        <f>IF(newcards!J2258&lt;&gt;"",VLOOKUP(newcards!J2258,player!$A$2:$B$7503,2,FALSE),"")</f>
        <v>7466</v>
      </c>
      <c r="K2259" s="3" t="str">
        <f>IF(newcards!K2258&lt;&gt;"",VLOOKUP(newcards!K2258,playernameext!$A$2:$B$32,2,FALSE),"")</f>
        <v/>
      </c>
      <c r="L2259" s="3">
        <f>IF(newcards!L2258&lt;&gt;"",VLOOKUP(newcards!L2258,team!$A$2:$B$538,2,FALSE),"")</f>
        <v>29</v>
      </c>
      <c r="M2259" s="5">
        <f>IF(newcards!M2258&lt;&gt;"", newcards!M2258, "")</f>
        <v>65</v>
      </c>
      <c r="N2259" s="5" t="str">
        <f>IF(newcards!N2258&lt;&gt;"", newcards!N2258, "")</f>
        <v>N</v>
      </c>
      <c r="O2259" s="5" t="str">
        <f>IF(newcards!O2258&lt;&gt;"", newcards!O2258, "")</f>
        <v/>
      </c>
      <c r="P2259" s="5" t="str">
        <f>IF(newcards!P2258&lt;&gt;"", newcards!P2258, "")</f>
        <v/>
      </c>
      <c r="Q2259" s="5" t="str">
        <f>IF(newcards!Q2258&lt;&gt;"", newcards!Q2258, "")</f>
        <v/>
      </c>
    </row>
    <row r="2260" spans="1:17" x14ac:dyDescent="0.25">
      <c r="A2260" s="3"/>
      <c r="B2260" s="5">
        <f>IF(newcards!B2259&lt;&gt;"",VLOOKUP(newcards!B2259,sport!$A$2:$B$8,2,FALSE),"")</f>
        <v>1</v>
      </c>
      <c r="C2260" s="3">
        <f>newcards!C2259</f>
        <v>2016</v>
      </c>
      <c r="D2260" s="3">
        <f>IF(newcards!D2259&lt;&gt;"",VLOOKUP(newcards!D2259,brand!$A$2:$B$30,2,FALSE),"")</f>
        <v>1</v>
      </c>
      <c r="E2260" s="3">
        <f>IF(newcards!E2259&lt;&gt;"",VLOOKUP(newcards!E2259,series!$A$2:$B$228,2,FALSE),)</f>
        <v>163</v>
      </c>
      <c r="F2260" s="3">
        <f>IF(newcards!F2259&lt;&gt;"",VLOOKUP(newcards!F2259,category!$A$2:$B$82,2,FALSE),)</f>
        <v>77</v>
      </c>
      <c r="G2260" s="3" t="str">
        <f>IF(newcards!G2259&lt;&gt;"",VLOOKUP(newcards!G2259,subcategory!$A$2:$B$680,2,FALSE),"")</f>
        <v/>
      </c>
      <c r="H2260" s="3">
        <f>newcards!H2259</f>
        <v>463</v>
      </c>
      <c r="I2260" s="3" t="str">
        <f>newcards!I2259</f>
        <v xml:space="preserve"> </v>
      </c>
      <c r="J2260" s="3">
        <f>IF(newcards!J2259&lt;&gt;"",VLOOKUP(newcards!J2259,player!$A$2:$B$7503,2,FALSE),"")</f>
        <v>1101</v>
      </c>
      <c r="K2260" s="3" t="str">
        <f>IF(newcards!K2259&lt;&gt;"",VLOOKUP(newcards!K2259,playernameext!$A$2:$B$32,2,FALSE),"")</f>
        <v/>
      </c>
      <c r="L2260" s="3">
        <f>IF(newcards!L2259&lt;&gt;"",VLOOKUP(newcards!L2259,team!$A$2:$B$538,2,FALSE),"")</f>
        <v>19</v>
      </c>
      <c r="M2260" s="5">
        <f>IF(newcards!M2259&lt;&gt;"", newcards!M2259, "")</f>
        <v>65</v>
      </c>
      <c r="N2260" s="5" t="str">
        <f>IF(newcards!N2259&lt;&gt;"", newcards!N2259, "")</f>
        <v>N</v>
      </c>
      <c r="O2260" s="5" t="str">
        <f>IF(newcards!O2259&lt;&gt;"", newcards!O2259, "")</f>
        <v/>
      </c>
      <c r="P2260" s="5" t="str">
        <f>IF(newcards!P2259&lt;&gt;"", newcards!P2259, "")</f>
        <v/>
      </c>
      <c r="Q2260" s="5" t="str">
        <f>IF(newcards!Q2259&lt;&gt;"", newcards!Q2259, "")</f>
        <v/>
      </c>
    </row>
    <row r="2261" spans="1:17" x14ac:dyDescent="0.25">
      <c r="A2261" s="3"/>
      <c r="B2261" s="5">
        <f>IF(newcards!B2260&lt;&gt;"",VLOOKUP(newcards!B2260,sport!$A$2:$B$8,2,FALSE),"")</f>
        <v>1</v>
      </c>
      <c r="C2261" s="3">
        <f>newcards!C2260</f>
        <v>2016</v>
      </c>
      <c r="D2261" s="3">
        <f>IF(newcards!D2260&lt;&gt;"",VLOOKUP(newcards!D2260,brand!$A$2:$B$30,2,FALSE),"")</f>
        <v>1</v>
      </c>
      <c r="E2261" s="3">
        <f>IF(newcards!E2260&lt;&gt;"",VLOOKUP(newcards!E2260,series!$A$2:$B$228,2,FALSE),)</f>
        <v>163</v>
      </c>
      <c r="F2261" s="3">
        <f>IF(newcards!F2260&lt;&gt;"",VLOOKUP(newcards!F2260,category!$A$2:$B$82,2,FALSE),)</f>
        <v>77</v>
      </c>
      <c r="G2261" s="3" t="str">
        <f>IF(newcards!G2260&lt;&gt;"",VLOOKUP(newcards!G2260,subcategory!$A$2:$B$680,2,FALSE),"")</f>
        <v/>
      </c>
      <c r="H2261" s="3">
        <f>newcards!H2260</f>
        <v>464</v>
      </c>
      <c r="I2261" s="3" t="str">
        <f>newcards!I2260</f>
        <v xml:space="preserve"> </v>
      </c>
      <c r="J2261" s="3">
        <f>IF(newcards!J2260&lt;&gt;"",VLOOKUP(newcards!J2260,player!$A$2:$B$7503,2,FALSE),"")</f>
        <v>7301</v>
      </c>
      <c r="K2261" s="3" t="str">
        <f>IF(newcards!K2260&lt;&gt;"",VLOOKUP(newcards!K2260,playernameext!$A$2:$B$32,2,FALSE),"")</f>
        <v/>
      </c>
      <c r="L2261" s="3">
        <f>IF(newcards!L2260&lt;&gt;"",VLOOKUP(newcards!L2260,team!$A$2:$B$538,2,FALSE),"")</f>
        <v>1</v>
      </c>
      <c r="M2261" s="5">
        <f>IF(newcards!M2260&lt;&gt;"", newcards!M2260, "")</f>
        <v>65</v>
      </c>
      <c r="N2261" s="5" t="str">
        <f>IF(newcards!N2260&lt;&gt;"", newcards!N2260, "")</f>
        <v>N</v>
      </c>
      <c r="O2261" s="5" t="str">
        <f>IF(newcards!O2260&lt;&gt;"", newcards!O2260, "")</f>
        <v/>
      </c>
      <c r="P2261" s="5" t="str">
        <f>IF(newcards!P2260&lt;&gt;"", newcards!P2260, "")</f>
        <v/>
      </c>
      <c r="Q2261" s="5" t="str">
        <f>IF(newcards!Q2260&lt;&gt;"", newcards!Q2260, "")</f>
        <v/>
      </c>
    </row>
    <row r="2262" spans="1:17" x14ac:dyDescent="0.25">
      <c r="A2262" s="3"/>
      <c r="B2262" s="5">
        <f>IF(newcards!B2261&lt;&gt;"",VLOOKUP(newcards!B2261,sport!$A$2:$B$8,2,FALSE),"")</f>
        <v>1</v>
      </c>
      <c r="C2262" s="3">
        <f>newcards!C2261</f>
        <v>2016</v>
      </c>
      <c r="D2262" s="3">
        <f>IF(newcards!D2261&lt;&gt;"",VLOOKUP(newcards!D2261,brand!$A$2:$B$30,2,FALSE),"")</f>
        <v>1</v>
      </c>
      <c r="E2262" s="3">
        <f>IF(newcards!E2261&lt;&gt;"",VLOOKUP(newcards!E2261,series!$A$2:$B$228,2,FALSE),)</f>
        <v>163</v>
      </c>
      <c r="F2262" s="3">
        <f>IF(newcards!F2261&lt;&gt;"",VLOOKUP(newcards!F2261,category!$A$2:$B$82,2,FALSE),)</f>
        <v>77</v>
      </c>
      <c r="G2262" s="3" t="str">
        <f>IF(newcards!G2261&lt;&gt;"",VLOOKUP(newcards!G2261,subcategory!$A$2:$B$680,2,FALSE),"")</f>
        <v/>
      </c>
      <c r="H2262" s="3">
        <f>newcards!H2261</f>
        <v>465</v>
      </c>
      <c r="I2262" s="3" t="str">
        <f>newcards!I2261</f>
        <v xml:space="preserve"> </v>
      </c>
      <c r="J2262" s="3">
        <f>IF(newcards!J2261&lt;&gt;"",VLOOKUP(newcards!J2261,player!$A$2:$B$7503,2,FALSE),"")</f>
        <v>3445</v>
      </c>
      <c r="K2262" s="3" t="str">
        <f>IF(newcards!K2261&lt;&gt;"",VLOOKUP(newcards!K2261,playernameext!$A$2:$B$32,2,FALSE),"")</f>
        <v/>
      </c>
      <c r="L2262" s="3">
        <f>IF(newcards!L2261&lt;&gt;"",VLOOKUP(newcards!L2261,team!$A$2:$B$538,2,FALSE),"")</f>
        <v>95</v>
      </c>
      <c r="M2262" s="5">
        <f>IF(newcards!M2261&lt;&gt;"", newcards!M2261, "")</f>
        <v>65</v>
      </c>
      <c r="N2262" s="5" t="str">
        <f>IF(newcards!N2261&lt;&gt;"", newcards!N2261, "")</f>
        <v>N</v>
      </c>
      <c r="O2262" s="5" t="str">
        <f>IF(newcards!O2261&lt;&gt;"", newcards!O2261, "")</f>
        <v/>
      </c>
      <c r="P2262" s="5" t="str">
        <f>IF(newcards!P2261&lt;&gt;"", newcards!P2261, "")</f>
        <v/>
      </c>
      <c r="Q2262" s="5" t="str">
        <f>IF(newcards!Q2261&lt;&gt;"", newcards!Q2261, "")</f>
        <v/>
      </c>
    </row>
    <row r="2263" spans="1:17" x14ac:dyDescent="0.25">
      <c r="A2263" s="3"/>
      <c r="B2263" s="5">
        <f>IF(newcards!B2262&lt;&gt;"",VLOOKUP(newcards!B2262,sport!$A$2:$B$8,2,FALSE),"")</f>
        <v>1</v>
      </c>
      <c r="C2263" s="3">
        <f>newcards!C2262</f>
        <v>2016</v>
      </c>
      <c r="D2263" s="3">
        <f>IF(newcards!D2262&lt;&gt;"",VLOOKUP(newcards!D2262,brand!$A$2:$B$30,2,FALSE),"")</f>
        <v>1</v>
      </c>
      <c r="E2263" s="3">
        <f>IF(newcards!E2262&lt;&gt;"",VLOOKUP(newcards!E2262,series!$A$2:$B$228,2,FALSE),)</f>
        <v>163</v>
      </c>
      <c r="F2263" s="3">
        <f>IF(newcards!F2262&lt;&gt;"",VLOOKUP(newcards!F2262,category!$A$2:$B$82,2,FALSE),)</f>
        <v>77</v>
      </c>
      <c r="G2263" s="3" t="str">
        <f>IF(newcards!G2262&lt;&gt;"",VLOOKUP(newcards!G2262,subcategory!$A$2:$B$680,2,FALSE),"")</f>
        <v/>
      </c>
      <c r="H2263" s="3">
        <f>newcards!H2262</f>
        <v>466</v>
      </c>
      <c r="I2263" s="3" t="str">
        <f>newcards!I2262</f>
        <v xml:space="preserve"> </v>
      </c>
      <c r="J2263" s="3">
        <f>IF(newcards!J2262&lt;&gt;"",VLOOKUP(newcards!J2262,player!$A$2:$B$7503,2,FALSE),"")</f>
        <v>6949</v>
      </c>
      <c r="K2263" s="3" t="str">
        <f>IF(newcards!K2262&lt;&gt;"",VLOOKUP(newcards!K2262,playernameext!$A$2:$B$32,2,FALSE),"")</f>
        <v/>
      </c>
      <c r="L2263" s="3">
        <f>IF(newcards!L2262&lt;&gt;"",VLOOKUP(newcards!L2262,team!$A$2:$B$538,2,FALSE),"")</f>
        <v>95</v>
      </c>
      <c r="M2263" s="5">
        <f>IF(newcards!M2262&lt;&gt;"", newcards!M2262, "")</f>
        <v>65</v>
      </c>
      <c r="N2263" s="5" t="str">
        <f>IF(newcards!N2262&lt;&gt;"", newcards!N2262, "")</f>
        <v>N</v>
      </c>
      <c r="O2263" s="5" t="str">
        <f>IF(newcards!O2262&lt;&gt;"", newcards!O2262, "")</f>
        <v/>
      </c>
      <c r="P2263" s="5" t="str">
        <f>IF(newcards!P2262&lt;&gt;"", newcards!P2262, "")</f>
        <v/>
      </c>
      <c r="Q2263" s="5" t="str">
        <f>IF(newcards!Q2262&lt;&gt;"", newcards!Q2262, "")</f>
        <v/>
      </c>
    </row>
    <row r="2264" spans="1:17" x14ac:dyDescent="0.25">
      <c r="A2264" s="3"/>
      <c r="B2264" s="5">
        <f>IF(newcards!B2263&lt;&gt;"",VLOOKUP(newcards!B2263,sport!$A$2:$B$8,2,FALSE),"")</f>
        <v>1</v>
      </c>
      <c r="C2264" s="3">
        <f>newcards!C2263</f>
        <v>2016</v>
      </c>
      <c r="D2264" s="3">
        <f>IF(newcards!D2263&lt;&gt;"",VLOOKUP(newcards!D2263,brand!$A$2:$B$30,2,FALSE),"")</f>
        <v>1</v>
      </c>
      <c r="E2264" s="3">
        <f>IF(newcards!E2263&lt;&gt;"",VLOOKUP(newcards!E2263,series!$A$2:$B$228,2,FALSE),)</f>
        <v>163</v>
      </c>
      <c r="F2264" s="3">
        <f>IF(newcards!F2263&lt;&gt;"",VLOOKUP(newcards!F2263,category!$A$2:$B$82,2,FALSE),)</f>
        <v>77</v>
      </c>
      <c r="G2264" s="3" t="str">
        <f>IF(newcards!G2263&lt;&gt;"",VLOOKUP(newcards!G2263,subcategory!$A$2:$B$680,2,FALSE),"")</f>
        <v/>
      </c>
      <c r="H2264" s="3">
        <f>newcards!H2263</f>
        <v>467</v>
      </c>
      <c r="I2264" s="3" t="str">
        <f>newcards!I2263</f>
        <v xml:space="preserve"> </v>
      </c>
      <c r="J2264" s="3">
        <f>IF(newcards!J2263&lt;&gt;"",VLOOKUP(newcards!J2263,player!$A$2:$B$7503,2,FALSE),"")</f>
        <v>7435</v>
      </c>
      <c r="K2264" s="3" t="str">
        <f>IF(newcards!K2263&lt;&gt;"",VLOOKUP(newcards!K2263,playernameext!$A$2:$B$32,2,FALSE),"")</f>
        <v/>
      </c>
      <c r="L2264" s="3">
        <f>IF(newcards!L2263&lt;&gt;"",VLOOKUP(newcards!L2263,team!$A$2:$B$538,2,FALSE),"")</f>
        <v>33</v>
      </c>
      <c r="M2264" s="5">
        <f>IF(newcards!M2263&lt;&gt;"", newcards!M2263, "")</f>
        <v>65</v>
      </c>
      <c r="N2264" s="5" t="str">
        <f>IF(newcards!N2263&lt;&gt;"", newcards!N2263, "")</f>
        <v>N</v>
      </c>
      <c r="O2264" s="5" t="str">
        <f>IF(newcards!O2263&lt;&gt;"", newcards!O2263, "")</f>
        <v/>
      </c>
      <c r="P2264" s="5" t="str">
        <f>IF(newcards!P2263&lt;&gt;"", newcards!P2263, "")</f>
        <v/>
      </c>
      <c r="Q2264" s="5" t="str">
        <f>IF(newcards!Q2263&lt;&gt;"", newcards!Q2263, "")</f>
        <v/>
      </c>
    </row>
    <row r="2265" spans="1:17" x14ac:dyDescent="0.25">
      <c r="A2265" s="3"/>
      <c r="B2265" s="5">
        <f>IF(newcards!B2264&lt;&gt;"",VLOOKUP(newcards!B2264,sport!$A$2:$B$8,2,FALSE),"")</f>
        <v>1</v>
      </c>
      <c r="C2265" s="3">
        <f>newcards!C2264</f>
        <v>2016</v>
      </c>
      <c r="D2265" s="3">
        <f>IF(newcards!D2264&lt;&gt;"",VLOOKUP(newcards!D2264,brand!$A$2:$B$30,2,FALSE),"")</f>
        <v>1</v>
      </c>
      <c r="E2265" s="3">
        <f>IF(newcards!E2264&lt;&gt;"",VLOOKUP(newcards!E2264,series!$A$2:$B$228,2,FALSE),)</f>
        <v>163</v>
      </c>
      <c r="F2265" s="3">
        <f>IF(newcards!F2264&lt;&gt;"",VLOOKUP(newcards!F2264,category!$A$2:$B$82,2,FALSE),)</f>
        <v>77</v>
      </c>
      <c r="G2265" s="3" t="str">
        <f>IF(newcards!G2264&lt;&gt;"",VLOOKUP(newcards!G2264,subcategory!$A$2:$B$680,2,FALSE),"")</f>
        <v/>
      </c>
      <c r="H2265" s="3">
        <f>newcards!H2264</f>
        <v>468</v>
      </c>
      <c r="I2265" s="3" t="str">
        <f>newcards!I2264</f>
        <v xml:space="preserve"> </v>
      </c>
      <c r="J2265" s="3">
        <f>IF(newcards!J2264&lt;&gt;"",VLOOKUP(newcards!J2264,player!$A$2:$B$7503,2,FALSE),"")</f>
        <v>5381</v>
      </c>
      <c r="K2265" s="3" t="str">
        <f>IF(newcards!K2264&lt;&gt;"",VLOOKUP(newcards!K2264,playernameext!$A$2:$B$32,2,FALSE),"")</f>
        <v/>
      </c>
      <c r="L2265" s="3">
        <f>IF(newcards!L2264&lt;&gt;"",VLOOKUP(newcards!L2264,team!$A$2:$B$538,2,FALSE),"")</f>
        <v>33</v>
      </c>
      <c r="M2265" s="5">
        <f>IF(newcards!M2264&lt;&gt;"", newcards!M2264, "")</f>
        <v>65</v>
      </c>
      <c r="N2265" s="5" t="str">
        <f>IF(newcards!N2264&lt;&gt;"", newcards!N2264, "")</f>
        <v>N</v>
      </c>
      <c r="O2265" s="5" t="str">
        <f>IF(newcards!O2264&lt;&gt;"", newcards!O2264, "")</f>
        <v/>
      </c>
      <c r="P2265" s="5" t="str">
        <f>IF(newcards!P2264&lt;&gt;"", newcards!P2264, "")</f>
        <v/>
      </c>
      <c r="Q2265" s="5" t="str">
        <f>IF(newcards!Q2264&lt;&gt;"", newcards!Q2264, "")</f>
        <v/>
      </c>
    </row>
    <row r="2266" spans="1:17" x14ac:dyDescent="0.25">
      <c r="A2266" s="3"/>
      <c r="B2266" s="5">
        <f>IF(newcards!B2265&lt;&gt;"",VLOOKUP(newcards!B2265,sport!$A$2:$B$8,2,FALSE),"")</f>
        <v>1</v>
      </c>
      <c r="C2266" s="3">
        <f>newcards!C2265</f>
        <v>2016</v>
      </c>
      <c r="D2266" s="3">
        <f>IF(newcards!D2265&lt;&gt;"",VLOOKUP(newcards!D2265,brand!$A$2:$B$30,2,FALSE),"")</f>
        <v>1</v>
      </c>
      <c r="E2266" s="3">
        <f>IF(newcards!E2265&lt;&gt;"",VLOOKUP(newcards!E2265,series!$A$2:$B$228,2,FALSE),)</f>
        <v>163</v>
      </c>
      <c r="F2266" s="3">
        <f>IF(newcards!F2265&lt;&gt;"",VLOOKUP(newcards!F2265,category!$A$2:$B$82,2,FALSE),)</f>
        <v>77</v>
      </c>
      <c r="G2266" s="3" t="str">
        <f>IF(newcards!G2265&lt;&gt;"",VLOOKUP(newcards!G2265,subcategory!$A$2:$B$680,2,FALSE),"")</f>
        <v/>
      </c>
      <c r="H2266" s="3">
        <f>newcards!H2265</f>
        <v>469</v>
      </c>
      <c r="I2266" s="3" t="str">
        <f>newcards!I2265</f>
        <v xml:space="preserve"> </v>
      </c>
      <c r="J2266" s="3">
        <f>IF(newcards!J2265&lt;&gt;"",VLOOKUP(newcards!J2265,player!$A$2:$B$7503,2,FALSE),"")</f>
        <v>7267</v>
      </c>
      <c r="K2266" s="3" t="str">
        <f>IF(newcards!K2265&lt;&gt;"",VLOOKUP(newcards!K2265,playernameext!$A$2:$B$32,2,FALSE),"")</f>
        <v/>
      </c>
      <c r="L2266" s="3">
        <f>IF(newcards!L2265&lt;&gt;"",VLOOKUP(newcards!L2265,team!$A$2:$B$538,2,FALSE),"")</f>
        <v>93</v>
      </c>
      <c r="M2266" s="5">
        <f>IF(newcards!M2265&lt;&gt;"", newcards!M2265, "")</f>
        <v>65</v>
      </c>
      <c r="N2266" s="5" t="str">
        <f>IF(newcards!N2265&lt;&gt;"", newcards!N2265, "")</f>
        <v>N</v>
      </c>
      <c r="O2266" s="5" t="str">
        <f>IF(newcards!O2265&lt;&gt;"", newcards!O2265, "")</f>
        <v/>
      </c>
      <c r="P2266" s="5" t="str">
        <f>IF(newcards!P2265&lt;&gt;"", newcards!P2265, "")</f>
        <v/>
      </c>
      <c r="Q2266" s="5" t="str">
        <f>IF(newcards!Q2265&lt;&gt;"", newcards!Q2265, "")</f>
        <v/>
      </c>
    </row>
    <row r="2267" spans="1:17" x14ac:dyDescent="0.25">
      <c r="A2267" s="3"/>
      <c r="B2267" s="5">
        <f>IF(newcards!B2266&lt;&gt;"",VLOOKUP(newcards!B2266,sport!$A$2:$B$8,2,FALSE),"")</f>
        <v>1</v>
      </c>
      <c r="C2267" s="3">
        <f>newcards!C2266</f>
        <v>2016</v>
      </c>
      <c r="D2267" s="3">
        <f>IF(newcards!D2266&lt;&gt;"",VLOOKUP(newcards!D2266,brand!$A$2:$B$30,2,FALSE),"")</f>
        <v>1</v>
      </c>
      <c r="E2267" s="3">
        <f>IF(newcards!E2266&lt;&gt;"",VLOOKUP(newcards!E2266,series!$A$2:$B$228,2,FALSE),)</f>
        <v>163</v>
      </c>
      <c r="F2267" s="3">
        <f>IF(newcards!F2266&lt;&gt;"",VLOOKUP(newcards!F2266,category!$A$2:$B$82,2,FALSE),)</f>
        <v>77</v>
      </c>
      <c r="G2267" s="3" t="str">
        <f>IF(newcards!G2266&lt;&gt;"",VLOOKUP(newcards!G2266,subcategory!$A$2:$B$680,2,FALSE),"")</f>
        <v/>
      </c>
      <c r="H2267" s="3">
        <f>newcards!H2266</f>
        <v>470</v>
      </c>
      <c r="I2267" s="3" t="str">
        <f>newcards!I2266</f>
        <v xml:space="preserve"> </v>
      </c>
      <c r="J2267" s="3">
        <f>IF(newcards!J2266&lt;&gt;"",VLOOKUP(newcards!J2266,player!$A$2:$B$7503,2,FALSE),"")</f>
        <v>3741</v>
      </c>
      <c r="K2267" s="3" t="str">
        <f>IF(newcards!K2266&lt;&gt;"",VLOOKUP(newcards!K2266,playernameext!$A$2:$B$32,2,FALSE),"")</f>
        <v/>
      </c>
      <c r="L2267" s="3">
        <f>IF(newcards!L2266&lt;&gt;"",VLOOKUP(newcards!L2266,team!$A$2:$B$538,2,FALSE),"")</f>
        <v>21</v>
      </c>
      <c r="M2267" s="5">
        <f>IF(newcards!M2266&lt;&gt;"", newcards!M2266, "")</f>
        <v>65</v>
      </c>
      <c r="N2267" s="5" t="str">
        <f>IF(newcards!N2266&lt;&gt;"", newcards!N2266, "")</f>
        <v>N</v>
      </c>
      <c r="O2267" s="5" t="str">
        <f>IF(newcards!O2266&lt;&gt;"", newcards!O2266, "")</f>
        <v/>
      </c>
      <c r="P2267" s="5" t="str">
        <f>IF(newcards!P2266&lt;&gt;"", newcards!P2266, "")</f>
        <v/>
      </c>
      <c r="Q2267" s="5" t="str">
        <f>IF(newcards!Q2266&lt;&gt;"", newcards!Q2266, "")</f>
        <v/>
      </c>
    </row>
    <row r="2268" spans="1:17" x14ac:dyDescent="0.25">
      <c r="A2268" s="3"/>
      <c r="B2268" s="5">
        <f>IF(newcards!B2267&lt;&gt;"",VLOOKUP(newcards!B2267,sport!$A$2:$B$8,2,FALSE),"")</f>
        <v>1</v>
      </c>
      <c r="C2268" s="3">
        <f>newcards!C2267</f>
        <v>2016</v>
      </c>
      <c r="D2268" s="3">
        <f>IF(newcards!D2267&lt;&gt;"",VLOOKUP(newcards!D2267,brand!$A$2:$B$30,2,FALSE),"")</f>
        <v>1</v>
      </c>
      <c r="E2268" s="3">
        <f>IF(newcards!E2267&lt;&gt;"",VLOOKUP(newcards!E2267,series!$A$2:$B$228,2,FALSE),)</f>
        <v>163</v>
      </c>
      <c r="F2268" s="3">
        <f>IF(newcards!F2267&lt;&gt;"",VLOOKUP(newcards!F2267,category!$A$2:$B$82,2,FALSE),)</f>
        <v>77</v>
      </c>
      <c r="G2268" s="3" t="str">
        <f>IF(newcards!G2267&lt;&gt;"",VLOOKUP(newcards!G2267,subcategory!$A$2:$B$680,2,FALSE),"")</f>
        <v/>
      </c>
      <c r="H2268" s="3">
        <f>newcards!H2267</f>
        <v>471</v>
      </c>
      <c r="I2268" s="3" t="str">
        <f>newcards!I2267</f>
        <v xml:space="preserve"> </v>
      </c>
      <c r="J2268" s="3">
        <f>IF(newcards!J2267&lt;&gt;"",VLOOKUP(newcards!J2267,player!$A$2:$B$7503,2,FALSE),"")</f>
        <v>7076</v>
      </c>
      <c r="K2268" s="3" t="str">
        <f>IF(newcards!K2267&lt;&gt;"",VLOOKUP(newcards!K2267,playernameext!$A$2:$B$32,2,FALSE),"")</f>
        <v/>
      </c>
      <c r="L2268" s="3">
        <f>IF(newcards!L2267&lt;&gt;"",VLOOKUP(newcards!L2267,team!$A$2:$B$538,2,FALSE),"")</f>
        <v>89</v>
      </c>
      <c r="M2268" s="5">
        <f>IF(newcards!M2267&lt;&gt;"", newcards!M2267, "")</f>
        <v>65</v>
      </c>
      <c r="N2268" s="5" t="str">
        <f>IF(newcards!N2267&lt;&gt;"", newcards!N2267, "")</f>
        <v>N</v>
      </c>
      <c r="O2268" s="5" t="str">
        <f>IF(newcards!O2267&lt;&gt;"", newcards!O2267, "")</f>
        <v/>
      </c>
      <c r="P2268" s="5" t="str">
        <f>IF(newcards!P2267&lt;&gt;"", newcards!P2267, "")</f>
        <v/>
      </c>
      <c r="Q2268" s="5" t="str">
        <f>IF(newcards!Q2267&lt;&gt;"", newcards!Q2267, "")</f>
        <v/>
      </c>
    </row>
    <row r="2269" spans="1:17" x14ac:dyDescent="0.25">
      <c r="A2269" s="3"/>
      <c r="B2269" s="5">
        <f>IF(newcards!B2268&lt;&gt;"",VLOOKUP(newcards!B2268,sport!$A$2:$B$8,2,FALSE),"")</f>
        <v>1</v>
      </c>
      <c r="C2269" s="3">
        <f>newcards!C2268</f>
        <v>2016</v>
      </c>
      <c r="D2269" s="3">
        <f>IF(newcards!D2268&lt;&gt;"",VLOOKUP(newcards!D2268,brand!$A$2:$B$30,2,FALSE),"")</f>
        <v>1</v>
      </c>
      <c r="E2269" s="3">
        <f>IF(newcards!E2268&lt;&gt;"",VLOOKUP(newcards!E2268,series!$A$2:$B$228,2,FALSE),)</f>
        <v>163</v>
      </c>
      <c r="F2269" s="3">
        <f>IF(newcards!F2268&lt;&gt;"",VLOOKUP(newcards!F2268,category!$A$2:$B$82,2,FALSE),)</f>
        <v>77</v>
      </c>
      <c r="G2269" s="3" t="str">
        <f>IF(newcards!G2268&lt;&gt;"",VLOOKUP(newcards!G2268,subcategory!$A$2:$B$680,2,FALSE),"")</f>
        <v/>
      </c>
      <c r="H2269" s="3">
        <f>newcards!H2268</f>
        <v>472</v>
      </c>
      <c r="I2269" s="3" t="str">
        <f>newcards!I2268</f>
        <v xml:space="preserve"> </v>
      </c>
      <c r="J2269" s="3">
        <f>IF(newcards!J2268&lt;&gt;"",VLOOKUP(newcards!J2268,player!$A$2:$B$7503,2,FALSE),"")</f>
        <v>3957</v>
      </c>
      <c r="K2269" s="3" t="str">
        <f>IF(newcards!K2268&lt;&gt;"",VLOOKUP(newcards!K2268,playernameext!$A$2:$B$32,2,FALSE),"")</f>
        <v/>
      </c>
      <c r="L2269" s="3">
        <f>IF(newcards!L2268&lt;&gt;"",VLOOKUP(newcards!L2268,team!$A$2:$B$538,2,FALSE),"")</f>
        <v>71</v>
      </c>
      <c r="M2269" s="5">
        <f>IF(newcards!M2268&lt;&gt;"", newcards!M2268, "")</f>
        <v>65</v>
      </c>
      <c r="N2269" s="5" t="str">
        <f>IF(newcards!N2268&lt;&gt;"", newcards!N2268, "")</f>
        <v>N</v>
      </c>
      <c r="O2269" s="5" t="str">
        <f>IF(newcards!O2268&lt;&gt;"", newcards!O2268, "")</f>
        <v/>
      </c>
      <c r="P2269" s="5" t="str">
        <f>IF(newcards!P2268&lt;&gt;"", newcards!P2268, "")</f>
        <v/>
      </c>
      <c r="Q2269" s="5" t="str">
        <f>IF(newcards!Q2268&lt;&gt;"", newcards!Q2268, "")</f>
        <v/>
      </c>
    </row>
    <row r="2270" spans="1:17" x14ac:dyDescent="0.25">
      <c r="A2270" s="3"/>
      <c r="B2270" s="5">
        <f>IF(newcards!B2269&lt;&gt;"",VLOOKUP(newcards!B2269,sport!$A$2:$B$8,2,FALSE),"")</f>
        <v>1</v>
      </c>
      <c r="C2270" s="3">
        <f>newcards!C2269</f>
        <v>2016</v>
      </c>
      <c r="D2270" s="3">
        <f>IF(newcards!D2269&lt;&gt;"",VLOOKUP(newcards!D2269,brand!$A$2:$B$30,2,FALSE),"")</f>
        <v>1</v>
      </c>
      <c r="E2270" s="3">
        <f>IF(newcards!E2269&lt;&gt;"",VLOOKUP(newcards!E2269,series!$A$2:$B$228,2,FALSE),)</f>
        <v>163</v>
      </c>
      <c r="F2270" s="3">
        <f>IF(newcards!F2269&lt;&gt;"",VLOOKUP(newcards!F2269,category!$A$2:$B$82,2,FALSE),)</f>
        <v>77</v>
      </c>
      <c r="G2270" s="3" t="str">
        <f>IF(newcards!G2269&lt;&gt;"",VLOOKUP(newcards!G2269,subcategory!$A$2:$B$680,2,FALSE),"")</f>
        <v/>
      </c>
      <c r="H2270" s="3">
        <f>newcards!H2269</f>
        <v>473</v>
      </c>
      <c r="I2270" s="3" t="str">
        <f>newcards!I2269</f>
        <v xml:space="preserve"> </v>
      </c>
      <c r="J2270" s="3">
        <f>IF(newcards!J2269&lt;&gt;"",VLOOKUP(newcards!J2269,player!$A$2:$B$7503,2,FALSE),"")</f>
        <v>7505</v>
      </c>
      <c r="K2270" s="3" t="str">
        <f>IF(newcards!K2269&lt;&gt;"",VLOOKUP(newcards!K2269,playernameext!$A$2:$B$32,2,FALSE),"")</f>
        <v/>
      </c>
      <c r="L2270" s="3">
        <f>IF(newcards!L2269&lt;&gt;"",VLOOKUP(newcards!L2269,team!$A$2:$B$538,2,FALSE),"")</f>
        <v>84</v>
      </c>
      <c r="M2270" s="5">
        <f>IF(newcards!M2269&lt;&gt;"", newcards!M2269, "")</f>
        <v>65</v>
      </c>
      <c r="N2270" s="5" t="str">
        <f>IF(newcards!N2269&lt;&gt;"", newcards!N2269, "")</f>
        <v>N</v>
      </c>
      <c r="O2270" s="5" t="str">
        <f>IF(newcards!O2269&lt;&gt;"", newcards!O2269, "")</f>
        <v/>
      </c>
      <c r="P2270" s="5" t="str">
        <f>IF(newcards!P2269&lt;&gt;"", newcards!P2269, "")</f>
        <v/>
      </c>
      <c r="Q2270" s="5" t="str">
        <f>IF(newcards!Q2269&lt;&gt;"", newcards!Q2269, "")</f>
        <v/>
      </c>
    </row>
    <row r="2271" spans="1:17" x14ac:dyDescent="0.25">
      <c r="A2271" s="3"/>
      <c r="B2271" s="5">
        <f>IF(newcards!B2270&lt;&gt;"",VLOOKUP(newcards!B2270,sport!$A$2:$B$8,2,FALSE),"")</f>
        <v>1</v>
      </c>
      <c r="C2271" s="3">
        <f>newcards!C2270</f>
        <v>2016</v>
      </c>
      <c r="D2271" s="3">
        <f>IF(newcards!D2270&lt;&gt;"",VLOOKUP(newcards!D2270,brand!$A$2:$B$30,2,FALSE),"")</f>
        <v>1</v>
      </c>
      <c r="E2271" s="3">
        <f>IF(newcards!E2270&lt;&gt;"",VLOOKUP(newcards!E2270,series!$A$2:$B$228,2,FALSE),)</f>
        <v>163</v>
      </c>
      <c r="F2271" s="3">
        <f>IF(newcards!F2270&lt;&gt;"",VLOOKUP(newcards!F2270,category!$A$2:$B$82,2,FALSE),)</f>
        <v>77</v>
      </c>
      <c r="G2271" s="3" t="str">
        <f>IF(newcards!G2270&lt;&gt;"",VLOOKUP(newcards!G2270,subcategory!$A$2:$B$680,2,FALSE),"")</f>
        <v/>
      </c>
      <c r="H2271" s="3">
        <f>newcards!H2270</f>
        <v>474</v>
      </c>
      <c r="I2271" s="3" t="str">
        <f>newcards!I2270</f>
        <v xml:space="preserve"> </v>
      </c>
      <c r="J2271" s="3">
        <f>IF(newcards!J2270&lt;&gt;"",VLOOKUP(newcards!J2270,player!$A$2:$B$7503,2,FALSE),"")</f>
        <v>1548</v>
      </c>
      <c r="K2271" s="3" t="str">
        <f>IF(newcards!K2270&lt;&gt;"",VLOOKUP(newcards!K2270,playernameext!$A$2:$B$32,2,FALSE),"")</f>
        <v/>
      </c>
      <c r="L2271" s="3">
        <f>IF(newcards!L2270&lt;&gt;"",VLOOKUP(newcards!L2270,team!$A$2:$B$538,2,FALSE),"")</f>
        <v>21</v>
      </c>
      <c r="M2271" s="5">
        <f>IF(newcards!M2270&lt;&gt;"", newcards!M2270, "")</f>
        <v>65</v>
      </c>
      <c r="N2271" s="5" t="str">
        <f>IF(newcards!N2270&lt;&gt;"", newcards!N2270, "")</f>
        <v>N</v>
      </c>
      <c r="O2271" s="5" t="str">
        <f>IF(newcards!O2270&lt;&gt;"", newcards!O2270, "")</f>
        <v/>
      </c>
      <c r="P2271" s="5" t="str">
        <f>IF(newcards!P2270&lt;&gt;"", newcards!P2270, "")</f>
        <v/>
      </c>
      <c r="Q2271" s="5" t="str">
        <f>IF(newcards!Q2270&lt;&gt;"", newcards!Q2270, "")</f>
        <v/>
      </c>
    </row>
    <row r="2272" spans="1:17" x14ac:dyDescent="0.25">
      <c r="A2272" s="3"/>
      <c r="B2272" s="5">
        <f>IF(newcards!B2271&lt;&gt;"",VLOOKUP(newcards!B2271,sport!$A$2:$B$8,2,FALSE),"")</f>
        <v>1</v>
      </c>
      <c r="C2272" s="3">
        <f>newcards!C2271</f>
        <v>2016</v>
      </c>
      <c r="D2272" s="3">
        <f>IF(newcards!D2271&lt;&gt;"",VLOOKUP(newcards!D2271,brand!$A$2:$B$30,2,FALSE),"")</f>
        <v>1</v>
      </c>
      <c r="E2272" s="3">
        <f>IF(newcards!E2271&lt;&gt;"",VLOOKUP(newcards!E2271,series!$A$2:$B$228,2,FALSE),)</f>
        <v>163</v>
      </c>
      <c r="F2272" s="3">
        <f>IF(newcards!F2271&lt;&gt;"",VLOOKUP(newcards!F2271,category!$A$2:$B$82,2,FALSE),)</f>
        <v>77</v>
      </c>
      <c r="G2272" s="3" t="str">
        <f>IF(newcards!G2271&lt;&gt;"",VLOOKUP(newcards!G2271,subcategory!$A$2:$B$680,2,FALSE),"")</f>
        <v/>
      </c>
      <c r="H2272" s="3">
        <f>newcards!H2271</f>
        <v>475</v>
      </c>
      <c r="I2272" s="3" t="str">
        <f>newcards!I2271</f>
        <v xml:space="preserve"> </v>
      </c>
      <c r="J2272" s="3">
        <f>IF(newcards!J2271&lt;&gt;"",VLOOKUP(newcards!J2271,player!$A$2:$B$7503,2,FALSE),"")</f>
        <v>6877</v>
      </c>
      <c r="K2272" s="3" t="str">
        <f>IF(newcards!K2271&lt;&gt;"",VLOOKUP(newcards!K2271,playernameext!$A$2:$B$32,2,FALSE),"")</f>
        <v/>
      </c>
      <c r="L2272" s="3">
        <f>IF(newcards!L2271&lt;&gt;"",VLOOKUP(newcards!L2271,team!$A$2:$B$538,2,FALSE),"")</f>
        <v>63</v>
      </c>
      <c r="M2272" s="5">
        <f>IF(newcards!M2271&lt;&gt;"", newcards!M2271, "")</f>
        <v>65</v>
      </c>
      <c r="N2272" s="5" t="str">
        <f>IF(newcards!N2271&lt;&gt;"", newcards!N2271, "")</f>
        <v>N</v>
      </c>
      <c r="O2272" s="5" t="str">
        <f>IF(newcards!O2271&lt;&gt;"", newcards!O2271, "")</f>
        <v/>
      </c>
      <c r="P2272" s="5" t="str">
        <f>IF(newcards!P2271&lt;&gt;"", newcards!P2271, "")</f>
        <v/>
      </c>
      <c r="Q2272" s="5" t="str">
        <f>IF(newcards!Q2271&lt;&gt;"", newcards!Q2271, "")</f>
        <v/>
      </c>
    </row>
    <row r="2273" spans="1:17" x14ac:dyDescent="0.25">
      <c r="A2273" s="3"/>
      <c r="B2273" s="5">
        <f>IF(newcards!B2272&lt;&gt;"",VLOOKUP(newcards!B2272,sport!$A$2:$B$8,2,FALSE),"")</f>
        <v>1</v>
      </c>
      <c r="C2273" s="3">
        <f>newcards!C2272</f>
        <v>2016</v>
      </c>
      <c r="D2273" s="3">
        <f>IF(newcards!D2272&lt;&gt;"",VLOOKUP(newcards!D2272,brand!$A$2:$B$30,2,FALSE),"")</f>
        <v>1</v>
      </c>
      <c r="E2273" s="3">
        <f>IF(newcards!E2272&lt;&gt;"",VLOOKUP(newcards!E2272,series!$A$2:$B$228,2,FALSE),)</f>
        <v>163</v>
      </c>
      <c r="F2273" s="3">
        <f>IF(newcards!F2272&lt;&gt;"",VLOOKUP(newcards!F2272,category!$A$2:$B$82,2,FALSE),)</f>
        <v>77</v>
      </c>
      <c r="G2273" s="3" t="str">
        <f>IF(newcards!G2272&lt;&gt;"",VLOOKUP(newcards!G2272,subcategory!$A$2:$B$680,2,FALSE),"")</f>
        <v/>
      </c>
      <c r="H2273" s="3">
        <f>newcards!H2272</f>
        <v>476</v>
      </c>
      <c r="I2273" s="3" t="str">
        <f>newcards!I2272</f>
        <v xml:space="preserve"> </v>
      </c>
      <c r="J2273" s="3">
        <f>IF(newcards!J2272&lt;&gt;"",VLOOKUP(newcards!J2272,player!$A$2:$B$7503,2,FALSE),"")</f>
        <v>2999</v>
      </c>
      <c r="K2273" s="3" t="str">
        <f>IF(newcards!K2272&lt;&gt;"",VLOOKUP(newcards!K2272,playernameext!$A$2:$B$32,2,FALSE),"")</f>
        <v/>
      </c>
      <c r="L2273" s="3">
        <f>IF(newcards!L2272&lt;&gt;"",VLOOKUP(newcards!L2272,team!$A$2:$B$538,2,FALSE),"")</f>
        <v>88</v>
      </c>
      <c r="M2273" s="5">
        <f>IF(newcards!M2272&lt;&gt;"", newcards!M2272, "")</f>
        <v>65</v>
      </c>
      <c r="N2273" s="5" t="str">
        <f>IF(newcards!N2272&lt;&gt;"", newcards!N2272, "")</f>
        <v>N</v>
      </c>
      <c r="O2273" s="5" t="str">
        <f>IF(newcards!O2272&lt;&gt;"", newcards!O2272, "")</f>
        <v/>
      </c>
      <c r="P2273" s="5" t="str">
        <f>IF(newcards!P2272&lt;&gt;"", newcards!P2272, "")</f>
        <v/>
      </c>
      <c r="Q2273" s="5" t="str">
        <f>IF(newcards!Q2272&lt;&gt;"", newcards!Q2272, "")</f>
        <v/>
      </c>
    </row>
    <row r="2274" spans="1:17" x14ac:dyDescent="0.25">
      <c r="A2274" s="3"/>
      <c r="B2274" s="5">
        <f>IF(newcards!B2273&lt;&gt;"",VLOOKUP(newcards!B2273,sport!$A$2:$B$8,2,FALSE),"")</f>
        <v>1</v>
      </c>
      <c r="C2274" s="3">
        <f>newcards!C2273</f>
        <v>2016</v>
      </c>
      <c r="D2274" s="3">
        <f>IF(newcards!D2273&lt;&gt;"",VLOOKUP(newcards!D2273,brand!$A$2:$B$30,2,FALSE),"")</f>
        <v>1</v>
      </c>
      <c r="E2274" s="3">
        <f>IF(newcards!E2273&lt;&gt;"",VLOOKUP(newcards!E2273,series!$A$2:$B$228,2,FALSE),)</f>
        <v>163</v>
      </c>
      <c r="F2274" s="3">
        <f>IF(newcards!F2273&lt;&gt;"",VLOOKUP(newcards!F2273,category!$A$2:$B$82,2,FALSE),)</f>
        <v>77</v>
      </c>
      <c r="G2274" s="3" t="str">
        <f>IF(newcards!G2273&lt;&gt;"",VLOOKUP(newcards!G2273,subcategory!$A$2:$B$680,2,FALSE),"")</f>
        <v/>
      </c>
      <c r="H2274" s="3">
        <f>newcards!H2273</f>
        <v>477</v>
      </c>
      <c r="I2274" s="3" t="str">
        <f>newcards!I2273</f>
        <v xml:space="preserve"> </v>
      </c>
      <c r="J2274" s="3">
        <f>IF(newcards!J2273&lt;&gt;"",VLOOKUP(newcards!J2273,player!$A$2:$B$7503,2,FALSE),"")</f>
        <v>1637</v>
      </c>
      <c r="K2274" s="3" t="str">
        <f>IF(newcards!K2273&lt;&gt;"",VLOOKUP(newcards!K2273,playernameext!$A$2:$B$32,2,FALSE),"")</f>
        <v/>
      </c>
      <c r="L2274" s="3">
        <f>IF(newcards!L2273&lt;&gt;"",VLOOKUP(newcards!L2273,team!$A$2:$B$538,2,FALSE),"")</f>
        <v>14</v>
      </c>
      <c r="M2274" s="5">
        <f>IF(newcards!M2273&lt;&gt;"", newcards!M2273, "")</f>
        <v>65</v>
      </c>
      <c r="N2274" s="5" t="str">
        <f>IF(newcards!N2273&lt;&gt;"", newcards!N2273, "")</f>
        <v>N</v>
      </c>
      <c r="O2274" s="5" t="str">
        <f>IF(newcards!O2273&lt;&gt;"", newcards!O2273, "")</f>
        <v/>
      </c>
      <c r="P2274" s="5" t="str">
        <f>IF(newcards!P2273&lt;&gt;"", newcards!P2273, "")</f>
        <v/>
      </c>
      <c r="Q2274" s="5" t="str">
        <f>IF(newcards!Q2273&lt;&gt;"", newcards!Q2273, "")</f>
        <v/>
      </c>
    </row>
    <row r="2275" spans="1:17" x14ac:dyDescent="0.25">
      <c r="A2275" s="3"/>
      <c r="B2275" s="5">
        <f>IF(newcards!B2274&lt;&gt;"",VLOOKUP(newcards!B2274,sport!$A$2:$B$8,2,FALSE),"")</f>
        <v>1</v>
      </c>
      <c r="C2275" s="3">
        <f>newcards!C2274</f>
        <v>2016</v>
      </c>
      <c r="D2275" s="3">
        <f>IF(newcards!D2274&lt;&gt;"",VLOOKUP(newcards!D2274,brand!$A$2:$B$30,2,FALSE),"")</f>
        <v>1</v>
      </c>
      <c r="E2275" s="3">
        <f>IF(newcards!E2274&lt;&gt;"",VLOOKUP(newcards!E2274,series!$A$2:$B$228,2,FALSE),)</f>
        <v>163</v>
      </c>
      <c r="F2275" s="3">
        <f>IF(newcards!F2274&lt;&gt;"",VLOOKUP(newcards!F2274,category!$A$2:$B$82,2,FALSE),)</f>
        <v>77</v>
      </c>
      <c r="G2275" s="3" t="str">
        <f>IF(newcards!G2274&lt;&gt;"",VLOOKUP(newcards!G2274,subcategory!$A$2:$B$680,2,FALSE),"")</f>
        <v/>
      </c>
      <c r="H2275" s="3">
        <f>newcards!H2274</f>
        <v>478</v>
      </c>
      <c r="I2275" s="3" t="str">
        <f>newcards!I2274</f>
        <v xml:space="preserve"> </v>
      </c>
      <c r="J2275" s="3">
        <f>IF(newcards!J2274&lt;&gt;"",VLOOKUP(newcards!J2274,player!$A$2:$B$7503,2,FALSE),"")</f>
        <v>7186</v>
      </c>
      <c r="K2275" s="3" t="str">
        <f>IF(newcards!K2274&lt;&gt;"",VLOOKUP(newcards!K2274,playernameext!$A$2:$B$32,2,FALSE),"")</f>
        <v/>
      </c>
      <c r="L2275" s="3">
        <f>IF(newcards!L2274&lt;&gt;"",VLOOKUP(newcards!L2274,team!$A$2:$B$538,2,FALSE),"")</f>
        <v>76</v>
      </c>
      <c r="M2275" s="5">
        <f>IF(newcards!M2274&lt;&gt;"", newcards!M2274, "")</f>
        <v>65</v>
      </c>
      <c r="N2275" s="5" t="str">
        <f>IF(newcards!N2274&lt;&gt;"", newcards!N2274, "")</f>
        <v>N</v>
      </c>
      <c r="O2275" s="5" t="str">
        <f>IF(newcards!O2274&lt;&gt;"", newcards!O2274, "")</f>
        <v/>
      </c>
      <c r="P2275" s="5" t="str">
        <f>IF(newcards!P2274&lt;&gt;"", newcards!P2274, "")</f>
        <v/>
      </c>
      <c r="Q2275" s="5" t="str">
        <f>IF(newcards!Q2274&lt;&gt;"", newcards!Q2274, "")</f>
        <v/>
      </c>
    </row>
    <row r="2276" spans="1:17" x14ac:dyDescent="0.25">
      <c r="A2276" s="3"/>
      <c r="B2276" s="5">
        <f>IF(newcards!B2275&lt;&gt;"",VLOOKUP(newcards!B2275,sport!$A$2:$B$8,2,FALSE),"")</f>
        <v>1</v>
      </c>
      <c r="C2276" s="3">
        <f>newcards!C2275</f>
        <v>2016</v>
      </c>
      <c r="D2276" s="3">
        <f>IF(newcards!D2275&lt;&gt;"",VLOOKUP(newcards!D2275,brand!$A$2:$B$30,2,FALSE),"")</f>
        <v>1</v>
      </c>
      <c r="E2276" s="3">
        <f>IF(newcards!E2275&lt;&gt;"",VLOOKUP(newcards!E2275,series!$A$2:$B$228,2,FALSE),)</f>
        <v>163</v>
      </c>
      <c r="F2276" s="3">
        <f>IF(newcards!F2275&lt;&gt;"",VLOOKUP(newcards!F2275,category!$A$2:$B$82,2,FALSE),)</f>
        <v>77</v>
      </c>
      <c r="G2276" s="3" t="str">
        <f>IF(newcards!G2275&lt;&gt;"",VLOOKUP(newcards!G2275,subcategory!$A$2:$B$680,2,FALSE),"")</f>
        <v/>
      </c>
      <c r="H2276" s="3">
        <f>newcards!H2275</f>
        <v>479</v>
      </c>
      <c r="I2276" s="3" t="str">
        <f>newcards!I2275</f>
        <v xml:space="preserve"> </v>
      </c>
      <c r="J2276" s="3">
        <f>IF(newcards!J2275&lt;&gt;"",VLOOKUP(newcards!J2275,player!$A$2:$B$7503,2,FALSE),"")</f>
        <v>7028</v>
      </c>
      <c r="K2276" s="3" t="str">
        <f>IF(newcards!K2275&lt;&gt;"",VLOOKUP(newcards!K2275,playernameext!$A$2:$B$32,2,FALSE),"")</f>
        <v/>
      </c>
      <c r="L2276" s="3">
        <f>IF(newcards!L2275&lt;&gt;"",VLOOKUP(newcards!L2275,team!$A$2:$B$538,2,FALSE),"")</f>
        <v>95</v>
      </c>
      <c r="M2276" s="5">
        <f>IF(newcards!M2275&lt;&gt;"", newcards!M2275, "")</f>
        <v>65</v>
      </c>
      <c r="N2276" s="5" t="str">
        <f>IF(newcards!N2275&lt;&gt;"", newcards!N2275, "")</f>
        <v>N</v>
      </c>
      <c r="O2276" s="5" t="str">
        <f>IF(newcards!O2275&lt;&gt;"", newcards!O2275, "")</f>
        <v/>
      </c>
      <c r="P2276" s="5" t="str">
        <f>IF(newcards!P2275&lt;&gt;"", newcards!P2275, "")</f>
        <v/>
      </c>
      <c r="Q2276" s="5" t="str">
        <f>IF(newcards!Q2275&lt;&gt;"", newcards!Q2275, "")</f>
        <v/>
      </c>
    </row>
    <row r="2277" spans="1:17" x14ac:dyDescent="0.25">
      <c r="A2277" s="3"/>
      <c r="B2277" s="5">
        <f>IF(newcards!B2276&lt;&gt;"",VLOOKUP(newcards!B2276,sport!$A$2:$B$8,2,FALSE),"")</f>
        <v>1</v>
      </c>
      <c r="C2277" s="3">
        <f>newcards!C2276</f>
        <v>2016</v>
      </c>
      <c r="D2277" s="3">
        <f>IF(newcards!D2276&lt;&gt;"",VLOOKUP(newcards!D2276,brand!$A$2:$B$30,2,FALSE),"")</f>
        <v>1</v>
      </c>
      <c r="E2277" s="3">
        <f>IF(newcards!E2276&lt;&gt;"",VLOOKUP(newcards!E2276,series!$A$2:$B$228,2,FALSE),)</f>
        <v>163</v>
      </c>
      <c r="F2277" s="3">
        <f>IF(newcards!F2276&lt;&gt;"",VLOOKUP(newcards!F2276,category!$A$2:$B$82,2,FALSE),)</f>
        <v>77</v>
      </c>
      <c r="G2277" s="3" t="str">
        <f>IF(newcards!G2276&lt;&gt;"",VLOOKUP(newcards!G2276,subcategory!$A$2:$B$680,2,FALSE),"")</f>
        <v/>
      </c>
      <c r="H2277" s="3">
        <f>newcards!H2276</f>
        <v>480</v>
      </c>
      <c r="I2277" s="3" t="str">
        <f>newcards!I2276</f>
        <v xml:space="preserve"> </v>
      </c>
      <c r="J2277" s="3">
        <f>IF(newcards!J2276&lt;&gt;"",VLOOKUP(newcards!J2276,player!$A$2:$B$7503,2,FALSE),"")</f>
        <v>7139</v>
      </c>
      <c r="K2277" s="3" t="str">
        <f>IF(newcards!K2276&lt;&gt;"",VLOOKUP(newcards!K2276,playernameext!$A$2:$B$32,2,FALSE),"")</f>
        <v/>
      </c>
      <c r="L2277" s="3">
        <f>IF(newcards!L2276&lt;&gt;"",VLOOKUP(newcards!L2276,team!$A$2:$B$538,2,FALSE),"")</f>
        <v>4</v>
      </c>
      <c r="M2277" s="5">
        <f>IF(newcards!M2276&lt;&gt;"", newcards!M2276, "")</f>
        <v>65</v>
      </c>
      <c r="N2277" s="5" t="str">
        <f>IF(newcards!N2276&lt;&gt;"", newcards!N2276, "")</f>
        <v>N</v>
      </c>
      <c r="O2277" s="5" t="str">
        <f>IF(newcards!O2276&lt;&gt;"", newcards!O2276, "")</f>
        <v/>
      </c>
      <c r="P2277" s="5" t="str">
        <f>IF(newcards!P2276&lt;&gt;"", newcards!P2276, "")</f>
        <v/>
      </c>
      <c r="Q2277" s="5" t="str">
        <f>IF(newcards!Q2276&lt;&gt;"", newcards!Q2276, "")</f>
        <v/>
      </c>
    </row>
    <row r="2278" spans="1:17" x14ac:dyDescent="0.25">
      <c r="A2278" s="3"/>
      <c r="B2278" s="5">
        <f>IF(newcards!B2277&lt;&gt;"",VLOOKUP(newcards!B2277,sport!$A$2:$B$8,2,FALSE),"")</f>
        <v>1</v>
      </c>
      <c r="C2278" s="3">
        <f>newcards!C2277</f>
        <v>2016</v>
      </c>
      <c r="D2278" s="3">
        <f>IF(newcards!D2277&lt;&gt;"",VLOOKUP(newcards!D2277,brand!$A$2:$B$30,2,FALSE),"")</f>
        <v>1</v>
      </c>
      <c r="E2278" s="3">
        <f>IF(newcards!E2277&lt;&gt;"",VLOOKUP(newcards!E2277,series!$A$2:$B$228,2,FALSE),)</f>
        <v>163</v>
      </c>
      <c r="F2278" s="3">
        <f>IF(newcards!F2277&lt;&gt;"",VLOOKUP(newcards!F2277,category!$A$2:$B$82,2,FALSE),)</f>
        <v>77</v>
      </c>
      <c r="G2278" s="3" t="str">
        <f>IF(newcards!G2277&lt;&gt;"",VLOOKUP(newcards!G2277,subcategory!$A$2:$B$680,2,FALSE),"")</f>
        <v/>
      </c>
      <c r="H2278" s="3">
        <f>newcards!H2277</f>
        <v>481</v>
      </c>
      <c r="I2278" s="3" t="str">
        <f>newcards!I2277</f>
        <v xml:space="preserve"> </v>
      </c>
      <c r="J2278" s="3">
        <f>IF(newcards!J2277&lt;&gt;"",VLOOKUP(newcards!J2277,player!$A$2:$B$7503,2,FALSE),"")</f>
        <v>6928</v>
      </c>
      <c r="K2278" s="3" t="str">
        <f>IF(newcards!K2277&lt;&gt;"",VLOOKUP(newcards!K2277,playernameext!$A$2:$B$32,2,FALSE),"")</f>
        <v/>
      </c>
      <c r="L2278" s="3">
        <f>IF(newcards!L2277&lt;&gt;"",VLOOKUP(newcards!L2277,team!$A$2:$B$538,2,FALSE),"")</f>
        <v>21</v>
      </c>
      <c r="M2278" s="5">
        <f>IF(newcards!M2277&lt;&gt;"", newcards!M2277, "")</f>
        <v>65</v>
      </c>
      <c r="N2278" s="5" t="str">
        <f>IF(newcards!N2277&lt;&gt;"", newcards!N2277, "")</f>
        <v>N</v>
      </c>
      <c r="O2278" s="5" t="str">
        <f>IF(newcards!O2277&lt;&gt;"", newcards!O2277, "")</f>
        <v/>
      </c>
      <c r="P2278" s="5" t="str">
        <f>IF(newcards!P2277&lt;&gt;"", newcards!P2277, "")</f>
        <v/>
      </c>
      <c r="Q2278" s="5" t="str">
        <f>IF(newcards!Q2277&lt;&gt;"", newcards!Q2277, "")</f>
        <v/>
      </c>
    </row>
    <row r="2279" spans="1:17" x14ac:dyDescent="0.25">
      <c r="A2279" s="3"/>
      <c r="B2279" s="5">
        <f>IF(newcards!B2278&lt;&gt;"",VLOOKUP(newcards!B2278,sport!$A$2:$B$8,2,FALSE),"")</f>
        <v>1</v>
      </c>
      <c r="C2279" s="3">
        <f>newcards!C2278</f>
        <v>2016</v>
      </c>
      <c r="D2279" s="3">
        <f>IF(newcards!D2278&lt;&gt;"",VLOOKUP(newcards!D2278,brand!$A$2:$B$30,2,FALSE),"")</f>
        <v>1</v>
      </c>
      <c r="E2279" s="3">
        <f>IF(newcards!E2278&lt;&gt;"",VLOOKUP(newcards!E2278,series!$A$2:$B$228,2,FALSE),)</f>
        <v>163</v>
      </c>
      <c r="F2279" s="3">
        <f>IF(newcards!F2278&lt;&gt;"",VLOOKUP(newcards!F2278,category!$A$2:$B$82,2,FALSE),)</f>
        <v>77</v>
      </c>
      <c r="G2279" s="3" t="str">
        <f>IF(newcards!G2278&lt;&gt;"",VLOOKUP(newcards!G2278,subcategory!$A$2:$B$680,2,FALSE),"")</f>
        <v/>
      </c>
      <c r="H2279" s="3">
        <f>newcards!H2278</f>
        <v>482</v>
      </c>
      <c r="I2279" s="3" t="str">
        <f>newcards!I2278</f>
        <v xml:space="preserve"> </v>
      </c>
      <c r="J2279" s="3">
        <f>IF(newcards!J2278&lt;&gt;"",VLOOKUP(newcards!J2278,player!$A$2:$B$7503,2,FALSE),"")</f>
        <v>7046</v>
      </c>
      <c r="K2279" s="3" t="str">
        <f>IF(newcards!K2278&lt;&gt;"",VLOOKUP(newcards!K2278,playernameext!$A$2:$B$32,2,FALSE),"")</f>
        <v/>
      </c>
      <c r="L2279" s="3">
        <f>IF(newcards!L2278&lt;&gt;"",VLOOKUP(newcards!L2278,team!$A$2:$B$538,2,FALSE),"")</f>
        <v>93</v>
      </c>
      <c r="M2279" s="5">
        <f>IF(newcards!M2278&lt;&gt;"", newcards!M2278, "")</f>
        <v>65</v>
      </c>
      <c r="N2279" s="5" t="str">
        <f>IF(newcards!N2278&lt;&gt;"", newcards!N2278, "")</f>
        <v>N</v>
      </c>
      <c r="O2279" s="5" t="str">
        <f>IF(newcards!O2278&lt;&gt;"", newcards!O2278, "")</f>
        <v/>
      </c>
      <c r="P2279" s="5" t="str">
        <f>IF(newcards!P2278&lt;&gt;"", newcards!P2278, "")</f>
        <v/>
      </c>
      <c r="Q2279" s="5" t="str">
        <f>IF(newcards!Q2278&lt;&gt;"", newcards!Q2278, "")</f>
        <v/>
      </c>
    </row>
    <row r="2280" spans="1:17" x14ac:dyDescent="0.25">
      <c r="A2280" s="3"/>
      <c r="B2280" s="5">
        <f>IF(newcards!B2279&lt;&gt;"",VLOOKUP(newcards!B2279,sport!$A$2:$B$8,2,FALSE),"")</f>
        <v>1</v>
      </c>
      <c r="C2280" s="3">
        <f>newcards!C2279</f>
        <v>2016</v>
      </c>
      <c r="D2280" s="3">
        <f>IF(newcards!D2279&lt;&gt;"",VLOOKUP(newcards!D2279,brand!$A$2:$B$30,2,FALSE),"")</f>
        <v>1</v>
      </c>
      <c r="E2280" s="3">
        <f>IF(newcards!E2279&lt;&gt;"",VLOOKUP(newcards!E2279,series!$A$2:$B$228,2,FALSE),)</f>
        <v>163</v>
      </c>
      <c r="F2280" s="3">
        <f>IF(newcards!F2279&lt;&gt;"",VLOOKUP(newcards!F2279,category!$A$2:$B$82,2,FALSE),)</f>
        <v>77</v>
      </c>
      <c r="G2280" s="3" t="str">
        <f>IF(newcards!G2279&lt;&gt;"",VLOOKUP(newcards!G2279,subcategory!$A$2:$B$680,2,FALSE),"")</f>
        <v/>
      </c>
      <c r="H2280" s="3">
        <f>newcards!H2279</f>
        <v>483</v>
      </c>
      <c r="I2280" s="3" t="str">
        <f>newcards!I2279</f>
        <v xml:space="preserve"> </v>
      </c>
      <c r="J2280" s="3">
        <f>IF(newcards!J2279&lt;&gt;"",VLOOKUP(newcards!J2279,player!$A$2:$B$7503,2,FALSE),"")</f>
        <v>6922</v>
      </c>
      <c r="K2280" s="3" t="str">
        <f>IF(newcards!K2279&lt;&gt;"",VLOOKUP(newcards!K2279,playernameext!$A$2:$B$32,2,FALSE),"")</f>
        <v/>
      </c>
      <c r="L2280" s="3">
        <f>IF(newcards!L2279&lt;&gt;"",VLOOKUP(newcards!L2279,team!$A$2:$B$538,2,FALSE),"")</f>
        <v>93</v>
      </c>
      <c r="M2280" s="5">
        <f>IF(newcards!M2279&lt;&gt;"", newcards!M2279, "")</f>
        <v>65</v>
      </c>
      <c r="N2280" s="5" t="str">
        <f>IF(newcards!N2279&lt;&gt;"", newcards!N2279, "")</f>
        <v>N</v>
      </c>
      <c r="O2280" s="5" t="str">
        <f>IF(newcards!O2279&lt;&gt;"", newcards!O2279, "")</f>
        <v/>
      </c>
      <c r="P2280" s="5" t="str">
        <f>IF(newcards!P2279&lt;&gt;"", newcards!P2279, "")</f>
        <v/>
      </c>
      <c r="Q2280" s="5" t="str">
        <f>IF(newcards!Q2279&lt;&gt;"", newcards!Q2279, "")</f>
        <v/>
      </c>
    </row>
    <row r="2281" spans="1:17" x14ac:dyDescent="0.25">
      <c r="A2281" s="3"/>
      <c r="B2281" s="5">
        <f>IF(newcards!B2280&lt;&gt;"",VLOOKUP(newcards!B2280,sport!$A$2:$B$8,2,FALSE),"")</f>
        <v>1</v>
      </c>
      <c r="C2281" s="3">
        <f>newcards!C2280</f>
        <v>2016</v>
      </c>
      <c r="D2281" s="3">
        <f>IF(newcards!D2280&lt;&gt;"",VLOOKUP(newcards!D2280,brand!$A$2:$B$30,2,FALSE),"")</f>
        <v>1</v>
      </c>
      <c r="E2281" s="3">
        <f>IF(newcards!E2280&lt;&gt;"",VLOOKUP(newcards!E2280,series!$A$2:$B$228,2,FALSE),)</f>
        <v>163</v>
      </c>
      <c r="F2281" s="3">
        <f>IF(newcards!F2280&lt;&gt;"",VLOOKUP(newcards!F2280,category!$A$2:$B$82,2,FALSE),)</f>
        <v>77</v>
      </c>
      <c r="G2281" s="3" t="str">
        <f>IF(newcards!G2280&lt;&gt;"",VLOOKUP(newcards!G2280,subcategory!$A$2:$B$680,2,FALSE),"")</f>
        <v/>
      </c>
      <c r="H2281" s="3">
        <f>newcards!H2280</f>
        <v>484</v>
      </c>
      <c r="I2281" s="3" t="str">
        <f>newcards!I2280</f>
        <v xml:space="preserve"> </v>
      </c>
      <c r="J2281" s="3">
        <f>IF(newcards!J2280&lt;&gt;"",VLOOKUP(newcards!J2280,player!$A$2:$B$7503,2,FALSE),"")</f>
        <v>6561</v>
      </c>
      <c r="K2281" s="3" t="str">
        <f>IF(newcards!K2280&lt;&gt;"",VLOOKUP(newcards!K2280,playernameext!$A$2:$B$32,2,FALSE),"")</f>
        <v/>
      </c>
      <c r="L2281" s="3">
        <f>IF(newcards!L2280&lt;&gt;"",VLOOKUP(newcards!L2280,team!$A$2:$B$538,2,FALSE),"")</f>
        <v>89</v>
      </c>
      <c r="M2281" s="5">
        <f>IF(newcards!M2280&lt;&gt;"", newcards!M2280, "")</f>
        <v>65</v>
      </c>
      <c r="N2281" s="5" t="str">
        <f>IF(newcards!N2280&lt;&gt;"", newcards!N2280, "")</f>
        <v>N</v>
      </c>
      <c r="O2281" s="5" t="str">
        <f>IF(newcards!O2280&lt;&gt;"", newcards!O2280, "")</f>
        <v/>
      </c>
      <c r="P2281" s="5" t="str">
        <f>IF(newcards!P2280&lt;&gt;"", newcards!P2280, "")</f>
        <v/>
      </c>
      <c r="Q2281" s="5" t="str">
        <f>IF(newcards!Q2280&lt;&gt;"", newcards!Q2280, "")</f>
        <v/>
      </c>
    </row>
    <row r="2282" spans="1:17" x14ac:dyDescent="0.25">
      <c r="A2282" s="3"/>
      <c r="B2282" s="5">
        <f>IF(newcards!B2281&lt;&gt;"",VLOOKUP(newcards!B2281,sport!$A$2:$B$8,2,FALSE),"")</f>
        <v>1</v>
      </c>
      <c r="C2282" s="3">
        <f>newcards!C2281</f>
        <v>2016</v>
      </c>
      <c r="D2282" s="3">
        <f>IF(newcards!D2281&lt;&gt;"",VLOOKUP(newcards!D2281,brand!$A$2:$B$30,2,FALSE),"")</f>
        <v>1</v>
      </c>
      <c r="E2282" s="3">
        <f>IF(newcards!E2281&lt;&gt;"",VLOOKUP(newcards!E2281,series!$A$2:$B$228,2,FALSE),)</f>
        <v>163</v>
      </c>
      <c r="F2282" s="3">
        <f>IF(newcards!F2281&lt;&gt;"",VLOOKUP(newcards!F2281,category!$A$2:$B$82,2,FALSE),)</f>
        <v>77</v>
      </c>
      <c r="G2282" s="3" t="str">
        <f>IF(newcards!G2281&lt;&gt;"",VLOOKUP(newcards!G2281,subcategory!$A$2:$B$680,2,FALSE),"")</f>
        <v/>
      </c>
      <c r="H2282" s="3">
        <f>newcards!H2281</f>
        <v>485</v>
      </c>
      <c r="I2282" s="3" t="str">
        <f>newcards!I2281</f>
        <v xml:space="preserve"> </v>
      </c>
      <c r="J2282" s="3">
        <f>IF(newcards!J2281&lt;&gt;"",VLOOKUP(newcards!J2281,player!$A$2:$B$7503,2,FALSE),"")</f>
        <v>7237</v>
      </c>
      <c r="K2282" s="3" t="str">
        <f>IF(newcards!K2281&lt;&gt;"",VLOOKUP(newcards!K2281,playernameext!$A$2:$B$32,2,FALSE),"")</f>
        <v/>
      </c>
      <c r="L2282" s="3">
        <f>IF(newcards!L2281&lt;&gt;"",VLOOKUP(newcards!L2281,team!$A$2:$B$538,2,FALSE),"")</f>
        <v>88</v>
      </c>
      <c r="M2282" s="5">
        <f>IF(newcards!M2281&lt;&gt;"", newcards!M2281, "")</f>
        <v>65</v>
      </c>
      <c r="N2282" s="5" t="str">
        <f>IF(newcards!N2281&lt;&gt;"", newcards!N2281, "")</f>
        <v>N</v>
      </c>
      <c r="O2282" s="5" t="str">
        <f>IF(newcards!O2281&lt;&gt;"", newcards!O2281, "")</f>
        <v/>
      </c>
      <c r="P2282" s="5" t="str">
        <f>IF(newcards!P2281&lt;&gt;"", newcards!P2281, "")</f>
        <v/>
      </c>
      <c r="Q2282" s="5" t="str">
        <f>IF(newcards!Q2281&lt;&gt;"", newcards!Q2281, "")</f>
        <v/>
      </c>
    </row>
    <row r="2283" spans="1:17" x14ac:dyDescent="0.25">
      <c r="A2283" s="3"/>
      <c r="B2283" s="5">
        <f>IF(newcards!B2282&lt;&gt;"",VLOOKUP(newcards!B2282,sport!$A$2:$B$8,2,FALSE),"")</f>
        <v>1</v>
      </c>
      <c r="C2283" s="3">
        <f>newcards!C2282</f>
        <v>2016</v>
      </c>
      <c r="D2283" s="3">
        <f>IF(newcards!D2282&lt;&gt;"",VLOOKUP(newcards!D2282,brand!$A$2:$B$30,2,FALSE),"")</f>
        <v>1</v>
      </c>
      <c r="E2283" s="3">
        <f>IF(newcards!E2282&lt;&gt;"",VLOOKUP(newcards!E2282,series!$A$2:$B$228,2,FALSE),)</f>
        <v>163</v>
      </c>
      <c r="F2283" s="3">
        <f>IF(newcards!F2282&lt;&gt;"",VLOOKUP(newcards!F2282,category!$A$2:$B$82,2,FALSE),)</f>
        <v>77</v>
      </c>
      <c r="G2283" s="3" t="str">
        <f>IF(newcards!G2282&lt;&gt;"",VLOOKUP(newcards!G2282,subcategory!$A$2:$B$680,2,FALSE),"")</f>
        <v/>
      </c>
      <c r="H2283" s="3">
        <f>newcards!H2282</f>
        <v>486</v>
      </c>
      <c r="I2283" s="3" t="str">
        <f>newcards!I2282</f>
        <v xml:space="preserve"> </v>
      </c>
      <c r="J2283" s="3">
        <f>IF(newcards!J2282&lt;&gt;"",VLOOKUP(newcards!J2282,player!$A$2:$B$7503,2,FALSE),"")</f>
        <v>7408</v>
      </c>
      <c r="K2283" s="3" t="str">
        <f>IF(newcards!K2282&lt;&gt;"",VLOOKUP(newcards!K2282,playernameext!$A$2:$B$32,2,FALSE),"")</f>
        <v/>
      </c>
      <c r="L2283" s="3">
        <f>IF(newcards!L2282&lt;&gt;"",VLOOKUP(newcards!L2282,team!$A$2:$B$538,2,FALSE),"")</f>
        <v>39</v>
      </c>
      <c r="M2283" s="5">
        <f>IF(newcards!M2282&lt;&gt;"", newcards!M2282, "")</f>
        <v>65</v>
      </c>
      <c r="N2283" s="5" t="str">
        <f>IF(newcards!N2282&lt;&gt;"", newcards!N2282, "")</f>
        <v>N</v>
      </c>
      <c r="O2283" s="5" t="str">
        <f>IF(newcards!O2282&lt;&gt;"", newcards!O2282, "")</f>
        <v/>
      </c>
      <c r="P2283" s="5" t="str">
        <f>IF(newcards!P2282&lt;&gt;"", newcards!P2282, "")</f>
        <v/>
      </c>
      <c r="Q2283" s="5" t="str">
        <f>IF(newcards!Q2282&lt;&gt;"", newcards!Q2282, "")</f>
        <v/>
      </c>
    </row>
    <row r="2284" spans="1:17" x14ac:dyDescent="0.25">
      <c r="A2284" s="3"/>
      <c r="B2284" s="5">
        <f>IF(newcards!B2283&lt;&gt;"",VLOOKUP(newcards!B2283,sport!$A$2:$B$8,2,FALSE),"")</f>
        <v>1</v>
      </c>
      <c r="C2284" s="3">
        <f>newcards!C2283</f>
        <v>2016</v>
      </c>
      <c r="D2284" s="3">
        <f>IF(newcards!D2283&lt;&gt;"",VLOOKUP(newcards!D2283,brand!$A$2:$B$30,2,FALSE),"")</f>
        <v>1</v>
      </c>
      <c r="E2284" s="3">
        <f>IF(newcards!E2283&lt;&gt;"",VLOOKUP(newcards!E2283,series!$A$2:$B$228,2,FALSE),)</f>
        <v>163</v>
      </c>
      <c r="F2284" s="3">
        <f>IF(newcards!F2283&lt;&gt;"",VLOOKUP(newcards!F2283,category!$A$2:$B$82,2,FALSE),)</f>
        <v>77</v>
      </c>
      <c r="G2284" s="3" t="str">
        <f>IF(newcards!G2283&lt;&gt;"",VLOOKUP(newcards!G2283,subcategory!$A$2:$B$680,2,FALSE),"")</f>
        <v/>
      </c>
      <c r="H2284" s="3">
        <f>newcards!H2283</f>
        <v>487</v>
      </c>
      <c r="I2284" s="3" t="str">
        <f>newcards!I2283</f>
        <v xml:space="preserve"> </v>
      </c>
      <c r="J2284" s="3">
        <f>IF(newcards!J2283&lt;&gt;"",VLOOKUP(newcards!J2283,player!$A$2:$B$7503,2,FALSE),"")</f>
        <v>4617</v>
      </c>
      <c r="K2284" s="3" t="str">
        <f>IF(newcards!K2283&lt;&gt;"",VLOOKUP(newcards!K2283,playernameext!$A$2:$B$32,2,FALSE),"")</f>
        <v/>
      </c>
      <c r="L2284" s="3">
        <f>IF(newcards!L2283&lt;&gt;"",VLOOKUP(newcards!L2283,team!$A$2:$B$538,2,FALSE),"")</f>
        <v>59</v>
      </c>
      <c r="M2284" s="5">
        <f>IF(newcards!M2283&lt;&gt;"", newcards!M2283, "")</f>
        <v>65</v>
      </c>
      <c r="N2284" s="5" t="str">
        <f>IF(newcards!N2283&lt;&gt;"", newcards!N2283, "")</f>
        <v>N</v>
      </c>
      <c r="O2284" s="5" t="str">
        <f>IF(newcards!O2283&lt;&gt;"", newcards!O2283, "")</f>
        <v/>
      </c>
      <c r="P2284" s="5" t="str">
        <f>IF(newcards!P2283&lt;&gt;"", newcards!P2283, "")</f>
        <v/>
      </c>
      <c r="Q2284" s="5" t="str">
        <f>IF(newcards!Q2283&lt;&gt;"", newcards!Q2283, "")</f>
        <v/>
      </c>
    </row>
    <row r="2285" spans="1:17" x14ac:dyDescent="0.25">
      <c r="A2285" s="3"/>
      <c r="B2285" s="5">
        <f>IF(newcards!B2284&lt;&gt;"",VLOOKUP(newcards!B2284,sport!$A$2:$B$8,2,FALSE),"")</f>
        <v>1</v>
      </c>
      <c r="C2285" s="3">
        <f>newcards!C2284</f>
        <v>2016</v>
      </c>
      <c r="D2285" s="3">
        <f>IF(newcards!D2284&lt;&gt;"",VLOOKUP(newcards!D2284,brand!$A$2:$B$30,2,FALSE),"")</f>
        <v>1</v>
      </c>
      <c r="E2285" s="3">
        <f>IF(newcards!E2284&lt;&gt;"",VLOOKUP(newcards!E2284,series!$A$2:$B$228,2,FALSE),)</f>
        <v>163</v>
      </c>
      <c r="F2285" s="3">
        <f>IF(newcards!F2284&lt;&gt;"",VLOOKUP(newcards!F2284,category!$A$2:$B$82,2,FALSE),)</f>
        <v>77</v>
      </c>
      <c r="G2285" s="3" t="str">
        <f>IF(newcards!G2284&lt;&gt;"",VLOOKUP(newcards!G2284,subcategory!$A$2:$B$680,2,FALSE),"")</f>
        <v/>
      </c>
      <c r="H2285" s="3">
        <f>newcards!H2284</f>
        <v>488</v>
      </c>
      <c r="I2285" s="3" t="str">
        <f>newcards!I2284</f>
        <v xml:space="preserve"> </v>
      </c>
      <c r="J2285" s="3">
        <f>IF(newcards!J2284&lt;&gt;"",VLOOKUP(newcards!J2284,player!$A$2:$B$7503,2,FALSE),"")</f>
        <v>7413</v>
      </c>
      <c r="K2285" s="3" t="str">
        <f>IF(newcards!K2284&lt;&gt;"",VLOOKUP(newcards!K2284,playernameext!$A$2:$B$32,2,FALSE),"")</f>
        <v/>
      </c>
      <c r="L2285" s="3">
        <f>IF(newcards!L2284&lt;&gt;"",VLOOKUP(newcards!L2284,team!$A$2:$B$538,2,FALSE),"")</f>
        <v>76</v>
      </c>
      <c r="M2285" s="5">
        <f>IF(newcards!M2284&lt;&gt;"", newcards!M2284, "")</f>
        <v>65</v>
      </c>
      <c r="N2285" s="5" t="str">
        <f>IF(newcards!N2284&lt;&gt;"", newcards!N2284, "")</f>
        <v>N</v>
      </c>
      <c r="O2285" s="5" t="str">
        <f>IF(newcards!O2284&lt;&gt;"", newcards!O2284, "")</f>
        <v/>
      </c>
      <c r="P2285" s="5" t="str">
        <f>IF(newcards!P2284&lt;&gt;"", newcards!P2284, "")</f>
        <v/>
      </c>
      <c r="Q2285" s="5" t="str">
        <f>IF(newcards!Q2284&lt;&gt;"", newcards!Q2284, "")</f>
        <v/>
      </c>
    </row>
    <row r="2286" spans="1:17" x14ac:dyDescent="0.25">
      <c r="A2286" s="3"/>
      <c r="B2286" s="5">
        <f>IF(newcards!B2285&lt;&gt;"",VLOOKUP(newcards!B2285,sport!$A$2:$B$8,2,FALSE),"")</f>
        <v>1</v>
      </c>
      <c r="C2286" s="3">
        <f>newcards!C2285</f>
        <v>2016</v>
      </c>
      <c r="D2286" s="3">
        <f>IF(newcards!D2285&lt;&gt;"",VLOOKUP(newcards!D2285,brand!$A$2:$B$30,2,FALSE),"")</f>
        <v>1</v>
      </c>
      <c r="E2286" s="3">
        <f>IF(newcards!E2285&lt;&gt;"",VLOOKUP(newcards!E2285,series!$A$2:$B$228,2,FALSE),)</f>
        <v>163</v>
      </c>
      <c r="F2286" s="3">
        <f>IF(newcards!F2285&lt;&gt;"",VLOOKUP(newcards!F2285,category!$A$2:$B$82,2,FALSE),)</f>
        <v>77</v>
      </c>
      <c r="G2286" s="3" t="str">
        <f>IF(newcards!G2285&lt;&gt;"",VLOOKUP(newcards!G2285,subcategory!$A$2:$B$680,2,FALSE),"")</f>
        <v/>
      </c>
      <c r="H2286" s="3">
        <f>newcards!H2285</f>
        <v>489</v>
      </c>
      <c r="I2286" s="3" t="str">
        <f>newcards!I2285</f>
        <v xml:space="preserve"> </v>
      </c>
      <c r="J2286" s="3">
        <f>IF(newcards!J2285&lt;&gt;"",VLOOKUP(newcards!J2285,player!$A$2:$B$7503,2,FALSE),"")</f>
        <v>7153</v>
      </c>
      <c r="K2286" s="3" t="str">
        <f>IF(newcards!K2285&lt;&gt;"",VLOOKUP(newcards!K2285,playernameext!$A$2:$B$32,2,FALSE),"")</f>
        <v/>
      </c>
      <c r="L2286" s="3">
        <f>IF(newcards!L2285&lt;&gt;"",VLOOKUP(newcards!L2285,team!$A$2:$B$538,2,FALSE),"")</f>
        <v>59</v>
      </c>
      <c r="M2286" s="5">
        <f>IF(newcards!M2285&lt;&gt;"", newcards!M2285, "")</f>
        <v>65</v>
      </c>
      <c r="N2286" s="5" t="str">
        <f>IF(newcards!N2285&lt;&gt;"", newcards!N2285, "")</f>
        <v>N</v>
      </c>
      <c r="O2286" s="5" t="str">
        <f>IF(newcards!O2285&lt;&gt;"", newcards!O2285, "")</f>
        <v/>
      </c>
      <c r="P2286" s="5" t="str">
        <f>IF(newcards!P2285&lt;&gt;"", newcards!P2285, "")</f>
        <v/>
      </c>
      <c r="Q2286" s="5" t="str">
        <f>IF(newcards!Q2285&lt;&gt;"", newcards!Q2285, "")</f>
        <v/>
      </c>
    </row>
    <row r="2287" spans="1:17" x14ac:dyDescent="0.25">
      <c r="A2287" s="3"/>
      <c r="B2287" s="5">
        <f>IF(newcards!B2286&lt;&gt;"",VLOOKUP(newcards!B2286,sport!$A$2:$B$8,2,FALSE),"")</f>
        <v>1</v>
      </c>
      <c r="C2287" s="3">
        <f>newcards!C2286</f>
        <v>2016</v>
      </c>
      <c r="D2287" s="3">
        <f>IF(newcards!D2286&lt;&gt;"",VLOOKUP(newcards!D2286,brand!$A$2:$B$30,2,FALSE),"")</f>
        <v>1</v>
      </c>
      <c r="E2287" s="3">
        <f>IF(newcards!E2286&lt;&gt;"",VLOOKUP(newcards!E2286,series!$A$2:$B$228,2,FALSE),)</f>
        <v>163</v>
      </c>
      <c r="F2287" s="3">
        <f>IF(newcards!F2286&lt;&gt;"",VLOOKUP(newcards!F2286,category!$A$2:$B$82,2,FALSE),)</f>
        <v>77</v>
      </c>
      <c r="G2287" s="3" t="str">
        <f>IF(newcards!G2286&lt;&gt;"",VLOOKUP(newcards!G2286,subcategory!$A$2:$B$680,2,FALSE),"")</f>
        <v/>
      </c>
      <c r="H2287" s="3">
        <f>newcards!H2286</f>
        <v>490</v>
      </c>
      <c r="I2287" s="3" t="str">
        <f>newcards!I2286</f>
        <v xml:space="preserve"> </v>
      </c>
      <c r="J2287" s="3">
        <f>IF(newcards!J2286&lt;&gt;"",VLOOKUP(newcards!J2286,player!$A$2:$B$7503,2,FALSE),"")</f>
        <v>7055</v>
      </c>
      <c r="K2287" s="3" t="str">
        <f>IF(newcards!K2286&lt;&gt;"",VLOOKUP(newcards!K2286,playernameext!$A$2:$B$32,2,FALSE),"")</f>
        <v/>
      </c>
      <c r="L2287" s="3">
        <f>IF(newcards!L2286&lt;&gt;"",VLOOKUP(newcards!L2286,team!$A$2:$B$538,2,FALSE),"")</f>
        <v>40</v>
      </c>
      <c r="M2287" s="5">
        <f>IF(newcards!M2286&lt;&gt;"", newcards!M2286, "")</f>
        <v>65</v>
      </c>
      <c r="N2287" s="5" t="str">
        <f>IF(newcards!N2286&lt;&gt;"", newcards!N2286, "")</f>
        <v>N</v>
      </c>
      <c r="O2287" s="5" t="str">
        <f>IF(newcards!O2286&lt;&gt;"", newcards!O2286, "")</f>
        <v/>
      </c>
      <c r="P2287" s="5" t="str">
        <f>IF(newcards!P2286&lt;&gt;"", newcards!P2286, "")</f>
        <v/>
      </c>
      <c r="Q2287" s="5" t="str">
        <f>IF(newcards!Q2286&lt;&gt;"", newcards!Q2286, "")</f>
        <v/>
      </c>
    </row>
    <row r="2288" spans="1:17" x14ac:dyDescent="0.25">
      <c r="A2288" s="3"/>
      <c r="B2288" s="5">
        <f>IF(newcards!B2287&lt;&gt;"",VLOOKUP(newcards!B2287,sport!$A$2:$B$8,2,FALSE),"")</f>
        <v>1</v>
      </c>
      <c r="C2288" s="3">
        <f>newcards!C2287</f>
        <v>2016</v>
      </c>
      <c r="D2288" s="3">
        <f>IF(newcards!D2287&lt;&gt;"",VLOOKUP(newcards!D2287,brand!$A$2:$B$30,2,FALSE),"")</f>
        <v>1</v>
      </c>
      <c r="E2288" s="3">
        <f>IF(newcards!E2287&lt;&gt;"",VLOOKUP(newcards!E2287,series!$A$2:$B$228,2,FALSE),)</f>
        <v>163</v>
      </c>
      <c r="F2288" s="3">
        <f>IF(newcards!F2287&lt;&gt;"",VLOOKUP(newcards!F2287,category!$A$2:$B$82,2,FALSE),)</f>
        <v>77</v>
      </c>
      <c r="G2288" s="3" t="str">
        <f>IF(newcards!G2287&lt;&gt;"",VLOOKUP(newcards!G2287,subcategory!$A$2:$B$680,2,FALSE),"")</f>
        <v/>
      </c>
      <c r="H2288" s="3">
        <f>newcards!H2287</f>
        <v>491</v>
      </c>
      <c r="I2288" s="3" t="str">
        <f>newcards!I2287</f>
        <v xml:space="preserve"> </v>
      </c>
      <c r="J2288" s="3">
        <f>IF(newcards!J2287&lt;&gt;"",VLOOKUP(newcards!J2287,player!$A$2:$B$7503,2,FALSE),"")</f>
        <v>5512</v>
      </c>
      <c r="K2288" s="3" t="str">
        <f>IF(newcards!K2287&lt;&gt;"",VLOOKUP(newcards!K2287,playernameext!$A$2:$B$32,2,FALSE),"")</f>
        <v/>
      </c>
      <c r="L2288" s="3">
        <f>IF(newcards!L2287&lt;&gt;"",VLOOKUP(newcards!L2287,team!$A$2:$B$538,2,FALSE),"")</f>
        <v>71</v>
      </c>
      <c r="M2288" s="5">
        <f>IF(newcards!M2287&lt;&gt;"", newcards!M2287, "")</f>
        <v>65</v>
      </c>
      <c r="N2288" s="5" t="str">
        <f>IF(newcards!N2287&lt;&gt;"", newcards!N2287, "")</f>
        <v>N</v>
      </c>
      <c r="O2288" s="5" t="str">
        <f>IF(newcards!O2287&lt;&gt;"", newcards!O2287, "")</f>
        <v/>
      </c>
      <c r="P2288" s="5" t="str">
        <f>IF(newcards!P2287&lt;&gt;"", newcards!P2287, "")</f>
        <v/>
      </c>
      <c r="Q2288" s="5" t="str">
        <f>IF(newcards!Q2287&lt;&gt;"", newcards!Q2287, "")</f>
        <v/>
      </c>
    </row>
    <row r="2289" spans="1:17" x14ac:dyDescent="0.25">
      <c r="A2289" s="3"/>
      <c r="B2289" s="5">
        <f>IF(newcards!B2288&lt;&gt;"",VLOOKUP(newcards!B2288,sport!$A$2:$B$8,2,FALSE),"")</f>
        <v>1</v>
      </c>
      <c r="C2289" s="3">
        <f>newcards!C2288</f>
        <v>2016</v>
      </c>
      <c r="D2289" s="3">
        <f>IF(newcards!D2288&lt;&gt;"",VLOOKUP(newcards!D2288,brand!$A$2:$B$30,2,FALSE),"")</f>
        <v>1</v>
      </c>
      <c r="E2289" s="3">
        <f>IF(newcards!E2288&lt;&gt;"",VLOOKUP(newcards!E2288,series!$A$2:$B$228,2,FALSE),)</f>
        <v>163</v>
      </c>
      <c r="F2289" s="3">
        <f>IF(newcards!F2288&lt;&gt;"",VLOOKUP(newcards!F2288,category!$A$2:$B$82,2,FALSE),)</f>
        <v>77</v>
      </c>
      <c r="G2289" s="3" t="str">
        <f>IF(newcards!G2288&lt;&gt;"",VLOOKUP(newcards!G2288,subcategory!$A$2:$B$680,2,FALSE),"")</f>
        <v/>
      </c>
      <c r="H2289" s="3">
        <f>newcards!H2288</f>
        <v>492</v>
      </c>
      <c r="I2289" s="3">
        <f>newcards!I2288</f>
        <v>-1</v>
      </c>
      <c r="J2289" s="3">
        <f>IF(newcards!J2288&lt;&gt;"",VLOOKUP(newcards!J2288,player!$A$2:$B$7503,2,FALSE),"")</f>
        <v>6836</v>
      </c>
      <c r="K2289" s="3">
        <f>IF(newcards!K2288&lt;&gt;"",VLOOKUP(newcards!K2288,playernameext!$A$2:$B$32,2,FALSE),"")</f>
        <v>27</v>
      </c>
      <c r="L2289" s="3">
        <f>IF(newcards!L2288&lt;&gt;"",VLOOKUP(newcards!L2288,team!$A$2:$B$538,2,FALSE),"")</f>
        <v>89</v>
      </c>
      <c r="M2289" s="5">
        <f>IF(newcards!M2288&lt;&gt;"", newcards!M2288, "")</f>
        <v>65</v>
      </c>
      <c r="N2289" s="5" t="str">
        <f>IF(newcards!N2288&lt;&gt;"", newcards!N2288, "")</f>
        <v>N</v>
      </c>
      <c r="O2289" s="5" t="str">
        <f>IF(newcards!O2288&lt;&gt;"", newcards!O2288, "")</f>
        <v/>
      </c>
      <c r="P2289" s="5" t="str">
        <f>IF(newcards!P2288&lt;&gt;"", newcards!P2288, "")</f>
        <v/>
      </c>
      <c r="Q2289" s="5" t="str">
        <f>IF(newcards!Q2288&lt;&gt;"", newcards!Q2288, "")</f>
        <v/>
      </c>
    </row>
    <row r="2290" spans="1:17" x14ac:dyDescent="0.25">
      <c r="A2290" s="3"/>
      <c r="B2290" s="5">
        <f>IF(newcards!B2289&lt;&gt;"",VLOOKUP(newcards!B2289,sport!$A$2:$B$8,2,FALSE),"")</f>
        <v>1</v>
      </c>
      <c r="C2290" s="3">
        <f>newcards!C2289</f>
        <v>2016</v>
      </c>
      <c r="D2290" s="3">
        <f>IF(newcards!D2289&lt;&gt;"",VLOOKUP(newcards!D2289,brand!$A$2:$B$30,2,FALSE),"")</f>
        <v>1</v>
      </c>
      <c r="E2290" s="3">
        <f>IF(newcards!E2289&lt;&gt;"",VLOOKUP(newcards!E2289,series!$A$2:$B$228,2,FALSE),)</f>
        <v>163</v>
      </c>
      <c r="F2290" s="3">
        <f>IF(newcards!F2289&lt;&gt;"",VLOOKUP(newcards!F2289,category!$A$2:$B$82,2,FALSE),)</f>
        <v>77</v>
      </c>
      <c r="G2290" s="3" t="str">
        <f>IF(newcards!G2289&lt;&gt;"",VLOOKUP(newcards!G2289,subcategory!$A$2:$B$680,2,FALSE),"")</f>
        <v/>
      </c>
      <c r="H2290" s="3">
        <f>newcards!H2289</f>
        <v>492</v>
      </c>
      <c r="I2290" s="3">
        <f>newcards!I2289</f>
        <v>-2</v>
      </c>
      <c r="J2290" s="3">
        <f>IF(newcards!J2289&lt;&gt;"",VLOOKUP(newcards!J2289,player!$A$2:$B$7503,2,FALSE),"")</f>
        <v>6963</v>
      </c>
      <c r="K2290" s="3">
        <f>IF(newcards!K2289&lt;&gt;"",VLOOKUP(newcards!K2289,playernameext!$A$2:$B$32,2,FALSE),"")</f>
        <v>27</v>
      </c>
      <c r="L2290" s="3">
        <f>IF(newcards!L2289&lt;&gt;"",VLOOKUP(newcards!L2289,team!$A$2:$B$538,2,FALSE),"")</f>
        <v>89</v>
      </c>
      <c r="M2290" s="5">
        <f>IF(newcards!M2289&lt;&gt;"", newcards!M2289, "")</f>
        <v>65</v>
      </c>
      <c r="N2290" s="5" t="str">
        <f>IF(newcards!N2289&lt;&gt;"", newcards!N2289, "")</f>
        <v>N</v>
      </c>
      <c r="O2290" s="5" t="str">
        <f>IF(newcards!O2289&lt;&gt;"", newcards!O2289, "")</f>
        <v/>
      </c>
      <c r="P2290" s="5" t="str">
        <f>IF(newcards!P2289&lt;&gt;"", newcards!P2289, "")</f>
        <v/>
      </c>
      <c r="Q2290" s="5" t="str">
        <f>IF(newcards!Q2289&lt;&gt;"", newcards!Q2289, "")</f>
        <v/>
      </c>
    </row>
    <row r="2291" spans="1:17" x14ac:dyDescent="0.25">
      <c r="A2291" s="3"/>
      <c r="B2291" s="5">
        <f>IF(newcards!B2290&lt;&gt;"",VLOOKUP(newcards!B2290,sport!$A$2:$B$8,2,FALSE),"")</f>
        <v>1</v>
      </c>
      <c r="C2291" s="3">
        <f>newcards!C2290</f>
        <v>2016</v>
      </c>
      <c r="D2291" s="3">
        <f>IF(newcards!D2290&lt;&gt;"",VLOOKUP(newcards!D2290,brand!$A$2:$B$30,2,FALSE),"")</f>
        <v>1</v>
      </c>
      <c r="E2291" s="3">
        <f>IF(newcards!E2290&lt;&gt;"",VLOOKUP(newcards!E2290,series!$A$2:$B$228,2,FALSE),)</f>
        <v>163</v>
      </c>
      <c r="F2291" s="3">
        <f>IF(newcards!F2290&lt;&gt;"",VLOOKUP(newcards!F2290,category!$A$2:$B$82,2,FALSE),)</f>
        <v>77</v>
      </c>
      <c r="G2291" s="3" t="str">
        <f>IF(newcards!G2290&lt;&gt;"",VLOOKUP(newcards!G2290,subcategory!$A$2:$B$680,2,FALSE),"")</f>
        <v/>
      </c>
      <c r="H2291" s="3">
        <f>newcards!H2290</f>
        <v>493</v>
      </c>
      <c r="I2291" s="3" t="str">
        <f>newcards!I2290</f>
        <v xml:space="preserve"> </v>
      </c>
      <c r="J2291" s="3">
        <f>IF(newcards!J2290&lt;&gt;"",VLOOKUP(newcards!J2290,player!$A$2:$B$7503,2,FALSE),"")</f>
        <v>5365</v>
      </c>
      <c r="K2291" s="3" t="str">
        <f>IF(newcards!K2290&lt;&gt;"",VLOOKUP(newcards!K2290,playernameext!$A$2:$B$32,2,FALSE),"")</f>
        <v/>
      </c>
      <c r="L2291" s="3">
        <f>IF(newcards!L2290&lt;&gt;"",VLOOKUP(newcards!L2290,team!$A$2:$B$538,2,FALSE),"")</f>
        <v>95</v>
      </c>
      <c r="M2291" s="5">
        <f>IF(newcards!M2290&lt;&gt;"", newcards!M2290, "")</f>
        <v>65</v>
      </c>
      <c r="N2291" s="5" t="str">
        <f>IF(newcards!N2290&lt;&gt;"", newcards!N2290, "")</f>
        <v>N</v>
      </c>
      <c r="O2291" s="5" t="str">
        <f>IF(newcards!O2290&lt;&gt;"", newcards!O2290, "")</f>
        <v/>
      </c>
      <c r="P2291" s="5" t="str">
        <f>IF(newcards!P2290&lt;&gt;"", newcards!P2290, "")</f>
        <v/>
      </c>
      <c r="Q2291" s="5" t="str">
        <f>IF(newcards!Q2290&lt;&gt;"", newcards!Q2290, "")</f>
        <v/>
      </c>
    </row>
    <row r="2292" spans="1:17" x14ac:dyDescent="0.25">
      <c r="A2292" s="3"/>
      <c r="B2292" s="5">
        <f>IF(newcards!B2291&lt;&gt;"",VLOOKUP(newcards!B2291,sport!$A$2:$B$8,2,FALSE),"")</f>
        <v>1</v>
      </c>
      <c r="C2292" s="3">
        <f>newcards!C2291</f>
        <v>2016</v>
      </c>
      <c r="D2292" s="3">
        <f>IF(newcards!D2291&lt;&gt;"",VLOOKUP(newcards!D2291,brand!$A$2:$B$30,2,FALSE),"")</f>
        <v>1</v>
      </c>
      <c r="E2292" s="3">
        <f>IF(newcards!E2291&lt;&gt;"",VLOOKUP(newcards!E2291,series!$A$2:$B$228,2,FALSE),)</f>
        <v>163</v>
      </c>
      <c r="F2292" s="3">
        <f>IF(newcards!F2291&lt;&gt;"",VLOOKUP(newcards!F2291,category!$A$2:$B$82,2,FALSE),)</f>
        <v>77</v>
      </c>
      <c r="G2292" s="3" t="str">
        <f>IF(newcards!G2291&lt;&gt;"",VLOOKUP(newcards!G2291,subcategory!$A$2:$B$680,2,FALSE),"")</f>
        <v/>
      </c>
      <c r="H2292" s="3">
        <f>newcards!H2291</f>
        <v>494</v>
      </c>
      <c r="I2292" s="3" t="str">
        <f>newcards!I2291</f>
        <v xml:space="preserve"> </v>
      </c>
      <c r="J2292" s="3">
        <f>IF(newcards!J2291&lt;&gt;"",VLOOKUP(newcards!J2291,player!$A$2:$B$7503,2,FALSE),"")</f>
        <v>7481</v>
      </c>
      <c r="K2292" s="3" t="str">
        <f>IF(newcards!K2291&lt;&gt;"",VLOOKUP(newcards!K2291,playernameext!$A$2:$B$32,2,FALSE),"")</f>
        <v/>
      </c>
      <c r="L2292" s="3">
        <f>IF(newcards!L2291&lt;&gt;"",VLOOKUP(newcards!L2291,team!$A$2:$B$538,2,FALSE),"")</f>
        <v>50</v>
      </c>
      <c r="M2292" s="5">
        <f>IF(newcards!M2291&lt;&gt;"", newcards!M2291, "")</f>
        <v>65</v>
      </c>
      <c r="N2292" s="5" t="str">
        <f>IF(newcards!N2291&lt;&gt;"", newcards!N2291, "")</f>
        <v>N</v>
      </c>
      <c r="O2292" s="5" t="str">
        <f>IF(newcards!O2291&lt;&gt;"", newcards!O2291, "")</f>
        <v/>
      </c>
      <c r="P2292" s="5" t="str">
        <f>IF(newcards!P2291&lt;&gt;"", newcards!P2291, "")</f>
        <v/>
      </c>
      <c r="Q2292" s="5" t="str">
        <f>IF(newcards!Q2291&lt;&gt;"", newcards!Q2291, "")</f>
        <v/>
      </c>
    </row>
    <row r="2293" spans="1:17" x14ac:dyDescent="0.25">
      <c r="A2293" s="3"/>
      <c r="B2293" s="5">
        <f>IF(newcards!B2292&lt;&gt;"",VLOOKUP(newcards!B2292,sport!$A$2:$B$8,2,FALSE),"")</f>
        <v>1</v>
      </c>
      <c r="C2293" s="3">
        <f>newcards!C2292</f>
        <v>2016</v>
      </c>
      <c r="D2293" s="3">
        <f>IF(newcards!D2292&lt;&gt;"",VLOOKUP(newcards!D2292,brand!$A$2:$B$30,2,FALSE),"")</f>
        <v>1</v>
      </c>
      <c r="E2293" s="3">
        <f>IF(newcards!E2292&lt;&gt;"",VLOOKUP(newcards!E2292,series!$A$2:$B$228,2,FALSE),)</f>
        <v>163</v>
      </c>
      <c r="F2293" s="3">
        <f>IF(newcards!F2292&lt;&gt;"",VLOOKUP(newcards!F2292,category!$A$2:$B$82,2,FALSE),)</f>
        <v>77</v>
      </c>
      <c r="G2293" s="3" t="str">
        <f>IF(newcards!G2292&lt;&gt;"",VLOOKUP(newcards!G2292,subcategory!$A$2:$B$680,2,FALSE),"")</f>
        <v/>
      </c>
      <c r="H2293" s="3">
        <f>newcards!H2292</f>
        <v>495</v>
      </c>
      <c r="I2293" s="3" t="str">
        <f>newcards!I2292</f>
        <v xml:space="preserve"> </v>
      </c>
      <c r="J2293" s="3">
        <f>IF(newcards!J2292&lt;&gt;"",VLOOKUP(newcards!J2292,player!$A$2:$B$7503,2,FALSE),"")</f>
        <v>7079</v>
      </c>
      <c r="K2293" s="3" t="str">
        <f>IF(newcards!K2292&lt;&gt;"",VLOOKUP(newcards!K2292,playernameext!$A$2:$B$32,2,FALSE),"")</f>
        <v/>
      </c>
      <c r="L2293" s="3">
        <f>IF(newcards!L2292&lt;&gt;"",VLOOKUP(newcards!L2292,team!$A$2:$B$538,2,FALSE),"")</f>
        <v>93</v>
      </c>
      <c r="M2293" s="5">
        <f>IF(newcards!M2292&lt;&gt;"", newcards!M2292, "")</f>
        <v>65</v>
      </c>
      <c r="N2293" s="5" t="str">
        <f>IF(newcards!N2292&lt;&gt;"", newcards!N2292, "")</f>
        <v>N</v>
      </c>
      <c r="O2293" s="5" t="str">
        <f>IF(newcards!O2292&lt;&gt;"", newcards!O2292, "")</f>
        <v/>
      </c>
      <c r="P2293" s="5" t="str">
        <f>IF(newcards!P2292&lt;&gt;"", newcards!P2292, "")</f>
        <v/>
      </c>
      <c r="Q2293" s="5" t="str">
        <f>IF(newcards!Q2292&lt;&gt;"", newcards!Q2292, "")</f>
        <v/>
      </c>
    </row>
    <row r="2294" spans="1:17" x14ac:dyDescent="0.25">
      <c r="A2294" s="3"/>
      <c r="B2294" s="5">
        <f>IF(newcards!B2293&lt;&gt;"",VLOOKUP(newcards!B2293,sport!$A$2:$B$8,2,FALSE),"")</f>
        <v>1</v>
      </c>
      <c r="C2294" s="3">
        <f>newcards!C2293</f>
        <v>2016</v>
      </c>
      <c r="D2294" s="3">
        <f>IF(newcards!D2293&lt;&gt;"",VLOOKUP(newcards!D2293,brand!$A$2:$B$30,2,FALSE),"")</f>
        <v>1</v>
      </c>
      <c r="E2294" s="3">
        <f>IF(newcards!E2293&lt;&gt;"",VLOOKUP(newcards!E2293,series!$A$2:$B$228,2,FALSE),)</f>
        <v>163</v>
      </c>
      <c r="F2294" s="3">
        <f>IF(newcards!F2293&lt;&gt;"",VLOOKUP(newcards!F2293,category!$A$2:$B$82,2,FALSE),)</f>
        <v>77</v>
      </c>
      <c r="G2294" s="3" t="str">
        <f>IF(newcards!G2293&lt;&gt;"",VLOOKUP(newcards!G2293,subcategory!$A$2:$B$680,2,FALSE),"")</f>
        <v/>
      </c>
      <c r="H2294" s="3">
        <f>newcards!H2293</f>
        <v>496</v>
      </c>
      <c r="I2294" s="3" t="str">
        <f>newcards!I2293</f>
        <v xml:space="preserve"> </v>
      </c>
      <c r="J2294" s="3">
        <f>IF(newcards!J2293&lt;&gt;"",VLOOKUP(newcards!J2293,player!$A$2:$B$7503,2,FALSE),"")</f>
        <v>1190</v>
      </c>
      <c r="K2294" s="3" t="str">
        <f>IF(newcards!K2293&lt;&gt;"",VLOOKUP(newcards!K2293,playernameext!$A$2:$B$32,2,FALSE),"")</f>
        <v/>
      </c>
      <c r="L2294" s="3">
        <f>IF(newcards!L2293&lt;&gt;"",VLOOKUP(newcards!L2293,team!$A$2:$B$538,2,FALSE),"")</f>
        <v>50</v>
      </c>
      <c r="M2294" s="5">
        <f>IF(newcards!M2293&lt;&gt;"", newcards!M2293, "")</f>
        <v>65</v>
      </c>
      <c r="N2294" s="5" t="str">
        <f>IF(newcards!N2293&lt;&gt;"", newcards!N2293, "")</f>
        <v>N</v>
      </c>
      <c r="O2294" s="5" t="str">
        <f>IF(newcards!O2293&lt;&gt;"", newcards!O2293, "")</f>
        <v/>
      </c>
      <c r="P2294" s="5" t="str">
        <f>IF(newcards!P2293&lt;&gt;"", newcards!P2293, "")</f>
        <v/>
      </c>
      <c r="Q2294" s="5" t="str">
        <f>IF(newcards!Q2293&lt;&gt;"", newcards!Q2293, "")</f>
        <v/>
      </c>
    </row>
    <row r="2295" spans="1:17" x14ac:dyDescent="0.25">
      <c r="A2295" s="3"/>
      <c r="B2295" s="5">
        <f>IF(newcards!B2294&lt;&gt;"",VLOOKUP(newcards!B2294,sport!$A$2:$B$8,2,FALSE),"")</f>
        <v>1</v>
      </c>
      <c r="C2295" s="3">
        <f>newcards!C2294</f>
        <v>2016</v>
      </c>
      <c r="D2295" s="3">
        <f>IF(newcards!D2294&lt;&gt;"",VLOOKUP(newcards!D2294,brand!$A$2:$B$30,2,FALSE),"")</f>
        <v>1</v>
      </c>
      <c r="E2295" s="3">
        <f>IF(newcards!E2294&lt;&gt;"",VLOOKUP(newcards!E2294,series!$A$2:$B$228,2,FALSE),)</f>
        <v>163</v>
      </c>
      <c r="F2295" s="3">
        <f>IF(newcards!F2294&lt;&gt;"",VLOOKUP(newcards!F2294,category!$A$2:$B$82,2,FALSE),)</f>
        <v>77</v>
      </c>
      <c r="G2295" s="3" t="str">
        <f>IF(newcards!G2294&lt;&gt;"",VLOOKUP(newcards!G2294,subcategory!$A$2:$B$680,2,FALSE),"")</f>
        <v/>
      </c>
      <c r="H2295" s="3">
        <f>newcards!H2294</f>
        <v>497</v>
      </c>
      <c r="I2295" s="3" t="str">
        <f>newcards!I2294</f>
        <v xml:space="preserve"> </v>
      </c>
      <c r="J2295" s="3">
        <f>IF(newcards!J2294&lt;&gt;"",VLOOKUP(newcards!J2294,player!$A$2:$B$7503,2,FALSE),"")</f>
        <v>6919</v>
      </c>
      <c r="K2295" s="3" t="str">
        <f>IF(newcards!K2294&lt;&gt;"",VLOOKUP(newcards!K2294,playernameext!$A$2:$B$32,2,FALSE),"")</f>
        <v/>
      </c>
      <c r="L2295" s="3">
        <f>IF(newcards!L2294&lt;&gt;"",VLOOKUP(newcards!L2294,team!$A$2:$B$538,2,FALSE),"")</f>
        <v>29</v>
      </c>
      <c r="M2295" s="5">
        <f>IF(newcards!M2294&lt;&gt;"", newcards!M2294, "")</f>
        <v>65</v>
      </c>
      <c r="N2295" s="5" t="str">
        <f>IF(newcards!N2294&lt;&gt;"", newcards!N2294, "")</f>
        <v>N</v>
      </c>
      <c r="O2295" s="5" t="str">
        <f>IF(newcards!O2294&lt;&gt;"", newcards!O2294, "")</f>
        <v/>
      </c>
      <c r="P2295" s="5" t="str">
        <f>IF(newcards!P2294&lt;&gt;"", newcards!P2294, "")</f>
        <v/>
      </c>
      <c r="Q2295" s="5" t="str">
        <f>IF(newcards!Q2294&lt;&gt;"", newcards!Q2294, "")</f>
        <v/>
      </c>
    </row>
    <row r="2296" spans="1:17" x14ac:dyDescent="0.25">
      <c r="A2296" s="3"/>
      <c r="B2296" s="5">
        <f>IF(newcards!B2295&lt;&gt;"",VLOOKUP(newcards!B2295,sport!$A$2:$B$8,2,FALSE),"")</f>
        <v>1</v>
      </c>
      <c r="C2296" s="3">
        <f>newcards!C2295</f>
        <v>2016</v>
      </c>
      <c r="D2296" s="3">
        <f>IF(newcards!D2295&lt;&gt;"",VLOOKUP(newcards!D2295,brand!$A$2:$B$30,2,FALSE),"")</f>
        <v>1</v>
      </c>
      <c r="E2296" s="3">
        <f>IF(newcards!E2295&lt;&gt;"",VLOOKUP(newcards!E2295,series!$A$2:$B$228,2,FALSE),)</f>
        <v>163</v>
      </c>
      <c r="F2296" s="3">
        <f>IF(newcards!F2295&lt;&gt;"",VLOOKUP(newcards!F2295,category!$A$2:$B$82,2,FALSE),)</f>
        <v>77</v>
      </c>
      <c r="G2296" s="3" t="str">
        <f>IF(newcards!G2295&lt;&gt;"",VLOOKUP(newcards!G2295,subcategory!$A$2:$B$680,2,FALSE),"")</f>
        <v/>
      </c>
      <c r="H2296" s="3">
        <f>newcards!H2295</f>
        <v>498</v>
      </c>
      <c r="I2296" s="3" t="str">
        <f>newcards!I2295</f>
        <v xml:space="preserve"> </v>
      </c>
      <c r="J2296" s="3">
        <f>IF(newcards!J2295&lt;&gt;"",VLOOKUP(newcards!J2295,player!$A$2:$B$7503,2,FALSE),"")</f>
        <v>7102</v>
      </c>
      <c r="K2296" s="3" t="str">
        <f>IF(newcards!K2295&lt;&gt;"",VLOOKUP(newcards!K2295,playernameext!$A$2:$B$32,2,FALSE),"")</f>
        <v/>
      </c>
      <c r="L2296" s="3">
        <f>IF(newcards!L2295&lt;&gt;"",VLOOKUP(newcards!L2295,team!$A$2:$B$538,2,FALSE),"")</f>
        <v>88</v>
      </c>
      <c r="M2296" s="5">
        <f>IF(newcards!M2295&lt;&gt;"", newcards!M2295, "")</f>
        <v>65</v>
      </c>
      <c r="N2296" s="5" t="str">
        <f>IF(newcards!N2295&lt;&gt;"", newcards!N2295, "")</f>
        <v>N</v>
      </c>
      <c r="O2296" s="5" t="str">
        <f>IF(newcards!O2295&lt;&gt;"", newcards!O2295, "")</f>
        <v/>
      </c>
      <c r="P2296" s="5" t="str">
        <f>IF(newcards!P2295&lt;&gt;"", newcards!P2295, "")</f>
        <v/>
      </c>
      <c r="Q2296" s="5" t="str">
        <f>IF(newcards!Q2295&lt;&gt;"", newcards!Q2295, "")</f>
        <v/>
      </c>
    </row>
    <row r="2297" spans="1:17" x14ac:dyDescent="0.25">
      <c r="A2297" s="3"/>
      <c r="B2297" s="5">
        <f>IF(newcards!B2296&lt;&gt;"",VLOOKUP(newcards!B2296,sport!$A$2:$B$8,2,FALSE),"")</f>
        <v>1</v>
      </c>
      <c r="C2297" s="3">
        <f>newcards!C2296</f>
        <v>2016</v>
      </c>
      <c r="D2297" s="3">
        <f>IF(newcards!D2296&lt;&gt;"",VLOOKUP(newcards!D2296,brand!$A$2:$B$30,2,FALSE),"")</f>
        <v>1</v>
      </c>
      <c r="E2297" s="3">
        <f>IF(newcards!E2296&lt;&gt;"",VLOOKUP(newcards!E2296,series!$A$2:$B$228,2,FALSE),)</f>
        <v>163</v>
      </c>
      <c r="F2297" s="3">
        <f>IF(newcards!F2296&lt;&gt;"",VLOOKUP(newcards!F2296,category!$A$2:$B$82,2,FALSE),)</f>
        <v>77</v>
      </c>
      <c r="G2297" s="3" t="str">
        <f>IF(newcards!G2296&lt;&gt;"",VLOOKUP(newcards!G2296,subcategory!$A$2:$B$680,2,FALSE),"")</f>
        <v/>
      </c>
      <c r="H2297" s="3">
        <f>newcards!H2296</f>
        <v>499</v>
      </c>
      <c r="I2297" s="3" t="str">
        <f>newcards!I2296</f>
        <v xml:space="preserve"> </v>
      </c>
      <c r="J2297" s="3">
        <f>IF(newcards!J2296&lt;&gt;"",VLOOKUP(newcards!J2296,player!$A$2:$B$7503,2,FALSE),"")</f>
        <v>1417</v>
      </c>
      <c r="K2297" s="3" t="str">
        <f>IF(newcards!K2296&lt;&gt;"",VLOOKUP(newcards!K2296,playernameext!$A$2:$B$32,2,FALSE),"")</f>
        <v/>
      </c>
      <c r="L2297" s="3">
        <f>IF(newcards!L2296&lt;&gt;"",VLOOKUP(newcards!L2296,team!$A$2:$B$538,2,FALSE),"")</f>
        <v>49</v>
      </c>
      <c r="M2297" s="5">
        <f>IF(newcards!M2296&lt;&gt;"", newcards!M2296, "")</f>
        <v>65</v>
      </c>
      <c r="N2297" s="5" t="str">
        <f>IF(newcards!N2296&lt;&gt;"", newcards!N2296, "")</f>
        <v>N</v>
      </c>
      <c r="O2297" s="5" t="str">
        <f>IF(newcards!O2296&lt;&gt;"", newcards!O2296, "")</f>
        <v/>
      </c>
      <c r="P2297" s="5" t="str">
        <f>IF(newcards!P2296&lt;&gt;"", newcards!P2296, "")</f>
        <v/>
      </c>
      <c r="Q2297" s="5" t="str">
        <f>IF(newcards!Q2296&lt;&gt;"", newcards!Q2296, "")</f>
        <v/>
      </c>
    </row>
    <row r="2298" spans="1:17" x14ac:dyDescent="0.25">
      <c r="A2298" s="3"/>
      <c r="B2298" s="5">
        <f>IF(newcards!B2297&lt;&gt;"",VLOOKUP(newcards!B2297,sport!$A$2:$B$8,2,FALSE),"")</f>
        <v>1</v>
      </c>
      <c r="C2298" s="3">
        <f>newcards!C2297</f>
        <v>2016</v>
      </c>
      <c r="D2298" s="3">
        <f>IF(newcards!D2297&lt;&gt;"",VLOOKUP(newcards!D2297,brand!$A$2:$B$30,2,FALSE),"")</f>
        <v>1</v>
      </c>
      <c r="E2298" s="3">
        <f>IF(newcards!E2297&lt;&gt;"",VLOOKUP(newcards!E2297,series!$A$2:$B$228,2,FALSE),)</f>
        <v>163</v>
      </c>
      <c r="F2298" s="3">
        <f>IF(newcards!F2297&lt;&gt;"",VLOOKUP(newcards!F2297,category!$A$2:$B$82,2,FALSE),)</f>
        <v>77</v>
      </c>
      <c r="G2298" s="3" t="str">
        <f>IF(newcards!G2297&lt;&gt;"",VLOOKUP(newcards!G2297,subcategory!$A$2:$B$680,2,FALSE),"")</f>
        <v/>
      </c>
      <c r="H2298" s="3">
        <f>newcards!H2297</f>
        <v>500</v>
      </c>
      <c r="I2298" s="3" t="str">
        <f>newcards!I2297</f>
        <v xml:space="preserve"> </v>
      </c>
      <c r="J2298" s="3">
        <f>IF(newcards!J2297&lt;&gt;"",VLOOKUP(newcards!J2297,player!$A$2:$B$7503,2,FALSE),"")</f>
        <v>574</v>
      </c>
      <c r="K2298" s="3" t="str">
        <f>IF(newcards!K2297&lt;&gt;"",VLOOKUP(newcards!K2297,playernameext!$A$2:$B$32,2,FALSE),"")</f>
        <v/>
      </c>
      <c r="L2298" s="3">
        <f>IF(newcards!L2297&lt;&gt;"",VLOOKUP(newcards!L2297,team!$A$2:$B$538,2,FALSE),"")</f>
        <v>49</v>
      </c>
      <c r="M2298" s="5">
        <f>IF(newcards!M2297&lt;&gt;"", newcards!M2297, "")</f>
        <v>65</v>
      </c>
      <c r="N2298" s="5" t="str">
        <f>IF(newcards!N2297&lt;&gt;"", newcards!N2297, "")</f>
        <v>N</v>
      </c>
      <c r="O2298" s="5" t="str">
        <f>IF(newcards!O2297&lt;&gt;"", newcards!O2297, "")</f>
        <v/>
      </c>
      <c r="P2298" s="5" t="str">
        <f>IF(newcards!P2297&lt;&gt;"", newcards!P2297, "")</f>
        <v/>
      </c>
      <c r="Q2298" s="5" t="str">
        <f>IF(newcards!Q2297&lt;&gt;"", newcards!Q2297, "")</f>
        <v/>
      </c>
    </row>
    <row r="2299" spans="1:17" x14ac:dyDescent="0.25">
      <c r="A2299" s="3"/>
      <c r="B2299" s="5">
        <f>IF(newcards!B2298&lt;&gt;"",VLOOKUP(newcards!B2298,sport!$A$2:$B$8,2,FALSE),"")</f>
        <v>1</v>
      </c>
      <c r="C2299" s="3">
        <f>newcards!C2298</f>
        <v>2016</v>
      </c>
      <c r="D2299" s="3">
        <f>IF(newcards!D2298&lt;&gt;"",VLOOKUP(newcards!D2298,brand!$A$2:$B$30,2,FALSE),"")</f>
        <v>1</v>
      </c>
      <c r="E2299" s="3">
        <f>IF(newcards!E2298&lt;&gt;"",VLOOKUP(newcards!E2298,series!$A$2:$B$228,2,FALSE),)</f>
        <v>163</v>
      </c>
      <c r="F2299" s="3">
        <f>IF(newcards!F2298&lt;&gt;"",VLOOKUP(newcards!F2298,category!$A$2:$B$82,2,FALSE),)</f>
        <v>77</v>
      </c>
      <c r="G2299" s="3" t="str">
        <f>IF(newcards!G2298&lt;&gt;"",VLOOKUP(newcards!G2298,subcategory!$A$2:$B$680,2,FALSE),"")</f>
        <v/>
      </c>
      <c r="H2299" s="3">
        <f>newcards!H2298</f>
        <v>501</v>
      </c>
      <c r="I2299" s="3" t="str">
        <f>newcards!I2298</f>
        <v xml:space="preserve"> </v>
      </c>
      <c r="J2299" s="3">
        <f>IF(newcards!J2298&lt;&gt;"",VLOOKUP(newcards!J2298,player!$A$2:$B$7503,2,FALSE),"")</f>
        <v>596</v>
      </c>
      <c r="K2299" s="3" t="str">
        <f>IF(newcards!K2298&lt;&gt;"",VLOOKUP(newcards!K2298,playernameext!$A$2:$B$32,2,FALSE),"")</f>
        <v/>
      </c>
      <c r="L2299" s="3">
        <f>IF(newcards!L2298&lt;&gt;"",VLOOKUP(newcards!L2298,team!$A$2:$B$538,2,FALSE),"")</f>
        <v>45</v>
      </c>
      <c r="M2299" s="5">
        <f>IF(newcards!M2298&lt;&gt;"", newcards!M2298, "")</f>
        <v>65</v>
      </c>
      <c r="N2299" s="5" t="str">
        <f>IF(newcards!N2298&lt;&gt;"", newcards!N2298, "")</f>
        <v>N</v>
      </c>
      <c r="O2299" s="5" t="str">
        <f>IF(newcards!O2298&lt;&gt;"", newcards!O2298, "")</f>
        <v/>
      </c>
      <c r="P2299" s="5" t="str">
        <f>IF(newcards!P2298&lt;&gt;"", newcards!P2298, "")</f>
        <v/>
      </c>
      <c r="Q2299" s="5" t="str">
        <f>IF(newcards!Q2298&lt;&gt;"", newcards!Q2298, "")</f>
        <v/>
      </c>
    </row>
    <row r="2300" spans="1:17" x14ac:dyDescent="0.25">
      <c r="A2300" s="3"/>
      <c r="B2300" s="5">
        <f>IF(newcards!B2299&lt;&gt;"",VLOOKUP(newcards!B2299,sport!$A$2:$B$8,2,FALSE),"")</f>
        <v>1</v>
      </c>
      <c r="C2300" s="3">
        <f>newcards!C2299</f>
        <v>2016</v>
      </c>
      <c r="D2300" s="3">
        <f>IF(newcards!D2299&lt;&gt;"",VLOOKUP(newcards!D2299,brand!$A$2:$B$30,2,FALSE),"")</f>
        <v>1</v>
      </c>
      <c r="E2300" s="3">
        <f>IF(newcards!E2299&lt;&gt;"",VLOOKUP(newcards!E2299,series!$A$2:$B$228,2,FALSE),)</f>
        <v>163</v>
      </c>
      <c r="F2300" s="3">
        <f>IF(newcards!F2299&lt;&gt;"",VLOOKUP(newcards!F2299,category!$A$2:$B$82,2,FALSE),)</f>
        <v>77</v>
      </c>
      <c r="G2300" s="3" t="str">
        <f>IF(newcards!G2299&lt;&gt;"",VLOOKUP(newcards!G2299,subcategory!$A$2:$B$680,2,FALSE),"")</f>
        <v/>
      </c>
      <c r="H2300" s="3">
        <f>newcards!H2299</f>
        <v>502</v>
      </c>
      <c r="I2300" s="3" t="str">
        <f>newcards!I2299</f>
        <v xml:space="preserve"> </v>
      </c>
      <c r="J2300" s="3">
        <f>IF(newcards!J2299&lt;&gt;"",VLOOKUP(newcards!J2299,player!$A$2:$B$7503,2,FALSE),"")</f>
        <v>7166</v>
      </c>
      <c r="K2300" s="3" t="str">
        <f>IF(newcards!K2299&lt;&gt;"",VLOOKUP(newcards!K2299,playernameext!$A$2:$B$32,2,FALSE),"")</f>
        <v/>
      </c>
      <c r="L2300" s="3">
        <f>IF(newcards!L2299&lt;&gt;"",VLOOKUP(newcards!L2299,team!$A$2:$B$538,2,FALSE),"")</f>
        <v>84</v>
      </c>
      <c r="M2300" s="5">
        <f>IF(newcards!M2299&lt;&gt;"", newcards!M2299, "")</f>
        <v>65</v>
      </c>
      <c r="N2300" s="5" t="str">
        <f>IF(newcards!N2299&lt;&gt;"", newcards!N2299, "")</f>
        <v>N</v>
      </c>
      <c r="O2300" s="5" t="str">
        <f>IF(newcards!O2299&lt;&gt;"", newcards!O2299, "")</f>
        <v/>
      </c>
      <c r="P2300" s="5" t="str">
        <f>IF(newcards!P2299&lt;&gt;"", newcards!P2299, "")</f>
        <v/>
      </c>
      <c r="Q2300" s="5" t="str">
        <f>IF(newcards!Q2299&lt;&gt;"", newcards!Q2299, "")</f>
        <v/>
      </c>
    </row>
    <row r="2301" spans="1:17" x14ac:dyDescent="0.25">
      <c r="A2301" s="3"/>
      <c r="B2301" s="5">
        <f>IF(newcards!B2300&lt;&gt;"",VLOOKUP(newcards!B2300,sport!$A$2:$B$8,2,FALSE),"")</f>
        <v>1</v>
      </c>
      <c r="C2301" s="3">
        <f>newcards!C2300</f>
        <v>2016</v>
      </c>
      <c r="D2301" s="3">
        <f>IF(newcards!D2300&lt;&gt;"",VLOOKUP(newcards!D2300,brand!$A$2:$B$30,2,FALSE),"")</f>
        <v>1</v>
      </c>
      <c r="E2301" s="3">
        <f>IF(newcards!E2300&lt;&gt;"",VLOOKUP(newcards!E2300,series!$A$2:$B$228,2,FALSE),)</f>
        <v>163</v>
      </c>
      <c r="F2301" s="3">
        <f>IF(newcards!F2300&lt;&gt;"",VLOOKUP(newcards!F2300,category!$A$2:$B$82,2,FALSE),)</f>
        <v>77</v>
      </c>
      <c r="G2301" s="3" t="str">
        <f>IF(newcards!G2300&lt;&gt;"",VLOOKUP(newcards!G2300,subcategory!$A$2:$B$680,2,FALSE),"")</f>
        <v/>
      </c>
      <c r="H2301" s="3">
        <f>newcards!H2300</f>
        <v>503</v>
      </c>
      <c r="I2301" s="3" t="str">
        <f>newcards!I2300</f>
        <v xml:space="preserve"> </v>
      </c>
      <c r="J2301" s="3">
        <f>IF(newcards!J2300&lt;&gt;"",VLOOKUP(newcards!J2300,player!$A$2:$B$7503,2,FALSE),"")</f>
        <v>4451</v>
      </c>
      <c r="K2301" s="3" t="str">
        <f>IF(newcards!K2300&lt;&gt;"",VLOOKUP(newcards!K2300,playernameext!$A$2:$B$32,2,FALSE),"")</f>
        <v/>
      </c>
      <c r="L2301" s="3">
        <f>IF(newcards!L2300&lt;&gt;"",VLOOKUP(newcards!L2300,team!$A$2:$B$538,2,FALSE),"")</f>
        <v>43</v>
      </c>
      <c r="M2301" s="5">
        <f>IF(newcards!M2300&lt;&gt;"", newcards!M2300, "")</f>
        <v>65</v>
      </c>
      <c r="N2301" s="5" t="str">
        <f>IF(newcards!N2300&lt;&gt;"", newcards!N2300, "")</f>
        <v>N</v>
      </c>
      <c r="O2301" s="5" t="str">
        <f>IF(newcards!O2300&lt;&gt;"", newcards!O2300, "")</f>
        <v/>
      </c>
      <c r="P2301" s="5" t="str">
        <f>IF(newcards!P2300&lt;&gt;"", newcards!P2300, "")</f>
        <v/>
      </c>
      <c r="Q2301" s="5" t="str">
        <f>IF(newcards!Q2300&lt;&gt;"", newcards!Q2300, "")</f>
        <v/>
      </c>
    </row>
    <row r="2302" spans="1:17" x14ac:dyDescent="0.25">
      <c r="A2302" s="3"/>
      <c r="B2302" s="5">
        <f>IF(newcards!B2301&lt;&gt;"",VLOOKUP(newcards!B2301,sport!$A$2:$B$8,2,FALSE),"")</f>
        <v>1</v>
      </c>
      <c r="C2302" s="3">
        <f>newcards!C2301</f>
        <v>2016</v>
      </c>
      <c r="D2302" s="3">
        <f>IF(newcards!D2301&lt;&gt;"",VLOOKUP(newcards!D2301,brand!$A$2:$B$30,2,FALSE),"")</f>
        <v>1</v>
      </c>
      <c r="E2302" s="3">
        <f>IF(newcards!E2301&lt;&gt;"",VLOOKUP(newcards!E2301,series!$A$2:$B$228,2,FALSE),)</f>
        <v>163</v>
      </c>
      <c r="F2302" s="3">
        <f>IF(newcards!F2301&lt;&gt;"",VLOOKUP(newcards!F2301,category!$A$2:$B$82,2,FALSE),)</f>
        <v>77</v>
      </c>
      <c r="G2302" s="3" t="str">
        <f>IF(newcards!G2301&lt;&gt;"",VLOOKUP(newcards!G2301,subcategory!$A$2:$B$680,2,FALSE),"")</f>
        <v/>
      </c>
      <c r="H2302" s="3">
        <f>newcards!H2301</f>
        <v>504</v>
      </c>
      <c r="I2302" s="3" t="str">
        <f>newcards!I2301</f>
        <v xml:space="preserve"> </v>
      </c>
      <c r="J2302" s="3">
        <f>IF(newcards!J2301&lt;&gt;"",VLOOKUP(newcards!J2301,player!$A$2:$B$7503,2,FALSE),"")</f>
        <v>7430</v>
      </c>
      <c r="K2302" s="3" t="str">
        <f>IF(newcards!K2301&lt;&gt;"",VLOOKUP(newcards!K2301,playernameext!$A$2:$B$32,2,FALSE),"")</f>
        <v/>
      </c>
      <c r="L2302" s="3">
        <f>IF(newcards!L2301&lt;&gt;"",VLOOKUP(newcards!L2301,team!$A$2:$B$538,2,FALSE),"")</f>
        <v>81</v>
      </c>
      <c r="M2302" s="5">
        <f>IF(newcards!M2301&lt;&gt;"", newcards!M2301, "")</f>
        <v>65</v>
      </c>
      <c r="N2302" s="5" t="str">
        <f>IF(newcards!N2301&lt;&gt;"", newcards!N2301, "")</f>
        <v>N</v>
      </c>
      <c r="O2302" s="5" t="str">
        <f>IF(newcards!O2301&lt;&gt;"", newcards!O2301, "")</f>
        <v/>
      </c>
      <c r="P2302" s="5" t="str">
        <f>IF(newcards!P2301&lt;&gt;"", newcards!P2301, "")</f>
        <v/>
      </c>
      <c r="Q2302" s="5" t="str">
        <f>IF(newcards!Q2301&lt;&gt;"", newcards!Q2301, "")</f>
        <v/>
      </c>
    </row>
    <row r="2303" spans="1:17" x14ac:dyDescent="0.25">
      <c r="A2303" s="3"/>
      <c r="B2303" s="5">
        <f>IF(newcards!B2302&lt;&gt;"",VLOOKUP(newcards!B2302,sport!$A$2:$B$8,2,FALSE),"")</f>
        <v>1</v>
      </c>
      <c r="C2303" s="3">
        <f>newcards!C2302</f>
        <v>2016</v>
      </c>
      <c r="D2303" s="3">
        <f>IF(newcards!D2302&lt;&gt;"",VLOOKUP(newcards!D2302,brand!$A$2:$B$30,2,FALSE),"")</f>
        <v>1</v>
      </c>
      <c r="E2303" s="3">
        <f>IF(newcards!E2302&lt;&gt;"",VLOOKUP(newcards!E2302,series!$A$2:$B$228,2,FALSE),)</f>
        <v>163</v>
      </c>
      <c r="F2303" s="3">
        <f>IF(newcards!F2302&lt;&gt;"",VLOOKUP(newcards!F2302,category!$A$2:$B$82,2,FALSE),)</f>
        <v>77</v>
      </c>
      <c r="G2303" s="3" t="str">
        <f>IF(newcards!G2302&lt;&gt;"",VLOOKUP(newcards!G2302,subcategory!$A$2:$B$680,2,FALSE),"")</f>
        <v/>
      </c>
      <c r="H2303" s="3">
        <f>newcards!H2302</f>
        <v>505</v>
      </c>
      <c r="I2303" s="3" t="str">
        <f>newcards!I2302</f>
        <v xml:space="preserve"> </v>
      </c>
      <c r="J2303" s="3">
        <f>IF(newcards!J2302&lt;&gt;"",VLOOKUP(newcards!J2302,player!$A$2:$B$7503,2,FALSE),"")</f>
        <v>6897</v>
      </c>
      <c r="K2303" s="3" t="str">
        <f>IF(newcards!K2302&lt;&gt;"",VLOOKUP(newcards!K2302,playernameext!$A$2:$B$32,2,FALSE),"")</f>
        <v/>
      </c>
      <c r="L2303" s="3">
        <f>IF(newcards!L2302&lt;&gt;"",VLOOKUP(newcards!L2302,team!$A$2:$B$538,2,FALSE),"")</f>
        <v>50</v>
      </c>
      <c r="M2303" s="5">
        <f>IF(newcards!M2302&lt;&gt;"", newcards!M2302, "")</f>
        <v>65</v>
      </c>
      <c r="N2303" s="5" t="str">
        <f>IF(newcards!N2302&lt;&gt;"", newcards!N2302, "")</f>
        <v>N</v>
      </c>
      <c r="O2303" s="5" t="str">
        <f>IF(newcards!O2302&lt;&gt;"", newcards!O2302, "")</f>
        <v/>
      </c>
      <c r="P2303" s="5" t="str">
        <f>IF(newcards!P2302&lt;&gt;"", newcards!P2302, "")</f>
        <v/>
      </c>
      <c r="Q2303" s="5" t="str">
        <f>IF(newcards!Q2302&lt;&gt;"", newcards!Q2302, "")</f>
        <v/>
      </c>
    </row>
    <row r="2304" spans="1:17" x14ac:dyDescent="0.25">
      <c r="A2304" s="3"/>
      <c r="B2304" s="5">
        <f>IF(newcards!B2303&lt;&gt;"",VLOOKUP(newcards!B2303,sport!$A$2:$B$8,2,FALSE),"")</f>
        <v>1</v>
      </c>
      <c r="C2304" s="3">
        <f>newcards!C2303</f>
        <v>2016</v>
      </c>
      <c r="D2304" s="3">
        <f>IF(newcards!D2303&lt;&gt;"",VLOOKUP(newcards!D2303,brand!$A$2:$B$30,2,FALSE),"")</f>
        <v>1</v>
      </c>
      <c r="E2304" s="3">
        <f>IF(newcards!E2303&lt;&gt;"",VLOOKUP(newcards!E2303,series!$A$2:$B$228,2,FALSE),)</f>
        <v>163</v>
      </c>
      <c r="F2304" s="3">
        <f>IF(newcards!F2303&lt;&gt;"",VLOOKUP(newcards!F2303,category!$A$2:$B$82,2,FALSE),)</f>
        <v>77</v>
      </c>
      <c r="G2304" s="3" t="str">
        <f>IF(newcards!G2303&lt;&gt;"",VLOOKUP(newcards!G2303,subcategory!$A$2:$B$680,2,FALSE),"")</f>
        <v/>
      </c>
      <c r="H2304" s="3">
        <f>newcards!H2303</f>
        <v>506</v>
      </c>
      <c r="I2304" s="3" t="str">
        <f>newcards!I2303</f>
        <v xml:space="preserve"> </v>
      </c>
      <c r="J2304" s="3">
        <f>IF(newcards!J2303&lt;&gt;"",VLOOKUP(newcards!J2303,player!$A$2:$B$7503,2,FALSE),"")</f>
        <v>6971</v>
      </c>
      <c r="K2304" s="3" t="str">
        <f>IF(newcards!K2303&lt;&gt;"",VLOOKUP(newcards!K2303,playernameext!$A$2:$B$32,2,FALSE),"")</f>
        <v/>
      </c>
      <c r="L2304" s="3">
        <f>IF(newcards!L2303&lt;&gt;"",VLOOKUP(newcards!L2303,team!$A$2:$B$538,2,FALSE),"")</f>
        <v>71</v>
      </c>
      <c r="M2304" s="5">
        <f>IF(newcards!M2303&lt;&gt;"", newcards!M2303, "")</f>
        <v>65</v>
      </c>
      <c r="N2304" s="5" t="str">
        <f>IF(newcards!N2303&lt;&gt;"", newcards!N2303, "")</f>
        <v>N</v>
      </c>
      <c r="O2304" s="5" t="str">
        <f>IF(newcards!O2303&lt;&gt;"", newcards!O2303, "")</f>
        <v/>
      </c>
      <c r="P2304" s="5" t="str">
        <f>IF(newcards!P2303&lt;&gt;"", newcards!P2303, "")</f>
        <v/>
      </c>
      <c r="Q2304" s="5" t="str">
        <f>IF(newcards!Q2303&lt;&gt;"", newcards!Q2303, "")</f>
        <v/>
      </c>
    </row>
    <row r="2305" spans="1:17" x14ac:dyDescent="0.25">
      <c r="A2305" s="3"/>
      <c r="B2305" s="5">
        <f>IF(newcards!B2304&lt;&gt;"",VLOOKUP(newcards!B2304,sport!$A$2:$B$8,2,FALSE),"")</f>
        <v>1</v>
      </c>
      <c r="C2305" s="3">
        <f>newcards!C2304</f>
        <v>2016</v>
      </c>
      <c r="D2305" s="3">
        <f>IF(newcards!D2304&lt;&gt;"",VLOOKUP(newcards!D2304,brand!$A$2:$B$30,2,FALSE),"")</f>
        <v>1</v>
      </c>
      <c r="E2305" s="3">
        <f>IF(newcards!E2304&lt;&gt;"",VLOOKUP(newcards!E2304,series!$A$2:$B$228,2,FALSE),)</f>
        <v>163</v>
      </c>
      <c r="F2305" s="3">
        <f>IF(newcards!F2304&lt;&gt;"",VLOOKUP(newcards!F2304,category!$A$2:$B$82,2,FALSE),)</f>
        <v>77</v>
      </c>
      <c r="G2305" s="3" t="str">
        <f>IF(newcards!G2304&lt;&gt;"",VLOOKUP(newcards!G2304,subcategory!$A$2:$B$680,2,FALSE),"")</f>
        <v/>
      </c>
      <c r="H2305" s="3">
        <f>newcards!H2304</f>
        <v>507</v>
      </c>
      <c r="I2305" s="3" t="str">
        <f>newcards!I2304</f>
        <v xml:space="preserve"> </v>
      </c>
      <c r="J2305" s="3">
        <f>IF(newcards!J2304&lt;&gt;"",VLOOKUP(newcards!J2304,player!$A$2:$B$7503,2,FALSE),"")</f>
        <v>7327</v>
      </c>
      <c r="K2305" s="3" t="str">
        <f>IF(newcards!K2304&lt;&gt;"",VLOOKUP(newcards!K2304,playernameext!$A$2:$B$32,2,FALSE),"")</f>
        <v/>
      </c>
      <c r="L2305" s="3">
        <f>IF(newcards!L2304&lt;&gt;"",VLOOKUP(newcards!L2304,team!$A$2:$B$538,2,FALSE),"")</f>
        <v>21</v>
      </c>
      <c r="M2305" s="5">
        <f>IF(newcards!M2304&lt;&gt;"", newcards!M2304, "")</f>
        <v>65</v>
      </c>
      <c r="N2305" s="5" t="str">
        <f>IF(newcards!N2304&lt;&gt;"", newcards!N2304, "")</f>
        <v>N</v>
      </c>
      <c r="O2305" s="5" t="str">
        <f>IF(newcards!O2304&lt;&gt;"", newcards!O2304, "")</f>
        <v/>
      </c>
      <c r="P2305" s="5" t="str">
        <f>IF(newcards!P2304&lt;&gt;"", newcards!P2304, "")</f>
        <v/>
      </c>
      <c r="Q2305" s="5" t="str">
        <f>IF(newcards!Q2304&lt;&gt;"", newcards!Q2304, "")</f>
        <v/>
      </c>
    </row>
    <row r="2306" spans="1:17" x14ac:dyDescent="0.25">
      <c r="A2306" s="3"/>
      <c r="B2306" s="5">
        <f>IF(newcards!B2305&lt;&gt;"",VLOOKUP(newcards!B2305,sport!$A$2:$B$8,2,FALSE),"")</f>
        <v>1</v>
      </c>
      <c r="C2306" s="3">
        <f>newcards!C2305</f>
        <v>2016</v>
      </c>
      <c r="D2306" s="3">
        <f>IF(newcards!D2305&lt;&gt;"",VLOOKUP(newcards!D2305,brand!$A$2:$B$30,2,FALSE),"")</f>
        <v>1</v>
      </c>
      <c r="E2306" s="3">
        <f>IF(newcards!E2305&lt;&gt;"",VLOOKUP(newcards!E2305,series!$A$2:$B$228,2,FALSE),)</f>
        <v>163</v>
      </c>
      <c r="F2306" s="3">
        <f>IF(newcards!F2305&lt;&gt;"",VLOOKUP(newcards!F2305,category!$A$2:$B$82,2,FALSE),)</f>
        <v>77</v>
      </c>
      <c r="G2306" s="3" t="str">
        <f>IF(newcards!G2305&lt;&gt;"",VLOOKUP(newcards!G2305,subcategory!$A$2:$B$680,2,FALSE),"")</f>
        <v/>
      </c>
      <c r="H2306" s="3">
        <f>newcards!H2305</f>
        <v>508</v>
      </c>
      <c r="I2306" s="3" t="str">
        <f>newcards!I2305</f>
        <v xml:space="preserve"> </v>
      </c>
      <c r="J2306" s="3">
        <f>IF(newcards!J2305&lt;&gt;"",VLOOKUP(newcards!J2305,player!$A$2:$B$7503,2,FALSE),"")</f>
        <v>7443</v>
      </c>
      <c r="K2306" s="3" t="str">
        <f>IF(newcards!K2305&lt;&gt;"",VLOOKUP(newcards!K2305,playernameext!$A$2:$B$32,2,FALSE),"")</f>
        <v/>
      </c>
      <c r="L2306" s="3">
        <f>IF(newcards!L2305&lt;&gt;"",VLOOKUP(newcards!L2305,team!$A$2:$B$538,2,FALSE),"")</f>
        <v>89</v>
      </c>
      <c r="M2306" s="5">
        <f>IF(newcards!M2305&lt;&gt;"", newcards!M2305, "")</f>
        <v>65</v>
      </c>
      <c r="N2306" s="5" t="str">
        <f>IF(newcards!N2305&lt;&gt;"", newcards!N2305, "")</f>
        <v>N</v>
      </c>
      <c r="O2306" s="5" t="str">
        <f>IF(newcards!O2305&lt;&gt;"", newcards!O2305, "")</f>
        <v/>
      </c>
      <c r="P2306" s="5" t="str">
        <f>IF(newcards!P2305&lt;&gt;"", newcards!P2305, "")</f>
        <v/>
      </c>
      <c r="Q2306" s="5" t="str">
        <f>IF(newcards!Q2305&lt;&gt;"", newcards!Q2305, "")</f>
        <v/>
      </c>
    </row>
    <row r="2307" spans="1:17" x14ac:dyDescent="0.25">
      <c r="A2307" s="3"/>
      <c r="B2307" s="5">
        <f>IF(newcards!B2306&lt;&gt;"",VLOOKUP(newcards!B2306,sport!$A$2:$B$8,2,FALSE),"")</f>
        <v>1</v>
      </c>
      <c r="C2307" s="3">
        <f>newcards!C2306</f>
        <v>2016</v>
      </c>
      <c r="D2307" s="3">
        <f>IF(newcards!D2306&lt;&gt;"",VLOOKUP(newcards!D2306,brand!$A$2:$B$30,2,FALSE),"")</f>
        <v>1</v>
      </c>
      <c r="E2307" s="3">
        <f>IF(newcards!E2306&lt;&gt;"",VLOOKUP(newcards!E2306,series!$A$2:$B$228,2,FALSE),)</f>
        <v>163</v>
      </c>
      <c r="F2307" s="3">
        <f>IF(newcards!F2306&lt;&gt;"",VLOOKUP(newcards!F2306,category!$A$2:$B$82,2,FALSE),)</f>
        <v>77</v>
      </c>
      <c r="G2307" s="3" t="str">
        <f>IF(newcards!G2306&lt;&gt;"",VLOOKUP(newcards!G2306,subcategory!$A$2:$B$680,2,FALSE),"")</f>
        <v/>
      </c>
      <c r="H2307" s="3">
        <f>newcards!H2306</f>
        <v>509</v>
      </c>
      <c r="I2307" s="3" t="str">
        <f>newcards!I2306</f>
        <v xml:space="preserve"> </v>
      </c>
      <c r="J2307" s="3">
        <f>IF(newcards!J2306&lt;&gt;"",VLOOKUP(newcards!J2306,player!$A$2:$B$7503,2,FALSE),"")</f>
        <v>7271</v>
      </c>
      <c r="K2307" s="3" t="str">
        <f>IF(newcards!K2306&lt;&gt;"",VLOOKUP(newcards!K2306,playernameext!$A$2:$B$32,2,FALSE),"")</f>
        <v/>
      </c>
      <c r="L2307" s="3">
        <f>IF(newcards!L2306&lt;&gt;"",VLOOKUP(newcards!L2306,team!$A$2:$B$538,2,FALSE),"")</f>
        <v>71</v>
      </c>
      <c r="M2307" s="5">
        <f>IF(newcards!M2306&lt;&gt;"", newcards!M2306, "")</f>
        <v>65</v>
      </c>
      <c r="N2307" s="5" t="str">
        <f>IF(newcards!N2306&lt;&gt;"", newcards!N2306, "")</f>
        <v>N</v>
      </c>
      <c r="O2307" s="5" t="str">
        <f>IF(newcards!O2306&lt;&gt;"", newcards!O2306, "")</f>
        <v/>
      </c>
      <c r="P2307" s="5" t="str">
        <f>IF(newcards!P2306&lt;&gt;"", newcards!P2306, "")</f>
        <v/>
      </c>
      <c r="Q2307" s="5" t="str">
        <f>IF(newcards!Q2306&lt;&gt;"", newcards!Q2306, "")</f>
        <v/>
      </c>
    </row>
    <row r="2308" spans="1:17" x14ac:dyDescent="0.25">
      <c r="A2308" s="3"/>
      <c r="B2308" s="5">
        <f>IF(newcards!B2307&lt;&gt;"",VLOOKUP(newcards!B2307,sport!$A$2:$B$8,2,FALSE),"")</f>
        <v>1</v>
      </c>
      <c r="C2308" s="3">
        <f>newcards!C2307</f>
        <v>2016</v>
      </c>
      <c r="D2308" s="3">
        <f>IF(newcards!D2307&lt;&gt;"",VLOOKUP(newcards!D2307,brand!$A$2:$B$30,2,FALSE),"")</f>
        <v>1</v>
      </c>
      <c r="E2308" s="3">
        <f>IF(newcards!E2307&lt;&gt;"",VLOOKUP(newcards!E2307,series!$A$2:$B$228,2,FALSE),)</f>
        <v>163</v>
      </c>
      <c r="F2308" s="3">
        <f>IF(newcards!F2307&lt;&gt;"",VLOOKUP(newcards!F2307,category!$A$2:$B$82,2,FALSE),)</f>
        <v>77</v>
      </c>
      <c r="G2308" s="3" t="str">
        <f>IF(newcards!G2307&lt;&gt;"",VLOOKUP(newcards!G2307,subcategory!$A$2:$B$680,2,FALSE),"")</f>
        <v/>
      </c>
      <c r="H2308" s="3">
        <f>newcards!H2307</f>
        <v>510</v>
      </c>
      <c r="I2308" s="3" t="str">
        <f>newcards!I2307</f>
        <v xml:space="preserve"> </v>
      </c>
      <c r="J2308" s="3">
        <f>IF(newcards!J2307&lt;&gt;"",VLOOKUP(newcards!J2307,player!$A$2:$B$7503,2,FALSE),"")</f>
        <v>7326</v>
      </c>
      <c r="K2308" s="3" t="str">
        <f>IF(newcards!K2307&lt;&gt;"",VLOOKUP(newcards!K2307,playernameext!$A$2:$B$32,2,FALSE),"")</f>
        <v/>
      </c>
      <c r="L2308" s="3">
        <f>IF(newcards!L2307&lt;&gt;"",VLOOKUP(newcards!L2307,team!$A$2:$B$538,2,FALSE),"")</f>
        <v>81</v>
      </c>
      <c r="M2308" s="5">
        <f>IF(newcards!M2307&lt;&gt;"", newcards!M2307, "")</f>
        <v>65</v>
      </c>
      <c r="N2308" s="5" t="str">
        <f>IF(newcards!N2307&lt;&gt;"", newcards!N2307, "")</f>
        <v>N</v>
      </c>
      <c r="O2308" s="5" t="str">
        <f>IF(newcards!O2307&lt;&gt;"", newcards!O2307, "")</f>
        <v/>
      </c>
      <c r="P2308" s="5" t="str">
        <f>IF(newcards!P2307&lt;&gt;"", newcards!P2307, "")</f>
        <v/>
      </c>
      <c r="Q2308" s="5" t="str">
        <f>IF(newcards!Q2307&lt;&gt;"", newcards!Q2307, "")</f>
        <v/>
      </c>
    </row>
    <row r="2309" spans="1:17" x14ac:dyDescent="0.25">
      <c r="A2309" s="3"/>
      <c r="B2309" s="5">
        <f>IF(newcards!B2308&lt;&gt;"",VLOOKUP(newcards!B2308,sport!$A$2:$B$8,2,FALSE),"")</f>
        <v>1</v>
      </c>
      <c r="C2309" s="3">
        <f>newcards!C2308</f>
        <v>2016</v>
      </c>
      <c r="D2309" s="3">
        <f>IF(newcards!D2308&lt;&gt;"",VLOOKUP(newcards!D2308,brand!$A$2:$B$30,2,FALSE),"")</f>
        <v>1</v>
      </c>
      <c r="E2309" s="3">
        <f>IF(newcards!E2308&lt;&gt;"",VLOOKUP(newcards!E2308,series!$A$2:$B$228,2,FALSE),)</f>
        <v>163</v>
      </c>
      <c r="F2309" s="3">
        <f>IF(newcards!F2308&lt;&gt;"",VLOOKUP(newcards!F2308,category!$A$2:$B$82,2,FALSE),)</f>
        <v>77</v>
      </c>
      <c r="G2309" s="3" t="str">
        <f>IF(newcards!G2308&lt;&gt;"",VLOOKUP(newcards!G2308,subcategory!$A$2:$B$680,2,FALSE),"")</f>
        <v/>
      </c>
      <c r="H2309" s="3">
        <f>newcards!H2308</f>
        <v>511</v>
      </c>
      <c r="I2309" s="3" t="str">
        <f>newcards!I2308</f>
        <v xml:space="preserve"> </v>
      </c>
      <c r="J2309" s="3">
        <f>IF(newcards!J2308&lt;&gt;"",VLOOKUP(newcards!J2308,player!$A$2:$B$7503,2,FALSE),"")</f>
        <v>6948</v>
      </c>
      <c r="K2309" s="3" t="str">
        <f>IF(newcards!K2308&lt;&gt;"",VLOOKUP(newcards!K2308,playernameext!$A$2:$B$32,2,FALSE),"")</f>
        <v/>
      </c>
      <c r="L2309" s="3">
        <f>IF(newcards!L2308&lt;&gt;"",VLOOKUP(newcards!L2308,team!$A$2:$B$538,2,FALSE),"")</f>
        <v>4</v>
      </c>
      <c r="M2309" s="5">
        <f>IF(newcards!M2308&lt;&gt;"", newcards!M2308, "")</f>
        <v>65</v>
      </c>
      <c r="N2309" s="5" t="str">
        <f>IF(newcards!N2308&lt;&gt;"", newcards!N2308, "")</f>
        <v>N</v>
      </c>
      <c r="O2309" s="5" t="str">
        <f>IF(newcards!O2308&lt;&gt;"", newcards!O2308, "")</f>
        <v/>
      </c>
      <c r="P2309" s="5" t="str">
        <f>IF(newcards!P2308&lt;&gt;"", newcards!P2308, "")</f>
        <v/>
      </c>
      <c r="Q2309" s="5" t="str">
        <f>IF(newcards!Q2308&lt;&gt;"", newcards!Q2308, "")</f>
        <v/>
      </c>
    </row>
    <row r="2310" spans="1:17" x14ac:dyDescent="0.25">
      <c r="A2310" s="3"/>
      <c r="B2310" s="5">
        <f>IF(newcards!B2309&lt;&gt;"",VLOOKUP(newcards!B2309,sport!$A$2:$B$8,2,FALSE),"")</f>
        <v>1</v>
      </c>
      <c r="C2310" s="3">
        <f>newcards!C2309</f>
        <v>2016</v>
      </c>
      <c r="D2310" s="3">
        <f>IF(newcards!D2309&lt;&gt;"",VLOOKUP(newcards!D2309,brand!$A$2:$B$30,2,FALSE),"")</f>
        <v>1</v>
      </c>
      <c r="E2310" s="3">
        <f>IF(newcards!E2309&lt;&gt;"",VLOOKUP(newcards!E2309,series!$A$2:$B$228,2,FALSE),)</f>
        <v>163</v>
      </c>
      <c r="F2310" s="3">
        <f>IF(newcards!F2309&lt;&gt;"",VLOOKUP(newcards!F2309,category!$A$2:$B$82,2,FALSE),)</f>
        <v>77</v>
      </c>
      <c r="G2310" s="3" t="str">
        <f>IF(newcards!G2309&lt;&gt;"",VLOOKUP(newcards!G2309,subcategory!$A$2:$B$680,2,FALSE),"")</f>
        <v/>
      </c>
      <c r="H2310" s="3">
        <f>newcards!H2309</f>
        <v>512</v>
      </c>
      <c r="I2310" s="3" t="str">
        <f>newcards!I2309</f>
        <v xml:space="preserve"> </v>
      </c>
      <c r="J2310" s="3">
        <f>IF(newcards!J2309&lt;&gt;"",VLOOKUP(newcards!J2309,player!$A$2:$B$7503,2,FALSE),"")</f>
        <v>5835</v>
      </c>
      <c r="K2310" s="3" t="str">
        <f>IF(newcards!K2309&lt;&gt;"",VLOOKUP(newcards!K2309,playernameext!$A$2:$B$32,2,FALSE),"")</f>
        <v/>
      </c>
      <c r="L2310" s="3">
        <f>IF(newcards!L2309&lt;&gt;"",VLOOKUP(newcards!L2309,team!$A$2:$B$538,2,FALSE),"")</f>
        <v>71</v>
      </c>
      <c r="M2310" s="5">
        <f>IF(newcards!M2309&lt;&gt;"", newcards!M2309, "")</f>
        <v>65</v>
      </c>
      <c r="N2310" s="5" t="str">
        <f>IF(newcards!N2309&lt;&gt;"", newcards!N2309, "")</f>
        <v>N</v>
      </c>
      <c r="O2310" s="5" t="str">
        <f>IF(newcards!O2309&lt;&gt;"", newcards!O2309, "")</f>
        <v/>
      </c>
      <c r="P2310" s="5" t="str">
        <f>IF(newcards!P2309&lt;&gt;"", newcards!P2309, "")</f>
        <v/>
      </c>
      <c r="Q2310" s="5" t="str">
        <f>IF(newcards!Q2309&lt;&gt;"", newcards!Q2309, "")</f>
        <v/>
      </c>
    </row>
    <row r="2311" spans="1:17" x14ac:dyDescent="0.25">
      <c r="A2311" s="3"/>
      <c r="B2311" s="5">
        <f>IF(newcards!B2310&lt;&gt;"",VLOOKUP(newcards!B2310,sport!$A$2:$B$8,2,FALSE),"")</f>
        <v>1</v>
      </c>
      <c r="C2311" s="3">
        <f>newcards!C2310</f>
        <v>2016</v>
      </c>
      <c r="D2311" s="3">
        <f>IF(newcards!D2310&lt;&gt;"",VLOOKUP(newcards!D2310,brand!$A$2:$B$30,2,FALSE),"")</f>
        <v>1</v>
      </c>
      <c r="E2311" s="3">
        <f>IF(newcards!E2310&lt;&gt;"",VLOOKUP(newcards!E2310,series!$A$2:$B$228,2,FALSE),)</f>
        <v>163</v>
      </c>
      <c r="F2311" s="3">
        <f>IF(newcards!F2310&lt;&gt;"",VLOOKUP(newcards!F2310,category!$A$2:$B$82,2,FALSE),)</f>
        <v>77</v>
      </c>
      <c r="G2311" s="3" t="str">
        <f>IF(newcards!G2310&lt;&gt;"",VLOOKUP(newcards!G2310,subcategory!$A$2:$B$680,2,FALSE),"")</f>
        <v/>
      </c>
      <c r="H2311" s="3">
        <f>newcards!H2310</f>
        <v>513</v>
      </c>
      <c r="I2311" s="3" t="str">
        <f>newcards!I2310</f>
        <v xml:space="preserve"> </v>
      </c>
      <c r="J2311" s="3">
        <f>IF(newcards!J2310&lt;&gt;"",VLOOKUP(newcards!J2310,player!$A$2:$B$7503,2,FALSE),"")</f>
        <v>7175</v>
      </c>
      <c r="K2311" s="3" t="str">
        <f>IF(newcards!K2310&lt;&gt;"",VLOOKUP(newcards!K2310,playernameext!$A$2:$B$32,2,FALSE),"")</f>
        <v/>
      </c>
      <c r="L2311" s="3">
        <f>IF(newcards!L2310&lt;&gt;"",VLOOKUP(newcards!L2310,team!$A$2:$B$538,2,FALSE),"")</f>
        <v>14</v>
      </c>
      <c r="M2311" s="5">
        <f>IF(newcards!M2310&lt;&gt;"", newcards!M2310, "")</f>
        <v>65</v>
      </c>
      <c r="N2311" s="5" t="str">
        <f>IF(newcards!N2310&lt;&gt;"", newcards!N2310, "")</f>
        <v>N</v>
      </c>
      <c r="O2311" s="5" t="str">
        <f>IF(newcards!O2310&lt;&gt;"", newcards!O2310, "")</f>
        <v/>
      </c>
      <c r="P2311" s="5" t="str">
        <f>IF(newcards!P2310&lt;&gt;"", newcards!P2310, "")</f>
        <v/>
      </c>
      <c r="Q2311" s="5" t="str">
        <f>IF(newcards!Q2310&lt;&gt;"", newcards!Q2310, "")</f>
        <v/>
      </c>
    </row>
    <row r="2312" spans="1:17" x14ac:dyDescent="0.25">
      <c r="A2312" s="3"/>
      <c r="B2312" s="5">
        <f>IF(newcards!B2311&lt;&gt;"",VLOOKUP(newcards!B2311,sport!$A$2:$B$8,2,FALSE),"")</f>
        <v>1</v>
      </c>
      <c r="C2312" s="3">
        <f>newcards!C2311</f>
        <v>2016</v>
      </c>
      <c r="D2312" s="3">
        <f>IF(newcards!D2311&lt;&gt;"",VLOOKUP(newcards!D2311,brand!$A$2:$B$30,2,FALSE),"")</f>
        <v>1</v>
      </c>
      <c r="E2312" s="3">
        <f>IF(newcards!E2311&lt;&gt;"",VLOOKUP(newcards!E2311,series!$A$2:$B$228,2,FALSE),)</f>
        <v>163</v>
      </c>
      <c r="F2312" s="3">
        <f>IF(newcards!F2311&lt;&gt;"",VLOOKUP(newcards!F2311,category!$A$2:$B$82,2,FALSE),)</f>
        <v>77</v>
      </c>
      <c r="G2312" s="3" t="str">
        <f>IF(newcards!G2311&lt;&gt;"",VLOOKUP(newcards!G2311,subcategory!$A$2:$B$680,2,FALSE),"")</f>
        <v/>
      </c>
      <c r="H2312" s="3">
        <f>newcards!H2311</f>
        <v>514</v>
      </c>
      <c r="I2312" s="3" t="str">
        <f>newcards!I2311</f>
        <v xml:space="preserve"> </v>
      </c>
      <c r="J2312" s="3">
        <f>IF(newcards!J2311&lt;&gt;"",VLOOKUP(newcards!J2311,player!$A$2:$B$7503,2,FALSE),"")</f>
        <v>4760</v>
      </c>
      <c r="K2312" s="3" t="str">
        <f>IF(newcards!K2311&lt;&gt;"",VLOOKUP(newcards!K2311,playernameext!$A$2:$B$32,2,FALSE),"")</f>
        <v/>
      </c>
      <c r="L2312" s="3">
        <f>IF(newcards!L2311&lt;&gt;"",VLOOKUP(newcards!L2311,team!$A$2:$B$538,2,FALSE),"")</f>
        <v>96</v>
      </c>
      <c r="M2312" s="5">
        <f>IF(newcards!M2311&lt;&gt;"", newcards!M2311, "")</f>
        <v>65</v>
      </c>
      <c r="N2312" s="5" t="str">
        <f>IF(newcards!N2311&lt;&gt;"", newcards!N2311, "")</f>
        <v>N</v>
      </c>
      <c r="O2312" s="5" t="str">
        <f>IF(newcards!O2311&lt;&gt;"", newcards!O2311, "")</f>
        <v/>
      </c>
      <c r="P2312" s="5" t="str">
        <f>IF(newcards!P2311&lt;&gt;"", newcards!P2311, "")</f>
        <v/>
      </c>
      <c r="Q2312" s="5" t="str">
        <f>IF(newcards!Q2311&lt;&gt;"", newcards!Q2311, "")</f>
        <v/>
      </c>
    </row>
    <row r="2313" spans="1:17" x14ac:dyDescent="0.25">
      <c r="A2313" s="3"/>
      <c r="B2313" s="5">
        <f>IF(newcards!B2312&lt;&gt;"",VLOOKUP(newcards!B2312,sport!$A$2:$B$8,2,FALSE),"")</f>
        <v>1</v>
      </c>
      <c r="C2313" s="3">
        <f>newcards!C2312</f>
        <v>2016</v>
      </c>
      <c r="D2313" s="3">
        <f>IF(newcards!D2312&lt;&gt;"",VLOOKUP(newcards!D2312,brand!$A$2:$B$30,2,FALSE),"")</f>
        <v>1</v>
      </c>
      <c r="E2313" s="3">
        <f>IF(newcards!E2312&lt;&gt;"",VLOOKUP(newcards!E2312,series!$A$2:$B$228,2,FALSE),)</f>
        <v>163</v>
      </c>
      <c r="F2313" s="3">
        <f>IF(newcards!F2312&lt;&gt;"",VLOOKUP(newcards!F2312,category!$A$2:$B$82,2,FALSE),)</f>
        <v>77</v>
      </c>
      <c r="G2313" s="3" t="str">
        <f>IF(newcards!G2312&lt;&gt;"",VLOOKUP(newcards!G2312,subcategory!$A$2:$B$680,2,FALSE),"")</f>
        <v/>
      </c>
      <c r="H2313" s="3">
        <f>newcards!H2312</f>
        <v>515</v>
      </c>
      <c r="I2313" s="3" t="str">
        <f>newcards!I2312</f>
        <v xml:space="preserve"> </v>
      </c>
      <c r="J2313" s="3">
        <f>IF(newcards!J2312&lt;&gt;"",VLOOKUP(newcards!J2312,player!$A$2:$B$7503,2,FALSE),"")</f>
        <v>7303</v>
      </c>
      <c r="K2313" s="3" t="str">
        <f>IF(newcards!K2312&lt;&gt;"",VLOOKUP(newcards!K2312,playernameext!$A$2:$B$32,2,FALSE),"")</f>
        <v/>
      </c>
      <c r="L2313" s="3">
        <f>IF(newcards!L2312&lt;&gt;"",VLOOKUP(newcards!L2312,team!$A$2:$B$538,2,FALSE),"")</f>
        <v>14</v>
      </c>
      <c r="M2313" s="5">
        <f>IF(newcards!M2312&lt;&gt;"", newcards!M2312, "")</f>
        <v>65</v>
      </c>
      <c r="N2313" s="5" t="str">
        <f>IF(newcards!N2312&lt;&gt;"", newcards!N2312, "")</f>
        <v>N</v>
      </c>
      <c r="O2313" s="5" t="str">
        <f>IF(newcards!O2312&lt;&gt;"", newcards!O2312, "")</f>
        <v/>
      </c>
      <c r="P2313" s="5" t="str">
        <f>IF(newcards!P2312&lt;&gt;"", newcards!P2312, "")</f>
        <v/>
      </c>
      <c r="Q2313" s="5" t="str">
        <f>IF(newcards!Q2312&lt;&gt;"", newcards!Q2312, "")</f>
        <v/>
      </c>
    </row>
    <row r="2314" spans="1:17" x14ac:dyDescent="0.25">
      <c r="A2314" s="3"/>
      <c r="B2314" s="5">
        <f>IF(newcards!B2313&lt;&gt;"",VLOOKUP(newcards!B2313,sport!$A$2:$B$8,2,FALSE),"")</f>
        <v>1</v>
      </c>
      <c r="C2314" s="3">
        <f>newcards!C2313</f>
        <v>2016</v>
      </c>
      <c r="D2314" s="3">
        <f>IF(newcards!D2313&lt;&gt;"",VLOOKUP(newcards!D2313,brand!$A$2:$B$30,2,FALSE),"")</f>
        <v>1</v>
      </c>
      <c r="E2314" s="3">
        <f>IF(newcards!E2313&lt;&gt;"",VLOOKUP(newcards!E2313,series!$A$2:$B$228,2,FALSE),)</f>
        <v>163</v>
      </c>
      <c r="F2314" s="3">
        <f>IF(newcards!F2313&lt;&gt;"",VLOOKUP(newcards!F2313,category!$A$2:$B$82,2,FALSE),)</f>
        <v>77</v>
      </c>
      <c r="G2314" s="3" t="str">
        <f>IF(newcards!G2313&lt;&gt;"",VLOOKUP(newcards!G2313,subcategory!$A$2:$B$680,2,FALSE),"")</f>
        <v/>
      </c>
      <c r="H2314" s="3">
        <f>newcards!H2313</f>
        <v>516</v>
      </c>
      <c r="I2314" s="3" t="str">
        <f>newcards!I2313</f>
        <v xml:space="preserve"> </v>
      </c>
      <c r="J2314" s="3">
        <f>IF(newcards!J2313&lt;&gt;"",VLOOKUP(newcards!J2313,player!$A$2:$B$7503,2,FALSE),"")</f>
        <v>7523</v>
      </c>
      <c r="K2314" s="3" t="str">
        <f>IF(newcards!K2313&lt;&gt;"",VLOOKUP(newcards!K2313,playernameext!$A$2:$B$32,2,FALSE),"")</f>
        <v/>
      </c>
      <c r="L2314" s="3">
        <f>IF(newcards!L2313&lt;&gt;"",VLOOKUP(newcards!L2313,team!$A$2:$B$538,2,FALSE),"")</f>
        <v>1</v>
      </c>
      <c r="M2314" s="5">
        <f>IF(newcards!M2313&lt;&gt;"", newcards!M2313, "")</f>
        <v>65</v>
      </c>
      <c r="N2314" s="5" t="str">
        <f>IF(newcards!N2313&lt;&gt;"", newcards!N2313, "")</f>
        <v>N</v>
      </c>
      <c r="O2314" s="5" t="str">
        <f>IF(newcards!O2313&lt;&gt;"", newcards!O2313, "")</f>
        <v/>
      </c>
      <c r="P2314" s="5" t="str">
        <f>IF(newcards!P2313&lt;&gt;"", newcards!P2313, "")</f>
        <v/>
      </c>
      <c r="Q2314" s="5" t="str">
        <f>IF(newcards!Q2313&lt;&gt;"", newcards!Q2313, "")</f>
        <v/>
      </c>
    </row>
    <row r="2315" spans="1:17" x14ac:dyDescent="0.25">
      <c r="A2315" s="3"/>
      <c r="B2315" s="5">
        <f>IF(newcards!B2314&lt;&gt;"",VLOOKUP(newcards!B2314,sport!$A$2:$B$8,2,FALSE),"")</f>
        <v>1</v>
      </c>
      <c r="C2315" s="3">
        <f>newcards!C2314</f>
        <v>2016</v>
      </c>
      <c r="D2315" s="3">
        <f>IF(newcards!D2314&lt;&gt;"",VLOOKUP(newcards!D2314,brand!$A$2:$B$30,2,FALSE),"")</f>
        <v>1</v>
      </c>
      <c r="E2315" s="3">
        <f>IF(newcards!E2314&lt;&gt;"",VLOOKUP(newcards!E2314,series!$A$2:$B$228,2,FALSE),)</f>
        <v>163</v>
      </c>
      <c r="F2315" s="3">
        <f>IF(newcards!F2314&lt;&gt;"",VLOOKUP(newcards!F2314,category!$A$2:$B$82,2,FALSE),)</f>
        <v>77</v>
      </c>
      <c r="G2315" s="3" t="str">
        <f>IF(newcards!G2314&lt;&gt;"",VLOOKUP(newcards!G2314,subcategory!$A$2:$B$680,2,FALSE),"")</f>
        <v/>
      </c>
      <c r="H2315" s="3">
        <f>newcards!H2314</f>
        <v>517</v>
      </c>
      <c r="I2315" s="3" t="str">
        <f>newcards!I2314</f>
        <v xml:space="preserve"> </v>
      </c>
      <c r="J2315" s="3">
        <f>IF(newcards!J2314&lt;&gt;"",VLOOKUP(newcards!J2314,player!$A$2:$B$7503,2,FALSE),"")</f>
        <v>7415</v>
      </c>
      <c r="K2315" s="3" t="str">
        <f>IF(newcards!K2314&lt;&gt;"",VLOOKUP(newcards!K2314,playernameext!$A$2:$B$32,2,FALSE),"")</f>
        <v/>
      </c>
      <c r="L2315" s="3">
        <f>IF(newcards!L2314&lt;&gt;"",VLOOKUP(newcards!L2314,team!$A$2:$B$538,2,FALSE),"")</f>
        <v>61</v>
      </c>
      <c r="M2315" s="5">
        <f>IF(newcards!M2314&lt;&gt;"", newcards!M2314, "")</f>
        <v>65</v>
      </c>
      <c r="N2315" s="5" t="str">
        <f>IF(newcards!N2314&lt;&gt;"", newcards!N2314, "")</f>
        <v>N</v>
      </c>
      <c r="O2315" s="5" t="str">
        <f>IF(newcards!O2314&lt;&gt;"", newcards!O2314, "")</f>
        <v/>
      </c>
      <c r="P2315" s="5" t="str">
        <f>IF(newcards!P2314&lt;&gt;"", newcards!P2314, "")</f>
        <v/>
      </c>
      <c r="Q2315" s="5" t="str">
        <f>IF(newcards!Q2314&lt;&gt;"", newcards!Q2314, "")</f>
        <v/>
      </c>
    </row>
    <row r="2316" spans="1:17" x14ac:dyDescent="0.25">
      <c r="A2316" s="3"/>
      <c r="B2316" s="5">
        <f>IF(newcards!B2315&lt;&gt;"",VLOOKUP(newcards!B2315,sport!$A$2:$B$8,2,FALSE),"")</f>
        <v>1</v>
      </c>
      <c r="C2316" s="3">
        <f>newcards!C2315</f>
        <v>2016</v>
      </c>
      <c r="D2316" s="3">
        <f>IF(newcards!D2315&lt;&gt;"",VLOOKUP(newcards!D2315,brand!$A$2:$B$30,2,FALSE),"")</f>
        <v>1</v>
      </c>
      <c r="E2316" s="3">
        <f>IF(newcards!E2315&lt;&gt;"",VLOOKUP(newcards!E2315,series!$A$2:$B$228,2,FALSE),)</f>
        <v>163</v>
      </c>
      <c r="F2316" s="3">
        <f>IF(newcards!F2315&lt;&gt;"",VLOOKUP(newcards!F2315,category!$A$2:$B$82,2,FALSE),)</f>
        <v>77</v>
      </c>
      <c r="G2316" s="3" t="str">
        <f>IF(newcards!G2315&lt;&gt;"",VLOOKUP(newcards!G2315,subcategory!$A$2:$B$680,2,FALSE),"")</f>
        <v/>
      </c>
      <c r="H2316" s="3">
        <f>newcards!H2315</f>
        <v>518</v>
      </c>
      <c r="I2316" s="3" t="str">
        <f>newcards!I2315</f>
        <v xml:space="preserve"> </v>
      </c>
      <c r="J2316" s="3">
        <f>IF(newcards!J2315&lt;&gt;"",VLOOKUP(newcards!J2315,player!$A$2:$B$7503,2,FALSE),"")</f>
        <v>4664</v>
      </c>
      <c r="K2316" s="3" t="str">
        <f>IF(newcards!K2315&lt;&gt;"",VLOOKUP(newcards!K2315,playernameext!$A$2:$B$32,2,FALSE),"")</f>
        <v/>
      </c>
      <c r="L2316" s="3">
        <f>IF(newcards!L2315&lt;&gt;"",VLOOKUP(newcards!L2315,team!$A$2:$B$538,2,FALSE),"")</f>
        <v>85</v>
      </c>
      <c r="M2316" s="5">
        <f>IF(newcards!M2315&lt;&gt;"", newcards!M2315, "")</f>
        <v>65</v>
      </c>
      <c r="N2316" s="5" t="str">
        <f>IF(newcards!N2315&lt;&gt;"", newcards!N2315, "")</f>
        <v>N</v>
      </c>
      <c r="O2316" s="5" t="str">
        <f>IF(newcards!O2315&lt;&gt;"", newcards!O2315, "")</f>
        <v/>
      </c>
      <c r="P2316" s="5" t="str">
        <f>IF(newcards!P2315&lt;&gt;"", newcards!P2315, "")</f>
        <v/>
      </c>
      <c r="Q2316" s="5" t="str">
        <f>IF(newcards!Q2315&lt;&gt;"", newcards!Q2315, "")</f>
        <v/>
      </c>
    </row>
    <row r="2317" spans="1:17" x14ac:dyDescent="0.25">
      <c r="A2317" s="3"/>
      <c r="B2317" s="5">
        <f>IF(newcards!B2316&lt;&gt;"",VLOOKUP(newcards!B2316,sport!$A$2:$B$8,2,FALSE),"")</f>
        <v>1</v>
      </c>
      <c r="C2317" s="3">
        <f>newcards!C2316</f>
        <v>2016</v>
      </c>
      <c r="D2317" s="3">
        <f>IF(newcards!D2316&lt;&gt;"",VLOOKUP(newcards!D2316,brand!$A$2:$B$30,2,FALSE),"")</f>
        <v>1</v>
      </c>
      <c r="E2317" s="3">
        <f>IF(newcards!E2316&lt;&gt;"",VLOOKUP(newcards!E2316,series!$A$2:$B$228,2,FALSE),)</f>
        <v>163</v>
      </c>
      <c r="F2317" s="3">
        <f>IF(newcards!F2316&lt;&gt;"",VLOOKUP(newcards!F2316,category!$A$2:$B$82,2,FALSE),)</f>
        <v>77</v>
      </c>
      <c r="G2317" s="3" t="str">
        <f>IF(newcards!G2316&lt;&gt;"",VLOOKUP(newcards!G2316,subcategory!$A$2:$B$680,2,FALSE),"")</f>
        <v/>
      </c>
      <c r="H2317" s="3">
        <f>newcards!H2316</f>
        <v>519</v>
      </c>
      <c r="I2317" s="3" t="str">
        <f>newcards!I2316</f>
        <v xml:space="preserve"> </v>
      </c>
      <c r="J2317" s="3">
        <f>IF(newcards!J2316&lt;&gt;"",VLOOKUP(newcards!J2316,player!$A$2:$B$7503,2,FALSE),"")</f>
        <v>7478</v>
      </c>
      <c r="K2317" s="3" t="str">
        <f>IF(newcards!K2316&lt;&gt;"",VLOOKUP(newcards!K2316,playernameext!$A$2:$B$32,2,FALSE),"")</f>
        <v/>
      </c>
      <c r="L2317" s="3">
        <f>IF(newcards!L2316&lt;&gt;"",VLOOKUP(newcards!L2316,team!$A$2:$B$538,2,FALSE),"")</f>
        <v>59</v>
      </c>
      <c r="M2317" s="5">
        <f>IF(newcards!M2316&lt;&gt;"", newcards!M2316, "")</f>
        <v>65</v>
      </c>
      <c r="N2317" s="5" t="str">
        <f>IF(newcards!N2316&lt;&gt;"", newcards!N2316, "")</f>
        <v>N</v>
      </c>
      <c r="O2317" s="5" t="str">
        <f>IF(newcards!O2316&lt;&gt;"", newcards!O2316, "")</f>
        <v/>
      </c>
      <c r="P2317" s="5" t="str">
        <f>IF(newcards!P2316&lt;&gt;"", newcards!P2316, "")</f>
        <v/>
      </c>
      <c r="Q2317" s="5" t="str">
        <f>IF(newcards!Q2316&lt;&gt;"", newcards!Q2316, "")</f>
        <v/>
      </c>
    </row>
    <row r="2318" spans="1:17" x14ac:dyDescent="0.25">
      <c r="A2318" s="3"/>
      <c r="B2318" s="5">
        <f>IF(newcards!B2317&lt;&gt;"",VLOOKUP(newcards!B2317,sport!$A$2:$B$8,2,FALSE),"")</f>
        <v>1</v>
      </c>
      <c r="C2318" s="3">
        <f>newcards!C2317</f>
        <v>2016</v>
      </c>
      <c r="D2318" s="3">
        <f>IF(newcards!D2317&lt;&gt;"",VLOOKUP(newcards!D2317,brand!$A$2:$B$30,2,FALSE),"")</f>
        <v>1</v>
      </c>
      <c r="E2318" s="3">
        <f>IF(newcards!E2317&lt;&gt;"",VLOOKUP(newcards!E2317,series!$A$2:$B$228,2,FALSE),)</f>
        <v>163</v>
      </c>
      <c r="F2318" s="3">
        <f>IF(newcards!F2317&lt;&gt;"",VLOOKUP(newcards!F2317,category!$A$2:$B$82,2,FALSE),)</f>
        <v>77</v>
      </c>
      <c r="G2318" s="3" t="str">
        <f>IF(newcards!G2317&lt;&gt;"",VLOOKUP(newcards!G2317,subcategory!$A$2:$B$680,2,FALSE),"")</f>
        <v/>
      </c>
      <c r="H2318" s="3">
        <f>newcards!H2317</f>
        <v>520</v>
      </c>
      <c r="I2318" s="3" t="str">
        <f>newcards!I2317</f>
        <v xml:space="preserve"> </v>
      </c>
      <c r="J2318" s="3">
        <f>IF(newcards!J2317&lt;&gt;"",VLOOKUP(newcards!J2317,player!$A$2:$B$7503,2,FALSE),"")</f>
        <v>7034</v>
      </c>
      <c r="K2318" s="3" t="str">
        <f>IF(newcards!K2317&lt;&gt;"",VLOOKUP(newcards!K2317,playernameext!$A$2:$B$32,2,FALSE),"")</f>
        <v/>
      </c>
      <c r="L2318" s="3">
        <f>IF(newcards!L2317&lt;&gt;"",VLOOKUP(newcards!L2317,team!$A$2:$B$538,2,FALSE),"")</f>
        <v>96</v>
      </c>
      <c r="M2318" s="5">
        <f>IF(newcards!M2317&lt;&gt;"", newcards!M2317, "")</f>
        <v>65</v>
      </c>
      <c r="N2318" s="5" t="str">
        <f>IF(newcards!N2317&lt;&gt;"", newcards!N2317, "")</f>
        <v>N</v>
      </c>
      <c r="O2318" s="5" t="str">
        <f>IF(newcards!O2317&lt;&gt;"", newcards!O2317, "")</f>
        <v/>
      </c>
      <c r="P2318" s="5" t="str">
        <f>IF(newcards!P2317&lt;&gt;"", newcards!P2317, "")</f>
        <v/>
      </c>
      <c r="Q2318" s="5" t="str">
        <f>IF(newcards!Q2317&lt;&gt;"", newcards!Q2317, "")</f>
        <v/>
      </c>
    </row>
    <row r="2319" spans="1:17" x14ac:dyDescent="0.25">
      <c r="A2319" s="3"/>
      <c r="B2319" s="5">
        <f>IF(newcards!B2318&lt;&gt;"",VLOOKUP(newcards!B2318,sport!$A$2:$B$8,2,FALSE),"")</f>
        <v>1</v>
      </c>
      <c r="C2319" s="3">
        <f>newcards!C2318</f>
        <v>2016</v>
      </c>
      <c r="D2319" s="3">
        <f>IF(newcards!D2318&lt;&gt;"",VLOOKUP(newcards!D2318,brand!$A$2:$B$30,2,FALSE),"")</f>
        <v>1</v>
      </c>
      <c r="E2319" s="3">
        <f>IF(newcards!E2318&lt;&gt;"",VLOOKUP(newcards!E2318,series!$A$2:$B$228,2,FALSE),)</f>
        <v>163</v>
      </c>
      <c r="F2319" s="3">
        <f>IF(newcards!F2318&lt;&gt;"",VLOOKUP(newcards!F2318,category!$A$2:$B$82,2,FALSE),)</f>
        <v>77</v>
      </c>
      <c r="G2319" s="3" t="str">
        <f>IF(newcards!G2318&lt;&gt;"",VLOOKUP(newcards!G2318,subcategory!$A$2:$B$680,2,FALSE),"")</f>
        <v/>
      </c>
      <c r="H2319" s="3">
        <f>newcards!H2318</f>
        <v>521</v>
      </c>
      <c r="I2319" s="3" t="str">
        <f>newcards!I2318</f>
        <v xml:space="preserve"> </v>
      </c>
      <c r="J2319" s="3">
        <f>IF(newcards!J2318&lt;&gt;"",VLOOKUP(newcards!J2318,player!$A$2:$B$7503,2,FALSE),"")</f>
        <v>1566</v>
      </c>
      <c r="K2319" s="3" t="str">
        <f>IF(newcards!K2318&lt;&gt;"",VLOOKUP(newcards!K2318,playernameext!$A$2:$B$32,2,FALSE),"")</f>
        <v/>
      </c>
      <c r="L2319" s="3">
        <f>IF(newcards!L2318&lt;&gt;"",VLOOKUP(newcards!L2318,team!$A$2:$B$538,2,FALSE),"")</f>
        <v>93</v>
      </c>
      <c r="M2319" s="5">
        <f>IF(newcards!M2318&lt;&gt;"", newcards!M2318, "")</f>
        <v>65</v>
      </c>
      <c r="N2319" s="5" t="str">
        <f>IF(newcards!N2318&lt;&gt;"", newcards!N2318, "")</f>
        <v>N</v>
      </c>
      <c r="O2319" s="5" t="str">
        <f>IF(newcards!O2318&lt;&gt;"", newcards!O2318, "")</f>
        <v/>
      </c>
      <c r="P2319" s="5" t="str">
        <f>IF(newcards!P2318&lt;&gt;"", newcards!P2318, "")</f>
        <v/>
      </c>
      <c r="Q2319" s="5" t="str">
        <f>IF(newcards!Q2318&lt;&gt;"", newcards!Q2318, "")</f>
        <v/>
      </c>
    </row>
    <row r="2320" spans="1:17" x14ac:dyDescent="0.25">
      <c r="A2320" s="3"/>
      <c r="B2320" s="5">
        <f>IF(newcards!B2319&lt;&gt;"",VLOOKUP(newcards!B2319,sport!$A$2:$B$8,2,FALSE),"")</f>
        <v>1</v>
      </c>
      <c r="C2320" s="3">
        <f>newcards!C2319</f>
        <v>2016</v>
      </c>
      <c r="D2320" s="3">
        <f>IF(newcards!D2319&lt;&gt;"",VLOOKUP(newcards!D2319,brand!$A$2:$B$30,2,FALSE),"")</f>
        <v>1</v>
      </c>
      <c r="E2320" s="3">
        <f>IF(newcards!E2319&lt;&gt;"",VLOOKUP(newcards!E2319,series!$A$2:$B$228,2,FALSE),)</f>
        <v>163</v>
      </c>
      <c r="F2320" s="3">
        <f>IF(newcards!F2319&lt;&gt;"",VLOOKUP(newcards!F2319,category!$A$2:$B$82,2,FALSE),)</f>
        <v>77</v>
      </c>
      <c r="G2320" s="3" t="str">
        <f>IF(newcards!G2319&lt;&gt;"",VLOOKUP(newcards!G2319,subcategory!$A$2:$B$680,2,FALSE),"")</f>
        <v/>
      </c>
      <c r="H2320" s="3">
        <f>newcards!H2319</f>
        <v>522</v>
      </c>
      <c r="I2320" s="3" t="str">
        <f>newcards!I2319</f>
        <v xml:space="preserve"> </v>
      </c>
      <c r="J2320" s="3">
        <f>IF(newcards!J2319&lt;&gt;"",VLOOKUP(newcards!J2319,player!$A$2:$B$7503,2,FALSE),"")</f>
        <v>7154</v>
      </c>
      <c r="K2320" s="3" t="str">
        <f>IF(newcards!K2319&lt;&gt;"",VLOOKUP(newcards!K2319,playernameext!$A$2:$B$32,2,FALSE),"")</f>
        <v/>
      </c>
      <c r="L2320" s="3">
        <f>IF(newcards!L2319&lt;&gt;"",VLOOKUP(newcards!L2319,team!$A$2:$B$538,2,FALSE),"")</f>
        <v>25</v>
      </c>
      <c r="M2320" s="5">
        <f>IF(newcards!M2319&lt;&gt;"", newcards!M2319, "")</f>
        <v>65</v>
      </c>
      <c r="N2320" s="5" t="str">
        <f>IF(newcards!N2319&lt;&gt;"", newcards!N2319, "")</f>
        <v>N</v>
      </c>
      <c r="O2320" s="5" t="str">
        <f>IF(newcards!O2319&lt;&gt;"", newcards!O2319, "")</f>
        <v/>
      </c>
      <c r="P2320" s="5" t="str">
        <f>IF(newcards!P2319&lt;&gt;"", newcards!P2319, "")</f>
        <v/>
      </c>
      <c r="Q2320" s="5" t="str">
        <f>IF(newcards!Q2319&lt;&gt;"", newcards!Q2319, "")</f>
        <v/>
      </c>
    </row>
    <row r="2321" spans="1:17" x14ac:dyDescent="0.25">
      <c r="A2321" s="3"/>
      <c r="B2321" s="5">
        <f>IF(newcards!B2320&lt;&gt;"",VLOOKUP(newcards!B2320,sport!$A$2:$B$8,2,FALSE),"")</f>
        <v>1</v>
      </c>
      <c r="C2321" s="3">
        <f>newcards!C2320</f>
        <v>2016</v>
      </c>
      <c r="D2321" s="3">
        <f>IF(newcards!D2320&lt;&gt;"",VLOOKUP(newcards!D2320,brand!$A$2:$B$30,2,FALSE),"")</f>
        <v>1</v>
      </c>
      <c r="E2321" s="3">
        <f>IF(newcards!E2320&lt;&gt;"",VLOOKUP(newcards!E2320,series!$A$2:$B$228,2,FALSE),)</f>
        <v>163</v>
      </c>
      <c r="F2321" s="3">
        <f>IF(newcards!F2320&lt;&gt;"",VLOOKUP(newcards!F2320,category!$A$2:$B$82,2,FALSE),)</f>
        <v>77</v>
      </c>
      <c r="G2321" s="3">
        <f>IF(newcards!G2320&lt;&gt;"",VLOOKUP(newcards!G2320,subcategory!$A$2:$B$680,2,FALSE),"")</f>
        <v>257</v>
      </c>
      <c r="H2321" s="3">
        <f>newcards!H2320</f>
        <v>523</v>
      </c>
      <c r="I2321" s="3" t="str">
        <f>newcards!I2320</f>
        <v xml:space="preserve"> </v>
      </c>
      <c r="J2321" s="3">
        <f>IF(newcards!J2320&lt;&gt;"",VLOOKUP(newcards!J2320,player!$A$2:$B$7503,2,FALSE),"")</f>
        <v>6907</v>
      </c>
      <c r="K2321" s="3" t="str">
        <f>IF(newcards!K2320&lt;&gt;"",VLOOKUP(newcards!K2320,playernameext!$A$2:$B$32,2,FALSE),"")</f>
        <v/>
      </c>
      <c r="L2321" s="3">
        <f>IF(newcards!L2320&lt;&gt;"",VLOOKUP(newcards!L2320,team!$A$2:$B$538,2,FALSE),"")</f>
        <v>19</v>
      </c>
      <c r="M2321" s="5">
        <f>IF(newcards!M2320&lt;&gt;"", newcards!M2320, "")</f>
        <v>65</v>
      </c>
      <c r="N2321" s="5" t="str">
        <f>IF(newcards!N2320&lt;&gt;"", newcards!N2320, "")</f>
        <v>N</v>
      </c>
      <c r="O2321" s="5" t="str">
        <f>IF(newcards!O2320&lt;&gt;"", newcards!O2320, "")</f>
        <v/>
      </c>
      <c r="P2321" s="5" t="str">
        <f>IF(newcards!P2320&lt;&gt;"", newcards!P2320, "")</f>
        <v/>
      </c>
      <c r="Q2321" s="5" t="str">
        <f>IF(newcards!Q2320&lt;&gt;"", newcards!Q2320, "")</f>
        <v/>
      </c>
    </row>
    <row r="2322" spans="1:17" x14ac:dyDescent="0.25">
      <c r="A2322" s="3"/>
      <c r="B2322" s="5">
        <f>IF(newcards!B2321&lt;&gt;"",VLOOKUP(newcards!B2321,sport!$A$2:$B$8,2,FALSE),"")</f>
        <v>1</v>
      </c>
      <c r="C2322" s="3">
        <f>newcards!C2321</f>
        <v>2016</v>
      </c>
      <c r="D2322" s="3">
        <f>IF(newcards!D2321&lt;&gt;"",VLOOKUP(newcards!D2321,brand!$A$2:$B$30,2,FALSE),"")</f>
        <v>1</v>
      </c>
      <c r="E2322" s="3">
        <f>IF(newcards!E2321&lt;&gt;"",VLOOKUP(newcards!E2321,series!$A$2:$B$228,2,FALSE),)</f>
        <v>163</v>
      </c>
      <c r="F2322" s="3">
        <f>IF(newcards!F2321&lt;&gt;"",VLOOKUP(newcards!F2321,category!$A$2:$B$82,2,FALSE),)</f>
        <v>77</v>
      </c>
      <c r="G2322" s="3">
        <f>IF(newcards!G2321&lt;&gt;"",VLOOKUP(newcards!G2321,subcategory!$A$2:$B$680,2,FALSE),"")</f>
        <v>257</v>
      </c>
      <c r="H2322" s="3">
        <f>newcards!H2321</f>
        <v>524</v>
      </c>
      <c r="I2322" s="3" t="str">
        <f>newcards!I2321</f>
        <v xml:space="preserve"> </v>
      </c>
      <c r="J2322" s="3">
        <f>IF(newcards!J2321&lt;&gt;"",VLOOKUP(newcards!J2321,player!$A$2:$B$7503,2,FALSE),"")</f>
        <v>7257</v>
      </c>
      <c r="K2322" s="3" t="str">
        <f>IF(newcards!K2321&lt;&gt;"",VLOOKUP(newcards!K2321,playernameext!$A$2:$B$32,2,FALSE),"")</f>
        <v/>
      </c>
      <c r="L2322" s="3">
        <f>IF(newcards!L2321&lt;&gt;"",VLOOKUP(newcards!L2321,team!$A$2:$B$538,2,FALSE),"")</f>
        <v>59</v>
      </c>
      <c r="M2322" s="5">
        <f>IF(newcards!M2321&lt;&gt;"", newcards!M2321, "")</f>
        <v>65</v>
      </c>
      <c r="N2322" s="5" t="str">
        <f>IF(newcards!N2321&lt;&gt;"", newcards!N2321, "")</f>
        <v>N</v>
      </c>
      <c r="O2322" s="5" t="str">
        <f>IF(newcards!O2321&lt;&gt;"", newcards!O2321, "")</f>
        <v/>
      </c>
      <c r="P2322" s="5" t="str">
        <f>IF(newcards!P2321&lt;&gt;"", newcards!P2321, "")</f>
        <v/>
      </c>
      <c r="Q2322" s="5" t="str">
        <f>IF(newcards!Q2321&lt;&gt;"", newcards!Q2321, "")</f>
        <v/>
      </c>
    </row>
    <row r="2323" spans="1:17" x14ac:dyDescent="0.25">
      <c r="A2323" s="3"/>
      <c r="B2323" s="5">
        <f>IF(newcards!B2322&lt;&gt;"",VLOOKUP(newcards!B2322,sport!$A$2:$B$8,2,FALSE),"")</f>
        <v>1</v>
      </c>
      <c r="C2323" s="3">
        <f>newcards!C2322</f>
        <v>2016</v>
      </c>
      <c r="D2323" s="3">
        <f>IF(newcards!D2322&lt;&gt;"",VLOOKUP(newcards!D2322,brand!$A$2:$B$30,2,FALSE),"")</f>
        <v>1</v>
      </c>
      <c r="E2323" s="3">
        <f>IF(newcards!E2322&lt;&gt;"",VLOOKUP(newcards!E2322,series!$A$2:$B$228,2,FALSE),)</f>
        <v>163</v>
      </c>
      <c r="F2323" s="3">
        <f>IF(newcards!F2322&lt;&gt;"",VLOOKUP(newcards!F2322,category!$A$2:$B$82,2,FALSE),)</f>
        <v>77</v>
      </c>
      <c r="G2323" s="3" t="str">
        <f>IF(newcards!G2322&lt;&gt;"",VLOOKUP(newcards!G2322,subcategory!$A$2:$B$680,2,FALSE),"")</f>
        <v/>
      </c>
      <c r="H2323" s="3">
        <f>newcards!H2322</f>
        <v>525</v>
      </c>
      <c r="I2323" s="3" t="str">
        <f>newcards!I2322</f>
        <v xml:space="preserve"> </v>
      </c>
      <c r="J2323" s="3">
        <f>IF(newcards!J2322&lt;&gt;"",VLOOKUP(newcards!J2322,player!$A$2:$B$7503,2,FALSE),"")</f>
        <v>7256</v>
      </c>
      <c r="K2323" s="3" t="str">
        <f>IF(newcards!K2322&lt;&gt;"",VLOOKUP(newcards!K2322,playernameext!$A$2:$B$32,2,FALSE),"")</f>
        <v/>
      </c>
      <c r="L2323" s="3">
        <f>IF(newcards!L2322&lt;&gt;"",VLOOKUP(newcards!L2322,team!$A$2:$B$538,2,FALSE),"")</f>
        <v>1</v>
      </c>
      <c r="M2323" s="5">
        <f>IF(newcards!M2322&lt;&gt;"", newcards!M2322, "")</f>
        <v>65</v>
      </c>
      <c r="N2323" s="5" t="str">
        <f>IF(newcards!N2322&lt;&gt;"", newcards!N2322, "")</f>
        <v>N</v>
      </c>
      <c r="O2323" s="5" t="str">
        <f>IF(newcards!O2322&lt;&gt;"", newcards!O2322, "")</f>
        <v/>
      </c>
      <c r="P2323" s="5" t="str">
        <f>IF(newcards!P2322&lt;&gt;"", newcards!P2322, "")</f>
        <v/>
      </c>
      <c r="Q2323" s="5" t="str">
        <f>IF(newcards!Q2322&lt;&gt;"", newcards!Q2322, "")</f>
        <v/>
      </c>
    </row>
    <row r="2324" spans="1:17" x14ac:dyDescent="0.25">
      <c r="A2324" s="3"/>
      <c r="B2324" s="5">
        <f>IF(newcards!B2323&lt;&gt;"",VLOOKUP(newcards!B2323,sport!$A$2:$B$8,2,FALSE),"")</f>
        <v>1</v>
      </c>
      <c r="C2324" s="3">
        <f>newcards!C2323</f>
        <v>2016</v>
      </c>
      <c r="D2324" s="3">
        <f>IF(newcards!D2323&lt;&gt;"",VLOOKUP(newcards!D2323,brand!$A$2:$B$30,2,FALSE),"")</f>
        <v>1</v>
      </c>
      <c r="E2324" s="3">
        <f>IF(newcards!E2323&lt;&gt;"",VLOOKUP(newcards!E2323,series!$A$2:$B$228,2,FALSE),)</f>
        <v>163</v>
      </c>
      <c r="F2324" s="3">
        <f>IF(newcards!F2323&lt;&gt;"",VLOOKUP(newcards!F2323,category!$A$2:$B$82,2,FALSE),)</f>
        <v>77</v>
      </c>
      <c r="G2324" s="3" t="str">
        <f>IF(newcards!G2323&lt;&gt;"",VLOOKUP(newcards!G2323,subcategory!$A$2:$B$680,2,FALSE),"")</f>
        <v/>
      </c>
      <c r="H2324" s="3">
        <f>newcards!H2323</f>
        <v>526</v>
      </c>
      <c r="I2324" s="3" t="str">
        <f>newcards!I2323</f>
        <v xml:space="preserve"> </v>
      </c>
      <c r="J2324" s="3">
        <f>IF(newcards!J2323&lt;&gt;"",VLOOKUP(newcards!J2323,player!$A$2:$B$7503,2,FALSE),"")</f>
        <v>7526</v>
      </c>
      <c r="K2324" s="3" t="str">
        <f>IF(newcards!K2323&lt;&gt;"",VLOOKUP(newcards!K2323,playernameext!$A$2:$B$32,2,FALSE),"")</f>
        <v/>
      </c>
      <c r="L2324" s="3">
        <f>IF(newcards!L2323&lt;&gt;"",VLOOKUP(newcards!L2323,team!$A$2:$B$538,2,FALSE),"")</f>
        <v>14</v>
      </c>
      <c r="M2324" s="5">
        <f>IF(newcards!M2323&lt;&gt;"", newcards!M2323, "")</f>
        <v>65</v>
      </c>
      <c r="N2324" s="5" t="str">
        <f>IF(newcards!N2323&lt;&gt;"", newcards!N2323, "")</f>
        <v>N</v>
      </c>
      <c r="O2324" s="5" t="str">
        <f>IF(newcards!O2323&lt;&gt;"", newcards!O2323, "")</f>
        <v/>
      </c>
      <c r="P2324" s="5" t="str">
        <f>IF(newcards!P2323&lt;&gt;"", newcards!P2323, "")</f>
        <v/>
      </c>
      <c r="Q2324" s="5" t="str">
        <f>IF(newcards!Q2323&lt;&gt;"", newcards!Q2323, "")</f>
        <v/>
      </c>
    </row>
    <row r="2325" spans="1:17" x14ac:dyDescent="0.25">
      <c r="A2325" s="3"/>
      <c r="B2325" s="5">
        <f>IF(newcards!B2324&lt;&gt;"",VLOOKUP(newcards!B2324,sport!$A$2:$B$8,2,FALSE),"")</f>
        <v>1</v>
      </c>
      <c r="C2325" s="3">
        <f>newcards!C2324</f>
        <v>2016</v>
      </c>
      <c r="D2325" s="3">
        <f>IF(newcards!D2324&lt;&gt;"",VLOOKUP(newcards!D2324,brand!$A$2:$B$30,2,FALSE),"")</f>
        <v>1</v>
      </c>
      <c r="E2325" s="3">
        <f>IF(newcards!E2324&lt;&gt;"",VLOOKUP(newcards!E2324,series!$A$2:$B$228,2,FALSE),)</f>
        <v>163</v>
      </c>
      <c r="F2325" s="3">
        <f>IF(newcards!F2324&lt;&gt;"",VLOOKUP(newcards!F2324,category!$A$2:$B$82,2,FALSE),)</f>
        <v>77</v>
      </c>
      <c r="G2325" s="3" t="str">
        <f>IF(newcards!G2324&lt;&gt;"",VLOOKUP(newcards!G2324,subcategory!$A$2:$B$680,2,FALSE),"")</f>
        <v/>
      </c>
      <c r="H2325" s="3">
        <f>newcards!H2324</f>
        <v>527</v>
      </c>
      <c r="I2325" s="3" t="str">
        <f>newcards!I2324</f>
        <v xml:space="preserve"> </v>
      </c>
      <c r="J2325" s="3">
        <f>IF(newcards!J2324&lt;&gt;"",VLOOKUP(newcards!J2324,player!$A$2:$B$7503,2,FALSE),"")</f>
        <v>7250</v>
      </c>
      <c r="K2325" s="3" t="str">
        <f>IF(newcards!K2324&lt;&gt;"",VLOOKUP(newcards!K2324,playernameext!$A$2:$B$32,2,FALSE),"")</f>
        <v/>
      </c>
      <c r="L2325" s="3">
        <f>IF(newcards!L2324&lt;&gt;"",VLOOKUP(newcards!L2324,team!$A$2:$B$538,2,FALSE),"")</f>
        <v>81</v>
      </c>
      <c r="M2325" s="5">
        <f>IF(newcards!M2324&lt;&gt;"", newcards!M2324, "")</f>
        <v>65</v>
      </c>
      <c r="N2325" s="5" t="str">
        <f>IF(newcards!N2324&lt;&gt;"", newcards!N2324, "")</f>
        <v>N</v>
      </c>
      <c r="O2325" s="5" t="str">
        <f>IF(newcards!O2324&lt;&gt;"", newcards!O2324, "")</f>
        <v/>
      </c>
      <c r="P2325" s="5" t="str">
        <f>IF(newcards!P2324&lt;&gt;"", newcards!P2324, "")</f>
        <v/>
      </c>
      <c r="Q2325" s="5" t="str">
        <f>IF(newcards!Q2324&lt;&gt;"", newcards!Q2324, "")</f>
        <v/>
      </c>
    </row>
    <row r="2326" spans="1:17" x14ac:dyDescent="0.25">
      <c r="A2326" s="3"/>
      <c r="B2326" s="5">
        <f>IF(newcards!B2325&lt;&gt;"",VLOOKUP(newcards!B2325,sport!$A$2:$B$8,2,FALSE),"")</f>
        <v>1</v>
      </c>
      <c r="C2326" s="3">
        <f>newcards!C2325</f>
        <v>2016</v>
      </c>
      <c r="D2326" s="3">
        <f>IF(newcards!D2325&lt;&gt;"",VLOOKUP(newcards!D2325,brand!$A$2:$B$30,2,FALSE),"")</f>
        <v>1</v>
      </c>
      <c r="E2326" s="3">
        <f>IF(newcards!E2325&lt;&gt;"",VLOOKUP(newcards!E2325,series!$A$2:$B$228,2,FALSE),)</f>
        <v>163</v>
      </c>
      <c r="F2326" s="3">
        <f>IF(newcards!F2325&lt;&gt;"",VLOOKUP(newcards!F2325,category!$A$2:$B$82,2,FALSE),)</f>
        <v>77</v>
      </c>
      <c r="G2326" s="3">
        <f>IF(newcards!G2325&lt;&gt;"",VLOOKUP(newcards!G2325,subcategory!$A$2:$B$680,2,FALSE),"")</f>
        <v>257</v>
      </c>
      <c r="H2326" s="3">
        <f>newcards!H2325</f>
        <v>528</v>
      </c>
      <c r="I2326" s="3" t="str">
        <f>newcards!I2325</f>
        <v xml:space="preserve"> </v>
      </c>
      <c r="J2326" s="3">
        <f>IF(newcards!J2325&lt;&gt;"",VLOOKUP(newcards!J2325,player!$A$2:$B$7503,2,FALSE),"")</f>
        <v>6910</v>
      </c>
      <c r="K2326" s="3" t="str">
        <f>IF(newcards!K2325&lt;&gt;"",VLOOKUP(newcards!K2325,playernameext!$A$2:$B$32,2,FALSE),"")</f>
        <v/>
      </c>
      <c r="L2326" s="3">
        <f>IF(newcards!L2325&lt;&gt;"",VLOOKUP(newcards!L2325,team!$A$2:$B$538,2,FALSE),"")</f>
        <v>63</v>
      </c>
      <c r="M2326" s="5">
        <f>IF(newcards!M2325&lt;&gt;"", newcards!M2325, "")</f>
        <v>65</v>
      </c>
      <c r="N2326" s="5" t="str">
        <f>IF(newcards!N2325&lt;&gt;"", newcards!N2325, "")</f>
        <v>N</v>
      </c>
      <c r="O2326" s="5" t="str">
        <f>IF(newcards!O2325&lt;&gt;"", newcards!O2325, "")</f>
        <v/>
      </c>
      <c r="P2326" s="5" t="str">
        <f>IF(newcards!P2325&lt;&gt;"", newcards!P2325, "")</f>
        <v/>
      </c>
      <c r="Q2326" s="5" t="str">
        <f>IF(newcards!Q2325&lt;&gt;"", newcards!Q2325, "")</f>
        <v/>
      </c>
    </row>
    <row r="2327" spans="1:17" x14ac:dyDescent="0.25">
      <c r="A2327" s="3"/>
      <c r="B2327" s="5">
        <f>IF(newcards!B2326&lt;&gt;"",VLOOKUP(newcards!B2326,sport!$A$2:$B$8,2,FALSE),"")</f>
        <v>1</v>
      </c>
      <c r="C2327" s="3">
        <f>newcards!C2326</f>
        <v>2016</v>
      </c>
      <c r="D2327" s="3">
        <f>IF(newcards!D2326&lt;&gt;"",VLOOKUP(newcards!D2326,brand!$A$2:$B$30,2,FALSE),"")</f>
        <v>1</v>
      </c>
      <c r="E2327" s="3">
        <f>IF(newcards!E2326&lt;&gt;"",VLOOKUP(newcards!E2326,series!$A$2:$B$228,2,FALSE),)</f>
        <v>163</v>
      </c>
      <c r="F2327" s="3">
        <f>IF(newcards!F2326&lt;&gt;"",VLOOKUP(newcards!F2326,category!$A$2:$B$82,2,FALSE),)</f>
        <v>77</v>
      </c>
      <c r="G2327" s="3" t="str">
        <f>IF(newcards!G2326&lt;&gt;"",VLOOKUP(newcards!G2326,subcategory!$A$2:$B$680,2,FALSE),"")</f>
        <v/>
      </c>
      <c r="H2327" s="3">
        <f>newcards!H2326</f>
        <v>529</v>
      </c>
      <c r="I2327" s="3" t="str">
        <f>newcards!I2326</f>
        <v xml:space="preserve"> </v>
      </c>
      <c r="J2327" s="3">
        <f>IF(newcards!J2326&lt;&gt;"",VLOOKUP(newcards!J2326,player!$A$2:$B$7503,2,FALSE),"")</f>
        <v>7148</v>
      </c>
      <c r="K2327" s="3" t="str">
        <f>IF(newcards!K2326&lt;&gt;"",VLOOKUP(newcards!K2326,playernameext!$A$2:$B$32,2,FALSE),"")</f>
        <v/>
      </c>
      <c r="L2327" s="3">
        <f>IF(newcards!L2326&lt;&gt;"",VLOOKUP(newcards!L2326,team!$A$2:$B$538,2,FALSE),"")</f>
        <v>67</v>
      </c>
      <c r="M2327" s="5">
        <f>IF(newcards!M2326&lt;&gt;"", newcards!M2326, "")</f>
        <v>65</v>
      </c>
      <c r="N2327" s="5" t="str">
        <f>IF(newcards!N2326&lt;&gt;"", newcards!N2326, "")</f>
        <v>N</v>
      </c>
      <c r="O2327" s="5" t="str">
        <f>IF(newcards!O2326&lt;&gt;"", newcards!O2326, "")</f>
        <v/>
      </c>
      <c r="P2327" s="5" t="str">
        <f>IF(newcards!P2326&lt;&gt;"", newcards!P2326, "")</f>
        <v/>
      </c>
      <c r="Q2327" s="5" t="str">
        <f>IF(newcards!Q2326&lt;&gt;"", newcards!Q2326, "")</f>
        <v/>
      </c>
    </row>
    <row r="2328" spans="1:17" x14ac:dyDescent="0.25">
      <c r="A2328" s="3"/>
      <c r="B2328" s="5">
        <f>IF(newcards!B2327&lt;&gt;"",VLOOKUP(newcards!B2327,sport!$A$2:$B$8,2,FALSE),"")</f>
        <v>1</v>
      </c>
      <c r="C2328" s="3">
        <f>newcards!C2327</f>
        <v>2016</v>
      </c>
      <c r="D2328" s="3">
        <f>IF(newcards!D2327&lt;&gt;"",VLOOKUP(newcards!D2327,brand!$A$2:$B$30,2,FALSE),"")</f>
        <v>1</v>
      </c>
      <c r="E2328" s="3">
        <f>IF(newcards!E2327&lt;&gt;"",VLOOKUP(newcards!E2327,series!$A$2:$B$228,2,FALSE),)</f>
        <v>163</v>
      </c>
      <c r="F2328" s="3">
        <f>IF(newcards!F2327&lt;&gt;"",VLOOKUP(newcards!F2327,category!$A$2:$B$82,2,FALSE),)</f>
        <v>77</v>
      </c>
      <c r="G2328" s="3" t="str">
        <f>IF(newcards!G2327&lt;&gt;"",VLOOKUP(newcards!G2327,subcategory!$A$2:$B$680,2,FALSE),"")</f>
        <v/>
      </c>
      <c r="H2328" s="3">
        <f>newcards!H2327</f>
        <v>530</v>
      </c>
      <c r="I2328" s="3" t="str">
        <f>newcards!I2327</f>
        <v xml:space="preserve"> </v>
      </c>
      <c r="J2328" s="3">
        <f>IF(newcards!J2327&lt;&gt;"",VLOOKUP(newcards!J2327,player!$A$2:$B$7503,2,FALSE),"")</f>
        <v>7038</v>
      </c>
      <c r="K2328" s="3" t="str">
        <f>IF(newcards!K2327&lt;&gt;"",VLOOKUP(newcards!K2327,playernameext!$A$2:$B$32,2,FALSE),"")</f>
        <v/>
      </c>
      <c r="L2328" s="3">
        <f>IF(newcards!L2327&lt;&gt;"",VLOOKUP(newcards!L2327,team!$A$2:$B$538,2,FALSE),"")</f>
        <v>68</v>
      </c>
      <c r="M2328" s="5">
        <f>IF(newcards!M2327&lt;&gt;"", newcards!M2327, "")</f>
        <v>65</v>
      </c>
      <c r="N2328" s="5" t="str">
        <f>IF(newcards!N2327&lt;&gt;"", newcards!N2327, "")</f>
        <v>N</v>
      </c>
      <c r="O2328" s="5" t="str">
        <f>IF(newcards!O2327&lt;&gt;"", newcards!O2327, "")</f>
        <v/>
      </c>
      <c r="P2328" s="5" t="str">
        <f>IF(newcards!P2327&lt;&gt;"", newcards!P2327, "")</f>
        <v/>
      </c>
      <c r="Q2328" s="5" t="str">
        <f>IF(newcards!Q2327&lt;&gt;"", newcards!Q2327, "")</f>
        <v/>
      </c>
    </row>
    <row r="2329" spans="1:17" x14ac:dyDescent="0.25">
      <c r="A2329" s="3"/>
      <c r="B2329" s="5">
        <f>IF(newcards!B2328&lt;&gt;"",VLOOKUP(newcards!B2328,sport!$A$2:$B$8,2,FALSE),"")</f>
        <v>1</v>
      </c>
      <c r="C2329" s="3">
        <f>newcards!C2328</f>
        <v>2016</v>
      </c>
      <c r="D2329" s="3">
        <f>IF(newcards!D2328&lt;&gt;"",VLOOKUP(newcards!D2328,brand!$A$2:$B$30,2,FALSE),"")</f>
        <v>1</v>
      </c>
      <c r="E2329" s="3">
        <f>IF(newcards!E2328&lt;&gt;"",VLOOKUP(newcards!E2328,series!$A$2:$B$228,2,FALSE),)</f>
        <v>163</v>
      </c>
      <c r="F2329" s="3">
        <f>IF(newcards!F2328&lt;&gt;"",VLOOKUP(newcards!F2328,category!$A$2:$B$82,2,FALSE),)</f>
        <v>77</v>
      </c>
      <c r="G2329" s="3" t="str">
        <f>IF(newcards!G2328&lt;&gt;"",VLOOKUP(newcards!G2328,subcategory!$A$2:$B$680,2,FALSE),"")</f>
        <v/>
      </c>
      <c r="H2329" s="3">
        <f>newcards!H2328</f>
        <v>531</v>
      </c>
      <c r="I2329" s="3" t="str">
        <f>newcards!I2328</f>
        <v xml:space="preserve"> </v>
      </c>
      <c r="J2329" s="3">
        <f>IF(newcards!J2328&lt;&gt;"",VLOOKUP(newcards!J2328,player!$A$2:$B$7503,2,FALSE),"")</f>
        <v>7122</v>
      </c>
      <c r="K2329" s="3" t="str">
        <f>IF(newcards!K2328&lt;&gt;"",VLOOKUP(newcards!K2328,playernameext!$A$2:$B$32,2,FALSE),"")</f>
        <v/>
      </c>
      <c r="L2329" s="3">
        <f>IF(newcards!L2328&lt;&gt;"",VLOOKUP(newcards!L2328,team!$A$2:$B$538,2,FALSE),"")</f>
        <v>33</v>
      </c>
      <c r="M2329" s="5">
        <f>IF(newcards!M2328&lt;&gt;"", newcards!M2328, "")</f>
        <v>65</v>
      </c>
      <c r="N2329" s="5" t="str">
        <f>IF(newcards!N2328&lt;&gt;"", newcards!N2328, "")</f>
        <v>N</v>
      </c>
      <c r="O2329" s="5" t="str">
        <f>IF(newcards!O2328&lt;&gt;"", newcards!O2328, "")</f>
        <v/>
      </c>
      <c r="P2329" s="5" t="str">
        <f>IF(newcards!P2328&lt;&gt;"", newcards!P2328, "")</f>
        <v/>
      </c>
      <c r="Q2329" s="5" t="str">
        <f>IF(newcards!Q2328&lt;&gt;"", newcards!Q2328, "")</f>
        <v/>
      </c>
    </row>
    <row r="2330" spans="1:17" x14ac:dyDescent="0.25">
      <c r="A2330" s="3"/>
      <c r="B2330" s="5">
        <f>IF(newcards!B2329&lt;&gt;"",VLOOKUP(newcards!B2329,sport!$A$2:$B$8,2,FALSE),"")</f>
        <v>1</v>
      </c>
      <c r="C2330" s="3">
        <f>newcards!C2329</f>
        <v>2016</v>
      </c>
      <c r="D2330" s="3">
        <f>IF(newcards!D2329&lt;&gt;"",VLOOKUP(newcards!D2329,brand!$A$2:$B$30,2,FALSE),"")</f>
        <v>1</v>
      </c>
      <c r="E2330" s="3">
        <f>IF(newcards!E2329&lt;&gt;"",VLOOKUP(newcards!E2329,series!$A$2:$B$228,2,FALSE),)</f>
        <v>163</v>
      </c>
      <c r="F2330" s="3">
        <f>IF(newcards!F2329&lt;&gt;"",VLOOKUP(newcards!F2329,category!$A$2:$B$82,2,FALSE),)</f>
        <v>77</v>
      </c>
      <c r="G2330" s="3" t="str">
        <f>IF(newcards!G2329&lt;&gt;"",VLOOKUP(newcards!G2329,subcategory!$A$2:$B$680,2,FALSE),"")</f>
        <v/>
      </c>
      <c r="H2330" s="3">
        <f>newcards!H2329</f>
        <v>532</v>
      </c>
      <c r="I2330" s="3" t="str">
        <f>newcards!I2329</f>
        <v xml:space="preserve"> </v>
      </c>
      <c r="J2330" s="3">
        <f>IF(newcards!J2329&lt;&gt;"",VLOOKUP(newcards!J2329,player!$A$2:$B$7503,2,FALSE),"")</f>
        <v>7492</v>
      </c>
      <c r="K2330" s="3" t="str">
        <f>IF(newcards!K2329&lt;&gt;"",VLOOKUP(newcards!K2329,playernameext!$A$2:$B$32,2,FALSE),"")</f>
        <v/>
      </c>
      <c r="L2330" s="3">
        <f>IF(newcards!L2329&lt;&gt;"",VLOOKUP(newcards!L2329,team!$A$2:$B$538,2,FALSE),"")</f>
        <v>4</v>
      </c>
      <c r="M2330" s="5">
        <f>IF(newcards!M2329&lt;&gt;"", newcards!M2329, "")</f>
        <v>65</v>
      </c>
      <c r="N2330" s="5" t="str">
        <f>IF(newcards!N2329&lt;&gt;"", newcards!N2329, "")</f>
        <v>N</v>
      </c>
      <c r="O2330" s="5" t="str">
        <f>IF(newcards!O2329&lt;&gt;"", newcards!O2329, "")</f>
        <v/>
      </c>
      <c r="P2330" s="5" t="str">
        <f>IF(newcards!P2329&lt;&gt;"", newcards!P2329, "")</f>
        <v/>
      </c>
      <c r="Q2330" s="5" t="str">
        <f>IF(newcards!Q2329&lt;&gt;"", newcards!Q2329, "")</f>
        <v/>
      </c>
    </row>
    <row r="2331" spans="1:17" x14ac:dyDescent="0.25">
      <c r="A2331" s="3"/>
      <c r="B2331" s="5">
        <f>IF(newcards!B2330&lt;&gt;"",VLOOKUP(newcards!B2330,sport!$A$2:$B$8,2,FALSE),"")</f>
        <v>1</v>
      </c>
      <c r="C2331" s="3">
        <f>newcards!C2330</f>
        <v>2016</v>
      </c>
      <c r="D2331" s="3">
        <f>IF(newcards!D2330&lt;&gt;"",VLOOKUP(newcards!D2330,brand!$A$2:$B$30,2,FALSE),"")</f>
        <v>1</v>
      </c>
      <c r="E2331" s="3">
        <f>IF(newcards!E2330&lt;&gt;"",VLOOKUP(newcards!E2330,series!$A$2:$B$228,2,FALSE),)</f>
        <v>163</v>
      </c>
      <c r="F2331" s="3">
        <f>IF(newcards!F2330&lt;&gt;"",VLOOKUP(newcards!F2330,category!$A$2:$B$82,2,FALSE),)</f>
        <v>77</v>
      </c>
      <c r="G2331" s="3" t="str">
        <f>IF(newcards!G2330&lt;&gt;"",VLOOKUP(newcards!G2330,subcategory!$A$2:$B$680,2,FALSE),"")</f>
        <v/>
      </c>
      <c r="H2331" s="3">
        <f>newcards!H2330</f>
        <v>533</v>
      </c>
      <c r="I2331" s="3" t="str">
        <f>newcards!I2330</f>
        <v xml:space="preserve"> </v>
      </c>
      <c r="J2331" s="3">
        <f>IF(newcards!J2330&lt;&gt;"",VLOOKUP(newcards!J2330,player!$A$2:$B$7503,2,FALSE),"")</f>
        <v>7461</v>
      </c>
      <c r="K2331" s="3" t="str">
        <f>IF(newcards!K2330&lt;&gt;"",VLOOKUP(newcards!K2330,playernameext!$A$2:$B$32,2,FALSE),"")</f>
        <v/>
      </c>
      <c r="L2331" s="3">
        <f>IF(newcards!L2330&lt;&gt;"",VLOOKUP(newcards!L2330,team!$A$2:$B$538,2,FALSE),"")</f>
        <v>61</v>
      </c>
      <c r="M2331" s="5">
        <f>IF(newcards!M2330&lt;&gt;"", newcards!M2330, "")</f>
        <v>65</v>
      </c>
      <c r="N2331" s="5" t="str">
        <f>IF(newcards!N2330&lt;&gt;"", newcards!N2330, "")</f>
        <v>N</v>
      </c>
      <c r="O2331" s="5" t="str">
        <f>IF(newcards!O2330&lt;&gt;"", newcards!O2330, "")</f>
        <v/>
      </c>
      <c r="P2331" s="5" t="str">
        <f>IF(newcards!P2330&lt;&gt;"", newcards!P2330, "")</f>
        <v/>
      </c>
      <c r="Q2331" s="5" t="str">
        <f>IF(newcards!Q2330&lt;&gt;"", newcards!Q2330, "")</f>
        <v/>
      </c>
    </row>
    <row r="2332" spans="1:17" x14ac:dyDescent="0.25">
      <c r="A2332" s="3"/>
      <c r="B2332" s="5">
        <f>IF(newcards!B2331&lt;&gt;"",VLOOKUP(newcards!B2331,sport!$A$2:$B$8,2,FALSE),"")</f>
        <v>1</v>
      </c>
      <c r="C2332" s="3">
        <f>newcards!C2331</f>
        <v>2016</v>
      </c>
      <c r="D2332" s="3">
        <f>IF(newcards!D2331&lt;&gt;"",VLOOKUP(newcards!D2331,brand!$A$2:$B$30,2,FALSE),"")</f>
        <v>1</v>
      </c>
      <c r="E2332" s="3">
        <f>IF(newcards!E2331&lt;&gt;"",VLOOKUP(newcards!E2331,series!$A$2:$B$228,2,FALSE),)</f>
        <v>163</v>
      </c>
      <c r="F2332" s="3">
        <f>IF(newcards!F2331&lt;&gt;"",VLOOKUP(newcards!F2331,category!$A$2:$B$82,2,FALSE),)</f>
        <v>77</v>
      </c>
      <c r="G2332" s="3" t="str">
        <f>IF(newcards!G2331&lt;&gt;"",VLOOKUP(newcards!G2331,subcategory!$A$2:$B$680,2,FALSE),"")</f>
        <v/>
      </c>
      <c r="H2332" s="3">
        <f>newcards!H2331</f>
        <v>534</v>
      </c>
      <c r="I2332" s="3" t="str">
        <f>newcards!I2331</f>
        <v xml:space="preserve"> </v>
      </c>
      <c r="J2332" s="3">
        <f>IF(newcards!J2331&lt;&gt;"",VLOOKUP(newcards!J2331,player!$A$2:$B$7503,2,FALSE),"")</f>
        <v>2334</v>
      </c>
      <c r="K2332" s="3" t="str">
        <f>IF(newcards!K2331&lt;&gt;"",VLOOKUP(newcards!K2331,playernameext!$A$2:$B$32,2,FALSE),"")</f>
        <v/>
      </c>
      <c r="L2332" s="3">
        <f>IF(newcards!L2331&lt;&gt;"",VLOOKUP(newcards!L2331,team!$A$2:$B$538,2,FALSE),"")</f>
        <v>63</v>
      </c>
      <c r="M2332" s="5">
        <f>IF(newcards!M2331&lt;&gt;"", newcards!M2331, "")</f>
        <v>65</v>
      </c>
      <c r="N2332" s="5" t="str">
        <f>IF(newcards!N2331&lt;&gt;"", newcards!N2331, "")</f>
        <v>N</v>
      </c>
      <c r="O2332" s="5" t="str">
        <f>IF(newcards!O2331&lt;&gt;"", newcards!O2331, "")</f>
        <v/>
      </c>
      <c r="P2332" s="5" t="str">
        <f>IF(newcards!P2331&lt;&gt;"", newcards!P2331, "")</f>
        <v/>
      </c>
      <c r="Q2332" s="5" t="str">
        <f>IF(newcards!Q2331&lt;&gt;"", newcards!Q2331, "")</f>
        <v/>
      </c>
    </row>
    <row r="2333" spans="1:17" x14ac:dyDescent="0.25">
      <c r="A2333" s="3"/>
      <c r="B2333" s="5">
        <f>IF(newcards!B2332&lt;&gt;"",VLOOKUP(newcards!B2332,sport!$A$2:$B$8,2,FALSE),"")</f>
        <v>1</v>
      </c>
      <c r="C2333" s="3">
        <f>newcards!C2332</f>
        <v>2016</v>
      </c>
      <c r="D2333" s="3">
        <f>IF(newcards!D2332&lt;&gt;"",VLOOKUP(newcards!D2332,brand!$A$2:$B$30,2,FALSE),"")</f>
        <v>1</v>
      </c>
      <c r="E2333" s="3">
        <f>IF(newcards!E2332&lt;&gt;"",VLOOKUP(newcards!E2332,series!$A$2:$B$228,2,FALSE),)</f>
        <v>163</v>
      </c>
      <c r="F2333" s="3">
        <f>IF(newcards!F2332&lt;&gt;"",VLOOKUP(newcards!F2332,category!$A$2:$B$82,2,FALSE),)</f>
        <v>77</v>
      </c>
      <c r="G2333" s="3" t="str">
        <f>IF(newcards!G2332&lt;&gt;"",VLOOKUP(newcards!G2332,subcategory!$A$2:$B$680,2,FALSE),"")</f>
        <v/>
      </c>
      <c r="H2333" s="3">
        <f>newcards!H2332</f>
        <v>535</v>
      </c>
      <c r="I2333" s="3" t="str">
        <f>newcards!I2332</f>
        <v xml:space="preserve"> </v>
      </c>
      <c r="J2333" s="3">
        <f>IF(newcards!J2332&lt;&gt;"",VLOOKUP(newcards!J2332,player!$A$2:$B$7503,2,FALSE),"")</f>
        <v>7226</v>
      </c>
      <c r="K2333" s="3" t="str">
        <f>IF(newcards!K2332&lt;&gt;"",VLOOKUP(newcards!K2332,playernameext!$A$2:$B$32,2,FALSE),"")</f>
        <v/>
      </c>
      <c r="L2333" s="3">
        <f>IF(newcards!L2332&lt;&gt;"",VLOOKUP(newcards!L2332,team!$A$2:$B$538,2,FALSE),"")</f>
        <v>68</v>
      </c>
      <c r="M2333" s="5">
        <f>IF(newcards!M2332&lt;&gt;"", newcards!M2332, "")</f>
        <v>65</v>
      </c>
      <c r="N2333" s="5" t="str">
        <f>IF(newcards!N2332&lt;&gt;"", newcards!N2332, "")</f>
        <v>N</v>
      </c>
      <c r="O2333" s="5" t="str">
        <f>IF(newcards!O2332&lt;&gt;"", newcards!O2332, "")</f>
        <v/>
      </c>
      <c r="P2333" s="5" t="str">
        <f>IF(newcards!P2332&lt;&gt;"", newcards!P2332, "")</f>
        <v/>
      </c>
      <c r="Q2333" s="5" t="str">
        <f>IF(newcards!Q2332&lt;&gt;"", newcards!Q2332, "")</f>
        <v/>
      </c>
    </row>
    <row r="2334" spans="1:17" x14ac:dyDescent="0.25">
      <c r="A2334" s="3"/>
      <c r="B2334" s="5">
        <f>IF(newcards!B2333&lt;&gt;"",VLOOKUP(newcards!B2333,sport!$A$2:$B$8,2,FALSE),"")</f>
        <v>1</v>
      </c>
      <c r="C2334" s="3">
        <f>newcards!C2333</f>
        <v>2016</v>
      </c>
      <c r="D2334" s="3">
        <f>IF(newcards!D2333&lt;&gt;"",VLOOKUP(newcards!D2333,brand!$A$2:$B$30,2,FALSE),"")</f>
        <v>1</v>
      </c>
      <c r="E2334" s="3">
        <f>IF(newcards!E2333&lt;&gt;"",VLOOKUP(newcards!E2333,series!$A$2:$B$228,2,FALSE),)</f>
        <v>163</v>
      </c>
      <c r="F2334" s="3">
        <f>IF(newcards!F2333&lt;&gt;"",VLOOKUP(newcards!F2333,category!$A$2:$B$82,2,FALSE),)</f>
        <v>77</v>
      </c>
      <c r="G2334" s="3" t="str">
        <f>IF(newcards!G2333&lt;&gt;"",VLOOKUP(newcards!G2333,subcategory!$A$2:$B$680,2,FALSE),"")</f>
        <v/>
      </c>
      <c r="H2334" s="3">
        <f>newcards!H2333</f>
        <v>536</v>
      </c>
      <c r="I2334" s="3" t="str">
        <f>newcards!I2333</f>
        <v xml:space="preserve"> </v>
      </c>
      <c r="J2334" s="3">
        <f>IF(newcards!J2333&lt;&gt;"",VLOOKUP(newcards!J2333,player!$A$2:$B$7503,2,FALSE),"")</f>
        <v>7030</v>
      </c>
      <c r="K2334" s="3" t="str">
        <f>IF(newcards!K2333&lt;&gt;"",VLOOKUP(newcards!K2333,playernameext!$A$2:$B$32,2,FALSE),"")</f>
        <v/>
      </c>
      <c r="L2334" s="3">
        <f>IF(newcards!L2333&lt;&gt;"",VLOOKUP(newcards!L2333,team!$A$2:$B$538,2,FALSE),"")</f>
        <v>50</v>
      </c>
      <c r="M2334" s="5">
        <f>IF(newcards!M2333&lt;&gt;"", newcards!M2333, "")</f>
        <v>65</v>
      </c>
      <c r="N2334" s="5" t="str">
        <f>IF(newcards!N2333&lt;&gt;"", newcards!N2333, "")</f>
        <v>N</v>
      </c>
      <c r="O2334" s="5" t="str">
        <f>IF(newcards!O2333&lt;&gt;"", newcards!O2333, "")</f>
        <v/>
      </c>
      <c r="P2334" s="5" t="str">
        <f>IF(newcards!P2333&lt;&gt;"", newcards!P2333, "")</f>
        <v/>
      </c>
      <c r="Q2334" s="5" t="str">
        <f>IF(newcards!Q2333&lt;&gt;"", newcards!Q2333, "")</f>
        <v/>
      </c>
    </row>
    <row r="2335" spans="1:17" x14ac:dyDescent="0.25">
      <c r="A2335" s="3"/>
      <c r="B2335" s="5">
        <f>IF(newcards!B2334&lt;&gt;"",VLOOKUP(newcards!B2334,sport!$A$2:$B$8,2,FALSE),"")</f>
        <v>1</v>
      </c>
      <c r="C2335" s="3">
        <f>newcards!C2334</f>
        <v>2016</v>
      </c>
      <c r="D2335" s="3">
        <f>IF(newcards!D2334&lt;&gt;"",VLOOKUP(newcards!D2334,brand!$A$2:$B$30,2,FALSE),"")</f>
        <v>1</v>
      </c>
      <c r="E2335" s="3">
        <f>IF(newcards!E2334&lt;&gt;"",VLOOKUP(newcards!E2334,series!$A$2:$B$228,2,FALSE),)</f>
        <v>163</v>
      </c>
      <c r="F2335" s="3">
        <f>IF(newcards!F2334&lt;&gt;"",VLOOKUP(newcards!F2334,category!$A$2:$B$82,2,FALSE),)</f>
        <v>77</v>
      </c>
      <c r="G2335" s="3" t="str">
        <f>IF(newcards!G2334&lt;&gt;"",VLOOKUP(newcards!G2334,subcategory!$A$2:$B$680,2,FALSE),"")</f>
        <v/>
      </c>
      <c r="H2335" s="3">
        <f>newcards!H2334</f>
        <v>537</v>
      </c>
      <c r="I2335" s="3" t="str">
        <f>newcards!I2334</f>
        <v xml:space="preserve"> </v>
      </c>
      <c r="J2335" s="3">
        <f>IF(newcards!J2334&lt;&gt;"",VLOOKUP(newcards!J2334,player!$A$2:$B$7503,2,FALSE),"")</f>
        <v>7527</v>
      </c>
      <c r="K2335" s="3" t="str">
        <f>IF(newcards!K2334&lt;&gt;"",VLOOKUP(newcards!K2334,playernameext!$A$2:$B$32,2,FALSE),"")</f>
        <v/>
      </c>
      <c r="L2335" s="3">
        <f>IF(newcards!L2334&lt;&gt;"",VLOOKUP(newcards!L2334,team!$A$2:$B$538,2,FALSE),"")</f>
        <v>93</v>
      </c>
      <c r="M2335" s="5">
        <f>IF(newcards!M2334&lt;&gt;"", newcards!M2334, "")</f>
        <v>65</v>
      </c>
      <c r="N2335" s="5" t="str">
        <f>IF(newcards!N2334&lt;&gt;"", newcards!N2334, "")</f>
        <v>N</v>
      </c>
      <c r="O2335" s="5" t="str">
        <f>IF(newcards!O2334&lt;&gt;"", newcards!O2334, "")</f>
        <v/>
      </c>
      <c r="P2335" s="5" t="str">
        <f>IF(newcards!P2334&lt;&gt;"", newcards!P2334, "")</f>
        <v/>
      </c>
      <c r="Q2335" s="5" t="str">
        <f>IF(newcards!Q2334&lt;&gt;"", newcards!Q2334, "")</f>
        <v/>
      </c>
    </row>
    <row r="2336" spans="1:17" x14ac:dyDescent="0.25">
      <c r="A2336" s="3"/>
      <c r="B2336" s="5">
        <f>IF(newcards!B2335&lt;&gt;"",VLOOKUP(newcards!B2335,sport!$A$2:$B$8,2,FALSE),"")</f>
        <v>1</v>
      </c>
      <c r="C2336" s="3">
        <f>newcards!C2335</f>
        <v>2016</v>
      </c>
      <c r="D2336" s="3">
        <f>IF(newcards!D2335&lt;&gt;"",VLOOKUP(newcards!D2335,brand!$A$2:$B$30,2,FALSE),"")</f>
        <v>1</v>
      </c>
      <c r="E2336" s="3">
        <f>IF(newcards!E2335&lt;&gt;"",VLOOKUP(newcards!E2335,series!$A$2:$B$228,2,FALSE),)</f>
        <v>163</v>
      </c>
      <c r="F2336" s="3">
        <f>IF(newcards!F2335&lt;&gt;"",VLOOKUP(newcards!F2335,category!$A$2:$B$82,2,FALSE),)</f>
        <v>77</v>
      </c>
      <c r="G2336" s="3" t="str">
        <f>IF(newcards!G2335&lt;&gt;"",VLOOKUP(newcards!G2335,subcategory!$A$2:$B$680,2,FALSE),"")</f>
        <v/>
      </c>
      <c r="H2336" s="3">
        <f>newcards!H2335</f>
        <v>538</v>
      </c>
      <c r="I2336" s="3" t="str">
        <f>newcards!I2335</f>
        <v xml:space="preserve"> </v>
      </c>
      <c r="J2336" s="3">
        <f>IF(newcards!J2335&lt;&gt;"",VLOOKUP(newcards!J2335,player!$A$2:$B$7503,2,FALSE),"")</f>
        <v>6956</v>
      </c>
      <c r="K2336" s="3" t="str">
        <f>IF(newcards!K2335&lt;&gt;"",VLOOKUP(newcards!K2335,playernameext!$A$2:$B$32,2,FALSE),"")</f>
        <v/>
      </c>
      <c r="L2336" s="3">
        <f>IF(newcards!L2335&lt;&gt;"",VLOOKUP(newcards!L2335,team!$A$2:$B$538,2,FALSE),"")</f>
        <v>61</v>
      </c>
      <c r="M2336" s="5">
        <f>IF(newcards!M2335&lt;&gt;"", newcards!M2335, "")</f>
        <v>65</v>
      </c>
      <c r="N2336" s="5" t="str">
        <f>IF(newcards!N2335&lt;&gt;"", newcards!N2335, "")</f>
        <v>N</v>
      </c>
      <c r="O2336" s="5" t="str">
        <f>IF(newcards!O2335&lt;&gt;"", newcards!O2335, "")</f>
        <v/>
      </c>
      <c r="P2336" s="5" t="str">
        <f>IF(newcards!P2335&lt;&gt;"", newcards!P2335, "")</f>
        <v/>
      </c>
      <c r="Q2336" s="5" t="str">
        <f>IF(newcards!Q2335&lt;&gt;"", newcards!Q2335, "")</f>
        <v/>
      </c>
    </row>
    <row r="2337" spans="1:17" x14ac:dyDescent="0.25">
      <c r="A2337" s="3"/>
      <c r="B2337" s="5">
        <f>IF(newcards!B2336&lt;&gt;"",VLOOKUP(newcards!B2336,sport!$A$2:$B$8,2,FALSE),"")</f>
        <v>1</v>
      </c>
      <c r="C2337" s="3">
        <f>newcards!C2336</f>
        <v>2016</v>
      </c>
      <c r="D2337" s="3">
        <f>IF(newcards!D2336&lt;&gt;"",VLOOKUP(newcards!D2336,brand!$A$2:$B$30,2,FALSE),"")</f>
        <v>1</v>
      </c>
      <c r="E2337" s="3">
        <f>IF(newcards!E2336&lt;&gt;"",VLOOKUP(newcards!E2336,series!$A$2:$B$228,2,FALSE),)</f>
        <v>163</v>
      </c>
      <c r="F2337" s="3">
        <f>IF(newcards!F2336&lt;&gt;"",VLOOKUP(newcards!F2336,category!$A$2:$B$82,2,FALSE),)</f>
        <v>77</v>
      </c>
      <c r="G2337" s="3" t="str">
        <f>IF(newcards!G2336&lt;&gt;"",VLOOKUP(newcards!G2336,subcategory!$A$2:$B$680,2,FALSE),"")</f>
        <v/>
      </c>
      <c r="H2337" s="3">
        <f>newcards!H2336</f>
        <v>539</v>
      </c>
      <c r="I2337" s="3" t="str">
        <f>newcards!I2336</f>
        <v xml:space="preserve"> </v>
      </c>
      <c r="J2337" s="3">
        <f>IF(newcards!J2336&lt;&gt;"",VLOOKUP(newcards!J2336,player!$A$2:$B$7503,2,FALSE),"")</f>
        <v>7286</v>
      </c>
      <c r="K2337" s="3" t="str">
        <f>IF(newcards!K2336&lt;&gt;"",VLOOKUP(newcards!K2336,playernameext!$A$2:$B$32,2,FALSE),"")</f>
        <v/>
      </c>
      <c r="L2337" s="3">
        <f>IF(newcards!L2336&lt;&gt;"",VLOOKUP(newcards!L2336,team!$A$2:$B$538,2,FALSE),"")</f>
        <v>88</v>
      </c>
      <c r="M2337" s="5">
        <f>IF(newcards!M2336&lt;&gt;"", newcards!M2336, "")</f>
        <v>65</v>
      </c>
      <c r="N2337" s="5" t="str">
        <f>IF(newcards!N2336&lt;&gt;"", newcards!N2336, "")</f>
        <v>N</v>
      </c>
      <c r="O2337" s="5" t="str">
        <f>IF(newcards!O2336&lt;&gt;"", newcards!O2336, "")</f>
        <v/>
      </c>
      <c r="P2337" s="5" t="str">
        <f>IF(newcards!P2336&lt;&gt;"", newcards!P2336, "")</f>
        <v/>
      </c>
      <c r="Q2337" s="5" t="str">
        <f>IF(newcards!Q2336&lt;&gt;"", newcards!Q2336, "")</f>
        <v/>
      </c>
    </row>
    <row r="2338" spans="1:17" x14ac:dyDescent="0.25">
      <c r="A2338" s="3"/>
      <c r="B2338" s="5">
        <f>IF(newcards!B2337&lt;&gt;"",VLOOKUP(newcards!B2337,sport!$A$2:$B$8,2,FALSE),"")</f>
        <v>1</v>
      </c>
      <c r="C2338" s="3">
        <f>newcards!C2337</f>
        <v>2016</v>
      </c>
      <c r="D2338" s="3">
        <f>IF(newcards!D2337&lt;&gt;"",VLOOKUP(newcards!D2337,brand!$A$2:$B$30,2,FALSE),"")</f>
        <v>1</v>
      </c>
      <c r="E2338" s="3">
        <f>IF(newcards!E2337&lt;&gt;"",VLOOKUP(newcards!E2337,series!$A$2:$B$228,2,FALSE),)</f>
        <v>163</v>
      </c>
      <c r="F2338" s="3">
        <f>IF(newcards!F2337&lt;&gt;"",VLOOKUP(newcards!F2337,category!$A$2:$B$82,2,FALSE),)</f>
        <v>77</v>
      </c>
      <c r="G2338" s="3" t="str">
        <f>IF(newcards!G2337&lt;&gt;"",VLOOKUP(newcards!G2337,subcategory!$A$2:$B$680,2,FALSE),"")</f>
        <v/>
      </c>
      <c r="H2338" s="3">
        <f>newcards!H2337</f>
        <v>540</v>
      </c>
      <c r="I2338" s="3" t="str">
        <f>newcards!I2337</f>
        <v xml:space="preserve"> </v>
      </c>
      <c r="J2338" s="3">
        <f>IF(newcards!J2337&lt;&gt;"",VLOOKUP(newcards!J2337,player!$A$2:$B$7503,2,FALSE),"")</f>
        <v>7416</v>
      </c>
      <c r="K2338" s="3" t="str">
        <f>IF(newcards!K2337&lt;&gt;"",VLOOKUP(newcards!K2337,playernameext!$A$2:$B$32,2,FALSE),"")</f>
        <v/>
      </c>
      <c r="L2338" s="3">
        <f>IF(newcards!L2337&lt;&gt;"",VLOOKUP(newcards!L2337,team!$A$2:$B$538,2,FALSE),"")</f>
        <v>93</v>
      </c>
      <c r="M2338" s="5">
        <f>IF(newcards!M2337&lt;&gt;"", newcards!M2337, "")</f>
        <v>65</v>
      </c>
      <c r="N2338" s="5" t="str">
        <f>IF(newcards!N2337&lt;&gt;"", newcards!N2337, "")</f>
        <v>N</v>
      </c>
      <c r="O2338" s="5" t="str">
        <f>IF(newcards!O2337&lt;&gt;"", newcards!O2337, "")</f>
        <v/>
      </c>
      <c r="P2338" s="5" t="str">
        <f>IF(newcards!P2337&lt;&gt;"", newcards!P2337, "")</f>
        <v/>
      </c>
      <c r="Q2338" s="5" t="str">
        <f>IF(newcards!Q2337&lt;&gt;"", newcards!Q2337, "")</f>
        <v/>
      </c>
    </row>
    <row r="2339" spans="1:17" x14ac:dyDescent="0.25">
      <c r="A2339" s="3"/>
      <c r="B2339" s="5">
        <f>IF(newcards!B2338&lt;&gt;"",VLOOKUP(newcards!B2338,sport!$A$2:$B$8,2,FALSE),"")</f>
        <v>1</v>
      </c>
      <c r="C2339" s="3">
        <f>newcards!C2338</f>
        <v>2016</v>
      </c>
      <c r="D2339" s="3">
        <f>IF(newcards!D2338&lt;&gt;"",VLOOKUP(newcards!D2338,brand!$A$2:$B$30,2,FALSE),"")</f>
        <v>1</v>
      </c>
      <c r="E2339" s="3">
        <f>IF(newcards!E2338&lt;&gt;"",VLOOKUP(newcards!E2338,series!$A$2:$B$228,2,FALSE),)</f>
        <v>163</v>
      </c>
      <c r="F2339" s="3">
        <f>IF(newcards!F2338&lt;&gt;"",VLOOKUP(newcards!F2338,category!$A$2:$B$82,2,FALSE),)</f>
        <v>77</v>
      </c>
      <c r="G2339" s="3" t="str">
        <f>IF(newcards!G2338&lt;&gt;"",VLOOKUP(newcards!G2338,subcategory!$A$2:$B$680,2,FALSE),"")</f>
        <v/>
      </c>
      <c r="H2339" s="3">
        <f>newcards!H2338</f>
        <v>541</v>
      </c>
      <c r="I2339" s="3" t="str">
        <f>newcards!I2338</f>
        <v xml:space="preserve"> </v>
      </c>
      <c r="J2339" s="3">
        <f>IF(newcards!J2338&lt;&gt;"",VLOOKUP(newcards!J2338,player!$A$2:$B$7503,2,FALSE),"")</f>
        <v>3176</v>
      </c>
      <c r="K2339" s="3" t="str">
        <f>IF(newcards!K2338&lt;&gt;"",VLOOKUP(newcards!K2338,playernameext!$A$2:$B$32,2,FALSE),"")</f>
        <v/>
      </c>
      <c r="L2339" s="3">
        <f>IF(newcards!L2338&lt;&gt;"",VLOOKUP(newcards!L2338,team!$A$2:$B$538,2,FALSE),"")</f>
        <v>84</v>
      </c>
      <c r="M2339" s="5">
        <f>IF(newcards!M2338&lt;&gt;"", newcards!M2338, "")</f>
        <v>65</v>
      </c>
      <c r="N2339" s="5" t="str">
        <f>IF(newcards!N2338&lt;&gt;"", newcards!N2338, "")</f>
        <v>N</v>
      </c>
      <c r="O2339" s="5" t="str">
        <f>IF(newcards!O2338&lt;&gt;"", newcards!O2338, "")</f>
        <v/>
      </c>
      <c r="P2339" s="5" t="str">
        <f>IF(newcards!P2338&lt;&gt;"", newcards!P2338, "")</f>
        <v/>
      </c>
      <c r="Q2339" s="5" t="str">
        <f>IF(newcards!Q2338&lt;&gt;"", newcards!Q2338, "")</f>
        <v/>
      </c>
    </row>
    <row r="2340" spans="1:17" x14ac:dyDescent="0.25">
      <c r="A2340" s="3"/>
      <c r="B2340" s="5">
        <f>IF(newcards!B2339&lt;&gt;"",VLOOKUP(newcards!B2339,sport!$A$2:$B$8,2,FALSE),"")</f>
        <v>1</v>
      </c>
      <c r="C2340" s="3">
        <f>newcards!C2339</f>
        <v>2016</v>
      </c>
      <c r="D2340" s="3">
        <f>IF(newcards!D2339&lt;&gt;"",VLOOKUP(newcards!D2339,brand!$A$2:$B$30,2,FALSE),"")</f>
        <v>1</v>
      </c>
      <c r="E2340" s="3">
        <f>IF(newcards!E2339&lt;&gt;"",VLOOKUP(newcards!E2339,series!$A$2:$B$228,2,FALSE),)</f>
        <v>163</v>
      </c>
      <c r="F2340" s="3">
        <f>IF(newcards!F2339&lt;&gt;"",VLOOKUP(newcards!F2339,category!$A$2:$B$82,2,FALSE),)</f>
        <v>77</v>
      </c>
      <c r="G2340" s="3" t="str">
        <f>IF(newcards!G2339&lt;&gt;"",VLOOKUP(newcards!G2339,subcategory!$A$2:$B$680,2,FALSE),"")</f>
        <v/>
      </c>
      <c r="H2340" s="3">
        <f>newcards!H2339</f>
        <v>542</v>
      </c>
      <c r="I2340" s="3" t="str">
        <f>newcards!I2339</f>
        <v xml:space="preserve"> </v>
      </c>
      <c r="J2340" s="3">
        <f>IF(newcards!J2339&lt;&gt;"",VLOOKUP(newcards!J2339,player!$A$2:$B$7503,2,FALSE),"")</f>
        <v>7307</v>
      </c>
      <c r="K2340" s="3" t="str">
        <f>IF(newcards!K2339&lt;&gt;"",VLOOKUP(newcards!K2339,playernameext!$A$2:$B$32,2,FALSE),"")</f>
        <v/>
      </c>
      <c r="L2340" s="3">
        <f>IF(newcards!L2339&lt;&gt;"",VLOOKUP(newcards!L2339,team!$A$2:$B$538,2,FALSE),"")</f>
        <v>50</v>
      </c>
      <c r="M2340" s="5">
        <f>IF(newcards!M2339&lt;&gt;"", newcards!M2339, "")</f>
        <v>65</v>
      </c>
      <c r="N2340" s="5" t="str">
        <f>IF(newcards!N2339&lt;&gt;"", newcards!N2339, "")</f>
        <v>N</v>
      </c>
      <c r="O2340" s="5" t="str">
        <f>IF(newcards!O2339&lt;&gt;"", newcards!O2339, "")</f>
        <v/>
      </c>
      <c r="P2340" s="5" t="str">
        <f>IF(newcards!P2339&lt;&gt;"", newcards!P2339, "")</f>
        <v/>
      </c>
      <c r="Q2340" s="5" t="str">
        <f>IF(newcards!Q2339&lt;&gt;"", newcards!Q2339, "")</f>
        <v/>
      </c>
    </row>
    <row r="2341" spans="1:17" x14ac:dyDescent="0.25">
      <c r="A2341" s="3"/>
      <c r="B2341" s="5">
        <f>IF(newcards!B2340&lt;&gt;"",VLOOKUP(newcards!B2340,sport!$A$2:$B$8,2,FALSE),"")</f>
        <v>1</v>
      </c>
      <c r="C2341" s="3">
        <f>newcards!C2340</f>
        <v>2016</v>
      </c>
      <c r="D2341" s="3">
        <f>IF(newcards!D2340&lt;&gt;"",VLOOKUP(newcards!D2340,brand!$A$2:$B$30,2,FALSE),"")</f>
        <v>1</v>
      </c>
      <c r="E2341" s="3">
        <f>IF(newcards!E2340&lt;&gt;"",VLOOKUP(newcards!E2340,series!$A$2:$B$228,2,FALSE),)</f>
        <v>163</v>
      </c>
      <c r="F2341" s="3">
        <f>IF(newcards!F2340&lt;&gt;"",VLOOKUP(newcards!F2340,category!$A$2:$B$82,2,FALSE),)</f>
        <v>77</v>
      </c>
      <c r="G2341" s="3">
        <f>IF(newcards!G2340&lt;&gt;"",VLOOKUP(newcards!G2340,subcategory!$A$2:$B$680,2,FALSE),"")</f>
        <v>257</v>
      </c>
      <c r="H2341" s="3">
        <f>newcards!H2340</f>
        <v>543</v>
      </c>
      <c r="I2341" s="3" t="str">
        <f>newcards!I2340</f>
        <v xml:space="preserve"> </v>
      </c>
      <c r="J2341" s="3">
        <f>IF(newcards!J2340&lt;&gt;"",VLOOKUP(newcards!J2340,player!$A$2:$B$7503,2,FALSE),"")</f>
        <v>1420</v>
      </c>
      <c r="K2341" s="3" t="str">
        <f>IF(newcards!K2340&lt;&gt;"",VLOOKUP(newcards!K2340,playernameext!$A$2:$B$32,2,FALSE),"")</f>
        <v/>
      </c>
      <c r="L2341" s="3">
        <f>IF(newcards!L2340&lt;&gt;"",VLOOKUP(newcards!L2340,team!$A$2:$B$538,2,FALSE),"")</f>
        <v>25</v>
      </c>
      <c r="M2341" s="5">
        <f>IF(newcards!M2340&lt;&gt;"", newcards!M2340, "")</f>
        <v>65</v>
      </c>
      <c r="N2341" s="5" t="str">
        <f>IF(newcards!N2340&lt;&gt;"", newcards!N2340, "")</f>
        <v>N</v>
      </c>
      <c r="O2341" s="5" t="str">
        <f>IF(newcards!O2340&lt;&gt;"", newcards!O2340, "")</f>
        <v/>
      </c>
      <c r="P2341" s="5" t="str">
        <f>IF(newcards!P2340&lt;&gt;"", newcards!P2340, "")</f>
        <v/>
      </c>
      <c r="Q2341" s="5" t="str">
        <f>IF(newcards!Q2340&lt;&gt;"", newcards!Q2340, "")</f>
        <v/>
      </c>
    </row>
    <row r="2342" spans="1:17" x14ac:dyDescent="0.25">
      <c r="A2342" s="3"/>
      <c r="B2342" s="5">
        <f>IF(newcards!B2341&lt;&gt;"",VLOOKUP(newcards!B2341,sport!$A$2:$B$8,2,FALSE),"")</f>
        <v>1</v>
      </c>
      <c r="C2342" s="3">
        <f>newcards!C2341</f>
        <v>2016</v>
      </c>
      <c r="D2342" s="3">
        <f>IF(newcards!D2341&lt;&gt;"",VLOOKUP(newcards!D2341,brand!$A$2:$B$30,2,FALSE),"")</f>
        <v>1</v>
      </c>
      <c r="E2342" s="3">
        <f>IF(newcards!E2341&lt;&gt;"",VLOOKUP(newcards!E2341,series!$A$2:$B$228,2,FALSE),)</f>
        <v>163</v>
      </c>
      <c r="F2342" s="3">
        <f>IF(newcards!F2341&lt;&gt;"",VLOOKUP(newcards!F2341,category!$A$2:$B$82,2,FALSE),)</f>
        <v>77</v>
      </c>
      <c r="G2342" s="3" t="str">
        <f>IF(newcards!G2341&lt;&gt;"",VLOOKUP(newcards!G2341,subcategory!$A$2:$B$680,2,FALSE),"")</f>
        <v/>
      </c>
      <c r="H2342" s="3">
        <f>newcards!H2341</f>
        <v>544</v>
      </c>
      <c r="I2342" s="3" t="str">
        <f>newcards!I2341</f>
        <v xml:space="preserve"> </v>
      </c>
      <c r="J2342" s="3">
        <f>IF(newcards!J2341&lt;&gt;"",VLOOKUP(newcards!J2341,player!$A$2:$B$7503,2,FALSE),"")</f>
        <v>7450</v>
      </c>
      <c r="K2342" s="3" t="str">
        <f>IF(newcards!K2341&lt;&gt;"",VLOOKUP(newcards!K2341,playernameext!$A$2:$B$32,2,FALSE),"")</f>
        <v/>
      </c>
      <c r="L2342" s="3">
        <f>IF(newcards!L2341&lt;&gt;"",VLOOKUP(newcards!L2341,team!$A$2:$B$538,2,FALSE),"")</f>
        <v>61</v>
      </c>
      <c r="M2342" s="5">
        <f>IF(newcards!M2341&lt;&gt;"", newcards!M2341, "")</f>
        <v>65</v>
      </c>
      <c r="N2342" s="5" t="str">
        <f>IF(newcards!N2341&lt;&gt;"", newcards!N2341, "")</f>
        <v>N</v>
      </c>
      <c r="O2342" s="5" t="str">
        <f>IF(newcards!O2341&lt;&gt;"", newcards!O2341, "")</f>
        <v/>
      </c>
      <c r="P2342" s="5" t="str">
        <f>IF(newcards!P2341&lt;&gt;"", newcards!P2341, "")</f>
        <v/>
      </c>
      <c r="Q2342" s="5" t="str">
        <f>IF(newcards!Q2341&lt;&gt;"", newcards!Q2341, "")</f>
        <v/>
      </c>
    </row>
    <row r="2343" spans="1:17" x14ac:dyDescent="0.25">
      <c r="A2343" s="3"/>
      <c r="B2343" s="5">
        <f>IF(newcards!B2342&lt;&gt;"",VLOOKUP(newcards!B2342,sport!$A$2:$B$8,2,FALSE),"")</f>
        <v>1</v>
      </c>
      <c r="C2343" s="3">
        <f>newcards!C2342</f>
        <v>2016</v>
      </c>
      <c r="D2343" s="3">
        <f>IF(newcards!D2342&lt;&gt;"",VLOOKUP(newcards!D2342,brand!$A$2:$B$30,2,FALSE),"")</f>
        <v>1</v>
      </c>
      <c r="E2343" s="3">
        <f>IF(newcards!E2342&lt;&gt;"",VLOOKUP(newcards!E2342,series!$A$2:$B$228,2,FALSE),)</f>
        <v>163</v>
      </c>
      <c r="F2343" s="3">
        <f>IF(newcards!F2342&lt;&gt;"",VLOOKUP(newcards!F2342,category!$A$2:$B$82,2,FALSE),)</f>
        <v>77</v>
      </c>
      <c r="G2343" s="3" t="str">
        <f>IF(newcards!G2342&lt;&gt;"",VLOOKUP(newcards!G2342,subcategory!$A$2:$B$680,2,FALSE),"")</f>
        <v/>
      </c>
      <c r="H2343" s="3">
        <f>newcards!H2342</f>
        <v>545</v>
      </c>
      <c r="I2343" s="3" t="str">
        <f>newcards!I2342</f>
        <v xml:space="preserve"> </v>
      </c>
      <c r="J2343" s="3">
        <f>IF(newcards!J2342&lt;&gt;"",VLOOKUP(newcards!J2342,player!$A$2:$B$7503,2,FALSE),"")</f>
        <v>6929</v>
      </c>
      <c r="K2343" s="3" t="str">
        <f>IF(newcards!K2342&lt;&gt;"",VLOOKUP(newcards!K2342,playernameext!$A$2:$B$32,2,FALSE),"")</f>
        <v/>
      </c>
      <c r="L2343" s="3">
        <f>IF(newcards!L2342&lt;&gt;"",VLOOKUP(newcards!L2342,team!$A$2:$B$538,2,FALSE),"")</f>
        <v>49</v>
      </c>
      <c r="M2343" s="5">
        <f>IF(newcards!M2342&lt;&gt;"", newcards!M2342, "")</f>
        <v>65</v>
      </c>
      <c r="N2343" s="5" t="str">
        <f>IF(newcards!N2342&lt;&gt;"", newcards!N2342, "")</f>
        <v>N</v>
      </c>
      <c r="O2343" s="5" t="str">
        <f>IF(newcards!O2342&lt;&gt;"", newcards!O2342, "")</f>
        <v/>
      </c>
      <c r="P2343" s="5" t="str">
        <f>IF(newcards!P2342&lt;&gt;"", newcards!P2342, "")</f>
        <v/>
      </c>
      <c r="Q2343" s="5" t="str">
        <f>IF(newcards!Q2342&lt;&gt;"", newcards!Q2342, "")</f>
        <v/>
      </c>
    </row>
    <row r="2344" spans="1:17" x14ac:dyDescent="0.25">
      <c r="A2344" s="3"/>
      <c r="B2344" s="5">
        <f>IF(newcards!B2343&lt;&gt;"",VLOOKUP(newcards!B2343,sport!$A$2:$B$8,2,FALSE),"")</f>
        <v>1</v>
      </c>
      <c r="C2344" s="3">
        <f>newcards!C2343</f>
        <v>2016</v>
      </c>
      <c r="D2344" s="3">
        <f>IF(newcards!D2343&lt;&gt;"",VLOOKUP(newcards!D2343,brand!$A$2:$B$30,2,FALSE),"")</f>
        <v>1</v>
      </c>
      <c r="E2344" s="3">
        <f>IF(newcards!E2343&lt;&gt;"",VLOOKUP(newcards!E2343,series!$A$2:$B$228,2,FALSE),)</f>
        <v>163</v>
      </c>
      <c r="F2344" s="3">
        <f>IF(newcards!F2343&lt;&gt;"",VLOOKUP(newcards!F2343,category!$A$2:$B$82,2,FALSE),)</f>
        <v>77</v>
      </c>
      <c r="G2344" s="3" t="str">
        <f>IF(newcards!G2343&lt;&gt;"",VLOOKUP(newcards!G2343,subcategory!$A$2:$B$680,2,FALSE),"")</f>
        <v/>
      </c>
      <c r="H2344" s="3">
        <f>newcards!H2343</f>
        <v>546</v>
      </c>
      <c r="I2344" s="3" t="str">
        <f>newcards!I2343</f>
        <v xml:space="preserve"> </v>
      </c>
      <c r="J2344" s="3">
        <f>IF(newcards!J2343&lt;&gt;"",VLOOKUP(newcards!J2343,player!$A$2:$B$7503,2,FALSE),"")</f>
        <v>5600</v>
      </c>
      <c r="K2344" s="3" t="str">
        <f>IF(newcards!K2343&lt;&gt;"",VLOOKUP(newcards!K2343,playernameext!$A$2:$B$32,2,FALSE),"")</f>
        <v/>
      </c>
      <c r="L2344" s="3">
        <f>IF(newcards!L2343&lt;&gt;"",VLOOKUP(newcards!L2343,team!$A$2:$B$538,2,FALSE),"")</f>
        <v>63</v>
      </c>
      <c r="M2344" s="5">
        <f>IF(newcards!M2343&lt;&gt;"", newcards!M2343, "")</f>
        <v>65</v>
      </c>
      <c r="N2344" s="5" t="str">
        <f>IF(newcards!N2343&lt;&gt;"", newcards!N2343, "")</f>
        <v>N</v>
      </c>
      <c r="O2344" s="5" t="str">
        <f>IF(newcards!O2343&lt;&gt;"", newcards!O2343, "")</f>
        <v/>
      </c>
      <c r="P2344" s="5" t="str">
        <f>IF(newcards!P2343&lt;&gt;"", newcards!P2343, "")</f>
        <v/>
      </c>
      <c r="Q2344" s="5" t="str">
        <f>IF(newcards!Q2343&lt;&gt;"", newcards!Q2343, "")</f>
        <v/>
      </c>
    </row>
    <row r="2345" spans="1:17" x14ac:dyDescent="0.25">
      <c r="A2345" s="3"/>
      <c r="B2345" s="5">
        <f>IF(newcards!B2344&lt;&gt;"",VLOOKUP(newcards!B2344,sport!$A$2:$B$8,2,FALSE),"")</f>
        <v>1</v>
      </c>
      <c r="C2345" s="3">
        <f>newcards!C2344</f>
        <v>2016</v>
      </c>
      <c r="D2345" s="3">
        <f>IF(newcards!D2344&lt;&gt;"",VLOOKUP(newcards!D2344,brand!$A$2:$B$30,2,FALSE),"")</f>
        <v>1</v>
      </c>
      <c r="E2345" s="3">
        <f>IF(newcards!E2344&lt;&gt;"",VLOOKUP(newcards!E2344,series!$A$2:$B$228,2,FALSE),)</f>
        <v>163</v>
      </c>
      <c r="F2345" s="3">
        <f>IF(newcards!F2344&lt;&gt;"",VLOOKUP(newcards!F2344,category!$A$2:$B$82,2,FALSE),)</f>
        <v>77</v>
      </c>
      <c r="G2345" s="3" t="str">
        <f>IF(newcards!G2344&lt;&gt;"",VLOOKUP(newcards!G2344,subcategory!$A$2:$B$680,2,FALSE),"")</f>
        <v/>
      </c>
      <c r="H2345" s="3">
        <f>newcards!H2344</f>
        <v>547</v>
      </c>
      <c r="I2345" s="3" t="str">
        <f>newcards!I2344</f>
        <v xml:space="preserve"> </v>
      </c>
      <c r="J2345" s="3">
        <f>IF(newcards!J2344&lt;&gt;"",VLOOKUP(newcards!J2344,player!$A$2:$B$7503,2,FALSE),"")</f>
        <v>7500</v>
      </c>
      <c r="K2345" s="3" t="str">
        <f>IF(newcards!K2344&lt;&gt;"",VLOOKUP(newcards!K2344,playernameext!$A$2:$B$32,2,FALSE),"")</f>
        <v/>
      </c>
      <c r="L2345" s="3">
        <f>IF(newcards!L2344&lt;&gt;"",VLOOKUP(newcards!L2344,team!$A$2:$B$538,2,FALSE),"")</f>
        <v>68</v>
      </c>
      <c r="M2345" s="5">
        <f>IF(newcards!M2344&lt;&gt;"", newcards!M2344, "")</f>
        <v>65</v>
      </c>
      <c r="N2345" s="5" t="str">
        <f>IF(newcards!N2344&lt;&gt;"", newcards!N2344, "")</f>
        <v>N</v>
      </c>
      <c r="O2345" s="5" t="str">
        <f>IF(newcards!O2344&lt;&gt;"", newcards!O2344, "")</f>
        <v/>
      </c>
      <c r="P2345" s="5" t="str">
        <f>IF(newcards!P2344&lt;&gt;"", newcards!P2344, "")</f>
        <v/>
      </c>
      <c r="Q2345" s="5" t="str">
        <f>IF(newcards!Q2344&lt;&gt;"", newcards!Q2344, "")</f>
        <v/>
      </c>
    </row>
    <row r="2346" spans="1:17" x14ac:dyDescent="0.25">
      <c r="A2346" s="3"/>
      <c r="B2346" s="5">
        <f>IF(newcards!B2345&lt;&gt;"",VLOOKUP(newcards!B2345,sport!$A$2:$B$8,2,FALSE),"")</f>
        <v>1</v>
      </c>
      <c r="C2346" s="3">
        <f>newcards!C2345</f>
        <v>2016</v>
      </c>
      <c r="D2346" s="3">
        <f>IF(newcards!D2345&lt;&gt;"",VLOOKUP(newcards!D2345,brand!$A$2:$B$30,2,FALSE),"")</f>
        <v>1</v>
      </c>
      <c r="E2346" s="3">
        <f>IF(newcards!E2345&lt;&gt;"",VLOOKUP(newcards!E2345,series!$A$2:$B$228,2,FALSE),)</f>
        <v>163</v>
      </c>
      <c r="F2346" s="3">
        <f>IF(newcards!F2345&lt;&gt;"",VLOOKUP(newcards!F2345,category!$A$2:$B$82,2,FALSE),)</f>
        <v>77</v>
      </c>
      <c r="G2346" s="3" t="str">
        <f>IF(newcards!G2345&lt;&gt;"",VLOOKUP(newcards!G2345,subcategory!$A$2:$B$680,2,FALSE),"")</f>
        <v/>
      </c>
      <c r="H2346" s="3">
        <f>newcards!H2345</f>
        <v>548</v>
      </c>
      <c r="I2346" s="3" t="str">
        <f>newcards!I2345</f>
        <v xml:space="preserve"> </v>
      </c>
      <c r="J2346" s="3">
        <f>IF(newcards!J2345&lt;&gt;"",VLOOKUP(newcards!J2345,player!$A$2:$B$7503,2,FALSE),"")</f>
        <v>6946</v>
      </c>
      <c r="K2346" s="3" t="str">
        <f>IF(newcards!K2345&lt;&gt;"",VLOOKUP(newcards!K2345,playernameext!$A$2:$B$32,2,FALSE),"")</f>
        <v/>
      </c>
      <c r="L2346" s="3">
        <f>IF(newcards!L2345&lt;&gt;"",VLOOKUP(newcards!L2345,team!$A$2:$B$538,2,FALSE),"")</f>
        <v>67</v>
      </c>
      <c r="M2346" s="5">
        <f>IF(newcards!M2345&lt;&gt;"", newcards!M2345, "")</f>
        <v>65</v>
      </c>
      <c r="N2346" s="5" t="str">
        <f>IF(newcards!N2345&lt;&gt;"", newcards!N2345, "")</f>
        <v>N</v>
      </c>
      <c r="O2346" s="5" t="str">
        <f>IF(newcards!O2345&lt;&gt;"", newcards!O2345, "")</f>
        <v/>
      </c>
      <c r="P2346" s="5" t="str">
        <f>IF(newcards!P2345&lt;&gt;"", newcards!P2345, "")</f>
        <v/>
      </c>
      <c r="Q2346" s="5" t="str">
        <f>IF(newcards!Q2345&lt;&gt;"", newcards!Q2345, "")</f>
        <v/>
      </c>
    </row>
    <row r="2347" spans="1:17" x14ac:dyDescent="0.25">
      <c r="A2347" s="3"/>
      <c r="B2347" s="5">
        <f>IF(newcards!B2346&lt;&gt;"",VLOOKUP(newcards!B2346,sport!$A$2:$B$8,2,FALSE),"")</f>
        <v>1</v>
      </c>
      <c r="C2347" s="3">
        <f>newcards!C2346</f>
        <v>2016</v>
      </c>
      <c r="D2347" s="3">
        <f>IF(newcards!D2346&lt;&gt;"",VLOOKUP(newcards!D2346,brand!$A$2:$B$30,2,FALSE),"")</f>
        <v>1</v>
      </c>
      <c r="E2347" s="3">
        <f>IF(newcards!E2346&lt;&gt;"",VLOOKUP(newcards!E2346,series!$A$2:$B$228,2,FALSE),)</f>
        <v>163</v>
      </c>
      <c r="F2347" s="3">
        <f>IF(newcards!F2346&lt;&gt;"",VLOOKUP(newcards!F2346,category!$A$2:$B$82,2,FALSE),)</f>
        <v>77</v>
      </c>
      <c r="G2347" s="3" t="str">
        <f>IF(newcards!G2346&lt;&gt;"",VLOOKUP(newcards!G2346,subcategory!$A$2:$B$680,2,FALSE),"")</f>
        <v/>
      </c>
      <c r="H2347" s="3">
        <f>newcards!H2346</f>
        <v>549</v>
      </c>
      <c r="I2347" s="3" t="str">
        <f>newcards!I2346</f>
        <v xml:space="preserve"> </v>
      </c>
      <c r="J2347" s="3">
        <f>IF(newcards!J2346&lt;&gt;"",VLOOKUP(newcards!J2346,player!$A$2:$B$7503,2,FALSE),"")</f>
        <v>6947</v>
      </c>
      <c r="K2347" s="3" t="str">
        <f>IF(newcards!K2346&lt;&gt;"",VLOOKUP(newcards!K2346,playernameext!$A$2:$B$32,2,FALSE),"")</f>
        <v/>
      </c>
      <c r="L2347" s="3">
        <f>IF(newcards!L2346&lt;&gt;"",VLOOKUP(newcards!L2346,team!$A$2:$B$538,2,FALSE),"")</f>
        <v>1</v>
      </c>
      <c r="M2347" s="5">
        <f>IF(newcards!M2346&lt;&gt;"", newcards!M2346, "")</f>
        <v>65</v>
      </c>
      <c r="N2347" s="5" t="str">
        <f>IF(newcards!N2346&lt;&gt;"", newcards!N2346, "")</f>
        <v>N</v>
      </c>
      <c r="O2347" s="5" t="str">
        <f>IF(newcards!O2346&lt;&gt;"", newcards!O2346, "")</f>
        <v/>
      </c>
      <c r="P2347" s="5" t="str">
        <f>IF(newcards!P2346&lt;&gt;"", newcards!P2346, "")</f>
        <v/>
      </c>
      <c r="Q2347" s="5" t="str">
        <f>IF(newcards!Q2346&lt;&gt;"", newcards!Q2346, "")</f>
        <v/>
      </c>
    </row>
    <row r="2348" spans="1:17" x14ac:dyDescent="0.25">
      <c r="A2348" s="3"/>
      <c r="B2348" s="5">
        <f>IF(newcards!B2347&lt;&gt;"",VLOOKUP(newcards!B2347,sport!$A$2:$B$8,2,FALSE),"")</f>
        <v>1</v>
      </c>
      <c r="C2348" s="3">
        <f>newcards!C2347</f>
        <v>2016</v>
      </c>
      <c r="D2348" s="3">
        <f>IF(newcards!D2347&lt;&gt;"",VLOOKUP(newcards!D2347,brand!$A$2:$B$30,2,FALSE),"")</f>
        <v>1</v>
      </c>
      <c r="E2348" s="3">
        <f>IF(newcards!E2347&lt;&gt;"",VLOOKUP(newcards!E2347,series!$A$2:$B$228,2,FALSE),)</f>
        <v>163</v>
      </c>
      <c r="F2348" s="3">
        <f>IF(newcards!F2347&lt;&gt;"",VLOOKUP(newcards!F2347,category!$A$2:$B$82,2,FALSE),)</f>
        <v>77</v>
      </c>
      <c r="G2348" s="3" t="str">
        <f>IF(newcards!G2347&lt;&gt;"",VLOOKUP(newcards!G2347,subcategory!$A$2:$B$680,2,FALSE),"")</f>
        <v/>
      </c>
      <c r="H2348" s="3">
        <f>newcards!H2347</f>
        <v>550</v>
      </c>
      <c r="I2348" s="3" t="str">
        <f>newcards!I2347</f>
        <v xml:space="preserve"> </v>
      </c>
      <c r="J2348" s="3">
        <f>IF(newcards!J2347&lt;&gt;"",VLOOKUP(newcards!J2347,player!$A$2:$B$7503,2,FALSE),"")</f>
        <v>1810</v>
      </c>
      <c r="K2348" s="3" t="str">
        <f>IF(newcards!K2347&lt;&gt;"",VLOOKUP(newcards!K2347,playernameext!$A$2:$B$32,2,FALSE),"")</f>
        <v/>
      </c>
      <c r="L2348" s="3">
        <f>IF(newcards!L2347&lt;&gt;"",VLOOKUP(newcards!L2347,team!$A$2:$B$538,2,FALSE),"")</f>
        <v>43</v>
      </c>
      <c r="M2348" s="5">
        <f>IF(newcards!M2347&lt;&gt;"", newcards!M2347, "")</f>
        <v>65</v>
      </c>
      <c r="N2348" s="5" t="str">
        <f>IF(newcards!N2347&lt;&gt;"", newcards!N2347, "")</f>
        <v>N</v>
      </c>
      <c r="O2348" s="5" t="str">
        <f>IF(newcards!O2347&lt;&gt;"", newcards!O2347, "")</f>
        <v/>
      </c>
      <c r="P2348" s="5" t="str">
        <f>IF(newcards!P2347&lt;&gt;"", newcards!P2347, "")</f>
        <v/>
      </c>
      <c r="Q2348" s="5" t="str">
        <f>IF(newcards!Q2347&lt;&gt;"", newcards!Q2347, "")</f>
        <v/>
      </c>
    </row>
    <row r="2349" spans="1:17" x14ac:dyDescent="0.25">
      <c r="A2349" s="3"/>
      <c r="B2349" s="5">
        <f>IF(newcards!B2348&lt;&gt;"",VLOOKUP(newcards!B2348,sport!$A$2:$B$8,2,FALSE),"")</f>
        <v>1</v>
      </c>
      <c r="C2349" s="3">
        <f>newcards!C2348</f>
        <v>2016</v>
      </c>
      <c r="D2349" s="3">
        <f>IF(newcards!D2348&lt;&gt;"",VLOOKUP(newcards!D2348,brand!$A$2:$B$30,2,FALSE),"")</f>
        <v>1</v>
      </c>
      <c r="E2349" s="3">
        <f>IF(newcards!E2348&lt;&gt;"",VLOOKUP(newcards!E2348,series!$A$2:$B$228,2,FALSE),)</f>
        <v>163</v>
      </c>
      <c r="F2349" s="3">
        <f>IF(newcards!F2348&lt;&gt;"",VLOOKUP(newcards!F2348,category!$A$2:$B$82,2,FALSE),)</f>
        <v>77</v>
      </c>
      <c r="G2349" s="3">
        <f>IF(newcards!G2348&lt;&gt;"",VLOOKUP(newcards!G2348,subcategory!$A$2:$B$680,2,FALSE),"")</f>
        <v>257</v>
      </c>
      <c r="H2349" s="3">
        <f>newcards!H2348</f>
        <v>551</v>
      </c>
      <c r="I2349" s="3" t="str">
        <f>newcards!I2348</f>
        <v xml:space="preserve"> </v>
      </c>
      <c r="J2349" s="3">
        <f>IF(newcards!J2348&lt;&gt;"",VLOOKUP(newcards!J2348,player!$A$2:$B$7503,2,FALSE),"")</f>
        <v>6191</v>
      </c>
      <c r="K2349" s="3" t="str">
        <f>IF(newcards!K2348&lt;&gt;"",VLOOKUP(newcards!K2348,playernameext!$A$2:$B$32,2,FALSE),"")</f>
        <v/>
      </c>
      <c r="L2349" s="3">
        <f>IF(newcards!L2348&lt;&gt;"",VLOOKUP(newcards!L2348,team!$A$2:$B$538,2,FALSE),"")</f>
        <v>67</v>
      </c>
      <c r="M2349" s="5">
        <f>IF(newcards!M2348&lt;&gt;"", newcards!M2348, "")</f>
        <v>65</v>
      </c>
      <c r="N2349" s="5" t="str">
        <f>IF(newcards!N2348&lt;&gt;"", newcards!N2348, "")</f>
        <v>N</v>
      </c>
      <c r="O2349" s="5" t="str">
        <f>IF(newcards!O2348&lt;&gt;"", newcards!O2348, "")</f>
        <v/>
      </c>
      <c r="P2349" s="5" t="str">
        <f>IF(newcards!P2348&lt;&gt;"", newcards!P2348, "")</f>
        <v/>
      </c>
      <c r="Q2349" s="5" t="str">
        <f>IF(newcards!Q2348&lt;&gt;"", newcards!Q2348, "")</f>
        <v/>
      </c>
    </row>
    <row r="2350" spans="1:17" x14ac:dyDescent="0.25">
      <c r="A2350" s="3"/>
      <c r="B2350" s="5">
        <f>IF(newcards!B2349&lt;&gt;"",VLOOKUP(newcards!B2349,sport!$A$2:$B$8,2,FALSE),"")</f>
        <v>1</v>
      </c>
      <c r="C2350" s="3">
        <f>newcards!C2349</f>
        <v>2016</v>
      </c>
      <c r="D2350" s="3">
        <f>IF(newcards!D2349&lt;&gt;"",VLOOKUP(newcards!D2349,brand!$A$2:$B$30,2,FALSE),"")</f>
        <v>1</v>
      </c>
      <c r="E2350" s="3">
        <f>IF(newcards!E2349&lt;&gt;"",VLOOKUP(newcards!E2349,series!$A$2:$B$228,2,FALSE),)</f>
        <v>163</v>
      </c>
      <c r="F2350" s="3">
        <f>IF(newcards!F2349&lt;&gt;"",VLOOKUP(newcards!F2349,category!$A$2:$B$82,2,FALSE),)</f>
        <v>77</v>
      </c>
      <c r="G2350" s="3" t="str">
        <f>IF(newcards!G2349&lt;&gt;"",VLOOKUP(newcards!G2349,subcategory!$A$2:$B$680,2,FALSE),"")</f>
        <v/>
      </c>
      <c r="H2350" s="3">
        <f>newcards!H2349</f>
        <v>552</v>
      </c>
      <c r="I2350" s="3" t="str">
        <f>newcards!I2349</f>
        <v xml:space="preserve"> </v>
      </c>
      <c r="J2350" s="3">
        <f>IF(newcards!J2349&lt;&gt;"",VLOOKUP(newcards!J2349,player!$A$2:$B$7503,2,FALSE),"")</f>
        <v>1</v>
      </c>
      <c r="K2350" s="3" t="str">
        <f>IF(newcards!K2349&lt;&gt;"",VLOOKUP(newcards!K2349,playernameext!$A$2:$B$32,2,FALSE),"")</f>
        <v/>
      </c>
      <c r="L2350" s="3">
        <f>IF(newcards!L2349&lt;&gt;"",VLOOKUP(newcards!L2349,team!$A$2:$B$538,2,FALSE),"")</f>
        <v>1</v>
      </c>
      <c r="M2350" s="5">
        <f>IF(newcards!M2349&lt;&gt;"", newcards!M2349, "")</f>
        <v>65</v>
      </c>
      <c r="N2350" s="5" t="str">
        <f>IF(newcards!N2349&lt;&gt;"", newcards!N2349, "")</f>
        <v>N</v>
      </c>
      <c r="O2350" s="5" t="str">
        <f>IF(newcards!O2349&lt;&gt;"", newcards!O2349, "")</f>
        <v/>
      </c>
      <c r="P2350" s="5" t="str">
        <f>IF(newcards!P2349&lt;&gt;"", newcards!P2349, "")</f>
        <v/>
      </c>
      <c r="Q2350" s="5" t="str">
        <f>IF(newcards!Q2349&lt;&gt;"", newcards!Q2349, "")</f>
        <v/>
      </c>
    </row>
    <row r="2351" spans="1:17" x14ac:dyDescent="0.25">
      <c r="A2351" s="3"/>
      <c r="B2351" s="5">
        <f>IF(newcards!B2350&lt;&gt;"",VLOOKUP(newcards!B2350,sport!$A$2:$B$8,2,FALSE),"")</f>
        <v>1</v>
      </c>
      <c r="C2351" s="3">
        <f>newcards!C2350</f>
        <v>2016</v>
      </c>
      <c r="D2351" s="3">
        <f>IF(newcards!D2350&lt;&gt;"",VLOOKUP(newcards!D2350,brand!$A$2:$B$30,2,FALSE),"")</f>
        <v>1</v>
      </c>
      <c r="E2351" s="3">
        <f>IF(newcards!E2350&lt;&gt;"",VLOOKUP(newcards!E2350,series!$A$2:$B$228,2,FALSE),)</f>
        <v>163</v>
      </c>
      <c r="F2351" s="3">
        <f>IF(newcards!F2350&lt;&gt;"",VLOOKUP(newcards!F2350,category!$A$2:$B$82,2,FALSE),)</f>
        <v>77</v>
      </c>
      <c r="G2351" s="3" t="str">
        <f>IF(newcards!G2350&lt;&gt;"",VLOOKUP(newcards!G2350,subcategory!$A$2:$B$680,2,FALSE),"")</f>
        <v/>
      </c>
      <c r="H2351" s="3">
        <f>newcards!H2350</f>
        <v>553</v>
      </c>
      <c r="I2351" s="3" t="str">
        <f>newcards!I2350</f>
        <v xml:space="preserve"> </v>
      </c>
      <c r="J2351" s="3">
        <f>IF(newcards!J2350&lt;&gt;"",VLOOKUP(newcards!J2350,player!$A$2:$B$7503,2,FALSE),"")</f>
        <v>7376</v>
      </c>
      <c r="K2351" s="3" t="str">
        <f>IF(newcards!K2350&lt;&gt;"",VLOOKUP(newcards!K2350,playernameext!$A$2:$B$32,2,FALSE),"")</f>
        <v/>
      </c>
      <c r="L2351" s="3">
        <f>IF(newcards!L2350&lt;&gt;"",VLOOKUP(newcards!L2350,team!$A$2:$B$538,2,FALSE),"")</f>
        <v>61</v>
      </c>
      <c r="M2351" s="5">
        <f>IF(newcards!M2350&lt;&gt;"", newcards!M2350, "")</f>
        <v>65</v>
      </c>
      <c r="N2351" s="5" t="str">
        <f>IF(newcards!N2350&lt;&gt;"", newcards!N2350, "")</f>
        <v>N</v>
      </c>
      <c r="O2351" s="5" t="str">
        <f>IF(newcards!O2350&lt;&gt;"", newcards!O2350, "")</f>
        <v/>
      </c>
      <c r="P2351" s="5" t="str">
        <f>IF(newcards!P2350&lt;&gt;"", newcards!P2350, "")</f>
        <v/>
      </c>
      <c r="Q2351" s="5" t="str">
        <f>IF(newcards!Q2350&lt;&gt;"", newcards!Q2350, "")</f>
        <v/>
      </c>
    </row>
    <row r="2352" spans="1:17" x14ac:dyDescent="0.25">
      <c r="A2352" s="3"/>
      <c r="B2352" s="5">
        <f>IF(newcards!B2351&lt;&gt;"",VLOOKUP(newcards!B2351,sport!$A$2:$B$8,2,FALSE),"")</f>
        <v>1</v>
      </c>
      <c r="C2352" s="3">
        <f>newcards!C2351</f>
        <v>2016</v>
      </c>
      <c r="D2352" s="3">
        <f>IF(newcards!D2351&lt;&gt;"",VLOOKUP(newcards!D2351,brand!$A$2:$B$30,2,FALSE),"")</f>
        <v>1</v>
      </c>
      <c r="E2352" s="3">
        <f>IF(newcards!E2351&lt;&gt;"",VLOOKUP(newcards!E2351,series!$A$2:$B$228,2,FALSE),)</f>
        <v>163</v>
      </c>
      <c r="F2352" s="3">
        <f>IF(newcards!F2351&lt;&gt;"",VLOOKUP(newcards!F2351,category!$A$2:$B$82,2,FALSE),)</f>
        <v>77</v>
      </c>
      <c r="G2352" s="3" t="str">
        <f>IF(newcards!G2351&lt;&gt;"",VLOOKUP(newcards!G2351,subcategory!$A$2:$B$680,2,FALSE),"")</f>
        <v/>
      </c>
      <c r="H2352" s="3">
        <f>newcards!H2351</f>
        <v>554</v>
      </c>
      <c r="I2352" s="3" t="str">
        <f>newcards!I2351</f>
        <v xml:space="preserve"> </v>
      </c>
      <c r="J2352" s="3">
        <f>IF(newcards!J2351&lt;&gt;"",VLOOKUP(newcards!J2351,player!$A$2:$B$7503,2,FALSE),"")</f>
        <v>1869</v>
      </c>
      <c r="K2352" s="3" t="str">
        <f>IF(newcards!K2351&lt;&gt;"",VLOOKUP(newcards!K2351,playernameext!$A$2:$B$32,2,FALSE),"")</f>
        <v/>
      </c>
      <c r="L2352" s="3">
        <f>IF(newcards!L2351&lt;&gt;"",VLOOKUP(newcards!L2351,team!$A$2:$B$538,2,FALSE),"")</f>
        <v>96</v>
      </c>
      <c r="M2352" s="5">
        <f>IF(newcards!M2351&lt;&gt;"", newcards!M2351, "")</f>
        <v>65</v>
      </c>
      <c r="N2352" s="5" t="str">
        <f>IF(newcards!N2351&lt;&gt;"", newcards!N2351, "")</f>
        <v>N</v>
      </c>
      <c r="O2352" s="5" t="str">
        <f>IF(newcards!O2351&lt;&gt;"", newcards!O2351, "")</f>
        <v/>
      </c>
      <c r="P2352" s="5" t="str">
        <f>IF(newcards!P2351&lt;&gt;"", newcards!P2351, "")</f>
        <v/>
      </c>
      <c r="Q2352" s="5" t="str">
        <f>IF(newcards!Q2351&lt;&gt;"", newcards!Q2351, "")</f>
        <v/>
      </c>
    </row>
    <row r="2353" spans="1:17" x14ac:dyDescent="0.25">
      <c r="A2353" s="3"/>
      <c r="B2353" s="5">
        <f>IF(newcards!B2352&lt;&gt;"",VLOOKUP(newcards!B2352,sport!$A$2:$B$8,2,FALSE),"")</f>
        <v>1</v>
      </c>
      <c r="C2353" s="3">
        <f>newcards!C2352</f>
        <v>2016</v>
      </c>
      <c r="D2353" s="3">
        <f>IF(newcards!D2352&lt;&gt;"",VLOOKUP(newcards!D2352,brand!$A$2:$B$30,2,FALSE),"")</f>
        <v>1</v>
      </c>
      <c r="E2353" s="3">
        <f>IF(newcards!E2352&lt;&gt;"",VLOOKUP(newcards!E2352,series!$A$2:$B$228,2,FALSE),)</f>
        <v>163</v>
      </c>
      <c r="F2353" s="3">
        <f>IF(newcards!F2352&lt;&gt;"",VLOOKUP(newcards!F2352,category!$A$2:$B$82,2,FALSE),)</f>
        <v>77</v>
      </c>
      <c r="G2353" s="3" t="str">
        <f>IF(newcards!G2352&lt;&gt;"",VLOOKUP(newcards!G2352,subcategory!$A$2:$B$680,2,FALSE),"")</f>
        <v/>
      </c>
      <c r="H2353" s="3">
        <f>newcards!H2352</f>
        <v>555</v>
      </c>
      <c r="I2353" s="3" t="str">
        <f>newcards!I2352</f>
        <v xml:space="preserve"> </v>
      </c>
      <c r="J2353" s="3">
        <f>IF(newcards!J2352&lt;&gt;"",VLOOKUP(newcards!J2352,player!$A$2:$B$7503,2,FALSE),"")</f>
        <v>2607</v>
      </c>
      <c r="K2353" s="3" t="str">
        <f>IF(newcards!K2352&lt;&gt;"",VLOOKUP(newcards!K2352,playernameext!$A$2:$B$32,2,FALSE),"")</f>
        <v/>
      </c>
      <c r="L2353" s="3">
        <f>IF(newcards!L2352&lt;&gt;"",VLOOKUP(newcards!L2352,team!$A$2:$B$538,2,FALSE),"")</f>
        <v>88</v>
      </c>
      <c r="M2353" s="5">
        <f>IF(newcards!M2352&lt;&gt;"", newcards!M2352, "")</f>
        <v>65</v>
      </c>
      <c r="N2353" s="5" t="str">
        <f>IF(newcards!N2352&lt;&gt;"", newcards!N2352, "")</f>
        <v>N</v>
      </c>
      <c r="O2353" s="5" t="str">
        <f>IF(newcards!O2352&lt;&gt;"", newcards!O2352, "")</f>
        <v/>
      </c>
      <c r="P2353" s="5" t="str">
        <f>IF(newcards!P2352&lt;&gt;"", newcards!P2352, "")</f>
        <v/>
      </c>
      <c r="Q2353" s="5" t="str">
        <f>IF(newcards!Q2352&lt;&gt;"", newcards!Q2352, "")</f>
        <v/>
      </c>
    </row>
    <row r="2354" spans="1:17" x14ac:dyDescent="0.25">
      <c r="A2354" s="3"/>
      <c r="B2354" s="5">
        <f>IF(newcards!B2353&lt;&gt;"",VLOOKUP(newcards!B2353,sport!$A$2:$B$8,2,FALSE),"")</f>
        <v>1</v>
      </c>
      <c r="C2354" s="3">
        <f>newcards!C2353</f>
        <v>2016</v>
      </c>
      <c r="D2354" s="3">
        <f>IF(newcards!D2353&lt;&gt;"",VLOOKUP(newcards!D2353,brand!$A$2:$B$30,2,FALSE),"")</f>
        <v>1</v>
      </c>
      <c r="E2354" s="3">
        <f>IF(newcards!E2353&lt;&gt;"",VLOOKUP(newcards!E2353,series!$A$2:$B$228,2,FALSE),)</f>
        <v>163</v>
      </c>
      <c r="F2354" s="3">
        <f>IF(newcards!F2353&lt;&gt;"",VLOOKUP(newcards!F2353,category!$A$2:$B$82,2,FALSE),)</f>
        <v>77</v>
      </c>
      <c r="G2354" s="3" t="str">
        <f>IF(newcards!G2353&lt;&gt;"",VLOOKUP(newcards!G2353,subcategory!$A$2:$B$680,2,FALSE),"")</f>
        <v/>
      </c>
      <c r="H2354" s="3">
        <f>newcards!H2353</f>
        <v>556</v>
      </c>
      <c r="I2354" s="3" t="str">
        <f>newcards!I2353</f>
        <v xml:space="preserve"> </v>
      </c>
      <c r="J2354" s="3">
        <f>IF(newcards!J2353&lt;&gt;"",VLOOKUP(newcards!J2353,player!$A$2:$B$7503,2,FALSE),"")</f>
        <v>7371</v>
      </c>
      <c r="K2354" s="3" t="str">
        <f>IF(newcards!K2353&lt;&gt;"",VLOOKUP(newcards!K2353,playernameext!$A$2:$B$32,2,FALSE),"")</f>
        <v/>
      </c>
      <c r="L2354" s="3">
        <f>IF(newcards!L2353&lt;&gt;"",VLOOKUP(newcards!L2353,team!$A$2:$B$538,2,FALSE),"")</f>
        <v>33</v>
      </c>
      <c r="M2354" s="5">
        <f>IF(newcards!M2353&lt;&gt;"", newcards!M2353, "")</f>
        <v>65</v>
      </c>
      <c r="N2354" s="5" t="str">
        <f>IF(newcards!N2353&lt;&gt;"", newcards!N2353, "")</f>
        <v>N</v>
      </c>
      <c r="O2354" s="5" t="str">
        <f>IF(newcards!O2353&lt;&gt;"", newcards!O2353, "")</f>
        <v/>
      </c>
      <c r="P2354" s="5" t="str">
        <f>IF(newcards!P2353&lt;&gt;"", newcards!P2353, "")</f>
        <v/>
      </c>
      <c r="Q2354" s="5" t="str">
        <f>IF(newcards!Q2353&lt;&gt;"", newcards!Q2353, "")</f>
        <v/>
      </c>
    </row>
    <row r="2355" spans="1:17" x14ac:dyDescent="0.25">
      <c r="A2355" s="3"/>
      <c r="B2355" s="5">
        <f>IF(newcards!B2354&lt;&gt;"",VLOOKUP(newcards!B2354,sport!$A$2:$B$8,2,FALSE),"")</f>
        <v>1</v>
      </c>
      <c r="C2355" s="3">
        <f>newcards!C2354</f>
        <v>2016</v>
      </c>
      <c r="D2355" s="3">
        <f>IF(newcards!D2354&lt;&gt;"",VLOOKUP(newcards!D2354,brand!$A$2:$B$30,2,FALSE),"")</f>
        <v>1</v>
      </c>
      <c r="E2355" s="3">
        <f>IF(newcards!E2354&lt;&gt;"",VLOOKUP(newcards!E2354,series!$A$2:$B$228,2,FALSE),)</f>
        <v>163</v>
      </c>
      <c r="F2355" s="3">
        <f>IF(newcards!F2354&lt;&gt;"",VLOOKUP(newcards!F2354,category!$A$2:$B$82,2,FALSE),)</f>
        <v>77</v>
      </c>
      <c r="G2355" s="3" t="str">
        <f>IF(newcards!G2354&lt;&gt;"",VLOOKUP(newcards!G2354,subcategory!$A$2:$B$680,2,FALSE),"")</f>
        <v/>
      </c>
      <c r="H2355" s="3">
        <f>newcards!H2354</f>
        <v>557</v>
      </c>
      <c r="I2355" s="3" t="str">
        <f>newcards!I2354</f>
        <v xml:space="preserve"> </v>
      </c>
      <c r="J2355" s="3">
        <f>IF(newcards!J2354&lt;&gt;"",VLOOKUP(newcards!J2354,player!$A$2:$B$7503,2,FALSE),"")</f>
        <v>7158</v>
      </c>
      <c r="K2355" s="3" t="str">
        <f>IF(newcards!K2354&lt;&gt;"",VLOOKUP(newcards!K2354,playernameext!$A$2:$B$32,2,FALSE),"")</f>
        <v/>
      </c>
      <c r="L2355" s="3">
        <f>IF(newcards!L2354&lt;&gt;"",VLOOKUP(newcards!L2354,team!$A$2:$B$538,2,FALSE),"")</f>
        <v>84</v>
      </c>
      <c r="M2355" s="5">
        <f>IF(newcards!M2354&lt;&gt;"", newcards!M2354, "")</f>
        <v>65</v>
      </c>
      <c r="N2355" s="5" t="str">
        <f>IF(newcards!N2354&lt;&gt;"", newcards!N2354, "")</f>
        <v>N</v>
      </c>
      <c r="O2355" s="5" t="str">
        <f>IF(newcards!O2354&lt;&gt;"", newcards!O2354, "")</f>
        <v/>
      </c>
      <c r="P2355" s="5" t="str">
        <f>IF(newcards!P2354&lt;&gt;"", newcards!P2354, "")</f>
        <v/>
      </c>
      <c r="Q2355" s="5" t="str">
        <f>IF(newcards!Q2354&lt;&gt;"", newcards!Q2354, "")</f>
        <v/>
      </c>
    </row>
    <row r="2356" spans="1:17" x14ac:dyDescent="0.25">
      <c r="A2356" s="3"/>
      <c r="B2356" s="5">
        <f>IF(newcards!B2355&lt;&gt;"",VLOOKUP(newcards!B2355,sport!$A$2:$B$8,2,FALSE),"")</f>
        <v>1</v>
      </c>
      <c r="C2356" s="3">
        <f>newcards!C2355</f>
        <v>2016</v>
      </c>
      <c r="D2356" s="3">
        <f>IF(newcards!D2355&lt;&gt;"",VLOOKUP(newcards!D2355,brand!$A$2:$B$30,2,FALSE),"")</f>
        <v>1</v>
      </c>
      <c r="E2356" s="3">
        <f>IF(newcards!E2355&lt;&gt;"",VLOOKUP(newcards!E2355,series!$A$2:$B$228,2,FALSE),)</f>
        <v>163</v>
      </c>
      <c r="F2356" s="3">
        <f>IF(newcards!F2355&lt;&gt;"",VLOOKUP(newcards!F2355,category!$A$2:$B$82,2,FALSE),)</f>
        <v>77</v>
      </c>
      <c r="G2356" s="3" t="str">
        <f>IF(newcards!G2355&lt;&gt;"",VLOOKUP(newcards!G2355,subcategory!$A$2:$B$680,2,FALSE),"")</f>
        <v/>
      </c>
      <c r="H2356" s="3">
        <f>newcards!H2355</f>
        <v>558</v>
      </c>
      <c r="I2356" s="3" t="str">
        <f>newcards!I2355</f>
        <v xml:space="preserve"> </v>
      </c>
      <c r="J2356" s="3">
        <f>IF(newcards!J2355&lt;&gt;"",VLOOKUP(newcards!J2355,player!$A$2:$B$7503,2,FALSE),"")</f>
        <v>5981</v>
      </c>
      <c r="K2356" s="3" t="str">
        <f>IF(newcards!K2355&lt;&gt;"",VLOOKUP(newcards!K2355,playernameext!$A$2:$B$32,2,FALSE),"")</f>
        <v/>
      </c>
      <c r="L2356" s="3">
        <f>IF(newcards!L2355&lt;&gt;"",VLOOKUP(newcards!L2355,team!$A$2:$B$538,2,FALSE),"")</f>
        <v>81</v>
      </c>
      <c r="M2356" s="5">
        <f>IF(newcards!M2355&lt;&gt;"", newcards!M2355, "")</f>
        <v>65</v>
      </c>
      <c r="N2356" s="5" t="str">
        <f>IF(newcards!N2355&lt;&gt;"", newcards!N2355, "")</f>
        <v>N</v>
      </c>
      <c r="O2356" s="5" t="str">
        <f>IF(newcards!O2355&lt;&gt;"", newcards!O2355, "")</f>
        <v/>
      </c>
      <c r="P2356" s="5" t="str">
        <f>IF(newcards!P2355&lt;&gt;"", newcards!P2355, "")</f>
        <v/>
      </c>
      <c r="Q2356" s="5" t="str">
        <f>IF(newcards!Q2355&lt;&gt;"", newcards!Q2355, "")</f>
        <v/>
      </c>
    </row>
    <row r="2357" spans="1:17" x14ac:dyDescent="0.25">
      <c r="A2357" s="3"/>
      <c r="B2357" s="5">
        <f>IF(newcards!B2356&lt;&gt;"",VLOOKUP(newcards!B2356,sport!$A$2:$B$8,2,FALSE),"")</f>
        <v>1</v>
      </c>
      <c r="C2357" s="3">
        <f>newcards!C2356</f>
        <v>2016</v>
      </c>
      <c r="D2357" s="3">
        <f>IF(newcards!D2356&lt;&gt;"",VLOOKUP(newcards!D2356,brand!$A$2:$B$30,2,FALSE),"")</f>
        <v>1</v>
      </c>
      <c r="E2357" s="3">
        <f>IF(newcards!E2356&lt;&gt;"",VLOOKUP(newcards!E2356,series!$A$2:$B$228,2,FALSE),)</f>
        <v>163</v>
      </c>
      <c r="F2357" s="3">
        <f>IF(newcards!F2356&lt;&gt;"",VLOOKUP(newcards!F2356,category!$A$2:$B$82,2,FALSE),)</f>
        <v>77</v>
      </c>
      <c r="G2357" s="3" t="str">
        <f>IF(newcards!G2356&lt;&gt;"",VLOOKUP(newcards!G2356,subcategory!$A$2:$B$680,2,FALSE),"")</f>
        <v/>
      </c>
      <c r="H2357" s="3">
        <f>newcards!H2356</f>
        <v>559</v>
      </c>
      <c r="I2357" s="3" t="str">
        <f>newcards!I2356</f>
        <v xml:space="preserve"> </v>
      </c>
      <c r="J2357" s="3">
        <f>IF(newcards!J2356&lt;&gt;"",VLOOKUP(newcards!J2356,player!$A$2:$B$7503,2,FALSE),"")</f>
        <v>1695</v>
      </c>
      <c r="K2357" s="3" t="str">
        <f>IF(newcards!K2356&lt;&gt;"",VLOOKUP(newcards!K2356,playernameext!$A$2:$B$32,2,FALSE),"")</f>
        <v/>
      </c>
      <c r="L2357" s="3">
        <f>IF(newcards!L2356&lt;&gt;"",VLOOKUP(newcards!L2356,team!$A$2:$B$538,2,FALSE),"")</f>
        <v>49</v>
      </c>
      <c r="M2357" s="5">
        <f>IF(newcards!M2356&lt;&gt;"", newcards!M2356, "")</f>
        <v>65</v>
      </c>
      <c r="N2357" s="5" t="str">
        <f>IF(newcards!N2356&lt;&gt;"", newcards!N2356, "")</f>
        <v>N</v>
      </c>
      <c r="O2357" s="5" t="str">
        <f>IF(newcards!O2356&lt;&gt;"", newcards!O2356, "")</f>
        <v/>
      </c>
      <c r="P2357" s="5" t="str">
        <f>IF(newcards!P2356&lt;&gt;"", newcards!P2356, "")</f>
        <v/>
      </c>
      <c r="Q2357" s="5" t="str">
        <f>IF(newcards!Q2356&lt;&gt;"", newcards!Q2356, "")</f>
        <v/>
      </c>
    </row>
    <row r="2358" spans="1:17" x14ac:dyDescent="0.25">
      <c r="A2358" s="3"/>
      <c r="B2358" s="5">
        <f>IF(newcards!B2357&lt;&gt;"",VLOOKUP(newcards!B2357,sport!$A$2:$B$8,2,FALSE),"")</f>
        <v>1</v>
      </c>
      <c r="C2358" s="3">
        <f>newcards!C2357</f>
        <v>2016</v>
      </c>
      <c r="D2358" s="3">
        <f>IF(newcards!D2357&lt;&gt;"",VLOOKUP(newcards!D2357,brand!$A$2:$B$30,2,FALSE),"")</f>
        <v>1</v>
      </c>
      <c r="E2358" s="3">
        <f>IF(newcards!E2357&lt;&gt;"",VLOOKUP(newcards!E2357,series!$A$2:$B$228,2,FALSE),)</f>
        <v>163</v>
      </c>
      <c r="F2358" s="3">
        <f>IF(newcards!F2357&lt;&gt;"",VLOOKUP(newcards!F2357,category!$A$2:$B$82,2,FALSE),)</f>
        <v>77</v>
      </c>
      <c r="G2358" s="3" t="str">
        <f>IF(newcards!G2357&lt;&gt;"",VLOOKUP(newcards!G2357,subcategory!$A$2:$B$680,2,FALSE),"")</f>
        <v/>
      </c>
      <c r="H2358" s="3">
        <f>newcards!H2357</f>
        <v>560</v>
      </c>
      <c r="I2358" s="3" t="str">
        <f>newcards!I2357</f>
        <v xml:space="preserve"> </v>
      </c>
      <c r="J2358" s="3">
        <f>IF(newcards!J2357&lt;&gt;"",VLOOKUP(newcards!J2357,player!$A$2:$B$7503,2,FALSE),"")</f>
        <v>7134</v>
      </c>
      <c r="K2358" s="3" t="str">
        <f>IF(newcards!K2357&lt;&gt;"",VLOOKUP(newcards!K2357,playernameext!$A$2:$B$32,2,FALSE),"")</f>
        <v/>
      </c>
      <c r="L2358" s="3">
        <f>IF(newcards!L2357&lt;&gt;"",VLOOKUP(newcards!L2357,team!$A$2:$B$538,2,FALSE),"")</f>
        <v>63</v>
      </c>
      <c r="M2358" s="5">
        <f>IF(newcards!M2357&lt;&gt;"", newcards!M2357, "")</f>
        <v>65</v>
      </c>
      <c r="N2358" s="5" t="str">
        <f>IF(newcards!N2357&lt;&gt;"", newcards!N2357, "")</f>
        <v>N</v>
      </c>
      <c r="O2358" s="5" t="str">
        <f>IF(newcards!O2357&lt;&gt;"", newcards!O2357, "")</f>
        <v/>
      </c>
      <c r="P2358" s="5" t="str">
        <f>IF(newcards!P2357&lt;&gt;"", newcards!P2357, "")</f>
        <v/>
      </c>
      <c r="Q2358" s="5" t="str">
        <f>IF(newcards!Q2357&lt;&gt;"", newcards!Q2357, "")</f>
        <v/>
      </c>
    </row>
    <row r="2359" spans="1:17" x14ac:dyDescent="0.25">
      <c r="A2359" s="3"/>
      <c r="B2359" s="5">
        <f>IF(newcards!B2358&lt;&gt;"",VLOOKUP(newcards!B2358,sport!$A$2:$B$8,2,FALSE),"")</f>
        <v>1</v>
      </c>
      <c r="C2359" s="3">
        <f>newcards!C2358</f>
        <v>2016</v>
      </c>
      <c r="D2359" s="3">
        <f>IF(newcards!D2358&lt;&gt;"",VLOOKUP(newcards!D2358,brand!$A$2:$B$30,2,FALSE),"")</f>
        <v>1</v>
      </c>
      <c r="E2359" s="3">
        <f>IF(newcards!E2358&lt;&gt;"",VLOOKUP(newcards!E2358,series!$A$2:$B$228,2,FALSE),)</f>
        <v>163</v>
      </c>
      <c r="F2359" s="3">
        <f>IF(newcards!F2358&lt;&gt;"",VLOOKUP(newcards!F2358,category!$A$2:$B$82,2,FALSE),)</f>
        <v>77</v>
      </c>
      <c r="G2359" s="3" t="str">
        <f>IF(newcards!G2358&lt;&gt;"",VLOOKUP(newcards!G2358,subcategory!$A$2:$B$680,2,FALSE),"")</f>
        <v/>
      </c>
      <c r="H2359" s="3">
        <f>newcards!H2358</f>
        <v>561</v>
      </c>
      <c r="I2359" s="3" t="str">
        <f>newcards!I2358</f>
        <v xml:space="preserve"> </v>
      </c>
      <c r="J2359" s="3">
        <f>IF(newcards!J2358&lt;&gt;"",VLOOKUP(newcards!J2358,player!$A$2:$B$7503,2,FALSE),"")</f>
        <v>6943</v>
      </c>
      <c r="K2359" s="3" t="str">
        <f>IF(newcards!K2358&lt;&gt;"",VLOOKUP(newcards!K2358,playernameext!$A$2:$B$32,2,FALSE),"")</f>
        <v/>
      </c>
      <c r="L2359" s="3">
        <f>IF(newcards!L2358&lt;&gt;"",VLOOKUP(newcards!L2358,team!$A$2:$B$538,2,FALSE),"")</f>
        <v>63</v>
      </c>
      <c r="M2359" s="5">
        <f>IF(newcards!M2358&lt;&gt;"", newcards!M2358, "")</f>
        <v>65</v>
      </c>
      <c r="N2359" s="5" t="str">
        <f>IF(newcards!N2358&lt;&gt;"", newcards!N2358, "")</f>
        <v>N</v>
      </c>
      <c r="O2359" s="5" t="str">
        <f>IF(newcards!O2358&lt;&gt;"", newcards!O2358, "")</f>
        <v/>
      </c>
      <c r="P2359" s="5" t="str">
        <f>IF(newcards!P2358&lt;&gt;"", newcards!P2358, "")</f>
        <v/>
      </c>
      <c r="Q2359" s="5" t="str">
        <f>IF(newcards!Q2358&lt;&gt;"", newcards!Q2358, "")</f>
        <v/>
      </c>
    </row>
    <row r="2360" spans="1:17" x14ac:dyDescent="0.25">
      <c r="A2360" s="3"/>
      <c r="B2360" s="5">
        <f>IF(newcards!B2359&lt;&gt;"",VLOOKUP(newcards!B2359,sport!$A$2:$B$8,2,FALSE),"")</f>
        <v>1</v>
      </c>
      <c r="C2360" s="3">
        <f>newcards!C2359</f>
        <v>2016</v>
      </c>
      <c r="D2360" s="3">
        <f>IF(newcards!D2359&lt;&gt;"",VLOOKUP(newcards!D2359,brand!$A$2:$B$30,2,FALSE),"")</f>
        <v>1</v>
      </c>
      <c r="E2360" s="3">
        <f>IF(newcards!E2359&lt;&gt;"",VLOOKUP(newcards!E2359,series!$A$2:$B$228,2,FALSE),)</f>
        <v>163</v>
      </c>
      <c r="F2360" s="3">
        <f>IF(newcards!F2359&lt;&gt;"",VLOOKUP(newcards!F2359,category!$A$2:$B$82,2,FALSE),)</f>
        <v>77</v>
      </c>
      <c r="G2360" s="3">
        <f>IF(newcards!G2359&lt;&gt;"",VLOOKUP(newcards!G2359,subcategory!$A$2:$B$680,2,FALSE),"")</f>
        <v>257</v>
      </c>
      <c r="H2360" s="3">
        <f>newcards!H2359</f>
        <v>562</v>
      </c>
      <c r="I2360" s="3" t="str">
        <f>newcards!I2359</f>
        <v xml:space="preserve"> </v>
      </c>
      <c r="J2360" s="3">
        <f>IF(newcards!J2359&lt;&gt;"",VLOOKUP(newcards!J2359,player!$A$2:$B$7503,2,FALSE),"")</f>
        <v>518</v>
      </c>
      <c r="K2360" s="3" t="str">
        <f>IF(newcards!K2359&lt;&gt;"",VLOOKUP(newcards!K2359,playernameext!$A$2:$B$32,2,FALSE),"")</f>
        <v/>
      </c>
      <c r="L2360" s="3">
        <f>IF(newcards!L2359&lt;&gt;"",VLOOKUP(newcards!L2359,team!$A$2:$B$538,2,FALSE),"")</f>
        <v>21</v>
      </c>
      <c r="M2360" s="5">
        <f>IF(newcards!M2359&lt;&gt;"", newcards!M2359, "")</f>
        <v>65</v>
      </c>
      <c r="N2360" s="5" t="str">
        <f>IF(newcards!N2359&lt;&gt;"", newcards!N2359, "")</f>
        <v>N</v>
      </c>
      <c r="O2360" s="5" t="str">
        <f>IF(newcards!O2359&lt;&gt;"", newcards!O2359, "")</f>
        <v/>
      </c>
      <c r="P2360" s="5" t="str">
        <f>IF(newcards!P2359&lt;&gt;"", newcards!P2359, "")</f>
        <v/>
      </c>
      <c r="Q2360" s="5" t="str">
        <f>IF(newcards!Q2359&lt;&gt;"", newcards!Q2359, "")</f>
        <v/>
      </c>
    </row>
    <row r="2361" spans="1:17" x14ac:dyDescent="0.25">
      <c r="A2361" s="3"/>
      <c r="B2361" s="5">
        <f>IF(newcards!B2360&lt;&gt;"",VLOOKUP(newcards!B2360,sport!$A$2:$B$8,2,FALSE),"")</f>
        <v>1</v>
      </c>
      <c r="C2361" s="3">
        <f>newcards!C2360</f>
        <v>2016</v>
      </c>
      <c r="D2361" s="3">
        <f>IF(newcards!D2360&lt;&gt;"",VLOOKUP(newcards!D2360,brand!$A$2:$B$30,2,FALSE),"")</f>
        <v>1</v>
      </c>
      <c r="E2361" s="3">
        <f>IF(newcards!E2360&lt;&gt;"",VLOOKUP(newcards!E2360,series!$A$2:$B$228,2,FALSE),)</f>
        <v>163</v>
      </c>
      <c r="F2361" s="3">
        <f>IF(newcards!F2360&lt;&gt;"",VLOOKUP(newcards!F2360,category!$A$2:$B$82,2,FALSE),)</f>
        <v>77</v>
      </c>
      <c r="G2361" s="3">
        <f>IF(newcards!G2360&lt;&gt;"",VLOOKUP(newcards!G2360,subcategory!$A$2:$B$680,2,FALSE),"")</f>
        <v>257</v>
      </c>
      <c r="H2361" s="3">
        <f>newcards!H2360</f>
        <v>563</v>
      </c>
      <c r="I2361" s="3" t="str">
        <f>newcards!I2360</f>
        <v xml:space="preserve"> </v>
      </c>
      <c r="J2361" s="3">
        <f>IF(newcards!J2360&lt;&gt;"",VLOOKUP(newcards!J2360,player!$A$2:$B$7503,2,FALSE),"")</f>
        <v>7264</v>
      </c>
      <c r="K2361" s="3" t="str">
        <f>IF(newcards!K2360&lt;&gt;"",VLOOKUP(newcards!K2360,playernameext!$A$2:$B$32,2,FALSE),"")</f>
        <v/>
      </c>
      <c r="L2361" s="3">
        <f>IF(newcards!L2360&lt;&gt;"",VLOOKUP(newcards!L2360,team!$A$2:$B$538,2,FALSE),"")</f>
        <v>43</v>
      </c>
      <c r="M2361" s="5">
        <f>IF(newcards!M2360&lt;&gt;"", newcards!M2360, "")</f>
        <v>65</v>
      </c>
      <c r="N2361" s="5" t="str">
        <f>IF(newcards!N2360&lt;&gt;"", newcards!N2360, "")</f>
        <v>N</v>
      </c>
      <c r="O2361" s="5" t="str">
        <f>IF(newcards!O2360&lt;&gt;"", newcards!O2360, "")</f>
        <v/>
      </c>
      <c r="P2361" s="5" t="str">
        <f>IF(newcards!P2360&lt;&gt;"", newcards!P2360, "")</f>
        <v/>
      </c>
      <c r="Q2361" s="5" t="str">
        <f>IF(newcards!Q2360&lt;&gt;"", newcards!Q2360, "")</f>
        <v/>
      </c>
    </row>
    <row r="2362" spans="1:17" x14ac:dyDescent="0.25">
      <c r="A2362" s="3"/>
      <c r="B2362" s="5">
        <f>IF(newcards!B2361&lt;&gt;"",VLOOKUP(newcards!B2361,sport!$A$2:$B$8,2,FALSE),"")</f>
        <v>1</v>
      </c>
      <c r="C2362" s="3">
        <f>newcards!C2361</f>
        <v>2016</v>
      </c>
      <c r="D2362" s="3">
        <f>IF(newcards!D2361&lt;&gt;"",VLOOKUP(newcards!D2361,brand!$A$2:$B$30,2,FALSE),"")</f>
        <v>1</v>
      </c>
      <c r="E2362" s="3">
        <f>IF(newcards!E2361&lt;&gt;"",VLOOKUP(newcards!E2361,series!$A$2:$B$228,2,FALSE),)</f>
        <v>163</v>
      </c>
      <c r="F2362" s="3">
        <f>IF(newcards!F2361&lt;&gt;"",VLOOKUP(newcards!F2361,category!$A$2:$B$82,2,FALSE),)</f>
        <v>77</v>
      </c>
      <c r="G2362" s="3" t="str">
        <f>IF(newcards!G2361&lt;&gt;"",VLOOKUP(newcards!G2361,subcategory!$A$2:$B$680,2,FALSE),"")</f>
        <v/>
      </c>
      <c r="H2362" s="3">
        <f>newcards!H2361</f>
        <v>564</v>
      </c>
      <c r="I2362" s="3" t="str">
        <f>newcards!I2361</f>
        <v xml:space="preserve"> </v>
      </c>
      <c r="J2362" s="3">
        <f>IF(newcards!J2361&lt;&gt;"",VLOOKUP(newcards!J2361,player!$A$2:$B$7503,2,FALSE),"")</f>
        <v>7144</v>
      </c>
      <c r="K2362" s="3" t="str">
        <f>IF(newcards!K2361&lt;&gt;"",VLOOKUP(newcards!K2361,playernameext!$A$2:$B$32,2,FALSE),"")</f>
        <v/>
      </c>
      <c r="L2362" s="3">
        <f>IF(newcards!L2361&lt;&gt;"",VLOOKUP(newcards!L2361,team!$A$2:$B$538,2,FALSE),"")</f>
        <v>96</v>
      </c>
      <c r="M2362" s="5">
        <f>IF(newcards!M2361&lt;&gt;"", newcards!M2361, "")</f>
        <v>65</v>
      </c>
      <c r="N2362" s="5" t="str">
        <f>IF(newcards!N2361&lt;&gt;"", newcards!N2361, "")</f>
        <v>N</v>
      </c>
      <c r="O2362" s="5" t="str">
        <f>IF(newcards!O2361&lt;&gt;"", newcards!O2361, "")</f>
        <v/>
      </c>
      <c r="P2362" s="5" t="str">
        <f>IF(newcards!P2361&lt;&gt;"", newcards!P2361, "")</f>
        <v/>
      </c>
      <c r="Q2362" s="5" t="str">
        <f>IF(newcards!Q2361&lt;&gt;"", newcards!Q2361, "")</f>
        <v/>
      </c>
    </row>
    <row r="2363" spans="1:17" x14ac:dyDescent="0.25">
      <c r="A2363" s="3"/>
      <c r="B2363" s="5">
        <f>IF(newcards!B2362&lt;&gt;"",VLOOKUP(newcards!B2362,sport!$A$2:$B$8,2,FALSE),"")</f>
        <v>1</v>
      </c>
      <c r="C2363" s="3">
        <f>newcards!C2362</f>
        <v>2016</v>
      </c>
      <c r="D2363" s="3">
        <f>IF(newcards!D2362&lt;&gt;"",VLOOKUP(newcards!D2362,brand!$A$2:$B$30,2,FALSE),"")</f>
        <v>1</v>
      </c>
      <c r="E2363" s="3">
        <f>IF(newcards!E2362&lt;&gt;"",VLOOKUP(newcards!E2362,series!$A$2:$B$228,2,FALSE),)</f>
        <v>163</v>
      </c>
      <c r="F2363" s="3">
        <f>IF(newcards!F2362&lt;&gt;"",VLOOKUP(newcards!F2362,category!$A$2:$B$82,2,FALSE),)</f>
        <v>77</v>
      </c>
      <c r="G2363" s="3" t="str">
        <f>IF(newcards!G2362&lt;&gt;"",VLOOKUP(newcards!G2362,subcategory!$A$2:$B$680,2,FALSE),"")</f>
        <v/>
      </c>
      <c r="H2363" s="3">
        <f>newcards!H2362</f>
        <v>565</v>
      </c>
      <c r="I2363" s="3" t="str">
        <f>newcards!I2362</f>
        <v xml:space="preserve"> </v>
      </c>
      <c r="J2363" s="3">
        <f>IF(newcards!J2362&lt;&gt;"",VLOOKUP(newcards!J2362,player!$A$2:$B$7503,2,FALSE),"")</f>
        <v>7277</v>
      </c>
      <c r="K2363" s="3" t="str">
        <f>IF(newcards!K2362&lt;&gt;"",VLOOKUP(newcards!K2362,playernameext!$A$2:$B$32,2,FALSE),"")</f>
        <v/>
      </c>
      <c r="L2363" s="3">
        <f>IF(newcards!L2362&lt;&gt;"",VLOOKUP(newcards!L2362,team!$A$2:$B$538,2,FALSE),"")</f>
        <v>96</v>
      </c>
      <c r="M2363" s="5">
        <f>IF(newcards!M2362&lt;&gt;"", newcards!M2362, "")</f>
        <v>65</v>
      </c>
      <c r="N2363" s="5" t="str">
        <f>IF(newcards!N2362&lt;&gt;"", newcards!N2362, "")</f>
        <v>N</v>
      </c>
      <c r="O2363" s="5" t="str">
        <f>IF(newcards!O2362&lt;&gt;"", newcards!O2362, "")</f>
        <v/>
      </c>
      <c r="P2363" s="5" t="str">
        <f>IF(newcards!P2362&lt;&gt;"", newcards!P2362, "")</f>
        <v/>
      </c>
      <c r="Q2363" s="5" t="str">
        <f>IF(newcards!Q2362&lt;&gt;"", newcards!Q2362, "")</f>
        <v/>
      </c>
    </row>
    <row r="2364" spans="1:17" x14ac:dyDescent="0.25">
      <c r="A2364" s="3"/>
      <c r="B2364" s="5">
        <f>IF(newcards!B2363&lt;&gt;"",VLOOKUP(newcards!B2363,sport!$A$2:$B$8,2,FALSE),"")</f>
        <v>1</v>
      </c>
      <c r="C2364" s="3">
        <f>newcards!C2363</f>
        <v>2016</v>
      </c>
      <c r="D2364" s="3">
        <f>IF(newcards!D2363&lt;&gt;"",VLOOKUP(newcards!D2363,brand!$A$2:$B$30,2,FALSE),"")</f>
        <v>1</v>
      </c>
      <c r="E2364" s="3">
        <f>IF(newcards!E2363&lt;&gt;"",VLOOKUP(newcards!E2363,series!$A$2:$B$228,2,FALSE),)</f>
        <v>163</v>
      </c>
      <c r="F2364" s="3">
        <f>IF(newcards!F2363&lt;&gt;"",VLOOKUP(newcards!F2363,category!$A$2:$B$82,2,FALSE),)</f>
        <v>77</v>
      </c>
      <c r="G2364" s="3" t="str">
        <f>IF(newcards!G2363&lt;&gt;"",VLOOKUP(newcards!G2363,subcategory!$A$2:$B$680,2,FALSE),"")</f>
        <v/>
      </c>
      <c r="H2364" s="3">
        <f>newcards!H2363</f>
        <v>566</v>
      </c>
      <c r="I2364" s="3" t="str">
        <f>newcards!I2363</f>
        <v xml:space="preserve"> </v>
      </c>
      <c r="J2364" s="3">
        <f>IF(newcards!J2363&lt;&gt;"",VLOOKUP(newcards!J2363,player!$A$2:$B$7503,2,FALSE),"")</f>
        <v>13</v>
      </c>
      <c r="K2364" s="3" t="str">
        <f>IF(newcards!K2363&lt;&gt;"",VLOOKUP(newcards!K2363,playernameext!$A$2:$B$32,2,FALSE),"")</f>
        <v/>
      </c>
      <c r="L2364" s="3">
        <f>IF(newcards!L2363&lt;&gt;"",VLOOKUP(newcards!L2363,team!$A$2:$B$538,2,FALSE),"")</f>
        <v>68</v>
      </c>
      <c r="M2364" s="5">
        <f>IF(newcards!M2363&lt;&gt;"", newcards!M2363, "")</f>
        <v>65</v>
      </c>
      <c r="N2364" s="5" t="str">
        <f>IF(newcards!N2363&lt;&gt;"", newcards!N2363, "")</f>
        <v>N</v>
      </c>
      <c r="O2364" s="5" t="str">
        <f>IF(newcards!O2363&lt;&gt;"", newcards!O2363, "")</f>
        <v/>
      </c>
      <c r="P2364" s="5" t="str">
        <f>IF(newcards!P2363&lt;&gt;"", newcards!P2363, "")</f>
        <v/>
      </c>
      <c r="Q2364" s="5" t="str">
        <f>IF(newcards!Q2363&lt;&gt;"", newcards!Q2363, "")</f>
        <v/>
      </c>
    </row>
    <row r="2365" spans="1:17" x14ac:dyDescent="0.25">
      <c r="A2365" s="3"/>
      <c r="B2365" s="5">
        <f>IF(newcards!B2364&lt;&gt;"",VLOOKUP(newcards!B2364,sport!$A$2:$B$8,2,FALSE),"")</f>
        <v>1</v>
      </c>
      <c r="C2365" s="3">
        <f>newcards!C2364</f>
        <v>2016</v>
      </c>
      <c r="D2365" s="3">
        <f>IF(newcards!D2364&lt;&gt;"",VLOOKUP(newcards!D2364,brand!$A$2:$B$30,2,FALSE),"")</f>
        <v>1</v>
      </c>
      <c r="E2365" s="3">
        <f>IF(newcards!E2364&lt;&gt;"",VLOOKUP(newcards!E2364,series!$A$2:$B$228,2,FALSE),)</f>
        <v>163</v>
      </c>
      <c r="F2365" s="3">
        <f>IF(newcards!F2364&lt;&gt;"",VLOOKUP(newcards!F2364,category!$A$2:$B$82,2,FALSE),)</f>
        <v>77</v>
      </c>
      <c r="G2365" s="3" t="str">
        <f>IF(newcards!G2364&lt;&gt;"",VLOOKUP(newcards!G2364,subcategory!$A$2:$B$680,2,FALSE),"")</f>
        <v/>
      </c>
      <c r="H2365" s="3">
        <f>newcards!H2364</f>
        <v>567</v>
      </c>
      <c r="I2365" s="3" t="str">
        <f>newcards!I2364</f>
        <v xml:space="preserve"> </v>
      </c>
      <c r="J2365" s="3">
        <f>IF(newcards!J2364&lt;&gt;"",VLOOKUP(newcards!J2364,player!$A$2:$B$7503,2,FALSE),"")</f>
        <v>1399</v>
      </c>
      <c r="K2365" s="3" t="str">
        <f>IF(newcards!K2364&lt;&gt;"",VLOOKUP(newcards!K2364,playernameext!$A$2:$B$32,2,FALSE),"")</f>
        <v/>
      </c>
      <c r="L2365" s="3">
        <f>IF(newcards!L2364&lt;&gt;"",VLOOKUP(newcards!L2364,team!$A$2:$B$538,2,FALSE),"")</f>
        <v>68</v>
      </c>
      <c r="M2365" s="5">
        <f>IF(newcards!M2364&lt;&gt;"", newcards!M2364, "")</f>
        <v>65</v>
      </c>
      <c r="N2365" s="5" t="str">
        <f>IF(newcards!N2364&lt;&gt;"", newcards!N2364, "")</f>
        <v>N</v>
      </c>
      <c r="O2365" s="5" t="str">
        <f>IF(newcards!O2364&lt;&gt;"", newcards!O2364, "")</f>
        <v/>
      </c>
      <c r="P2365" s="5" t="str">
        <f>IF(newcards!P2364&lt;&gt;"", newcards!P2364, "")</f>
        <v/>
      </c>
      <c r="Q2365" s="5" t="str">
        <f>IF(newcards!Q2364&lt;&gt;"", newcards!Q2364, "")</f>
        <v/>
      </c>
    </row>
    <row r="2366" spans="1:17" x14ac:dyDescent="0.25">
      <c r="A2366" s="3"/>
      <c r="B2366" s="5">
        <f>IF(newcards!B2365&lt;&gt;"",VLOOKUP(newcards!B2365,sport!$A$2:$B$8,2,FALSE),"")</f>
        <v>1</v>
      </c>
      <c r="C2366" s="3">
        <f>newcards!C2365</f>
        <v>2016</v>
      </c>
      <c r="D2366" s="3">
        <f>IF(newcards!D2365&lt;&gt;"",VLOOKUP(newcards!D2365,brand!$A$2:$B$30,2,FALSE),"")</f>
        <v>1</v>
      </c>
      <c r="E2366" s="3">
        <f>IF(newcards!E2365&lt;&gt;"",VLOOKUP(newcards!E2365,series!$A$2:$B$228,2,FALSE),)</f>
        <v>163</v>
      </c>
      <c r="F2366" s="3">
        <f>IF(newcards!F2365&lt;&gt;"",VLOOKUP(newcards!F2365,category!$A$2:$B$82,2,FALSE),)</f>
        <v>77</v>
      </c>
      <c r="G2366" s="3" t="str">
        <f>IF(newcards!G2365&lt;&gt;"",VLOOKUP(newcards!G2365,subcategory!$A$2:$B$680,2,FALSE),"")</f>
        <v/>
      </c>
      <c r="H2366" s="3">
        <f>newcards!H2365</f>
        <v>568</v>
      </c>
      <c r="I2366" s="3" t="str">
        <f>newcards!I2365</f>
        <v xml:space="preserve"> </v>
      </c>
      <c r="J2366" s="3">
        <f>IF(newcards!J2365&lt;&gt;"",VLOOKUP(newcards!J2365,player!$A$2:$B$7503,2,FALSE),"")</f>
        <v>749</v>
      </c>
      <c r="K2366" s="3" t="str">
        <f>IF(newcards!K2365&lt;&gt;"",VLOOKUP(newcards!K2365,playernameext!$A$2:$B$32,2,FALSE),"")</f>
        <v/>
      </c>
      <c r="L2366" s="3">
        <f>IF(newcards!L2365&lt;&gt;"",VLOOKUP(newcards!L2365,team!$A$2:$B$538,2,FALSE),"")</f>
        <v>3</v>
      </c>
      <c r="M2366" s="5">
        <f>IF(newcards!M2365&lt;&gt;"", newcards!M2365, "")</f>
        <v>65</v>
      </c>
      <c r="N2366" s="5" t="str">
        <f>IF(newcards!N2365&lt;&gt;"", newcards!N2365, "")</f>
        <v>N</v>
      </c>
      <c r="O2366" s="5" t="str">
        <f>IF(newcards!O2365&lt;&gt;"", newcards!O2365, "")</f>
        <v/>
      </c>
      <c r="P2366" s="5" t="str">
        <f>IF(newcards!P2365&lt;&gt;"", newcards!P2365, "")</f>
        <v/>
      </c>
      <c r="Q2366" s="5" t="str">
        <f>IF(newcards!Q2365&lt;&gt;"", newcards!Q2365, "")</f>
        <v/>
      </c>
    </row>
    <row r="2367" spans="1:17" x14ac:dyDescent="0.25">
      <c r="A2367" s="3"/>
      <c r="B2367" s="5">
        <f>IF(newcards!B2366&lt;&gt;"",VLOOKUP(newcards!B2366,sport!$A$2:$B$8,2,FALSE),"")</f>
        <v>1</v>
      </c>
      <c r="C2367" s="3">
        <f>newcards!C2366</f>
        <v>2016</v>
      </c>
      <c r="D2367" s="3">
        <f>IF(newcards!D2366&lt;&gt;"",VLOOKUP(newcards!D2366,brand!$A$2:$B$30,2,FALSE),"")</f>
        <v>1</v>
      </c>
      <c r="E2367" s="3">
        <f>IF(newcards!E2366&lt;&gt;"",VLOOKUP(newcards!E2366,series!$A$2:$B$228,2,FALSE),)</f>
        <v>163</v>
      </c>
      <c r="F2367" s="3">
        <f>IF(newcards!F2366&lt;&gt;"",VLOOKUP(newcards!F2366,category!$A$2:$B$82,2,FALSE),)</f>
        <v>77</v>
      </c>
      <c r="G2367" s="3" t="str">
        <f>IF(newcards!G2366&lt;&gt;"",VLOOKUP(newcards!G2366,subcategory!$A$2:$B$680,2,FALSE),"")</f>
        <v/>
      </c>
      <c r="H2367" s="3">
        <f>newcards!H2366</f>
        <v>569</v>
      </c>
      <c r="I2367" s="3" t="str">
        <f>newcards!I2366</f>
        <v xml:space="preserve"> </v>
      </c>
      <c r="J2367" s="3">
        <f>IF(newcards!J2366&lt;&gt;"",VLOOKUP(newcards!J2366,player!$A$2:$B$7503,2,FALSE),"")</f>
        <v>4395</v>
      </c>
      <c r="K2367" s="3" t="str">
        <f>IF(newcards!K2366&lt;&gt;"",VLOOKUP(newcards!K2366,playernameext!$A$2:$B$32,2,FALSE),"")</f>
        <v/>
      </c>
      <c r="L2367" s="3">
        <f>IF(newcards!L2366&lt;&gt;"",VLOOKUP(newcards!L2366,team!$A$2:$B$538,2,FALSE),"")</f>
        <v>50</v>
      </c>
      <c r="M2367" s="5">
        <f>IF(newcards!M2366&lt;&gt;"", newcards!M2366, "")</f>
        <v>65</v>
      </c>
      <c r="N2367" s="5" t="str">
        <f>IF(newcards!N2366&lt;&gt;"", newcards!N2366, "")</f>
        <v>N</v>
      </c>
      <c r="O2367" s="5" t="str">
        <f>IF(newcards!O2366&lt;&gt;"", newcards!O2366, "")</f>
        <v/>
      </c>
      <c r="P2367" s="5" t="str">
        <f>IF(newcards!P2366&lt;&gt;"", newcards!P2366, "")</f>
        <v/>
      </c>
      <c r="Q2367" s="5" t="str">
        <f>IF(newcards!Q2366&lt;&gt;"", newcards!Q2366, "")</f>
        <v/>
      </c>
    </row>
    <row r="2368" spans="1:17" x14ac:dyDescent="0.25">
      <c r="A2368" s="3"/>
      <c r="B2368" s="5">
        <f>IF(newcards!B2367&lt;&gt;"",VLOOKUP(newcards!B2367,sport!$A$2:$B$8,2,FALSE),"")</f>
        <v>1</v>
      </c>
      <c r="C2368" s="3">
        <f>newcards!C2367</f>
        <v>2016</v>
      </c>
      <c r="D2368" s="3">
        <f>IF(newcards!D2367&lt;&gt;"",VLOOKUP(newcards!D2367,brand!$A$2:$B$30,2,FALSE),"")</f>
        <v>1</v>
      </c>
      <c r="E2368" s="3">
        <f>IF(newcards!E2367&lt;&gt;"",VLOOKUP(newcards!E2367,series!$A$2:$B$228,2,FALSE),)</f>
        <v>163</v>
      </c>
      <c r="F2368" s="3">
        <f>IF(newcards!F2367&lt;&gt;"",VLOOKUP(newcards!F2367,category!$A$2:$B$82,2,FALSE),)</f>
        <v>77</v>
      </c>
      <c r="G2368" s="3" t="str">
        <f>IF(newcards!G2367&lt;&gt;"",VLOOKUP(newcards!G2367,subcategory!$A$2:$B$680,2,FALSE),"")</f>
        <v/>
      </c>
      <c r="H2368" s="3">
        <f>newcards!H2367</f>
        <v>570</v>
      </c>
      <c r="I2368" s="3" t="str">
        <f>newcards!I2367</f>
        <v xml:space="preserve"> </v>
      </c>
      <c r="J2368" s="3">
        <f>IF(newcards!J2367&lt;&gt;"",VLOOKUP(newcards!J2367,player!$A$2:$B$7503,2,FALSE),"")</f>
        <v>7042</v>
      </c>
      <c r="K2368" s="3" t="str">
        <f>IF(newcards!K2367&lt;&gt;"",VLOOKUP(newcards!K2367,playernameext!$A$2:$B$32,2,FALSE),"")</f>
        <v/>
      </c>
      <c r="L2368" s="3">
        <f>IF(newcards!L2367&lt;&gt;"",VLOOKUP(newcards!L2367,team!$A$2:$B$538,2,FALSE),"")</f>
        <v>93</v>
      </c>
      <c r="M2368" s="5">
        <f>IF(newcards!M2367&lt;&gt;"", newcards!M2367, "")</f>
        <v>65</v>
      </c>
      <c r="N2368" s="5" t="str">
        <f>IF(newcards!N2367&lt;&gt;"", newcards!N2367, "")</f>
        <v>N</v>
      </c>
      <c r="O2368" s="5" t="str">
        <f>IF(newcards!O2367&lt;&gt;"", newcards!O2367, "")</f>
        <v/>
      </c>
      <c r="P2368" s="5" t="str">
        <f>IF(newcards!P2367&lt;&gt;"", newcards!P2367, "")</f>
        <v/>
      </c>
      <c r="Q2368" s="5" t="str">
        <f>IF(newcards!Q2367&lt;&gt;"", newcards!Q2367, "")</f>
        <v/>
      </c>
    </row>
    <row r="2369" spans="1:17" x14ac:dyDescent="0.25">
      <c r="A2369" s="3"/>
      <c r="B2369" s="5">
        <f>IF(newcards!B2368&lt;&gt;"",VLOOKUP(newcards!B2368,sport!$A$2:$B$8,2,FALSE),"")</f>
        <v>1</v>
      </c>
      <c r="C2369" s="3">
        <f>newcards!C2368</f>
        <v>2016</v>
      </c>
      <c r="D2369" s="3">
        <f>IF(newcards!D2368&lt;&gt;"",VLOOKUP(newcards!D2368,brand!$A$2:$B$30,2,FALSE),"")</f>
        <v>1</v>
      </c>
      <c r="E2369" s="3">
        <f>IF(newcards!E2368&lt;&gt;"",VLOOKUP(newcards!E2368,series!$A$2:$B$228,2,FALSE),)</f>
        <v>163</v>
      </c>
      <c r="F2369" s="3">
        <f>IF(newcards!F2368&lt;&gt;"",VLOOKUP(newcards!F2368,category!$A$2:$B$82,2,FALSE),)</f>
        <v>77</v>
      </c>
      <c r="G2369" s="3" t="str">
        <f>IF(newcards!G2368&lt;&gt;"",VLOOKUP(newcards!G2368,subcategory!$A$2:$B$680,2,FALSE),"")</f>
        <v/>
      </c>
      <c r="H2369" s="3">
        <f>newcards!H2368</f>
        <v>571</v>
      </c>
      <c r="I2369" s="3" t="str">
        <f>newcards!I2368</f>
        <v xml:space="preserve"> </v>
      </c>
      <c r="J2369" s="3">
        <f>IF(newcards!J2368&lt;&gt;"",VLOOKUP(newcards!J2368,player!$A$2:$B$7503,2,FALSE),"")</f>
        <v>4583</v>
      </c>
      <c r="K2369" s="3" t="str">
        <f>IF(newcards!K2368&lt;&gt;"",VLOOKUP(newcards!K2368,playernameext!$A$2:$B$32,2,FALSE),"")</f>
        <v/>
      </c>
      <c r="L2369" s="3">
        <f>IF(newcards!L2368&lt;&gt;"",VLOOKUP(newcards!L2368,team!$A$2:$B$538,2,FALSE),"")</f>
        <v>39</v>
      </c>
      <c r="M2369" s="5">
        <f>IF(newcards!M2368&lt;&gt;"", newcards!M2368, "")</f>
        <v>65</v>
      </c>
      <c r="N2369" s="5" t="str">
        <f>IF(newcards!N2368&lt;&gt;"", newcards!N2368, "")</f>
        <v>N</v>
      </c>
      <c r="O2369" s="5" t="str">
        <f>IF(newcards!O2368&lt;&gt;"", newcards!O2368, "")</f>
        <v/>
      </c>
      <c r="P2369" s="5" t="str">
        <f>IF(newcards!P2368&lt;&gt;"", newcards!P2368, "")</f>
        <v/>
      </c>
      <c r="Q2369" s="5" t="str">
        <f>IF(newcards!Q2368&lt;&gt;"", newcards!Q2368, "")</f>
        <v/>
      </c>
    </row>
    <row r="2370" spans="1:17" x14ac:dyDescent="0.25">
      <c r="A2370" s="3"/>
      <c r="B2370" s="5">
        <f>IF(newcards!B2369&lt;&gt;"",VLOOKUP(newcards!B2369,sport!$A$2:$B$8,2,FALSE),"")</f>
        <v>1</v>
      </c>
      <c r="C2370" s="3">
        <f>newcards!C2369</f>
        <v>2016</v>
      </c>
      <c r="D2370" s="3">
        <f>IF(newcards!D2369&lt;&gt;"",VLOOKUP(newcards!D2369,brand!$A$2:$B$30,2,FALSE),"")</f>
        <v>1</v>
      </c>
      <c r="E2370" s="3">
        <f>IF(newcards!E2369&lt;&gt;"",VLOOKUP(newcards!E2369,series!$A$2:$B$228,2,FALSE),)</f>
        <v>163</v>
      </c>
      <c r="F2370" s="3">
        <f>IF(newcards!F2369&lt;&gt;"",VLOOKUP(newcards!F2369,category!$A$2:$B$82,2,FALSE),)</f>
        <v>77</v>
      </c>
      <c r="G2370" s="3" t="str">
        <f>IF(newcards!G2369&lt;&gt;"",VLOOKUP(newcards!G2369,subcategory!$A$2:$B$680,2,FALSE),"")</f>
        <v/>
      </c>
      <c r="H2370" s="3">
        <f>newcards!H2369</f>
        <v>572</v>
      </c>
      <c r="I2370" s="3" t="str">
        <f>newcards!I2369</f>
        <v xml:space="preserve"> </v>
      </c>
      <c r="J2370" s="3">
        <f>IF(newcards!J2369&lt;&gt;"",VLOOKUP(newcards!J2369,player!$A$2:$B$7503,2,FALSE),"")</f>
        <v>7080</v>
      </c>
      <c r="K2370" s="3" t="str">
        <f>IF(newcards!K2369&lt;&gt;"",VLOOKUP(newcards!K2369,playernameext!$A$2:$B$32,2,FALSE),"")</f>
        <v/>
      </c>
      <c r="L2370" s="3">
        <f>IF(newcards!L2369&lt;&gt;"",VLOOKUP(newcards!L2369,team!$A$2:$B$538,2,FALSE),"")</f>
        <v>59</v>
      </c>
      <c r="M2370" s="5">
        <f>IF(newcards!M2369&lt;&gt;"", newcards!M2369, "")</f>
        <v>65</v>
      </c>
      <c r="N2370" s="5" t="str">
        <f>IF(newcards!N2369&lt;&gt;"", newcards!N2369, "")</f>
        <v>N</v>
      </c>
      <c r="O2370" s="5" t="str">
        <f>IF(newcards!O2369&lt;&gt;"", newcards!O2369, "")</f>
        <v/>
      </c>
      <c r="P2370" s="5" t="str">
        <f>IF(newcards!P2369&lt;&gt;"", newcards!P2369, "")</f>
        <v/>
      </c>
      <c r="Q2370" s="5" t="str">
        <f>IF(newcards!Q2369&lt;&gt;"", newcards!Q2369, "")</f>
        <v/>
      </c>
    </row>
    <row r="2371" spans="1:17" x14ac:dyDescent="0.25">
      <c r="A2371" s="3"/>
      <c r="B2371" s="5">
        <f>IF(newcards!B2370&lt;&gt;"",VLOOKUP(newcards!B2370,sport!$A$2:$B$8,2,FALSE),"")</f>
        <v>1</v>
      </c>
      <c r="C2371" s="3">
        <f>newcards!C2370</f>
        <v>2016</v>
      </c>
      <c r="D2371" s="3">
        <f>IF(newcards!D2370&lt;&gt;"",VLOOKUP(newcards!D2370,brand!$A$2:$B$30,2,FALSE),"")</f>
        <v>1</v>
      </c>
      <c r="E2371" s="3">
        <f>IF(newcards!E2370&lt;&gt;"",VLOOKUP(newcards!E2370,series!$A$2:$B$228,2,FALSE),)</f>
        <v>163</v>
      </c>
      <c r="F2371" s="3">
        <f>IF(newcards!F2370&lt;&gt;"",VLOOKUP(newcards!F2370,category!$A$2:$B$82,2,FALSE),)</f>
        <v>77</v>
      </c>
      <c r="G2371" s="3" t="str">
        <f>IF(newcards!G2370&lt;&gt;"",VLOOKUP(newcards!G2370,subcategory!$A$2:$B$680,2,FALSE),"")</f>
        <v/>
      </c>
      <c r="H2371" s="3">
        <f>newcards!H2370</f>
        <v>573</v>
      </c>
      <c r="I2371" s="3" t="str">
        <f>newcards!I2370</f>
        <v xml:space="preserve"> </v>
      </c>
      <c r="J2371" s="3">
        <f>IF(newcards!J2370&lt;&gt;"",VLOOKUP(newcards!J2370,player!$A$2:$B$7503,2,FALSE),"")</f>
        <v>7321</v>
      </c>
      <c r="K2371" s="3" t="str">
        <f>IF(newcards!K2370&lt;&gt;"",VLOOKUP(newcards!K2370,playernameext!$A$2:$B$32,2,FALSE),"")</f>
        <v/>
      </c>
      <c r="L2371" s="3">
        <f>IF(newcards!L2370&lt;&gt;"",VLOOKUP(newcards!L2370,team!$A$2:$B$538,2,FALSE),"")</f>
        <v>59</v>
      </c>
      <c r="M2371" s="5">
        <f>IF(newcards!M2370&lt;&gt;"", newcards!M2370, "")</f>
        <v>65</v>
      </c>
      <c r="N2371" s="5" t="str">
        <f>IF(newcards!N2370&lt;&gt;"", newcards!N2370, "")</f>
        <v>N</v>
      </c>
      <c r="O2371" s="5" t="str">
        <f>IF(newcards!O2370&lt;&gt;"", newcards!O2370, "")</f>
        <v/>
      </c>
      <c r="P2371" s="5" t="str">
        <f>IF(newcards!P2370&lt;&gt;"", newcards!P2370, "")</f>
        <v/>
      </c>
      <c r="Q2371" s="5" t="str">
        <f>IF(newcards!Q2370&lt;&gt;"", newcards!Q2370, "")</f>
        <v/>
      </c>
    </row>
    <row r="2372" spans="1:17" x14ac:dyDescent="0.25">
      <c r="A2372" s="3"/>
      <c r="B2372" s="5">
        <f>IF(newcards!B2371&lt;&gt;"",VLOOKUP(newcards!B2371,sport!$A$2:$B$8,2,FALSE),"")</f>
        <v>1</v>
      </c>
      <c r="C2372" s="3">
        <f>newcards!C2371</f>
        <v>2016</v>
      </c>
      <c r="D2372" s="3">
        <f>IF(newcards!D2371&lt;&gt;"",VLOOKUP(newcards!D2371,brand!$A$2:$B$30,2,FALSE),"")</f>
        <v>1</v>
      </c>
      <c r="E2372" s="3">
        <f>IF(newcards!E2371&lt;&gt;"",VLOOKUP(newcards!E2371,series!$A$2:$B$228,2,FALSE),)</f>
        <v>163</v>
      </c>
      <c r="F2372" s="3">
        <f>IF(newcards!F2371&lt;&gt;"",VLOOKUP(newcards!F2371,category!$A$2:$B$82,2,FALSE),)</f>
        <v>77</v>
      </c>
      <c r="G2372" s="3" t="str">
        <f>IF(newcards!G2371&lt;&gt;"",VLOOKUP(newcards!G2371,subcategory!$A$2:$B$680,2,FALSE),"")</f>
        <v/>
      </c>
      <c r="H2372" s="3">
        <f>newcards!H2371</f>
        <v>574</v>
      </c>
      <c r="I2372" s="3" t="str">
        <f>newcards!I2371</f>
        <v xml:space="preserve"> </v>
      </c>
      <c r="J2372" s="3">
        <f>IF(newcards!J2371&lt;&gt;"",VLOOKUP(newcards!J2371,player!$A$2:$B$7503,2,FALSE),"")</f>
        <v>7509</v>
      </c>
      <c r="K2372" s="3" t="str">
        <f>IF(newcards!K2371&lt;&gt;"",VLOOKUP(newcards!K2371,playernameext!$A$2:$B$32,2,FALSE),"")</f>
        <v/>
      </c>
      <c r="L2372" s="3">
        <f>IF(newcards!L2371&lt;&gt;"",VLOOKUP(newcards!L2371,team!$A$2:$B$538,2,FALSE),"")</f>
        <v>71</v>
      </c>
      <c r="M2372" s="5">
        <f>IF(newcards!M2371&lt;&gt;"", newcards!M2371, "")</f>
        <v>65</v>
      </c>
      <c r="N2372" s="5" t="str">
        <f>IF(newcards!N2371&lt;&gt;"", newcards!N2371, "")</f>
        <v>N</v>
      </c>
      <c r="O2372" s="5" t="str">
        <f>IF(newcards!O2371&lt;&gt;"", newcards!O2371, "")</f>
        <v/>
      </c>
      <c r="P2372" s="5" t="str">
        <f>IF(newcards!P2371&lt;&gt;"", newcards!P2371, "")</f>
        <v/>
      </c>
      <c r="Q2372" s="5" t="str">
        <f>IF(newcards!Q2371&lt;&gt;"", newcards!Q2371, "")</f>
        <v/>
      </c>
    </row>
    <row r="2373" spans="1:17" x14ac:dyDescent="0.25">
      <c r="A2373" s="3"/>
      <c r="B2373" s="5">
        <f>IF(newcards!B2372&lt;&gt;"",VLOOKUP(newcards!B2372,sport!$A$2:$B$8,2,FALSE),"")</f>
        <v>1</v>
      </c>
      <c r="C2373" s="3">
        <f>newcards!C2372</f>
        <v>2016</v>
      </c>
      <c r="D2373" s="3">
        <f>IF(newcards!D2372&lt;&gt;"",VLOOKUP(newcards!D2372,brand!$A$2:$B$30,2,FALSE),"")</f>
        <v>1</v>
      </c>
      <c r="E2373" s="3">
        <f>IF(newcards!E2372&lt;&gt;"",VLOOKUP(newcards!E2372,series!$A$2:$B$228,2,FALSE),)</f>
        <v>163</v>
      </c>
      <c r="F2373" s="3">
        <f>IF(newcards!F2372&lt;&gt;"",VLOOKUP(newcards!F2372,category!$A$2:$B$82,2,FALSE),)</f>
        <v>77</v>
      </c>
      <c r="G2373" s="3" t="str">
        <f>IF(newcards!G2372&lt;&gt;"",VLOOKUP(newcards!G2372,subcategory!$A$2:$B$680,2,FALSE),"")</f>
        <v/>
      </c>
      <c r="H2373" s="3">
        <f>newcards!H2372</f>
        <v>575</v>
      </c>
      <c r="I2373" s="3" t="str">
        <f>newcards!I2372</f>
        <v xml:space="preserve"> </v>
      </c>
      <c r="J2373" s="3">
        <f>IF(newcards!J2372&lt;&gt;"",VLOOKUP(newcards!J2372,player!$A$2:$B$7503,2,FALSE),"")</f>
        <v>7511</v>
      </c>
      <c r="K2373" s="3" t="str">
        <f>IF(newcards!K2372&lt;&gt;"",VLOOKUP(newcards!K2372,playernameext!$A$2:$B$32,2,FALSE),"")</f>
        <v/>
      </c>
      <c r="L2373" s="3">
        <f>IF(newcards!L2372&lt;&gt;"",VLOOKUP(newcards!L2372,team!$A$2:$B$538,2,FALSE),"")</f>
        <v>1</v>
      </c>
      <c r="M2373" s="5">
        <f>IF(newcards!M2372&lt;&gt;"", newcards!M2372, "")</f>
        <v>65</v>
      </c>
      <c r="N2373" s="5" t="str">
        <f>IF(newcards!N2372&lt;&gt;"", newcards!N2372, "")</f>
        <v>N</v>
      </c>
      <c r="O2373" s="5" t="str">
        <f>IF(newcards!O2372&lt;&gt;"", newcards!O2372, "")</f>
        <v/>
      </c>
      <c r="P2373" s="5" t="str">
        <f>IF(newcards!P2372&lt;&gt;"", newcards!P2372, "")</f>
        <v/>
      </c>
      <c r="Q2373" s="5" t="str">
        <f>IF(newcards!Q2372&lt;&gt;"", newcards!Q2372, "")</f>
        <v/>
      </c>
    </row>
    <row r="2374" spans="1:17" x14ac:dyDescent="0.25">
      <c r="A2374" s="3"/>
      <c r="B2374" s="5">
        <f>IF(newcards!B2373&lt;&gt;"",VLOOKUP(newcards!B2373,sport!$A$2:$B$8,2,FALSE),"")</f>
        <v>1</v>
      </c>
      <c r="C2374" s="3">
        <f>newcards!C2373</f>
        <v>2016</v>
      </c>
      <c r="D2374" s="3">
        <f>IF(newcards!D2373&lt;&gt;"",VLOOKUP(newcards!D2373,brand!$A$2:$B$30,2,FALSE),"")</f>
        <v>1</v>
      </c>
      <c r="E2374" s="3">
        <f>IF(newcards!E2373&lt;&gt;"",VLOOKUP(newcards!E2373,series!$A$2:$B$228,2,FALSE),)</f>
        <v>163</v>
      </c>
      <c r="F2374" s="3">
        <f>IF(newcards!F2373&lt;&gt;"",VLOOKUP(newcards!F2373,category!$A$2:$B$82,2,FALSE),)</f>
        <v>77</v>
      </c>
      <c r="G2374" s="3" t="str">
        <f>IF(newcards!G2373&lt;&gt;"",VLOOKUP(newcards!G2373,subcategory!$A$2:$B$680,2,FALSE),"")</f>
        <v/>
      </c>
      <c r="H2374" s="3">
        <f>newcards!H2373</f>
        <v>576</v>
      </c>
      <c r="I2374" s="3" t="str">
        <f>newcards!I2373</f>
        <v xml:space="preserve"> </v>
      </c>
      <c r="J2374" s="3">
        <f>IF(newcards!J2373&lt;&gt;"",VLOOKUP(newcards!J2373,player!$A$2:$B$7503,2,FALSE),"")</f>
        <v>6883</v>
      </c>
      <c r="K2374" s="3" t="str">
        <f>IF(newcards!K2373&lt;&gt;"",VLOOKUP(newcards!K2373,playernameext!$A$2:$B$32,2,FALSE),"")</f>
        <v/>
      </c>
      <c r="L2374" s="3">
        <f>IF(newcards!L2373&lt;&gt;"",VLOOKUP(newcards!L2373,team!$A$2:$B$538,2,FALSE),"")</f>
        <v>63</v>
      </c>
      <c r="M2374" s="5">
        <f>IF(newcards!M2373&lt;&gt;"", newcards!M2373, "")</f>
        <v>65</v>
      </c>
      <c r="N2374" s="5" t="str">
        <f>IF(newcards!N2373&lt;&gt;"", newcards!N2373, "")</f>
        <v>N</v>
      </c>
      <c r="O2374" s="5" t="str">
        <f>IF(newcards!O2373&lt;&gt;"", newcards!O2373, "")</f>
        <v/>
      </c>
      <c r="P2374" s="5" t="str">
        <f>IF(newcards!P2373&lt;&gt;"", newcards!P2373, "")</f>
        <v/>
      </c>
      <c r="Q2374" s="5" t="str">
        <f>IF(newcards!Q2373&lt;&gt;"", newcards!Q2373, "")</f>
        <v/>
      </c>
    </row>
    <row r="2375" spans="1:17" x14ac:dyDescent="0.25">
      <c r="A2375" s="3"/>
      <c r="B2375" s="5">
        <f>IF(newcards!B2374&lt;&gt;"",VLOOKUP(newcards!B2374,sport!$A$2:$B$8,2,FALSE),"")</f>
        <v>1</v>
      </c>
      <c r="C2375" s="3">
        <f>newcards!C2374</f>
        <v>2016</v>
      </c>
      <c r="D2375" s="3">
        <f>IF(newcards!D2374&lt;&gt;"",VLOOKUP(newcards!D2374,brand!$A$2:$B$30,2,FALSE),"")</f>
        <v>1</v>
      </c>
      <c r="E2375" s="3">
        <f>IF(newcards!E2374&lt;&gt;"",VLOOKUP(newcards!E2374,series!$A$2:$B$228,2,FALSE),)</f>
        <v>163</v>
      </c>
      <c r="F2375" s="3">
        <f>IF(newcards!F2374&lt;&gt;"",VLOOKUP(newcards!F2374,category!$A$2:$B$82,2,FALSE),)</f>
        <v>77</v>
      </c>
      <c r="G2375" s="3" t="str">
        <f>IF(newcards!G2374&lt;&gt;"",VLOOKUP(newcards!G2374,subcategory!$A$2:$B$680,2,FALSE),"")</f>
        <v/>
      </c>
      <c r="H2375" s="3">
        <f>newcards!H2374</f>
        <v>577</v>
      </c>
      <c r="I2375" s="3" t="str">
        <f>newcards!I2374</f>
        <v xml:space="preserve"> </v>
      </c>
      <c r="J2375" s="3">
        <f>IF(newcards!J2374&lt;&gt;"",VLOOKUP(newcards!J2374,player!$A$2:$B$7503,2,FALSE),"")</f>
        <v>7448</v>
      </c>
      <c r="K2375" s="3" t="str">
        <f>IF(newcards!K2374&lt;&gt;"",VLOOKUP(newcards!K2374,playernameext!$A$2:$B$32,2,FALSE),"")</f>
        <v/>
      </c>
      <c r="L2375" s="3">
        <f>IF(newcards!L2374&lt;&gt;"",VLOOKUP(newcards!L2374,team!$A$2:$B$538,2,FALSE),"")</f>
        <v>39</v>
      </c>
      <c r="M2375" s="5">
        <f>IF(newcards!M2374&lt;&gt;"", newcards!M2374, "")</f>
        <v>65</v>
      </c>
      <c r="N2375" s="5" t="str">
        <f>IF(newcards!N2374&lt;&gt;"", newcards!N2374, "")</f>
        <v>N</v>
      </c>
      <c r="O2375" s="5" t="str">
        <f>IF(newcards!O2374&lt;&gt;"", newcards!O2374, "")</f>
        <v/>
      </c>
      <c r="P2375" s="5" t="str">
        <f>IF(newcards!P2374&lt;&gt;"", newcards!P2374, "")</f>
        <v/>
      </c>
      <c r="Q2375" s="5" t="str">
        <f>IF(newcards!Q2374&lt;&gt;"", newcards!Q2374, "")</f>
        <v/>
      </c>
    </row>
    <row r="2376" spans="1:17" x14ac:dyDescent="0.25">
      <c r="A2376" s="3"/>
      <c r="B2376" s="5">
        <f>IF(newcards!B2375&lt;&gt;"",VLOOKUP(newcards!B2375,sport!$A$2:$B$8,2,FALSE),"")</f>
        <v>1</v>
      </c>
      <c r="C2376" s="3">
        <f>newcards!C2375</f>
        <v>2016</v>
      </c>
      <c r="D2376" s="3">
        <f>IF(newcards!D2375&lt;&gt;"",VLOOKUP(newcards!D2375,brand!$A$2:$B$30,2,FALSE),"")</f>
        <v>1</v>
      </c>
      <c r="E2376" s="3">
        <f>IF(newcards!E2375&lt;&gt;"",VLOOKUP(newcards!E2375,series!$A$2:$B$228,2,FALSE),)</f>
        <v>163</v>
      </c>
      <c r="F2376" s="3">
        <f>IF(newcards!F2375&lt;&gt;"",VLOOKUP(newcards!F2375,category!$A$2:$B$82,2,FALSE),)</f>
        <v>77</v>
      </c>
      <c r="G2376" s="3" t="str">
        <f>IF(newcards!G2375&lt;&gt;"",VLOOKUP(newcards!G2375,subcategory!$A$2:$B$680,2,FALSE),"")</f>
        <v/>
      </c>
      <c r="H2376" s="3">
        <f>newcards!H2375</f>
        <v>578</v>
      </c>
      <c r="I2376" s="3" t="str">
        <f>newcards!I2375</f>
        <v xml:space="preserve"> </v>
      </c>
      <c r="J2376" s="3">
        <f>IF(newcards!J2375&lt;&gt;"",VLOOKUP(newcards!J2375,player!$A$2:$B$7503,2,FALSE),"")</f>
        <v>6958</v>
      </c>
      <c r="K2376" s="3" t="str">
        <f>IF(newcards!K2375&lt;&gt;"",VLOOKUP(newcards!K2375,playernameext!$A$2:$B$32,2,FALSE),"")</f>
        <v/>
      </c>
      <c r="L2376" s="3">
        <f>IF(newcards!L2375&lt;&gt;"",VLOOKUP(newcards!L2375,team!$A$2:$B$538,2,FALSE),"")</f>
        <v>89</v>
      </c>
      <c r="M2376" s="5">
        <f>IF(newcards!M2375&lt;&gt;"", newcards!M2375, "")</f>
        <v>65</v>
      </c>
      <c r="N2376" s="5" t="str">
        <f>IF(newcards!N2375&lt;&gt;"", newcards!N2375, "")</f>
        <v>N</v>
      </c>
      <c r="O2376" s="5" t="str">
        <f>IF(newcards!O2375&lt;&gt;"", newcards!O2375, "")</f>
        <v/>
      </c>
      <c r="P2376" s="5" t="str">
        <f>IF(newcards!P2375&lt;&gt;"", newcards!P2375, "")</f>
        <v/>
      </c>
      <c r="Q2376" s="5" t="str">
        <f>IF(newcards!Q2375&lt;&gt;"", newcards!Q2375, "")</f>
        <v/>
      </c>
    </row>
    <row r="2377" spans="1:17" x14ac:dyDescent="0.25">
      <c r="A2377" s="3"/>
      <c r="B2377" s="5">
        <f>IF(newcards!B2376&lt;&gt;"",VLOOKUP(newcards!B2376,sport!$A$2:$B$8,2,FALSE),"")</f>
        <v>1</v>
      </c>
      <c r="C2377" s="3">
        <f>newcards!C2376</f>
        <v>2016</v>
      </c>
      <c r="D2377" s="3">
        <f>IF(newcards!D2376&lt;&gt;"",VLOOKUP(newcards!D2376,brand!$A$2:$B$30,2,FALSE),"")</f>
        <v>1</v>
      </c>
      <c r="E2377" s="3">
        <f>IF(newcards!E2376&lt;&gt;"",VLOOKUP(newcards!E2376,series!$A$2:$B$228,2,FALSE),)</f>
        <v>163</v>
      </c>
      <c r="F2377" s="3">
        <f>IF(newcards!F2376&lt;&gt;"",VLOOKUP(newcards!F2376,category!$A$2:$B$82,2,FALSE),)</f>
        <v>77</v>
      </c>
      <c r="G2377" s="3" t="str">
        <f>IF(newcards!G2376&lt;&gt;"",VLOOKUP(newcards!G2376,subcategory!$A$2:$B$680,2,FALSE),"")</f>
        <v/>
      </c>
      <c r="H2377" s="3">
        <f>newcards!H2376</f>
        <v>579</v>
      </c>
      <c r="I2377" s="3" t="str">
        <f>newcards!I2376</f>
        <v xml:space="preserve"> </v>
      </c>
      <c r="J2377" s="3">
        <f>IF(newcards!J2376&lt;&gt;"",VLOOKUP(newcards!J2376,player!$A$2:$B$7503,2,FALSE),"")</f>
        <v>4762</v>
      </c>
      <c r="K2377" s="3" t="str">
        <f>IF(newcards!K2376&lt;&gt;"",VLOOKUP(newcards!K2376,playernameext!$A$2:$B$32,2,FALSE),"")</f>
        <v/>
      </c>
      <c r="L2377" s="3">
        <f>IF(newcards!L2376&lt;&gt;"",VLOOKUP(newcards!L2376,team!$A$2:$B$538,2,FALSE),"")</f>
        <v>89</v>
      </c>
      <c r="M2377" s="5">
        <f>IF(newcards!M2376&lt;&gt;"", newcards!M2376, "")</f>
        <v>65</v>
      </c>
      <c r="N2377" s="5" t="str">
        <f>IF(newcards!N2376&lt;&gt;"", newcards!N2376, "")</f>
        <v>N</v>
      </c>
      <c r="O2377" s="5" t="str">
        <f>IF(newcards!O2376&lt;&gt;"", newcards!O2376, "")</f>
        <v/>
      </c>
      <c r="P2377" s="5" t="str">
        <f>IF(newcards!P2376&lt;&gt;"", newcards!P2376, "")</f>
        <v/>
      </c>
      <c r="Q2377" s="5" t="str">
        <f>IF(newcards!Q2376&lt;&gt;"", newcards!Q2376, "")</f>
        <v/>
      </c>
    </row>
    <row r="2378" spans="1:17" x14ac:dyDescent="0.25">
      <c r="A2378" s="3"/>
      <c r="B2378" s="5">
        <f>IF(newcards!B2377&lt;&gt;"",VLOOKUP(newcards!B2377,sport!$A$2:$B$8,2,FALSE),"")</f>
        <v>1</v>
      </c>
      <c r="C2378" s="3">
        <f>newcards!C2377</f>
        <v>2016</v>
      </c>
      <c r="D2378" s="3">
        <f>IF(newcards!D2377&lt;&gt;"",VLOOKUP(newcards!D2377,brand!$A$2:$B$30,2,FALSE),"")</f>
        <v>1</v>
      </c>
      <c r="E2378" s="3">
        <f>IF(newcards!E2377&lt;&gt;"",VLOOKUP(newcards!E2377,series!$A$2:$B$228,2,FALSE),)</f>
        <v>163</v>
      </c>
      <c r="F2378" s="3">
        <f>IF(newcards!F2377&lt;&gt;"",VLOOKUP(newcards!F2377,category!$A$2:$B$82,2,FALSE),)</f>
        <v>77</v>
      </c>
      <c r="G2378" s="3" t="str">
        <f>IF(newcards!G2377&lt;&gt;"",VLOOKUP(newcards!G2377,subcategory!$A$2:$B$680,2,FALSE),"")</f>
        <v/>
      </c>
      <c r="H2378" s="3">
        <f>newcards!H2377</f>
        <v>580</v>
      </c>
      <c r="I2378" s="3" t="str">
        <f>newcards!I2377</f>
        <v xml:space="preserve"> </v>
      </c>
      <c r="J2378" s="3">
        <f>IF(newcards!J2377&lt;&gt;"",VLOOKUP(newcards!J2377,player!$A$2:$B$7503,2,FALSE),"")</f>
        <v>6881</v>
      </c>
      <c r="K2378" s="3" t="str">
        <f>IF(newcards!K2377&lt;&gt;"",VLOOKUP(newcards!K2377,playernameext!$A$2:$B$32,2,FALSE),"")</f>
        <v/>
      </c>
      <c r="L2378" s="3">
        <f>IF(newcards!L2377&lt;&gt;"",VLOOKUP(newcards!L2377,team!$A$2:$B$538,2,FALSE),"")</f>
        <v>3</v>
      </c>
      <c r="M2378" s="5">
        <f>IF(newcards!M2377&lt;&gt;"", newcards!M2377, "")</f>
        <v>65</v>
      </c>
      <c r="N2378" s="5" t="str">
        <f>IF(newcards!N2377&lt;&gt;"", newcards!N2377, "")</f>
        <v>N</v>
      </c>
      <c r="O2378" s="5" t="str">
        <f>IF(newcards!O2377&lt;&gt;"", newcards!O2377, "")</f>
        <v/>
      </c>
      <c r="P2378" s="5" t="str">
        <f>IF(newcards!P2377&lt;&gt;"", newcards!P2377, "")</f>
        <v/>
      </c>
      <c r="Q2378" s="5" t="str">
        <f>IF(newcards!Q2377&lt;&gt;"", newcards!Q2377, "")</f>
        <v/>
      </c>
    </row>
    <row r="2379" spans="1:17" x14ac:dyDescent="0.25">
      <c r="A2379" s="3"/>
      <c r="B2379" s="5">
        <f>IF(newcards!B2378&lt;&gt;"",VLOOKUP(newcards!B2378,sport!$A$2:$B$8,2,FALSE),"")</f>
        <v>1</v>
      </c>
      <c r="C2379" s="3">
        <f>newcards!C2378</f>
        <v>2016</v>
      </c>
      <c r="D2379" s="3">
        <f>IF(newcards!D2378&lt;&gt;"",VLOOKUP(newcards!D2378,brand!$A$2:$B$30,2,FALSE),"")</f>
        <v>1</v>
      </c>
      <c r="E2379" s="3">
        <f>IF(newcards!E2378&lt;&gt;"",VLOOKUP(newcards!E2378,series!$A$2:$B$228,2,FALSE),)</f>
        <v>163</v>
      </c>
      <c r="F2379" s="3">
        <f>IF(newcards!F2378&lt;&gt;"",VLOOKUP(newcards!F2378,category!$A$2:$B$82,2,FALSE),)</f>
        <v>77</v>
      </c>
      <c r="G2379" s="3" t="str">
        <f>IF(newcards!G2378&lt;&gt;"",VLOOKUP(newcards!G2378,subcategory!$A$2:$B$680,2,FALSE),"")</f>
        <v/>
      </c>
      <c r="H2379" s="3">
        <f>newcards!H2378</f>
        <v>581</v>
      </c>
      <c r="I2379" s="3" t="str">
        <f>newcards!I2378</f>
        <v xml:space="preserve"> </v>
      </c>
      <c r="J2379" s="3">
        <f>IF(newcards!J2378&lt;&gt;"",VLOOKUP(newcards!J2378,player!$A$2:$B$7503,2,FALSE),"")</f>
        <v>6888</v>
      </c>
      <c r="K2379" s="3" t="str">
        <f>IF(newcards!K2378&lt;&gt;"",VLOOKUP(newcards!K2378,playernameext!$A$2:$B$32,2,FALSE),"")</f>
        <v/>
      </c>
      <c r="L2379" s="3">
        <f>IF(newcards!L2378&lt;&gt;"",VLOOKUP(newcards!L2378,team!$A$2:$B$538,2,FALSE),"")</f>
        <v>61</v>
      </c>
      <c r="M2379" s="5">
        <f>IF(newcards!M2378&lt;&gt;"", newcards!M2378, "")</f>
        <v>65</v>
      </c>
      <c r="N2379" s="5" t="str">
        <f>IF(newcards!N2378&lt;&gt;"", newcards!N2378, "")</f>
        <v>N</v>
      </c>
      <c r="O2379" s="5" t="str">
        <f>IF(newcards!O2378&lt;&gt;"", newcards!O2378, "")</f>
        <v/>
      </c>
      <c r="P2379" s="5" t="str">
        <f>IF(newcards!P2378&lt;&gt;"", newcards!P2378, "")</f>
        <v/>
      </c>
      <c r="Q2379" s="5" t="str">
        <f>IF(newcards!Q2378&lt;&gt;"", newcards!Q2378, "")</f>
        <v/>
      </c>
    </row>
    <row r="2380" spans="1:17" x14ac:dyDescent="0.25">
      <c r="A2380" s="3"/>
      <c r="B2380" s="5">
        <f>IF(newcards!B2379&lt;&gt;"",VLOOKUP(newcards!B2379,sport!$A$2:$B$8,2,FALSE),"")</f>
        <v>1</v>
      </c>
      <c r="C2380" s="3">
        <f>newcards!C2379</f>
        <v>2016</v>
      </c>
      <c r="D2380" s="3">
        <f>IF(newcards!D2379&lt;&gt;"",VLOOKUP(newcards!D2379,brand!$A$2:$B$30,2,FALSE),"")</f>
        <v>1</v>
      </c>
      <c r="E2380" s="3">
        <f>IF(newcards!E2379&lt;&gt;"",VLOOKUP(newcards!E2379,series!$A$2:$B$228,2,FALSE),)</f>
        <v>163</v>
      </c>
      <c r="F2380" s="3">
        <f>IF(newcards!F2379&lt;&gt;"",VLOOKUP(newcards!F2379,category!$A$2:$B$82,2,FALSE),)</f>
        <v>77</v>
      </c>
      <c r="G2380" s="3" t="str">
        <f>IF(newcards!G2379&lt;&gt;"",VLOOKUP(newcards!G2379,subcategory!$A$2:$B$680,2,FALSE),"")</f>
        <v/>
      </c>
      <c r="H2380" s="3">
        <f>newcards!H2379</f>
        <v>582</v>
      </c>
      <c r="I2380" s="3" t="str">
        <f>newcards!I2379</f>
        <v xml:space="preserve"> </v>
      </c>
      <c r="J2380" s="3">
        <f>IF(newcards!J2379&lt;&gt;"",VLOOKUP(newcards!J2379,player!$A$2:$B$7503,2,FALSE),"")</f>
        <v>7071</v>
      </c>
      <c r="K2380" s="3" t="str">
        <f>IF(newcards!K2379&lt;&gt;"",VLOOKUP(newcards!K2379,playernameext!$A$2:$B$32,2,FALSE),"")</f>
        <v/>
      </c>
      <c r="L2380" s="3">
        <f>IF(newcards!L2379&lt;&gt;"",VLOOKUP(newcards!L2379,team!$A$2:$B$538,2,FALSE),"")</f>
        <v>25</v>
      </c>
      <c r="M2380" s="5">
        <f>IF(newcards!M2379&lt;&gt;"", newcards!M2379, "")</f>
        <v>65</v>
      </c>
      <c r="N2380" s="5" t="str">
        <f>IF(newcards!N2379&lt;&gt;"", newcards!N2379, "")</f>
        <v>N</v>
      </c>
      <c r="O2380" s="5" t="str">
        <f>IF(newcards!O2379&lt;&gt;"", newcards!O2379, "")</f>
        <v/>
      </c>
      <c r="P2380" s="5" t="str">
        <f>IF(newcards!P2379&lt;&gt;"", newcards!P2379, "")</f>
        <v/>
      </c>
      <c r="Q2380" s="5" t="str">
        <f>IF(newcards!Q2379&lt;&gt;"", newcards!Q2379, "")</f>
        <v/>
      </c>
    </row>
    <row r="2381" spans="1:17" x14ac:dyDescent="0.25">
      <c r="A2381" s="3"/>
      <c r="B2381" s="5">
        <f>IF(newcards!B2380&lt;&gt;"",VLOOKUP(newcards!B2380,sport!$A$2:$B$8,2,FALSE),"")</f>
        <v>1</v>
      </c>
      <c r="C2381" s="3">
        <f>newcards!C2380</f>
        <v>2016</v>
      </c>
      <c r="D2381" s="3">
        <f>IF(newcards!D2380&lt;&gt;"",VLOOKUP(newcards!D2380,brand!$A$2:$B$30,2,FALSE),"")</f>
        <v>1</v>
      </c>
      <c r="E2381" s="3">
        <f>IF(newcards!E2380&lt;&gt;"",VLOOKUP(newcards!E2380,series!$A$2:$B$228,2,FALSE),)</f>
        <v>163</v>
      </c>
      <c r="F2381" s="3">
        <f>IF(newcards!F2380&lt;&gt;"",VLOOKUP(newcards!F2380,category!$A$2:$B$82,2,FALSE),)</f>
        <v>77</v>
      </c>
      <c r="G2381" s="3" t="str">
        <f>IF(newcards!G2380&lt;&gt;"",VLOOKUP(newcards!G2380,subcategory!$A$2:$B$680,2,FALSE),"")</f>
        <v/>
      </c>
      <c r="H2381" s="3">
        <f>newcards!H2380</f>
        <v>583</v>
      </c>
      <c r="I2381" s="3" t="str">
        <f>newcards!I2380</f>
        <v xml:space="preserve"> </v>
      </c>
      <c r="J2381" s="3">
        <f>IF(newcards!J2380&lt;&gt;"",VLOOKUP(newcards!J2380,player!$A$2:$B$7503,2,FALSE),"")</f>
        <v>6920</v>
      </c>
      <c r="K2381" s="3" t="str">
        <f>IF(newcards!K2380&lt;&gt;"",VLOOKUP(newcards!K2380,playernameext!$A$2:$B$32,2,FALSE),"")</f>
        <v/>
      </c>
      <c r="L2381" s="3">
        <f>IF(newcards!L2380&lt;&gt;"",VLOOKUP(newcards!L2380,team!$A$2:$B$538,2,FALSE),"")</f>
        <v>68</v>
      </c>
      <c r="M2381" s="5">
        <f>IF(newcards!M2380&lt;&gt;"", newcards!M2380, "")</f>
        <v>65</v>
      </c>
      <c r="N2381" s="5" t="str">
        <f>IF(newcards!N2380&lt;&gt;"", newcards!N2380, "")</f>
        <v>N</v>
      </c>
      <c r="O2381" s="5" t="str">
        <f>IF(newcards!O2380&lt;&gt;"", newcards!O2380, "")</f>
        <v/>
      </c>
      <c r="P2381" s="5" t="str">
        <f>IF(newcards!P2380&lt;&gt;"", newcards!P2380, "")</f>
        <v/>
      </c>
      <c r="Q2381" s="5" t="str">
        <f>IF(newcards!Q2380&lt;&gt;"", newcards!Q2380, "")</f>
        <v/>
      </c>
    </row>
    <row r="2382" spans="1:17" x14ac:dyDescent="0.25">
      <c r="A2382" s="3"/>
      <c r="B2382" s="5">
        <f>IF(newcards!B2381&lt;&gt;"",VLOOKUP(newcards!B2381,sport!$A$2:$B$8,2,FALSE),"")</f>
        <v>1</v>
      </c>
      <c r="C2382" s="3">
        <f>newcards!C2381</f>
        <v>2016</v>
      </c>
      <c r="D2382" s="3">
        <f>IF(newcards!D2381&lt;&gt;"",VLOOKUP(newcards!D2381,brand!$A$2:$B$30,2,FALSE),"")</f>
        <v>1</v>
      </c>
      <c r="E2382" s="3">
        <f>IF(newcards!E2381&lt;&gt;"",VLOOKUP(newcards!E2381,series!$A$2:$B$228,2,FALSE),)</f>
        <v>163</v>
      </c>
      <c r="F2382" s="3">
        <f>IF(newcards!F2381&lt;&gt;"",VLOOKUP(newcards!F2381,category!$A$2:$B$82,2,FALSE),)</f>
        <v>77</v>
      </c>
      <c r="G2382" s="3" t="str">
        <f>IF(newcards!G2381&lt;&gt;"",VLOOKUP(newcards!G2381,subcategory!$A$2:$B$680,2,FALSE),"")</f>
        <v/>
      </c>
      <c r="H2382" s="3">
        <f>newcards!H2381</f>
        <v>584</v>
      </c>
      <c r="I2382" s="3" t="str">
        <f>newcards!I2381</f>
        <v xml:space="preserve"> </v>
      </c>
      <c r="J2382" s="3">
        <f>IF(newcards!J2381&lt;&gt;"",VLOOKUP(newcards!J2381,player!$A$2:$B$7503,2,FALSE),"")</f>
        <v>7373</v>
      </c>
      <c r="K2382" s="3" t="str">
        <f>IF(newcards!K2381&lt;&gt;"",VLOOKUP(newcards!K2381,playernameext!$A$2:$B$32,2,FALSE),"")</f>
        <v/>
      </c>
      <c r="L2382" s="3">
        <f>IF(newcards!L2381&lt;&gt;"",VLOOKUP(newcards!L2381,team!$A$2:$B$538,2,FALSE),"")</f>
        <v>29</v>
      </c>
      <c r="M2382" s="5">
        <f>IF(newcards!M2381&lt;&gt;"", newcards!M2381, "")</f>
        <v>65</v>
      </c>
      <c r="N2382" s="5" t="str">
        <f>IF(newcards!N2381&lt;&gt;"", newcards!N2381, "")</f>
        <v>N</v>
      </c>
      <c r="O2382" s="5" t="str">
        <f>IF(newcards!O2381&lt;&gt;"", newcards!O2381, "")</f>
        <v/>
      </c>
      <c r="P2382" s="5" t="str">
        <f>IF(newcards!P2381&lt;&gt;"", newcards!P2381, "")</f>
        <v/>
      </c>
      <c r="Q2382" s="5" t="str">
        <f>IF(newcards!Q2381&lt;&gt;"", newcards!Q2381, "")</f>
        <v/>
      </c>
    </row>
    <row r="2383" spans="1:17" x14ac:dyDescent="0.25">
      <c r="A2383" s="3"/>
      <c r="B2383" s="5">
        <f>IF(newcards!B2382&lt;&gt;"",VLOOKUP(newcards!B2382,sport!$A$2:$B$8,2,FALSE),"")</f>
        <v>1</v>
      </c>
      <c r="C2383" s="3">
        <f>newcards!C2382</f>
        <v>2016</v>
      </c>
      <c r="D2383" s="3">
        <f>IF(newcards!D2382&lt;&gt;"",VLOOKUP(newcards!D2382,brand!$A$2:$B$30,2,FALSE),"")</f>
        <v>1</v>
      </c>
      <c r="E2383" s="3">
        <f>IF(newcards!E2382&lt;&gt;"",VLOOKUP(newcards!E2382,series!$A$2:$B$228,2,FALSE),)</f>
        <v>163</v>
      </c>
      <c r="F2383" s="3">
        <f>IF(newcards!F2382&lt;&gt;"",VLOOKUP(newcards!F2382,category!$A$2:$B$82,2,FALSE),)</f>
        <v>77</v>
      </c>
      <c r="G2383" s="3">
        <f>IF(newcards!G2382&lt;&gt;"",VLOOKUP(newcards!G2382,subcategory!$A$2:$B$680,2,FALSE),"")</f>
        <v>257</v>
      </c>
      <c r="H2383" s="3">
        <f>newcards!H2382</f>
        <v>585</v>
      </c>
      <c r="I2383" s="3" t="str">
        <f>newcards!I2382</f>
        <v xml:space="preserve"> </v>
      </c>
      <c r="J2383" s="3">
        <f>IF(newcards!J2382&lt;&gt;"",VLOOKUP(newcards!J2382,player!$A$2:$B$7503,2,FALSE),"")</f>
        <v>6962</v>
      </c>
      <c r="K2383" s="3" t="str">
        <f>IF(newcards!K2382&lt;&gt;"",VLOOKUP(newcards!K2382,playernameext!$A$2:$B$32,2,FALSE),"")</f>
        <v/>
      </c>
      <c r="L2383" s="3">
        <f>IF(newcards!L2382&lt;&gt;"",VLOOKUP(newcards!L2382,team!$A$2:$B$538,2,FALSE),"")</f>
        <v>29</v>
      </c>
      <c r="M2383" s="5">
        <f>IF(newcards!M2382&lt;&gt;"", newcards!M2382, "")</f>
        <v>65</v>
      </c>
      <c r="N2383" s="5" t="str">
        <f>IF(newcards!N2382&lt;&gt;"", newcards!N2382, "")</f>
        <v>N</v>
      </c>
      <c r="O2383" s="5" t="str">
        <f>IF(newcards!O2382&lt;&gt;"", newcards!O2382, "")</f>
        <v/>
      </c>
      <c r="P2383" s="5" t="str">
        <f>IF(newcards!P2382&lt;&gt;"", newcards!P2382, "")</f>
        <v/>
      </c>
      <c r="Q2383" s="5" t="str">
        <f>IF(newcards!Q2382&lt;&gt;"", newcards!Q2382, "")</f>
        <v/>
      </c>
    </row>
    <row r="2384" spans="1:17" x14ac:dyDescent="0.25">
      <c r="A2384" s="3"/>
      <c r="B2384" s="5">
        <f>IF(newcards!B2383&lt;&gt;"",VLOOKUP(newcards!B2383,sport!$A$2:$B$8,2,FALSE),"")</f>
        <v>1</v>
      </c>
      <c r="C2384" s="3">
        <f>newcards!C2383</f>
        <v>2016</v>
      </c>
      <c r="D2384" s="3">
        <f>IF(newcards!D2383&lt;&gt;"",VLOOKUP(newcards!D2383,brand!$A$2:$B$30,2,FALSE),"")</f>
        <v>1</v>
      </c>
      <c r="E2384" s="3">
        <f>IF(newcards!E2383&lt;&gt;"",VLOOKUP(newcards!E2383,series!$A$2:$B$228,2,FALSE),)</f>
        <v>163</v>
      </c>
      <c r="F2384" s="3">
        <f>IF(newcards!F2383&lt;&gt;"",VLOOKUP(newcards!F2383,category!$A$2:$B$82,2,FALSE),)</f>
        <v>77</v>
      </c>
      <c r="G2384" s="3" t="str">
        <f>IF(newcards!G2383&lt;&gt;"",VLOOKUP(newcards!G2383,subcategory!$A$2:$B$680,2,FALSE),"")</f>
        <v/>
      </c>
      <c r="H2384" s="3">
        <f>newcards!H2383</f>
        <v>586</v>
      </c>
      <c r="I2384" s="3" t="str">
        <f>newcards!I2383</f>
        <v xml:space="preserve"> </v>
      </c>
      <c r="J2384" s="3">
        <f>IF(newcards!J2383&lt;&gt;"",VLOOKUP(newcards!J2383,player!$A$2:$B$7503,2,FALSE),"")</f>
        <v>1635</v>
      </c>
      <c r="K2384" s="3" t="str">
        <f>IF(newcards!K2383&lt;&gt;"",VLOOKUP(newcards!K2383,playernameext!$A$2:$B$32,2,FALSE),"")</f>
        <v/>
      </c>
      <c r="L2384" s="3">
        <f>IF(newcards!L2383&lt;&gt;"",VLOOKUP(newcards!L2383,team!$A$2:$B$538,2,FALSE),"")</f>
        <v>81</v>
      </c>
      <c r="M2384" s="5">
        <f>IF(newcards!M2383&lt;&gt;"", newcards!M2383, "")</f>
        <v>65</v>
      </c>
      <c r="N2384" s="5" t="str">
        <f>IF(newcards!N2383&lt;&gt;"", newcards!N2383, "")</f>
        <v>N</v>
      </c>
      <c r="O2384" s="5" t="str">
        <f>IF(newcards!O2383&lt;&gt;"", newcards!O2383, "")</f>
        <v/>
      </c>
      <c r="P2384" s="5" t="str">
        <f>IF(newcards!P2383&lt;&gt;"", newcards!P2383, "")</f>
        <v/>
      </c>
      <c r="Q2384" s="5" t="str">
        <f>IF(newcards!Q2383&lt;&gt;"", newcards!Q2383, "")</f>
        <v/>
      </c>
    </row>
    <row r="2385" spans="1:17" x14ac:dyDescent="0.25">
      <c r="A2385" s="3"/>
      <c r="B2385" s="5">
        <f>IF(newcards!B2384&lt;&gt;"",VLOOKUP(newcards!B2384,sport!$A$2:$B$8,2,FALSE),"")</f>
        <v>1</v>
      </c>
      <c r="C2385" s="3">
        <f>newcards!C2384</f>
        <v>2016</v>
      </c>
      <c r="D2385" s="3">
        <f>IF(newcards!D2384&lt;&gt;"",VLOOKUP(newcards!D2384,brand!$A$2:$B$30,2,FALSE),"")</f>
        <v>1</v>
      </c>
      <c r="E2385" s="3">
        <f>IF(newcards!E2384&lt;&gt;"",VLOOKUP(newcards!E2384,series!$A$2:$B$228,2,FALSE),)</f>
        <v>163</v>
      </c>
      <c r="F2385" s="3">
        <f>IF(newcards!F2384&lt;&gt;"",VLOOKUP(newcards!F2384,category!$A$2:$B$82,2,FALSE),)</f>
        <v>77</v>
      </c>
      <c r="G2385" s="3" t="str">
        <f>IF(newcards!G2384&lt;&gt;"",VLOOKUP(newcards!G2384,subcategory!$A$2:$B$680,2,FALSE),"")</f>
        <v/>
      </c>
      <c r="H2385" s="3">
        <f>newcards!H2384</f>
        <v>587</v>
      </c>
      <c r="I2385" s="3" t="str">
        <f>newcards!I2384</f>
        <v xml:space="preserve"> </v>
      </c>
      <c r="J2385" s="3">
        <f>IF(newcards!J2384&lt;&gt;"",VLOOKUP(newcards!J2384,player!$A$2:$B$7503,2,FALSE),"")</f>
        <v>5050</v>
      </c>
      <c r="K2385" s="3" t="str">
        <f>IF(newcards!K2384&lt;&gt;"",VLOOKUP(newcards!K2384,playernameext!$A$2:$B$32,2,FALSE),"")</f>
        <v/>
      </c>
      <c r="L2385" s="3">
        <f>IF(newcards!L2384&lt;&gt;"",VLOOKUP(newcards!L2384,team!$A$2:$B$538,2,FALSE),"")</f>
        <v>81</v>
      </c>
      <c r="M2385" s="5">
        <f>IF(newcards!M2384&lt;&gt;"", newcards!M2384, "")</f>
        <v>65</v>
      </c>
      <c r="N2385" s="5" t="str">
        <f>IF(newcards!N2384&lt;&gt;"", newcards!N2384, "")</f>
        <v>N</v>
      </c>
      <c r="O2385" s="5" t="str">
        <f>IF(newcards!O2384&lt;&gt;"", newcards!O2384, "")</f>
        <v/>
      </c>
      <c r="P2385" s="5" t="str">
        <f>IF(newcards!P2384&lt;&gt;"", newcards!P2384, "")</f>
        <v/>
      </c>
      <c r="Q2385" s="5" t="str">
        <f>IF(newcards!Q2384&lt;&gt;"", newcards!Q2384, "")</f>
        <v/>
      </c>
    </row>
    <row r="2386" spans="1:17" x14ac:dyDescent="0.25">
      <c r="A2386" s="3"/>
      <c r="B2386" s="5">
        <f>IF(newcards!B2385&lt;&gt;"",VLOOKUP(newcards!B2385,sport!$A$2:$B$8,2,FALSE),"")</f>
        <v>1</v>
      </c>
      <c r="C2386" s="3">
        <f>newcards!C2385</f>
        <v>2016</v>
      </c>
      <c r="D2386" s="3">
        <f>IF(newcards!D2385&lt;&gt;"",VLOOKUP(newcards!D2385,brand!$A$2:$B$30,2,FALSE),"")</f>
        <v>1</v>
      </c>
      <c r="E2386" s="3">
        <f>IF(newcards!E2385&lt;&gt;"",VLOOKUP(newcards!E2385,series!$A$2:$B$228,2,FALSE),)</f>
        <v>163</v>
      </c>
      <c r="F2386" s="3">
        <f>IF(newcards!F2385&lt;&gt;"",VLOOKUP(newcards!F2385,category!$A$2:$B$82,2,FALSE),)</f>
        <v>77</v>
      </c>
      <c r="G2386" s="3" t="str">
        <f>IF(newcards!G2385&lt;&gt;"",VLOOKUP(newcards!G2385,subcategory!$A$2:$B$680,2,FALSE),"")</f>
        <v/>
      </c>
      <c r="H2386" s="3">
        <f>newcards!H2385</f>
        <v>588</v>
      </c>
      <c r="I2386" s="3" t="str">
        <f>newcards!I2385</f>
        <v xml:space="preserve"> </v>
      </c>
      <c r="J2386" s="3">
        <f>IF(newcards!J2385&lt;&gt;"",VLOOKUP(newcards!J2385,player!$A$2:$B$7503,2,FALSE),"")</f>
        <v>1717</v>
      </c>
      <c r="K2386" s="3" t="str">
        <f>IF(newcards!K2385&lt;&gt;"",VLOOKUP(newcards!K2385,playernameext!$A$2:$B$32,2,FALSE),"")</f>
        <v/>
      </c>
      <c r="L2386" s="3">
        <f>IF(newcards!L2385&lt;&gt;"",VLOOKUP(newcards!L2385,team!$A$2:$B$538,2,FALSE),"")</f>
        <v>1</v>
      </c>
      <c r="M2386" s="5">
        <f>IF(newcards!M2385&lt;&gt;"", newcards!M2385, "")</f>
        <v>65</v>
      </c>
      <c r="N2386" s="5" t="str">
        <f>IF(newcards!N2385&lt;&gt;"", newcards!N2385, "")</f>
        <v>N</v>
      </c>
      <c r="O2386" s="5" t="str">
        <f>IF(newcards!O2385&lt;&gt;"", newcards!O2385, "")</f>
        <v/>
      </c>
      <c r="P2386" s="5" t="str">
        <f>IF(newcards!P2385&lt;&gt;"", newcards!P2385, "")</f>
        <v/>
      </c>
      <c r="Q2386" s="5" t="str">
        <f>IF(newcards!Q2385&lt;&gt;"", newcards!Q2385, "")</f>
        <v/>
      </c>
    </row>
    <row r="2387" spans="1:17" x14ac:dyDescent="0.25">
      <c r="A2387" s="3"/>
      <c r="B2387" s="5">
        <f>IF(newcards!B2386&lt;&gt;"",VLOOKUP(newcards!B2386,sport!$A$2:$B$8,2,FALSE),"")</f>
        <v>1</v>
      </c>
      <c r="C2387" s="3">
        <f>newcards!C2386</f>
        <v>2016</v>
      </c>
      <c r="D2387" s="3">
        <f>IF(newcards!D2386&lt;&gt;"",VLOOKUP(newcards!D2386,brand!$A$2:$B$30,2,FALSE),"")</f>
        <v>1</v>
      </c>
      <c r="E2387" s="3">
        <f>IF(newcards!E2386&lt;&gt;"",VLOOKUP(newcards!E2386,series!$A$2:$B$228,2,FALSE),)</f>
        <v>163</v>
      </c>
      <c r="F2387" s="3">
        <f>IF(newcards!F2386&lt;&gt;"",VLOOKUP(newcards!F2386,category!$A$2:$B$82,2,FALSE),)</f>
        <v>77</v>
      </c>
      <c r="G2387" s="3" t="str">
        <f>IF(newcards!G2386&lt;&gt;"",VLOOKUP(newcards!G2386,subcategory!$A$2:$B$680,2,FALSE),"")</f>
        <v/>
      </c>
      <c r="H2387" s="3">
        <f>newcards!H2386</f>
        <v>589</v>
      </c>
      <c r="I2387" s="3" t="str">
        <f>newcards!I2386</f>
        <v xml:space="preserve"> </v>
      </c>
      <c r="J2387" s="3">
        <f>IF(newcards!J2386&lt;&gt;"",VLOOKUP(newcards!J2386,player!$A$2:$B$7503,2,FALSE),"")</f>
        <v>2132</v>
      </c>
      <c r="K2387" s="3" t="str">
        <f>IF(newcards!K2386&lt;&gt;"",VLOOKUP(newcards!K2386,playernameext!$A$2:$B$32,2,FALSE),"")</f>
        <v/>
      </c>
      <c r="L2387" s="3">
        <f>IF(newcards!L2386&lt;&gt;"",VLOOKUP(newcards!L2386,team!$A$2:$B$538,2,FALSE),"")</f>
        <v>1</v>
      </c>
      <c r="M2387" s="5">
        <f>IF(newcards!M2386&lt;&gt;"", newcards!M2386, "")</f>
        <v>65</v>
      </c>
      <c r="N2387" s="5" t="str">
        <f>IF(newcards!N2386&lt;&gt;"", newcards!N2386, "")</f>
        <v>N</v>
      </c>
      <c r="O2387" s="5" t="str">
        <f>IF(newcards!O2386&lt;&gt;"", newcards!O2386, "")</f>
        <v/>
      </c>
      <c r="P2387" s="5" t="str">
        <f>IF(newcards!P2386&lt;&gt;"", newcards!P2386, "")</f>
        <v/>
      </c>
      <c r="Q2387" s="5" t="str">
        <f>IF(newcards!Q2386&lt;&gt;"", newcards!Q2386, "")</f>
        <v/>
      </c>
    </row>
    <row r="2388" spans="1:17" x14ac:dyDescent="0.25">
      <c r="A2388" s="3"/>
      <c r="B2388" s="5">
        <f>IF(newcards!B2387&lt;&gt;"",VLOOKUP(newcards!B2387,sport!$A$2:$B$8,2,FALSE),"")</f>
        <v>1</v>
      </c>
      <c r="C2388" s="3">
        <f>newcards!C2387</f>
        <v>2016</v>
      </c>
      <c r="D2388" s="3">
        <f>IF(newcards!D2387&lt;&gt;"",VLOOKUP(newcards!D2387,brand!$A$2:$B$30,2,FALSE),"")</f>
        <v>1</v>
      </c>
      <c r="E2388" s="3">
        <f>IF(newcards!E2387&lt;&gt;"",VLOOKUP(newcards!E2387,series!$A$2:$B$228,2,FALSE),)</f>
        <v>163</v>
      </c>
      <c r="F2388" s="3">
        <f>IF(newcards!F2387&lt;&gt;"",VLOOKUP(newcards!F2387,category!$A$2:$B$82,2,FALSE),)</f>
        <v>77</v>
      </c>
      <c r="G2388" s="3" t="str">
        <f>IF(newcards!G2387&lt;&gt;"",VLOOKUP(newcards!G2387,subcategory!$A$2:$B$680,2,FALSE),"")</f>
        <v/>
      </c>
      <c r="H2388" s="3">
        <f>newcards!H2387</f>
        <v>590</v>
      </c>
      <c r="I2388" s="3" t="str">
        <f>newcards!I2387</f>
        <v xml:space="preserve"> </v>
      </c>
      <c r="J2388" s="3">
        <f>IF(newcards!J2387&lt;&gt;"",VLOOKUP(newcards!J2387,player!$A$2:$B$7503,2,FALSE),"")</f>
        <v>6904</v>
      </c>
      <c r="K2388" s="3" t="str">
        <f>IF(newcards!K2387&lt;&gt;"",VLOOKUP(newcards!K2387,playernameext!$A$2:$B$32,2,FALSE),"")</f>
        <v/>
      </c>
      <c r="L2388" s="3">
        <f>IF(newcards!L2387&lt;&gt;"",VLOOKUP(newcards!L2387,team!$A$2:$B$538,2,FALSE),"")</f>
        <v>40</v>
      </c>
      <c r="M2388" s="5">
        <f>IF(newcards!M2387&lt;&gt;"", newcards!M2387, "")</f>
        <v>65</v>
      </c>
      <c r="N2388" s="5" t="str">
        <f>IF(newcards!N2387&lt;&gt;"", newcards!N2387, "")</f>
        <v>N</v>
      </c>
      <c r="O2388" s="5" t="str">
        <f>IF(newcards!O2387&lt;&gt;"", newcards!O2387, "")</f>
        <v/>
      </c>
      <c r="P2388" s="5" t="str">
        <f>IF(newcards!P2387&lt;&gt;"", newcards!P2387, "")</f>
        <v/>
      </c>
      <c r="Q2388" s="5" t="str">
        <f>IF(newcards!Q2387&lt;&gt;"", newcards!Q2387, "")</f>
        <v/>
      </c>
    </row>
    <row r="2389" spans="1:17" x14ac:dyDescent="0.25">
      <c r="A2389" s="3"/>
      <c r="B2389" s="5">
        <f>IF(newcards!B2388&lt;&gt;"",VLOOKUP(newcards!B2388,sport!$A$2:$B$8,2,FALSE),"")</f>
        <v>1</v>
      </c>
      <c r="C2389" s="3">
        <f>newcards!C2388</f>
        <v>2016</v>
      </c>
      <c r="D2389" s="3">
        <f>IF(newcards!D2388&lt;&gt;"",VLOOKUP(newcards!D2388,brand!$A$2:$B$30,2,FALSE),"")</f>
        <v>1</v>
      </c>
      <c r="E2389" s="3">
        <f>IF(newcards!E2388&lt;&gt;"",VLOOKUP(newcards!E2388,series!$A$2:$B$228,2,FALSE),)</f>
        <v>163</v>
      </c>
      <c r="F2389" s="3">
        <f>IF(newcards!F2388&lt;&gt;"",VLOOKUP(newcards!F2388,category!$A$2:$B$82,2,FALSE),)</f>
        <v>77</v>
      </c>
      <c r="G2389" s="3" t="str">
        <f>IF(newcards!G2388&lt;&gt;"",VLOOKUP(newcards!G2388,subcategory!$A$2:$B$680,2,FALSE),"")</f>
        <v/>
      </c>
      <c r="H2389" s="3">
        <f>newcards!H2388</f>
        <v>591</v>
      </c>
      <c r="I2389" s="3" t="str">
        <f>newcards!I2388</f>
        <v xml:space="preserve"> </v>
      </c>
      <c r="J2389" s="3">
        <f>IF(newcards!J2388&lt;&gt;"",VLOOKUP(newcards!J2388,player!$A$2:$B$7503,2,FALSE),"")</f>
        <v>6560</v>
      </c>
      <c r="K2389" s="3" t="str">
        <f>IF(newcards!K2388&lt;&gt;"",VLOOKUP(newcards!K2388,playernameext!$A$2:$B$32,2,FALSE),"")</f>
        <v/>
      </c>
      <c r="L2389" s="3">
        <f>IF(newcards!L2388&lt;&gt;"",VLOOKUP(newcards!L2388,team!$A$2:$B$538,2,FALSE),"")</f>
        <v>63</v>
      </c>
      <c r="M2389" s="5">
        <f>IF(newcards!M2388&lt;&gt;"", newcards!M2388, "")</f>
        <v>65</v>
      </c>
      <c r="N2389" s="5" t="str">
        <f>IF(newcards!N2388&lt;&gt;"", newcards!N2388, "")</f>
        <v>N</v>
      </c>
      <c r="O2389" s="5" t="str">
        <f>IF(newcards!O2388&lt;&gt;"", newcards!O2388, "")</f>
        <v/>
      </c>
      <c r="P2389" s="5" t="str">
        <f>IF(newcards!P2388&lt;&gt;"", newcards!P2388, "")</f>
        <v/>
      </c>
      <c r="Q2389" s="5" t="str">
        <f>IF(newcards!Q2388&lt;&gt;"", newcards!Q2388, "")</f>
        <v/>
      </c>
    </row>
    <row r="2390" spans="1:17" x14ac:dyDescent="0.25">
      <c r="A2390" s="3"/>
      <c r="B2390" s="5">
        <f>IF(newcards!B2389&lt;&gt;"",VLOOKUP(newcards!B2389,sport!$A$2:$B$8,2,FALSE),"")</f>
        <v>1</v>
      </c>
      <c r="C2390" s="3">
        <f>newcards!C2389</f>
        <v>2016</v>
      </c>
      <c r="D2390" s="3">
        <f>IF(newcards!D2389&lt;&gt;"",VLOOKUP(newcards!D2389,brand!$A$2:$B$30,2,FALSE),"")</f>
        <v>1</v>
      </c>
      <c r="E2390" s="3">
        <f>IF(newcards!E2389&lt;&gt;"",VLOOKUP(newcards!E2389,series!$A$2:$B$228,2,FALSE),)</f>
        <v>163</v>
      </c>
      <c r="F2390" s="3">
        <f>IF(newcards!F2389&lt;&gt;"",VLOOKUP(newcards!F2389,category!$A$2:$B$82,2,FALSE),)</f>
        <v>77</v>
      </c>
      <c r="G2390" s="3" t="str">
        <f>IF(newcards!G2389&lt;&gt;"",VLOOKUP(newcards!G2389,subcategory!$A$2:$B$680,2,FALSE),"")</f>
        <v/>
      </c>
      <c r="H2390" s="3">
        <f>newcards!H2389</f>
        <v>592</v>
      </c>
      <c r="I2390" s="3" t="str">
        <f>newcards!I2389</f>
        <v xml:space="preserve"> </v>
      </c>
      <c r="J2390" s="3">
        <f>IF(newcards!J2389&lt;&gt;"",VLOOKUP(newcards!J2389,player!$A$2:$B$7503,2,FALSE),"")</f>
        <v>521</v>
      </c>
      <c r="K2390" s="3" t="str">
        <f>IF(newcards!K2389&lt;&gt;"",VLOOKUP(newcards!K2389,playernameext!$A$2:$B$32,2,FALSE),"")</f>
        <v/>
      </c>
      <c r="L2390" s="3">
        <f>IF(newcards!L2389&lt;&gt;"",VLOOKUP(newcards!L2389,team!$A$2:$B$538,2,FALSE),"")</f>
        <v>1</v>
      </c>
      <c r="M2390" s="5">
        <f>IF(newcards!M2389&lt;&gt;"", newcards!M2389, "")</f>
        <v>65</v>
      </c>
      <c r="N2390" s="5" t="str">
        <f>IF(newcards!N2389&lt;&gt;"", newcards!N2389, "")</f>
        <v>N</v>
      </c>
      <c r="O2390" s="5" t="str">
        <f>IF(newcards!O2389&lt;&gt;"", newcards!O2389, "")</f>
        <v/>
      </c>
      <c r="P2390" s="5" t="str">
        <f>IF(newcards!P2389&lt;&gt;"", newcards!P2389, "")</f>
        <v/>
      </c>
      <c r="Q2390" s="5" t="str">
        <f>IF(newcards!Q2389&lt;&gt;"", newcards!Q2389, "")</f>
        <v/>
      </c>
    </row>
    <row r="2391" spans="1:17" x14ac:dyDescent="0.25">
      <c r="A2391" s="3"/>
      <c r="B2391" s="5">
        <f>IF(newcards!B2390&lt;&gt;"",VLOOKUP(newcards!B2390,sport!$A$2:$B$8,2,FALSE),"")</f>
        <v>1</v>
      </c>
      <c r="C2391" s="3">
        <f>newcards!C2390</f>
        <v>2016</v>
      </c>
      <c r="D2391" s="3">
        <f>IF(newcards!D2390&lt;&gt;"",VLOOKUP(newcards!D2390,brand!$A$2:$B$30,2,FALSE),"")</f>
        <v>1</v>
      </c>
      <c r="E2391" s="3">
        <f>IF(newcards!E2390&lt;&gt;"",VLOOKUP(newcards!E2390,series!$A$2:$B$228,2,FALSE),)</f>
        <v>163</v>
      </c>
      <c r="F2391" s="3">
        <f>IF(newcards!F2390&lt;&gt;"",VLOOKUP(newcards!F2390,category!$A$2:$B$82,2,FALSE),)</f>
        <v>77</v>
      </c>
      <c r="G2391" s="3" t="str">
        <f>IF(newcards!G2390&lt;&gt;"",VLOOKUP(newcards!G2390,subcategory!$A$2:$B$680,2,FALSE),"")</f>
        <v/>
      </c>
      <c r="H2391" s="3">
        <f>newcards!H2390</f>
        <v>593</v>
      </c>
      <c r="I2391" s="3" t="str">
        <f>newcards!I2390</f>
        <v xml:space="preserve"> </v>
      </c>
      <c r="J2391" s="3">
        <f>IF(newcards!J2390&lt;&gt;"",VLOOKUP(newcards!J2390,player!$A$2:$B$7503,2,FALSE),"")</f>
        <v>7029</v>
      </c>
      <c r="K2391" s="3" t="str">
        <f>IF(newcards!K2390&lt;&gt;"",VLOOKUP(newcards!K2390,playernameext!$A$2:$B$32,2,FALSE),"")</f>
        <v/>
      </c>
      <c r="L2391" s="3">
        <f>IF(newcards!L2390&lt;&gt;"",VLOOKUP(newcards!L2390,team!$A$2:$B$538,2,FALSE),"")</f>
        <v>93</v>
      </c>
      <c r="M2391" s="5">
        <f>IF(newcards!M2390&lt;&gt;"", newcards!M2390, "")</f>
        <v>65</v>
      </c>
      <c r="N2391" s="5" t="str">
        <f>IF(newcards!N2390&lt;&gt;"", newcards!N2390, "")</f>
        <v>N</v>
      </c>
      <c r="O2391" s="5" t="str">
        <f>IF(newcards!O2390&lt;&gt;"", newcards!O2390, "")</f>
        <v/>
      </c>
      <c r="P2391" s="5" t="str">
        <f>IF(newcards!P2390&lt;&gt;"", newcards!P2390, "")</f>
        <v/>
      </c>
      <c r="Q2391" s="5" t="str">
        <f>IF(newcards!Q2390&lt;&gt;"", newcards!Q2390, "")</f>
        <v/>
      </c>
    </row>
    <row r="2392" spans="1:17" x14ac:dyDescent="0.25">
      <c r="A2392" s="3"/>
      <c r="B2392" s="5">
        <f>IF(newcards!B2391&lt;&gt;"",VLOOKUP(newcards!B2391,sport!$A$2:$B$8,2,FALSE),"")</f>
        <v>1</v>
      </c>
      <c r="C2392" s="3">
        <f>newcards!C2391</f>
        <v>2016</v>
      </c>
      <c r="D2392" s="3">
        <f>IF(newcards!D2391&lt;&gt;"",VLOOKUP(newcards!D2391,brand!$A$2:$B$30,2,FALSE),"")</f>
        <v>1</v>
      </c>
      <c r="E2392" s="3">
        <f>IF(newcards!E2391&lt;&gt;"",VLOOKUP(newcards!E2391,series!$A$2:$B$228,2,FALSE),)</f>
        <v>163</v>
      </c>
      <c r="F2392" s="3">
        <f>IF(newcards!F2391&lt;&gt;"",VLOOKUP(newcards!F2391,category!$A$2:$B$82,2,FALSE),)</f>
        <v>77</v>
      </c>
      <c r="G2392" s="3" t="str">
        <f>IF(newcards!G2391&lt;&gt;"",VLOOKUP(newcards!G2391,subcategory!$A$2:$B$680,2,FALSE),"")</f>
        <v/>
      </c>
      <c r="H2392" s="3">
        <f>newcards!H2391</f>
        <v>594</v>
      </c>
      <c r="I2392" s="3" t="str">
        <f>newcards!I2391</f>
        <v xml:space="preserve"> </v>
      </c>
      <c r="J2392" s="3">
        <f>IF(newcards!J2391&lt;&gt;"",VLOOKUP(newcards!J2391,player!$A$2:$B$7503,2,FALSE),"")</f>
        <v>7137</v>
      </c>
      <c r="K2392" s="3" t="str">
        <f>IF(newcards!K2391&lt;&gt;"",VLOOKUP(newcards!K2391,playernameext!$A$2:$B$32,2,FALSE),"")</f>
        <v/>
      </c>
      <c r="L2392" s="3">
        <f>IF(newcards!L2391&lt;&gt;"",VLOOKUP(newcards!L2391,team!$A$2:$B$538,2,FALSE),"")</f>
        <v>33</v>
      </c>
      <c r="M2392" s="5">
        <f>IF(newcards!M2391&lt;&gt;"", newcards!M2391, "")</f>
        <v>65</v>
      </c>
      <c r="N2392" s="5" t="str">
        <f>IF(newcards!N2391&lt;&gt;"", newcards!N2391, "")</f>
        <v>N</v>
      </c>
      <c r="O2392" s="5" t="str">
        <f>IF(newcards!O2391&lt;&gt;"", newcards!O2391, "")</f>
        <v/>
      </c>
      <c r="P2392" s="5" t="str">
        <f>IF(newcards!P2391&lt;&gt;"", newcards!P2391, "")</f>
        <v/>
      </c>
      <c r="Q2392" s="5" t="str">
        <f>IF(newcards!Q2391&lt;&gt;"", newcards!Q2391, "")</f>
        <v/>
      </c>
    </row>
    <row r="2393" spans="1:17" x14ac:dyDescent="0.25">
      <c r="A2393" s="3"/>
      <c r="B2393" s="5">
        <f>IF(newcards!B2392&lt;&gt;"",VLOOKUP(newcards!B2392,sport!$A$2:$B$8,2,FALSE),"")</f>
        <v>1</v>
      </c>
      <c r="C2393" s="3">
        <f>newcards!C2392</f>
        <v>2016</v>
      </c>
      <c r="D2393" s="3">
        <f>IF(newcards!D2392&lt;&gt;"",VLOOKUP(newcards!D2392,brand!$A$2:$B$30,2,FALSE),"")</f>
        <v>1</v>
      </c>
      <c r="E2393" s="3">
        <f>IF(newcards!E2392&lt;&gt;"",VLOOKUP(newcards!E2392,series!$A$2:$B$228,2,FALSE),)</f>
        <v>163</v>
      </c>
      <c r="F2393" s="3">
        <f>IF(newcards!F2392&lt;&gt;"",VLOOKUP(newcards!F2392,category!$A$2:$B$82,2,FALSE),)</f>
        <v>77</v>
      </c>
      <c r="G2393" s="3" t="str">
        <f>IF(newcards!G2392&lt;&gt;"",VLOOKUP(newcards!G2392,subcategory!$A$2:$B$680,2,FALSE),"")</f>
        <v/>
      </c>
      <c r="H2393" s="3">
        <f>newcards!H2392</f>
        <v>595</v>
      </c>
      <c r="I2393" s="3" t="str">
        <f>newcards!I2392</f>
        <v xml:space="preserve"> </v>
      </c>
      <c r="J2393" s="3">
        <f>IF(newcards!J2392&lt;&gt;"",VLOOKUP(newcards!J2392,player!$A$2:$B$7503,2,FALSE),"")</f>
        <v>4911</v>
      </c>
      <c r="K2393" s="3" t="str">
        <f>IF(newcards!K2392&lt;&gt;"",VLOOKUP(newcards!K2392,playernameext!$A$2:$B$32,2,FALSE),"")</f>
        <v/>
      </c>
      <c r="L2393" s="3">
        <f>IF(newcards!L2392&lt;&gt;"",VLOOKUP(newcards!L2392,team!$A$2:$B$538,2,FALSE),"")</f>
        <v>33</v>
      </c>
      <c r="M2393" s="5">
        <f>IF(newcards!M2392&lt;&gt;"", newcards!M2392, "")</f>
        <v>65</v>
      </c>
      <c r="N2393" s="5" t="str">
        <f>IF(newcards!N2392&lt;&gt;"", newcards!N2392, "")</f>
        <v>N</v>
      </c>
      <c r="O2393" s="5" t="str">
        <f>IF(newcards!O2392&lt;&gt;"", newcards!O2392, "")</f>
        <v/>
      </c>
      <c r="P2393" s="5" t="str">
        <f>IF(newcards!P2392&lt;&gt;"", newcards!P2392, "")</f>
        <v/>
      </c>
      <c r="Q2393" s="5" t="str">
        <f>IF(newcards!Q2392&lt;&gt;"", newcards!Q2392, "")</f>
        <v/>
      </c>
    </row>
    <row r="2394" spans="1:17" x14ac:dyDescent="0.25">
      <c r="A2394" s="3"/>
      <c r="B2394" s="5">
        <f>IF(newcards!B2393&lt;&gt;"",VLOOKUP(newcards!B2393,sport!$A$2:$B$8,2,FALSE),"")</f>
        <v>1</v>
      </c>
      <c r="C2394" s="3">
        <f>newcards!C2393</f>
        <v>2016</v>
      </c>
      <c r="D2394" s="3">
        <f>IF(newcards!D2393&lt;&gt;"",VLOOKUP(newcards!D2393,brand!$A$2:$B$30,2,FALSE),"")</f>
        <v>1</v>
      </c>
      <c r="E2394" s="3">
        <f>IF(newcards!E2393&lt;&gt;"",VLOOKUP(newcards!E2393,series!$A$2:$B$228,2,FALSE),)</f>
        <v>163</v>
      </c>
      <c r="F2394" s="3">
        <f>IF(newcards!F2393&lt;&gt;"",VLOOKUP(newcards!F2393,category!$A$2:$B$82,2,FALSE),)</f>
        <v>77</v>
      </c>
      <c r="G2394" s="3" t="str">
        <f>IF(newcards!G2393&lt;&gt;"",VLOOKUP(newcards!G2393,subcategory!$A$2:$B$680,2,FALSE),"")</f>
        <v/>
      </c>
      <c r="H2394" s="3">
        <f>newcards!H2393</f>
        <v>596</v>
      </c>
      <c r="I2394" s="3" t="str">
        <f>newcards!I2393</f>
        <v xml:space="preserve"> </v>
      </c>
      <c r="J2394" s="3">
        <f>IF(newcards!J2393&lt;&gt;"",VLOOKUP(newcards!J2393,player!$A$2:$B$7503,2,FALSE),"")</f>
        <v>7309</v>
      </c>
      <c r="K2394" s="3" t="str">
        <f>IF(newcards!K2393&lt;&gt;"",VLOOKUP(newcards!K2393,playernameext!$A$2:$B$32,2,FALSE),"")</f>
        <v/>
      </c>
      <c r="L2394" s="3">
        <f>IF(newcards!L2393&lt;&gt;"",VLOOKUP(newcards!L2393,team!$A$2:$B$538,2,FALSE),"")</f>
        <v>85</v>
      </c>
      <c r="M2394" s="5">
        <f>IF(newcards!M2393&lt;&gt;"", newcards!M2393, "")</f>
        <v>65</v>
      </c>
      <c r="N2394" s="5" t="str">
        <f>IF(newcards!N2393&lt;&gt;"", newcards!N2393, "")</f>
        <v>N</v>
      </c>
      <c r="O2394" s="5" t="str">
        <f>IF(newcards!O2393&lt;&gt;"", newcards!O2393, "")</f>
        <v/>
      </c>
      <c r="P2394" s="5" t="str">
        <f>IF(newcards!P2393&lt;&gt;"", newcards!P2393, "")</f>
        <v/>
      </c>
      <c r="Q2394" s="5" t="str">
        <f>IF(newcards!Q2393&lt;&gt;"", newcards!Q2393, "")</f>
        <v/>
      </c>
    </row>
    <row r="2395" spans="1:17" x14ac:dyDescent="0.25">
      <c r="A2395" s="3"/>
      <c r="B2395" s="5">
        <f>IF(newcards!B2394&lt;&gt;"",VLOOKUP(newcards!B2394,sport!$A$2:$B$8,2,FALSE),"")</f>
        <v>1</v>
      </c>
      <c r="C2395" s="3">
        <f>newcards!C2394</f>
        <v>2016</v>
      </c>
      <c r="D2395" s="3">
        <f>IF(newcards!D2394&lt;&gt;"",VLOOKUP(newcards!D2394,brand!$A$2:$B$30,2,FALSE),"")</f>
        <v>1</v>
      </c>
      <c r="E2395" s="3">
        <f>IF(newcards!E2394&lt;&gt;"",VLOOKUP(newcards!E2394,series!$A$2:$B$228,2,FALSE),)</f>
        <v>163</v>
      </c>
      <c r="F2395" s="3">
        <f>IF(newcards!F2394&lt;&gt;"",VLOOKUP(newcards!F2394,category!$A$2:$B$82,2,FALSE),)</f>
        <v>77</v>
      </c>
      <c r="G2395" s="3" t="str">
        <f>IF(newcards!G2394&lt;&gt;"",VLOOKUP(newcards!G2394,subcategory!$A$2:$B$680,2,FALSE),"")</f>
        <v/>
      </c>
      <c r="H2395" s="3">
        <f>newcards!H2394</f>
        <v>597</v>
      </c>
      <c r="I2395" s="3" t="str">
        <f>newcards!I2394</f>
        <v xml:space="preserve"> </v>
      </c>
      <c r="J2395" s="3">
        <f>IF(newcards!J2394&lt;&gt;"",VLOOKUP(newcards!J2394,player!$A$2:$B$7503,2,FALSE),"")</f>
        <v>7180</v>
      </c>
      <c r="K2395" s="3" t="str">
        <f>IF(newcards!K2394&lt;&gt;"",VLOOKUP(newcards!K2394,playernameext!$A$2:$B$32,2,FALSE),"")</f>
        <v/>
      </c>
      <c r="L2395" s="3">
        <f>IF(newcards!L2394&lt;&gt;"",VLOOKUP(newcards!L2394,team!$A$2:$B$538,2,FALSE),"")</f>
        <v>1</v>
      </c>
      <c r="M2395" s="5">
        <f>IF(newcards!M2394&lt;&gt;"", newcards!M2394, "")</f>
        <v>65</v>
      </c>
      <c r="N2395" s="5" t="str">
        <f>IF(newcards!N2394&lt;&gt;"", newcards!N2394, "")</f>
        <v>N</v>
      </c>
      <c r="O2395" s="5" t="str">
        <f>IF(newcards!O2394&lt;&gt;"", newcards!O2394, "")</f>
        <v/>
      </c>
      <c r="P2395" s="5" t="str">
        <f>IF(newcards!P2394&lt;&gt;"", newcards!P2394, "")</f>
        <v/>
      </c>
      <c r="Q2395" s="5" t="str">
        <f>IF(newcards!Q2394&lt;&gt;"", newcards!Q2394, "")</f>
        <v/>
      </c>
    </row>
    <row r="2396" spans="1:17" x14ac:dyDescent="0.25">
      <c r="A2396" s="3"/>
      <c r="B2396" s="5">
        <f>IF(newcards!B2395&lt;&gt;"",VLOOKUP(newcards!B2395,sport!$A$2:$B$8,2,FALSE),"")</f>
        <v>1</v>
      </c>
      <c r="C2396" s="3">
        <f>newcards!C2395</f>
        <v>2016</v>
      </c>
      <c r="D2396" s="3">
        <f>IF(newcards!D2395&lt;&gt;"",VLOOKUP(newcards!D2395,brand!$A$2:$B$30,2,FALSE),"")</f>
        <v>1</v>
      </c>
      <c r="E2396" s="3">
        <f>IF(newcards!E2395&lt;&gt;"",VLOOKUP(newcards!E2395,series!$A$2:$B$228,2,FALSE),)</f>
        <v>163</v>
      </c>
      <c r="F2396" s="3">
        <f>IF(newcards!F2395&lt;&gt;"",VLOOKUP(newcards!F2395,category!$A$2:$B$82,2,FALSE),)</f>
        <v>77</v>
      </c>
      <c r="G2396" s="3" t="str">
        <f>IF(newcards!G2395&lt;&gt;"",VLOOKUP(newcards!G2395,subcategory!$A$2:$B$680,2,FALSE),"")</f>
        <v/>
      </c>
      <c r="H2396" s="3">
        <f>newcards!H2395</f>
        <v>598</v>
      </c>
      <c r="I2396" s="3" t="str">
        <f>newcards!I2395</f>
        <v xml:space="preserve"> </v>
      </c>
      <c r="J2396" s="3">
        <f>IF(newcards!J2395&lt;&gt;"",VLOOKUP(newcards!J2395,player!$A$2:$B$7503,2,FALSE),"")</f>
        <v>6942</v>
      </c>
      <c r="K2396" s="3" t="str">
        <f>IF(newcards!K2395&lt;&gt;"",VLOOKUP(newcards!K2395,playernameext!$A$2:$B$32,2,FALSE),"")</f>
        <v/>
      </c>
      <c r="L2396" s="3">
        <f>IF(newcards!L2395&lt;&gt;"",VLOOKUP(newcards!L2395,team!$A$2:$B$538,2,FALSE),"")</f>
        <v>71</v>
      </c>
      <c r="M2396" s="5">
        <f>IF(newcards!M2395&lt;&gt;"", newcards!M2395, "")</f>
        <v>65</v>
      </c>
      <c r="N2396" s="5" t="str">
        <f>IF(newcards!N2395&lt;&gt;"", newcards!N2395, "")</f>
        <v>N</v>
      </c>
      <c r="O2396" s="5" t="str">
        <f>IF(newcards!O2395&lt;&gt;"", newcards!O2395, "")</f>
        <v/>
      </c>
      <c r="P2396" s="5" t="str">
        <f>IF(newcards!P2395&lt;&gt;"", newcards!P2395, "")</f>
        <v/>
      </c>
      <c r="Q2396" s="5" t="str">
        <f>IF(newcards!Q2395&lt;&gt;"", newcards!Q2395, "")</f>
        <v/>
      </c>
    </row>
    <row r="2397" spans="1:17" x14ac:dyDescent="0.25">
      <c r="A2397" s="3"/>
      <c r="B2397" s="5">
        <f>IF(newcards!B2396&lt;&gt;"",VLOOKUP(newcards!B2396,sport!$A$2:$B$8,2,FALSE),"")</f>
        <v>1</v>
      </c>
      <c r="C2397" s="3">
        <f>newcards!C2396</f>
        <v>2016</v>
      </c>
      <c r="D2397" s="3">
        <f>IF(newcards!D2396&lt;&gt;"",VLOOKUP(newcards!D2396,brand!$A$2:$B$30,2,FALSE),"")</f>
        <v>1</v>
      </c>
      <c r="E2397" s="3">
        <f>IF(newcards!E2396&lt;&gt;"",VLOOKUP(newcards!E2396,series!$A$2:$B$228,2,FALSE),)</f>
        <v>163</v>
      </c>
      <c r="F2397" s="3">
        <f>IF(newcards!F2396&lt;&gt;"",VLOOKUP(newcards!F2396,category!$A$2:$B$82,2,FALSE),)</f>
        <v>77</v>
      </c>
      <c r="G2397" s="3" t="str">
        <f>IF(newcards!G2396&lt;&gt;"",VLOOKUP(newcards!G2396,subcategory!$A$2:$B$680,2,FALSE),"")</f>
        <v/>
      </c>
      <c r="H2397" s="3">
        <f>newcards!H2396</f>
        <v>599</v>
      </c>
      <c r="I2397" s="3" t="str">
        <f>newcards!I2396</f>
        <v xml:space="preserve"> </v>
      </c>
      <c r="J2397" s="3">
        <f>IF(newcards!J2396&lt;&gt;"",VLOOKUP(newcards!J2396,player!$A$2:$B$7503,2,FALSE),"")</f>
        <v>7427</v>
      </c>
      <c r="K2397" s="3" t="str">
        <f>IF(newcards!K2396&lt;&gt;"",VLOOKUP(newcards!K2396,playernameext!$A$2:$B$32,2,FALSE),"")</f>
        <v/>
      </c>
      <c r="L2397" s="3">
        <f>IF(newcards!L2396&lt;&gt;"",VLOOKUP(newcards!L2396,team!$A$2:$B$538,2,FALSE),"")</f>
        <v>61</v>
      </c>
      <c r="M2397" s="5">
        <f>IF(newcards!M2396&lt;&gt;"", newcards!M2396, "")</f>
        <v>65</v>
      </c>
      <c r="N2397" s="5" t="str">
        <f>IF(newcards!N2396&lt;&gt;"", newcards!N2396, "")</f>
        <v>N</v>
      </c>
      <c r="O2397" s="5" t="str">
        <f>IF(newcards!O2396&lt;&gt;"", newcards!O2396, "")</f>
        <v/>
      </c>
      <c r="P2397" s="5" t="str">
        <f>IF(newcards!P2396&lt;&gt;"", newcards!P2396, "")</f>
        <v/>
      </c>
      <c r="Q2397" s="5" t="str">
        <f>IF(newcards!Q2396&lt;&gt;"", newcards!Q2396, "")</f>
        <v/>
      </c>
    </row>
    <row r="2398" spans="1:17" x14ac:dyDescent="0.25">
      <c r="A2398" s="3"/>
      <c r="B2398" s="5">
        <f>IF(newcards!B2397&lt;&gt;"",VLOOKUP(newcards!B2397,sport!$A$2:$B$8,2,FALSE),"")</f>
        <v>1</v>
      </c>
      <c r="C2398" s="3">
        <f>newcards!C2397</f>
        <v>2016</v>
      </c>
      <c r="D2398" s="3">
        <f>IF(newcards!D2397&lt;&gt;"",VLOOKUP(newcards!D2397,brand!$A$2:$B$30,2,FALSE),"")</f>
        <v>1</v>
      </c>
      <c r="E2398" s="3">
        <f>IF(newcards!E2397&lt;&gt;"",VLOOKUP(newcards!E2397,series!$A$2:$B$228,2,FALSE),)</f>
        <v>163</v>
      </c>
      <c r="F2398" s="3">
        <f>IF(newcards!F2397&lt;&gt;"",VLOOKUP(newcards!F2397,category!$A$2:$B$82,2,FALSE),)</f>
        <v>77</v>
      </c>
      <c r="G2398" s="3" t="str">
        <f>IF(newcards!G2397&lt;&gt;"",VLOOKUP(newcards!G2397,subcategory!$A$2:$B$680,2,FALSE),"")</f>
        <v/>
      </c>
      <c r="H2398" s="3">
        <f>newcards!H2397</f>
        <v>600</v>
      </c>
      <c r="I2398" s="3" t="str">
        <f>newcards!I2397</f>
        <v xml:space="preserve"> </v>
      </c>
      <c r="J2398" s="3">
        <f>IF(newcards!J2397&lt;&gt;"",VLOOKUP(newcards!J2397,player!$A$2:$B$7503,2,FALSE),"")</f>
        <v>4474</v>
      </c>
      <c r="K2398" s="3" t="str">
        <f>IF(newcards!K2397&lt;&gt;"",VLOOKUP(newcards!K2397,playernameext!$A$2:$B$32,2,FALSE),"")</f>
        <v/>
      </c>
      <c r="L2398" s="3">
        <f>IF(newcards!L2397&lt;&gt;"",VLOOKUP(newcards!L2397,team!$A$2:$B$538,2,FALSE),"")</f>
        <v>85</v>
      </c>
      <c r="M2398" s="5">
        <f>IF(newcards!M2397&lt;&gt;"", newcards!M2397, "")</f>
        <v>65</v>
      </c>
      <c r="N2398" s="5" t="str">
        <f>IF(newcards!N2397&lt;&gt;"", newcards!N2397, "")</f>
        <v>N</v>
      </c>
      <c r="O2398" s="5" t="str">
        <f>IF(newcards!O2397&lt;&gt;"", newcards!O2397, "")</f>
        <v/>
      </c>
      <c r="P2398" s="5" t="str">
        <f>IF(newcards!P2397&lt;&gt;"", newcards!P2397, "")</f>
        <v/>
      </c>
      <c r="Q2398" s="5" t="str">
        <f>IF(newcards!Q2397&lt;&gt;"", newcards!Q2397, "")</f>
        <v/>
      </c>
    </row>
    <row r="2399" spans="1:17" x14ac:dyDescent="0.25">
      <c r="A2399" s="3"/>
      <c r="B2399" s="5">
        <f>IF(newcards!B2398&lt;&gt;"",VLOOKUP(newcards!B2398,sport!$A$2:$B$8,2,FALSE),"")</f>
        <v>1</v>
      </c>
      <c r="C2399" s="3">
        <f>newcards!C2398</f>
        <v>2016</v>
      </c>
      <c r="D2399" s="3">
        <f>IF(newcards!D2398&lt;&gt;"",VLOOKUP(newcards!D2398,brand!$A$2:$B$30,2,FALSE),"")</f>
        <v>1</v>
      </c>
      <c r="E2399" s="3">
        <f>IF(newcards!E2398&lt;&gt;"",VLOOKUP(newcards!E2398,series!$A$2:$B$228,2,FALSE),)</f>
        <v>163</v>
      </c>
      <c r="F2399" s="3">
        <f>IF(newcards!F2398&lt;&gt;"",VLOOKUP(newcards!F2398,category!$A$2:$B$82,2,FALSE),)</f>
        <v>77</v>
      </c>
      <c r="G2399" s="3" t="str">
        <f>IF(newcards!G2398&lt;&gt;"",VLOOKUP(newcards!G2398,subcategory!$A$2:$B$680,2,FALSE),"")</f>
        <v/>
      </c>
      <c r="H2399" s="3">
        <f>newcards!H2398</f>
        <v>601</v>
      </c>
      <c r="I2399" s="3" t="str">
        <f>newcards!I2398</f>
        <v xml:space="preserve"> </v>
      </c>
      <c r="J2399" s="3">
        <f>IF(newcards!J2398&lt;&gt;"",VLOOKUP(newcards!J2398,player!$A$2:$B$7503,2,FALSE),"")</f>
        <v>6986</v>
      </c>
      <c r="K2399" s="3" t="str">
        <f>IF(newcards!K2398&lt;&gt;"",VLOOKUP(newcards!K2398,playernameext!$A$2:$B$32,2,FALSE),"")</f>
        <v/>
      </c>
      <c r="L2399" s="3">
        <f>IF(newcards!L2398&lt;&gt;"",VLOOKUP(newcards!L2398,team!$A$2:$B$538,2,FALSE),"")</f>
        <v>88</v>
      </c>
      <c r="M2399" s="5">
        <f>IF(newcards!M2398&lt;&gt;"", newcards!M2398, "")</f>
        <v>65</v>
      </c>
      <c r="N2399" s="5" t="str">
        <f>IF(newcards!N2398&lt;&gt;"", newcards!N2398, "")</f>
        <v>N</v>
      </c>
      <c r="O2399" s="5" t="str">
        <f>IF(newcards!O2398&lt;&gt;"", newcards!O2398, "")</f>
        <v/>
      </c>
      <c r="P2399" s="5" t="str">
        <f>IF(newcards!P2398&lt;&gt;"", newcards!P2398, "")</f>
        <v/>
      </c>
      <c r="Q2399" s="5" t="str">
        <f>IF(newcards!Q2398&lt;&gt;"", newcards!Q2398, "")</f>
        <v/>
      </c>
    </row>
    <row r="2400" spans="1:17" x14ac:dyDescent="0.25">
      <c r="A2400" s="3"/>
      <c r="B2400" s="5">
        <f>IF(newcards!B2399&lt;&gt;"",VLOOKUP(newcards!B2399,sport!$A$2:$B$8,2,FALSE),"")</f>
        <v>1</v>
      </c>
      <c r="C2400" s="3">
        <f>newcards!C2399</f>
        <v>2016</v>
      </c>
      <c r="D2400" s="3">
        <f>IF(newcards!D2399&lt;&gt;"",VLOOKUP(newcards!D2399,brand!$A$2:$B$30,2,FALSE),"")</f>
        <v>1</v>
      </c>
      <c r="E2400" s="3">
        <f>IF(newcards!E2399&lt;&gt;"",VLOOKUP(newcards!E2399,series!$A$2:$B$228,2,FALSE),)</f>
        <v>163</v>
      </c>
      <c r="F2400" s="3">
        <f>IF(newcards!F2399&lt;&gt;"",VLOOKUP(newcards!F2399,category!$A$2:$B$82,2,FALSE),)</f>
        <v>77</v>
      </c>
      <c r="G2400" s="3" t="str">
        <f>IF(newcards!G2399&lt;&gt;"",VLOOKUP(newcards!G2399,subcategory!$A$2:$B$680,2,FALSE),"")</f>
        <v/>
      </c>
      <c r="H2400" s="3">
        <f>newcards!H2399</f>
        <v>602</v>
      </c>
      <c r="I2400" s="3" t="str">
        <f>newcards!I2399</f>
        <v xml:space="preserve"> </v>
      </c>
      <c r="J2400" s="3">
        <f>IF(newcards!J2399&lt;&gt;"",VLOOKUP(newcards!J2399,player!$A$2:$B$7503,2,FALSE),"")</f>
        <v>7471</v>
      </c>
      <c r="K2400" s="3" t="str">
        <f>IF(newcards!K2399&lt;&gt;"",VLOOKUP(newcards!K2399,playernameext!$A$2:$B$32,2,FALSE),"")</f>
        <v/>
      </c>
      <c r="L2400" s="3">
        <f>IF(newcards!L2399&lt;&gt;"",VLOOKUP(newcards!L2399,team!$A$2:$B$538,2,FALSE),"")</f>
        <v>3</v>
      </c>
      <c r="M2400" s="5">
        <f>IF(newcards!M2399&lt;&gt;"", newcards!M2399, "")</f>
        <v>65</v>
      </c>
      <c r="N2400" s="5" t="str">
        <f>IF(newcards!N2399&lt;&gt;"", newcards!N2399, "")</f>
        <v>N</v>
      </c>
      <c r="O2400" s="5" t="str">
        <f>IF(newcards!O2399&lt;&gt;"", newcards!O2399, "")</f>
        <v/>
      </c>
      <c r="P2400" s="5" t="str">
        <f>IF(newcards!P2399&lt;&gt;"", newcards!P2399, "")</f>
        <v/>
      </c>
      <c r="Q2400" s="5" t="str">
        <f>IF(newcards!Q2399&lt;&gt;"", newcards!Q2399, "")</f>
        <v/>
      </c>
    </row>
    <row r="2401" spans="1:17" x14ac:dyDescent="0.25">
      <c r="A2401" s="3"/>
      <c r="B2401" s="5">
        <f>IF(newcards!B2400&lt;&gt;"",VLOOKUP(newcards!B2400,sport!$A$2:$B$8,2,FALSE),"")</f>
        <v>1</v>
      </c>
      <c r="C2401" s="3">
        <f>newcards!C2400</f>
        <v>2016</v>
      </c>
      <c r="D2401" s="3">
        <f>IF(newcards!D2400&lt;&gt;"",VLOOKUP(newcards!D2400,brand!$A$2:$B$30,2,FALSE),"")</f>
        <v>1</v>
      </c>
      <c r="E2401" s="3">
        <f>IF(newcards!E2400&lt;&gt;"",VLOOKUP(newcards!E2400,series!$A$2:$B$228,2,FALSE),)</f>
        <v>163</v>
      </c>
      <c r="F2401" s="3">
        <f>IF(newcards!F2400&lt;&gt;"",VLOOKUP(newcards!F2400,category!$A$2:$B$82,2,FALSE),)</f>
        <v>77</v>
      </c>
      <c r="G2401" s="3" t="str">
        <f>IF(newcards!G2400&lt;&gt;"",VLOOKUP(newcards!G2400,subcategory!$A$2:$B$680,2,FALSE),"")</f>
        <v/>
      </c>
      <c r="H2401" s="3">
        <f>newcards!H2400</f>
        <v>603</v>
      </c>
      <c r="I2401" s="3" t="str">
        <f>newcards!I2400</f>
        <v xml:space="preserve"> </v>
      </c>
      <c r="J2401" s="3">
        <f>IF(newcards!J2400&lt;&gt;"",VLOOKUP(newcards!J2400,player!$A$2:$B$7503,2,FALSE),"")</f>
        <v>7519</v>
      </c>
      <c r="K2401" s="3" t="str">
        <f>IF(newcards!K2400&lt;&gt;"",VLOOKUP(newcards!K2400,playernameext!$A$2:$B$32,2,FALSE),"")</f>
        <v/>
      </c>
      <c r="L2401" s="3">
        <f>IF(newcards!L2400&lt;&gt;"",VLOOKUP(newcards!L2400,team!$A$2:$B$538,2,FALSE),"")</f>
        <v>33</v>
      </c>
      <c r="M2401" s="5">
        <f>IF(newcards!M2400&lt;&gt;"", newcards!M2400, "")</f>
        <v>65</v>
      </c>
      <c r="N2401" s="5" t="str">
        <f>IF(newcards!N2400&lt;&gt;"", newcards!N2400, "")</f>
        <v>N</v>
      </c>
      <c r="O2401" s="5" t="str">
        <f>IF(newcards!O2400&lt;&gt;"", newcards!O2400, "")</f>
        <v/>
      </c>
      <c r="P2401" s="5" t="str">
        <f>IF(newcards!P2400&lt;&gt;"", newcards!P2400, "")</f>
        <v/>
      </c>
      <c r="Q2401" s="5" t="str">
        <f>IF(newcards!Q2400&lt;&gt;"", newcards!Q2400, "")</f>
        <v/>
      </c>
    </row>
    <row r="2402" spans="1:17" x14ac:dyDescent="0.25">
      <c r="A2402" s="3"/>
      <c r="B2402" s="5">
        <f>IF(newcards!B2401&lt;&gt;"",VLOOKUP(newcards!B2401,sport!$A$2:$B$8,2,FALSE),"")</f>
        <v>1</v>
      </c>
      <c r="C2402" s="3">
        <f>newcards!C2401</f>
        <v>2016</v>
      </c>
      <c r="D2402" s="3">
        <f>IF(newcards!D2401&lt;&gt;"",VLOOKUP(newcards!D2401,brand!$A$2:$B$30,2,FALSE),"")</f>
        <v>1</v>
      </c>
      <c r="E2402" s="3">
        <f>IF(newcards!E2401&lt;&gt;"",VLOOKUP(newcards!E2401,series!$A$2:$B$228,2,FALSE),)</f>
        <v>163</v>
      </c>
      <c r="F2402" s="3">
        <f>IF(newcards!F2401&lt;&gt;"",VLOOKUP(newcards!F2401,category!$A$2:$B$82,2,FALSE),)</f>
        <v>77</v>
      </c>
      <c r="G2402" s="3" t="str">
        <f>IF(newcards!G2401&lt;&gt;"",VLOOKUP(newcards!G2401,subcategory!$A$2:$B$680,2,FALSE),"")</f>
        <v/>
      </c>
      <c r="H2402" s="3">
        <f>newcards!H2401</f>
        <v>604</v>
      </c>
      <c r="I2402" s="3" t="str">
        <f>newcards!I2401</f>
        <v xml:space="preserve"> </v>
      </c>
      <c r="J2402" s="3">
        <f>IF(newcards!J2401&lt;&gt;"",VLOOKUP(newcards!J2401,player!$A$2:$B$7503,2,FALSE),"")</f>
        <v>3367</v>
      </c>
      <c r="K2402" s="3" t="str">
        <f>IF(newcards!K2401&lt;&gt;"",VLOOKUP(newcards!K2401,playernameext!$A$2:$B$32,2,FALSE),"")</f>
        <v/>
      </c>
      <c r="L2402" s="3">
        <f>IF(newcards!L2401&lt;&gt;"",VLOOKUP(newcards!L2401,team!$A$2:$B$538,2,FALSE),"")</f>
        <v>85</v>
      </c>
      <c r="M2402" s="5">
        <f>IF(newcards!M2401&lt;&gt;"", newcards!M2401, "")</f>
        <v>65</v>
      </c>
      <c r="N2402" s="5" t="str">
        <f>IF(newcards!N2401&lt;&gt;"", newcards!N2401, "")</f>
        <v>N</v>
      </c>
      <c r="O2402" s="5" t="str">
        <f>IF(newcards!O2401&lt;&gt;"", newcards!O2401, "")</f>
        <v/>
      </c>
      <c r="P2402" s="5" t="str">
        <f>IF(newcards!P2401&lt;&gt;"", newcards!P2401, "")</f>
        <v/>
      </c>
      <c r="Q2402" s="5" t="str">
        <f>IF(newcards!Q2401&lt;&gt;"", newcards!Q2401, "")</f>
        <v/>
      </c>
    </row>
    <row r="2403" spans="1:17" x14ac:dyDescent="0.25">
      <c r="A2403" s="3"/>
      <c r="B2403" s="5">
        <f>IF(newcards!B2402&lt;&gt;"",VLOOKUP(newcards!B2402,sport!$A$2:$B$8,2,FALSE),"")</f>
        <v>1</v>
      </c>
      <c r="C2403" s="3">
        <f>newcards!C2402</f>
        <v>2016</v>
      </c>
      <c r="D2403" s="3">
        <f>IF(newcards!D2402&lt;&gt;"",VLOOKUP(newcards!D2402,brand!$A$2:$B$30,2,FALSE),"")</f>
        <v>1</v>
      </c>
      <c r="E2403" s="3">
        <f>IF(newcards!E2402&lt;&gt;"",VLOOKUP(newcards!E2402,series!$A$2:$B$228,2,FALSE),)</f>
        <v>163</v>
      </c>
      <c r="F2403" s="3">
        <f>IF(newcards!F2402&lt;&gt;"",VLOOKUP(newcards!F2402,category!$A$2:$B$82,2,FALSE),)</f>
        <v>77</v>
      </c>
      <c r="G2403" s="3" t="str">
        <f>IF(newcards!G2402&lt;&gt;"",VLOOKUP(newcards!G2402,subcategory!$A$2:$B$680,2,FALSE),"")</f>
        <v/>
      </c>
      <c r="H2403" s="3">
        <f>newcards!H2402</f>
        <v>605</v>
      </c>
      <c r="I2403" s="3" t="str">
        <f>newcards!I2402</f>
        <v xml:space="preserve"> </v>
      </c>
      <c r="J2403" s="3">
        <f>IF(newcards!J2402&lt;&gt;"",VLOOKUP(newcards!J2402,player!$A$2:$B$7503,2,FALSE),"")</f>
        <v>6966</v>
      </c>
      <c r="K2403" s="3" t="str">
        <f>IF(newcards!K2402&lt;&gt;"",VLOOKUP(newcards!K2402,playernameext!$A$2:$B$32,2,FALSE),"")</f>
        <v/>
      </c>
      <c r="L2403" s="3">
        <f>IF(newcards!L2402&lt;&gt;"",VLOOKUP(newcards!L2402,team!$A$2:$B$538,2,FALSE),"")</f>
        <v>85</v>
      </c>
      <c r="M2403" s="5">
        <f>IF(newcards!M2402&lt;&gt;"", newcards!M2402, "")</f>
        <v>65</v>
      </c>
      <c r="N2403" s="5" t="str">
        <f>IF(newcards!N2402&lt;&gt;"", newcards!N2402, "")</f>
        <v>N</v>
      </c>
      <c r="O2403" s="5" t="str">
        <f>IF(newcards!O2402&lt;&gt;"", newcards!O2402, "")</f>
        <v/>
      </c>
      <c r="P2403" s="5" t="str">
        <f>IF(newcards!P2402&lt;&gt;"", newcards!P2402, "")</f>
        <v/>
      </c>
      <c r="Q2403" s="5" t="str">
        <f>IF(newcards!Q2402&lt;&gt;"", newcards!Q2402, "")</f>
        <v/>
      </c>
    </row>
    <row r="2404" spans="1:17" x14ac:dyDescent="0.25">
      <c r="A2404" s="3"/>
      <c r="B2404" s="5">
        <f>IF(newcards!B2403&lt;&gt;"",VLOOKUP(newcards!B2403,sport!$A$2:$B$8,2,FALSE),"")</f>
        <v>1</v>
      </c>
      <c r="C2404" s="3">
        <f>newcards!C2403</f>
        <v>2016</v>
      </c>
      <c r="D2404" s="3">
        <f>IF(newcards!D2403&lt;&gt;"",VLOOKUP(newcards!D2403,brand!$A$2:$B$30,2,FALSE),"")</f>
        <v>1</v>
      </c>
      <c r="E2404" s="3">
        <f>IF(newcards!E2403&lt;&gt;"",VLOOKUP(newcards!E2403,series!$A$2:$B$228,2,FALSE),)</f>
        <v>163</v>
      </c>
      <c r="F2404" s="3">
        <f>IF(newcards!F2403&lt;&gt;"",VLOOKUP(newcards!F2403,category!$A$2:$B$82,2,FALSE),)</f>
        <v>77</v>
      </c>
      <c r="G2404" s="3" t="str">
        <f>IF(newcards!G2403&lt;&gt;"",VLOOKUP(newcards!G2403,subcategory!$A$2:$B$680,2,FALSE),"")</f>
        <v/>
      </c>
      <c r="H2404" s="3">
        <f>newcards!H2403</f>
        <v>606</v>
      </c>
      <c r="I2404" s="3" t="str">
        <f>newcards!I2403</f>
        <v xml:space="preserve"> </v>
      </c>
      <c r="J2404" s="3">
        <f>IF(newcards!J2403&lt;&gt;"",VLOOKUP(newcards!J2403,player!$A$2:$B$7503,2,FALSE),"")</f>
        <v>6957</v>
      </c>
      <c r="K2404" s="3" t="str">
        <f>IF(newcards!K2403&lt;&gt;"",VLOOKUP(newcards!K2403,playernameext!$A$2:$B$32,2,FALSE),"")</f>
        <v/>
      </c>
      <c r="L2404" s="3">
        <f>IF(newcards!L2403&lt;&gt;"",VLOOKUP(newcards!L2403,team!$A$2:$B$538,2,FALSE),"")</f>
        <v>45</v>
      </c>
      <c r="M2404" s="5">
        <f>IF(newcards!M2403&lt;&gt;"", newcards!M2403, "")</f>
        <v>65</v>
      </c>
      <c r="N2404" s="5" t="str">
        <f>IF(newcards!N2403&lt;&gt;"", newcards!N2403, "")</f>
        <v>N</v>
      </c>
      <c r="O2404" s="5" t="str">
        <f>IF(newcards!O2403&lt;&gt;"", newcards!O2403, "")</f>
        <v/>
      </c>
      <c r="P2404" s="5" t="str">
        <f>IF(newcards!P2403&lt;&gt;"", newcards!P2403, "")</f>
        <v/>
      </c>
      <c r="Q2404" s="5" t="str">
        <f>IF(newcards!Q2403&lt;&gt;"", newcards!Q2403, "")</f>
        <v/>
      </c>
    </row>
    <row r="2405" spans="1:17" x14ac:dyDescent="0.25">
      <c r="A2405" s="3"/>
      <c r="B2405" s="5">
        <f>IF(newcards!B2404&lt;&gt;"",VLOOKUP(newcards!B2404,sport!$A$2:$B$8,2,FALSE),"")</f>
        <v>1</v>
      </c>
      <c r="C2405" s="3">
        <f>newcards!C2404</f>
        <v>2016</v>
      </c>
      <c r="D2405" s="3">
        <f>IF(newcards!D2404&lt;&gt;"",VLOOKUP(newcards!D2404,brand!$A$2:$B$30,2,FALSE),"")</f>
        <v>1</v>
      </c>
      <c r="E2405" s="3">
        <f>IF(newcards!E2404&lt;&gt;"",VLOOKUP(newcards!E2404,series!$A$2:$B$228,2,FALSE),)</f>
        <v>163</v>
      </c>
      <c r="F2405" s="3">
        <f>IF(newcards!F2404&lt;&gt;"",VLOOKUP(newcards!F2404,category!$A$2:$B$82,2,FALSE),)</f>
        <v>77</v>
      </c>
      <c r="G2405" s="3" t="str">
        <f>IF(newcards!G2404&lt;&gt;"",VLOOKUP(newcards!G2404,subcategory!$A$2:$B$680,2,FALSE),"")</f>
        <v/>
      </c>
      <c r="H2405" s="3">
        <f>newcards!H2404</f>
        <v>607</v>
      </c>
      <c r="I2405" s="3" t="str">
        <f>newcards!I2404</f>
        <v xml:space="preserve"> </v>
      </c>
      <c r="J2405" s="3">
        <f>IF(newcards!J2404&lt;&gt;"",VLOOKUP(newcards!J2404,player!$A$2:$B$7503,2,FALSE),"")</f>
        <v>6885</v>
      </c>
      <c r="K2405" s="3" t="str">
        <f>IF(newcards!K2404&lt;&gt;"",VLOOKUP(newcards!K2404,playernameext!$A$2:$B$32,2,FALSE),"")</f>
        <v/>
      </c>
      <c r="L2405" s="3">
        <f>IF(newcards!L2404&lt;&gt;"",VLOOKUP(newcards!L2404,team!$A$2:$B$538,2,FALSE),"")</f>
        <v>3</v>
      </c>
      <c r="M2405" s="5">
        <f>IF(newcards!M2404&lt;&gt;"", newcards!M2404, "")</f>
        <v>65</v>
      </c>
      <c r="N2405" s="5" t="str">
        <f>IF(newcards!N2404&lt;&gt;"", newcards!N2404, "")</f>
        <v>N</v>
      </c>
      <c r="O2405" s="5" t="str">
        <f>IF(newcards!O2404&lt;&gt;"", newcards!O2404, "")</f>
        <v/>
      </c>
      <c r="P2405" s="5" t="str">
        <f>IF(newcards!P2404&lt;&gt;"", newcards!P2404, "")</f>
        <v/>
      </c>
      <c r="Q2405" s="5" t="str">
        <f>IF(newcards!Q2404&lt;&gt;"", newcards!Q2404, "")</f>
        <v/>
      </c>
    </row>
    <row r="2406" spans="1:17" x14ac:dyDescent="0.25">
      <c r="A2406" s="3"/>
      <c r="B2406" s="5">
        <f>IF(newcards!B2405&lt;&gt;"",VLOOKUP(newcards!B2405,sport!$A$2:$B$8,2,FALSE),"")</f>
        <v>1</v>
      </c>
      <c r="C2406" s="3">
        <f>newcards!C2405</f>
        <v>2016</v>
      </c>
      <c r="D2406" s="3">
        <f>IF(newcards!D2405&lt;&gt;"",VLOOKUP(newcards!D2405,brand!$A$2:$B$30,2,FALSE),"")</f>
        <v>1</v>
      </c>
      <c r="E2406" s="3">
        <f>IF(newcards!E2405&lt;&gt;"",VLOOKUP(newcards!E2405,series!$A$2:$B$228,2,FALSE),)</f>
        <v>163</v>
      </c>
      <c r="F2406" s="3">
        <f>IF(newcards!F2405&lt;&gt;"",VLOOKUP(newcards!F2405,category!$A$2:$B$82,2,FALSE),)</f>
        <v>77</v>
      </c>
      <c r="G2406" s="3" t="str">
        <f>IF(newcards!G2405&lt;&gt;"",VLOOKUP(newcards!G2405,subcategory!$A$2:$B$680,2,FALSE),"")</f>
        <v/>
      </c>
      <c r="H2406" s="3">
        <f>newcards!H2405</f>
        <v>608</v>
      </c>
      <c r="I2406" s="3" t="str">
        <f>newcards!I2405</f>
        <v xml:space="preserve"> </v>
      </c>
      <c r="J2406" s="3">
        <f>IF(newcards!J2405&lt;&gt;"",VLOOKUP(newcards!J2405,player!$A$2:$B$7503,2,FALSE),"")</f>
        <v>5570</v>
      </c>
      <c r="K2406" s="3" t="str">
        <f>IF(newcards!K2405&lt;&gt;"",VLOOKUP(newcards!K2405,playernameext!$A$2:$B$32,2,FALSE),"")</f>
        <v/>
      </c>
      <c r="L2406" s="3">
        <f>IF(newcards!L2405&lt;&gt;"",VLOOKUP(newcards!L2405,team!$A$2:$B$538,2,FALSE),"")</f>
        <v>19</v>
      </c>
      <c r="M2406" s="5">
        <f>IF(newcards!M2405&lt;&gt;"", newcards!M2405, "")</f>
        <v>65</v>
      </c>
      <c r="N2406" s="5" t="str">
        <f>IF(newcards!N2405&lt;&gt;"", newcards!N2405, "")</f>
        <v>N</v>
      </c>
      <c r="O2406" s="5" t="str">
        <f>IF(newcards!O2405&lt;&gt;"", newcards!O2405, "")</f>
        <v/>
      </c>
      <c r="P2406" s="5" t="str">
        <f>IF(newcards!P2405&lt;&gt;"", newcards!P2405, "")</f>
        <v/>
      </c>
      <c r="Q2406" s="5" t="str">
        <f>IF(newcards!Q2405&lt;&gt;"", newcards!Q2405, "")</f>
        <v/>
      </c>
    </row>
    <row r="2407" spans="1:17" x14ac:dyDescent="0.25">
      <c r="A2407" s="3"/>
      <c r="B2407" s="5">
        <f>IF(newcards!B2406&lt;&gt;"",VLOOKUP(newcards!B2406,sport!$A$2:$B$8,2,FALSE),"")</f>
        <v>1</v>
      </c>
      <c r="C2407" s="3">
        <f>newcards!C2406</f>
        <v>2016</v>
      </c>
      <c r="D2407" s="3">
        <f>IF(newcards!D2406&lt;&gt;"",VLOOKUP(newcards!D2406,brand!$A$2:$B$30,2,FALSE),"")</f>
        <v>1</v>
      </c>
      <c r="E2407" s="3">
        <f>IF(newcards!E2406&lt;&gt;"",VLOOKUP(newcards!E2406,series!$A$2:$B$228,2,FALSE),)</f>
        <v>163</v>
      </c>
      <c r="F2407" s="3">
        <f>IF(newcards!F2406&lt;&gt;"",VLOOKUP(newcards!F2406,category!$A$2:$B$82,2,FALSE),)</f>
        <v>77</v>
      </c>
      <c r="G2407" s="3" t="str">
        <f>IF(newcards!G2406&lt;&gt;"",VLOOKUP(newcards!G2406,subcategory!$A$2:$B$680,2,FALSE),"")</f>
        <v/>
      </c>
      <c r="H2407" s="3">
        <f>newcards!H2406</f>
        <v>609</v>
      </c>
      <c r="I2407" s="3" t="str">
        <f>newcards!I2406</f>
        <v xml:space="preserve"> </v>
      </c>
      <c r="J2407" s="3">
        <f>IF(newcards!J2406&lt;&gt;"",VLOOKUP(newcards!J2406,player!$A$2:$B$7503,2,FALSE),"")</f>
        <v>945</v>
      </c>
      <c r="K2407" s="3" t="str">
        <f>IF(newcards!K2406&lt;&gt;"",VLOOKUP(newcards!K2406,playernameext!$A$2:$B$32,2,FALSE),"")</f>
        <v/>
      </c>
      <c r="L2407" s="3">
        <f>IF(newcards!L2406&lt;&gt;"",VLOOKUP(newcards!L2406,team!$A$2:$B$538,2,FALSE),"")</f>
        <v>29</v>
      </c>
      <c r="M2407" s="5">
        <f>IF(newcards!M2406&lt;&gt;"", newcards!M2406, "")</f>
        <v>65</v>
      </c>
      <c r="N2407" s="5" t="str">
        <f>IF(newcards!N2406&lt;&gt;"", newcards!N2406, "")</f>
        <v>N</v>
      </c>
      <c r="O2407" s="5" t="str">
        <f>IF(newcards!O2406&lt;&gt;"", newcards!O2406, "")</f>
        <v/>
      </c>
      <c r="P2407" s="5" t="str">
        <f>IF(newcards!P2406&lt;&gt;"", newcards!P2406, "")</f>
        <v/>
      </c>
      <c r="Q2407" s="5" t="str">
        <f>IF(newcards!Q2406&lt;&gt;"", newcards!Q2406, "")</f>
        <v/>
      </c>
    </row>
    <row r="2408" spans="1:17" x14ac:dyDescent="0.25">
      <c r="A2408" s="3"/>
      <c r="B2408" s="5">
        <f>IF(newcards!B2407&lt;&gt;"",VLOOKUP(newcards!B2407,sport!$A$2:$B$8,2,FALSE),"")</f>
        <v>1</v>
      </c>
      <c r="C2408" s="3">
        <f>newcards!C2407</f>
        <v>2016</v>
      </c>
      <c r="D2408" s="3">
        <f>IF(newcards!D2407&lt;&gt;"",VLOOKUP(newcards!D2407,brand!$A$2:$B$30,2,FALSE),"")</f>
        <v>1</v>
      </c>
      <c r="E2408" s="3">
        <f>IF(newcards!E2407&lt;&gt;"",VLOOKUP(newcards!E2407,series!$A$2:$B$228,2,FALSE),)</f>
        <v>163</v>
      </c>
      <c r="F2408" s="3">
        <f>IF(newcards!F2407&lt;&gt;"",VLOOKUP(newcards!F2407,category!$A$2:$B$82,2,FALSE),)</f>
        <v>77</v>
      </c>
      <c r="G2408" s="3" t="str">
        <f>IF(newcards!G2407&lt;&gt;"",VLOOKUP(newcards!G2407,subcategory!$A$2:$B$680,2,FALSE),"")</f>
        <v/>
      </c>
      <c r="H2408" s="3">
        <f>newcards!H2407</f>
        <v>610</v>
      </c>
      <c r="I2408" s="3" t="str">
        <f>newcards!I2407</f>
        <v xml:space="preserve"> </v>
      </c>
      <c r="J2408" s="3">
        <f>IF(newcards!J2407&lt;&gt;"",VLOOKUP(newcards!J2407,player!$A$2:$B$7503,2,FALSE),"")</f>
        <v>7374</v>
      </c>
      <c r="K2408" s="3" t="str">
        <f>IF(newcards!K2407&lt;&gt;"",VLOOKUP(newcards!K2407,playernameext!$A$2:$B$32,2,FALSE),"")</f>
        <v/>
      </c>
      <c r="L2408" s="3">
        <f>IF(newcards!L2407&lt;&gt;"",VLOOKUP(newcards!L2407,team!$A$2:$B$538,2,FALSE),"")</f>
        <v>76</v>
      </c>
      <c r="M2408" s="5">
        <f>IF(newcards!M2407&lt;&gt;"", newcards!M2407, "")</f>
        <v>65</v>
      </c>
      <c r="N2408" s="5" t="str">
        <f>IF(newcards!N2407&lt;&gt;"", newcards!N2407, "")</f>
        <v>N</v>
      </c>
      <c r="O2408" s="5" t="str">
        <f>IF(newcards!O2407&lt;&gt;"", newcards!O2407, "")</f>
        <v/>
      </c>
      <c r="P2408" s="5" t="str">
        <f>IF(newcards!P2407&lt;&gt;"", newcards!P2407, "")</f>
        <v/>
      </c>
      <c r="Q2408" s="5" t="str">
        <f>IF(newcards!Q2407&lt;&gt;"", newcards!Q2407, "")</f>
        <v/>
      </c>
    </row>
    <row r="2409" spans="1:17" x14ac:dyDescent="0.25">
      <c r="A2409" s="3"/>
      <c r="B2409" s="5">
        <f>IF(newcards!B2408&lt;&gt;"",VLOOKUP(newcards!B2408,sport!$A$2:$B$8,2,FALSE),"")</f>
        <v>1</v>
      </c>
      <c r="C2409" s="3">
        <f>newcards!C2408</f>
        <v>2016</v>
      </c>
      <c r="D2409" s="3">
        <f>IF(newcards!D2408&lt;&gt;"",VLOOKUP(newcards!D2408,brand!$A$2:$B$30,2,FALSE),"")</f>
        <v>1</v>
      </c>
      <c r="E2409" s="3">
        <f>IF(newcards!E2408&lt;&gt;"",VLOOKUP(newcards!E2408,series!$A$2:$B$228,2,FALSE),)</f>
        <v>163</v>
      </c>
      <c r="F2409" s="3">
        <f>IF(newcards!F2408&lt;&gt;"",VLOOKUP(newcards!F2408,category!$A$2:$B$82,2,FALSE),)</f>
        <v>77</v>
      </c>
      <c r="G2409" s="3" t="str">
        <f>IF(newcards!G2408&lt;&gt;"",VLOOKUP(newcards!G2408,subcategory!$A$2:$B$680,2,FALSE),"")</f>
        <v/>
      </c>
      <c r="H2409" s="3">
        <f>newcards!H2408</f>
        <v>611</v>
      </c>
      <c r="I2409" s="3" t="str">
        <f>newcards!I2408</f>
        <v xml:space="preserve"> </v>
      </c>
      <c r="J2409" s="3">
        <f>IF(newcards!J2408&lt;&gt;"",VLOOKUP(newcards!J2408,player!$A$2:$B$7503,2,FALSE),"")</f>
        <v>7422</v>
      </c>
      <c r="K2409" s="3" t="str">
        <f>IF(newcards!K2408&lt;&gt;"",VLOOKUP(newcards!K2408,playernameext!$A$2:$B$32,2,FALSE),"")</f>
        <v/>
      </c>
      <c r="L2409" s="3">
        <f>IF(newcards!L2408&lt;&gt;"",VLOOKUP(newcards!L2408,team!$A$2:$B$538,2,FALSE),"")</f>
        <v>76</v>
      </c>
      <c r="M2409" s="5">
        <f>IF(newcards!M2408&lt;&gt;"", newcards!M2408, "")</f>
        <v>65</v>
      </c>
      <c r="N2409" s="5" t="str">
        <f>IF(newcards!N2408&lt;&gt;"", newcards!N2408, "")</f>
        <v>N</v>
      </c>
      <c r="O2409" s="5" t="str">
        <f>IF(newcards!O2408&lt;&gt;"", newcards!O2408, "")</f>
        <v/>
      </c>
      <c r="P2409" s="5" t="str">
        <f>IF(newcards!P2408&lt;&gt;"", newcards!P2408, "")</f>
        <v/>
      </c>
      <c r="Q2409" s="5" t="str">
        <f>IF(newcards!Q2408&lt;&gt;"", newcards!Q2408, "")</f>
        <v/>
      </c>
    </row>
    <row r="2410" spans="1:17" x14ac:dyDescent="0.25">
      <c r="A2410" s="3"/>
      <c r="B2410" s="5">
        <f>IF(newcards!B2409&lt;&gt;"",VLOOKUP(newcards!B2409,sport!$A$2:$B$8,2,FALSE),"")</f>
        <v>1</v>
      </c>
      <c r="C2410" s="3">
        <f>newcards!C2409</f>
        <v>2016</v>
      </c>
      <c r="D2410" s="3">
        <f>IF(newcards!D2409&lt;&gt;"",VLOOKUP(newcards!D2409,brand!$A$2:$B$30,2,FALSE),"")</f>
        <v>1</v>
      </c>
      <c r="E2410" s="3">
        <f>IF(newcards!E2409&lt;&gt;"",VLOOKUP(newcards!E2409,series!$A$2:$B$228,2,FALSE),)</f>
        <v>163</v>
      </c>
      <c r="F2410" s="3">
        <f>IF(newcards!F2409&lt;&gt;"",VLOOKUP(newcards!F2409,category!$A$2:$B$82,2,FALSE),)</f>
        <v>77</v>
      </c>
      <c r="G2410" s="3" t="str">
        <f>IF(newcards!G2409&lt;&gt;"",VLOOKUP(newcards!G2409,subcategory!$A$2:$B$680,2,FALSE),"")</f>
        <v/>
      </c>
      <c r="H2410" s="3">
        <f>newcards!H2409</f>
        <v>612</v>
      </c>
      <c r="I2410" s="3" t="str">
        <f>newcards!I2409</f>
        <v xml:space="preserve"> </v>
      </c>
      <c r="J2410" s="3">
        <f>IF(newcards!J2409&lt;&gt;"",VLOOKUP(newcards!J2409,player!$A$2:$B$7503,2,FALSE),"")</f>
        <v>1668</v>
      </c>
      <c r="K2410" s="3" t="str">
        <f>IF(newcards!K2409&lt;&gt;"",VLOOKUP(newcards!K2409,playernameext!$A$2:$B$32,2,FALSE),"")</f>
        <v/>
      </c>
      <c r="L2410" s="3">
        <f>IF(newcards!L2409&lt;&gt;"",VLOOKUP(newcards!L2409,team!$A$2:$B$538,2,FALSE),"")</f>
        <v>29</v>
      </c>
      <c r="M2410" s="5">
        <f>IF(newcards!M2409&lt;&gt;"", newcards!M2409, "")</f>
        <v>65</v>
      </c>
      <c r="N2410" s="5" t="str">
        <f>IF(newcards!N2409&lt;&gt;"", newcards!N2409, "")</f>
        <v>N</v>
      </c>
      <c r="O2410" s="5" t="str">
        <f>IF(newcards!O2409&lt;&gt;"", newcards!O2409, "")</f>
        <v/>
      </c>
      <c r="P2410" s="5" t="str">
        <f>IF(newcards!P2409&lt;&gt;"", newcards!P2409, "")</f>
        <v/>
      </c>
      <c r="Q2410" s="5" t="str">
        <f>IF(newcards!Q2409&lt;&gt;"", newcards!Q2409, "")</f>
        <v/>
      </c>
    </row>
    <row r="2411" spans="1:17" x14ac:dyDescent="0.25">
      <c r="A2411" s="3"/>
      <c r="B2411" s="5">
        <f>IF(newcards!B2410&lt;&gt;"",VLOOKUP(newcards!B2410,sport!$A$2:$B$8,2,FALSE),"")</f>
        <v>1</v>
      </c>
      <c r="C2411" s="3">
        <f>newcards!C2410</f>
        <v>2016</v>
      </c>
      <c r="D2411" s="3">
        <f>IF(newcards!D2410&lt;&gt;"",VLOOKUP(newcards!D2410,brand!$A$2:$B$30,2,FALSE),"")</f>
        <v>1</v>
      </c>
      <c r="E2411" s="3">
        <f>IF(newcards!E2410&lt;&gt;"",VLOOKUP(newcards!E2410,series!$A$2:$B$228,2,FALSE),)</f>
        <v>163</v>
      </c>
      <c r="F2411" s="3">
        <f>IF(newcards!F2410&lt;&gt;"",VLOOKUP(newcards!F2410,category!$A$2:$B$82,2,FALSE),)</f>
        <v>77</v>
      </c>
      <c r="G2411" s="3" t="str">
        <f>IF(newcards!G2410&lt;&gt;"",VLOOKUP(newcards!G2410,subcategory!$A$2:$B$680,2,FALSE),"")</f>
        <v/>
      </c>
      <c r="H2411" s="3">
        <f>newcards!H2410</f>
        <v>613</v>
      </c>
      <c r="I2411" s="3" t="str">
        <f>newcards!I2410</f>
        <v xml:space="preserve"> </v>
      </c>
      <c r="J2411" s="3">
        <f>IF(newcards!J2410&lt;&gt;"",VLOOKUP(newcards!J2410,player!$A$2:$B$7503,2,FALSE),"")</f>
        <v>4985</v>
      </c>
      <c r="K2411" s="3" t="str">
        <f>IF(newcards!K2410&lt;&gt;"",VLOOKUP(newcards!K2410,playernameext!$A$2:$B$32,2,FALSE),"")</f>
        <v/>
      </c>
      <c r="L2411" s="3">
        <f>IF(newcards!L2410&lt;&gt;"",VLOOKUP(newcards!L2410,team!$A$2:$B$538,2,FALSE),"")</f>
        <v>61</v>
      </c>
      <c r="M2411" s="5">
        <f>IF(newcards!M2410&lt;&gt;"", newcards!M2410, "")</f>
        <v>65</v>
      </c>
      <c r="N2411" s="5" t="str">
        <f>IF(newcards!N2410&lt;&gt;"", newcards!N2410, "")</f>
        <v>N</v>
      </c>
      <c r="O2411" s="5" t="str">
        <f>IF(newcards!O2410&lt;&gt;"", newcards!O2410, "")</f>
        <v/>
      </c>
      <c r="P2411" s="5" t="str">
        <f>IF(newcards!P2410&lt;&gt;"", newcards!P2410, "")</f>
        <v/>
      </c>
      <c r="Q2411" s="5" t="str">
        <f>IF(newcards!Q2410&lt;&gt;"", newcards!Q2410, "")</f>
        <v/>
      </c>
    </row>
    <row r="2412" spans="1:17" x14ac:dyDescent="0.25">
      <c r="A2412" s="3"/>
      <c r="B2412" s="5">
        <f>IF(newcards!B2411&lt;&gt;"",VLOOKUP(newcards!B2411,sport!$A$2:$B$8,2,FALSE),"")</f>
        <v>1</v>
      </c>
      <c r="C2412" s="3">
        <f>newcards!C2411</f>
        <v>2016</v>
      </c>
      <c r="D2412" s="3">
        <f>IF(newcards!D2411&lt;&gt;"",VLOOKUP(newcards!D2411,brand!$A$2:$B$30,2,FALSE),"")</f>
        <v>1</v>
      </c>
      <c r="E2412" s="3">
        <f>IF(newcards!E2411&lt;&gt;"",VLOOKUP(newcards!E2411,series!$A$2:$B$228,2,FALSE),)</f>
        <v>163</v>
      </c>
      <c r="F2412" s="3">
        <f>IF(newcards!F2411&lt;&gt;"",VLOOKUP(newcards!F2411,category!$A$2:$B$82,2,FALSE),)</f>
        <v>77</v>
      </c>
      <c r="G2412" s="3" t="str">
        <f>IF(newcards!G2411&lt;&gt;"",VLOOKUP(newcards!G2411,subcategory!$A$2:$B$680,2,FALSE),"")</f>
        <v/>
      </c>
      <c r="H2412" s="3">
        <f>newcards!H2411</f>
        <v>614</v>
      </c>
      <c r="I2412" s="3" t="str">
        <f>newcards!I2411</f>
        <v xml:space="preserve"> </v>
      </c>
      <c r="J2412" s="3">
        <f>IF(newcards!J2411&lt;&gt;"",VLOOKUP(newcards!J2411,player!$A$2:$B$7503,2,FALSE),"")</f>
        <v>7123</v>
      </c>
      <c r="K2412" s="3" t="str">
        <f>IF(newcards!K2411&lt;&gt;"",VLOOKUP(newcards!K2411,playernameext!$A$2:$B$32,2,FALSE),"")</f>
        <v/>
      </c>
      <c r="L2412" s="3">
        <f>IF(newcards!L2411&lt;&gt;"",VLOOKUP(newcards!L2411,team!$A$2:$B$538,2,FALSE),"")</f>
        <v>95</v>
      </c>
      <c r="M2412" s="5">
        <f>IF(newcards!M2411&lt;&gt;"", newcards!M2411, "")</f>
        <v>65</v>
      </c>
      <c r="N2412" s="5" t="str">
        <f>IF(newcards!N2411&lt;&gt;"", newcards!N2411, "")</f>
        <v>N</v>
      </c>
      <c r="O2412" s="5" t="str">
        <f>IF(newcards!O2411&lt;&gt;"", newcards!O2411, "")</f>
        <v/>
      </c>
      <c r="P2412" s="5" t="str">
        <f>IF(newcards!P2411&lt;&gt;"", newcards!P2411, "")</f>
        <v/>
      </c>
      <c r="Q2412" s="5" t="str">
        <f>IF(newcards!Q2411&lt;&gt;"", newcards!Q2411, "")</f>
        <v/>
      </c>
    </row>
    <row r="2413" spans="1:17" x14ac:dyDescent="0.25">
      <c r="A2413" s="3"/>
      <c r="B2413" s="5">
        <f>IF(newcards!B2412&lt;&gt;"",VLOOKUP(newcards!B2412,sport!$A$2:$B$8,2,FALSE),"")</f>
        <v>1</v>
      </c>
      <c r="C2413" s="3">
        <f>newcards!C2412</f>
        <v>2016</v>
      </c>
      <c r="D2413" s="3">
        <f>IF(newcards!D2412&lt;&gt;"",VLOOKUP(newcards!D2412,brand!$A$2:$B$30,2,FALSE),"")</f>
        <v>1</v>
      </c>
      <c r="E2413" s="3">
        <f>IF(newcards!E2412&lt;&gt;"",VLOOKUP(newcards!E2412,series!$A$2:$B$228,2,FALSE),)</f>
        <v>163</v>
      </c>
      <c r="F2413" s="3">
        <f>IF(newcards!F2412&lt;&gt;"",VLOOKUP(newcards!F2412,category!$A$2:$B$82,2,FALSE),)</f>
        <v>77</v>
      </c>
      <c r="G2413" s="3" t="str">
        <f>IF(newcards!G2412&lt;&gt;"",VLOOKUP(newcards!G2412,subcategory!$A$2:$B$680,2,FALSE),"")</f>
        <v/>
      </c>
      <c r="H2413" s="3">
        <f>newcards!H2412</f>
        <v>615</v>
      </c>
      <c r="I2413" s="3" t="str">
        <f>newcards!I2412</f>
        <v xml:space="preserve"> </v>
      </c>
      <c r="J2413" s="3">
        <f>IF(newcards!J2412&lt;&gt;"",VLOOKUP(newcards!J2412,player!$A$2:$B$7503,2,FALSE),"")</f>
        <v>7086</v>
      </c>
      <c r="K2413" s="3" t="str">
        <f>IF(newcards!K2412&lt;&gt;"",VLOOKUP(newcards!K2412,playernameext!$A$2:$B$32,2,FALSE),"")</f>
        <v/>
      </c>
      <c r="L2413" s="3">
        <f>IF(newcards!L2412&lt;&gt;"",VLOOKUP(newcards!L2412,team!$A$2:$B$538,2,FALSE),"")</f>
        <v>39</v>
      </c>
      <c r="M2413" s="5">
        <f>IF(newcards!M2412&lt;&gt;"", newcards!M2412, "")</f>
        <v>65</v>
      </c>
      <c r="N2413" s="5" t="str">
        <f>IF(newcards!N2412&lt;&gt;"", newcards!N2412, "")</f>
        <v>N</v>
      </c>
      <c r="O2413" s="5" t="str">
        <f>IF(newcards!O2412&lt;&gt;"", newcards!O2412, "")</f>
        <v/>
      </c>
      <c r="P2413" s="5" t="str">
        <f>IF(newcards!P2412&lt;&gt;"", newcards!P2412, "")</f>
        <v/>
      </c>
      <c r="Q2413" s="5" t="str">
        <f>IF(newcards!Q2412&lt;&gt;"", newcards!Q2412, "")</f>
        <v/>
      </c>
    </row>
    <row r="2414" spans="1:17" x14ac:dyDescent="0.25">
      <c r="A2414" s="3"/>
      <c r="B2414" s="5">
        <f>IF(newcards!B2413&lt;&gt;"",VLOOKUP(newcards!B2413,sport!$A$2:$B$8,2,FALSE),"")</f>
        <v>1</v>
      </c>
      <c r="C2414" s="3">
        <f>newcards!C2413</f>
        <v>2016</v>
      </c>
      <c r="D2414" s="3">
        <f>IF(newcards!D2413&lt;&gt;"",VLOOKUP(newcards!D2413,brand!$A$2:$B$30,2,FALSE),"")</f>
        <v>1</v>
      </c>
      <c r="E2414" s="3">
        <f>IF(newcards!E2413&lt;&gt;"",VLOOKUP(newcards!E2413,series!$A$2:$B$228,2,FALSE),)</f>
        <v>163</v>
      </c>
      <c r="F2414" s="3">
        <f>IF(newcards!F2413&lt;&gt;"",VLOOKUP(newcards!F2413,category!$A$2:$B$82,2,FALSE),)</f>
        <v>77</v>
      </c>
      <c r="G2414" s="3" t="str">
        <f>IF(newcards!G2413&lt;&gt;"",VLOOKUP(newcards!G2413,subcategory!$A$2:$B$680,2,FALSE),"")</f>
        <v/>
      </c>
      <c r="H2414" s="3">
        <f>newcards!H2413</f>
        <v>616</v>
      </c>
      <c r="I2414" s="3" t="str">
        <f>newcards!I2413</f>
        <v xml:space="preserve"> </v>
      </c>
      <c r="J2414" s="3">
        <f>IF(newcards!J2413&lt;&gt;"",VLOOKUP(newcards!J2413,player!$A$2:$B$7503,2,FALSE),"")</f>
        <v>7474</v>
      </c>
      <c r="K2414" s="3" t="str">
        <f>IF(newcards!K2413&lt;&gt;"",VLOOKUP(newcards!K2413,playernameext!$A$2:$B$32,2,FALSE),"")</f>
        <v/>
      </c>
      <c r="L2414" s="3">
        <f>IF(newcards!L2413&lt;&gt;"",VLOOKUP(newcards!L2413,team!$A$2:$B$538,2,FALSE),"")</f>
        <v>1</v>
      </c>
      <c r="M2414" s="5">
        <f>IF(newcards!M2413&lt;&gt;"", newcards!M2413, "")</f>
        <v>65</v>
      </c>
      <c r="N2414" s="5" t="str">
        <f>IF(newcards!N2413&lt;&gt;"", newcards!N2413, "")</f>
        <v>N</v>
      </c>
      <c r="O2414" s="5" t="str">
        <f>IF(newcards!O2413&lt;&gt;"", newcards!O2413, "")</f>
        <v/>
      </c>
      <c r="P2414" s="5" t="str">
        <f>IF(newcards!P2413&lt;&gt;"", newcards!P2413, "")</f>
        <v/>
      </c>
      <c r="Q2414" s="5" t="str">
        <f>IF(newcards!Q2413&lt;&gt;"", newcards!Q2413, "")</f>
        <v/>
      </c>
    </row>
    <row r="2415" spans="1:17" x14ac:dyDescent="0.25">
      <c r="A2415" s="3"/>
      <c r="B2415" s="5">
        <f>IF(newcards!B2414&lt;&gt;"",VLOOKUP(newcards!B2414,sport!$A$2:$B$8,2,FALSE),"")</f>
        <v>1</v>
      </c>
      <c r="C2415" s="3">
        <f>newcards!C2414</f>
        <v>2016</v>
      </c>
      <c r="D2415" s="3">
        <f>IF(newcards!D2414&lt;&gt;"",VLOOKUP(newcards!D2414,brand!$A$2:$B$30,2,FALSE),"")</f>
        <v>1</v>
      </c>
      <c r="E2415" s="3">
        <f>IF(newcards!E2414&lt;&gt;"",VLOOKUP(newcards!E2414,series!$A$2:$B$228,2,FALSE),)</f>
        <v>163</v>
      </c>
      <c r="F2415" s="3">
        <f>IF(newcards!F2414&lt;&gt;"",VLOOKUP(newcards!F2414,category!$A$2:$B$82,2,FALSE),)</f>
        <v>77</v>
      </c>
      <c r="G2415" s="3" t="str">
        <f>IF(newcards!G2414&lt;&gt;"",VLOOKUP(newcards!G2414,subcategory!$A$2:$B$680,2,FALSE),"")</f>
        <v/>
      </c>
      <c r="H2415" s="3">
        <f>newcards!H2414</f>
        <v>617</v>
      </c>
      <c r="I2415" s="3" t="str">
        <f>newcards!I2414</f>
        <v xml:space="preserve"> </v>
      </c>
      <c r="J2415" s="3">
        <f>IF(newcards!J2414&lt;&gt;"",VLOOKUP(newcards!J2414,player!$A$2:$B$7503,2,FALSE),"")</f>
        <v>7258</v>
      </c>
      <c r="K2415" s="3" t="str">
        <f>IF(newcards!K2414&lt;&gt;"",VLOOKUP(newcards!K2414,playernameext!$A$2:$B$32,2,FALSE),"")</f>
        <v/>
      </c>
      <c r="L2415" s="3">
        <f>IF(newcards!L2414&lt;&gt;"",VLOOKUP(newcards!L2414,team!$A$2:$B$538,2,FALSE),"")</f>
        <v>95</v>
      </c>
      <c r="M2415" s="5">
        <f>IF(newcards!M2414&lt;&gt;"", newcards!M2414, "")</f>
        <v>65</v>
      </c>
      <c r="N2415" s="5" t="str">
        <f>IF(newcards!N2414&lt;&gt;"", newcards!N2414, "")</f>
        <v>N</v>
      </c>
      <c r="O2415" s="5" t="str">
        <f>IF(newcards!O2414&lt;&gt;"", newcards!O2414, "")</f>
        <v/>
      </c>
      <c r="P2415" s="5" t="str">
        <f>IF(newcards!P2414&lt;&gt;"", newcards!P2414, "")</f>
        <v/>
      </c>
      <c r="Q2415" s="5" t="str">
        <f>IF(newcards!Q2414&lt;&gt;"", newcards!Q2414, "")</f>
        <v/>
      </c>
    </row>
    <row r="2416" spans="1:17" x14ac:dyDescent="0.25">
      <c r="A2416" s="3"/>
      <c r="B2416" s="5">
        <f>IF(newcards!B2415&lt;&gt;"",VLOOKUP(newcards!B2415,sport!$A$2:$B$8,2,FALSE),"")</f>
        <v>1</v>
      </c>
      <c r="C2416" s="3">
        <f>newcards!C2415</f>
        <v>2016</v>
      </c>
      <c r="D2416" s="3">
        <f>IF(newcards!D2415&lt;&gt;"",VLOOKUP(newcards!D2415,brand!$A$2:$B$30,2,FALSE),"")</f>
        <v>1</v>
      </c>
      <c r="E2416" s="3">
        <f>IF(newcards!E2415&lt;&gt;"",VLOOKUP(newcards!E2415,series!$A$2:$B$228,2,FALSE),)</f>
        <v>163</v>
      </c>
      <c r="F2416" s="3">
        <f>IF(newcards!F2415&lt;&gt;"",VLOOKUP(newcards!F2415,category!$A$2:$B$82,2,FALSE),)</f>
        <v>77</v>
      </c>
      <c r="G2416" s="3" t="str">
        <f>IF(newcards!G2415&lt;&gt;"",VLOOKUP(newcards!G2415,subcategory!$A$2:$B$680,2,FALSE),"")</f>
        <v/>
      </c>
      <c r="H2416" s="3">
        <f>newcards!H2415</f>
        <v>618</v>
      </c>
      <c r="I2416" s="3" t="str">
        <f>newcards!I2415</f>
        <v xml:space="preserve"> </v>
      </c>
      <c r="J2416" s="3">
        <f>IF(newcards!J2415&lt;&gt;"",VLOOKUP(newcards!J2415,player!$A$2:$B$7503,2,FALSE),"")</f>
        <v>6980</v>
      </c>
      <c r="K2416" s="3" t="str">
        <f>IF(newcards!K2415&lt;&gt;"",VLOOKUP(newcards!K2415,playernameext!$A$2:$B$32,2,FALSE),"")</f>
        <v/>
      </c>
      <c r="L2416" s="3">
        <f>IF(newcards!L2415&lt;&gt;"",VLOOKUP(newcards!L2415,team!$A$2:$B$538,2,FALSE),"")</f>
        <v>93</v>
      </c>
      <c r="M2416" s="5">
        <f>IF(newcards!M2415&lt;&gt;"", newcards!M2415, "")</f>
        <v>65</v>
      </c>
      <c r="N2416" s="5" t="str">
        <f>IF(newcards!N2415&lt;&gt;"", newcards!N2415, "")</f>
        <v>N</v>
      </c>
      <c r="O2416" s="5" t="str">
        <f>IF(newcards!O2415&lt;&gt;"", newcards!O2415, "")</f>
        <v/>
      </c>
      <c r="P2416" s="5" t="str">
        <f>IF(newcards!P2415&lt;&gt;"", newcards!P2415, "")</f>
        <v/>
      </c>
      <c r="Q2416" s="5" t="str">
        <f>IF(newcards!Q2415&lt;&gt;"", newcards!Q2415, "")</f>
        <v/>
      </c>
    </row>
    <row r="2417" spans="1:17" x14ac:dyDescent="0.25">
      <c r="A2417" s="3"/>
      <c r="B2417" s="5">
        <f>IF(newcards!B2416&lt;&gt;"",VLOOKUP(newcards!B2416,sport!$A$2:$B$8,2,FALSE),"")</f>
        <v>1</v>
      </c>
      <c r="C2417" s="3">
        <f>newcards!C2416</f>
        <v>2016</v>
      </c>
      <c r="D2417" s="3">
        <f>IF(newcards!D2416&lt;&gt;"",VLOOKUP(newcards!D2416,brand!$A$2:$B$30,2,FALSE),"")</f>
        <v>1</v>
      </c>
      <c r="E2417" s="3">
        <f>IF(newcards!E2416&lt;&gt;"",VLOOKUP(newcards!E2416,series!$A$2:$B$228,2,FALSE),)</f>
        <v>163</v>
      </c>
      <c r="F2417" s="3">
        <f>IF(newcards!F2416&lt;&gt;"",VLOOKUP(newcards!F2416,category!$A$2:$B$82,2,FALSE),)</f>
        <v>77</v>
      </c>
      <c r="G2417" s="3" t="str">
        <f>IF(newcards!G2416&lt;&gt;"",VLOOKUP(newcards!G2416,subcategory!$A$2:$B$680,2,FALSE),"")</f>
        <v/>
      </c>
      <c r="H2417" s="3">
        <f>newcards!H2416</f>
        <v>619</v>
      </c>
      <c r="I2417" s="3" t="str">
        <f>newcards!I2416</f>
        <v xml:space="preserve"> </v>
      </c>
      <c r="J2417" s="3">
        <f>IF(newcards!J2416&lt;&gt;"",VLOOKUP(newcards!J2416,player!$A$2:$B$7503,2,FALSE),"")</f>
        <v>7208</v>
      </c>
      <c r="K2417" s="3" t="str">
        <f>IF(newcards!K2416&lt;&gt;"",VLOOKUP(newcards!K2416,playernameext!$A$2:$B$32,2,FALSE),"")</f>
        <v/>
      </c>
      <c r="L2417" s="3">
        <f>IF(newcards!L2416&lt;&gt;"",VLOOKUP(newcards!L2416,team!$A$2:$B$538,2,FALSE),"")</f>
        <v>68</v>
      </c>
      <c r="M2417" s="5">
        <f>IF(newcards!M2416&lt;&gt;"", newcards!M2416, "")</f>
        <v>65</v>
      </c>
      <c r="N2417" s="5" t="str">
        <f>IF(newcards!N2416&lt;&gt;"", newcards!N2416, "")</f>
        <v>N</v>
      </c>
      <c r="O2417" s="5" t="str">
        <f>IF(newcards!O2416&lt;&gt;"", newcards!O2416, "")</f>
        <v/>
      </c>
      <c r="P2417" s="5" t="str">
        <f>IF(newcards!P2416&lt;&gt;"", newcards!P2416, "")</f>
        <v/>
      </c>
      <c r="Q2417" s="5" t="str">
        <f>IF(newcards!Q2416&lt;&gt;"", newcards!Q2416, "")</f>
        <v/>
      </c>
    </row>
    <row r="2418" spans="1:17" x14ac:dyDescent="0.25">
      <c r="A2418" s="3"/>
      <c r="B2418" s="5">
        <f>IF(newcards!B2417&lt;&gt;"",VLOOKUP(newcards!B2417,sport!$A$2:$B$8,2,FALSE),"")</f>
        <v>1</v>
      </c>
      <c r="C2418" s="3">
        <f>newcards!C2417</f>
        <v>2016</v>
      </c>
      <c r="D2418" s="3">
        <f>IF(newcards!D2417&lt;&gt;"",VLOOKUP(newcards!D2417,brand!$A$2:$B$30,2,FALSE),"")</f>
        <v>1</v>
      </c>
      <c r="E2418" s="3">
        <f>IF(newcards!E2417&lt;&gt;"",VLOOKUP(newcards!E2417,series!$A$2:$B$228,2,FALSE),)</f>
        <v>163</v>
      </c>
      <c r="F2418" s="3">
        <f>IF(newcards!F2417&lt;&gt;"",VLOOKUP(newcards!F2417,category!$A$2:$B$82,2,FALSE),)</f>
        <v>77</v>
      </c>
      <c r="G2418" s="3" t="str">
        <f>IF(newcards!G2417&lt;&gt;"",VLOOKUP(newcards!G2417,subcategory!$A$2:$B$680,2,FALSE),"")</f>
        <v/>
      </c>
      <c r="H2418" s="3">
        <f>newcards!H2417</f>
        <v>620</v>
      </c>
      <c r="I2418" s="3" t="str">
        <f>newcards!I2417</f>
        <v xml:space="preserve"> </v>
      </c>
      <c r="J2418" s="3">
        <f>IF(newcards!J2417&lt;&gt;"",VLOOKUP(newcards!J2417,player!$A$2:$B$7503,2,FALSE),"")</f>
        <v>7193</v>
      </c>
      <c r="K2418" s="3" t="str">
        <f>IF(newcards!K2417&lt;&gt;"",VLOOKUP(newcards!K2417,playernameext!$A$2:$B$32,2,FALSE),"")</f>
        <v/>
      </c>
      <c r="L2418" s="3">
        <f>IF(newcards!L2417&lt;&gt;"",VLOOKUP(newcards!L2417,team!$A$2:$B$538,2,FALSE),"")</f>
        <v>3</v>
      </c>
      <c r="M2418" s="5">
        <f>IF(newcards!M2417&lt;&gt;"", newcards!M2417, "")</f>
        <v>65</v>
      </c>
      <c r="N2418" s="5" t="str">
        <f>IF(newcards!N2417&lt;&gt;"", newcards!N2417, "")</f>
        <v>N</v>
      </c>
      <c r="O2418" s="5" t="str">
        <f>IF(newcards!O2417&lt;&gt;"", newcards!O2417, "")</f>
        <v/>
      </c>
      <c r="P2418" s="5" t="str">
        <f>IF(newcards!P2417&lt;&gt;"", newcards!P2417, "")</f>
        <v/>
      </c>
      <c r="Q2418" s="5" t="str">
        <f>IF(newcards!Q2417&lt;&gt;"", newcards!Q2417, "")</f>
        <v/>
      </c>
    </row>
    <row r="2419" spans="1:17" x14ac:dyDescent="0.25">
      <c r="A2419" s="3"/>
      <c r="B2419" s="5">
        <f>IF(newcards!B2418&lt;&gt;"",VLOOKUP(newcards!B2418,sport!$A$2:$B$8,2,FALSE),"")</f>
        <v>1</v>
      </c>
      <c r="C2419" s="3">
        <f>newcards!C2418</f>
        <v>2016</v>
      </c>
      <c r="D2419" s="3">
        <f>IF(newcards!D2418&lt;&gt;"",VLOOKUP(newcards!D2418,brand!$A$2:$B$30,2,FALSE),"")</f>
        <v>1</v>
      </c>
      <c r="E2419" s="3">
        <f>IF(newcards!E2418&lt;&gt;"",VLOOKUP(newcards!E2418,series!$A$2:$B$228,2,FALSE),)</f>
        <v>163</v>
      </c>
      <c r="F2419" s="3">
        <f>IF(newcards!F2418&lt;&gt;"",VLOOKUP(newcards!F2418,category!$A$2:$B$82,2,FALSE),)</f>
        <v>77</v>
      </c>
      <c r="G2419" s="3" t="str">
        <f>IF(newcards!G2418&lt;&gt;"",VLOOKUP(newcards!G2418,subcategory!$A$2:$B$680,2,FALSE),"")</f>
        <v/>
      </c>
      <c r="H2419" s="3">
        <f>newcards!H2418</f>
        <v>621</v>
      </c>
      <c r="I2419" s="3" t="str">
        <f>newcards!I2418</f>
        <v xml:space="preserve"> </v>
      </c>
      <c r="J2419" s="3">
        <f>IF(newcards!J2418&lt;&gt;"",VLOOKUP(newcards!J2418,player!$A$2:$B$7503,2,FALSE),"")</f>
        <v>6857</v>
      </c>
      <c r="K2419" s="3" t="str">
        <f>IF(newcards!K2418&lt;&gt;"",VLOOKUP(newcards!K2418,playernameext!$A$2:$B$32,2,FALSE),"")</f>
        <v/>
      </c>
      <c r="L2419" s="3">
        <f>IF(newcards!L2418&lt;&gt;"",VLOOKUP(newcards!L2418,team!$A$2:$B$538,2,FALSE),"")</f>
        <v>25</v>
      </c>
      <c r="M2419" s="5">
        <f>IF(newcards!M2418&lt;&gt;"", newcards!M2418, "")</f>
        <v>65</v>
      </c>
      <c r="N2419" s="5" t="str">
        <f>IF(newcards!N2418&lt;&gt;"", newcards!N2418, "")</f>
        <v>N</v>
      </c>
      <c r="O2419" s="5" t="str">
        <f>IF(newcards!O2418&lt;&gt;"", newcards!O2418, "")</f>
        <v/>
      </c>
      <c r="P2419" s="5" t="str">
        <f>IF(newcards!P2418&lt;&gt;"", newcards!P2418, "")</f>
        <v/>
      </c>
      <c r="Q2419" s="5" t="str">
        <f>IF(newcards!Q2418&lt;&gt;"", newcards!Q2418, "")</f>
        <v/>
      </c>
    </row>
    <row r="2420" spans="1:17" x14ac:dyDescent="0.25">
      <c r="A2420" s="3"/>
      <c r="B2420" s="5">
        <f>IF(newcards!B2419&lt;&gt;"",VLOOKUP(newcards!B2419,sport!$A$2:$B$8,2,FALSE),"")</f>
        <v>1</v>
      </c>
      <c r="C2420" s="3">
        <f>newcards!C2419</f>
        <v>2016</v>
      </c>
      <c r="D2420" s="3">
        <f>IF(newcards!D2419&lt;&gt;"",VLOOKUP(newcards!D2419,brand!$A$2:$B$30,2,FALSE),"")</f>
        <v>1</v>
      </c>
      <c r="E2420" s="3">
        <f>IF(newcards!E2419&lt;&gt;"",VLOOKUP(newcards!E2419,series!$A$2:$B$228,2,FALSE),)</f>
        <v>163</v>
      </c>
      <c r="F2420" s="3">
        <f>IF(newcards!F2419&lt;&gt;"",VLOOKUP(newcards!F2419,category!$A$2:$B$82,2,FALSE),)</f>
        <v>77</v>
      </c>
      <c r="G2420" s="3" t="str">
        <f>IF(newcards!G2419&lt;&gt;"",VLOOKUP(newcards!G2419,subcategory!$A$2:$B$680,2,FALSE),"")</f>
        <v/>
      </c>
      <c r="H2420" s="3">
        <f>newcards!H2419</f>
        <v>622</v>
      </c>
      <c r="I2420" s="3" t="str">
        <f>newcards!I2419</f>
        <v xml:space="preserve"> </v>
      </c>
      <c r="J2420" s="3">
        <f>IF(newcards!J2419&lt;&gt;"",VLOOKUP(newcards!J2419,player!$A$2:$B$7503,2,FALSE),"")</f>
        <v>6940</v>
      </c>
      <c r="K2420" s="3" t="str">
        <f>IF(newcards!K2419&lt;&gt;"",VLOOKUP(newcards!K2419,playernameext!$A$2:$B$32,2,FALSE),"")</f>
        <v/>
      </c>
      <c r="L2420" s="3">
        <f>IF(newcards!L2419&lt;&gt;"",VLOOKUP(newcards!L2419,team!$A$2:$B$538,2,FALSE),"")</f>
        <v>43</v>
      </c>
      <c r="M2420" s="5">
        <f>IF(newcards!M2419&lt;&gt;"", newcards!M2419, "")</f>
        <v>65</v>
      </c>
      <c r="N2420" s="5" t="str">
        <f>IF(newcards!N2419&lt;&gt;"", newcards!N2419, "")</f>
        <v>N</v>
      </c>
      <c r="O2420" s="5" t="str">
        <f>IF(newcards!O2419&lt;&gt;"", newcards!O2419, "")</f>
        <v/>
      </c>
      <c r="P2420" s="5" t="str">
        <f>IF(newcards!P2419&lt;&gt;"", newcards!P2419, "")</f>
        <v/>
      </c>
      <c r="Q2420" s="5" t="str">
        <f>IF(newcards!Q2419&lt;&gt;"", newcards!Q2419, "")</f>
        <v/>
      </c>
    </row>
    <row r="2421" spans="1:17" x14ac:dyDescent="0.25">
      <c r="A2421" s="3"/>
      <c r="B2421" s="5">
        <f>IF(newcards!B2420&lt;&gt;"",VLOOKUP(newcards!B2420,sport!$A$2:$B$8,2,FALSE),"")</f>
        <v>1</v>
      </c>
      <c r="C2421" s="3">
        <f>newcards!C2420</f>
        <v>2016</v>
      </c>
      <c r="D2421" s="3">
        <f>IF(newcards!D2420&lt;&gt;"",VLOOKUP(newcards!D2420,brand!$A$2:$B$30,2,FALSE),"")</f>
        <v>1</v>
      </c>
      <c r="E2421" s="3">
        <f>IF(newcards!E2420&lt;&gt;"",VLOOKUP(newcards!E2420,series!$A$2:$B$228,2,FALSE),)</f>
        <v>163</v>
      </c>
      <c r="F2421" s="3">
        <f>IF(newcards!F2420&lt;&gt;"",VLOOKUP(newcards!F2420,category!$A$2:$B$82,2,FALSE),)</f>
        <v>77</v>
      </c>
      <c r="G2421" s="3" t="str">
        <f>IF(newcards!G2420&lt;&gt;"",VLOOKUP(newcards!G2420,subcategory!$A$2:$B$680,2,FALSE),"")</f>
        <v/>
      </c>
      <c r="H2421" s="3">
        <f>newcards!H2420</f>
        <v>623</v>
      </c>
      <c r="I2421" s="3" t="str">
        <f>newcards!I2420</f>
        <v xml:space="preserve"> </v>
      </c>
      <c r="J2421" s="3">
        <f>IF(newcards!J2420&lt;&gt;"",VLOOKUP(newcards!J2420,player!$A$2:$B$7503,2,FALSE),"")</f>
        <v>7541</v>
      </c>
      <c r="K2421" s="3" t="str">
        <f>IF(newcards!K2420&lt;&gt;"",VLOOKUP(newcards!K2420,playernameext!$A$2:$B$32,2,FALSE),"")</f>
        <v/>
      </c>
      <c r="L2421" s="3">
        <f>IF(newcards!L2420&lt;&gt;"",VLOOKUP(newcards!L2420,team!$A$2:$B$538,2,FALSE),"")</f>
        <v>25</v>
      </c>
      <c r="M2421" s="5">
        <f>IF(newcards!M2420&lt;&gt;"", newcards!M2420, "")</f>
        <v>65</v>
      </c>
      <c r="N2421" s="5" t="str">
        <f>IF(newcards!N2420&lt;&gt;"", newcards!N2420, "")</f>
        <v>N</v>
      </c>
      <c r="O2421" s="5" t="str">
        <f>IF(newcards!O2420&lt;&gt;"", newcards!O2420, "")</f>
        <v/>
      </c>
      <c r="P2421" s="5" t="str">
        <f>IF(newcards!P2420&lt;&gt;"", newcards!P2420, "")</f>
        <v/>
      </c>
      <c r="Q2421" s="5" t="str">
        <f>IF(newcards!Q2420&lt;&gt;"", newcards!Q2420, "")</f>
        <v/>
      </c>
    </row>
    <row r="2422" spans="1:17" x14ac:dyDescent="0.25">
      <c r="A2422" s="3"/>
      <c r="B2422" s="5">
        <f>IF(newcards!B2421&lt;&gt;"",VLOOKUP(newcards!B2421,sport!$A$2:$B$8,2,FALSE),"")</f>
        <v>1</v>
      </c>
      <c r="C2422" s="3">
        <f>newcards!C2421</f>
        <v>2016</v>
      </c>
      <c r="D2422" s="3">
        <f>IF(newcards!D2421&lt;&gt;"",VLOOKUP(newcards!D2421,brand!$A$2:$B$30,2,FALSE),"")</f>
        <v>1</v>
      </c>
      <c r="E2422" s="3">
        <f>IF(newcards!E2421&lt;&gt;"",VLOOKUP(newcards!E2421,series!$A$2:$B$228,2,FALSE),)</f>
        <v>163</v>
      </c>
      <c r="F2422" s="3">
        <f>IF(newcards!F2421&lt;&gt;"",VLOOKUP(newcards!F2421,category!$A$2:$B$82,2,FALSE),)</f>
        <v>77</v>
      </c>
      <c r="G2422" s="3" t="str">
        <f>IF(newcards!G2421&lt;&gt;"",VLOOKUP(newcards!G2421,subcategory!$A$2:$B$680,2,FALSE),"")</f>
        <v/>
      </c>
      <c r="H2422" s="3">
        <f>newcards!H2421</f>
        <v>624</v>
      </c>
      <c r="I2422" s="3" t="str">
        <f>newcards!I2421</f>
        <v xml:space="preserve"> </v>
      </c>
      <c r="J2422" s="3">
        <f>IF(newcards!J2421&lt;&gt;"",VLOOKUP(newcards!J2421,player!$A$2:$B$7503,2,FALSE),"")</f>
        <v>7323</v>
      </c>
      <c r="K2422" s="3" t="str">
        <f>IF(newcards!K2421&lt;&gt;"",VLOOKUP(newcards!K2421,playernameext!$A$2:$B$32,2,FALSE),"")</f>
        <v/>
      </c>
      <c r="L2422" s="3">
        <f>IF(newcards!L2421&lt;&gt;"",VLOOKUP(newcards!L2421,team!$A$2:$B$538,2,FALSE),"")</f>
        <v>63</v>
      </c>
      <c r="M2422" s="5">
        <f>IF(newcards!M2421&lt;&gt;"", newcards!M2421, "")</f>
        <v>65</v>
      </c>
      <c r="N2422" s="5" t="str">
        <f>IF(newcards!N2421&lt;&gt;"", newcards!N2421, "")</f>
        <v>N</v>
      </c>
      <c r="O2422" s="5" t="str">
        <f>IF(newcards!O2421&lt;&gt;"", newcards!O2421, "")</f>
        <v/>
      </c>
      <c r="P2422" s="5" t="str">
        <f>IF(newcards!P2421&lt;&gt;"", newcards!P2421, "")</f>
        <v/>
      </c>
      <c r="Q2422" s="5" t="str">
        <f>IF(newcards!Q2421&lt;&gt;"", newcards!Q2421, "")</f>
        <v/>
      </c>
    </row>
    <row r="2423" spans="1:17" x14ac:dyDescent="0.25">
      <c r="A2423" s="3"/>
      <c r="B2423" s="5">
        <f>IF(newcards!B2422&lt;&gt;"",VLOOKUP(newcards!B2422,sport!$A$2:$B$8,2,FALSE),"")</f>
        <v>1</v>
      </c>
      <c r="C2423" s="3">
        <f>newcards!C2422</f>
        <v>2016</v>
      </c>
      <c r="D2423" s="3">
        <f>IF(newcards!D2422&lt;&gt;"",VLOOKUP(newcards!D2422,brand!$A$2:$B$30,2,FALSE),"")</f>
        <v>1</v>
      </c>
      <c r="E2423" s="3">
        <f>IF(newcards!E2422&lt;&gt;"",VLOOKUP(newcards!E2422,series!$A$2:$B$228,2,FALSE),)</f>
        <v>163</v>
      </c>
      <c r="F2423" s="3">
        <f>IF(newcards!F2422&lt;&gt;"",VLOOKUP(newcards!F2422,category!$A$2:$B$82,2,FALSE),)</f>
        <v>77</v>
      </c>
      <c r="G2423" s="3" t="str">
        <f>IF(newcards!G2422&lt;&gt;"",VLOOKUP(newcards!G2422,subcategory!$A$2:$B$680,2,FALSE),"")</f>
        <v/>
      </c>
      <c r="H2423" s="3">
        <f>newcards!H2422</f>
        <v>625</v>
      </c>
      <c r="I2423" s="3" t="str">
        <f>newcards!I2422</f>
        <v xml:space="preserve"> </v>
      </c>
      <c r="J2423" s="3">
        <f>IF(newcards!J2422&lt;&gt;"",VLOOKUP(newcards!J2422,player!$A$2:$B$7503,2,FALSE),"")</f>
        <v>7113</v>
      </c>
      <c r="K2423" s="3" t="str">
        <f>IF(newcards!K2422&lt;&gt;"",VLOOKUP(newcards!K2422,playernameext!$A$2:$B$32,2,FALSE),"")</f>
        <v/>
      </c>
      <c r="L2423" s="3">
        <f>IF(newcards!L2422&lt;&gt;"",VLOOKUP(newcards!L2422,team!$A$2:$B$538,2,FALSE),"")</f>
        <v>84</v>
      </c>
      <c r="M2423" s="5">
        <f>IF(newcards!M2422&lt;&gt;"", newcards!M2422, "")</f>
        <v>65</v>
      </c>
      <c r="N2423" s="5" t="str">
        <f>IF(newcards!N2422&lt;&gt;"", newcards!N2422, "")</f>
        <v>N</v>
      </c>
      <c r="O2423" s="5" t="str">
        <f>IF(newcards!O2422&lt;&gt;"", newcards!O2422, "")</f>
        <v/>
      </c>
      <c r="P2423" s="5" t="str">
        <f>IF(newcards!P2422&lt;&gt;"", newcards!P2422, "")</f>
        <v/>
      </c>
      <c r="Q2423" s="5" t="str">
        <f>IF(newcards!Q2422&lt;&gt;"", newcards!Q2422, "")</f>
        <v/>
      </c>
    </row>
    <row r="2424" spans="1:17" x14ac:dyDescent="0.25">
      <c r="A2424" s="3"/>
      <c r="B2424" s="5">
        <f>IF(newcards!B2423&lt;&gt;"",VLOOKUP(newcards!B2423,sport!$A$2:$B$8,2,FALSE),"")</f>
        <v>1</v>
      </c>
      <c r="C2424" s="3">
        <f>newcards!C2423</f>
        <v>2016</v>
      </c>
      <c r="D2424" s="3">
        <f>IF(newcards!D2423&lt;&gt;"",VLOOKUP(newcards!D2423,brand!$A$2:$B$30,2,FALSE),"")</f>
        <v>1</v>
      </c>
      <c r="E2424" s="3">
        <f>IF(newcards!E2423&lt;&gt;"",VLOOKUP(newcards!E2423,series!$A$2:$B$228,2,FALSE),)</f>
        <v>163</v>
      </c>
      <c r="F2424" s="3">
        <f>IF(newcards!F2423&lt;&gt;"",VLOOKUP(newcards!F2423,category!$A$2:$B$82,2,FALSE),)</f>
        <v>77</v>
      </c>
      <c r="G2424" s="3" t="str">
        <f>IF(newcards!G2423&lt;&gt;"",VLOOKUP(newcards!G2423,subcategory!$A$2:$B$680,2,FALSE),"")</f>
        <v/>
      </c>
      <c r="H2424" s="3">
        <f>newcards!H2423</f>
        <v>626</v>
      </c>
      <c r="I2424" s="3" t="str">
        <f>newcards!I2423</f>
        <v xml:space="preserve"> </v>
      </c>
      <c r="J2424" s="3">
        <f>IF(newcards!J2423&lt;&gt;"",VLOOKUP(newcards!J2423,player!$A$2:$B$7503,2,FALSE),"")</f>
        <v>7420</v>
      </c>
      <c r="K2424" s="3" t="str">
        <f>IF(newcards!K2423&lt;&gt;"",VLOOKUP(newcards!K2423,playernameext!$A$2:$B$32,2,FALSE),"")</f>
        <v/>
      </c>
      <c r="L2424" s="3">
        <f>IF(newcards!L2423&lt;&gt;"",VLOOKUP(newcards!L2423,team!$A$2:$B$538,2,FALSE),"")</f>
        <v>71</v>
      </c>
      <c r="M2424" s="5">
        <f>IF(newcards!M2423&lt;&gt;"", newcards!M2423, "")</f>
        <v>65</v>
      </c>
      <c r="N2424" s="5" t="str">
        <f>IF(newcards!N2423&lt;&gt;"", newcards!N2423, "")</f>
        <v>N</v>
      </c>
      <c r="O2424" s="5" t="str">
        <f>IF(newcards!O2423&lt;&gt;"", newcards!O2423, "")</f>
        <v/>
      </c>
      <c r="P2424" s="5" t="str">
        <f>IF(newcards!P2423&lt;&gt;"", newcards!P2423, "")</f>
        <v/>
      </c>
      <c r="Q2424" s="5" t="str">
        <f>IF(newcards!Q2423&lt;&gt;"", newcards!Q2423, "")</f>
        <v/>
      </c>
    </row>
    <row r="2425" spans="1:17" x14ac:dyDescent="0.25">
      <c r="A2425" s="3"/>
      <c r="B2425" s="5">
        <f>IF(newcards!B2424&lt;&gt;"",VLOOKUP(newcards!B2424,sport!$A$2:$B$8,2,FALSE),"")</f>
        <v>1</v>
      </c>
      <c r="C2425" s="3">
        <f>newcards!C2424</f>
        <v>2016</v>
      </c>
      <c r="D2425" s="3">
        <f>IF(newcards!D2424&lt;&gt;"",VLOOKUP(newcards!D2424,brand!$A$2:$B$30,2,FALSE),"")</f>
        <v>1</v>
      </c>
      <c r="E2425" s="3">
        <f>IF(newcards!E2424&lt;&gt;"",VLOOKUP(newcards!E2424,series!$A$2:$B$228,2,FALSE),)</f>
        <v>163</v>
      </c>
      <c r="F2425" s="3">
        <f>IF(newcards!F2424&lt;&gt;"",VLOOKUP(newcards!F2424,category!$A$2:$B$82,2,FALSE),)</f>
        <v>77</v>
      </c>
      <c r="G2425" s="3" t="str">
        <f>IF(newcards!G2424&lt;&gt;"",VLOOKUP(newcards!G2424,subcategory!$A$2:$B$680,2,FALSE),"")</f>
        <v/>
      </c>
      <c r="H2425" s="3">
        <f>newcards!H2424</f>
        <v>627</v>
      </c>
      <c r="I2425" s="3" t="str">
        <f>newcards!I2424</f>
        <v xml:space="preserve"> </v>
      </c>
      <c r="J2425" s="3">
        <f>IF(newcards!J2424&lt;&gt;"",VLOOKUP(newcards!J2424,player!$A$2:$B$7503,2,FALSE),"")</f>
        <v>7283</v>
      </c>
      <c r="K2425" s="3" t="str">
        <f>IF(newcards!K2424&lt;&gt;"",VLOOKUP(newcards!K2424,playernameext!$A$2:$B$32,2,FALSE),"")</f>
        <v/>
      </c>
      <c r="L2425" s="3">
        <f>IF(newcards!L2424&lt;&gt;"",VLOOKUP(newcards!L2424,team!$A$2:$B$538,2,FALSE),"")</f>
        <v>43</v>
      </c>
      <c r="M2425" s="5">
        <f>IF(newcards!M2424&lt;&gt;"", newcards!M2424, "")</f>
        <v>65</v>
      </c>
      <c r="N2425" s="5" t="str">
        <f>IF(newcards!N2424&lt;&gt;"", newcards!N2424, "")</f>
        <v>N</v>
      </c>
      <c r="O2425" s="5" t="str">
        <f>IF(newcards!O2424&lt;&gt;"", newcards!O2424, "")</f>
        <v/>
      </c>
      <c r="P2425" s="5" t="str">
        <f>IF(newcards!P2424&lt;&gt;"", newcards!P2424, "")</f>
        <v/>
      </c>
      <c r="Q2425" s="5" t="str">
        <f>IF(newcards!Q2424&lt;&gt;"", newcards!Q2424, "")</f>
        <v/>
      </c>
    </row>
    <row r="2426" spans="1:17" x14ac:dyDescent="0.25">
      <c r="A2426" s="3"/>
      <c r="B2426" s="5">
        <f>IF(newcards!B2425&lt;&gt;"",VLOOKUP(newcards!B2425,sport!$A$2:$B$8,2,FALSE),"")</f>
        <v>1</v>
      </c>
      <c r="C2426" s="3">
        <f>newcards!C2425</f>
        <v>2016</v>
      </c>
      <c r="D2426" s="3">
        <f>IF(newcards!D2425&lt;&gt;"",VLOOKUP(newcards!D2425,brand!$A$2:$B$30,2,FALSE),"")</f>
        <v>1</v>
      </c>
      <c r="E2426" s="3">
        <f>IF(newcards!E2425&lt;&gt;"",VLOOKUP(newcards!E2425,series!$A$2:$B$228,2,FALSE),)</f>
        <v>163</v>
      </c>
      <c r="F2426" s="3">
        <f>IF(newcards!F2425&lt;&gt;"",VLOOKUP(newcards!F2425,category!$A$2:$B$82,2,FALSE),)</f>
        <v>77</v>
      </c>
      <c r="G2426" s="3" t="str">
        <f>IF(newcards!G2425&lt;&gt;"",VLOOKUP(newcards!G2425,subcategory!$A$2:$B$680,2,FALSE),"")</f>
        <v/>
      </c>
      <c r="H2426" s="3">
        <f>newcards!H2425</f>
        <v>628</v>
      </c>
      <c r="I2426" s="3" t="str">
        <f>newcards!I2425</f>
        <v xml:space="preserve"> </v>
      </c>
      <c r="J2426" s="3">
        <f>IF(newcards!J2425&lt;&gt;"",VLOOKUP(newcards!J2425,player!$A$2:$B$7503,2,FALSE),"")</f>
        <v>7112</v>
      </c>
      <c r="K2426" s="3" t="str">
        <f>IF(newcards!K2425&lt;&gt;"",VLOOKUP(newcards!K2425,playernameext!$A$2:$B$32,2,FALSE),"")</f>
        <v/>
      </c>
      <c r="L2426" s="3">
        <f>IF(newcards!L2425&lt;&gt;"",VLOOKUP(newcards!L2425,team!$A$2:$B$538,2,FALSE),"")</f>
        <v>3</v>
      </c>
      <c r="M2426" s="5">
        <f>IF(newcards!M2425&lt;&gt;"", newcards!M2425, "")</f>
        <v>65</v>
      </c>
      <c r="N2426" s="5" t="str">
        <f>IF(newcards!N2425&lt;&gt;"", newcards!N2425, "")</f>
        <v>N</v>
      </c>
      <c r="O2426" s="5" t="str">
        <f>IF(newcards!O2425&lt;&gt;"", newcards!O2425, "")</f>
        <v/>
      </c>
      <c r="P2426" s="5" t="str">
        <f>IF(newcards!P2425&lt;&gt;"", newcards!P2425, "")</f>
        <v/>
      </c>
      <c r="Q2426" s="5" t="str">
        <f>IF(newcards!Q2425&lt;&gt;"", newcards!Q2425, "")</f>
        <v/>
      </c>
    </row>
    <row r="2427" spans="1:17" x14ac:dyDescent="0.25">
      <c r="A2427" s="3"/>
      <c r="B2427" s="5">
        <f>IF(newcards!B2426&lt;&gt;"",VLOOKUP(newcards!B2426,sport!$A$2:$B$8,2,FALSE),"")</f>
        <v>1</v>
      </c>
      <c r="C2427" s="3">
        <f>newcards!C2426</f>
        <v>2016</v>
      </c>
      <c r="D2427" s="3">
        <f>IF(newcards!D2426&lt;&gt;"",VLOOKUP(newcards!D2426,brand!$A$2:$B$30,2,FALSE),"")</f>
        <v>1</v>
      </c>
      <c r="E2427" s="3">
        <f>IF(newcards!E2426&lt;&gt;"",VLOOKUP(newcards!E2426,series!$A$2:$B$228,2,FALSE),)</f>
        <v>163</v>
      </c>
      <c r="F2427" s="3">
        <f>IF(newcards!F2426&lt;&gt;"",VLOOKUP(newcards!F2426,category!$A$2:$B$82,2,FALSE),)</f>
        <v>77</v>
      </c>
      <c r="G2427" s="3" t="str">
        <f>IF(newcards!G2426&lt;&gt;"",VLOOKUP(newcards!G2426,subcategory!$A$2:$B$680,2,FALSE),"")</f>
        <v/>
      </c>
      <c r="H2427" s="3">
        <f>newcards!H2426</f>
        <v>629</v>
      </c>
      <c r="I2427" s="3" t="str">
        <f>newcards!I2426</f>
        <v xml:space="preserve"> </v>
      </c>
      <c r="J2427" s="3">
        <f>IF(newcards!J2426&lt;&gt;"",VLOOKUP(newcards!J2426,player!$A$2:$B$7503,2,FALSE),"")</f>
        <v>7095</v>
      </c>
      <c r="K2427" s="3" t="str">
        <f>IF(newcards!K2426&lt;&gt;"",VLOOKUP(newcards!K2426,playernameext!$A$2:$B$32,2,FALSE),"")</f>
        <v/>
      </c>
      <c r="L2427" s="3">
        <f>IF(newcards!L2426&lt;&gt;"",VLOOKUP(newcards!L2426,team!$A$2:$B$538,2,FALSE),"")</f>
        <v>3</v>
      </c>
      <c r="M2427" s="5">
        <f>IF(newcards!M2426&lt;&gt;"", newcards!M2426, "")</f>
        <v>65</v>
      </c>
      <c r="N2427" s="5" t="str">
        <f>IF(newcards!N2426&lt;&gt;"", newcards!N2426, "")</f>
        <v>N</v>
      </c>
      <c r="O2427" s="5" t="str">
        <f>IF(newcards!O2426&lt;&gt;"", newcards!O2426, "")</f>
        <v/>
      </c>
      <c r="P2427" s="5" t="str">
        <f>IF(newcards!P2426&lt;&gt;"", newcards!P2426, "")</f>
        <v/>
      </c>
      <c r="Q2427" s="5" t="str">
        <f>IF(newcards!Q2426&lt;&gt;"", newcards!Q2426, "")</f>
        <v/>
      </c>
    </row>
    <row r="2428" spans="1:17" x14ac:dyDescent="0.25">
      <c r="A2428" s="3"/>
      <c r="B2428" s="5">
        <f>IF(newcards!B2427&lt;&gt;"",VLOOKUP(newcards!B2427,sport!$A$2:$B$8,2,FALSE),"")</f>
        <v>1</v>
      </c>
      <c r="C2428" s="3">
        <f>newcards!C2427</f>
        <v>2016</v>
      </c>
      <c r="D2428" s="3">
        <f>IF(newcards!D2427&lt;&gt;"",VLOOKUP(newcards!D2427,brand!$A$2:$B$30,2,FALSE),"")</f>
        <v>1</v>
      </c>
      <c r="E2428" s="3">
        <f>IF(newcards!E2427&lt;&gt;"",VLOOKUP(newcards!E2427,series!$A$2:$B$228,2,FALSE),)</f>
        <v>163</v>
      </c>
      <c r="F2428" s="3">
        <f>IF(newcards!F2427&lt;&gt;"",VLOOKUP(newcards!F2427,category!$A$2:$B$82,2,FALSE),)</f>
        <v>77</v>
      </c>
      <c r="G2428" s="3" t="str">
        <f>IF(newcards!G2427&lt;&gt;"",VLOOKUP(newcards!G2427,subcategory!$A$2:$B$680,2,FALSE),"")</f>
        <v/>
      </c>
      <c r="H2428" s="3">
        <f>newcards!H2427</f>
        <v>630</v>
      </c>
      <c r="I2428" s="3" t="str">
        <f>newcards!I2427</f>
        <v xml:space="preserve"> </v>
      </c>
      <c r="J2428" s="3">
        <f>IF(newcards!J2427&lt;&gt;"",VLOOKUP(newcards!J2427,player!$A$2:$B$7503,2,FALSE),"")</f>
        <v>4758</v>
      </c>
      <c r="K2428" s="3" t="str">
        <f>IF(newcards!K2427&lt;&gt;"",VLOOKUP(newcards!K2427,playernameext!$A$2:$B$32,2,FALSE),"")</f>
        <v/>
      </c>
      <c r="L2428" s="3">
        <f>IF(newcards!L2427&lt;&gt;"",VLOOKUP(newcards!L2427,team!$A$2:$B$538,2,FALSE),"")</f>
        <v>95</v>
      </c>
      <c r="M2428" s="5">
        <f>IF(newcards!M2427&lt;&gt;"", newcards!M2427, "")</f>
        <v>65</v>
      </c>
      <c r="N2428" s="5" t="str">
        <f>IF(newcards!N2427&lt;&gt;"", newcards!N2427, "")</f>
        <v>N</v>
      </c>
      <c r="O2428" s="5" t="str">
        <f>IF(newcards!O2427&lt;&gt;"", newcards!O2427, "")</f>
        <v/>
      </c>
      <c r="P2428" s="5" t="str">
        <f>IF(newcards!P2427&lt;&gt;"", newcards!P2427, "")</f>
        <v/>
      </c>
      <c r="Q2428" s="5" t="str">
        <f>IF(newcards!Q2427&lt;&gt;"", newcards!Q2427, "")</f>
        <v/>
      </c>
    </row>
    <row r="2429" spans="1:17" x14ac:dyDescent="0.25">
      <c r="A2429" s="3"/>
      <c r="B2429" s="5">
        <f>IF(newcards!B2428&lt;&gt;"",VLOOKUP(newcards!B2428,sport!$A$2:$B$8,2,FALSE),"")</f>
        <v>1</v>
      </c>
      <c r="C2429" s="3">
        <f>newcards!C2428</f>
        <v>2016</v>
      </c>
      <c r="D2429" s="3">
        <f>IF(newcards!D2428&lt;&gt;"",VLOOKUP(newcards!D2428,brand!$A$2:$B$30,2,FALSE),"")</f>
        <v>1</v>
      </c>
      <c r="E2429" s="3">
        <f>IF(newcards!E2428&lt;&gt;"",VLOOKUP(newcards!E2428,series!$A$2:$B$228,2,FALSE),)</f>
        <v>163</v>
      </c>
      <c r="F2429" s="3">
        <f>IF(newcards!F2428&lt;&gt;"",VLOOKUP(newcards!F2428,category!$A$2:$B$82,2,FALSE),)</f>
        <v>77</v>
      </c>
      <c r="G2429" s="3" t="str">
        <f>IF(newcards!G2428&lt;&gt;"",VLOOKUP(newcards!G2428,subcategory!$A$2:$B$680,2,FALSE),"")</f>
        <v/>
      </c>
      <c r="H2429" s="3">
        <f>newcards!H2428</f>
        <v>631</v>
      </c>
      <c r="I2429" s="3" t="str">
        <f>newcards!I2428</f>
        <v xml:space="preserve"> </v>
      </c>
      <c r="J2429" s="3">
        <f>IF(newcards!J2428&lt;&gt;"",VLOOKUP(newcards!J2428,player!$A$2:$B$7503,2,FALSE),"")</f>
        <v>7407</v>
      </c>
      <c r="K2429" s="3" t="str">
        <f>IF(newcards!K2428&lt;&gt;"",VLOOKUP(newcards!K2428,playernameext!$A$2:$B$32,2,FALSE),"")</f>
        <v/>
      </c>
      <c r="L2429" s="3">
        <f>IF(newcards!L2428&lt;&gt;"",VLOOKUP(newcards!L2428,team!$A$2:$B$538,2,FALSE),"")</f>
        <v>59</v>
      </c>
      <c r="M2429" s="5">
        <f>IF(newcards!M2428&lt;&gt;"", newcards!M2428, "")</f>
        <v>65</v>
      </c>
      <c r="N2429" s="5" t="str">
        <f>IF(newcards!N2428&lt;&gt;"", newcards!N2428, "")</f>
        <v>N</v>
      </c>
      <c r="O2429" s="5" t="str">
        <f>IF(newcards!O2428&lt;&gt;"", newcards!O2428, "")</f>
        <v/>
      </c>
      <c r="P2429" s="5" t="str">
        <f>IF(newcards!P2428&lt;&gt;"", newcards!P2428, "")</f>
        <v/>
      </c>
      <c r="Q2429" s="5" t="str">
        <f>IF(newcards!Q2428&lt;&gt;"", newcards!Q2428, "")</f>
        <v/>
      </c>
    </row>
    <row r="2430" spans="1:17" x14ac:dyDescent="0.25">
      <c r="A2430" s="3"/>
      <c r="B2430" s="5">
        <f>IF(newcards!B2429&lt;&gt;"",VLOOKUP(newcards!B2429,sport!$A$2:$B$8,2,FALSE),"")</f>
        <v>1</v>
      </c>
      <c r="C2430" s="3">
        <f>newcards!C2429</f>
        <v>2016</v>
      </c>
      <c r="D2430" s="3">
        <f>IF(newcards!D2429&lt;&gt;"",VLOOKUP(newcards!D2429,brand!$A$2:$B$30,2,FALSE),"")</f>
        <v>1</v>
      </c>
      <c r="E2430" s="3">
        <f>IF(newcards!E2429&lt;&gt;"",VLOOKUP(newcards!E2429,series!$A$2:$B$228,2,FALSE),)</f>
        <v>163</v>
      </c>
      <c r="F2430" s="3">
        <f>IF(newcards!F2429&lt;&gt;"",VLOOKUP(newcards!F2429,category!$A$2:$B$82,2,FALSE),)</f>
        <v>77</v>
      </c>
      <c r="G2430" s="3" t="str">
        <f>IF(newcards!G2429&lt;&gt;"",VLOOKUP(newcards!G2429,subcategory!$A$2:$B$680,2,FALSE),"")</f>
        <v/>
      </c>
      <c r="H2430" s="3">
        <f>newcards!H2429</f>
        <v>632</v>
      </c>
      <c r="I2430" s="3" t="str">
        <f>newcards!I2429</f>
        <v xml:space="preserve"> </v>
      </c>
      <c r="J2430" s="3">
        <f>IF(newcards!J2429&lt;&gt;"",VLOOKUP(newcards!J2429,player!$A$2:$B$7503,2,FALSE),"")</f>
        <v>7503</v>
      </c>
      <c r="K2430" s="3" t="str">
        <f>IF(newcards!K2429&lt;&gt;"",VLOOKUP(newcards!K2429,playernameext!$A$2:$B$32,2,FALSE),"")</f>
        <v/>
      </c>
      <c r="L2430" s="3">
        <f>IF(newcards!L2429&lt;&gt;"",VLOOKUP(newcards!L2429,team!$A$2:$B$538,2,FALSE),"")</f>
        <v>29</v>
      </c>
      <c r="M2430" s="5">
        <f>IF(newcards!M2429&lt;&gt;"", newcards!M2429, "")</f>
        <v>65</v>
      </c>
      <c r="N2430" s="5" t="str">
        <f>IF(newcards!N2429&lt;&gt;"", newcards!N2429, "")</f>
        <v>N</v>
      </c>
      <c r="O2430" s="5" t="str">
        <f>IF(newcards!O2429&lt;&gt;"", newcards!O2429, "")</f>
        <v/>
      </c>
      <c r="P2430" s="5" t="str">
        <f>IF(newcards!P2429&lt;&gt;"", newcards!P2429, "")</f>
        <v/>
      </c>
      <c r="Q2430" s="5" t="str">
        <f>IF(newcards!Q2429&lt;&gt;"", newcards!Q2429, "")</f>
        <v/>
      </c>
    </row>
    <row r="2431" spans="1:17" x14ac:dyDescent="0.25">
      <c r="A2431" s="3"/>
      <c r="B2431" s="5">
        <f>IF(newcards!B2430&lt;&gt;"",VLOOKUP(newcards!B2430,sport!$A$2:$B$8,2,FALSE),"")</f>
        <v>1</v>
      </c>
      <c r="C2431" s="3">
        <f>newcards!C2430</f>
        <v>2016</v>
      </c>
      <c r="D2431" s="3">
        <f>IF(newcards!D2430&lt;&gt;"",VLOOKUP(newcards!D2430,brand!$A$2:$B$30,2,FALSE),"")</f>
        <v>1</v>
      </c>
      <c r="E2431" s="3">
        <f>IF(newcards!E2430&lt;&gt;"",VLOOKUP(newcards!E2430,series!$A$2:$B$228,2,FALSE),)</f>
        <v>163</v>
      </c>
      <c r="F2431" s="3">
        <f>IF(newcards!F2430&lt;&gt;"",VLOOKUP(newcards!F2430,category!$A$2:$B$82,2,FALSE),)</f>
        <v>77</v>
      </c>
      <c r="G2431" s="3" t="str">
        <f>IF(newcards!G2430&lt;&gt;"",VLOOKUP(newcards!G2430,subcategory!$A$2:$B$680,2,FALSE),"")</f>
        <v/>
      </c>
      <c r="H2431" s="3">
        <f>newcards!H2430</f>
        <v>633</v>
      </c>
      <c r="I2431" s="3" t="str">
        <f>newcards!I2430</f>
        <v xml:space="preserve"> </v>
      </c>
      <c r="J2431" s="3">
        <f>IF(newcards!J2430&lt;&gt;"",VLOOKUP(newcards!J2430,player!$A$2:$B$7503,2,FALSE),"")</f>
        <v>7272</v>
      </c>
      <c r="K2431" s="3" t="str">
        <f>IF(newcards!K2430&lt;&gt;"",VLOOKUP(newcards!K2430,playernameext!$A$2:$B$32,2,FALSE),"")</f>
        <v/>
      </c>
      <c r="L2431" s="3">
        <f>IF(newcards!L2430&lt;&gt;"",VLOOKUP(newcards!L2430,team!$A$2:$B$538,2,FALSE),"")</f>
        <v>1</v>
      </c>
      <c r="M2431" s="5">
        <f>IF(newcards!M2430&lt;&gt;"", newcards!M2430, "")</f>
        <v>65</v>
      </c>
      <c r="N2431" s="5" t="str">
        <f>IF(newcards!N2430&lt;&gt;"", newcards!N2430, "")</f>
        <v>N</v>
      </c>
      <c r="O2431" s="5" t="str">
        <f>IF(newcards!O2430&lt;&gt;"", newcards!O2430, "")</f>
        <v/>
      </c>
      <c r="P2431" s="5" t="str">
        <f>IF(newcards!P2430&lt;&gt;"", newcards!P2430, "")</f>
        <v/>
      </c>
      <c r="Q2431" s="5" t="str">
        <f>IF(newcards!Q2430&lt;&gt;"", newcards!Q2430, "")</f>
        <v/>
      </c>
    </row>
    <row r="2432" spans="1:17" x14ac:dyDescent="0.25">
      <c r="A2432" s="3"/>
      <c r="B2432" s="5">
        <f>IF(newcards!B2431&lt;&gt;"",VLOOKUP(newcards!B2431,sport!$A$2:$B$8,2,FALSE),"")</f>
        <v>1</v>
      </c>
      <c r="C2432" s="3">
        <f>newcards!C2431</f>
        <v>2016</v>
      </c>
      <c r="D2432" s="3">
        <f>IF(newcards!D2431&lt;&gt;"",VLOOKUP(newcards!D2431,brand!$A$2:$B$30,2,FALSE),"")</f>
        <v>1</v>
      </c>
      <c r="E2432" s="3">
        <f>IF(newcards!E2431&lt;&gt;"",VLOOKUP(newcards!E2431,series!$A$2:$B$228,2,FALSE),)</f>
        <v>163</v>
      </c>
      <c r="F2432" s="3">
        <f>IF(newcards!F2431&lt;&gt;"",VLOOKUP(newcards!F2431,category!$A$2:$B$82,2,FALSE),)</f>
        <v>77</v>
      </c>
      <c r="G2432" s="3" t="str">
        <f>IF(newcards!G2431&lt;&gt;"",VLOOKUP(newcards!G2431,subcategory!$A$2:$B$680,2,FALSE),"")</f>
        <v/>
      </c>
      <c r="H2432" s="3">
        <f>newcards!H2431</f>
        <v>634</v>
      </c>
      <c r="I2432" s="3" t="str">
        <f>newcards!I2431</f>
        <v xml:space="preserve"> </v>
      </c>
      <c r="J2432" s="3">
        <f>IF(newcards!J2431&lt;&gt;"",VLOOKUP(newcards!J2431,player!$A$2:$B$7503,2,FALSE),"")</f>
        <v>6887</v>
      </c>
      <c r="K2432" s="3" t="str">
        <f>IF(newcards!K2431&lt;&gt;"",VLOOKUP(newcards!K2431,playernameext!$A$2:$B$32,2,FALSE),"")</f>
        <v/>
      </c>
      <c r="L2432" s="3">
        <f>IF(newcards!L2431&lt;&gt;"",VLOOKUP(newcards!L2431,team!$A$2:$B$538,2,FALSE),"")</f>
        <v>61</v>
      </c>
      <c r="M2432" s="5">
        <f>IF(newcards!M2431&lt;&gt;"", newcards!M2431, "")</f>
        <v>65</v>
      </c>
      <c r="N2432" s="5" t="str">
        <f>IF(newcards!N2431&lt;&gt;"", newcards!N2431, "")</f>
        <v>N</v>
      </c>
      <c r="O2432" s="5" t="str">
        <f>IF(newcards!O2431&lt;&gt;"", newcards!O2431, "")</f>
        <v/>
      </c>
      <c r="P2432" s="5" t="str">
        <f>IF(newcards!P2431&lt;&gt;"", newcards!P2431, "")</f>
        <v/>
      </c>
      <c r="Q2432" s="5" t="str">
        <f>IF(newcards!Q2431&lt;&gt;"", newcards!Q2431, "")</f>
        <v/>
      </c>
    </row>
    <row r="2433" spans="1:17" x14ac:dyDescent="0.25">
      <c r="A2433" s="3"/>
      <c r="B2433" s="5">
        <f>IF(newcards!B2432&lt;&gt;"",VLOOKUP(newcards!B2432,sport!$A$2:$B$8,2,FALSE),"")</f>
        <v>1</v>
      </c>
      <c r="C2433" s="3">
        <f>newcards!C2432</f>
        <v>2016</v>
      </c>
      <c r="D2433" s="3">
        <f>IF(newcards!D2432&lt;&gt;"",VLOOKUP(newcards!D2432,brand!$A$2:$B$30,2,FALSE),"")</f>
        <v>1</v>
      </c>
      <c r="E2433" s="3">
        <f>IF(newcards!E2432&lt;&gt;"",VLOOKUP(newcards!E2432,series!$A$2:$B$228,2,FALSE),)</f>
        <v>163</v>
      </c>
      <c r="F2433" s="3">
        <f>IF(newcards!F2432&lt;&gt;"",VLOOKUP(newcards!F2432,category!$A$2:$B$82,2,FALSE),)</f>
        <v>77</v>
      </c>
      <c r="G2433" s="3" t="str">
        <f>IF(newcards!G2432&lt;&gt;"",VLOOKUP(newcards!G2432,subcategory!$A$2:$B$680,2,FALSE),"")</f>
        <v/>
      </c>
      <c r="H2433" s="3">
        <f>newcards!H2432</f>
        <v>635</v>
      </c>
      <c r="I2433" s="3" t="str">
        <f>newcards!I2432</f>
        <v xml:space="preserve"> </v>
      </c>
      <c r="J2433" s="3">
        <f>IF(newcards!J2432&lt;&gt;"",VLOOKUP(newcards!J2432,player!$A$2:$B$7503,2,FALSE),"")</f>
        <v>462</v>
      </c>
      <c r="K2433" s="3" t="str">
        <f>IF(newcards!K2432&lt;&gt;"",VLOOKUP(newcards!K2432,playernameext!$A$2:$B$32,2,FALSE),"")</f>
        <v/>
      </c>
      <c r="L2433" s="3">
        <f>IF(newcards!L2432&lt;&gt;"",VLOOKUP(newcards!L2432,team!$A$2:$B$538,2,FALSE),"")</f>
        <v>4</v>
      </c>
      <c r="M2433" s="5">
        <f>IF(newcards!M2432&lt;&gt;"", newcards!M2432, "")</f>
        <v>65</v>
      </c>
      <c r="N2433" s="5" t="str">
        <f>IF(newcards!N2432&lt;&gt;"", newcards!N2432, "")</f>
        <v>N</v>
      </c>
      <c r="O2433" s="5" t="str">
        <f>IF(newcards!O2432&lt;&gt;"", newcards!O2432, "")</f>
        <v/>
      </c>
      <c r="P2433" s="5" t="str">
        <f>IF(newcards!P2432&lt;&gt;"", newcards!P2432, "")</f>
        <v/>
      </c>
      <c r="Q2433" s="5" t="str">
        <f>IF(newcards!Q2432&lt;&gt;"", newcards!Q2432, "")</f>
        <v/>
      </c>
    </row>
    <row r="2434" spans="1:17" x14ac:dyDescent="0.25">
      <c r="A2434" s="3"/>
      <c r="B2434" s="5">
        <f>IF(newcards!B2433&lt;&gt;"",VLOOKUP(newcards!B2433,sport!$A$2:$B$8,2,FALSE),"")</f>
        <v>1</v>
      </c>
      <c r="C2434" s="3">
        <f>newcards!C2433</f>
        <v>2016</v>
      </c>
      <c r="D2434" s="3">
        <f>IF(newcards!D2433&lt;&gt;"",VLOOKUP(newcards!D2433,brand!$A$2:$B$30,2,FALSE),"")</f>
        <v>1</v>
      </c>
      <c r="E2434" s="3">
        <f>IF(newcards!E2433&lt;&gt;"",VLOOKUP(newcards!E2433,series!$A$2:$B$228,2,FALSE),)</f>
        <v>163</v>
      </c>
      <c r="F2434" s="3">
        <f>IF(newcards!F2433&lt;&gt;"",VLOOKUP(newcards!F2433,category!$A$2:$B$82,2,FALSE),)</f>
        <v>77</v>
      </c>
      <c r="G2434" s="3" t="str">
        <f>IF(newcards!G2433&lt;&gt;"",VLOOKUP(newcards!G2433,subcategory!$A$2:$B$680,2,FALSE),"")</f>
        <v/>
      </c>
      <c r="H2434" s="3">
        <f>newcards!H2433</f>
        <v>636</v>
      </c>
      <c r="I2434" s="3" t="str">
        <f>newcards!I2433</f>
        <v xml:space="preserve"> </v>
      </c>
      <c r="J2434" s="3">
        <f>IF(newcards!J2433&lt;&gt;"",VLOOKUP(newcards!J2433,player!$A$2:$B$7503,2,FALSE),"")</f>
        <v>7383</v>
      </c>
      <c r="K2434" s="3" t="str">
        <f>IF(newcards!K2433&lt;&gt;"",VLOOKUP(newcards!K2433,playernameext!$A$2:$B$32,2,FALSE),"")</f>
        <v/>
      </c>
      <c r="L2434" s="3">
        <f>IF(newcards!L2433&lt;&gt;"",VLOOKUP(newcards!L2433,team!$A$2:$B$538,2,FALSE),"")</f>
        <v>4</v>
      </c>
      <c r="M2434" s="5">
        <f>IF(newcards!M2433&lt;&gt;"", newcards!M2433, "")</f>
        <v>65</v>
      </c>
      <c r="N2434" s="5" t="str">
        <f>IF(newcards!N2433&lt;&gt;"", newcards!N2433, "")</f>
        <v>N</v>
      </c>
      <c r="O2434" s="5" t="str">
        <f>IF(newcards!O2433&lt;&gt;"", newcards!O2433, "")</f>
        <v/>
      </c>
      <c r="P2434" s="5" t="str">
        <f>IF(newcards!P2433&lt;&gt;"", newcards!P2433, "")</f>
        <v/>
      </c>
      <c r="Q2434" s="5" t="str">
        <f>IF(newcards!Q2433&lt;&gt;"", newcards!Q2433, "")</f>
        <v/>
      </c>
    </row>
    <row r="2435" spans="1:17" x14ac:dyDescent="0.25">
      <c r="A2435" s="3"/>
      <c r="B2435" s="5">
        <f>IF(newcards!B2434&lt;&gt;"",VLOOKUP(newcards!B2434,sport!$A$2:$B$8,2,FALSE),"")</f>
        <v>1</v>
      </c>
      <c r="C2435" s="3">
        <f>newcards!C2434</f>
        <v>2016</v>
      </c>
      <c r="D2435" s="3">
        <f>IF(newcards!D2434&lt;&gt;"",VLOOKUP(newcards!D2434,brand!$A$2:$B$30,2,FALSE),"")</f>
        <v>1</v>
      </c>
      <c r="E2435" s="3">
        <f>IF(newcards!E2434&lt;&gt;"",VLOOKUP(newcards!E2434,series!$A$2:$B$228,2,FALSE),)</f>
        <v>163</v>
      </c>
      <c r="F2435" s="3">
        <f>IF(newcards!F2434&lt;&gt;"",VLOOKUP(newcards!F2434,category!$A$2:$B$82,2,FALSE),)</f>
        <v>77</v>
      </c>
      <c r="G2435" s="3" t="str">
        <f>IF(newcards!G2434&lt;&gt;"",VLOOKUP(newcards!G2434,subcategory!$A$2:$B$680,2,FALSE),"")</f>
        <v/>
      </c>
      <c r="H2435" s="3">
        <f>newcards!H2434</f>
        <v>637</v>
      </c>
      <c r="I2435" s="3" t="str">
        <f>newcards!I2434</f>
        <v xml:space="preserve"> </v>
      </c>
      <c r="J2435" s="3">
        <f>IF(newcards!J2434&lt;&gt;"",VLOOKUP(newcards!J2434,player!$A$2:$B$7503,2,FALSE),"")</f>
        <v>6108</v>
      </c>
      <c r="K2435" s="3" t="str">
        <f>IF(newcards!K2434&lt;&gt;"",VLOOKUP(newcards!K2434,playernameext!$A$2:$B$32,2,FALSE),"")</f>
        <v/>
      </c>
      <c r="L2435" s="3">
        <f>IF(newcards!L2434&lt;&gt;"",VLOOKUP(newcards!L2434,team!$A$2:$B$538,2,FALSE),"")</f>
        <v>96</v>
      </c>
      <c r="M2435" s="5">
        <f>IF(newcards!M2434&lt;&gt;"", newcards!M2434, "")</f>
        <v>65</v>
      </c>
      <c r="N2435" s="5" t="str">
        <f>IF(newcards!N2434&lt;&gt;"", newcards!N2434, "")</f>
        <v>N</v>
      </c>
      <c r="O2435" s="5" t="str">
        <f>IF(newcards!O2434&lt;&gt;"", newcards!O2434, "")</f>
        <v/>
      </c>
      <c r="P2435" s="5" t="str">
        <f>IF(newcards!P2434&lt;&gt;"", newcards!P2434, "")</f>
        <v/>
      </c>
      <c r="Q2435" s="5" t="str">
        <f>IF(newcards!Q2434&lt;&gt;"", newcards!Q2434, "")</f>
        <v/>
      </c>
    </row>
    <row r="2436" spans="1:17" x14ac:dyDescent="0.25">
      <c r="A2436" s="3"/>
      <c r="B2436" s="5">
        <f>IF(newcards!B2435&lt;&gt;"",VLOOKUP(newcards!B2435,sport!$A$2:$B$8,2,FALSE),"")</f>
        <v>1</v>
      </c>
      <c r="C2436" s="3">
        <f>newcards!C2435</f>
        <v>2016</v>
      </c>
      <c r="D2436" s="3">
        <f>IF(newcards!D2435&lt;&gt;"",VLOOKUP(newcards!D2435,brand!$A$2:$B$30,2,FALSE),"")</f>
        <v>1</v>
      </c>
      <c r="E2436" s="3">
        <f>IF(newcards!E2435&lt;&gt;"",VLOOKUP(newcards!E2435,series!$A$2:$B$228,2,FALSE),)</f>
        <v>163</v>
      </c>
      <c r="F2436" s="3">
        <f>IF(newcards!F2435&lt;&gt;"",VLOOKUP(newcards!F2435,category!$A$2:$B$82,2,FALSE),)</f>
        <v>77</v>
      </c>
      <c r="G2436" s="3" t="str">
        <f>IF(newcards!G2435&lt;&gt;"",VLOOKUP(newcards!G2435,subcategory!$A$2:$B$680,2,FALSE),"")</f>
        <v/>
      </c>
      <c r="H2436" s="3">
        <f>newcards!H2435</f>
        <v>638</v>
      </c>
      <c r="I2436" s="3" t="str">
        <f>newcards!I2435</f>
        <v xml:space="preserve"> </v>
      </c>
      <c r="J2436" s="3">
        <f>IF(newcards!J2435&lt;&gt;"",VLOOKUP(newcards!J2435,player!$A$2:$B$7503,2,FALSE),"")</f>
        <v>6988</v>
      </c>
      <c r="K2436" s="3" t="str">
        <f>IF(newcards!K2435&lt;&gt;"",VLOOKUP(newcards!K2435,playernameext!$A$2:$B$32,2,FALSE),"")</f>
        <v/>
      </c>
      <c r="L2436" s="3">
        <f>IF(newcards!L2435&lt;&gt;"",VLOOKUP(newcards!L2435,team!$A$2:$B$538,2,FALSE),"")</f>
        <v>68</v>
      </c>
      <c r="M2436" s="5">
        <f>IF(newcards!M2435&lt;&gt;"", newcards!M2435, "")</f>
        <v>65</v>
      </c>
      <c r="N2436" s="5" t="str">
        <f>IF(newcards!N2435&lt;&gt;"", newcards!N2435, "")</f>
        <v>N</v>
      </c>
      <c r="O2436" s="5" t="str">
        <f>IF(newcards!O2435&lt;&gt;"", newcards!O2435, "")</f>
        <v/>
      </c>
      <c r="P2436" s="5" t="str">
        <f>IF(newcards!P2435&lt;&gt;"", newcards!P2435, "")</f>
        <v/>
      </c>
      <c r="Q2436" s="5" t="str">
        <f>IF(newcards!Q2435&lt;&gt;"", newcards!Q2435, "")</f>
        <v/>
      </c>
    </row>
    <row r="2437" spans="1:17" x14ac:dyDescent="0.25">
      <c r="A2437" s="3"/>
      <c r="B2437" s="5">
        <f>IF(newcards!B2436&lt;&gt;"",VLOOKUP(newcards!B2436,sport!$A$2:$B$8,2,FALSE),"")</f>
        <v>1</v>
      </c>
      <c r="C2437" s="3">
        <f>newcards!C2436</f>
        <v>2016</v>
      </c>
      <c r="D2437" s="3">
        <f>IF(newcards!D2436&lt;&gt;"",VLOOKUP(newcards!D2436,brand!$A$2:$B$30,2,FALSE),"")</f>
        <v>1</v>
      </c>
      <c r="E2437" s="3">
        <f>IF(newcards!E2436&lt;&gt;"",VLOOKUP(newcards!E2436,series!$A$2:$B$228,2,FALSE),)</f>
        <v>163</v>
      </c>
      <c r="F2437" s="3">
        <f>IF(newcards!F2436&lt;&gt;"",VLOOKUP(newcards!F2436,category!$A$2:$B$82,2,FALSE),)</f>
        <v>77</v>
      </c>
      <c r="G2437" s="3" t="str">
        <f>IF(newcards!G2436&lt;&gt;"",VLOOKUP(newcards!G2436,subcategory!$A$2:$B$680,2,FALSE),"")</f>
        <v/>
      </c>
      <c r="H2437" s="3">
        <f>newcards!H2436</f>
        <v>639</v>
      </c>
      <c r="I2437" s="3" t="str">
        <f>newcards!I2436</f>
        <v xml:space="preserve"> </v>
      </c>
      <c r="J2437" s="3">
        <f>IF(newcards!J2436&lt;&gt;"",VLOOKUP(newcards!J2436,player!$A$2:$B$7503,2,FALSE),"")</f>
        <v>7302</v>
      </c>
      <c r="K2437" s="3" t="str">
        <f>IF(newcards!K2436&lt;&gt;"",VLOOKUP(newcards!K2436,playernameext!$A$2:$B$32,2,FALSE),"")</f>
        <v/>
      </c>
      <c r="L2437" s="3">
        <f>IF(newcards!L2436&lt;&gt;"",VLOOKUP(newcards!L2436,team!$A$2:$B$538,2,FALSE),"")</f>
        <v>3</v>
      </c>
      <c r="M2437" s="5">
        <f>IF(newcards!M2436&lt;&gt;"", newcards!M2436, "")</f>
        <v>65</v>
      </c>
      <c r="N2437" s="5" t="str">
        <f>IF(newcards!N2436&lt;&gt;"", newcards!N2436, "")</f>
        <v>N</v>
      </c>
      <c r="O2437" s="5" t="str">
        <f>IF(newcards!O2436&lt;&gt;"", newcards!O2436, "")</f>
        <v/>
      </c>
      <c r="P2437" s="5" t="str">
        <f>IF(newcards!P2436&lt;&gt;"", newcards!P2436, "")</f>
        <v/>
      </c>
      <c r="Q2437" s="5" t="str">
        <f>IF(newcards!Q2436&lt;&gt;"", newcards!Q2436, "")</f>
        <v/>
      </c>
    </row>
    <row r="2438" spans="1:17" x14ac:dyDescent="0.25">
      <c r="A2438" s="3"/>
      <c r="B2438" s="5">
        <f>IF(newcards!B2437&lt;&gt;"",VLOOKUP(newcards!B2437,sport!$A$2:$B$8,2,FALSE),"")</f>
        <v>1</v>
      </c>
      <c r="C2438" s="3">
        <f>newcards!C2437</f>
        <v>2016</v>
      </c>
      <c r="D2438" s="3">
        <f>IF(newcards!D2437&lt;&gt;"",VLOOKUP(newcards!D2437,brand!$A$2:$B$30,2,FALSE),"")</f>
        <v>1</v>
      </c>
      <c r="E2438" s="3">
        <f>IF(newcards!E2437&lt;&gt;"",VLOOKUP(newcards!E2437,series!$A$2:$B$228,2,FALSE),)</f>
        <v>163</v>
      </c>
      <c r="F2438" s="3">
        <f>IF(newcards!F2437&lt;&gt;"",VLOOKUP(newcards!F2437,category!$A$2:$B$82,2,FALSE),)</f>
        <v>77</v>
      </c>
      <c r="G2438" s="3" t="str">
        <f>IF(newcards!G2437&lt;&gt;"",VLOOKUP(newcards!G2437,subcategory!$A$2:$B$680,2,FALSE),"")</f>
        <v/>
      </c>
      <c r="H2438" s="3">
        <f>newcards!H2437</f>
        <v>640</v>
      </c>
      <c r="I2438" s="3" t="str">
        <f>newcards!I2437</f>
        <v xml:space="preserve"> </v>
      </c>
      <c r="J2438" s="3">
        <f>IF(newcards!J2437&lt;&gt;"",VLOOKUP(newcards!J2437,player!$A$2:$B$7503,2,FALSE),"")</f>
        <v>6912</v>
      </c>
      <c r="K2438" s="3" t="str">
        <f>IF(newcards!K2437&lt;&gt;"",VLOOKUP(newcards!K2437,playernameext!$A$2:$B$32,2,FALSE),"")</f>
        <v/>
      </c>
      <c r="L2438" s="3">
        <f>IF(newcards!L2437&lt;&gt;"",VLOOKUP(newcards!L2437,team!$A$2:$B$538,2,FALSE),"")</f>
        <v>21</v>
      </c>
      <c r="M2438" s="5">
        <f>IF(newcards!M2437&lt;&gt;"", newcards!M2437, "")</f>
        <v>65</v>
      </c>
      <c r="N2438" s="5" t="str">
        <f>IF(newcards!N2437&lt;&gt;"", newcards!N2437, "")</f>
        <v>N</v>
      </c>
      <c r="O2438" s="5" t="str">
        <f>IF(newcards!O2437&lt;&gt;"", newcards!O2437, "")</f>
        <v/>
      </c>
      <c r="P2438" s="5" t="str">
        <f>IF(newcards!P2437&lt;&gt;"", newcards!P2437, "")</f>
        <v/>
      </c>
      <c r="Q2438" s="5" t="str">
        <f>IF(newcards!Q2437&lt;&gt;"", newcards!Q2437, "")</f>
        <v/>
      </c>
    </row>
    <row r="2439" spans="1:17" x14ac:dyDescent="0.25">
      <c r="A2439" s="3"/>
      <c r="B2439" s="5">
        <f>IF(newcards!B2438&lt;&gt;"",VLOOKUP(newcards!B2438,sport!$A$2:$B$8,2,FALSE),"")</f>
        <v>1</v>
      </c>
      <c r="C2439" s="3">
        <f>newcards!C2438</f>
        <v>2016</v>
      </c>
      <c r="D2439" s="3">
        <f>IF(newcards!D2438&lt;&gt;"",VLOOKUP(newcards!D2438,brand!$A$2:$B$30,2,FALSE),"")</f>
        <v>1</v>
      </c>
      <c r="E2439" s="3">
        <f>IF(newcards!E2438&lt;&gt;"",VLOOKUP(newcards!E2438,series!$A$2:$B$228,2,FALSE),)</f>
        <v>163</v>
      </c>
      <c r="F2439" s="3">
        <f>IF(newcards!F2438&lt;&gt;"",VLOOKUP(newcards!F2438,category!$A$2:$B$82,2,FALSE),)</f>
        <v>77</v>
      </c>
      <c r="G2439" s="3" t="str">
        <f>IF(newcards!G2438&lt;&gt;"",VLOOKUP(newcards!G2438,subcategory!$A$2:$B$680,2,FALSE),"")</f>
        <v/>
      </c>
      <c r="H2439" s="3">
        <f>newcards!H2438</f>
        <v>641</v>
      </c>
      <c r="I2439" s="3" t="str">
        <f>newcards!I2438</f>
        <v xml:space="preserve"> </v>
      </c>
      <c r="J2439" s="3">
        <f>IF(newcards!J2438&lt;&gt;"",VLOOKUP(newcards!J2438,player!$A$2:$B$7503,2,FALSE),"")</f>
        <v>7544</v>
      </c>
      <c r="K2439" s="3" t="str">
        <f>IF(newcards!K2438&lt;&gt;"",VLOOKUP(newcards!K2438,playernameext!$A$2:$B$32,2,FALSE),"")</f>
        <v/>
      </c>
      <c r="L2439" s="3">
        <f>IF(newcards!L2438&lt;&gt;"",VLOOKUP(newcards!L2438,team!$A$2:$B$538,2,FALSE),"")</f>
        <v>88</v>
      </c>
      <c r="M2439" s="5">
        <f>IF(newcards!M2438&lt;&gt;"", newcards!M2438, "")</f>
        <v>65</v>
      </c>
      <c r="N2439" s="5" t="str">
        <f>IF(newcards!N2438&lt;&gt;"", newcards!N2438, "")</f>
        <v>N</v>
      </c>
      <c r="O2439" s="5" t="str">
        <f>IF(newcards!O2438&lt;&gt;"", newcards!O2438, "")</f>
        <v/>
      </c>
      <c r="P2439" s="5" t="str">
        <f>IF(newcards!P2438&lt;&gt;"", newcards!P2438, "")</f>
        <v/>
      </c>
      <c r="Q2439" s="5" t="str">
        <f>IF(newcards!Q2438&lt;&gt;"", newcards!Q2438, "")</f>
        <v/>
      </c>
    </row>
    <row r="2440" spans="1:17" x14ac:dyDescent="0.25">
      <c r="A2440" s="3"/>
      <c r="B2440" s="5">
        <f>IF(newcards!B2439&lt;&gt;"",VLOOKUP(newcards!B2439,sport!$A$2:$B$8,2,FALSE),"")</f>
        <v>1</v>
      </c>
      <c r="C2440" s="3">
        <f>newcards!C2439</f>
        <v>2016</v>
      </c>
      <c r="D2440" s="3">
        <f>IF(newcards!D2439&lt;&gt;"",VLOOKUP(newcards!D2439,brand!$A$2:$B$30,2,FALSE),"")</f>
        <v>1</v>
      </c>
      <c r="E2440" s="3">
        <f>IF(newcards!E2439&lt;&gt;"",VLOOKUP(newcards!E2439,series!$A$2:$B$228,2,FALSE),)</f>
        <v>163</v>
      </c>
      <c r="F2440" s="3">
        <f>IF(newcards!F2439&lt;&gt;"",VLOOKUP(newcards!F2439,category!$A$2:$B$82,2,FALSE),)</f>
        <v>77</v>
      </c>
      <c r="G2440" s="3" t="str">
        <f>IF(newcards!G2439&lt;&gt;"",VLOOKUP(newcards!G2439,subcategory!$A$2:$B$680,2,FALSE),"")</f>
        <v/>
      </c>
      <c r="H2440" s="3">
        <f>newcards!H2439</f>
        <v>642</v>
      </c>
      <c r="I2440" s="3" t="str">
        <f>newcards!I2439</f>
        <v xml:space="preserve"> </v>
      </c>
      <c r="J2440" s="3">
        <f>IF(newcards!J2439&lt;&gt;"",VLOOKUP(newcards!J2439,player!$A$2:$B$7503,2,FALSE),"")</f>
        <v>4922</v>
      </c>
      <c r="K2440" s="3" t="str">
        <f>IF(newcards!K2439&lt;&gt;"",VLOOKUP(newcards!K2439,playernameext!$A$2:$B$32,2,FALSE),"")</f>
        <v/>
      </c>
      <c r="L2440" s="3">
        <f>IF(newcards!L2439&lt;&gt;"",VLOOKUP(newcards!L2439,team!$A$2:$B$538,2,FALSE),"")</f>
        <v>40</v>
      </c>
      <c r="M2440" s="5">
        <f>IF(newcards!M2439&lt;&gt;"", newcards!M2439, "")</f>
        <v>65</v>
      </c>
      <c r="N2440" s="5" t="str">
        <f>IF(newcards!N2439&lt;&gt;"", newcards!N2439, "")</f>
        <v>N</v>
      </c>
      <c r="O2440" s="5" t="str">
        <f>IF(newcards!O2439&lt;&gt;"", newcards!O2439, "")</f>
        <v/>
      </c>
      <c r="P2440" s="5" t="str">
        <f>IF(newcards!P2439&lt;&gt;"", newcards!P2439, "")</f>
        <v/>
      </c>
      <c r="Q2440" s="5" t="str">
        <f>IF(newcards!Q2439&lt;&gt;"", newcards!Q2439, "")</f>
        <v/>
      </c>
    </row>
    <row r="2441" spans="1:17" x14ac:dyDescent="0.25">
      <c r="A2441" s="3"/>
      <c r="B2441" s="5">
        <f>IF(newcards!B2440&lt;&gt;"",VLOOKUP(newcards!B2440,sport!$A$2:$B$8,2,FALSE),"")</f>
        <v>1</v>
      </c>
      <c r="C2441" s="3">
        <f>newcards!C2440</f>
        <v>2016</v>
      </c>
      <c r="D2441" s="3">
        <f>IF(newcards!D2440&lt;&gt;"",VLOOKUP(newcards!D2440,brand!$A$2:$B$30,2,FALSE),"")</f>
        <v>1</v>
      </c>
      <c r="E2441" s="3">
        <f>IF(newcards!E2440&lt;&gt;"",VLOOKUP(newcards!E2440,series!$A$2:$B$228,2,FALSE),)</f>
        <v>163</v>
      </c>
      <c r="F2441" s="3">
        <f>IF(newcards!F2440&lt;&gt;"",VLOOKUP(newcards!F2440,category!$A$2:$B$82,2,FALSE),)</f>
        <v>77</v>
      </c>
      <c r="G2441" s="3" t="str">
        <f>IF(newcards!G2440&lt;&gt;"",VLOOKUP(newcards!G2440,subcategory!$A$2:$B$680,2,FALSE),"")</f>
        <v/>
      </c>
      <c r="H2441" s="3">
        <f>newcards!H2440</f>
        <v>643</v>
      </c>
      <c r="I2441" s="3">
        <f>newcards!I2440</f>
        <v>-1</v>
      </c>
      <c r="J2441" s="3">
        <f>IF(newcards!J2440&lt;&gt;"",VLOOKUP(newcards!J2440,player!$A$2:$B$7503,2,FALSE),"")</f>
        <v>6843</v>
      </c>
      <c r="K2441" s="3">
        <f>IF(newcards!K2440&lt;&gt;"",VLOOKUP(newcards!K2440,playernameext!$A$2:$B$32,2,FALSE),"")</f>
        <v>24</v>
      </c>
      <c r="L2441" s="3">
        <f>IF(newcards!L2440&lt;&gt;"",VLOOKUP(newcards!L2440,team!$A$2:$B$538,2,FALSE),"")</f>
        <v>67</v>
      </c>
      <c r="M2441" s="5">
        <f>IF(newcards!M2440&lt;&gt;"", newcards!M2440, "")</f>
        <v>65</v>
      </c>
      <c r="N2441" s="5" t="str">
        <f>IF(newcards!N2440&lt;&gt;"", newcards!N2440, "")</f>
        <v>N</v>
      </c>
      <c r="O2441" s="5" t="str">
        <f>IF(newcards!O2440&lt;&gt;"", newcards!O2440, "")</f>
        <v/>
      </c>
      <c r="P2441" s="5" t="str">
        <f>IF(newcards!P2440&lt;&gt;"", newcards!P2440, "")</f>
        <v/>
      </c>
      <c r="Q2441" s="5" t="str">
        <f>IF(newcards!Q2440&lt;&gt;"", newcards!Q2440, "")</f>
        <v/>
      </c>
    </row>
    <row r="2442" spans="1:17" x14ac:dyDescent="0.25">
      <c r="A2442" s="3"/>
      <c r="B2442" s="5">
        <f>IF(newcards!B2441&lt;&gt;"",VLOOKUP(newcards!B2441,sport!$A$2:$B$8,2,FALSE),"")</f>
        <v>1</v>
      </c>
      <c r="C2442" s="3">
        <f>newcards!C2441</f>
        <v>2016</v>
      </c>
      <c r="D2442" s="3">
        <f>IF(newcards!D2441&lt;&gt;"",VLOOKUP(newcards!D2441,brand!$A$2:$B$30,2,FALSE),"")</f>
        <v>1</v>
      </c>
      <c r="E2442" s="3">
        <f>IF(newcards!E2441&lt;&gt;"",VLOOKUP(newcards!E2441,series!$A$2:$B$228,2,FALSE),)</f>
        <v>163</v>
      </c>
      <c r="F2442" s="3">
        <f>IF(newcards!F2441&lt;&gt;"",VLOOKUP(newcards!F2441,category!$A$2:$B$82,2,FALSE),)</f>
        <v>77</v>
      </c>
      <c r="G2442" s="3" t="str">
        <f>IF(newcards!G2441&lt;&gt;"",VLOOKUP(newcards!G2441,subcategory!$A$2:$B$680,2,FALSE),"")</f>
        <v/>
      </c>
      <c r="H2442" s="3">
        <f>newcards!H2441</f>
        <v>643</v>
      </c>
      <c r="I2442" s="3">
        <f>newcards!I2441</f>
        <v>-2</v>
      </c>
      <c r="J2442" s="3">
        <f>IF(newcards!J2441&lt;&gt;"",VLOOKUP(newcards!J2441,player!$A$2:$B$7503,2,FALSE),"")</f>
        <v>2085</v>
      </c>
      <c r="K2442" s="3">
        <f>IF(newcards!K2441&lt;&gt;"",VLOOKUP(newcards!K2441,playernameext!$A$2:$B$32,2,FALSE),"")</f>
        <v>24</v>
      </c>
      <c r="L2442" s="3">
        <f>IF(newcards!L2441&lt;&gt;"",VLOOKUP(newcards!L2441,team!$A$2:$B$538,2,FALSE),"")</f>
        <v>67</v>
      </c>
      <c r="M2442" s="5">
        <f>IF(newcards!M2441&lt;&gt;"", newcards!M2441, "")</f>
        <v>65</v>
      </c>
      <c r="N2442" s="5" t="str">
        <f>IF(newcards!N2441&lt;&gt;"", newcards!N2441, "")</f>
        <v>N</v>
      </c>
      <c r="O2442" s="5" t="str">
        <f>IF(newcards!O2441&lt;&gt;"", newcards!O2441, "")</f>
        <v/>
      </c>
      <c r="P2442" s="5" t="str">
        <f>IF(newcards!P2441&lt;&gt;"", newcards!P2441, "")</f>
        <v/>
      </c>
      <c r="Q2442" s="5" t="str">
        <f>IF(newcards!Q2441&lt;&gt;"", newcards!Q2441, "")</f>
        <v/>
      </c>
    </row>
    <row r="2443" spans="1:17" x14ac:dyDescent="0.25">
      <c r="A2443" s="3"/>
      <c r="B2443" s="5">
        <f>IF(newcards!B2442&lt;&gt;"",VLOOKUP(newcards!B2442,sport!$A$2:$B$8,2,FALSE),"")</f>
        <v>1</v>
      </c>
      <c r="C2443" s="3">
        <f>newcards!C2442</f>
        <v>2016</v>
      </c>
      <c r="D2443" s="3">
        <f>IF(newcards!D2442&lt;&gt;"",VLOOKUP(newcards!D2442,brand!$A$2:$B$30,2,FALSE),"")</f>
        <v>1</v>
      </c>
      <c r="E2443" s="3">
        <f>IF(newcards!E2442&lt;&gt;"",VLOOKUP(newcards!E2442,series!$A$2:$B$228,2,FALSE),)</f>
        <v>163</v>
      </c>
      <c r="F2443" s="3">
        <f>IF(newcards!F2442&lt;&gt;"",VLOOKUP(newcards!F2442,category!$A$2:$B$82,2,FALSE),)</f>
        <v>77</v>
      </c>
      <c r="G2443" s="3" t="str">
        <f>IF(newcards!G2442&lt;&gt;"",VLOOKUP(newcards!G2442,subcategory!$A$2:$B$680,2,FALSE),"")</f>
        <v/>
      </c>
      <c r="H2443" s="3">
        <f>newcards!H2442</f>
        <v>644</v>
      </c>
      <c r="I2443" s="3" t="str">
        <f>newcards!I2442</f>
        <v xml:space="preserve"> </v>
      </c>
      <c r="J2443" s="3">
        <f>IF(newcards!J2442&lt;&gt;"",VLOOKUP(newcards!J2442,player!$A$2:$B$7503,2,FALSE),"")</f>
        <v>7268</v>
      </c>
      <c r="K2443" s="3" t="str">
        <f>IF(newcards!K2442&lt;&gt;"",VLOOKUP(newcards!K2442,playernameext!$A$2:$B$32,2,FALSE),"")</f>
        <v/>
      </c>
      <c r="L2443" s="3">
        <f>IF(newcards!L2442&lt;&gt;"",VLOOKUP(newcards!L2442,team!$A$2:$B$538,2,FALSE),"")</f>
        <v>49</v>
      </c>
      <c r="M2443" s="5">
        <f>IF(newcards!M2442&lt;&gt;"", newcards!M2442, "")</f>
        <v>65</v>
      </c>
      <c r="N2443" s="5" t="str">
        <f>IF(newcards!N2442&lt;&gt;"", newcards!N2442, "")</f>
        <v>N</v>
      </c>
      <c r="O2443" s="5" t="str">
        <f>IF(newcards!O2442&lt;&gt;"", newcards!O2442, "")</f>
        <v/>
      </c>
      <c r="P2443" s="5" t="str">
        <f>IF(newcards!P2442&lt;&gt;"", newcards!P2442, "")</f>
        <v/>
      </c>
      <c r="Q2443" s="5" t="str">
        <f>IF(newcards!Q2442&lt;&gt;"", newcards!Q2442, "")</f>
        <v/>
      </c>
    </row>
    <row r="2444" spans="1:17" x14ac:dyDescent="0.25">
      <c r="A2444" s="3"/>
      <c r="B2444" s="5">
        <f>IF(newcards!B2443&lt;&gt;"",VLOOKUP(newcards!B2443,sport!$A$2:$B$8,2,FALSE),"")</f>
        <v>1</v>
      </c>
      <c r="C2444" s="3">
        <f>newcards!C2443</f>
        <v>2016</v>
      </c>
      <c r="D2444" s="3">
        <f>IF(newcards!D2443&lt;&gt;"",VLOOKUP(newcards!D2443,brand!$A$2:$B$30,2,FALSE),"")</f>
        <v>1</v>
      </c>
      <c r="E2444" s="3">
        <f>IF(newcards!E2443&lt;&gt;"",VLOOKUP(newcards!E2443,series!$A$2:$B$228,2,FALSE),)</f>
        <v>163</v>
      </c>
      <c r="F2444" s="3">
        <f>IF(newcards!F2443&lt;&gt;"",VLOOKUP(newcards!F2443,category!$A$2:$B$82,2,FALSE),)</f>
        <v>77</v>
      </c>
      <c r="G2444" s="3" t="str">
        <f>IF(newcards!G2443&lt;&gt;"",VLOOKUP(newcards!G2443,subcategory!$A$2:$B$680,2,FALSE),"")</f>
        <v/>
      </c>
      <c r="H2444" s="3">
        <f>newcards!H2443</f>
        <v>645</v>
      </c>
      <c r="I2444" s="3" t="str">
        <f>newcards!I2443</f>
        <v xml:space="preserve"> </v>
      </c>
      <c r="J2444" s="3">
        <f>IF(newcards!J2443&lt;&gt;"",VLOOKUP(newcards!J2443,player!$A$2:$B$7503,2,FALSE),"")</f>
        <v>7197</v>
      </c>
      <c r="K2444" s="3" t="str">
        <f>IF(newcards!K2443&lt;&gt;"",VLOOKUP(newcards!K2443,playernameext!$A$2:$B$32,2,FALSE),"")</f>
        <v/>
      </c>
      <c r="L2444" s="3">
        <f>IF(newcards!L2443&lt;&gt;"",VLOOKUP(newcards!L2443,team!$A$2:$B$538,2,FALSE),"")</f>
        <v>63</v>
      </c>
      <c r="M2444" s="5">
        <f>IF(newcards!M2443&lt;&gt;"", newcards!M2443, "")</f>
        <v>65</v>
      </c>
      <c r="N2444" s="5" t="str">
        <f>IF(newcards!N2443&lt;&gt;"", newcards!N2443, "")</f>
        <v>N</v>
      </c>
      <c r="O2444" s="5" t="str">
        <f>IF(newcards!O2443&lt;&gt;"", newcards!O2443, "")</f>
        <v/>
      </c>
      <c r="P2444" s="5" t="str">
        <f>IF(newcards!P2443&lt;&gt;"", newcards!P2443, "")</f>
        <v/>
      </c>
      <c r="Q2444" s="5" t="str">
        <f>IF(newcards!Q2443&lt;&gt;"", newcards!Q2443, "")</f>
        <v/>
      </c>
    </row>
    <row r="2445" spans="1:17" x14ac:dyDescent="0.25">
      <c r="A2445" s="3"/>
      <c r="B2445" s="5">
        <f>IF(newcards!B2444&lt;&gt;"",VLOOKUP(newcards!B2444,sport!$A$2:$B$8,2,FALSE),"")</f>
        <v>1</v>
      </c>
      <c r="C2445" s="3">
        <f>newcards!C2444</f>
        <v>2016</v>
      </c>
      <c r="D2445" s="3">
        <f>IF(newcards!D2444&lt;&gt;"",VLOOKUP(newcards!D2444,brand!$A$2:$B$30,2,FALSE),"")</f>
        <v>1</v>
      </c>
      <c r="E2445" s="3">
        <f>IF(newcards!E2444&lt;&gt;"",VLOOKUP(newcards!E2444,series!$A$2:$B$228,2,FALSE),)</f>
        <v>163</v>
      </c>
      <c r="F2445" s="3">
        <f>IF(newcards!F2444&lt;&gt;"",VLOOKUP(newcards!F2444,category!$A$2:$B$82,2,FALSE),)</f>
        <v>77</v>
      </c>
      <c r="G2445" s="3" t="str">
        <f>IF(newcards!G2444&lt;&gt;"",VLOOKUP(newcards!G2444,subcategory!$A$2:$B$680,2,FALSE),"")</f>
        <v/>
      </c>
      <c r="H2445" s="3">
        <f>newcards!H2444</f>
        <v>646</v>
      </c>
      <c r="I2445" s="3" t="str">
        <f>newcards!I2444</f>
        <v xml:space="preserve"> </v>
      </c>
      <c r="J2445" s="3">
        <f>IF(newcards!J2444&lt;&gt;"",VLOOKUP(newcards!J2444,player!$A$2:$B$7503,2,FALSE),"")</f>
        <v>7037</v>
      </c>
      <c r="K2445" s="3" t="str">
        <f>IF(newcards!K2444&lt;&gt;"",VLOOKUP(newcards!K2444,playernameext!$A$2:$B$32,2,FALSE),"")</f>
        <v/>
      </c>
      <c r="L2445" s="3">
        <f>IF(newcards!L2444&lt;&gt;"",VLOOKUP(newcards!L2444,team!$A$2:$B$538,2,FALSE),"")</f>
        <v>93</v>
      </c>
      <c r="M2445" s="5">
        <f>IF(newcards!M2444&lt;&gt;"", newcards!M2444, "")</f>
        <v>65</v>
      </c>
      <c r="N2445" s="5" t="str">
        <f>IF(newcards!N2444&lt;&gt;"", newcards!N2444, "")</f>
        <v>N</v>
      </c>
      <c r="O2445" s="5" t="str">
        <f>IF(newcards!O2444&lt;&gt;"", newcards!O2444, "")</f>
        <v/>
      </c>
      <c r="P2445" s="5" t="str">
        <f>IF(newcards!P2444&lt;&gt;"", newcards!P2444, "")</f>
        <v/>
      </c>
      <c r="Q2445" s="5" t="str">
        <f>IF(newcards!Q2444&lt;&gt;"", newcards!Q2444, "")</f>
        <v/>
      </c>
    </row>
    <row r="2446" spans="1:17" x14ac:dyDescent="0.25">
      <c r="A2446" s="3"/>
      <c r="B2446" s="5">
        <f>IF(newcards!B2445&lt;&gt;"",VLOOKUP(newcards!B2445,sport!$A$2:$B$8,2,FALSE),"")</f>
        <v>1</v>
      </c>
      <c r="C2446" s="3">
        <f>newcards!C2445</f>
        <v>2016</v>
      </c>
      <c r="D2446" s="3">
        <f>IF(newcards!D2445&lt;&gt;"",VLOOKUP(newcards!D2445,brand!$A$2:$B$30,2,FALSE),"")</f>
        <v>1</v>
      </c>
      <c r="E2446" s="3">
        <f>IF(newcards!E2445&lt;&gt;"",VLOOKUP(newcards!E2445,series!$A$2:$B$228,2,FALSE),)</f>
        <v>163</v>
      </c>
      <c r="F2446" s="3">
        <f>IF(newcards!F2445&lt;&gt;"",VLOOKUP(newcards!F2445,category!$A$2:$B$82,2,FALSE),)</f>
        <v>77</v>
      </c>
      <c r="G2446" s="3">
        <f>IF(newcards!G2445&lt;&gt;"",VLOOKUP(newcards!G2445,subcategory!$A$2:$B$680,2,FALSE),"")</f>
        <v>257</v>
      </c>
      <c r="H2446" s="3">
        <f>newcards!H2445</f>
        <v>647</v>
      </c>
      <c r="I2446" s="3" t="str">
        <f>newcards!I2445</f>
        <v xml:space="preserve"> </v>
      </c>
      <c r="J2446" s="3">
        <f>IF(newcards!J2445&lt;&gt;"",VLOOKUP(newcards!J2445,player!$A$2:$B$7503,2,FALSE),"")</f>
        <v>2376</v>
      </c>
      <c r="K2446" s="3" t="str">
        <f>IF(newcards!K2445&lt;&gt;"",VLOOKUP(newcards!K2445,playernameext!$A$2:$B$32,2,FALSE),"")</f>
        <v/>
      </c>
      <c r="L2446" s="3">
        <f>IF(newcards!L2445&lt;&gt;"",VLOOKUP(newcards!L2445,team!$A$2:$B$538,2,FALSE),"")</f>
        <v>19</v>
      </c>
      <c r="M2446" s="5">
        <f>IF(newcards!M2445&lt;&gt;"", newcards!M2445, "")</f>
        <v>65</v>
      </c>
      <c r="N2446" s="5" t="str">
        <f>IF(newcards!N2445&lt;&gt;"", newcards!N2445, "")</f>
        <v>N</v>
      </c>
      <c r="O2446" s="5" t="str">
        <f>IF(newcards!O2445&lt;&gt;"", newcards!O2445, "")</f>
        <v/>
      </c>
      <c r="P2446" s="5" t="str">
        <f>IF(newcards!P2445&lt;&gt;"", newcards!P2445, "")</f>
        <v/>
      </c>
      <c r="Q2446" s="5" t="str">
        <f>IF(newcards!Q2445&lt;&gt;"", newcards!Q2445, "")</f>
        <v/>
      </c>
    </row>
    <row r="2447" spans="1:17" x14ac:dyDescent="0.25">
      <c r="A2447" s="3"/>
      <c r="B2447" s="5">
        <f>IF(newcards!B2446&lt;&gt;"",VLOOKUP(newcards!B2446,sport!$A$2:$B$8,2,FALSE),"")</f>
        <v>1</v>
      </c>
      <c r="C2447" s="3">
        <f>newcards!C2446</f>
        <v>2016</v>
      </c>
      <c r="D2447" s="3">
        <f>IF(newcards!D2446&lt;&gt;"",VLOOKUP(newcards!D2446,brand!$A$2:$B$30,2,FALSE),"")</f>
        <v>1</v>
      </c>
      <c r="E2447" s="3">
        <f>IF(newcards!E2446&lt;&gt;"",VLOOKUP(newcards!E2446,series!$A$2:$B$228,2,FALSE),)</f>
        <v>163</v>
      </c>
      <c r="F2447" s="3">
        <f>IF(newcards!F2446&lt;&gt;"",VLOOKUP(newcards!F2446,category!$A$2:$B$82,2,FALSE),)</f>
        <v>77</v>
      </c>
      <c r="G2447" s="3" t="str">
        <f>IF(newcards!G2446&lt;&gt;"",VLOOKUP(newcards!G2446,subcategory!$A$2:$B$680,2,FALSE),"")</f>
        <v/>
      </c>
      <c r="H2447" s="3">
        <f>newcards!H2446</f>
        <v>648</v>
      </c>
      <c r="I2447" s="3" t="str">
        <f>newcards!I2446</f>
        <v xml:space="preserve"> </v>
      </c>
      <c r="J2447" s="3">
        <f>IF(newcards!J2446&lt;&gt;"",VLOOKUP(newcards!J2446,player!$A$2:$B$7503,2,FALSE),"")</f>
        <v>5885</v>
      </c>
      <c r="K2447" s="3" t="str">
        <f>IF(newcards!K2446&lt;&gt;"",VLOOKUP(newcards!K2446,playernameext!$A$2:$B$32,2,FALSE),"")</f>
        <v/>
      </c>
      <c r="L2447" s="3">
        <f>IF(newcards!L2446&lt;&gt;"",VLOOKUP(newcards!L2446,team!$A$2:$B$538,2,FALSE),"")</f>
        <v>85</v>
      </c>
      <c r="M2447" s="5">
        <f>IF(newcards!M2446&lt;&gt;"", newcards!M2446, "")</f>
        <v>65</v>
      </c>
      <c r="N2447" s="5" t="str">
        <f>IF(newcards!N2446&lt;&gt;"", newcards!N2446, "")</f>
        <v>N</v>
      </c>
      <c r="O2447" s="5" t="str">
        <f>IF(newcards!O2446&lt;&gt;"", newcards!O2446, "")</f>
        <v/>
      </c>
      <c r="P2447" s="5" t="str">
        <f>IF(newcards!P2446&lt;&gt;"", newcards!P2446, "")</f>
        <v/>
      </c>
      <c r="Q2447" s="5" t="str">
        <f>IF(newcards!Q2446&lt;&gt;"", newcards!Q2446, "")</f>
        <v/>
      </c>
    </row>
    <row r="2448" spans="1:17" x14ac:dyDescent="0.25">
      <c r="A2448" s="3"/>
      <c r="B2448" s="5">
        <f>IF(newcards!B2447&lt;&gt;"",VLOOKUP(newcards!B2447,sport!$A$2:$B$8,2,FALSE),"")</f>
        <v>1</v>
      </c>
      <c r="C2448" s="3">
        <f>newcards!C2447</f>
        <v>2016</v>
      </c>
      <c r="D2448" s="3">
        <f>IF(newcards!D2447&lt;&gt;"",VLOOKUP(newcards!D2447,brand!$A$2:$B$30,2,FALSE),"")</f>
        <v>1</v>
      </c>
      <c r="E2448" s="3">
        <f>IF(newcards!E2447&lt;&gt;"",VLOOKUP(newcards!E2447,series!$A$2:$B$228,2,FALSE),)</f>
        <v>163</v>
      </c>
      <c r="F2448" s="3">
        <f>IF(newcards!F2447&lt;&gt;"",VLOOKUP(newcards!F2447,category!$A$2:$B$82,2,FALSE),)</f>
        <v>77</v>
      </c>
      <c r="G2448" s="3" t="str">
        <f>IF(newcards!G2447&lt;&gt;"",VLOOKUP(newcards!G2447,subcategory!$A$2:$B$680,2,FALSE),"")</f>
        <v/>
      </c>
      <c r="H2448" s="3">
        <f>newcards!H2447</f>
        <v>649</v>
      </c>
      <c r="I2448" s="3" t="str">
        <f>newcards!I2447</f>
        <v xml:space="preserve"> </v>
      </c>
      <c r="J2448" s="3">
        <f>IF(newcards!J2447&lt;&gt;"",VLOOKUP(newcards!J2447,player!$A$2:$B$7503,2,FALSE),"")</f>
        <v>756</v>
      </c>
      <c r="K2448" s="3" t="str">
        <f>IF(newcards!K2447&lt;&gt;"",VLOOKUP(newcards!K2447,playernameext!$A$2:$B$32,2,FALSE),"")</f>
        <v/>
      </c>
      <c r="L2448" s="3">
        <f>IF(newcards!L2447&lt;&gt;"",VLOOKUP(newcards!L2447,team!$A$2:$B$538,2,FALSE),"")</f>
        <v>68</v>
      </c>
      <c r="M2448" s="5">
        <f>IF(newcards!M2447&lt;&gt;"", newcards!M2447, "")</f>
        <v>65</v>
      </c>
      <c r="N2448" s="5" t="str">
        <f>IF(newcards!N2447&lt;&gt;"", newcards!N2447, "")</f>
        <v>N</v>
      </c>
      <c r="O2448" s="5" t="str">
        <f>IF(newcards!O2447&lt;&gt;"", newcards!O2447, "")</f>
        <v/>
      </c>
      <c r="P2448" s="5" t="str">
        <f>IF(newcards!P2447&lt;&gt;"", newcards!P2447, "")</f>
        <v/>
      </c>
      <c r="Q2448" s="5" t="str">
        <f>IF(newcards!Q2447&lt;&gt;"", newcards!Q2447, "")</f>
        <v/>
      </c>
    </row>
    <row r="2449" spans="1:17" x14ac:dyDescent="0.25">
      <c r="A2449" s="3"/>
      <c r="B2449" s="5">
        <f>IF(newcards!B2448&lt;&gt;"",VLOOKUP(newcards!B2448,sport!$A$2:$B$8,2,FALSE),"")</f>
        <v>1</v>
      </c>
      <c r="C2449" s="3">
        <f>newcards!C2448</f>
        <v>2016</v>
      </c>
      <c r="D2449" s="3">
        <f>IF(newcards!D2448&lt;&gt;"",VLOOKUP(newcards!D2448,brand!$A$2:$B$30,2,FALSE),"")</f>
        <v>1</v>
      </c>
      <c r="E2449" s="3">
        <f>IF(newcards!E2448&lt;&gt;"",VLOOKUP(newcards!E2448,series!$A$2:$B$228,2,FALSE),)</f>
        <v>163</v>
      </c>
      <c r="F2449" s="3">
        <f>IF(newcards!F2448&lt;&gt;"",VLOOKUP(newcards!F2448,category!$A$2:$B$82,2,FALSE),)</f>
        <v>77</v>
      </c>
      <c r="G2449" s="3">
        <f>IF(newcards!G2448&lt;&gt;"",VLOOKUP(newcards!G2448,subcategory!$A$2:$B$680,2,FALSE),"")</f>
        <v>257</v>
      </c>
      <c r="H2449" s="3">
        <f>newcards!H2448</f>
        <v>650</v>
      </c>
      <c r="I2449" s="3" t="str">
        <f>newcards!I2448</f>
        <v xml:space="preserve"> </v>
      </c>
      <c r="J2449" s="3">
        <f>IF(newcards!J2448&lt;&gt;"",VLOOKUP(newcards!J2448,player!$A$2:$B$7503,2,FALSE),"")</f>
        <v>1402</v>
      </c>
      <c r="K2449" s="3" t="str">
        <f>IF(newcards!K2448&lt;&gt;"",VLOOKUP(newcards!K2448,playernameext!$A$2:$B$32,2,FALSE),"")</f>
        <v/>
      </c>
      <c r="L2449" s="3">
        <f>IF(newcards!L2448&lt;&gt;"",VLOOKUP(newcards!L2448,team!$A$2:$B$538,2,FALSE),"")</f>
        <v>43</v>
      </c>
      <c r="M2449" s="5">
        <f>IF(newcards!M2448&lt;&gt;"", newcards!M2448, "")</f>
        <v>65</v>
      </c>
      <c r="N2449" s="5" t="str">
        <f>IF(newcards!N2448&lt;&gt;"", newcards!N2448, "")</f>
        <v>N</v>
      </c>
      <c r="O2449" s="5" t="str">
        <f>IF(newcards!O2448&lt;&gt;"", newcards!O2448, "")</f>
        <v/>
      </c>
      <c r="P2449" s="5" t="str">
        <f>IF(newcards!P2448&lt;&gt;"", newcards!P2448, "")</f>
        <v/>
      </c>
      <c r="Q2449" s="5" t="str">
        <f>IF(newcards!Q2448&lt;&gt;"", newcards!Q2448, "")</f>
        <v/>
      </c>
    </row>
    <row r="2450" spans="1:17" x14ac:dyDescent="0.25">
      <c r="A2450" s="3"/>
      <c r="B2450" s="5">
        <f>IF(newcards!B2449&lt;&gt;"",VLOOKUP(newcards!B2449,sport!$A$2:$B$8,2,FALSE),"")</f>
        <v>1</v>
      </c>
      <c r="C2450" s="3">
        <f>newcards!C2449</f>
        <v>2016</v>
      </c>
      <c r="D2450" s="3">
        <f>IF(newcards!D2449&lt;&gt;"",VLOOKUP(newcards!D2449,brand!$A$2:$B$30,2,FALSE),"")</f>
        <v>1</v>
      </c>
      <c r="E2450" s="3">
        <f>IF(newcards!E2449&lt;&gt;"",VLOOKUP(newcards!E2449,series!$A$2:$B$228,2,FALSE),)</f>
        <v>163</v>
      </c>
      <c r="F2450" s="3">
        <f>IF(newcards!F2449&lt;&gt;"",VLOOKUP(newcards!F2449,category!$A$2:$B$82,2,FALSE),)</f>
        <v>77</v>
      </c>
      <c r="G2450" s="3" t="str">
        <f>IF(newcards!G2449&lt;&gt;"",VLOOKUP(newcards!G2449,subcategory!$A$2:$B$680,2,FALSE),"")</f>
        <v/>
      </c>
      <c r="H2450" s="3">
        <f>newcards!H2449</f>
        <v>651</v>
      </c>
      <c r="I2450" s="3" t="str">
        <f>newcards!I2449</f>
        <v xml:space="preserve"> </v>
      </c>
      <c r="J2450" s="3">
        <f>IF(newcards!J2449&lt;&gt;"",VLOOKUP(newcards!J2449,player!$A$2:$B$7503,2,FALSE),"")</f>
        <v>2176</v>
      </c>
      <c r="K2450" s="3" t="str">
        <f>IF(newcards!K2449&lt;&gt;"",VLOOKUP(newcards!K2449,playernameext!$A$2:$B$32,2,FALSE),"")</f>
        <v/>
      </c>
      <c r="L2450" s="3">
        <f>IF(newcards!L2449&lt;&gt;"",VLOOKUP(newcards!L2449,team!$A$2:$B$538,2,FALSE),"")</f>
        <v>25</v>
      </c>
      <c r="M2450" s="5">
        <f>IF(newcards!M2449&lt;&gt;"", newcards!M2449, "")</f>
        <v>65</v>
      </c>
      <c r="N2450" s="5" t="str">
        <f>IF(newcards!N2449&lt;&gt;"", newcards!N2449, "")</f>
        <v>N</v>
      </c>
      <c r="O2450" s="5" t="str">
        <f>IF(newcards!O2449&lt;&gt;"", newcards!O2449, "")</f>
        <v/>
      </c>
      <c r="P2450" s="5" t="str">
        <f>IF(newcards!P2449&lt;&gt;"", newcards!P2449, "")</f>
        <v/>
      </c>
      <c r="Q2450" s="5" t="str">
        <f>IF(newcards!Q2449&lt;&gt;"", newcards!Q2449, "")</f>
        <v/>
      </c>
    </row>
    <row r="2451" spans="1:17" x14ac:dyDescent="0.25">
      <c r="A2451" s="3"/>
      <c r="B2451" s="5">
        <f>IF(newcards!B2450&lt;&gt;"",VLOOKUP(newcards!B2450,sport!$A$2:$B$8,2,FALSE),"")</f>
        <v>1</v>
      </c>
      <c r="C2451" s="3">
        <f>newcards!C2450</f>
        <v>2016</v>
      </c>
      <c r="D2451" s="3">
        <f>IF(newcards!D2450&lt;&gt;"",VLOOKUP(newcards!D2450,brand!$A$2:$B$30,2,FALSE),"")</f>
        <v>1</v>
      </c>
      <c r="E2451" s="3">
        <f>IF(newcards!E2450&lt;&gt;"",VLOOKUP(newcards!E2450,series!$A$2:$B$228,2,FALSE),)</f>
        <v>163</v>
      </c>
      <c r="F2451" s="3">
        <f>IF(newcards!F2450&lt;&gt;"",VLOOKUP(newcards!F2450,category!$A$2:$B$82,2,FALSE),)</f>
        <v>77</v>
      </c>
      <c r="G2451" s="3" t="str">
        <f>IF(newcards!G2450&lt;&gt;"",VLOOKUP(newcards!G2450,subcategory!$A$2:$B$680,2,FALSE),"")</f>
        <v/>
      </c>
      <c r="H2451" s="3">
        <f>newcards!H2450</f>
        <v>652</v>
      </c>
      <c r="I2451" s="3" t="str">
        <f>newcards!I2450</f>
        <v xml:space="preserve"> </v>
      </c>
      <c r="J2451" s="3">
        <f>IF(newcards!J2450&lt;&gt;"",VLOOKUP(newcards!J2450,player!$A$2:$B$7503,2,FALSE),"")</f>
        <v>1721</v>
      </c>
      <c r="K2451" s="3" t="str">
        <f>IF(newcards!K2450&lt;&gt;"",VLOOKUP(newcards!K2450,playernameext!$A$2:$B$32,2,FALSE),"")</f>
        <v/>
      </c>
      <c r="L2451" s="3">
        <f>IF(newcards!L2450&lt;&gt;"",VLOOKUP(newcards!L2450,team!$A$2:$B$538,2,FALSE),"")</f>
        <v>43</v>
      </c>
      <c r="M2451" s="5">
        <f>IF(newcards!M2450&lt;&gt;"", newcards!M2450, "")</f>
        <v>65</v>
      </c>
      <c r="N2451" s="5" t="str">
        <f>IF(newcards!N2450&lt;&gt;"", newcards!N2450, "")</f>
        <v>N</v>
      </c>
      <c r="O2451" s="5" t="str">
        <f>IF(newcards!O2450&lt;&gt;"", newcards!O2450, "")</f>
        <v/>
      </c>
      <c r="P2451" s="5" t="str">
        <f>IF(newcards!P2450&lt;&gt;"", newcards!P2450, "")</f>
        <v/>
      </c>
      <c r="Q2451" s="5" t="str">
        <f>IF(newcards!Q2450&lt;&gt;"", newcards!Q2450, "")</f>
        <v/>
      </c>
    </row>
    <row r="2452" spans="1:17" x14ac:dyDescent="0.25">
      <c r="A2452" s="3"/>
      <c r="B2452" s="5">
        <f>IF(newcards!B2451&lt;&gt;"",VLOOKUP(newcards!B2451,sport!$A$2:$B$8,2,FALSE),"")</f>
        <v>1</v>
      </c>
      <c r="C2452" s="3">
        <f>newcards!C2451</f>
        <v>2016</v>
      </c>
      <c r="D2452" s="3">
        <f>IF(newcards!D2451&lt;&gt;"",VLOOKUP(newcards!D2451,brand!$A$2:$B$30,2,FALSE),"")</f>
        <v>1</v>
      </c>
      <c r="E2452" s="3">
        <f>IF(newcards!E2451&lt;&gt;"",VLOOKUP(newcards!E2451,series!$A$2:$B$228,2,FALSE),)</f>
        <v>163</v>
      </c>
      <c r="F2452" s="3">
        <f>IF(newcards!F2451&lt;&gt;"",VLOOKUP(newcards!F2451,category!$A$2:$B$82,2,FALSE),)</f>
        <v>77</v>
      </c>
      <c r="G2452" s="3" t="str">
        <f>IF(newcards!G2451&lt;&gt;"",VLOOKUP(newcards!G2451,subcategory!$A$2:$B$680,2,FALSE),"")</f>
        <v/>
      </c>
      <c r="H2452" s="3">
        <f>newcards!H2451</f>
        <v>653</v>
      </c>
      <c r="I2452" s="3" t="str">
        <f>newcards!I2451</f>
        <v xml:space="preserve"> </v>
      </c>
      <c r="J2452" s="3">
        <f>IF(newcards!J2451&lt;&gt;"",VLOOKUP(newcards!J2451,player!$A$2:$B$7503,2,FALSE),"")</f>
        <v>1601</v>
      </c>
      <c r="K2452" s="3" t="str">
        <f>IF(newcards!K2451&lt;&gt;"",VLOOKUP(newcards!K2451,playernameext!$A$2:$B$32,2,FALSE),"")</f>
        <v/>
      </c>
      <c r="L2452" s="3">
        <f>IF(newcards!L2451&lt;&gt;"",VLOOKUP(newcards!L2451,team!$A$2:$B$538,2,FALSE),"")</f>
        <v>88</v>
      </c>
      <c r="M2452" s="5">
        <f>IF(newcards!M2451&lt;&gt;"", newcards!M2451, "")</f>
        <v>65</v>
      </c>
      <c r="N2452" s="5" t="str">
        <f>IF(newcards!N2451&lt;&gt;"", newcards!N2451, "")</f>
        <v>N</v>
      </c>
      <c r="O2452" s="5" t="str">
        <f>IF(newcards!O2451&lt;&gt;"", newcards!O2451, "")</f>
        <v/>
      </c>
      <c r="P2452" s="5" t="str">
        <f>IF(newcards!P2451&lt;&gt;"", newcards!P2451, "")</f>
        <v/>
      </c>
      <c r="Q2452" s="5" t="str">
        <f>IF(newcards!Q2451&lt;&gt;"", newcards!Q2451, "")</f>
        <v/>
      </c>
    </row>
    <row r="2453" spans="1:17" x14ac:dyDescent="0.25">
      <c r="A2453" s="3"/>
      <c r="B2453" s="5">
        <f>IF(newcards!B2452&lt;&gt;"",VLOOKUP(newcards!B2452,sport!$A$2:$B$8,2,FALSE),"")</f>
        <v>1</v>
      </c>
      <c r="C2453" s="3">
        <f>newcards!C2452</f>
        <v>2016</v>
      </c>
      <c r="D2453" s="3">
        <f>IF(newcards!D2452&lt;&gt;"",VLOOKUP(newcards!D2452,brand!$A$2:$B$30,2,FALSE),"")</f>
        <v>1</v>
      </c>
      <c r="E2453" s="3">
        <f>IF(newcards!E2452&lt;&gt;"",VLOOKUP(newcards!E2452,series!$A$2:$B$228,2,FALSE),)</f>
        <v>163</v>
      </c>
      <c r="F2453" s="3">
        <f>IF(newcards!F2452&lt;&gt;"",VLOOKUP(newcards!F2452,category!$A$2:$B$82,2,FALSE),)</f>
        <v>77</v>
      </c>
      <c r="G2453" s="3" t="str">
        <f>IF(newcards!G2452&lt;&gt;"",VLOOKUP(newcards!G2452,subcategory!$A$2:$B$680,2,FALSE),"")</f>
        <v/>
      </c>
      <c r="H2453" s="3">
        <f>newcards!H2452</f>
        <v>654</v>
      </c>
      <c r="I2453" s="3" t="str">
        <f>newcards!I2452</f>
        <v xml:space="preserve"> </v>
      </c>
      <c r="J2453" s="3">
        <f>IF(newcards!J2452&lt;&gt;"",VLOOKUP(newcards!J2452,player!$A$2:$B$7503,2,FALSE),"")</f>
        <v>7168</v>
      </c>
      <c r="K2453" s="3" t="str">
        <f>IF(newcards!K2452&lt;&gt;"",VLOOKUP(newcards!K2452,playernameext!$A$2:$B$32,2,FALSE),"")</f>
        <v/>
      </c>
      <c r="L2453" s="3">
        <f>IF(newcards!L2452&lt;&gt;"",VLOOKUP(newcards!L2452,team!$A$2:$B$538,2,FALSE),"")</f>
        <v>93</v>
      </c>
      <c r="M2453" s="5">
        <f>IF(newcards!M2452&lt;&gt;"", newcards!M2452, "")</f>
        <v>65</v>
      </c>
      <c r="N2453" s="5" t="str">
        <f>IF(newcards!N2452&lt;&gt;"", newcards!N2452, "")</f>
        <v>N</v>
      </c>
      <c r="O2453" s="5" t="str">
        <f>IF(newcards!O2452&lt;&gt;"", newcards!O2452, "")</f>
        <v/>
      </c>
      <c r="P2453" s="5" t="str">
        <f>IF(newcards!P2452&lt;&gt;"", newcards!P2452, "")</f>
        <v/>
      </c>
      <c r="Q2453" s="5" t="str">
        <f>IF(newcards!Q2452&lt;&gt;"", newcards!Q2452, "")</f>
        <v/>
      </c>
    </row>
    <row r="2454" spans="1:17" x14ac:dyDescent="0.25">
      <c r="A2454" s="3"/>
      <c r="B2454" s="5">
        <f>IF(newcards!B2453&lt;&gt;"",VLOOKUP(newcards!B2453,sport!$A$2:$B$8,2,FALSE),"")</f>
        <v>1</v>
      </c>
      <c r="C2454" s="3">
        <f>newcards!C2453</f>
        <v>2016</v>
      </c>
      <c r="D2454" s="3">
        <f>IF(newcards!D2453&lt;&gt;"",VLOOKUP(newcards!D2453,brand!$A$2:$B$30,2,FALSE),"")</f>
        <v>1</v>
      </c>
      <c r="E2454" s="3">
        <f>IF(newcards!E2453&lt;&gt;"",VLOOKUP(newcards!E2453,series!$A$2:$B$228,2,FALSE),)</f>
        <v>163</v>
      </c>
      <c r="F2454" s="3">
        <f>IF(newcards!F2453&lt;&gt;"",VLOOKUP(newcards!F2453,category!$A$2:$B$82,2,FALSE),)</f>
        <v>77</v>
      </c>
      <c r="G2454" s="3" t="str">
        <f>IF(newcards!G2453&lt;&gt;"",VLOOKUP(newcards!G2453,subcategory!$A$2:$B$680,2,FALSE),"")</f>
        <v/>
      </c>
      <c r="H2454" s="3">
        <f>newcards!H2453</f>
        <v>655</v>
      </c>
      <c r="I2454" s="3" t="str">
        <f>newcards!I2453</f>
        <v xml:space="preserve"> </v>
      </c>
      <c r="J2454" s="3">
        <f>IF(newcards!J2453&lt;&gt;"",VLOOKUP(newcards!J2453,player!$A$2:$B$7503,2,FALSE),"")</f>
        <v>7204</v>
      </c>
      <c r="K2454" s="3" t="str">
        <f>IF(newcards!K2453&lt;&gt;"",VLOOKUP(newcards!K2453,playernameext!$A$2:$B$32,2,FALSE),"")</f>
        <v/>
      </c>
      <c r="L2454" s="3">
        <f>IF(newcards!L2453&lt;&gt;"",VLOOKUP(newcards!L2453,team!$A$2:$B$538,2,FALSE),"")</f>
        <v>95</v>
      </c>
      <c r="M2454" s="5">
        <f>IF(newcards!M2453&lt;&gt;"", newcards!M2453, "")</f>
        <v>65</v>
      </c>
      <c r="N2454" s="5" t="str">
        <f>IF(newcards!N2453&lt;&gt;"", newcards!N2453, "")</f>
        <v>N</v>
      </c>
      <c r="O2454" s="5" t="str">
        <f>IF(newcards!O2453&lt;&gt;"", newcards!O2453, "")</f>
        <v/>
      </c>
      <c r="P2454" s="5" t="str">
        <f>IF(newcards!P2453&lt;&gt;"", newcards!P2453, "")</f>
        <v/>
      </c>
      <c r="Q2454" s="5" t="str">
        <f>IF(newcards!Q2453&lt;&gt;"", newcards!Q2453, "")</f>
        <v/>
      </c>
    </row>
    <row r="2455" spans="1:17" x14ac:dyDescent="0.25">
      <c r="A2455" s="3"/>
      <c r="B2455" s="5">
        <f>IF(newcards!B2454&lt;&gt;"",VLOOKUP(newcards!B2454,sport!$A$2:$B$8,2,FALSE),"")</f>
        <v>1</v>
      </c>
      <c r="C2455" s="3">
        <f>newcards!C2454</f>
        <v>2016</v>
      </c>
      <c r="D2455" s="3">
        <f>IF(newcards!D2454&lt;&gt;"",VLOOKUP(newcards!D2454,brand!$A$2:$B$30,2,FALSE),"")</f>
        <v>1</v>
      </c>
      <c r="E2455" s="3">
        <f>IF(newcards!E2454&lt;&gt;"",VLOOKUP(newcards!E2454,series!$A$2:$B$228,2,FALSE),)</f>
        <v>163</v>
      </c>
      <c r="F2455" s="3">
        <f>IF(newcards!F2454&lt;&gt;"",VLOOKUP(newcards!F2454,category!$A$2:$B$82,2,FALSE),)</f>
        <v>77</v>
      </c>
      <c r="G2455" s="3">
        <f>IF(newcards!G2454&lt;&gt;"",VLOOKUP(newcards!G2454,subcategory!$A$2:$B$680,2,FALSE),"")</f>
        <v>257</v>
      </c>
      <c r="H2455" s="3">
        <f>newcards!H2454</f>
        <v>656</v>
      </c>
      <c r="I2455" s="3" t="str">
        <f>newcards!I2454</f>
        <v xml:space="preserve"> </v>
      </c>
      <c r="J2455" s="3">
        <f>IF(newcards!J2454&lt;&gt;"",VLOOKUP(newcards!J2454,player!$A$2:$B$7503,2,FALSE),"")</f>
        <v>6963</v>
      </c>
      <c r="K2455" s="3" t="str">
        <f>IF(newcards!K2454&lt;&gt;"",VLOOKUP(newcards!K2454,playernameext!$A$2:$B$32,2,FALSE),"")</f>
        <v/>
      </c>
      <c r="L2455" s="3">
        <f>IF(newcards!L2454&lt;&gt;"",VLOOKUP(newcards!L2454,team!$A$2:$B$538,2,FALSE),"")</f>
        <v>89</v>
      </c>
      <c r="M2455" s="5">
        <f>IF(newcards!M2454&lt;&gt;"", newcards!M2454, "")</f>
        <v>65</v>
      </c>
      <c r="N2455" s="5" t="str">
        <f>IF(newcards!N2454&lt;&gt;"", newcards!N2454, "")</f>
        <v>N</v>
      </c>
      <c r="O2455" s="5" t="str">
        <f>IF(newcards!O2454&lt;&gt;"", newcards!O2454, "")</f>
        <v/>
      </c>
      <c r="P2455" s="5" t="str">
        <f>IF(newcards!P2454&lt;&gt;"", newcards!P2454, "")</f>
        <v/>
      </c>
      <c r="Q2455" s="5" t="str">
        <f>IF(newcards!Q2454&lt;&gt;"", newcards!Q2454, "")</f>
        <v/>
      </c>
    </row>
    <row r="2456" spans="1:17" x14ac:dyDescent="0.25">
      <c r="A2456" s="3"/>
      <c r="B2456" s="5">
        <f>IF(newcards!B2455&lt;&gt;"",VLOOKUP(newcards!B2455,sport!$A$2:$B$8,2,FALSE),"")</f>
        <v>1</v>
      </c>
      <c r="C2456" s="3">
        <f>newcards!C2455</f>
        <v>2016</v>
      </c>
      <c r="D2456" s="3">
        <f>IF(newcards!D2455&lt;&gt;"",VLOOKUP(newcards!D2455,brand!$A$2:$B$30,2,FALSE),"")</f>
        <v>1</v>
      </c>
      <c r="E2456" s="3">
        <f>IF(newcards!E2455&lt;&gt;"",VLOOKUP(newcards!E2455,series!$A$2:$B$228,2,FALSE),)</f>
        <v>163</v>
      </c>
      <c r="F2456" s="3">
        <f>IF(newcards!F2455&lt;&gt;"",VLOOKUP(newcards!F2455,category!$A$2:$B$82,2,FALSE),)</f>
        <v>77</v>
      </c>
      <c r="G2456" s="3" t="str">
        <f>IF(newcards!G2455&lt;&gt;"",VLOOKUP(newcards!G2455,subcategory!$A$2:$B$680,2,FALSE),"")</f>
        <v/>
      </c>
      <c r="H2456" s="3">
        <f>newcards!H2455</f>
        <v>657</v>
      </c>
      <c r="I2456" s="3" t="str">
        <f>newcards!I2455</f>
        <v xml:space="preserve"> </v>
      </c>
      <c r="J2456" s="3">
        <f>IF(newcards!J2455&lt;&gt;"",VLOOKUP(newcards!J2455,player!$A$2:$B$7503,2,FALSE),"")</f>
        <v>7247</v>
      </c>
      <c r="K2456" s="3" t="str">
        <f>IF(newcards!K2455&lt;&gt;"",VLOOKUP(newcards!K2455,playernameext!$A$2:$B$32,2,FALSE),"")</f>
        <v/>
      </c>
      <c r="L2456" s="3">
        <f>IF(newcards!L2455&lt;&gt;"",VLOOKUP(newcards!L2455,team!$A$2:$B$538,2,FALSE),"")</f>
        <v>49</v>
      </c>
      <c r="M2456" s="5">
        <f>IF(newcards!M2455&lt;&gt;"", newcards!M2455, "")</f>
        <v>65</v>
      </c>
      <c r="N2456" s="5" t="str">
        <f>IF(newcards!N2455&lt;&gt;"", newcards!N2455, "")</f>
        <v>N</v>
      </c>
      <c r="O2456" s="5" t="str">
        <f>IF(newcards!O2455&lt;&gt;"", newcards!O2455, "")</f>
        <v/>
      </c>
      <c r="P2456" s="5" t="str">
        <f>IF(newcards!P2455&lt;&gt;"", newcards!P2455, "")</f>
        <v/>
      </c>
      <c r="Q2456" s="5" t="str">
        <f>IF(newcards!Q2455&lt;&gt;"", newcards!Q2455, "")</f>
        <v/>
      </c>
    </row>
    <row r="2457" spans="1:17" x14ac:dyDescent="0.25">
      <c r="A2457" s="3"/>
      <c r="B2457" s="5">
        <f>IF(newcards!B2456&lt;&gt;"",VLOOKUP(newcards!B2456,sport!$A$2:$B$8,2,FALSE),"")</f>
        <v>1</v>
      </c>
      <c r="C2457" s="3">
        <f>newcards!C2456</f>
        <v>2016</v>
      </c>
      <c r="D2457" s="3">
        <f>IF(newcards!D2456&lt;&gt;"",VLOOKUP(newcards!D2456,brand!$A$2:$B$30,2,FALSE),"")</f>
        <v>1</v>
      </c>
      <c r="E2457" s="3">
        <f>IF(newcards!E2456&lt;&gt;"",VLOOKUP(newcards!E2456,series!$A$2:$B$228,2,FALSE),)</f>
        <v>163</v>
      </c>
      <c r="F2457" s="3">
        <f>IF(newcards!F2456&lt;&gt;"",VLOOKUP(newcards!F2456,category!$A$2:$B$82,2,FALSE),)</f>
        <v>77</v>
      </c>
      <c r="G2457" s="3" t="str">
        <f>IF(newcards!G2456&lt;&gt;"",VLOOKUP(newcards!G2456,subcategory!$A$2:$B$680,2,FALSE),"")</f>
        <v/>
      </c>
      <c r="H2457" s="3">
        <f>newcards!H2456</f>
        <v>658</v>
      </c>
      <c r="I2457" s="3" t="str">
        <f>newcards!I2456</f>
        <v xml:space="preserve"> </v>
      </c>
      <c r="J2457" s="3">
        <f>IF(newcards!J2456&lt;&gt;"",VLOOKUP(newcards!J2456,player!$A$2:$B$7503,2,FALSE),"")</f>
        <v>7341</v>
      </c>
      <c r="K2457" s="3" t="str">
        <f>IF(newcards!K2456&lt;&gt;"",VLOOKUP(newcards!K2456,playernameext!$A$2:$B$32,2,FALSE),"")</f>
        <v/>
      </c>
      <c r="L2457" s="3">
        <f>IF(newcards!L2456&lt;&gt;"",VLOOKUP(newcards!L2456,team!$A$2:$B$538,2,FALSE),"")</f>
        <v>96</v>
      </c>
      <c r="M2457" s="5">
        <f>IF(newcards!M2456&lt;&gt;"", newcards!M2456, "")</f>
        <v>65</v>
      </c>
      <c r="N2457" s="5" t="str">
        <f>IF(newcards!N2456&lt;&gt;"", newcards!N2456, "")</f>
        <v>N</v>
      </c>
      <c r="O2457" s="5" t="str">
        <f>IF(newcards!O2456&lt;&gt;"", newcards!O2456, "")</f>
        <v/>
      </c>
      <c r="P2457" s="5" t="str">
        <f>IF(newcards!P2456&lt;&gt;"", newcards!P2456, "")</f>
        <v/>
      </c>
      <c r="Q2457" s="5" t="str">
        <f>IF(newcards!Q2456&lt;&gt;"", newcards!Q2456, "")</f>
        <v/>
      </c>
    </row>
    <row r="2458" spans="1:17" x14ac:dyDescent="0.25">
      <c r="A2458" s="3"/>
      <c r="B2458" s="5">
        <f>IF(newcards!B2457&lt;&gt;"",VLOOKUP(newcards!B2457,sport!$A$2:$B$8,2,FALSE),"")</f>
        <v>1</v>
      </c>
      <c r="C2458" s="3">
        <f>newcards!C2457</f>
        <v>2016</v>
      </c>
      <c r="D2458" s="3">
        <f>IF(newcards!D2457&lt;&gt;"",VLOOKUP(newcards!D2457,brand!$A$2:$B$30,2,FALSE),"")</f>
        <v>1</v>
      </c>
      <c r="E2458" s="3">
        <f>IF(newcards!E2457&lt;&gt;"",VLOOKUP(newcards!E2457,series!$A$2:$B$228,2,FALSE),)</f>
        <v>163</v>
      </c>
      <c r="F2458" s="3">
        <f>IF(newcards!F2457&lt;&gt;"",VLOOKUP(newcards!F2457,category!$A$2:$B$82,2,FALSE),)</f>
        <v>77</v>
      </c>
      <c r="G2458" s="3" t="str">
        <f>IF(newcards!G2457&lt;&gt;"",VLOOKUP(newcards!G2457,subcategory!$A$2:$B$680,2,FALSE),"")</f>
        <v/>
      </c>
      <c r="H2458" s="3">
        <f>newcards!H2457</f>
        <v>659</v>
      </c>
      <c r="I2458" s="3" t="str">
        <f>newcards!I2457</f>
        <v xml:space="preserve"> </v>
      </c>
      <c r="J2458" s="3">
        <f>IF(newcards!J2457&lt;&gt;"",VLOOKUP(newcards!J2457,player!$A$2:$B$7503,2,FALSE),"")</f>
        <v>7375</v>
      </c>
      <c r="K2458" s="3" t="str">
        <f>IF(newcards!K2457&lt;&gt;"",VLOOKUP(newcards!K2457,playernameext!$A$2:$B$32,2,FALSE),"")</f>
        <v/>
      </c>
      <c r="L2458" s="3">
        <f>IF(newcards!L2457&lt;&gt;"",VLOOKUP(newcards!L2457,team!$A$2:$B$538,2,FALSE),"")</f>
        <v>4</v>
      </c>
      <c r="M2458" s="5">
        <f>IF(newcards!M2457&lt;&gt;"", newcards!M2457, "")</f>
        <v>65</v>
      </c>
      <c r="N2458" s="5" t="str">
        <f>IF(newcards!N2457&lt;&gt;"", newcards!N2457, "")</f>
        <v>N</v>
      </c>
      <c r="O2458" s="5" t="str">
        <f>IF(newcards!O2457&lt;&gt;"", newcards!O2457, "")</f>
        <v/>
      </c>
      <c r="P2458" s="5" t="str">
        <f>IF(newcards!P2457&lt;&gt;"", newcards!P2457, "")</f>
        <v/>
      </c>
      <c r="Q2458" s="5" t="str">
        <f>IF(newcards!Q2457&lt;&gt;"", newcards!Q2457, "")</f>
        <v/>
      </c>
    </row>
    <row r="2459" spans="1:17" x14ac:dyDescent="0.25">
      <c r="A2459" s="3"/>
      <c r="B2459" s="5">
        <f>IF(newcards!B2458&lt;&gt;"",VLOOKUP(newcards!B2458,sport!$A$2:$B$8,2,FALSE),"")</f>
        <v>1</v>
      </c>
      <c r="C2459" s="3">
        <f>newcards!C2458</f>
        <v>2016</v>
      </c>
      <c r="D2459" s="3">
        <f>IF(newcards!D2458&lt;&gt;"",VLOOKUP(newcards!D2458,brand!$A$2:$B$30,2,FALSE),"")</f>
        <v>1</v>
      </c>
      <c r="E2459" s="3">
        <f>IF(newcards!E2458&lt;&gt;"",VLOOKUP(newcards!E2458,series!$A$2:$B$228,2,FALSE),)</f>
        <v>163</v>
      </c>
      <c r="F2459" s="3">
        <f>IF(newcards!F2458&lt;&gt;"",VLOOKUP(newcards!F2458,category!$A$2:$B$82,2,FALSE),)</f>
        <v>77</v>
      </c>
      <c r="G2459" s="3" t="str">
        <f>IF(newcards!G2458&lt;&gt;"",VLOOKUP(newcards!G2458,subcategory!$A$2:$B$680,2,FALSE),"")</f>
        <v/>
      </c>
      <c r="H2459" s="3">
        <f>newcards!H2458</f>
        <v>660</v>
      </c>
      <c r="I2459" s="3" t="str">
        <f>newcards!I2458</f>
        <v xml:space="preserve"> </v>
      </c>
      <c r="J2459" s="3">
        <f>IF(newcards!J2458&lt;&gt;"",VLOOKUP(newcards!J2458,player!$A$2:$B$7503,2,FALSE),"")</f>
        <v>7456</v>
      </c>
      <c r="K2459" s="3" t="str">
        <f>IF(newcards!K2458&lt;&gt;"",VLOOKUP(newcards!K2458,playernameext!$A$2:$B$32,2,FALSE),"")</f>
        <v/>
      </c>
      <c r="L2459" s="3">
        <f>IF(newcards!L2458&lt;&gt;"",VLOOKUP(newcards!L2458,team!$A$2:$B$538,2,FALSE),"")</f>
        <v>71</v>
      </c>
      <c r="M2459" s="5">
        <f>IF(newcards!M2458&lt;&gt;"", newcards!M2458, "")</f>
        <v>65</v>
      </c>
      <c r="N2459" s="5" t="str">
        <f>IF(newcards!N2458&lt;&gt;"", newcards!N2458, "")</f>
        <v>N</v>
      </c>
      <c r="O2459" s="5" t="str">
        <f>IF(newcards!O2458&lt;&gt;"", newcards!O2458, "")</f>
        <v/>
      </c>
      <c r="P2459" s="5" t="str">
        <f>IF(newcards!P2458&lt;&gt;"", newcards!P2458, "")</f>
        <v/>
      </c>
      <c r="Q2459" s="5" t="str">
        <f>IF(newcards!Q2458&lt;&gt;"", newcards!Q2458, "")</f>
        <v/>
      </c>
    </row>
    <row r="2460" spans="1:17" x14ac:dyDescent="0.25">
      <c r="A2460" s="3"/>
      <c r="B2460" s="5">
        <f>IF(newcards!B2459&lt;&gt;"",VLOOKUP(newcards!B2459,sport!$A$2:$B$8,2,FALSE),"")</f>
        <v>1</v>
      </c>
      <c r="C2460" s="3">
        <f>newcards!C2459</f>
        <v>2016</v>
      </c>
      <c r="D2460" s="3">
        <f>IF(newcards!D2459&lt;&gt;"",VLOOKUP(newcards!D2459,brand!$A$2:$B$30,2,FALSE),"")</f>
        <v>1</v>
      </c>
      <c r="E2460" s="3">
        <f>IF(newcards!E2459&lt;&gt;"",VLOOKUP(newcards!E2459,series!$A$2:$B$228,2,FALSE),)</f>
        <v>163</v>
      </c>
      <c r="F2460" s="3">
        <f>IF(newcards!F2459&lt;&gt;"",VLOOKUP(newcards!F2459,category!$A$2:$B$82,2,FALSE),)</f>
        <v>77</v>
      </c>
      <c r="G2460" s="3" t="str">
        <f>IF(newcards!G2459&lt;&gt;"",VLOOKUP(newcards!G2459,subcategory!$A$2:$B$680,2,FALSE),"")</f>
        <v/>
      </c>
      <c r="H2460" s="3">
        <f>newcards!H2459</f>
        <v>661</v>
      </c>
      <c r="I2460" s="3" t="str">
        <f>newcards!I2459</f>
        <v xml:space="preserve"> </v>
      </c>
      <c r="J2460" s="3">
        <f>IF(newcards!J2459&lt;&gt;"",VLOOKUP(newcards!J2459,player!$A$2:$B$7503,2,FALSE),"")</f>
        <v>1800</v>
      </c>
      <c r="K2460" s="3" t="str">
        <f>IF(newcards!K2459&lt;&gt;"",VLOOKUP(newcards!K2459,playernameext!$A$2:$B$32,2,FALSE),"")</f>
        <v/>
      </c>
      <c r="L2460" s="3">
        <f>IF(newcards!L2459&lt;&gt;"",VLOOKUP(newcards!L2459,team!$A$2:$B$538,2,FALSE),"")</f>
        <v>39</v>
      </c>
      <c r="M2460" s="5">
        <f>IF(newcards!M2459&lt;&gt;"", newcards!M2459, "")</f>
        <v>65</v>
      </c>
      <c r="N2460" s="5" t="str">
        <f>IF(newcards!N2459&lt;&gt;"", newcards!N2459, "")</f>
        <v>N</v>
      </c>
      <c r="O2460" s="5" t="str">
        <f>IF(newcards!O2459&lt;&gt;"", newcards!O2459, "")</f>
        <v/>
      </c>
      <c r="P2460" s="5" t="str">
        <f>IF(newcards!P2459&lt;&gt;"", newcards!P2459, "")</f>
        <v/>
      </c>
      <c r="Q2460" s="5" t="str">
        <f>IF(newcards!Q2459&lt;&gt;"", newcards!Q2459, "")</f>
        <v/>
      </c>
    </row>
    <row r="2461" spans="1:17" x14ac:dyDescent="0.25">
      <c r="A2461" s="3"/>
      <c r="B2461" s="5">
        <f>IF(newcards!B2460&lt;&gt;"",VLOOKUP(newcards!B2460,sport!$A$2:$B$8,2,FALSE),"")</f>
        <v>1</v>
      </c>
      <c r="C2461" s="3">
        <f>newcards!C2460</f>
        <v>2016</v>
      </c>
      <c r="D2461" s="3">
        <f>IF(newcards!D2460&lt;&gt;"",VLOOKUP(newcards!D2460,brand!$A$2:$B$30,2,FALSE),"")</f>
        <v>1</v>
      </c>
      <c r="E2461" s="3">
        <f>IF(newcards!E2460&lt;&gt;"",VLOOKUP(newcards!E2460,series!$A$2:$B$228,2,FALSE),)</f>
        <v>163</v>
      </c>
      <c r="F2461" s="3">
        <f>IF(newcards!F2460&lt;&gt;"",VLOOKUP(newcards!F2460,category!$A$2:$B$82,2,FALSE),)</f>
        <v>77</v>
      </c>
      <c r="G2461" s="3" t="str">
        <f>IF(newcards!G2460&lt;&gt;"",VLOOKUP(newcards!G2460,subcategory!$A$2:$B$680,2,FALSE),"")</f>
        <v/>
      </c>
      <c r="H2461" s="3">
        <f>newcards!H2460</f>
        <v>662</v>
      </c>
      <c r="I2461" s="3" t="str">
        <f>newcards!I2460</f>
        <v xml:space="preserve"> </v>
      </c>
      <c r="J2461" s="3">
        <f>IF(newcards!J2460&lt;&gt;"",VLOOKUP(newcards!J2460,player!$A$2:$B$7503,2,FALSE),"")</f>
        <v>4639</v>
      </c>
      <c r="K2461" s="3" t="str">
        <f>IF(newcards!K2460&lt;&gt;"",VLOOKUP(newcards!K2460,playernameext!$A$2:$B$32,2,FALSE),"")</f>
        <v/>
      </c>
      <c r="L2461" s="3">
        <f>IF(newcards!L2460&lt;&gt;"",VLOOKUP(newcards!L2460,team!$A$2:$B$538,2,FALSE),"")</f>
        <v>68</v>
      </c>
      <c r="M2461" s="5">
        <f>IF(newcards!M2460&lt;&gt;"", newcards!M2460, "")</f>
        <v>65</v>
      </c>
      <c r="N2461" s="5" t="str">
        <f>IF(newcards!N2460&lt;&gt;"", newcards!N2460, "")</f>
        <v>N</v>
      </c>
      <c r="O2461" s="5" t="str">
        <f>IF(newcards!O2460&lt;&gt;"", newcards!O2460, "")</f>
        <v/>
      </c>
      <c r="P2461" s="5" t="str">
        <f>IF(newcards!P2460&lt;&gt;"", newcards!P2460, "")</f>
        <v/>
      </c>
      <c r="Q2461" s="5" t="str">
        <f>IF(newcards!Q2460&lt;&gt;"", newcards!Q2460, "")</f>
        <v/>
      </c>
    </row>
    <row r="2462" spans="1:17" x14ac:dyDescent="0.25">
      <c r="A2462" s="3"/>
      <c r="B2462" s="5">
        <f>IF(newcards!B2461&lt;&gt;"",VLOOKUP(newcards!B2461,sport!$A$2:$B$8,2,FALSE),"")</f>
        <v>1</v>
      </c>
      <c r="C2462" s="3">
        <f>newcards!C2461</f>
        <v>2016</v>
      </c>
      <c r="D2462" s="3">
        <f>IF(newcards!D2461&lt;&gt;"",VLOOKUP(newcards!D2461,brand!$A$2:$B$30,2,FALSE),"")</f>
        <v>1</v>
      </c>
      <c r="E2462" s="3">
        <f>IF(newcards!E2461&lt;&gt;"",VLOOKUP(newcards!E2461,series!$A$2:$B$228,2,FALSE),)</f>
        <v>163</v>
      </c>
      <c r="F2462" s="3">
        <f>IF(newcards!F2461&lt;&gt;"",VLOOKUP(newcards!F2461,category!$A$2:$B$82,2,FALSE),)</f>
        <v>77</v>
      </c>
      <c r="G2462" s="3" t="str">
        <f>IF(newcards!G2461&lt;&gt;"",VLOOKUP(newcards!G2461,subcategory!$A$2:$B$680,2,FALSE),"")</f>
        <v/>
      </c>
      <c r="H2462" s="3">
        <f>newcards!H2461</f>
        <v>663</v>
      </c>
      <c r="I2462" s="3" t="str">
        <f>newcards!I2461</f>
        <v xml:space="preserve"> </v>
      </c>
      <c r="J2462" s="3">
        <f>IF(newcards!J2461&lt;&gt;"",VLOOKUP(newcards!J2461,player!$A$2:$B$7503,2,FALSE),"")</f>
        <v>7235</v>
      </c>
      <c r="K2462" s="3" t="str">
        <f>IF(newcards!K2461&lt;&gt;"",VLOOKUP(newcards!K2461,playernameext!$A$2:$B$32,2,FALSE),"")</f>
        <v/>
      </c>
      <c r="L2462" s="3">
        <f>IF(newcards!L2461&lt;&gt;"",VLOOKUP(newcards!L2461,team!$A$2:$B$538,2,FALSE),"")</f>
        <v>25</v>
      </c>
      <c r="M2462" s="5">
        <f>IF(newcards!M2461&lt;&gt;"", newcards!M2461, "")</f>
        <v>65</v>
      </c>
      <c r="N2462" s="5" t="str">
        <f>IF(newcards!N2461&lt;&gt;"", newcards!N2461, "")</f>
        <v>N</v>
      </c>
      <c r="O2462" s="5" t="str">
        <f>IF(newcards!O2461&lt;&gt;"", newcards!O2461, "")</f>
        <v/>
      </c>
      <c r="P2462" s="5" t="str">
        <f>IF(newcards!P2461&lt;&gt;"", newcards!P2461, "")</f>
        <v/>
      </c>
      <c r="Q2462" s="5" t="str">
        <f>IF(newcards!Q2461&lt;&gt;"", newcards!Q2461, "")</f>
        <v/>
      </c>
    </row>
    <row r="2463" spans="1:17" x14ac:dyDescent="0.25">
      <c r="A2463" s="3"/>
      <c r="B2463" s="5">
        <f>IF(newcards!B2462&lt;&gt;"",VLOOKUP(newcards!B2462,sport!$A$2:$B$8,2,FALSE),"")</f>
        <v>1</v>
      </c>
      <c r="C2463" s="3">
        <f>newcards!C2462</f>
        <v>2016</v>
      </c>
      <c r="D2463" s="3">
        <f>IF(newcards!D2462&lt;&gt;"",VLOOKUP(newcards!D2462,brand!$A$2:$B$30,2,FALSE),"")</f>
        <v>1</v>
      </c>
      <c r="E2463" s="3">
        <f>IF(newcards!E2462&lt;&gt;"",VLOOKUP(newcards!E2462,series!$A$2:$B$228,2,FALSE),)</f>
        <v>163</v>
      </c>
      <c r="F2463" s="3">
        <f>IF(newcards!F2462&lt;&gt;"",VLOOKUP(newcards!F2462,category!$A$2:$B$82,2,FALSE),)</f>
        <v>77</v>
      </c>
      <c r="G2463" s="3" t="str">
        <f>IF(newcards!G2462&lt;&gt;"",VLOOKUP(newcards!G2462,subcategory!$A$2:$B$680,2,FALSE),"")</f>
        <v/>
      </c>
      <c r="H2463" s="3">
        <f>newcards!H2462</f>
        <v>664</v>
      </c>
      <c r="I2463" s="3" t="str">
        <f>newcards!I2462</f>
        <v xml:space="preserve"> </v>
      </c>
      <c r="J2463" s="3">
        <f>IF(newcards!J2462&lt;&gt;"",VLOOKUP(newcards!J2462,player!$A$2:$B$7503,2,FALSE),"")</f>
        <v>7285</v>
      </c>
      <c r="K2463" s="3" t="str">
        <f>IF(newcards!K2462&lt;&gt;"",VLOOKUP(newcards!K2462,playernameext!$A$2:$B$32,2,FALSE),"")</f>
        <v/>
      </c>
      <c r="L2463" s="3">
        <f>IF(newcards!L2462&lt;&gt;"",VLOOKUP(newcards!L2462,team!$A$2:$B$538,2,FALSE),"")</f>
        <v>93</v>
      </c>
      <c r="M2463" s="5">
        <f>IF(newcards!M2462&lt;&gt;"", newcards!M2462, "")</f>
        <v>65</v>
      </c>
      <c r="N2463" s="5" t="str">
        <f>IF(newcards!N2462&lt;&gt;"", newcards!N2462, "")</f>
        <v>N</v>
      </c>
      <c r="O2463" s="5" t="str">
        <f>IF(newcards!O2462&lt;&gt;"", newcards!O2462, "")</f>
        <v/>
      </c>
      <c r="P2463" s="5" t="str">
        <f>IF(newcards!P2462&lt;&gt;"", newcards!P2462, "")</f>
        <v/>
      </c>
      <c r="Q2463" s="5" t="str">
        <f>IF(newcards!Q2462&lt;&gt;"", newcards!Q2462, "")</f>
        <v/>
      </c>
    </row>
    <row r="2464" spans="1:17" x14ac:dyDescent="0.25">
      <c r="A2464" s="3"/>
      <c r="B2464" s="5">
        <f>IF(newcards!B2463&lt;&gt;"",VLOOKUP(newcards!B2463,sport!$A$2:$B$8,2,FALSE),"")</f>
        <v>1</v>
      </c>
      <c r="C2464" s="3">
        <f>newcards!C2463</f>
        <v>2016</v>
      </c>
      <c r="D2464" s="3">
        <f>IF(newcards!D2463&lt;&gt;"",VLOOKUP(newcards!D2463,brand!$A$2:$B$30,2,FALSE),"")</f>
        <v>1</v>
      </c>
      <c r="E2464" s="3">
        <f>IF(newcards!E2463&lt;&gt;"",VLOOKUP(newcards!E2463,series!$A$2:$B$228,2,FALSE),)</f>
        <v>163</v>
      </c>
      <c r="F2464" s="3">
        <f>IF(newcards!F2463&lt;&gt;"",VLOOKUP(newcards!F2463,category!$A$2:$B$82,2,FALSE),)</f>
        <v>77</v>
      </c>
      <c r="G2464" s="3" t="str">
        <f>IF(newcards!G2463&lt;&gt;"",VLOOKUP(newcards!G2463,subcategory!$A$2:$B$680,2,FALSE),"")</f>
        <v/>
      </c>
      <c r="H2464" s="3">
        <f>newcards!H2463</f>
        <v>665</v>
      </c>
      <c r="I2464" s="3" t="str">
        <f>newcards!I2463</f>
        <v xml:space="preserve"> </v>
      </c>
      <c r="J2464" s="3">
        <f>IF(newcards!J2463&lt;&gt;"",VLOOKUP(newcards!J2463,player!$A$2:$B$7503,2,FALSE),"")</f>
        <v>7447</v>
      </c>
      <c r="K2464" s="3" t="str">
        <f>IF(newcards!K2463&lt;&gt;"",VLOOKUP(newcards!K2463,playernameext!$A$2:$B$32,2,FALSE),"")</f>
        <v/>
      </c>
      <c r="L2464" s="3">
        <f>IF(newcards!L2463&lt;&gt;"",VLOOKUP(newcards!L2463,team!$A$2:$B$538,2,FALSE),"")</f>
        <v>81</v>
      </c>
      <c r="M2464" s="5">
        <f>IF(newcards!M2463&lt;&gt;"", newcards!M2463, "")</f>
        <v>65</v>
      </c>
      <c r="N2464" s="5" t="str">
        <f>IF(newcards!N2463&lt;&gt;"", newcards!N2463, "")</f>
        <v>N</v>
      </c>
      <c r="O2464" s="5" t="str">
        <f>IF(newcards!O2463&lt;&gt;"", newcards!O2463, "")</f>
        <v/>
      </c>
      <c r="P2464" s="5" t="str">
        <f>IF(newcards!P2463&lt;&gt;"", newcards!P2463, "")</f>
        <v/>
      </c>
      <c r="Q2464" s="5" t="str">
        <f>IF(newcards!Q2463&lt;&gt;"", newcards!Q2463, "")</f>
        <v/>
      </c>
    </row>
    <row r="2465" spans="1:17" x14ac:dyDescent="0.25">
      <c r="A2465" s="3"/>
      <c r="B2465" s="5">
        <f>IF(newcards!B2464&lt;&gt;"",VLOOKUP(newcards!B2464,sport!$A$2:$B$8,2,FALSE),"")</f>
        <v>1</v>
      </c>
      <c r="C2465" s="3">
        <f>newcards!C2464</f>
        <v>2016</v>
      </c>
      <c r="D2465" s="3">
        <f>IF(newcards!D2464&lt;&gt;"",VLOOKUP(newcards!D2464,brand!$A$2:$B$30,2,FALSE),"")</f>
        <v>1</v>
      </c>
      <c r="E2465" s="3">
        <f>IF(newcards!E2464&lt;&gt;"",VLOOKUP(newcards!E2464,series!$A$2:$B$228,2,FALSE),)</f>
        <v>163</v>
      </c>
      <c r="F2465" s="3">
        <f>IF(newcards!F2464&lt;&gt;"",VLOOKUP(newcards!F2464,category!$A$2:$B$82,2,FALSE),)</f>
        <v>77</v>
      </c>
      <c r="G2465" s="3">
        <f>IF(newcards!G2464&lt;&gt;"",VLOOKUP(newcards!G2464,subcategory!$A$2:$B$680,2,FALSE),"")</f>
        <v>257</v>
      </c>
      <c r="H2465" s="3">
        <f>newcards!H2464</f>
        <v>666</v>
      </c>
      <c r="I2465" s="3" t="str">
        <f>newcards!I2464</f>
        <v xml:space="preserve"> </v>
      </c>
      <c r="J2465" s="3">
        <f>IF(newcards!J2464&lt;&gt;"",VLOOKUP(newcards!J2464,player!$A$2:$B$7503,2,FALSE),"")</f>
        <v>6930</v>
      </c>
      <c r="K2465" s="3" t="str">
        <f>IF(newcards!K2464&lt;&gt;"",VLOOKUP(newcards!K2464,playernameext!$A$2:$B$32,2,FALSE),"")</f>
        <v/>
      </c>
      <c r="L2465" s="3">
        <f>IF(newcards!L2464&lt;&gt;"",VLOOKUP(newcards!L2464,team!$A$2:$B$538,2,FALSE),"")</f>
        <v>59</v>
      </c>
      <c r="M2465" s="5">
        <f>IF(newcards!M2464&lt;&gt;"", newcards!M2464, "")</f>
        <v>65</v>
      </c>
      <c r="N2465" s="5" t="str">
        <f>IF(newcards!N2464&lt;&gt;"", newcards!N2464, "")</f>
        <v>N</v>
      </c>
      <c r="O2465" s="5" t="str">
        <f>IF(newcards!O2464&lt;&gt;"", newcards!O2464, "")</f>
        <v/>
      </c>
      <c r="P2465" s="5" t="str">
        <f>IF(newcards!P2464&lt;&gt;"", newcards!P2464, "")</f>
        <v/>
      </c>
      <c r="Q2465" s="5" t="str">
        <f>IF(newcards!Q2464&lt;&gt;"", newcards!Q2464, "")</f>
        <v/>
      </c>
    </row>
    <row r="2466" spans="1:17" x14ac:dyDescent="0.25">
      <c r="A2466" s="3"/>
      <c r="B2466" s="5">
        <f>IF(newcards!B2465&lt;&gt;"",VLOOKUP(newcards!B2465,sport!$A$2:$B$8,2,FALSE),"")</f>
        <v>1</v>
      </c>
      <c r="C2466" s="3">
        <f>newcards!C2465</f>
        <v>2016</v>
      </c>
      <c r="D2466" s="3">
        <f>IF(newcards!D2465&lt;&gt;"",VLOOKUP(newcards!D2465,brand!$A$2:$B$30,2,FALSE),"")</f>
        <v>1</v>
      </c>
      <c r="E2466" s="3">
        <f>IF(newcards!E2465&lt;&gt;"",VLOOKUP(newcards!E2465,series!$A$2:$B$228,2,FALSE),)</f>
        <v>163</v>
      </c>
      <c r="F2466" s="3">
        <f>IF(newcards!F2465&lt;&gt;"",VLOOKUP(newcards!F2465,category!$A$2:$B$82,2,FALSE),)</f>
        <v>77</v>
      </c>
      <c r="G2466" s="3">
        <f>IF(newcards!G2465&lt;&gt;"",VLOOKUP(newcards!G2465,subcategory!$A$2:$B$680,2,FALSE),"")</f>
        <v>257</v>
      </c>
      <c r="H2466" s="3">
        <f>newcards!H2465</f>
        <v>667</v>
      </c>
      <c r="I2466" s="3" t="str">
        <f>newcards!I2465</f>
        <v xml:space="preserve"> </v>
      </c>
      <c r="J2466" s="3">
        <f>IF(newcards!J2465&lt;&gt;"",VLOOKUP(newcards!J2465,player!$A$2:$B$7503,2,FALSE),"")</f>
        <v>7236</v>
      </c>
      <c r="K2466" s="3" t="str">
        <f>IF(newcards!K2465&lt;&gt;"",VLOOKUP(newcards!K2465,playernameext!$A$2:$B$32,2,FALSE),"")</f>
        <v/>
      </c>
      <c r="L2466" s="3">
        <f>IF(newcards!L2465&lt;&gt;"",VLOOKUP(newcards!L2465,team!$A$2:$B$538,2,FALSE),"")</f>
        <v>40</v>
      </c>
      <c r="M2466" s="5">
        <f>IF(newcards!M2465&lt;&gt;"", newcards!M2465, "")</f>
        <v>65</v>
      </c>
      <c r="N2466" s="5" t="str">
        <f>IF(newcards!N2465&lt;&gt;"", newcards!N2465, "")</f>
        <v>N</v>
      </c>
      <c r="O2466" s="5" t="str">
        <f>IF(newcards!O2465&lt;&gt;"", newcards!O2465, "")</f>
        <v/>
      </c>
      <c r="P2466" s="5" t="str">
        <f>IF(newcards!P2465&lt;&gt;"", newcards!P2465, "")</f>
        <v/>
      </c>
      <c r="Q2466" s="5" t="str">
        <f>IF(newcards!Q2465&lt;&gt;"", newcards!Q2465, "")</f>
        <v/>
      </c>
    </row>
    <row r="2467" spans="1:17" x14ac:dyDescent="0.25">
      <c r="A2467" s="3"/>
      <c r="B2467" s="5">
        <f>IF(newcards!B2466&lt;&gt;"",VLOOKUP(newcards!B2466,sport!$A$2:$B$8,2,FALSE),"")</f>
        <v>1</v>
      </c>
      <c r="C2467" s="3">
        <f>newcards!C2466</f>
        <v>2016</v>
      </c>
      <c r="D2467" s="3">
        <f>IF(newcards!D2466&lt;&gt;"",VLOOKUP(newcards!D2466,brand!$A$2:$B$30,2,FALSE),"")</f>
        <v>1</v>
      </c>
      <c r="E2467" s="3">
        <f>IF(newcards!E2466&lt;&gt;"",VLOOKUP(newcards!E2466,series!$A$2:$B$228,2,FALSE),)</f>
        <v>163</v>
      </c>
      <c r="F2467" s="3">
        <f>IF(newcards!F2466&lt;&gt;"",VLOOKUP(newcards!F2466,category!$A$2:$B$82,2,FALSE),)</f>
        <v>77</v>
      </c>
      <c r="G2467" s="3">
        <f>IF(newcards!G2466&lt;&gt;"",VLOOKUP(newcards!G2466,subcategory!$A$2:$B$680,2,FALSE),"")</f>
        <v>257</v>
      </c>
      <c r="H2467" s="3">
        <f>newcards!H2466</f>
        <v>668</v>
      </c>
      <c r="I2467" s="3" t="str">
        <f>newcards!I2466</f>
        <v xml:space="preserve"> </v>
      </c>
      <c r="J2467" s="3">
        <f>IF(newcards!J2466&lt;&gt;"",VLOOKUP(newcards!J2466,player!$A$2:$B$7503,2,FALSE),"")</f>
        <v>6931</v>
      </c>
      <c r="K2467" s="3" t="str">
        <f>IF(newcards!K2466&lt;&gt;"",VLOOKUP(newcards!K2466,playernameext!$A$2:$B$32,2,FALSE),"")</f>
        <v/>
      </c>
      <c r="L2467" s="3">
        <f>IF(newcards!L2466&lt;&gt;"",VLOOKUP(newcards!L2466,team!$A$2:$B$538,2,FALSE),"")</f>
        <v>21</v>
      </c>
      <c r="M2467" s="5">
        <f>IF(newcards!M2466&lt;&gt;"", newcards!M2466, "")</f>
        <v>65</v>
      </c>
      <c r="N2467" s="5" t="str">
        <f>IF(newcards!N2466&lt;&gt;"", newcards!N2466, "")</f>
        <v>N</v>
      </c>
      <c r="O2467" s="5" t="str">
        <f>IF(newcards!O2466&lt;&gt;"", newcards!O2466, "")</f>
        <v/>
      </c>
      <c r="P2467" s="5" t="str">
        <f>IF(newcards!P2466&lt;&gt;"", newcards!P2466, "")</f>
        <v/>
      </c>
      <c r="Q2467" s="5" t="str">
        <f>IF(newcards!Q2466&lt;&gt;"", newcards!Q2466, "")</f>
        <v/>
      </c>
    </row>
    <row r="2468" spans="1:17" x14ac:dyDescent="0.25">
      <c r="A2468" s="3"/>
      <c r="B2468" s="5">
        <f>IF(newcards!B2467&lt;&gt;"",VLOOKUP(newcards!B2467,sport!$A$2:$B$8,2,FALSE),"")</f>
        <v>1</v>
      </c>
      <c r="C2468" s="3">
        <f>newcards!C2467</f>
        <v>2016</v>
      </c>
      <c r="D2468" s="3">
        <f>IF(newcards!D2467&lt;&gt;"",VLOOKUP(newcards!D2467,brand!$A$2:$B$30,2,FALSE),"")</f>
        <v>1</v>
      </c>
      <c r="E2468" s="3">
        <f>IF(newcards!E2467&lt;&gt;"",VLOOKUP(newcards!E2467,series!$A$2:$B$228,2,FALSE),)</f>
        <v>163</v>
      </c>
      <c r="F2468" s="3">
        <f>IF(newcards!F2467&lt;&gt;"",VLOOKUP(newcards!F2467,category!$A$2:$B$82,2,FALSE),)</f>
        <v>77</v>
      </c>
      <c r="G2468" s="3" t="str">
        <f>IF(newcards!G2467&lt;&gt;"",VLOOKUP(newcards!G2467,subcategory!$A$2:$B$680,2,FALSE),"")</f>
        <v/>
      </c>
      <c r="H2468" s="3">
        <f>newcards!H2467</f>
        <v>669</v>
      </c>
      <c r="I2468" s="3" t="str">
        <f>newcards!I2467</f>
        <v xml:space="preserve"> </v>
      </c>
      <c r="J2468" s="3">
        <f>IF(newcards!J2467&lt;&gt;"",VLOOKUP(newcards!J2467,player!$A$2:$B$7503,2,FALSE),"")</f>
        <v>7542</v>
      </c>
      <c r="K2468" s="3" t="str">
        <f>IF(newcards!K2467&lt;&gt;"",VLOOKUP(newcards!K2467,playernameext!$A$2:$B$32,2,FALSE),"")</f>
        <v/>
      </c>
      <c r="L2468" s="3">
        <f>IF(newcards!L2467&lt;&gt;"",VLOOKUP(newcards!L2467,team!$A$2:$B$538,2,FALSE),"")</f>
        <v>49</v>
      </c>
      <c r="M2468" s="5">
        <f>IF(newcards!M2467&lt;&gt;"", newcards!M2467, "")</f>
        <v>65</v>
      </c>
      <c r="N2468" s="5" t="str">
        <f>IF(newcards!N2467&lt;&gt;"", newcards!N2467, "")</f>
        <v>N</v>
      </c>
      <c r="O2468" s="5" t="str">
        <f>IF(newcards!O2467&lt;&gt;"", newcards!O2467, "")</f>
        <v/>
      </c>
      <c r="P2468" s="5" t="str">
        <f>IF(newcards!P2467&lt;&gt;"", newcards!P2467, "")</f>
        <v/>
      </c>
      <c r="Q2468" s="5" t="str">
        <f>IF(newcards!Q2467&lt;&gt;"", newcards!Q2467, "")</f>
        <v/>
      </c>
    </row>
    <row r="2469" spans="1:17" x14ac:dyDescent="0.25">
      <c r="A2469" s="3"/>
      <c r="B2469" s="5">
        <f>IF(newcards!B2468&lt;&gt;"",VLOOKUP(newcards!B2468,sport!$A$2:$B$8,2,FALSE),"")</f>
        <v>1</v>
      </c>
      <c r="C2469" s="3">
        <f>newcards!C2468</f>
        <v>2016</v>
      </c>
      <c r="D2469" s="3">
        <f>IF(newcards!D2468&lt;&gt;"",VLOOKUP(newcards!D2468,brand!$A$2:$B$30,2,FALSE),"")</f>
        <v>1</v>
      </c>
      <c r="E2469" s="3">
        <f>IF(newcards!E2468&lt;&gt;"",VLOOKUP(newcards!E2468,series!$A$2:$B$228,2,FALSE),)</f>
        <v>163</v>
      </c>
      <c r="F2469" s="3">
        <f>IF(newcards!F2468&lt;&gt;"",VLOOKUP(newcards!F2468,category!$A$2:$B$82,2,FALSE),)</f>
        <v>77</v>
      </c>
      <c r="G2469" s="3" t="str">
        <f>IF(newcards!G2468&lt;&gt;"",VLOOKUP(newcards!G2468,subcategory!$A$2:$B$680,2,FALSE),"")</f>
        <v/>
      </c>
      <c r="H2469" s="3">
        <f>newcards!H2468</f>
        <v>670</v>
      </c>
      <c r="I2469" s="3" t="str">
        <f>newcards!I2468</f>
        <v xml:space="preserve"> </v>
      </c>
      <c r="J2469" s="3">
        <f>IF(newcards!J2468&lt;&gt;"",VLOOKUP(newcards!J2468,player!$A$2:$B$7503,2,FALSE),"")</f>
        <v>7547</v>
      </c>
      <c r="K2469" s="3" t="str">
        <f>IF(newcards!K2468&lt;&gt;"",VLOOKUP(newcards!K2468,playernameext!$A$2:$B$32,2,FALSE),"")</f>
        <v/>
      </c>
      <c r="L2469" s="3">
        <f>IF(newcards!L2468&lt;&gt;"",VLOOKUP(newcards!L2468,team!$A$2:$B$538,2,FALSE),"")</f>
        <v>61</v>
      </c>
      <c r="M2469" s="5">
        <f>IF(newcards!M2468&lt;&gt;"", newcards!M2468, "")</f>
        <v>65</v>
      </c>
      <c r="N2469" s="5" t="str">
        <f>IF(newcards!N2468&lt;&gt;"", newcards!N2468, "")</f>
        <v>N</v>
      </c>
      <c r="O2469" s="5" t="str">
        <f>IF(newcards!O2468&lt;&gt;"", newcards!O2468, "")</f>
        <v/>
      </c>
      <c r="P2469" s="5" t="str">
        <f>IF(newcards!P2468&lt;&gt;"", newcards!P2468, "")</f>
        <v/>
      </c>
      <c r="Q2469" s="5" t="str">
        <f>IF(newcards!Q2468&lt;&gt;"", newcards!Q2468, "")</f>
        <v/>
      </c>
    </row>
    <row r="2470" spans="1:17" x14ac:dyDescent="0.25">
      <c r="A2470" s="3"/>
      <c r="B2470" s="5">
        <f>IF(newcards!B2469&lt;&gt;"",VLOOKUP(newcards!B2469,sport!$A$2:$B$8,2,FALSE),"")</f>
        <v>1</v>
      </c>
      <c r="C2470" s="3">
        <f>newcards!C2469</f>
        <v>2016</v>
      </c>
      <c r="D2470" s="3">
        <f>IF(newcards!D2469&lt;&gt;"",VLOOKUP(newcards!D2469,brand!$A$2:$B$30,2,FALSE),"")</f>
        <v>1</v>
      </c>
      <c r="E2470" s="3">
        <f>IF(newcards!E2469&lt;&gt;"",VLOOKUP(newcards!E2469,series!$A$2:$B$228,2,FALSE),)</f>
        <v>163</v>
      </c>
      <c r="F2470" s="3">
        <f>IF(newcards!F2469&lt;&gt;"",VLOOKUP(newcards!F2469,category!$A$2:$B$82,2,FALSE),)</f>
        <v>77</v>
      </c>
      <c r="G2470" s="3" t="str">
        <f>IF(newcards!G2469&lt;&gt;"",VLOOKUP(newcards!G2469,subcategory!$A$2:$B$680,2,FALSE),"")</f>
        <v/>
      </c>
      <c r="H2470" s="3">
        <f>newcards!H2469</f>
        <v>671</v>
      </c>
      <c r="I2470" s="3" t="str">
        <f>newcards!I2469</f>
        <v xml:space="preserve"> </v>
      </c>
      <c r="J2470" s="3">
        <f>IF(newcards!J2469&lt;&gt;"",VLOOKUP(newcards!J2469,player!$A$2:$B$7503,2,FALSE),"")</f>
        <v>7325</v>
      </c>
      <c r="K2470" s="3" t="str">
        <f>IF(newcards!K2469&lt;&gt;"",VLOOKUP(newcards!K2469,playernameext!$A$2:$B$32,2,FALSE),"")</f>
        <v/>
      </c>
      <c r="L2470" s="3">
        <f>IF(newcards!L2469&lt;&gt;"",VLOOKUP(newcards!L2469,team!$A$2:$B$538,2,FALSE),"")</f>
        <v>29</v>
      </c>
      <c r="M2470" s="5">
        <f>IF(newcards!M2469&lt;&gt;"", newcards!M2469, "")</f>
        <v>65</v>
      </c>
      <c r="N2470" s="5" t="str">
        <f>IF(newcards!N2469&lt;&gt;"", newcards!N2469, "")</f>
        <v>N</v>
      </c>
      <c r="O2470" s="5" t="str">
        <f>IF(newcards!O2469&lt;&gt;"", newcards!O2469, "")</f>
        <v/>
      </c>
      <c r="P2470" s="5" t="str">
        <f>IF(newcards!P2469&lt;&gt;"", newcards!P2469, "")</f>
        <v/>
      </c>
      <c r="Q2470" s="5" t="str">
        <f>IF(newcards!Q2469&lt;&gt;"", newcards!Q2469, "")</f>
        <v/>
      </c>
    </row>
    <row r="2471" spans="1:17" x14ac:dyDescent="0.25">
      <c r="A2471" s="3"/>
      <c r="B2471" s="5">
        <f>IF(newcards!B2470&lt;&gt;"",VLOOKUP(newcards!B2470,sport!$A$2:$B$8,2,FALSE),"")</f>
        <v>1</v>
      </c>
      <c r="C2471" s="3">
        <f>newcards!C2470</f>
        <v>2016</v>
      </c>
      <c r="D2471" s="3">
        <f>IF(newcards!D2470&lt;&gt;"",VLOOKUP(newcards!D2470,brand!$A$2:$B$30,2,FALSE),"")</f>
        <v>1</v>
      </c>
      <c r="E2471" s="3">
        <f>IF(newcards!E2470&lt;&gt;"",VLOOKUP(newcards!E2470,series!$A$2:$B$228,2,FALSE),)</f>
        <v>163</v>
      </c>
      <c r="F2471" s="3">
        <f>IF(newcards!F2470&lt;&gt;"",VLOOKUP(newcards!F2470,category!$A$2:$B$82,2,FALSE),)</f>
        <v>77</v>
      </c>
      <c r="G2471" s="3" t="str">
        <f>IF(newcards!G2470&lt;&gt;"",VLOOKUP(newcards!G2470,subcategory!$A$2:$B$680,2,FALSE),"")</f>
        <v/>
      </c>
      <c r="H2471" s="3">
        <f>newcards!H2470</f>
        <v>672</v>
      </c>
      <c r="I2471" s="3" t="str">
        <f>newcards!I2470</f>
        <v xml:space="preserve"> </v>
      </c>
      <c r="J2471" s="3">
        <f>IF(newcards!J2470&lt;&gt;"",VLOOKUP(newcards!J2470,player!$A$2:$B$7503,2,FALSE),"")</f>
        <v>7518</v>
      </c>
      <c r="K2471" s="3" t="str">
        <f>IF(newcards!K2470&lt;&gt;"",VLOOKUP(newcards!K2470,playernameext!$A$2:$B$32,2,FALSE),"")</f>
        <v/>
      </c>
      <c r="L2471" s="3">
        <f>IF(newcards!L2470&lt;&gt;"",VLOOKUP(newcards!L2470,team!$A$2:$B$538,2,FALSE),"")</f>
        <v>61</v>
      </c>
      <c r="M2471" s="5">
        <f>IF(newcards!M2470&lt;&gt;"", newcards!M2470, "")</f>
        <v>65</v>
      </c>
      <c r="N2471" s="5" t="str">
        <f>IF(newcards!N2470&lt;&gt;"", newcards!N2470, "")</f>
        <v>N</v>
      </c>
      <c r="O2471" s="5" t="str">
        <f>IF(newcards!O2470&lt;&gt;"", newcards!O2470, "")</f>
        <v/>
      </c>
      <c r="P2471" s="5" t="str">
        <f>IF(newcards!P2470&lt;&gt;"", newcards!P2470, "")</f>
        <v/>
      </c>
      <c r="Q2471" s="5" t="str">
        <f>IF(newcards!Q2470&lt;&gt;"", newcards!Q2470, "")</f>
        <v/>
      </c>
    </row>
    <row r="2472" spans="1:17" x14ac:dyDescent="0.25">
      <c r="A2472" s="3"/>
      <c r="B2472" s="5">
        <f>IF(newcards!B2471&lt;&gt;"",VLOOKUP(newcards!B2471,sport!$A$2:$B$8,2,FALSE),"")</f>
        <v>1</v>
      </c>
      <c r="C2472" s="3">
        <f>newcards!C2471</f>
        <v>2016</v>
      </c>
      <c r="D2472" s="3">
        <f>IF(newcards!D2471&lt;&gt;"",VLOOKUP(newcards!D2471,brand!$A$2:$B$30,2,FALSE),"")</f>
        <v>1</v>
      </c>
      <c r="E2472" s="3">
        <f>IF(newcards!E2471&lt;&gt;"",VLOOKUP(newcards!E2471,series!$A$2:$B$228,2,FALSE),)</f>
        <v>163</v>
      </c>
      <c r="F2472" s="3">
        <f>IF(newcards!F2471&lt;&gt;"",VLOOKUP(newcards!F2471,category!$A$2:$B$82,2,FALSE),)</f>
        <v>77</v>
      </c>
      <c r="G2472" s="3" t="str">
        <f>IF(newcards!G2471&lt;&gt;"",VLOOKUP(newcards!G2471,subcategory!$A$2:$B$680,2,FALSE),"")</f>
        <v/>
      </c>
      <c r="H2472" s="3">
        <f>newcards!H2471</f>
        <v>673</v>
      </c>
      <c r="I2472" s="3" t="str">
        <f>newcards!I2471</f>
        <v xml:space="preserve"> </v>
      </c>
      <c r="J2472" s="3">
        <f>IF(newcards!J2471&lt;&gt;"",VLOOKUP(newcards!J2471,player!$A$2:$B$7503,2,FALSE),"")</f>
        <v>4047</v>
      </c>
      <c r="K2472" s="3" t="str">
        <f>IF(newcards!K2471&lt;&gt;"",VLOOKUP(newcards!K2471,playernameext!$A$2:$B$32,2,FALSE),"")</f>
        <v/>
      </c>
      <c r="L2472" s="3">
        <f>IF(newcards!L2471&lt;&gt;"",VLOOKUP(newcards!L2471,team!$A$2:$B$538,2,FALSE),"")</f>
        <v>40</v>
      </c>
      <c r="M2472" s="5">
        <f>IF(newcards!M2471&lt;&gt;"", newcards!M2471, "")</f>
        <v>65</v>
      </c>
      <c r="N2472" s="5" t="str">
        <f>IF(newcards!N2471&lt;&gt;"", newcards!N2471, "")</f>
        <v>N</v>
      </c>
      <c r="O2472" s="5" t="str">
        <f>IF(newcards!O2471&lt;&gt;"", newcards!O2471, "")</f>
        <v/>
      </c>
      <c r="P2472" s="5" t="str">
        <f>IF(newcards!P2471&lt;&gt;"", newcards!P2471, "")</f>
        <v/>
      </c>
      <c r="Q2472" s="5" t="str">
        <f>IF(newcards!Q2471&lt;&gt;"", newcards!Q2471, "")</f>
        <v/>
      </c>
    </row>
    <row r="2473" spans="1:17" x14ac:dyDescent="0.25">
      <c r="A2473" s="3"/>
      <c r="B2473" s="5">
        <f>IF(newcards!B2472&lt;&gt;"",VLOOKUP(newcards!B2472,sport!$A$2:$B$8,2,FALSE),"")</f>
        <v>1</v>
      </c>
      <c r="C2473" s="3">
        <f>newcards!C2472</f>
        <v>2016</v>
      </c>
      <c r="D2473" s="3">
        <f>IF(newcards!D2472&lt;&gt;"",VLOOKUP(newcards!D2472,brand!$A$2:$B$30,2,FALSE),"")</f>
        <v>1</v>
      </c>
      <c r="E2473" s="3">
        <f>IF(newcards!E2472&lt;&gt;"",VLOOKUP(newcards!E2472,series!$A$2:$B$228,2,FALSE),)</f>
        <v>163</v>
      </c>
      <c r="F2473" s="3">
        <f>IF(newcards!F2472&lt;&gt;"",VLOOKUP(newcards!F2472,category!$A$2:$B$82,2,FALSE),)</f>
        <v>77</v>
      </c>
      <c r="G2473" s="3" t="str">
        <f>IF(newcards!G2472&lt;&gt;"",VLOOKUP(newcards!G2472,subcategory!$A$2:$B$680,2,FALSE),"")</f>
        <v/>
      </c>
      <c r="H2473" s="3">
        <f>newcards!H2472</f>
        <v>674</v>
      </c>
      <c r="I2473" s="3" t="str">
        <f>newcards!I2472</f>
        <v xml:space="preserve"> </v>
      </c>
      <c r="J2473" s="3">
        <f>IF(newcards!J2472&lt;&gt;"",VLOOKUP(newcards!J2472,player!$A$2:$B$7503,2,FALSE),"")</f>
        <v>7539</v>
      </c>
      <c r="K2473" s="3" t="str">
        <f>IF(newcards!K2472&lt;&gt;"",VLOOKUP(newcards!K2472,playernameext!$A$2:$B$32,2,FALSE),"")</f>
        <v/>
      </c>
      <c r="L2473" s="3">
        <f>IF(newcards!L2472&lt;&gt;"",VLOOKUP(newcards!L2472,team!$A$2:$B$538,2,FALSE),"")</f>
        <v>39</v>
      </c>
      <c r="M2473" s="5">
        <f>IF(newcards!M2472&lt;&gt;"", newcards!M2472, "")</f>
        <v>65</v>
      </c>
      <c r="N2473" s="5" t="str">
        <f>IF(newcards!N2472&lt;&gt;"", newcards!N2472, "")</f>
        <v>N</v>
      </c>
      <c r="O2473" s="5" t="str">
        <f>IF(newcards!O2472&lt;&gt;"", newcards!O2472, "")</f>
        <v/>
      </c>
      <c r="P2473" s="5" t="str">
        <f>IF(newcards!P2472&lt;&gt;"", newcards!P2472, "")</f>
        <v/>
      </c>
      <c r="Q2473" s="5" t="str">
        <f>IF(newcards!Q2472&lt;&gt;"", newcards!Q2472, "")</f>
        <v/>
      </c>
    </row>
    <row r="2474" spans="1:17" x14ac:dyDescent="0.25">
      <c r="A2474" s="3"/>
      <c r="B2474" s="5">
        <f>IF(newcards!B2473&lt;&gt;"",VLOOKUP(newcards!B2473,sport!$A$2:$B$8,2,FALSE),"")</f>
        <v>1</v>
      </c>
      <c r="C2474" s="3">
        <f>newcards!C2473</f>
        <v>2016</v>
      </c>
      <c r="D2474" s="3">
        <f>IF(newcards!D2473&lt;&gt;"",VLOOKUP(newcards!D2473,brand!$A$2:$B$30,2,FALSE),"")</f>
        <v>1</v>
      </c>
      <c r="E2474" s="3">
        <f>IF(newcards!E2473&lt;&gt;"",VLOOKUP(newcards!E2473,series!$A$2:$B$228,2,FALSE),)</f>
        <v>163</v>
      </c>
      <c r="F2474" s="3">
        <f>IF(newcards!F2473&lt;&gt;"",VLOOKUP(newcards!F2473,category!$A$2:$B$82,2,FALSE),)</f>
        <v>77</v>
      </c>
      <c r="G2474" s="3" t="str">
        <f>IF(newcards!G2473&lt;&gt;"",VLOOKUP(newcards!G2473,subcategory!$A$2:$B$680,2,FALSE),"")</f>
        <v/>
      </c>
      <c r="H2474" s="3">
        <f>newcards!H2473</f>
        <v>675</v>
      </c>
      <c r="I2474" s="3" t="str">
        <f>newcards!I2473</f>
        <v xml:space="preserve"> </v>
      </c>
      <c r="J2474" s="3">
        <f>IF(newcards!J2473&lt;&gt;"",VLOOKUP(newcards!J2473,player!$A$2:$B$7503,2,FALSE),"")</f>
        <v>6925</v>
      </c>
      <c r="K2474" s="3" t="str">
        <f>IF(newcards!K2473&lt;&gt;"",VLOOKUP(newcards!K2473,playernameext!$A$2:$B$32,2,FALSE),"")</f>
        <v/>
      </c>
      <c r="L2474" s="3">
        <f>IF(newcards!L2473&lt;&gt;"",VLOOKUP(newcards!L2473,team!$A$2:$B$538,2,FALSE),"")</f>
        <v>68</v>
      </c>
      <c r="M2474" s="5">
        <f>IF(newcards!M2473&lt;&gt;"", newcards!M2473, "")</f>
        <v>65</v>
      </c>
      <c r="N2474" s="5" t="str">
        <f>IF(newcards!N2473&lt;&gt;"", newcards!N2473, "")</f>
        <v>N</v>
      </c>
      <c r="O2474" s="5" t="str">
        <f>IF(newcards!O2473&lt;&gt;"", newcards!O2473, "")</f>
        <v/>
      </c>
      <c r="P2474" s="5" t="str">
        <f>IF(newcards!P2473&lt;&gt;"", newcards!P2473, "")</f>
        <v/>
      </c>
      <c r="Q2474" s="5" t="str">
        <f>IF(newcards!Q2473&lt;&gt;"", newcards!Q2473, "")</f>
        <v/>
      </c>
    </row>
    <row r="2475" spans="1:17" x14ac:dyDescent="0.25">
      <c r="A2475" s="3"/>
      <c r="B2475" s="5">
        <f>IF(newcards!B2474&lt;&gt;"",VLOOKUP(newcards!B2474,sport!$A$2:$B$8,2,FALSE),"")</f>
        <v>1</v>
      </c>
      <c r="C2475" s="3">
        <f>newcards!C2474</f>
        <v>2016</v>
      </c>
      <c r="D2475" s="3">
        <f>IF(newcards!D2474&lt;&gt;"",VLOOKUP(newcards!D2474,brand!$A$2:$B$30,2,FALSE),"")</f>
        <v>1</v>
      </c>
      <c r="E2475" s="3">
        <f>IF(newcards!E2474&lt;&gt;"",VLOOKUP(newcards!E2474,series!$A$2:$B$228,2,FALSE),)</f>
        <v>163</v>
      </c>
      <c r="F2475" s="3">
        <f>IF(newcards!F2474&lt;&gt;"",VLOOKUP(newcards!F2474,category!$A$2:$B$82,2,FALSE),)</f>
        <v>77</v>
      </c>
      <c r="G2475" s="3" t="str">
        <f>IF(newcards!G2474&lt;&gt;"",VLOOKUP(newcards!G2474,subcategory!$A$2:$B$680,2,FALSE),"")</f>
        <v/>
      </c>
      <c r="H2475" s="3">
        <f>newcards!H2474</f>
        <v>676</v>
      </c>
      <c r="I2475" s="3" t="str">
        <f>newcards!I2474</f>
        <v xml:space="preserve"> </v>
      </c>
      <c r="J2475" s="3">
        <f>IF(newcards!J2474&lt;&gt;"",VLOOKUP(newcards!J2474,player!$A$2:$B$7503,2,FALSE),"")</f>
        <v>7128</v>
      </c>
      <c r="K2475" s="3" t="str">
        <f>IF(newcards!K2474&lt;&gt;"",VLOOKUP(newcards!K2474,playernameext!$A$2:$B$32,2,FALSE),"")</f>
        <v/>
      </c>
      <c r="L2475" s="3">
        <f>IF(newcards!L2474&lt;&gt;"",VLOOKUP(newcards!L2474,team!$A$2:$B$538,2,FALSE),"")</f>
        <v>59</v>
      </c>
      <c r="M2475" s="5">
        <f>IF(newcards!M2474&lt;&gt;"", newcards!M2474, "")</f>
        <v>65</v>
      </c>
      <c r="N2475" s="5" t="str">
        <f>IF(newcards!N2474&lt;&gt;"", newcards!N2474, "")</f>
        <v>N</v>
      </c>
      <c r="O2475" s="5" t="str">
        <f>IF(newcards!O2474&lt;&gt;"", newcards!O2474, "")</f>
        <v/>
      </c>
      <c r="P2475" s="5" t="str">
        <f>IF(newcards!P2474&lt;&gt;"", newcards!P2474, "")</f>
        <v/>
      </c>
      <c r="Q2475" s="5" t="str">
        <f>IF(newcards!Q2474&lt;&gt;"", newcards!Q2474, "")</f>
        <v/>
      </c>
    </row>
    <row r="2476" spans="1:17" x14ac:dyDescent="0.25">
      <c r="A2476" s="3"/>
      <c r="B2476" s="5">
        <f>IF(newcards!B2475&lt;&gt;"",VLOOKUP(newcards!B2475,sport!$A$2:$B$8,2,FALSE),"")</f>
        <v>1</v>
      </c>
      <c r="C2476" s="3">
        <f>newcards!C2475</f>
        <v>2016</v>
      </c>
      <c r="D2476" s="3">
        <f>IF(newcards!D2475&lt;&gt;"",VLOOKUP(newcards!D2475,brand!$A$2:$B$30,2,FALSE),"")</f>
        <v>1</v>
      </c>
      <c r="E2476" s="3">
        <f>IF(newcards!E2475&lt;&gt;"",VLOOKUP(newcards!E2475,series!$A$2:$B$228,2,FALSE),)</f>
        <v>163</v>
      </c>
      <c r="F2476" s="3">
        <f>IF(newcards!F2475&lt;&gt;"",VLOOKUP(newcards!F2475,category!$A$2:$B$82,2,FALSE),)</f>
        <v>77</v>
      </c>
      <c r="G2476" s="3" t="str">
        <f>IF(newcards!G2475&lt;&gt;"",VLOOKUP(newcards!G2475,subcategory!$A$2:$B$680,2,FALSE),"")</f>
        <v/>
      </c>
      <c r="H2476" s="3">
        <f>newcards!H2475</f>
        <v>677</v>
      </c>
      <c r="I2476" s="3" t="str">
        <f>newcards!I2475</f>
        <v xml:space="preserve"> </v>
      </c>
      <c r="J2476" s="3">
        <f>IF(newcards!J2475&lt;&gt;"",VLOOKUP(newcards!J2475,player!$A$2:$B$7503,2,FALSE),"")</f>
        <v>6918</v>
      </c>
      <c r="K2476" s="3" t="str">
        <f>IF(newcards!K2475&lt;&gt;"",VLOOKUP(newcards!K2475,playernameext!$A$2:$B$32,2,FALSE),"")</f>
        <v/>
      </c>
      <c r="L2476" s="3">
        <f>IF(newcards!L2475&lt;&gt;"",VLOOKUP(newcards!L2475,team!$A$2:$B$538,2,FALSE),"")</f>
        <v>84</v>
      </c>
      <c r="M2476" s="5">
        <f>IF(newcards!M2475&lt;&gt;"", newcards!M2475, "")</f>
        <v>65</v>
      </c>
      <c r="N2476" s="5" t="str">
        <f>IF(newcards!N2475&lt;&gt;"", newcards!N2475, "")</f>
        <v>N</v>
      </c>
      <c r="O2476" s="5" t="str">
        <f>IF(newcards!O2475&lt;&gt;"", newcards!O2475, "")</f>
        <v/>
      </c>
      <c r="P2476" s="5" t="str">
        <f>IF(newcards!P2475&lt;&gt;"", newcards!P2475, "")</f>
        <v/>
      </c>
      <c r="Q2476" s="5" t="str">
        <f>IF(newcards!Q2475&lt;&gt;"", newcards!Q2475, "")</f>
        <v/>
      </c>
    </row>
    <row r="2477" spans="1:17" x14ac:dyDescent="0.25">
      <c r="A2477" s="3"/>
      <c r="B2477" s="5">
        <f>IF(newcards!B2476&lt;&gt;"",VLOOKUP(newcards!B2476,sport!$A$2:$B$8,2,FALSE),"")</f>
        <v>1</v>
      </c>
      <c r="C2477" s="3">
        <f>newcards!C2476</f>
        <v>2016</v>
      </c>
      <c r="D2477" s="3">
        <f>IF(newcards!D2476&lt;&gt;"",VLOOKUP(newcards!D2476,brand!$A$2:$B$30,2,FALSE),"")</f>
        <v>1</v>
      </c>
      <c r="E2477" s="3">
        <f>IF(newcards!E2476&lt;&gt;"",VLOOKUP(newcards!E2476,series!$A$2:$B$228,2,FALSE),)</f>
        <v>163</v>
      </c>
      <c r="F2477" s="3">
        <f>IF(newcards!F2476&lt;&gt;"",VLOOKUP(newcards!F2476,category!$A$2:$B$82,2,FALSE),)</f>
        <v>77</v>
      </c>
      <c r="G2477" s="3" t="str">
        <f>IF(newcards!G2476&lt;&gt;"",VLOOKUP(newcards!G2476,subcategory!$A$2:$B$680,2,FALSE),"")</f>
        <v/>
      </c>
      <c r="H2477" s="3">
        <f>newcards!H2476</f>
        <v>678</v>
      </c>
      <c r="I2477" s="3" t="str">
        <f>newcards!I2476</f>
        <v xml:space="preserve"> </v>
      </c>
      <c r="J2477" s="3">
        <f>IF(newcards!J2476&lt;&gt;"",VLOOKUP(newcards!J2476,player!$A$2:$B$7503,2,FALSE),"")</f>
        <v>1415</v>
      </c>
      <c r="K2477" s="3" t="str">
        <f>IF(newcards!K2476&lt;&gt;"",VLOOKUP(newcards!K2476,playernameext!$A$2:$B$32,2,FALSE),"")</f>
        <v/>
      </c>
      <c r="L2477" s="3">
        <f>IF(newcards!L2476&lt;&gt;"",VLOOKUP(newcards!L2476,team!$A$2:$B$538,2,FALSE),"")</f>
        <v>89</v>
      </c>
      <c r="M2477" s="5">
        <f>IF(newcards!M2476&lt;&gt;"", newcards!M2476, "")</f>
        <v>65</v>
      </c>
      <c r="N2477" s="5" t="str">
        <f>IF(newcards!N2476&lt;&gt;"", newcards!N2476, "")</f>
        <v>N</v>
      </c>
      <c r="O2477" s="5" t="str">
        <f>IF(newcards!O2476&lt;&gt;"", newcards!O2476, "")</f>
        <v/>
      </c>
      <c r="P2477" s="5" t="str">
        <f>IF(newcards!P2476&lt;&gt;"", newcards!P2476, "")</f>
        <v/>
      </c>
      <c r="Q2477" s="5" t="str">
        <f>IF(newcards!Q2476&lt;&gt;"", newcards!Q2476, "")</f>
        <v/>
      </c>
    </row>
    <row r="2478" spans="1:17" x14ac:dyDescent="0.25">
      <c r="A2478" s="3"/>
      <c r="B2478" s="5">
        <f>IF(newcards!B2477&lt;&gt;"",VLOOKUP(newcards!B2477,sport!$A$2:$B$8,2,FALSE),"")</f>
        <v>1</v>
      </c>
      <c r="C2478" s="3">
        <f>newcards!C2477</f>
        <v>2016</v>
      </c>
      <c r="D2478" s="3">
        <f>IF(newcards!D2477&lt;&gt;"",VLOOKUP(newcards!D2477,brand!$A$2:$B$30,2,FALSE),"")</f>
        <v>1</v>
      </c>
      <c r="E2478" s="3">
        <f>IF(newcards!E2477&lt;&gt;"",VLOOKUP(newcards!E2477,series!$A$2:$B$228,2,FALSE),)</f>
        <v>163</v>
      </c>
      <c r="F2478" s="3">
        <f>IF(newcards!F2477&lt;&gt;"",VLOOKUP(newcards!F2477,category!$A$2:$B$82,2,FALSE),)</f>
        <v>77</v>
      </c>
      <c r="G2478" s="3" t="str">
        <f>IF(newcards!G2477&lt;&gt;"",VLOOKUP(newcards!G2477,subcategory!$A$2:$B$680,2,FALSE),"")</f>
        <v/>
      </c>
      <c r="H2478" s="3">
        <f>newcards!H2477</f>
        <v>679</v>
      </c>
      <c r="I2478" s="3" t="str">
        <f>newcards!I2477</f>
        <v xml:space="preserve"> </v>
      </c>
      <c r="J2478" s="3">
        <f>IF(newcards!J2477&lt;&gt;"",VLOOKUP(newcards!J2477,player!$A$2:$B$7503,2,FALSE),"")</f>
        <v>7499</v>
      </c>
      <c r="K2478" s="3" t="str">
        <f>IF(newcards!K2477&lt;&gt;"",VLOOKUP(newcards!K2477,playernameext!$A$2:$B$32,2,FALSE),"")</f>
        <v/>
      </c>
      <c r="L2478" s="3">
        <f>IF(newcards!L2477&lt;&gt;"",VLOOKUP(newcards!L2477,team!$A$2:$B$538,2,FALSE),"")</f>
        <v>25</v>
      </c>
      <c r="M2478" s="5">
        <f>IF(newcards!M2477&lt;&gt;"", newcards!M2477, "")</f>
        <v>65</v>
      </c>
      <c r="N2478" s="5" t="str">
        <f>IF(newcards!N2477&lt;&gt;"", newcards!N2477, "")</f>
        <v>N</v>
      </c>
      <c r="O2478" s="5" t="str">
        <f>IF(newcards!O2477&lt;&gt;"", newcards!O2477, "")</f>
        <v/>
      </c>
      <c r="P2478" s="5" t="str">
        <f>IF(newcards!P2477&lt;&gt;"", newcards!P2477, "")</f>
        <v/>
      </c>
      <c r="Q2478" s="5" t="str">
        <f>IF(newcards!Q2477&lt;&gt;"", newcards!Q2477, "")</f>
        <v/>
      </c>
    </row>
    <row r="2479" spans="1:17" x14ac:dyDescent="0.25">
      <c r="A2479" s="3"/>
      <c r="B2479" s="5">
        <f>IF(newcards!B2478&lt;&gt;"",VLOOKUP(newcards!B2478,sport!$A$2:$B$8,2,FALSE),"")</f>
        <v>1</v>
      </c>
      <c r="C2479" s="3">
        <f>newcards!C2478</f>
        <v>2016</v>
      </c>
      <c r="D2479" s="3">
        <f>IF(newcards!D2478&lt;&gt;"",VLOOKUP(newcards!D2478,brand!$A$2:$B$30,2,FALSE),"")</f>
        <v>1</v>
      </c>
      <c r="E2479" s="3">
        <f>IF(newcards!E2478&lt;&gt;"",VLOOKUP(newcards!E2478,series!$A$2:$B$228,2,FALSE),)</f>
        <v>163</v>
      </c>
      <c r="F2479" s="3">
        <f>IF(newcards!F2478&lt;&gt;"",VLOOKUP(newcards!F2478,category!$A$2:$B$82,2,FALSE),)</f>
        <v>77</v>
      </c>
      <c r="G2479" s="3" t="str">
        <f>IF(newcards!G2478&lt;&gt;"",VLOOKUP(newcards!G2478,subcategory!$A$2:$B$680,2,FALSE),"")</f>
        <v/>
      </c>
      <c r="H2479" s="3">
        <f>newcards!H2478</f>
        <v>680</v>
      </c>
      <c r="I2479" s="3" t="str">
        <f>newcards!I2478</f>
        <v xml:space="preserve"> </v>
      </c>
      <c r="J2479" s="3">
        <f>IF(newcards!J2478&lt;&gt;"",VLOOKUP(newcards!J2478,player!$A$2:$B$7503,2,FALSE),"")</f>
        <v>7329</v>
      </c>
      <c r="K2479" s="3" t="str">
        <f>IF(newcards!K2478&lt;&gt;"",VLOOKUP(newcards!K2478,playernameext!$A$2:$B$32,2,FALSE),"")</f>
        <v/>
      </c>
      <c r="L2479" s="3">
        <f>IF(newcards!L2478&lt;&gt;"",VLOOKUP(newcards!L2478,team!$A$2:$B$538,2,FALSE),"")</f>
        <v>3</v>
      </c>
      <c r="M2479" s="5">
        <f>IF(newcards!M2478&lt;&gt;"", newcards!M2478, "")</f>
        <v>65</v>
      </c>
      <c r="N2479" s="5" t="str">
        <f>IF(newcards!N2478&lt;&gt;"", newcards!N2478, "")</f>
        <v>N</v>
      </c>
      <c r="O2479" s="5" t="str">
        <f>IF(newcards!O2478&lt;&gt;"", newcards!O2478, "")</f>
        <v/>
      </c>
      <c r="P2479" s="5" t="str">
        <f>IF(newcards!P2478&lt;&gt;"", newcards!P2478, "")</f>
        <v/>
      </c>
      <c r="Q2479" s="5" t="str">
        <f>IF(newcards!Q2478&lt;&gt;"", newcards!Q2478, "")</f>
        <v/>
      </c>
    </row>
    <row r="2480" spans="1:17" x14ac:dyDescent="0.25">
      <c r="A2480" s="3"/>
      <c r="B2480" s="5">
        <f>IF(newcards!B2479&lt;&gt;"",VLOOKUP(newcards!B2479,sport!$A$2:$B$8,2,FALSE),"")</f>
        <v>1</v>
      </c>
      <c r="C2480" s="3">
        <f>newcards!C2479</f>
        <v>2016</v>
      </c>
      <c r="D2480" s="3">
        <f>IF(newcards!D2479&lt;&gt;"",VLOOKUP(newcards!D2479,brand!$A$2:$B$30,2,FALSE),"")</f>
        <v>1</v>
      </c>
      <c r="E2480" s="3">
        <f>IF(newcards!E2479&lt;&gt;"",VLOOKUP(newcards!E2479,series!$A$2:$B$228,2,FALSE),)</f>
        <v>163</v>
      </c>
      <c r="F2480" s="3">
        <f>IF(newcards!F2479&lt;&gt;"",VLOOKUP(newcards!F2479,category!$A$2:$B$82,2,FALSE),)</f>
        <v>77</v>
      </c>
      <c r="G2480" s="3" t="str">
        <f>IF(newcards!G2479&lt;&gt;"",VLOOKUP(newcards!G2479,subcategory!$A$2:$B$680,2,FALSE),"")</f>
        <v/>
      </c>
      <c r="H2480" s="3">
        <f>newcards!H2479</f>
        <v>681</v>
      </c>
      <c r="I2480" s="3" t="str">
        <f>newcards!I2479</f>
        <v xml:space="preserve"> </v>
      </c>
      <c r="J2480" s="3">
        <f>IF(newcards!J2479&lt;&gt;"",VLOOKUP(newcards!J2479,player!$A$2:$B$7503,2,FALSE),"")</f>
        <v>3649</v>
      </c>
      <c r="K2480" s="3" t="str">
        <f>IF(newcards!K2479&lt;&gt;"",VLOOKUP(newcards!K2479,playernameext!$A$2:$B$32,2,FALSE),"")</f>
        <v/>
      </c>
      <c r="L2480" s="3">
        <f>IF(newcards!L2479&lt;&gt;"",VLOOKUP(newcards!L2479,team!$A$2:$B$538,2,FALSE),"")</f>
        <v>49</v>
      </c>
      <c r="M2480" s="5">
        <f>IF(newcards!M2479&lt;&gt;"", newcards!M2479, "")</f>
        <v>65</v>
      </c>
      <c r="N2480" s="5" t="str">
        <f>IF(newcards!N2479&lt;&gt;"", newcards!N2479, "")</f>
        <v>N</v>
      </c>
      <c r="O2480" s="5" t="str">
        <f>IF(newcards!O2479&lt;&gt;"", newcards!O2479, "")</f>
        <v/>
      </c>
      <c r="P2480" s="5" t="str">
        <f>IF(newcards!P2479&lt;&gt;"", newcards!P2479, "")</f>
        <v/>
      </c>
      <c r="Q2480" s="5" t="str">
        <f>IF(newcards!Q2479&lt;&gt;"", newcards!Q2479, "")</f>
        <v/>
      </c>
    </row>
    <row r="2481" spans="1:17" x14ac:dyDescent="0.25">
      <c r="A2481" s="3"/>
      <c r="B2481" s="5">
        <f>IF(newcards!B2480&lt;&gt;"",VLOOKUP(newcards!B2480,sport!$A$2:$B$8,2,FALSE),"")</f>
        <v>1</v>
      </c>
      <c r="C2481" s="3">
        <f>newcards!C2480</f>
        <v>2016</v>
      </c>
      <c r="D2481" s="3">
        <f>IF(newcards!D2480&lt;&gt;"",VLOOKUP(newcards!D2480,brand!$A$2:$B$30,2,FALSE),"")</f>
        <v>1</v>
      </c>
      <c r="E2481" s="3">
        <f>IF(newcards!E2480&lt;&gt;"",VLOOKUP(newcards!E2480,series!$A$2:$B$228,2,FALSE),)</f>
        <v>163</v>
      </c>
      <c r="F2481" s="3">
        <f>IF(newcards!F2480&lt;&gt;"",VLOOKUP(newcards!F2480,category!$A$2:$B$82,2,FALSE),)</f>
        <v>77</v>
      </c>
      <c r="G2481" s="3" t="str">
        <f>IF(newcards!G2480&lt;&gt;"",VLOOKUP(newcards!G2480,subcategory!$A$2:$B$680,2,FALSE),"")</f>
        <v/>
      </c>
      <c r="H2481" s="3">
        <f>newcards!H2480</f>
        <v>682</v>
      </c>
      <c r="I2481" s="3" t="str">
        <f>newcards!I2480</f>
        <v xml:space="preserve"> </v>
      </c>
      <c r="J2481" s="3">
        <f>IF(newcards!J2480&lt;&gt;"",VLOOKUP(newcards!J2480,player!$A$2:$B$7503,2,FALSE),"")</f>
        <v>7195</v>
      </c>
      <c r="K2481" s="3" t="str">
        <f>IF(newcards!K2480&lt;&gt;"",VLOOKUP(newcards!K2480,playernameext!$A$2:$B$32,2,FALSE),"")</f>
        <v/>
      </c>
      <c r="L2481" s="3">
        <f>IF(newcards!L2480&lt;&gt;"",VLOOKUP(newcards!L2480,team!$A$2:$B$538,2,FALSE),"")</f>
        <v>45</v>
      </c>
      <c r="M2481" s="5">
        <f>IF(newcards!M2480&lt;&gt;"", newcards!M2480, "")</f>
        <v>65</v>
      </c>
      <c r="N2481" s="5" t="str">
        <f>IF(newcards!N2480&lt;&gt;"", newcards!N2480, "")</f>
        <v>N</v>
      </c>
      <c r="O2481" s="5" t="str">
        <f>IF(newcards!O2480&lt;&gt;"", newcards!O2480, "")</f>
        <v/>
      </c>
      <c r="P2481" s="5" t="str">
        <f>IF(newcards!P2480&lt;&gt;"", newcards!P2480, "")</f>
        <v/>
      </c>
      <c r="Q2481" s="5" t="str">
        <f>IF(newcards!Q2480&lt;&gt;"", newcards!Q2480, "")</f>
        <v/>
      </c>
    </row>
    <row r="2482" spans="1:17" x14ac:dyDescent="0.25">
      <c r="A2482" s="3"/>
      <c r="B2482" s="5">
        <f>IF(newcards!B2481&lt;&gt;"",VLOOKUP(newcards!B2481,sport!$A$2:$B$8,2,FALSE),"")</f>
        <v>1</v>
      </c>
      <c r="C2482" s="3">
        <f>newcards!C2481</f>
        <v>2016</v>
      </c>
      <c r="D2482" s="3">
        <f>IF(newcards!D2481&lt;&gt;"",VLOOKUP(newcards!D2481,brand!$A$2:$B$30,2,FALSE),"")</f>
        <v>1</v>
      </c>
      <c r="E2482" s="3">
        <f>IF(newcards!E2481&lt;&gt;"",VLOOKUP(newcards!E2481,series!$A$2:$B$228,2,FALSE),)</f>
        <v>163</v>
      </c>
      <c r="F2482" s="3">
        <f>IF(newcards!F2481&lt;&gt;"",VLOOKUP(newcards!F2481,category!$A$2:$B$82,2,FALSE),)</f>
        <v>77</v>
      </c>
      <c r="G2482" s="3" t="str">
        <f>IF(newcards!G2481&lt;&gt;"",VLOOKUP(newcards!G2481,subcategory!$A$2:$B$680,2,FALSE),"")</f>
        <v/>
      </c>
      <c r="H2482" s="3">
        <f>newcards!H2481</f>
        <v>683</v>
      </c>
      <c r="I2482" s="3" t="str">
        <f>newcards!I2481</f>
        <v xml:space="preserve"> </v>
      </c>
      <c r="J2482" s="3">
        <f>IF(newcards!J2481&lt;&gt;"",VLOOKUP(newcards!J2481,player!$A$2:$B$7503,2,FALSE),"")</f>
        <v>1408</v>
      </c>
      <c r="K2482" s="3" t="str">
        <f>IF(newcards!K2481&lt;&gt;"",VLOOKUP(newcards!K2481,playernameext!$A$2:$B$32,2,FALSE),"")</f>
        <v/>
      </c>
      <c r="L2482" s="3">
        <f>IF(newcards!L2481&lt;&gt;"",VLOOKUP(newcards!L2481,team!$A$2:$B$538,2,FALSE),"")</f>
        <v>39</v>
      </c>
      <c r="M2482" s="5">
        <f>IF(newcards!M2481&lt;&gt;"", newcards!M2481, "")</f>
        <v>65</v>
      </c>
      <c r="N2482" s="5" t="str">
        <f>IF(newcards!N2481&lt;&gt;"", newcards!N2481, "")</f>
        <v>N</v>
      </c>
      <c r="O2482" s="5" t="str">
        <f>IF(newcards!O2481&lt;&gt;"", newcards!O2481, "")</f>
        <v/>
      </c>
      <c r="P2482" s="5" t="str">
        <f>IF(newcards!P2481&lt;&gt;"", newcards!P2481, "")</f>
        <v/>
      </c>
      <c r="Q2482" s="5" t="str">
        <f>IF(newcards!Q2481&lt;&gt;"", newcards!Q2481, "")</f>
        <v/>
      </c>
    </row>
    <row r="2483" spans="1:17" x14ac:dyDescent="0.25">
      <c r="A2483" s="3"/>
      <c r="B2483" s="5">
        <f>IF(newcards!B2482&lt;&gt;"",VLOOKUP(newcards!B2482,sport!$A$2:$B$8,2,FALSE),"")</f>
        <v>1</v>
      </c>
      <c r="C2483" s="3">
        <f>newcards!C2482</f>
        <v>2016</v>
      </c>
      <c r="D2483" s="3">
        <f>IF(newcards!D2482&lt;&gt;"",VLOOKUP(newcards!D2482,brand!$A$2:$B$30,2,FALSE),"")</f>
        <v>1</v>
      </c>
      <c r="E2483" s="3">
        <f>IF(newcards!E2482&lt;&gt;"",VLOOKUP(newcards!E2482,series!$A$2:$B$228,2,FALSE),)</f>
        <v>163</v>
      </c>
      <c r="F2483" s="3">
        <f>IF(newcards!F2482&lt;&gt;"",VLOOKUP(newcards!F2482,category!$A$2:$B$82,2,FALSE),)</f>
        <v>77</v>
      </c>
      <c r="G2483" s="3" t="str">
        <f>IF(newcards!G2482&lt;&gt;"",VLOOKUP(newcards!G2482,subcategory!$A$2:$B$680,2,FALSE),"")</f>
        <v/>
      </c>
      <c r="H2483" s="3">
        <f>newcards!H2482</f>
        <v>684</v>
      </c>
      <c r="I2483" s="3" t="str">
        <f>newcards!I2482</f>
        <v xml:space="preserve"> </v>
      </c>
      <c r="J2483" s="3">
        <f>IF(newcards!J2482&lt;&gt;"",VLOOKUP(newcards!J2482,player!$A$2:$B$7503,2,FALSE),"")</f>
        <v>7238</v>
      </c>
      <c r="K2483" s="3" t="str">
        <f>IF(newcards!K2482&lt;&gt;"",VLOOKUP(newcards!K2482,playernameext!$A$2:$B$32,2,FALSE),"")</f>
        <v/>
      </c>
      <c r="L2483" s="3">
        <f>IF(newcards!L2482&lt;&gt;"",VLOOKUP(newcards!L2482,team!$A$2:$B$538,2,FALSE),"")</f>
        <v>45</v>
      </c>
      <c r="M2483" s="5">
        <f>IF(newcards!M2482&lt;&gt;"", newcards!M2482, "")</f>
        <v>65</v>
      </c>
      <c r="N2483" s="5" t="str">
        <f>IF(newcards!N2482&lt;&gt;"", newcards!N2482, "")</f>
        <v>N</v>
      </c>
      <c r="O2483" s="5" t="str">
        <f>IF(newcards!O2482&lt;&gt;"", newcards!O2482, "")</f>
        <v/>
      </c>
      <c r="P2483" s="5" t="str">
        <f>IF(newcards!P2482&lt;&gt;"", newcards!P2482, "")</f>
        <v/>
      </c>
      <c r="Q2483" s="5" t="str">
        <f>IF(newcards!Q2482&lt;&gt;"", newcards!Q2482, "")</f>
        <v/>
      </c>
    </row>
    <row r="2484" spans="1:17" x14ac:dyDescent="0.25">
      <c r="A2484" s="3"/>
      <c r="B2484" s="5">
        <f>IF(newcards!B2483&lt;&gt;"",VLOOKUP(newcards!B2483,sport!$A$2:$B$8,2,FALSE),"")</f>
        <v>1</v>
      </c>
      <c r="C2484" s="3">
        <f>newcards!C2483</f>
        <v>2016</v>
      </c>
      <c r="D2484" s="3">
        <f>IF(newcards!D2483&lt;&gt;"",VLOOKUP(newcards!D2483,brand!$A$2:$B$30,2,FALSE),"")</f>
        <v>1</v>
      </c>
      <c r="E2484" s="3">
        <f>IF(newcards!E2483&lt;&gt;"",VLOOKUP(newcards!E2483,series!$A$2:$B$228,2,FALSE),)</f>
        <v>163</v>
      </c>
      <c r="F2484" s="3">
        <f>IF(newcards!F2483&lt;&gt;"",VLOOKUP(newcards!F2483,category!$A$2:$B$82,2,FALSE),)</f>
        <v>77</v>
      </c>
      <c r="G2484" s="3" t="str">
        <f>IF(newcards!G2483&lt;&gt;"",VLOOKUP(newcards!G2483,subcategory!$A$2:$B$680,2,FALSE),"")</f>
        <v/>
      </c>
      <c r="H2484" s="3">
        <f>newcards!H2483</f>
        <v>685</v>
      </c>
      <c r="I2484" s="3" t="str">
        <f>newcards!I2483</f>
        <v xml:space="preserve"> </v>
      </c>
      <c r="J2484" s="3">
        <f>IF(newcards!J2483&lt;&gt;"",VLOOKUP(newcards!J2483,player!$A$2:$B$7503,2,FALSE),"")</f>
        <v>6944</v>
      </c>
      <c r="K2484" s="3" t="str">
        <f>IF(newcards!K2483&lt;&gt;"",VLOOKUP(newcards!K2483,playernameext!$A$2:$B$32,2,FALSE),"")</f>
        <v/>
      </c>
      <c r="L2484" s="3">
        <f>IF(newcards!L2483&lt;&gt;"",VLOOKUP(newcards!L2483,team!$A$2:$B$538,2,FALSE),"")</f>
        <v>29</v>
      </c>
      <c r="M2484" s="5">
        <f>IF(newcards!M2483&lt;&gt;"", newcards!M2483, "")</f>
        <v>65</v>
      </c>
      <c r="N2484" s="5" t="str">
        <f>IF(newcards!N2483&lt;&gt;"", newcards!N2483, "")</f>
        <v>N</v>
      </c>
      <c r="O2484" s="5" t="str">
        <f>IF(newcards!O2483&lt;&gt;"", newcards!O2483, "")</f>
        <v/>
      </c>
      <c r="P2484" s="5" t="str">
        <f>IF(newcards!P2483&lt;&gt;"", newcards!P2483, "")</f>
        <v/>
      </c>
      <c r="Q2484" s="5" t="str">
        <f>IF(newcards!Q2483&lt;&gt;"", newcards!Q2483, "")</f>
        <v/>
      </c>
    </row>
    <row r="2485" spans="1:17" x14ac:dyDescent="0.25">
      <c r="A2485" s="3"/>
      <c r="B2485" s="5">
        <f>IF(newcards!B2484&lt;&gt;"",VLOOKUP(newcards!B2484,sport!$A$2:$B$8,2,FALSE),"")</f>
        <v>1</v>
      </c>
      <c r="C2485" s="3">
        <f>newcards!C2484</f>
        <v>2016</v>
      </c>
      <c r="D2485" s="3">
        <f>IF(newcards!D2484&lt;&gt;"",VLOOKUP(newcards!D2484,brand!$A$2:$B$30,2,FALSE),"")</f>
        <v>1</v>
      </c>
      <c r="E2485" s="3">
        <f>IF(newcards!E2484&lt;&gt;"",VLOOKUP(newcards!E2484,series!$A$2:$B$228,2,FALSE),)</f>
        <v>163</v>
      </c>
      <c r="F2485" s="3">
        <f>IF(newcards!F2484&lt;&gt;"",VLOOKUP(newcards!F2484,category!$A$2:$B$82,2,FALSE),)</f>
        <v>77</v>
      </c>
      <c r="G2485" s="3">
        <f>IF(newcards!G2484&lt;&gt;"",VLOOKUP(newcards!G2484,subcategory!$A$2:$B$680,2,FALSE),"")</f>
        <v>257</v>
      </c>
      <c r="H2485" s="3">
        <f>newcards!H2484</f>
        <v>686</v>
      </c>
      <c r="I2485" s="3" t="str">
        <f>newcards!I2484</f>
        <v xml:space="preserve"> </v>
      </c>
      <c r="J2485" s="3">
        <f>IF(newcards!J2484&lt;&gt;"",VLOOKUP(newcards!J2484,player!$A$2:$B$7503,2,FALSE),"")</f>
        <v>7121</v>
      </c>
      <c r="K2485" s="3" t="str">
        <f>IF(newcards!K2484&lt;&gt;"",VLOOKUP(newcards!K2484,playernameext!$A$2:$B$32,2,FALSE),"")</f>
        <v/>
      </c>
      <c r="L2485" s="3">
        <f>IF(newcards!L2484&lt;&gt;"",VLOOKUP(newcards!L2484,team!$A$2:$B$538,2,FALSE),"")</f>
        <v>29</v>
      </c>
      <c r="M2485" s="5">
        <f>IF(newcards!M2484&lt;&gt;"", newcards!M2484, "")</f>
        <v>65</v>
      </c>
      <c r="N2485" s="5" t="str">
        <f>IF(newcards!N2484&lt;&gt;"", newcards!N2484, "")</f>
        <v>N</v>
      </c>
      <c r="O2485" s="5" t="str">
        <f>IF(newcards!O2484&lt;&gt;"", newcards!O2484, "")</f>
        <v/>
      </c>
      <c r="P2485" s="5" t="str">
        <f>IF(newcards!P2484&lt;&gt;"", newcards!P2484, "")</f>
        <v/>
      </c>
      <c r="Q2485" s="5" t="str">
        <f>IF(newcards!Q2484&lt;&gt;"", newcards!Q2484, "")</f>
        <v/>
      </c>
    </row>
    <row r="2486" spans="1:17" x14ac:dyDescent="0.25">
      <c r="A2486" s="3"/>
      <c r="B2486" s="5">
        <f>IF(newcards!B2485&lt;&gt;"",VLOOKUP(newcards!B2485,sport!$A$2:$B$8,2,FALSE),"")</f>
        <v>1</v>
      </c>
      <c r="C2486" s="3">
        <f>newcards!C2485</f>
        <v>2016</v>
      </c>
      <c r="D2486" s="3">
        <f>IF(newcards!D2485&lt;&gt;"",VLOOKUP(newcards!D2485,brand!$A$2:$B$30,2,FALSE),"")</f>
        <v>1</v>
      </c>
      <c r="E2486" s="3">
        <f>IF(newcards!E2485&lt;&gt;"",VLOOKUP(newcards!E2485,series!$A$2:$B$228,2,FALSE),)</f>
        <v>163</v>
      </c>
      <c r="F2486" s="3">
        <f>IF(newcards!F2485&lt;&gt;"",VLOOKUP(newcards!F2485,category!$A$2:$B$82,2,FALSE),)</f>
        <v>77</v>
      </c>
      <c r="G2486" s="3" t="str">
        <f>IF(newcards!G2485&lt;&gt;"",VLOOKUP(newcards!G2485,subcategory!$A$2:$B$680,2,FALSE),"")</f>
        <v/>
      </c>
      <c r="H2486" s="3">
        <f>newcards!H2485</f>
        <v>687</v>
      </c>
      <c r="I2486" s="3" t="str">
        <f>newcards!I2485</f>
        <v xml:space="preserve"> </v>
      </c>
      <c r="J2486" s="3">
        <f>IF(newcards!J2485&lt;&gt;"",VLOOKUP(newcards!J2485,player!$A$2:$B$7503,2,FALSE),"")</f>
        <v>7182</v>
      </c>
      <c r="K2486" s="3" t="str">
        <f>IF(newcards!K2485&lt;&gt;"",VLOOKUP(newcards!K2485,playernameext!$A$2:$B$32,2,FALSE),"")</f>
        <v/>
      </c>
      <c r="L2486" s="3">
        <f>IF(newcards!L2485&lt;&gt;"",VLOOKUP(newcards!L2485,team!$A$2:$B$538,2,FALSE),"")</f>
        <v>3</v>
      </c>
      <c r="M2486" s="5">
        <f>IF(newcards!M2485&lt;&gt;"", newcards!M2485, "")</f>
        <v>65</v>
      </c>
      <c r="N2486" s="5" t="str">
        <f>IF(newcards!N2485&lt;&gt;"", newcards!N2485, "")</f>
        <v>N</v>
      </c>
      <c r="O2486" s="5" t="str">
        <f>IF(newcards!O2485&lt;&gt;"", newcards!O2485, "")</f>
        <v/>
      </c>
      <c r="P2486" s="5" t="str">
        <f>IF(newcards!P2485&lt;&gt;"", newcards!P2485, "")</f>
        <v/>
      </c>
      <c r="Q2486" s="5" t="str">
        <f>IF(newcards!Q2485&lt;&gt;"", newcards!Q2485, "")</f>
        <v/>
      </c>
    </row>
    <row r="2487" spans="1:17" x14ac:dyDescent="0.25">
      <c r="A2487" s="3"/>
      <c r="B2487" s="5">
        <f>IF(newcards!B2486&lt;&gt;"",VLOOKUP(newcards!B2486,sport!$A$2:$B$8,2,FALSE),"")</f>
        <v>1</v>
      </c>
      <c r="C2487" s="3">
        <f>newcards!C2486</f>
        <v>2016</v>
      </c>
      <c r="D2487" s="3">
        <f>IF(newcards!D2486&lt;&gt;"",VLOOKUP(newcards!D2486,brand!$A$2:$B$30,2,FALSE),"")</f>
        <v>1</v>
      </c>
      <c r="E2487" s="3">
        <f>IF(newcards!E2486&lt;&gt;"",VLOOKUP(newcards!E2486,series!$A$2:$B$228,2,FALSE),)</f>
        <v>163</v>
      </c>
      <c r="F2487" s="3">
        <f>IF(newcards!F2486&lt;&gt;"",VLOOKUP(newcards!F2486,category!$A$2:$B$82,2,FALSE),)</f>
        <v>77</v>
      </c>
      <c r="G2487" s="3" t="str">
        <f>IF(newcards!G2486&lt;&gt;"",VLOOKUP(newcards!G2486,subcategory!$A$2:$B$680,2,FALSE),"")</f>
        <v/>
      </c>
      <c r="H2487" s="3">
        <f>newcards!H2486</f>
        <v>688</v>
      </c>
      <c r="I2487" s="3" t="str">
        <f>newcards!I2486</f>
        <v xml:space="preserve"> </v>
      </c>
      <c r="J2487" s="3">
        <f>IF(newcards!J2486&lt;&gt;"",VLOOKUP(newcards!J2486,player!$A$2:$B$7503,2,FALSE),"")</f>
        <v>6968</v>
      </c>
      <c r="K2487" s="3" t="str">
        <f>IF(newcards!K2486&lt;&gt;"",VLOOKUP(newcards!K2486,playernameext!$A$2:$B$32,2,FALSE),"")</f>
        <v/>
      </c>
      <c r="L2487" s="3">
        <f>IF(newcards!L2486&lt;&gt;"",VLOOKUP(newcards!L2486,team!$A$2:$B$538,2,FALSE),"")</f>
        <v>1</v>
      </c>
      <c r="M2487" s="5">
        <f>IF(newcards!M2486&lt;&gt;"", newcards!M2486, "")</f>
        <v>65</v>
      </c>
      <c r="N2487" s="5" t="str">
        <f>IF(newcards!N2486&lt;&gt;"", newcards!N2486, "")</f>
        <v>N</v>
      </c>
      <c r="O2487" s="5" t="str">
        <f>IF(newcards!O2486&lt;&gt;"", newcards!O2486, "")</f>
        <v/>
      </c>
      <c r="P2487" s="5" t="str">
        <f>IF(newcards!P2486&lt;&gt;"", newcards!P2486, "")</f>
        <v/>
      </c>
      <c r="Q2487" s="5" t="str">
        <f>IF(newcards!Q2486&lt;&gt;"", newcards!Q2486, "")</f>
        <v/>
      </c>
    </row>
    <row r="2488" spans="1:17" x14ac:dyDescent="0.25">
      <c r="A2488" s="3"/>
      <c r="B2488" s="5">
        <f>IF(newcards!B2487&lt;&gt;"",VLOOKUP(newcards!B2487,sport!$A$2:$B$8,2,FALSE),"")</f>
        <v>1</v>
      </c>
      <c r="C2488" s="3">
        <f>newcards!C2487</f>
        <v>2016</v>
      </c>
      <c r="D2488" s="3">
        <f>IF(newcards!D2487&lt;&gt;"",VLOOKUP(newcards!D2487,brand!$A$2:$B$30,2,FALSE),"")</f>
        <v>1</v>
      </c>
      <c r="E2488" s="3">
        <f>IF(newcards!E2487&lt;&gt;"",VLOOKUP(newcards!E2487,series!$A$2:$B$228,2,FALSE),)</f>
        <v>163</v>
      </c>
      <c r="F2488" s="3">
        <f>IF(newcards!F2487&lt;&gt;"",VLOOKUP(newcards!F2487,category!$A$2:$B$82,2,FALSE),)</f>
        <v>77</v>
      </c>
      <c r="G2488" s="3" t="str">
        <f>IF(newcards!G2487&lt;&gt;"",VLOOKUP(newcards!G2487,subcategory!$A$2:$B$680,2,FALSE),"")</f>
        <v/>
      </c>
      <c r="H2488" s="3">
        <f>newcards!H2487</f>
        <v>689</v>
      </c>
      <c r="I2488" s="3" t="str">
        <f>newcards!I2487</f>
        <v xml:space="preserve"> </v>
      </c>
      <c r="J2488" s="3">
        <f>IF(newcards!J2487&lt;&gt;"",VLOOKUP(newcards!J2487,player!$A$2:$B$7503,2,FALSE),"")</f>
        <v>7432</v>
      </c>
      <c r="K2488" s="3" t="str">
        <f>IF(newcards!K2487&lt;&gt;"",VLOOKUP(newcards!K2487,playernameext!$A$2:$B$32,2,FALSE),"")</f>
        <v/>
      </c>
      <c r="L2488" s="3">
        <f>IF(newcards!L2487&lt;&gt;"",VLOOKUP(newcards!L2487,team!$A$2:$B$538,2,FALSE),"")</f>
        <v>29</v>
      </c>
      <c r="M2488" s="5">
        <f>IF(newcards!M2487&lt;&gt;"", newcards!M2487, "")</f>
        <v>65</v>
      </c>
      <c r="N2488" s="5" t="str">
        <f>IF(newcards!N2487&lt;&gt;"", newcards!N2487, "")</f>
        <v>N</v>
      </c>
      <c r="O2488" s="5" t="str">
        <f>IF(newcards!O2487&lt;&gt;"", newcards!O2487, "")</f>
        <v/>
      </c>
      <c r="P2488" s="5" t="str">
        <f>IF(newcards!P2487&lt;&gt;"", newcards!P2487, "")</f>
        <v/>
      </c>
      <c r="Q2488" s="5" t="str">
        <f>IF(newcards!Q2487&lt;&gt;"", newcards!Q2487, "")</f>
        <v/>
      </c>
    </row>
    <row r="2489" spans="1:17" x14ac:dyDescent="0.25">
      <c r="A2489" s="3"/>
      <c r="B2489" s="5">
        <f>IF(newcards!B2488&lt;&gt;"",VLOOKUP(newcards!B2488,sport!$A$2:$B$8,2,FALSE),"")</f>
        <v>1</v>
      </c>
      <c r="C2489" s="3">
        <f>newcards!C2488</f>
        <v>2016</v>
      </c>
      <c r="D2489" s="3">
        <f>IF(newcards!D2488&lt;&gt;"",VLOOKUP(newcards!D2488,brand!$A$2:$B$30,2,FALSE),"")</f>
        <v>1</v>
      </c>
      <c r="E2489" s="3">
        <f>IF(newcards!E2488&lt;&gt;"",VLOOKUP(newcards!E2488,series!$A$2:$B$228,2,FALSE),)</f>
        <v>163</v>
      </c>
      <c r="F2489" s="3">
        <f>IF(newcards!F2488&lt;&gt;"",VLOOKUP(newcards!F2488,category!$A$2:$B$82,2,FALSE),)</f>
        <v>77</v>
      </c>
      <c r="G2489" s="3" t="str">
        <f>IF(newcards!G2488&lt;&gt;"",VLOOKUP(newcards!G2488,subcategory!$A$2:$B$680,2,FALSE),"")</f>
        <v/>
      </c>
      <c r="H2489" s="3">
        <f>newcards!H2488</f>
        <v>690</v>
      </c>
      <c r="I2489" s="3" t="str">
        <f>newcards!I2488</f>
        <v xml:space="preserve"> </v>
      </c>
      <c r="J2489" s="3">
        <f>IF(newcards!J2488&lt;&gt;"",VLOOKUP(newcards!J2488,player!$A$2:$B$7503,2,FALSE),"")</f>
        <v>7066</v>
      </c>
      <c r="K2489" s="3" t="str">
        <f>IF(newcards!K2488&lt;&gt;"",VLOOKUP(newcards!K2488,playernameext!$A$2:$B$32,2,FALSE),"")</f>
        <v/>
      </c>
      <c r="L2489" s="3">
        <f>IF(newcards!L2488&lt;&gt;"",VLOOKUP(newcards!L2488,team!$A$2:$B$538,2,FALSE),"")</f>
        <v>61</v>
      </c>
      <c r="M2489" s="5">
        <f>IF(newcards!M2488&lt;&gt;"", newcards!M2488, "")</f>
        <v>65</v>
      </c>
      <c r="N2489" s="5" t="str">
        <f>IF(newcards!N2488&lt;&gt;"", newcards!N2488, "")</f>
        <v>N</v>
      </c>
      <c r="O2489" s="5" t="str">
        <f>IF(newcards!O2488&lt;&gt;"", newcards!O2488, "")</f>
        <v/>
      </c>
      <c r="P2489" s="5" t="str">
        <f>IF(newcards!P2488&lt;&gt;"", newcards!P2488, "")</f>
        <v/>
      </c>
      <c r="Q2489" s="5" t="str">
        <f>IF(newcards!Q2488&lt;&gt;"", newcards!Q2488, "")</f>
        <v/>
      </c>
    </row>
    <row r="2490" spans="1:17" x14ac:dyDescent="0.25">
      <c r="A2490" s="3"/>
      <c r="B2490" s="5">
        <f>IF(newcards!B2489&lt;&gt;"",VLOOKUP(newcards!B2489,sport!$A$2:$B$8,2,FALSE),"")</f>
        <v>1</v>
      </c>
      <c r="C2490" s="3">
        <f>newcards!C2489</f>
        <v>2016</v>
      </c>
      <c r="D2490" s="3">
        <f>IF(newcards!D2489&lt;&gt;"",VLOOKUP(newcards!D2489,brand!$A$2:$B$30,2,FALSE),"")</f>
        <v>1</v>
      </c>
      <c r="E2490" s="3">
        <f>IF(newcards!E2489&lt;&gt;"",VLOOKUP(newcards!E2489,series!$A$2:$B$228,2,FALSE),)</f>
        <v>163</v>
      </c>
      <c r="F2490" s="3">
        <f>IF(newcards!F2489&lt;&gt;"",VLOOKUP(newcards!F2489,category!$A$2:$B$82,2,FALSE),)</f>
        <v>77</v>
      </c>
      <c r="G2490" s="3" t="str">
        <f>IF(newcards!G2489&lt;&gt;"",VLOOKUP(newcards!G2489,subcategory!$A$2:$B$680,2,FALSE),"")</f>
        <v/>
      </c>
      <c r="H2490" s="3">
        <f>newcards!H2489</f>
        <v>691</v>
      </c>
      <c r="I2490" s="3" t="str">
        <f>newcards!I2489</f>
        <v xml:space="preserve"> </v>
      </c>
      <c r="J2490" s="3">
        <f>IF(newcards!J2489&lt;&gt;"",VLOOKUP(newcards!J2489,player!$A$2:$B$7503,2,FALSE),"")</f>
        <v>4248</v>
      </c>
      <c r="K2490" s="3" t="str">
        <f>IF(newcards!K2489&lt;&gt;"",VLOOKUP(newcards!K2489,playernameext!$A$2:$B$32,2,FALSE),"")</f>
        <v/>
      </c>
      <c r="L2490" s="3">
        <f>IF(newcards!L2489&lt;&gt;"",VLOOKUP(newcards!L2489,team!$A$2:$B$538,2,FALSE),"")</f>
        <v>45</v>
      </c>
      <c r="M2490" s="5">
        <f>IF(newcards!M2489&lt;&gt;"", newcards!M2489, "")</f>
        <v>65</v>
      </c>
      <c r="N2490" s="5" t="str">
        <f>IF(newcards!N2489&lt;&gt;"", newcards!N2489, "")</f>
        <v>N</v>
      </c>
      <c r="O2490" s="5" t="str">
        <f>IF(newcards!O2489&lt;&gt;"", newcards!O2489, "")</f>
        <v/>
      </c>
      <c r="P2490" s="5" t="str">
        <f>IF(newcards!P2489&lt;&gt;"", newcards!P2489, "")</f>
        <v/>
      </c>
      <c r="Q2490" s="5" t="str">
        <f>IF(newcards!Q2489&lt;&gt;"", newcards!Q2489, "")</f>
        <v/>
      </c>
    </row>
    <row r="2491" spans="1:17" x14ac:dyDescent="0.25">
      <c r="A2491" s="3"/>
      <c r="B2491" s="5">
        <f>IF(newcards!B2490&lt;&gt;"",VLOOKUP(newcards!B2490,sport!$A$2:$B$8,2,FALSE),"")</f>
        <v>1</v>
      </c>
      <c r="C2491" s="3">
        <f>newcards!C2490</f>
        <v>2016</v>
      </c>
      <c r="D2491" s="3">
        <f>IF(newcards!D2490&lt;&gt;"",VLOOKUP(newcards!D2490,brand!$A$2:$B$30,2,FALSE),"")</f>
        <v>1</v>
      </c>
      <c r="E2491" s="3">
        <f>IF(newcards!E2490&lt;&gt;"",VLOOKUP(newcards!E2490,series!$A$2:$B$228,2,FALSE),)</f>
        <v>163</v>
      </c>
      <c r="F2491" s="3">
        <f>IF(newcards!F2490&lt;&gt;"",VLOOKUP(newcards!F2490,category!$A$2:$B$82,2,FALSE),)</f>
        <v>77</v>
      </c>
      <c r="G2491" s="3" t="str">
        <f>IF(newcards!G2490&lt;&gt;"",VLOOKUP(newcards!G2490,subcategory!$A$2:$B$680,2,FALSE),"")</f>
        <v/>
      </c>
      <c r="H2491" s="3">
        <f>newcards!H2490</f>
        <v>692</v>
      </c>
      <c r="I2491" s="3" t="str">
        <f>newcards!I2490</f>
        <v xml:space="preserve"> </v>
      </c>
      <c r="J2491" s="3">
        <f>IF(newcards!J2490&lt;&gt;"",VLOOKUP(newcards!J2490,player!$A$2:$B$7503,2,FALSE),"")</f>
        <v>7434</v>
      </c>
      <c r="K2491" s="3" t="str">
        <f>IF(newcards!K2490&lt;&gt;"",VLOOKUP(newcards!K2490,playernameext!$A$2:$B$32,2,FALSE),"")</f>
        <v/>
      </c>
      <c r="L2491" s="3">
        <f>IF(newcards!L2490&lt;&gt;"",VLOOKUP(newcards!L2490,team!$A$2:$B$538,2,FALSE),"")</f>
        <v>33</v>
      </c>
      <c r="M2491" s="5">
        <f>IF(newcards!M2490&lt;&gt;"", newcards!M2490, "")</f>
        <v>65</v>
      </c>
      <c r="N2491" s="5" t="str">
        <f>IF(newcards!N2490&lt;&gt;"", newcards!N2490, "")</f>
        <v>N</v>
      </c>
      <c r="O2491" s="5" t="str">
        <f>IF(newcards!O2490&lt;&gt;"", newcards!O2490, "")</f>
        <v/>
      </c>
      <c r="P2491" s="5" t="str">
        <f>IF(newcards!P2490&lt;&gt;"", newcards!P2490, "")</f>
        <v/>
      </c>
      <c r="Q2491" s="5" t="str">
        <f>IF(newcards!Q2490&lt;&gt;"", newcards!Q2490, "")</f>
        <v/>
      </c>
    </row>
    <row r="2492" spans="1:17" x14ac:dyDescent="0.25">
      <c r="A2492" s="3"/>
      <c r="B2492" s="5">
        <f>IF(newcards!B2491&lt;&gt;"",VLOOKUP(newcards!B2491,sport!$A$2:$B$8,2,FALSE),"")</f>
        <v>1</v>
      </c>
      <c r="C2492" s="3">
        <f>newcards!C2491</f>
        <v>2016</v>
      </c>
      <c r="D2492" s="3">
        <f>IF(newcards!D2491&lt;&gt;"",VLOOKUP(newcards!D2491,brand!$A$2:$B$30,2,FALSE),"")</f>
        <v>1</v>
      </c>
      <c r="E2492" s="3">
        <f>IF(newcards!E2491&lt;&gt;"",VLOOKUP(newcards!E2491,series!$A$2:$B$228,2,FALSE),)</f>
        <v>163</v>
      </c>
      <c r="F2492" s="3">
        <f>IF(newcards!F2491&lt;&gt;"",VLOOKUP(newcards!F2491,category!$A$2:$B$82,2,FALSE),)</f>
        <v>77</v>
      </c>
      <c r="G2492" s="3" t="str">
        <f>IF(newcards!G2491&lt;&gt;"",VLOOKUP(newcards!G2491,subcategory!$A$2:$B$680,2,FALSE),"")</f>
        <v/>
      </c>
      <c r="H2492" s="3">
        <f>newcards!H2491</f>
        <v>693</v>
      </c>
      <c r="I2492" s="3" t="str">
        <f>newcards!I2491</f>
        <v xml:space="preserve"> </v>
      </c>
      <c r="J2492" s="3">
        <f>IF(newcards!J2491&lt;&gt;"",VLOOKUP(newcards!J2491,player!$A$2:$B$7503,2,FALSE),"")</f>
        <v>7465</v>
      </c>
      <c r="K2492" s="3" t="str">
        <f>IF(newcards!K2491&lt;&gt;"",VLOOKUP(newcards!K2491,playernameext!$A$2:$B$32,2,FALSE),"")</f>
        <v/>
      </c>
      <c r="L2492" s="3">
        <f>IF(newcards!L2491&lt;&gt;"",VLOOKUP(newcards!L2491,team!$A$2:$B$538,2,FALSE),"")</f>
        <v>33</v>
      </c>
      <c r="M2492" s="5">
        <f>IF(newcards!M2491&lt;&gt;"", newcards!M2491, "")</f>
        <v>65</v>
      </c>
      <c r="N2492" s="5" t="str">
        <f>IF(newcards!N2491&lt;&gt;"", newcards!N2491, "")</f>
        <v>N</v>
      </c>
      <c r="O2492" s="5" t="str">
        <f>IF(newcards!O2491&lt;&gt;"", newcards!O2491, "")</f>
        <v/>
      </c>
      <c r="P2492" s="5" t="str">
        <f>IF(newcards!P2491&lt;&gt;"", newcards!P2491, "")</f>
        <v/>
      </c>
      <c r="Q2492" s="5" t="str">
        <f>IF(newcards!Q2491&lt;&gt;"", newcards!Q2491, "")</f>
        <v/>
      </c>
    </row>
    <row r="2493" spans="1:17" x14ac:dyDescent="0.25">
      <c r="A2493" s="3"/>
      <c r="B2493" s="5">
        <f>IF(newcards!B2492&lt;&gt;"",VLOOKUP(newcards!B2492,sport!$A$2:$B$8,2,FALSE),"")</f>
        <v>1</v>
      </c>
      <c r="C2493" s="3">
        <f>newcards!C2492</f>
        <v>2016</v>
      </c>
      <c r="D2493" s="3">
        <f>IF(newcards!D2492&lt;&gt;"",VLOOKUP(newcards!D2492,brand!$A$2:$B$30,2,FALSE),"")</f>
        <v>1</v>
      </c>
      <c r="E2493" s="3">
        <f>IF(newcards!E2492&lt;&gt;"",VLOOKUP(newcards!E2492,series!$A$2:$B$228,2,FALSE),)</f>
        <v>163</v>
      </c>
      <c r="F2493" s="3">
        <f>IF(newcards!F2492&lt;&gt;"",VLOOKUP(newcards!F2492,category!$A$2:$B$82,2,FALSE),)</f>
        <v>77</v>
      </c>
      <c r="G2493" s="3" t="str">
        <f>IF(newcards!G2492&lt;&gt;"",VLOOKUP(newcards!G2492,subcategory!$A$2:$B$680,2,FALSE),"")</f>
        <v/>
      </c>
      <c r="H2493" s="3">
        <f>newcards!H2492</f>
        <v>694</v>
      </c>
      <c r="I2493" s="3" t="str">
        <f>newcards!I2492</f>
        <v xml:space="preserve"> </v>
      </c>
      <c r="J2493" s="3">
        <f>IF(newcards!J2492&lt;&gt;"",VLOOKUP(newcards!J2492,player!$A$2:$B$7503,2,FALSE),"")</f>
        <v>7514</v>
      </c>
      <c r="K2493" s="3" t="str">
        <f>IF(newcards!K2492&lt;&gt;"",VLOOKUP(newcards!K2492,playernameext!$A$2:$B$32,2,FALSE),"")</f>
        <v/>
      </c>
      <c r="L2493" s="3">
        <f>IF(newcards!L2492&lt;&gt;"",VLOOKUP(newcards!L2492,team!$A$2:$B$538,2,FALSE),"")</f>
        <v>59</v>
      </c>
      <c r="M2493" s="5">
        <f>IF(newcards!M2492&lt;&gt;"", newcards!M2492, "")</f>
        <v>65</v>
      </c>
      <c r="N2493" s="5" t="str">
        <f>IF(newcards!N2492&lt;&gt;"", newcards!N2492, "")</f>
        <v>N</v>
      </c>
      <c r="O2493" s="5" t="str">
        <f>IF(newcards!O2492&lt;&gt;"", newcards!O2492, "")</f>
        <v/>
      </c>
      <c r="P2493" s="5" t="str">
        <f>IF(newcards!P2492&lt;&gt;"", newcards!P2492, "")</f>
        <v/>
      </c>
      <c r="Q2493" s="5" t="str">
        <f>IF(newcards!Q2492&lt;&gt;"", newcards!Q2492, "")</f>
        <v/>
      </c>
    </row>
    <row r="2494" spans="1:17" x14ac:dyDescent="0.25">
      <c r="A2494" s="3"/>
      <c r="B2494" s="5">
        <f>IF(newcards!B2493&lt;&gt;"",VLOOKUP(newcards!B2493,sport!$A$2:$B$8,2,FALSE),"")</f>
        <v>1</v>
      </c>
      <c r="C2494" s="3">
        <f>newcards!C2493</f>
        <v>2016</v>
      </c>
      <c r="D2494" s="3">
        <f>IF(newcards!D2493&lt;&gt;"",VLOOKUP(newcards!D2493,brand!$A$2:$B$30,2,FALSE),"")</f>
        <v>1</v>
      </c>
      <c r="E2494" s="3">
        <f>IF(newcards!E2493&lt;&gt;"",VLOOKUP(newcards!E2493,series!$A$2:$B$228,2,FALSE),)</f>
        <v>163</v>
      </c>
      <c r="F2494" s="3">
        <f>IF(newcards!F2493&lt;&gt;"",VLOOKUP(newcards!F2493,category!$A$2:$B$82,2,FALSE),)</f>
        <v>77</v>
      </c>
      <c r="G2494" s="3" t="str">
        <f>IF(newcards!G2493&lt;&gt;"",VLOOKUP(newcards!G2493,subcategory!$A$2:$B$680,2,FALSE),"")</f>
        <v/>
      </c>
      <c r="H2494" s="3">
        <f>newcards!H2493</f>
        <v>695</v>
      </c>
      <c r="I2494" s="3" t="str">
        <f>newcards!I2493</f>
        <v xml:space="preserve"> </v>
      </c>
      <c r="J2494" s="3">
        <f>IF(newcards!J2493&lt;&gt;"",VLOOKUP(newcards!J2493,player!$A$2:$B$7503,2,FALSE),"")</f>
        <v>7479</v>
      </c>
      <c r="K2494" s="3" t="str">
        <f>IF(newcards!K2493&lt;&gt;"",VLOOKUP(newcards!K2493,playernameext!$A$2:$B$32,2,FALSE),"")</f>
        <v/>
      </c>
      <c r="L2494" s="3">
        <f>IF(newcards!L2493&lt;&gt;"",VLOOKUP(newcards!L2493,team!$A$2:$B$538,2,FALSE),"")</f>
        <v>33</v>
      </c>
      <c r="M2494" s="5">
        <f>IF(newcards!M2493&lt;&gt;"", newcards!M2493, "")</f>
        <v>65</v>
      </c>
      <c r="N2494" s="5" t="str">
        <f>IF(newcards!N2493&lt;&gt;"", newcards!N2493, "")</f>
        <v>N</v>
      </c>
      <c r="O2494" s="5" t="str">
        <f>IF(newcards!O2493&lt;&gt;"", newcards!O2493, "")</f>
        <v/>
      </c>
      <c r="P2494" s="5" t="str">
        <f>IF(newcards!P2493&lt;&gt;"", newcards!P2493, "")</f>
        <v/>
      </c>
      <c r="Q2494" s="5" t="str">
        <f>IF(newcards!Q2493&lt;&gt;"", newcards!Q2493, "")</f>
        <v/>
      </c>
    </row>
    <row r="2495" spans="1:17" x14ac:dyDescent="0.25">
      <c r="A2495" s="3"/>
      <c r="B2495" s="5">
        <f>IF(newcards!B2494&lt;&gt;"",VLOOKUP(newcards!B2494,sport!$A$2:$B$8,2,FALSE),"")</f>
        <v>1</v>
      </c>
      <c r="C2495" s="3">
        <f>newcards!C2494</f>
        <v>2016</v>
      </c>
      <c r="D2495" s="3">
        <f>IF(newcards!D2494&lt;&gt;"",VLOOKUP(newcards!D2494,brand!$A$2:$B$30,2,FALSE),"")</f>
        <v>1</v>
      </c>
      <c r="E2495" s="3">
        <f>IF(newcards!E2494&lt;&gt;"",VLOOKUP(newcards!E2494,series!$A$2:$B$228,2,FALSE),)</f>
        <v>163</v>
      </c>
      <c r="F2495" s="3">
        <f>IF(newcards!F2494&lt;&gt;"",VLOOKUP(newcards!F2494,category!$A$2:$B$82,2,FALSE),)</f>
        <v>77</v>
      </c>
      <c r="G2495" s="3" t="str">
        <f>IF(newcards!G2494&lt;&gt;"",VLOOKUP(newcards!G2494,subcategory!$A$2:$B$680,2,FALSE),"")</f>
        <v/>
      </c>
      <c r="H2495" s="3">
        <f>newcards!H2494</f>
        <v>696</v>
      </c>
      <c r="I2495" s="3" t="str">
        <f>newcards!I2494</f>
        <v xml:space="preserve"> </v>
      </c>
      <c r="J2495" s="3">
        <f>IF(newcards!J2494&lt;&gt;"",VLOOKUP(newcards!J2494,player!$A$2:$B$7503,2,FALSE),"")</f>
        <v>4391</v>
      </c>
      <c r="K2495" s="3" t="str">
        <f>IF(newcards!K2494&lt;&gt;"",VLOOKUP(newcards!K2494,playernameext!$A$2:$B$32,2,FALSE),"")</f>
        <v/>
      </c>
      <c r="L2495" s="3">
        <f>IF(newcards!L2494&lt;&gt;"",VLOOKUP(newcards!L2494,team!$A$2:$B$538,2,FALSE),"")</f>
        <v>45</v>
      </c>
      <c r="M2495" s="5">
        <f>IF(newcards!M2494&lt;&gt;"", newcards!M2494, "")</f>
        <v>65</v>
      </c>
      <c r="N2495" s="5" t="str">
        <f>IF(newcards!N2494&lt;&gt;"", newcards!N2494, "")</f>
        <v>N</v>
      </c>
      <c r="O2495" s="5" t="str">
        <f>IF(newcards!O2494&lt;&gt;"", newcards!O2494, "")</f>
        <v/>
      </c>
      <c r="P2495" s="5" t="str">
        <f>IF(newcards!P2494&lt;&gt;"", newcards!P2494, "")</f>
        <v/>
      </c>
      <c r="Q2495" s="5" t="str">
        <f>IF(newcards!Q2494&lt;&gt;"", newcards!Q2494, "")</f>
        <v/>
      </c>
    </row>
    <row r="2496" spans="1:17" x14ac:dyDescent="0.25">
      <c r="A2496" s="3"/>
      <c r="B2496" s="5">
        <f>IF(newcards!B2495&lt;&gt;"",VLOOKUP(newcards!B2495,sport!$A$2:$B$8,2,FALSE),"")</f>
        <v>1</v>
      </c>
      <c r="C2496" s="3">
        <f>newcards!C2495</f>
        <v>2016</v>
      </c>
      <c r="D2496" s="3">
        <f>IF(newcards!D2495&lt;&gt;"",VLOOKUP(newcards!D2495,brand!$A$2:$B$30,2,FALSE),"")</f>
        <v>1</v>
      </c>
      <c r="E2496" s="3">
        <f>IF(newcards!E2495&lt;&gt;"",VLOOKUP(newcards!E2495,series!$A$2:$B$228,2,FALSE),)</f>
        <v>163</v>
      </c>
      <c r="F2496" s="3">
        <f>IF(newcards!F2495&lt;&gt;"",VLOOKUP(newcards!F2495,category!$A$2:$B$82,2,FALSE),)</f>
        <v>77</v>
      </c>
      <c r="G2496" s="3" t="str">
        <f>IF(newcards!G2495&lt;&gt;"",VLOOKUP(newcards!G2495,subcategory!$A$2:$B$680,2,FALSE),"")</f>
        <v/>
      </c>
      <c r="H2496" s="3">
        <f>newcards!H2495</f>
        <v>697</v>
      </c>
      <c r="I2496" s="3" t="str">
        <f>newcards!I2495</f>
        <v xml:space="preserve"> </v>
      </c>
      <c r="J2496" s="3">
        <f>IF(newcards!J2495&lt;&gt;"",VLOOKUP(newcards!J2495,player!$A$2:$B$7503,2,FALSE),"")</f>
        <v>7118</v>
      </c>
      <c r="K2496" s="3" t="str">
        <f>IF(newcards!K2495&lt;&gt;"",VLOOKUP(newcards!K2495,playernameext!$A$2:$B$32,2,FALSE),"")</f>
        <v/>
      </c>
      <c r="L2496" s="3">
        <f>IF(newcards!L2495&lt;&gt;"",VLOOKUP(newcards!L2495,team!$A$2:$B$538,2,FALSE),"")</f>
        <v>84</v>
      </c>
      <c r="M2496" s="5">
        <f>IF(newcards!M2495&lt;&gt;"", newcards!M2495, "")</f>
        <v>65</v>
      </c>
      <c r="N2496" s="5" t="str">
        <f>IF(newcards!N2495&lt;&gt;"", newcards!N2495, "")</f>
        <v>N</v>
      </c>
      <c r="O2496" s="5" t="str">
        <f>IF(newcards!O2495&lt;&gt;"", newcards!O2495, "")</f>
        <v/>
      </c>
      <c r="P2496" s="5" t="str">
        <f>IF(newcards!P2495&lt;&gt;"", newcards!P2495, "")</f>
        <v/>
      </c>
      <c r="Q2496" s="5" t="str">
        <f>IF(newcards!Q2495&lt;&gt;"", newcards!Q2495, "")</f>
        <v/>
      </c>
    </row>
    <row r="2497" spans="1:17" x14ac:dyDescent="0.25">
      <c r="A2497" s="3"/>
      <c r="B2497" s="5">
        <f>IF(newcards!B2496&lt;&gt;"",VLOOKUP(newcards!B2496,sport!$A$2:$B$8,2,FALSE),"")</f>
        <v>1</v>
      </c>
      <c r="C2497" s="3">
        <f>newcards!C2496</f>
        <v>2016</v>
      </c>
      <c r="D2497" s="3">
        <f>IF(newcards!D2496&lt;&gt;"",VLOOKUP(newcards!D2496,brand!$A$2:$B$30,2,FALSE),"")</f>
        <v>1</v>
      </c>
      <c r="E2497" s="3">
        <f>IF(newcards!E2496&lt;&gt;"",VLOOKUP(newcards!E2496,series!$A$2:$B$228,2,FALSE),)</f>
        <v>163</v>
      </c>
      <c r="F2497" s="3">
        <f>IF(newcards!F2496&lt;&gt;"",VLOOKUP(newcards!F2496,category!$A$2:$B$82,2,FALSE),)</f>
        <v>77</v>
      </c>
      <c r="G2497" s="3" t="str">
        <f>IF(newcards!G2496&lt;&gt;"",VLOOKUP(newcards!G2496,subcategory!$A$2:$B$680,2,FALSE),"")</f>
        <v/>
      </c>
      <c r="H2497" s="3">
        <f>newcards!H2496</f>
        <v>698</v>
      </c>
      <c r="I2497" s="3" t="str">
        <f>newcards!I2496</f>
        <v xml:space="preserve"> </v>
      </c>
      <c r="J2497" s="3">
        <f>IF(newcards!J2496&lt;&gt;"",VLOOKUP(newcards!J2496,player!$A$2:$B$7503,2,FALSE),"")</f>
        <v>6987</v>
      </c>
      <c r="K2497" s="3" t="str">
        <f>IF(newcards!K2496&lt;&gt;"",VLOOKUP(newcards!K2496,playernameext!$A$2:$B$32,2,FALSE),"")</f>
        <v/>
      </c>
      <c r="L2497" s="3">
        <f>IF(newcards!L2496&lt;&gt;"",VLOOKUP(newcards!L2496,team!$A$2:$B$538,2,FALSE),"")</f>
        <v>93</v>
      </c>
      <c r="M2497" s="5">
        <f>IF(newcards!M2496&lt;&gt;"", newcards!M2496, "")</f>
        <v>65</v>
      </c>
      <c r="N2497" s="5" t="str">
        <f>IF(newcards!N2496&lt;&gt;"", newcards!N2496, "")</f>
        <v>N</v>
      </c>
      <c r="O2497" s="5" t="str">
        <f>IF(newcards!O2496&lt;&gt;"", newcards!O2496, "")</f>
        <v/>
      </c>
      <c r="P2497" s="5" t="str">
        <f>IF(newcards!P2496&lt;&gt;"", newcards!P2496, "")</f>
        <v/>
      </c>
      <c r="Q2497" s="5" t="str">
        <f>IF(newcards!Q2496&lt;&gt;"", newcards!Q2496, "")</f>
        <v/>
      </c>
    </row>
    <row r="2498" spans="1:17" x14ac:dyDescent="0.25">
      <c r="A2498" s="3"/>
      <c r="B2498" s="5">
        <f>IF(newcards!B2497&lt;&gt;"",VLOOKUP(newcards!B2497,sport!$A$2:$B$8,2,FALSE),"")</f>
        <v>1</v>
      </c>
      <c r="C2498" s="3">
        <f>newcards!C2497</f>
        <v>2016</v>
      </c>
      <c r="D2498" s="3">
        <f>IF(newcards!D2497&lt;&gt;"",VLOOKUP(newcards!D2497,brand!$A$2:$B$30,2,FALSE),"")</f>
        <v>1</v>
      </c>
      <c r="E2498" s="3">
        <f>IF(newcards!E2497&lt;&gt;"",VLOOKUP(newcards!E2497,series!$A$2:$B$228,2,FALSE),)</f>
        <v>163</v>
      </c>
      <c r="F2498" s="3">
        <f>IF(newcards!F2497&lt;&gt;"",VLOOKUP(newcards!F2497,category!$A$2:$B$82,2,FALSE),)</f>
        <v>77</v>
      </c>
      <c r="G2498" s="3">
        <f>IF(newcards!G2497&lt;&gt;"",VLOOKUP(newcards!G2497,subcategory!$A$2:$B$680,2,FALSE),"")</f>
        <v>257</v>
      </c>
      <c r="H2498" s="3">
        <f>newcards!H2497</f>
        <v>699</v>
      </c>
      <c r="I2498" s="3" t="str">
        <f>newcards!I2497</f>
        <v xml:space="preserve"> </v>
      </c>
      <c r="J2498" s="3">
        <f>IF(newcards!J2497&lt;&gt;"",VLOOKUP(newcards!J2497,player!$A$2:$B$7503,2,FALSE),"")</f>
        <v>7073</v>
      </c>
      <c r="K2498" s="3" t="str">
        <f>IF(newcards!K2497&lt;&gt;"",VLOOKUP(newcards!K2497,playernameext!$A$2:$B$32,2,FALSE),"")</f>
        <v/>
      </c>
      <c r="L2498" s="3">
        <f>IF(newcards!L2497&lt;&gt;"",VLOOKUP(newcards!L2497,team!$A$2:$B$538,2,FALSE),"")</f>
        <v>59</v>
      </c>
      <c r="M2498" s="5">
        <f>IF(newcards!M2497&lt;&gt;"", newcards!M2497, "")</f>
        <v>65</v>
      </c>
      <c r="N2498" s="5" t="str">
        <f>IF(newcards!N2497&lt;&gt;"", newcards!N2497, "")</f>
        <v>N</v>
      </c>
      <c r="O2498" s="5" t="str">
        <f>IF(newcards!O2497&lt;&gt;"", newcards!O2497, "")</f>
        <v/>
      </c>
      <c r="P2498" s="5" t="str">
        <f>IF(newcards!P2497&lt;&gt;"", newcards!P2497, "")</f>
        <v/>
      </c>
      <c r="Q2498" s="5" t="str">
        <f>IF(newcards!Q2497&lt;&gt;"", newcards!Q2497, "")</f>
        <v/>
      </c>
    </row>
    <row r="2499" spans="1:17" x14ac:dyDescent="0.25">
      <c r="A2499" s="3"/>
      <c r="B2499" s="5">
        <f>IF(newcards!B2498&lt;&gt;"",VLOOKUP(newcards!B2498,sport!$A$2:$B$8,2,FALSE),"")</f>
        <v>1</v>
      </c>
      <c r="C2499" s="3">
        <f>newcards!C2498</f>
        <v>2016</v>
      </c>
      <c r="D2499" s="3">
        <f>IF(newcards!D2498&lt;&gt;"",VLOOKUP(newcards!D2498,brand!$A$2:$B$30,2,FALSE),"")</f>
        <v>1</v>
      </c>
      <c r="E2499" s="3">
        <f>IF(newcards!E2498&lt;&gt;"",VLOOKUP(newcards!E2498,series!$A$2:$B$228,2,FALSE),)</f>
        <v>163</v>
      </c>
      <c r="F2499" s="3">
        <f>IF(newcards!F2498&lt;&gt;"",VLOOKUP(newcards!F2498,category!$A$2:$B$82,2,FALSE),)</f>
        <v>77</v>
      </c>
      <c r="G2499" s="3" t="str">
        <f>IF(newcards!G2498&lt;&gt;"",VLOOKUP(newcards!G2498,subcategory!$A$2:$B$680,2,FALSE),"")</f>
        <v/>
      </c>
      <c r="H2499" s="3">
        <f>newcards!H2498</f>
        <v>700</v>
      </c>
      <c r="I2499" s="3" t="str">
        <f>newcards!I2498</f>
        <v xml:space="preserve"> </v>
      </c>
      <c r="J2499" s="3">
        <f>IF(newcards!J2498&lt;&gt;"",VLOOKUP(newcards!J2498,player!$A$2:$B$7503,2,FALSE),"")</f>
        <v>3038</v>
      </c>
      <c r="K2499" s="3" t="str">
        <f>IF(newcards!K2498&lt;&gt;"",VLOOKUP(newcards!K2498,playernameext!$A$2:$B$32,2,FALSE),"")</f>
        <v/>
      </c>
      <c r="L2499" s="3">
        <f>IF(newcards!L2498&lt;&gt;"",VLOOKUP(newcards!L2498,team!$A$2:$B$538,2,FALSE),"")</f>
        <v>59</v>
      </c>
      <c r="M2499" s="5">
        <f>IF(newcards!M2498&lt;&gt;"", newcards!M2498, "")</f>
        <v>65</v>
      </c>
      <c r="N2499" s="5" t="str">
        <f>IF(newcards!N2498&lt;&gt;"", newcards!N2498, "")</f>
        <v>N</v>
      </c>
      <c r="O2499" s="5" t="str">
        <f>IF(newcards!O2498&lt;&gt;"", newcards!O2498, "")</f>
        <v/>
      </c>
      <c r="P2499" s="5" t="str">
        <f>IF(newcards!P2498&lt;&gt;"", newcards!P2498, "")</f>
        <v/>
      </c>
      <c r="Q2499" s="5" t="str">
        <f>IF(newcards!Q2498&lt;&gt;"", newcards!Q2498, "")</f>
        <v/>
      </c>
    </row>
    <row r="2500" spans="1:17" x14ac:dyDescent="0.25">
      <c r="A2500" s="3"/>
      <c r="B2500" s="5">
        <f>IF(newcards!B2499&lt;&gt;"",VLOOKUP(newcards!B2499,sport!$A$2:$B$8,2,FALSE),"")</f>
        <v>1</v>
      </c>
      <c r="C2500" s="3">
        <f>newcards!C2499</f>
        <v>2016</v>
      </c>
      <c r="D2500" s="3">
        <f>IF(newcards!D2499&lt;&gt;"",VLOOKUP(newcards!D2499,brand!$A$2:$B$30,2,FALSE),"")</f>
        <v>1</v>
      </c>
      <c r="E2500" s="3">
        <f>IF(newcards!E2499&lt;&gt;"",VLOOKUP(newcards!E2499,series!$A$2:$B$228,2,FALSE),)</f>
        <v>163</v>
      </c>
      <c r="F2500" s="3">
        <f>IF(newcards!F2499&lt;&gt;"",VLOOKUP(newcards!F2499,category!$A$2:$B$82,2,FALSE),)</f>
        <v>77</v>
      </c>
      <c r="G2500" s="3" t="str">
        <f>IF(newcards!G2499&lt;&gt;"",VLOOKUP(newcards!G2499,subcategory!$A$2:$B$680,2,FALSE),"")</f>
        <v/>
      </c>
      <c r="H2500" s="3">
        <f>newcards!H2499</f>
        <v>701</v>
      </c>
      <c r="I2500" s="3" t="str">
        <f>newcards!I2499</f>
        <v xml:space="preserve"> </v>
      </c>
      <c r="J2500" s="3">
        <f>IF(newcards!J2499&lt;&gt;"",VLOOKUP(newcards!J2499,player!$A$2:$B$7503,2,FALSE),"")</f>
        <v>7330</v>
      </c>
      <c r="K2500" s="3" t="str">
        <f>IF(newcards!K2499&lt;&gt;"",VLOOKUP(newcards!K2499,playernameext!$A$2:$B$32,2,FALSE),"")</f>
        <v/>
      </c>
      <c r="L2500" s="3">
        <f>IF(newcards!L2499&lt;&gt;"",VLOOKUP(newcards!L2499,team!$A$2:$B$538,2,FALSE),"")</f>
        <v>4</v>
      </c>
      <c r="M2500" s="5">
        <f>IF(newcards!M2499&lt;&gt;"", newcards!M2499, "")</f>
        <v>65</v>
      </c>
      <c r="N2500" s="5" t="str">
        <f>IF(newcards!N2499&lt;&gt;"", newcards!N2499, "")</f>
        <v>N</v>
      </c>
      <c r="O2500" s="5" t="str">
        <f>IF(newcards!O2499&lt;&gt;"", newcards!O2499, "")</f>
        <v/>
      </c>
      <c r="P2500" s="5" t="str">
        <f>IF(newcards!P2499&lt;&gt;"", newcards!P2499, "")</f>
        <v/>
      </c>
      <c r="Q2500" s="5" t="str">
        <f>IF(newcards!Q2499&lt;&gt;"", newcards!Q2499, "")</f>
        <v/>
      </c>
    </row>
    <row r="2501" spans="1:17" x14ac:dyDescent="0.25">
      <c r="A2501" s="3"/>
      <c r="B2501" s="5">
        <f>IF(newcards!B2500&lt;&gt;"",VLOOKUP(newcards!B2500,sport!$A$2:$B$8,2,FALSE),"")</f>
        <v>1</v>
      </c>
      <c r="C2501" s="3">
        <f>newcards!C2500</f>
        <v>2016</v>
      </c>
      <c r="D2501" s="3">
        <f>IF(newcards!D2500&lt;&gt;"",VLOOKUP(newcards!D2500,brand!$A$2:$B$30,2,FALSE),"")</f>
        <v>1</v>
      </c>
      <c r="E2501" s="3">
        <f>IF(newcards!E2500&lt;&gt;"",VLOOKUP(newcards!E2500,series!$A$2:$B$228,2,FALSE),)</f>
        <v>215</v>
      </c>
      <c r="F2501" s="3">
        <f>IF(newcards!F2500&lt;&gt;"",VLOOKUP(newcards!F2500,category!$A$2:$B$82,2,FALSE),)</f>
        <v>77</v>
      </c>
      <c r="G2501" s="3">
        <f>IF(newcards!G2500&lt;&gt;"",VLOOKUP(newcards!G2500,subcategory!$A$2:$B$680,2,FALSE),"")</f>
        <v>49</v>
      </c>
      <c r="H2501" s="3" t="str">
        <f>newcards!H2500</f>
        <v xml:space="preserve">  US1</v>
      </c>
      <c r="I2501" s="3" t="str">
        <f>newcards!I2500</f>
        <v xml:space="preserve"> </v>
      </c>
      <c r="J2501" s="3">
        <f>IF(newcards!J2500&lt;&gt;"",VLOOKUP(newcards!J2500,player!$A$2:$B$7503,2,FALSE),"")</f>
        <v>4488</v>
      </c>
      <c r="K2501" s="3" t="str">
        <f>IF(newcards!K2500&lt;&gt;"",VLOOKUP(newcards!K2500,playernameext!$A$2:$B$32,2,FALSE),"")</f>
        <v/>
      </c>
      <c r="L2501" s="3">
        <f>IF(newcards!L2500&lt;&gt;"",VLOOKUP(newcards!L2500,team!$A$2:$B$538,2,FALSE),"")</f>
        <v>14</v>
      </c>
      <c r="M2501" s="5">
        <f>IF(newcards!M2500&lt;&gt;"", newcards!M2500, "")</f>
        <v>65</v>
      </c>
      <c r="N2501" s="5" t="str">
        <f>IF(newcards!N2500&lt;&gt;"", newcards!N2500, "")</f>
        <v>N</v>
      </c>
      <c r="O2501" s="5" t="str">
        <f>IF(newcards!O2500&lt;&gt;"", newcards!O2500, "")</f>
        <v/>
      </c>
      <c r="P2501" s="5" t="str">
        <f>IF(newcards!P2500&lt;&gt;"", newcards!P2500, "")</f>
        <v/>
      </c>
      <c r="Q2501" s="5" t="str">
        <f>IF(newcards!Q2500&lt;&gt;"", newcards!Q2500, "")</f>
        <v/>
      </c>
    </row>
    <row r="2502" spans="1:17" x14ac:dyDescent="0.25">
      <c r="A2502" s="3"/>
      <c r="B2502" s="5">
        <f>IF(newcards!B2501&lt;&gt;"",VLOOKUP(newcards!B2501,sport!$A$2:$B$8,2,FALSE),"")</f>
        <v>1</v>
      </c>
      <c r="C2502" s="3">
        <f>newcards!C2501</f>
        <v>2016</v>
      </c>
      <c r="D2502" s="3">
        <f>IF(newcards!D2501&lt;&gt;"",VLOOKUP(newcards!D2501,brand!$A$2:$B$30,2,FALSE),"")</f>
        <v>1</v>
      </c>
      <c r="E2502" s="3">
        <f>IF(newcards!E2501&lt;&gt;"",VLOOKUP(newcards!E2501,series!$A$2:$B$228,2,FALSE),)</f>
        <v>215</v>
      </c>
      <c r="F2502" s="3">
        <f>IF(newcards!F2501&lt;&gt;"",VLOOKUP(newcards!F2501,category!$A$2:$B$82,2,FALSE),)</f>
        <v>77</v>
      </c>
      <c r="G2502" s="3" t="str">
        <f>IF(newcards!G2501&lt;&gt;"",VLOOKUP(newcards!G2501,subcategory!$A$2:$B$680,2,FALSE),"")</f>
        <v/>
      </c>
      <c r="H2502" s="3" t="str">
        <f>newcards!H2501</f>
        <v xml:space="preserve">  US2</v>
      </c>
      <c r="I2502" s="3" t="str">
        <f>newcards!I2501</f>
        <v xml:space="preserve"> </v>
      </c>
      <c r="J2502" s="3">
        <f>IF(newcards!J2501&lt;&gt;"",VLOOKUP(newcards!J2501,player!$A$2:$B$7503,2,FALSE),"")</f>
        <v>7424</v>
      </c>
      <c r="K2502" s="3" t="str">
        <f>IF(newcards!K2501&lt;&gt;"",VLOOKUP(newcards!K2501,playernameext!$A$2:$B$32,2,FALSE),"")</f>
        <v/>
      </c>
      <c r="L2502" s="3">
        <f>IF(newcards!L2501&lt;&gt;"",VLOOKUP(newcards!L2501,team!$A$2:$B$538,2,FALSE),"")</f>
        <v>89</v>
      </c>
      <c r="M2502" s="5">
        <f>IF(newcards!M2501&lt;&gt;"", newcards!M2501, "")</f>
        <v>65</v>
      </c>
      <c r="N2502" s="5" t="str">
        <f>IF(newcards!N2501&lt;&gt;"", newcards!N2501, "")</f>
        <v>N</v>
      </c>
      <c r="O2502" s="5" t="str">
        <f>IF(newcards!O2501&lt;&gt;"", newcards!O2501, "")</f>
        <v/>
      </c>
      <c r="P2502" s="5" t="str">
        <f>IF(newcards!P2501&lt;&gt;"", newcards!P2501, "")</f>
        <v/>
      </c>
      <c r="Q2502" s="5" t="str">
        <f>IF(newcards!Q2501&lt;&gt;"", newcards!Q2501, "")</f>
        <v/>
      </c>
    </row>
    <row r="2503" spans="1:17" x14ac:dyDescent="0.25">
      <c r="A2503" s="3"/>
      <c r="B2503" s="5">
        <f>IF(newcards!B2502&lt;&gt;"",VLOOKUP(newcards!B2502,sport!$A$2:$B$8,2,FALSE),"")</f>
        <v>1</v>
      </c>
      <c r="C2503" s="3">
        <f>newcards!C2502</f>
        <v>2016</v>
      </c>
      <c r="D2503" s="3">
        <f>IF(newcards!D2502&lt;&gt;"",VLOOKUP(newcards!D2502,brand!$A$2:$B$30,2,FALSE),"")</f>
        <v>1</v>
      </c>
      <c r="E2503" s="3">
        <f>IF(newcards!E2502&lt;&gt;"",VLOOKUP(newcards!E2502,series!$A$2:$B$228,2,FALSE),)</f>
        <v>215</v>
      </c>
      <c r="F2503" s="3">
        <f>IF(newcards!F2502&lt;&gt;"",VLOOKUP(newcards!F2502,category!$A$2:$B$82,2,FALSE),)</f>
        <v>77</v>
      </c>
      <c r="G2503" s="3">
        <f>IF(newcards!G2502&lt;&gt;"",VLOOKUP(newcards!G2502,subcategory!$A$2:$B$680,2,FALSE),"")</f>
        <v>676</v>
      </c>
      <c r="H2503" s="3" t="str">
        <f>newcards!H2502</f>
        <v xml:space="preserve">  US3</v>
      </c>
      <c r="I2503" s="3">
        <f>newcards!I2502</f>
        <v>-1</v>
      </c>
      <c r="J2503" s="3">
        <f>IF(newcards!J2502&lt;&gt;"",VLOOKUP(newcards!J2502,player!$A$2:$B$7503,2,FALSE),"")</f>
        <v>7414</v>
      </c>
      <c r="K2503" s="3" t="str">
        <f>IF(newcards!K2502&lt;&gt;"",VLOOKUP(newcards!K2502,playernameext!$A$2:$B$32,2,FALSE),"")</f>
        <v/>
      </c>
      <c r="L2503" s="3">
        <f>IF(newcards!L2502&lt;&gt;"",VLOOKUP(newcards!L2502,team!$A$2:$B$538,2,FALSE),"")</f>
        <v>68</v>
      </c>
      <c r="M2503" s="5">
        <f>IF(newcards!M2502&lt;&gt;"", newcards!M2502, "")</f>
        <v>65</v>
      </c>
      <c r="N2503" s="5" t="str">
        <f>IF(newcards!N2502&lt;&gt;"", newcards!N2502, "")</f>
        <v>N</v>
      </c>
      <c r="O2503" s="5" t="str">
        <f>IF(newcards!O2502&lt;&gt;"", newcards!O2502, "")</f>
        <v/>
      </c>
      <c r="P2503" s="5" t="str">
        <f>IF(newcards!P2502&lt;&gt;"", newcards!P2502, "")</f>
        <v/>
      </c>
      <c r="Q2503" s="5" t="str">
        <f>IF(newcards!Q2502&lt;&gt;"", newcards!Q2502, "")</f>
        <v/>
      </c>
    </row>
    <row r="2504" spans="1:17" x14ac:dyDescent="0.25">
      <c r="A2504" s="3"/>
      <c r="B2504" s="5">
        <f>IF(newcards!B2503&lt;&gt;"",VLOOKUP(newcards!B2503,sport!$A$2:$B$8,2,FALSE),"")</f>
        <v>1</v>
      </c>
      <c r="C2504" s="3">
        <f>newcards!C2503</f>
        <v>2016</v>
      </c>
      <c r="D2504" s="3">
        <f>IF(newcards!D2503&lt;&gt;"",VLOOKUP(newcards!D2503,brand!$A$2:$B$30,2,FALSE),"")</f>
        <v>1</v>
      </c>
      <c r="E2504" s="3">
        <f>IF(newcards!E2503&lt;&gt;"",VLOOKUP(newcards!E2503,series!$A$2:$B$228,2,FALSE),)</f>
        <v>215</v>
      </c>
      <c r="F2504" s="3">
        <f>IF(newcards!F2503&lt;&gt;"",VLOOKUP(newcards!F2503,category!$A$2:$B$82,2,FALSE),)</f>
        <v>77</v>
      </c>
      <c r="G2504" s="3">
        <f>IF(newcards!G2503&lt;&gt;"",VLOOKUP(newcards!G2503,subcategory!$A$2:$B$680,2,FALSE),"")</f>
        <v>676</v>
      </c>
      <c r="H2504" s="3" t="str">
        <f>newcards!H2503</f>
        <v xml:space="preserve">  US3</v>
      </c>
      <c r="I2504" s="3">
        <f>newcards!I2503</f>
        <v>-2</v>
      </c>
      <c r="J2504" s="3">
        <f>IF(newcards!J2503&lt;&gt;"",VLOOKUP(newcards!J2503,player!$A$2:$B$7503,2,FALSE),"")</f>
        <v>7400</v>
      </c>
      <c r="K2504" s="3" t="str">
        <f>IF(newcards!K2503&lt;&gt;"",VLOOKUP(newcards!K2503,playernameext!$A$2:$B$32,2,FALSE),"")</f>
        <v/>
      </c>
      <c r="L2504" s="3">
        <f>IF(newcards!L2503&lt;&gt;"",VLOOKUP(newcards!L2503,team!$A$2:$B$538,2,FALSE),"")</f>
        <v>68</v>
      </c>
      <c r="M2504" s="5">
        <f>IF(newcards!M2503&lt;&gt;"", newcards!M2503, "")</f>
        <v>65</v>
      </c>
      <c r="N2504" s="5" t="str">
        <f>IF(newcards!N2503&lt;&gt;"", newcards!N2503, "")</f>
        <v>N</v>
      </c>
      <c r="O2504" s="5" t="str">
        <f>IF(newcards!O2503&lt;&gt;"", newcards!O2503, "")</f>
        <v/>
      </c>
      <c r="P2504" s="5" t="str">
        <f>IF(newcards!P2503&lt;&gt;"", newcards!P2503, "")</f>
        <v/>
      </c>
      <c r="Q2504" s="5" t="str">
        <f>IF(newcards!Q2503&lt;&gt;"", newcards!Q2503, "")</f>
        <v/>
      </c>
    </row>
    <row r="2505" spans="1:17" x14ac:dyDescent="0.25">
      <c r="A2505" s="3"/>
      <c r="B2505" s="5">
        <f>IF(newcards!B2504&lt;&gt;"",VLOOKUP(newcards!B2504,sport!$A$2:$B$8,2,FALSE),"")</f>
        <v>1</v>
      </c>
      <c r="C2505" s="3">
        <f>newcards!C2504</f>
        <v>2016</v>
      </c>
      <c r="D2505" s="3">
        <f>IF(newcards!D2504&lt;&gt;"",VLOOKUP(newcards!D2504,brand!$A$2:$B$30,2,FALSE),"")</f>
        <v>1</v>
      </c>
      <c r="E2505" s="3">
        <f>IF(newcards!E2504&lt;&gt;"",VLOOKUP(newcards!E2504,series!$A$2:$B$228,2,FALSE),)</f>
        <v>215</v>
      </c>
      <c r="F2505" s="3">
        <f>IF(newcards!F2504&lt;&gt;"",VLOOKUP(newcards!F2504,category!$A$2:$B$82,2,FALSE),)</f>
        <v>77</v>
      </c>
      <c r="G2505" s="3">
        <f>IF(newcards!G2504&lt;&gt;"",VLOOKUP(newcards!G2504,subcategory!$A$2:$B$680,2,FALSE),"")</f>
        <v>49</v>
      </c>
      <c r="H2505" s="3" t="str">
        <f>newcards!H2504</f>
        <v xml:space="preserve">  US4</v>
      </c>
      <c r="I2505" s="3" t="str">
        <f>newcards!I2504</f>
        <v xml:space="preserve"> </v>
      </c>
      <c r="J2505" s="3">
        <f>IF(newcards!J2504&lt;&gt;"",VLOOKUP(newcards!J2504,player!$A$2:$B$7503,2,FALSE),"")</f>
        <v>3138</v>
      </c>
      <c r="K2505" s="3" t="str">
        <f>IF(newcards!K2504&lt;&gt;"",VLOOKUP(newcards!K2504,playernameext!$A$2:$B$32,2,FALSE),"")</f>
        <v/>
      </c>
      <c r="L2505" s="3">
        <f>IF(newcards!L2504&lt;&gt;"",VLOOKUP(newcards!L2504,team!$A$2:$B$538,2,FALSE),"")</f>
        <v>21</v>
      </c>
      <c r="M2505" s="5">
        <f>IF(newcards!M2504&lt;&gt;"", newcards!M2504, "")</f>
        <v>65</v>
      </c>
      <c r="N2505" s="5" t="str">
        <f>IF(newcards!N2504&lt;&gt;"", newcards!N2504, "")</f>
        <v>N</v>
      </c>
      <c r="O2505" s="5" t="str">
        <f>IF(newcards!O2504&lt;&gt;"", newcards!O2504, "")</f>
        <v/>
      </c>
      <c r="P2505" s="5" t="str">
        <f>IF(newcards!P2504&lt;&gt;"", newcards!P2504, "")</f>
        <v/>
      </c>
      <c r="Q2505" s="5" t="str">
        <f>IF(newcards!Q2504&lt;&gt;"", newcards!Q2504, "")</f>
        <v/>
      </c>
    </row>
    <row r="2506" spans="1:17" x14ac:dyDescent="0.25">
      <c r="A2506" s="3"/>
      <c r="B2506" s="5">
        <f>IF(newcards!B2505&lt;&gt;"",VLOOKUP(newcards!B2505,sport!$A$2:$B$8,2,FALSE),"")</f>
        <v>1</v>
      </c>
      <c r="C2506" s="3">
        <f>newcards!C2505</f>
        <v>2016</v>
      </c>
      <c r="D2506" s="3">
        <f>IF(newcards!D2505&lt;&gt;"",VLOOKUP(newcards!D2505,brand!$A$2:$B$30,2,FALSE),"")</f>
        <v>1</v>
      </c>
      <c r="E2506" s="3">
        <f>IF(newcards!E2505&lt;&gt;"",VLOOKUP(newcards!E2505,series!$A$2:$B$228,2,FALSE),)</f>
        <v>215</v>
      </c>
      <c r="F2506" s="3">
        <f>IF(newcards!F2505&lt;&gt;"",VLOOKUP(newcards!F2505,category!$A$2:$B$82,2,FALSE),)</f>
        <v>77</v>
      </c>
      <c r="G2506" s="3">
        <f>IF(newcards!G2505&lt;&gt;"",VLOOKUP(newcards!G2505,subcategory!$A$2:$B$680,2,FALSE),"")</f>
        <v>676</v>
      </c>
      <c r="H2506" s="3" t="str">
        <f>newcards!H2505</f>
        <v xml:space="preserve">  US5</v>
      </c>
      <c r="I2506" s="3">
        <f>newcards!I2505</f>
        <v>-1</v>
      </c>
      <c r="J2506" s="3">
        <f>IF(newcards!J2505&lt;&gt;"",VLOOKUP(newcards!J2505,player!$A$2:$B$7503,2,FALSE),"")</f>
        <v>7386</v>
      </c>
      <c r="K2506" s="3" t="str">
        <f>IF(newcards!K2505&lt;&gt;"",VLOOKUP(newcards!K2505,playernameext!$A$2:$B$32,2,FALSE),"")</f>
        <v/>
      </c>
      <c r="L2506" s="3">
        <f>IF(newcards!L2505&lt;&gt;"",VLOOKUP(newcards!L2505,team!$A$2:$B$538,2,FALSE),"")</f>
        <v>68</v>
      </c>
      <c r="M2506" s="5">
        <f>IF(newcards!M2505&lt;&gt;"", newcards!M2505, "")</f>
        <v>65</v>
      </c>
      <c r="N2506" s="5" t="str">
        <f>IF(newcards!N2505&lt;&gt;"", newcards!N2505, "")</f>
        <v>N</v>
      </c>
      <c r="O2506" s="5" t="str">
        <f>IF(newcards!O2505&lt;&gt;"", newcards!O2505, "")</f>
        <v/>
      </c>
      <c r="P2506" s="5" t="str">
        <f>IF(newcards!P2505&lt;&gt;"", newcards!P2505, "")</f>
        <v/>
      </c>
      <c r="Q2506" s="5" t="str">
        <f>IF(newcards!Q2505&lt;&gt;"", newcards!Q2505, "")</f>
        <v/>
      </c>
    </row>
    <row r="2507" spans="1:17" x14ac:dyDescent="0.25">
      <c r="A2507" s="3"/>
      <c r="B2507" s="5">
        <f>IF(newcards!B2506&lt;&gt;"",VLOOKUP(newcards!B2506,sport!$A$2:$B$8,2,FALSE),"")</f>
        <v>1</v>
      </c>
      <c r="C2507" s="3">
        <f>newcards!C2506</f>
        <v>2016</v>
      </c>
      <c r="D2507" s="3">
        <f>IF(newcards!D2506&lt;&gt;"",VLOOKUP(newcards!D2506,brand!$A$2:$B$30,2,FALSE),"")</f>
        <v>1</v>
      </c>
      <c r="E2507" s="3">
        <f>IF(newcards!E2506&lt;&gt;"",VLOOKUP(newcards!E2506,series!$A$2:$B$228,2,FALSE),)</f>
        <v>215</v>
      </c>
      <c r="F2507" s="3">
        <f>IF(newcards!F2506&lt;&gt;"",VLOOKUP(newcards!F2506,category!$A$2:$B$82,2,FALSE),)</f>
        <v>77</v>
      </c>
      <c r="G2507" s="3">
        <f>IF(newcards!G2506&lt;&gt;"",VLOOKUP(newcards!G2506,subcategory!$A$2:$B$680,2,FALSE),"")</f>
        <v>676</v>
      </c>
      <c r="H2507" s="3" t="str">
        <f>newcards!H2506</f>
        <v xml:space="preserve">  US5</v>
      </c>
      <c r="I2507" s="3">
        <f>newcards!I2506</f>
        <v>-2</v>
      </c>
      <c r="J2507" s="3">
        <f>IF(newcards!J2506&lt;&gt;"",VLOOKUP(newcards!J2506,player!$A$2:$B$7503,2,FALSE),"")</f>
        <v>7459</v>
      </c>
      <c r="K2507" s="3" t="str">
        <f>IF(newcards!K2506&lt;&gt;"",VLOOKUP(newcards!K2506,playernameext!$A$2:$B$32,2,FALSE),"")</f>
        <v/>
      </c>
      <c r="L2507" s="3">
        <f>IF(newcards!L2506&lt;&gt;"",VLOOKUP(newcards!L2506,team!$A$2:$B$538,2,FALSE),"")</f>
        <v>68</v>
      </c>
      <c r="M2507" s="5">
        <f>IF(newcards!M2506&lt;&gt;"", newcards!M2506, "")</f>
        <v>65</v>
      </c>
      <c r="N2507" s="5" t="str">
        <f>IF(newcards!N2506&lt;&gt;"", newcards!N2506, "")</f>
        <v>N</v>
      </c>
      <c r="O2507" s="5" t="str">
        <f>IF(newcards!O2506&lt;&gt;"", newcards!O2506, "")</f>
        <v/>
      </c>
      <c r="P2507" s="5" t="str">
        <f>IF(newcards!P2506&lt;&gt;"", newcards!P2506, "")</f>
        <v/>
      </c>
      <c r="Q2507" s="5" t="str">
        <f>IF(newcards!Q2506&lt;&gt;"", newcards!Q2506, "")</f>
        <v/>
      </c>
    </row>
    <row r="2508" spans="1:17" x14ac:dyDescent="0.25">
      <c r="A2508" s="3"/>
      <c r="B2508" s="5">
        <f>IF(newcards!B2507&lt;&gt;"",VLOOKUP(newcards!B2507,sport!$A$2:$B$8,2,FALSE),"")</f>
        <v>1</v>
      </c>
      <c r="C2508" s="3">
        <f>newcards!C2507</f>
        <v>2016</v>
      </c>
      <c r="D2508" s="3">
        <f>IF(newcards!D2507&lt;&gt;"",VLOOKUP(newcards!D2507,brand!$A$2:$B$30,2,FALSE),"")</f>
        <v>1</v>
      </c>
      <c r="E2508" s="3">
        <f>IF(newcards!E2507&lt;&gt;"",VLOOKUP(newcards!E2507,series!$A$2:$B$228,2,FALSE),)</f>
        <v>215</v>
      </c>
      <c r="F2508" s="3">
        <f>IF(newcards!F2507&lt;&gt;"",VLOOKUP(newcards!F2507,category!$A$2:$B$82,2,FALSE),)</f>
        <v>77</v>
      </c>
      <c r="G2508" s="3" t="str">
        <f>IF(newcards!G2507&lt;&gt;"",VLOOKUP(newcards!G2507,subcategory!$A$2:$B$680,2,FALSE),"")</f>
        <v/>
      </c>
      <c r="H2508" s="3" t="str">
        <f>newcards!H2507</f>
        <v xml:space="preserve">  US6</v>
      </c>
      <c r="I2508" s="3" t="str">
        <f>newcards!I2507</f>
        <v xml:space="preserve"> </v>
      </c>
      <c r="J2508" s="3">
        <f>IF(newcards!J2507&lt;&gt;"",VLOOKUP(newcards!J2507,player!$A$2:$B$7503,2,FALSE),"")</f>
        <v>7406</v>
      </c>
      <c r="K2508" s="3" t="str">
        <f>IF(newcards!K2507&lt;&gt;"",VLOOKUP(newcards!K2507,playernameext!$A$2:$B$32,2,FALSE),"")</f>
        <v/>
      </c>
      <c r="L2508" s="3">
        <f>IF(newcards!L2507&lt;&gt;"",VLOOKUP(newcards!L2507,team!$A$2:$B$538,2,FALSE),"")</f>
        <v>3</v>
      </c>
      <c r="M2508" s="5">
        <f>IF(newcards!M2507&lt;&gt;"", newcards!M2507, "")</f>
        <v>65</v>
      </c>
      <c r="N2508" s="5" t="str">
        <f>IF(newcards!N2507&lt;&gt;"", newcards!N2507, "")</f>
        <v>N</v>
      </c>
      <c r="O2508" s="5" t="str">
        <f>IF(newcards!O2507&lt;&gt;"", newcards!O2507, "")</f>
        <v/>
      </c>
      <c r="P2508" s="5" t="str">
        <f>IF(newcards!P2507&lt;&gt;"", newcards!P2507, "")</f>
        <v/>
      </c>
      <c r="Q2508" s="5" t="str">
        <f>IF(newcards!Q2507&lt;&gt;"", newcards!Q2507, "")</f>
        <v/>
      </c>
    </row>
    <row r="2509" spans="1:17" x14ac:dyDescent="0.25">
      <c r="A2509" s="3"/>
      <c r="B2509" s="5">
        <f>IF(newcards!B2508&lt;&gt;"",VLOOKUP(newcards!B2508,sport!$A$2:$B$8,2,FALSE),"")</f>
        <v>1</v>
      </c>
      <c r="C2509" s="3">
        <f>newcards!C2508</f>
        <v>2016</v>
      </c>
      <c r="D2509" s="3">
        <f>IF(newcards!D2508&lt;&gt;"",VLOOKUP(newcards!D2508,brand!$A$2:$B$30,2,FALSE),"")</f>
        <v>1</v>
      </c>
      <c r="E2509" s="3">
        <f>IF(newcards!E2508&lt;&gt;"",VLOOKUP(newcards!E2508,series!$A$2:$B$228,2,FALSE),)</f>
        <v>215</v>
      </c>
      <c r="F2509" s="3">
        <f>IF(newcards!F2508&lt;&gt;"",VLOOKUP(newcards!F2508,category!$A$2:$B$82,2,FALSE),)</f>
        <v>77</v>
      </c>
      <c r="G2509" s="3" t="str">
        <f>IF(newcards!G2508&lt;&gt;"",VLOOKUP(newcards!G2508,subcategory!$A$2:$B$680,2,FALSE),"")</f>
        <v/>
      </c>
      <c r="H2509" s="3" t="str">
        <f>newcards!H2508</f>
        <v xml:space="preserve">  US7</v>
      </c>
      <c r="I2509" s="3" t="str">
        <f>newcards!I2508</f>
        <v xml:space="preserve"> </v>
      </c>
      <c r="J2509" s="3">
        <f>IF(newcards!J2508&lt;&gt;"",VLOOKUP(newcards!J2508,player!$A$2:$B$7503,2,FALSE),"")</f>
        <v>7388</v>
      </c>
      <c r="K2509" s="3" t="str">
        <f>IF(newcards!K2508&lt;&gt;"",VLOOKUP(newcards!K2508,playernameext!$A$2:$B$32,2,FALSE),"")</f>
        <v/>
      </c>
      <c r="L2509" s="3">
        <f>IF(newcards!L2508&lt;&gt;"",VLOOKUP(newcards!L2508,team!$A$2:$B$538,2,FALSE),"")</f>
        <v>61</v>
      </c>
      <c r="M2509" s="5">
        <f>IF(newcards!M2508&lt;&gt;"", newcards!M2508, "")</f>
        <v>65</v>
      </c>
      <c r="N2509" s="5" t="str">
        <f>IF(newcards!N2508&lt;&gt;"", newcards!N2508, "")</f>
        <v>N</v>
      </c>
      <c r="O2509" s="5" t="str">
        <f>IF(newcards!O2508&lt;&gt;"", newcards!O2508, "")</f>
        <v/>
      </c>
      <c r="P2509" s="5" t="str">
        <f>IF(newcards!P2508&lt;&gt;"", newcards!P2508, "")</f>
        <v/>
      </c>
      <c r="Q2509" s="5" t="str">
        <f>IF(newcards!Q2508&lt;&gt;"", newcards!Q2508, "")</f>
        <v/>
      </c>
    </row>
    <row r="2510" spans="1:17" x14ac:dyDescent="0.25">
      <c r="A2510" s="3"/>
      <c r="B2510" s="5">
        <f>IF(newcards!B2509&lt;&gt;"",VLOOKUP(newcards!B2509,sport!$A$2:$B$8,2,FALSE),"")</f>
        <v>1</v>
      </c>
      <c r="C2510" s="3">
        <f>newcards!C2509</f>
        <v>2016</v>
      </c>
      <c r="D2510" s="3">
        <f>IF(newcards!D2509&lt;&gt;"",VLOOKUP(newcards!D2509,brand!$A$2:$B$30,2,FALSE),"")</f>
        <v>1</v>
      </c>
      <c r="E2510" s="3">
        <f>IF(newcards!E2509&lt;&gt;"",VLOOKUP(newcards!E2509,series!$A$2:$B$228,2,FALSE),)</f>
        <v>215</v>
      </c>
      <c r="F2510" s="3">
        <f>IF(newcards!F2509&lt;&gt;"",VLOOKUP(newcards!F2509,category!$A$2:$B$82,2,FALSE),)</f>
        <v>77</v>
      </c>
      <c r="G2510" s="3" t="str">
        <f>IF(newcards!G2509&lt;&gt;"",VLOOKUP(newcards!G2509,subcategory!$A$2:$B$680,2,FALSE),"")</f>
        <v/>
      </c>
      <c r="H2510" s="3" t="str">
        <f>newcards!H2509</f>
        <v xml:space="preserve">  US8</v>
      </c>
      <c r="I2510" s="3" t="str">
        <f>newcards!I2509</f>
        <v xml:space="preserve"> </v>
      </c>
      <c r="J2510" s="3">
        <f>IF(newcards!J2509&lt;&gt;"",VLOOKUP(newcards!J2509,player!$A$2:$B$7503,2,FALSE),"")</f>
        <v>5276</v>
      </c>
      <c r="K2510" s="3" t="str">
        <f>IF(newcards!K2509&lt;&gt;"",VLOOKUP(newcards!K2509,playernameext!$A$2:$B$32,2,FALSE),"")</f>
        <v/>
      </c>
      <c r="L2510" s="3">
        <f>IF(newcards!L2509&lt;&gt;"",VLOOKUP(newcards!L2509,team!$A$2:$B$538,2,FALSE),"")</f>
        <v>14</v>
      </c>
      <c r="M2510" s="5">
        <f>IF(newcards!M2509&lt;&gt;"", newcards!M2509, "")</f>
        <v>65</v>
      </c>
      <c r="N2510" s="5" t="str">
        <f>IF(newcards!N2509&lt;&gt;"", newcards!N2509, "")</f>
        <v>N</v>
      </c>
      <c r="O2510" s="5" t="str">
        <f>IF(newcards!O2509&lt;&gt;"", newcards!O2509, "")</f>
        <v/>
      </c>
      <c r="P2510" s="5" t="str">
        <f>IF(newcards!P2509&lt;&gt;"", newcards!P2509, "")</f>
        <v/>
      </c>
      <c r="Q2510" s="5" t="str">
        <f>IF(newcards!Q2509&lt;&gt;"", newcards!Q2509, "")</f>
        <v/>
      </c>
    </row>
    <row r="2511" spans="1:17" x14ac:dyDescent="0.25">
      <c r="A2511" s="3"/>
      <c r="B2511" s="5">
        <f>IF(newcards!B2510&lt;&gt;"",VLOOKUP(newcards!B2510,sport!$A$2:$B$8,2,FALSE),"")</f>
        <v>1</v>
      </c>
      <c r="C2511" s="3">
        <f>newcards!C2510</f>
        <v>2016</v>
      </c>
      <c r="D2511" s="3">
        <f>IF(newcards!D2510&lt;&gt;"",VLOOKUP(newcards!D2510,brand!$A$2:$B$30,2,FALSE),"")</f>
        <v>1</v>
      </c>
      <c r="E2511" s="3">
        <f>IF(newcards!E2510&lt;&gt;"",VLOOKUP(newcards!E2510,series!$A$2:$B$228,2,FALSE),)</f>
        <v>215</v>
      </c>
      <c r="F2511" s="3">
        <f>IF(newcards!F2510&lt;&gt;"",VLOOKUP(newcards!F2510,category!$A$2:$B$82,2,FALSE),)</f>
        <v>77</v>
      </c>
      <c r="G2511" s="3" t="str">
        <f>IF(newcards!G2510&lt;&gt;"",VLOOKUP(newcards!G2510,subcategory!$A$2:$B$680,2,FALSE),"")</f>
        <v/>
      </c>
      <c r="H2511" s="3" t="str">
        <f>newcards!H2510</f>
        <v xml:space="preserve">  US9</v>
      </c>
      <c r="I2511" s="3" t="str">
        <f>newcards!I2510</f>
        <v xml:space="preserve"> </v>
      </c>
      <c r="J2511" s="3">
        <f>IF(newcards!J2510&lt;&gt;"",VLOOKUP(newcards!J2510,player!$A$2:$B$7503,2,FALSE),"")</f>
        <v>6878</v>
      </c>
      <c r="K2511" s="3" t="str">
        <f>IF(newcards!K2510&lt;&gt;"",VLOOKUP(newcards!K2510,playernameext!$A$2:$B$32,2,FALSE),"")</f>
        <v/>
      </c>
      <c r="L2511" s="3">
        <f>IF(newcards!L2510&lt;&gt;"",VLOOKUP(newcards!L2510,team!$A$2:$B$538,2,FALSE),"")</f>
        <v>50</v>
      </c>
      <c r="M2511" s="5">
        <f>IF(newcards!M2510&lt;&gt;"", newcards!M2510, "")</f>
        <v>65</v>
      </c>
      <c r="N2511" s="5" t="str">
        <f>IF(newcards!N2510&lt;&gt;"", newcards!N2510, "")</f>
        <v>N</v>
      </c>
      <c r="O2511" s="5" t="str">
        <f>IF(newcards!O2510&lt;&gt;"", newcards!O2510, "")</f>
        <v/>
      </c>
      <c r="P2511" s="5" t="str">
        <f>IF(newcards!P2510&lt;&gt;"", newcards!P2510, "")</f>
        <v/>
      </c>
      <c r="Q2511" s="5" t="str">
        <f>IF(newcards!Q2510&lt;&gt;"", newcards!Q2510, "")</f>
        <v/>
      </c>
    </row>
    <row r="2512" spans="1:17" x14ac:dyDescent="0.25">
      <c r="A2512" s="3"/>
      <c r="B2512" s="5">
        <f>IF(newcards!B2511&lt;&gt;"",VLOOKUP(newcards!B2511,sport!$A$2:$B$8,2,FALSE),"")</f>
        <v>1</v>
      </c>
      <c r="C2512" s="3">
        <f>newcards!C2511</f>
        <v>2016</v>
      </c>
      <c r="D2512" s="3">
        <f>IF(newcards!D2511&lt;&gt;"",VLOOKUP(newcards!D2511,brand!$A$2:$B$30,2,FALSE),"")</f>
        <v>1</v>
      </c>
      <c r="E2512" s="3">
        <f>IF(newcards!E2511&lt;&gt;"",VLOOKUP(newcards!E2511,series!$A$2:$B$228,2,FALSE),)</f>
        <v>215</v>
      </c>
      <c r="F2512" s="3">
        <f>IF(newcards!F2511&lt;&gt;"",VLOOKUP(newcards!F2511,category!$A$2:$B$82,2,FALSE),)</f>
        <v>77</v>
      </c>
      <c r="G2512" s="3" t="str">
        <f>IF(newcards!G2511&lt;&gt;"",VLOOKUP(newcards!G2511,subcategory!$A$2:$B$680,2,FALSE),"")</f>
        <v/>
      </c>
      <c r="H2512" s="3" t="str">
        <f>newcards!H2511</f>
        <v xml:space="preserve"> US10</v>
      </c>
      <c r="I2512" s="3" t="str">
        <f>newcards!I2511</f>
        <v xml:space="preserve"> </v>
      </c>
      <c r="J2512" s="3">
        <f>IF(newcards!J2511&lt;&gt;"",VLOOKUP(newcards!J2511,player!$A$2:$B$7503,2,FALSE),"")</f>
        <v>7245</v>
      </c>
      <c r="K2512" s="3" t="str">
        <f>IF(newcards!K2511&lt;&gt;"",VLOOKUP(newcards!K2511,playernameext!$A$2:$B$32,2,FALSE),"")</f>
        <v/>
      </c>
      <c r="L2512" s="3">
        <f>IF(newcards!L2511&lt;&gt;"",VLOOKUP(newcards!L2511,team!$A$2:$B$538,2,FALSE),"")</f>
        <v>81</v>
      </c>
      <c r="M2512" s="5">
        <f>IF(newcards!M2511&lt;&gt;"", newcards!M2511, "")</f>
        <v>65</v>
      </c>
      <c r="N2512" s="5" t="str">
        <f>IF(newcards!N2511&lt;&gt;"", newcards!N2511, "")</f>
        <v>N</v>
      </c>
      <c r="O2512" s="5" t="str">
        <f>IF(newcards!O2511&lt;&gt;"", newcards!O2511, "")</f>
        <v/>
      </c>
      <c r="P2512" s="5" t="str">
        <f>IF(newcards!P2511&lt;&gt;"", newcards!P2511, "")</f>
        <v/>
      </c>
      <c r="Q2512" s="5" t="str">
        <f>IF(newcards!Q2511&lt;&gt;"", newcards!Q2511, "")</f>
        <v/>
      </c>
    </row>
    <row r="2513" spans="1:17" x14ac:dyDescent="0.25">
      <c r="A2513" s="3"/>
      <c r="B2513" s="5">
        <f>IF(newcards!B2512&lt;&gt;"",VLOOKUP(newcards!B2512,sport!$A$2:$B$8,2,FALSE),"")</f>
        <v>1</v>
      </c>
      <c r="C2513" s="3">
        <f>newcards!C2512</f>
        <v>2016</v>
      </c>
      <c r="D2513" s="3">
        <f>IF(newcards!D2512&lt;&gt;"",VLOOKUP(newcards!D2512,brand!$A$2:$B$30,2,FALSE),"")</f>
        <v>1</v>
      </c>
      <c r="E2513" s="3">
        <f>IF(newcards!E2512&lt;&gt;"",VLOOKUP(newcards!E2512,series!$A$2:$B$228,2,FALSE),)</f>
        <v>215</v>
      </c>
      <c r="F2513" s="3">
        <f>IF(newcards!F2512&lt;&gt;"",VLOOKUP(newcards!F2512,category!$A$2:$B$82,2,FALSE),)</f>
        <v>77</v>
      </c>
      <c r="G2513" s="3" t="str">
        <f>IF(newcards!G2512&lt;&gt;"",VLOOKUP(newcards!G2512,subcategory!$A$2:$B$680,2,FALSE),"")</f>
        <v/>
      </c>
      <c r="H2513" s="3" t="str">
        <f>newcards!H2512</f>
        <v xml:space="preserve"> US11</v>
      </c>
      <c r="I2513" s="3" t="str">
        <f>newcards!I2512</f>
        <v xml:space="preserve"> </v>
      </c>
      <c r="J2513" s="3">
        <f>IF(newcards!J2512&lt;&gt;"",VLOOKUP(newcards!J2512,player!$A$2:$B$7503,2,FALSE),"")</f>
        <v>2468</v>
      </c>
      <c r="K2513" s="3" t="str">
        <f>IF(newcards!K2512&lt;&gt;"",VLOOKUP(newcards!K2512,playernameext!$A$2:$B$32,2,FALSE),"")</f>
        <v/>
      </c>
      <c r="L2513" s="3">
        <f>IF(newcards!L2512&lt;&gt;"",VLOOKUP(newcards!L2512,team!$A$2:$B$538,2,FALSE),"")</f>
        <v>4</v>
      </c>
      <c r="M2513" s="5">
        <f>IF(newcards!M2512&lt;&gt;"", newcards!M2512, "")</f>
        <v>65</v>
      </c>
      <c r="N2513" s="5" t="str">
        <f>IF(newcards!N2512&lt;&gt;"", newcards!N2512, "")</f>
        <v>N</v>
      </c>
      <c r="O2513" s="5" t="str">
        <f>IF(newcards!O2512&lt;&gt;"", newcards!O2512, "")</f>
        <v/>
      </c>
      <c r="P2513" s="5" t="str">
        <f>IF(newcards!P2512&lt;&gt;"", newcards!P2512, "")</f>
        <v/>
      </c>
      <c r="Q2513" s="5" t="str">
        <f>IF(newcards!Q2512&lt;&gt;"", newcards!Q2512, "")</f>
        <v/>
      </c>
    </row>
    <row r="2514" spans="1:17" x14ac:dyDescent="0.25">
      <c r="A2514" s="3"/>
      <c r="B2514" s="5">
        <f>IF(newcards!B2513&lt;&gt;"",VLOOKUP(newcards!B2513,sport!$A$2:$B$8,2,FALSE),"")</f>
        <v>1</v>
      </c>
      <c r="C2514" s="3">
        <f>newcards!C2513</f>
        <v>2016</v>
      </c>
      <c r="D2514" s="3">
        <f>IF(newcards!D2513&lt;&gt;"",VLOOKUP(newcards!D2513,brand!$A$2:$B$30,2,FALSE),"")</f>
        <v>1</v>
      </c>
      <c r="E2514" s="3">
        <f>IF(newcards!E2513&lt;&gt;"",VLOOKUP(newcards!E2513,series!$A$2:$B$228,2,FALSE),)</f>
        <v>215</v>
      </c>
      <c r="F2514" s="3">
        <f>IF(newcards!F2513&lt;&gt;"",VLOOKUP(newcards!F2513,category!$A$2:$B$82,2,FALSE),)</f>
        <v>77</v>
      </c>
      <c r="G2514" s="3" t="str">
        <f>IF(newcards!G2513&lt;&gt;"",VLOOKUP(newcards!G2513,subcategory!$A$2:$B$680,2,FALSE),"")</f>
        <v/>
      </c>
      <c r="H2514" s="3" t="str">
        <f>newcards!H2513</f>
        <v xml:space="preserve"> US12</v>
      </c>
      <c r="I2514" s="3" t="str">
        <f>newcards!I2513</f>
        <v xml:space="preserve"> </v>
      </c>
      <c r="J2514" s="3">
        <f>IF(newcards!J2513&lt;&gt;"",VLOOKUP(newcards!J2513,player!$A$2:$B$7503,2,FALSE),"")</f>
        <v>7276</v>
      </c>
      <c r="K2514" s="3" t="str">
        <f>IF(newcards!K2513&lt;&gt;"",VLOOKUP(newcards!K2513,playernameext!$A$2:$B$32,2,FALSE),"")</f>
        <v/>
      </c>
      <c r="L2514" s="3">
        <f>IF(newcards!L2513&lt;&gt;"",VLOOKUP(newcards!L2513,team!$A$2:$B$538,2,FALSE),"")</f>
        <v>21</v>
      </c>
      <c r="M2514" s="5">
        <f>IF(newcards!M2513&lt;&gt;"", newcards!M2513, "")</f>
        <v>65</v>
      </c>
      <c r="N2514" s="5" t="str">
        <f>IF(newcards!N2513&lt;&gt;"", newcards!N2513, "")</f>
        <v>N</v>
      </c>
      <c r="O2514" s="5" t="str">
        <f>IF(newcards!O2513&lt;&gt;"", newcards!O2513, "")</f>
        <v/>
      </c>
      <c r="P2514" s="5" t="str">
        <f>IF(newcards!P2513&lt;&gt;"", newcards!P2513, "")</f>
        <v/>
      </c>
      <c r="Q2514" s="5" t="str">
        <f>IF(newcards!Q2513&lt;&gt;"", newcards!Q2513, "")</f>
        <v/>
      </c>
    </row>
    <row r="2515" spans="1:17" x14ac:dyDescent="0.25">
      <c r="A2515" s="3"/>
      <c r="B2515" s="5">
        <f>IF(newcards!B2514&lt;&gt;"",VLOOKUP(newcards!B2514,sport!$A$2:$B$8,2,FALSE),"")</f>
        <v>1</v>
      </c>
      <c r="C2515" s="3">
        <f>newcards!C2514</f>
        <v>2016</v>
      </c>
      <c r="D2515" s="3">
        <f>IF(newcards!D2514&lt;&gt;"",VLOOKUP(newcards!D2514,brand!$A$2:$B$30,2,FALSE),"")</f>
        <v>1</v>
      </c>
      <c r="E2515" s="3">
        <f>IF(newcards!E2514&lt;&gt;"",VLOOKUP(newcards!E2514,series!$A$2:$B$228,2,FALSE),)</f>
        <v>215</v>
      </c>
      <c r="F2515" s="3">
        <f>IF(newcards!F2514&lt;&gt;"",VLOOKUP(newcards!F2514,category!$A$2:$B$82,2,FALSE),)</f>
        <v>77</v>
      </c>
      <c r="G2515" s="3" t="str">
        <f>IF(newcards!G2514&lt;&gt;"",VLOOKUP(newcards!G2514,subcategory!$A$2:$B$680,2,FALSE),"")</f>
        <v/>
      </c>
      <c r="H2515" s="3" t="str">
        <f>newcards!H2514</f>
        <v xml:space="preserve"> US13</v>
      </c>
      <c r="I2515" s="3" t="str">
        <f>newcards!I2514</f>
        <v xml:space="preserve"> </v>
      </c>
      <c r="J2515" s="3">
        <f>IF(newcards!J2514&lt;&gt;"",VLOOKUP(newcards!J2514,player!$A$2:$B$7503,2,FALSE),"")</f>
        <v>7516</v>
      </c>
      <c r="K2515" s="3" t="str">
        <f>IF(newcards!K2514&lt;&gt;"",VLOOKUP(newcards!K2514,playernameext!$A$2:$B$32,2,FALSE),"")</f>
        <v/>
      </c>
      <c r="L2515" s="3">
        <f>IF(newcards!L2514&lt;&gt;"",VLOOKUP(newcards!L2514,team!$A$2:$B$538,2,FALSE),"")</f>
        <v>71</v>
      </c>
      <c r="M2515" s="5">
        <f>IF(newcards!M2514&lt;&gt;"", newcards!M2514, "")</f>
        <v>65</v>
      </c>
      <c r="N2515" s="5" t="str">
        <f>IF(newcards!N2514&lt;&gt;"", newcards!N2514, "")</f>
        <v>N</v>
      </c>
      <c r="O2515" s="5" t="str">
        <f>IF(newcards!O2514&lt;&gt;"", newcards!O2514, "")</f>
        <v/>
      </c>
      <c r="P2515" s="5" t="str">
        <f>IF(newcards!P2514&lt;&gt;"", newcards!P2514, "")</f>
        <v/>
      </c>
      <c r="Q2515" s="5" t="str">
        <f>IF(newcards!Q2514&lt;&gt;"", newcards!Q2514, "")</f>
        <v/>
      </c>
    </row>
    <row r="2516" spans="1:17" x14ac:dyDescent="0.25">
      <c r="A2516" s="3"/>
      <c r="B2516" s="5">
        <f>IF(newcards!B2515&lt;&gt;"",VLOOKUP(newcards!B2515,sport!$A$2:$B$8,2,FALSE),"")</f>
        <v>1</v>
      </c>
      <c r="C2516" s="3">
        <f>newcards!C2515</f>
        <v>2016</v>
      </c>
      <c r="D2516" s="3">
        <f>IF(newcards!D2515&lt;&gt;"",VLOOKUP(newcards!D2515,brand!$A$2:$B$30,2,FALSE),"")</f>
        <v>1</v>
      </c>
      <c r="E2516" s="3">
        <f>IF(newcards!E2515&lt;&gt;"",VLOOKUP(newcards!E2515,series!$A$2:$B$228,2,FALSE),)</f>
        <v>215</v>
      </c>
      <c r="F2516" s="3">
        <f>IF(newcards!F2515&lt;&gt;"",VLOOKUP(newcards!F2515,category!$A$2:$B$82,2,FALSE),)</f>
        <v>77</v>
      </c>
      <c r="G2516" s="3" t="str">
        <f>IF(newcards!G2515&lt;&gt;"",VLOOKUP(newcards!G2515,subcategory!$A$2:$B$680,2,FALSE),"")</f>
        <v/>
      </c>
      <c r="H2516" s="3" t="str">
        <f>newcards!H2515</f>
        <v xml:space="preserve"> US14</v>
      </c>
      <c r="I2516" s="3" t="str">
        <f>newcards!I2515</f>
        <v xml:space="preserve"> </v>
      </c>
      <c r="J2516" s="3">
        <f>IF(newcards!J2515&lt;&gt;"",VLOOKUP(newcards!J2515,player!$A$2:$B$7503,2,FALSE),"")</f>
        <v>1573</v>
      </c>
      <c r="K2516" s="3" t="str">
        <f>IF(newcards!K2515&lt;&gt;"",VLOOKUP(newcards!K2515,playernameext!$A$2:$B$32,2,FALSE),"")</f>
        <v/>
      </c>
      <c r="L2516" s="3">
        <f>IF(newcards!L2515&lt;&gt;"",VLOOKUP(newcards!L2515,team!$A$2:$B$538,2,FALSE),"")</f>
        <v>61</v>
      </c>
      <c r="M2516" s="5">
        <f>IF(newcards!M2515&lt;&gt;"", newcards!M2515, "")</f>
        <v>65</v>
      </c>
      <c r="N2516" s="5" t="str">
        <f>IF(newcards!N2515&lt;&gt;"", newcards!N2515, "")</f>
        <v>N</v>
      </c>
      <c r="O2516" s="5" t="str">
        <f>IF(newcards!O2515&lt;&gt;"", newcards!O2515, "")</f>
        <v/>
      </c>
      <c r="P2516" s="5" t="str">
        <f>IF(newcards!P2515&lt;&gt;"", newcards!P2515, "")</f>
        <v/>
      </c>
      <c r="Q2516" s="5" t="str">
        <f>IF(newcards!Q2515&lt;&gt;"", newcards!Q2515, "")</f>
        <v/>
      </c>
    </row>
    <row r="2517" spans="1:17" x14ac:dyDescent="0.25">
      <c r="A2517" s="3"/>
      <c r="B2517" s="5">
        <f>IF(newcards!B2516&lt;&gt;"",VLOOKUP(newcards!B2516,sport!$A$2:$B$8,2,FALSE),"")</f>
        <v>1</v>
      </c>
      <c r="C2517" s="3">
        <f>newcards!C2516</f>
        <v>2016</v>
      </c>
      <c r="D2517" s="3">
        <f>IF(newcards!D2516&lt;&gt;"",VLOOKUP(newcards!D2516,brand!$A$2:$B$30,2,FALSE),"")</f>
        <v>1</v>
      </c>
      <c r="E2517" s="3">
        <f>IF(newcards!E2516&lt;&gt;"",VLOOKUP(newcards!E2516,series!$A$2:$B$228,2,FALSE),)</f>
        <v>215</v>
      </c>
      <c r="F2517" s="3">
        <f>IF(newcards!F2516&lt;&gt;"",VLOOKUP(newcards!F2516,category!$A$2:$B$82,2,FALSE),)</f>
        <v>77</v>
      </c>
      <c r="G2517" s="3">
        <f>IF(newcards!G2516&lt;&gt;"",VLOOKUP(newcards!G2516,subcategory!$A$2:$B$680,2,FALSE),"")</f>
        <v>49</v>
      </c>
      <c r="H2517" s="3" t="str">
        <f>newcards!H2516</f>
        <v xml:space="preserve"> US15</v>
      </c>
      <c r="I2517" s="3" t="str">
        <f>newcards!I2516</f>
        <v xml:space="preserve"> </v>
      </c>
      <c r="J2517" s="3">
        <f>IF(newcards!J2516&lt;&gt;"",VLOOKUP(newcards!J2516,player!$A$2:$B$7503,2,FALSE),"")</f>
        <v>7341</v>
      </c>
      <c r="K2517" s="3" t="str">
        <f>IF(newcards!K2516&lt;&gt;"",VLOOKUP(newcards!K2516,playernameext!$A$2:$B$32,2,FALSE),"")</f>
        <v/>
      </c>
      <c r="L2517" s="3">
        <f>IF(newcards!L2516&lt;&gt;"",VLOOKUP(newcards!L2516,team!$A$2:$B$538,2,FALSE),"")</f>
        <v>96</v>
      </c>
      <c r="M2517" s="5">
        <f>IF(newcards!M2516&lt;&gt;"", newcards!M2516, "")</f>
        <v>65</v>
      </c>
      <c r="N2517" s="5" t="str">
        <f>IF(newcards!N2516&lt;&gt;"", newcards!N2516, "")</f>
        <v>N</v>
      </c>
      <c r="O2517" s="5" t="str">
        <f>IF(newcards!O2516&lt;&gt;"", newcards!O2516, "")</f>
        <v/>
      </c>
      <c r="P2517" s="5" t="str">
        <f>IF(newcards!P2516&lt;&gt;"", newcards!P2516, "")</f>
        <v/>
      </c>
      <c r="Q2517" s="5" t="str">
        <f>IF(newcards!Q2516&lt;&gt;"", newcards!Q2516, "")</f>
        <v/>
      </c>
    </row>
    <row r="2518" spans="1:17" x14ac:dyDescent="0.25">
      <c r="A2518" s="3"/>
      <c r="B2518" s="5">
        <f>IF(newcards!B2517&lt;&gt;"",VLOOKUP(newcards!B2517,sport!$A$2:$B$8,2,FALSE),"")</f>
        <v>1</v>
      </c>
      <c r="C2518" s="3">
        <f>newcards!C2517</f>
        <v>2016</v>
      </c>
      <c r="D2518" s="3">
        <f>IF(newcards!D2517&lt;&gt;"",VLOOKUP(newcards!D2517,brand!$A$2:$B$30,2,FALSE),"")</f>
        <v>1</v>
      </c>
      <c r="E2518" s="3">
        <f>IF(newcards!E2517&lt;&gt;"",VLOOKUP(newcards!E2517,series!$A$2:$B$228,2,FALSE),)</f>
        <v>215</v>
      </c>
      <c r="F2518" s="3">
        <f>IF(newcards!F2517&lt;&gt;"",VLOOKUP(newcards!F2517,category!$A$2:$B$82,2,FALSE),)</f>
        <v>77</v>
      </c>
      <c r="G2518" s="3" t="str">
        <f>IF(newcards!G2517&lt;&gt;"",VLOOKUP(newcards!G2517,subcategory!$A$2:$B$680,2,FALSE),"")</f>
        <v/>
      </c>
      <c r="H2518" s="3" t="str">
        <f>newcards!H2517</f>
        <v xml:space="preserve"> US16</v>
      </c>
      <c r="I2518" s="3" t="str">
        <f>newcards!I2517</f>
        <v xml:space="preserve"> </v>
      </c>
      <c r="J2518" s="3">
        <f>IF(newcards!J2517&lt;&gt;"",VLOOKUP(newcards!J2517,player!$A$2:$B$7503,2,FALSE),"")</f>
        <v>607</v>
      </c>
      <c r="K2518" s="3" t="str">
        <f>IF(newcards!K2517&lt;&gt;"",VLOOKUP(newcards!K2517,playernameext!$A$2:$B$32,2,FALSE),"")</f>
        <v/>
      </c>
      <c r="L2518" s="3">
        <f>IF(newcards!L2517&lt;&gt;"",VLOOKUP(newcards!L2517,team!$A$2:$B$538,2,FALSE),"")</f>
        <v>84</v>
      </c>
      <c r="M2518" s="5">
        <f>IF(newcards!M2517&lt;&gt;"", newcards!M2517, "")</f>
        <v>65</v>
      </c>
      <c r="N2518" s="5" t="str">
        <f>IF(newcards!N2517&lt;&gt;"", newcards!N2517, "")</f>
        <v>N</v>
      </c>
      <c r="O2518" s="5" t="str">
        <f>IF(newcards!O2517&lt;&gt;"", newcards!O2517, "")</f>
        <v/>
      </c>
      <c r="P2518" s="5" t="str">
        <f>IF(newcards!P2517&lt;&gt;"", newcards!P2517, "")</f>
        <v/>
      </c>
      <c r="Q2518" s="5" t="str">
        <f>IF(newcards!Q2517&lt;&gt;"", newcards!Q2517, "")</f>
        <v/>
      </c>
    </row>
    <row r="2519" spans="1:17" x14ac:dyDescent="0.25">
      <c r="A2519" s="3"/>
      <c r="B2519" s="5">
        <f>IF(newcards!B2518&lt;&gt;"",VLOOKUP(newcards!B2518,sport!$A$2:$B$8,2,FALSE),"")</f>
        <v>1</v>
      </c>
      <c r="C2519" s="3">
        <f>newcards!C2518</f>
        <v>2016</v>
      </c>
      <c r="D2519" s="3">
        <f>IF(newcards!D2518&lt;&gt;"",VLOOKUP(newcards!D2518,brand!$A$2:$B$30,2,FALSE),"")</f>
        <v>1</v>
      </c>
      <c r="E2519" s="3">
        <f>IF(newcards!E2518&lt;&gt;"",VLOOKUP(newcards!E2518,series!$A$2:$B$228,2,FALSE),)</f>
        <v>215</v>
      </c>
      <c r="F2519" s="3">
        <f>IF(newcards!F2518&lt;&gt;"",VLOOKUP(newcards!F2518,category!$A$2:$B$82,2,FALSE),)</f>
        <v>77</v>
      </c>
      <c r="G2519" s="3" t="str">
        <f>IF(newcards!G2518&lt;&gt;"",VLOOKUP(newcards!G2518,subcategory!$A$2:$B$680,2,FALSE),"")</f>
        <v/>
      </c>
      <c r="H2519" s="3" t="str">
        <f>newcards!H2518</f>
        <v xml:space="preserve"> US17</v>
      </c>
      <c r="I2519" s="3" t="str">
        <f>newcards!I2518</f>
        <v xml:space="preserve"> </v>
      </c>
      <c r="J2519" s="3">
        <f>IF(newcards!J2518&lt;&gt;"",VLOOKUP(newcards!J2518,player!$A$2:$B$7503,2,FALSE),"")</f>
        <v>7501</v>
      </c>
      <c r="K2519" s="3" t="str">
        <f>IF(newcards!K2518&lt;&gt;"",VLOOKUP(newcards!K2518,playernameext!$A$2:$B$32,2,FALSE),"")</f>
        <v/>
      </c>
      <c r="L2519" s="3">
        <f>IF(newcards!L2518&lt;&gt;"",VLOOKUP(newcards!L2518,team!$A$2:$B$538,2,FALSE),"")</f>
        <v>63</v>
      </c>
      <c r="M2519" s="5">
        <f>IF(newcards!M2518&lt;&gt;"", newcards!M2518, "")</f>
        <v>65</v>
      </c>
      <c r="N2519" s="5" t="str">
        <f>IF(newcards!N2518&lt;&gt;"", newcards!N2518, "")</f>
        <v>N</v>
      </c>
      <c r="O2519" s="5" t="str">
        <f>IF(newcards!O2518&lt;&gt;"", newcards!O2518, "")</f>
        <v/>
      </c>
      <c r="P2519" s="5" t="str">
        <f>IF(newcards!P2518&lt;&gt;"", newcards!P2518, "")</f>
        <v/>
      </c>
      <c r="Q2519" s="5" t="str">
        <f>IF(newcards!Q2518&lt;&gt;"", newcards!Q2518, "")</f>
        <v/>
      </c>
    </row>
    <row r="2520" spans="1:17" x14ac:dyDescent="0.25">
      <c r="A2520" s="3"/>
      <c r="B2520" s="5">
        <f>IF(newcards!B2519&lt;&gt;"",VLOOKUP(newcards!B2519,sport!$A$2:$B$8,2,FALSE),"")</f>
        <v>1</v>
      </c>
      <c r="C2520" s="3">
        <f>newcards!C2519</f>
        <v>2016</v>
      </c>
      <c r="D2520" s="3">
        <f>IF(newcards!D2519&lt;&gt;"",VLOOKUP(newcards!D2519,brand!$A$2:$B$30,2,FALSE),"")</f>
        <v>1</v>
      </c>
      <c r="E2520" s="3">
        <f>IF(newcards!E2519&lt;&gt;"",VLOOKUP(newcards!E2519,series!$A$2:$B$228,2,FALSE),)</f>
        <v>215</v>
      </c>
      <c r="F2520" s="3">
        <f>IF(newcards!F2519&lt;&gt;"",VLOOKUP(newcards!F2519,category!$A$2:$B$82,2,FALSE),)</f>
        <v>77</v>
      </c>
      <c r="G2520" s="3" t="str">
        <f>IF(newcards!G2519&lt;&gt;"",VLOOKUP(newcards!G2519,subcategory!$A$2:$B$680,2,FALSE),"")</f>
        <v/>
      </c>
      <c r="H2520" s="3" t="str">
        <f>newcards!H2519</f>
        <v xml:space="preserve"> US18</v>
      </c>
      <c r="I2520" s="3" t="str">
        <f>newcards!I2519</f>
        <v xml:space="preserve"> </v>
      </c>
      <c r="J2520" s="3">
        <f>IF(newcards!J2519&lt;&gt;"",VLOOKUP(newcards!J2519,player!$A$2:$B$7503,2,FALSE),"")</f>
        <v>7482</v>
      </c>
      <c r="K2520" s="3" t="str">
        <f>IF(newcards!K2519&lt;&gt;"",VLOOKUP(newcards!K2519,playernameext!$A$2:$B$32,2,FALSE),"")</f>
        <v/>
      </c>
      <c r="L2520" s="3">
        <f>IF(newcards!L2519&lt;&gt;"",VLOOKUP(newcards!L2519,team!$A$2:$B$538,2,FALSE),"")</f>
        <v>68</v>
      </c>
      <c r="M2520" s="5">
        <f>IF(newcards!M2519&lt;&gt;"", newcards!M2519, "")</f>
        <v>65</v>
      </c>
      <c r="N2520" s="5" t="str">
        <f>IF(newcards!N2519&lt;&gt;"", newcards!N2519, "")</f>
        <v>N</v>
      </c>
      <c r="O2520" s="5" t="str">
        <f>IF(newcards!O2519&lt;&gt;"", newcards!O2519, "")</f>
        <v/>
      </c>
      <c r="P2520" s="5" t="str">
        <f>IF(newcards!P2519&lt;&gt;"", newcards!P2519, "")</f>
        <v/>
      </c>
      <c r="Q2520" s="5" t="str">
        <f>IF(newcards!Q2519&lt;&gt;"", newcards!Q2519, "")</f>
        <v/>
      </c>
    </row>
    <row r="2521" spans="1:17" x14ac:dyDescent="0.25">
      <c r="A2521" s="3"/>
      <c r="B2521" s="5">
        <f>IF(newcards!B2520&lt;&gt;"",VLOOKUP(newcards!B2520,sport!$A$2:$B$8,2,FALSE),"")</f>
        <v>1</v>
      </c>
      <c r="C2521" s="3">
        <f>newcards!C2520</f>
        <v>2016</v>
      </c>
      <c r="D2521" s="3">
        <f>IF(newcards!D2520&lt;&gt;"",VLOOKUP(newcards!D2520,brand!$A$2:$B$30,2,FALSE),"")</f>
        <v>1</v>
      </c>
      <c r="E2521" s="3">
        <f>IF(newcards!E2520&lt;&gt;"",VLOOKUP(newcards!E2520,series!$A$2:$B$228,2,FALSE),)</f>
        <v>215</v>
      </c>
      <c r="F2521" s="3">
        <f>IF(newcards!F2520&lt;&gt;"",VLOOKUP(newcards!F2520,category!$A$2:$B$82,2,FALSE),)</f>
        <v>77</v>
      </c>
      <c r="G2521" s="3">
        <f>IF(newcards!G2520&lt;&gt;"",VLOOKUP(newcards!G2520,subcategory!$A$2:$B$680,2,FALSE),"")</f>
        <v>49</v>
      </c>
      <c r="H2521" s="3" t="str">
        <f>newcards!H2520</f>
        <v xml:space="preserve"> US19</v>
      </c>
      <c r="I2521" s="3" t="str">
        <f>newcards!I2520</f>
        <v xml:space="preserve"> </v>
      </c>
      <c r="J2521" s="3">
        <f>IF(newcards!J2520&lt;&gt;"",VLOOKUP(newcards!J2520,player!$A$2:$B$7503,2,FALSE),"")</f>
        <v>4721</v>
      </c>
      <c r="K2521" s="3" t="str">
        <f>IF(newcards!K2520&lt;&gt;"",VLOOKUP(newcards!K2520,playernameext!$A$2:$B$32,2,FALSE),"")</f>
        <v/>
      </c>
      <c r="L2521" s="3">
        <f>IF(newcards!L2520&lt;&gt;"",VLOOKUP(newcards!L2520,team!$A$2:$B$538,2,FALSE),"")</f>
        <v>96</v>
      </c>
      <c r="M2521" s="5">
        <f>IF(newcards!M2520&lt;&gt;"", newcards!M2520, "")</f>
        <v>65</v>
      </c>
      <c r="N2521" s="5" t="str">
        <f>IF(newcards!N2520&lt;&gt;"", newcards!N2520, "")</f>
        <v>N</v>
      </c>
      <c r="O2521" s="5" t="str">
        <f>IF(newcards!O2520&lt;&gt;"", newcards!O2520, "")</f>
        <v/>
      </c>
      <c r="P2521" s="5" t="str">
        <f>IF(newcards!P2520&lt;&gt;"", newcards!P2520, "")</f>
        <v/>
      </c>
      <c r="Q2521" s="5" t="str">
        <f>IF(newcards!Q2520&lt;&gt;"", newcards!Q2520, "")</f>
        <v/>
      </c>
    </row>
    <row r="2522" spans="1:17" x14ac:dyDescent="0.25">
      <c r="A2522" s="3"/>
      <c r="B2522" s="5">
        <f>IF(newcards!B2521&lt;&gt;"",VLOOKUP(newcards!B2521,sport!$A$2:$B$8,2,FALSE),"")</f>
        <v>1</v>
      </c>
      <c r="C2522" s="3">
        <f>newcards!C2521</f>
        <v>2016</v>
      </c>
      <c r="D2522" s="3">
        <f>IF(newcards!D2521&lt;&gt;"",VLOOKUP(newcards!D2521,brand!$A$2:$B$30,2,FALSE),"")</f>
        <v>1</v>
      </c>
      <c r="E2522" s="3">
        <f>IF(newcards!E2521&lt;&gt;"",VLOOKUP(newcards!E2521,series!$A$2:$B$228,2,FALSE),)</f>
        <v>215</v>
      </c>
      <c r="F2522" s="3">
        <f>IF(newcards!F2521&lt;&gt;"",VLOOKUP(newcards!F2521,category!$A$2:$B$82,2,FALSE),)</f>
        <v>77</v>
      </c>
      <c r="G2522" s="3" t="str">
        <f>IF(newcards!G2521&lt;&gt;"",VLOOKUP(newcards!G2521,subcategory!$A$2:$B$680,2,FALSE),"")</f>
        <v/>
      </c>
      <c r="H2522" s="3" t="str">
        <f>newcards!H2521</f>
        <v xml:space="preserve"> US20</v>
      </c>
      <c r="I2522" s="3" t="str">
        <f>newcards!I2521</f>
        <v xml:space="preserve"> </v>
      </c>
      <c r="J2522" s="3">
        <f>IF(newcards!J2521&lt;&gt;"",VLOOKUP(newcards!J2521,player!$A$2:$B$7503,2,FALSE),"")</f>
        <v>7467</v>
      </c>
      <c r="K2522" s="3" t="str">
        <f>IF(newcards!K2521&lt;&gt;"",VLOOKUP(newcards!K2521,playernameext!$A$2:$B$32,2,FALSE),"")</f>
        <v/>
      </c>
      <c r="L2522" s="3">
        <f>IF(newcards!L2521&lt;&gt;"",VLOOKUP(newcards!L2521,team!$A$2:$B$538,2,FALSE),"")</f>
        <v>19</v>
      </c>
      <c r="M2522" s="5">
        <f>IF(newcards!M2521&lt;&gt;"", newcards!M2521, "")</f>
        <v>65</v>
      </c>
      <c r="N2522" s="5" t="str">
        <f>IF(newcards!N2521&lt;&gt;"", newcards!N2521, "")</f>
        <v>N</v>
      </c>
      <c r="O2522" s="5" t="str">
        <f>IF(newcards!O2521&lt;&gt;"", newcards!O2521, "")</f>
        <v/>
      </c>
      <c r="P2522" s="5" t="str">
        <f>IF(newcards!P2521&lt;&gt;"", newcards!P2521, "")</f>
        <v/>
      </c>
      <c r="Q2522" s="5" t="str">
        <f>IF(newcards!Q2521&lt;&gt;"", newcards!Q2521, "")</f>
        <v/>
      </c>
    </row>
    <row r="2523" spans="1:17" x14ac:dyDescent="0.25">
      <c r="A2523" s="3"/>
      <c r="B2523" s="5">
        <f>IF(newcards!B2522&lt;&gt;"",VLOOKUP(newcards!B2522,sport!$A$2:$B$8,2,FALSE),"")</f>
        <v>1</v>
      </c>
      <c r="C2523" s="3">
        <f>newcards!C2522</f>
        <v>2016</v>
      </c>
      <c r="D2523" s="3">
        <f>IF(newcards!D2522&lt;&gt;"",VLOOKUP(newcards!D2522,brand!$A$2:$B$30,2,FALSE),"")</f>
        <v>1</v>
      </c>
      <c r="E2523" s="3">
        <f>IF(newcards!E2522&lt;&gt;"",VLOOKUP(newcards!E2522,series!$A$2:$B$228,2,FALSE),)</f>
        <v>215</v>
      </c>
      <c r="F2523" s="3">
        <f>IF(newcards!F2522&lt;&gt;"",VLOOKUP(newcards!F2522,category!$A$2:$B$82,2,FALSE),)</f>
        <v>77</v>
      </c>
      <c r="G2523" s="3" t="str">
        <f>IF(newcards!G2522&lt;&gt;"",VLOOKUP(newcards!G2522,subcategory!$A$2:$B$680,2,FALSE),"")</f>
        <v/>
      </c>
      <c r="H2523" s="3" t="str">
        <f>newcards!H2522</f>
        <v xml:space="preserve"> US21</v>
      </c>
      <c r="I2523" s="3" t="str">
        <f>newcards!I2522</f>
        <v xml:space="preserve"> </v>
      </c>
      <c r="J2523" s="3">
        <f>IF(newcards!J2522&lt;&gt;"",VLOOKUP(newcards!J2522,player!$A$2:$B$7503,2,FALSE),"")</f>
        <v>7384</v>
      </c>
      <c r="K2523" s="3" t="str">
        <f>IF(newcards!K2522&lt;&gt;"",VLOOKUP(newcards!K2522,playernameext!$A$2:$B$32,2,FALSE),"")</f>
        <v/>
      </c>
      <c r="L2523" s="3">
        <f>IF(newcards!L2522&lt;&gt;"",VLOOKUP(newcards!L2522,team!$A$2:$B$538,2,FALSE),"")</f>
        <v>50</v>
      </c>
      <c r="M2523" s="5">
        <f>IF(newcards!M2522&lt;&gt;"", newcards!M2522, "")</f>
        <v>65</v>
      </c>
      <c r="N2523" s="5" t="str">
        <f>IF(newcards!N2522&lt;&gt;"", newcards!N2522, "")</f>
        <v>N</v>
      </c>
      <c r="O2523" s="5" t="str">
        <f>IF(newcards!O2522&lt;&gt;"", newcards!O2522, "")</f>
        <v/>
      </c>
      <c r="P2523" s="5" t="str">
        <f>IF(newcards!P2522&lt;&gt;"", newcards!P2522, "")</f>
        <v/>
      </c>
      <c r="Q2523" s="5" t="str">
        <f>IF(newcards!Q2522&lt;&gt;"", newcards!Q2522, "")</f>
        <v/>
      </c>
    </row>
    <row r="2524" spans="1:17" x14ac:dyDescent="0.25">
      <c r="A2524" s="3"/>
      <c r="B2524" s="5">
        <f>IF(newcards!B2523&lt;&gt;"",VLOOKUP(newcards!B2523,sport!$A$2:$B$8,2,FALSE),"")</f>
        <v>1</v>
      </c>
      <c r="C2524" s="3">
        <f>newcards!C2523</f>
        <v>2016</v>
      </c>
      <c r="D2524" s="3">
        <f>IF(newcards!D2523&lt;&gt;"",VLOOKUP(newcards!D2523,brand!$A$2:$B$30,2,FALSE),"")</f>
        <v>1</v>
      </c>
      <c r="E2524" s="3">
        <f>IF(newcards!E2523&lt;&gt;"",VLOOKUP(newcards!E2523,series!$A$2:$B$228,2,FALSE),)</f>
        <v>215</v>
      </c>
      <c r="F2524" s="3">
        <f>IF(newcards!F2523&lt;&gt;"",VLOOKUP(newcards!F2523,category!$A$2:$B$82,2,FALSE),)</f>
        <v>77</v>
      </c>
      <c r="G2524" s="3" t="str">
        <f>IF(newcards!G2523&lt;&gt;"",VLOOKUP(newcards!G2523,subcategory!$A$2:$B$680,2,FALSE),"")</f>
        <v/>
      </c>
      <c r="H2524" s="3" t="str">
        <f>newcards!H2523</f>
        <v xml:space="preserve"> US22</v>
      </c>
      <c r="I2524" s="3" t="str">
        <f>newcards!I2523</f>
        <v xml:space="preserve"> </v>
      </c>
      <c r="J2524" s="3">
        <f>IF(newcards!J2523&lt;&gt;"",VLOOKUP(newcards!J2523,player!$A$2:$B$7503,2,FALSE),"")</f>
        <v>5056</v>
      </c>
      <c r="K2524" s="3" t="str">
        <f>IF(newcards!K2523&lt;&gt;"",VLOOKUP(newcards!K2523,playernameext!$A$2:$B$32,2,FALSE),"")</f>
        <v/>
      </c>
      <c r="L2524" s="3">
        <f>IF(newcards!L2523&lt;&gt;"",VLOOKUP(newcards!L2523,team!$A$2:$B$538,2,FALSE),"")</f>
        <v>67</v>
      </c>
      <c r="M2524" s="5">
        <f>IF(newcards!M2523&lt;&gt;"", newcards!M2523, "")</f>
        <v>65</v>
      </c>
      <c r="N2524" s="5" t="str">
        <f>IF(newcards!N2523&lt;&gt;"", newcards!N2523, "")</f>
        <v>N</v>
      </c>
      <c r="O2524" s="5" t="str">
        <f>IF(newcards!O2523&lt;&gt;"", newcards!O2523, "")</f>
        <v/>
      </c>
      <c r="P2524" s="5" t="str">
        <f>IF(newcards!P2523&lt;&gt;"", newcards!P2523, "")</f>
        <v/>
      </c>
      <c r="Q2524" s="5" t="str">
        <f>IF(newcards!Q2523&lt;&gt;"", newcards!Q2523, "")</f>
        <v/>
      </c>
    </row>
    <row r="2525" spans="1:17" x14ac:dyDescent="0.25">
      <c r="A2525" s="3"/>
      <c r="B2525" s="5">
        <f>IF(newcards!B2524&lt;&gt;"",VLOOKUP(newcards!B2524,sport!$A$2:$B$8,2,FALSE),"")</f>
        <v>1</v>
      </c>
      <c r="C2525" s="3">
        <f>newcards!C2524</f>
        <v>2016</v>
      </c>
      <c r="D2525" s="3">
        <f>IF(newcards!D2524&lt;&gt;"",VLOOKUP(newcards!D2524,brand!$A$2:$B$30,2,FALSE),"")</f>
        <v>1</v>
      </c>
      <c r="E2525" s="3">
        <f>IF(newcards!E2524&lt;&gt;"",VLOOKUP(newcards!E2524,series!$A$2:$B$228,2,FALSE),)</f>
        <v>215</v>
      </c>
      <c r="F2525" s="3">
        <f>IF(newcards!F2524&lt;&gt;"",VLOOKUP(newcards!F2524,category!$A$2:$B$82,2,FALSE),)</f>
        <v>77</v>
      </c>
      <c r="G2525" s="3">
        <f>IF(newcards!G2524&lt;&gt;"",VLOOKUP(newcards!G2524,subcategory!$A$2:$B$680,2,FALSE),"")</f>
        <v>49</v>
      </c>
      <c r="H2525" s="3" t="str">
        <f>newcards!H2524</f>
        <v xml:space="preserve"> US23</v>
      </c>
      <c r="I2525" s="3" t="str">
        <f>newcards!I2524</f>
        <v xml:space="preserve"> </v>
      </c>
      <c r="J2525" s="3">
        <f>IF(newcards!J2524&lt;&gt;"",VLOOKUP(newcards!J2524,player!$A$2:$B$7503,2,FALSE),"")</f>
        <v>7058</v>
      </c>
      <c r="K2525" s="3" t="str">
        <f>IF(newcards!K2524&lt;&gt;"",VLOOKUP(newcards!K2524,playernameext!$A$2:$B$32,2,FALSE),"")</f>
        <v/>
      </c>
      <c r="L2525" s="3">
        <f>IF(newcards!L2524&lt;&gt;"",VLOOKUP(newcards!L2524,team!$A$2:$B$538,2,FALSE),"")</f>
        <v>1</v>
      </c>
      <c r="M2525" s="5">
        <f>IF(newcards!M2524&lt;&gt;"", newcards!M2524, "")</f>
        <v>65</v>
      </c>
      <c r="N2525" s="5" t="str">
        <f>IF(newcards!N2524&lt;&gt;"", newcards!N2524, "")</f>
        <v>N</v>
      </c>
      <c r="O2525" s="5" t="str">
        <f>IF(newcards!O2524&lt;&gt;"", newcards!O2524, "")</f>
        <v/>
      </c>
      <c r="P2525" s="5" t="str">
        <f>IF(newcards!P2524&lt;&gt;"", newcards!P2524, "")</f>
        <v/>
      </c>
      <c r="Q2525" s="5" t="str">
        <f>IF(newcards!Q2524&lt;&gt;"", newcards!Q2524, "")</f>
        <v/>
      </c>
    </row>
    <row r="2526" spans="1:17" x14ac:dyDescent="0.25">
      <c r="A2526" s="3"/>
      <c r="B2526" s="5">
        <f>IF(newcards!B2525&lt;&gt;"",VLOOKUP(newcards!B2525,sport!$A$2:$B$8,2,FALSE),"")</f>
        <v>1</v>
      </c>
      <c r="C2526" s="3">
        <f>newcards!C2525</f>
        <v>2016</v>
      </c>
      <c r="D2526" s="3">
        <f>IF(newcards!D2525&lt;&gt;"",VLOOKUP(newcards!D2525,brand!$A$2:$B$30,2,FALSE),"")</f>
        <v>1</v>
      </c>
      <c r="E2526" s="3">
        <f>IF(newcards!E2525&lt;&gt;"",VLOOKUP(newcards!E2525,series!$A$2:$B$228,2,FALSE),)</f>
        <v>215</v>
      </c>
      <c r="F2526" s="3">
        <f>IF(newcards!F2525&lt;&gt;"",VLOOKUP(newcards!F2525,category!$A$2:$B$82,2,FALSE),)</f>
        <v>77</v>
      </c>
      <c r="G2526" s="3" t="str">
        <f>IF(newcards!G2525&lt;&gt;"",VLOOKUP(newcards!G2525,subcategory!$A$2:$B$680,2,FALSE),"")</f>
        <v/>
      </c>
      <c r="H2526" s="3" t="str">
        <f>newcards!H2525</f>
        <v xml:space="preserve"> US24</v>
      </c>
      <c r="I2526" s="3" t="str">
        <f>newcards!I2525</f>
        <v xml:space="preserve"> </v>
      </c>
      <c r="J2526" s="3">
        <f>IF(newcards!J2525&lt;&gt;"",VLOOKUP(newcards!J2525,player!$A$2:$B$7503,2,FALSE),"")</f>
        <v>7451</v>
      </c>
      <c r="K2526" s="3" t="str">
        <f>IF(newcards!K2525&lt;&gt;"",VLOOKUP(newcards!K2525,playernameext!$A$2:$B$32,2,FALSE),"")</f>
        <v/>
      </c>
      <c r="L2526" s="3">
        <f>IF(newcards!L2525&lt;&gt;"",VLOOKUP(newcards!L2525,team!$A$2:$B$538,2,FALSE),"")</f>
        <v>49</v>
      </c>
      <c r="M2526" s="5">
        <f>IF(newcards!M2525&lt;&gt;"", newcards!M2525, "")</f>
        <v>65</v>
      </c>
      <c r="N2526" s="5" t="str">
        <f>IF(newcards!N2525&lt;&gt;"", newcards!N2525, "")</f>
        <v>N</v>
      </c>
      <c r="O2526" s="5" t="str">
        <f>IF(newcards!O2525&lt;&gt;"", newcards!O2525, "")</f>
        <v/>
      </c>
      <c r="P2526" s="5" t="str">
        <f>IF(newcards!P2525&lt;&gt;"", newcards!P2525, "")</f>
        <v/>
      </c>
      <c r="Q2526" s="5" t="str">
        <f>IF(newcards!Q2525&lt;&gt;"", newcards!Q2525, "")</f>
        <v/>
      </c>
    </row>
    <row r="2527" spans="1:17" x14ac:dyDescent="0.25">
      <c r="A2527" s="3"/>
      <c r="B2527" s="5">
        <f>IF(newcards!B2526&lt;&gt;"",VLOOKUP(newcards!B2526,sport!$A$2:$B$8,2,FALSE),"")</f>
        <v>1</v>
      </c>
      <c r="C2527" s="3">
        <f>newcards!C2526</f>
        <v>2016</v>
      </c>
      <c r="D2527" s="3">
        <f>IF(newcards!D2526&lt;&gt;"",VLOOKUP(newcards!D2526,brand!$A$2:$B$30,2,FALSE),"")</f>
        <v>1</v>
      </c>
      <c r="E2527" s="3">
        <f>IF(newcards!E2526&lt;&gt;"",VLOOKUP(newcards!E2526,series!$A$2:$B$228,2,FALSE),)</f>
        <v>215</v>
      </c>
      <c r="F2527" s="3">
        <f>IF(newcards!F2526&lt;&gt;"",VLOOKUP(newcards!F2526,category!$A$2:$B$82,2,FALSE),)</f>
        <v>77</v>
      </c>
      <c r="G2527" s="3">
        <f>IF(newcards!G2526&lt;&gt;"",VLOOKUP(newcards!G2526,subcategory!$A$2:$B$680,2,FALSE),"")</f>
        <v>476</v>
      </c>
      <c r="H2527" s="3" t="str">
        <f>newcards!H2526</f>
        <v xml:space="preserve"> US25</v>
      </c>
      <c r="I2527" s="3" t="str">
        <f>newcards!I2526</f>
        <v xml:space="preserve"> </v>
      </c>
      <c r="J2527" s="3">
        <f>IF(newcards!J2526&lt;&gt;"",VLOOKUP(newcards!J2526,player!$A$2:$B$7503,2,FALSE),"")</f>
        <v>7439</v>
      </c>
      <c r="K2527" s="3" t="str">
        <f>IF(newcards!K2526&lt;&gt;"",VLOOKUP(newcards!K2526,playernameext!$A$2:$B$32,2,FALSE),"")</f>
        <v/>
      </c>
      <c r="L2527" s="3">
        <f>IF(newcards!L2526&lt;&gt;"",VLOOKUP(newcards!L2526,team!$A$2:$B$538,2,FALSE),"")</f>
        <v>14</v>
      </c>
      <c r="M2527" s="5">
        <f>IF(newcards!M2526&lt;&gt;"", newcards!M2526, "")</f>
        <v>65</v>
      </c>
      <c r="N2527" s="5" t="str">
        <f>IF(newcards!N2526&lt;&gt;"", newcards!N2526, "")</f>
        <v>N</v>
      </c>
      <c r="O2527" s="5" t="str">
        <f>IF(newcards!O2526&lt;&gt;"", newcards!O2526, "")</f>
        <v/>
      </c>
      <c r="P2527" s="5" t="str">
        <f>IF(newcards!P2526&lt;&gt;"", newcards!P2526, "")</f>
        <v/>
      </c>
      <c r="Q2527" s="5" t="str">
        <f>IF(newcards!Q2526&lt;&gt;"", newcards!Q2526, "")</f>
        <v/>
      </c>
    </row>
    <row r="2528" spans="1:17" x14ac:dyDescent="0.25">
      <c r="A2528" s="3"/>
      <c r="B2528" s="5">
        <f>IF(newcards!B2527&lt;&gt;"",VLOOKUP(newcards!B2527,sport!$A$2:$B$8,2,FALSE),"")</f>
        <v>1</v>
      </c>
      <c r="C2528" s="3">
        <f>newcards!C2527</f>
        <v>2016</v>
      </c>
      <c r="D2528" s="3">
        <f>IF(newcards!D2527&lt;&gt;"",VLOOKUP(newcards!D2527,brand!$A$2:$B$30,2,FALSE),"")</f>
        <v>1</v>
      </c>
      <c r="E2528" s="3">
        <f>IF(newcards!E2527&lt;&gt;"",VLOOKUP(newcards!E2527,series!$A$2:$B$228,2,FALSE),)</f>
        <v>215</v>
      </c>
      <c r="F2528" s="3">
        <f>IF(newcards!F2527&lt;&gt;"",VLOOKUP(newcards!F2527,category!$A$2:$B$82,2,FALSE),)</f>
        <v>77</v>
      </c>
      <c r="G2528" s="3" t="str">
        <f>IF(newcards!G2527&lt;&gt;"",VLOOKUP(newcards!G2527,subcategory!$A$2:$B$680,2,FALSE),"")</f>
        <v/>
      </c>
      <c r="H2528" s="3" t="str">
        <f>newcards!H2527</f>
        <v xml:space="preserve"> US26</v>
      </c>
      <c r="I2528" s="3" t="str">
        <f>newcards!I2527</f>
        <v xml:space="preserve"> </v>
      </c>
      <c r="J2528" s="3">
        <f>IF(newcards!J2527&lt;&gt;"",VLOOKUP(newcards!J2527,player!$A$2:$B$7503,2,FALSE),"")</f>
        <v>7463</v>
      </c>
      <c r="K2528" s="3" t="str">
        <f>IF(newcards!K2527&lt;&gt;"",VLOOKUP(newcards!K2527,playernameext!$A$2:$B$32,2,FALSE),"")</f>
        <v/>
      </c>
      <c r="L2528" s="3">
        <f>IF(newcards!L2527&lt;&gt;"",VLOOKUP(newcards!L2527,team!$A$2:$B$538,2,FALSE),"")</f>
        <v>96</v>
      </c>
      <c r="M2528" s="5">
        <f>IF(newcards!M2527&lt;&gt;"", newcards!M2527, "")</f>
        <v>65</v>
      </c>
      <c r="N2528" s="5" t="str">
        <f>IF(newcards!N2527&lt;&gt;"", newcards!N2527, "")</f>
        <v>N</v>
      </c>
      <c r="O2528" s="5" t="str">
        <f>IF(newcards!O2527&lt;&gt;"", newcards!O2527, "")</f>
        <v/>
      </c>
      <c r="P2528" s="5" t="str">
        <f>IF(newcards!P2527&lt;&gt;"", newcards!P2527, "")</f>
        <v/>
      </c>
      <c r="Q2528" s="5" t="str">
        <f>IF(newcards!Q2527&lt;&gt;"", newcards!Q2527, "")</f>
        <v/>
      </c>
    </row>
    <row r="2529" spans="1:17" x14ac:dyDescent="0.25">
      <c r="A2529" s="3"/>
      <c r="B2529" s="5">
        <f>IF(newcards!B2528&lt;&gt;"",VLOOKUP(newcards!B2528,sport!$A$2:$B$8,2,FALSE),"")</f>
        <v>1</v>
      </c>
      <c r="C2529" s="3">
        <f>newcards!C2528</f>
        <v>2016</v>
      </c>
      <c r="D2529" s="3">
        <f>IF(newcards!D2528&lt;&gt;"",VLOOKUP(newcards!D2528,brand!$A$2:$B$30,2,FALSE),"")</f>
        <v>1</v>
      </c>
      <c r="E2529" s="3">
        <f>IF(newcards!E2528&lt;&gt;"",VLOOKUP(newcards!E2528,series!$A$2:$B$228,2,FALSE),)</f>
        <v>215</v>
      </c>
      <c r="F2529" s="3">
        <f>IF(newcards!F2528&lt;&gt;"",VLOOKUP(newcards!F2528,category!$A$2:$B$82,2,FALSE),)</f>
        <v>77</v>
      </c>
      <c r="G2529" s="3" t="str">
        <f>IF(newcards!G2528&lt;&gt;"",VLOOKUP(newcards!G2528,subcategory!$A$2:$B$680,2,FALSE),"")</f>
        <v/>
      </c>
      <c r="H2529" s="3" t="str">
        <f>newcards!H2528</f>
        <v xml:space="preserve"> US27</v>
      </c>
      <c r="I2529" s="3">
        <f>newcards!I2528</f>
        <v>-1</v>
      </c>
      <c r="J2529" s="3">
        <f>IF(newcards!J2528&lt;&gt;"",VLOOKUP(newcards!J2528,player!$A$2:$B$7503,2,FALSE),"")</f>
        <v>1402</v>
      </c>
      <c r="K2529" s="3">
        <f>IF(newcards!K2528&lt;&gt;"",VLOOKUP(newcards!K2528,playernameext!$A$2:$B$32,2,FALSE),"")</f>
        <v>29</v>
      </c>
      <c r="L2529" s="3">
        <f>IF(newcards!L2528&lt;&gt;"",VLOOKUP(newcards!L2528,team!$A$2:$B$538,2,FALSE),"")</f>
        <v>43</v>
      </c>
      <c r="M2529" s="5">
        <f>IF(newcards!M2528&lt;&gt;"", newcards!M2528, "")</f>
        <v>65</v>
      </c>
      <c r="N2529" s="5" t="str">
        <f>IF(newcards!N2528&lt;&gt;"", newcards!N2528, "")</f>
        <v>N</v>
      </c>
      <c r="O2529" s="5" t="str">
        <f>IF(newcards!O2528&lt;&gt;"", newcards!O2528, "")</f>
        <v/>
      </c>
      <c r="P2529" s="5" t="str">
        <f>IF(newcards!P2528&lt;&gt;"", newcards!P2528, "")</f>
        <v/>
      </c>
      <c r="Q2529" s="5" t="str">
        <f>IF(newcards!Q2528&lt;&gt;"", newcards!Q2528, "")</f>
        <v/>
      </c>
    </row>
    <row r="2530" spans="1:17" x14ac:dyDescent="0.25">
      <c r="A2530" s="3"/>
      <c r="B2530" s="5">
        <f>IF(newcards!B2529&lt;&gt;"",VLOOKUP(newcards!B2529,sport!$A$2:$B$8,2,FALSE),"")</f>
        <v>1</v>
      </c>
      <c r="C2530" s="3">
        <f>newcards!C2529</f>
        <v>2016</v>
      </c>
      <c r="D2530" s="3">
        <f>IF(newcards!D2529&lt;&gt;"",VLOOKUP(newcards!D2529,brand!$A$2:$B$30,2,FALSE),"")</f>
        <v>1</v>
      </c>
      <c r="E2530" s="3">
        <f>IF(newcards!E2529&lt;&gt;"",VLOOKUP(newcards!E2529,series!$A$2:$B$228,2,FALSE),)</f>
        <v>215</v>
      </c>
      <c r="F2530" s="3">
        <f>IF(newcards!F2529&lt;&gt;"",VLOOKUP(newcards!F2529,category!$A$2:$B$82,2,FALSE),)</f>
        <v>77</v>
      </c>
      <c r="G2530" s="3" t="str">
        <f>IF(newcards!G2529&lt;&gt;"",VLOOKUP(newcards!G2529,subcategory!$A$2:$B$680,2,FALSE),"")</f>
        <v/>
      </c>
      <c r="H2530" s="3" t="str">
        <f>newcards!H2529</f>
        <v xml:space="preserve"> US27</v>
      </c>
      <c r="I2530" s="3">
        <f>newcards!I2529</f>
        <v>-2</v>
      </c>
      <c r="J2530" s="3">
        <f>IF(newcards!J2529&lt;&gt;"",VLOOKUP(newcards!J2529,player!$A$2:$B$7503,2,FALSE),"")</f>
        <v>3884</v>
      </c>
      <c r="K2530" s="3">
        <f>IF(newcards!K2529&lt;&gt;"",VLOOKUP(newcards!K2529,playernameext!$A$2:$B$32,2,FALSE),"")</f>
        <v>29</v>
      </c>
      <c r="L2530" s="3">
        <f>IF(newcards!L2529&lt;&gt;"",VLOOKUP(newcards!L2529,team!$A$2:$B$538,2,FALSE),"")</f>
        <v>43</v>
      </c>
      <c r="M2530" s="5">
        <f>IF(newcards!M2529&lt;&gt;"", newcards!M2529, "")</f>
        <v>65</v>
      </c>
      <c r="N2530" s="5" t="str">
        <f>IF(newcards!N2529&lt;&gt;"", newcards!N2529, "")</f>
        <v>N</v>
      </c>
      <c r="O2530" s="5" t="str">
        <f>IF(newcards!O2529&lt;&gt;"", newcards!O2529, "")</f>
        <v/>
      </c>
      <c r="P2530" s="5" t="str">
        <f>IF(newcards!P2529&lt;&gt;"", newcards!P2529, "")</f>
        <v/>
      </c>
      <c r="Q2530" s="5" t="str">
        <f>IF(newcards!Q2529&lt;&gt;"", newcards!Q2529, "")</f>
        <v/>
      </c>
    </row>
    <row r="2531" spans="1:17" x14ac:dyDescent="0.25">
      <c r="A2531" s="3"/>
      <c r="B2531" s="5">
        <f>IF(newcards!B2530&lt;&gt;"",VLOOKUP(newcards!B2530,sport!$A$2:$B$8,2,FALSE),"")</f>
        <v>1</v>
      </c>
      <c r="C2531" s="3">
        <f>newcards!C2530</f>
        <v>2016</v>
      </c>
      <c r="D2531" s="3">
        <f>IF(newcards!D2530&lt;&gt;"",VLOOKUP(newcards!D2530,brand!$A$2:$B$30,2,FALSE),"")</f>
        <v>1</v>
      </c>
      <c r="E2531" s="3">
        <f>IF(newcards!E2530&lt;&gt;"",VLOOKUP(newcards!E2530,series!$A$2:$B$228,2,FALSE),)</f>
        <v>215</v>
      </c>
      <c r="F2531" s="3">
        <f>IF(newcards!F2530&lt;&gt;"",VLOOKUP(newcards!F2530,category!$A$2:$B$82,2,FALSE),)</f>
        <v>77</v>
      </c>
      <c r="G2531" s="3" t="str">
        <f>IF(newcards!G2530&lt;&gt;"",VLOOKUP(newcards!G2530,subcategory!$A$2:$B$680,2,FALSE),"")</f>
        <v/>
      </c>
      <c r="H2531" s="3" t="str">
        <f>newcards!H2530</f>
        <v xml:space="preserve"> US28</v>
      </c>
      <c r="I2531" s="3" t="str">
        <f>newcards!I2530</f>
        <v xml:space="preserve"> </v>
      </c>
      <c r="J2531" s="3">
        <f>IF(newcards!J2530&lt;&gt;"",VLOOKUP(newcards!J2530,player!$A$2:$B$7503,2,FALSE),"")</f>
        <v>7159</v>
      </c>
      <c r="K2531" s="3" t="str">
        <f>IF(newcards!K2530&lt;&gt;"",VLOOKUP(newcards!K2530,playernameext!$A$2:$B$32,2,FALSE),"")</f>
        <v/>
      </c>
      <c r="L2531" s="3">
        <f>IF(newcards!L2530&lt;&gt;"",VLOOKUP(newcards!L2530,team!$A$2:$B$538,2,FALSE),"")</f>
        <v>29</v>
      </c>
      <c r="M2531" s="5">
        <f>IF(newcards!M2530&lt;&gt;"", newcards!M2530, "")</f>
        <v>65</v>
      </c>
      <c r="N2531" s="5" t="str">
        <f>IF(newcards!N2530&lt;&gt;"", newcards!N2530, "")</f>
        <v>N</v>
      </c>
      <c r="O2531" s="5" t="str">
        <f>IF(newcards!O2530&lt;&gt;"", newcards!O2530, "")</f>
        <v/>
      </c>
      <c r="P2531" s="5" t="str">
        <f>IF(newcards!P2530&lt;&gt;"", newcards!P2530, "")</f>
        <v/>
      </c>
      <c r="Q2531" s="5" t="str">
        <f>IF(newcards!Q2530&lt;&gt;"", newcards!Q2530, "")</f>
        <v/>
      </c>
    </row>
    <row r="2532" spans="1:17" x14ac:dyDescent="0.25">
      <c r="A2532" s="3"/>
      <c r="B2532" s="5">
        <f>IF(newcards!B2531&lt;&gt;"",VLOOKUP(newcards!B2531,sport!$A$2:$B$8,2,FALSE),"")</f>
        <v>1</v>
      </c>
      <c r="C2532" s="3">
        <f>newcards!C2531</f>
        <v>2016</v>
      </c>
      <c r="D2532" s="3">
        <f>IF(newcards!D2531&lt;&gt;"",VLOOKUP(newcards!D2531,brand!$A$2:$B$30,2,FALSE),"")</f>
        <v>1</v>
      </c>
      <c r="E2532" s="3">
        <f>IF(newcards!E2531&lt;&gt;"",VLOOKUP(newcards!E2531,series!$A$2:$B$228,2,FALSE),)</f>
        <v>215</v>
      </c>
      <c r="F2532" s="3">
        <f>IF(newcards!F2531&lt;&gt;"",VLOOKUP(newcards!F2531,category!$A$2:$B$82,2,FALSE),)</f>
        <v>77</v>
      </c>
      <c r="G2532" s="3" t="str">
        <f>IF(newcards!G2531&lt;&gt;"",VLOOKUP(newcards!G2531,subcategory!$A$2:$B$680,2,FALSE),"")</f>
        <v/>
      </c>
      <c r="H2532" s="3" t="str">
        <f>newcards!H2531</f>
        <v xml:space="preserve"> US29</v>
      </c>
      <c r="I2532" s="3" t="str">
        <f>newcards!I2531</f>
        <v xml:space="preserve"> </v>
      </c>
      <c r="J2532" s="3">
        <f>IF(newcards!J2531&lt;&gt;"",VLOOKUP(newcards!J2531,player!$A$2:$B$7503,2,FALSE),"")</f>
        <v>7460</v>
      </c>
      <c r="K2532" s="3" t="str">
        <f>IF(newcards!K2531&lt;&gt;"",VLOOKUP(newcards!K2531,playernameext!$A$2:$B$32,2,FALSE),"")</f>
        <v/>
      </c>
      <c r="L2532" s="3">
        <f>IF(newcards!L2531&lt;&gt;"",VLOOKUP(newcards!L2531,team!$A$2:$B$538,2,FALSE),"")</f>
        <v>29</v>
      </c>
      <c r="M2532" s="5">
        <f>IF(newcards!M2531&lt;&gt;"", newcards!M2531, "")</f>
        <v>65</v>
      </c>
      <c r="N2532" s="5" t="str">
        <f>IF(newcards!N2531&lt;&gt;"", newcards!N2531, "")</f>
        <v>N</v>
      </c>
      <c r="O2532" s="5" t="str">
        <f>IF(newcards!O2531&lt;&gt;"", newcards!O2531, "")</f>
        <v/>
      </c>
      <c r="P2532" s="5" t="str">
        <f>IF(newcards!P2531&lt;&gt;"", newcards!P2531, "")</f>
        <v/>
      </c>
      <c r="Q2532" s="5" t="str">
        <f>IF(newcards!Q2531&lt;&gt;"", newcards!Q2531, "")</f>
        <v/>
      </c>
    </row>
    <row r="2533" spans="1:17" x14ac:dyDescent="0.25">
      <c r="A2533" s="3"/>
      <c r="B2533" s="5">
        <f>IF(newcards!B2532&lt;&gt;"",VLOOKUP(newcards!B2532,sport!$A$2:$B$8,2,FALSE),"")</f>
        <v>1</v>
      </c>
      <c r="C2533" s="3">
        <f>newcards!C2532</f>
        <v>2016</v>
      </c>
      <c r="D2533" s="3">
        <f>IF(newcards!D2532&lt;&gt;"",VLOOKUP(newcards!D2532,brand!$A$2:$B$30,2,FALSE),"")</f>
        <v>1</v>
      </c>
      <c r="E2533" s="3">
        <f>IF(newcards!E2532&lt;&gt;"",VLOOKUP(newcards!E2532,series!$A$2:$B$228,2,FALSE),)</f>
        <v>215</v>
      </c>
      <c r="F2533" s="3">
        <f>IF(newcards!F2532&lt;&gt;"",VLOOKUP(newcards!F2532,category!$A$2:$B$82,2,FALSE),)</f>
        <v>77</v>
      </c>
      <c r="G2533" s="3" t="str">
        <f>IF(newcards!G2532&lt;&gt;"",VLOOKUP(newcards!G2532,subcategory!$A$2:$B$680,2,FALSE),"")</f>
        <v/>
      </c>
      <c r="H2533" s="3" t="str">
        <f>newcards!H2532</f>
        <v xml:space="preserve"> US30</v>
      </c>
      <c r="I2533" s="3">
        <f>newcards!I2532</f>
        <v>-1</v>
      </c>
      <c r="J2533" s="3">
        <f>IF(newcards!J2532&lt;&gt;"",VLOOKUP(newcards!J2532,player!$A$2:$B$7503,2,FALSE),"")</f>
        <v>6936</v>
      </c>
      <c r="K2533" s="3">
        <f>IF(newcards!K2532&lt;&gt;"",VLOOKUP(newcards!K2532,playernameext!$A$2:$B$32,2,FALSE),"")</f>
        <v>28</v>
      </c>
      <c r="L2533" s="3">
        <f>IF(newcards!L2532&lt;&gt;"",VLOOKUP(newcards!L2532,team!$A$2:$B$538,2,FALSE),"")</f>
        <v>81</v>
      </c>
      <c r="M2533" s="5">
        <f>IF(newcards!M2532&lt;&gt;"", newcards!M2532, "")</f>
        <v>65</v>
      </c>
      <c r="N2533" s="5" t="str">
        <f>IF(newcards!N2532&lt;&gt;"", newcards!N2532, "")</f>
        <v>N</v>
      </c>
      <c r="O2533" s="5" t="str">
        <f>IF(newcards!O2532&lt;&gt;"", newcards!O2532, "")</f>
        <v/>
      </c>
      <c r="P2533" s="5" t="str">
        <f>IF(newcards!P2532&lt;&gt;"", newcards!P2532, "")</f>
        <v/>
      </c>
      <c r="Q2533" s="5" t="str">
        <f>IF(newcards!Q2532&lt;&gt;"", newcards!Q2532, "")</f>
        <v/>
      </c>
    </row>
    <row r="2534" spans="1:17" x14ac:dyDescent="0.25">
      <c r="A2534" s="3"/>
      <c r="B2534" s="5">
        <f>IF(newcards!B2533&lt;&gt;"",VLOOKUP(newcards!B2533,sport!$A$2:$B$8,2,FALSE),"")</f>
        <v>1</v>
      </c>
      <c r="C2534" s="3">
        <f>newcards!C2533</f>
        <v>2016</v>
      </c>
      <c r="D2534" s="3">
        <f>IF(newcards!D2533&lt;&gt;"",VLOOKUP(newcards!D2533,brand!$A$2:$B$30,2,FALSE),"")</f>
        <v>1</v>
      </c>
      <c r="E2534" s="3">
        <f>IF(newcards!E2533&lt;&gt;"",VLOOKUP(newcards!E2533,series!$A$2:$B$228,2,FALSE),)</f>
        <v>215</v>
      </c>
      <c r="F2534" s="3">
        <f>IF(newcards!F2533&lt;&gt;"",VLOOKUP(newcards!F2533,category!$A$2:$B$82,2,FALSE),)</f>
        <v>77</v>
      </c>
      <c r="G2534" s="3" t="str">
        <f>IF(newcards!G2533&lt;&gt;"",VLOOKUP(newcards!G2533,subcategory!$A$2:$B$680,2,FALSE),"")</f>
        <v/>
      </c>
      <c r="H2534" s="3" t="str">
        <f>newcards!H2533</f>
        <v xml:space="preserve"> US30</v>
      </c>
      <c r="I2534" s="3">
        <f>newcards!I2533</f>
        <v>-2</v>
      </c>
      <c r="J2534" s="3">
        <f>IF(newcards!J2533&lt;&gt;"",VLOOKUP(newcards!J2533,player!$A$2:$B$7503,2,FALSE),"")</f>
        <v>663</v>
      </c>
      <c r="K2534" s="3">
        <f>IF(newcards!K2533&lt;&gt;"",VLOOKUP(newcards!K2533,playernameext!$A$2:$B$32,2,FALSE),"")</f>
        <v>28</v>
      </c>
      <c r="L2534" s="3">
        <f>IF(newcards!L2533&lt;&gt;"",VLOOKUP(newcards!L2533,team!$A$2:$B$538,2,FALSE),"")</f>
        <v>81</v>
      </c>
      <c r="M2534" s="5">
        <f>IF(newcards!M2533&lt;&gt;"", newcards!M2533, "")</f>
        <v>65</v>
      </c>
      <c r="N2534" s="5" t="str">
        <f>IF(newcards!N2533&lt;&gt;"", newcards!N2533, "")</f>
        <v>N</v>
      </c>
      <c r="O2534" s="5" t="str">
        <f>IF(newcards!O2533&lt;&gt;"", newcards!O2533, "")</f>
        <v/>
      </c>
      <c r="P2534" s="5" t="str">
        <f>IF(newcards!P2533&lt;&gt;"", newcards!P2533, "")</f>
        <v/>
      </c>
      <c r="Q2534" s="5" t="str">
        <f>IF(newcards!Q2533&lt;&gt;"", newcards!Q2533, "")</f>
        <v/>
      </c>
    </row>
    <row r="2535" spans="1:17" x14ac:dyDescent="0.25">
      <c r="A2535" s="3"/>
      <c r="B2535" s="5">
        <f>IF(newcards!B2534&lt;&gt;"",VLOOKUP(newcards!B2534,sport!$A$2:$B$8,2,FALSE),"")</f>
        <v>1</v>
      </c>
      <c r="C2535" s="3">
        <f>newcards!C2534</f>
        <v>2016</v>
      </c>
      <c r="D2535" s="3">
        <f>IF(newcards!D2534&lt;&gt;"",VLOOKUP(newcards!D2534,brand!$A$2:$B$30,2,FALSE),"")</f>
        <v>1</v>
      </c>
      <c r="E2535" s="3">
        <f>IF(newcards!E2534&lt;&gt;"",VLOOKUP(newcards!E2534,series!$A$2:$B$228,2,FALSE),)</f>
        <v>215</v>
      </c>
      <c r="F2535" s="3">
        <f>IF(newcards!F2534&lt;&gt;"",VLOOKUP(newcards!F2534,category!$A$2:$B$82,2,FALSE),)</f>
        <v>77</v>
      </c>
      <c r="G2535" s="3">
        <f>IF(newcards!G2534&lt;&gt;"",VLOOKUP(newcards!G2534,subcategory!$A$2:$B$680,2,FALSE),"")</f>
        <v>49</v>
      </c>
      <c r="H2535" s="3" t="str">
        <f>newcards!H2534</f>
        <v xml:space="preserve"> US31</v>
      </c>
      <c r="I2535" s="3" t="str">
        <f>newcards!I2534</f>
        <v xml:space="preserve"> </v>
      </c>
      <c r="J2535" s="3">
        <f>IF(newcards!J2534&lt;&gt;"",VLOOKUP(newcards!J2534,player!$A$2:$B$7503,2,FALSE),"")</f>
        <v>2334</v>
      </c>
      <c r="K2535" s="3" t="str">
        <f>IF(newcards!K2534&lt;&gt;"",VLOOKUP(newcards!K2534,playernameext!$A$2:$B$32,2,FALSE),"")</f>
        <v/>
      </c>
      <c r="L2535" s="3">
        <f>IF(newcards!L2534&lt;&gt;"",VLOOKUP(newcards!L2534,team!$A$2:$B$538,2,FALSE),"")</f>
        <v>63</v>
      </c>
      <c r="M2535" s="5">
        <f>IF(newcards!M2534&lt;&gt;"", newcards!M2534, "")</f>
        <v>65</v>
      </c>
      <c r="N2535" s="5" t="str">
        <f>IF(newcards!N2534&lt;&gt;"", newcards!N2534, "")</f>
        <v>N</v>
      </c>
      <c r="O2535" s="5" t="str">
        <f>IF(newcards!O2534&lt;&gt;"", newcards!O2534, "")</f>
        <v/>
      </c>
      <c r="P2535" s="5" t="str">
        <f>IF(newcards!P2534&lt;&gt;"", newcards!P2534, "")</f>
        <v/>
      </c>
      <c r="Q2535" s="5" t="str">
        <f>IF(newcards!Q2534&lt;&gt;"", newcards!Q2534, "")</f>
        <v/>
      </c>
    </row>
    <row r="2536" spans="1:17" x14ac:dyDescent="0.25">
      <c r="A2536" s="3"/>
      <c r="B2536" s="5">
        <f>IF(newcards!B2535&lt;&gt;"",VLOOKUP(newcards!B2535,sport!$A$2:$B$8,2,FALSE),"")</f>
        <v>1</v>
      </c>
      <c r="C2536" s="3">
        <f>newcards!C2535</f>
        <v>2016</v>
      </c>
      <c r="D2536" s="3">
        <f>IF(newcards!D2535&lt;&gt;"",VLOOKUP(newcards!D2535,brand!$A$2:$B$30,2,FALSE),"")</f>
        <v>1</v>
      </c>
      <c r="E2536" s="3">
        <f>IF(newcards!E2535&lt;&gt;"",VLOOKUP(newcards!E2535,series!$A$2:$B$228,2,FALSE),)</f>
        <v>215</v>
      </c>
      <c r="F2536" s="3">
        <f>IF(newcards!F2535&lt;&gt;"",VLOOKUP(newcards!F2535,category!$A$2:$B$82,2,FALSE),)</f>
        <v>77</v>
      </c>
      <c r="G2536" s="3" t="str">
        <f>IF(newcards!G2535&lt;&gt;"",VLOOKUP(newcards!G2535,subcategory!$A$2:$B$680,2,FALSE),"")</f>
        <v/>
      </c>
      <c r="H2536" s="3" t="str">
        <f>newcards!H2535</f>
        <v xml:space="preserve"> US32</v>
      </c>
      <c r="I2536" s="3" t="str">
        <f>newcards!I2535</f>
        <v xml:space="preserve"> </v>
      </c>
      <c r="J2536" s="3">
        <f>IF(newcards!J2535&lt;&gt;"",VLOOKUP(newcards!J2535,player!$A$2:$B$7503,2,FALSE),"")</f>
        <v>4001</v>
      </c>
      <c r="K2536" s="3" t="str">
        <f>IF(newcards!K2535&lt;&gt;"",VLOOKUP(newcards!K2535,playernameext!$A$2:$B$32,2,FALSE),"")</f>
        <v/>
      </c>
      <c r="L2536" s="3">
        <f>IF(newcards!L2535&lt;&gt;"",VLOOKUP(newcards!L2535,team!$A$2:$B$538,2,FALSE),"")</f>
        <v>33</v>
      </c>
      <c r="M2536" s="5">
        <f>IF(newcards!M2535&lt;&gt;"", newcards!M2535, "")</f>
        <v>65</v>
      </c>
      <c r="N2536" s="5" t="str">
        <f>IF(newcards!N2535&lt;&gt;"", newcards!N2535, "")</f>
        <v>N</v>
      </c>
      <c r="O2536" s="5" t="str">
        <f>IF(newcards!O2535&lt;&gt;"", newcards!O2535, "")</f>
        <v/>
      </c>
      <c r="P2536" s="5" t="str">
        <f>IF(newcards!P2535&lt;&gt;"", newcards!P2535, "")</f>
        <v/>
      </c>
      <c r="Q2536" s="5" t="str">
        <f>IF(newcards!Q2535&lt;&gt;"", newcards!Q2535, "")</f>
        <v/>
      </c>
    </row>
    <row r="2537" spans="1:17" x14ac:dyDescent="0.25">
      <c r="A2537" s="3"/>
      <c r="B2537" s="5">
        <f>IF(newcards!B2536&lt;&gt;"",VLOOKUP(newcards!B2536,sport!$A$2:$B$8,2,FALSE),"")</f>
        <v>1</v>
      </c>
      <c r="C2537" s="3">
        <f>newcards!C2536</f>
        <v>2016</v>
      </c>
      <c r="D2537" s="3">
        <f>IF(newcards!D2536&lt;&gt;"",VLOOKUP(newcards!D2536,brand!$A$2:$B$30,2,FALSE),"")</f>
        <v>1</v>
      </c>
      <c r="E2537" s="3">
        <f>IF(newcards!E2536&lt;&gt;"",VLOOKUP(newcards!E2536,series!$A$2:$B$228,2,FALSE),)</f>
        <v>215</v>
      </c>
      <c r="F2537" s="3">
        <f>IF(newcards!F2536&lt;&gt;"",VLOOKUP(newcards!F2536,category!$A$2:$B$82,2,FALSE),)</f>
        <v>77</v>
      </c>
      <c r="G2537" s="3">
        <f>IF(newcards!G2536&lt;&gt;"",VLOOKUP(newcards!G2536,subcategory!$A$2:$B$680,2,FALSE),"")</f>
        <v>49</v>
      </c>
      <c r="H2537" s="3" t="str">
        <f>newcards!H2536</f>
        <v xml:space="preserve"> US33</v>
      </c>
      <c r="I2537" s="3" t="str">
        <f>newcards!I2536</f>
        <v xml:space="preserve"> </v>
      </c>
      <c r="J2537" s="3">
        <f>IF(newcards!J2536&lt;&gt;"",VLOOKUP(newcards!J2536,player!$A$2:$B$7503,2,FALSE),"")</f>
        <v>6873</v>
      </c>
      <c r="K2537" s="3" t="str">
        <f>IF(newcards!K2536&lt;&gt;"",VLOOKUP(newcards!K2536,playernameext!$A$2:$B$32,2,FALSE),"")</f>
        <v/>
      </c>
      <c r="L2537" s="3">
        <f>IF(newcards!L2536&lt;&gt;"",VLOOKUP(newcards!L2536,team!$A$2:$B$538,2,FALSE),"")</f>
        <v>89</v>
      </c>
      <c r="M2537" s="5">
        <f>IF(newcards!M2536&lt;&gt;"", newcards!M2536, "")</f>
        <v>65</v>
      </c>
      <c r="N2537" s="5" t="str">
        <f>IF(newcards!N2536&lt;&gt;"", newcards!N2536, "")</f>
        <v>N</v>
      </c>
      <c r="O2537" s="5" t="str">
        <f>IF(newcards!O2536&lt;&gt;"", newcards!O2536, "")</f>
        <v/>
      </c>
      <c r="P2537" s="5" t="str">
        <f>IF(newcards!P2536&lt;&gt;"", newcards!P2536, "")</f>
        <v/>
      </c>
      <c r="Q2537" s="5" t="str">
        <f>IF(newcards!Q2536&lt;&gt;"", newcards!Q2536, "")</f>
        <v/>
      </c>
    </row>
    <row r="2538" spans="1:17" x14ac:dyDescent="0.25">
      <c r="A2538" s="3"/>
      <c r="B2538" s="5">
        <f>IF(newcards!B2537&lt;&gt;"",VLOOKUP(newcards!B2537,sport!$A$2:$B$8,2,FALSE),"")</f>
        <v>1</v>
      </c>
      <c r="C2538" s="3">
        <f>newcards!C2537</f>
        <v>2016</v>
      </c>
      <c r="D2538" s="3">
        <f>IF(newcards!D2537&lt;&gt;"",VLOOKUP(newcards!D2537,brand!$A$2:$B$30,2,FALSE),"")</f>
        <v>1</v>
      </c>
      <c r="E2538" s="3">
        <f>IF(newcards!E2537&lt;&gt;"",VLOOKUP(newcards!E2537,series!$A$2:$B$228,2,FALSE),)</f>
        <v>215</v>
      </c>
      <c r="F2538" s="3">
        <f>IF(newcards!F2537&lt;&gt;"",VLOOKUP(newcards!F2537,category!$A$2:$B$82,2,FALSE),)</f>
        <v>77</v>
      </c>
      <c r="G2538" s="3" t="str">
        <f>IF(newcards!G2537&lt;&gt;"",VLOOKUP(newcards!G2537,subcategory!$A$2:$B$680,2,FALSE),"")</f>
        <v/>
      </c>
      <c r="H2538" s="3" t="str">
        <f>newcards!H2537</f>
        <v xml:space="preserve"> US34</v>
      </c>
      <c r="I2538" s="3" t="str">
        <f>newcards!I2537</f>
        <v xml:space="preserve"> </v>
      </c>
      <c r="J2538" s="3">
        <f>IF(newcards!J2537&lt;&gt;"",VLOOKUP(newcards!J2537,player!$A$2:$B$7503,2,FALSE),"")</f>
        <v>7411</v>
      </c>
      <c r="K2538" s="3" t="str">
        <f>IF(newcards!K2537&lt;&gt;"",VLOOKUP(newcards!K2537,playernameext!$A$2:$B$32,2,FALSE),"")</f>
        <v/>
      </c>
      <c r="L2538" s="3">
        <f>IF(newcards!L2537&lt;&gt;"",VLOOKUP(newcards!L2537,team!$A$2:$B$538,2,FALSE),"")</f>
        <v>29</v>
      </c>
      <c r="M2538" s="5">
        <f>IF(newcards!M2537&lt;&gt;"", newcards!M2537, "")</f>
        <v>65</v>
      </c>
      <c r="N2538" s="5" t="str">
        <f>IF(newcards!N2537&lt;&gt;"", newcards!N2537, "")</f>
        <v>N</v>
      </c>
      <c r="O2538" s="5" t="str">
        <f>IF(newcards!O2537&lt;&gt;"", newcards!O2537, "")</f>
        <v/>
      </c>
      <c r="P2538" s="5" t="str">
        <f>IF(newcards!P2537&lt;&gt;"", newcards!P2537, "")</f>
        <v/>
      </c>
      <c r="Q2538" s="5" t="str">
        <f>IF(newcards!Q2537&lt;&gt;"", newcards!Q2537, "")</f>
        <v/>
      </c>
    </row>
    <row r="2539" spans="1:17" x14ac:dyDescent="0.25">
      <c r="A2539" s="3"/>
      <c r="B2539" s="5">
        <f>IF(newcards!B2538&lt;&gt;"",VLOOKUP(newcards!B2538,sport!$A$2:$B$8,2,FALSE),"")</f>
        <v>1</v>
      </c>
      <c r="C2539" s="3">
        <f>newcards!C2538</f>
        <v>2016</v>
      </c>
      <c r="D2539" s="3">
        <f>IF(newcards!D2538&lt;&gt;"",VLOOKUP(newcards!D2538,brand!$A$2:$B$30,2,FALSE),"")</f>
        <v>1</v>
      </c>
      <c r="E2539" s="3">
        <f>IF(newcards!E2538&lt;&gt;"",VLOOKUP(newcards!E2538,series!$A$2:$B$228,2,FALSE),)</f>
        <v>215</v>
      </c>
      <c r="F2539" s="3">
        <f>IF(newcards!F2538&lt;&gt;"",VLOOKUP(newcards!F2538,category!$A$2:$B$82,2,FALSE),)</f>
        <v>77</v>
      </c>
      <c r="G2539" s="3" t="str">
        <f>IF(newcards!G2538&lt;&gt;"",VLOOKUP(newcards!G2538,subcategory!$A$2:$B$680,2,FALSE),"")</f>
        <v/>
      </c>
      <c r="H2539" s="3" t="str">
        <f>newcards!H2538</f>
        <v xml:space="preserve"> US35</v>
      </c>
      <c r="I2539" s="3" t="str">
        <f>newcards!I2538</f>
        <v xml:space="preserve"> </v>
      </c>
      <c r="J2539" s="3">
        <f>IF(newcards!J2538&lt;&gt;"",VLOOKUP(newcards!J2538,player!$A$2:$B$7503,2,FALSE),"")</f>
        <v>3569</v>
      </c>
      <c r="K2539" s="3" t="str">
        <f>IF(newcards!K2538&lt;&gt;"",VLOOKUP(newcards!K2538,playernameext!$A$2:$B$32,2,FALSE),"")</f>
        <v/>
      </c>
      <c r="L2539" s="3">
        <f>IF(newcards!L2538&lt;&gt;"",VLOOKUP(newcards!L2538,team!$A$2:$B$538,2,FALSE),"")</f>
        <v>95</v>
      </c>
      <c r="M2539" s="5">
        <f>IF(newcards!M2538&lt;&gt;"", newcards!M2538, "")</f>
        <v>65</v>
      </c>
      <c r="N2539" s="5" t="str">
        <f>IF(newcards!N2538&lt;&gt;"", newcards!N2538, "")</f>
        <v>N</v>
      </c>
      <c r="O2539" s="5" t="str">
        <f>IF(newcards!O2538&lt;&gt;"", newcards!O2538, "")</f>
        <v/>
      </c>
      <c r="P2539" s="5" t="str">
        <f>IF(newcards!P2538&lt;&gt;"", newcards!P2538, "")</f>
        <v/>
      </c>
      <c r="Q2539" s="5" t="str">
        <f>IF(newcards!Q2538&lt;&gt;"", newcards!Q2538, "")</f>
        <v/>
      </c>
    </row>
    <row r="2540" spans="1:17" x14ac:dyDescent="0.25">
      <c r="A2540" s="3"/>
      <c r="B2540" s="5">
        <f>IF(newcards!B2539&lt;&gt;"",VLOOKUP(newcards!B2539,sport!$A$2:$B$8,2,FALSE),"")</f>
        <v>1</v>
      </c>
      <c r="C2540" s="3">
        <f>newcards!C2539</f>
        <v>2016</v>
      </c>
      <c r="D2540" s="3">
        <f>IF(newcards!D2539&lt;&gt;"",VLOOKUP(newcards!D2539,brand!$A$2:$B$30,2,FALSE),"")</f>
        <v>1</v>
      </c>
      <c r="E2540" s="3">
        <f>IF(newcards!E2539&lt;&gt;"",VLOOKUP(newcards!E2539,series!$A$2:$B$228,2,FALSE),)</f>
        <v>215</v>
      </c>
      <c r="F2540" s="3">
        <f>IF(newcards!F2539&lt;&gt;"",VLOOKUP(newcards!F2539,category!$A$2:$B$82,2,FALSE),)</f>
        <v>77</v>
      </c>
      <c r="G2540" s="3" t="str">
        <f>IF(newcards!G2539&lt;&gt;"",VLOOKUP(newcards!G2539,subcategory!$A$2:$B$680,2,FALSE),"")</f>
        <v/>
      </c>
      <c r="H2540" s="3" t="str">
        <f>newcards!H2539</f>
        <v xml:space="preserve"> US36</v>
      </c>
      <c r="I2540" s="3" t="str">
        <f>newcards!I2539</f>
        <v xml:space="preserve"> </v>
      </c>
      <c r="J2540" s="3">
        <f>IF(newcards!J2539&lt;&gt;"",VLOOKUP(newcards!J2539,player!$A$2:$B$7503,2,FALSE),"")</f>
        <v>7344</v>
      </c>
      <c r="K2540" s="3" t="str">
        <f>IF(newcards!K2539&lt;&gt;"",VLOOKUP(newcards!K2539,playernameext!$A$2:$B$32,2,FALSE),"")</f>
        <v/>
      </c>
      <c r="L2540" s="3">
        <f>IF(newcards!L2539&lt;&gt;"",VLOOKUP(newcards!L2539,team!$A$2:$B$538,2,FALSE),"")</f>
        <v>71</v>
      </c>
      <c r="M2540" s="5">
        <f>IF(newcards!M2539&lt;&gt;"", newcards!M2539, "")</f>
        <v>65</v>
      </c>
      <c r="N2540" s="5" t="str">
        <f>IF(newcards!N2539&lt;&gt;"", newcards!N2539, "")</f>
        <v>N</v>
      </c>
      <c r="O2540" s="5" t="str">
        <f>IF(newcards!O2539&lt;&gt;"", newcards!O2539, "")</f>
        <v/>
      </c>
      <c r="P2540" s="5" t="str">
        <f>IF(newcards!P2539&lt;&gt;"", newcards!P2539, "")</f>
        <v/>
      </c>
      <c r="Q2540" s="5" t="str">
        <f>IF(newcards!Q2539&lt;&gt;"", newcards!Q2539, "")</f>
        <v/>
      </c>
    </row>
    <row r="2541" spans="1:17" x14ac:dyDescent="0.25">
      <c r="A2541" s="3"/>
      <c r="B2541" s="5">
        <f>IF(newcards!B2540&lt;&gt;"",VLOOKUP(newcards!B2540,sport!$A$2:$B$8,2,FALSE),"")</f>
        <v>1</v>
      </c>
      <c r="C2541" s="3">
        <f>newcards!C2540</f>
        <v>2016</v>
      </c>
      <c r="D2541" s="3">
        <f>IF(newcards!D2540&lt;&gt;"",VLOOKUP(newcards!D2540,brand!$A$2:$B$30,2,FALSE),"")</f>
        <v>1</v>
      </c>
      <c r="E2541" s="3">
        <f>IF(newcards!E2540&lt;&gt;"",VLOOKUP(newcards!E2540,series!$A$2:$B$228,2,FALSE),)</f>
        <v>215</v>
      </c>
      <c r="F2541" s="3">
        <f>IF(newcards!F2540&lt;&gt;"",VLOOKUP(newcards!F2540,category!$A$2:$B$82,2,FALSE),)</f>
        <v>77</v>
      </c>
      <c r="G2541" s="3" t="str">
        <f>IF(newcards!G2540&lt;&gt;"",VLOOKUP(newcards!G2540,subcategory!$A$2:$B$680,2,FALSE),"")</f>
        <v/>
      </c>
      <c r="H2541" s="3" t="str">
        <f>newcards!H2540</f>
        <v xml:space="preserve"> US37</v>
      </c>
      <c r="I2541" s="3" t="str">
        <f>newcards!I2540</f>
        <v xml:space="preserve"> </v>
      </c>
      <c r="J2541" s="3">
        <f>IF(newcards!J2540&lt;&gt;"",VLOOKUP(newcards!J2540,player!$A$2:$B$7503,2,FALSE),"")</f>
        <v>3863</v>
      </c>
      <c r="K2541" s="3" t="str">
        <f>IF(newcards!K2540&lt;&gt;"",VLOOKUP(newcards!K2540,playernameext!$A$2:$B$32,2,FALSE),"")</f>
        <v/>
      </c>
      <c r="L2541" s="3">
        <f>IF(newcards!L2540&lt;&gt;"",VLOOKUP(newcards!L2540,team!$A$2:$B$538,2,FALSE),"")</f>
        <v>67</v>
      </c>
      <c r="M2541" s="5">
        <f>IF(newcards!M2540&lt;&gt;"", newcards!M2540, "")</f>
        <v>65</v>
      </c>
      <c r="N2541" s="5" t="str">
        <f>IF(newcards!N2540&lt;&gt;"", newcards!N2540, "")</f>
        <v>N</v>
      </c>
      <c r="O2541" s="5" t="str">
        <f>IF(newcards!O2540&lt;&gt;"", newcards!O2540, "")</f>
        <v/>
      </c>
      <c r="P2541" s="5" t="str">
        <f>IF(newcards!P2540&lt;&gt;"", newcards!P2540, "")</f>
        <v/>
      </c>
      <c r="Q2541" s="5" t="str">
        <f>IF(newcards!Q2540&lt;&gt;"", newcards!Q2540, "")</f>
        <v/>
      </c>
    </row>
    <row r="2542" spans="1:17" x14ac:dyDescent="0.25">
      <c r="A2542" s="3"/>
      <c r="B2542" s="5">
        <f>IF(newcards!B2541&lt;&gt;"",VLOOKUP(newcards!B2541,sport!$A$2:$B$8,2,FALSE),"")</f>
        <v>1</v>
      </c>
      <c r="C2542" s="3">
        <f>newcards!C2541</f>
        <v>2016</v>
      </c>
      <c r="D2542" s="3">
        <f>IF(newcards!D2541&lt;&gt;"",VLOOKUP(newcards!D2541,brand!$A$2:$B$30,2,FALSE),"")</f>
        <v>1</v>
      </c>
      <c r="E2542" s="3">
        <f>IF(newcards!E2541&lt;&gt;"",VLOOKUP(newcards!E2541,series!$A$2:$B$228,2,FALSE),)</f>
        <v>215</v>
      </c>
      <c r="F2542" s="3">
        <f>IF(newcards!F2541&lt;&gt;"",VLOOKUP(newcards!F2541,category!$A$2:$B$82,2,FALSE),)</f>
        <v>77</v>
      </c>
      <c r="G2542" s="3">
        <f>IF(newcards!G2541&lt;&gt;"",VLOOKUP(newcards!G2541,subcategory!$A$2:$B$680,2,FALSE),"")</f>
        <v>49</v>
      </c>
      <c r="H2542" s="3" t="str">
        <f>newcards!H2541</f>
        <v xml:space="preserve"> US38</v>
      </c>
      <c r="I2542" s="3" t="str">
        <f>newcards!I2541</f>
        <v xml:space="preserve"> </v>
      </c>
      <c r="J2542" s="3">
        <f>IF(newcards!J2541&lt;&gt;"",VLOOKUP(newcards!J2541,player!$A$2:$B$7503,2,FALSE),"")</f>
        <v>1717</v>
      </c>
      <c r="K2542" s="3" t="str">
        <f>IF(newcards!K2541&lt;&gt;"",VLOOKUP(newcards!K2541,playernameext!$A$2:$B$32,2,FALSE),"")</f>
        <v/>
      </c>
      <c r="L2542" s="3">
        <f>IF(newcards!L2541&lt;&gt;"",VLOOKUP(newcards!L2541,team!$A$2:$B$538,2,FALSE),"")</f>
        <v>1</v>
      </c>
      <c r="M2542" s="5">
        <f>IF(newcards!M2541&lt;&gt;"", newcards!M2541, "")</f>
        <v>65</v>
      </c>
      <c r="N2542" s="5" t="str">
        <f>IF(newcards!N2541&lt;&gt;"", newcards!N2541, "")</f>
        <v>N</v>
      </c>
      <c r="O2542" s="5" t="str">
        <f>IF(newcards!O2541&lt;&gt;"", newcards!O2541, "")</f>
        <v/>
      </c>
      <c r="P2542" s="5" t="str">
        <f>IF(newcards!P2541&lt;&gt;"", newcards!P2541, "")</f>
        <v/>
      </c>
      <c r="Q2542" s="5" t="str">
        <f>IF(newcards!Q2541&lt;&gt;"", newcards!Q2541, "")</f>
        <v/>
      </c>
    </row>
    <row r="2543" spans="1:17" x14ac:dyDescent="0.25">
      <c r="A2543" s="3"/>
      <c r="B2543" s="5">
        <f>IF(newcards!B2542&lt;&gt;"",VLOOKUP(newcards!B2542,sport!$A$2:$B$8,2,FALSE),"")</f>
        <v>1</v>
      </c>
      <c r="C2543" s="3">
        <f>newcards!C2542</f>
        <v>2016</v>
      </c>
      <c r="D2543" s="3">
        <f>IF(newcards!D2542&lt;&gt;"",VLOOKUP(newcards!D2542,brand!$A$2:$B$30,2,FALSE),"")</f>
        <v>1</v>
      </c>
      <c r="E2543" s="3">
        <f>IF(newcards!E2542&lt;&gt;"",VLOOKUP(newcards!E2542,series!$A$2:$B$228,2,FALSE),)</f>
        <v>215</v>
      </c>
      <c r="F2543" s="3">
        <f>IF(newcards!F2542&lt;&gt;"",VLOOKUP(newcards!F2542,category!$A$2:$B$82,2,FALSE),)</f>
        <v>77</v>
      </c>
      <c r="G2543" s="3" t="str">
        <f>IF(newcards!G2542&lt;&gt;"",VLOOKUP(newcards!G2542,subcategory!$A$2:$B$680,2,FALSE),"")</f>
        <v/>
      </c>
      <c r="H2543" s="3" t="str">
        <f>newcards!H2542</f>
        <v xml:space="preserve"> US39</v>
      </c>
      <c r="I2543" s="3" t="str">
        <f>newcards!I2542</f>
        <v xml:space="preserve"> </v>
      </c>
      <c r="J2543" s="3">
        <f>IF(newcards!J2542&lt;&gt;"",VLOOKUP(newcards!J2542,player!$A$2:$B$7503,2,FALSE),"")</f>
        <v>7532</v>
      </c>
      <c r="K2543" s="3" t="str">
        <f>IF(newcards!K2542&lt;&gt;"",VLOOKUP(newcards!K2542,playernameext!$A$2:$B$32,2,FALSE),"")</f>
        <v/>
      </c>
      <c r="L2543" s="3">
        <f>IF(newcards!L2542&lt;&gt;"",VLOOKUP(newcards!L2542,team!$A$2:$B$538,2,FALSE),"")</f>
        <v>76</v>
      </c>
      <c r="M2543" s="5">
        <f>IF(newcards!M2542&lt;&gt;"", newcards!M2542, "")</f>
        <v>65</v>
      </c>
      <c r="N2543" s="5" t="str">
        <f>IF(newcards!N2542&lt;&gt;"", newcards!N2542, "")</f>
        <v>N</v>
      </c>
      <c r="O2543" s="5" t="str">
        <f>IF(newcards!O2542&lt;&gt;"", newcards!O2542, "")</f>
        <v/>
      </c>
      <c r="P2543" s="5" t="str">
        <f>IF(newcards!P2542&lt;&gt;"", newcards!P2542, "")</f>
        <v/>
      </c>
      <c r="Q2543" s="5" t="str">
        <f>IF(newcards!Q2542&lt;&gt;"", newcards!Q2542, "")</f>
        <v/>
      </c>
    </row>
    <row r="2544" spans="1:17" x14ac:dyDescent="0.25">
      <c r="A2544" s="3"/>
      <c r="B2544" s="5">
        <f>IF(newcards!B2543&lt;&gt;"",VLOOKUP(newcards!B2543,sport!$A$2:$B$8,2,FALSE),"")</f>
        <v>1</v>
      </c>
      <c r="C2544" s="3">
        <f>newcards!C2543</f>
        <v>2016</v>
      </c>
      <c r="D2544" s="3">
        <f>IF(newcards!D2543&lt;&gt;"",VLOOKUP(newcards!D2543,brand!$A$2:$B$30,2,FALSE),"")</f>
        <v>1</v>
      </c>
      <c r="E2544" s="3">
        <f>IF(newcards!E2543&lt;&gt;"",VLOOKUP(newcards!E2543,series!$A$2:$B$228,2,FALSE),)</f>
        <v>215</v>
      </c>
      <c r="F2544" s="3">
        <f>IF(newcards!F2543&lt;&gt;"",VLOOKUP(newcards!F2543,category!$A$2:$B$82,2,FALSE),)</f>
        <v>77</v>
      </c>
      <c r="G2544" s="3">
        <f>IF(newcards!G2543&lt;&gt;"",VLOOKUP(newcards!G2543,subcategory!$A$2:$B$680,2,FALSE),"")</f>
        <v>476</v>
      </c>
      <c r="H2544" s="3" t="str">
        <f>newcards!H2543</f>
        <v xml:space="preserve"> US40</v>
      </c>
      <c r="I2544" s="3" t="str">
        <f>newcards!I2543</f>
        <v xml:space="preserve"> </v>
      </c>
      <c r="J2544" s="3">
        <f>IF(newcards!J2543&lt;&gt;"",VLOOKUP(newcards!J2543,player!$A$2:$B$7503,2,FALSE),"")</f>
        <v>6906</v>
      </c>
      <c r="K2544" s="3" t="str">
        <f>IF(newcards!K2543&lt;&gt;"",VLOOKUP(newcards!K2543,playernameext!$A$2:$B$32,2,FALSE),"")</f>
        <v/>
      </c>
      <c r="L2544" s="3">
        <f>IF(newcards!L2543&lt;&gt;"",VLOOKUP(newcards!L2543,team!$A$2:$B$538,2,FALSE),"")</f>
        <v>93</v>
      </c>
      <c r="M2544" s="5">
        <f>IF(newcards!M2543&lt;&gt;"", newcards!M2543, "")</f>
        <v>65</v>
      </c>
      <c r="N2544" s="5" t="str">
        <f>IF(newcards!N2543&lt;&gt;"", newcards!N2543, "")</f>
        <v>N</v>
      </c>
      <c r="O2544" s="5" t="str">
        <f>IF(newcards!O2543&lt;&gt;"", newcards!O2543, "")</f>
        <v/>
      </c>
      <c r="P2544" s="5" t="str">
        <f>IF(newcards!P2543&lt;&gt;"", newcards!P2543, "")</f>
        <v/>
      </c>
      <c r="Q2544" s="5" t="str">
        <f>IF(newcards!Q2543&lt;&gt;"", newcards!Q2543, "")</f>
        <v/>
      </c>
    </row>
    <row r="2545" spans="1:17" x14ac:dyDescent="0.25">
      <c r="A2545" s="3"/>
      <c r="B2545" s="5">
        <f>IF(newcards!B2544&lt;&gt;"",VLOOKUP(newcards!B2544,sport!$A$2:$B$8,2,FALSE),"")</f>
        <v>1</v>
      </c>
      <c r="C2545" s="3">
        <f>newcards!C2544</f>
        <v>2016</v>
      </c>
      <c r="D2545" s="3">
        <f>IF(newcards!D2544&lt;&gt;"",VLOOKUP(newcards!D2544,brand!$A$2:$B$30,2,FALSE),"")</f>
        <v>1</v>
      </c>
      <c r="E2545" s="3">
        <f>IF(newcards!E2544&lt;&gt;"",VLOOKUP(newcards!E2544,series!$A$2:$B$228,2,FALSE),)</f>
        <v>215</v>
      </c>
      <c r="F2545" s="3">
        <f>IF(newcards!F2544&lt;&gt;"",VLOOKUP(newcards!F2544,category!$A$2:$B$82,2,FALSE),)</f>
        <v>77</v>
      </c>
      <c r="G2545" s="3" t="str">
        <f>IF(newcards!G2544&lt;&gt;"",VLOOKUP(newcards!G2544,subcategory!$A$2:$B$680,2,FALSE),"")</f>
        <v/>
      </c>
      <c r="H2545" s="3" t="str">
        <f>newcards!H2544</f>
        <v xml:space="preserve"> US41</v>
      </c>
      <c r="I2545" s="3" t="str">
        <f>newcards!I2544</f>
        <v xml:space="preserve"> </v>
      </c>
      <c r="J2545" s="3">
        <f>IF(newcards!J2544&lt;&gt;"",VLOOKUP(newcards!J2544,player!$A$2:$B$7503,2,FALSE),"")</f>
        <v>4575</v>
      </c>
      <c r="K2545" s="3" t="str">
        <f>IF(newcards!K2544&lt;&gt;"",VLOOKUP(newcards!K2544,playernameext!$A$2:$B$32,2,FALSE),"")</f>
        <v/>
      </c>
      <c r="L2545" s="3">
        <f>IF(newcards!L2544&lt;&gt;"",VLOOKUP(newcards!L2544,team!$A$2:$B$538,2,FALSE),"")</f>
        <v>96</v>
      </c>
      <c r="M2545" s="5">
        <f>IF(newcards!M2544&lt;&gt;"", newcards!M2544, "")</f>
        <v>65</v>
      </c>
      <c r="N2545" s="5" t="str">
        <f>IF(newcards!N2544&lt;&gt;"", newcards!N2544, "")</f>
        <v>N</v>
      </c>
      <c r="O2545" s="5" t="str">
        <f>IF(newcards!O2544&lt;&gt;"", newcards!O2544, "")</f>
        <v/>
      </c>
      <c r="P2545" s="5" t="str">
        <f>IF(newcards!P2544&lt;&gt;"", newcards!P2544, "")</f>
        <v/>
      </c>
      <c r="Q2545" s="5" t="str">
        <f>IF(newcards!Q2544&lt;&gt;"", newcards!Q2544, "")</f>
        <v/>
      </c>
    </row>
    <row r="2546" spans="1:17" x14ac:dyDescent="0.25">
      <c r="A2546" s="3"/>
      <c r="B2546" s="5">
        <f>IF(newcards!B2545&lt;&gt;"",VLOOKUP(newcards!B2545,sport!$A$2:$B$8,2,FALSE),"")</f>
        <v>1</v>
      </c>
      <c r="C2546" s="3">
        <f>newcards!C2545</f>
        <v>2016</v>
      </c>
      <c r="D2546" s="3">
        <f>IF(newcards!D2545&lt;&gt;"",VLOOKUP(newcards!D2545,brand!$A$2:$B$30,2,FALSE),"")</f>
        <v>1</v>
      </c>
      <c r="E2546" s="3">
        <f>IF(newcards!E2545&lt;&gt;"",VLOOKUP(newcards!E2545,series!$A$2:$B$228,2,FALSE),)</f>
        <v>215</v>
      </c>
      <c r="F2546" s="3">
        <f>IF(newcards!F2545&lt;&gt;"",VLOOKUP(newcards!F2545,category!$A$2:$B$82,2,FALSE),)</f>
        <v>77</v>
      </c>
      <c r="G2546" s="3" t="str">
        <f>IF(newcards!G2545&lt;&gt;"",VLOOKUP(newcards!G2545,subcategory!$A$2:$B$680,2,FALSE),"")</f>
        <v/>
      </c>
      <c r="H2546" s="3" t="str">
        <f>newcards!H2545</f>
        <v xml:space="preserve"> US42</v>
      </c>
      <c r="I2546" s="3" t="str">
        <f>newcards!I2545</f>
        <v xml:space="preserve"> </v>
      </c>
      <c r="J2546" s="3">
        <f>IF(newcards!J2545&lt;&gt;"",VLOOKUP(newcards!J2545,player!$A$2:$B$7503,2,FALSE),"")</f>
        <v>664</v>
      </c>
      <c r="K2546" s="3" t="str">
        <f>IF(newcards!K2545&lt;&gt;"",VLOOKUP(newcards!K2545,playernameext!$A$2:$B$32,2,FALSE),"")</f>
        <v/>
      </c>
      <c r="L2546" s="3">
        <f>IF(newcards!L2545&lt;&gt;"",VLOOKUP(newcards!L2545,team!$A$2:$B$538,2,FALSE),"")</f>
        <v>33</v>
      </c>
      <c r="M2546" s="5">
        <f>IF(newcards!M2545&lt;&gt;"", newcards!M2545, "")</f>
        <v>65</v>
      </c>
      <c r="N2546" s="5" t="str">
        <f>IF(newcards!N2545&lt;&gt;"", newcards!N2545, "")</f>
        <v>N</v>
      </c>
      <c r="O2546" s="5" t="str">
        <f>IF(newcards!O2545&lt;&gt;"", newcards!O2545, "")</f>
        <v/>
      </c>
      <c r="P2546" s="5" t="str">
        <f>IF(newcards!P2545&lt;&gt;"", newcards!P2545, "")</f>
        <v/>
      </c>
      <c r="Q2546" s="5" t="str">
        <f>IF(newcards!Q2545&lt;&gt;"", newcards!Q2545, "")</f>
        <v/>
      </c>
    </row>
    <row r="2547" spans="1:17" x14ac:dyDescent="0.25">
      <c r="A2547" s="3"/>
      <c r="B2547" s="5">
        <f>IF(newcards!B2546&lt;&gt;"",VLOOKUP(newcards!B2546,sport!$A$2:$B$8,2,FALSE),"")</f>
        <v>1</v>
      </c>
      <c r="C2547" s="3">
        <f>newcards!C2546</f>
        <v>2016</v>
      </c>
      <c r="D2547" s="3">
        <f>IF(newcards!D2546&lt;&gt;"",VLOOKUP(newcards!D2546,brand!$A$2:$B$30,2,FALSE),"")</f>
        <v>1</v>
      </c>
      <c r="E2547" s="3">
        <f>IF(newcards!E2546&lt;&gt;"",VLOOKUP(newcards!E2546,series!$A$2:$B$228,2,FALSE),)</f>
        <v>215</v>
      </c>
      <c r="F2547" s="3">
        <f>IF(newcards!F2546&lt;&gt;"",VLOOKUP(newcards!F2546,category!$A$2:$B$82,2,FALSE),)</f>
        <v>77</v>
      </c>
      <c r="G2547" s="3">
        <f>IF(newcards!G2546&lt;&gt;"",VLOOKUP(newcards!G2546,subcategory!$A$2:$B$680,2,FALSE),"")</f>
        <v>476</v>
      </c>
      <c r="H2547" s="3" t="str">
        <f>newcards!H2546</f>
        <v xml:space="preserve"> US43</v>
      </c>
      <c r="I2547" s="3" t="str">
        <f>newcards!I2546</f>
        <v xml:space="preserve"> </v>
      </c>
      <c r="J2547" s="3">
        <f>IF(newcards!J2546&lt;&gt;"",VLOOKUP(newcards!J2546,player!$A$2:$B$7503,2,FALSE),"")</f>
        <v>4748</v>
      </c>
      <c r="K2547" s="3" t="str">
        <f>IF(newcards!K2546&lt;&gt;"",VLOOKUP(newcards!K2546,playernameext!$A$2:$B$32,2,FALSE),"")</f>
        <v/>
      </c>
      <c r="L2547" s="3">
        <f>IF(newcards!L2546&lt;&gt;"",VLOOKUP(newcards!L2546,team!$A$2:$B$538,2,FALSE),"")</f>
        <v>67</v>
      </c>
      <c r="M2547" s="5">
        <f>IF(newcards!M2546&lt;&gt;"", newcards!M2546, "")</f>
        <v>65</v>
      </c>
      <c r="N2547" s="5" t="str">
        <f>IF(newcards!N2546&lt;&gt;"", newcards!N2546, "")</f>
        <v>N</v>
      </c>
      <c r="O2547" s="5" t="str">
        <f>IF(newcards!O2546&lt;&gt;"", newcards!O2546, "")</f>
        <v/>
      </c>
      <c r="P2547" s="5" t="str">
        <f>IF(newcards!P2546&lt;&gt;"", newcards!P2546, "")</f>
        <v/>
      </c>
      <c r="Q2547" s="5" t="str">
        <f>IF(newcards!Q2546&lt;&gt;"", newcards!Q2546, "")</f>
        <v/>
      </c>
    </row>
    <row r="2548" spans="1:17" x14ac:dyDescent="0.25">
      <c r="A2548" s="3"/>
      <c r="B2548" s="5">
        <f>IF(newcards!B2547&lt;&gt;"",VLOOKUP(newcards!B2547,sport!$A$2:$B$8,2,FALSE),"")</f>
        <v>1</v>
      </c>
      <c r="C2548" s="3">
        <f>newcards!C2547</f>
        <v>2016</v>
      </c>
      <c r="D2548" s="3">
        <f>IF(newcards!D2547&lt;&gt;"",VLOOKUP(newcards!D2547,brand!$A$2:$B$30,2,FALSE),"")</f>
        <v>1</v>
      </c>
      <c r="E2548" s="3">
        <f>IF(newcards!E2547&lt;&gt;"",VLOOKUP(newcards!E2547,series!$A$2:$B$228,2,FALSE),)</f>
        <v>215</v>
      </c>
      <c r="F2548" s="3">
        <f>IF(newcards!F2547&lt;&gt;"",VLOOKUP(newcards!F2547,category!$A$2:$B$82,2,FALSE),)</f>
        <v>77</v>
      </c>
      <c r="G2548" s="3">
        <f>IF(newcards!G2547&lt;&gt;"",VLOOKUP(newcards!G2547,subcategory!$A$2:$B$680,2,FALSE),"")</f>
        <v>476</v>
      </c>
      <c r="H2548" s="3" t="str">
        <f>newcards!H2547</f>
        <v xml:space="preserve"> US44</v>
      </c>
      <c r="I2548" s="3" t="str">
        <f>newcards!I2547</f>
        <v xml:space="preserve"> </v>
      </c>
      <c r="J2548" s="3">
        <f>IF(newcards!J2547&lt;&gt;"",VLOOKUP(newcards!J2547,player!$A$2:$B$7503,2,FALSE),"")</f>
        <v>6873</v>
      </c>
      <c r="K2548" s="3" t="str">
        <f>IF(newcards!K2547&lt;&gt;"",VLOOKUP(newcards!K2547,playernameext!$A$2:$B$32,2,FALSE),"")</f>
        <v/>
      </c>
      <c r="L2548" s="3">
        <f>IF(newcards!L2547&lt;&gt;"",VLOOKUP(newcards!L2547,team!$A$2:$B$538,2,FALSE),"")</f>
        <v>89</v>
      </c>
      <c r="M2548" s="5">
        <f>IF(newcards!M2547&lt;&gt;"", newcards!M2547, "")</f>
        <v>65</v>
      </c>
      <c r="N2548" s="5" t="str">
        <f>IF(newcards!N2547&lt;&gt;"", newcards!N2547, "")</f>
        <v>N</v>
      </c>
      <c r="O2548" s="5" t="str">
        <f>IF(newcards!O2547&lt;&gt;"", newcards!O2547, "")</f>
        <v/>
      </c>
      <c r="P2548" s="5" t="str">
        <f>IF(newcards!P2547&lt;&gt;"", newcards!P2547, "")</f>
        <v/>
      </c>
      <c r="Q2548" s="5" t="str">
        <f>IF(newcards!Q2547&lt;&gt;"", newcards!Q2547, "")</f>
        <v/>
      </c>
    </row>
    <row r="2549" spans="1:17" x14ac:dyDescent="0.25">
      <c r="A2549" s="3"/>
      <c r="B2549" s="5">
        <f>IF(newcards!B2548&lt;&gt;"",VLOOKUP(newcards!B2548,sport!$A$2:$B$8,2,FALSE),"")</f>
        <v>1</v>
      </c>
      <c r="C2549" s="3">
        <f>newcards!C2548</f>
        <v>2016</v>
      </c>
      <c r="D2549" s="3">
        <f>IF(newcards!D2548&lt;&gt;"",VLOOKUP(newcards!D2548,brand!$A$2:$B$30,2,FALSE),"")</f>
        <v>1</v>
      </c>
      <c r="E2549" s="3">
        <f>IF(newcards!E2548&lt;&gt;"",VLOOKUP(newcards!E2548,series!$A$2:$B$228,2,FALSE),)</f>
        <v>215</v>
      </c>
      <c r="F2549" s="3">
        <f>IF(newcards!F2548&lt;&gt;"",VLOOKUP(newcards!F2548,category!$A$2:$B$82,2,FALSE),)</f>
        <v>77</v>
      </c>
      <c r="G2549" s="3" t="str">
        <f>IF(newcards!G2548&lt;&gt;"",VLOOKUP(newcards!G2548,subcategory!$A$2:$B$680,2,FALSE),"")</f>
        <v/>
      </c>
      <c r="H2549" s="3" t="str">
        <f>newcards!H2548</f>
        <v xml:space="preserve"> US45</v>
      </c>
      <c r="I2549" s="3" t="str">
        <f>newcards!I2548</f>
        <v xml:space="preserve"> </v>
      </c>
      <c r="J2549" s="3">
        <f>IF(newcards!J2548&lt;&gt;"",VLOOKUP(newcards!J2548,player!$A$2:$B$7503,2,FALSE),"")</f>
        <v>7072</v>
      </c>
      <c r="K2549" s="3" t="str">
        <f>IF(newcards!K2548&lt;&gt;"",VLOOKUP(newcards!K2548,playernameext!$A$2:$B$32,2,FALSE),"")</f>
        <v/>
      </c>
      <c r="L2549" s="3">
        <f>IF(newcards!L2548&lt;&gt;"",VLOOKUP(newcards!L2548,team!$A$2:$B$538,2,FALSE),"")</f>
        <v>50</v>
      </c>
      <c r="M2549" s="5">
        <f>IF(newcards!M2548&lt;&gt;"", newcards!M2548, "")</f>
        <v>65</v>
      </c>
      <c r="N2549" s="5" t="str">
        <f>IF(newcards!N2548&lt;&gt;"", newcards!N2548, "")</f>
        <v>N</v>
      </c>
      <c r="O2549" s="5" t="str">
        <f>IF(newcards!O2548&lt;&gt;"", newcards!O2548, "")</f>
        <v/>
      </c>
      <c r="P2549" s="5" t="str">
        <f>IF(newcards!P2548&lt;&gt;"", newcards!P2548, "")</f>
        <v/>
      </c>
      <c r="Q2549" s="5" t="str">
        <f>IF(newcards!Q2548&lt;&gt;"", newcards!Q2548, "")</f>
        <v/>
      </c>
    </row>
    <row r="2550" spans="1:17" x14ac:dyDescent="0.25">
      <c r="A2550" s="3"/>
      <c r="B2550" s="5">
        <f>IF(newcards!B2549&lt;&gt;"",VLOOKUP(newcards!B2549,sport!$A$2:$B$8,2,FALSE),"")</f>
        <v>1</v>
      </c>
      <c r="C2550" s="3">
        <f>newcards!C2549</f>
        <v>2016</v>
      </c>
      <c r="D2550" s="3">
        <f>IF(newcards!D2549&lt;&gt;"",VLOOKUP(newcards!D2549,brand!$A$2:$B$30,2,FALSE),"")</f>
        <v>1</v>
      </c>
      <c r="E2550" s="3">
        <f>IF(newcards!E2549&lt;&gt;"",VLOOKUP(newcards!E2549,series!$A$2:$B$228,2,FALSE),)</f>
        <v>215</v>
      </c>
      <c r="F2550" s="3">
        <f>IF(newcards!F2549&lt;&gt;"",VLOOKUP(newcards!F2549,category!$A$2:$B$82,2,FALSE),)</f>
        <v>77</v>
      </c>
      <c r="G2550" s="3" t="str">
        <f>IF(newcards!G2549&lt;&gt;"",VLOOKUP(newcards!G2549,subcategory!$A$2:$B$680,2,FALSE),"")</f>
        <v/>
      </c>
      <c r="H2550" s="3" t="str">
        <f>newcards!H2549</f>
        <v xml:space="preserve"> US46</v>
      </c>
      <c r="I2550" s="3" t="str">
        <f>newcards!I2549</f>
        <v xml:space="preserve"> </v>
      </c>
      <c r="J2550" s="3">
        <f>IF(newcards!J2549&lt;&gt;"",VLOOKUP(newcards!J2549,player!$A$2:$B$7503,2,FALSE),"")</f>
        <v>7525</v>
      </c>
      <c r="K2550" s="3" t="str">
        <f>IF(newcards!K2549&lt;&gt;"",VLOOKUP(newcards!K2549,playernameext!$A$2:$B$32,2,FALSE),"")</f>
        <v/>
      </c>
      <c r="L2550" s="3">
        <f>IF(newcards!L2549&lt;&gt;"",VLOOKUP(newcards!L2549,team!$A$2:$B$538,2,FALSE),"")</f>
        <v>19</v>
      </c>
      <c r="M2550" s="5">
        <f>IF(newcards!M2549&lt;&gt;"", newcards!M2549, "")</f>
        <v>65</v>
      </c>
      <c r="N2550" s="5" t="str">
        <f>IF(newcards!N2549&lt;&gt;"", newcards!N2549, "")</f>
        <v>N</v>
      </c>
      <c r="O2550" s="5" t="str">
        <f>IF(newcards!O2549&lt;&gt;"", newcards!O2549, "")</f>
        <v/>
      </c>
      <c r="P2550" s="5" t="str">
        <f>IF(newcards!P2549&lt;&gt;"", newcards!P2549, "")</f>
        <v/>
      </c>
      <c r="Q2550" s="5" t="str">
        <f>IF(newcards!Q2549&lt;&gt;"", newcards!Q2549, "")</f>
        <v/>
      </c>
    </row>
    <row r="2551" spans="1:17" x14ac:dyDescent="0.25">
      <c r="A2551" s="3"/>
      <c r="B2551" s="5">
        <f>IF(newcards!B2550&lt;&gt;"",VLOOKUP(newcards!B2550,sport!$A$2:$B$8,2,FALSE),"")</f>
        <v>1</v>
      </c>
      <c r="C2551" s="3">
        <f>newcards!C2550</f>
        <v>2016</v>
      </c>
      <c r="D2551" s="3">
        <f>IF(newcards!D2550&lt;&gt;"",VLOOKUP(newcards!D2550,brand!$A$2:$B$30,2,FALSE),"")</f>
        <v>1</v>
      </c>
      <c r="E2551" s="3">
        <f>IF(newcards!E2550&lt;&gt;"",VLOOKUP(newcards!E2550,series!$A$2:$B$228,2,FALSE),)</f>
        <v>215</v>
      </c>
      <c r="F2551" s="3">
        <f>IF(newcards!F2550&lt;&gt;"",VLOOKUP(newcards!F2550,category!$A$2:$B$82,2,FALSE),)</f>
        <v>77</v>
      </c>
      <c r="G2551" s="3" t="str">
        <f>IF(newcards!G2550&lt;&gt;"",VLOOKUP(newcards!G2550,subcategory!$A$2:$B$680,2,FALSE),"")</f>
        <v/>
      </c>
      <c r="H2551" s="3" t="str">
        <f>newcards!H2550</f>
        <v xml:space="preserve"> US47</v>
      </c>
      <c r="I2551" s="3" t="str">
        <f>newcards!I2550</f>
        <v xml:space="preserve"> </v>
      </c>
      <c r="J2551" s="3">
        <f>IF(newcards!J2550&lt;&gt;"",VLOOKUP(newcards!J2550,player!$A$2:$B$7503,2,FALSE),"")</f>
        <v>7385</v>
      </c>
      <c r="K2551" s="3" t="str">
        <f>IF(newcards!K2550&lt;&gt;"",VLOOKUP(newcards!K2550,playernameext!$A$2:$B$32,2,FALSE),"")</f>
        <v/>
      </c>
      <c r="L2551" s="3">
        <f>IF(newcards!L2550&lt;&gt;"",VLOOKUP(newcards!L2550,team!$A$2:$B$538,2,FALSE),"")</f>
        <v>68</v>
      </c>
      <c r="M2551" s="5">
        <f>IF(newcards!M2550&lt;&gt;"", newcards!M2550, "")</f>
        <v>65</v>
      </c>
      <c r="N2551" s="5" t="str">
        <f>IF(newcards!N2550&lt;&gt;"", newcards!N2550, "")</f>
        <v>N</v>
      </c>
      <c r="O2551" s="5" t="str">
        <f>IF(newcards!O2550&lt;&gt;"", newcards!O2550, "")</f>
        <v/>
      </c>
      <c r="P2551" s="5" t="str">
        <f>IF(newcards!P2550&lt;&gt;"", newcards!P2550, "")</f>
        <v/>
      </c>
      <c r="Q2551" s="5" t="str">
        <f>IF(newcards!Q2550&lt;&gt;"", newcards!Q2550, "")</f>
        <v/>
      </c>
    </row>
    <row r="2552" spans="1:17" x14ac:dyDescent="0.25">
      <c r="A2552" s="3"/>
      <c r="B2552" s="5">
        <f>IF(newcards!B2551&lt;&gt;"",VLOOKUP(newcards!B2551,sport!$A$2:$B$8,2,FALSE),"")</f>
        <v>1</v>
      </c>
      <c r="C2552" s="3">
        <f>newcards!C2551</f>
        <v>2016</v>
      </c>
      <c r="D2552" s="3">
        <f>IF(newcards!D2551&lt;&gt;"",VLOOKUP(newcards!D2551,brand!$A$2:$B$30,2,FALSE),"")</f>
        <v>1</v>
      </c>
      <c r="E2552" s="3">
        <f>IF(newcards!E2551&lt;&gt;"",VLOOKUP(newcards!E2551,series!$A$2:$B$228,2,FALSE),)</f>
        <v>215</v>
      </c>
      <c r="F2552" s="3">
        <f>IF(newcards!F2551&lt;&gt;"",VLOOKUP(newcards!F2551,category!$A$2:$B$82,2,FALSE),)</f>
        <v>77</v>
      </c>
      <c r="G2552" s="3">
        <f>IF(newcards!G2551&lt;&gt;"",VLOOKUP(newcards!G2551,subcategory!$A$2:$B$680,2,FALSE),"")</f>
        <v>49</v>
      </c>
      <c r="H2552" s="3" t="str">
        <f>newcards!H2551</f>
        <v xml:space="preserve"> US48</v>
      </c>
      <c r="I2552" s="3" t="str">
        <f>newcards!I2551</f>
        <v xml:space="preserve"> </v>
      </c>
      <c r="J2552" s="3">
        <f>IF(newcards!J2551&lt;&gt;"",VLOOKUP(newcards!J2551,player!$A$2:$B$7503,2,FALSE),"")</f>
        <v>7259</v>
      </c>
      <c r="K2552" s="3" t="str">
        <f>IF(newcards!K2551&lt;&gt;"",VLOOKUP(newcards!K2551,playernameext!$A$2:$B$32,2,FALSE),"")</f>
        <v/>
      </c>
      <c r="L2552" s="3">
        <f>IF(newcards!L2551&lt;&gt;"",VLOOKUP(newcards!L2551,team!$A$2:$B$538,2,FALSE),"")</f>
        <v>45</v>
      </c>
      <c r="M2552" s="5">
        <f>IF(newcards!M2551&lt;&gt;"", newcards!M2551, "")</f>
        <v>65</v>
      </c>
      <c r="N2552" s="5" t="str">
        <f>IF(newcards!N2551&lt;&gt;"", newcards!N2551, "")</f>
        <v>N</v>
      </c>
      <c r="O2552" s="5" t="str">
        <f>IF(newcards!O2551&lt;&gt;"", newcards!O2551, "")</f>
        <v/>
      </c>
      <c r="P2552" s="5" t="str">
        <f>IF(newcards!P2551&lt;&gt;"", newcards!P2551, "")</f>
        <v/>
      </c>
      <c r="Q2552" s="5" t="str">
        <f>IF(newcards!Q2551&lt;&gt;"", newcards!Q2551, "")</f>
        <v/>
      </c>
    </row>
    <row r="2553" spans="1:17" x14ac:dyDescent="0.25">
      <c r="A2553" s="3"/>
      <c r="B2553" s="5">
        <f>IF(newcards!B2552&lt;&gt;"",VLOOKUP(newcards!B2552,sport!$A$2:$B$8,2,FALSE),"")</f>
        <v>1</v>
      </c>
      <c r="C2553" s="3">
        <f>newcards!C2552</f>
        <v>2016</v>
      </c>
      <c r="D2553" s="3">
        <f>IF(newcards!D2552&lt;&gt;"",VLOOKUP(newcards!D2552,brand!$A$2:$B$30,2,FALSE),"")</f>
        <v>1</v>
      </c>
      <c r="E2553" s="3">
        <f>IF(newcards!E2552&lt;&gt;"",VLOOKUP(newcards!E2552,series!$A$2:$B$228,2,FALSE),)</f>
        <v>215</v>
      </c>
      <c r="F2553" s="3">
        <f>IF(newcards!F2552&lt;&gt;"",VLOOKUP(newcards!F2552,category!$A$2:$B$82,2,FALSE),)</f>
        <v>77</v>
      </c>
      <c r="G2553" s="3" t="str">
        <f>IF(newcards!G2552&lt;&gt;"",VLOOKUP(newcards!G2552,subcategory!$A$2:$B$680,2,FALSE),"")</f>
        <v/>
      </c>
      <c r="H2553" s="3" t="str">
        <f>newcards!H2552</f>
        <v xml:space="preserve"> US49</v>
      </c>
      <c r="I2553" s="3" t="str">
        <f>newcards!I2552</f>
        <v xml:space="preserve"> </v>
      </c>
      <c r="J2553" s="3">
        <f>IF(newcards!J2552&lt;&gt;"",VLOOKUP(newcards!J2552,player!$A$2:$B$7503,2,FALSE),"")</f>
        <v>7226</v>
      </c>
      <c r="K2553" s="3" t="str">
        <f>IF(newcards!K2552&lt;&gt;"",VLOOKUP(newcards!K2552,playernameext!$A$2:$B$32,2,FALSE),"")</f>
        <v/>
      </c>
      <c r="L2553" s="3">
        <f>IF(newcards!L2552&lt;&gt;"",VLOOKUP(newcards!L2552,team!$A$2:$B$538,2,FALSE),"")</f>
        <v>81</v>
      </c>
      <c r="M2553" s="5">
        <f>IF(newcards!M2552&lt;&gt;"", newcards!M2552, "")</f>
        <v>65</v>
      </c>
      <c r="N2553" s="5" t="str">
        <f>IF(newcards!N2552&lt;&gt;"", newcards!N2552, "")</f>
        <v>N</v>
      </c>
      <c r="O2553" s="5" t="str">
        <f>IF(newcards!O2552&lt;&gt;"", newcards!O2552, "")</f>
        <v/>
      </c>
      <c r="P2553" s="5" t="str">
        <f>IF(newcards!P2552&lt;&gt;"", newcards!P2552, "")</f>
        <v/>
      </c>
      <c r="Q2553" s="5" t="str">
        <f>IF(newcards!Q2552&lt;&gt;"", newcards!Q2552, "")</f>
        <v/>
      </c>
    </row>
    <row r="2554" spans="1:17" x14ac:dyDescent="0.25">
      <c r="A2554" s="3"/>
      <c r="B2554" s="5">
        <f>IF(newcards!B2553&lt;&gt;"",VLOOKUP(newcards!B2553,sport!$A$2:$B$8,2,FALSE),"")</f>
        <v>1</v>
      </c>
      <c r="C2554" s="3">
        <f>newcards!C2553</f>
        <v>2016</v>
      </c>
      <c r="D2554" s="3">
        <f>IF(newcards!D2553&lt;&gt;"",VLOOKUP(newcards!D2553,brand!$A$2:$B$30,2,FALSE),"")</f>
        <v>1</v>
      </c>
      <c r="E2554" s="3">
        <f>IF(newcards!E2553&lt;&gt;"",VLOOKUP(newcards!E2553,series!$A$2:$B$228,2,FALSE),)</f>
        <v>215</v>
      </c>
      <c r="F2554" s="3">
        <f>IF(newcards!F2553&lt;&gt;"",VLOOKUP(newcards!F2553,category!$A$2:$B$82,2,FALSE),)</f>
        <v>77</v>
      </c>
      <c r="G2554" s="3">
        <f>IF(newcards!G2553&lt;&gt;"",VLOOKUP(newcards!G2553,subcategory!$A$2:$B$680,2,FALSE),"")</f>
        <v>49</v>
      </c>
      <c r="H2554" s="3" t="str">
        <f>newcards!H2553</f>
        <v xml:space="preserve"> US50</v>
      </c>
      <c r="I2554" s="3" t="str">
        <f>newcards!I2553</f>
        <v xml:space="preserve"> </v>
      </c>
      <c r="J2554" s="3">
        <f>IF(newcards!J2553&lt;&gt;"",VLOOKUP(newcards!J2553,player!$A$2:$B$7503,2,FALSE),"")</f>
        <v>843</v>
      </c>
      <c r="K2554" s="3" t="str">
        <f>IF(newcards!K2553&lt;&gt;"",VLOOKUP(newcards!K2553,playernameext!$A$2:$B$32,2,FALSE),"")</f>
        <v/>
      </c>
      <c r="L2554" s="3">
        <f>IF(newcards!L2553&lt;&gt;"",VLOOKUP(newcards!L2553,team!$A$2:$B$538,2,FALSE),"")</f>
        <v>21</v>
      </c>
      <c r="M2554" s="5">
        <f>IF(newcards!M2553&lt;&gt;"", newcards!M2553, "")</f>
        <v>65</v>
      </c>
      <c r="N2554" s="5" t="str">
        <f>IF(newcards!N2553&lt;&gt;"", newcards!N2553, "")</f>
        <v>N</v>
      </c>
      <c r="O2554" s="5" t="str">
        <f>IF(newcards!O2553&lt;&gt;"", newcards!O2553, "")</f>
        <v/>
      </c>
      <c r="P2554" s="5" t="str">
        <f>IF(newcards!P2553&lt;&gt;"", newcards!P2553, "")</f>
        <v/>
      </c>
      <c r="Q2554" s="5" t="str">
        <f>IF(newcards!Q2553&lt;&gt;"", newcards!Q2553, "")</f>
        <v/>
      </c>
    </row>
    <row r="2555" spans="1:17" x14ac:dyDescent="0.25">
      <c r="A2555" s="3"/>
      <c r="B2555" s="5">
        <f>IF(newcards!B2554&lt;&gt;"",VLOOKUP(newcards!B2554,sport!$A$2:$B$8,2,FALSE),"")</f>
        <v>1</v>
      </c>
      <c r="C2555" s="3">
        <f>newcards!C2554</f>
        <v>2016</v>
      </c>
      <c r="D2555" s="3">
        <f>IF(newcards!D2554&lt;&gt;"",VLOOKUP(newcards!D2554,brand!$A$2:$B$30,2,FALSE),"")</f>
        <v>1</v>
      </c>
      <c r="E2555" s="3">
        <f>IF(newcards!E2554&lt;&gt;"",VLOOKUP(newcards!E2554,series!$A$2:$B$228,2,FALSE),)</f>
        <v>215</v>
      </c>
      <c r="F2555" s="3">
        <f>IF(newcards!F2554&lt;&gt;"",VLOOKUP(newcards!F2554,category!$A$2:$B$82,2,FALSE),)</f>
        <v>77</v>
      </c>
      <c r="G2555" s="3" t="str">
        <f>IF(newcards!G2554&lt;&gt;"",VLOOKUP(newcards!G2554,subcategory!$A$2:$B$680,2,FALSE),"")</f>
        <v/>
      </c>
      <c r="H2555" s="3" t="str">
        <f>newcards!H2554</f>
        <v xml:space="preserve"> US51</v>
      </c>
      <c r="I2555" s="3" t="str">
        <f>newcards!I2554</f>
        <v xml:space="preserve"> </v>
      </c>
      <c r="J2555" s="3">
        <f>IF(newcards!J2554&lt;&gt;"",VLOOKUP(newcards!J2554,player!$A$2:$B$7503,2,FALSE),"")</f>
        <v>6168</v>
      </c>
      <c r="K2555" s="3" t="str">
        <f>IF(newcards!K2554&lt;&gt;"",VLOOKUP(newcards!K2554,playernameext!$A$2:$B$32,2,FALSE),"")</f>
        <v/>
      </c>
      <c r="L2555" s="3">
        <f>IF(newcards!L2554&lt;&gt;"",VLOOKUP(newcards!L2554,team!$A$2:$B$538,2,FALSE),"")</f>
        <v>14</v>
      </c>
      <c r="M2555" s="5">
        <f>IF(newcards!M2554&lt;&gt;"", newcards!M2554, "")</f>
        <v>65</v>
      </c>
      <c r="N2555" s="5" t="str">
        <f>IF(newcards!N2554&lt;&gt;"", newcards!N2554, "")</f>
        <v>N</v>
      </c>
      <c r="O2555" s="5" t="str">
        <f>IF(newcards!O2554&lt;&gt;"", newcards!O2554, "")</f>
        <v/>
      </c>
      <c r="P2555" s="5" t="str">
        <f>IF(newcards!P2554&lt;&gt;"", newcards!P2554, "")</f>
        <v/>
      </c>
      <c r="Q2555" s="5" t="str">
        <f>IF(newcards!Q2554&lt;&gt;"", newcards!Q2554, "")</f>
        <v/>
      </c>
    </row>
    <row r="2556" spans="1:17" x14ac:dyDescent="0.25">
      <c r="A2556" s="3"/>
      <c r="B2556" s="5">
        <f>IF(newcards!B2555&lt;&gt;"",VLOOKUP(newcards!B2555,sport!$A$2:$B$8,2,FALSE),"")</f>
        <v>1</v>
      </c>
      <c r="C2556" s="3">
        <f>newcards!C2555</f>
        <v>2016</v>
      </c>
      <c r="D2556" s="3">
        <f>IF(newcards!D2555&lt;&gt;"",VLOOKUP(newcards!D2555,brand!$A$2:$B$30,2,FALSE),"")</f>
        <v>1</v>
      </c>
      <c r="E2556" s="3">
        <f>IF(newcards!E2555&lt;&gt;"",VLOOKUP(newcards!E2555,series!$A$2:$B$228,2,FALSE),)</f>
        <v>215</v>
      </c>
      <c r="F2556" s="3">
        <f>IF(newcards!F2555&lt;&gt;"",VLOOKUP(newcards!F2555,category!$A$2:$B$82,2,FALSE),)</f>
        <v>77</v>
      </c>
      <c r="G2556" s="3">
        <f>IF(newcards!G2555&lt;&gt;"",VLOOKUP(newcards!G2555,subcategory!$A$2:$B$680,2,FALSE),"")</f>
        <v>49</v>
      </c>
      <c r="H2556" s="3" t="str">
        <f>newcards!H2555</f>
        <v xml:space="preserve"> US52</v>
      </c>
      <c r="I2556" s="3" t="str">
        <f>newcards!I2555</f>
        <v xml:space="preserve"> </v>
      </c>
      <c r="J2556" s="3">
        <f>IF(newcards!J2555&lt;&gt;"",VLOOKUP(newcards!J2555,player!$A$2:$B$7503,2,FALSE),"")</f>
        <v>7113</v>
      </c>
      <c r="K2556" s="3" t="str">
        <f>IF(newcards!K2555&lt;&gt;"",VLOOKUP(newcards!K2555,playernameext!$A$2:$B$32,2,FALSE),"")</f>
        <v/>
      </c>
      <c r="L2556" s="3">
        <f>IF(newcards!L2555&lt;&gt;"",VLOOKUP(newcards!L2555,team!$A$2:$B$538,2,FALSE),"")</f>
        <v>84</v>
      </c>
      <c r="M2556" s="5">
        <f>IF(newcards!M2555&lt;&gt;"", newcards!M2555, "")</f>
        <v>65</v>
      </c>
      <c r="N2556" s="5" t="str">
        <f>IF(newcards!N2555&lt;&gt;"", newcards!N2555, "")</f>
        <v>N</v>
      </c>
      <c r="O2556" s="5" t="str">
        <f>IF(newcards!O2555&lt;&gt;"", newcards!O2555, "")</f>
        <v/>
      </c>
      <c r="P2556" s="5" t="str">
        <f>IF(newcards!P2555&lt;&gt;"", newcards!P2555, "")</f>
        <v/>
      </c>
      <c r="Q2556" s="5" t="str">
        <f>IF(newcards!Q2555&lt;&gt;"", newcards!Q2555, "")</f>
        <v/>
      </c>
    </row>
    <row r="2557" spans="1:17" x14ac:dyDescent="0.25">
      <c r="A2557" s="3"/>
      <c r="B2557" s="5">
        <f>IF(newcards!B2556&lt;&gt;"",VLOOKUP(newcards!B2556,sport!$A$2:$B$8,2,FALSE),"")</f>
        <v>1</v>
      </c>
      <c r="C2557" s="3">
        <f>newcards!C2556</f>
        <v>2016</v>
      </c>
      <c r="D2557" s="3">
        <f>IF(newcards!D2556&lt;&gt;"",VLOOKUP(newcards!D2556,brand!$A$2:$B$30,2,FALSE),"")</f>
        <v>1</v>
      </c>
      <c r="E2557" s="3">
        <f>IF(newcards!E2556&lt;&gt;"",VLOOKUP(newcards!E2556,series!$A$2:$B$228,2,FALSE),)</f>
        <v>215</v>
      </c>
      <c r="F2557" s="3">
        <f>IF(newcards!F2556&lt;&gt;"",VLOOKUP(newcards!F2556,category!$A$2:$B$82,2,FALSE),)</f>
        <v>77</v>
      </c>
      <c r="G2557" s="3">
        <f>IF(newcards!G2556&lt;&gt;"",VLOOKUP(newcards!G2556,subcategory!$A$2:$B$680,2,FALSE),"")</f>
        <v>676</v>
      </c>
      <c r="H2557" s="3" t="str">
        <f>newcards!H2556</f>
        <v xml:space="preserve"> US53</v>
      </c>
      <c r="I2557" s="3">
        <f>newcards!I2556</f>
        <v>-1</v>
      </c>
      <c r="J2557" s="3">
        <f>IF(newcards!J2556&lt;&gt;"",VLOOKUP(newcards!J2556,player!$A$2:$B$7503,2,FALSE),"")</f>
        <v>7438</v>
      </c>
      <c r="K2557" s="3" t="str">
        <f>IF(newcards!K2556&lt;&gt;"",VLOOKUP(newcards!K2556,playernameext!$A$2:$B$32,2,FALSE),"")</f>
        <v/>
      </c>
      <c r="L2557" s="3">
        <f>IF(newcards!L2556&lt;&gt;"",VLOOKUP(newcards!L2556,team!$A$2:$B$538,2,FALSE),"")</f>
        <v>4</v>
      </c>
      <c r="M2557" s="5">
        <f>IF(newcards!M2556&lt;&gt;"", newcards!M2556, "")</f>
        <v>65</v>
      </c>
      <c r="N2557" s="5" t="str">
        <f>IF(newcards!N2556&lt;&gt;"", newcards!N2556, "")</f>
        <v>N</v>
      </c>
      <c r="O2557" s="5" t="str">
        <f>IF(newcards!O2556&lt;&gt;"", newcards!O2556, "")</f>
        <v/>
      </c>
      <c r="P2557" s="5" t="str">
        <f>IF(newcards!P2556&lt;&gt;"", newcards!P2556, "")</f>
        <v/>
      </c>
      <c r="Q2557" s="5" t="str">
        <f>IF(newcards!Q2556&lt;&gt;"", newcards!Q2556, "")</f>
        <v/>
      </c>
    </row>
    <row r="2558" spans="1:17" x14ac:dyDescent="0.25">
      <c r="A2558" s="3"/>
      <c r="B2558" s="5">
        <f>IF(newcards!B2557&lt;&gt;"",VLOOKUP(newcards!B2557,sport!$A$2:$B$8,2,FALSE),"")</f>
        <v>1</v>
      </c>
      <c r="C2558" s="3">
        <f>newcards!C2557</f>
        <v>2016</v>
      </c>
      <c r="D2558" s="3">
        <f>IF(newcards!D2557&lt;&gt;"",VLOOKUP(newcards!D2557,brand!$A$2:$B$30,2,FALSE),"")</f>
        <v>1</v>
      </c>
      <c r="E2558" s="3">
        <f>IF(newcards!E2557&lt;&gt;"",VLOOKUP(newcards!E2557,series!$A$2:$B$228,2,FALSE),)</f>
        <v>215</v>
      </c>
      <c r="F2558" s="3">
        <f>IF(newcards!F2557&lt;&gt;"",VLOOKUP(newcards!F2557,category!$A$2:$B$82,2,FALSE),)</f>
        <v>77</v>
      </c>
      <c r="G2558" s="3">
        <f>IF(newcards!G2557&lt;&gt;"",VLOOKUP(newcards!G2557,subcategory!$A$2:$B$680,2,FALSE),"")</f>
        <v>676</v>
      </c>
      <c r="H2558" s="3" t="str">
        <f>newcards!H2557</f>
        <v xml:space="preserve"> US53</v>
      </c>
      <c r="I2558" s="3">
        <f>newcards!I2557</f>
        <v>-2</v>
      </c>
      <c r="J2558" s="3">
        <f>IF(newcards!J2557&lt;&gt;"",VLOOKUP(newcards!J2557,player!$A$2:$B$7503,2,FALSE),"")</f>
        <v>7457</v>
      </c>
      <c r="K2558" s="3" t="str">
        <f>IF(newcards!K2557&lt;&gt;"",VLOOKUP(newcards!K2557,playernameext!$A$2:$B$32,2,FALSE),"")</f>
        <v/>
      </c>
      <c r="L2558" s="3">
        <f>IF(newcards!L2557&lt;&gt;"",VLOOKUP(newcards!L2557,team!$A$2:$B$538,2,FALSE),"")</f>
        <v>4</v>
      </c>
      <c r="M2558" s="5">
        <f>IF(newcards!M2557&lt;&gt;"", newcards!M2557, "")</f>
        <v>65</v>
      </c>
      <c r="N2558" s="5" t="str">
        <f>IF(newcards!N2557&lt;&gt;"", newcards!N2557, "")</f>
        <v>N</v>
      </c>
      <c r="O2558" s="5" t="str">
        <f>IF(newcards!O2557&lt;&gt;"", newcards!O2557, "")</f>
        <v/>
      </c>
      <c r="P2558" s="5" t="str">
        <f>IF(newcards!P2557&lt;&gt;"", newcards!P2557, "")</f>
        <v/>
      </c>
      <c r="Q2558" s="5" t="str">
        <f>IF(newcards!Q2557&lt;&gt;"", newcards!Q2557, "")</f>
        <v/>
      </c>
    </row>
    <row r="2559" spans="1:17" x14ac:dyDescent="0.25">
      <c r="A2559" s="3"/>
      <c r="B2559" s="5">
        <f>IF(newcards!B2558&lt;&gt;"",VLOOKUP(newcards!B2558,sport!$A$2:$B$8,2,FALSE),"")</f>
        <v>1</v>
      </c>
      <c r="C2559" s="3">
        <f>newcards!C2558</f>
        <v>2016</v>
      </c>
      <c r="D2559" s="3">
        <f>IF(newcards!D2558&lt;&gt;"",VLOOKUP(newcards!D2558,brand!$A$2:$B$30,2,FALSE),"")</f>
        <v>1</v>
      </c>
      <c r="E2559" s="3">
        <f>IF(newcards!E2558&lt;&gt;"",VLOOKUP(newcards!E2558,series!$A$2:$B$228,2,FALSE),)</f>
        <v>215</v>
      </c>
      <c r="F2559" s="3">
        <f>IF(newcards!F2558&lt;&gt;"",VLOOKUP(newcards!F2558,category!$A$2:$B$82,2,FALSE),)</f>
        <v>77</v>
      </c>
      <c r="G2559" s="3">
        <f>IF(newcards!G2558&lt;&gt;"",VLOOKUP(newcards!G2558,subcategory!$A$2:$B$680,2,FALSE),"")</f>
        <v>49</v>
      </c>
      <c r="H2559" s="3" t="str">
        <f>newcards!H2558</f>
        <v xml:space="preserve"> US54</v>
      </c>
      <c r="I2559" s="3" t="str">
        <f>newcards!I2558</f>
        <v xml:space="preserve"> </v>
      </c>
      <c r="J2559" s="3">
        <f>IF(newcards!J2558&lt;&gt;"",VLOOKUP(newcards!J2558,player!$A$2:$B$7503,2,FALSE),"")</f>
        <v>7373</v>
      </c>
      <c r="K2559" s="3" t="str">
        <f>IF(newcards!K2558&lt;&gt;"",VLOOKUP(newcards!K2558,playernameext!$A$2:$B$32,2,FALSE),"")</f>
        <v/>
      </c>
      <c r="L2559" s="3">
        <f>IF(newcards!L2558&lt;&gt;"",VLOOKUP(newcards!L2558,team!$A$2:$B$538,2,FALSE),"")</f>
        <v>29</v>
      </c>
      <c r="M2559" s="5">
        <f>IF(newcards!M2558&lt;&gt;"", newcards!M2558, "")</f>
        <v>65</v>
      </c>
      <c r="N2559" s="5" t="str">
        <f>IF(newcards!N2558&lt;&gt;"", newcards!N2558, "")</f>
        <v>N</v>
      </c>
      <c r="O2559" s="5" t="str">
        <f>IF(newcards!O2558&lt;&gt;"", newcards!O2558, "")</f>
        <v/>
      </c>
      <c r="P2559" s="5" t="str">
        <f>IF(newcards!P2558&lt;&gt;"", newcards!P2558, "")</f>
        <v/>
      </c>
      <c r="Q2559" s="5" t="str">
        <f>IF(newcards!Q2558&lt;&gt;"", newcards!Q2558, "")</f>
        <v/>
      </c>
    </row>
    <row r="2560" spans="1:17" x14ac:dyDescent="0.25">
      <c r="A2560" s="3"/>
      <c r="B2560" s="5">
        <f>IF(newcards!B2559&lt;&gt;"",VLOOKUP(newcards!B2559,sport!$A$2:$B$8,2,FALSE),"")</f>
        <v>1</v>
      </c>
      <c r="C2560" s="3">
        <f>newcards!C2559</f>
        <v>2016</v>
      </c>
      <c r="D2560" s="3">
        <f>IF(newcards!D2559&lt;&gt;"",VLOOKUP(newcards!D2559,brand!$A$2:$B$30,2,FALSE),"")</f>
        <v>1</v>
      </c>
      <c r="E2560" s="3">
        <f>IF(newcards!E2559&lt;&gt;"",VLOOKUP(newcards!E2559,series!$A$2:$B$228,2,FALSE),)</f>
        <v>215</v>
      </c>
      <c r="F2560" s="3">
        <f>IF(newcards!F2559&lt;&gt;"",VLOOKUP(newcards!F2559,category!$A$2:$B$82,2,FALSE),)</f>
        <v>77</v>
      </c>
      <c r="G2560" s="3" t="str">
        <f>IF(newcards!G2559&lt;&gt;"",VLOOKUP(newcards!G2559,subcategory!$A$2:$B$680,2,FALSE),"")</f>
        <v/>
      </c>
      <c r="H2560" s="3" t="str">
        <f>newcards!H2559</f>
        <v xml:space="preserve"> US55</v>
      </c>
      <c r="I2560" s="3" t="str">
        <f>newcards!I2559</f>
        <v xml:space="preserve"> </v>
      </c>
      <c r="J2560" s="3">
        <f>IF(newcards!J2559&lt;&gt;"",VLOOKUP(newcards!J2559,player!$A$2:$B$7503,2,FALSE),"")</f>
        <v>7545</v>
      </c>
      <c r="K2560" s="3" t="str">
        <f>IF(newcards!K2559&lt;&gt;"",VLOOKUP(newcards!K2559,playernameext!$A$2:$B$32,2,FALSE),"")</f>
        <v/>
      </c>
      <c r="L2560" s="3">
        <f>IF(newcards!L2559&lt;&gt;"",VLOOKUP(newcards!L2559,team!$A$2:$B$538,2,FALSE),"")</f>
        <v>76</v>
      </c>
      <c r="M2560" s="5">
        <f>IF(newcards!M2559&lt;&gt;"", newcards!M2559, "")</f>
        <v>65</v>
      </c>
      <c r="N2560" s="5" t="str">
        <f>IF(newcards!N2559&lt;&gt;"", newcards!N2559, "")</f>
        <v>N</v>
      </c>
      <c r="O2560" s="5" t="str">
        <f>IF(newcards!O2559&lt;&gt;"", newcards!O2559, "")</f>
        <v/>
      </c>
      <c r="P2560" s="5" t="str">
        <f>IF(newcards!P2559&lt;&gt;"", newcards!P2559, "")</f>
        <v/>
      </c>
      <c r="Q2560" s="5" t="str">
        <f>IF(newcards!Q2559&lt;&gt;"", newcards!Q2559, "")</f>
        <v/>
      </c>
    </row>
    <row r="2561" spans="1:17" x14ac:dyDescent="0.25">
      <c r="A2561" s="3"/>
      <c r="B2561" s="5">
        <f>IF(newcards!B2560&lt;&gt;"",VLOOKUP(newcards!B2560,sport!$A$2:$B$8,2,FALSE),"")</f>
        <v>1</v>
      </c>
      <c r="C2561" s="3">
        <f>newcards!C2560</f>
        <v>2016</v>
      </c>
      <c r="D2561" s="3">
        <f>IF(newcards!D2560&lt;&gt;"",VLOOKUP(newcards!D2560,brand!$A$2:$B$30,2,FALSE),"")</f>
        <v>1</v>
      </c>
      <c r="E2561" s="3">
        <f>IF(newcards!E2560&lt;&gt;"",VLOOKUP(newcards!E2560,series!$A$2:$B$228,2,FALSE),)</f>
        <v>215</v>
      </c>
      <c r="F2561" s="3">
        <f>IF(newcards!F2560&lt;&gt;"",VLOOKUP(newcards!F2560,category!$A$2:$B$82,2,FALSE),)</f>
        <v>77</v>
      </c>
      <c r="G2561" s="3">
        <f>IF(newcards!G2560&lt;&gt;"",VLOOKUP(newcards!G2560,subcategory!$A$2:$B$680,2,FALSE),"")</f>
        <v>49</v>
      </c>
      <c r="H2561" s="3" t="str">
        <f>newcards!H2560</f>
        <v xml:space="preserve"> US56</v>
      </c>
      <c r="I2561" s="3" t="str">
        <f>newcards!I2560</f>
        <v xml:space="preserve"> </v>
      </c>
      <c r="J2561" s="3">
        <f>IF(newcards!J2560&lt;&gt;"",VLOOKUP(newcards!J2560,player!$A$2:$B$7503,2,FALSE),"")</f>
        <v>1736</v>
      </c>
      <c r="K2561" s="3" t="str">
        <f>IF(newcards!K2560&lt;&gt;"",VLOOKUP(newcards!K2560,playernameext!$A$2:$B$32,2,FALSE),"")</f>
        <v/>
      </c>
      <c r="L2561" s="3">
        <f>IF(newcards!L2560&lt;&gt;"",VLOOKUP(newcards!L2560,team!$A$2:$B$538,2,FALSE),"")</f>
        <v>33</v>
      </c>
      <c r="M2561" s="5">
        <f>IF(newcards!M2560&lt;&gt;"", newcards!M2560, "")</f>
        <v>65</v>
      </c>
      <c r="N2561" s="5" t="str">
        <f>IF(newcards!N2560&lt;&gt;"", newcards!N2560, "")</f>
        <v>N</v>
      </c>
      <c r="O2561" s="5" t="str">
        <f>IF(newcards!O2560&lt;&gt;"", newcards!O2560, "")</f>
        <v/>
      </c>
      <c r="P2561" s="5" t="str">
        <f>IF(newcards!P2560&lt;&gt;"", newcards!P2560, "")</f>
        <v/>
      </c>
      <c r="Q2561" s="5" t="str">
        <f>IF(newcards!Q2560&lt;&gt;"", newcards!Q2560, "")</f>
        <v/>
      </c>
    </row>
    <row r="2562" spans="1:17" x14ac:dyDescent="0.25">
      <c r="A2562" s="3"/>
      <c r="B2562" s="5">
        <f>IF(newcards!B2561&lt;&gt;"",VLOOKUP(newcards!B2561,sport!$A$2:$B$8,2,FALSE),"")</f>
        <v>1</v>
      </c>
      <c r="C2562" s="3">
        <f>newcards!C2561</f>
        <v>2016</v>
      </c>
      <c r="D2562" s="3">
        <f>IF(newcards!D2561&lt;&gt;"",VLOOKUP(newcards!D2561,brand!$A$2:$B$30,2,FALSE),"")</f>
        <v>1</v>
      </c>
      <c r="E2562" s="3">
        <f>IF(newcards!E2561&lt;&gt;"",VLOOKUP(newcards!E2561,series!$A$2:$B$228,2,FALSE),)</f>
        <v>215</v>
      </c>
      <c r="F2562" s="3">
        <f>IF(newcards!F2561&lt;&gt;"",VLOOKUP(newcards!F2561,category!$A$2:$B$82,2,FALSE),)</f>
        <v>77</v>
      </c>
      <c r="G2562" s="3">
        <f>IF(newcards!G2561&lt;&gt;"",VLOOKUP(newcards!G2561,subcategory!$A$2:$B$680,2,FALSE),"")</f>
        <v>676</v>
      </c>
      <c r="H2562" s="3" t="str">
        <f>newcards!H2561</f>
        <v xml:space="preserve"> US57</v>
      </c>
      <c r="I2562" s="3">
        <f>newcards!I2561</f>
        <v>-1</v>
      </c>
      <c r="J2562" s="3">
        <f>IF(newcards!J2561&lt;&gt;"",VLOOKUP(newcards!J2561,player!$A$2:$B$7503,2,FALSE),"")</f>
        <v>7392</v>
      </c>
      <c r="K2562" s="3" t="str">
        <f>IF(newcards!K2561&lt;&gt;"",VLOOKUP(newcards!K2561,playernameext!$A$2:$B$32,2,FALSE),"")</f>
        <v/>
      </c>
      <c r="L2562" s="3">
        <f>IF(newcards!L2561&lt;&gt;"",VLOOKUP(newcards!L2561,team!$A$2:$B$538,2,FALSE),"")</f>
        <v>88</v>
      </c>
      <c r="M2562" s="5">
        <f>IF(newcards!M2561&lt;&gt;"", newcards!M2561, "")</f>
        <v>65</v>
      </c>
      <c r="N2562" s="5" t="str">
        <f>IF(newcards!N2561&lt;&gt;"", newcards!N2561, "")</f>
        <v>N</v>
      </c>
      <c r="O2562" s="5" t="str">
        <f>IF(newcards!O2561&lt;&gt;"", newcards!O2561, "")</f>
        <v/>
      </c>
      <c r="P2562" s="5" t="str">
        <f>IF(newcards!P2561&lt;&gt;"", newcards!P2561, "")</f>
        <v/>
      </c>
      <c r="Q2562" s="5" t="str">
        <f>IF(newcards!Q2561&lt;&gt;"", newcards!Q2561, "")</f>
        <v/>
      </c>
    </row>
    <row r="2563" spans="1:17" x14ac:dyDescent="0.25">
      <c r="A2563" s="3"/>
      <c r="B2563" s="5">
        <f>IF(newcards!B2562&lt;&gt;"",VLOOKUP(newcards!B2562,sport!$A$2:$B$8,2,FALSE),"")</f>
        <v>1</v>
      </c>
      <c r="C2563" s="3">
        <f>newcards!C2562</f>
        <v>2016</v>
      </c>
      <c r="D2563" s="3">
        <f>IF(newcards!D2562&lt;&gt;"",VLOOKUP(newcards!D2562,brand!$A$2:$B$30,2,FALSE),"")</f>
        <v>1</v>
      </c>
      <c r="E2563" s="3">
        <f>IF(newcards!E2562&lt;&gt;"",VLOOKUP(newcards!E2562,series!$A$2:$B$228,2,FALSE),)</f>
        <v>215</v>
      </c>
      <c r="F2563" s="3">
        <f>IF(newcards!F2562&lt;&gt;"",VLOOKUP(newcards!F2562,category!$A$2:$B$82,2,FALSE),)</f>
        <v>77</v>
      </c>
      <c r="G2563" s="3">
        <f>IF(newcards!G2562&lt;&gt;"",VLOOKUP(newcards!G2562,subcategory!$A$2:$B$680,2,FALSE),"")</f>
        <v>676</v>
      </c>
      <c r="H2563" s="3" t="str">
        <f>newcards!H2562</f>
        <v xml:space="preserve"> US57</v>
      </c>
      <c r="I2563" s="3">
        <f>newcards!I2562</f>
        <v>-2</v>
      </c>
      <c r="J2563" s="3">
        <f>IF(newcards!J2562&lt;&gt;"",VLOOKUP(newcards!J2562,player!$A$2:$B$7503,2,FALSE),"")</f>
        <v>7417</v>
      </c>
      <c r="K2563" s="3" t="str">
        <f>IF(newcards!K2562&lt;&gt;"",VLOOKUP(newcards!K2562,playernameext!$A$2:$B$32,2,FALSE),"")</f>
        <v/>
      </c>
      <c r="L2563" s="3">
        <f>IF(newcards!L2562&lt;&gt;"",VLOOKUP(newcards!L2562,team!$A$2:$B$538,2,FALSE),"")</f>
        <v>88</v>
      </c>
      <c r="M2563" s="5">
        <f>IF(newcards!M2562&lt;&gt;"", newcards!M2562, "")</f>
        <v>65</v>
      </c>
      <c r="N2563" s="5" t="str">
        <f>IF(newcards!N2562&lt;&gt;"", newcards!N2562, "")</f>
        <v>N</v>
      </c>
      <c r="O2563" s="5" t="str">
        <f>IF(newcards!O2562&lt;&gt;"", newcards!O2562, "")</f>
        <v/>
      </c>
      <c r="P2563" s="5" t="str">
        <f>IF(newcards!P2562&lt;&gt;"", newcards!P2562, "")</f>
        <v/>
      </c>
      <c r="Q2563" s="5" t="str">
        <f>IF(newcards!Q2562&lt;&gt;"", newcards!Q2562, "")</f>
        <v/>
      </c>
    </row>
    <row r="2564" spans="1:17" x14ac:dyDescent="0.25">
      <c r="A2564" s="3"/>
      <c r="B2564" s="5">
        <f>IF(newcards!B2563&lt;&gt;"",VLOOKUP(newcards!B2563,sport!$A$2:$B$8,2,FALSE),"")</f>
        <v>1</v>
      </c>
      <c r="C2564" s="3">
        <f>newcards!C2563</f>
        <v>2016</v>
      </c>
      <c r="D2564" s="3">
        <f>IF(newcards!D2563&lt;&gt;"",VLOOKUP(newcards!D2563,brand!$A$2:$B$30,2,FALSE),"")</f>
        <v>1</v>
      </c>
      <c r="E2564" s="3">
        <f>IF(newcards!E2563&lt;&gt;"",VLOOKUP(newcards!E2563,series!$A$2:$B$228,2,FALSE),)</f>
        <v>215</v>
      </c>
      <c r="F2564" s="3">
        <f>IF(newcards!F2563&lt;&gt;"",VLOOKUP(newcards!F2563,category!$A$2:$B$82,2,FALSE),)</f>
        <v>77</v>
      </c>
      <c r="G2564" s="3" t="str">
        <f>IF(newcards!G2563&lt;&gt;"",VLOOKUP(newcards!G2563,subcategory!$A$2:$B$680,2,FALSE),"")</f>
        <v/>
      </c>
      <c r="H2564" s="3" t="str">
        <f>newcards!H2563</f>
        <v xml:space="preserve"> US58</v>
      </c>
      <c r="I2564" s="3" t="str">
        <f>newcards!I2563</f>
        <v xml:space="preserve"> </v>
      </c>
      <c r="J2564" s="3">
        <f>IF(newcards!J2563&lt;&gt;"",VLOOKUP(newcards!J2563,player!$A$2:$B$7503,2,FALSE),"")</f>
        <v>7446</v>
      </c>
      <c r="K2564" s="3" t="str">
        <f>IF(newcards!K2563&lt;&gt;"",VLOOKUP(newcards!K2563,playernameext!$A$2:$B$32,2,FALSE),"")</f>
        <v/>
      </c>
      <c r="L2564" s="3">
        <f>IF(newcards!L2563&lt;&gt;"",VLOOKUP(newcards!L2563,team!$A$2:$B$538,2,FALSE),"")</f>
        <v>81</v>
      </c>
      <c r="M2564" s="5">
        <f>IF(newcards!M2563&lt;&gt;"", newcards!M2563, "")</f>
        <v>65</v>
      </c>
      <c r="N2564" s="5" t="str">
        <f>IF(newcards!N2563&lt;&gt;"", newcards!N2563, "")</f>
        <v>N</v>
      </c>
      <c r="O2564" s="5" t="str">
        <f>IF(newcards!O2563&lt;&gt;"", newcards!O2563, "")</f>
        <v/>
      </c>
      <c r="P2564" s="5" t="str">
        <f>IF(newcards!P2563&lt;&gt;"", newcards!P2563, "")</f>
        <v/>
      </c>
      <c r="Q2564" s="5" t="str">
        <f>IF(newcards!Q2563&lt;&gt;"", newcards!Q2563, "")</f>
        <v/>
      </c>
    </row>
    <row r="2565" spans="1:17" x14ac:dyDescent="0.25">
      <c r="A2565" s="3"/>
      <c r="B2565" s="5">
        <f>IF(newcards!B2564&lt;&gt;"",VLOOKUP(newcards!B2564,sport!$A$2:$B$8,2,FALSE),"")</f>
        <v>1</v>
      </c>
      <c r="C2565" s="3">
        <f>newcards!C2564</f>
        <v>2016</v>
      </c>
      <c r="D2565" s="3">
        <f>IF(newcards!D2564&lt;&gt;"",VLOOKUP(newcards!D2564,brand!$A$2:$B$30,2,FALSE),"")</f>
        <v>1</v>
      </c>
      <c r="E2565" s="3">
        <f>IF(newcards!E2564&lt;&gt;"",VLOOKUP(newcards!E2564,series!$A$2:$B$228,2,FALSE),)</f>
        <v>215</v>
      </c>
      <c r="F2565" s="3">
        <f>IF(newcards!F2564&lt;&gt;"",VLOOKUP(newcards!F2564,category!$A$2:$B$82,2,FALSE),)</f>
        <v>77</v>
      </c>
      <c r="G2565" s="3" t="str">
        <f>IF(newcards!G2564&lt;&gt;"",VLOOKUP(newcards!G2564,subcategory!$A$2:$B$680,2,FALSE),"")</f>
        <v/>
      </c>
      <c r="H2565" s="3" t="str">
        <f>newcards!H2564</f>
        <v xml:space="preserve"> US59</v>
      </c>
      <c r="I2565" s="3" t="str">
        <f>newcards!I2564</f>
        <v xml:space="preserve"> </v>
      </c>
      <c r="J2565" s="3">
        <f>IF(newcards!J2564&lt;&gt;"",VLOOKUP(newcards!J2564,player!$A$2:$B$7503,2,FALSE),"")</f>
        <v>7524</v>
      </c>
      <c r="K2565" s="3" t="str">
        <f>IF(newcards!K2564&lt;&gt;"",VLOOKUP(newcards!K2564,playernameext!$A$2:$B$32,2,FALSE),"")</f>
        <v/>
      </c>
      <c r="L2565" s="3">
        <f>IF(newcards!L2564&lt;&gt;"",VLOOKUP(newcards!L2564,team!$A$2:$B$538,2,FALSE),"")</f>
        <v>81</v>
      </c>
      <c r="M2565" s="5">
        <f>IF(newcards!M2564&lt;&gt;"", newcards!M2564, "")</f>
        <v>65</v>
      </c>
      <c r="N2565" s="5" t="str">
        <f>IF(newcards!N2564&lt;&gt;"", newcards!N2564, "")</f>
        <v>N</v>
      </c>
      <c r="O2565" s="5" t="str">
        <f>IF(newcards!O2564&lt;&gt;"", newcards!O2564, "")</f>
        <v/>
      </c>
      <c r="P2565" s="5" t="str">
        <f>IF(newcards!P2564&lt;&gt;"", newcards!P2564, "")</f>
        <v/>
      </c>
      <c r="Q2565" s="5" t="str">
        <f>IF(newcards!Q2564&lt;&gt;"", newcards!Q2564, "")</f>
        <v/>
      </c>
    </row>
    <row r="2566" spans="1:17" x14ac:dyDescent="0.25">
      <c r="A2566" s="3"/>
      <c r="B2566" s="5">
        <f>IF(newcards!B2565&lt;&gt;"",VLOOKUP(newcards!B2565,sport!$A$2:$B$8,2,FALSE),"")</f>
        <v>1</v>
      </c>
      <c r="C2566" s="3">
        <f>newcards!C2565</f>
        <v>2016</v>
      </c>
      <c r="D2566" s="3">
        <f>IF(newcards!D2565&lt;&gt;"",VLOOKUP(newcards!D2565,brand!$A$2:$B$30,2,FALSE),"")</f>
        <v>1</v>
      </c>
      <c r="E2566" s="3">
        <f>IF(newcards!E2565&lt;&gt;"",VLOOKUP(newcards!E2565,series!$A$2:$B$228,2,FALSE),)</f>
        <v>215</v>
      </c>
      <c r="F2566" s="3">
        <f>IF(newcards!F2565&lt;&gt;"",VLOOKUP(newcards!F2565,category!$A$2:$B$82,2,FALSE),)</f>
        <v>77</v>
      </c>
      <c r="G2566" s="3" t="str">
        <f>IF(newcards!G2565&lt;&gt;"",VLOOKUP(newcards!G2565,subcategory!$A$2:$B$680,2,FALSE),"")</f>
        <v/>
      </c>
      <c r="H2566" s="3" t="str">
        <f>newcards!H2565</f>
        <v xml:space="preserve"> US60</v>
      </c>
      <c r="I2566" s="3" t="str">
        <f>newcards!I2565</f>
        <v xml:space="preserve"> </v>
      </c>
      <c r="J2566" s="3">
        <f>IF(newcards!J2565&lt;&gt;"",VLOOKUP(newcards!J2565,player!$A$2:$B$7503,2,FALSE),"")</f>
        <v>7193</v>
      </c>
      <c r="K2566" s="3" t="str">
        <f>IF(newcards!K2565&lt;&gt;"",VLOOKUP(newcards!K2565,playernameext!$A$2:$B$32,2,FALSE),"")</f>
        <v/>
      </c>
      <c r="L2566" s="3">
        <f>IF(newcards!L2565&lt;&gt;"",VLOOKUP(newcards!L2565,team!$A$2:$B$538,2,FALSE),"")</f>
        <v>3</v>
      </c>
      <c r="M2566" s="5">
        <f>IF(newcards!M2565&lt;&gt;"", newcards!M2565, "")</f>
        <v>65</v>
      </c>
      <c r="N2566" s="5" t="str">
        <f>IF(newcards!N2565&lt;&gt;"", newcards!N2565, "")</f>
        <v>N</v>
      </c>
      <c r="O2566" s="5" t="str">
        <f>IF(newcards!O2565&lt;&gt;"", newcards!O2565, "")</f>
        <v/>
      </c>
      <c r="P2566" s="5" t="str">
        <f>IF(newcards!P2565&lt;&gt;"", newcards!P2565, "")</f>
        <v/>
      </c>
      <c r="Q2566" s="5" t="str">
        <f>IF(newcards!Q2565&lt;&gt;"", newcards!Q2565, "")</f>
        <v/>
      </c>
    </row>
    <row r="2567" spans="1:17" x14ac:dyDescent="0.25">
      <c r="A2567" s="3"/>
      <c r="B2567" s="5">
        <f>IF(newcards!B2566&lt;&gt;"",VLOOKUP(newcards!B2566,sport!$A$2:$B$8,2,FALSE),"")</f>
        <v>1</v>
      </c>
      <c r="C2567" s="3">
        <f>newcards!C2566</f>
        <v>2016</v>
      </c>
      <c r="D2567" s="3">
        <f>IF(newcards!D2566&lt;&gt;"",VLOOKUP(newcards!D2566,brand!$A$2:$B$30,2,FALSE),"")</f>
        <v>1</v>
      </c>
      <c r="E2567" s="3">
        <f>IF(newcards!E2566&lt;&gt;"",VLOOKUP(newcards!E2566,series!$A$2:$B$228,2,FALSE),)</f>
        <v>215</v>
      </c>
      <c r="F2567" s="3">
        <f>IF(newcards!F2566&lt;&gt;"",VLOOKUP(newcards!F2566,category!$A$2:$B$82,2,FALSE),)</f>
        <v>77</v>
      </c>
      <c r="G2567" s="3" t="str">
        <f>IF(newcards!G2566&lt;&gt;"",VLOOKUP(newcards!G2566,subcategory!$A$2:$B$680,2,FALSE),"")</f>
        <v/>
      </c>
      <c r="H2567" s="3" t="str">
        <f>newcards!H2566</f>
        <v xml:space="preserve"> US61</v>
      </c>
      <c r="I2567" s="3" t="str">
        <f>newcards!I2566</f>
        <v xml:space="preserve"> </v>
      </c>
      <c r="J2567" s="3">
        <f>IF(newcards!J2566&lt;&gt;"",VLOOKUP(newcards!J2566,player!$A$2:$B$7503,2,FALSE),"")</f>
        <v>3290</v>
      </c>
      <c r="K2567" s="3" t="str">
        <f>IF(newcards!K2566&lt;&gt;"",VLOOKUP(newcards!K2566,playernameext!$A$2:$B$32,2,FALSE),"")</f>
        <v/>
      </c>
      <c r="L2567" s="3">
        <f>IF(newcards!L2566&lt;&gt;"",VLOOKUP(newcards!L2566,team!$A$2:$B$538,2,FALSE),"")</f>
        <v>71</v>
      </c>
      <c r="M2567" s="5">
        <f>IF(newcards!M2566&lt;&gt;"", newcards!M2566, "")</f>
        <v>65</v>
      </c>
      <c r="N2567" s="5" t="str">
        <f>IF(newcards!N2566&lt;&gt;"", newcards!N2566, "")</f>
        <v>N</v>
      </c>
      <c r="O2567" s="5" t="str">
        <f>IF(newcards!O2566&lt;&gt;"", newcards!O2566, "")</f>
        <v/>
      </c>
      <c r="P2567" s="5" t="str">
        <f>IF(newcards!P2566&lt;&gt;"", newcards!P2566, "")</f>
        <v/>
      </c>
      <c r="Q2567" s="5" t="str">
        <f>IF(newcards!Q2566&lt;&gt;"", newcards!Q2566, "")</f>
        <v/>
      </c>
    </row>
    <row r="2568" spans="1:17" x14ac:dyDescent="0.25">
      <c r="A2568" s="3"/>
      <c r="B2568" s="5">
        <f>IF(newcards!B2567&lt;&gt;"",VLOOKUP(newcards!B2567,sport!$A$2:$B$8,2,FALSE),"")</f>
        <v>1</v>
      </c>
      <c r="C2568" s="3">
        <f>newcards!C2567</f>
        <v>2016</v>
      </c>
      <c r="D2568" s="3">
        <f>IF(newcards!D2567&lt;&gt;"",VLOOKUP(newcards!D2567,brand!$A$2:$B$30,2,FALSE),"")</f>
        <v>1</v>
      </c>
      <c r="E2568" s="3">
        <f>IF(newcards!E2567&lt;&gt;"",VLOOKUP(newcards!E2567,series!$A$2:$B$228,2,FALSE),)</f>
        <v>215</v>
      </c>
      <c r="F2568" s="3">
        <f>IF(newcards!F2567&lt;&gt;"",VLOOKUP(newcards!F2567,category!$A$2:$B$82,2,FALSE),)</f>
        <v>77</v>
      </c>
      <c r="G2568" s="3">
        <f>IF(newcards!G2567&lt;&gt;"",VLOOKUP(newcards!G2567,subcategory!$A$2:$B$680,2,FALSE),"")</f>
        <v>305</v>
      </c>
      <c r="H2568" s="3" t="str">
        <f>newcards!H2567</f>
        <v xml:space="preserve"> US62</v>
      </c>
      <c r="I2568" s="3" t="str">
        <f>newcards!I2567</f>
        <v xml:space="preserve"> </v>
      </c>
      <c r="J2568" s="3">
        <f>IF(newcards!J2567&lt;&gt;"",VLOOKUP(newcards!J2567,player!$A$2:$B$7503,2,FALSE),"")</f>
        <v>3138</v>
      </c>
      <c r="K2568" s="3" t="str">
        <f>IF(newcards!K2567&lt;&gt;"",VLOOKUP(newcards!K2567,playernameext!$A$2:$B$32,2,FALSE),"")</f>
        <v/>
      </c>
      <c r="L2568" s="3">
        <f>IF(newcards!L2567&lt;&gt;"",VLOOKUP(newcards!L2567,team!$A$2:$B$538,2,FALSE),"")</f>
        <v>21</v>
      </c>
      <c r="M2568" s="5">
        <f>IF(newcards!M2567&lt;&gt;"", newcards!M2567, "")</f>
        <v>65</v>
      </c>
      <c r="N2568" s="5" t="str">
        <f>IF(newcards!N2567&lt;&gt;"", newcards!N2567, "")</f>
        <v>N</v>
      </c>
      <c r="O2568" s="5" t="str">
        <f>IF(newcards!O2567&lt;&gt;"", newcards!O2567, "")</f>
        <v/>
      </c>
      <c r="P2568" s="5" t="str">
        <f>IF(newcards!P2567&lt;&gt;"", newcards!P2567, "")</f>
        <v/>
      </c>
      <c r="Q2568" s="5" t="str">
        <f>IF(newcards!Q2567&lt;&gt;"", newcards!Q2567, "")</f>
        <v/>
      </c>
    </row>
    <row r="2569" spans="1:17" x14ac:dyDescent="0.25">
      <c r="A2569" s="3"/>
      <c r="B2569" s="5">
        <f>IF(newcards!B2568&lt;&gt;"",VLOOKUP(newcards!B2568,sport!$A$2:$B$8,2,FALSE),"")</f>
        <v>1</v>
      </c>
      <c r="C2569" s="3">
        <f>newcards!C2568</f>
        <v>2016</v>
      </c>
      <c r="D2569" s="3">
        <f>IF(newcards!D2568&lt;&gt;"",VLOOKUP(newcards!D2568,brand!$A$2:$B$30,2,FALSE),"")</f>
        <v>1</v>
      </c>
      <c r="E2569" s="3">
        <f>IF(newcards!E2568&lt;&gt;"",VLOOKUP(newcards!E2568,series!$A$2:$B$228,2,FALSE),)</f>
        <v>215</v>
      </c>
      <c r="F2569" s="3">
        <f>IF(newcards!F2568&lt;&gt;"",VLOOKUP(newcards!F2568,category!$A$2:$B$82,2,FALSE),)</f>
        <v>77</v>
      </c>
      <c r="G2569" s="3">
        <f>IF(newcards!G2568&lt;&gt;"",VLOOKUP(newcards!G2568,subcategory!$A$2:$B$680,2,FALSE),"")</f>
        <v>676</v>
      </c>
      <c r="H2569" s="3" t="str">
        <f>newcards!H2568</f>
        <v xml:space="preserve"> US63</v>
      </c>
      <c r="I2569" s="3">
        <f>newcards!I2568</f>
        <v>-1</v>
      </c>
      <c r="J2569" s="3">
        <f>IF(newcards!J2568&lt;&gt;"",VLOOKUP(newcards!J2568,player!$A$2:$B$7503,2,FALSE),"")</f>
        <v>7436</v>
      </c>
      <c r="K2569" s="3" t="str">
        <f>IF(newcards!K2568&lt;&gt;"",VLOOKUP(newcards!K2568,playernameext!$A$2:$B$32,2,FALSE),"")</f>
        <v/>
      </c>
      <c r="L2569" s="3">
        <f>IF(newcards!L2568&lt;&gt;"",VLOOKUP(newcards!L2568,team!$A$2:$B$538,2,FALSE),"")</f>
        <v>71</v>
      </c>
      <c r="M2569" s="5">
        <f>IF(newcards!M2568&lt;&gt;"", newcards!M2568, "")</f>
        <v>65</v>
      </c>
      <c r="N2569" s="5" t="str">
        <f>IF(newcards!N2568&lt;&gt;"", newcards!N2568, "")</f>
        <v>N</v>
      </c>
      <c r="O2569" s="5" t="str">
        <f>IF(newcards!O2568&lt;&gt;"", newcards!O2568, "")</f>
        <v/>
      </c>
      <c r="P2569" s="5" t="str">
        <f>IF(newcards!P2568&lt;&gt;"", newcards!P2568, "")</f>
        <v/>
      </c>
      <c r="Q2569" s="5" t="str">
        <f>IF(newcards!Q2568&lt;&gt;"", newcards!Q2568, "")</f>
        <v/>
      </c>
    </row>
    <row r="2570" spans="1:17" x14ac:dyDescent="0.25">
      <c r="A2570" s="3"/>
      <c r="B2570" s="5">
        <f>IF(newcards!B2569&lt;&gt;"",VLOOKUP(newcards!B2569,sport!$A$2:$B$8,2,FALSE),"")</f>
        <v>1</v>
      </c>
      <c r="C2570" s="3">
        <f>newcards!C2569</f>
        <v>2016</v>
      </c>
      <c r="D2570" s="3">
        <f>IF(newcards!D2569&lt;&gt;"",VLOOKUP(newcards!D2569,brand!$A$2:$B$30,2,FALSE),"")</f>
        <v>1</v>
      </c>
      <c r="E2570" s="3">
        <f>IF(newcards!E2569&lt;&gt;"",VLOOKUP(newcards!E2569,series!$A$2:$B$228,2,FALSE),)</f>
        <v>215</v>
      </c>
      <c r="F2570" s="3">
        <f>IF(newcards!F2569&lt;&gt;"",VLOOKUP(newcards!F2569,category!$A$2:$B$82,2,FALSE),)</f>
        <v>77</v>
      </c>
      <c r="G2570" s="3">
        <f>IF(newcards!G2569&lt;&gt;"",VLOOKUP(newcards!G2569,subcategory!$A$2:$B$680,2,FALSE),"")</f>
        <v>676</v>
      </c>
      <c r="H2570" s="3" t="str">
        <f>newcards!H2569</f>
        <v xml:space="preserve"> US63</v>
      </c>
      <c r="I2570" s="3">
        <f>newcards!I2569</f>
        <v>-2</v>
      </c>
      <c r="J2570" s="3">
        <f>IF(newcards!J2569&lt;&gt;"",VLOOKUP(newcards!J2569,player!$A$2:$B$7503,2,FALSE),"")</f>
        <v>7381</v>
      </c>
      <c r="K2570" s="3" t="str">
        <f>IF(newcards!K2569&lt;&gt;"",VLOOKUP(newcards!K2569,playernameext!$A$2:$B$32,2,FALSE),"")</f>
        <v/>
      </c>
      <c r="L2570" s="3">
        <f>IF(newcards!L2569&lt;&gt;"",VLOOKUP(newcards!L2569,team!$A$2:$B$538,2,FALSE),"")</f>
        <v>71</v>
      </c>
      <c r="M2570" s="5">
        <f>IF(newcards!M2569&lt;&gt;"", newcards!M2569, "")</f>
        <v>65</v>
      </c>
      <c r="N2570" s="5" t="str">
        <f>IF(newcards!N2569&lt;&gt;"", newcards!N2569, "")</f>
        <v>N</v>
      </c>
      <c r="O2570" s="5" t="str">
        <f>IF(newcards!O2569&lt;&gt;"", newcards!O2569, "")</f>
        <v/>
      </c>
      <c r="P2570" s="5" t="str">
        <f>IF(newcards!P2569&lt;&gt;"", newcards!P2569, "")</f>
        <v/>
      </c>
      <c r="Q2570" s="5" t="str">
        <f>IF(newcards!Q2569&lt;&gt;"", newcards!Q2569, "")</f>
        <v/>
      </c>
    </row>
    <row r="2571" spans="1:17" x14ac:dyDescent="0.25">
      <c r="A2571" s="3"/>
      <c r="B2571" s="5">
        <f>IF(newcards!B2570&lt;&gt;"",VLOOKUP(newcards!B2570,sport!$A$2:$B$8,2,FALSE),"")</f>
        <v>1</v>
      </c>
      <c r="C2571" s="3">
        <f>newcards!C2570</f>
        <v>2016</v>
      </c>
      <c r="D2571" s="3">
        <f>IF(newcards!D2570&lt;&gt;"",VLOOKUP(newcards!D2570,brand!$A$2:$B$30,2,FALSE),"")</f>
        <v>1</v>
      </c>
      <c r="E2571" s="3">
        <f>IF(newcards!E2570&lt;&gt;"",VLOOKUP(newcards!E2570,series!$A$2:$B$228,2,FALSE),)</f>
        <v>215</v>
      </c>
      <c r="F2571" s="3">
        <f>IF(newcards!F2570&lt;&gt;"",VLOOKUP(newcards!F2570,category!$A$2:$B$82,2,FALSE),)</f>
        <v>77</v>
      </c>
      <c r="G2571" s="3" t="str">
        <f>IF(newcards!G2570&lt;&gt;"",VLOOKUP(newcards!G2570,subcategory!$A$2:$B$680,2,FALSE),"")</f>
        <v/>
      </c>
      <c r="H2571" s="3" t="str">
        <f>newcards!H2570</f>
        <v xml:space="preserve"> US64</v>
      </c>
      <c r="I2571" s="3" t="str">
        <f>newcards!I2570</f>
        <v xml:space="preserve"> </v>
      </c>
      <c r="J2571" s="3">
        <f>IF(newcards!J2570&lt;&gt;"",VLOOKUP(newcards!J2570,player!$A$2:$B$7503,2,FALSE),"")</f>
        <v>6168</v>
      </c>
      <c r="K2571" s="3" t="str">
        <f>IF(newcards!K2570&lt;&gt;"",VLOOKUP(newcards!K2570,playernameext!$A$2:$B$32,2,FALSE),"")</f>
        <v/>
      </c>
      <c r="L2571" s="3">
        <f>IF(newcards!L2570&lt;&gt;"",VLOOKUP(newcards!L2570,team!$A$2:$B$538,2,FALSE),"")</f>
        <v>14</v>
      </c>
      <c r="M2571" s="5">
        <f>IF(newcards!M2570&lt;&gt;"", newcards!M2570, "")</f>
        <v>65</v>
      </c>
      <c r="N2571" s="5" t="str">
        <f>IF(newcards!N2570&lt;&gt;"", newcards!N2570, "")</f>
        <v>N</v>
      </c>
      <c r="O2571" s="5" t="str">
        <f>IF(newcards!O2570&lt;&gt;"", newcards!O2570, "")</f>
        <v/>
      </c>
      <c r="P2571" s="5" t="str">
        <f>IF(newcards!P2570&lt;&gt;"", newcards!P2570, "")</f>
        <v/>
      </c>
      <c r="Q2571" s="5" t="str">
        <f>IF(newcards!Q2570&lt;&gt;"", newcards!Q2570, "")</f>
        <v/>
      </c>
    </row>
    <row r="2572" spans="1:17" x14ac:dyDescent="0.25">
      <c r="A2572" s="3"/>
      <c r="B2572" s="5">
        <f>IF(newcards!B2571&lt;&gt;"",VLOOKUP(newcards!B2571,sport!$A$2:$B$8,2,FALSE),"")</f>
        <v>1</v>
      </c>
      <c r="C2572" s="3">
        <f>newcards!C2571</f>
        <v>2016</v>
      </c>
      <c r="D2572" s="3">
        <f>IF(newcards!D2571&lt;&gt;"",VLOOKUP(newcards!D2571,brand!$A$2:$B$30,2,FALSE),"")</f>
        <v>1</v>
      </c>
      <c r="E2572" s="3">
        <f>IF(newcards!E2571&lt;&gt;"",VLOOKUP(newcards!E2571,series!$A$2:$B$228,2,FALSE),)</f>
        <v>215</v>
      </c>
      <c r="F2572" s="3">
        <f>IF(newcards!F2571&lt;&gt;"",VLOOKUP(newcards!F2571,category!$A$2:$B$82,2,FALSE),)</f>
        <v>77</v>
      </c>
      <c r="G2572" s="3" t="str">
        <f>IF(newcards!G2571&lt;&gt;"",VLOOKUP(newcards!G2571,subcategory!$A$2:$B$680,2,FALSE),"")</f>
        <v/>
      </c>
      <c r="H2572" s="3" t="str">
        <f>newcards!H2571</f>
        <v xml:space="preserve"> US65</v>
      </c>
      <c r="I2572" s="3" t="str">
        <f>newcards!I2571</f>
        <v xml:space="preserve"> </v>
      </c>
      <c r="J2572" s="3">
        <f>IF(newcards!J2571&lt;&gt;"",VLOOKUP(newcards!J2571,player!$A$2:$B$7503,2,FALSE),"")</f>
        <v>6869</v>
      </c>
      <c r="K2572" s="3" t="str">
        <f>IF(newcards!K2571&lt;&gt;"",VLOOKUP(newcards!K2571,playernameext!$A$2:$B$32,2,FALSE),"")</f>
        <v/>
      </c>
      <c r="L2572" s="3">
        <f>IF(newcards!L2571&lt;&gt;"",VLOOKUP(newcards!L2571,team!$A$2:$B$538,2,FALSE),"")</f>
        <v>63</v>
      </c>
      <c r="M2572" s="5">
        <f>IF(newcards!M2571&lt;&gt;"", newcards!M2571, "")</f>
        <v>65</v>
      </c>
      <c r="N2572" s="5" t="str">
        <f>IF(newcards!N2571&lt;&gt;"", newcards!N2571, "")</f>
        <v>N</v>
      </c>
      <c r="O2572" s="5" t="str">
        <f>IF(newcards!O2571&lt;&gt;"", newcards!O2571, "")</f>
        <v/>
      </c>
      <c r="P2572" s="5" t="str">
        <f>IF(newcards!P2571&lt;&gt;"", newcards!P2571, "")</f>
        <v/>
      </c>
      <c r="Q2572" s="5" t="str">
        <f>IF(newcards!Q2571&lt;&gt;"", newcards!Q2571, "")</f>
        <v/>
      </c>
    </row>
    <row r="2573" spans="1:17" x14ac:dyDescent="0.25">
      <c r="A2573" s="3"/>
      <c r="B2573" s="5">
        <f>IF(newcards!B2572&lt;&gt;"",VLOOKUP(newcards!B2572,sport!$A$2:$B$8,2,FALSE),"")</f>
        <v>1</v>
      </c>
      <c r="C2573" s="3">
        <f>newcards!C2572</f>
        <v>2016</v>
      </c>
      <c r="D2573" s="3">
        <f>IF(newcards!D2572&lt;&gt;"",VLOOKUP(newcards!D2572,brand!$A$2:$B$30,2,FALSE),"")</f>
        <v>1</v>
      </c>
      <c r="E2573" s="3">
        <f>IF(newcards!E2572&lt;&gt;"",VLOOKUP(newcards!E2572,series!$A$2:$B$228,2,FALSE),)</f>
        <v>215</v>
      </c>
      <c r="F2573" s="3">
        <f>IF(newcards!F2572&lt;&gt;"",VLOOKUP(newcards!F2572,category!$A$2:$B$82,2,FALSE),)</f>
        <v>77</v>
      </c>
      <c r="G2573" s="3" t="str">
        <f>IF(newcards!G2572&lt;&gt;"",VLOOKUP(newcards!G2572,subcategory!$A$2:$B$680,2,FALSE),"")</f>
        <v/>
      </c>
      <c r="H2573" s="3" t="str">
        <f>newcards!H2572</f>
        <v xml:space="preserve"> US66</v>
      </c>
      <c r="I2573" s="3" t="str">
        <f>newcards!I2572</f>
        <v xml:space="preserve"> </v>
      </c>
      <c r="J2573" s="3">
        <f>IF(newcards!J2572&lt;&gt;"",VLOOKUP(newcards!J2572,player!$A$2:$B$7503,2,FALSE),"")</f>
        <v>2533</v>
      </c>
      <c r="K2573" s="3" t="str">
        <f>IF(newcards!K2572&lt;&gt;"",VLOOKUP(newcards!K2572,playernameext!$A$2:$B$32,2,FALSE),"")</f>
        <v/>
      </c>
      <c r="L2573" s="3">
        <f>IF(newcards!L2572&lt;&gt;"",VLOOKUP(newcards!L2572,team!$A$2:$B$538,2,FALSE),"")</f>
        <v>59</v>
      </c>
      <c r="M2573" s="5">
        <f>IF(newcards!M2572&lt;&gt;"", newcards!M2572, "")</f>
        <v>65</v>
      </c>
      <c r="N2573" s="5" t="str">
        <f>IF(newcards!N2572&lt;&gt;"", newcards!N2572, "")</f>
        <v>N</v>
      </c>
      <c r="O2573" s="5" t="str">
        <f>IF(newcards!O2572&lt;&gt;"", newcards!O2572, "")</f>
        <v/>
      </c>
      <c r="P2573" s="5" t="str">
        <f>IF(newcards!P2572&lt;&gt;"", newcards!P2572, "")</f>
        <v/>
      </c>
      <c r="Q2573" s="5" t="str">
        <f>IF(newcards!Q2572&lt;&gt;"", newcards!Q2572, "")</f>
        <v/>
      </c>
    </row>
    <row r="2574" spans="1:17" x14ac:dyDescent="0.25">
      <c r="A2574" s="3"/>
      <c r="B2574" s="5">
        <f>IF(newcards!B2573&lt;&gt;"",VLOOKUP(newcards!B2573,sport!$A$2:$B$8,2,FALSE),"")</f>
        <v>1</v>
      </c>
      <c r="C2574" s="3">
        <f>newcards!C2573</f>
        <v>2016</v>
      </c>
      <c r="D2574" s="3">
        <f>IF(newcards!D2573&lt;&gt;"",VLOOKUP(newcards!D2573,brand!$A$2:$B$30,2,FALSE),"")</f>
        <v>1</v>
      </c>
      <c r="E2574" s="3">
        <f>IF(newcards!E2573&lt;&gt;"",VLOOKUP(newcards!E2573,series!$A$2:$B$228,2,FALSE),)</f>
        <v>215</v>
      </c>
      <c r="F2574" s="3">
        <f>IF(newcards!F2573&lt;&gt;"",VLOOKUP(newcards!F2573,category!$A$2:$B$82,2,FALSE),)</f>
        <v>77</v>
      </c>
      <c r="G2574" s="3" t="str">
        <f>IF(newcards!G2573&lt;&gt;"",VLOOKUP(newcards!G2573,subcategory!$A$2:$B$680,2,FALSE),"")</f>
        <v/>
      </c>
      <c r="H2574" s="3" t="str">
        <f>newcards!H2573</f>
        <v xml:space="preserve"> US67</v>
      </c>
      <c r="I2574" s="3" t="str">
        <f>newcards!I2573</f>
        <v xml:space="preserve"> </v>
      </c>
      <c r="J2574" s="3">
        <f>IF(newcards!J2573&lt;&gt;"",VLOOKUP(newcards!J2573,player!$A$2:$B$7503,2,FALSE),"")</f>
        <v>6906</v>
      </c>
      <c r="K2574" s="3" t="str">
        <f>IF(newcards!K2573&lt;&gt;"",VLOOKUP(newcards!K2573,playernameext!$A$2:$B$32,2,FALSE),"")</f>
        <v/>
      </c>
      <c r="L2574" s="3">
        <f>IF(newcards!L2573&lt;&gt;"",VLOOKUP(newcards!L2573,team!$A$2:$B$538,2,FALSE),"")</f>
        <v>93</v>
      </c>
      <c r="M2574" s="5">
        <f>IF(newcards!M2573&lt;&gt;"", newcards!M2573, "")</f>
        <v>65</v>
      </c>
      <c r="N2574" s="5" t="str">
        <f>IF(newcards!N2573&lt;&gt;"", newcards!N2573, "")</f>
        <v>N</v>
      </c>
      <c r="O2574" s="5" t="str">
        <f>IF(newcards!O2573&lt;&gt;"", newcards!O2573, "")</f>
        <v/>
      </c>
      <c r="P2574" s="5" t="str">
        <f>IF(newcards!P2573&lt;&gt;"", newcards!P2573, "")</f>
        <v/>
      </c>
      <c r="Q2574" s="5" t="str">
        <f>IF(newcards!Q2573&lt;&gt;"", newcards!Q2573, "")</f>
        <v/>
      </c>
    </row>
    <row r="2575" spans="1:17" x14ac:dyDescent="0.25">
      <c r="A2575" s="3"/>
      <c r="B2575" s="5">
        <f>IF(newcards!B2574&lt;&gt;"",VLOOKUP(newcards!B2574,sport!$A$2:$B$8,2,FALSE),"")</f>
        <v>1</v>
      </c>
      <c r="C2575" s="3">
        <f>newcards!C2574</f>
        <v>2016</v>
      </c>
      <c r="D2575" s="3">
        <f>IF(newcards!D2574&lt;&gt;"",VLOOKUP(newcards!D2574,brand!$A$2:$B$30,2,FALSE),"")</f>
        <v>1</v>
      </c>
      <c r="E2575" s="3">
        <f>IF(newcards!E2574&lt;&gt;"",VLOOKUP(newcards!E2574,series!$A$2:$B$228,2,FALSE),)</f>
        <v>215</v>
      </c>
      <c r="F2575" s="3">
        <f>IF(newcards!F2574&lt;&gt;"",VLOOKUP(newcards!F2574,category!$A$2:$B$82,2,FALSE),)</f>
        <v>77</v>
      </c>
      <c r="G2575" s="3">
        <f>IF(newcards!G2574&lt;&gt;"",VLOOKUP(newcards!G2574,subcategory!$A$2:$B$680,2,FALSE),"")</f>
        <v>313</v>
      </c>
      <c r="H2575" s="3" t="str">
        <f>newcards!H2574</f>
        <v xml:space="preserve"> US68</v>
      </c>
      <c r="I2575" s="3" t="str">
        <f>newcards!I2574</f>
        <v xml:space="preserve"> </v>
      </c>
      <c r="J2575" s="3">
        <f>IF(newcards!J2574&lt;&gt;"",VLOOKUP(newcards!J2574,player!$A$2:$B$7503,2,FALSE),"")</f>
        <v>7373</v>
      </c>
      <c r="K2575" s="3" t="str">
        <f>IF(newcards!K2574&lt;&gt;"",VLOOKUP(newcards!K2574,playernameext!$A$2:$B$32,2,FALSE),"")</f>
        <v/>
      </c>
      <c r="L2575" s="3">
        <f>IF(newcards!L2574&lt;&gt;"",VLOOKUP(newcards!L2574,team!$A$2:$B$538,2,FALSE),"")</f>
        <v>29</v>
      </c>
      <c r="M2575" s="5">
        <f>IF(newcards!M2574&lt;&gt;"", newcards!M2574, "")</f>
        <v>65</v>
      </c>
      <c r="N2575" s="5" t="str">
        <f>IF(newcards!N2574&lt;&gt;"", newcards!N2574, "")</f>
        <v>N</v>
      </c>
      <c r="O2575" s="5" t="str">
        <f>IF(newcards!O2574&lt;&gt;"", newcards!O2574, "")</f>
        <v/>
      </c>
      <c r="P2575" s="5" t="str">
        <f>IF(newcards!P2574&lt;&gt;"", newcards!P2574, "")</f>
        <v/>
      </c>
      <c r="Q2575" s="5" t="str">
        <f>IF(newcards!Q2574&lt;&gt;"", newcards!Q2574, "")</f>
        <v/>
      </c>
    </row>
    <row r="2576" spans="1:17" x14ac:dyDescent="0.25">
      <c r="A2576" s="3"/>
      <c r="B2576" s="5">
        <f>IF(newcards!B2575&lt;&gt;"",VLOOKUP(newcards!B2575,sport!$A$2:$B$8,2,FALSE),"")</f>
        <v>1</v>
      </c>
      <c r="C2576" s="3">
        <f>newcards!C2575</f>
        <v>2016</v>
      </c>
      <c r="D2576" s="3">
        <f>IF(newcards!D2575&lt;&gt;"",VLOOKUP(newcards!D2575,brand!$A$2:$B$30,2,FALSE),"")</f>
        <v>1</v>
      </c>
      <c r="E2576" s="3">
        <f>IF(newcards!E2575&lt;&gt;"",VLOOKUP(newcards!E2575,series!$A$2:$B$228,2,FALSE),)</f>
        <v>215</v>
      </c>
      <c r="F2576" s="3">
        <f>IF(newcards!F2575&lt;&gt;"",VLOOKUP(newcards!F2575,category!$A$2:$B$82,2,FALSE),)</f>
        <v>77</v>
      </c>
      <c r="G2576" s="3" t="str">
        <f>IF(newcards!G2575&lt;&gt;"",VLOOKUP(newcards!G2575,subcategory!$A$2:$B$680,2,FALSE),"")</f>
        <v/>
      </c>
      <c r="H2576" s="3" t="str">
        <f>newcards!H2575</f>
        <v xml:space="preserve"> US69</v>
      </c>
      <c r="I2576" s="3" t="str">
        <f>newcards!I2575</f>
        <v xml:space="preserve"> </v>
      </c>
      <c r="J2576" s="3">
        <f>IF(newcards!J2575&lt;&gt;"",VLOOKUP(newcards!J2575,player!$A$2:$B$7503,2,FALSE),"")</f>
        <v>7498</v>
      </c>
      <c r="K2576" s="3" t="str">
        <f>IF(newcards!K2575&lt;&gt;"",VLOOKUP(newcards!K2575,playernameext!$A$2:$B$32,2,FALSE),"")</f>
        <v/>
      </c>
      <c r="L2576" s="3">
        <f>IF(newcards!L2575&lt;&gt;"",VLOOKUP(newcards!L2575,team!$A$2:$B$538,2,FALSE),"")</f>
        <v>33</v>
      </c>
      <c r="M2576" s="5">
        <f>IF(newcards!M2575&lt;&gt;"", newcards!M2575, "")</f>
        <v>65</v>
      </c>
      <c r="N2576" s="5" t="str">
        <f>IF(newcards!N2575&lt;&gt;"", newcards!N2575, "")</f>
        <v>N</v>
      </c>
      <c r="O2576" s="5" t="str">
        <f>IF(newcards!O2575&lt;&gt;"", newcards!O2575, "")</f>
        <v/>
      </c>
      <c r="P2576" s="5" t="str">
        <f>IF(newcards!P2575&lt;&gt;"", newcards!P2575, "")</f>
        <v/>
      </c>
      <c r="Q2576" s="5" t="str">
        <f>IF(newcards!Q2575&lt;&gt;"", newcards!Q2575, "")</f>
        <v/>
      </c>
    </row>
    <row r="2577" spans="1:17" x14ac:dyDescent="0.25">
      <c r="A2577" s="3"/>
      <c r="B2577" s="5">
        <f>IF(newcards!B2576&lt;&gt;"",VLOOKUP(newcards!B2576,sport!$A$2:$B$8,2,FALSE),"")</f>
        <v>1</v>
      </c>
      <c r="C2577" s="3">
        <f>newcards!C2576</f>
        <v>2016</v>
      </c>
      <c r="D2577" s="3">
        <f>IF(newcards!D2576&lt;&gt;"",VLOOKUP(newcards!D2576,brand!$A$2:$B$30,2,FALSE),"")</f>
        <v>1</v>
      </c>
      <c r="E2577" s="3">
        <f>IF(newcards!E2576&lt;&gt;"",VLOOKUP(newcards!E2576,series!$A$2:$B$228,2,FALSE),)</f>
        <v>215</v>
      </c>
      <c r="F2577" s="3">
        <f>IF(newcards!F2576&lt;&gt;"",VLOOKUP(newcards!F2576,category!$A$2:$B$82,2,FALSE),)</f>
        <v>77</v>
      </c>
      <c r="G2577" s="3">
        <f>IF(newcards!G2576&lt;&gt;"",VLOOKUP(newcards!G2576,subcategory!$A$2:$B$680,2,FALSE),"")</f>
        <v>49</v>
      </c>
      <c r="H2577" s="3" t="str">
        <f>newcards!H2576</f>
        <v xml:space="preserve"> US70</v>
      </c>
      <c r="I2577" s="3" t="str">
        <f>newcards!I2576</f>
        <v xml:space="preserve"> </v>
      </c>
      <c r="J2577" s="3">
        <f>IF(newcards!J2576&lt;&gt;"",VLOOKUP(newcards!J2576,player!$A$2:$B$7503,2,FALSE),"")</f>
        <v>6908</v>
      </c>
      <c r="K2577" s="3" t="str">
        <f>IF(newcards!K2576&lt;&gt;"",VLOOKUP(newcards!K2576,playernameext!$A$2:$B$32,2,FALSE),"")</f>
        <v/>
      </c>
      <c r="L2577" s="3">
        <f>IF(newcards!L2576&lt;&gt;"",VLOOKUP(newcards!L2576,team!$A$2:$B$538,2,FALSE),"")</f>
        <v>85</v>
      </c>
      <c r="M2577" s="5">
        <f>IF(newcards!M2576&lt;&gt;"", newcards!M2576, "")</f>
        <v>65</v>
      </c>
      <c r="N2577" s="5" t="str">
        <f>IF(newcards!N2576&lt;&gt;"", newcards!N2576, "")</f>
        <v>N</v>
      </c>
      <c r="O2577" s="5" t="str">
        <f>IF(newcards!O2576&lt;&gt;"", newcards!O2576, "")</f>
        <v/>
      </c>
      <c r="P2577" s="5" t="str">
        <f>IF(newcards!P2576&lt;&gt;"", newcards!P2576, "")</f>
        <v/>
      </c>
      <c r="Q2577" s="5" t="str">
        <f>IF(newcards!Q2576&lt;&gt;"", newcards!Q2576, "")</f>
        <v/>
      </c>
    </row>
    <row r="2578" spans="1:17" x14ac:dyDescent="0.25">
      <c r="A2578" s="3"/>
      <c r="B2578" s="5">
        <f>IF(newcards!B2577&lt;&gt;"",VLOOKUP(newcards!B2577,sport!$A$2:$B$8,2,FALSE),"")</f>
        <v>1</v>
      </c>
      <c r="C2578" s="3">
        <f>newcards!C2577</f>
        <v>2016</v>
      </c>
      <c r="D2578" s="3">
        <f>IF(newcards!D2577&lt;&gt;"",VLOOKUP(newcards!D2577,brand!$A$2:$B$30,2,FALSE),"")</f>
        <v>1</v>
      </c>
      <c r="E2578" s="3">
        <f>IF(newcards!E2577&lt;&gt;"",VLOOKUP(newcards!E2577,series!$A$2:$B$228,2,FALSE),)</f>
        <v>215</v>
      </c>
      <c r="F2578" s="3">
        <f>IF(newcards!F2577&lt;&gt;"",VLOOKUP(newcards!F2577,category!$A$2:$B$82,2,FALSE),)</f>
        <v>77</v>
      </c>
      <c r="G2578" s="3" t="str">
        <f>IF(newcards!G2577&lt;&gt;"",VLOOKUP(newcards!G2577,subcategory!$A$2:$B$680,2,FALSE),"")</f>
        <v/>
      </c>
      <c r="H2578" s="3" t="str">
        <f>newcards!H2577</f>
        <v xml:space="preserve"> US71</v>
      </c>
      <c r="I2578" s="3" t="str">
        <f>newcards!I2577</f>
        <v xml:space="preserve"> </v>
      </c>
      <c r="J2578" s="3">
        <f>IF(newcards!J2577&lt;&gt;"",VLOOKUP(newcards!J2577,player!$A$2:$B$7503,2,FALSE),"")</f>
        <v>4087</v>
      </c>
      <c r="K2578" s="3" t="str">
        <f>IF(newcards!K2577&lt;&gt;"",VLOOKUP(newcards!K2577,playernameext!$A$2:$B$32,2,FALSE),"")</f>
        <v/>
      </c>
      <c r="L2578" s="3">
        <f>IF(newcards!L2577&lt;&gt;"",VLOOKUP(newcards!L2577,team!$A$2:$B$538,2,FALSE),"")</f>
        <v>67</v>
      </c>
      <c r="M2578" s="5">
        <f>IF(newcards!M2577&lt;&gt;"", newcards!M2577, "")</f>
        <v>65</v>
      </c>
      <c r="N2578" s="5" t="str">
        <f>IF(newcards!N2577&lt;&gt;"", newcards!N2577, "")</f>
        <v>N</v>
      </c>
      <c r="O2578" s="5" t="str">
        <f>IF(newcards!O2577&lt;&gt;"", newcards!O2577, "")</f>
        <v/>
      </c>
      <c r="P2578" s="5" t="str">
        <f>IF(newcards!P2577&lt;&gt;"", newcards!P2577, "")</f>
        <v/>
      </c>
      <c r="Q2578" s="5" t="str">
        <f>IF(newcards!Q2577&lt;&gt;"", newcards!Q2577, "")</f>
        <v/>
      </c>
    </row>
    <row r="2579" spans="1:17" x14ac:dyDescent="0.25">
      <c r="A2579" s="3"/>
      <c r="B2579" s="5">
        <f>IF(newcards!B2578&lt;&gt;"",VLOOKUP(newcards!B2578,sport!$A$2:$B$8,2,FALSE),"")</f>
        <v>1</v>
      </c>
      <c r="C2579" s="3">
        <f>newcards!C2578</f>
        <v>2016</v>
      </c>
      <c r="D2579" s="3">
        <f>IF(newcards!D2578&lt;&gt;"",VLOOKUP(newcards!D2578,brand!$A$2:$B$30,2,FALSE),"")</f>
        <v>1</v>
      </c>
      <c r="E2579" s="3">
        <f>IF(newcards!E2578&lt;&gt;"",VLOOKUP(newcards!E2578,series!$A$2:$B$228,2,FALSE),)</f>
        <v>215</v>
      </c>
      <c r="F2579" s="3">
        <f>IF(newcards!F2578&lt;&gt;"",VLOOKUP(newcards!F2578,category!$A$2:$B$82,2,FALSE),)</f>
        <v>77</v>
      </c>
      <c r="G2579" s="3" t="str">
        <f>IF(newcards!G2578&lt;&gt;"",VLOOKUP(newcards!G2578,subcategory!$A$2:$B$680,2,FALSE),"")</f>
        <v/>
      </c>
      <c r="H2579" s="3" t="str">
        <f>newcards!H2578</f>
        <v xml:space="preserve"> US72</v>
      </c>
      <c r="I2579" s="3" t="str">
        <f>newcards!I2578</f>
        <v xml:space="preserve"> </v>
      </c>
      <c r="J2579" s="3">
        <f>IF(newcards!J2578&lt;&gt;"",VLOOKUP(newcards!J2578,player!$A$2:$B$7503,2,FALSE),"")</f>
        <v>7426</v>
      </c>
      <c r="K2579" s="3" t="str">
        <f>IF(newcards!K2578&lt;&gt;"",VLOOKUP(newcards!K2578,playernameext!$A$2:$B$32,2,FALSE),"")</f>
        <v/>
      </c>
      <c r="L2579" s="3">
        <f>IF(newcards!L2578&lt;&gt;"",VLOOKUP(newcards!L2578,team!$A$2:$B$538,2,FALSE),"")</f>
        <v>85</v>
      </c>
      <c r="M2579" s="5">
        <f>IF(newcards!M2578&lt;&gt;"", newcards!M2578, "")</f>
        <v>65</v>
      </c>
      <c r="N2579" s="5" t="str">
        <f>IF(newcards!N2578&lt;&gt;"", newcards!N2578, "")</f>
        <v>N</v>
      </c>
      <c r="O2579" s="5" t="str">
        <f>IF(newcards!O2578&lt;&gt;"", newcards!O2578, "")</f>
        <v/>
      </c>
      <c r="P2579" s="5" t="str">
        <f>IF(newcards!P2578&lt;&gt;"", newcards!P2578, "")</f>
        <v/>
      </c>
      <c r="Q2579" s="5" t="str">
        <f>IF(newcards!Q2578&lt;&gt;"", newcards!Q2578, "")</f>
        <v/>
      </c>
    </row>
    <row r="2580" spans="1:17" x14ac:dyDescent="0.25">
      <c r="A2580" s="3"/>
      <c r="B2580" s="5">
        <f>IF(newcards!B2579&lt;&gt;"",VLOOKUP(newcards!B2579,sport!$A$2:$B$8,2,FALSE),"")</f>
        <v>1</v>
      </c>
      <c r="C2580" s="3">
        <f>newcards!C2579</f>
        <v>2016</v>
      </c>
      <c r="D2580" s="3">
        <f>IF(newcards!D2579&lt;&gt;"",VLOOKUP(newcards!D2579,brand!$A$2:$B$30,2,FALSE),"")</f>
        <v>1</v>
      </c>
      <c r="E2580" s="3">
        <f>IF(newcards!E2579&lt;&gt;"",VLOOKUP(newcards!E2579,series!$A$2:$B$228,2,FALSE),)</f>
        <v>215</v>
      </c>
      <c r="F2580" s="3">
        <f>IF(newcards!F2579&lt;&gt;"",VLOOKUP(newcards!F2579,category!$A$2:$B$82,2,FALSE),)</f>
        <v>77</v>
      </c>
      <c r="G2580" s="3" t="str">
        <f>IF(newcards!G2579&lt;&gt;"",VLOOKUP(newcards!G2579,subcategory!$A$2:$B$680,2,FALSE),"")</f>
        <v/>
      </c>
      <c r="H2580" s="3" t="str">
        <f>newcards!H2579</f>
        <v xml:space="preserve"> US73</v>
      </c>
      <c r="I2580" s="3" t="str">
        <f>newcards!I2579</f>
        <v xml:space="preserve"> </v>
      </c>
      <c r="J2580" s="3">
        <f>IF(newcards!J2579&lt;&gt;"",VLOOKUP(newcards!J2579,player!$A$2:$B$7503,2,FALSE),"")</f>
        <v>7515</v>
      </c>
      <c r="K2580" s="3" t="str">
        <f>IF(newcards!K2579&lt;&gt;"",VLOOKUP(newcards!K2579,playernameext!$A$2:$B$32,2,FALSE),"")</f>
        <v/>
      </c>
      <c r="L2580" s="3">
        <f>IF(newcards!L2579&lt;&gt;"",VLOOKUP(newcards!L2579,team!$A$2:$B$538,2,FALSE),"")</f>
        <v>29</v>
      </c>
      <c r="M2580" s="5">
        <f>IF(newcards!M2579&lt;&gt;"", newcards!M2579, "")</f>
        <v>65</v>
      </c>
      <c r="N2580" s="5" t="str">
        <f>IF(newcards!N2579&lt;&gt;"", newcards!N2579, "")</f>
        <v>N</v>
      </c>
      <c r="O2580" s="5" t="str">
        <f>IF(newcards!O2579&lt;&gt;"", newcards!O2579, "")</f>
        <v/>
      </c>
      <c r="P2580" s="5" t="str">
        <f>IF(newcards!P2579&lt;&gt;"", newcards!P2579, "")</f>
        <v/>
      </c>
      <c r="Q2580" s="5" t="str">
        <f>IF(newcards!Q2579&lt;&gt;"", newcards!Q2579, "")</f>
        <v/>
      </c>
    </row>
    <row r="2581" spans="1:17" x14ac:dyDescent="0.25">
      <c r="A2581" s="3"/>
      <c r="B2581" s="5">
        <f>IF(newcards!B2580&lt;&gt;"",VLOOKUP(newcards!B2580,sport!$A$2:$B$8,2,FALSE),"")</f>
        <v>1</v>
      </c>
      <c r="C2581" s="3">
        <f>newcards!C2580</f>
        <v>2016</v>
      </c>
      <c r="D2581" s="3">
        <f>IF(newcards!D2580&lt;&gt;"",VLOOKUP(newcards!D2580,brand!$A$2:$B$30,2,FALSE),"")</f>
        <v>1</v>
      </c>
      <c r="E2581" s="3">
        <f>IF(newcards!E2580&lt;&gt;"",VLOOKUP(newcards!E2580,series!$A$2:$B$228,2,FALSE),)</f>
        <v>215</v>
      </c>
      <c r="F2581" s="3">
        <f>IF(newcards!F2580&lt;&gt;"",VLOOKUP(newcards!F2580,category!$A$2:$B$82,2,FALSE),)</f>
        <v>77</v>
      </c>
      <c r="G2581" s="3" t="str">
        <f>IF(newcards!G2580&lt;&gt;"",VLOOKUP(newcards!G2580,subcategory!$A$2:$B$680,2,FALSE),"")</f>
        <v/>
      </c>
      <c r="H2581" s="3" t="str">
        <f>newcards!H2580</f>
        <v xml:space="preserve"> US74</v>
      </c>
      <c r="I2581" s="3" t="str">
        <f>newcards!I2580</f>
        <v xml:space="preserve"> </v>
      </c>
      <c r="J2581" s="3">
        <f>IF(newcards!J2580&lt;&gt;"",VLOOKUP(newcards!J2580,player!$A$2:$B$7503,2,FALSE),"")</f>
        <v>7391</v>
      </c>
      <c r="K2581" s="3" t="str">
        <f>IF(newcards!K2580&lt;&gt;"",VLOOKUP(newcards!K2580,playernameext!$A$2:$B$32,2,FALSE),"")</f>
        <v/>
      </c>
      <c r="L2581" s="3">
        <f>IF(newcards!L2580&lt;&gt;"",VLOOKUP(newcards!L2580,team!$A$2:$B$538,2,FALSE),"")</f>
        <v>67</v>
      </c>
      <c r="M2581" s="5">
        <f>IF(newcards!M2580&lt;&gt;"", newcards!M2580, "")</f>
        <v>65</v>
      </c>
      <c r="N2581" s="5" t="str">
        <f>IF(newcards!N2580&lt;&gt;"", newcards!N2580, "")</f>
        <v>N</v>
      </c>
      <c r="O2581" s="5" t="str">
        <f>IF(newcards!O2580&lt;&gt;"", newcards!O2580, "")</f>
        <v/>
      </c>
      <c r="P2581" s="5" t="str">
        <f>IF(newcards!P2580&lt;&gt;"", newcards!P2580, "")</f>
        <v/>
      </c>
      <c r="Q2581" s="5" t="str">
        <f>IF(newcards!Q2580&lt;&gt;"", newcards!Q2580, "")</f>
        <v/>
      </c>
    </row>
    <row r="2582" spans="1:17" x14ac:dyDescent="0.25">
      <c r="A2582" s="3"/>
      <c r="B2582" s="5">
        <f>IF(newcards!B2581&lt;&gt;"",VLOOKUP(newcards!B2581,sport!$A$2:$B$8,2,FALSE),"")</f>
        <v>1</v>
      </c>
      <c r="C2582" s="3">
        <f>newcards!C2581</f>
        <v>2016</v>
      </c>
      <c r="D2582" s="3">
        <f>IF(newcards!D2581&lt;&gt;"",VLOOKUP(newcards!D2581,brand!$A$2:$B$30,2,FALSE),"")</f>
        <v>1</v>
      </c>
      <c r="E2582" s="3">
        <f>IF(newcards!E2581&lt;&gt;"",VLOOKUP(newcards!E2581,series!$A$2:$B$228,2,FALSE),)</f>
        <v>215</v>
      </c>
      <c r="F2582" s="3">
        <f>IF(newcards!F2581&lt;&gt;"",VLOOKUP(newcards!F2581,category!$A$2:$B$82,2,FALSE),)</f>
        <v>77</v>
      </c>
      <c r="G2582" s="3" t="str">
        <f>IF(newcards!G2581&lt;&gt;"",VLOOKUP(newcards!G2581,subcategory!$A$2:$B$680,2,FALSE),"")</f>
        <v/>
      </c>
      <c r="H2582" s="3" t="str">
        <f>newcards!H2581</f>
        <v xml:space="preserve"> US75</v>
      </c>
      <c r="I2582" s="3" t="str">
        <f>newcards!I2581</f>
        <v xml:space="preserve"> </v>
      </c>
      <c r="J2582" s="3">
        <f>IF(newcards!J2581&lt;&gt;"",VLOOKUP(newcards!J2581,player!$A$2:$B$7503,2,FALSE),"")</f>
        <v>6902</v>
      </c>
      <c r="K2582" s="3" t="str">
        <f>IF(newcards!K2581&lt;&gt;"",VLOOKUP(newcards!K2581,playernameext!$A$2:$B$32,2,FALSE),"")</f>
        <v/>
      </c>
      <c r="L2582" s="3">
        <f>IF(newcards!L2581&lt;&gt;"",VLOOKUP(newcards!L2581,team!$A$2:$B$538,2,FALSE),"")</f>
        <v>93</v>
      </c>
      <c r="M2582" s="5">
        <f>IF(newcards!M2581&lt;&gt;"", newcards!M2581, "")</f>
        <v>65</v>
      </c>
      <c r="N2582" s="5" t="str">
        <f>IF(newcards!N2581&lt;&gt;"", newcards!N2581, "")</f>
        <v>N</v>
      </c>
      <c r="O2582" s="5" t="str">
        <f>IF(newcards!O2581&lt;&gt;"", newcards!O2581, "")</f>
        <v/>
      </c>
      <c r="P2582" s="5" t="str">
        <f>IF(newcards!P2581&lt;&gt;"", newcards!P2581, "")</f>
        <v/>
      </c>
      <c r="Q2582" s="5" t="str">
        <f>IF(newcards!Q2581&lt;&gt;"", newcards!Q2581, "")</f>
        <v/>
      </c>
    </row>
    <row r="2583" spans="1:17" x14ac:dyDescent="0.25">
      <c r="A2583" s="3"/>
      <c r="B2583" s="5">
        <f>IF(newcards!B2582&lt;&gt;"",VLOOKUP(newcards!B2582,sport!$A$2:$B$8,2,FALSE),"")</f>
        <v>1</v>
      </c>
      <c r="C2583" s="3">
        <f>newcards!C2582</f>
        <v>2016</v>
      </c>
      <c r="D2583" s="3">
        <f>IF(newcards!D2582&lt;&gt;"",VLOOKUP(newcards!D2582,brand!$A$2:$B$30,2,FALSE),"")</f>
        <v>1</v>
      </c>
      <c r="E2583" s="3">
        <f>IF(newcards!E2582&lt;&gt;"",VLOOKUP(newcards!E2582,series!$A$2:$B$228,2,FALSE),)</f>
        <v>215</v>
      </c>
      <c r="F2583" s="3">
        <f>IF(newcards!F2582&lt;&gt;"",VLOOKUP(newcards!F2582,category!$A$2:$B$82,2,FALSE),)</f>
        <v>77</v>
      </c>
      <c r="G2583" s="3" t="str">
        <f>IF(newcards!G2582&lt;&gt;"",VLOOKUP(newcards!G2582,subcategory!$A$2:$B$680,2,FALSE),"")</f>
        <v/>
      </c>
      <c r="H2583" s="3" t="str">
        <f>newcards!H2582</f>
        <v xml:space="preserve"> US76</v>
      </c>
      <c r="I2583" s="3" t="str">
        <f>newcards!I2582</f>
        <v xml:space="preserve"> </v>
      </c>
      <c r="J2583" s="3">
        <f>IF(newcards!J2582&lt;&gt;"",VLOOKUP(newcards!J2582,player!$A$2:$B$7503,2,FALSE),"")</f>
        <v>6852</v>
      </c>
      <c r="K2583" s="3" t="str">
        <f>IF(newcards!K2582&lt;&gt;"",VLOOKUP(newcards!K2582,playernameext!$A$2:$B$32,2,FALSE),"")</f>
        <v/>
      </c>
      <c r="L2583" s="3">
        <f>IF(newcards!L2582&lt;&gt;"",VLOOKUP(newcards!L2582,team!$A$2:$B$538,2,FALSE),"")</f>
        <v>49</v>
      </c>
      <c r="M2583" s="5">
        <f>IF(newcards!M2582&lt;&gt;"", newcards!M2582, "")</f>
        <v>65</v>
      </c>
      <c r="N2583" s="5" t="str">
        <f>IF(newcards!N2582&lt;&gt;"", newcards!N2582, "")</f>
        <v>N</v>
      </c>
      <c r="O2583" s="5" t="str">
        <f>IF(newcards!O2582&lt;&gt;"", newcards!O2582, "")</f>
        <v/>
      </c>
      <c r="P2583" s="5" t="str">
        <f>IF(newcards!P2582&lt;&gt;"", newcards!P2582, "")</f>
        <v/>
      </c>
      <c r="Q2583" s="5" t="str">
        <f>IF(newcards!Q2582&lt;&gt;"", newcards!Q2582, "")</f>
        <v/>
      </c>
    </row>
    <row r="2584" spans="1:17" x14ac:dyDescent="0.25">
      <c r="A2584" s="3"/>
      <c r="B2584" s="5">
        <f>IF(newcards!B2583&lt;&gt;"",VLOOKUP(newcards!B2583,sport!$A$2:$B$8,2,FALSE),"")</f>
        <v>1</v>
      </c>
      <c r="C2584" s="3">
        <f>newcards!C2583</f>
        <v>2016</v>
      </c>
      <c r="D2584" s="3">
        <f>IF(newcards!D2583&lt;&gt;"",VLOOKUP(newcards!D2583,brand!$A$2:$B$30,2,FALSE),"")</f>
        <v>1</v>
      </c>
      <c r="E2584" s="3">
        <f>IF(newcards!E2583&lt;&gt;"",VLOOKUP(newcards!E2583,series!$A$2:$B$228,2,FALSE),)</f>
        <v>215</v>
      </c>
      <c r="F2584" s="3">
        <f>IF(newcards!F2583&lt;&gt;"",VLOOKUP(newcards!F2583,category!$A$2:$B$82,2,FALSE),)</f>
        <v>77</v>
      </c>
      <c r="G2584" s="3" t="str">
        <f>IF(newcards!G2583&lt;&gt;"",VLOOKUP(newcards!G2583,subcategory!$A$2:$B$680,2,FALSE),"")</f>
        <v/>
      </c>
      <c r="H2584" s="3" t="str">
        <f>newcards!H2583</f>
        <v xml:space="preserve"> US77</v>
      </c>
      <c r="I2584" s="3" t="str">
        <f>newcards!I2583</f>
        <v xml:space="preserve"> </v>
      </c>
      <c r="J2584" s="3">
        <f>IF(newcards!J2583&lt;&gt;"",VLOOKUP(newcards!J2583,player!$A$2:$B$7503,2,FALSE),"")</f>
        <v>7336</v>
      </c>
      <c r="K2584" s="3" t="str">
        <f>IF(newcards!K2583&lt;&gt;"",VLOOKUP(newcards!K2583,playernameext!$A$2:$B$32,2,FALSE),"")</f>
        <v/>
      </c>
      <c r="L2584" s="3">
        <f>IF(newcards!L2583&lt;&gt;"",VLOOKUP(newcards!L2583,team!$A$2:$B$538,2,FALSE),"")</f>
        <v>14</v>
      </c>
      <c r="M2584" s="5">
        <f>IF(newcards!M2583&lt;&gt;"", newcards!M2583, "")</f>
        <v>65</v>
      </c>
      <c r="N2584" s="5" t="str">
        <f>IF(newcards!N2583&lt;&gt;"", newcards!N2583, "")</f>
        <v>N</v>
      </c>
      <c r="O2584" s="5" t="str">
        <f>IF(newcards!O2583&lt;&gt;"", newcards!O2583, "")</f>
        <v/>
      </c>
      <c r="P2584" s="5" t="str">
        <f>IF(newcards!P2583&lt;&gt;"", newcards!P2583, "")</f>
        <v/>
      </c>
      <c r="Q2584" s="5" t="str">
        <f>IF(newcards!Q2583&lt;&gt;"", newcards!Q2583, "")</f>
        <v/>
      </c>
    </row>
    <row r="2585" spans="1:17" x14ac:dyDescent="0.25">
      <c r="A2585" s="3"/>
      <c r="B2585" s="5">
        <f>IF(newcards!B2584&lt;&gt;"",VLOOKUP(newcards!B2584,sport!$A$2:$B$8,2,FALSE),"")</f>
        <v>1</v>
      </c>
      <c r="C2585" s="3">
        <f>newcards!C2584</f>
        <v>2016</v>
      </c>
      <c r="D2585" s="3">
        <f>IF(newcards!D2584&lt;&gt;"",VLOOKUP(newcards!D2584,brand!$A$2:$B$30,2,FALSE),"")</f>
        <v>1</v>
      </c>
      <c r="E2585" s="3">
        <f>IF(newcards!E2584&lt;&gt;"",VLOOKUP(newcards!E2584,series!$A$2:$B$228,2,FALSE),)</f>
        <v>215</v>
      </c>
      <c r="F2585" s="3">
        <f>IF(newcards!F2584&lt;&gt;"",VLOOKUP(newcards!F2584,category!$A$2:$B$82,2,FALSE),)</f>
        <v>77</v>
      </c>
      <c r="G2585" s="3" t="str">
        <f>IF(newcards!G2584&lt;&gt;"",VLOOKUP(newcards!G2584,subcategory!$A$2:$B$680,2,FALSE),"")</f>
        <v/>
      </c>
      <c r="H2585" s="3" t="str">
        <f>newcards!H2584</f>
        <v xml:space="preserve"> US78</v>
      </c>
      <c r="I2585" s="3" t="str">
        <f>newcards!I2584</f>
        <v xml:space="preserve"> </v>
      </c>
      <c r="J2585" s="3">
        <f>IF(newcards!J2584&lt;&gt;"",VLOOKUP(newcards!J2584,player!$A$2:$B$7503,2,FALSE),"")</f>
        <v>3271</v>
      </c>
      <c r="K2585" s="3" t="str">
        <f>IF(newcards!K2584&lt;&gt;"",VLOOKUP(newcards!K2584,playernameext!$A$2:$B$32,2,FALSE),"")</f>
        <v/>
      </c>
      <c r="L2585" s="3">
        <f>IF(newcards!L2584&lt;&gt;"",VLOOKUP(newcards!L2584,team!$A$2:$B$538,2,FALSE),"")</f>
        <v>67</v>
      </c>
      <c r="M2585" s="5">
        <f>IF(newcards!M2584&lt;&gt;"", newcards!M2584, "")</f>
        <v>65</v>
      </c>
      <c r="N2585" s="5" t="str">
        <f>IF(newcards!N2584&lt;&gt;"", newcards!N2584, "")</f>
        <v>N</v>
      </c>
      <c r="O2585" s="5" t="str">
        <f>IF(newcards!O2584&lt;&gt;"", newcards!O2584, "")</f>
        <v/>
      </c>
      <c r="P2585" s="5" t="str">
        <f>IF(newcards!P2584&lt;&gt;"", newcards!P2584, "")</f>
        <v/>
      </c>
      <c r="Q2585" s="5" t="str">
        <f>IF(newcards!Q2584&lt;&gt;"", newcards!Q2584, "")</f>
        <v/>
      </c>
    </row>
    <row r="2586" spans="1:17" x14ac:dyDescent="0.25">
      <c r="A2586" s="3"/>
      <c r="B2586" s="5">
        <f>IF(newcards!B2585&lt;&gt;"",VLOOKUP(newcards!B2585,sport!$A$2:$B$8,2,FALSE),"")</f>
        <v>1</v>
      </c>
      <c r="C2586" s="3">
        <f>newcards!C2585</f>
        <v>2016</v>
      </c>
      <c r="D2586" s="3">
        <f>IF(newcards!D2585&lt;&gt;"",VLOOKUP(newcards!D2585,brand!$A$2:$B$30,2,FALSE),"")</f>
        <v>1</v>
      </c>
      <c r="E2586" s="3">
        <f>IF(newcards!E2585&lt;&gt;"",VLOOKUP(newcards!E2585,series!$A$2:$B$228,2,FALSE),)</f>
        <v>215</v>
      </c>
      <c r="F2586" s="3">
        <f>IF(newcards!F2585&lt;&gt;"",VLOOKUP(newcards!F2585,category!$A$2:$B$82,2,FALSE),)</f>
        <v>77</v>
      </c>
      <c r="G2586" s="3">
        <f>IF(newcards!G2585&lt;&gt;"",VLOOKUP(newcards!G2585,subcategory!$A$2:$B$680,2,FALSE),"")</f>
        <v>49</v>
      </c>
      <c r="H2586" s="3" t="str">
        <f>newcards!H2585</f>
        <v xml:space="preserve"> US79</v>
      </c>
      <c r="I2586" s="3" t="str">
        <f>newcards!I2585</f>
        <v xml:space="preserve"> </v>
      </c>
      <c r="J2586" s="3">
        <f>IF(newcards!J2585&lt;&gt;"",VLOOKUP(newcards!J2585,player!$A$2:$B$7503,2,FALSE),"")</f>
        <v>3947</v>
      </c>
      <c r="K2586" s="3" t="str">
        <f>IF(newcards!K2585&lt;&gt;"",VLOOKUP(newcards!K2585,playernameext!$A$2:$B$32,2,FALSE),"")</f>
        <v/>
      </c>
      <c r="L2586" s="3">
        <f>IF(newcards!L2585&lt;&gt;"",VLOOKUP(newcards!L2585,team!$A$2:$B$538,2,FALSE),"")</f>
        <v>95</v>
      </c>
      <c r="M2586" s="5">
        <f>IF(newcards!M2585&lt;&gt;"", newcards!M2585, "")</f>
        <v>65</v>
      </c>
      <c r="N2586" s="5" t="str">
        <f>IF(newcards!N2585&lt;&gt;"", newcards!N2585, "")</f>
        <v>N</v>
      </c>
      <c r="O2586" s="5" t="str">
        <f>IF(newcards!O2585&lt;&gt;"", newcards!O2585, "")</f>
        <v/>
      </c>
      <c r="P2586" s="5" t="str">
        <f>IF(newcards!P2585&lt;&gt;"", newcards!P2585, "")</f>
        <v/>
      </c>
      <c r="Q2586" s="5" t="str">
        <f>IF(newcards!Q2585&lt;&gt;"", newcards!Q2585, "")</f>
        <v/>
      </c>
    </row>
    <row r="2587" spans="1:17" x14ac:dyDescent="0.25">
      <c r="A2587" s="3"/>
      <c r="B2587" s="5">
        <f>IF(newcards!B2586&lt;&gt;"",VLOOKUP(newcards!B2586,sport!$A$2:$B$8,2,FALSE),"")</f>
        <v>1</v>
      </c>
      <c r="C2587" s="3">
        <f>newcards!C2586</f>
        <v>2016</v>
      </c>
      <c r="D2587" s="3">
        <f>IF(newcards!D2586&lt;&gt;"",VLOOKUP(newcards!D2586,brand!$A$2:$B$30,2,FALSE),"")</f>
        <v>1</v>
      </c>
      <c r="E2587" s="3">
        <f>IF(newcards!E2586&lt;&gt;"",VLOOKUP(newcards!E2586,series!$A$2:$B$228,2,FALSE),)</f>
        <v>215</v>
      </c>
      <c r="F2587" s="3">
        <f>IF(newcards!F2586&lt;&gt;"",VLOOKUP(newcards!F2586,category!$A$2:$B$82,2,FALSE),)</f>
        <v>77</v>
      </c>
      <c r="G2587" s="3" t="str">
        <f>IF(newcards!G2586&lt;&gt;"",VLOOKUP(newcards!G2586,subcategory!$A$2:$B$680,2,FALSE),"")</f>
        <v/>
      </c>
      <c r="H2587" s="3" t="str">
        <f>newcards!H2586</f>
        <v xml:space="preserve"> US80</v>
      </c>
      <c r="I2587" s="3" t="str">
        <f>newcards!I2586</f>
        <v xml:space="preserve"> </v>
      </c>
      <c r="J2587" s="3">
        <f>IF(newcards!J2586&lt;&gt;"",VLOOKUP(newcards!J2586,player!$A$2:$B$7503,2,FALSE),"")</f>
        <v>476</v>
      </c>
      <c r="K2587" s="3" t="str">
        <f>IF(newcards!K2586&lt;&gt;"",VLOOKUP(newcards!K2586,playernameext!$A$2:$B$32,2,FALSE),"")</f>
        <v/>
      </c>
      <c r="L2587" s="3">
        <f>IF(newcards!L2586&lt;&gt;"",VLOOKUP(newcards!L2586,team!$A$2:$B$538,2,FALSE),"")</f>
        <v>19</v>
      </c>
      <c r="M2587" s="5">
        <f>IF(newcards!M2586&lt;&gt;"", newcards!M2586, "")</f>
        <v>65</v>
      </c>
      <c r="N2587" s="5" t="str">
        <f>IF(newcards!N2586&lt;&gt;"", newcards!N2586, "")</f>
        <v>N</v>
      </c>
      <c r="O2587" s="5" t="str">
        <f>IF(newcards!O2586&lt;&gt;"", newcards!O2586, "")</f>
        <v/>
      </c>
      <c r="P2587" s="5" t="str">
        <f>IF(newcards!P2586&lt;&gt;"", newcards!P2586, "")</f>
        <v/>
      </c>
      <c r="Q2587" s="5" t="str">
        <f>IF(newcards!Q2586&lt;&gt;"", newcards!Q2586, "")</f>
        <v/>
      </c>
    </row>
    <row r="2588" spans="1:17" x14ac:dyDescent="0.25">
      <c r="A2588" s="3"/>
      <c r="B2588" s="5">
        <f>IF(newcards!B2587&lt;&gt;"",VLOOKUP(newcards!B2587,sport!$A$2:$B$8,2,FALSE),"")</f>
        <v>1</v>
      </c>
      <c r="C2588" s="3">
        <f>newcards!C2587</f>
        <v>2016</v>
      </c>
      <c r="D2588" s="3">
        <f>IF(newcards!D2587&lt;&gt;"",VLOOKUP(newcards!D2587,brand!$A$2:$B$30,2,FALSE),"")</f>
        <v>1</v>
      </c>
      <c r="E2588" s="3">
        <f>IF(newcards!E2587&lt;&gt;"",VLOOKUP(newcards!E2587,series!$A$2:$B$228,2,FALSE),)</f>
        <v>215</v>
      </c>
      <c r="F2588" s="3">
        <f>IF(newcards!F2587&lt;&gt;"",VLOOKUP(newcards!F2587,category!$A$2:$B$82,2,FALSE),)</f>
        <v>77</v>
      </c>
      <c r="G2588" s="3" t="str">
        <f>IF(newcards!G2587&lt;&gt;"",VLOOKUP(newcards!G2587,subcategory!$A$2:$B$680,2,FALSE),"")</f>
        <v/>
      </c>
      <c r="H2588" s="3" t="str">
        <f>newcards!H2587</f>
        <v xml:space="preserve"> US81</v>
      </c>
      <c r="I2588" s="3" t="str">
        <f>newcards!I2587</f>
        <v xml:space="preserve"> </v>
      </c>
      <c r="J2588" s="3">
        <f>IF(newcards!J2587&lt;&gt;"",VLOOKUP(newcards!J2587,player!$A$2:$B$7503,2,FALSE),"")</f>
        <v>7449</v>
      </c>
      <c r="K2588" s="3" t="str">
        <f>IF(newcards!K2587&lt;&gt;"",VLOOKUP(newcards!K2587,playernameext!$A$2:$B$32,2,FALSE),"")</f>
        <v/>
      </c>
      <c r="L2588" s="3">
        <f>IF(newcards!L2587&lt;&gt;"",VLOOKUP(newcards!L2587,team!$A$2:$B$538,2,FALSE),"")</f>
        <v>21</v>
      </c>
      <c r="M2588" s="5">
        <f>IF(newcards!M2587&lt;&gt;"", newcards!M2587, "")</f>
        <v>65</v>
      </c>
      <c r="N2588" s="5" t="str">
        <f>IF(newcards!N2587&lt;&gt;"", newcards!N2587, "")</f>
        <v>N</v>
      </c>
      <c r="O2588" s="5" t="str">
        <f>IF(newcards!O2587&lt;&gt;"", newcards!O2587, "")</f>
        <v/>
      </c>
      <c r="P2588" s="5" t="str">
        <f>IF(newcards!P2587&lt;&gt;"", newcards!P2587, "")</f>
        <v/>
      </c>
      <c r="Q2588" s="5" t="str">
        <f>IF(newcards!Q2587&lt;&gt;"", newcards!Q2587, "")</f>
        <v/>
      </c>
    </row>
    <row r="2589" spans="1:17" x14ac:dyDescent="0.25">
      <c r="A2589" s="3"/>
      <c r="B2589" s="5">
        <f>IF(newcards!B2588&lt;&gt;"",VLOOKUP(newcards!B2588,sport!$A$2:$B$8,2,FALSE),"")</f>
        <v>1</v>
      </c>
      <c r="C2589" s="3">
        <f>newcards!C2588</f>
        <v>2016</v>
      </c>
      <c r="D2589" s="3">
        <f>IF(newcards!D2588&lt;&gt;"",VLOOKUP(newcards!D2588,brand!$A$2:$B$30,2,FALSE),"")</f>
        <v>1</v>
      </c>
      <c r="E2589" s="3">
        <f>IF(newcards!E2588&lt;&gt;"",VLOOKUP(newcards!E2588,series!$A$2:$B$228,2,FALSE),)</f>
        <v>215</v>
      </c>
      <c r="F2589" s="3">
        <f>IF(newcards!F2588&lt;&gt;"",VLOOKUP(newcards!F2588,category!$A$2:$B$82,2,FALSE),)</f>
        <v>77</v>
      </c>
      <c r="G2589" s="3" t="str">
        <f>IF(newcards!G2588&lt;&gt;"",VLOOKUP(newcards!G2588,subcategory!$A$2:$B$680,2,FALSE),"")</f>
        <v/>
      </c>
      <c r="H2589" s="3" t="str">
        <f>newcards!H2588</f>
        <v xml:space="preserve"> US82</v>
      </c>
      <c r="I2589" s="3" t="str">
        <f>newcards!I2588</f>
        <v xml:space="preserve"> </v>
      </c>
      <c r="J2589" s="3">
        <f>IF(newcards!J2588&lt;&gt;"",VLOOKUP(newcards!J2588,player!$A$2:$B$7503,2,FALSE),"")</f>
        <v>1477</v>
      </c>
      <c r="K2589" s="3" t="str">
        <f>IF(newcards!K2588&lt;&gt;"",VLOOKUP(newcards!K2588,playernameext!$A$2:$B$32,2,FALSE),"")</f>
        <v/>
      </c>
      <c r="L2589" s="3">
        <f>IF(newcards!L2588&lt;&gt;"",VLOOKUP(newcards!L2588,team!$A$2:$B$538,2,FALSE),"")</f>
        <v>39</v>
      </c>
      <c r="M2589" s="5">
        <f>IF(newcards!M2588&lt;&gt;"", newcards!M2588, "")</f>
        <v>65</v>
      </c>
      <c r="N2589" s="5" t="str">
        <f>IF(newcards!N2588&lt;&gt;"", newcards!N2588, "")</f>
        <v>N</v>
      </c>
      <c r="O2589" s="5" t="str">
        <f>IF(newcards!O2588&lt;&gt;"", newcards!O2588, "")</f>
        <v/>
      </c>
      <c r="P2589" s="5" t="str">
        <f>IF(newcards!P2588&lt;&gt;"", newcards!P2588, "")</f>
        <v/>
      </c>
      <c r="Q2589" s="5" t="str">
        <f>IF(newcards!Q2588&lt;&gt;"", newcards!Q2588, "")</f>
        <v/>
      </c>
    </row>
    <row r="2590" spans="1:17" x14ac:dyDescent="0.25">
      <c r="A2590" s="3"/>
      <c r="B2590" s="5">
        <f>IF(newcards!B2589&lt;&gt;"",VLOOKUP(newcards!B2589,sport!$A$2:$B$8,2,FALSE),"")</f>
        <v>1</v>
      </c>
      <c r="C2590" s="3">
        <f>newcards!C2589</f>
        <v>2016</v>
      </c>
      <c r="D2590" s="3">
        <f>IF(newcards!D2589&lt;&gt;"",VLOOKUP(newcards!D2589,brand!$A$2:$B$30,2,FALSE),"")</f>
        <v>1</v>
      </c>
      <c r="E2590" s="3">
        <f>IF(newcards!E2589&lt;&gt;"",VLOOKUP(newcards!E2589,series!$A$2:$B$228,2,FALSE),)</f>
        <v>215</v>
      </c>
      <c r="F2590" s="3">
        <f>IF(newcards!F2589&lt;&gt;"",VLOOKUP(newcards!F2589,category!$A$2:$B$82,2,FALSE),)</f>
        <v>77</v>
      </c>
      <c r="G2590" s="3" t="str">
        <f>IF(newcards!G2589&lt;&gt;"",VLOOKUP(newcards!G2589,subcategory!$A$2:$B$680,2,FALSE),"")</f>
        <v/>
      </c>
      <c r="H2590" s="3" t="str">
        <f>newcards!H2589</f>
        <v xml:space="preserve"> US83</v>
      </c>
      <c r="I2590" s="3" t="str">
        <f>newcards!I2589</f>
        <v xml:space="preserve"> </v>
      </c>
      <c r="J2590" s="3">
        <f>IF(newcards!J2589&lt;&gt;"",VLOOKUP(newcards!J2589,player!$A$2:$B$7503,2,FALSE),"")</f>
        <v>1326</v>
      </c>
      <c r="K2590" s="3" t="str">
        <f>IF(newcards!K2589&lt;&gt;"",VLOOKUP(newcards!K2589,playernameext!$A$2:$B$32,2,FALSE),"")</f>
        <v/>
      </c>
      <c r="L2590" s="3">
        <f>IF(newcards!L2589&lt;&gt;"",VLOOKUP(newcards!L2589,team!$A$2:$B$538,2,FALSE),"")</f>
        <v>50</v>
      </c>
      <c r="M2590" s="5">
        <f>IF(newcards!M2589&lt;&gt;"", newcards!M2589, "")</f>
        <v>65</v>
      </c>
      <c r="N2590" s="5" t="str">
        <f>IF(newcards!N2589&lt;&gt;"", newcards!N2589, "")</f>
        <v>N</v>
      </c>
      <c r="O2590" s="5" t="str">
        <f>IF(newcards!O2589&lt;&gt;"", newcards!O2589, "")</f>
        <v/>
      </c>
      <c r="P2590" s="5" t="str">
        <f>IF(newcards!P2589&lt;&gt;"", newcards!P2589, "")</f>
        <v/>
      </c>
      <c r="Q2590" s="5" t="str">
        <f>IF(newcards!Q2589&lt;&gt;"", newcards!Q2589, "")</f>
        <v/>
      </c>
    </row>
    <row r="2591" spans="1:17" x14ac:dyDescent="0.25">
      <c r="A2591" s="3"/>
      <c r="B2591" s="5">
        <f>IF(newcards!B2590&lt;&gt;"",VLOOKUP(newcards!B2590,sport!$A$2:$B$8,2,FALSE),"")</f>
        <v>1</v>
      </c>
      <c r="C2591" s="3">
        <f>newcards!C2590</f>
        <v>2016</v>
      </c>
      <c r="D2591" s="3">
        <f>IF(newcards!D2590&lt;&gt;"",VLOOKUP(newcards!D2590,brand!$A$2:$B$30,2,FALSE),"")</f>
        <v>1</v>
      </c>
      <c r="E2591" s="3">
        <f>IF(newcards!E2590&lt;&gt;"",VLOOKUP(newcards!E2590,series!$A$2:$B$228,2,FALSE),)</f>
        <v>215</v>
      </c>
      <c r="F2591" s="3">
        <f>IF(newcards!F2590&lt;&gt;"",VLOOKUP(newcards!F2590,category!$A$2:$B$82,2,FALSE),)</f>
        <v>77</v>
      </c>
      <c r="G2591" s="3">
        <f>IF(newcards!G2590&lt;&gt;"",VLOOKUP(newcards!G2590,subcategory!$A$2:$B$680,2,FALSE),"")</f>
        <v>49</v>
      </c>
      <c r="H2591" s="3" t="str">
        <f>newcards!H2590</f>
        <v xml:space="preserve"> US84</v>
      </c>
      <c r="I2591" s="3" t="str">
        <f>newcards!I2590</f>
        <v xml:space="preserve"> </v>
      </c>
      <c r="J2591" s="3">
        <f>IF(newcards!J2590&lt;&gt;"",VLOOKUP(newcards!J2590,player!$A$2:$B$7503,2,FALSE),"")</f>
        <v>7080</v>
      </c>
      <c r="K2591" s="3" t="str">
        <f>IF(newcards!K2590&lt;&gt;"",VLOOKUP(newcards!K2590,playernameext!$A$2:$B$32,2,FALSE),"")</f>
        <v/>
      </c>
      <c r="L2591" s="3">
        <f>IF(newcards!L2590&lt;&gt;"",VLOOKUP(newcards!L2590,team!$A$2:$B$538,2,FALSE),"")</f>
        <v>59</v>
      </c>
      <c r="M2591" s="5">
        <f>IF(newcards!M2590&lt;&gt;"", newcards!M2590, "")</f>
        <v>65</v>
      </c>
      <c r="N2591" s="5" t="str">
        <f>IF(newcards!N2590&lt;&gt;"", newcards!N2590, "")</f>
        <v>N</v>
      </c>
      <c r="O2591" s="5" t="str">
        <f>IF(newcards!O2590&lt;&gt;"", newcards!O2590, "")</f>
        <v/>
      </c>
      <c r="P2591" s="5" t="str">
        <f>IF(newcards!P2590&lt;&gt;"", newcards!P2590, "")</f>
        <v/>
      </c>
      <c r="Q2591" s="5" t="str">
        <f>IF(newcards!Q2590&lt;&gt;"", newcards!Q2590, "")</f>
        <v/>
      </c>
    </row>
    <row r="2592" spans="1:17" x14ac:dyDescent="0.25">
      <c r="A2592" s="3"/>
      <c r="B2592" s="5">
        <f>IF(newcards!B2591&lt;&gt;"",VLOOKUP(newcards!B2591,sport!$A$2:$B$8,2,FALSE),"")</f>
        <v>1</v>
      </c>
      <c r="C2592" s="3">
        <f>newcards!C2591</f>
        <v>2016</v>
      </c>
      <c r="D2592" s="3">
        <f>IF(newcards!D2591&lt;&gt;"",VLOOKUP(newcards!D2591,brand!$A$2:$B$30,2,FALSE),"")</f>
        <v>1</v>
      </c>
      <c r="E2592" s="3">
        <f>IF(newcards!E2591&lt;&gt;"",VLOOKUP(newcards!E2591,series!$A$2:$B$228,2,FALSE),)</f>
        <v>215</v>
      </c>
      <c r="F2592" s="3">
        <f>IF(newcards!F2591&lt;&gt;"",VLOOKUP(newcards!F2591,category!$A$2:$B$82,2,FALSE),)</f>
        <v>77</v>
      </c>
      <c r="G2592" s="3" t="str">
        <f>IF(newcards!G2591&lt;&gt;"",VLOOKUP(newcards!G2591,subcategory!$A$2:$B$680,2,FALSE),"")</f>
        <v/>
      </c>
      <c r="H2592" s="3" t="str">
        <f>newcards!H2591</f>
        <v xml:space="preserve"> US85</v>
      </c>
      <c r="I2592" s="3" t="str">
        <f>newcards!I2591</f>
        <v xml:space="preserve"> </v>
      </c>
      <c r="J2592" s="3">
        <f>IF(newcards!J2591&lt;&gt;"",VLOOKUP(newcards!J2591,player!$A$2:$B$7503,2,FALSE),"")</f>
        <v>7521</v>
      </c>
      <c r="K2592" s="3" t="str">
        <f>IF(newcards!K2591&lt;&gt;"",VLOOKUP(newcards!K2591,playernameext!$A$2:$B$32,2,FALSE),"")</f>
        <v/>
      </c>
      <c r="L2592" s="3">
        <f>IF(newcards!L2591&lt;&gt;"",VLOOKUP(newcards!L2591,team!$A$2:$B$538,2,FALSE),"")</f>
        <v>33</v>
      </c>
      <c r="M2592" s="5">
        <f>IF(newcards!M2591&lt;&gt;"", newcards!M2591, "")</f>
        <v>65</v>
      </c>
      <c r="N2592" s="5" t="str">
        <f>IF(newcards!N2591&lt;&gt;"", newcards!N2591, "")</f>
        <v>N</v>
      </c>
      <c r="O2592" s="5" t="str">
        <f>IF(newcards!O2591&lt;&gt;"", newcards!O2591, "")</f>
        <v/>
      </c>
      <c r="P2592" s="5" t="str">
        <f>IF(newcards!P2591&lt;&gt;"", newcards!P2591, "")</f>
        <v/>
      </c>
      <c r="Q2592" s="5" t="str">
        <f>IF(newcards!Q2591&lt;&gt;"", newcards!Q2591, "")</f>
        <v/>
      </c>
    </row>
    <row r="2593" spans="1:17" x14ac:dyDescent="0.25">
      <c r="A2593" s="3"/>
      <c r="B2593" s="5">
        <f>IF(newcards!B2592&lt;&gt;"",VLOOKUP(newcards!B2592,sport!$A$2:$B$8,2,FALSE),"")</f>
        <v>1</v>
      </c>
      <c r="C2593" s="3">
        <f>newcards!C2592</f>
        <v>2016</v>
      </c>
      <c r="D2593" s="3">
        <f>IF(newcards!D2592&lt;&gt;"",VLOOKUP(newcards!D2592,brand!$A$2:$B$30,2,FALSE),"")</f>
        <v>1</v>
      </c>
      <c r="E2593" s="3">
        <f>IF(newcards!E2592&lt;&gt;"",VLOOKUP(newcards!E2592,series!$A$2:$B$228,2,FALSE),)</f>
        <v>215</v>
      </c>
      <c r="F2593" s="3">
        <f>IF(newcards!F2592&lt;&gt;"",VLOOKUP(newcards!F2592,category!$A$2:$B$82,2,FALSE),)</f>
        <v>77</v>
      </c>
      <c r="G2593" s="3">
        <f>IF(newcards!G2592&lt;&gt;"",VLOOKUP(newcards!G2592,subcategory!$A$2:$B$680,2,FALSE),"")</f>
        <v>49</v>
      </c>
      <c r="H2593" s="3" t="str">
        <f>newcards!H2592</f>
        <v xml:space="preserve"> US86</v>
      </c>
      <c r="I2593" s="3" t="str">
        <f>newcards!I2592</f>
        <v xml:space="preserve"> </v>
      </c>
      <c r="J2593" s="3">
        <f>IF(newcards!J2592&lt;&gt;"",VLOOKUP(newcards!J2592,player!$A$2:$B$7503,2,FALSE),"")</f>
        <v>6971</v>
      </c>
      <c r="K2593" s="3" t="str">
        <f>IF(newcards!K2592&lt;&gt;"",VLOOKUP(newcards!K2592,playernameext!$A$2:$B$32,2,FALSE),"")</f>
        <v/>
      </c>
      <c r="L2593" s="3">
        <f>IF(newcards!L2592&lt;&gt;"",VLOOKUP(newcards!L2592,team!$A$2:$B$538,2,FALSE),"")</f>
        <v>71</v>
      </c>
      <c r="M2593" s="5">
        <f>IF(newcards!M2592&lt;&gt;"", newcards!M2592, "")</f>
        <v>65</v>
      </c>
      <c r="N2593" s="5" t="str">
        <f>IF(newcards!N2592&lt;&gt;"", newcards!N2592, "")</f>
        <v>N</v>
      </c>
      <c r="O2593" s="5" t="str">
        <f>IF(newcards!O2592&lt;&gt;"", newcards!O2592, "")</f>
        <v/>
      </c>
      <c r="P2593" s="5" t="str">
        <f>IF(newcards!P2592&lt;&gt;"", newcards!P2592, "")</f>
        <v/>
      </c>
      <c r="Q2593" s="5" t="str">
        <f>IF(newcards!Q2592&lt;&gt;"", newcards!Q2592, "")</f>
        <v/>
      </c>
    </row>
    <row r="2594" spans="1:17" x14ac:dyDescent="0.25">
      <c r="A2594" s="3"/>
      <c r="B2594" s="5">
        <f>IF(newcards!B2593&lt;&gt;"",VLOOKUP(newcards!B2593,sport!$A$2:$B$8,2,FALSE),"")</f>
        <v>1</v>
      </c>
      <c r="C2594" s="3">
        <f>newcards!C2593</f>
        <v>2016</v>
      </c>
      <c r="D2594" s="3">
        <f>IF(newcards!D2593&lt;&gt;"",VLOOKUP(newcards!D2593,brand!$A$2:$B$30,2,FALSE),"")</f>
        <v>1</v>
      </c>
      <c r="E2594" s="3">
        <f>IF(newcards!E2593&lt;&gt;"",VLOOKUP(newcards!E2593,series!$A$2:$B$228,2,FALSE),)</f>
        <v>215</v>
      </c>
      <c r="F2594" s="3">
        <f>IF(newcards!F2593&lt;&gt;"",VLOOKUP(newcards!F2593,category!$A$2:$B$82,2,FALSE),)</f>
        <v>77</v>
      </c>
      <c r="G2594" s="3" t="str">
        <f>IF(newcards!G2593&lt;&gt;"",VLOOKUP(newcards!G2593,subcategory!$A$2:$B$680,2,FALSE),"")</f>
        <v/>
      </c>
      <c r="H2594" s="3" t="str">
        <f>newcards!H2593</f>
        <v xml:space="preserve"> US87</v>
      </c>
      <c r="I2594" s="3" t="str">
        <f>newcards!I2593</f>
        <v xml:space="preserve"> </v>
      </c>
      <c r="J2594" s="3">
        <f>IF(newcards!J2593&lt;&gt;"",VLOOKUP(newcards!J2593,player!$A$2:$B$7503,2,FALSE),"")</f>
        <v>766</v>
      </c>
      <c r="K2594" s="3" t="str">
        <f>IF(newcards!K2593&lt;&gt;"",VLOOKUP(newcards!K2593,playernameext!$A$2:$B$32,2,FALSE),"")</f>
        <v/>
      </c>
      <c r="L2594" s="3">
        <f>IF(newcards!L2593&lt;&gt;"",VLOOKUP(newcards!L2593,team!$A$2:$B$538,2,FALSE),"")</f>
        <v>67</v>
      </c>
      <c r="M2594" s="5">
        <f>IF(newcards!M2593&lt;&gt;"", newcards!M2593, "")</f>
        <v>65</v>
      </c>
      <c r="N2594" s="5" t="str">
        <f>IF(newcards!N2593&lt;&gt;"", newcards!N2593, "")</f>
        <v>N</v>
      </c>
      <c r="O2594" s="5" t="str">
        <f>IF(newcards!O2593&lt;&gt;"", newcards!O2593, "")</f>
        <v/>
      </c>
      <c r="P2594" s="5" t="str">
        <f>IF(newcards!P2593&lt;&gt;"", newcards!P2593, "")</f>
        <v/>
      </c>
      <c r="Q2594" s="5" t="str">
        <f>IF(newcards!Q2593&lt;&gt;"", newcards!Q2593, "")</f>
        <v/>
      </c>
    </row>
    <row r="2595" spans="1:17" x14ac:dyDescent="0.25">
      <c r="A2595" s="3"/>
      <c r="B2595" s="5">
        <f>IF(newcards!B2594&lt;&gt;"",VLOOKUP(newcards!B2594,sport!$A$2:$B$8,2,FALSE),"")</f>
        <v>1</v>
      </c>
      <c r="C2595" s="3">
        <f>newcards!C2594</f>
        <v>2016</v>
      </c>
      <c r="D2595" s="3">
        <f>IF(newcards!D2594&lt;&gt;"",VLOOKUP(newcards!D2594,brand!$A$2:$B$30,2,FALSE),"")</f>
        <v>1</v>
      </c>
      <c r="E2595" s="3">
        <f>IF(newcards!E2594&lt;&gt;"",VLOOKUP(newcards!E2594,series!$A$2:$B$228,2,FALSE),)</f>
        <v>215</v>
      </c>
      <c r="F2595" s="3">
        <f>IF(newcards!F2594&lt;&gt;"",VLOOKUP(newcards!F2594,category!$A$2:$B$82,2,FALSE),)</f>
        <v>77</v>
      </c>
      <c r="G2595" s="3" t="str">
        <f>IF(newcards!G2594&lt;&gt;"",VLOOKUP(newcards!G2594,subcategory!$A$2:$B$680,2,FALSE),"")</f>
        <v/>
      </c>
      <c r="H2595" s="3" t="str">
        <f>newcards!H2594</f>
        <v xml:space="preserve"> US88</v>
      </c>
      <c r="I2595" s="3" t="str">
        <f>newcards!I2594</f>
        <v xml:space="preserve"> </v>
      </c>
      <c r="J2595" s="3">
        <f>IF(newcards!J2594&lt;&gt;"",VLOOKUP(newcards!J2594,player!$A$2:$B$7503,2,FALSE),"")</f>
        <v>7543</v>
      </c>
      <c r="K2595" s="3" t="str">
        <f>IF(newcards!K2594&lt;&gt;"",VLOOKUP(newcards!K2594,playernameext!$A$2:$B$32,2,FALSE),"")</f>
        <v/>
      </c>
      <c r="L2595" s="3">
        <f>IF(newcards!L2594&lt;&gt;"",VLOOKUP(newcards!L2594,team!$A$2:$B$538,2,FALSE),"")</f>
        <v>4</v>
      </c>
      <c r="M2595" s="5">
        <f>IF(newcards!M2594&lt;&gt;"", newcards!M2594, "")</f>
        <v>65</v>
      </c>
      <c r="N2595" s="5" t="str">
        <f>IF(newcards!N2594&lt;&gt;"", newcards!N2594, "")</f>
        <v>N</v>
      </c>
      <c r="O2595" s="5" t="str">
        <f>IF(newcards!O2594&lt;&gt;"", newcards!O2594, "")</f>
        <v/>
      </c>
      <c r="P2595" s="5" t="str">
        <f>IF(newcards!P2594&lt;&gt;"", newcards!P2594, "")</f>
        <v/>
      </c>
      <c r="Q2595" s="5" t="str">
        <f>IF(newcards!Q2594&lt;&gt;"", newcards!Q2594, "")</f>
        <v/>
      </c>
    </row>
    <row r="2596" spans="1:17" x14ac:dyDescent="0.25">
      <c r="A2596" s="3"/>
      <c r="B2596" s="5">
        <f>IF(newcards!B2595&lt;&gt;"",VLOOKUP(newcards!B2595,sport!$A$2:$B$8,2,FALSE),"")</f>
        <v>1</v>
      </c>
      <c r="C2596" s="3">
        <f>newcards!C2595</f>
        <v>2016</v>
      </c>
      <c r="D2596" s="3">
        <f>IF(newcards!D2595&lt;&gt;"",VLOOKUP(newcards!D2595,brand!$A$2:$B$30,2,FALSE),"")</f>
        <v>1</v>
      </c>
      <c r="E2596" s="3">
        <f>IF(newcards!E2595&lt;&gt;"",VLOOKUP(newcards!E2595,series!$A$2:$B$228,2,FALSE),)</f>
        <v>215</v>
      </c>
      <c r="F2596" s="3">
        <f>IF(newcards!F2595&lt;&gt;"",VLOOKUP(newcards!F2595,category!$A$2:$B$82,2,FALSE),)</f>
        <v>77</v>
      </c>
      <c r="G2596" s="3">
        <f>IF(newcards!G2595&lt;&gt;"",VLOOKUP(newcards!G2595,subcategory!$A$2:$B$680,2,FALSE),"")</f>
        <v>476</v>
      </c>
      <c r="H2596" s="3" t="str">
        <f>newcards!H2595</f>
        <v xml:space="preserve"> US89</v>
      </c>
      <c r="I2596" s="3" t="str">
        <f>newcards!I2595</f>
        <v xml:space="preserve"> </v>
      </c>
      <c r="J2596" s="3">
        <f>IF(newcards!J2595&lt;&gt;"",VLOOKUP(newcards!J2595,player!$A$2:$B$7503,2,FALSE),"")</f>
        <v>7367</v>
      </c>
      <c r="K2596" s="3" t="str">
        <f>IF(newcards!K2595&lt;&gt;"",VLOOKUP(newcards!K2595,playernameext!$A$2:$B$32,2,FALSE),"")</f>
        <v/>
      </c>
      <c r="L2596" s="3">
        <f>IF(newcards!L2595&lt;&gt;"",VLOOKUP(newcards!L2595,team!$A$2:$B$538,2,FALSE),"")</f>
        <v>43</v>
      </c>
      <c r="M2596" s="5">
        <f>IF(newcards!M2595&lt;&gt;"", newcards!M2595, "")</f>
        <v>65</v>
      </c>
      <c r="N2596" s="5" t="str">
        <f>IF(newcards!N2595&lt;&gt;"", newcards!N2595, "")</f>
        <v>N</v>
      </c>
      <c r="O2596" s="5" t="str">
        <f>IF(newcards!O2595&lt;&gt;"", newcards!O2595, "")</f>
        <v/>
      </c>
      <c r="P2596" s="5" t="str">
        <f>IF(newcards!P2595&lt;&gt;"", newcards!P2595, "")</f>
        <v/>
      </c>
      <c r="Q2596" s="5" t="str">
        <f>IF(newcards!Q2595&lt;&gt;"", newcards!Q2595, "")</f>
        <v/>
      </c>
    </row>
    <row r="2597" spans="1:17" x14ac:dyDescent="0.25">
      <c r="A2597" s="3"/>
      <c r="B2597" s="5">
        <f>IF(newcards!B2596&lt;&gt;"",VLOOKUP(newcards!B2596,sport!$A$2:$B$8,2,FALSE),"")</f>
        <v>1</v>
      </c>
      <c r="C2597" s="3">
        <f>newcards!C2596</f>
        <v>2016</v>
      </c>
      <c r="D2597" s="3">
        <f>IF(newcards!D2596&lt;&gt;"",VLOOKUP(newcards!D2596,brand!$A$2:$B$30,2,FALSE),"")</f>
        <v>1</v>
      </c>
      <c r="E2597" s="3">
        <f>IF(newcards!E2596&lt;&gt;"",VLOOKUP(newcards!E2596,series!$A$2:$B$228,2,FALSE),)</f>
        <v>215</v>
      </c>
      <c r="F2597" s="3">
        <f>IF(newcards!F2596&lt;&gt;"",VLOOKUP(newcards!F2596,category!$A$2:$B$82,2,FALSE),)</f>
        <v>77</v>
      </c>
      <c r="G2597" s="3" t="str">
        <f>IF(newcards!G2596&lt;&gt;"",VLOOKUP(newcards!G2596,subcategory!$A$2:$B$680,2,FALSE),"")</f>
        <v/>
      </c>
      <c r="H2597" s="3" t="str">
        <f>newcards!H2596</f>
        <v xml:space="preserve"> US90</v>
      </c>
      <c r="I2597" s="3" t="str">
        <f>newcards!I2596</f>
        <v xml:space="preserve"> </v>
      </c>
      <c r="J2597" s="3">
        <f>IF(newcards!J2596&lt;&gt;"",VLOOKUP(newcards!J2596,player!$A$2:$B$7503,2,FALSE),"")</f>
        <v>7059</v>
      </c>
      <c r="K2597" s="3" t="str">
        <f>IF(newcards!K2596&lt;&gt;"",VLOOKUP(newcards!K2596,playernameext!$A$2:$B$32,2,FALSE),"")</f>
        <v/>
      </c>
      <c r="L2597" s="3">
        <f>IF(newcards!L2596&lt;&gt;"",VLOOKUP(newcards!L2596,team!$A$2:$B$538,2,FALSE),"")</f>
        <v>39</v>
      </c>
      <c r="M2597" s="5">
        <f>IF(newcards!M2596&lt;&gt;"", newcards!M2596, "")</f>
        <v>65</v>
      </c>
      <c r="N2597" s="5" t="str">
        <f>IF(newcards!N2596&lt;&gt;"", newcards!N2596, "")</f>
        <v>N</v>
      </c>
      <c r="O2597" s="5" t="str">
        <f>IF(newcards!O2596&lt;&gt;"", newcards!O2596, "")</f>
        <v/>
      </c>
      <c r="P2597" s="5" t="str">
        <f>IF(newcards!P2596&lt;&gt;"", newcards!P2596, "")</f>
        <v/>
      </c>
      <c r="Q2597" s="5" t="str">
        <f>IF(newcards!Q2596&lt;&gt;"", newcards!Q2596, "")</f>
        <v/>
      </c>
    </row>
    <row r="2598" spans="1:17" x14ac:dyDescent="0.25">
      <c r="A2598" s="3"/>
      <c r="B2598" s="5">
        <f>IF(newcards!B2597&lt;&gt;"",VLOOKUP(newcards!B2597,sport!$A$2:$B$8,2,FALSE),"")</f>
        <v>1</v>
      </c>
      <c r="C2598" s="3">
        <f>newcards!C2597</f>
        <v>2016</v>
      </c>
      <c r="D2598" s="3">
        <f>IF(newcards!D2597&lt;&gt;"",VLOOKUP(newcards!D2597,brand!$A$2:$B$30,2,FALSE),"")</f>
        <v>1</v>
      </c>
      <c r="E2598" s="3">
        <f>IF(newcards!E2597&lt;&gt;"",VLOOKUP(newcards!E2597,series!$A$2:$B$228,2,FALSE),)</f>
        <v>215</v>
      </c>
      <c r="F2598" s="3">
        <f>IF(newcards!F2597&lt;&gt;"",VLOOKUP(newcards!F2597,category!$A$2:$B$82,2,FALSE),)</f>
        <v>77</v>
      </c>
      <c r="G2598" s="3" t="str">
        <f>IF(newcards!G2597&lt;&gt;"",VLOOKUP(newcards!G2597,subcategory!$A$2:$B$680,2,FALSE),"")</f>
        <v/>
      </c>
      <c r="H2598" s="3" t="str">
        <f>newcards!H2597</f>
        <v xml:space="preserve"> US91</v>
      </c>
      <c r="I2598" s="3" t="str">
        <f>newcards!I2597</f>
        <v xml:space="preserve"> </v>
      </c>
      <c r="J2598" s="3">
        <f>IF(newcards!J2597&lt;&gt;"",VLOOKUP(newcards!J2597,player!$A$2:$B$7503,2,FALSE),"")</f>
        <v>7418</v>
      </c>
      <c r="K2598" s="3" t="str">
        <f>IF(newcards!K2597&lt;&gt;"",VLOOKUP(newcards!K2597,playernameext!$A$2:$B$32,2,FALSE),"")</f>
        <v/>
      </c>
      <c r="L2598" s="3">
        <f>IF(newcards!L2597&lt;&gt;"",VLOOKUP(newcards!L2597,team!$A$2:$B$538,2,FALSE),"")</f>
        <v>25</v>
      </c>
      <c r="M2598" s="5">
        <f>IF(newcards!M2597&lt;&gt;"", newcards!M2597, "")</f>
        <v>65</v>
      </c>
      <c r="N2598" s="5" t="str">
        <f>IF(newcards!N2597&lt;&gt;"", newcards!N2597, "")</f>
        <v>N</v>
      </c>
      <c r="O2598" s="5" t="str">
        <f>IF(newcards!O2597&lt;&gt;"", newcards!O2597, "")</f>
        <v/>
      </c>
      <c r="P2598" s="5" t="str">
        <f>IF(newcards!P2597&lt;&gt;"", newcards!P2597, "")</f>
        <v/>
      </c>
      <c r="Q2598" s="5" t="str">
        <f>IF(newcards!Q2597&lt;&gt;"", newcards!Q2597, "")</f>
        <v/>
      </c>
    </row>
    <row r="2599" spans="1:17" x14ac:dyDescent="0.25">
      <c r="A2599" s="3"/>
      <c r="B2599" s="5">
        <f>IF(newcards!B2598&lt;&gt;"",VLOOKUP(newcards!B2598,sport!$A$2:$B$8,2,FALSE),"")</f>
        <v>1</v>
      </c>
      <c r="C2599" s="3">
        <f>newcards!C2598</f>
        <v>2016</v>
      </c>
      <c r="D2599" s="3">
        <f>IF(newcards!D2598&lt;&gt;"",VLOOKUP(newcards!D2598,brand!$A$2:$B$30,2,FALSE),"")</f>
        <v>1</v>
      </c>
      <c r="E2599" s="3">
        <f>IF(newcards!E2598&lt;&gt;"",VLOOKUP(newcards!E2598,series!$A$2:$B$228,2,FALSE),)</f>
        <v>215</v>
      </c>
      <c r="F2599" s="3">
        <f>IF(newcards!F2598&lt;&gt;"",VLOOKUP(newcards!F2598,category!$A$2:$B$82,2,FALSE),)</f>
        <v>77</v>
      </c>
      <c r="G2599" s="3" t="str">
        <f>IF(newcards!G2598&lt;&gt;"",VLOOKUP(newcards!G2598,subcategory!$A$2:$B$680,2,FALSE),"")</f>
        <v/>
      </c>
      <c r="H2599" s="3" t="str">
        <f>newcards!H2598</f>
        <v xml:space="preserve"> US92</v>
      </c>
      <c r="I2599" s="3" t="str">
        <f>newcards!I2598</f>
        <v xml:space="preserve"> </v>
      </c>
      <c r="J2599" s="3">
        <f>IF(newcards!J2598&lt;&gt;"",VLOOKUP(newcards!J2598,player!$A$2:$B$7503,2,FALSE),"")</f>
        <v>7367</v>
      </c>
      <c r="K2599" s="3" t="str">
        <f>IF(newcards!K2598&lt;&gt;"",VLOOKUP(newcards!K2598,playernameext!$A$2:$B$32,2,FALSE),"")</f>
        <v/>
      </c>
      <c r="L2599" s="3">
        <f>IF(newcards!L2598&lt;&gt;"",VLOOKUP(newcards!L2598,team!$A$2:$B$538,2,FALSE),"")</f>
        <v>43</v>
      </c>
      <c r="M2599" s="5">
        <f>IF(newcards!M2598&lt;&gt;"", newcards!M2598, "")</f>
        <v>65</v>
      </c>
      <c r="N2599" s="5" t="str">
        <f>IF(newcards!N2598&lt;&gt;"", newcards!N2598, "")</f>
        <v>N</v>
      </c>
      <c r="O2599" s="5" t="str">
        <f>IF(newcards!O2598&lt;&gt;"", newcards!O2598, "")</f>
        <v/>
      </c>
      <c r="P2599" s="5" t="str">
        <f>IF(newcards!P2598&lt;&gt;"", newcards!P2598, "")</f>
        <v/>
      </c>
      <c r="Q2599" s="5" t="str">
        <f>IF(newcards!Q2598&lt;&gt;"", newcards!Q2598, "")</f>
        <v/>
      </c>
    </row>
    <row r="2600" spans="1:17" x14ac:dyDescent="0.25">
      <c r="A2600" s="3"/>
      <c r="B2600" s="5">
        <f>IF(newcards!B2599&lt;&gt;"",VLOOKUP(newcards!B2599,sport!$A$2:$B$8,2,FALSE),"")</f>
        <v>1</v>
      </c>
      <c r="C2600" s="3">
        <f>newcards!C2599</f>
        <v>2016</v>
      </c>
      <c r="D2600" s="3">
        <f>IF(newcards!D2599&lt;&gt;"",VLOOKUP(newcards!D2599,brand!$A$2:$B$30,2,FALSE),"")</f>
        <v>1</v>
      </c>
      <c r="E2600" s="3">
        <f>IF(newcards!E2599&lt;&gt;"",VLOOKUP(newcards!E2599,series!$A$2:$B$228,2,FALSE),)</f>
        <v>215</v>
      </c>
      <c r="F2600" s="3">
        <f>IF(newcards!F2599&lt;&gt;"",VLOOKUP(newcards!F2599,category!$A$2:$B$82,2,FALSE),)</f>
        <v>77</v>
      </c>
      <c r="G2600" s="3">
        <f>IF(newcards!G2599&lt;&gt;"",VLOOKUP(newcards!G2599,subcategory!$A$2:$B$680,2,FALSE),"")</f>
        <v>49</v>
      </c>
      <c r="H2600" s="3" t="str">
        <f>newcards!H2599</f>
        <v xml:space="preserve"> US93</v>
      </c>
      <c r="I2600" s="3" t="str">
        <f>newcards!I2599</f>
        <v xml:space="preserve"> </v>
      </c>
      <c r="J2600" s="3">
        <f>IF(newcards!J2599&lt;&gt;"",VLOOKUP(newcards!J2599,player!$A$2:$B$7503,2,FALSE),"")</f>
        <v>518</v>
      </c>
      <c r="K2600" s="3" t="str">
        <f>IF(newcards!K2599&lt;&gt;"",VLOOKUP(newcards!K2599,playernameext!$A$2:$B$32,2,FALSE),"")</f>
        <v/>
      </c>
      <c r="L2600" s="3">
        <f>IF(newcards!L2599&lt;&gt;"",VLOOKUP(newcards!L2599,team!$A$2:$B$538,2,FALSE),"")</f>
        <v>21</v>
      </c>
      <c r="M2600" s="5">
        <f>IF(newcards!M2599&lt;&gt;"", newcards!M2599, "")</f>
        <v>65</v>
      </c>
      <c r="N2600" s="5" t="str">
        <f>IF(newcards!N2599&lt;&gt;"", newcards!N2599, "")</f>
        <v>N</v>
      </c>
      <c r="O2600" s="5" t="str">
        <f>IF(newcards!O2599&lt;&gt;"", newcards!O2599, "")</f>
        <v/>
      </c>
      <c r="P2600" s="5" t="str">
        <f>IF(newcards!P2599&lt;&gt;"", newcards!P2599, "")</f>
        <v/>
      </c>
      <c r="Q2600" s="5" t="str">
        <f>IF(newcards!Q2599&lt;&gt;"", newcards!Q2599, "")</f>
        <v/>
      </c>
    </row>
    <row r="2601" spans="1:17" x14ac:dyDescent="0.25">
      <c r="A2601" s="3"/>
      <c r="B2601" s="5">
        <f>IF(newcards!B2600&lt;&gt;"",VLOOKUP(newcards!B2600,sport!$A$2:$B$8,2,FALSE),"")</f>
        <v>1</v>
      </c>
      <c r="C2601" s="3">
        <f>newcards!C2600</f>
        <v>2016</v>
      </c>
      <c r="D2601" s="3">
        <f>IF(newcards!D2600&lt;&gt;"",VLOOKUP(newcards!D2600,brand!$A$2:$B$30,2,FALSE),"")</f>
        <v>1</v>
      </c>
      <c r="E2601" s="3">
        <f>IF(newcards!E2600&lt;&gt;"",VLOOKUP(newcards!E2600,series!$A$2:$B$228,2,FALSE),)</f>
        <v>215</v>
      </c>
      <c r="F2601" s="3">
        <f>IF(newcards!F2600&lt;&gt;"",VLOOKUP(newcards!F2600,category!$A$2:$B$82,2,FALSE),)</f>
        <v>77</v>
      </c>
      <c r="G2601" s="3" t="str">
        <f>IF(newcards!G2600&lt;&gt;"",VLOOKUP(newcards!G2600,subcategory!$A$2:$B$680,2,FALSE),"")</f>
        <v/>
      </c>
      <c r="H2601" s="3" t="str">
        <f>newcards!H2600</f>
        <v xml:space="preserve"> US94</v>
      </c>
      <c r="I2601" s="3" t="str">
        <f>newcards!I2600</f>
        <v xml:space="preserve"> </v>
      </c>
      <c r="J2601" s="3">
        <f>IF(newcards!J2600&lt;&gt;"",VLOOKUP(newcards!J2600,player!$A$2:$B$7503,2,FALSE),"")</f>
        <v>509</v>
      </c>
      <c r="K2601" s="3" t="str">
        <f>IF(newcards!K2600&lt;&gt;"",VLOOKUP(newcards!K2600,playernameext!$A$2:$B$32,2,FALSE),"")</f>
        <v/>
      </c>
      <c r="L2601" s="3">
        <f>IF(newcards!L2600&lt;&gt;"",VLOOKUP(newcards!L2600,team!$A$2:$B$538,2,FALSE),"")</f>
        <v>88</v>
      </c>
      <c r="M2601" s="5">
        <f>IF(newcards!M2600&lt;&gt;"", newcards!M2600, "")</f>
        <v>65</v>
      </c>
      <c r="N2601" s="5" t="str">
        <f>IF(newcards!N2600&lt;&gt;"", newcards!N2600, "")</f>
        <v>N</v>
      </c>
      <c r="O2601" s="5" t="str">
        <f>IF(newcards!O2600&lt;&gt;"", newcards!O2600, "")</f>
        <v/>
      </c>
      <c r="P2601" s="5" t="str">
        <f>IF(newcards!P2600&lt;&gt;"", newcards!P2600, "")</f>
        <v/>
      </c>
      <c r="Q2601" s="5" t="str">
        <f>IF(newcards!Q2600&lt;&gt;"", newcards!Q2600, "")</f>
        <v/>
      </c>
    </row>
    <row r="2602" spans="1:17" x14ac:dyDescent="0.25">
      <c r="A2602" s="3"/>
      <c r="B2602" s="5">
        <f>IF(newcards!B2601&lt;&gt;"",VLOOKUP(newcards!B2601,sport!$A$2:$B$8,2,FALSE),"")</f>
        <v>1</v>
      </c>
      <c r="C2602" s="3">
        <f>newcards!C2601</f>
        <v>2016</v>
      </c>
      <c r="D2602" s="3">
        <f>IF(newcards!D2601&lt;&gt;"",VLOOKUP(newcards!D2601,brand!$A$2:$B$30,2,FALSE),"")</f>
        <v>1</v>
      </c>
      <c r="E2602" s="3">
        <f>IF(newcards!E2601&lt;&gt;"",VLOOKUP(newcards!E2601,series!$A$2:$B$228,2,FALSE),)</f>
        <v>215</v>
      </c>
      <c r="F2602" s="3">
        <f>IF(newcards!F2601&lt;&gt;"",VLOOKUP(newcards!F2601,category!$A$2:$B$82,2,FALSE),)</f>
        <v>77</v>
      </c>
      <c r="G2602" s="3" t="str">
        <f>IF(newcards!G2601&lt;&gt;"",VLOOKUP(newcards!G2601,subcategory!$A$2:$B$680,2,FALSE),"")</f>
        <v/>
      </c>
      <c r="H2602" s="3" t="str">
        <f>newcards!H2601</f>
        <v xml:space="preserve"> US95</v>
      </c>
      <c r="I2602" s="3" t="str">
        <f>newcards!I2601</f>
        <v xml:space="preserve"> </v>
      </c>
      <c r="J2602" s="3">
        <f>IF(newcards!J2601&lt;&gt;"",VLOOKUP(newcards!J2601,player!$A$2:$B$7503,2,FALSE),"")</f>
        <v>7223</v>
      </c>
      <c r="K2602" s="3" t="str">
        <f>IF(newcards!K2601&lt;&gt;"",VLOOKUP(newcards!K2601,playernameext!$A$2:$B$32,2,FALSE),"")</f>
        <v/>
      </c>
      <c r="L2602" s="3">
        <f>IF(newcards!L2601&lt;&gt;"",VLOOKUP(newcards!L2601,team!$A$2:$B$538,2,FALSE),"")</f>
        <v>76</v>
      </c>
      <c r="M2602" s="5">
        <f>IF(newcards!M2601&lt;&gt;"", newcards!M2601, "")</f>
        <v>65</v>
      </c>
      <c r="N2602" s="5" t="str">
        <f>IF(newcards!N2601&lt;&gt;"", newcards!N2601, "")</f>
        <v>N</v>
      </c>
      <c r="O2602" s="5" t="str">
        <f>IF(newcards!O2601&lt;&gt;"", newcards!O2601, "")</f>
        <v/>
      </c>
      <c r="P2602" s="5" t="str">
        <f>IF(newcards!P2601&lt;&gt;"", newcards!P2601, "")</f>
        <v/>
      </c>
      <c r="Q2602" s="5" t="str">
        <f>IF(newcards!Q2601&lt;&gt;"", newcards!Q2601, "")</f>
        <v/>
      </c>
    </row>
    <row r="2603" spans="1:17" x14ac:dyDescent="0.25">
      <c r="A2603" s="3"/>
      <c r="B2603" s="5">
        <f>IF(newcards!B2602&lt;&gt;"",VLOOKUP(newcards!B2602,sport!$A$2:$B$8,2,FALSE),"")</f>
        <v>1</v>
      </c>
      <c r="C2603" s="3">
        <f>newcards!C2602</f>
        <v>2016</v>
      </c>
      <c r="D2603" s="3">
        <f>IF(newcards!D2602&lt;&gt;"",VLOOKUP(newcards!D2602,brand!$A$2:$B$30,2,FALSE),"")</f>
        <v>1</v>
      </c>
      <c r="E2603" s="3">
        <f>IF(newcards!E2602&lt;&gt;"",VLOOKUP(newcards!E2602,series!$A$2:$B$228,2,FALSE),)</f>
        <v>215</v>
      </c>
      <c r="F2603" s="3">
        <f>IF(newcards!F2602&lt;&gt;"",VLOOKUP(newcards!F2602,category!$A$2:$B$82,2,FALSE),)</f>
        <v>77</v>
      </c>
      <c r="G2603" s="3" t="str">
        <f>IF(newcards!G2602&lt;&gt;"",VLOOKUP(newcards!G2602,subcategory!$A$2:$B$680,2,FALSE),"")</f>
        <v/>
      </c>
      <c r="H2603" s="3" t="str">
        <f>newcards!H2602</f>
        <v xml:space="preserve"> US96</v>
      </c>
      <c r="I2603" s="3" t="str">
        <f>newcards!I2602</f>
        <v xml:space="preserve"> </v>
      </c>
      <c r="J2603" s="3">
        <f>IF(newcards!J2602&lt;&gt;"",VLOOKUP(newcards!J2602,player!$A$2:$B$7503,2,FALSE),"")</f>
        <v>7401</v>
      </c>
      <c r="K2603" s="3" t="str">
        <f>IF(newcards!K2602&lt;&gt;"",VLOOKUP(newcards!K2602,playernameext!$A$2:$B$32,2,FALSE),"")</f>
        <v/>
      </c>
      <c r="L2603" s="3">
        <f>IF(newcards!L2602&lt;&gt;"",VLOOKUP(newcards!L2602,team!$A$2:$B$538,2,FALSE),"")</f>
        <v>81</v>
      </c>
      <c r="M2603" s="5">
        <f>IF(newcards!M2602&lt;&gt;"", newcards!M2602, "")</f>
        <v>65</v>
      </c>
      <c r="N2603" s="5" t="str">
        <f>IF(newcards!N2602&lt;&gt;"", newcards!N2602, "")</f>
        <v>N</v>
      </c>
      <c r="O2603" s="5" t="str">
        <f>IF(newcards!O2602&lt;&gt;"", newcards!O2602, "")</f>
        <v/>
      </c>
      <c r="P2603" s="5" t="str">
        <f>IF(newcards!P2602&lt;&gt;"", newcards!P2602, "")</f>
        <v/>
      </c>
      <c r="Q2603" s="5" t="str">
        <f>IF(newcards!Q2602&lt;&gt;"", newcards!Q2602, "")</f>
        <v/>
      </c>
    </row>
    <row r="2604" spans="1:17" x14ac:dyDescent="0.25">
      <c r="A2604" s="3"/>
      <c r="B2604" s="5">
        <f>IF(newcards!B2603&lt;&gt;"",VLOOKUP(newcards!B2603,sport!$A$2:$B$8,2,FALSE),"")</f>
        <v>1</v>
      </c>
      <c r="C2604" s="3">
        <f>newcards!C2603</f>
        <v>2016</v>
      </c>
      <c r="D2604" s="3">
        <f>IF(newcards!D2603&lt;&gt;"",VLOOKUP(newcards!D2603,brand!$A$2:$B$30,2,FALSE),"")</f>
        <v>1</v>
      </c>
      <c r="E2604" s="3">
        <f>IF(newcards!E2603&lt;&gt;"",VLOOKUP(newcards!E2603,series!$A$2:$B$228,2,FALSE),)</f>
        <v>215</v>
      </c>
      <c r="F2604" s="3">
        <f>IF(newcards!F2603&lt;&gt;"",VLOOKUP(newcards!F2603,category!$A$2:$B$82,2,FALSE),)</f>
        <v>77</v>
      </c>
      <c r="G2604" s="3" t="str">
        <f>IF(newcards!G2603&lt;&gt;"",VLOOKUP(newcards!G2603,subcategory!$A$2:$B$680,2,FALSE),"")</f>
        <v/>
      </c>
      <c r="H2604" s="3" t="str">
        <f>newcards!H2603</f>
        <v xml:space="preserve"> US97</v>
      </c>
      <c r="I2604" s="3" t="str">
        <f>newcards!I2603</f>
        <v xml:space="preserve"> </v>
      </c>
      <c r="J2604" s="3">
        <f>IF(newcards!J2603&lt;&gt;"",VLOOKUP(newcards!J2603,player!$A$2:$B$7503,2,FALSE),"")</f>
        <v>1380</v>
      </c>
      <c r="K2604" s="3" t="str">
        <f>IF(newcards!K2603&lt;&gt;"",VLOOKUP(newcards!K2603,playernameext!$A$2:$B$32,2,FALSE),"")</f>
        <v/>
      </c>
      <c r="L2604" s="3">
        <f>IF(newcards!L2603&lt;&gt;"",VLOOKUP(newcards!L2603,team!$A$2:$B$538,2,FALSE),"")</f>
        <v>40</v>
      </c>
      <c r="M2604" s="5">
        <f>IF(newcards!M2603&lt;&gt;"", newcards!M2603, "")</f>
        <v>65</v>
      </c>
      <c r="N2604" s="5" t="str">
        <f>IF(newcards!N2603&lt;&gt;"", newcards!N2603, "")</f>
        <v>N</v>
      </c>
      <c r="O2604" s="5" t="str">
        <f>IF(newcards!O2603&lt;&gt;"", newcards!O2603, "")</f>
        <v/>
      </c>
      <c r="P2604" s="5" t="str">
        <f>IF(newcards!P2603&lt;&gt;"", newcards!P2603, "")</f>
        <v/>
      </c>
      <c r="Q2604" s="5" t="str">
        <f>IF(newcards!Q2603&lt;&gt;"", newcards!Q2603, "")</f>
        <v/>
      </c>
    </row>
    <row r="2605" spans="1:17" x14ac:dyDescent="0.25">
      <c r="A2605" s="3"/>
      <c r="B2605" s="5">
        <f>IF(newcards!B2604&lt;&gt;"",VLOOKUP(newcards!B2604,sport!$A$2:$B$8,2,FALSE),"")</f>
        <v>1</v>
      </c>
      <c r="C2605" s="3">
        <f>newcards!C2604</f>
        <v>2016</v>
      </c>
      <c r="D2605" s="3">
        <f>IF(newcards!D2604&lt;&gt;"",VLOOKUP(newcards!D2604,brand!$A$2:$B$30,2,FALSE),"")</f>
        <v>1</v>
      </c>
      <c r="E2605" s="3">
        <f>IF(newcards!E2604&lt;&gt;"",VLOOKUP(newcards!E2604,series!$A$2:$B$228,2,FALSE),)</f>
        <v>215</v>
      </c>
      <c r="F2605" s="3">
        <f>IF(newcards!F2604&lt;&gt;"",VLOOKUP(newcards!F2604,category!$A$2:$B$82,2,FALSE),)</f>
        <v>77</v>
      </c>
      <c r="G2605" s="3" t="str">
        <f>IF(newcards!G2604&lt;&gt;"",VLOOKUP(newcards!G2604,subcategory!$A$2:$B$680,2,FALSE),"")</f>
        <v/>
      </c>
      <c r="H2605" s="3" t="str">
        <f>newcards!H2604</f>
        <v xml:space="preserve"> US98</v>
      </c>
      <c r="I2605" s="3" t="str">
        <f>newcards!I2604</f>
        <v xml:space="preserve"> </v>
      </c>
      <c r="J2605" s="3">
        <f>IF(newcards!J2604&lt;&gt;"",VLOOKUP(newcards!J2604,player!$A$2:$B$7503,2,FALSE),"")</f>
        <v>7497</v>
      </c>
      <c r="K2605" s="3" t="str">
        <f>IF(newcards!K2604&lt;&gt;"",VLOOKUP(newcards!K2604,playernameext!$A$2:$B$32,2,FALSE),"")</f>
        <v/>
      </c>
      <c r="L2605" s="3">
        <f>IF(newcards!L2604&lt;&gt;"",VLOOKUP(newcards!L2604,team!$A$2:$B$538,2,FALSE),"")</f>
        <v>50</v>
      </c>
      <c r="M2605" s="5">
        <f>IF(newcards!M2604&lt;&gt;"", newcards!M2604, "")</f>
        <v>65</v>
      </c>
      <c r="N2605" s="5" t="str">
        <f>IF(newcards!N2604&lt;&gt;"", newcards!N2604, "")</f>
        <v>N</v>
      </c>
      <c r="O2605" s="5" t="str">
        <f>IF(newcards!O2604&lt;&gt;"", newcards!O2604, "")</f>
        <v/>
      </c>
      <c r="P2605" s="5" t="str">
        <f>IF(newcards!P2604&lt;&gt;"", newcards!P2604, "")</f>
        <v/>
      </c>
      <c r="Q2605" s="5" t="str">
        <f>IF(newcards!Q2604&lt;&gt;"", newcards!Q2604, "")</f>
        <v/>
      </c>
    </row>
    <row r="2606" spans="1:17" x14ac:dyDescent="0.25">
      <c r="A2606" s="3"/>
      <c r="B2606" s="5">
        <f>IF(newcards!B2605&lt;&gt;"",VLOOKUP(newcards!B2605,sport!$A$2:$B$8,2,FALSE),"")</f>
        <v>1</v>
      </c>
      <c r="C2606" s="3">
        <f>newcards!C2605</f>
        <v>2016</v>
      </c>
      <c r="D2606" s="3">
        <f>IF(newcards!D2605&lt;&gt;"",VLOOKUP(newcards!D2605,brand!$A$2:$B$30,2,FALSE),"")</f>
        <v>1</v>
      </c>
      <c r="E2606" s="3">
        <f>IF(newcards!E2605&lt;&gt;"",VLOOKUP(newcards!E2605,series!$A$2:$B$228,2,FALSE),)</f>
        <v>215</v>
      </c>
      <c r="F2606" s="3">
        <f>IF(newcards!F2605&lt;&gt;"",VLOOKUP(newcards!F2605,category!$A$2:$B$82,2,FALSE),)</f>
        <v>77</v>
      </c>
      <c r="G2606" s="3" t="str">
        <f>IF(newcards!G2605&lt;&gt;"",VLOOKUP(newcards!G2605,subcategory!$A$2:$B$680,2,FALSE),"")</f>
        <v/>
      </c>
      <c r="H2606" s="3" t="str">
        <f>newcards!H2605</f>
        <v xml:space="preserve"> US99</v>
      </c>
      <c r="I2606" s="3" t="str">
        <f>newcards!I2605</f>
        <v xml:space="preserve"> </v>
      </c>
      <c r="J2606" s="3">
        <f>IF(newcards!J2605&lt;&gt;"",VLOOKUP(newcards!J2605,player!$A$2:$B$7503,2,FALSE),"")</f>
        <v>6884</v>
      </c>
      <c r="K2606" s="3" t="str">
        <f>IF(newcards!K2605&lt;&gt;"",VLOOKUP(newcards!K2605,playernameext!$A$2:$B$32,2,FALSE),"")</f>
        <v/>
      </c>
      <c r="L2606" s="3">
        <f>IF(newcards!L2605&lt;&gt;"",VLOOKUP(newcards!L2605,team!$A$2:$B$538,2,FALSE),"")</f>
        <v>89</v>
      </c>
      <c r="M2606" s="5">
        <f>IF(newcards!M2605&lt;&gt;"", newcards!M2605, "")</f>
        <v>65</v>
      </c>
      <c r="N2606" s="5" t="str">
        <f>IF(newcards!N2605&lt;&gt;"", newcards!N2605, "")</f>
        <v>N</v>
      </c>
      <c r="O2606" s="5" t="str">
        <f>IF(newcards!O2605&lt;&gt;"", newcards!O2605, "")</f>
        <v/>
      </c>
      <c r="P2606" s="5" t="str">
        <f>IF(newcards!P2605&lt;&gt;"", newcards!P2605, "")</f>
        <v/>
      </c>
      <c r="Q2606" s="5" t="str">
        <f>IF(newcards!Q2605&lt;&gt;"", newcards!Q2605, "")</f>
        <v/>
      </c>
    </row>
    <row r="2607" spans="1:17" x14ac:dyDescent="0.25">
      <c r="A2607" s="3"/>
      <c r="B2607" s="5">
        <f>IF(newcards!B2606&lt;&gt;"",VLOOKUP(newcards!B2606,sport!$A$2:$B$8,2,FALSE),"")</f>
        <v>1</v>
      </c>
      <c r="C2607" s="3">
        <f>newcards!C2606</f>
        <v>2016</v>
      </c>
      <c r="D2607" s="3">
        <f>IF(newcards!D2606&lt;&gt;"",VLOOKUP(newcards!D2606,brand!$A$2:$B$30,2,FALSE),"")</f>
        <v>1</v>
      </c>
      <c r="E2607" s="3">
        <f>IF(newcards!E2606&lt;&gt;"",VLOOKUP(newcards!E2606,series!$A$2:$B$228,2,FALSE),)</f>
        <v>215</v>
      </c>
      <c r="F2607" s="3">
        <f>IF(newcards!F2606&lt;&gt;"",VLOOKUP(newcards!F2606,category!$A$2:$B$82,2,FALSE),)</f>
        <v>77</v>
      </c>
      <c r="G2607" s="3" t="str">
        <f>IF(newcards!G2606&lt;&gt;"",VLOOKUP(newcards!G2606,subcategory!$A$2:$B$680,2,FALSE),"")</f>
        <v/>
      </c>
      <c r="H2607" s="3" t="str">
        <f>newcards!H2606</f>
        <v>US100</v>
      </c>
      <c r="I2607" s="3" t="str">
        <f>newcards!I2606</f>
        <v xml:space="preserve"> </v>
      </c>
      <c r="J2607" s="3">
        <f>IF(newcards!J2606&lt;&gt;"",VLOOKUP(newcards!J2606,player!$A$2:$B$7503,2,FALSE),"")</f>
        <v>7118</v>
      </c>
      <c r="K2607" s="3" t="str">
        <f>IF(newcards!K2606&lt;&gt;"",VLOOKUP(newcards!K2606,playernameext!$A$2:$B$32,2,FALSE),"")</f>
        <v/>
      </c>
      <c r="L2607" s="3">
        <f>IF(newcards!L2606&lt;&gt;"",VLOOKUP(newcards!L2606,team!$A$2:$B$538,2,FALSE),"")</f>
        <v>59</v>
      </c>
      <c r="M2607" s="5">
        <f>IF(newcards!M2606&lt;&gt;"", newcards!M2606, "")</f>
        <v>65</v>
      </c>
      <c r="N2607" s="5" t="str">
        <f>IF(newcards!N2606&lt;&gt;"", newcards!N2606, "")</f>
        <v>N</v>
      </c>
      <c r="O2607" s="5" t="str">
        <f>IF(newcards!O2606&lt;&gt;"", newcards!O2606, "")</f>
        <v/>
      </c>
      <c r="P2607" s="5" t="str">
        <f>IF(newcards!P2606&lt;&gt;"", newcards!P2606, "")</f>
        <v/>
      </c>
      <c r="Q2607" s="5" t="str">
        <f>IF(newcards!Q2606&lt;&gt;"", newcards!Q2606, "")</f>
        <v/>
      </c>
    </row>
    <row r="2608" spans="1:17" x14ac:dyDescent="0.25">
      <c r="A2608" s="3"/>
      <c r="B2608" s="5">
        <f>IF(newcards!B2607&lt;&gt;"",VLOOKUP(newcards!B2607,sport!$A$2:$B$8,2,FALSE),"")</f>
        <v>1</v>
      </c>
      <c r="C2608" s="3">
        <f>newcards!C2607</f>
        <v>2016</v>
      </c>
      <c r="D2608" s="3">
        <f>IF(newcards!D2607&lt;&gt;"",VLOOKUP(newcards!D2607,brand!$A$2:$B$30,2,FALSE),"")</f>
        <v>1</v>
      </c>
      <c r="E2608" s="3">
        <f>IF(newcards!E2607&lt;&gt;"",VLOOKUP(newcards!E2607,series!$A$2:$B$228,2,FALSE),)</f>
        <v>215</v>
      </c>
      <c r="F2608" s="3">
        <f>IF(newcards!F2607&lt;&gt;"",VLOOKUP(newcards!F2607,category!$A$2:$B$82,2,FALSE),)</f>
        <v>77</v>
      </c>
      <c r="G2608" s="3">
        <f>IF(newcards!G2607&lt;&gt;"",VLOOKUP(newcards!G2607,subcategory!$A$2:$B$680,2,FALSE),"")</f>
        <v>49</v>
      </c>
      <c r="H2608" s="3" t="str">
        <f>newcards!H2607</f>
        <v>US101</v>
      </c>
      <c r="I2608" s="3" t="str">
        <f>newcards!I2607</f>
        <v xml:space="preserve"> </v>
      </c>
      <c r="J2608" s="3">
        <f>IF(newcards!J2607&lt;&gt;"",VLOOKUP(newcards!J2607,player!$A$2:$B$7503,2,FALSE),"")</f>
        <v>7389</v>
      </c>
      <c r="K2608" s="3" t="str">
        <f>IF(newcards!K2607&lt;&gt;"",VLOOKUP(newcards!K2607,playernameext!$A$2:$B$32,2,FALSE),"")</f>
        <v/>
      </c>
      <c r="L2608" s="3">
        <f>IF(newcards!L2607&lt;&gt;"",VLOOKUP(newcards!L2607,team!$A$2:$B$538,2,FALSE),"")</f>
        <v>14</v>
      </c>
      <c r="M2608" s="5">
        <f>IF(newcards!M2607&lt;&gt;"", newcards!M2607, "")</f>
        <v>65</v>
      </c>
      <c r="N2608" s="5" t="str">
        <f>IF(newcards!N2607&lt;&gt;"", newcards!N2607, "")</f>
        <v>N</v>
      </c>
      <c r="O2608" s="5" t="str">
        <f>IF(newcards!O2607&lt;&gt;"", newcards!O2607, "")</f>
        <v/>
      </c>
      <c r="P2608" s="5" t="str">
        <f>IF(newcards!P2607&lt;&gt;"", newcards!P2607, "")</f>
        <v/>
      </c>
      <c r="Q2608" s="5" t="str">
        <f>IF(newcards!Q2607&lt;&gt;"", newcards!Q2607, "")</f>
        <v/>
      </c>
    </row>
    <row r="2609" spans="1:17" x14ac:dyDescent="0.25">
      <c r="A2609" s="3"/>
      <c r="B2609" s="5">
        <f>IF(newcards!B2608&lt;&gt;"",VLOOKUP(newcards!B2608,sport!$A$2:$B$8,2,FALSE),"")</f>
        <v>1</v>
      </c>
      <c r="C2609" s="3">
        <f>newcards!C2608</f>
        <v>2016</v>
      </c>
      <c r="D2609" s="3">
        <f>IF(newcards!D2608&lt;&gt;"",VLOOKUP(newcards!D2608,brand!$A$2:$B$30,2,FALSE),"")</f>
        <v>1</v>
      </c>
      <c r="E2609" s="3">
        <f>IF(newcards!E2608&lt;&gt;"",VLOOKUP(newcards!E2608,series!$A$2:$B$228,2,FALSE),)</f>
        <v>215</v>
      </c>
      <c r="F2609" s="3">
        <f>IF(newcards!F2608&lt;&gt;"",VLOOKUP(newcards!F2608,category!$A$2:$B$82,2,FALSE),)</f>
        <v>77</v>
      </c>
      <c r="G2609" s="3" t="str">
        <f>IF(newcards!G2608&lt;&gt;"",VLOOKUP(newcards!G2608,subcategory!$A$2:$B$680,2,FALSE),"")</f>
        <v/>
      </c>
      <c r="H2609" s="3" t="str">
        <f>newcards!H2608</f>
        <v>US102</v>
      </c>
      <c r="I2609" s="3" t="str">
        <f>newcards!I2608</f>
        <v xml:space="preserve"> </v>
      </c>
      <c r="J2609" s="3">
        <f>IF(newcards!J2608&lt;&gt;"",VLOOKUP(newcards!J2608,player!$A$2:$B$7503,2,FALSE),"")</f>
        <v>7369</v>
      </c>
      <c r="K2609" s="3" t="str">
        <f>IF(newcards!K2608&lt;&gt;"",VLOOKUP(newcards!K2608,playernameext!$A$2:$B$32,2,FALSE),"")</f>
        <v/>
      </c>
      <c r="L2609" s="3">
        <f>IF(newcards!L2608&lt;&gt;"",VLOOKUP(newcards!L2608,team!$A$2:$B$538,2,FALSE),"")</f>
        <v>68</v>
      </c>
      <c r="M2609" s="5">
        <f>IF(newcards!M2608&lt;&gt;"", newcards!M2608, "")</f>
        <v>65</v>
      </c>
      <c r="N2609" s="5" t="str">
        <f>IF(newcards!N2608&lt;&gt;"", newcards!N2608, "")</f>
        <v>N</v>
      </c>
      <c r="O2609" s="5" t="str">
        <f>IF(newcards!O2608&lt;&gt;"", newcards!O2608, "")</f>
        <v/>
      </c>
      <c r="P2609" s="5" t="str">
        <f>IF(newcards!P2608&lt;&gt;"", newcards!P2608, "")</f>
        <v/>
      </c>
      <c r="Q2609" s="5" t="str">
        <f>IF(newcards!Q2608&lt;&gt;"", newcards!Q2608, "")</f>
        <v/>
      </c>
    </row>
    <row r="2610" spans="1:17" x14ac:dyDescent="0.25">
      <c r="A2610" s="3"/>
      <c r="B2610" s="5">
        <f>IF(newcards!B2609&lt;&gt;"",VLOOKUP(newcards!B2609,sport!$A$2:$B$8,2,FALSE),"")</f>
        <v>1</v>
      </c>
      <c r="C2610" s="3">
        <f>newcards!C2609</f>
        <v>2016</v>
      </c>
      <c r="D2610" s="3">
        <f>IF(newcards!D2609&lt;&gt;"",VLOOKUP(newcards!D2609,brand!$A$2:$B$30,2,FALSE),"")</f>
        <v>1</v>
      </c>
      <c r="E2610" s="3">
        <f>IF(newcards!E2609&lt;&gt;"",VLOOKUP(newcards!E2609,series!$A$2:$B$228,2,FALSE),)</f>
        <v>215</v>
      </c>
      <c r="F2610" s="3">
        <f>IF(newcards!F2609&lt;&gt;"",VLOOKUP(newcards!F2609,category!$A$2:$B$82,2,FALSE),)</f>
        <v>77</v>
      </c>
      <c r="G2610" s="3" t="str">
        <f>IF(newcards!G2609&lt;&gt;"",VLOOKUP(newcards!G2609,subcategory!$A$2:$B$680,2,FALSE),"")</f>
        <v/>
      </c>
      <c r="H2610" s="3" t="str">
        <f>newcards!H2609</f>
        <v>US103</v>
      </c>
      <c r="I2610" s="3" t="str">
        <f>newcards!I2609</f>
        <v xml:space="preserve"> </v>
      </c>
      <c r="J2610" s="3">
        <f>IF(newcards!J2609&lt;&gt;"",VLOOKUP(newcards!J2609,player!$A$2:$B$7503,2,FALSE),"")</f>
        <v>7493</v>
      </c>
      <c r="K2610" s="3" t="str">
        <f>IF(newcards!K2609&lt;&gt;"",VLOOKUP(newcards!K2609,playernameext!$A$2:$B$32,2,FALSE),"")</f>
        <v/>
      </c>
      <c r="L2610" s="3">
        <f>IF(newcards!L2609&lt;&gt;"",VLOOKUP(newcards!L2609,team!$A$2:$B$538,2,FALSE),"")</f>
        <v>25</v>
      </c>
      <c r="M2610" s="5">
        <f>IF(newcards!M2609&lt;&gt;"", newcards!M2609, "")</f>
        <v>65</v>
      </c>
      <c r="N2610" s="5" t="str">
        <f>IF(newcards!N2609&lt;&gt;"", newcards!N2609, "")</f>
        <v>N</v>
      </c>
      <c r="O2610" s="5" t="str">
        <f>IF(newcards!O2609&lt;&gt;"", newcards!O2609, "")</f>
        <v/>
      </c>
      <c r="P2610" s="5" t="str">
        <f>IF(newcards!P2609&lt;&gt;"", newcards!P2609, "")</f>
        <v/>
      </c>
      <c r="Q2610" s="5" t="str">
        <f>IF(newcards!Q2609&lt;&gt;"", newcards!Q2609, "")</f>
        <v/>
      </c>
    </row>
    <row r="2611" spans="1:17" x14ac:dyDescent="0.25">
      <c r="A2611" s="3"/>
      <c r="B2611" s="5">
        <f>IF(newcards!B2610&lt;&gt;"",VLOOKUP(newcards!B2610,sport!$A$2:$B$8,2,FALSE),"")</f>
        <v>1</v>
      </c>
      <c r="C2611" s="3">
        <f>newcards!C2610</f>
        <v>2016</v>
      </c>
      <c r="D2611" s="3">
        <f>IF(newcards!D2610&lt;&gt;"",VLOOKUP(newcards!D2610,brand!$A$2:$B$30,2,FALSE),"")</f>
        <v>1</v>
      </c>
      <c r="E2611" s="3">
        <f>IF(newcards!E2610&lt;&gt;"",VLOOKUP(newcards!E2610,series!$A$2:$B$228,2,FALSE),)</f>
        <v>215</v>
      </c>
      <c r="F2611" s="3">
        <f>IF(newcards!F2610&lt;&gt;"",VLOOKUP(newcards!F2610,category!$A$2:$B$82,2,FALSE),)</f>
        <v>77</v>
      </c>
      <c r="G2611" s="3" t="str">
        <f>IF(newcards!G2610&lt;&gt;"",VLOOKUP(newcards!G2610,subcategory!$A$2:$B$680,2,FALSE),"")</f>
        <v/>
      </c>
      <c r="H2611" s="3" t="str">
        <f>newcards!H2610</f>
        <v>US104</v>
      </c>
      <c r="I2611" s="3" t="str">
        <f>newcards!I2610</f>
        <v xml:space="preserve"> </v>
      </c>
      <c r="J2611" s="3">
        <f>IF(newcards!J2610&lt;&gt;"",VLOOKUP(newcards!J2610,player!$A$2:$B$7503,2,FALSE),"")</f>
        <v>7494</v>
      </c>
      <c r="K2611" s="3" t="str">
        <f>IF(newcards!K2610&lt;&gt;"",VLOOKUP(newcards!K2610,playernameext!$A$2:$B$32,2,FALSE),"")</f>
        <v/>
      </c>
      <c r="L2611" s="3">
        <f>IF(newcards!L2610&lt;&gt;"",VLOOKUP(newcards!L2610,team!$A$2:$B$538,2,FALSE),"")</f>
        <v>14</v>
      </c>
      <c r="M2611" s="5">
        <f>IF(newcards!M2610&lt;&gt;"", newcards!M2610, "")</f>
        <v>65</v>
      </c>
      <c r="N2611" s="5" t="str">
        <f>IF(newcards!N2610&lt;&gt;"", newcards!N2610, "")</f>
        <v>N</v>
      </c>
      <c r="O2611" s="5" t="str">
        <f>IF(newcards!O2610&lt;&gt;"", newcards!O2610, "")</f>
        <v/>
      </c>
      <c r="P2611" s="5" t="str">
        <f>IF(newcards!P2610&lt;&gt;"", newcards!P2610, "")</f>
        <v/>
      </c>
      <c r="Q2611" s="5" t="str">
        <f>IF(newcards!Q2610&lt;&gt;"", newcards!Q2610, "")</f>
        <v/>
      </c>
    </row>
    <row r="2612" spans="1:17" x14ac:dyDescent="0.25">
      <c r="A2612" s="3"/>
      <c r="B2612" s="5">
        <f>IF(newcards!B2611&lt;&gt;"",VLOOKUP(newcards!B2611,sport!$A$2:$B$8,2,FALSE),"")</f>
        <v>1</v>
      </c>
      <c r="C2612" s="3">
        <f>newcards!C2611</f>
        <v>2016</v>
      </c>
      <c r="D2612" s="3">
        <f>IF(newcards!D2611&lt;&gt;"",VLOOKUP(newcards!D2611,brand!$A$2:$B$30,2,FALSE),"")</f>
        <v>1</v>
      </c>
      <c r="E2612" s="3">
        <f>IF(newcards!E2611&lt;&gt;"",VLOOKUP(newcards!E2611,series!$A$2:$B$228,2,FALSE),)</f>
        <v>215</v>
      </c>
      <c r="F2612" s="3">
        <f>IF(newcards!F2611&lt;&gt;"",VLOOKUP(newcards!F2611,category!$A$2:$B$82,2,FALSE),)</f>
        <v>77</v>
      </c>
      <c r="G2612" s="3" t="str">
        <f>IF(newcards!G2611&lt;&gt;"",VLOOKUP(newcards!G2611,subcategory!$A$2:$B$680,2,FALSE),"")</f>
        <v/>
      </c>
      <c r="H2612" s="3" t="str">
        <f>newcards!H2611</f>
        <v>US105</v>
      </c>
      <c r="I2612" s="3" t="str">
        <f>newcards!I2611</f>
        <v xml:space="preserve"> </v>
      </c>
      <c r="J2612" s="3">
        <f>IF(newcards!J2611&lt;&gt;"",VLOOKUP(newcards!J2611,player!$A$2:$B$7503,2,FALSE),"")</f>
        <v>7455</v>
      </c>
      <c r="K2612" s="3" t="str">
        <f>IF(newcards!K2611&lt;&gt;"",VLOOKUP(newcards!K2611,playernameext!$A$2:$B$32,2,FALSE),"")</f>
        <v/>
      </c>
      <c r="L2612" s="3">
        <f>IF(newcards!L2611&lt;&gt;"",VLOOKUP(newcards!L2611,team!$A$2:$B$538,2,FALSE),"")</f>
        <v>14</v>
      </c>
      <c r="M2612" s="5">
        <f>IF(newcards!M2611&lt;&gt;"", newcards!M2611, "")</f>
        <v>65</v>
      </c>
      <c r="N2612" s="5" t="str">
        <f>IF(newcards!N2611&lt;&gt;"", newcards!N2611, "")</f>
        <v>N</v>
      </c>
      <c r="O2612" s="5" t="str">
        <f>IF(newcards!O2611&lt;&gt;"", newcards!O2611, "")</f>
        <v/>
      </c>
      <c r="P2612" s="5" t="str">
        <f>IF(newcards!P2611&lt;&gt;"", newcards!P2611, "")</f>
        <v/>
      </c>
      <c r="Q2612" s="5" t="str">
        <f>IF(newcards!Q2611&lt;&gt;"", newcards!Q2611, "")</f>
        <v/>
      </c>
    </row>
    <row r="2613" spans="1:17" x14ac:dyDescent="0.25">
      <c r="A2613" s="3"/>
      <c r="B2613" s="5">
        <f>IF(newcards!B2612&lt;&gt;"",VLOOKUP(newcards!B2612,sport!$A$2:$B$8,2,FALSE),"")</f>
        <v>1</v>
      </c>
      <c r="C2613" s="3">
        <f>newcards!C2612</f>
        <v>2016</v>
      </c>
      <c r="D2613" s="3">
        <f>IF(newcards!D2612&lt;&gt;"",VLOOKUP(newcards!D2612,brand!$A$2:$B$30,2,FALSE),"")</f>
        <v>1</v>
      </c>
      <c r="E2613" s="3">
        <f>IF(newcards!E2612&lt;&gt;"",VLOOKUP(newcards!E2612,series!$A$2:$B$228,2,FALSE),)</f>
        <v>215</v>
      </c>
      <c r="F2613" s="3">
        <f>IF(newcards!F2612&lt;&gt;"",VLOOKUP(newcards!F2612,category!$A$2:$B$82,2,FALSE),)</f>
        <v>77</v>
      </c>
      <c r="G2613" s="3" t="str">
        <f>IF(newcards!G2612&lt;&gt;"",VLOOKUP(newcards!G2612,subcategory!$A$2:$B$680,2,FALSE),"")</f>
        <v/>
      </c>
      <c r="H2613" s="3" t="str">
        <f>newcards!H2612</f>
        <v>US106</v>
      </c>
      <c r="I2613" s="3" t="str">
        <f>newcards!I2612</f>
        <v xml:space="preserve"> </v>
      </c>
      <c r="J2613" s="3">
        <f>IF(newcards!J2612&lt;&gt;"",VLOOKUP(newcards!J2612,player!$A$2:$B$7503,2,FALSE),"")</f>
        <v>7452</v>
      </c>
      <c r="K2613" s="3" t="str">
        <f>IF(newcards!K2612&lt;&gt;"",VLOOKUP(newcards!K2612,playernameext!$A$2:$B$32,2,FALSE),"")</f>
        <v/>
      </c>
      <c r="L2613" s="3">
        <f>IF(newcards!L2612&lt;&gt;"",VLOOKUP(newcards!L2612,team!$A$2:$B$538,2,FALSE),"")</f>
        <v>49</v>
      </c>
      <c r="M2613" s="5">
        <f>IF(newcards!M2612&lt;&gt;"", newcards!M2612, "")</f>
        <v>65</v>
      </c>
      <c r="N2613" s="5" t="str">
        <f>IF(newcards!N2612&lt;&gt;"", newcards!N2612, "")</f>
        <v>N</v>
      </c>
      <c r="O2613" s="5" t="str">
        <f>IF(newcards!O2612&lt;&gt;"", newcards!O2612, "")</f>
        <v/>
      </c>
      <c r="P2613" s="5" t="str">
        <f>IF(newcards!P2612&lt;&gt;"", newcards!P2612, "")</f>
        <v/>
      </c>
      <c r="Q2613" s="5" t="str">
        <f>IF(newcards!Q2612&lt;&gt;"", newcards!Q2612, "")</f>
        <v/>
      </c>
    </row>
    <row r="2614" spans="1:17" x14ac:dyDescent="0.25">
      <c r="A2614" s="3"/>
      <c r="B2614" s="5">
        <f>IF(newcards!B2613&lt;&gt;"",VLOOKUP(newcards!B2613,sport!$A$2:$B$8,2,FALSE),"")</f>
        <v>1</v>
      </c>
      <c r="C2614" s="3">
        <f>newcards!C2613</f>
        <v>2016</v>
      </c>
      <c r="D2614" s="3">
        <f>IF(newcards!D2613&lt;&gt;"",VLOOKUP(newcards!D2613,brand!$A$2:$B$30,2,FALSE),"")</f>
        <v>1</v>
      </c>
      <c r="E2614" s="3">
        <f>IF(newcards!E2613&lt;&gt;"",VLOOKUP(newcards!E2613,series!$A$2:$B$228,2,FALSE),)</f>
        <v>215</v>
      </c>
      <c r="F2614" s="3">
        <f>IF(newcards!F2613&lt;&gt;"",VLOOKUP(newcards!F2613,category!$A$2:$B$82,2,FALSE),)</f>
        <v>77</v>
      </c>
      <c r="G2614" s="3" t="str">
        <f>IF(newcards!G2613&lt;&gt;"",VLOOKUP(newcards!G2613,subcategory!$A$2:$B$680,2,FALSE),"")</f>
        <v/>
      </c>
      <c r="H2614" s="3" t="str">
        <f>newcards!H2613</f>
        <v>US107</v>
      </c>
      <c r="I2614" s="3" t="str">
        <f>newcards!I2613</f>
        <v xml:space="preserve"> </v>
      </c>
      <c r="J2614" s="3">
        <f>IF(newcards!J2613&lt;&gt;"",VLOOKUP(newcards!J2613,player!$A$2:$B$7503,2,FALSE),"")</f>
        <v>7300</v>
      </c>
      <c r="K2614" s="3" t="str">
        <f>IF(newcards!K2613&lt;&gt;"",VLOOKUP(newcards!K2613,playernameext!$A$2:$B$32,2,FALSE),"")</f>
        <v/>
      </c>
      <c r="L2614" s="3">
        <f>IF(newcards!L2613&lt;&gt;"",VLOOKUP(newcards!L2613,team!$A$2:$B$538,2,FALSE),"")</f>
        <v>67</v>
      </c>
      <c r="M2614" s="5">
        <f>IF(newcards!M2613&lt;&gt;"", newcards!M2613, "")</f>
        <v>65</v>
      </c>
      <c r="N2614" s="5" t="str">
        <f>IF(newcards!N2613&lt;&gt;"", newcards!N2613, "")</f>
        <v>N</v>
      </c>
      <c r="O2614" s="5" t="str">
        <f>IF(newcards!O2613&lt;&gt;"", newcards!O2613, "")</f>
        <v/>
      </c>
      <c r="P2614" s="5" t="str">
        <f>IF(newcards!P2613&lt;&gt;"", newcards!P2613, "")</f>
        <v/>
      </c>
      <c r="Q2614" s="5" t="str">
        <f>IF(newcards!Q2613&lt;&gt;"", newcards!Q2613, "")</f>
        <v/>
      </c>
    </row>
    <row r="2615" spans="1:17" x14ac:dyDescent="0.25">
      <c r="A2615" s="3"/>
      <c r="B2615" s="5">
        <f>IF(newcards!B2614&lt;&gt;"",VLOOKUP(newcards!B2614,sport!$A$2:$B$8,2,FALSE),"")</f>
        <v>1</v>
      </c>
      <c r="C2615" s="3">
        <f>newcards!C2614</f>
        <v>2016</v>
      </c>
      <c r="D2615" s="3">
        <f>IF(newcards!D2614&lt;&gt;"",VLOOKUP(newcards!D2614,brand!$A$2:$B$30,2,FALSE),"")</f>
        <v>1</v>
      </c>
      <c r="E2615" s="3">
        <f>IF(newcards!E2614&lt;&gt;"",VLOOKUP(newcards!E2614,series!$A$2:$B$228,2,FALSE),)</f>
        <v>215</v>
      </c>
      <c r="F2615" s="3">
        <f>IF(newcards!F2614&lt;&gt;"",VLOOKUP(newcards!F2614,category!$A$2:$B$82,2,FALSE),)</f>
        <v>77</v>
      </c>
      <c r="G2615" s="3" t="str">
        <f>IF(newcards!G2614&lt;&gt;"",VLOOKUP(newcards!G2614,subcategory!$A$2:$B$680,2,FALSE),"")</f>
        <v/>
      </c>
      <c r="H2615" s="3" t="str">
        <f>newcards!H2614</f>
        <v>US108</v>
      </c>
      <c r="I2615" s="3" t="str">
        <f>newcards!I2614</f>
        <v xml:space="preserve"> </v>
      </c>
      <c r="J2615" s="3">
        <f>IF(newcards!J2614&lt;&gt;"",VLOOKUP(newcards!J2614,player!$A$2:$B$7503,2,FALSE),"")</f>
        <v>7473</v>
      </c>
      <c r="K2615" s="3" t="str">
        <f>IF(newcards!K2614&lt;&gt;"",VLOOKUP(newcards!K2614,playernameext!$A$2:$B$32,2,FALSE),"")</f>
        <v/>
      </c>
      <c r="L2615" s="3">
        <f>IF(newcards!L2614&lt;&gt;"",VLOOKUP(newcards!L2614,team!$A$2:$B$538,2,FALSE),"")</f>
        <v>61</v>
      </c>
      <c r="M2615" s="5">
        <f>IF(newcards!M2614&lt;&gt;"", newcards!M2614, "")</f>
        <v>65</v>
      </c>
      <c r="N2615" s="5" t="str">
        <f>IF(newcards!N2614&lt;&gt;"", newcards!N2614, "")</f>
        <v>N</v>
      </c>
      <c r="O2615" s="5" t="str">
        <f>IF(newcards!O2614&lt;&gt;"", newcards!O2614, "")</f>
        <v/>
      </c>
      <c r="P2615" s="5" t="str">
        <f>IF(newcards!P2614&lt;&gt;"", newcards!P2614, "")</f>
        <v/>
      </c>
      <c r="Q2615" s="5" t="str">
        <f>IF(newcards!Q2614&lt;&gt;"", newcards!Q2614, "")</f>
        <v/>
      </c>
    </row>
    <row r="2616" spans="1:17" x14ac:dyDescent="0.25">
      <c r="A2616" s="3"/>
      <c r="B2616" s="5">
        <f>IF(newcards!B2615&lt;&gt;"",VLOOKUP(newcards!B2615,sport!$A$2:$B$8,2,FALSE),"")</f>
        <v>1</v>
      </c>
      <c r="C2616" s="3">
        <f>newcards!C2615</f>
        <v>2016</v>
      </c>
      <c r="D2616" s="3">
        <f>IF(newcards!D2615&lt;&gt;"",VLOOKUP(newcards!D2615,brand!$A$2:$B$30,2,FALSE),"")</f>
        <v>1</v>
      </c>
      <c r="E2616" s="3">
        <f>IF(newcards!E2615&lt;&gt;"",VLOOKUP(newcards!E2615,series!$A$2:$B$228,2,FALSE),)</f>
        <v>215</v>
      </c>
      <c r="F2616" s="3">
        <f>IF(newcards!F2615&lt;&gt;"",VLOOKUP(newcards!F2615,category!$A$2:$B$82,2,FALSE),)</f>
        <v>77</v>
      </c>
      <c r="G2616" s="3" t="str">
        <f>IF(newcards!G2615&lt;&gt;"",VLOOKUP(newcards!G2615,subcategory!$A$2:$B$680,2,FALSE),"")</f>
        <v/>
      </c>
      <c r="H2616" s="3" t="str">
        <f>newcards!H2615</f>
        <v>US109</v>
      </c>
      <c r="I2616" s="3" t="str">
        <f>newcards!I2615</f>
        <v xml:space="preserve"> </v>
      </c>
      <c r="J2616" s="3">
        <f>IF(newcards!J2615&lt;&gt;"",VLOOKUP(newcards!J2615,player!$A$2:$B$7503,2,FALSE),"")</f>
        <v>6969</v>
      </c>
      <c r="K2616" s="3" t="str">
        <f>IF(newcards!K2615&lt;&gt;"",VLOOKUP(newcards!K2615,playernameext!$A$2:$B$32,2,FALSE),"")</f>
        <v/>
      </c>
      <c r="L2616" s="3">
        <f>IF(newcards!L2615&lt;&gt;"",VLOOKUP(newcards!L2615,team!$A$2:$B$538,2,FALSE),"")</f>
        <v>3</v>
      </c>
      <c r="M2616" s="5">
        <f>IF(newcards!M2615&lt;&gt;"", newcards!M2615, "")</f>
        <v>65</v>
      </c>
      <c r="N2616" s="5" t="str">
        <f>IF(newcards!N2615&lt;&gt;"", newcards!N2615, "")</f>
        <v>N</v>
      </c>
      <c r="O2616" s="5" t="str">
        <f>IF(newcards!O2615&lt;&gt;"", newcards!O2615, "")</f>
        <v/>
      </c>
      <c r="P2616" s="5" t="str">
        <f>IF(newcards!P2615&lt;&gt;"", newcards!P2615, "")</f>
        <v/>
      </c>
      <c r="Q2616" s="5" t="str">
        <f>IF(newcards!Q2615&lt;&gt;"", newcards!Q2615, "")</f>
        <v/>
      </c>
    </row>
    <row r="2617" spans="1:17" x14ac:dyDescent="0.25">
      <c r="A2617" s="3"/>
      <c r="B2617" s="5">
        <f>IF(newcards!B2616&lt;&gt;"",VLOOKUP(newcards!B2616,sport!$A$2:$B$8,2,FALSE),"")</f>
        <v>1</v>
      </c>
      <c r="C2617" s="3">
        <f>newcards!C2616</f>
        <v>2016</v>
      </c>
      <c r="D2617" s="3">
        <f>IF(newcards!D2616&lt;&gt;"",VLOOKUP(newcards!D2616,brand!$A$2:$B$30,2,FALSE),"")</f>
        <v>1</v>
      </c>
      <c r="E2617" s="3">
        <f>IF(newcards!E2616&lt;&gt;"",VLOOKUP(newcards!E2616,series!$A$2:$B$228,2,FALSE),)</f>
        <v>215</v>
      </c>
      <c r="F2617" s="3">
        <f>IF(newcards!F2616&lt;&gt;"",VLOOKUP(newcards!F2616,category!$A$2:$B$82,2,FALSE),)</f>
        <v>77</v>
      </c>
      <c r="G2617" s="3" t="str">
        <f>IF(newcards!G2616&lt;&gt;"",VLOOKUP(newcards!G2616,subcategory!$A$2:$B$680,2,FALSE),"")</f>
        <v/>
      </c>
      <c r="H2617" s="3" t="str">
        <f>newcards!H2616</f>
        <v>US110</v>
      </c>
      <c r="I2617" s="3" t="str">
        <f>newcards!I2616</f>
        <v xml:space="preserve"> </v>
      </c>
      <c r="J2617" s="3">
        <f>IF(newcards!J2616&lt;&gt;"",VLOOKUP(newcards!J2616,player!$A$2:$B$7503,2,FALSE),"")</f>
        <v>7395</v>
      </c>
      <c r="K2617" s="3" t="str">
        <f>IF(newcards!K2616&lt;&gt;"",VLOOKUP(newcards!K2616,playernameext!$A$2:$B$32,2,FALSE),"")</f>
        <v/>
      </c>
      <c r="L2617" s="3">
        <f>IF(newcards!L2616&lt;&gt;"",VLOOKUP(newcards!L2616,team!$A$2:$B$538,2,FALSE),"")</f>
        <v>33</v>
      </c>
      <c r="M2617" s="5">
        <f>IF(newcards!M2616&lt;&gt;"", newcards!M2616, "")</f>
        <v>65</v>
      </c>
      <c r="N2617" s="5" t="str">
        <f>IF(newcards!N2616&lt;&gt;"", newcards!N2616, "")</f>
        <v>N</v>
      </c>
      <c r="O2617" s="5" t="str">
        <f>IF(newcards!O2616&lt;&gt;"", newcards!O2616, "")</f>
        <v/>
      </c>
      <c r="P2617" s="5" t="str">
        <f>IF(newcards!P2616&lt;&gt;"", newcards!P2616, "")</f>
        <v/>
      </c>
      <c r="Q2617" s="5" t="str">
        <f>IF(newcards!Q2616&lt;&gt;"", newcards!Q2616, "")</f>
        <v/>
      </c>
    </row>
    <row r="2618" spans="1:17" x14ac:dyDescent="0.25">
      <c r="A2618" s="3"/>
      <c r="B2618" s="5">
        <f>IF(newcards!B2617&lt;&gt;"",VLOOKUP(newcards!B2617,sport!$A$2:$B$8,2,FALSE),"")</f>
        <v>1</v>
      </c>
      <c r="C2618" s="3">
        <f>newcards!C2617</f>
        <v>2016</v>
      </c>
      <c r="D2618" s="3">
        <f>IF(newcards!D2617&lt;&gt;"",VLOOKUP(newcards!D2617,brand!$A$2:$B$30,2,FALSE),"")</f>
        <v>1</v>
      </c>
      <c r="E2618" s="3">
        <f>IF(newcards!E2617&lt;&gt;"",VLOOKUP(newcards!E2617,series!$A$2:$B$228,2,FALSE),)</f>
        <v>215</v>
      </c>
      <c r="F2618" s="3">
        <f>IF(newcards!F2617&lt;&gt;"",VLOOKUP(newcards!F2617,category!$A$2:$B$82,2,FALSE),)</f>
        <v>77</v>
      </c>
      <c r="G2618" s="3" t="str">
        <f>IF(newcards!G2617&lt;&gt;"",VLOOKUP(newcards!G2617,subcategory!$A$2:$B$680,2,FALSE),"")</f>
        <v/>
      </c>
      <c r="H2618" s="3" t="str">
        <f>newcards!H2617</f>
        <v>US111</v>
      </c>
      <c r="I2618" s="3" t="str">
        <f>newcards!I2617</f>
        <v xml:space="preserve"> </v>
      </c>
      <c r="J2618" s="3">
        <f>IF(newcards!J2617&lt;&gt;"",VLOOKUP(newcards!J2617,player!$A$2:$B$7503,2,FALSE),"")</f>
        <v>3957</v>
      </c>
      <c r="K2618" s="3" t="str">
        <f>IF(newcards!K2617&lt;&gt;"",VLOOKUP(newcards!K2617,playernameext!$A$2:$B$32,2,FALSE),"")</f>
        <v/>
      </c>
      <c r="L2618" s="3">
        <f>IF(newcards!L2617&lt;&gt;"",VLOOKUP(newcards!L2617,team!$A$2:$B$538,2,FALSE),"")</f>
        <v>50</v>
      </c>
      <c r="M2618" s="5">
        <f>IF(newcards!M2617&lt;&gt;"", newcards!M2617, "")</f>
        <v>65</v>
      </c>
      <c r="N2618" s="5" t="str">
        <f>IF(newcards!N2617&lt;&gt;"", newcards!N2617, "")</f>
        <v>N</v>
      </c>
      <c r="O2618" s="5" t="str">
        <f>IF(newcards!O2617&lt;&gt;"", newcards!O2617, "")</f>
        <v/>
      </c>
      <c r="P2618" s="5" t="str">
        <f>IF(newcards!P2617&lt;&gt;"", newcards!P2617, "")</f>
        <v/>
      </c>
      <c r="Q2618" s="5" t="str">
        <f>IF(newcards!Q2617&lt;&gt;"", newcards!Q2617, "")</f>
        <v/>
      </c>
    </row>
    <row r="2619" spans="1:17" x14ac:dyDescent="0.25">
      <c r="A2619" s="3"/>
      <c r="B2619" s="5">
        <f>IF(newcards!B2618&lt;&gt;"",VLOOKUP(newcards!B2618,sport!$A$2:$B$8,2,FALSE),"")</f>
        <v>1</v>
      </c>
      <c r="C2619" s="3">
        <f>newcards!C2618</f>
        <v>2016</v>
      </c>
      <c r="D2619" s="3">
        <f>IF(newcards!D2618&lt;&gt;"",VLOOKUP(newcards!D2618,brand!$A$2:$B$30,2,FALSE),"")</f>
        <v>1</v>
      </c>
      <c r="E2619" s="3">
        <f>IF(newcards!E2618&lt;&gt;"",VLOOKUP(newcards!E2618,series!$A$2:$B$228,2,FALSE),)</f>
        <v>215</v>
      </c>
      <c r="F2619" s="3">
        <f>IF(newcards!F2618&lt;&gt;"",VLOOKUP(newcards!F2618,category!$A$2:$B$82,2,FALSE),)</f>
        <v>77</v>
      </c>
      <c r="G2619" s="3" t="str">
        <f>IF(newcards!G2618&lt;&gt;"",VLOOKUP(newcards!G2618,subcategory!$A$2:$B$680,2,FALSE),"")</f>
        <v/>
      </c>
      <c r="H2619" s="3" t="str">
        <f>newcards!H2618</f>
        <v>US112</v>
      </c>
      <c r="I2619" s="3" t="str">
        <f>newcards!I2618</f>
        <v xml:space="preserve"> </v>
      </c>
      <c r="J2619" s="3">
        <f>IF(newcards!J2618&lt;&gt;"",VLOOKUP(newcards!J2618,player!$A$2:$B$7503,2,FALSE),"")</f>
        <v>837</v>
      </c>
      <c r="K2619" s="3" t="str">
        <f>IF(newcards!K2618&lt;&gt;"",VLOOKUP(newcards!K2618,playernameext!$A$2:$B$32,2,FALSE),"")</f>
        <v/>
      </c>
      <c r="L2619" s="3">
        <f>IF(newcards!L2618&lt;&gt;"",VLOOKUP(newcards!L2618,team!$A$2:$B$538,2,FALSE),"")</f>
        <v>96</v>
      </c>
      <c r="M2619" s="5">
        <f>IF(newcards!M2618&lt;&gt;"", newcards!M2618, "")</f>
        <v>65</v>
      </c>
      <c r="N2619" s="5" t="str">
        <f>IF(newcards!N2618&lt;&gt;"", newcards!N2618, "")</f>
        <v>N</v>
      </c>
      <c r="O2619" s="5" t="str">
        <f>IF(newcards!O2618&lt;&gt;"", newcards!O2618, "")</f>
        <v/>
      </c>
      <c r="P2619" s="5" t="str">
        <f>IF(newcards!P2618&lt;&gt;"", newcards!P2618, "")</f>
        <v/>
      </c>
      <c r="Q2619" s="5" t="str">
        <f>IF(newcards!Q2618&lt;&gt;"", newcards!Q2618, "")</f>
        <v/>
      </c>
    </row>
    <row r="2620" spans="1:17" x14ac:dyDescent="0.25">
      <c r="A2620" s="3"/>
      <c r="B2620" s="5">
        <f>IF(newcards!B2619&lt;&gt;"",VLOOKUP(newcards!B2619,sport!$A$2:$B$8,2,FALSE),"")</f>
        <v>1</v>
      </c>
      <c r="C2620" s="3">
        <f>newcards!C2619</f>
        <v>2016</v>
      </c>
      <c r="D2620" s="3">
        <f>IF(newcards!D2619&lt;&gt;"",VLOOKUP(newcards!D2619,brand!$A$2:$B$30,2,FALSE),"")</f>
        <v>1</v>
      </c>
      <c r="E2620" s="3">
        <f>IF(newcards!E2619&lt;&gt;"",VLOOKUP(newcards!E2619,series!$A$2:$B$228,2,FALSE),)</f>
        <v>215</v>
      </c>
      <c r="F2620" s="3">
        <f>IF(newcards!F2619&lt;&gt;"",VLOOKUP(newcards!F2619,category!$A$2:$B$82,2,FALSE),)</f>
        <v>77</v>
      </c>
      <c r="G2620" s="3">
        <f>IF(newcards!G2619&lt;&gt;"",VLOOKUP(newcards!G2619,subcategory!$A$2:$B$680,2,FALSE),"")</f>
        <v>49</v>
      </c>
      <c r="H2620" s="3" t="str">
        <f>newcards!H2619</f>
        <v>US113</v>
      </c>
      <c r="I2620" s="3" t="str">
        <f>newcards!I2619</f>
        <v xml:space="preserve"> </v>
      </c>
      <c r="J2620" s="3">
        <f>IF(newcards!J2619&lt;&gt;"",VLOOKUP(newcards!J2619,player!$A$2:$B$7503,2,FALSE),"")</f>
        <v>7525</v>
      </c>
      <c r="K2620" s="3" t="str">
        <f>IF(newcards!K2619&lt;&gt;"",VLOOKUP(newcards!K2619,playernameext!$A$2:$B$32,2,FALSE),"")</f>
        <v/>
      </c>
      <c r="L2620" s="3">
        <f>IF(newcards!L2619&lt;&gt;"",VLOOKUP(newcards!L2619,team!$A$2:$B$538,2,FALSE),"")</f>
        <v>19</v>
      </c>
      <c r="M2620" s="5">
        <f>IF(newcards!M2619&lt;&gt;"", newcards!M2619, "")</f>
        <v>65</v>
      </c>
      <c r="N2620" s="5" t="str">
        <f>IF(newcards!N2619&lt;&gt;"", newcards!N2619, "")</f>
        <v>N</v>
      </c>
      <c r="O2620" s="5" t="str">
        <f>IF(newcards!O2619&lt;&gt;"", newcards!O2619, "")</f>
        <v/>
      </c>
      <c r="P2620" s="5" t="str">
        <f>IF(newcards!P2619&lt;&gt;"", newcards!P2619, "")</f>
        <v/>
      </c>
      <c r="Q2620" s="5" t="str">
        <f>IF(newcards!Q2619&lt;&gt;"", newcards!Q2619, "")</f>
        <v/>
      </c>
    </row>
    <row r="2621" spans="1:17" x14ac:dyDescent="0.25">
      <c r="A2621" s="3"/>
      <c r="B2621" s="5">
        <f>IF(newcards!B2620&lt;&gt;"",VLOOKUP(newcards!B2620,sport!$A$2:$B$8,2,FALSE),"")</f>
        <v>1</v>
      </c>
      <c r="C2621" s="3">
        <f>newcards!C2620</f>
        <v>2016</v>
      </c>
      <c r="D2621" s="3">
        <f>IF(newcards!D2620&lt;&gt;"",VLOOKUP(newcards!D2620,brand!$A$2:$B$30,2,FALSE),"")</f>
        <v>1</v>
      </c>
      <c r="E2621" s="3">
        <f>IF(newcards!E2620&lt;&gt;"",VLOOKUP(newcards!E2620,series!$A$2:$B$228,2,FALSE),)</f>
        <v>215</v>
      </c>
      <c r="F2621" s="3">
        <f>IF(newcards!F2620&lt;&gt;"",VLOOKUP(newcards!F2620,category!$A$2:$B$82,2,FALSE),)</f>
        <v>77</v>
      </c>
      <c r="G2621" s="3">
        <f>IF(newcards!G2620&lt;&gt;"",VLOOKUP(newcards!G2620,subcategory!$A$2:$B$680,2,FALSE),"")</f>
        <v>305</v>
      </c>
      <c r="H2621" s="3" t="str">
        <f>newcards!H2620</f>
        <v>US114</v>
      </c>
      <c r="I2621" s="3" t="str">
        <f>newcards!I2620</f>
        <v xml:space="preserve"> </v>
      </c>
      <c r="J2621" s="3">
        <f>IF(newcards!J2620&lt;&gt;"",VLOOKUP(newcards!J2620,player!$A$2:$B$7503,2,FALSE),"")</f>
        <v>6876</v>
      </c>
      <c r="K2621" s="3" t="str">
        <f>IF(newcards!K2620&lt;&gt;"",VLOOKUP(newcards!K2620,playernameext!$A$2:$B$32,2,FALSE),"")</f>
        <v/>
      </c>
      <c r="L2621" s="3">
        <f>IF(newcards!L2620&lt;&gt;"",VLOOKUP(newcards!L2620,team!$A$2:$B$538,2,FALSE),"")</f>
        <v>39</v>
      </c>
      <c r="M2621" s="5">
        <f>IF(newcards!M2620&lt;&gt;"", newcards!M2620, "")</f>
        <v>65</v>
      </c>
      <c r="N2621" s="5" t="str">
        <f>IF(newcards!N2620&lt;&gt;"", newcards!N2620, "")</f>
        <v>N</v>
      </c>
      <c r="O2621" s="5" t="str">
        <f>IF(newcards!O2620&lt;&gt;"", newcards!O2620, "")</f>
        <v/>
      </c>
      <c r="P2621" s="5" t="str">
        <f>IF(newcards!P2620&lt;&gt;"", newcards!P2620, "")</f>
        <v/>
      </c>
      <c r="Q2621" s="5" t="str">
        <f>IF(newcards!Q2620&lt;&gt;"", newcards!Q2620, "")</f>
        <v/>
      </c>
    </row>
    <row r="2622" spans="1:17" x14ac:dyDescent="0.25">
      <c r="A2622" s="3"/>
      <c r="B2622" s="5">
        <f>IF(newcards!B2621&lt;&gt;"",VLOOKUP(newcards!B2621,sport!$A$2:$B$8,2,FALSE),"")</f>
        <v>1</v>
      </c>
      <c r="C2622" s="3">
        <f>newcards!C2621</f>
        <v>2016</v>
      </c>
      <c r="D2622" s="3">
        <f>IF(newcards!D2621&lt;&gt;"",VLOOKUP(newcards!D2621,brand!$A$2:$B$30,2,FALSE),"")</f>
        <v>1</v>
      </c>
      <c r="E2622" s="3">
        <f>IF(newcards!E2621&lt;&gt;"",VLOOKUP(newcards!E2621,series!$A$2:$B$228,2,FALSE),)</f>
        <v>215</v>
      </c>
      <c r="F2622" s="3">
        <f>IF(newcards!F2621&lt;&gt;"",VLOOKUP(newcards!F2621,category!$A$2:$B$82,2,FALSE),)</f>
        <v>77</v>
      </c>
      <c r="G2622" s="3">
        <f>IF(newcards!G2621&lt;&gt;"",VLOOKUP(newcards!G2621,subcategory!$A$2:$B$680,2,FALSE),"")</f>
        <v>49</v>
      </c>
      <c r="H2622" s="3" t="str">
        <f>newcards!H2621</f>
        <v>US115</v>
      </c>
      <c r="I2622" s="3" t="str">
        <f>newcards!I2621</f>
        <v xml:space="preserve"> </v>
      </c>
      <c r="J2622" s="3">
        <f>IF(newcards!J2621&lt;&gt;"",VLOOKUP(newcards!J2621,player!$A$2:$B$7503,2,FALSE),"")</f>
        <v>6830</v>
      </c>
      <c r="K2622" s="3" t="str">
        <f>IF(newcards!K2621&lt;&gt;"",VLOOKUP(newcards!K2621,playernameext!$A$2:$B$32,2,FALSE),"")</f>
        <v/>
      </c>
      <c r="L2622" s="3">
        <f>IF(newcards!L2621&lt;&gt;"",VLOOKUP(newcards!L2621,team!$A$2:$B$538,2,FALSE),"")</f>
        <v>19</v>
      </c>
      <c r="M2622" s="5">
        <f>IF(newcards!M2621&lt;&gt;"", newcards!M2621, "")</f>
        <v>65</v>
      </c>
      <c r="N2622" s="5" t="str">
        <f>IF(newcards!N2621&lt;&gt;"", newcards!N2621, "")</f>
        <v>N</v>
      </c>
      <c r="O2622" s="5" t="str">
        <f>IF(newcards!O2621&lt;&gt;"", newcards!O2621, "")</f>
        <v/>
      </c>
      <c r="P2622" s="5" t="str">
        <f>IF(newcards!P2621&lt;&gt;"", newcards!P2621, "")</f>
        <v/>
      </c>
      <c r="Q2622" s="5" t="str">
        <f>IF(newcards!Q2621&lt;&gt;"", newcards!Q2621, "")</f>
        <v/>
      </c>
    </row>
    <row r="2623" spans="1:17" x14ac:dyDescent="0.25">
      <c r="A2623" s="3"/>
      <c r="B2623" s="5">
        <f>IF(newcards!B2622&lt;&gt;"",VLOOKUP(newcards!B2622,sport!$A$2:$B$8,2,FALSE),"")</f>
        <v>1</v>
      </c>
      <c r="C2623" s="3">
        <f>newcards!C2622</f>
        <v>2016</v>
      </c>
      <c r="D2623" s="3">
        <f>IF(newcards!D2622&lt;&gt;"",VLOOKUP(newcards!D2622,brand!$A$2:$B$30,2,FALSE),"")</f>
        <v>1</v>
      </c>
      <c r="E2623" s="3">
        <f>IF(newcards!E2622&lt;&gt;"",VLOOKUP(newcards!E2622,series!$A$2:$B$228,2,FALSE),)</f>
        <v>215</v>
      </c>
      <c r="F2623" s="3">
        <f>IF(newcards!F2622&lt;&gt;"",VLOOKUP(newcards!F2622,category!$A$2:$B$82,2,FALSE),)</f>
        <v>77</v>
      </c>
      <c r="G2623" s="3" t="str">
        <f>IF(newcards!G2622&lt;&gt;"",VLOOKUP(newcards!G2622,subcategory!$A$2:$B$680,2,FALSE),"")</f>
        <v/>
      </c>
      <c r="H2623" s="3" t="str">
        <f>newcards!H2622</f>
        <v>US116</v>
      </c>
      <c r="I2623" s="3" t="str">
        <f>newcards!I2622</f>
        <v xml:space="preserve"> </v>
      </c>
      <c r="J2623" s="3">
        <f>IF(newcards!J2622&lt;&gt;"",VLOOKUP(newcards!J2622,player!$A$2:$B$7503,2,FALSE),"")</f>
        <v>7444</v>
      </c>
      <c r="K2623" s="3" t="str">
        <f>IF(newcards!K2622&lt;&gt;"",VLOOKUP(newcards!K2622,playernameext!$A$2:$B$32,2,FALSE),"")</f>
        <v/>
      </c>
      <c r="L2623" s="3">
        <f>IF(newcards!L2622&lt;&gt;"",VLOOKUP(newcards!L2622,team!$A$2:$B$538,2,FALSE),"")</f>
        <v>1</v>
      </c>
      <c r="M2623" s="5">
        <f>IF(newcards!M2622&lt;&gt;"", newcards!M2622, "")</f>
        <v>65</v>
      </c>
      <c r="N2623" s="5" t="str">
        <f>IF(newcards!N2622&lt;&gt;"", newcards!N2622, "")</f>
        <v>N</v>
      </c>
      <c r="O2623" s="5" t="str">
        <f>IF(newcards!O2622&lt;&gt;"", newcards!O2622, "")</f>
        <v/>
      </c>
      <c r="P2623" s="5" t="str">
        <f>IF(newcards!P2622&lt;&gt;"", newcards!P2622, "")</f>
        <v/>
      </c>
      <c r="Q2623" s="5" t="str">
        <f>IF(newcards!Q2622&lt;&gt;"", newcards!Q2622, "")</f>
        <v/>
      </c>
    </row>
    <row r="2624" spans="1:17" x14ac:dyDescent="0.25">
      <c r="A2624" s="3"/>
      <c r="B2624" s="5">
        <f>IF(newcards!B2623&lt;&gt;"",VLOOKUP(newcards!B2623,sport!$A$2:$B$8,2,FALSE),"")</f>
        <v>1</v>
      </c>
      <c r="C2624" s="3">
        <f>newcards!C2623</f>
        <v>2016</v>
      </c>
      <c r="D2624" s="3">
        <f>IF(newcards!D2623&lt;&gt;"",VLOOKUP(newcards!D2623,brand!$A$2:$B$30,2,FALSE),"")</f>
        <v>1</v>
      </c>
      <c r="E2624" s="3">
        <f>IF(newcards!E2623&lt;&gt;"",VLOOKUP(newcards!E2623,series!$A$2:$B$228,2,FALSE),)</f>
        <v>215</v>
      </c>
      <c r="F2624" s="3">
        <f>IF(newcards!F2623&lt;&gt;"",VLOOKUP(newcards!F2623,category!$A$2:$B$82,2,FALSE),)</f>
        <v>77</v>
      </c>
      <c r="G2624" s="3" t="str">
        <f>IF(newcards!G2623&lt;&gt;"",VLOOKUP(newcards!G2623,subcategory!$A$2:$B$680,2,FALSE),"")</f>
        <v/>
      </c>
      <c r="H2624" s="3" t="str">
        <f>newcards!H2623</f>
        <v>US117</v>
      </c>
      <c r="I2624" s="3" t="str">
        <f>newcards!I2623</f>
        <v xml:space="preserve"> </v>
      </c>
      <c r="J2624" s="3">
        <f>IF(newcards!J2623&lt;&gt;"",VLOOKUP(newcards!J2623,player!$A$2:$B$7503,2,FALSE),"")</f>
        <v>6870</v>
      </c>
      <c r="K2624" s="3" t="str">
        <f>IF(newcards!K2623&lt;&gt;"",VLOOKUP(newcards!K2623,playernameext!$A$2:$B$32,2,FALSE),"")</f>
        <v/>
      </c>
      <c r="L2624" s="3">
        <f>IF(newcards!L2623&lt;&gt;"",VLOOKUP(newcards!L2623,team!$A$2:$B$538,2,FALSE),"")</f>
        <v>33</v>
      </c>
      <c r="M2624" s="5">
        <f>IF(newcards!M2623&lt;&gt;"", newcards!M2623, "")</f>
        <v>65</v>
      </c>
      <c r="N2624" s="5" t="str">
        <f>IF(newcards!N2623&lt;&gt;"", newcards!N2623, "")</f>
        <v>N</v>
      </c>
      <c r="O2624" s="5" t="str">
        <f>IF(newcards!O2623&lt;&gt;"", newcards!O2623, "")</f>
        <v/>
      </c>
      <c r="P2624" s="5" t="str">
        <f>IF(newcards!P2623&lt;&gt;"", newcards!P2623, "")</f>
        <v/>
      </c>
      <c r="Q2624" s="5" t="str">
        <f>IF(newcards!Q2623&lt;&gt;"", newcards!Q2623, "")</f>
        <v/>
      </c>
    </row>
    <row r="2625" spans="1:17" x14ac:dyDescent="0.25">
      <c r="A2625" s="3"/>
      <c r="B2625" s="5">
        <f>IF(newcards!B2624&lt;&gt;"",VLOOKUP(newcards!B2624,sport!$A$2:$B$8,2,FALSE),"")</f>
        <v>1</v>
      </c>
      <c r="C2625" s="3">
        <f>newcards!C2624</f>
        <v>2016</v>
      </c>
      <c r="D2625" s="3">
        <f>IF(newcards!D2624&lt;&gt;"",VLOOKUP(newcards!D2624,brand!$A$2:$B$30,2,FALSE),"")</f>
        <v>1</v>
      </c>
      <c r="E2625" s="3">
        <f>IF(newcards!E2624&lt;&gt;"",VLOOKUP(newcards!E2624,series!$A$2:$B$228,2,FALSE),)</f>
        <v>215</v>
      </c>
      <c r="F2625" s="3">
        <f>IF(newcards!F2624&lt;&gt;"",VLOOKUP(newcards!F2624,category!$A$2:$B$82,2,FALSE),)</f>
        <v>77</v>
      </c>
      <c r="G2625" s="3">
        <f>IF(newcards!G2624&lt;&gt;"",VLOOKUP(newcards!G2624,subcategory!$A$2:$B$680,2,FALSE),"")</f>
        <v>313</v>
      </c>
      <c r="H2625" s="3" t="str">
        <f>newcards!H2624</f>
        <v>US118</v>
      </c>
      <c r="I2625" s="3" t="str">
        <f>newcards!I2624</f>
        <v xml:space="preserve"> </v>
      </c>
      <c r="J2625" s="3">
        <f>IF(newcards!J2624&lt;&gt;"",VLOOKUP(newcards!J2624,player!$A$2:$B$7503,2,FALSE),"")</f>
        <v>7082</v>
      </c>
      <c r="K2625" s="3" t="str">
        <f>IF(newcards!K2624&lt;&gt;"",VLOOKUP(newcards!K2624,playernameext!$A$2:$B$32,2,FALSE),"")</f>
        <v/>
      </c>
      <c r="L2625" s="3">
        <f>IF(newcards!L2624&lt;&gt;"",VLOOKUP(newcards!L2624,team!$A$2:$B$538,2,FALSE),"")</f>
        <v>14</v>
      </c>
      <c r="M2625" s="5">
        <f>IF(newcards!M2624&lt;&gt;"", newcards!M2624, "")</f>
        <v>65</v>
      </c>
      <c r="N2625" s="5" t="str">
        <f>IF(newcards!N2624&lt;&gt;"", newcards!N2624, "")</f>
        <v>N</v>
      </c>
      <c r="O2625" s="5" t="str">
        <f>IF(newcards!O2624&lt;&gt;"", newcards!O2624, "")</f>
        <v/>
      </c>
      <c r="P2625" s="5" t="str">
        <f>IF(newcards!P2624&lt;&gt;"", newcards!P2624, "")</f>
        <v/>
      </c>
      <c r="Q2625" s="5" t="str">
        <f>IF(newcards!Q2624&lt;&gt;"", newcards!Q2624, "")</f>
        <v/>
      </c>
    </row>
    <row r="2626" spans="1:17" x14ac:dyDescent="0.25">
      <c r="A2626" s="3"/>
      <c r="B2626" s="5">
        <f>IF(newcards!B2625&lt;&gt;"",VLOOKUP(newcards!B2625,sport!$A$2:$B$8,2,FALSE),"")</f>
        <v>1</v>
      </c>
      <c r="C2626" s="3">
        <f>newcards!C2625</f>
        <v>2016</v>
      </c>
      <c r="D2626" s="3">
        <f>IF(newcards!D2625&lt;&gt;"",VLOOKUP(newcards!D2625,brand!$A$2:$B$30,2,FALSE),"")</f>
        <v>1</v>
      </c>
      <c r="E2626" s="3">
        <f>IF(newcards!E2625&lt;&gt;"",VLOOKUP(newcards!E2625,series!$A$2:$B$228,2,FALSE),)</f>
        <v>215</v>
      </c>
      <c r="F2626" s="3">
        <f>IF(newcards!F2625&lt;&gt;"",VLOOKUP(newcards!F2625,category!$A$2:$B$82,2,FALSE),)</f>
        <v>77</v>
      </c>
      <c r="G2626" s="3">
        <f>IF(newcards!G2625&lt;&gt;"",VLOOKUP(newcards!G2625,subcategory!$A$2:$B$680,2,FALSE),"")</f>
        <v>476</v>
      </c>
      <c r="H2626" s="3" t="str">
        <f>newcards!H2625</f>
        <v>US119</v>
      </c>
      <c r="I2626" s="3" t="str">
        <f>newcards!I2625</f>
        <v xml:space="preserve"> </v>
      </c>
      <c r="J2626" s="3">
        <f>IF(newcards!J2625&lt;&gt;"",VLOOKUP(newcards!J2625,player!$A$2:$B$7503,2,FALSE),"")</f>
        <v>6106</v>
      </c>
      <c r="K2626" s="3" t="str">
        <f>IF(newcards!K2625&lt;&gt;"",VLOOKUP(newcards!K2625,playernameext!$A$2:$B$32,2,FALSE),"")</f>
        <v/>
      </c>
      <c r="L2626" s="3">
        <f>IF(newcards!L2625&lt;&gt;"",VLOOKUP(newcards!L2625,team!$A$2:$B$538,2,FALSE),"")</f>
        <v>89</v>
      </c>
      <c r="M2626" s="5">
        <f>IF(newcards!M2625&lt;&gt;"", newcards!M2625, "")</f>
        <v>65</v>
      </c>
      <c r="N2626" s="5" t="str">
        <f>IF(newcards!N2625&lt;&gt;"", newcards!N2625, "")</f>
        <v>N</v>
      </c>
      <c r="O2626" s="5" t="str">
        <f>IF(newcards!O2625&lt;&gt;"", newcards!O2625, "")</f>
        <v/>
      </c>
      <c r="P2626" s="5" t="str">
        <f>IF(newcards!P2625&lt;&gt;"", newcards!P2625, "")</f>
        <v/>
      </c>
      <c r="Q2626" s="5" t="str">
        <f>IF(newcards!Q2625&lt;&gt;"", newcards!Q2625, "")</f>
        <v/>
      </c>
    </row>
    <row r="2627" spans="1:17" x14ac:dyDescent="0.25">
      <c r="A2627" s="3"/>
      <c r="B2627" s="5">
        <f>IF(newcards!B2626&lt;&gt;"",VLOOKUP(newcards!B2626,sport!$A$2:$B$8,2,FALSE),"")</f>
        <v>1</v>
      </c>
      <c r="C2627" s="3">
        <f>newcards!C2626</f>
        <v>2016</v>
      </c>
      <c r="D2627" s="3">
        <f>IF(newcards!D2626&lt;&gt;"",VLOOKUP(newcards!D2626,brand!$A$2:$B$30,2,FALSE),"")</f>
        <v>1</v>
      </c>
      <c r="E2627" s="3">
        <f>IF(newcards!E2626&lt;&gt;"",VLOOKUP(newcards!E2626,series!$A$2:$B$228,2,FALSE),)</f>
        <v>215</v>
      </c>
      <c r="F2627" s="3">
        <f>IF(newcards!F2626&lt;&gt;"",VLOOKUP(newcards!F2626,category!$A$2:$B$82,2,FALSE),)</f>
        <v>77</v>
      </c>
      <c r="G2627" s="3" t="str">
        <f>IF(newcards!G2626&lt;&gt;"",VLOOKUP(newcards!G2626,subcategory!$A$2:$B$680,2,FALSE),"")</f>
        <v/>
      </c>
      <c r="H2627" s="3" t="str">
        <f>newcards!H2626</f>
        <v>US120</v>
      </c>
      <c r="I2627" s="3">
        <f>newcards!I2626</f>
        <v>-1</v>
      </c>
      <c r="J2627" s="3">
        <f>IF(newcards!J2626&lt;&gt;"",VLOOKUP(newcards!J2626,player!$A$2:$B$7503,2,FALSE),"")</f>
        <v>1582</v>
      </c>
      <c r="K2627" s="3">
        <f>IF(newcards!K2626&lt;&gt;"",VLOOKUP(newcards!K2626,playernameext!$A$2:$B$32,2,FALSE),"")</f>
        <v>22</v>
      </c>
      <c r="L2627" s="3">
        <f>IF(newcards!L2626&lt;&gt;"",VLOOKUP(newcards!L2626,team!$A$2:$B$538,2,FALSE),"")</f>
        <v>14</v>
      </c>
      <c r="M2627" s="5">
        <f>IF(newcards!M2626&lt;&gt;"", newcards!M2626, "")</f>
        <v>65</v>
      </c>
      <c r="N2627" s="5" t="str">
        <f>IF(newcards!N2626&lt;&gt;"", newcards!N2626, "")</f>
        <v>N</v>
      </c>
      <c r="O2627" s="5" t="str">
        <f>IF(newcards!O2626&lt;&gt;"", newcards!O2626, "")</f>
        <v/>
      </c>
      <c r="P2627" s="5" t="str">
        <f>IF(newcards!P2626&lt;&gt;"", newcards!P2626, "")</f>
        <v/>
      </c>
      <c r="Q2627" s="5" t="str">
        <f>IF(newcards!Q2626&lt;&gt;"", newcards!Q2626, "")</f>
        <v/>
      </c>
    </row>
    <row r="2628" spans="1:17" x14ac:dyDescent="0.25">
      <c r="A2628" s="3"/>
      <c r="B2628" s="5">
        <f>IF(newcards!B2627&lt;&gt;"",VLOOKUP(newcards!B2627,sport!$A$2:$B$8,2,FALSE),"")</f>
        <v>1</v>
      </c>
      <c r="C2628" s="3">
        <f>newcards!C2627</f>
        <v>2016</v>
      </c>
      <c r="D2628" s="3">
        <f>IF(newcards!D2627&lt;&gt;"",VLOOKUP(newcards!D2627,brand!$A$2:$B$30,2,FALSE),"")</f>
        <v>1</v>
      </c>
      <c r="E2628" s="3">
        <f>IF(newcards!E2627&lt;&gt;"",VLOOKUP(newcards!E2627,series!$A$2:$B$228,2,FALSE),)</f>
        <v>215</v>
      </c>
      <c r="F2628" s="3">
        <f>IF(newcards!F2627&lt;&gt;"",VLOOKUP(newcards!F2627,category!$A$2:$B$82,2,FALSE),)</f>
        <v>77</v>
      </c>
      <c r="G2628" s="3" t="str">
        <f>IF(newcards!G2627&lt;&gt;"",VLOOKUP(newcards!G2627,subcategory!$A$2:$B$680,2,FALSE),"")</f>
        <v/>
      </c>
      <c r="H2628" s="3" t="str">
        <f>newcards!H2627</f>
        <v>US120</v>
      </c>
      <c r="I2628" s="3">
        <f>newcards!I2627</f>
        <v>-2</v>
      </c>
      <c r="J2628" s="3">
        <f>IF(newcards!J2627&lt;&gt;"",VLOOKUP(newcards!J2627,player!$A$2:$B$7503,2,FALSE),"")</f>
        <v>4488</v>
      </c>
      <c r="K2628" s="3">
        <f>IF(newcards!K2627&lt;&gt;"",VLOOKUP(newcards!K2627,playernameext!$A$2:$B$32,2,FALSE),"")</f>
        <v>22</v>
      </c>
      <c r="L2628" s="3">
        <f>IF(newcards!L2627&lt;&gt;"",VLOOKUP(newcards!L2627,team!$A$2:$B$538,2,FALSE),"")</f>
        <v>14</v>
      </c>
      <c r="M2628" s="5">
        <f>IF(newcards!M2627&lt;&gt;"", newcards!M2627, "")</f>
        <v>65</v>
      </c>
      <c r="N2628" s="5" t="str">
        <f>IF(newcards!N2627&lt;&gt;"", newcards!N2627, "")</f>
        <v>N</v>
      </c>
      <c r="O2628" s="5" t="str">
        <f>IF(newcards!O2627&lt;&gt;"", newcards!O2627, "")</f>
        <v/>
      </c>
      <c r="P2628" s="5" t="str">
        <f>IF(newcards!P2627&lt;&gt;"", newcards!P2627, "")</f>
        <v/>
      </c>
      <c r="Q2628" s="5" t="str">
        <f>IF(newcards!Q2627&lt;&gt;"", newcards!Q2627, "")</f>
        <v/>
      </c>
    </row>
    <row r="2629" spans="1:17" x14ac:dyDescent="0.25">
      <c r="A2629" s="3"/>
      <c r="B2629" s="5">
        <f>IF(newcards!B2628&lt;&gt;"",VLOOKUP(newcards!B2628,sport!$A$2:$B$8,2,FALSE),"")</f>
        <v>1</v>
      </c>
      <c r="C2629" s="3">
        <f>newcards!C2628</f>
        <v>2016</v>
      </c>
      <c r="D2629" s="3">
        <f>IF(newcards!D2628&lt;&gt;"",VLOOKUP(newcards!D2628,brand!$A$2:$B$30,2,FALSE),"")</f>
        <v>1</v>
      </c>
      <c r="E2629" s="3">
        <f>IF(newcards!E2628&lt;&gt;"",VLOOKUP(newcards!E2628,series!$A$2:$B$228,2,FALSE),)</f>
        <v>215</v>
      </c>
      <c r="F2629" s="3">
        <f>IF(newcards!F2628&lt;&gt;"",VLOOKUP(newcards!F2628,category!$A$2:$B$82,2,FALSE),)</f>
        <v>77</v>
      </c>
      <c r="G2629" s="3" t="str">
        <f>IF(newcards!G2628&lt;&gt;"",VLOOKUP(newcards!G2628,subcategory!$A$2:$B$680,2,FALSE),"")</f>
        <v/>
      </c>
      <c r="H2629" s="3" t="str">
        <f>newcards!H2628</f>
        <v>US121</v>
      </c>
      <c r="I2629" s="3" t="str">
        <f>newcards!I2628</f>
        <v xml:space="preserve"> </v>
      </c>
      <c r="J2629" s="3">
        <f>IF(newcards!J2628&lt;&gt;"",VLOOKUP(newcards!J2628,player!$A$2:$B$7503,2,FALSE),"")</f>
        <v>6921</v>
      </c>
      <c r="K2629" s="3" t="str">
        <f>IF(newcards!K2628&lt;&gt;"",VLOOKUP(newcards!K2628,playernameext!$A$2:$B$32,2,FALSE),"")</f>
        <v/>
      </c>
      <c r="L2629" s="3">
        <f>IF(newcards!L2628&lt;&gt;"",VLOOKUP(newcards!L2628,team!$A$2:$B$538,2,FALSE),"")</f>
        <v>4</v>
      </c>
      <c r="M2629" s="5">
        <f>IF(newcards!M2628&lt;&gt;"", newcards!M2628, "")</f>
        <v>65</v>
      </c>
      <c r="N2629" s="5" t="str">
        <f>IF(newcards!N2628&lt;&gt;"", newcards!N2628, "")</f>
        <v>N</v>
      </c>
      <c r="O2629" s="5" t="str">
        <f>IF(newcards!O2628&lt;&gt;"", newcards!O2628, "")</f>
        <v/>
      </c>
      <c r="P2629" s="5" t="str">
        <f>IF(newcards!P2628&lt;&gt;"", newcards!P2628, "")</f>
        <v/>
      </c>
      <c r="Q2629" s="5" t="str">
        <f>IF(newcards!Q2628&lt;&gt;"", newcards!Q2628, "")</f>
        <v/>
      </c>
    </row>
    <row r="2630" spans="1:17" x14ac:dyDescent="0.25">
      <c r="A2630" s="3"/>
      <c r="B2630" s="5">
        <f>IF(newcards!B2629&lt;&gt;"",VLOOKUP(newcards!B2629,sport!$A$2:$B$8,2,FALSE),"")</f>
        <v>1</v>
      </c>
      <c r="C2630" s="3">
        <f>newcards!C2629</f>
        <v>2016</v>
      </c>
      <c r="D2630" s="3">
        <f>IF(newcards!D2629&lt;&gt;"",VLOOKUP(newcards!D2629,brand!$A$2:$B$30,2,FALSE),"")</f>
        <v>1</v>
      </c>
      <c r="E2630" s="3">
        <f>IF(newcards!E2629&lt;&gt;"",VLOOKUP(newcards!E2629,series!$A$2:$B$228,2,FALSE),)</f>
        <v>215</v>
      </c>
      <c r="F2630" s="3">
        <f>IF(newcards!F2629&lt;&gt;"",VLOOKUP(newcards!F2629,category!$A$2:$B$82,2,FALSE),)</f>
        <v>77</v>
      </c>
      <c r="G2630" s="3" t="str">
        <f>IF(newcards!G2629&lt;&gt;"",VLOOKUP(newcards!G2629,subcategory!$A$2:$B$680,2,FALSE),"")</f>
        <v/>
      </c>
      <c r="H2630" s="3" t="str">
        <f>newcards!H2629</f>
        <v>US122</v>
      </c>
      <c r="I2630" s="3" t="str">
        <f>newcards!I2629</f>
        <v xml:space="preserve"> </v>
      </c>
      <c r="J2630" s="3">
        <f>IF(newcards!J2629&lt;&gt;"",VLOOKUP(newcards!J2629,player!$A$2:$B$7503,2,FALSE),"")</f>
        <v>7293</v>
      </c>
      <c r="K2630" s="3" t="str">
        <f>IF(newcards!K2629&lt;&gt;"",VLOOKUP(newcards!K2629,playernameext!$A$2:$B$32,2,FALSE),"")</f>
        <v/>
      </c>
      <c r="L2630" s="3">
        <f>IF(newcards!L2629&lt;&gt;"",VLOOKUP(newcards!L2629,team!$A$2:$B$538,2,FALSE),"")</f>
        <v>93</v>
      </c>
      <c r="M2630" s="5">
        <f>IF(newcards!M2629&lt;&gt;"", newcards!M2629, "")</f>
        <v>65</v>
      </c>
      <c r="N2630" s="5" t="str">
        <f>IF(newcards!N2629&lt;&gt;"", newcards!N2629, "")</f>
        <v>N</v>
      </c>
      <c r="O2630" s="5" t="str">
        <f>IF(newcards!O2629&lt;&gt;"", newcards!O2629, "")</f>
        <v/>
      </c>
      <c r="P2630" s="5" t="str">
        <f>IF(newcards!P2629&lt;&gt;"", newcards!P2629, "")</f>
        <v/>
      </c>
      <c r="Q2630" s="5" t="str">
        <f>IF(newcards!Q2629&lt;&gt;"", newcards!Q2629, "")</f>
        <v/>
      </c>
    </row>
    <row r="2631" spans="1:17" x14ac:dyDescent="0.25">
      <c r="A2631" s="3"/>
      <c r="B2631" s="5">
        <f>IF(newcards!B2630&lt;&gt;"",VLOOKUP(newcards!B2630,sport!$A$2:$B$8,2,FALSE),"")</f>
        <v>1</v>
      </c>
      <c r="C2631" s="3">
        <f>newcards!C2630</f>
        <v>2016</v>
      </c>
      <c r="D2631" s="3">
        <f>IF(newcards!D2630&lt;&gt;"",VLOOKUP(newcards!D2630,brand!$A$2:$B$30,2,FALSE),"")</f>
        <v>1</v>
      </c>
      <c r="E2631" s="3">
        <f>IF(newcards!E2630&lt;&gt;"",VLOOKUP(newcards!E2630,series!$A$2:$B$228,2,FALSE),)</f>
        <v>215</v>
      </c>
      <c r="F2631" s="3">
        <f>IF(newcards!F2630&lt;&gt;"",VLOOKUP(newcards!F2630,category!$A$2:$B$82,2,FALSE),)</f>
        <v>77</v>
      </c>
      <c r="G2631" s="3">
        <f>IF(newcards!G2630&lt;&gt;"",VLOOKUP(newcards!G2630,subcategory!$A$2:$B$680,2,FALSE),"")</f>
        <v>676</v>
      </c>
      <c r="H2631" s="3" t="str">
        <f>newcards!H2630</f>
        <v>US123</v>
      </c>
      <c r="I2631" s="3">
        <f>newcards!I2630</f>
        <v>-1</v>
      </c>
      <c r="J2631" s="3">
        <f>IF(newcards!J2630&lt;&gt;"",VLOOKUP(newcards!J2630,player!$A$2:$B$7503,2,FALSE),"")</f>
        <v>7441</v>
      </c>
      <c r="K2631" s="3" t="str">
        <f>IF(newcards!K2630&lt;&gt;"",VLOOKUP(newcards!K2630,playernameext!$A$2:$B$32,2,FALSE),"")</f>
        <v/>
      </c>
      <c r="L2631" s="3">
        <f>IF(newcards!L2630&lt;&gt;"",VLOOKUP(newcards!L2630,team!$A$2:$B$538,2,FALSE),"")</f>
        <v>84</v>
      </c>
      <c r="M2631" s="5">
        <f>IF(newcards!M2630&lt;&gt;"", newcards!M2630, "")</f>
        <v>65</v>
      </c>
      <c r="N2631" s="5" t="str">
        <f>IF(newcards!N2630&lt;&gt;"", newcards!N2630, "")</f>
        <v>N</v>
      </c>
      <c r="O2631" s="5" t="str">
        <f>IF(newcards!O2630&lt;&gt;"", newcards!O2630, "")</f>
        <v/>
      </c>
      <c r="P2631" s="5" t="str">
        <f>IF(newcards!P2630&lt;&gt;"", newcards!P2630, "")</f>
        <v/>
      </c>
      <c r="Q2631" s="5" t="str">
        <f>IF(newcards!Q2630&lt;&gt;"", newcards!Q2630, "")</f>
        <v/>
      </c>
    </row>
    <row r="2632" spans="1:17" x14ac:dyDescent="0.25">
      <c r="A2632" s="3"/>
      <c r="B2632" s="5">
        <f>IF(newcards!B2631&lt;&gt;"",VLOOKUP(newcards!B2631,sport!$A$2:$B$8,2,FALSE),"")</f>
        <v>1</v>
      </c>
      <c r="C2632" s="3">
        <f>newcards!C2631</f>
        <v>2016</v>
      </c>
      <c r="D2632" s="3">
        <f>IF(newcards!D2631&lt;&gt;"",VLOOKUP(newcards!D2631,brand!$A$2:$B$30,2,FALSE),"")</f>
        <v>1</v>
      </c>
      <c r="E2632" s="3">
        <f>IF(newcards!E2631&lt;&gt;"",VLOOKUP(newcards!E2631,series!$A$2:$B$228,2,FALSE),)</f>
        <v>215</v>
      </c>
      <c r="F2632" s="3">
        <f>IF(newcards!F2631&lt;&gt;"",VLOOKUP(newcards!F2631,category!$A$2:$B$82,2,FALSE),)</f>
        <v>77</v>
      </c>
      <c r="G2632" s="3">
        <f>IF(newcards!G2631&lt;&gt;"",VLOOKUP(newcards!G2631,subcategory!$A$2:$B$680,2,FALSE),"")</f>
        <v>676</v>
      </c>
      <c r="H2632" s="3" t="str">
        <f>newcards!H2631</f>
        <v>US123</v>
      </c>
      <c r="I2632" s="3">
        <f>newcards!I2631</f>
        <v>-2</v>
      </c>
      <c r="J2632" s="3">
        <f>IF(newcards!J2631&lt;&gt;"",VLOOKUP(newcards!J2631,player!$A$2:$B$7503,2,FALSE),"")</f>
        <v>7483</v>
      </c>
      <c r="K2632" s="3" t="str">
        <f>IF(newcards!K2631&lt;&gt;"",VLOOKUP(newcards!K2631,playernameext!$A$2:$B$32,2,FALSE),"")</f>
        <v/>
      </c>
      <c r="L2632" s="3">
        <f>IF(newcards!L2631&lt;&gt;"",VLOOKUP(newcards!L2631,team!$A$2:$B$538,2,FALSE),"")</f>
        <v>84</v>
      </c>
      <c r="M2632" s="5">
        <f>IF(newcards!M2631&lt;&gt;"", newcards!M2631, "")</f>
        <v>65</v>
      </c>
      <c r="N2632" s="5" t="str">
        <f>IF(newcards!N2631&lt;&gt;"", newcards!N2631, "")</f>
        <v>N</v>
      </c>
      <c r="O2632" s="5" t="str">
        <f>IF(newcards!O2631&lt;&gt;"", newcards!O2631, "")</f>
        <v/>
      </c>
      <c r="P2632" s="5" t="str">
        <f>IF(newcards!P2631&lt;&gt;"", newcards!P2631, "")</f>
        <v/>
      </c>
      <c r="Q2632" s="5" t="str">
        <f>IF(newcards!Q2631&lt;&gt;"", newcards!Q2631, "")</f>
        <v/>
      </c>
    </row>
    <row r="2633" spans="1:17" x14ac:dyDescent="0.25">
      <c r="A2633" s="3"/>
      <c r="B2633" s="5">
        <f>IF(newcards!B2632&lt;&gt;"",VLOOKUP(newcards!B2632,sport!$A$2:$B$8,2,FALSE),"")</f>
        <v>1</v>
      </c>
      <c r="C2633" s="3">
        <f>newcards!C2632</f>
        <v>2016</v>
      </c>
      <c r="D2633" s="3">
        <f>IF(newcards!D2632&lt;&gt;"",VLOOKUP(newcards!D2632,brand!$A$2:$B$30,2,FALSE),"")</f>
        <v>1</v>
      </c>
      <c r="E2633" s="3">
        <f>IF(newcards!E2632&lt;&gt;"",VLOOKUP(newcards!E2632,series!$A$2:$B$228,2,FALSE),)</f>
        <v>215</v>
      </c>
      <c r="F2633" s="3">
        <f>IF(newcards!F2632&lt;&gt;"",VLOOKUP(newcards!F2632,category!$A$2:$B$82,2,FALSE),)</f>
        <v>77</v>
      </c>
      <c r="G2633" s="3" t="str">
        <f>IF(newcards!G2632&lt;&gt;"",VLOOKUP(newcards!G2632,subcategory!$A$2:$B$680,2,FALSE),"")</f>
        <v/>
      </c>
      <c r="H2633" s="3" t="str">
        <f>newcards!H2632</f>
        <v>US124</v>
      </c>
      <c r="I2633" s="3" t="str">
        <f>newcards!I2632</f>
        <v xml:space="preserve"> </v>
      </c>
      <c r="J2633" s="3">
        <f>IF(newcards!J2632&lt;&gt;"",VLOOKUP(newcards!J2632,player!$A$2:$B$7503,2,FALSE),"")</f>
        <v>7468</v>
      </c>
      <c r="K2633" s="3" t="str">
        <f>IF(newcards!K2632&lt;&gt;"",VLOOKUP(newcards!K2632,playernameext!$A$2:$B$32,2,FALSE),"")</f>
        <v/>
      </c>
      <c r="L2633" s="3">
        <f>IF(newcards!L2632&lt;&gt;"",VLOOKUP(newcards!L2632,team!$A$2:$B$538,2,FALSE),"")</f>
        <v>61</v>
      </c>
      <c r="M2633" s="5">
        <f>IF(newcards!M2632&lt;&gt;"", newcards!M2632, "")</f>
        <v>65</v>
      </c>
      <c r="N2633" s="5" t="str">
        <f>IF(newcards!N2632&lt;&gt;"", newcards!N2632, "")</f>
        <v>N</v>
      </c>
      <c r="O2633" s="5" t="str">
        <f>IF(newcards!O2632&lt;&gt;"", newcards!O2632, "")</f>
        <v/>
      </c>
      <c r="P2633" s="5" t="str">
        <f>IF(newcards!P2632&lt;&gt;"", newcards!P2632, "")</f>
        <v/>
      </c>
      <c r="Q2633" s="5" t="str">
        <f>IF(newcards!Q2632&lt;&gt;"", newcards!Q2632, "")</f>
        <v/>
      </c>
    </row>
    <row r="2634" spans="1:17" x14ac:dyDescent="0.25">
      <c r="A2634" s="3"/>
      <c r="B2634" s="5">
        <f>IF(newcards!B2633&lt;&gt;"",VLOOKUP(newcards!B2633,sport!$A$2:$B$8,2,FALSE),"")</f>
        <v>1</v>
      </c>
      <c r="C2634" s="3">
        <f>newcards!C2633</f>
        <v>2016</v>
      </c>
      <c r="D2634" s="3">
        <f>IF(newcards!D2633&lt;&gt;"",VLOOKUP(newcards!D2633,brand!$A$2:$B$30,2,FALSE),"")</f>
        <v>1</v>
      </c>
      <c r="E2634" s="3">
        <f>IF(newcards!E2633&lt;&gt;"",VLOOKUP(newcards!E2633,series!$A$2:$B$228,2,FALSE),)</f>
        <v>215</v>
      </c>
      <c r="F2634" s="3">
        <f>IF(newcards!F2633&lt;&gt;"",VLOOKUP(newcards!F2633,category!$A$2:$B$82,2,FALSE),)</f>
        <v>77</v>
      </c>
      <c r="G2634" s="3">
        <f>IF(newcards!G2633&lt;&gt;"",VLOOKUP(newcards!G2633,subcategory!$A$2:$B$680,2,FALSE),"")</f>
        <v>49</v>
      </c>
      <c r="H2634" s="3" t="str">
        <f>newcards!H2633</f>
        <v>US125</v>
      </c>
      <c r="I2634" s="3" t="str">
        <f>newcards!I2633</f>
        <v xml:space="preserve"> </v>
      </c>
      <c r="J2634" s="3">
        <f>IF(newcards!J2633&lt;&gt;"",VLOOKUP(newcards!J2633,player!$A$2:$B$7503,2,FALSE),"")</f>
        <v>1869</v>
      </c>
      <c r="K2634" s="3" t="str">
        <f>IF(newcards!K2633&lt;&gt;"",VLOOKUP(newcards!K2633,playernameext!$A$2:$B$32,2,FALSE),"")</f>
        <v/>
      </c>
      <c r="L2634" s="3">
        <f>IF(newcards!L2633&lt;&gt;"",VLOOKUP(newcards!L2633,team!$A$2:$B$538,2,FALSE),"")</f>
        <v>96</v>
      </c>
      <c r="M2634" s="5">
        <f>IF(newcards!M2633&lt;&gt;"", newcards!M2633, "")</f>
        <v>65</v>
      </c>
      <c r="N2634" s="5" t="str">
        <f>IF(newcards!N2633&lt;&gt;"", newcards!N2633, "")</f>
        <v>N</v>
      </c>
      <c r="O2634" s="5" t="str">
        <f>IF(newcards!O2633&lt;&gt;"", newcards!O2633, "")</f>
        <v/>
      </c>
      <c r="P2634" s="5" t="str">
        <f>IF(newcards!P2633&lt;&gt;"", newcards!P2633, "")</f>
        <v/>
      </c>
      <c r="Q2634" s="5" t="str">
        <f>IF(newcards!Q2633&lt;&gt;"", newcards!Q2633, "")</f>
        <v/>
      </c>
    </row>
    <row r="2635" spans="1:17" x14ac:dyDescent="0.25">
      <c r="A2635" s="3"/>
      <c r="B2635" s="5">
        <f>IF(newcards!B2634&lt;&gt;"",VLOOKUP(newcards!B2634,sport!$A$2:$B$8,2,FALSE),"")</f>
        <v>1</v>
      </c>
      <c r="C2635" s="3">
        <f>newcards!C2634</f>
        <v>2016</v>
      </c>
      <c r="D2635" s="3">
        <f>IF(newcards!D2634&lt;&gt;"",VLOOKUP(newcards!D2634,brand!$A$2:$B$30,2,FALSE),"")</f>
        <v>1</v>
      </c>
      <c r="E2635" s="3">
        <f>IF(newcards!E2634&lt;&gt;"",VLOOKUP(newcards!E2634,series!$A$2:$B$228,2,FALSE),)</f>
        <v>215</v>
      </c>
      <c r="F2635" s="3">
        <f>IF(newcards!F2634&lt;&gt;"",VLOOKUP(newcards!F2634,category!$A$2:$B$82,2,FALSE),)</f>
        <v>77</v>
      </c>
      <c r="G2635" s="3">
        <f>IF(newcards!G2634&lt;&gt;"",VLOOKUP(newcards!G2634,subcategory!$A$2:$B$680,2,FALSE),"")</f>
        <v>305</v>
      </c>
      <c r="H2635" s="3" t="str">
        <f>newcards!H2634</f>
        <v>US126</v>
      </c>
      <c r="I2635" s="3" t="str">
        <f>newcards!I2634</f>
        <v xml:space="preserve"> </v>
      </c>
      <c r="J2635" s="3">
        <f>IF(newcards!J2634&lt;&gt;"",VLOOKUP(newcards!J2634,player!$A$2:$B$7503,2,FALSE),"")</f>
        <v>804</v>
      </c>
      <c r="K2635" s="3" t="str">
        <f>IF(newcards!K2634&lt;&gt;"",VLOOKUP(newcards!K2634,playernameext!$A$2:$B$32,2,FALSE),"")</f>
        <v/>
      </c>
      <c r="L2635" s="3">
        <f>IF(newcards!L2634&lt;&gt;"",VLOOKUP(newcards!L2634,team!$A$2:$B$538,2,FALSE),"")</f>
        <v>67</v>
      </c>
      <c r="M2635" s="5">
        <f>IF(newcards!M2634&lt;&gt;"", newcards!M2634, "")</f>
        <v>65</v>
      </c>
      <c r="N2635" s="5" t="str">
        <f>IF(newcards!N2634&lt;&gt;"", newcards!N2634, "")</f>
        <v>N</v>
      </c>
      <c r="O2635" s="5" t="str">
        <f>IF(newcards!O2634&lt;&gt;"", newcards!O2634, "")</f>
        <v/>
      </c>
      <c r="P2635" s="5" t="str">
        <f>IF(newcards!P2634&lt;&gt;"", newcards!P2634, "")</f>
        <v/>
      </c>
      <c r="Q2635" s="5" t="str">
        <f>IF(newcards!Q2634&lt;&gt;"", newcards!Q2634, "")</f>
        <v/>
      </c>
    </row>
    <row r="2636" spans="1:17" x14ac:dyDescent="0.25">
      <c r="A2636" s="3"/>
      <c r="B2636" s="5">
        <f>IF(newcards!B2635&lt;&gt;"",VLOOKUP(newcards!B2635,sport!$A$2:$B$8,2,FALSE),"")</f>
        <v>1</v>
      </c>
      <c r="C2636" s="3">
        <f>newcards!C2635</f>
        <v>2016</v>
      </c>
      <c r="D2636" s="3">
        <f>IF(newcards!D2635&lt;&gt;"",VLOOKUP(newcards!D2635,brand!$A$2:$B$30,2,FALSE),"")</f>
        <v>1</v>
      </c>
      <c r="E2636" s="3">
        <f>IF(newcards!E2635&lt;&gt;"",VLOOKUP(newcards!E2635,series!$A$2:$B$228,2,FALSE),)</f>
        <v>215</v>
      </c>
      <c r="F2636" s="3">
        <f>IF(newcards!F2635&lt;&gt;"",VLOOKUP(newcards!F2635,category!$A$2:$B$82,2,FALSE),)</f>
        <v>77</v>
      </c>
      <c r="G2636" s="3" t="str">
        <f>IF(newcards!G2635&lt;&gt;"",VLOOKUP(newcards!G2635,subcategory!$A$2:$B$680,2,FALSE),"")</f>
        <v/>
      </c>
      <c r="H2636" s="3" t="str">
        <f>newcards!H2635</f>
        <v>US127</v>
      </c>
      <c r="I2636" s="3" t="str">
        <f>newcards!I2635</f>
        <v xml:space="preserve"> </v>
      </c>
      <c r="J2636" s="3">
        <f>IF(newcards!J2635&lt;&gt;"",VLOOKUP(newcards!J2635,player!$A$2:$B$7503,2,FALSE),"")</f>
        <v>1132</v>
      </c>
      <c r="K2636" s="3" t="str">
        <f>IF(newcards!K2635&lt;&gt;"",VLOOKUP(newcards!K2635,playernameext!$A$2:$B$32,2,FALSE),"")</f>
        <v/>
      </c>
      <c r="L2636" s="3">
        <f>IF(newcards!L2635&lt;&gt;"",VLOOKUP(newcards!L2635,team!$A$2:$B$538,2,FALSE),"")</f>
        <v>19</v>
      </c>
      <c r="M2636" s="5">
        <f>IF(newcards!M2635&lt;&gt;"", newcards!M2635, "")</f>
        <v>65</v>
      </c>
      <c r="N2636" s="5" t="str">
        <f>IF(newcards!N2635&lt;&gt;"", newcards!N2635, "")</f>
        <v>N</v>
      </c>
      <c r="O2636" s="5" t="str">
        <f>IF(newcards!O2635&lt;&gt;"", newcards!O2635, "")</f>
        <v/>
      </c>
      <c r="P2636" s="5" t="str">
        <f>IF(newcards!P2635&lt;&gt;"", newcards!P2635, "")</f>
        <v/>
      </c>
      <c r="Q2636" s="5" t="str">
        <f>IF(newcards!Q2635&lt;&gt;"", newcards!Q2635, "")</f>
        <v/>
      </c>
    </row>
    <row r="2637" spans="1:17" x14ac:dyDescent="0.25">
      <c r="A2637" s="3"/>
      <c r="B2637" s="5">
        <f>IF(newcards!B2636&lt;&gt;"",VLOOKUP(newcards!B2636,sport!$A$2:$B$8,2,FALSE),"")</f>
        <v>1</v>
      </c>
      <c r="C2637" s="3">
        <f>newcards!C2636</f>
        <v>2016</v>
      </c>
      <c r="D2637" s="3">
        <f>IF(newcards!D2636&lt;&gt;"",VLOOKUP(newcards!D2636,brand!$A$2:$B$30,2,FALSE),"")</f>
        <v>1</v>
      </c>
      <c r="E2637" s="3">
        <f>IF(newcards!E2636&lt;&gt;"",VLOOKUP(newcards!E2636,series!$A$2:$B$228,2,FALSE),)</f>
        <v>215</v>
      </c>
      <c r="F2637" s="3">
        <f>IF(newcards!F2636&lt;&gt;"",VLOOKUP(newcards!F2636,category!$A$2:$B$82,2,FALSE),)</f>
        <v>77</v>
      </c>
      <c r="G2637" s="3" t="str">
        <f>IF(newcards!G2636&lt;&gt;"",VLOOKUP(newcards!G2636,subcategory!$A$2:$B$680,2,FALSE),"")</f>
        <v/>
      </c>
      <c r="H2637" s="3" t="str">
        <f>newcards!H2636</f>
        <v>US128</v>
      </c>
      <c r="I2637" s="3" t="str">
        <f>newcards!I2636</f>
        <v xml:space="preserve"> </v>
      </c>
      <c r="J2637" s="3">
        <f>IF(newcards!J2636&lt;&gt;"",VLOOKUP(newcards!J2636,player!$A$2:$B$7503,2,FALSE),"")</f>
        <v>2107</v>
      </c>
      <c r="K2637" s="3" t="str">
        <f>IF(newcards!K2636&lt;&gt;"",VLOOKUP(newcards!K2636,playernameext!$A$2:$B$32,2,FALSE),"")</f>
        <v/>
      </c>
      <c r="L2637" s="3">
        <f>IF(newcards!L2636&lt;&gt;"",VLOOKUP(newcards!L2636,team!$A$2:$B$538,2,FALSE),"")</f>
        <v>85</v>
      </c>
      <c r="M2637" s="5">
        <f>IF(newcards!M2636&lt;&gt;"", newcards!M2636, "")</f>
        <v>65</v>
      </c>
      <c r="N2637" s="5" t="str">
        <f>IF(newcards!N2636&lt;&gt;"", newcards!N2636, "")</f>
        <v>N</v>
      </c>
      <c r="O2637" s="5" t="str">
        <f>IF(newcards!O2636&lt;&gt;"", newcards!O2636, "")</f>
        <v/>
      </c>
      <c r="P2637" s="5" t="str">
        <f>IF(newcards!P2636&lt;&gt;"", newcards!P2636, "")</f>
        <v/>
      </c>
      <c r="Q2637" s="5" t="str">
        <f>IF(newcards!Q2636&lt;&gt;"", newcards!Q2636, "")</f>
        <v/>
      </c>
    </row>
    <row r="2638" spans="1:17" x14ac:dyDescent="0.25">
      <c r="A2638" s="3"/>
      <c r="B2638" s="5">
        <f>IF(newcards!B2637&lt;&gt;"",VLOOKUP(newcards!B2637,sport!$A$2:$B$8,2,FALSE),"")</f>
        <v>1</v>
      </c>
      <c r="C2638" s="3">
        <f>newcards!C2637</f>
        <v>2016</v>
      </c>
      <c r="D2638" s="3">
        <f>IF(newcards!D2637&lt;&gt;"",VLOOKUP(newcards!D2637,brand!$A$2:$B$30,2,FALSE),"")</f>
        <v>1</v>
      </c>
      <c r="E2638" s="3">
        <f>IF(newcards!E2637&lt;&gt;"",VLOOKUP(newcards!E2637,series!$A$2:$B$228,2,FALSE),)</f>
        <v>215</v>
      </c>
      <c r="F2638" s="3">
        <f>IF(newcards!F2637&lt;&gt;"",VLOOKUP(newcards!F2637,category!$A$2:$B$82,2,FALSE),)</f>
        <v>77</v>
      </c>
      <c r="G2638" s="3" t="str">
        <f>IF(newcards!G2637&lt;&gt;"",VLOOKUP(newcards!G2637,subcategory!$A$2:$B$680,2,FALSE),"")</f>
        <v/>
      </c>
      <c r="H2638" s="3" t="str">
        <f>newcards!H2637</f>
        <v>US129</v>
      </c>
      <c r="I2638" s="3" t="str">
        <f>newcards!I2637</f>
        <v xml:space="preserve"> </v>
      </c>
      <c r="J2638" s="3">
        <f>IF(newcards!J2637&lt;&gt;"",VLOOKUP(newcards!J2637,player!$A$2:$B$7503,2,FALSE),"")</f>
        <v>7502</v>
      </c>
      <c r="K2638" s="3" t="str">
        <f>IF(newcards!K2637&lt;&gt;"",VLOOKUP(newcards!K2637,playernameext!$A$2:$B$32,2,FALSE),"")</f>
        <v/>
      </c>
      <c r="L2638" s="3">
        <f>IF(newcards!L2637&lt;&gt;"",VLOOKUP(newcards!L2637,team!$A$2:$B$538,2,FALSE),"")</f>
        <v>76</v>
      </c>
      <c r="M2638" s="5">
        <f>IF(newcards!M2637&lt;&gt;"", newcards!M2637, "")</f>
        <v>65</v>
      </c>
      <c r="N2638" s="5" t="str">
        <f>IF(newcards!N2637&lt;&gt;"", newcards!N2637, "")</f>
        <v>N</v>
      </c>
      <c r="O2638" s="5" t="str">
        <f>IF(newcards!O2637&lt;&gt;"", newcards!O2637, "")</f>
        <v/>
      </c>
      <c r="P2638" s="5" t="str">
        <f>IF(newcards!P2637&lt;&gt;"", newcards!P2637, "")</f>
        <v/>
      </c>
      <c r="Q2638" s="5" t="str">
        <f>IF(newcards!Q2637&lt;&gt;"", newcards!Q2637, "")</f>
        <v/>
      </c>
    </row>
    <row r="2639" spans="1:17" x14ac:dyDescent="0.25">
      <c r="A2639" s="3"/>
      <c r="B2639" s="5">
        <f>IF(newcards!B2638&lt;&gt;"",VLOOKUP(newcards!B2638,sport!$A$2:$B$8,2,FALSE),"")</f>
        <v>1</v>
      </c>
      <c r="C2639" s="3">
        <f>newcards!C2638</f>
        <v>2016</v>
      </c>
      <c r="D2639" s="3">
        <f>IF(newcards!D2638&lt;&gt;"",VLOOKUP(newcards!D2638,brand!$A$2:$B$30,2,FALSE),"")</f>
        <v>1</v>
      </c>
      <c r="E2639" s="3">
        <f>IF(newcards!E2638&lt;&gt;"",VLOOKUP(newcards!E2638,series!$A$2:$B$228,2,FALSE),)</f>
        <v>215</v>
      </c>
      <c r="F2639" s="3">
        <f>IF(newcards!F2638&lt;&gt;"",VLOOKUP(newcards!F2638,category!$A$2:$B$82,2,FALSE),)</f>
        <v>77</v>
      </c>
      <c r="G2639" s="3" t="str">
        <f>IF(newcards!G2638&lt;&gt;"",VLOOKUP(newcards!G2638,subcategory!$A$2:$B$680,2,FALSE),"")</f>
        <v/>
      </c>
      <c r="H2639" s="3" t="str">
        <f>newcards!H2638</f>
        <v>US130</v>
      </c>
      <c r="I2639" s="3" t="str">
        <f>newcards!I2638</f>
        <v xml:space="preserve"> </v>
      </c>
      <c r="J2639" s="3">
        <f>IF(newcards!J2638&lt;&gt;"",VLOOKUP(newcards!J2638,player!$A$2:$B$7503,2,FALSE),"")</f>
        <v>7304</v>
      </c>
      <c r="K2639" s="3" t="str">
        <f>IF(newcards!K2638&lt;&gt;"",VLOOKUP(newcards!K2638,playernameext!$A$2:$B$32,2,FALSE),"")</f>
        <v/>
      </c>
      <c r="L2639" s="3">
        <f>IF(newcards!L2638&lt;&gt;"",VLOOKUP(newcards!L2638,team!$A$2:$B$538,2,FALSE),"")</f>
        <v>1</v>
      </c>
      <c r="M2639" s="5">
        <f>IF(newcards!M2638&lt;&gt;"", newcards!M2638, "")</f>
        <v>65</v>
      </c>
      <c r="N2639" s="5" t="str">
        <f>IF(newcards!N2638&lt;&gt;"", newcards!N2638, "")</f>
        <v>N</v>
      </c>
      <c r="O2639" s="5" t="str">
        <f>IF(newcards!O2638&lt;&gt;"", newcards!O2638, "")</f>
        <v/>
      </c>
      <c r="P2639" s="5" t="str">
        <f>IF(newcards!P2638&lt;&gt;"", newcards!P2638, "")</f>
        <v/>
      </c>
      <c r="Q2639" s="5" t="str">
        <f>IF(newcards!Q2638&lt;&gt;"", newcards!Q2638, "")</f>
        <v/>
      </c>
    </row>
    <row r="2640" spans="1:17" x14ac:dyDescent="0.25">
      <c r="A2640" s="3"/>
      <c r="B2640" s="5">
        <f>IF(newcards!B2639&lt;&gt;"",VLOOKUP(newcards!B2639,sport!$A$2:$B$8,2,FALSE),"")</f>
        <v>1</v>
      </c>
      <c r="C2640" s="3">
        <f>newcards!C2639</f>
        <v>2016</v>
      </c>
      <c r="D2640" s="3">
        <f>IF(newcards!D2639&lt;&gt;"",VLOOKUP(newcards!D2639,brand!$A$2:$B$30,2,FALSE),"")</f>
        <v>1</v>
      </c>
      <c r="E2640" s="3">
        <f>IF(newcards!E2639&lt;&gt;"",VLOOKUP(newcards!E2639,series!$A$2:$B$228,2,FALSE),)</f>
        <v>215</v>
      </c>
      <c r="F2640" s="3">
        <f>IF(newcards!F2639&lt;&gt;"",VLOOKUP(newcards!F2639,category!$A$2:$B$82,2,FALSE),)</f>
        <v>77</v>
      </c>
      <c r="G2640" s="3" t="str">
        <f>IF(newcards!G2639&lt;&gt;"",VLOOKUP(newcards!G2639,subcategory!$A$2:$B$680,2,FALSE),"")</f>
        <v/>
      </c>
      <c r="H2640" s="3" t="str">
        <f>newcards!H2639</f>
        <v>US131</v>
      </c>
      <c r="I2640" s="3" t="str">
        <f>newcards!I2639</f>
        <v xml:space="preserve"> </v>
      </c>
      <c r="J2640" s="3">
        <f>IF(newcards!J2639&lt;&gt;"",VLOOKUP(newcards!J2639,player!$A$2:$B$7503,2,FALSE),"")</f>
        <v>7330</v>
      </c>
      <c r="K2640" s="3" t="str">
        <f>IF(newcards!K2639&lt;&gt;"",VLOOKUP(newcards!K2639,playernameext!$A$2:$B$32,2,FALSE),"")</f>
        <v/>
      </c>
      <c r="L2640" s="3">
        <f>IF(newcards!L2639&lt;&gt;"",VLOOKUP(newcards!L2639,team!$A$2:$B$538,2,FALSE),"")</f>
        <v>4</v>
      </c>
      <c r="M2640" s="5">
        <f>IF(newcards!M2639&lt;&gt;"", newcards!M2639, "")</f>
        <v>65</v>
      </c>
      <c r="N2640" s="5" t="str">
        <f>IF(newcards!N2639&lt;&gt;"", newcards!N2639, "")</f>
        <v>N</v>
      </c>
      <c r="O2640" s="5" t="str">
        <f>IF(newcards!O2639&lt;&gt;"", newcards!O2639, "")</f>
        <v/>
      </c>
      <c r="P2640" s="5" t="str">
        <f>IF(newcards!P2639&lt;&gt;"", newcards!P2639, "")</f>
        <v/>
      </c>
      <c r="Q2640" s="5" t="str">
        <f>IF(newcards!Q2639&lt;&gt;"", newcards!Q2639, "")</f>
        <v/>
      </c>
    </row>
    <row r="2641" spans="1:17" x14ac:dyDescent="0.25">
      <c r="A2641" s="3"/>
      <c r="B2641" s="5">
        <f>IF(newcards!B2640&lt;&gt;"",VLOOKUP(newcards!B2640,sport!$A$2:$B$8,2,FALSE),"")</f>
        <v>1</v>
      </c>
      <c r="C2641" s="3">
        <f>newcards!C2640</f>
        <v>2016</v>
      </c>
      <c r="D2641" s="3">
        <f>IF(newcards!D2640&lt;&gt;"",VLOOKUP(newcards!D2640,brand!$A$2:$B$30,2,FALSE),"")</f>
        <v>1</v>
      </c>
      <c r="E2641" s="3">
        <f>IF(newcards!E2640&lt;&gt;"",VLOOKUP(newcards!E2640,series!$A$2:$B$228,2,FALSE),)</f>
        <v>215</v>
      </c>
      <c r="F2641" s="3">
        <f>IF(newcards!F2640&lt;&gt;"",VLOOKUP(newcards!F2640,category!$A$2:$B$82,2,FALSE),)</f>
        <v>77</v>
      </c>
      <c r="G2641" s="3" t="str">
        <f>IF(newcards!G2640&lt;&gt;"",VLOOKUP(newcards!G2640,subcategory!$A$2:$B$680,2,FALSE),"")</f>
        <v/>
      </c>
      <c r="H2641" s="3" t="str">
        <f>newcards!H2640</f>
        <v>US132</v>
      </c>
      <c r="I2641" s="3" t="str">
        <f>newcards!I2640</f>
        <v xml:space="preserve"> </v>
      </c>
      <c r="J2641" s="3">
        <f>IF(newcards!J2640&lt;&gt;"",VLOOKUP(newcards!J2640,player!$A$2:$B$7503,2,FALSE),"")</f>
        <v>3924</v>
      </c>
      <c r="K2641" s="3" t="str">
        <f>IF(newcards!K2640&lt;&gt;"",VLOOKUP(newcards!K2640,playernameext!$A$2:$B$32,2,FALSE),"")</f>
        <v/>
      </c>
      <c r="L2641" s="3">
        <f>IF(newcards!L2640&lt;&gt;"",VLOOKUP(newcards!L2640,team!$A$2:$B$538,2,FALSE),"")</f>
        <v>67</v>
      </c>
      <c r="M2641" s="5">
        <f>IF(newcards!M2640&lt;&gt;"", newcards!M2640, "")</f>
        <v>65</v>
      </c>
      <c r="N2641" s="5" t="str">
        <f>IF(newcards!N2640&lt;&gt;"", newcards!N2640, "")</f>
        <v>N</v>
      </c>
      <c r="O2641" s="5" t="str">
        <f>IF(newcards!O2640&lt;&gt;"", newcards!O2640, "")</f>
        <v/>
      </c>
      <c r="P2641" s="5" t="str">
        <f>IF(newcards!P2640&lt;&gt;"", newcards!P2640, "")</f>
        <v/>
      </c>
      <c r="Q2641" s="5" t="str">
        <f>IF(newcards!Q2640&lt;&gt;"", newcards!Q2640, "")</f>
        <v/>
      </c>
    </row>
    <row r="2642" spans="1:17" x14ac:dyDescent="0.25">
      <c r="A2642" s="3"/>
      <c r="B2642" s="5">
        <f>IF(newcards!B2641&lt;&gt;"",VLOOKUP(newcards!B2641,sport!$A$2:$B$8,2,FALSE),"")</f>
        <v>1</v>
      </c>
      <c r="C2642" s="3">
        <f>newcards!C2641</f>
        <v>2016</v>
      </c>
      <c r="D2642" s="3">
        <f>IF(newcards!D2641&lt;&gt;"",VLOOKUP(newcards!D2641,brand!$A$2:$B$30,2,FALSE),"")</f>
        <v>1</v>
      </c>
      <c r="E2642" s="3">
        <f>IF(newcards!E2641&lt;&gt;"",VLOOKUP(newcards!E2641,series!$A$2:$B$228,2,FALSE),)</f>
        <v>215</v>
      </c>
      <c r="F2642" s="3">
        <f>IF(newcards!F2641&lt;&gt;"",VLOOKUP(newcards!F2641,category!$A$2:$B$82,2,FALSE),)</f>
        <v>77</v>
      </c>
      <c r="G2642" s="3">
        <f>IF(newcards!G2641&lt;&gt;"",VLOOKUP(newcards!G2641,subcategory!$A$2:$B$680,2,FALSE),"")</f>
        <v>49</v>
      </c>
      <c r="H2642" s="3" t="str">
        <f>newcards!H2641</f>
        <v>US133</v>
      </c>
      <c r="I2642" s="3" t="str">
        <f>newcards!I2641</f>
        <v xml:space="preserve"> </v>
      </c>
      <c r="J2642" s="3">
        <f>IF(newcards!J2641&lt;&gt;"",VLOOKUP(newcards!J2641,player!$A$2:$B$7503,2,FALSE),"")</f>
        <v>5121</v>
      </c>
      <c r="K2642" s="3" t="str">
        <f>IF(newcards!K2641&lt;&gt;"",VLOOKUP(newcards!K2641,playernameext!$A$2:$B$32,2,FALSE),"")</f>
        <v/>
      </c>
      <c r="L2642" s="3">
        <f>IF(newcards!L2641&lt;&gt;"",VLOOKUP(newcards!L2641,team!$A$2:$B$538,2,FALSE),"")</f>
        <v>76</v>
      </c>
      <c r="M2642" s="5">
        <f>IF(newcards!M2641&lt;&gt;"", newcards!M2641, "")</f>
        <v>65</v>
      </c>
      <c r="N2642" s="5" t="str">
        <f>IF(newcards!N2641&lt;&gt;"", newcards!N2641, "")</f>
        <v>N</v>
      </c>
      <c r="O2642" s="5" t="str">
        <f>IF(newcards!O2641&lt;&gt;"", newcards!O2641, "")</f>
        <v/>
      </c>
      <c r="P2642" s="5" t="str">
        <f>IF(newcards!P2641&lt;&gt;"", newcards!P2641, "")</f>
        <v/>
      </c>
      <c r="Q2642" s="5" t="str">
        <f>IF(newcards!Q2641&lt;&gt;"", newcards!Q2641, "")</f>
        <v/>
      </c>
    </row>
    <row r="2643" spans="1:17" x14ac:dyDescent="0.25">
      <c r="A2643" s="3"/>
      <c r="B2643" s="5">
        <f>IF(newcards!B2642&lt;&gt;"",VLOOKUP(newcards!B2642,sport!$A$2:$B$8,2,FALSE),"")</f>
        <v>1</v>
      </c>
      <c r="C2643" s="3">
        <f>newcards!C2642</f>
        <v>2016</v>
      </c>
      <c r="D2643" s="3">
        <f>IF(newcards!D2642&lt;&gt;"",VLOOKUP(newcards!D2642,brand!$A$2:$B$30,2,FALSE),"")</f>
        <v>1</v>
      </c>
      <c r="E2643" s="3">
        <f>IF(newcards!E2642&lt;&gt;"",VLOOKUP(newcards!E2642,series!$A$2:$B$228,2,FALSE),)</f>
        <v>215</v>
      </c>
      <c r="F2643" s="3">
        <f>IF(newcards!F2642&lt;&gt;"",VLOOKUP(newcards!F2642,category!$A$2:$B$82,2,FALSE),)</f>
        <v>77</v>
      </c>
      <c r="G2643" s="3">
        <f>IF(newcards!G2642&lt;&gt;"",VLOOKUP(newcards!G2642,subcategory!$A$2:$B$680,2,FALSE),"")</f>
        <v>476</v>
      </c>
      <c r="H2643" s="3" t="str">
        <f>newcards!H2642</f>
        <v>US134</v>
      </c>
      <c r="I2643" s="3" t="str">
        <f>newcards!I2642</f>
        <v xml:space="preserve"> </v>
      </c>
      <c r="J2643" s="3">
        <f>IF(newcards!J2642&lt;&gt;"",VLOOKUP(newcards!J2642,player!$A$2:$B$7503,2,FALSE),"")</f>
        <v>4447</v>
      </c>
      <c r="K2643" s="3" t="str">
        <f>IF(newcards!K2642&lt;&gt;"",VLOOKUP(newcards!K2642,playernameext!$A$2:$B$32,2,FALSE),"")</f>
        <v/>
      </c>
      <c r="L2643" s="3">
        <f>IF(newcards!L2642&lt;&gt;"",VLOOKUP(newcards!L2642,team!$A$2:$B$538,2,FALSE),"")</f>
        <v>68</v>
      </c>
      <c r="M2643" s="5">
        <f>IF(newcards!M2642&lt;&gt;"", newcards!M2642, "")</f>
        <v>65</v>
      </c>
      <c r="N2643" s="5" t="str">
        <f>IF(newcards!N2642&lt;&gt;"", newcards!N2642, "")</f>
        <v>N</v>
      </c>
      <c r="O2643" s="5" t="str">
        <f>IF(newcards!O2642&lt;&gt;"", newcards!O2642, "")</f>
        <v/>
      </c>
      <c r="P2643" s="5" t="str">
        <f>IF(newcards!P2642&lt;&gt;"", newcards!P2642, "")</f>
        <v/>
      </c>
      <c r="Q2643" s="5" t="str">
        <f>IF(newcards!Q2642&lt;&gt;"", newcards!Q2642, "")</f>
        <v/>
      </c>
    </row>
    <row r="2644" spans="1:17" x14ac:dyDescent="0.25">
      <c r="A2644" s="3"/>
      <c r="B2644" s="5">
        <f>IF(newcards!B2643&lt;&gt;"",VLOOKUP(newcards!B2643,sport!$A$2:$B$8,2,FALSE),"")</f>
        <v>1</v>
      </c>
      <c r="C2644" s="3">
        <f>newcards!C2643</f>
        <v>2016</v>
      </c>
      <c r="D2644" s="3">
        <f>IF(newcards!D2643&lt;&gt;"",VLOOKUP(newcards!D2643,brand!$A$2:$B$30,2,FALSE),"")</f>
        <v>1</v>
      </c>
      <c r="E2644" s="3">
        <f>IF(newcards!E2643&lt;&gt;"",VLOOKUP(newcards!E2643,series!$A$2:$B$228,2,FALSE),)</f>
        <v>215</v>
      </c>
      <c r="F2644" s="3">
        <f>IF(newcards!F2643&lt;&gt;"",VLOOKUP(newcards!F2643,category!$A$2:$B$82,2,FALSE),)</f>
        <v>77</v>
      </c>
      <c r="G2644" s="3" t="str">
        <f>IF(newcards!G2643&lt;&gt;"",VLOOKUP(newcards!G2643,subcategory!$A$2:$B$680,2,FALSE),"")</f>
        <v/>
      </c>
      <c r="H2644" s="3" t="str">
        <f>newcards!H2643</f>
        <v>US135</v>
      </c>
      <c r="I2644" s="3" t="str">
        <f>newcards!I2643</f>
        <v xml:space="preserve"> </v>
      </c>
      <c r="J2644" s="3">
        <f>IF(newcards!J2643&lt;&gt;"",VLOOKUP(newcards!J2643,player!$A$2:$B$7503,2,FALSE),"")</f>
        <v>7534</v>
      </c>
      <c r="K2644" s="3" t="str">
        <f>IF(newcards!K2643&lt;&gt;"",VLOOKUP(newcards!K2643,playernameext!$A$2:$B$32,2,FALSE),"")</f>
        <v/>
      </c>
      <c r="L2644" s="3">
        <f>IF(newcards!L2643&lt;&gt;"",VLOOKUP(newcards!L2643,team!$A$2:$B$538,2,FALSE),"")</f>
        <v>1</v>
      </c>
      <c r="M2644" s="5">
        <f>IF(newcards!M2643&lt;&gt;"", newcards!M2643, "")</f>
        <v>65</v>
      </c>
      <c r="N2644" s="5" t="str">
        <f>IF(newcards!N2643&lt;&gt;"", newcards!N2643, "")</f>
        <v>N</v>
      </c>
      <c r="O2644" s="5" t="str">
        <f>IF(newcards!O2643&lt;&gt;"", newcards!O2643, "")</f>
        <v/>
      </c>
      <c r="P2644" s="5" t="str">
        <f>IF(newcards!P2643&lt;&gt;"", newcards!P2643, "")</f>
        <v/>
      </c>
      <c r="Q2644" s="5" t="str">
        <f>IF(newcards!Q2643&lt;&gt;"", newcards!Q2643, "")</f>
        <v/>
      </c>
    </row>
    <row r="2645" spans="1:17" x14ac:dyDescent="0.25">
      <c r="A2645" s="3"/>
      <c r="B2645" s="5">
        <f>IF(newcards!B2644&lt;&gt;"",VLOOKUP(newcards!B2644,sport!$A$2:$B$8,2,FALSE),"")</f>
        <v>1</v>
      </c>
      <c r="C2645" s="3">
        <f>newcards!C2644</f>
        <v>2016</v>
      </c>
      <c r="D2645" s="3">
        <f>IF(newcards!D2644&lt;&gt;"",VLOOKUP(newcards!D2644,brand!$A$2:$B$30,2,FALSE),"")</f>
        <v>1</v>
      </c>
      <c r="E2645" s="3">
        <f>IF(newcards!E2644&lt;&gt;"",VLOOKUP(newcards!E2644,series!$A$2:$B$228,2,FALSE),)</f>
        <v>215</v>
      </c>
      <c r="F2645" s="3">
        <f>IF(newcards!F2644&lt;&gt;"",VLOOKUP(newcards!F2644,category!$A$2:$B$82,2,FALSE),)</f>
        <v>77</v>
      </c>
      <c r="G2645" s="3">
        <f>IF(newcards!G2644&lt;&gt;"",VLOOKUP(newcards!G2644,subcategory!$A$2:$B$680,2,FALSE),"")</f>
        <v>476</v>
      </c>
      <c r="H2645" s="3" t="str">
        <f>newcards!H2644</f>
        <v>US136</v>
      </c>
      <c r="I2645" s="3" t="str">
        <f>newcards!I2644</f>
        <v xml:space="preserve"> </v>
      </c>
      <c r="J2645" s="3">
        <f>IF(newcards!J2644&lt;&gt;"",VLOOKUP(newcards!J2644,player!$A$2:$B$7503,2,FALSE),"")</f>
        <v>7072</v>
      </c>
      <c r="K2645" s="3" t="str">
        <f>IF(newcards!K2644&lt;&gt;"",VLOOKUP(newcards!K2644,playernameext!$A$2:$B$32,2,FALSE),"")</f>
        <v/>
      </c>
      <c r="L2645" s="3">
        <f>IF(newcards!L2644&lt;&gt;"",VLOOKUP(newcards!L2644,team!$A$2:$B$538,2,FALSE),"")</f>
        <v>50</v>
      </c>
      <c r="M2645" s="5">
        <f>IF(newcards!M2644&lt;&gt;"", newcards!M2644, "")</f>
        <v>65</v>
      </c>
      <c r="N2645" s="5" t="str">
        <f>IF(newcards!N2644&lt;&gt;"", newcards!N2644, "")</f>
        <v>N</v>
      </c>
      <c r="O2645" s="5" t="str">
        <f>IF(newcards!O2644&lt;&gt;"", newcards!O2644, "")</f>
        <v/>
      </c>
      <c r="P2645" s="5" t="str">
        <f>IF(newcards!P2644&lt;&gt;"", newcards!P2644, "")</f>
        <v/>
      </c>
      <c r="Q2645" s="5" t="str">
        <f>IF(newcards!Q2644&lt;&gt;"", newcards!Q2644, "")</f>
        <v/>
      </c>
    </row>
    <row r="2646" spans="1:17" x14ac:dyDescent="0.25">
      <c r="A2646" s="3"/>
      <c r="B2646" s="5">
        <f>IF(newcards!B2645&lt;&gt;"",VLOOKUP(newcards!B2645,sport!$A$2:$B$8,2,FALSE),"")</f>
        <v>1</v>
      </c>
      <c r="C2646" s="3">
        <f>newcards!C2645</f>
        <v>2016</v>
      </c>
      <c r="D2646" s="3">
        <f>IF(newcards!D2645&lt;&gt;"",VLOOKUP(newcards!D2645,brand!$A$2:$B$30,2,FALSE),"")</f>
        <v>1</v>
      </c>
      <c r="E2646" s="3">
        <f>IF(newcards!E2645&lt;&gt;"",VLOOKUP(newcards!E2645,series!$A$2:$B$228,2,FALSE),)</f>
        <v>215</v>
      </c>
      <c r="F2646" s="3">
        <f>IF(newcards!F2645&lt;&gt;"",VLOOKUP(newcards!F2645,category!$A$2:$B$82,2,FALSE),)</f>
        <v>77</v>
      </c>
      <c r="G2646" s="3" t="str">
        <f>IF(newcards!G2645&lt;&gt;"",VLOOKUP(newcards!G2645,subcategory!$A$2:$B$680,2,FALSE),"")</f>
        <v/>
      </c>
      <c r="H2646" s="3" t="str">
        <f>newcards!H2645</f>
        <v>US137</v>
      </c>
      <c r="I2646" s="3" t="str">
        <f>newcards!I2645</f>
        <v xml:space="preserve"> </v>
      </c>
      <c r="J2646" s="3">
        <f>IF(newcards!J2645&lt;&gt;"",VLOOKUP(newcards!J2645,player!$A$2:$B$7503,2,FALSE),"")</f>
        <v>2155</v>
      </c>
      <c r="K2646" s="3" t="str">
        <f>IF(newcards!K2645&lt;&gt;"",VLOOKUP(newcards!K2645,playernameext!$A$2:$B$32,2,FALSE),"")</f>
        <v/>
      </c>
      <c r="L2646" s="3">
        <f>IF(newcards!L2645&lt;&gt;"",VLOOKUP(newcards!L2645,team!$A$2:$B$538,2,FALSE),"")</f>
        <v>21</v>
      </c>
      <c r="M2646" s="5">
        <f>IF(newcards!M2645&lt;&gt;"", newcards!M2645, "")</f>
        <v>65</v>
      </c>
      <c r="N2646" s="5" t="str">
        <f>IF(newcards!N2645&lt;&gt;"", newcards!N2645, "")</f>
        <v>N</v>
      </c>
      <c r="O2646" s="5" t="str">
        <f>IF(newcards!O2645&lt;&gt;"", newcards!O2645, "")</f>
        <v/>
      </c>
      <c r="P2646" s="5" t="str">
        <f>IF(newcards!P2645&lt;&gt;"", newcards!P2645, "")</f>
        <v/>
      </c>
      <c r="Q2646" s="5" t="str">
        <f>IF(newcards!Q2645&lt;&gt;"", newcards!Q2645, "")</f>
        <v/>
      </c>
    </row>
    <row r="2647" spans="1:17" x14ac:dyDescent="0.25">
      <c r="A2647" s="3"/>
      <c r="B2647" s="5">
        <f>IF(newcards!B2646&lt;&gt;"",VLOOKUP(newcards!B2646,sport!$A$2:$B$8,2,FALSE),"")</f>
        <v>1</v>
      </c>
      <c r="C2647" s="3">
        <f>newcards!C2646</f>
        <v>2016</v>
      </c>
      <c r="D2647" s="3">
        <f>IF(newcards!D2646&lt;&gt;"",VLOOKUP(newcards!D2646,brand!$A$2:$B$30,2,FALSE),"")</f>
        <v>1</v>
      </c>
      <c r="E2647" s="3">
        <f>IF(newcards!E2646&lt;&gt;"",VLOOKUP(newcards!E2646,series!$A$2:$B$228,2,FALSE),)</f>
        <v>215</v>
      </c>
      <c r="F2647" s="3">
        <f>IF(newcards!F2646&lt;&gt;"",VLOOKUP(newcards!F2646,category!$A$2:$B$82,2,FALSE),)</f>
        <v>77</v>
      </c>
      <c r="G2647" s="3">
        <f>IF(newcards!G2646&lt;&gt;"",VLOOKUP(newcards!G2646,subcategory!$A$2:$B$680,2,FALSE),"")</f>
        <v>476</v>
      </c>
      <c r="H2647" s="3" t="str">
        <f>newcards!H2646</f>
        <v>US138</v>
      </c>
      <c r="I2647" s="3" t="str">
        <f>newcards!I2646</f>
        <v xml:space="preserve"> </v>
      </c>
      <c r="J2647" s="3">
        <f>IF(newcards!J2646&lt;&gt;"",VLOOKUP(newcards!J2646,player!$A$2:$B$7503,2,FALSE),"")</f>
        <v>4266</v>
      </c>
      <c r="K2647" s="3" t="str">
        <f>IF(newcards!K2646&lt;&gt;"",VLOOKUP(newcards!K2646,playernameext!$A$2:$B$32,2,FALSE),"")</f>
        <v/>
      </c>
      <c r="L2647" s="3">
        <f>IF(newcards!L2646&lt;&gt;"",VLOOKUP(newcards!L2646,team!$A$2:$B$538,2,FALSE),"")</f>
        <v>21</v>
      </c>
      <c r="M2647" s="5">
        <f>IF(newcards!M2646&lt;&gt;"", newcards!M2646, "")</f>
        <v>65</v>
      </c>
      <c r="N2647" s="5" t="str">
        <f>IF(newcards!N2646&lt;&gt;"", newcards!N2646, "")</f>
        <v>N</v>
      </c>
      <c r="O2647" s="5" t="str">
        <f>IF(newcards!O2646&lt;&gt;"", newcards!O2646, "")</f>
        <v/>
      </c>
      <c r="P2647" s="5" t="str">
        <f>IF(newcards!P2646&lt;&gt;"", newcards!P2646, "")</f>
        <v/>
      </c>
      <c r="Q2647" s="5" t="str">
        <f>IF(newcards!Q2646&lt;&gt;"", newcards!Q2646, "")</f>
        <v/>
      </c>
    </row>
    <row r="2648" spans="1:17" x14ac:dyDescent="0.25">
      <c r="A2648" s="3"/>
      <c r="B2648" s="5">
        <f>IF(newcards!B2647&lt;&gt;"",VLOOKUP(newcards!B2647,sport!$A$2:$B$8,2,FALSE),"")</f>
        <v>1</v>
      </c>
      <c r="C2648" s="3">
        <f>newcards!C2647</f>
        <v>2016</v>
      </c>
      <c r="D2648" s="3">
        <f>IF(newcards!D2647&lt;&gt;"",VLOOKUP(newcards!D2647,brand!$A$2:$B$30,2,FALSE),"")</f>
        <v>1</v>
      </c>
      <c r="E2648" s="3">
        <f>IF(newcards!E2647&lt;&gt;"",VLOOKUP(newcards!E2647,series!$A$2:$B$228,2,FALSE),)</f>
        <v>215</v>
      </c>
      <c r="F2648" s="3">
        <f>IF(newcards!F2647&lt;&gt;"",VLOOKUP(newcards!F2647,category!$A$2:$B$82,2,FALSE),)</f>
        <v>77</v>
      </c>
      <c r="G2648" s="3">
        <f>IF(newcards!G2647&lt;&gt;"",VLOOKUP(newcards!G2647,subcategory!$A$2:$B$680,2,FALSE),"")</f>
        <v>476</v>
      </c>
      <c r="H2648" s="3" t="str">
        <f>newcards!H2647</f>
        <v>US139</v>
      </c>
      <c r="I2648" s="3" t="str">
        <f>newcards!I2647</f>
        <v xml:space="preserve"> </v>
      </c>
      <c r="J2648" s="3">
        <f>IF(newcards!J2647&lt;&gt;"",VLOOKUP(newcards!J2647,player!$A$2:$B$7503,2,FALSE),"")</f>
        <v>7377</v>
      </c>
      <c r="K2648" s="3" t="str">
        <f>IF(newcards!K2647&lt;&gt;"",VLOOKUP(newcards!K2647,playernameext!$A$2:$B$32,2,FALSE),"")</f>
        <v/>
      </c>
      <c r="L2648" s="3">
        <f>IF(newcards!L2647&lt;&gt;"",VLOOKUP(newcards!L2647,team!$A$2:$B$538,2,FALSE),"")</f>
        <v>21</v>
      </c>
      <c r="M2648" s="5">
        <f>IF(newcards!M2647&lt;&gt;"", newcards!M2647, "")</f>
        <v>65</v>
      </c>
      <c r="N2648" s="5" t="str">
        <f>IF(newcards!N2647&lt;&gt;"", newcards!N2647, "")</f>
        <v>N</v>
      </c>
      <c r="O2648" s="5" t="str">
        <f>IF(newcards!O2647&lt;&gt;"", newcards!O2647, "")</f>
        <v/>
      </c>
      <c r="P2648" s="5" t="str">
        <f>IF(newcards!P2647&lt;&gt;"", newcards!P2647, "")</f>
        <v/>
      </c>
      <c r="Q2648" s="5" t="str">
        <f>IF(newcards!Q2647&lt;&gt;"", newcards!Q2647, "")</f>
        <v/>
      </c>
    </row>
    <row r="2649" spans="1:17" x14ac:dyDescent="0.25">
      <c r="A2649" s="3"/>
      <c r="B2649" s="5">
        <f>IF(newcards!B2648&lt;&gt;"",VLOOKUP(newcards!B2648,sport!$A$2:$B$8,2,FALSE),"")</f>
        <v>1</v>
      </c>
      <c r="C2649" s="3">
        <f>newcards!C2648</f>
        <v>2016</v>
      </c>
      <c r="D2649" s="3">
        <f>IF(newcards!D2648&lt;&gt;"",VLOOKUP(newcards!D2648,brand!$A$2:$B$30,2,FALSE),"")</f>
        <v>1</v>
      </c>
      <c r="E2649" s="3">
        <f>IF(newcards!E2648&lt;&gt;"",VLOOKUP(newcards!E2648,series!$A$2:$B$228,2,FALSE),)</f>
        <v>215</v>
      </c>
      <c r="F2649" s="3">
        <f>IF(newcards!F2648&lt;&gt;"",VLOOKUP(newcards!F2648,category!$A$2:$B$82,2,FALSE),)</f>
        <v>77</v>
      </c>
      <c r="G2649" s="3" t="str">
        <f>IF(newcards!G2648&lt;&gt;"",VLOOKUP(newcards!G2648,subcategory!$A$2:$B$680,2,FALSE),"")</f>
        <v/>
      </c>
      <c r="H2649" s="3" t="str">
        <f>newcards!H2648</f>
        <v>US140</v>
      </c>
      <c r="I2649" s="3" t="str">
        <f>newcards!I2648</f>
        <v xml:space="preserve"> </v>
      </c>
      <c r="J2649" s="3">
        <f>IF(newcards!J2648&lt;&gt;"",VLOOKUP(newcards!J2648,player!$A$2:$B$7503,2,FALSE),"")</f>
        <v>2334</v>
      </c>
      <c r="K2649" s="3" t="str">
        <f>IF(newcards!K2648&lt;&gt;"",VLOOKUP(newcards!K2648,playernameext!$A$2:$B$32,2,FALSE),"")</f>
        <v/>
      </c>
      <c r="L2649" s="3">
        <f>IF(newcards!L2648&lt;&gt;"",VLOOKUP(newcards!L2648,team!$A$2:$B$538,2,FALSE),"")</f>
        <v>85</v>
      </c>
      <c r="M2649" s="5">
        <f>IF(newcards!M2648&lt;&gt;"", newcards!M2648, "")</f>
        <v>65</v>
      </c>
      <c r="N2649" s="5" t="str">
        <f>IF(newcards!N2648&lt;&gt;"", newcards!N2648, "")</f>
        <v>N</v>
      </c>
      <c r="O2649" s="5" t="str">
        <f>IF(newcards!O2648&lt;&gt;"", newcards!O2648, "")</f>
        <v/>
      </c>
      <c r="P2649" s="5" t="str">
        <f>IF(newcards!P2648&lt;&gt;"", newcards!P2648, "")</f>
        <v/>
      </c>
      <c r="Q2649" s="5" t="str">
        <f>IF(newcards!Q2648&lt;&gt;"", newcards!Q2648, "")</f>
        <v/>
      </c>
    </row>
    <row r="2650" spans="1:17" x14ac:dyDescent="0.25">
      <c r="A2650" s="3"/>
      <c r="B2650" s="5">
        <f>IF(newcards!B2649&lt;&gt;"",VLOOKUP(newcards!B2649,sport!$A$2:$B$8,2,FALSE),"")</f>
        <v>1</v>
      </c>
      <c r="C2650" s="3">
        <f>newcards!C2649</f>
        <v>2016</v>
      </c>
      <c r="D2650" s="3">
        <f>IF(newcards!D2649&lt;&gt;"",VLOOKUP(newcards!D2649,brand!$A$2:$B$30,2,FALSE),"")</f>
        <v>1</v>
      </c>
      <c r="E2650" s="3">
        <f>IF(newcards!E2649&lt;&gt;"",VLOOKUP(newcards!E2649,series!$A$2:$B$228,2,FALSE),)</f>
        <v>215</v>
      </c>
      <c r="F2650" s="3">
        <f>IF(newcards!F2649&lt;&gt;"",VLOOKUP(newcards!F2649,category!$A$2:$B$82,2,FALSE),)</f>
        <v>77</v>
      </c>
      <c r="G2650" s="3">
        <f>IF(newcards!G2649&lt;&gt;"",VLOOKUP(newcards!G2649,subcategory!$A$2:$B$680,2,FALSE),"")</f>
        <v>49</v>
      </c>
      <c r="H2650" s="3" t="str">
        <f>newcards!H2649</f>
        <v>US141</v>
      </c>
      <c r="I2650" s="3" t="str">
        <f>newcards!I2649</f>
        <v xml:space="preserve"> </v>
      </c>
      <c r="J2650" s="3">
        <f>IF(newcards!J2649&lt;&gt;"",VLOOKUP(newcards!J2649,player!$A$2:$B$7503,2,FALSE),"")</f>
        <v>1348</v>
      </c>
      <c r="K2650" s="3" t="str">
        <f>IF(newcards!K2649&lt;&gt;"",VLOOKUP(newcards!K2649,playernameext!$A$2:$B$32,2,FALSE),"")</f>
        <v/>
      </c>
      <c r="L2650" s="3">
        <f>IF(newcards!L2649&lt;&gt;"",VLOOKUP(newcards!L2649,team!$A$2:$B$538,2,FALSE),"")</f>
        <v>85</v>
      </c>
      <c r="M2650" s="5">
        <f>IF(newcards!M2649&lt;&gt;"", newcards!M2649, "")</f>
        <v>65</v>
      </c>
      <c r="N2650" s="5" t="str">
        <f>IF(newcards!N2649&lt;&gt;"", newcards!N2649, "")</f>
        <v>N</v>
      </c>
      <c r="O2650" s="5" t="str">
        <f>IF(newcards!O2649&lt;&gt;"", newcards!O2649, "")</f>
        <v/>
      </c>
      <c r="P2650" s="5" t="str">
        <f>IF(newcards!P2649&lt;&gt;"", newcards!P2649, "")</f>
        <v/>
      </c>
      <c r="Q2650" s="5" t="str">
        <f>IF(newcards!Q2649&lt;&gt;"", newcards!Q2649, "")</f>
        <v/>
      </c>
    </row>
    <row r="2651" spans="1:17" x14ac:dyDescent="0.25">
      <c r="A2651" s="3"/>
      <c r="B2651" s="5">
        <f>IF(newcards!B2650&lt;&gt;"",VLOOKUP(newcards!B2650,sport!$A$2:$B$8,2,FALSE),"")</f>
        <v>1</v>
      </c>
      <c r="C2651" s="3">
        <f>newcards!C2650</f>
        <v>2016</v>
      </c>
      <c r="D2651" s="3">
        <f>IF(newcards!D2650&lt;&gt;"",VLOOKUP(newcards!D2650,brand!$A$2:$B$30,2,FALSE),"")</f>
        <v>1</v>
      </c>
      <c r="E2651" s="3">
        <f>IF(newcards!E2650&lt;&gt;"",VLOOKUP(newcards!E2650,series!$A$2:$B$228,2,FALSE),)</f>
        <v>215</v>
      </c>
      <c r="F2651" s="3">
        <f>IF(newcards!F2650&lt;&gt;"",VLOOKUP(newcards!F2650,category!$A$2:$B$82,2,FALSE),)</f>
        <v>77</v>
      </c>
      <c r="G2651" s="3" t="str">
        <f>IF(newcards!G2650&lt;&gt;"",VLOOKUP(newcards!G2650,subcategory!$A$2:$B$680,2,FALSE),"")</f>
        <v/>
      </c>
      <c r="H2651" s="3" t="str">
        <f>newcards!H2650</f>
        <v>US142</v>
      </c>
      <c r="I2651" s="3" t="str">
        <f>newcards!I2650</f>
        <v xml:space="preserve"> </v>
      </c>
      <c r="J2651" s="3">
        <f>IF(newcards!J2650&lt;&gt;"",VLOOKUP(newcards!J2650,player!$A$2:$B$7503,2,FALSE),"")</f>
        <v>650</v>
      </c>
      <c r="K2651" s="3" t="str">
        <f>IF(newcards!K2650&lt;&gt;"",VLOOKUP(newcards!K2650,playernameext!$A$2:$B$32,2,FALSE),"")</f>
        <v/>
      </c>
      <c r="L2651" s="3">
        <f>IF(newcards!L2650&lt;&gt;"",VLOOKUP(newcards!L2650,team!$A$2:$B$538,2,FALSE),"")</f>
        <v>49</v>
      </c>
      <c r="M2651" s="5">
        <f>IF(newcards!M2650&lt;&gt;"", newcards!M2650, "")</f>
        <v>65</v>
      </c>
      <c r="N2651" s="5" t="str">
        <f>IF(newcards!N2650&lt;&gt;"", newcards!N2650, "")</f>
        <v>N</v>
      </c>
      <c r="O2651" s="5" t="str">
        <f>IF(newcards!O2650&lt;&gt;"", newcards!O2650, "")</f>
        <v/>
      </c>
      <c r="P2651" s="5" t="str">
        <f>IF(newcards!P2650&lt;&gt;"", newcards!P2650, "")</f>
        <v/>
      </c>
      <c r="Q2651" s="5" t="str">
        <f>IF(newcards!Q2650&lt;&gt;"", newcards!Q2650, "")</f>
        <v/>
      </c>
    </row>
    <row r="2652" spans="1:17" x14ac:dyDescent="0.25">
      <c r="A2652" s="3"/>
      <c r="B2652" s="5">
        <f>IF(newcards!B2651&lt;&gt;"",VLOOKUP(newcards!B2651,sport!$A$2:$B$8,2,FALSE),"")</f>
        <v>1</v>
      </c>
      <c r="C2652" s="3">
        <f>newcards!C2651</f>
        <v>2016</v>
      </c>
      <c r="D2652" s="3">
        <f>IF(newcards!D2651&lt;&gt;"",VLOOKUP(newcards!D2651,brand!$A$2:$B$30,2,FALSE),"")</f>
        <v>1</v>
      </c>
      <c r="E2652" s="3">
        <f>IF(newcards!E2651&lt;&gt;"",VLOOKUP(newcards!E2651,series!$A$2:$B$228,2,FALSE),)</f>
        <v>215</v>
      </c>
      <c r="F2652" s="3">
        <f>IF(newcards!F2651&lt;&gt;"",VLOOKUP(newcards!F2651,category!$A$2:$B$82,2,FALSE),)</f>
        <v>77</v>
      </c>
      <c r="G2652" s="3" t="str">
        <f>IF(newcards!G2651&lt;&gt;"",VLOOKUP(newcards!G2651,subcategory!$A$2:$B$680,2,FALSE),"")</f>
        <v/>
      </c>
      <c r="H2652" s="3" t="str">
        <f>newcards!H2651</f>
        <v>US143</v>
      </c>
      <c r="I2652" s="3" t="str">
        <f>newcards!I2651</f>
        <v xml:space="preserve"> </v>
      </c>
      <c r="J2652" s="3">
        <f>IF(newcards!J2651&lt;&gt;"",VLOOKUP(newcards!J2651,player!$A$2:$B$7503,2,FALSE),"")</f>
        <v>7207</v>
      </c>
      <c r="K2652" s="3" t="str">
        <f>IF(newcards!K2651&lt;&gt;"",VLOOKUP(newcards!K2651,playernameext!$A$2:$B$32,2,FALSE),"")</f>
        <v/>
      </c>
      <c r="L2652" s="3">
        <f>IF(newcards!L2651&lt;&gt;"",VLOOKUP(newcards!L2651,team!$A$2:$B$538,2,FALSE),"")</f>
        <v>1</v>
      </c>
      <c r="M2652" s="5">
        <f>IF(newcards!M2651&lt;&gt;"", newcards!M2651, "")</f>
        <v>65</v>
      </c>
      <c r="N2652" s="5" t="str">
        <f>IF(newcards!N2651&lt;&gt;"", newcards!N2651, "")</f>
        <v>N</v>
      </c>
      <c r="O2652" s="5" t="str">
        <f>IF(newcards!O2651&lt;&gt;"", newcards!O2651, "")</f>
        <v/>
      </c>
      <c r="P2652" s="5" t="str">
        <f>IF(newcards!P2651&lt;&gt;"", newcards!P2651, "")</f>
        <v/>
      </c>
      <c r="Q2652" s="5" t="str">
        <f>IF(newcards!Q2651&lt;&gt;"", newcards!Q2651, "")</f>
        <v/>
      </c>
    </row>
    <row r="2653" spans="1:17" x14ac:dyDescent="0.25">
      <c r="A2653" s="3"/>
      <c r="B2653" s="5">
        <f>IF(newcards!B2652&lt;&gt;"",VLOOKUP(newcards!B2652,sport!$A$2:$B$8,2,FALSE),"")</f>
        <v>1</v>
      </c>
      <c r="C2653" s="3">
        <f>newcards!C2652</f>
        <v>2016</v>
      </c>
      <c r="D2653" s="3">
        <f>IF(newcards!D2652&lt;&gt;"",VLOOKUP(newcards!D2652,brand!$A$2:$B$30,2,FALSE),"")</f>
        <v>1</v>
      </c>
      <c r="E2653" s="3">
        <f>IF(newcards!E2652&lt;&gt;"",VLOOKUP(newcards!E2652,series!$A$2:$B$228,2,FALSE),)</f>
        <v>215</v>
      </c>
      <c r="F2653" s="3">
        <f>IF(newcards!F2652&lt;&gt;"",VLOOKUP(newcards!F2652,category!$A$2:$B$82,2,FALSE),)</f>
        <v>77</v>
      </c>
      <c r="G2653" s="3">
        <f>IF(newcards!G2652&lt;&gt;"",VLOOKUP(newcards!G2652,subcategory!$A$2:$B$680,2,FALSE),"")</f>
        <v>313</v>
      </c>
      <c r="H2653" s="3" t="str">
        <f>newcards!H2652</f>
        <v>US144</v>
      </c>
      <c r="I2653" s="3" t="str">
        <f>newcards!I2652</f>
        <v xml:space="preserve"> </v>
      </c>
      <c r="J2653" s="3">
        <f>IF(newcards!J2652&lt;&gt;"",VLOOKUP(newcards!J2652,player!$A$2:$B$7503,2,FALSE),"")</f>
        <v>2797</v>
      </c>
      <c r="K2653" s="3" t="str">
        <f>IF(newcards!K2652&lt;&gt;"",VLOOKUP(newcards!K2652,playernameext!$A$2:$B$32,2,FALSE),"")</f>
        <v/>
      </c>
      <c r="L2653" s="3">
        <f>IF(newcards!L2652&lt;&gt;"",VLOOKUP(newcards!L2652,team!$A$2:$B$538,2,FALSE),"")</f>
        <v>59</v>
      </c>
      <c r="M2653" s="5">
        <f>IF(newcards!M2652&lt;&gt;"", newcards!M2652, "")</f>
        <v>65</v>
      </c>
      <c r="N2653" s="5" t="str">
        <f>IF(newcards!N2652&lt;&gt;"", newcards!N2652, "")</f>
        <v>N</v>
      </c>
      <c r="O2653" s="5" t="str">
        <f>IF(newcards!O2652&lt;&gt;"", newcards!O2652, "")</f>
        <v/>
      </c>
      <c r="P2653" s="5" t="str">
        <f>IF(newcards!P2652&lt;&gt;"", newcards!P2652, "")</f>
        <v/>
      </c>
      <c r="Q2653" s="5" t="str">
        <f>IF(newcards!Q2652&lt;&gt;"", newcards!Q2652, "")</f>
        <v/>
      </c>
    </row>
    <row r="2654" spans="1:17" x14ac:dyDescent="0.25">
      <c r="A2654" s="3"/>
      <c r="B2654" s="5">
        <f>IF(newcards!B2653&lt;&gt;"",VLOOKUP(newcards!B2653,sport!$A$2:$B$8,2,FALSE),"")</f>
        <v>1</v>
      </c>
      <c r="C2654" s="3">
        <f>newcards!C2653</f>
        <v>2016</v>
      </c>
      <c r="D2654" s="3">
        <f>IF(newcards!D2653&lt;&gt;"",VLOOKUP(newcards!D2653,brand!$A$2:$B$30,2,FALSE),"")</f>
        <v>1</v>
      </c>
      <c r="E2654" s="3">
        <f>IF(newcards!E2653&lt;&gt;"",VLOOKUP(newcards!E2653,series!$A$2:$B$228,2,FALSE),)</f>
        <v>215</v>
      </c>
      <c r="F2654" s="3">
        <f>IF(newcards!F2653&lt;&gt;"",VLOOKUP(newcards!F2653,category!$A$2:$B$82,2,FALSE),)</f>
        <v>77</v>
      </c>
      <c r="G2654" s="3" t="str">
        <f>IF(newcards!G2653&lt;&gt;"",VLOOKUP(newcards!G2653,subcategory!$A$2:$B$680,2,FALSE),"")</f>
        <v/>
      </c>
      <c r="H2654" s="3" t="str">
        <f>newcards!H2653</f>
        <v>US145</v>
      </c>
      <c r="I2654" s="3" t="str">
        <f>newcards!I2653</f>
        <v xml:space="preserve"> </v>
      </c>
      <c r="J2654" s="3">
        <f>IF(newcards!J2653&lt;&gt;"",VLOOKUP(newcards!J2653,player!$A$2:$B$7503,2,FALSE),"")</f>
        <v>756</v>
      </c>
      <c r="K2654" s="3" t="str">
        <f>IF(newcards!K2653&lt;&gt;"",VLOOKUP(newcards!K2653,playernameext!$A$2:$B$32,2,FALSE),"")</f>
        <v/>
      </c>
      <c r="L2654" s="3">
        <f>IF(newcards!L2653&lt;&gt;"",VLOOKUP(newcards!L2653,team!$A$2:$B$538,2,FALSE),"")</f>
        <v>21</v>
      </c>
      <c r="M2654" s="5">
        <f>IF(newcards!M2653&lt;&gt;"", newcards!M2653, "")</f>
        <v>65</v>
      </c>
      <c r="N2654" s="5" t="str">
        <f>IF(newcards!N2653&lt;&gt;"", newcards!N2653, "")</f>
        <v>N</v>
      </c>
      <c r="O2654" s="5" t="str">
        <f>IF(newcards!O2653&lt;&gt;"", newcards!O2653, "")</f>
        <v/>
      </c>
      <c r="P2654" s="5" t="str">
        <f>IF(newcards!P2653&lt;&gt;"", newcards!P2653, "")</f>
        <v/>
      </c>
      <c r="Q2654" s="5" t="str">
        <f>IF(newcards!Q2653&lt;&gt;"", newcards!Q2653, "")</f>
        <v/>
      </c>
    </row>
    <row r="2655" spans="1:17" x14ac:dyDescent="0.25">
      <c r="A2655" s="3"/>
      <c r="B2655" s="5">
        <f>IF(newcards!B2654&lt;&gt;"",VLOOKUP(newcards!B2654,sport!$A$2:$B$8,2,FALSE),"")</f>
        <v>1</v>
      </c>
      <c r="C2655" s="3">
        <f>newcards!C2654</f>
        <v>2016</v>
      </c>
      <c r="D2655" s="3">
        <f>IF(newcards!D2654&lt;&gt;"",VLOOKUP(newcards!D2654,brand!$A$2:$B$30,2,FALSE),"")</f>
        <v>1</v>
      </c>
      <c r="E2655" s="3">
        <f>IF(newcards!E2654&lt;&gt;"",VLOOKUP(newcards!E2654,series!$A$2:$B$228,2,FALSE),)</f>
        <v>215</v>
      </c>
      <c r="F2655" s="3">
        <f>IF(newcards!F2654&lt;&gt;"",VLOOKUP(newcards!F2654,category!$A$2:$B$82,2,FALSE),)</f>
        <v>77</v>
      </c>
      <c r="G2655" s="3" t="str">
        <f>IF(newcards!G2654&lt;&gt;"",VLOOKUP(newcards!G2654,subcategory!$A$2:$B$680,2,FALSE),"")</f>
        <v/>
      </c>
      <c r="H2655" s="3" t="str">
        <f>newcards!H2654</f>
        <v>US146</v>
      </c>
      <c r="I2655" s="3" t="str">
        <f>newcards!I2654</f>
        <v xml:space="preserve"> </v>
      </c>
      <c r="J2655" s="3">
        <f>IF(newcards!J2654&lt;&gt;"",VLOOKUP(newcards!J2654,player!$A$2:$B$7503,2,FALSE),"")</f>
        <v>7380</v>
      </c>
      <c r="K2655" s="3" t="str">
        <f>IF(newcards!K2654&lt;&gt;"",VLOOKUP(newcards!K2654,playernameext!$A$2:$B$32,2,FALSE),"")</f>
        <v/>
      </c>
      <c r="L2655" s="3">
        <f>IF(newcards!L2654&lt;&gt;"",VLOOKUP(newcards!L2654,team!$A$2:$B$538,2,FALSE),"")</f>
        <v>81</v>
      </c>
      <c r="M2655" s="5">
        <f>IF(newcards!M2654&lt;&gt;"", newcards!M2654, "")</f>
        <v>65</v>
      </c>
      <c r="N2655" s="5" t="str">
        <f>IF(newcards!N2654&lt;&gt;"", newcards!N2654, "")</f>
        <v>N</v>
      </c>
      <c r="O2655" s="5" t="str">
        <f>IF(newcards!O2654&lt;&gt;"", newcards!O2654, "")</f>
        <v/>
      </c>
      <c r="P2655" s="5" t="str">
        <f>IF(newcards!P2654&lt;&gt;"", newcards!P2654, "")</f>
        <v/>
      </c>
      <c r="Q2655" s="5" t="str">
        <f>IF(newcards!Q2654&lt;&gt;"", newcards!Q2654, "")</f>
        <v/>
      </c>
    </row>
    <row r="2656" spans="1:17" x14ac:dyDescent="0.25">
      <c r="A2656" s="3"/>
      <c r="B2656" s="5">
        <f>IF(newcards!B2655&lt;&gt;"",VLOOKUP(newcards!B2655,sport!$A$2:$B$8,2,FALSE),"")</f>
        <v>1</v>
      </c>
      <c r="C2656" s="3">
        <f>newcards!C2655</f>
        <v>2016</v>
      </c>
      <c r="D2656" s="3">
        <f>IF(newcards!D2655&lt;&gt;"",VLOOKUP(newcards!D2655,brand!$A$2:$B$30,2,FALSE),"")</f>
        <v>1</v>
      </c>
      <c r="E2656" s="3">
        <f>IF(newcards!E2655&lt;&gt;"",VLOOKUP(newcards!E2655,series!$A$2:$B$228,2,FALSE),)</f>
        <v>215</v>
      </c>
      <c r="F2656" s="3">
        <f>IF(newcards!F2655&lt;&gt;"",VLOOKUP(newcards!F2655,category!$A$2:$B$82,2,FALSE),)</f>
        <v>77</v>
      </c>
      <c r="G2656" s="3">
        <f>IF(newcards!G2655&lt;&gt;"",VLOOKUP(newcards!G2655,subcategory!$A$2:$B$680,2,FALSE),"")</f>
        <v>676</v>
      </c>
      <c r="H2656" s="3" t="str">
        <f>newcards!H2655</f>
        <v>US147</v>
      </c>
      <c r="I2656" s="3">
        <f>newcards!I2655</f>
        <v>-1</v>
      </c>
      <c r="J2656" s="3">
        <f>IF(newcards!J2655&lt;&gt;"",VLOOKUP(newcards!J2655,player!$A$2:$B$7503,2,FALSE),"")</f>
        <v>7529</v>
      </c>
      <c r="K2656" s="3" t="str">
        <f>IF(newcards!K2655&lt;&gt;"",VLOOKUP(newcards!K2655,playernameext!$A$2:$B$32,2,FALSE),"")</f>
        <v/>
      </c>
      <c r="L2656" s="3">
        <f>IF(newcards!L2655&lt;&gt;"",VLOOKUP(newcards!L2655,team!$A$2:$B$538,2,FALSE),"")</f>
        <v>3</v>
      </c>
      <c r="M2656" s="5">
        <f>IF(newcards!M2655&lt;&gt;"", newcards!M2655, "")</f>
        <v>65</v>
      </c>
      <c r="N2656" s="5" t="str">
        <f>IF(newcards!N2655&lt;&gt;"", newcards!N2655, "")</f>
        <v>N</v>
      </c>
      <c r="O2656" s="5" t="str">
        <f>IF(newcards!O2655&lt;&gt;"", newcards!O2655, "")</f>
        <v/>
      </c>
      <c r="P2656" s="5" t="str">
        <f>IF(newcards!P2655&lt;&gt;"", newcards!P2655, "")</f>
        <v/>
      </c>
      <c r="Q2656" s="5" t="str">
        <f>IF(newcards!Q2655&lt;&gt;"", newcards!Q2655, "")</f>
        <v/>
      </c>
    </row>
    <row r="2657" spans="1:17" x14ac:dyDescent="0.25">
      <c r="A2657" s="3"/>
      <c r="B2657" s="5">
        <f>IF(newcards!B2656&lt;&gt;"",VLOOKUP(newcards!B2656,sport!$A$2:$B$8,2,FALSE),"")</f>
        <v>1</v>
      </c>
      <c r="C2657" s="3">
        <f>newcards!C2656</f>
        <v>2016</v>
      </c>
      <c r="D2657" s="3">
        <f>IF(newcards!D2656&lt;&gt;"",VLOOKUP(newcards!D2656,brand!$A$2:$B$30,2,FALSE),"")</f>
        <v>1</v>
      </c>
      <c r="E2657" s="3">
        <f>IF(newcards!E2656&lt;&gt;"",VLOOKUP(newcards!E2656,series!$A$2:$B$228,2,FALSE),)</f>
        <v>215</v>
      </c>
      <c r="F2657" s="3">
        <f>IF(newcards!F2656&lt;&gt;"",VLOOKUP(newcards!F2656,category!$A$2:$B$82,2,FALSE),)</f>
        <v>77</v>
      </c>
      <c r="G2657" s="3">
        <f>IF(newcards!G2656&lt;&gt;"",VLOOKUP(newcards!G2656,subcategory!$A$2:$B$680,2,FALSE),"")</f>
        <v>676</v>
      </c>
      <c r="H2657" s="3" t="str">
        <f>newcards!H2656</f>
        <v>US147</v>
      </c>
      <c r="I2657" s="3">
        <f>newcards!I2656</f>
        <v>-2</v>
      </c>
      <c r="J2657" s="3">
        <f>IF(newcards!J2656&lt;&gt;"",VLOOKUP(newcards!J2656,player!$A$2:$B$7503,2,FALSE),"")</f>
        <v>7490</v>
      </c>
      <c r="K2657" s="3" t="str">
        <f>IF(newcards!K2656&lt;&gt;"",VLOOKUP(newcards!K2656,playernameext!$A$2:$B$32,2,FALSE),"")</f>
        <v/>
      </c>
      <c r="L2657" s="3">
        <f>IF(newcards!L2656&lt;&gt;"",VLOOKUP(newcards!L2656,team!$A$2:$B$538,2,FALSE),"")</f>
        <v>3</v>
      </c>
      <c r="M2657" s="5">
        <f>IF(newcards!M2656&lt;&gt;"", newcards!M2656, "")</f>
        <v>65</v>
      </c>
      <c r="N2657" s="5" t="str">
        <f>IF(newcards!N2656&lt;&gt;"", newcards!N2656, "")</f>
        <v>N</v>
      </c>
      <c r="O2657" s="5" t="str">
        <f>IF(newcards!O2656&lt;&gt;"", newcards!O2656, "")</f>
        <v/>
      </c>
      <c r="P2657" s="5" t="str">
        <f>IF(newcards!P2656&lt;&gt;"", newcards!P2656, "")</f>
        <v/>
      </c>
      <c r="Q2657" s="5" t="str">
        <f>IF(newcards!Q2656&lt;&gt;"", newcards!Q2656, "")</f>
        <v/>
      </c>
    </row>
    <row r="2658" spans="1:17" x14ac:dyDescent="0.25">
      <c r="A2658" s="3"/>
      <c r="B2658" s="5">
        <f>IF(newcards!B2657&lt;&gt;"",VLOOKUP(newcards!B2657,sport!$A$2:$B$8,2,FALSE),"")</f>
        <v>1</v>
      </c>
      <c r="C2658" s="3">
        <f>newcards!C2657</f>
        <v>2016</v>
      </c>
      <c r="D2658" s="3">
        <f>IF(newcards!D2657&lt;&gt;"",VLOOKUP(newcards!D2657,brand!$A$2:$B$30,2,FALSE),"")</f>
        <v>1</v>
      </c>
      <c r="E2658" s="3">
        <f>IF(newcards!E2657&lt;&gt;"",VLOOKUP(newcards!E2657,series!$A$2:$B$228,2,FALSE),)</f>
        <v>215</v>
      </c>
      <c r="F2658" s="3">
        <f>IF(newcards!F2657&lt;&gt;"",VLOOKUP(newcards!F2657,category!$A$2:$B$82,2,FALSE),)</f>
        <v>77</v>
      </c>
      <c r="G2658" s="3" t="str">
        <f>IF(newcards!G2657&lt;&gt;"",VLOOKUP(newcards!G2657,subcategory!$A$2:$B$680,2,FALSE),"")</f>
        <v/>
      </c>
      <c r="H2658" s="3" t="str">
        <f>newcards!H2657</f>
        <v>US148</v>
      </c>
      <c r="I2658" s="3" t="str">
        <f>newcards!I2657</f>
        <v xml:space="preserve"> </v>
      </c>
      <c r="J2658" s="3">
        <f>IF(newcards!J2657&lt;&gt;"",VLOOKUP(newcards!J2657,player!$A$2:$B$7503,2,FALSE),"")</f>
        <v>6987</v>
      </c>
      <c r="K2658" s="3" t="str">
        <f>IF(newcards!K2657&lt;&gt;"",VLOOKUP(newcards!K2657,playernameext!$A$2:$B$32,2,FALSE),"")</f>
        <v/>
      </c>
      <c r="L2658" s="3">
        <f>IF(newcards!L2657&lt;&gt;"",VLOOKUP(newcards!L2657,team!$A$2:$B$538,2,FALSE),"")</f>
        <v>85</v>
      </c>
      <c r="M2658" s="5">
        <f>IF(newcards!M2657&lt;&gt;"", newcards!M2657, "")</f>
        <v>65</v>
      </c>
      <c r="N2658" s="5" t="str">
        <f>IF(newcards!N2657&lt;&gt;"", newcards!N2657, "")</f>
        <v>N</v>
      </c>
      <c r="O2658" s="5" t="str">
        <f>IF(newcards!O2657&lt;&gt;"", newcards!O2657, "")</f>
        <v/>
      </c>
      <c r="P2658" s="5" t="str">
        <f>IF(newcards!P2657&lt;&gt;"", newcards!P2657, "")</f>
        <v/>
      </c>
      <c r="Q2658" s="5" t="str">
        <f>IF(newcards!Q2657&lt;&gt;"", newcards!Q2657, "")</f>
        <v/>
      </c>
    </row>
    <row r="2659" spans="1:17" x14ac:dyDescent="0.25">
      <c r="A2659" s="3"/>
      <c r="B2659" s="5">
        <f>IF(newcards!B2658&lt;&gt;"",VLOOKUP(newcards!B2658,sport!$A$2:$B$8,2,FALSE),"")</f>
        <v>1</v>
      </c>
      <c r="C2659" s="3">
        <f>newcards!C2658</f>
        <v>2016</v>
      </c>
      <c r="D2659" s="3">
        <f>IF(newcards!D2658&lt;&gt;"",VLOOKUP(newcards!D2658,brand!$A$2:$B$30,2,FALSE),"")</f>
        <v>1</v>
      </c>
      <c r="E2659" s="3">
        <f>IF(newcards!E2658&lt;&gt;"",VLOOKUP(newcards!E2658,series!$A$2:$B$228,2,FALSE),)</f>
        <v>215</v>
      </c>
      <c r="F2659" s="3">
        <f>IF(newcards!F2658&lt;&gt;"",VLOOKUP(newcards!F2658,category!$A$2:$B$82,2,FALSE),)</f>
        <v>77</v>
      </c>
      <c r="G2659" s="3" t="str">
        <f>IF(newcards!G2658&lt;&gt;"",VLOOKUP(newcards!G2658,subcategory!$A$2:$B$680,2,FALSE),"")</f>
        <v/>
      </c>
      <c r="H2659" s="3" t="str">
        <f>newcards!H2658</f>
        <v>US149</v>
      </c>
      <c r="I2659" s="3" t="str">
        <f>newcards!I2658</f>
        <v xml:space="preserve"> </v>
      </c>
      <c r="J2659" s="3">
        <f>IF(newcards!J2658&lt;&gt;"",VLOOKUP(newcards!J2658,player!$A$2:$B$7503,2,FALSE),"")</f>
        <v>7488</v>
      </c>
      <c r="K2659" s="3" t="str">
        <f>IF(newcards!K2658&lt;&gt;"",VLOOKUP(newcards!K2658,playernameext!$A$2:$B$32,2,FALSE),"")</f>
        <v/>
      </c>
      <c r="L2659" s="3">
        <f>IF(newcards!L2658&lt;&gt;"",VLOOKUP(newcards!L2658,team!$A$2:$B$538,2,FALSE),"")</f>
        <v>89</v>
      </c>
      <c r="M2659" s="5">
        <f>IF(newcards!M2658&lt;&gt;"", newcards!M2658, "")</f>
        <v>65</v>
      </c>
      <c r="N2659" s="5" t="str">
        <f>IF(newcards!N2658&lt;&gt;"", newcards!N2658, "")</f>
        <v>N</v>
      </c>
      <c r="O2659" s="5" t="str">
        <f>IF(newcards!O2658&lt;&gt;"", newcards!O2658, "")</f>
        <v/>
      </c>
      <c r="P2659" s="5" t="str">
        <f>IF(newcards!P2658&lt;&gt;"", newcards!P2658, "")</f>
        <v/>
      </c>
      <c r="Q2659" s="5" t="str">
        <f>IF(newcards!Q2658&lt;&gt;"", newcards!Q2658, "")</f>
        <v/>
      </c>
    </row>
    <row r="2660" spans="1:17" x14ac:dyDescent="0.25">
      <c r="A2660" s="3"/>
      <c r="B2660" s="5">
        <f>IF(newcards!B2659&lt;&gt;"",VLOOKUP(newcards!B2659,sport!$A$2:$B$8,2,FALSE),"")</f>
        <v>1</v>
      </c>
      <c r="C2660" s="3">
        <f>newcards!C2659</f>
        <v>2016</v>
      </c>
      <c r="D2660" s="3">
        <f>IF(newcards!D2659&lt;&gt;"",VLOOKUP(newcards!D2659,brand!$A$2:$B$30,2,FALSE),"")</f>
        <v>1</v>
      </c>
      <c r="E2660" s="3">
        <f>IF(newcards!E2659&lt;&gt;"",VLOOKUP(newcards!E2659,series!$A$2:$B$228,2,FALSE),)</f>
        <v>215</v>
      </c>
      <c r="F2660" s="3">
        <f>IF(newcards!F2659&lt;&gt;"",VLOOKUP(newcards!F2659,category!$A$2:$B$82,2,FALSE),)</f>
        <v>77</v>
      </c>
      <c r="G2660" s="3">
        <f>IF(newcards!G2659&lt;&gt;"",VLOOKUP(newcards!G2659,subcategory!$A$2:$B$680,2,FALSE),"")</f>
        <v>476</v>
      </c>
      <c r="H2660" s="3" t="str">
        <f>newcards!H2659</f>
        <v>US150</v>
      </c>
      <c r="I2660" s="3" t="str">
        <f>newcards!I2659</f>
        <v xml:space="preserve"> </v>
      </c>
      <c r="J2660" s="3">
        <f>IF(newcards!J2659&lt;&gt;"",VLOOKUP(newcards!J2659,player!$A$2:$B$7503,2,FALSE),"")</f>
        <v>6876</v>
      </c>
      <c r="K2660" s="3" t="str">
        <f>IF(newcards!K2659&lt;&gt;"",VLOOKUP(newcards!K2659,playernameext!$A$2:$B$32,2,FALSE),"")</f>
        <v/>
      </c>
      <c r="L2660" s="3">
        <f>IF(newcards!L2659&lt;&gt;"",VLOOKUP(newcards!L2659,team!$A$2:$B$538,2,FALSE),"")</f>
        <v>39</v>
      </c>
      <c r="M2660" s="5">
        <f>IF(newcards!M2659&lt;&gt;"", newcards!M2659, "")</f>
        <v>65</v>
      </c>
      <c r="N2660" s="5" t="str">
        <f>IF(newcards!N2659&lt;&gt;"", newcards!N2659, "")</f>
        <v>N</v>
      </c>
      <c r="O2660" s="5" t="str">
        <f>IF(newcards!O2659&lt;&gt;"", newcards!O2659, "")</f>
        <v/>
      </c>
      <c r="P2660" s="5" t="str">
        <f>IF(newcards!P2659&lt;&gt;"", newcards!P2659, "")</f>
        <v/>
      </c>
      <c r="Q2660" s="5" t="str">
        <f>IF(newcards!Q2659&lt;&gt;"", newcards!Q2659, "")</f>
        <v/>
      </c>
    </row>
    <row r="2661" spans="1:17" x14ac:dyDescent="0.25">
      <c r="A2661" s="3"/>
      <c r="B2661" s="5">
        <f>IF(newcards!B2660&lt;&gt;"",VLOOKUP(newcards!B2660,sport!$A$2:$B$8,2,FALSE),"")</f>
        <v>1</v>
      </c>
      <c r="C2661" s="3">
        <f>newcards!C2660</f>
        <v>2016</v>
      </c>
      <c r="D2661" s="3">
        <f>IF(newcards!D2660&lt;&gt;"",VLOOKUP(newcards!D2660,brand!$A$2:$B$30,2,FALSE),"")</f>
        <v>1</v>
      </c>
      <c r="E2661" s="3">
        <f>IF(newcards!E2660&lt;&gt;"",VLOOKUP(newcards!E2660,series!$A$2:$B$228,2,FALSE),)</f>
        <v>215</v>
      </c>
      <c r="F2661" s="3">
        <f>IF(newcards!F2660&lt;&gt;"",VLOOKUP(newcards!F2660,category!$A$2:$B$82,2,FALSE),)</f>
        <v>77</v>
      </c>
      <c r="G2661" s="3" t="str">
        <f>IF(newcards!G2660&lt;&gt;"",VLOOKUP(newcards!G2660,subcategory!$A$2:$B$680,2,FALSE),"")</f>
        <v/>
      </c>
      <c r="H2661" s="3" t="str">
        <f>newcards!H2660</f>
        <v>US151</v>
      </c>
      <c r="I2661" s="3" t="str">
        <f>newcards!I2660</f>
        <v xml:space="preserve"> </v>
      </c>
      <c r="J2661" s="3">
        <f>IF(newcards!J2660&lt;&gt;"",VLOOKUP(newcards!J2660,player!$A$2:$B$7503,2,FALSE),"")</f>
        <v>7528</v>
      </c>
      <c r="K2661" s="3" t="str">
        <f>IF(newcards!K2660&lt;&gt;"",VLOOKUP(newcards!K2660,playernameext!$A$2:$B$32,2,FALSE),"")</f>
        <v/>
      </c>
      <c r="L2661" s="3">
        <f>IF(newcards!L2660&lt;&gt;"",VLOOKUP(newcards!L2660,team!$A$2:$B$538,2,FALSE),"")</f>
        <v>93</v>
      </c>
      <c r="M2661" s="5">
        <f>IF(newcards!M2660&lt;&gt;"", newcards!M2660, "")</f>
        <v>65</v>
      </c>
      <c r="N2661" s="5" t="str">
        <f>IF(newcards!N2660&lt;&gt;"", newcards!N2660, "")</f>
        <v>N</v>
      </c>
      <c r="O2661" s="5" t="str">
        <f>IF(newcards!O2660&lt;&gt;"", newcards!O2660, "")</f>
        <v/>
      </c>
      <c r="P2661" s="5" t="str">
        <f>IF(newcards!P2660&lt;&gt;"", newcards!P2660, "")</f>
        <v/>
      </c>
      <c r="Q2661" s="5" t="str">
        <f>IF(newcards!Q2660&lt;&gt;"", newcards!Q2660, "")</f>
        <v/>
      </c>
    </row>
    <row r="2662" spans="1:17" x14ac:dyDescent="0.25">
      <c r="A2662" s="3"/>
      <c r="B2662" s="5">
        <f>IF(newcards!B2661&lt;&gt;"",VLOOKUP(newcards!B2661,sport!$A$2:$B$8,2,FALSE),"")</f>
        <v>1</v>
      </c>
      <c r="C2662" s="3">
        <f>newcards!C2661</f>
        <v>2016</v>
      </c>
      <c r="D2662" s="3">
        <f>IF(newcards!D2661&lt;&gt;"",VLOOKUP(newcards!D2661,brand!$A$2:$B$30,2,FALSE),"")</f>
        <v>1</v>
      </c>
      <c r="E2662" s="3">
        <f>IF(newcards!E2661&lt;&gt;"",VLOOKUP(newcards!E2661,series!$A$2:$B$228,2,FALSE),)</f>
        <v>215</v>
      </c>
      <c r="F2662" s="3">
        <f>IF(newcards!F2661&lt;&gt;"",VLOOKUP(newcards!F2661,category!$A$2:$B$82,2,FALSE),)</f>
        <v>77</v>
      </c>
      <c r="G2662" s="3" t="str">
        <f>IF(newcards!G2661&lt;&gt;"",VLOOKUP(newcards!G2661,subcategory!$A$2:$B$680,2,FALSE),"")</f>
        <v/>
      </c>
      <c r="H2662" s="3" t="str">
        <f>newcards!H2661</f>
        <v>US152</v>
      </c>
      <c r="I2662" s="3" t="str">
        <f>newcards!I2661</f>
        <v xml:space="preserve"> </v>
      </c>
      <c r="J2662" s="3">
        <f>IF(newcards!J2661&lt;&gt;"",VLOOKUP(newcards!J2661,player!$A$2:$B$7503,2,FALSE),"")</f>
        <v>7496</v>
      </c>
      <c r="K2662" s="3" t="str">
        <f>IF(newcards!K2661&lt;&gt;"",VLOOKUP(newcards!K2661,playernameext!$A$2:$B$32,2,FALSE),"")</f>
        <v/>
      </c>
      <c r="L2662" s="3">
        <f>IF(newcards!L2661&lt;&gt;"",VLOOKUP(newcards!L2661,team!$A$2:$B$538,2,FALSE),"")</f>
        <v>40</v>
      </c>
      <c r="M2662" s="5">
        <f>IF(newcards!M2661&lt;&gt;"", newcards!M2661, "")</f>
        <v>65</v>
      </c>
      <c r="N2662" s="5" t="str">
        <f>IF(newcards!N2661&lt;&gt;"", newcards!N2661, "")</f>
        <v>N</v>
      </c>
      <c r="O2662" s="5" t="str">
        <f>IF(newcards!O2661&lt;&gt;"", newcards!O2661, "")</f>
        <v/>
      </c>
      <c r="P2662" s="5" t="str">
        <f>IF(newcards!P2661&lt;&gt;"", newcards!P2661, "")</f>
        <v/>
      </c>
      <c r="Q2662" s="5" t="str">
        <f>IF(newcards!Q2661&lt;&gt;"", newcards!Q2661, "")</f>
        <v/>
      </c>
    </row>
    <row r="2663" spans="1:17" x14ac:dyDescent="0.25">
      <c r="A2663" s="3"/>
      <c r="B2663" s="5">
        <f>IF(newcards!B2662&lt;&gt;"",VLOOKUP(newcards!B2662,sport!$A$2:$B$8,2,FALSE),"")</f>
        <v>1</v>
      </c>
      <c r="C2663" s="3">
        <f>newcards!C2662</f>
        <v>2016</v>
      </c>
      <c r="D2663" s="3">
        <f>IF(newcards!D2662&lt;&gt;"",VLOOKUP(newcards!D2662,brand!$A$2:$B$30,2,FALSE),"")</f>
        <v>1</v>
      </c>
      <c r="E2663" s="3">
        <f>IF(newcards!E2662&lt;&gt;"",VLOOKUP(newcards!E2662,series!$A$2:$B$228,2,FALSE),)</f>
        <v>215</v>
      </c>
      <c r="F2663" s="3">
        <f>IF(newcards!F2662&lt;&gt;"",VLOOKUP(newcards!F2662,category!$A$2:$B$82,2,FALSE),)</f>
        <v>77</v>
      </c>
      <c r="G2663" s="3" t="str">
        <f>IF(newcards!G2662&lt;&gt;"",VLOOKUP(newcards!G2662,subcategory!$A$2:$B$680,2,FALSE),"")</f>
        <v/>
      </c>
      <c r="H2663" s="3" t="str">
        <f>newcards!H2662</f>
        <v>US153</v>
      </c>
      <c r="I2663" s="3" t="str">
        <f>newcards!I2662</f>
        <v xml:space="preserve"> </v>
      </c>
      <c r="J2663" s="3">
        <f>IF(newcards!J2662&lt;&gt;"",VLOOKUP(newcards!J2662,player!$A$2:$B$7503,2,FALSE),"")</f>
        <v>6857</v>
      </c>
      <c r="K2663" s="3" t="str">
        <f>IF(newcards!K2662&lt;&gt;"",VLOOKUP(newcards!K2662,playernameext!$A$2:$B$32,2,FALSE),"")</f>
        <v/>
      </c>
      <c r="L2663" s="3">
        <f>IF(newcards!L2662&lt;&gt;"",VLOOKUP(newcards!L2662,team!$A$2:$B$538,2,FALSE),"")</f>
        <v>89</v>
      </c>
      <c r="M2663" s="5">
        <f>IF(newcards!M2662&lt;&gt;"", newcards!M2662, "")</f>
        <v>65</v>
      </c>
      <c r="N2663" s="5" t="str">
        <f>IF(newcards!N2662&lt;&gt;"", newcards!N2662, "")</f>
        <v>N</v>
      </c>
      <c r="O2663" s="5" t="str">
        <f>IF(newcards!O2662&lt;&gt;"", newcards!O2662, "")</f>
        <v/>
      </c>
      <c r="P2663" s="5" t="str">
        <f>IF(newcards!P2662&lt;&gt;"", newcards!P2662, "")</f>
        <v/>
      </c>
      <c r="Q2663" s="5" t="str">
        <f>IF(newcards!Q2662&lt;&gt;"", newcards!Q2662, "")</f>
        <v/>
      </c>
    </row>
    <row r="2664" spans="1:17" x14ac:dyDescent="0.25">
      <c r="A2664" s="3"/>
      <c r="B2664" s="5">
        <f>IF(newcards!B2663&lt;&gt;"",VLOOKUP(newcards!B2663,sport!$A$2:$B$8,2,FALSE),"")</f>
        <v>1</v>
      </c>
      <c r="C2664" s="3">
        <f>newcards!C2663</f>
        <v>2016</v>
      </c>
      <c r="D2664" s="3">
        <f>IF(newcards!D2663&lt;&gt;"",VLOOKUP(newcards!D2663,brand!$A$2:$B$30,2,FALSE),"")</f>
        <v>1</v>
      </c>
      <c r="E2664" s="3">
        <f>IF(newcards!E2663&lt;&gt;"",VLOOKUP(newcards!E2663,series!$A$2:$B$228,2,FALSE),)</f>
        <v>215</v>
      </c>
      <c r="F2664" s="3">
        <f>IF(newcards!F2663&lt;&gt;"",VLOOKUP(newcards!F2663,category!$A$2:$B$82,2,FALSE),)</f>
        <v>77</v>
      </c>
      <c r="G2664" s="3" t="str">
        <f>IF(newcards!G2663&lt;&gt;"",VLOOKUP(newcards!G2663,subcategory!$A$2:$B$680,2,FALSE),"")</f>
        <v/>
      </c>
      <c r="H2664" s="3" t="str">
        <f>newcards!H2663</f>
        <v>US154</v>
      </c>
      <c r="I2664" s="3" t="str">
        <f>newcards!I2663</f>
        <v xml:space="preserve"> </v>
      </c>
      <c r="J2664" s="3">
        <f>IF(newcards!J2663&lt;&gt;"",VLOOKUP(newcards!J2663,player!$A$2:$B$7503,2,FALSE),"")</f>
        <v>6557</v>
      </c>
      <c r="K2664" s="3" t="str">
        <f>IF(newcards!K2663&lt;&gt;"",VLOOKUP(newcards!K2663,playernameext!$A$2:$B$32,2,FALSE),"")</f>
        <v/>
      </c>
      <c r="L2664" s="3">
        <f>IF(newcards!L2663&lt;&gt;"",VLOOKUP(newcards!L2663,team!$A$2:$B$538,2,FALSE),"")</f>
        <v>21</v>
      </c>
      <c r="M2664" s="5">
        <f>IF(newcards!M2663&lt;&gt;"", newcards!M2663, "")</f>
        <v>65</v>
      </c>
      <c r="N2664" s="5" t="str">
        <f>IF(newcards!N2663&lt;&gt;"", newcards!N2663, "")</f>
        <v>N</v>
      </c>
      <c r="O2664" s="5" t="str">
        <f>IF(newcards!O2663&lt;&gt;"", newcards!O2663, "")</f>
        <v/>
      </c>
      <c r="P2664" s="5" t="str">
        <f>IF(newcards!P2663&lt;&gt;"", newcards!P2663, "")</f>
        <v/>
      </c>
      <c r="Q2664" s="5" t="str">
        <f>IF(newcards!Q2663&lt;&gt;"", newcards!Q2663, "")</f>
        <v/>
      </c>
    </row>
    <row r="2665" spans="1:17" x14ac:dyDescent="0.25">
      <c r="A2665" s="3"/>
      <c r="B2665" s="5">
        <f>IF(newcards!B2664&lt;&gt;"",VLOOKUP(newcards!B2664,sport!$A$2:$B$8,2,FALSE),"")</f>
        <v>1</v>
      </c>
      <c r="C2665" s="3">
        <f>newcards!C2664</f>
        <v>2016</v>
      </c>
      <c r="D2665" s="3">
        <f>IF(newcards!D2664&lt;&gt;"",VLOOKUP(newcards!D2664,brand!$A$2:$B$30,2,FALSE),"")</f>
        <v>1</v>
      </c>
      <c r="E2665" s="3">
        <f>IF(newcards!E2664&lt;&gt;"",VLOOKUP(newcards!E2664,series!$A$2:$B$228,2,FALSE),)</f>
        <v>215</v>
      </c>
      <c r="F2665" s="3">
        <f>IF(newcards!F2664&lt;&gt;"",VLOOKUP(newcards!F2664,category!$A$2:$B$82,2,FALSE),)</f>
        <v>77</v>
      </c>
      <c r="G2665" s="3" t="str">
        <f>IF(newcards!G2664&lt;&gt;"",VLOOKUP(newcards!G2664,subcategory!$A$2:$B$680,2,FALSE),"")</f>
        <v/>
      </c>
      <c r="H2665" s="3" t="str">
        <f>newcards!H2664</f>
        <v>US155</v>
      </c>
      <c r="I2665" s="3" t="str">
        <f>newcards!I2664</f>
        <v xml:space="preserve"> </v>
      </c>
      <c r="J2665" s="3">
        <f>IF(newcards!J2664&lt;&gt;"",VLOOKUP(newcards!J2664,player!$A$2:$B$7503,2,FALSE),"")</f>
        <v>5103</v>
      </c>
      <c r="K2665" s="3" t="str">
        <f>IF(newcards!K2664&lt;&gt;"",VLOOKUP(newcards!K2664,playernameext!$A$2:$B$32,2,FALSE),"")</f>
        <v/>
      </c>
      <c r="L2665" s="3">
        <f>IF(newcards!L2664&lt;&gt;"",VLOOKUP(newcards!L2664,team!$A$2:$B$538,2,FALSE),"")</f>
        <v>14</v>
      </c>
      <c r="M2665" s="5">
        <f>IF(newcards!M2664&lt;&gt;"", newcards!M2664, "")</f>
        <v>65</v>
      </c>
      <c r="N2665" s="5" t="str">
        <f>IF(newcards!N2664&lt;&gt;"", newcards!N2664, "")</f>
        <v>N</v>
      </c>
      <c r="O2665" s="5" t="str">
        <f>IF(newcards!O2664&lt;&gt;"", newcards!O2664, "")</f>
        <v/>
      </c>
      <c r="P2665" s="5" t="str">
        <f>IF(newcards!P2664&lt;&gt;"", newcards!P2664, "")</f>
        <v/>
      </c>
      <c r="Q2665" s="5" t="str">
        <f>IF(newcards!Q2664&lt;&gt;"", newcards!Q2664, "")</f>
        <v/>
      </c>
    </row>
    <row r="2666" spans="1:17" x14ac:dyDescent="0.25">
      <c r="A2666" s="3"/>
      <c r="B2666" s="5">
        <f>IF(newcards!B2665&lt;&gt;"",VLOOKUP(newcards!B2665,sport!$A$2:$B$8,2,FALSE),"")</f>
        <v>1</v>
      </c>
      <c r="C2666" s="3">
        <f>newcards!C2665</f>
        <v>2016</v>
      </c>
      <c r="D2666" s="3">
        <f>IF(newcards!D2665&lt;&gt;"",VLOOKUP(newcards!D2665,brand!$A$2:$B$30,2,FALSE),"")</f>
        <v>1</v>
      </c>
      <c r="E2666" s="3">
        <f>IF(newcards!E2665&lt;&gt;"",VLOOKUP(newcards!E2665,series!$A$2:$B$228,2,FALSE),)</f>
        <v>215</v>
      </c>
      <c r="F2666" s="3">
        <f>IF(newcards!F2665&lt;&gt;"",VLOOKUP(newcards!F2665,category!$A$2:$B$82,2,FALSE),)</f>
        <v>77</v>
      </c>
      <c r="G2666" s="3" t="str">
        <f>IF(newcards!G2665&lt;&gt;"",VLOOKUP(newcards!G2665,subcategory!$A$2:$B$680,2,FALSE),"")</f>
        <v/>
      </c>
      <c r="H2666" s="3" t="str">
        <f>newcards!H2665</f>
        <v>US156</v>
      </c>
      <c r="I2666" s="3" t="str">
        <f>newcards!I2665</f>
        <v xml:space="preserve"> </v>
      </c>
      <c r="J2666" s="3">
        <f>IF(newcards!J2665&lt;&gt;"",VLOOKUP(newcards!J2665,player!$A$2:$B$7503,2,FALSE),"")</f>
        <v>2780</v>
      </c>
      <c r="K2666" s="3" t="str">
        <f>IF(newcards!K2665&lt;&gt;"",VLOOKUP(newcards!K2665,playernameext!$A$2:$B$32,2,FALSE),"")</f>
        <v/>
      </c>
      <c r="L2666" s="3">
        <f>IF(newcards!L2665&lt;&gt;"",VLOOKUP(newcards!L2665,team!$A$2:$B$538,2,FALSE),"")</f>
        <v>49</v>
      </c>
      <c r="M2666" s="5">
        <f>IF(newcards!M2665&lt;&gt;"", newcards!M2665, "")</f>
        <v>65</v>
      </c>
      <c r="N2666" s="5" t="str">
        <f>IF(newcards!N2665&lt;&gt;"", newcards!N2665, "")</f>
        <v>N</v>
      </c>
      <c r="O2666" s="5" t="str">
        <f>IF(newcards!O2665&lt;&gt;"", newcards!O2665, "")</f>
        <v/>
      </c>
      <c r="P2666" s="5" t="str">
        <f>IF(newcards!P2665&lt;&gt;"", newcards!P2665, "")</f>
        <v/>
      </c>
      <c r="Q2666" s="5" t="str">
        <f>IF(newcards!Q2665&lt;&gt;"", newcards!Q2665, "")</f>
        <v/>
      </c>
    </row>
    <row r="2667" spans="1:17" x14ac:dyDescent="0.25">
      <c r="A2667" s="3"/>
      <c r="B2667" s="5">
        <f>IF(newcards!B2666&lt;&gt;"",VLOOKUP(newcards!B2666,sport!$A$2:$B$8,2,FALSE),"")</f>
        <v>1</v>
      </c>
      <c r="C2667" s="3">
        <f>newcards!C2666</f>
        <v>2016</v>
      </c>
      <c r="D2667" s="3">
        <f>IF(newcards!D2666&lt;&gt;"",VLOOKUP(newcards!D2666,brand!$A$2:$B$30,2,FALSE),"")</f>
        <v>1</v>
      </c>
      <c r="E2667" s="3">
        <f>IF(newcards!E2666&lt;&gt;"",VLOOKUP(newcards!E2666,series!$A$2:$B$228,2,FALSE),)</f>
        <v>215</v>
      </c>
      <c r="F2667" s="3">
        <f>IF(newcards!F2666&lt;&gt;"",VLOOKUP(newcards!F2666,category!$A$2:$B$82,2,FALSE),)</f>
        <v>77</v>
      </c>
      <c r="G2667" s="3">
        <f>IF(newcards!G2666&lt;&gt;"",VLOOKUP(newcards!G2666,subcategory!$A$2:$B$680,2,FALSE),"")</f>
        <v>476</v>
      </c>
      <c r="H2667" s="3" t="str">
        <f>newcards!H2666</f>
        <v>US157</v>
      </c>
      <c r="I2667" s="3" t="str">
        <f>newcards!I2666</f>
        <v xml:space="preserve"> </v>
      </c>
      <c r="J2667" s="3">
        <f>IF(newcards!J2666&lt;&gt;"",VLOOKUP(newcards!J2666,player!$A$2:$B$7503,2,FALSE),"")</f>
        <v>7446</v>
      </c>
      <c r="K2667" s="3" t="str">
        <f>IF(newcards!K2666&lt;&gt;"",VLOOKUP(newcards!K2666,playernameext!$A$2:$B$32,2,FALSE),"")</f>
        <v/>
      </c>
      <c r="L2667" s="3">
        <f>IF(newcards!L2666&lt;&gt;"",VLOOKUP(newcards!L2666,team!$A$2:$B$538,2,FALSE),"")</f>
        <v>81</v>
      </c>
      <c r="M2667" s="5">
        <f>IF(newcards!M2666&lt;&gt;"", newcards!M2666, "")</f>
        <v>65</v>
      </c>
      <c r="N2667" s="5" t="str">
        <f>IF(newcards!N2666&lt;&gt;"", newcards!N2666, "")</f>
        <v>N</v>
      </c>
      <c r="O2667" s="5" t="str">
        <f>IF(newcards!O2666&lt;&gt;"", newcards!O2666, "")</f>
        <v/>
      </c>
      <c r="P2667" s="5" t="str">
        <f>IF(newcards!P2666&lt;&gt;"", newcards!P2666, "")</f>
        <v/>
      </c>
      <c r="Q2667" s="5" t="str">
        <f>IF(newcards!Q2666&lt;&gt;"", newcards!Q2666, "")</f>
        <v/>
      </c>
    </row>
    <row r="2668" spans="1:17" x14ac:dyDescent="0.25">
      <c r="A2668" s="3"/>
      <c r="B2668" s="5">
        <f>IF(newcards!B2667&lt;&gt;"",VLOOKUP(newcards!B2667,sport!$A$2:$B$8,2,FALSE),"")</f>
        <v>1</v>
      </c>
      <c r="C2668" s="3">
        <f>newcards!C2667</f>
        <v>2016</v>
      </c>
      <c r="D2668" s="3">
        <f>IF(newcards!D2667&lt;&gt;"",VLOOKUP(newcards!D2667,brand!$A$2:$B$30,2,FALSE),"")</f>
        <v>1</v>
      </c>
      <c r="E2668" s="3">
        <f>IF(newcards!E2667&lt;&gt;"",VLOOKUP(newcards!E2667,series!$A$2:$B$228,2,FALSE),)</f>
        <v>215</v>
      </c>
      <c r="F2668" s="3">
        <f>IF(newcards!F2667&lt;&gt;"",VLOOKUP(newcards!F2667,category!$A$2:$B$82,2,FALSE),)</f>
        <v>77</v>
      </c>
      <c r="G2668" s="3" t="str">
        <f>IF(newcards!G2667&lt;&gt;"",VLOOKUP(newcards!G2667,subcategory!$A$2:$B$680,2,FALSE),"")</f>
        <v/>
      </c>
      <c r="H2668" s="3" t="str">
        <f>newcards!H2667</f>
        <v>US158</v>
      </c>
      <c r="I2668" s="3" t="str">
        <f>newcards!I2667</f>
        <v xml:space="preserve"> </v>
      </c>
      <c r="J2668" s="3">
        <f>IF(newcards!J2667&lt;&gt;"",VLOOKUP(newcards!J2667,player!$A$2:$B$7503,2,FALSE),"")</f>
        <v>6875</v>
      </c>
      <c r="K2668" s="3" t="str">
        <f>IF(newcards!K2667&lt;&gt;"",VLOOKUP(newcards!K2667,playernameext!$A$2:$B$32,2,FALSE),"")</f>
        <v/>
      </c>
      <c r="L2668" s="3">
        <f>IF(newcards!L2667&lt;&gt;"",VLOOKUP(newcards!L2667,team!$A$2:$B$538,2,FALSE),"")</f>
        <v>1</v>
      </c>
      <c r="M2668" s="5">
        <f>IF(newcards!M2667&lt;&gt;"", newcards!M2667, "")</f>
        <v>65</v>
      </c>
      <c r="N2668" s="5" t="str">
        <f>IF(newcards!N2667&lt;&gt;"", newcards!N2667, "")</f>
        <v>N</v>
      </c>
      <c r="O2668" s="5" t="str">
        <f>IF(newcards!O2667&lt;&gt;"", newcards!O2667, "")</f>
        <v/>
      </c>
      <c r="P2668" s="5" t="str">
        <f>IF(newcards!P2667&lt;&gt;"", newcards!P2667, "")</f>
        <v/>
      </c>
      <c r="Q2668" s="5" t="str">
        <f>IF(newcards!Q2667&lt;&gt;"", newcards!Q2667, "")</f>
        <v/>
      </c>
    </row>
    <row r="2669" spans="1:17" x14ac:dyDescent="0.25">
      <c r="A2669" s="3"/>
      <c r="B2669" s="5">
        <f>IF(newcards!B2668&lt;&gt;"",VLOOKUP(newcards!B2668,sport!$A$2:$B$8,2,FALSE),"")</f>
        <v>1</v>
      </c>
      <c r="C2669" s="3">
        <f>newcards!C2668</f>
        <v>2016</v>
      </c>
      <c r="D2669" s="3">
        <f>IF(newcards!D2668&lt;&gt;"",VLOOKUP(newcards!D2668,brand!$A$2:$B$30,2,FALSE),"")</f>
        <v>1</v>
      </c>
      <c r="E2669" s="3">
        <f>IF(newcards!E2668&lt;&gt;"",VLOOKUP(newcards!E2668,series!$A$2:$B$228,2,FALSE),)</f>
        <v>215</v>
      </c>
      <c r="F2669" s="3">
        <f>IF(newcards!F2668&lt;&gt;"",VLOOKUP(newcards!F2668,category!$A$2:$B$82,2,FALSE),)</f>
        <v>77</v>
      </c>
      <c r="G2669" s="3">
        <f>IF(newcards!G2668&lt;&gt;"",VLOOKUP(newcards!G2668,subcategory!$A$2:$B$680,2,FALSE),"")</f>
        <v>49</v>
      </c>
      <c r="H2669" s="3" t="str">
        <f>newcards!H2668</f>
        <v>US159</v>
      </c>
      <c r="I2669" s="3" t="str">
        <f>newcards!I2668</f>
        <v xml:space="preserve"> </v>
      </c>
      <c r="J2669" s="3">
        <f>IF(newcards!J2668&lt;&gt;"",VLOOKUP(newcards!J2668,player!$A$2:$B$7503,2,FALSE),"")</f>
        <v>2383</v>
      </c>
      <c r="K2669" s="3" t="str">
        <f>IF(newcards!K2668&lt;&gt;"",VLOOKUP(newcards!K2668,playernameext!$A$2:$B$32,2,FALSE),"")</f>
        <v/>
      </c>
      <c r="L2669" s="3">
        <f>IF(newcards!L2668&lt;&gt;"",VLOOKUP(newcards!L2668,team!$A$2:$B$538,2,FALSE),"")</f>
        <v>95</v>
      </c>
      <c r="M2669" s="5">
        <f>IF(newcards!M2668&lt;&gt;"", newcards!M2668, "")</f>
        <v>65</v>
      </c>
      <c r="N2669" s="5" t="str">
        <f>IF(newcards!N2668&lt;&gt;"", newcards!N2668, "")</f>
        <v>N</v>
      </c>
      <c r="O2669" s="5" t="str">
        <f>IF(newcards!O2668&lt;&gt;"", newcards!O2668, "")</f>
        <v/>
      </c>
      <c r="P2669" s="5" t="str">
        <f>IF(newcards!P2668&lt;&gt;"", newcards!P2668, "")</f>
        <v/>
      </c>
      <c r="Q2669" s="5" t="str">
        <f>IF(newcards!Q2668&lt;&gt;"", newcards!Q2668, "")</f>
        <v/>
      </c>
    </row>
    <row r="2670" spans="1:17" x14ac:dyDescent="0.25">
      <c r="A2670" s="3"/>
      <c r="B2670" s="5">
        <f>IF(newcards!B2669&lt;&gt;"",VLOOKUP(newcards!B2669,sport!$A$2:$B$8,2,FALSE),"")</f>
        <v>1</v>
      </c>
      <c r="C2670" s="3">
        <f>newcards!C2669</f>
        <v>2016</v>
      </c>
      <c r="D2670" s="3">
        <f>IF(newcards!D2669&lt;&gt;"",VLOOKUP(newcards!D2669,brand!$A$2:$B$30,2,FALSE),"")</f>
        <v>1</v>
      </c>
      <c r="E2670" s="3">
        <f>IF(newcards!E2669&lt;&gt;"",VLOOKUP(newcards!E2669,series!$A$2:$B$228,2,FALSE),)</f>
        <v>215</v>
      </c>
      <c r="F2670" s="3">
        <f>IF(newcards!F2669&lt;&gt;"",VLOOKUP(newcards!F2669,category!$A$2:$B$82,2,FALSE),)</f>
        <v>77</v>
      </c>
      <c r="G2670" s="3">
        <f>IF(newcards!G2669&lt;&gt;"",VLOOKUP(newcards!G2669,subcategory!$A$2:$B$680,2,FALSE),"")</f>
        <v>49</v>
      </c>
      <c r="H2670" s="3" t="str">
        <f>newcards!H2669</f>
        <v>US160</v>
      </c>
      <c r="I2670" s="3" t="str">
        <f>newcards!I2669</f>
        <v xml:space="preserve"> </v>
      </c>
      <c r="J2670" s="3">
        <f>IF(newcards!J2669&lt;&gt;"",VLOOKUP(newcards!J2669,player!$A$2:$B$7503,2,FALSE),"")</f>
        <v>3843</v>
      </c>
      <c r="K2670" s="3" t="str">
        <f>IF(newcards!K2669&lt;&gt;"",VLOOKUP(newcards!K2669,playernameext!$A$2:$B$32,2,FALSE),"")</f>
        <v/>
      </c>
      <c r="L2670" s="3">
        <f>IF(newcards!L2669&lt;&gt;"",VLOOKUP(newcards!L2669,team!$A$2:$B$538,2,FALSE),"")</f>
        <v>21</v>
      </c>
      <c r="M2670" s="5">
        <f>IF(newcards!M2669&lt;&gt;"", newcards!M2669, "")</f>
        <v>65</v>
      </c>
      <c r="N2670" s="5" t="str">
        <f>IF(newcards!N2669&lt;&gt;"", newcards!N2669, "")</f>
        <v>N</v>
      </c>
      <c r="O2670" s="5" t="str">
        <f>IF(newcards!O2669&lt;&gt;"", newcards!O2669, "")</f>
        <v/>
      </c>
      <c r="P2670" s="5" t="str">
        <f>IF(newcards!P2669&lt;&gt;"", newcards!P2669, "")</f>
        <v/>
      </c>
      <c r="Q2670" s="5" t="str">
        <f>IF(newcards!Q2669&lt;&gt;"", newcards!Q2669, "")</f>
        <v/>
      </c>
    </row>
    <row r="2671" spans="1:17" x14ac:dyDescent="0.25">
      <c r="A2671" s="3"/>
      <c r="B2671" s="5">
        <f>IF(newcards!B2670&lt;&gt;"",VLOOKUP(newcards!B2670,sport!$A$2:$B$8,2,FALSE),"")</f>
        <v>1</v>
      </c>
      <c r="C2671" s="3">
        <f>newcards!C2670</f>
        <v>2016</v>
      </c>
      <c r="D2671" s="3">
        <f>IF(newcards!D2670&lt;&gt;"",VLOOKUP(newcards!D2670,brand!$A$2:$B$30,2,FALSE),"")</f>
        <v>1</v>
      </c>
      <c r="E2671" s="3">
        <f>IF(newcards!E2670&lt;&gt;"",VLOOKUP(newcards!E2670,series!$A$2:$B$228,2,FALSE),)</f>
        <v>215</v>
      </c>
      <c r="F2671" s="3">
        <f>IF(newcards!F2670&lt;&gt;"",VLOOKUP(newcards!F2670,category!$A$2:$B$82,2,FALSE),)</f>
        <v>77</v>
      </c>
      <c r="G2671" s="3">
        <f>IF(newcards!G2670&lt;&gt;"",VLOOKUP(newcards!G2670,subcategory!$A$2:$B$680,2,FALSE),"")</f>
        <v>49</v>
      </c>
      <c r="H2671" s="3" t="str">
        <f>newcards!H2670</f>
        <v>US161</v>
      </c>
      <c r="I2671" s="3" t="str">
        <f>newcards!I2670</f>
        <v xml:space="preserve"> </v>
      </c>
      <c r="J2671" s="3">
        <f>IF(newcards!J2670&lt;&gt;"",VLOOKUP(newcards!J2670,player!$A$2:$B$7503,2,FALSE),"")</f>
        <v>804</v>
      </c>
      <c r="K2671" s="3" t="str">
        <f>IF(newcards!K2670&lt;&gt;"",VLOOKUP(newcards!K2670,playernameext!$A$2:$B$32,2,FALSE),"")</f>
        <v/>
      </c>
      <c r="L2671" s="3">
        <f>IF(newcards!L2670&lt;&gt;"",VLOOKUP(newcards!L2670,team!$A$2:$B$538,2,FALSE),"")</f>
        <v>67</v>
      </c>
      <c r="M2671" s="5">
        <f>IF(newcards!M2670&lt;&gt;"", newcards!M2670, "")</f>
        <v>65</v>
      </c>
      <c r="N2671" s="5" t="str">
        <f>IF(newcards!N2670&lt;&gt;"", newcards!N2670, "")</f>
        <v>N</v>
      </c>
      <c r="O2671" s="5" t="str">
        <f>IF(newcards!O2670&lt;&gt;"", newcards!O2670, "")</f>
        <v/>
      </c>
      <c r="P2671" s="5" t="str">
        <f>IF(newcards!P2670&lt;&gt;"", newcards!P2670, "")</f>
        <v/>
      </c>
      <c r="Q2671" s="5" t="str">
        <f>IF(newcards!Q2670&lt;&gt;"", newcards!Q2670, "")</f>
        <v/>
      </c>
    </row>
    <row r="2672" spans="1:17" x14ac:dyDescent="0.25">
      <c r="A2672" s="3"/>
      <c r="B2672" s="5">
        <f>IF(newcards!B2671&lt;&gt;"",VLOOKUP(newcards!B2671,sport!$A$2:$B$8,2,FALSE),"")</f>
        <v>1</v>
      </c>
      <c r="C2672" s="3">
        <f>newcards!C2671</f>
        <v>2016</v>
      </c>
      <c r="D2672" s="3">
        <f>IF(newcards!D2671&lt;&gt;"",VLOOKUP(newcards!D2671,brand!$A$2:$B$30,2,FALSE),"")</f>
        <v>1</v>
      </c>
      <c r="E2672" s="3">
        <f>IF(newcards!E2671&lt;&gt;"",VLOOKUP(newcards!E2671,series!$A$2:$B$228,2,FALSE),)</f>
        <v>215</v>
      </c>
      <c r="F2672" s="3">
        <f>IF(newcards!F2671&lt;&gt;"",VLOOKUP(newcards!F2671,category!$A$2:$B$82,2,FALSE),)</f>
        <v>77</v>
      </c>
      <c r="G2672" s="3" t="str">
        <f>IF(newcards!G2671&lt;&gt;"",VLOOKUP(newcards!G2671,subcategory!$A$2:$B$680,2,FALSE),"")</f>
        <v/>
      </c>
      <c r="H2672" s="3" t="str">
        <f>newcards!H2671</f>
        <v>US162</v>
      </c>
      <c r="I2672" s="3" t="str">
        <f>newcards!I2671</f>
        <v xml:space="preserve"> </v>
      </c>
      <c r="J2672" s="3">
        <f>IF(newcards!J2671&lt;&gt;"",VLOOKUP(newcards!J2671,player!$A$2:$B$7503,2,FALSE),"")</f>
        <v>6981</v>
      </c>
      <c r="K2672" s="3" t="str">
        <f>IF(newcards!K2671&lt;&gt;"",VLOOKUP(newcards!K2671,playernameext!$A$2:$B$32,2,FALSE),"")</f>
        <v/>
      </c>
      <c r="L2672" s="3">
        <f>IF(newcards!L2671&lt;&gt;"",VLOOKUP(newcards!L2671,team!$A$2:$B$538,2,FALSE),"")</f>
        <v>19</v>
      </c>
      <c r="M2672" s="5">
        <f>IF(newcards!M2671&lt;&gt;"", newcards!M2671, "")</f>
        <v>65</v>
      </c>
      <c r="N2672" s="5" t="str">
        <f>IF(newcards!N2671&lt;&gt;"", newcards!N2671, "")</f>
        <v>N</v>
      </c>
      <c r="O2672" s="5" t="str">
        <f>IF(newcards!O2671&lt;&gt;"", newcards!O2671, "")</f>
        <v/>
      </c>
      <c r="P2672" s="5" t="str">
        <f>IF(newcards!P2671&lt;&gt;"", newcards!P2671, "")</f>
        <v/>
      </c>
      <c r="Q2672" s="5" t="str">
        <f>IF(newcards!Q2671&lt;&gt;"", newcards!Q2671, "")</f>
        <v/>
      </c>
    </row>
    <row r="2673" spans="1:17" x14ac:dyDescent="0.25">
      <c r="A2673" s="3"/>
      <c r="B2673" s="5">
        <f>IF(newcards!B2672&lt;&gt;"",VLOOKUP(newcards!B2672,sport!$A$2:$B$8,2,FALSE),"")</f>
        <v>1</v>
      </c>
      <c r="C2673" s="3">
        <f>newcards!C2672</f>
        <v>2016</v>
      </c>
      <c r="D2673" s="3">
        <f>IF(newcards!D2672&lt;&gt;"",VLOOKUP(newcards!D2672,brand!$A$2:$B$30,2,FALSE),"")</f>
        <v>1</v>
      </c>
      <c r="E2673" s="3">
        <f>IF(newcards!E2672&lt;&gt;"",VLOOKUP(newcards!E2672,series!$A$2:$B$228,2,FALSE),)</f>
        <v>215</v>
      </c>
      <c r="F2673" s="3">
        <f>IF(newcards!F2672&lt;&gt;"",VLOOKUP(newcards!F2672,category!$A$2:$B$82,2,FALSE),)</f>
        <v>77</v>
      </c>
      <c r="G2673" s="3">
        <f>IF(newcards!G2672&lt;&gt;"",VLOOKUP(newcards!G2672,subcategory!$A$2:$B$680,2,FALSE),"")</f>
        <v>49</v>
      </c>
      <c r="H2673" s="3" t="str">
        <f>newcards!H2672</f>
        <v>US163</v>
      </c>
      <c r="I2673" s="3" t="str">
        <f>newcards!I2672</f>
        <v xml:space="preserve"> </v>
      </c>
      <c r="J2673" s="3">
        <f>IF(newcards!J2672&lt;&gt;"",VLOOKUP(newcards!J2672,player!$A$2:$B$7503,2,FALSE),"")</f>
        <v>7494</v>
      </c>
      <c r="K2673" s="3" t="str">
        <f>IF(newcards!K2672&lt;&gt;"",VLOOKUP(newcards!K2672,playernameext!$A$2:$B$32,2,FALSE),"")</f>
        <v/>
      </c>
      <c r="L2673" s="3">
        <f>IF(newcards!L2672&lt;&gt;"",VLOOKUP(newcards!L2672,team!$A$2:$B$538,2,FALSE),"")</f>
        <v>14</v>
      </c>
      <c r="M2673" s="5">
        <f>IF(newcards!M2672&lt;&gt;"", newcards!M2672, "")</f>
        <v>65</v>
      </c>
      <c r="N2673" s="5" t="str">
        <f>IF(newcards!N2672&lt;&gt;"", newcards!N2672, "")</f>
        <v>N</v>
      </c>
      <c r="O2673" s="5" t="str">
        <f>IF(newcards!O2672&lt;&gt;"", newcards!O2672, "")</f>
        <v/>
      </c>
      <c r="P2673" s="5" t="str">
        <f>IF(newcards!P2672&lt;&gt;"", newcards!P2672, "")</f>
        <v/>
      </c>
      <c r="Q2673" s="5" t="str">
        <f>IF(newcards!Q2672&lt;&gt;"", newcards!Q2672, "")</f>
        <v/>
      </c>
    </row>
    <row r="2674" spans="1:17" x14ac:dyDescent="0.25">
      <c r="A2674" s="3"/>
      <c r="B2674" s="5">
        <f>IF(newcards!B2673&lt;&gt;"",VLOOKUP(newcards!B2673,sport!$A$2:$B$8,2,FALSE),"")</f>
        <v>1</v>
      </c>
      <c r="C2674" s="3">
        <f>newcards!C2673</f>
        <v>2016</v>
      </c>
      <c r="D2674" s="3">
        <f>IF(newcards!D2673&lt;&gt;"",VLOOKUP(newcards!D2673,brand!$A$2:$B$30,2,FALSE),"")</f>
        <v>1</v>
      </c>
      <c r="E2674" s="3">
        <f>IF(newcards!E2673&lt;&gt;"",VLOOKUP(newcards!E2673,series!$A$2:$B$228,2,FALSE),)</f>
        <v>215</v>
      </c>
      <c r="F2674" s="3">
        <f>IF(newcards!F2673&lt;&gt;"",VLOOKUP(newcards!F2673,category!$A$2:$B$82,2,FALSE),)</f>
        <v>77</v>
      </c>
      <c r="G2674" s="3">
        <f>IF(newcards!G2673&lt;&gt;"",VLOOKUP(newcards!G2673,subcategory!$A$2:$B$680,2,FALSE),"")</f>
        <v>313</v>
      </c>
      <c r="H2674" s="3" t="str">
        <f>newcards!H2673</f>
        <v>US164</v>
      </c>
      <c r="I2674" s="3" t="str">
        <f>newcards!I2673</f>
        <v xml:space="preserve"> </v>
      </c>
      <c r="J2674" s="3">
        <f>IF(newcards!J2673&lt;&gt;"",VLOOKUP(newcards!J2673,player!$A$2:$B$7503,2,FALSE),"")</f>
        <v>6405</v>
      </c>
      <c r="K2674" s="3" t="str">
        <f>IF(newcards!K2673&lt;&gt;"",VLOOKUP(newcards!K2673,playernameext!$A$2:$B$32,2,FALSE),"")</f>
        <v/>
      </c>
      <c r="L2674" s="3">
        <f>IF(newcards!L2673&lt;&gt;"",VLOOKUP(newcards!L2673,team!$A$2:$B$538,2,FALSE),"")</f>
        <v>25</v>
      </c>
      <c r="M2674" s="5">
        <f>IF(newcards!M2673&lt;&gt;"", newcards!M2673, "")</f>
        <v>65</v>
      </c>
      <c r="N2674" s="5" t="str">
        <f>IF(newcards!N2673&lt;&gt;"", newcards!N2673, "")</f>
        <v>N</v>
      </c>
      <c r="O2674" s="5" t="str">
        <f>IF(newcards!O2673&lt;&gt;"", newcards!O2673, "")</f>
        <v/>
      </c>
      <c r="P2674" s="5" t="str">
        <f>IF(newcards!P2673&lt;&gt;"", newcards!P2673, "")</f>
        <v/>
      </c>
      <c r="Q2674" s="5" t="str">
        <f>IF(newcards!Q2673&lt;&gt;"", newcards!Q2673, "")</f>
        <v/>
      </c>
    </row>
    <row r="2675" spans="1:17" x14ac:dyDescent="0.25">
      <c r="A2675" s="3"/>
      <c r="B2675" s="5">
        <f>IF(newcards!B2674&lt;&gt;"",VLOOKUP(newcards!B2674,sport!$A$2:$B$8,2,FALSE),"")</f>
        <v>1</v>
      </c>
      <c r="C2675" s="3">
        <f>newcards!C2674</f>
        <v>2016</v>
      </c>
      <c r="D2675" s="3">
        <f>IF(newcards!D2674&lt;&gt;"",VLOOKUP(newcards!D2674,brand!$A$2:$B$30,2,FALSE),"")</f>
        <v>1</v>
      </c>
      <c r="E2675" s="3">
        <f>IF(newcards!E2674&lt;&gt;"",VLOOKUP(newcards!E2674,series!$A$2:$B$228,2,FALSE),)</f>
        <v>215</v>
      </c>
      <c r="F2675" s="3">
        <f>IF(newcards!F2674&lt;&gt;"",VLOOKUP(newcards!F2674,category!$A$2:$B$82,2,FALSE),)</f>
        <v>77</v>
      </c>
      <c r="G2675" s="3" t="str">
        <f>IF(newcards!G2674&lt;&gt;"",VLOOKUP(newcards!G2674,subcategory!$A$2:$B$680,2,FALSE),"")</f>
        <v/>
      </c>
      <c r="H2675" s="3" t="str">
        <f>newcards!H2674</f>
        <v>US165</v>
      </c>
      <c r="I2675" s="3" t="str">
        <f>newcards!I2674</f>
        <v xml:space="preserve"> </v>
      </c>
      <c r="J2675" s="3">
        <f>IF(newcards!J2674&lt;&gt;"",VLOOKUP(newcards!J2674,player!$A$2:$B$7503,2,FALSE),"")</f>
        <v>7428</v>
      </c>
      <c r="K2675" s="3" t="str">
        <f>IF(newcards!K2674&lt;&gt;"",VLOOKUP(newcards!K2674,playernameext!$A$2:$B$32,2,FALSE),"")</f>
        <v/>
      </c>
      <c r="L2675" s="3">
        <f>IF(newcards!L2674&lt;&gt;"",VLOOKUP(newcards!L2674,team!$A$2:$B$538,2,FALSE),"")</f>
        <v>45</v>
      </c>
      <c r="M2675" s="5">
        <f>IF(newcards!M2674&lt;&gt;"", newcards!M2674, "")</f>
        <v>65</v>
      </c>
      <c r="N2675" s="5" t="str">
        <f>IF(newcards!N2674&lt;&gt;"", newcards!N2674, "")</f>
        <v>N</v>
      </c>
      <c r="O2675" s="5" t="str">
        <f>IF(newcards!O2674&lt;&gt;"", newcards!O2674, "")</f>
        <v/>
      </c>
      <c r="P2675" s="5" t="str">
        <f>IF(newcards!P2674&lt;&gt;"", newcards!P2674, "")</f>
        <v/>
      </c>
      <c r="Q2675" s="5" t="str">
        <f>IF(newcards!Q2674&lt;&gt;"", newcards!Q2674, "")</f>
        <v/>
      </c>
    </row>
    <row r="2676" spans="1:17" x14ac:dyDescent="0.25">
      <c r="A2676" s="3"/>
      <c r="B2676" s="5">
        <f>IF(newcards!B2675&lt;&gt;"",VLOOKUP(newcards!B2675,sport!$A$2:$B$8,2,FALSE),"")</f>
        <v>1</v>
      </c>
      <c r="C2676" s="3">
        <f>newcards!C2675</f>
        <v>2016</v>
      </c>
      <c r="D2676" s="3">
        <f>IF(newcards!D2675&lt;&gt;"",VLOOKUP(newcards!D2675,brand!$A$2:$B$30,2,FALSE),"")</f>
        <v>1</v>
      </c>
      <c r="E2676" s="3">
        <f>IF(newcards!E2675&lt;&gt;"",VLOOKUP(newcards!E2675,series!$A$2:$B$228,2,FALSE),)</f>
        <v>215</v>
      </c>
      <c r="F2676" s="3">
        <f>IF(newcards!F2675&lt;&gt;"",VLOOKUP(newcards!F2675,category!$A$2:$B$82,2,FALSE),)</f>
        <v>77</v>
      </c>
      <c r="G2676" s="3">
        <f>IF(newcards!G2675&lt;&gt;"",VLOOKUP(newcards!G2675,subcategory!$A$2:$B$680,2,FALSE),"")</f>
        <v>49</v>
      </c>
      <c r="H2676" s="3" t="str">
        <f>newcards!H2675</f>
        <v>US166</v>
      </c>
      <c r="I2676" s="3" t="str">
        <f>newcards!I2675</f>
        <v xml:space="preserve"> </v>
      </c>
      <c r="J2676" s="3">
        <f>IF(newcards!J2675&lt;&gt;"",VLOOKUP(newcards!J2675,player!$A$2:$B$7503,2,FALSE),"")</f>
        <v>6099</v>
      </c>
      <c r="K2676" s="3" t="str">
        <f>IF(newcards!K2675&lt;&gt;"",VLOOKUP(newcards!K2675,playernameext!$A$2:$B$32,2,FALSE),"")</f>
        <v/>
      </c>
      <c r="L2676" s="3">
        <f>IF(newcards!L2675&lt;&gt;"",VLOOKUP(newcards!L2675,team!$A$2:$B$538,2,FALSE),"")</f>
        <v>81</v>
      </c>
      <c r="M2676" s="5">
        <f>IF(newcards!M2675&lt;&gt;"", newcards!M2675, "")</f>
        <v>65</v>
      </c>
      <c r="N2676" s="5" t="str">
        <f>IF(newcards!N2675&lt;&gt;"", newcards!N2675, "")</f>
        <v>N</v>
      </c>
      <c r="O2676" s="5" t="str">
        <f>IF(newcards!O2675&lt;&gt;"", newcards!O2675, "")</f>
        <v/>
      </c>
      <c r="P2676" s="5" t="str">
        <f>IF(newcards!P2675&lt;&gt;"", newcards!P2675, "")</f>
        <v/>
      </c>
      <c r="Q2676" s="5" t="str">
        <f>IF(newcards!Q2675&lt;&gt;"", newcards!Q2675, "")</f>
        <v/>
      </c>
    </row>
    <row r="2677" spans="1:17" x14ac:dyDescent="0.25">
      <c r="A2677" s="3"/>
      <c r="B2677" s="5">
        <f>IF(newcards!B2676&lt;&gt;"",VLOOKUP(newcards!B2676,sport!$A$2:$B$8,2,FALSE),"")</f>
        <v>1</v>
      </c>
      <c r="C2677" s="3">
        <f>newcards!C2676</f>
        <v>2016</v>
      </c>
      <c r="D2677" s="3">
        <f>IF(newcards!D2676&lt;&gt;"",VLOOKUP(newcards!D2676,brand!$A$2:$B$30,2,FALSE),"")</f>
        <v>1</v>
      </c>
      <c r="E2677" s="3">
        <f>IF(newcards!E2676&lt;&gt;"",VLOOKUP(newcards!E2676,series!$A$2:$B$228,2,FALSE),)</f>
        <v>215</v>
      </c>
      <c r="F2677" s="3">
        <f>IF(newcards!F2676&lt;&gt;"",VLOOKUP(newcards!F2676,category!$A$2:$B$82,2,FALSE),)</f>
        <v>77</v>
      </c>
      <c r="G2677" s="3">
        <f>IF(newcards!G2676&lt;&gt;"",VLOOKUP(newcards!G2676,subcategory!$A$2:$B$680,2,FALSE),"")</f>
        <v>49</v>
      </c>
      <c r="H2677" s="3" t="str">
        <f>newcards!H2676</f>
        <v>US167</v>
      </c>
      <c r="I2677" s="3" t="str">
        <f>newcards!I2676</f>
        <v xml:space="preserve"> </v>
      </c>
      <c r="J2677" s="3">
        <f>IF(newcards!J2676&lt;&gt;"",VLOOKUP(newcards!J2676,player!$A$2:$B$7503,2,FALSE),"")</f>
        <v>1740</v>
      </c>
      <c r="K2677" s="3" t="str">
        <f>IF(newcards!K2676&lt;&gt;"",VLOOKUP(newcards!K2676,playernameext!$A$2:$B$32,2,FALSE),"")</f>
        <v/>
      </c>
      <c r="L2677" s="3">
        <f>IF(newcards!L2676&lt;&gt;"",VLOOKUP(newcards!L2676,team!$A$2:$B$538,2,FALSE),"")</f>
        <v>50</v>
      </c>
      <c r="M2677" s="5">
        <f>IF(newcards!M2676&lt;&gt;"", newcards!M2676, "")</f>
        <v>65</v>
      </c>
      <c r="N2677" s="5" t="str">
        <f>IF(newcards!N2676&lt;&gt;"", newcards!N2676, "")</f>
        <v>N</v>
      </c>
      <c r="O2677" s="5" t="str">
        <f>IF(newcards!O2676&lt;&gt;"", newcards!O2676, "")</f>
        <v/>
      </c>
      <c r="P2677" s="5" t="str">
        <f>IF(newcards!P2676&lt;&gt;"", newcards!P2676, "")</f>
        <v/>
      </c>
      <c r="Q2677" s="5" t="str">
        <f>IF(newcards!Q2676&lt;&gt;"", newcards!Q2676, "")</f>
        <v/>
      </c>
    </row>
    <row r="2678" spans="1:17" x14ac:dyDescent="0.25">
      <c r="A2678" s="3"/>
      <c r="B2678" s="5">
        <f>IF(newcards!B2677&lt;&gt;"",VLOOKUP(newcards!B2677,sport!$A$2:$B$8,2,FALSE),"")</f>
        <v>1</v>
      </c>
      <c r="C2678" s="3">
        <f>newcards!C2677</f>
        <v>2016</v>
      </c>
      <c r="D2678" s="3">
        <f>IF(newcards!D2677&lt;&gt;"",VLOOKUP(newcards!D2677,brand!$A$2:$B$30,2,FALSE),"")</f>
        <v>1</v>
      </c>
      <c r="E2678" s="3">
        <f>IF(newcards!E2677&lt;&gt;"",VLOOKUP(newcards!E2677,series!$A$2:$B$228,2,FALSE),)</f>
        <v>215</v>
      </c>
      <c r="F2678" s="3">
        <f>IF(newcards!F2677&lt;&gt;"",VLOOKUP(newcards!F2677,category!$A$2:$B$82,2,FALSE),)</f>
        <v>77</v>
      </c>
      <c r="G2678" s="3" t="str">
        <f>IF(newcards!G2677&lt;&gt;"",VLOOKUP(newcards!G2677,subcategory!$A$2:$B$680,2,FALSE),"")</f>
        <v/>
      </c>
      <c r="H2678" s="3" t="str">
        <f>newcards!H2677</f>
        <v>US168</v>
      </c>
      <c r="I2678" s="3" t="str">
        <f>newcards!I2677</f>
        <v xml:space="preserve"> </v>
      </c>
      <c r="J2678" s="3">
        <f>IF(newcards!J2677&lt;&gt;"",VLOOKUP(newcards!J2677,player!$A$2:$B$7503,2,FALSE),"")</f>
        <v>7506</v>
      </c>
      <c r="K2678" s="3" t="str">
        <f>IF(newcards!K2677&lt;&gt;"",VLOOKUP(newcards!K2677,playernameext!$A$2:$B$32,2,FALSE),"")</f>
        <v/>
      </c>
      <c r="L2678" s="3">
        <f>IF(newcards!L2677&lt;&gt;"",VLOOKUP(newcards!L2677,team!$A$2:$B$538,2,FALSE),"")</f>
        <v>63</v>
      </c>
      <c r="M2678" s="5">
        <f>IF(newcards!M2677&lt;&gt;"", newcards!M2677, "")</f>
        <v>65</v>
      </c>
      <c r="N2678" s="5" t="str">
        <f>IF(newcards!N2677&lt;&gt;"", newcards!N2677, "")</f>
        <v>N</v>
      </c>
      <c r="O2678" s="5" t="str">
        <f>IF(newcards!O2677&lt;&gt;"", newcards!O2677, "")</f>
        <v/>
      </c>
      <c r="P2678" s="5" t="str">
        <f>IF(newcards!P2677&lt;&gt;"", newcards!P2677, "")</f>
        <v/>
      </c>
      <c r="Q2678" s="5" t="str">
        <f>IF(newcards!Q2677&lt;&gt;"", newcards!Q2677, "")</f>
        <v/>
      </c>
    </row>
    <row r="2679" spans="1:17" x14ac:dyDescent="0.25">
      <c r="A2679" s="3"/>
      <c r="B2679" s="5">
        <f>IF(newcards!B2678&lt;&gt;"",VLOOKUP(newcards!B2678,sport!$A$2:$B$8,2,FALSE),"")</f>
        <v>1</v>
      </c>
      <c r="C2679" s="3">
        <f>newcards!C2678</f>
        <v>2016</v>
      </c>
      <c r="D2679" s="3">
        <f>IF(newcards!D2678&lt;&gt;"",VLOOKUP(newcards!D2678,brand!$A$2:$B$30,2,FALSE),"")</f>
        <v>1</v>
      </c>
      <c r="E2679" s="3">
        <f>IF(newcards!E2678&lt;&gt;"",VLOOKUP(newcards!E2678,series!$A$2:$B$228,2,FALSE),)</f>
        <v>215</v>
      </c>
      <c r="F2679" s="3">
        <f>IF(newcards!F2678&lt;&gt;"",VLOOKUP(newcards!F2678,category!$A$2:$B$82,2,FALSE),)</f>
        <v>77</v>
      </c>
      <c r="G2679" s="3">
        <f>IF(newcards!G2678&lt;&gt;"",VLOOKUP(newcards!G2678,subcategory!$A$2:$B$680,2,FALSE),"")</f>
        <v>305</v>
      </c>
      <c r="H2679" s="3" t="str">
        <f>newcards!H2678</f>
        <v>US169</v>
      </c>
      <c r="I2679" s="3" t="str">
        <f>newcards!I2678</f>
        <v xml:space="preserve"> </v>
      </c>
      <c r="J2679" s="3">
        <f>IF(newcards!J2678&lt;&gt;"",VLOOKUP(newcards!J2678,player!$A$2:$B$7503,2,FALSE),"")</f>
        <v>4721</v>
      </c>
      <c r="K2679" s="3" t="str">
        <f>IF(newcards!K2678&lt;&gt;"",VLOOKUP(newcards!K2678,playernameext!$A$2:$B$32,2,FALSE),"")</f>
        <v/>
      </c>
      <c r="L2679" s="3">
        <f>IF(newcards!L2678&lt;&gt;"",VLOOKUP(newcards!L2678,team!$A$2:$B$538,2,FALSE),"")</f>
        <v>96</v>
      </c>
      <c r="M2679" s="5">
        <f>IF(newcards!M2678&lt;&gt;"", newcards!M2678, "")</f>
        <v>65</v>
      </c>
      <c r="N2679" s="5" t="str">
        <f>IF(newcards!N2678&lt;&gt;"", newcards!N2678, "")</f>
        <v>N</v>
      </c>
      <c r="O2679" s="5" t="str">
        <f>IF(newcards!O2678&lt;&gt;"", newcards!O2678, "")</f>
        <v/>
      </c>
      <c r="P2679" s="5" t="str">
        <f>IF(newcards!P2678&lt;&gt;"", newcards!P2678, "")</f>
        <v/>
      </c>
      <c r="Q2679" s="5" t="str">
        <f>IF(newcards!Q2678&lt;&gt;"", newcards!Q2678, "")</f>
        <v/>
      </c>
    </row>
    <row r="2680" spans="1:17" x14ac:dyDescent="0.25">
      <c r="A2680" s="3"/>
      <c r="B2680" s="5">
        <f>IF(newcards!B2679&lt;&gt;"",VLOOKUP(newcards!B2679,sport!$A$2:$B$8,2,FALSE),"")</f>
        <v>1</v>
      </c>
      <c r="C2680" s="3">
        <f>newcards!C2679</f>
        <v>2016</v>
      </c>
      <c r="D2680" s="3">
        <f>IF(newcards!D2679&lt;&gt;"",VLOOKUP(newcards!D2679,brand!$A$2:$B$30,2,FALSE),"")</f>
        <v>1</v>
      </c>
      <c r="E2680" s="3">
        <f>IF(newcards!E2679&lt;&gt;"",VLOOKUP(newcards!E2679,series!$A$2:$B$228,2,FALSE),)</f>
        <v>215</v>
      </c>
      <c r="F2680" s="3">
        <f>IF(newcards!F2679&lt;&gt;"",VLOOKUP(newcards!F2679,category!$A$2:$B$82,2,FALSE),)</f>
        <v>77</v>
      </c>
      <c r="G2680" s="3" t="str">
        <f>IF(newcards!G2679&lt;&gt;"",VLOOKUP(newcards!G2679,subcategory!$A$2:$B$680,2,FALSE),"")</f>
        <v/>
      </c>
      <c r="H2680" s="3" t="str">
        <f>newcards!H2679</f>
        <v>US170</v>
      </c>
      <c r="I2680" s="3" t="str">
        <f>newcards!I2679</f>
        <v xml:space="preserve"> </v>
      </c>
      <c r="J2680" s="3">
        <f>IF(newcards!J2679&lt;&gt;"",VLOOKUP(newcards!J2679,player!$A$2:$B$7503,2,FALSE),"")</f>
        <v>6978</v>
      </c>
      <c r="K2680" s="3" t="str">
        <f>IF(newcards!K2679&lt;&gt;"",VLOOKUP(newcards!K2679,playernameext!$A$2:$B$32,2,FALSE),"")</f>
        <v/>
      </c>
      <c r="L2680" s="3">
        <f>IF(newcards!L2679&lt;&gt;"",VLOOKUP(newcards!L2679,team!$A$2:$B$538,2,FALSE),"")</f>
        <v>67</v>
      </c>
      <c r="M2680" s="5">
        <f>IF(newcards!M2679&lt;&gt;"", newcards!M2679, "")</f>
        <v>65</v>
      </c>
      <c r="N2680" s="5" t="str">
        <f>IF(newcards!N2679&lt;&gt;"", newcards!N2679, "")</f>
        <v>N</v>
      </c>
      <c r="O2680" s="5" t="str">
        <f>IF(newcards!O2679&lt;&gt;"", newcards!O2679, "")</f>
        <v/>
      </c>
      <c r="P2680" s="5" t="str">
        <f>IF(newcards!P2679&lt;&gt;"", newcards!P2679, "")</f>
        <v/>
      </c>
      <c r="Q2680" s="5" t="str">
        <f>IF(newcards!Q2679&lt;&gt;"", newcards!Q2679, "")</f>
        <v/>
      </c>
    </row>
    <row r="2681" spans="1:17" x14ac:dyDescent="0.25">
      <c r="A2681" s="3"/>
      <c r="B2681" s="5">
        <f>IF(newcards!B2680&lt;&gt;"",VLOOKUP(newcards!B2680,sport!$A$2:$B$8,2,FALSE),"")</f>
        <v>1</v>
      </c>
      <c r="C2681" s="3">
        <f>newcards!C2680</f>
        <v>2016</v>
      </c>
      <c r="D2681" s="3">
        <f>IF(newcards!D2680&lt;&gt;"",VLOOKUP(newcards!D2680,brand!$A$2:$B$30,2,FALSE),"")</f>
        <v>1</v>
      </c>
      <c r="E2681" s="3">
        <f>IF(newcards!E2680&lt;&gt;"",VLOOKUP(newcards!E2680,series!$A$2:$B$228,2,FALSE),)</f>
        <v>215</v>
      </c>
      <c r="F2681" s="3">
        <f>IF(newcards!F2680&lt;&gt;"",VLOOKUP(newcards!F2680,category!$A$2:$B$82,2,FALSE),)</f>
        <v>77</v>
      </c>
      <c r="G2681" s="3">
        <f>IF(newcards!G2680&lt;&gt;"",VLOOKUP(newcards!G2680,subcategory!$A$2:$B$680,2,FALSE),"")</f>
        <v>476</v>
      </c>
      <c r="H2681" s="3" t="str">
        <f>newcards!H2680</f>
        <v>US171</v>
      </c>
      <c r="I2681" s="3" t="str">
        <f>newcards!I2680</f>
        <v xml:space="preserve"> </v>
      </c>
      <c r="J2681" s="3">
        <f>IF(newcards!J2680&lt;&gt;"",VLOOKUP(newcards!J2680,player!$A$2:$B$7503,2,FALSE),"")</f>
        <v>4787</v>
      </c>
      <c r="K2681" s="3" t="str">
        <f>IF(newcards!K2680&lt;&gt;"",VLOOKUP(newcards!K2680,playernameext!$A$2:$B$32,2,FALSE),"")</f>
        <v/>
      </c>
      <c r="L2681" s="3">
        <f>IF(newcards!L2680&lt;&gt;"",VLOOKUP(newcards!L2680,team!$A$2:$B$538,2,FALSE),"")</f>
        <v>63</v>
      </c>
      <c r="M2681" s="5">
        <f>IF(newcards!M2680&lt;&gt;"", newcards!M2680, "")</f>
        <v>65</v>
      </c>
      <c r="N2681" s="5" t="str">
        <f>IF(newcards!N2680&lt;&gt;"", newcards!N2680, "")</f>
        <v>N</v>
      </c>
      <c r="O2681" s="5" t="str">
        <f>IF(newcards!O2680&lt;&gt;"", newcards!O2680, "")</f>
        <v/>
      </c>
      <c r="P2681" s="5" t="str">
        <f>IF(newcards!P2680&lt;&gt;"", newcards!P2680, "")</f>
        <v/>
      </c>
      <c r="Q2681" s="5" t="str">
        <f>IF(newcards!Q2680&lt;&gt;"", newcards!Q2680, "")</f>
        <v/>
      </c>
    </row>
    <row r="2682" spans="1:17" x14ac:dyDescent="0.25">
      <c r="A2682" s="3"/>
      <c r="B2682" s="5">
        <f>IF(newcards!B2681&lt;&gt;"",VLOOKUP(newcards!B2681,sport!$A$2:$B$8,2,FALSE),"")</f>
        <v>1</v>
      </c>
      <c r="C2682" s="3">
        <f>newcards!C2681</f>
        <v>2016</v>
      </c>
      <c r="D2682" s="3">
        <f>IF(newcards!D2681&lt;&gt;"",VLOOKUP(newcards!D2681,brand!$A$2:$B$30,2,FALSE),"")</f>
        <v>1</v>
      </c>
      <c r="E2682" s="3">
        <f>IF(newcards!E2681&lt;&gt;"",VLOOKUP(newcards!E2681,series!$A$2:$B$228,2,FALSE),)</f>
        <v>215</v>
      </c>
      <c r="F2682" s="3">
        <f>IF(newcards!F2681&lt;&gt;"",VLOOKUP(newcards!F2681,category!$A$2:$B$82,2,FALSE),)</f>
        <v>77</v>
      </c>
      <c r="G2682" s="3">
        <f>IF(newcards!G2681&lt;&gt;"",VLOOKUP(newcards!G2681,subcategory!$A$2:$B$680,2,FALSE),"")</f>
        <v>49</v>
      </c>
      <c r="H2682" s="3" t="str">
        <f>newcards!H2681</f>
        <v>US172</v>
      </c>
      <c r="I2682" s="3" t="str">
        <f>newcards!I2681</f>
        <v xml:space="preserve"> </v>
      </c>
      <c r="J2682" s="3">
        <f>IF(newcards!J2681&lt;&gt;"",VLOOKUP(newcards!J2681,player!$A$2:$B$7503,2,FALSE),"")</f>
        <v>7074</v>
      </c>
      <c r="K2682" s="3" t="str">
        <f>IF(newcards!K2681&lt;&gt;"",VLOOKUP(newcards!K2681,playernameext!$A$2:$B$32,2,FALSE),"")</f>
        <v/>
      </c>
      <c r="L2682" s="3">
        <f>IF(newcards!L2681&lt;&gt;"",VLOOKUP(newcards!L2681,team!$A$2:$B$538,2,FALSE),"")</f>
        <v>50</v>
      </c>
      <c r="M2682" s="5">
        <f>IF(newcards!M2681&lt;&gt;"", newcards!M2681, "")</f>
        <v>65</v>
      </c>
      <c r="N2682" s="5" t="str">
        <f>IF(newcards!N2681&lt;&gt;"", newcards!N2681, "")</f>
        <v>N</v>
      </c>
      <c r="O2682" s="5" t="str">
        <f>IF(newcards!O2681&lt;&gt;"", newcards!O2681, "")</f>
        <v/>
      </c>
      <c r="P2682" s="5" t="str">
        <f>IF(newcards!P2681&lt;&gt;"", newcards!P2681, "")</f>
        <v/>
      </c>
      <c r="Q2682" s="5" t="str">
        <f>IF(newcards!Q2681&lt;&gt;"", newcards!Q2681, "")</f>
        <v/>
      </c>
    </row>
    <row r="2683" spans="1:17" x14ac:dyDescent="0.25">
      <c r="A2683" s="3"/>
      <c r="B2683" s="5">
        <f>IF(newcards!B2682&lt;&gt;"",VLOOKUP(newcards!B2682,sport!$A$2:$B$8,2,FALSE),"")</f>
        <v>1</v>
      </c>
      <c r="C2683" s="3">
        <f>newcards!C2682</f>
        <v>2016</v>
      </c>
      <c r="D2683" s="3">
        <f>IF(newcards!D2682&lt;&gt;"",VLOOKUP(newcards!D2682,brand!$A$2:$B$30,2,FALSE),"")</f>
        <v>1</v>
      </c>
      <c r="E2683" s="3">
        <f>IF(newcards!E2682&lt;&gt;"",VLOOKUP(newcards!E2682,series!$A$2:$B$228,2,FALSE),)</f>
        <v>215</v>
      </c>
      <c r="F2683" s="3">
        <f>IF(newcards!F2682&lt;&gt;"",VLOOKUP(newcards!F2682,category!$A$2:$B$82,2,FALSE),)</f>
        <v>77</v>
      </c>
      <c r="G2683" s="3">
        <f>IF(newcards!G2682&lt;&gt;"",VLOOKUP(newcards!G2682,subcategory!$A$2:$B$680,2,FALSE),"")</f>
        <v>49</v>
      </c>
      <c r="H2683" s="3" t="str">
        <f>newcards!H2682</f>
        <v>US173</v>
      </c>
      <c r="I2683" s="3" t="str">
        <f>newcards!I2682</f>
        <v xml:space="preserve"> </v>
      </c>
      <c r="J2683" s="3">
        <f>IF(newcards!J2682&lt;&gt;"",VLOOKUP(newcards!J2682,player!$A$2:$B$7503,2,FALSE),"")</f>
        <v>2533</v>
      </c>
      <c r="K2683" s="3" t="str">
        <f>IF(newcards!K2682&lt;&gt;"",VLOOKUP(newcards!K2682,playernameext!$A$2:$B$32,2,FALSE),"")</f>
        <v/>
      </c>
      <c r="L2683" s="3">
        <f>IF(newcards!L2682&lt;&gt;"",VLOOKUP(newcards!L2682,team!$A$2:$B$538,2,FALSE),"")</f>
        <v>59</v>
      </c>
      <c r="M2683" s="5">
        <f>IF(newcards!M2682&lt;&gt;"", newcards!M2682, "")</f>
        <v>65</v>
      </c>
      <c r="N2683" s="5" t="str">
        <f>IF(newcards!N2682&lt;&gt;"", newcards!N2682, "")</f>
        <v>N</v>
      </c>
      <c r="O2683" s="5" t="str">
        <f>IF(newcards!O2682&lt;&gt;"", newcards!O2682, "")</f>
        <v/>
      </c>
      <c r="P2683" s="5" t="str">
        <f>IF(newcards!P2682&lt;&gt;"", newcards!P2682, "")</f>
        <v/>
      </c>
      <c r="Q2683" s="5" t="str">
        <f>IF(newcards!Q2682&lt;&gt;"", newcards!Q2682, "")</f>
        <v/>
      </c>
    </row>
    <row r="2684" spans="1:17" x14ac:dyDescent="0.25">
      <c r="A2684" s="3"/>
      <c r="B2684" s="5">
        <f>IF(newcards!B2683&lt;&gt;"",VLOOKUP(newcards!B2683,sport!$A$2:$B$8,2,FALSE),"")</f>
        <v>1</v>
      </c>
      <c r="C2684" s="3">
        <f>newcards!C2683</f>
        <v>2016</v>
      </c>
      <c r="D2684" s="3">
        <f>IF(newcards!D2683&lt;&gt;"",VLOOKUP(newcards!D2683,brand!$A$2:$B$30,2,FALSE),"")</f>
        <v>1</v>
      </c>
      <c r="E2684" s="3">
        <f>IF(newcards!E2683&lt;&gt;"",VLOOKUP(newcards!E2683,series!$A$2:$B$228,2,FALSE),)</f>
        <v>215</v>
      </c>
      <c r="F2684" s="3">
        <f>IF(newcards!F2683&lt;&gt;"",VLOOKUP(newcards!F2683,category!$A$2:$B$82,2,FALSE),)</f>
        <v>77</v>
      </c>
      <c r="G2684" s="3" t="str">
        <f>IF(newcards!G2683&lt;&gt;"",VLOOKUP(newcards!G2683,subcategory!$A$2:$B$680,2,FALSE),"")</f>
        <v/>
      </c>
      <c r="H2684" s="3" t="str">
        <f>newcards!H2683</f>
        <v>US174</v>
      </c>
      <c r="I2684" s="3" t="str">
        <f>newcards!I2683</f>
        <v xml:space="preserve"> </v>
      </c>
      <c r="J2684" s="3">
        <f>IF(newcards!J2683&lt;&gt;"",VLOOKUP(newcards!J2683,player!$A$2:$B$7503,2,FALSE),"")</f>
        <v>6970</v>
      </c>
      <c r="K2684" s="3" t="str">
        <f>IF(newcards!K2683&lt;&gt;"",VLOOKUP(newcards!K2683,playernameext!$A$2:$B$32,2,FALSE),"")</f>
        <v/>
      </c>
      <c r="L2684" s="3">
        <f>IF(newcards!L2683&lt;&gt;"",VLOOKUP(newcards!L2683,team!$A$2:$B$538,2,FALSE),"")</f>
        <v>68</v>
      </c>
      <c r="M2684" s="5">
        <f>IF(newcards!M2683&lt;&gt;"", newcards!M2683, "")</f>
        <v>65</v>
      </c>
      <c r="N2684" s="5" t="str">
        <f>IF(newcards!N2683&lt;&gt;"", newcards!N2683, "")</f>
        <v>N</v>
      </c>
      <c r="O2684" s="5" t="str">
        <f>IF(newcards!O2683&lt;&gt;"", newcards!O2683, "")</f>
        <v/>
      </c>
      <c r="P2684" s="5" t="str">
        <f>IF(newcards!P2683&lt;&gt;"", newcards!P2683, "")</f>
        <v/>
      </c>
      <c r="Q2684" s="5" t="str">
        <f>IF(newcards!Q2683&lt;&gt;"", newcards!Q2683, "")</f>
        <v/>
      </c>
    </row>
    <row r="2685" spans="1:17" x14ac:dyDescent="0.25">
      <c r="A2685" s="3"/>
      <c r="B2685" s="5">
        <f>IF(newcards!B2684&lt;&gt;"",VLOOKUP(newcards!B2684,sport!$A$2:$B$8,2,FALSE),"")</f>
        <v>1</v>
      </c>
      <c r="C2685" s="3">
        <f>newcards!C2684</f>
        <v>2016</v>
      </c>
      <c r="D2685" s="3">
        <f>IF(newcards!D2684&lt;&gt;"",VLOOKUP(newcards!D2684,brand!$A$2:$B$30,2,FALSE),"")</f>
        <v>1</v>
      </c>
      <c r="E2685" s="3">
        <f>IF(newcards!E2684&lt;&gt;"",VLOOKUP(newcards!E2684,series!$A$2:$B$228,2,FALSE),)</f>
        <v>215</v>
      </c>
      <c r="F2685" s="3">
        <f>IF(newcards!F2684&lt;&gt;"",VLOOKUP(newcards!F2684,category!$A$2:$B$82,2,FALSE),)</f>
        <v>77</v>
      </c>
      <c r="G2685" s="3">
        <f>IF(newcards!G2684&lt;&gt;"",VLOOKUP(newcards!G2684,subcategory!$A$2:$B$680,2,FALSE),"")</f>
        <v>49</v>
      </c>
      <c r="H2685" s="3" t="str">
        <f>newcards!H2684</f>
        <v>US175</v>
      </c>
      <c r="I2685" s="3" t="str">
        <f>newcards!I2684</f>
        <v xml:space="preserve"> </v>
      </c>
      <c r="J2685" s="3">
        <f>IF(newcards!J2684&lt;&gt;"",VLOOKUP(newcards!J2684,player!$A$2:$B$7503,2,FALSE),"")</f>
        <v>4960</v>
      </c>
      <c r="K2685" s="3" t="str">
        <f>IF(newcards!K2684&lt;&gt;"",VLOOKUP(newcards!K2684,playernameext!$A$2:$B$32,2,FALSE),"")</f>
        <v/>
      </c>
      <c r="L2685" s="3">
        <f>IF(newcards!L2684&lt;&gt;"",VLOOKUP(newcards!L2684,team!$A$2:$B$538,2,FALSE),"")</f>
        <v>49</v>
      </c>
      <c r="M2685" s="5">
        <f>IF(newcards!M2684&lt;&gt;"", newcards!M2684, "")</f>
        <v>65</v>
      </c>
      <c r="N2685" s="5" t="str">
        <f>IF(newcards!N2684&lt;&gt;"", newcards!N2684, "")</f>
        <v>N</v>
      </c>
      <c r="O2685" s="5" t="str">
        <f>IF(newcards!O2684&lt;&gt;"", newcards!O2684, "")</f>
        <v/>
      </c>
      <c r="P2685" s="5" t="str">
        <f>IF(newcards!P2684&lt;&gt;"", newcards!P2684, "")</f>
        <v/>
      </c>
      <c r="Q2685" s="5" t="str">
        <f>IF(newcards!Q2684&lt;&gt;"", newcards!Q2684, "")</f>
        <v/>
      </c>
    </row>
    <row r="2686" spans="1:17" x14ac:dyDescent="0.25">
      <c r="A2686" s="3"/>
      <c r="B2686" s="5">
        <f>IF(newcards!B2685&lt;&gt;"",VLOOKUP(newcards!B2685,sport!$A$2:$B$8,2,FALSE),"")</f>
        <v>1</v>
      </c>
      <c r="C2686" s="3">
        <f>newcards!C2685</f>
        <v>2016</v>
      </c>
      <c r="D2686" s="3">
        <f>IF(newcards!D2685&lt;&gt;"",VLOOKUP(newcards!D2685,brand!$A$2:$B$30,2,FALSE),"")</f>
        <v>1</v>
      </c>
      <c r="E2686" s="3">
        <f>IF(newcards!E2685&lt;&gt;"",VLOOKUP(newcards!E2685,series!$A$2:$B$228,2,FALSE),)</f>
        <v>215</v>
      </c>
      <c r="F2686" s="3">
        <f>IF(newcards!F2685&lt;&gt;"",VLOOKUP(newcards!F2685,category!$A$2:$B$82,2,FALSE),)</f>
        <v>77</v>
      </c>
      <c r="G2686" s="3" t="str">
        <f>IF(newcards!G2685&lt;&gt;"",VLOOKUP(newcards!G2685,subcategory!$A$2:$B$680,2,FALSE),"")</f>
        <v/>
      </c>
      <c r="H2686" s="3" t="str">
        <f>newcards!H2685</f>
        <v>US176</v>
      </c>
      <c r="I2686" s="3" t="str">
        <f>newcards!I2685</f>
        <v xml:space="preserve"> </v>
      </c>
      <c r="J2686" s="3">
        <f>IF(newcards!J2685&lt;&gt;"",VLOOKUP(newcards!J2685,player!$A$2:$B$7503,2,FALSE),"")</f>
        <v>7070</v>
      </c>
      <c r="K2686" s="3" t="str">
        <f>IF(newcards!K2685&lt;&gt;"",VLOOKUP(newcards!K2685,playernameext!$A$2:$B$32,2,FALSE),"")</f>
        <v/>
      </c>
      <c r="L2686" s="3">
        <f>IF(newcards!L2685&lt;&gt;"",VLOOKUP(newcards!L2685,team!$A$2:$B$538,2,FALSE),"")</f>
        <v>63</v>
      </c>
      <c r="M2686" s="5">
        <f>IF(newcards!M2685&lt;&gt;"", newcards!M2685, "")</f>
        <v>65</v>
      </c>
      <c r="N2686" s="5" t="str">
        <f>IF(newcards!N2685&lt;&gt;"", newcards!N2685, "")</f>
        <v>N</v>
      </c>
      <c r="O2686" s="5" t="str">
        <f>IF(newcards!O2685&lt;&gt;"", newcards!O2685, "")</f>
        <v/>
      </c>
      <c r="P2686" s="5" t="str">
        <f>IF(newcards!P2685&lt;&gt;"", newcards!P2685, "")</f>
        <v/>
      </c>
      <c r="Q2686" s="5" t="str">
        <f>IF(newcards!Q2685&lt;&gt;"", newcards!Q2685, "")</f>
        <v/>
      </c>
    </row>
    <row r="2687" spans="1:17" x14ac:dyDescent="0.25">
      <c r="A2687" s="3"/>
      <c r="B2687" s="5">
        <f>IF(newcards!B2686&lt;&gt;"",VLOOKUP(newcards!B2686,sport!$A$2:$B$8,2,FALSE),"")</f>
        <v>1</v>
      </c>
      <c r="C2687" s="3">
        <f>newcards!C2686</f>
        <v>2016</v>
      </c>
      <c r="D2687" s="3">
        <f>IF(newcards!D2686&lt;&gt;"",VLOOKUP(newcards!D2686,brand!$A$2:$B$30,2,FALSE),"")</f>
        <v>1</v>
      </c>
      <c r="E2687" s="3">
        <f>IF(newcards!E2686&lt;&gt;"",VLOOKUP(newcards!E2686,series!$A$2:$B$228,2,FALSE),)</f>
        <v>215</v>
      </c>
      <c r="F2687" s="3">
        <f>IF(newcards!F2686&lt;&gt;"",VLOOKUP(newcards!F2686,category!$A$2:$B$82,2,FALSE),)</f>
        <v>77</v>
      </c>
      <c r="G2687" s="3" t="str">
        <f>IF(newcards!G2686&lt;&gt;"",VLOOKUP(newcards!G2686,subcategory!$A$2:$B$680,2,FALSE),"")</f>
        <v/>
      </c>
      <c r="H2687" s="3" t="str">
        <f>newcards!H2686</f>
        <v>US177</v>
      </c>
      <c r="I2687" s="3" t="str">
        <f>newcards!I2686</f>
        <v xml:space="preserve"> </v>
      </c>
      <c r="J2687" s="3">
        <f>IF(newcards!J2686&lt;&gt;"",VLOOKUP(newcards!J2686,player!$A$2:$B$7503,2,FALSE),"")</f>
        <v>4673</v>
      </c>
      <c r="K2687" s="3" t="str">
        <f>IF(newcards!K2686&lt;&gt;"",VLOOKUP(newcards!K2686,playernameext!$A$2:$B$32,2,FALSE),"")</f>
        <v/>
      </c>
      <c r="L2687" s="3">
        <f>IF(newcards!L2686&lt;&gt;"",VLOOKUP(newcards!L2686,team!$A$2:$B$538,2,FALSE),"")</f>
        <v>81</v>
      </c>
      <c r="M2687" s="5">
        <f>IF(newcards!M2686&lt;&gt;"", newcards!M2686, "")</f>
        <v>65</v>
      </c>
      <c r="N2687" s="5" t="str">
        <f>IF(newcards!N2686&lt;&gt;"", newcards!N2686, "")</f>
        <v>N</v>
      </c>
      <c r="O2687" s="5" t="str">
        <f>IF(newcards!O2686&lt;&gt;"", newcards!O2686, "")</f>
        <v/>
      </c>
      <c r="P2687" s="5" t="str">
        <f>IF(newcards!P2686&lt;&gt;"", newcards!P2686, "")</f>
        <v/>
      </c>
      <c r="Q2687" s="5" t="str">
        <f>IF(newcards!Q2686&lt;&gt;"", newcards!Q2686, "")</f>
        <v/>
      </c>
    </row>
    <row r="2688" spans="1:17" x14ac:dyDescent="0.25">
      <c r="A2688" s="3"/>
      <c r="B2688" s="5">
        <f>IF(newcards!B2687&lt;&gt;"",VLOOKUP(newcards!B2687,sport!$A$2:$B$8,2,FALSE),"")</f>
        <v>1</v>
      </c>
      <c r="C2688" s="3">
        <f>newcards!C2687</f>
        <v>2016</v>
      </c>
      <c r="D2688" s="3">
        <f>IF(newcards!D2687&lt;&gt;"",VLOOKUP(newcards!D2687,brand!$A$2:$B$30,2,FALSE),"")</f>
        <v>1</v>
      </c>
      <c r="E2688" s="3">
        <f>IF(newcards!E2687&lt;&gt;"",VLOOKUP(newcards!E2687,series!$A$2:$B$228,2,FALSE),)</f>
        <v>215</v>
      </c>
      <c r="F2688" s="3">
        <f>IF(newcards!F2687&lt;&gt;"",VLOOKUP(newcards!F2687,category!$A$2:$B$82,2,FALSE),)</f>
        <v>77</v>
      </c>
      <c r="G2688" s="3" t="str">
        <f>IF(newcards!G2687&lt;&gt;"",VLOOKUP(newcards!G2687,subcategory!$A$2:$B$680,2,FALSE),"")</f>
        <v/>
      </c>
      <c r="H2688" s="3" t="str">
        <f>newcards!H2687</f>
        <v>US178</v>
      </c>
      <c r="I2688" s="3" t="str">
        <f>newcards!I2687</f>
        <v xml:space="preserve"> </v>
      </c>
      <c r="J2688" s="3">
        <f>IF(newcards!J2687&lt;&gt;"",VLOOKUP(newcards!J2687,player!$A$2:$B$7503,2,FALSE),"")</f>
        <v>7377</v>
      </c>
      <c r="K2688" s="3" t="str">
        <f>IF(newcards!K2687&lt;&gt;"",VLOOKUP(newcards!K2687,playernameext!$A$2:$B$32,2,FALSE),"")</f>
        <v/>
      </c>
      <c r="L2688" s="3">
        <f>IF(newcards!L2687&lt;&gt;"",VLOOKUP(newcards!L2687,team!$A$2:$B$538,2,FALSE),"")</f>
        <v>21</v>
      </c>
      <c r="M2688" s="5">
        <f>IF(newcards!M2687&lt;&gt;"", newcards!M2687, "")</f>
        <v>65</v>
      </c>
      <c r="N2688" s="5" t="str">
        <f>IF(newcards!N2687&lt;&gt;"", newcards!N2687, "")</f>
        <v>N</v>
      </c>
      <c r="O2688" s="5" t="str">
        <f>IF(newcards!O2687&lt;&gt;"", newcards!O2687, "")</f>
        <v/>
      </c>
      <c r="P2688" s="5" t="str">
        <f>IF(newcards!P2687&lt;&gt;"", newcards!P2687, "")</f>
        <v/>
      </c>
      <c r="Q2688" s="5" t="str">
        <f>IF(newcards!Q2687&lt;&gt;"", newcards!Q2687, "")</f>
        <v/>
      </c>
    </row>
    <row r="2689" spans="1:17" x14ac:dyDescent="0.25">
      <c r="A2689" s="3"/>
      <c r="B2689" s="5">
        <f>IF(newcards!B2688&lt;&gt;"",VLOOKUP(newcards!B2688,sport!$A$2:$B$8,2,FALSE),"")</f>
        <v>1</v>
      </c>
      <c r="C2689" s="3">
        <f>newcards!C2688</f>
        <v>2016</v>
      </c>
      <c r="D2689" s="3">
        <f>IF(newcards!D2688&lt;&gt;"",VLOOKUP(newcards!D2688,brand!$A$2:$B$30,2,FALSE),"")</f>
        <v>1</v>
      </c>
      <c r="E2689" s="3">
        <f>IF(newcards!E2688&lt;&gt;"",VLOOKUP(newcards!E2688,series!$A$2:$B$228,2,FALSE),)</f>
        <v>215</v>
      </c>
      <c r="F2689" s="3">
        <f>IF(newcards!F2688&lt;&gt;"",VLOOKUP(newcards!F2688,category!$A$2:$B$82,2,FALSE),)</f>
        <v>77</v>
      </c>
      <c r="G2689" s="3" t="str">
        <f>IF(newcards!G2688&lt;&gt;"",VLOOKUP(newcards!G2688,subcategory!$A$2:$B$680,2,FALSE),"")</f>
        <v/>
      </c>
      <c r="H2689" s="3" t="str">
        <f>newcards!H2688</f>
        <v>US179</v>
      </c>
      <c r="I2689" s="3" t="str">
        <f>newcards!I2688</f>
        <v xml:space="preserve"> </v>
      </c>
      <c r="J2689" s="3">
        <f>IF(newcards!J2688&lt;&gt;"",VLOOKUP(newcards!J2688,player!$A$2:$B$7503,2,FALSE),"")</f>
        <v>7433</v>
      </c>
      <c r="K2689" s="3" t="str">
        <f>IF(newcards!K2688&lt;&gt;"",VLOOKUP(newcards!K2688,playernameext!$A$2:$B$32,2,FALSE),"")</f>
        <v/>
      </c>
      <c r="L2689" s="3">
        <f>IF(newcards!L2688&lt;&gt;"",VLOOKUP(newcards!L2688,team!$A$2:$B$538,2,FALSE),"")</f>
        <v>95</v>
      </c>
      <c r="M2689" s="5">
        <f>IF(newcards!M2688&lt;&gt;"", newcards!M2688, "")</f>
        <v>65</v>
      </c>
      <c r="N2689" s="5" t="str">
        <f>IF(newcards!N2688&lt;&gt;"", newcards!N2688, "")</f>
        <v>N</v>
      </c>
      <c r="O2689" s="5" t="str">
        <f>IF(newcards!O2688&lt;&gt;"", newcards!O2688, "")</f>
        <v/>
      </c>
      <c r="P2689" s="5" t="str">
        <f>IF(newcards!P2688&lt;&gt;"", newcards!P2688, "")</f>
        <v/>
      </c>
      <c r="Q2689" s="5" t="str">
        <f>IF(newcards!Q2688&lt;&gt;"", newcards!Q2688, "")</f>
        <v/>
      </c>
    </row>
    <row r="2690" spans="1:17" x14ac:dyDescent="0.25">
      <c r="A2690" s="3"/>
      <c r="B2690" s="5">
        <f>IF(newcards!B2689&lt;&gt;"",VLOOKUP(newcards!B2689,sport!$A$2:$B$8,2,FALSE),"")</f>
        <v>1</v>
      </c>
      <c r="C2690" s="3">
        <f>newcards!C2689</f>
        <v>2016</v>
      </c>
      <c r="D2690" s="3">
        <f>IF(newcards!D2689&lt;&gt;"",VLOOKUP(newcards!D2689,brand!$A$2:$B$30,2,FALSE),"")</f>
        <v>1</v>
      </c>
      <c r="E2690" s="3">
        <f>IF(newcards!E2689&lt;&gt;"",VLOOKUP(newcards!E2689,series!$A$2:$B$228,2,FALSE),)</f>
        <v>215</v>
      </c>
      <c r="F2690" s="3">
        <f>IF(newcards!F2689&lt;&gt;"",VLOOKUP(newcards!F2689,category!$A$2:$B$82,2,FALSE),)</f>
        <v>77</v>
      </c>
      <c r="G2690" s="3" t="str">
        <f>IF(newcards!G2689&lt;&gt;"",VLOOKUP(newcards!G2689,subcategory!$A$2:$B$680,2,FALSE),"")</f>
        <v/>
      </c>
      <c r="H2690" s="3" t="str">
        <f>newcards!H2689</f>
        <v>US180</v>
      </c>
      <c r="I2690" s="3" t="str">
        <f>newcards!I2689</f>
        <v xml:space="preserve"> </v>
      </c>
      <c r="J2690" s="3">
        <f>IF(newcards!J2689&lt;&gt;"",VLOOKUP(newcards!J2689,player!$A$2:$B$7503,2,FALSE),"")</f>
        <v>7487</v>
      </c>
      <c r="K2690" s="3" t="str">
        <f>IF(newcards!K2689&lt;&gt;"",VLOOKUP(newcards!K2689,playernameext!$A$2:$B$32,2,FALSE),"")</f>
        <v/>
      </c>
      <c r="L2690" s="3">
        <f>IF(newcards!L2689&lt;&gt;"",VLOOKUP(newcards!L2689,team!$A$2:$B$538,2,FALSE),"")</f>
        <v>93</v>
      </c>
      <c r="M2690" s="5">
        <f>IF(newcards!M2689&lt;&gt;"", newcards!M2689, "")</f>
        <v>65</v>
      </c>
      <c r="N2690" s="5" t="str">
        <f>IF(newcards!N2689&lt;&gt;"", newcards!N2689, "")</f>
        <v>N</v>
      </c>
      <c r="O2690" s="5" t="str">
        <f>IF(newcards!O2689&lt;&gt;"", newcards!O2689, "")</f>
        <v/>
      </c>
      <c r="P2690" s="5" t="str">
        <f>IF(newcards!P2689&lt;&gt;"", newcards!P2689, "")</f>
        <v/>
      </c>
      <c r="Q2690" s="5" t="str">
        <f>IF(newcards!Q2689&lt;&gt;"", newcards!Q2689, "")</f>
        <v/>
      </c>
    </row>
    <row r="2691" spans="1:17" x14ac:dyDescent="0.25">
      <c r="A2691" s="3"/>
      <c r="B2691" s="5">
        <f>IF(newcards!B2690&lt;&gt;"",VLOOKUP(newcards!B2690,sport!$A$2:$B$8,2,FALSE),"")</f>
        <v>1</v>
      </c>
      <c r="C2691" s="3">
        <f>newcards!C2690</f>
        <v>2016</v>
      </c>
      <c r="D2691" s="3">
        <f>IF(newcards!D2690&lt;&gt;"",VLOOKUP(newcards!D2690,brand!$A$2:$B$30,2,FALSE),"")</f>
        <v>1</v>
      </c>
      <c r="E2691" s="3">
        <f>IF(newcards!E2690&lt;&gt;"",VLOOKUP(newcards!E2690,series!$A$2:$B$228,2,FALSE),)</f>
        <v>215</v>
      </c>
      <c r="F2691" s="3">
        <f>IF(newcards!F2690&lt;&gt;"",VLOOKUP(newcards!F2690,category!$A$2:$B$82,2,FALSE),)</f>
        <v>77</v>
      </c>
      <c r="G2691" s="3">
        <f>IF(newcards!G2690&lt;&gt;"",VLOOKUP(newcards!G2690,subcategory!$A$2:$B$680,2,FALSE),"")</f>
        <v>49</v>
      </c>
      <c r="H2691" s="3" t="str">
        <f>newcards!H2690</f>
        <v>US181</v>
      </c>
      <c r="I2691" s="3" t="str">
        <f>newcards!I2690</f>
        <v xml:space="preserve"> </v>
      </c>
      <c r="J2691" s="3">
        <f>IF(newcards!J2690&lt;&gt;"",VLOOKUP(newcards!J2690,player!$A$2:$B$7503,2,FALSE),"")</f>
        <v>664</v>
      </c>
      <c r="K2691" s="3" t="str">
        <f>IF(newcards!K2690&lt;&gt;"",VLOOKUP(newcards!K2690,playernameext!$A$2:$B$32,2,FALSE),"")</f>
        <v/>
      </c>
      <c r="L2691" s="3">
        <f>IF(newcards!L2690&lt;&gt;"",VLOOKUP(newcards!L2690,team!$A$2:$B$538,2,FALSE),"")</f>
        <v>68</v>
      </c>
      <c r="M2691" s="5">
        <f>IF(newcards!M2690&lt;&gt;"", newcards!M2690, "")</f>
        <v>65</v>
      </c>
      <c r="N2691" s="5" t="str">
        <f>IF(newcards!N2690&lt;&gt;"", newcards!N2690, "")</f>
        <v>N</v>
      </c>
      <c r="O2691" s="5" t="str">
        <f>IF(newcards!O2690&lt;&gt;"", newcards!O2690, "")</f>
        <v/>
      </c>
      <c r="P2691" s="5" t="str">
        <f>IF(newcards!P2690&lt;&gt;"", newcards!P2690, "")</f>
        <v/>
      </c>
      <c r="Q2691" s="5" t="str">
        <f>IF(newcards!Q2690&lt;&gt;"", newcards!Q2690, "")</f>
        <v/>
      </c>
    </row>
    <row r="2692" spans="1:17" x14ac:dyDescent="0.25">
      <c r="A2692" s="3"/>
      <c r="B2692" s="5">
        <f>IF(newcards!B2691&lt;&gt;"",VLOOKUP(newcards!B2691,sport!$A$2:$B$8,2,FALSE),"")</f>
        <v>1</v>
      </c>
      <c r="C2692" s="3">
        <f>newcards!C2691</f>
        <v>2016</v>
      </c>
      <c r="D2692" s="3">
        <f>IF(newcards!D2691&lt;&gt;"",VLOOKUP(newcards!D2691,brand!$A$2:$B$30,2,FALSE),"")</f>
        <v>1</v>
      </c>
      <c r="E2692" s="3">
        <f>IF(newcards!E2691&lt;&gt;"",VLOOKUP(newcards!E2691,series!$A$2:$B$228,2,FALSE),)</f>
        <v>215</v>
      </c>
      <c r="F2692" s="3">
        <f>IF(newcards!F2691&lt;&gt;"",VLOOKUP(newcards!F2691,category!$A$2:$B$82,2,FALSE),)</f>
        <v>77</v>
      </c>
      <c r="G2692" s="3" t="str">
        <f>IF(newcards!G2691&lt;&gt;"",VLOOKUP(newcards!G2691,subcategory!$A$2:$B$680,2,FALSE),"")</f>
        <v/>
      </c>
      <c r="H2692" s="3" t="str">
        <f>newcards!H2691</f>
        <v>US182</v>
      </c>
      <c r="I2692" s="3" t="str">
        <f>newcards!I2691</f>
        <v xml:space="preserve"> </v>
      </c>
      <c r="J2692" s="3">
        <f>IF(newcards!J2691&lt;&gt;"",VLOOKUP(newcards!J2691,player!$A$2:$B$7503,2,FALSE),"")</f>
        <v>7439</v>
      </c>
      <c r="K2692" s="3" t="str">
        <f>IF(newcards!K2691&lt;&gt;"",VLOOKUP(newcards!K2691,playernameext!$A$2:$B$32,2,FALSE),"")</f>
        <v/>
      </c>
      <c r="L2692" s="3">
        <f>IF(newcards!L2691&lt;&gt;"",VLOOKUP(newcards!L2691,team!$A$2:$B$538,2,FALSE),"")</f>
        <v>14</v>
      </c>
      <c r="M2692" s="5">
        <f>IF(newcards!M2691&lt;&gt;"", newcards!M2691, "")</f>
        <v>65</v>
      </c>
      <c r="N2692" s="5" t="str">
        <f>IF(newcards!N2691&lt;&gt;"", newcards!N2691, "")</f>
        <v>N</v>
      </c>
      <c r="O2692" s="5" t="str">
        <f>IF(newcards!O2691&lt;&gt;"", newcards!O2691, "")</f>
        <v/>
      </c>
      <c r="P2692" s="5" t="str">
        <f>IF(newcards!P2691&lt;&gt;"", newcards!P2691, "")</f>
        <v/>
      </c>
      <c r="Q2692" s="5" t="str">
        <f>IF(newcards!Q2691&lt;&gt;"", newcards!Q2691, "")</f>
        <v/>
      </c>
    </row>
    <row r="2693" spans="1:17" x14ac:dyDescent="0.25">
      <c r="A2693" s="3"/>
      <c r="B2693" s="5">
        <f>IF(newcards!B2692&lt;&gt;"",VLOOKUP(newcards!B2692,sport!$A$2:$B$8,2,FALSE),"")</f>
        <v>1</v>
      </c>
      <c r="C2693" s="3">
        <f>newcards!C2692</f>
        <v>2016</v>
      </c>
      <c r="D2693" s="3">
        <f>IF(newcards!D2692&lt;&gt;"",VLOOKUP(newcards!D2692,brand!$A$2:$B$30,2,FALSE),"")</f>
        <v>1</v>
      </c>
      <c r="E2693" s="3">
        <f>IF(newcards!E2692&lt;&gt;"",VLOOKUP(newcards!E2692,series!$A$2:$B$228,2,FALSE),)</f>
        <v>215</v>
      </c>
      <c r="F2693" s="3">
        <f>IF(newcards!F2692&lt;&gt;"",VLOOKUP(newcards!F2692,category!$A$2:$B$82,2,FALSE),)</f>
        <v>77</v>
      </c>
      <c r="G2693" s="3" t="str">
        <f>IF(newcards!G2692&lt;&gt;"",VLOOKUP(newcards!G2692,subcategory!$A$2:$B$680,2,FALSE),"")</f>
        <v/>
      </c>
      <c r="H2693" s="3" t="str">
        <f>newcards!H2692</f>
        <v>US183</v>
      </c>
      <c r="I2693" s="3" t="str">
        <f>newcards!I2692</f>
        <v xml:space="preserve"> </v>
      </c>
      <c r="J2693" s="3">
        <f>IF(newcards!J2692&lt;&gt;"",VLOOKUP(newcards!J2692,player!$A$2:$B$7503,2,FALSE),"")</f>
        <v>6405</v>
      </c>
      <c r="K2693" s="3" t="str">
        <f>IF(newcards!K2692&lt;&gt;"",VLOOKUP(newcards!K2692,playernameext!$A$2:$B$32,2,FALSE),"")</f>
        <v/>
      </c>
      <c r="L2693" s="3">
        <f>IF(newcards!L2692&lt;&gt;"",VLOOKUP(newcards!L2692,team!$A$2:$B$538,2,FALSE),"")</f>
        <v>25</v>
      </c>
      <c r="M2693" s="5">
        <f>IF(newcards!M2692&lt;&gt;"", newcards!M2692, "")</f>
        <v>65</v>
      </c>
      <c r="N2693" s="5" t="str">
        <f>IF(newcards!N2692&lt;&gt;"", newcards!N2692, "")</f>
        <v>N</v>
      </c>
      <c r="O2693" s="5" t="str">
        <f>IF(newcards!O2692&lt;&gt;"", newcards!O2692, "")</f>
        <v/>
      </c>
      <c r="P2693" s="5" t="str">
        <f>IF(newcards!P2692&lt;&gt;"", newcards!P2692, "")</f>
        <v/>
      </c>
      <c r="Q2693" s="5" t="str">
        <f>IF(newcards!Q2692&lt;&gt;"", newcards!Q2692, "")</f>
        <v/>
      </c>
    </row>
    <row r="2694" spans="1:17" x14ac:dyDescent="0.25">
      <c r="A2694" s="3"/>
      <c r="B2694" s="5">
        <f>IF(newcards!B2693&lt;&gt;"",VLOOKUP(newcards!B2693,sport!$A$2:$B$8,2,FALSE),"")</f>
        <v>1</v>
      </c>
      <c r="C2694" s="3">
        <f>newcards!C2693</f>
        <v>2016</v>
      </c>
      <c r="D2694" s="3">
        <f>IF(newcards!D2693&lt;&gt;"",VLOOKUP(newcards!D2693,brand!$A$2:$B$30,2,FALSE),"")</f>
        <v>1</v>
      </c>
      <c r="E2694" s="3">
        <f>IF(newcards!E2693&lt;&gt;"",VLOOKUP(newcards!E2693,series!$A$2:$B$228,2,FALSE),)</f>
        <v>215</v>
      </c>
      <c r="F2694" s="3">
        <f>IF(newcards!F2693&lt;&gt;"",VLOOKUP(newcards!F2693,category!$A$2:$B$82,2,FALSE),)</f>
        <v>77</v>
      </c>
      <c r="G2694" s="3" t="str">
        <f>IF(newcards!G2693&lt;&gt;"",VLOOKUP(newcards!G2693,subcategory!$A$2:$B$680,2,FALSE),"")</f>
        <v/>
      </c>
      <c r="H2694" s="3" t="str">
        <f>newcards!H2693</f>
        <v>US184</v>
      </c>
      <c r="I2694" s="3" t="str">
        <f>newcards!I2693</f>
        <v xml:space="preserve"> </v>
      </c>
      <c r="J2694" s="3">
        <f>IF(newcards!J2693&lt;&gt;"",VLOOKUP(newcards!J2693,player!$A$2:$B$7503,2,FALSE),"")</f>
        <v>6848</v>
      </c>
      <c r="K2694" s="3" t="str">
        <f>IF(newcards!K2693&lt;&gt;"",VLOOKUP(newcards!K2693,playernameext!$A$2:$B$32,2,FALSE),"")</f>
        <v/>
      </c>
      <c r="L2694" s="3">
        <f>IF(newcards!L2693&lt;&gt;"",VLOOKUP(newcards!L2693,team!$A$2:$B$538,2,FALSE),"")</f>
        <v>14</v>
      </c>
      <c r="M2694" s="5">
        <f>IF(newcards!M2693&lt;&gt;"", newcards!M2693, "")</f>
        <v>65</v>
      </c>
      <c r="N2694" s="5" t="str">
        <f>IF(newcards!N2693&lt;&gt;"", newcards!N2693, "")</f>
        <v>N</v>
      </c>
      <c r="O2694" s="5" t="str">
        <f>IF(newcards!O2693&lt;&gt;"", newcards!O2693, "")</f>
        <v/>
      </c>
      <c r="P2694" s="5" t="str">
        <f>IF(newcards!P2693&lt;&gt;"", newcards!P2693, "")</f>
        <v/>
      </c>
      <c r="Q2694" s="5" t="str">
        <f>IF(newcards!Q2693&lt;&gt;"", newcards!Q2693, "")</f>
        <v/>
      </c>
    </row>
    <row r="2695" spans="1:17" x14ac:dyDescent="0.25">
      <c r="A2695" s="3"/>
      <c r="B2695" s="5">
        <f>IF(newcards!B2694&lt;&gt;"",VLOOKUP(newcards!B2694,sport!$A$2:$B$8,2,FALSE),"")</f>
        <v>1</v>
      </c>
      <c r="C2695" s="3">
        <f>newcards!C2694</f>
        <v>2016</v>
      </c>
      <c r="D2695" s="3">
        <f>IF(newcards!D2694&lt;&gt;"",VLOOKUP(newcards!D2694,brand!$A$2:$B$30,2,FALSE),"")</f>
        <v>1</v>
      </c>
      <c r="E2695" s="3">
        <f>IF(newcards!E2694&lt;&gt;"",VLOOKUP(newcards!E2694,series!$A$2:$B$228,2,FALSE),)</f>
        <v>215</v>
      </c>
      <c r="F2695" s="3">
        <f>IF(newcards!F2694&lt;&gt;"",VLOOKUP(newcards!F2694,category!$A$2:$B$82,2,FALSE),)</f>
        <v>77</v>
      </c>
      <c r="G2695" s="3" t="str">
        <f>IF(newcards!G2694&lt;&gt;"",VLOOKUP(newcards!G2694,subcategory!$A$2:$B$680,2,FALSE),"")</f>
        <v/>
      </c>
      <c r="H2695" s="3" t="str">
        <f>newcards!H2694</f>
        <v>US185</v>
      </c>
      <c r="I2695" s="3" t="str">
        <f>newcards!I2694</f>
        <v xml:space="preserve"> </v>
      </c>
      <c r="J2695" s="3">
        <f>IF(newcards!J2694&lt;&gt;"",VLOOKUP(newcards!J2694,player!$A$2:$B$7503,2,FALSE),"")</f>
        <v>6932</v>
      </c>
      <c r="K2695" s="3" t="str">
        <f>IF(newcards!K2694&lt;&gt;"",VLOOKUP(newcards!K2694,playernameext!$A$2:$B$32,2,FALSE),"")</f>
        <v/>
      </c>
      <c r="L2695" s="3">
        <f>IF(newcards!L2694&lt;&gt;"",VLOOKUP(newcards!L2694,team!$A$2:$B$538,2,FALSE),"")</f>
        <v>76</v>
      </c>
      <c r="M2695" s="5">
        <f>IF(newcards!M2694&lt;&gt;"", newcards!M2694, "")</f>
        <v>65</v>
      </c>
      <c r="N2695" s="5" t="str">
        <f>IF(newcards!N2694&lt;&gt;"", newcards!N2694, "")</f>
        <v>N</v>
      </c>
      <c r="O2695" s="5" t="str">
        <f>IF(newcards!O2694&lt;&gt;"", newcards!O2694, "")</f>
        <v/>
      </c>
      <c r="P2695" s="5" t="str">
        <f>IF(newcards!P2694&lt;&gt;"", newcards!P2694, "")</f>
        <v/>
      </c>
      <c r="Q2695" s="5" t="str">
        <f>IF(newcards!Q2694&lt;&gt;"", newcards!Q2694, "")</f>
        <v/>
      </c>
    </row>
    <row r="2696" spans="1:17" x14ac:dyDescent="0.25">
      <c r="A2696" s="3"/>
      <c r="B2696" s="5">
        <f>IF(newcards!B2695&lt;&gt;"",VLOOKUP(newcards!B2695,sport!$A$2:$B$8,2,FALSE),"")</f>
        <v>1</v>
      </c>
      <c r="C2696" s="3">
        <f>newcards!C2695</f>
        <v>2016</v>
      </c>
      <c r="D2696" s="3">
        <f>IF(newcards!D2695&lt;&gt;"",VLOOKUP(newcards!D2695,brand!$A$2:$B$30,2,FALSE),"")</f>
        <v>1</v>
      </c>
      <c r="E2696" s="3">
        <f>IF(newcards!E2695&lt;&gt;"",VLOOKUP(newcards!E2695,series!$A$2:$B$228,2,FALSE),)</f>
        <v>215</v>
      </c>
      <c r="F2696" s="3">
        <f>IF(newcards!F2695&lt;&gt;"",VLOOKUP(newcards!F2695,category!$A$2:$B$82,2,FALSE),)</f>
        <v>77</v>
      </c>
      <c r="G2696" s="3" t="str">
        <f>IF(newcards!G2695&lt;&gt;"",VLOOKUP(newcards!G2695,subcategory!$A$2:$B$680,2,FALSE),"")</f>
        <v/>
      </c>
      <c r="H2696" s="3" t="str">
        <f>newcards!H2695</f>
        <v>US186</v>
      </c>
      <c r="I2696" s="3" t="str">
        <f>newcards!I2695</f>
        <v xml:space="preserve"> </v>
      </c>
      <c r="J2696" s="3">
        <f>IF(newcards!J2695&lt;&gt;"",VLOOKUP(newcards!J2695,player!$A$2:$B$7503,2,FALSE),"")</f>
        <v>6954</v>
      </c>
      <c r="K2696" s="3" t="str">
        <f>IF(newcards!K2695&lt;&gt;"",VLOOKUP(newcards!K2695,playernameext!$A$2:$B$32,2,FALSE),"")</f>
        <v/>
      </c>
      <c r="L2696" s="3">
        <f>IF(newcards!L2695&lt;&gt;"",VLOOKUP(newcards!L2695,team!$A$2:$B$538,2,FALSE),"")</f>
        <v>95</v>
      </c>
      <c r="M2696" s="5">
        <f>IF(newcards!M2695&lt;&gt;"", newcards!M2695, "")</f>
        <v>65</v>
      </c>
      <c r="N2696" s="5" t="str">
        <f>IF(newcards!N2695&lt;&gt;"", newcards!N2695, "")</f>
        <v>N</v>
      </c>
      <c r="O2696" s="5" t="str">
        <f>IF(newcards!O2695&lt;&gt;"", newcards!O2695, "")</f>
        <v/>
      </c>
      <c r="P2696" s="5" t="str">
        <f>IF(newcards!P2695&lt;&gt;"", newcards!P2695, "")</f>
        <v/>
      </c>
      <c r="Q2696" s="5" t="str">
        <f>IF(newcards!Q2695&lt;&gt;"", newcards!Q2695, "")</f>
        <v/>
      </c>
    </row>
    <row r="2697" spans="1:17" x14ac:dyDescent="0.25">
      <c r="A2697" s="3"/>
      <c r="B2697" s="5">
        <f>IF(newcards!B2696&lt;&gt;"",VLOOKUP(newcards!B2696,sport!$A$2:$B$8,2,FALSE),"")</f>
        <v>1</v>
      </c>
      <c r="C2697" s="3">
        <f>newcards!C2696</f>
        <v>2016</v>
      </c>
      <c r="D2697" s="3">
        <f>IF(newcards!D2696&lt;&gt;"",VLOOKUP(newcards!D2696,brand!$A$2:$B$30,2,FALSE),"")</f>
        <v>1</v>
      </c>
      <c r="E2697" s="3">
        <f>IF(newcards!E2696&lt;&gt;"",VLOOKUP(newcards!E2696,series!$A$2:$B$228,2,FALSE),)</f>
        <v>215</v>
      </c>
      <c r="F2697" s="3">
        <f>IF(newcards!F2696&lt;&gt;"",VLOOKUP(newcards!F2696,category!$A$2:$B$82,2,FALSE),)</f>
        <v>77</v>
      </c>
      <c r="G2697" s="3" t="str">
        <f>IF(newcards!G2696&lt;&gt;"",VLOOKUP(newcards!G2696,subcategory!$A$2:$B$680,2,FALSE),"")</f>
        <v/>
      </c>
      <c r="H2697" s="3" t="str">
        <f>newcards!H2696</f>
        <v>US187</v>
      </c>
      <c r="I2697" s="3" t="str">
        <f>newcards!I2696</f>
        <v xml:space="preserve"> </v>
      </c>
      <c r="J2697" s="3">
        <f>IF(newcards!J2696&lt;&gt;"",VLOOKUP(newcards!J2696,player!$A$2:$B$7503,2,FALSE),"")</f>
        <v>7470</v>
      </c>
      <c r="K2697" s="3" t="str">
        <f>IF(newcards!K2696&lt;&gt;"",VLOOKUP(newcards!K2696,playernameext!$A$2:$B$32,2,FALSE),"")</f>
        <v/>
      </c>
      <c r="L2697" s="3">
        <f>IF(newcards!L2696&lt;&gt;"",VLOOKUP(newcards!L2696,team!$A$2:$B$538,2,FALSE),"")</f>
        <v>40</v>
      </c>
      <c r="M2697" s="5">
        <f>IF(newcards!M2696&lt;&gt;"", newcards!M2696, "")</f>
        <v>65</v>
      </c>
      <c r="N2697" s="5" t="str">
        <f>IF(newcards!N2696&lt;&gt;"", newcards!N2696, "")</f>
        <v>N</v>
      </c>
      <c r="O2697" s="5" t="str">
        <f>IF(newcards!O2696&lt;&gt;"", newcards!O2696, "")</f>
        <v/>
      </c>
      <c r="P2697" s="5" t="str">
        <f>IF(newcards!P2696&lt;&gt;"", newcards!P2696, "")</f>
        <v/>
      </c>
      <c r="Q2697" s="5" t="str">
        <f>IF(newcards!Q2696&lt;&gt;"", newcards!Q2696, "")</f>
        <v/>
      </c>
    </row>
    <row r="2698" spans="1:17" x14ac:dyDescent="0.25">
      <c r="A2698" s="3"/>
      <c r="B2698" s="5">
        <f>IF(newcards!B2697&lt;&gt;"",VLOOKUP(newcards!B2697,sport!$A$2:$B$8,2,FALSE),"")</f>
        <v>1</v>
      </c>
      <c r="C2698" s="3">
        <f>newcards!C2697</f>
        <v>2016</v>
      </c>
      <c r="D2698" s="3">
        <f>IF(newcards!D2697&lt;&gt;"",VLOOKUP(newcards!D2697,brand!$A$2:$B$30,2,FALSE),"")</f>
        <v>1</v>
      </c>
      <c r="E2698" s="3">
        <f>IF(newcards!E2697&lt;&gt;"",VLOOKUP(newcards!E2697,series!$A$2:$B$228,2,FALSE),)</f>
        <v>215</v>
      </c>
      <c r="F2698" s="3">
        <f>IF(newcards!F2697&lt;&gt;"",VLOOKUP(newcards!F2697,category!$A$2:$B$82,2,FALSE),)</f>
        <v>77</v>
      </c>
      <c r="G2698" s="3" t="str">
        <f>IF(newcards!G2697&lt;&gt;"",VLOOKUP(newcards!G2697,subcategory!$A$2:$B$680,2,FALSE),"")</f>
        <v/>
      </c>
      <c r="H2698" s="3" t="str">
        <f>newcards!H2697</f>
        <v>US188</v>
      </c>
      <c r="I2698" s="3" t="str">
        <f>newcards!I2697</f>
        <v xml:space="preserve"> </v>
      </c>
      <c r="J2698" s="3">
        <f>IF(newcards!J2697&lt;&gt;"",VLOOKUP(newcards!J2697,player!$A$2:$B$7503,2,FALSE),"")</f>
        <v>7520</v>
      </c>
      <c r="K2698" s="3" t="str">
        <f>IF(newcards!K2697&lt;&gt;"",VLOOKUP(newcards!K2697,playernameext!$A$2:$B$32,2,FALSE),"")</f>
        <v/>
      </c>
      <c r="L2698" s="3">
        <f>IF(newcards!L2697&lt;&gt;"",VLOOKUP(newcards!L2697,team!$A$2:$B$538,2,FALSE),"")</f>
        <v>96</v>
      </c>
      <c r="M2698" s="5">
        <f>IF(newcards!M2697&lt;&gt;"", newcards!M2697, "")</f>
        <v>65</v>
      </c>
      <c r="N2698" s="5" t="str">
        <f>IF(newcards!N2697&lt;&gt;"", newcards!N2697, "")</f>
        <v>N</v>
      </c>
      <c r="O2698" s="5" t="str">
        <f>IF(newcards!O2697&lt;&gt;"", newcards!O2697, "")</f>
        <v/>
      </c>
      <c r="P2698" s="5" t="str">
        <f>IF(newcards!P2697&lt;&gt;"", newcards!P2697, "")</f>
        <v/>
      </c>
      <c r="Q2698" s="5" t="str">
        <f>IF(newcards!Q2697&lt;&gt;"", newcards!Q2697, "")</f>
        <v/>
      </c>
    </row>
    <row r="2699" spans="1:17" x14ac:dyDescent="0.25">
      <c r="A2699" s="3"/>
      <c r="B2699" s="5">
        <f>IF(newcards!B2698&lt;&gt;"",VLOOKUP(newcards!B2698,sport!$A$2:$B$8,2,FALSE),"")</f>
        <v>1</v>
      </c>
      <c r="C2699" s="3">
        <f>newcards!C2698</f>
        <v>2016</v>
      </c>
      <c r="D2699" s="3">
        <f>IF(newcards!D2698&lt;&gt;"",VLOOKUP(newcards!D2698,brand!$A$2:$B$30,2,FALSE),"")</f>
        <v>1</v>
      </c>
      <c r="E2699" s="3">
        <f>IF(newcards!E2698&lt;&gt;"",VLOOKUP(newcards!E2698,series!$A$2:$B$228,2,FALSE),)</f>
        <v>215</v>
      </c>
      <c r="F2699" s="3">
        <f>IF(newcards!F2698&lt;&gt;"",VLOOKUP(newcards!F2698,category!$A$2:$B$82,2,FALSE),)</f>
        <v>77</v>
      </c>
      <c r="G2699" s="3" t="str">
        <f>IF(newcards!G2698&lt;&gt;"",VLOOKUP(newcards!G2698,subcategory!$A$2:$B$680,2,FALSE),"")</f>
        <v/>
      </c>
      <c r="H2699" s="3" t="str">
        <f>newcards!H2698</f>
        <v>US189</v>
      </c>
      <c r="I2699" s="3" t="str">
        <f>newcards!I2698</f>
        <v xml:space="preserve"> </v>
      </c>
      <c r="J2699" s="3">
        <f>IF(newcards!J2698&lt;&gt;"",VLOOKUP(newcards!J2698,player!$A$2:$B$7503,2,FALSE),"")</f>
        <v>3859</v>
      </c>
      <c r="K2699" s="3" t="str">
        <f>IF(newcards!K2698&lt;&gt;"",VLOOKUP(newcards!K2698,playernameext!$A$2:$B$32,2,FALSE),"")</f>
        <v/>
      </c>
      <c r="L2699" s="3">
        <f>IF(newcards!L2698&lt;&gt;"",VLOOKUP(newcards!L2698,team!$A$2:$B$538,2,FALSE),"")</f>
        <v>1</v>
      </c>
      <c r="M2699" s="5">
        <f>IF(newcards!M2698&lt;&gt;"", newcards!M2698, "")</f>
        <v>65</v>
      </c>
      <c r="N2699" s="5" t="str">
        <f>IF(newcards!N2698&lt;&gt;"", newcards!N2698, "")</f>
        <v>N</v>
      </c>
      <c r="O2699" s="5" t="str">
        <f>IF(newcards!O2698&lt;&gt;"", newcards!O2698, "")</f>
        <v/>
      </c>
      <c r="P2699" s="5" t="str">
        <f>IF(newcards!P2698&lt;&gt;"", newcards!P2698, "")</f>
        <v/>
      </c>
      <c r="Q2699" s="5" t="str">
        <f>IF(newcards!Q2698&lt;&gt;"", newcards!Q2698, "")</f>
        <v/>
      </c>
    </row>
    <row r="2700" spans="1:17" x14ac:dyDescent="0.25">
      <c r="A2700" s="3"/>
      <c r="B2700" s="5">
        <f>IF(newcards!B2699&lt;&gt;"",VLOOKUP(newcards!B2699,sport!$A$2:$B$8,2,FALSE),"")</f>
        <v>1</v>
      </c>
      <c r="C2700" s="3">
        <f>newcards!C2699</f>
        <v>2016</v>
      </c>
      <c r="D2700" s="3">
        <f>IF(newcards!D2699&lt;&gt;"",VLOOKUP(newcards!D2699,brand!$A$2:$B$30,2,FALSE),"")</f>
        <v>1</v>
      </c>
      <c r="E2700" s="3">
        <f>IF(newcards!E2699&lt;&gt;"",VLOOKUP(newcards!E2699,series!$A$2:$B$228,2,FALSE),)</f>
        <v>215</v>
      </c>
      <c r="F2700" s="3">
        <f>IF(newcards!F2699&lt;&gt;"",VLOOKUP(newcards!F2699,category!$A$2:$B$82,2,FALSE),)</f>
        <v>77</v>
      </c>
      <c r="G2700" s="3" t="str">
        <f>IF(newcards!G2699&lt;&gt;"",VLOOKUP(newcards!G2699,subcategory!$A$2:$B$680,2,FALSE),"")</f>
        <v/>
      </c>
      <c r="H2700" s="3" t="str">
        <f>newcards!H2699</f>
        <v>US190</v>
      </c>
      <c r="I2700" s="3" t="str">
        <f>newcards!I2699</f>
        <v xml:space="preserve"> </v>
      </c>
      <c r="J2700" s="3">
        <f>IF(newcards!J2699&lt;&gt;"",VLOOKUP(newcards!J2699,player!$A$2:$B$7503,2,FALSE),"")</f>
        <v>6892</v>
      </c>
      <c r="K2700" s="3" t="str">
        <f>IF(newcards!K2699&lt;&gt;"",VLOOKUP(newcards!K2699,playernameext!$A$2:$B$32,2,FALSE),"")</f>
        <v/>
      </c>
      <c r="L2700" s="3">
        <f>IF(newcards!L2699&lt;&gt;"",VLOOKUP(newcards!L2699,team!$A$2:$B$538,2,FALSE),"")</f>
        <v>50</v>
      </c>
      <c r="M2700" s="5">
        <f>IF(newcards!M2699&lt;&gt;"", newcards!M2699, "")</f>
        <v>65</v>
      </c>
      <c r="N2700" s="5" t="str">
        <f>IF(newcards!N2699&lt;&gt;"", newcards!N2699, "")</f>
        <v>N</v>
      </c>
      <c r="O2700" s="5" t="str">
        <f>IF(newcards!O2699&lt;&gt;"", newcards!O2699, "")</f>
        <v/>
      </c>
      <c r="P2700" s="5" t="str">
        <f>IF(newcards!P2699&lt;&gt;"", newcards!P2699, "")</f>
        <v/>
      </c>
      <c r="Q2700" s="5" t="str">
        <f>IF(newcards!Q2699&lt;&gt;"", newcards!Q2699, "")</f>
        <v/>
      </c>
    </row>
    <row r="2701" spans="1:17" x14ac:dyDescent="0.25">
      <c r="A2701" s="3"/>
      <c r="B2701" s="5">
        <f>IF(newcards!B2700&lt;&gt;"",VLOOKUP(newcards!B2700,sport!$A$2:$B$8,2,FALSE),"")</f>
        <v>1</v>
      </c>
      <c r="C2701" s="3">
        <f>newcards!C2700</f>
        <v>2016</v>
      </c>
      <c r="D2701" s="3">
        <f>IF(newcards!D2700&lt;&gt;"",VLOOKUP(newcards!D2700,brand!$A$2:$B$30,2,FALSE),"")</f>
        <v>1</v>
      </c>
      <c r="E2701" s="3">
        <f>IF(newcards!E2700&lt;&gt;"",VLOOKUP(newcards!E2700,series!$A$2:$B$228,2,FALSE),)</f>
        <v>215</v>
      </c>
      <c r="F2701" s="3">
        <f>IF(newcards!F2700&lt;&gt;"",VLOOKUP(newcards!F2700,category!$A$2:$B$82,2,FALSE),)</f>
        <v>77</v>
      </c>
      <c r="G2701" s="3">
        <f>IF(newcards!G2700&lt;&gt;"",VLOOKUP(newcards!G2700,subcategory!$A$2:$B$680,2,FALSE),"")</f>
        <v>49</v>
      </c>
      <c r="H2701" s="3" t="str">
        <f>newcards!H2700</f>
        <v>US191</v>
      </c>
      <c r="I2701" s="3" t="str">
        <f>newcards!I2700</f>
        <v xml:space="preserve"> </v>
      </c>
      <c r="J2701" s="3">
        <f>IF(newcards!J2700&lt;&gt;"",VLOOKUP(newcards!J2700,player!$A$2:$B$7503,2,FALSE),"")</f>
        <v>7082</v>
      </c>
      <c r="K2701" s="3" t="str">
        <f>IF(newcards!K2700&lt;&gt;"",VLOOKUP(newcards!K2700,playernameext!$A$2:$B$32,2,FALSE),"")</f>
        <v/>
      </c>
      <c r="L2701" s="3">
        <f>IF(newcards!L2700&lt;&gt;"",VLOOKUP(newcards!L2700,team!$A$2:$B$538,2,FALSE),"")</f>
        <v>14</v>
      </c>
      <c r="M2701" s="5">
        <f>IF(newcards!M2700&lt;&gt;"", newcards!M2700, "")</f>
        <v>65</v>
      </c>
      <c r="N2701" s="5" t="str">
        <f>IF(newcards!N2700&lt;&gt;"", newcards!N2700, "")</f>
        <v>N</v>
      </c>
      <c r="O2701" s="5" t="str">
        <f>IF(newcards!O2700&lt;&gt;"", newcards!O2700, "")</f>
        <v/>
      </c>
      <c r="P2701" s="5" t="str">
        <f>IF(newcards!P2700&lt;&gt;"", newcards!P2700, "")</f>
        <v/>
      </c>
      <c r="Q2701" s="5" t="str">
        <f>IF(newcards!Q2700&lt;&gt;"", newcards!Q2700, "")</f>
        <v/>
      </c>
    </row>
    <row r="2702" spans="1:17" x14ac:dyDescent="0.25">
      <c r="A2702" s="3"/>
      <c r="B2702" s="5">
        <f>IF(newcards!B2701&lt;&gt;"",VLOOKUP(newcards!B2701,sport!$A$2:$B$8,2,FALSE),"")</f>
        <v>1</v>
      </c>
      <c r="C2702" s="3">
        <f>newcards!C2701</f>
        <v>2016</v>
      </c>
      <c r="D2702" s="3">
        <f>IF(newcards!D2701&lt;&gt;"",VLOOKUP(newcards!D2701,brand!$A$2:$B$30,2,FALSE),"")</f>
        <v>1</v>
      </c>
      <c r="E2702" s="3">
        <f>IF(newcards!E2701&lt;&gt;"",VLOOKUP(newcards!E2701,series!$A$2:$B$228,2,FALSE),)</f>
        <v>215</v>
      </c>
      <c r="F2702" s="3">
        <f>IF(newcards!F2701&lt;&gt;"",VLOOKUP(newcards!F2701,category!$A$2:$B$82,2,FALSE),)</f>
        <v>77</v>
      </c>
      <c r="G2702" s="3">
        <f>IF(newcards!G2701&lt;&gt;"",VLOOKUP(newcards!G2701,subcategory!$A$2:$B$680,2,FALSE),"")</f>
        <v>49</v>
      </c>
      <c r="H2702" s="3" t="str">
        <f>newcards!H2701</f>
        <v>US192</v>
      </c>
      <c r="I2702" s="3" t="str">
        <f>newcards!I2701</f>
        <v xml:space="preserve"> </v>
      </c>
      <c r="J2702" s="3">
        <f>IF(newcards!J2701&lt;&gt;"",VLOOKUP(newcards!J2701,player!$A$2:$B$7503,2,FALSE),"")</f>
        <v>7442</v>
      </c>
      <c r="K2702" s="3" t="str">
        <f>IF(newcards!K2701&lt;&gt;"",VLOOKUP(newcards!K2701,playernameext!$A$2:$B$32,2,FALSE),"")</f>
        <v/>
      </c>
      <c r="L2702" s="3">
        <f>IF(newcards!L2701&lt;&gt;"",VLOOKUP(newcards!L2701,team!$A$2:$B$538,2,FALSE),"")</f>
        <v>19</v>
      </c>
      <c r="M2702" s="5">
        <f>IF(newcards!M2701&lt;&gt;"", newcards!M2701, "")</f>
        <v>65</v>
      </c>
      <c r="N2702" s="5" t="str">
        <f>IF(newcards!N2701&lt;&gt;"", newcards!N2701, "")</f>
        <v>N</v>
      </c>
      <c r="O2702" s="5" t="str">
        <f>IF(newcards!O2701&lt;&gt;"", newcards!O2701, "")</f>
        <v/>
      </c>
      <c r="P2702" s="5" t="str">
        <f>IF(newcards!P2701&lt;&gt;"", newcards!P2701, "")</f>
        <v/>
      </c>
      <c r="Q2702" s="5" t="str">
        <f>IF(newcards!Q2701&lt;&gt;"", newcards!Q2701, "")</f>
        <v/>
      </c>
    </row>
    <row r="2703" spans="1:17" x14ac:dyDescent="0.25">
      <c r="A2703" s="3"/>
      <c r="B2703" s="5">
        <f>IF(newcards!B2702&lt;&gt;"",VLOOKUP(newcards!B2702,sport!$A$2:$B$8,2,FALSE),"")</f>
        <v>1</v>
      </c>
      <c r="C2703" s="3">
        <f>newcards!C2702</f>
        <v>2016</v>
      </c>
      <c r="D2703" s="3">
        <f>IF(newcards!D2702&lt;&gt;"",VLOOKUP(newcards!D2702,brand!$A$2:$B$30,2,FALSE),"")</f>
        <v>1</v>
      </c>
      <c r="E2703" s="3">
        <f>IF(newcards!E2702&lt;&gt;"",VLOOKUP(newcards!E2702,series!$A$2:$B$228,2,FALSE),)</f>
        <v>215</v>
      </c>
      <c r="F2703" s="3">
        <f>IF(newcards!F2702&lt;&gt;"",VLOOKUP(newcards!F2702,category!$A$2:$B$82,2,FALSE),)</f>
        <v>77</v>
      </c>
      <c r="G2703" s="3" t="str">
        <f>IF(newcards!G2702&lt;&gt;"",VLOOKUP(newcards!G2702,subcategory!$A$2:$B$680,2,FALSE),"")</f>
        <v/>
      </c>
      <c r="H2703" s="3" t="str">
        <f>newcards!H2702</f>
        <v>US193</v>
      </c>
      <c r="I2703" s="3" t="str">
        <f>newcards!I2702</f>
        <v xml:space="preserve"> </v>
      </c>
      <c r="J2703" s="3">
        <f>IF(newcards!J2702&lt;&gt;"",VLOOKUP(newcards!J2702,player!$A$2:$B$7503,2,FALSE),"")</f>
        <v>3566</v>
      </c>
      <c r="K2703" s="3" t="str">
        <f>IF(newcards!K2702&lt;&gt;"",VLOOKUP(newcards!K2702,playernameext!$A$2:$B$32,2,FALSE),"")</f>
        <v/>
      </c>
      <c r="L2703" s="3">
        <f>IF(newcards!L2702&lt;&gt;"",VLOOKUP(newcards!L2702,team!$A$2:$B$538,2,FALSE),"")</f>
        <v>45</v>
      </c>
      <c r="M2703" s="5">
        <f>IF(newcards!M2702&lt;&gt;"", newcards!M2702, "")</f>
        <v>65</v>
      </c>
      <c r="N2703" s="5" t="str">
        <f>IF(newcards!N2702&lt;&gt;"", newcards!N2702, "")</f>
        <v>N</v>
      </c>
      <c r="O2703" s="5" t="str">
        <f>IF(newcards!O2702&lt;&gt;"", newcards!O2702, "")</f>
        <v/>
      </c>
      <c r="P2703" s="5" t="str">
        <f>IF(newcards!P2702&lt;&gt;"", newcards!P2702, "")</f>
        <v/>
      </c>
      <c r="Q2703" s="5" t="str">
        <f>IF(newcards!Q2702&lt;&gt;"", newcards!Q2702, "")</f>
        <v/>
      </c>
    </row>
    <row r="2704" spans="1:17" x14ac:dyDescent="0.25">
      <c r="A2704" s="3"/>
      <c r="B2704" s="5">
        <f>IF(newcards!B2703&lt;&gt;"",VLOOKUP(newcards!B2703,sport!$A$2:$B$8,2,FALSE),"")</f>
        <v>1</v>
      </c>
      <c r="C2704" s="3">
        <f>newcards!C2703</f>
        <v>2016</v>
      </c>
      <c r="D2704" s="3">
        <f>IF(newcards!D2703&lt;&gt;"",VLOOKUP(newcards!D2703,brand!$A$2:$B$30,2,FALSE),"")</f>
        <v>1</v>
      </c>
      <c r="E2704" s="3">
        <f>IF(newcards!E2703&lt;&gt;"",VLOOKUP(newcards!E2703,series!$A$2:$B$228,2,FALSE),)</f>
        <v>215</v>
      </c>
      <c r="F2704" s="3">
        <f>IF(newcards!F2703&lt;&gt;"",VLOOKUP(newcards!F2703,category!$A$2:$B$82,2,FALSE),)</f>
        <v>77</v>
      </c>
      <c r="G2704" s="3">
        <f>IF(newcards!G2703&lt;&gt;"",VLOOKUP(newcards!G2703,subcategory!$A$2:$B$680,2,FALSE),"")</f>
        <v>49</v>
      </c>
      <c r="H2704" s="3" t="str">
        <f>newcards!H2703</f>
        <v>US194</v>
      </c>
      <c r="I2704" s="3" t="str">
        <f>newcards!I2703</f>
        <v xml:space="preserve"> </v>
      </c>
      <c r="J2704" s="3">
        <f>IF(newcards!J2703&lt;&gt;"",VLOOKUP(newcards!J2703,player!$A$2:$B$7503,2,FALSE),"")</f>
        <v>2448</v>
      </c>
      <c r="K2704" s="3" t="str">
        <f>IF(newcards!K2703&lt;&gt;"",VLOOKUP(newcards!K2703,playernameext!$A$2:$B$32,2,FALSE),"")</f>
        <v/>
      </c>
      <c r="L2704" s="3">
        <f>IF(newcards!L2703&lt;&gt;"",VLOOKUP(newcards!L2703,team!$A$2:$B$538,2,FALSE),"")</f>
        <v>45</v>
      </c>
      <c r="M2704" s="5">
        <f>IF(newcards!M2703&lt;&gt;"", newcards!M2703, "")</f>
        <v>65</v>
      </c>
      <c r="N2704" s="5" t="str">
        <f>IF(newcards!N2703&lt;&gt;"", newcards!N2703, "")</f>
        <v>N</v>
      </c>
      <c r="O2704" s="5" t="str">
        <f>IF(newcards!O2703&lt;&gt;"", newcards!O2703, "")</f>
        <v/>
      </c>
      <c r="P2704" s="5" t="str">
        <f>IF(newcards!P2703&lt;&gt;"", newcards!P2703, "")</f>
        <v/>
      </c>
      <c r="Q2704" s="5" t="str">
        <f>IF(newcards!Q2703&lt;&gt;"", newcards!Q2703, "")</f>
        <v/>
      </c>
    </row>
    <row r="2705" spans="1:17" x14ac:dyDescent="0.25">
      <c r="A2705" s="3"/>
      <c r="B2705" s="5">
        <f>IF(newcards!B2704&lt;&gt;"",VLOOKUP(newcards!B2704,sport!$A$2:$B$8,2,FALSE),"")</f>
        <v>1</v>
      </c>
      <c r="C2705" s="3">
        <f>newcards!C2704</f>
        <v>2016</v>
      </c>
      <c r="D2705" s="3">
        <f>IF(newcards!D2704&lt;&gt;"",VLOOKUP(newcards!D2704,brand!$A$2:$B$30,2,FALSE),"")</f>
        <v>1</v>
      </c>
      <c r="E2705" s="3">
        <f>IF(newcards!E2704&lt;&gt;"",VLOOKUP(newcards!E2704,series!$A$2:$B$228,2,FALSE),)</f>
        <v>215</v>
      </c>
      <c r="F2705" s="3">
        <f>IF(newcards!F2704&lt;&gt;"",VLOOKUP(newcards!F2704,category!$A$2:$B$82,2,FALSE),)</f>
        <v>77</v>
      </c>
      <c r="G2705" s="3" t="str">
        <f>IF(newcards!G2704&lt;&gt;"",VLOOKUP(newcards!G2704,subcategory!$A$2:$B$680,2,FALSE),"")</f>
        <v/>
      </c>
      <c r="H2705" s="3" t="str">
        <f>newcards!H2704</f>
        <v>US195</v>
      </c>
      <c r="I2705" s="3" t="str">
        <f>newcards!I2704</f>
        <v xml:space="preserve"> </v>
      </c>
      <c r="J2705" s="3">
        <f>IF(newcards!J2704&lt;&gt;"",VLOOKUP(newcards!J2704,player!$A$2:$B$7503,2,FALSE),"")</f>
        <v>1399</v>
      </c>
      <c r="K2705" s="3" t="str">
        <f>IF(newcards!K2704&lt;&gt;"",VLOOKUP(newcards!K2704,playernameext!$A$2:$B$32,2,FALSE),"")</f>
        <v/>
      </c>
      <c r="L2705" s="3">
        <f>IF(newcards!L2704&lt;&gt;"",VLOOKUP(newcards!L2704,team!$A$2:$B$538,2,FALSE),"")</f>
        <v>1</v>
      </c>
      <c r="M2705" s="5">
        <f>IF(newcards!M2704&lt;&gt;"", newcards!M2704, "")</f>
        <v>65</v>
      </c>
      <c r="N2705" s="5" t="str">
        <f>IF(newcards!N2704&lt;&gt;"", newcards!N2704, "")</f>
        <v>N</v>
      </c>
      <c r="O2705" s="5" t="str">
        <f>IF(newcards!O2704&lt;&gt;"", newcards!O2704, "")</f>
        <v/>
      </c>
      <c r="P2705" s="5" t="str">
        <f>IF(newcards!P2704&lt;&gt;"", newcards!P2704, "")</f>
        <v/>
      </c>
      <c r="Q2705" s="5" t="str">
        <f>IF(newcards!Q2704&lt;&gt;"", newcards!Q2704, "")</f>
        <v/>
      </c>
    </row>
    <row r="2706" spans="1:17" x14ac:dyDescent="0.25">
      <c r="A2706" s="3"/>
      <c r="B2706" s="5">
        <f>IF(newcards!B2705&lt;&gt;"",VLOOKUP(newcards!B2705,sport!$A$2:$B$8,2,FALSE),"")</f>
        <v>1</v>
      </c>
      <c r="C2706" s="3">
        <f>newcards!C2705</f>
        <v>2016</v>
      </c>
      <c r="D2706" s="3">
        <f>IF(newcards!D2705&lt;&gt;"",VLOOKUP(newcards!D2705,brand!$A$2:$B$30,2,FALSE),"")</f>
        <v>1</v>
      </c>
      <c r="E2706" s="3">
        <f>IF(newcards!E2705&lt;&gt;"",VLOOKUP(newcards!E2705,series!$A$2:$B$228,2,FALSE),)</f>
        <v>215</v>
      </c>
      <c r="F2706" s="3">
        <f>IF(newcards!F2705&lt;&gt;"",VLOOKUP(newcards!F2705,category!$A$2:$B$82,2,FALSE),)</f>
        <v>77</v>
      </c>
      <c r="G2706" s="3" t="str">
        <f>IF(newcards!G2705&lt;&gt;"",VLOOKUP(newcards!G2705,subcategory!$A$2:$B$680,2,FALSE),"")</f>
        <v/>
      </c>
      <c r="H2706" s="3" t="str">
        <f>newcards!H2705</f>
        <v>US196</v>
      </c>
      <c r="I2706" s="3" t="str">
        <f>newcards!I2705</f>
        <v xml:space="preserve"> </v>
      </c>
      <c r="J2706" s="3">
        <f>IF(newcards!J2705&lt;&gt;"",VLOOKUP(newcards!J2705,player!$A$2:$B$7503,2,FALSE),"")</f>
        <v>7082</v>
      </c>
      <c r="K2706" s="3" t="str">
        <f>IF(newcards!K2705&lt;&gt;"",VLOOKUP(newcards!K2705,playernameext!$A$2:$B$32,2,FALSE),"")</f>
        <v/>
      </c>
      <c r="L2706" s="3">
        <f>IF(newcards!L2705&lt;&gt;"",VLOOKUP(newcards!L2705,team!$A$2:$B$538,2,FALSE),"")</f>
        <v>14</v>
      </c>
      <c r="M2706" s="5">
        <f>IF(newcards!M2705&lt;&gt;"", newcards!M2705, "")</f>
        <v>65</v>
      </c>
      <c r="N2706" s="5" t="str">
        <f>IF(newcards!N2705&lt;&gt;"", newcards!N2705, "")</f>
        <v>N</v>
      </c>
      <c r="O2706" s="5" t="str">
        <f>IF(newcards!O2705&lt;&gt;"", newcards!O2705, "")</f>
        <v/>
      </c>
      <c r="P2706" s="5" t="str">
        <f>IF(newcards!P2705&lt;&gt;"", newcards!P2705, "")</f>
        <v/>
      </c>
      <c r="Q2706" s="5" t="str">
        <f>IF(newcards!Q2705&lt;&gt;"", newcards!Q2705, "")</f>
        <v/>
      </c>
    </row>
    <row r="2707" spans="1:17" x14ac:dyDescent="0.25">
      <c r="A2707" s="3"/>
      <c r="B2707" s="5">
        <f>IF(newcards!B2706&lt;&gt;"",VLOOKUP(newcards!B2706,sport!$A$2:$B$8,2,FALSE),"")</f>
        <v>1</v>
      </c>
      <c r="C2707" s="3">
        <f>newcards!C2706</f>
        <v>2016</v>
      </c>
      <c r="D2707" s="3">
        <f>IF(newcards!D2706&lt;&gt;"",VLOOKUP(newcards!D2706,brand!$A$2:$B$30,2,FALSE),"")</f>
        <v>1</v>
      </c>
      <c r="E2707" s="3">
        <f>IF(newcards!E2706&lt;&gt;"",VLOOKUP(newcards!E2706,series!$A$2:$B$228,2,FALSE),)</f>
        <v>215</v>
      </c>
      <c r="F2707" s="3">
        <f>IF(newcards!F2706&lt;&gt;"",VLOOKUP(newcards!F2706,category!$A$2:$B$82,2,FALSE),)</f>
        <v>77</v>
      </c>
      <c r="G2707" s="3" t="str">
        <f>IF(newcards!G2706&lt;&gt;"",VLOOKUP(newcards!G2706,subcategory!$A$2:$B$680,2,FALSE),"")</f>
        <v/>
      </c>
      <c r="H2707" s="3" t="str">
        <f>newcards!H2706</f>
        <v>US197</v>
      </c>
      <c r="I2707" s="3" t="str">
        <f>newcards!I2706</f>
        <v xml:space="preserve"> </v>
      </c>
      <c r="J2707" s="3">
        <f>IF(newcards!J2706&lt;&gt;"",VLOOKUP(newcards!J2706,player!$A$2:$B$7503,2,FALSE),"")</f>
        <v>7389</v>
      </c>
      <c r="K2707" s="3" t="str">
        <f>IF(newcards!K2706&lt;&gt;"",VLOOKUP(newcards!K2706,playernameext!$A$2:$B$32,2,FALSE),"")</f>
        <v/>
      </c>
      <c r="L2707" s="3">
        <f>IF(newcards!L2706&lt;&gt;"",VLOOKUP(newcards!L2706,team!$A$2:$B$538,2,FALSE),"")</f>
        <v>14</v>
      </c>
      <c r="M2707" s="5">
        <f>IF(newcards!M2706&lt;&gt;"", newcards!M2706, "")</f>
        <v>65</v>
      </c>
      <c r="N2707" s="5" t="str">
        <f>IF(newcards!N2706&lt;&gt;"", newcards!N2706, "")</f>
        <v>N</v>
      </c>
      <c r="O2707" s="5" t="str">
        <f>IF(newcards!O2706&lt;&gt;"", newcards!O2706, "")</f>
        <v/>
      </c>
      <c r="P2707" s="5" t="str">
        <f>IF(newcards!P2706&lt;&gt;"", newcards!P2706, "")</f>
        <v/>
      </c>
      <c r="Q2707" s="5" t="str">
        <f>IF(newcards!Q2706&lt;&gt;"", newcards!Q2706, "")</f>
        <v/>
      </c>
    </row>
    <row r="2708" spans="1:17" x14ac:dyDescent="0.25">
      <c r="A2708" s="3"/>
      <c r="B2708" s="5">
        <f>IF(newcards!B2707&lt;&gt;"",VLOOKUP(newcards!B2707,sport!$A$2:$B$8,2,FALSE),"")</f>
        <v>1</v>
      </c>
      <c r="C2708" s="3">
        <f>newcards!C2707</f>
        <v>2016</v>
      </c>
      <c r="D2708" s="3">
        <f>IF(newcards!D2707&lt;&gt;"",VLOOKUP(newcards!D2707,brand!$A$2:$B$30,2,FALSE),"")</f>
        <v>1</v>
      </c>
      <c r="E2708" s="3">
        <f>IF(newcards!E2707&lt;&gt;"",VLOOKUP(newcards!E2707,series!$A$2:$B$228,2,FALSE),)</f>
        <v>215</v>
      </c>
      <c r="F2708" s="3">
        <f>IF(newcards!F2707&lt;&gt;"",VLOOKUP(newcards!F2707,category!$A$2:$B$82,2,FALSE),)</f>
        <v>77</v>
      </c>
      <c r="G2708" s="3">
        <f>IF(newcards!G2707&lt;&gt;"",VLOOKUP(newcards!G2707,subcategory!$A$2:$B$680,2,FALSE),"")</f>
        <v>49</v>
      </c>
      <c r="H2708" s="3" t="str">
        <f>newcards!H2707</f>
        <v>US198</v>
      </c>
      <c r="I2708" s="3" t="str">
        <f>newcards!I2707</f>
        <v xml:space="preserve"> </v>
      </c>
      <c r="J2708" s="3">
        <f>IF(newcards!J2707&lt;&gt;"",VLOOKUP(newcards!J2707,player!$A$2:$B$7503,2,FALSE),"")</f>
        <v>1408</v>
      </c>
      <c r="K2708" s="3" t="str">
        <f>IF(newcards!K2707&lt;&gt;"",VLOOKUP(newcards!K2707,playernameext!$A$2:$B$32,2,FALSE),"")</f>
        <v/>
      </c>
      <c r="L2708" s="3">
        <f>IF(newcards!L2707&lt;&gt;"",VLOOKUP(newcards!L2707,team!$A$2:$B$538,2,FALSE),"")</f>
        <v>39</v>
      </c>
      <c r="M2708" s="5">
        <f>IF(newcards!M2707&lt;&gt;"", newcards!M2707, "")</f>
        <v>65</v>
      </c>
      <c r="N2708" s="5" t="str">
        <f>IF(newcards!N2707&lt;&gt;"", newcards!N2707, "")</f>
        <v>N</v>
      </c>
      <c r="O2708" s="5" t="str">
        <f>IF(newcards!O2707&lt;&gt;"", newcards!O2707, "")</f>
        <v/>
      </c>
      <c r="P2708" s="5" t="str">
        <f>IF(newcards!P2707&lt;&gt;"", newcards!P2707, "")</f>
        <v/>
      </c>
      <c r="Q2708" s="5" t="str">
        <f>IF(newcards!Q2707&lt;&gt;"", newcards!Q2707, "")</f>
        <v/>
      </c>
    </row>
    <row r="2709" spans="1:17" x14ac:dyDescent="0.25">
      <c r="A2709" s="3"/>
      <c r="B2709" s="5">
        <f>IF(newcards!B2708&lt;&gt;"",VLOOKUP(newcards!B2708,sport!$A$2:$B$8,2,FALSE),"")</f>
        <v>1</v>
      </c>
      <c r="C2709" s="3">
        <f>newcards!C2708</f>
        <v>2016</v>
      </c>
      <c r="D2709" s="3">
        <f>IF(newcards!D2708&lt;&gt;"",VLOOKUP(newcards!D2708,brand!$A$2:$B$30,2,FALSE),"")</f>
        <v>1</v>
      </c>
      <c r="E2709" s="3">
        <f>IF(newcards!E2708&lt;&gt;"",VLOOKUP(newcards!E2708,series!$A$2:$B$228,2,FALSE),)</f>
        <v>215</v>
      </c>
      <c r="F2709" s="3">
        <f>IF(newcards!F2708&lt;&gt;"",VLOOKUP(newcards!F2708,category!$A$2:$B$82,2,FALSE),)</f>
        <v>77</v>
      </c>
      <c r="G2709" s="3" t="str">
        <f>IF(newcards!G2708&lt;&gt;"",VLOOKUP(newcards!G2708,subcategory!$A$2:$B$680,2,FALSE),"")</f>
        <v/>
      </c>
      <c r="H2709" s="3" t="str">
        <f>newcards!H2708</f>
        <v>US199</v>
      </c>
      <c r="I2709" s="3" t="str">
        <f>newcards!I2708</f>
        <v xml:space="preserve"> </v>
      </c>
      <c r="J2709" s="3">
        <f>IF(newcards!J2708&lt;&gt;"",VLOOKUP(newcards!J2708,player!$A$2:$B$7503,2,FALSE),"")</f>
        <v>1158</v>
      </c>
      <c r="K2709" s="3" t="str">
        <f>IF(newcards!K2708&lt;&gt;"",VLOOKUP(newcards!K2708,playernameext!$A$2:$B$32,2,FALSE),"")</f>
        <v/>
      </c>
      <c r="L2709" s="3">
        <f>IF(newcards!L2708&lt;&gt;"",VLOOKUP(newcards!L2708,team!$A$2:$B$538,2,FALSE),"")</f>
        <v>89</v>
      </c>
      <c r="M2709" s="5">
        <f>IF(newcards!M2708&lt;&gt;"", newcards!M2708, "")</f>
        <v>65</v>
      </c>
      <c r="N2709" s="5" t="str">
        <f>IF(newcards!N2708&lt;&gt;"", newcards!N2708, "")</f>
        <v>N</v>
      </c>
      <c r="O2709" s="5" t="str">
        <f>IF(newcards!O2708&lt;&gt;"", newcards!O2708, "")</f>
        <v/>
      </c>
      <c r="P2709" s="5" t="str">
        <f>IF(newcards!P2708&lt;&gt;"", newcards!P2708, "")</f>
        <v/>
      </c>
      <c r="Q2709" s="5" t="str">
        <f>IF(newcards!Q2708&lt;&gt;"", newcards!Q2708, "")</f>
        <v/>
      </c>
    </row>
    <row r="2710" spans="1:17" x14ac:dyDescent="0.25">
      <c r="A2710" s="3"/>
      <c r="B2710" s="5">
        <f>IF(newcards!B2709&lt;&gt;"",VLOOKUP(newcards!B2709,sport!$A$2:$B$8,2,FALSE),"")</f>
        <v>1</v>
      </c>
      <c r="C2710" s="3">
        <f>newcards!C2709</f>
        <v>2016</v>
      </c>
      <c r="D2710" s="3">
        <f>IF(newcards!D2709&lt;&gt;"",VLOOKUP(newcards!D2709,brand!$A$2:$B$30,2,FALSE),"")</f>
        <v>1</v>
      </c>
      <c r="E2710" s="3">
        <f>IF(newcards!E2709&lt;&gt;"",VLOOKUP(newcards!E2709,series!$A$2:$B$228,2,FALSE),)</f>
        <v>215</v>
      </c>
      <c r="F2710" s="3">
        <f>IF(newcards!F2709&lt;&gt;"",VLOOKUP(newcards!F2709,category!$A$2:$B$82,2,FALSE),)</f>
        <v>77</v>
      </c>
      <c r="G2710" s="3">
        <f>IF(newcards!G2709&lt;&gt;"",VLOOKUP(newcards!G2709,subcategory!$A$2:$B$680,2,FALSE),"")</f>
        <v>49</v>
      </c>
      <c r="H2710" s="3" t="str">
        <f>newcards!H2709</f>
        <v>US200</v>
      </c>
      <c r="I2710" s="3" t="str">
        <f>newcards!I2709</f>
        <v xml:space="preserve"> </v>
      </c>
      <c r="J2710" s="3">
        <f>IF(newcards!J2709&lt;&gt;"",VLOOKUP(newcards!J2709,player!$A$2:$B$7503,2,FALSE),"")</f>
        <v>6902</v>
      </c>
      <c r="K2710" s="3" t="str">
        <f>IF(newcards!K2709&lt;&gt;"",VLOOKUP(newcards!K2709,playernameext!$A$2:$B$32,2,FALSE),"")</f>
        <v/>
      </c>
      <c r="L2710" s="3">
        <f>IF(newcards!L2709&lt;&gt;"",VLOOKUP(newcards!L2709,team!$A$2:$B$538,2,FALSE),"")</f>
        <v>93</v>
      </c>
      <c r="M2710" s="5">
        <f>IF(newcards!M2709&lt;&gt;"", newcards!M2709, "")</f>
        <v>65</v>
      </c>
      <c r="N2710" s="5" t="str">
        <f>IF(newcards!N2709&lt;&gt;"", newcards!N2709, "")</f>
        <v>N</v>
      </c>
      <c r="O2710" s="5" t="str">
        <f>IF(newcards!O2709&lt;&gt;"", newcards!O2709, "")</f>
        <v/>
      </c>
      <c r="P2710" s="5" t="str">
        <f>IF(newcards!P2709&lt;&gt;"", newcards!P2709, "")</f>
        <v/>
      </c>
      <c r="Q2710" s="5" t="str">
        <f>IF(newcards!Q2709&lt;&gt;"", newcards!Q2709, "")</f>
        <v/>
      </c>
    </row>
    <row r="2711" spans="1:17" x14ac:dyDescent="0.25">
      <c r="A2711" s="3"/>
      <c r="B2711" s="5">
        <f>IF(newcards!B2710&lt;&gt;"",VLOOKUP(newcards!B2710,sport!$A$2:$B$8,2,FALSE),"")</f>
        <v>1</v>
      </c>
      <c r="C2711" s="3">
        <f>newcards!C2710</f>
        <v>2016</v>
      </c>
      <c r="D2711" s="3">
        <f>IF(newcards!D2710&lt;&gt;"",VLOOKUP(newcards!D2710,brand!$A$2:$B$30,2,FALSE),"")</f>
        <v>1</v>
      </c>
      <c r="E2711" s="3">
        <f>IF(newcards!E2710&lt;&gt;"",VLOOKUP(newcards!E2710,series!$A$2:$B$228,2,FALSE),)</f>
        <v>215</v>
      </c>
      <c r="F2711" s="3">
        <f>IF(newcards!F2710&lt;&gt;"",VLOOKUP(newcards!F2710,category!$A$2:$B$82,2,FALSE),)</f>
        <v>77</v>
      </c>
      <c r="G2711" s="3">
        <f>IF(newcards!G2710&lt;&gt;"",VLOOKUP(newcards!G2710,subcategory!$A$2:$B$680,2,FALSE),"")</f>
        <v>49</v>
      </c>
      <c r="H2711" s="3" t="str">
        <f>newcards!H2710</f>
        <v>US201</v>
      </c>
      <c r="I2711" s="3" t="str">
        <f>newcards!I2710</f>
        <v xml:space="preserve"> </v>
      </c>
      <c r="J2711" s="3">
        <f>IF(newcards!J2710&lt;&gt;"",VLOOKUP(newcards!J2710,player!$A$2:$B$7503,2,FALSE),"")</f>
        <v>5009</v>
      </c>
      <c r="K2711" s="3" t="str">
        <f>IF(newcards!K2710&lt;&gt;"",VLOOKUP(newcards!K2710,playernameext!$A$2:$B$32,2,FALSE),"")</f>
        <v/>
      </c>
      <c r="L2711" s="3">
        <f>IF(newcards!L2710&lt;&gt;"",VLOOKUP(newcards!L2710,team!$A$2:$B$538,2,FALSE),"")</f>
        <v>19</v>
      </c>
      <c r="M2711" s="5">
        <f>IF(newcards!M2710&lt;&gt;"", newcards!M2710, "")</f>
        <v>65</v>
      </c>
      <c r="N2711" s="5" t="str">
        <f>IF(newcards!N2710&lt;&gt;"", newcards!N2710, "")</f>
        <v>N</v>
      </c>
      <c r="O2711" s="5" t="str">
        <f>IF(newcards!O2710&lt;&gt;"", newcards!O2710, "")</f>
        <v/>
      </c>
      <c r="P2711" s="5" t="str">
        <f>IF(newcards!P2710&lt;&gt;"", newcards!P2710, "")</f>
        <v/>
      </c>
      <c r="Q2711" s="5" t="str">
        <f>IF(newcards!Q2710&lt;&gt;"", newcards!Q2710, "")</f>
        <v/>
      </c>
    </row>
    <row r="2712" spans="1:17" x14ac:dyDescent="0.25">
      <c r="A2712" s="3"/>
      <c r="B2712" s="5">
        <f>IF(newcards!B2711&lt;&gt;"",VLOOKUP(newcards!B2711,sport!$A$2:$B$8,2,FALSE),"")</f>
        <v>1</v>
      </c>
      <c r="C2712" s="3">
        <f>newcards!C2711</f>
        <v>2016</v>
      </c>
      <c r="D2712" s="3">
        <f>IF(newcards!D2711&lt;&gt;"",VLOOKUP(newcards!D2711,brand!$A$2:$B$30,2,FALSE),"")</f>
        <v>1</v>
      </c>
      <c r="E2712" s="3">
        <f>IF(newcards!E2711&lt;&gt;"",VLOOKUP(newcards!E2711,series!$A$2:$B$228,2,FALSE),)</f>
        <v>215</v>
      </c>
      <c r="F2712" s="3">
        <f>IF(newcards!F2711&lt;&gt;"",VLOOKUP(newcards!F2711,category!$A$2:$B$82,2,FALSE),)</f>
        <v>77</v>
      </c>
      <c r="G2712" s="3" t="str">
        <f>IF(newcards!G2711&lt;&gt;"",VLOOKUP(newcards!G2711,subcategory!$A$2:$B$680,2,FALSE),"")</f>
        <v/>
      </c>
      <c r="H2712" s="3" t="str">
        <f>newcards!H2711</f>
        <v>US202</v>
      </c>
      <c r="I2712" s="3" t="str">
        <f>newcards!I2711</f>
        <v xml:space="preserve"> </v>
      </c>
      <c r="J2712" s="3">
        <f>IF(newcards!J2711&lt;&gt;"",VLOOKUP(newcards!J2711,player!$A$2:$B$7503,2,FALSE),"")</f>
        <v>7253</v>
      </c>
      <c r="K2712" s="3" t="str">
        <f>IF(newcards!K2711&lt;&gt;"",VLOOKUP(newcards!K2711,playernameext!$A$2:$B$32,2,FALSE),"")</f>
        <v/>
      </c>
      <c r="L2712" s="3">
        <f>IF(newcards!L2711&lt;&gt;"",VLOOKUP(newcards!L2711,team!$A$2:$B$538,2,FALSE),"")</f>
        <v>33</v>
      </c>
      <c r="M2712" s="5">
        <f>IF(newcards!M2711&lt;&gt;"", newcards!M2711, "")</f>
        <v>65</v>
      </c>
      <c r="N2712" s="5" t="str">
        <f>IF(newcards!N2711&lt;&gt;"", newcards!N2711, "")</f>
        <v>N</v>
      </c>
      <c r="O2712" s="5" t="str">
        <f>IF(newcards!O2711&lt;&gt;"", newcards!O2711, "")</f>
        <v/>
      </c>
      <c r="P2712" s="5" t="str">
        <f>IF(newcards!P2711&lt;&gt;"", newcards!P2711, "")</f>
        <v/>
      </c>
      <c r="Q2712" s="5" t="str">
        <f>IF(newcards!Q2711&lt;&gt;"", newcards!Q2711, "")</f>
        <v/>
      </c>
    </row>
    <row r="2713" spans="1:17" x14ac:dyDescent="0.25">
      <c r="A2713" s="3"/>
      <c r="B2713" s="5">
        <f>IF(newcards!B2712&lt;&gt;"",VLOOKUP(newcards!B2712,sport!$A$2:$B$8,2,FALSE),"")</f>
        <v>1</v>
      </c>
      <c r="C2713" s="3">
        <f>newcards!C2712</f>
        <v>2016</v>
      </c>
      <c r="D2713" s="3">
        <f>IF(newcards!D2712&lt;&gt;"",VLOOKUP(newcards!D2712,brand!$A$2:$B$30,2,FALSE),"")</f>
        <v>1</v>
      </c>
      <c r="E2713" s="3">
        <f>IF(newcards!E2712&lt;&gt;"",VLOOKUP(newcards!E2712,series!$A$2:$B$228,2,FALSE),)</f>
        <v>215</v>
      </c>
      <c r="F2713" s="3">
        <f>IF(newcards!F2712&lt;&gt;"",VLOOKUP(newcards!F2712,category!$A$2:$B$82,2,FALSE),)</f>
        <v>77</v>
      </c>
      <c r="G2713" s="3" t="str">
        <f>IF(newcards!G2712&lt;&gt;"",VLOOKUP(newcards!G2712,subcategory!$A$2:$B$680,2,FALSE),"")</f>
        <v/>
      </c>
      <c r="H2713" s="3" t="str">
        <f>newcards!H2712</f>
        <v>US203</v>
      </c>
      <c r="I2713" s="3" t="str">
        <f>newcards!I2712</f>
        <v xml:space="preserve"> </v>
      </c>
      <c r="J2713" s="3">
        <f>IF(newcards!J2712&lt;&gt;"",VLOOKUP(newcards!J2712,player!$A$2:$B$7503,2,FALSE),"")</f>
        <v>7535</v>
      </c>
      <c r="K2713" s="3" t="str">
        <f>IF(newcards!K2712&lt;&gt;"",VLOOKUP(newcards!K2712,playernameext!$A$2:$B$32,2,FALSE),"")</f>
        <v/>
      </c>
      <c r="L2713" s="3">
        <f>IF(newcards!L2712&lt;&gt;"",VLOOKUP(newcards!L2712,team!$A$2:$B$538,2,FALSE),"")</f>
        <v>43</v>
      </c>
      <c r="M2713" s="5">
        <f>IF(newcards!M2712&lt;&gt;"", newcards!M2712, "")</f>
        <v>65</v>
      </c>
      <c r="N2713" s="5" t="str">
        <f>IF(newcards!N2712&lt;&gt;"", newcards!N2712, "")</f>
        <v>N</v>
      </c>
      <c r="O2713" s="5" t="str">
        <f>IF(newcards!O2712&lt;&gt;"", newcards!O2712, "")</f>
        <v/>
      </c>
      <c r="P2713" s="5" t="str">
        <f>IF(newcards!P2712&lt;&gt;"", newcards!P2712, "")</f>
        <v/>
      </c>
      <c r="Q2713" s="5" t="str">
        <f>IF(newcards!Q2712&lt;&gt;"", newcards!Q2712, "")</f>
        <v/>
      </c>
    </row>
    <row r="2714" spans="1:17" x14ac:dyDescent="0.25">
      <c r="A2714" s="3"/>
      <c r="B2714" s="5">
        <f>IF(newcards!B2713&lt;&gt;"",VLOOKUP(newcards!B2713,sport!$A$2:$B$8,2,FALSE),"")</f>
        <v>1</v>
      </c>
      <c r="C2714" s="3">
        <f>newcards!C2713</f>
        <v>2016</v>
      </c>
      <c r="D2714" s="3">
        <f>IF(newcards!D2713&lt;&gt;"",VLOOKUP(newcards!D2713,brand!$A$2:$B$30,2,FALSE),"")</f>
        <v>1</v>
      </c>
      <c r="E2714" s="3">
        <f>IF(newcards!E2713&lt;&gt;"",VLOOKUP(newcards!E2713,series!$A$2:$B$228,2,FALSE),)</f>
        <v>215</v>
      </c>
      <c r="F2714" s="3">
        <f>IF(newcards!F2713&lt;&gt;"",VLOOKUP(newcards!F2713,category!$A$2:$B$82,2,FALSE),)</f>
        <v>77</v>
      </c>
      <c r="G2714" s="3">
        <f>IF(newcards!G2713&lt;&gt;"",VLOOKUP(newcards!G2713,subcategory!$A$2:$B$680,2,FALSE),"")</f>
        <v>476</v>
      </c>
      <c r="H2714" s="3" t="str">
        <f>newcards!H2713</f>
        <v>US204</v>
      </c>
      <c r="I2714" s="3" t="str">
        <f>newcards!I2713</f>
        <v xml:space="preserve"> </v>
      </c>
      <c r="J2714" s="3">
        <f>IF(newcards!J2713&lt;&gt;"",VLOOKUP(newcards!J2713,player!$A$2:$B$7503,2,FALSE),"")</f>
        <v>7496</v>
      </c>
      <c r="K2714" s="3" t="str">
        <f>IF(newcards!K2713&lt;&gt;"",VLOOKUP(newcards!K2713,playernameext!$A$2:$B$32,2,FALSE),"")</f>
        <v/>
      </c>
      <c r="L2714" s="3">
        <f>IF(newcards!L2713&lt;&gt;"",VLOOKUP(newcards!L2713,team!$A$2:$B$538,2,FALSE),"")</f>
        <v>40</v>
      </c>
      <c r="M2714" s="5">
        <f>IF(newcards!M2713&lt;&gt;"", newcards!M2713, "")</f>
        <v>65</v>
      </c>
      <c r="N2714" s="5" t="str">
        <f>IF(newcards!N2713&lt;&gt;"", newcards!N2713, "")</f>
        <v>N</v>
      </c>
      <c r="O2714" s="5" t="str">
        <f>IF(newcards!O2713&lt;&gt;"", newcards!O2713, "")</f>
        <v/>
      </c>
      <c r="P2714" s="5" t="str">
        <f>IF(newcards!P2713&lt;&gt;"", newcards!P2713, "")</f>
        <v/>
      </c>
      <c r="Q2714" s="5" t="str">
        <f>IF(newcards!Q2713&lt;&gt;"", newcards!Q2713, "")</f>
        <v/>
      </c>
    </row>
    <row r="2715" spans="1:17" x14ac:dyDescent="0.25">
      <c r="A2715" s="3"/>
      <c r="B2715" s="5">
        <f>IF(newcards!B2714&lt;&gt;"",VLOOKUP(newcards!B2714,sport!$A$2:$B$8,2,FALSE),"")</f>
        <v>1</v>
      </c>
      <c r="C2715" s="3">
        <f>newcards!C2714</f>
        <v>2016</v>
      </c>
      <c r="D2715" s="3">
        <f>IF(newcards!D2714&lt;&gt;"",VLOOKUP(newcards!D2714,brand!$A$2:$B$30,2,FALSE),"")</f>
        <v>1</v>
      </c>
      <c r="E2715" s="3">
        <f>IF(newcards!E2714&lt;&gt;"",VLOOKUP(newcards!E2714,series!$A$2:$B$228,2,FALSE),)</f>
        <v>215</v>
      </c>
      <c r="F2715" s="3">
        <f>IF(newcards!F2714&lt;&gt;"",VLOOKUP(newcards!F2714,category!$A$2:$B$82,2,FALSE),)</f>
        <v>77</v>
      </c>
      <c r="G2715" s="3">
        <f>IF(newcards!G2714&lt;&gt;"",VLOOKUP(newcards!G2714,subcategory!$A$2:$B$680,2,FALSE),"")</f>
        <v>313</v>
      </c>
      <c r="H2715" s="3" t="str">
        <f>newcards!H2714</f>
        <v>US205</v>
      </c>
      <c r="I2715" s="3" t="str">
        <f>newcards!I2714</f>
        <v xml:space="preserve"> </v>
      </c>
      <c r="J2715" s="3">
        <f>IF(newcards!J2714&lt;&gt;"",VLOOKUP(newcards!J2714,player!$A$2:$B$7503,2,FALSE),"")</f>
        <v>1740</v>
      </c>
      <c r="K2715" s="3" t="str">
        <f>IF(newcards!K2714&lt;&gt;"",VLOOKUP(newcards!K2714,playernameext!$A$2:$B$32,2,FALSE),"")</f>
        <v/>
      </c>
      <c r="L2715" s="3">
        <f>IF(newcards!L2714&lt;&gt;"",VLOOKUP(newcards!L2714,team!$A$2:$B$538,2,FALSE),"")</f>
        <v>50</v>
      </c>
      <c r="M2715" s="5">
        <f>IF(newcards!M2714&lt;&gt;"", newcards!M2714, "")</f>
        <v>65</v>
      </c>
      <c r="N2715" s="5" t="str">
        <f>IF(newcards!N2714&lt;&gt;"", newcards!N2714, "")</f>
        <v>N</v>
      </c>
      <c r="O2715" s="5" t="str">
        <f>IF(newcards!O2714&lt;&gt;"", newcards!O2714, "")</f>
        <v/>
      </c>
      <c r="P2715" s="5" t="str">
        <f>IF(newcards!P2714&lt;&gt;"", newcards!P2714, "")</f>
        <v/>
      </c>
      <c r="Q2715" s="5" t="str">
        <f>IF(newcards!Q2714&lt;&gt;"", newcards!Q2714, "")</f>
        <v/>
      </c>
    </row>
    <row r="2716" spans="1:17" x14ac:dyDescent="0.25">
      <c r="A2716" s="3"/>
      <c r="B2716" s="5">
        <f>IF(newcards!B2715&lt;&gt;"",VLOOKUP(newcards!B2715,sport!$A$2:$B$8,2,FALSE),"")</f>
        <v>1</v>
      </c>
      <c r="C2716" s="3">
        <f>newcards!C2715</f>
        <v>2016</v>
      </c>
      <c r="D2716" s="3">
        <f>IF(newcards!D2715&lt;&gt;"",VLOOKUP(newcards!D2715,brand!$A$2:$B$30,2,FALSE),"")</f>
        <v>1</v>
      </c>
      <c r="E2716" s="3">
        <f>IF(newcards!E2715&lt;&gt;"",VLOOKUP(newcards!E2715,series!$A$2:$B$228,2,FALSE),)</f>
        <v>215</v>
      </c>
      <c r="F2716" s="3">
        <f>IF(newcards!F2715&lt;&gt;"",VLOOKUP(newcards!F2715,category!$A$2:$B$82,2,FALSE),)</f>
        <v>77</v>
      </c>
      <c r="G2716" s="3">
        <f>IF(newcards!G2715&lt;&gt;"",VLOOKUP(newcards!G2715,subcategory!$A$2:$B$680,2,FALSE),"")</f>
        <v>49</v>
      </c>
      <c r="H2716" s="3" t="str">
        <f>newcards!H2715</f>
        <v>US206</v>
      </c>
      <c r="I2716" s="3" t="str">
        <f>newcards!I2715</f>
        <v xml:space="preserve"> </v>
      </c>
      <c r="J2716" s="3">
        <f>IF(newcards!J2715&lt;&gt;"",VLOOKUP(newcards!J2715,player!$A$2:$B$7503,2,FALSE),"")</f>
        <v>5861</v>
      </c>
      <c r="K2716" s="3" t="str">
        <f>IF(newcards!K2715&lt;&gt;"",VLOOKUP(newcards!K2715,playernameext!$A$2:$B$32,2,FALSE),"")</f>
        <v/>
      </c>
      <c r="L2716" s="3">
        <f>IF(newcards!L2715&lt;&gt;"",VLOOKUP(newcards!L2715,team!$A$2:$B$538,2,FALSE),"")</f>
        <v>45</v>
      </c>
      <c r="M2716" s="5">
        <f>IF(newcards!M2715&lt;&gt;"", newcards!M2715, "")</f>
        <v>65</v>
      </c>
      <c r="N2716" s="5" t="str">
        <f>IF(newcards!N2715&lt;&gt;"", newcards!N2715, "")</f>
        <v>N</v>
      </c>
      <c r="O2716" s="5" t="str">
        <f>IF(newcards!O2715&lt;&gt;"", newcards!O2715, "")</f>
        <v/>
      </c>
      <c r="P2716" s="5" t="str">
        <f>IF(newcards!P2715&lt;&gt;"", newcards!P2715, "")</f>
        <v/>
      </c>
      <c r="Q2716" s="5" t="str">
        <f>IF(newcards!Q2715&lt;&gt;"", newcards!Q2715, "")</f>
        <v/>
      </c>
    </row>
    <row r="2717" spans="1:17" x14ac:dyDescent="0.25">
      <c r="A2717" s="3"/>
      <c r="B2717" s="5">
        <f>IF(newcards!B2716&lt;&gt;"",VLOOKUP(newcards!B2716,sport!$A$2:$B$8,2,FALSE),"")</f>
        <v>1</v>
      </c>
      <c r="C2717" s="3">
        <f>newcards!C2716</f>
        <v>2016</v>
      </c>
      <c r="D2717" s="3">
        <f>IF(newcards!D2716&lt;&gt;"",VLOOKUP(newcards!D2716,brand!$A$2:$B$30,2,FALSE),"")</f>
        <v>1</v>
      </c>
      <c r="E2717" s="3">
        <f>IF(newcards!E2716&lt;&gt;"",VLOOKUP(newcards!E2716,series!$A$2:$B$228,2,FALSE),)</f>
        <v>215</v>
      </c>
      <c r="F2717" s="3">
        <f>IF(newcards!F2716&lt;&gt;"",VLOOKUP(newcards!F2716,category!$A$2:$B$82,2,FALSE),)</f>
        <v>77</v>
      </c>
      <c r="G2717" s="3" t="str">
        <f>IF(newcards!G2716&lt;&gt;"",VLOOKUP(newcards!G2716,subcategory!$A$2:$B$680,2,FALSE),"")</f>
        <v/>
      </c>
      <c r="H2717" s="3" t="str">
        <f>newcards!H2716</f>
        <v>US207</v>
      </c>
      <c r="I2717" s="3" t="str">
        <f>newcards!I2716</f>
        <v xml:space="preserve"> </v>
      </c>
      <c r="J2717" s="3">
        <f>IF(newcards!J2716&lt;&gt;"",VLOOKUP(newcards!J2716,player!$A$2:$B$7503,2,FALSE),"")</f>
        <v>7128</v>
      </c>
      <c r="K2717" s="3" t="str">
        <f>IF(newcards!K2716&lt;&gt;"",VLOOKUP(newcards!K2716,playernameext!$A$2:$B$32,2,FALSE),"")</f>
        <v/>
      </c>
      <c r="L2717" s="3">
        <f>IF(newcards!L2716&lt;&gt;"",VLOOKUP(newcards!L2716,team!$A$2:$B$538,2,FALSE),"")</f>
        <v>84</v>
      </c>
      <c r="M2717" s="5">
        <f>IF(newcards!M2716&lt;&gt;"", newcards!M2716, "")</f>
        <v>65</v>
      </c>
      <c r="N2717" s="5" t="str">
        <f>IF(newcards!N2716&lt;&gt;"", newcards!N2716, "")</f>
        <v>N</v>
      </c>
      <c r="O2717" s="5" t="str">
        <f>IF(newcards!O2716&lt;&gt;"", newcards!O2716, "")</f>
        <v/>
      </c>
      <c r="P2717" s="5" t="str">
        <f>IF(newcards!P2716&lt;&gt;"", newcards!P2716, "")</f>
        <v/>
      </c>
      <c r="Q2717" s="5" t="str">
        <f>IF(newcards!Q2716&lt;&gt;"", newcards!Q2716, "")</f>
        <v/>
      </c>
    </row>
    <row r="2718" spans="1:17" x14ac:dyDescent="0.25">
      <c r="A2718" s="3"/>
      <c r="B2718" s="5">
        <f>IF(newcards!B2717&lt;&gt;"",VLOOKUP(newcards!B2717,sport!$A$2:$B$8,2,FALSE),"")</f>
        <v>1</v>
      </c>
      <c r="C2718" s="3">
        <f>newcards!C2717</f>
        <v>2016</v>
      </c>
      <c r="D2718" s="3">
        <f>IF(newcards!D2717&lt;&gt;"",VLOOKUP(newcards!D2717,brand!$A$2:$B$30,2,FALSE),"")</f>
        <v>1</v>
      </c>
      <c r="E2718" s="3">
        <f>IF(newcards!E2717&lt;&gt;"",VLOOKUP(newcards!E2717,series!$A$2:$B$228,2,FALSE),)</f>
        <v>215</v>
      </c>
      <c r="F2718" s="3">
        <f>IF(newcards!F2717&lt;&gt;"",VLOOKUP(newcards!F2717,category!$A$2:$B$82,2,FALSE),)</f>
        <v>77</v>
      </c>
      <c r="G2718" s="3" t="str">
        <f>IF(newcards!G2717&lt;&gt;"",VLOOKUP(newcards!G2717,subcategory!$A$2:$B$680,2,FALSE),"")</f>
        <v/>
      </c>
      <c r="H2718" s="3" t="str">
        <f>newcards!H2717</f>
        <v>US208</v>
      </c>
      <c r="I2718" s="3" t="str">
        <f>newcards!I2717</f>
        <v xml:space="preserve"> </v>
      </c>
      <c r="J2718" s="3">
        <f>IF(newcards!J2717&lt;&gt;"",VLOOKUP(newcards!J2717,player!$A$2:$B$7503,2,FALSE),"")</f>
        <v>7296</v>
      </c>
      <c r="K2718" s="3" t="str">
        <f>IF(newcards!K2717&lt;&gt;"",VLOOKUP(newcards!K2717,playernameext!$A$2:$B$32,2,FALSE),"")</f>
        <v/>
      </c>
      <c r="L2718" s="3">
        <f>IF(newcards!L2717&lt;&gt;"",VLOOKUP(newcards!L2717,team!$A$2:$B$538,2,FALSE),"")</f>
        <v>21</v>
      </c>
      <c r="M2718" s="5">
        <f>IF(newcards!M2717&lt;&gt;"", newcards!M2717, "")</f>
        <v>65</v>
      </c>
      <c r="N2718" s="5" t="str">
        <f>IF(newcards!N2717&lt;&gt;"", newcards!N2717, "")</f>
        <v>N</v>
      </c>
      <c r="O2718" s="5" t="str">
        <f>IF(newcards!O2717&lt;&gt;"", newcards!O2717, "")</f>
        <v/>
      </c>
      <c r="P2718" s="5" t="str">
        <f>IF(newcards!P2717&lt;&gt;"", newcards!P2717, "")</f>
        <v/>
      </c>
      <c r="Q2718" s="5" t="str">
        <f>IF(newcards!Q2717&lt;&gt;"", newcards!Q2717, "")</f>
        <v/>
      </c>
    </row>
    <row r="2719" spans="1:17" x14ac:dyDescent="0.25">
      <c r="A2719" s="3"/>
      <c r="B2719" s="5">
        <f>IF(newcards!B2718&lt;&gt;"",VLOOKUP(newcards!B2718,sport!$A$2:$B$8,2,FALSE),"")</f>
        <v>1</v>
      </c>
      <c r="C2719" s="3">
        <f>newcards!C2718</f>
        <v>2016</v>
      </c>
      <c r="D2719" s="3">
        <f>IF(newcards!D2718&lt;&gt;"",VLOOKUP(newcards!D2718,brand!$A$2:$B$30,2,FALSE),"")</f>
        <v>1</v>
      </c>
      <c r="E2719" s="3">
        <f>IF(newcards!E2718&lt;&gt;"",VLOOKUP(newcards!E2718,series!$A$2:$B$228,2,FALSE),)</f>
        <v>215</v>
      </c>
      <c r="F2719" s="3">
        <f>IF(newcards!F2718&lt;&gt;"",VLOOKUP(newcards!F2718,category!$A$2:$B$82,2,FALSE),)</f>
        <v>77</v>
      </c>
      <c r="G2719" s="3" t="str">
        <f>IF(newcards!G2718&lt;&gt;"",VLOOKUP(newcards!G2718,subcategory!$A$2:$B$680,2,FALSE),"")</f>
        <v/>
      </c>
      <c r="H2719" s="3" t="str">
        <f>newcards!H2718</f>
        <v>US209</v>
      </c>
      <c r="I2719" s="3" t="str">
        <f>newcards!I2718</f>
        <v xml:space="preserve"> </v>
      </c>
      <c r="J2719" s="3">
        <f>IF(newcards!J2718&lt;&gt;"",VLOOKUP(newcards!J2718,player!$A$2:$B$7503,2,FALSE),"")</f>
        <v>6592</v>
      </c>
      <c r="K2719" s="3" t="str">
        <f>IF(newcards!K2718&lt;&gt;"",VLOOKUP(newcards!K2718,playernameext!$A$2:$B$32,2,FALSE),"")</f>
        <v/>
      </c>
      <c r="L2719" s="3">
        <f>IF(newcards!L2718&lt;&gt;"",VLOOKUP(newcards!L2718,team!$A$2:$B$538,2,FALSE),"")</f>
        <v>68</v>
      </c>
      <c r="M2719" s="5">
        <f>IF(newcards!M2718&lt;&gt;"", newcards!M2718, "")</f>
        <v>65</v>
      </c>
      <c r="N2719" s="5" t="str">
        <f>IF(newcards!N2718&lt;&gt;"", newcards!N2718, "")</f>
        <v>N</v>
      </c>
      <c r="O2719" s="5" t="str">
        <f>IF(newcards!O2718&lt;&gt;"", newcards!O2718, "")</f>
        <v/>
      </c>
      <c r="P2719" s="5" t="str">
        <f>IF(newcards!P2718&lt;&gt;"", newcards!P2718, "")</f>
        <v/>
      </c>
      <c r="Q2719" s="5" t="str">
        <f>IF(newcards!Q2718&lt;&gt;"", newcards!Q2718, "")</f>
        <v/>
      </c>
    </row>
    <row r="2720" spans="1:17" x14ac:dyDescent="0.25">
      <c r="A2720" s="3"/>
      <c r="B2720" s="5">
        <f>IF(newcards!B2719&lt;&gt;"",VLOOKUP(newcards!B2719,sport!$A$2:$B$8,2,FALSE),"")</f>
        <v>1</v>
      </c>
      <c r="C2720" s="3">
        <f>newcards!C2719</f>
        <v>2016</v>
      </c>
      <c r="D2720" s="3">
        <f>IF(newcards!D2719&lt;&gt;"",VLOOKUP(newcards!D2719,brand!$A$2:$B$30,2,FALSE),"")</f>
        <v>1</v>
      </c>
      <c r="E2720" s="3">
        <f>IF(newcards!E2719&lt;&gt;"",VLOOKUP(newcards!E2719,series!$A$2:$B$228,2,FALSE),)</f>
        <v>215</v>
      </c>
      <c r="F2720" s="3">
        <f>IF(newcards!F2719&lt;&gt;"",VLOOKUP(newcards!F2719,category!$A$2:$B$82,2,FALSE),)</f>
        <v>77</v>
      </c>
      <c r="G2720" s="3" t="str">
        <f>IF(newcards!G2719&lt;&gt;"",VLOOKUP(newcards!G2719,subcategory!$A$2:$B$680,2,FALSE),"")</f>
        <v/>
      </c>
      <c r="H2720" s="3" t="str">
        <f>newcards!H2719</f>
        <v>US210</v>
      </c>
      <c r="I2720" s="3" t="str">
        <f>newcards!I2719</f>
        <v xml:space="preserve"> </v>
      </c>
      <c r="J2720" s="3">
        <f>IF(newcards!J2719&lt;&gt;"",VLOOKUP(newcards!J2719,player!$A$2:$B$7503,2,FALSE),"")</f>
        <v>3176</v>
      </c>
      <c r="K2720" s="3" t="str">
        <f>IF(newcards!K2719&lt;&gt;"",VLOOKUP(newcards!K2719,playernameext!$A$2:$B$32,2,FALSE),"")</f>
        <v/>
      </c>
      <c r="L2720" s="3">
        <f>IF(newcards!L2719&lt;&gt;"",VLOOKUP(newcards!L2719,team!$A$2:$B$538,2,FALSE),"")</f>
        <v>25</v>
      </c>
      <c r="M2720" s="5">
        <f>IF(newcards!M2719&lt;&gt;"", newcards!M2719, "")</f>
        <v>65</v>
      </c>
      <c r="N2720" s="5" t="str">
        <f>IF(newcards!N2719&lt;&gt;"", newcards!N2719, "")</f>
        <v>N</v>
      </c>
      <c r="O2720" s="5" t="str">
        <f>IF(newcards!O2719&lt;&gt;"", newcards!O2719, "")</f>
        <v/>
      </c>
      <c r="P2720" s="5" t="str">
        <f>IF(newcards!P2719&lt;&gt;"", newcards!P2719, "")</f>
        <v/>
      </c>
      <c r="Q2720" s="5" t="str">
        <f>IF(newcards!Q2719&lt;&gt;"", newcards!Q2719, "")</f>
        <v/>
      </c>
    </row>
    <row r="2721" spans="1:17" x14ac:dyDescent="0.25">
      <c r="A2721" s="3"/>
      <c r="B2721" s="5">
        <f>IF(newcards!B2720&lt;&gt;"",VLOOKUP(newcards!B2720,sport!$A$2:$B$8,2,FALSE),"")</f>
        <v>1</v>
      </c>
      <c r="C2721" s="3">
        <f>newcards!C2720</f>
        <v>2016</v>
      </c>
      <c r="D2721" s="3">
        <f>IF(newcards!D2720&lt;&gt;"",VLOOKUP(newcards!D2720,brand!$A$2:$B$30,2,FALSE),"")</f>
        <v>1</v>
      </c>
      <c r="E2721" s="3">
        <f>IF(newcards!E2720&lt;&gt;"",VLOOKUP(newcards!E2720,series!$A$2:$B$228,2,FALSE),)</f>
        <v>215</v>
      </c>
      <c r="F2721" s="3">
        <f>IF(newcards!F2720&lt;&gt;"",VLOOKUP(newcards!F2720,category!$A$2:$B$82,2,FALSE),)</f>
        <v>77</v>
      </c>
      <c r="G2721" s="3" t="str">
        <f>IF(newcards!G2720&lt;&gt;"",VLOOKUP(newcards!G2720,subcategory!$A$2:$B$680,2,FALSE),"")</f>
        <v/>
      </c>
      <c r="H2721" s="3" t="str">
        <f>newcards!H2720</f>
        <v>US211</v>
      </c>
      <c r="I2721" s="3" t="str">
        <f>newcards!I2720</f>
        <v xml:space="preserve"> </v>
      </c>
      <c r="J2721" s="3">
        <f>IF(newcards!J2720&lt;&gt;"",VLOOKUP(newcards!J2720,player!$A$2:$B$7503,2,FALSE),"")</f>
        <v>6874</v>
      </c>
      <c r="K2721" s="3" t="str">
        <f>IF(newcards!K2720&lt;&gt;"",VLOOKUP(newcards!K2720,playernameext!$A$2:$B$32,2,FALSE),"")</f>
        <v/>
      </c>
      <c r="L2721" s="3">
        <f>IF(newcards!L2720&lt;&gt;"",VLOOKUP(newcards!L2720,team!$A$2:$B$538,2,FALSE),"")</f>
        <v>43</v>
      </c>
      <c r="M2721" s="5">
        <f>IF(newcards!M2720&lt;&gt;"", newcards!M2720, "")</f>
        <v>65</v>
      </c>
      <c r="N2721" s="5" t="str">
        <f>IF(newcards!N2720&lt;&gt;"", newcards!N2720, "")</f>
        <v>N</v>
      </c>
      <c r="O2721" s="5" t="str">
        <f>IF(newcards!O2720&lt;&gt;"", newcards!O2720, "")</f>
        <v/>
      </c>
      <c r="P2721" s="5" t="str">
        <f>IF(newcards!P2720&lt;&gt;"", newcards!P2720, "")</f>
        <v/>
      </c>
      <c r="Q2721" s="5" t="str">
        <f>IF(newcards!Q2720&lt;&gt;"", newcards!Q2720, "")</f>
        <v/>
      </c>
    </row>
    <row r="2722" spans="1:17" x14ac:dyDescent="0.25">
      <c r="A2722" s="3"/>
      <c r="B2722" s="5">
        <f>IF(newcards!B2721&lt;&gt;"",VLOOKUP(newcards!B2721,sport!$A$2:$B$8,2,FALSE),"")</f>
        <v>1</v>
      </c>
      <c r="C2722" s="3">
        <f>newcards!C2721</f>
        <v>2016</v>
      </c>
      <c r="D2722" s="3">
        <f>IF(newcards!D2721&lt;&gt;"",VLOOKUP(newcards!D2721,brand!$A$2:$B$30,2,FALSE),"")</f>
        <v>1</v>
      </c>
      <c r="E2722" s="3">
        <f>IF(newcards!E2721&lt;&gt;"",VLOOKUP(newcards!E2721,series!$A$2:$B$228,2,FALSE),)</f>
        <v>215</v>
      </c>
      <c r="F2722" s="3">
        <f>IF(newcards!F2721&lt;&gt;"",VLOOKUP(newcards!F2721,category!$A$2:$B$82,2,FALSE),)</f>
        <v>77</v>
      </c>
      <c r="G2722" s="3" t="str">
        <f>IF(newcards!G2721&lt;&gt;"",VLOOKUP(newcards!G2721,subcategory!$A$2:$B$680,2,FALSE),"")</f>
        <v/>
      </c>
      <c r="H2722" s="3" t="str">
        <f>newcards!H2721</f>
        <v>US212</v>
      </c>
      <c r="I2722" s="3" t="str">
        <f>newcards!I2721</f>
        <v xml:space="preserve"> </v>
      </c>
      <c r="J2722" s="3">
        <f>IF(newcards!J2721&lt;&gt;"",VLOOKUP(newcards!J2721,player!$A$2:$B$7503,2,FALSE),"")</f>
        <v>6982</v>
      </c>
      <c r="K2722" s="3" t="str">
        <f>IF(newcards!K2721&lt;&gt;"",VLOOKUP(newcards!K2721,playernameext!$A$2:$B$32,2,FALSE),"")</f>
        <v/>
      </c>
      <c r="L2722" s="3">
        <f>IF(newcards!L2721&lt;&gt;"",VLOOKUP(newcards!L2721,team!$A$2:$B$538,2,FALSE),"")</f>
        <v>45</v>
      </c>
      <c r="M2722" s="5">
        <f>IF(newcards!M2721&lt;&gt;"", newcards!M2721, "")</f>
        <v>65</v>
      </c>
      <c r="N2722" s="5" t="str">
        <f>IF(newcards!N2721&lt;&gt;"", newcards!N2721, "")</f>
        <v>N</v>
      </c>
      <c r="O2722" s="5" t="str">
        <f>IF(newcards!O2721&lt;&gt;"", newcards!O2721, "")</f>
        <v/>
      </c>
      <c r="P2722" s="5" t="str">
        <f>IF(newcards!P2721&lt;&gt;"", newcards!P2721, "")</f>
        <v/>
      </c>
      <c r="Q2722" s="5" t="str">
        <f>IF(newcards!Q2721&lt;&gt;"", newcards!Q2721, "")</f>
        <v/>
      </c>
    </row>
    <row r="2723" spans="1:17" x14ac:dyDescent="0.25">
      <c r="A2723" s="3"/>
      <c r="B2723" s="5">
        <f>IF(newcards!B2722&lt;&gt;"",VLOOKUP(newcards!B2722,sport!$A$2:$B$8,2,FALSE),"")</f>
        <v>1</v>
      </c>
      <c r="C2723" s="3">
        <f>newcards!C2722</f>
        <v>2016</v>
      </c>
      <c r="D2723" s="3">
        <f>IF(newcards!D2722&lt;&gt;"",VLOOKUP(newcards!D2722,brand!$A$2:$B$30,2,FALSE),"")</f>
        <v>1</v>
      </c>
      <c r="E2723" s="3">
        <f>IF(newcards!E2722&lt;&gt;"",VLOOKUP(newcards!E2722,series!$A$2:$B$228,2,FALSE),)</f>
        <v>215</v>
      </c>
      <c r="F2723" s="3">
        <f>IF(newcards!F2722&lt;&gt;"",VLOOKUP(newcards!F2722,category!$A$2:$B$82,2,FALSE),)</f>
        <v>77</v>
      </c>
      <c r="G2723" s="3">
        <f>IF(newcards!G2722&lt;&gt;"",VLOOKUP(newcards!G2722,subcategory!$A$2:$B$680,2,FALSE),"")</f>
        <v>476</v>
      </c>
      <c r="H2723" s="3" t="str">
        <f>newcards!H2722</f>
        <v>US213</v>
      </c>
      <c r="I2723" s="3" t="str">
        <f>newcards!I2722</f>
        <v xml:space="preserve"> </v>
      </c>
      <c r="J2723" s="3">
        <f>IF(newcards!J2722&lt;&gt;"",VLOOKUP(newcards!J2722,player!$A$2:$B$7503,2,FALSE),"")</f>
        <v>7480</v>
      </c>
      <c r="K2723" s="3" t="str">
        <f>IF(newcards!K2722&lt;&gt;"",VLOOKUP(newcards!K2722,playernameext!$A$2:$B$32,2,FALSE),"")</f>
        <v/>
      </c>
      <c r="L2723" s="3">
        <f>IF(newcards!L2722&lt;&gt;"",VLOOKUP(newcards!L2722,team!$A$2:$B$538,2,FALSE),"")</f>
        <v>96</v>
      </c>
      <c r="M2723" s="5">
        <f>IF(newcards!M2722&lt;&gt;"", newcards!M2722, "")</f>
        <v>65</v>
      </c>
      <c r="N2723" s="5" t="str">
        <f>IF(newcards!N2722&lt;&gt;"", newcards!N2722, "")</f>
        <v>N</v>
      </c>
      <c r="O2723" s="5" t="str">
        <f>IF(newcards!O2722&lt;&gt;"", newcards!O2722, "")</f>
        <v/>
      </c>
      <c r="P2723" s="5" t="str">
        <f>IF(newcards!P2722&lt;&gt;"", newcards!P2722, "")</f>
        <v/>
      </c>
      <c r="Q2723" s="5" t="str">
        <f>IF(newcards!Q2722&lt;&gt;"", newcards!Q2722, "")</f>
        <v/>
      </c>
    </row>
    <row r="2724" spans="1:17" x14ac:dyDescent="0.25">
      <c r="A2724" s="3"/>
      <c r="B2724" s="5">
        <f>IF(newcards!B2723&lt;&gt;"",VLOOKUP(newcards!B2723,sport!$A$2:$B$8,2,FALSE),"")</f>
        <v>1</v>
      </c>
      <c r="C2724" s="3">
        <f>newcards!C2723</f>
        <v>2016</v>
      </c>
      <c r="D2724" s="3">
        <f>IF(newcards!D2723&lt;&gt;"",VLOOKUP(newcards!D2723,brand!$A$2:$B$30,2,FALSE),"")</f>
        <v>1</v>
      </c>
      <c r="E2724" s="3">
        <f>IF(newcards!E2723&lt;&gt;"",VLOOKUP(newcards!E2723,series!$A$2:$B$228,2,FALSE),)</f>
        <v>215</v>
      </c>
      <c r="F2724" s="3">
        <f>IF(newcards!F2723&lt;&gt;"",VLOOKUP(newcards!F2723,category!$A$2:$B$82,2,FALSE),)</f>
        <v>77</v>
      </c>
      <c r="G2724" s="3" t="str">
        <f>IF(newcards!G2723&lt;&gt;"",VLOOKUP(newcards!G2723,subcategory!$A$2:$B$680,2,FALSE),"")</f>
        <v/>
      </c>
      <c r="H2724" s="3" t="str">
        <f>newcards!H2723</f>
        <v>US214</v>
      </c>
      <c r="I2724" s="3" t="str">
        <f>newcards!I2723</f>
        <v xml:space="preserve"> </v>
      </c>
      <c r="J2724" s="3">
        <f>IF(newcards!J2723&lt;&gt;"",VLOOKUP(newcards!J2723,player!$A$2:$B$7503,2,FALSE),"")</f>
        <v>7429</v>
      </c>
      <c r="K2724" s="3" t="str">
        <f>IF(newcards!K2723&lt;&gt;"",VLOOKUP(newcards!K2723,playernameext!$A$2:$B$32,2,FALSE),"")</f>
        <v/>
      </c>
      <c r="L2724" s="3">
        <f>IF(newcards!L2723&lt;&gt;"",VLOOKUP(newcards!L2723,team!$A$2:$B$538,2,FALSE),"")</f>
        <v>88</v>
      </c>
      <c r="M2724" s="5">
        <f>IF(newcards!M2723&lt;&gt;"", newcards!M2723, "")</f>
        <v>65</v>
      </c>
      <c r="N2724" s="5" t="str">
        <f>IF(newcards!N2723&lt;&gt;"", newcards!N2723, "")</f>
        <v>N</v>
      </c>
      <c r="O2724" s="5" t="str">
        <f>IF(newcards!O2723&lt;&gt;"", newcards!O2723, "")</f>
        <v/>
      </c>
      <c r="P2724" s="5" t="str">
        <f>IF(newcards!P2723&lt;&gt;"", newcards!P2723, "")</f>
        <v/>
      </c>
      <c r="Q2724" s="5" t="str">
        <f>IF(newcards!Q2723&lt;&gt;"", newcards!Q2723, "")</f>
        <v/>
      </c>
    </row>
    <row r="2725" spans="1:17" x14ac:dyDescent="0.25">
      <c r="A2725" s="3"/>
      <c r="B2725" s="5">
        <f>IF(newcards!B2724&lt;&gt;"",VLOOKUP(newcards!B2724,sport!$A$2:$B$8,2,FALSE),"")</f>
        <v>1</v>
      </c>
      <c r="C2725" s="3">
        <f>newcards!C2724</f>
        <v>2016</v>
      </c>
      <c r="D2725" s="3">
        <f>IF(newcards!D2724&lt;&gt;"",VLOOKUP(newcards!D2724,brand!$A$2:$B$30,2,FALSE),"")</f>
        <v>1</v>
      </c>
      <c r="E2725" s="3">
        <f>IF(newcards!E2724&lt;&gt;"",VLOOKUP(newcards!E2724,series!$A$2:$B$228,2,FALSE),)</f>
        <v>215</v>
      </c>
      <c r="F2725" s="3">
        <f>IF(newcards!F2724&lt;&gt;"",VLOOKUP(newcards!F2724,category!$A$2:$B$82,2,FALSE),)</f>
        <v>77</v>
      </c>
      <c r="G2725" s="3" t="str">
        <f>IF(newcards!G2724&lt;&gt;"",VLOOKUP(newcards!G2724,subcategory!$A$2:$B$680,2,FALSE),"")</f>
        <v/>
      </c>
      <c r="H2725" s="3" t="str">
        <f>newcards!H2724</f>
        <v>US215</v>
      </c>
      <c r="I2725" s="3" t="str">
        <f>newcards!I2724</f>
        <v xml:space="preserve"> </v>
      </c>
      <c r="J2725" s="3">
        <f>IF(newcards!J2724&lt;&gt;"",VLOOKUP(newcards!J2724,player!$A$2:$B$7503,2,FALSE),"")</f>
        <v>7477</v>
      </c>
      <c r="K2725" s="3" t="str">
        <f>IF(newcards!K2724&lt;&gt;"",VLOOKUP(newcards!K2724,playernameext!$A$2:$B$32,2,FALSE),"")</f>
        <v/>
      </c>
      <c r="L2725" s="3">
        <f>IF(newcards!L2724&lt;&gt;"",VLOOKUP(newcards!L2724,team!$A$2:$B$538,2,FALSE),"")</f>
        <v>68</v>
      </c>
      <c r="M2725" s="5">
        <f>IF(newcards!M2724&lt;&gt;"", newcards!M2724, "")</f>
        <v>65</v>
      </c>
      <c r="N2725" s="5" t="str">
        <f>IF(newcards!N2724&lt;&gt;"", newcards!N2724, "")</f>
        <v>N</v>
      </c>
      <c r="O2725" s="5" t="str">
        <f>IF(newcards!O2724&lt;&gt;"", newcards!O2724, "")</f>
        <v/>
      </c>
      <c r="P2725" s="5" t="str">
        <f>IF(newcards!P2724&lt;&gt;"", newcards!P2724, "")</f>
        <v/>
      </c>
      <c r="Q2725" s="5" t="str">
        <f>IF(newcards!Q2724&lt;&gt;"", newcards!Q2724, "")</f>
        <v/>
      </c>
    </row>
    <row r="2726" spans="1:17" x14ac:dyDescent="0.25">
      <c r="A2726" s="3"/>
      <c r="B2726" s="5">
        <f>IF(newcards!B2725&lt;&gt;"",VLOOKUP(newcards!B2725,sport!$A$2:$B$8,2,FALSE),"")</f>
        <v>1</v>
      </c>
      <c r="C2726" s="3">
        <f>newcards!C2725</f>
        <v>2016</v>
      </c>
      <c r="D2726" s="3">
        <f>IF(newcards!D2725&lt;&gt;"",VLOOKUP(newcards!D2725,brand!$A$2:$B$30,2,FALSE),"")</f>
        <v>1</v>
      </c>
      <c r="E2726" s="3">
        <f>IF(newcards!E2725&lt;&gt;"",VLOOKUP(newcards!E2725,series!$A$2:$B$228,2,FALSE),)</f>
        <v>215</v>
      </c>
      <c r="F2726" s="3">
        <f>IF(newcards!F2725&lt;&gt;"",VLOOKUP(newcards!F2725,category!$A$2:$B$82,2,FALSE),)</f>
        <v>77</v>
      </c>
      <c r="G2726" s="3" t="str">
        <f>IF(newcards!G2725&lt;&gt;"",VLOOKUP(newcards!G2725,subcategory!$A$2:$B$680,2,FALSE),"")</f>
        <v/>
      </c>
      <c r="H2726" s="3" t="str">
        <f>newcards!H2725</f>
        <v>US216</v>
      </c>
      <c r="I2726" s="3" t="str">
        <f>newcards!I2725</f>
        <v xml:space="preserve"> </v>
      </c>
      <c r="J2726" s="3">
        <f>IF(newcards!J2725&lt;&gt;"",VLOOKUP(newcards!J2725,player!$A$2:$B$7503,2,FALSE),"")</f>
        <v>7508</v>
      </c>
      <c r="K2726" s="3" t="str">
        <f>IF(newcards!K2725&lt;&gt;"",VLOOKUP(newcards!K2725,playernameext!$A$2:$B$32,2,FALSE),"")</f>
        <v/>
      </c>
      <c r="L2726" s="3">
        <f>IF(newcards!L2725&lt;&gt;"",VLOOKUP(newcards!L2725,team!$A$2:$B$538,2,FALSE),"")</f>
        <v>29</v>
      </c>
      <c r="M2726" s="5">
        <f>IF(newcards!M2725&lt;&gt;"", newcards!M2725, "")</f>
        <v>65</v>
      </c>
      <c r="N2726" s="5" t="str">
        <f>IF(newcards!N2725&lt;&gt;"", newcards!N2725, "")</f>
        <v>N</v>
      </c>
      <c r="O2726" s="5" t="str">
        <f>IF(newcards!O2725&lt;&gt;"", newcards!O2725, "")</f>
        <v/>
      </c>
      <c r="P2726" s="5" t="str">
        <f>IF(newcards!P2725&lt;&gt;"", newcards!P2725, "")</f>
        <v/>
      </c>
      <c r="Q2726" s="5" t="str">
        <f>IF(newcards!Q2725&lt;&gt;"", newcards!Q2725, "")</f>
        <v/>
      </c>
    </row>
    <row r="2727" spans="1:17" x14ac:dyDescent="0.25">
      <c r="A2727" s="3"/>
      <c r="B2727" s="5">
        <f>IF(newcards!B2726&lt;&gt;"",VLOOKUP(newcards!B2726,sport!$A$2:$B$8,2,FALSE),"")</f>
        <v>1</v>
      </c>
      <c r="C2727" s="3">
        <f>newcards!C2726</f>
        <v>2016</v>
      </c>
      <c r="D2727" s="3">
        <f>IF(newcards!D2726&lt;&gt;"",VLOOKUP(newcards!D2726,brand!$A$2:$B$30,2,FALSE),"")</f>
        <v>1</v>
      </c>
      <c r="E2727" s="3">
        <f>IF(newcards!E2726&lt;&gt;"",VLOOKUP(newcards!E2726,series!$A$2:$B$228,2,FALSE),)</f>
        <v>215</v>
      </c>
      <c r="F2727" s="3">
        <f>IF(newcards!F2726&lt;&gt;"",VLOOKUP(newcards!F2726,category!$A$2:$B$82,2,FALSE),)</f>
        <v>77</v>
      </c>
      <c r="G2727" s="3" t="str">
        <f>IF(newcards!G2726&lt;&gt;"",VLOOKUP(newcards!G2726,subcategory!$A$2:$B$680,2,FALSE),"")</f>
        <v/>
      </c>
      <c r="H2727" s="3" t="str">
        <f>newcards!H2726</f>
        <v>US217</v>
      </c>
      <c r="I2727" s="3">
        <f>newcards!I2726</f>
        <v>-1</v>
      </c>
      <c r="J2727" s="3">
        <f>IF(newcards!J2726&lt;&gt;"",VLOOKUP(newcards!J2726,player!$A$2:$B$7503,2,FALSE),"")</f>
        <v>3075</v>
      </c>
      <c r="K2727" s="3">
        <f>IF(newcards!K2726&lt;&gt;"",VLOOKUP(newcards!K2726,playernameext!$A$2:$B$32,2,FALSE),"")</f>
        <v>23</v>
      </c>
      <c r="L2727" s="3">
        <f>IF(newcards!L2726&lt;&gt;"",VLOOKUP(newcards!L2726,team!$A$2:$B$538,2,FALSE),"")</f>
        <v>40</v>
      </c>
      <c r="M2727" s="5">
        <f>IF(newcards!M2726&lt;&gt;"", newcards!M2726, "")</f>
        <v>65</v>
      </c>
      <c r="N2727" s="5" t="str">
        <f>IF(newcards!N2726&lt;&gt;"", newcards!N2726, "")</f>
        <v>N</v>
      </c>
      <c r="O2727" s="5" t="str">
        <f>IF(newcards!O2726&lt;&gt;"", newcards!O2726, "")</f>
        <v/>
      </c>
      <c r="P2727" s="5" t="str">
        <f>IF(newcards!P2726&lt;&gt;"", newcards!P2726, "")</f>
        <v/>
      </c>
      <c r="Q2727" s="5" t="str">
        <f>IF(newcards!Q2726&lt;&gt;"", newcards!Q2726, "")</f>
        <v/>
      </c>
    </row>
    <row r="2728" spans="1:17" x14ac:dyDescent="0.25">
      <c r="A2728" s="3"/>
      <c r="B2728" s="5">
        <f>IF(newcards!B2727&lt;&gt;"",VLOOKUP(newcards!B2727,sport!$A$2:$B$8,2,FALSE),"")</f>
        <v>1</v>
      </c>
      <c r="C2728" s="3">
        <f>newcards!C2727</f>
        <v>2016</v>
      </c>
      <c r="D2728" s="3">
        <f>IF(newcards!D2727&lt;&gt;"",VLOOKUP(newcards!D2727,brand!$A$2:$B$30,2,FALSE),"")</f>
        <v>1</v>
      </c>
      <c r="E2728" s="3">
        <f>IF(newcards!E2727&lt;&gt;"",VLOOKUP(newcards!E2727,series!$A$2:$B$228,2,FALSE),)</f>
        <v>215</v>
      </c>
      <c r="F2728" s="3">
        <f>IF(newcards!F2727&lt;&gt;"",VLOOKUP(newcards!F2727,category!$A$2:$B$82,2,FALSE),)</f>
        <v>77</v>
      </c>
      <c r="G2728" s="3" t="str">
        <f>IF(newcards!G2727&lt;&gt;"",VLOOKUP(newcards!G2727,subcategory!$A$2:$B$680,2,FALSE),"")</f>
        <v/>
      </c>
      <c r="H2728" s="3" t="str">
        <f>newcards!H2727</f>
        <v>US217</v>
      </c>
      <c r="I2728" s="3">
        <f>newcards!I2727</f>
        <v>-2</v>
      </c>
      <c r="J2728" s="3">
        <f>IF(newcards!J2727&lt;&gt;"",VLOOKUP(newcards!J2727,player!$A$2:$B$7503,2,FALSE),"")</f>
        <v>4780</v>
      </c>
      <c r="K2728" s="3">
        <f>IF(newcards!K2727&lt;&gt;"",VLOOKUP(newcards!K2727,playernameext!$A$2:$B$32,2,FALSE),"")</f>
        <v>23</v>
      </c>
      <c r="L2728" s="3">
        <f>IF(newcards!L2727&lt;&gt;"",VLOOKUP(newcards!L2727,team!$A$2:$B$538,2,FALSE),"")</f>
        <v>40</v>
      </c>
      <c r="M2728" s="5">
        <f>IF(newcards!M2727&lt;&gt;"", newcards!M2727, "")</f>
        <v>65</v>
      </c>
      <c r="N2728" s="5" t="str">
        <f>IF(newcards!N2727&lt;&gt;"", newcards!N2727, "")</f>
        <v>N</v>
      </c>
      <c r="O2728" s="5" t="str">
        <f>IF(newcards!O2727&lt;&gt;"", newcards!O2727, "")</f>
        <v/>
      </c>
      <c r="P2728" s="5" t="str">
        <f>IF(newcards!P2727&lt;&gt;"", newcards!P2727, "")</f>
        <v/>
      </c>
      <c r="Q2728" s="5" t="str">
        <f>IF(newcards!Q2727&lt;&gt;"", newcards!Q2727, "")</f>
        <v/>
      </c>
    </row>
    <row r="2729" spans="1:17" x14ac:dyDescent="0.25">
      <c r="A2729" s="3"/>
      <c r="B2729" s="5">
        <f>IF(newcards!B2728&lt;&gt;"",VLOOKUP(newcards!B2728,sport!$A$2:$B$8,2,FALSE),"")</f>
        <v>1</v>
      </c>
      <c r="C2729" s="3">
        <f>newcards!C2728</f>
        <v>2016</v>
      </c>
      <c r="D2729" s="3">
        <f>IF(newcards!D2728&lt;&gt;"",VLOOKUP(newcards!D2728,brand!$A$2:$B$30,2,FALSE),"")</f>
        <v>1</v>
      </c>
      <c r="E2729" s="3">
        <f>IF(newcards!E2728&lt;&gt;"",VLOOKUP(newcards!E2728,series!$A$2:$B$228,2,FALSE),)</f>
        <v>215</v>
      </c>
      <c r="F2729" s="3">
        <f>IF(newcards!F2728&lt;&gt;"",VLOOKUP(newcards!F2728,category!$A$2:$B$82,2,FALSE),)</f>
        <v>77</v>
      </c>
      <c r="G2729" s="3">
        <f>IF(newcards!G2728&lt;&gt;"",VLOOKUP(newcards!G2728,subcategory!$A$2:$B$680,2,FALSE),"")</f>
        <v>313</v>
      </c>
      <c r="H2729" s="3" t="str">
        <f>newcards!H2728</f>
        <v>US218</v>
      </c>
      <c r="I2729" s="3" t="str">
        <f>newcards!I2728</f>
        <v xml:space="preserve"> </v>
      </c>
      <c r="J2729" s="3">
        <f>IF(newcards!J2728&lt;&gt;"",VLOOKUP(newcards!J2728,player!$A$2:$B$7503,2,FALSE),"")</f>
        <v>1408</v>
      </c>
      <c r="K2729" s="3" t="str">
        <f>IF(newcards!K2728&lt;&gt;"",VLOOKUP(newcards!K2728,playernameext!$A$2:$B$32,2,FALSE),"")</f>
        <v/>
      </c>
      <c r="L2729" s="3">
        <f>IF(newcards!L2728&lt;&gt;"",VLOOKUP(newcards!L2728,team!$A$2:$B$538,2,FALSE),"")</f>
        <v>39</v>
      </c>
      <c r="M2729" s="5">
        <f>IF(newcards!M2728&lt;&gt;"", newcards!M2728, "")</f>
        <v>65</v>
      </c>
      <c r="N2729" s="5" t="str">
        <f>IF(newcards!N2728&lt;&gt;"", newcards!N2728, "")</f>
        <v>N</v>
      </c>
      <c r="O2729" s="5" t="str">
        <f>IF(newcards!O2728&lt;&gt;"", newcards!O2728, "")</f>
        <v/>
      </c>
      <c r="P2729" s="5" t="str">
        <f>IF(newcards!P2728&lt;&gt;"", newcards!P2728, "")</f>
        <v/>
      </c>
      <c r="Q2729" s="5" t="str">
        <f>IF(newcards!Q2728&lt;&gt;"", newcards!Q2728, "")</f>
        <v/>
      </c>
    </row>
    <row r="2730" spans="1:17" x14ac:dyDescent="0.25">
      <c r="A2730" s="3"/>
      <c r="B2730" s="5">
        <f>IF(newcards!B2729&lt;&gt;"",VLOOKUP(newcards!B2729,sport!$A$2:$B$8,2,FALSE),"")</f>
        <v>1</v>
      </c>
      <c r="C2730" s="3">
        <f>newcards!C2729</f>
        <v>2016</v>
      </c>
      <c r="D2730" s="3">
        <f>IF(newcards!D2729&lt;&gt;"",VLOOKUP(newcards!D2729,brand!$A$2:$B$30,2,FALSE),"")</f>
        <v>1</v>
      </c>
      <c r="E2730" s="3">
        <f>IF(newcards!E2729&lt;&gt;"",VLOOKUP(newcards!E2729,series!$A$2:$B$228,2,FALSE),)</f>
        <v>215</v>
      </c>
      <c r="F2730" s="3">
        <f>IF(newcards!F2729&lt;&gt;"",VLOOKUP(newcards!F2729,category!$A$2:$B$82,2,FALSE),)</f>
        <v>77</v>
      </c>
      <c r="G2730" s="3" t="str">
        <f>IF(newcards!G2729&lt;&gt;"",VLOOKUP(newcards!G2729,subcategory!$A$2:$B$680,2,FALSE),"")</f>
        <v/>
      </c>
      <c r="H2730" s="3" t="str">
        <f>newcards!H2729</f>
        <v>US219</v>
      </c>
      <c r="I2730" s="3" t="str">
        <f>newcards!I2729</f>
        <v xml:space="preserve"> </v>
      </c>
      <c r="J2730" s="3">
        <f>IF(newcards!J2729&lt;&gt;"",VLOOKUP(newcards!J2729,player!$A$2:$B$7503,2,FALSE),"")</f>
        <v>7530</v>
      </c>
      <c r="K2730" s="3" t="str">
        <f>IF(newcards!K2729&lt;&gt;"",VLOOKUP(newcards!K2729,playernameext!$A$2:$B$32,2,FALSE),"")</f>
        <v/>
      </c>
      <c r="L2730" s="3">
        <f>IF(newcards!L2729&lt;&gt;"",VLOOKUP(newcards!L2729,team!$A$2:$B$538,2,FALSE),"")</f>
        <v>29</v>
      </c>
      <c r="M2730" s="5">
        <f>IF(newcards!M2729&lt;&gt;"", newcards!M2729, "")</f>
        <v>65</v>
      </c>
      <c r="N2730" s="5" t="str">
        <f>IF(newcards!N2729&lt;&gt;"", newcards!N2729, "")</f>
        <v>N</v>
      </c>
      <c r="O2730" s="5" t="str">
        <f>IF(newcards!O2729&lt;&gt;"", newcards!O2729, "")</f>
        <v/>
      </c>
      <c r="P2730" s="5" t="str">
        <f>IF(newcards!P2729&lt;&gt;"", newcards!P2729, "")</f>
        <v/>
      </c>
      <c r="Q2730" s="5" t="str">
        <f>IF(newcards!Q2729&lt;&gt;"", newcards!Q2729, "")</f>
        <v/>
      </c>
    </row>
    <row r="2731" spans="1:17" x14ac:dyDescent="0.25">
      <c r="A2731" s="3"/>
      <c r="B2731" s="5">
        <f>IF(newcards!B2730&lt;&gt;"",VLOOKUP(newcards!B2730,sport!$A$2:$B$8,2,FALSE),"")</f>
        <v>1</v>
      </c>
      <c r="C2731" s="3">
        <f>newcards!C2730</f>
        <v>2016</v>
      </c>
      <c r="D2731" s="3">
        <f>IF(newcards!D2730&lt;&gt;"",VLOOKUP(newcards!D2730,brand!$A$2:$B$30,2,FALSE),"")</f>
        <v>1</v>
      </c>
      <c r="E2731" s="3">
        <f>IF(newcards!E2730&lt;&gt;"",VLOOKUP(newcards!E2730,series!$A$2:$B$228,2,FALSE),)</f>
        <v>215</v>
      </c>
      <c r="F2731" s="3">
        <f>IF(newcards!F2730&lt;&gt;"",VLOOKUP(newcards!F2730,category!$A$2:$B$82,2,FALSE),)</f>
        <v>77</v>
      </c>
      <c r="G2731" s="3" t="str">
        <f>IF(newcards!G2730&lt;&gt;"",VLOOKUP(newcards!G2730,subcategory!$A$2:$B$680,2,FALSE),"")</f>
        <v/>
      </c>
      <c r="H2731" s="3" t="str">
        <f>newcards!H2730</f>
        <v>US220</v>
      </c>
      <c r="I2731" s="3" t="str">
        <f>newcards!I2730</f>
        <v xml:space="preserve"> </v>
      </c>
      <c r="J2731" s="3">
        <f>IF(newcards!J2730&lt;&gt;"",VLOOKUP(newcards!J2730,player!$A$2:$B$7503,2,FALSE),"")</f>
        <v>7412</v>
      </c>
      <c r="K2731" s="3" t="str">
        <f>IF(newcards!K2730&lt;&gt;"",VLOOKUP(newcards!K2730,playernameext!$A$2:$B$32,2,FALSE),"")</f>
        <v/>
      </c>
      <c r="L2731" s="3">
        <f>IF(newcards!L2730&lt;&gt;"",VLOOKUP(newcards!L2730,team!$A$2:$B$538,2,FALSE),"")</f>
        <v>43</v>
      </c>
      <c r="M2731" s="5">
        <f>IF(newcards!M2730&lt;&gt;"", newcards!M2730, "")</f>
        <v>65</v>
      </c>
      <c r="N2731" s="5" t="str">
        <f>IF(newcards!N2730&lt;&gt;"", newcards!N2730, "")</f>
        <v>N</v>
      </c>
      <c r="O2731" s="5" t="str">
        <f>IF(newcards!O2730&lt;&gt;"", newcards!O2730, "")</f>
        <v/>
      </c>
      <c r="P2731" s="5" t="str">
        <f>IF(newcards!P2730&lt;&gt;"", newcards!P2730, "")</f>
        <v/>
      </c>
      <c r="Q2731" s="5" t="str">
        <f>IF(newcards!Q2730&lt;&gt;"", newcards!Q2730, "")</f>
        <v/>
      </c>
    </row>
    <row r="2732" spans="1:17" x14ac:dyDescent="0.25">
      <c r="A2732" s="3"/>
      <c r="B2732" s="5">
        <f>IF(newcards!B2731&lt;&gt;"",VLOOKUP(newcards!B2731,sport!$A$2:$B$8,2,FALSE),"")</f>
        <v>1</v>
      </c>
      <c r="C2732" s="3">
        <f>newcards!C2731</f>
        <v>2016</v>
      </c>
      <c r="D2732" s="3">
        <f>IF(newcards!D2731&lt;&gt;"",VLOOKUP(newcards!D2731,brand!$A$2:$B$30,2,FALSE),"")</f>
        <v>1</v>
      </c>
      <c r="E2732" s="3">
        <f>IF(newcards!E2731&lt;&gt;"",VLOOKUP(newcards!E2731,series!$A$2:$B$228,2,FALSE),)</f>
        <v>215</v>
      </c>
      <c r="F2732" s="3">
        <f>IF(newcards!F2731&lt;&gt;"",VLOOKUP(newcards!F2731,category!$A$2:$B$82,2,FALSE),)</f>
        <v>77</v>
      </c>
      <c r="G2732" s="3" t="str">
        <f>IF(newcards!G2731&lt;&gt;"",VLOOKUP(newcards!G2731,subcategory!$A$2:$B$680,2,FALSE),"")</f>
        <v/>
      </c>
      <c r="H2732" s="3" t="str">
        <f>newcards!H2731</f>
        <v>US221</v>
      </c>
      <c r="I2732" s="3">
        <f>newcards!I2731</f>
        <v>-1</v>
      </c>
      <c r="J2732" s="3">
        <f>IF(newcards!J2731&lt;&gt;"",VLOOKUP(newcards!J2731,player!$A$2:$B$7503,2,FALSE),"")</f>
        <v>6920</v>
      </c>
      <c r="K2732" s="3">
        <f>IF(newcards!K2731&lt;&gt;"",VLOOKUP(newcards!K2731,playernameext!$A$2:$B$32,2,FALSE),"")</f>
        <v>25</v>
      </c>
      <c r="L2732" s="3">
        <f>IF(newcards!L2731&lt;&gt;"",VLOOKUP(newcards!L2731,team!$A$2:$B$538,2,FALSE),"")</f>
        <v>68</v>
      </c>
      <c r="M2732" s="5">
        <f>IF(newcards!M2731&lt;&gt;"", newcards!M2731, "")</f>
        <v>65</v>
      </c>
      <c r="N2732" s="5" t="str">
        <f>IF(newcards!N2731&lt;&gt;"", newcards!N2731, "")</f>
        <v>N</v>
      </c>
      <c r="O2732" s="5" t="str">
        <f>IF(newcards!O2731&lt;&gt;"", newcards!O2731, "")</f>
        <v/>
      </c>
      <c r="P2732" s="5" t="str">
        <f>IF(newcards!P2731&lt;&gt;"", newcards!P2731, "")</f>
        <v/>
      </c>
      <c r="Q2732" s="5" t="str">
        <f>IF(newcards!Q2731&lt;&gt;"", newcards!Q2731, "")</f>
        <v/>
      </c>
    </row>
    <row r="2733" spans="1:17" x14ac:dyDescent="0.25">
      <c r="A2733" s="3"/>
      <c r="B2733" s="5">
        <f>IF(newcards!B2732&lt;&gt;"",VLOOKUP(newcards!B2732,sport!$A$2:$B$8,2,FALSE),"")</f>
        <v>1</v>
      </c>
      <c r="C2733" s="3">
        <f>newcards!C2732</f>
        <v>2016</v>
      </c>
      <c r="D2733" s="3">
        <f>IF(newcards!D2732&lt;&gt;"",VLOOKUP(newcards!D2732,brand!$A$2:$B$30,2,FALSE),"")</f>
        <v>1</v>
      </c>
      <c r="E2733" s="3">
        <f>IF(newcards!E2732&lt;&gt;"",VLOOKUP(newcards!E2732,series!$A$2:$B$228,2,FALSE),)</f>
        <v>215</v>
      </c>
      <c r="F2733" s="3">
        <f>IF(newcards!F2732&lt;&gt;"",VLOOKUP(newcards!F2732,category!$A$2:$B$82,2,FALSE),)</f>
        <v>77</v>
      </c>
      <c r="G2733" s="3" t="str">
        <f>IF(newcards!G2732&lt;&gt;"",VLOOKUP(newcards!G2732,subcategory!$A$2:$B$680,2,FALSE),"")</f>
        <v/>
      </c>
      <c r="H2733" s="3" t="str">
        <f>newcards!H2732</f>
        <v>US221</v>
      </c>
      <c r="I2733" s="3">
        <f>newcards!I2732</f>
        <v>-2</v>
      </c>
      <c r="J2733" s="3">
        <f>IF(newcards!J2732&lt;&gt;"",VLOOKUP(newcards!J2732,player!$A$2:$B$7503,2,FALSE),"")</f>
        <v>6970</v>
      </c>
      <c r="K2733" s="3">
        <f>IF(newcards!K2732&lt;&gt;"",VLOOKUP(newcards!K2732,playernameext!$A$2:$B$32,2,FALSE),"")</f>
        <v>25</v>
      </c>
      <c r="L2733" s="3">
        <f>IF(newcards!L2732&lt;&gt;"",VLOOKUP(newcards!L2732,team!$A$2:$B$538,2,FALSE),"")</f>
        <v>68</v>
      </c>
      <c r="M2733" s="5">
        <f>IF(newcards!M2732&lt;&gt;"", newcards!M2732, "")</f>
        <v>65</v>
      </c>
      <c r="N2733" s="5" t="str">
        <f>IF(newcards!N2732&lt;&gt;"", newcards!N2732, "")</f>
        <v>N</v>
      </c>
      <c r="O2733" s="5" t="str">
        <f>IF(newcards!O2732&lt;&gt;"", newcards!O2732, "")</f>
        <v/>
      </c>
      <c r="P2733" s="5" t="str">
        <f>IF(newcards!P2732&lt;&gt;"", newcards!P2732, "")</f>
        <v/>
      </c>
      <c r="Q2733" s="5" t="str">
        <f>IF(newcards!Q2732&lt;&gt;"", newcards!Q2732, "")</f>
        <v/>
      </c>
    </row>
    <row r="2734" spans="1:17" x14ac:dyDescent="0.25">
      <c r="A2734" s="3"/>
      <c r="B2734" s="5">
        <f>IF(newcards!B2733&lt;&gt;"",VLOOKUP(newcards!B2733,sport!$A$2:$B$8,2,FALSE),"")</f>
        <v>1</v>
      </c>
      <c r="C2734" s="3">
        <f>newcards!C2733</f>
        <v>2016</v>
      </c>
      <c r="D2734" s="3">
        <f>IF(newcards!D2733&lt;&gt;"",VLOOKUP(newcards!D2733,brand!$A$2:$B$30,2,FALSE),"")</f>
        <v>1</v>
      </c>
      <c r="E2734" s="3">
        <f>IF(newcards!E2733&lt;&gt;"",VLOOKUP(newcards!E2733,series!$A$2:$B$228,2,FALSE),)</f>
        <v>215</v>
      </c>
      <c r="F2734" s="3">
        <f>IF(newcards!F2733&lt;&gt;"",VLOOKUP(newcards!F2733,category!$A$2:$B$82,2,FALSE),)</f>
        <v>77</v>
      </c>
      <c r="G2734" s="3">
        <f>IF(newcards!G2733&lt;&gt;"",VLOOKUP(newcards!G2733,subcategory!$A$2:$B$680,2,FALSE),"")</f>
        <v>49</v>
      </c>
      <c r="H2734" s="3" t="str">
        <f>newcards!H2733</f>
        <v>US222</v>
      </c>
      <c r="I2734" s="3" t="str">
        <f>newcards!I2733</f>
        <v xml:space="preserve"> </v>
      </c>
      <c r="J2734" s="3">
        <f>IF(newcards!J2733&lt;&gt;"",VLOOKUP(newcards!J2733,player!$A$2:$B$7503,2,FALSE),"")</f>
        <v>7147</v>
      </c>
      <c r="K2734" s="3" t="str">
        <f>IF(newcards!K2733&lt;&gt;"",VLOOKUP(newcards!K2733,playernameext!$A$2:$B$32,2,FALSE),"")</f>
        <v/>
      </c>
      <c r="L2734" s="3">
        <f>IF(newcards!L2733&lt;&gt;"",VLOOKUP(newcards!L2733,team!$A$2:$B$538,2,FALSE),"")</f>
        <v>14</v>
      </c>
      <c r="M2734" s="5">
        <f>IF(newcards!M2733&lt;&gt;"", newcards!M2733, "")</f>
        <v>65</v>
      </c>
      <c r="N2734" s="5" t="str">
        <f>IF(newcards!N2733&lt;&gt;"", newcards!N2733, "")</f>
        <v>N</v>
      </c>
      <c r="O2734" s="5" t="str">
        <f>IF(newcards!O2733&lt;&gt;"", newcards!O2733, "")</f>
        <v/>
      </c>
      <c r="P2734" s="5" t="str">
        <f>IF(newcards!P2733&lt;&gt;"", newcards!P2733, "")</f>
        <v/>
      </c>
      <c r="Q2734" s="5" t="str">
        <f>IF(newcards!Q2733&lt;&gt;"", newcards!Q2733, "")</f>
        <v/>
      </c>
    </row>
    <row r="2735" spans="1:17" x14ac:dyDescent="0.25">
      <c r="A2735" s="3"/>
      <c r="B2735" s="5">
        <f>IF(newcards!B2734&lt;&gt;"",VLOOKUP(newcards!B2734,sport!$A$2:$B$8,2,FALSE),"")</f>
        <v>1</v>
      </c>
      <c r="C2735" s="3">
        <f>newcards!C2734</f>
        <v>2016</v>
      </c>
      <c r="D2735" s="3">
        <f>IF(newcards!D2734&lt;&gt;"",VLOOKUP(newcards!D2734,brand!$A$2:$B$30,2,FALSE),"")</f>
        <v>1</v>
      </c>
      <c r="E2735" s="3">
        <f>IF(newcards!E2734&lt;&gt;"",VLOOKUP(newcards!E2734,series!$A$2:$B$228,2,FALSE),)</f>
        <v>215</v>
      </c>
      <c r="F2735" s="3">
        <f>IF(newcards!F2734&lt;&gt;"",VLOOKUP(newcards!F2734,category!$A$2:$B$82,2,FALSE),)</f>
        <v>77</v>
      </c>
      <c r="G2735" s="3">
        <f>IF(newcards!G2734&lt;&gt;"",VLOOKUP(newcards!G2734,subcategory!$A$2:$B$680,2,FALSE),"")</f>
        <v>49</v>
      </c>
      <c r="H2735" s="3" t="str">
        <f>newcards!H2734</f>
        <v>US223</v>
      </c>
      <c r="I2735" s="3" t="str">
        <f>newcards!I2734</f>
        <v xml:space="preserve"> </v>
      </c>
      <c r="J2735" s="3">
        <f>IF(newcards!J2734&lt;&gt;"",VLOOKUP(newcards!J2734,player!$A$2:$B$7503,2,FALSE),"")</f>
        <v>3900</v>
      </c>
      <c r="K2735" s="3" t="str">
        <f>IF(newcards!K2734&lt;&gt;"",VLOOKUP(newcards!K2734,playernameext!$A$2:$B$32,2,FALSE),"")</f>
        <v/>
      </c>
      <c r="L2735" s="3">
        <f>IF(newcards!L2734&lt;&gt;"",VLOOKUP(newcards!L2734,team!$A$2:$B$538,2,FALSE),"")</f>
        <v>59</v>
      </c>
      <c r="M2735" s="5">
        <f>IF(newcards!M2734&lt;&gt;"", newcards!M2734, "")</f>
        <v>65</v>
      </c>
      <c r="N2735" s="5" t="str">
        <f>IF(newcards!N2734&lt;&gt;"", newcards!N2734, "")</f>
        <v>N</v>
      </c>
      <c r="O2735" s="5" t="str">
        <f>IF(newcards!O2734&lt;&gt;"", newcards!O2734, "")</f>
        <v/>
      </c>
      <c r="P2735" s="5" t="str">
        <f>IF(newcards!P2734&lt;&gt;"", newcards!P2734, "")</f>
        <v/>
      </c>
      <c r="Q2735" s="5" t="str">
        <f>IF(newcards!Q2734&lt;&gt;"", newcards!Q2734, "")</f>
        <v/>
      </c>
    </row>
    <row r="2736" spans="1:17" x14ac:dyDescent="0.25">
      <c r="A2736" s="3"/>
      <c r="B2736" s="5">
        <f>IF(newcards!B2735&lt;&gt;"",VLOOKUP(newcards!B2735,sport!$A$2:$B$8,2,FALSE),"")</f>
        <v>1</v>
      </c>
      <c r="C2736" s="3">
        <f>newcards!C2735</f>
        <v>2016</v>
      </c>
      <c r="D2736" s="3">
        <f>IF(newcards!D2735&lt;&gt;"",VLOOKUP(newcards!D2735,brand!$A$2:$B$30,2,FALSE),"")</f>
        <v>1</v>
      </c>
      <c r="E2736" s="3">
        <f>IF(newcards!E2735&lt;&gt;"",VLOOKUP(newcards!E2735,series!$A$2:$B$228,2,FALSE),)</f>
        <v>215</v>
      </c>
      <c r="F2736" s="3">
        <f>IF(newcards!F2735&lt;&gt;"",VLOOKUP(newcards!F2735,category!$A$2:$B$82,2,FALSE),)</f>
        <v>77</v>
      </c>
      <c r="G2736" s="3" t="str">
        <f>IF(newcards!G2735&lt;&gt;"",VLOOKUP(newcards!G2735,subcategory!$A$2:$B$680,2,FALSE),"")</f>
        <v/>
      </c>
      <c r="H2736" s="3" t="str">
        <f>newcards!H2735</f>
        <v>US224</v>
      </c>
      <c r="I2736" s="3" t="str">
        <f>newcards!I2735</f>
        <v xml:space="preserve"> </v>
      </c>
      <c r="J2736" s="3">
        <f>IF(newcards!J2735&lt;&gt;"",VLOOKUP(newcards!J2735,player!$A$2:$B$7503,2,FALSE),"")</f>
        <v>7378</v>
      </c>
      <c r="K2736" s="3" t="str">
        <f>IF(newcards!K2735&lt;&gt;"",VLOOKUP(newcards!K2735,playernameext!$A$2:$B$32,2,FALSE),"")</f>
        <v/>
      </c>
      <c r="L2736" s="3">
        <f>IF(newcards!L2735&lt;&gt;"",VLOOKUP(newcards!L2735,team!$A$2:$B$538,2,FALSE),"")</f>
        <v>85</v>
      </c>
      <c r="M2736" s="5">
        <f>IF(newcards!M2735&lt;&gt;"", newcards!M2735, "")</f>
        <v>65</v>
      </c>
      <c r="N2736" s="5" t="str">
        <f>IF(newcards!N2735&lt;&gt;"", newcards!N2735, "")</f>
        <v>N</v>
      </c>
      <c r="O2736" s="5" t="str">
        <f>IF(newcards!O2735&lt;&gt;"", newcards!O2735, "")</f>
        <v/>
      </c>
      <c r="P2736" s="5" t="str">
        <f>IF(newcards!P2735&lt;&gt;"", newcards!P2735, "")</f>
        <v/>
      </c>
      <c r="Q2736" s="5" t="str">
        <f>IF(newcards!Q2735&lt;&gt;"", newcards!Q2735, "")</f>
        <v/>
      </c>
    </row>
    <row r="2737" spans="1:17" x14ac:dyDescent="0.25">
      <c r="A2737" s="3"/>
      <c r="B2737" s="5">
        <f>IF(newcards!B2736&lt;&gt;"",VLOOKUP(newcards!B2736,sport!$A$2:$B$8,2,FALSE),"")</f>
        <v>1</v>
      </c>
      <c r="C2737" s="3">
        <f>newcards!C2736</f>
        <v>2016</v>
      </c>
      <c r="D2737" s="3">
        <f>IF(newcards!D2736&lt;&gt;"",VLOOKUP(newcards!D2736,brand!$A$2:$B$30,2,FALSE),"")</f>
        <v>1</v>
      </c>
      <c r="E2737" s="3">
        <f>IF(newcards!E2736&lt;&gt;"",VLOOKUP(newcards!E2736,series!$A$2:$B$228,2,FALSE),)</f>
        <v>215</v>
      </c>
      <c r="F2737" s="3">
        <f>IF(newcards!F2736&lt;&gt;"",VLOOKUP(newcards!F2736,category!$A$2:$B$82,2,FALSE),)</f>
        <v>77</v>
      </c>
      <c r="G2737" s="3" t="str">
        <f>IF(newcards!G2736&lt;&gt;"",VLOOKUP(newcards!G2736,subcategory!$A$2:$B$680,2,FALSE),"")</f>
        <v/>
      </c>
      <c r="H2737" s="3" t="str">
        <f>newcards!H2736</f>
        <v>US225</v>
      </c>
      <c r="I2737" s="3" t="str">
        <f>newcards!I2736</f>
        <v xml:space="preserve"> </v>
      </c>
      <c r="J2737" s="3">
        <f>IF(newcards!J2736&lt;&gt;"",VLOOKUP(newcards!J2736,player!$A$2:$B$7503,2,FALSE),"")</f>
        <v>6365</v>
      </c>
      <c r="K2737" s="3" t="str">
        <f>IF(newcards!K2736&lt;&gt;"",VLOOKUP(newcards!K2736,playernameext!$A$2:$B$32,2,FALSE),"")</f>
        <v/>
      </c>
      <c r="L2737" s="3">
        <f>IF(newcards!L2736&lt;&gt;"",VLOOKUP(newcards!L2736,team!$A$2:$B$538,2,FALSE),"")</f>
        <v>49</v>
      </c>
      <c r="M2737" s="5">
        <f>IF(newcards!M2736&lt;&gt;"", newcards!M2736, "")</f>
        <v>65</v>
      </c>
      <c r="N2737" s="5" t="str">
        <f>IF(newcards!N2736&lt;&gt;"", newcards!N2736, "")</f>
        <v>N</v>
      </c>
      <c r="O2737" s="5" t="str">
        <f>IF(newcards!O2736&lt;&gt;"", newcards!O2736, "")</f>
        <v/>
      </c>
      <c r="P2737" s="5" t="str">
        <f>IF(newcards!P2736&lt;&gt;"", newcards!P2736, "")</f>
        <v/>
      </c>
      <c r="Q2737" s="5" t="str">
        <f>IF(newcards!Q2736&lt;&gt;"", newcards!Q2736, "")</f>
        <v/>
      </c>
    </row>
    <row r="2738" spans="1:17" x14ac:dyDescent="0.25">
      <c r="A2738" s="3"/>
      <c r="B2738" s="5">
        <f>IF(newcards!B2737&lt;&gt;"",VLOOKUP(newcards!B2737,sport!$A$2:$B$8,2,FALSE),"")</f>
        <v>1</v>
      </c>
      <c r="C2738" s="3">
        <f>newcards!C2737</f>
        <v>2016</v>
      </c>
      <c r="D2738" s="3">
        <f>IF(newcards!D2737&lt;&gt;"",VLOOKUP(newcards!D2737,brand!$A$2:$B$30,2,FALSE),"")</f>
        <v>1</v>
      </c>
      <c r="E2738" s="3">
        <f>IF(newcards!E2737&lt;&gt;"",VLOOKUP(newcards!E2737,series!$A$2:$B$228,2,FALSE),)</f>
        <v>215</v>
      </c>
      <c r="F2738" s="3">
        <f>IF(newcards!F2737&lt;&gt;"",VLOOKUP(newcards!F2737,category!$A$2:$B$82,2,FALSE),)</f>
        <v>77</v>
      </c>
      <c r="G2738" s="3" t="str">
        <f>IF(newcards!G2737&lt;&gt;"",VLOOKUP(newcards!G2737,subcategory!$A$2:$B$680,2,FALSE),"")</f>
        <v/>
      </c>
      <c r="H2738" s="3" t="str">
        <f>newcards!H2737</f>
        <v>US226</v>
      </c>
      <c r="I2738" s="3" t="str">
        <f>newcards!I2737</f>
        <v xml:space="preserve"> </v>
      </c>
      <c r="J2738" s="3">
        <f>IF(newcards!J2737&lt;&gt;"",VLOOKUP(newcards!J2737,player!$A$2:$B$7503,2,FALSE),"")</f>
        <v>6876</v>
      </c>
      <c r="K2738" s="3" t="str">
        <f>IF(newcards!K2737&lt;&gt;"",VLOOKUP(newcards!K2737,playernameext!$A$2:$B$32,2,FALSE),"")</f>
        <v/>
      </c>
      <c r="L2738" s="3">
        <f>IF(newcards!L2737&lt;&gt;"",VLOOKUP(newcards!L2737,team!$A$2:$B$538,2,FALSE),"")</f>
        <v>39</v>
      </c>
      <c r="M2738" s="5">
        <f>IF(newcards!M2737&lt;&gt;"", newcards!M2737, "")</f>
        <v>65</v>
      </c>
      <c r="N2738" s="5" t="str">
        <f>IF(newcards!N2737&lt;&gt;"", newcards!N2737, "")</f>
        <v>N</v>
      </c>
      <c r="O2738" s="5" t="str">
        <f>IF(newcards!O2737&lt;&gt;"", newcards!O2737, "")</f>
        <v/>
      </c>
      <c r="P2738" s="5" t="str">
        <f>IF(newcards!P2737&lt;&gt;"", newcards!P2737, "")</f>
        <v/>
      </c>
      <c r="Q2738" s="5" t="str">
        <f>IF(newcards!Q2737&lt;&gt;"", newcards!Q2737, "")</f>
        <v/>
      </c>
    </row>
    <row r="2739" spans="1:17" x14ac:dyDescent="0.25">
      <c r="A2739" s="3"/>
      <c r="B2739" s="5">
        <f>IF(newcards!B2738&lt;&gt;"",VLOOKUP(newcards!B2738,sport!$A$2:$B$8,2,FALSE),"")</f>
        <v>1</v>
      </c>
      <c r="C2739" s="3">
        <f>newcards!C2738</f>
        <v>2016</v>
      </c>
      <c r="D2739" s="3">
        <f>IF(newcards!D2738&lt;&gt;"",VLOOKUP(newcards!D2738,brand!$A$2:$B$30,2,FALSE),"")</f>
        <v>1</v>
      </c>
      <c r="E2739" s="3">
        <f>IF(newcards!E2738&lt;&gt;"",VLOOKUP(newcards!E2738,series!$A$2:$B$228,2,FALSE),)</f>
        <v>215</v>
      </c>
      <c r="F2739" s="3">
        <f>IF(newcards!F2738&lt;&gt;"",VLOOKUP(newcards!F2738,category!$A$2:$B$82,2,FALSE),)</f>
        <v>77</v>
      </c>
      <c r="G2739" s="3">
        <f>IF(newcards!G2738&lt;&gt;"",VLOOKUP(newcards!G2738,subcategory!$A$2:$B$680,2,FALSE),"")</f>
        <v>49</v>
      </c>
      <c r="H2739" s="3" t="str">
        <f>newcards!H2738</f>
        <v>US227</v>
      </c>
      <c r="I2739" s="3" t="str">
        <f>newcards!I2738</f>
        <v xml:space="preserve"> </v>
      </c>
      <c r="J2739" s="3">
        <f>IF(newcards!J2738&lt;&gt;"",VLOOKUP(newcards!J2738,player!$A$2:$B$7503,2,FALSE),"")</f>
        <v>7116</v>
      </c>
      <c r="K2739" s="3" t="str">
        <f>IF(newcards!K2738&lt;&gt;"",VLOOKUP(newcards!K2738,playernameext!$A$2:$B$32,2,FALSE),"")</f>
        <v/>
      </c>
      <c r="L2739" s="3">
        <f>IF(newcards!L2738&lt;&gt;"",VLOOKUP(newcards!L2738,team!$A$2:$B$538,2,FALSE),"")</f>
        <v>95</v>
      </c>
      <c r="M2739" s="5">
        <f>IF(newcards!M2738&lt;&gt;"", newcards!M2738, "")</f>
        <v>65</v>
      </c>
      <c r="N2739" s="5" t="str">
        <f>IF(newcards!N2738&lt;&gt;"", newcards!N2738, "")</f>
        <v>N</v>
      </c>
      <c r="O2739" s="5" t="str">
        <f>IF(newcards!O2738&lt;&gt;"", newcards!O2738, "")</f>
        <v/>
      </c>
      <c r="P2739" s="5" t="str">
        <f>IF(newcards!P2738&lt;&gt;"", newcards!P2738, "")</f>
        <v/>
      </c>
      <c r="Q2739" s="5" t="str">
        <f>IF(newcards!Q2738&lt;&gt;"", newcards!Q2738, "")</f>
        <v/>
      </c>
    </row>
    <row r="2740" spans="1:17" x14ac:dyDescent="0.25">
      <c r="A2740" s="3"/>
      <c r="B2740" s="5">
        <f>IF(newcards!B2739&lt;&gt;"",VLOOKUP(newcards!B2739,sport!$A$2:$B$8,2,FALSE),"")</f>
        <v>1</v>
      </c>
      <c r="C2740" s="3">
        <f>newcards!C2739</f>
        <v>2016</v>
      </c>
      <c r="D2740" s="3">
        <f>IF(newcards!D2739&lt;&gt;"",VLOOKUP(newcards!D2739,brand!$A$2:$B$30,2,FALSE),"")</f>
        <v>1</v>
      </c>
      <c r="E2740" s="3">
        <f>IF(newcards!E2739&lt;&gt;"",VLOOKUP(newcards!E2739,series!$A$2:$B$228,2,FALSE),)</f>
        <v>215</v>
      </c>
      <c r="F2740" s="3">
        <f>IF(newcards!F2739&lt;&gt;"",VLOOKUP(newcards!F2739,category!$A$2:$B$82,2,FALSE),)</f>
        <v>77</v>
      </c>
      <c r="G2740" s="3">
        <f>IF(newcards!G2739&lt;&gt;"",VLOOKUP(newcards!G2739,subcategory!$A$2:$B$680,2,FALSE),"")</f>
        <v>476</v>
      </c>
      <c r="H2740" s="3" t="str">
        <f>newcards!H2739</f>
        <v>US228</v>
      </c>
      <c r="I2740" s="3" t="str">
        <f>newcards!I2739</f>
        <v xml:space="preserve"> </v>
      </c>
      <c r="J2740" s="3">
        <f>IF(newcards!J2739&lt;&gt;"",VLOOKUP(newcards!J2739,player!$A$2:$B$7503,2,FALSE),"")</f>
        <v>7070</v>
      </c>
      <c r="K2740" s="3" t="str">
        <f>IF(newcards!K2739&lt;&gt;"",VLOOKUP(newcards!K2739,playernameext!$A$2:$B$32,2,FALSE),"")</f>
        <v/>
      </c>
      <c r="L2740" s="3">
        <f>IF(newcards!L2739&lt;&gt;"",VLOOKUP(newcards!L2739,team!$A$2:$B$538,2,FALSE),"")</f>
        <v>63</v>
      </c>
      <c r="M2740" s="5">
        <f>IF(newcards!M2739&lt;&gt;"", newcards!M2739, "")</f>
        <v>65</v>
      </c>
      <c r="N2740" s="5" t="str">
        <f>IF(newcards!N2739&lt;&gt;"", newcards!N2739, "")</f>
        <v>N</v>
      </c>
      <c r="O2740" s="5" t="str">
        <f>IF(newcards!O2739&lt;&gt;"", newcards!O2739, "")</f>
        <v/>
      </c>
      <c r="P2740" s="5" t="str">
        <f>IF(newcards!P2739&lt;&gt;"", newcards!P2739, "")</f>
        <v/>
      </c>
      <c r="Q2740" s="5" t="str">
        <f>IF(newcards!Q2739&lt;&gt;"", newcards!Q2739, "")</f>
        <v/>
      </c>
    </row>
    <row r="2741" spans="1:17" x14ac:dyDescent="0.25">
      <c r="A2741" s="3"/>
      <c r="B2741" s="5">
        <f>IF(newcards!B2740&lt;&gt;"",VLOOKUP(newcards!B2740,sport!$A$2:$B$8,2,FALSE),"")</f>
        <v>1</v>
      </c>
      <c r="C2741" s="3">
        <f>newcards!C2740</f>
        <v>2016</v>
      </c>
      <c r="D2741" s="3">
        <f>IF(newcards!D2740&lt;&gt;"",VLOOKUP(newcards!D2740,brand!$A$2:$B$30,2,FALSE),"")</f>
        <v>1</v>
      </c>
      <c r="E2741" s="3">
        <f>IF(newcards!E2740&lt;&gt;"",VLOOKUP(newcards!E2740,series!$A$2:$B$228,2,FALSE),)</f>
        <v>215</v>
      </c>
      <c r="F2741" s="3">
        <f>IF(newcards!F2740&lt;&gt;"",VLOOKUP(newcards!F2740,category!$A$2:$B$82,2,FALSE),)</f>
        <v>77</v>
      </c>
      <c r="G2741" s="3" t="str">
        <f>IF(newcards!G2740&lt;&gt;"",VLOOKUP(newcards!G2740,subcategory!$A$2:$B$680,2,FALSE),"")</f>
        <v/>
      </c>
      <c r="H2741" s="3" t="str">
        <f>newcards!H2740</f>
        <v>US229</v>
      </c>
      <c r="I2741" s="3" t="str">
        <f>newcards!I2740</f>
        <v xml:space="preserve"> </v>
      </c>
      <c r="J2741" s="3">
        <f>IF(newcards!J2740&lt;&gt;"",VLOOKUP(newcards!J2740,player!$A$2:$B$7503,2,FALSE),"")</f>
        <v>7480</v>
      </c>
      <c r="K2741" s="3" t="str">
        <f>IF(newcards!K2740&lt;&gt;"",VLOOKUP(newcards!K2740,playernameext!$A$2:$B$32,2,FALSE),"")</f>
        <v/>
      </c>
      <c r="L2741" s="3">
        <f>IF(newcards!L2740&lt;&gt;"",VLOOKUP(newcards!L2740,team!$A$2:$B$538,2,FALSE),"")</f>
        <v>96</v>
      </c>
      <c r="M2741" s="5">
        <f>IF(newcards!M2740&lt;&gt;"", newcards!M2740, "")</f>
        <v>65</v>
      </c>
      <c r="N2741" s="5" t="str">
        <f>IF(newcards!N2740&lt;&gt;"", newcards!N2740, "")</f>
        <v>N</v>
      </c>
      <c r="O2741" s="5" t="str">
        <f>IF(newcards!O2740&lt;&gt;"", newcards!O2740, "")</f>
        <v/>
      </c>
      <c r="P2741" s="5" t="str">
        <f>IF(newcards!P2740&lt;&gt;"", newcards!P2740, "")</f>
        <v/>
      </c>
      <c r="Q2741" s="5" t="str">
        <f>IF(newcards!Q2740&lt;&gt;"", newcards!Q2740, "")</f>
        <v/>
      </c>
    </row>
    <row r="2742" spans="1:17" x14ac:dyDescent="0.25">
      <c r="A2742" s="3"/>
      <c r="B2742" s="5">
        <f>IF(newcards!B2741&lt;&gt;"",VLOOKUP(newcards!B2741,sport!$A$2:$B$8,2,FALSE),"")</f>
        <v>1</v>
      </c>
      <c r="C2742" s="3">
        <f>newcards!C2741</f>
        <v>2016</v>
      </c>
      <c r="D2742" s="3">
        <f>IF(newcards!D2741&lt;&gt;"",VLOOKUP(newcards!D2741,brand!$A$2:$B$30,2,FALSE),"")</f>
        <v>1</v>
      </c>
      <c r="E2742" s="3">
        <f>IF(newcards!E2741&lt;&gt;"",VLOOKUP(newcards!E2741,series!$A$2:$B$228,2,FALSE),)</f>
        <v>215</v>
      </c>
      <c r="F2742" s="3">
        <f>IF(newcards!F2741&lt;&gt;"",VLOOKUP(newcards!F2741,category!$A$2:$B$82,2,FALSE),)</f>
        <v>77</v>
      </c>
      <c r="G2742" s="3" t="str">
        <f>IF(newcards!G2741&lt;&gt;"",VLOOKUP(newcards!G2741,subcategory!$A$2:$B$680,2,FALSE),"")</f>
        <v/>
      </c>
      <c r="H2742" s="3" t="str">
        <f>newcards!H2741</f>
        <v>US230</v>
      </c>
      <c r="I2742" s="3" t="str">
        <f>newcards!I2741</f>
        <v xml:space="preserve"> </v>
      </c>
      <c r="J2742" s="3">
        <f>IF(newcards!J2741&lt;&gt;"",VLOOKUP(newcards!J2741,player!$A$2:$B$7503,2,FALSE),"")</f>
        <v>6864</v>
      </c>
      <c r="K2742" s="3" t="str">
        <f>IF(newcards!K2741&lt;&gt;"",VLOOKUP(newcards!K2741,playernameext!$A$2:$B$32,2,FALSE),"")</f>
        <v/>
      </c>
      <c r="L2742" s="3">
        <f>IF(newcards!L2741&lt;&gt;"",VLOOKUP(newcards!L2741,team!$A$2:$B$538,2,FALSE),"")</f>
        <v>3</v>
      </c>
      <c r="M2742" s="5">
        <f>IF(newcards!M2741&lt;&gt;"", newcards!M2741, "")</f>
        <v>65</v>
      </c>
      <c r="N2742" s="5" t="str">
        <f>IF(newcards!N2741&lt;&gt;"", newcards!N2741, "")</f>
        <v>N</v>
      </c>
      <c r="O2742" s="5" t="str">
        <f>IF(newcards!O2741&lt;&gt;"", newcards!O2741, "")</f>
        <v/>
      </c>
      <c r="P2742" s="5" t="str">
        <f>IF(newcards!P2741&lt;&gt;"", newcards!P2741, "")</f>
        <v/>
      </c>
      <c r="Q2742" s="5" t="str">
        <f>IF(newcards!Q2741&lt;&gt;"", newcards!Q2741, "")</f>
        <v/>
      </c>
    </row>
    <row r="2743" spans="1:17" x14ac:dyDescent="0.25">
      <c r="A2743" s="3"/>
      <c r="B2743" s="5">
        <f>IF(newcards!B2742&lt;&gt;"",VLOOKUP(newcards!B2742,sport!$A$2:$B$8,2,FALSE),"")</f>
        <v>1</v>
      </c>
      <c r="C2743" s="3">
        <f>newcards!C2742</f>
        <v>2016</v>
      </c>
      <c r="D2743" s="3">
        <f>IF(newcards!D2742&lt;&gt;"",VLOOKUP(newcards!D2742,brand!$A$2:$B$30,2,FALSE),"")</f>
        <v>1</v>
      </c>
      <c r="E2743" s="3">
        <f>IF(newcards!E2742&lt;&gt;"",VLOOKUP(newcards!E2742,series!$A$2:$B$228,2,FALSE),)</f>
        <v>215</v>
      </c>
      <c r="F2743" s="3">
        <f>IF(newcards!F2742&lt;&gt;"",VLOOKUP(newcards!F2742,category!$A$2:$B$82,2,FALSE),)</f>
        <v>77</v>
      </c>
      <c r="G2743" s="3" t="str">
        <f>IF(newcards!G2742&lt;&gt;"",VLOOKUP(newcards!G2742,subcategory!$A$2:$B$680,2,FALSE),"")</f>
        <v/>
      </c>
      <c r="H2743" s="3" t="str">
        <f>newcards!H2742</f>
        <v>US231</v>
      </c>
      <c r="I2743" s="3" t="str">
        <f>newcards!I2742</f>
        <v xml:space="preserve"> </v>
      </c>
      <c r="J2743" s="3">
        <f>IF(newcards!J2742&lt;&gt;"",VLOOKUP(newcards!J2742,player!$A$2:$B$7503,2,FALSE),"")</f>
        <v>7120</v>
      </c>
      <c r="K2743" s="3" t="str">
        <f>IF(newcards!K2742&lt;&gt;"",VLOOKUP(newcards!K2742,playernameext!$A$2:$B$32,2,FALSE),"")</f>
        <v/>
      </c>
      <c r="L2743" s="3">
        <f>IF(newcards!L2742&lt;&gt;"",VLOOKUP(newcards!L2742,team!$A$2:$B$538,2,FALSE),"")</f>
        <v>25</v>
      </c>
      <c r="M2743" s="5">
        <f>IF(newcards!M2742&lt;&gt;"", newcards!M2742, "")</f>
        <v>65</v>
      </c>
      <c r="N2743" s="5" t="str">
        <f>IF(newcards!N2742&lt;&gt;"", newcards!N2742, "")</f>
        <v>N</v>
      </c>
      <c r="O2743" s="5" t="str">
        <f>IF(newcards!O2742&lt;&gt;"", newcards!O2742, "")</f>
        <v/>
      </c>
      <c r="P2743" s="5" t="str">
        <f>IF(newcards!P2742&lt;&gt;"", newcards!P2742, "")</f>
        <v/>
      </c>
      <c r="Q2743" s="5" t="str">
        <f>IF(newcards!Q2742&lt;&gt;"", newcards!Q2742, "")</f>
        <v/>
      </c>
    </row>
    <row r="2744" spans="1:17" x14ac:dyDescent="0.25">
      <c r="A2744" s="3"/>
      <c r="B2744" s="5">
        <f>IF(newcards!B2743&lt;&gt;"",VLOOKUP(newcards!B2743,sport!$A$2:$B$8,2,FALSE),"")</f>
        <v>1</v>
      </c>
      <c r="C2744" s="3">
        <f>newcards!C2743</f>
        <v>2016</v>
      </c>
      <c r="D2744" s="3">
        <f>IF(newcards!D2743&lt;&gt;"",VLOOKUP(newcards!D2743,brand!$A$2:$B$30,2,FALSE),"")</f>
        <v>1</v>
      </c>
      <c r="E2744" s="3">
        <f>IF(newcards!E2743&lt;&gt;"",VLOOKUP(newcards!E2743,series!$A$2:$B$228,2,FALSE),)</f>
        <v>215</v>
      </c>
      <c r="F2744" s="3">
        <f>IF(newcards!F2743&lt;&gt;"",VLOOKUP(newcards!F2743,category!$A$2:$B$82,2,FALSE),)</f>
        <v>77</v>
      </c>
      <c r="G2744" s="3">
        <f>IF(newcards!G2743&lt;&gt;"",VLOOKUP(newcards!G2743,subcategory!$A$2:$B$680,2,FALSE),"")</f>
        <v>49</v>
      </c>
      <c r="H2744" s="3" t="str">
        <f>newcards!H2743</f>
        <v>US232</v>
      </c>
      <c r="I2744" s="3" t="str">
        <f>newcards!I2743</f>
        <v xml:space="preserve"> </v>
      </c>
      <c r="J2744" s="3">
        <f>IF(newcards!J2743&lt;&gt;"",VLOOKUP(newcards!J2743,player!$A$2:$B$7503,2,FALSE),"")</f>
        <v>1683</v>
      </c>
      <c r="K2744" s="3" t="str">
        <f>IF(newcards!K2743&lt;&gt;"",VLOOKUP(newcards!K2743,playernameext!$A$2:$B$32,2,FALSE),"")</f>
        <v/>
      </c>
      <c r="L2744" s="3">
        <f>IF(newcards!L2743&lt;&gt;"",VLOOKUP(newcards!L2743,team!$A$2:$B$538,2,FALSE),"")</f>
        <v>50</v>
      </c>
      <c r="M2744" s="5">
        <f>IF(newcards!M2743&lt;&gt;"", newcards!M2743, "")</f>
        <v>65</v>
      </c>
      <c r="N2744" s="5" t="str">
        <f>IF(newcards!N2743&lt;&gt;"", newcards!N2743, "")</f>
        <v>N</v>
      </c>
      <c r="O2744" s="5" t="str">
        <f>IF(newcards!O2743&lt;&gt;"", newcards!O2743, "")</f>
        <v/>
      </c>
      <c r="P2744" s="5" t="str">
        <f>IF(newcards!P2743&lt;&gt;"", newcards!P2743, "")</f>
        <v/>
      </c>
      <c r="Q2744" s="5" t="str">
        <f>IF(newcards!Q2743&lt;&gt;"", newcards!Q2743, "")</f>
        <v/>
      </c>
    </row>
    <row r="2745" spans="1:17" x14ac:dyDescent="0.25">
      <c r="A2745" s="3"/>
      <c r="B2745" s="5">
        <f>IF(newcards!B2744&lt;&gt;"",VLOOKUP(newcards!B2744,sport!$A$2:$B$8,2,FALSE),"")</f>
        <v>1</v>
      </c>
      <c r="C2745" s="3">
        <f>newcards!C2744</f>
        <v>2016</v>
      </c>
      <c r="D2745" s="3">
        <f>IF(newcards!D2744&lt;&gt;"",VLOOKUP(newcards!D2744,brand!$A$2:$B$30,2,FALSE),"")</f>
        <v>1</v>
      </c>
      <c r="E2745" s="3">
        <f>IF(newcards!E2744&lt;&gt;"",VLOOKUP(newcards!E2744,series!$A$2:$B$228,2,FALSE),)</f>
        <v>215</v>
      </c>
      <c r="F2745" s="3">
        <f>IF(newcards!F2744&lt;&gt;"",VLOOKUP(newcards!F2744,category!$A$2:$B$82,2,FALSE),)</f>
        <v>77</v>
      </c>
      <c r="G2745" s="3">
        <f>IF(newcards!G2744&lt;&gt;"",VLOOKUP(newcards!G2744,subcategory!$A$2:$B$680,2,FALSE),"")</f>
        <v>49</v>
      </c>
      <c r="H2745" s="3" t="str">
        <f>newcards!H2744</f>
        <v>US233</v>
      </c>
      <c r="I2745" s="3" t="str">
        <f>newcards!I2744</f>
        <v xml:space="preserve"> </v>
      </c>
      <c r="J2745" s="3">
        <f>IF(newcards!J2744&lt;&gt;"",VLOOKUP(newcards!J2744,player!$A$2:$B$7503,2,FALSE),"")</f>
        <v>1622</v>
      </c>
      <c r="K2745" s="3" t="str">
        <f>IF(newcards!K2744&lt;&gt;"",VLOOKUP(newcards!K2744,playernameext!$A$2:$B$32,2,FALSE),"")</f>
        <v/>
      </c>
      <c r="L2745" s="3">
        <f>IF(newcards!L2744&lt;&gt;"",VLOOKUP(newcards!L2744,team!$A$2:$B$538,2,FALSE),"")</f>
        <v>25</v>
      </c>
      <c r="M2745" s="5">
        <f>IF(newcards!M2744&lt;&gt;"", newcards!M2744, "")</f>
        <v>65</v>
      </c>
      <c r="N2745" s="5" t="str">
        <f>IF(newcards!N2744&lt;&gt;"", newcards!N2744, "")</f>
        <v>N</v>
      </c>
      <c r="O2745" s="5" t="str">
        <f>IF(newcards!O2744&lt;&gt;"", newcards!O2744, "")</f>
        <v/>
      </c>
      <c r="P2745" s="5" t="str">
        <f>IF(newcards!P2744&lt;&gt;"", newcards!P2744, "")</f>
        <v/>
      </c>
      <c r="Q2745" s="5" t="str">
        <f>IF(newcards!Q2744&lt;&gt;"", newcards!Q2744, "")</f>
        <v/>
      </c>
    </row>
    <row r="2746" spans="1:17" x14ac:dyDescent="0.25">
      <c r="A2746" s="3"/>
      <c r="B2746" s="5">
        <f>IF(newcards!B2745&lt;&gt;"",VLOOKUP(newcards!B2745,sport!$A$2:$B$8,2,FALSE),"")</f>
        <v>1</v>
      </c>
      <c r="C2746" s="3">
        <f>newcards!C2745</f>
        <v>2016</v>
      </c>
      <c r="D2746" s="3">
        <f>IF(newcards!D2745&lt;&gt;"",VLOOKUP(newcards!D2745,brand!$A$2:$B$30,2,FALSE),"")</f>
        <v>1</v>
      </c>
      <c r="E2746" s="3">
        <f>IF(newcards!E2745&lt;&gt;"",VLOOKUP(newcards!E2745,series!$A$2:$B$228,2,FALSE),)</f>
        <v>215</v>
      </c>
      <c r="F2746" s="3">
        <f>IF(newcards!F2745&lt;&gt;"",VLOOKUP(newcards!F2745,category!$A$2:$B$82,2,FALSE),)</f>
        <v>77</v>
      </c>
      <c r="G2746" s="3">
        <f>IF(newcards!G2745&lt;&gt;"",VLOOKUP(newcards!G2745,subcategory!$A$2:$B$680,2,FALSE),"")</f>
        <v>49</v>
      </c>
      <c r="H2746" s="3" t="str">
        <f>newcards!H2745</f>
        <v>US234</v>
      </c>
      <c r="I2746" s="3" t="str">
        <f>newcards!I2745</f>
        <v xml:space="preserve"> </v>
      </c>
      <c r="J2746" s="3">
        <f>IF(newcards!J2745&lt;&gt;"",VLOOKUP(newcards!J2745,player!$A$2:$B$7503,2,FALSE),"")</f>
        <v>1399</v>
      </c>
      <c r="K2746" s="3" t="str">
        <f>IF(newcards!K2745&lt;&gt;"",VLOOKUP(newcards!K2745,playernameext!$A$2:$B$32,2,FALSE),"")</f>
        <v/>
      </c>
      <c r="L2746" s="3">
        <f>IF(newcards!L2745&lt;&gt;"",VLOOKUP(newcards!L2745,team!$A$2:$B$538,2,FALSE),"")</f>
        <v>68</v>
      </c>
      <c r="M2746" s="5">
        <f>IF(newcards!M2745&lt;&gt;"", newcards!M2745, "")</f>
        <v>65</v>
      </c>
      <c r="N2746" s="5" t="str">
        <f>IF(newcards!N2745&lt;&gt;"", newcards!N2745, "")</f>
        <v>N</v>
      </c>
      <c r="O2746" s="5" t="str">
        <f>IF(newcards!O2745&lt;&gt;"", newcards!O2745, "")</f>
        <v/>
      </c>
      <c r="P2746" s="5" t="str">
        <f>IF(newcards!P2745&lt;&gt;"", newcards!P2745, "")</f>
        <v/>
      </c>
      <c r="Q2746" s="5" t="str">
        <f>IF(newcards!Q2745&lt;&gt;"", newcards!Q2745, "")</f>
        <v/>
      </c>
    </row>
    <row r="2747" spans="1:17" x14ac:dyDescent="0.25">
      <c r="A2747" s="3"/>
      <c r="B2747" s="5">
        <f>IF(newcards!B2746&lt;&gt;"",VLOOKUP(newcards!B2746,sport!$A$2:$B$8,2,FALSE),"")</f>
        <v>1</v>
      </c>
      <c r="C2747" s="3">
        <f>newcards!C2746</f>
        <v>2016</v>
      </c>
      <c r="D2747" s="3">
        <f>IF(newcards!D2746&lt;&gt;"",VLOOKUP(newcards!D2746,brand!$A$2:$B$30,2,FALSE),"")</f>
        <v>1</v>
      </c>
      <c r="E2747" s="3">
        <f>IF(newcards!E2746&lt;&gt;"",VLOOKUP(newcards!E2746,series!$A$2:$B$228,2,FALSE),)</f>
        <v>215</v>
      </c>
      <c r="F2747" s="3">
        <f>IF(newcards!F2746&lt;&gt;"",VLOOKUP(newcards!F2746,category!$A$2:$B$82,2,FALSE),)</f>
        <v>77</v>
      </c>
      <c r="G2747" s="3" t="str">
        <f>IF(newcards!G2746&lt;&gt;"",VLOOKUP(newcards!G2746,subcategory!$A$2:$B$680,2,FALSE),"")</f>
        <v/>
      </c>
      <c r="H2747" s="3" t="str">
        <f>newcards!H2746</f>
        <v>US235</v>
      </c>
      <c r="I2747" s="3" t="str">
        <f>newcards!I2746</f>
        <v xml:space="preserve"> </v>
      </c>
      <c r="J2747" s="3">
        <f>IF(newcards!J2746&lt;&gt;"",VLOOKUP(newcards!J2746,player!$A$2:$B$7503,2,FALSE),"")</f>
        <v>7491</v>
      </c>
      <c r="K2747" s="3" t="str">
        <f>IF(newcards!K2746&lt;&gt;"",VLOOKUP(newcards!K2746,playernameext!$A$2:$B$32,2,FALSE),"")</f>
        <v/>
      </c>
      <c r="L2747" s="3">
        <f>IF(newcards!L2746&lt;&gt;"",VLOOKUP(newcards!L2746,team!$A$2:$B$538,2,FALSE),"")</f>
        <v>1</v>
      </c>
      <c r="M2747" s="5">
        <f>IF(newcards!M2746&lt;&gt;"", newcards!M2746, "")</f>
        <v>65</v>
      </c>
      <c r="N2747" s="5" t="str">
        <f>IF(newcards!N2746&lt;&gt;"", newcards!N2746, "")</f>
        <v>N</v>
      </c>
      <c r="O2747" s="5" t="str">
        <f>IF(newcards!O2746&lt;&gt;"", newcards!O2746, "")</f>
        <v/>
      </c>
      <c r="P2747" s="5" t="str">
        <f>IF(newcards!P2746&lt;&gt;"", newcards!P2746, "")</f>
        <v/>
      </c>
      <c r="Q2747" s="5" t="str">
        <f>IF(newcards!Q2746&lt;&gt;"", newcards!Q2746, "")</f>
        <v/>
      </c>
    </row>
    <row r="2748" spans="1:17" x14ac:dyDescent="0.25">
      <c r="A2748" s="3"/>
      <c r="B2748" s="5">
        <f>IF(newcards!B2747&lt;&gt;"",VLOOKUP(newcards!B2747,sport!$A$2:$B$8,2,FALSE),"")</f>
        <v>1</v>
      </c>
      <c r="C2748" s="3">
        <f>newcards!C2747</f>
        <v>2016</v>
      </c>
      <c r="D2748" s="3">
        <f>IF(newcards!D2747&lt;&gt;"",VLOOKUP(newcards!D2747,brand!$A$2:$B$30,2,FALSE),"")</f>
        <v>1</v>
      </c>
      <c r="E2748" s="3">
        <f>IF(newcards!E2747&lt;&gt;"",VLOOKUP(newcards!E2747,series!$A$2:$B$228,2,FALSE),)</f>
        <v>215</v>
      </c>
      <c r="F2748" s="3">
        <f>IF(newcards!F2747&lt;&gt;"",VLOOKUP(newcards!F2747,category!$A$2:$B$82,2,FALSE),)</f>
        <v>77</v>
      </c>
      <c r="G2748" s="3">
        <f>IF(newcards!G2747&lt;&gt;"",VLOOKUP(newcards!G2747,subcategory!$A$2:$B$680,2,FALSE),"")</f>
        <v>49</v>
      </c>
      <c r="H2748" s="3" t="str">
        <f>newcards!H2747</f>
        <v>US236</v>
      </c>
      <c r="I2748" s="3" t="str">
        <f>newcards!I2747</f>
        <v xml:space="preserve"> </v>
      </c>
      <c r="J2748" s="3">
        <f>IF(newcards!J2747&lt;&gt;"",VLOOKUP(newcards!J2747,player!$A$2:$B$7503,2,FALSE),"")</f>
        <v>6981</v>
      </c>
      <c r="K2748" s="3" t="str">
        <f>IF(newcards!K2747&lt;&gt;"",VLOOKUP(newcards!K2747,playernameext!$A$2:$B$32,2,FALSE),"")</f>
        <v/>
      </c>
      <c r="L2748" s="3">
        <f>IF(newcards!L2747&lt;&gt;"",VLOOKUP(newcards!L2747,team!$A$2:$B$538,2,FALSE),"")</f>
        <v>84</v>
      </c>
      <c r="M2748" s="5">
        <f>IF(newcards!M2747&lt;&gt;"", newcards!M2747, "")</f>
        <v>65</v>
      </c>
      <c r="N2748" s="5" t="str">
        <f>IF(newcards!N2747&lt;&gt;"", newcards!N2747, "")</f>
        <v>N</v>
      </c>
      <c r="O2748" s="5" t="str">
        <f>IF(newcards!O2747&lt;&gt;"", newcards!O2747, "")</f>
        <v/>
      </c>
      <c r="P2748" s="5" t="str">
        <f>IF(newcards!P2747&lt;&gt;"", newcards!P2747, "")</f>
        <v/>
      </c>
      <c r="Q2748" s="5" t="str">
        <f>IF(newcards!Q2747&lt;&gt;"", newcards!Q2747, "")</f>
        <v/>
      </c>
    </row>
    <row r="2749" spans="1:17" x14ac:dyDescent="0.25">
      <c r="A2749" s="3"/>
      <c r="B2749" s="5">
        <f>IF(newcards!B2748&lt;&gt;"",VLOOKUP(newcards!B2748,sport!$A$2:$B$8,2,FALSE),"")</f>
        <v>1</v>
      </c>
      <c r="C2749" s="3">
        <f>newcards!C2748</f>
        <v>2016</v>
      </c>
      <c r="D2749" s="3">
        <f>IF(newcards!D2748&lt;&gt;"",VLOOKUP(newcards!D2748,brand!$A$2:$B$30,2,FALSE),"")</f>
        <v>1</v>
      </c>
      <c r="E2749" s="3">
        <f>IF(newcards!E2748&lt;&gt;"",VLOOKUP(newcards!E2748,series!$A$2:$B$228,2,FALSE),)</f>
        <v>215</v>
      </c>
      <c r="F2749" s="3">
        <f>IF(newcards!F2748&lt;&gt;"",VLOOKUP(newcards!F2748,category!$A$2:$B$82,2,FALSE),)</f>
        <v>77</v>
      </c>
      <c r="G2749" s="3" t="str">
        <f>IF(newcards!G2748&lt;&gt;"",VLOOKUP(newcards!G2748,subcategory!$A$2:$B$680,2,FALSE),"")</f>
        <v/>
      </c>
      <c r="H2749" s="3" t="str">
        <f>newcards!H2748</f>
        <v>US237</v>
      </c>
      <c r="I2749" s="3" t="str">
        <f>newcards!I2748</f>
        <v xml:space="preserve"> </v>
      </c>
      <c r="J2749" s="3">
        <f>IF(newcards!J2748&lt;&gt;"",VLOOKUP(newcards!J2748,player!$A$2:$B$7503,2,FALSE),"")</f>
        <v>7058</v>
      </c>
      <c r="K2749" s="3" t="str">
        <f>IF(newcards!K2748&lt;&gt;"",VLOOKUP(newcards!K2748,playernameext!$A$2:$B$32,2,FALSE),"")</f>
        <v/>
      </c>
      <c r="L2749" s="3">
        <f>IF(newcards!L2748&lt;&gt;"",VLOOKUP(newcards!L2748,team!$A$2:$B$538,2,FALSE),"")</f>
        <v>1</v>
      </c>
      <c r="M2749" s="5">
        <f>IF(newcards!M2748&lt;&gt;"", newcards!M2748, "")</f>
        <v>65</v>
      </c>
      <c r="N2749" s="5" t="str">
        <f>IF(newcards!N2748&lt;&gt;"", newcards!N2748, "")</f>
        <v>N</v>
      </c>
      <c r="O2749" s="5" t="str">
        <f>IF(newcards!O2748&lt;&gt;"", newcards!O2748, "")</f>
        <v/>
      </c>
      <c r="P2749" s="5" t="str">
        <f>IF(newcards!P2748&lt;&gt;"", newcards!P2748, "")</f>
        <v/>
      </c>
      <c r="Q2749" s="5" t="str">
        <f>IF(newcards!Q2748&lt;&gt;"", newcards!Q2748, "")</f>
        <v/>
      </c>
    </row>
    <row r="2750" spans="1:17" x14ac:dyDescent="0.25">
      <c r="A2750" s="3"/>
      <c r="B2750" s="5">
        <f>IF(newcards!B2749&lt;&gt;"",VLOOKUP(newcards!B2749,sport!$A$2:$B$8,2,FALSE),"")</f>
        <v>1</v>
      </c>
      <c r="C2750" s="3">
        <f>newcards!C2749</f>
        <v>2016</v>
      </c>
      <c r="D2750" s="3">
        <f>IF(newcards!D2749&lt;&gt;"",VLOOKUP(newcards!D2749,brand!$A$2:$B$30,2,FALSE),"")</f>
        <v>1</v>
      </c>
      <c r="E2750" s="3">
        <f>IF(newcards!E2749&lt;&gt;"",VLOOKUP(newcards!E2749,series!$A$2:$B$228,2,FALSE),)</f>
        <v>215</v>
      </c>
      <c r="F2750" s="3">
        <f>IF(newcards!F2749&lt;&gt;"",VLOOKUP(newcards!F2749,category!$A$2:$B$82,2,FALSE),)</f>
        <v>77</v>
      </c>
      <c r="G2750" s="3" t="str">
        <f>IF(newcards!G2749&lt;&gt;"",VLOOKUP(newcards!G2749,subcategory!$A$2:$B$680,2,FALSE),"")</f>
        <v/>
      </c>
      <c r="H2750" s="3" t="str">
        <f>newcards!H2749</f>
        <v>US238</v>
      </c>
      <c r="I2750" s="3" t="str">
        <f>newcards!I2749</f>
        <v xml:space="preserve"> </v>
      </c>
      <c r="J2750" s="3">
        <f>IF(newcards!J2749&lt;&gt;"",VLOOKUP(newcards!J2749,player!$A$2:$B$7503,2,FALSE),"")</f>
        <v>581</v>
      </c>
      <c r="K2750" s="3" t="str">
        <f>IF(newcards!K2749&lt;&gt;"",VLOOKUP(newcards!K2749,playernameext!$A$2:$B$32,2,FALSE),"")</f>
        <v/>
      </c>
      <c r="L2750" s="3">
        <f>IF(newcards!L2749&lt;&gt;"",VLOOKUP(newcards!L2749,team!$A$2:$B$538,2,FALSE),"")</f>
        <v>67</v>
      </c>
      <c r="M2750" s="5">
        <f>IF(newcards!M2749&lt;&gt;"", newcards!M2749, "")</f>
        <v>65</v>
      </c>
      <c r="N2750" s="5" t="str">
        <f>IF(newcards!N2749&lt;&gt;"", newcards!N2749, "")</f>
        <v>N</v>
      </c>
      <c r="O2750" s="5" t="str">
        <f>IF(newcards!O2749&lt;&gt;"", newcards!O2749, "")</f>
        <v/>
      </c>
      <c r="P2750" s="5" t="str">
        <f>IF(newcards!P2749&lt;&gt;"", newcards!P2749, "")</f>
        <v/>
      </c>
      <c r="Q2750" s="5" t="str">
        <f>IF(newcards!Q2749&lt;&gt;"", newcards!Q2749, "")</f>
        <v/>
      </c>
    </row>
    <row r="2751" spans="1:17" x14ac:dyDescent="0.25">
      <c r="A2751" s="3"/>
      <c r="B2751" s="5">
        <f>IF(newcards!B2750&lt;&gt;"",VLOOKUP(newcards!B2750,sport!$A$2:$B$8,2,FALSE),"")</f>
        <v>1</v>
      </c>
      <c r="C2751" s="3">
        <f>newcards!C2750</f>
        <v>2016</v>
      </c>
      <c r="D2751" s="3">
        <f>IF(newcards!D2750&lt;&gt;"",VLOOKUP(newcards!D2750,brand!$A$2:$B$30,2,FALSE),"")</f>
        <v>1</v>
      </c>
      <c r="E2751" s="3">
        <f>IF(newcards!E2750&lt;&gt;"",VLOOKUP(newcards!E2750,series!$A$2:$B$228,2,FALSE),)</f>
        <v>215</v>
      </c>
      <c r="F2751" s="3">
        <f>IF(newcards!F2750&lt;&gt;"",VLOOKUP(newcards!F2750,category!$A$2:$B$82,2,FALSE),)</f>
        <v>77</v>
      </c>
      <c r="G2751" s="3" t="str">
        <f>IF(newcards!G2750&lt;&gt;"",VLOOKUP(newcards!G2750,subcategory!$A$2:$B$680,2,FALSE),"")</f>
        <v/>
      </c>
      <c r="H2751" s="3" t="str">
        <f>newcards!H2750</f>
        <v>US239</v>
      </c>
      <c r="I2751" s="3" t="str">
        <f>newcards!I2750</f>
        <v xml:space="preserve"> </v>
      </c>
      <c r="J2751" s="3">
        <f>IF(newcards!J2750&lt;&gt;"",VLOOKUP(newcards!J2750,player!$A$2:$B$7503,2,FALSE),"")</f>
        <v>4675</v>
      </c>
      <c r="K2751" s="3" t="str">
        <f>IF(newcards!K2750&lt;&gt;"",VLOOKUP(newcards!K2750,playernameext!$A$2:$B$32,2,FALSE),"")</f>
        <v/>
      </c>
      <c r="L2751" s="3">
        <f>IF(newcards!L2750&lt;&gt;"",VLOOKUP(newcards!L2750,team!$A$2:$B$538,2,FALSE),"")</f>
        <v>4</v>
      </c>
      <c r="M2751" s="5">
        <f>IF(newcards!M2750&lt;&gt;"", newcards!M2750, "")</f>
        <v>65</v>
      </c>
      <c r="N2751" s="5" t="str">
        <f>IF(newcards!N2750&lt;&gt;"", newcards!N2750, "")</f>
        <v>N</v>
      </c>
      <c r="O2751" s="5" t="str">
        <f>IF(newcards!O2750&lt;&gt;"", newcards!O2750, "")</f>
        <v/>
      </c>
      <c r="P2751" s="5" t="str">
        <f>IF(newcards!P2750&lt;&gt;"", newcards!P2750, "")</f>
        <v/>
      </c>
      <c r="Q2751" s="5" t="str">
        <f>IF(newcards!Q2750&lt;&gt;"", newcards!Q2750, "")</f>
        <v/>
      </c>
    </row>
    <row r="2752" spans="1:17" x14ac:dyDescent="0.25">
      <c r="A2752" s="3"/>
      <c r="B2752" s="5">
        <f>IF(newcards!B2751&lt;&gt;"",VLOOKUP(newcards!B2751,sport!$A$2:$B$8,2,FALSE),"")</f>
        <v>1</v>
      </c>
      <c r="C2752" s="3">
        <f>newcards!C2751</f>
        <v>2016</v>
      </c>
      <c r="D2752" s="3">
        <f>IF(newcards!D2751&lt;&gt;"",VLOOKUP(newcards!D2751,brand!$A$2:$B$30,2,FALSE),"")</f>
        <v>1</v>
      </c>
      <c r="E2752" s="3">
        <f>IF(newcards!E2751&lt;&gt;"",VLOOKUP(newcards!E2751,series!$A$2:$B$228,2,FALSE),)</f>
        <v>215</v>
      </c>
      <c r="F2752" s="3">
        <f>IF(newcards!F2751&lt;&gt;"",VLOOKUP(newcards!F2751,category!$A$2:$B$82,2,FALSE),)</f>
        <v>77</v>
      </c>
      <c r="G2752" s="3" t="str">
        <f>IF(newcards!G2751&lt;&gt;"",VLOOKUP(newcards!G2751,subcategory!$A$2:$B$680,2,FALSE),"")</f>
        <v/>
      </c>
      <c r="H2752" s="3" t="str">
        <f>newcards!H2751</f>
        <v>US240</v>
      </c>
      <c r="I2752" s="3" t="str">
        <f>newcards!I2751</f>
        <v xml:space="preserve"> </v>
      </c>
      <c r="J2752" s="3">
        <f>IF(newcards!J2751&lt;&gt;"",VLOOKUP(newcards!J2751,player!$A$2:$B$7503,2,FALSE),"")</f>
        <v>5590</v>
      </c>
      <c r="K2752" s="3" t="str">
        <f>IF(newcards!K2751&lt;&gt;"",VLOOKUP(newcards!K2751,playernameext!$A$2:$B$32,2,FALSE),"")</f>
        <v/>
      </c>
      <c r="L2752" s="3">
        <f>IF(newcards!L2751&lt;&gt;"",VLOOKUP(newcards!L2751,team!$A$2:$B$538,2,FALSE),"")</f>
        <v>3</v>
      </c>
      <c r="M2752" s="5">
        <f>IF(newcards!M2751&lt;&gt;"", newcards!M2751, "")</f>
        <v>65</v>
      </c>
      <c r="N2752" s="5" t="str">
        <f>IF(newcards!N2751&lt;&gt;"", newcards!N2751, "")</f>
        <v>N</v>
      </c>
      <c r="O2752" s="5" t="str">
        <f>IF(newcards!O2751&lt;&gt;"", newcards!O2751, "")</f>
        <v/>
      </c>
      <c r="P2752" s="5" t="str">
        <f>IF(newcards!P2751&lt;&gt;"", newcards!P2751, "")</f>
        <v/>
      </c>
      <c r="Q2752" s="5" t="str">
        <f>IF(newcards!Q2751&lt;&gt;"", newcards!Q2751, "")</f>
        <v/>
      </c>
    </row>
    <row r="2753" spans="1:17" x14ac:dyDescent="0.25">
      <c r="A2753" s="3"/>
      <c r="B2753" s="5">
        <f>IF(newcards!B2752&lt;&gt;"",VLOOKUP(newcards!B2752,sport!$A$2:$B$8,2,FALSE),"")</f>
        <v>1</v>
      </c>
      <c r="C2753" s="3">
        <f>newcards!C2752</f>
        <v>2016</v>
      </c>
      <c r="D2753" s="3">
        <f>IF(newcards!D2752&lt;&gt;"",VLOOKUP(newcards!D2752,brand!$A$2:$B$30,2,FALSE),"")</f>
        <v>1</v>
      </c>
      <c r="E2753" s="3">
        <f>IF(newcards!E2752&lt;&gt;"",VLOOKUP(newcards!E2752,series!$A$2:$B$228,2,FALSE),)</f>
        <v>215</v>
      </c>
      <c r="F2753" s="3">
        <f>IF(newcards!F2752&lt;&gt;"",VLOOKUP(newcards!F2752,category!$A$2:$B$82,2,FALSE),)</f>
        <v>77</v>
      </c>
      <c r="G2753" s="3">
        <f>IF(newcards!G2752&lt;&gt;"",VLOOKUP(newcards!G2752,subcategory!$A$2:$B$680,2,FALSE),"")</f>
        <v>49</v>
      </c>
      <c r="H2753" s="3" t="str">
        <f>newcards!H2752</f>
        <v>US241</v>
      </c>
      <c r="I2753" s="3" t="str">
        <f>newcards!I2752</f>
        <v xml:space="preserve"> </v>
      </c>
      <c r="J2753" s="3">
        <f>IF(newcards!J2752&lt;&gt;"",VLOOKUP(newcards!J2752,player!$A$2:$B$7503,2,FALSE),"")</f>
        <v>7071</v>
      </c>
      <c r="K2753" s="3" t="str">
        <f>IF(newcards!K2752&lt;&gt;"",VLOOKUP(newcards!K2752,playernameext!$A$2:$B$32,2,FALSE),"")</f>
        <v/>
      </c>
      <c r="L2753" s="3">
        <f>IF(newcards!L2752&lt;&gt;"",VLOOKUP(newcards!L2752,team!$A$2:$B$538,2,FALSE),"")</f>
        <v>25</v>
      </c>
      <c r="M2753" s="5">
        <f>IF(newcards!M2752&lt;&gt;"", newcards!M2752, "")</f>
        <v>65</v>
      </c>
      <c r="N2753" s="5" t="str">
        <f>IF(newcards!N2752&lt;&gt;"", newcards!N2752, "")</f>
        <v>N</v>
      </c>
      <c r="O2753" s="5" t="str">
        <f>IF(newcards!O2752&lt;&gt;"", newcards!O2752, "")</f>
        <v/>
      </c>
      <c r="P2753" s="5" t="str">
        <f>IF(newcards!P2752&lt;&gt;"", newcards!P2752, "")</f>
        <v/>
      </c>
      <c r="Q2753" s="5" t="str">
        <f>IF(newcards!Q2752&lt;&gt;"", newcards!Q2752, "")</f>
        <v/>
      </c>
    </row>
    <row r="2754" spans="1:17" x14ac:dyDescent="0.25">
      <c r="A2754" s="3"/>
      <c r="B2754" s="5">
        <f>IF(newcards!B2753&lt;&gt;"",VLOOKUP(newcards!B2753,sport!$A$2:$B$8,2,FALSE),"")</f>
        <v>1</v>
      </c>
      <c r="C2754" s="3">
        <f>newcards!C2753</f>
        <v>2016</v>
      </c>
      <c r="D2754" s="3">
        <f>IF(newcards!D2753&lt;&gt;"",VLOOKUP(newcards!D2753,brand!$A$2:$B$30,2,FALSE),"")</f>
        <v>1</v>
      </c>
      <c r="E2754" s="3">
        <f>IF(newcards!E2753&lt;&gt;"",VLOOKUP(newcards!E2753,series!$A$2:$B$228,2,FALSE),)</f>
        <v>215</v>
      </c>
      <c r="F2754" s="3">
        <f>IF(newcards!F2753&lt;&gt;"",VLOOKUP(newcards!F2753,category!$A$2:$B$82,2,FALSE),)</f>
        <v>77</v>
      </c>
      <c r="G2754" s="3" t="str">
        <f>IF(newcards!G2753&lt;&gt;"",VLOOKUP(newcards!G2753,subcategory!$A$2:$B$680,2,FALSE),"")</f>
        <v/>
      </c>
      <c r="H2754" s="3" t="str">
        <f>newcards!H2753</f>
        <v>US242</v>
      </c>
      <c r="I2754" s="3" t="str">
        <f>newcards!I2753</f>
        <v xml:space="preserve"> </v>
      </c>
      <c r="J2754" s="3">
        <f>IF(newcards!J2753&lt;&gt;"",VLOOKUP(newcards!J2753,player!$A$2:$B$7503,2,FALSE),"")</f>
        <v>7453</v>
      </c>
      <c r="K2754" s="3" t="str">
        <f>IF(newcards!K2753&lt;&gt;"",VLOOKUP(newcards!K2753,playernameext!$A$2:$B$32,2,FALSE),"")</f>
        <v/>
      </c>
      <c r="L2754" s="3">
        <f>IF(newcards!L2753&lt;&gt;"",VLOOKUP(newcards!L2753,team!$A$2:$B$538,2,FALSE),"")</f>
        <v>95</v>
      </c>
      <c r="M2754" s="5">
        <f>IF(newcards!M2753&lt;&gt;"", newcards!M2753, "")</f>
        <v>65</v>
      </c>
      <c r="N2754" s="5" t="str">
        <f>IF(newcards!N2753&lt;&gt;"", newcards!N2753, "")</f>
        <v>N</v>
      </c>
      <c r="O2754" s="5" t="str">
        <f>IF(newcards!O2753&lt;&gt;"", newcards!O2753, "")</f>
        <v/>
      </c>
      <c r="P2754" s="5" t="str">
        <f>IF(newcards!P2753&lt;&gt;"", newcards!P2753, "")</f>
        <v/>
      </c>
      <c r="Q2754" s="5" t="str">
        <f>IF(newcards!Q2753&lt;&gt;"", newcards!Q2753, "")</f>
        <v/>
      </c>
    </row>
    <row r="2755" spans="1:17" x14ac:dyDescent="0.25">
      <c r="A2755" s="3"/>
      <c r="B2755" s="5">
        <f>IF(newcards!B2754&lt;&gt;"",VLOOKUP(newcards!B2754,sport!$A$2:$B$8,2,FALSE),"")</f>
        <v>1</v>
      </c>
      <c r="C2755" s="3">
        <f>newcards!C2754</f>
        <v>2016</v>
      </c>
      <c r="D2755" s="3">
        <f>IF(newcards!D2754&lt;&gt;"",VLOOKUP(newcards!D2754,brand!$A$2:$B$30,2,FALSE),"")</f>
        <v>1</v>
      </c>
      <c r="E2755" s="3">
        <f>IF(newcards!E2754&lt;&gt;"",VLOOKUP(newcards!E2754,series!$A$2:$B$228,2,FALSE),)</f>
        <v>215</v>
      </c>
      <c r="F2755" s="3">
        <f>IF(newcards!F2754&lt;&gt;"",VLOOKUP(newcards!F2754,category!$A$2:$B$82,2,FALSE),)</f>
        <v>77</v>
      </c>
      <c r="G2755" s="3" t="str">
        <f>IF(newcards!G2754&lt;&gt;"",VLOOKUP(newcards!G2754,subcategory!$A$2:$B$680,2,FALSE),"")</f>
        <v/>
      </c>
      <c r="H2755" s="3" t="str">
        <f>newcards!H2754</f>
        <v>US243</v>
      </c>
      <c r="I2755" s="3" t="str">
        <f>newcards!I2754</f>
        <v xml:space="preserve"> </v>
      </c>
      <c r="J2755" s="3">
        <f>IF(newcards!J2754&lt;&gt;"",VLOOKUP(newcards!J2754,player!$A$2:$B$7503,2,FALSE),"")</f>
        <v>7047</v>
      </c>
      <c r="K2755" s="3" t="str">
        <f>IF(newcards!K2754&lt;&gt;"",VLOOKUP(newcards!K2754,playernameext!$A$2:$B$32,2,FALSE),"")</f>
        <v/>
      </c>
      <c r="L2755" s="3">
        <f>IF(newcards!L2754&lt;&gt;"",VLOOKUP(newcards!L2754,team!$A$2:$B$538,2,FALSE),"")</f>
        <v>88</v>
      </c>
      <c r="M2755" s="5">
        <f>IF(newcards!M2754&lt;&gt;"", newcards!M2754, "")</f>
        <v>65</v>
      </c>
      <c r="N2755" s="5" t="str">
        <f>IF(newcards!N2754&lt;&gt;"", newcards!N2754, "")</f>
        <v>N</v>
      </c>
      <c r="O2755" s="5" t="str">
        <f>IF(newcards!O2754&lt;&gt;"", newcards!O2754, "")</f>
        <v/>
      </c>
      <c r="P2755" s="5" t="str">
        <f>IF(newcards!P2754&lt;&gt;"", newcards!P2754, "")</f>
        <v/>
      </c>
      <c r="Q2755" s="5" t="str">
        <f>IF(newcards!Q2754&lt;&gt;"", newcards!Q2754, "")</f>
        <v/>
      </c>
    </row>
    <row r="2756" spans="1:17" x14ac:dyDescent="0.25">
      <c r="A2756" s="3"/>
      <c r="B2756" s="5">
        <f>IF(newcards!B2755&lt;&gt;"",VLOOKUP(newcards!B2755,sport!$A$2:$B$8,2,FALSE),"")</f>
        <v>1</v>
      </c>
      <c r="C2756" s="3">
        <f>newcards!C2755</f>
        <v>2016</v>
      </c>
      <c r="D2756" s="3">
        <f>IF(newcards!D2755&lt;&gt;"",VLOOKUP(newcards!D2755,brand!$A$2:$B$30,2,FALSE),"")</f>
        <v>1</v>
      </c>
      <c r="E2756" s="3">
        <f>IF(newcards!E2755&lt;&gt;"",VLOOKUP(newcards!E2755,series!$A$2:$B$228,2,FALSE),)</f>
        <v>215</v>
      </c>
      <c r="F2756" s="3">
        <f>IF(newcards!F2755&lt;&gt;"",VLOOKUP(newcards!F2755,category!$A$2:$B$82,2,FALSE),)</f>
        <v>77</v>
      </c>
      <c r="G2756" s="3" t="str">
        <f>IF(newcards!G2755&lt;&gt;"",VLOOKUP(newcards!G2755,subcategory!$A$2:$B$680,2,FALSE),"")</f>
        <v/>
      </c>
      <c r="H2756" s="3" t="str">
        <f>newcards!H2755</f>
        <v>US244</v>
      </c>
      <c r="I2756" s="3" t="str">
        <f>newcards!I2755</f>
        <v xml:space="preserve"> </v>
      </c>
      <c r="J2756" s="3">
        <f>IF(newcards!J2755&lt;&gt;"",VLOOKUP(newcards!J2755,player!$A$2:$B$7503,2,FALSE),"")</f>
        <v>7484</v>
      </c>
      <c r="K2756" s="3" t="str">
        <f>IF(newcards!K2755&lt;&gt;"",VLOOKUP(newcards!K2755,playernameext!$A$2:$B$32,2,FALSE),"")</f>
        <v/>
      </c>
      <c r="L2756" s="3">
        <f>IF(newcards!L2755&lt;&gt;"",VLOOKUP(newcards!L2755,team!$A$2:$B$538,2,FALSE),"")</f>
        <v>4</v>
      </c>
      <c r="M2756" s="5">
        <f>IF(newcards!M2755&lt;&gt;"", newcards!M2755, "")</f>
        <v>65</v>
      </c>
      <c r="N2756" s="5" t="str">
        <f>IF(newcards!N2755&lt;&gt;"", newcards!N2755, "")</f>
        <v>N</v>
      </c>
      <c r="O2756" s="5" t="str">
        <f>IF(newcards!O2755&lt;&gt;"", newcards!O2755, "")</f>
        <v/>
      </c>
      <c r="P2756" s="5" t="str">
        <f>IF(newcards!P2755&lt;&gt;"", newcards!P2755, "")</f>
        <v/>
      </c>
      <c r="Q2756" s="5" t="str">
        <f>IF(newcards!Q2755&lt;&gt;"", newcards!Q2755, "")</f>
        <v/>
      </c>
    </row>
    <row r="2757" spans="1:17" x14ac:dyDescent="0.25">
      <c r="A2757" s="3"/>
      <c r="B2757" s="5">
        <f>IF(newcards!B2756&lt;&gt;"",VLOOKUP(newcards!B2756,sport!$A$2:$B$8,2,FALSE),"")</f>
        <v>1</v>
      </c>
      <c r="C2757" s="3">
        <f>newcards!C2756</f>
        <v>2016</v>
      </c>
      <c r="D2757" s="3">
        <f>IF(newcards!D2756&lt;&gt;"",VLOOKUP(newcards!D2756,brand!$A$2:$B$30,2,FALSE),"")</f>
        <v>1</v>
      </c>
      <c r="E2757" s="3">
        <f>IF(newcards!E2756&lt;&gt;"",VLOOKUP(newcards!E2756,series!$A$2:$B$228,2,FALSE),)</f>
        <v>215</v>
      </c>
      <c r="F2757" s="3">
        <f>IF(newcards!F2756&lt;&gt;"",VLOOKUP(newcards!F2756,category!$A$2:$B$82,2,FALSE),)</f>
        <v>77</v>
      </c>
      <c r="G2757" s="3" t="str">
        <f>IF(newcards!G2756&lt;&gt;"",VLOOKUP(newcards!G2756,subcategory!$A$2:$B$680,2,FALSE),"")</f>
        <v/>
      </c>
      <c r="H2757" s="3" t="str">
        <f>newcards!H2756</f>
        <v>US245</v>
      </c>
      <c r="I2757" s="3" t="str">
        <f>newcards!I2756</f>
        <v xml:space="preserve"> </v>
      </c>
      <c r="J2757" s="3">
        <f>IF(newcards!J2756&lt;&gt;"",VLOOKUP(newcards!J2756,player!$A$2:$B$7503,2,FALSE),"")</f>
        <v>3018</v>
      </c>
      <c r="K2757" s="3" t="str">
        <f>IF(newcards!K2756&lt;&gt;"",VLOOKUP(newcards!K2756,playernameext!$A$2:$B$32,2,FALSE),"")</f>
        <v/>
      </c>
      <c r="L2757" s="3">
        <f>IF(newcards!L2756&lt;&gt;"",VLOOKUP(newcards!L2756,team!$A$2:$B$538,2,FALSE),"")</f>
        <v>50</v>
      </c>
      <c r="M2757" s="5">
        <f>IF(newcards!M2756&lt;&gt;"", newcards!M2756, "")</f>
        <v>65</v>
      </c>
      <c r="N2757" s="5" t="str">
        <f>IF(newcards!N2756&lt;&gt;"", newcards!N2756, "")</f>
        <v>N</v>
      </c>
      <c r="O2757" s="5" t="str">
        <f>IF(newcards!O2756&lt;&gt;"", newcards!O2756, "")</f>
        <v/>
      </c>
      <c r="P2757" s="5" t="str">
        <f>IF(newcards!P2756&lt;&gt;"", newcards!P2756, "")</f>
        <v/>
      </c>
      <c r="Q2757" s="5" t="str">
        <f>IF(newcards!Q2756&lt;&gt;"", newcards!Q2756, "")</f>
        <v/>
      </c>
    </row>
    <row r="2758" spans="1:17" x14ac:dyDescent="0.25">
      <c r="A2758" s="3"/>
      <c r="B2758" s="5">
        <f>IF(newcards!B2757&lt;&gt;"",VLOOKUP(newcards!B2757,sport!$A$2:$B$8,2,FALSE),"")</f>
        <v>1</v>
      </c>
      <c r="C2758" s="3">
        <f>newcards!C2757</f>
        <v>2016</v>
      </c>
      <c r="D2758" s="3">
        <f>IF(newcards!D2757&lt;&gt;"",VLOOKUP(newcards!D2757,brand!$A$2:$B$30,2,FALSE),"")</f>
        <v>1</v>
      </c>
      <c r="E2758" s="3">
        <f>IF(newcards!E2757&lt;&gt;"",VLOOKUP(newcards!E2757,series!$A$2:$B$228,2,FALSE),)</f>
        <v>215</v>
      </c>
      <c r="F2758" s="3">
        <f>IF(newcards!F2757&lt;&gt;"",VLOOKUP(newcards!F2757,category!$A$2:$B$82,2,FALSE),)</f>
        <v>77</v>
      </c>
      <c r="G2758" s="3">
        <f>IF(newcards!G2757&lt;&gt;"",VLOOKUP(newcards!G2757,subcategory!$A$2:$B$680,2,FALSE),"")</f>
        <v>49</v>
      </c>
      <c r="H2758" s="3" t="str">
        <f>newcards!H2757</f>
        <v>US246</v>
      </c>
      <c r="I2758" s="3" t="str">
        <f>newcards!I2757</f>
        <v xml:space="preserve"> </v>
      </c>
      <c r="J2758" s="3">
        <f>IF(newcards!J2757&lt;&gt;"",VLOOKUP(newcards!J2757,player!$A$2:$B$7503,2,FALSE),"")</f>
        <v>3271</v>
      </c>
      <c r="K2758" s="3" t="str">
        <f>IF(newcards!K2757&lt;&gt;"",VLOOKUP(newcards!K2757,playernameext!$A$2:$B$32,2,FALSE),"")</f>
        <v/>
      </c>
      <c r="L2758" s="3">
        <f>IF(newcards!L2757&lt;&gt;"",VLOOKUP(newcards!L2757,team!$A$2:$B$538,2,FALSE),"")</f>
        <v>29</v>
      </c>
      <c r="M2758" s="5">
        <f>IF(newcards!M2757&lt;&gt;"", newcards!M2757, "")</f>
        <v>65</v>
      </c>
      <c r="N2758" s="5" t="str">
        <f>IF(newcards!N2757&lt;&gt;"", newcards!N2757, "")</f>
        <v>N</v>
      </c>
      <c r="O2758" s="5" t="str">
        <f>IF(newcards!O2757&lt;&gt;"", newcards!O2757, "")</f>
        <v/>
      </c>
      <c r="P2758" s="5" t="str">
        <f>IF(newcards!P2757&lt;&gt;"", newcards!P2757, "")</f>
        <v/>
      </c>
      <c r="Q2758" s="5" t="str">
        <f>IF(newcards!Q2757&lt;&gt;"", newcards!Q2757, "")</f>
        <v/>
      </c>
    </row>
    <row r="2759" spans="1:17" x14ac:dyDescent="0.25">
      <c r="A2759" s="3"/>
      <c r="B2759" s="5">
        <f>IF(newcards!B2758&lt;&gt;"",VLOOKUP(newcards!B2758,sport!$A$2:$B$8,2,FALSE),"")</f>
        <v>1</v>
      </c>
      <c r="C2759" s="3">
        <f>newcards!C2758</f>
        <v>2016</v>
      </c>
      <c r="D2759" s="3">
        <f>IF(newcards!D2758&lt;&gt;"",VLOOKUP(newcards!D2758,brand!$A$2:$B$30,2,FALSE),"")</f>
        <v>1</v>
      </c>
      <c r="E2759" s="3">
        <f>IF(newcards!E2758&lt;&gt;"",VLOOKUP(newcards!E2758,series!$A$2:$B$228,2,FALSE),)</f>
        <v>215</v>
      </c>
      <c r="F2759" s="3">
        <f>IF(newcards!F2758&lt;&gt;"",VLOOKUP(newcards!F2758,category!$A$2:$B$82,2,FALSE),)</f>
        <v>77</v>
      </c>
      <c r="G2759" s="3" t="str">
        <f>IF(newcards!G2758&lt;&gt;"",VLOOKUP(newcards!G2758,subcategory!$A$2:$B$680,2,FALSE),"")</f>
        <v/>
      </c>
      <c r="H2759" s="3" t="str">
        <f>newcards!H2758</f>
        <v>US247</v>
      </c>
      <c r="I2759" s="3" t="str">
        <f>newcards!I2758</f>
        <v xml:space="preserve"> </v>
      </c>
      <c r="J2759" s="3">
        <f>IF(newcards!J2758&lt;&gt;"",VLOOKUP(newcards!J2758,player!$A$2:$B$7503,2,FALSE),"")</f>
        <v>7540</v>
      </c>
      <c r="K2759" s="3" t="str">
        <f>IF(newcards!K2758&lt;&gt;"",VLOOKUP(newcards!K2758,playernameext!$A$2:$B$32,2,FALSE),"")</f>
        <v/>
      </c>
      <c r="L2759" s="3">
        <f>IF(newcards!L2758&lt;&gt;"",VLOOKUP(newcards!L2758,team!$A$2:$B$538,2,FALSE),"")</f>
        <v>76</v>
      </c>
      <c r="M2759" s="5">
        <f>IF(newcards!M2758&lt;&gt;"", newcards!M2758, "")</f>
        <v>65</v>
      </c>
      <c r="N2759" s="5" t="str">
        <f>IF(newcards!N2758&lt;&gt;"", newcards!N2758, "")</f>
        <v>N</v>
      </c>
      <c r="O2759" s="5" t="str">
        <f>IF(newcards!O2758&lt;&gt;"", newcards!O2758, "")</f>
        <v/>
      </c>
      <c r="P2759" s="5" t="str">
        <f>IF(newcards!P2758&lt;&gt;"", newcards!P2758, "")</f>
        <v/>
      </c>
      <c r="Q2759" s="5" t="str">
        <f>IF(newcards!Q2758&lt;&gt;"", newcards!Q2758, "")</f>
        <v/>
      </c>
    </row>
    <row r="2760" spans="1:17" x14ac:dyDescent="0.25">
      <c r="A2760" s="3"/>
      <c r="B2760" s="5">
        <f>IF(newcards!B2759&lt;&gt;"",VLOOKUP(newcards!B2759,sport!$A$2:$B$8,2,FALSE),"")</f>
        <v>1</v>
      </c>
      <c r="C2760" s="3">
        <f>newcards!C2759</f>
        <v>2016</v>
      </c>
      <c r="D2760" s="3">
        <f>IF(newcards!D2759&lt;&gt;"",VLOOKUP(newcards!D2759,brand!$A$2:$B$30,2,FALSE),"")</f>
        <v>1</v>
      </c>
      <c r="E2760" s="3">
        <f>IF(newcards!E2759&lt;&gt;"",VLOOKUP(newcards!E2759,series!$A$2:$B$228,2,FALSE),)</f>
        <v>215</v>
      </c>
      <c r="F2760" s="3">
        <f>IF(newcards!F2759&lt;&gt;"",VLOOKUP(newcards!F2759,category!$A$2:$B$82,2,FALSE),)</f>
        <v>77</v>
      </c>
      <c r="G2760" s="3" t="str">
        <f>IF(newcards!G2759&lt;&gt;"",VLOOKUP(newcards!G2759,subcategory!$A$2:$B$680,2,FALSE),"")</f>
        <v/>
      </c>
      <c r="H2760" s="3" t="str">
        <f>newcards!H2759</f>
        <v>US248</v>
      </c>
      <c r="I2760" s="3" t="str">
        <f>newcards!I2759</f>
        <v xml:space="preserve"> </v>
      </c>
      <c r="J2760" s="3">
        <f>IF(newcards!J2759&lt;&gt;"",VLOOKUP(newcards!J2759,player!$A$2:$B$7503,2,FALSE),"")</f>
        <v>7512</v>
      </c>
      <c r="K2760" s="3" t="str">
        <f>IF(newcards!K2759&lt;&gt;"",VLOOKUP(newcards!K2759,playernameext!$A$2:$B$32,2,FALSE),"")</f>
        <v/>
      </c>
      <c r="L2760" s="3">
        <f>IF(newcards!L2759&lt;&gt;"",VLOOKUP(newcards!L2759,team!$A$2:$B$538,2,FALSE),"")</f>
        <v>1</v>
      </c>
      <c r="M2760" s="5">
        <f>IF(newcards!M2759&lt;&gt;"", newcards!M2759, "")</f>
        <v>65</v>
      </c>
      <c r="N2760" s="5" t="str">
        <f>IF(newcards!N2759&lt;&gt;"", newcards!N2759, "")</f>
        <v>N</v>
      </c>
      <c r="O2760" s="5" t="str">
        <f>IF(newcards!O2759&lt;&gt;"", newcards!O2759, "")</f>
        <v/>
      </c>
      <c r="P2760" s="5" t="str">
        <f>IF(newcards!P2759&lt;&gt;"", newcards!P2759, "")</f>
        <v/>
      </c>
      <c r="Q2760" s="5" t="str">
        <f>IF(newcards!Q2759&lt;&gt;"", newcards!Q2759, "")</f>
        <v/>
      </c>
    </row>
    <row r="2761" spans="1:17" x14ac:dyDescent="0.25">
      <c r="A2761" s="3"/>
      <c r="B2761" s="5">
        <f>IF(newcards!B2760&lt;&gt;"",VLOOKUP(newcards!B2760,sport!$A$2:$B$8,2,FALSE),"")</f>
        <v>1</v>
      </c>
      <c r="C2761" s="3">
        <f>newcards!C2760</f>
        <v>2016</v>
      </c>
      <c r="D2761" s="3">
        <f>IF(newcards!D2760&lt;&gt;"",VLOOKUP(newcards!D2760,brand!$A$2:$B$30,2,FALSE),"")</f>
        <v>1</v>
      </c>
      <c r="E2761" s="3">
        <f>IF(newcards!E2760&lt;&gt;"",VLOOKUP(newcards!E2760,series!$A$2:$B$228,2,FALSE),)</f>
        <v>215</v>
      </c>
      <c r="F2761" s="3">
        <f>IF(newcards!F2760&lt;&gt;"",VLOOKUP(newcards!F2760,category!$A$2:$B$82,2,FALSE),)</f>
        <v>77</v>
      </c>
      <c r="G2761" s="3" t="str">
        <f>IF(newcards!G2760&lt;&gt;"",VLOOKUP(newcards!G2760,subcategory!$A$2:$B$680,2,FALSE),"")</f>
        <v/>
      </c>
      <c r="H2761" s="3" t="str">
        <f>newcards!H2760</f>
        <v>US249</v>
      </c>
      <c r="I2761" s="3" t="str">
        <f>newcards!I2760</f>
        <v xml:space="preserve"> </v>
      </c>
      <c r="J2761" s="3">
        <f>IF(newcards!J2760&lt;&gt;"",VLOOKUP(newcards!J2760,player!$A$2:$B$7503,2,FALSE),"")</f>
        <v>7536</v>
      </c>
      <c r="K2761" s="3" t="str">
        <f>IF(newcards!K2760&lt;&gt;"",VLOOKUP(newcards!K2760,playernameext!$A$2:$B$32,2,FALSE),"")</f>
        <v/>
      </c>
      <c r="L2761" s="3">
        <f>IF(newcards!L2760&lt;&gt;"",VLOOKUP(newcards!L2760,team!$A$2:$B$538,2,FALSE),"")</f>
        <v>39</v>
      </c>
      <c r="M2761" s="5">
        <f>IF(newcards!M2760&lt;&gt;"", newcards!M2760, "")</f>
        <v>65</v>
      </c>
      <c r="N2761" s="5" t="str">
        <f>IF(newcards!N2760&lt;&gt;"", newcards!N2760, "")</f>
        <v>N</v>
      </c>
      <c r="O2761" s="5" t="str">
        <f>IF(newcards!O2760&lt;&gt;"", newcards!O2760, "")</f>
        <v/>
      </c>
      <c r="P2761" s="5" t="str">
        <f>IF(newcards!P2760&lt;&gt;"", newcards!P2760, "")</f>
        <v/>
      </c>
      <c r="Q2761" s="5" t="str">
        <f>IF(newcards!Q2760&lt;&gt;"", newcards!Q2760, "")</f>
        <v/>
      </c>
    </row>
    <row r="2762" spans="1:17" x14ac:dyDescent="0.25">
      <c r="A2762" s="3"/>
      <c r="B2762" s="5">
        <f>IF(newcards!B2761&lt;&gt;"",VLOOKUP(newcards!B2761,sport!$A$2:$B$8,2,FALSE),"")</f>
        <v>1</v>
      </c>
      <c r="C2762" s="3">
        <f>newcards!C2761</f>
        <v>2016</v>
      </c>
      <c r="D2762" s="3">
        <f>IF(newcards!D2761&lt;&gt;"",VLOOKUP(newcards!D2761,brand!$A$2:$B$30,2,FALSE),"")</f>
        <v>1</v>
      </c>
      <c r="E2762" s="3">
        <f>IF(newcards!E2761&lt;&gt;"",VLOOKUP(newcards!E2761,series!$A$2:$B$228,2,FALSE),)</f>
        <v>215</v>
      </c>
      <c r="F2762" s="3">
        <f>IF(newcards!F2761&lt;&gt;"",VLOOKUP(newcards!F2761,category!$A$2:$B$82,2,FALSE),)</f>
        <v>77</v>
      </c>
      <c r="G2762" s="3">
        <f>IF(newcards!G2761&lt;&gt;"",VLOOKUP(newcards!G2761,subcategory!$A$2:$B$680,2,FALSE),"")</f>
        <v>49</v>
      </c>
      <c r="H2762" s="3" t="str">
        <f>newcards!H2761</f>
        <v>US250</v>
      </c>
      <c r="I2762" s="3" t="str">
        <f>newcards!I2761</f>
        <v xml:space="preserve"> </v>
      </c>
      <c r="J2762" s="3">
        <f>IF(newcards!J2761&lt;&gt;"",VLOOKUP(newcards!J2761,player!$A$2:$B$7503,2,FALSE),"")</f>
        <v>3859</v>
      </c>
      <c r="K2762" s="3" t="str">
        <f>IF(newcards!K2761&lt;&gt;"",VLOOKUP(newcards!K2761,playernameext!$A$2:$B$32,2,FALSE),"")</f>
        <v/>
      </c>
      <c r="L2762" s="3">
        <f>IF(newcards!L2761&lt;&gt;"",VLOOKUP(newcards!L2761,team!$A$2:$B$538,2,FALSE),"")</f>
        <v>61</v>
      </c>
      <c r="M2762" s="5">
        <f>IF(newcards!M2761&lt;&gt;"", newcards!M2761, "")</f>
        <v>65</v>
      </c>
      <c r="N2762" s="5" t="str">
        <f>IF(newcards!N2761&lt;&gt;"", newcards!N2761, "")</f>
        <v>N</v>
      </c>
      <c r="O2762" s="5" t="str">
        <f>IF(newcards!O2761&lt;&gt;"", newcards!O2761, "")</f>
        <v/>
      </c>
      <c r="P2762" s="5" t="str">
        <f>IF(newcards!P2761&lt;&gt;"", newcards!P2761, "")</f>
        <v/>
      </c>
      <c r="Q2762" s="5" t="str">
        <f>IF(newcards!Q2761&lt;&gt;"", newcards!Q2761, "")</f>
        <v/>
      </c>
    </row>
    <row r="2763" spans="1:17" x14ac:dyDescent="0.25">
      <c r="A2763" s="3"/>
      <c r="B2763" s="5">
        <f>IF(newcards!B2762&lt;&gt;"",VLOOKUP(newcards!B2762,sport!$A$2:$B$8,2,FALSE),"")</f>
        <v>1</v>
      </c>
      <c r="C2763" s="3">
        <f>newcards!C2762</f>
        <v>2016</v>
      </c>
      <c r="D2763" s="3">
        <f>IF(newcards!D2762&lt;&gt;"",VLOOKUP(newcards!D2762,brand!$A$2:$B$30,2,FALSE),"")</f>
        <v>1</v>
      </c>
      <c r="E2763" s="3">
        <f>IF(newcards!E2762&lt;&gt;"",VLOOKUP(newcards!E2762,series!$A$2:$B$228,2,FALSE),)</f>
        <v>215</v>
      </c>
      <c r="F2763" s="3">
        <f>IF(newcards!F2762&lt;&gt;"",VLOOKUP(newcards!F2762,category!$A$2:$B$82,2,FALSE),)</f>
        <v>77</v>
      </c>
      <c r="G2763" s="3" t="str">
        <f>IF(newcards!G2762&lt;&gt;"",VLOOKUP(newcards!G2762,subcategory!$A$2:$B$680,2,FALSE),"")</f>
        <v/>
      </c>
      <c r="H2763" s="3" t="str">
        <f>newcards!H2762</f>
        <v>US251</v>
      </c>
      <c r="I2763" s="3" t="str">
        <f>newcards!I2762</f>
        <v xml:space="preserve"> </v>
      </c>
      <c r="J2763" s="3">
        <f>IF(newcards!J2762&lt;&gt;"",VLOOKUP(newcards!J2762,player!$A$2:$B$7503,2,FALSE),"")</f>
        <v>7027</v>
      </c>
      <c r="K2763" s="3" t="str">
        <f>IF(newcards!K2762&lt;&gt;"",VLOOKUP(newcards!K2762,playernameext!$A$2:$B$32,2,FALSE),"")</f>
        <v/>
      </c>
      <c r="L2763" s="3">
        <f>IF(newcards!L2762&lt;&gt;"",VLOOKUP(newcards!L2762,team!$A$2:$B$538,2,FALSE),"")</f>
        <v>19</v>
      </c>
      <c r="M2763" s="5">
        <f>IF(newcards!M2762&lt;&gt;"", newcards!M2762, "")</f>
        <v>65</v>
      </c>
      <c r="N2763" s="5" t="str">
        <f>IF(newcards!N2762&lt;&gt;"", newcards!N2762, "")</f>
        <v>N</v>
      </c>
      <c r="O2763" s="5" t="str">
        <f>IF(newcards!O2762&lt;&gt;"", newcards!O2762, "")</f>
        <v/>
      </c>
      <c r="P2763" s="5" t="str">
        <f>IF(newcards!P2762&lt;&gt;"", newcards!P2762, "")</f>
        <v/>
      </c>
      <c r="Q2763" s="5" t="str">
        <f>IF(newcards!Q2762&lt;&gt;"", newcards!Q2762, "")</f>
        <v/>
      </c>
    </row>
    <row r="2764" spans="1:17" x14ac:dyDescent="0.25">
      <c r="A2764" s="3"/>
      <c r="B2764" s="5">
        <f>IF(newcards!B2763&lt;&gt;"",VLOOKUP(newcards!B2763,sport!$A$2:$B$8,2,FALSE),"")</f>
        <v>1</v>
      </c>
      <c r="C2764" s="3">
        <f>newcards!C2763</f>
        <v>2016</v>
      </c>
      <c r="D2764" s="3">
        <f>IF(newcards!D2763&lt;&gt;"",VLOOKUP(newcards!D2763,brand!$A$2:$B$30,2,FALSE),"")</f>
        <v>1</v>
      </c>
      <c r="E2764" s="3">
        <f>IF(newcards!E2763&lt;&gt;"",VLOOKUP(newcards!E2763,series!$A$2:$B$228,2,FALSE),)</f>
        <v>215</v>
      </c>
      <c r="F2764" s="3">
        <f>IF(newcards!F2763&lt;&gt;"",VLOOKUP(newcards!F2763,category!$A$2:$B$82,2,FALSE),)</f>
        <v>77</v>
      </c>
      <c r="G2764" s="3">
        <f>IF(newcards!G2763&lt;&gt;"",VLOOKUP(newcards!G2763,subcategory!$A$2:$B$680,2,FALSE),"")</f>
        <v>49</v>
      </c>
      <c r="H2764" s="3" t="str">
        <f>newcards!H2763</f>
        <v>US252</v>
      </c>
      <c r="I2764" s="3" t="str">
        <f>newcards!I2763</f>
        <v xml:space="preserve"> </v>
      </c>
      <c r="J2764" s="3">
        <f>IF(newcards!J2763&lt;&gt;"",VLOOKUP(newcards!J2763,player!$A$2:$B$7503,2,FALSE),"")</f>
        <v>3820</v>
      </c>
      <c r="K2764" s="3" t="str">
        <f>IF(newcards!K2763&lt;&gt;"",VLOOKUP(newcards!K2763,playernameext!$A$2:$B$32,2,FALSE),"")</f>
        <v/>
      </c>
      <c r="L2764" s="3">
        <f>IF(newcards!L2763&lt;&gt;"",VLOOKUP(newcards!L2763,team!$A$2:$B$538,2,FALSE),"")</f>
        <v>85</v>
      </c>
      <c r="M2764" s="5">
        <f>IF(newcards!M2763&lt;&gt;"", newcards!M2763, "")</f>
        <v>65</v>
      </c>
      <c r="N2764" s="5" t="str">
        <f>IF(newcards!N2763&lt;&gt;"", newcards!N2763, "")</f>
        <v>N</v>
      </c>
      <c r="O2764" s="5" t="str">
        <f>IF(newcards!O2763&lt;&gt;"", newcards!O2763, "")</f>
        <v/>
      </c>
      <c r="P2764" s="5" t="str">
        <f>IF(newcards!P2763&lt;&gt;"", newcards!P2763, "")</f>
        <v/>
      </c>
      <c r="Q2764" s="5" t="str">
        <f>IF(newcards!Q2763&lt;&gt;"", newcards!Q2763, "")</f>
        <v/>
      </c>
    </row>
    <row r="2765" spans="1:17" x14ac:dyDescent="0.25">
      <c r="A2765" s="3"/>
      <c r="B2765" s="5">
        <f>IF(newcards!B2764&lt;&gt;"",VLOOKUP(newcards!B2764,sport!$A$2:$B$8,2,FALSE),"")</f>
        <v>1</v>
      </c>
      <c r="C2765" s="3">
        <f>newcards!C2764</f>
        <v>2016</v>
      </c>
      <c r="D2765" s="3">
        <f>IF(newcards!D2764&lt;&gt;"",VLOOKUP(newcards!D2764,brand!$A$2:$B$30,2,FALSE),"")</f>
        <v>1</v>
      </c>
      <c r="E2765" s="3">
        <f>IF(newcards!E2764&lt;&gt;"",VLOOKUP(newcards!E2764,series!$A$2:$B$228,2,FALSE),)</f>
        <v>215</v>
      </c>
      <c r="F2765" s="3">
        <f>IF(newcards!F2764&lt;&gt;"",VLOOKUP(newcards!F2764,category!$A$2:$B$82,2,FALSE),)</f>
        <v>77</v>
      </c>
      <c r="G2765" s="3">
        <f>IF(newcards!G2764&lt;&gt;"",VLOOKUP(newcards!G2764,subcategory!$A$2:$B$680,2,FALSE),"")</f>
        <v>49</v>
      </c>
      <c r="H2765" s="3" t="str">
        <f>newcards!H2764</f>
        <v>US253</v>
      </c>
      <c r="I2765" s="3" t="str">
        <f>newcards!I2764</f>
        <v xml:space="preserve"> </v>
      </c>
      <c r="J2765" s="3">
        <f>IF(newcards!J2764&lt;&gt;"",VLOOKUP(newcards!J2764,player!$A$2:$B$7503,2,FALSE),"")</f>
        <v>6901</v>
      </c>
      <c r="K2765" s="3" t="str">
        <f>IF(newcards!K2764&lt;&gt;"",VLOOKUP(newcards!K2764,playernameext!$A$2:$B$32,2,FALSE),"")</f>
        <v/>
      </c>
      <c r="L2765" s="3">
        <f>IF(newcards!L2764&lt;&gt;"",VLOOKUP(newcards!L2764,team!$A$2:$B$538,2,FALSE),"")</f>
        <v>59</v>
      </c>
      <c r="M2765" s="5">
        <f>IF(newcards!M2764&lt;&gt;"", newcards!M2764, "")</f>
        <v>65</v>
      </c>
      <c r="N2765" s="5" t="str">
        <f>IF(newcards!N2764&lt;&gt;"", newcards!N2764, "")</f>
        <v>N</v>
      </c>
      <c r="O2765" s="5" t="str">
        <f>IF(newcards!O2764&lt;&gt;"", newcards!O2764, "")</f>
        <v/>
      </c>
      <c r="P2765" s="5" t="str">
        <f>IF(newcards!P2764&lt;&gt;"", newcards!P2764, "")</f>
        <v/>
      </c>
      <c r="Q2765" s="5" t="str">
        <f>IF(newcards!Q2764&lt;&gt;"", newcards!Q2764, "")</f>
        <v/>
      </c>
    </row>
    <row r="2766" spans="1:17" x14ac:dyDescent="0.25">
      <c r="A2766" s="3"/>
      <c r="B2766" s="5">
        <f>IF(newcards!B2765&lt;&gt;"",VLOOKUP(newcards!B2765,sport!$A$2:$B$8,2,FALSE),"")</f>
        <v>1</v>
      </c>
      <c r="C2766" s="3">
        <f>newcards!C2765</f>
        <v>2016</v>
      </c>
      <c r="D2766" s="3">
        <f>IF(newcards!D2765&lt;&gt;"",VLOOKUP(newcards!D2765,brand!$A$2:$B$30,2,FALSE),"")</f>
        <v>1</v>
      </c>
      <c r="E2766" s="3">
        <f>IF(newcards!E2765&lt;&gt;"",VLOOKUP(newcards!E2765,series!$A$2:$B$228,2,FALSE),)</f>
        <v>215</v>
      </c>
      <c r="F2766" s="3">
        <f>IF(newcards!F2765&lt;&gt;"",VLOOKUP(newcards!F2765,category!$A$2:$B$82,2,FALSE),)</f>
        <v>77</v>
      </c>
      <c r="G2766" s="3">
        <f>IF(newcards!G2765&lt;&gt;"",VLOOKUP(newcards!G2765,subcategory!$A$2:$B$680,2,FALSE),"")</f>
        <v>49</v>
      </c>
      <c r="H2766" s="3" t="str">
        <f>newcards!H2765</f>
        <v>US254</v>
      </c>
      <c r="I2766" s="3" t="str">
        <f>newcards!I2765</f>
        <v xml:space="preserve"> </v>
      </c>
      <c r="J2766" s="3">
        <f>IF(newcards!J2765&lt;&gt;"",VLOOKUP(newcards!J2765,player!$A$2:$B$7503,2,FALSE),"")</f>
        <v>2069</v>
      </c>
      <c r="K2766" s="3" t="str">
        <f>IF(newcards!K2765&lt;&gt;"",VLOOKUP(newcards!K2765,playernameext!$A$2:$B$32,2,FALSE),"")</f>
        <v/>
      </c>
      <c r="L2766" s="3">
        <f>IF(newcards!L2765&lt;&gt;"",VLOOKUP(newcards!L2765,team!$A$2:$B$538,2,FALSE),"")</f>
        <v>19</v>
      </c>
      <c r="M2766" s="5">
        <f>IF(newcards!M2765&lt;&gt;"", newcards!M2765, "")</f>
        <v>65</v>
      </c>
      <c r="N2766" s="5" t="str">
        <f>IF(newcards!N2765&lt;&gt;"", newcards!N2765, "")</f>
        <v>N</v>
      </c>
      <c r="O2766" s="5" t="str">
        <f>IF(newcards!O2765&lt;&gt;"", newcards!O2765, "")</f>
        <v/>
      </c>
      <c r="P2766" s="5" t="str">
        <f>IF(newcards!P2765&lt;&gt;"", newcards!P2765, "")</f>
        <v/>
      </c>
      <c r="Q2766" s="5" t="str">
        <f>IF(newcards!Q2765&lt;&gt;"", newcards!Q2765, "")</f>
        <v/>
      </c>
    </row>
    <row r="2767" spans="1:17" x14ac:dyDescent="0.25">
      <c r="A2767" s="3"/>
      <c r="B2767" s="5">
        <f>IF(newcards!B2766&lt;&gt;"",VLOOKUP(newcards!B2766,sport!$A$2:$B$8,2,FALSE),"")</f>
        <v>1</v>
      </c>
      <c r="C2767" s="3">
        <f>newcards!C2766</f>
        <v>2016</v>
      </c>
      <c r="D2767" s="3">
        <f>IF(newcards!D2766&lt;&gt;"",VLOOKUP(newcards!D2766,brand!$A$2:$B$30,2,FALSE),"")</f>
        <v>1</v>
      </c>
      <c r="E2767" s="3">
        <f>IF(newcards!E2766&lt;&gt;"",VLOOKUP(newcards!E2766,series!$A$2:$B$228,2,FALSE),)</f>
        <v>215</v>
      </c>
      <c r="F2767" s="3">
        <f>IF(newcards!F2766&lt;&gt;"",VLOOKUP(newcards!F2766,category!$A$2:$B$82,2,FALSE),)</f>
        <v>77</v>
      </c>
      <c r="G2767" s="3" t="str">
        <f>IF(newcards!G2766&lt;&gt;"",VLOOKUP(newcards!G2766,subcategory!$A$2:$B$680,2,FALSE),"")</f>
        <v/>
      </c>
      <c r="H2767" s="3" t="str">
        <f>newcards!H2766</f>
        <v>US255</v>
      </c>
      <c r="I2767" s="3" t="str">
        <f>newcards!I2766</f>
        <v xml:space="preserve"> </v>
      </c>
      <c r="J2767" s="3">
        <f>IF(newcards!J2766&lt;&gt;"",VLOOKUP(newcards!J2766,player!$A$2:$B$7503,2,FALSE),"")</f>
        <v>7372</v>
      </c>
      <c r="K2767" s="3" t="str">
        <f>IF(newcards!K2766&lt;&gt;"",VLOOKUP(newcards!K2766,playernameext!$A$2:$B$32,2,FALSE),"")</f>
        <v/>
      </c>
      <c r="L2767" s="3">
        <f>IF(newcards!L2766&lt;&gt;"",VLOOKUP(newcards!L2766,team!$A$2:$B$538,2,FALSE),"")</f>
        <v>59</v>
      </c>
      <c r="M2767" s="5">
        <f>IF(newcards!M2766&lt;&gt;"", newcards!M2766, "")</f>
        <v>65</v>
      </c>
      <c r="N2767" s="5" t="str">
        <f>IF(newcards!N2766&lt;&gt;"", newcards!N2766, "")</f>
        <v>N</v>
      </c>
      <c r="O2767" s="5" t="str">
        <f>IF(newcards!O2766&lt;&gt;"", newcards!O2766, "")</f>
        <v/>
      </c>
      <c r="P2767" s="5" t="str">
        <f>IF(newcards!P2766&lt;&gt;"", newcards!P2766, "")</f>
        <v/>
      </c>
      <c r="Q2767" s="5" t="str">
        <f>IF(newcards!Q2766&lt;&gt;"", newcards!Q2766, "")</f>
        <v/>
      </c>
    </row>
    <row r="2768" spans="1:17" x14ac:dyDescent="0.25">
      <c r="A2768" s="3"/>
      <c r="B2768" s="5">
        <f>IF(newcards!B2767&lt;&gt;"",VLOOKUP(newcards!B2767,sport!$A$2:$B$8,2,FALSE),"")</f>
        <v>1</v>
      </c>
      <c r="C2768" s="3">
        <f>newcards!C2767</f>
        <v>2016</v>
      </c>
      <c r="D2768" s="3">
        <f>IF(newcards!D2767&lt;&gt;"",VLOOKUP(newcards!D2767,brand!$A$2:$B$30,2,FALSE),"")</f>
        <v>1</v>
      </c>
      <c r="E2768" s="3">
        <f>IF(newcards!E2767&lt;&gt;"",VLOOKUP(newcards!E2767,series!$A$2:$B$228,2,FALSE),)</f>
        <v>215</v>
      </c>
      <c r="F2768" s="3">
        <f>IF(newcards!F2767&lt;&gt;"",VLOOKUP(newcards!F2767,category!$A$2:$B$82,2,FALSE),)</f>
        <v>77</v>
      </c>
      <c r="G2768" s="3">
        <f>IF(newcards!G2767&lt;&gt;"",VLOOKUP(newcards!G2767,subcategory!$A$2:$B$680,2,FALSE),"")</f>
        <v>49</v>
      </c>
      <c r="H2768" s="3" t="str">
        <f>newcards!H2767</f>
        <v>US256</v>
      </c>
      <c r="I2768" s="3" t="str">
        <f>newcards!I2767</f>
        <v xml:space="preserve"> </v>
      </c>
      <c r="J2768" s="3">
        <f>IF(newcards!J2767&lt;&gt;"",VLOOKUP(newcards!J2767,player!$A$2:$B$7503,2,FALSE),"")</f>
        <v>5102</v>
      </c>
      <c r="K2768" s="3" t="str">
        <f>IF(newcards!K2767&lt;&gt;"",VLOOKUP(newcards!K2767,playernameext!$A$2:$B$32,2,FALSE),"")</f>
        <v/>
      </c>
      <c r="L2768" s="3">
        <f>IF(newcards!L2767&lt;&gt;"",VLOOKUP(newcards!L2767,team!$A$2:$B$538,2,FALSE),"")</f>
        <v>39</v>
      </c>
      <c r="M2768" s="5">
        <f>IF(newcards!M2767&lt;&gt;"", newcards!M2767, "")</f>
        <v>65</v>
      </c>
      <c r="N2768" s="5" t="str">
        <f>IF(newcards!N2767&lt;&gt;"", newcards!N2767, "")</f>
        <v>N</v>
      </c>
      <c r="O2768" s="5" t="str">
        <f>IF(newcards!O2767&lt;&gt;"", newcards!O2767, "")</f>
        <v/>
      </c>
      <c r="P2768" s="5" t="str">
        <f>IF(newcards!P2767&lt;&gt;"", newcards!P2767, "")</f>
        <v/>
      </c>
      <c r="Q2768" s="5" t="str">
        <f>IF(newcards!Q2767&lt;&gt;"", newcards!Q2767, "")</f>
        <v/>
      </c>
    </row>
    <row r="2769" spans="1:17" x14ac:dyDescent="0.25">
      <c r="A2769" s="3"/>
      <c r="B2769" s="5">
        <f>IF(newcards!B2768&lt;&gt;"",VLOOKUP(newcards!B2768,sport!$A$2:$B$8,2,FALSE),"")</f>
        <v>1</v>
      </c>
      <c r="C2769" s="3">
        <f>newcards!C2768</f>
        <v>2016</v>
      </c>
      <c r="D2769" s="3">
        <f>IF(newcards!D2768&lt;&gt;"",VLOOKUP(newcards!D2768,brand!$A$2:$B$30,2,FALSE),"")</f>
        <v>1</v>
      </c>
      <c r="E2769" s="3">
        <f>IF(newcards!E2768&lt;&gt;"",VLOOKUP(newcards!E2768,series!$A$2:$B$228,2,FALSE),)</f>
        <v>215</v>
      </c>
      <c r="F2769" s="3">
        <f>IF(newcards!F2768&lt;&gt;"",VLOOKUP(newcards!F2768,category!$A$2:$B$82,2,FALSE),)</f>
        <v>77</v>
      </c>
      <c r="G2769" s="3" t="str">
        <f>IF(newcards!G2768&lt;&gt;"",VLOOKUP(newcards!G2768,subcategory!$A$2:$B$680,2,FALSE),"")</f>
        <v/>
      </c>
      <c r="H2769" s="3" t="str">
        <f>newcards!H2768</f>
        <v>US257</v>
      </c>
      <c r="I2769" s="3" t="str">
        <f>newcards!I2768</f>
        <v xml:space="preserve"> </v>
      </c>
      <c r="J2769" s="3">
        <f>IF(newcards!J2768&lt;&gt;"",VLOOKUP(newcards!J2768,player!$A$2:$B$7503,2,FALSE),"")</f>
        <v>7241</v>
      </c>
      <c r="K2769" s="3" t="str">
        <f>IF(newcards!K2768&lt;&gt;"",VLOOKUP(newcards!K2768,playernameext!$A$2:$B$32,2,FALSE),"")</f>
        <v/>
      </c>
      <c r="L2769" s="3">
        <f>IF(newcards!L2768&lt;&gt;"",VLOOKUP(newcards!L2768,team!$A$2:$B$538,2,FALSE),"")</f>
        <v>89</v>
      </c>
      <c r="M2769" s="5">
        <f>IF(newcards!M2768&lt;&gt;"", newcards!M2768, "")</f>
        <v>65</v>
      </c>
      <c r="N2769" s="5" t="str">
        <f>IF(newcards!N2768&lt;&gt;"", newcards!N2768, "")</f>
        <v>N</v>
      </c>
      <c r="O2769" s="5" t="str">
        <f>IF(newcards!O2768&lt;&gt;"", newcards!O2768, "")</f>
        <v/>
      </c>
      <c r="P2769" s="5" t="str">
        <f>IF(newcards!P2768&lt;&gt;"", newcards!P2768, "")</f>
        <v/>
      </c>
      <c r="Q2769" s="5" t="str">
        <f>IF(newcards!Q2768&lt;&gt;"", newcards!Q2768, "")</f>
        <v/>
      </c>
    </row>
    <row r="2770" spans="1:17" x14ac:dyDescent="0.25">
      <c r="A2770" s="3"/>
      <c r="B2770" s="5">
        <f>IF(newcards!B2769&lt;&gt;"",VLOOKUP(newcards!B2769,sport!$A$2:$B$8,2,FALSE),"")</f>
        <v>1</v>
      </c>
      <c r="C2770" s="3">
        <f>newcards!C2769</f>
        <v>2016</v>
      </c>
      <c r="D2770" s="3">
        <f>IF(newcards!D2769&lt;&gt;"",VLOOKUP(newcards!D2769,brand!$A$2:$B$30,2,FALSE),"")</f>
        <v>1</v>
      </c>
      <c r="E2770" s="3">
        <f>IF(newcards!E2769&lt;&gt;"",VLOOKUP(newcards!E2769,series!$A$2:$B$228,2,FALSE),)</f>
        <v>215</v>
      </c>
      <c r="F2770" s="3">
        <f>IF(newcards!F2769&lt;&gt;"",VLOOKUP(newcards!F2769,category!$A$2:$B$82,2,FALSE),)</f>
        <v>77</v>
      </c>
      <c r="G2770" s="3" t="str">
        <f>IF(newcards!G2769&lt;&gt;"",VLOOKUP(newcards!G2769,subcategory!$A$2:$B$680,2,FALSE),"")</f>
        <v/>
      </c>
      <c r="H2770" s="3" t="str">
        <f>newcards!H2769</f>
        <v>US258</v>
      </c>
      <c r="I2770" s="3" t="str">
        <f>newcards!I2769</f>
        <v xml:space="preserve"> </v>
      </c>
      <c r="J2770" s="3">
        <f>IF(newcards!J2769&lt;&gt;"",VLOOKUP(newcards!J2769,player!$A$2:$B$7503,2,FALSE),"")</f>
        <v>7517</v>
      </c>
      <c r="K2770" s="3" t="str">
        <f>IF(newcards!K2769&lt;&gt;"",VLOOKUP(newcards!K2769,playernameext!$A$2:$B$32,2,FALSE),"")</f>
        <v/>
      </c>
      <c r="L2770" s="3">
        <f>IF(newcards!L2769&lt;&gt;"",VLOOKUP(newcards!L2769,team!$A$2:$B$538,2,FALSE),"")</f>
        <v>89</v>
      </c>
      <c r="M2770" s="5">
        <f>IF(newcards!M2769&lt;&gt;"", newcards!M2769, "")</f>
        <v>65</v>
      </c>
      <c r="N2770" s="5" t="str">
        <f>IF(newcards!N2769&lt;&gt;"", newcards!N2769, "")</f>
        <v>N</v>
      </c>
      <c r="O2770" s="5" t="str">
        <f>IF(newcards!O2769&lt;&gt;"", newcards!O2769, "")</f>
        <v/>
      </c>
      <c r="P2770" s="5" t="str">
        <f>IF(newcards!P2769&lt;&gt;"", newcards!P2769, "")</f>
        <v/>
      </c>
      <c r="Q2770" s="5" t="str">
        <f>IF(newcards!Q2769&lt;&gt;"", newcards!Q2769, "")</f>
        <v/>
      </c>
    </row>
    <row r="2771" spans="1:17" x14ac:dyDescent="0.25">
      <c r="A2771" s="3"/>
      <c r="B2771" s="5">
        <f>IF(newcards!B2770&lt;&gt;"",VLOOKUP(newcards!B2770,sport!$A$2:$B$8,2,FALSE),"")</f>
        <v>1</v>
      </c>
      <c r="C2771" s="3">
        <f>newcards!C2770</f>
        <v>2016</v>
      </c>
      <c r="D2771" s="3">
        <f>IF(newcards!D2770&lt;&gt;"",VLOOKUP(newcards!D2770,brand!$A$2:$B$30,2,FALSE),"")</f>
        <v>1</v>
      </c>
      <c r="E2771" s="3">
        <f>IF(newcards!E2770&lt;&gt;"",VLOOKUP(newcards!E2770,series!$A$2:$B$228,2,FALSE),)</f>
        <v>215</v>
      </c>
      <c r="F2771" s="3">
        <f>IF(newcards!F2770&lt;&gt;"",VLOOKUP(newcards!F2770,category!$A$2:$B$82,2,FALSE),)</f>
        <v>77</v>
      </c>
      <c r="G2771" s="3" t="str">
        <f>IF(newcards!G2770&lt;&gt;"",VLOOKUP(newcards!G2770,subcategory!$A$2:$B$680,2,FALSE),"")</f>
        <v/>
      </c>
      <c r="H2771" s="3" t="str">
        <f>newcards!H2770</f>
        <v>US259</v>
      </c>
      <c r="I2771" s="3" t="str">
        <f>newcards!I2770</f>
        <v xml:space="preserve"> </v>
      </c>
      <c r="J2771" s="3">
        <f>IF(newcards!J2770&lt;&gt;"",VLOOKUP(newcards!J2770,player!$A$2:$B$7503,2,FALSE),"")</f>
        <v>7360</v>
      </c>
      <c r="K2771" s="3" t="str">
        <f>IF(newcards!K2770&lt;&gt;"",VLOOKUP(newcards!K2770,playernameext!$A$2:$B$32,2,FALSE),"")</f>
        <v/>
      </c>
      <c r="L2771" s="3">
        <f>IF(newcards!L2770&lt;&gt;"",VLOOKUP(newcards!L2770,team!$A$2:$B$538,2,FALSE),"")</f>
        <v>19</v>
      </c>
      <c r="M2771" s="5">
        <f>IF(newcards!M2770&lt;&gt;"", newcards!M2770, "")</f>
        <v>65</v>
      </c>
      <c r="N2771" s="5" t="str">
        <f>IF(newcards!N2770&lt;&gt;"", newcards!N2770, "")</f>
        <v>N</v>
      </c>
      <c r="O2771" s="5" t="str">
        <f>IF(newcards!O2770&lt;&gt;"", newcards!O2770, "")</f>
        <v/>
      </c>
      <c r="P2771" s="5" t="str">
        <f>IF(newcards!P2770&lt;&gt;"", newcards!P2770, "")</f>
        <v/>
      </c>
      <c r="Q2771" s="5" t="str">
        <f>IF(newcards!Q2770&lt;&gt;"", newcards!Q2770, "")</f>
        <v/>
      </c>
    </row>
    <row r="2772" spans="1:17" x14ac:dyDescent="0.25">
      <c r="A2772" s="3"/>
      <c r="B2772" s="5">
        <f>IF(newcards!B2771&lt;&gt;"",VLOOKUP(newcards!B2771,sport!$A$2:$B$8,2,FALSE),"")</f>
        <v>1</v>
      </c>
      <c r="C2772" s="3">
        <f>newcards!C2771</f>
        <v>2016</v>
      </c>
      <c r="D2772" s="3">
        <f>IF(newcards!D2771&lt;&gt;"",VLOOKUP(newcards!D2771,brand!$A$2:$B$30,2,FALSE),"")</f>
        <v>1</v>
      </c>
      <c r="E2772" s="3">
        <f>IF(newcards!E2771&lt;&gt;"",VLOOKUP(newcards!E2771,series!$A$2:$B$228,2,FALSE),)</f>
        <v>215</v>
      </c>
      <c r="F2772" s="3">
        <f>IF(newcards!F2771&lt;&gt;"",VLOOKUP(newcards!F2771,category!$A$2:$B$82,2,FALSE),)</f>
        <v>77</v>
      </c>
      <c r="G2772" s="3">
        <f>IF(newcards!G2771&lt;&gt;"",VLOOKUP(newcards!G2771,subcategory!$A$2:$B$680,2,FALSE),"")</f>
        <v>305</v>
      </c>
      <c r="H2772" s="3" t="str">
        <f>newcards!H2771</f>
        <v>US260</v>
      </c>
      <c r="I2772" s="3" t="str">
        <f>newcards!I2771</f>
        <v xml:space="preserve"> </v>
      </c>
      <c r="J2772" s="3">
        <f>IF(newcards!J2771&lt;&gt;"",VLOOKUP(newcards!J2771,player!$A$2:$B$7503,2,FALSE),"")</f>
        <v>3038</v>
      </c>
      <c r="K2772" s="3" t="str">
        <f>IF(newcards!K2771&lt;&gt;"",VLOOKUP(newcards!K2771,playernameext!$A$2:$B$32,2,FALSE),"")</f>
        <v/>
      </c>
      <c r="L2772" s="3">
        <f>IF(newcards!L2771&lt;&gt;"",VLOOKUP(newcards!L2771,team!$A$2:$B$538,2,FALSE),"")</f>
        <v>59</v>
      </c>
      <c r="M2772" s="5">
        <f>IF(newcards!M2771&lt;&gt;"", newcards!M2771, "")</f>
        <v>65</v>
      </c>
      <c r="N2772" s="5" t="str">
        <f>IF(newcards!N2771&lt;&gt;"", newcards!N2771, "")</f>
        <v>N</v>
      </c>
      <c r="O2772" s="5" t="str">
        <f>IF(newcards!O2771&lt;&gt;"", newcards!O2771, "")</f>
        <v/>
      </c>
      <c r="P2772" s="5" t="str">
        <f>IF(newcards!P2771&lt;&gt;"", newcards!P2771, "")</f>
        <v/>
      </c>
      <c r="Q2772" s="5" t="str">
        <f>IF(newcards!Q2771&lt;&gt;"", newcards!Q2771, "")</f>
        <v/>
      </c>
    </row>
    <row r="2773" spans="1:17" x14ac:dyDescent="0.25">
      <c r="A2773" s="3"/>
      <c r="B2773" s="5">
        <f>IF(newcards!B2772&lt;&gt;"",VLOOKUP(newcards!B2772,sport!$A$2:$B$8,2,FALSE),"")</f>
        <v>1</v>
      </c>
      <c r="C2773" s="3">
        <f>newcards!C2772</f>
        <v>2016</v>
      </c>
      <c r="D2773" s="3">
        <f>IF(newcards!D2772&lt;&gt;"",VLOOKUP(newcards!D2772,brand!$A$2:$B$30,2,FALSE),"")</f>
        <v>1</v>
      </c>
      <c r="E2773" s="3">
        <f>IF(newcards!E2772&lt;&gt;"",VLOOKUP(newcards!E2772,series!$A$2:$B$228,2,FALSE),)</f>
        <v>215</v>
      </c>
      <c r="F2773" s="3">
        <f>IF(newcards!F2772&lt;&gt;"",VLOOKUP(newcards!F2772,category!$A$2:$B$82,2,FALSE),)</f>
        <v>77</v>
      </c>
      <c r="G2773" s="3" t="str">
        <f>IF(newcards!G2772&lt;&gt;"",VLOOKUP(newcards!G2772,subcategory!$A$2:$B$680,2,FALSE),"")</f>
        <v/>
      </c>
      <c r="H2773" s="3" t="str">
        <f>newcards!H2772</f>
        <v>US261</v>
      </c>
      <c r="I2773" s="3" t="str">
        <f>newcards!I2772</f>
        <v xml:space="preserve"> </v>
      </c>
      <c r="J2773" s="3">
        <f>IF(newcards!J2772&lt;&gt;"",VLOOKUP(newcards!J2772,player!$A$2:$B$7503,2,FALSE),"")</f>
        <v>3204</v>
      </c>
      <c r="K2773" s="3" t="str">
        <f>IF(newcards!K2772&lt;&gt;"",VLOOKUP(newcards!K2772,playernameext!$A$2:$B$32,2,FALSE),"")</f>
        <v/>
      </c>
      <c r="L2773" s="3">
        <f>IF(newcards!L2772&lt;&gt;"",VLOOKUP(newcards!L2772,team!$A$2:$B$538,2,FALSE),"")</f>
        <v>40</v>
      </c>
      <c r="M2773" s="5">
        <f>IF(newcards!M2772&lt;&gt;"", newcards!M2772, "")</f>
        <v>65</v>
      </c>
      <c r="N2773" s="5" t="str">
        <f>IF(newcards!N2772&lt;&gt;"", newcards!N2772, "")</f>
        <v>N</v>
      </c>
      <c r="O2773" s="5" t="str">
        <f>IF(newcards!O2772&lt;&gt;"", newcards!O2772, "")</f>
        <v/>
      </c>
      <c r="P2773" s="5" t="str">
        <f>IF(newcards!P2772&lt;&gt;"", newcards!P2772, "")</f>
        <v/>
      </c>
      <c r="Q2773" s="5" t="str">
        <f>IF(newcards!Q2772&lt;&gt;"", newcards!Q2772, "")</f>
        <v/>
      </c>
    </row>
    <row r="2774" spans="1:17" x14ac:dyDescent="0.25">
      <c r="A2774" s="3"/>
      <c r="B2774" s="5">
        <f>IF(newcards!B2773&lt;&gt;"",VLOOKUP(newcards!B2773,sport!$A$2:$B$8,2,FALSE),"")</f>
        <v>1</v>
      </c>
      <c r="C2774" s="3">
        <f>newcards!C2773</f>
        <v>2016</v>
      </c>
      <c r="D2774" s="3">
        <f>IF(newcards!D2773&lt;&gt;"",VLOOKUP(newcards!D2773,brand!$A$2:$B$30,2,FALSE),"")</f>
        <v>1</v>
      </c>
      <c r="E2774" s="3">
        <f>IF(newcards!E2773&lt;&gt;"",VLOOKUP(newcards!E2773,series!$A$2:$B$228,2,FALSE),)</f>
        <v>215</v>
      </c>
      <c r="F2774" s="3">
        <f>IF(newcards!F2773&lt;&gt;"",VLOOKUP(newcards!F2773,category!$A$2:$B$82,2,FALSE),)</f>
        <v>77</v>
      </c>
      <c r="G2774" s="3">
        <f>IF(newcards!G2773&lt;&gt;"",VLOOKUP(newcards!G2773,subcategory!$A$2:$B$680,2,FALSE),"")</f>
        <v>49</v>
      </c>
      <c r="H2774" s="3" t="str">
        <f>newcards!H2773</f>
        <v>US262</v>
      </c>
      <c r="I2774" s="3" t="str">
        <f>newcards!I2773</f>
        <v xml:space="preserve"> </v>
      </c>
      <c r="J2774" s="3">
        <f>IF(newcards!J2773&lt;&gt;"",VLOOKUP(newcards!J2773,player!$A$2:$B$7503,2,FALSE),"")</f>
        <v>5665</v>
      </c>
      <c r="K2774" s="3" t="str">
        <f>IF(newcards!K2773&lt;&gt;"",VLOOKUP(newcards!K2773,playernameext!$A$2:$B$32,2,FALSE),"")</f>
        <v/>
      </c>
      <c r="L2774" s="3">
        <f>IF(newcards!L2773&lt;&gt;"",VLOOKUP(newcards!L2773,team!$A$2:$B$538,2,FALSE),"")</f>
        <v>88</v>
      </c>
      <c r="M2774" s="5">
        <f>IF(newcards!M2773&lt;&gt;"", newcards!M2773, "")</f>
        <v>65</v>
      </c>
      <c r="N2774" s="5" t="str">
        <f>IF(newcards!N2773&lt;&gt;"", newcards!N2773, "")</f>
        <v>N</v>
      </c>
      <c r="O2774" s="5" t="str">
        <f>IF(newcards!O2773&lt;&gt;"", newcards!O2773, "")</f>
        <v/>
      </c>
      <c r="P2774" s="5" t="str">
        <f>IF(newcards!P2773&lt;&gt;"", newcards!P2773, "")</f>
        <v/>
      </c>
      <c r="Q2774" s="5" t="str">
        <f>IF(newcards!Q2773&lt;&gt;"", newcards!Q2773, "")</f>
        <v/>
      </c>
    </row>
    <row r="2775" spans="1:17" x14ac:dyDescent="0.25">
      <c r="A2775" s="3"/>
      <c r="B2775" s="5">
        <f>IF(newcards!B2774&lt;&gt;"",VLOOKUP(newcards!B2774,sport!$A$2:$B$8,2,FALSE),"")</f>
        <v>1</v>
      </c>
      <c r="C2775" s="3">
        <f>newcards!C2774</f>
        <v>2016</v>
      </c>
      <c r="D2775" s="3">
        <f>IF(newcards!D2774&lt;&gt;"",VLOOKUP(newcards!D2774,brand!$A$2:$B$30,2,FALSE),"")</f>
        <v>1</v>
      </c>
      <c r="E2775" s="3">
        <f>IF(newcards!E2774&lt;&gt;"",VLOOKUP(newcards!E2774,series!$A$2:$B$228,2,FALSE),)</f>
        <v>215</v>
      </c>
      <c r="F2775" s="3">
        <f>IF(newcards!F2774&lt;&gt;"",VLOOKUP(newcards!F2774,category!$A$2:$B$82,2,FALSE),)</f>
        <v>77</v>
      </c>
      <c r="G2775" s="3" t="str">
        <f>IF(newcards!G2774&lt;&gt;"",VLOOKUP(newcards!G2774,subcategory!$A$2:$B$680,2,FALSE),"")</f>
        <v/>
      </c>
      <c r="H2775" s="3" t="str">
        <f>newcards!H2774</f>
        <v>US263</v>
      </c>
      <c r="I2775" s="3" t="str">
        <f>newcards!I2774</f>
        <v xml:space="preserve"> </v>
      </c>
      <c r="J2775" s="3">
        <f>IF(newcards!J2774&lt;&gt;"",VLOOKUP(newcards!J2774,player!$A$2:$B$7503,2,FALSE),"")</f>
        <v>6985</v>
      </c>
      <c r="K2775" s="3" t="str">
        <f>IF(newcards!K2774&lt;&gt;"",VLOOKUP(newcards!K2774,playernameext!$A$2:$B$32,2,FALSE),"")</f>
        <v/>
      </c>
      <c r="L2775" s="3">
        <f>IF(newcards!L2774&lt;&gt;"",VLOOKUP(newcards!L2774,team!$A$2:$B$538,2,FALSE),"")</f>
        <v>61</v>
      </c>
      <c r="M2775" s="5">
        <f>IF(newcards!M2774&lt;&gt;"", newcards!M2774, "")</f>
        <v>65</v>
      </c>
      <c r="N2775" s="5" t="str">
        <f>IF(newcards!N2774&lt;&gt;"", newcards!N2774, "")</f>
        <v>N</v>
      </c>
      <c r="O2775" s="5" t="str">
        <f>IF(newcards!O2774&lt;&gt;"", newcards!O2774, "")</f>
        <v/>
      </c>
      <c r="P2775" s="5" t="str">
        <f>IF(newcards!P2774&lt;&gt;"", newcards!P2774, "")</f>
        <v/>
      </c>
      <c r="Q2775" s="5" t="str">
        <f>IF(newcards!Q2774&lt;&gt;"", newcards!Q2774, "")</f>
        <v/>
      </c>
    </row>
    <row r="2776" spans="1:17" x14ac:dyDescent="0.25">
      <c r="A2776" s="3"/>
      <c r="B2776" s="5">
        <f>IF(newcards!B2775&lt;&gt;"",VLOOKUP(newcards!B2775,sport!$A$2:$B$8,2,FALSE),"")</f>
        <v>1</v>
      </c>
      <c r="C2776" s="3">
        <f>newcards!C2775</f>
        <v>2016</v>
      </c>
      <c r="D2776" s="3">
        <f>IF(newcards!D2775&lt;&gt;"",VLOOKUP(newcards!D2775,brand!$A$2:$B$30,2,FALSE),"")</f>
        <v>1</v>
      </c>
      <c r="E2776" s="3">
        <f>IF(newcards!E2775&lt;&gt;"",VLOOKUP(newcards!E2775,series!$A$2:$B$228,2,FALSE),)</f>
        <v>215</v>
      </c>
      <c r="F2776" s="3">
        <f>IF(newcards!F2775&lt;&gt;"",VLOOKUP(newcards!F2775,category!$A$2:$B$82,2,FALSE),)</f>
        <v>77</v>
      </c>
      <c r="G2776" s="3" t="str">
        <f>IF(newcards!G2775&lt;&gt;"",VLOOKUP(newcards!G2775,subcategory!$A$2:$B$680,2,FALSE),"")</f>
        <v/>
      </c>
      <c r="H2776" s="3" t="str">
        <f>newcards!H2775</f>
        <v>US264</v>
      </c>
      <c r="I2776" s="3" t="str">
        <f>newcards!I2775</f>
        <v xml:space="preserve"> </v>
      </c>
      <c r="J2776" s="3">
        <f>IF(newcards!J2775&lt;&gt;"",VLOOKUP(newcards!J2775,player!$A$2:$B$7503,2,FALSE),"")</f>
        <v>7410</v>
      </c>
      <c r="K2776" s="3" t="str">
        <f>IF(newcards!K2775&lt;&gt;"",VLOOKUP(newcards!K2775,playernameext!$A$2:$B$32,2,FALSE),"")</f>
        <v/>
      </c>
      <c r="L2776" s="3">
        <f>IF(newcards!L2775&lt;&gt;"",VLOOKUP(newcards!L2775,team!$A$2:$B$538,2,FALSE),"")</f>
        <v>33</v>
      </c>
      <c r="M2776" s="5">
        <f>IF(newcards!M2775&lt;&gt;"", newcards!M2775, "")</f>
        <v>65</v>
      </c>
      <c r="N2776" s="5" t="str">
        <f>IF(newcards!N2775&lt;&gt;"", newcards!N2775, "")</f>
        <v>N</v>
      </c>
      <c r="O2776" s="5" t="str">
        <f>IF(newcards!O2775&lt;&gt;"", newcards!O2775, "")</f>
        <v/>
      </c>
      <c r="P2776" s="5" t="str">
        <f>IF(newcards!P2775&lt;&gt;"", newcards!P2775, "")</f>
        <v/>
      </c>
      <c r="Q2776" s="5" t="str">
        <f>IF(newcards!Q2775&lt;&gt;"", newcards!Q2775, "")</f>
        <v/>
      </c>
    </row>
    <row r="2777" spans="1:17" x14ac:dyDescent="0.25">
      <c r="A2777" s="3"/>
      <c r="B2777" s="5">
        <f>IF(newcards!B2776&lt;&gt;"",VLOOKUP(newcards!B2776,sport!$A$2:$B$8,2,FALSE),"")</f>
        <v>1</v>
      </c>
      <c r="C2777" s="3">
        <f>newcards!C2776</f>
        <v>2016</v>
      </c>
      <c r="D2777" s="3">
        <f>IF(newcards!D2776&lt;&gt;"",VLOOKUP(newcards!D2776,brand!$A$2:$B$30,2,FALSE),"")</f>
        <v>1</v>
      </c>
      <c r="E2777" s="3">
        <f>IF(newcards!E2776&lt;&gt;"",VLOOKUP(newcards!E2776,series!$A$2:$B$228,2,FALSE),)</f>
        <v>215</v>
      </c>
      <c r="F2777" s="3">
        <f>IF(newcards!F2776&lt;&gt;"",VLOOKUP(newcards!F2776,category!$A$2:$B$82,2,FALSE),)</f>
        <v>77</v>
      </c>
      <c r="G2777" s="3" t="str">
        <f>IF(newcards!G2776&lt;&gt;"",VLOOKUP(newcards!G2776,subcategory!$A$2:$B$680,2,FALSE),"")</f>
        <v/>
      </c>
      <c r="H2777" s="3" t="str">
        <f>newcards!H2776</f>
        <v>US265</v>
      </c>
      <c r="I2777" s="3" t="str">
        <f>newcards!I2776</f>
        <v xml:space="preserve"> </v>
      </c>
      <c r="J2777" s="3">
        <f>IF(newcards!J2776&lt;&gt;"",VLOOKUP(newcards!J2776,player!$A$2:$B$7503,2,FALSE),"")</f>
        <v>7205</v>
      </c>
      <c r="K2777" s="3" t="str">
        <f>IF(newcards!K2776&lt;&gt;"",VLOOKUP(newcards!K2776,playernameext!$A$2:$B$32,2,FALSE),"")</f>
        <v/>
      </c>
      <c r="L2777" s="3">
        <f>IF(newcards!L2776&lt;&gt;"",VLOOKUP(newcards!L2776,team!$A$2:$B$538,2,FALSE),"")</f>
        <v>43</v>
      </c>
      <c r="M2777" s="5">
        <f>IF(newcards!M2776&lt;&gt;"", newcards!M2776, "")</f>
        <v>65</v>
      </c>
      <c r="N2777" s="5" t="str">
        <f>IF(newcards!N2776&lt;&gt;"", newcards!N2776, "")</f>
        <v>N</v>
      </c>
      <c r="O2777" s="5" t="str">
        <f>IF(newcards!O2776&lt;&gt;"", newcards!O2776, "")</f>
        <v/>
      </c>
      <c r="P2777" s="5" t="str">
        <f>IF(newcards!P2776&lt;&gt;"", newcards!P2776, "")</f>
        <v/>
      </c>
      <c r="Q2777" s="5" t="str">
        <f>IF(newcards!Q2776&lt;&gt;"", newcards!Q2776, "")</f>
        <v/>
      </c>
    </row>
    <row r="2778" spans="1:17" x14ac:dyDescent="0.25">
      <c r="A2778" s="3"/>
      <c r="B2778" s="5">
        <f>IF(newcards!B2777&lt;&gt;"",VLOOKUP(newcards!B2777,sport!$A$2:$B$8,2,FALSE),"")</f>
        <v>1</v>
      </c>
      <c r="C2778" s="3">
        <f>newcards!C2777</f>
        <v>2016</v>
      </c>
      <c r="D2778" s="3">
        <f>IF(newcards!D2777&lt;&gt;"",VLOOKUP(newcards!D2777,brand!$A$2:$B$30,2,FALSE),"")</f>
        <v>1</v>
      </c>
      <c r="E2778" s="3">
        <f>IF(newcards!E2777&lt;&gt;"",VLOOKUP(newcards!E2777,series!$A$2:$B$228,2,FALSE),)</f>
        <v>215</v>
      </c>
      <c r="F2778" s="3">
        <f>IF(newcards!F2777&lt;&gt;"",VLOOKUP(newcards!F2777,category!$A$2:$B$82,2,FALSE),)</f>
        <v>77</v>
      </c>
      <c r="G2778" s="3" t="str">
        <f>IF(newcards!G2777&lt;&gt;"",VLOOKUP(newcards!G2777,subcategory!$A$2:$B$680,2,FALSE),"")</f>
        <v/>
      </c>
      <c r="H2778" s="3" t="str">
        <f>newcards!H2777</f>
        <v>US266</v>
      </c>
      <c r="I2778" s="3" t="str">
        <f>newcards!I2777</f>
        <v xml:space="preserve"> </v>
      </c>
      <c r="J2778" s="3">
        <f>IF(newcards!J2777&lt;&gt;"",VLOOKUP(newcards!J2777,player!$A$2:$B$7503,2,FALSE),"")</f>
        <v>7548</v>
      </c>
      <c r="K2778" s="3" t="str">
        <f>IF(newcards!K2777&lt;&gt;"",VLOOKUP(newcards!K2777,playernameext!$A$2:$B$32,2,FALSE),"")</f>
        <v/>
      </c>
      <c r="L2778" s="3">
        <f>IF(newcards!L2777&lt;&gt;"",VLOOKUP(newcards!L2777,team!$A$2:$B$538,2,FALSE),"")</f>
        <v>21</v>
      </c>
      <c r="M2778" s="5">
        <f>IF(newcards!M2777&lt;&gt;"", newcards!M2777, "")</f>
        <v>65</v>
      </c>
      <c r="N2778" s="5" t="str">
        <f>IF(newcards!N2777&lt;&gt;"", newcards!N2777, "")</f>
        <v>N</v>
      </c>
      <c r="O2778" s="5" t="str">
        <f>IF(newcards!O2777&lt;&gt;"", newcards!O2777, "")</f>
        <v/>
      </c>
      <c r="P2778" s="5" t="str">
        <f>IF(newcards!P2777&lt;&gt;"", newcards!P2777, "")</f>
        <v/>
      </c>
      <c r="Q2778" s="5" t="str">
        <f>IF(newcards!Q2777&lt;&gt;"", newcards!Q2777, "")</f>
        <v/>
      </c>
    </row>
    <row r="2779" spans="1:17" x14ac:dyDescent="0.25">
      <c r="A2779" s="3"/>
      <c r="B2779" s="5">
        <f>IF(newcards!B2778&lt;&gt;"",VLOOKUP(newcards!B2778,sport!$A$2:$B$8,2,FALSE),"")</f>
        <v>1</v>
      </c>
      <c r="C2779" s="3">
        <f>newcards!C2778</f>
        <v>2016</v>
      </c>
      <c r="D2779" s="3">
        <f>IF(newcards!D2778&lt;&gt;"",VLOOKUP(newcards!D2778,brand!$A$2:$B$30,2,FALSE),"")</f>
        <v>1</v>
      </c>
      <c r="E2779" s="3">
        <f>IF(newcards!E2778&lt;&gt;"",VLOOKUP(newcards!E2778,series!$A$2:$B$228,2,FALSE),)</f>
        <v>215</v>
      </c>
      <c r="F2779" s="3">
        <f>IF(newcards!F2778&lt;&gt;"",VLOOKUP(newcards!F2778,category!$A$2:$B$82,2,FALSE),)</f>
        <v>77</v>
      </c>
      <c r="G2779" s="3">
        <f>IF(newcards!G2778&lt;&gt;"",VLOOKUP(newcards!G2778,subcategory!$A$2:$B$680,2,FALSE),"")</f>
        <v>49</v>
      </c>
      <c r="H2779" s="3" t="str">
        <f>newcards!H2778</f>
        <v>US267</v>
      </c>
      <c r="I2779" s="3" t="str">
        <f>newcards!I2778</f>
        <v xml:space="preserve"> </v>
      </c>
      <c r="J2779" s="3">
        <f>IF(newcards!J2778&lt;&gt;"",VLOOKUP(newcards!J2778,player!$A$2:$B$7503,2,FALSE),"")</f>
        <v>4758</v>
      </c>
      <c r="K2779" s="3" t="str">
        <f>IF(newcards!K2778&lt;&gt;"",VLOOKUP(newcards!K2778,playernameext!$A$2:$B$32,2,FALSE),"")</f>
        <v/>
      </c>
      <c r="L2779" s="3">
        <f>IF(newcards!L2778&lt;&gt;"",VLOOKUP(newcards!L2778,team!$A$2:$B$538,2,FALSE),"")</f>
        <v>95</v>
      </c>
      <c r="M2779" s="5">
        <f>IF(newcards!M2778&lt;&gt;"", newcards!M2778, "")</f>
        <v>65</v>
      </c>
      <c r="N2779" s="5" t="str">
        <f>IF(newcards!N2778&lt;&gt;"", newcards!N2778, "")</f>
        <v>N</v>
      </c>
      <c r="O2779" s="5" t="str">
        <f>IF(newcards!O2778&lt;&gt;"", newcards!O2778, "")</f>
        <v/>
      </c>
      <c r="P2779" s="5" t="str">
        <f>IF(newcards!P2778&lt;&gt;"", newcards!P2778, "")</f>
        <v/>
      </c>
      <c r="Q2779" s="5" t="str">
        <f>IF(newcards!Q2778&lt;&gt;"", newcards!Q2778, "")</f>
        <v/>
      </c>
    </row>
    <row r="2780" spans="1:17" x14ac:dyDescent="0.25">
      <c r="A2780" s="3"/>
      <c r="B2780" s="5">
        <f>IF(newcards!B2779&lt;&gt;"",VLOOKUP(newcards!B2779,sport!$A$2:$B$8,2,FALSE),"")</f>
        <v>1</v>
      </c>
      <c r="C2780" s="3">
        <f>newcards!C2779</f>
        <v>2016</v>
      </c>
      <c r="D2780" s="3">
        <f>IF(newcards!D2779&lt;&gt;"",VLOOKUP(newcards!D2779,brand!$A$2:$B$30,2,FALSE),"")</f>
        <v>1</v>
      </c>
      <c r="E2780" s="3">
        <f>IF(newcards!E2779&lt;&gt;"",VLOOKUP(newcards!E2779,series!$A$2:$B$228,2,FALSE),)</f>
        <v>215</v>
      </c>
      <c r="F2780" s="3">
        <f>IF(newcards!F2779&lt;&gt;"",VLOOKUP(newcards!F2779,category!$A$2:$B$82,2,FALSE),)</f>
        <v>77</v>
      </c>
      <c r="G2780" s="3">
        <f>IF(newcards!G2779&lt;&gt;"",VLOOKUP(newcards!G2779,subcategory!$A$2:$B$680,2,FALSE),"")</f>
        <v>313</v>
      </c>
      <c r="H2780" s="3" t="str">
        <f>newcards!H2779</f>
        <v>US268</v>
      </c>
      <c r="I2780" s="3" t="str">
        <f>newcards!I2779</f>
        <v xml:space="preserve"> </v>
      </c>
      <c r="J2780" s="3">
        <f>IF(newcards!J2779&lt;&gt;"",VLOOKUP(newcards!J2779,player!$A$2:$B$7503,2,FALSE),"")</f>
        <v>7113</v>
      </c>
      <c r="K2780" s="3" t="str">
        <f>IF(newcards!K2779&lt;&gt;"",VLOOKUP(newcards!K2779,playernameext!$A$2:$B$32,2,FALSE),"")</f>
        <v/>
      </c>
      <c r="L2780" s="3">
        <f>IF(newcards!L2779&lt;&gt;"",VLOOKUP(newcards!L2779,team!$A$2:$B$538,2,FALSE),"")</f>
        <v>84</v>
      </c>
      <c r="M2780" s="5">
        <f>IF(newcards!M2779&lt;&gt;"", newcards!M2779, "")</f>
        <v>65</v>
      </c>
      <c r="N2780" s="5" t="str">
        <f>IF(newcards!N2779&lt;&gt;"", newcards!N2779, "")</f>
        <v>N</v>
      </c>
      <c r="O2780" s="5" t="str">
        <f>IF(newcards!O2779&lt;&gt;"", newcards!O2779, "")</f>
        <v/>
      </c>
      <c r="P2780" s="5" t="str">
        <f>IF(newcards!P2779&lt;&gt;"", newcards!P2779, "")</f>
        <v/>
      </c>
      <c r="Q2780" s="5" t="str">
        <f>IF(newcards!Q2779&lt;&gt;"", newcards!Q2779, "")</f>
        <v/>
      </c>
    </row>
    <row r="2781" spans="1:17" x14ac:dyDescent="0.25">
      <c r="A2781" s="3"/>
      <c r="B2781" s="5">
        <f>IF(newcards!B2780&lt;&gt;"",VLOOKUP(newcards!B2780,sport!$A$2:$B$8,2,FALSE),"")</f>
        <v>1</v>
      </c>
      <c r="C2781" s="3">
        <f>newcards!C2780</f>
        <v>2016</v>
      </c>
      <c r="D2781" s="3">
        <f>IF(newcards!D2780&lt;&gt;"",VLOOKUP(newcards!D2780,brand!$A$2:$B$30,2,FALSE),"")</f>
        <v>1</v>
      </c>
      <c r="E2781" s="3">
        <f>IF(newcards!E2780&lt;&gt;"",VLOOKUP(newcards!E2780,series!$A$2:$B$228,2,FALSE),)</f>
        <v>215</v>
      </c>
      <c r="F2781" s="3">
        <f>IF(newcards!F2780&lt;&gt;"",VLOOKUP(newcards!F2780,category!$A$2:$B$82,2,FALSE),)</f>
        <v>77</v>
      </c>
      <c r="G2781" s="3" t="str">
        <f>IF(newcards!G2780&lt;&gt;"",VLOOKUP(newcards!G2780,subcategory!$A$2:$B$680,2,FALSE),"")</f>
        <v/>
      </c>
      <c r="H2781" s="3" t="str">
        <f>newcards!H2780</f>
        <v>US269</v>
      </c>
      <c r="I2781" s="3" t="str">
        <f>newcards!I2780</f>
        <v xml:space="preserve"> </v>
      </c>
      <c r="J2781" s="3">
        <f>IF(newcards!J2780&lt;&gt;"",VLOOKUP(newcards!J2780,player!$A$2:$B$7503,2,FALSE),"")</f>
        <v>2575</v>
      </c>
      <c r="K2781" s="3" t="str">
        <f>IF(newcards!K2780&lt;&gt;"",VLOOKUP(newcards!K2780,playernameext!$A$2:$B$32,2,FALSE),"")</f>
        <v/>
      </c>
      <c r="L2781" s="3">
        <f>IF(newcards!L2780&lt;&gt;"",VLOOKUP(newcards!L2780,team!$A$2:$B$538,2,FALSE),"")</f>
        <v>40</v>
      </c>
      <c r="M2781" s="5">
        <f>IF(newcards!M2780&lt;&gt;"", newcards!M2780, "")</f>
        <v>65</v>
      </c>
      <c r="N2781" s="5" t="str">
        <f>IF(newcards!N2780&lt;&gt;"", newcards!N2780, "")</f>
        <v>N</v>
      </c>
      <c r="O2781" s="5" t="str">
        <f>IF(newcards!O2780&lt;&gt;"", newcards!O2780, "")</f>
        <v/>
      </c>
      <c r="P2781" s="5" t="str">
        <f>IF(newcards!P2780&lt;&gt;"", newcards!P2780, "")</f>
        <v/>
      </c>
      <c r="Q2781" s="5" t="str">
        <f>IF(newcards!Q2780&lt;&gt;"", newcards!Q2780, "")</f>
        <v/>
      </c>
    </row>
    <row r="2782" spans="1:17" x14ac:dyDescent="0.25">
      <c r="A2782" s="3"/>
      <c r="B2782" s="5">
        <f>IF(newcards!B2781&lt;&gt;"",VLOOKUP(newcards!B2781,sport!$A$2:$B$8,2,FALSE),"")</f>
        <v>1</v>
      </c>
      <c r="C2782" s="3">
        <f>newcards!C2781</f>
        <v>2016</v>
      </c>
      <c r="D2782" s="3">
        <f>IF(newcards!D2781&lt;&gt;"",VLOOKUP(newcards!D2781,brand!$A$2:$B$30,2,FALSE),"")</f>
        <v>1</v>
      </c>
      <c r="E2782" s="3">
        <f>IF(newcards!E2781&lt;&gt;"",VLOOKUP(newcards!E2781,series!$A$2:$B$228,2,FALSE),)</f>
        <v>215</v>
      </c>
      <c r="F2782" s="3">
        <f>IF(newcards!F2781&lt;&gt;"",VLOOKUP(newcards!F2781,category!$A$2:$B$82,2,FALSE),)</f>
        <v>77</v>
      </c>
      <c r="G2782" s="3" t="str">
        <f>IF(newcards!G2781&lt;&gt;"",VLOOKUP(newcards!G2781,subcategory!$A$2:$B$680,2,FALSE),"")</f>
        <v/>
      </c>
      <c r="H2782" s="3" t="str">
        <f>newcards!H2781</f>
        <v>US270</v>
      </c>
      <c r="I2782" s="3" t="str">
        <f>newcards!I2781</f>
        <v xml:space="preserve"> </v>
      </c>
      <c r="J2782" s="3">
        <f>IF(newcards!J2781&lt;&gt;"",VLOOKUP(newcards!J2781,player!$A$2:$B$7503,2,FALSE),"")</f>
        <v>7405</v>
      </c>
      <c r="K2782" s="3" t="str">
        <f>IF(newcards!K2781&lt;&gt;"",VLOOKUP(newcards!K2781,playernameext!$A$2:$B$32,2,FALSE),"")</f>
        <v/>
      </c>
      <c r="L2782" s="3">
        <f>IF(newcards!L2781&lt;&gt;"",VLOOKUP(newcards!L2781,team!$A$2:$B$538,2,FALSE),"")</f>
        <v>43</v>
      </c>
      <c r="M2782" s="5">
        <f>IF(newcards!M2781&lt;&gt;"", newcards!M2781, "")</f>
        <v>65</v>
      </c>
      <c r="N2782" s="5" t="str">
        <f>IF(newcards!N2781&lt;&gt;"", newcards!N2781, "")</f>
        <v>N</v>
      </c>
      <c r="O2782" s="5" t="str">
        <f>IF(newcards!O2781&lt;&gt;"", newcards!O2781, "")</f>
        <v/>
      </c>
      <c r="P2782" s="5" t="str">
        <f>IF(newcards!P2781&lt;&gt;"", newcards!P2781, "")</f>
        <v/>
      </c>
      <c r="Q2782" s="5" t="str">
        <f>IF(newcards!Q2781&lt;&gt;"", newcards!Q2781, "")</f>
        <v/>
      </c>
    </row>
    <row r="2783" spans="1:17" x14ac:dyDescent="0.25">
      <c r="A2783" s="3"/>
      <c r="B2783" s="5">
        <f>IF(newcards!B2782&lt;&gt;"",VLOOKUP(newcards!B2782,sport!$A$2:$B$8,2,FALSE),"")</f>
        <v>1</v>
      </c>
      <c r="C2783" s="3">
        <f>newcards!C2782</f>
        <v>2016</v>
      </c>
      <c r="D2783" s="3">
        <f>IF(newcards!D2782&lt;&gt;"",VLOOKUP(newcards!D2782,brand!$A$2:$B$30,2,FALSE),"")</f>
        <v>1</v>
      </c>
      <c r="E2783" s="3">
        <f>IF(newcards!E2782&lt;&gt;"",VLOOKUP(newcards!E2782,series!$A$2:$B$228,2,FALSE),)</f>
        <v>215</v>
      </c>
      <c r="F2783" s="3">
        <f>IF(newcards!F2782&lt;&gt;"",VLOOKUP(newcards!F2782,category!$A$2:$B$82,2,FALSE),)</f>
        <v>77</v>
      </c>
      <c r="G2783" s="3" t="str">
        <f>IF(newcards!G2782&lt;&gt;"",VLOOKUP(newcards!G2782,subcategory!$A$2:$B$680,2,FALSE),"")</f>
        <v/>
      </c>
      <c r="H2783" s="3" t="str">
        <f>newcards!H2782</f>
        <v>US271</v>
      </c>
      <c r="I2783" s="3" t="str">
        <f>newcards!I2782</f>
        <v xml:space="preserve"> </v>
      </c>
      <c r="J2783" s="3">
        <f>IF(newcards!J2782&lt;&gt;"",VLOOKUP(newcards!J2782,player!$A$2:$B$7503,2,FALSE),"")</f>
        <v>3320</v>
      </c>
      <c r="K2783" s="3" t="str">
        <f>IF(newcards!K2782&lt;&gt;"",VLOOKUP(newcards!K2782,playernameext!$A$2:$B$32,2,FALSE),"")</f>
        <v/>
      </c>
      <c r="L2783" s="3">
        <f>IF(newcards!L2782&lt;&gt;"",VLOOKUP(newcards!L2782,team!$A$2:$B$538,2,FALSE),"")</f>
        <v>4</v>
      </c>
      <c r="M2783" s="5">
        <f>IF(newcards!M2782&lt;&gt;"", newcards!M2782, "")</f>
        <v>65</v>
      </c>
      <c r="N2783" s="5" t="str">
        <f>IF(newcards!N2782&lt;&gt;"", newcards!N2782, "")</f>
        <v>N</v>
      </c>
      <c r="O2783" s="5" t="str">
        <f>IF(newcards!O2782&lt;&gt;"", newcards!O2782, "")</f>
        <v/>
      </c>
      <c r="P2783" s="5" t="str">
        <f>IF(newcards!P2782&lt;&gt;"", newcards!P2782, "")</f>
        <v/>
      </c>
      <c r="Q2783" s="5" t="str">
        <f>IF(newcards!Q2782&lt;&gt;"", newcards!Q2782, "")</f>
        <v/>
      </c>
    </row>
    <row r="2784" spans="1:17" x14ac:dyDescent="0.25">
      <c r="A2784" s="3"/>
      <c r="B2784" s="5">
        <f>IF(newcards!B2783&lt;&gt;"",VLOOKUP(newcards!B2783,sport!$A$2:$B$8,2,FALSE),"")</f>
        <v>1</v>
      </c>
      <c r="C2784" s="3">
        <f>newcards!C2783</f>
        <v>2016</v>
      </c>
      <c r="D2784" s="3">
        <f>IF(newcards!D2783&lt;&gt;"",VLOOKUP(newcards!D2783,brand!$A$2:$B$30,2,FALSE),"")</f>
        <v>1</v>
      </c>
      <c r="E2784" s="3">
        <f>IF(newcards!E2783&lt;&gt;"",VLOOKUP(newcards!E2783,series!$A$2:$B$228,2,FALSE),)</f>
        <v>215</v>
      </c>
      <c r="F2784" s="3">
        <f>IF(newcards!F2783&lt;&gt;"",VLOOKUP(newcards!F2783,category!$A$2:$B$82,2,FALSE),)</f>
        <v>77</v>
      </c>
      <c r="G2784" s="3" t="str">
        <f>IF(newcards!G2783&lt;&gt;"",VLOOKUP(newcards!G2783,subcategory!$A$2:$B$680,2,FALSE),"")</f>
        <v/>
      </c>
      <c r="H2784" s="3" t="str">
        <f>newcards!H2783</f>
        <v>US272</v>
      </c>
      <c r="I2784" s="3" t="str">
        <f>newcards!I2783</f>
        <v xml:space="preserve"> </v>
      </c>
      <c r="J2784" s="3">
        <f>IF(newcards!J2783&lt;&gt;"",VLOOKUP(newcards!J2783,player!$A$2:$B$7503,2,FALSE),"")</f>
        <v>7169</v>
      </c>
      <c r="K2784" s="3" t="str">
        <f>IF(newcards!K2783&lt;&gt;"",VLOOKUP(newcards!K2783,playernameext!$A$2:$B$32,2,FALSE),"")</f>
        <v/>
      </c>
      <c r="L2784" s="3">
        <f>IF(newcards!L2783&lt;&gt;"",VLOOKUP(newcards!L2783,team!$A$2:$B$538,2,FALSE),"")</f>
        <v>25</v>
      </c>
      <c r="M2784" s="5">
        <f>IF(newcards!M2783&lt;&gt;"", newcards!M2783, "")</f>
        <v>65</v>
      </c>
      <c r="N2784" s="5" t="str">
        <f>IF(newcards!N2783&lt;&gt;"", newcards!N2783, "")</f>
        <v>N</v>
      </c>
      <c r="O2784" s="5" t="str">
        <f>IF(newcards!O2783&lt;&gt;"", newcards!O2783, "")</f>
        <v/>
      </c>
      <c r="P2784" s="5" t="str">
        <f>IF(newcards!P2783&lt;&gt;"", newcards!P2783, "")</f>
        <v/>
      </c>
      <c r="Q2784" s="5" t="str">
        <f>IF(newcards!Q2783&lt;&gt;"", newcards!Q2783, "")</f>
        <v/>
      </c>
    </row>
    <row r="2785" spans="1:17" x14ac:dyDescent="0.25">
      <c r="A2785" s="3"/>
      <c r="B2785" s="5">
        <f>IF(newcards!B2784&lt;&gt;"",VLOOKUP(newcards!B2784,sport!$A$2:$B$8,2,FALSE),"")</f>
        <v>1</v>
      </c>
      <c r="C2785" s="3">
        <f>newcards!C2784</f>
        <v>2016</v>
      </c>
      <c r="D2785" s="3">
        <f>IF(newcards!D2784&lt;&gt;"",VLOOKUP(newcards!D2784,brand!$A$2:$B$30,2,FALSE),"")</f>
        <v>1</v>
      </c>
      <c r="E2785" s="3">
        <f>IF(newcards!E2784&lt;&gt;"",VLOOKUP(newcards!E2784,series!$A$2:$B$228,2,FALSE),)</f>
        <v>215</v>
      </c>
      <c r="F2785" s="3">
        <f>IF(newcards!F2784&lt;&gt;"",VLOOKUP(newcards!F2784,category!$A$2:$B$82,2,FALSE),)</f>
        <v>77</v>
      </c>
      <c r="G2785" s="3">
        <f>IF(newcards!G2784&lt;&gt;"",VLOOKUP(newcards!G2784,subcategory!$A$2:$B$680,2,FALSE),"")</f>
        <v>49</v>
      </c>
      <c r="H2785" s="3" t="str">
        <f>newcards!H2784</f>
        <v>US273</v>
      </c>
      <c r="I2785" s="3" t="str">
        <f>newcards!I2784</f>
        <v xml:space="preserve"> </v>
      </c>
      <c r="J2785" s="3">
        <f>IF(newcards!J2784&lt;&gt;"",VLOOKUP(newcards!J2784,player!$A$2:$B$7503,2,FALSE),"")</f>
        <v>5232</v>
      </c>
      <c r="K2785" s="3" t="str">
        <f>IF(newcards!K2784&lt;&gt;"",VLOOKUP(newcards!K2784,playernameext!$A$2:$B$32,2,FALSE),"")</f>
        <v/>
      </c>
      <c r="L2785" s="3">
        <f>IF(newcards!L2784&lt;&gt;"",VLOOKUP(newcards!L2784,team!$A$2:$B$538,2,FALSE),"")</f>
        <v>3</v>
      </c>
      <c r="M2785" s="5">
        <f>IF(newcards!M2784&lt;&gt;"", newcards!M2784, "")</f>
        <v>65</v>
      </c>
      <c r="N2785" s="5" t="str">
        <f>IF(newcards!N2784&lt;&gt;"", newcards!N2784, "")</f>
        <v>N</v>
      </c>
      <c r="O2785" s="5" t="str">
        <f>IF(newcards!O2784&lt;&gt;"", newcards!O2784, "")</f>
        <v/>
      </c>
      <c r="P2785" s="5" t="str">
        <f>IF(newcards!P2784&lt;&gt;"", newcards!P2784, "")</f>
        <v/>
      </c>
      <c r="Q2785" s="5" t="str">
        <f>IF(newcards!Q2784&lt;&gt;"", newcards!Q2784, "")</f>
        <v/>
      </c>
    </row>
    <row r="2786" spans="1:17" x14ac:dyDescent="0.25">
      <c r="A2786" s="3"/>
      <c r="B2786" s="5">
        <f>IF(newcards!B2785&lt;&gt;"",VLOOKUP(newcards!B2785,sport!$A$2:$B$8,2,FALSE),"")</f>
        <v>1</v>
      </c>
      <c r="C2786" s="3">
        <f>newcards!C2785</f>
        <v>2016</v>
      </c>
      <c r="D2786" s="3">
        <f>IF(newcards!D2785&lt;&gt;"",VLOOKUP(newcards!D2785,brand!$A$2:$B$30,2,FALSE),"")</f>
        <v>1</v>
      </c>
      <c r="E2786" s="3">
        <f>IF(newcards!E2785&lt;&gt;"",VLOOKUP(newcards!E2785,series!$A$2:$B$228,2,FALSE),)</f>
        <v>215</v>
      </c>
      <c r="F2786" s="3">
        <f>IF(newcards!F2785&lt;&gt;"",VLOOKUP(newcards!F2785,category!$A$2:$B$82,2,FALSE),)</f>
        <v>77</v>
      </c>
      <c r="G2786" s="3" t="str">
        <f>IF(newcards!G2785&lt;&gt;"",VLOOKUP(newcards!G2785,subcategory!$A$2:$B$680,2,FALSE),"")</f>
        <v/>
      </c>
      <c r="H2786" s="3" t="str">
        <f>newcards!H2785</f>
        <v>US274</v>
      </c>
      <c r="I2786" s="3" t="str">
        <f>newcards!I2785</f>
        <v xml:space="preserve"> </v>
      </c>
      <c r="J2786" s="3">
        <f>IF(newcards!J2785&lt;&gt;"",VLOOKUP(newcards!J2785,player!$A$2:$B$7503,2,FALSE),"")</f>
        <v>1579</v>
      </c>
      <c r="K2786" s="3" t="str">
        <f>IF(newcards!K2785&lt;&gt;"",VLOOKUP(newcards!K2785,playernameext!$A$2:$B$32,2,FALSE),"")</f>
        <v/>
      </c>
      <c r="L2786" s="3">
        <f>IF(newcards!L2785&lt;&gt;"",VLOOKUP(newcards!L2785,team!$A$2:$B$538,2,FALSE),"")</f>
        <v>21</v>
      </c>
      <c r="M2786" s="5">
        <f>IF(newcards!M2785&lt;&gt;"", newcards!M2785, "")</f>
        <v>65</v>
      </c>
      <c r="N2786" s="5" t="str">
        <f>IF(newcards!N2785&lt;&gt;"", newcards!N2785, "")</f>
        <v>N</v>
      </c>
      <c r="O2786" s="5" t="str">
        <f>IF(newcards!O2785&lt;&gt;"", newcards!O2785, "")</f>
        <v/>
      </c>
      <c r="P2786" s="5" t="str">
        <f>IF(newcards!P2785&lt;&gt;"", newcards!P2785, "")</f>
        <v/>
      </c>
      <c r="Q2786" s="5" t="str">
        <f>IF(newcards!Q2785&lt;&gt;"", newcards!Q2785, "")</f>
        <v/>
      </c>
    </row>
    <row r="2787" spans="1:17" x14ac:dyDescent="0.25">
      <c r="A2787" s="3"/>
      <c r="B2787" s="5">
        <f>IF(newcards!B2786&lt;&gt;"",VLOOKUP(newcards!B2786,sport!$A$2:$B$8,2,FALSE),"")</f>
        <v>1</v>
      </c>
      <c r="C2787" s="3">
        <f>newcards!C2786</f>
        <v>2016</v>
      </c>
      <c r="D2787" s="3">
        <f>IF(newcards!D2786&lt;&gt;"",VLOOKUP(newcards!D2786,brand!$A$2:$B$30,2,FALSE),"")</f>
        <v>1</v>
      </c>
      <c r="E2787" s="3">
        <f>IF(newcards!E2786&lt;&gt;"",VLOOKUP(newcards!E2786,series!$A$2:$B$228,2,FALSE),)</f>
        <v>215</v>
      </c>
      <c r="F2787" s="3">
        <f>IF(newcards!F2786&lt;&gt;"",VLOOKUP(newcards!F2786,category!$A$2:$B$82,2,FALSE),)</f>
        <v>77</v>
      </c>
      <c r="G2787" s="3">
        <f>IF(newcards!G2786&lt;&gt;"",VLOOKUP(newcards!G2786,subcategory!$A$2:$B$680,2,FALSE),"")</f>
        <v>49</v>
      </c>
      <c r="H2787" s="3" t="str">
        <f>newcards!H2786</f>
        <v>US275</v>
      </c>
      <c r="I2787" s="3" t="str">
        <f>newcards!I2786</f>
        <v xml:space="preserve"> </v>
      </c>
      <c r="J2787" s="3">
        <f>IF(newcards!J2786&lt;&gt;"",VLOOKUP(newcards!J2786,player!$A$2:$B$7503,2,FALSE),"")</f>
        <v>2571</v>
      </c>
      <c r="K2787" s="3" t="str">
        <f>IF(newcards!K2786&lt;&gt;"",VLOOKUP(newcards!K2786,playernameext!$A$2:$B$32,2,FALSE),"")</f>
        <v/>
      </c>
      <c r="L2787" s="3">
        <f>IF(newcards!L2786&lt;&gt;"",VLOOKUP(newcards!L2786,team!$A$2:$B$538,2,FALSE),"")</f>
        <v>33</v>
      </c>
      <c r="M2787" s="5">
        <f>IF(newcards!M2786&lt;&gt;"", newcards!M2786, "")</f>
        <v>65</v>
      </c>
      <c r="N2787" s="5" t="str">
        <f>IF(newcards!N2786&lt;&gt;"", newcards!N2786, "")</f>
        <v>N</v>
      </c>
      <c r="O2787" s="5" t="str">
        <f>IF(newcards!O2786&lt;&gt;"", newcards!O2786, "")</f>
        <v/>
      </c>
      <c r="P2787" s="5" t="str">
        <f>IF(newcards!P2786&lt;&gt;"", newcards!P2786, "")</f>
        <v/>
      </c>
      <c r="Q2787" s="5" t="str">
        <f>IF(newcards!Q2786&lt;&gt;"", newcards!Q2786, "")</f>
        <v/>
      </c>
    </row>
    <row r="2788" spans="1:17" x14ac:dyDescent="0.25">
      <c r="A2788" s="3"/>
      <c r="B2788" s="5">
        <f>IF(newcards!B2787&lt;&gt;"",VLOOKUP(newcards!B2787,sport!$A$2:$B$8,2,FALSE),"")</f>
        <v>1</v>
      </c>
      <c r="C2788" s="3">
        <f>newcards!C2787</f>
        <v>2016</v>
      </c>
      <c r="D2788" s="3">
        <f>IF(newcards!D2787&lt;&gt;"",VLOOKUP(newcards!D2787,brand!$A$2:$B$30,2,FALSE),"")</f>
        <v>1</v>
      </c>
      <c r="E2788" s="3">
        <f>IF(newcards!E2787&lt;&gt;"",VLOOKUP(newcards!E2787,series!$A$2:$B$228,2,FALSE),)</f>
        <v>215</v>
      </c>
      <c r="F2788" s="3">
        <f>IF(newcards!F2787&lt;&gt;"",VLOOKUP(newcards!F2787,category!$A$2:$B$82,2,FALSE),)</f>
        <v>77</v>
      </c>
      <c r="G2788" s="3" t="str">
        <f>IF(newcards!G2787&lt;&gt;"",VLOOKUP(newcards!G2787,subcategory!$A$2:$B$680,2,FALSE),"")</f>
        <v/>
      </c>
      <c r="H2788" s="3" t="str">
        <f>newcards!H2787</f>
        <v>US276</v>
      </c>
      <c r="I2788" s="3" t="str">
        <f>newcards!I2787</f>
        <v xml:space="preserve"> </v>
      </c>
      <c r="J2788" s="3">
        <f>IF(newcards!J2787&lt;&gt;"",VLOOKUP(newcards!J2787,player!$A$2:$B$7503,2,FALSE),"")</f>
        <v>7469</v>
      </c>
      <c r="K2788" s="3" t="str">
        <f>IF(newcards!K2787&lt;&gt;"",VLOOKUP(newcards!K2787,playernameext!$A$2:$B$32,2,FALSE),"")</f>
        <v/>
      </c>
      <c r="L2788" s="3">
        <f>IF(newcards!L2787&lt;&gt;"",VLOOKUP(newcards!L2787,team!$A$2:$B$538,2,FALSE),"")</f>
        <v>21</v>
      </c>
      <c r="M2788" s="5">
        <f>IF(newcards!M2787&lt;&gt;"", newcards!M2787, "")</f>
        <v>65</v>
      </c>
      <c r="N2788" s="5" t="str">
        <f>IF(newcards!N2787&lt;&gt;"", newcards!N2787, "")</f>
        <v>N</v>
      </c>
      <c r="O2788" s="5" t="str">
        <f>IF(newcards!O2787&lt;&gt;"", newcards!O2787, "")</f>
        <v/>
      </c>
      <c r="P2788" s="5" t="str">
        <f>IF(newcards!P2787&lt;&gt;"", newcards!P2787, "")</f>
        <v/>
      </c>
      <c r="Q2788" s="5" t="str">
        <f>IF(newcards!Q2787&lt;&gt;"", newcards!Q2787, "")</f>
        <v/>
      </c>
    </row>
    <row r="2789" spans="1:17" x14ac:dyDescent="0.25">
      <c r="A2789" s="3"/>
      <c r="B2789" s="5">
        <f>IF(newcards!B2788&lt;&gt;"",VLOOKUP(newcards!B2788,sport!$A$2:$B$8,2,FALSE),"")</f>
        <v>1</v>
      </c>
      <c r="C2789" s="3">
        <f>newcards!C2788</f>
        <v>2016</v>
      </c>
      <c r="D2789" s="3">
        <f>IF(newcards!D2788&lt;&gt;"",VLOOKUP(newcards!D2788,brand!$A$2:$B$30,2,FALSE),"")</f>
        <v>1</v>
      </c>
      <c r="E2789" s="3">
        <f>IF(newcards!E2788&lt;&gt;"",VLOOKUP(newcards!E2788,series!$A$2:$B$228,2,FALSE),)</f>
        <v>215</v>
      </c>
      <c r="F2789" s="3">
        <f>IF(newcards!F2788&lt;&gt;"",VLOOKUP(newcards!F2788,category!$A$2:$B$82,2,FALSE),)</f>
        <v>77</v>
      </c>
      <c r="G2789" s="3" t="str">
        <f>IF(newcards!G2788&lt;&gt;"",VLOOKUP(newcards!G2788,subcategory!$A$2:$B$680,2,FALSE),"")</f>
        <v/>
      </c>
      <c r="H2789" s="3" t="str">
        <f>newcards!H2788</f>
        <v>US277</v>
      </c>
      <c r="I2789" s="3" t="str">
        <f>newcards!I2788</f>
        <v xml:space="preserve"> </v>
      </c>
      <c r="J2789" s="3">
        <f>IF(newcards!J2788&lt;&gt;"",VLOOKUP(newcards!J2788,player!$A$2:$B$7503,2,FALSE),"")</f>
        <v>7425</v>
      </c>
      <c r="K2789" s="3" t="str">
        <f>IF(newcards!K2788&lt;&gt;"",VLOOKUP(newcards!K2788,playernameext!$A$2:$B$32,2,FALSE),"")</f>
        <v/>
      </c>
      <c r="L2789" s="3">
        <f>IF(newcards!L2788&lt;&gt;"",VLOOKUP(newcards!L2788,team!$A$2:$B$538,2,FALSE),"")</f>
        <v>59</v>
      </c>
      <c r="M2789" s="5">
        <f>IF(newcards!M2788&lt;&gt;"", newcards!M2788, "")</f>
        <v>65</v>
      </c>
      <c r="N2789" s="5" t="str">
        <f>IF(newcards!N2788&lt;&gt;"", newcards!N2788, "")</f>
        <v>N</v>
      </c>
      <c r="O2789" s="5" t="str">
        <f>IF(newcards!O2788&lt;&gt;"", newcards!O2788, "")</f>
        <v/>
      </c>
      <c r="P2789" s="5" t="str">
        <f>IF(newcards!P2788&lt;&gt;"", newcards!P2788, "")</f>
        <v/>
      </c>
      <c r="Q2789" s="5" t="str">
        <f>IF(newcards!Q2788&lt;&gt;"", newcards!Q2788, "")</f>
        <v/>
      </c>
    </row>
    <row r="2790" spans="1:17" x14ac:dyDescent="0.25">
      <c r="A2790" s="3"/>
      <c r="B2790" s="5">
        <f>IF(newcards!B2789&lt;&gt;"",VLOOKUP(newcards!B2789,sport!$A$2:$B$8,2,FALSE),"")</f>
        <v>1</v>
      </c>
      <c r="C2790" s="3">
        <f>newcards!C2789</f>
        <v>2016</v>
      </c>
      <c r="D2790" s="3">
        <f>IF(newcards!D2789&lt;&gt;"",VLOOKUP(newcards!D2789,brand!$A$2:$B$30,2,FALSE),"")</f>
        <v>1</v>
      </c>
      <c r="E2790" s="3">
        <f>IF(newcards!E2789&lt;&gt;"",VLOOKUP(newcards!E2789,series!$A$2:$B$228,2,FALSE),)</f>
        <v>215</v>
      </c>
      <c r="F2790" s="3">
        <f>IF(newcards!F2789&lt;&gt;"",VLOOKUP(newcards!F2789,category!$A$2:$B$82,2,FALSE),)</f>
        <v>77</v>
      </c>
      <c r="G2790" s="3">
        <f>IF(newcards!G2789&lt;&gt;"",VLOOKUP(newcards!G2789,subcategory!$A$2:$B$680,2,FALSE),"")</f>
        <v>49</v>
      </c>
      <c r="H2790" s="3" t="str">
        <f>newcards!H2789</f>
        <v>US278</v>
      </c>
      <c r="I2790" s="3" t="str">
        <f>newcards!I2789</f>
        <v xml:space="preserve"> </v>
      </c>
      <c r="J2790" s="3">
        <f>IF(newcards!J2789&lt;&gt;"",VLOOKUP(newcards!J2789,player!$A$2:$B$7503,2,FALSE),"")</f>
        <v>4575</v>
      </c>
      <c r="K2790" s="3" t="str">
        <f>IF(newcards!K2789&lt;&gt;"",VLOOKUP(newcards!K2789,playernameext!$A$2:$B$32,2,FALSE),"")</f>
        <v/>
      </c>
      <c r="L2790" s="3">
        <f>IF(newcards!L2789&lt;&gt;"",VLOOKUP(newcards!L2789,team!$A$2:$B$538,2,FALSE),"")</f>
        <v>81</v>
      </c>
      <c r="M2790" s="5">
        <f>IF(newcards!M2789&lt;&gt;"", newcards!M2789, "")</f>
        <v>65</v>
      </c>
      <c r="N2790" s="5" t="str">
        <f>IF(newcards!N2789&lt;&gt;"", newcards!N2789, "")</f>
        <v>N</v>
      </c>
      <c r="O2790" s="5" t="str">
        <f>IF(newcards!O2789&lt;&gt;"", newcards!O2789, "")</f>
        <v/>
      </c>
      <c r="P2790" s="5" t="str">
        <f>IF(newcards!P2789&lt;&gt;"", newcards!P2789, "")</f>
        <v/>
      </c>
      <c r="Q2790" s="5" t="str">
        <f>IF(newcards!Q2789&lt;&gt;"", newcards!Q2789, "")</f>
        <v/>
      </c>
    </row>
    <row r="2791" spans="1:17" x14ac:dyDescent="0.25">
      <c r="A2791" s="3"/>
      <c r="B2791" s="5">
        <f>IF(newcards!B2790&lt;&gt;"",VLOOKUP(newcards!B2790,sport!$A$2:$B$8,2,FALSE),"")</f>
        <v>1</v>
      </c>
      <c r="C2791" s="3">
        <f>newcards!C2790</f>
        <v>2016</v>
      </c>
      <c r="D2791" s="3">
        <f>IF(newcards!D2790&lt;&gt;"",VLOOKUP(newcards!D2790,brand!$A$2:$B$30,2,FALSE),"")</f>
        <v>1</v>
      </c>
      <c r="E2791" s="3">
        <f>IF(newcards!E2790&lt;&gt;"",VLOOKUP(newcards!E2790,series!$A$2:$B$228,2,FALSE),)</f>
        <v>215</v>
      </c>
      <c r="F2791" s="3">
        <f>IF(newcards!F2790&lt;&gt;"",VLOOKUP(newcards!F2790,category!$A$2:$B$82,2,FALSE),)</f>
        <v>77</v>
      </c>
      <c r="G2791" s="3">
        <f>IF(newcards!G2790&lt;&gt;"",VLOOKUP(newcards!G2790,subcategory!$A$2:$B$680,2,FALSE),"")</f>
        <v>476</v>
      </c>
      <c r="H2791" s="3" t="str">
        <f>newcards!H2790</f>
        <v>US279</v>
      </c>
      <c r="I2791" s="3" t="str">
        <f>newcards!I2790</f>
        <v xml:space="preserve"> </v>
      </c>
      <c r="J2791" s="3">
        <f>IF(newcards!J2790&lt;&gt;"",VLOOKUP(newcards!J2790,player!$A$2:$B$7503,2,FALSE),"")</f>
        <v>1740</v>
      </c>
      <c r="K2791" s="3" t="str">
        <f>IF(newcards!K2790&lt;&gt;"",VLOOKUP(newcards!K2790,playernameext!$A$2:$B$32,2,FALSE),"")</f>
        <v/>
      </c>
      <c r="L2791" s="3">
        <f>IF(newcards!L2790&lt;&gt;"",VLOOKUP(newcards!L2790,team!$A$2:$B$538,2,FALSE),"")</f>
        <v>50</v>
      </c>
      <c r="M2791" s="5">
        <f>IF(newcards!M2790&lt;&gt;"", newcards!M2790, "")</f>
        <v>65</v>
      </c>
      <c r="N2791" s="5" t="str">
        <f>IF(newcards!N2790&lt;&gt;"", newcards!N2790, "")</f>
        <v>N</v>
      </c>
      <c r="O2791" s="5" t="str">
        <f>IF(newcards!O2790&lt;&gt;"", newcards!O2790, "")</f>
        <v/>
      </c>
      <c r="P2791" s="5" t="str">
        <f>IF(newcards!P2790&lt;&gt;"", newcards!P2790, "")</f>
        <v/>
      </c>
      <c r="Q2791" s="5" t="str">
        <f>IF(newcards!Q2790&lt;&gt;"", newcards!Q2790, "")</f>
        <v/>
      </c>
    </row>
    <row r="2792" spans="1:17" x14ac:dyDescent="0.25">
      <c r="A2792" s="3"/>
      <c r="B2792" s="5">
        <f>IF(newcards!B2791&lt;&gt;"",VLOOKUP(newcards!B2791,sport!$A$2:$B$8,2,FALSE),"")</f>
        <v>1</v>
      </c>
      <c r="C2792" s="3">
        <f>newcards!C2791</f>
        <v>2016</v>
      </c>
      <c r="D2792" s="3">
        <f>IF(newcards!D2791&lt;&gt;"",VLOOKUP(newcards!D2791,brand!$A$2:$B$30,2,FALSE),"")</f>
        <v>1</v>
      </c>
      <c r="E2792" s="3">
        <f>IF(newcards!E2791&lt;&gt;"",VLOOKUP(newcards!E2791,series!$A$2:$B$228,2,FALSE),)</f>
        <v>215</v>
      </c>
      <c r="F2792" s="3">
        <f>IF(newcards!F2791&lt;&gt;"",VLOOKUP(newcards!F2791,category!$A$2:$B$82,2,FALSE),)</f>
        <v>77</v>
      </c>
      <c r="G2792" s="3">
        <f>IF(newcards!G2791&lt;&gt;"",VLOOKUP(newcards!G2791,subcategory!$A$2:$B$680,2,FALSE),"")</f>
        <v>313</v>
      </c>
      <c r="H2792" s="3" t="str">
        <f>newcards!H2791</f>
        <v>US280</v>
      </c>
      <c r="I2792" s="3" t="str">
        <f>newcards!I2791</f>
        <v xml:space="preserve"> </v>
      </c>
      <c r="J2792" s="3">
        <f>IF(newcards!J2791&lt;&gt;"",VLOOKUP(newcards!J2791,player!$A$2:$B$7503,2,FALSE),"")</f>
        <v>5665</v>
      </c>
      <c r="K2792" s="3" t="str">
        <f>IF(newcards!K2791&lt;&gt;"",VLOOKUP(newcards!K2791,playernameext!$A$2:$B$32,2,FALSE),"")</f>
        <v/>
      </c>
      <c r="L2792" s="3">
        <f>IF(newcards!L2791&lt;&gt;"",VLOOKUP(newcards!L2791,team!$A$2:$B$538,2,FALSE),"")</f>
        <v>88</v>
      </c>
      <c r="M2792" s="5">
        <f>IF(newcards!M2791&lt;&gt;"", newcards!M2791, "")</f>
        <v>65</v>
      </c>
      <c r="N2792" s="5" t="str">
        <f>IF(newcards!N2791&lt;&gt;"", newcards!N2791, "")</f>
        <v>N</v>
      </c>
      <c r="O2792" s="5" t="str">
        <f>IF(newcards!O2791&lt;&gt;"", newcards!O2791, "")</f>
        <v/>
      </c>
      <c r="P2792" s="5" t="str">
        <f>IF(newcards!P2791&lt;&gt;"", newcards!P2791, "")</f>
        <v/>
      </c>
      <c r="Q2792" s="5" t="str">
        <f>IF(newcards!Q2791&lt;&gt;"", newcards!Q2791, "")</f>
        <v/>
      </c>
    </row>
    <row r="2793" spans="1:17" x14ac:dyDescent="0.25">
      <c r="A2793" s="3"/>
      <c r="B2793" s="5">
        <f>IF(newcards!B2792&lt;&gt;"",VLOOKUP(newcards!B2792,sport!$A$2:$B$8,2,FALSE),"")</f>
        <v>1</v>
      </c>
      <c r="C2793" s="3">
        <f>newcards!C2792</f>
        <v>2016</v>
      </c>
      <c r="D2793" s="3">
        <f>IF(newcards!D2792&lt;&gt;"",VLOOKUP(newcards!D2792,brand!$A$2:$B$30,2,FALSE),"")</f>
        <v>1</v>
      </c>
      <c r="E2793" s="3">
        <f>IF(newcards!E2792&lt;&gt;"",VLOOKUP(newcards!E2792,series!$A$2:$B$228,2,FALSE),)</f>
        <v>215</v>
      </c>
      <c r="F2793" s="3">
        <f>IF(newcards!F2792&lt;&gt;"",VLOOKUP(newcards!F2792,category!$A$2:$B$82,2,FALSE),)</f>
        <v>77</v>
      </c>
      <c r="G2793" s="3">
        <f>IF(newcards!G2792&lt;&gt;"",VLOOKUP(newcards!G2792,subcategory!$A$2:$B$680,2,FALSE),"")</f>
        <v>49</v>
      </c>
      <c r="H2793" s="3" t="str">
        <f>newcards!H2792</f>
        <v>US281</v>
      </c>
      <c r="I2793" s="3" t="str">
        <f>newcards!I2792</f>
        <v xml:space="preserve"> </v>
      </c>
      <c r="J2793" s="3">
        <f>IF(newcards!J2792&lt;&gt;"",VLOOKUP(newcards!J2792,player!$A$2:$B$7503,2,FALSE),"")</f>
        <v>716</v>
      </c>
      <c r="K2793" s="3" t="str">
        <f>IF(newcards!K2792&lt;&gt;"",VLOOKUP(newcards!K2792,playernameext!$A$2:$B$32,2,FALSE),"")</f>
        <v/>
      </c>
      <c r="L2793" s="3">
        <f>IF(newcards!L2792&lt;&gt;"",VLOOKUP(newcards!L2792,team!$A$2:$B$538,2,FALSE),"")</f>
        <v>21</v>
      </c>
      <c r="M2793" s="5">
        <f>IF(newcards!M2792&lt;&gt;"", newcards!M2792, "")</f>
        <v>65</v>
      </c>
      <c r="N2793" s="5" t="str">
        <f>IF(newcards!N2792&lt;&gt;"", newcards!N2792, "")</f>
        <v>N</v>
      </c>
      <c r="O2793" s="5" t="str">
        <f>IF(newcards!O2792&lt;&gt;"", newcards!O2792, "")</f>
        <v/>
      </c>
      <c r="P2793" s="5" t="str">
        <f>IF(newcards!P2792&lt;&gt;"", newcards!P2792, "")</f>
        <v/>
      </c>
      <c r="Q2793" s="5" t="str">
        <f>IF(newcards!Q2792&lt;&gt;"", newcards!Q2792, "")</f>
        <v/>
      </c>
    </row>
    <row r="2794" spans="1:17" x14ac:dyDescent="0.25">
      <c r="A2794" s="3"/>
      <c r="B2794" s="5">
        <f>IF(newcards!B2793&lt;&gt;"",VLOOKUP(newcards!B2793,sport!$A$2:$B$8,2,FALSE),"")</f>
        <v>1</v>
      </c>
      <c r="C2794" s="3">
        <f>newcards!C2793</f>
        <v>2016</v>
      </c>
      <c r="D2794" s="3">
        <f>IF(newcards!D2793&lt;&gt;"",VLOOKUP(newcards!D2793,brand!$A$2:$B$30,2,FALSE),"")</f>
        <v>1</v>
      </c>
      <c r="E2794" s="3">
        <f>IF(newcards!E2793&lt;&gt;"",VLOOKUP(newcards!E2793,series!$A$2:$B$228,2,FALSE),)</f>
        <v>215</v>
      </c>
      <c r="F2794" s="3">
        <f>IF(newcards!F2793&lt;&gt;"",VLOOKUP(newcards!F2793,category!$A$2:$B$82,2,FALSE),)</f>
        <v>77</v>
      </c>
      <c r="G2794" s="3">
        <f>IF(newcards!G2793&lt;&gt;"",VLOOKUP(newcards!G2793,subcategory!$A$2:$B$680,2,FALSE),"")</f>
        <v>49</v>
      </c>
      <c r="H2794" s="3" t="str">
        <f>newcards!H2793</f>
        <v>US282</v>
      </c>
      <c r="I2794" s="3" t="str">
        <f>newcards!I2793</f>
        <v xml:space="preserve"> </v>
      </c>
      <c r="J2794" s="3">
        <f>IF(newcards!J2793&lt;&gt;"",VLOOKUP(newcards!J2793,player!$A$2:$B$7503,2,FALSE),"")</f>
        <v>7546</v>
      </c>
      <c r="K2794" s="3" t="str">
        <f>IF(newcards!K2793&lt;&gt;"",VLOOKUP(newcards!K2793,playernameext!$A$2:$B$32,2,FALSE),"")</f>
        <v/>
      </c>
      <c r="L2794" s="3">
        <f>IF(newcards!L2793&lt;&gt;"",VLOOKUP(newcards!L2793,team!$A$2:$B$538,2,FALSE),"")</f>
        <v>43</v>
      </c>
      <c r="M2794" s="5">
        <f>IF(newcards!M2793&lt;&gt;"", newcards!M2793, "")</f>
        <v>65</v>
      </c>
      <c r="N2794" s="5" t="str">
        <f>IF(newcards!N2793&lt;&gt;"", newcards!N2793, "")</f>
        <v>N</v>
      </c>
      <c r="O2794" s="5" t="str">
        <f>IF(newcards!O2793&lt;&gt;"", newcards!O2793, "")</f>
        <v/>
      </c>
      <c r="P2794" s="5" t="str">
        <f>IF(newcards!P2793&lt;&gt;"", newcards!P2793, "")</f>
        <v/>
      </c>
      <c r="Q2794" s="5" t="str">
        <f>IF(newcards!Q2793&lt;&gt;"", newcards!Q2793, "")</f>
        <v/>
      </c>
    </row>
    <row r="2795" spans="1:17" x14ac:dyDescent="0.25">
      <c r="A2795" s="3"/>
      <c r="B2795" s="5">
        <f>IF(newcards!B2794&lt;&gt;"",VLOOKUP(newcards!B2794,sport!$A$2:$B$8,2,FALSE),"")</f>
        <v>1</v>
      </c>
      <c r="C2795" s="3">
        <f>newcards!C2794</f>
        <v>2016</v>
      </c>
      <c r="D2795" s="3">
        <f>IF(newcards!D2794&lt;&gt;"",VLOOKUP(newcards!D2794,brand!$A$2:$B$30,2,FALSE),"")</f>
        <v>1</v>
      </c>
      <c r="E2795" s="3">
        <f>IF(newcards!E2794&lt;&gt;"",VLOOKUP(newcards!E2794,series!$A$2:$B$228,2,FALSE),)</f>
        <v>215</v>
      </c>
      <c r="F2795" s="3">
        <f>IF(newcards!F2794&lt;&gt;"",VLOOKUP(newcards!F2794,category!$A$2:$B$82,2,FALSE),)</f>
        <v>77</v>
      </c>
      <c r="G2795" s="3" t="str">
        <f>IF(newcards!G2794&lt;&gt;"",VLOOKUP(newcards!G2794,subcategory!$A$2:$B$680,2,FALSE),"")</f>
        <v/>
      </c>
      <c r="H2795" s="3" t="str">
        <f>newcards!H2794</f>
        <v>US283</v>
      </c>
      <c r="I2795" s="3" t="str">
        <f>newcards!I2794</f>
        <v xml:space="preserve"> </v>
      </c>
      <c r="J2795" s="3">
        <f>IF(newcards!J2794&lt;&gt;"",VLOOKUP(newcards!J2794,player!$A$2:$B$7503,2,FALSE),"")</f>
        <v>2054</v>
      </c>
      <c r="K2795" s="3" t="str">
        <f>IF(newcards!K2794&lt;&gt;"",VLOOKUP(newcards!K2794,playernameext!$A$2:$B$32,2,FALSE),"")</f>
        <v/>
      </c>
      <c r="L2795" s="3">
        <f>IF(newcards!L2794&lt;&gt;"",VLOOKUP(newcards!L2794,team!$A$2:$B$538,2,FALSE),"")</f>
        <v>81</v>
      </c>
      <c r="M2795" s="5">
        <f>IF(newcards!M2794&lt;&gt;"", newcards!M2794, "")</f>
        <v>65</v>
      </c>
      <c r="N2795" s="5" t="str">
        <f>IF(newcards!N2794&lt;&gt;"", newcards!N2794, "")</f>
        <v>N</v>
      </c>
      <c r="O2795" s="5" t="str">
        <f>IF(newcards!O2794&lt;&gt;"", newcards!O2794, "")</f>
        <v/>
      </c>
      <c r="P2795" s="5" t="str">
        <f>IF(newcards!P2794&lt;&gt;"", newcards!P2794, "")</f>
        <v/>
      </c>
      <c r="Q2795" s="5" t="str">
        <f>IF(newcards!Q2794&lt;&gt;"", newcards!Q2794, "")</f>
        <v/>
      </c>
    </row>
    <row r="2796" spans="1:17" x14ac:dyDescent="0.25">
      <c r="A2796" s="3"/>
      <c r="B2796" s="5">
        <f>IF(newcards!B2795&lt;&gt;"",VLOOKUP(newcards!B2795,sport!$A$2:$B$8,2,FALSE),"")</f>
        <v>1</v>
      </c>
      <c r="C2796" s="3">
        <f>newcards!C2795</f>
        <v>2016</v>
      </c>
      <c r="D2796" s="3">
        <f>IF(newcards!D2795&lt;&gt;"",VLOOKUP(newcards!D2795,brand!$A$2:$B$30,2,FALSE),"")</f>
        <v>1</v>
      </c>
      <c r="E2796" s="3">
        <f>IF(newcards!E2795&lt;&gt;"",VLOOKUP(newcards!E2795,series!$A$2:$B$228,2,FALSE),)</f>
        <v>215</v>
      </c>
      <c r="F2796" s="3">
        <f>IF(newcards!F2795&lt;&gt;"",VLOOKUP(newcards!F2795,category!$A$2:$B$82,2,FALSE),)</f>
        <v>77</v>
      </c>
      <c r="G2796" s="3">
        <f>IF(newcards!G2795&lt;&gt;"",VLOOKUP(newcards!G2795,subcategory!$A$2:$B$680,2,FALSE),"")</f>
        <v>476</v>
      </c>
      <c r="H2796" s="3" t="str">
        <f>newcards!H2795</f>
        <v>US284</v>
      </c>
      <c r="I2796" s="3" t="str">
        <f>newcards!I2795</f>
        <v xml:space="preserve"> </v>
      </c>
      <c r="J2796" s="3">
        <f>IF(newcards!J2795&lt;&gt;"",VLOOKUP(newcards!J2795,player!$A$2:$B$7503,2,FALSE),"")</f>
        <v>481</v>
      </c>
      <c r="K2796" s="3" t="str">
        <f>IF(newcards!K2795&lt;&gt;"",VLOOKUP(newcards!K2795,playernameext!$A$2:$B$32,2,FALSE),"")</f>
        <v/>
      </c>
      <c r="L2796" s="3">
        <f>IF(newcards!L2795&lt;&gt;"",VLOOKUP(newcards!L2795,team!$A$2:$B$538,2,FALSE),"")</f>
        <v>76</v>
      </c>
      <c r="M2796" s="5">
        <f>IF(newcards!M2795&lt;&gt;"", newcards!M2795, "")</f>
        <v>65</v>
      </c>
      <c r="N2796" s="5" t="str">
        <f>IF(newcards!N2795&lt;&gt;"", newcards!N2795, "")</f>
        <v>N</v>
      </c>
      <c r="O2796" s="5" t="str">
        <f>IF(newcards!O2795&lt;&gt;"", newcards!O2795, "")</f>
        <v/>
      </c>
      <c r="P2796" s="5" t="str">
        <f>IF(newcards!P2795&lt;&gt;"", newcards!P2795, "")</f>
        <v/>
      </c>
      <c r="Q2796" s="5" t="str">
        <f>IF(newcards!Q2795&lt;&gt;"", newcards!Q2795, "")</f>
        <v/>
      </c>
    </row>
    <row r="2797" spans="1:17" x14ac:dyDescent="0.25">
      <c r="A2797" s="3"/>
      <c r="B2797" s="5">
        <f>IF(newcards!B2796&lt;&gt;"",VLOOKUP(newcards!B2796,sport!$A$2:$B$8,2,FALSE),"")</f>
        <v>1</v>
      </c>
      <c r="C2797" s="3">
        <f>newcards!C2796</f>
        <v>2016</v>
      </c>
      <c r="D2797" s="3">
        <f>IF(newcards!D2796&lt;&gt;"",VLOOKUP(newcards!D2796,brand!$A$2:$B$30,2,FALSE),"")</f>
        <v>1</v>
      </c>
      <c r="E2797" s="3">
        <f>IF(newcards!E2796&lt;&gt;"",VLOOKUP(newcards!E2796,series!$A$2:$B$228,2,FALSE),)</f>
        <v>215</v>
      </c>
      <c r="F2797" s="3">
        <f>IF(newcards!F2796&lt;&gt;"",VLOOKUP(newcards!F2796,category!$A$2:$B$82,2,FALSE),)</f>
        <v>77</v>
      </c>
      <c r="G2797" s="3">
        <f>IF(newcards!G2796&lt;&gt;"",VLOOKUP(newcards!G2796,subcategory!$A$2:$B$680,2,FALSE),"")</f>
        <v>476</v>
      </c>
      <c r="H2797" s="3" t="str">
        <f>newcards!H2796</f>
        <v>US285</v>
      </c>
      <c r="I2797" s="3" t="str">
        <f>newcards!I2796</f>
        <v xml:space="preserve"> </v>
      </c>
      <c r="J2797" s="3">
        <f>IF(newcards!J2796&lt;&gt;"",VLOOKUP(newcards!J2796,player!$A$2:$B$7503,2,FALSE),"")</f>
        <v>6882</v>
      </c>
      <c r="K2797" s="3" t="str">
        <f>IF(newcards!K2796&lt;&gt;"",VLOOKUP(newcards!K2796,playernameext!$A$2:$B$32,2,FALSE),"")</f>
        <v/>
      </c>
      <c r="L2797" s="3">
        <f>IF(newcards!L2796&lt;&gt;"",VLOOKUP(newcards!L2796,team!$A$2:$B$538,2,FALSE),"")</f>
        <v>50</v>
      </c>
      <c r="M2797" s="5">
        <f>IF(newcards!M2796&lt;&gt;"", newcards!M2796, "")</f>
        <v>65</v>
      </c>
      <c r="N2797" s="5" t="str">
        <f>IF(newcards!N2796&lt;&gt;"", newcards!N2796, "")</f>
        <v>N</v>
      </c>
      <c r="O2797" s="5" t="str">
        <f>IF(newcards!O2796&lt;&gt;"", newcards!O2796, "")</f>
        <v/>
      </c>
      <c r="P2797" s="5" t="str">
        <f>IF(newcards!P2796&lt;&gt;"", newcards!P2796, "")</f>
        <v/>
      </c>
      <c r="Q2797" s="5" t="str">
        <f>IF(newcards!Q2796&lt;&gt;"", newcards!Q2796, "")</f>
        <v/>
      </c>
    </row>
    <row r="2798" spans="1:17" x14ac:dyDescent="0.25">
      <c r="A2798" s="3"/>
      <c r="B2798" s="5">
        <f>IF(newcards!B2797&lt;&gt;"",VLOOKUP(newcards!B2797,sport!$A$2:$B$8,2,FALSE),"")</f>
        <v>1</v>
      </c>
      <c r="C2798" s="3">
        <f>newcards!C2797</f>
        <v>2016</v>
      </c>
      <c r="D2798" s="3">
        <f>IF(newcards!D2797&lt;&gt;"",VLOOKUP(newcards!D2797,brand!$A$2:$B$30,2,FALSE),"")</f>
        <v>1</v>
      </c>
      <c r="E2798" s="3">
        <f>IF(newcards!E2797&lt;&gt;"",VLOOKUP(newcards!E2797,series!$A$2:$B$228,2,FALSE),)</f>
        <v>215</v>
      </c>
      <c r="F2798" s="3">
        <f>IF(newcards!F2797&lt;&gt;"",VLOOKUP(newcards!F2797,category!$A$2:$B$82,2,FALSE),)</f>
        <v>77</v>
      </c>
      <c r="G2798" s="3" t="str">
        <f>IF(newcards!G2797&lt;&gt;"",VLOOKUP(newcards!G2797,subcategory!$A$2:$B$680,2,FALSE),"")</f>
        <v/>
      </c>
      <c r="H2798" s="3" t="str">
        <f>newcards!H2797</f>
        <v>US286</v>
      </c>
      <c r="I2798" s="3" t="str">
        <f>newcards!I2797</f>
        <v xml:space="preserve"> </v>
      </c>
      <c r="J2798" s="3">
        <f>IF(newcards!J2797&lt;&gt;"",VLOOKUP(newcards!J2797,player!$A$2:$B$7503,2,FALSE),"")</f>
        <v>2787</v>
      </c>
      <c r="K2798" s="3" t="str">
        <f>IF(newcards!K2797&lt;&gt;"",VLOOKUP(newcards!K2797,playernameext!$A$2:$B$32,2,FALSE),"")</f>
        <v/>
      </c>
      <c r="L2798" s="3">
        <f>IF(newcards!L2797&lt;&gt;"",VLOOKUP(newcards!L2797,team!$A$2:$B$538,2,FALSE),"")</f>
        <v>39</v>
      </c>
      <c r="M2798" s="5">
        <f>IF(newcards!M2797&lt;&gt;"", newcards!M2797, "")</f>
        <v>65</v>
      </c>
      <c r="N2798" s="5" t="str">
        <f>IF(newcards!N2797&lt;&gt;"", newcards!N2797, "")</f>
        <v>N</v>
      </c>
      <c r="O2798" s="5" t="str">
        <f>IF(newcards!O2797&lt;&gt;"", newcards!O2797, "")</f>
        <v/>
      </c>
      <c r="P2798" s="5" t="str">
        <f>IF(newcards!P2797&lt;&gt;"", newcards!P2797, "")</f>
        <v/>
      </c>
      <c r="Q2798" s="5" t="str">
        <f>IF(newcards!Q2797&lt;&gt;"", newcards!Q2797, "")</f>
        <v/>
      </c>
    </row>
    <row r="2799" spans="1:17" x14ac:dyDescent="0.25">
      <c r="A2799" s="3"/>
      <c r="B2799" s="5">
        <f>IF(newcards!B2798&lt;&gt;"",VLOOKUP(newcards!B2798,sport!$A$2:$B$8,2,FALSE),"")</f>
        <v>1</v>
      </c>
      <c r="C2799" s="3">
        <f>newcards!C2798</f>
        <v>2016</v>
      </c>
      <c r="D2799" s="3">
        <f>IF(newcards!D2798&lt;&gt;"",VLOOKUP(newcards!D2798,brand!$A$2:$B$30,2,FALSE),"")</f>
        <v>1</v>
      </c>
      <c r="E2799" s="3">
        <f>IF(newcards!E2798&lt;&gt;"",VLOOKUP(newcards!E2798,series!$A$2:$B$228,2,FALSE),)</f>
        <v>215</v>
      </c>
      <c r="F2799" s="3">
        <f>IF(newcards!F2798&lt;&gt;"",VLOOKUP(newcards!F2798,category!$A$2:$B$82,2,FALSE),)</f>
        <v>77</v>
      </c>
      <c r="G2799" s="3" t="str">
        <f>IF(newcards!G2798&lt;&gt;"",VLOOKUP(newcards!G2798,subcategory!$A$2:$B$680,2,FALSE),"")</f>
        <v/>
      </c>
      <c r="H2799" s="3" t="str">
        <f>newcards!H2798</f>
        <v>US287</v>
      </c>
      <c r="I2799" s="3" t="str">
        <f>newcards!I2798</f>
        <v xml:space="preserve"> </v>
      </c>
      <c r="J2799" s="3">
        <f>IF(newcards!J2798&lt;&gt;"",VLOOKUP(newcards!J2798,player!$A$2:$B$7503,2,FALSE),"")</f>
        <v>7531</v>
      </c>
      <c r="K2799" s="3" t="str">
        <f>IF(newcards!K2798&lt;&gt;"",VLOOKUP(newcards!K2798,playernameext!$A$2:$B$32,2,FALSE),"")</f>
        <v/>
      </c>
      <c r="L2799" s="3">
        <f>IF(newcards!L2798&lt;&gt;"",VLOOKUP(newcards!L2798,team!$A$2:$B$538,2,FALSE),"")</f>
        <v>25</v>
      </c>
      <c r="M2799" s="5">
        <f>IF(newcards!M2798&lt;&gt;"", newcards!M2798, "")</f>
        <v>65</v>
      </c>
      <c r="N2799" s="5" t="str">
        <f>IF(newcards!N2798&lt;&gt;"", newcards!N2798, "")</f>
        <v>N</v>
      </c>
      <c r="O2799" s="5" t="str">
        <f>IF(newcards!O2798&lt;&gt;"", newcards!O2798, "")</f>
        <v/>
      </c>
      <c r="P2799" s="5" t="str">
        <f>IF(newcards!P2798&lt;&gt;"", newcards!P2798, "")</f>
        <v/>
      </c>
      <c r="Q2799" s="5" t="str">
        <f>IF(newcards!Q2798&lt;&gt;"", newcards!Q2798, "")</f>
        <v/>
      </c>
    </row>
    <row r="2800" spans="1:17" x14ac:dyDescent="0.25">
      <c r="A2800" s="3"/>
      <c r="B2800" s="5">
        <f>IF(newcards!B2799&lt;&gt;"",VLOOKUP(newcards!B2799,sport!$A$2:$B$8,2,FALSE),"")</f>
        <v>1</v>
      </c>
      <c r="C2800" s="3">
        <f>newcards!C2799</f>
        <v>2016</v>
      </c>
      <c r="D2800" s="3">
        <f>IF(newcards!D2799&lt;&gt;"",VLOOKUP(newcards!D2799,brand!$A$2:$B$30,2,FALSE),"")</f>
        <v>1</v>
      </c>
      <c r="E2800" s="3">
        <f>IF(newcards!E2799&lt;&gt;"",VLOOKUP(newcards!E2799,series!$A$2:$B$228,2,FALSE),)</f>
        <v>215</v>
      </c>
      <c r="F2800" s="3">
        <f>IF(newcards!F2799&lt;&gt;"",VLOOKUP(newcards!F2799,category!$A$2:$B$82,2,FALSE),)</f>
        <v>77</v>
      </c>
      <c r="G2800" s="3">
        <f>IF(newcards!G2799&lt;&gt;"",VLOOKUP(newcards!G2799,subcategory!$A$2:$B$680,2,FALSE),"")</f>
        <v>49</v>
      </c>
      <c r="H2800" s="3" t="str">
        <f>newcards!H2799</f>
        <v>US288</v>
      </c>
      <c r="I2800" s="3" t="str">
        <f>newcards!I2799</f>
        <v xml:space="preserve"> </v>
      </c>
      <c r="J2800" s="3">
        <f>IF(newcards!J2799&lt;&gt;"",VLOOKUP(newcards!J2799,player!$A$2:$B$7503,2,FALSE),"")</f>
        <v>3884</v>
      </c>
      <c r="K2800" s="3" t="str">
        <f>IF(newcards!K2799&lt;&gt;"",VLOOKUP(newcards!K2799,playernameext!$A$2:$B$32,2,FALSE),"")</f>
        <v/>
      </c>
      <c r="L2800" s="3">
        <f>IF(newcards!L2799&lt;&gt;"",VLOOKUP(newcards!L2799,team!$A$2:$B$538,2,FALSE),"")</f>
        <v>43</v>
      </c>
      <c r="M2800" s="5">
        <f>IF(newcards!M2799&lt;&gt;"", newcards!M2799, "")</f>
        <v>65</v>
      </c>
      <c r="N2800" s="5" t="str">
        <f>IF(newcards!N2799&lt;&gt;"", newcards!N2799, "")</f>
        <v>N</v>
      </c>
      <c r="O2800" s="5" t="str">
        <f>IF(newcards!O2799&lt;&gt;"", newcards!O2799, "")</f>
        <v/>
      </c>
      <c r="P2800" s="5" t="str">
        <f>IF(newcards!P2799&lt;&gt;"", newcards!P2799, "")</f>
        <v/>
      </c>
      <c r="Q2800" s="5" t="str">
        <f>IF(newcards!Q2799&lt;&gt;"", newcards!Q2799, "")</f>
        <v/>
      </c>
    </row>
    <row r="2801" spans="1:17" x14ac:dyDescent="0.25">
      <c r="A2801" s="3"/>
      <c r="B2801" s="5">
        <f>IF(newcards!B2800&lt;&gt;"",VLOOKUP(newcards!B2800,sport!$A$2:$B$8,2,FALSE),"")</f>
        <v>1</v>
      </c>
      <c r="C2801" s="3">
        <f>newcards!C2800</f>
        <v>2016</v>
      </c>
      <c r="D2801" s="3">
        <f>IF(newcards!D2800&lt;&gt;"",VLOOKUP(newcards!D2800,brand!$A$2:$B$30,2,FALSE),"")</f>
        <v>1</v>
      </c>
      <c r="E2801" s="3">
        <f>IF(newcards!E2800&lt;&gt;"",VLOOKUP(newcards!E2800,series!$A$2:$B$228,2,FALSE),)</f>
        <v>215</v>
      </c>
      <c r="F2801" s="3">
        <f>IF(newcards!F2800&lt;&gt;"",VLOOKUP(newcards!F2800,category!$A$2:$B$82,2,FALSE),)</f>
        <v>77</v>
      </c>
      <c r="G2801" s="3" t="str">
        <f>IF(newcards!G2800&lt;&gt;"",VLOOKUP(newcards!G2800,subcategory!$A$2:$B$680,2,FALSE),"")</f>
        <v/>
      </c>
      <c r="H2801" s="3" t="str">
        <f>newcards!H2800</f>
        <v>US289</v>
      </c>
      <c r="I2801" s="3" t="str">
        <f>newcards!I2800</f>
        <v xml:space="preserve"> </v>
      </c>
      <c r="J2801" s="3">
        <f>IF(newcards!J2800&lt;&gt;"",VLOOKUP(newcards!J2800,player!$A$2:$B$7503,2,FALSE),"")</f>
        <v>7398</v>
      </c>
      <c r="K2801" s="3" t="str">
        <f>IF(newcards!K2800&lt;&gt;"",VLOOKUP(newcards!K2800,playernameext!$A$2:$B$32,2,FALSE),"")</f>
        <v/>
      </c>
      <c r="L2801" s="3">
        <f>IF(newcards!L2800&lt;&gt;"",VLOOKUP(newcards!L2800,team!$A$2:$B$538,2,FALSE),"")</f>
        <v>84</v>
      </c>
      <c r="M2801" s="5">
        <f>IF(newcards!M2800&lt;&gt;"", newcards!M2800, "")</f>
        <v>65</v>
      </c>
      <c r="N2801" s="5" t="str">
        <f>IF(newcards!N2800&lt;&gt;"", newcards!N2800, "")</f>
        <v>N</v>
      </c>
      <c r="O2801" s="5" t="str">
        <f>IF(newcards!O2800&lt;&gt;"", newcards!O2800, "")</f>
        <v/>
      </c>
      <c r="P2801" s="5" t="str">
        <f>IF(newcards!P2800&lt;&gt;"", newcards!P2800, "")</f>
        <v/>
      </c>
      <c r="Q2801" s="5" t="str">
        <f>IF(newcards!Q2800&lt;&gt;"", newcards!Q2800, "")</f>
        <v/>
      </c>
    </row>
    <row r="2802" spans="1:17" x14ac:dyDescent="0.25">
      <c r="A2802" s="3"/>
      <c r="B2802" s="5">
        <f>IF(newcards!B2801&lt;&gt;"",VLOOKUP(newcards!B2801,sport!$A$2:$B$8,2,FALSE),"")</f>
        <v>1</v>
      </c>
      <c r="C2802" s="3">
        <f>newcards!C2801</f>
        <v>2016</v>
      </c>
      <c r="D2802" s="3">
        <f>IF(newcards!D2801&lt;&gt;"",VLOOKUP(newcards!D2801,brand!$A$2:$B$30,2,FALSE),"")</f>
        <v>1</v>
      </c>
      <c r="E2802" s="3">
        <f>IF(newcards!E2801&lt;&gt;"",VLOOKUP(newcards!E2801,series!$A$2:$B$228,2,FALSE),)</f>
        <v>215</v>
      </c>
      <c r="F2802" s="3">
        <f>IF(newcards!F2801&lt;&gt;"",VLOOKUP(newcards!F2801,category!$A$2:$B$82,2,FALSE),)</f>
        <v>77</v>
      </c>
      <c r="G2802" s="3">
        <f>IF(newcards!G2801&lt;&gt;"",VLOOKUP(newcards!G2801,subcategory!$A$2:$B$680,2,FALSE),"")</f>
        <v>49</v>
      </c>
      <c r="H2802" s="3" t="str">
        <f>newcards!H2801</f>
        <v>US290</v>
      </c>
      <c r="I2802" s="3" t="str">
        <f>newcards!I2801</f>
        <v xml:space="preserve"> </v>
      </c>
      <c r="J2802" s="3">
        <f>IF(newcards!J2801&lt;&gt;"",VLOOKUP(newcards!J2801,player!$A$2:$B$7503,2,FALSE),"")</f>
        <v>4780</v>
      </c>
      <c r="K2802" s="3" t="str">
        <f>IF(newcards!K2801&lt;&gt;"",VLOOKUP(newcards!K2801,playernameext!$A$2:$B$32,2,FALSE),"")</f>
        <v/>
      </c>
      <c r="L2802" s="3">
        <f>IF(newcards!L2801&lt;&gt;"",VLOOKUP(newcards!L2801,team!$A$2:$B$538,2,FALSE),"")</f>
        <v>40</v>
      </c>
      <c r="M2802" s="5">
        <f>IF(newcards!M2801&lt;&gt;"", newcards!M2801, "")</f>
        <v>65</v>
      </c>
      <c r="N2802" s="5" t="str">
        <f>IF(newcards!N2801&lt;&gt;"", newcards!N2801, "")</f>
        <v>N</v>
      </c>
      <c r="O2802" s="5" t="str">
        <f>IF(newcards!O2801&lt;&gt;"", newcards!O2801, "")</f>
        <v/>
      </c>
      <c r="P2802" s="5" t="str">
        <f>IF(newcards!P2801&lt;&gt;"", newcards!P2801, "")</f>
        <v/>
      </c>
      <c r="Q2802" s="5" t="str">
        <f>IF(newcards!Q2801&lt;&gt;"", newcards!Q2801, "")</f>
        <v/>
      </c>
    </row>
    <row r="2803" spans="1:17" x14ac:dyDescent="0.25">
      <c r="A2803" s="3"/>
      <c r="B2803" s="5">
        <f>IF(newcards!B2802&lt;&gt;"",VLOOKUP(newcards!B2802,sport!$A$2:$B$8,2,FALSE),"")</f>
        <v>1</v>
      </c>
      <c r="C2803" s="3">
        <f>newcards!C2802</f>
        <v>2016</v>
      </c>
      <c r="D2803" s="3">
        <f>IF(newcards!D2802&lt;&gt;"",VLOOKUP(newcards!D2802,brand!$A$2:$B$30,2,FALSE),"")</f>
        <v>1</v>
      </c>
      <c r="E2803" s="3">
        <f>IF(newcards!E2802&lt;&gt;"",VLOOKUP(newcards!E2802,series!$A$2:$B$228,2,FALSE),)</f>
        <v>215</v>
      </c>
      <c r="F2803" s="3">
        <f>IF(newcards!F2802&lt;&gt;"",VLOOKUP(newcards!F2802,category!$A$2:$B$82,2,FALSE),)</f>
        <v>77</v>
      </c>
      <c r="G2803" s="3">
        <f>IF(newcards!G2802&lt;&gt;"",VLOOKUP(newcards!G2802,subcategory!$A$2:$B$680,2,FALSE),"")</f>
        <v>49</v>
      </c>
      <c r="H2803" s="3" t="str">
        <f>newcards!H2802</f>
        <v>US291</v>
      </c>
      <c r="I2803" s="3" t="str">
        <f>newcards!I2802</f>
        <v xml:space="preserve"> </v>
      </c>
      <c r="J2803" s="3">
        <f>IF(newcards!J2802&lt;&gt;"",VLOOKUP(newcards!J2802,player!$A$2:$B$7503,2,FALSE),"")</f>
        <v>7025</v>
      </c>
      <c r="K2803" s="3" t="str">
        <f>IF(newcards!K2802&lt;&gt;"",VLOOKUP(newcards!K2802,playernameext!$A$2:$B$32,2,FALSE),"")</f>
        <v/>
      </c>
      <c r="L2803" s="3">
        <f>IF(newcards!L2802&lt;&gt;"",VLOOKUP(newcards!L2802,team!$A$2:$B$538,2,FALSE),"")</f>
        <v>68</v>
      </c>
      <c r="M2803" s="5">
        <f>IF(newcards!M2802&lt;&gt;"", newcards!M2802, "")</f>
        <v>65</v>
      </c>
      <c r="N2803" s="5" t="str">
        <f>IF(newcards!N2802&lt;&gt;"", newcards!N2802, "")</f>
        <v>N</v>
      </c>
      <c r="O2803" s="5" t="str">
        <f>IF(newcards!O2802&lt;&gt;"", newcards!O2802, "")</f>
        <v/>
      </c>
      <c r="P2803" s="5" t="str">
        <f>IF(newcards!P2802&lt;&gt;"", newcards!P2802, "")</f>
        <v/>
      </c>
      <c r="Q2803" s="5" t="str">
        <f>IF(newcards!Q2802&lt;&gt;"", newcards!Q2802, "")</f>
        <v/>
      </c>
    </row>
    <row r="2804" spans="1:17" x14ac:dyDescent="0.25">
      <c r="A2804" s="3"/>
      <c r="B2804" s="5">
        <f>IF(newcards!B2803&lt;&gt;"",VLOOKUP(newcards!B2803,sport!$A$2:$B$8,2,FALSE),"")</f>
        <v>1</v>
      </c>
      <c r="C2804" s="3">
        <f>newcards!C2803</f>
        <v>2016</v>
      </c>
      <c r="D2804" s="3">
        <f>IF(newcards!D2803&lt;&gt;"",VLOOKUP(newcards!D2803,brand!$A$2:$B$30,2,FALSE),"")</f>
        <v>1</v>
      </c>
      <c r="E2804" s="3">
        <f>IF(newcards!E2803&lt;&gt;"",VLOOKUP(newcards!E2803,series!$A$2:$B$228,2,FALSE),)</f>
        <v>215</v>
      </c>
      <c r="F2804" s="3">
        <f>IF(newcards!F2803&lt;&gt;"",VLOOKUP(newcards!F2803,category!$A$2:$B$82,2,FALSE),)</f>
        <v>77</v>
      </c>
      <c r="G2804" s="3" t="str">
        <f>IF(newcards!G2803&lt;&gt;"",VLOOKUP(newcards!G2803,subcategory!$A$2:$B$680,2,FALSE),"")</f>
        <v/>
      </c>
      <c r="H2804" s="3" t="str">
        <f>newcards!H2803</f>
        <v>US292</v>
      </c>
      <c r="I2804" s="3" t="str">
        <f>newcards!I2803</f>
        <v xml:space="preserve"> </v>
      </c>
      <c r="J2804" s="3">
        <f>IF(newcards!J2803&lt;&gt;"",VLOOKUP(newcards!J2803,player!$A$2:$B$7503,2,FALSE),"")</f>
        <v>6873</v>
      </c>
      <c r="K2804" s="3" t="str">
        <f>IF(newcards!K2803&lt;&gt;"",VLOOKUP(newcards!K2803,playernameext!$A$2:$B$32,2,FALSE),"")</f>
        <v/>
      </c>
      <c r="L2804" s="3">
        <f>IF(newcards!L2803&lt;&gt;"",VLOOKUP(newcards!L2803,team!$A$2:$B$538,2,FALSE),"")</f>
        <v>89</v>
      </c>
      <c r="M2804" s="5">
        <f>IF(newcards!M2803&lt;&gt;"", newcards!M2803, "")</f>
        <v>65</v>
      </c>
      <c r="N2804" s="5" t="str">
        <f>IF(newcards!N2803&lt;&gt;"", newcards!N2803, "")</f>
        <v>N</v>
      </c>
      <c r="O2804" s="5" t="str">
        <f>IF(newcards!O2803&lt;&gt;"", newcards!O2803, "")</f>
        <v/>
      </c>
      <c r="P2804" s="5" t="str">
        <f>IF(newcards!P2803&lt;&gt;"", newcards!P2803, "")</f>
        <v/>
      </c>
      <c r="Q2804" s="5" t="str">
        <f>IF(newcards!Q2803&lt;&gt;"", newcards!Q2803, "")</f>
        <v/>
      </c>
    </row>
    <row r="2805" spans="1:17" x14ac:dyDescent="0.25">
      <c r="A2805" s="3"/>
      <c r="B2805" s="5">
        <f>IF(newcards!B2804&lt;&gt;"",VLOOKUP(newcards!B2804,sport!$A$2:$B$8,2,FALSE),"")</f>
        <v>1</v>
      </c>
      <c r="C2805" s="3">
        <f>newcards!C2804</f>
        <v>2016</v>
      </c>
      <c r="D2805" s="3">
        <f>IF(newcards!D2804&lt;&gt;"",VLOOKUP(newcards!D2804,brand!$A$2:$B$30,2,FALSE),"")</f>
        <v>1</v>
      </c>
      <c r="E2805" s="3">
        <f>IF(newcards!E2804&lt;&gt;"",VLOOKUP(newcards!E2804,series!$A$2:$B$228,2,FALSE),)</f>
        <v>215</v>
      </c>
      <c r="F2805" s="3">
        <f>IF(newcards!F2804&lt;&gt;"",VLOOKUP(newcards!F2804,category!$A$2:$B$82,2,FALSE),)</f>
        <v>77</v>
      </c>
      <c r="G2805" s="3" t="str">
        <f>IF(newcards!G2804&lt;&gt;"",VLOOKUP(newcards!G2804,subcategory!$A$2:$B$680,2,FALSE),"")</f>
        <v/>
      </c>
      <c r="H2805" s="3" t="str">
        <f>newcards!H2804</f>
        <v>US293</v>
      </c>
      <c r="I2805" s="3" t="str">
        <f>newcards!I2804</f>
        <v xml:space="preserve"> </v>
      </c>
      <c r="J2805" s="3">
        <f>IF(newcards!J2804&lt;&gt;"",VLOOKUP(newcards!J2804,player!$A$2:$B$7503,2,FALSE),"")</f>
        <v>7222</v>
      </c>
      <c r="K2805" s="3" t="str">
        <f>IF(newcards!K2804&lt;&gt;"",VLOOKUP(newcards!K2804,playernameext!$A$2:$B$32,2,FALSE),"")</f>
        <v/>
      </c>
      <c r="L2805" s="3">
        <f>IF(newcards!L2804&lt;&gt;"",VLOOKUP(newcards!L2804,team!$A$2:$B$538,2,FALSE),"")</f>
        <v>67</v>
      </c>
      <c r="M2805" s="5">
        <f>IF(newcards!M2804&lt;&gt;"", newcards!M2804, "")</f>
        <v>65</v>
      </c>
      <c r="N2805" s="5" t="str">
        <f>IF(newcards!N2804&lt;&gt;"", newcards!N2804, "")</f>
        <v>N</v>
      </c>
      <c r="O2805" s="5" t="str">
        <f>IF(newcards!O2804&lt;&gt;"", newcards!O2804, "")</f>
        <v/>
      </c>
      <c r="P2805" s="5" t="str">
        <f>IF(newcards!P2804&lt;&gt;"", newcards!P2804, "")</f>
        <v/>
      </c>
      <c r="Q2805" s="5" t="str">
        <f>IF(newcards!Q2804&lt;&gt;"", newcards!Q2804, "")</f>
        <v/>
      </c>
    </row>
    <row r="2806" spans="1:17" x14ac:dyDescent="0.25">
      <c r="A2806" s="3"/>
      <c r="B2806" s="5">
        <f>IF(newcards!B2805&lt;&gt;"",VLOOKUP(newcards!B2805,sport!$A$2:$B$8,2,FALSE),"")</f>
        <v>1</v>
      </c>
      <c r="C2806" s="3">
        <f>newcards!C2805</f>
        <v>2016</v>
      </c>
      <c r="D2806" s="3">
        <f>IF(newcards!D2805&lt;&gt;"",VLOOKUP(newcards!D2805,brand!$A$2:$B$30,2,FALSE),"")</f>
        <v>1</v>
      </c>
      <c r="E2806" s="3">
        <f>IF(newcards!E2805&lt;&gt;"",VLOOKUP(newcards!E2805,series!$A$2:$B$228,2,FALSE),)</f>
        <v>215</v>
      </c>
      <c r="F2806" s="3">
        <f>IF(newcards!F2805&lt;&gt;"",VLOOKUP(newcards!F2805,category!$A$2:$B$82,2,FALSE),)</f>
        <v>77</v>
      </c>
      <c r="G2806" s="3">
        <f>IF(newcards!G2805&lt;&gt;"",VLOOKUP(newcards!G2805,subcategory!$A$2:$B$680,2,FALSE),"")</f>
        <v>49</v>
      </c>
      <c r="H2806" s="3" t="str">
        <f>newcards!H2805</f>
        <v>US294</v>
      </c>
      <c r="I2806" s="3" t="str">
        <f>newcards!I2805</f>
        <v xml:space="preserve"> </v>
      </c>
      <c r="J2806" s="3">
        <f>IF(newcards!J2805&lt;&gt;"",VLOOKUP(newcards!J2805,player!$A$2:$B$7503,2,FALSE),"")</f>
        <v>4247</v>
      </c>
      <c r="K2806" s="3" t="str">
        <f>IF(newcards!K2805&lt;&gt;"",VLOOKUP(newcards!K2805,playernameext!$A$2:$B$32,2,FALSE),"")</f>
        <v/>
      </c>
      <c r="L2806" s="3">
        <f>IF(newcards!L2805&lt;&gt;"",VLOOKUP(newcards!L2805,team!$A$2:$B$538,2,FALSE),"")</f>
        <v>21</v>
      </c>
      <c r="M2806" s="5">
        <f>IF(newcards!M2805&lt;&gt;"", newcards!M2805, "")</f>
        <v>65</v>
      </c>
      <c r="N2806" s="5" t="str">
        <f>IF(newcards!N2805&lt;&gt;"", newcards!N2805, "")</f>
        <v>N</v>
      </c>
      <c r="O2806" s="5" t="str">
        <f>IF(newcards!O2805&lt;&gt;"", newcards!O2805, "")</f>
        <v/>
      </c>
      <c r="P2806" s="5" t="str">
        <f>IF(newcards!P2805&lt;&gt;"", newcards!P2805, "")</f>
        <v/>
      </c>
      <c r="Q2806" s="5" t="str">
        <f>IF(newcards!Q2805&lt;&gt;"", newcards!Q2805, "")</f>
        <v/>
      </c>
    </row>
    <row r="2807" spans="1:17" x14ac:dyDescent="0.25">
      <c r="A2807" s="3"/>
      <c r="B2807" s="5">
        <f>IF(newcards!B2806&lt;&gt;"",VLOOKUP(newcards!B2806,sport!$A$2:$B$8,2,FALSE),"")</f>
        <v>1</v>
      </c>
      <c r="C2807" s="3">
        <f>newcards!C2806</f>
        <v>2016</v>
      </c>
      <c r="D2807" s="3">
        <f>IF(newcards!D2806&lt;&gt;"",VLOOKUP(newcards!D2806,brand!$A$2:$B$30,2,FALSE),"")</f>
        <v>1</v>
      </c>
      <c r="E2807" s="3">
        <f>IF(newcards!E2806&lt;&gt;"",VLOOKUP(newcards!E2806,series!$A$2:$B$228,2,FALSE),)</f>
        <v>215</v>
      </c>
      <c r="F2807" s="3">
        <f>IF(newcards!F2806&lt;&gt;"",VLOOKUP(newcards!F2806,category!$A$2:$B$82,2,FALSE),)</f>
        <v>77</v>
      </c>
      <c r="G2807" s="3">
        <f>IF(newcards!G2806&lt;&gt;"",VLOOKUP(newcards!G2806,subcategory!$A$2:$B$680,2,FALSE),"")</f>
        <v>476</v>
      </c>
      <c r="H2807" s="3" t="str">
        <f>newcards!H2806</f>
        <v>US295</v>
      </c>
      <c r="I2807" s="3" t="str">
        <f>newcards!I2806</f>
        <v xml:space="preserve"> </v>
      </c>
      <c r="J2807" s="3">
        <f>IF(newcards!J2806&lt;&gt;"",VLOOKUP(newcards!J2806,player!$A$2:$B$7503,2,FALSE),"")</f>
        <v>6875</v>
      </c>
      <c r="K2807" s="3" t="str">
        <f>IF(newcards!K2806&lt;&gt;"",VLOOKUP(newcards!K2806,playernameext!$A$2:$B$32,2,FALSE),"")</f>
        <v/>
      </c>
      <c r="L2807" s="3">
        <f>IF(newcards!L2806&lt;&gt;"",VLOOKUP(newcards!L2806,team!$A$2:$B$538,2,FALSE),"")</f>
        <v>1</v>
      </c>
      <c r="M2807" s="5">
        <f>IF(newcards!M2806&lt;&gt;"", newcards!M2806, "")</f>
        <v>65</v>
      </c>
      <c r="N2807" s="5" t="str">
        <f>IF(newcards!N2806&lt;&gt;"", newcards!N2806, "")</f>
        <v>N</v>
      </c>
      <c r="O2807" s="5" t="str">
        <f>IF(newcards!O2806&lt;&gt;"", newcards!O2806, "")</f>
        <v/>
      </c>
      <c r="P2807" s="5" t="str">
        <f>IF(newcards!P2806&lt;&gt;"", newcards!P2806, "")</f>
        <v/>
      </c>
      <c r="Q2807" s="5" t="str">
        <f>IF(newcards!Q2806&lt;&gt;"", newcards!Q2806, "")</f>
        <v/>
      </c>
    </row>
    <row r="2808" spans="1:17" x14ac:dyDescent="0.25">
      <c r="A2808" s="3"/>
      <c r="B2808" s="5">
        <f>IF(newcards!B2807&lt;&gt;"",VLOOKUP(newcards!B2807,sport!$A$2:$B$8,2,FALSE),"")</f>
        <v>1</v>
      </c>
      <c r="C2808" s="3">
        <f>newcards!C2807</f>
        <v>2016</v>
      </c>
      <c r="D2808" s="3">
        <f>IF(newcards!D2807&lt;&gt;"",VLOOKUP(newcards!D2807,brand!$A$2:$B$30,2,FALSE),"")</f>
        <v>1</v>
      </c>
      <c r="E2808" s="3">
        <f>IF(newcards!E2807&lt;&gt;"",VLOOKUP(newcards!E2807,series!$A$2:$B$228,2,FALSE),)</f>
        <v>215</v>
      </c>
      <c r="F2808" s="3">
        <f>IF(newcards!F2807&lt;&gt;"",VLOOKUP(newcards!F2807,category!$A$2:$B$82,2,FALSE),)</f>
        <v>77</v>
      </c>
      <c r="G2808" s="3">
        <f>IF(newcards!G2807&lt;&gt;"",VLOOKUP(newcards!G2807,subcategory!$A$2:$B$680,2,FALSE),"")</f>
        <v>49</v>
      </c>
      <c r="H2808" s="3" t="str">
        <f>newcards!H2807</f>
        <v>US296</v>
      </c>
      <c r="I2808" s="3" t="str">
        <f>newcards!I2807</f>
        <v xml:space="preserve"> </v>
      </c>
      <c r="J2808" s="3">
        <f>IF(newcards!J2807&lt;&gt;"",VLOOKUP(newcards!J2807,player!$A$2:$B$7503,2,FALSE),"")</f>
        <v>3471</v>
      </c>
      <c r="K2808" s="3" t="str">
        <f>IF(newcards!K2807&lt;&gt;"",VLOOKUP(newcards!K2807,playernameext!$A$2:$B$32,2,FALSE),"")</f>
        <v/>
      </c>
      <c r="L2808" s="3">
        <f>IF(newcards!L2807&lt;&gt;"",VLOOKUP(newcards!L2807,team!$A$2:$B$538,2,FALSE),"")</f>
        <v>67</v>
      </c>
      <c r="M2808" s="5">
        <f>IF(newcards!M2807&lt;&gt;"", newcards!M2807, "")</f>
        <v>65</v>
      </c>
      <c r="N2808" s="5" t="str">
        <f>IF(newcards!N2807&lt;&gt;"", newcards!N2807, "")</f>
        <v>N</v>
      </c>
      <c r="O2808" s="5" t="str">
        <f>IF(newcards!O2807&lt;&gt;"", newcards!O2807, "")</f>
        <v/>
      </c>
      <c r="P2808" s="5" t="str">
        <f>IF(newcards!P2807&lt;&gt;"", newcards!P2807, "")</f>
        <v/>
      </c>
      <c r="Q2808" s="5" t="str">
        <f>IF(newcards!Q2807&lt;&gt;"", newcards!Q2807, "")</f>
        <v/>
      </c>
    </row>
    <row r="2809" spans="1:17" x14ac:dyDescent="0.25">
      <c r="A2809" s="3"/>
      <c r="B2809" s="5">
        <f>IF(newcards!B2808&lt;&gt;"",VLOOKUP(newcards!B2808,sport!$A$2:$B$8,2,FALSE),"")</f>
        <v>1</v>
      </c>
      <c r="C2809" s="3">
        <f>newcards!C2808</f>
        <v>2016</v>
      </c>
      <c r="D2809" s="3">
        <f>IF(newcards!D2808&lt;&gt;"",VLOOKUP(newcards!D2808,brand!$A$2:$B$30,2,FALSE),"")</f>
        <v>1</v>
      </c>
      <c r="E2809" s="3">
        <f>IF(newcards!E2808&lt;&gt;"",VLOOKUP(newcards!E2808,series!$A$2:$B$228,2,FALSE),)</f>
        <v>215</v>
      </c>
      <c r="F2809" s="3">
        <f>IF(newcards!F2808&lt;&gt;"",VLOOKUP(newcards!F2808,category!$A$2:$B$82,2,FALSE),)</f>
        <v>77</v>
      </c>
      <c r="G2809" s="3">
        <f>IF(newcards!G2808&lt;&gt;"",VLOOKUP(newcards!G2808,subcategory!$A$2:$B$680,2,FALSE),"")</f>
        <v>49</v>
      </c>
      <c r="H2809" s="3" t="str">
        <f>newcards!H2808</f>
        <v>US297</v>
      </c>
      <c r="I2809" s="3" t="str">
        <f>newcards!I2808</f>
        <v xml:space="preserve"> </v>
      </c>
      <c r="J2809" s="3">
        <f>IF(newcards!J2808&lt;&gt;"",VLOOKUP(newcards!J2808,player!$A$2:$B$7503,2,FALSE),"")</f>
        <v>1308</v>
      </c>
      <c r="K2809" s="3" t="str">
        <f>IF(newcards!K2808&lt;&gt;"",VLOOKUP(newcards!K2808,playernameext!$A$2:$B$32,2,FALSE),"")</f>
        <v/>
      </c>
      <c r="L2809" s="3">
        <f>IF(newcards!L2808&lt;&gt;"",VLOOKUP(newcards!L2808,team!$A$2:$B$538,2,FALSE),"")</f>
        <v>96</v>
      </c>
      <c r="M2809" s="5">
        <f>IF(newcards!M2808&lt;&gt;"", newcards!M2808, "")</f>
        <v>65</v>
      </c>
      <c r="N2809" s="5" t="str">
        <f>IF(newcards!N2808&lt;&gt;"", newcards!N2808, "")</f>
        <v>N</v>
      </c>
      <c r="O2809" s="5" t="str">
        <f>IF(newcards!O2808&lt;&gt;"", newcards!O2808, "")</f>
        <v/>
      </c>
      <c r="P2809" s="5" t="str">
        <f>IF(newcards!P2808&lt;&gt;"", newcards!P2808, "")</f>
        <v/>
      </c>
      <c r="Q2809" s="5" t="str">
        <f>IF(newcards!Q2808&lt;&gt;"", newcards!Q2808, "")</f>
        <v/>
      </c>
    </row>
    <row r="2810" spans="1:17" x14ac:dyDescent="0.25">
      <c r="A2810" s="3"/>
      <c r="B2810" s="5">
        <f>IF(newcards!B2809&lt;&gt;"",VLOOKUP(newcards!B2809,sport!$A$2:$B$8,2,FALSE),"")</f>
        <v>1</v>
      </c>
      <c r="C2810" s="3">
        <f>newcards!C2809</f>
        <v>2016</v>
      </c>
      <c r="D2810" s="3">
        <f>IF(newcards!D2809&lt;&gt;"",VLOOKUP(newcards!D2809,brand!$A$2:$B$30,2,FALSE),"")</f>
        <v>1</v>
      </c>
      <c r="E2810" s="3">
        <f>IF(newcards!E2809&lt;&gt;"",VLOOKUP(newcards!E2809,series!$A$2:$B$228,2,FALSE),)</f>
        <v>215</v>
      </c>
      <c r="F2810" s="3">
        <f>IF(newcards!F2809&lt;&gt;"",VLOOKUP(newcards!F2809,category!$A$2:$B$82,2,FALSE),)</f>
        <v>77</v>
      </c>
      <c r="G2810" s="3" t="str">
        <f>IF(newcards!G2809&lt;&gt;"",VLOOKUP(newcards!G2809,subcategory!$A$2:$B$680,2,FALSE),"")</f>
        <v/>
      </c>
      <c r="H2810" s="3" t="str">
        <f>newcards!H2809</f>
        <v>US298</v>
      </c>
      <c r="I2810" s="3" t="str">
        <f>newcards!I2809</f>
        <v xml:space="preserve"> </v>
      </c>
      <c r="J2810" s="3">
        <f>IF(newcards!J2809&lt;&gt;"",VLOOKUP(newcards!J2809,player!$A$2:$B$7503,2,FALSE),"")</f>
        <v>3473</v>
      </c>
      <c r="K2810" s="3" t="str">
        <f>IF(newcards!K2809&lt;&gt;"",VLOOKUP(newcards!K2809,playernameext!$A$2:$B$32,2,FALSE),"")</f>
        <v/>
      </c>
      <c r="L2810" s="3">
        <f>IF(newcards!L2809&lt;&gt;"",VLOOKUP(newcards!L2809,team!$A$2:$B$538,2,FALSE),"")</f>
        <v>49</v>
      </c>
      <c r="M2810" s="5">
        <f>IF(newcards!M2809&lt;&gt;"", newcards!M2809, "")</f>
        <v>65</v>
      </c>
      <c r="N2810" s="5" t="str">
        <f>IF(newcards!N2809&lt;&gt;"", newcards!N2809, "")</f>
        <v>N</v>
      </c>
      <c r="O2810" s="5" t="str">
        <f>IF(newcards!O2809&lt;&gt;"", newcards!O2809, "")</f>
        <v/>
      </c>
      <c r="P2810" s="5" t="str">
        <f>IF(newcards!P2809&lt;&gt;"", newcards!P2809, "")</f>
        <v/>
      </c>
      <c r="Q2810" s="5" t="str">
        <f>IF(newcards!Q2809&lt;&gt;"", newcards!Q2809, "")</f>
        <v/>
      </c>
    </row>
    <row r="2811" spans="1:17" x14ac:dyDescent="0.25">
      <c r="A2811" s="3"/>
      <c r="B2811" s="5">
        <f>IF(newcards!B2810&lt;&gt;"",VLOOKUP(newcards!B2810,sport!$A$2:$B$8,2,FALSE),"")</f>
        <v>1</v>
      </c>
      <c r="C2811" s="3">
        <f>newcards!C2810</f>
        <v>2016</v>
      </c>
      <c r="D2811" s="3">
        <f>IF(newcards!D2810&lt;&gt;"",VLOOKUP(newcards!D2810,brand!$A$2:$B$30,2,FALSE),"")</f>
        <v>1</v>
      </c>
      <c r="E2811" s="3">
        <f>IF(newcards!E2810&lt;&gt;"",VLOOKUP(newcards!E2810,series!$A$2:$B$228,2,FALSE),)</f>
        <v>215</v>
      </c>
      <c r="F2811" s="3">
        <f>IF(newcards!F2810&lt;&gt;"",VLOOKUP(newcards!F2810,category!$A$2:$B$82,2,FALSE),)</f>
        <v>77</v>
      </c>
      <c r="G2811" s="3">
        <f>IF(newcards!G2810&lt;&gt;"",VLOOKUP(newcards!G2810,subcategory!$A$2:$B$680,2,FALSE),"")</f>
        <v>49</v>
      </c>
      <c r="H2811" s="3" t="str">
        <f>newcards!H2810</f>
        <v>US299</v>
      </c>
      <c r="I2811" s="3" t="str">
        <f>newcards!I2810</f>
        <v xml:space="preserve"> </v>
      </c>
      <c r="J2811" s="3">
        <f>IF(newcards!J2810&lt;&gt;"",VLOOKUP(newcards!J2810,player!$A$2:$B$7503,2,FALSE),"")</f>
        <v>6937</v>
      </c>
      <c r="K2811" s="3" t="str">
        <f>IF(newcards!K2810&lt;&gt;"",VLOOKUP(newcards!K2810,playernameext!$A$2:$B$32,2,FALSE),"")</f>
        <v/>
      </c>
      <c r="L2811" s="3">
        <f>IF(newcards!L2810&lt;&gt;"",VLOOKUP(newcards!L2810,team!$A$2:$B$538,2,FALSE),"")</f>
        <v>4</v>
      </c>
      <c r="M2811" s="5">
        <f>IF(newcards!M2810&lt;&gt;"", newcards!M2810, "")</f>
        <v>65</v>
      </c>
      <c r="N2811" s="5" t="str">
        <f>IF(newcards!N2810&lt;&gt;"", newcards!N2810, "")</f>
        <v>N</v>
      </c>
      <c r="O2811" s="5" t="str">
        <f>IF(newcards!O2810&lt;&gt;"", newcards!O2810, "")</f>
        <v/>
      </c>
      <c r="P2811" s="5" t="str">
        <f>IF(newcards!P2810&lt;&gt;"", newcards!P2810, "")</f>
        <v/>
      </c>
      <c r="Q2811" s="5" t="str">
        <f>IF(newcards!Q2810&lt;&gt;"", newcards!Q2810, "")</f>
        <v/>
      </c>
    </row>
    <row r="2812" spans="1:17" x14ac:dyDescent="0.25">
      <c r="A2812" s="3"/>
      <c r="B2812" s="5">
        <f>IF(newcards!B2811&lt;&gt;"",VLOOKUP(newcards!B2811,sport!$A$2:$B$8,2,FALSE),"")</f>
        <v>1</v>
      </c>
      <c r="C2812" s="3">
        <f>newcards!C2811</f>
        <v>2016</v>
      </c>
      <c r="D2812" s="3">
        <f>IF(newcards!D2811&lt;&gt;"",VLOOKUP(newcards!D2811,brand!$A$2:$B$30,2,FALSE),"")</f>
        <v>1</v>
      </c>
      <c r="E2812" s="3">
        <f>IF(newcards!E2811&lt;&gt;"",VLOOKUP(newcards!E2811,series!$A$2:$B$228,2,FALSE),)</f>
        <v>215</v>
      </c>
      <c r="F2812" s="3">
        <f>IF(newcards!F2811&lt;&gt;"",VLOOKUP(newcards!F2811,category!$A$2:$B$82,2,FALSE),)</f>
        <v>77</v>
      </c>
      <c r="G2812" s="3" t="str">
        <f>IF(newcards!G2811&lt;&gt;"",VLOOKUP(newcards!G2811,subcategory!$A$2:$B$680,2,FALSE),"")</f>
        <v/>
      </c>
      <c r="H2812" s="3" t="str">
        <f>newcards!H2811</f>
        <v>US300</v>
      </c>
      <c r="I2812" s="3" t="str">
        <f>newcards!I2811</f>
        <v xml:space="preserve"> </v>
      </c>
      <c r="J2812" s="3">
        <f>IF(newcards!J2811&lt;&gt;"",VLOOKUP(newcards!J2811,player!$A$2:$B$7503,2,FALSE),"")</f>
        <v>7151</v>
      </c>
      <c r="K2812" s="3" t="str">
        <f>IF(newcards!K2811&lt;&gt;"",VLOOKUP(newcards!K2811,playernameext!$A$2:$B$32,2,FALSE),"")</f>
        <v/>
      </c>
      <c r="L2812" s="3">
        <f>IF(newcards!L2811&lt;&gt;"",VLOOKUP(newcards!L2811,team!$A$2:$B$538,2,FALSE),"")</f>
        <v>50</v>
      </c>
      <c r="M2812" s="5">
        <f>IF(newcards!M2811&lt;&gt;"", newcards!M2811, "")</f>
        <v>65</v>
      </c>
      <c r="N2812" s="5" t="str">
        <f>IF(newcards!N2811&lt;&gt;"", newcards!N2811, "")</f>
        <v>N</v>
      </c>
      <c r="O2812" s="5" t="str">
        <f>IF(newcards!O2811&lt;&gt;"", newcards!O2811, "")</f>
        <v/>
      </c>
      <c r="P2812" s="5" t="str">
        <f>IF(newcards!P2811&lt;&gt;"", newcards!P2811, "")</f>
        <v/>
      </c>
      <c r="Q2812" s="5" t="str">
        <f>IF(newcards!Q2811&lt;&gt;"", newcards!Q2811, "")</f>
        <v/>
      </c>
    </row>
    <row r="2813" spans="1:17" x14ac:dyDescent="0.25">
      <c r="A2813" s="3"/>
      <c r="B2813" s="5">
        <f>IF(newcards!B2812&lt;&gt;"",VLOOKUP(newcards!B2812,sport!$A$2:$B$8,2,FALSE),"")</f>
        <v>1</v>
      </c>
      <c r="C2813" s="3">
        <f>newcards!C2812</f>
        <v>2016</v>
      </c>
      <c r="D2813" s="3">
        <f>IF(newcards!D2812&lt;&gt;"",VLOOKUP(newcards!D2812,brand!$A$2:$B$30,2,FALSE),"")</f>
        <v>1</v>
      </c>
      <c r="E2813" s="3">
        <f>IF(newcards!E2812&lt;&gt;"",VLOOKUP(newcards!E2812,series!$A$2:$B$228,2,FALSE),)</f>
        <v>162</v>
      </c>
      <c r="F2813" s="3">
        <f>IF(newcards!F2812&lt;&gt;"",VLOOKUP(newcards!F2812,category!$A$2:$B$82,2,FALSE),)</f>
        <v>79</v>
      </c>
      <c r="G2813" s="3" t="str">
        <f>IF(newcards!G2812&lt;&gt;"",VLOOKUP(newcards!G2812,subcategory!$A$2:$B$680,2,FALSE),"")</f>
        <v/>
      </c>
      <c r="H2813" s="3">
        <f>newcards!H2812</f>
        <v>1</v>
      </c>
      <c r="I2813" s="3" t="str">
        <f>newcards!I2812</f>
        <v xml:space="preserve"> </v>
      </c>
      <c r="J2813" s="3">
        <f>IF(newcards!J2812&lt;&gt;"",VLOOKUP(newcards!J2812,player!$A$2:$B$7503,2,FALSE),"")</f>
        <v>4960</v>
      </c>
      <c r="K2813" s="3" t="str">
        <f>IF(newcards!K2812&lt;&gt;"",VLOOKUP(newcards!K2812,playernameext!$A$2:$B$32,2,FALSE),"")</f>
        <v/>
      </c>
      <c r="L2813" s="3">
        <f>IF(newcards!L2812&lt;&gt;"",VLOOKUP(newcards!L2812,team!$A$2:$B$538,2,FALSE),"")</f>
        <v>49</v>
      </c>
      <c r="M2813" s="5">
        <f>IF(newcards!M2812&lt;&gt;"", newcards!M2812, "")</f>
        <v>50</v>
      </c>
      <c r="N2813" s="5" t="str">
        <f>IF(newcards!N2812&lt;&gt;"", newcards!N2812, "")</f>
        <v>N</v>
      </c>
      <c r="O2813" s="5" t="str">
        <f>IF(newcards!O2812&lt;&gt;"", newcards!O2812, "")</f>
        <v/>
      </c>
      <c r="P2813" s="5" t="str">
        <f>IF(newcards!P2812&lt;&gt;"", newcards!P2812, "")</f>
        <v/>
      </c>
      <c r="Q2813" s="5" t="str">
        <f>IF(newcards!Q2812&lt;&gt;"", newcards!Q2812, "")</f>
        <v/>
      </c>
    </row>
    <row r="2814" spans="1:17" x14ac:dyDescent="0.25">
      <c r="A2814" s="3"/>
      <c r="B2814" s="5">
        <f>IF(newcards!B2813&lt;&gt;"",VLOOKUP(newcards!B2813,sport!$A$2:$B$8,2,FALSE),"")</f>
        <v>1</v>
      </c>
      <c r="C2814" s="3">
        <f>newcards!C2813</f>
        <v>2016</v>
      </c>
      <c r="D2814" s="3">
        <f>IF(newcards!D2813&lt;&gt;"",VLOOKUP(newcards!D2813,brand!$A$2:$B$30,2,FALSE),"")</f>
        <v>1</v>
      </c>
      <c r="E2814" s="3">
        <f>IF(newcards!E2813&lt;&gt;"",VLOOKUP(newcards!E2813,series!$A$2:$B$228,2,FALSE),)</f>
        <v>162</v>
      </c>
      <c r="F2814" s="3">
        <f>IF(newcards!F2813&lt;&gt;"",VLOOKUP(newcards!F2813,category!$A$2:$B$82,2,FALSE),)</f>
        <v>79</v>
      </c>
      <c r="G2814" s="3" t="str">
        <f>IF(newcards!G2813&lt;&gt;"",VLOOKUP(newcards!G2813,subcategory!$A$2:$B$680,2,FALSE),"")</f>
        <v/>
      </c>
      <c r="H2814" s="3">
        <f>newcards!H2813</f>
        <v>2</v>
      </c>
      <c r="I2814" s="3" t="str">
        <f>newcards!I2813</f>
        <v xml:space="preserve"> </v>
      </c>
      <c r="J2814" s="3">
        <f>IF(newcards!J2813&lt;&gt;"",VLOOKUP(newcards!J2813,player!$A$2:$B$7503,2,FALSE),"")</f>
        <v>6886</v>
      </c>
      <c r="K2814" s="3" t="str">
        <f>IF(newcards!K2813&lt;&gt;"",VLOOKUP(newcards!K2813,playernameext!$A$2:$B$32,2,FALSE),"")</f>
        <v/>
      </c>
      <c r="L2814" s="3">
        <f>IF(newcards!L2813&lt;&gt;"",VLOOKUP(newcards!L2813,team!$A$2:$B$538,2,FALSE),"")</f>
        <v>76</v>
      </c>
      <c r="M2814" s="5">
        <f>IF(newcards!M2813&lt;&gt;"", newcards!M2813, "")</f>
        <v>50</v>
      </c>
      <c r="N2814" s="5" t="str">
        <f>IF(newcards!N2813&lt;&gt;"", newcards!N2813, "")</f>
        <v>N</v>
      </c>
      <c r="O2814" s="5" t="str">
        <f>IF(newcards!O2813&lt;&gt;"", newcards!O2813, "")</f>
        <v/>
      </c>
      <c r="P2814" s="5" t="str">
        <f>IF(newcards!P2813&lt;&gt;"", newcards!P2813, "")</f>
        <v/>
      </c>
      <c r="Q2814" s="5" t="str">
        <f>IF(newcards!Q2813&lt;&gt;"", newcards!Q2813, "")</f>
        <v/>
      </c>
    </row>
    <row r="2815" spans="1:17" x14ac:dyDescent="0.25">
      <c r="A2815" s="3"/>
      <c r="B2815" s="5">
        <f>IF(newcards!B2814&lt;&gt;"",VLOOKUP(newcards!B2814,sport!$A$2:$B$8,2,FALSE),"")</f>
        <v>1</v>
      </c>
      <c r="C2815" s="3">
        <f>newcards!C2814</f>
        <v>2016</v>
      </c>
      <c r="D2815" s="3">
        <f>IF(newcards!D2814&lt;&gt;"",VLOOKUP(newcards!D2814,brand!$A$2:$B$30,2,FALSE),"")</f>
        <v>1</v>
      </c>
      <c r="E2815" s="3">
        <f>IF(newcards!E2814&lt;&gt;"",VLOOKUP(newcards!E2814,series!$A$2:$B$228,2,FALSE),)</f>
        <v>162</v>
      </c>
      <c r="F2815" s="3">
        <f>IF(newcards!F2814&lt;&gt;"",VLOOKUP(newcards!F2814,category!$A$2:$B$82,2,FALSE),)</f>
        <v>79</v>
      </c>
      <c r="G2815" s="3" t="str">
        <f>IF(newcards!G2814&lt;&gt;"",VLOOKUP(newcards!G2814,subcategory!$A$2:$B$680,2,FALSE),"")</f>
        <v/>
      </c>
      <c r="H2815" s="3">
        <f>newcards!H2814</f>
        <v>3</v>
      </c>
      <c r="I2815" s="3" t="str">
        <f>newcards!I2814</f>
        <v xml:space="preserve"> </v>
      </c>
      <c r="J2815" s="3">
        <f>IF(newcards!J2814&lt;&gt;"",VLOOKUP(newcards!J2814,player!$A$2:$B$7503,2,FALSE),"")</f>
        <v>5537</v>
      </c>
      <c r="K2815" s="3" t="str">
        <f>IF(newcards!K2814&lt;&gt;"",VLOOKUP(newcards!K2814,playernameext!$A$2:$B$32,2,FALSE),"")</f>
        <v/>
      </c>
      <c r="L2815" s="3">
        <f>IF(newcards!L2814&lt;&gt;"",VLOOKUP(newcards!L2814,team!$A$2:$B$538,2,FALSE),"")</f>
        <v>93</v>
      </c>
      <c r="M2815" s="5">
        <f>IF(newcards!M2814&lt;&gt;"", newcards!M2814, "")</f>
        <v>50</v>
      </c>
      <c r="N2815" s="5" t="str">
        <f>IF(newcards!N2814&lt;&gt;"", newcards!N2814, "")</f>
        <v>N</v>
      </c>
      <c r="O2815" s="5" t="str">
        <f>IF(newcards!O2814&lt;&gt;"", newcards!O2814, "")</f>
        <v/>
      </c>
      <c r="P2815" s="5" t="str">
        <f>IF(newcards!P2814&lt;&gt;"", newcards!P2814, "")</f>
        <v/>
      </c>
      <c r="Q2815" s="5" t="str">
        <f>IF(newcards!Q2814&lt;&gt;"", newcards!Q2814, "")</f>
        <v/>
      </c>
    </row>
    <row r="2816" spans="1:17" x14ac:dyDescent="0.25">
      <c r="A2816" s="3"/>
      <c r="B2816" s="5">
        <f>IF(newcards!B2815&lt;&gt;"",VLOOKUP(newcards!B2815,sport!$A$2:$B$8,2,FALSE),"")</f>
        <v>1</v>
      </c>
      <c r="C2816" s="3">
        <f>newcards!C2815</f>
        <v>2016</v>
      </c>
      <c r="D2816" s="3">
        <f>IF(newcards!D2815&lt;&gt;"",VLOOKUP(newcards!D2815,brand!$A$2:$B$30,2,FALSE),"")</f>
        <v>1</v>
      </c>
      <c r="E2816" s="3">
        <f>IF(newcards!E2815&lt;&gt;"",VLOOKUP(newcards!E2815,series!$A$2:$B$228,2,FALSE),)</f>
        <v>162</v>
      </c>
      <c r="F2816" s="3">
        <f>IF(newcards!F2815&lt;&gt;"",VLOOKUP(newcards!F2815,category!$A$2:$B$82,2,FALSE),)</f>
        <v>79</v>
      </c>
      <c r="G2816" s="3" t="str">
        <f>IF(newcards!G2815&lt;&gt;"",VLOOKUP(newcards!G2815,subcategory!$A$2:$B$680,2,FALSE),"")</f>
        <v/>
      </c>
      <c r="H2816" s="3">
        <f>newcards!H2815</f>
        <v>4</v>
      </c>
      <c r="I2816" s="3" t="str">
        <f>newcards!I2815</f>
        <v xml:space="preserve"> </v>
      </c>
      <c r="J2816" s="3">
        <f>IF(newcards!J2815&lt;&gt;"",VLOOKUP(newcards!J2815,player!$A$2:$B$7503,2,FALSE),"")</f>
        <v>6072</v>
      </c>
      <c r="K2816" s="3" t="str">
        <f>IF(newcards!K2815&lt;&gt;"",VLOOKUP(newcards!K2815,playernameext!$A$2:$B$32,2,FALSE),"")</f>
        <v/>
      </c>
      <c r="L2816" s="3">
        <f>IF(newcards!L2815&lt;&gt;"",VLOOKUP(newcards!L2815,team!$A$2:$B$538,2,FALSE),"")</f>
        <v>71</v>
      </c>
      <c r="M2816" s="5">
        <f>IF(newcards!M2815&lt;&gt;"", newcards!M2815, "")</f>
        <v>50</v>
      </c>
      <c r="N2816" s="5" t="str">
        <f>IF(newcards!N2815&lt;&gt;"", newcards!N2815, "")</f>
        <v>N</v>
      </c>
      <c r="O2816" s="5" t="str">
        <f>IF(newcards!O2815&lt;&gt;"", newcards!O2815, "")</f>
        <v/>
      </c>
      <c r="P2816" s="5" t="str">
        <f>IF(newcards!P2815&lt;&gt;"", newcards!P2815, "")</f>
        <v/>
      </c>
      <c r="Q2816" s="5" t="str">
        <f>IF(newcards!Q2815&lt;&gt;"", newcards!Q2815, "")</f>
        <v/>
      </c>
    </row>
    <row r="2817" spans="1:17" x14ac:dyDescent="0.25">
      <c r="A2817" s="3"/>
      <c r="B2817" s="5">
        <f>IF(newcards!B2816&lt;&gt;"",VLOOKUP(newcards!B2816,sport!$A$2:$B$8,2,FALSE),"")</f>
        <v>1</v>
      </c>
      <c r="C2817" s="3">
        <f>newcards!C2816</f>
        <v>2016</v>
      </c>
      <c r="D2817" s="3">
        <f>IF(newcards!D2816&lt;&gt;"",VLOOKUP(newcards!D2816,brand!$A$2:$B$30,2,FALSE),"")</f>
        <v>1</v>
      </c>
      <c r="E2817" s="3">
        <f>IF(newcards!E2816&lt;&gt;"",VLOOKUP(newcards!E2816,series!$A$2:$B$228,2,FALSE),)</f>
        <v>162</v>
      </c>
      <c r="F2817" s="3">
        <f>IF(newcards!F2816&lt;&gt;"",VLOOKUP(newcards!F2816,category!$A$2:$B$82,2,FALSE),)</f>
        <v>79</v>
      </c>
      <c r="G2817" s="3" t="str">
        <f>IF(newcards!G2816&lt;&gt;"",VLOOKUP(newcards!G2816,subcategory!$A$2:$B$680,2,FALSE),"")</f>
        <v/>
      </c>
      <c r="H2817" s="3">
        <f>newcards!H2816</f>
        <v>5</v>
      </c>
      <c r="I2817" s="3" t="str">
        <f>newcards!I2816</f>
        <v xml:space="preserve"> </v>
      </c>
      <c r="J2817" s="3">
        <f>IF(newcards!J2816&lt;&gt;"",VLOOKUP(newcards!J2816,player!$A$2:$B$7503,2,FALSE),"")</f>
        <v>4267</v>
      </c>
      <c r="K2817" s="3" t="str">
        <f>IF(newcards!K2816&lt;&gt;"",VLOOKUP(newcards!K2816,playernameext!$A$2:$B$32,2,FALSE),"")</f>
        <v/>
      </c>
      <c r="L2817" s="3">
        <f>IF(newcards!L2816&lt;&gt;"",VLOOKUP(newcards!L2816,team!$A$2:$B$538,2,FALSE),"")</f>
        <v>88</v>
      </c>
      <c r="M2817" s="5">
        <f>IF(newcards!M2816&lt;&gt;"", newcards!M2816, "")</f>
        <v>50</v>
      </c>
      <c r="N2817" s="5" t="str">
        <f>IF(newcards!N2816&lt;&gt;"", newcards!N2816, "")</f>
        <v>N</v>
      </c>
      <c r="O2817" s="5" t="str">
        <f>IF(newcards!O2816&lt;&gt;"", newcards!O2816, "")</f>
        <v/>
      </c>
      <c r="P2817" s="5" t="str">
        <f>IF(newcards!P2816&lt;&gt;"", newcards!P2816, "")</f>
        <v/>
      </c>
      <c r="Q2817" s="5" t="str">
        <f>IF(newcards!Q2816&lt;&gt;"", newcards!Q2816, "")</f>
        <v/>
      </c>
    </row>
    <row r="2818" spans="1:17" x14ac:dyDescent="0.25">
      <c r="A2818" s="3"/>
      <c r="B2818" s="5">
        <f>IF(newcards!B2817&lt;&gt;"",VLOOKUP(newcards!B2817,sport!$A$2:$B$8,2,FALSE),"")</f>
        <v>1</v>
      </c>
      <c r="C2818" s="3">
        <f>newcards!C2817</f>
        <v>2016</v>
      </c>
      <c r="D2818" s="3">
        <f>IF(newcards!D2817&lt;&gt;"",VLOOKUP(newcards!D2817,brand!$A$2:$B$30,2,FALSE),"")</f>
        <v>1</v>
      </c>
      <c r="E2818" s="3">
        <f>IF(newcards!E2817&lt;&gt;"",VLOOKUP(newcards!E2817,series!$A$2:$B$228,2,FALSE),)</f>
        <v>162</v>
      </c>
      <c r="F2818" s="3">
        <f>IF(newcards!F2817&lt;&gt;"",VLOOKUP(newcards!F2817,category!$A$2:$B$82,2,FALSE),)</f>
        <v>79</v>
      </c>
      <c r="G2818" s="3" t="str">
        <f>IF(newcards!G2817&lt;&gt;"",VLOOKUP(newcards!G2817,subcategory!$A$2:$B$680,2,FALSE),"")</f>
        <v/>
      </c>
      <c r="H2818" s="3">
        <f>newcards!H2817</f>
        <v>6</v>
      </c>
      <c r="I2818" s="3" t="str">
        <f>newcards!I2817</f>
        <v xml:space="preserve"> </v>
      </c>
      <c r="J2818" s="3">
        <f>IF(newcards!J2817&lt;&gt;"",VLOOKUP(newcards!J2817,player!$A$2:$B$7503,2,FALSE),"")</f>
        <v>6933</v>
      </c>
      <c r="K2818" s="3" t="str">
        <f>IF(newcards!K2817&lt;&gt;"",VLOOKUP(newcards!K2817,playernameext!$A$2:$B$32,2,FALSE),"")</f>
        <v/>
      </c>
      <c r="L2818" s="3">
        <f>IF(newcards!L2817&lt;&gt;"",VLOOKUP(newcards!L2817,team!$A$2:$B$538,2,FALSE),"")</f>
        <v>14</v>
      </c>
      <c r="M2818" s="5">
        <f>IF(newcards!M2817&lt;&gt;"", newcards!M2817, "")</f>
        <v>50</v>
      </c>
      <c r="N2818" s="5" t="str">
        <f>IF(newcards!N2817&lt;&gt;"", newcards!N2817, "")</f>
        <v>N</v>
      </c>
      <c r="O2818" s="5" t="str">
        <f>IF(newcards!O2817&lt;&gt;"", newcards!O2817, "")</f>
        <v/>
      </c>
      <c r="P2818" s="5" t="str">
        <f>IF(newcards!P2817&lt;&gt;"", newcards!P2817, "")</f>
        <v/>
      </c>
      <c r="Q2818" s="5" t="str">
        <f>IF(newcards!Q2817&lt;&gt;"", newcards!Q2817, "")</f>
        <v/>
      </c>
    </row>
    <row r="2819" spans="1:17" x14ac:dyDescent="0.25">
      <c r="A2819" s="3"/>
      <c r="B2819" s="5">
        <f>IF(newcards!B2818&lt;&gt;"",VLOOKUP(newcards!B2818,sport!$A$2:$B$8,2,FALSE),"")</f>
        <v>1</v>
      </c>
      <c r="C2819" s="3">
        <f>newcards!C2818</f>
        <v>2016</v>
      </c>
      <c r="D2819" s="3">
        <f>IF(newcards!D2818&lt;&gt;"",VLOOKUP(newcards!D2818,brand!$A$2:$B$30,2,FALSE),"")</f>
        <v>1</v>
      </c>
      <c r="E2819" s="3">
        <f>IF(newcards!E2818&lt;&gt;"",VLOOKUP(newcards!E2818,series!$A$2:$B$228,2,FALSE),)</f>
        <v>162</v>
      </c>
      <c r="F2819" s="3">
        <f>IF(newcards!F2818&lt;&gt;"",VLOOKUP(newcards!F2818,category!$A$2:$B$82,2,FALSE),)</f>
        <v>79</v>
      </c>
      <c r="G2819" s="3" t="str">
        <f>IF(newcards!G2818&lt;&gt;"",VLOOKUP(newcards!G2818,subcategory!$A$2:$B$680,2,FALSE),"")</f>
        <v/>
      </c>
      <c r="H2819" s="3">
        <f>newcards!H2818</f>
        <v>8</v>
      </c>
      <c r="I2819" s="3" t="str">
        <f>newcards!I2818</f>
        <v xml:space="preserve"> </v>
      </c>
      <c r="J2819" s="3">
        <f>IF(newcards!J2818&lt;&gt;"",VLOOKUP(newcards!J2818,player!$A$2:$B$7503,2,FALSE),"")</f>
        <v>4747</v>
      </c>
      <c r="K2819" s="3" t="str">
        <f>IF(newcards!K2818&lt;&gt;"",VLOOKUP(newcards!K2818,playernameext!$A$2:$B$32,2,FALSE),"")</f>
        <v/>
      </c>
      <c r="L2819" s="3">
        <f>IF(newcards!L2818&lt;&gt;"",VLOOKUP(newcards!L2818,team!$A$2:$B$538,2,FALSE),"")</f>
        <v>33</v>
      </c>
      <c r="M2819" s="5">
        <f>IF(newcards!M2818&lt;&gt;"", newcards!M2818, "")</f>
        <v>50</v>
      </c>
      <c r="N2819" s="5" t="str">
        <f>IF(newcards!N2818&lt;&gt;"", newcards!N2818, "")</f>
        <v>N</v>
      </c>
      <c r="O2819" s="5" t="str">
        <f>IF(newcards!O2818&lt;&gt;"", newcards!O2818, "")</f>
        <v/>
      </c>
      <c r="P2819" s="5" t="str">
        <f>IF(newcards!P2818&lt;&gt;"", newcards!P2818, "")</f>
        <v/>
      </c>
      <c r="Q2819" s="5" t="str">
        <f>IF(newcards!Q2818&lt;&gt;"", newcards!Q2818, "")</f>
        <v/>
      </c>
    </row>
    <row r="2820" spans="1:17" x14ac:dyDescent="0.25">
      <c r="A2820" s="3"/>
      <c r="B2820" s="5">
        <f>IF(newcards!B2819&lt;&gt;"",VLOOKUP(newcards!B2819,sport!$A$2:$B$8,2,FALSE),"")</f>
        <v>1</v>
      </c>
      <c r="C2820" s="3">
        <f>newcards!C2819</f>
        <v>2016</v>
      </c>
      <c r="D2820" s="3">
        <f>IF(newcards!D2819&lt;&gt;"",VLOOKUP(newcards!D2819,brand!$A$2:$B$30,2,FALSE),"")</f>
        <v>1</v>
      </c>
      <c r="E2820" s="3">
        <f>IF(newcards!E2819&lt;&gt;"",VLOOKUP(newcards!E2819,series!$A$2:$B$228,2,FALSE),)</f>
        <v>162</v>
      </c>
      <c r="F2820" s="3">
        <f>IF(newcards!F2819&lt;&gt;"",VLOOKUP(newcards!F2819,category!$A$2:$B$82,2,FALSE),)</f>
        <v>79</v>
      </c>
      <c r="G2820" s="3" t="str">
        <f>IF(newcards!G2819&lt;&gt;"",VLOOKUP(newcards!G2819,subcategory!$A$2:$B$680,2,FALSE),"")</f>
        <v/>
      </c>
      <c r="H2820" s="3">
        <f>newcards!H2819</f>
        <v>9</v>
      </c>
      <c r="I2820" s="3" t="str">
        <f>newcards!I2819</f>
        <v xml:space="preserve"> </v>
      </c>
      <c r="J2820" s="3">
        <f>IF(newcards!J2819&lt;&gt;"",VLOOKUP(newcards!J2819,player!$A$2:$B$7503,2,FALSE),"")</f>
        <v>2448</v>
      </c>
      <c r="K2820" s="3" t="str">
        <f>IF(newcards!K2819&lt;&gt;"",VLOOKUP(newcards!K2819,playernameext!$A$2:$B$32,2,FALSE),"")</f>
        <v/>
      </c>
      <c r="L2820" s="3">
        <f>IF(newcards!L2819&lt;&gt;"",VLOOKUP(newcards!L2819,team!$A$2:$B$538,2,FALSE),"")</f>
        <v>45</v>
      </c>
      <c r="M2820" s="5">
        <f>IF(newcards!M2819&lt;&gt;"", newcards!M2819, "")</f>
        <v>50</v>
      </c>
      <c r="N2820" s="5" t="str">
        <f>IF(newcards!N2819&lt;&gt;"", newcards!N2819, "")</f>
        <v>N</v>
      </c>
      <c r="O2820" s="5" t="str">
        <f>IF(newcards!O2819&lt;&gt;"", newcards!O2819, "")</f>
        <v/>
      </c>
      <c r="P2820" s="5" t="str">
        <f>IF(newcards!P2819&lt;&gt;"", newcards!P2819, "")</f>
        <v/>
      </c>
      <c r="Q2820" s="5" t="str">
        <f>IF(newcards!Q2819&lt;&gt;"", newcards!Q2819, "")</f>
        <v/>
      </c>
    </row>
    <row r="2821" spans="1:17" x14ac:dyDescent="0.25">
      <c r="A2821" s="3"/>
      <c r="B2821" s="5">
        <f>IF(newcards!B2820&lt;&gt;"",VLOOKUP(newcards!B2820,sport!$A$2:$B$8,2,FALSE),"")</f>
        <v>1</v>
      </c>
      <c r="C2821" s="3">
        <f>newcards!C2820</f>
        <v>2016</v>
      </c>
      <c r="D2821" s="3">
        <f>IF(newcards!D2820&lt;&gt;"",VLOOKUP(newcards!D2820,brand!$A$2:$B$30,2,FALSE),"")</f>
        <v>1</v>
      </c>
      <c r="E2821" s="3">
        <f>IF(newcards!E2820&lt;&gt;"",VLOOKUP(newcards!E2820,series!$A$2:$B$228,2,FALSE),)</f>
        <v>162</v>
      </c>
      <c r="F2821" s="3">
        <f>IF(newcards!F2820&lt;&gt;"",VLOOKUP(newcards!F2820,category!$A$2:$B$82,2,FALSE),)</f>
        <v>79</v>
      </c>
      <c r="G2821" s="3" t="str">
        <f>IF(newcards!G2820&lt;&gt;"",VLOOKUP(newcards!G2820,subcategory!$A$2:$B$680,2,FALSE),"")</f>
        <v/>
      </c>
      <c r="H2821" s="3">
        <f>newcards!H2820</f>
        <v>10</v>
      </c>
      <c r="I2821" s="3" t="str">
        <f>newcards!I2820</f>
        <v xml:space="preserve"> </v>
      </c>
      <c r="J2821" s="3">
        <f>IF(newcards!J2820&lt;&gt;"",VLOOKUP(newcards!J2820,player!$A$2:$B$7503,2,FALSE),"")</f>
        <v>5060</v>
      </c>
      <c r="K2821" s="3" t="str">
        <f>IF(newcards!K2820&lt;&gt;"",VLOOKUP(newcards!K2820,playernameext!$A$2:$B$32,2,FALSE),"")</f>
        <v/>
      </c>
      <c r="L2821" s="3">
        <f>IF(newcards!L2820&lt;&gt;"",VLOOKUP(newcards!L2820,team!$A$2:$B$538,2,FALSE),"")</f>
        <v>88</v>
      </c>
      <c r="M2821" s="5">
        <f>IF(newcards!M2820&lt;&gt;"", newcards!M2820, "")</f>
        <v>50</v>
      </c>
      <c r="N2821" s="5" t="str">
        <f>IF(newcards!N2820&lt;&gt;"", newcards!N2820, "")</f>
        <v>N</v>
      </c>
      <c r="O2821" s="5" t="str">
        <f>IF(newcards!O2820&lt;&gt;"", newcards!O2820, "")</f>
        <v/>
      </c>
      <c r="P2821" s="5" t="str">
        <f>IF(newcards!P2820&lt;&gt;"", newcards!P2820, "")</f>
        <v/>
      </c>
      <c r="Q2821" s="5" t="str">
        <f>IF(newcards!Q2820&lt;&gt;"", newcards!Q2820, "")</f>
        <v/>
      </c>
    </row>
    <row r="2822" spans="1:17" x14ac:dyDescent="0.25">
      <c r="A2822" s="3"/>
      <c r="B2822" s="5">
        <f>IF(newcards!B2821&lt;&gt;"",VLOOKUP(newcards!B2821,sport!$A$2:$B$8,2,FALSE),"")</f>
        <v>1</v>
      </c>
      <c r="C2822" s="3">
        <f>newcards!C2821</f>
        <v>2016</v>
      </c>
      <c r="D2822" s="3">
        <f>IF(newcards!D2821&lt;&gt;"",VLOOKUP(newcards!D2821,brand!$A$2:$B$30,2,FALSE),"")</f>
        <v>1</v>
      </c>
      <c r="E2822" s="3">
        <f>IF(newcards!E2821&lt;&gt;"",VLOOKUP(newcards!E2821,series!$A$2:$B$228,2,FALSE),)</f>
        <v>162</v>
      </c>
      <c r="F2822" s="3">
        <f>IF(newcards!F2821&lt;&gt;"",VLOOKUP(newcards!F2821,category!$A$2:$B$82,2,FALSE),)</f>
        <v>79</v>
      </c>
      <c r="G2822" s="3" t="str">
        <f>IF(newcards!G2821&lt;&gt;"",VLOOKUP(newcards!G2821,subcategory!$A$2:$B$680,2,FALSE),"")</f>
        <v/>
      </c>
      <c r="H2822" s="3">
        <f>newcards!H2821</f>
        <v>11</v>
      </c>
      <c r="I2822" s="3" t="str">
        <f>newcards!I2821</f>
        <v xml:space="preserve"> </v>
      </c>
      <c r="J2822" s="3">
        <f>IF(newcards!J2821&lt;&gt;"",VLOOKUP(newcards!J2821,player!$A$2:$B$7503,2,FALSE),"")</f>
        <v>644</v>
      </c>
      <c r="K2822" s="3" t="str">
        <f>IF(newcards!K2821&lt;&gt;"",VLOOKUP(newcards!K2821,playernameext!$A$2:$B$32,2,FALSE),"")</f>
        <v/>
      </c>
      <c r="L2822" s="3">
        <f>IF(newcards!L2821&lt;&gt;"",VLOOKUP(newcards!L2821,team!$A$2:$B$538,2,FALSE),"")</f>
        <v>50</v>
      </c>
      <c r="M2822" s="5">
        <f>IF(newcards!M2821&lt;&gt;"", newcards!M2821, "")</f>
        <v>50</v>
      </c>
      <c r="N2822" s="5" t="str">
        <f>IF(newcards!N2821&lt;&gt;"", newcards!N2821, "")</f>
        <v>N</v>
      </c>
      <c r="O2822" s="5" t="str">
        <f>IF(newcards!O2821&lt;&gt;"", newcards!O2821, "")</f>
        <v/>
      </c>
      <c r="P2822" s="5" t="str">
        <f>IF(newcards!P2821&lt;&gt;"", newcards!P2821, "")</f>
        <v/>
      </c>
      <c r="Q2822" s="5" t="str">
        <f>IF(newcards!Q2821&lt;&gt;"", newcards!Q2821, "")</f>
        <v/>
      </c>
    </row>
    <row r="2823" spans="1:17" x14ac:dyDescent="0.25">
      <c r="A2823" s="3"/>
      <c r="B2823" s="5">
        <f>IF(newcards!B2822&lt;&gt;"",VLOOKUP(newcards!B2822,sport!$A$2:$B$8,2,FALSE),"")</f>
        <v>1</v>
      </c>
      <c r="C2823" s="3">
        <f>newcards!C2822</f>
        <v>2016</v>
      </c>
      <c r="D2823" s="3">
        <f>IF(newcards!D2822&lt;&gt;"",VLOOKUP(newcards!D2822,brand!$A$2:$B$30,2,FALSE),"")</f>
        <v>1</v>
      </c>
      <c r="E2823" s="3">
        <f>IF(newcards!E2822&lt;&gt;"",VLOOKUP(newcards!E2822,series!$A$2:$B$228,2,FALSE),)</f>
        <v>162</v>
      </c>
      <c r="F2823" s="3">
        <f>IF(newcards!F2822&lt;&gt;"",VLOOKUP(newcards!F2822,category!$A$2:$B$82,2,FALSE),)</f>
        <v>79</v>
      </c>
      <c r="G2823" s="3" t="str">
        <f>IF(newcards!G2822&lt;&gt;"",VLOOKUP(newcards!G2822,subcategory!$A$2:$B$680,2,FALSE),"")</f>
        <v/>
      </c>
      <c r="H2823" s="3">
        <f>newcards!H2822</f>
        <v>12</v>
      </c>
      <c r="I2823" s="3" t="str">
        <f>newcards!I2822</f>
        <v xml:space="preserve"> </v>
      </c>
      <c r="J2823" s="3">
        <f>IF(newcards!J2822&lt;&gt;"",VLOOKUP(newcards!J2822,player!$A$2:$B$7503,2,FALSE),"")</f>
        <v>5102</v>
      </c>
      <c r="K2823" s="3" t="str">
        <f>IF(newcards!K2822&lt;&gt;"",VLOOKUP(newcards!K2822,playernameext!$A$2:$B$32,2,FALSE),"")</f>
        <v/>
      </c>
      <c r="L2823" s="3">
        <f>IF(newcards!L2822&lt;&gt;"",VLOOKUP(newcards!L2822,team!$A$2:$B$538,2,FALSE),"")</f>
        <v>39</v>
      </c>
      <c r="M2823" s="5">
        <f>IF(newcards!M2822&lt;&gt;"", newcards!M2822, "")</f>
        <v>50</v>
      </c>
      <c r="N2823" s="5" t="str">
        <f>IF(newcards!N2822&lt;&gt;"", newcards!N2822, "")</f>
        <v>N</v>
      </c>
      <c r="O2823" s="5" t="str">
        <f>IF(newcards!O2822&lt;&gt;"", newcards!O2822, "")</f>
        <v/>
      </c>
      <c r="P2823" s="5" t="str">
        <f>IF(newcards!P2822&lt;&gt;"", newcards!P2822, "")</f>
        <v/>
      </c>
      <c r="Q2823" s="5" t="str">
        <f>IF(newcards!Q2822&lt;&gt;"", newcards!Q2822, "")</f>
        <v/>
      </c>
    </row>
    <row r="2824" spans="1:17" x14ac:dyDescent="0.25">
      <c r="A2824" s="3"/>
      <c r="B2824" s="5">
        <f>IF(newcards!B2823&lt;&gt;"",VLOOKUP(newcards!B2823,sport!$A$2:$B$8,2,FALSE),"")</f>
        <v>1</v>
      </c>
      <c r="C2824" s="3">
        <f>newcards!C2823</f>
        <v>2016</v>
      </c>
      <c r="D2824" s="3">
        <f>IF(newcards!D2823&lt;&gt;"",VLOOKUP(newcards!D2823,brand!$A$2:$B$30,2,FALSE),"")</f>
        <v>1</v>
      </c>
      <c r="E2824" s="3">
        <f>IF(newcards!E2823&lt;&gt;"",VLOOKUP(newcards!E2823,series!$A$2:$B$228,2,FALSE),)</f>
        <v>162</v>
      </c>
      <c r="F2824" s="3">
        <f>IF(newcards!F2823&lt;&gt;"",VLOOKUP(newcards!F2823,category!$A$2:$B$82,2,FALSE),)</f>
        <v>79</v>
      </c>
      <c r="G2824" s="3" t="str">
        <f>IF(newcards!G2823&lt;&gt;"",VLOOKUP(newcards!G2823,subcategory!$A$2:$B$680,2,FALSE),"")</f>
        <v/>
      </c>
      <c r="H2824" s="3">
        <f>newcards!H2823</f>
        <v>13</v>
      </c>
      <c r="I2824" s="3" t="str">
        <f>newcards!I2823</f>
        <v xml:space="preserve"> </v>
      </c>
      <c r="J2824" s="3">
        <f>IF(newcards!J2823&lt;&gt;"",VLOOKUP(newcards!J2823,player!$A$2:$B$7503,2,FALSE),"")</f>
        <v>7027</v>
      </c>
      <c r="K2824" s="3" t="str">
        <f>IF(newcards!K2823&lt;&gt;"",VLOOKUP(newcards!K2823,playernameext!$A$2:$B$32,2,FALSE),"")</f>
        <v/>
      </c>
      <c r="L2824" s="3">
        <f>IF(newcards!L2823&lt;&gt;"",VLOOKUP(newcards!L2823,team!$A$2:$B$538,2,FALSE),"")</f>
        <v>84</v>
      </c>
      <c r="M2824" s="5">
        <f>IF(newcards!M2823&lt;&gt;"", newcards!M2823, "")</f>
        <v>50</v>
      </c>
      <c r="N2824" s="5" t="str">
        <f>IF(newcards!N2823&lt;&gt;"", newcards!N2823, "")</f>
        <v>N</v>
      </c>
      <c r="O2824" s="5" t="str">
        <f>IF(newcards!O2823&lt;&gt;"", newcards!O2823, "")</f>
        <v/>
      </c>
      <c r="P2824" s="5" t="str">
        <f>IF(newcards!P2823&lt;&gt;"", newcards!P2823, "")</f>
        <v/>
      </c>
      <c r="Q2824" s="5" t="str">
        <f>IF(newcards!Q2823&lt;&gt;"", newcards!Q2823, "")</f>
        <v/>
      </c>
    </row>
    <row r="2825" spans="1:17" x14ac:dyDescent="0.25">
      <c r="A2825" s="3"/>
      <c r="B2825" s="5">
        <f>IF(newcards!B2824&lt;&gt;"",VLOOKUP(newcards!B2824,sport!$A$2:$B$8,2,FALSE),"")</f>
        <v>1</v>
      </c>
      <c r="C2825" s="3">
        <f>newcards!C2824</f>
        <v>2016</v>
      </c>
      <c r="D2825" s="3">
        <f>IF(newcards!D2824&lt;&gt;"",VLOOKUP(newcards!D2824,brand!$A$2:$B$30,2,FALSE),"")</f>
        <v>1</v>
      </c>
      <c r="E2825" s="3">
        <f>IF(newcards!E2824&lt;&gt;"",VLOOKUP(newcards!E2824,series!$A$2:$B$228,2,FALSE),)</f>
        <v>162</v>
      </c>
      <c r="F2825" s="3">
        <f>IF(newcards!F2824&lt;&gt;"",VLOOKUP(newcards!F2824,category!$A$2:$B$82,2,FALSE),)</f>
        <v>79</v>
      </c>
      <c r="G2825" s="3" t="str">
        <f>IF(newcards!G2824&lt;&gt;"",VLOOKUP(newcards!G2824,subcategory!$A$2:$B$680,2,FALSE),"")</f>
        <v/>
      </c>
      <c r="H2825" s="3">
        <f>newcards!H2824</f>
        <v>14</v>
      </c>
      <c r="I2825" s="3" t="str">
        <f>newcards!I2824</f>
        <v xml:space="preserve"> </v>
      </c>
      <c r="J2825" s="3">
        <f>IF(newcards!J2824&lt;&gt;"",VLOOKUP(newcards!J2824,player!$A$2:$B$7503,2,FALSE),"")</f>
        <v>1582</v>
      </c>
      <c r="K2825" s="3" t="str">
        <f>IF(newcards!K2824&lt;&gt;"",VLOOKUP(newcards!K2824,playernameext!$A$2:$B$32,2,FALSE),"")</f>
        <v/>
      </c>
      <c r="L2825" s="3">
        <f>IF(newcards!L2824&lt;&gt;"",VLOOKUP(newcards!L2824,team!$A$2:$B$538,2,FALSE),"")</f>
        <v>14</v>
      </c>
      <c r="M2825" s="5">
        <f>IF(newcards!M2824&lt;&gt;"", newcards!M2824, "")</f>
        <v>50</v>
      </c>
      <c r="N2825" s="5" t="str">
        <f>IF(newcards!N2824&lt;&gt;"", newcards!N2824, "")</f>
        <v>N</v>
      </c>
      <c r="O2825" s="5" t="str">
        <f>IF(newcards!O2824&lt;&gt;"", newcards!O2824, "")</f>
        <v/>
      </c>
      <c r="P2825" s="5" t="str">
        <f>IF(newcards!P2824&lt;&gt;"", newcards!P2824, "")</f>
        <v/>
      </c>
      <c r="Q2825" s="5" t="str">
        <f>IF(newcards!Q2824&lt;&gt;"", newcards!Q2824, "")</f>
        <v/>
      </c>
    </row>
    <row r="2826" spans="1:17" x14ac:dyDescent="0.25">
      <c r="A2826" s="3"/>
      <c r="B2826" s="5">
        <f>IF(newcards!B2825&lt;&gt;"",VLOOKUP(newcards!B2825,sport!$A$2:$B$8,2,FALSE),"")</f>
        <v>1</v>
      </c>
      <c r="C2826" s="3">
        <f>newcards!C2825</f>
        <v>2016</v>
      </c>
      <c r="D2826" s="3">
        <f>IF(newcards!D2825&lt;&gt;"",VLOOKUP(newcards!D2825,brand!$A$2:$B$30,2,FALSE),"")</f>
        <v>1</v>
      </c>
      <c r="E2826" s="3">
        <f>IF(newcards!E2825&lt;&gt;"",VLOOKUP(newcards!E2825,series!$A$2:$B$228,2,FALSE),)</f>
        <v>162</v>
      </c>
      <c r="F2826" s="3">
        <f>IF(newcards!F2825&lt;&gt;"",VLOOKUP(newcards!F2825,category!$A$2:$B$82,2,FALSE),)</f>
        <v>79</v>
      </c>
      <c r="G2826" s="3" t="str">
        <f>IF(newcards!G2825&lt;&gt;"",VLOOKUP(newcards!G2825,subcategory!$A$2:$B$680,2,FALSE),"")</f>
        <v/>
      </c>
      <c r="H2826" s="3">
        <f>newcards!H2825</f>
        <v>15</v>
      </c>
      <c r="I2826" s="3" t="str">
        <f>newcards!I2825</f>
        <v xml:space="preserve"> </v>
      </c>
      <c r="J2826" s="3">
        <f>IF(newcards!J2825&lt;&gt;"",VLOOKUP(newcards!J2825,player!$A$2:$B$7503,2,FALSE),"")</f>
        <v>5827</v>
      </c>
      <c r="K2826" s="3" t="str">
        <f>IF(newcards!K2825&lt;&gt;"",VLOOKUP(newcards!K2825,playernameext!$A$2:$B$32,2,FALSE),"")</f>
        <v/>
      </c>
      <c r="L2826" s="3">
        <f>IF(newcards!L2825&lt;&gt;"",VLOOKUP(newcards!L2825,team!$A$2:$B$538,2,FALSE),"")</f>
        <v>76</v>
      </c>
      <c r="M2826" s="5">
        <f>IF(newcards!M2825&lt;&gt;"", newcards!M2825, "")</f>
        <v>50</v>
      </c>
      <c r="N2826" s="5" t="str">
        <f>IF(newcards!N2825&lt;&gt;"", newcards!N2825, "")</f>
        <v>N</v>
      </c>
      <c r="O2826" s="5" t="str">
        <f>IF(newcards!O2825&lt;&gt;"", newcards!O2825, "")</f>
        <v/>
      </c>
      <c r="P2826" s="5" t="str">
        <f>IF(newcards!P2825&lt;&gt;"", newcards!P2825, "")</f>
        <v/>
      </c>
      <c r="Q2826" s="5" t="str">
        <f>IF(newcards!Q2825&lt;&gt;"", newcards!Q2825, "")</f>
        <v/>
      </c>
    </row>
    <row r="2827" spans="1:17" x14ac:dyDescent="0.25">
      <c r="A2827" s="3"/>
      <c r="B2827" s="5">
        <f>IF(newcards!B2826&lt;&gt;"",VLOOKUP(newcards!B2826,sport!$A$2:$B$8,2,FALSE),"")</f>
        <v>1</v>
      </c>
      <c r="C2827" s="3">
        <f>newcards!C2826</f>
        <v>2016</v>
      </c>
      <c r="D2827" s="3">
        <f>IF(newcards!D2826&lt;&gt;"",VLOOKUP(newcards!D2826,brand!$A$2:$B$30,2,FALSE),"")</f>
        <v>1</v>
      </c>
      <c r="E2827" s="3">
        <f>IF(newcards!E2826&lt;&gt;"",VLOOKUP(newcards!E2826,series!$A$2:$B$228,2,FALSE),)</f>
        <v>162</v>
      </c>
      <c r="F2827" s="3">
        <f>IF(newcards!F2826&lt;&gt;"",VLOOKUP(newcards!F2826,category!$A$2:$B$82,2,FALSE),)</f>
        <v>79</v>
      </c>
      <c r="G2827" s="3" t="str">
        <f>IF(newcards!G2826&lt;&gt;"",VLOOKUP(newcards!G2826,subcategory!$A$2:$B$680,2,FALSE),"")</f>
        <v/>
      </c>
      <c r="H2827" s="3">
        <f>newcards!H2826</f>
        <v>16</v>
      </c>
      <c r="I2827" s="3" t="str">
        <f>newcards!I2826</f>
        <v xml:space="preserve"> </v>
      </c>
      <c r="J2827" s="3">
        <f>IF(newcards!J2826&lt;&gt;"",VLOOKUP(newcards!J2826,player!$A$2:$B$7503,2,FALSE),"")</f>
        <v>6965</v>
      </c>
      <c r="K2827" s="3" t="str">
        <f>IF(newcards!K2826&lt;&gt;"",VLOOKUP(newcards!K2826,playernameext!$A$2:$B$32,2,FALSE),"")</f>
        <v/>
      </c>
      <c r="L2827" s="3">
        <f>IF(newcards!L2826&lt;&gt;"",VLOOKUP(newcards!L2826,team!$A$2:$B$538,2,FALSE),"")</f>
        <v>1</v>
      </c>
      <c r="M2827" s="5">
        <f>IF(newcards!M2826&lt;&gt;"", newcards!M2826, "")</f>
        <v>50</v>
      </c>
      <c r="N2827" s="5" t="str">
        <f>IF(newcards!N2826&lt;&gt;"", newcards!N2826, "")</f>
        <v>N</v>
      </c>
      <c r="O2827" s="5" t="str">
        <f>IF(newcards!O2826&lt;&gt;"", newcards!O2826, "")</f>
        <v/>
      </c>
      <c r="P2827" s="5" t="str">
        <f>IF(newcards!P2826&lt;&gt;"", newcards!P2826, "")</f>
        <v/>
      </c>
      <c r="Q2827" s="5" t="str">
        <f>IF(newcards!Q2826&lt;&gt;"", newcards!Q2826, "")</f>
        <v/>
      </c>
    </row>
    <row r="2828" spans="1:17" x14ac:dyDescent="0.25">
      <c r="A2828" s="3"/>
      <c r="B2828" s="5">
        <f>IF(newcards!B2827&lt;&gt;"",VLOOKUP(newcards!B2827,sport!$A$2:$B$8,2,FALSE),"")</f>
        <v>1</v>
      </c>
      <c r="C2828" s="3">
        <f>newcards!C2827</f>
        <v>2016</v>
      </c>
      <c r="D2828" s="3">
        <f>IF(newcards!D2827&lt;&gt;"",VLOOKUP(newcards!D2827,brand!$A$2:$B$30,2,FALSE),"")</f>
        <v>1</v>
      </c>
      <c r="E2828" s="3">
        <f>IF(newcards!E2827&lt;&gt;"",VLOOKUP(newcards!E2827,series!$A$2:$B$228,2,FALSE),)</f>
        <v>162</v>
      </c>
      <c r="F2828" s="3">
        <f>IF(newcards!F2827&lt;&gt;"",VLOOKUP(newcards!F2827,category!$A$2:$B$82,2,FALSE),)</f>
        <v>79</v>
      </c>
      <c r="G2828" s="3" t="str">
        <f>IF(newcards!G2827&lt;&gt;"",VLOOKUP(newcards!G2827,subcategory!$A$2:$B$680,2,FALSE),"")</f>
        <v/>
      </c>
      <c r="H2828" s="3">
        <f>newcards!H2827</f>
        <v>17</v>
      </c>
      <c r="I2828" s="3" t="str">
        <f>newcards!I2827</f>
        <v xml:space="preserve"> </v>
      </c>
      <c r="J2828" s="3">
        <f>IF(newcards!J2827&lt;&gt;"",VLOOKUP(newcards!J2827,player!$A$2:$B$7503,2,FALSE),"")</f>
        <v>940</v>
      </c>
      <c r="K2828" s="3" t="str">
        <f>IF(newcards!K2827&lt;&gt;"",VLOOKUP(newcards!K2827,playernameext!$A$2:$B$32,2,FALSE),"")</f>
        <v/>
      </c>
      <c r="L2828" s="3">
        <f>IF(newcards!L2827&lt;&gt;"",VLOOKUP(newcards!L2827,team!$A$2:$B$538,2,FALSE),"")</f>
        <v>71</v>
      </c>
      <c r="M2828" s="5">
        <f>IF(newcards!M2827&lt;&gt;"", newcards!M2827, "")</f>
        <v>50</v>
      </c>
      <c r="N2828" s="5" t="str">
        <f>IF(newcards!N2827&lt;&gt;"", newcards!N2827, "")</f>
        <v>N</v>
      </c>
      <c r="O2828" s="5" t="str">
        <f>IF(newcards!O2827&lt;&gt;"", newcards!O2827, "")</f>
        <v/>
      </c>
      <c r="P2828" s="5" t="str">
        <f>IF(newcards!P2827&lt;&gt;"", newcards!P2827, "")</f>
        <v/>
      </c>
      <c r="Q2828" s="5" t="str">
        <f>IF(newcards!Q2827&lt;&gt;"", newcards!Q2827, "")</f>
        <v/>
      </c>
    </row>
    <row r="2829" spans="1:17" x14ac:dyDescent="0.25">
      <c r="A2829" s="3"/>
      <c r="B2829" s="5">
        <f>IF(newcards!B2828&lt;&gt;"",VLOOKUP(newcards!B2828,sport!$A$2:$B$8,2,FALSE),"")</f>
        <v>1</v>
      </c>
      <c r="C2829" s="3">
        <f>newcards!C2828</f>
        <v>2016</v>
      </c>
      <c r="D2829" s="3">
        <f>IF(newcards!D2828&lt;&gt;"",VLOOKUP(newcards!D2828,brand!$A$2:$B$30,2,FALSE),"")</f>
        <v>1</v>
      </c>
      <c r="E2829" s="3">
        <f>IF(newcards!E2828&lt;&gt;"",VLOOKUP(newcards!E2828,series!$A$2:$B$228,2,FALSE),)</f>
        <v>162</v>
      </c>
      <c r="F2829" s="3">
        <f>IF(newcards!F2828&lt;&gt;"",VLOOKUP(newcards!F2828,category!$A$2:$B$82,2,FALSE),)</f>
        <v>79</v>
      </c>
      <c r="G2829" s="3" t="str">
        <f>IF(newcards!G2828&lt;&gt;"",VLOOKUP(newcards!G2828,subcategory!$A$2:$B$680,2,FALSE),"")</f>
        <v/>
      </c>
      <c r="H2829" s="3">
        <f>newcards!H2828</f>
        <v>18</v>
      </c>
      <c r="I2829" s="3" t="str">
        <f>newcards!I2828</f>
        <v xml:space="preserve"> </v>
      </c>
      <c r="J2829" s="3">
        <f>IF(newcards!J2828&lt;&gt;"",VLOOKUP(newcards!J2828,player!$A$2:$B$7503,2,FALSE),"")</f>
        <v>2575</v>
      </c>
      <c r="K2829" s="3" t="str">
        <f>IF(newcards!K2828&lt;&gt;"",VLOOKUP(newcards!K2828,playernameext!$A$2:$B$32,2,FALSE),"")</f>
        <v/>
      </c>
      <c r="L2829" s="3">
        <f>IF(newcards!L2828&lt;&gt;"",VLOOKUP(newcards!L2828,team!$A$2:$B$538,2,FALSE),"")</f>
        <v>61</v>
      </c>
      <c r="M2829" s="5">
        <f>IF(newcards!M2828&lt;&gt;"", newcards!M2828, "")</f>
        <v>50</v>
      </c>
      <c r="N2829" s="5" t="str">
        <f>IF(newcards!N2828&lt;&gt;"", newcards!N2828, "")</f>
        <v>N</v>
      </c>
      <c r="O2829" s="5" t="str">
        <f>IF(newcards!O2828&lt;&gt;"", newcards!O2828, "")</f>
        <v/>
      </c>
      <c r="P2829" s="5" t="str">
        <f>IF(newcards!P2828&lt;&gt;"", newcards!P2828, "")</f>
        <v/>
      </c>
      <c r="Q2829" s="5" t="str">
        <f>IF(newcards!Q2828&lt;&gt;"", newcards!Q2828, "")</f>
        <v/>
      </c>
    </row>
    <row r="2830" spans="1:17" x14ac:dyDescent="0.25">
      <c r="A2830" s="3"/>
      <c r="B2830" s="5">
        <f>IF(newcards!B2829&lt;&gt;"",VLOOKUP(newcards!B2829,sport!$A$2:$B$8,2,FALSE),"")</f>
        <v>1</v>
      </c>
      <c r="C2830" s="3">
        <f>newcards!C2829</f>
        <v>2016</v>
      </c>
      <c r="D2830" s="3">
        <f>IF(newcards!D2829&lt;&gt;"",VLOOKUP(newcards!D2829,brand!$A$2:$B$30,2,FALSE),"")</f>
        <v>1</v>
      </c>
      <c r="E2830" s="3">
        <f>IF(newcards!E2829&lt;&gt;"",VLOOKUP(newcards!E2829,series!$A$2:$B$228,2,FALSE),)</f>
        <v>162</v>
      </c>
      <c r="F2830" s="3">
        <f>IF(newcards!F2829&lt;&gt;"",VLOOKUP(newcards!F2829,category!$A$2:$B$82,2,FALSE),)</f>
        <v>79</v>
      </c>
      <c r="G2830" s="3">
        <f>IF(newcards!G2829&lt;&gt;"",VLOOKUP(newcards!G2829,subcategory!$A$2:$B$680,2,FALSE),"")</f>
        <v>257</v>
      </c>
      <c r="H2830" s="3">
        <f>newcards!H2829</f>
        <v>19</v>
      </c>
      <c r="I2830" s="3" t="str">
        <f>newcards!I2829</f>
        <v xml:space="preserve"> </v>
      </c>
      <c r="J2830" s="3">
        <f>IF(newcards!J2829&lt;&gt;"",VLOOKUP(newcards!J2829,player!$A$2:$B$7503,2,FALSE),"")</f>
        <v>2101</v>
      </c>
      <c r="K2830" s="3" t="str">
        <f>IF(newcards!K2829&lt;&gt;"",VLOOKUP(newcards!K2829,playernameext!$A$2:$B$32,2,FALSE),"")</f>
        <v/>
      </c>
      <c r="L2830" s="3">
        <f>IF(newcards!L2829&lt;&gt;"",VLOOKUP(newcards!L2829,team!$A$2:$B$538,2,FALSE),"")</f>
        <v>1</v>
      </c>
      <c r="M2830" s="5">
        <f>IF(newcards!M2829&lt;&gt;"", newcards!M2829, "")</f>
        <v>50</v>
      </c>
      <c r="N2830" s="5" t="str">
        <f>IF(newcards!N2829&lt;&gt;"", newcards!N2829, "")</f>
        <v>N</v>
      </c>
      <c r="O2830" s="5" t="str">
        <f>IF(newcards!O2829&lt;&gt;"", newcards!O2829, "")</f>
        <v/>
      </c>
      <c r="P2830" s="5" t="str">
        <f>IF(newcards!P2829&lt;&gt;"", newcards!P2829, "")</f>
        <v/>
      </c>
      <c r="Q2830" s="5" t="str">
        <f>IF(newcards!Q2829&lt;&gt;"", newcards!Q2829, "")</f>
        <v/>
      </c>
    </row>
    <row r="2831" spans="1:17" x14ac:dyDescent="0.25">
      <c r="A2831" s="3"/>
      <c r="B2831" s="5">
        <f>IF(newcards!B2830&lt;&gt;"",VLOOKUP(newcards!B2830,sport!$A$2:$B$8,2,FALSE),"")</f>
        <v>1</v>
      </c>
      <c r="C2831" s="3">
        <f>newcards!C2830</f>
        <v>2016</v>
      </c>
      <c r="D2831" s="3">
        <f>IF(newcards!D2830&lt;&gt;"",VLOOKUP(newcards!D2830,brand!$A$2:$B$30,2,FALSE),"")</f>
        <v>1</v>
      </c>
      <c r="E2831" s="3">
        <f>IF(newcards!E2830&lt;&gt;"",VLOOKUP(newcards!E2830,series!$A$2:$B$228,2,FALSE),)</f>
        <v>162</v>
      </c>
      <c r="F2831" s="3">
        <f>IF(newcards!F2830&lt;&gt;"",VLOOKUP(newcards!F2830,category!$A$2:$B$82,2,FALSE),)</f>
        <v>79</v>
      </c>
      <c r="G2831" s="3" t="str">
        <f>IF(newcards!G2830&lt;&gt;"",VLOOKUP(newcards!G2830,subcategory!$A$2:$B$680,2,FALSE),"")</f>
        <v/>
      </c>
      <c r="H2831" s="3">
        <f>newcards!H2830</f>
        <v>20</v>
      </c>
      <c r="I2831" s="3" t="str">
        <f>newcards!I2830</f>
        <v xml:space="preserve"> </v>
      </c>
      <c r="J2831" s="3">
        <f>IF(newcards!J2830&lt;&gt;"",VLOOKUP(newcards!J2830,player!$A$2:$B$7503,2,FALSE),"")</f>
        <v>663</v>
      </c>
      <c r="K2831" s="3" t="str">
        <f>IF(newcards!K2830&lt;&gt;"",VLOOKUP(newcards!K2830,playernameext!$A$2:$B$32,2,FALSE),"")</f>
        <v/>
      </c>
      <c r="L2831" s="3">
        <f>IF(newcards!L2830&lt;&gt;"",VLOOKUP(newcards!L2830,team!$A$2:$B$538,2,FALSE),"")</f>
        <v>81</v>
      </c>
      <c r="M2831" s="5">
        <f>IF(newcards!M2830&lt;&gt;"", newcards!M2830, "")</f>
        <v>50</v>
      </c>
      <c r="N2831" s="5" t="str">
        <f>IF(newcards!N2830&lt;&gt;"", newcards!N2830, "")</f>
        <v>N</v>
      </c>
      <c r="O2831" s="5" t="str">
        <f>IF(newcards!O2830&lt;&gt;"", newcards!O2830, "")</f>
        <v/>
      </c>
      <c r="P2831" s="5" t="str">
        <f>IF(newcards!P2830&lt;&gt;"", newcards!P2830, "")</f>
        <v/>
      </c>
      <c r="Q2831" s="5" t="str">
        <f>IF(newcards!Q2830&lt;&gt;"", newcards!Q2830, "")</f>
        <v/>
      </c>
    </row>
    <row r="2832" spans="1:17" x14ac:dyDescent="0.25">
      <c r="A2832" s="3"/>
      <c r="B2832" s="5">
        <f>IF(newcards!B2831&lt;&gt;"",VLOOKUP(newcards!B2831,sport!$A$2:$B$8,2,FALSE),"")</f>
        <v>1</v>
      </c>
      <c r="C2832" s="3">
        <f>newcards!C2831</f>
        <v>2016</v>
      </c>
      <c r="D2832" s="3">
        <f>IF(newcards!D2831&lt;&gt;"",VLOOKUP(newcards!D2831,brand!$A$2:$B$30,2,FALSE),"")</f>
        <v>1</v>
      </c>
      <c r="E2832" s="3">
        <f>IF(newcards!E2831&lt;&gt;"",VLOOKUP(newcards!E2831,series!$A$2:$B$228,2,FALSE),)</f>
        <v>162</v>
      </c>
      <c r="F2832" s="3">
        <f>IF(newcards!F2831&lt;&gt;"",VLOOKUP(newcards!F2831,category!$A$2:$B$82,2,FALSE),)</f>
        <v>79</v>
      </c>
      <c r="G2832" s="3">
        <f>IF(newcards!G2831&lt;&gt;"",VLOOKUP(newcards!G2831,subcategory!$A$2:$B$680,2,FALSE),"")</f>
        <v>649</v>
      </c>
      <c r="H2832" s="3">
        <f>newcards!H2831</f>
        <v>21</v>
      </c>
      <c r="I2832" s="3" t="str">
        <f>newcards!I2831</f>
        <v xml:space="preserve"> </v>
      </c>
      <c r="J2832" s="3">
        <f>IF(newcards!J2831&lt;&gt;"",VLOOKUP(newcards!J2831,player!$A$2:$B$7503,2,FALSE),"")</f>
        <v>6959</v>
      </c>
      <c r="K2832" s="3" t="str">
        <f>IF(newcards!K2831&lt;&gt;"",VLOOKUP(newcards!K2831,playernameext!$A$2:$B$32,2,FALSE),"")</f>
        <v/>
      </c>
      <c r="L2832" s="3">
        <f>IF(newcards!L2831&lt;&gt;"",VLOOKUP(newcards!L2831,team!$A$2:$B$538,2,FALSE),"")</f>
        <v>45</v>
      </c>
      <c r="M2832" s="5">
        <f>IF(newcards!M2831&lt;&gt;"", newcards!M2831, "")</f>
        <v>50</v>
      </c>
      <c r="N2832" s="5" t="str">
        <f>IF(newcards!N2831&lt;&gt;"", newcards!N2831, "")</f>
        <v>N</v>
      </c>
      <c r="O2832" s="5" t="str">
        <f>IF(newcards!O2831&lt;&gt;"", newcards!O2831, "")</f>
        <v/>
      </c>
      <c r="P2832" s="5" t="str">
        <f>IF(newcards!P2831&lt;&gt;"", newcards!P2831, "")</f>
        <v/>
      </c>
      <c r="Q2832" s="5" t="str">
        <f>IF(newcards!Q2831&lt;&gt;"", newcards!Q2831, "")</f>
        <v/>
      </c>
    </row>
    <row r="2833" spans="1:17" x14ac:dyDescent="0.25">
      <c r="A2833" s="3"/>
      <c r="B2833" s="5">
        <f>IF(newcards!B2832&lt;&gt;"",VLOOKUP(newcards!B2832,sport!$A$2:$B$8,2,FALSE),"")</f>
        <v>1</v>
      </c>
      <c r="C2833" s="3">
        <f>newcards!C2832</f>
        <v>2016</v>
      </c>
      <c r="D2833" s="3">
        <f>IF(newcards!D2832&lt;&gt;"",VLOOKUP(newcards!D2832,brand!$A$2:$B$30,2,FALSE),"")</f>
        <v>1</v>
      </c>
      <c r="E2833" s="3">
        <f>IF(newcards!E2832&lt;&gt;"",VLOOKUP(newcards!E2832,series!$A$2:$B$228,2,FALSE),)</f>
        <v>162</v>
      </c>
      <c r="F2833" s="3">
        <f>IF(newcards!F2832&lt;&gt;"",VLOOKUP(newcards!F2832,category!$A$2:$B$82,2,FALSE),)</f>
        <v>79</v>
      </c>
      <c r="G2833" s="3" t="str">
        <f>IF(newcards!G2832&lt;&gt;"",VLOOKUP(newcards!G2832,subcategory!$A$2:$B$680,2,FALSE),"")</f>
        <v/>
      </c>
      <c r="H2833" s="3">
        <f>newcards!H2832</f>
        <v>22</v>
      </c>
      <c r="I2833" s="3" t="str">
        <f>newcards!I2832</f>
        <v xml:space="preserve"> </v>
      </c>
      <c r="J2833" s="3">
        <f>IF(newcards!J2832&lt;&gt;"",VLOOKUP(newcards!J2832,player!$A$2:$B$7503,2,FALSE),"")</f>
        <v>7458</v>
      </c>
      <c r="K2833" s="3" t="str">
        <f>IF(newcards!K2832&lt;&gt;"",VLOOKUP(newcards!K2832,playernameext!$A$2:$B$32,2,FALSE),"")</f>
        <v/>
      </c>
      <c r="L2833" s="3">
        <f>IF(newcards!L2832&lt;&gt;"",VLOOKUP(newcards!L2832,team!$A$2:$B$538,2,FALSE),"")</f>
        <v>88</v>
      </c>
      <c r="M2833" s="5">
        <f>IF(newcards!M2832&lt;&gt;"", newcards!M2832, "")</f>
        <v>50</v>
      </c>
      <c r="N2833" s="5" t="str">
        <f>IF(newcards!N2832&lt;&gt;"", newcards!N2832, "")</f>
        <v>N</v>
      </c>
      <c r="O2833" s="5" t="str">
        <f>IF(newcards!O2832&lt;&gt;"", newcards!O2832, "")</f>
        <v/>
      </c>
      <c r="P2833" s="5" t="str">
        <f>IF(newcards!P2832&lt;&gt;"", newcards!P2832, "")</f>
        <v/>
      </c>
      <c r="Q2833" s="5" t="str">
        <f>IF(newcards!Q2832&lt;&gt;"", newcards!Q2832, "")</f>
        <v/>
      </c>
    </row>
    <row r="2834" spans="1:17" x14ac:dyDescent="0.25">
      <c r="A2834" s="3"/>
      <c r="B2834" s="5">
        <f>IF(newcards!B2833&lt;&gt;"",VLOOKUP(newcards!B2833,sport!$A$2:$B$8,2,FALSE),"")</f>
        <v>1</v>
      </c>
      <c r="C2834" s="3">
        <f>newcards!C2833</f>
        <v>2016</v>
      </c>
      <c r="D2834" s="3">
        <f>IF(newcards!D2833&lt;&gt;"",VLOOKUP(newcards!D2833,brand!$A$2:$B$30,2,FALSE),"")</f>
        <v>1</v>
      </c>
      <c r="E2834" s="3">
        <f>IF(newcards!E2833&lt;&gt;"",VLOOKUP(newcards!E2833,series!$A$2:$B$228,2,FALSE),)</f>
        <v>162</v>
      </c>
      <c r="F2834" s="3">
        <f>IF(newcards!F2833&lt;&gt;"",VLOOKUP(newcards!F2833,category!$A$2:$B$82,2,FALSE),)</f>
        <v>79</v>
      </c>
      <c r="G2834" s="3" t="str">
        <f>IF(newcards!G2833&lt;&gt;"",VLOOKUP(newcards!G2833,subcategory!$A$2:$B$680,2,FALSE),"")</f>
        <v/>
      </c>
      <c r="H2834" s="3">
        <f>newcards!H2833</f>
        <v>23</v>
      </c>
      <c r="I2834" s="3" t="str">
        <f>newcards!I2833</f>
        <v xml:space="preserve"> </v>
      </c>
      <c r="J2834" s="3">
        <f>IF(newcards!J2833&lt;&gt;"",VLOOKUP(newcards!J2833,player!$A$2:$B$7503,2,FALSE),"")</f>
        <v>3320</v>
      </c>
      <c r="K2834" s="3" t="str">
        <f>IF(newcards!K2833&lt;&gt;"",VLOOKUP(newcards!K2833,playernameext!$A$2:$B$32,2,FALSE),"")</f>
        <v/>
      </c>
      <c r="L2834" s="3">
        <f>IF(newcards!L2833&lt;&gt;"",VLOOKUP(newcards!L2833,team!$A$2:$B$538,2,FALSE),"")</f>
        <v>76</v>
      </c>
      <c r="M2834" s="5">
        <f>IF(newcards!M2833&lt;&gt;"", newcards!M2833, "")</f>
        <v>50</v>
      </c>
      <c r="N2834" s="5" t="str">
        <f>IF(newcards!N2833&lt;&gt;"", newcards!N2833, "")</f>
        <v>N</v>
      </c>
      <c r="O2834" s="5" t="str">
        <f>IF(newcards!O2833&lt;&gt;"", newcards!O2833, "")</f>
        <v/>
      </c>
      <c r="P2834" s="5" t="str">
        <f>IF(newcards!P2833&lt;&gt;"", newcards!P2833, "")</f>
        <v/>
      </c>
      <c r="Q2834" s="5" t="str">
        <f>IF(newcards!Q2833&lt;&gt;"", newcards!Q2833, "")</f>
        <v/>
      </c>
    </row>
    <row r="2835" spans="1:17" x14ac:dyDescent="0.25">
      <c r="A2835" s="3"/>
      <c r="B2835" s="5">
        <f>IF(newcards!B2834&lt;&gt;"",VLOOKUP(newcards!B2834,sport!$A$2:$B$8,2,FALSE),"")</f>
        <v>1</v>
      </c>
      <c r="C2835" s="3">
        <f>newcards!C2834</f>
        <v>2016</v>
      </c>
      <c r="D2835" s="3">
        <f>IF(newcards!D2834&lt;&gt;"",VLOOKUP(newcards!D2834,brand!$A$2:$B$30,2,FALSE),"")</f>
        <v>1</v>
      </c>
      <c r="E2835" s="3">
        <f>IF(newcards!E2834&lt;&gt;"",VLOOKUP(newcards!E2834,series!$A$2:$B$228,2,FALSE),)</f>
        <v>162</v>
      </c>
      <c r="F2835" s="3">
        <f>IF(newcards!F2834&lt;&gt;"",VLOOKUP(newcards!F2834,category!$A$2:$B$82,2,FALSE),)</f>
        <v>79</v>
      </c>
      <c r="G2835" s="3" t="str">
        <f>IF(newcards!G2834&lt;&gt;"",VLOOKUP(newcards!G2834,subcategory!$A$2:$B$680,2,FALSE),"")</f>
        <v/>
      </c>
      <c r="H2835" s="3">
        <f>newcards!H2834</f>
        <v>24</v>
      </c>
      <c r="I2835" s="3" t="str">
        <f>newcards!I2834</f>
        <v xml:space="preserve"> </v>
      </c>
      <c r="J2835" s="3">
        <f>IF(newcards!J2834&lt;&gt;"",VLOOKUP(newcards!J2834,player!$A$2:$B$7503,2,FALSE),"")</f>
        <v>1683</v>
      </c>
      <c r="K2835" s="3" t="str">
        <f>IF(newcards!K2834&lt;&gt;"",VLOOKUP(newcards!K2834,playernameext!$A$2:$B$32,2,FALSE),"")</f>
        <v/>
      </c>
      <c r="L2835" s="3">
        <f>IF(newcards!L2834&lt;&gt;"",VLOOKUP(newcards!L2834,team!$A$2:$B$538,2,FALSE),"")</f>
        <v>50</v>
      </c>
      <c r="M2835" s="5">
        <f>IF(newcards!M2834&lt;&gt;"", newcards!M2834, "")</f>
        <v>50</v>
      </c>
      <c r="N2835" s="5" t="str">
        <f>IF(newcards!N2834&lt;&gt;"", newcards!N2834, "")</f>
        <v>N</v>
      </c>
      <c r="O2835" s="5" t="str">
        <f>IF(newcards!O2834&lt;&gt;"", newcards!O2834, "")</f>
        <v/>
      </c>
      <c r="P2835" s="5" t="str">
        <f>IF(newcards!P2834&lt;&gt;"", newcards!P2834, "")</f>
        <v/>
      </c>
      <c r="Q2835" s="5" t="str">
        <f>IF(newcards!Q2834&lt;&gt;"", newcards!Q2834, "")</f>
        <v/>
      </c>
    </row>
    <row r="2836" spans="1:17" x14ac:dyDescent="0.25">
      <c r="A2836" s="3"/>
      <c r="B2836" s="5">
        <f>IF(newcards!B2835&lt;&gt;"",VLOOKUP(newcards!B2835,sport!$A$2:$B$8,2,FALSE),"")</f>
        <v>1</v>
      </c>
      <c r="C2836" s="3">
        <f>newcards!C2835</f>
        <v>2016</v>
      </c>
      <c r="D2836" s="3">
        <f>IF(newcards!D2835&lt;&gt;"",VLOOKUP(newcards!D2835,brand!$A$2:$B$30,2,FALSE),"")</f>
        <v>1</v>
      </c>
      <c r="E2836" s="3">
        <f>IF(newcards!E2835&lt;&gt;"",VLOOKUP(newcards!E2835,series!$A$2:$B$228,2,FALSE),)</f>
        <v>162</v>
      </c>
      <c r="F2836" s="3">
        <f>IF(newcards!F2835&lt;&gt;"",VLOOKUP(newcards!F2835,category!$A$2:$B$82,2,FALSE),)</f>
        <v>79</v>
      </c>
      <c r="G2836" s="3" t="str">
        <f>IF(newcards!G2835&lt;&gt;"",VLOOKUP(newcards!G2835,subcategory!$A$2:$B$680,2,FALSE),"")</f>
        <v/>
      </c>
      <c r="H2836" s="3">
        <f>newcards!H2835</f>
        <v>25</v>
      </c>
      <c r="I2836" s="3" t="str">
        <f>newcards!I2835</f>
        <v xml:space="preserve"> </v>
      </c>
      <c r="J2836" s="3">
        <f>IF(newcards!J2835&lt;&gt;"",VLOOKUP(newcards!J2835,player!$A$2:$B$7503,2,FALSE),"")</f>
        <v>1132</v>
      </c>
      <c r="K2836" s="3" t="str">
        <f>IF(newcards!K2835&lt;&gt;"",VLOOKUP(newcards!K2835,playernameext!$A$2:$B$32,2,FALSE),"")</f>
        <v/>
      </c>
      <c r="L2836" s="3">
        <f>IF(newcards!L2835&lt;&gt;"",VLOOKUP(newcards!L2835,team!$A$2:$B$538,2,FALSE),"")</f>
        <v>3</v>
      </c>
      <c r="M2836" s="5">
        <f>IF(newcards!M2835&lt;&gt;"", newcards!M2835, "")</f>
        <v>50</v>
      </c>
      <c r="N2836" s="5" t="str">
        <f>IF(newcards!N2835&lt;&gt;"", newcards!N2835, "")</f>
        <v>N</v>
      </c>
      <c r="O2836" s="5" t="str">
        <f>IF(newcards!O2835&lt;&gt;"", newcards!O2835, "")</f>
        <v/>
      </c>
      <c r="P2836" s="5" t="str">
        <f>IF(newcards!P2835&lt;&gt;"", newcards!P2835, "")</f>
        <v/>
      </c>
      <c r="Q2836" s="5" t="str">
        <f>IF(newcards!Q2835&lt;&gt;"", newcards!Q2835, "")</f>
        <v/>
      </c>
    </row>
    <row r="2837" spans="1:17" x14ac:dyDescent="0.25">
      <c r="A2837" s="3"/>
      <c r="B2837" s="5">
        <f>IF(newcards!B2836&lt;&gt;"",VLOOKUP(newcards!B2836,sport!$A$2:$B$8,2,FALSE),"")</f>
        <v>1</v>
      </c>
      <c r="C2837" s="3">
        <f>newcards!C2836</f>
        <v>2016</v>
      </c>
      <c r="D2837" s="3">
        <f>IF(newcards!D2836&lt;&gt;"",VLOOKUP(newcards!D2836,brand!$A$2:$B$30,2,FALSE),"")</f>
        <v>1</v>
      </c>
      <c r="E2837" s="3">
        <f>IF(newcards!E2836&lt;&gt;"",VLOOKUP(newcards!E2836,series!$A$2:$B$228,2,FALSE),)</f>
        <v>162</v>
      </c>
      <c r="F2837" s="3">
        <f>IF(newcards!F2836&lt;&gt;"",VLOOKUP(newcards!F2836,category!$A$2:$B$82,2,FALSE),)</f>
        <v>79</v>
      </c>
      <c r="G2837" s="3">
        <f>IF(newcards!G2836&lt;&gt;"",VLOOKUP(newcards!G2836,subcategory!$A$2:$B$680,2,FALSE),"")</f>
        <v>318</v>
      </c>
      <c r="H2837" s="3">
        <f>newcards!H2836</f>
        <v>26</v>
      </c>
      <c r="I2837" s="3">
        <f>newcards!I2836</f>
        <v>-1</v>
      </c>
      <c r="J2837" s="3">
        <f>IF(newcards!J2836&lt;&gt;"",VLOOKUP(newcards!J2836,player!$A$2:$B$7503,2,FALSE),"")</f>
        <v>1582</v>
      </c>
      <c r="K2837" s="3" t="str">
        <f>IF(newcards!K2836&lt;&gt;"",VLOOKUP(newcards!K2836,playernameext!$A$2:$B$32,2,FALSE),"")</f>
        <v/>
      </c>
      <c r="L2837" s="3">
        <f>IF(newcards!L2836&lt;&gt;"",VLOOKUP(newcards!L2836,team!$A$2:$B$538,2,FALSE),"")</f>
        <v>14</v>
      </c>
      <c r="M2837" s="5">
        <f>IF(newcards!M2836&lt;&gt;"", newcards!M2836, "")</f>
        <v>50</v>
      </c>
      <c r="N2837" s="5" t="str">
        <f>IF(newcards!N2836&lt;&gt;"", newcards!N2836, "")</f>
        <v>N</v>
      </c>
      <c r="O2837" s="5" t="str">
        <f>IF(newcards!O2836&lt;&gt;"", newcards!O2836, "")</f>
        <v/>
      </c>
      <c r="P2837" s="5" t="str">
        <f>IF(newcards!P2836&lt;&gt;"", newcards!P2836, "")</f>
        <v/>
      </c>
      <c r="Q2837" s="5" t="str">
        <f>IF(newcards!Q2836&lt;&gt;"", newcards!Q2836, "")</f>
        <v/>
      </c>
    </row>
    <row r="2838" spans="1:17" x14ac:dyDescent="0.25">
      <c r="A2838" s="3"/>
      <c r="B2838" s="5">
        <f>IF(newcards!B2837&lt;&gt;"",VLOOKUP(newcards!B2837,sport!$A$2:$B$8,2,FALSE),"")</f>
        <v>1</v>
      </c>
      <c r="C2838" s="3">
        <f>newcards!C2837</f>
        <v>2016</v>
      </c>
      <c r="D2838" s="3">
        <f>IF(newcards!D2837&lt;&gt;"",VLOOKUP(newcards!D2837,brand!$A$2:$B$30,2,FALSE),"")</f>
        <v>1</v>
      </c>
      <c r="E2838" s="3">
        <f>IF(newcards!E2837&lt;&gt;"",VLOOKUP(newcards!E2837,series!$A$2:$B$228,2,FALSE),)</f>
        <v>162</v>
      </c>
      <c r="F2838" s="3">
        <f>IF(newcards!F2837&lt;&gt;"",VLOOKUP(newcards!F2837,category!$A$2:$B$82,2,FALSE),)</f>
        <v>79</v>
      </c>
      <c r="G2838" s="3">
        <f>IF(newcards!G2837&lt;&gt;"",VLOOKUP(newcards!G2837,subcategory!$A$2:$B$680,2,FALSE),"")</f>
        <v>318</v>
      </c>
      <c r="H2838" s="3">
        <f>newcards!H2837</f>
        <v>26</v>
      </c>
      <c r="I2838" s="3">
        <f>newcards!I2837</f>
        <v>-2</v>
      </c>
      <c r="J2838" s="3">
        <f>IF(newcards!J2837&lt;&gt;"",VLOOKUP(newcards!J2837,player!$A$2:$B$7503,2,FALSE),"")</f>
        <v>4960</v>
      </c>
      <c r="K2838" s="3" t="str">
        <f>IF(newcards!K2837&lt;&gt;"",VLOOKUP(newcards!K2837,playernameext!$A$2:$B$32,2,FALSE),"")</f>
        <v/>
      </c>
      <c r="L2838" s="3">
        <f>IF(newcards!L2837&lt;&gt;"",VLOOKUP(newcards!L2837,team!$A$2:$B$538,2,FALSE),"")</f>
        <v>49</v>
      </c>
      <c r="M2838" s="5">
        <f>IF(newcards!M2837&lt;&gt;"", newcards!M2837, "")</f>
        <v>50</v>
      </c>
      <c r="N2838" s="5" t="str">
        <f>IF(newcards!N2837&lt;&gt;"", newcards!N2837, "")</f>
        <v>N</v>
      </c>
      <c r="O2838" s="5" t="str">
        <f>IF(newcards!O2837&lt;&gt;"", newcards!O2837, "")</f>
        <v/>
      </c>
      <c r="P2838" s="5" t="str">
        <f>IF(newcards!P2837&lt;&gt;"", newcards!P2837, "")</f>
        <v/>
      </c>
      <c r="Q2838" s="5" t="str">
        <f>IF(newcards!Q2837&lt;&gt;"", newcards!Q2837, "")</f>
        <v/>
      </c>
    </row>
    <row r="2839" spans="1:17" x14ac:dyDescent="0.25">
      <c r="A2839" s="3"/>
      <c r="B2839" s="5">
        <f>IF(newcards!B2838&lt;&gt;"",VLOOKUP(newcards!B2838,sport!$A$2:$B$8,2,FALSE),"")</f>
        <v>1</v>
      </c>
      <c r="C2839" s="3">
        <f>newcards!C2838</f>
        <v>2016</v>
      </c>
      <c r="D2839" s="3">
        <f>IF(newcards!D2838&lt;&gt;"",VLOOKUP(newcards!D2838,brand!$A$2:$B$30,2,FALSE),"")</f>
        <v>1</v>
      </c>
      <c r="E2839" s="3">
        <f>IF(newcards!E2838&lt;&gt;"",VLOOKUP(newcards!E2838,series!$A$2:$B$228,2,FALSE),)</f>
        <v>162</v>
      </c>
      <c r="F2839" s="3">
        <f>IF(newcards!F2838&lt;&gt;"",VLOOKUP(newcards!F2838,category!$A$2:$B$82,2,FALSE),)</f>
        <v>79</v>
      </c>
      <c r="G2839" s="3">
        <f>IF(newcards!G2838&lt;&gt;"",VLOOKUP(newcards!G2838,subcategory!$A$2:$B$680,2,FALSE),"")</f>
        <v>318</v>
      </c>
      <c r="H2839" s="3">
        <f>newcards!H2838</f>
        <v>26</v>
      </c>
      <c r="I2839" s="3">
        <f>newcards!I2838</f>
        <v>-3</v>
      </c>
      <c r="J2839" s="3">
        <f>IF(newcards!J2838&lt;&gt;"",VLOOKUP(newcards!J2838,player!$A$2:$B$7503,2,FALSE),"")</f>
        <v>5060</v>
      </c>
      <c r="K2839" s="3" t="str">
        <f>IF(newcards!K2838&lt;&gt;"",VLOOKUP(newcards!K2838,playernameext!$A$2:$B$32,2,FALSE),"")</f>
        <v/>
      </c>
      <c r="L2839" s="3">
        <f>IF(newcards!L2838&lt;&gt;"",VLOOKUP(newcards!L2838,team!$A$2:$B$538,2,FALSE),"")</f>
        <v>88</v>
      </c>
      <c r="M2839" s="5">
        <f>IF(newcards!M2838&lt;&gt;"", newcards!M2838, "")</f>
        <v>50</v>
      </c>
      <c r="N2839" s="5" t="str">
        <f>IF(newcards!N2838&lt;&gt;"", newcards!N2838, "")</f>
        <v>N</v>
      </c>
      <c r="O2839" s="5" t="str">
        <f>IF(newcards!O2838&lt;&gt;"", newcards!O2838, "")</f>
        <v/>
      </c>
      <c r="P2839" s="5" t="str">
        <f>IF(newcards!P2838&lt;&gt;"", newcards!P2838, "")</f>
        <v/>
      </c>
      <c r="Q2839" s="5" t="str">
        <f>IF(newcards!Q2838&lt;&gt;"", newcards!Q2838, "")</f>
        <v/>
      </c>
    </row>
    <row r="2840" spans="1:17" x14ac:dyDescent="0.25">
      <c r="A2840" s="3"/>
      <c r="B2840" s="5">
        <f>IF(newcards!B2839&lt;&gt;"",VLOOKUP(newcards!B2839,sport!$A$2:$B$8,2,FALSE),"")</f>
        <v>1</v>
      </c>
      <c r="C2840" s="3">
        <f>newcards!C2839</f>
        <v>2016</v>
      </c>
      <c r="D2840" s="3">
        <f>IF(newcards!D2839&lt;&gt;"",VLOOKUP(newcards!D2839,brand!$A$2:$B$30,2,FALSE),"")</f>
        <v>1</v>
      </c>
      <c r="E2840" s="3">
        <f>IF(newcards!E2839&lt;&gt;"",VLOOKUP(newcards!E2839,series!$A$2:$B$228,2,FALSE),)</f>
        <v>162</v>
      </c>
      <c r="F2840" s="3">
        <f>IF(newcards!F2839&lt;&gt;"",VLOOKUP(newcards!F2839,category!$A$2:$B$82,2,FALSE),)</f>
        <v>79</v>
      </c>
      <c r="G2840" s="3" t="str">
        <f>IF(newcards!G2839&lt;&gt;"",VLOOKUP(newcards!G2839,subcategory!$A$2:$B$680,2,FALSE),"")</f>
        <v/>
      </c>
      <c r="H2840" s="3">
        <f>newcards!H2839</f>
        <v>27</v>
      </c>
      <c r="I2840" s="3" t="str">
        <f>newcards!I2839</f>
        <v xml:space="preserve"> </v>
      </c>
      <c r="J2840" s="3">
        <f>IF(newcards!J2839&lt;&gt;"",VLOOKUP(newcards!J2839,player!$A$2:$B$7503,2,FALSE),"")</f>
        <v>7379</v>
      </c>
      <c r="K2840" s="3" t="str">
        <f>IF(newcards!K2839&lt;&gt;"",VLOOKUP(newcards!K2839,playernameext!$A$2:$B$32,2,FALSE),"")</f>
        <v/>
      </c>
      <c r="L2840" s="3">
        <f>IF(newcards!L2839&lt;&gt;"",VLOOKUP(newcards!L2839,team!$A$2:$B$538,2,FALSE),"")</f>
        <v>76</v>
      </c>
      <c r="M2840" s="5">
        <f>IF(newcards!M2839&lt;&gt;"", newcards!M2839, "")</f>
        <v>50</v>
      </c>
      <c r="N2840" s="5" t="str">
        <f>IF(newcards!N2839&lt;&gt;"", newcards!N2839, "")</f>
        <v>N</v>
      </c>
      <c r="O2840" s="5" t="str">
        <f>IF(newcards!O2839&lt;&gt;"", newcards!O2839, "")</f>
        <v/>
      </c>
      <c r="P2840" s="5" t="str">
        <f>IF(newcards!P2839&lt;&gt;"", newcards!P2839, "")</f>
        <v/>
      </c>
      <c r="Q2840" s="5" t="str">
        <f>IF(newcards!Q2839&lt;&gt;"", newcards!Q2839, "")</f>
        <v/>
      </c>
    </row>
    <row r="2841" spans="1:17" x14ac:dyDescent="0.25">
      <c r="A2841" s="3"/>
      <c r="B2841" s="5">
        <f>IF(newcards!B2840&lt;&gt;"",VLOOKUP(newcards!B2840,sport!$A$2:$B$8,2,FALSE),"")</f>
        <v>1</v>
      </c>
      <c r="C2841" s="3">
        <f>newcards!C2840</f>
        <v>2016</v>
      </c>
      <c r="D2841" s="3">
        <f>IF(newcards!D2840&lt;&gt;"",VLOOKUP(newcards!D2840,brand!$A$2:$B$30,2,FALSE),"")</f>
        <v>1</v>
      </c>
      <c r="E2841" s="3">
        <f>IF(newcards!E2840&lt;&gt;"",VLOOKUP(newcards!E2840,series!$A$2:$B$228,2,FALSE),)</f>
        <v>162</v>
      </c>
      <c r="F2841" s="3">
        <f>IF(newcards!F2840&lt;&gt;"",VLOOKUP(newcards!F2840,category!$A$2:$B$82,2,FALSE),)</f>
        <v>79</v>
      </c>
      <c r="G2841" s="3" t="str">
        <f>IF(newcards!G2840&lt;&gt;"",VLOOKUP(newcards!G2840,subcategory!$A$2:$B$680,2,FALSE),"")</f>
        <v/>
      </c>
      <c r="H2841" s="3">
        <f>newcards!H2840</f>
        <v>28</v>
      </c>
      <c r="I2841" s="3" t="str">
        <f>newcards!I2840</f>
        <v xml:space="preserve"> </v>
      </c>
      <c r="J2841" s="3">
        <f>IF(newcards!J2840&lt;&gt;"",VLOOKUP(newcards!J2840,player!$A$2:$B$7503,2,FALSE),"")</f>
        <v>1245</v>
      </c>
      <c r="K2841" s="3" t="str">
        <f>IF(newcards!K2840&lt;&gt;"",VLOOKUP(newcards!K2840,playernameext!$A$2:$B$32,2,FALSE),"")</f>
        <v/>
      </c>
      <c r="L2841" s="3">
        <f>IF(newcards!L2840&lt;&gt;"",VLOOKUP(newcards!L2840,team!$A$2:$B$538,2,FALSE),"")</f>
        <v>68</v>
      </c>
      <c r="M2841" s="5">
        <f>IF(newcards!M2840&lt;&gt;"", newcards!M2840, "")</f>
        <v>50</v>
      </c>
      <c r="N2841" s="5" t="str">
        <f>IF(newcards!N2840&lt;&gt;"", newcards!N2840, "")</f>
        <v>N</v>
      </c>
      <c r="O2841" s="5" t="str">
        <f>IF(newcards!O2840&lt;&gt;"", newcards!O2840, "")</f>
        <v/>
      </c>
      <c r="P2841" s="5" t="str">
        <f>IF(newcards!P2840&lt;&gt;"", newcards!P2840, "")</f>
        <v/>
      </c>
      <c r="Q2841" s="5" t="str">
        <f>IF(newcards!Q2840&lt;&gt;"", newcards!Q2840, "")</f>
        <v/>
      </c>
    </row>
    <row r="2842" spans="1:17" x14ac:dyDescent="0.25">
      <c r="A2842" s="3"/>
      <c r="B2842" s="5">
        <f>IF(newcards!B2841&lt;&gt;"",VLOOKUP(newcards!B2841,sport!$A$2:$B$8,2,FALSE),"")</f>
        <v>1</v>
      </c>
      <c r="C2842" s="3">
        <f>newcards!C2841</f>
        <v>2016</v>
      </c>
      <c r="D2842" s="3">
        <f>IF(newcards!D2841&lt;&gt;"",VLOOKUP(newcards!D2841,brand!$A$2:$B$30,2,FALSE),"")</f>
        <v>1</v>
      </c>
      <c r="E2842" s="3">
        <f>IF(newcards!E2841&lt;&gt;"",VLOOKUP(newcards!E2841,series!$A$2:$B$228,2,FALSE),)</f>
        <v>162</v>
      </c>
      <c r="F2842" s="3">
        <f>IF(newcards!F2841&lt;&gt;"",VLOOKUP(newcards!F2841,category!$A$2:$B$82,2,FALSE),)</f>
        <v>79</v>
      </c>
      <c r="G2842" s="3">
        <f>IF(newcards!G2841&lt;&gt;"",VLOOKUP(newcards!G2841,subcategory!$A$2:$B$680,2,FALSE),"")</f>
        <v>675</v>
      </c>
      <c r="H2842" s="3">
        <f>newcards!H2841</f>
        <v>29</v>
      </c>
      <c r="I2842" s="3">
        <f>newcards!I2841</f>
        <v>-1</v>
      </c>
      <c r="J2842" s="3">
        <f>IF(newcards!J2841&lt;&gt;"",VLOOKUP(newcards!J2841,player!$A$2:$B$7503,2,FALSE),"")</f>
        <v>3884</v>
      </c>
      <c r="K2842" s="3" t="str">
        <f>IF(newcards!K2841&lt;&gt;"",VLOOKUP(newcards!K2841,playernameext!$A$2:$B$32,2,FALSE),"")</f>
        <v/>
      </c>
      <c r="L2842" s="3">
        <f>IF(newcards!L2841&lt;&gt;"",VLOOKUP(newcards!L2841,team!$A$2:$B$538,2,FALSE),"")</f>
        <v>43</v>
      </c>
      <c r="M2842" s="5">
        <f>IF(newcards!M2841&lt;&gt;"", newcards!M2841, "")</f>
        <v>50</v>
      </c>
      <c r="N2842" s="5" t="str">
        <f>IF(newcards!N2841&lt;&gt;"", newcards!N2841, "")</f>
        <v>N</v>
      </c>
      <c r="O2842" s="5" t="str">
        <f>IF(newcards!O2841&lt;&gt;"", newcards!O2841, "")</f>
        <v/>
      </c>
      <c r="P2842" s="5" t="str">
        <f>IF(newcards!P2841&lt;&gt;"", newcards!P2841, "")</f>
        <v/>
      </c>
      <c r="Q2842" s="5" t="str">
        <f>IF(newcards!Q2841&lt;&gt;"", newcards!Q2841, "")</f>
        <v/>
      </c>
    </row>
    <row r="2843" spans="1:17" x14ac:dyDescent="0.25">
      <c r="A2843" s="3"/>
      <c r="B2843" s="5">
        <f>IF(newcards!B2842&lt;&gt;"",VLOOKUP(newcards!B2842,sport!$A$2:$B$8,2,FALSE),"")</f>
        <v>1</v>
      </c>
      <c r="C2843" s="3">
        <f>newcards!C2842</f>
        <v>2016</v>
      </c>
      <c r="D2843" s="3">
        <f>IF(newcards!D2842&lt;&gt;"",VLOOKUP(newcards!D2842,brand!$A$2:$B$30,2,FALSE),"")</f>
        <v>1</v>
      </c>
      <c r="E2843" s="3">
        <f>IF(newcards!E2842&lt;&gt;"",VLOOKUP(newcards!E2842,series!$A$2:$B$228,2,FALSE),)</f>
        <v>162</v>
      </c>
      <c r="F2843" s="3">
        <f>IF(newcards!F2842&lt;&gt;"",VLOOKUP(newcards!F2842,category!$A$2:$B$82,2,FALSE),)</f>
        <v>79</v>
      </c>
      <c r="G2843" s="3">
        <f>IF(newcards!G2842&lt;&gt;"",VLOOKUP(newcards!G2842,subcategory!$A$2:$B$680,2,FALSE),"")</f>
        <v>675</v>
      </c>
      <c r="H2843" s="3">
        <f>newcards!H2842</f>
        <v>29</v>
      </c>
      <c r="I2843" s="3">
        <f>newcards!I2842</f>
        <v>-2</v>
      </c>
      <c r="J2843" s="3">
        <f>IF(newcards!J2842&lt;&gt;"",VLOOKUP(newcards!J2842,player!$A$2:$B$7503,2,FALSE),"")</f>
        <v>4780</v>
      </c>
      <c r="K2843" s="3" t="str">
        <f>IF(newcards!K2842&lt;&gt;"",VLOOKUP(newcards!K2842,playernameext!$A$2:$B$32,2,FALSE),"")</f>
        <v/>
      </c>
      <c r="L2843" s="3">
        <f>IF(newcards!L2842&lt;&gt;"",VLOOKUP(newcards!L2842,team!$A$2:$B$538,2,FALSE),"")</f>
        <v>40</v>
      </c>
      <c r="M2843" s="5">
        <f>IF(newcards!M2842&lt;&gt;"", newcards!M2842, "")</f>
        <v>50</v>
      </c>
      <c r="N2843" s="5" t="str">
        <f>IF(newcards!N2842&lt;&gt;"", newcards!N2842, "")</f>
        <v>N</v>
      </c>
      <c r="O2843" s="5" t="str">
        <f>IF(newcards!O2842&lt;&gt;"", newcards!O2842, "")</f>
        <v/>
      </c>
      <c r="P2843" s="5" t="str">
        <f>IF(newcards!P2842&lt;&gt;"", newcards!P2842, "")</f>
        <v/>
      </c>
      <c r="Q2843" s="5" t="str">
        <f>IF(newcards!Q2842&lt;&gt;"", newcards!Q2842, "")</f>
        <v/>
      </c>
    </row>
    <row r="2844" spans="1:17" x14ac:dyDescent="0.25">
      <c r="A2844" s="3"/>
      <c r="B2844" s="5">
        <f>IF(newcards!B2843&lt;&gt;"",VLOOKUP(newcards!B2843,sport!$A$2:$B$8,2,FALSE),"")</f>
        <v>1</v>
      </c>
      <c r="C2844" s="3">
        <f>newcards!C2843</f>
        <v>2016</v>
      </c>
      <c r="D2844" s="3">
        <f>IF(newcards!D2843&lt;&gt;"",VLOOKUP(newcards!D2843,brand!$A$2:$B$30,2,FALSE),"")</f>
        <v>1</v>
      </c>
      <c r="E2844" s="3">
        <f>IF(newcards!E2843&lt;&gt;"",VLOOKUP(newcards!E2843,series!$A$2:$B$228,2,FALSE),)</f>
        <v>162</v>
      </c>
      <c r="F2844" s="3">
        <f>IF(newcards!F2843&lt;&gt;"",VLOOKUP(newcards!F2843,category!$A$2:$B$82,2,FALSE),)</f>
        <v>79</v>
      </c>
      <c r="G2844" s="3">
        <f>IF(newcards!G2843&lt;&gt;"",VLOOKUP(newcards!G2843,subcategory!$A$2:$B$680,2,FALSE),"")</f>
        <v>675</v>
      </c>
      <c r="H2844" s="3">
        <f>newcards!H2843</f>
        <v>29</v>
      </c>
      <c r="I2844" s="3">
        <f>newcards!I2843</f>
        <v>-3</v>
      </c>
      <c r="J2844" s="3">
        <f>IF(newcards!J2843&lt;&gt;"",VLOOKUP(newcards!J2843,player!$A$2:$B$7503,2,FALSE),"")</f>
        <v>6830</v>
      </c>
      <c r="K2844" s="3" t="str">
        <f>IF(newcards!K2843&lt;&gt;"",VLOOKUP(newcards!K2843,playernameext!$A$2:$B$32,2,FALSE),"")</f>
        <v/>
      </c>
      <c r="L2844" s="3">
        <f>IF(newcards!L2843&lt;&gt;"",VLOOKUP(newcards!L2843,team!$A$2:$B$538,2,FALSE),"")</f>
        <v>19</v>
      </c>
      <c r="M2844" s="5">
        <f>IF(newcards!M2843&lt;&gt;"", newcards!M2843, "")</f>
        <v>50</v>
      </c>
      <c r="N2844" s="5" t="str">
        <f>IF(newcards!N2843&lt;&gt;"", newcards!N2843, "")</f>
        <v>N</v>
      </c>
      <c r="O2844" s="5" t="str">
        <f>IF(newcards!O2843&lt;&gt;"", newcards!O2843, "")</f>
        <v/>
      </c>
      <c r="P2844" s="5" t="str">
        <f>IF(newcards!P2843&lt;&gt;"", newcards!P2843, "")</f>
        <v/>
      </c>
      <c r="Q2844" s="5" t="str">
        <f>IF(newcards!Q2843&lt;&gt;"", newcards!Q2843, "")</f>
        <v/>
      </c>
    </row>
    <row r="2845" spans="1:17" x14ac:dyDescent="0.25">
      <c r="A2845" s="3"/>
      <c r="B2845" s="5">
        <f>IF(newcards!B2844&lt;&gt;"",VLOOKUP(newcards!B2844,sport!$A$2:$B$8,2,FALSE),"")</f>
        <v>1</v>
      </c>
      <c r="C2845" s="3">
        <f>newcards!C2844</f>
        <v>2016</v>
      </c>
      <c r="D2845" s="3">
        <f>IF(newcards!D2844&lt;&gt;"",VLOOKUP(newcards!D2844,brand!$A$2:$B$30,2,FALSE),"")</f>
        <v>1</v>
      </c>
      <c r="E2845" s="3">
        <f>IF(newcards!E2844&lt;&gt;"",VLOOKUP(newcards!E2844,series!$A$2:$B$228,2,FALSE),)</f>
        <v>162</v>
      </c>
      <c r="F2845" s="3">
        <f>IF(newcards!F2844&lt;&gt;"",VLOOKUP(newcards!F2844,category!$A$2:$B$82,2,FALSE),)</f>
        <v>79</v>
      </c>
      <c r="G2845" s="3" t="str">
        <f>IF(newcards!G2844&lt;&gt;"",VLOOKUP(newcards!G2844,subcategory!$A$2:$B$680,2,FALSE),"")</f>
        <v/>
      </c>
      <c r="H2845" s="3">
        <f>newcards!H2844</f>
        <v>30</v>
      </c>
      <c r="I2845" s="3" t="str">
        <f>newcards!I2844</f>
        <v xml:space="preserve"> </v>
      </c>
      <c r="J2845" s="3">
        <f>IF(newcards!J2844&lt;&gt;"",VLOOKUP(newcards!J2844,player!$A$2:$B$7503,2,FALSE),"")</f>
        <v>7114</v>
      </c>
      <c r="K2845" s="3" t="str">
        <f>IF(newcards!K2844&lt;&gt;"",VLOOKUP(newcards!K2844,playernameext!$A$2:$B$32,2,FALSE),"")</f>
        <v/>
      </c>
      <c r="L2845" s="3">
        <f>IF(newcards!L2844&lt;&gt;"",VLOOKUP(newcards!L2844,team!$A$2:$B$538,2,FALSE),"")</f>
        <v>33</v>
      </c>
      <c r="M2845" s="5">
        <f>IF(newcards!M2844&lt;&gt;"", newcards!M2844, "")</f>
        <v>50</v>
      </c>
      <c r="N2845" s="5" t="str">
        <f>IF(newcards!N2844&lt;&gt;"", newcards!N2844, "")</f>
        <v>N</v>
      </c>
      <c r="O2845" s="5" t="str">
        <f>IF(newcards!O2844&lt;&gt;"", newcards!O2844, "")</f>
        <v/>
      </c>
      <c r="P2845" s="5" t="str">
        <f>IF(newcards!P2844&lt;&gt;"", newcards!P2844, "")</f>
        <v/>
      </c>
      <c r="Q2845" s="5" t="str">
        <f>IF(newcards!Q2844&lt;&gt;"", newcards!Q2844, "")</f>
        <v/>
      </c>
    </row>
    <row r="2846" spans="1:17" x14ac:dyDescent="0.25">
      <c r="A2846" s="3"/>
      <c r="B2846" s="5">
        <f>IF(newcards!B2845&lt;&gt;"",VLOOKUP(newcards!B2845,sport!$A$2:$B$8,2,FALSE),"")</f>
        <v>1</v>
      </c>
      <c r="C2846" s="3">
        <f>newcards!C2845</f>
        <v>2016</v>
      </c>
      <c r="D2846" s="3">
        <f>IF(newcards!D2845&lt;&gt;"",VLOOKUP(newcards!D2845,brand!$A$2:$B$30,2,FALSE),"")</f>
        <v>1</v>
      </c>
      <c r="E2846" s="3">
        <f>IF(newcards!E2845&lt;&gt;"",VLOOKUP(newcards!E2845,series!$A$2:$B$228,2,FALSE),)</f>
        <v>162</v>
      </c>
      <c r="F2846" s="3">
        <f>IF(newcards!F2845&lt;&gt;"",VLOOKUP(newcards!F2845,category!$A$2:$B$82,2,FALSE),)</f>
        <v>79</v>
      </c>
      <c r="G2846" s="3" t="str">
        <f>IF(newcards!G2845&lt;&gt;"",VLOOKUP(newcards!G2845,subcategory!$A$2:$B$680,2,FALSE),"")</f>
        <v/>
      </c>
      <c r="H2846" s="3">
        <f>newcards!H2845</f>
        <v>31</v>
      </c>
      <c r="I2846" s="3" t="str">
        <f>newcards!I2845</f>
        <v xml:space="preserve"> </v>
      </c>
      <c r="J2846" s="3">
        <f>IF(newcards!J2845&lt;&gt;"",VLOOKUP(newcards!J2845,player!$A$2:$B$7503,2,FALSE),"")</f>
        <v>7109</v>
      </c>
      <c r="K2846" s="3" t="str">
        <f>IF(newcards!K2845&lt;&gt;"",VLOOKUP(newcards!K2845,playernameext!$A$2:$B$32,2,FALSE),"")</f>
        <v/>
      </c>
      <c r="L2846" s="3">
        <f>IF(newcards!L2845&lt;&gt;"",VLOOKUP(newcards!L2845,team!$A$2:$B$538,2,FALSE),"")</f>
        <v>67</v>
      </c>
      <c r="M2846" s="5">
        <f>IF(newcards!M2845&lt;&gt;"", newcards!M2845, "")</f>
        <v>50</v>
      </c>
      <c r="N2846" s="5" t="str">
        <f>IF(newcards!N2845&lt;&gt;"", newcards!N2845, "")</f>
        <v>N</v>
      </c>
      <c r="O2846" s="5" t="str">
        <f>IF(newcards!O2845&lt;&gt;"", newcards!O2845, "")</f>
        <v/>
      </c>
      <c r="P2846" s="5" t="str">
        <f>IF(newcards!P2845&lt;&gt;"", newcards!P2845, "")</f>
        <v/>
      </c>
      <c r="Q2846" s="5" t="str">
        <f>IF(newcards!Q2845&lt;&gt;"", newcards!Q2845, "")</f>
        <v/>
      </c>
    </row>
    <row r="2847" spans="1:17" x14ac:dyDescent="0.25">
      <c r="A2847" s="3"/>
      <c r="B2847" s="5">
        <f>IF(newcards!B2846&lt;&gt;"",VLOOKUP(newcards!B2846,sport!$A$2:$B$8,2,FALSE),"")</f>
        <v>1</v>
      </c>
      <c r="C2847" s="3">
        <f>newcards!C2846</f>
        <v>2016</v>
      </c>
      <c r="D2847" s="3">
        <f>IF(newcards!D2846&lt;&gt;"",VLOOKUP(newcards!D2846,brand!$A$2:$B$30,2,FALSE),"")</f>
        <v>1</v>
      </c>
      <c r="E2847" s="3">
        <f>IF(newcards!E2846&lt;&gt;"",VLOOKUP(newcards!E2846,series!$A$2:$B$228,2,FALSE),)</f>
        <v>162</v>
      </c>
      <c r="F2847" s="3">
        <f>IF(newcards!F2846&lt;&gt;"",VLOOKUP(newcards!F2846,category!$A$2:$B$82,2,FALSE),)</f>
        <v>79</v>
      </c>
      <c r="G2847" s="3" t="str">
        <f>IF(newcards!G2846&lt;&gt;"",VLOOKUP(newcards!G2846,subcategory!$A$2:$B$680,2,FALSE),"")</f>
        <v/>
      </c>
      <c r="H2847" s="3">
        <f>newcards!H2846</f>
        <v>32</v>
      </c>
      <c r="I2847" s="3" t="str">
        <f>newcards!I2846</f>
        <v xml:space="preserve"> </v>
      </c>
      <c r="J2847" s="3">
        <f>IF(newcards!J2846&lt;&gt;"",VLOOKUP(newcards!J2846,player!$A$2:$B$7503,2,FALSE),"")</f>
        <v>6864</v>
      </c>
      <c r="K2847" s="3" t="str">
        <f>IF(newcards!K2846&lt;&gt;"",VLOOKUP(newcards!K2846,playernameext!$A$2:$B$32,2,FALSE),"")</f>
        <v/>
      </c>
      <c r="L2847" s="3">
        <f>IF(newcards!L2846&lt;&gt;"",VLOOKUP(newcards!L2846,team!$A$2:$B$538,2,FALSE),"")</f>
        <v>50</v>
      </c>
      <c r="M2847" s="5">
        <f>IF(newcards!M2846&lt;&gt;"", newcards!M2846, "")</f>
        <v>50</v>
      </c>
      <c r="N2847" s="5" t="str">
        <f>IF(newcards!N2846&lt;&gt;"", newcards!N2846, "")</f>
        <v>N</v>
      </c>
      <c r="O2847" s="5" t="str">
        <f>IF(newcards!O2846&lt;&gt;"", newcards!O2846, "")</f>
        <v/>
      </c>
      <c r="P2847" s="5" t="str">
        <f>IF(newcards!P2846&lt;&gt;"", newcards!P2846, "")</f>
        <v/>
      </c>
      <c r="Q2847" s="5" t="str">
        <f>IF(newcards!Q2846&lt;&gt;"", newcards!Q2846, "")</f>
        <v/>
      </c>
    </row>
    <row r="2848" spans="1:17" x14ac:dyDescent="0.25">
      <c r="A2848" s="3"/>
      <c r="B2848" s="5">
        <f>IF(newcards!B2847&lt;&gt;"",VLOOKUP(newcards!B2847,sport!$A$2:$B$8,2,FALSE),"")</f>
        <v>1</v>
      </c>
      <c r="C2848" s="3">
        <f>newcards!C2847</f>
        <v>2016</v>
      </c>
      <c r="D2848" s="3">
        <f>IF(newcards!D2847&lt;&gt;"",VLOOKUP(newcards!D2847,brand!$A$2:$B$30,2,FALSE),"")</f>
        <v>1</v>
      </c>
      <c r="E2848" s="3">
        <f>IF(newcards!E2847&lt;&gt;"",VLOOKUP(newcards!E2847,series!$A$2:$B$228,2,FALSE),)</f>
        <v>162</v>
      </c>
      <c r="F2848" s="3">
        <f>IF(newcards!F2847&lt;&gt;"",VLOOKUP(newcards!F2847,category!$A$2:$B$82,2,FALSE),)</f>
        <v>79</v>
      </c>
      <c r="G2848" s="3" t="str">
        <f>IF(newcards!G2847&lt;&gt;"",VLOOKUP(newcards!G2847,subcategory!$A$2:$B$680,2,FALSE),"")</f>
        <v/>
      </c>
      <c r="H2848" s="3">
        <f>newcards!H2847</f>
        <v>33</v>
      </c>
      <c r="I2848" s="3" t="str">
        <f>newcards!I2847</f>
        <v xml:space="preserve"> </v>
      </c>
      <c r="J2848" s="3">
        <f>IF(newcards!J2847&lt;&gt;"",VLOOKUP(newcards!J2847,player!$A$2:$B$7503,2,FALSE),"")</f>
        <v>2370</v>
      </c>
      <c r="K2848" s="3" t="str">
        <f>IF(newcards!K2847&lt;&gt;"",VLOOKUP(newcards!K2847,playernameext!$A$2:$B$32,2,FALSE),"")</f>
        <v/>
      </c>
      <c r="L2848" s="3">
        <f>IF(newcards!L2847&lt;&gt;"",VLOOKUP(newcards!L2847,team!$A$2:$B$538,2,FALSE),"")</f>
        <v>45</v>
      </c>
      <c r="M2848" s="5">
        <f>IF(newcards!M2847&lt;&gt;"", newcards!M2847, "")</f>
        <v>50</v>
      </c>
      <c r="N2848" s="5" t="str">
        <f>IF(newcards!N2847&lt;&gt;"", newcards!N2847, "")</f>
        <v>N</v>
      </c>
      <c r="O2848" s="5" t="str">
        <f>IF(newcards!O2847&lt;&gt;"", newcards!O2847, "")</f>
        <v/>
      </c>
      <c r="P2848" s="5" t="str">
        <f>IF(newcards!P2847&lt;&gt;"", newcards!P2847, "")</f>
        <v/>
      </c>
      <c r="Q2848" s="5" t="str">
        <f>IF(newcards!Q2847&lt;&gt;"", newcards!Q2847, "")</f>
        <v/>
      </c>
    </row>
    <row r="2849" spans="1:17" x14ac:dyDescent="0.25">
      <c r="A2849" s="3"/>
      <c r="B2849" s="5">
        <f>IF(newcards!B2848&lt;&gt;"",VLOOKUP(newcards!B2848,sport!$A$2:$B$8,2,FALSE),"")</f>
        <v>1</v>
      </c>
      <c r="C2849" s="3">
        <f>newcards!C2848</f>
        <v>2016</v>
      </c>
      <c r="D2849" s="3">
        <f>IF(newcards!D2848&lt;&gt;"",VLOOKUP(newcards!D2848,brand!$A$2:$B$30,2,FALSE),"")</f>
        <v>1</v>
      </c>
      <c r="E2849" s="3">
        <f>IF(newcards!E2848&lt;&gt;"",VLOOKUP(newcards!E2848,series!$A$2:$B$228,2,FALSE),)</f>
        <v>162</v>
      </c>
      <c r="F2849" s="3">
        <f>IF(newcards!F2848&lt;&gt;"",VLOOKUP(newcards!F2848,category!$A$2:$B$82,2,FALSE),)</f>
        <v>79</v>
      </c>
      <c r="G2849" s="3" t="str">
        <f>IF(newcards!G2848&lt;&gt;"",VLOOKUP(newcards!G2848,subcategory!$A$2:$B$680,2,FALSE),"")</f>
        <v/>
      </c>
      <c r="H2849" s="3">
        <f>newcards!H2848</f>
        <v>34</v>
      </c>
      <c r="I2849" s="3" t="str">
        <f>newcards!I2848</f>
        <v xml:space="preserve"> </v>
      </c>
      <c r="J2849" s="3">
        <f>IF(newcards!J2848&lt;&gt;"",VLOOKUP(newcards!J2848,player!$A$2:$B$7503,2,FALSE),"")</f>
        <v>5132</v>
      </c>
      <c r="K2849" s="3" t="str">
        <f>IF(newcards!K2848&lt;&gt;"",VLOOKUP(newcards!K2848,playernameext!$A$2:$B$32,2,FALSE),"")</f>
        <v/>
      </c>
      <c r="L2849" s="3">
        <f>IF(newcards!L2848&lt;&gt;"",VLOOKUP(newcards!L2848,team!$A$2:$B$538,2,FALSE),"")</f>
        <v>45</v>
      </c>
      <c r="M2849" s="5">
        <f>IF(newcards!M2848&lt;&gt;"", newcards!M2848, "")</f>
        <v>50</v>
      </c>
      <c r="N2849" s="5" t="str">
        <f>IF(newcards!N2848&lt;&gt;"", newcards!N2848, "")</f>
        <v>N</v>
      </c>
      <c r="O2849" s="5" t="str">
        <f>IF(newcards!O2848&lt;&gt;"", newcards!O2848, "")</f>
        <v/>
      </c>
      <c r="P2849" s="5" t="str">
        <f>IF(newcards!P2848&lt;&gt;"", newcards!P2848, "")</f>
        <v/>
      </c>
      <c r="Q2849" s="5" t="str">
        <f>IF(newcards!Q2848&lt;&gt;"", newcards!Q2848, "")</f>
        <v/>
      </c>
    </row>
    <row r="2850" spans="1:17" x14ac:dyDescent="0.25">
      <c r="A2850" s="3"/>
      <c r="B2850" s="5">
        <f>IF(newcards!B2849&lt;&gt;"",VLOOKUP(newcards!B2849,sport!$A$2:$B$8,2,FALSE),"")</f>
        <v>1</v>
      </c>
      <c r="C2850" s="3">
        <f>newcards!C2849</f>
        <v>2016</v>
      </c>
      <c r="D2850" s="3">
        <f>IF(newcards!D2849&lt;&gt;"",VLOOKUP(newcards!D2849,brand!$A$2:$B$30,2,FALSE),"")</f>
        <v>1</v>
      </c>
      <c r="E2850" s="3">
        <f>IF(newcards!E2849&lt;&gt;"",VLOOKUP(newcards!E2849,series!$A$2:$B$228,2,FALSE),)</f>
        <v>162</v>
      </c>
      <c r="F2850" s="3">
        <f>IF(newcards!F2849&lt;&gt;"",VLOOKUP(newcards!F2849,category!$A$2:$B$82,2,FALSE),)</f>
        <v>79</v>
      </c>
      <c r="G2850" s="3" t="str">
        <f>IF(newcards!G2849&lt;&gt;"",VLOOKUP(newcards!G2849,subcategory!$A$2:$B$680,2,FALSE),"")</f>
        <v/>
      </c>
      <c r="H2850" s="3">
        <f>newcards!H2849</f>
        <v>35</v>
      </c>
      <c r="I2850" s="3" t="str">
        <f>newcards!I2849</f>
        <v xml:space="preserve"> </v>
      </c>
      <c r="J2850" s="3">
        <f>IF(newcards!J2849&lt;&gt;"",VLOOKUP(newcards!J2849,player!$A$2:$B$7503,2,FALSE),"")</f>
        <v>4456</v>
      </c>
      <c r="K2850" s="3" t="str">
        <f>IF(newcards!K2849&lt;&gt;"",VLOOKUP(newcards!K2849,playernameext!$A$2:$B$32,2,FALSE),"")</f>
        <v/>
      </c>
      <c r="L2850" s="3">
        <f>IF(newcards!L2849&lt;&gt;"",VLOOKUP(newcards!L2849,team!$A$2:$B$538,2,FALSE),"")</f>
        <v>45</v>
      </c>
      <c r="M2850" s="5">
        <f>IF(newcards!M2849&lt;&gt;"", newcards!M2849, "")</f>
        <v>50</v>
      </c>
      <c r="N2850" s="5" t="str">
        <f>IF(newcards!N2849&lt;&gt;"", newcards!N2849, "")</f>
        <v>N</v>
      </c>
      <c r="O2850" s="5" t="str">
        <f>IF(newcards!O2849&lt;&gt;"", newcards!O2849, "")</f>
        <v/>
      </c>
      <c r="P2850" s="5" t="str">
        <f>IF(newcards!P2849&lt;&gt;"", newcards!P2849, "")</f>
        <v/>
      </c>
      <c r="Q2850" s="5" t="str">
        <f>IF(newcards!Q2849&lt;&gt;"", newcards!Q2849, "")</f>
        <v/>
      </c>
    </row>
    <row r="2851" spans="1:17" x14ac:dyDescent="0.25">
      <c r="A2851" s="3"/>
      <c r="B2851" s="5">
        <f>IF(newcards!B2850&lt;&gt;"",VLOOKUP(newcards!B2850,sport!$A$2:$B$8,2,FALSE),"")</f>
        <v>1</v>
      </c>
      <c r="C2851" s="3">
        <f>newcards!C2850</f>
        <v>2016</v>
      </c>
      <c r="D2851" s="3">
        <f>IF(newcards!D2850&lt;&gt;"",VLOOKUP(newcards!D2850,brand!$A$2:$B$30,2,FALSE),"")</f>
        <v>1</v>
      </c>
      <c r="E2851" s="3">
        <f>IF(newcards!E2850&lt;&gt;"",VLOOKUP(newcards!E2850,series!$A$2:$B$228,2,FALSE),)</f>
        <v>162</v>
      </c>
      <c r="F2851" s="3">
        <f>IF(newcards!F2850&lt;&gt;"",VLOOKUP(newcards!F2850,category!$A$2:$B$82,2,FALSE),)</f>
        <v>79</v>
      </c>
      <c r="G2851" s="3" t="str">
        <f>IF(newcards!G2850&lt;&gt;"",VLOOKUP(newcards!G2850,subcategory!$A$2:$B$680,2,FALSE),"")</f>
        <v/>
      </c>
      <c r="H2851" s="3">
        <f>newcards!H2850</f>
        <v>36</v>
      </c>
      <c r="I2851" s="3" t="str">
        <f>newcards!I2850</f>
        <v xml:space="preserve"> </v>
      </c>
      <c r="J2851" s="3">
        <f>IF(newcards!J2850&lt;&gt;"",VLOOKUP(newcards!J2850,player!$A$2:$B$7503,2,FALSE),"")</f>
        <v>4784</v>
      </c>
      <c r="K2851" s="3" t="str">
        <f>IF(newcards!K2850&lt;&gt;"",VLOOKUP(newcards!K2850,playernameext!$A$2:$B$32,2,FALSE),"")</f>
        <v/>
      </c>
      <c r="L2851" s="3">
        <f>IF(newcards!L2850&lt;&gt;"",VLOOKUP(newcards!L2850,team!$A$2:$B$538,2,FALSE),"")</f>
        <v>21</v>
      </c>
      <c r="M2851" s="5">
        <f>IF(newcards!M2850&lt;&gt;"", newcards!M2850, "")</f>
        <v>50</v>
      </c>
      <c r="N2851" s="5" t="str">
        <f>IF(newcards!N2850&lt;&gt;"", newcards!N2850, "")</f>
        <v>N</v>
      </c>
      <c r="O2851" s="5" t="str">
        <f>IF(newcards!O2850&lt;&gt;"", newcards!O2850, "")</f>
        <v/>
      </c>
      <c r="P2851" s="5" t="str">
        <f>IF(newcards!P2850&lt;&gt;"", newcards!P2850, "")</f>
        <v/>
      </c>
      <c r="Q2851" s="5" t="str">
        <f>IF(newcards!Q2850&lt;&gt;"", newcards!Q2850, "")</f>
        <v/>
      </c>
    </row>
    <row r="2852" spans="1:17" x14ac:dyDescent="0.25">
      <c r="A2852" s="3"/>
      <c r="B2852" s="5">
        <f>IF(newcards!B2851&lt;&gt;"",VLOOKUP(newcards!B2851,sport!$A$2:$B$8,2,FALSE),"")</f>
        <v>1</v>
      </c>
      <c r="C2852" s="3">
        <f>newcards!C2851</f>
        <v>2016</v>
      </c>
      <c r="D2852" s="3">
        <f>IF(newcards!D2851&lt;&gt;"",VLOOKUP(newcards!D2851,brand!$A$2:$B$30,2,FALSE),"")</f>
        <v>1</v>
      </c>
      <c r="E2852" s="3">
        <f>IF(newcards!E2851&lt;&gt;"",VLOOKUP(newcards!E2851,series!$A$2:$B$228,2,FALSE),)</f>
        <v>162</v>
      </c>
      <c r="F2852" s="3">
        <f>IF(newcards!F2851&lt;&gt;"",VLOOKUP(newcards!F2851,category!$A$2:$B$82,2,FALSE),)</f>
        <v>79</v>
      </c>
      <c r="G2852" s="3" t="str">
        <f>IF(newcards!G2851&lt;&gt;"",VLOOKUP(newcards!G2851,subcategory!$A$2:$B$680,2,FALSE),"")</f>
        <v/>
      </c>
      <c r="H2852" s="3">
        <f>newcards!H2851</f>
        <v>37</v>
      </c>
      <c r="I2852" s="3" t="str">
        <f>newcards!I2851</f>
        <v xml:space="preserve"> </v>
      </c>
      <c r="J2852" s="3">
        <f>IF(newcards!J2851&lt;&gt;"",VLOOKUP(newcards!J2851,player!$A$2:$B$7503,2,FALSE),"")</f>
        <v>7174</v>
      </c>
      <c r="K2852" s="3" t="str">
        <f>IF(newcards!K2851&lt;&gt;"",VLOOKUP(newcards!K2851,playernameext!$A$2:$B$32,2,FALSE),"")</f>
        <v/>
      </c>
      <c r="L2852" s="3">
        <f>IF(newcards!L2851&lt;&gt;"",VLOOKUP(newcards!L2851,team!$A$2:$B$538,2,FALSE),"")</f>
        <v>49</v>
      </c>
      <c r="M2852" s="5">
        <f>IF(newcards!M2851&lt;&gt;"", newcards!M2851, "")</f>
        <v>50</v>
      </c>
      <c r="N2852" s="5" t="str">
        <f>IF(newcards!N2851&lt;&gt;"", newcards!N2851, "")</f>
        <v>N</v>
      </c>
      <c r="O2852" s="5" t="str">
        <f>IF(newcards!O2851&lt;&gt;"", newcards!O2851, "")</f>
        <v/>
      </c>
      <c r="P2852" s="5" t="str">
        <f>IF(newcards!P2851&lt;&gt;"", newcards!P2851, "")</f>
        <v/>
      </c>
      <c r="Q2852" s="5" t="str">
        <f>IF(newcards!Q2851&lt;&gt;"", newcards!Q2851, "")</f>
        <v/>
      </c>
    </row>
    <row r="2853" spans="1:17" x14ac:dyDescent="0.25">
      <c r="A2853" s="3"/>
      <c r="B2853" s="5">
        <f>IF(newcards!B2852&lt;&gt;"",VLOOKUP(newcards!B2852,sport!$A$2:$B$8,2,FALSE),"")</f>
        <v>1</v>
      </c>
      <c r="C2853" s="3">
        <f>newcards!C2852</f>
        <v>2016</v>
      </c>
      <c r="D2853" s="3">
        <f>IF(newcards!D2852&lt;&gt;"",VLOOKUP(newcards!D2852,brand!$A$2:$B$30,2,FALSE),"")</f>
        <v>1</v>
      </c>
      <c r="E2853" s="3">
        <f>IF(newcards!E2852&lt;&gt;"",VLOOKUP(newcards!E2852,series!$A$2:$B$228,2,FALSE),)</f>
        <v>162</v>
      </c>
      <c r="F2853" s="3">
        <f>IF(newcards!F2852&lt;&gt;"",VLOOKUP(newcards!F2852,category!$A$2:$B$82,2,FALSE),)</f>
        <v>79</v>
      </c>
      <c r="G2853" s="3" t="str">
        <f>IF(newcards!G2852&lt;&gt;"",VLOOKUP(newcards!G2852,subcategory!$A$2:$B$680,2,FALSE),"")</f>
        <v/>
      </c>
      <c r="H2853" s="3">
        <f>newcards!H2852</f>
        <v>38</v>
      </c>
      <c r="I2853" s="3" t="str">
        <f>newcards!I2852</f>
        <v xml:space="preserve"> </v>
      </c>
      <c r="J2853" s="3">
        <f>IF(newcards!J2852&lt;&gt;"",VLOOKUP(newcards!J2852,player!$A$2:$B$7503,2,FALSE),"")</f>
        <v>3290</v>
      </c>
      <c r="K2853" s="3" t="str">
        <f>IF(newcards!K2852&lt;&gt;"",VLOOKUP(newcards!K2852,playernameext!$A$2:$B$32,2,FALSE),"")</f>
        <v/>
      </c>
      <c r="L2853" s="3">
        <f>IF(newcards!L2852&lt;&gt;"",VLOOKUP(newcards!L2852,team!$A$2:$B$538,2,FALSE),"")</f>
        <v>43</v>
      </c>
      <c r="M2853" s="5">
        <f>IF(newcards!M2852&lt;&gt;"", newcards!M2852, "")</f>
        <v>50</v>
      </c>
      <c r="N2853" s="5" t="str">
        <f>IF(newcards!N2852&lt;&gt;"", newcards!N2852, "")</f>
        <v>N</v>
      </c>
      <c r="O2853" s="5" t="str">
        <f>IF(newcards!O2852&lt;&gt;"", newcards!O2852, "")</f>
        <v/>
      </c>
      <c r="P2853" s="5" t="str">
        <f>IF(newcards!P2852&lt;&gt;"", newcards!P2852, "")</f>
        <v/>
      </c>
      <c r="Q2853" s="5" t="str">
        <f>IF(newcards!Q2852&lt;&gt;"", newcards!Q2852, "")</f>
        <v/>
      </c>
    </row>
    <row r="2854" spans="1:17" x14ac:dyDescent="0.25">
      <c r="A2854" s="3"/>
      <c r="B2854" s="5">
        <f>IF(newcards!B2853&lt;&gt;"",VLOOKUP(newcards!B2853,sport!$A$2:$B$8,2,FALSE),"")</f>
        <v>1</v>
      </c>
      <c r="C2854" s="3">
        <f>newcards!C2853</f>
        <v>2016</v>
      </c>
      <c r="D2854" s="3">
        <f>IF(newcards!D2853&lt;&gt;"",VLOOKUP(newcards!D2853,brand!$A$2:$B$30,2,FALSE),"")</f>
        <v>1</v>
      </c>
      <c r="E2854" s="3">
        <f>IF(newcards!E2853&lt;&gt;"",VLOOKUP(newcards!E2853,series!$A$2:$B$228,2,FALSE),)</f>
        <v>162</v>
      </c>
      <c r="F2854" s="3">
        <f>IF(newcards!F2853&lt;&gt;"",VLOOKUP(newcards!F2853,category!$A$2:$B$82,2,FALSE),)</f>
        <v>79</v>
      </c>
      <c r="G2854" s="3" t="str">
        <f>IF(newcards!G2853&lt;&gt;"",VLOOKUP(newcards!G2853,subcategory!$A$2:$B$680,2,FALSE),"")</f>
        <v/>
      </c>
      <c r="H2854" s="3">
        <f>newcards!H2853</f>
        <v>39</v>
      </c>
      <c r="I2854" s="3" t="str">
        <f>newcards!I2853</f>
        <v xml:space="preserve"> </v>
      </c>
      <c r="J2854" s="3">
        <f>IF(newcards!J2853&lt;&gt;"",VLOOKUP(newcards!J2853,player!$A$2:$B$7503,2,FALSE),"")</f>
        <v>7082</v>
      </c>
      <c r="K2854" s="3" t="str">
        <f>IF(newcards!K2853&lt;&gt;"",VLOOKUP(newcards!K2853,playernameext!$A$2:$B$32,2,FALSE),"")</f>
        <v/>
      </c>
      <c r="L2854" s="3">
        <f>IF(newcards!L2853&lt;&gt;"",VLOOKUP(newcards!L2853,team!$A$2:$B$538,2,FALSE),"")</f>
        <v>88</v>
      </c>
      <c r="M2854" s="5">
        <f>IF(newcards!M2853&lt;&gt;"", newcards!M2853, "")</f>
        <v>50</v>
      </c>
      <c r="N2854" s="5" t="str">
        <f>IF(newcards!N2853&lt;&gt;"", newcards!N2853, "")</f>
        <v>N</v>
      </c>
      <c r="O2854" s="5" t="str">
        <f>IF(newcards!O2853&lt;&gt;"", newcards!O2853, "")</f>
        <v/>
      </c>
      <c r="P2854" s="5" t="str">
        <f>IF(newcards!P2853&lt;&gt;"", newcards!P2853, "")</f>
        <v/>
      </c>
      <c r="Q2854" s="5" t="str">
        <f>IF(newcards!Q2853&lt;&gt;"", newcards!Q2853, "")</f>
        <v/>
      </c>
    </row>
    <row r="2855" spans="1:17" x14ac:dyDescent="0.25">
      <c r="A2855" s="3"/>
      <c r="B2855" s="5">
        <f>IF(newcards!B2854&lt;&gt;"",VLOOKUP(newcards!B2854,sport!$A$2:$B$8,2,FALSE),"")</f>
        <v>1</v>
      </c>
      <c r="C2855" s="3">
        <f>newcards!C2854</f>
        <v>2016</v>
      </c>
      <c r="D2855" s="3">
        <f>IF(newcards!D2854&lt;&gt;"",VLOOKUP(newcards!D2854,brand!$A$2:$B$30,2,FALSE),"")</f>
        <v>1</v>
      </c>
      <c r="E2855" s="3">
        <f>IF(newcards!E2854&lt;&gt;"",VLOOKUP(newcards!E2854,series!$A$2:$B$228,2,FALSE),)</f>
        <v>162</v>
      </c>
      <c r="F2855" s="3">
        <f>IF(newcards!F2854&lt;&gt;"",VLOOKUP(newcards!F2854,category!$A$2:$B$82,2,FALSE),)</f>
        <v>79</v>
      </c>
      <c r="G2855" s="3" t="str">
        <f>IF(newcards!G2854&lt;&gt;"",VLOOKUP(newcards!G2854,subcategory!$A$2:$B$680,2,FALSE),"")</f>
        <v/>
      </c>
      <c r="H2855" s="3">
        <f>newcards!H2854</f>
        <v>40</v>
      </c>
      <c r="I2855" s="3" t="str">
        <f>newcards!I2854</f>
        <v xml:space="preserve"> </v>
      </c>
      <c r="J2855" s="3">
        <f>IF(newcards!J2854&lt;&gt;"",VLOOKUP(newcards!J2854,player!$A$2:$B$7503,2,FALSE),"")</f>
        <v>7241</v>
      </c>
      <c r="K2855" s="3" t="str">
        <f>IF(newcards!K2854&lt;&gt;"",VLOOKUP(newcards!K2854,playernameext!$A$2:$B$32,2,FALSE),"")</f>
        <v/>
      </c>
      <c r="L2855" s="3">
        <f>IF(newcards!L2854&lt;&gt;"",VLOOKUP(newcards!L2854,team!$A$2:$B$538,2,FALSE),"")</f>
        <v>84</v>
      </c>
      <c r="M2855" s="5">
        <f>IF(newcards!M2854&lt;&gt;"", newcards!M2854, "")</f>
        <v>50</v>
      </c>
      <c r="N2855" s="5" t="str">
        <f>IF(newcards!N2854&lt;&gt;"", newcards!N2854, "")</f>
        <v>N</v>
      </c>
      <c r="O2855" s="5" t="str">
        <f>IF(newcards!O2854&lt;&gt;"", newcards!O2854, "")</f>
        <v/>
      </c>
      <c r="P2855" s="5" t="str">
        <f>IF(newcards!P2854&lt;&gt;"", newcards!P2854, "")</f>
        <v/>
      </c>
      <c r="Q2855" s="5" t="str">
        <f>IF(newcards!Q2854&lt;&gt;"", newcards!Q2854, "")</f>
        <v/>
      </c>
    </row>
    <row r="2856" spans="1:17" x14ac:dyDescent="0.25">
      <c r="A2856" s="3"/>
      <c r="B2856" s="5">
        <f>IF(newcards!B2855&lt;&gt;"",VLOOKUP(newcards!B2855,sport!$A$2:$B$8,2,FALSE),"")</f>
        <v>1</v>
      </c>
      <c r="C2856" s="3">
        <f>newcards!C2855</f>
        <v>2016</v>
      </c>
      <c r="D2856" s="3">
        <f>IF(newcards!D2855&lt;&gt;"",VLOOKUP(newcards!D2855,brand!$A$2:$B$30,2,FALSE),"")</f>
        <v>1</v>
      </c>
      <c r="E2856" s="3">
        <f>IF(newcards!E2855&lt;&gt;"",VLOOKUP(newcards!E2855,series!$A$2:$B$228,2,FALSE),)</f>
        <v>162</v>
      </c>
      <c r="F2856" s="3">
        <f>IF(newcards!F2855&lt;&gt;"",VLOOKUP(newcards!F2855,category!$A$2:$B$82,2,FALSE),)</f>
        <v>79</v>
      </c>
      <c r="G2856" s="3" t="str">
        <f>IF(newcards!G2855&lt;&gt;"",VLOOKUP(newcards!G2855,subcategory!$A$2:$B$680,2,FALSE),"")</f>
        <v/>
      </c>
      <c r="H2856" s="3">
        <f>newcards!H2855</f>
        <v>41</v>
      </c>
      <c r="I2856" s="3" t="str">
        <f>newcards!I2855</f>
        <v xml:space="preserve"> </v>
      </c>
      <c r="J2856" s="3">
        <f>IF(newcards!J2855&lt;&gt;"",VLOOKUP(newcards!J2855,player!$A$2:$B$7503,2,FALSE),"")</f>
        <v>6936</v>
      </c>
      <c r="K2856" s="3" t="str">
        <f>IF(newcards!K2855&lt;&gt;"",VLOOKUP(newcards!K2855,playernameext!$A$2:$B$32,2,FALSE),"")</f>
        <v/>
      </c>
      <c r="L2856" s="3">
        <f>IF(newcards!L2855&lt;&gt;"",VLOOKUP(newcards!L2855,team!$A$2:$B$538,2,FALSE),"")</f>
        <v>81</v>
      </c>
      <c r="M2856" s="5">
        <f>IF(newcards!M2855&lt;&gt;"", newcards!M2855, "")</f>
        <v>50</v>
      </c>
      <c r="N2856" s="5" t="str">
        <f>IF(newcards!N2855&lt;&gt;"", newcards!N2855, "")</f>
        <v>N</v>
      </c>
      <c r="O2856" s="5" t="str">
        <f>IF(newcards!O2855&lt;&gt;"", newcards!O2855, "")</f>
        <v/>
      </c>
      <c r="P2856" s="5" t="str">
        <f>IF(newcards!P2855&lt;&gt;"", newcards!P2855, "")</f>
        <v/>
      </c>
      <c r="Q2856" s="5" t="str">
        <f>IF(newcards!Q2855&lt;&gt;"", newcards!Q2855, "")</f>
        <v/>
      </c>
    </row>
    <row r="2857" spans="1:17" x14ac:dyDescent="0.25">
      <c r="A2857" s="3"/>
      <c r="B2857" s="5">
        <f>IF(newcards!B2856&lt;&gt;"",VLOOKUP(newcards!B2856,sport!$A$2:$B$8,2,FALSE),"")</f>
        <v>1</v>
      </c>
      <c r="C2857" s="3">
        <f>newcards!C2856</f>
        <v>2016</v>
      </c>
      <c r="D2857" s="3">
        <f>IF(newcards!D2856&lt;&gt;"",VLOOKUP(newcards!D2856,brand!$A$2:$B$30,2,FALSE),"")</f>
        <v>1</v>
      </c>
      <c r="E2857" s="3">
        <f>IF(newcards!E2856&lt;&gt;"",VLOOKUP(newcards!E2856,series!$A$2:$B$228,2,FALSE),)</f>
        <v>162</v>
      </c>
      <c r="F2857" s="3">
        <f>IF(newcards!F2856&lt;&gt;"",VLOOKUP(newcards!F2856,category!$A$2:$B$82,2,FALSE),)</f>
        <v>79</v>
      </c>
      <c r="G2857" s="3" t="str">
        <f>IF(newcards!G2856&lt;&gt;"",VLOOKUP(newcards!G2856,subcategory!$A$2:$B$680,2,FALSE),"")</f>
        <v/>
      </c>
      <c r="H2857" s="3">
        <f>newcards!H2856</f>
        <v>42</v>
      </c>
      <c r="I2857" s="3" t="str">
        <f>newcards!I2856</f>
        <v xml:space="preserve"> </v>
      </c>
      <c r="J2857" s="3">
        <f>IF(newcards!J2856&lt;&gt;"",VLOOKUP(newcards!J2856,player!$A$2:$B$7503,2,FALSE),"")</f>
        <v>6901</v>
      </c>
      <c r="K2857" s="3" t="str">
        <f>IF(newcards!K2856&lt;&gt;"",VLOOKUP(newcards!K2856,playernameext!$A$2:$B$32,2,FALSE),"")</f>
        <v/>
      </c>
      <c r="L2857" s="3">
        <f>IF(newcards!L2856&lt;&gt;"",VLOOKUP(newcards!L2856,team!$A$2:$B$538,2,FALSE),"")</f>
        <v>59</v>
      </c>
      <c r="M2857" s="5">
        <f>IF(newcards!M2856&lt;&gt;"", newcards!M2856, "")</f>
        <v>50</v>
      </c>
      <c r="N2857" s="5" t="str">
        <f>IF(newcards!N2856&lt;&gt;"", newcards!N2856, "")</f>
        <v>N</v>
      </c>
      <c r="O2857" s="5" t="str">
        <f>IF(newcards!O2856&lt;&gt;"", newcards!O2856, "")</f>
        <v/>
      </c>
      <c r="P2857" s="5" t="str">
        <f>IF(newcards!P2856&lt;&gt;"", newcards!P2856, "")</f>
        <v/>
      </c>
      <c r="Q2857" s="5" t="str">
        <f>IF(newcards!Q2856&lt;&gt;"", newcards!Q2856, "")</f>
        <v/>
      </c>
    </row>
    <row r="2858" spans="1:17" x14ac:dyDescent="0.25">
      <c r="A2858" s="3"/>
      <c r="B2858" s="5">
        <f>IF(newcards!B2857&lt;&gt;"",VLOOKUP(newcards!B2857,sport!$A$2:$B$8,2,FALSE),"")</f>
        <v>1</v>
      </c>
      <c r="C2858" s="3">
        <f>newcards!C2857</f>
        <v>2016</v>
      </c>
      <c r="D2858" s="3">
        <f>IF(newcards!D2857&lt;&gt;"",VLOOKUP(newcards!D2857,brand!$A$2:$B$30,2,FALSE),"")</f>
        <v>1</v>
      </c>
      <c r="E2858" s="3">
        <f>IF(newcards!E2857&lt;&gt;"",VLOOKUP(newcards!E2857,series!$A$2:$B$228,2,FALSE),)</f>
        <v>162</v>
      </c>
      <c r="F2858" s="3">
        <f>IF(newcards!F2857&lt;&gt;"",VLOOKUP(newcards!F2857,category!$A$2:$B$82,2,FALSE),)</f>
        <v>79</v>
      </c>
      <c r="G2858" s="3">
        <f>IF(newcards!G2857&lt;&gt;"",VLOOKUP(newcards!G2857,subcategory!$A$2:$B$680,2,FALSE),"")</f>
        <v>257</v>
      </c>
      <c r="H2858" s="3">
        <f>newcards!H2857</f>
        <v>43</v>
      </c>
      <c r="I2858" s="3" t="str">
        <f>newcards!I2857</f>
        <v xml:space="preserve"> </v>
      </c>
      <c r="J2858" s="3">
        <f>IF(newcards!J2857&lt;&gt;"",VLOOKUP(newcards!J2857,player!$A$2:$B$7503,2,FALSE),"")</f>
        <v>5100</v>
      </c>
      <c r="K2858" s="3" t="str">
        <f>IF(newcards!K2857&lt;&gt;"",VLOOKUP(newcards!K2857,playernameext!$A$2:$B$32,2,FALSE),"")</f>
        <v/>
      </c>
      <c r="L2858" s="3">
        <f>IF(newcards!L2857&lt;&gt;"",VLOOKUP(newcards!L2857,team!$A$2:$B$538,2,FALSE),"")</f>
        <v>67</v>
      </c>
      <c r="M2858" s="5">
        <f>IF(newcards!M2857&lt;&gt;"", newcards!M2857, "")</f>
        <v>50</v>
      </c>
      <c r="N2858" s="5" t="str">
        <f>IF(newcards!N2857&lt;&gt;"", newcards!N2857, "")</f>
        <v>N</v>
      </c>
      <c r="O2858" s="5" t="str">
        <f>IF(newcards!O2857&lt;&gt;"", newcards!O2857, "")</f>
        <v/>
      </c>
      <c r="P2858" s="5" t="str">
        <f>IF(newcards!P2857&lt;&gt;"", newcards!P2857, "")</f>
        <v/>
      </c>
      <c r="Q2858" s="5" t="str">
        <f>IF(newcards!Q2857&lt;&gt;"", newcards!Q2857, "")</f>
        <v/>
      </c>
    </row>
    <row r="2859" spans="1:17" x14ac:dyDescent="0.25">
      <c r="A2859" s="3"/>
      <c r="B2859" s="5">
        <f>IF(newcards!B2858&lt;&gt;"",VLOOKUP(newcards!B2858,sport!$A$2:$B$8,2,FALSE),"")</f>
        <v>1</v>
      </c>
      <c r="C2859" s="3">
        <f>newcards!C2858</f>
        <v>2016</v>
      </c>
      <c r="D2859" s="3">
        <f>IF(newcards!D2858&lt;&gt;"",VLOOKUP(newcards!D2858,brand!$A$2:$B$30,2,FALSE),"")</f>
        <v>1</v>
      </c>
      <c r="E2859" s="3">
        <f>IF(newcards!E2858&lt;&gt;"",VLOOKUP(newcards!E2858,series!$A$2:$B$228,2,FALSE),)</f>
        <v>162</v>
      </c>
      <c r="F2859" s="3">
        <f>IF(newcards!F2858&lt;&gt;"",VLOOKUP(newcards!F2858,category!$A$2:$B$82,2,FALSE),)</f>
        <v>79</v>
      </c>
      <c r="G2859" s="3" t="str">
        <f>IF(newcards!G2858&lt;&gt;"",VLOOKUP(newcards!G2858,subcategory!$A$2:$B$680,2,FALSE),"")</f>
        <v/>
      </c>
      <c r="H2859" s="3">
        <f>newcards!H2858</f>
        <v>44</v>
      </c>
      <c r="I2859" s="3" t="str">
        <f>newcards!I2858</f>
        <v xml:space="preserve"> </v>
      </c>
      <c r="J2859" s="3">
        <f>IF(newcards!J2858&lt;&gt;"",VLOOKUP(newcards!J2858,player!$A$2:$B$7503,2,FALSE),"")</f>
        <v>2054</v>
      </c>
      <c r="K2859" s="3" t="str">
        <f>IF(newcards!K2858&lt;&gt;"",VLOOKUP(newcards!K2858,playernameext!$A$2:$B$32,2,FALSE),"")</f>
        <v/>
      </c>
      <c r="L2859" s="3">
        <f>IF(newcards!L2858&lt;&gt;"",VLOOKUP(newcards!L2858,team!$A$2:$B$538,2,FALSE),"")</f>
        <v>49</v>
      </c>
      <c r="M2859" s="5">
        <f>IF(newcards!M2858&lt;&gt;"", newcards!M2858, "")</f>
        <v>50</v>
      </c>
      <c r="N2859" s="5" t="str">
        <f>IF(newcards!N2858&lt;&gt;"", newcards!N2858, "")</f>
        <v>N</v>
      </c>
      <c r="O2859" s="5" t="str">
        <f>IF(newcards!O2858&lt;&gt;"", newcards!O2858, "")</f>
        <v/>
      </c>
      <c r="P2859" s="5" t="str">
        <f>IF(newcards!P2858&lt;&gt;"", newcards!P2858, "")</f>
        <v/>
      </c>
      <c r="Q2859" s="5" t="str">
        <f>IF(newcards!Q2858&lt;&gt;"", newcards!Q2858, "")</f>
        <v/>
      </c>
    </row>
    <row r="2860" spans="1:17" x14ac:dyDescent="0.25">
      <c r="A2860" s="3"/>
      <c r="B2860" s="5">
        <f>IF(newcards!B2859&lt;&gt;"",VLOOKUP(newcards!B2859,sport!$A$2:$B$8,2,FALSE),"")</f>
        <v>1</v>
      </c>
      <c r="C2860" s="3">
        <f>newcards!C2859</f>
        <v>2016</v>
      </c>
      <c r="D2860" s="3">
        <f>IF(newcards!D2859&lt;&gt;"",VLOOKUP(newcards!D2859,brand!$A$2:$B$30,2,FALSE),"")</f>
        <v>1</v>
      </c>
      <c r="E2860" s="3">
        <f>IF(newcards!E2859&lt;&gt;"",VLOOKUP(newcards!E2859,series!$A$2:$B$228,2,FALSE),)</f>
        <v>162</v>
      </c>
      <c r="F2860" s="3">
        <f>IF(newcards!F2859&lt;&gt;"",VLOOKUP(newcards!F2859,category!$A$2:$B$82,2,FALSE),)</f>
        <v>79</v>
      </c>
      <c r="G2860" s="3" t="str">
        <f>IF(newcards!G2859&lt;&gt;"",VLOOKUP(newcards!G2859,subcategory!$A$2:$B$680,2,FALSE),"")</f>
        <v/>
      </c>
      <c r="H2860" s="3">
        <f>newcards!H2859</f>
        <v>45</v>
      </c>
      <c r="I2860" s="3" t="str">
        <f>newcards!I2859</f>
        <v xml:space="preserve"> </v>
      </c>
      <c r="J2860" s="3">
        <f>IF(newcards!J2859&lt;&gt;"",VLOOKUP(newcards!J2859,player!$A$2:$B$7503,2,FALSE),"")</f>
        <v>5852</v>
      </c>
      <c r="K2860" s="3" t="str">
        <f>IF(newcards!K2859&lt;&gt;"",VLOOKUP(newcards!K2859,playernameext!$A$2:$B$32,2,FALSE),"")</f>
        <v/>
      </c>
      <c r="L2860" s="3">
        <f>IF(newcards!L2859&lt;&gt;"",VLOOKUP(newcards!L2859,team!$A$2:$B$538,2,FALSE),"")</f>
        <v>96</v>
      </c>
      <c r="M2860" s="5">
        <f>IF(newcards!M2859&lt;&gt;"", newcards!M2859, "")</f>
        <v>50</v>
      </c>
      <c r="N2860" s="5" t="str">
        <f>IF(newcards!N2859&lt;&gt;"", newcards!N2859, "")</f>
        <v>N</v>
      </c>
      <c r="O2860" s="5" t="str">
        <f>IF(newcards!O2859&lt;&gt;"", newcards!O2859, "")</f>
        <v/>
      </c>
      <c r="P2860" s="5" t="str">
        <f>IF(newcards!P2859&lt;&gt;"", newcards!P2859, "")</f>
        <v/>
      </c>
      <c r="Q2860" s="5" t="str">
        <f>IF(newcards!Q2859&lt;&gt;"", newcards!Q2859, "")</f>
        <v/>
      </c>
    </row>
    <row r="2861" spans="1:17" x14ac:dyDescent="0.25">
      <c r="A2861" s="3"/>
      <c r="B2861" s="5">
        <f>IF(newcards!B2860&lt;&gt;"",VLOOKUP(newcards!B2860,sport!$A$2:$B$8,2,FALSE),"")</f>
        <v>1</v>
      </c>
      <c r="C2861" s="3">
        <f>newcards!C2860</f>
        <v>2016</v>
      </c>
      <c r="D2861" s="3">
        <f>IF(newcards!D2860&lt;&gt;"",VLOOKUP(newcards!D2860,brand!$A$2:$B$30,2,FALSE),"")</f>
        <v>1</v>
      </c>
      <c r="E2861" s="3">
        <f>IF(newcards!E2860&lt;&gt;"",VLOOKUP(newcards!E2860,series!$A$2:$B$228,2,FALSE),)</f>
        <v>162</v>
      </c>
      <c r="F2861" s="3">
        <f>IF(newcards!F2860&lt;&gt;"",VLOOKUP(newcards!F2860,category!$A$2:$B$82,2,FALSE),)</f>
        <v>79</v>
      </c>
      <c r="G2861" s="3" t="str">
        <f>IF(newcards!G2860&lt;&gt;"",VLOOKUP(newcards!G2860,subcategory!$A$2:$B$680,2,FALSE),"")</f>
        <v/>
      </c>
      <c r="H2861" s="3">
        <f>newcards!H2860</f>
        <v>46</v>
      </c>
      <c r="I2861" s="3" t="str">
        <f>newcards!I2860</f>
        <v xml:space="preserve"> </v>
      </c>
      <c r="J2861" s="3">
        <f>IF(newcards!J2860&lt;&gt;"",VLOOKUP(newcards!J2860,player!$A$2:$B$7503,2,FALSE),"")</f>
        <v>3472</v>
      </c>
      <c r="K2861" s="3" t="str">
        <f>IF(newcards!K2860&lt;&gt;"",VLOOKUP(newcards!K2860,playernameext!$A$2:$B$32,2,FALSE),"")</f>
        <v/>
      </c>
      <c r="L2861" s="3">
        <f>IF(newcards!L2860&lt;&gt;"",VLOOKUP(newcards!L2860,team!$A$2:$B$538,2,FALSE),"")</f>
        <v>89</v>
      </c>
      <c r="M2861" s="5">
        <f>IF(newcards!M2860&lt;&gt;"", newcards!M2860, "")</f>
        <v>50</v>
      </c>
      <c r="N2861" s="5" t="str">
        <f>IF(newcards!N2860&lt;&gt;"", newcards!N2860, "")</f>
        <v>N</v>
      </c>
      <c r="O2861" s="5" t="str">
        <f>IF(newcards!O2860&lt;&gt;"", newcards!O2860, "")</f>
        <v/>
      </c>
      <c r="P2861" s="5" t="str">
        <f>IF(newcards!P2860&lt;&gt;"", newcards!P2860, "")</f>
        <v/>
      </c>
      <c r="Q2861" s="5" t="str">
        <f>IF(newcards!Q2860&lt;&gt;"", newcards!Q2860, "")</f>
        <v/>
      </c>
    </row>
    <row r="2862" spans="1:17" x14ac:dyDescent="0.25">
      <c r="A2862" s="3"/>
      <c r="B2862" s="5">
        <f>IF(newcards!B2861&lt;&gt;"",VLOOKUP(newcards!B2861,sport!$A$2:$B$8,2,FALSE),"")</f>
        <v>1</v>
      </c>
      <c r="C2862" s="3">
        <f>newcards!C2861</f>
        <v>2016</v>
      </c>
      <c r="D2862" s="3">
        <f>IF(newcards!D2861&lt;&gt;"",VLOOKUP(newcards!D2861,brand!$A$2:$B$30,2,FALSE),"")</f>
        <v>1</v>
      </c>
      <c r="E2862" s="3">
        <f>IF(newcards!E2861&lt;&gt;"",VLOOKUP(newcards!E2861,series!$A$2:$B$228,2,FALSE),)</f>
        <v>162</v>
      </c>
      <c r="F2862" s="3">
        <f>IF(newcards!F2861&lt;&gt;"",VLOOKUP(newcards!F2861,category!$A$2:$B$82,2,FALSE),)</f>
        <v>79</v>
      </c>
      <c r="G2862" s="3" t="str">
        <f>IF(newcards!G2861&lt;&gt;"",VLOOKUP(newcards!G2861,subcategory!$A$2:$B$680,2,FALSE),"")</f>
        <v/>
      </c>
      <c r="H2862" s="3">
        <f>newcards!H2861</f>
        <v>47</v>
      </c>
      <c r="I2862" s="3" t="str">
        <f>newcards!I2861</f>
        <v xml:space="preserve"> </v>
      </c>
      <c r="J2862" s="3">
        <f>IF(newcards!J2861&lt;&gt;"",VLOOKUP(newcards!J2861,player!$A$2:$B$7503,2,FALSE),"")</f>
        <v>2807</v>
      </c>
      <c r="K2862" s="3" t="str">
        <f>IF(newcards!K2861&lt;&gt;"",VLOOKUP(newcards!K2861,playernameext!$A$2:$B$32,2,FALSE),"")</f>
        <v/>
      </c>
      <c r="L2862" s="3">
        <f>IF(newcards!L2861&lt;&gt;"",VLOOKUP(newcards!L2861,team!$A$2:$B$538,2,FALSE),"")</f>
        <v>96</v>
      </c>
      <c r="M2862" s="5">
        <f>IF(newcards!M2861&lt;&gt;"", newcards!M2861, "")</f>
        <v>50</v>
      </c>
      <c r="N2862" s="5" t="str">
        <f>IF(newcards!N2861&lt;&gt;"", newcards!N2861, "")</f>
        <v>N</v>
      </c>
      <c r="O2862" s="5" t="str">
        <f>IF(newcards!O2861&lt;&gt;"", newcards!O2861, "")</f>
        <v/>
      </c>
      <c r="P2862" s="5" t="str">
        <f>IF(newcards!P2861&lt;&gt;"", newcards!P2861, "")</f>
        <v/>
      </c>
      <c r="Q2862" s="5" t="str">
        <f>IF(newcards!Q2861&lt;&gt;"", newcards!Q2861, "")</f>
        <v/>
      </c>
    </row>
    <row r="2863" spans="1:17" x14ac:dyDescent="0.25">
      <c r="A2863" s="3"/>
      <c r="B2863" s="5">
        <f>IF(newcards!B2862&lt;&gt;"",VLOOKUP(newcards!B2862,sport!$A$2:$B$8,2,FALSE),"")</f>
        <v>1</v>
      </c>
      <c r="C2863" s="3">
        <f>newcards!C2862</f>
        <v>2016</v>
      </c>
      <c r="D2863" s="3">
        <f>IF(newcards!D2862&lt;&gt;"",VLOOKUP(newcards!D2862,brand!$A$2:$B$30,2,FALSE),"")</f>
        <v>1</v>
      </c>
      <c r="E2863" s="3">
        <f>IF(newcards!E2862&lt;&gt;"",VLOOKUP(newcards!E2862,series!$A$2:$B$228,2,FALSE),)</f>
        <v>162</v>
      </c>
      <c r="F2863" s="3">
        <f>IF(newcards!F2862&lt;&gt;"",VLOOKUP(newcards!F2862,category!$A$2:$B$82,2,FALSE),)</f>
        <v>79</v>
      </c>
      <c r="G2863" s="3" t="str">
        <f>IF(newcards!G2862&lt;&gt;"",VLOOKUP(newcards!G2862,subcategory!$A$2:$B$680,2,FALSE),"")</f>
        <v/>
      </c>
      <c r="H2863" s="3">
        <f>newcards!H2862</f>
        <v>48</v>
      </c>
      <c r="I2863" s="3" t="str">
        <f>newcards!I2862</f>
        <v xml:space="preserve"> </v>
      </c>
      <c r="J2863" s="3">
        <f>IF(newcards!J2862&lt;&gt;"",VLOOKUP(newcards!J2862,player!$A$2:$B$7503,2,FALSE),"")</f>
        <v>7440</v>
      </c>
      <c r="K2863" s="3" t="str">
        <f>IF(newcards!K2862&lt;&gt;"",VLOOKUP(newcards!K2862,playernameext!$A$2:$B$32,2,FALSE),"")</f>
        <v/>
      </c>
      <c r="L2863" s="3">
        <f>IF(newcards!L2862&lt;&gt;"",VLOOKUP(newcards!L2862,team!$A$2:$B$538,2,FALSE),"")</f>
        <v>29</v>
      </c>
      <c r="M2863" s="5">
        <f>IF(newcards!M2862&lt;&gt;"", newcards!M2862, "")</f>
        <v>50</v>
      </c>
      <c r="N2863" s="5" t="str">
        <f>IF(newcards!N2862&lt;&gt;"", newcards!N2862, "")</f>
        <v>N</v>
      </c>
      <c r="O2863" s="5" t="str">
        <f>IF(newcards!O2862&lt;&gt;"", newcards!O2862, "")</f>
        <v/>
      </c>
      <c r="P2863" s="5" t="str">
        <f>IF(newcards!P2862&lt;&gt;"", newcards!P2862, "")</f>
        <v/>
      </c>
      <c r="Q2863" s="5" t="str">
        <f>IF(newcards!Q2862&lt;&gt;"", newcards!Q2862, "")</f>
        <v/>
      </c>
    </row>
    <row r="2864" spans="1:17" x14ac:dyDescent="0.25">
      <c r="A2864" s="3"/>
      <c r="B2864" s="5">
        <f>IF(newcards!B2863&lt;&gt;"",VLOOKUP(newcards!B2863,sport!$A$2:$B$8,2,FALSE),"")</f>
        <v>1</v>
      </c>
      <c r="C2864" s="3">
        <f>newcards!C2863</f>
        <v>2016</v>
      </c>
      <c r="D2864" s="3">
        <f>IF(newcards!D2863&lt;&gt;"",VLOOKUP(newcards!D2863,brand!$A$2:$B$30,2,FALSE),"")</f>
        <v>1</v>
      </c>
      <c r="E2864" s="3">
        <f>IF(newcards!E2863&lt;&gt;"",VLOOKUP(newcards!E2863,series!$A$2:$B$228,2,FALSE),)</f>
        <v>162</v>
      </c>
      <c r="F2864" s="3">
        <f>IF(newcards!F2863&lt;&gt;"",VLOOKUP(newcards!F2863,category!$A$2:$B$82,2,FALSE),)</f>
        <v>79</v>
      </c>
      <c r="G2864" s="3" t="str">
        <f>IF(newcards!G2863&lt;&gt;"",VLOOKUP(newcards!G2863,subcategory!$A$2:$B$680,2,FALSE),"")</f>
        <v/>
      </c>
      <c r="H2864" s="3">
        <f>newcards!H2863</f>
        <v>49</v>
      </c>
      <c r="I2864" s="3" t="str">
        <f>newcards!I2863</f>
        <v xml:space="preserve"> </v>
      </c>
      <c r="J2864" s="3">
        <f>IF(newcards!J2863&lt;&gt;"",VLOOKUP(newcards!J2863,player!$A$2:$B$7503,2,FALSE),"")</f>
        <v>7225</v>
      </c>
      <c r="K2864" s="3" t="str">
        <f>IF(newcards!K2863&lt;&gt;"",VLOOKUP(newcards!K2863,playernameext!$A$2:$B$32,2,FALSE),"")</f>
        <v/>
      </c>
      <c r="L2864" s="3">
        <f>IF(newcards!L2863&lt;&gt;"",VLOOKUP(newcards!L2863,team!$A$2:$B$538,2,FALSE),"")</f>
        <v>71</v>
      </c>
      <c r="M2864" s="5">
        <f>IF(newcards!M2863&lt;&gt;"", newcards!M2863, "")</f>
        <v>50</v>
      </c>
      <c r="N2864" s="5" t="str">
        <f>IF(newcards!N2863&lt;&gt;"", newcards!N2863, "")</f>
        <v>N</v>
      </c>
      <c r="O2864" s="5" t="str">
        <f>IF(newcards!O2863&lt;&gt;"", newcards!O2863, "")</f>
        <v/>
      </c>
      <c r="P2864" s="5" t="str">
        <f>IF(newcards!P2863&lt;&gt;"", newcards!P2863, "")</f>
        <v/>
      </c>
      <c r="Q2864" s="5" t="str">
        <f>IF(newcards!Q2863&lt;&gt;"", newcards!Q2863, "")</f>
        <v/>
      </c>
    </row>
    <row r="2865" spans="1:17" x14ac:dyDescent="0.25">
      <c r="A2865" s="3"/>
      <c r="B2865" s="5">
        <f>IF(newcards!B2864&lt;&gt;"",VLOOKUP(newcards!B2864,sport!$A$2:$B$8,2,FALSE),"")</f>
        <v>1</v>
      </c>
      <c r="C2865" s="3">
        <f>newcards!C2864</f>
        <v>2016</v>
      </c>
      <c r="D2865" s="3">
        <f>IF(newcards!D2864&lt;&gt;"",VLOOKUP(newcards!D2864,brand!$A$2:$B$30,2,FALSE),"")</f>
        <v>1</v>
      </c>
      <c r="E2865" s="3">
        <f>IF(newcards!E2864&lt;&gt;"",VLOOKUP(newcards!E2864,series!$A$2:$B$228,2,FALSE),)</f>
        <v>162</v>
      </c>
      <c r="F2865" s="3">
        <f>IF(newcards!F2864&lt;&gt;"",VLOOKUP(newcards!F2864,category!$A$2:$B$82,2,FALSE),)</f>
        <v>79</v>
      </c>
      <c r="G2865" s="3" t="str">
        <f>IF(newcards!G2864&lt;&gt;"",VLOOKUP(newcards!G2864,subcategory!$A$2:$B$680,2,FALSE),"")</f>
        <v/>
      </c>
      <c r="H2865" s="3">
        <f>newcards!H2864</f>
        <v>50</v>
      </c>
      <c r="I2865" s="3" t="str">
        <f>newcards!I2864</f>
        <v xml:space="preserve"> </v>
      </c>
      <c r="J2865" s="3">
        <f>IF(newcards!J2864&lt;&gt;"",VLOOKUP(newcards!J2864,player!$A$2:$B$7503,2,FALSE),"")</f>
        <v>5861</v>
      </c>
      <c r="K2865" s="3" t="str">
        <f>IF(newcards!K2864&lt;&gt;"",VLOOKUP(newcards!K2864,playernameext!$A$2:$B$32,2,FALSE),"")</f>
        <v/>
      </c>
      <c r="L2865" s="3">
        <f>IF(newcards!L2864&lt;&gt;"",VLOOKUP(newcards!L2864,team!$A$2:$B$538,2,FALSE),"")</f>
        <v>45</v>
      </c>
      <c r="M2865" s="5">
        <f>IF(newcards!M2864&lt;&gt;"", newcards!M2864, "")</f>
        <v>50</v>
      </c>
      <c r="N2865" s="5" t="str">
        <f>IF(newcards!N2864&lt;&gt;"", newcards!N2864, "")</f>
        <v>N</v>
      </c>
      <c r="O2865" s="5" t="str">
        <f>IF(newcards!O2864&lt;&gt;"", newcards!O2864, "")</f>
        <v/>
      </c>
      <c r="P2865" s="5" t="str">
        <f>IF(newcards!P2864&lt;&gt;"", newcards!P2864, "")</f>
        <v/>
      </c>
      <c r="Q2865" s="5" t="str">
        <f>IF(newcards!Q2864&lt;&gt;"", newcards!Q2864, "")</f>
        <v/>
      </c>
    </row>
    <row r="2866" spans="1:17" x14ac:dyDescent="0.25">
      <c r="A2866" s="3"/>
      <c r="B2866" s="5">
        <f>IF(newcards!B2865&lt;&gt;"",VLOOKUP(newcards!B2865,sport!$A$2:$B$8,2,FALSE),"")</f>
        <v>1</v>
      </c>
      <c r="C2866" s="3">
        <f>newcards!C2865</f>
        <v>2016</v>
      </c>
      <c r="D2866" s="3">
        <f>IF(newcards!D2865&lt;&gt;"",VLOOKUP(newcards!D2865,brand!$A$2:$B$30,2,FALSE),"")</f>
        <v>1</v>
      </c>
      <c r="E2866" s="3">
        <f>IF(newcards!E2865&lt;&gt;"",VLOOKUP(newcards!E2865,series!$A$2:$B$228,2,FALSE),)</f>
        <v>162</v>
      </c>
      <c r="F2866" s="3">
        <f>IF(newcards!F2865&lt;&gt;"",VLOOKUP(newcards!F2865,category!$A$2:$B$82,2,FALSE),)</f>
        <v>79</v>
      </c>
      <c r="G2866" s="3" t="str">
        <f>IF(newcards!G2865&lt;&gt;"",VLOOKUP(newcards!G2865,subcategory!$A$2:$B$680,2,FALSE),"")</f>
        <v/>
      </c>
      <c r="H2866" s="3">
        <f>newcards!H2865</f>
        <v>51</v>
      </c>
      <c r="I2866" s="3" t="str">
        <f>newcards!I2865</f>
        <v xml:space="preserve"> </v>
      </c>
      <c r="J2866" s="3">
        <f>IF(newcards!J2865&lt;&gt;"",VLOOKUP(newcards!J2865,player!$A$2:$B$7503,2,FALSE),"")</f>
        <v>7048</v>
      </c>
      <c r="K2866" s="3" t="str">
        <f>IF(newcards!K2865&lt;&gt;"",VLOOKUP(newcards!K2865,playernameext!$A$2:$B$32,2,FALSE),"")</f>
        <v/>
      </c>
      <c r="L2866" s="3">
        <f>IF(newcards!L2865&lt;&gt;"",VLOOKUP(newcards!L2865,team!$A$2:$B$538,2,FALSE),"")</f>
        <v>39</v>
      </c>
      <c r="M2866" s="5">
        <f>IF(newcards!M2865&lt;&gt;"", newcards!M2865, "")</f>
        <v>50</v>
      </c>
      <c r="N2866" s="5" t="str">
        <f>IF(newcards!N2865&lt;&gt;"", newcards!N2865, "")</f>
        <v>N</v>
      </c>
      <c r="O2866" s="5" t="str">
        <f>IF(newcards!O2865&lt;&gt;"", newcards!O2865, "")</f>
        <v/>
      </c>
      <c r="P2866" s="5" t="str">
        <f>IF(newcards!P2865&lt;&gt;"", newcards!P2865, "")</f>
        <v/>
      </c>
      <c r="Q2866" s="5" t="str">
        <f>IF(newcards!Q2865&lt;&gt;"", newcards!Q2865, "")</f>
        <v/>
      </c>
    </row>
    <row r="2867" spans="1:17" x14ac:dyDescent="0.25">
      <c r="A2867" s="3"/>
      <c r="B2867" s="5">
        <f>IF(newcards!B2866&lt;&gt;"",VLOOKUP(newcards!B2866,sport!$A$2:$B$8,2,FALSE),"")</f>
        <v>1</v>
      </c>
      <c r="C2867" s="3">
        <f>newcards!C2866</f>
        <v>2016</v>
      </c>
      <c r="D2867" s="3">
        <f>IF(newcards!D2866&lt;&gt;"",VLOOKUP(newcards!D2866,brand!$A$2:$B$30,2,FALSE),"")</f>
        <v>1</v>
      </c>
      <c r="E2867" s="3">
        <f>IF(newcards!E2866&lt;&gt;"",VLOOKUP(newcards!E2866,series!$A$2:$B$228,2,FALSE),)</f>
        <v>162</v>
      </c>
      <c r="F2867" s="3">
        <f>IF(newcards!F2866&lt;&gt;"",VLOOKUP(newcards!F2866,category!$A$2:$B$82,2,FALSE),)</f>
        <v>79</v>
      </c>
      <c r="G2867" s="3" t="str">
        <f>IF(newcards!G2866&lt;&gt;"",VLOOKUP(newcards!G2866,subcategory!$A$2:$B$680,2,FALSE),"")</f>
        <v/>
      </c>
      <c r="H2867" s="3">
        <f>newcards!H2866</f>
        <v>52</v>
      </c>
      <c r="I2867" s="3" t="str">
        <f>newcards!I2866</f>
        <v xml:space="preserve"> </v>
      </c>
      <c r="J2867" s="3">
        <f>IF(newcards!J2866&lt;&gt;"",VLOOKUP(newcards!J2866,player!$A$2:$B$7503,2,FALSE),"")</f>
        <v>6937</v>
      </c>
      <c r="K2867" s="3" t="str">
        <f>IF(newcards!K2866&lt;&gt;"",VLOOKUP(newcards!K2866,playernameext!$A$2:$B$32,2,FALSE),"")</f>
        <v/>
      </c>
      <c r="L2867" s="3">
        <f>IF(newcards!L2866&lt;&gt;"",VLOOKUP(newcards!L2866,team!$A$2:$B$538,2,FALSE),"")</f>
        <v>4</v>
      </c>
      <c r="M2867" s="5">
        <f>IF(newcards!M2866&lt;&gt;"", newcards!M2866, "")</f>
        <v>50</v>
      </c>
      <c r="N2867" s="5" t="str">
        <f>IF(newcards!N2866&lt;&gt;"", newcards!N2866, "")</f>
        <v>N</v>
      </c>
      <c r="O2867" s="5" t="str">
        <f>IF(newcards!O2866&lt;&gt;"", newcards!O2866, "")</f>
        <v/>
      </c>
      <c r="P2867" s="5" t="str">
        <f>IF(newcards!P2866&lt;&gt;"", newcards!P2866, "")</f>
        <v/>
      </c>
      <c r="Q2867" s="5" t="str">
        <f>IF(newcards!Q2866&lt;&gt;"", newcards!Q2866, "")</f>
        <v/>
      </c>
    </row>
    <row r="2868" spans="1:17" x14ac:dyDescent="0.25">
      <c r="A2868" s="3"/>
      <c r="B2868" s="5">
        <f>IF(newcards!B2867&lt;&gt;"",VLOOKUP(newcards!B2867,sport!$A$2:$B$8,2,FALSE),"")</f>
        <v>1</v>
      </c>
      <c r="C2868" s="3">
        <f>newcards!C2867</f>
        <v>2016</v>
      </c>
      <c r="D2868" s="3">
        <f>IF(newcards!D2867&lt;&gt;"",VLOOKUP(newcards!D2867,brand!$A$2:$B$30,2,FALSE),"")</f>
        <v>1</v>
      </c>
      <c r="E2868" s="3">
        <f>IF(newcards!E2867&lt;&gt;"",VLOOKUP(newcards!E2867,series!$A$2:$B$228,2,FALSE),)</f>
        <v>162</v>
      </c>
      <c r="F2868" s="3">
        <f>IF(newcards!F2867&lt;&gt;"",VLOOKUP(newcards!F2867,category!$A$2:$B$82,2,FALSE),)</f>
        <v>79</v>
      </c>
      <c r="G2868" s="3" t="str">
        <f>IF(newcards!G2867&lt;&gt;"",VLOOKUP(newcards!G2867,subcategory!$A$2:$B$680,2,FALSE),"")</f>
        <v/>
      </c>
      <c r="H2868" s="3">
        <f>newcards!H2867</f>
        <v>53</v>
      </c>
      <c r="I2868" s="3" t="str">
        <f>newcards!I2867</f>
        <v xml:space="preserve"> </v>
      </c>
      <c r="J2868" s="3">
        <f>IF(newcards!J2867&lt;&gt;"",VLOOKUP(newcards!J2867,player!$A$2:$B$7503,2,FALSE),"")</f>
        <v>6926</v>
      </c>
      <c r="K2868" s="3" t="str">
        <f>IF(newcards!K2867&lt;&gt;"",VLOOKUP(newcards!K2867,playernameext!$A$2:$B$32,2,FALSE),"")</f>
        <v/>
      </c>
      <c r="L2868" s="3">
        <f>IF(newcards!L2867&lt;&gt;"",VLOOKUP(newcards!L2867,team!$A$2:$B$538,2,FALSE),"")</f>
        <v>43</v>
      </c>
      <c r="M2868" s="5">
        <f>IF(newcards!M2867&lt;&gt;"", newcards!M2867, "")</f>
        <v>50</v>
      </c>
      <c r="N2868" s="5" t="str">
        <f>IF(newcards!N2867&lt;&gt;"", newcards!N2867, "")</f>
        <v>N</v>
      </c>
      <c r="O2868" s="5" t="str">
        <f>IF(newcards!O2867&lt;&gt;"", newcards!O2867, "")</f>
        <v/>
      </c>
      <c r="P2868" s="5" t="str">
        <f>IF(newcards!P2867&lt;&gt;"", newcards!P2867, "")</f>
        <v/>
      </c>
      <c r="Q2868" s="5" t="str">
        <f>IF(newcards!Q2867&lt;&gt;"", newcards!Q2867, "")</f>
        <v/>
      </c>
    </row>
    <row r="2869" spans="1:17" x14ac:dyDescent="0.25">
      <c r="A2869" s="3"/>
      <c r="B2869" s="5">
        <f>IF(newcards!B2868&lt;&gt;"",VLOOKUP(newcards!B2868,sport!$A$2:$B$8,2,FALSE),"")</f>
        <v>1</v>
      </c>
      <c r="C2869" s="3">
        <f>newcards!C2868</f>
        <v>2016</v>
      </c>
      <c r="D2869" s="3">
        <f>IF(newcards!D2868&lt;&gt;"",VLOOKUP(newcards!D2868,brand!$A$2:$B$30,2,FALSE),"")</f>
        <v>1</v>
      </c>
      <c r="E2869" s="3">
        <f>IF(newcards!E2868&lt;&gt;"",VLOOKUP(newcards!E2868,series!$A$2:$B$228,2,FALSE),)</f>
        <v>162</v>
      </c>
      <c r="F2869" s="3">
        <f>IF(newcards!F2868&lt;&gt;"",VLOOKUP(newcards!F2868,category!$A$2:$B$82,2,FALSE),)</f>
        <v>79</v>
      </c>
      <c r="G2869" s="3">
        <f>IF(newcards!G2868&lt;&gt;"",VLOOKUP(newcards!G2868,subcategory!$A$2:$B$680,2,FALSE),"")</f>
        <v>257</v>
      </c>
      <c r="H2869" s="3">
        <f>newcards!H2868</f>
        <v>54</v>
      </c>
      <c r="I2869" s="3" t="str">
        <f>newcards!I2868</f>
        <v xml:space="preserve"> </v>
      </c>
      <c r="J2869" s="3">
        <f>IF(newcards!J2868&lt;&gt;"",VLOOKUP(newcards!J2868,player!$A$2:$B$7503,2,FALSE),"")</f>
        <v>6938</v>
      </c>
      <c r="K2869" s="3" t="str">
        <f>IF(newcards!K2868&lt;&gt;"",VLOOKUP(newcards!K2868,playernameext!$A$2:$B$32,2,FALSE),"")</f>
        <v/>
      </c>
      <c r="L2869" s="3">
        <f>IF(newcards!L2868&lt;&gt;"",VLOOKUP(newcards!L2868,team!$A$2:$B$538,2,FALSE),"")</f>
        <v>81</v>
      </c>
      <c r="M2869" s="5">
        <f>IF(newcards!M2868&lt;&gt;"", newcards!M2868, "")</f>
        <v>50</v>
      </c>
      <c r="N2869" s="5" t="str">
        <f>IF(newcards!N2868&lt;&gt;"", newcards!N2868, "")</f>
        <v>N</v>
      </c>
      <c r="O2869" s="5" t="str">
        <f>IF(newcards!O2868&lt;&gt;"", newcards!O2868, "")</f>
        <v/>
      </c>
      <c r="P2869" s="5" t="str">
        <f>IF(newcards!P2868&lt;&gt;"", newcards!P2868, "")</f>
        <v/>
      </c>
      <c r="Q2869" s="5" t="str">
        <f>IF(newcards!Q2868&lt;&gt;"", newcards!Q2868, "")</f>
        <v/>
      </c>
    </row>
    <row r="2870" spans="1:17" x14ac:dyDescent="0.25">
      <c r="A2870" s="3"/>
      <c r="B2870" s="5">
        <f>IF(newcards!B2869&lt;&gt;"",VLOOKUP(newcards!B2869,sport!$A$2:$B$8,2,FALSE),"")</f>
        <v>1</v>
      </c>
      <c r="C2870" s="3">
        <f>newcards!C2869</f>
        <v>2016</v>
      </c>
      <c r="D2870" s="3">
        <f>IF(newcards!D2869&lt;&gt;"",VLOOKUP(newcards!D2869,brand!$A$2:$B$30,2,FALSE),"")</f>
        <v>1</v>
      </c>
      <c r="E2870" s="3">
        <f>IF(newcards!E2869&lt;&gt;"",VLOOKUP(newcards!E2869,series!$A$2:$B$228,2,FALSE),)</f>
        <v>162</v>
      </c>
      <c r="F2870" s="3">
        <f>IF(newcards!F2869&lt;&gt;"",VLOOKUP(newcards!F2869,category!$A$2:$B$82,2,FALSE),)</f>
        <v>79</v>
      </c>
      <c r="G2870" s="3" t="str">
        <f>IF(newcards!G2869&lt;&gt;"",VLOOKUP(newcards!G2869,subcategory!$A$2:$B$680,2,FALSE),"")</f>
        <v/>
      </c>
      <c r="H2870" s="3">
        <f>newcards!H2869</f>
        <v>55</v>
      </c>
      <c r="I2870" s="3" t="str">
        <f>newcards!I2869</f>
        <v xml:space="preserve"> </v>
      </c>
      <c r="J2870" s="3">
        <f>IF(newcards!J2869&lt;&gt;"",VLOOKUP(newcards!J2869,player!$A$2:$B$7503,2,FALSE),"")</f>
        <v>6984</v>
      </c>
      <c r="K2870" s="3" t="str">
        <f>IF(newcards!K2869&lt;&gt;"",VLOOKUP(newcards!K2869,playernameext!$A$2:$B$32,2,FALSE),"")</f>
        <v/>
      </c>
      <c r="L2870" s="3">
        <f>IF(newcards!L2869&lt;&gt;"",VLOOKUP(newcards!L2869,team!$A$2:$B$538,2,FALSE),"")</f>
        <v>88</v>
      </c>
      <c r="M2870" s="5">
        <f>IF(newcards!M2869&lt;&gt;"", newcards!M2869, "")</f>
        <v>50</v>
      </c>
      <c r="N2870" s="5" t="str">
        <f>IF(newcards!N2869&lt;&gt;"", newcards!N2869, "")</f>
        <v>N</v>
      </c>
      <c r="O2870" s="5" t="str">
        <f>IF(newcards!O2869&lt;&gt;"", newcards!O2869, "")</f>
        <v/>
      </c>
      <c r="P2870" s="5" t="str">
        <f>IF(newcards!P2869&lt;&gt;"", newcards!P2869, "")</f>
        <v/>
      </c>
      <c r="Q2870" s="5" t="str">
        <f>IF(newcards!Q2869&lt;&gt;"", newcards!Q2869, "")</f>
        <v/>
      </c>
    </row>
    <row r="2871" spans="1:17" x14ac:dyDescent="0.25">
      <c r="A2871" s="3"/>
      <c r="B2871" s="5">
        <f>IF(newcards!B2870&lt;&gt;"",VLOOKUP(newcards!B2870,sport!$A$2:$B$8,2,FALSE),"")</f>
        <v>1</v>
      </c>
      <c r="C2871" s="3">
        <f>newcards!C2870</f>
        <v>2016</v>
      </c>
      <c r="D2871" s="3">
        <f>IF(newcards!D2870&lt;&gt;"",VLOOKUP(newcards!D2870,brand!$A$2:$B$30,2,FALSE),"")</f>
        <v>1</v>
      </c>
      <c r="E2871" s="3">
        <f>IF(newcards!E2870&lt;&gt;"",VLOOKUP(newcards!E2870,series!$A$2:$B$228,2,FALSE),)</f>
        <v>162</v>
      </c>
      <c r="F2871" s="3">
        <f>IF(newcards!F2870&lt;&gt;"",VLOOKUP(newcards!F2870,category!$A$2:$B$82,2,FALSE),)</f>
        <v>79</v>
      </c>
      <c r="G2871" s="3">
        <f>IF(newcards!G2870&lt;&gt;"",VLOOKUP(newcards!G2870,subcategory!$A$2:$B$680,2,FALSE),"")</f>
        <v>649</v>
      </c>
      <c r="H2871" s="3">
        <f>newcards!H2870</f>
        <v>56</v>
      </c>
      <c r="I2871" s="3" t="str">
        <f>newcards!I2870</f>
        <v xml:space="preserve"> </v>
      </c>
      <c r="J2871" s="3">
        <f>IF(newcards!J2870&lt;&gt;"",VLOOKUP(newcards!J2870,player!$A$2:$B$7503,2,FALSE),"")</f>
        <v>5861</v>
      </c>
      <c r="K2871" s="3" t="str">
        <f>IF(newcards!K2870&lt;&gt;"",VLOOKUP(newcards!K2870,playernameext!$A$2:$B$32,2,FALSE),"")</f>
        <v/>
      </c>
      <c r="L2871" s="3">
        <f>IF(newcards!L2870&lt;&gt;"",VLOOKUP(newcards!L2870,team!$A$2:$B$538,2,FALSE),"")</f>
        <v>45</v>
      </c>
      <c r="M2871" s="5">
        <f>IF(newcards!M2870&lt;&gt;"", newcards!M2870, "")</f>
        <v>50</v>
      </c>
      <c r="N2871" s="5" t="str">
        <f>IF(newcards!N2870&lt;&gt;"", newcards!N2870, "")</f>
        <v>N</v>
      </c>
      <c r="O2871" s="5" t="str">
        <f>IF(newcards!O2870&lt;&gt;"", newcards!O2870, "")</f>
        <v/>
      </c>
      <c r="P2871" s="5" t="str">
        <f>IF(newcards!P2870&lt;&gt;"", newcards!P2870, "")</f>
        <v/>
      </c>
      <c r="Q2871" s="5" t="str">
        <f>IF(newcards!Q2870&lt;&gt;"", newcards!Q2870, "")</f>
        <v/>
      </c>
    </row>
    <row r="2872" spans="1:17" x14ac:dyDescent="0.25">
      <c r="A2872" s="3"/>
      <c r="B2872" s="5">
        <f>IF(newcards!B2871&lt;&gt;"",VLOOKUP(newcards!B2871,sport!$A$2:$B$8,2,FALSE),"")</f>
        <v>1</v>
      </c>
      <c r="C2872" s="3">
        <f>newcards!C2871</f>
        <v>2016</v>
      </c>
      <c r="D2872" s="3">
        <f>IF(newcards!D2871&lt;&gt;"",VLOOKUP(newcards!D2871,brand!$A$2:$B$30,2,FALSE),"")</f>
        <v>1</v>
      </c>
      <c r="E2872" s="3">
        <f>IF(newcards!E2871&lt;&gt;"",VLOOKUP(newcards!E2871,series!$A$2:$B$228,2,FALSE),)</f>
        <v>162</v>
      </c>
      <c r="F2872" s="3">
        <f>IF(newcards!F2871&lt;&gt;"",VLOOKUP(newcards!F2871,category!$A$2:$B$82,2,FALSE),)</f>
        <v>79</v>
      </c>
      <c r="G2872" s="3" t="str">
        <f>IF(newcards!G2871&lt;&gt;"",VLOOKUP(newcards!G2871,subcategory!$A$2:$B$680,2,FALSE),"")</f>
        <v/>
      </c>
      <c r="H2872" s="3">
        <f>newcards!H2871</f>
        <v>57</v>
      </c>
      <c r="I2872" s="3" t="str">
        <f>newcards!I2871</f>
        <v xml:space="preserve"> </v>
      </c>
      <c r="J2872" s="3">
        <f>IF(newcards!J2871&lt;&gt;"",VLOOKUP(newcards!J2871,player!$A$2:$B$7503,2,FALSE),"")</f>
        <v>509</v>
      </c>
      <c r="K2872" s="3" t="str">
        <f>IF(newcards!K2871&lt;&gt;"",VLOOKUP(newcards!K2871,playernameext!$A$2:$B$32,2,FALSE),"")</f>
        <v/>
      </c>
      <c r="L2872" s="3">
        <f>IF(newcards!L2871&lt;&gt;"",VLOOKUP(newcards!L2871,team!$A$2:$B$538,2,FALSE),"")</f>
        <v>61</v>
      </c>
      <c r="M2872" s="5">
        <f>IF(newcards!M2871&lt;&gt;"", newcards!M2871, "")</f>
        <v>50</v>
      </c>
      <c r="N2872" s="5" t="str">
        <f>IF(newcards!N2871&lt;&gt;"", newcards!N2871, "")</f>
        <v>N</v>
      </c>
      <c r="O2872" s="5" t="str">
        <f>IF(newcards!O2871&lt;&gt;"", newcards!O2871, "")</f>
        <v/>
      </c>
      <c r="P2872" s="5" t="str">
        <f>IF(newcards!P2871&lt;&gt;"", newcards!P2871, "")</f>
        <v/>
      </c>
      <c r="Q2872" s="5" t="str">
        <f>IF(newcards!Q2871&lt;&gt;"", newcards!Q2871, "")</f>
        <v/>
      </c>
    </row>
    <row r="2873" spans="1:17" x14ac:dyDescent="0.25">
      <c r="A2873" s="3"/>
      <c r="B2873" s="5">
        <f>IF(newcards!B2872&lt;&gt;"",VLOOKUP(newcards!B2872,sport!$A$2:$B$8,2,FALSE),"")</f>
        <v>1</v>
      </c>
      <c r="C2873" s="3">
        <f>newcards!C2872</f>
        <v>2016</v>
      </c>
      <c r="D2873" s="3">
        <f>IF(newcards!D2872&lt;&gt;"",VLOOKUP(newcards!D2872,brand!$A$2:$B$30,2,FALSE),"")</f>
        <v>1</v>
      </c>
      <c r="E2873" s="3">
        <f>IF(newcards!E2872&lt;&gt;"",VLOOKUP(newcards!E2872,series!$A$2:$B$228,2,FALSE),)</f>
        <v>162</v>
      </c>
      <c r="F2873" s="3">
        <f>IF(newcards!F2872&lt;&gt;"",VLOOKUP(newcards!F2872,category!$A$2:$B$82,2,FALSE),)</f>
        <v>79</v>
      </c>
      <c r="G2873" s="3">
        <f>IF(newcards!G2872&lt;&gt;"",VLOOKUP(newcards!G2872,subcategory!$A$2:$B$680,2,FALSE),"")</f>
        <v>220</v>
      </c>
      <c r="H2873" s="3">
        <f>newcards!H2872</f>
        <v>58</v>
      </c>
      <c r="I2873" s="3">
        <f>newcards!I2872</f>
        <v>-1</v>
      </c>
      <c r="J2873" s="3">
        <f>IF(newcards!J2872&lt;&gt;"",VLOOKUP(newcards!J2872,player!$A$2:$B$7503,2,FALSE),"")</f>
        <v>6864</v>
      </c>
      <c r="K2873" s="3" t="str">
        <f>IF(newcards!K2872&lt;&gt;"",VLOOKUP(newcards!K2872,playernameext!$A$2:$B$32,2,FALSE),"")</f>
        <v/>
      </c>
      <c r="L2873" s="3">
        <f>IF(newcards!L2872&lt;&gt;"",VLOOKUP(newcards!L2872,team!$A$2:$B$538,2,FALSE),"")</f>
        <v>50</v>
      </c>
      <c r="M2873" s="5">
        <f>IF(newcards!M2872&lt;&gt;"", newcards!M2872, "")</f>
        <v>50</v>
      </c>
      <c r="N2873" s="5" t="str">
        <f>IF(newcards!N2872&lt;&gt;"", newcards!N2872, "")</f>
        <v>N</v>
      </c>
      <c r="O2873" s="5" t="str">
        <f>IF(newcards!O2872&lt;&gt;"", newcards!O2872, "")</f>
        <v/>
      </c>
      <c r="P2873" s="5" t="str">
        <f>IF(newcards!P2872&lt;&gt;"", newcards!P2872, "")</f>
        <v/>
      </c>
      <c r="Q2873" s="5" t="str">
        <f>IF(newcards!Q2872&lt;&gt;"", newcards!Q2872, "")</f>
        <v/>
      </c>
    </row>
    <row r="2874" spans="1:17" x14ac:dyDescent="0.25">
      <c r="A2874" s="3"/>
      <c r="B2874" s="5">
        <f>IF(newcards!B2873&lt;&gt;"",VLOOKUP(newcards!B2873,sport!$A$2:$B$8,2,FALSE),"")</f>
        <v>1</v>
      </c>
      <c r="C2874" s="3">
        <f>newcards!C2873</f>
        <v>2016</v>
      </c>
      <c r="D2874" s="3">
        <f>IF(newcards!D2873&lt;&gt;"",VLOOKUP(newcards!D2873,brand!$A$2:$B$30,2,FALSE),"")</f>
        <v>1</v>
      </c>
      <c r="E2874" s="3">
        <f>IF(newcards!E2873&lt;&gt;"",VLOOKUP(newcards!E2873,series!$A$2:$B$228,2,FALSE),)</f>
        <v>162</v>
      </c>
      <c r="F2874" s="3">
        <f>IF(newcards!F2873&lt;&gt;"",VLOOKUP(newcards!F2873,category!$A$2:$B$82,2,FALSE),)</f>
        <v>79</v>
      </c>
      <c r="G2874" s="3">
        <f>IF(newcards!G2873&lt;&gt;"",VLOOKUP(newcards!G2873,subcategory!$A$2:$B$680,2,FALSE),"")</f>
        <v>220</v>
      </c>
      <c r="H2874" s="3">
        <f>newcards!H2873</f>
        <v>58</v>
      </c>
      <c r="I2874" s="3">
        <f>newcards!I2873</f>
        <v>-2</v>
      </c>
      <c r="J2874" s="3">
        <f>IF(newcards!J2873&lt;&gt;"",VLOOKUP(newcards!J2873,player!$A$2:$B$7503,2,FALSE),"")</f>
        <v>1683</v>
      </c>
      <c r="K2874" s="3" t="str">
        <f>IF(newcards!K2873&lt;&gt;"",VLOOKUP(newcards!K2873,playernameext!$A$2:$B$32,2,FALSE),"")</f>
        <v/>
      </c>
      <c r="L2874" s="3">
        <f>IF(newcards!L2873&lt;&gt;"",VLOOKUP(newcards!L2873,team!$A$2:$B$538,2,FALSE),"")</f>
        <v>50</v>
      </c>
      <c r="M2874" s="5">
        <f>IF(newcards!M2873&lt;&gt;"", newcards!M2873, "")</f>
        <v>50</v>
      </c>
      <c r="N2874" s="5" t="str">
        <f>IF(newcards!N2873&lt;&gt;"", newcards!N2873, "")</f>
        <v>N</v>
      </c>
      <c r="O2874" s="5" t="str">
        <f>IF(newcards!O2873&lt;&gt;"", newcards!O2873, "")</f>
        <v/>
      </c>
      <c r="P2874" s="5" t="str">
        <f>IF(newcards!P2873&lt;&gt;"", newcards!P2873, "")</f>
        <v/>
      </c>
      <c r="Q2874" s="5" t="str">
        <f>IF(newcards!Q2873&lt;&gt;"", newcards!Q2873, "")</f>
        <v/>
      </c>
    </row>
    <row r="2875" spans="1:17" x14ac:dyDescent="0.25">
      <c r="A2875" s="3"/>
      <c r="B2875" s="5">
        <f>IF(newcards!B2874&lt;&gt;"",VLOOKUP(newcards!B2874,sport!$A$2:$B$8,2,FALSE),"")</f>
        <v>1</v>
      </c>
      <c r="C2875" s="3">
        <f>newcards!C2874</f>
        <v>2016</v>
      </c>
      <c r="D2875" s="3">
        <f>IF(newcards!D2874&lt;&gt;"",VLOOKUP(newcards!D2874,brand!$A$2:$B$30,2,FALSE),"")</f>
        <v>1</v>
      </c>
      <c r="E2875" s="3">
        <f>IF(newcards!E2874&lt;&gt;"",VLOOKUP(newcards!E2874,series!$A$2:$B$228,2,FALSE),)</f>
        <v>162</v>
      </c>
      <c r="F2875" s="3">
        <f>IF(newcards!F2874&lt;&gt;"",VLOOKUP(newcards!F2874,category!$A$2:$B$82,2,FALSE),)</f>
        <v>79</v>
      </c>
      <c r="G2875" s="3">
        <f>IF(newcards!G2874&lt;&gt;"",VLOOKUP(newcards!G2874,subcategory!$A$2:$B$680,2,FALSE),"")</f>
        <v>220</v>
      </c>
      <c r="H2875" s="3">
        <f>newcards!H2874</f>
        <v>58</v>
      </c>
      <c r="I2875" s="3">
        <f>newcards!I2874</f>
        <v>-3</v>
      </c>
      <c r="J2875" s="3">
        <f>IF(newcards!J2874&lt;&gt;"",VLOOKUP(newcards!J2874,player!$A$2:$B$7503,2,FALSE),"")</f>
        <v>3138</v>
      </c>
      <c r="K2875" s="3" t="str">
        <f>IF(newcards!K2874&lt;&gt;"",VLOOKUP(newcards!K2874,playernameext!$A$2:$B$32,2,FALSE),"")</f>
        <v/>
      </c>
      <c r="L2875" s="3">
        <f>IF(newcards!L2874&lt;&gt;"",VLOOKUP(newcards!L2874,team!$A$2:$B$538,2,FALSE),"")</f>
        <v>21</v>
      </c>
      <c r="M2875" s="5">
        <f>IF(newcards!M2874&lt;&gt;"", newcards!M2874, "")</f>
        <v>50</v>
      </c>
      <c r="N2875" s="5" t="str">
        <f>IF(newcards!N2874&lt;&gt;"", newcards!N2874, "")</f>
        <v>N</v>
      </c>
      <c r="O2875" s="5" t="str">
        <f>IF(newcards!O2874&lt;&gt;"", newcards!O2874, "")</f>
        <v/>
      </c>
      <c r="P2875" s="5" t="str">
        <f>IF(newcards!P2874&lt;&gt;"", newcards!P2874, "")</f>
        <v/>
      </c>
      <c r="Q2875" s="5" t="str">
        <f>IF(newcards!Q2874&lt;&gt;"", newcards!Q2874, "")</f>
        <v/>
      </c>
    </row>
    <row r="2876" spans="1:17" x14ac:dyDescent="0.25">
      <c r="A2876" s="3"/>
      <c r="B2876" s="5">
        <f>IF(newcards!B2875&lt;&gt;"",VLOOKUP(newcards!B2875,sport!$A$2:$B$8,2,FALSE),"")</f>
        <v>1</v>
      </c>
      <c r="C2876" s="3">
        <f>newcards!C2875</f>
        <v>2016</v>
      </c>
      <c r="D2876" s="3">
        <f>IF(newcards!D2875&lt;&gt;"",VLOOKUP(newcards!D2875,brand!$A$2:$B$30,2,FALSE),"")</f>
        <v>1</v>
      </c>
      <c r="E2876" s="3">
        <f>IF(newcards!E2875&lt;&gt;"",VLOOKUP(newcards!E2875,series!$A$2:$B$228,2,FALSE),)</f>
        <v>162</v>
      </c>
      <c r="F2876" s="3">
        <f>IF(newcards!F2875&lt;&gt;"",VLOOKUP(newcards!F2875,category!$A$2:$B$82,2,FALSE),)</f>
        <v>79</v>
      </c>
      <c r="G2876" s="3" t="str">
        <f>IF(newcards!G2875&lt;&gt;"",VLOOKUP(newcards!G2875,subcategory!$A$2:$B$680,2,FALSE),"")</f>
        <v/>
      </c>
      <c r="H2876" s="3">
        <f>newcards!H2875</f>
        <v>59</v>
      </c>
      <c r="I2876" s="3" t="str">
        <f>newcards!I2875</f>
        <v xml:space="preserve"> </v>
      </c>
      <c r="J2876" s="3">
        <f>IF(newcards!J2875&lt;&gt;"",VLOOKUP(newcards!J2875,player!$A$2:$B$7503,2,FALSE),"")</f>
        <v>6894</v>
      </c>
      <c r="K2876" s="3" t="str">
        <f>IF(newcards!K2875&lt;&gt;"",VLOOKUP(newcards!K2875,playernameext!$A$2:$B$32,2,FALSE),"")</f>
        <v/>
      </c>
      <c r="L2876" s="3">
        <f>IF(newcards!L2875&lt;&gt;"",VLOOKUP(newcards!L2875,team!$A$2:$B$538,2,FALSE),"")</f>
        <v>29</v>
      </c>
      <c r="M2876" s="5">
        <f>IF(newcards!M2875&lt;&gt;"", newcards!M2875, "")</f>
        <v>50</v>
      </c>
      <c r="N2876" s="5" t="str">
        <f>IF(newcards!N2875&lt;&gt;"", newcards!N2875, "")</f>
        <v>N</v>
      </c>
      <c r="O2876" s="5" t="str">
        <f>IF(newcards!O2875&lt;&gt;"", newcards!O2875, "")</f>
        <v/>
      </c>
      <c r="P2876" s="5" t="str">
        <f>IF(newcards!P2875&lt;&gt;"", newcards!P2875, "")</f>
        <v/>
      </c>
      <c r="Q2876" s="5" t="str">
        <f>IF(newcards!Q2875&lt;&gt;"", newcards!Q2875, "")</f>
        <v/>
      </c>
    </row>
    <row r="2877" spans="1:17" x14ac:dyDescent="0.25">
      <c r="A2877" s="3"/>
      <c r="B2877" s="5">
        <f>IF(newcards!B2876&lt;&gt;"",VLOOKUP(newcards!B2876,sport!$A$2:$B$8,2,FALSE),"")</f>
        <v>1</v>
      </c>
      <c r="C2877" s="3">
        <f>newcards!C2876</f>
        <v>2016</v>
      </c>
      <c r="D2877" s="3">
        <f>IF(newcards!D2876&lt;&gt;"",VLOOKUP(newcards!D2876,brand!$A$2:$B$30,2,FALSE),"")</f>
        <v>1</v>
      </c>
      <c r="E2877" s="3">
        <f>IF(newcards!E2876&lt;&gt;"",VLOOKUP(newcards!E2876,series!$A$2:$B$228,2,FALSE),)</f>
        <v>162</v>
      </c>
      <c r="F2877" s="3">
        <f>IF(newcards!F2876&lt;&gt;"",VLOOKUP(newcards!F2876,category!$A$2:$B$82,2,FALSE),)</f>
        <v>79</v>
      </c>
      <c r="G2877" s="3" t="str">
        <f>IF(newcards!G2876&lt;&gt;"",VLOOKUP(newcards!G2876,subcategory!$A$2:$B$680,2,FALSE),"")</f>
        <v/>
      </c>
      <c r="H2877" s="3">
        <f>newcards!H2876</f>
        <v>60</v>
      </c>
      <c r="I2877" s="3" t="str">
        <f>newcards!I2876</f>
        <v xml:space="preserve"> </v>
      </c>
      <c r="J2877" s="3">
        <f>IF(newcards!J2876&lt;&gt;"",VLOOKUP(newcards!J2876,player!$A$2:$B$7503,2,FALSE),"")</f>
        <v>6969</v>
      </c>
      <c r="K2877" s="3" t="str">
        <f>IF(newcards!K2876&lt;&gt;"",VLOOKUP(newcards!K2876,playernameext!$A$2:$B$32,2,FALSE),"")</f>
        <v/>
      </c>
      <c r="L2877" s="3">
        <f>IF(newcards!L2876&lt;&gt;"",VLOOKUP(newcards!L2876,team!$A$2:$B$538,2,FALSE),"")</f>
        <v>4</v>
      </c>
      <c r="M2877" s="5">
        <f>IF(newcards!M2876&lt;&gt;"", newcards!M2876, "")</f>
        <v>50</v>
      </c>
      <c r="N2877" s="5" t="str">
        <f>IF(newcards!N2876&lt;&gt;"", newcards!N2876, "")</f>
        <v>N</v>
      </c>
      <c r="O2877" s="5" t="str">
        <f>IF(newcards!O2876&lt;&gt;"", newcards!O2876, "")</f>
        <v/>
      </c>
      <c r="P2877" s="5" t="str">
        <f>IF(newcards!P2876&lt;&gt;"", newcards!P2876, "")</f>
        <v/>
      </c>
      <c r="Q2877" s="5" t="str">
        <f>IF(newcards!Q2876&lt;&gt;"", newcards!Q2876, "")</f>
        <v/>
      </c>
    </row>
    <row r="2878" spans="1:17" x14ac:dyDescent="0.25">
      <c r="A2878" s="3"/>
      <c r="B2878" s="5">
        <f>IF(newcards!B2877&lt;&gt;"",VLOOKUP(newcards!B2877,sport!$A$2:$B$8,2,FALSE),"")</f>
        <v>1</v>
      </c>
      <c r="C2878" s="3">
        <f>newcards!C2877</f>
        <v>2016</v>
      </c>
      <c r="D2878" s="3">
        <f>IF(newcards!D2877&lt;&gt;"",VLOOKUP(newcards!D2877,brand!$A$2:$B$30,2,FALSE),"")</f>
        <v>1</v>
      </c>
      <c r="E2878" s="3">
        <f>IF(newcards!E2877&lt;&gt;"",VLOOKUP(newcards!E2877,series!$A$2:$B$228,2,FALSE),)</f>
        <v>162</v>
      </c>
      <c r="F2878" s="3">
        <f>IF(newcards!F2877&lt;&gt;"",VLOOKUP(newcards!F2877,category!$A$2:$B$82,2,FALSE),)</f>
        <v>79</v>
      </c>
      <c r="G2878" s="3">
        <f>IF(newcards!G2877&lt;&gt;"",VLOOKUP(newcards!G2877,subcategory!$A$2:$B$680,2,FALSE),"")</f>
        <v>649</v>
      </c>
      <c r="H2878" s="3">
        <f>newcards!H2877</f>
        <v>61</v>
      </c>
      <c r="I2878" s="3" t="str">
        <f>newcards!I2877</f>
        <v xml:space="preserve"> </v>
      </c>
      <c r="J2878" s="3">
        <f>IF(newcards!J2877&lt;&gt;"",VLOOKUP(newcards!J2877,player!$A$2:$B$7503,2,FALSE),"")</f>
        <v>3820</v>
      </c>
      <c r="K2878" s="3" t="str">
        <f>IF(newcards!K2877&lt;&gt;"",VLOOKUP(newcards!K2877,playernameext!$A$2:$B$32,2,FALSE),"")</f>
        <v/>
      </c>
      <c r="L2878" s="3">
        <f>IF(newcards!L2877&lt;&gt;"",VLOOKUP(newcards!L2877,team!$A$2:$B$538,2,FALSE),"")</f>
        <v>45</v>
      </c>
      <c r="M2878" s="5">
        <f>IF(newcards!M2877&lt;&gt;"", newcards!M2877, "")</f>
        <v>50</v>
      </c>
      <c r="N2878" s="5" t="str">
        <f>IF(newcards!N2877&lt;&gt;"", newcards!N2877, "")</f>
        <v>N</v>
      </c>
      <c r="O2878" s="5" t="str">
        <f>IF(newcards!O2877&lt;&gt;"", newcards!O2877, "")</f>
        <v/>
      </c>
      <c r="P2878" s="5" t="str">
        <f>IF(newcards!P2877&lt;&gt;"", newcards!P2877, "")</f>
        <v/>
      </c>
      <c r="Q2878" s="5" t="str">
        <f>IF(newcards!Q2877&lt;&gt;"", newcards!Q2877, "")</f>
        <v/>
      </c>
    </row>
    <row r="2879" spans="1:17" x14ac:dyDescent="0.25">
      <c r="A2879" s="3"/>
      <c r="B2879" s="5">
        <f>IF(newcards!B2878&lt;&gt;"",VLOOKUP(newcards!B2878,sport!$A$2:$B$8,2,FALSE),"")</f>
        <v>1</v>
      </c>
      <c r="C2879" s="3">
        <f>newcards!C2878</f>
        <v>2016</v>
      </c>
      <c r="D2879" s="3">
        <f>IF(newcards!D2878&lt;&gt;"",VLOOKUP(newcards!D2878,brand!$A$2:$B$30,2,FALSE),"")</f>
        <v>1</v>
      </c>
      <c r="E2879" s="3">
        <f>IF(newcards!E2878&lt;&gt;"",VLOOKUP(newcards!E2878,series!$A$2:$B$228,2,FALSE),)</f>
        <v>162</v>
      </c>
      <c r="F2879" s="3">
        <f>IF(newcards!F2878&lt;&gt;"",VLOOKUP(newcards!F2878,category!$A$2:$B$82,2,FALSE),)</f>
        <v>79</v>
      </c>
      <c r="G2879" s="3" t="str">
        <f>IF(newcards!G2878&lt;&gt;"",VLOOKUP(newcards!G2878,subcategory!$A$2:$B$680,2,FALSE),"")</f>
        <v/>
      </c>
      <c r="H2879" s="3">
        <f>newcards!H2878</f>
        <v>62</v>
      </c>
      <c r="I2879" s="3" t="str">
        <f>newcards!I2878</f>
        <v xml:space="preserve"> </v>
      </c>
      <c r="J2879" s="3">
        <f>IF(newcards!J2878&lt;&gt;"",VLOOKUP(newcards!J2878,player!$A$2:$B$7503,2,FALSE),"")</f>
        <v>6892</v>
      </c>
      <c r="K2879" s="3" t="str">
        <f>IF(newcards!K2878&lt;&gt;"",VLOOKUP(newcards!K2878,playernameext!$A$2:$B$32,2,FALSE),"")</f>
        <v/>
      </c>
      <c r="L2879" s="3">
        <f>IF(newcards!L2878&lt;&gt;"",VLOOKUP(newcards!L2878,team!$A$2:$B$538,2,FALSE),"")</f>
        <v>25</v>
      </c>
      <c r="M2879" s="5">
        <f>IF(newcards!M2878&lt;&gt;"", newcards!M2878, "")</f>
        <v>50</v>
      </c>
      <c r="N2879" s="5" t="str">
        <f>IF(newcards!N2878&lt;&gt;"", newcards!N2878, "")</f>
        <v>N</v>
      </c>
      <c r="O2879" s="5" t="str">
        <f>IF(newcards!O2878&lt;&gt;"", newcards!O2878, "")</f>
        <v/>
      </c>
      <c r="P2879" s="5" t="str">
        <f>IF(newcards!P2878&lt;&gt;"", newcards!P2878, "")</f>
        <v/>
      </c>
      <c r="Q2879" s="5" t="str">
        <f>IF(newcards!Q2878&lt;&gt;"", newcards!Q2878, "")</f>
        <v/>
      </c>
    </row>
    <row r="2880" spans="1:17" x14ac:dyDescent="0.25">
      <c r="A2880" s="3"/>
      <c r="B2880" s="5">
        <f>IF(newcards!B2879&lt;&gt;"",VLOOKUP(newcards!B2879,sport!$A$2:$B$8,2,FALSE),"")</f>
        <v>1</v>
      </c>
      <c r="C2880" s="3">
        <f>newcards!C2879</f>
        <v>2016</v>
      </c>
      <c r="D2880" s="3">
        <f>IF(newcards!D2879&lt;&gt;"",VLOOKUP(newcards!D2879,brand!$A$2:$B$30,2,FALSE),"")</f>
        <v>1</v>
      </c>
      <c r="E2880" s="3">
        <f>IF(newcards!E2879&lt;&gt;"",VLOOKUP(newcards!E2879,series!$A$2:$B$228,2,FALSE),)</f>
        <v>162</v>
      </c>
      <c r="F2880" s="3">
        <f>IF(newcards!F2879&lt;&gt;"",VLOOKUP(newcards!F2879,category!$A$2:$B$82,2,FALSE),)</f>
        <v>79</v>
      </c>
      <c r="G2880" s="3" t="str">
        <f>IF(newcards!G2879&lt;&gt;"",VLOOKUP(newcards!G2879,subcategory!$A$2:$B$680,2,FALSE),"")</f>
        <v/>
      </c>
      <c r="H2880" s="3">
        <f>newcards!H2879</f>
        <v>63</v>
      </c>
      <c r="I2880" s="3" t="str">
        <f>newcards!I2879</f>
        <v xml:space="preserve"> </v>
      </c>
      <c r="J2880" s="3">
        <f>IF(newcards!J2879&lt;&gt;"",VLOOKUP(newcards!J2879,player!$A$2:$B$7503,2,FALSE),"")</f>
        <v>7147</v>
      </c>
      <c r="K2880" s="3" t="str">
        <f>IF(newcards!K2879&lt;&gt;"",VLOOKUP(newcards!K2879,playernameext!$A$2:$B$32,2,FALSE),"")</f>
        <v/>
      </c>
      <c r="L2880" s="3">
        <f>IF(newcards!L2879&lt;&gt;"",VLOOKUP(newcards!L2879,team!$A$2:$B$538,2,FALSE),"")</f>
        <v>14</v>
      </c>
      <c r="M2880" s="5">
        <f>IF(newcards!M2879&lt;&gt;"", newcards!M2879, "")</f>
        <v>50</v>
      </c>
      <c r="N2880" s="5" t="str">
        <f>IF(newcards!N2879&lt;&gt;"", newcards!N2879, "")</f>
        <v>N</v>
      </c>
      <c r="O2880" s="5" t="str">
        <f>IF(newcards!O2879&lt;&gt;"", newcards!O2879, "")</f>
        <v/>
      </c>
      <c r="P2880" s="5" t="str">
        <f>IF(newcards!P2879&lt;&gt;"", newcards!P2879, "")</f>
        <v/>
      </c>
      <c r="Q2880" s="5" t="str">
        <f>IF(newcards!Q2879&lt;&gt;"", newcards!Q2879, "")</f>
        <v/>
      </c>
    </row>
    <row r="2881" spans="1:17" x14ac:dyDescent="0.25">
      <c r="A2881" s="3"/>
      <c r="B2881" s="5">
        <f>IF(newcards!B2880&lt;&gt;"",VLOOKUP(newcards!B2880,sport!$A$2:$B$8,2,FALSE),"")</f>
        <v>1</v>
      </c>
      <c r="C2881" s="3">
        <f>newcards!C2880</f>
        <v>2016</v>
      </c>
      <c r="D2881" s="3">
        <f>IF(newcards!D2880&lt;&gt;"",VLOOKUP(newcards!D2880,brand!$A$2:$B$30,2,FALSE),"")</f>
        <v>1</v>
      </c>
      <c r="E2881" s="3">
        <f>IF(newcards!E2880&lt;&gt;"",VLOOKUP(newcards!E2880,series!$A$2:$B$228,2,FALSE),)</f>
        <v>162</v>
      </c>
      <c r="F2881" s="3">
        <f>IF(newcards!F2880&lt;&gt;"",VLOOKUP(newcards!F2880,category!$A$2:$B$82,2,FALSE),)</f>
        <v>79</v>
      </c>
      <c r="G2881" s="3" t="str">
        <f>IF(newcards!G2880&lt;&gt;"",VLOOKUP(newcards!G2880,subcategory!$A$2:$B$680,2,FALSE),"")</f>
        <v/>
      </c>
      <c r="H2881" s="3">
        <f>newcards!H2880</f>
        <v>64</v>
      </c>
      <c r="I2881" s="3" t="str">
        <f>newcards!I2880</f>
        <v xml:space="preserve"> </v>
      </c>
      <c r="J2881" s="3">
        <f>IF(newcards!J2880&lt;&gt;"",VLOOKUP(newcards!J2880,player!$A$2:$B$7503,2,FALSE),"")</f>
        <v>1736</v>
      </c>
      <c r="K2881" s="3" t="str">
        <f>IF(newcards!K2880&lt;&gt;"",VLOOKUP(newcards!K2880,playernameext!$A$2:$B$32,2,FALSE),"")</f>
        <v/>
      </c>
      <c r="L2881" s="3">
        <f>IF(newcards!L2880&lt;&gt;"",VLOOKUP(newcards!L2880,team!$A$2:$B$538,2,FALSE),"")</f>
        <v>33</v>
      </c>
      <c r="M2881" s="5">
        <f>IF(newcards!M2880&lt;&gt;"", newcards!M2880, "")</f>
        <v>50</v>
      </c>
      <c r="N2881" s="5" t="str">
        <f>IF(newcards!N2880&lt;&gt;"", newcards!N2880, "")</f>
        <v>N</v>
      </c>
      <c r="O2881" s="5" t="str">
        <f>IF(newcards!O2880&lt;&gt;"", newcards!O2880, "")</f>
        <v/>
      </c>
      <c r="P2881" s="5" t="str">
        <f>IF(newcards!P2880&lt;&gt;"", newcards!P2880, "")</f>
        <v/>
      </c>
      <c r="Q2881" s="5" t="str">
        <f>IF(newcards!Q2880&lt;&gt;"", newcards!Q2880, "")</f>
        <v/>
      </c>
    </row>
    <row r="2882" spans="1:17" x14ac:dyDescent="0.25">
      <c r="A2882" s="3"/>
      <c r="B2882" s="5">
        <f>IF(newcards!B2881&lt;&gt;"",VLOOKUP(newcards!B2881,sport!$A$2:$B$8,2,FALSE),"")</f>
        <v>1</v>
      </c>
      <c r="C2882" s="3">
        <f>newcards!C2881</f>
        <v>2016</v>
      </c>
      <c r="D2882" s="3">
        <f>IF(newcards!D2881&lt;&gt;"",VLOOKUP(newcards!D2881,brand!$A$2:$B$30,2,FALSE),"")</f>
        <v>1</v>
      </c>
      <c r="E2882" s="3">
        <f>IF(newcards!E2881&lt;&gt;"",VLOOKUP(newcards!E2881,series!$A$2:$B$228,2,FALSE),)</f>
        <v>162</v>
      </c>
      <c r="F2882" s="3">
        <f>IF(newcards!F2881&lt;&gt;"",VLOOKUP(newcards!F2881,category!$A$2:$B$82,2,FALSE),)</f>
        <v>79</v>
      </c>
      <c r="G2882" s="3" t="str">
        <f>IF(newcards!G2881&lt;&gt;"",VLOOKUP(newcards!G2881,subcategory!$A$2:$B$680,2,FALSE),"")</f>
        <v/>
      </c>
      <c r="H2882" s="3">
        <f>newcards!H2881</f>
        <v>65</v>
      </c>
      <c r="I2882" s="3" t="str">
        <f>newcards!I2881</f>
        <v xml:space="preserve"> </v>
      </c>
      <c r="J2882" s="3">
        <f>IF(newcards!J2881&lt;&gt;"",VLOOKUP(newcards!J2881,player!$A$2:$B$7503,2,FALSE),"")</f>
        <v>5340</v>
      </c>
      <c r="K2882" s="3" t="str">
        <f>IF(newcards!K2881&lt;&gt;"",VLOOKUP(newcards!K2881,playernameext!$A$2:$B$32,2,FALSE),"")</f>
        <v/>
      </c>
      <c r="L2882" s="3">
        <f>IF(newcards!L2881&lt;&gt;"",VLOOKUP(newcards!L2881,team!$A$2:$B$538,2,FALSE),"")</f>
        <v>81</v>
      </c>
      <c r="M2882" s="5">
        <f>IF(newcards!M2881&lt;&gt;"", newcards!M2881, "")</f>
        <v>50</v>
      </c>
      <c r="N2882" s="5" t="str">
        <f>IF(newcards!N2881&lt;&gt;"", newcards!N2881, "")</f>
        <v>N</v>
      </c>
      <c r="O2882" s="5" t="str">
        <f>IF(newcards!O2881&lt;&gt;"", newcards!O2881, "")</f>
        <v/>
      </c>
      <c r="P2882" s="5" t="str">
        <f>IF(newcards!P2881&lt;&gt;"", newcards!P2881, "")</f>
        <v/>
      </c>
      <c r="Q2882" s="5" t="str">
        <f>IF(newcards!Q2881&lt;&gt;"", newcards!Q2881, "")</f>
        <v/>
      </c>
    </row>
    <row r="2883" spans="1:17" x14ac:dyDescent="0.25">
      <c r="A2883" s="3"/>
      <c r="B2883" s="5">
        <f>IF(newcards!B2882&lt;&gt;"",VLOOKUP(newcards!B2882,sport!$A$2:$B$8,2,FALSE),"")</f>
        <v>1</v>
      </c>
      <c r="C2883" s="3">
        <f>newcards!C2882</f>
        <v>2016</v>
      </c>
      <c r="D2883" s="3">
        <f>IF(newcards!D2882&lt;&gt;"",VLOOKUP(newcards!D2882,brand!$A$2:$B$30,2,FALSE),"")</f>
        <v>1</v>
      </c>
      <c r="E2883" s="3">
        <f>IF(newcards!E2882&lt;&gt;"",VLOOKUP(newcards!E2882,series!$A$2:$B$228,2,FALSE),)</f>
        <v>162</v>
      </c>
      <c r="F2883" s="3">
        <f>IF(newcards!F2882&lt;&gt;"",VLOOKUP(newcards!F2882,category!$A$2:$B$82,2,FALSE),)</f>
        <v>79</v>
      </c>
      <c r="G2883" s="3" t="str">
        <f>IF(newcards!G2882&lt;&gt;"",VLOOKUP(newcards!G2882,subcategory!$A$2:$B$680,2,FALSE),"")</f>
        <v/>
      </c>
      <c r="H2883" s="3">
        <f>newcards!H2882</f>
        <v>66</v>
      </c>
      <c r="I2883" s="3" t="str">
        <f>newcards!I2882</f>
        <v xml:space="preserve"> </v>
      </c>
      <c r="J2883" s="3">
        <f>IF(newcards!J2882&lt;&gt;"",VLOOKUP(newcards!J2882,player!$A$2:$B$7503,2,FALSE),"")</f>
        <v>4266</v>
      </c>
      <c r="K2883" s="3" t="str">
        <f>IF(newcards!K2882&lt;&gt;"",VLOOKUP(newcards!K2882,playernameext!$A$2:$B$32,2,FALSE),"")</f>
        <v/>
      </c>
      <c r="L2883" s="3">
        <f>IF(newcards!L2882&lt;&gt;"",VLOOKUP(newcards!L2882,team!$A$2:$B$538,2,FALSE),"")</f>
        <v>21</v>
      </c>
      <c r="M2883" s="5">
        <f>IF(newcards!M2882&lt;&gt;"", newcards!M2882, "")</f>
        <v>50</v>
      </c>
      <c r="N2883" s="5" t="str">
        <f>IF(newcards!N2882&lt;&gt;"", newcards!N2882, "")</f>
        <v>N</v>
      </c>
      <c r="O2883" s="5" t="str">
        <f>IF(newcards!O2882&lt;&gt;"", newcards!O2882, "")</f>
        <v/>
      </c>
      <c r="P2883" s="5" t="str">
        <f>IF(newcards!P2882&lt;&gt;"", newcards!P2882, "")</f>
        <v/>
      </c>
      <c r="Q2883" s="5" t="str">
        <f>IF(newcards!Q2882&lt;&gt;"", newcards!Q2882, "")</f>
        <v/>
      </c>
    </row>
    <row r="2884" spans="1:17" x14ac:dyDescent="0.25">
      <c r="A2884" s="3"/>
      <c r="B2884" s="5">
        <f>IF(newcards!B2883&lt;&gt;"",VLOOKUP(newcards!B2883,sport!$A$2:$B$8,2,FALSE),"")</f>
        <v>1</v>
      </c>
      <c r="C2884" s="3">
        <f>newcards!C2883</f>
        <v>2016</v>
      </c>
      <c r="D2884" s="3">
        <f>IF(newcards!D2883&lt;&gt;"",VLOOKUP(newcards!D2883,brand!$A$2:$B$30,2,FALSE),"")</f>
        <v>1</v>
      </c>
      <c r="E2884" s="3">
        <f>IF(newcards!E2883&lt;&gt;"",VLOOKUP(newcards!E2883,series!$A$2:$B$228,2,FALSE),)</f>
        <v>162</v>
      </c>
      <c r="F2884" s="3">
        <f>IF(newcards!F2883&lt;&gt;"",VLOOKUP(newcards!F2883,category!$A$2:$B$82,2,FALSE),)</f>
        <v>79</v>
      </c>
      <c r="G2884" s="3" t="str">
        <f>IF(newcards!G2883&lt;&gt;"",VLOOKUP(newcards!G2883,subcategory!$A$2:$B$680,2,FALSE),"")</f>
        <v/>
      </c>
      <c r="H2884" s="3">
        <f>newcards!H2883</f>
        <v>67</v>
      </c>
      <c r="I2884" s="3" t="str">
        <f>newcards!I2883</f>
        <v xml:space="preserve"> </v>
      </c>
      <c r="J2884" s="3">
        <f>IF(newcards!J2883&lt;&gt;"",VLOOKUP(newcards!J2883,player!$A$2:$B$7503,2,FALSE),"")</f>
        <v>6951</v>
      </c>
      <c r="K2884" s="3" t="str">
        <f>IF(newcards!K2883&lt;&gt;"",VLOOKUP(newcards!K2883,playernameext!$A$2:$B$32,2,FALSE),"")</f>
        <v/>
      </c>
      <c r="L2884" s="3">
        <f>IF(newcards!L2883&lt;&gt;"",VLOOKUP(newcards!L2883,team!$A$2:$B$538,2,FALSE),"")</f>
        <v>67</v>
      </c>
      <c r="M2884" s="5">
        <f>IF(newcards!M2883&lt;&gt;"", newcards!M2883, "")</f>
        <v>50</v>
      </c>
      <c r="N2884" s="5" t="str">
        <f>IF(newcards!N2883&lt;&gt;"", newcards!N2883, "")</f>
        <v>N</v>
      </c>
      <c r="O2884" s="5" t="str">
        <f>IF(newcards!O2883&lt;&gt;"", newcards!O2883, "")</f>
        <v/>
      </c>
      <c r="P2884" s="5" t="str">
        <f>IF(newcards!P2883&lt;&gt;"", newcards!P2883, "")</f>
        <v/>
      </c>
      <c r="Q2884" s="5" t="str">
        <f>IF(newcards!Q2883&lt;&gt;"", newcards!Q2883, "")</f>
        <v/>
      </c>
    </row>
    <row r="2885" spans="1:17" x14ac:dyDescent="0.25">
      <c r="A2885" s="3"/>
      <c r="B2885" s="5">
        <f>IF(newcards!B2884&lt;&gt;"",VLOOKUP(newcards!B2884,sport!$A$2:$B$8,2,FALSE),"")</f>
        <v>1</v>
      </c>
      <c r="C2885" s="3">
        <f>newcards!C2884</f>
        <v>2016</v>
      </c>
      <c r="D2885" s="3">
        <f>IF(newcards!D2884&lt;&gt;"",VLOOKUP(newcards!D2884,brand!$A$2:$B$30,2,FALSE),"")</f>
        <v>1</v>
      </c>
      <c r="E2885" s="3">
        <f>IF(newcards!E2884&lt;&gt;"",VLOOKUP(newcards!E2884,series!$A$2:$B$228,2,FALSE),)</f>
        <v>162</v>
      </c>
      <c r="F2885" s="3">
        <f>IF(newcards!F2884&lt;&gt;"",VLOOKUP(newcards!F2884,category!$A$2:$B$82,2,FALSE),)</f>
        <v>79</v>
      </c>
      <c r="G2885" s="3">
        <f>IF(newcards!G2884&lt;&gt;"",VLOOKUP(newcards!G2884,subcategory!$A$2:$B$680,2,FALSE),"")</f>
        <v>257</v>
      </c>
      <c r="H2885" s="3">
        <f>newcards!H2884</f>
        <v>68</v>
      </c>
      <c r="I2885" s="3" t="str">
        <f>newcards!I2884</f>
        <v xml:space="preserve"> </v>
      </c>
      <c r="J2885" s="3">
        <f>IF(newcards!J2884&lt;&gt;"",VLOOKUP(newcards!J2884,player!$A$2:$B$7503,2,FALSE),"")</f>
        <v>5121</v>
      </c>
      <c r="K2885" s="3" t="str">
        <f>IF(newcards!K2884&lt;&gt;"",VLOOKUP(newcards!K2884,playernameext!$A$2:$B$32,2,FALSE),"")</f>
        <v/>
      </c>
      <c r="L2885" s="3">
        <f>IF(newcards!L2884&lt;&gt;"",VLOOKUP(newcards!L2884,team!$A$2:$B$538,2,FALSE),"")</f>
        <v>76</v>
      </c>
      <c r="M2885" s="5">
        <f>IF(newcards!M2884&lt;&gt;"", newcards!M2884, "")</f>
        <v>50</v>
      </c>
      <c r="N2885" s="5" t="str">
        <f>IF(newcards!N2884&lt;&gt;"", newcards!N2884, "")</f>
        <v>N</v>
      </c>
      <c r="O2885" s="5" t="str">
        <f>IF(newcards!O2884&lt;&gt;"", newcards!O2884, "")</f>
        <v/>
      </c>
      <c r="P2885" s="5" t="str">
        <f>IF(newcards!P2884&lt;&gt;"", newcards!P2884, "")</f>
        <v/>
      </c>
      <c r="Q2885" s="5" t="str">
        <f>IF(newcards!Q2884&lt;&gt;"", newcards!Q2884, "")</f>
        <v/>
      </c>
    </row>
    <row r="2886" spans="1:17" x14ac:dyDescent="0.25">
      <c r="A2886" s="3"/>
      <c r="B2886" s="5">
        <f>IF(newcards!B2885&lt;&gt;"",VLOOKUP(newcards!B2885,sport!$A$2:$B$8,2,FALSE),"")</f>
        <v>1</v>
      </c>
      <c r="C2886" s="3">
        <f>newcards!C2885</f>
        <v>2016</v>
      </c>
      <c r="D2886" s="3">
        <f>IF(newcards!D2885&lt;&gt;"",VLOOKUP(newcards!D2885,brand!$A$2:$B$30,2,FALSE),"")</f>
        <v>1</v>
      </c>
      <c r="E2886" s="3">
        <f>IF(newcards!E2885&lt;&gt;"",VLOOKUP(newcards!E2885,series!$A$2:$B$228,2,FALSE),)</f>
        <v>162</v>
      </c>
      <c r="F2886" s="3">
        <f>IF(newcards!F2885&lt;&gt;"",VLOOKUP(newcards!F2885,category!$A$2:$B$82,2,FALSE),)</f>
        <v>79</v>
      </c>
      <c r="G2886" s="3" t="str">
        <f>IF(newcards!G2885&lt;&gt;"",VLOOKUP(newcards!G2885,subcategory!$A$2:$B$680,2,FALSE),"")</f>
        <v/>
      </c>
      <c r="H2886" s="3">
        <f>newcards!H2885</f>
        <v>69</v>
      </c>
      <c r="I2886" s="3" t="str">
        <f>newcards!I2885</f>
        <v xml:space="preserve"> </v>
      </c>
      <c r="J2886" s="3">
        <f>IF(newcards!J2885&lt;&gt;"",VLOOKUP(newcards!J2885,player!$A$2:$B$7503,2,FALSE),"")</f>
        <v>704</v>
      </c>
      <c r="K2886" s="3" t="str">
        <f>IF(newcards!K2885&lt;&gt;"",VLOOKUP(newcards!K2885,playernameext!$A$2:$B$32,2,FALSE),"")</f>
        <v/>
      </c>
      <c r="L2886" s="3">
        <f>IF(newcards!L2885&lt;&gt;"",VLOOKUP(newcards!L2885,team!$A$2:$B$538,2,FALSE),"")</f>
        <v>40</v>
      </c>
      <c r="M2886" s="5">
        <f>IF(newcards!M2885&lt;&gt;"", newcards!M2885, "")</f>
        <v>50</v>
      </c>
      <c r="N2886" s="5" t="str">
        <f>IF(newcards!N2885&lt;&gt;"", newcards!N2885, "")</f>
        <v>N</v>
      </c>
      <c r="O2886" s="5" t="str">
        <f>IF(newcards!O2885&lt;&gt;"", newcards!O2885, "")</f>
        <v/>
      </c>
      <c r="P2886" s="5" t="str">
        <f>IF(newcards!P2885&lt;&gt;"", newcards!P2885, "")</f>
        <v/>
      </c>
      <c r="Q2886" s="5" t="str">
        <f>IF(newcards!Q2885&lt;&gt;"", newcards!Q2885, "")</f>
        <v/>
      </c>
    </row>
    <row r="2887" spans="1:17" x14ac:dyDescent="0.25">
      <c r="A2887" s="3"/>
      <c r="B2887" s="5">
        <f>IF(newcards!B2886&lt;&gt;"",VLOOKUP(newcards!B2886,sport!$A$2:$B$8,2,FALSE),"")</f>
        <v>1</v>
      </c>
      <c r="C2887" s="3">
        <f>newcards!C2886</f>
        <v>2016</v>
      </c>
      <c r="D2887" s="3">
        <f>IF(newcards!D2886&lt;&gt;"",VLOOKUP(newcards!D2886,brand!$A$2:$B$30,2,FALSE),"")</f>
        <v>1</v>
      </c>
      <c r="E2887" s="3">
        <f>IF(newcards!E2886&lt;&gt;"",VLOOKUP(newcards!E2886,series!$A$2:$B$228,2,FALSE),)</f>
        <v>162</v>
      </c>
      <c r="F2887" s="3">
        <f>IF(newcards!F2886&lt;&gt;"",VLOOKUP(newcards!F2886,category!$A$2:$B$82,2,FALSE),)</f>
        <v>79</v>
      </c>
      <c r="G2887" s="3" t="str">
        <f>IF(newcards!G2886&lt;&gt;"",VLOOKUP(newcards!G2886,subcategory!$A$2:$B$680,2,FALSE),"")</f>
        <v/>
      </c>
      <c r="H2887" s="3">
        <f>newcards!H2886</f>
        <v>70</v>
      </c>
      <c r="I2887" s="3" t="str">
        <f>newcards!I2886</f>
        <v xml:space="preserve"> </v>
      </c>
      <c r="J2887" s="3">
        <f>IF(newcards!J2886&lt;&gt;"",VLOOKUP(newcards!J2886,player!$A$2:$B$7503,2,FALSE),"")</f>
        <v>4129</v>
      </c>
      <c r="K2887" s="3" t="str">
        <f>IF(newcards!K2886&lt;&gt;"",VLOOKUP(newcards!K2886,playernameext!$A$2:$B$32,2,FALSE),"")</f>
        <v/>
      </c>
      <c r="L2887" s="3">
        <f>IF(newcards!L2886&lt;&gt;"",VLOOKUP(newcards!L2886,team!$A$2:$B$538,2,FALSE),"")</f>
        <v>45</v>
      </c>
      <c r="M2887" s="5">
        <f>IF(newcards!M2886&lt;&gt;"", newcards!M2886, "")</f>
        <v>50</v>
      </c>
      <c r="N2887" s="5" t="str">
        <f>IF(newcards!N2886&lt;&gt;"", newcards!N2886, "")</f>
        <v>N</v>
      </c>
      <c r="O2887" s="5" t="str">
        <f>IF(newcards!O2886&lt;&gt;"", newcards!O2886, "")</f>
        <v/>
      </c>
      <c r="P2887" s="5" t="str">
        <f>IF(newcards!P2886&lt;&gt;"", newcards!P2886, "")</f>
        <v/>
      </c>
      <c r="Q2887" s="5" t="str">
        <f>IF(newcards!Q2886&lt;&gt;"", newcards!Q2886, "")</f>
        <v/>
      </c>
    </row>
    <row r="2888" spans="1:17" x14ac:dyDescent="0.25">
      <c r="A2888" s="3"/>
      <c r="B2888" s="5">
        <f>IF(newcards!B2887&lt;&gt;"",VLOOKUP(newcards!B2887,sport!$A$2:$B$8,2,FALSE),"")</f>
        <v>1</v>
      </c>
      <c r="C2888" s="3">
        <f>newcards!C2887</f>
        <v>2016</v>
      </c>
      <c r="D2888" s="3">
        <f>IF(newcards!D2887&lt;&gt;"",VLOOKUP(newcards!D2887,brand!$A$2:$B$30,2,FALSE),"")</f>
        <v>1</v>
      </c>
      <c r="E2888" s="3">
        <f>IF(newcards!E2887&lt;&gt;"",VLOOKUP(newcards!E2887,series!$A$2:$B$228,2,FALSE),)</f>
        <v>162</v>
      </c>
      <c r="F2888" s="3">
        <f>IF(newcards!F2887&lt;&gt;"",VLOOKUP(newcards!F2887,category!$A$2:$B$82,2,FALSE),)</f>
        <v>79</v>
      </c>
      <c r="G2888" s="3" t="str">
        <f>IF(newcards!G2887&lt;&gt;"",VLOOKUP(newcards!G2887,subcategory!$A$2:$B$680,2,FALSE),"")</f>
        <v/>
      </c>
      <c r="H2888" s="3">
        <f>newcards!H2887</f>
        <v>71</v>
      </c>
      <c r="I2888" s="3" t="str">
        <f>newcards!I2887</f>
        <v xml:space="preserve"> </v>
      </c>
      <c r="J2888" s="3">
        <f>IF(newcards!J2887&lt;&gt;"",VLOOKUP(newcards!J2887,player!$A$2:$B$7503,2,FALSE),"")</f>
        <v>3701</v>
      </c>
      <c r="K2888" s="3" t="str">
        <f>IF(newcards!K2887&lt;&gt;"",VLOOKUP(newcards!K2887,playernameext!$A$2:$B$32,2,FALSE),"")</f>
        <v/>
      </c>
      <c r="L2888" s="3">
        <f>IF(newcards!L2887&lt;&gt;"",VLOOKUP(newcards!L2887,team!$A$2:$B$538,2,FALSE),"")</f>
        <v>25</v>
      </c>
      <c r="M2888" s="5">
        <f>IF(newcards!M2887&lt;&gt;"", newcards!M2887, "")</f>
        <v>50</v>
      </c>
      <c r="N2888" s="5" t="str">
        <f>IF(newcards!N2887&lt;&gt;"", newcards!N2887, "")</f>
        <v>N</v>
      </c>
      <c r="O2888" s="5" t="str">
        <f>IF(newcards!O2887&lt;&gt;"", newcards!O2887, "")</f>
        <v/>
      </c>
      <c r="P2888" s="5" t="str">
        <f>IF(newcards!P2887&lt;&gt;"", newcards!P2887, "")</f>
        <v/>
      </c>
      <c r="Q2888" s="5" t="str">
        <f>IF(newcards!Q2887&lt;&gt;"", newcards!Q2887, "")</f>
        <v/>
      </c>
    </row>
    <row r="2889" spans="1:17" x14ac:dyDescent="0.25">
      <c r="A2889" s="3"/>
      <c r="B2889" s="5">
        <f>IF(newcards!B2888&lt;&gt;"",VLOOKUP(newcards!B2888,sport!$A$2:$B$8,2,FALSE),"")</f>
        <v>1</v>
      </c>
      <c r="C2889" s="3">
        <f>newcards!C2888</f>
        <v>2016</v>
      </c>
      <c r="D2889" s="3">
        <f>IF(newcards!D2888&lt;&gt;"",VLOOKUP(newcards!D2888,brand!$A$2:$B$30,2,FALSE),"")</f>
        <v>1</v>
      </c>
      <c r="E2889" s="3">
        <f>IF(newcards!E2888&lt;&gt;"",VLOOKUP(newcards!E2888,series!$A$2:$B$228,2,FALSE),)</f>
        <v>162</v>
      </c>
      <c r="F2889" s="3">
        <f>IF(newcards!F2888&lt;&gt;"",VLOOKUP(newcards!F2888,category!$A$2:$B$82,2,FALSE),)</f>
        <v>79</v>
      </c>
      <c r="G2889" s="3" t="str">
        <f>IF(newcards!G2888&lt;&gt;"",VLOOKUP(newcards!G2888,subcategory!$A$2:$B$680,2,FALSE),"")</f>
        <v/>
      </c>
      <c r="H2889" s="3">
        <f>newcards!H2888</f>
        <v>72</v>
      </c>
      <c r="I2889" s="3" t="str">
        <f>newcards!I2888</f>
        <v xml:space="preserve"> </v>
      </c>
      <c r="J2889" s="3">
        <f>IF(newcards!J2888&lt;&gt;"",VLOOKUP(newcards!J2888,player!$A$2:$B$7503,2,FALSE),"")</f>
        <v>7360</v>
      </c>
      <c r="K2889" s="3" t="str">
        <f>IF(newcards!K2888&lt;&gt;"",VLOOKUP(newcards!K2888,playernameext!$A$2:$B$32,2,FALSE),"")</f>
        <v/>
      </c>
      <c r="L2889" s="3">
        <f>IF(newcards!L2888&lt;&gt;"",VLOOKUP(newcards!L2888,team!$A$2:$B$538,2,FALSE),"")</f>
        <v>68</v>
      </c>
      <c r="M2889" s="5">
        <f>IF(newcards!M2888&lt;&gt;"", newcards!M2888, "")</f>
        <v>50</v>
      </c>
      <c r="N2889" s="5" t="str">
        <f>IF(newcards!N2888&lt;&gt;"", newcards!N2888, "")</f>
        <v>N</v>
      </c>
      <c r="O2889" s="5" t="str">
        <f>IF(newcards!O2888&lt;&gt;"", newcards!O2888, "")</f>
        <v/>
      </c>
      <c r="P2889" s="5" t="str">
        <f>IF(newcards!P2888&lt;&gt;"", newcards!P2888, "")</f>
        <v/>
      </c>
      <c r="Q2889" s="5" t="str">
        <f>IF(newcards!Q2888&lt;&gt;"", newcards!Q2888, "")</f>
        <v/>
      </c>
    </row>
    <row r="2890" spans="1:17" x14ac:dyDescent="0.25">
      <c r="A2890" s="3"/>
      <c r="B2890" s="5">
        <f>IF(newcards!B2889&lt;&gt;"",VLOOKUP(newcards!B2889,sport!$A$2:$B$8,2,FALSE),"")</f>
        <v>1</v>
      </c>
      <c r="C2890" s="3">
        <f>newcards!C2889</f>
        <v>2016</v>
      </c>
      <c r="D2890" s="3">
        <f>IF(newcards!D2889&lt;&gt;"",VLOOKUP(newcards!D2889,brand!$A$2:$B$30,2,FALSE),"")</f>
        <v>1</v>
      </c>
      <c r="E2890" s="3">
        <f>IF(newcards!E2889&lt;&gt;"",VLOOKUP(newcards!E2889,series!$A$2:$B$228,2,FALSE),)</f>
        <v>162</v>
      </c>
      <c r="F2890" s="3">
        <f>IF(newcards!F2889&lt;&gt;"",VLOOKUP(newcards!F2889,category!$A$2:$B$82,2,FALSE),)</f>
        <v>79</v>
      </c>
      <c r="G2890" s="3" t="str">
        <f>IF(newcards!G2889&lt;&gt;"",VLOOKUP(newcards!G2889,subcategory!$A$2:$B$680,2,FALSE),"")</f>
        <v/>
      </c>
      <c r="H2890" s="3">
        <f>newcards!H2889</f>
        <v>73</v>
      </c>
      <c r="I2890" s="3" t="str">
        <f>newcards!I2889</f>
        <v xml:space="preserve"> </v>
      </c>
      <c r="J2890" s="3">
        <f>IF(newcards!J2889&lt;&gt;"",VLOOKUP(newcards!J2889,player!$A$2:$B$7503,2,FALSE),"")</f>
        <v>4156</v>
      </c>
      <c r="K2890" s="3" t="str">
        <f>IF(newcards!K2889&lt;&gt;"",VLOOKUP(newcards!K2889,playernameext!$A$2:$B$32,2,FALSE),"")</f>
        <v/>
      </c>
      <c r="L2890" s="3">
        <f>IF(newcards!L2889&lt;&gt;"",VLOOKUP(newcards!L2889,team!$A$2:$B$538,2,FALSE),"")</f>
        <v>88</v>
      </c>
      <c r="M2890" s="5">
        <f>IF(newcards!M2889&lt;&gt;"", newcards!M2889, "")</f>
        <v>50</v>
      </c>
      <c r="N2890" s="5" t="str">
        <f>IF(newcards!N2889&lt;&gt;"", newcards!N2889, "")</f>
        <v>N</v>
      </c>
      <c r="O2890" s="5" t="str">
        <f>IF(newcards!O2889&lt;&gt;"", newcards!O2889, "")</f>
        <v/>
      </c>
      <c r="P2890" s="5" t="str">
        <f>IF(newcards!P2889&lt;&gt;"", newcards!P2889, "")</f>
        <v/>
      </c>
      <c r="Q2890" s="5" t="str">
        <f>IF(newcards!Q2889&lt;&gt;"", newcards!Q2889, "")</f>
        <v/>
      </c>
    </row>
    <row r="2891" spans="1:17" x14ac:dyDescent="0.25">
      <c r="A2891" s="3"/>
      <c r="B2891" s="5">
        <f>IF(newcards!B2890&lt;&gt;"",VLOOKUP(newcards!B2890,sport!$A$2:$B$8,2,FALSE),"")</f>
        <v>1</v>
      </c>
      <c r="C2891" s="3">
        <f>newcards!C2890</f>
        <v>2016</v>
      </c>
      <c r="D2891" s="3">
        <f>IF(newcards!D2890&lt;&gt;"",VLOOKUP(newcards!D2890,brand!$A$2:$B$30,2,FALSE),"")</f>
        <v>1</v>
      </c>
      <c r="E2891" s="3">
        <f>IF(newcards!E2890&lt;&gt;"",VLOOKUP(newcards!E2890,series!$A$2:$B$228,2,FALSE),)</f>
        <v>162</v>
      </c>
      <c r="F2891" s="3">
        <f>IF(newcards!F2890&lt;&gt;"",VLOOKUP(newcards!F2890,category!$A$2:$B$82,2,FALSE),)</f>
        <v>79</v>
      </c>
      <c r="G2891" s="3" t="str">
        <f>IF(newcards!G2890&lt;&gt;"",VLOOKUP(newcards!G2890,subcategory!$A$2:$B$680,2,FALSE),"")</f>
        <v/>
      </c>
      <c r="H2891" s="3">
        <f>newcards!H2890</f>
        <v>74</v>
      </c>
      <c r="I2891" s="3" t="str">
        <f>newcards!I2890</f>
        <v xml:space="preserve"> </v>
      </c>
      <c r="J2891" s="3">
        <f>IF(newcards!J2890&lt;&gt;"",VLOOKUP(newcards!J2890,player!$A$2:$B$7503,2,FALSE),"")</f>
        <v>6577</v>
      </c>
      <c r="K2891" s="3" t="str">
        <f>IF(newcards!K2890&lt;&gt;"",VLOOKUP(newcards!K2890,playernameext!$A$2:$B$32,2,FALSE),"")</f>
        <v/>
      </c>
      <c r="L2891" s="3">
        <f>IF(newcards!L2890&lt;&gt;"",VLOOKUP(newcards!L2890,team!$A$2:$B$538,2,FALSE),"")</f>
        <v>95</v>
      </c>
      <c r="M2891" s="5">
        <f>IF(newcards!M2890&lt;&gt;"", newcards!M2890, "")</f>
        <v>50</v>
      </c>
      <c r="N2891" s="5" t="str">
        <f>IF(newcards!N2890&lt;&gt;"", newcards!N2890, "")</f>
        <v>N</v>
      </c>
      <c r="O2891" s="5" t="str">
        <f>IF(newcards!O2890&lt;&gt;"", newcards!O2890, "")</f>
        <v/>
      </c>
      <c r="P2891" s="5" t="str">
        <f>IF(newcards!P2890&lt;&gt;"", newcards!P2890, "")</f>
        <v/>
      </c>
      <c r="Q2891" s="5" t="str">
        <f>IF(newcards!Q2890&lt;&gt;"", newcards!Q2890, "")</f>
        <v/>
      </c>
    </row>
    <row r="2892" spans="1:17" x14ac:dyDescent="0.25">
      <c r="A2892" s="3"/>
      <c r="B2892" s="5">
        <f>IF(newcards!B2891&lt;&gt;"",VLOOKUP(newcards!B2891,sport!$A$2:$B$8,2,FALSE),"")</f>
        <v>1</v>
      </c>
      <c r="C2892" s="3">
        <f>newcards!C2891</f>
        <v>2016</v>
      </c>
      <c r="D2892" s="3">
        <f>IF(newcards!D2891&lt;&gt;"",VLOOKUP(newcards!D2891,brand!$A$2:$B$30,2,FALSE),"")</f>
        <v>1</v>
      </c>
      <c r="E2892" s="3">
        <f>IF(newcards!E2891&lt;&gt;"",VLOOKUP(newcards!E2891,series!$A$2:$B$228,2,FALSE),)</f>
        <v>162</v>
      </c>
      <c r="F2892" s="3">
        <f>IF(newcards!F2891&lt;&gt;"",VLOOKUP(newcards!F2891,category!$A$2:$B$82,2,FALSE),)</f>
        <v>79</v>
      </c>
      <c r="G2892" s="3" t="str">
        <f>IF(newcards!G2891&lt;&gt;"",VLOOKUP(newcards!G2891,subcategory!$A$2:$B$680,2,FALSE),"")</f>
        <v/>
      </c>
      <c r="H2892" s="3">
        <f>newcards!H2891</f>
        <v>75</v>
      </c>
      <c r="I2892" s="3" t="str">
        <f>newcards!I2891</f>
        <v xml:space="preserve"> </v>
      </c>
      <c r="J2892" s="3">
        <f>IF(newcards!J2891&lt;&gt;"",VLOOKUP(newcards!J2891,player!$A$2:$B$7503,2,FALSE),"")</f>
        <v>5790</v>
      </c>
      <c r="K2892" s="3" t="str">
        <f>IF(newcards!K2891&lt;&gt;"",VLOOKUP(newcards!K2891,playernameext!$A$2:$B$32,2,FALSE),"")</f>
        <v/>
      </c>
      <c r="L2892" s="3">
        <f>IF(newcards!L2891&lt;&gt;"",VLOOKUP(newcards!L2891,team!$A$2:$B$538,2,FALSE),"")</f>
        <v>19</v>
      </c>
      <c r="M2892" s="5">
        <f>IF(newcards!M2891&lt;&gt;"", newcards!M2891, "")</f>
        <v>50</v>
      </c>
      <c r="N2892" s="5" t="str">
        <f>IF(newcards!N2891&lt;&gt;"", newcards!N2891, "")</f>
        <v>N</v>
      </c>
      <c r="O2892" s="5" t="str">
        <f>IF(newcards!O2891&lt;&gt;"", newcards!O2891, "")</f>
        <v/>
      </c>
      <c r="P2892" s="5" t="str">
        <f>IF(newcards!P2891&lt;&gt;"", newcards!P2891, "")</f>
        <v/>
      </c>
      <c r="Q2892" s="5" t="str">
        <f>IF(newcards!Q2891&lt;&gt;"", newcards!Q2891, "")</f>
        <v/>
      </c>
    </row>
    <row r="2893" spans="1:17" x14ac:dyDescent="0.25">
      <c r="A2893" s="3"/>
      <c r="B2893" s="5">
        <f>IF(newcards!B2892&lt;&gt;"",VLOOKUP(newcards!B2892,sport!$A$2:$B$8,2,FALSE),"")</f>
        <v>1</v>
      </c>
      <c r="C2893" s="3">
        <f>newcards!C2892</f>
        <v>2016</v>
      </c>
      <c r="D2893" s="3">
        <f>IF(newcards!D2892&lt;&gt;"",VLOOKUP(newcards!D2892,brand!$A$2:$B$30,2,FALSE),"")</f>
        <v>1</v>
      </c>
      <c r="E2893" s="3">
        <f>IF(newcards!E2892&lt;&gt;"",VLOOKUP(newcards!E2892,series!$A$2:$B$228,2,FALSE),)</f>
        <v>162</v>
      </c>
      <c r="F2893" s="3">
        <f>IF(newcards!F2892&lt;&gt;"",VLOOKUP(newcards!F2892,category!$A$2:$B$82,2,FALSE),)</f>
        <v>79</v>
      </c>
      <c r="G2893" s="3" t="str">
        <f>IF(newcards!G2892&lt;&gt;"",VLOOKUP(newcards!G2892,subcategory!$A$2:$B$680,2,FALSE),"")</f>
        <v/>
      </c>
      <c r="H2893" s="3">
        <f>newcards!H2892</f>
        <v>76</v>
      </c>
      <c r="I2893" s="3" t="str">
        <f>newcards!I2892</f>
        <v xml:space="preserve"> </v>
      </c>
      <c r="J2893" s="3">
        <f>IF(newcards!J2892&lt;&gt;"",VLOOKUP(newcards!J2892,player!$A$2:$B$7503,2,FALSE),"")</f>
        <v>2809</v>
      </c>
      <c r="K2893" s="3" t="str">
        <f>IF(newcards!K2892&lt;&gt;"",VLOOKUP(newcards!K2892,playernameext!$A$2:$B$32,2,FALSE),"")</f>
        <v/>
      </c>
      <c r="L2893" s="3">
        <f>IF(newcards!L2892&lt;&gt;"",VLOOKUP(newcards!L2892,team!$A$2:$B$538,2,FALSE),"")</f>
        <v>63</v>
      </c>
      <c r="M2893" s="5">
        <f>IF(newcards!M2892&lt;&gt;"", newcards!M2892, "")</f>
        <v>50</v>
      </c>
      <c r="N2893" s="5" t="str">
        <f>IF(newcards!N2892&lt;&gt;"", newcards!N2892, "")</f>
        <v>N</v>
      </c>
      <c r="O2893" s="5" t="str">
        <f>IF(newcards!O2892&lt;&gt;"", newcards!O2892, "")</f>
        <v/>
      </c>
      <c r="P2893" s="5" t="str">
        <f>IF(newcards!P2892&lt;&gt;"", newcards!P2892, "")</f>
        <v/>
      </c>
      <c r="Q2893" s="5" t="str">
        <f>IF(newcards!Q2892&lt;&gt;"", newcards!Q2892, "")</f>
        <v/>
      </c>
    </row>
    <row r="2894" spans="1:17" x14ac:dyDescent="0.25">
      <c r="A2894" s="3"/>
      <c r="B2894" s="5">
        <f>IF(newcards!B2893&lt;&gt;"",VLOOKUP(newcards!B2893,sport!$A$2:$B$8,2,FALSE),"")</f>
        <v>1</v>
      </c>
      <c r="C2894" s="3">
        <f>newcards!C2893</f>
        <v>2016</v>
      </c>
      <c r="D2894" s="3">
        <f>IF(newcards!D2893&lt;&gt;"",VLOOKUP(newcards!D2893,brand!$A$2:$B$30,2,FALSE),"")</f>
        <v>1</v>
      </c>
      <c r="E2894" s="3">
        <f>IF(newcards!E2893&lt;&gt;"",VLOOKUP(newcards!E2893,series!$A$2:$B$228,2,FALSE),)</f>
        <v>162</v>
      </c>
      <c r="F2894" s="3">
        <f>IF(newcards!F2893&lt;&gt;"",VLOOKUP(newcards!F2893,category!$A$2:$B$82,2,FALSE),)</f>
        <v>79</v>
      </c>
      <c r="G2894" s="3" t="str">
        <f>IF(newcards!G2893&lt;&gt;"",VLOOKUP(newcards!G2893,subcategory!$A$2:$B$680,2,FALSE),"")</f>
        <v/>
      </c>
      <c r="H2894" s="3">
        <f>newcards!H2893</f>
        <v>77</v>
      </c>
      <c r="I2894" s="3" t="str">
        <f>newcards!I2893</f>
        <v xml:space="preserve"> </v>
      </c>
      <c r="J2894" s="3">
        <f>IF(newcards!J2893&lt;&gt;"",VLOOKUP(newcards!J2893,player!$A$2:$B$7503,2,FALSE),"")</f>
        <v>1680</v>
      </c>
      <c r="K2894" s="3" t="str">
        <f>IF(newcards!K2893&lt;&gt;"",VLOOKUP(newcards!K2893,playernameext!$A$2:$B$32,2,FALSE),"")</f>
        <v/>
      </c>
      <c r="L2894" s="3">
        <f>IF(newcards!L2893&lt;&gt;"",VLOOKUP(newcards!L2893,team!$A$2:$B$538,2,FALSE),"")</f>
        <v>19</v>
      </c>
      <c r="M2894" s="5">
        <f>IF(newcards!M2893&lt;&gt;"", newcards!M2893, "")</f>
        <v>50</v>
      </c>
      <c r="N2894" s="5" t="str">
        <f>IF(newcards!N2893&lt;&gt;"", newcards!N2893, "")</f>
        <v>N</v>
      </c>
      <c r="O2894" s="5" t="str">
        <f>IF(newcards!O2893&lt;&gt;"", newcards!O2893, "")</f>
        <v/>
      </c>
      <c r="P2894" s="5" t="str">
        <f>IF(newcards!P2893&lt;&gt;"", newcards!P2893, "")</f>
        <v/>
      </c>
      <c r="Q2894" s="5" t="str">
        <f>IF(newcards!Q2893&lt;&gt;"", newcards!Q2893, "")</f>
        <v/>
      </c>
    </row>
    <row r="2895" spans="1:17" x14ac:dyDescent="0.25">
      <c r="A2895" s="3"/>
      <c r="B2895" s="5">
        <f>IF(newcards!B2894&lt;&gt;"",VLOOKUP(newcards!B2894,sport!$A$2:$B$8,2,FALSE),"")</f>
        <v>1</v>
      </c>
      <c r="C2895" s="3">
        <f>newcards!C2894</f>
        <v>2016</v>
      </c>
      <c r="D2895" s="3">
        <f>IF(newcards!D2894&lt;&gt;"",VLOOKUP(newcards!D2894,brand!$A$2:$B$30,2,FALSE),"")</f>
        <v>1</v>
      </c>
      <c r="E2895" s="3">
        <f>IF(newcards!E2894&lt;&gt;"",VLOOKUP(newcards!E2894,series!$A$2:$B$228,2,FALSE),)</f>
        <v>162</v>
      </c>
      <c r="F2895" s="3">
        <f>IF(newcards!F2894&lt;&gt;"",VLOOKUP(newcards!F2894,category!$A$2:$B$82,2,FALSE),)</f>
        <v>79</v>
      </c>
      <c r="G2895" s="3" t="str">
        <f>IF(newcards!G2894&lt;&gt;"",VLOOKUP(newcards!G2894,subcategory!$A$2:$B$680,2,FALSE),"")</f>
        <v/>
      </c>
      <c r="H2895" s="3">
        <f>newcards!H2894</f>
        <v>78</v>
      </c>
      <c r="I2895" s="3" t="str">
        <f>newcards!I2894</f>
        <v xml:space="preserve"> </v>
      </c>
      <c r="J2895" s="3">
        <f>IF(newcards!J2894&lt;&gt;"",VLOOKUP(newcards!J2894,player!$A$2:$B$7503,2,FALSE),"")</f>
        <v>4787</v>
      </c>
      <c r="K2895" s="3" t="str">
        <f>IF(newcards!K2894&lt;&gt;"",VLOOKUP(newcards!K2894,playernameext!$A$2:$B$32,2,FALSE),"")</f>
        <v/>
      </c>
      <c r="L2895" s="3">
        <f>IF(newcards!L2894&lt;&gt;"",VLOOKUP(newcards!L2894,team!$A$2:$B$538,2,FALSE),"")</f>
        <v>63</v>
      </c>
      <c r="M2895" s="5">
        <f>IF(newcards!M2894&lt;&gt;"", newcards!M2894, "")</f>
        <v>50</v>
      </c>
      <c r="N2895" s="5" t="str">
        <f>IF(newcards!N2894&lt;&gt;"", newcards!N2894, "")</f>
        <v>N</v>
      </c>
      <c r="O2895" s="5" t="str">
        <f>IF(newcards!O2894&lt;&gt;"", newcards!O2894, "")</f>
        <v/>
      </c>
      <c r="P2895" s="5" t="str">
        <f>IF(newcards!P2894&lt;&gt;"", newcards!P2894, "")</f>
        <v/>
      </c>
      <c r="Q2895" s="5" t="str">
        <f>IF(newcards!Q2894&lt;&gt;"", newcards!Q2894, "")</f>
        <v/>
      </c>
    </row>
    <row r="2896" spans="1:17" x14ac:dyDescent="0.25">
      <c r="A2896" s="3"/>
      <c r="B2896" s="5">
        <f>IF(newcards!B2895&lt;&gt;"",VLOOKUP(newcards!B2895,sport!$A$2:$B$8,2,FALSE),"")</f>
        <v>1</v>
      </c>
      <c r="C2896" s="3">
        <f>newcards!C2895</f>
        <v>2016</v>
      </c>
      <c r="D2896" s="3">
        <f>IF(newcards!D2895&lt;&gt;"",VLOOKUP(newcards!D2895,brand!$A$2:$B$30,2,FALSE),"")</f>
        <v>1</v>
      </c>
      <c r="E2896" s="3">
        <f>IF(newcards!E2895&lt;&gt;"",VLOOKUP(newcards!E2895,series!$A$2:$B$228,2,FALSE),)</f>
        <v>162</v>
      </c>
      <c r="F2896" s="3">
        <f>IF(newcards!F2895&lt;&gt;"",VLOOKUP(newcards!F2895,category!$A$2:$B$82,2,FALSE),)</f>
        <v>79</v>
      </c>
      <c r="G2896" s="3" t="str">
        <f>IF(newcards!G2895&lt;&gt;"",VLOOKUP(newcards!G2895,subcategory!$A$2:$B$680,2,FALSE),"")</f>
        <v/>
      </c>
      <c r="H2896" s="3">
        <f>newcards!H2895</f>
        <v>79</v>
      </c>
      <c r="I2896" s="3" t="str">
        <f>newcards!I2895</f>
        <v xml:space="preserve"> </v>
      </c>
      <c r="J2896" s="3">
        <f>IF(newcards!J2895&lt;&gt;"",VLOOKUP(newcards!J2895,player!$A$2:$B$7503,2,FALSE),"")</f>
        <v>5985</v>
      </c>
      <c r="K2896" s="3" t="str">
        <f>IF(newcards!K2895&lt;&gt;"",VLOOKUP(newcards!K2895,playernameext!$A$2:$B$32,2,FALSE),"")</f>
        <v/>
      </c>
      <c r="L2896" s="3">
        <f>IF(newcards!L2895&lt;&gt;"",VLOOKUP(newcards!L2895,team!$A$2:$B$538,2,FALSE),"")</f>
        <v>88</v>
      </c>
      <c r="M2896" s="5">
        <f>IF(newcards!M2895&lt;&gt;"", newcards!M2895, "")</f>
        <v>50</v>
      </c>
      <c r="N2896" s="5" t="str">
        <f>IF(newcards!N2895&lt;&gt;"", newcards!N2895, "")</f>
        <v>N</v>
      </c>
      <c r="O2896" s="5" t="str">
        <f>IF(newcards!O2895&lt;&gt;"", newcards!O2895, "")</f>
        <v/>
      </c>
      <c r="P2896" s="5" t="str">
        <f>IF(newcards!P2895&lt;&gt;"", newcards!P2895, "")</f>
        <v/>
      </c>
      <c r="Q2896" s="5" t="str">
        <f>IF(newcards!Q2895&lt;&gt;"", newcards!Q2895, "")</f>
        <v/>
      </c>
    </row>
    <row r="2897" spans="1:17" x14ac:dyDescent="0.25">
      <c r="A2897" s="3"/>
      <c r="B2897" s="5">
        <f>IF(newcards!B2896&lt;&gt;"",VLOOKUP(newcards!B2896,sport!$A$2:$B$8,2,FALSE),"")</f>
        <v>1</v>
      </c>
      <c r="C2897" s="3">
        <f>newcards!C2896</f>
        <v>2016</v>
      </c>
      <c r="D2897" s="3">
        <f>IF(newcards!D2896&lt;&gt;"",VLOOKUP(newcards!D2896,brand!$A$2:$B$30,2,FALSE),"")</f>
        <v>1</v>
      </c>
      <c r="E2897" s="3">
        <f>IF(newcards!E2896&lt;&gt;"",VLOOKUP(newcards!E2896,series!$A$2:$B$228,2,FALSE),)</f>
        <v>162</v>
      </c>
      <c r="F2897" s="3">
        <f>IF(newcards!F2896&lt;&gt;"",VLOOKUP(newcards!F2896,category!$A$2:$B$82,2,FALSE),)</f>
        <v>79</v>
      </c>
      <c r="G2897" s="3" t="str">
        <f>IF(newcards!G2896&lt;&gt;"",VLOOKUP(newcards!G2896,subcategory!$A$2:$B$680,2,FALSE),"")</f>
        <v/>
      </c>
      <c r="H2897" s="3">
        <f>newcards!H2896</f>
        <v>80</v>
      </c>
      <c r="I2897" s="3" t="str">
        <f>newcards!I2896</f>
        <v xml:space="preserve"> </v>
      </c>
      <c r="J2897" s="3">
        <f>IF(newcards!J2896&lt;&gt;"",VLOOKUP(newcards!J2896,player!$A$2:$B$7503,2,FALSE),"")</f>
        <v>6914</v>
      </c>
      <c r="K2897" s="3" t="str">
        <f>IF(newcards!K2896&lt;&gt;"",VLOOKUP(newcards!K2896,playernameext!$A$2:$B$32,2,FALSE),"")</f>
        <v/>
      </c>
      <c r="L2897" s="3">
        <f>IF(newcards!L2896&lt;&gt;"",VLOOKUP(newcards!L2896,team!$A$2:$B$538,2,FALSE),"")</f>
        <v>88</v>
      </c>
      <c r="M2897" s="5">
        <f>IF(newcards!M2896&lt;&gt;"", newcards!M2896, "")</f>
        <v>50</v>
      </c>
      <c r="N2897" s="5" t="str">
        <f>IF(newcards!N2896&lt;&gt;"", newcards!N2896, "")</f>
        <v>N</v>
      </c>
      <c r="O2897" s="5" t="str">
        <f>IF(newcards!O2896&lt;&gt;"", newcards!O2896, "")</f>
        <v/>
      </c>
      <c r="P2897" s="5" t="str">
        <f>IF(newcards!P2896&lt;&gt;"", newcards!P2896, "")</f>
        <v/>
      </c>
      <c r="Q2897" s="5" t="str">
        <f>IF(newcards!Q2896&lt;&gt;"", newcards!Q2896, "")</f>
        <v/>
      </c>
    </row>
    <row r="2898" spans="1:17" x14ac:dyDescent="0.25">
      <c r="A2898" s="3"/>
      <c r="B2898" s="5">
        <f>IF(newcards!B2897&lt;&gt;"",VLOOKUP(newcards!B2897,sport!$A$2:$B$8,2,FALSE),"")</f>
        <v>1</v>
      </c>
      <c r="C2898" s="3">
        <f>newcards!C2897</f>
        <v>2016</v>
      </c>
      <c r="D2898" s="3">
        <f>IF(newcards!D2897&lt;&gt;"",VLOOKUP(newcards!D2897,brand!$A$2:$B$30,2,FALSE),"")</f>
        <v>1</v>
      </c>
      <c r="E2898" s="3">
        <f>IF(newcards!E2897&lt;&gt;"",VLOOKUP(newcards!E2897,series!$A$2:$B$228,2,FALSE),)</f>
        <v>162</v>
      </c>
      <c r="F2898" s="3">
        <f>IF(newcards!F2897&lt;&gt;"",VLOOKUP(newcards!F2897,category!$A$2:$B$82,2,FALSE),)</f>
        <v>79</v>
      </c>
      <c r="G2898" s="3" t="str">
        <f>IF(newcards!G2897&lt;&gt;"",VLOOKUP(newcards!G2897,subcategory!$A$2:$B$680,2,FALSE),"")</f>
        <v/>
      </c>
      <c r="H2898" s="3">
        <f>newcards!H2897</f>
        <v>81</v>
      </c>
      <c r="I2898" s="3" t="str">
        <f>newcards!I2897</f>
        <v xml:space="preserve"> </v>
      </c>
      <c r="J2898" s="3">
        <f>IF(newcards!J2897&lt;&gt;"",VLOOKUP(newcards!J2897,player!$A$2:$B$7503,2,FALSE),"")</f>
        <v>607</v>
      </c>
      <c r="K2898" s="3" t="str">
        <f>IF(newcards!K2897&lt;&gt;"",VLOOKUP(newcards!K2897,playernameext!$A$2:$B$32,2,FALSE),"")</f>
        <v/>
      </c>
      <c r="L2898" s="3">
        <f>IF(newcards!L2897&lt;&gt;"",VLOOKUP(newcards!L2897,team!$A$2:$B$538,2,FALSE),"")</f>
        <v>25</v>
      </c>
      <c r="M2898" s="5">
        <f>IF(newcards!M2897&lt;&gt;"", newcards!M2897, "")</f>
        <v>50</v>
      </c>
      <c r="N2898" s="5" t="str">
        <f>IF(newcards!N2897&lt;&gt;"", newcards!N2897, "")</f>
        <v>N</v>
      </c>
      <c r="O2898" s="5" t="str">
        <f>IF(newcards!O2897&lt;&gt;"", newcards!O2897, "")</f>
        <v/>
      </c>
      <c r="P2898" s="5" t="str">
        <f>IF(newcards!P2897&lt;&gt;"", newcards!P2897, "")</f>
        <v/>
      </c>
      <c r="Q2898" s="5" t="str">
        <f>IF(newcards!Q2897&lt;&gt;"", newcards!Q2897, "")</f>
        <v/>
      </c>
    </row>
    <row r="2899" spans="1:17" x14ac:dyDescent="0.25">
      <c r="A2899" s="3"/>
      <c r="B2899" s="5">
        <f>IF(newcards!B2898&lt;&gt;"",VLOOKUP(newcards!B2898,sport!$A$2:$B$8,2,FALSE),"")</f>
        <v>1</v>
      </c>
      <c r="C2899" s="3">
        <f>newcards!C2898</f>
        <v>2016</v>
      </c>
      <c r="D2899" s="3">
        <f>IF(newcards!D2898&lt;&gt;"",VLOOKUP(newcards!D2898,brand!$A$2:$B$30,2,FALSE),"")</f>
        <v>1</v>
      </c>
      <c r="E2899" s="3">
        <f>IF(newcards!E2898&lt;&gt;"",VLOOKUP(newcards!E2898,series!$A$2:$B$228,2,FALSE),)</f>
        <v>162</v>
      </c>
      <c r="F2899" s="3">
        <f>IF(newcards!F2898&lt;&gt;"",VLOOKUP(newcards!F2898,category!$A$2:$B$82,2,FALSE),)</f>
        <v>79</v>
      </c>
      <c r="G2899" s="3" t="str">
        <f>IF(newcards!G2898&lt;&gt;"",VLOOKUP(newcards!G2898,subcategory!$A$2:$B$680,2,FALSE),"")</f>
        <v/>
      </c>
      <c r="H2899" s="3">
        <f>newcards!H2898</f>
        <v>82</v>
      </c>
      <c r="I2899" s="3" t="str">
        <f>newcards!I2898</f>
        <v xml:space="preserve"> </v>
      </c>
      <c r="J2899" s="3">
        <f>IF(newcards!J2898&lt;&gt;"",VLOOKUP(newcards!J2898,player!$A$2:$B$7503,2,FALSE),"")</f>
        <v>4745</v>
      </c>
      <c r="K2899" s="3" t="str">
        <f>IF(newcards!K2898&lt;&gt;"",VLOOKUP(newcards!K2898,playernameext!$A$2:$B$32,2,FALSE),"")</f>
        <v/>
      </c>
      <c r="L2899" s="3">
        <f>IF(newcards!L2898&lt;&gt;"",VLOOKUP(newcards!L2898,team!$A$2:$B$538,2,FALSE),"")</f>
        <v>4</v>
      </c>
      <c r="M2899" s="5">
        <f>IF(newcards!M2898&lt;&gt;"", newcards!M2898, "")</f>
        <v>50</v>
      </c>
      <c r="N2899" s="5" t="str">
        <f>IF(newcards!N2898&lt;&gt;"", newcards!N2898, "")</f>
        <v>N</v>
      </c>
      <c r="O2899" s="5" t="str">
        <f>IF(newcards!O2898&lt;&gt;"", newcards!O2898, "")</f>
        <v/>
      </c>
      <c r="P2899" s="5" t="str">
        <f>IF(newcards!P2898&lt;&gt;"", newcards!P2898, "")</f>
        <v/>
      </c>
      <c r="Q2899" s="5" t="str">
        <f>IF(newcards!Q2898&lt;&gt;"", newcards!Q2898, "")</f>
        <v/>
      </c>
    </row>
    <row r="2900" spans="1:17" x14ac:dyDescent="0.25">
      <c r="A2900" s="3"/>
      <c r="B2900" s="5">
        <f>IF(newcards!B2899&lt;&gt;"",VLOOKUP(newcards!B2899,sport!$A$2:$B$8,2,FALSE),"")</f>
        <v>1</v>
      </c>
      <c r="C2900" s="3">
        <f>newcards!C2899</f>
        <v>2016</v>
      </c>
      <c r="D2900" s="3">
        <f>IF(newcards!D2899&lt;&gt;"",VLOOKUP(newcards!D2899,brand!$A$2:$B$30,2,FALSE),"")</f>
        <v>1</v>
      </c>
      <c r="E2900" s="3">
        <f>IF(newcards!E2899&lt;&gt;"",VLOOKUP(newcards!E2899,series!$A$2:$B$228,2,FALSE),)</f>
        <v>162</v>
      </c>
      <c r="F2900" s="3">
        <f>IF(newcards!F2899&lt;&gt;"",VLOOKUP(newcards!F2899,category!$A$2:$B$82,2,FALSE),)</f>
        <v>79</v>
      </c>
      <c r="G2900" s="3" t="str">
        <f>IF(newcards!G2899&lt;&gt;"",VLOOKUP(newcards!G2899,subcategory!$A$2:$B$680,2,FALSE),"")</f>
        <v/>
      </c>
      <c r="H2900" s="3">
        <f>newcards!H2899</f>
        <v>83</v>
      </c>
      <c r="I2900" s="3" t="str">
        <f>newcards!I2899</f>
        <v xml:space="preserve"> </v>
      </c>
      <c r="J2900" s="3">
        <f>IF(newcards!J2899&lt;&gt;"",VLOOKUP(newcards!J2899,player!$A$2:$B$7503,2,FALSE),"")</f>
        <v>6099</v>
      </c>
      <c r="K2900" s="3" t="str">
        <f>IF(newcards!K2899&lt;&gt;"",VLOOKUP(newcards!K2899,playernameext!$A$2:$B$32,2,FALSE),"")</f>
        <v/>
      </c>
      <c r="L2900" s="3">
        <f>IF(newcards!L2899&lt;&gt;"",VLOOKUP(newcards!L2899,team!$A$2:$B$538,2,FALSE),"")</f>
        <v>81</v>
      </c>
      <c r="M2900" s="5">
        <f>IF(newcards!M2899&lt;&gt;"", newcards!M2899, "")</f>
        <v>50</v>
      </c>
      <c r="N2900" s="5" t="str">
        <f>IF(newcards!N2899&lt;&gt;"", newcards!N2899, "")</f>
        <v>N</v>
      </c>
      <c r="O2900" s="5" t="str">
        <f>IF(newcards!O2899&lt;&gt;"", newcards!O2899, "")</f>
        <v/>
      </c>
      <c r="P2900" s="5" t="str">
        <f>IF(newcards!P2899&lt;&gt;"", newcards!P2899, "")</f>
        <v/>
      </c>
      <c r="Q2900" s="5" t="str">
        <f>IF(newcards!Q2899&lt;&gt;"", newcards!Q2899, "")</f>
        <v/>
      </c>
    </row>
    <row r="2901" spans="1:17" x14ac:dyDescent="0.25">
      <c r="A2901" s="3"/>
      <c r="B2901" s="5">
        <f>IF(newcards!B2900&lt;&gt;"",VLOOKUP(newcards!B2900,sport!$A$2:$B$8,2,FALSE),"")</f>
        <v>1</v>
      </c>
      <c r="C2901" s="3">
        <f>newcards!C2900</f>
        <v>2016</v>
      </c>
      <c r="D2901" s="3">
        <f>IF(newcards!D2900&lt;&gt;"",VLOOKUP(newcards!D2900,brand!$A$2:$B$30,2,FALSE),"")</f>
        <v>1</v>
      </c>
      <c r="E2901" s="3">
        <f>IF(newcards!E2900&lt;&gt;"",VLOOKUP(newcards!E2900,series!$A$2:$B$228,2,FALSE),)</f>
        <v>162</v>
      </c>
      <c r="F2901" s="3">
        <f>IF(newcards!F2900&lt;&gt;"",VLOOKUP(newcards!F2900,category!$A$2:$B$82,2,FALSE),)</f>
        <v>79</v>
      </c>
      <c r="G2901" s="3" t="str">
        <f>IF(newcards!G2900&lt;&gt;"",VLOOKUP(newcards!G2900,subcategory!$A$2:$B$680,2,FALSE),"")</f>
        <v/>
      </c>
      <c r="H2901" s="3">
        <f>newcards!H2900</f>
        <v>84</v>
      </c>
      <c r="I2901" s="3" t="str">
        <f>newcards!I2900</f>
        <v xml:space="preserve"> </v>
      </c>
      <c r="J2901" s="3">
        <f>IF(newcards!J2900&lt;&gt;"",VLOOKUP(newcards!J2900,player!$A$2:$B$7503,2,FALSE),"")</f>
        <v>5009</v>
      </c>
      <c r="K2901" s="3" t="str">
        <f>IF(newcards!K2900&lt;&gt;"",VLOOKUP(newcards!K2900,playernameext!$A$2:$B$32,2,FALSE),"")</f>
        <v/>
      </c>
      <c r="L2901" s="3">
        <f>IF(newcards!L2900&lt;&gt;"",VLOOKUP(newcards!L2900,team!$A$2:$B$538,2,FALSE),"")</f>
        <v>19</v>
      </c>
      <c r="M2901" s="5">
        <f>IF(newcards!M2900&lt;&gt;"", newcards!M2900, "")</f>
        <v>50</v>
      </c>
      <c r="N2901" s="5" t="str">
        <f>IF(newcards!N2900&lt;&gt;"", newcards!N2900, "")</f>
        <v>N</v>
      </c>
      <c r="O2901" s="5" t="str">
        <f>IF(newcards!O2900&lt;&gt;"", newcards!O2900, "")</f>
        <v/>
      </c>
      <c r="P2901" s="5" t="str">
        <f>IF(newcards!P2900&lt;&gt;"", newcards!P2900, "")</f>
        <v/>
      </c>
      <c r="Q2901" s="5" t="str">
        <f>IF(newcards!Q2900&lt;&gt;"", newcards!Q2900, "")</f>
        <v/>
      </c>
    </row>
    <row r="2902" spans="1:17" x14ac:dyDescent="0.25">
      <c r="A2902" s="3"/>
      <c r="B2902" s="5">
        <f>IF(newcards!B2901&lt;&gt;"",VLOOKUP(newcards!B2901,sport!$A$2:$B$8,2,FALSE),"")</f>
        <v>1</v>
      </c>
      <c r="C2902" s="3">
        <f>newcards!C2901</f>
        <v>2016</v>
      </c>
      <c r="D2902" s="3">
        <f>IF(newcards!D2901&lt;&gt;"",VLOOKUP(newcards!D2901,brand!$A$2:$B$30,2,FALSE),"")</f>
        <v>1</v>
      </c>
      <c r="E2902" s="3">
        <f>IF(newcards!E2901&lt;&gt;"",VLOOKUP(newcards!E2901,series!$A$2:$B$228,2,FALSE),)</f>
        <v>162</v>
      </c>
      <c r="F2902" s="3">
        <f>IF(newcards!F2901&lt;&gt;"",VLOOKUP(newcards!F2901,category!$A$2:$B$82,2,FALSE),)</f>
        <v>79</v>
      </c>
      <c r="G2902" s="3" t="str">
        <f>IF(newcards!G2901&lt;&gt;"",VLOOKUP(newcards!G2901,subcategory!$A$2:$B$680,2,FALSE),"")</f>
        <v/>
      </c>
      <c r="H2902" s="3">
        <f>newcards!H2901</f>
        <v>85</v>
      </c>
      <c r="I2902" s="3" t="str">
        <f>newcards!I2901</f>
        <v xml:space="preserve"> </v>
      </c>
      <c r="J2902" s="3">
        <f>IF(newcards!J2901&lt;&gt;"",VLOOKUP(newcards!J2901,player!$A$2:$B$7503,2,FALSE),"")</f>
        <v>1740</v>
      </c>
      <c r="K2902" s="3" t="str">
        <f>IF(newcards!K2901&lt;&gt;"",VLOOKUP(newcards!K2901,playernameext!$A$2:$B$32,2,FALSE),"")</f>
        <v/>
      </c>
      <c r="L2902" s="3">
        <f>IF(newcards!L2901&lt;&gt;"",VLOOKUP(newcards!L2901,team!$A$2:$B$538,2,FALSE),"")</f>
        <v>50</v>
      </c>
      <c r="M2902" s="5">
        <f>IF(newcards!M2901&lt;&gt;"", newcards!M2901, "")</f>
        <v>50</v>
      </c>
      <c r="N2902" s="5" t="str">
        <f>IF(newcards!N2901&lt;&gt;"", newcards!N2901, "")</f>
        <v>N</v>
      </c>
      <c r="O2902" s="5" t="str">
        <f>IF(newcards!O2901&lt;&gt;"", newcards!O2901, "")</f>
        <v/>
      </c>
      <c r="P2902" s="5" t="str">
        <f>IF(newcards!P2901&lt;&gt;"", newcards!P2901, "")</f>
        <v/>
      </c>
      <c r="Q2902" s="5" t="str">
        <f>IF(newcards!Q2901&lt;&gt;"", newcards!Q2901, "")</f>
        <v/>
      </c>
    </row>
    <row r="2903" spans="1:17" x14ac:dyDescent="0.25">
      <c r="A2903" s="3"/>
      <c r="B2903" s="5">
        <f>IF(newcards!B2902&lt;&gt;"",VLOOKUP(newcards!B2902,sport!$A$2:$B$8,2,FALSE),"")</f>
        <v>1</v>
      </c>
      <c r="C2903" s="3">
        <f>newcards!C2902</f>
        <v>2016</v>
      </c>
      <c r="D2903" s="3">
        <f>IF(newcards!D2902&lt;&gt;"",VLOOKUP(newcards!D2902,brand!$A$2:$B$30,2,FALSE),"")</f>
        <v>1</v>
      </c>
      <c r="E2903" s="3">
        <f>IF(newcards!E2902&lt;&gt;"",VLOOKUP(newcards!E2902,series!$A$2:$B$228,2,FALSE),)</f>
        <v>162</v>
      </c>
      <c r="F2903" s="3">
        <f>IF(newcards!F2902&lt;&gt;"",VLOOKUP(newcards!F2902,category!$A$2:$B$82,2,FALSE),)</f>
        <v>79</v>
      </c>
      <c r="G2903" s="3" t="str">
        <f>IF(newcards!G2902&lt;&gt;"",VLOOKUP(newcards!G2902,subcategory!$A$2:$B$680,2,FALSE),"")</f>
        <v/>
      </c>
      <c r="H2903" s="3">
        <f>newcards!H2902</f>
        <v>86</v>
      </c>
      <c r="I2903" s="3" t="str">
        <f>newcards!I2902</f>
        <v xml:space="preserve"> </v>
      </c>
      <c r="J2903" s="3">
        <f>IF(newcards!J2902&lt;&gt;"",VLOOKUP(newcards!J2902,player!$A$2:$B$7503,2,FALSE),"")</f>
        <v>7340</v>
      </c>
      <c r="K2903" s="3" t="str">
        <f>IF(newcards!K2902&lt;&gt;"",VLOOKUP(newcards!K2902,playernameext!$A$2:$B$32,2,FALSE),"")</f>
        <v/>
      </c>
      <c r="L2903" s="3">
        <f>IF(newcards!L2902&lt;&gt;"",VLOOKUP(newcards!L2902,team!$A$2:$B$538,2,FALSE),"")</f>
        <v>67</v>
      </c>
      <c r="M2903" s="5">
        <f>IF(newcards!M2902&lt;&gt;"", newcards!M2902, "")</f>
        <v>50</v>
      </c>
      <c r="N2903" s="5" t="str">
        <f>IF(newcards!N2902&lt;&gt;"", newcards!N2902, "")</f>
        <v>N</v>
      </c>
      <c r="O2903" s="5" t="str">
        <f>IF(newcards!O2902&lt;&gt;"", newcards!O2902, "")</f>
        <v/>
      </c>
      <c r="P2903" s="5" t="str">
        <f>IF(newcards!P2902&lt;&gt;"", newcards!P2902, "")</f>
        <v/>
      </c>
      <c r="Q2903" s="5" t="str">
        <f>IF(newcards!Q2902&lt;&gt;"", newcards!Q2902, "")</f>
        <v/>
      </c>
    </row>
    <row r="2904" spans="1:17" x14ac:dyDescent="0.25">
      <c r="A2904" s="3"/>
      <c r="B2904" s="5">
        <f>IF(newcards!B2903&lt;&gt;"",VLOOKUP(newcards!B2903,sport!$A$2:$B$8,2,FALSE),"")</f>
        <v>1</v>
      </c>
      <c r="C2904" s="3">
        <f>newcards!C2903</f>
        <v>2016</v>
      </c>
      <c r="D2904" s="3">
        <f>IF(newcards!D2903&lt;&gt;"",VLOOKUP(newcards!D2903,brand!$A$2:$B$30,2,FALSE),"")</f>
        <v>1</v>
      </c>
      <c r="E2904" s="3">
        <f>IF(newcards!E2903&lt;&gt;"",VLOOKUP(newcards!E2903,series!$A$2:$B$228,2,FALSE),)</f>
        <v>162</v>
      </c>
      <c r="F2904" s="3">
        <f>IF(newcards!F2903&lt;&gt;"",VLOOKUP(newcards!F2903,category!$A$2:$B$82,2,FALSE),)</f>
        <v>79</v>
      </c>
      <c r="G2904" s="3" t="str">
        <f>IF(newcards!G2903&lt;&gt;"",VLOOKUP(newcards!G2903,subcategory!$A$2:$B$680,2,FALSE),"")</f>
        <v/>
      </c>
      <c r="H2904" s="3">
        <f>newcards!H2903</f>
        <v>87</v>
      </c>
      <c r="I2904" s="3" t="str">
        <f>newcards!I2903</f>
        <v xml:space="preserve"> </v>
      </c>
      <c r="J2904" s="3">
        <f>IF(newcards!J2903&lt;&gt;"",VLOOKUP(newcards!J2903,player!$A$2:$B$7503,2,FALSE),"")</f>
        <v>3872</v>
      </c>
      <c r="K2904" s="3" t="str">
        <f>IF(newcards!K2903&lt;&gt;"",VLOOKUP(newcards!K2903,playernameext!$A$2:$B$32,2,FALSE),"")</f>
        <v/>
      </c>
      <c r="L2904" s="3">
        <f>IF(newcards!L2903&lt;&gt;"",VLOOKUP(newcards!L2903,team!$A$2:$B$538,2,FALSE),"")</f>
        <v>39</v>
      </c>
      <c r="M2904" s="5">
        <f>IF(newcards!M2903&lt;&gt;"", newcards!M2903, "")</f>
        <v>50</v>
      </c>
      <c r="N2904" s="5" t="str">
        <f>IF(newcards!N2903&lt;&gt;"", newcards!N2903, "")</f>
        <v>N</v>
      </c>
      <c r="O2904" s="5" t="str">
        <f>IF(newcards!O2903&lt;&gt;"", newcards!O2903, "")</f>
        <v/>
      </c>
      <c r="P2904" s="5" t="str">
        <f>IF(newcards!P2903&lt;&gt;"", newcards!P2903, "")</f>
        <v/>
      </c>
      <c r="Q2904" s="5" t="str">
        <f>IF(newcards!Q2903&lt;&gt;"", newcards!Q2903, "")</f>
        <v/>
      </c>
    </row>
    <row r="2905" spans="1:17" x14ac:dyDescent="0.25">
      <c r="A2905" s="3"/>
      <c r="B2905" s="5">
        <f>IF(newcards!B2904&lt;&gt;"",VLOOKUP(newcards!B2904,sport!$A$2:$B$8,2,FALSE),"")</f>
        <v>1</v>
      </c>
      <c r="C2905" s="3">
        <f>newcards!C2904</f>
        <v>2016</v>
      </c>
      <c r="D2905" s="3">
        <f>IF(newcards!D2904&lt;&gt;"",VLOOKUP(newcards!D2904,brand!$A$2:$B$30,2,FALSE),"")</f>
        <v>1</v>
      </c>
      <c r="E2905" s="3">
        <f>IF(newcards!E2904&lt;&gt;"",VLOOKUP(newcards!E2904,series!$A$2:$B$228,2,FALSE),)</f>
        <v>162</v>
      </c>
      <c r="F2905" s="3">
        <f>IF(newcards!F2904&lt;&gt;"",VLOOKUP(newcards!F2904,category!$A$2:$B$82,2,FALSE),)</f>
        <v>79</v>
      </c>
      <c r="G2905" s="3" t="str">
        <f>IF(newcards!G2904&lt;&gt;"",VLOOKUP(newcards!G2904,subcategory!$A$2:$B$680,2,FALSE),"")</f>
        <v/>
      </c>
      <c r="H2905" s="3">
        <f>newcards!H2904</f>
        <v>88</v>
      </c>
      <c r="I2905" s="3" t="str">
        <f>newcards!I2904</f>
        <v xml:space="preserve"> </v>
      </c>
      <c r="J2905" s="3">
        <f>IF(newcards!J2904&lt;&gt;"",VLOOKUP(newcards!J2904,player!$A$2:$B$7503,2,FALSE),"")</f>
        <v>6611</v>
      </c>
      <c r="K2905" s="3" t="str">
        <f>IF(newcards!K2904&lt;&gt;"",VLOOKUP(newcards!K2904,playernameext!$A$2:$B$32,2,FALSE),"")</f>
        <v/>
      </c>
      <c r="L2905" s="3">
        <f>IF(newcards!L2904&lt;&gt;"",VLOOKUP(newcards!L2904,team!$A$2:$B$538,2,FALSE),"")</f>
        <v>14</v>
      </c>
      <c r="M2905" s="5">
        <f>IF(newcards!M2904&lt;&gt;"", newcards!M2904, "")</f>
        <v>50</v>
      </c>
      <c r="N2905" s="5" t="str">
        <f>IF(newcards!N2904&lt;&gt;"", newcards!N2904, "")</f>
        <v>N</v>
      </c>
      <c r="O2905" s="5" t="str">
        <f>IF(newcards!O2904&lt;&gt;"", newcards!O2904, "")</f>
        <v/>
      </c>
      <c r="P2905" s="5" t="str">
        <f>IF(newcards!P2904&lt;&gt;"", newcards!P2904, "")</f>
        <v/>
      </c>
      <c r="Q2905" s="5" t="str">
        <f>IF(newcards!Q2904&lt;&gt;"", newcards!Q2904, "")</f>
        <v/>
      </c>
    </row>
    <row r="2906" spans="1:17" x14ac:dyDescent="0.25">
      <c r="A2906" s="3"/>
      <c r="B2906" s="5">
        <f>IF(newcards!B2905&lt;&gt;"",VLOOKUP(newcards!B2905,sport!$A$2:$B$8,2,FALSE),"")</f>
        <v>1</v>
      </c>
      <c r="C2906" s="3">
        <f>newcards!C2905</f>
        <v>2016</v>
      </c>
      <c r="D2906" s="3">
        <f>IF(newcards!D2905&lt;&gt;"",VLOOKUP(newcards!D2905,brand!$A$2:$B$30,2,FALSE),"")</f>
        <v>1</v>
      </c>
      <c r="E2906" s="3">
        <f>IF(newcards!E2905&lt;&gt;"",VLOOKUP(newcards!E2905,series!$A$2:$B$228,2,FALSE),)</f>
        <v>162</v>
      </c>
      <c r="F2906" s="3">
        <f>IF(newcards!F2905&lt;&gt;"",VLOOKUP(newcards!F2905,category!$A$2:$B$82,2,FALSE),)</f>
        <v>79</v>
      </c>
      <c r="G2906" s="3" t="str">
        <f>IF(newcards!G2905&lt;&gt;"",VLOOKUP(newcards!G2905,subcategory!$A$2:$B$680,2,FALSE),"")</f>
        <v/>
      </c>
      <c r="H2906" s="3">
        <f>newcards!H2905</f>
        <v>89</v>
      </c>
      <c r="I2906" s="3" t="str">
        <f>newcards!I2905</f>
        <v xml:space="preserve"> </v>
      </c>
      <c r="J2906" s="3">
        <f>IF(newcards!J2905&lt;&gt;"",VLOOKUP(newcards!J2905,player!$A$2:$B$7503,2,FALSE),"")</f>
        <v>2383</v>
      </c>
      <c r="K2906" s="3" t="str">
        <f>IF(newcards!K2905&lt;&gt;"",VLOOKUP(newcards!K2905,playernameext!$A$2:$B$32,2,FALSE),"")</f>
        <v/>
      </c>
      <c r="L2906" s="3">
        <f>IF(newcards!L2905&lt;&gt;"",VLOOKUP(newcards!L2905,team!$A$2:$B$538,2,FALSE),"")</f>
        <v>95</v>
      </c>
      <c r="M2906" s="5">
        <f>IF(newcards!M2905&lt;&gt;"", newcards!M2905, "")</f>
        <v>50</v>
      </c>
      <c r="N2906" s="5" t="str">
        <f>IF(newcards!N2905&lt;&gt;"", newcards!N2905, "")</f>
        <v>N</v>
      </c>
      <c r="O2906" s="5" t="str">
        <f>IF(newcards!O2905&lt;&gt;"", newcards!O2905, "")</f>
        <v/>
      </c>
      <c r="P2906" s="5" t="str">
        <f>IF(newcards!P2905&lt;&gt;"", newcards!P2905, "")</f>
        <v/>
      </c>
      <c r="Q2906" s="5" t="str">
        <f>IF(newcards!Q2905&lt;&gt;"", newcards!Q2905, "")</f>
        <v/>
      </c>
    </row>
    <row r="2907" spans="1:17" x14ac:dyDescent="0.25">
      <c r="A2907" s="3"/>
      <c r="B2907" s="5">
        <f>IF(newcards!B2906&lt;&gt;"",VLOOKUP(newcards!B2906,sport!$A$2:$B$8,2,FALSE),"")</f>
        <v>1</v>
      </c>
      <c r="C2907" s="3">
        <f>newcards!C2906</f>
        <v>2016</v>
      </c>
      <c r="D2907" s="3">
        <f>IF(newcards!D2906&lt;&gt;"",VLOOKUP(newcards!D2906,brand!$A$2:$B$30,2,FALSE),"")</f>
        <v>1</v>
      </c>
      <c r="E2907" s="3">
        <f>IF(newcards!E2906&lt;&gt;"",VLOOKUP(newcards!E2906,series!$A$2:$B$228,2,FALSE),)</f>
        <v>162</v>
      </c>
      <c r="F2907" s="3">
        <f>IF(newcards!F2906&lt;&gt;"",VLOOKUP(newcards!F2906,category!$A$2:$B$82,2,FALSE),)</f>
        <v>79</v>
      </c>
      <c r="G2907" s="3" t="str">
        <f>IF(newcards!G2906&lt;&gt;"",VLOOKUP(newcards!G2906,subcategory!$A$2:$B$680,2,FALSE),"")</f>
        <v/>
      </c>
      <c r="H2907" s="3">
        <f>newcards!H2906</f>
        <v>90</v>
      </c>
      <c r="I2907" s="3" t="str">
        <f>newcards!I2906</f>
        <v xml:space="preserve"> </v>
      </c>
      <c r="J2907" s="3">
        <f>IF(newcards!J2906&lt;&gt;"",VLOOKUP(newcards!J2906,player!$A$2:$B$7503,2,FALSE),"")</f>
        <v>4240</v>
      </c>
      <c r="K2907" s="3" t="str">
        <f>IF(newcards!K2906&lt;&gt;"",VLOOKUP(newcards!K2906,playernameext!$A$2:$B$32,2,FALSE),"")</f>
        <v/>
      </c>
      <c r="L2907" s="3">
        <f>IF(newcards!L2906&lt;&gt;"",VLOOKUP(newcards!L2906,team!$A$2:$B$538,2,FALSE),"")</f>
        <v>19</v>
      </c>
      <c r="M2907" s="5">
        <f>IF(newcards!M2906&lt;&gt;"", newcards!M2906, "")</f>
        <v>50</v>
      </c>
      <c r="N2907" s="5" t="str">
        <f>IF(newcards!N2906&lt;&gt;"", newcards!N2906, "")</f>
        <v>N</v>
      </c>
      <c r="O2907" s="5" t="str">
        <f>IF(newcards!O2906&lt;&gt;"", newcards!O2906, "")</f>
        <v/>
      </c>
      <c r="P2907" s="5" t="str">
        <f>IF(newcards!P2906&lt;&gt;"", newcards!P2906, "")</f>
        <v/>
      </c>
      <c r="Q2907" s="5" t="str">
        <f>IF(newcards!Q2906&lt;&gt;"", newcards!Q2906, "")</f>
        <v/>
      </c>
    </row>
    <row r="2908" spans="1:17" x14ac:dyDescent="0.25">
      <c r="A2908" s="3"/>
      <c r="B2908" s="5">
        <f>IF(newcards!B2907&lt;&gt;"",VLOOKUP(newcards!B2907,sport!$A$2:$B$8,2,FALSE),"")</f>
        <v>1</v>
      </c>
      <c r="C2908" s="3">
        <f>newcards!C2907</f>
        <v>2016</v>
      </c>
      <c r="D2908" s="3">
        <f>IF(newcards!D2907&lt;&gt;"",VLOOKUP(newcards!D2907,brand!$A$2:$B$30,2,FALSE),"")</f>
        <v>1</v>
      </c>
      <c r="E2908" s="3">
        <f>IF(newcards!E2907&lt;&gt;"",VLOOKUP(newcards!E2907,series!$A$2:$B$228,2,FALSE),)</f>
        <v>162</v>
      </c>
      <c r="F2908" s="3">
        <f>IF(newcards!F2907&lt;&gt;"",VLOOKUP(newcards!F2907,category!$A$2:$B$82,2,FALSE),)</f>
        <v>79</v>
      </c>
      <c r="G2908" s="3">
        <f>IF(newcards!G2907&lt;&gt;"",VLOOKUP(newcards!G2907,subcategory!$A$2:$B$680,2,FALSE),"")</f>
        <v>257</v>
      </c>
      <c r="H2908" s="3">
        <f>newcards!H2907</f>
        <v>91</v>
      </c>
      <c r="I2908" s="3" t="str">
        <f>newcards!I2907</f>
        <v xml:space="preserve"> </v>
      </c>
      <c r="J2908" s="3">
        <f>IF(newcards!J2907&lt;&gt;"",VLOOKUP(newcards!J2907,player!$A$2:$B$7503,2,FALSE),"")</f>
        <v>7115</v>
      </c>
      <c r="K2908" s="3" t="str">
        <f>IF(newcards!K2907&lt;&gt;"",VLOOKUP(newcards!K2907,playernameext!$A$2:$B$32,2,FALSE),"")</f>
        <v/>
      </c>
      <c r="L2908" s="3">
        <f>IF(newcards!L2907&lt;&gt;"",VLOOKUP(newcards!L2907,team!$A$2:$B$538,2,FALSE),"")</f>
        <v>50</v>
      </c>
      <c r="M2908" s="5">
        <f>IF(newcards!M2907&lt;&gt;"", newcards!M2907, "")</f>
        <v>50</v>
      </c>
      <c r="N2908" s="5" t="str">
        <f>IF(newcards!N2907&lt;&gt;"", newcards!N2907, "")</f>
        <v>N</v>
      </c>
      <c r="O2908" s="5" t="str">
        <f>IF(newcards!O2907&lt;&gt;"", newcards!O2907, "")</f>
        <v/>
      </c>
      <c r="P2908" s="5" t="str">
        <f>IF(newcards!P2907&lt;&gt;"", newcards!P2907, "")</f>
        <v/>
      </c>
      <c r="Q2908" s="5" t="str">
        <f>IF(newcards!Q2907&lt;&gt;"", newcards!Q2907, "")</f>
        <v/>
      </c>
    </row>
    <row r="2909" spans="1:17" x14ac:dyDescent="0.25">
      <c r="A2909" s="3"/>
      <c r="B2909" s="5">
        <f>IF(newcards!B2908&lt;&gt;"",VLOOKUP(newcards!B2908,sport!$A$2:$B$8,2,FALSE),"")</f>
        <v>1</v>
      </c>
      <c r="C2909" s="3">
        <f>newcards!C2908</f>
        <v>2016</v>
      </c>
      <c r="D2909" s="3">
        <f>IF(newcards!D2908&lt;&gt;"",VLOOKUP(newcards!D2908,brand!$A$2:$B$30,2,FALSE),"")</f>
        <v>1</v>
      </c>
      <c r="E2909" s="3">
        <f>IF(newcards!E2908&lt;&gt;"",VLOOKUP(newcards!E2908,series!$A$2:$B$228,2,FALSE),)</f>
        <v>162</v>
      </c>
      <c r="F2909" s="3">
        <f>IF(newcards!F2908&lt;&gt;"",VLOOKUP(newcards!F2908,category!$A$2:$B$82,2,FALSE),)</f>
        <v>79</v>
      </c>
      <c r="G2909" s="3" t="str">
        <f>IF(newcards!G2908&lt;&gt;"",VLOOKUP(newcards!G2908,subcategory!$A$2:$B$680,2,FALSE),"")</f>
        <v/>
      </c>
      <c r="H2909" s="3">
        <f>newcards!H2908</f>
        <v>92</v>
      </c>
      <c r="I2909" s="3" t="str">
        <f>newcards!I2908</f>
        <v xml:space="preserve"> </v>
      </c>
      <c r="J2909" s="3">
        <f>IF(newcards!J2908&lt;&gt;"",VLOOKUP(newcards!J2908,player!$A$2:$B$7503,2,FALSE),"")</f>
        <v>1929</v>
      </c>
      <c r="K2909" s="3" t="str">
        <f>IF(newcards!K2908&lt;&gt;"",VLOOKUP(newcards!K2908,playernameext!$A$2:$B$32,2,FALSE),"")</f>
        <v/>
      </c>
      <c r="L2909" s="3">
        <f>IF(newcards!L2908&lt;&gt;"",VLOOKUP(newcards!L2908,team!$A$2:$B$538,2,FALSE),"")</f>
        <v>14</v>
      </c>
      <c r="M2909" s="5">
        <f>IF(newcards!M2908&lt;&gt;"", newcards!M2908, "")</f>
        <v>50</v>
      </c>
      <c r="N2909" s="5" t="str">
        <f>IF(newcards!N2908&lt;&gt;"", newcards!N2908, "")</f>
        <v>N</v>
      </c>
      <c r="O2909" s="5" t="str">
        <f>IF(newcards!O2908&lt;&gt;"", newcards!O2908, "")</f>
        <v/>
      </c>
      <c r="P2909" s="5" t="str">
        <f>IF(newcards!P2908&lt;&gt;"", newcards!P2908, "")</f>
        <v/>
      </c>
      <c r="Q2909" s="5" t="str">
        <f>IF(newcards!Q2908&lt;&gt;"", newcards!Q2908, "")</f>
        <v/>
      </c>
    </row>
    <row r="2910" spans="1:17" x14ac:dyDescent="0.25">
      <c r="A2910" s="3"/>
      <c r="B2910" s="5">
        <f>IF(newcards!B2909&lt;&gt;"",VLOOKUP(newcards!B2909,sport!$A$2:$B$8,2,FALSE),"")</f>
        <v>1</v>
      </c>
      <c r="C2910" s="3">
        <f>newcards!C2909</f>
        <v>2016</v>
      </c>
      <c r="D2910" s="3">
        <f>IF(newcards!D2909&lt;&gt;"",VLOOKUP(newcards!D2909,brand!$A$2:$B$30,2,FALSE),"")</f>
        <v>1</v>
      </c>
      <c r="E2910" s="3">
        <f>IF(newcards!E2909&lt;&gt;"",VLOOKUP(newcards!E2909,series!$A$2:$B$228,2,FALSE),)</f>
        <v>162</v>
      </c>
      <c r="F2910" s="3">
        <f>IF(newcards!F2909&lt;&gt;"",VLOOKUP(newcards!F2909,category!$A$2:$B$82,2,FALSE),)</f>
        <v>79</v>
      </c>
      <c r="G2910" s="3" t="str">
        <f>IF(newcards!G2909&lt;&gt;"",VLOOKUP(newcards!G2909,subcategory!$A$2:$B$680,2,FALSE),"")</f>
        <v/>
      </c>
      <c r="H2910" s="3">
        <f>newcards!H2909</f>
        <v>93</v>
      </c>
      <c r="I2910" s="3" t="str">
        <f>newcards!I2909</f>
        <v xml:space="preserve"> </v>
      </c>
      <c r="J2910" s="3">
        <f>IF(newcards!J2909&lt;&gt;"",VLOOKUP(newcards!J2909,player!$A$2:$B$7503,2,FALSE),"")</f>
        <v>1507</v>
      </c>
      <c r="K2910" s="3" t="str">
        <f>IF(newcards!K2909&lt;&gt;"",VLOOKUP(newcards!K2909,playernameext!$A$2:$B$32,2,FALSE),"")</f>
        <v/>
      </c>
      <c r="L2910" s="3">
        <f>IF(newcards!L2909&lt;&gt;"",VLOOKUP(newcards!L2909,team!$A$2:$B$538,2,FALSE),"")</f>
        <v>39</v>
      </c>
      <c r="M2910" s="5">
        <f>IF(newcards!M2909&lt;&gt;"", newcards!M2909, "")</f>
        <v>50</v>
      </c>
      <c r="N2910" s="5" t="str">
        <f>IF(newcards!N2909&lt;&gt;"", newcards!N2909, "")</f>
        <v>N</v>
      </c>
      <c r="O2910" s="5" t="str">
        <f>IF(newcards!O2909&lt;&gt;"", newcards!O2909, "")</f>
        <v/>
      </c>
      <c r="P2910" s="5" t="str">
        <f>IF(newcards!P2909&lt;&gt;"", newcards!P2909, "")</f>
        <v/>
      </c>
      <c r="Q2910" s="5" t="str">
        <f>IF(newcards!Q2909&lt;&gt;"", newcards!Q2909, "")</f>
        <v/>
      </c>
    </row>
    <row r="2911" spans="1:17" x14ac:dyDescent="0.25">
      <c r="A2911" s="3"/>
      <c r="B2911" s="5">
        <f>IF(newcards!B2910&lt;&gt;"",VLOOKUP(newcards!B2910,sport!$A$2:$B$8,2,FALSE),"")</f>
        <v>1</v>
      </c>
      <c r="C2911" s="3">
        <f>newcards!C2910</f>
        <v>2016</v>
      </c>
      <c r="D2911" s="3">
        <f>IF(newcards!D2910&lt;&gt;"",VLOOKUP(newcards!D2910,brand!$A$2:$B$30,2,FALSE),"")</f>
        <v>1</v>
      </c>
      <c r="E2911" s="3">
        <f>IF(newcards!E2910&lt;&gt;"",VLOOKUP(newcards!E2910,series!$A$2:$B$228,2,FALSE),)</f>
        <v>162</v>
      </c>
      <c r="F2911" s="3">
        <f>IF(newcards!F2910&lt;&gt;"",VLOOKUP(newcards!F2910,category!$A$2:$B$82,2,FALSE),)</f>
        <v>79</v>
      </c>
      <c r="G2911" s="3" t="str">
        <f>IF(newcards!G2910&lt;&gt;"",VLOOKUP(newcards!G2910,subcategory!$A$2:$B$680,2,FALSE),"")</f>
        <v/>
      </c>
      <c r="H2911" s="3">
        <f>newcards!H2910</f>
        <v>94</v>
      </c>
      <c r="I2911" s="3" t="str">
        <f>newcards!I2910</f>
        <v xml:space="preserve"> </v>
      </c>
      <c r="J2911" s="3">
        <f>IF(newcards!J2910&lt;&gt;"",VLOOKUP(newcards!J2910,player!$A$2:$B$7503,2,FALSE),"")</f>
        <v>4780</v>
      </c>
      <c r="K2911" s="3" t="str">
        <f>IF(newcards!K2910&lt;&gt;"",VLOOKUP(newcards!K2910,playernameext!$A$2:$B$32,2,FALSE),"")</f>
        <v/>
      </c>
      <c r="L2911" s="3">
        <f>IF(newcards!L2910&lt;&gt;"",VLOOKUP(newcards!L2910,team!$A$2:$B$538,2,FALSE),"")</f>
        <v>40</v>
      </c>
      <c r="M2911" s="5">
        <f>IF(newcards!M2910&lt;&gt;"", newcards!M2910, "")</f>
        <v>50</v>
      </c>
      <c r="N2911" s="5" t="str">
        <f>IF(newcards!N2910&lt;&gt;"", newcards!N2910, "")</f>
        <v>N</v>
      </c>
      <c r="O2911" s="5" t="str">
        <f>IF(newcards!O2910&lt;&gt;"", newcards!O2910, "")</f>
        <v/>
      </c>
      <c r="P2911" s="5" t="str">
        <f>IF(newcards!P2910&lt;&gt;"", newcards!P2910, "")</f>
        <v/>
      </c>
      <c r="Q2911" s="5" t="str">
        <f>IF(newcards!Q2910&lt;&gt;"", newcards!Q2910, "")</f>
        <v/>
      </c>
    </row>
    <row r="2912" spans="1:17" x14ac:dyDescent="0.25">
      <c r="A2912" s="3"/>
      <c r="B2912" s="5">
        <f>IF(newcards!B2911&lt;&gt;"",VLOOKUP(newcards!B2911,sport!$A$2:$B$8,2,FALSE),"")</f>
        <v>1</v>
      </c>
      <c r="C2912" s="3">
        <f>newcards!C2911</f>
        <v>2016</v>
      </c>
      <c r="D2912" s="3">
        <f>IF(newcards!D2911&lt;&gt;"",VLOOKUP(newcards!D2911,brand!$A$2:$B$30,2,FALSE),"")</f>
        <v>1</v>
      </c>
      <c r="E2912" s="3">
        <f>IF(newcards!E2911&lt;&gt;"",VLOOKUP(newcards!E2911,series!$A$2:$B$228,2,FALSE),)</f>
        <v>162</v>
      </c>
      <c r="F2912" s="3">
        <f>IF(newcards!F2911&lt;&gt;"",VLOOKUP(newcards!F2911,category!$A$2:$B$82,2,FALSE),)</f>
        <v>79</v>
      </c>
      <c r="G2912" s="3">
        <f>IF(newcards!G2911&lt;&gt;"",VLOOKUP(newcards!G2911,subcategory!$A$2:$B$680,2,FALSE),"")</f>
        <v>257</v>
      </c>
      <c r="H2912" s="3">
        <f>newcards!H2911</f>
        <v>95</v>
      </c>
      <c r="I2912" s="3" t="str">
        <f>newcards!I2911</f>
        <v xml:space="preserve"> </v>
      </c>
      <c r="J2912" s="3">
        <f>IF(newcards!J2911&lt;&gt;"",VLOOKUP(newcards!J2911,player!$A$2:$B$7503,2,FALSE),"")</f>
        <v>4241</v>
      </c>
      <c r="K2912" s="3" t="str">
        <f>IF(newcards!K2911&lt;&gt;"",VLOOKUP(newcards!K2911,playernameext!$A$2:$B$32,2,FALSE),"")</f>
        <v/>
      </c>
      <c r="L2912" s="3">
        <f>IF(newcards!L2911&lt;&gt;"",VLOOKUP(newcards!L2911,team!$A$2:$B$538,2,FALSE),"")</f>
        <v>49</v>
      </c>
      <c r="M2912" s="5">
        <f>IF(newcards!M2911&lt;&gt;"", newcards!M2911, "")</f>
        <v>50</v>
      </c>
      <c r="N2912" s="5" t="str">
        <f>IF(newcards!N2911&lt;&gt;"", newcards!N2911, "")</f>
        <v>N</v>
      </c>
      <c r="O2912" s="5" t="str">
        <f>IF(newcards!O2911&lt;&gt;"", newcards!O2911, "")</f>
        <v/>
      </c>
      <c r="P2912" s="5" t="str">
        <f>IF(newcards!P2911&lt;&gt;"", newcards!P2911, "")</f>
        <v/>
      </c>
      <c r="Q2912" s="5" t="str">
        <f>IF(newcards!Q2911&lt;&gt;"", newcards!Q2911, "")</f>
        <v/>
      </c>
    </row>
    <row r="2913" spans="1:17" x14ac:dyDescent="0.25">
      <c r="A2913" s="3"/>
      <c r="B2913" s="5">
        <f>IF(newcards!B2912&lt;&gt;"",VLOOKUP(newcards!B2912,sport!$A$2:$B$8,2,FALSE),"")</f>
        <v>1</v>
      </c>
      <c r="C2913" s="3">
        <f>newcards!C2912</f>
        <v>2016</v>
      </c>
      <c r="D2913" s="3">
        <f>IF(newcards!D2912&lt;&gt;"",VLOOKUP(newcards!D2912,brand!$A$2:$B$30,2,FALSE),"")</f>
        <v>1</v>
      </c>
      <c r="E2913" s="3">
        <f>IF(newcards!E2912&lt;&gt;"",VLOOKUP(newcards!E2912,series!$A$2:$B$228,2,FALSE),)</f>
        <v>162</v>
      </c>
      <c r="F2913" s="3">
        <f>IF(newcards!F2912&lt;&gt;"",VLOOKUP(newcards!F2912,category!$A$2:$B$82,2,FALSE),)</f>
        <v>79</v>
      </c>
      <c r="G2913" s="3" t="str">
        <f>IF(newcards!G2912&lt;&gt;"",VLOOKUP(newcards!G2912,subcategory!$A$2:$B$680,2,FALSE),"")</f>
        <v/>
      </c>
      <c r="H2913" s="3">
        <f>newcards!H2912</f>
        <v>96</v>
      </c>
      <c r="I2913" s="3" t="str">
        <f>newcards!I2912</f>
        <v xml:space="preserve"> </v>
      </c>
      <c r="J2913" s="3">
        <f>IF(newcards!J2912&lt;&gt;"",VLOOKUP(newcards!J2912,player!$A$2:$B$7503,2,FALSE),"")</f>
        <v>3887</v>
      </c>
      <c r="K2913" s="3" t="str">
        <f>IF(newcards!K2912&lt;&gt;"",VLOOKUP(newcards!K2912,playernameext!$A$2:$B$32,2,FALSE),"")</f>
        <v/>
      </c>
      <c r="L2913" s="3">
        <f>IF(newcards!L2912&lt;&gt;"",VLOOKUP(newcards!L2912,team!$A$2:$B$538,2,FALSE),"")</f>
        <v>95</v>
      </c>
      <c r="M2913" s="5">
        <f>IF(newcards!M2912&lt;&gt;"", newcards!M2912, "")</f>
        <v>50</v>
      </c>
      <c r="N2913" s="5" t="str">
        <f>IF(newcards!N2912&lt;&gt;"", newcards!N2912, "")</f>
        <v>N</v>
      </c>
      <c r="O2913" s="5" t="str">
        <f>IF(newcards!O2912&lt;&gt;"", newcards!O2912, "")</f>
        <v/>
      </c>
      <c r="P2913" s="5" t="str">
        <f>IF(newcards!P2912&lt;&gt;"", newcards!P2912, "")</f>
        <v/>
      </c>
      <c r="Q2913" s="5" t="str">
        <f>IF(newcards!Q2912&lt;&gt;"", newcards!Q2912, "")</f>
        <v/>
      </c>
    </row>
    <row r="2914" spans="1:17" x14ac:dyDescent="0.25">
      <c r="A2914" s="3"/>
      <c r="B2914" s="5">
        <f>IF(newcards!B2913&lt;&gt;"",VLOOKUP(newcards!B2913,sport!$A$2:$B$8,2,FALSE),"")</f>
        <v>1</v>
      </c>
      <c r="C2914" s="3">
        <f>newcards!C2913</f>
        <v>2016</v>
      </c>
      <c r="D2914" s="3">
        <f>IF(newcards!D2913&lt;&gt;"",VLOOKUP(newcards!D2913,brand!$A$2:$B$30,2,FALSE),"")</f>
        <v>1</v>
      </c>
      <c r="E2914" s="3">
        <f>IF(newcards!E2913&lt;&gt;"",VLOOKUP(newcards!E2913,series!$A$2:$B$228,2,FALSE),)</f>
        <v>162</v>
      </c>
      <c r="F2914" s="3">
        <f>IF(newcards!F2913&lt;&gt;"",VLOOKUP(newcards!F2913,category!$A$2:$B$82,2,FALSE),)</f>
        <v>79</v>
      </c>
      <c r="G2914" s="3">
        <f>IF(newcards!G2913&lt;&gt;"",VLOOKUP(newcards!G2913,subcategory!$A$2:$B$680,2,FALSE),"")</f>
        <v>257</v>
      </c>
      <c r="H2914" s="3">
        <f>newcards!H2913</f>
        <v>97</v>
      </c>
      <c r="I2914" s="3" t="str">
        <f>newcards!I2913</f>
        <v xml:space="preserve"> </v>
      </c>
      <c r="J2914" s="3">
        <f>IF(newcards!J2913&lt;&gt;"",VLOOKUP(newcards!J2913,player!$A$2:$B$7503,2,FALSE),"")</f>
        <v>6921</v>
      </c>
      <c r="K2914" s="3" t="str">
        <f>IF(newcards!K2913&lt;&gt;"",VLOOKUP(newcards!K2913,playernameext!$A$2:$B$32,2,FALSE),"")</f>
        <v/>
      </c>
      <c r="L2914" s="3">
        <f>IF(newcards!L2913&lt;&gt;"",VLOOKUP(newcards!L2913,team!$A$2:$B$538,2,FALSE),"")</f>
        <v>3</v>
      </c>
      <c r="M2914" s="5">
        <f>IF(newcards!M2913&lt;&gt;"", newcards!M2913, "")</f>
        <v>50</v>
      </c>
      <c r="N2914" s="5" t="str">
        <f>IF(newcards!N2913&lt;&gt;"", newcards!N2913, "")</f>
        <v>N</v>
      </c>
      <c r="O2914" s="5" t="str">
        <f>IF(newcards!O2913&lt;&gt;"", newcards!O2913, "")</f>
        <v/>
      </c>
      <c r="P2914" s="5" t="str">
        <f>IF(newcards!P2913&lt;&gt;"", newcards!P2913, "")</f>
        <v/>
      </c>
      <c r="Q2914" s="5" t="str">
        <f>IF(newcards!Q2913&lt;&gt;"", newcards!Q2913, "")</f>
        <v/>
      </c>
    </row>
    <row r="2915" spans="1:17" x14ac:dyDescent="0.25">
      <c r="A2915" s="3"/>
      <c r="B2915" s="5">
        <f>IF(newcards!B2914&lt;&gt;"",VLOOKUP(newcards!B2914,sport!$A$2:$B$8,2,FALSE),"")</f>
        <v>1</v>
      </c>
      <c r="C2915" s="3">
        <f>newcards!C2914</f>
        <v>2016</v>
      </c>
      <c r="D2915" s="3">
        <f>IF(newcards!D2914&lt;&gt;"",VLOOKUP(newcards!D2914,brand!$A$2:$B$30,2,FALSE),"")</f>
        <v>1</v>
      </c>
      <c r="E2915" s="3">
        <f>IF(newcards!E2914&lt;&gt;"",VLOOKUP(newcards!E2914,series!$A$2:$B$228,2,FALSE),)</f>
        <v>162</v>
      </c>
      <c r="F2915" s="3">
        <f>IF(newcards!F2914&lt;&gt;"",VLOOKUP(newcards!F2914,category!$A$2:$B$82,2,FALSE),)</f>
        <v>79</v>
      </c>
      <c r="G2915" s="3" t="str">
        <f>IF(newcards!G2914&lt;&gt;"",VLOOKUP(newcards!G2914,subcategory!$A$2:$B$680,2,FALSE),"")</f>
        <v/>
      </c>
      <c r="H2915" s="3">
        <f>newcards!H2914</f>
        <v>98</v>
      </c>
      <c r="I2915" s="3" t="str">
        <f>newcards!I2914</f>
        <v xml:space="preserve"> </v>
      </c>
      <c r="J2915" s="3">
        <f>IF(newcards!J2914&lt;&gt;"",VLOOKUP(newcards!J2914,player!$A$2:$B$7503,2,FALSE),"")</f>
        <v>6924</v>
      </c>
      <c r="K2915" s="3" t="str">
        <f>IF(newcards!K2914&lt;&gt;"",VLOOKUP(newcards!K2914,playernameext!$A$2:$B$32,2,FALSE),"")</f>
        <v/>
      </c>
      <c r="L2915" s="3">
        <f>IF(newcards!L2914&lt;&gt;"",VLOOKUP(newcards!L2914,team!$A$2:$B$538,2,FALSE),"")</f>
        <v>49</v>
      </c>
      <c r="M2915" s="5">
        <f>IF(newcards!M2914&lt;&gt;"", newcards!M2914, "")</f>
        <v>50</v>
      </c>
      <c r="N2915" s="5" t="str">
        <f>IF(newcards!N2914&lt;&gt;"", newcards!N2914, "")</f>
        <v>N</v>
      </c>
      <c r="O2915" s="5" t="str">
        <f>IF(newcards!O2914&lt;&gt;"", newcards!O2914, "")</f>
        <v/>
      </c>
      <c r="P2915" s="5" t="str">
        <f>IF(newcards!P2914&lt;&gt;"", newcards!P2914, "")</f>
        <v/>
      </c>
      <c r="Q2915" s="5" t="str">
        <f>IF(newcards!Q2914&lt;&gt;"", newcards!Q2914, "")</f>
        <v/>
      </c>
    </row>
    <row r="2916" spans="1:17" x14ac:dyDescent="0.25">
      <c r="A2916" s="3"/>
      <c r="B2916" s="5">
        <f>IF(newcards!B2915&lt;&gt;"",VLOOKUP(newcards!B2915,sport!$A$2:$B$8,2,FALSE),"")</f>
        <v>1</v>
      </c>
      <c r="C2916" s="3">
        <f>newcards!C2915</f>
        <v>2016</v>
      </c>
      <c r="D2916" s="3">
        <f>IF(newcards!D2915&lt;&gt;"",VLOOKUP(newcards!D2915,brand!$A$2:$B$30,2,FALSE),"")</f>
        <v>1</v>
      </c>
      <c r="E2916" s="3">
        <f>IF(newcards!E2915&lt;&gt;"",VLOOKUP(newcards!E2915,series!$A$2:$B$228,2,FALSE),)</f>
        <v>162</v>
      </c>
      <c r="F2916" s="3">
        <f>IF(newcards!F2915&lt;&gt;"",VLOOKUP(newcards!F2915,category!$A$2:$B$82,2,FALSE),)</f>
        <v>79</v>
      </c>
      <c r="G2916" s="3" t="str">
        <f>IF(newcards!G2915&lt;&gt;"",VLOOKUP(newcards!G2915,subcategory!$A$2:$B$680,2,FALSE),"")</f>
        <v/>
      </c>
      <c r="H2916" s="3">
        <f>newcards!H2915</f>
        <v>99</v>
      </c>
      <c r="I2916" s="3" t="str">
        <f>newcards!I2915</f>
        <v xml:space="preserve"> </v>
      </c>
      <c r="J2916" s="3">
        <f>IF(newcards!J2915&lt;&gt;"",VLOOKUP(newcards!J2915,player!$A$2:$B$7503,2,FALSE),"")</f>
        <v>7107</v>
      </c>
      <c r="K2916" s="3" t="str">
        <f>IF(newcards!K2915&lt;&gt;"",VLOOKUP(newcards!K2915,playernameext!$A$2:$B$32,2,FALSE),"")</f>
        <v/>
      </c>
      <c r="L2916" s="3">
        <f>IF(newcards!L2915&lt;&gt;"",VLOOKUP(newcards!L2915,team!$A$2:$B$538,2,FALSE),"")</f>
        <v>88</v>
      </c>
      <c r="M2916" s="5">
        <f>IF(newcards!M2915&lt;&gt;"", newcards!M2915, "")</f>
        <v>50</v>
      </c>
      <c r="N2916" s="5" t="str">
        <f>IF(newcards!N2915&lt;&gt;"", newcards!N2915, "")</f>
        <v>N</v>
      </c>
      <c r="O2916" s="5" t="str">
        <f>IF(newcards!O2915&lt;&gt;"", newcards!O2915, "")</f>
        <v/>
      </c>
      <c r="P2916" s="5" t="str">
        <f>IF(newcards!P2915&lt;&gt;"", newcards!P2915, "")</f>
        <v/>
      </c>
      <c r="Q2916" s="5" t="str">
        <f>IF(newcards!Q2915&lt;&gt;"", newcards!Q2915, "")</f>
        <v/>
      </c>
    </row>
    <row r="2917" spans="1:17" x14ac:dyDescent="0.25">
      <c r="A2917" s="3"/>
      <c r="B2917" s="5">
        <f>IF(newcards!B2916&lt;&gt;"",VLOOKUP(newcards!B2916,sport!$A$2:$B$8,2,FALSE),"")</f>
        <v>1</v>
      </c>
      <c r="C2917" s="3">
        <f>newcards!C2916</f>
        <v>2016</v>
      </c>
      <c r="D2917" s="3">
        <f>IF(newcards!D2916&lt;&gt;"",VLOOKUP(newcards!D2916,brand!$A$2:$B$30,2,FALSE),"")</f>
        <v>1</v>
      </c>
      <c r="E2917" s="3">
        <f>IF(newcards!E2916&lt;&gt;"",VLOOKUP(newcards!E2916,series!$A$2:$B$228,2,FALSE),)</f>
        <v>162</v>
      </c>
      <c r="F2917" s="3">
        <f>IF(newcards!F2916&lt;&gt;"",VLOOKUP(newcards!F2916,category!$A$2:$B$82,2,FALSE),)</f>
        <v>79</v>
      </c>
      <c r="G2917" s="3" t="str">
        <f>IF(newcards!G2916&lt;&gt;"",VLOOKUP(newcards!G2916,subcategory!$A$2:$B$680,2,FALSE),"")</f>
        <v/>
      </c>
      <c r="H2917" s="3">
        <f>newcards!H2916</f>
        <v>100</v>
      </c>
      <c r="I2917" s="3" t="str">
        <f>newcards!I2916</f>
        <v xml:space="preserve"> </v>
      </c>
      <c r="J2917" s="3">
        <f>IF(newcards!J2916&lt;&gt;"",VLOOKUP(newcards!J2916,player!$A$2:$B$7503,2,FALSE),"")</f>
        <v>1308</v>
      </c>
      <c r="K2917" s="3" t="str">
        <f>IF(newcards!K2916&lt;&gt;"",VLOOKUP(newcards!K2916,playernameext!$A$2:$B$32,2,FALSE),"")</f>
        <v/>
      </c>
      <c r="L2917" s="3">
        <f>IF(newcards!L2916&lt;&gt;"",VLOOKUP(newcards!L2916,team!$A$2:$B$538,2,FALSE),"")</f>
        <v>96</v>
      </c>
      <c r="M2917" s="5">
        <f>IF(newcards!M2916&lt;&gt;"", newcards!M2916, "")</f>
        <v>50</v>
      </c>
      <c r="N2917" s="5" t="str">
        <f>IF(newcards!N2916&lt;&gt;"", newcards!N2916, "")</f>
        <v>N</v>
      </c>
      <c r="O2917" s="5" t="str">
        <f>IF(newcards!O2916&lt;&gt;"", newcards!O2916, "")</f>
        <v/>
      </c>
      <c r="P2917" s="5" t="str">
        <f>IF(newcards!P2916&lt;&gt;"", newcards!P2916, "")</f>
        <v/>
      </c>
      <c r="Q2917" s="5" t="str">
        <f>IF(newcards!Q2916&lt;&gt;"", newcards!Q2916, "")</f>
        <v/>
      </c>
    </row>
    <row r="2918" spans="1:17" x14ac:dyDescent="0.25">
      <c r="A2918" s="3"/>
      <c r="B2918" s="5">
        <f>IF(newcards!B2917&lt;&gt;"",VLOOKUP(newcards!B2917,sport!$A$2:$B$8,2,FALSE),"")</f>
        <v>1</v>
      </c>
      <c r="C2918" s="3">
        <f>newcards!C2917</f>
        <v>2016</v>
      </c>
      <c r="D2918" s="3">
        <f>IF(newcards!D2917&lt;&gt;"",VLOOKUP(newcards!D2917,brand!$A$2:$B$30,2,FALSE),"")</f>
        <v>1</v>
      </c>
      <c r="E2918" s="3">
        <f>IF(newcards!E2917&lt;&gt;"",VLOOKUP(newcards!E2917,series!$A$2:$B$228,2,FALSE),)</f>
        <v>162</v>
      </c>
      <c r="F2918" s="3">
        <f>IF(newcards!F2917&lt;&gt;"",VLOOKUP(newcards!F2917,category!$A$2:$B$82,2,FALSE),)</f>
        <v>79</v>
      </c>
      <c r="G2918" s="3" t="str">
        <f>IF(newcards!G2917&lt;&gt;"",VLOOKUP(newcards!G2917,subcategory!$A$2:$B$680,2,FALSE),"")</f>
        <v/>
      </c>
      <c r="H2918" s="3">
        <f>newcards!H2917</f>
        <v>101</v>
      </c>
      <c r="I2918" s="3" t="str">
        <f>newcards!I2917</f>
        <v xml:space="preserve"> </v>
      </c>
      <c r="J2918" s="3">
        <f>IF(newcards!J2917&lt;&gt;"",VLOOKUP(newcards!J2917,player!$A$2:$B$7503,2,FALSE),"")</f>
        <v>6939</v>
      </c>
      <c r="K2918" s="3" t="str">
        <f>IF(newcards!K2917&lt;&gt;"",VLOOKUP(newcards!K2917,playernameext!$A$2:$B$32,2,FALSE),"")</f>
        <v/>
      </c>
      <c r="L2918" s="3">
        <f>IF(newcards!L2917&lt;&gt;"",VLOOKUP(newcards!L2917,team!$A$2:$B$538,2,FALSE),"")</f>
        <v>50</v>
      </c>
      <c r="M2918" s="5">
        <f>IF(newcards!M2917&lt;&gt;"", newcards!M2917, "")</f>
        <v>50</v>
      </c>
      <c r="N2918" s="5" t="str">
        <f>IF(newcards!N2917&lt;&gt;"", newcards!N2917, "")</f>
        <v>N</v>
      </c>
      <c r="O2918" s="5" t="str">
        <f>IF(newcards!O2917&lt;&gt;"", newcards!O2917, "")</f>
        <v/>
      </c>
      <c r="P2918" s="5" t="str">
        <f>IF(newcards!P2917&lt;&gt;"", newcards!P2917, "")</f>
        <v/>
      </c>
      <c r="Q2918" s="5" t="str">
        <f>IF(newcards!Q2917&lt;&gt;"", newcards!Q2917, "")</f>
        <v/>
      </c>
    </row>
    <row r="2919" spans="1:17" x14ac:dyDescent="0.25">
      <c r="A2919" s="3"/>
      <c r="B2919" s="5">
        <f>IF(newcards!B2918&lt;&gt;"",VLOOKUP(newcards!B2918,sport!$A$2:$B$8,2,FALSE),"")</f>
        <v>1</v>
      </c>
      <c r="C2919" s="3">
        <f>newcards!C2918</f>
        <v>2016</v>
      </c>
      <c r="D2919" s="3">
        <f>IF(newcards!D2918&lt;&gt;"",VLOOKUP(newcards!D2918,brand!$A$2:$B$30,2,FALSE),"")</f>
        <v>1</v>
      </c>
      <c r="E2919" s="3">
        <f>IF(newcards!E2918&lt;&gt;"",VLOOKUP(newcards!E2918,series!$A$2:$B$228,2,FALSE),)</f>
        <v>162</v>
      </c>
      <c r="F2919" s="3">
        <f>IF(newcards!F2918&lt;&gt;"",VLOOKUP(newcards!F2918,category!$A$2:$B$82,2,FALSE),)</f>
        <v>79</v>
      </c>
      <c r="G2919" s="3" t="str">
        <f>IF(newcards!G2918&lt;&gt;"",VLOOKUP(newcards!G2918,subcategory!$A$2:$B$680,2,FALSE),"")</f>
        <v/>
      </c>
      <c r="H2919" s="3">
        <f>newcards!H2918</f>
        <v>102</v>
      </c>
      <c r="I2919" s="3" t="str">
        <f>newcards!I2918</f>
        <v xml:space="preserve"> </v>
      </c>
      <c r="J2919" s="3">
        <f>IF(newcards!J2918&lt;&gt;"",VLOOKUP(newcards!J2918,player!$A$2:$B$7503,2,FALSE),"")</f>
        <v>7205</v>
      </c>
      <c r="K2919" s="3" t="str">
        <f>IF(newcards!K2918&lt;&gt;"",VLOOKUP(newcards!K2918,playernameext!$A$2:$B$32,2,FALSE),"")</f>
        <v/>
      </c>
      <c r="L2919" s="3">
        <f>IF(newcards!L2918&lt;&gt;"",VLOOKUP(newcards!L2918,team!$A$2:$B$538,2,FALSE),"")</f>
        <v>96</v>
      </c>
      <c r="M2919" s="5">
        <f>IF(newcards!M2918&lt;&gt;"", newcards!M2918, "")</f>
        <v>50</v>
      </c>
      <c r="N2919" s="5" t="str">
        <f>IF(newcards!N2918&lt;&gt;"", newcards!N2918, "")</f>
        <v>N</v>
      </c>
      <c r="O2919" s="5" t="str">
        <f>IF(newcards!O2918&lt;&gt;"", newcards!O2918, "")</f>
        <v/>
      </c>
      <c r="P2919" s="5" t="str">
        <f>IF(newcards!P2918&lt;&gt;"", newcards!P2918, "")</f>
        <v/>
      </c>
      <c r="Q2919" s="5" t="str">
        <f>IF(newcards!Q2918&lt;&gt;"", newcards!Q2918, "")</f>
        <v/>
      </c>
    </row>
    <row r="2920" spans="1:17" x14ac:dyDescent="0.25">
      <c r="A2920" s="3"/>
      <c r="B2920" s="5">
        <f>IF(newcards!B2919&lt;&gt;"",VLOOKUP(newcards!B2919,sport!$A$2:$B$8,2,FALSE),"")</f>
        <v>1</v>
      </c>
      <c r="C2920" s="3">
        <f>newcards!C2919</f>
        <v>2016</v>
      </c>
      <c r="D2920" s="3">
        <f>IF(newcards!D2919&lt;&gt;"",VLOOKUP(newcards!D2919,brand!$A$2:$B$30,2,FALSE),"")</f>
        <v>1</v>
      </c>
      <c r="E2920" s="3">
        <f>IF(newcards!E2919&lt;&gt;"",VLOOKUP(newcards!E2919,series!$A$2:$B$228,2,FALSE),)</f>
        <v>162</v>
      </c>
      <c r="F2920" s="3">
        <f>IF(newcards!F2919&lt;&gt;"",VLOOKUP(newcards!F2919,category!$A$2:$B$82,2,FALSE),)</f>
        <v>79</v>
      </c>
      <c r="G2920" s="3" t="str">
        <f>IF(newcards!G2919&lt;&gt;"",VLOOKUP(newcards!G2919,subcategory!$A$2:$B$680,2,FALSE),"")</f>
        <v/>
      </c>
      <c r="H2920" s="3">
        <f>newcards!H2919</f>
        <v>103</v>
      </c>
      <c r="I2920" s="3" t="str">
        <f>newcards!I2919</f>
        <v xml:space="preserve"> </v>
      </c>
      <c r="J2920" s="3">
        <f>IF(newcards!J2919&lt;&gt;"",VLOOKUP(newcards!J2919,player!$A$2:$B$7503,2,FALSE),"")</f>
        <v>6554</v>
      </c>
      <c r="K2920" s="3" t="str">
        <f>IF(newcards!K2919&lt;&gt;"",VLOOKUP(newcards!K2919,playernameext!$A$2:$B$32,2,FALSE),"")</f>
        <v/>
      </c>
      <c r="L2920" s="3">
        <f>IF(newcards!L2919&lt;&gt;"",VLOOKUP(newcards!L2919,team!$A$2:$B$538,2,FALSE),"")</f>
        <v>96</v>
      </c>
      <c r="M2920" s="5">
        <f>IF(newcards!M2919&lt;&gt;"", newcards!M2919, "")</f>
        <v>50</v>
      </c>
      <c r="N2920" s="5" t="str">
        <f>IF(newcards!N2919&lt;&gt;"", newcards!N2919, "")</f>
        <v>N</v>
      </c>
      <c r="O2920" s="5" t="str">
        <f>IF(newcards!O2919&lt;&gt;"", newcards!O2919, "")</f>
        <v/>
      </c>
      <c r="P2920" s="5" t="str">
        <f>IF(newcards!P2919&lt;&gt;"", newcards!P2919, "")</f>
        <v/>
      </c>
      <c r="Q2920" s="5" t="str">
        <f>IF(newcards!Q2919&lt;&gt;"", newcards!Q2919, "")</f>
        <v/>
      </c>
    </row>
    <row r="2921" spans="1:17" x14ac:dyDescent="0.25">
      <c r="A2921" s="3"/>
      <c r="B2921" s="5">
        <f>IF(newcards!B2920&lt;&gt;"",VLOOKUP(newcards!B2920,sport!$A$2:$B$8,2,FALSE),"")</f>
        <v>1</v>
      </c>
      <c r="C2921" s="3">
        <f>newcards!C2920</f>
        <v>2016</v>
      </c>
      <c r="D2921" s="3">
        <f>IF(newcards!D2920&lt;&gt;"",VLOOKUP(newcards!D2920,brand!$A$2:$B$30,2,FALSE),"")</f>
        <v>1</v>
      </c>
      <c r="E2921" s="3">
        <f>IF(newcards!E2920&lt;&gt;"",VLOOKUP(newcards!E2920,series!$A$2:$B$228,2,FALSE),)</f>
        <v>162</v>
      </c>
      <c r="F2921" s="3">
        <f>IF(newcards!F2920&lt;&gt;"",VLOOKUP(newcards!F2920,category!$A$2:$B$82,2,FALSE),)</f>
        <v>79</v>
      </c>
      <c r="G2921" s="3" t="str">
        <f>IF(newcards!G2920&lt;&gt;"",VLOOKUP(newcards!G2920,subcategory!$A$2:$B$680,2,FALSE),"")</f>
        <v/>
      </c>
      <c r="H2921" s="3">
        <f>newcards!H2920</f>
        <v>104</v>
      </c>
      <c r="I2921" s="3" t="str">
        <f>newcards!I2920</f>
        <v xml:space="preserve"> </v>
      </c>
      <c r="J2921" s="3">
        <f>IF(newcards!J2920&lt;&gt;"",VLOOKUP(newcards!J2920,player!$A$2:$B$7503,2,FALSE),"")</f>
        <v>6932</v>
      </c>
      <c r="K2921" s="3" t="str">
        <f>IF(newcards!K2920&lt;&gt;"",VLOOKUP(newcards!K2920,playernameext!$A$2:$B$32,2,FALSE),"")</f>
        <v/>
      </c>
      <c r="L2921" s="3">
        <f>IF(newcards!L2920&lt;&gt;"",VLOOKUP(newcards!L2920,team!$A$2:$B$538,2,FALSE),"")</f>
        <v>3</v>
      </c>
      <c r="M2921" s="5">
        <f>IF(newcards!M2920&lt;&gt;"", newcards!M2920, "")</f>
        <v>50</v>
      </c>
      <c r="N2921" s="5" t="str">
        <f>IF(newcards!N2920&lt;&gt;"", newcards!N2920, "")</f>
        <v>N</v>
      </c>
      <c r="O2921" s="5" t="str">
        <f>IF(newcards!O2920&lt;&gt;"", newcards!O2920, "")</f>
        <v/>
      </c>
      <c r="P2921" s="5" t="str">
        <f>IF(newcards!P2920&lt;&gt;"", newcards!P2920, "")</f>
        <v/>
      </c>
      <c r="Q2921" s="5" t="str">
        <f>IF(newcards!Q2920&lt;&gt;"", newcards!Q2920, "")</f>
        <v/>
      </c>
    </row>
    <row r="2922" spans="1:17" x14ac:dyDescent="0.25">
      <c r="A2922" s="3"/>
      <c r="B2922" s="5">
        <f>IF(newcards!B2921&lt;&gt;"",VLOOKUP(newcards!B2921,sport!$A$2:$B$8,2,FALSE),"")</f>
        <v>1</v>
      </c>
      <c r="C2922" s="3">
        <f>newcards!C2921</f>
        <v>2016</v>
      </c>
      <c r="D2922" s="3">
        <f>IF(newcards!D2921&lt;&gt;"",VLOOKUP(newcards!D2921,brand!$A$2:$B$30,2,FALSE),"")</f>
        <v>1</v>
      </c>
      <c r="E2922" s="3">
        <f>IF(newcards!E2921&lt;&gt;"",VLOOKUP(newcards!E2921,series!$A$2:$B$228,2,FALSE),)</f>
        <v>162</v>
      </c>
      <c r="F2922" s="3">
        <f>IF(newcards!F2921&lt;&gt;"",VLOOKUP(newcards!F2921,category!$A$2:$B$82,2,FALSE),)</f>
        <v>79</v>
      </c>
      <c r="G2922" s="3" t="str">
        <f>IF(newcards!G2921&lt;&gt;"",VLOOKUP(newcards!G2921,subcategory!$A$2:$B$680,2,FALSE),"")</f>
        <v/>
      </c>
      <c r="H2922" s="3">
        <f>newcards!H2921</f>
        <v>105</v>
      </c>
      <c r="I2922" s="3" t="str">
        <f>newcards!I2921</f>
        <v xml:space="preserve"> </v>
      </c>
      <c r="J2922" s="3">
        <f>IF(newcards!J2921&lt;&gt;"",VLOOKUP(newcards!J2921,player!$A$2:$B$7503,2,FALSE),"")</f>
        <v>6950</v>
      </c>
      <c r="K2922" s="3" t="str">
        <f>IF(newcards!K2921&lt;&gt;"",VLOOKUP(newcards!K2921,playernameext!$A$2:$B$32,2,FALSE),"")</f>
        <v/>
      </c>
      <c r="L2922" s="3">
        <f>IF(newcards!L2921&lt;&gt;"",VLOOKUP(newcards!L2921,team!$A$2:$B$538,2,FALSE),"")</f>
        <v>71</v>
      </c>
      <c r="M2922" s="5">
        <f>IF(newcards!M2921&lt;&gt;"", newcards!M2921, "")</f>
        <v>50</v>
      </c>
      <c r="N2922" s="5" t="str">
        <f>IF(newcards!N2921&lt;&gt;"", newcards!N2921, "")</f>
        <v>N</v>
      </c>
      <c r="O2922" s="5" t="str">
        <f>IF(newcards!O2921&lt;&gt;"", newcards!O2921, "")</f>
        <v/>
      </c>
      <c r="P2922" s="5" t="str">
        <f>IF(newcards!P2921&lt;&gt;"", newcards!P2921, "")</f>
        <v/>
      </c>
      <c r="Q2922" s="5" t="str">
        <f>IF(newcards!Q2921&lt;&gt;"", newcards!Q2921, "")</f>
        <v/>
      </c>
    </row>
    <row r="2923" spans="1:17" x14ac:dyDescent="0.25">
      <c r="A2923" s="3"/>
      <c r="B2923" s="5">
        <f>IF(newcards!B2922&lt;&gt;"",VLOOKUP(newcards!B2922,sport!$A$2:$B$8,2,FALSE),"")</f>
        <v>1</v>
      </c>
      <c r="C2923" s="3">
        <f>newcards!C2922</f>
        <v>2016</v>
      </c>
      <c r="D2923" s="3">
        <f>IF(newcards!D2922&lt;&gt;"",VLOOKUP(newcards!D2922,brand!$A$2:$B$30,2,FALSE),"")</f>
        <v>1</v>
      </c>
      <c r="E2923" s="3">
        <f>IF(newcards!E2922&lt;&gt;"",VLOOKUP(newcards!E2922,series!$A$2:$B$228,2,FALSE),)</f>
        <v>162</v>
      </c>
      <c r="F2923" s="3">
        <f>IF(newcards!F2922&lt;&gt;"",VLOOKUP(newcards!F2922,category!$A$2:$B$82,2,FALSE),)</f>
        <v>79</v>
      </c>
      <c r="G2923" s="3" t="str">
        <f>IF(newcards!G2922&lt;&gt;"",VLOOKUP(newcards!G2922,subcategory!$A$2:$B$680,2,FALSE),"")</f>
        <v/>
      </c>
      <c r="H2923" s="3">
        <f>newcards!H2922</f>
        <v>106</v>
      </c>
      <c r="I2923" s="3" t="str">
        <f>newcards!I2922</f>
        <v xml:space="preserve"> </v>
      </c>
      <c r="J2923" s="3">
        <f>IF(newcards!J2922&lt;&gt;"",VLOOKUP(newcards!J2922,player!$A$2:$B$7503,2,FALSE),"")</f>
        <v>7462</v>
      </c>
      <c r="K2923" s="3" t="str">
        <f>IF(newcards!K2922&lt;&gt;"",VLOOKUP(newcards!K2922,playernameext!$A$2:$B$32,2,FALSE),"")</f>
        <v/>
      </c>
      <c r="L2923" s="3">
        <f>IF(newcards!L2922&lt;&gt;"",VLOOKUP(newcards!L2922,team!$A$2:$B$538,2,FALSE),"")</f>
        <v>89</v>
      </c>
      <c r="M2923" s="5">
        <f>IF(newcards!M2922&lt;&gt;"", newcards!M2922, "")</f>
        <v>50</v>
      </c>
      <c r="N2923" s="5" t="str">
        <f>IF(newcards!N2922&lt;&gt;"", newcards!N2922, "")</f>
        <v>N</v>
      </c>
      <c r="O2923" s="5" t="str">
        <f>IF(newcards!O2922&lt;&gt;"", newcards!O2922, "")</f>
        <v/>
      </c>
      <c r="P2923" s="5" t="str">
        <f>IF(newcards!P2922&lt;&gt;"", newcards!P2922, "")</f>
        <v/>
      </c>
      <c r="Q2923" s="5" t="str">
        <f>IF(newcards!Q2922&lt;&gt;"", newcards!Q2922, "")</f>
        <v/>
      </c>
    </row>
    <row r="2924" spans="1:17" x14ac:dyDescent="0.25">
      <c r="A2924" s="3"/>
      <c r="B2924" s="5">
        <f>IF(newcards!B2923&lt;&gt;"",VLOOKUP(newcards!B2923,sport!$A$2:$B$8,2,FALSE),"")</f>
        <v>1</v>
      </c>
      <c r="C2924" s="3">
        <f>newcards!C2923</f>
        <v>2016</v>
      </c>
      <c r="D2924" s="3">
        <f>IF(newcards!D2923&lt;&gt;"",VLOOKUP(newcards!D2923,brand!$A$2:$B$30,2,FALSE),"")</f>
        <v>1</v>
      </c>
      <c r="E2924" s="3">
        <f>IF(newcards!E2923&lt;&gt;"",VLOOKUP(newcards!E2923,series!$A$2:$B$228,2,FALSE),)</f>
        <v>162</v>
      </c>
      <c r="F2924" s="3">
        <f>IF(newcards!F2923&lt;&gt;"",VLOOKUP(newcards!F2923,category!$A$2:$B$82,2,FALSE),)</f>
        <v>79</v>
      </c>
      <c r="G2924" s="3" t="str">
        <f>IF(newcards!G2923&lt;&gt;"",VLOOKUP(newcards!G2923,subcategory!$A$2:$B$680,2,FALSE),"")</f>
        <v/>
      </c>
      <c r="H2924" s="3">
        <f>newcards!H2923</f>
        <v>107</v>
      </c>
      <c r="I2924" s="3" t="str">
        <f>newcards!I2923</f>
        <v xml:space="preserve"> </v>
      </c>
      <c r="J2924" s="3">
        <f>IF(newcards!J2923&lt;&gt;"",VLOOKUP(newcards!J2923,player!$A$2:$B$7503,2,FALSE),"")</f>
        <v>7475</v>
      </c>
      <c r="K2924" s="3" t="str">
        <f>IF(newcards!K2923&lt;&gt;"",VLOOKUP(newcards!K2923,playernameext!$A$2:$B$32,2,FALSE),"")</f>
        <v/>
      </c>
      <c r="L2924" s="3">
        <f>IF(newcards!L2923&lt;&gt;"",VLOOKUP(newcards!L2923,team!$A$2:$B$538,2,FALSE),"")</f>
        <v>89</v>
      </c>
      <c r="M2924" s="5">
        <f>IF(newcards!M2923&lt;&gt;"", newcards!M2923, "")</f>
        <v>50</v>
      </c>
      <c r="N2924" s="5" t="str">
        <f>IF(newcards!N2923&lt;&gt;"", newcards!N2923, "")</f>
        <v>N</v>
      </c>
      <c r="O2924" s="5" t="str">
        <f>IF(newcards!O2923&lt;&gt;"", newcards!O2923, "")</f>
        <v/>
      </c>
      <c r="P2924" s="5" t="str">
        <f>IF(newcards!P2923&lt;&gt;"", newcards!P2923, "")</f>
        <v/>
      </c>
      <c r="Q2924" s="5" t="str">
        <f>IF(newcards!Q2923&lt;&gt;"", newcards!Q2923, "")</f>
        <v/>
      </c>
    </row>
    <row r="2925" spans="1:17" x14ac:dyDescent="0.25">
      <c r="A2925" s="3"/>
      <c r="B2925" s="5">
        <f>IF(newcards!B2924&lt;&gt;"",VLOOKUP(newcards!B2924,sport!$A$2:$B$8,2,FALSE),"")</f>
        <v>1</v>
      </c>
      <c r="C2925" s="3">
        <f>newcards!C2924</f>
        <v>2016</v>
      </c>
      <c r="D2925" s="3">
        <f>IF(newcards!D2924&lt;&gt;"",VLOOKUP(newcards!D2924,brand!$A$2:$B$30,2,FALSE),"")</f>
        <v>1</v>
      </c>
      <c r="E2925" s="3">
        <f>IF(newcards!E2924&lt;&gt;"",VLOOKUP(newcards!E2924,series!$A$2:$B$228,2,FALSE),)</f>
        <v>162</v>
      </c>
      <c r="F2925" s="3">
        <f>IF(newcards!F2924&lt;&gt;"",VLOOKUP(newcards!F2924,category!$A$2:$B$82,2,FALSE),)</f>
        <v>79</v>
      </c>
      <c r="G2925" s="3" t="str">
        <f>IF(newcards!G2924&lt;&gt;"",VLOOKUP(newcards!G2924,subcategory!$A$2:$B$680,2,FALSE),"")</f>
        <v/>
      </c>
      <c r="H2925" s="3">
        <f>newcards!H2924</f>
        <v>108</v>
      </c>
      <c r="I2925" s="3" t="str">
        <f>newcards!I2924</f>
        <v xml:space="preserve"> </v>
      </c>
      <c r="J2925" s="3">
        <f>IF(newcards!J2924&lt;&gt;"",VLOOKUP(newcards!J2924,player!$A$2:$B$7503,2,FALSE),"")</f>
        <v>7387</v>
      </c>
      <c r="K2925" s="3" t="str">
        <f>IF(newcards!K2924&lt;&gt;"",VLOOKUP(newcards!K2924,playernameext!$A$2:$B$32,2,FALSE),"")</f>
        <v/>
      </c>
      <c r="L2925" s="3">
        <f>IF(newcards!L2924&lt;&gt;"",VLOOKUP(newcards!L2924,team!$A$2:$B$538,2,FALSE),"")</f>
        <v>39</v>
      </c>
      <c r="M2925" s="5">
        <f>IF(newcards!M2924&lt;&gt;"", newcards!M2924, "")</f>
        <v>50</v>
      </c>
      <c r="N2925" s="5" t="str">
        <f>IF(newcards!N2924&lt;&gt;"", newcards!N2924, "")</f>
        <v>N</v>
      </c>
      <c r="O2925" s="5" t="str">
        <f>IF(newcards!O2924&lt;&gt;"", newcards!O2924, "")</f>
        <v/>
      </c>
      <c r="P2925" s="5" t="str">
        <f>IF(newcards!P2924&lt;&gt;"", newcards!P2924, "")</f>
        <v/>
      </c>
      <c r="Q2925" s="5" t="str">
        <f>IF(newcards!Q2924&lt;&gt;"", newcards!Q2924, "")</f>
        <v/>
      </c>
    </row>
    <row r="2926" spans="1:17" x14ac:dyDescent="0.25">
      <c r="A2926" s="3"/>
      <c r="B2926" s="5">
        <f>IF(newcards!B2925&lt;&gt;"",VLOOKUP(newcards!B2925,sport!$A$2:$B$8,2,FALSE),"")</f>
        <v>1</v>
      </c>
      <c r="C2926" s="3">
        <f>newcards!C2925</f>
        <v>2016</v>
      </c>
      <c r="D2926" s="3">
        <f>IF(newcards!D2925&lt;&gt;"",VLOOKUP(newcards!D2925,brand!$A$2:$B$30,2,FALSE),"")</f>
        <v>1</v>
      </c>
      <c r="E2926" s="3">
        <f>IF(newcards!E2925&lt;&gt;"",VLOOKUP(newcards!E2925,series!$A$2:$B$228,2,FALSE),)</f>
        <v>162</v>
      </c>
      <c r="F2926" s="3">
        <f>IF(newcards!F2925&lt;&gt;"",VLOOKUP(newcards!F2925,category!$A$2:$B$82,2,FALSE),)</f>
        <v>79</v>
      </c>
      <c r="G2926" s="3" t="str">
        <f>IF(newcards!G2925&lt;&gt;"",VLOOKUP(newcards!G2925,subcategory!$A$2:$B$680,2,FALSE),"")</f>
        <v/>
      </c>
      <c r="H2926" s="3">
        <f>newcards!H2925</f>
        <v>109</v>
      </c>
      <c r="I2926" s="3" t="str">
        <f>newcards!I2925</f>
        <v xml:space="preserve"> </v>
      </c>
      <c r="J2926" s="3">
        <f>IF(newcards!J2925&lt;&gt;"",VLOOKUP(newcards!J2925,player!$A$2:$B$7503,2,FALSE),"")</f>
        <v>2969</v>
      </c>
      <c r="K2926" s="3" t="str">
        <f>IF(newcards!K2925&lt;&gt;"",VLOOKUP(newcards!K2925,playernameext!$A$2:$B$32,2,FALSE),"")</f>
        <v/>
      </c>
      <c r="L2926" s="3">
        <f>IF(newcards!L2925&lt;&gt;"",VLOOKUP(newcards!L2925,team!$A$2:$B$538,2,FALSE),"")</f>
        <v>19</v>
      </c>
      <c r="M2926" s="5">
        <f>IF(newcards!M2925&lt;&gt;"", newcards!M2925, "")</f>
        <v>50</v>
      </c>
      <c r="N2926" s="5" t="str">
        <f>IF(newcards!N2925&lt;&gt;"", newcards!N2925, "")</f>
        <v>N</v>
      </c>
      <c r="O2926" s="5" t="str">
        <f>IF(newcards!O2925&lt;&gt;"", newcards!O2925, "")</f>
        <v/>
      </c>
      <c r="P2926" s="5" t="str">
        <f>IF(newcards!P2925&lt;&gt;"", newcards!P2925, "")</f>
        <v/>
      </c>
      <c r="Q2926" s="5" t="str">
        <f>IF(newcards!Q2925&lt;&gt;"", newcards!Q2925, "")</f>
        <v/>
      </c>
    </row>
    <row r="2927" spans="1:17" x14ac:dyDescent="0.25">
      <c r="A2927" s="3"/>
      <c r="B2927" s="5">
        <f>IF(newcards!B2926&lt;&gt;"",VLOOKUP(newcards!B2926,sport!$A$2:$B$8,2,FALSE),"")</f>
        <v>1</v>
      </c>
      <c r="C2927" s="3">
        <f>newcards!C2926</f>
        <v>2016</v>
      </c>
      <c r="D2927" s="3">
        <f>IF(newcards!D2926&lt;&gt;"",VLOOKUP(newcards!D2926,brand!$A$2:$B$30,2,FALSE),"")</f>
        <v>1</v>
      </c>
      <c r="E2927" s="3">
        <f>IF(newcards!E2926&lt;&gt;"",VLOOKUP(newcards!E2926,series!$A$2:$B$228,2,FALSE),)</f>
        <v>162</v>
      </c>
      <c r="F2927" s="3">
        <f>IF(newcards!F2926&lt;&gt;"",VLOOKUP(newcards!F2926,category!$A$2:$B$82,2,FALSE),)</f>
        <v>79</v>
      </c>
      <c r="G2927" s="3">
        <f>IF(newcards!G2926&lt;&gt;"",VLOOKUP(newcards!G2926,subcategory!$A$2:$B$680,2,FALSE),"")</f>
        <v>257</v>
      </c>
      <c r="H2927" s="3">
        <f>newcards!H2926</f>
        <v>110</v>
      </c>
      <c r="I2927" s="3" t="str">
        <f>newcards!I2926</f>
        <v xml:space="preserve"> </v>
      </c>
      <c r="J2927" s="3">
        <f>IF(newcards!J2926&lt;&gt;"",VLOOKUP(newcards!J2926,player!$A$2:$B$7503,2,FALSE),"")</f>
        <v>3075</v>
      </c>
      <c r="K2927" s="3" t="str">
        <f>IF(newcards!K2926&lt;&gt;"",VLOOKUP(newcards!K2926,playernameext!$A$2:$B$32,2,FALSE),"")</f>
        <v/>
      </c>
      <c r="L2927" s="3">
        <f>IF(newcards!L2926&lt;&gt;"",VLOOKUP(newcards!L2926,team!$A$2:$B$538,2,FALSE),"")</f>
        <v>40</v>
      </c>
      <c r="M2927" s="5">
        <f>IF(newcards!M2926&lt;&gt;"", newcards!M2926, "")</f>
        <v>50</v>
      </c>
      <c r="N2927" s="5" t="str">
        <f>IF(newcards!N2926&lt;&gt;"", newcards!N2926, "")</f>
        <v>N</v>
      </c>
      <c r="O2927" s="5" t="str">
        <f>IF(newcards!O2926&lt;&gt;"", newcards!O2926, "")</f>
        <v/>
      </c>
      <c r="P2927" s="5" t="str">
        <f>IF(newcards!P2926&lt;&gt;"", newcards!P2926, "")</f>
        <v/>
      </c>
      <c r="Q2927" s="5" t="str">
        <f>IF(newcards!Q2926&lt;&gt;"", newcards!Q2926, "")</f>
        <v/>
      </c>
    </row>
    <row r="2928" spans="1:17" x14ac:dyDescent="0.25">
      <c r="A2928" s="3"/>
      <c r="B2928" s="5">
        <f>IF(newcards!B2927&lt;&gt;"",VLOOKUP(newcards!B2927,sport!$A$2:$B$8,2,FALSE),"")</f>
        <v>1</v>
      </c>
      <c r="C2928" s="3">
        <f>newcards!C2927</f>
        <v>2016</v>
      </c>
      <c r="D2928" s="3">
        <f>IF(newcards!D2927&lt;&gt;"",VLOOKUP(newcards!D2927,brand!$A$2:$B$30,2,FALSE),"")</f>
        <v>1</v>
      </c>
      <c r="E2928" s="3">
        <f>IF(newcards!E2927&lt;&gt;"",VLOOKUP(newcards!E2927,series!$A$2:$B$228,2,FALSE),)</f>
        <v>162</v>
      </c>
      <c r="F2928" s="3">
        <f>IF(newcards!F2927&lt;&gt;"",VLOOKUP(newcards!F2927,category!$A$2:$B$82,2,FALSE),)</f>
        <v>79</v>
      </c>
      <c r="G2928" s="3" t="str">
        <f>IF(newcards!G2927&lt;&gt;"",VLOOKUP(newcards!G2927,subcategory!$A$2:$B$680,2,FALSE),"")</f>
        <v/>
      </c>
      <c r="H2928" s="3">
        <f>newcards!H2927</f>
        <v>111</v>
      </c>
      <c r="I2928" s="3" t="str">
        <f>newcards!I2927</f>
        <v xml:space="preserve"> </v>
      </c>
      <c r="J2928" s="3">
        <f>IF(newcards!J2927&lt;&gt;"",VLOOKUP(newcards!J2927,player!$A$2:$B$7503,2,FALSE),"")</f>
        <v>1708</v>
      </c>
      <c r="K2928" s="3" t="str">
        <f>IF(newcards!K2927&lt;&gt;"",VLOOKUP(newcards!K2927,playernameext!$A$2:$B$32,2,FALSE),"")</f>
        <v/>
      </c>
      <c r="L2928" s="3">
        <f>IF(newcards!L2927&lt;&gt;"",VLOOKUP(newcards!L2927,team!$A$2:$B$538,2,FALSE),"")</f>
        <v>71</v>
      </c>
      <c r="M2928" s="5">
        <f>IF(newcards!M2927&lt;&gt;"", newcards!M2927, "")</f>
        <v>50</v>
      </c>
      <c r="N2928" s="5" t="str">
        <f>IF(newcards!N2927&lt;&gt;"", newcards!N2927, "")</f>
        <v>N</v>
      </c>
      <c r="O2928" s="5" t="str">
        <f>IF(newcards!O2927&lt;&gt;"", newcards!O2927, "")</f>
        <v/>
      </c>
      <c r="P2928" s="5" t="str">
        <f>IF(newcards!P2927&lt;&gt;"", newcards!P2927, "")</f>
        <v/>
      </c>
      <c r="Q2928" s="5" t="str">
        <f>IF(newcards!Q2927&lt;&gt;"", newcards!Q2927, "")</f>
        <v/>
      </c>
    </row>
    <row r="2929" spans="1:17" x14ac:dyDescent="0.25">
      <c r="A2929" s="3"/>
      <c r="B2929" s="5">
        <f>IF(newcards!B2928&lt;&gt;"",VLOOKUP(newcards!B2928,sport!$A$2:$B$8,2,FALSE),"")</f>
        <v>1</v>
      </c>
      <c r="C2929" s="3">
        <f>newcards!C2928</f>
        <v>2016</v>
      </c>
      <c r="D2929" s="3">
        <f>IF(newcards!D2928&lt;&gt;"",VLOOKUP(newcards!D2928,brand!$A$2:$B$30,2,FALSE),"")</f>
        <v>1</v>
      </c>
      <c r="E2929" s="3">
        <f>IF(newcards!E2928&lt;&gt;"",VLOOKUP(newcards!E2928,series!$A$2:$B$228,2,FALSE),)</f>
        <v>162</v>
      </c>
      <c r="F2929" s="3">
        <f>IF(newcards!F2928&lt;&gt;"",VLOOKUP(newcards!F2928,category!$A$2:$B$82,2,FALSE),)</f>
        <v>79</v>
      </c>
      <c r="G2929" s="3" t="str">
        <f>IF(newcards!G2928&lt;&gt;"",VLOOKUP(newcards!G2928,subcategory!$A$2:$B$680,2,FALSE),"")</f>
        <v/>
      </c>
      <c r="H2929" s="3">
        <f>newcards!H2928</f>
        <v>112</v>
      </c>
      <c r="I2929" s="3" t="str">
        <f>newcards!I2928</f>
        <v xml:space="preserve"> </v>
      </c>
      <c r="J2929" s="3">
        <f>IF(newcards!J2928&lt;&gt;"",VLOOKUP(newcards!J2928,player!$A$2:$B$7503,2,FALSE),"")</f>
        <v>4675</v>
      </c>
      <c r="K2929" s="3" t="str">
        <f>IF(newcards!K2928&lt;&gt;"",VLOOKUP(newcards!K2928,playernameext!$A$2:$B$32,2,FALSE),"")</f>
        <v/>
      </c>
      <c r="L2929" s="3">
        <f>IF(newcards!L2928&lt;&gt;"",VLOOKUP(newcards!L2928,team!$A$2:$B$538,2,FALSE),"")</f>
        <v>84</v>
      </c>
      <c r="M2929" s="5">
        <f>IF(newcards!M2928&lt;&gt;"", newcards!M2928, "")</f>
        <v>50</v>
      </c>
      <c r="N2929" s="5" t="str">
        <f>IF(newcards!N2928&lt;&gt;"", newcards!N2928, "")</f>
        <v>N</v>
      </c>
      <c r="O2929" s="5" t="str">
        <f>IF(newcards!O2928&lt;&gt;"", newcards!O2928, "")</f>
        <v/>
      </c>
      <c r="P2929" s="5" t="str">
        <f>IF(newcards!P2928&lt;&gt;"", newcards!P2928, "")</f>
        <v/>
      </c>
      <c r="Q2929" s="5" t="str">
        <f>IF(newcards!Q2928&lt;&gt;"", newcards!Q2928, "")</f>
        <v/>
      </c>
    </row>
    <row r="2930" spans="1:17" x14ac:dyDescent="0.25">
      <c r="A2930" s="3"/>
      <c r="B2930" s="5">
        <f>IF(newcards!B2929&lt;&gt;"",VLOOKUP(newcards!B2929,sport!$A$2:$B$8,2,FALSE),"")</f>
        <v>1</v>
      </c>
      <c r="C2930" s="3">
        <f>newcards!C2929</f>
        <v>2016</v>
      </c>
      <c r="D2930" s="3">
        <f>IF(newcards!D2929&lt;&gt;"",VLOOKUP(newcards!D2929,brand!$A$2:$B$30,2,FALSE),"")</f>
        <v>1</v>
      </c>
      <c r="E2930" s="3">
        <f>IF(newcards!E2929&lt;&gt;"",VLOOKUP(newcards!E2929,series!$A$2:$B$228,2,FALSE),)</f>
        <v>162</v>
      </c>
      <c r="F2930" s="3">
        <f>IF(newcards!F2929&lt;&gt;"",VLOOKUP(newcards!F2929,category!$A$2:$B$82,2,FALSE),)</f>
        <v>79</v>
      </c>
      <c r="G2930" s="3" t="str">
        <f>IF(newcards!G2929&lt;&gt;"",VLOOKUP(newcards!G2929,subcategory!$A$2:$B$680,2,FALSE),"")</f>
        <v/>
      </c>
      <c r="H2930" s="3">
        <f>newcards!H2929</f>
        <v>113</v>
      </c>
      <c r="I2930" s="3" t="str">
        <f>newcards!I2929</f>
        <v xml:space="preserve"> </v>
      </c>
      <c r="J2930" s="3">
        <f>IF(newcards!J2929&lt;&gt;"",VLOOKUP(newcards!J2929,player!$A$2:$B$7503,2,FALSE),"")</f>
        <v>7116</v>
      </c>
      <c r="K2930" s="3" t="str">
        <f>IF(newcards!K2929&lt;&gt;"",VLOOKUP(newcards!K2929,playernameext!$A$2:$B$32,2,FALSE),"")</f>
        <v/>
      </c>
      <c r="L2930" s="3">
        <f>IF(newcards!L2929&lt;&gt;"",VLOOKUP(newcards!L2929,team!$A$2:$B$538,2,FALSE),"")</f>
        <v>95</v>
      </c>
      <c r="M2930" s="5">
        <f>IF(newcards!M2929&lt;&gt;"", newcards!M2929, "")</f>
        <v>50</v>
      </c>
      <c r="N2930" s="5" t="str">
        <f>IF(newcards!N2929&lt;&gt;"", newcards!N2929, "")</f>
        <v>N</v>
      </c>
      <c r="O2930" s="5" t="str">
        <f>IF(newcards!O2929&lt;&gt;"", newcards!O2929, "")</f>
        <v/>
      </c>
      <c r="P2930" s="5" t="str">
        <f>IF(newcards!P2929&lt;&gt;"", newcards!P2929, "")</f>
        <v/>
      </c>
      <c r="Q2930" s="5" t="str">
        <f>IF(newcards!Q2929&lt;&gt;"", newcards!Q2929, "")</f>
        <v/>
      </c>
    </row>
    <row r="2931" spans="1:17" x14ac:dyDescent="0.25">
      <c r="A2931" s="3"/>
      <c r="B2931" s="5">
        <f>IF(newcards!B2930&lt;&gt;"",VLOOKUP(newcards!B2930,sport!$A$2:$B$8,2,FALSE),"")</f>
        <v>1</v>
      </c>
      <c r="C2931" s="3">
        <f>newcards!C2930</f>
        <v>2016</v>
      </c>
      <c r="D2931" s="3">
        <f>IF(newcards!D2930&lt;&gt;"",VLOOKUP(newcards!D2930,brand!$A$2:$B$30,2,FALSE),"")</f>
        <v>1</v>
      </c>
      <c r="E2931" s="3">
        <f>IF(newcards!E2930&lt;&gt;"",VLOOKUP(newcards!E2930,series!$A$2:$B$228,2,FALSE),)</f>
        <v>162</v>
      </c>
      <c r="F2931" s="3">
        <f>IF(newcards!F2930&lt;&gt;"",VLOOKUP(newcards!F2930,category!$A$2:$B$82,2,FALSE),)</f>
        <v>79</v>
      </c>
      <c r="G2931" s="3" t="str">
        <f>IF(newcards!G2930&lt;&gt;"",VLOOKUP(newcards!G2930,subcategory!$A$2:$B$680,2,FALSE),"")</f>
        <v/>
      </c>
      <c r="H2931" s="3">
        <f>newcards!H2930</f>
        <v>114</v>
      </c>
      <c r="I2931" s="3" t="str">
        <f>newcards!I2930</f>
        <v xml:space="preserve"> </v>
      </c>
      <c r="J2931" s="3">
        <f>IF(newcards!J2930&lt;&gt;"",VLOOKUP(newcards!J2930,player!$A$2:$B$7503,2,FALSE),"")</f>
        <v>7169</v>
      </c>
      <c r="K2931" s="3" t="str">
        <f>IF(newcards!K2930&lt;&gt;"",VLOOKUP(newcards!K2930,playernameext!$A$2:$B$32,2,FALSE),"")</f>
        <v/>
      </c>
      <c r="L2931" s="3">
        <f>IF(newcards!L2930&lt;&gt;"",VLOOKUP(newcards!L2930,team!$A$2:$B$538,2,FALSE),"")</f>
        <v>71</v>
      </c>
      <c r="M2931" s="5">
        <f>IF(newcards!M2930&lt;&gt;"", newcards!M2930, "")</f>
        <v>50</v>
      </c>
      <c r="N2931" s="5" t="str">
        <f>IF(newcards!N2930&lt;&gt;"", newcards!N2930, "")</f>
        <v>N</v>
      </c>
      <c r="O2931" s="5" t="str">
        <f>IF(newcards!O2930&lt;&gt;"", newcards!O2930, "")</f>
        <v/>
      </c>
      <c r="P2931" s="5" t="str">
        <f>IF(newcards!P2930&lt;&gt;"", newcards!P2930, "")</f>
        <v/>
      </c>
      <c r="Q2931" s="5" t="str">
        <f>IF(newcards!Q2930&lt;&gt;"", newcards!Q2930, "")</f>
        <v/>
      </c>
    </row>
    <row r="2932" spans="1:17" x14ac:dyDescent="0.25">
      <c r="A2932" s="3"/>
      <c r="B2932" s="5">
        <f>IF(newcards!B2931&lt;&gt;"",VLOOKUP(newcards!B2931,sport!$A$2:$B$8,2,FALSE),"")</f>
        <v>1</v>
      </c>
      <c r="C2932" s="3">
        <f>newcards!C2931</f>
        <v>2016</v>
      </c>
      <c r="D2932" s="3">
        <f>IF(newcards!D2931&lt;&gt;"",VLOOKUP(newcards!D2931,brand!$A$2:$B$30,2,FALSE),"")</f>
        <v>1</v>
      </c>
      <c r="E2932" s="3">
        <f>IF(newcards!E2931&lt;&gt;"",VLOOKUP(newcards!E2931,series!$A$2:$B$228,2,FALSE),)</f>
        <v>162</v>
      </c>
      <c r="F2932" s="3">
        <f>IF(newcards!F2931&lt;&gt;"",VLOOKUP(newcards!F2931,category!$A$2:$B$82,2,FALSE),)</f>
        <v>79</v>
      </c>
      <c r="G2932" s="3" t="str">
        <f>IF(newcards!G2931&lt;&gt;"",VLOOKUP(newcards!G2931,subcategory!$A$2:$B$680,2,FALSE),"")</f>
        <v/>
      </c>
      <c r="H2932" s="3">
        <f>newcards!H2931</f>
        <v>115</v>
      </c>
      <c r="I2932" s="3" t="str">
        <f>newcards!I2931</f>
        <v xml:space="preserve"> </v>
      </c>
      <c r="J2932" s="3">
        <f>IF(newcards!J2931&lt;&gt;"",VLOOKUP(newcards!J2931,player!$A$2:$B$7503,2,FALSE),"")</f>
        <v>474</v>
      </c>
      <c r="K2932" s="3" t="str">
        <f>IF(newcards!K2931&lt;&gt;"",VLOOKUP(newcards!K2931,playernameext!$A$2:$B$32,2,FALSE),"")</f>
        <v/>
      </c>
      <c r="L2932" s="3">
        <f>IF(newcards!L2931&lt;&gt;"",VLOOKUP(newcards!L2931,team!$A$2:$B$538,2,FALSE),"")</f>
        <v>76</v>
      </c>
      <c r="M2932" s="5">
        <f>IF(newcards!M2931&lt;&gt;"", newcards!M2931, "")</f>
        <v>50</v>
      </c>
      <c r="N2932" s="5" t="str">
        <f>IF(newcards!N2931&lt;&gt;"", newcards!N2931, "")</f>
        <v>N</v>
      </c>
      <c r="O2932" s="5" t="str">
        <f>IF(newcards!O2931&lt;&gt;"", newcards!O2931, "")</f>
        <v/>
      </c>
      <c r="P2932" s="5" t="str">
        <f>IF(newcards!P2931&lt;&gt;"", newcards!P2931, "")</f>
        <v/>
      </c>
      <c r="Q2932" s="5" t="str">
        <f>IF(newcards!Q2931&lt;&gt;"", newcards!Q2931, "")</f>
        <v/>
      </c>
    </row>
    <row r="2933" spans="1:17" x14ac:dyDescent="0.25">
      <c r="A2933" s="3"/>
      <c r="B2933" s="5">
        <f>IF(newcards!B2932&lt;&gt;"",VLOOKUP(newcards!B2932,sport!$A$2:$B$8,2,FALSE),"")</f>
        <v>1</v>
      </c>
      <c r="C2933" s="3">
        <f>newcards!C2932</f>
        <v>2016</v>
      </c>
      <c r="D2933" s="3">
        <f>IF(newcards!D2932&lt;&gt;"",VLOOKUP(newcards!D2932,brand!$A$2:$B$30,2,FALSE),"")</f>
        <v>1</v>
      </c>
      <c r="E2933" s="3">
        <f>IF(newcards!E2932&lt;&gt;"",VLOOKUP(newcards!E2932,series!$A$2:$B$228,2,FALSE),)</f>
        <v>162</v>
      </c>
      <c r="F2933" s="3">
        <f>IF(newcards!F2932&lt;&gt;"",VLOOKUP(newcards!F2932,category!$A$2:$B$82,2,FALSE),)</f>
        <v>79</v>
      </c>
      <c r="G2933" s="3" t="str">
        <f>IF(newcards!G2932&lt;&gt;"",VLOOKUP(newcards!G2932,subcategory!$A$2:$B$680,2,FALSE),"")</f>
        <v/>
      </c>
      <c r="H2933" s="3">
        <f>newcards!H2932</f>
        <v>116</v>
      </c>
      <c r="I2933" s="3" t="str">
        <f>newcards!I2932</f>
        <v xml:space="preserve"> </v>
      </c>
      <c r="J2933" s="3">
        <f>IF(newcards!J2932&lt;&gt;"",VLOOKUP(newcards!J2932,player!$A$2:$B$7503,2,FALSE),"")</f>
        <v>1195</v>
      </c>
      <c r="K2933" s="3" t="str">
        <f>IF(newcards!K2932&lt;&gt;"",VLOOKUP(newcards!K2932,playernameext!$A$2:$B$32,2,FALSE),"")</f>
        <v/>
      </c>
      <c r="L2933" s="3">
        <f>IF(newcards!L2932&lt;&gt;"",VLOOKUP(newcards!L2932,team!$A$2:$B$538,2,FALSE),"")</f>
        <v>68</v>
      </c>
      <c r="M2933" s="5">
        <f>IF(newcards!M2932&lt;&gt;"", newcards!M2932, "")</f>
        <v>50</v>
      </c>
      <c r="N2933" s="5" t="str">
        <f>IF(newcards!N2932&lt;&gt;"", newcards!N2932, "")</f>
        <v>N</v>
      </c>
      <c r="O2933" s="5" t="str">
        <f>IF(newcards!O2932&lt;&gt;"", newcards!O2932, "")</f>
        <v/>
      </c>
      <c r="P2933" s="5" t="str">
        <f>IF(newcards!P2932&lt;&gt;"", newcards!P2932, "")</f>
        <v/>
      </c>
      <c r="Q2933" s="5" t="str">
        <f>IF(newcards!Q2932&lt;&gt;"", newcards!Q2932, "")</f>
        <v/>
      </c>
    </row>
    <row r="2934" spans="1:17" x14ac:dyDescent="0.25">
      <c r="A2934" s="3"/>
      <c r="B2934" s="5">
        <f>IF(newcards!B2933&lt;&gt;"",VLOOKUP(newcards!B2933,sport!$A$2:$B$8,2,FALSE),"")</f>
        <v>1</v>
      </c>
      <c r="C2934" s="3">
        <f>newcards!C2933</f>
        <v>2016</v>
      </c>
      <c r="D2934" s="3">
        <f>IF(newcards!D2933&lt;&gt;"",VLOOKUP(newcards!D2933,brand!$A$2:$B$30,2,FALSE),"")</f>
        <v>1</v>
      </c>
      <c r="E2934" s="3">
        <f>IF(newcards!E2933&lt;&gt;"",VLOOKUP(newcards!E2933,series!$A$2:$B$228,2,FALSE),)</f>
        <v>162</v>
      </c>
      <c r="F2934" s="3">
        <f>IF(newcards!F2933&lt;&gt;"",VLOOKUP(newcards!F2933,category!$A$2:$B$82,2,FALSE),)</f>
        <v>79</v>
      </c>
      <c r="G2934" s="3" t="str">
        <f>IF(newcards!G2933&lt;&gt;"",VLOOKUP(newcards!G2933,subcategory!$A$2:$B$680,2,FALSE),"")</f>
        <v/>
      </c>
      <c r="H2934" s="3">
        <f>newcards!H2933</f>
        <v>117</v>
      </c>
      <c r="I2934" s="3" t="str">
        <f>newcards!I2933</f>
        <v xml:space="preserve"> </v>
      </c>
      <c r="J2934" s="3">
        <f>IF(newcards!J2933&lt;&gt;"",VLOOKUP(newcards!J2933,player!$A$2:$B$7503,2,FALSE),"")</f>
        <v>4375</v>
      </c>
      <c r="K2934" s="3" t="str">
        <f>IF(newcards!K2933&lt;&gt;"",VLOOKUP(newcards!K2933,playernameext!$A$2:$B$32,2,FALSE),"")</f>
        <v/>
      </c>
      <c r="L2934" s="3">
        <f>IF(newcards!L2933&lt;&gt;"",VLOOKUP(newcards!L2933,team!$A$2:$B$538,2,FALSE),"")</f>
        <v>95</v>
      </c>
      <c r="M2934" s="5">
        <f>IF(newcards!M2933&lt;&gt;"", newcards!M2933, "")</f>
        <v>50</v>
      </c>
      <c r="N2934" s="5" t="str">
        <f>IF(newcards!N2933&lt;&gt;"", newcards!N2933, "")</f>
        <v>N</v>
      </c>
      <c r="O2934" s="5" t="str">
        <f>IF(newcards!O2933&lt;&gt;"", newcards!O2933, "")</f>
        <v/>
      </c>
      <c r="P2934" s="5" t="str">
        <f>IF(newcards!P2933&lt;&gt;"", newcards!P2933, "")</f>
        <v/>
      </c>
      <c r="Q2934" s="5" t="str">
        <f>IF(newcards!Q2933&lt;&gt;"", newcards!Q2933, "")</f>
        <v/>
      </c>
    </row>
    <row r="2935" spans="1:17" x14ac:dyDescent="0.25">
      <c r="A2935" s="3"/>
      <c r="B2935" s="5">
        <f>IF(newcards!B2934&lt;&gt;"",VLOOKUP(newcards!B2934,sport!$A$2:$B$8,2,FALSE),"")</f>
        <v>1</v>
      </c>
      <c r="C2935" s="3">
        <f>newcards!C2934</f>
        <v>2016</v>
      </c>
      <c r="D2935" s="3">
        <f>IF(newcards!D2934&lt;&gt;"",VLOOKUP(newcards!D2934,brand!$A$2:$B$30,2,FALSE),"")</f>
        <v>1</v>
      </c>
      <c r="E2935" s="3">
        <f>IF(newcards!E2934&lt;&gt;"",VLOOKUP(newcards!E2934,series!$A$2:$B$228,2,FALSE),)</f>
        <v>162</v>
      </c>
      <c r="F2935" s="3">
        <f>IF(newcards!F2934&lt;&gt;"",VLOOKUP(newcards!F2934,category!$A$2:$B$82,2,FALSE),)</f>
        <v>79</v>
      </c>
      <c r="G2935" s="3" t="str">
        <f>IF(newcards!G2934&lt;&gt;"",VLOOKUP(newcards!G2934,subcategory!$A$2:$B$680,2,FALSE),"")</f>
        <v/>
      </c>
      <c r="H2935" s="3">
        <f>newcards!H2934</f>
        <v>118</v>
      </c>
      <c r="I2935" s="3" t="str">
        <f>newcards!I2934</f>
        <v xml:space="preserve"> </v>
      </c>
      <c r="J2935" s="3">
        <f>IF(newcards!J2934&lt;&gt;"",VLOOKUP(newcards!J2934,player!$A$2:$B$7503,2,FALSE),"")</f>
        <v>3900</v>
      </c>
      <c r="K2935" s="3" t="str">
        <f>IF(newcards!K2934&lt;&gt;"",VLOOKUP(newcards!K2934,playernameext!$A$2:$B$32,2,FALSE),"")</f>
        <v/>
      </c>
      <c r="L2935" s="3">
        <f>IF(newcards!L2934&lt;&gt;"",VLOOKUP(newcards!L2934,team!$A$2:$B$538,2,FALSE),"")</f>
        <v>59</v>
      </c>
      <c r="M2935" s="5">
        <f>IF(newcards!M2934&lt;&gt;"", newcards!M2934, "")</f>
        <v>50</v>
      </c>
      <c r="N2935" s="5" t="str">
        <f>IF(newcards!N2934&lt;&gt;"", newcards!N2934, "")</f>
        <v>N</v>
      </c>
      <c r="O2935" s="5" t="str">
        <f>IF(newcards!O2934&lt;&gt;"", newcards!O2934, "")</f>
        <v/>
      </c>
      <c r="P2935" s="5" t="str">
        <f>IF(newcards!P2934&lt;&gt;"", newcards!P2934, "")</f>
        <v/>
      </c>
      <c r="Q2935" s="5" t="str">
        <f>IF(newcards!Q2934&lt;&gt;"", newcards!Q2934, "")</f>
        <v/>
      </c>
    </row>
    <row r="2936" spans="1:17" x14ac:dyDescent="0.25">
      <c r="A2936" s="3"/>
      <c r="B2936" s="5">
        <f>IF(newcards!B2935&lt;&gt;"",VLOOKUP(newcards!B2935,sport!$A$2:$B$8,2,FALSE),"")</f>
        <v>1</v>
      </c>
      <c r="C2936" s="3">
        <f>newcards!C2935</f>
        <v>2016</v>
      </c>
      <c r="D2936" s="3">
        <f>IF(newcards!D2935&lt;&gt;"",VLOOKUP(newcards!D2935,brand!$A$2:$B$30,2,FALSE),"")</f>
        <v>1</v>
      </c>
      <c r="E2936" s="3">
        <f>IF(newcards!E2935&lt;&gt;"",VLOOKUP(newcards!E2935,series!$A$2:$B$228,2,FALSE),)</f>
        <v>162</v>
      </c>
      <c r="F2936" s="3">
        <f>IF(newcards!F2935&lt;&gt;"",VLOOKUP(newcards!F2935,category!$A$2:$B$82,2,FALSE),)</f>
        <v>79</v>
      </c>
      <c r="G2936" s="3" t="str">
        <f>IF(newcards!G2935&lt;&gt;"",VLOOKUP(newcards!G2935,subcategory!$A$2:$B$680,2,FALSE),"")</f>
        <v/>
      </c>
      <c r="H2936" s="3">
        <f>newcards!H2935</f>
        <v>119</v>
      </c>
      <c r="I2936" s="3" t="str">
        <f>newcards!I2935</f>
        <v xml:space="preserve"> </v>
      </c>
      <c r="J2936" s="3">
        <f>IF(newcards!J2935&lt;&gt;"",VLOOKUP(newcards!J2935,player!$A$2:$B$7503,2,FALSE),"")</f>
        <v>6967</v>
      </c>
      <c r="K2936" s="3" t="str">
        <f>IF(newcards!K2935&lt;&gt;"",VLOOKUP(newcards!K2935,playernameext!$A$2:$B$32,2,FALSE),"")</f>
        <v/>
      </c>
      <c r="L2936" s="3">
        <f>IF(newcards!L2935&lt;&gt;"",VLOOKUP(newcards!L2935,team!$A$2:$B$538,2,FALSE),"")</f>
        <v>71</v>
      </c>
      <c r="M2936" s="5">
        <f>IF(newcards!M2935&lt;&gt;"", newcards!M2935, "")</f>
        <v>50</v>
      </c>
      <c r="N2936" s="5" t="str">
        <f>IF(newcards!N2935&lt;&gt;"", newcards!N2935, "")</f>
        <v>N</v>
      </c>
      <c r="O2936" s="5" t="str">
        <f>IF(newcards!O2935&lt;&gt;"", newcards!O2935, "")</f>
        <v/>
      </c>
      <c r="P2936" s="5" t="str">
        <f>IF(newcards!P2935&lt;&gt;"", newcards!P2935, "")</f>
        <v/>
      </c>
      <c r="Q2936" s="5" t="str">
        <f>IF(newcards!Q2935&lt;&gt;"", newcards!Q2935, "")</f>
        <v/>
      </c>
    </row>
    <row r="2937" spans="1:17" x14ac:dyDescent="0.25">
      <c r="A2937" s="3"/>
      <c r="B2937" s="5">
        <f>IF(newcards!B2936&lt;&gt;"",VLOOKUP(newcards!B2936,sport!$A$2:$B$8,2,FALSE),"")</f>
        <v>1</v>
      </c>
      <c r="C2937" s="3">
        <f>newcards!C2936</f>
        <v>2016</v>
      </c>
      <c r="D2937" s="3">
        <f>IF(newcards!D2936&lt;&gt;"",VLOOKUP(newcards!D2936,brand!$A$2:$B$30,2,FALSE),"")</f>
        <v>1</v>
      </c>
      <c r="E2937" s="3">
        <f>IF(newcards!E2936&lt;&gt;"",VLOOKUP(newcards!E2936,series!$A$2:$B$228,2,FALSE),)</f>
        <v>162</v>
      </c>
      <c r="F2937" s="3">
        <f>IF(newcards!F2936&lt;&gt;"",VLOOKUP(newcards!F2936,category!$A$2:$B$82,2,FALSE),)</f>
        <v>79</v>
      </c>
      <c r="G2937" s="3">
        <f>IF(newcards!G2936&lt;&gt;"",VLOOKUP(newcards!G2936,subcategory!$A$2:$B$680,2,FALSE),"")</f>
        <v>649</v>
      </c>
      <c r="H2937" s="3">
        <f>newcards!H2936</f>
        <v>120</v>
      </c>
      <c r="I2937" s="3" t="str">
        <f>newcards!I2936</f>
        <v xml:space="preserve"> </v>
      </c>
      <c r="J2937" s="3">
        <f>IF(newcards!J2936&lt;&gt;"",VLOOKUP(newcards!J2936,player!$A$2:$B$7503,2,FALSE),"")</f>
        <v>580</v>
      </c>
      <c r="K2937" s="3" t="str">
        <f>IF(newcards!K2936&lt;&gt;"",VLOOKUP(newcards!K2936,playernameext!$A$2:$B$32,2,FALSE),"")</f>
        <v/>
      </c>
      <c r="L2937" s="3">
        <f>IF(newcards!L2936&lt;&gt;"",VLOOKUP(newcards!L2936,team!$A$2:$B$538,2,FALSE),"")</f>
        <v>45</v>
      </c>
      <c r="M2937" s="5">
        <f>IF(newcards!M2936&lt;&gt;"", newcards!M2936, "")</f>
        <v>50</v>
      </c>
      <c r="N2937" s="5" t="str">
        <f>IF(newcards!N2936&lt;&gt;"", newcards!N2936, "")</f>
        <v>N</v>
      </c>
      <c r="O2937" s="5" t="str">
        <f>IF(newcards!O2936&lt;&gt;"", newcards!O2936, "")</f>
        <v/>
      </c>
      <c r="P2937" s="5" t="str">
        <f>IF(newcards!P2936&lt;&gt;"", newcards!P2936, "")</f>
        <v/>
      </c>
      <c r="Q2937" s="5" t="str">
        <f>IF(newcards!Q2936&lt;&gt;"", newcards!Q2936, "")</f>
        <v/>
      </c>
    </row>
    <row r="2938" spans="1:17" x14ac:dyDescent="0.25">
      <c r="A2938" s="3"/>
      <c r="B2938" s="5">
        <f>IF(newcards!B2937&lt;&gt;"",VLOOKUP(newcards!B2937,sport!$A$2:$B$8,2,FALSE),"")</f>
        <v>1</v>
      </c>
      <c r="C2938" s="3">
        <f>newcards!C2937</f>
        <v>2016</v>
      </c>
      <c r="D2938" s="3">
        <f>IF(newcards!D2937&lt;&gt;"",VLOOKUP(newcards!D2937,brand!$A$2:$B$30,2,FALSE),"")</f>
        <v>1</v>
      </c>
      <c r="E2938" s="3">
        <f>IF(newcards!E2937&lt;&gt;"",VLOOKUP(newcards!E2937,series!$A$2:$B$228,2,FALSE),)</f>
        <v>162</v>
      </c>
      <c r="F2938" s="3">
        <f>IF(newcards!F2937&lt;&gt;"",VLOOKUP(newcards!F2937,category!$A$2:$B$82,2,FALSE),)</f>
        <v>79</v>
      </c>
      <c r="G2938" s="3">
        <f>IF(newcards!G2937&lt;&gt;"",VLOOKUP(newcards!G2937,subcategory!$A$2:$B$680,2,FALSE),"")</f>
        <v>257</v>
      </c>
      <c r="H2938" s="3">
        <f>newcards!H2937</f>
        <v>121</v>
      </c>
      <c r="I2938" s="3" t="str">
        <f>newcards!I2937</f>
        <v xml:space="preserve"> </v>
      </c>
      <c r="J2938" s="3">
        <f>IF(newcards!J2937&lt;&gt;"",VLOOKUP(newcards!J2937,player!$A$2:$B$7503,2,FALSE),"")</f>
        <v>6964</v>
      </c>
      <c r="K2938" s="3" t="str">
        <f>IF(newcards!K2937&lt;&gt;"",VLOOKUP(newcards!K2937,playernameext!$A$2:$B$32,2,FALSE),"")</f>
        <v/>
      </c>
      <c r="L2938" s="3">
        <f>IF(newcards!L2937&lt;&gt;"",VLOOKUP(newcards!L2937,team!$A$2:$B$538,2,FALSE),"")</f>
        <v>95</v>
      </c>
      <c r="M2938" s="5">
        <f>IF(newcards!M2937&lt;&gt;"", newcards!M2937, "")</f>
        <v>50</v>
      </c>
      <c r="N2938" s="5" t="str">
        <f>IF(newcards!N2937&lt;&gt;"", newcards!N2937, "")</f>
        <v>N</v>
      </c>
      <c r="O2938" s="5" t="str">
        <f>IF(newcards!O2937&lt;&gt;"", newcards!O2937, "")</f>
        <v/>
      </c>
      <c r="P2938" s="5" t="str">
        <f>IF(newcards!P2937&lt;&gt;"", newcards!P2937, "")</f>
        <v/>
      </c>
      <c r="Q2938" s="5" t="str">
        <f>IF(newcards!Q2937&lt;&gt;"", newcards!Q2937, "")</f>
        <v/>
      </c>
    </row>
    <row r="2939" spans="1:17" x14ac:dyDescent="0.25">
      <c r="A2939" s="3"/>
      <c r="B2939" s="5">
        <f>IF(newcards!B2938&lt;&gt;"",VLOOKUP(newcards!B2938,sport!$A$2:$B$8,2,FALSE),"")</f>
        <v>1</v>
      </c>
      <c r="C2939" s="3">
        <f>newcards!C2938</f>
        <v>2016</v>
      </c>
      <c r="D2939" s="3">
        <f>IF(newcards!D2938&lt;&gt;"",VLOOKUP(newcards!D2938,brand!$A$2:$B$30,2,FALSE),"")</f>
        <v>1</v>
      </c>
      <c r="E2939" s="3">
        <f>IF(newcards!E2938&lt;&gt;"",VLOOKUP(newcards!E2938,series!$A$2:$B$228,2,FALSE),)</f>
        <v>162</v>
      </c>
      <c r="F2939" s="3">
        <f>IF(newcards!F2938&lt;&gt;"",VLOOKUP(newcards!F2938,category!$A$2:$B$82,2,FALSE),)</f>
        <v>79</v>
      </c>
      <c r="G2939" s="3" t="str">
        <f>IF(newcards!G2938&lt;&gt;"",VLOOKUP(newcards!G2938,subcategory!$A$2:$B$680,2,FALSE),"")</f>
        <v/>
      </c>
      <c r="H2939" s="3">
        <f>newcards!H2938</f>
        <v>122</v>
      </c>
      <c r="I2939" s="3" t="str">
        <f>newcards!I2938</f>
        <v xml:space="preserve"> </v>
      </c>
      <c r="J2939" s="3">
        <f>IF(newcards!J2938&lt;&gt;"",VLOOKUP(newcards!J2938,player!$A$2:$B$7503,2,FALSE),"")</f>
        <v>4731</v>
      </c>
      <c r="K2939" s="3" t="str">
        <f>IF(newcards!K2938&lt;&gt;"",VLOOKUP(newcards!K2938,playernameext!$A$2:$B$32,2,FALSE),"")</f>
        <v/>
      </c>
      <c r="L2939" s="3">
        <f>IF(newcards!L2938&lt;&gt;"",VLOOKUP(newcards!L2938,team!$A$2:$B$538,2,FALSE),"")</f>
        <v>25</v>
      </c>
      <c r="M2939" s="5">
        <f>IF(newcards!M2938&lt;&gt;"", newcards!M2938, "")</f>
        <v>50</v>
      </c>
      <c r="N2939" s="5" t="str">
        <f>IF(newcards!N2938&lt;&gt;"", newcards!N2938, "")</f>
        <v>N</v>
      </c>
      <c r="O2939" s="5" t="str">
        <f>IF(newcards!O2938&lt;&gt;"", newcards!O2938, "")</f>
        <v/>
      </c>
      <c r="P2939" s="5" t="str">
        <f>IF(newcards!P2938&lt;&gt;"", newcards!P2938, "")</f>
        <v/>
      </c>
      <c r="Q2939" s="5" t="str">
        <f>IF(newcards!Q2938&lt;&gt;"", newcards!Q2938, "")</f>
        <v/>
      </c>
    </row>
    <row r="2940" spans="1:17" x14ac:dyDescent="0.25">
      <c r="A2940" s="3"/>
      <c r="B2940" s="5">
        <f>IF(newcards!B2939&lt;&gt;"",VLOOKUP(newcards!B2939,sport!$A$2:$B$8,2,FALSE),"")</f>
        <v>1</v>
      </c>
      <c r="C2940" s="3">
        <f>newcards!C2939</f>
        <v>2016</v>
      </c>
      <c r="D2940" s="3">
        <f>IF(newcards!D2939&lt;&gt;"",VLOOKUP(newcards!D2939,brand!$A$2:$B$30,2,FALSE),"")</f>
        <v>1</v>
      </c>
      <c r="E2940" s="3">
        <f>IF(newcards!E2939&lt;&gt;"",VLOOKUP(newcards!E2939,series!$A$2:$B$228,2,FALSE),)</f>
        <v>162</v>
      </c>
      <c r="F2940" s="3">
        <f>IF(newcards!F2939&lt;&gt;"",VLOOKUP(newcards!F2939,category!$A$2:$B$82,2,FALSE),)</f>
        <v>79</v>
      </c>
      <c r="G2940" s="3" t="str">
        <f>IF(newcards!G2939&lt;&gt;"",VLOOKUP(newcards!G2939,subcategory!$A$2:$B$680,2,FALSE),"")</f>
        <v/>
      </c>
      <c r="H2940" s="3">
        <f>newcards!H2939</f>
        <v>123</v>
      </c>
      <c r="I2940" s="3" t="str">
        <f>newcards!I2939</f>
        <v xml:space="preserve"> </v>
      </c>
      <c r="J2940" s="3">
        <f>IF(newcards!J2939&lt;&gt;"",VLOOKUP(newcards!J2939,player!$A$2:$B$7503,2,FALSE),"")</f>
        <v>3081</v>
      </c>
      <c r="K2940" s="3" t="str">
        <f>IF(newcards!K2939&lt;&gt;"",VLOOKUP(newcards!K2939,playernameext!$A$2:$B$32,2,FALSE),"")</f>
        <v/>
      </c>
      <c r="L2940" s="3">
        <f>IF(newcards!L2939&lt;&gt;"",VLOOKUP(newcards!L2939,team!$A$2:$B$538,2,FALSE),"")</f>
        <v>50</v>
      </c>
      <c r="M2940" s="5">
        <f>IF(newcards!M2939&lt;&gt;"", newcards!M2939, "")</f>
        <v>50</v>
      </c>
      <c r="N2940" s="5" t="str">
        <f>IF(newcards!N2939&lt;&gt;"", newcards!N2939, "")</f>
        <v>N</v>
      </c>
      <c r="O2940" s="5" t="str">
        <f>IF(newcards!O2939&lt;&gt;"", newcards!O2939, "")</f>
        <v/>
      </c>
      <c r="P2940" s="5" t="str">
        <f>IF(newcards!P2939&lt;&gt;"", newcards!P2939, "")</f>
        <v/>
      </c>
      <c r="Q2940" s="5" t="str">
        <f>IF(newcards!Q2939&lt;&gt;"", newcards!Q2939, "")</f>
        <v/>
      </c>
    </row>
    <row r="2941" spans="1:17" x14ac:dyDescent="0.25">
      <c r="A2941" s="3"/>
      <c r="B2941" s="5">
        <f>IF(newcards!B2940&lt;&gt;"",VLOOKUP(newcards!B2940,sport!$A$2:$B$8,2,FALSE),"")</f>
        <v>1</v>
      </c>
      <c r="C2941" s="3">
        <f>newcards!C2940</f>
        <v>2016</v>
      </c>
      <c r="D2941" s="3">
        <f>IF(newcards!D2940&lt;&gt;"",VLOOKUP(newcards!D2940,brand!$A$2:$B$30,2,FALSE),"")</f>
        <v>1</v>
      </c>
      <c r="E2941" s="3">
        <f>IF(newcards!E2940&lt;&gt;"",VLOOKUP(newcards!E2940,series!$A$2:$B$228,2,FALSE),)</f>
        <v>162</v>
      </c>
      <c r="F2941" s="3">
        <f>IF(newcards!F2940&lt;&gt;"",VLOOKUP(newcards!F2940,category!$A$2:$B$82,2,FALSE),)</f>
        <v>79</v>
      </c>
      <c r="G2941" s="3" t="str">
        <f>IF(newcards!G2940&lt;&gt;"",VLOOKUP(newcards!G2940,subcategory!$A$2:$B$680,2,FALSE),"")</f>
        <v/>
      </c>
      <c r="H2941" s="3">
        <f>newcards!H2940</f>
        <v>124</v>
      </c>
      <c r="I2941" s="3" t="str">
        <f>newcards!I2940</f>
        <v xml:space="preserve"> </v>
      </c>
      <c r="J2941" s="3">
        <f>IF(newcards!J2940&lt;&gt;"",VLOOKUP(newcards!J2940,player!$A$2:$B$7503,2,FALSE),"")</f>
        <v>6954</v>
      </c>
      <c r="K2941" s="3" t="str">
        <f>IF(newcards!K2940&lt;&gt;"",VLOOKUP(newcards!K2940,playernameext!$A$2:$B$32,2,FALSE),"")</f>
        <v/>
      </c>
      <c r="L2941" s="3">
        <f>IF(newcards!L2940&lt;&gt;"",VLOOKUP(newcards!L2940,team!$A$2:$B$538,2,FALSE),"")</f>
        <v>84</v>
      </c>
      <c r="M2941" s="5">
        <f>IF(newcards!M2940&lt;&gt;"", newcards!M2940, "")</f>
        <v>50</v>
      </c>
      <c r="N2941" s="5" t="str">
        <f>IF(newcards!N2940&lt;&gt;"", newcards!N2940, "")</f>
        <v>N</v>
      </c>
      <c r="O2941" s="5" t="str">
        <f>IF(newcards!O2940&lt;&gt;"", newcards!O2940, "")</f>
        <v/>
      </c>
      <c r="P2941" s="5" t="str">
        <f>IF(newcards!P2940&lt;&gt;"", newcards!P2940, "")</f>
        <v/>
      </c>
      <c r="Q2941" s="5" t="str">
        <f>IF(newcards!Q2940&lt;&gt;"", newcards!Q2940, "")</f>
        <v/>
      </c>
    </row>
    <row r="2942" spans="1:17" x14ac:dyDescent="0.25">
      <c r="A2942" s="3"/>
      <c r="B2942" s="5">
        <f>IF(newcards!B2941&lt;&gt;"",VLOOKUP(newcards!B2941,sport!$A$2:$B$8,2,FALSE),"")</f>
        <v>1</v>
      </c>
      <c r="C2942" s="3">
        <f>newcards!C2941</f>
        <v>2016</v>
      </c>
      <c r="D2942" s="3">
        <f>IF(newcards!D2941&lt;&gt;"",VLOOKUP(newcards!D2941,brand!$A$2:$B$30,2,FALSE),"")</f>
        <v>1</v>
      </c>
      <c r="E2942" s="3">
        <f>IF(newcards!E2941&lt;&gt;"",VLOOKUP(newcards!E2941,series!$A$2:$B$228,2,FALSE),)</f>
        <v>162</v>
      </c>
      <c r="F2942" s="3">
        <f>IF(newcards!F2941&lt;&gt;"",VLOOKUP(newcards!F2941,category!$A$2:$B$82,2,FALSE),)</f>
        <v>79</v>
      </c>
      <c r="G2942" s="3">
        <f>IF(newcards!G2941&lt;&gt;"",VLOOKUP(newcards!G2941,subcategory!$A$2:$B$680,2,FALSE),"")</f>
        <v>677</v>
      </c>
      <c r="H2942" s="3">
        <f>newcards!H2941</f>
        <v>125</v>
      </c>
      <c r="I2942" s="3">
        <f>newcards!I2941</f>
        <v>-1</v>
      </c>
      <c r="J2942" s="3">
        <f>IF(newcards!J2941&lt;&gt;"",VLOOKUP(newcards!J2941,player!$A$2:$B$7503,2,FALSE),"")</f>
        <v>6864</v>
      </c>
      <c r="K2942" s="3" t="str">
        <f>IF(newcards!K2941&lt;&gt;"",VLOOKUP(newcards!K2941,playernameext!$A$2:$B$32,2,FALSE),"")</f>
        <v/>
      </c>
      <c r="L2942" s="3">
        <f>IF(newcards!L2941&lt;&gt;"",VLOOKUP(newcards!L2941,team!$A$2:$B$538,2,FALSE),"")</f>
        <v>50</v>
      </c>
      <c r="M2942" s="5">
        <f>IF(newcards!M2941&lt;&gt;"", newcards!M2941, "")</f>
        <v>50</v>
      </c>
      <c r="N2942" s="5" t="str">
        <f>IF(newcards!N2941&lt;&gt;"", newcards!N2941, "")</f>
        <v>N</v>
      </c>
      <c r="O2942" s="5" t="str">
        <f>IF(newcards!O2941&lt;&gt;"", newcards!O2941, "")</f>
        <v/>
      </c>
      <c r="P2942" s="5" t="str">
        <f>IF(newcards!P2941&lt;&gt;"", newcards!P2941, "")</f>
        <v/>
      </c>
      <c r="Q2942" s="5" t="str">
        <f>IF(newcards!Q2941&lt;&gt;"", newcards!Q2941, "")</f>
        <v/>
      </c>
    </row>
    <row r="2943" spans="1:17" x14ac:dyDescent="0.25">
      <c r="A2943" s="3"/>
      <c r="B2943" s="5">
        <f>IF(newcards!B2942&lt;&gt;"",VLOOKUP(newcards!B2942,sport!$A$2:$B$8,2,FALSE),"")</f>
        <v>1</v>
      </c>
      <c r="C2943" s="3">
        <f>newcards!C2942</f>
        <v>2016</v>
      </c>
      <c r="D2943" s="3">
        <f>IF(newcards!D2942&lt;&gt;"",VLOOKUP(newcards!D2942,brand!$A$2:$B$30,2,FALSE),"")</f>
        <v>1</v>
      </c>
      <c r="E2943" s="3">
        <f>IF(newcards!E2942&lt;&gt;"",VLOOKUP(newcards!E2942,series!$A$2:$B$228,2,FALSE),)</f>
        <v>162</v>
      </c>
      <c r="F2943" s="3">
        <f>IF(newcards!F2942&lt;&gt;"",VLOOKUP(newcards!F2942,category!$A$2:$B$82,2,FALSE),)</f>
        <v>79</v>
      </c>
      <c r="G2943" s="3">
        <f>IF(newcards!G2942&lt;&gt;"",VLOOKUP(newcards!G2942,subcategory!$A$2:$B$680,2,FALSE),"")</f>
        <v>677</v>
      </c>
      <c r="H2943" s="3">
        <f>newcards!H2942</f>
        <v>125</v>
      </c>
      <c r="I2943" s="3">
        <f>newcards!I2942</f>
        <v>-2</v>
      </c>
      <c r="J2943" s="3">
        <f>IF(newcards!J2942&lt;&gt;"",VLOOKUP(newcards!J2942,player!$A$2:$B$7503,2,FALSE),"")</f>
        <v>1683</v>
      </c>
      <c r="K2943" s="3" t="str">
        <f>IF(newcards!K2942&lt;&gt;"",VLOOKUP(newcards!K2942,playernameext!$A$2:$B$32,2,FALSE),"")</f>
        <v/>
      </c>
      <c r="L2943" s="3">
        <f>IF(newcards!L2942&lt;&gt;"",VLOOKUP(newcards!L2942,team!$A$2:$B$538,2,FALSE),"")</f>
        <v>50</v>
      </c>
      <c r="M2943" s="5">
        <f>IF(newcards!M2942&lt;&gt;"", newcards!M2942, "")</f>
        <v>50</v>
      </c>
      <c r="N2943" s="5" t="str">
        <f>IF(newcards!N2942&lt;&gt;"", newcards!N2942, "")</f>
        <v>N</v>
      </c>
      <c r="O2943" s="5" t="str">
        <f>IF(newcards!O2942&lt;&gt;"", newcards!O2942, "")</f>
        <v/>
      </c>
      <c r="P2943" s="5" t="str">
        <f>IF(newcards!P2942&lt;&gt;"", newcards!P2942, "")</f>
        <v/>
      </c>
      <c r="Q2943" s="5" t="str">
        <f>IF(newcards!Q2942&lt;&gt;"", newcards!Q2942, "")</f>
        <v/>
      </c>
    </row>
    <row r="2944" spans="1:17" x14ac:dyDescent="0.25">
      <c r="A2944" s="3"/>
      <c r="B2944" s="5">
        <f>IF(newcards!B2943&lt;&gt;"",VLOOKUP(newcards!B2943,sport!$A$2:$B$8,2,FALSE),"")</f>
        <v>1</v>
      </c>
      <c r="C2944" s="3">
        <f>newcards!C2943</f>
        <v>2016</v>
      </c>
      <c r="D2944" s="3">
        <f>IF(newcards!D2943&lt;&gt;"",VLOOKUP(newcards!D2943,brand!$A$2:$B$30,2,FALSE),"")</f>
        <v>1</v>
      </c>
      <c r="E2944" s="3">
        <f>IF(newcards!E2943&lt;&gt;"",VLOOKUP(newcards!E2943,series!$A$2:$B$228,2,FALSE),)</f>
        <v>162</v>
      </c>
      <c r="F2944" s="3">
        <f>IF(newcards!F2943&lt;&gt;"",VLOOKUP(newcards!F2943,category!$A$2:$B$82,2,FALSE),)</f>
        <v>79</v>
      </c>
      <c r="G2944" s="3">
        <f>IF(newcards!G2943&lt;&gt;"",VLOOKUP(newcards!G2943,subcategory!$A$2:$B$680,2,FALSE),"")</f>
        <v>677</v>
      </c>
      <c r="H2944" s="3">
        <f>newcards!H2943</f>
        <v>125</v>
      </c>
      <c r="I2944" s="3">
        <f>newcards!I2943</f>
        <v>-3</v>
      </c>
      <c r="J2944" s="3">
        <f>IF(newcards!J2943&lt;&gt;"",VLOOKUP(newcards!J2943,player!$A$2:$B$7503,2,FALSE),"")</f>
        <v>3138</v>
      </c>
      <c r="K2944" s="3" t="str">
        <f>IF(newcards!K2943&lt;&gt;"",VLOOKUP(newcards!K2943,playernameext!$A$2:$B$32,2,FALSE),"")</f>
        <v/>
      </c>
      <c r="L2944" s="3">
        <f>IF(newcards!L2943&lt;&gt;"",VLOOKUP(newcards!L2943,team!$A$2:$B$538,2,FALSE),"")</f>
        <v>21</v>
      </c>
      <c r="M2944" s="5">
        <f>IF(newcards!M2943&lt;&gt;"", newcards!M2943, "")</f>
        <v>50</v>
      </c>
      <c r="N2944" s="5" t="str">
        <f>IF(newcards!N2943&lt;&gt;"", newcards!N2943, "")</f>
        <v>N</v>
      </c>
      <c r="O2944" s="5" t="str">
        <f>IF(newcards!O2943&lt;&gt;"", newcards!O2943, "")</f>
        <v/>
      </c>
      <c r="P2944" s="5" t="str">
        <f>IF(newcards!P2943&lt;&gt;"", newcards!P2943, "")</f>
        <v/>
      </c>
      <c r="Q2944" s="5" t="str">
        <f>IF(newcards!Q2943&lt;&gt;"", newcards!Q2943, "")</f>
        <v/>
      </c>
    </row>
    <row r="2945" spans="1:17" x14ac:dyDescent="0.25">
      <c r="A2945" s="3"/>
      <c r="B2945" s="5">
        <f>IF(newcards!B2944&lt;&gt;"",VLOOKUP(newcards!B2944,sport!$A$2:$B$8,2,FALSE),"")</f>
        <v>1</v>
      </c>
      <c r="C2945" s="3">
        <f>newcards!C2944</f>
        <v>2016</v>
      </c>
      <c r="D2945" s="3">
        <f>IF(newcards!D2944&lt;&gt;"",VLOOKUP(newcards!D2944,brand!$A$2:$B$30,2,FALSE),"")</f>
        <v>1</v>
      </c>
      <c r="E2945" s="3">
        <f>IF(newcards!E2944&lt;&gt;"",VLOOKUP(newcards!E2944,series!$A$2:$B$228,2,FALSE),)</f>
        <v>162</v>
      </c>
      <c r="F2945" s="3">
        <f>IF(newcards!F2944&lt;&gt;"",VLOOKUP(newcards!F2944,category!$A$2:$B$82,2,FALSE),)</f>
        <v>79</v>
      </c>
      <c r="G2945" s="3">
        <f>IF(newcards!G2944&lt;&gt;"",VLOOKUP(newcards!G2944,subcategory!$A$2:$B$680,2,FALSE),"")</f>
        <v>679</v>
      </c>
      <c r="H2945" s="3">
        <f>newcards!H2944</f>
        <v>126</v>
      </c>
      <c r="I2945" s="3">
        <f>newcards!I2944</f>
        <v>-1</v>
      </c>
      <c r="J2945" s="3">
        <f>IF(newcards!J2944&lt;&gt;"",VLOOKUP(newcards!J2944,player!$A$2:$B$7503,2,FALSE),"")</f>
        <v>2069</v>
      </c>
      <c r="K2945" s="3" t="str">
        <f>IF(newcards!K2944&lt;&gt;"",VLOOKUP(newcards!K2944,playernameext!$A$2:$B$32,2,FALSE),"")</f>
        <v/>
      </c>
      <c r="L2945" s="3">
        <f>IF(newcards!L2944&lt;&gt;"",VLOOKUP(newcards!L2944,team!$A$2:$B$538,2,FALSE),"")</f>
        <v>19</v>
      </c>
      <c r="M2945" s="5">
        <f>IF(newcards!M2944&lt;&gt;"", newcards!M2944, "")</f>
        <v>50</v>
      </c>
      <c r="N2945" s="5" t="str">
        <f>IF(newcards!N2944&lt;&gt;"", newcards!N2944, "")</f>
        <v>N</v>
      </c>
      <c r="O2945" s="5" t="str">
        <f>IF(newcards!O2944&lt;&gt;"", newcards!O2944, "")</f>
        <v/>
      </c>
      <c r="P2945" s="5" t="str">
        <f>IF(newcards!P2944&lt;&gt;"", newcards!P2944, "")</f>
        <v/>
      </c>
      <c r="Q2945" s="5" t="str">
        <f>IF(newcards!Q2944&lt;&gt;"", newcards!Q2944, "")</f>
        <v/>
      </c>
    </row>
    <row r="2946" spans="1:17" x14ac:dyDescent="0.25">
      <c r="A2946" s="3"/>
      <c r="B2946" s="5">
        <f>IF(newcards!B2945&lt;&gt;"",VLOOKUP(newcards!B2945,sport!$A$2:$B$8,2,FALSE),"")</f>
        <v>1</v>
      </c>
      <c r="C2946" s="3">
        <f>newcards!C2945</f>
        <v>2016</v>
      </c>
      <c r="D2946" s="3">
        <f>IF(newcards!D2945&lt;&gt;"",VLOOKUP(newcards!D2945,brand!$A$2:$B$30,2,FALSE),"")</f>
        <v>1</v>
      </c>
      <c r="E2946" s="3">
        <f>IF(newcards!E2945&lt;&gt;"",VLOOKUP(newcards!E2945,series!$A$2:$B$228,2,FALSE),)</f>
        <v>162</v>
      </c>
      <c r="F2946" s="3">
        <f>IF(newcards!F2945&lt;&gt;"",VLOOKUP(newcards!F2945,category!$A$2:$B$82,2,FALSE),)</f>
        <v>79</v>
      </c>
      <c r="G2946" s="3">
        <f>IF(newcards!G2945&lt;&gt;"",VLOOKUP(newcards!G2945,subcategory!$A$2:$B$680,2,FALSE),"")</f>
        <v>679</v>
      </c>
      <c r="H2946" s="3">
        <f>newcards!H2945</f>
        <v>126</v>
      </c>
      <c r="I2946" s="3">
        <f>newcards!I2945</f>
        <v>-2</v>
      </c>
      <c r="J2946" s="3">
        <f>IF(newcards!J2945&lt;&gt;"",VLOOKUP(newcards!J2945,player!$A$2:$B$7503,2,FALSE),"")</f>
        <v>574</v>
      </c>
      <c r="K2946" s="3" t="str">
        <f>IF(newcards!K2945&lt;&gt;"",VLOOKUP(newcards!K2945,playernameext!$A$2:$B$32,2,FALSE),"")</f>
        <v/>
      </c>
      <c r="L2946" s="3">
        <f>IF(newcards!L2945&lt;&gt;"",VLOOKUP(newcards!L2945,team!$A$2:$B$538,2,FALSE),"")</f>
        <v>49</v>
      </c>
      <c r="M2946" s="5">
        <f>IF(newcards!M2945&lt;&gt;"", newcards!M2945, "")</f>
        <v>50</v>
      </c>
      <c r="N2946" s="5" t="str">
        <f>IF(newcards!N2945&lt;&gt;"", newcards!N2945, "")</f>
        <v>N</v>
      </c>
      <c r="O2946" s="5" t="str">
        <f>IF(newcards!O2945&lt;&gt;"", newcards!O2945, "")</f>
        <v/>
      </c>
      <c r="P2946" s="5" t="str">
        <f>IF(newcards!P2945&lt;&gt;"", newcards!P2945, "")</f>
        <v/>
      </c>
      <c r="Q2946" s="5" t="str">
        <f>IF(newcards!Q2945&lt;&gt;"", newcards!Q2945, "")</f>
        <v/>
      </c>
    </row>
    <row r="2947" spans="1:17" x14ac:dyDescent="0.25">
      <c r="A2947" s="3"/>
      <c r="B2947" s="5">
        <f>IF(newcards!B2946&lt;&gt;"",VLOOKUP(newcards!B2946,sport!$A$2:$B$8,2,FALSE),"")</f>
        <v>1</v>
      </c>
      <c r="C2947" s="3">
        <f>newcards!C2946</f>
        <v>2016</v>
      </c>
      <c r="D2947" s="3">
        <f>IF(newcards!D2946&lt;&gt;"",VLOOKUP(newcards!D2946,brand!$A$2:$B$30,2,FALSE),"")</f>
        <v>1</v>
      </c>
      <c r="E2947" s="3">
        <f>IF(newcards!E2946&lt;&gt;"",VLOOKUP(newcards!E2946,series!$A$2:$B$228,2,FALSE),)</f>
        <v>162</v>
      </c>
      <c r="F2947" s="3">
        <f>IF(newcards!F2946&lt;&gt;"",VLOOKUP(newcards!F2946,category!$A$2:$B$82,2,FALSE),)</f>
        <v>79</v>
      </c>
      <c r="G2947" s="3" t="str">
        <f>IF(newcards!G2946&lt;&gt;"",VLOOKUP(newcards!G2946,subcategory!$A$2:$B$680,2,FALSE),"")</f>
        <v/>
      </c>
      <c r="H2947" s="3">
        <f>newcards!H2946</f>
        <v>127</v>
      </c>
      <c r="I2947" s="3" t="str">
        <f>newcards!I2946</f>
        <v xml:space="preserve"> </v>
      </c>
      <c r="J2947" s="3">
        <f>IF(newcards!J2946&lt;&gt;"",VLOOKUP(newcards!J2946,player!$A$2:$B$7503,2,FALSE),"")</f>
        <v>6977</v>
      </c>
      <c r="K2947" s="3" t="str">
        <f>IF(newcards!K2946&lt;&gt;"",VLOOKUP(newcards!K2946,playernameext!$A$2:$B$32,2,FALSE),"")</f>
        <v/>
      </c>
      <c r="L2947" s="3">
        <f>IF(newcards!L2946&lt;&gt;"",VLOOKUP(newcards!L2946,team!$A$2:$B$538,2,FALSE),"")</f>
        <v>50</v>
      </c>
      <c r="M2947" s="5">
        <f>IF(newcards!M2946&lt;&gt;"", newcards!M2946, "")</f>
        <v>50</v>
      </c>
      <c r="N2947" s="5" t="str">
        <f>IF(newcards!N2946&lt;&gt;"", newcards!N2946, "")</f>
        <v>N</v>
      </c>
      <c r="O2947" s="5" t="str">
        <f>IF(newcards!O2946&lt;&gt;"", newcards!O2946, "")</f>
        <v/>
      </c>
      <c r="P2947" s="5" t="str">
        <f>IF(newcards!P2946&lt;&gt;"", newcards!P2946, "")</f>
        <v/>
      </c>
      <c r="Q2947" s="5" t="str">
        <f>IF(newcards!Q2946&lt;&gt;"", newcards!Q2946, "")</f>
        <v/>
      </c>
    </row>
    <row r="2948" spans="1:17" x14ac:dyDescent="0.25">
      <c r="A2948" s="3"/>
      <c r="B2948" s="5">
        <f>IF(newcards!B2947&lt;&gt;"",VLOOKUP(newcards!B2947,sport!$A$2:$B$8,2,FALSE),"")</f>
        <v>1</v>
      </c>
      <c r="C2948" s="3">
        <f>newcards!C2947</f>
        <v>2016</v>
      </c>
      <c r="D2948" s="3">
        <f>IF(newcards!D2947&lt;&gt;"",VLOOKUP(newcards!D2947,brand!$A$2:$B$30,2,FALSE),"")</f>
        <v>1</v>
      </c>
      <c r="E2948" s="3">
        <f>IF(newcards!E2947&lt;&gt;"",VLOOKUP(newcards!E2947,series!$A$2:$B$228,2,FALSE),)</f>
        <v>162</v>
      </c>
      <c r="F2948" s="3">
        <f>IF(newcards!F2947&lt;&gt;"",VLOOKUP(newcards!F2947,category!$A$2:$B$82,2,FALSE),)</f>
        <v>79</v>
      </c>
      <c r="G2948" s="3" t="str">
        <f>IF(newcards!G2947&lt;&gt;"",VLOOKUP(newcards!G2947,subcategory!$A$2:$B$680,2,FALSE),"")</f>
        <v/>
      </c>
      <c r="H2948" s="3">
        <f>newcards!H2947</f>
        <v>128</v>
      </c>
      <c r="I2948" s="3" t="str">
        <f>newcards!I2947</f>
        <v xml:space="preserve"> </v>
      </c>
      <c r="J2948" s="3">
        <f>IF(newcards!J2947&lt;&gt;"",VLOOKUP(newcards!J2947,player!$A$2:$B$7503,2,FALSE),"")</f>
        <v>2357</v>
      </c>
      <c r="K2948" s="3" t="str">
        <f>IF(newcards!K2947&lt;&gt;"",VLOOKUP(newcards!K2947,playernameext!$A$2:$B$32,2,FALSE),"")</f>
        <v/>
      </c>
      <c r="L2948" s="3">
        <f>IF(newcards!L2947&lt;&gt;"",VLOOKUP(newcards!L2947,team!$A$2:$B$538,2,FALSE),"")</f>
        <v>63</v>
      </c>
      <c r="M2948" s="5">
        <f>IF(newcards!M2947&lt;&gt;"", newcards!M2947, "")</f>
        <v>50</v>
      </c>
      <c r="N2948" s="5" t="str">
        <f>IF(newcards!N2947&lt;&gt;"", newcards!N2947, "")</f>
        <v>N</v>
      </c>
      <c r="O2948" s="5" t="str">
        <f>IF(newcards!O2947&lt;&gt;"", newcards!O2947, "")</f>
        <v/>
      </c>
      <c r="P2948" s="5" t="str">
        <f>IF(newcards!P2947&lt;&gt;"", newcards!P2947, "")</f>
        <v/>
      </c>
      <c r="Q2948" s="5" t="str">
        <f>IF(newcards!Q2947&lt;&gt;"", newcards!Q2947, "")</f>
        <v/>
      </c>
    </row>
    <row r="2949" spans="1:17" x14ac:dyDescent="0.25">
      <c r="A2949" s="3"/>
      <c r="B2949" s="5">
        <f>IF(newcards!B2948&lt;&gt;"",VLOOKUP(newcards!B2948,sport!$A$2:$B$8,2,FALSE),"")</f>
        <v>1</v>
      </c>
      <c r="C2949" s="3">
        <f>newcards!C2948</f>
        <v>2016</v>
      </c>
      <c r="D2949" s="3">
        <f>IF(newcards!D2948&lt;&gt;"",VLOOKUP(newcards!D2948,brand!$A$2:$B$30,2,FALSE),"")</f>
        <v>1</v>
      </c>
      <c r="E2949" s="3">
        <f>IF(newcards!E2948&lt;&gt;"",VLOOKUP(newcards!E2948,series!$A$2:$B$228,2,FALSE),)</f>
        <v>162</v>
      </c>
      <c r="F2949" s="3">
        <f>IF(newcards!F2948&lt;&gt;"",VLOOKUP(newcards!F2948,category!$A$2:$B$82,2,FALSE),)</f>
        <v>79</v>
      </c>
      <c r="G2949" s="3" t="str">
        <f>IF(newcards!G2948&lt;&gt;"",VLOOKUP(newcards!G2948,subcategory!$A$2:$B$680,2,FALSE),"")</f>
        <v/>
      </c>
      <c r="H2949" s="3">
        <f>newcards!H2948</f>
        <v>129</v>
      </c>
      <c r="I2949" s="3" t="str">
        <f>newcards!I2948</f>
        <v xml:space="preserve"> </v>
      </c>
      <c r="J2949" s="3">
        <f>IF(newcards!J2948&lt;&gt;"",VLOOKUP(newcards!J2948,player!$A$2:$B$7503,2,FALSE),"")</f>
        <v>7260</v>
      </c>
      <c r="K2949" s="3" t="str">
        <f>IF(newcards!K2948&lt;&gt;"",VLOOKUP(newcards!K2948,playernameext!$A$2:$B$32,2,FALSE),"")</f>
        <v/>
      </c>
      <c r="L2949" s="3">
        <f>IF(newcards!L2948&lt;&gt;"",VLOOKUP(newcards!L2948,team!$A$2:$B$538,2,FALSE),"")</f>
        <v>71</v>
      </c>
      <c r="M2949" s="5">
        <f>IF(newcards!M2948&lt;&gt;"", newcards!M2948, "")</f>
        <v>50</v>
      </c>
      <c r="N2949" s="5" t="str">
        <f>IF(newcards!N2948&lt;&gt;"", newcards!N2948, "")</f>
        <v>N</v>
      </c>
      <c r="O2949" s="5" t="str">
        <f>IF(newcards!O2948&lt;&gt;"", newcards!O2948, "")</f>
        <v/>
      </c>
      <c r="P2949" s="5" t="str">
        <f>IF(newcards!P2948&lt;&gt;"", newcards!P2948, "")</f>
        <v/>
      </c>
      <c r="Q2949" s="5" t="str">
        <f>IF(newcards!Q2948&lt;&gt;"", newcards!Q2948, "")</f>
        <v/>
      </c>
    </row>
    <row r="2950" spans="1:17" x14ac:dyDescent="0.25">
      <c r="A2950" s="3"/>
      <c r="B2950" s="5">
        <f>IF(newcards!B2949&lt;&gt;"",VLOOKUP(newcards!B2949,sport!$A$2:$B$8,2,FALSE),"")</f>
        <v>1</v>
      </c>
      <c r="C2950" s="3">
        <f>newcards!C2949</f>
        <v>2016</v>
      </c>
      <c r="D2950" s="3">
        <f>IF(newcards!D2949&lt;&gt;"",VLOOKUP(newcards!D2949,brand!$A$2:$B$30,2,FALSE),"")</f>
        <v>1</v>
      </c>
      <c r="E2950" s="3">
        <f>IF(newcards!E2949&lt;&gt;"",VLOOKUP(newcards!E2949,series!$A$2:$B$228,2,FALSE),)</f>
        <v>162</v>
      </c>
      <c r="F2950" s="3">
        <f>IF(newcards!F2949&lt;&gt;"",VLOOKUP(newcards!F2949,category!$A$2:$B$82,2,FALSE),)</f>
        <v>79</v>
      </c>
      <c r="G2950" s="3" t="str">
        <f>IF(newcards!G2949&lt;&gt;"",VLOOKUP(newcards!G2949,subcategory!$A$2:$B$680,2,FALSE),"")</f>
        <v/>
      </c>
      <c r="H2950" s="3">
        <f>newcards!H2949</f>
        <v>130</v>
      </c>
      <c r="I2950" s="3" t="str">
        <f>newcards!I2949</f>
        <v xml:space="preserve"> </v>
      </c>
      <c r="J2950" s="3">
        <f>IF(newcards!J2949&lt;&gt;"",VLOOKUP(newcards!J2949,player!$A$2:$B$7503,2,FALSE),"")</f>
        <v>463</v>
      </c>
      <c r="K2950" s="3" t="str">
        <f>IF(newcards!K2949&lt;&gt;"",VLOOKUP(newcards!K2949,playernameext!$A$2:$B$32,2,FALSE),"")</f>
        <v/>
      </c>
      <c r="L2950" s="3">
        <f>IF(newcards!L2949&lt;&gt;"",VLOOKUP(newcards!L2949,team!$A$2:$B$538,2,FALSE),"")</f>
        <v>3</v>
      </c>
      <c r="M2950" s="5">
        <f>IF(newcards!M2949&lt;&gt;"", newcards!M2949, "")</f>
        <v>50</v>
      </c>
      <c r="N2950" s="5" t="str">
        <f>IF(newcards!N2949&lt;&gt;"", newcards!N2949, "")</f>
        <v>N</v>
      </c>
      <c r="O2950" s="5" t="str">
        <f>IF(newcards!O2949&lt;&gt;"", newcards!O2949, "")</f>
        <v/>
      </c>
      <c r="P2950" s="5" t="str">
        <f>IF(newcards!P2949&lt;&gt;"", newcards!P2949, "")</f>
        <v/>
      </c>
      <c r="Q2950" s="5" t="str">
        <f>IF(newcards!Q2949&lt;&gt;"", newcards!Q2949, "")</f>
        <v/>
      </c>
    </row>
    <row r="2951" spans="1:17" x14ac:dyDescent="0.25">
      <c r="A2951" s="3"/>
      <c r="B2951" s="5">
        <f>IF(newcards!B2950&lt;&gt;"",VLOOKUP(newcards!B2950,sport!$A$2:$B$8,2,FALSE),"")</f>
        <v>1</v>
      </c>
      <c r="C2951" s="3">
        <f>newcards!C2950</f>
        <v>2016</v>
      </c>
      <c r="D2951" s="3">
        <f>IF(newcards!D2950&lt;&gt;"",VLOOKUP(newcards!D2950,brand!$A$2:$B$30,2,FALSE),"")</f>
        <v>1</v>
      </c>
      <c r="E2951" s="3">
        <f>IF(newcards!E2950&lt;&gt;"",VLOOKUP(newcards!E2950,series!$A$2:$B$228,2,FALSE),)</f>
        <v>162</v>
      </c>
      <c r="F2951" s="3">
        <f>IF(newcards!F2950&lt;&gt;"",VLOOKUP(newcards!F2950,category!$A$2:$B$82,2,FALSE),)</f>
        <v>79</v>
      </c>
      <c r="G2951" s="3" t="str">
        <f>IF(newcards!G2950&lt;&gt;"",VLOOKUP(newcards!G2950,subcategory!$A$2:$B$680,2,FALSE),"")</f>
        <v/>
      </c>
      <c r="H2951" s="3">
        <f>newcards!H2950</f>
        <v>131</v>
      </c>
      <c r="I2951" s="3" t="str">
        <f>newcards!I2950</f>
        <v xml:space="preserve"> </v>
      </c>
      <c r="J2951" s="3">
        <f>IF(newcards!J2950&lt;&gt;"",VLOOKUP(newcards!J2950,player!$A$2:$B$7503,2,FALSE),"")</f>
        <v>508</v>
      </c>
      <c r="K2951" s="3" t="str">
        <f>IF(newcards!K2950&lt;&gt;"",VLOOKUP(newcards!K2950,playernameext!$A$2:$B$32,2,FALSE),"")</f>
        <v/>
      </c>
      <c r="L2951" s="3">
        <f>IF(newcards!L2950&lt;&gt;"",VLOOKUP(newcards!L2950,team!$A$2:$B$538,2,FALSE),"")</f>
        <v>25</v>
      </c>
      <c r="M2951" s="5">
        <f>IF(newcards!M2950&lt;&gt;"", newcards!M2950, "")</f>
        <v>50</v>
      </c>
      <c r="N2951" s="5" t="str">
        <f>IF(newcards!N2950&lt;&gt;"", newcards!N2950, "")</f>
        <v>N</v>
      </c>
      <c r="O2951" s="5" t="str">
        <f>IF(newcards!O2950&lt;&gt;"", newcards!O2950, "")</f>
        <v/>
      </c>
      <c r="P2951" s="5" t="str">
        <f>IF(newcards!P2950&lt;&gt;"", newcards!P2950, "")</f>
        <v/>
      </c>
      <c r="Q2951" s="5" t="str">
        <f>IF(newcards!Q2950&lt;&gt;"", newcards!Q2950, "")</f>
        <v/>
      </c>
    </row>
    <row r="2952" spans="1:17" x14ac:dyDescent="0.25">
      <c r="A2952" s="3"/>
      <c r="B2952" s="5">
        <f>IF(newcards!B2951&lt;&gt;"",VLOOKUP(newcards!B2951,sport!$A$2:$B$8,2,FALSE),"")</f>
        <v>1</v>
      </c>
      <c r="C2952" s="3">
        <f>newcards!C2951</f>
        <v>2016</v>
      </c>
      <c r="D2952" s="3">
        <f>IF(newcards!D2951&lt;&gt;"",VLOOKUP(newcards!D2951,brand!$A$2:$B$30,2,FALSE),"")</f>
        <v>1</v>
      </c>
      <c r="E2952" s="3">
        <f>IF(newcards!E2951&lt;&gt;"",VLOOKUP(newcards!E2951,series!$A$2:$B$228,2,FALSE),)</f>
        <v>162</v>
      </c>
      <c r="F2952" s="3">
        <f>IF(newcards!F2951&lt;&gt;"",VLOOKUP(newcards!F2951,category!$A$2:$B$82,2,FALSE),)</f>
        <v>79</v>
      </c>
      <c r="G2952" s="3">
        <f>IF(newcards!G2951&lt;&gt;"",VLOOKUP(newcards!G2951,subcategory!$A$2:$B$680,2,FALSE),"")</f>
        <v>257</v>
      </c>
      <c r="H2952" s="3">
        <f>newcards!H2951</f>
        <v>132</v>
      </c>
      <c r="I2952" s="3" t="str">
        <f>newcards!I2951</f>
        <v xml:space="preserve"> </v>
      </c>
      <c r="J2952" s="3">
        <f>IF(newcards!J2951&lt;&gt;"",VLOOKUP(newcards!J2951,player!$A$2:$B$7503,2,FALSE),"")</f>
        <v>7454</v>
      </c>
      <c r="K2952" s="3" t="str">
        <f>IF(newcards!K2951&lt;&gt;"",VLOOKUP(newcards!K2951,playernameext!$A$2:$B$32,2,FALSE),"")</f>
        <v/>
      </c>
      <c r="L2952" s="3">
        <f>IF(newcards!L2951&lt;&gt;"",VLOOKUP(newcards!L2951,team!$A$2:$B$538,2,FALSE),"")</f>
        <v>96</v>
      </c>
      <c r="M2952" s="5">
        <f>IF(newcards!M2951&lt;&gt;"", newcards!M2951, "")</f>
        <v>50</v>
      </c>
      <c r="N2952" s="5" t="str">
        <f>IF(newcards!N2951&lt;&gt;"", newcards!N2951, "")</f>
        <v>N</v>
      </c>
      <c r="O2952" s="5" t="str">
        <f>IF(newcards!O2951&lt;&gt;"", newcards!O2951, "")</f>
        <v/>
      </c>
      <c r="P2952" s="5" t="str">
        <f>IF(newcards!P2951&lt;&gt;"", newcards!P2951, "")</f>
        <v/>
      </c>
      <c r="Q2952" s="5" t="str">
        <f>IF(newcards!Q2951&lt;&gt;"", newcards!Q2951, "")</f>
        <v/>
      </c>
    </row>
    <row r="2953" spans="1:17" x14ac:dyDescent="0.25">
      <c r="A2953" s="3"/>
      <c r="B2953" s="5">
        <f>IF(newcards!B2952&lt;&gt;"",VLOOKUP(newcards!B2952,sport!$A$2:$B$8,2,FALSE),"")</f>
        <v>1</v>
      </c>
      <c r="C2953" s="3">
        <f>newcards!C2952</f>
        <v>2016</v>
      </c>
      <c r="D2953" s="3">
        <f>IF(newcards!D2952&lt;&gt;"",VLOOKUP(newcards!D2952,brand!$A$2:$B$30,2,FALSE),"")</f>
        <v>1</v>
      </c>
      <c r="E2953" s="3">
        <f>IF(newcards!E2952&lt;&gt;"",VLOOKUP(newcards!E2952,series!$A$2:$B$228,2,FALSE),)</f>
        <v>162</v>
      </c>
      <c r="F2953" s="3">
        <f>IF(newcards!F2952&lt;&gt;"",VLOOKUP(newcards!F2952,category!$A$2:$B$82,2,FALSE),)</f>
        <v>79</v>
      </c>
      <c r="G2953" s="3" t="str">
        <f>IF(newcards!G2952&lt;&gt;"",VLOOKUP(newcards!G2952,subcategory!$A$2:$B$680,2,FALSE),"")</f>
        <v/>
      </c>
      <c r="H2953" s="3">
        <f>newcards!H2952</f>
        <v>133</v>
      </c>
      <c r="I2953" s="3" t="str">
        <f>newcards!I2952</f>
        <v xml:space="preserve"> </v>
      </c>
      <c r="J2953" s="3">
        <f>IF(newcards!J2952&lt;&gt;"",VLOOKUP(newcards!J2952,player!$A$2:$B$7503,2,FALSE),"")</f>
        <v>481</v>
      </c>
      <c r="K2953" s="3" t="str">
        <f>IF(newcards!K2952&lt;&gt;"",VLOOKUP(newcards!K2952,playernameext!$A$2:$B$32,2,FALSE),"")</f>
        <v/>
      </c>
      <c r="L2953" s="3">
        <f>IF(newcards!L2952&lt;&gt;"",VLOOKUP(newcards!L2952,team!$A$2:$B$538,2,FALSE),"")</f>
        <v>76</v>
      </c>
      <c r="M2953" s="5">
        <f>IF(newcards!M2952&lt;&gt;"", newcards!M2952, "")</f>
        <v>50</v>
      </c>
      <c r="N2953" s="5" t="str">
        <f>IF(newcards!N2952&lt;&gt;"", newcards!N2952, "")</f>
        <v>N</v>
      </c>
      <c r="O2953" s="5" t="str">
        <f>IF(newcards!O2952&lt;&gt;"", newcards!O2952, "")</f>
        <v/>
      </c>
      <c r="P2953" s="5" t="str">
        <f>IF(newcards!P2952&lt;&gt;"", newcards!P2952, "")</f>
        <v/>
      </c>
      <c r="Q2953" s="5" t="str">
        <f>IF(newcards!Q2952&lt;&gt;"", newcards!Q2952, "")</f>
        <v/>
      </c>
    </row>
    <row r="2954" spans="1:17" x14ac:dyDescent="0.25">
      <c r="A2954" s="3"/>
      <c r="B2954" s="5">
        <f>IF(newcards!B2953&lt;&gt;"",VLOOKUP(newcards!B2953,sport!$A$2:$B$8,2,FALSE),"")</f>
        <v>1</v>
      </c>
      <c r="C2954" s="3">
        <f>newcards!C2953</f>
        <v>2016</v>
      </c>
      <c r="D2954" s="3">
        <f>IF(newcards!D2953&lt;&gt;"",VLOOKUP(newcards!D2953,brand!$A$2:$B$30,2,FALSE),"")</f>
        <v>1</v>
      </c>
      <c r="E2954" s="3">
        <f>IF(newcards!E2953&lt;&gt;"",VLOOKUP(newcards!E2953,series!$A$2:$B$228,2,FALSE),)</f>
        <v>162</v>
      </c>
      <c r="F2954" s="3">
        <f>IF(newcards!F2953&lt;&gt;"",VLOOKUP(newcards!F2953,category!$A$2:$B$82,2,FALSE),)</f>
        <v>79</v>
      </c>
      <c r="G2954" s="3" t="str">
        <f>IF(newcards!G2953&lt;&gt;"",VLOOKUP(newcards!G2953,subcategory!$A$2:$B$680,2,FALSE),"")</f>
        <v/>
      </c>
      <c r="H2954" s="3">
        <f>newcards!H2953</f>
        <v>134</v>
      </c>
      <c r="I2954" s="3" t="str">
        <f>newcards!I2953</f>
        <v xml:space="preserve"> </v>
      </c>
      <c r="J2954" s="3">
        <f>IF(newcards!J2953&lt;&gt;"",VLOOKUP(newcards!J2953,player!$A$2:$B$7503,2,FALSE),"")</f>
        <v>6836</v>
      </c>
      <c r="K2954" s="3" t="str">
        <f>IF(newcards!K2953&lt;&gt;"",VLOOKUP(newcards!K2953,playernameext!$A$2:$B$32,2,FALSE),"")</f>
        <v/>
      </c>
      <c r="L2954" s="3">
        <f>IF(newcards!L2953&lt;&gt;"",VLOOKUP(newcards!L2953,team!$A$2:$B$538,2,FALSE),"")</f>
        <v>89</v>
      </c>
      <c r="M2954" s="5">
        <f>IF(newcards!M2953&lt;&gt;"", newcards!M2953, "")</f>
        <v>50</v>
      </c>
      <c r="N2954" s="5" t="str">
        <f>IF(newcards!N2953&lt;&gt;"", newcards!N2953, "")</f>
        <v>N</v>
      </c>
      <c r="O2954" s="5" t="str">
        <f>IF(newcards!O2953&lt;&gt;"", newcards!O2953, "")</f>
        <v/>
      </c>
      <c r="P2954" s="5" t="str">
        <f>IF(newcards!P2953&lt;&gt;"", newcards!P2953, "")</f>
        <v/>
      </c>
      <c r="Q2954" s="5" t="str">
        <f>IF(newcards!Q2953&lt;&gt;"", newcards!Q2953, "")</f>
        <v/>
      </c>
    </row>
    <row r="2955" spans="1:17" x14ac:dyDescent="0.25">
      <c r="A2955" s="3"/>
      <c r="B2955" s="5">
        <f>IF(newcards!B2954&lt;&gt;"",VLOOKUP(newcards!B2954,sport!$A$2:$B$8,2,FALSE),"")</f>
        <v>1</v>
      </c>
      <c r="C2955" s="3">
        <f>newcards!C2954</f>
        <v>2016</v>
      </c>
      <c r="D2955" s="3">
        <f>IF(newcards!D2954&lt;&gt;"",VLOOKUP(newcards!D2954,brand!$A$2:$B$30,2,FALSE),"")</f>
        <v>1</v>
      </c>
      <c r="E2955" s="3">
        <f>IF(newcards!E2954&lt;&gt;"",VLOOKUP(newcards!E2954,series!$A$2:$B$228,2,FALSE),)</f>
        <v>162</v>
      </c>
      <c r="F2955" s="3">
        <f>IF(newcards!F2954&lt;&gt;"",VLOOKUP(newcards!F2954,category!$A$2:$B$82,2,FALSE),)</f>
        <v>79</v>
      </c>
      <c r="G2955" s="3" t="str">
        <f>IF(newcards!G2954&lt;&gt;"",VLOOKUP(newcards!G2954,subcategory!$A$2:$B$680,2,FALSE),"")</f>
        <v/>
      </c>
      <c r="H2955" s="3">
        <f>newcards!H2954</f>
        <v>135</v>
      </c>
      <c r="I2955" s="3" t="str">
        <f>newcards!I2954</f>
        <v xml:space="preserve"> </v>
      </c>
      <c r="J2955" s="3">
        <f>IF(newcards!J2954&lt;&gt;"",VLOOKUP(newcards!J2954,player!$A$2:$B$7503,2,FALSE),"")</f>
        <v>1715</v>
      </c>
      <c r="K2955" s="3" t="str">
        <f>IF(newcards!K2954&lt;&gt;"",VLOOKUP(newcards!K2954,playernameext!$A$2:$B$32,2,FALSE),"")</f>
        <v/>
      </c>
      <c r="L2955" s="3">
        <f>IF(newcards!L2954&lt;&gt;"",VLOOKUP(newcards!L2954,team!$A$2:$B$538,2,FALSE),"")</f>
        <v>43</v>
      </c>
      <c r="M2955" s="5">
        <f>IF(newcards!M2954&lt;&gt;"", newcards!M2954, "")</f>
        <v>50</v>
      </c>
      <c r="N2955" s="5" t="str">
        <f>IF(newcards!N2954&lt;&gt;"", newcards!N2954, "")</f>
        <v>N</v>
      </c>
      <c r="O2955" s="5" t="str">
        <f>IF(newcards!O2954&lt;&gt;"", newcards!O2954, "")</f>
        <v/>
      </c>
      <c r="P2955" s="5" t="str">
        <f>IF(newcards!P2954&lt;&gt;"", newcards!P2954, "")</f>
        <v/>
      </c>
      <c r="Q2955" s="5" t="str">
        <f>IF(newcards!Q2954&lt;&gt;"", newcards!Q2954, "")</f>
        <v/>
      </c>
    </row>
    <row r="2956" spans="1:17" x14ac:dyDescent="0.25">
      <c r="A2956" s="3"/>
      <c r="B2956" s="5">
        <f>IF(newcards!B2955&lt;&gt;"",VLOOKUP(newcards!B2955,sport!$A$2:$B$8,2,FALSE),"")</f>
        <v>1</v>
      </c>
      <c r="C2956" s="3">
        <f>newcards!C2955</f>
        <v>2016</v>
      </c>
      <c r="D2956" s="3">
        <f>IF(newcards!D2955&lt;&gt;"",VLOOKUP(newcards!D2955,brand!$A$2:$B$30,2,FALSE),"")</f>
        <v>1</v>
      </c>
      <c r="E2956" s="3">
        <f>IF(newcards!E2955&lt;&gt;"",VLOOKUP(newcards!E2955,series!$A$2:$B$228,2,FALSE),)</f>
        <v>162</v>
      </c>
      <c r="F2956" s="3">
        <f>IF(newcards!F2955&lt;&gt;"",VLOOKUP(newcards!F2955,category!$A$2:$B$82,2,FALSE),)</f>
        <v>79</v>
      </c>
      <c r="G2956" s="3" t="str">
        <f>IF(newcards!G2955&lt;&gt;"",VLOOKUP(newcards!G2955,subcategory!$A$2:$B$680,2,FALSE),"")</f>
        <v/>
      </c>
      <c r="H2956" s="3">
        <f>newcards!H2955</f>
        <v>136</v>
      </c>
      <c r="I2956" s="3" t="str">
        <f>newcards!I2955</f>
        <v xml:space="preserve"> </v>
      </c>
      <c r="J2956" s="3">
        <f>IF(newcards!J2955&lt;&gt;"",VLOOKUP(newcards!J2955,player!$A$2:$B$7503,2,FALSE),"")</f>
        <v>4749</v>
      </c>
      <c r="K2956" s="3" t="str">
        <f>IF(newcards!K2955&lt;&gt;"",VLOOKUP(newcards!K2955,playernameext!$A$2:$B$32,2,FALSE),"")</f>
        <v/>
      </c>
      <c r="L2956" s="3">
        <f>IF(newcards!L2955&lt;&gt;"",VLOOKUP(newcards!L2955,team!$A$2:$B$538,2,FALSE),"")</f>
        <v>67</v>
      </c>
      <c r="M2956" s="5">
        <f>IF(newcards!M2955&lt;&gt;"", newcards!M2955, "")</f>
        <v>50</v>
      </c>
      <c r="N2956" s="5" t="str">
        <f>IF(newcards!N2955&lt;&gt;"", newcards!N2955, "")</f>
        <v>N</v>
      </c>
      <c r="O2956" s="5" t="str">
        <f>IF(newcards!O2955&lt;&gt;"", newcards!O2955, "")</f>
        <v/>
      </c>
      <c r="P2956" s="5" t="str">
        <f>IF(newcards!P2955&lt;&gt;"", newcards!P2955, "")</f>
        <v/>
      </c>
      <c r="Q2956" s="5" t="str">
        <f>IF(newcards!Q2955&lt;&gt;"", newcards!Q2955, "")</f>
        <v/>
      </c>
    </row>
    <row r="2957" spans="1:17" x14ac:dyDescent="0.25">
      <c r="A2957" s="3"/>
      <c r="B2957" s="5">
        <f>IF(newcards!B2956&lt;&gt;"",VLOOKUP(newcards!B2956,sport!$A$2:$B$8,2,FALSE),"")</f>
        <v>1</v>
      </c>
      <c r="C2957" s="3">
        <f>newcards!C2956</f>
        <v>2016</v>
      </c>
      <c r="D2957" s="3">
        <f>IF(newcards!D2956&lt;&gt;"",VLOOKUP(newcards!D2956,brand!$A$2:$B$30,2,FALSE),"")</f>
        <v>1</v>
      </c>
      <c r="E2957" s="3">
        <f>IF(newcards!E2956&lt;&gt;"",VLOOKUP(newcards!E2956,series!$A$2:$B$228,2,FALSE),)</f>
        <v>162</v>
      </c>
      <c r="F2957" s="3">
        <f>IF(newcards!F2956&lt;&gt;"",VLOOKUP(newcards!F2956,category!$A$2:$B$82,2,FALSE),)</f>
        <v>79</v>
      </c>
      <c r="G2957" s="3" t="str">
        <f>IF(newcards!G2956&lt;&gt;"",VLOOKUP(newcards!G2956,subcategory!$A$2:$B$680,2,FALSE),"")</f>
        <v/>
      </c>
      <c r="H2957" s="3">
        <f>newcards!H2956</f>
        <v>137</v>
      </c>
      <c r="I2957" s="3" t="str">
        <f>newcards!I2956</f>
        <v xml:space="preserve"> </v>
      </c>
      <c r="J2957" s="3">
        <f>IF(newcards!J2956&lt;&gt;"",VLOOKUP(newcards!J2956,player!$A$2:$B$7503,2,FALSE),"")</f>
        <v>6934</v>
      </c>
      <c r="K2957" s="3" t="str">
        <f>IF(newcards!K2956&lt;&gt;"",VLOOKUP(newcards!K2956,playernameext!$A$2:$B$32,2,FALSE),"")</f>
        <v/>
      </c>
      <c r="L2957" s="3">
        <f>IF(newcards!L2956&lt;&gt;"",VLOOKUP(newcards!L2956,team!$A$2:$B$538,2,FALSE),"")</f>
        <v>85</v>
      </c>
      <c r="M2957" s="5">
        <f>IF(newcards!M2956&lt;&gt;"", newcards!M2956, "")</f>
        <v>50</v>
      </c>
      <c r="N2957" s="5" t="str">
        <f>IF(newcards!N2956&lt;&gt;"", newcards!N2956, "")</f>
        <v>N</v>
      </c>
      <c r="O2957" s="5" t="str">
        <f>IF(newcards!O2956&lt;&gt;"", newcards!O2956, "")</f>
        <v/>
      </c>
      <c r="P2957" s="5" t="str">
        <f>IF(newcards!P2956&lt;&gt;"", newcards!P2956, "")</f>
        <v/>
      </c>
      <c r="Q2957" s="5" t="str">
        <f>IF(newcards!Q2956&lt;&gt;"", newcards!Q2956, "")</f>
        <v/>
      </c>
    </row>
    <row r="2958" spans="1:17" x14ac:dyDescent="0.25">
      <c r="A2958" s="3"/>
      <c r="B2958" s="5">
        <f>IF(newcards!B2957&lt;&gt;"",VLOOKUP(newcards!B2957,sport!$A$2:$B$8,2,FALSE),"")</f>
        <v>1</v>
      </c>
      <c r="C2958" s="3">
        <f>newcards!C2957</f>
        <v>2016</v>
      </c>
      <c r="D2958" s="3">
        <f>IF(newcards!D2957&lt;&gt;"",VLOOKUP(newcards!D2957,brand!$A$2:$B$30,2,FALSE),"")</f>
        <v>1</v>
      </c>
      <c r="E2958" s="3">
        <f>IF(newcards!E2957&lt;&gt;"",VLOOKUP(newcards!E2957,series!$A$2:$B$228,2,FALSE),)</f>
        <v>162</v>
      </c>
      <c r="F2958" s="3">
        <f>IF(newcards!F2957&lt;&gt;"",VLOOKUP(newcards!F2957,category!$A$2:$B$82,2,FALSE),)</f>
        <v>79</v>
      </c>
      <c r="G2958" s="3" t="str">
        <f>IF(newcards!G2957&lt;&gt;"",VLOOKUP(newcards!G2957,subcategory!$A$2:$B$680,2,FALSE),"")</f>
        <v/>
      </c>
      <c r="H2958" s="3">
        <f>newcards!H2957</f>
        <v>138</v>
      </c>
      <c r="I2958" s="3" t="str">
        <f>newcards!I2957</f>
        <v xml:space="preserve"> </v>
      </c>
      <c r="J2958" s="3">
        <f>IF(newcards!J2957&lt;&gt;"",VLOOKUP(newcards!J2957,player!$A$2:$B$7503,2,FALSE),"")</f>
        <v>2572</v>
      </c>
      <c r="K2958" s="3" t="str">
        <f>IF(newcards!K2957&lt;&gt;"",VLOOKUP(newcards!K2957,playernameext!$A$2:$B$32,2,FALSE),"")</f>
        <v/>
      </c>
      <c r="L2958" s="3">
        <f>IF(newcards!L2957&lt;&gt;"",VLOOKUP(newcards!L2957,team!$A$2:$B$538,2,FALSE),"")</f>
        <v>81</v>
      </c>
      <c r="M2958" s="5">
        <f>IF(newcards!M2957&lt;&gt;"", newcards!M2957, "")</f>
        <v>50</v>
      </c>
      <c r="N2958" s="5" t="str">
        <f>IF(newcards!N2957&lt;&gt;"", newcards!N2957, "")</f>
        <v>N</v>
      </c>
      <c r="O2958" s="5" t="str">
        <f>IF(newcards!O2957&lt;&gt;"", newcards!O2957, "")</f>
        <v/>
      </c>
      <c r="P2958" s="5" t="str">
        <f>IF(newcards!P2957&lt;&gt;"", newcards!P2957, "")</f>
        <v/>
      </c>
      <c r="Q2958" s="5" t="str">
        <f>IF(newcards!Q2957&lt;&gt;"", newcards!Q2957, "")</f>
        <v/>
      </c>
    </row>
    <row r="2959" spans="1:17" x14ac:dyDescent="0.25">
      <c r="A2959" s="3"/>
      <c r="B2959" s="5">
        <f>IF(newcards!B2958&lt;&gt;"",VLOOKUP(newcards!B2958,sport!$A$2:$B$8,2,FALSE),"")</f>
        <v>1</v>
      </c>
      <c r="C2959" s="3">
        <f>newcards!C2958</f>
        <v>2016</v>
      </c>
      <c r="D2959" s="3">
        <f>IF(newcards!D2958&lt;&gt;"",VLOOKUP(newcards!D2958,brand!$A$2:$B$30,2,FALSE),"")</f>
        <v>1</v>
      </c>
      <c r="E2959" s="3">
        <f>IF(newcards!E2958&lt;&gt;"",VLOOKUP(newcards!E2958,series!$A$2:$B$228,2,FALSE),)</f>
        <v>162</v>
      </c>
      <c r="F2959" s="3">
        <f>IF(newcards!F2958&lt;&gt;"",VLOOKUP(newcards!F2958,category!$A$2:$B$82,2,FALSE),)</f>
        <v>79</v>
      </c>
      <c r="G2959" s="3" t="str">
        <f>IF(newcards!G2958&lt;&gt;"",VLOOKUP(newcards!G2958,subcategory!$A$2:$B$680,2,FALSE),"")</f>
        <v/>
      </c>
      <c r="H2959" s="3">
        <f>newcards!H2958</f>
        <v>139</v>
      </c>
      <c r="I2959" s="3" t="str">
        <f>newcards!I2958</f>
        <v xml:space="preserve"> </v>
      </c>
      <c r="J2959" s="3">
        <f>IF(newcards!J2958&lt;&gt;"",VLOOKUP(newcards!J2958,player!$A$2:$B$7503,2,FALSE),"")</f>
        <v>6889</v>
      </c>
      <c r="K2959" s="3" t="str">
        <f>IF(newcards!K2958&lt;&gt;"",VLOOKUP(newcards!K2958,playernameext!$A$2:$B$32,2,FALSE),"")</f>
        <v/>
      </c>
      <c r="L2959" s="3">
        <f>IF(newcards!L2958&lt;&gt;"",VLOOKUP(newcards!L2958,team!$A$2:$B$538,2,FALSE),"")</f>
        <v>50</v>
      </c>
      <c r="M2959" s="5">
        <f>IF(newcards!M2958&lt;&gt;"", newcards!M2958, "")</f>
        <v>50</v>
      </c>
      <c r="N2959" s="5" t="str">
        <f>IF(newcards!N2958&lt;&gt;"", newcards!N2958, "")</f>
        <v>N</v>
      </c>
      <c r="O2959" s="5" t="str">
        <f>IF(newcards!O2958&lt;&gt;"", newcards!O2958, "")</f>
        <v/>
      </c>
      <c r="P2959" s="5" t="str">
        <f>IF(newcards!P2958&lt;&gt;"", newcards!P2958, "")</f>
        <v/>
      </c>
      <c r="Q2959" s="5" t="str">
        <f>IF(newcards!Q2958&lt;&gt;"", newcards!Q2958, "")</f>
        <v/>
      </c>
    </row>
    <row r="2960" spans="1:17" x14ac:dyDescent="0.25">
      <c r="A2960" s="3"/>
      <c r="B2960" s="5">
        <f>IF(newcards!B2959&lt;&gt;"",VLOOKUP(newcards!B2959,sport!$A$2:$B$8,2,FALSE),"")</f>
        <v>1</v>
      </c>
      <c r="C2960" s="3">
        <f>newcards!C2959</f>
        <v>2016</v>
      </c>
      <c r="D2960" s="3">
        <f>IF(newcards!D2959&lt;&gt;"",VLOOKUP(newcards!D2959,brand!$A$2:$B$30,2,FALSE),"")</f>
        <v>1</v>
      </c>
      <c r="E2960" s="3">
        <f>IF(newcards!E2959&lt;&gt;"",VLOOKUP(newcards!E2959,series!$A$2:$B$228,2,FALSE),)</f>
        <v>162</v>
      </c>
      <c r="F2960" s="3">
        <f>IF(newcards!F2959&lt;&gt;"",VLOOKUP(newcards!F2959,category!$A$2:$B$82,2,FALSE),)</f>
        <v>79</v>
      </c>
      <c r="G2960" s="3">
        <f>IF(newcards!G2959&lt;&gt;"",VLOOKUP(newcards!G2959,subcategory!$A$2:$B$680,2,FALSE),"")</f>
        <v>257</v>
      </c>
      <c r="H2960" s="3">
        <f>newcards!H2959</f>
        <v>140</v>
      </c>
      <c r="I2960" s="3" t="str">
        <f>newcards!I2959</f>
        <v xml:space="preserve"> </v>
      </c>
      <c r="J2960" s="3">
        <f>IF(newcards!J2959&lt;&gt;"",VLOOKUP(newcards!J2959,player!$A$2:$B$7503,2,FALSE),"")</f>
        <v>1400</v>
      </c>
      <c r="K2960" s="3" t="str">
        <f>IF(newcards!K2959&lt;&gt;"",VLOOKUP(newcards!K2959,playernameext!$A$2:$B$32,2,FALSE),"")</f>
        <v/>
      </c>
      <c r="L2960" s="3">
        <f>IF(newcards!L2959&lt;&gt;"",VLOOKUP(newcards!L2959,team!$A$2:$B$538,2,FALSE),"")</f>
        <v>33</v>
      </c>
      <c r="M2960" s="5">
        <f>IF(newcards!M2959&lt;&gt;"", newcards!M2959, "")</f>
        <v>50</v>
      </c>
      <c r="N2960" s="5" t="str">
        <f>IF(newcards!N2959&lt;&gt;"", newcards!N2959, "")</f>
        <v>N</v>
      </c>
      <c r="O2960" s="5" t="str">
        <f>IF(newcards!O2959&lt;&gt;"", newcards!O2959, "")</f>
        <v/>
      </c>
      <c r="P2960" s="5" t="str">
        <f>IF(newcards!P2959&lt;&gt;"", newcards!P2959, "")</f>
        <v/>
      </c>
      <c r="Q2960" s="5" t="str">
        <f>IF(newcards!Q2959&lt;&gt;"", newcards!Q2959, "")</f>
        <v/>
      </c>
    </row>
    <row r="2961" spans="1:17" x14ac:dyDescent="0.25">
      <c r="A2961" s="3"/>
      <c r="B2961" s="5">
        <f>IF(newcards!B2960&lt;&gt;"",VLOOKUP(newcards!B2960,sport!$A$2:$B$8,2,FALSE),"")</f>
        <v>1</v>
      </c>
      <c r="C2961" s="3">
        <f>newcards!C2960</f>
        <v>2016</v>
      </c>
      <c r="D2961" s="3">
        <f>IF(newcards!D2960&lt;&gt;"",VLOOKUP(newcards!D2960,brand!$A$2:$B$30,2,FALSE),"")</f>
        <v>1</v>
      </c>
      <c r="E2961" s="3">
        <f>IF(newcards!E2960&lt;&gt;"",VLOOKUP(newcards!E2960,series!$A$2:$B$228,2,FALSE),)</f>
        <v>162</v>
      </c>
      <c r="F2961" s="3">
        <f>IF(newcards!F2960&lt;&gt;"",VLOOKUP(newcards!F2960,category!$A$2:$B$82,2,FALSE),)</f>
        <v>79</v>
      </c>
      <c r="G2961" s="3" t="str">
        <f>IF(newcards!G2960&lt;&gt;"",VLOOKUP(newcards!G2960,subcategory!$A$2:$B$680,2,FALSE),"")</f>
        <v/>
      </c>
      <c r="H2961" s="3">
        <f>newcards!H2960</f>
        <v>141</v>
      </c>
      <c r="I2961" s="3" t="str">
        <f>newcards!I2960</f>
        <v xml:space="preserve"> </v>
      </c>
      <c r="J2961" s="3">
        <f>IF(newcards!J2960&lt;&gt;"",VLOOKUP(newcards!J2960,player!$A$2:$B$7503,2,FALSE),"")</f>
        <v>6896</v>
      </c>
      <c r="K2961" s="3" t="str">
        <f>IF(newcards!K2960&lt;&gt;"",VLOOKUP(newcards!K2960,playernameext!$A$2:$B$32,2,FALSE),"")</f>
        <v/>
      </c>
      <c r="L2961" s="3">
        <f>IF(newcards!L2960&lt;&gt;"",VLOOKUP(newcards!L2960,team!$A$2:$B$538,2,FALSE),"")</f>
        <v>84</v>
      </c>
      <c r="M2961" s="5">
        <f>IF(newcards!M2960&lt;&gt;"", newcards!M2960, "")</f>
        <v>50</v>
      </c>
      <c r="N2961" s="5" t="str">
        <f>IF(newcards!N2960&lt;&gt;"", newcards!N2960, "")</f>
        <v>N</v>
      </c>
      <c r="O2961" s="5" t="str">
        <f>IF(newcards!O2960&lt;&gt;"", newcards!O2960, "")</f>
        <v/>
      </c>
      <c r="P2961" s="5" t="str">
        <f>IF(newcards!P2960&lt;&gt;"", newcards!P2960, "")</f>
        <v/>
      </c>
      <c r="Q2961" s="5" t="str">
        <f>IF(newcards!Q2960&lt;&gt;"", newcards!Q2960, "")</f>
        <v/>
      </c>
    </row>
    <row r="2962" spans="1:17" x14ac:dyDescent="0.25">
      <c r="A2962" s="3"/>
      <c r="B2962" s="5">
        <f>IF(newcards!B2961&lt;&gt;"",VLOOKUP(newcards!B2961,sport!$A$2:$B$8,2,FALSE),"")</f>
        <v>1</v>
      </c>
      <c r="C2962" s="3">
        <f>newcards!C2961</f>
        <v>2016</v>
      </c>
      <c r="D2962" s="3">
        <f>IF(newcards!D2961&lt;&gt;"",VLOOKUP(newcards!D2961,brand!$A$2:$B$30,2,FALSE),"")</f>
        <v>1</v>
      </c>
      <c r="E2962" s="3">
        <f>IF(newcards!E2961&lt;&gt;"",VLOOKUP(newcards!E2961,series!$A$2:$B$228,2,FALSE),)</f>
        <v>162</v>
      </c>
      <c r="F2962" s="3">
        <f>IF(newcards!F2961&lt;&gt;"",VLOOKUP(newcards!F2961,category!$A$2:$B$82,2,FALSE),)</f>
        <v>79</v>
      </c>
      <c r="G2962" s="3" t="str">
        <f>IF(newcards!G2961&lt;&gt;"",VLOOKUP(newcards!G2961,subcategory!$A$2:$B$680,2,FALSE),"")</f>
        <v/>
      </c>
      <c r="H2962" s="3">
        <f>newcards!H2961</f>
        <v>142</v>
      </c>
      <c r="I2962" s="3" t="str">
        <f>newcards!I2961</f>
        <v xml:space="preserve"> </v>
      </c>
      <c r="J2962" s="3">
        <f>IF(newcards!J2961&lt;&gt;"",VLOOKUP(newcards!J2961,player!$A$2:$B$7503,2,FALSE),"")</f>
        <v>1364</v>
      </c>
      <c r="K2962" s="3" t="str">
        <f>IF(newcards!K2961&lt;&gt;"",VLOOKUP(newcards!K2961,playernameext!$A$2:$B$32,2,FALSE),"")</f>
        <v/>
      </c>
      <c r="L2962" s="3">
        <f>IF(newcards!L2961&lt;&gt;"",VLOOKUP(newcards!L2961,team!$A$2:$B$538,2,FALSE),"")</f>
        <v>68</v>
      </c>
      <c r="M2962" s="5">
        <f>IF(newcards!M2961&lt;&gt;"", newcards!M2961, "")</f>
        <v>50</v>
      </c>
      <c r="N2962" s="5" t="str">
        <f>IF(newcards!N2961&lt;&gt;"", newcards!N2961, "")</f>
        <v>N</v>
      </c>
      <c r="O2962" s="5" t="str">
        <f>IF(newcards!O2961&lt;&gt;"", newcards!O2961, "")</f>
        <v/>
      </c>
      <c r="P2962" s="5" t="str">
        <f>IF(newcards!P2961&lt;&gt;"", newcards!P2961, "")</f>
        <v/>
      </c>
      <c r="Q2962" s="5" t="str">
        <f>IF(newcards!Q2961&lt;&gt;"", newcards!Q2961, "")</f>
        <v/>
      </c>
    </row>
    <row r="2963" spans="1:17" x14ac:dyDescent="0.25">
      <c r="A2963" s="3"/>
      <c r="B2963" s="5">
        <f>IF(newcards!B2962&lt;&gt;"",VLOOKUP(newcards!B2962,sport!$A$2:$B$8,2,FALSE),"")</f>
        <v>1</v>
      </c>
      <c r="C2963" s="3">
        <f>newcards!C2962</f>
        <v>2016</v>
      </c>
      <c r="D2963" s="3">
        <f>IF(newcards!D2962&lt;&gt;"",VLOOKUP(newcards!D2962,brand!$A$2:$B$30,2,FALSE),"")</f>
        <v>1</v>
      </c>
      <c r="E2963" s="3">
        <f>IF(newcards!E2962&lt;&gt;"",VLOOKUP(newcards!E2962,series!$A$2:$B$228,2,FALSE),)</f>
        <v>162</v>
      </c>
      <c r="F2963" s="3">
        <f>IF(newcards!F2962&lt;&gt;"",VLOOKUP(newcards!F2962,category!$A$2:$B$82,2,FALSE),)</f>
        <v>79</v>
      </c>
      <c r="G2963" s="3" t="str">
        <f>IF(newcards!G2962&lt;&gt;"",VLOOKUP(newcards!G2962,subcategory!$A$2:$B$680,2,FALSE),"")</f>
        <v/>
      </c>
      <c r="H2963" s="3">
        <f>newcards!H2962</f>
        <v>143</v>
      </c>
      <c r="I2963" s="3" t="str">
        <f>newcards!I2962</f>
        <v xml:space="preserve"> </v>
      </c>
      <c r="J2963" s="3">
        <f>IF(newcards!J2962&lt;&gt;"",VLOOKUP(newcards!J2962,player!$A$2:$B$7503,2,FALSE),"")</f>
        <v>5126</v>
      </c>
      <c r="K2963" s="3" t="str">
        <f>IF(newcards!K2962&lt;&gt;"",VLOOKUP(newcards!K2962,playernameext!$A$2:$B$32,2,FALSE),"")</f>
        <v/>
      </c>
      <c r="L2963" s="3">
        <f>IF(newcards!L2962&lt;&gt;"",VLOOKUP(newcards!L2962,team!$A$2:$B$538,2,FALSE),"")</f>
        <v>43</v>
      </c>
      <c r="M2963" s="5">
        <f>IF(newcards!M2962&lt;&gt;"", newcards!M2962, "")</f>
        <v>50</v>
      </c>
      <c r="N2963" s="5" t="str">
        <f>IF(newcards!N2962&lt;&gt;"", newcards!N2962, "")</f>
        <v>N</v>
      </c>
      <c r="O2963" s="5" t="str">
        <f>IF(newcards!O2962&lt;&gt;"", newcards!O2962, "")</f>
        <v/>
      </c>
      <c r="P2963" s="5" t="str">
        <f>IF(newcards!P2962&lt;&gt;"", newcards!P2962, "")</f>
        <v/>
      </c>
      <c r="Q2963" s="5" t="str">
        <f>IF(newcards!Q2962&lt;&gt;"", newcards!Q2962, "")</f>
        <v/>
      </c>
    </row>
    <row r="2964" spans="1:17" x14ac:dyDescent="0.25">
      <c r="A2964" s="3"/>
      <c r="B2964" s="5">
        <f>IF(newcards!B2963&lt;&gt;"",VLOOKUP(newcards!B2963,sport!$A$2:$B$8,2,FALSE),"")</f>
        <v>1</v>
      </c>
      <c r="C2964" s="3">
        <f>newcards!C2963</f>
        <v>2016</v>
      </c>
      <c r="D2964" s="3">
        <f>IF(newcards!D2963&lt;&gt;"",VLOOKUP(newcards!D2963,brand!$A$2:$B$30,2,FALSE),"")</f>
        <v>1</v>
      </c>
      <c r="E2964" s="3">
        <f>IF(newcards!E2963&lt;&gt;"",VLOOKUP(newcards!E2963,series!$A$2:$B$228,2,FALSE),)</f>
        <v>162</v>
      </c>
      <c r="F2964" s="3">
        <f>IF(newcards!F2963&lt;&gt;"",VLOOKUP(newcards!F2963,category!$A$2:$B$82,2,FALSE),)</f>
        <v>79</v>
      </c>
      <c r="G2964" s="3" t="str">
        <f>IF(newcards!G2963&lt;&gt;"",VLOOKUP(newcards!G2963,subcategory!$A$2:$B$680,2,FALSE),"")</f>
        <v/>
      </c>
      <c r="H2964" s="3">
        <f>newcards!H2963</f>
        <v>144</v>
      </c>
      <c r="I2964" s="3" t="str">
        <f>newcards!I2963</f>
        <v xml:space="preserve"> </v>
      </c>
      <c r="J2964" s="3">
        <f>IF(newcards!J2963&lt;&gt;"",VLOOKUP(newcards!J2963,player!$A$2:$B$7503,2,FALSE),"")</f>
        <v>7251</v>
      </c>
      <c r="K2964" s="3" t="str">
        <f>IF(newcards!K2963&lt;&gt;"",VLOOKUP(newcards!K2963,playernameext!$A$2:$B$32,2,FALSE),"")</f>
        <v/>
      </c>
      <c r="L2964" s="3">
        <f>IF(newcards!L2963&lt;&gt;"",VLOOKUP(newcards!L2963,team!$A$2:$B$538,2,FALSE),"")</f>
        <v>40</v>
      </c>
      <c r="M2964" s="5">
        <f>IF(newcards!M2963&lt;&gt;"", newcards!M2963, "")</f>
        <v>50</v>
      </c>
      <c r="N2964" s="5" t="str">
        <f>IF(newcards!N2963&lt;&gt;"", newcards!N2963, "")</f>
        <v>N</v>
      </c>
      <c r="O2964" s="5" t="str">
        <f>IF(newcards!O2963&lt;&gt;"", newcards!O2963, "")</f>
        <v/>
      </c>
      <c r="P2964" s="5" t="str">
        <f>IF(newcards!P2963&lt;&gt;"", newcards!P2963, "")</f>
        <v/>
      </c>
      <c r="Q2964" s="5" t="str">
        <f>IF(newcards!Q2963&lt;&gt;"", newcards!Q2963, "")</f>
        <v/>
      </c>
    </row>
    <row r="2965" spans="1:17" x14ac:dyDescent="0.25">
      <c r="A2965" s="3"/>
      <c r="B2965" s="5">
        <f>IF(newcards!B2964&lt;&gt;"",VLOOKUP(newcards!B2964,sport!$A$2:$B$8,2,FALSE),"")</f>
        <v>1</v>
      </c>
      <c r="C2965" s="3">
        <f>newcards!C2964</f>
        <v>2016</v>
      </c>
      <c r="D2965" s="3">
        <f>IF(newcards!D2964&lt;&gt;"",VLOOKUP(newcards!D2964,brand!$A$2:$B$30,2,FALSE),"")</f>
        <v>1</v>
      </c>
      <c r="E2965" s="3">
        <f>IF(newcards!E2964&lt;&gt;"",VLOOKUP(newcards!E2964,series!$A$2:$B$228,2,FALSE),)</f>
        <v>162</v>
      </c>
      <c r="F2965" s="3">
        <f>IF(newcards!F2964&lt;&gt;"",VLOOKUP(newcards!F2964,category!$A$2:$B$82,2,FALSE),)</f>
        <v>79</v>
      </c>
      <c r="G2965" s="3" t="str">
        <f>IF(newcards!G2964&lt;&gt;"",VLOOKUP(newcards!G2964,subcategory!$A$2:$B$680,2,FALSE),"")</f>
        <v/>
      </c>
      <c r="H2965" s="3">
        <f>newcards!H2964</f>
        <v>145</v>
      </c>
      <c r="I2965" s="3" t="str">
        <f>newcards!I2964</f>
        <v xml:space="preserve"> </v>
      </c>
      <c r="J2965" s="3">
        <f>IF(newcards!J2964&lt;&gt;"",VLOOKUP(newcards!J2964,player!$A$2:$B$7503,2,FALSE),"")</f>
        <v>3863</v>
      </c>
      <c r="K2965" s="3" t="str">
        <f>IF(newcards!K2964&lt;&gt;"",VLOOKUP(newcards!K2964,playernameext!$A$2:$B$32,2,FALSE),"")</f>
        <v/>
      </c>
      <c r="L2965" s="3">
        <f>IF(newcards!L2964&lt;&gt;"",VLOOKUP(newcards!L2964,team!$A$2:$B$538,2,FALSE),"")</f>
        <v>67</v>
      </c>
      <c r="M2965" s="5">
        <f>IF(newcards!M2964&lt;&gt;"", newcards!M2964, "")</f>
        <v>50</v>
      </c>
      <c r="N2965" s="5" t="str">
        <f>IF(newcards!N2964&lt;&gt;"", newcards!N2964, "")</f>
        <v>N</v>
      </c>
      <c r="O2965" s="5" t="str">
        <f>IF(newcards!O2964&lt;&gt;"", newcards!O2964, "")</f>
        <v/>
      </c>
      <c r="P2965" s="5" t="str">
        <f>IF(newcards!P2964&lt;&gt;"", newcards!P2964, "")</f>
        <v/>
      </c>
      <c r="Q2965" s="5" t="str">
        <f>IF(newcards!Q2964&lt;&gt;"", newcards!Q2964, "")</f>
        <v/>
      </c>
    </row>
    <row r="2966" spans="1:17" x14ac:dyDescent="0.25">
      <c r="A2966" s="3"/>
      <c r="B2966" s="5">
        <f>IF(newcards!B2965&lt;&gt;"",VLOOKUP(newcards!B2965,sport!$A$2:$B$8,2,FALSE),"")</f>
        <v>1</v>
      </c>
      <c r="C2966" s="3">
        <f>newcards!C2965</f>
        <v>2016</v>
      </c>
      <c r="D2966" s="3">
        <f>IF(newcards!D2965&lt;&gt;"",VLOOKUP(newcards!D2965,brand!$A$2:$B$30,2,FALSE),"")</f>
        <v>1</v>
      </c>
      <c r="E2966" s="3">
        <f>IF(newcards!E2965&lt;&gt;"",VLOOKUP(newcards!E2965,series!$A$2:$B$228,2,FALSE),)</f>
        <v>162</v>
      </c>
      <c r="F2966" s="3">
        <f>IF(newcards!F2965&lt;&gt;"",VLOOKUP(newcards!F2965,category!$A$2:$B$82,2,FALSE),)</f>
        <v>79</v>
      </c>
      <c r="G2966" s="3" t="str">
        <f>IF(newcards!G2965&lt;&gt;"",VLOOKUP(newcards!G2965,subcategory!$A$2:$B$680,2,FALSE),"")</f>
        <v/>
      </c>
      <c r="H2966" s="3">
        <f>newcards!H2965</f>
        <v>146</v>
      </c>
      <c r="I2966" s="3" t="str">
        <f>newcards!I2965</f>
        <v xml:space="preserve"> </v>
      </c>
      <c r="J2966" s="3">
        <f>IF(newcards!J2965&lt;&gt;"",VLOOKUP(newcards!J2965,player!$A$2:$B$7503,2,FALSE),"")</f>
        <v>6106</v>
      </c>
      <c r="K2966" s="3" t="str">
        <f>IF(newcards!K2965&lt;&gt;"",VLOOKUP(newcards!K2965,playernameext!$A$2:$B$32,2,FALSE),"")</f>
        <v/>
      </c>
      <c r="L2966" s="3">
        <f>IF(newcards!L2965&lt;&gt;"",VLOOKUP(newcards!L2965,team!$A$2:$B$538,2,FALSE),"")</f>
        <v>89</v>
      </c>
      <c r="M2966" s="5">
        <f>IF(newcards!M2965&lt;&gt;"", newcards!M2965, "")</f>
        <v>50</v>
      </c>
      <c r="N2966" s="5" t="str">
        <f>IF(newcards!N2965&lt;&gt;"", newcards!N2965, "")</f>
        <v>N</v>
      </c>
      <c r="O2966" s="5" t="str">
        <f>IF(newcards!O2965&lt;&gt;"", newcards!O2965, "")</f>
        <v/>
      </c>
      <c r="P2966" s="5" t="str">
        <f>IF(newcards!P2965&lt;&gt;"", newcards!P2965, "")</f>
        <v/>
      </c>
      <c r="Q2966" s="5" t="str">
        <f>IF(newcards!Q2965&lt;&gt;"", newcards!Q2965, "")</f>
        <v/>
      </c>
    </row>
    <row r="2967" spans="1:17" x14ac:dyDescent="0.25">
      <c r="A2967" s="3"/>
      <c r="B2967" s="5">
        <f>IF(newcards!B2966&lt;&gt;"",VLOOKUP(newcards!B2966,sport!$A$2:$B$8,2,FALSE),"")</f>
        <v>1</v>
      </c>
      <c r="C2967" s="3">
        <f>newcards!C2966</f>
        <v>2016</v>
      </c>
      <c r="D2967" s="3">
        <f>IF(newcards!D2966&lt;&gt;"",VLOOKUP(newcards!D2966,brand!$A$2:$B$30,2,FALSE),"")</f>
        <v>1</v>
      </c>
      <c r="E2967" s="3">
        <f>IF(newcards!E2966&lt;&gt;"",VLOOKUP(newcards!E2966,series!$A$2:$B$228,2,FALSE),)</f>
        <v>162</v>
      </c>
      <c r="F2967" s="3">
        <f>IF(newcards!F2966&lt;&gt;"",VLOOKUP(newcards!F2966,category!$A$2:$B$82,2,FALSE),)</f>
        <v>79</v>
      </c>
      <c r="G2967" s="3" t="str">
        <f>IF(newcards!G2966&lt;&gt;"",VLOOKUP(newcards!G2966,subcategory!$A$2:$B$680,2,FALSE),"")</f>
        <v/>
      </c>
      <c r="H2967" s="3">
        <f>newcards!H2966</f>
        <v>147</v>
      </c>
      <c r="I2967" s="3" t="str">
        <f>newcards!I2966</f>
        <v xml:space="preserve"> </v>
      </c>
      <c r="J2967" s="3">
        <f>IF(newcards!J2966&lt;&gt;"",VLOOKUP(newcards!J2966,player!$A$2:$B$7503,2,FALSE),"")</f>
        <v>2094</v>
      </c>
      <c r="K2967" s="3" t="str">
        <f>IF(newcards!K2966&lt;&gt;"",VLOOKUP(newcards!K2966,playernameext!$A$2:$B$32,2,FALSE),"")</f>
        <v/>
      </c>
      <c r="L2967" s="3">
        <f>IF(newcards!L2966&lt;&gt;"",VLOOKUP(newcards!L2966,team!$A$2:$B$538,2,FALSE),"")</f>
        <v>59</v>
      </c>
      <c r="M2967" s="5">
        <f>IF(newcards!M2966&lt;&gt;"", newcards!M2966, "")</f>
        <v>50</v>
      </c>
      <c r="N2967" s="5" t="str">
        <f>IF(newcards!N2966&lt;&gt;"", newcards!N2966, "")</f>
        <v>N</v>
      </c>
      <c r="O2967" s="5" t="str">
        <f>IF(newcards!O2966&lt;&gt;"", newcards!O2966, "")</f>
        <v/>
      </c>
      <c r="P2967" s="5" t="str">
        <f>IF(newcards!P2966&lt;&gt;"", newcards!P2966, "")</f>
        <v/>
      </c>
      <c r="Q2967" s="5" t="str">
        <f>IF(newcards!Q2966&lt;&gt;"", newcards!Q2966, "")</f>
        <v/>
      </c>
    </row>
    <row r="2968" spans="1:17" x14ac:dyDescent="0.25">
      <c r="A2968" s="3"/>
      <c r="B2968" s="5">
        <f>IF(newcards!B2967&lt;&gt;"",VLOOKUP(newcards!B2967,sport!$A$2:$B$8,2,FALSE),"")</f>
        <v>1</v>
      </c>
      <c r="C2968" s="3">
        <f>newcards!C2967</f>
        <v>2016</v>
      </c>
      <c r="D2968" s="3">
        <f>IF(newcards!D2967&lt;&gt;"",VLOOKUP(newcards!D2967,brand!$A$2:$B$30,2,FALSE),"")</f>
        <v>1</v>
      </c>
      <c r="E2968" s="3">
        <f>IF(newcards!E2967&lt;&gt;"",VLOOKUP(newcards!E2967,series!$A$2:$B$228,2,FALSE),)</f>
        <v>162</v>
      </c>
      <c r="F2968" s="3">
        <f>IF(newcards!F2967&lt;&gt;"",VLOOKUP(newcards!F2967,category!$A$2:$B$82,2,FALSE),)</f>
        <v>79</v>
      </c>
      <c r="G2968" s="3" t="str">
        <f>IF(newcards!G2967&lt;&gt;"",VLOOKUP(newcards!G2967,subcategory!$A$2:$B$680,2,FALSE),"")</f>
        <v/>
      </c>
      <c r="H2968" s="3">
        <f>newcards!H2967</f>
        <v>148</v>
      </c>
      <c r="I2968" s="3" t="str">
        <f>newcards!I2967</f>
        <v xml:space="preserve"> </v>
      </c>
      <c r="J2968" s="3">
        <f>IF(newcards!J2967&lt;&gt;"",VLOOKUP(newcards!J2967,player!$A$2:$B$7503,2,FALSE),"")</f>
        <v>6976</v>
      </c>
      <c r="K2968" s="3" t="str">
        <f>IF(newcards!K2967&lt;&gt;"",VLOOKUP(newcards!K2967,playernameext!$A$2:$B$32,2,FALSE),"")</f>
        <v/>
      </c>
      <c r="L2968" s="3">
        <f>IF(newcards!L2967&lt;&gt;"",VLOOKUP(newcards!L2967,team!$A$2:$B$538,2,FALSE),"")</f>
        <v>84</v>
      </c>
      <c r="M2968" s="5">
        <f>IF(newcards!M2967&lt;&gt;"", newcards!M2967, "")</f>
        <v>50</v>
      </c>
      <c r="N2968" s="5" t="str">
        <f>IF(newcards!N2967&lt;&gt;"", newcards!N2967, "")</f>
        <v>N</v>
      </c>
      <c r="O2968" s="5" t="str">
        <f>IF(newcards!O2967&lt;&gt;"", newcards!O2967, "")</f>
        <v/>
      </c>
      <c r="P2968" s="5" t="str">
        <f>IF(newcards!P2967&lt;&gt;"", newcards!P2967, "")</f>
        <v/>
      </c>
      <c r="Q2968" s="5" t="str">
        <f>IF(newcards!Q2967&lt;&gt;"", newcards!Q2967, "")</f>
        <v/>
      </c>
    </row>
    <row r="2969" spans="1:17" x14ac:dyDescent="0.25">
      <c r="A2969" s="3"/>
      <c r="B2969" s="5">
        <f>IF(newcards!B2968&lt;&gt;"",VLOOKUP(newcards!B2968,sport!$A$2:$B$8,2,FALSE),"")</f>
        <v>1</v>
      </c>
      <c r="C2969" s="3">
        <f>newcards!C2968</f>
        <v>2016</v>
      </c>
      <c r="D2969" s="3">
        <f>IF(newcards!D2968&lt;&gt;"",VLOOKUP(newcards!D2968,brand!$A$2:$B$30,2,FALSE),"")</f>
        <v>1</v>
      </c>
      <c r="E2969" s="3">
        <f>IF(newcards!E2968&lt;&gt;"",VLOOKUP(newcards!E2968,series!$A$2:$B$228,2,FALSE),)</f>
        <v>162</v>
      </c>
      <c r="F2969" s="3">
        <f>IF(newcards!F2968&lt;&gt;"",VLOOKUP(newcards!F2968,category!$A$2:$B$82,2,FALSE),)</f>
        <v>79</v>
      </c>
      <c r="G2969" s="3" t="str">
        <f>IF(newcards!G2968&lt;&gt;"",VLOOKUP(newcards!G2968,subcategory!$A$2:$B$680,2,FALSE),"")</f>
        <v/>
      </c>
      <c r="H2969" s="3">
        <f>newcards!H2968</f>
        <v>149</v>
      </c>
      <c r="I2969" s="3" t="str">
        <f>newcards!I2968</f>
        <v xml:space="preserve"> </v>
      </c>
      <c r="J2969" s="3">
        <f>IF(newcards!J2968&lt;&gt;"",VLOOKUP(newcards!J2968,player!$A$2:$B$7503,2,FALSE),"")</f>
        <v>7399</v>
      </c>
      <c r="K2969" s="3" t="str">
        <f>IF(newcards!K2968&lt;&gt;"",VLOOKUP(newcards!K2968,playernameext!$A$2:$B$32,2,FALSE),"")</f>
        <v/>
      </c>
      <c r="L2969" s="3">
        <f>IF(newcards!L2968&lt;&gt;"",VLOOKUP(newcards!L2968,team!$A$2:$B$538,2,FALSE),"")</f>
        <v>39</v>
      </c>
      <c r="M2969" s="5">
        <f>IF(newcards!M2968&lt;&gt;"", newcards!M2968, "")</f>
        <v>50</v>
      </c>
      <c r="N2969" s="5" t="str">
        <f>IF(newcards!N2968&lt;&gt;"", newcards!N2968, "")</f>
        <v>N</v>
      </c>
      <c r="O2969" s="5" t="str">
        <f>IF(newcards!O2968&lt;&gt;"", newcards!O2968, "")</f>
        <v/>
      </c>
      <c r="P2969" s="5" t="str">
        <f>IF(newcards!P2968&lt;&gt;"", newcards!P2968, "")</f>
        <v/>
      </c>
      <c r="Q2969" s="5" t="str">
        <f>IF(newcards!Q2968&lt;&gt;"", newcards!Q2968, "")</f>
        <v/>
      </c>
    </row>
    <row r="2970" spans="1:17" x14ac:dyDescent="0.25">
      <c r="A2970" s="3"/>
      <c r="B2970" s="5">
        <f>IF(newcards!B2969&lt;&gt;"",VLOOKUP(newcards!B2969,sport!$A$2:$B$8,2,FALSE),"")</f>
        <v>1</v>
      </c>
      <c r="C2970" s="3">
        <f>newcards!C2969</f>
        <v>2016</v>
      </c>
      <c r="D2970" s="3">
        <f>IF(newcards!D2969&lt;&gt;"",VLOOKUP(newcards!D2969,brand!$A$2:$B$30,2,FALSE),"")</f>
        <v>1</v>
      </c>
      <c r="E2970" s="3">
        <f>IF(newcards!E2969&lt;&gt;"",VLOOKUP(newcards!E2969,series!$A$2:$B$228,2,FALSE),)</f>
        <v>162</v>
      </c>
      <c r="F2970" s="3">
        <f>IF(newcards!F2969&lt;&gt;"",VLOOKUP(newcards!F2969,category!$A$2:$B$82,2,FALSE),)</f>
        <v>79</v>
      </c>
      <c r="G2970" s="3" t="str">
        <f>IF(newcards!G2969&lt;&gt;"",VLOOKUP(newcards!G2969,subcategory!$A$2:$B$680,2,FALSE),"")</f>
        <v/>
      </c>
      <c r="H2970" s="3">
        <f>newcards!H2969</f>
        <v>150</v>
      </c>
      <c r="I2970" s="3" t="str">
        <f>newcards!I2969</f>
        <v xml:space="preserve"> </v>
      </c>
      <c r="J2970" s="3">
        <f>IF(newcards!J2969&lt;&gt;"",VLOOKUP(newcards!J2969,player!$A$2:$B$7503,2,FALSE),"")</f>
        <v>1683</v>
      </c>
      <c r="K2970" s="3" t="str">
        <f>IF(newcards!K2969&lt;&gt;"",VLOOKUP(newcards!K2969,playernameext!$A$2:$B$32,2,FALSE),"")</f>
        <v/>
      </c>
      <c r="L2970" s="3">
        <f>IF(newcards!L2969&lt;&gt;"",VLOOKUP(newcards!L2969,team!$A$2:$B$538,2,FALSE),"")</f>
        <v>50</v>
      </c>
      <c r="M2970" s="5">
        <f>IF(newcards!M2969&lt;&gt;"", newcards!M2969, "")</f>
        <v>50</v>
      </c>
      <c r="N2970" s="5" t="str">
        <f>IF(newcards!N2969&lt;&gt;"", newcards!N2969, "")</f>
        <v>N</v>
      </c>
      <c r="O2970" s="5" t="str">
        <f>IF(newcards!O2969&lt;&gt;"", newcards!O2969, "")</f>
        <v/>
      </c>
      <c r="P2970" s="5" t="str">
        <f>IF(newcards!P2969&lt;&gt;"", newcards!P2969, "")</f>
        <v/>
      </c>
      <c r="Q2970" s="5" t="str">
        <f>IF(newcards!Q2969&lt;&gt;"", newcards!Q2969, "")</f>
        <v/>
      </c>
    </row>
    <row r="2971" spans="1:17" x14ac:dyDescent="0.25">
      <c r="A2971" s="3"/>
      <c r="B2971" s="5">
        <f>IF(newcards!B2970&lt;&gt;"",VLOOKUP(newcards!B2970,sport!$A$2:$B$8,2,FALSE),"")</f>
        <v>1</v>
      </c>
      <c r="C2971" s="3">
        <f>newcards!C2970</f>
        <v>2016</v>
      </c>
      <c r="D2971" s="3">
        <f>IF(newcards!D2970&lt;&gt;"",VLOOKUP(newcards!D2970,brand!$A$2:$B$30,2,FALSE),"")</f>
        <v>1</v>
      </c>
      <c r="E2971" s="3">
        <f>IF(newcards!E2970&lt;&gt;"",VLOOKUP(newcards!E2970,series!$A$2:$B$228,2,FALSE),)</f>
        <v>162</v>
      </c>
      <c r="F2971" s="3">
        <f>IF(newcards!F2970&lt;&gt;"",VLOOKUP(newcards!F2970,category!$A$2:$B$82,2,FALSE),)</f>
        <v>79</v>
      </c>
      <c r="G2971" s="3" t="str">
        <f>IF(newcards!G2970&lt;&gt;"",VLOOKUP(newcards!G2970,subcategory!$A$2:$B$680,2,FALSE),"")</f>
        <v/>
      </c>
      <c r="H2971" s="3">
        <f>newcards!H2970</f>
        <v>151</v>
      </c>
      <c r="I2971" s="3" t="str">
        <f>newcards!I2970</f>
        <v xml:space="preserve"> </v>
      </c>
      <c r="J2971" s="3">
        <f>IF(newcards!J2970&lt;&gt;"",VLOOKUP(newcards!J2970,player!$A$2:$B$7503,2,FALSE),"")</f>
        <v>3843</v>
      </c>
      <c r="K2971" s="3" t="str">
        <f>IF(newcards!K2970&lt;&gt;"",VLOOKUP(newcards!K2970,playernameext!$A$2:$B$32,2,FALSE),"")</f>
        <v/>
      </c>
      <c r="L2971" s="3">
        <f>IF(newcards!L2970&lt;&gt;"",VLOOKUP(newcards!L2970,team!$A$2:$B$538,2,FALSE),"")</f>
        <v>21</v>
      </c>
      <c r="M2971" s="5">
        <f>IF(newcards!M2970&lt;&gt;"", newcards!M2970, "")</f>
        <v>50</v>
      </c>
      <c r="N2971" s="5" t="str">
        <f>IF(newcards!N2970&lt;&gt;"", newcards!N2970, "")</f>
        <v>N</v>
      </c>
      <c r="O2971" s="5" t="str">
        <f>IF(newcards!O2970&lt;&gt;"", newcards!O2970, "")</f>
        <v/>
      </c>
      <c r="P2971" s="5" t="str">
        <f>IF(newcards!P2970&lt;&gt;"", newcards!P2970, "")</f>
        <v/>
      </c>
      <c r="Q2971" s="5" t="str">
        <f>IF(newcards!Q2970&lt;&gt;"", newcards!Q2970, "")</f>
        <v/>
      </c>
    </row>
    <row r="2972" spans="1:17" x14ac:dyDescent="0.25">
      <c r="A2972" s="3"/>
      <c r="B2972" s="5">
        <f>IF(newcards!B2971&lt;&gt;"",VLOOKUP(newcards!B2971,sport!$A$2:$B$8,2,FALSE),"")</f>
        <v>1</v>
      </c>
      <c r="C2972" s="3">
        <f>newcards!C2971</f>
        <v>2016</v>
      </c>
      <c r="D2972" s="3">
        <f>IF(newcards!D2971&lt;&gt;"",VLOOKUP(newcards!D2971,brand!$A$2:$B$30,2,FALSE),"")</f>
        <v>1</v>
      </c>
      <c r="E2972" s="3">
        <f>IF(newcards!E2971&lt;&gt;"",VLOOKUP(newcards!E2971,series!$A$2:$B$228,2,FALSE),)</f>
        <v>162</v>
      </c>
      <c r="F2972" s="3">
        <f>IF(newcards!F2971&lt;&gt;"",VLOOKUP(newcards!F2971,category!$A$2:$B$82,2,FALSE),)</f>
        <v>79</v>
      </c>
      <c r="G2972" s="3" t="str">
        <f>IF(newcards!G2971&lt;&gt;"",VLOOKUP(newcards!G2971,subcategory!$A$2:$B$680,2,FALSE),"")</f>
        <v/>
      </c>
      <c r="H2972" s="3">
        <f>newcards!H2971</f>
        <v>152</v>
      </c>
      <c r="I2972" s="3" t="str">
        <f>newcards!I2971</f>
        <v xml:space="preserve"> </v>
      </c>
      <c r="J2972" s="3">
        <f>IF(newcards!J2971&lt;&gt;"",VLOOKUP(newcards!J2971,player!$A$2:$B$7503,2,FALSE),"")</f>
        <v>4264</v>
      </c>
      <c r="K2972" s="3" t="str">
        <f>IF(newcards!K2971&lt;&gt;"",VLOOKUP(newcards!K2971,playernameext!$A$2:$B$32,2,FALSE),"")</f>
        <v/>
      </c>
      <c r="L2972" s="3">
        <f>IF(newcards!L2971&lt;&gt;"",VLOOKUP(newcards!L2971,team!$A$2:$B$538,2,FALSE),"")</f>
        <v>61</v>
      </c>
      <c r="M2972" s="5">
        <f>IF(newcards!M2971&lt;&gt;"", newcards!M2971, "")</f>
        <v>50</v>
      </c>
      <c r="N2972" s="5" t="str">
        <f>IF(newcards!N2971&lt;&gt;"", newcards!N2971, "")</f>
        <v>N</v>
      </c>
      <c r="O2972" s="5" t="str">
        <f>IF(newcards!O2971&lt;&gt;"", newcards!O2971, "")</f>
        <v/>
      </c>
      <c r="P2972" s="5" t="str">
        <f>IF(newcards!P2971&lt;&gt;"", newcards!P2971, "")</f>
        <v/>
      </c>
      <c r="Q2972" s="5" t="str">
        <f>IF(newcards!Q2971&lt;&gt;"", newcards!Q2971, "")</f>
        <v/>
      </c>
    </row>
    <row r="2973" spans="1:17" x14ac:dyDescent="0.25">
      <c r="A2973" s="3"/>
      <c r="B2973" s="5">
        <f>IF(newcards!B2972&lt;&gt;"",VLOOKUP(newcards!B2972,sport!$A$2:$B$8,2,FALSE),"")</f>
        <v>1</v>
      </c>
      <c r="C2973" s="3">
        <f>newcards!C2972</f>
        <v>2016</v>
      </c>
      <c r="D2973" s="3">
        <f>IF(newcards!D2972&lt;&gt;"",VLOOKUP(newcards!D2972,brand!$A$2:$B$30,2,FALSE),"")</f>
        <v>1</v>
      </c>
      <c r="E2973" s="3">
        <f>IF(newcards!E2972&lt;&gt;"",VLOOKUP(newcards!E2972,series!$A$2:$B$228,2,FALSE),)</f>
        <v>162</v>
      </c>
      <c r="F2973" s="3">
        <f>IF(newcards!F2972&lt;&gt;"",VLOOKUP(newcards!F2972,category!$A$2:$B$82,2,FALSE),)</f>
        <v>79</v>
      </c>
      <c r="G2973" s="3" t="str">
        <f>IF(newcards!G2972&lt;&gt;"",VLOOKUP(newcards!G2972,subcategory!$A$2:$B$680,2,FALSE),"")</f>
        <v/>
      </c>
      <c r="H2973" s="3">
        <f>newcards!H2972</f>
        <v>153</v>
      </c>
      <c r="I2973" s="3" t="str">
        <f>newcards!I2972</f>
        <v xml:space="preserve"> </v>
      </c>
      <c r="J2973" s="3">
        <f>IF(newcards!J2972&lt;&gt;"",VLOOKUP(newcards!J2972,player!$A$2:$B$7503,2,FALSE),"")</f>
        <v>3226</v>
      </c>
      <c r="K2973" s="3" t="str">
        <f>IF(newcards!K2972&lt;&gt;"",VLOOKUP(newcards!K2972,playernameext!$A$2:$B$32,2,FALSE),"")</f>
        <v/>
      </c>
      <c r="L2973" s="3">
        <f>IF(newcards!L2972&lt;&gt;"",VLOOKUP(newcards!L2972,team!$A$2:$B$538,2,FALSE),"")</f>
        <v>21</v>
      </c>
      <c r="M2973" s="5">
        <f>IF(newcards!M2972&lt;&gt;"", newcards!M2972, "")</f>
        <v>50</v>
      </c>
      <c r="N2973" s="5" t="str">
        <f>IF(newcards!N2972&lt;&gt;"", newcards!N2972, "")</f>
        <v>N</v>
      </c>
      <c r="O2973" s="5" t="str">
        <f>IF(newcards!O2972&lt;&gt;"", newcards!O2972, "")</f>
        <v/>
      </c>
      <c r="P2973" s="5" t="str">
        <f>IF(newcards!P2972&lt;&gt;"", newcards!P2972, "")</f>
        <v/>
      </c>
      <c r="Q2973" s="5" t="str">
        <f>IF(newcards!Q2972&lt;&gt;"", newcards!Q2972, "")</f>
        <v/>
      </c>
    </row>
    <row r="2974" spans="1:17" x14ac:dyDescent="0.25">
      <c r="A2974" s="3"/>
      <c r="B2974" s="5">
        <f>IF(newcards!B2973&lt;&gt;"",VLOOKUP(newcards!B2973,sport!$A$2:$B$8,2,FALSE),"")</f>
        <v>1</v>
      </c>
      <c r="C2974" s="3">
        <f>newcards!C2973</f>
        <v>2016</v>
      </c>
      <c r="D2974" s="3">
        <f>IF(newcards!D2973&lt;&gt;"",VLOOKUP(newcards!D2973,brand!$A$2:$B$30,2,FALSE),"")</f>
        <v>1</v>
      </c>
      <c r="E2974" s="3">
        <f>IF(newcards!E2973&lt;&gt;"",VLOOKUP(newcards!E2973,series!$A$2:$B$228,2,FALSE),)</f>
        <v>162</v>
      </c>
      <c r="F2974" s="3">
        <f>IF(newcards!F2973&lt;&gt;"",VLOOKUP(newcards!F2973,category!$A$2:$B$82,2,FALSE),)</f>
        <v>79</v>
      </c>
      <c r="G2974" s="3" t="str">
        <f>IF(newcards!G2973&lt;&gt;"",VLOOKUP(newcards!G2973,subcategory!$A$2:$B$680,2,FALSE),"")</f>
        <v/>
      </c>
      <c r="H2974" s="3">
        <f>newcards!H2973</f>
        <v>154</v>
      </c>
      <c r="I2974" s="3" t="str">
        <f>newcards!I2973</f>
        <v xml:space="preserve"> </v>
      </c>
      <c r="J2974" s="3">
        <f>IF(newcards!J2973&lt;&gt;"",VLOOKUP(newcards!J2973,player!$A$2:$B$7503,2,FALSE),"")</f>
        <v>3030</v>
      </c>
      <c r="K2974" s="3" t="str">
        <f>IF(newcards!K2973&lt;&gt;"",VLOOKUP(newcards!K2973,playernameext!$A$2:$B$32,2,FALSE),"")</f>
        <v/>
      </c>
      <c r="L2974" s="3">
        <f>IF(newcards!L2973&lt;&gt;"",VLOOKUP(newcards!L2973,team!$A$2:$B$538,2,FALSE),"")</f>
        <v>85</v>
      </c>
      <c r="M2974" s="5">
        <f>IF(newcards!M2973&lt;&gt;"", newcards!M2973, "")</f>
        <v>50</v>
      </c>
      <c r="N2974" s="5" t="str">
        <f>IF(newcards!N2973&lt;&gt;"", newcards!N2973, "")</f>
        <v>N</v>
      </c>
      <c r="O2974" s="5" t="str">
        <f>IF(newcards!O2973&lt;&gt;"", newcards!O2973, "")</f>
        <v/>
      </c>
      <c r="P2974" s="5" t="str">
        <f>IF(newcards!P2973&lt;&gt;"", newcards!P2973, "")</f>
        <v/>
      </c>
      <c r="Q2974" s="5" t="str">
        <f>IF(newcards!Q2973&lt;&gt;"", newcards!Q2973, "")</f>
        <v/>
      </c>
    </row>
    <row r="2975" spans="1:17" x14ac:dyDescent="0.25">
      <c r="A2975" s="3"/>
      <c r="B2975" s="5">
        <f>IF(newcards!B2974&lt;&gt;"",VLOOKUP(newcards!B2974,sport!$A$2:$B$8,2,FALSE),"")</f>
        <v>1</v>
      </c>
      <c r="C2975" s="3">
        <f>newcards!C2974</f>
        <v>2016</v>
      </c>
      <c r="D2975" s="3">
        <f>IF(newcards!D2974&lt;&gt;"",VLOOKUP(newcards!D2974,brand!$A$2:$B$30,2,FALSE),"")</f>
        <v>1</v>
      </c>
      <c r="E2975" s="3">
        <f>IF(newcards!E2974&lt;&gt;"",VLOOKUP(newcards!E2974,series!$A$2:$B$228,2,FALSE),)</f>
        <v>162</v>
      </c>
      <c r="F2975" s="3">
        <f>IF(newcards!F2974&lt;&gt;"",VLOOKUP(newcards!F2974,category!$A$2:$B$82,2,FALSE),)</f>
        <v>79</v>
      </c>
      <c r="G2975" s="3" t="str">
        <f>IF(newcards!G2974&lt;&gt;"",VLOOKUP(newcards!G2974,subcategory!$A$2:$B$680,2,FALSE),"")</f>
        <v/>
      </c>
      <c r="H2975" s="3">
        <f>newcards!H2974</f>
        <v>155</v>
      </c>
      <c r="I2975" s="3" t="str">
        <f>newcards!I2974</f>
        <v xml:space="preserve"> </v>
      </c>
      <c r="J2975" s="3">
        <f>IF(newcards!J2974&lt;&gt;"",VLOOKUP(newcards!J2974,player!$A$2:$B$7503,2,FALSE),"")</f>
        <v>5069</v>
      </c>
      <c r="K2975" s="3" t="str">
        <f>IF(newcards!K2974&lt;&gt;"",VLOOKUP(newcards!K2974,playernameext!$A$2:$B$32,2,FALSE),"")</f>
        <v/>
      </c>
      <c r="L2975" s="3">
        <f>IF(newcards!L2974&lt;&gt;"",VLOOKUP(newcards!L2974,team!$A$2:$B$538,2,FALSE),"")</f>
        <v>68</v>
      </c>
      <c r="M2975" s="5">
        <f>IF(newcards!M2974&lt;&gt;"", newcards!M2974, "")</f>
        <v>50</v>
      </c>
      <c r="N2975" s="5" t="str">
        <f>IF(newcards!N2974&lt;&gt;"", newcards!N2974, "")</f>
        <v>N</v>
      </c>
      <c r="O2975" s="5" t="str">
        <f>IF(newcards!O2974&lt;&gt;"", newcards!O2974, "")</f>
        <v/>
      </c>
      <c r="P2975" s="5" t="str">
        <f>IF(newcards!P2974&lt;&gt;"", newcards!P2974, "")</f>
        <v/>
      </c>
      <c r="Q2975" s="5" t="str">
        <f>IF(newcards!Q2974&lt;&gt;"", newcards!Q2974, "")</f>
        <v/>
      </c>
    </row>
    <row r="2976" spans="1:17" x14ac:dyDescent="0.25">
      <c r="A2976" s="3"/>
      <c r="B2976" s="5">
        <f>IF(newcards!B2975&lt;&gt;"",VLOOKUP(newcards!B2975,sport!$A$2:$B$8,2,FALSE),"")</f>
        <v>1</v>
      </c>
      <c r="C2976" s="3">
        <f>newcards!C2975</f>
        <v>2016</v>
      </c>
      <c r="D2976" s="3">
        <f>IF(newcards!D2975&lt;&gt;"",VLOOKUP(newcards!D2975,brand!$A$2:$B$30,2,FALSE),"")</f>
        <v>1</v>
      </c>
      <c r="E2976" s="3">
        <f>IF(newcards!E2975&lt;&gt;"",VLOOKUP(newcards!E2975,series!$A$2:$B$228,2,FALSE),)</f>
        <v>162</v>
      </c>
      <c r="F2976" s="3">
        <f>IF(newcards!F2975&lt;&gt;"",VLOOKUP(newcards!F2975,category!$A$2:$B$82,2,FALSE),)</f>
        <v>79</v>
      </c>
      <c r="G2976" s="3" t="str">
        <f>IF(newcards!G2975&lt;&gt;"",VLOOKUP(newcards!G2975,subcategory!$A$2:$B$680,2,FALSE),"")</f>
        <v/>
      </c>
      <c r="H2976" s="3">
        <f>newcards!H2975</f>
        <v>156</v>
      </c>
      <c r="I2976" s="3" t="str">
        <f>newcards!I2975</f>
        <v xml:space="preserve"> </v>
      </c>
      <c r="J2976" s="3">
        <f>IF(newcards!J2975&lt;&gt;"",VLOOKUP(newcards!J2975,player!$A$2:$B$7503,2,FALSE),"")</f>
        <v>1380</v>
      </c>
      <c r="K2976" s="3" t="str">
        <f>IF(newcards!K2975&lt;&gt;"",VLOOKUP(newcards!K2975,playernameext!$A$2:$B$32,2,FALSE),"")</f>
        <v/>
      </c>
      <c r="L2976" s="3">
        <f>IF(newcards!L2975&lt;&gt;"",VLOOKUP(newcards!L2975,team!$A$2:$B$538,2,FALSE),"")</f>
        <v>4</v>
      </c>
      <c r="M2976" s="5">
        <f>IF(newcards!M2975&lt;&gt;"", newcards!M2975, "")</f>
        <v>50</v>
      </c>
      <c r="N2976" s="5" t="str">
        <f>IF(newcards!N2975&lt;&gt;"", newcards!N2975, "")</f>
        <v>N</v>
      </c>
      <c r="O2976" s="5" t="str">
        <f>IF(newcards!O2975&lt;&gt;"", newcards!O2975, "")</f>
        <v/>
      </c>
      <c r="P2976" s="5" t="str">
        <f>IF(newcards!P2975&lt;&gt;"", newcards!P2975, "")</f>
        <v/>
      </c>
      <c r="Q2976" s="5" t="str">
        <f>IF(newcards!Q2975&lt;&gt;"", newcards!Q2975, "")</f>
        <v/>
      </c>
    </row>
    <row r="2977" spans="1:17" x14ac:dyDescent="0.25">
      <c r="A2977" s="3"/>
      <c r="B2977" s="5">
        <f>IF(newcards!B2976&lt;&gt;"",VLOOKUP(newcards!B2976,sport!$A$2:$B$8,2,FALSE),"")</f>
        <v>1</v>
      </c>
      <c r="C2977" s="3">
        <f>newcards!C2976</f>
        <v>2016</v>
      </c>
      <c r="D2977" s="3">
        <f>IF(newcards!D2976&lt;&gt;"",VLOOKUP(newcards!D2976,brand!$A$2:$B$30,2,FALSE),"")</f>
        <v>1</v>
      </c>
      <c r="E2977" s="3">
        <f>IF(newcards!E2976&lt;&gt;"",VLOOKUP(newcards!E2976,series!$A$2:$B$228,2,FALSE),)</f>
        <v>162</v>
      </c>
      <c r="F2977" s="3">
        <f>IF(newcards!F2976&lt;&gt;"",VLOOKUP(newcards!F2976,category!$A$2:$B$82,2,FALSE),)</f>
        <v>79</v>
      </c>
      <c r="G2977" s="3" t="str">
        <f>IF(newcards!G2976&lt;&gt;"",VLOOKUP(newcards!G2976,subcategory!$A$2:$B$680,2,FALSE),"")</f>
        <v/>
      </c>
      <c r="H2977" s="3">
        <f>newcards!H2976</f>
        <v>157</v>
      </c>
      <c r="I2977" s="3" t="str">
        <f>newcards!I2976</f>
        <v xml:space="preserve"> </v>
      </c>
      <c r="J2977" s="3">
        <f>IF(newcards!J2976&lt;&gt;"",VLOOKUP(newcards!J2976,player!$A$2:$B$7503,2,FALSE),"")</f>
        <v>7423</v>
      </c>
      <c r="K2977" s="3" t="str">
        <f>IF(newcards!K2976&lt;&gt;"",VLOOKUP(newcards!K2976,playernameext!$A$2:$B$32,2,FALSE),"")</f>
        <v/>
      </c>
      <c r="L2977" s="3">
        <f>IF(newcards!L2976&lt;&gt;"",VLOOKUP(newcards!L2976,team!$A$2:$B$538,2,FALSE),"")</f>
        <v>76</v>
      </c>
      <c r="M2977" s="5">
        <f>IF(newcards!M2976&lt;&gt;"", newcards!M2976, "")</f>
        <v>50</v>
      </c>
      <c r="N2977" s="5" t="str">
        <f>IF(newcards!N2976&lt;&gt;"", newcards!N2976, "")</f>
        <v>N</v>
      </c>
      <c r="O2977" s="5" t="str">
        <f>IF(newcards!O2976&lt;&gt;"", newcards!O2976, "")</f>
        <v/>
      </c>
      <c r="P2977" s="5" t="str">
        <f>IF(newcards!P2976&lt;&gt;"", newcards!P2976, "")</f>
        <v/>
      </c>
      <c r="Q2977" s="5" t="str">
        <f>IF(newcards!Q2976&lt;&gt;"", newcards!Q2976, "")</f>
        <v/>
      </c>
    </row>
    <row r="2978" spans="1:17" x14ac:dyDescent="0.25">
      <c r="A2978" s="3"/>
      <c r="B2978" s="5">
        <f>IF(newcards!B2977&lt;&gt;"",VLOOKUP(newcards!B2977,sport!$A$2:$B$8,2,FALSE),"")</f>
        <v>1</v>
      </c>
      <c r="C2978" s="3">
        <f>newcards!C2977</f>
        <v>2016</v>
      </c>
      <c r="D2978" s="3">
        <f>IF(newcards!D2977&lt;&gt;"",VLOOKUP(newcards!D2977,brand!$A$2:$B$30,2,FALSE),"")</f>
        <v>1</v>
      </c>
      <c r="E2978" s="3">
        <f>IF(newcards!E2977&lt;&gt;"",VLOOKUP(newcards!E2977,series!$A$2:$B$228,2,FALSE),)</f>
        <v>162</v>
      </c>
      <c r="F2978" s="3">
        <f>IF(newcards!F2977&lt;&gt;"",VLOOKUP(newcards!F2977,category!$A$2:$B$82,2,FALSE),)</f>
        <v>79</v>
      </c>
      <c r="G2978" s="3" t="str">
        <f>IF(newcards!G2977&lt;&gt;"",VLOOKUP(newcards!G2977,subcategory!$A$2:$B$680,2,FALSE),"")</f>
        <v/>
      </c>
      <c r="H2978" s="3">
        <f>newcards!H2977</f>
        <v>158</v>
      </c>
      <c r="I2978" s="3" t="str">
        <f>newcards!I2977</f>
        <v xml:space="preserve"> </v>
      </c>
      <c r="J2978" s="3">
        <f>IF(newcards!J2977&lt;&gt;"",VLOOKUP(newcards!J2977,player!$A$2:$B$7503,2,FALSE),"")</f>
        <v>7437</v>
      </c>
      <c r="K2978" s="3" t="str">
        <f>IF(newcards!K2977&lt;&gt;"",VLOOKUP(newcards!K2977,playernameext!$A$2:$B$32,2,FALSE),"")</f>
        <v/>
      </c>
      <c r="L2978" s="3">
        <f>IF(newcards!L2977&lt;&gt;"",VLOOKUP(newcards!L2977,team!$A$2:$B$538,2,FALSE),"")</f>
        <v>14</v>
      </c>
      <c r="M2978" s="5">
        <f>IF(newcards!M2977&lt;&gt;"", newcards!M2977, "")</f>
        <v>50</v>
      </c>
      <c r="N2978" s="5" t="str">
        <f>IF(newcards!N2977&lt;&gt;"", newcards!N2977, "")</f>
        <v>N</v>
      </c>
      <c r="O2978" s="5" t="str">
        <f>IF(newcards!O2977&lt;&gt;"", newcards!O2977, "")</f>
        <v/>
      </c>
      <c r="P2978" s="5" t="str">
        <f>IF(newcards!P2977&lt;&gt;"", newcards!P2977, "")</f>
        <v/>
      </c>
      <c r="Q2978" s="5" t="str">
        <f>IF(newcards!Q2977&lt;&gt;"", newcards!Q2977, "")</f>
        <v/>
      </c>
    </row>
    <row r="2979" spans="1:17" x14ac:dyDescent="0.25">
      <c r="A2979" s="3"/>
      <c r="B2979" s="5">
        <f>IF(newcards!B2978&lt;&gt;"",VLOOKUP(newcards!B2978,sport!$A$2:$B$8,2,FALSE),"")</f>
        <v>1</v>
      </c>
      <c r="C2979" s="3">
        <f>newcards!C2978</f>
        <v>2016</v>
      </c>
      <c r="D2979" s="3">
        <f>IF(newcards!D2978&lt;&gt;"",VLOOKUP(newcards!D2978,brand!$A$2:$B$30,2,FALSE),"")</f>
        <v>1</v>
      </c>
      <c r="E2979" s="3">
        <f>IF(newcards!E2978&lt;&gt;"",VLOOKUP(newcards!E2978,series!$A$2:$B$228,2,FALSE),)</f>
        <v>162</v>
      </c>
      <c r="F2979" s="3">
        <f>IF(newcards!F2978&lt;&gt;"",VLOOKUP(newcards!F2978,category!$A$2:$B$82,2,FALSE),)</f>
        <v>79</v>
      </c>
      <c r="G2979" s="3" t="str">
        <f>IF(newcards!G2978&lt;&gt;"",VLOOKUP(newcards!G2978,subcategory!$A$2:$B$680,2,FALSE),"")</f>
        <v/>
      </c>
      <c r="H2979" s="3">
        <f>newcards!H2978</f>
        <v>159</v>
      </c>
      <c r="I2979" s="3" t="str">
        <f>newcards!I2978</f>
        <v xml:space="preserve"> </v>
      </c>
      <c r="J2979" s="3">
        <f>IF(newcards!J2978&lt;&gt;"",VLOOKUP(newcards!J2978,player!$A$2:$B$7503,2,FALSE),"")</f>
        <v>2468</v>
      </c>
      <c r="K2979" s="3" t="str">
        <f>IF(newcards!K2978&lt;&gt;"",VLOOKUP(newcards!K2978,playernameext!$A$2:$B$32,2,FALSE),"")</f>
        <v/>
      </c>
      <c r="L2979" s="3">
        <f>IF(newcards!L2978&lt;&gt;"",VLOOKUP(newcards!L2978,team!$A$2:$B$538,2,FALSE),"")</f>
        <v>49</v>
      </c>
      <c r="M2979" s="5">
        <f>IF(newcards!M2978&lt;&gt;"", newcards!M2978, "")</f>
        <v>50</v>
      </c>
      <c r="N2979" s="5" t="str">
        <f>IF(newcards!N2978&lt;&gt;"", newcards!N2978, "")</f>
        <v>N</v>
      </c>
      <c r="O2979" s="5" t="str">
        <f>IF(newcards!O2978&lt;&gt;"", newcards!O2978, "")</f>
        <v/>
      </c>
      <c r="P2979" s="5" t="str">
        <f>IF(newcards!P2978&lt;&gt;"", newcards!P2978, "")</f>
        <v/>
      </c>
      <c r="Q2979" s="5" t="str">
        <f>IF(newcards!Q2978&lt;&gt;"", newcards!Q2978, "")</f>
        <v/>
      </c>
    </row>
    <row r="2980" spans="1:17" x14ac:dyDescent="0.25">
      <c r="A2980" s="3"/>
      <c r="B2980" s="5">
        <f>IF(newcards!B2979&lt;&gt;"",VLOOKUP(newcards!B2979,sport!$A$2:$B$8,2,FALSE),"")</f>
        <v>1</v>
      </c>
      <c r="C2980" s="3">
        <f>newcards!C2979</f>
        <v>2016</v>
      </c>
      <c r="D2980" s="3">
        <f>IF(newcards!D2979&lt;&gt;"",VLOOKUP(newcards!D2979,brand!$A$2:$B$30,2,FALSE),"")</f>
        <v>1</v>
      </c>
      <c r="E2980" s="3">
        <f>IF(newcards!E2979&lt;&gt;"",VLOOKUP(newcards!E2979,series!$A$2:$B$228,2,FALSE),)</f>
        <v>162</v>
      </c>
      <c r="F2980" s="3">
        <f>IF(newcards!F2979&lt;&gt;"",VLOOKUP(newcards!F2979,category!$A$2:$B$82,2,FALSE),)</f>
        <v>79</v>
      </c>
      <c r="G2980" s="3" t="str">
        <f>IF(newcards!G2979&lt;&gt;"",VLOOKUP(newcards!G2979,subcategory!$A$2:$B$680,2,FALSE),"")</f>
        <v/>
      </c>
      <c r="H2980" s="3">
        <f>newcards!H2979</f>
        <v>160</v>
      </c>
      <c r="I2980" s="3" t="str">
        <f>newcards!I2979</f>
        <v xml:space="preserve"> </v>
      </c>
      <c r="J2980" s="3">
        <f>IF(newcards!J2979&lt;&gt;"",VLOOKUP(newcards!J2979,player!$A$2:$B$7503,2,FALSE),"")</f>
        <v>1622</v>
      </c>
      <c r="K2980" s="3" t="str">
        <f>IF(newcards!K2979&lt;&gt;"",VLOOKUP(newcards!K2979,playernameext!$A$2:$B$32,2,FALSE),"")</f>
        <v/>
      </c>
      <c r="L2980" s="3">
        <f>IF(newcards!L2979&lt;&gt;"",VLOOKUP(newcards!L2979,team!$A$2:$B$538,2,FALSE),"")</f>
        <v>25</v>
      </c>
      <c r="M2980" s="5">
        <f>IF(newcards!M2979&lt;&gt;"", newcards!M2979, "")</f>
        <v>50</v>
      </c>
      <c r="N2980" s="5" t="str">
        <f>IF(newcards!N2979&lt;&gt;"", newcards!N2979, "")</f>
        <v>N</v>
      </c>
      <c r="O2980" s="5" t="str">
        <f>IF(newcards!O2979&lt;&gt;"", newcards!O2979, "")</f>
        <v/>
      </c>
      <c r="P2980" s="5" t="str">
        <f>IF(newcards!P2979&lt;&gt;"", newcards!P2979, "")</f>
        <v/>
      </c>
      <c r="Q2980" s="5" t="str">
        <f>IF(newcards!Q2979&lt;&gt;"", newcards!Q2979, "")</f>
        <v/>
      </c>
    </row>
    <row r="2981" spans="1:17" x14ac:dyDescent="0.25">
      <c r="A2981" s="3"/>
      <c r="B2981" s="5">
        <f>IF(newcards!B2980&lt;&gt;"",VLOOKUP(newcards!B2980,sport!$A$2:$B$8,2,FALSE),"")</f>
        <v>1</v>
      </c>
      <c r="C2981" s="3">
        <f>newcards!C2980</f>
        <v>2016</v>
      </c>
      <c r="D2981" s="3">
        <f>IF(newcards!D2980&lt;&gt;"",VLOOKUP(newcards!D2980,brand!$A$2:$B$30,2,FALSE),"")</f>
        <v>1</v>
      </c>
      <c r="E2981" s="3">
        <f>IF(newcards!E2980&lt;&gt;"",VLOOKUP(newcards!E2980,series!$A$2:$B$228,2,FALSE),)</f>
        <v>162</v>
      </c>
      <c r="F2981" s="3">
        <f>IF(newcards!F2980&lt;&gt;"",VLOOKUP(newcards!F2980,category!$A$2:$B$82,2,FALSE),)</f>
        <v>79</v>
      </c>
      <c r="G2981" s="3" t="str">
        <f>IF(newcards!G2980&lt;&gt;"",VLOOKUP(newcards!G2980,subcategory!$A$2:$B$680,2,FALSE),"")</f>
        <v/>
      </c>
      <c r="H2981" s="3">
        <f>newcards!H2980</f>
        <v>161</v>
      </c>
      <c r="I2981" s="3" t="str">
        <f>newcards!I2980</f>
        <v xml:space="preserve"> </v>
      </c>
      <c r="J2981" s="3">
        <f>IF(newcards!J2980&lt;&gt;"",VLOOKUP(newcards!J2980,player!$A$2:$B$7503,2,FALSE),"")</f>
        <v>5319</v>
      </c>
      <c r="K2981" s="3" t="str">
        <f>IF(newcards!K2980&lt;&gt;"",VLOOKUP(newcards!K2980,playernameext!$A$2:$B$32,2,FALSE),"")</f>
        <v/>
      </c>
      <c r="L2981" s="3">
        <f>IF(newcards!L2980&lt;&gt;"",VLOOKUP(newcards!L2980,team!$A$2:$B$538,2,FALSE),"")</f>
        <v>63</v>
      </c>
      <c r="M2981" s="5">
        <f>IF(newcards!M2980&lt;&gt;"", newcards!M2980, "")</f>
        <v>50</v>
      </c>
      <c r="N2981" s="5" t="str">
        <f>IF(newcards!N2980&lt;&gt;"", newcards!N2980, "")</f>
        <v>N</v>
      </c>
      <c r="O2981" s="5" t="str">
        <f>IF(newcards!O2980&lt;&gt;"", newcards!O2980, "")</f>
        <v/>
      </c>
      <c r="P2981" s="5" t="str">
        <f>IF(newcards!P2980&lt;&gt;"", newcards!P2980, "")</f>
        <v/>
      </c>
      <c r="Q2981" s="5" t="str">
        <f>IF(newcards!Q2980&lt;&gt;"", newcards!Q2980, "")</f>
        <v/>
      </c>
    </row>
    <row r="2982" spans="1:17" x14ac:dyDescent="0.25">
      <c r="A2982" s="3"/>
      <c r="B2982" s="5">
        <f>IF(newcards!B2981&lt;&gt;"",VLOOKUP(newcards!B2981,sport!$A$2:$B$8,2,FALSE),"")</f>
        <v>1</v>
      </c>
      <c r="C2982" s="3">
        <f>newcards!C2981</f>
        <v>2016</v>
      </c>
      <c r="D2982" s="3">
        <f>IF(newcards!D2981&lt;&gt;"",VLOOKUP(newcards!D2981,brand!$A$2:$B$30,2,FALSE),"")</f>
        <v>1</v>
      </c>
      <c r="E2982" s="3">
        <f>IF(newcards!E2981&lt;&gt;"",VLOOKUP(newcards!E2981,series!$A$2:$B$228,2,FALSE),)</f>
        <v>162</v>
      </c>
      <c r="F2982" s="3">
        <f>IF(newcards!F2981&lt;&gt;"",VLOOKUP(newcards!F2981,category!$A$2:$B$82,2,FALSE),)</f>
        <v>79</v>
      </c>
      <c r="G2982" s="3">
        <f>IF(newcards!G2981&lt;&gt;"",VLOOKUP(newcards!G2981,subcategory!$A$2:$B$680,2,FALSE),"")</f>
        <v>451</v>
      </c>
      <c r="H2982" s="3">
        <f>newcards!H2981</f>
        <v>162</v>
      </c>
      <c r="I2982" s="3">
        <f>newcards!I2981</f>
        <v>-1</v>
      </c>
      <c r="J2982" s="3">
        <f>IF(newcards!J2981&lt;&gt;"",VLOOKUP(newcards!J2981,player!$A$2:$B$7503,2,FALSE),"")</f>
        <v>3887</v>
      </c>
      <c r="K2982" s="3" t="str">
        <f>IF(newcards!K2981&lt;&gt;"",VLOOKUP(newcards!K2981,playernameext!$A$2:$B$32,2,FALSE),"")</f>
        <v/>
      </c>
      <c r="L2982" s="3">
        <f>IF(newcards!L2981&lt;&gt;"",VLOOKUP(newcards!L2981,team!$A$2:$B$538,2,FALSE),"")</f>
        <v>95</v>
      </c>
      <c r="M2982" s="5">
        <f>IF(newcards!M2981&lt;&gt;"", newcards!M2981, "")</f>
        <v>50</v>
      </c>
      <c r="N2982" s="5" t="str">
        <f>IF(newcards!N2981&lt;&gt;"", newcards!N2981, "")</f>
        <v>N</v>
      </c>
      <c r="O2982" s="5" t="str">
        <f>IF(newcards!O2981&lt;&gt;"", newcards!O2981, "")</f>
        <v/>
      </c>
      <c r="P2982" s="5" t="str">
        <f>IF(newcards!P2981&lt;&gt;"", newcards!P2981, "")</f>
        <v/>
      </c>
      <c r="Q2982" s="5" t="str">
        <f>IF(newcards!Q2981&lt;&gt;"", newcards!Q2981, "")</f>
        <v/>
      </c>
    </row>
    <row r="2983" spans="1:17" x14ac:dyDescent="0.25">
      <c r="A2983" s="3"/>
      <c r="B2983" s="5">
        <f>IF(newcards!B2982&lt;&gt;"",VLOOKUP(newcards!B2982,sport!$A$2:$B$8,2,FALSE),"")</f>
        <v>1</v>
      </c>
      <c r="C2983" s="3">
        <f>newcards!C2982</f>
        <v>2016</v>
      </c>
      <c r="D2983" s="3">
        <f>IF(newcards!D2982&lt;&gt;"",VLOOKUP(newcards!D2982,brand!$A$2:$B$30,2,FALSE),"")</f>
        <v>1</v>
      </c>
      <c r="E2983" s="3">
        <f>IF(newcards!E2982&lt;&gt;"",VLOOKUP(newcards!E2982,series!$A$2:$B$228,2,FALSE),)</f>
        <v>162</v>
      </c>
      <c r="F2983" s="3">
        <f>IF(newcards!F2982&lt;&gt;"",VLOOKUP(newcards!F2982,category!$A$2:$B$82,2,FALSE),)</f>
        <v>79</v>
      </c>
      <c r="G2983" s="3">
        <f>IF(newcards!G2982&lt;&gt;"",VLOOKUP(newcards!G2982,subcategory!$A$2:$B$680,2,FALSE),"")</f>
        <v>451</v>
      </c>
      <c r="H2983" s="3">
        <f>newcards!H2982</f>
        <v>162</v>
      </c>
      <c r="I2983" s="3">
        <f>newcards!I2982</f>
        <v>-2</v>
      </c>
      <c r="J2983" s="3">
        <f>IF(newcards!J2982&lt;&gt;"",VLOOKUP(newcards!J2982,player!$A$2:$B$7503,2,FALSE),"")</f>
        <v>3947</v>
      </c>
      <c r="K2983" s="3" t="str">
        <f>IF(newcards!K2982&lt;&gt;"",VLOOKUP(newcards!K2982,playernameext!$A$2:$B$32,2,FALSE),"")</f>
        <v/>
      </c>
      <c r="L2983" s="3">
        <f>IF(newcards!L2982&lt;&gt;"",VLOOKUP(newcards!L2982,team!$A$2:$B$538,2,FALSE),"")</f>
        <v>95</v>
      </c>
      <c r="M2983" s="5">
        <f>IF(newcards!M2982&lt;&gt;"", newcards!M2982, "")</f>
        <v>50</v>
      </c>
      <c r="N2983" s="5" t="str">
        <f>IF(newcards!N2982&lt;&gt;"", newcards!N2982, "")</f>
        <v>N</v>
      </c>
      <c r="O2983" s="5" t="str">
        <f>IF(newcards!O2982&lt;&gt;"", newcards!O2982, "")</f>
        <v/>
      </c>
      <c r="P2983" s="5" t="str">
        <f>IF(newcards!P2982&lt;&gt;"", newcards!P2982, "")</f>
        <v/>
      </c>
      <c r="Q2983" s="5" t="str">
        <f>IF(newcards!Q2982&lt;&gt;"", newcards!Q2982, "")</f>
        <v/>
      </c>
    </row>
    <row r="2984" spans="1:17" x14ac:dyDescent="0.25">
      <c r="A2984" s="3"/>
      <c r="B2984" s="5">
        <f>IF(newcards!B2983&lt;&gt;"",VLOOKUP(newcards!B2983,sport!$A$2:$B$8,2,FALSE),"")</f>
        <v>1</v>
      </c>
      <c r="C2984" s="3">
        <f>newcards!C2983</f>
        <v>2016</v>
      </c>
      <c r="D2984" s="3">
        <f>IF(newcards!D2983&lt;&gt;"",VLOOKUP(newcards!D2983,brand!$A$2:$B$30,2,FALSE),"")</f>
        <v>1</v>
      </c>
      <c r="E2984" s="3">
        <f>IF(newcards!E2983&lt;&gt;"",VLOOKUP(newcards!E2983,series!$A$2:$B$228,2,FALSE),)</f>
        <v>162</v>
      </c>
      <c r="F2984" s="3">
        <f>IF(newcards!F2983&lt;&gt;"",VLOOKUP(newcards!F2983,category!$A$2:$B$82,2,FALSE),)</f>
        <v>79</v>
      </c>
      <c r="G2984" s="3">
        <f>IF(newcards!G2983&lt;&gt;"",VLOOKUP(newcards!G2983,subcategory!$A$2:$B$680,2,FALSE),"")</f>
        <v>451</v>
      </c>
      <c r="H2984" s="3">
        <f>newcards!H2983</f>
        <v>162</v>
      </c>
      <c r="I2984" s="3">
        <f>newcards!I2983</f>
        <v>-3</v>
      </c>
      <c r="J2984" s="3">
        <f>IF(newcards!J2983&lt;&gt;"",VLOOKUP(newcards!J2983,player!$A$2:$B$7503,2,FALSE),"")</f>
        <v>1582</v>
      </c>
      <c r="K2984" s="3" t="str">
        <f>IF(newcards!K2983&lt;&gt;"",VLOOKUP(newcards!K2983,playernameext!$A$2:$B$32,2,FALSE),"")</f>
        <v/>
      </c>
      <c r="L2984" s="3">
        <f>IF(newcards!L2983&lt;&gt;"",VLOOKUP(newcards!L2983,team!$A$2:$B$538,2,FALSE),"")</f>
        <v>14</v>
      </c>
      <c r="M2984" s="5">
        <f>IF(newcards!M2983&lt;&gt;"", newcards!M2983, "")</f>
        <v>50</v>
      </c>
      <c r="N2984" s="5" t="str">
        <f>IF(newcards!N2983&lt;&gt;"", newcards!N2983, "")</f>
        <v>N</v>
      </c>
      <c r="O2984" s="5" t="str">
        <f>IF(newcards!O2983&lt;&gt;"", newcards!O2983, "")</f>
        <v/>
      </c>
      <c r="P2984" s="5" t="str">
        <f>IF(newcards!P2983&lt;&gt;"", newcards!P2983, "")</f>
        <v/>
      </c>
      <c r="Q2984" s="5" t="str">
        <f>IF(newcards!Q2983&lt;&gt;"", newcards!Q2983, "")</f>
        <v/>
      </c>
    </row>
    <row r="2985" spans="1:17" x14ac:dyDescent="0.25">
      <c r="A2985" s="3"/>
      <c r="B2985" s="5">
        <f>IF(newcards!B2984&lt;&gt;"",VLOOKUP(newcards!B2984,sport!$A$2:$B$8,2,FALSE),"")</f>
        <v>1</v>
      </c>
      <c r="C2985" s="3">
        <f>newcards!C2984</f>
        <v>2016</v>
      </c>
      <c r="D2985" s="3">
        <f>IF(newcards!D2984&lt;&gt;"",VLOOKUP(newcards!D2984,brand!$A$2:$B$30,2,FALSE),"")</f>
        <v>1</v>
      </c>
      <c r="E2985" s="3">
        <f>IF(newcards!E2984&lt;&gt;"",VLOOKUP(newcards!E2984,series!$A$2:$B$228,2,FALSE),)</f>
        <v>162</v>
      </c>
      <c r="F2985" s="3">
        <f>IF(newcards!F2984&lt;&gt;"",VLOOKUP(newcards!F2984,category!$A$2:$B$82,2,FALSE),)</f>
        <v>79</v>
      </c>
      <c r="G2985" s="3" t="str">
        <f>IF(newcards!G2984&lt;&gt;"",VLOOKUP(newcards!G2984,subcategory!$A$2:$B$680,2,FALSE),"")</f>
        <v/>
      </c>
      <c r="H2985" s="3">
        <f>newcards!H2984</f>
        <v>163</v>
      </c>
      <c r="I2985" s="3" t="str">
        <f>newcards!I2984</f>
        <v xml:space="preserve"> </v>
      </c>
      <c r="J2985" s="3">
        <f>IF(newcards!J2984&lt;&gt;"",VLOOKUP(newcards!J2984,player!$A$2:$B$7503,2,FALSE),"")</f>
        <v>3569</v>
      </c>
      <c r="K2985" s="3" t="str">
        <f>IF(newcards!K2984&lt;&gt;"",VLOOKUP(newcards!K2984,playernameext!$A$2:$B$32,2,FALSE),"")</f>
        <v/>
      </c>
      <c r="L2985" s="3">
        <f>IF(newcards!L2984&lt;&gt;"",VLOOKUP(newcards!L2984,team!$A$2:$B$538,2,FALSE),"")</f>
        <v>84</v>
      </c>
      <c r="M2985" s="5">
        <f>IF(newcards!M2984&lt;&gt;"", newcards!M2984, "")</f>
        <v>50</v>
      </c>
      <c r="N2985" s="5" t="str">
        <f>IF(newcards!N2984&lt;&gt;"", newcards!N2984, "")</f>
        <v>N</v>
      </c>
      <c r="O2985" s="5" t="str">
        <f>IF(newcards!O2984&lt;&gt;"", newcards!O2984, "")</f>
        <v/>
      </c>
      <c r="P2985" s="5" t="str">
        <f>IF(newcards!P2984&lt;&gt;"", newcards!P2984, "")</f>
        <v/>
      </c>
      <c r="Q2985" s="5" t="str">
        <f>IF(newcards!Q2984&lt;&gt;"", newcards!Q2984, "")</f>
        <v/>
      </c>
    </row>
    <row r="2986" spans="1:17" x14ac:dyDescent="0.25">
      <c r="A2986" s="3"/>
      <c r="B2986" s="5">
        <f>IF(newcards!B2985&lt;&gt;"",VLOOKUP(newcards!B2985,sport!$A$2:$B$8,2,FALSE),"")</f>
        <v>1</v>
      </c>
      <c r="C2986" s="3">
        <f>newcards!C2985</f>
        <v>2016</v>
      </c>
      <c r="D2986" s="3">
        <f>IF(newcards!D2985&lt;&gt;"",VLOOKUP(newcards!D2985,brand!$A$2:$B$30,2,FALSE),"")</f>
        <v>1</v>
      </c>
      <c r="E2986" s="3">
        <f>IF(newcards!E2985&lt;&gt;"",VLOOKUP(newcards!E2985,series!$A$2:$B$228,2,FALSE),)</f>
        <v>162</v>
      </c>
      <c r="F2986" s="3">
        <f>IF(newcards!F2985&lt;&gt;"",VLOOKUP(newcards!F2985,category!$A$2:$B$82,2,FALSE),)</f>
        <v>79</v>
      </c>
      <c r="G2986" s="3" t="str">
        <f>IF(newcards!G2985&lt;&gt;"",VLOOKUP(newcards!G2985,subcategory!$A$2:$B$680,2,FALSE),"")</f>
        <v/>
      </c>
      <c r="H2986" s="3">
        <f>newcards!H2985</f>
        <v>164</v>
      </c>
      <c r="I2986" s="3" t="str">
        <f>newcards!I2985</f>
        <v xml:space="preserve"> </v>
      </c>
      <c r="J2986" s="3">
        <f>IF(newcards!J2985&lt;&gt;"",VLOOKUP(newcards!J2985,player!$A$2:$B$7503,2,FALSE),"")</f>
        <v>7032</v>
      </c>
      <c r="K2986" s="3" t="str">
        <f>IF(newcards!K2985&lt;&gt;"",VLOOKUP(newcards!K2985,playernameext!$A$2:$B$32,2,FALSE),"")</f>
        <v/>
      </c>
      <c r="L2986" s="3">
        <f>IF(newcards!L2985&lt;&gt;"",VLOOKUP(newcards!L2985,team!$A$2:$B$538,2,FALSE),"")</f>
        <v>49</v>
      </c>
      <c r="M2986" s="5">
        <f>IF(newcards!M2985&lt;&gt;"", newcards!M2985, "")</f>
        <v>50</v>
      </c>
      <c r="N2986" s="5" t="str">
        <f>IF(newcards!N2985&lt;&gt;"", newcards!N2985, "")</f>
        <v>N</v>
      </c>
      <c r="O2986" s="5" t="str">
        <f>IF(newcards!O2985&lt;&gt;"", newcards!O2985, "")</f>
        <v/>
      </c>
      <c r="P2986" s="5" t="str">
        <f>IF(newcards!P2985&lt;&gt;"", newcards!P2985, "")</f>
        <v/>
      </c>
      <c r="Q2986" s="5" t="str">
        <f>IF(newcards!Q2985&lt;&gt;"", newcards!Q2985, "")</f>
        <v/>
      </c>
    </row>
    <row r="2987" spans="1:17" x14ac:dyDescent="0.25">
      <c r="A2987" s="3"/>
      <c r="B2987" s="5">
        <f>IF(newcards!B2986&lt;&gt;"",VLOOKUP(newcards!B2986,sport!$A$2:$B$8,2,FALSE),"")</f>
        <v>1</v>
      </c>
      <c r="C2987" s="3">
        <f>newcards!C2986</f>
        <v>2016</v>
      </c>
      <c r="D2987" s="3">
        <f>IF(newcards!D2986&lt;&gt;"",VLOOKUP(newcards!D2986,brand!$A$2:$B$30,2,FALSE),"")</f>
        <v>1</v>
      </c>
      <c r="E2987" s="3">
        <f>IF(newcards!E2986&lt;&gt;"",VLOOKUP(newcards!E2986,series!$A$2:$B$228,2,FALSE),)</f>
        <v>162</v>
      </c>
      <c r="F2987" s="3">
        <f>IF(newcards!F2986&lt;&gt;"",VLOOKUP(newcards!F2986,category!$A$2:$B$82,2,FALSE),)</f>
        <v>79</v>
      </c>
      <c r="G2987" s="3" t="str">
        <f>IF(newcards!G2986&lt;&gt;"",VLOOKUP(newcards!G2986,subcategory!$A$2:$B$680,2,FALSE),"")</f>
        <v/>
      </c>
      <c r="H2987" s="3">
        <f>newcards!H2986</f>
        <v>165</v>
      </c>
      <c r="I2987" s="3" t="str">
        <f>newcards!I2986</f>
        <v xml:space="preserve"> </v>
      </c>
      <c r="J2987" s="3">
        <f>IF(newcards!J2986&lt;&gt;"",VLOOKUP(newcards!J2986,player!$A$2:$B$7503,2,FALSE),"")</f>
        <v>501</v>
      </c>
      <c r="K2987" s="3" t="str">
        <f>IF(newcards!K2986&lt;&gt;"",VLOOKUP(newcards!K2986,playernameext!$A$2:$B$32,2,FALSE),"")</f>
        <v/>
      </c>
      <c r="L2987" s="3">
        <f>IF(newcards!L2986&lt;&gt;"",VLOOKUP(newcards!L2986,team!$A$2:$B$538,2,FALSE),"")</f>
        <v>25</v>
      </c>
      <c r="M2987" s="5">
        <f>IF(newcards!M2986&lt;&gt;"", newcards!M2986, "")</f>
        <v>50</v>
      </c>
      <c r="N2987" s="5" t="str">
        <f>IF(newcards!N2986&lt;&gt;"", newcards!N2986, "")</f>
        <v>N</v>
      </c>
      <c r="O2987" s="5" t="str">
        <f>IF(newcards!O2986&lt;&gt;"", newcards!O2986, "")</f>
        <v/>
      </c>
      <c r="P2987" s="5" t="str">
        <f>IF(newcards!P2986&lt;&gt;"", newcards!P2986, "")</f>
        <v/>
      </c>
      <c r="Q2987" s="5" t="str">
        <f>IF(newcards!Q2986&lt;&gt;"", newcards!Q2986, "")</f>
        <v/>
      </c>
    </row>
    <row r="2988" spans="1:17" x14ac:dyDescent="0.25">
      <c r="A2988" s="3"/>
      <c r="B2988" s="5">
        <f>IF(newcards!B2987&lt;&gt;"",VLOOKUP(newcards!B2987,sport!$A$2:$B$8,2,FALSE),"")</f>
        <v>1</v>
      </c>
      <c r="C2988" s="3">
        <f>newcards!C2987</f>
        <v>2016</v>
      </c>
      <c r="D2988" s="3">
        <f>IF(newcards!D2987&lt;&gt;"",VLOOKUP(newcards!D2987,brand!$A$2:$B$30,2,FALSE),"")</f>
        <v>1</v>
      </c>
      <c r="E2988" s="3">
        <f>IF(newcards!E2987&lt;&gt;"",VLOOKUP(newcards!E2987,series!$A$2:$B$228,2,FALSE),)</f>
        <v>162</v>
      </c>
      <c r="F2988" s="3">
        <f>IF(newcards!F2987&lt;&gt;"",VLOOKUP(newcards!F2987,category!$A$2:$B$82,2,FALSE),)</f>
        <v>79</v>
      </c>
      <c r="G2988" s="3">
        <f>IF(newcards!G2987&lt;&gt;"",VLOOKUP(newcards!G2987,subcategory!$A$2:$B$680,2,FALSE),"")</f>
        <v>451</v>
      </c>
      <c r="H2988" s="3">
        <f>newcards!H2987</f>
        <v>166</v>
      </c>
      <c r="I2988" s="3">
        <f>newcards!I2987</f>
        <v>-1</v>
      </c>
      <c r="J2988" s="3">
        <f>IF(newcards!J2987&lt;&gt;"",VLOOKUP(newcards!J2987,player!$A$2:$B$7503,2,FALSE),"")</f>
        <v>5232</v>
      </c>
      <c r="K2988" s="3" t="str">
        <f>IF(newcards!K2987&lt;&gt;"",VLOOKUP(newcards!K2987,playernameext!$A$2:$B$32,2,FALSE),"")</f>
        <v/>
      </c>
      <c r="L2988" s="3">
        <f>IF(newcards!L2987&lt;&gt;"",VLOOKUP(newcards!L2987,team!$A$2:$B$538,2,FALSE),"")</f>
        <v>3</v>
      </c>
      <c r="M2988" s="5">
        <f>IF(newcards!M2987&lt;&gt;"", newcards!M2987, "")</f>
        <v>50</v>
      </c>
      <c r="N2988" s="5" t="str">
        <f>IF(newcards!N2987&lt;&gt;"", newcards!N2987, "")</f>
        <v>N</v>
      </c>
      <c r="O2988" s="5" t="str">
        <f>IF(newcards!O2987&lt;&gt;"", newcards!O2987, "")</f>
        <v/>
      </c>
      <c r="P2988" s="5" t="str">
        <f>IF(newcards!P2987&lt;&gt;"", newcards!P2987, "")</f>
        <v/>
      </c>
      <c r="Q2988" s="5" t="str">
        <f>IF(newcards!Q2987&lt;&gt;"", newcards!Q2987, "")</f>
        <v/>
      </c>
    </row>
    <row r="2989" spans="1:17" x14ac:dyDescent="0.25">
      <c r="A2989" s="3"/>
      <c r="B2989" s="5">
        <f>IF(newcards!B2988&lt;&gt;"",VLOOKUP(newcards!B2988,sport!$A$2:$B$8,2,FALSE),"")</f>
        <v>1</v>
      </c>
      <c r="C2989" s="3">
        <f>newcards!C2988</f>
        <v>2016</v>
      </c>
      <c r="D2989" s="3">
        <f>IF(newcards!D2988&lt;&gt;"",VLOOKUP(newcards!D2988,brand!$A$2:$B$30,2,FALSE),"")</f>
        <v>1</v>
      </c>
      <c r="E2989" s="3">
        <f>IF(newcards!E2988&lt;&gt;"",VLOOKUP(newcards!E2988,series!$A$2:$B$228,2,FALSE),)</f>
        <v>162</v>
      </c>
      <c r="F2989" s="3">
        <f>IF(newcards!F2988&lt;&gt;"",VLOOKUP(newcards!F2988,category!$A$2:$B$82,2,FALSE),)</f>
        <v>79</v>
      </c>
      <c r="G2989" s="3">
        <f>IF(newcards!G2988&lt;&gt;"",VLOOKUP(newcards!G2988,subcategory!$A$2:$B$680,2,FALSE),"")</f>
        <v>451</v>
      </c>
      <c r="H2989" s="3">
        <f>newcards!H2988</f>
        <v>166</v>
      </c>
      <c r="I2989" s="3">
        <f>newcards!I2988</f>
        <v>-2</v>
      </c>
      <c r="J2989" s="3">
        <f>IF(newcards!J2988&lt;&gt;"",VLOOKUP(newcards!J2988,player!$A$2:$B$7503,2,FALSE),"")</f>
        <v>716</v>
      </c>
      <c r="K2989" s="3" t="str">
        <f>IF(newcards!K2988&lt;&gt;"",VLOOKUP(newcards!K2988,playernameext!$A$2:$B$32,2,FALSE),"")</f>
        <v/>
      </c>
      <c r="L2989" s="3">
        <f>IF(newcards!L2988&lt;&gt;"",VLOOKUP(newcards!L2988,team!$A$2:$B$538,2,FALSE),"")</f>
        <v>21</v>
      </c>
      <c r="M2989" s="5">
        <f>IF(newcards!M2988&lt;&gt;"", newcards!M2988, "")</f>
        <v>50</v>
      </c>
      <c r="N2989" s="5" t="str">
        <f>IF(newcards!N2988&lt;&gt;"", newcards!N2988, "")</f>
        <v>N</v>
      </c>
      <c r="O2989" s="5" t="str">
        <f>IF(newcards!O2988&lt;&gt;"", newcards!O2988, "")</f>
        <v/>
      </c>
      <c r="P2989" s="5" t="str">
        <f>IF(newcards!P2988&lt;&gt;"", newcards!P2988, "")</f>
        <v/>
      </c>
      <c r="Q2989" s="5" t="str">
        <f>IF(newcards!Q2988&lt;&gt;"", newcards!Q2988, "")</f>
        <v/>
      </c>
    </row>
    <row r="2990" spans="1:17" x14ac:dyDescent="0.25">
      <c r="A2990" s="3"/>
      <c r="B2990" s="5">
        <f>IF(newcards!B2989&lt;&gt;"",VLOOKUP(newcards!B2989,sport!$A$2:$B$8,2,FALSE),"")</f>
        <v>1</v>
      </c>
      <c r="C2990" s="3">
        <f>newcards!C2989</f>
        <v>2016</v>
      </c>
      <c r="D2990" s="3">
        <f>IF(newcards!D2989&lt;&gt;"",VLOOKUP(newcards!D2989,brand!$A$2:$B$30,2,FALSE),"")</f>
        <v>1</v>
      </c>
      <c r="E2990" s="3">
        <f>IF(newcards!E2989&lt;&gt;"",VLOOKUP(newcards!E2989,series!$A$2:$B$228,2,FALSE),)</f>
        <v>162</v>
      </c>
      <c r="F2990" s="3">
        <f>IF(newcards!F2989&lt;&gt;"",VLOOKUP(newcards!F2989,category!$A$2:$B$82,2,FALSE),)</f>
        <v>79</v>
      </c>
      <c r="G2990" s="3">
        <f>IF(newcards!G2989&lt;&gt;"",VLOOKUP(newcards!G2989,subcategory!$A$2:$B$680,2,FALSE),"")</f>
        <v>451</v>
      </c>
      <c r="H2990" s="3">
        <f>newcards!H2989</f>
        <v>166</v>
      </c>
      <c r="I2990" s="3">
        <f>newcards!I2989</f>
        <v>-3</v>
      </c>
      <c r="J2990" s="3">
        <f>IF(newcards!J2989&lt;&gt;"",VLOOKUP(newcards!J2989,player!$A$2:$B$7503,2,FALSE),"")</f>
        <v>5102</v>
      </c>
      <c r="K2990" s="3" t="str">
        <f>IF(newcards!K2989&lt;&gt;"",VLOOKUP(newcards!K2989,playernameext!$A$2:$B$32,2,FALSE),"")</f>
        <v/>
      </c>
      <c r="L2990" s="3">
        <f>IF(newcards!L2989&lt;&gt;"",VLOOKUP(newcards!L2989,team!$A$2:$B$538,2,FALSE),"")</f>
        <v>39</v>
      </c>
      <c r="M2990" s="5">
        <f>IF(newcards!M2989&lt;&gt;"", newcards!M2989, "")</f>
        <v>50</v>
      </c>
      <c r="N2990" s="5" t="str">
        <f>IF(newcards!N2989&lt;&gt;"", newcards!N2989, "")</f>
        <v>N</v>
      </c>
      <c r="O2990" s="5" t="str">
        <f>IF(newcards!O2989&lt;&gt;"", newcards!O2989, "")</f>
        <v/>
      </c>
      <c r="P2990" s="5" t="str">
        <f>IF(newcards!P2989&lt;&gt;"", newcards!P2989, "")</f>
        <v/>
      </c>
      <c r="Q2990" s="5" t="str">
        <f>IF(newcards!Q2989&lt;&gt;"", newcards!Q2989, "")</f>
        <v/>
      </c>
    </row>
    <row r="2991" spans="1:17" x14ac:dyDescent="0.25">
      <c r="A2991" s="3"/>
      <c r="B2991" s="5">
        <f>IF(newcards!B2990&lt;&gt;"",VLOOKUP(newcards!B2990,sport!$A$2:$B$8,2,FALSE),"")</f>
        <v>1</v>
      </c>
      <c r="C2991" s="3">
        <f>newcards!C2990</f>
        <v>2016</v>
      </c>
      <c r="D2991" s="3">
        <f>IF(newcards!D2990&lt;&gt;"",VLOOKUP(newcards!D2990,brand!$A$2:$B$30,2,FALSE),"")</f>
        <v>1</v>
      </c>
      <c r="E2991" s="3">
        <f>IF(newcards!E2990&lt;&gt;"",VLOOKUP(newcards!E2990,series!$A$2:$B$228,2,FALSE),)</f>
        <v>162</v>
      </c>
      <c r="F2991" s="3">
        <f>IF(newcards!F2990&lt;&gt;"",VLOOKUP(newcards!F2990,category!$A$2:$B$82,2,FALSE),)</f>
        <v>79</v>
      </c>
      <c r="G2991" s="3" t="str">
        <f>IF(newcards!G2990&lt;&gt;"",VLOOKUP(newcards!G2990,subcategory!$A$2:$B$680,2,FALSE),"")</f>
        <v/>
      </c>
      <c r="H2991" s="3">
        <f>newcards!H2990</f>
        <v>167</v>
      </c>
      <c r="I2991" s="3" t="str">
        <f>newcards!I2990</f>
        <v xml:space="preserve"> </v>
      </c>
      <c r="J2991" s="3">
        <f>IF(newcards!J2990&lt;&gt;"",VLOOKUP(newcards!J2990,player!$A$2:$B$7503,2,FALSE),"")</f>
        <v>3128</v>
      </c>
      <c r="K2991" s="3" t="str">
        <f>IF(newcards!K2990&lt;&gt;"",VLOOKUP(newcards!K2990,playernameext!$A$2:$B$32,2,FALSE),"")</f>
        <v/>
      </c>
      <c r="L2991" s="3">
        <f>IF(newcards!L2990&lt;&gt;"",VLOOKUP(newcards!L2990,team!$A$2:$B$538,2,FALSE),"")</f>
        <v>68</v>
      </c>
      <c r="M2991" s="5">
        <f>IF(newcards!M2990&lt;&gt;"", newcards!M2990, "")</f>
        <v>50</v>
      </c>
      <c r="N2991" s="5" t="str">
        <f>IF(newcards!N2990&lt;&gt;"", newcards!N2990, "")</f>
        <v>N</v>
      </c>
      <c r="O2991" s="5" t="str">
        <f>IF(newcards!O2990&lt;&gt;"", newcards!O2990, "")</f>
        <v/>
      </c>
      <c r="P2991" s="5" t="str">
        <f>IF(newcards!P2990&lt;&gt;"", newcards!P2990, "")</f>
        <v/>
      </c>
      <c r="Q2991" s="5" t="str">
        <f>IF(newcards!Q2990&lt;&gt;"", newcards!Q2990, "")</f>
        <v/>
      </c>
    </row>
    <row r="2992" spans="1:17" x14ac:dyDescent="0.25">
      <c r="A2992" s="3"/>
      <c r="B2992" s="5">
        <f>IF(newcards!B2991&lt;&gt;"",VLOOKUP(newcards!B2991,sport!$A$2:$B$8,2,FALSE),"")</f>
        <v>1</v>
      </c>
      <c r="C2992" s="3">
        <f>newcards!C2991</f>
        <v>2016</v>
      </c>
      <c r="D2992" s="3">
        <f>IF(newcards!D2991&lt;&gt;"",VLOOKUP(newcards!D2991,brand!$A$2:$B$30,2,FALSE),"")</f>
        <v>1</v>
      </c>
      <c r="E2992" s="3">
        <f>IF(newcards!E2991&lt;&gt;"",VLOOKUP(newcards!E2991,series!$A$2:$B$228,2,FALSE),)</f>
        <v>162</v>
      </c>
      <c r="F2992" s="3">
        <f>IF(newcards!F2991&lt;&gt;"",VLOOKUP(newcards!F2991,category!$A$2:$B$82,2,FALSE),)</f>
        <v>79</v>
      </c>
      <c r="G2992" s="3" t="str">
        <f>IF(newcards!G2991&lt;&gt;"",VLOOKUP(newcards!G2991,subcategory!$A$2:$B$680,2,FALSE),"")</f>
        <v/>
      </c>
      <c r="H2992" s="3">
        <f>newcards!H2991</f>
        <v>168</v>
      </c>
      <c r="I2992" s="3" t="str">
        <f>newcards!I2991</f>
        <v xml:space="preserve"> </v>
      </c>
      <c r="J2992" s="3">
        <f>IF(newcards!J2991&lt;&gt;"",VLOOKUP(newcards!J2991,player!$A$2:$B$7503,2,FALSE),"")</f>
        <v>6961</v>
      </c>
      <c r="K2992" s="3" t="str">
        <f>IF(newcards!K2991&lt;&gt;"",VLOOKUP(newcards!K2991,playernameext!$A$2:$B$32,2,FALSE),"")</f>
        <v/>
      </c>
      <c r="L2992" s="3">
        <f>IF(newcards!L2991&lt;&gt;"",VLOOKUP(newcards!L2991,team!$A$2:$B$538,2,FALSE),"")</f>
        <v>68</v>
      </c>
      <c r="M2992" s="5">
        <f>IF(newcards!M2991&lt;&gt;"", newcards!M2991, "")</f>
        <v>50</v>
      </c>
      <c r="N2992" s="5" t="str">
        <f>IF(newcards!N2991&lt;&gt;"", newcards!N2991, "")</f>
        <v>N</v>
      </c>
      <c r="O2992" s="5" t="str">
        <f>IF(newcards!O2991&lt;&gt;"", newcards!O2991, "")</f>
        <v/>
      </c>
      <c r="P2992" s="5" t="str">
        <f>IF(newcards!P2991&lt;&gt;"", newcards!P2991, "")</f>
        <v/>
      </c>
      <c r="Q2992" s="5" t="str">
        <f>IF(newcards!Q2991&lt;&gt;"", newcards!Q2991, "")</f>
        <v/>
      </c>
    </row>
    <row r="2993" spans="1:17" x14ac:dyDescent="0.25">
      <c r="A2993" s="3"/>
      <c r="B2993" s="5">
        <f>IF(newcards!B2992&lt;&gt;"",VLOOKUP(newcards!B2992,sport!$A$2:$B$8,2,FALSE),"")</f>
        <v>1</v>
      </c>
      <c r="C2993" s="3">
        <f>newcards!C2992</f>
        <v>2016</v>
      </c>
      <c r="D2993" s="3">
        <f>IF(newcards!D2992&lt;&gt;"",VLOOKUP(newcards!D2992,brand!$A$2:$B$30,2,FALSE),"")</f>
        <v>1</v>
      </c>
      <c r="E2993" s="3">
        <f>IF(newcards!E2992&lt;&gt;"",VLOOKUP(newcards!E2992,series!$A$2:$B$228,2,FALSE),)</f>
        <v>162</v>
      </c>
      <c r="F2993" s="3">
        <f>IF(newcards!F2992&lt;&gt;"",VLOOKUP(newcards!F2992,category!$A$2:$B$82,2,FALSE),)</f>
        <v>79</v>
      </c>
      <c r="G2993" s="3" t="str">
        <f>IF(newcards!G2992&lt;&gt;"",VLOOKUP(newcards!G2992,subcategory!$A$2:$B$680,2,FALSE),"")</f>
        <v/>
      </c>
      <c r="H2993" s="3">
        <f>newcards!H2992</f>
        <v>169</v>
      </c>
      <c r="I2993" s="3" t="str">
        <f>newcards!I2992</f>
        <v xml:space="preserve"> </v>
      </c>
      <c r="J2993" s="3">
        <f>IF(newcards!J2992&lt;&gt;"",VLOOKUP(newcards!J2992,player!$A$2:$B$7503,2,FALSE),"")</f>
        <v>7403</v>
      </c>
      <c r="K2993" s="3" t="str">
        <f>IF(newcards!K2992&lt;&gt;"",VLOOKUP(newcards!K2992,playernameext!$A$2:$B$32,2,FALSE),"")</f>
        <v/>
      </c>
      <c r="L2993" s="3">
        <f>IF(newcards!L2992&lt;&gt;"",VLOOKUP(newcards!L2992,team!$A$2:$B$538,2,FALSE),"")</f>
        <v>81</v>
      </c>
      <c r="M2993" s="5">
        <f>IF(newcards!M2992&lt;&gt;"", newcards!M2992, "")</f>
        <v>50</v>
      </c>
      <c r="N2993" s="5" t="str">
        <f>IF(newcards!N2992&lt;&gt;"", newcards!N2992, "")</f>
        <v>N</v>
      </c>
      <c r="O2993" s="5" t="str">
        <f>IF(newcards!O2992&lt;&gt;"", newcards!O2992, "")</f>
        <v/>
      </c>
      <c r="P2993" s="5" t="str">
        <f>IF(newcards!P2992&lt;&gt;"", newcards!P2992, "")</f>
        <v/>
      </c>
      <c r="Q2993" s="5" t="str">
        <f>IF(newcards!Q2992&lt;&gt;"", newcards!Q2992, "")</f>
        <v/>
      </c>
    </row>
    <row r="2994" spans="1:17" x14ac:dyDescent="0.25">
      <c r="A2994" s="3"/>
      <c r="B2994" s="5">
        <f>IF(newcards!B2993&lt;&gt;"",VLOOKUP(newcards!B2993,sport!$A$2:$B$8,2,FALSE),"")</f>
        <v>1</v>
      </c>
      <c r="C2994" s="3">
        <f>newcards!C2993</f>
        <v>2016</v>
      </c>
      <c r="D2994" s="3">
        <f>IF(newcards!D2993&lt;&gt;"",VLOOKUP(newcards!D2993,brand!$A$2:$B$30,2,FALSE),"")</f>
        <v>1</v>
      </c>
      <c r="E2994" s="3">
        <f>IF(newcards!E2993&lt;&gt;"",VLOOKUP(newcards!E2993,series!$A$2:$B$228,2,FALSE),)</f>
        <v>162</v>
      </c>
      <c r="F2994" s="3">
        <f>IF(newcards!F2993&lt;&gt;"",VLOOKUP(newcards!F2993,category!$A$2:$B$82,2,FALSE),)</f>
        <v>79</v>
      </c>
      <c r="G2994" s="3" t="str">
        <f>IF(newcards!G2993&lt;&gt;"",VLOOKUP(newcards!G2993,subcategory!$A$2:$B$680,2,FALSE),"")</f>
        <v/>
      </c>
      <c r="H2994" s="3">
        <f>newcards!H2993</f>
        <v>170</v>
      </c>
      <c r="I2994" s="3" t="str">
        <f>newcards!I2993</f>
        <v xml:space="preserve"> </v>
      </c>
      <c r="J2994" s="3">
        <f>IF(newcards!J2993&lt;&gt;"",VLOOKUP(newcards!J2993,player!$A$2:$B$7503,2,FALSE),"")</f>
        <v>1407</v>
      </c>
      <c r="K2994" s="3" t="str">
        <f>IF(newcards!K2993&lt;&gt;"",VLOOKUP(newcards!K2993,playernameext!$A$2:$B$32,2,FALSE),"")</f>
        <v/>
      </c>
      <c r="L2994" s="3">
        <f>IF(newcards!L2993&lt;&gt;"",VLOOKUP(newcards!L2993,team!$A$2:$B$538,2,FALSE),"")</f>
        <v>43</v>
      </c>
      <c r="M2994" s="5">
        <f>IF(newcards!M2993&lt;&gt;"", newcards!M2993, "")</f>
        <v>50</v>
      </c>
      <c r="N2994" s="5" t="str">
        <f>IF(newcards!N2993&lt;&gt;"", newcards!N2993, "")</f>
        <v>N</v>
      </c>
      <c r="O2994" s="5" t="str">
        <f>IF(newcards!O2993&lt;&gt;"", newcards!O2993, "")</f>
        <v/>
      </c>
      <c r="P2994" s="5" t="str">
        <f>IF(newcards!P2993&lt;&gt;"", newcards!P2993, "")</f>
        <v/>
      </c>
      <c r="Q2994" s="5" t="str">
        <f>IF(newcards!Q2993&lt;&gt;"", newcards!Q2993, "")</f>
        <v/>
      </c>
    </row>
    <row r="2995" spans="1:17" x14ac:dyDescent="0.25">
      <c r="A2995" s="3"/>
      <c r="B2995" s="5">
        <f>IF(newcards!B2994&lt;&gt;"",VLOOKUP(newcards!B2994,sport!$A$2:$B$8,2,FALSE),"")</f>
        <v>1</v>
      </c>
      <c r="C2995" s="3">
        <f>newcards!C2994</f>
        <v>2016</v>
      </c>
      <c r="D2995" s="3">
        <f>IF(newcards!D2994&lt;&gt;"",VLOOKUP(newcards!D2994,brand!$A$2:$B$30,2,FALSE),"")</f>
        <v>1</v>
      </c>
      <c r="E2995" s="3">
        <f>IF(newcards!E2994&lt;&gt;"",VLOOKUP(newcards!E2994,series!$A$2:$B$228,2,FALSE),)</f>
        <v>162</v>
      </c>
      <c r="F2995" s="3">
        <f>IF(newcards!F2994&lt;&gt;"",VLOOKUP(newcards!F2994,category!$A$2:$B$82,2,FALSE),)</f>
        <v>79</v>
      </c>
      <c r="G2995" s="3" t="str">
        <f>IF(newcards!G2994&lt;&gt;"",VLOOKUP(newcards!G2994,subcategory!$A$2:$B$680,2,FALSE),"")</f>
        <v/>
      </c>
      <c r="H2995" s="3">
        <f>newcards!H2994</f>
        <v>171</v>
      </c>
      <c r="I2995" s="3" t="str">
        <f>newcards!I2994</f>
        <v xml:space="preserve"> </v>
      </c>
      <c r="J2995" s="3">
        <f>IF(newcards!J2994&lt;&gt;"",VLOOKUP(newcards!J2994,player!$A$2:$B$7503,2,FALSE),"")</f>
        <v>4655</v>
      </c>
      <c r="K2995" s="3" t="str">
        <f>IF(newcards!K2994&lt;&gt;"",VLOOKUP(newcards!K2994,playernameext!$A$2:$B$32,2,FALSE),"")</f>
        <v/>
      </c>
      <c r="L2995" s="3">
        <f>IF(newcards!L2994&lt;&gt;"",VLOOKUP(newcards!L2994,team!$A$2:$B$538,2,FALSE),"")</f>
        <v>85</v>
      </c>
      <c r="M2995" s="5">
        <f>IF(newcards!M2994&lt;&gt;"", newcards!M2994, "")</f>
        <v>50</v>
      </c>
      <c r="N2995" s="5" t="str">
        <f>IF(newcards!N2994&lt;&gt;"", newcards!N2994, "")</f>
        <v>N</v>
      </c>
      <c r="O2995" s="5" t="str">
        <f>IF(newcards!O2994&lt;&gt;"", newcards!O2994, "")</f>
        <v/>
      </c>
      <c r="P2995" s="5" t="str">
        <f>IF(newcards!P2994&lt;&gt;"", newcards!P2994, "")</f>
        <v/>
      </c>
      <c r="Q2995" s="5" t="str">
        <f>IF(newcards!Q2994&lt;&gt;"", newcards!Q2994, "")</f>
        <v/>
      </c>
    </row>
    <row r="2996" spans="1:17" x14ac:dyDescent="0.25">
      <c r="A2996" s="3"/>
      <c r="B2996" s="5">
        <f>IF(newcards!B2995&lt;&gt;"",VLOOKUP(newcards!B2995,sport!$A$2:$B$8,2,FALSE),"")</f>
        <v>1</v>
      </c>
      <c r="C2996" s="3">
        <f>newcards!C2995</f>
        <v>2016</v>
      </c>
      <c r="D2996" s="3">
        <f>IF(newcards!D2995&lt;&gt;"",VLOOKUP(newcards!D2995,brand!$A$2:$B$30,2,FALSE),"")</f>
        <v>1</v>
      </c>
      <c r="E2996" s="3">
        <f>IF(newcards!E2995&lt;&gt;"",VLOOKUP(newcards!E2995,series!$A$2:$B$228,2,FALSE),)</f>
        <v>162</v>
      </c>
      <c r="F2996" s="3">
        <f>IF(newcards!F2995&lt;&gt;"",VLOOKUP(newcards!F2995,category!$A$2:$B$82,2,FALSE),)</f>
        <v>79</v>
      </c>
      <c r="G2996" s="3" t="str">
        <f>IF(newcards!G2995&lt;&gt;"",VLOOKUP(newcards!G2995,subcategory!$A$2:$B$680,2,FALSE),"")</f>
        <v/>
      </c>
      <c r="H2996" s="3">
        <f>newcards!H2995</f>
        <v>172</v>
      </c>
      <c r="I2996" s="3" t="str">
        <f>newcards!I2995</f>
        <v xml:space="preserve"> </v>
      </c>
      <c r="J2996" s="3">
        <f>IF(newcards!J2995&lt;&gt;"",VLOOKUP(newcards!J2995,player!$A$2:$B$7503,2,FALSE),"")</f>
        <v>7397</v>
      </c>
      <c r="K2996" s="3" t="str">
        <f>IF(newcards!K2995&lt;&gt;"",VLOOKUP(newcards!K2995,playernameext!$A$2:$B$32,2,FALSE),"")</f>
        <v/>
      </c>
      <c r="L2996" s="3">
        <f>IF(newcards!L2995&lt;&gt;"",VLOOKUP(newcards!L2995,team!$A$2:$B$538,2,FALSE),"")</f>
        <v>59</v>
      </c>
      <c r="M2996" s="5">
        <f>IF(newcards!M2995&lt;&gt;"", newcards!M2995, "")</f>
        <v>50</v>
      </c>
      <c r="N2996" s="5" t="str">
        <f>IF(newcards!N2995&lt;&gt;"", newcards!N2995, "")</f>
        <v>N</v>
      </c>
      <c r="O2996" s="5" t="str">
        <f>IF(newcards!O2995&lt;&gt;"", newcards!O2995, "")</f>
        <v/>
      </c>
      <c r="P2996" s="5" t="str">
        <f>IF(newcards!P2995&lt;&gt;"", newcards!P2995, "")</f>
        <v/>
      </c>
      <c r="Q2996" s="5" t="str">
        <f>IF(newcards!Q2995&lt;&gt;"", newcards!Q2995, "")</f>
        <v/>
      </c>
    </row>
    <row r="2997" spans="1:17" x14ac:dyDescent="0.25">
      <c r="A2997" s="3"/>
      <c r="B2997" s="5">
        <f>IF(newcards!B2996&lt;&gt;"",VLOOKUP(newcards!B2996,sport!$A$2:$B$8,2,FALSE),"")</f>
        <v>1</v>
      </c>
      <c r="C2997" s="3">
        <f>newcards!C2996</f>
        <v>2016</v>
      </c>
      <c r="D2997" s="3">
        <f>IF(newcards!D2996&lt;&gt;"",VLOOKUP(newcards!D2996,brand!$A$2:$B$30,2,FALSE),"")</f>
        <v>1</v>
      </c>
      <c r="E2997" s="3">
        <f>IF(newcards!E2996&lt;&gt;"",VLOOKUP(newcards!E2996,series!$A$2:$B$228,2,FALSE),)</f>
        <v>162</v>
      </c>
      <c r="F2997" s="3">
        <f>IF(newcards!F2996&lt;&gt;"",VLOOKUP(newcards!F2996,category!$A$2:$B$82,2,FALSE),)</f>
        <v>79</v>
      </c>
      <c r="G2997" s="3" t="str">
        <f>IF(newcards!G2996&lt;&gt;"",VLOOKUP(newcards!G2996,subcategory!$A$2:$B$680,2,FALSE),"")</f>
        <v/>
      </c>
      <c r="H2997" s="3">
        <f>newcards!H2996</f>
        <v>173</v>
      </c>
      <c r="I2997" s="3" t="str">
        <f>newcards!I2996</f>
        <v xml:space="preserve"> </v>
      </c>
      <c r="J2997" s="3">
        <f>IF(newcards!J2996&lt;&gt;"",VLOOKUP(newcards!J2996,player!$A$2:$B$7503,2,FALSE),"")</f>
        <v>3882</v>
      </c>
      <c r="K2997" s="3" t="str">
        <f>IF(newcards!K2996&lt;&gt;"",VLOOKUP(newcards!K2996,playernameext!$A$2:$B$32,2,FALSE),"")</f>
        <v/>
      </c>
      <c r="L2997" s="3">
        <f>IF(newcards!L2996&lt;&gt;"",VLOOKUP(newcards!L2996,team!$A$2:$B$538,2,FALSE),"")</f>
        <v>25</v>
      </c>
      <c r="M2997" s="5">
        <f>IF(newcards!M2996&lt;&gt;"", newcards!M2996, "")</f>
        <v>50</v>
      </c>
      <c r="N2997" s="5" t="str">
        <f>IF(newcards!N2996&lt;&gt;"", newcards!N2996, "")</f>
        <v>N</v>
      </c>
      <c r="O2997" s="5" t="str">
        <f>IF(newcards!O2996&lt;&gt;"", newcards!O2996, "")</f>
        <v/>
      </c>
      <c r="P2997" s="5" t="str">
        <f>IF(newcards!P2996&lt;&gt;"", newcards!P2996, "")</f>
        <v/>
      </c>
      <c r="Q2997" s="5" t="str">
        <f>IF(newcards!Q2996&lt;&gt;"", newcards!Q2996, "")</f>
        <v/>
      </c>
    </row>
    <row r="2998" spans="1:17" x14ac:dyDescent="0.25">
      <c r="A2998" s="3"/>
      <c r="B2998" s="5">
        <f>IF(newcards!B2997&lt;&gt;"",VLOOKUP(newcards!B2997,sport!$A$2:$B$8,2,FALSE),"")</f>
        <v>1</v>
      </c>
      <c r="C2998" s="3">
        <f>newcards!C2997</f>
        <v>2016</v>
      </c>
      <c r="D2998" s="3">
        <f>IF(newcards!D2997&lt;&gt;"",VLOOKUP(newcards!D2997,brand!$A$2:$B$30,2,FALSE),"")</f>
        <v>1</v>
      </c>
      <c r="E2998" s="3">
        <f>IF(newcards!E2997&lt;&gt;"",VLOOKUP(newcards!E2997,series!$A$2:$B$228,2,FALSE),)</f>
        <v>162</v>
      </c>
      <c r="F2998" s="3">
        <f>IF(newcards!F2997&lt;&gt;"",VLOOKUP(newcards!F2997,category!$A$2:$B$82,2,FALSE),)</f>
        <v>79</v>
      </c>
      <c r="G2998" s="3" t="str">
        <f>IF(newcards!G2997&lt;&gt;"",VLOOKUP(newcards!G2997,subcategory!$A$2:$B$680,2,FALSE),"")</f>
        <v/>
      </c>
      <c r="H2998" s="3">
        <f>newcards!H2997</f>
        <v>174</v>
      </c>
      <c r="I2998" s="3" t="str">
        <f>newcards!I2997</f>
        <v xml:space="preserve"> </v>
      </c>
      <c r="J2998" s="3">
        <f>IF(newcards!J2997&lt;&gt;"",VLOOKUP(newcards!J2997,player!$A$2:$B$7503,2,FALSE),"")</f>
        <v>3388</v>
      </c>
      <c r="K2998" s="3" t="str">
        <f>IF(newcards!K2997&lt;&gt;"",VLOOKUP(newcards!K2997,playernameext!$A$2:$B$32,2,FALSE),"")</f>
        <v/>
      </c>
      <c r="L2998" s="3">
        <f>IF(newcards!L2997&lt;&gt;"",VLOOKUP(newcards!L2997,team!$A$2:$B$538,2,FALSE),"")</f>
        <v>49</v>
      </c>
      <c r="M2998" s="5">
        <f>IF(newcards!M2997&lt;&gt;"", newcards!M2997, "")</f>
        <v>50</v>
      </c>
      <c r="N2998" s="5" t="str">
        <f>IF(newcards!N2997&lt;&gt;"", newcards!N2997, "")</f>
        <v>N</v>
      </c>
      <c r="O2998" s="5" t="str">
        <f>IF(newcards!O2997&lt;&gt;"", newcards!O2997, "")</f>
        <v/>
      </c>
      <c r="P2998" s="5" t="str">
        <f>IF(newcards!P2997&lt;&gt;"", newcards!P2997, "")</f>
        <v/>
      </c>
      <c r="Q2998" s="5" t="str">
        <f>IF(newcards!Q2997&lt;&gt;"", newcards!Q2997, "")</f>
        <v/>
      </c>
    </row>
    <row r="2999" spans="1:17" x14ac:dyDescent="0.25">
      <c r="A2999" s="3"/>
      <c r="B2999" s="5">
        <f>IF(newcards!B2998&lt;&gt;"",VLOOKUP(newcards!B2998,sport!$A$2:$B$8,2,FALSE),"")</f>
        <v>1</v>
      </c>
      <c r="C2999" s="3">
        <f>newcards!C2998</f>
        <v>2016</v>
      </c>
      <c r="D2999" s="3">
        <f>IF(newcards!D2998&lt;&gt;"",VLOOKUP(newcards!D2998,brand!$A$2:$B$30,2,FALSE),"")</f>
        <v>1</v>
      </c>
      <c r="E2999" s="3">
        <f>IF(newcards!E2998&lt;&gt;"",VLOOKUP(newcards!E2998,series!$A$2:$B$228,2,FALSE),)</f>
        <v>162</v>
      </c>
      <c r="F2999" s="3">
        <f>IF(newcards!F2998&lt;&gt;"",VLOOKUP(newcards!F2998,category!$A$2:$B$82,2,FALSE),)</f>
        <v>79</v>
      </c>
      <c r="G2999" s="3" t="str">
        <f>IF(newcards!G2998&lt;&gt;"",VLOOKUP(newcards!G2998,subcategory!$A$2:$B$680,2,FALSE),"")</f>
        <v/>
      </c>
      <c r="H2999" s="3">
        <f>newcards!H2998</f>
        <v>175</v>
      </c>
      <c r="I2999" s="3" t="str">
        <f>newcards!I2998</f>
        <v xml:space="preserve"> </v>
      </c>
      <c r="J2999" s="3">
        <f>IF(newcards!J2998&lt;&gt;"",VLOOKUP(newcards!J2998,player!$A$2:$B$7503,2,FALSE),"")</f>
        <v>4488</v>
      </c>
      <c r="K2999" s="3" t="str">
        <f>IF(newcards!K2998&lt;&gt;"",VLOOKUP(newcards!K2998,playernameext!$A$2:$B$32,2,FALSE),"")</f>
        <v/>
      </c>
      <c r="L2999" s="3">
        <f>IF(newcards!L2998&lt;&gt;"",VLOOKUP(newcards!L2998,team!$A$2:$B$538,2,FALSE),"")</f>
        <v>14</v>
      </c>
      <c r="M2999" s="5">
        <f>IF(newcards!M2998&lt;&gt;"", newcards!M2998, "")</f>
        <v>50</v>
      </c>
      <c r="N2999" s="5" t="str">
        <f>IF(newcards!N2998&lt;&gt;"", newcards!N2998, "")</f>
        <v>N</v>
      </c>
      <c r="O2999" s="5" t="str">
        <f>IF(newcards!O2998&lt;&gt;"", newcards!O2998, "")</f>
        <v/>
      </c>
      <c r="P2999" s="5" t="str">
        <f>IF(newcards!P2998&lt;&gt;"", newcards!P2998, "")</f>
        <v/>
      </c>
      <c r="Q2999" s="5" t="str">
        <f>IF(newcards!Q2998&lt;&gt;"", newcards!Q2998, "")</f>
        <v/>
      </c>
    </row>
    <row r="3000" spans="1:17" x14ac:dyDescent="0.25">
      <c r="A3000" s="3"/>
      <c r="B3000" s="5">
        <f>IF(newcards!B2999&lt;&gt;"",VLOOKUP(newcards!B2999,sport!$A$2:$B$8,2,FALSE),"")</f>
        <v>1</v>
      </c>
      <c r="C3000" s="3">
        <f>newcards!C2999</f>
        <v>2016</v>
      </c>
      <c r="D3000" s="3">
        <f>IF(newcards!D2999&lt;&gt;"",VLOOKUP(newcards!D2999,brand!$A$2:$B$30,2,FALSE),"")</f>
        <v>1</v>
      </c>
      <c r="E3000" s="3">
        <f>IF(newcards!E2999&lt;&gt;"",VLOOKUP(newcards!E2999,series!$A$2:$B$228,2,FALSE),)</f>
        <v>162</v>
      </c>
      <c r="F3000" s="3">
        <f>IF(newcards!F2999&lt;&gt;"",VLOOKUP(newcards!F2999,category!$A$2:$B$82,2,FALSE),)</f>
        <v>79</v>
      </c>
      <c r="G3000" s="3" t="str">
        <f>IF(newcards!G2999&lt;&gt;"",VLOOKUP(newcards!G2999,subcategory!$A$2:$B$680,2,FALSE),"")</f>
        <v/>
      </c>
      <c r="H3000" s="3">
        <f>newcards!H2999</f>
        <v>176</v>
      </c>
      <c r="I3000" s="3" t="str">
        <f>newcards!I2999</f>
        <v xml:space="preserve"> </v>
      </c>
      <c r="J3000" s="3">
        <f>IF(newcards!J2999&lt;&gt;"",VLOOKUP(newcards!J2999,player!$A$2:$B$7503,2,FALSE),"")</f>
        <v>1159</v>
      </c>
      <c r="K3000" s="3" t="str">
        <f>IF(newcards!K2999&lt;&gt;"",VLOOKUP(newcards!K2999,playernameext!$A$2:$B$32,2,FALSE),"")</f>
        <v/>
      </c>
      <c r="L3000" s="3">
        <f>IF(newcards!L2999&lt;&gt;"",VLOOKUP(newcards!L2999,team!$A$2:$B$538,2,FALSE),"")</f>
        <v>29</v>
      </c>
      <c r="M3000" s="5">
        <f>IF(newcards!M2999&lt;&gt;"", newcards!M2999, "")</f>
        <v>50</v>
      </c>
      <c r="N3000" s="5" t="str">
        <f>IF(newcards!N2999&lt;&gt;"", newcards!N2999, "")</f>
        <v>N</v>
      </c>
      <c r="O3000" s="5" t="str">
        <f>IF(newcards!O2999&lt;&gt;"", newcards!O2999, "")</f>
        <v/>
      </c>
      <c r="P3000" s="5" t="str">
        <f>IF(newcards!P2999&lt;&gt;"", newcards!P2999, "")</f>
        <v/>
      </c>
      <c r="Q3000" s="5" t="str">
        <f>IF(newcards!Q2999&lt;&gt;"", newcards!Q2999, "")</f>
        <v/>
      </c>
    </row>
    <row r="3001" spans="1:17" x14ac:dyDescent="0.25">
      <c r="A3001" s="3"/>
      <c r="B3001" s="5">
        <f>IF(newcards!B3000&lt;&gt;"",VLOOKUP(newcards!B3000,sport!$A$2:$B$8,2,FALSE),"")</f>
        <v>1</v>
      </c>
      <c r="C3001" s="3">
        <f>newcards!C3000</f>
        <v>2016</v>
      </c>
      <c r="D3001" s="3">
        <f>IF(newcards!D3000&lt;&gt;"",VLOOKUP(newcards!D3000,brand!$A$2:$B$30,2,FALSE),"")</f>
        <v>1</v>
      </c>
      <c r="E3001" s="3">
        <f>IF(newcards!E3000&lt;&gt;"",VLOOKUP(newcards!E3000,series!$A$2:$B$228,2,FALSE),)</f>
        <v>162</v>
      </c>
      <c r="F3001" s="3">
        <f>IF(newcards!F3000&lt;&gt;"",VLOOKUP(newcards!F3000,category!$A$2:$B$82,2,FALSE),)</f>
        <v>79</v>
      </c>
      <c r="G3001" s="3" t="str">
        <f>IF(newcards!G3000&lt;&gt;"",VLOOKUP(newcards!G3000,subcategory!$A$2:$B$680,2,FALSE),"")</f>
        <v/>
      </c>
      <c r="H3001" s="3">
        <f>newcards!H3000</f>
        <v>177</v>
      </c>
      <c r="I3001" s="3" t="str">
        <f>newcards!I3000</f>
        <v xml:space="preserve"> </v>
      </c>
      <c r="J3001" s="3">
        <f>IF(newcards!J3000&lt;&gt;"",VLOOKUP(newcards!J3000,player!$A$2:$B$7503,2,FALSE),"")</f>
        <v>2889</v>
      </c>
      <c r="K3001" s="3" t="str">
        <f>IF(newcards!K3000&lt;&gt;"",VLOOKUP(newcards!K3000,playernameext!$A$2:$B$32,2,FALSE),"")</f>
        <v/>
      </c>
      <c r="L3001" s="3">
        <f>IF(newcards!L3000&lt;&gt;"",VLOOKUP(newcards!L3000,team!$A$2:$B$538,2,FALSE),"")</f>
        <v>85</v>
      </c>
      <c r="M3001" s="5">
        <f>IF(newcards!M3000&lt;&gt;"", newcards!M3000, "")</f>
        <v>50</v>
      </c>
      <c r="N3001" s="5" t="str">
        <f>IF(newcards!N3000&lt;&gt;"", newcards!N3000, "")</f>
        <v>N</v>
      </c>
      <c r="O3001" s="5" t="str">
        <f>IF(newcards!O3000&lt;&gt;"", newcards!O3000, "")</f>
        <v/>
      </c>
      <c r="P3001" s="5" t="str">
        <f>IF(newcards!P3000&lt;&gt;"", newcards!P3000, "")</f>
        <v/>
      </c>
      <c r="Q3001" s="5" t="str">
        <f>IF(newcards!Q3000&lt;&gt;"", newcards!Q3000, "")</f>
        <v/>
      </c>
    </row>
    <row r="3002" spans="1:17" x14ac:dyDescent="0.25">
      <c r="A3002" s="3"/>
      <c r="B3002" s="5">
        <f>IF(newcards!B3001&lt;&gt;"",VLOOKUP(newcards!B3001,sport!$A$2:$B$8,2,FALSE),"")</f>
        <v>1</v>
      </c>
      <c r="C3002" s="3">
        <f>newcards!C3001</f>
        <v>2016</v>
      </c>
      <c r="D3002" s="3">
        <f>IF(newcards!D3001&lt;&gt;"",VLOOKUP(newcards!D3001,brand!$A$2:$B$30,2,FALSE),"")</f>
        <v>1</v>
      </c>
      <c r="E3002" s="3">
        <f>IF(newcards!E3001&lt;&gt;"",VLOOKUP(newcards!E3001,series!$A$2:$B$228,2,FALSE),)</f>
        <v>162</v>
      </c>
      <c r="F3002" s="3">
        <f>IF(newcards!F3001&lt;&gt;"",VLOOKUP(newcards!F3001,category!$A$2:$B$82,2,FALSE),)</f>
        <v>79</v>
      </c>
      <c r="G3002" s="3" t="str">
        <f>IF(newcards!G3001&lt;&gt;"",VLOOKUP(newcards!G3001,subcategory!$A$2:$B$680,2,FALSE),"")</f>
        <v/>
      </c>
      <c r="H3002" s="3">
        <f>newcards!H3001</f>
        <v>178</v>
      </c>
      <c r="I3002" s="3" t="str">
        <f>newcards!I3001</f>
        <v xml:space="preserve"> </v>
      </c>
      <c r="J3002" s="3">
        <f>IF(newcards!J3001&lt;&gt;"",VLOOKUP(newcards!J3001,player!$A$2:$B$7503,2,FALSE),"")</f>
        <v>5625</v>
      </c>
      <c r="K3002" s="3" t="str">
        <f>IF(newcards!K3001&lt;&gt;"",VLOOKUP(newcards!K3001,playernameext!$A$2:$B$32,2,FALSE),"")</f>
        <v/>
      </c>
      <c r="L3002" s="3">
        <f>IF(newcards!L3001&lt;&gt;"",VLOOKUP(newcards!L3001,team!$A$2:$B$538,2,FALSE),"")</f>
        <v>68</v>
      </c>
      <c r="M3002" s="5">
        <f>IF(newcards!M3001&lt;&gt;"", newcards!M3001, "")</f>
        <v>50</v>
      </c>
      <c r="N3002" s="5" t="str">
        <f>IF(newcards!N3001&lt;&gt;"", newcards!N3001, "")</f>
        <v>N</v>
      </c>
      <c r="O3002" s="5" t="str">
        <f>IF(newcards!O3001&lt;&gt;"", newcards!O3001, "")</f>
        <v/>
      </c>
      <c r="P3002" s="5" t="str">
        <f>IF(newcards!P3001&lt;&gt;"", newcards!P3001, "")</f>
        <v/>
      </c>
      <c r="Q3002" s="5" t="str">
        <f>IF(newcards!Q3001&lt;&gt;"", newcards!Q3001, "")</f>
        <v/>
      </c>
    </row>
    <row r="3003" spans="1:17" x14ac:dyDescent="0.25">
      <c r="A3003" s="3"/>
      <c r="B3003" s="5">
        <f>IF(newcards!B3002&lt;&gt;"",VLOOKUP(newcards!B3002,sport!$A$2:$B$8,2,FALSE),"")</f>
        <v>1</v>
      </c>
      <c r="C3003" s="3">
        <f>newcards!C3002</f>
        <v>2016</v>
      </c>
      <c r="D3003" s="3">
        <f>IF(newcards!D3002&lt;&gt;"",VLOOKUP(newcards!D3002,brand!$A$2:$B$30,2,FALSE),"")</f>
        <v>1</v>
      </c>
      <c r="E3003" s="3">
        <f>IF(newcards!E3002&lt;&gt;"",VLOOKUP(newcards!E3002,series!$A$2:$B$228,2,FALSE),)</f>
        <v>162</v>
      </c>
      <c r="F3003" s="3">
        <f>IF(newcards!F3002&lt;&gt;"",VLOOKUP(newcards!F3002,category!$A$2:$B$82,2,FALSE),)</f>
        <v>79</v>
      </c>
      <c r="G3003" s="3" t="str">
        <f>IF(newcards!G3002&lt;&gt;"",VLOOKUP(newcards!G3002,subcategory!$A$2:$B$680,2,FALSE),"")</f>
        <v/>
      </c>
      <c r="H3003" s="3">
        <f>newcards!H3002</f>
        <v>179</v>
      </c>
      <c r="I3003" s="3" t="str">
        <f>newcards!I3002</f>
        <v xml:space="preserve"> </v>
      </c>
      <c r="J3003" s="3">
        <f>IF(newcards!J3002&lt;&gt;"",VLOOKUP(newcards!J3002,player!$A$2:$B$7503,2,FALSE),"")</f>
        <v>3922</v>
      </c>
      <c r="K3003" s="3" t="str">
        <f>IF(newcards!K3002&lt;&gt;"",VLOOKUP(newcards!K3002,playernameext!$A$2:$B$32,2,FALSE),"")</f>
        <v/>
      </c>
      <c r="L3003" s="3">
        <f>IF(newcards!L3002&lt;&gt;"",VLOOKUP(newcards!L3002,team!$A$2:$B$538,2,FALSE),"")</f>
        <v>50</v>
      </c>
      <c r="M3003" s="5">
        <f>IF(newcards!M3002&lt;&gt;"", newcards!M3002, "")</f>
        <v>50</v>
      </c>
      <c r="N3003" s="5" t="str">
        <f>IF(newcards!N3002&lt;&gt;"", newcards!N3002, "")</f>
        <v>N</v>
      </c>
      <c r="O3003" s="5" t="str">
        <f>IF(newcards!O3002&lt;&gt;"", newcards!O3002, "")</f>
        <v/>
      </c>
      <c r="P3003" s="5" t="str">
        <f>IF(newcards!P3002&lt;&gt;"", newcards!P3002, "")</f>
        <v/>
      </c>
      <c r="Q3003" s="5" t="str">
        <f>IF(newcards!Q3002&lt;&gt;"", newcards!Q3002, "")</f>
        <v/>
      </c>
    </row>
    <row r="3004" spans="1:17" x14ac:dyDescent="0.25">
      <c r="A3004" s="3"/>
      <c r="B3004" s="5">
        <f>IF(newcards!B3003&lt;&gt;"",VLOOKUP(newcards!B3003,sport!$A$2:$B$8,2,FALSE),"")</f>
        <v>1</v>
      </c>
      <c r="C3004" s="3">
        <f>newcards!C3003</f>
        <v>2016</v>
      </c>
      <c r="D3004" s="3">
        <f>IF(newcards!D3003&lt;&gt;"",VLOOKUP(newcards!D3003,brand!$A$2:$B$30,2,FALSE),"")</f>
        <v>1</v>
      </c>
      <c r="E3004" s="3">
        <f>IF(newcards!E3003&lt;&gt;"",VLOOKUP(newcards!E3003,series!$A$2:$B$228,2,FALSE),)</f>
        <v>162</v>
      </c>
      <c r="F3004" s="3">
        <f>IF(newcards!F3003&lt;&gt;"",VLOOKUP(newcards!F3003,category!$A$2:$B$82,2,FALSE),)</f>
        <v>79</v>
      </c>
      <c r="G3004" s="3" t="str">
        <f>IF(newcards!G3003&lt;&gt;"",VLOOKUP(newcards!G3003,subcategory!$A$2:$B$680,2,FALSE),"")</f>
        <v/>
      </c>
      <c r="H3004" s="3">
        <f>newcards!H3003</f>
        <v>180</v>
      </c>
      <c r="I3004" s="3" t="str">
        <f>newcards!I3003</f>
        <v xml:space="preserve"> </v>
      </c>
      <c r="J3004" s="3">
        <f>IF(newcards!J3003&lt;&gt;"",VLOOKUP(newcards!J3003,player!$A$2:$B$7503,2,FALSE),"")</f>
        <v>7075</v>
      </c>
      <c r="K3004" s="3" t="str">
        <f>IF(newcards!K3003&lt;&gt;"",VLOOKUP(newcards!K3003,playernameext!$A$2:$B$32,2,FALSE),"")</f>
        <v/>
      </c>
      <c r="L3004" s="3">
        <f>IF(newcards!L3003&lt;&gt;"",VLOOKUP(newcards!L3003,team!$A$2:$B$538,2,FALSE),"")</f>
        <v>14</v>
      </c>
      <c r="M3004" s="5">
        <f>IF(newcards!M3003&lt;&gt;"", newcards!M3003, "")</f>
        <v>50</v>
      </c>
      <c r="N3004" s="5" t="str">
        <f>IF(newcards!N3003&lt;&gt;"", newcards!N3003, "")</f>
        <v>N</v>
      </c>
      <c r="O3004" s="5" t="str">
        <f>IF(newcards!O3003&lt;&gt;"", newcards!O3003, "")</f>
        <v/>
      </c>
      <c r="P3004" s="5" t="str">
        <f>IF(newcards!P3003&lt;&gt;"", newcards!P3003, "")</f>
        <v/>
      </c>
      <c r="Q3004" s="5" t="str">
        <f>IF(newcards!Q3003&lt;&gt;"", newcards!Q3003, "")</f>
        <v/>
      </c>
    </row>
    <row r="3005" spans="1:17" x14ac:dyDescent="0.25">
      <c r="A3005" s="3"/>
      <c r="B3005" s="5">
        <f>IF(newcards!B3004&lt;&gt;"",VLOOKUP(newcards!B3004,sport!$A$2:$B$8,2,FALSE),"")</f>
        <v>1</v>
      </c>
      <c r="C3005" s="3">
        <f>newcards!C3004</f>
        <v>2016</v>
      </c>
      <c r="D3005" s="3">
        <f>IF(newcards!D3004&lt;&gt;"",VLOOKUP(newcards!D3004,brand!$A$2:$B$30,2,FALSE),"")</f>
        <v>1</v>
      </c>
      <c r="E3005" s="3">
        <f>IF(newcards!E3004&lt;&gt;"",VLOOKUP(newcards!E3004,series!$A$2:$B$228,2,FALSE),)</f>
        <v>162</v>
      </c>
      <c r="F3005" s="3">
        <f>IF(newcards!F3004&lt;&gt;"",VLOOKUP(newcards!F3004,category!$A$2:$B$82,2,FALSE),)</f>
        <v>79</v>
      </c>
      <c r="G3005" s="3" t="str">
        <f>IF(newcards!G3004&lt;&gt;"",VLOOKUP(newcards!G3004,subcategory!$A$2:$B$680,2,FALSE),"")</f>
        <v/>
      </c>
      <c r="H3005" s="3">
        <f>newcards!H3004</f>
        <v>181</v>
      </c>
      <c r="I3005" s="3" t="str">
        <f>newcards!I3004</f>
        <v xml:space="preserve"> </v>
      </c>
      <c r="J3005" s="3">
        <f>IF(newcards!J3004&lt;&gt;"",VLOOKUP(newcards!J3004,player!$A$2:$B$7503,2,FALSE),"")</f>
        <v>4986</v>
      </c>
      <c r="K3005" s="3" t="str">
        <f>IF(newcards!K3004&lt;&gt;"",VLOOKUP(newcards!K3004,playernameext!$A$2:$B$32,2,FALSE),"")</f>
        <v/>
      </c>
      <c r="L3005" s="3">
        <f>IF(newcards!L3004&lt;&gt;"",VLOOKUP(newcards!L3004,team!$A$2:$B$538,2,FALSE),"")</f>
        <v>63</v>
      </c>
      <c r="M3005" s="5">
        <f>IF(newcards!M3004&lt;&gt;"", newcards!M3004, "")</f>
        <v>50</v>
      </c>
      <c r="N3005" s="5" t="str">
        <f>IF(newcards!N3004&lt;&gt;"", newcards!N3004, "")</f>
        <v>N</v>
      </c>
      <c r="O3005" s="5" t="str">
        <f>IF(newcards!O3004&lt;&gt;"", newcards!O3004, "")</f>
        <v/>
      </c>
      <c r="P3005" s="5" t="str">
        <f>IF(newcards!P3004&lt;&gt;"", newcards!P3004, "")</f>
        <v/>
      </c>
      <c r="Q3005" s="5" t="str">
        <f>IF(newcards!Q3004&lt;&gt;"", newcards!Q3004, "")</f>
        <v/>
      </c>
    </row>
    <row r="3006" spans="1:17" x14ac:dyDescent="0.25">
      <c r="A3006" s="3"/>
      <c r="B3006" s="5">
        <f>IF(newcards!B3005&lt;&gt;"",VLOOKUP(newcards!B3005,sport!$A$2:$B$8,2,FALSE),"")</f>
        <v>1</v>
      </c>
      <c r="C3006" s="3">
        <f>newcards!C3005</f>
        <v>2016</v>
      </c>
      <c r="D3006" s="3">
        <f>IF(newcards!D3005&lt;&gt;"",VLOOKUP(newcards!D3005,brand!$A$2:$B$30,2,FALSE),"")</f>
        <v>1</v>
      </c>
      <c r="E3006" s="3">
        <f>IF(newcards!E3005&lt;&gt;"",VLOOKUP(newcards!E3005,series!$A$2:$B$228,2,FALSE),)</f>
        <v>162</v>
      </c>
      <c r="F3006" s="3">
        <f>IF(newcards!F3005&lt;&gt;"",VLOOKUP(newcards!F3005,category!$A$2:$B$82,2,FALSE),)</f>
        <v>79</v>
      </c>
      <c r="G3006" s="3" t="str">
        <f>IF(newcards!G3005&lt;&gt;"",VLOOKUP(newcards!G3005,subcategory!$A$2:$B$680,2,FALSE),"")</f>
        <v/>
      </c>
      <c r="H3006" s="3">
        <f>newcards!H3005</f>
        <v>182</v>
      </c>
      <c r="I3006" s="3" t="str">
        <f>newcards!I3005</f>
        <v xml:space="preserve"> </v>
      </c>
      <c r="J3006" s="3">
        <f>IF(newcards!J3005&lt;&gt;"",VLOOKUP(newcards!J3005,player!$A$2:$B$7503,2,FALSE),"")</f>
        <v>4196</v>
      </c>
      <c r="K3006" s="3" t="str">
        <f>IF(newcards!K3005&lt;&gt;"",VLOOKUP(newcards!K3005,playernameext!$A$2:$B$32,2,FALSE),"")</f>
        <v/>
      </c>
      <c r="L3006" s="3">
        <f>IF(newcards!L3005&lt;&gt;"",VLOOKUP(newcards!L3005,team!$A$2:$B$538,2,FALSE),"")</f>
        <v>95</v>
      </c>
      <c r="M3006" s="5">
        <f>IF(newcards!M3005&lt;&gt;"", newcards!M3005, "")</f>
        <v>50</v>
      </c>
      <c r="N3006" s="5" t="str">
        <f>IF(newcards!N3005&lt;&gt;"", newcards!N3005, "")</f>
        <v>N</v>
      </c>
      <c r="O3006" s="5" t="str">
        <f>IF(newcards!O3005&lt;&gt;"", newcards!O3005, "")</f>
        <v/>
      </c>
      <c r="P3006" s="5" t="str">
        <f>IF(newcards!P3005&lt;&gt;"", newcards!P3005, "")</f>
        <v/>
      </c>
      <c r="Q3006" s="5" t="str">
        <f>IF(newcards!Q3005&lt;&gt;"", newcards!Q3005, "")</f>
        <v/>
      </c>
    </row>
    <row r="3007" spans="1:17" x14ac:dyDescent="0.25">
      <c r="A3007" s="3"/>
      <c r="B3007" s="5">
        <f>IF(newcards!B3006&lt;&gt;"",VLOOKUP(newcards!B3006,sport!$A$2:$B$8,2,FALSE),"")</f>
        <v>1</v>
      </c>
      <c r="C3007" s="3">
        <f>newcards!C3006</f>
        <v>2016</v>
      </c>
      <c r="D3007" s="3">
        <f>IF(newcards!D3006&lt;&gt;"",VLOOKUP(newcards!D3006,brand!$A$2:$B$30,2,FALSE),"")</f>
        <v>1</v>
      </c>
      <c r="E3007" s="3">
        <f>IF(newcards!E3006&lt;&gt;"",VLOOKUP(newcards!E3006,series!$A$2:$B$228,2,FALSE),)</f>
        <v>162</v>
      </c>
      <c r="F3007" s="3">
        <f>IF(newcards!F3006&lt;&gt;"",VLOOKUP(newcards!F3006,category!$A$2:$B$82,2,FALSE),)</f>
        <v>79</v>
      </c>
      <c r="G3007" s="3" t="str">
        <f>IF(newcards!G3006&lt;&gt;"",VLOOKUP(newcards!G3006,subcategory!$A$2:$B$680,2,FALSE),"")</f>
        <v/>
      </c>
      <c r="H3007" s="3">
        <f>newcards!H3006</f>
        <v>183</v>
      </c>
      <c r="I3007" s="3" t="str">
        <f>newcards!I3006</f>
        <v xml:space="preserve"> </v>
      </c>
      <c r="J3007" s="3">
        <f>IF(newcards!J3006&lt;&gt;"",VLOOKUP(newcards!J3006,player!$A$2:$B$7503,2,FALSE),"")</f>
        <v>650</v>
      </c>
      <c r="K3007" s="3" t="str">
        <f>IF(newcards!K3006&lt;&gt;"",VLOOKUP(newcards!K3006,playernameext!$A$2:$B$32,2,FALSE),"")</f>
        <v/>
      </c>
      <c r="L3007" s="3">
        <f>IF(newcards!L3006&lt;&gt;"",VLOOKUP(newcards!L3006,team!$A$2:$B$538,2,FALSE),"")</f>
        <v>4</v>
      </c>
      <c r="M3007" s="5">
        <f>IF(newcards!M3006&lt;&gt;"", newcards!M3006, "")</f>
        <v>50</v>
      </c>
      <c r="N3007" s="5" t="str">
        <f>IF(newcards!N3006&lt;&gt;"", newcards!N3006, "")</f>
        <v>N</v>
      </c>
      <c r="O3007" s="5" t="str">
        <f>IF(newcards!O3006&lt;&gt;"", newcards!O3006, "")</f>
        <v/>
      </c>
      <c r="P3007" s="5" t="str">
        <f>IF(newcards!P3006&lt;&gt;"", newcards!P3006, "")</f>
        <v/>
      </c>
      <c r="Q3007" s="5" t="str">
        <f>IF(newcards!Q3006&lt;&gt;"", newcards!Q3006, "")</f>
        <v/>
      </c>
    </row>
    <row r="3008" spans="1:17" x14ac:dyDescent="0.25">
      <c r="A3008" s="3"/>
      <c r="B3008" s="5">
        <f>IF(newcards!B3007&lt;&gt;"",VLOOKUP(newcards!B3007,sport!$A$2:$B$8,2,FALSE),"")</f>
        <v>1</v>
      </c>
      <c r="C3008" s="3">
        <f>newcards!C3007</f>
        <v>2016</v>
      </c>
      <c r="D3008" s="3">
        <f>IF(newcards!D3007&lt;&gt;"",VLOOKUP(newcards!D3007,brand!$A$2:$B$30,2,FALSE),"")</f>
        <v>1</v>
      </c>
      <c r="E3008" s="3">
        <f>IF(newcards!E3007&lt;&gt;"",VLOOKUP(newcards!E3007,series!$A$2:$B$228,2,FALSE),)</f>
        <v>162</v>
      </c>
      <c r="F3008" s="3">
        <f>IF(newcards!F3007&lt;&gt;"",VLOOKUP(newcards!F3007,category!$A$2:$B$82,2,FALSE),)</f>
        <v>79</v>
      </c>
      <c r="G3008" s="3" t="str">
        <f>IF(newcards!G3007&lt;&gt;"",VLOOKUP(newcards!G3007,subcategory!$A$2:$B$680,2,FALSE),"")</f>
        <v/>
      </c>
      <c r="H3008" s="3">
        <f>newcards!H3007</f>
        <v>184</v>
      </c>
      <c r="I3008" s="3" t="str">
        <f>newcards!I3007</f>
        <v xml:space="preserve"> </v>
      </c>
      <c r="J3008" s="3">
        <f>IF(newcards!J3007&lt;&gt;"",VLOOKUP(newcards!J3007,player!$A$2:$B$7503,2,FALSE),"")</f>
        <v>6880</v>
      </c>
      <c r="K3008" s="3" t="str">
        <f>IF(newcards!K3007&lt;&gt;"",VLOOKUP(newcards!K3007,playernameext!$A$2:$B$32,2,FALSE),"")</f>
        <v/>
      </c>
      <c r="L3008" s="3">
        <f>IF(newcards!L3007&lt;&gt;"",VLOOKUP(newcards!L3007,team!$A$2:$B$538,2,FALSE),"")</f>
        <v>84</v>
      </c>
      <c r="M3008" s="5">
        <f>IF(newcards!M3007&lt;&gt;"", newcards!M3007, "")</f>
        <v>50</v>
      </c>
      <c r="N3008" s="5" t="str">
        <f>IF(newcards!N3007&lt;&gt;"", newcards!N3007, "")</f>
        <v>N</v>
      </c>
      <c r="O3008" s="5" t="str">
        <f>IF(newcards!O3007&lt;&gt;"", newcards!O3007, "")</f>
        <v/>
      </c>
      <c r="P3008" s="5" t="str">
        <f>IF(newcards!P3007&lt;&gt;"", newcards!P3007, "")</f>
        <v/>
      </c>
      <c r="Q3008" s="5" t="str">
        <f>IF(newcards!Q3007&lt;&gt;"", newcards!Q3007, "")</f>
        <v/>
      </c>
    </row>
    <row r="3009" spans="1:17" x14ac:dyDescent="0.25">
      <c r="A3009" s="3"/>
      <c r="B3009" s="5">
        <f>IF(newcards!B3008&lt;&gt;"",VLOOKUP(newcards!B3008,sport!$A$2:$B$8,2,FALSE),"")</f>
        <v>1</v>
      </c>
      <c r="C3009" s="3">
        <f>newcards!C3008</f>
        <v>2016</v>
      </c>
      <c r="D3009" s="3">
        <f>IF(newcards!D3008&lt;&gt;"",VLOOKUP(newcards!D3008,brand!$A$2:$B$30,2,FALSE),"")</f>
        <v>1</v>
      </c>
      <c r="E3009" s="3">
        <f>IF(newcards!E3008&lt;&gt;"",VLOOKUP(newcards!E3008,series!$A$2:$B$228,2,FALSE),)</f>
        <v>162</v>
      </c>
      <c r="F3009" s="3">
        <f>IF(newcards!F3008&lt;&gt;"",VLOOKUP(newcards!F3008,category!$A$2:$B$82,2,FALSE),)</f>
        <v>79</v>
      </c>
      <c r="G3009" s="3">
        <f>IF(newcards!G3008&lt;&gt;"",VLOOKUP(newcards!G3008,subcategory!$A$2:$B$680,2,FALSE),"")</f>
        <v>220</v>
      </c>
      <c r="H3009" s="3">
        <f>newcards!H3008</f>
        <v>185</v>
      </c>
      <c r="I3009" s="3">
        <f>newcards!I3008</f>
        <v>-1</v>
      </c>
      <c r="J3009" s="3">
        <f>IF(newcards!J3008&lt;&gt;"",VLOOKUP(newcards!J3008,player!$A$2:$B$7503,2,FALSE),"")</f>
        <v>1810</v>
      </c>
      <c r="K3009" s="3" t="str">
        <f>IF(newcards!K3008&lt;&gt;"",VLOOKUP(newcards!K3008,playernameext!$A$2:$B$32,2,FALSE),"")</f>
        <v/>
      </c>
      <c r="L3009" s="3">
        <f>IF(newcards!L3008&lt;&gt;"",VLOOKUP(newcards!L3008,team!$A$2:$B$538,2,FALSE),"")</f>
        <v>43</v>
      </c>
      <c r="M3009" s="5">
        <f>IF(newcards!M3008&lt;&gt;"", newcards!M3008, "")</f>
        <v>50</v>
      </c>
      <c r="N3009" s="5" t="str">
        <f>IF(newcards!N3008&lt;&gt;"", newcards!N3008, "")</f>
        <v>N</v>
      </c>
      <c r="O3009" s="5" t="str">
        <f>IF(newcards!O3008&lt;&gt;"", newcards!O3008, "")</f>
        <v/>
      </c>
      <c r="P3009" s="5" t="str">
        <f>IF(newcards!P3008&lt;&gt;"", newcards!P3008, "")</f>
        <v/>
      </c>
      <c r="Q3009" s="5" t="str">
        <f>IF(newcards!Q3008&lt;&gt;"", newcards!Q3008, "")</f>
        <v/>
      </c>
    </row>
    <row r="3010" spans="1:17" x14ac:dyDescent="0.25">
      <c r="A3010" s="3"/>
      <c r="B3010" s="5">
        <f>IF(newcards!B3009&lt;&gt;"",VLOOKUP(newcards!B3009,sport!$A$2:$B$8,2,FALSE),"")</f>
        <v>1</v>
      </c>
      <c r="C3010" s="3">
        <f>newcards!C3009</f>
        <v>2016</v>
      </c>
      <c r="D3010" s="3">
        <f>IF(newcards!D3009&lt;&gt;"",VLOOKUP(newcards!D3009,brand!$A$2:$B$30,2,FALSE),"")</f>
        <v>1</v>
      </c>
      <c r="E3010" s="3">
        <f>IF(newcards!E3009&lt;&gt;"",VLOOKUP(newcards!E3009,series!$A$2:$B$228,2,FALSE),)</f>
        <v>162</v>
      </c>
      <c r="F3010" s="3">
        <f>IF(newcards!F3009&lt;&gt;"",VLOOKUP(newcards!F3009,category!$A$2:$B$82,2,FALSE),)</f>
        <v>79</v>
      </c>
      <c r="G3010" s="3">
        <f>IF(newcards!G3009&lt;&gt;"",VLOOKUP(newcards!G3009,subcategory!$A$2:$B$680,2,FALSE),"")</f>
        <v>220</v>
      </c>
      <c r="H3010" s="3">
        <f>newcards!H3009</f>
        <v>185</v>
      </c>
      <c r="I3010" s="3">
        <f>newcards!I3009</f>
        <v>-2</v>
      </c>
      <c r="J3010" s="3">
        <f>IF(newcards!J3009&lt;&gt;"",VLOOKUP(newcards!J3009,player!$A$2:$B$7503,2,FALSE),"")</f>
        <v>6072</v>
      </c>
      <c r="K3010" s="3" t="str">
        <f>IF(newcards!K3009&lt;&gt;"",VLOOKUP(newcards!K3009,playernameext!$A$2:$B$32,2,FALSE),"")</f>
        <v/>
      </c>
      <c r="L3010" s="3">
        <f>IF(newcards!L3009&lt;&gt;"",VLOOKUP(newcards!L3009,team!$A$2:$B$538,2,FALSE),"")</f>
        <v>71</v>
      </c>
      <c r="M3010" s="5">
        <f>IF(newcards!M3009&lt;&gt;"", newcards!M3009, "")</f>
        <v>50</v>
      </c>
      <c r="N3010" s="5" t="str">
        <f>IF(newcards!N3009&lt;&gt;"", newcards!N3009, "")</f>
        <v>N</v>
      </c>
      <c r="O3010" s="5" t="str">
        <f>IF(newcards!O3009&lt;&gt;"", newcards!O3009, "")</f>
        <v/>
      </c>
      <c r="P3010" s="5" t="str">
        <f>IF(newcards!P3009&lt;&gt;"", newcards!P3009, "")</f>
        <v/>
      </c>
      <c r="Q3010" s="5" t="str">
        <f>IF(newcards!Q3009&lt;&gt;"", newcards!Q3009, "")</f>
        <v/>
      </c>
    </row>
    <row r="3011" spans="1:17" x14ac:dyDescent="0.25">
      <c r="A3011" s="3"/>
      <c r="B3011" s="5">
        <f>IF(newcards!B3010&lt;&gt;"",VLOOKUP(newcards!B3010,sport!$A$2:$B$8,2,FALSE),"")</f>
        <v>1</v>
      </c>
      <c r="C3011" s="3">
        <f>newcards!C3010</f>
        <v>2016</v>
      </c>
      <c r="D3011" s="3">
        <f>IF(newcards!D3010&lt;&gt;"",VLOOKUP(newcards!D3010,brand!$A$2:$B$30,2,FALSE),"")</f>
        <v>1</v>
      </c>
      <c r="E3011" s="3">
        <f>IF(newcards!E3010&lt;&gt;"",VLOOKUP(newcards!E3010,series!$A$2:$B$228,2,FALSE),)</f>
        <v>162</v>
      </c>
      <c r="F3011" s="3">
        <f>IF(newcards!F3010&lt;&gt;"",VLOOKUP(newcards!F3010,category!$A$2:$B$82,2,FALSE),)</f>
        <v>79</v>
      </c>
      <c r="G3011" s="3">
        <f>IF(newcards!G3010&lt;&gt;"",VLOOKUP(newcards!G3010,subcategory!$A$2:$B$680,2,FALSE),"")</f>
        <v>220</v>
      </c>
      <c r="H3011" s="3">
        <f>newcards!H3010</f>
        <v>185</v>
      </c>
      <c r="I3011" s="3">
        <f>newcards!I3010</f>
        <v>-3</v>
      </c>
      <c r="J3011" s="3">
        <f>IF(newcards!J3010&lt;&gt;"",VLOOKUP(newcards!J3010,player!$A$2:$B$7503,2,FALSE),"")</f>
        <v>2073</v>
      </c>
      <c r="K3011" s="3" t="str">
        <f>IF(newcards!K3010&lt;&gt;"",VLOOKUP(newcards!K3010,playernameext!$A$2:$B$32,2,FALSE),"")</f>
        <v/>
      </c>
      <c r="L3011" s="3">
        <f>IF(newcards!L3010&lt;&gt;"",VLOOKUP(newcards!L3010,team!$A$2:$B$538,2,FALSE),"")</f>
        <v>95</v>
      </c>
      <c r="M3011" s="5">
        <f>IF(newcards!M3010&lt;&gt;"", newcards!M3010, "")</f>
        <v>50</v>
      </c>
      <c r="N3011" s="5" t="str">
        <f>IF(newcards!N3010&lt;&gt;"", newcards!N3010, "")</f>
        <v>N</v>
      </c>
      <c r="O3011" s="5" t="str">
        <f>IF(newcards!O3010&lt;&gt;"", newcards!O3010, "")</f>
        <v/>
      </c>
      <c r="P3011" s="5" t="str">
        <f>IF(newcards!P3010&lt;&gt;"", newcards!P3010, "")</f>
        <v/>
      </c>
      <c r="Q3011" s="5" t="str">
        <f>IF(newcards!Q3010&lt;&gt;"", newcards!Q3010, "")</f>
        <v/>
      </c>
    </row>
    <row r="3012" spans="1:17" x14ac:dyDescent="0.25">
      <c r="A3012" s="3"/>
      <c r="B3012" s="5">
        <f>IF(newcards!B3011&lt;&gt;"",VLOOKUP(newcards!B3011,sport!$A$2:$B$8,2,FALSE),"")</f>
        <v>1</v>
      </c>
      <c r="C3012" s="3">
        <f>newcards!C3011</f>
        <v>2016</v>
      </c>
      <c r="D3012" s="3">
        <f>IF(newcards!D3011&lt;&gt;"",VLOOKUP(newcards!D3011,brand!$A$2:$B$30,2,FALSE),"")</f>
        <v>1</v>
      </c>
      <c r="E3012" s="3">
        <f>IF(newcards!E3011&lt;&gt;"",VLOOKUP(newcards!E3011,series!$A$2:$B$228,2,FALSE),)</f>
        <v>162</v>
      </c>
      <c r="F3012" s="3">
        <f>IF(newcards!F3011&lt;&gt;"",VLOOKUP(newcards!F3011,category!$A$2:$B$82,2,FALSE),)</f>
        <v>79</v>
      </c>
      <c r="G3012" s="3">
        <f>IF(newcards!G3011&lt;&gt;"",VLOOKUP(newcards!G3011,subcategory!$A$2:$B$680,2,FALSE),"")</f>
        <v>257</v>
      </c>
      <c r="H3012" s="3">
        <f>newcards!H3011</f>
        <v>186</v>
      </c>
      <c r="I3012" s="3" t="str">
        <f>newcards!I3011</f>
        <v xml:space="preserve"> </v>
      </c>
      <c r="J3012" s="3">
        <f>IF(newcards!J3011&lt;&gt;"",VLOOKUP(newcards!J3011,player!$A$2:$B$7503,2,FALSE),"")</f>
        <v>6839</v>
      </c>
      <c r="K3012" s="3" t="str">
        <f>IF(newcards!K3011&lt;&gt;"",VLOOKUP(newcards!K3011,playernameext!$A$2:$B$32,2,FALSE),"")</f>
        <v/>
      </c>
      <c r="L3012" s="3">
        <f>IF(newcards!L3011&lt;&gt;"",VLOOKUP(newcards!L3011,team!$A$2:$B$538,2,FALSE),"")</f>
        <v>3</v>
      </c>
      <c r="M3012" s="5">
        <f>IF(newcards!M3011&lt;&gt;"", newcards!M3011, "")</f>
        <v>50</v>
      </c>
      <c r="N3012" s="5" t="str">
        <f>IF(newcards!N3011&lt;&gt;"", newcards!N3011, "")</f>
        <v>N</v>
      </c>
      <c r="O3012" s="5" t="str">
        <f>IF(newcards!O3011&lt;&gt;"", newcards!O3011, "")</f>
        <v/>
      </c>
      <c r="P3012" s="5" t="str">
        <f>IF(newcards!P3011&lt;&gt;"", newcards!P3011, "")</f>
        <v/>
      </c>
      <c r="Q3012" s="5" t="str">
        <f>IF(newcards!Q3011&lt;&gt;"", newcards!Q3011, "")</f>
        <v/>
      </c>
    </row>
    <row r="3013" spans="1:17" x14ac:dyDescent="0.25">
      <c r="A3013" s="3"/>
      <c r="B3013" s="5">
        <f>IF(newcards!B3012&lt;&gt;"",VLOOKUP(newcards!B3012,sport!$A$2:$B$8,2,FALSE),"")</f>
        <v>1</v>
      </c>
      <c r="C3013" s="3">
        <f>newcards!C3012</f>
        <v>2016</v>
      </c>
      <c r="D3013" s="3">
        <f>IF(newcards!D3012&lt;&gt;"",VLOOKUP(newcards!D3012,brand!$A$2:$B$30,2,FALSE),"")</f>
        <v>1</v>
      </c>
      <c r="E3013" s="3">
        <f>IF(newcards!E3012&lt;&gt;"",VLOOKUP(newcards!E3012,series!$A$2:$B$228,2,FALSE),)</f>
        <v>162</v>
      </c>
      <c r="F3013" s="3">
        <f>IF(newcards!F3012&lt;&gt;"",VLOOKUP(newcards!F3012,category!$A$2:$B$82,2,FALSE),)</f>
        <v>79</v>
      </c>
      <c r="G3013" s="3">
        <f>IF(newcards!G3012&lt;&gt;"",VLOOKUP(newcards!G3012,subcategory!$A$2:$B$680,2,FALSE),"")</f>
        <v>678</v>
      </c>
      <c r="H3013" s="3">
        <f>newcards!H3012</f>
        <v>187</v>
      </c>
      <c r="I3013" s="3">
        <f>newcards!I3012</f>
        <v>-1</v>
      </c>
      <c r="J3013" s="3">
        <f>IF(newcards!J3012&lt;&gt;"",VLOOKUP(newcards!J3012,player!$A$2:$B$7503,2,FALSE),"")</f>
        <v>1810</v>
      </c>
      <c r="K3013" s="3" t="str">
        <f>IF(newcards!K3012&lt;&gt;"",VLOOKUP(newcards!K3012,playernameext!$A$2:$B$32,2,FALSE),"")</f>
        <v/>
      </c>
      <c r="L3013" s="3">
        <f>IF(newcards!L3012&lt;&gt;"",VLOOKUP(newcards!L3012,team!$A$2:$B$538,2,FALSE),"")</f>
        <v>43</v>
      </c>
      <c r="M3013" s="5">
        <f>IF(newcards!M3012&lt;&gt;"", newcards!M3012, "")</f>
        <v>50</v>
      </c>
      <c r="N3013" s="5" t="str">
        <f>IF(newcards!N3012&lt;&gt;"", newcards!N3012, "")</f>
        <v>N</v>
      </c>
      <c r="O3013" s="5" t="str">
        <f>IF(newcards!O3012&lt;&gt;"", newcards!O3012, "")</f>
        <v/>
      </c>
      <c r="P3013" s="5" t="str">
        <f>IF(newcards!P3012&lt;&gt;"", newcards!P3012, "")</f>
        <v/>
      </c>
      <c r="Q3013" s="5" t="str">
        <f>IF(newcards!Q3012&lt;&gt;"", newcards!Q3012, "")</f>
        <v/>
      </c>
    </row>
    <row r="3014" spans="1:17" x14ac:dyDescent="0.25">
      <c r="A3014" s="3"/>
      <c r="B3014" s="5">
        <f>IF(newcards!B3013&lt;&gt;"",VLOOKUP(newcards!B3013,sport!$A$2:$B$8,2,FALSE),"")</f>
        <v>1</v>
      </c>
      <c r="C3014" s="3">
        <f>newcards!C3013</f>
        <v>2016</v>
      </c>
      <c r="D3014" s="3">
        <f>IF(newcards!D3013&lt;&gt;"",VLOOKUP(newcards!D3013,brand!$A$2:$B$30,2,FALSE),"")</f>
        <v>1</v>
      </c>
      <c r="E3014" s="3">
        <f>IF(newcards!E3013&lt;&gt;"",VLOOKUP(newcards!E3013,series!$A$2:$B$228,2,FALSE),)</f>
        <v>162</v>
      </c>
      <c r="F3014" s="3">
        <f>IF(newcards!F3013&lt;&gt;"",VLOOKUP(newcards!F3013,category!$A$2:$B$82,2,FALSE),)</f>
        <v>79</v>
      </c>
      <c r="G3014" s="3">
        <f>IF(newcards!G3013&lt;&gt;"",VLOOKUP(newcards!G3013,subcategory!$A$2:$B$680,2,FALSE),"")</f>
        <v>678</v>
      </c>
      <c r="H3014" s="3">
        <f>newcards!H3013</f>
        <v>187</v>
      </c>
      <c r="I3014" s="3">
        <f>newcards!I3013</f>
        <v>-2</v>
      </c>
      <c r="J3014" s="3">
        <f>IF(newcards!J3013&lt;&gt;"",VLOOKUP(newcards!J3013,player!$A$2:$B$7503,2,FALSE),"")</f>
        <v>1721</v>
      </c>
      <c r="K3014" s="3" t="str">
        <f>IF(newcards!K3013&lt;&gt;"",VLOOKUP(newcards!K3013,playernameext!$A$2:$B$32,2,FALSE),"")</f>
        <v/>
      </c>
      <c r="L3014" s="3">
        <f>IF(newcards!L3013&lt;&gt;"",VLOOKUP(newcards!L3013,team!$A$2:$B$538,2,FALSE),"")</f>
        <v>43</v>
      </c>
      <c r="M3014" s="5">
        <f>IF(newcards!M3013&lt;&gt;"", newcards!M3013, "")</f>
        <v>50</v>
      </c>
      <c r="N3014" s="5" t="str">
        <f>IF(newcards!N3013&lt;&gt;"", newcards!N3013, "")</f>
        <v>N</v>
      </c>
      <c r="O3014" s="5" t="str">
        <f>IF(newcards!O3013&lt;&gt;"", newcards!O3013, "")</f>
        <v/>
      </c>
      <c r="P3014" s="5" t="str">
        <f>IF(newcards!P3013&lt;&gt;"", newcards!P3013, "")</f>
        <v/>
      </c>
      <c r="Q3014" s="5" t="str">
        <f>IF(newcards!Q3013&lt;&gt;"", newcards!Q3013, "")</f>
        <v/>
      </c>
    </row>
    <row r="3015" spans="1:17" x14ac:dyDescent="0.25">
      <c r="A3015" s="3"/>
      <c r="B3015" s="5">
        <f>IF(newcards!B3014&lt;&gt;"",VLOOKUP(newcards!B3014,sport!$A$2:$B$8,2,FALSE),"")</f>
        <v>1</v>
      </c>
      <c r="C3015" s="3">
        <f>newcards!C3014</f>
        <v>2016</v>
      </c>
      <c r="D3015" s="3">
        <f>IF(newcards!D3014&lt;&gt;"",VLOOKUP(newcards!D3014,brand!$A$2:$B$30,2,FALSE),"")</f>
        <v>1</v>
      </c>
      <c r="E3015" s="3">
        <f>IF(newcards!E3014&lt;&gt;"",VLOOKUP(newcards!E3014,series!$A$2:$B$228,2,FALSE),)</f>
        <v>162</v>
      </c>
      <c r="F3015" s="3">
        <f>IF(newcards!F3014&lt;&gt;"",VLOOKUP(newcards!F3014,category!$A$2:$B$82,2,FALSE),)</f>
        <v>79</v>
      </c>
      <c r="G3015" s="3">
        <f>IF(newcards!G3014&lt;&gt;"",VLOOKUP(newcards!G3014,subcategory!$A$2:$B$680,2,FALSE),"")</f>
        <v>678</v>
      </c>
      <c r="H3015" s="3">
        <f>newcards!H3014</f>
        <v>187</v>
      </c>
      <c r="I3015" s="3">
        <f>newcards!I3014</f>
        <v>-3</v>
      </c>
      <c r="J3015" s="3">
        <f>IF(newcards!J3014&lt;&gt;"",VLOOKUP(newcards!J3014,player!$A$2:$B$7503,2,FALSE),"")</f>
        <v>2073</v>
      </c>
      <c r="K3015" s="3" t="str">
        <f>IF(newcards!K3014&lt;&gt;"",VLOOKUP(newcards!K3014,playernameext!$A$2:$B$32,2,FALSE),"")</f>
        <v/>
      </c>
      <c r="L3015" s="3">
        <f>IF(newcards!L3014&lt;&gt;"",VLOOKUP(newcards!L3014,team!$A$2:$B$538,2,FALSE),"")</f>
        <v>95</v>
      </c>
      <c r="M3015" s="5">
        <f>IF(newcards!M3014&lt;&gt;"", newcards!M3014, "")</f>
        <v>50</v>
      </c>
      <c r="N3015" s="5" t="str">
        <f>IF(newcards!N3014&lt;&gt;"", newcards!N3014, "")</f>
        <v>N</v>
      </c>
      <c r="O3015" s="5" t="str">
        <f>IF(newcards!O3014&lt;&gt;"", newcards!O3014, "")</f>
        <v/>
      </c>
      <c r="P3015" s="5" t="str">
        <f>IF(newcards!P3014&lt;&gt;"", newcards!P3014, "")</f>
        <v/>
      </c>
      <c r="Q3015" s="5" t="str">
        <f>IF(newcards!Q3014&lt;&gt;"", newcards!Q3014, "")</f>
        <v/>
      </c>
    </row>
    <row r="3016" spans="1:17" x14ac:dyDescent="0.25">
      <c r="A3016" s="3"/>
      <c r="B3016" s="5">
        <f>IF(newcards!B3015&lt;&gt;"",VLOOKUP(newcards!B3015,sport!$A$2:$B$8,2,FALSE),"")</f>
        <v>1</v>
      </c>
      <c r="C3016" s="3">
        <f>newcards!C3015</f>
        <v>2016</v>
      </c>
      <c r="D3016" s="3">
        <f>IF(newcards!D3015&lt;&gt;"",VLOOKUP(newcards!D3015,brand!$A$2:$B$30,2,FALSE),"")</f>
        <v>1</v>
      </c>
      <c r="E3016" s="3">
        <f>IF(newcards!E3015&lt;&gt;"",VLOOKUP(newcards!E3015,series!$A$2:$B$228,2,FALSE),)</f>
        <v>162</v>
      </c>
      <c r="F3016" s="3">
        <f>IF(newcards!F3015&lt;&gt;"",VLOOKUP(newcards!F3015,category!$A$2:$B$82,2,FALSE),)</f>
        <v>79</v>
      </c>
      <c r="G3016" s="3" t="str">
        <f>IF(newcards!G3015&lt;&gt;"",VLOOKUP(newcards!G3015,subcategory!$A$2:$B$680,2,FALSE),"")</f>
        <v/>
      </c>
      <c r="H3016" s="3">
        <f>newcards!H3015</f>
        <v>188</v>
      </c>
      <c r="I3016" s="3" t="str">
        <f>newcards!I3015</f>
        <v xml:space="preserve"> </v>
      </c>
      <c r="J3016" s="3">
        <f>IF(newcards!J3015&lt;&gt;"",VLOOKUP(newcards!J3015,player!$A$2:$B$7503,2,FALSE),"")</f>
        <v>2848</v>
      </c>
      <c r="K3016" s="3" t="str">
        <f>IF(newcards!K3015&lt;&gt;"",VLOOKUP(newcards!K3015,playernameext!$A$2:$B$32,2,FALSE),"")</f>
        <v/>
      </c>
      <c r="L3016" s="3">
        <f>IF(newcards!L3015&lt;&gt;"",VLOOKUP(newcards!L3015,team!$A$2:$B$538,2,FALSE),"")</f>
        <v>68</v>
      </c>
      <c r="M3016" s="5">
        <f>IF(newcards!M3015&lt;&gt;"", newcards!M3015, "")</f>
        <v>50</v>
      </c>
      <c r="N3016" s="5" t="str">
        <f>IF(newcards!N3015&lt;&gt;"", newcards!N3015, "")</f>
        <v>N</v>
      </c>
      <c r="O3016" s="5" t="str">
        <f>IF(newcards!O3015&lt;&gt;"", newcards!O3015, "")</f>
        <v/>
      </c>
      <c r="P3016" s="5" t="str">
        <f>IF(newcards!P3015&lt;&gt;"", newcards!P3015, "")</f>
        <v/>
      </c>
      <c r="Q3016" s="5" t="str">
        <f>IF(newcards!Q3015&lt;&gt;"", newcards!Q3015, "")</f>
        <v/>
      </c>
    </row>
    <row r="3017" spans="1:17" x14ac:dyDescent="0.25">
      <c r="A3017" s="3"/>
      <c r="B3017" s="5">
        <f>IF(newcards!B3016&lt;&gt;"",VLOOKUP(newcards!B3016,sport!$A$2:$B$8,2,FALSE),"")</f>
        <v>1</v>
      </c>
      <c r="C3017" s="3">
        <f>newcards!C3016</f>
        <v>2016</v>
      </c>
      <c r="D3017" s="3">
        <f>IF(newcards!D3016&lt;&gt;"",VLOOKUP(newcards!D3016,brand!$A$2:$B$30,2,FALSE),"")</f>
        <v>1</v>
      </c>
      <c r="E3017" s="3">
        <f>IF(newcards!E3016&lt;&gt;"",VLOOKUP(newcards!E3016,series!$A$2:$B$228,2,FALSE),)</f>
        <v>162</v>
      </c>
      <c r="F3017" s="3">
        <f>IF(newcards!F3016&lt;&gt;"",VLOOKUP(newcards!F3016,category!$A$2:$B$82,2,FALSE),)</f>
        <v>79</v>
      </c>
      <c r="G3017" s="3" t="str">
        <f>IF(newcards!G3016&lt;&gt;"",VLOOKUP(newcards!G3016,subcategory!$A$2:$B$680,2,FALSE),"")</f>
        <v/>
      </c>
      <c r="H3017" s="3">
        <f>newcards!H3016</f>
        <v>189</v>
      </c>
      <c r="I3017" s="3" t="str">
        <f>newcards!I3016</f>
        <v xml:space="preserve"> </v>
      </c>
      <c r="J3017" s="3">
        <f>IF(newcards!J3016&lt;&gt;"",VLOOKUP(newcards!J3016,player!$A$2:$B$7503,2,FALSE),"")</f>
        <v>7059</v>
      </c>
      <c r="K3017" s="3" t="str">
        <f>IF(newcards!K3016&lt;&gt;"",VLOOKUP(newcards!K3016,playernameext!$A$2:$B$32,2,FALSE),"")</f>
        <v/>
      </c>
      <c r="L3017" s="3">
        <f>IF(newcards!L3016&lt;&gt;"",VLOOKUP(newcards!L3016,team!$A$2:$B$538,2,FALSE),"")</f>
        <v>93</v>
      </c>
      <c r="M3017" s="5">
        <f>IF(newcards!M3016&lt;&gt;"", newcards!M3016, "")</f>
        <v>50</v>
      </c>
      <c r="N3017" s="5" t="str">
        <f>IF(newcards!N3016&lt;&gt;"", newcards!N3016, "")</f>
        <v>N</v>
      </c>
      <c r="O3017" s="5" t="str">
        <f>IF(newcards!O3016&lt;&gt;"", newcards!O3016, "")</f>
        <v/>
      </c>
      <c r="P3017" s="5" t="str">
        <f>IF(newcards!P3016&lt;&gt;"", newcards!P3016, "")</f>
        <v/>
      </c>
      <c r="Q3017" s="5" t="str">
        <f>IF(newcards!Q3016&lt;&gt;"", newcards!Q3016, "")</f>
        <v/>
      </c>
    </row>
    <row r="3018" spans="1:17" x14ac:dyDescent="0.25">
      <c r="A3018" s="3"/>
      <c r="B3018" s="5">
        <f>IF(newcards!B3017&lt;&gt;"",VLOOKUP(newcards!B3017,sport!$A$2:$B$8,2,FALSE),"")</f>
        <v>1</v>
      </c>
      <c r="C3018" s="3">
        <f>newcards!C3017</f>
        <v>2016</v>
      </c>
      <c r="D3018" s="3">
        <f>IF(newcards!D3017&lt;&gt;"",VLOOKUP(newcards!D3017,brand!$A$2:$B$30,2,FALSE),"")</f>
        <v>1</v>
      </c>
      <c r="E3018" s="3">
        <f>IF(newcards!E3017&lt;&gt;"",VLOOKUP(newcards!E3017,series!$A$2:$B$228,2,FALSE),)</f>
        <v>162</v>
      </c>
      <c r="F3018" s="3">
        <f>IF(newcards!F3017&lt;&gt;"",VLOOKUP(newcards!F3017,category!$A$2:$B$82,2,FALSE),)</f>
        <v>79</v>
      </c>
      <c r="G3018" s="3" t="str">
        <f>IF(newcards!G3017&lt;&gt;"",VLOOKUP(newcards!G3017,subcategory!$A$2:$B$680,2,FALSE),"")</f>
        <v/>
      </c>
      <c r="H3018" s="3">
        <f>newcards!H3017</f>
        <v>190</v>
      </c>
      <c r="I3018" s="3" t="str">
        <f>newcards!I3017</f>
        <v xml:space="preserve"> </v>
      </c>
      <c r="J3018" s="3">
        <f>IF(newcards!J3017&lt;&gt;"",VLOOKUP(newcards!J3017,player!$A$2:$B$7503,2,FALSE),"")</f>
        <v>3471</v>
      </c>
      <c r="K3018" s="3" t="str">
        <f>IF(newcards!K3017&lt;&gt;"",VLOOKUP(newcards!K3017,playernameext!$A$2:$B$32,2,FALSE),"")</f>
        <v/>
      </c>
      <c r="L3018" s="3">
        <f>IF(newcards!L3017&lt;&gt;"",VLOOKUP(newcards!L3017,team!$A$2:$B$538,2,FALSE),"")</f>
        <v>67</v>
      </c>
      <c r="M3018" s="5">
        <f>IF(newcards!M3017&lt;&gt;"", newcards!M3017, "")</f>
        <v>50</v>
      </c>
      <c r="N3018" s="5" t="str">
        <f>IF(newcards!N3017&lt;&gt;"", newcards!N3017, "")</f>
        <v>N</v>
      </c>
      <c r="O3018" s="5" t="str">
        <f>IF(newcards!O3017&lt;&gt;"", newcards!O3017, "")</f>
        <v/>
      </c>
      <c r="P3018" s="5" t="str">
        <f>IF(newcards!P3017&lt;&gt;"", newcards!P3017, "")</f>
        <v/>
      </c>
      <c r="Q3018" s="5" t="str">
        <f>IF(newcards!Q3017&lt;&gt;"", newcards!Q3017, "")</f>
        <v/>
      </c>
    </row>
    <row r="3019" spans="1:17" x14ac:dyDescent="0.25">
      <c r="A3019" s="3"/>
      <c r="B3019" s="5">
        <f>IF(newcards!B3018&lt;&gt;"",VLOOKUP(newcards!B3018,sport!$A$2:$B$8,2,FALSE),"")</f>
        <v>1</v>
      </c>
      <c r="C3019" s="3">
        <f>newcards!C3018</f>
        <v>2016</v>
      </c>
      <c r="D3019" s="3">
        <f>IF(newcards!D3018&lt;&gt;"",VLOOKUP(newcards!D3018,brand!$A$2:$B$30,2,FALSE),"")</f>
        <v>1</v>
      </c>
      <c r="E3019" s="3">
        <f>IF(newcards!E3018&lt;&gt;"",VLOOKUP(newcards!E3018,series!$A$2:$B$228,2,FALSE),)</f>
        <v>162</v>
      </c>
      <c r="F3019" s="3">
        <f>IF(newcards!F3018&lt;&gt;"",VLOOKUP(newcards!F3018,category!$A$2:$B$82,2,FALSE),)</f>
        <v>79</v>
      </c>
      <c r="G3019" s="3" t="str">
        <f>IF(newcards!G3018&lt;&gt;"",VLOOKUP(newcards!G3018,subcategory!$A$2:$B$680,2,FALSE),"")</f>
        <v/>
      </c>
      <c r="H3019" s="3">
        <f>newcards!H3018</f>
        <v>191</v>
      </c>
      <c r="I3019" s="3" t="str">
        <f>newcards!I3018</f>
        <v xml:space="preserve"> </v>
      </c>
      <c r="J3019" s="3">
        <f>IF(newcards!J3018&lt;&gt;"",VLOOKUP(newcards!J3018,player!$A$2:$B$7503,2,FALSE),"")</f>
        <v>1239</v>
      </c>
      <c r="K3019" s="3" t="str">
        <f>IF(newcards!K3018&lt;&gt;"",VLOOKUP(newcards!K3018,playernameext!$A$2:$B$32,2,FALSE),"")</f>
        <v/>
      </c>
      <c r="L3019" s="3">
        <f>IF(newcards!L3018&lt;&gt;"",VLOOKUP(newcards!L3018,team!$A$2:$B$538,2,FALSE),"")</f>
        <v>19</v>
      </c>
      <c r="M3019" s="5">
        <f>IF(newcards!M3018&lt;&gt;"", newcards!M3018, "")</f>
        <v>50</v>
      </c>
      <c r="N3019" s="5" t="str">
        <f>IF(newcards!N3018&lt;&gt;"", newcards!N3018, "")</f>
        <v>N</v>
      </c>
      <c r="O3019" s="5" t="str">
        <f>IF(newcards!O3018&lt;&gt;"", newcards!O3018, "")</f>
        <v/>
      </c>
      <c r="P3019" s="5" t="str">
        <f>IF(newcards!P3018&lt;&gt;"", newcards!P3018, "")</f>
        <v/>
      </c>
      <c r="Q3019" s="5" t="str">
        <f>IF(newcards!Q3018&lt;&gt;"", newcards!Q3018, "")</f>
        <v/>
      </c>
    </row>
    <row r="3020" spans="1:17" x14ac:dyDescent="0.25">
      <c r="A3020" s="3"/>
      <c r="B3020" s="5">
        <f>IF(newcards!B3019&lt;&gt;"",VLOOKUP(newcards!B3019,sport!$A$2:$B$8,2,FALSE),"")</f>
        <v>1</v>
      </c>
      <c r="C3020" s="3">
        <f>newcards!C3019</f>
        <v>2016</v>
      </c>
      <c r="D3020" s="3">
        <f>IF(newcards!D3019&lt;&gt;"",VLOOKUP(newcards!D3019,brand!$A$2:$B$30,2,FALSE),"")</f>
        <v>1</v>
      </c>
      <c r="E3020" s="3">
        <f>IF(newcards!E3019&lt;&gt;"",VLOOKUP(newcards!E3019,series!$A$2:$B$228,2,FALSE),)</f>
        <v>162</v>
      </c>
      <c r="F3020" s="3">
        <f>IF(newcards!F3019&lt;&gt;"",VLOOKUP(newcards!F3019,category!$A$2:$B$82,2,FALSE),)</f>
        <v>79</v>
      </c>
      <c r="G3020" s="3" t="str">
        <f>IF(newcards!G3019&lt;&gt;"",VLOOKUP(newcards!G3019,subcategory!$A$2:$B$680,2,FALSE),"")</f>
        <v/>
      </c>
      <c r="H3020" s="3">
        <f>newcards!H3019</f>
        <v>192</v>
      </c>
      <c r="I3020" s="3" t="str">
        <f>newcards!I3019</f>
        <v xml:space="preserve"> </v>
      </c>
      <c r="J3020" s="3">
        <f>IF(newcards!J3019&lt;&gt;"",VLOOKUP(newcards!J3019,player!$A$2:$B$7503,2,FALSE),"")</f>
        <v>7245</v>
      </c>
      <c r="K3020" s="3" t="str">
        <f>IF(newcards!K3019&lt;&gt;"",VLOOKUP(newcards!K3019,playernameext!$A$2:$B$32,2,FALSE),"")</f>
        <v/>
      </c>
      <c r="L3020" s="3">
        <f>IF(newcards!L3019&lt;&gt;"",VLOOKUP(newcards!L3019,team!$A$2:$B$538,2,FALSE),"")</f>
        <v>93</v>
      </c>
      <c r="M3020" s="5">
        <f>IF(newcards!M3019&lt;&gt;"", newcards!M3019, "")</f>
        <v>50</v>
      </c>
      <c r="N3020" s="5" t="str">
        <f>IF(newcards!N3019&lt;&gt;"", newcards!N3019, "")</f>
        <v>N</v>
      </c>
      <c r="O3020" s="5" t="str">
        <f>IF(newcards!O3019&lt;&gt;"", newcards!O3019, "")</f>
        <v/>
      </c>
      <c r="P3020" s="5" t="str">
        <f>IF(newcards!P3019&lt;&gt;"", newcards!P3019, "")</f>
        <v/>
      </c>
      <c r="Q3020" s="5" t="str">
        <f>IF(newcards!Q3019&lt;&gt;"", newcards!Q3019, "")</f>
        <v/>
      </c>
    </row>
    <row r="3021" spans="1:17" x14ac:dyDescent="0.25">
      <c r="A3021" s="3"/>
      <c r="B3021" s="5">
        <f>IF(newcards!B3020&lt;&gt;"",VLOOKUP(newcards!B3020,sport!$A$2:$B$8,2,FALSE),"")</f>
        <v>1</v>
      </c>
      <c r="C3021" s="3">
        <f>newcards!C3020</f>
        <v>2016</v>
      </c>
      <c r="D3021" s="3">
        <f>IF(newcards!D3020&lt;&gt;"",VLOOKUP(newcards!D3020,brand!$A$2:$B$30,2,FALSE),"")</f>
        <v>1</v>
      </c>
      <c r="E3021" s="3">
        <f>IF(newcards!E3020&lt;&gt;"",VLOOKUP(newcards!E3020,series!$A$2:$B$228,2,FALSE),)</f>
        <v>162</v>
      </c>
      <c r="F3021" s="3">
        <f>IF(newcards!F3020&lt;&gt;"",VLOOKUP(newcards!F3020,category!$A$2:$B$82,2,FALSE),)</f>
        <v>79</v>
      </c>
      <c r="G3021" s="3" t="str">
        <f>IF(newcards!G3020&lt;&gt;"",VLOOKUP(newcards!G3020,subcategory!$A$2:$B$680,2,FALSE),"")</f>
        <v/>
      </c>
      <c r="H3021" s="3">
        <f>newcards!H3020</f>
        <v>193</v>
      </c>
      <c r="I3021" s="3" t="str">
        <f>newcards!I3020</f>
        <v xml:space="preserve"> </v>
      </c>
      <c r="J3021" s="3">
        <f>IF(newcards!J3020&lt;&gt;"",VLOOKUP(newcards!J3020,player!$A$2:$B$7503,2,FALSE),"")</f>
        <v>7145</v>
      </c>
      <c r="K3021" s="3" t="str">
        <f>IF(newcards!K3020&lt;&gt;"",VLOOKUP(newcards!K3020,playernameext!$A$2:$B$32,2,FALSE),"")</f>
        <v/>
      </c>
      <c r="L3021" s="3">
        <f>IF(newcards!L3020&lt;&gt;"",VLOOKUP(newcards!L3020,team!$A$2:$B$538,2,FALSE),"")</f>
        <v>33</v>
      </c>
      <c r="M3021" s="5">
        <f>IF(newcards!M3020&lt;&gt;"", newcards!M3020, "")</f>
        <v>50</v>
      </c>
      <c r="N3021" s="5" t="str">
        <f>IF(newcards!N3020&lt;&gt;"", newcards!N3020, "")</f>
        <v>N</v>
      </c>
      <c r="O3021" s="5" t="str">
        <f>IF(newcards!O3020&lt;&gt;"", newcards!O3020, "")</f>
        <v/>
      </c>
      <c r="P3021" s="5" t="str">
        <f>IF(newcards!P3020&lt;&gt;"", newcards!P3020, "")</f>
        <v/>
      </c>
      <c r="Q3021" s="5" t="str">
        <f>IF(newcards!Q3020&lt;&gt;"", newcards!Q3020, "")</f>
        <v/>
      </c>
    </row>
    <row r="3022" spans="1:17" x14ac:dyDescent="0.25">
      <c r="A3022" s="3"/>
      <c r="B3022" s="5">
        <f>IF(newcards!B3021&lt;&gt;"",VLOOKUP(newcards!B3021,sport!$A$2:$B$8,2,FALSE),"")</f>
        <v>1</v>
      </c>
      <c r="C3022" s="3">
        <f>newcards!C3021</f>
        <v>2016</v>
      </c>
      <c r="D3022" s="3">
        <f>IF(newcards!D3021&lt;&gt;"",VLOOKUP(newcards!D3021,brand!$A$2:$B$30,2,FALSE),"")</f>
        <v>1</v>
      </c>
      <c r="E3022" s="3">
        <f>IF(newcards!E3021&lt;&gt;"",VLOOKUP(newcards!E3021,series!$A$2:$B$228,2,FALSE),)</f>
        <v>162</v>
      </c>
      <c r="F3022" s="3">
        <f>IF(newcards!F3021&lt;&gt;"",VLOOKUP(newcards!F3021,category!$A$2:$B$82,2,FALSE),)</f>
        <v>79</v>
      </c>
      <c r="G3022" s="3" t="str">
        <f>IF(newcards!G3021&lt;&gt;"",VLOOKUP(newcards!G3021,subcategory!$A$2:$B$680,2,FALSE),"")</f>
        <v/>
      </c>
      <c r="H3022" s="3">
        <f>newcards!H3021</f>
        <v>194</v>
      </c>
      <c r="I3022" s="3" t="str">
        <f>newcards!I3021</f>
        <v xml:space="preserve"> </v>
      </c>
      <c r="J3022" s="3">
        <f>IF(newcards!J3021&lt;&gt;"",VLOOKUP(newcards!J3021,player!$A$2:$B$7503,2,FALSE),"")</f>
        <v>1522</v>
      </c>
      <c r="K3022" s="3" t="str">
        <f>IF(newcards!K3021&lt;&gt;"",VLOOKUP(newcards!K3021,playernameext!$A$2:$B$32,2,FALSE),"")</f>
        <v/>
      </c>
      <c r="L3022" s="3">
        <f>IF(newcards!L3021&lt;&gt;"",VLOOKUP(newcards!L3021,team!$A$2:$B$538,2,FALSE),"")</f>
        <v>68</v>
      </c>
      <c r="M3022" s="5">
        <f>IF(newcards!M3021&lt;&gt;"", newcards!M3021, "")</f>
        <v>50</v>
      </c>
      <c r="N3022" s="5" t="str">
        <f>IF(newcards!N3021&lt;&gt;"", newcards!N3021, "")</f>
        <v>N</v>
      </c>
      <c r="O3022" s="5" t="str">
        <f>IF(newcards!O3021&lt;&gt;"", newcards!O3021, "")</f>
        <v/>
      </c>
      <c r="P3022" s="5" t="str">
        <f>IF(newcards!P3021&lt;&gt;"", newcards!P3021, "")</f>
        <v/>
      </c>
      <c r="Q3022" s="5" t="str">
        <f>IF(newcards!Q3021&lt;&gt;"", newcards!Q3021, "")</f>
        <v/>
      </c>
    </row>
    <row r="3023" spans="1:17" x14ac:dyDescent="0.25">
      <c r="A3023" s="3"/>
      <c r="B3023" s="5">
        <f>IF(newcards!B3022&lt;&gt;"",VLOOKUP(newcards!B3022,sport!$A$2:$B$8,2,FALSE),"")</f>
        <v>1</v>
      </c>
      <c r="C3023" s="3">
        <f>newcards!C3022</f>
        <v>2016</v>
      </c>
      <c r="D3023" s="3">
        <f>IF(newcards!D3022&lt;&gt;"",VLOOKUP(newcards!D3022,brand!$A$2:$B$30,2,FALSE),"")</f>
        <v>1</v>
      </c>
      <c r="E3023" s="3">
        <f>IF(newcards!E3022&lt;&gt;"",VLOOKUP(newcards!E3022,series!$A$2:$B$228,2,FALSE),)</f>
        <v>162</v>
      </c>
      <c r="F3023" s="3">
        <f>IF(newcards!F3022&lt;&gt;"",VLOOKUP(newcards!F3022,category!$A$2:$B$82,2,FALSE),)</f>
        <v>79</v>
      </c>
      <c r="G3023" s="3" t="str">
        <f>IF(newcards!G3022&lt;&gt;"",VLOOKUP(newcards!G3022,subcategory!$A$2:$B$680,2,FALSE),"")</f>
        <v/>
      </c>
      <c r="H3023" s="3">
        <f>newcards!H3022</f>
        <v>195</v>
      </c>
      <c r="I3023" s="3" t="str">
        <f>newcards!I3022</f>
        <v xml:space="preserve"> </v>
      </c>
      <c r="J3023" s="3">
        <f>IF(newcards!J3022&lt;&gt;"",VLOOKUP(newcards!J3022,player!$A$2:$B$7503,2,FALSE),"")</f>
        <v>3237</v>
      </c>
      <c r="K3023" s="3" t="str">
        <f>IF(newcards!K3022&lt;&gt;"",VLOOKUP(newcards!K3022,playernameext!$A$2:$B$32,2,FALSE),"")</f>
        <v/>
      </c>
      <c r="L3023" s="3">
        <f>IF(newcards!L3022&lt;&gt;"",VLOOKUP(newcards!L3022,team!$A$2:$B$538,2,FALSE),"")</f>
        <v>33</v>
      </c>
      <c r="M3023" s="5">
        <f>IF(newcards!M3022&lt;&gt;"", newcards!M3022, "")</f>
        <v>50</v>
      </c>
      <c r="N3023" s="5" t="str">
        <f>IF(newcards!N3022&lt;&gt;"", newcards!N3022, "")</f>
        <v>N</v>
      </c>
      <c r="O3023" s="5" t="str">
        <f>IF(newcards!O3022&lt;&gt;"", newcards!O3022, "")</f>
        <v/>
      </c>
      <c r="P3023" s="5" t="str">
        <f>IF(newcards!P3022&lt;&gt;"", newcards!P3022, "")</f>
        <v/>
      </c>
      <c r="Q3023" s="5" t="str">
        <f>IF(newcards!Q3022&lt;&gt;"", newcards!Q3022, "")</f>
        <v/>
      </c>
    </row>
    <row r="3024" spans="1:17" x14ac:dyDescent="0.25">
      <c r="A3024" s="3"/>
      <c r="B3024" s="5">
        <f>IF(newcards!B3023&lt;&gt;"",VLOOKUP(newcards!B3023,sport!$A$2:$B$8,2,FALSE),"")</f>
        <v>1</v>
      </c>
      <c r="C3024" s="3">
        <f>newcards!C3023</f>
        <v>2016</v>
      </c>
      <c r="D3024" s="3">
        <f>IF(newcards!D3023&lt;&gt;"",VLOOKUP(newcards!D3023,brand!$A$2:$B$30,2,FALSE),"")</f>
        <v>1</v>
      </c>
      <c r="E3024" s="3">
        <f>IF(newcards!E3023&lt;&gt;"",VLOOKUP(newcards!E3023,series!$A$2:$B$228,2,FALSE),)</f>
        <v>162</v>
      </c>
      <c r="F3024" s="3">
        <f>IF(newcards!F3023&lt;&gt;"",VLOOKUP(newcards!F3023,category!$A$2:$B$82,2,FALSE),)</f>
        <v>79</v>
      </c>
      <c r="G3024" s="3" t="str">
        <f>IF(newcards!G3023&lt;&gt;"",VLOOKUP(newcards!G3023,subcategory!$A$2:$B$680,2,FALSE),"")</f>
        <v/>
      </c>
      <c r="H3024" s="3">
        <f>newcards!H3023</f>
        <v>196</v>
      </c>
      <c r="I3024" s="3" t="str">
        <f>newcards!I3023</f>
        <v xml:space="preserve"> </v>
      </c>
      <c r="J3024" s="3">
        <f>IF(newcards!J3023&lt;&gt;"",VLOOKUP(newcards!J3023,player!$A$2:$B$7503,2,FALSE),"")</f>
        <v>7224</v>
      </c>
      <c r="K3024" s="3" t="str">
        <f>IF(newcards!K3023&lt;&gt;"",VLOOKUP(newcards!K3023,playernameext!$A$2:$B$32,2,FALSE),"")</f>
        <v/>
      </c>
      <c r="L3024" s="3">
        <f>IF(newcards!L3023&lt;&gt;"",VLOOKUP(newcards!L3023,team!$A$2:$B$538,2,FALSE),"")</f>
        <v>85</v>
      </c>
      <c r="M3024" s="5">
        <f>IF(newcards!M3023&lt;&gt;"", newcards!M3023, "")</f>
        <v>50</v>
      </c>
      <c r="N3024" s="5" t="str">
        <f>IF(newcards!N3023&lt;&gt;"", newcards!N3023, "")</f>
        <v>N</v>
      </c>
      <c r="O3024" s="5" t="str">
        <f>IF(newcards!O3023&lt;&gt;"", newcards!O3023, "")</f>
        <v/>
      </c>
      <c r="P3024" s="5" t="str">
        <f>IF(newcards!P3023&lt;&gt;"", newcards!P3023, "")</f>
        <v/>
      </c>
      <c r="Q3024" s="5" t="str">
        <f>IF(newcards!Q3023&lt;&gt;"", newcards!Q3023, "")</f>
        <v/>
      </c>
    </row>
    <row r="3025" spans="1:17" x14ac:dyDescent="0.25">
      <c r="A3025" s="3"/>
      <c r="B3025" s="5">
        <f>IF(newcards!B3024&lt;&gt;"",VLOOKUP(newcards!B3024,sport!$A$2:$B$8,2,FALSE),"")</f>
        <v>1</v>
      </c>
      <c r="C3025" s="3">
        <f>newcards!C3024</f>
        <v>2016</v>
      </c>
      <c r="D3025" s="3">
        <f>IF(newcards!D3024&lt;&gt;"",VLOOKUP(newcards!D3024,brand!$A$2:$B$30,2,FALSE),"")</f>
        <v>1</v>
      </c>
      <c r="E3025" s="3">
        <f>IF(newcards!E3024&lt;&gt;"",VLOOKUP(newcards!E3024,series!$A$2:$B$228,2,FALSE),)</f>
        <v>162</v>
      </c>
      <c r="F3025" s="3">
        <f>IF(newcards!F3024&lt;&gt;"",VLOOKUP(newcards!F3024,category!$A$2:$B$82,2,FALSE),)</f>
        <v>79</v>
      </c>
      <c r="G3025" s="3" t="str">
        <f>IF(newcards!G3024&lt;&gt;"",VLOOKUP(newcards!G3024,subcategory!$A$2:$B$680,2,FALSE),"")</f>
        <v/>
      </c>
      <c r="H3025" s="3">
        <f>newcards!H3024</f>
        <v>197</v>
      </c>
      <c r="I3025" s="3" t="str">
        <f>newcards!I3024</f>
        <v xml:space="preserve"> </v>
      </c>
      <c r="J3025" s="3">
        <f>IF(newcards!J3024&lt;&gt;"",VLOOKUP(newcards!J3024,player!$A$2:$B$7503,2,FALSE),"")</f>
        <v>5056</v>
      </c>
      <c r="K3025" s="3" t="str">
        <f>IF(newcards!K3024&lt;&gt;"",VLOOKUP(newcards!K3024,playernameext!$A$2:$B$32,2,FALSE),"")</f>
        <v/>
      </c>
      <c r="L3025" s="3">
        <f>IF(newcards!L3024&lt;&gt;"",VLOOKUP(newcards!L3024,team!$A$2:$B$538,2,FALSE),"")</f>
        <v>81</v>
      </c>
      <c r="M3025" s="5">
        <f>IF(newcards!M3024&lt;&gt;"", newcards!M3024, "")</f>
        <v>50</v>
      </c>
      <c r="N3025" s="5" t="str">
        <f>IF(newcards!N3024&lt;&gt;"", newcards!N3024, "")</f>
        <v>N</v>
      </c>
      <c r="O3025" s="5" t="str">
        <f>IF(newcards!O3024&lt;&gt;"", newcards!O3024, "")</f>
        <v/>
      </c>
      <c r="P3025" s="5" t="str">
        <f>IF(newcards!P3024&lt;&gt;"", newcards!P3024, "")</f>
        <v/>
      </c>
      <c r="Q3025" s="5" t="str">
        <f>IF(newcards!Q3024&lt;&gt;"", newcards!Q3024, "")</f>
        <v/>
      </c>
    </row>
    <row r="3026" spans="1:17" x14ac:dyDescent="0.25">
      <c r="A3026" s="3"/>
      <c r="B3026" s="5">
        <f>IF(newcards!B3025&lt;&gt;"",VLOOKUP(newcards!B3025,sport!$A$2:$B$8,2,FALSE),"")</f>
        <v>1</v>
      </c>
      <c r="C3026" s="3">
        <f>newcards!C3025</f>
        <v>2016</v>
      </c>
      <c r="D3026" s="3">
        <f>IF(newcards!D3025&lt;&gt;"",VLOOKUP(newcards!D3025,brand!$A$2:$B$30,2,FALSE),"")</f>
        <v>1</v>
      </c>
      <c r="E3026" s="3">
        <f>IF(newcards!E3025&lt;&gt;"",VLOOKUP(newcards!E3025,series!$A$2:$B$228,2,FALSE),)</f>
        <v>162</v>
      </c>
      <c r="F3026" s="3">
        <f>IF(newcards!F3025&lt;&gt;"",VLOOKUP(newcards!F3025,category!$A$2:$B$82,2,FALSE),)</f>
        <v>79</v>
      </c>
      <c r="G3026" s="3" t="str">
        <f>IF(newcards!G3025&lt;&gt;"",VLOOKUP(newcards!G3025,subcategory!$A$2:$B$680,2,FALSE),"")</f>
        <v/>
      </c>
      <c r="H3026" s="3">
        <f>newcards!H3025</f>
        <v>198</v>
      </c>
      <c r="I3026" s="3" t="str">
        <f>newcards!I3025</f>
        <v xml:space="preserve"> </v>
      </c>
      <c r="J3026" s="3">
        <f>IF(newcards!J3025&lt;&gt;"",VLOOKUP(newcards!J3025,player!$A$2:$B$7503,2,FALSE),"")</f>
        <v>5115</v>
      </c>
      <c r="K3026" s="3" t="str">
        <f>IF(newcards!K3025&lt;&gt;"",VLOOKUP(newcards!K3025,playernameext!$A$2:$B$32,2,FALSE),"")</f>
        <v/>
      </c>
      <c r="L3026" s="3">
        <f>IF(newcards!L3025&lt;&gt;"",VLOOKUP(newcards!L3025,team!$A$2:$B$538,2,FALSE),"")</f>
        <v>71</v>
      </c>
      <c r="M3026" s="5">
        <f>IF(newcards!M3025&lt;&gt;"", newcards!M3025, "")</f>
        <v>50</v>
      </c>
      <c r="N3026" s="5" t="str">
        <f>IF(newcards!N3025&lt;&gt;"", newcards!N3025, "")</f>
        <v>N</v>
      </c>
      <c r="O3026" s="5" t="str">
        <f>IF(newcards!O3025&lt;&gt;"", newcards!O3025, "")</f>
        <v/>
      </c>
      <c r="P3026" s="5" t="str">
        <f>IF(newcards!P3025&lt;&gt;"", newcards!P3025, "")</f>
        <v/>
      </c>
      <c r="Q3026" s="5" t="str">
        <f>IF(newcards!Q3025&lt;&gt;"", newcards!Q3025, "")</f>
        <v/>
      </c>
    </row>
    <row r="3027" spans="1:17" x14ac:dyDescent="0.25">
      <c r="A3027" s="3"/>
      <c r="B3027" s="5">
        <f>IF(newcards!B3026&lt;&gt;"",VLOOKUP(newcards!B3026,sport!$A$2:$B$8,2,FALSE),"")</f>
        <v>1</v>
      </c>
      <c r="C3027" s="3">
        <f>newcards!C3026</f>
        <v>2016</v>
      </c>
      <c r="D3027" s="3">
        <f>IF(newcards!D3026&lt;&gt;"",VLOOKUP(newcards!D3026,brand!$A$2:$B$30,2,FALSE),"")</f>
        <v>1</v>
      </c>
      <c r="E3027" s="3">
        <f>IF(newcards!E3026&lt;&gt;"",VLOOKUP(newcards!E3026,series!$A$2:$B$228,2,FALSE),)</f>
        <v>162</v>
      </c>
      <c r="F3027" s="3">
        <f>IF(newcards!F3026&lt;&gt;"",VLOOKUP(newcards!F3026,category!$A$2:$B$82,2,FALSE),)</f>
        <v>79</v>
      </c>
      <c r="G3027" s="3" t="str">
        <f>IF(newcards!G3026&lt;&gt;"",VLOOKUP(newcards!G3026,subcategory!$A$2:$B$680,2,FALSE),"")</f>
        <v/>
      </c>
      <c r="H3027" s="3">
        <f>newcards!H3026</f>
        <v>199</v>
      </c>
      <c r="I3027" s="3" t="str">
        <f>newcards!I3026</f>
        <v xml:space="preserve"> </v>
      </c>
      <c r="J3027" s="3">
        <f>IF(newcards!J3026&lt;&gt;"",VLOOKUP(newcards!J3026,player!$A$2:$B$7503,2,FALSE),"")</f>
        <v>3271</v>
      </c>
      <c r="K3027" s="3" t="str">
        <f>IF(newcards!K3026&lt;&gt;"",VLOOKUP(newcards!K3026,playernameext!$A$2:$B$32,2,FALSE),"")</f>
        <v/>
      </c>
      <c r="L3027" s="3">
        <f>IF(newcards!L3026&lt;&gt;"",VLOOKUP(newcards!L3026,team!$A$2:$B$538,2,FALSE),"")</f>
        <v>29</v>
      </c>
      <c r="M3027" s="5">
        <f>IF(newcards!M3026&lt;&gt;"", newcards!M3026, "")</f>
        <v>50</v>
      </c>
      <c r="N3027" s="5" t="str">
        <f>IF(newcards!N3026&lt;&gt;"", newcards!N3026, "")</f>
        <v>N</v>
      </c>
      <c r="O3027" s="5" t="str">
        <f>IF(newcards!O3026&lt;&gt;"", newcards!O3026, "")</f>
        <v/>
      </c>
      <c r="P3027" s="5" t="str">
        <f>IF(newcards!P3026&lt;&gt;"", newcards!P3026, "")</f>
        <v/>
      </c>
      <c r="Q3027" s="5" t="str">
        <f>IF(newcards!Q3026&lt;&gt;"", newcards!Q3026, "")</f>
        <v/>
      </c>
    </row>
    <row r="3028" spans="1:17" x14ac:dyDescent="0.25">
      <c r="A3028" s="3"/>
      <c r="B3028" s="5">
        <f>IF(newcards!B3027&lt;&gt;"",VLOOKUP(newcards!B3027,sport!$A$2:$B$8,2,FALSE),"")</f>
        <v>1</v>
      </c>
      <c r="C3028" s="3">
        <f>newcards!C3027</f>
        <v>2016</v>
      </c>
      <c r="D3028" s="3">
        <f>IF(newcards!D3027&lt;&gt;"",VLOOKUP(newcards!D3027,brand!$A$2:$B$30,2,FALSE),"")</f>
        <v>1</v>
      </c>
      <c r="E3028" s="3">
        <f>IF(newcards!E3027&lt;&gt;"",VLOOKUP(newcards!E3027,series!$A$2:$B$228,2,FALSE),)</f>
        <v>162</v>
      </c>
      <c r="F3028" s="3">
        <f>IF(newcards!F3027&lt;&gt;"",VLOOKUP(newcards!F3027,category!$A$2:$B$82,2,FALSE),)</f>
        <v>79</v>
      </c>
      <c r="G3028" s="3" t="str">
        <f>IF(newcards!G3027&lt;&gt;"",VLOOKUP(newcards!G3027,subcategory!$A$2:$B$680,2,FALSE),"")</f>
        <v/>
      </c>
      <c r="H3028" s="3">
        <f>newcards!H3027</f>
        <v>200</v>
      </c>
      <c r="I3028" s="3" t="str">
        <f>newcards!I3027</f>
        <v xml:space="preserve"> </v>
      </c>
      <c r="J3028" s="3">
        <f>IF(newcards!J3027&lt;&gt;"",VLOOKUP(newcards!J3027,player!$A$2:$B$7503,2,FALSE),"")</f>
        <v>3947</v>
      </c>
      <c r="K3028" s="3" t="str">
        <f>IF(newcards!K3027&lt;&gt;"",VLOOKUP(newcards!K3027,playernameext!$A$2:$B$32,2,FALSE),"")</f>
        <v/>
      </c>
      <c r="L3028" s="3">
        <f>IF(newcards!L3027&lt;&gt;"",VLOOKUP(newcards!L3027,team!$A$2:$B$538,2,FALSE),"")</f>
        <v>95</v>
      </c>
      <c r="M3028" s="5">
        <f>IF(newcards!M3027&lt;&gt;"", newcards!M3027, "")</f>
        <v>50</v>
      </c>
      <c r="N3028" s="5" t="str">
        <f>IF(newcards!N3027&lt;&gt;"", newcards!N3027, "")</f>
        <v>N</v>
      </c>
      <c r="O3028" s="5" t="str">
        <f>IF(newcards!O3027&lt;&gt;"", newcards!O3027, "")</f>
        <v/>
      </c>
      <c r="P3028" s="5" t="str">
        <f>IF(newcards!P3027&lt;&gt;"", newcards!P3027, "")</f>
        <v/>
      </c>
      <c r="Q3028" s="5" t="str">
        <f>IF(newcards!Q3027&lt;&gt;"", newcards!Q3027, "")</f>
        <v/>
      </c>
    </row>
    <row r="3029" spans="1:17" x14ac:dyDescent="0.25">
      <c r="A3029" s="3"/>
      <c r="B3029" s="5">
        <f>IF(newcards!B3028&lt;&gt;"",VLOOKUP(newcards!B3028,sport!$A$2:$B$8,2,FALSE),"")</f>
        <v>1</v>
      </c>
      <c r="C3029" s="3">
        <f>newcards!C3028</f>
        <v>2016</v>
      </c>
      <c r="D3029" s="3">
        <f>IF(newcards!D3028&lt;&gt;"",VLOOKUP(newcards!D3028,brand!$A$2:$B$30,2,FALSE),"")</f>
        <v>1</v>
      </c>
      <c r="E3029" s="3">
        <f>IF(newcards!E3028&lt;&gt;"",VLOOKUP(newcards!E3028,series!$A$2:$B$228,2,FALSE),)</f>
        <v>162</v>
      </c>
      <c r="F3029" s="3">
        <f>IF(newcards!F3028&lt;&gt;"",VLOOKUP(newcards!F3028,category!$A$2:$B$82,2,FALSE),)</f>
        <v>79</v>
      </c>
      <c r="G3029" s="3" t="str">
        <f>IF(newcards!G3028&lt;&gt;"",VLOOKUP(newcards!G3028,subcategory!$A$2:$B$680,2,FALSE),"")</f>
        <v/>
      </c>
      <c r="H3029" s="3">
        <f>newcards!H3028</f>
        <v>201</v>
      </c>
      <c r="I3029" s="3" t="str">
        <f>newcards!I3028</f>
        <v xml:space="preserve"> </v>
      </c>
      <c r="J3029" s="3">
        <f>IF(newcards!J3028&lt;&gt;"",VLOOKUP(newcards!J3028,player!$A$2:$B$7503,2,FALSE),"")</f>
        <v>506</v>
      </c>
      <c r="K3029" s="3" t="str">
        <f>IF(newcards!K3028&lt;&gt;"",VLOOKUP(newcards!K3028,playernameext!$A$2:$B$32,2,FALSE),"")</f>
        <v/>
      </c>
      <c r="L3029" s="3">
        <f>IF(newcards!L3028&lt;&gt;"",VLOOKUP(newcards!L3028,team!$A$2:$B$538,2,FALSE),"")</f>
        <v>14</v>
      </c>
      <c r="M3029" s="5">
        <f>IF(newcards!M3028&lt;&gt;"", newcards!M3028, "")</f>
        <v>50</v>
      </c>
      <c r="N3029" s="5" t="str">
        <f>IF(newcards!N3028&lt;&gt;"", newcards!N3028, "")</f>
        <v>N</v>
      </c>
      <c r="O3029" s="5" t="str">
        <f>IF(newcards!O3028&lt;&gt;"", newcards!O3028, "")</f>
        <v/>
      </c>
      <c r="P3029" s="5" t="str">
        <f>IF(newcards!P3028&lt;&gt;"", newcards!P3028, "")</f>
        <v/>
      </c>
      <c r="Q3029" s="5" t="str">
        <f>IF(newcards!Q3028&lt;&gt;"", newcards!Q3028, "")</f>
        <v/>
      </c>
    </row>
    <row r="3030" spans="1:17" x14ac:dyDescent="0.25">
      <c r="A3030" s="3"/>
      <c r="B3030" s="5">
        <f>IF(newcards!B3029&lt;&gt;"",VLOOKUP(newcards!B3029,sport!$A$2:$B$8,2,FALSE),"")</f>
        <v>1</v>
      </c>
      <c r="C3030" s="3">
        <f>newcards!C3029</f>
        <v>2016</v>
      </c>
      <c r="D3030" s="3">
        <f>IF(newcards!D3029&lt;&gt;"",VLOOKUP(newcards!D3029,brand!$A$2:$B$30,2,FALSE),"")</f>
        <v>1</v>
      </c>
      <c r="E3030" s="3">
        <f>IF(newcards!E3029&lt;&gt;"",VLOOKUP(newcards!E3029,series!$A$2:$B$228,2,FALSE),)</f>
        <v>162</v>
      </c>
      <c r="F3030" s="3">
        <f>IF(newcards!F3029&lt;&gt;"",VLOOKUP(newcards!F3029,category!$A$2:$B$82,2,FALSE),)</f>
        <v>79</v>
      </c>
      <c r="G3030" s="3" t="str">
        <f>IF(newcards!G3029&lt;&gt;"",VLOOKUP(newcards!G3029,subcategory!$A$2:$B$680,2,FALSE),"")</f>
        <v/>
      </c>
      <c r="H3030" s="3">
        <f>newcards!H3029</f>
        <v>202</v>
      </c>
      <c r="I3030" s="3" t="str">
        <f>newcards!I3029</f>
        <v xml:space="preserve"> </v>
      </c>
      <c r="J3030" s="3">
        <f>IF(newcards!J3029&lt;&gt;"",VLOOKUP(newcards!J3029,player!$A$2:$B$7503,2,FALSE),"")</f>
        <v>1723</v>
      </c>
      <c r="K3030" s="3" t="str">
        <f>IF(newcards!K3029&lt;&gt;"",VLOOKUP(newcards!K3029,playernameext!$A$2:$B$32,2,FALSE),"")</f>
        <v/>
      </c>
      <c r="L3030" s="3">
        <f>IF(newcards!L3029&lt;&gt;"",VLOOKUP(newcards!L3029,team!$A$2:$B$538,2,FALSE),"")</f>
        <v>39</v>
      </c>
      <c r="M3030" s="5">
        <f>IF(newcards!M3029&lt;&gt;"", newcards!M3029, "")</f>
        <v>50</v>
      </c>
      <c r="N3030" s="5" t="str">
        <f>IF(newcards!N3029&lt;&gt;"", newcards!N3029, "")</f>
        <v>N</v>
      </c>
      <c r="O3030" s="5" t="str">
        <f>IF(newcards!O3029&lt;&gt;"", newcards!O3029, "")</f>
        <v/>
      </c>
      <c r="P3030" s="5" t="str">
        <f>IF(newcards!P3029&lt;&gt;"", newcards!P3029, "")</f>
        <v/>
      </c>
      <c r="Q3030" s="5" t="str">
        <f>IF(newcards!Q3029&lt;&gt;"", newcards!Q3029, "")</f>
        <v/>
      </c>
    </row>
    <row r="3031" spans="1:17" x14ac:dyDescent="0.25">
      <c r="A3031" s="3"/>
      <c r="B3031" s="5">
        <f>IF(newcards!B3030&lt;&gt;"",VLOOKUP(newcards!B3030,sport!$A$2:$B$8,2,FALSE),"")</f>
        <v>1</v>
      </c>
      <c r="C3031" s="3">
        <f>newcards!C3030</f>
        <v>2016</v>
      </c>
      <c r="D3031" s="3">
        <f>IF(newcards!D3030&lt;&gt;"",VLOOKUP(newcards!D3030,brand!$A$2:$B$30,2,FALSE),"")</f>
        <v>1</v>
      </c>
      <c r="E3031" s="3">
        <f>IF(newcards!E3030&lt;&gt;"",VLOOKUP(newcards!E3030,series!$A$2:$B$228,2,FALSE),)</f>
        <v>162</v>
      </c>
      <c r="F3031" s="3">
        <f>IF(newcards!F3030&lt;&gt;"",VLOOKUP(newcards!F3030,category!$A$2:$B$82,2,FALSE),)</f>
        <v>79</v>
      </c>
      <c r="G3031" s="3" t="str">
        <f>IF(newcards!G3030&lt;&gt;"",VLOOKUP(newcards!G3030,subcategory!$A$2:$B$680,2,FALSE),"")</f>
        <v/>
      </c>
      <c r="H3031" s="3">
        <f>newcards!H3030</f>
        <v>203</v>
      </c>
      <c r="I3031" s="3" t="str">
        <f>newcards!I3030</f>
        <v xml:space="preserve"> </v>
      </c>
      <c r="J3031" s="3">
        <f>IF(newcards!J3030&lt;&gt;"",VLOOKUP(newcards!J3030,player!$A$2:$B$7503,2,FALSE),"")</f>
        <v>476</v>
      </c>
      <c r="K3031" s="3" t="str">
        <f>IF(newcards!K3030&lt;&gt;"",VLOOKUP(newcards!K3030,playernameext!$A$2:$B$32,2,FALSE),"")</f>
        <v/>
      </c>
      <c r="L3031" s="3">
        <f>IF(newcards!L3030&lt;&gt;"",VLOOKUP(newcards!L3030,team!$A$2:$B$538,2,FALSE),"")</f>
        <v>3</v>
      </c>
      <c r="M3031" s="5">
        <f>IF(newcards!M3030&lt;&gt;"", newcards!M3030, "")</f>
        <v>50</v>
      </c>
      <c r="N3031" s="5" t="str">
        <f>IF(newcards!N3030&lt;&gt;"", newcards!N3030, "")</f>
        <v>N</v>
      </c>
      <c r="O3031" s="5" t="str">
        <f>IF(newcards!O3030&lt;&gt;"", newcards!O3030, "")</f>
        <v/>
      </c>
      <c r="P3031" s="5" t="str">
        <f>IF(newcards!P3030&lt;&gt;"", newcards!P3030, "")</f>
        <v/>
      </c>
      <c r="Q3031" s="5" t="str">
        <f>IF(newcards!Q3030&lt;&gt;"", newcards!Q3030, "")</f>
        <v/>
      </c>
    </row>
    <row r="3032" spans="1:17" x14ac:dyDescent="0.25">
      <c r="A3032" s="3"/>
      <c r="B3032" s="5">
        <f>IF(newcards!B3031&lt;&gt;"",VLOOKUP(newcards!B3031,sport!$A$2:$B$8,2,FALSE),"")</f>
        <v>1</v>
      </c>
      <c r="C3032" s="3">
        <f>newcards!C3031</f>
        <v>2016</v>
      </c>
      <c r="D3032" s="3">
        <f>IF(newcards!D3031&lt;&gt;"",VLOOKUP(newcards!D3031,brand!$A$2:$B$30,2,FALSE),"")</f>
        <v>1</v>
      </c>
      <c r="E3032" s="3">
        <f>IF(newcards!E3031&lt;&gt;"",VLOOKUP(newcards!E3031,series!$A$2:$B$228,2,FALSE),)</f>
        <v>162</v>
      </c>
      <c r="F3032" s="3">
        <f>IF(newcards!F3031&lt;&gt;"",VLOOKUP(newcards!F3031,category!$A$2:$B$82,2,FALSE),)</f>
        <v>79</v>
      </c>
      <c r="G3032" s="3" t="str">
        <f>IF(newcards!G3031&lt;&gt;"",VLOOKUP(newcards!G3031,subcategory!$A$2:$B$680,2,FALSE),"")</f>
        <v/>
      </c>
      <c r="H3032" s="3">
        <f>newcards!H3031</f>
        <v>204</v>
      </c>
      <c r="I3032" s="3" t="str">
        <f>newcards!I3031</f>
        <v xml:space="preserve"> </v>
      </c>
      <c r="J3032" s="3">
        <f>IF(newcards!J3031&lt;&gt;"",VLOOKUP(newcards!J3031,player!$A$2:$B$7503,2,FALSE),"")</f>
        <v>4594</v>
      </c>
      <c r="K3032" s="3" t="str">
        <f>IF(newcards!K3031&lt;&gt;"",VLOOKUP(newcards!K3031,playernameext!$A$2:$B$32,2,FALSE),"")</f>
        <v/>
      </c>
      <c r="L3032" s="3">
        <f>IF(newcards!L3031&lt;&gt;"",VLOOKUP(newcards!L3031,team!$A$2:$B$538,2,FALSE),"")</f>
        <v>68</v>
      </c>
      <c r="M3032" s="5">
        <f>IF(newcards!M3031&lt;&gt;"", newcards!M3031, "")</f>
        <v>50</v>
      </c>
      <c r="N3032" s="5" t="str">
        <f>IF(newcards!N3031&lt;&gt;"", newcards!N3031, "")</f>
        <v>N</v>
      </c>
      <c r="O3032" s="5" t="str">
        <f>IF(newcards!O3031&lt;&gt;"", newcards!O3031, "")</f>
        <v/>
      </c>
      <c r="P3032" s="5" t="str">
        <f>IF(newcards!P3031&lt;&gt;"", newcards!P3031, "")</f>
        <v/>
      </c>
      <c r="Q3032" s="5" t="str">
        <f>IF(newcards!Q3031&lt;&gt;"", newcards!Q3031, "")</f>
        <v/>
      </c>
    </row>
    <row r="3033" spans="1:17" x14ac:dyDescent="0.25">
      <c r="A3033" s="3"/>
      <c r="B3033" s="5">
        <f>IF(newcards!B3032&lt;&gt;"",VLOOKUP(newcards!B3032,sport!$A$2:$B$8,2,FALSE),"")</f>
        <v>1</v>
      </c>
      <c r="C3033" s="3">
        <f>newcards!C3032</f>
        <v>2016</v>
      </c>
      <c r="D3033" s="3">
        <f>IF(newcards!D3032&lt;&gt;"",VLOOKUP(newcards!D3032,brand!$A$2:$B$30,2,FALSE),"")</f>
        <v>1</v>
      </c>
      <c r="E3033" s="3">
        <f>IF(newcards!E3032&lt;&gt;"",VLOOKUP(newcards!E3032,series!$A$2:$B$228,2,FALSE),)</f>
        <v>162</v>
      </c>
      <c r="F3033" s="3">
        <f>IF(newcards!F3032&lt;&gt;"",VLOOKUP(newcards!F3032,category!$A$2:$B$82,2,FALSE),)</f>
        <v>79</v>
      </c>
      <c r="G3033" s="3">
        <f>IF(newcards!G3032&lt;&gt;"",VLOOKUP(newcards!G3032,subcategory!$A$2:$B$680,2,FALSE),"")</f>
        <v>257</v>
      </c>
      <c r="H3033" s="3">
        <f>newcards!H3032</f>
        <v>205</v>
      </c>
      <c r="I3033" s="3" t="str">
        <f>newcards!I3032</f>
        <v xml:space="preserve"> </v>
      </c>
      <c r="J3033" s="3">
        <f>IF(newcards!J3032&lt;&gt;"",VLOOKUP(newcards!J3032,player!$A$2:$B$7503,2,FALSE),"")</f>
        <v>7316</v>
      </c>
      <c r="K3033" s="3" t="str">
        <f>IF(newcards!K3032&lt;&gt;"",VLOOKUP(newcards!K3032,playernameext!$A$2:$B$32,2,FALSE),"")</f>
        <v/>
      </c>
      <c r="L3033" s="3">
        <f>IF(newcards!L3032&lt;&gt;"",VLOOKUP(newcards!L3032,team!$A$2:$B$538,2,FALSE),"")</f>
        <v>61</v>
      </c>
      <c r="M3033" s="5">
        <f>IF(newcards!M3032&lt;&gt;"", newcards!M3032, "")</f>
        <v>50</v>
      </c>
      <c r="N3033" s="5" t="str">
        <f>IF(newcards!N3032&lt;&gt;"", newcards!N3032, "")</f>
        <v>N</v>
      </c>
      <c r="O3033" s="5" t="str">
        <f>IF(newcards!O3032&lt;&gt;"", newcards!O3032, "")</f>
        <v/>
      </c>
      <c r="P3033" s="5" t="str">
        <f>IF(newcards!P3032&lt;&gt;"", newcards!P3032, "")</f>
        <v/>
      </c>
      <c r="Q3033" s="5" t="str">
        <f>IF(newcards!Q3032&lt;&gt;"", newcards!Q3032, "")</f>
        <v/>
      </c>
    </row>
    <row r="3034" spans="1:17" x14ac:dyDescent="0.25">
      <c r="A3034" s="3"/>
      <c r="B3034" s="5">
        <f>IF(newcards!B3033&lt;&gt;"",VLOOKUP(newcards!B3033,sport!$A$2:$B$8,2,FALSE),"")</f>
        <v>1</v>
      </c>
      <c r="C3034" s="3">
        <f>newcards!C3033</f>
        <v>2016</v>
      </c>
      <c r="D3034" s="3">
        <f>IF(newcards!D3033&lt;&gt;"",VLOOKUP(newcards!D3033,brand!$A$2:$B$30,2,FALSE),"")</f>
        <v>1</v>
      </c>
      <c r="E3034" s="3">
        <f>IF(newcards!E3033&lt;&gt;"",VLOOKUP(newcards!E3033,series!$A$2:$B$228,2,FALSE),)</f>
        <v>162</v>
      </c>
      <c r="F3034" s="3">
        <f>IF(newcards!F3033&lt;&gt;"",VLOOKUP(newcards!F3033,category!$A$2:$B$82,2,FALSE),)</f>
        <v>79</v>
      </c>
      <c r="G3034" s="3" t="str">
        <f>IF(newcards!G3033&lt;&gt;"",VLOOKUP(newcards!G3033,subcategory!$A$2:$B$680,2,FALSE),"")</f>
        <v/>
      </c>
      <c r="H3034" s="3">
        <f>newcards!H3033</f>
        <v>206</v>
      </c>
      <c r="I3034" s="3" t="str">
        <f>newcards!I3033</f>
        <v xml:space="preserve"> </v>
      </c>
      <c r="J3034" s="3">
        <f>IF(newcards!J3033&lt;&gt;"",VLOOKUP(newcards!J3033,player!$A$2:$B$7503,2,FALSE),"")</f>
        <v>592</v>
      </c>
      <c r="K3034" s="3" t="str">
        <f>IF(newcards!K3033&lt;&gt;"",VLOOKUP(newcards!K3033,playernameext!$A$2:$B$32,2,FALSE),"")</f>
        <v/>
      </c>
      <c r="L3034" s="3">
        <f>IF(newcards!L3033&lt;&gt;"",VLOOKUP(newcards!L3033,team!$A$2:$B$538,2,FALSE),"")</f>
        <v>45</v>
      </c>
      <c r="M3034" s="5">
        <f>IF(newcards!M3033&lt;&gt;"", newcards!M3033, "")</f>
        <v>50</v>
      </c>
      <c r="N3034" s="5" t="str">
        <f>IF(newcards!N3033&lt;&gt;"", newcards!N3033, "")</f>
        <v>N</v>
      </c>
      <c r="O3034" s="5" t="str">
        <f>IF(newcards!O3033&lt;&gt;"", newcards!O3033, "")</f>
        <v/>
      </c>
      <c r="P3034" s="5" t="str">
        <f>IF(newcards!P3033&lt;&gt;"", newcards!P3033, "")</f>
        <v/>
      </c>
      <c r="Q3034" s="5" t="str">
        <f>IF(newcards!Q3033&lt;&gt;"", newcards!Q3033, "")</f>
        <v/>
      </c>
    </row>
    <row r="3035" spans="1:17" x14ac:dyDescent="0.25">
      <c r="A3035" s="3"/>
      <c r="B3035" s="5">
        <f>IF(newcards!B3034&lt;&gt;"",VLOOKUP(newcards!B3034,sport!$A$2:$B$8,2,FALSE),"")</f>
        <v>1</v>
      </c>
      <c r="C3035" s="3">
        <f>newcards!C3034</f>
        <v>2016</v>
      </c>
      <c r="D3035" s="3">
        <f>IF(newcards!D3034&lt;&gt;"",VLOOKUP(newcards!D3034,brand!$A$2:$B$30,2,FALSE),"")</f>
        <v>1</v>
      </c>
      <c r="E3035" s="3">
        <f>IF(newcards!E3034&lt;&gt;"",VLOOKUP(newcards!E3034,series!$A$2:$B$228,2,FALSE),)</f>
        <v>162</v>
      </c>
      <c r="F3035" s="3">
        <f>IF(newcards!F3034&lt;&gt;"",VLOOKUP(newcards!F3034,category!$A$2:$B$82,2,FALSE),)</f>
        <v>79</v>
      </c>
      <c r="G3035" s="3">
        <f>IF(newcards!G3034&lt;&gt;"",VLOOKUP(newcards!G3034,subcategory!$A$2:$B$680,2,FALSE),"")</f>
        <v>257</v>
      </c>
      <c r="H3035" s="3">
        <f>newcards!H3034</f>
        <v>207</v>
      </c>
      <c r="I3035" s="3" t="str">
        <f>newcards!I3034</f>
        <v xml:space="preserve"> </v>
      </c>
      <c r="J3035" s="3">
        <f>IF(newcards!J3034&lt;&gt;"",VLOOKUP(newcards!J3034,player!$A$2:$B$7503,2,FALSE),"")</f>
        <v>4479</v>
      </c>
      <c r="K3035" s="3" t="str">
        <f>IF(newcards!K3034&lt;&gt;"",VLOOKUP(newcards!K3034,playernameext!$A$2:$B$32,2,FALSE),"")</f>
        <v/>
      </c>
      <c r="L3035" s="3">
        <f>IF(newcards!L3034&lt;&gt;"",VLOOKUP(newcards!L3034,team!$A$2:$B$538,2,FALSE),"")</f>
        <v>76</v>
      </c>
      <c r="M3035" s="5">
        <f>IF(newcards!M3034&lt;&gt;"", newcards!M3034, "")</f>
        <v>50</v>
      </c>
      <c r="N3035" s="5" t="str">
        <f>IF(newcards!N3034&lt;&gt;"", newcards!N3034, "")</f>
        <v>N</v>
      </c>
      <c r="O3035" s="5" t="str">
        <f>IF(newcards!O3034&lt;&gt;"", newcards!O3034, "")</f>
        <v/>
      </c>
      <c r="P3035" s="5" t="str">
        <f>IF(newcards!P3034&lt;&gt;"", newcards!P3034, "")</f>
        <v/>
      </c>
      <c r="Q3035" s="5" t="str">
        <f>IF(newcards!Q3034&lt;&gt;"", newcards!Q3034, "")</f>
        <v/>
      </c>
    </row>
    <row r="3036" spans="1:17" x14ac:dyDescent="0.25">
      <c r="A3036" s="3"/>
      <c r="B3036" s="5">
        <f>IF(newcards!B3035&lt;&gt;"",VLOOKUP(newcards!B3035,sport!$A$2:$B$8,2,FALSE),"")</f>
        <v>1</v>
      </c>
      <c r="C3036" s="3">
        <f>newcards!C3035</f>
        <v>2016</v>
      </c>
      <c r="D3036" s="3">
        <f>IF(newcards!D3035&lt;&gt;"",VLOOKUP(newcards!D3035,brand!$A$2:$B$30,2,FALSE),"")</f>
        <v>1</v>
      </c>
      <c r="E3036" s="3">
        <f>IF(newcards!E3035&lt;&gt;"",VLOOKUP(newcards!E3035,series!$A$2:$B$228,2,FALSE),)</f>
        <v>162</v>
      </c>
      <c r="F3036" s="3">
        <f>IF(newcards!F3035&lt;&gt;"",VLOOKUP(newcards!F3035,category!$A$2:$B$82,2,FALSE),)</f>
        <v>79</v>
      </c>
      <c r="G3036" s="3" t="str">
        <f>IF(newcards!G3035&lt;&gt;"",VLOOKUP(newcards!G3035,subcategory!$A$2:$B$680,2,FALSE),"")</f>
        <v/>
      </c>
      <c r="H3036" s="3">
        <f>newcards!H3035</f>
        <v>208</v>
      </c>
      <c r="I3036" s="3" t="str">
        <f>newcards!I3035</f>
        <v xml:space="preserve"> </v>
      </c>
      <c r="J3036" s="3">
        <f>IF(newcards!J3035&lt;&gt;"",VLOOKUP(newcards!J3035,player!$A$2:$B$7503,2,FALSE),"")</f>
        <v>4256</v>
      </c>
      <c r="K3036" s="3" t="str">
        <f>IF(newcards!K3035&lt;&gt;"",VLOOKUP(newcards!K3035,playernameext!$A$2:$B$32,2,FALSE),"")</f>
        <v/>
      </c>
      <c r="L3036" s="3">
        <f>IF(newcards!L3035&lt;&gt;"",VLOOKUP(newcards!L3035,team!$A$2:$B$538,2,FALSE),"")</f>
        <v>63</v>
      </c>
      <c r="M3036" s="5">
        <f>IF(newcards!M3035&lt;&gt;"", newcards!M3035, "")</f>
        <v>50</v>
      </c>
      <c r="N3036" s="5" t="str">
        <f>IF(newcards!N3035&lt;&gt;"", newcards!N3035, "")</f>
        <v>N</v>
      </c>
      <c r="O3036" s="5" t="str">
        <f>IF(newcards!O3035&lt;&gt;"", newcards!O3035, "")</f>
        <v/>
      </c>
      <c r="P3036" s="5" t="str">
        <f>IF(newcards!P3035&lt;&gt;"", newcards!P3035, "")</f>
        <v/>
      </c>
      <c r="Q3036" s="5" t="str">
        <f>IF(newcards!Q3035&lt;&gt;"", newcards!Q3035, "")</f>
        <v/>
      </c>
    </row>
    <row r="3037" spans="1:17" x14ac:dyDescent="0.25">
      <c r="A3037" s="3"/>
      <c r="B3037" s="5">
        <f>IF(newcards!B3036&lt;&gt;"",VLOOKUP(newcards!B3036,sport!$A$2:$B$8,2,FALSE),"")</f>
        <v>1</v>
      </c>
      <c r="C3037" s="3">
        <f>newcards!C3036</f>
        <v>2016</v>
      </c>
      <c r="D3037" s="3">
        <f>IF(newcards!D3036&lt;&gt;"",VLOOKUP(newcards!D3036,brand!$A$2:$B$30,2,FALSE),"")</f>
        <v>1</v>
      </c>
      <c r="E3037" s="3">
        <f>IF(newcards!E3036&lt;&gt;"",VLOOKUP(newcards!E3036,series!$A$2:$B$228,2,FALSE),)</f>
        <v>162</v>
      </c>
      <c r="F3037" s="3">
        <f>IF(newcards!F3036&lt;&gt;"",VLOOKUP(newcards!F3036,category!$A$2:$B$82,2,FALSE),)</f>
        <v>79</v>
      </c>
      <c r="G3037" s="3" t="str">
        <f>IF(newcards!G3036&lt;&gt;"",VLOOKUP(newcards!G3036,subcategory!$A$2:$B$680,2,FALSE),"")</f>
        <v/>
      </c>
      <c r="H3037" s="3">
        <f>newcards!H3036</f>
        <v>209</v>
      </c>
      <c r="I3037" s="3" t="str">
        <f>newcards!I3036</f>
        <v xml:space="preserve"> </v>
      </c>
      <c r="J3037" s="3">
        <f>IF(newcards!J3036&lt;&gt;"",VLOOKUP(newcards!J3036,player!$A$2:$B$7503,2,FALSE),"")</f>
        <v>4721</v>
      </c>
      <c r="K3037" s="3" t="str">
        <f>IF(newcards!K3036&lt;&gt;"",VLOOKUP(newcards!K3036,playernameext!$A$2:$B$32,2,FALSE),"")</f>
        <v/>
      </c>
      <c r="L3037" s="3">
        <f>IF(newcards!L3036&lt;&gt;"",VLOOKUP(newcards!L3036,team!$A$2:$B$538,2,FALSE),"")</f>
        <v>96</v>
      </c>
      <c r="M3037" s="5">
        <f>IF(newcards!M3036&lt;&gt;"", newcards!M3036, "")</f>
        <v>50</v>
      </c>
      <c r="N3037" s="5" t="str">
        <f>IF(newcards!N3036&lt;&gt;"", newcards!N3036, "")</f>
        <v>N</v>
      </c>
      <c r="O3037" s="5" t="str">
        <f>IF(newcards!O3036&lt;&gt;"", newcards!O3036, "")</f>
        <v/>
      </c>
      <c r="P3037" s="5" t="str">
        <f>IF(newcards!P3036&lt;&gt;"", newcards!P3036, "")</f>
        <v/>
      </c>
      <c r="Q3037" s="5" t="str">
        <f>IF(newcards!Q3036&lt;&gt;"", newcards!Q3036, "")</f>
        <v/>
      </c>
    </row>
    <row r="3038" spans="1:17" x14ac:dyDescent="0.25">
      <c r="A3038" s="3"/>
      <c r="B3038" s="5">
        <f>IF(newcards!B3037&lt;&gt;"",VLOOKUP(newcards!B3037,sport!$A$2:$B$8,2,FALSE),"")</f>
        <v>1</v>
      </c>
      <c r="C3038" s="3">
        <f>newcards!C3037</f>
        <v>2016</v>
      </c>
      <c r="D3038" s="3">
        <f>IF(newcards!D3037&lt;&gt;"",VLOOKUP(newcards!D3037,brand!$A$2:$B$30,2,FALSE),"")</f>
        <v>1</v>
      </c>
      <c r="E3038" s="3">
        <f>IF(newcards!E3037&lt;&gt;"",VLOOKUP(newcards!E3037,series!$A$2:$B$228,2,FALSE),)</f>
        <v>162</v>
      </c>
      <c r="F3038" s="3">
        <f>IF(newcards!F3037&lt;&gt;"",VLOOKUP(newcards!F3037,category!$A$2:$B$82,2,FALSE),)</f>
        <v>79</v>
      </c>
      <c r="G3038" s="3" t="str">
        <f>IF(newcards!G3037&lt;&gt;"",VLOOKUP(newcards!G3037,subcategory!$A$2:$B$680,2,FALSE),"")</f>
        <v/>
      </c>
      <c r="H3038" s="3">
        <f>newcards!H3037</f>
        <v>210</v>
      </c>
      <c r="I3038" s="3" t="str">
        <f>newcards!I3037</f>
        <v xml:space="preserve"> </v>
      </c>
      <c r="J3038" s="3">
        <f>IF(newcards!J3037&lt;&gt;"",VLOOKUP(newcards!J3037,player!$A$2:$B$7503,2,FALSE),"")</f>
        <v>7141</v>
      </c>
      <c r="K3038" s="3" t="str">
        <f>IF(newcards!K3037&lt;&gt;"",VLOOKUP(newcards!K3037,playernameext!$A$2:$B$32,2,FALSE),"")</f>
        <v/>
      </c>
      <c r="L3038" s="3">
        <f>IF(newcards!L3037&lt;&gt;"",VLOOKUP(newcards!L3037,team!$A$2:$B$538,2,FALSE),"")</f>
        <v>88</v>
      </c>
      <c r="M3038" s="5">
        <f>IF(newcards!M3037&lt;&gt;"", newcards!M3037, "")</f>
        <v>50</v>
      </c>
      <c r="N3038" s="5" t="str">
        <f>IF(newcards!N3037&lt;&gt;"", newcards!N3037, "")</f>
        <v>N</v>
      </c>
      <c r="O3038" s="5" t="str">
        <f>IF(newcards!O3037&lt;&gt;"", newcards!O3037, "")</f>
        <v/>
      </c>
      <c r="P3038" s="5" t="str">
        <f>IF(newcards!P3037&lt;&gt;"", newcards!P3037, "")</f>
        <v/>
      </c>
      <c r="Q3038" s="5" t="str">
        <f>IF(newcards!Q3037&lt;&gt;"", newcards!Q3037, "")</f>
        <v/>
      </c>
    </row>
    <row r="3039" spans="1:17" x14ac:dyDescent="0.25">
      <c r="A3039" s="3"/>
      <c r="B3039" s="5">
        <f>IF(newcards!B3038&lt;&gt;"",VLOOKUP(newcards!B3038,sport!$A$2:$B$8,2,FALSE),"")</f>
        <v>1</v>
      </c>
      <c r="C3039" s="3">
        <f>newcards!C3038</f>
        <v>2016</v>
      </c>
      <c r="D3039" s="3">
        <f>IF(newcards!D3038&lt;&gt;"",VLOOKUP(newcards!D3038,brand!$A$2:$B$30,2,FALSE),"")</f>
        <v>1</v>
      </c>
      <c r="E3039" s="3">
        <f>IF(newcards!E3038&lt;&gt;"",VLOOKUP(newcards!E3038,series!$A$2:$B$228,2,FALSE),)</f>
        <v>162</v>
      </c>
      <c r="F3039" s="3">
        <f>IF(newcards!F3038&lt;&gt;"",VLOOKUP(newcards!F3038,category!$A$2:$B$82,2,FALSE),)</f>
        <v>79</v>
      </c>
      <c r="G3039" s="3" t="str">
        <f>IF(newcards!G3038&lt;&gt;"",VLOOKUP(newcards!G3038,subcategory!$A$2:$B$680,2,FALSE),"")</f>
        <v/>
      </c>
      <c r="H3039" s="3">
        <f>newcards!H3038</f>
        <v>211</v>
      </c>
      <c r="I3039" s="3" t="str">
        <f>newcards!I3038</f>
        <v xml:space="preserve"> </v>
      </c>
      <c r="J3039" s="3">
        <f>IF(newcards!J3038&lt;&gt;"",VLOOKUP(newcards!J3038,player!$A$2:$B$7503,2,FALSE),"")</f>
        <v>7287</v>
      </c>
      <c r="K3039" s="3" t="str">
        <f>IF(newcards!K3038&lt;&gt;"",VLOOKUP(newcards!K3038,playernameext!$A$2:$B$32,2,FALSE),"")</f>
        <v/>
      </c>
      <c r="L3039" s="3">
        <f>IF(newcards!L3038&lt;&gt;"",VLOOKUP(newcards!L3038,team!$A$2:$B$538,2,FALSE),"")</f>
        <v>3</v>
      </c>
      <c r="M3039" s="5">
        <f>IF(newcards!M3038&lt;&gt;"", newcards!M3038, "")</f>
        <v>50</v>
      </c>
      <c r="N3039" s="5" t="str">
        <f>IF(newcards!N3038&lt;&gt;"", newcards!N3038, "")</f>
        <v>N</v>
      </c>
      <c r="O3039" s="5" t="str">
        <f>IF(newcards!O3038&lt;&gt;"", newcards!O3038, "")</f>
        <v/>
      </c>
      <c r="P3039" s="5" t="str">
        <f>IF(newcards!P3038&lt;&gt;"", newcards!P3038, "")</f>
        <v/>
      </c>
      <c r="Q3039" s="5" t="str">
        <f>IF(newcards!Q3038&lt;&gt;"", newcards!Q3038, "")</f>
        <v/>
      </c>
    </row>
    <row r="3040" spans="1:17" x14ac:dyDescent="0.25">
      <c r="A3040" s="3"/>
      <c r="B3040" s="5">
        <f>IF(newcards!B3039&lt;&gt;"",VLOOKUP(newcards!B3039,sport!$A$2:$B$8,2,FALSE),"")</f>
        <v>1</v>
      </c>
      <c r="C3040" s="3">
        <f>newcards!C3039</f>
        <v>2016</v>
      </c>
      <c r="D3040" s="3">
        <f>IF(newcards!D3039&lt;&gt;"",VLOOKUP(newcards!D3039,brand!$A$2:$B$30,2,FALSE),"")</f>
        <v>1</v>
      </c>
      <c r="E3040" s="3">
        <f>IF(newcards!E3039&lt;&gt;"",VLOOKUP(newcards!E3039,series!$A$2:$B$228,2,FALSE),)</f>
        <v>162</v>
      </c>
      <c r="F3040" s="3">
        <f>IF(newcards!F3039&lt;&gt;"",VLOOKUP(newcards!F3039,category!$A$2:$B$82,2,FALSE),)</f>
        <v>79</v>
      </c>
      <c r="G3040" s="3" t="str">
        <f>IF(newcards!G3039&lt;&gt;"",VLOOKUP(newcards!G3039,subcategory!$A$2:$B$680,2,FALSE),"")</f>
        <v/>
      </c>
      <c r="H3040" s="3">
        <f>newcards!H3039</f>
        <v>212</v>
      </c>
      <c r="I3040" s="3" t="str">
        <f>newcards!I3039</f>
        <v xml:space="preserve"> </v>
      </c>
      <c r="J3040" s="3">
        <f>IF(newcards!J3039&lt;&gt;"",VLOOKUP(newcards!J3039,player!$A$2:$B$7503,2,FALSE),"")</f>
        <v>6970</v>
      </c>
      <c r="K3040" s="3" t="str">
        <f>IF(newcards!K3039&lt;&gt;"",VLOOKUP(newcards!K3039,playernameext!$A$2:$B$32,2,FALSE),"")</f>
        <v/>
      </c>
      <c r="L3040" s="3">
        <f>IF(newcards!L3039&lt;&gt;"",VLOOKUP(newcards!L3039,team!$A$2:$B$538,2,FALSE),"")</f>
        <v>21</v>
      </c>
      <c r="M3040" s="5">
        <f>IF(newcards!M3039&lt;&gt;"", newcards!M3039, "")</f>
        <v>50</v>
      </c>
      <c r="N3040" s="5" t="str">
        <f>IF(newcards!N3039&lt;&gt;"", newcards!N3039, "")</f>
        <v>N</v>
      </c>
      <c r="O3040" s="5" t="str">
        <f>IF(newcards!O3039&lt;&gt;"", newcards!O3039, "")</f>
        <v/>
      </c>
      <c r="P3040" s="5" t="str">
        <f>IF(newcards!P3039&lt;&gt;"", newcards!P3039, "")</f>
        <v/>
      </c>
      <c r="Q3040" s="5" t="str">
        <f>IF(newcards!Q3039&lt;&gt;"", newcards!Q3039, "")</f>
        <v/>
      </c>
    </row>
    <row r="3041" spans="1:17" x14ac:dyDescent="0.25">
      <c r="A3041" s="3"/>
      <c r="B3041" s="5">
        <f>IF(newcards!B3040&lt;&gt;"",VLOOKUP(newcards!B3040,sport!$A$2:$B$8,2,FALSE),"")</f>
        <v>1</v>
      </c>
      <c r="C3041" s="3">
        <f>newcards!C3040</f>
        <v>2016</v>
      </c>
      <c r="D3041" s="3">
        <f>IF(newcards!D3040&lt;&gt;"",VLOOKUP(newcards!D3040,brand!$A$2:$B$30,2,FALSE),"")</f>
        <v>1</v>
      </c>
      <c r="E3041" s="3">
        <f>IF(newcards!E3040&lt;&gt;"",VLOOKUP(newcards!E3040,series!$A$2:$B$228,2,FALSE),)</f>
        <v>162</v>
      </c>
      <c r="F3041" s="3">
        <f>IF(newcards!F3040&lt;&gt;"",VLOOKUP(newcards!F3040,category!$A$2:$B$82,2,FALSE),)</f>
        <v>79</v>
      </c>
      <c r="G3041" s="3" t="str">
        <f>IF(newcards!G3040&lt;&gt;"",VLOOKUP(newcards!G3040,subcategory!$A$2:$B$680,2,FALSE),"")</f>
        <v/>
      </c>
      <c r="H3041" s="3">
        <f>newcards!H3040</f>
        <v>213</v>
      </c>
      <c r="I3041" s="3" t="str">
        <f>newcards!I3040</f>
        <v xml:space="preserve"> </v>
      </c>
      <c r="J3041" s="3">
        <f>IF(newcards!J3040&lt;&gt;"",VLOOKUP(newcards!J3040,player!$A$2:$B$7503,2,FALSE),"")</f>
        <v>7275</v>
      </c>
      <c r="K3041" s="3" t="str">
        <f>IF(newcards!K3040&lt;&gt;"",VLOOKUP(newcards!K3040,playernameext!$A$2:$B$32,2,FALSE),"")</f>
        <v/>
      </c>
      <c r="L3041" s="3">
        <f>IF(newcards!L3040&lt;&gt;"",VLOOKUP(newcards!L3040,team!$A$2:$B$538,2,FALSE),"")</f>
        <v>49</v>
      </c>
      <c r="M3041" s="5">
        <f>IF(newcards!M3040&lt;&gt;"", newcards!M3040, "")</f>
        <v>50</v>
      </c>
      <c r="N3041" s="5" t="str">
        <f>IF(newcards!N3040&lt;&gt;"", newcards!N3040, "")</f>
        <v>N</v>
      </c>
      <c r="O3041" s="5" t="str">
        <f>IF(newcards!O3040&lt;&gt;"", newcards!O3040, "")</f>
        <v/>
      </c>
      <c r="P3041" s="5" t="str">
        <f>IF(newcards!P3040&lt;&gt;"", newcards!P3040, "")</f>
        <v/>
      </c>
      <c r="Q3041" s="5" t="str">
        <f>IF(newcards!Q3040&lt;&gt;"", newcards!Q3040, "")</f>
        <v/>
      </c>
    </row>
    <row r="3042" spans="1:17" x14ac:dyDescent="0.25">
      <c r="A3042" s="3"/>
      <c r="B3042" s="5">
        <f>IF(newcards!B3041&lt;&gt;"",VLOOKUP(newcards!B3041,sport!$A$2:$B$8,2,FALSE),"")</f>
        <v>1</v>
      </c>
      <c r="C3042" s="3">
        <f>newcards!C3041</f>
        <v>2016</v>
      </c>
      <c r="D3042" s="3">
        <f>IF(newcards!D3041&lt;&gt;"",VLOOKUP(newcards!D3041,brand!$A$2:$B$30,2,FALSE),"")</f>
        <v>1</v>
      </c>
      <c r="E3042" s="3">
        <f>IF(newcards!E3041&lt;&gt;"",VLOOKUP(newcards!E3041,series!$A$2:$B$228,2,FALSE),)</f>
        <v>162</v>
      </c>
      <c r="F3042" s="3">
        <f>IF(newcards!F3041&lt;&gt;"",VLOOKUP(newcards!F3041,category!$A$2:$B$82,2,FALSE),)</f>
        <v>79</v>
      </c>
      <c r="G3042" s="3" t="str">
        <f>IF(newcards!G3041&lt;&gt;"",VLOOKUP(newcards!G3041,subcategory!$A$2:$B$680,2,FALSE),"")</f>
        <v/>
      </c>
      <c r="H3042" s="3">
        <f>newcards!H3041</f>
        <v>214</v>
      </c>
      <c r="I3042" s="3" t="str">
        <f>newcards!I3041</f>
        <v xml:space="preserve"> </v>
      </c>
      <c r="J3042" s="3">
        <f>IF(newcards!J3041&lt;&gt;"",VLOOKUP(newcards!J3041,player!$A$2:$B$7503,2,FALSE),"")</f>
        <v>7404</v>
      </c>
      <c r="K3042" s="3" t="str">
        <f>IF(newcards!K3041&lt;&gt;"",VLOOKUP(newcards!K3041,playernameext!$A$2:$B$32,2,FALSE),"")</f>
        <v/>
      </c>
      <c r="L3042" s="3">
        <f>IF(newcards!L3041&lt;&gt;"",VLOOKUP(newcards!L3041,team!$A$2:$B$538,2,FALSE),"")</f>
        <v>95</v>
      </c>
      <c r="M3042" s="5">
        <f>IF(newcards!M3041&lt;&gt;"", newcards!M3041, "")</f>
        <v>50</v>
      </c>
      <c r="N3042" s="5" t="str">
        <f>IF(newcards!N3041&lt;&gt;"", newcards!N3041, "")</f>
        <v>N</v>
      </c>
      <c r="O3042" s="5" t="str">
        <f>IF(newcards!O3041&lt;&gt;"", newcards!O3041, "")</f>
        <v/>
      </c>
      <c r="P3042" s="5" t="str">
        <f>IF(newcards!P3041&lt;&gt;"", newcards!P3041, "")</f>
        <v/>
      </c>
      <c r="Q3042" s="5" t="str">
        <f>IF(newcards!Q3041&lt;&gt;"", newcards!Q3041, "")</f>
        <v/>
      </c>
    </row>
    <row r="3043" spans="1:17" x14ac:dyDescent="0.25">
      <c r="A3043" s="3"/>
      <c r="B3043" s="5">
        <f>IF(newcards!B3042&lt;&gt;"",VLOOKUP(newcards!B3042,sport!$A$2:$B$8,2,FALSE),"")</f>
        <v>1</v>
      </c>
      <c r="C3043" s="3">
        <f>newcards!C3042</f>
        <v>2016</v>
      </c>
      <c r="D3043" s="3">
        <f>IF(newcards!D3042&lt;&gt;"",VLOOKUP(newcards!D3042,brand!$A$2:$B$30,2,FALSE),"")</f>
        <v>1</v>
      </c>
      <c r="E3043" s="3">
        <f>IF(newcards!E3042&lt;&gt;"",VLOOKUP(newcards!E3042,series!$A$2:$B$228,2,FALSE),)</f>
        <v>162</v>
      </c>
      <c r="F3043" s="3">
        <f>IF(newcards!F3042&lt;&gt;"",VLOOKUP(newcards!F3042,category!$A$2:$B$82,2,FALSE),)</f>
        <v>79</v>
      </c>
      <c r="G3043" s="3" t="str">
        <f>IF(newcards!G3042&lt;&gt;"",VLOOKUP(newcards!G3042,subcategory!$A$2:$B$680,2,FALSE),"")</f>
        <v/>
      </c>
      <c r="H3043" s="3">
        <f>newcards!H3042</f>
        <v>215</v>
      </c>
      <c r="I3043" s="3" t="str">
        <f>newcards!I3042</f>
        <v xml:space="preserve"> </v>
      </c>
      <c r="J3043" s="3">
        <f>IF(newcards!J3042&lt;&gt;"",VLOOKUP(newcards!J3042,player!$A$2:$B$7503,2,FALSE),"")</f>
        <v>525</v>
      </c>
      <c r="K3043" s="3" t="str">
        <f>IF(newcards!K3042&lt;&gt;"",VLOOKUP(newcards!K3042,playernameext!$A$2:$B$32,2,FALSE),"")</f>
        <v/>
      </c>
      <c r="L3043" s="3">
        <f>IF(newcards!L3042&lt;&gt;"",VLOOKUP(newcards!L3042,team!$A$2:$B$538,2,FALSE),"")</f>
        <v>50</v>
      </c>
      <c r="M3043" s="5">
        <f>IF(newcards!M3042&lt;&gt;"", newcards!M3042, "")</f>
        <v>50</v>
      </c>
      <c r="N3043" s="5" t="str">
        <f>IF(newcards!N3042&lt;&gt;"", newcards!N3042, "")</f>
        <v>N</v>
      </c>
      <c r="O3043" s="5" t="str">
        <f>IF(newcards!O3042&lt;&gt;"", newcards!O3042, "")</f>
        <v/>
      </c>
      <c r="P3043" s="5" t="str">
        <f>IF(newcards!P3042&lt;&gt;"", newcards!P3042, "")</f>
        <v/>
      </c>
      <c r="Q3043" s="5" t="str">
        <f>IF(newcards!Q3042&lt;&gt;"", newcards!Q3042, "")</f>
        <v/>
      </c>
    </row>
    <row r="3044" spans="1:17" x14ac:dyDescent="0.25">
      <c r="A3044" s="3"/>
      <c r="B3044" s="5">
        <f>IF(newcards!B3043&lt;&gt;"",VLOOKUP(newcards!B3043,sport!$A$2:$B$8,2,FALSE),"")</f>
        <v>1</v>
      </c>
      <c r="C3044" s="3">
        <f>newcards!C3043</f>
        <v>2016</v>
      </c>
      <c r="D3044" s="3">
        <f>IF(newcards!D3043&lt;&gt;"",VLOOKUP(newcards!D3043,brand!$A$2:$B$30,2,FALSE),"")</f>
        <v>1</v>
      </c>
      <c r="E3044" s="3">
        <f>IF(newcards!E3043&lt;&gt;"",VLOOKUP(newcards!E3043,series!$A$2:$B$228,2,FALSE),)</f>
        <v>162</v>
      </c>
      <c r="F3044" s="3">
        <f>IF(newcards!F3043&lt;&gt;"",VLOOKUP(newcards!F3043,category!$A$2:$B$82,2,FALSE),)</f>
        <v>79</v>
      </c>
      <c r="G3044" s="3" t="str">
        <f>IF(newcards!G3043&lt;&gt;"",VLOOKUP(newcards!G3043,subcategory!$A$2:$B$680,2,FALSE),"")</f>
        <v/>
      </c>
      <c r="H3044" s="3">
        <f>newcards!H3043</f>
        <v>216</v>
      </c>
      <c r="I3044" s="3" t="str">
        <f>newcards!I3043</f>
        <v xml:space="preserve"> </v>
      </c>
      <c r="J3044" s="3">
        <f>IF(newcards!J3043&lt;&gt;"",VLOOKUP(newcards!J3043,player!$A$2:$B$7503,2,FALSE),"")</f>
        <v>6945</v>
      </c>
      <c r="K3044" s="3" t="str">
        <f>IF(newcards!K3043&lt;&gt;"",VLOOKUP(newcards!K3043,playernameext!$A$2:$B$32,2,FALSE),"")</f>
        <v/>
      </c>
      <c r="L3044" s="3">
        <f>IF(newcards!L3043&lt;&gt;"",VLOOKUP(newcards!L3043,team!$A$2:$B$538,2,FALSE),"")</f>
        <v>93</v>
      </c>
      <c r="M3044" s="5">
        <f>IF(newcards!M3043&lt;&gt;"", newcards!M3043, "")</f>
        <v>50</v>
      </c>
      <c r="N3044" s="5" t="str">
        <f>IF(newcards!N3043&lt;&gt;"", newcards!N3043, "")</f>
        <v>N</v>
      </c>
      <c r="O3044" s="5" t="str">
        <f>IF(newcards!O3043&lt;&gt;"", newcards!O3043, "")</f>
        <v/>
      </c>
      <c r="P3044" s="5" t="str">
        <f>IF(newcards!P3043&lt;&gt;"", newcards!P3043, "")</f>
        <v/>
      </c>
      <c r="Q3044" s="5" t="str">
        <f>IF(newcards!Q3043&lt;&gt;"", newcards!Q3043, "")</f>
        <v/>
      </c>
    </row>
    <row r="3045" spans="1:17" x14ac:dyDescent="0.25">
      <c r="A3045" s="3"/>
      <c r="B3045" s="5">
        <f>IF(newcards!B3044&lt;&gt;"",VLOOKUP(newcards!B3044,sport!$A$2:$B$8,2,FALSE),"")</f>
        <v>1</v>
      </c>
      <c r="C3045" s="3">
        <f>newcards!C3044</f>
        <v>2016</v>
      </c>
      <c r="D3045" s="3">
        <f>IF(newcards!D3044&lt;&gt;"",VLOOKUP(newcards!D3044,brand!$A$2:$B$30,2,FALSE),"")</f>
        <v>1</v>
      </c>
      <c r="E3045" s="3">
        <f>IF(newcards!E3044&lt;&gt;"",VLOOKUP(newcards!E3044,series!$A$2:$B$228,2,FALSE),)</f>
        <v>162</v>
      </c>
      <c r="F3045" s="3">
        <f>IF(newcards!F3044&lt;&gt;"",VLOOKUP(newcards!F3044,category!$A$2:$B$82,2,FALSE),)</f>
        <v>79</v>
      </c>
      <c r="G3045" s="3" t="str">
        <f>IF(newcards!G3044&lt;&gt;"",VLOOKUP(newcards!G3044,subcategory!$A$2:$B$680,2,FALSE),"")</f>
        <v/>
      </c>
      <c r="H3045" s="3">
        <f>newcards!H3044</f>
        <v>217</v>
      </c>
      <c r="I3045" s="3" t="str">
        <f>newcards!I3044</f>
        <v xml:space="preserve"> </v>
      </c>
      <c r="J3045" s="3">
        <f>IF(newcards!J3044&lt;&gt;"",VLOOKUP(newcards!J3044,player!$A$2:$B$7503,2,FALSE),"")</f>
        <v>7135</v>
      </c>
      <c r="K3045" s="3" t="str">
        <f>IF(newcards!K3044&lt;&gt;"",VLOOKUP(newcards!K3044,playernameext!$A$2:$B$32,2,FALSE),"")</f>
        <v/>
      </c>
      <c r="L3045" s="3">
        <f>IF(newcards!L3044&lt;&gt;"",VLOOKUP(newcards!L3044,team!$A$2:$B$538,2,FALSE),"")</f>
        <v>89</v>
      </c>
      <c r="M3045" s="5">
        <f>IF(newcards!M3044&lt;&gt;"", newcards!M3044, "")</f>
        <v>50</v>
      </c>
      <c r="N3045" s="5" t="str">
        <f>IF(newcards!N3044&lt;&gt;"", newcards!N3044, "")</f>
        <v>N</v>
      </c>
      <c r="O3045" s="5" t="str">
        <f>IF(newcards!O3044&lt;&gt;"", newcards!O3044, "")</f>
        <v/>
      </c>
      <c r="P3045" s="5" t="str">
        <f>IF(newcards!P3044&lt;&gt;"", newcards!P3044, "")</f>
        <v/>
      </c>
      <c r="Q3045" s="5" t="str">
        <f>IF(newcards!Q3044&lt;&gt;"", newcards!Q3044, "")</f>
        <v/>
      </c>
    </row>
    <row r="3046" spans="1:17" x14ac:dyDescent="0.25">
      <c r="A3046" s="3"/>
      <c r="B3046" s="5">
        <f>IF(newcards!B3045&lt;&gt;"",VLOOKUP(newcards!B3045,sport!$A$2:$B$8,2,FALSE),"")</f>
        <v>1</v>
      </c>
      <c r="C3046" s="3">
        <f>newcards!C3045</f>
        <v>2016</v>
      </c>
      <c r="D3046" s="3">
        <f>IF(newcards!D3045&lt;&gt;"",VLOOKUP(newcards!D3045,brand!$A$2:$B$30,2,FALSE),"")</f>
        <v>1</v>
      </c>
      <c r="E3046" s="3">
        <f>IF(newcards!E3045&lt;&gt;"",VLOOKUP(newcards!E3045,series!$A$2:$B$228,2,FALSE),)</f>
        <v>162</v>
      </c>
      <c r="F3046" s="3">
        <f>IF(newcards!F3045&lt;&gt;"",VLOOKUP(newcards!F3045,category!$A$2:$B$82,2,FALSE),)</f>
        <v>79</v>
      </c>
      <c r="G3046" s="3" t="str">
        <f>IF(newcards!G3045&lt;&gt;"",VLOOKUP(newcards!G3045,subcategory!$A$2:$B$680,2,FALSE),"")</f>
        <v/>
      </c>
      <c r="H3046" s="3">
        <f>newcards!H3045</f>
        <v>218</v>
      </c>
      <c r="I3046" s="3" t="str">
        <f>newcards!I3045</f>
        <v xml:space="preserve"> </v>
      </c>
      <c r="J3046" s="3">
        <f>IF(newcards!J3045&lt;&gt;"",VLOOKUP(newcards!J3045,player!$A$2:$B$7503,2,FALSE),"")</f>
        <v>664</v>
      </c>
      <c r="K3046" s="3" t="str">
        <f>IF(newcards!K3045&lt;&gt;"",VLOOKUP(newcards!K3045,playernameext!$A$2:$B$32,2,FALSE),"")</f>
        <v/>
      </c>
      <c r="L3046" s="3">
        <f>IF(newcards!L3045&lt;&gt;"",VLOOKUP(newcards!L3045,team!$A$2:$B$538,2,FALSE),"")</f>
        <v>68</v>
      </c>
      <c r="M3046" s="5">
        <f>IF(newcards!M3045&lt;&gt;"", newcards!M3045, "")</f>
        <v>50</v>
      </c>
      <c r="N3046" s="5" t="str">
        <f>IF(newcards!N3045&lt;&gt;"", newcards!N3045, "")</f>
        <v>N</v>
      </c>
      <c r="O3046" s="5" t="str">
        <f>IF(newcards!O3045&lt;&gt;"", newcards!O3045, "")</f>
        <v/>
      </c>
      <c r="P3046" s="5" t="str">
        <f>IF(newcards!P3045&lt;&gt;"", newcards!P3045, "")</f>
        <v/>
      </c>
      <c r="Q3046" s="5" t="str">
        <f>IF(newcards!Q3045&lt;&gt;"", newcards!Q3045, "")</f>
        <v/>
      </c>
    </row>
    <row r="3047" spans="1:17" x14ac:dyDescent="0.25">
      <c r="A3047" s="3"/>
      <c r="B3047" s="5">
        <f>IF(newcards!B3046&lt;&gt;"",VLOOKUP(newcards!B3046,sport!$A$2:$B$8,2,FALSE),"")</f>
        <v>1</v>
      </c>
      <c r="C3047" s="3">
        <f>newcards!C3046</f>
        <v>2016</v>
      </c>
      <c r="D3047" s="3">
        <f>IF(newcards!D3046&lt;&gt;"",VLOOKUP(newcards!D3046,brand!$A$2:$B$30,2,FALSE),"")</f>
        <v>1</v>
      </c>
      <c r="E3047" s="3">
        <f>IF(newcards!E3046&lt;&gt;"",VLOOKUP(newcards!E3046,series!$A$2:$B$228,2,FALSE),)</f>
        <v>162</v>
      </c>
      <c r="F3047" s="3">
        <f>IF(newcards!F3046&lt;&gt;"",VLOOKUP(newcards!F3046,category!$A$2:$B$82,2,FALSE),)</f>
        <v>79</v>
      </c>
      <c r="G3047" s="3" t="str">
        <f>IF(newcards!G3046&lt;&gt;"",VLOOKUP(newcards!G3046,subcategory!$A$2:$B$680,2,FALSE),"")</f>
        <v/>
      </c>
      <c r="H3047" s="3">
        <f>newcards!H3046</f>
        <v>219</v>
      </c>
      <c r="I3047" s="3" t="str">
        <f>newcards!I3046</f>
        <v xml:space="preserve"> </v>
      </c>
      <c r="J3047" s="3">
        <f>IF(newcards!J3046&lt;&gt;"",VLOOKUP(newcards!J3046,player!$A$2:$B$7503,2,FALSE),"")</f>
        <v>2950</v>
      </c>
      <c r="K3047" s="3" t="str">
        <f>IF(newcards!K3046&lt;&gt;"",VLOOKUP(newcards!K3046,playernameext!$A$2:$B$32,2,FALSE),"")</f>
        <v/>
      </c>
      <c r="L3047" s="3">
        <f>IF(newcards!L3046&lt;&gt;"",VLOOKUP(newcards!L3046,team!$A$2:$B$538,2,FALSE),"")</f>
        <v>4</v>
      </c>
      <c r="M3047" s="5">
        <f>IF(newcards!M3046&lt;&gt;"", newcards!M3046, "")</f>
        <v>50</v>
      </c>
      <c r="N3047" s="5" t="str">
        <f>IF(newcards!N3046&lt;&gt;"", newcards!N3046, "")</f>
        <v>N</v>
      </c>
      <c r="O3047" s="5" t="str">
        <f>IF(newcards!O3046&lt;&gt;"", newcards!O3046, "")</f>
        <v/>
      </c>
      <c r="P3047" s="5" t="str">
        <f>IF(newcards!P3046&lt;&gt;"", newcards!P3046, "")</f>
        <v/>
      </c>
      <c r="Q3047" s="5" t="str">
        <f>IF(newcards!Q3046&lt;&gt;"", newcards!Q3046, "")</f>
        <v/>
      </c>
    </row>
    <row r="3048" spans="1:17" x14ac:dyDescent="0.25">
      <c r="A3048" s="3"/>
      <c r="B3048" s="5">
        <f>IF(newcards!B3047&lt;&gt;"",VLOOKUP(newcards!B3047,sport!$A$2:$B$8,2,FALSE),"")</f>
        <v>1</v>
      </c>
      <c r="C3048" s="3">
        <f>newcards!C3047</f>
        <v>2016</v>
      </c>
      <c r="D3048" s="3">
        <f>IF(newcards!D3047&lt;&gt;"",VLOOKUP(newcards!D3047,brand!$A$2:$B$30,2,FALSE),"")</f>
        <v>1</v>
      </c>
      <c r="E3048" s="3">
        <f>IF(newcards!E3047&lt;&gt;"",VLOOKUP(newcards!E3047,series!$A$2:$B$228,2,FALSE),)</f>
        <v>162</v>
      </c>
      <c r="F3048" s="3">
        <f>IF(newcards!F3047&lt;&gt;"",VLOOKUP(newcards!F3047,category!$A$2:$B$82,2,FALSE),)</f>
        <v>79</v>
      </c>
      <c r="G3048" s="3">
        <f>IF(newcards!G3047&lt;&gt;"",VLOOKUP(newcards!G3047,subcategory!$A$2:$B$680,2,FALSE),"")</f>
        <v>678</v>
      </c>
      <c r="H3048" s="3">
        <f>newcards!H3047</f>
        <v>220</v>
      </c>
      <c r="I3048" s="3">
        <f>newcards!I3047</f>
        <v>-1</v>
      </c>
      <c r="J3048" s="3">
        <f>IF(newcards!J3047&lt;&gt;"",VLOOKUP(newcards!J3047,player!$A$2:$B$7503,2,FALSE),"")</f>
        <v>6864</v>
      </c>
      <c r="K3048" s="3" t="str">
        <f>IF(newcards!K3047&lt;&gt;"",VLOOKUP(newcards!K3047,playernameext!$A$2:$B$32,2,FALSE),"")</f>
        <v/>
      </c>
      <c r="L3048" s="3">
        <f>IF(newcards!L3047&lt;&gt;"",VLOOKUP(newcards!L3047,team!$A$2:$B$538,2,FALSE),"")</f>
        <v>50</v>
      </c>
      <c r="M3048" s="5">
        <f>IF(newcards!M3047&lt;&gt;"", newcards!M3047, "")</f>
        <v>50</v>
      </c>
      <c r="N3048" s="5" t="str">
        <f>IF(newcards!N3047&lt;&gt;"", newcards!N3047, "")</f>
        <v>N</v>
      </c>
      <c r="O3048" s="5" t="str">
        <f>IF(newcards!O3047&lt;&gt;"", newcards!O3047, "")</f>
        <v/>
      </c>
      <c r="P3048" s="5" t="str">
        <f>IF(newcards!P3047&lt;&gt;"", newcards!P3047, "")</f>
        <v/>
      </c>
      <c r="Q3048" s="5" t="str">
        <f>IF(newcards!Q3047&lt;&gt;"", newcards!Q3047, "")</f>
        <v/>
      </c>
    </row>
    <row r="3049" spans="1:17" x14ac:dyDescent="0.25">
      <c r="A3049" s="3"/>
      <c r="B3049" s="5">
        <f>IF(newcards!B3048&lt;&gt;"",VLOOKUP(newcards!B3048,sport!$A$2:$B$8,2,FALSE),"")</f>
        <v>1</v>
      </c>
      <c r="C3049" s="3">
        <f>newcards!C3048</f>
        <v>2016</v>
      </c>
      <c r="D3049" s="3">
        <f>IF(newcards!D3048&lt;&gt;"",VLOOKUP(newcards!D3048,brand!$A$2:$B$30,2,FALSE),"")</f>
        <v>1</v>
      </c>
      <c r="E3049" s="3">
        <f>IF(newcards!E3048&lt;&gt;"",VLOOKUP(newcards!E3048,series!$A$2:$B$228,2,FALSE),)</f>
        <v>162</v>
      </c>
      <c r="F3049" s="3">
        <f>IF(newcards!F3048&lt;&gt;"",VLOOKUP(newcards!F3048,category!$A$2:$B$82,2,FALSE),)</f>
        <v>79</v>
      </c>
      <c r="G3049" s="3">
        <f>IF(newcards!G3048&lt;&gt;"",VLOOKUP(newcards!G3048,subcategory!$A$2:$B$680,2,FALSE),"")</f>
        <v>678</v>
      </c>
      <c r="H3049" s="3">
        <f>newcards!H3048</f>
        <v>220</v>
      </c>
      <c r="I3049" s="3">
        <f>newcards!I3048</f>
        <v>-2</v>
      </c>
      <c r="J3049" s="3">
        <f>IF(newcards!J3048&lt;&gt;"",VLOOKUP(newcards!J3048,player!$A$2:$B$7503,2,FALSE),"")</f>
        <v>2795</v>
      </c>
      <c r="K3049" s="3" t="str">
        <f>IF(newcards!K3048&lt;&gt;"",VLOOKUP(newcards!K3048,playernameext!$A$2:$B$32,2,FALSE),"")</f>
        <v/>
      </c>
      <c r="L3049" s="3">
        <f>IF(newcards!L3048&lt;&gt;"",VLOOKUP(newcards!L3048,team!$A$2:$B$538,2,FALSE),"")</f>
        <v>21</v>
      </c>
      <c r="M3049" s="5">
        <f>IF(newcards!M3048&lt;&gt;"", newcards!M3048, "")</f>
        <v>50</v>
      </c>
      <c r="N3049" s="5" t="str">
        <f>IF(newcards!N3048&lt;&gt;"", newcards!N3048, "")</f>
        <v>N</v>
      </c>
      <c r="O3049" s="5" t="str">
        <f>IF(newcards!O3048&lt;&gt;"", newcards!O3048, "")</f>
        <v/>
      </c>
      <c r="P3049" s="5" t="str">
        <f>IF(newcards!P3048&lt;&gt;"", newcards!P3048, "")</f>
        <v/>
      </c>
      <c r="Q3049" s="5" t="str">
        <f>IF(newcards!Q3048&lt;&gt;"", newcards!Q3048, "")</f>
        <v/>
      </c>
    </row>
    <row r="3050" spans="1:17" x14ac:dyDescent="0.25">
      <c r="A3050" s="3"/>
      <c r="B3050" s="5">
        <f>IF(newcards!B3049&lt;&gt;"",VLOOKUP(newcards!B3049,sport!$A$2:$B$8,2,FALSE),"")</f>
        <v>1</v>
      </c>
      <c r="C3050" s="3">
        <f>newcards!C3049</f>
        <v>2016</v>
      </c>
      <c r="D3050" s="3">
        <f>IF(newcards!D3049&lt;&gt;"",VLOOKUP(newcards!D3049,brand!$A$2:$B$30,2,FALSE),"")</f>
        <v>1</v>
      </c>
      <c r="E3050" s="3">
        <f>IF(newcards!E3049&lt;&gt;"",VLOOKUP(newcards!E3049,series!$A$2:$B$228,2,FALSE),)</f>
        <v>162</v>
      </c>
      <c r="F3050" s="3">
        <f>IF(newcards!F3049&lt;&gt;"",VLOOKUP(newcards!F3049,category!$A$2:$B$82,2,FALSE),)</f>
        <v>79</v>
      </c>
      <c r="G3050" s="3">
        <f>IF(newcards!G3049&lt;&gt;"",VLOOKUP(newcards!G3049,subcategory!$A$2:$B$680,2,FALSE),"")</f>
        <v>678</v>
      </c>
      <c r="H3050" s="3">
        <f>newcards!H3049</f>
        <v>220</v>
      </c>
      <c r="I3050" s="3">
        <f>newcards!I3049</f>
        <v>-3</v>
      </c>
      <c r="J3050" s="3">
        <f>IF(newcards!J3049&lt;&gt;"",VLOOKUP(newcards!J3049,player!$A$2:$B$7503,2,FALSE),"")</f>
        <v>3138</v>
      </c>
      <c r="K3050" s="3" t="str">
        <f>IF(newcards!K3049&lt;&gt;"",VLOOKUP(newcards!K3049,playernameext!$A$2:$B$32,2,FALSE),"")</f>
        <v/>
      </c>
      <c r="L3050" s="3">
        <f>IF(newcards!L3049&lt;&gt;"",VLOOKUP(newcards!L3049,team!$A$2:$B$538,2,FALSE),"")</f>
        <v>81</v>
      </c>
      <c r="M3050" s="5">
        <f>IF(newcards!M3049&lt;&gt;"", newcards!M3049, "")</f>
        <v>50</v>
      </c>
      <c r="N3050" s="5" t="str">
        <f>IF(newcards!N3049&lt;&gt;"", newcards!N3049, "")</f>
        <v>N</v>
      </c>
      <c r="O3050" s="5" t="str">
        <f>IF(newcards!O3049&lt;&gt;"", newcards!O3049, "")</f>
        <v/>
      </c>
      <c r="P3050" s="5" t="str">
        <f>IF(newcards!P3049&lt;&gt;"", newcards!P3049, "")</f>
        <v/>
      </c>
      <c r="Q3050" s="5" t="str">
        <f>IF(newcards!Q3049&lt;&gt;"", newcards!Q3049, "")</f>
        <v/>
      </c>
    </row>
    <row r="3051" spans="1:17" x14ac:dyDescent="0.25">
      <c r="A3051" s="3"/>
      <c r="B3051" s="5">
        <f>IF(newcards!B3050&lt;&gt;"",VLOOKUP(newcards!B3050,sport!$A$2:$B$8,2,FALSE),"")</f>
        <v>1</v>
      </c>
      <c r="C3051" s="3">
        <f>newcards!C3050</f>
        <v>2016</v>
      </c>
      <c r="D3051" s="3">
        <f>IF(newcards!D3050&lt;&gt;"",VLOOKUP(newcards!D3050,brand!$A$2:$B$30,2,FALSE),"")</f>
        <v>1</v>
      </c>
      <c r="E3051" s="3">
        <f>IF(newcards!E3050&lt;&gt;"",VLOOKUP(newcards!E3050,series!$A$2:$B$228,2,FALSE),)</f>
        <v>162</v>
      </c>
      <c r="F3051" s="3">
        <f>IF(newcards!F3050&lt;&gt;"",VLOOKUP(newcards!F3050,category!$A$2:$B$82,2,FALSE),)</f>
        <v>79</v>
      </c>
      <c r="G3051" s="3" t="str">
        <f>IF(newcards!G3050&lt;&gt;"",VLOOKUP(newcards!G3050,subcategory!$A$2:$B$680,2,FALSE),"")</f>
        <v/>
      </c>
      <c r="H3051" s="3">
        <f>newcards!H3050</f>
        <v>221</v>
      </c>
      <c r="I3051" s="3" t="str">
        <f>newcards!I3050</f>
        <v xml:space="preserve"> </v>
      </c>
      <c r="J3051" s="3">
        <f>IF(newcards!J3050&lt;&gt;"",VLOOKUP(newcards!J3050,player!$A$2:$B$7503,2,FALSE),"")</f>
        <v>7100</v>
      </c>
      <c r="K3051" s="3" t="str">
        <f>IF(newcards!K3050&lt;&gt;"",VLOOKUP(newcards!K3050,playernameext!$A$2:$B$32,2,FALSE),"")</f>
        <v/>
      </c>
      <c r="L3051" s="3">
        <f>IF(newcards!L3050&lt;&gt;"",VLOOKUP(newcards!L3050,team!$A$2:$B$538,2,FALSE),"")</f>
        <v>29</v>
      </c>
      <c r="M3051" s="5">
        <f>IF(newcards!M3050&lt;&gt;"", newcards!M3050, "")</f>
        <v>50</v>
      </c>
      <c r="N3051" s="5" t="str">
        <f>IF(newcards!N3050&lt;&gt;"", newcards!N3050, "")</f>
        <v>N</v>
      </c>
      <c r="O3051" s="5" t="str">
        <f>IF(newcards!O3050&lt;&gt;"", newcards!O3050, "")</f>
        <v/>
      </c>
      <c r="P3051" s="5" t="str">
        <f>IF(newcards!P3050&lt;&gt;"", newcards!P3050, "")</f>
        <v/>
      </c>
      <c r="Q3051" s="5" t="str">
        <f>IF(newcards!Q3050&lt;&gt;"", newcards!Q3050, "")</f>
        <v/>
      </c>
    </row>
    <row r="3052" spans="1:17" x14ac:dyDescent="0.25">
      <c r="A3052" s="3"/>
      <c r="B3052" s="5">
        <f>IF(newcards!B3051&lt;&gt;"",VLOOKUP(newcards!B3051,sport!$A$2:$B$8,2,FALSE),"")</f>
        <v>1</v>
      </c>
      <c r="C3052" s="3">
        <f>newcards!C3051</f>
        <v>2016</v>
      </c>
      <c r="D3052" s="3">
        <f>IF(newcards!D3051&lt;&gt;"",VLOOKUP(newcards!D3051,brand!$A$2:$B$30,2,FALSE),"")</f>
        <v>1</v>
      </c>
      <c r="E3052" s="3">
        <f>IF(newcards!E3051&lt;&gt;"",VLOOKUP(newcards!E3051,series!$A$2:$B$228,2,FALSE),)</f>
        <v>162</v>
      </c>
      <c r="F3052" s="3">
        <f>IF(newcards!F3051&lt;&gt;"",VLOOKUP(newcards!F3051,category!$A$2:$B$82,2,FALSE),)</f>
        <v>79</v>
      </c>
      <c r="G3052" s="3" t="str">
        <f>IF(newcards!G3051&lt;&gt;"",VLOOKUP(newcards!G3051,subcategory!$A$2:$B$680,2,FALSE),"")</f>
        <v/>
      </c>
      <c r="H3052" s="3">
        <f>newcards!H3051</f>
        <v>222</v>
      </c>
      <c r="I3052" s="3" t="str">
        <f>newcards!I3051</f>
        <v xml:space="preserve"> </v>
      </c>
      <c r="J3052" s="3">
        <f>IF(newcards!J3051&lt;&gt;"",VLOOKUP(newcards!J3051,player!$A$2:$B$7503,2,FALSE),"")</f>
        <v>3002</v>
      </c>
      <c r="K3052" s="3" t="str">
        <f>IF(newcards!K3051&lt;&gt;"",VLOOKUP(newcards!K3051,playernameext!$A$2:$B$32,2,FALSE),"")</f>
        <v/>
      </c>
      <c r="L3052" s="3">
        <f>IF(newcards!L3051&lt;&gt;"",VLOOKUP(newcards!L3051,team!$A$2:$B$538,2,FALSE),"")</f>
        <v>29</v>
      </c>
      <c r="M3052" s="5">
        <f>IF(newcards!M3051&lt;&gt;"", newcards!M3051, "")</f>
        <v>50</v>
      </c>
      <c r="N3052" s="5" t="str">
        <f>IF(newcards!N3051&lt;&gt;"", newcards!N3051, "")</f>
        <v>N</v>
      </c>
      <c r="O3052" s="5" t="str">
        <f>IF(newcards!O3051&lt;&gt;"", newcards!O3051, "")</f>
        <v/>
      </c>
      <c r="P3052" s="5" t="str">
        <f>IF(newcards!P3051&lt;&gt;"", newcards!P3051, "")</f>
        <v/>
      </c>
      <c r="Q3052" s="5" t="str">
        <f>IF(newcards!Q3051&lt;&gt;"", newcards!Q3051, "")</f>
        <v/>
      </c>
    </row>
    <row r="3053" spans="1:17" x14ac:dyDescent="0.25">
      <c r="A3053" s="3"/>
      <c r="B3053" s="5">
        <f>IF(newcards!B3052&lt;&gt;"",VLOOKUP(newcards!B3052,sport!$A$2:$B$8,2,FALSE),"")</f>
        <v>1</v>
      </c>
      <c r="C3053" s="3">
        <f>newcards!C3052</f>
        <v>2016</v>
      </c>
      <c r="D3053" s="3">
        <f>IF(newcards!D3052&lt;&gt;"",VLOOKUP(newcards!D3052,brand!$A$2:$B$30,2,FALSE),"")</f>
        <v>1</v>
      </c>
      <c r="E3053" s="3">
        <f>IF(newcards!E3052&lt;&gt;"",VLOOKUP(newcards!E3052,series!$A$2:$B$228,2,FALSE),)</f>
        <v>162</v>
      </c>
      <c r="F3053" s="3">
        <f>IF(newcards!F3052&lt;&gt;"",VLOOKUP(newcards!F3052,category!$A$2:$B$82,2,FALSE),)</f>
        <v>79</v>
      </c>
      <c r="G3053" s="3" t="str">
        <f>IF(newcards!G3052&lt;&gt;"",VLOOKUP(newcards!G3052,subcategory!$A$2:$B$680,2,FALSE),"")</f>
        <v/>
      </c>
      <c r="H3053" s="3">
        <f>newcards!H3052</f>
        <v>223</v>
      </c>
      <c r="I3053" s="3" t="str">
        <f>newcards!I3052</f>
        <v xml:space="preserve"> </v>
      </c>
      <c r="J3053" s="3">
        <f>IF(newcards!J3052&lt;&gt;"",VLOOKUP(newcards!J3052,player!$A$2:$B$7503,2,FALSE),"")</f>
        <v>6915</v>
      </c>
      <c r="K3053" s="3" t="str">
        <f>IF(newcards!K3052&lt;&gt;"",VLOOKUP(newcards!K3052,playernameext!$A$2:$B$32,2,FALSE),"")</f>
        <v/>
      </c>
      <c r="L3053" s="3">
        <f>IF(newcards!L3052&lt;&gt;"",VLOOKUP(newcards!L3052,team!$A$2:$B$538,2,FALSE),"")</f>
        <v>59</v>
      </c>
      <c r="M3053" s="5">
        <f>IF(newcards!M3052&lt;&gt;"", newcards!M3052, "")</f>
        <v>50</v>
      </c>
      <c r="N3053" s="5" t="str">
        <f>IF(newcards!N3052&lt;&gt;"", newcards!N3052, "")</f>
        <v>N</v>
      </c>
      <c r="O3053" s="5" t="str">
        <f>IF(newcards!O3052&lt;&gt;"", newcards!O3052, "")</f>
        <v/>
      </c>
      <c r="P3053" s="5" t="str">
        <f>IF(newcards!P3052&lt;&gt;"", newcards!P3052, "")</f>
        <v/>
      </c>
      <c r="Q3053" s="5" t="str">
        <f>IF(newcards!Q3052&lt;&gt;"", newcards!Q3052, "")</f>
        <v/>
      </c>
    </row>
    <row r="3054" spans="1:17" x14ac:dyDescent="0.25">
      <c r="A3054" s="3"/>
      <c r="B3054" s="5">
        <f>IF(newcards!B3053&lt;&gt;"",VLOOKUP(newcards!B3053,sport!$A$2:$B$8,2,FALSE),"")</f>
        <v>1</v>
      </c>
      <c r="C3054" s="3">
        <f>newcards!C3053</f>
        <v>2016</v>
      </c>
      <c r="D3054" s="3">
        <f>IF(newcards!D3053&lt;&gt;"",VLOOKUP(newcards!D3053,brand!$A$2:$B$30,2,FALSE),"")</f>
        <v>1</v>
      </c>
      <c r="E3054" s="3">
        <f>IF(newcards!E3053&lt;&gt;"",VLOOKUP(newcards!E3053,series!$A$2:$B$228,2,FALSE),)</f>
        <v>162</v>
      </c>
      <c r="F3054" s="3">
        <f>IF(newcards!F3053&lt;&gt;"",VLOOKUP(newcards!F3053,category!$A$2:$B$82,2,FALSE),)</f>
        <v>79</v>
      </c>
      <c r="G3054" s="3">
        <f>IF(newcards!G3053&lt;&gt;"",VLOOKUP(newcards!G3053,subcategory!$A$2:$B$680,2,FALSE),"")</f>
        <v>257</v>
      </c>
      <c r="H3054" s="3">
        <f>newcards!H3053</f>
        <v>224</v>
      </c>
      <c r="I3054" s="3" t="str">
        <f>newcards!I3053</f>
        <v xml:space="preserve"> </v>
      </c>
      <c r="J3054" s="3">
        <f>IF(newcards!J3053&lt;&gt;"",VLOOKUP(newcards!J3053,player!$A$2:$B$7503,2,FALSE),"")</f>
        <v>939</v>
      </c>
      <c r="K3054" s="3" t="str">
        <f>IF(newcards!K3053&lt;&gt;"",VLOOKUP(newcards!K3053,playernameext!$A$2:$B$32,2,FALSE),"")</f>
        <v/>
      </c>
      <c r="L3054" s="3">
        <f>IF(newcards!L3053&lt;&gt;"",VLOOKUP(newcards!L3053,team!$A$2:$B$538,2,FALSE),"")</f>
        <v>71</v>
      </c>
      <c r="M3054" s="5">
        <f>IF(newcards!M3053&lt;&gt;"", newcards!M3053, "")</f>
        <v>50</v>
      </c>
      <c r="N3054" s="5" t="str">
        <f>IF(newcards!N3053&lt;&gt;"", newcards!N3053, "")</f>
        <v>N</v>
      </c>
      <c r="O3054" s="5" t="str">
        <f>IF(newcards!O3053&lt;&gt;"", newcards!O3053, "")</f>
        <v/>
      </c>
      <c r="P3054" s="5" t="str">
        <f>IF(newcards!P3053&lt;&gt;"", newcards!P3053, "")</f>
        <v/>
      </c>
      <c r="Q3054" s="5" t="str">
        <f>IF(newcards!Q3053&lt;&gt;"", newcards!Q3053, "")</f>
        <v/>
      </c>
    </row>
    <row r="3055" spans="1:17" x14ac:dyDescent="0.25">
      <c r="A3055" s="3"/>
      <c r="B3055" s="5">
        <f>IF(newcards!B3054&lt;&gt;"",VLOOKUP(newcards!B3054,sport!$A$2:$B$8,2,FALSE),"")</f>
        <v>1</v>
      </c>
      <c r="C3055" s="3">
        <f>newcards!C3054</f>
        <v>2016</v>
      </c>
      <c r="D3055" s="3">
        <f>IF(newcards!D3054&lt;&gt;"",VLOOKUP(newcards!D3054,brand!$A$2:$B$30,2,FALSE),"")</f>
        <v>1</v>
      </c>
      <c r="E3055" s="3">
        <f>IF(newcards!E3054&lt;&gt;"",VLOOKUP(newcards!E3054,series!$A$2:$B$228,2,FALSE),)</f>
        <v>162</v>
      </c>
      <c r="F3055" s="3">
        <f>IF(newcards!F3054&lt;&gt;"",VLOOKUP(newcards!F3054,category!$A$2:$B$82,2,FALSE),)</f>
        <v>79</v>
      </c>
      <c r="G3055" s="3" t="str">
        <f>IF(newcards!G3054&lt;&gt;"",VLOOKUP(newcards!G3054,subcategory!$A$2:$B$680,2,FALSE),"")</f>
        <v/>
      </c>
      <c r="H3055" s="3">
        <f>newcards!H3054</f>
        <v>225</v>
      </c>
      <c r="I3055" s="3" t="str">
        <f>newcards!I3054</f>
        <v xml:space="preserve"> </v>
      </c>
      <c r="J3055" s="3">
        <f>IF(newcards!J3054&lt;&gt;"",VLOOKUP(newcards!J3054,player!$A$2:$B$7503,2,FALSE),"")</f>
        <v>7306</v>
      </c>
      <c r="K3055" s="3" t="str">
        <f>IF(newcards!K3054&lt;&gt;"",VLOOKUP(newcards!K3054,playernameext!$A$2:$B$32,2,FALSE),"")</f>
        <v/>
      </c>
      <c r="L3055" s="3">
        <f>IF(newcards!L3054&lt;&gt;"",VLOOKUP(newcards!L3054,team!$A$2:$B$538,2,FALSE),"")</f>
        <v>61</v>
      </c>
      <c r="M3055" s="5">
        <f>IF(newcards!M3054&lt;&gt;"", newcards!M3054, "")</f>
        <v>50</v>
      </c>
      <c r="N3055" s="5" t="str">
        <f>IF(newcards!N3054&lt;&gt;"", newcards!N3054, "")</f>
        <v>N</v>
      </c>
      <c r="O3055" s="5" t="str">
        <f>IF(newcards!O3054&lt;&gt;"", newcards!O3054, "")</f>
        <v/>
      </c>
      <c r="P3055" s="5" t="str">
        <f>IF(newcards!P3054&lt;&gt;"", newcards!P3054, "")</f>
        <v/>
      </c>
      <c r="Q3055" s="5" t="str">
        <f>IF(newcards!Q3054&lt;&gt;"", newcards!Q3054, "")</f>
        <v/>
      </c>
    </row>
    <row r="3056" spans="1:17" x14ac:dyDescent="0.25">
      <c r="A3056" s="3"/>
      <c r="B3056" s="5">
        <f>IF(newcards!B3055&lt;&gt;"",VLOOKUP(newcards!B3055,sport!$A$2:$B$8,2,FALSE),"")</f>
        <v>1</v>
      </c>
      <c r="C3056" s="3">
        <f>newcards!C3055</f>
        <v>2016</v>
      </c>
      <c r="D3056" s="3">
        <f>IF(newcards!D3055&lt;&gt;"",VLOOKUP(newcards!D3055,brand!$A$2:$B$30,2,FALSE),"")</f>
        <v>1</v>
      </c>
      <c r="E3056" s="3">
        <f>IF(newcards!E3055&lt;&gt;"",VLOOKUP(newcards!E3055,series!$A$2:$B$228,2,FALSE),)</f>
        <v>162</v>
      </c>
      <c r="F3056" s="3">
        <f>IF(newcards!F3055&lt;&gt;"",VLOOKUP(newcards!F3055,category!$A$2:$B$82,2,FALSE),)</f>
        <v>79</v>
      </c>
      <c r="G3056" s="3" t="str">
        <f>IF(newcards!G3055&lt;&gt;"",VLOOKUP(newcards!G3055,subcategory!$A$2:$B$680,2,FALSE),"")</f>
        <v/>
      </c>
      <c r="H3056" s="3">
        <f>newcards!H3055</f>
        <v>226</v>
      </c>
      <c r="I3056" s="3" t="str">
        <f>newcards!I3055</f>
        <v xml:space="preserve"> </v>
      </c>
      <c r="J3056" s="3">
        <f>IF(newcards!J3055&lt;&gt;"",VLOOKUP(newcards!J3055,player!$A$2:$B$7503,2,FALSE),"")</f>
        <v>6895</v>
      </c>
      <c r="K3056" s="3" t="str">
        <f>IF(newcards!K3055&lt;&gt;"",VLOOKUP(newcards!K3055,playernameext!$A$2:$B$32,2,FALSE),"")</f>
        <v/>
      </c>
      <c r="L3056" s="3">
        <f>IF(newcards!L3055&lt;&gt;"",VLOOKUP(newcards!L3055,team!$A$2:$B$538,2,FALSE),"")</f>
        <v>59</v>
      </c>
      <c r="M3056" s="5">
        <f>IF(newcards!M3055&lt;&gt;"", newcards!M3055, "")</f>
        <v>50</v>
      </c>
      <c r="N3056" s="5" t="str">
        <f>IF(newcards!N3055&lt;&gt;"", newcards!N3055, "")</f>
        <v>N</v>
      </c>
      <c r="O3056" s="5" t="str">
        <f>IF(newcards!O3055&lt;&gt;"", newcards!O3055, "")</f>
        <v/>
      </c>
      <c r="P3056" s="5" t="str">
        <f>IF(newcards!P3055&lt;&gt;"", newcards!P3055, "")</f>
        <v/>
      </c>
      <c r="Q3056" s="5" t="str">
        <f>IF(newcards!Q3055&lt;&gt;"", newcards!Q3055, "")</f>
        <v/>
      </c>
    </row>
    <row r="3057" spans="1:17" x14ac:dyDescent="0.25">
      <c r="A3057" s="3"/>
      <c r="B3057" s="5">
        <f>IF(newcards!B3056&lt;&gt;"",VLOOKUP(newcards!B3056,sport!$A$2:$B$8,2,FALSE),"")</f>
        <v>1</v>
      </c>
      <c r="C3057" s="3">
        <f>newcards!C3056</f>
        <v>2016</v>
      </c>
      <c r="D3057" s="3">
        <f>IF(newcards!D3056&lt;&gt;"",VLOOKUP(newcards!D3056,brand!$A$2:$B$30,2,FALSE),"")</f>
        <v>1</v>
      </c>
      <c r="E3057" s="3">
        <f>IF(newcards!E3056&lt;&gt;"",VLOOKUP(newcards!E3056,series!$A$2:$B$228,2,FALSE),)</f>
        <v>162</v>
      </c>
      <c r="F3057" s="3">
        <f>IF(newcards!F3056&lt;&gt;"",VLOOKUP(newcards!F3056,category!$A$2:$B$82,2,FALSE),)</f>
        <v>79</v>
      </c>
      <c r="G3057" s="3" t="str">
        <f>IF(newcards!G3056&lt;&gt;"",VLOOKUP(newcards!G3056,subcategory!$A$2:$B$680,2,FALSE),"")</f>
        <v/>
      </c>
      <c r="H3057" s="3">
        <f>newcards!H3056</f>
        <v>227</v>
      </c>
      <c r="I3057" s="3" t="str">
        <f>newcards!I3056</f>
        <v xml:space="preserve"> </v>
      </c>
      <c r="J3057" s="3">
        <f>IF(newcards!J3056&lt;&gt;"",VLOOKUP(newcards!J3056,player!$A$2:$B$7503,2,FALSE),"")</f>
        <v>2066</v>
      </c>
      <c r="K3057" s="3" t="str">
        <f>IF(newcards!K3056&lt;&gt;"",VLOOKUP(newcards!K3056,playernameext!$A$2:$B$32,2,FALSE),"")</f>
        <v/>
      </c>
      <c r="L3057" s="3">
        <f>IF(newcards!L3056&lt;&gt;"",VLOOKUP(newcards!L3056,team!$A$2:$B$538,2,FALSE),"")</f>
        <v>49</v>
      </c>
      <c r="M3057" s="5">
        <f>IF(newcards!M3056&lt;&gt;"", newcards!M3056, "")</f>
        <v>50</v>
      </c>
      <c r="N3057" s="5" t="str">
        <f>IF(newcards!N3056&lt;&gt;"", newcards!N3056, "")</f>
        <v>N</v>
      </c>
      <c r="O3057" s="5" t="str">
        <f>IF(newcards!O3056&lt;&gt;"", newcards!O3056, "")</f>
        <v/>
      </c>
      <c r="P3057" s="5" t="str">
        <f>IF(newcards!P3056&lt;&gt;"", newcards!P3056, "")</f>
        <v/>
      </c>
      <c r="Q3057" s="5" t="str">
        <f>IF(newcards!Q3056&lt;&gt;"", newcards!Q3056, "")</f>
        <v/>
      </c>
    </row>
    <row r="3058" spans="1:17" x14ac:dyDescent="0.25">
      <c r="A3058" s="3"/>
      <c r="B3058" s="5">
        <f>IF(newcards!B3057&lt;&gt;"",VLOOKUP(newcards!B3057,sport!$A$2:$B$8,2,FALSE),"")</f>
        <v>1</v>
      </c>
      <c r="C3058" s="3">
        <f>newcards!C3057</f>
        <v>2016</v>
      </c>
      <c r="D3058" s="3">
        <f>IF(newcards!D3057&lt;&gt;"",VLOOKUP(newcards!D3057,brand!$A$2:$B$30,2,FALSE),"")</f>
        <v>1</v>
      </c>
      <c r="E3058" s="3">
        <f>IF(newcards!E3057&lt;&gt;"",VLOOKUP(newcards!E3057,series!$A$2:$B$228,2,FALSE),)</f>
        <v>162</v>
      </c>
      <c r="F3058" s="3">
        <f>IF(newcards!F3057&lt;&gt;"",VLOOKUP(newcards!F3057,category!$A$2:$B$82,2,FALSE),)</f>
        <v>79</v>
      </c>
      <c r="G3058" s="3" t="str">
        <f>IF(newcards!G3057&lt;&gt;"",VLOOKUP(newcards!G3057,subcategory!$A$2:$B$680,2,FALSE),"")</f>
        <v/>
      </c>
      <c r="H3058" s="3">
        <f>newcards!H3057</f>
        <v>228</v>
      </c>
      <c r="I3058" s="3" t="str">
        <f>newcards!I3057</f>
        <v xml:space="preserve"> </v>
      </c>
      <c r="J3058" s="3">
        <f>IF(newcards!J3057&lt;&gt;"",VLOOKUP(newcards!J3057,player!$A$2:$B$7503,2,FALSE),"")</f>
        <v>4666</v>
      </c>
      <c r="K3058" s="3" t="str">
        <f>IF(newcards!K3057&lt;&gt;"",VLOOKUP(newcards!K3057,playernameext!$A$2:$B$32,2,FALSE),"")</f>
        <v/>
      </c>
      <c r="L3058" s="3">
        <f>IF(newcards!L3057&lt;&gt;"",VLOOKUP(newcards!L3057,team!$A$2:$B$538,2,FALSE),"")</f>
        <v>61</v>
      </c>
      <c r="M3058" s="5">
        <f>IF(newcards!M3057&lt;&gt;"", newcards!M3057, "")</f>
        <v>50</v>
      </c>
      <c r="N3058" s="5" t="str">
        <f>IF(newcards!N3057&lt;&gt;"", newcards!N3057, "")</f>
        <v>N</v>
      </c>
      <c r="O3058" s="5" t="str">
        <f>IF(newcards!O3057&lt;&gt;"", newcards!O3057, "")</f>
        <v/>
      </c>
      <c r="P3058" s="5" t="str">
        <f>IF(newcards!P3057&lt;&gt;"", newcards!P3057, "")</f>
        <v/>
      </c>
      <c r="Q3058" s="5" t="str">
        <f>IF(newcards!Q3057&lt;&gt;"", newcards!Q3057, "")</f>
        <v/>
      </c>
    </row>
    <row r="3059" spans="1:17" x14ac:dyDescent="0.25">
      <c r="A3059" s="3"/>
      <c r="B3059" s="5">
        <f>IF(newcards!B3058&lt;&gt;"",VLOOKUP(newcards!B3058,sport!$A$2:$B$8,2,FALSE),"")</f>
        <v>1</v>
      </c>
      <c r="C3059" s="3">
        <f>newcards!C3058</f>
        <v>2016</v>
      </c>
      <c r="D3059" s="3">
        <f>IF(newcards!D3058&lt;&gt;"",VLOOKUP(newcards!D3058,brand!$A$2:$B$30,2,FALSE),"")</f>
        <v>1</v>
      </c>
      <c r="E3059" s="3">
        <f>IF(newcards!E3058&lt;&gt;"",VLOOKUP(newcards!E3058,series!$A$2:$B$228,2,FALSE),)</f>
        <v>162</v>
      </c>
      <c r="F3059" s="3">
        <f>IF(newcards!F3058&lt;&gt;"",VLOOKUP(newcards!F3058,category!$A$2:$B$82,2,FALSE),)</f>
        <v>79</v>
      </c>
      <c r="G3059" s="3" t="str">
        <f>IF(newcards!G3058&lt;&gt;"",VLOOKUP(newcards!G3058,subcategory!$A$2:$B$680,2,FALSE),"")</f>
        <v/>
      </c>
      <c r="H3059" s="3">
        <f>newcards!H3058</f>
        <v>229</v>
      </c>
      <c r="I3059" s="3" t="str">
        <f>newcards!I3058</f>
        <v xml:space="preserve"> </v>
      </c>
      <c r="J3059" s="3">
        <f>IF(newcards!J3058&lt;&gt;"",VLOOKUP(newcards!J3058,player!$A$2:$B$7503,2,FALSE),"")</f>
        <v>7131</v>
      </c>
      <c r="K3059" s="3" t="str">
        <f>IF(newcards!K3058&lt;&gt;"",VLOOKUP(newcards!K3058,playernameext!$A$2:$B$32,2,FALSE),"")</f>
        <v/>
      </c>
      <c r="L3059" s="3">
        <f>IF(newcards!L3058&lt;&gt;"",VLOOKUP(newcards!L3058,team!$A$2:$B$538,2,FALSE),"")</f>
        <v>71</v>
      </c>
      <c r="M3059" s="5">
        <f>IF(newcards!M3058&lt;&gt;"", newcards!M3058, "")</f>
        <v>50</v>
      </c>
      <c r="N3059" s="5" t="str">
        <f>IF(newcards!N3058&lt;&gt;"", newcards!N3058, "")</f>
        <v>N</v>
      </c>
      <c r="O3059" s="5" t="str">
        <f>IF(newcards!O3058&lt;&gt;"", newcards!O3058, "")</f>
        <v/>
      </c>
      <c r="P3059" s="5" t="str">
        <f>IF(newcards!P3058&lt;&gt;"", newcards!P3058, "")</f>
        <v/>
      </c>
      <c r="Q3059" s="5" t="str">
        <f>IF(newcards!Q3058&lt;&gt;"", newcards!Q3058, "")</f>
        <v/>
      </c>
    </row>
    <row r="3060" spans="1:17" x14ac:dyDescent="0.25">
      <c r="A3060" s="3"/>
      <c r="B3060" s="5">
        <f>IF(newcards!B3059&lt;&gt;"",VLOOKUP(newcards!B3059,sport!$A$2:$B$8,2,FALSE),"")</f>
        <v>1</v>
      </c>
      <c r="C3060" s="3">
        <f>newcards!C3059</f>
        <v>2016</v>
      </c>
      <c r="D3060" s="3">
        <f>IF(newcards!D3059&lt;&gt;"",VLOOKUP(newcards!D3059,brand!$A$2:$B$30,2,FALSE),"")</f>
        <v>1</v>
      </c>
      <c r="E3060" s="3">
        <f>IF(newcards!E3059&lt;&gt;"",VLOOKUP(newcards!E3059,series!$A$2:$B$228,2,FALSE),)</f>
        <v>162</v>
      </c>
      <c r="F3060" s="3">
        <f>IF(newcards!F3059&lt;&gt;"",VLOOKUP(newcards!F3059,category!$A$2:$B$82,2,FALSE),)</f>
        <v>79</v>
      </c>
      <c r="G3060" s="3" t="str">
        <f>IF(newcards!G3059&lt;&gt;"",VLOOKUP(newcards!G3059,subcategory!$A$2:$B$680,2,FALSE),"")</f>
        <v/>
      </c>
      <c r="H3060" s="3">
        <f>newcards!H3059</f>
        <v>230</v>
      </c>
      <c r="I3060" s="3" t="str">
        <f>newcards!I3059</f>
        <v xml:space="preserve"> </v>
      </c>
      <c r="J3060" s="3">
        <f>IF(newcards!J3059&lt;&gt;"",VLOOKUP(newcards!J3059,player!$A$2:$B$7503,2,FALSE),"")</f>
        <v>5849</v>
      </c>
      <c r="K3060" s="3" t="str">
        <f>IF(newcards!K3059&lt;&gt;"",VLOOKUP(newcards!K3059,playernameext!$A$2:$B$32,2,FALSE),"")</f>
        <v/>
      </c>
      <c r="L3060" s="3">
        <f>IF(newcards!L3059&lt;&gt;"",VLOOKUP(newcards!L3059,team!$A$2:$B$538,2,FALSE),"")</f>
        <v>85</v>
      </c>
      <c r="M3060" s="5">
        <f>IF(newcards!M3059&lt;&gt;"", newcards!M3059, "")</f>
        <v>50</v>
      </c>
      <c r="N3060" s="5" t="str">
        <f>IF(newcards!N3059&lt;&gt;"", newcards!N3059, "")</f>
        <v>N</v>
      </c>
      <c r="O3060" s="5" t="str">
        <f>IF(newcards!O3059&lt;&gt;"", newcards!O3059, "")</f>
        <v/>
      </c>
      <c r="P3060" s="5" t="str">
        <f>IF(newcards!P3059&lt;&gt;"", newcards!P3059, "")</f>
        <v/>
      </c>
      <c r="Q3060" s="5" t="str">
        <f>IF(newcards!Q3059&lt;&gt;"", newcards!Q3059, "")</f>
        <v/>
      </c>
    </row>
    <row r="3061" spans="1:17" x14ac:dyDescent="0.25">
      <c r="A3061" s="3"/>
      <c r="B3061" s="5">
        <f>IF(newcards!B3060&lt;&gt;"",VLOOKUP(newcards!B3060,sport!$A$2:$B$8,2,FALSE),"")</f>
        <v>1</v>
      </c>
      <c r="C3061" s="3">
        <f>newcards!C3060</f>
        <v>2016</v>
      </c>
      <c r="D3061" s="3">
        <f>IF(newcards!D3060&lt;&gt;"",VLOOKUP(newcards!D3060,brand!$A$2:$B$30,2,FALSE),"")</f>
        <v>1</v>
      </c>
      <c r="E3061" s="3">
        <f>IF(newcards!E3060&lt;&gt;"",VLOOKUP(newcards!E3060,series!$A$2:$B$228,2,FALSE),)</f>
        <v>162</v>
      </c>
      <c r="F3061" s="3">
        <f>IF(newcards!F3060&lt;&gt;"",VLOOKUP(newcards!F3060,category!$A$2:$B$82,2,FALSE),)</f>
        <v>79</v>
      </c>
      <c r="G3061" s="3" t="str">
        <f>IF(newcards!G3060&lt;&gt;"",VLOOKUP(newcards!G3060,subcategory!$A$2:$B$680,2,FALSE),"")</f>
        <v/>
      </c>
      <c r="H3061" s="3">
        <f>newcards!H3060</f>
        <v>231</v>
      </c>
      <c r="I3061" s="3" t="str">
        <f>newcards!I3060</f>
        <v xml:space="preserve"> </v>
      </c>
      <c r="J3061" s="3">
        <f>IF(newcards!J3060&lt;&gt;"",VLOOKUP(newcards!J3060,player!$A$2:$B$7503,2,FALSE),"")</f>
        <v>1579</v>
      </c>
      <c r="K3061" s="3" t="str">
        <f>IF(newcards!K3060&lt;&gt;"",VLOOKUP(newcards!K3060,playernameext!$A$2:$B$32,2,FALSE),"")</f>
        <v/>
      </c>
      <c r="L3061" s="3">
        <f>IF(newcards!L3060&lt;&gt;"",VLOOKUP(newcards!L3060,team!$A$2:$B$538,2,FALSE),"")</f>
        <v>21</v>
      </c>
      <c r="M3061" s="5">
        <f>IF(newcards!M3060&lt;&gt;"", newcards!M3060, "")</f>
        <v>50</v>
      </c>
      <c r="N3061" s="5" t="str">
        <f>IF(newcards!N3060&lt;&gt;"", newcards!N3060, "")</f>
        <v>N</v>
      </c>
      <c r="O3061" s="5" t="str">
        <f>IF(newcards!O3060&lt;&gt;"", newcards!O3060, "")</f>
        <v/>
      </c>
      <c r="P3061" s="5" t="str">
        <f>IF(newcards!P3060&lt;&gt;"", newcards!P3060, "")</f>
        <v/>
      </c>
      <c r="Q3061" s="5" t="str">
        <f>IF(newcards!Q3060&lt;&gt;"", newcards!Q3060, "")</f>
        <v/>
      </c>
    </row>
    <row r="3062" spans="1:17" x14ac:dyDescent="0.25">
      <c r="A3062" s="3"/>
      <c r="B3062" s="5">
        <f>IF(newcards!B3061&lt;&gt;"",VLOOKUP(newcards!B3061,sport!$A$2:$B$8,2,FALSE),"")</f>
        <v>1</v>
      </c>
      <c r="C3062" s="3">
        <f>newcards!C3061</f>
        <v>2016</v>
      </c>
      <c r="D3062" s="3">
        <f>IF(newcards!D3061&lt;&gt;"",VLOOKUP(newcards!D3061,brand!$A$2:$B$30,2,FALSE),"")</f>
        <v>1</v>
      </c>
      <c r="E3062" s="3">
        <f>IF(newcards!E3061&lt;&gt;"",VLOOKUP(newcards!E3061,series!$A$2:$B$228,2,FALSE),)</f>
        <v>162</v>
      </c>
      <c r="F3062" s="3">
        <f>IF(newcards!F3061&lt;&gt;"",VLOOKUP(newcards!F3061,category!$A$2:$B$82,2,FALSE),)</f>
        <v>79</v>
      </c>
      <c r="G3062" s="3" t="str">
        <f>IF(newcards!G3061&lt;&gt;"",VLOOKUP(newcards!G3061,subcategory!$A$2:$B$680,2,FALSE),"")</f>
        <v/>
      </c>
      <c r="H3062" s="3">
        <f>newcards!H3061</f>
        <v>232</v>
      </c>
      <c r="I3062" s="3" t="str">
        <f>newcards!I3061</f>
        <v xml:space="preserve"> </v>
      </c>
      <c r="J3062" s="3">
        <f>IF(newcards!J3061&lt;&gt;"",VLOOKUP(newcards!J3061,player!$A$2:$B$7503,2,FALSE),"")</f>
        <v>4748</v>
      </c>
      <c r="K3062" s="3" t="str">
        <f>IF(newcards!K3061&lt;&gt;"",VLOOKUP(newcards!K3061,playernameext!$A$2:$B$32,2,FALSE),"")</f>
        <v/>
      </c>
      <c r="L3062" s="3">
        <f>IF(newcards!L3061&lt;&gt;"",VLOOKUP(newcards!L3061,team!$A$2:$B$538,2,FALSE),"")</f>
        <v>67</v>
      </c>
      <c r="M3062" s="5">
        <f>IF(newcards!M3061&lt;&gt;"", newcards!M3061, "")</f>
        <v>50</v>
      </c>
      <c r="N3062" s="5" t="str">
        <f>IF(newcards!N3061&lt;&gt;"", newcards!N3061, "")</f>
        <v>N</v>
      </c>
      <c r="O3062" s="5" t="str">
        <f>IF(newcards!O3061&lt;&gt;"", newcards!O3061, "")</f>
        <v/>
      </c>
      <c r="P3062" s="5" t="str">
        <f>IF(newcards!P3061&lt;&gt;"", newcards!P3061, "")</f>
        <v/>
      </c>
      <c r="Q3062" s="5" t="str">
        <f>IF(newcards!Q3061&lt;&gt;"", newcards!Q3061, "")</f>
        <v/>
      </c>
    </row>
    <row r="3063" spans="1:17" x14ac:dyDescent="0.25">
      <c r="A3063" s="3"/>
      <c r="B3063" s="5">
        <f>IF(newcards!B3062&lt;&gt;"",VLOOKUP(newcards!B3062,sport!$A$2:$B$8,2,FALSE),"")</f>
        <v>1</v>
      </c>
      <c r="C3063" s="3">
        <f>newcards!C3062</f>
        <v>2016</v>
      </c>
      <c r="D3063" s="3">
        <f>IF(newcards!D3062&lt;&gt;"",VLOOKUP(newcards!D3062,brand!$A$2:$B$30,2,FALSE),"")</f>
        <v>1</v>
      </c>
      <c r="E3063" s="3">
        <f>IF(newcards!E3062&lt;&gt;"",VLOOKUP(newcards!E3062,series!$A$2:$B$228,2,FALSE),)</f>
        <v>162</v>
      </c>
      <c r="F3063" s="3">
        <f>IF(newcards!F3062&lt;&gt;"",VLOOKUP(newcards!F3062,category!$A$2:$B$82,2,FALSE),)</f>
        <v>79</v>
      </c>
      <c r="G3063" s="3" t="str">
        <f>IF(newcards!G3062&lt;&gt;"",VLOOKUP(newcards!G3062,subcategory!$A$2:$B$680,2,FALSE),"")</f>
        <v/>
      </c>
      <c r="H3063" s="3">
        <f>newcards!H3062</f>
        <v>233</v>
      </c>
      <c r="I3063" s="3" t="str">
        <f>newcards!I3062</f>
        <v xml:space="preserve"> </v>
      </c>
      <c r="J3063" s="3">
        <f>IF(newcards!J3062&lt;&gt;"",VLOOKUP(newcards!J3062,player!$A$2:$B$7503,2,FALSE),"")</f>
        <v>3079</v>
      </c>
      <c r="K3063" s="3" t="str">
        <f>IF(newcards!K3062&lt;&gt;"",VLOOKUP(newcards!K3062,playernameext!$A$2:$B$32,2,FALSE),"")</f>
        <v/>
      </c>
      <c r="L3063" s="3">
        <f>IF(newcards!L3062&lt;&gt;"",VLOOKUP(newcards!L3062,team!$A$2:$B$538,2,FALSE),"")</f>
        <v>14</v>
      </c>
      <c r="M3063" s="5">
        <f>IF(newcards!M3062&lt;&gt;"", newcards!M3062, "")</f>
        <v>50</v>
      </c>
      <c r="N3063" s="5" t="str">
        <f>IF(newcards!N3062&lt;&gt;"", newcards!N3062, "")</f>
        <v>N</v>
      </c>
      <c r="O3063" s="5" t="str">
        <f>IF(newcards!O3062&lt;&gt;"", newcards!O3062, "")</f>
        <v/>
      </c>
      <c r="P3063" s="5" t="str">
        <f>IF(newcards!P3062&lt;&gt;"", newcards!P3062, "")</f>
        <v/>
      </c>
      <c r="Q3063" s="5" t="str">
        <f>IF(newcards!Q3062&lt;&gt;"", newcards!Q3062, "")</f>
        <v/>
      </c>
    </row>
    <row r="3064" spans="1:17" x14ac:dyDescent="0.25">
      <c r="A3064" s="3"/>
      <c r="B3064" s="5">
        <f>IF(newcards!B3063&lt;&gt;"",VLOOKUP(newcards!B3063,sport!$A$2:$B$8,2,FALSE),"")</f>
        <v>1</v>
      </c>
      <c r="C3064" s="3">
        <f>newcards!C3063</f>
        <v>2016</v>
      </c>
      <c r="D3064" s="3">
        <f>IF(newcards!D3063&lt;&gt;"",VLOOKUP(newcards!D3063,brand!$A$2:$B$30,2,FALSE),"")</f>
        <v>1</v>
      </c>
      <c r="E3064" s="3">
        <f>IF(newcards!E3063&lt;&gt;"",VLOOKUP(newcards!E3063,series!$A$2:$B$228,2,FALSE),)</f>
        <v>162</v>
      </c>
      <c r="F3064" s="3">
        <f>IF(newcards!F3063&lt;&gt;"",VLOOKUP(newcards!F3063,category!$A$2:$B$82,2,FALSE),)</f>
        <v>79</v>
      </c>
      <c r="G3064" s="3" t="str">
        <f>IF(newcards!G3063&lt;&gt;"",VLOOKUP(newcards!G3063,subcategory!$A$2:$B$680,2,FALSE),"")</f>
        <v/>
      </c>
      <c r="H3064" s="3">
        <f>newcards!H3063</f>
        <v>234</v>
      </c>
      <c r="I3064" s="3" t="str">
        <f>newcards!I3063</f>
        <v xml:space="preserve"> </v>
      </c>
      <c r="J3064" s="3">
        <f>IF(newcards!J3063&lt;&gt;"",VLOOKUP(newcards!J3063,player!$A$2:$B$7503,2,FALSE),"")</f>
        <v>2076</v>
      </c>
      <c r="K3064" s="3" t="str">
        <f>IF(newcards!K3063&lt;&gt;"",VLOOKUP(newcards!K3063,playernameext!$A$2:$B$32,2,FALSE),"")</f>
        <v/>
      </c>
      <c r="L3064" s="3">
        <f>IF(newcards!L3063&lt;&gt;"",VLOOKUP(newcards!L3063,team!$A$2:$B$538,2,FALSE),"")</f>
        <v>25</v>
      </c>
      <c r="M3064" s="5">
        <f>IF(newcards!M3063&lt;&gt;"", newcards!M3063, "")</f>
        <v>50</v>
      </c>
      <c r="N3064" s="5" t="str">
        <f>IF(newcards!N3063&lt;&gt;"", newcards!N3063, "")</f>
        <v>N</v>
      </c>
      <c r="O3064" s="5" t="str">
        <f>IF(newcards!O3063&lt;&gt;"", newcards!O3063, "")</f>
        <v/>
      </c>
      <c r="P3064" s="5" t="str">
        <f>IF(newcards!P3063&lt;&gt;"", newcards!P3063, "")</f>
        <v/>
      </c>
      <c r="Q3064" s="5" t="str">
        <f>IF(newcards!Q3063&lt;&gt;"", newcards!Q3063, "")</f>
        <v/>
      </c>
    </row>
    <row r="3065" spans="1:17" x14ac:dyDescent="0.25">
      <c r="A3065" s="3"/>
      <c r="B3065" s="5">
        <f>IF(newcards!B3064&lt;&gt;"",VLOOKUP(newcards!B3064,sport!$A$2:$B$8,2,FALSE),"")</f>
        <v>1</v>
      </c>
      <c r="C3065" s="3">
        <f>newcards!C3064</f>
        <v>2016</v>
      </c>
      <c r="D3065" s="3">
        <f>IF(newcards!D3064&lt;&gt;"",VLOOKUP(newcards!D3064,brand!$A$2:$B$30,2,FALSE),"")</f>
        <v>1</v>
      </c>
      <c r="E3065" s="3">
        <f>IF(newcards!E3064&lt;&gt;"",VLOOKUP(newcards!E3064,series!$A$2:$B$228,2,FALSE),)</f>
        <v>162</v>
      </c>
      <c r="F3065" s="3">
        <f>IF(newcards!F3064&lt;&gt;"",VLOOKUP(newcards!F3064,category!$A$2:$B$82,2,FALSE),)</f>
        <v>79</v>
      </c>
      <c r="G3065" s="3" t="str">
        <f>IF(newcards!G3064&lt;&gt;"",VLOOKUP(newcards!G3064,subcategory!$A$2:$B$680,2,FALSE),"")</f>
        <v/>
      </c>
      <c r="H3065" s="3">
        <f>newcards!H3064</f>
        <v>235</v>
      </c>
      <c r="I3065" s="3" t="str">
        <f>newcards!I3064</f>
        <v xml:space="preserve"> </v>
      </c>
      <c r="J3065" s="3">
        <f>IF(newcards!J3064&lt;&gt;"",VLOOKUP(newcards!J3064,player!$A$2:$B$7503,2,FALSE),"")</f>
        <v>7388</v>
      </c>
      <c r="K3065" s="3" t="str">
        <f>IF(newcards!K3064&lt;&gt;"",VLOOKUP(newcards!K3064,playernameext!$A$2:$B$32,2,FALSE),"")</f>
        <v/>
      </c>
      <c r="L3065" s="3">
        <f>IF(newcards!L3064&lt;&gt;"",VLOOKUP(newcards!L3064,team!$A$2:$B$538,2,FALSE),"")</f>
        <v>63</v>
      </c>
      <c r="M3065" s="5">
        <f>IF(newcards!M3064&lt;&gt;"", newcards!M3064, "")</f>
        <v>50</v>
      </c>
      <c r="N3065" s="5" t="str">
        <f>IF(newcards!N3064&lt;&gt;"", newcards!N3064, "")</f>
        <v>N</v>
      </c>
      <c r="O3065" s="5" t="str">
        <f>IF(newcards!O3064&lt;&gt;"", newcards!O3064, "")</f>
        <v/>
      </c>
      <c r="P3065" s="5" t="str">
        <f>IF(newcards!P3064&lt;&gt;"", newcards!P3064, "")</f>
        <v/>
      </c>
      <c r="Q3065" s="5" t="str">
        <f>IF(newcards!Q3064&lt;&gt;"", newcards!Q3064, "")</f>
        <v/>
      </c>
    </row>
    <row r="3066" spans="1:17" x14ac:dyDescent="0.25">
      <c r="A3066" s="3"/>
      <c r="B3066" s="5">
        <f>IF(newcards!B3065&lt;&gt;"",VLOOKUP(newcards!B3065,sport!$A$2:$B$8,2,FALSE),"")</f>
        <v>1</v>
      </c>
      <c r="C3066" s="3">
        <f>newcards!C3065</f>
        <v>2016</v>
      </c>
      <c r="D3066" s="3">
        <f>IF(newcards!D3065&lt;&gt;"",VLOOKUP(newcards!D3065,brand!$A$2:$B$30,2,FALSE),"")</f>
        <v>1</v>
      </c>
      <c r="E3066" s="3">
        <f>IF(newcards!E3065&lt;&gt;"",VLOOKUP(newcards!E3065,series!$A$2:$B$228,2,FALSE),)</f>
        <v>162</v>
      </c>
      <c r="F3066" s="3">
        <f>IF(newcards!F3065&lt;&gt;"",VLOOKUP(newcards!F3065,category!$A$2:$B$82,2,FALSE),)</f>
        <v>79</v>
      </c>
      <c r="G3066" s="3" t="str">
        <f>IF(newcards!G3065&lt;&gt;"",VLOOKUP(newcards!G3065,subcategory!$A$2:$B$680,2,FALSE),"")</f>
        <v/>
      </c>
      <c r="H3066" s="3">
        <f>newcards!H3065</f>
        <v>236</v>
      </c>
      <c r="I3066" s="3" t="str">
        <f>newcards!I3065</f>
        <v xml:space="preserve"> </v>
      </c>
      <c r="J3066" s="3">
        <f>IF(newcards!J3065&lt;&gt;"",VLOOKUP(newcards!J3065,player!$A$2:$B$7503,2,FALSE),"")</f>
        <v>7133</v>
      </c>
      <c r="K3066" s="3" t="str">
        <f>IF(newcards!K3065&lt;&gt;"",VLOOKUP(newcards!K3065,playernameext!$A$2:$B$32,2,FALSE),"")</f>
        <v/>
      </c>
      <c r="L3066" s="3">
        <f>IF(newcards!L3065&lt;&gt;"",VLOOKUP(newcards!L3065,team!$A$2:$B$538,2,FALSE),"")</f>
        <v>67</v>
      </c>
      <c r="M3066" s="5">
        <f>IF(newcards!M3065&lt;&gt;"", newcards!M3065, "")</f>
        <v>50</v>
      </c>
      <c r="N3066" s="5" t="str">
        <f>IF(newcards!N3065&lt;&gt;"", newcards!N3065, "")</f>
        <v>N</v>
      </c>
      <c r="O3066" s="5" t="str">
        <f>IF(newcards!O3065&lt;&gt;"", newcards!O3065, "")</f>
        <v/>
      </c>
      <c r="P3066" s="5" t="str">
        <f>IF(newcards!P3065&lt;&gt;"", newcards!P3065, "")</f>
        <v/>
      </c>
      <c r="Q3066" s="5" t="str">
        <f>IF(newcards!Q3065&lt;&gt;"", newcards!Q3065, "")</f>
        <v/>
      </c>
    </row>
    <row r="3067" spans="1:17" x14ac:dyDescent="0.25">
      <c r="A3067" s="3"/>
      <c r="B3067" s="5">
        <f>IF(newcards!B3066&lt;&gt;"",VLOOKUP(newcards!B3066,sport!$A$2:$B$8,2,FALSE),"")</f>
        <v>1</v>
      </c>
      <c r="C3067" s="3">
        <f>newcards!C3066</f>
        <v>2016</v>
      </c>
      <c r="D3067" s="3">
        <f>IF(newcards!D3066&lt;&gt;"",VLOOKUP(newcards!D3066,brand!$A$2:$B$30,2,FALSE),"")</f>
        <v>1</v>
      </c>
      <c r="E3067" s="3">
        <f>IF(newcards!E3066&lt;&gt;"",VLOOKUP(newcards!E3066,series!$A$2:$B$228,2,FALSE),)</f>
        <v>162</v>
      </c>
      <c r="F3067" s="3">
        <f>IF(newcards!F3066&lt;&gt;"",VLOOKUP(newcards!F3066,category!$A$2:$B$82,2,FALSE),)</f>
        <v>79</v>
      </c>
      <c r="G3067" s="3" t="str">
        <f>IF(newcards!G3066&lt;&gt;"",VLOOKUP(newcards!G3066,subcategory!$A$2:$B$680,2,FALSE),"")</f>
        <v/>
      </c>
      <c r="H3067" s="3">
        <f>newcards!H3066</f>
        <v>237</v>
      </c>
      <c r="I3067" s="3" t="str">
        <f>newcards!I3066</f>
        <v xml:space="preserve"> </v>
      </c>
      <c r="J3067" s="3">
        <f>IF(newcards!J3066&lt;&gt;"",VLOOKUP(newcards!J3066,player!$A$2:$B$7503,2,FALSE),"")</f>
        <v>1421</v>
      </c>
      <c r="K3067" s="3" t="str">
        <f>IF(newcards!K3066&lt;&gt;"",VLOOKUP(newcards!K3066,playernameext!$A$2:$B$32,2,FALSE),"")</f>
        <v/>
      </c>
      <c r="L3067" s="3">
        <f>IF(newcards!L3066&lt;&gt;"",VLOOKUP(newcards!L3066,team!$A$2:$B$538,2,FALSE),"")</f>
        <v>76</v>
      </c>
      <c r="M3067" s="5">
        <f>IF(newcards!M3066&lt;&gt;"", newcards!M3066, "")</f>
        <v>50</v>
      </c>
      <c r="N3067" s="5" t="str">
        <f>IF(newcards!N3066&lt;&gt;"", newcards!N3066, "")</f>
        <v>N</v>
      </c>
      <c r="O3067" s="5" t="str">
        <f>IF(newcards!O3066&lt;&gt;"", newcards!O3066, "")</f>
        <v/>
      </c>
      <c r="P3067" s="5" t="str">
        <f>IF(newcards!P3066&lt;&gt;"", newcards!P3066, "")</f>
        <v/>
      </c>
      <c r="Q3067" s="5" t="str">
        <f>IF(newcards!Q3066&lt;&gt;"", newcards!Q3066, "")</f>
        <v/>
      </c>
    </row>
    <row r="3068" spans="1:17" x14ac:dyDescent="0.25">
      <c r="A3068" s="3"/>
      <c r="B3068" s="5">
        <f>IF(newcards!B3067&lt;&gt;"",VLOOKUP(newcards!B3067,sport!$A$2:$B$8,2,FALSE),"")</f>
        <v>1</v>
      </c>
      <c r="C3068" s="3">
        <f>newcards!C3067</f>
        <v>2016</v>
      </c>
      <c r="D3068" s="3">
        <f>IF(newcards!D3067&lt;&gt;"",VLOOKUP(newcards!D3067,brand!$A$2:$B$30,2,FALSE),"")</f>
        <v>1</v>
      </c>
      <c r="E3068" s="3">
        <f>IF(newcards!E3067&lt;&gt;"",VLOOKUP(newcards!E3067,series!$A$2:$B$228,2,FALSE),)</f>
        <v>162</v>
      </c>
      <c r="F3068" s="3">
        <f>IF(newcards!F3067&lt;&gt;"",VLOOKUP(newcards!F3067,category!$A$2:$B$82,2,FALSE),)</f>
        <v>79</v>
      </c>
      <c r="G3068" s="3" t="str">
        <f>IF(newcards!G3067&lt;&gt;"",VLOOKUP(newcards!G3067,subcategory!$A$2:$B$680,2,FALSE),"")</f>
        <v/>
      </c>
      <c r="H3068" s="3">
        <f>newcards!H3067</f>
        <v>238</v>
      </c>
      <c r="I3068" s="3" t="str">
        <f>newcards!I3067</f>
        <v xml:space="preserve"> </v>
      </c>
      <c r="J3068" s="3">
        <f>IF(newcards!J3067&lt;&gt;"",VLOOKUP(newcards!J3067,player!$A$2:$B$7503,2,FALSE),"")</f>
        <v>791</v>
      </c>
      <c r="K3068" s="3" t="str">
        <f>IF(newcards!K3067&lt;&gt;"",VLOOKUP(newcards!K3067,playernameext!$A$2:$B$32,2,FALSE),"")</f>
        <v/>
      </c>
      <c r="L3068" s="3">
        <f>IF(newcards!L3067&lt;&gt;"",VLOOKUP(newcards!L3067,team!$A$2:$B$538,2,FALSE),"")</f>
        <v>14</v>
      </c>
      <c r="M3068" s="5">
        <f>IF(newcards!M3067&lt;&gt;"", newcards!M3067, "")</f>
        <v>50</v>
      </c>
      <c r="N3068" s="5" t="str">
        <f>IF(newcards!N3067&lt;&gt;"", newcards!N3067, "")</f>
        <v>N</v>
      </c>
      <c r="O3068" s="5" t="str">
        <f>IF(newcards!O3067&lt;&gt;"", newcards!O3067, "")</f>
        <v/>
      </c>
      <c r="P3068" s="5" t="str">
        <f>IF(newcards!P3067&lt;&gt;"", newcards!P3067, "")</f>
        <v/>
      </c>
      <c r="Q3068" s="5" t="str">
        <f>IF(newcards!Q3067&lt;&gt;"", newcards!Q3067, "")</f>
        <v/>
      </c>
    </row>
    <row r="3069" spans="1:17" x14ac:dyDescent="0.25">
      <c r="A3069" s="3"/>
      <c r="B3069" s="5">
        <f>IF(newcards!B3068&lt;&gt;"",VLOOKUP(newcards!B3068,sport!$A$2:$B$8,2,FALSE),"")</f>
        <v>1</v>
      </c>
      <c r="C3069" s="3">
        <f>newcards!C3068</f>
        <v>2016</v>
      </c>
      <c r="D3069" s="3">
        <f>IF(newcards!D3068&lt;&gt;"",VLOOKUP(newcards!D3068,brand!$A$2:$B$30,2,FALSE),"")</f>
        <v>1</v>
      </c>
      <c r="E3069" s="3">
        <f>IF(newcards!E3068&lt;&gt;"",VLOOKUP(newcards!E3068,series!$A$2:$B$228,2,FALSE),)</f>
        <v>162</v>
      </c>
      <c r="F3069" s="3">
        <f>IF(newcards!F3068&lt;&gt;"",VLOOKUP(newcards!F3068,category!$A$2:$B$82,2,FALSE),)</f>
        <v>79</v>
      </c>
      <c r="G3069" s="3" t="str">
        <f>IF(newcards!G3068&lt;&gt;"",VLOOKUP(newcards!G3068,subcategory!$A$2:$B$680,2,FALSE),"")</f>
        <v/>
      </c>
      <c r="H3069" s="3">
        <f>newcards!H3068</f>
        <v>239</v>
      </c>
      <c r="I3069" s="3" t="str">
        <f>newcards!I3068</f>
        <v xml:space="preserve"> </v>
      </c>
      <c r="J3069" s="3">
        <f>IF(newcards!J3068&lt;&gt;"",VLOOKUP(newcards!J3068,player!$A$2:$B$7503,2,FALSE),"")</f>
        <v>3031</v>
      </c>
      <c r="K3069" s="3" t="str">
        <f>IF(newcards!K3068&lt;&gt;"",VLOOKUP(newcards!K3068,playernameext!$A$2:$B$32,2,FALSE),"")</f>
        <v/>
      </c>
      <c r="L3069" s="3">
        <f>IF(newcards!L3068&lt;&gt;"",VLOOKUP(newcards!L3068,team!$A$2:$B$538,2,FALSE),"")</f>
        <v>49</v>
      </c>
      <c r="M3069" s="5">
        <f>IF(newcards!M3068&lt;&gt;"", newcards!M3068, "")</f>
        <v>50</v>
      </c>
      <c r="N3069" s="5" t="str">
        <f>IF(newcards!N3068&lt;&gt;"", newcards!N3068, "")</f>
        <v>N</v>
      </c>
      <c r="O3069" s="5" t="str">
        <f>IF(newcards!O3068&lt;&gt;"", newcards!O3068, "")</f>
        <v/>
      </c>
      <c r="P3069" s="5" t="str">
        <f>IF(newcards!P3068&lt;&gt;"", newcards!P3068, "")</f>
        <v/>
      </c>
      <c r="Q3069" s="5" t="str">
        <f>IF(newcards!Q3068&lt;&gt;"", newcards!Q3068, "")</f>
        <v/>
      </c>
    </row>
    <row r="3070" spans="1:17" x14ac:dyDescent="0.25">
      <c r="A3070" s="3"/>
      <c r="B3070" s="5">
        <f>IF(newcards!B3069&lt;&gt;"",VLOOKUP(newcards!B3069,sport!$A$2:$B$8,2,FALSE),"")</f>
        <v>1</v>
      </c>
      <c r="C3070" s="3">
        <f>newcards!C3069</f>
        <v>2016</v>
      </c>
      <c r="D3070" s="3">
        <f>IF(newcards!D3069&lt;&gt;"",VLOOKUP(newcards!D3069,brand!$A$2:$B$30,2,FALSE),"")</f>
        <v>1</v>
      </c>
      <c r="E3070" s="3">
        <f>IF(newcards!E3069&lt;&gt;"",VLOOKUP(newcards!E3069,series!$A$2:$B$228,2,FALSE),)</f>
        <v>162</v>
      </c>
      <c r="F3070" s="3">
        <f>IF(newcards!F3069&lt;&gt;"",VLOOKUP(newcards!F3069,category!$A$2:$B$82,2,FALSE),)</f>
        <v>79</v>
      </c>
      <c r="G3070" s="3" t="str">
        <f>IF(newcards!G3069&lt;&gt;"",VLOOKUP(newcards!G3069,subcategory!$A$2:$B$680,2,FALSE),"")</f>
        <v/>
      </c>
      <c r="H3070" s="3">
        <f>newcards!H3069</f>
        <v>240</v>
      </c>
      <c r="I3070" s="3" t="str">
        <f>newcards!I3069</f>
        <v xml:space="preserve"> </v>
      </c>
      <c r="J3070" s="3">
        <f>IF(newcards!J3069&lt;&gt;"",VLOOKUP(newcards!J3069,player!$A$2:$B$7503,2,FALSE),"")</f>
        <v>5084</v>
      </c>
      <c r="K3070" s="3" t="str">
        <f>IF(newcards!K3069&lt;&gt;"",VLOOKUP(newcards!K3069,playernameext!$A$2:$B$32,2,FALSE),"")</f>
        <v/>
      </c>
      <c r="L3070" s="3">
        <f>IF(newcards!L3069&lt;&gt;"",VLOOKUP(newcards!L3069,team!$A$2:$B$538,2,FALSE),"")</f>
        <v>4</v>
      </c>
      <c r="M3070" s="5">
        <f>IF(newcards!M3069&lt;&gt;"", newcards!M3069, "")</f>
        <v>50</v>
      </c>
      <c r="N3070" s="5" t="str">
        <f>IF(newcards!N3069&lt;&gt;"", newcards!N3069, "")</f>
        <v>N</v>
      </c>
      <c r="O3070" s="5" t="str">
        <f>IF(newcards!O3069&lt;&gt;"", newcards!O3069, "")</f>
        <v/>
      </c>
      <c r="P3070" s="5" t="str">
        <f>IF(newcards!P3069&lt;&gt;"", newcards!P3069, "")</f>
        <v/>
      </c>
      <c r="Q3070" s="5" t="str">
        <f>IF(newcards!Q3069&lt;&gt;"", newcards!Q3069, "")</f>
        <v/>
      </c>
    </row>
    <row r="3071" spans="1:17" x14ac:dyDescent="0.25">
      <c r="A3071" s="3"/>
      <c r="B3071" s="5">
        <f>IF(newcards!B3070&lt;&gt;"",VLOOKUP(newcards!B3070,sport!$A$2:$B$8,2,FALSE),"")</f>
        <v>1</v>
      </c>
      <c r="C3071" s="3">
        <f>newcards!C3070</f>
        <v>2016</v>
      </c>
      <c r="D3071" s="3">
        <f>IF(newcards!D3070&lt;&gt;"",VLOOKUP(newcards!D3070,brand!$A$2:$B$30,2,FALSE),"")</f>
        <v>1</v>
      </c>
      <c r="E3071" s="3">
        <f>IF(newcards!E3070&lt;&gt;"",VLOOKUP(newcards!E3070,series!$A$2:$B$228,2,FALSE),)</f>
        <v>162</v>
      </c>
      <c r="F3071" s="3">
        <f>IF(newcards!F3070&lt;&gt;"",VLOOKUP(newcards!F3070,category!$A$2:$B$82,2,FALSE),)</f>
        <v>79</v>
      </c>
      <c r="G3071" s="3" t="str">
        <f>IF(newcards!G3070&lt;&gt;"",VLOOKUP(newcards!G3070,subcategory!$A$2:$B$680,2,FALSE),"")</f>
        <v/>
      </c>
      <c r="H3071" s="3">
        <f>newcards!H3070</f>
        <v>241</v>
      </c>
      <c r="I3071" s="3" t="str">
        <f>newcards!I3070</f>
        <v xml:space="preserve"> </v>
      </c>
      <c r="J3071" s="3">
        <f>IF(newcards!J3070&lt;&gt;"",VLOOKUP(newcards!J3070,player!$A$2:$B$7503,2,FALSE),"")</f>
        <v>6890</v>
      </c>
      <c r="K3071" s="3" t="str">
        <f>IF(newcards!K3070&lt;&gt;"",VLOOKUP(newcards!K3070,playernameext!$A$2:$B$32,2,FALSE),"")</f>
        <v/>
      </c>
      <c r="L3071" s="3">
        <f>IF(newcards!L3070&lt;&gt;"",VLOOKUP(newcards!L3070,team!$A$2:$B$538,2,FALSE),"")</f>
        <v>4</v>
      </c>
      <c r="M3071" s="5">
        <f>IF(newcards!M3070&lt;&gt;"", newcards!M3070, "")</f>
        <v>50</v>
      </c>
      <c r="N3071" s="5" t="str">
        <f>IF(newcards!N3070&lt;&gt;"", newcards!N3070, "")</f>
        <v>N</v>
      </c>
      <c r="O3071" s="5" t="str">
        <f>IF(newcards!O3070&lt;&gt;"", newcards!O3070, "")</f>
        <v/>
      </c>
      <c r="P3071" s="5" t="str">
        <f>IF(newcards!P3070&lt;&gt;"", newcards!P3070, "")</f>
        <v/>
      </c>
      <c r="Q3071" s="5" t="str">
        <f>IF(newcards!Q3070&lt;&gt;"", newcards!Q3070, "")</f>
        <v/>
      </c>
    </row>
    <row r="3072" spans="1:17" x14ac:dyDescent="0.25">
      <c r="A3072" s="3"/>
      <c r="B3072" s="5">
        <f>IF(newcards!B3071&lt;&gt;"",VLOOKUP(newcards!B3071,sport!$A$2:$B$8,2,FALSE),"")</f>
        <v>1</v>
      </c>
      <c r="C3072" s="3">
        <f>newcards!C3071</f>
        <v>2016</v>
      </c>
      <c r="D3072" s="3">
        <f>IF(newcards!D3071&lt;&gt;"",VLOOKUP(newcards!D3071,brand!$A$2:$B$30,2,FALSE),"")</f>
        <v>1</v>
      </c>
      <c r="E3072" s="3">
        <f>IF(newcards!E3071&lt;&gt;"",VLOOKUP(newcards!E3071,series!$A$2:$B$228,2,FALSE),)</f>
        <v>162</v>
      </c>
      <c r="F3072" s="3">
        <f>IF(newcards!F3071&lt;&gt;"",VLOOKUP(newcards!F3071,category!$A$2:$B$82,2,FALSE),)</f>
        <v>79</v>
      </c>
      <c r="G3072" s="3">
        <f>IF(newcards!G3071&lt;&gt;"",VLOOKUP(newcards!G3071,subcategory!$A$2:$B$680,2,FALSE),"")</f>
        <v>257</v>
      </c>
      <c r="H3072" s="3">
        <f>newcards!H3071</f>
        <v>242</v>
      </c>
      <c r="I3072" s="3" t="str">
        <f>newcards!I3071</f>
        <v xml:space="preserve"> </v>
      </c>
      <c r="J3072" s="3">
        <f>IF(newcards!J3071&lt;&gt;"",VLOOKUP(newcards!J3071,player!$A$2:$B$7503,2,FALSE),"")</f>
        <v>6953</v>
      </c>
      <c r="K3072" s="3" t="str">
        <f>IF(newcards!K3071&lt;&gt;"",VLOOKUP(newcards!K3071,playernameext!$A$2:$B$32,2,FALSE),"")</f>
        <v/>
      </c>
      <c r="L3072" s="3">
        <f>IF(newcards!L3071&lt;&gt;"",VLOOKUP(newcards!L3071,team!$A$2:$B$538,2,FALSE),"")</f>
        <v>4</v>
      </c>
      <c r="M3072" s="5">
        <f>IF(newcards!M3071&lt;&gt;"", newcards!M3071, "")</f>
        <v>50</v>
      </c>
      <c r="N3072" s="5" t="str">
        <f>IF(newcards!N3071&lt;&gt;"", newcards!N3071, "")</f>
        <v>N</v>
      </c>
      <c r="O3072" s="5" t="str">
        <f>IF(newcards!O3071&lt;&gt;"", newcards!O3071, "")</f>
        <v/>
      </c>
      <c r="P3072" s="5" t="str">
        <f>IF(newcards!P3071&lt;&gt;"", newcards!P3071, "")</f>
        <v/>
      </c>
      <c r="Q3072" s="5" t="str">
        <f>IF(newcards!Q3071&lt;&gt;"", newcards!Q3071, "")</f>
        <v/>
      </c>
    </row>
    <row r="3073" spans="1:17" x14ac:dyDescent="0.25">
      <c r="A3073" s="3"/>
      <c r="B3073" s="5">
        <f>IF(newcards!B3072&lt;&gt;"",VLOOKUP(newcards!B3072,sport!$A$2:$B$8,2,FALSE),"")</f>
        <v>1</v>
      </c>
      <c r="C3073" s="3">
        <f>newcards!C3072</f>
        <v>2016</v>
      </c>
      <c r="D3073" s="3">
        <f>IF(newcards!D3072&lt;&gt;"",VLOOKUP(newcards!D3072,brand!$A$2:$B$30,2,FALSE),"")</f>
        <v>1</v>
      </c>
      <c r="E3073" s="3">
        <f>IF(newcards!E3072&lt;&gt;"",VLOOKUP(newcards!E3072,series!$A$2:$B$228,2,FALSE),)</f>
        <v>162</v>
      </c>
      <c r="F3073" s="3">
        <f>IF(newcards!F3072&lt;&gt;"",VLOOKUP(newcards!F3072,category!$A$2:$B$82,2,FALSE),)</f>
        <v>79</v>
      </c>
      <c r="G3073" s="3" t="str">
        <f>IF(newcards!G3072&lt;&gt;"",VLOOKUP(newcards!G3072,subcategory!$A$2:$B$680,2,FALSE),"")</f>
        <v/>
      </c>
      <c r="H3073" s="3">
        <f>newcards!H3072</f>
        <v>243</v>
      </c>
      <c r="I3073" s="3" t="str">
        <f>newcards!I3072</f>
        <v xml:space="preserve"> </v>
      </c>
      <c r="J3073" s="3">
        <f>IF(newcards!J3072&lt;&gt;"",VLOOKUP(newcards!J3072,player!$A$2:$B$7503,2,FALSE),"")</f>
        <v>7269</v>
      </c>
      <c r="K3073" s="3" t="str">
        <f>IF(newcards!K3072&lt;&gt;"",VLOOKUP(newcards!K3072,playernameext!$A$2:$B$32,2,FALSE),"")</f>
        <v/>
      </c>
      <c r="L3073" s="3">
        <f>IF(newcards!L3072&lt;&gt;"",VLOOKUP(newcards!L3072,team!$A$2:$B$538,2,FALSE),"")</f>
        <v>43</v>
      </c>
      <c r="M3073" s="5">
        <f>IF(newcards!M3072&lt;&gt;"", newcards!M3072, "")</f>
        <v>50</v>
      </c>
      <c r="N3073" s="5" t="str">
        <f>IF(newcards!N3072&lt;&gt;"", newcards!N3072, "")</f>
        <v>N</v>
      </c>
      <c r="O3073" s="5" t="str">
        <f>IF(newcards!O3072&lt;&gt;"", newcards!O3072, "")</f>
        <v/>
      </c>
      <c r="P3073" s="5" t="str">
        <f>IF(newcards!P3072&lt;&gt;"", newcards!P3072, "")</f>
        <v/>
      </c>
      <c r="Q3073" s="5" t="str">
        <f>IF(newcards!Q3072&lt;&gt;"", newcards!Q3072, "")</f>
        <v/>
      </c>
    </row>
    <row r="3074" spans="1:17" x14ac:dyDescent="0.25">
      <c r="A3074" s="3"/>
      <c r="B3074" s="5">
        <f>IF(newcards!B3073&lt;&gt;"",VLOOKUP(newcards!B3073,sport!$A$2:$B$8,2,FALSE),"")</f>
        <v>1</v>
      </c>
      <c r="C3074" s="3">
        <f>newcards!C3073</f>
        <v>2016</v>
      </c>
      <c r="D3074" s="3">
        <f>IF(newcards!D3073&lt;&gt;"",VLOOKUP(newcards!D3073,brand!$A$2:$B$30,2,FALSE),"")</f>
        <v>1</v>
      </c>
      <c r="E3074" s="3">
        <f>IF(newcards!E3073&lt;&gt;"",VLOOKUP(newcards!E3073,series!$A$2:$B$228,2,FALSE),)</f>
        <v>162</v>
      </c>
      <c r="F3074" s="3">
        <f>IF(newcards!F3073&lt;&gt;"",VLOOKUP(newcards!F3073,category!$A$2:$B$82,2,FALSE),)</f>
        <v>79</v>
      </c>
      <c r="G3074" s="3" t="str">
        <f>IF(newcards!G3073&lt;&gt;"",VLOOKUP(newcards!G3073,subcategory!$A$2:$B$680,2,FALSE),"")</f>
        <v/>
      </c>
      <c r="H3074" s="3">
        <f>newcards!H3073</f>
        <v>244</v>
      </c>
      <c r="I3074" s="3" t="str">
        <f>newcards!I3073</f>
        <v xml:space="preserve"> </v>
      </c>
      <c r="J3074" s="3">
        <f>IF(newcards!J3073&lt;&gt;"",VLOOKUP(newcards!J3073,player!$A$2:$B$7503,2,FALSE),"")</f>
        <v>4658</v>
      </c>
      <c r="K3074" s="3" t="str">
        <f>IF(newcards!K3073&lt;&gt;"",VLOOKUP(newcards!K3073,playernameext!$A$2:$B$32,2,FALSE),"")</f>
        <v/>
      </c>
      <c r="L3074" s="3">
        <f>IF(newcards!L3073&lt;&gt;"",VLOOKUP(newcards!L3073,team!$A$2:$B$538,2,FALSE),"")</f>
        <v>89</v>
      </c>
      <c r="M3074" s="5">
        <f>IF(newcards!M3073&lt;&gt;"", newcards!M3073, "")</f>
        <v>50</v>
      </c>
      <c r="N3074" s="5" t="str">
        <f>IF(newcards!N3073&lt;&gt;"", newcards!N3073, "")</f>
        <v>N</v>
      </c>
      <c r="O3074" s="5" t="str">
        <f>IF(newcards!O3073&lt;&gt;"", newcards!O3073, "")</f>
        <v/>
      </c>
      <c r="P3074" s="5" t="str">
        <f>IF(newcards!P3073&lt;&gt;"", newcards!P3073, "")</f>
        <v/>
      </c>
      <c r="Q3074" s="5" t="str">
        <f>IF(newcards!Q3073&lt;&gt;"", newcards!Q3073, "")</f>
        <v/>
      </c>
    </row>
    <row r="3075" spans="1:17" x14ac:dyDescent="0.25">
      <c r="A3075" s="3"/>
      <c r="B3075" s="5">
        <f>IF(newcards!B3074&lt;&gt;"",VLOOKUP(newcards!B3074,sport!$A$2:$B$8,2,FALSE),"")</f>
        <v>1</v>
      </c>
      <c r="C3075" s="3">
        <f>newcards!C3074</f>
        <v>2016</v>
      </c>
      <c r="D3075" s="3">
        <f>IF(newcards!D3074&lt;&gt;"",VLOOKUP(newcards!D3074,brand!$A$2:$B$30,2,FALSE),"")</f>
        <v>1</v>
      </c>
      <c r="E3075" s="3">
        <f>IF(newcards!E3074&lt;&gt;"",VLOOKUP(newcards!E3074,series!$A$2:$B$228,2,FALSE),)</f>
        <v>162</v>
      </c>
      <c r="F3075" s="3">
        <f>IF(newcards!F3074&lt;&gt;"",VLOOKUP(newcards!F3074,category!$A$2:$B$82,2,FALSE),)</f>
        <v>79</v>
      </c>
      <c r="G3075" s="3" t="str">
        <f>IF(newcards!G3074&lt;&gt;"",VLOOKUP(newcards!G3074,subcategory!$A$2:$B$680,2,FALSE),"")</f>
        <v/>
      </c>
      <c r="H3075" s="3">
        <f>newcards!H3074</f>
        <v>245</v>
      </c>
      <c r="I3075" s="3" t="str">
        <f>newcards!I3074</f>
        <v xml:space="preserve"> </v>
      </c>
      <c r="J3075" s="3">
        <f>IF(newcards!J3074&lt;&gt;"",VLOOKUP(newcards!J3074,player!$A$2:$B$7503,2,FALSE),"")</f>
        <v>7533</v>
      </c>
      <c r="K3075" s="3" t="str">
        <f>IF(newcards!K3074&lt;&gt;"",VLOOKUP(newcards!K3074,playernameext!$A$2:$B$32,2,FALSE),"")</f>
        <v/>
      </c>
      <c r="L3075" s="3">
        <f>IF(newcards!L3074&lt;&gt;"",VLOOKUP(newcards!L3074,team!$A$2:$B$538,2,FALSE),"")</f>
        <v>39</v>
      </c>
      <c r="M3075" s="5">
        <f>IF(newcards!M3074&lt;&gt;"", newcards!M3074, "")</f>
        <v>50</v>
      </c>
      <c r="N3075" s="5" t="str">
        <f>IF(newcards!N3074&lt;&gt;"", newcards!N3074, "")</f>
        <v>N</v>
      </c>
      <c r="O3075" s="5" t="str">
        <f>IF(newcards!O3074&lt;&gt;"", newcards!O3074, "")</f>
        <v/>
      </c>
      <c r="P3075" s="5" t="str">
        <f>IF(newcards!P3074&lt;&gt;"", newcards!P3074, "")</f>
        <v/>
      </c>
      <c r="Q3075" s="5" t="str">
        <f>IF(newcards!Q3074&lt;&gt;"", newcards!Q3074, "")</f>
        <v/>
      </c>
    </row>
    <row r="3076" spans="1:17" x14ac:dyDescent="0.25">
      <c r="A3076" s="3"/>
      <c r="B3076" s="5">
        <f>IF(newcards!B3075&lt;&gt;"",VLOOKUP(newcards!B3075,sport!$A$2:$B$8,2,FALSE),"")</f>
        <v>1</v>
      </c>
      <c r="C3076" s="3">
        <f>newcards!C3075</f>
        <v>2016</v>
      </c>
      <c r="D3076" s="3">
        <f>IF(newcards!D3075&lt;&gt;"",VLOOKUP(newcards!D3075,brand!$A$2:$B$30,2,FALSE),"")</f>
        <v>1</v>
      </c>
      <c r="E3076" s="3">
        <f>IF(newcards!E3075&lt;&gt;"",VLOOKUP(newcards!E3075,series!$A$2:$B$228,2,FALSE),)</f>
        <v>162</v>
      </c>
      <c r="F3076" s="3">
        <f>IF(newcards!F3075&lt;&gt;"",VLOOKUP(newcards!F3075,category!$A$2:$B$82,2,FALSE),)</f>
        <v>79</v>
      </c>
      <c r="G3076" s="3" t="str">
        <f>IF(newcards!G3075&lt;&gt;"",VLOOKUP(newcards!G3075,subcategory!$A$2:$B$680,2,FALSE),"")</f>
        <v/>
      </c>
      <c r="H3076" s="3">
        <f>newcards!H3075</f>
        <v>246</v>
      </c>
      <c r="I3076" s="3" t="str">
        <f>newcards!I3075</f>
        <v xml:space="preserve"> </v>
      </c>
      <c r="J3076" s="3">
        <f>IF(newcards!J3075&lt;&gt;"",VLOOKUP(newcards!J3075,player!$A$2:$B$7503,2,FALSE),"")</f>
        <v>2294</v>
      </c>
      <c r="K3076" s="3" t="str">
        <f>IF(newcards!K3075&lt;&gt;"",VLOOKUP(newcards!K3075,playernameext!$A$2:$B$32,2,FALSE),"")</f>
        <v/>
      </c>
      <c r="L3076" s="3">
        <f>IF(newcards!L3075&lt;&gt;"",VLOOKUP(newcards!L3075,team!$A$2:$B$538,2,FALSE),"")</f>
        <v>19</v>
      </c>
      <c r="M3076" s="5">
        <f>IF(newcards!M3075&lt;&gt;"", newcards!M3075, "")</f>
        <v>50</v>
      </c>
      <c r="N3076" s="5" t="str">
        <f>IF(newcards!N3075&lt;&gt;"", newcards!N3075, "")</f>
        <v>N</v>
      </c>
      <c r="O3076" s="5" t="str">
        <f>IF(newcards!O3075&lt;&gt;"", newcards!O3075, "")</f>
        <v/>
      </c>
      <c r="P3076" s="5" t="str">
        <f>IF(newcards!P3075&lt;&gt;"", newcards!P3075, "")</f>
        <v/>
      </c>
      <c r="Q3076" s="5" t="str">
        <f>IF(newcards!Q3075&lt;&gt;"", newcards!Q3075, "")</f>
        <v/>
      </c>
    </row>
    <row r="3077" spans="1:17" x14ac:dyDescent="0.25">
      <c r="A3077" s="3"/>
      <c r="B3077" s="5">
        <f>IF(newcards!B3076&lt;&gt;"",VLOOKUP(newcards!B3076,sport!$A$2:$B$8,2,FALSE),"")</f>
        <v>1</v>
      </c>
      <c r="C3077" s="3">
        <f>newcards!C3076</f>
        <v>2016</v>
      </c>
      <c r="D3077" s="3">
        <f>IF(newcards!D3076&lt;&gt;"",VLOOKUP(newcards!D3076,brand!$A$2:$B$30,2,FALSE),"")</f>
        <v>1</v>
      </c>
      <c r="E3077" s="3">
        <f>IF(newcards!E3076&lt;&gt;"",VLOOKUP(newcards!E3076,series!$A$2:$B$228,2,FALSE),)</f>
        <v>162</v>
      </c>
      <c r="F3077" s="3">
        <f>IF(newcards!F3076&lt;&gt;"",VLOOKUP(newcards!F3076,category!$A$2:$B$82,2,FALSE),)</f>
        <v>79</v>
      </c>
      <c r="G3077" s="3" t="str">
        <f>IF(newcards!G3076&lt;&gt;"",VLOOKUP(newcards!G3076,subcategory!$A$2:$B$680,2,FALSE),"")</f>
        <v/>
      </c>
      <c r="H3077" s="3">
        <f>newcards!H3076</f>
        <v>247</v>
      </c>
      <c r="I3077" s="3" t="str">
        <f>newcards!I3076</f>
        <v xml:space="preserve"> </v>
      </c>
      <c r="J3077" s="3">
        <f>IF(newcards!J3076&lt;&gt;"",VLOOKUP(newcards!J3076,player!$A$2:$B$7503,2,FALSE),"")</f>
        <v>6852</v>
      </c>
      <c r="K3077" s="3" t="str">
        <f>IF(newcards!K3076&lt;&gt;"",VLOOKUP(newcards!K3076,playernameext!$A$2:$B$32,2,FALSE),"")</f>
        <v/>
      </c>
      <c r="L3077" s="3">
        <f>IF(newcards!L3076&lt;&gt;"",VLOOKUP(newcards!L3076,team!$A$2:$B$538,2,FALSE),"")</f>
        <v>96</v>
      </c>
      <c r="M3077" s="5">
        <f>IF(newcards!M3076&lt;&gt;"", newcards!M3076, "")</f>
        <v>50</v>
      </c>
      <c r="N3077" s="5" t="str">
        <f>IF(newcards!N3076&lt;&gt;"", newcards!N3076, "")</f>
        <v>N</v>
      </c>
      <c r="O3077" s="5" t="str">
        <f>IF(newcards!O3076&lt;&gt;"", newcards!O3076, "")</f>
        <v/>
      </c>
      <c r="P3077" s="5" t="str">
        <f>IF(newcards!P3076&lt;&gt;"", newcards!P3076, "")</f>
        <v/>
      </c>
      <c r="Q3077" s="5" t="str">
        <f>IF(newcards!Q3076&lt;&gt;"", newcards!Q3076, "")</f>
        <v/>
      </c>
    </row>
    <row r="3078" spans="1:17" x14ac:dyDescent="0.25">
      <c r="A3078" s="3"/>
      <c r="B3078" s="5">
        <f>IF(newcards!B3077&lt;&gt;"",VLOOKUP(newcards!B3077,sport!$A$2:$B$8,2,FALSE),"")</f>
        <v>1</v>
      </c>
      <c r="C3078" s="3">
        <f>newcards!C3077</f>
        <v>2016</v>
      </c>
      <c r="D3078" s="3">
        <f>IF(newcards!D3077&lt;&gt;"",VLOOKUP(newcards!D3077,brand!$A$2:$B$30,2,FALSE),"")</f>
        <v>1</v>
      </c>
      <c r="E3078" s="3">
        <f>IF(newcards!E3077&lt;&gt;"",VLOOKUP(newcards!E3077,series!$A$2:$B$228,2,FALSE),)</f>
        <v>162</v>
      </c>
      <c r="F3078" s="3">
        <f>IF(newcards!F3077&lt;&gt;"",VLOOKUP(newcards!F3077,category!$A$2:$B$82,2,FALSE),)</f>
        <v>79</v>
      </c>
      <c r="G3078" s="3" t="str">
        <f>IF(newcards!G3077&lt;&gt;"",VLOOKUP(newcards!G3077,subcategory!$A$2:$B$680,2,FALSE),"")</f>
        <v/>
      </c>
      <c r="H3078" s="3">
        <f>newcards!H3077</f>
        <v>248</v>
      </c>
      <c r="I3078" s="3" t="str">
        <f>newcards!I3077</f>
        <v xml:space="preserve"> </v>
      </c>
      <c r="J3078" s="3">
        <f>IF(newcards!J3077&lt;&gt;"",VLOOKUP(newcards!J3077,player!$A$2:$B$7503,2,FALSE),"")</f>
        <v>767</v>
      </c>
      <c r="K3078" s="3" t="str">
        <f>IF(newcards!K3077&lt;&gt;"",VLOOKUP(newcards!K3077,playernameext!$A$2:$B$32,2,FALSE),"")</f>
        <v/>
      </c>
      <c r="L3078" s="3">
        <f>IF(newcards!L3077&lt;&gt;"",VLOOKUP(newcards!L3077,team!$A$2:$B$538,2,FALSE),"")</f>
        <v>4</v>
      </c>
      <c r="M3078" s="5">
        <f>IF(newcards!M3077&lt;&gt;"", newcards!M3077, "")</f>
        <v>50</v>
      </c>
      <c r="N3078" s="5" t="str">
        <f>IF(newcards!N3077&lt;&gt;"", newcards!N3077, "")</f>
        <v>N</v>
      </c>
      <c r="O3078" s="5" t="str">
        <f>IF(newcards!O3077&lt;&gt;"", newcards!O3077, "")</f>
        <v/>
      </c>
      <c r="P3078" s="5" t="str">
        <f>IF(newcards!P3077&lt;&gt;"", newcards!P3077, "")</f>
        <v/>
      </c>
      <c r="Q3078" s="5" t="str">
        <f>IF(newcards!Q3077&lt;&gt;"", newcards!Q3077, "")</f>
        <v/>
      </c>
    </row>
    <row r="3079" spans="1:17" x14ac:dyDescent="0.25">
      <c r="A3079" s="3"/>
      <c r="B3079" s="5">
        <f>IF(newcards!B3078&lt;&gt;"",VLOOKUP(newcards!B3078,sport!$A$2:$B$8,2,FALSE),"")</f>
        <v>1</v>
      </c>
      <c r="C3079" s="3">
        <f>newcards!C3078</f>
        <v>2016</v>
      </c>
      <c r="D3079" s="3">
        <f>IF(newcards!D3078&lt;&gt;"",VLOOKUP(newcards!D3078,brand!$A$2:$B$30,2,FALSE),"")</f>
        <v>1</v>
      </c>
      <c r="E3079" s="3">
        <f>IF(newcards!E3078&lt;&gt;"",VLOOKUP(newcards!E3078,series!$A$2:$B$228,2,FALSE),)</f>
        <v>162</v>
      </c>
      <c r="F3079" s="3">
        <f>IF(newcards!F3078&lt;&gt;"",VLOOKUP(newcards!F3078,category!$A$2:$B$82,2,FALSE),)</f>
        <v>79</v>
      </c>
      <c r="G3079" s="3" t="str">
        <f>IF(newcards!G3078&lt;&gt;"",VLOOKUP(newcards!G3078,subcategory!$A$2:$B$680,2,FALSE),"")</f>
        <v/>
      </c>
      <c r="H3079" s="3">
        <f>newcards!H3078</f>
        <v>249</v>
      </c>
      <c r="I3079" s="3" t="str">
        <f>newcards!I3078</f>
        <v xml:space="preserve"> </v>
      </c>
      <c r="J3079" s="3">
        <f>IF(newcards!J3078&lt;&gt;"",VLOOKUP(newcards!J3078,player!$A$2:$B$7503,2,FALSE),"")</f>
        <v>1407</v>
      </c>
      <c r="K3079" s="3" t="str">
        <f>IF(newcards!K3078&lt;&gt;"",VLOOKUP(newcards!K3078,playernameext!$A$2:$B$32,2,FALSE),"")</f>
        <v/>
      </c>
      <c r="L3079" s="3">
        <f>IF(newcards!L3078&lt;&gt;"",VLOOKUP(newcards!L3078,team!$A$2:$B$538,2,FALSE),"")</f>
        <v>43</v>
      </c>
      <c r="M3079" s="5">
        <f>IF(newcards!M3078&lt;&gt;"", newcards!M3078, "")</f>
        <v>50</v>
      </c>
      <c r="N3079" s="5" t="str">
        <f>IF(newcards!N3078&lt;&gt;"", newcards!N3078, "")</f>
        <v>N</v>
      </c>
      <c r="O3079" s="5" t="str">
        <f>IF(newcards!O3078&lt;&gt;"", newcards!O3078, "")</f>
        <v/>
      </c>
      <c r="P3079" s="5" t="str">
        <f>IF(newcards!P3078&lt;&gt;"", newcards!P3078, "")</f>
        <v/>
      </c>
      <c r="Q3079" s="5" t="str">
        <f>IF(newcards!Q3078&lt;&gt;"", newcards!Q3078, "")</f>
        <v/>
      </c>
    </row>
    <row r="3080" spans="1:17" x14ac:dyDescent="0.25">
      <c r="A3080" s="3"/>
      <c r="B3080" s="5">
        <f>IF(newcards!B3079&lt;&gt;"",VLOOKUP(newcards!B3079,sport!$A$2:$B$8,2,FALSE),"")</f>
        <v>1</v>
      </c>
      <c r="C3080" s="3">
        <f>newcards!C3079</f>
        <v>2016</v>
      </c>
      <c r="D3080" s="3">
        <f>IF(newcards!D3079&lt;&gt;"",VLOOKUP(newcards!D3079,brand!$A$2:$B$30,2,FALSE),"")</f>
        <v>1</v>
      </c>
      <c r="E3080" s="3">
        <f>IF(newcards!E3079&lt;&gt;"",VLOOKUP(newcards!E3079,series!$A$2:$B$228,2,FALSE),)</f>
        <v>162</v>
      </c>
      <c r="F3080" s="3">
        <f>IF(newcards!F3079&lt;&gt;"",VLOOKUP(newcards!F3079,category!$A$2:$B$82,2,FALSE),)</f>
        <v>79</v>
      </c>
      <c r="G3080" s="3" t="str">
        <f>IF(newcards!G3079&lt;&gt;"",VLOOKUP(newcards!G3079,subcategory!$A$2:$B$680,2,FALSE),"")</f>
        <v/>
      </c>
      <c r="H3080" s="3">
        <f>newcards!H3079</f>
        <v>250</v>
      </c>
      <c r="I3080" s="3" t="str">
        <f>newcards!I3079</f>
        <v xml:space="preserve"> </v>
      </c>
      <c r="J3080" s="3">
        <f>IF(newcards!J3079&lt;&gt;"",VLOOKUP(newcards!J3079,player!$A$2:$B$7503,2,FALSE),"")</f>
        <v>4780</v>
      </c>
      <c r="K3080" s="3" t="str">
        <f>IF(newcards!K3079&lt;&gt;"",VLOOKUP(newcards!K3079,playernameext!$A$2:$B$32,2,FALSE),"")</f>
        <v/>
      </c>
      <c r="L3080" s="3">
        <f>IF(newcards!L3079&lt;&gt;"",VLOOKUP(newcards!L3079,team!$A$2:$B$538,2,FALSE),"")</f>
        <v>40</v>
      </c>
      <c r="M3080" s="5">
        <f>IF(newcards!M3079&lt;&gt;"", newcards!M3079, "")</f>
        <v>50</v>
      </c>
      <c r="N3080" s="5" t="str">
        <f>IF(newcards!N3079&lt;&gt;"", newcards!N3079, "")</f>
        <v>N</v>
      </c>
      <c r="O3080" s="5" t="str">
        <f>IF(newcards!O3079&lt;&gt;"", newcards!O3079, "")</f>
        <v/>
      </c>
      <c r="P3080" s="5" t="str">
        <f>IF(newcards!P3079&lt;&gt;"", newcards!P3079, "")</f>
        <v/>
      </c>
      <c r="Q3080" s="5" t="str">
        <f>IF(newcards!Q3079&lt;&gt;"", newcards!Q3079, "")</f>
        <v/>
      </c>
    </row>
    <row r="3081" spans="1:17" x14ac:dyDescent="0.25">
      <c r="A3081" s="3"/>
      <c r="B3081" s="5">
        <f>IF(newcards!B3080&lt;&gt;"",VLOOKUP(newcards!B3080,sport!$A$2:$B$8,2,FALSE),"")</f>
        <v>1</v>
      </c>
      <c r="C3081" s="3">
        <f>newcards!C3080</f>
        <v>2016</v>
      </c>
      <c r="D3081" s="3">
        <f>IF(newcards!D3080&lt;&gt;"",VLOOKUP(newcards!D3080,brand!$A$2:$B$30,2,FALSE),"")</f>
        <v>1</v>
      </c>
      <c r="E3081" s="3">
        <f>IF(newcards!E3080&lt;&gt;"",VLOOKUP(newcards!E3080,series!$A$2:$B$228,2,FALSE),)</f>
        <v>162</v>
      </c>
      <c r="F3081" s="3">
        <f>IF(newcards!F3080&lt;&gt;"",VLOOKUP(newcards!F3080,category!$A$2:$B$82,2,FALSE),)</f>
        <v>79</v>
      </c>
      <c r="G3081" s="3" t="str">
        <f>IF(newcards!G3080&lt;&gt;"",VLOOKUP(newcards!G3080,subcategory!$A$2:$B$680,2,FALSE),"")</f>
        <v/>
      </c>
      <c r="H3081" s="3">
        <f>newcards!H3080</f>
        <v>251</v>
      </c>
      <c r="I3081" s="3" t="str">
        <f>newcards!I3080</f>
        <v xml:space="preserve"> </v>
      </c>
      <c r="J3081" s="3">
        <f>IF(newcards!J3080&lt;&gt;"",VLOOKUP(newcards!J3080,player!$A$2:$B$7503,2,FALSE),"")</f>
        <v>7522</v>
      </c>
      <c r="K3081" s="3" t="str">
        <f>IF(newcards!K3080&lt;&gt;"",VLOOKUP(newcards!K3080,playernameext!$A$2:$B$32,2,FALSE),"")</f>
        <v/>
      </c>
      <c r="L3081" s="3">
        <f>IF(newcards!L3080&lt;&gt;"",VLOOKUP(newcards!L3080,team!$A$2:$B$538,2,FALSE),"")</f>
        <v>3</v>
      </c>
      <c r="M3081" s="5">
        <f>IF(newcards!M3080&lt;&gt;"", newcards!M3080, "")</f>
        <v>50</v>
      </c>
      <c r="N3081" s="5" t="str">
        <f>IF(newcards!N3080&lt;&gt;"", newcards!N3080, "")</f>
        <v>N</v>
      </c>
      <c r="O3081" s="5" t="str">
        <f>IF(newcards!O3080&lt;&gt;"", newcards!O3080, "")</f>
        <v/>
      </c>
      <c r="P3081" s="5" t="str">
        <f>IF(newcards!P3080&lt;&gt;"", newcards!P3080, "")</f>
        <v/>
      </c>
      <c r="Q3081" s="5" t="str">
        <f>IF(newcards!Q3080&lt;&gt;"", newcards!Q3080, "")</f>
        <v/>
      </c>
    </row>
    <row r="3082" spans="1:17" x14ac:dyDescent="0.25">
      <c r="A3082" s="3"/>
      <c r="B3082" s="5">
        <f>IF(newcards!B3081&lt;&gt;"",VLOOKUP(newcards!B3081,sport!$A$2:$B$8,2,FALSE),"")</f>
        <v>1</v>
      </c>
      <c r="C3082" s="3">
        <f>newcards!C3081</f>
        <v>2016</v>
      </c>
      <c r="D3082" s="3">
        <f>IF(newcards!D3081&lt;&gt;"",VLOOKUP(newcards!D3081,brand!$A$2:$B$30,2,FALSE),"")</f>
        <v>1</v>
      </c>
      <c r="E3082" s="3">
        <f>IF(newcards!E3081&lt;&gt;"",VLOOKUP(newcards!E3081,series!$A$2:$B$228,2,FALSE),)</f>
        <v>162</v>
      </c>
      <c r="F3082" s="3">
        <f>IF(newcards!F3081&lt;&gt;"",VLOOKUP(newcards!F3081,category!$A$2:$B$82,2,FALSE),)</f>
        <v>79</v>
      </c>
      <c r="G3082" s="3" t="str">
        <f>IF(newcards!G3081&lt;&gt;"",VLOOKUP(newcards!G3081,subcategory!$A$2:$B$680,2,FALSE),"")</f>
        <v/>
      </c>
      <c r="H3082" s="3">
        <f>newcards!H3081</f>
        <v>252</v>
      </c>
      <c r="I3082" s="3" t="str">
        <f>newcards!I3081</f>
        <v xml:space="preserve"> </v>
      </c>
      <c r="J3082" s="3">
        <f>IF(newcards!J3081&lt;&gt;"",VLOOKUP(newcards!J3081,player!$A$2:$B$7503,2,FALSE),"")</f>
        <v>3878</v>
      </c>
      <c r="K3082" s="3" t="str">
        <f>IF(newcards!K3081&lt;&gt;"",VLOOKUP(newcards!K3081,playernameext!$A$2:$B$32,2,FALSE),"")</f>
        <v/>
      </c>
      <c r="L3082" s="3">
        <f>IF(newcards!L3081&lt;&gt;"",VLOOKUP(newcards!L3081,team!$A$2:$B$538,2,FALSE),"")</f>
        <v>21</v>
      </c>
      <c r="M3082" s="5">
        <f>IF(newcards!M3081&lt;&gt;"", newcards!M3081, "")</f>
        <v>50</v>
      </c>
      <c r="N3082" s="5" t="str">
        <f>IF(newcards!N3081&lt;&gt;"", newcards!N3081, "")</f>
        <v>N</v>
      </c>
      <c r="O3082" s="5" t="str">
        <f>IF(newcards!O3081&lt;&gt;"", newcards!O3081, "")</f>
        <v/>
      </c>
      <c r="P3082" s="5" t="str">
        <f>IF(newcards!P3081&lt;&gt;"", newcards!P3081, "")</f>
        <v/>
      </c>
      <c r="Q3082" s="5" t="str">
        <f>IF(newcards!Q3081&lt;&gt;"", newcards!Q3081, "")</f>
        <v/>
      </c>
    </row>
    <row r="3083" spans="1:17" x14ac:dyDescent="0.25">
      <c r="A3083" s="3"/>
      <c r="B3083" s="5">
        <f>IF(newcards!B3082&lt;&gt;"",VLOOKUP(newcards!B3082,sport!$A$2:$B$8,2,FALSE),"")</f>
        <v>1</v>
      </c>
      <c r="C3083" s="3">
        <f>newcards!C3082</f>
        <v>2016</v>
      </c>
      <c r="D3083" s="3">
        <f>IF(newcards!D3082&lt;&gt;"",VLOOKUP(newcards!D3082,brand!$A$2:$B$30,2,FALSE),"")</f>
        <v>1</v>
      </c>
      <c r="E3083" s="3">
        <f>IF(newcards!E3082&lt;&gt;"",VLOOKUP(newcards!E3082,series!$A$2:$B$228,2,FALSE),)</f>
        <v>162</v>
      </c>
      <c r="F3083" s="3">
        <f>IF(newcards!F3082&lt;&gt;"",VLOOKUP(newcards!F3082,category!$A$2:$B$82,2,FALSE),)</f>
        <v>79</v>
      </c>
      <c r="G3083" s="3" t="str">
        <f>IF(newcards!G3082&lt;&gt;"",VLOOKUP(newcards!G3082,subcategory!$A$2:$B$680,2,FALSE),"")</f>
        <v/>
      </c>
      <c r="H3083" s="3">
        <f>newcards!H3082</f>
        <v>253</v>
      </c>
      <c r="I3083" s="3" t="str">
        <f>newcards!I3082</f>
        <v xml:space="preserve"> </v>
      </c>
      <c r="J3083" s="3">
        <f>IF(newcards!J3082&lt;&gt;"",VLOOKUP(newcards!J3082,player!$A$2:$B$7503,2,FALSE),"")</f>
        <v>7092</v>
      </c>
      <c r="K3083" s="3" t="str">
        <f>IF(newcards!K3082&lt;&gt;"",VLOOKUP(newcards!K3082,playernameext!$A$2:$B$32,2,FALSE),"")</f>
        <v/>
      </c>
      <c r="L3083" s="3">
        <f>IF(newcards!L3082&lt;&gt;"",VLOOKUP(newcards!L3082,team!$A$2:$B$538,2,FALSE),"")</f>
        <v>40</v>
      </c>
      <c r="M3083" s="5">
        <f>IF(newcards!M3082&lt;&gt;"", newcards!M3082, "")</f>
        <v>50</v>
      </c>
      <c r="N3083" s="5" t="str">
        <f>IF(newcards!N3082&lt;&gt;"", newcards!N3082, "")</f>
        <v>N</v>
      </c>
      <c r="O3083" s="5" t="str">
        <f>IF(newcards!O3082&lt;&gt;"", newcards!O3082, "")</f>
        <v/>
      </c>
      <c r="P3083" s="5" t="str">
        <f>IF(newcards!P3082&lt;&gt;"", newcards!P3082, "")</f>
        <v/>
      </c>
      <c r="Q3083" s="5" t="str">
        <f>IF(newcards!Q3082&lt;&gt;"", newcards!Q3082, "")</f>
        <v/>
      </c>
    </row>
    <row r="3084" spans="1:17" x14ac:dyDescent="0.25">
      <c r="A3084" s="3"/>
      <c r="B3084" s="5">
        <f>IF(newcards!B3083&lt;&gt;"",VLOOKUP(newcards!B3083,sport!$A$2:$B$8,2,FALSE),"")</f>
        <v>1</v>
      </c>
      <c r="C3084" s="3">
        <f>newcards!C3083</f>
        <v>2016</v>
      </c>
      <c r="D3084" s="3">
        <f>IF(newcards!D3083&lt;&gt;"",VLOOKUP(newcards!D3083,brand!$A$2:$B$30,2,FALSE),"")</f>
        <v>1</v>
      </c>
      <c r="E3084" s="3">
        <f>IF(newcards!E3083&lt;&gt;"",VLOOKUP(newcards!E3083,series!$A$2:$B$228,2,FALSE),)</f>
        <v>162</v>
      </c>
      <c r="F3084" s="3">
        <f>IF(newcards!F3083&lt;&gt;"",VLOOKUP(newcards!F3083,category!$A$2:$B$82,2,FALSE),)</f>
        <v>79</v>
      </c>
      <c r="G3084" s="3" t="str">
        <f>IF(newcards!G3083&lt;&gt;"",VLOOKUP(newcards!G3083,subcategory!$A$2:$B$680,2,FALSE),"")</f>
        <v/>
      </c>
      <c r="H3084" s="3">
        <f>newcards!H3083</f>
        <v>254</v>
      </c>
      <c r="I3084" s="3" t="str">
        <f>newcards!I3083</f>
        <v xml:space="preserve"> </v>
      </c>
      <c r="J3084" s="3">
        <f>IF(newcards!J3083&lt;&gt;"",VLOOKUP(newcards!J3083,player!$A$2:$B$7503,2,FALSE),"")</f>
        <v>4672</v>
      </c>
      <c r="K3084" s="3" t="str">
        <f>IF(newcards!K3083&lt;&gt;"",VLOOKUP(newcards!K3083,playernameext!$A$2:$B$32,2,FALSE),"")</f>
        <v/>
      </c>
      <c r="L3084" s="3">
        <f>IF(newcards!L3083&lt;&gt;"",VLOOKUP(newcards!L3083,team!$A$2:$B$538,2,FALSE),"")</f>
        <v>89</v>
      </c>
      <c r="M3084" s="5">
        <f>IF(newcards!M3083&lt;&gt;"", newcards!M3083, "")</f>
        <v>50</v>
      </c>
      <c r="N3084" s="5" t="str">
        <f>IF(newcards!N3083&lt;&gt;"", newcards!N3083, "")</f>
        <v>N</v>
      </c>
      <c r="O3084" s="5" t="str">
        <f>IF(newcards!O3083&lt;&gt;"", newcards!O3083, "")</f>
        <v/>
      </c>
      <c r="P3084" s="5" t="str">
        <f>IF(newcards!P3083&lt;&gt;"", newcards!P3083, "")</f>
        <v/>
      </c>
      <c r="Q3084" s="5" t="str">
        <f>IF(newcards!Q3083&lt;&gt;"", newcards!Q3083, "")</f>
        <v/>
      </c>
    </row>
    <row r="3085" spans="1:17" x14ac:dyDescent="0.25">
      <c r="A3085" s="3"/>
      <c r="B3085" s="5">
        <f>IF(newcards!B3084&lt;&gt;"",VLOOKUP(newcards!B3084,sport!$A$2:$B$8,2,FALSE),"")</f>
        <v>1</v>
      </c>
      <c r="C3085" s="3">
        <f>newcards!C3084</f>
        <v>2016</v>
      </c>
      <c r="D3085" s="3">
        <f>IF(newcards!D3084&lt;&gt;"",VLOOKUP(newcards!D3084,brand!$A$2:$B$30,2,FALSE),"")</f>
        <v>1</v>
      </c>
      <c r="E3085" s="3">
        <f>IF(newcards!E3084&lt;&gt;"",VLOOKUP(newcards!E3084,series!$A$2:$B$228,2,FALSE),)</f>
        <v>162</v>
      </c>
      <c r="F3085" s="3">
        <f>IF(newcards!F3084&lt;&gt;"",VLOOKUP(newcards!F3084,category!$A$2:$B$82,2,FALSE),)</f>
        <v>79</v>
      </c>
      <c r="G3085" s="3" t="str">
        <f>IF(newcards!G3084&lt;&gt;"",VLOOKUP(newcards!G3084,subcategory!$A$2:$B$680,2,FALSE),"")</f>
        <v/>
      </c>
      <c r="H3085" s="3">
        <f>newcards!H3084</f>
        <v>255</v>
      </c>
      <c r="I3085" s="3" t="str">
        <f>newcards!I3084</f>
        <v xml:space="preserve"> </v>
      </c>
      <c r="J3085" s="3">
        <f>IF(newcards!J3084&lt;&gt;"",VLOOKUP(newcards!J3084,player!$A$2:$B$7503,2,FALSE),"")</f>
        <v>4048</v>
      </c>
      <c r="K3085" s="3" t="str">
        <f>IF(newcards!K3084&lt;&gt;"",VLOOKUP(newcards!K3084,playernameext!$A$2:$B$32,2,FALSE),"")</f>
        <v/>
      </c>
      <c r="L3085" s="3">
        <f>IF(newcards!L3084&lt;&gt;"",VLOOKUP(newcards!L3084,team!$A$2:$B$538,2,FALSE),"")</f>
        <v>40</v>
      </c>
      <c r="M3085" s="5">
        <f>IF(newcards!M3084&lt;&gt;"", newcards!M3084, "")</f>
        <v>50</v>
      </c>
      <c r="N3085" s="5" t="str">
        <f>IF(newcards!N3084&lt;&gt;"", newcards!N3084, "")</f>
        <v>N</v>
      </c>
      <c r="O3085" s="5" t="str">
        <f>IF(newcards!O3084&lt;&gt;"", newcards!O3084, "")</f>
        <v/>
      </c>
      <c r="P3085" s="5" t="str">
        <f>IF(newcards!P3084&lt;&gt;"", newcards!P3084, "")</f>
        <v/>
      </c>
      <c r="Q3085" s="5" t="str">
        <f>IF(newcards!Q3084&lt;&gt;"", newcards!Q3084, "")</f>
        <v/>
      </c>
    </row>
    <row r="3086" spans="1:17" x14ac:dyDescent="0.25">
      <c r="A3086" s="3"/>
      <c r="B3086" s="5">
        <f>IF(newcards!B3085&lt;&gt;"",VLOOKUP(newcards!B3085,sport!$A$2:$B$8,2,FALSE),"")</f>
        <v>1</v>
      </c>
      <c r="C3086" s="3">
        <f>newcards!C3085</f>
        <v>2016</v>
      </c>
      <c r="D3086" s="3">
        <f>IF(newcards!D3085&lt;&gt;"",VLOOKUP(newcards!D3085,brand!$A$2:$B$30,2,FALSE),"")</f>
        <v>1</v>
      </c>
      <c r="E3086" s="3">
        <f>IF(newcards!E3085&lt;&gt;"",VLOOKUP(newcards!E3085,series!$A$2:$B$228,2,FALSE),)</f>
        <v>162</v>
      </c>
      <c r="F3086" s="3">
        <f>IF(newcards!F3085&lt;&gt;"",VLOOKUP(newcards!F3085,category!$A$2:$B$82,2,FALSE),)</f>
        <v>79</v>
      </c>
      <c r="G3086" s="3" t="str">
        <f>IF(newcards!G3085&lt;&gt;"",VLOOKUP(newcards!G3085,subcategory!$A$2:$B$680,2,FALSE),"")</f>
        <v/>
      </c>
      <c r="H3086" s="3">
        <f>newcards!H3085</f>
        <v>256</v>
      </c>
      <c r="I3086" s="3" t="str">
        <f>newcards!I3085</f>
        <v xml:space="preserve"> </v>
      </c>
      <c r="J3086" s="3">
        <f>IF(newcards!J3085&lt;&gt;"",VLOOKUP(newcards!J3085,player!$A$2:$B$7503,2,FALSE),"")</f>
        <v>1363</v>
      </c>
      <c r="K3086" s="3" t="str">
        <f>IF(newcards!K3085&lt;&gt;"",VLOOKUP(newcards!K3085,playernameext!$A$2:$B$32,2,FALSE),"")</f>
        <v/>
      </c>
      <c r="L3086" s="3">
        <f>IF(newcards!L3085&lt;&gt;"",VLOOKUP(newcards!L3085,team!$A$2:$B$538,2,FALSE),"")</f>
        <v>49</v>
      </c>
      <c r="M3086" s="5">
        <f>IF(newcards!M3085&lt;&gt;"", newcards!M3085, "")</f>
        <v>50</v>
      </c>
      <c r="N3086" s="5" t="str">
        <f>IF(newcards!N3085&lt;&gt;"", newcards!N3085, "")</f>
        <v>N</v>
      </c>
      <c r="O3086" s="5" t="str">
        <f>IF(newcards!O3085&lt;&gt;"", newcards!O3085, "")</f>
        <v/>
      </c>
      <c r="P3086" s="5" t="str">
        <f>IF(newcards!P3085&lt;&gt;"", newcards!P3085, "")</f>
        <v/>
      </c>
      <c r="Q3086" s="5" t="str">
        <f>IF(newcards!Q3085&lt;&gt;"", newcards!Q3085, "")</f>
        <v/>
      </c>
    </row>
    <row r="3087" spans="1:17" x14ac:dyDescent="0.25">
      <c r="A3087" s="3"/>
      <c r="B3087" s="5">
        <f>IF(newcards!B3086&lt;&gt;"",VLOOKUP(newcards!B3086,sport!$A$2:$B$8,2,FALSE),"")</f>
        <v>1</v>
      </c>
      <c r="C3087" s="3">
        <f>newcards!C3086</f>
        <v>2016</v>
      </c>
      <c r="D3087" s="3">
        <f>IF(newcards!D3086&lt;&gt;"",VLOOKUP(newcards!D3086,brand!$A$2:$B$30,2,FALSE),"")</f>
        <v>1</v>
      </c>
      <c r="E3087" s="3">
        <f>IF(newcards!E3086&lt;&gt;"",VLOOKUP(newcards!E3086,series!$A$2:$B$228,2,FALSE),)</f>
        <v>162</v>
      </c>
      <c r="F3087" s="3">
        <f>IF(newcards!F3086&lt;&gt;"",VLOOKUP(newcards!F3086,category!$A$2:$B$82,2,FALSE),)</f>
        <v>79</v>
      </c>
      <c r="G3087" s="3" t="str">
        <f>IF(newcards!G3086&lt;&gt;"",VLOOKUP(newcards!G3086,subcategory!$A$2:$B$680,2,FALSE),"")</f>
        <v/>
      </c>
      <c r="H3087" s="3">
        <f>newcards!H3086</f>
        <v>257</v>
      </c>
      <c r="I3087" s="3" t="str">
        <f>newcards!I3086</f>
        <v xml:space="preserve"> </v>
      </c>
      <c r="J3087" s="3">
        <f>IF(newcards!J3086&lt;&gt;"",VLOOKUP(newcards!J3086,player!$A$2:$B$7503,2,FALSE),"")</f>
        <v>7234</v>
      </c>
      <c r="K3087" s="3" t="str">
        <f>IF(newcards!K3086&lt;&gt;"",VLOOKUP(newcards!K3086,playernameext!$A$2:$B$32,2,FALSE),"")</f>
        <v/>
      </c>
      <c r="L3087" s="3">
        <f>IF(newcards!L3086&lt;&gt;"",VLOOKUP(newcards!L3086,team!$A$2:$B$538,2,FALSE),"")</f>
        <v>43</v>
      </c>
      <c r="M3087" s="5">
        <f>IF(newcards!M3086&lt;&gt;"", newcards!M3086, "")</f>
        <v>50</v>
      </c>
      <c r="N3087" s="5" t="str">
        <f>IF(newcards!N3086&lt;&gt;"", newcards!N3086, "")</f>
        <v>N</v>
      </c>
      <c r="O3087" s="5" t="str">
        <f>IF(newcards!O3086&lt;&gt;"", newcards!O3086, "")</f>
        <v/>
      </c>
      <c r="P3087" s="5" t="str">
        <f>IF(newcards!P3086&lt;&gt;"", newcards!P3086, "")</f>
        <v/>
      </c>
      <c r="Q3087" s="5" t="str">
        <f>IF(newcards!Q3086&lt;&gt;"", newcards!Q3086, "")</f>
        <v/>
      </c>
    </row>
    <row r="3088" spans="1:17" x14ac:dyDescent="0.25">
      <c r="A3088" s="3"/>
      <c r="B3088" s="5">
        <f>IF(newcards!B3087&lt;&gt;"",VLOOKUP(newcards!B3087,sport!$A$2:$B$8,2,FALSE),"")</f>
        <v>1</v>
      </c>
      <c r="C3088" s="3">
        <f>newcards!C3087</f>
        <v>2016</v>
      </c>
      <c r="D3088" s="3">
        <f>IF(newcards!D3087&lt;&gt;"",VLOOKUP(newcards!D3087,brand!$A$2:$B$30,2,FALSE),"")</f>
        <v>1</v>
      </c>
      <c r="E3088" s="3">
        <f>IF(newcards!E3087&lt;&gt;"",VLOOKUP(newcards!E3087,series!$A$2:$B$228,2,FALSE),)</f>
        <v>162</v>
      </c>
      <c r="F3088" s="3">
        <f>IF(newcards!F3087&lt;&gt;"",VLOOKUP(newcards!F3087,category!$A$2:$B$82,2,FALSE),)</f>
        <v>79</v>
      </c>
      <c r="G3088" s="3">
        <f>IF(newcards!G3087&lt;&gt;"",VLOOKUP(newcards!G3087,subcategory!$A$2:$B$680,2,FALSE),"")</f>
        <v>257</v>
      </c>
      <c r="H3088" s="3">
        <f>newcards!H3087</f>
        <v>258</v>
      </c>
      <c r="I3088" s="3" t="str">
        <f>newcards!I3087</f>
        <v xml:space="preserve"> </v>
      </c>
      <c r="J3088" s="3">
        <f>IF(newcards!J3087&lt;&gt;"",VLOOKUP(newcards!J3087,player!$A$2:$B$7503,2,FALSE),"")</f>
        <v>7201</v>
      </c>
      <c r="K3088" s="3" t="str">
        <f>IF(newcards!K3087&lt;&gt;"",VLOOKUP(newcards!K3087,playernameext!$A$2:$B$32,2,FALSE),"")</f>
        <v/>
      </c>
      <c r="L3088" s="3">
        <f>IF(newcards!L3087&lt;&gt;"",VLOOKUP(newcards!L3087,team!$A$2:$B$538,2,FALSE),"")</f>
        <v>95</v>
      </c>
      <c r="M3088" s="5">
        <f>IF(newcards!M3087&lt;&gt;"", newcards!M3087, "")</f>
        <v>50</v>
      </c>
      <c r="N3088" s="5" t="str">
        <f>IF(newcards!N3087&lt;&gt;"", newcards!N3087, "")</f>
        <v>N</v>
      </c>
      <c r="O3088" s="5" t="str">
        <f>IF(newcards!O3087&lt;&gt;"", newcards!O3087, "")</f>
        <v/>
      </c>
      <c r="P3088" s="5" t="str">
        <f>IF(newcards!P3087&lt;&gt;"", newcards!P3087, "")</f>
        <v/>
      </c>
      <c r="Q3088" s="5" t="str">
        <f>IF(newcards!Q3087&lt;&gt;"", newcards!Q3087, "")</f>
        <v/>
      </c>
    </row>
    <row r="3089" spans="1:17" x14ac:dyDescent="0.25">
      <c r="A3089" s="3"/>
      <c r="B3089" s="5">
        <f>IF(newcards!B3088&lt;&gt;"",VLOOKUP(newcards!B3088,sport!$A$2:$B$8,2,FALSE),"")</f>
        <v>1</v>
      </c>
      <c r="C3089" s="3">
        <f>newcards!C3088</f>
        <v>2016</v>
      </c>
      <c r="D3089" s="3">
        <f>IF(newcards!D3088&lt;&gt;"",VLOOKUP(newcards!D3088,brand!$A$2:$B$30,2,FALSE),"")</f>
        <v>1</v>
      </c>
      <c r="E3089" s="3">
        <f>IF(newcards!E3088&lt;&gt;"",VLOOKUP(newcards!E3088,series!$A$2:$B$228,2,FALSE),)</f>
        <v>162</v>
      </c>
      <c r="F3089" s="3">
        <f>IF(newcards!F3088&lt;&gt;"",VLOOKUP(newcards!F3088,category!$A$2:$B$82,2,FALSE),)</f>
        <v>79</v>
      </c>
      <c r="G3089" s="3" t="str">
        <f>IF(newcards!G3088&lt;&gt;"",VLOOKUP(newcards!G3088,subcategory!$A$2:$B$680,2,FALSE),"")</f>
        <v/>
      </c>
      <c r="H3089" s="3">
        <f>newcards!H3088</f>
        <v>259</v>
      </c>
      <c r="I3089" s="3" t="str">
        <f>newcards!I3088</f>
        <v xml:space="preserve"> </v>
      </c>
      <c r="J3089" s="3">
        <f>IF(newcards!J3088&lt;&gt;"",VLOOKUP(newcards!J3088,player!$A$2:$B$7503,2,FALSE),"")</f>
        <v>5232</v>
      </c>
      <c r="K3089" s="3" t="str">
        <f>IF(newcards!K3088&lt;&gt;"",VLOOKUP(newcards!K3088,playernameext!$A$2:$B$32,2,FALSE),"")</f>
        <v/>
      </c>
      <c r="L3089" s="3">
        <f>IF(newcards!L3088&lt;&gt;"",VLOOKUP(newcards!L3088,team!$A$2:$B$538,2,FALSE),"")</f>
        <v>3</v>
      </c>
      <c r="M3089" s="5">
        <f>IF(newcards!M3088&lt;&gt;"", newcards!M3088, "")</f>
        <v>50</v>
      </c>
      <c r="N3089" s="5" t="str">
        <f>IF(newcards!N3088&lt;&gt;"", newcards!N3088, "")</f>
        <v>N</v>
      </c>
      <c r="O3089" s="5" t="str">
        <f>IF(newcards!O3088&lt;&gt;"", newcards!O3088, "")</f>
        <v/>
      </c>
      <c r="P3089" s="5" t="str">
        <f>IF(newcards!P3088&lt;&gt;"", newcards!P3088, "")</f>
        <v/>
      </c>
      <c r="Q3089" s="5" t="str">
        <f>IF(newcards!Q3088&lt;&gt;"", newcards!Q3088, "")</f>
        <v/>
      </c>
    </row>
    <row r="3090" spans="1:17" x14ac:dyDescent="0.25">
      <c r="A3090" s="3"/>
      <c r="B3090" s="5">
        <f>IF(newcards!B3089&lt;&gt;"",VLOOKUP(newcards!B3089,sport!$A$2:$B$8,2,FALSE),"")</f>
        <v>1</v>
      </c>
      <c r="C3090" s="3">
        <f>newcards!C3089</f>
        <v>2016</v>
      </c>
      <c r="D3090" s="3">
        <f>IF(newcards!D3089&lt;&gt;"",VLOOKUP(newcards!D3089,brand!$A$2:$B$30,2,FALSE),"")</f>
        <v>1</v>
      </c>
      <c r="E3090" s="3">
        <f>IF(newcards!E3089&lt;&gt;"",VLOOKUP(newcards!E3089,series!$A$2:$B$228,2,FALSE),)</f>
        <v>162</v>
      </c>
      <c r="F3090" s="3">
        <f>IF(newcards!F3089&lt;&gt;"",VLOOKUP(newcards!F3089,category!$A$2:$B$82,2,FALSE),)</f>
        <v>79</v>
      </c>
      <c r="G3090" s="3" t="str">
        <f>IF(newcards!G3089&lt;&gt;"",VLOOKUP(newcards!G3089,subcategory!$A$2:$B$680,2,FALSE),"")</f>
        <v/>
      </c>
      <c r="H3090" s="3">
        <f>newcards!H3089</f>
        <v>260</v>
      </c>
      <c r="I3090" s="3" t="str">
        <f>newcards!I3089</f>
        <v xml:space="preserve"> </v>
      </c>
      <c r="J3090" s="3">
        <f>IF(newcards!J3089&lt;&gt;"",VLOOKUP(newcards!J3089,player!$A$2:$B$7503,2,FALSE),"")</f>
        <v>5824</v>
      </c>
      <c r="K3090" s="3" t="str">
        <f>IF(newcards!K3089&lt;&gt;"",VLOOKUP(newcards!K3089,playernameext!$A$2:$B$32,2,FALSE),"")</f>
        <v/>
      </c>
      <c r="L3090" s="3">
        <f>IF(newcards!L3089&lt;&gt;"",VLOOKUP(newcards!L3089,team!$A$2:$B$538,2,FALSE),"")</f>
        <v>19</v>
      </c>
      <c r="M3090" s="5">
        <f>IF(newcards!M3089&lt;&gt;"", newcards!M3089, "")</f>
        <v>50</v>
      </c>
      <c r="N3090" s="5" t="str">
        <f>IF(newcards!N3089&lt;&gt;"", newcards!N3089, "")</f>
        <v>N</v>
      </c>
      <c r="O3090" s="5" t="str">
        <f>IF(newcards!O3089&lt;&gt;"", newcards!O3089, "")</f>
        <v/>
      </c>
      <c r="P3090" s="5" t="str">
        <f>IF(newcards!P3089&lt;&gt;"", newcards!P3089, "")</f>
        <v/>
      </c>
      <c r="Q3090" s="5" t="str">
        <f>IF(newcards!Q3089&lt;&gt;"", newcards!Q3089, "")</f>
        <v/>
      </c>
    </row>
    <row r="3091" spans="1:17" x14ac:dyDescent="0.25">
      <c r="A3091" s="3"/>
      <c r="B3091" s="5">
        <f>IF(newcards!B3090&lt;&gt;"",VLOOKUP(newcards!B3090,sport!$A$2:$B$8,2,FALSE),"")</f>
        <v>1</v>
      </c>
      <c r="C3091" s="3">
        <f>newcards!C3090</f>
        <v>2016</v>
      </c>
      <c r="D3091" s="3">
        <f>IF(newcards!D3090&lt;&gt;"",VLOOKUP(newcards!D3090,brand!$A$2:$B$30,2,FALSE),"")</f>
        <v>1</v>
      </c>
      <c r="E3091" s="3">
        <f>IF(newcards!E3090&lt;&gt;"",VLOOKUP(newcards!E3090,series!$A$2:$B$228,2,FALSE),)</f>
        <v>162</v>
      </c>
      <c r="F3091" s="3">
        <f>IF(newcards!F3090&lt;&gt;"",VLOOKUP(newcards!F3090,category!$A$2:$B$82,2,FALSE),)</f>
        <v>79</v>
      </c>
      <c r="G3091" s="3" t="str">
        <f>IF(newcards!G3090&lt;&gt;"",VLOOKUP(newcards!G3090,subcategory!$A$2:$B$680,2,FALSE),"")</f>
        <v/>
      </c>
      <c r="H3091" s="3">
        <f>newcards!H3090</f>
        <v>261</v>
      </c>
      <c r="I3091" s="3" t="str">
        <f>newcards!I3090</f>
        <v xml:space="preserve"> </v>
      </c>
      <c r="J3091" s="3">
        <f>IF(newcards!J3090&lt;&gt;"",VLOOKUP(newcards!J3090,player!$A$2:$B$7503,2,FALSE),"")</f>
        <v>5803</v>
      </c>
      <c r="K3091" s="3" t="str">
        <f>IF(newcards!K3090&lt;&gt;"",VLOOKUP(newcards!K3090,playernameext!$A$2:$B$32,2,FALSE),"")</f>
        <v/>
      </c>
      <c r="L3091" s="3">
        <f>IF(newcards!L3090&lt;&gt;"",VLOOKUP(newcards!L3090,team!$A$2:$B$538,2,FALSE),"")</f>
        <v>95</v>
      </c>
      <c r="M3091" s="5">
        <f>IF(newcards!M3090&lt;&gt;"", newcards!M3090, "")</f>
        <v>50</v>
      </c>
      <c r="N3091" s="5" t="str">
        <f>IF(newcards!N3090&lt;&gt;"", newcards!N3090, "")</f>
        <v>N</v>
      </c>
      <c r="O3091" s="5" t="str">
        <f>IF(newcards!O3090&lt;&gt;"", newcards!O3090, "")</f>
        <v/>
      </c>
      <c r="P3091" s="5" t="str">
        <f>IF(newcards!P3090&lt;&gt;"", newcards!P3090, "")</f>
        <v/>
      </c>
      <c r="Q3091" s="5" t="str">
        <f>IF(newcards!Q3090&lt;&gt;"", newcards!Q3090, "")</f>
        <v/>
      </c>
    </row>
    <row r="3092" spans="1:17" x14ac:dyDescent="0.25">
      <c r="A3092" s="3"/>
      <c r="B3092" s="5">
        <f>IF(newcards!B3091&lt;&gt;"",VLOOKUP(newcards!B3091,sport!$A$2:$B$8,2,FALSE),"")</f>
        <v>1</v>
      </c>
      <c r="C3092" s="3">
        <f>newcards!C3091</f>
        <v>2016</v>
      </c>
      <c r="D3092" s="3">
        <f>IF(newcards!D3091&lt;&gt;"",VLOOKUP(newcards!D3091,brand!$A$2:$B$30,2,FALSE),"")</f>
        <v>1</v>
      </c>
      <c r="E3092" s="3">
        <f>IF(newcards!E3091&lt;&gt;"",VLOOKUP(newcards!E3091,series!$A$2:$B$228,2,FALSE),)</f>
        <v>162</v>
      </c>
      <c r="F3092" s="3">
        <f>IF(newcards!F3091&lt;&gt;"",VLOOKUP(newcards!F3091,category!$A$2:$B$82,2,FALSE),)</f>
        <v>79</v>
      </c>
      <c r="G3092" s="3" t="str">
        <f>IF(newcards!G3091&lt;&gt;"",VLOOKUP(newcards!G3091,subcategory!$A$2:$B$680,2,FALSE),"")</f>
        <v/>
      </c>
      <c r="H3092" s="3">
        <f>newcards!H3091</f>
        <v>262</v>
      </c>
      <c r="I3092" s="3" t="str">
        <f>newcards!I3091</f>
        <v xml:space="preserve"> </v>
      </c>
      <c r="J3092" s="3">
        <f>IF(newcards!J3091&lt;&gt;"",VLOOKUP(newcards!J3091,player!$A$2:$B$7503,2,FALSE),"")</f>
        <v>2489</v>
      </c>
      <c r="K3092" s="3" t="str">
        <f>IF(newcards!K3091&lt;&gt;"",VLOOKUP(newcards!K3091,playernameext!$A$2:$B$32,2,FALSE),"")</f>
        <v/>
      </c>
      <c r="L3092" s="3">
        <f>IF(newcards!L3091&lt;&gt;"",VLOOKUP(newcards!L3091,team!$A$2:$B$538,2,FALSE),"")</f>
        <v>63</v>
      </c>
      <c r="M3092" s="5">
        <f>IF(newcards!M3091&lt;&gt;"", newcards!M3091, "")</f>
        <v>50</v>
      </c>
      <c r="N3092" s="5" t="str">
        <f>IF(newcards!N3091&lt;&gt;"", newcards!N3091, "")</f>
        <v>N</v>
      </c>
      <c r="O3092" s="5" t="str">
        <f>IF(newcards!O3091&lt;&gt;"", newcards!O3091, "")</f>
        <v/>
      </c>
      <c r="P3092" s="5" t="str">
        <f>IF(newcards!P3091&lt;&gt;"", newcards!P3091, "")</f>
        <v/>
      </c>
      <c r="Q3092" s="5" t="str">
        <f>IF(newcards!Q3091&lt;&gt;"", newcards!Q3091, "")</f>
        <v/>
      </c>
    </row>
    <row r="3093" spans="1:17" x14ac:dyDescent="0.25">
      <c r="A3093" s="3"/>
      <c r="B3093" s="5">
        <f>IF(newcards!B3092&lt;&gt;"",VLOOKUP(newcards!B3092,sport!$A$2:$B$8,2,FALSE),"")</f>
        <v>1</v>
      </c>
      <c r="C3093" s="3">
        <f>newcards!C3092</f>
        <v>2016</v>
      </c>
      <c r="D3093" s="3">
        <f>IF(newcards!D3092&lt;&gt;"",VLOOKUP(newcards!D3092,brand!$A$2:$B$30,2,FALSE),"")</f>
        <v>1</v>
      </c>
      <c r="E3093" s="3">
        <f>IF(newcards!E3092&lt;&gt;"",VLOOKUP(newcards!E3092,series!$A$2:$B$228,2,FALSE),)</f>
        <v>162</v>
      </c>
      <c r="F3093" s="3">
        <f>IF(newcards!F3092&lt;&gt;"",VLOOKUP(newcards!F3092,category!$A$2:$B$82,2,FALSE),)</f>
        <v>79</v>
      </c>
      <c r="G3093" s="3">
        <f>IF(newcards!G3092&lt;&gt;"",VLOOKUP(newcards!G3092,subcategory!$A$2:$B$680,2,FALSE),"")</f>
        <v>257</v>
      </c>
      <c r="H3093" s="3">
        <f>newcards!H3092</f>
        <v>263</v>
      </c>
      <c r="I3093" s="3" t="str">
        <f>newcards!I3092</f>
        <v xml:space="preserve"> </v>
      </c>
      <c r="J3093" s="3">
        <f>IF(newcards!J3092&lt;&gt;"",VLOOKUP(newcards!J3092,player!$A$2:$B$7503,2,FALSE),"")</f>
        <v>3571</v>
      </c>
      <c r="K3093" s="3" t="str">
        <f>IF(newcards!K3092&lt;&gt;"",VLOOKUP(newcards!K3092,playernameext!$A$2:$B$32,2,FALSE),"")</f>
        <v/>
      </c>
      <c r="L3093" s="3">
        <f>IF(newcards!L3092&lt;&gt;"",VLOOKUP(newcards!L3092,team!$A$2:$B$538,2,FALSE),"")</f>
        <v>50</v>
      </c>
      <c r="M3093" s="5">
        <f>IF(newcards!M3092&lt;&gt;"", newcards!M3092, "")</f>
        <v>50</v>
      </c>
      <c r="N3093" s="5" t="str">
        <f>IF(newcards!N3092&lt;&gt;"", newcards!N3092, "")</f>
        <v>N</v>
      </c>
      <c r="O3093" s="5" t="str">
        <f>IF(newcards!O3092&lt;&gt;"", newcards!O3092, "")</f>
        <v/>
      </c>
      <c r="P3093" s="5" t="str">
        <f>IF(newcards!P3092&lt;&gt;"", newcards!P3092, "")</f>
        <v/>
      </c>
      <c r="Q3093" s="5" t="str">
        <f>IF(newcards!Q3092&lt;&gt;"", newcards!Q3092, "")</f>
        <v/>
      </c>
    </row>
    <row r="3094" spans="1:17" x14ac:dyDescent="0.25">
      <c r="A3094" s="3"/>
      <c r="B3094" s="5">
        <f>IF(newcards!B3093&lt;&gt;"",VLOOKUP(newcards!B3093,sport!$A$2:$B$8,2,FALSE),"")</f>
        <v>1</v>
      </c>
      <c r="C3094" s="3">
        <f>newcards!C3093</f>
        <v>2016</v>
      </c>
      <c r="D3094" s="3">
        <f>IF(newcards!D3093&lt;&gt;"",VLOOKUP(newcards!D3093,brand!$A$2:$B$30,2,FALSE),"")</f>
        <v>1</v>
      </c>
      <c r="E3094" s="3">
        <f>IF(newcards!E3093&lt;&gt;"",VLOOKUP(newcards!E3093,series!$A$2:$B$228,2,FALSE),)</f>
        <v>162</v>
      </c>
      <c r="F3094" s="3">
        <f>IF(newcards!F3093&lt;&gt;"",VLOOKUP(newcards!F3093,category!$A$2:$B$82,2,FALSE),)</f>
        <v>79</v>
      </c>
      <c r="G3094" s="3" t="str">
        <f>IF(newcards!G3093&lt;&gt;"",VLOOKUP(newcards!G3093,subcategory!$A$2:$B$680,2,FALSE),"")</f>
        <v/>
      </c>
      <c r="H3094" s="3">
        <f>newcards!H3093</f>
        <v>264</v>
      </c>
      <c r="I3094" s="3" t="str">
        <f>newcards!I3093</f>
        <v xml:space="preserve"> </v>
      </c>
      <c r="J3094" s="3">
        <f>IF(newcards!J3093&lt;&gt;"",VLOOKUP(newcards!J3093,player!$A$2:$B$7503,2,FALSE),"")</f>
        <v>3138</v>
      </c>
      <c r="K3094" s="3" t="str">
        <f>IF(newcards!K3093&lt;&gt;"",VLOOKUP(newcards!K3093,playernameext!$A$2:$B$32,2,FALSE),"")</f>
        <v/>
      </c>
      <c r="L3094" s="3">
        <f>IF(newcards!L3093&lt;&gt;"",VLOOKUP(newcards!L3093,team!$A$2:$B$538,2,FALSE),"")</f>
        <v>21</v>
      </c>
      <c r="M3094" s="5">
        <f>IF(newcards!M3093&lt;&gt;"", newcards!M3093, "")</f>
        <v>50</v>
      </c>
      <c r="N3094" s="5" t="str">
        <f>IF(newcards!N3093&lt;&gt;"", newcards!N3093, "")</f>
        <v>N</v>
      </c>
      <c r="O3094" s="5" t="str">
        <f>IF(newcards!O3093&lt;&gt;"", newcards!O3093, "")</f>
        <v/>
      </c>
      <c r="P3094" s="5" t="str">
        <f>IF(newcards!P3093&lt;&gt;"", newcards!P3093, "")</f>
        <v/>
      </c>
      <c r="Q3094" s="5" t="str">
        <f>IF(newcards!Q3093&lt;&gt;"", newcards!Q3093, "")</f>
        <v/>
      </c>
    </row>
    <row r="3095" spans="1:17" x14ac:dyDescent="0.25">
      <c r="A3095" s="3"/>
      <c r="B3095" s="5">
        <f>IF(newcards!B3094&lt;&gt;"",VLOOKUP(newcards!B3094,sport!$A$2:$B$8,2,FALSE),"")</f>
        <v>1</v>
      </c>
      <c r="C3095" s="3">
        <f>newcards!C3094</f>
        <v>2016</v>
      </c>
      <c r="D3095" s="3">
        <f>IF(newcards!D3094&lt;&gt;"",VLOOKUP(newcards!D3094,brand!$A$2:$B$30,2,FALSE),"")</f>
        <v>1</v>
      </c>
      <c r="E3095" s="3">
        <f>IF(newcards!E3094&lt;&gt;"",VLOOKUP(newcards!E3094,series!$A$2:$B$228,2,FALSE),)</f>
        <v>162</v>
      </c>
      <c r="F3095" s="3">
        <f>IF(newcards!F3094&lt;&gt;"",VLOOKUP(newcards!F3094,category!$A$2:$B$82,2,FALSE),)</f>
        <v>79</v>
      </c>
      <c r="G3095" s="3" t="str">
        <f>IF(newcards!G3094&lt;&gt;"",VLOOKUP(newcards!G3094,subcategory!$A$2:$B$680,2,FALSE),"")</f>
        <v/>
      </c>
      <c r="H3095" s="3">
        <f>newcards!H3094</f>
        <v>265</v>
      </c>
      <c r="I3095" s="3" t="str">
        <f>newcards!I3094</f>
        <v xml:space="preserve"> </v>
      </c>
      <c r="J3095" s="3">
        <f>IF(newcards!J3094&lt;&gt;"",VLOOKUP(newcards!J3094,player!$A$2:$B$7503,2,FALSE),"")</f>
        <v>4447</v>
      </c>
      <c r="K3095" s="3" t="str">
        <f>IF(newcards!K3094&lt;&gt;"",VLOOKUP(newcards!K3094,playernameext!$A$2:$B$32,2,FALSE),"")</f>
        <v/>
      </c>
      <c r="L3095" s="3">
        <f>IF(newcards!L3094&lt;&gt;"",VLOOKUP(newcards!L3094,team!$A$2:$B$538,2,FALSE),"")</f>
        <v>68</v>
      </c>
      <c r="M3095" s="5">
        <f>IF(newcards!M3094&lt;&gt;"", newcards!M3094, "")</f>
        <v>50</v>
      </c>
      <c r="N3095" s="5" t="str">
        <f>IF(newcards!N3094&lt;&gt;"", newcards!N3094, "")</f>
        <v>N</v>
      </c>
      <c r="O3095" s="5" t="str">
        <f>IF(newcards!O3094&lt;&gt;"", newcards!O3094, "")</f>
        <v/>
      </c>
      <c r="P3095" s="5" t="str">
        <f>IF(newcards!P3094&lt;&gt;"", newcards!P3094, "")</f>
        <v/>
      </c>
      <c r="Q3095" s="5" t="str">
        <f>IF(newcards!Q3094&lt;&gt;"", newcards!Q3094, "")</f>
        <v/>
      </c>
    </row>
    <row r="3096" spans="1:17" x14ac:dyDescent="0.25">
      <c r="A3096" s="3"/>
      <c r="B3096" s="5">
        <f>IF(newcards!B3095&lt;&gt;"",VLOOKUP(newcards!B3095,sport!$A$2:$B$8,2,FALSE),"")</f>
        <v>1</v>
      </c>
      <c r="C3096" s="3">
        <f>newcards!C3095</f>
        <v>2016</v>
      </c>
      <c r="D3096" s="3">
        <f>IF(newcards!D3095&lt;&gt;"",VLOOKUP(newcards!D3095,brand!$A$2:$B$30,2,FALSE),"")</f>
        <v>1</v>
      </c>
      <c r="E3096" s="3">
        <f>IF(newcards!E3095&lt;&gt;"",VLOOKUP(newcards!E3095,series!$A$2:$B$228,2,FALSE),)</f>
        <v>162</v>
      </c>
      <c r="F3096" s="3">
        <f>IF(newcards!F3095&lt;&gt;"",VLOOKUP(newcards!F3095,category!$A$2:$B$82,2,FALSE),)</f>
        <v>79</v>
      </c>
      <c r="G3096" s="3" t="str">
        <f>IF(newcards!G3095&lt;&gt;"",VLOOKUP(newcards!G3095,subcategory!$A$2:$B$680,2,FALSE),"")</f>
        <v/>
      </c>
      <c r="H3096" s="3">
        <f>newcards!H3095</f>
        <v>266</v>
      </c>
      <c r="I3096" s="3" t="str">
        <f>newcards!I3095</f>
        <v xml:space="preserve"> </v>
      </c>
      <c r="J3096" s="3">
        <f>IF(newcards!J3095&lt;&gt;"",VLOOKUP(newcards!J3095,player!$A$2:$B$7503,2,FALSE),"")</f>
        <v>3860</v>
      </c>
      <c r="K3096" s="3" t="str">
        <f>IF(newcards!K3095&lt;&gt;"",VLOOKUP(newcards!K3095,playernameext!$A$2:$B$32,2,FALSE),"")</f>
        <v/>
      </c>
      <c r="L3096" s="3">
        <f>IF(newcards!L3095&lt;&gt;"",VLOOKUP(newcards!L3095,team!$A$2:$B$538,2,FALSE),"")</f>
        <v>96</v>
      </c>
      <c r="M3096" s="5">
        <f>IF(newcards!M3095&lt;&gt;"", newcards!M3095, "")</f>
        <v>50</v>
      </c>
      <c r="N3096" s="5" t="str">
        <f>IF(newcards!N3095&lt;&gt;"", newcards!N3095, "")</f>
        <v>N</v>
      </c>
      <c r="O3096" s="5" t="str">
        <f>IF(newcards!O3095&lt;&gt;"", newcards!O3095, "")</f>
        <v/>
      </c>
      <c r="P3096" s="5" t="str">
        <f>IF(newcards!P3095&lt;&gt;"", newcards!P3095, "")</f>
        <v/>
      </c>
      <c r="Q3096" s="5" t="str">
        <f>IF(newcards!Q3095&lt;&gt;"", newcards!Q3095, "")</f>
        <v/>
      </c>
    </row>
    <row r="3097" spans="1:17" x14ac:dyDescent="0.25">
      <c r="A3097" s="3"/>
      <c r="B3097" s="5">
        <f>IF(newcards!B3096&lt;&gt;"",VLOOKUP(newcards!B3096,sport!$A$2:$B$8,2,FALSE),"")</f>
        <v>1</v>
      </c>
      <c r="C3097" s="3">
        <f>newcards!C3096</f>
        <v>2016</v>
      </c>
      <c r="D3097" s="3">
        <f>IF(newcards!D3096&lt;&gt;"",VLOOKUP(newcards!D3096,brand!$A$2:$B$30,2,FALSE),"")</f>
        <v>1</v>
      </c>
      <c r="E3097" s="3">
        <f>IF(newcards!E3096&lt;&gt;"",VLOOKUP(newcards!E3096,series!$A$2:$B$228,2,FALSE),)</f>
        <v>162</v>
      </c>
      <c r="F3097" s="3">
        <f>IF(newcards!F3096&lt;&gt;"",VLOOKUP(newcards!F3096,category!$A$2:$B$82,2,FALSE),)</f>
        <v>79</v>
      </c>
      <c r="G3097" s="3">
        <f>IF(newcards!G3096&lt;&gt;"",VLOOKUP(newcards!G3096,subcategory!$A$2:$B$680,2,FALSE),"")</f>
        <v>257</v>
      </c>
      <c r="H3097" s="3">
        <f>newcards!H3096</f>
        <v>267</v>
      </c>
      <c r="I3097" s="3" t="str">
        <f>newcards!I3096</f>
        <v xml:space="preserve"> </v>
      </c>
      <c r="J3097" s="3">
        <f>IF(newcards!J3096&lt;&gt;"",VLOOKUP(newcards!J3096,player!$A$2:$B$7503,2,FALSE),"")</f>
        <v>1597</v>
      </c>
      <c r="K3097" s="3" t="str">
        <f>IF(newcards!K3096&lt;&gt;"",VLOOKUP(newcards!K3096,playernameext!$A$2:$B$32,2,FALSE),"")</f>
        <v/>
      </c>
      <c r="L3097" s="3">
        <f>IF(newcards!L3096&lt;&gt;"",VLOOKUP(newcards!L3096,team!$A$2:$B$538,2,FALSE),"")</f>
        <v>85</v>
      </c>
      <c r="M3097" s="5">
        <f>IF(newcards!M3096&lt;&gt;"", newcards!M3096, "")</f>
        <v>50</v>
      </c>
      <c r="N3097" s="5" t="str">
        <f>IF(newcards!N3096&lt;&gt;"", newcards!N3096, "")</f>
        <v>N</v>
      </c>
      <c r="O3097" s="5" t="str">
        <f>IF(newcards!O3096&lt;&gt;"", newcards!O3096, "")</f>
        <v/>
      </c>
      <c r="P3097" s="5" t="str">
        <f>IF(newcards!P3096&lt;&gt;"", newcards!P3096, "")</f>
        <v/>
      </c>
      <c r="Q3097" s="5" t="str">
        <f>IF(newcards!Q3096&lt;&gt;"", newcards!Q3096, "")</f>
        <v/>
      </c>
    </row>
    <row r="3098" spans="1:17" x14ac:dyDescent="0.25">
      <c r="A3098" s="3"/>
      <c r="B3098" s="5">
        <f>IF(newcards!B3097&lt;&gt;"",VLOOKUP(newcards!B3097,sport!$A$2:$B$8,2,FALSE),"")</f>
        <v>1</v>
      </c>
      <c r="C3098" s="3">
        <f>newcards!C3097</f>
        <v>2016</v>
      </c>
      <c r="D3098" s="3">
        <f>IF(newcards!D3097&lt;&gt;"",VLOOKUP(newcards!D3097,brand!$A$2:$B$30,2,FALSE),"")</f>
        <v>1</v>
      </c>
      <c r="E3098" s="3">
        <f>IF(newcards!E3097&lt;&gt;"",VLOOKUP(newcards!E3097,series!$A$2:$B$228,2,FALSE),)</f>
        <v>162</v>
      </c>
      <c r="F3098" s="3">
        <f>IF(newcards!F3097&lt;&gt;"",VLOOKUP(newcards!F3097,category!$A$2:$B$82,2,FALSE),)</f>
        <v>79</v>
      </c>
      <c r="G3098" s="3" t="str">
        <f>IF(newcards!G3097&lt;&gt;"",VLOOKUP(newcards!G3097,subcategory!$A$2:$B$680,2,FALSE),"")</f>
        <v/>
      </c>
      <c r="H3098" s="3">
        <f>newcards!H3097</f>
        <v>268</v>
      </c>
      <c r="I3098" s="3" t="str">
        <f>newcards!I3097</f>
        <v xml:space="preserve"> </v>
      </c>
      <c r="J3098" s="3">
        <f>IF(newcards!J3097&lt;&gt;"",VLOOKUP(newcards!J3097,player!$A$2:$B$7503,2,FALSE),"")</f>
        <v>5665</v>
      </c>
      <c r="K3098" s="3" t="str">
        <f>IF(newcards!K3097&lt;&gt;"",VLOOKUP(newcards!K3097,playernameext!$A$2:$B$32,2,FALSE),"")</f>
        <v/>
      </c>
      <c r="L3098" s="3">
        <f>IF(newcards!L3097&lt;&gt;"",VLOOKUP(newcards!L3097,team!$A$2:$B$538,2,FALSE),"")</f>
        <v>88</v>
      </c>
      <c r="M3098" s="5">
        <f>IF(newcards!M3097&lt;&gt;"", newcards!M3097, "")</f>
        <v>50</v>
      </c>
      <c r="N3098" s="5" t="str">
        <f>IF(newcards!N3097&lt;&gt;"", newcards!N3097, "")</f>
        <v>N</v>
      </c>
      <c r="O3098" s="5" t="str">
        <f>IF(newcards!O3097&lt;&gt;"", newcards!O3097, "")</f>
        <v/>
      </c>
      <c r="P3098" s="5" t="str">
        <f>IF(newcards!P3097&lt;&gt;"", newcards!P3097, "")</f>
        <v/>
      </c>
      <c r="Q3098" s="5" t="str">
        <f>IF(newcards!Q3097&lt;&gt;"", newcards!Q3097, "")</f>
        <v/>
      </c>
    </row>
    <row r="3099" spans="1:17" x14ac:dyDescent="0.25">
      <c r="A3099" s="3"/>
      <c r="B3099" s="5">
        <f>IF(newcards!B3098&lt;&gt;"",VLOOKUP(newcards!B3098,sport!$A$2:$B$8,2,FALSE),"")</f>
        <v>1</v>
      </c>
      <c r="C3099" s="3">
        <f>newcards!C3098</f>
        <v>2016</v>
      </c>
      <c r="D3099" s="3">
        <f>IF(newcards!D3098&lt;&gt;"",VLOOKUP(newcards!D3098,brand!$A$2:$B$30,2,FALSE),"")</f>
        <v>1</v>
      </c>
      <c r="E3099" s="3">
        <f>IF(newcards!E3098&lt;&gt;"",VLOOKUP(newcards!E3098,series!$A$2:$B$228,2,FALSE),)</f>
        <v>162</v>
      </c>
      <c r="F3099" s="3">
        <f>IF(newcards!F3098&lt;&gt;"",VLOOKUP(newcards!F3098,category!$A$2:$B$82,2,FALSE),)</f>
        <v>79</v>
      </c>
      <c r="G3099" s="3" t="str">
        <f>IF(newcards!G3098&lt;&gt;"",VLOOKUP(newcards!G3098,subcategory!$A$2:$B$680,2,FALSE),"")</f>
        <v/>
      </c>
      <c r="H3099" s="3">
        <f>newcards!H3098</f>
        <v>269</v>
      </c>
      <c r="I3099" s="3" t="str">
        <f>newcards!I3098</f>
        <v xml:space="preserve"> </v>
      </c>
      <c r="J3099" s="3">
        <f>IF(newcards!J3098&lt;&gt;"",VLOOKUP(newcards!J3098,player!$A$2:$B$7503,2,FALSE),"")</f>
        <v>2797</v>
      </c>
      <c r="K3099" s="3" t="str">
        <f>IF(newcards!K3098&lt;&gt;"",VLOOKUP(newcards!K3098,playernameext!$A$2:$B$32,2,FALSE),"")</f>
        <v/>
      </c>
      <c r="L3099" s="3">
        <f>IF(newcards!L3098&lt;&gt;"",VLOOKUP(newcards!L3098,team!$A$2:$B$538,2,FALSE),"")</f>
        <v>59</v>
      </c>
      <c r="M3099" s="5">
        <f>IF(newcards!M3098&lt;&gt;"", newcards!M3098, "")</f>
        <v>50</v>
      </c>
      <c r="N3099" s="5" t="str">
        <f>IF(newcards!N3098&lt;&gt;"", newcards!N3098, "")</f>
        <v>N</v>
      </c>
      <c r="O3099" s="5" t="str">
        <f>IF(newcards!O3098&lt;&gt;"", newcards!O3098, "")</f>
        <v/>
      </c>
      <c r="P3099" s="5" t="str">
        <f>IF(newcards!P3098&lt;&gt;"", newcards!P3098, "")</f>
        <v/>
      </c>
      <c r="Q3099" s="5" t="str">
        <f>IF(newcards!Q3098&lt;&gt;"", newcards!Q3098, "")</f>
        <v/>
      </c>
    </row>
    <row r="3100" spans="1:17" x14ac:dyDescent="0.25">
      <c r="A3100" s="3"/>
      <c r="B3100" s="5">
        <f>IF(newcards!B3099&lt;&gt;"",VLOOKUP(newcards!B3099,sport!$A$2:$B$8,2,FALSE),"")</f>
        <v>1</v>
      </c>
      <c r="C3100" s="3">
        <f>newcards!C3099</f>
        <v>2016</v>
      </c>
      <c r="D3100" s="3">
        <f>IF(newcards!D3099&lt;&gt;"",VLOOKUP(newcards!D3099,brand!$A$2:$B$30,2,FALSE),"")</f>
        <v>1</v>
      </c>
      <c r="E3100" s="3">
        <f>IF(newcards!E3099&lt;&gt;"",VLOOKUP(newcards!E3099,series!$A$2:$B$228,2,FALSE),)</f>
        <v>162</v>
      </c>
      <c r="F3100" s="3">
        <f>IF(newcards!F3099&lt;&gt;"",VLOOKUP(newcards!F3099,category!$A$2:$B$82,2,FALSE),)</f>
        <v>79</v>
      </c>
      <c r="G3100" s="3" t="str">
        <f>IF(newcards!G3099&lt;&gt;"",VLOOKUP(newcards!G3099,subcategory!$A$2:$B$680,2,FALSE),"")</f>
        <v/>
      </c>
      <c r="H3100" s="3">
        <f>newcards!H3099</f>
        <v>270</v>
      </c>
      <c r="I3100" s="3" t="str">
        <f>newcards!I3099</f>
        <v xml:space="preserve"> </v>
      </c>
      <c r="J3100" s="3">
        <f>IF(newcards!J3099&lt;&gt;"",VLOOKUP(newcards!J3099,player!$A$2:$B$7503,2,FALSE),"")</f>
        <v>5203</v>
      </c>
      <c r="K3100" s="3" t="str">
        <f>IF(newcards!K3099&lt;&gt;"",VLOOKUP(newcards!K3099,playernameext!$A$2:$B$32,2,FALSE),"")</f>
        <v/>
      </c>
      <c r="L3100" s="3">
        <f>IF(newcards!L3099&lt;&gt;"",VLOOKUP(newcards!L3099,team!$A$2:$B$538,2,FALSE),"")</f>
        <v>43</v>
      </c>
      <c r="M3100" s="5">
        <f>IF(newcards!M3099&lt;&gt;"", newcards!M3099, "")</f>
        <v>50</v>
      </c>
      <c r="N3100" s="5" t="str">
        <f>IF(newcards!N3099&lt;&gt;"", newcards!N3099, "")</f>
        <v>N</v>
      </c>
      <c r="O3100" s="5" t="str">
        <f>IF(newcards!O3099&lt;&gt;"", newcards!O3099, "")</f>
        <v/>
      </c>
      <c r="P3100" s="5" t="str">
        <f>IF(newcards!P3099&lt;&gt;"", newcards!P3099, "")</f>
        <v/>
      </c>
      <c r="Q3100" s="5" t="str">
        <f>IF(newcards!Q3099&lt;&gt;"", newcards!Q3099, "")</f>
        <v/>
      </c>
    </row>
    <row r="3101" spans="1:17" x14ac:dyDescent="0.25">
      <c r="A3101" s="3"/>
      <c r="B3101" s="5">
        <f>IF(newcards!B3100&lt;&gt;"",VLOOKUP(newcards!B3100,sport!$A$2:$B$8,2,FALSE),"")</f>
        <v>1</v>
      </c>
      <c r="C3101" s="3">
        <f>newcards!C3100</f>
        <v>2016</v>
      </c>
      <c r="D3101" s="3">
        <f>IF(newcards!D3100&lt;&gt;"",VLOOKUP(newcards!D3100,brand!$A$2:$B$30,2,FALSE),"")</f>
        <v>1</v>
      </c>
      <c r="E3101" s="3">
        <f>IF(newcards!E3100&lt;&gt;"",VLOOKUP(newcards!E3100,series!$A$2:$B$228,2,FALSE),)</f>
        <v>162</v>
      </c>
      <c r="F3101" s="3">
        <f>IF(newcards!F3100&lt;&gt;"",VLOOKUP(newcards!F3100,category!$A$2:$B$82,2,FALSE),)</f>
        <v>79</v>
      </c>
      <c r="G3101" s="3" t="str">
        <f>IF(newcards!G3100&lt;&gt;"",VLOOKUP(newcards!G3100,subcategory!$A$2:$B$680,2,FALSE),"")</f>
        <v/>
      </c>
      <c r="H3101" s="3">
        <f>newcards!H3100</f>
        <v>271</v>
      </c>
      <c r="I3101" s="3" t="str">
        <f>newcards!I3100</f>
        <v xml:space="preserve"> </v>
      </c>
      <c r="J3101" s="3">
        <f>IF(newcards!J3100&lt;&gt;"",VLOOKUP(newcards!J3100,player!$A$2:$B$7503,2,FALSE),"")</f>
        <v>4184</v>
      </c>
      <c r="K3101" s="3" t="str">
        <f>IF(newcards!K3100&lt;&gt;"",VLOOKUP(newcards!K3100,playernameext!$A$2:$B$32,2,FALSE),"")</f>
        <v/>
      </c>
      <c r="L3101" s="3">
        <f>IF(newcards!L3100&lt;&gt;"",VLOOKUP(newcards!L3100,team!$A$2:$B$538,2,FALSE),"")</f>
        <v>93</v>
      </c>
      <c r="M3101" s="5">
        <f>IF(newcards!M3100&lt;&gt;"", newcards!M3100, "")</f>
        <v>50</v>
      </c>
      <c r="N3101" s="5" t="str">
        <f>IF(newcards!N3100&lt;&gt;"", newcards!N3100, "")</f>
        <v>N</v>
      </c>
      <c r="O3101" s="5" t="str">
        <f>IF(newcards!O3100&lt;&gt;"", newcards!O3100, "")</f>
        <v/>
      </c>
      <c r="P3101" s="5" t="str">
        <f>IF(newcards!P3100&lt;&gt;"", newcards!P3100, "")</f>
        <v/>
      </c>
      <c r="Q3101" s="5" t="str">
        <f>IF(newcards!Q3100&lt;&gt;"", newcards!Q3100, "")</f>
        <v/>
      </c>
    </row>
    <row r="3102" spans="1:17" x14ac:dyDescent="0.25">
      <c r="A3102" s="3"/>
      <c r="B3102" s="5">
        <f>IF(newcards!B3101&lt;&gt;"",VLOOKUP(newcards!B3101,sport!$A$2:$B$8,2,FALSE),"")</f>
        <v>1</v>
      </c>
      <c r="C3102" s="3">
        <f>newcards!C3101</f>
        <v>2016</v>
      </c>
      <c r="D3102" s="3">
        <f>IF(newcards!D3101&lt;&gt;"",VLOOKUP(newcards!D3101,brand!$A$2:$B$30,2,FALSE),"")</f>
        <v>1</v>
      </c>
      <c r="E3102" s="3">
        <f>IF(newcards!E3101&lt;&gt;"",VLOOKUP(newcards!E3101,series!$A$2:$B$228,2,FALSE),)</f>
        <v>162</v>
      </c>
      <c r="F3102" s="3">
        <f>IF(newcards!F3101&lt;&gt;"",VLOOKUP(newcards!F3101,category!$A$2:$B$82,2,FALSE),)</f>
        <v>79</v>
      </c>
      <c r="G3102" s="3" t="str">
        <f>IF(newcards!G3101&lt;&gt;"",VLOOKUP(newcards!G3101,subcategory!$A$2:$B$680,2,FALSE),"")</f>
        <v/>
      </c>
      <c r="H3102" s="3">
        <f>newcards!H3101</f>
        <v>272</v>
      </c>
      <c r="I3102" s="3" t="str">
        <f>newcards!I3101</f>
        <v xml:space="preserve"> </v>
      </c>
      <c r="J3102" s="3">
        <f>IF(newcards!J3101&lt;&gt;"",VLOOKUP(newcards!J3101,player!$A$2:$B$7503,2,FALSE),"")</f>
        <v>2107</v>
      </c>
      <c r="K3102" s="3" t="str">
        <f>IF(newcards!K3101&lt;&gt;"",VLOOKUP(newcards!K3101,playernameext!$A$2:$B$32,2,FALSE),"")</f>
        <v/>
      </c>
      <c r="L3102" s="3">
        <f>IF(newcards!L3101&lt;&gt;"",VLOOKUP(newcards!L3101,team!$A$2:$B$538,2,FALSE),"")</f>
        <v>96</v>
      </c>
      <c r="M3102" s="5">
        <f>IF(newcards!M3101&lt;&gt;"", newcards!M3101, "")</f>
        <v>50</v>
      </c>
      <c r="N3102" s="5" t="str">
        <f>IF(newcards!N3101&lt;&gt;"", newcards!N3101, "")</f>
        <v>N</v>
      </c>
      <c r="O3102" s="5" t="str">
        <f>IF(newcards!O3101&lt;&gt;"", newcards!O3101, "")</f>
        <v/>
      </c>
      <c r="P3102" s="5" t="str">
        <f>IF(newcards!P3101&lt;&gt;"", newcards!P3101, "")</f>
        <v/>
      </c>
      <c r="Q3102" s="5" t="str">
        <f>IF(newcards!Q3101&lt;&gt;"", newcards!Q3101, "")</f>
        <v/>
      </c>
    </row>
    <row r="3103" spans="1:17" x14ac:dyDescent="0.25">
      <c r="A3103" s="3"/>
      <c r="B3103" s="5">
        <f>IF(newcards!B3102&lt;&gt;"",VLOOKUP(newcards!B3102,sport!$A$2:$B$8,2,FALSE),"")</f>
        <v>1</v>
      </c>
      <c r="C3103" s="3">
        <f>newcards!C3102</f>
        <v>2016</v>
      </c>
      <c r="D3103" s="3">
        <f>IF(newcards!D3102&lt;&gt;"",VLOOKUP(newcards!D3102,brand!$A$2:$B$30,2,FALSE),"")</f>
        <v>1</v>
      </c>
      <c r="E3103" s="3">
        <f>IF(newcards!E3102&lt;&gt;"",VLOOKUP(newcards!E3102,series!$A$2:$B$228,2,FALSE),)</f>
        <v>162</v>
      </c>
      <c r="F3103" s="3">
        <f>IF(newcards!F3102&lt;&gt;"",VLOOKUP(newcards!F3102,category!$A$2:$B$82,2,FALSE),)</f>
        <v>79</v>
      </c>
      <c r="G3103" s="3" t="str">
        <f>IF(newcards!G3102&lt;&gt;"",VLOOKUP(newcards!G3102,subcategory!$A$2:$B$680,2,FALSE),"")</f>
        <v/>
      </c>
      <c r="H3103" s="3">
        <f>newcards!H3102</f>
        <v>273</v>
      </c>
      <c r="I3103" s="3" t="str">
        <f>newcards!I3102</f>
        <v xml:space="preserve"> </v>
      </c>
      <c r="J3103" s="3">
        <f>IF(newcards!J3102&lt;&gt;"",VLOOKUP(newcards!J3102,player!$A$2:$B$7503,2,FALSE),"")</f>
        <v>5068</v>
      </c>
      <c r="K3103" s="3" t="str">
        <f>IF(newcards!K3102&lt;&gt;"",VLOOKUP(newcards!K3102,playernameext!$A$2:$B$32,2,FALSE),"")</f>
        <v/>
      </c>
      <c r="L3103" s="3">
        <f>IF(newcards!L3102&lt;&gt;"",VLOOKUP(newcards!L3102,team!$A$2:$B$538,2,FALSE),"")</f>
        <v>67</v>
      </c>
      <c r="M3103" s="5">
        <f>IF(newcards!M3102&lt;&gt;"", newcards!M3102, "")</f>
        <v>50</v>
      </c>
      <c r="N3103" s="5" t="str">
        <f>IF(newcards!N3102&lt;&gt;"", newcards!N3102, "")</f>
        <v>N</v>
      </c>
      <c r="O3103" s="5" t="str">
        <f>IF(newcards!O3102&lt;&gt;"", newcards!O3102, "")</f>
        <v/>
      </c>
      <c r="P3103" s="5" t="str">
        <f>IF(newcards!P3102&lt;&gt;"", newcards!P3102, "")</f>
        <v/>
      </c>
      <c r="Q3103" s="5" t="str">
        <f>IF(newcards!Q3102&lt;&gt;"", newcards!Q3102, "")</f>
        <v/>
      </c>
    </row>
    <row r="3104" spans="1:17" x14ac:dyDescent="0.25">
      <c r="A3104" s="3"/>
      <c r="B3104" s="5">
        <f>IF(newcards!B3103&lt;&gt;"",VLOOKUP(newcards!B3103,sport!$A$2:$B$8,2,FALSE),"")</f>
        <v>1</v>
      </c>
      <c r="C3104" s="3">
        <f>newcards!C3103</f>
        <v>2016</v>
      </c>
      <c r="D3104" s="3">
        <f>IF(newcards!D3103&lt;&gt;"",VLOOKUP(newcards!D3103,brand!$A$2:$B$30,2,FALSE),"")</f>
        <v>1</v>
      </c>
      <c r="E3104" s="3">
        <f>IF(newcards!E3103&lt;&gt;"",VLOOKUP(newcards!E3103,series!$A$2:$B$228,2,FALSE),)</f>
        <v>162</v>
      </c>
      <c r="F3104" s="3">
        <f>IF(newcards!F3103&lt;&gt;"",VLOOKUP(newcards!F3103,category!$A$2:$B$82,2,FALSE),)</f>
        <v>79</v>
      </c>
      <c r="G3104" s="3" t="str">
        <f>IF(newcards!G3103&lt;&gt;"",VLOOKUP(newcards!G3103,subcategory!$A$2:$B$680,2,FALSE),"")</f>
        <v/>
      </c>
      <c r="H3104" s="3">
        <f>newcards!H3103</f>
        <v>274</v>
      </c>
      <c r="I3104" s="3" t="str">
        <f>newcards!I3103</f>
        <v xml:space="preserve"> </v>
      </c>
      <c r="J3104" s="3">
        <f>IF(newcards!J3103&lt;&gt;"",VLOOKUP(newcards!J3103,player!$A$2:$B$7503,2,FALSE),"")</f>
        <v>7510</v>
      </c>
      <c r="K3104" s="3" t="str">
        <f>IF(newcards!K3103&lt;&gt;"",VLOOKUP(newcards!K3103,playernameext!$A$2:$B$32,2,FALSE),"")</f>
        <v/>
      </c>
      <c r="L3104" s="3">
        <f>IF(newcards!L3103&lt;&gt;"",VLOOKUP(newcards!L3103,team!$A$2:$B$538,2,FALSE),"")</f>
        <v>95</v>
      </c>
      <c r="M3104" s="5">
        <f>IF(newcards!M3103&lt;&gt;"", newcards!M3103, "")</f>
        <v>50</v>
      </c>
      <c r="N3104" s="5" t="str">
        <f>IF(newcards!N3103&lt;&gt;"", newcards!N3103, "")</f>
        <v>N</v>
      </c>
      <c r="O3104" s="5" t="str">
        <f>IF(newcards!O3103&lt;&gt;"", newcards!O3103, "")</f>
        <v/>
      </c>
      <c r="P3104" s="5" t="str">
        <f>IF(newcards!P3103&lt;&gt;"", newcards!P3103, "")</f>
        <v/>
      </c>
      <c r="Q3104" s="5" t="str">
        <f>IF(newcards!Q3103&lt;&gt;"", newcards!Q3103, "")</f>
        <v/>
      </c>
    </row>
    <row r="3105" spans="1:17" x14ac:dyDescent="0.25">
      <c r="A3105" s="3"/>
      <c r="B3105" s="5">
        <f>IF(newcards!B3104&lt;&gt;"",VLOOKUP(newcards!B3104,sport!$A$2:$B$8,2,FALSE),"")</f>
        <v>1</v>
      </c>
      <c r="C3105" s="3">
        <f>newcards!C3104</f>
        <v>2016</v>
      </c>
      <c r="D3105" s="3">
        <f>IF(newcards!D3104&lt;&gt;"",VLOOKUP(newcards!D3104,brand!$A$2:$B$30,2,FALSE),"")</f>
        <v>1</v>
      </c>
      <c r="E3105" s="3">
        <f>IF(newcards!E3104&lt;&gt;"",VLOOKUP(newcards!E3104,series!$A$2:$B$228,2,FALSE),)</f>
        <v>162</v>
      </c>
      <c r="F3105" s="3">
        <f>IF(newcards!F3104&lt;&gt;"",VLOOKUP(newcards!F3104,category!$A$2:$B$82,2,FALSE),)</f>
        <v>79</v>
      </c>
      <c r="G3105" s="3" t="str">
        <f>IF(newcards!G3104&lt;&gt;"",VLOOKUP(newcards!G3104,subcategory!$A$2:$B$680,2,FALSE),"")</f>
        <v/>
      </c>
      <c r="H3105" s="3">
        <f>newcards!H3104</f>
        <v>275</v>
      </c>
      <c r="I3105" s="3" t="str">
        <f>newcards!I3104</f>
        <v xml:space="preserve"> </v>
      </c>
      <c r="J3105" s="3">
        <f>IF(newcards!J3104&lt;&gt;"",VLOOKUP(newcards!J3104,player!$A$2:$B$7503,2,FALSE),"")</f>
        <v>3034</v>
      </c>
      <c r="K3105" s="3" t="str">
        <f>IF(newcards!K3104&lt;&gt;"",VLOOKUP(newcards!K3104,playernameext!$A$2:$B$32,2,FALSE),"")</f>
        <v/>
      </c>
      <c r="L3105" s="3">
        <f>IF(newcards!L3104&lt;&gt;"",VLOOKUP(newcards!L3104,team!$A$2:$B$538,2,FALSE),"")</f>
        <v>40</v>
      </c>
      <c r="M3105" s="5">
        <f>IF(newcards!M3104&lt;&gt;"", newcards!M3104, "")</f>
        <v>50</v>
      </c>
      <c r="N3105" s="5" t="str">
        <f>IF(newcards!N3104&lt;&gt;"", newcards!N3104, "")</f>
        <v>N</v>
      </c>
      <c r="O3105" s="5" t="str">
        <f>IF(newcards!O3104&lt;&gt;"", newcards!O3104, "")</f>
        <v/>
      </c>
      <c r="P3105" s="5" t="str">
        <f>IF(newcards!P3104&lt;&gt;"", newcards!P3104, "")</f>
        <v/>
      </c>
      <c r="Q3105" s="5" t="str">
        <f>IF(newcards!Q3104&lt;&gt;"", newcards!Q3104, "")</f>
        <v/>
      </c>
    </row>
    <row r="3106" spans="1:17" x14ac:dyDescent="0.25">
      <c r="A3106" s="3"/>
      <c r="B3106" s="5">
        <f>IF(newcards!B3105&lt;&gt;"",VLOOKUP(newcards!B3105,sport!$A$2:$B$8,2,FALSE),"")</f>
        <v>1</v>
      </c>
      <c r="C3106" s="3">
        <f>newcards!C3105</f>
        <v>2016</v>
      </c>
      <c r="D3106" s="3">
        <f>IF(newcards!D3105&lt;&gt;"",VLOOKUP(newcards!D3105,brand!$A$2:$B$30,2,FALSE),"")</f>
        <v>1</v>
      </c>
      <c r="E3106" s="3">
        <f>IF(newcards!E3105&lt;&gt;"",VLOOKUP(newcards!E3105,series!$A$2:$B$228,2,FALSE),)</f>
        <v>162</v>
      </c>
      <c r="F3106" s="3">
        <f>IF(newcards!F3105&lt;&gt;"",VLOOKUP(newcards!F3105,category!$A$2:$B$82,2,FALSE),)</f>
        <v>79</v>
      </c>
      <c r="G3106" s="3" t="str">
        <f>IF(newcards!G3105&lt;&gt;"",VLOOKUP(newcards!G3105,subcategory!$A$2:$B$680,2,FALSE),"")</f>
        <v/>
      </c>
      <c r="H3106" s="3">
        <f>newcards!H3105</f>
        <v>276</v>
      </c>
      <c r="I3106" s="3" t="str">
        <f>newcards!I3105</f>
        <v xml:space="preserve"> </v>
      </c>
      <c r="J3106" s="3">
        <f>IF(newcards!J3105&lt;&gt;"",VLOOKUP(newcards!J3105,player!$A$2:$B$7503,2,FALSE),"")</f>
        <v>2566</v>
      </c>
      <c r="K3106" s="3" t="str">
        <f>IF(newcards!K3105&lt;&gt;"",VLOOKUP(newcards!K3105,playernameext!$A$2:$B$32,2,FALSE),"")</f>
        <v/>
      </c>
      <c r="L3106" s="3">
        <f>IF(newcards!L3105&lt;&gt;"",VLOOKUP(newcards!L3105,team!$A$2:$B$538,2,FALSE),"")</f>
        <v>81</v>
      </c>
      <c r="M3106" s="5">
        <f>IF(newcards!M3105&lt;&gt;"", newcards!M3105, "")</f>
        <v>50</v>
      </c>
      <c r="N3106" s="5" t="str">
        <f>IF(newcards!N3105&lt;&gt;"", newcards!N3105, "")</f>
        <v>N</v>
      </c>
      <c r="O3106" s="5" t="str">
        <f>IF(newcards!O3105&lt;&gt;"", newcards!O3105, "")</f>
        <v/>
      </c>
      <c r="P3106" s="5" t="str">
        <f>IF(newcards!P3105&lt;&gt;"", newcards!P3105, "")</f>
        <v/>
      </c>
      <c r="Q3106" s="5" t="str">
        <f>IF(newcards!Q3105&lt;&gt;"", newcards!Q3105, "")</f>
        <v/>
      </c>
    </row>
    <row r="3107" spans="1:17" x14ac:dyDescent="0.25">
      <c r="A3107" s="3"/>
      <c r="B3107" s="5">
        <f>IF(newcards!B3106&lt;&gt;"",VLOOKUP(newcards!B3106,sport!$A$2:$B$8,2,FALSE),"")</f>
        <v>1</v>
      </c>
      <c r="C3107" s="3">
        <f>newcards!C3106</f>
        <v>2016</v>
      </c>
      <c r="D3107" s="3">
        <f>IF(newcards!D3106&lt;&gt;"",VLOOKUP(newcards!D3106,brand!$A$2:$B$30,2,FALSE),"")</f>
        <v>1</v>
      </c>
      <c r="E3107" s="3">
        <f>IF(newcards!E3106&lt;&gt;"",VLOOKUP(newcards!E3106,series!$A$2:$B$228,2,FALSE),)</f>
        <v>162</v>
      </c>
      <c r="F3107" s="3">
        <f>IF(newcards!F3106&lt;&gt;"",VLOOKUP(newcards!F3106,category!$A$2:$B$82,2,FALSE),)</f>
        <v>79</v>
      </c>
      <c r="G3107" s="3" t="str">
        <f>IF(newcards!G3106&lt;&gt;"",VLOOKUP(newcards!G3106,subcategory!$A$2:$B$680,2,FALSE),"")</f>
        <v/>
      </c>
      <c r="H3107" s="3">
        <f>newcards!H3106</f>
        <v>277</v>
      </c>
      <c r="I3107" s="3" t="str">
        <f>newcards!I3106</f>
        <v xml:space="preserve"> </v>
      </c>
      <c r="J3107" s="3">
        <f>IF(newcards!J3106&lt;&gt;"",VLOOKUP(newcards!J3106,player!$A$2:$B$7503,2,FALSE),"")</f>
        <v>2416</v>
      </c>
      <c r="K3107" s="3" t="str">
        <f>IF(newcards!K3106&lt;&gt;"",VLOOKUP(newcards!K3106,playernameext!$A$2:$B$32,2,FALSE),"")</f>
        <v/>
      </c>
      <c r="L3107" s="3">
        <f>IF(newcards!L3106&lt;&gt;"",VLOOKUP(newcards!L3106,team!$A$2:$B$538,2,FALSE),"")</f>
        <v>1</v>
      </c>
      <c r="M3107" s="5">
        <f>IF(newcards!M3106&lt;&gt;"", newcards!M3106, "")</f>
        <v>50</v>
      </c>
      <c r="N3107" s="5" t="str">
        <f>IF(newcards!N3106&lt;&gt;"", newcards!N3106, "")</f>
        <v>N</v>
      </c>
      <c r="O3107" s="5" t="str">
        <f>IF(newcards!O3106&lt;&gt;"", newcards!O3106, "")</f>
        <v/>
      </c>
      <c r="P3107" s="5" t="str">
        <f>IF(newcards!P3106&lt;&gt;"", newcards!P3106, "")</f>
        <v/>
      </c>
      <c r="Q3107" s="5" t="str">
        <f>IF(newcards!Q3106&lt;&gt;"", newcards!Q3106, "")</f>
        <v/>
      </c>
    </row>
    <row r="3108" spans="1:17" x14ac:dyDescent="0.25">
      <c r="A3108" s="3"/>
      <c r="B3108" s="5">
        <f>IF(newcards!B3107&lt;&gt;"",VLOOKUP(newcards!B3107,sport!$A$2:$B$8,2,FALSE),"")</f>
        <v>1</v>
      </c>
      <c r="C3108" s="3">
        <f>newcards!C3107</f>
        <v>2016</v>
      </c>
      <c r="D3108" s="3">
        <f>IF(newcards!D3107&lt;&gt;"",VLOOKUP(newcards!D3107,brand!$A$2:$B$30,2,FALSE),"")</f>
        <v>1</v>
      </c>
      <c r="E3108" s="3">
        <f>IF(newcards!E3107&lt;&gt;"",VLOOKUP(newcards!E3107,series!$A$2:$B$228,2,FALSE),)</f>
        <v>162</v>
      </c>
      <c r="F3108" s="3">
        <f>IF(newcards!F3107&lt;&gt;"",VLOOKUP(newcards!F3107,category!$A$2:$B$82,2,FALSE),)</f>
        <v>79</v>
      </c>
      <c r="G3108" s="3" t="str">
        <f>IF(newcards!G3107&lt;&gt;"",VLOOKUP(newcards!G3107,subcategory!$A$2:$B$680,2,FALSE),"")</f>
        <v/>
      </c>
      <c r="H3108" s="3">
        <f>newcards!H3107</f>
        <v>278</v>
      </c>
      <c r="I3108" s="3" t="str">
        <f>newcards!I3107</f>
        <v xml:space="preserve"> </v>
      </c>
      <c r="J3108" s="3">
        <f>IF(newcards!J3107&lt;&gt;"",VLOOKUP(newcards!J3107,player!$A$2:$B$7503,2,FALSE),"")</f>
        <v>2502</v>
      </c>
      <c r="K3108" s="3" t="str">
        <f>IF(newcards!K3107&lt;&gt;"",VLOOKUP(newcards!K3107,playernameext!$A$2:$B$32,2,FALSE),"")</f>
        <v/>
      </c>
      <c r="L3108" s="3">
        <f>IF(newcards!L3107&lt;&gt;"",VLOOKUP(newcards!L3107,team!$A$2:$B$538,2,FALSE),"")</f>
        <v>43</v>
      </c>
      <c r="M3108" s="5">
        <f>IF(newcards!M3107&lt;&gt;"", newcards!M3107, "")</f>
        <v>50</v>
      </c>
      <c r="N3108" s="5" t="str">
        <f>IF(newcards!N3107&lt;&gt;"", newcards!N3107, "")</f>
        <v>N</v>
      </c>
      <c r="O3108" s="5" t="str">
        <f>IF(newcards!O3107&lt;&gt;"", newcards!O3107, "")</f>
        <v/>
      </c>
      <c r="P3108" s="5" t="str">
        <f>IF(newcards!P3107&lt;&gt;"", newcards!P3107, "")</f>
        <v/>
      </c>
      <c r="Q3108" s="5" t="str">
        <f>IF(newcards!Q3107&lt;&gt;"", newcards!Q3107, "")</f>
        <v/>
      </c>
    </row>
    <row r="3109" spans="1:17" x14ac:dyDescent="0.25">
      <c r="A3109" s="3"/>
      <c r="B3109" s="5">
        <f>IF(newcards!B3108&lt;&gt;"",VLOOKUP(newcards!B3108,sport!$A$2:$B$8,2,FALSE),"")</f>
        <v>1</v>
      </c>
      <c r="C3109" s="3">
        <f>newcards!C3108</f>
        <v>2016</v>
      </c>
      <c r="D3109" s="3">
        <f>IF(newcards!D3108&lt;&gt;"",VLOOKUP(newcards!D3108,brand!$A$2:$B$30,2,FALSE),"")</f>
        <v>1</v>
      </c>
      <c r="E3109" s="3">
        <f>IF(newcards!E3108&lt;&gt;"",VLOOKUP(newcards!E3108,series!$A$2:$B$228,2,FALSE),)</f>
        <v>162</v>
      </c>
      <c r="F3109" s="3">
        <f>IF(newcards!F3108&lt;&gt;"",VLOOKUP(newcards!F3108,category!$A$2:$B$82,2,FALSE),)</f>
        <v>79</v>
      </c>
      <c r="G3109" s="3">
        <f>IF(newcards!G3108&lt;&gt;"",VLOOKUP(newcards!G3108,subcategory!$A$2:$B$680,2,FALSE),"")</f>
        <v>257</v>
      </c>
      <c r="H3109" s="3">
        <f>newcards!H3108</f>
        <v>279</v>
      </c>
      <c r="I3109" s="3" t="str">
        <f>newcards!I3108</f>
        <v xml:space="preserve"> </v>
      </c>
      <c r="J3109" s="3">
        <f>IF(newcards!J3108&lt;&gt;"",VLOOKUP(newcards!J3108,player!$A$2:$B$7503,2,FALSE),"")</f>
        <v>7155</v>
      </c>
      <c r="K3109" s="3" t="str">
        <f>IF(newcards!K3108&lt;&gt;"",VLOOKUP(newcards!K3108,playernameext!$A$2:$B$32,2,FALSE),"")</f>
        <v/>
      </c>
      <c r="L3109" s="3">
        <f>IF(newcards!L3108&lt;&gt;"",VLOOKUP(newcards!L3108,team!$A$2:$B$538,2,FALSE),"")</f>
        <v>50</v>
      </c>
      <c r="M3109" s="5">
        <f>IF(newcards!M3108&lt;&gt;"", newcards!M3108, "")</f>
        <v>50</v>
      </c>
      <c r="N3109" s="5" t="str">
        <f>IF(newcards!N3108&lt;&gt;"", newcards!N3108, "")</f>
        <v>N</v>
      </c>
      <c r="O3109" s="5" t="str">
        <f>IF(newcards!O3108&lt;&gt;"", newcards!O3108, "")</f>
        <v/>
      </c>
      <c r="P3109" s="5" t="str">
        <f>IF(newcards!P3108&lt;&gt;"", newcards!P3108, "")</f>
        <v/>
      </c>
      <c r="Q3109" s="5" t="str">
        <f>IF(newcards!Q3108&lt;&gt;"", newcards!Q3108, "")</f>
        <v/>
      </c>
    </row>
    <row r="3110" spans="1:17" x14ac:dyDescent="0.25">
      <c r="A3110" s="3"/>
      <c r="B3110" s="5">
        <f>IF(newcards!B3109&lt;&gt;"",VLOOKUP(newcards!B3109,sport!$A$2:$B$8,2,FALSE),"")</f>
        <v>1</v>
      </c>
      <c r="C3110" s="3">
        <f>newcards!C3109</f>
        <v>2016</v>
      </c>
      <c r="D3110" s="3">
        <f>IF(newcards!D3109&lt;&gt;"",VLOOKUP(newcards!D3109,brand!$A$2:$B$30,2,FALSE),"")</f>
        <v>1</v>
      </c>
      <c r="E3110" s="3">
        <f>IF(newcards!E3109&lt;&gt;"",VLOOKUP(newcards!E3109,series!$A$2:$B$228,2,FALSE),)</f>
        <v>162</v>
      </c>
      <c r="F3110" s="3">
        <f>IF(newcards!F3109&lt;&gt;"",VLOOKUP(newcards!F3109,category!$A$2:$B$82,2,FALSE),)</f>
        <v>79</v>
      </c>
      <c r="G3110" s="3" t="str">
        <f>IF(newcards!G3109&lt;&gt;"",VLOOKUP(newcards!G3109,subcategory!$A$2:$B$680,2,FALSE),"")</f>
        <v/>
      </c>
      <c r="H3110" s="3">
        <f>newcards!H3109</f>
        <v>280</v>
      </c>
      <c r="I3110" s="3" t="str">
        <f>newcards!I3109</f>
        <v xml:space="preserve"> </v>
      </c>
      <c r="J3110" s="3">
        <f>IF(newcards!J3109&lt;&gt;"",VLOOKUP(newcards!J3109,player!$A$2:$B$7503,2,FALSE),"")</f>
        <v>6909</v>
      </c>
      <c r="K3110" s="3" t="str">
        <f>IF(newcards!K3109&lt;&gt;"",VLOOKUP(newcards!K3109,playernameext!$A$2:$B$32,2,FALSE),"")</f>
        <v/>
      </c>
      <c r="L3110" s="3">
        <f>IF(newcards!L3109&lt;&gt;"",VLOOKUP(newcards!L3109,team!$A$2:$B$538,2,FALSE),"")</f>
        <v>19</v>
      </c>
      <c r="M3110" s="5">
        <f>IF(newcards!M3109&lt;&gt;"", newcards!M3109, "")</f>
        <v>50</v>
      </c>
      <c r="N3110" s="5" t="str">
        <f>IF(newcards!N3109&lt;&gt;"", newcards!N3109, "")</f>
        <v>N</v>
      </c>
      <c r="O3110" s="5" t="str">
        <f>IF(newcards!O3109&lt;&gt;"", newcards!O3109, "")</f>
        <v/>
      </c>
      <c r="P3110" s="5" t="str">
        <f>IF(newcards!P3109&lt;&gt;"", newcards!P3109, "")</f>
        <v/>
      </c>
      <c r="Q3110" s="5" t="str">
        <f>IF(newcards!Q3109&lt;&gt;"", newcards!Q3109, "")</f>
        <v/>
      </c>
    </row>
    <row r="3111" spans="1:17" x14ac:dyDescent="0.25">
      <c r="A3111" s="3"/>
      <c r="B3111" s="5">
        <f>IF(newcards!B3110&lt;&gt;"",VLOOKUP(newcards!B3110,sport!$A$2:$B$8,2,FALSE),"")</f>
        <v>1</v>
      </c>
      <c r="C3111" s="3">
        <f>newcards!C3110</f>
        <v>2016</v>
      </c>
      <c r="D3111" s="3">
        <f>IF(newcards!D3110&lt;&gt;"",VLOOKUP(newcards!D3110,brand!$A$2:$B$30,2,FALSE),"")</f>
        <v>1</v>
      </c>
      <c r="E3111" s="3">
        <f>IF(newcards!E3110&lt;&gt;"",VLOOKUP(newcards!E3110,series!$A$2:$B$228,2,FALSE),)</f>
        <v>162</v>
      </c>
      <c r="F3111" s="3">
        <f>IF(newcards!F3110&lt;&gt;"",VLOOKUP(newcards!F3110,category!$A$2:$B$82,2,FALSE),)</f>
        <v>79</v>
      </c>
      <c r="G3111" s="3" t="str">
        <f>IF(newcards!G3110&lt;&gt;"",VLOOKUP(newcards!G3110,subcategory!$A$2:$B$680,2,FALSE),"")</f>
        <v/>
      </c>
      <c r="H3111" s="3">
        <f>newcards!H3110</f>
        <v>281</v>
      </c>
      <c r="I3111" s="3" t="str">
        <f>newcards!I3110</f>
        <v xml:space="preserve"> </v>
      </c>
      <c r="J3111" s="3">
        <f>IF(newcards!J3110&lt;&gt;"",VLOOKUP(newcards!J3110,player!$A$2:$B$7503,2,FALSE),"")</f>
        <v>6898</v>
      </c>
      <c r="K3111" s="3" t="str">
        <f>IF(newcards!K3110&lt;&gt;"",VLOOKUP(newcards!K3110,playernameext!$A$2:$B$32,2,FALSE),"")</f>
        <v/>
      </c>
      <c r="L3111" s="3">
        <f>IF(newcards!L3110&lt;&gt;"",VLOOKUP(newcards!L3110,team!$A$2:$B$538,2,FALSE),"")</f>
        <v>84</v>
      </c>
      <c r="M3111" s="5">
        <f>IF(newcards!M3110&lt;&gt;"", newcards!M3110, "")</f>
        <v>50</v>
      </c>
      <c r="N3111" s="5" t="str">
        <f>IF(newcards!N3110&lt;&gt;"", newcards!N3110, "")</f>
        <v>N</v>
      </c>
      <c r="O3111" s="5" t="str">
        <f>IF(newcards!O3110&lt;&gt;"", newcards!O3110, "")</f>
        <v/>
      </c>
      <c r="P3111" s="5" t="str">
        <f>IF(newcards!P3110&lt;&gt;"", newcards!P3110, "")</f>
        <v/>
      </c>
      <c r="Q3111" s="5" t="str">
        <f>IF(newcards!Q3110&lt;&gt;"", newcards!Q3110, "")</f>
        <v/>
      </c>
    </row>
    <row r="3112" spans="1:17" x14ac:dyDescent="0.25">
      <c r="A3112" s="3"/>
      <c r="B3112" s="5">
        <f>IF(newcards!B3111&lt;&gt;"",VLOOKUP(newcards!B3111,sport!$A$2:$B$8,2,FALSE),"")</f>
        <v>1</v>
      </c>
      <c r="C3112" s="3">
        <f>newcards!C3111</f>
        <v>2016</v>
      </c>
      <c r="D3112" s="3">
        <f>IF(newcards!D3111&lt;&gt;"",VLOOKUP(newcards!D3111,brand!$A$2:$B$30,2,FALSE),"")</f>
        <v>1</v>
      </c>
      <c r="E3112" s="3">
        <f>IF(newcards!E3111&lt;&gt;"",VLOOKUP(newcards!E3111,series!$A$2:$B$228,2,FALSE),)</f>
        <v>162</v>
      </c>
      <c r="F3112" s="3">
        <f>IF(newcards!F3111&lt;&gt;"",VLOOKUP(newcards!F3111,category!$A$2:$B$82,2,FALSE),)</f>
        <v>79</v>
      </c>
      <c r="G3112" s="3" t="str">
        <f>IF(newcards!G3111&lt;&gt;"",VLOOKUP(newcards!G3111,subcategory!$A$2:$B$680,2,FALSE),"")</f>
        <v/>
      </c>
      <c r="H3112" s="3">
        <f>newcards!H3111</f>
        <v>282</v>
      </c>
      <c r="I3112" s="3" t="str">
        <f>newcards!I3111</f>
        <v xml:space="preserve"> </v>
      </c>
      <c r="J3112" s="3">
        <f>IF(newcards!J3111&lt;&gt;"",VLOOKUP(newcards!J3111,player!$A$2:$B$7503,2,FALSE),"")</f>
        <v>5915</v>
      </c>
      <c r="K3112" s="3" t="str">
        <f>IF(newcards!K3111&lt;&gt;"",VLOOKUP(newcards!K3111,playernameext!$A$2:$B$32,2,FALSE),"")</f>
        <v/>
      </c>
      <c r="L3112" s="3">
        <f>IF(newcards!L3111&lt;&gt;"",VLOOKUP(newcards!L3111,team!$A$2:$B$538,2,FALSE),"")</f>
        <v>43</v>
      </c>
      <c r="M3112" s="5">
        <f>IF(newcards!M3111&lt;&gt;"", newcards!M3111, "")</f>
        <v>50</v>
      </c>
      <c r="N3112" s="5" t="str">
        <f>IF(newcards!N3111&lt;&gt;"", newcards!N3111, "")</f>
        <v>N</v>
      </c>
      <c r="O3112" s="5" t="str">
        <f>IF(newcards!O3111&lt;&gt;"", newcards!O3111, "")</f>
        <v/>
      </c>
      <c r="P3112" s="5" t="str">
        <f>IF(newcards!P3111&lt;&gt;"", newcards!P3111, "")</f>
        <v/>
      </c>
      <c r="Q3112" s="5" t="str">
        <f>IF(newcards!Q3111&lt;&gt;"", newcards!Q3111, "")</f>
        <v/>
      </c>
    </row>
    <row r="3113" spans="1:17" x14ac:dyDescent="0.25">
      <c r="A3113" s="3"/>
      <c r="B3113" s="5">
        <f>IF(newcards!B3112&lt;&gt;"",VLOOKUP(newcards!B3112,sport!$A$2:$B$8,2,FALSE),"")</f>
        <v>1</v>
      </c>
      <c r="C3113" s="3">
        <f>newcards!C3112</f>
        <v>2016</v>
      </c>
      <c r="D3113" s="3">
        <f>IF(newcards!D3112&lt;&gt;"",VLOOKUP(newcards!D3112,brand!$A$2:$B$30,2,FALSE),"")</f>
        <v>1</v>
      </c>
      <c r="E3113" s="3">
        <f>IF(newcards!E3112&lt;&gt;"",VLOOKUP(newcards!E3112,series!$A$2:$B$228,2,FALSE),)</f>
        <v>162</v>
      </c>
      <c r="F3113" s="3">
        <f>IF(newcards!F3112&lt;&gt;"",VLOOKUP(newcards!F3112,category!$A$2:$B$82,2,FALSE),)</f>
        <v>79</v>
      </c>
      <c r="G3113" s="3" t="str">
        <f>IF(newcards!G3112&lt;&gt;"",VLOOKUP(newcards!G3112,subcategory!$A$2:$B$680,2,FALSE),"")</f>
        <v/>
      </c>
      <c r="H3113" s="3">
        <f>newcards!H3112</f>
        <v>283</v>
      </c>
      <c r="I3113" s="3" t="str">
        <f>newcards!I3112</f>
        <v xml:space="preserve"> </v>
      </c>
      <c r="J3113" s="3">
        <f>IF(newcards!J3112&lt;&gt;"",VLOOKUP(newcards!J3112,player!$A$2:$B$7503,2,FALSE),"")</f>
        <v>2522</v>
      </c>
      <c r="K3113" s="3" t="str">
        <f>IF(newcards!K3112&lt;&gt;"",VLOOKUP(newcards!K3112,playernameext!$A$2:$B$32,2,FALSE),"")</f>
        <v/>
      </c>
      <c r="L3113" s="3">
        <f>IF(newcards!L3112&lt;&gt;"",VLOOKUP(newcards!L3112,team!$A$2:$B$538,2,FALSE),"")</f>
        <v>88</v>
      </c>
      <c r="M3113" s="5">
        <f>IF(newcards!M3112&lt;&gt;"", newcards!M3112, "")</f>
        <v>50</v>
      </c>
      <c r="N3113" s="5" t="str">
        <f>IF(newcards!N3112&lt;&gt;"", newcards!N3112, "")</f>
        <v>N</v>
      </c>
      <c r="O3113" s="5" t="str">
        <f>IF(newcards!O3112&lt;&gt;"", newcards!O3112, "")</f>
        <v/>
      </c>
      <c r="P3113" s="5" t="str">
        <f>IF(newcards!P3112&lt;&gt;"", newcards!P3112, "")</f>
        <v/>
      </c>
      <c r="Q3113" s="5" t="str">
        <f>IF(newcards!Q3112&lt;&gt;"", newcards!Q3112, "")</f>
        <v/>
      </c>
    </row>
    <row r="3114" spans="1:17" x14ac:dyDescent="0.25">
      <c r="A3114" s="3"/>
      <c r="B3114" s="5">
        <f>IF(newcards!B3113&lt;&gt;"",VLOOKUP(newcards!B3113,sport!$A$2:$B$8,2,FALSE),"")</f>
        <v>1</v>
      </c>
      <c r="C3114" s="3">
        <f>newcards!C3113</f>
        <v>2016</v>
      </c>
      <c r="D3114" s="3">
        <f>IF(newcards!D3113&lt;&gt;"",VLOOKUP(newcards!D3113,brand!$A$2:$B$30,2,FALSE),"")</f>
        <v>1</v>
      </c>
      <c r="E3114" s="3">
        <f>IF(newcards!E3113&lt;&gt;"",VLOOKUP(newcards!E3113,series!$A$2:$B$228,2,FALSE),)</f>
        <v>162</v>
      </c>
      <c r="F3114" s="3">
        <f>IF(newcards!F3113&lt;&gt;"",VLOOKUP(newcards!F3113,category!$A$2:$B$82,2,FALSE),)</f>
        <v>79</v>
      </c>
      <c r="G3114" s="3" t="str">
        <f>IF(newcards!G3113&lt;&gt;"",VLOOKUP(newcards!G3113,subcategory!$A$2:$B$680,2,FALSE),"")</f>
        <v/>
      </c>
      <c r="H3114" s="3">
        <f>newcards!H3113</f>
        <v>284</v>
      </c>
      <c r="I3114" s="3" t="str">
        <f>newcards!I3113</f>
        <v xml:space="preserve"> </v>
      </c>
      <c r="J3114" s="3">
        <f>IF(newcards!J3113&lt;&gt;"",VLOOKUP(newcards!J3113,player!$A$2:$B$7503,2,FALSE),"")</f>
        <v>6935</v>
      </c>
      <c r="K3114" s="3" t="str">
        <f>IF(newcards!K3113&lt;&gt;"",VLOOKUP(newcards!K3113,playernameext!$A$2:$B$32,2,FALSE),"")</f>
        <v/>
      </c>
      <c r="L3114" s="3">
        <f>IF(newcards!L3113&lt;&gt;"",VLOOKUP(newcards!L3113,team!$A$2:$B$538,2,FALSE),"")</f>
        <v>39</v>
      </c>
      <c r="M3114" s="5">
        <f>IF(newcards!M3113&lt;&gt;"", newcards!M3113, "")</f>
        <v>50</v>
      </c>
      <c r="N3114" s="5" t="str">
        <f>IF(newcards!N3113&lt;&gt;"", newcards!N3113, "")</f>
        <v>N</v>
      </c>
      <c r="O3114" s="5" t="str">
        <f>IF(newcards!O3113&lt;&gt;"", newcards!O3113, "")</f>
        <v/>
      </c>
      <c r="P3114" s="5" t="str">
        <f>IF(newcards!P3113&lt;&gt;"", newcards!P3113, "")</f>
        <v/>
      </c>
      <c r="Q3114" s="5" t="str">
        <f>IF(newcards!Q3113&lt;&gt;"", newcards!Q3113, "")</f>
        <v/>
      </c>
    </row>
    <row r="3115" spans="1:17" x14ac:dyDescent="0.25">
      <c r="A3115" s="3"/>
      <c r="B3115" s="5">
        <f>IF(newcards!B3114&lt;&gt;"",VLOOKUP(newcards!B3114,sport!$A$2:$B$8,2,FALSE),"")</f>
        <v>1</v>
      </c>
      <c r="C3115" s="3">
        <f>newcards!C3114</f>
        <v>2016</v>
      </c>
      <c r="D3115" s="3">
        <f>IF(newcards!D3114&lt;&gt;"",VLOOKUP(newcards!D3114,brand!$A$2:$B$30,2,FALSE),"")</f>
        <v>1</v>
      </c>
      <c r="E3115" s="3">
        <f>IF(newcards!E3114&lt;&gt;"",VLOOKUP(newcards!E3114,series!$A$2:$B$228,2,FALSE),)</f>
        <v>162</v>
      </c>
      <c r="F3115" s="3">
        <f>IF(newcards!F3114&lt;&gt;"",VLOOKUP(newcards!F3114,category!$A$2:$B$82,2,FALSE),)</f>
        <v>79</v>
      </c>
      <c r="G3115" s="3" t="str">
        <f>IF(newcards!G3114&lt;&gt;"",VLOOKUP(newcards!G3114,subcategory!$A$2:$B$680,2,FALSE),"")</f>
        <v/>
      </c>
      <c r="H3115" s="3">
        <f>newcards!H3114</f>
        <v>285</v>
      </c>
      <c r="I3115" s="3" t="str">
        <f>newcards!I3114</f>
        <v xml:space="preserve"> </v>
      </c>
      <c r="J3115" s="3">
        <f>IF(newcards!J3114&lt;&gt;"",VLOOKUP(newcards!J3114,player!$A$2:$B$7503,2,FALSE),"")</f>
        <v>5179</v>
      </c>
      <c r="K3115" s="3" t="str">
        <f>IF(newcards!K3114&lt;&gt;"",VLOOKUP(newcards!K3114,playernameext!$A$2:$B$32,2,FALSE),"")</f>
        <v/>
      </c>
      <c r="L3115" s="3">
        <f>IF(newcards!L3114&lt;&gt;"",VLOOKUP(newcards!L3114,team!$A$2:$B$538,2,FALSE),"")</f>
        <v>19</v>
      </c>
      <c r="M3115" s="5">
        <f>IF(newcards!M3114&lt;&gt;"", newcards!M3114, "")</f>
        <v>50</v>
      </c>
      <c r="N3115" s="5" t="str">
        <f>IF(newcards!N3114&lt;&gt;"", newcards!N3114, "")</f>
        <v>N</v>
      </c>
      <c r="O3115" s="5" t="str">
        <f>IF(newcards!O3114&lt;&gt;"", newcards!O3114, "")</f>
        <v/>
      </c>
      <c r="P3115" s="5" t="str">
        <f>IF(newcards!P3114&lt;&gt;"", newcards!P3114, "")</f>
        <v/>
      </c>
      <c r="Q3115" s="5" t="str">
        <f>IF(newcards!Q3114&lt;&gt;"", newcards!Q3114, "")</f>
        <v/>
      </c>
    </row>
    <row r="3116" spans="1:17" x14ac:dyDescent="0.25">
      <c r="A3116" s="3"/>
      <c r="B3116" s="5">
        <f>IF(newcards!B3115&lt;&gt;"",VLOOKUP(newcards!B3115,sport!$A$2:$B$8,2,FALSE),"")</f>
        <v>1</v>
      </c>
      <c r="C3116" s="3">
        <f>newcards!C3115</f>
        <v>2016</v>
      </c>
      <c r="D3116" s="3">
        <f>IF(newcards!D3115&lt;&gt;"",VLOOKUP(newcards!D3115,brand!$A$2:$B$30,2,FALSE),"")</f>
        <v>1</v>
      </c>
      <c r="E3116" s="3">
        <f>IF(newcards!E3115&lt;&gt;"",VLOOKUP(newcards!E3115,series!$A$2:$B$228,2,FALSE),)</f>
        <v>162</v>
      </c>
      <c r="F3116" s="3">
        <f>IF(newcards!F3115&lt;&gt;"",VLOOKUP(newcards!F3115,category!$A$2:$B$82,2,FALSE),)</f>
        <v>79</v>
      </c>
      <c r="G3116" s="3" t="str">
        <f>IF(newcards!G3115&lt;&gt;"",VLOOKUP(newcards!G3115,subcategory!$A$2:$B$680,2,FALSE),"")</f>
        <v/>
      </c>
      <c r="H3116" s="3">
        <f>newcards!H3115</f>
        <v>286</v>
      </c>
      <c r="I3116" s="3" t="str">
        <f>newcards!I3115</f>
        <v xml:space="preserve"> </v>
      </c>
      <c r="J3116" s="3">
        <f>IF(newcards!J3115&lt;&gt;"",VLOOKUP(newcards!J3115,player!$A$2:$B$7503,2,FALSE),"")</f>
        <v>3624</v>
      </c>
      <c r="K3116" s="3" t="str">
        <f>IF(newcards!K3115&lt;&gt;"",VLOOKUP(newcards!K3115,playernameext!$A$2:$B$32,2,FALSE),"")</f>
        <v/>
      </c>
      <c r="L3116" s="3">
        <f>IF(newcards!L3115&lt;&gt;"",VLOOKUP(newcards!L3115,team!$A$2:$B$538,2,FALSE),"")</f>
        <v>63</v>
      </c>
      <c r="M3116" s="5">
        <f>IF(newcards!M3115&lt;&gt;"", newcards!M3115, "")</f>
        <v>50</v>
      </c>
      <c r="N3116" s="5" t="str">
        <f>IF(newcards!N3115&lt;&gt;"", newcards!N3115, "")</f>
        <v>N</v>
      </c>
      <c r="O3116" s="5" t="str">
        <f>IF(newcards!O3115&lt;&gt;"", newcards!O3115, "")</f>
        <v/>
      </c>
      <c r="P3116" s="5" t="str">
        <f>IF(newcards!P3115&lt;&gt;"", newcards!P3115, "")</f>
        <v/>
      </c>
      <c r="Q3116" s="5" t="str">
        <f>IF(newcards!Q3115&lt;&gt;"", newcards!Q3115, "")</f>
        <v/>
      </c>
    </row>
    <row r="3117" spans="1:17" x14ac:dyDescent="0.25">
      <c r="A3117" s="3"/>
      <c r="B3117" s="5">
        <f>IF(newcards!B3116&lt;&gt;"",VLOOKUP(newcards!B3116,sport!$A$2:$B$8,2,FALSE),"")</f>
        <v>1</v>
      </c>
      <c r="C3117" s="3">
        <f>newcards!C3116</f>
        <v>2016</v>
      </c>
      <c r="D3117" s="3">
        <f>IF(newcards!D3116&lt;&gt;"",VLOOKUP(newcards!D3116,brand!$A$2:$B$30,2,FALSE),"")</f>
        <v>1</v>
      </c>
      <c r="E3117" s="3">
        <f>IF(newcards!E3116&lt;&gt;"",VLOOKUP(newcards!E3116,series!$A$2:$B$228,2,FALSE),)</f>
        <v>162</v>
      </c>
      <c r="F3117" s="3">
        <f>IF(newcards!F3116&lt;&gt;"",VLOOKUP(newcards!F3116,category!$A$2:$B$82,2,FALSE),)</f>
        <v>79</v>
      </c>
      <c r="G3117" s="3" t="str">
        <f>IF(newcards!G3116&lt;&gt;"",VLOOKUP(newcards!G3116,subcategory!$A$2:$B$680,2,FALSE),"")</f>
        <v/>
      </c>
      <c r="H3117" s="3">
        <f>newcards!H3116</f>
        <v>287</v>
      </c>
      <c r="I3117" s="3" t="str">
        <f>newcards!I3116</f>
        <v xml:space="preserve"> </v>
      </c>
      <c r="J3117" s="3">
        <f>IF(newcards!J3116&lt;&gt;"",VLOOKUP(newcards!J3116,player!$A$2:$B$7503,2,FALSE),"")</f>
        <v>580</v>
      </c>
      <c r="K3117" s="3" t="str">
        <f>IF(newcards!K3116&lt;&gt;"",VLOOKUP(newcards!K3116,playernameext!$A$2:$B$32,2,FALSE),"")</f>
        <v/>
      </c>
      <c r="L3117" s="3">
        <f>IF(newcards!L3116&lt;&gt;"",VLOOKUP(newcards!L3116,team!$A$2:$B$538,2,FALSE),"")</f>
        <v>45</v>
      </c>
      <c r="M3117" s="5">
        <f>IF(newcards!M3116&lt;&gt;"", newcards!M3116, "")</f>
        <v>50</v>
      </c>
      <c r="N3117" s="5" t="str">
        <f>IF(newcards!N3116&lt;&gt;"", newcards!N3116, "")</f>
        <v>N</v>
      </c>
      <c r="O3117" s="5" t="str">
        <f>IF(newcards!O3116&lt;&gt;"", newcards!O3116, "")</f>
        <v/>
      </c>
      <c r="P3117" s="5" t="str">
        <f>IF(newcards!P3116&lt;&gt;"", newcards!P3116, "")</f>
        <v/>
      </c>
      <c r="Q3117" s="5" t="str">
        <f>IF(newcards!Q3116&lt;&gt;"", newcards!Q3116, "")</f>
        <v/>
      </c>
    </row>
    <row r="3118" spans="1:17" x14ac:dyDescent="0.25">
      <c r="A3118" s="3"/>
      <c r="B3118" s="5">
        <f>IF(newcards!B3117&lt;&gt;"",VLOOKUP(newcards!B3117,sport!$A$2:$B$8,2,FALSE),"")</f>
        <v>1</v>
      </c>
      <c r="C3118" s="3">
        <f>newcards!C3117</f>
        <v>2016</v>
      </c>
      <c r="D3118" s="3">
        <f>IF(newcards!D3117&lt;&gt;"",VLOOKUP(newcards!D3117,brand!$A$2:$B$30,2,FALSE),"")</f>
        <v>1</v>
      </c>
      <c r="E3118" s="3">
        <f>IF(newcards!E3117&lt;&gt;"",VLOOKUP(newcards!E3117,series!$A$2:$B$228,2,FALSE),)</f>
        <v>162</v>
      </c>
      <c r="F3118" s="3">
        <f>IF(newcards!F3117&lt;&gt;"",VLOOKUP(newcards!F3117,category!$A$2:$B$82,2,FALSE),)</f>
        <v>79</v>
      </c>
      <c r="G3118" s="3">
        <f>IF(newcards!G3117&lt;&gt;"",VLOOKUP(newcards!G3117,subcategory!$A$2:$B$680,2,FALSE),"")</f>
        <v>257</v>
      </c>
      <c r="H3118" s="3">
        <f>newcards!H3117</f>
        <v>288</v>
      </c>
      <c r="I3118" s="3" t="str">
        <f>newcards!I3117</f>
        <v xml:space="preserve"> </v>
      </c>
      <c r="J3118" s="3">
        <f>IF(newcards!J3117&lt;&gt;"",VLOOKUP(newcards!J3117,player!$A$2:$B$7503,2,FALSE),"")</f>
        <v>7233</v>
      </c>
      <c r="K3118" s="3" t="str">
        <f>IF(newcards!K3117&lt;&gt;"",VLOOKUP(newcards!K3117,playernameext!$A$2:$B$32,2,FALSE),"")</f>
        <v/>
      </c>
      <c r="L3118" s="3">
        <f>IF(newcards!L3117&lt;&gt;"",VLOOKUP(newcards!L3117,team!$A$2:$B$538,2,FALSE),"")</f>
        <v>3</v>
      </c>
      <c r="M3118" s="5">
        <f>IF(newcards!M3117&lt;&gt;"", newcards!M3117, "")</f>
        <v>50</v>
      </c>
      <c r="N3118" s="5" t="str">
        <f>IF(newcards!N3117&lt;&gt;"", newcards!N3117, "")</f>
        <v>N</v>
      </c>
      <c r="O3118" s="5" t="str">
        <f>IF(newcards!O3117&lt;&gt;"", newcards!O3117, "")</f>
        <v/>
      </c>
      <c r="P3118" s="5" t="str">
        <f>IF(newcards!P3117&lt;&gt;"", newcards!P3117, "")</f>
        <v/>
      </c>
      <c r="Q3118" s="5" t="str">
        <f>IF(newcards!Q3117&lt;&gt;"", newcards!Q3117, "")</f>
        <v/>
      </c>
    </row>
    <row r="3119" spans="1:17" x14ac:dyDescent="0.25">
      <c r="A3119" s="3"/>
      <c r="B3119" s="5">
        <f>IF(newcards!B3118&lt;&gt;"",VLOOKUP(newcards!B3118,sport!$A$2:$B$8,2,FALSE),"")</f>
        <v>1</v>
      </c>
      <c r="C3119" s="3">
        <f>newcards!C3118</f>
        <v>2016</v>
      </c>
      <c r="D3119" s="3">
        <f>IF(newcards!D3118&lt;&gt;"",VLOOKUP(newcards!D3118,brand!$A$2:$B$30,2,FALSE),"")</f>
        <v>1</v>
      </c>
      <c r="E3119" s="3">
        <f>IF(newcards!E3118&lt;&gt;"",VLOOKUP(newcards!E3118,series!$A$2:$B$228,2,FALSE),)</f>
        <v>162</v>
      </c>
      <c r="F3119" s="3">
        <f>IF(newcards!F3118&lt;&gt;"",VLOOKUP(newcards!F3118,category!$A$2:$B$82,2,FALSE),)</f>
        <v>79</v>
      </c>
      <c r="G3119" s="3" t="str">
        <f>IF(newcards!G3118&lt;&gt;"",VLOOKUP(newcards!G3118,subcategory!$A$2:$B$680,2,FALSE),"")</f>
        <v/>
      </c>
      <c r="H3119" s="3">
        <f>newcards!H3118</f>
        <v>289</v>
      </c>
      <c r="I3119" s="3" t="str">
        <f>newcards!I3118</f>
        <v xml:space="preserve"> </v>
      </c>
      <c r="J3119" s="3">
        <f>IF(newcards!J3118&lt;&gt;"",VLOOKUP(newcards!J3118,player!$A$2:$B$7503,2,FALSE),"")</f>
        <v>5081</v>
      </c>
      <c r="K3119" s="3" t="str">
        <f>IF(newcards!K3118&lt;&gt;"",VLOOKUP(newcards!K3118,playernameext!$A$2:$B$32,2,FALSE),"")</f>
        <v/>
      </c>
      <c r="L3119" s="3">
        <f>IF(newcards!L3118&lt;&gt;"",VLOOKUP(newcards!L3118,team!$A$2:$B$538,2,FALSE),"")</f>
        <v>39</v>
      </c>
      <c r="M3119" s="5">
        <f>IF(newcards!M3118&lt;&gt;"", newcards!M3118, "")</f>
        <v>50</v>
      </c>
      <c r="N3119" s="5" t="str">
        <f>IF(newcards!N3118&lt;&gt;"", newcards!N3118, "")</f>
        <v>N</v>
      </c>
      <c r="O3119" s="5" t="str">
        <f>IF(newcards!O3118&lt;&gt;"", newcards!O3118, "")</f>
        <v/>
      </c>
      <c r="P3119" s="5" t="str">
        <f>IF(newcards!P3118&lt;&gt;"", newcards!P3118, "")</f>
        <v/>
      </c>
      <c r="Q3119" s="5" t="str">
        <f>IF(newcards!Q3118&lt;&gt;"", newcards!Q3118, "")</f>
        <v/>
      </c>
    </row>
    <row r="3120" spans="1:17" x14ac:dyDescent="0.25">
      <c r="A3120" s="3"/>
      <c r="B3120" s="5">
        <f>IF(newcards!B3119&lt;&gt;"",VLOOKUP(newcards!B3119,sport!$A$2:$B$8,2,FALSE),"")</f>
        <v>1</v>
      </c>
      <c r="C3120" s="3">
        <f>newcards!C3119</f>
        <v>2016</v>
      </c>
      <c r="D3120" s="3">
        <f>IF(newcards!D3119&lt;&gt;"",VLOOKUP(newcards!D3119,brand!$A$2:$B$30,2,FALSE),"")</f>
        <v>1</v>
      </c>
      <c r="E3120" s="3">
        <f>IF(newcards!E3119&lt;&gt;"",VLOOKUP(newcards!E3119,series!$A$2:$B$228,2,FALSE),)</f>
        <v>162</v>
      </c>
      <c r="F3120" s="3">
        <f>IF(newcards!F3119&lt;&gt;"",VLOOKUP(newcards!F3119,category!$A$2:$B$82,2,FALSE),)</f>
        <v>79</v>
      </c>
      <c r="G3120" s="3" t="str">
        <f>IF(newcards!G3119&lt;&gt;"",VLOOKUP(newcards!G3119,subcategory!$A$2:$B$680,2,FALSE),"")</f>
        <v/>
      </c>
      <c r="H3120" s="3">
        <f>newcards!H3119</f>
        <v>290</v>
      </c>
      <c r="I3120" s="3" t="str">
        <f>newcards!I3119</f>
        <v xml:space="preserve"> </v>
      </c>
      <c r="J3120" s="3">
        <f>IF(newcards!J3119&lt;&gt;"",VLOOKUP(newcards!J3119,player!$A$2:$B$7503,2,FALSE),"")</f>
        <v>6893</v>
      </c>
      <c r="K3120" s="3" t="str">
        <f>IF(newcards!K3119&lt;&gt;"",VLOOKUP(newcards!K3119,playernameext!$A$2:$B$32,2,FALSE),"")</f>
        <v/>
      </c>
      <c r="L3120" s="3">
        <f>IF(newcards!L3119&lt;&gt;"",VLOOKUP(newcards!L3119,team!$A$2:$B$538,2,FALSE),"")</f>
        <v>3</v>
      </c>
      <c r="M3120" s="5">
        <f>IF(newcards!M3119&lt;&gt;"", newcards!M3119, "")</f>
        <v>50</v>
      </c>
      <c r="N3120" s="5" t="str">
        <f>IF(newcards!N3119&lt;&gt;"", newcards!N3119, "")</f>
        <v>N</v>
      </c>
      <c r="O3120" s="5" t="str">
        <f>IF(newcards!O3119&lt;&gt;"", newcards!O3119, "")</f>
        <v/>
      </c>
      <c r="P3120" s="5" t="str">
        <f>IF(newcards!P3119&lt;&gt;"", newcards!P3119, "")</f>
        <v/>
      </c>
      <c r="Q3120" s="5" t="str">
        <f>IF(newcards!Q3119&lt;&gt;"", newcards!Q3119, "")</f>
        <v/>
      </c>
    </row>
    <row r="3121" spans="1:17" x14ac:dyDescent="0.25">
      <c r="A3121" s="3"/>
      <c r="B3121" s="5">
        <f>IF(newcards!B3120&lt;&gt;"",VLOOKUP(newcards!B3120,sport!$A$2:$B$8,2,FALSE),"")</f>
        <v>1</v>
      </c>
      <c r="C3121" s="3">
        <f>newcards!C3120</f>
        <v>2016</v>
      </c>
      <c r="D3121" s="3">
        <f>IF(newcards!D3120&lt;&gt;"",VLOOKUP(newcards!D3120,brand!$A$2:$B$30,2,FALSE),"")</f>
        <v>1</v>
      </c>
      <c r="E3121" s="3">
        <f>IF(newcards!E3120&lt;&gt;"",VLOOKUP(newcards!E3120,series!$A$2:$B$228,2,FALSE),)</f>
        <v>162</v>
      </c>
      <c r="F3121" s="3">
        <f>IF(newcards!F3120&lt;&gt;"",VLOOKUP(newcards!F3120,category!$A$2:$B$82,2,FALSE),)</f>
        <v>79</v>
      </c>
      <c r="G3121" s="3" t="str">
        <f>IF(newcards!G3120&lt;&gt;"",VLOOKUP(newcards!G3120,subcategory!$A$2:$B$680,2,FALSE),"")</f>
        <v/>
      </c>
      <c r="H3121" s="3">
        <f>newcards!H3120</f>
        <v>291</v>
      </c>
      <c r="I3121" s="3" t="str">
        <f>newcards!I3120</f>
        <v xml:space="preserve"> </v>
      </c>
      <c r="J3121" s="3">
        <f>IF(newcards!J3120&lt;&gt;"",VLOOKUP(newcards!J3120,player!$A$2:$B$7503,2,FALSE),"")</f>
        <v>766</v>
      </c>
      <c r="K3121" s="3" t="str">
        <f>IF(newcards!K3120&lt;&gt;"",VLOOKUP(newcards!K3120,playernameext!$A$2:$B$32,2,FALSE),"")</f>
        <v/>
      </c>
      <c r="L3121" s="3">
        <f>IF(newcards!L3120&lt;&gt;"",VLOOKUP(newcards!L3120,team!$A$2:$B$538,2,FALSE),"")</f>
        <v>93</v>
      </c>
      <c r="M3121" s="5">
        <f>IF(newcards!M3120&lt;&gt;"", newcards!M3120, "")</f>
        <v>50</v>
      </c>
      <c r="N3121" s="5" t="str">
        <f>IF(newcards!N3120&lt;&gt;"", newcards!N3120, "")</f>
        <v>N</v>
      </c>
      <c r="O3121" s="5" t="str">
        <f>IF(newcards!O3120&lt;&gt;"", newcards!O3120, "")</f>
        <v/>
      </c>
      <c r="P3121" s="5" t="str">
        <f>IF(newcards!P3120&lt;&gt;"", newcards!P3120, "")</f>
        <v/>
      </c>
      <c r="Q3121" s="5" t="str">
        <f>IF(newcards!Q3120&lt;&gt;"", newcards!Q3120, "")</f>
        <v/>
      </c>
    </row>
    <row r="3122" spans="1:17" x14ac:dyDescent="0.25">
      <c r="A3122" s="3"/>
      <c r="B3122" s="5">
        <f>IF(newcards!B3121&lt;&gt;"",VLOOKUP(newcards!B3121,sport!$A$2:$B$8,2,FALSE),"")</f>
        <v>1</v>
      </c>
      <c r="C3122" s="3">
        <f>newcards!C3121</f>
        <v>2016</v>
      </c>
      <c r="D3122" s="3">
        <f>IF(newcards!D3121&lt;&gt;"",VLOOKUP(newcards!D3121,brand!$A$2:$B$30,2,FALSE),"")</f>
        <v>1</v>
      </c>
      <c r="E3122" s="3">
        <f>IF(newcards!E3121&lt;&gt;"",VLOOKUP(newcards!E3121,series!$A$2:$B$228,2,FALSE),)</f>
        <v>162</v>
      </c>
      <c r="F3122" s="3">
        <f>IF(newcards!F3121&lt;&gt;"",VLOOKUP(newcards!F3121,category!$A$2:$B$82,2,FALSE),)</f>
        <v>79</v>
      </c>
      <c r="G3122" s="3" t="str">
        <f>IF(newcards!G3121&lt;&gt;"",VLOOKUP(newcards!G3121,subcategory!$A$2:$B$680,2,FALSE),"")</f>
        <v/>
      </c>
      <c r="H3122" s="3">
        <f>newcards!H3121</f>
        <v>292</v>
      </c>
      <c r="I3122" s="3" t="str">
        <f>newcards!I3121</f>
        <v xml:space="preserve"> </v>
      </c>
      <c r="J3122" s="3">
        <f>IF(newcards!J3121&lt;&gt;"",VLOOKUP(newcards!J3121,player!$A$2:$B$7503,2,FALSE),"")</f>
        <v>6405</v>
      </c>
      <c r="K3122" s="3" t="str">
        <f>IF(newcards!K3121&lt;&gt;"",VLOOKUP(newcards!K3121,playernameext!$A$2:$B$32,2,FALSE),"")</f>
        <v/>
      </c>
      <c r="L3122" s="3">
        <f>IF(newcards!L3121&lt;&gt;"",VLOOKUP(newcards!L3121,team!$A$2:$B$538,2,FALSE),"")</f>
        <v>29</v>
      </c>
      <c r="M3122" s="5">
        <f>IF(newcards!M3121&lt;&gt;"", newcards!M3121, "")</f>
        <v>50</v>
      </c>
      <c r="N3122" s="5" t="str">
        <f>IF(newcards!N3121&lt;&gt;"", newcards!N3121, "")</f>
        <v>N</v>
      </c>
      <c r="O3122" s="5" t="str">
        <f>IF(newcards!O3121&lt;&gt;"", newcards!O3121, "")</f>
        <v/>
      </c>
      <c r="P3122" s="5" t="str">
        <f>IF(newcards!P3121&lt;&gt;"", newcards!P3121, "")</f>
        <v/>
      </c>
      <c r="Q3122" s="5" t="str">
        <f>IF(newcards!Q3121&lt;&gt;"", newcards!Q3121, "")</f>
        <v/>
      </c>
    </row>
    <row r="3123" spans="1:17" x14ac:dyDescent="0.25">
      <c r="A3123" s="3"/>
      <c r="B3123" s="5">
        <f>IF(newcards!B3122&lt;&gt;"",VLOOKUP(newcards!B3122,sport!$A$2:$B$8,2,FALSE),"")</f>
        <v>1</v>
      </c>
      <c r="C3123" s="3">
        <f>newcards!C3122</f>
        <v>2016</v>
      </c>
      <c r="D3123" s="3">
        <f>IF(newcards!D3122&lt;&gt;"",VLOOKUP(newcards!D3122,brand!$A$2:$B$30,2,FALSE),"")</f>
        <v>1</v>
      </c>
      <c r="E3123" s="3">
        <f>IF(newcards!E3122&lt;&gt;"",VLOOKUP(newcards!E3122,series!$A$2:$B$228,2,FALSE),)</f>
        <v>162</v>
      </c>
      <c r="F3123" s="3">
        <f>IF(newcards!F3122&lt;&gt;"",VLOOKUP(newcards!F3122,category!$A$2:$B$82,2,FALSE),)</f>
        <v>79</v>
      </c>
      <c r="G3123" s="3" t="str">
        <f>IF(newcards!G3122&lt;&gt;"",VLOOKUP(newcards!G3122,subcategory!$A$2:$B$680,2,FALSE),"")</f>
        <v/>
      </c>
      <c r="H3123" s="3">
        <f>newcards!H3122</f>
        <v>293</v>
      </c>
      <c r="I3123" s="3" t="str">
        <f>newcards!I3122</f>
        <v xml:space="preserve"> </v>
      </c>
      <c r="J3123" s="3">
        <f>IF(newcards!J3122&lt;&gt;"",VLOOKUP(newcards!J3122,player!$A$2:$B$7503,2,FALSE),"")</f>
        <v>3032</v>
      </c>
      <c r="K3123" s="3" t="str">
        <f>IF(newcards!K3122&lt;&gt;"",VLOOKUP(newcards!K3122,playernameext!$A$2:$B$32,2,FALSE),"")</f>
        <v/>
      </c>
      <c r="L3123" s="3">
        <f>IF(newcards!L3122&lt;&gt;"",VLOOKUP(newcards!L3122,team!$A$2:$B$538,2,FALSE),"")</f>
        <v>50</v>
      </c>
      <c r="M3123" s="5">
        <f>IF(newcards!M3122&lt;&gt;"", newcards!M3122, "")</f>
        <v>50</v>
      </c>
      <c r="N3123" s="5" t="str">
        <f>IF(newcards!N3122&lt;&gt;"", newcards!N3122, "")</f>
        <v>N</v>
      </c>
      <c r="O3123" s="5" t="str">
        <f>IF(newcards!O3122&lt;&gt;"", newcards!O3122, "")</f>
        <v/>
      </c>
      <c r="P3123" s="5" t="str">
        <f>IF(newcards!P3122&lt;&gt;"", newcards!P3122, "")</f>
        <v/>
      </c>
      <c r="Q3123" s="5" t="str">
        <f>IF(newcards!Q3122&lt;&gt;"", newcards!Q3122, "")</f>
        <v/>
      </c>
    </row>
    <row r="3124" spans="1:17" x14ac:dyDescent="0.25">
      <c r="A3124" s="3"/>
      <c r="B3124" s="5">
        <f>IF(newcards!B3123&lt;&gt;"",VLOOKUP(newcards!B3123,sport!$A$2:$B$8,2,FALSE),"")</f>
        <v>1</v>
      </c>
      <c r="C3124" s="3">
        <f>newcards!C3123</f>
        <v>2016</v>
      </c>
      <c r="D3124" s="3">
        <f>IF(newcards!D3123&lt;&gt;"",VLOOKUP(newcards!D3123,brand!$A$2:$B$30,2,FALSE),"")</f>
        <v>1</v>
      </c>
      <c r="E3124" s="3">
        <f>IF(newcards!E3123&lt;&gt;"",VLOOKUP(newcards!E3123,series!$A$2:$B$228,2,FALSE),)</f>
        <v>162</v>
      </c>
      <c r="F3124" s="3">
        <f>IF(newcards!F3123&lt;&gt;"",VLOOKUP(newcards!F3123,category!$A$2:$B$82,2,FALSE),)</f>
        <v>79</v>
      </c>
      <c r="G3124" s="3" t="str">
        <f>IF(newcards!G3123&lt;&gt;"",VLOOKUP(newcards!G3123,subcategory!$A$2:$B$680,2,FALSE),"")</f>
        <v/>
      </c>
      <c r="H3124" s="3">
        <f>newcards!H3123</f>
        <v>294</v>
      </c>
      <c r="I3124" s="3" t="str">
        <f>newcards!I3123</f>
        <v xml:space="preserve"> </v>
      </c>
      <c r="J3124" s="3">
        <f>IF(newcards!J3123&lt;&gt;"",VLOOKUP(newcards!J3123,player!$A$2:$B$7503,2,FALSE),"")</f>
        <v>1549</v>
      </c>
      <c r="K3124" s="3" t="str">
        <f>IF(newcards!K3123&lt;&gt;"",VLOOKUP(newcards!K3123,playernameext!$A$2:$B$32,2,FALSE),"")</f>
        <v/>
      </c>
      <c r="L3124" s="3">
        <f>IF(newcards!L3123&lt;&gt;"",VLOOKUP(newcards!L3123,team!$A$2:$B$538,2,FALSE),"")</f>
        <v>25</v>
      </c>
      <c r="M3124" s="5">
        <f>IF(newcards!M3123&lt;&gt;"", newcards!M3123, "")</f>
        <v>50</v>
      </c>
      <c r="N3124" s="5" t="str">
        <f>IF(newcards!N3123&lt;&gt;"", newcards!N3123, "")</f>
        <v>N</v>
      </c>
      <c r="O3124" s="5" t="str">
        <f>IF(newcards!O3123&lt;&gt;"", newcards!O3123, "")</f>
        <v/>
      </c>
      <c r="P3124" s="5" t="str">
        <f>IF(newcards!P3123&lt;&gt;"", newcards!P3123, "")</f>
        <v/>
      </c>
      <c r="Q3124" s="5" t="str">
        <f>IF(newcards!Q3123&lt;&gt;"", newcards!Q3123, "")</f>
        <v/>
      </c>
    </row>
    <row r="3125" spans="1:17" x14ac:dyDescent="0.25">
      <c r="A3125" s="3"/>
      <c r="B3125" s="5">
        <f>IF(newcards!B3124&lt;&gt;"",VLOOKUP(newcards!B3124,sport!$A$2:$B$8,2,FALSE),"")</f>
        <v>1</v>
      </c>
      <c r="C3125" s="3">
        <f>newcards!C3124</f>
        <v>2016</v>
      </c>
      <c r="D3125" s="3">
        <f>IF(newcards!D3124&lt;&gt;"",VLOOKUP(newcards!D3124,brand!$A$2:$B$30,2,FALSE),"")</f>
        <v>1</v>
      </c>
      <c r="E3125" s="3">
        <f>IF(newcards!E3124&lt;&gt;"",VLOOKUP(newcards!E3124,series!$A$2:$B$228,2,FALSE),)</f>
        <v>162</v>
      </c>
      <c r="F3125" s="3">
        <f>IF(newcards!F3124&lt;&gt;"",VLOOKUP(newcards!F3124,category!$A$2:$B$82,2,FALSE),)</f>
        <v>79</v>
      </c>
      <c r="G3125" s="3" t="str">
        <f>IF(newcards!G3124&lt;&gt;"",VLOOKUP(newcards!G3124,subcategory!$A$2:$B$680,2,FALSE),"")</f>
        <v/>
      </c>
      <c r="H3125" s="3">
        <f>newcards!H3124</f>
        <v>295</v>
      </c>
      <c r="I3125" s="3" t="str">
        <f>newcards!I3124</f>
        <v xml:space="preserve"> </v>
      </c>
      <c r="J3125" s="3">
        <f>IF(newcards!J3124&lt;&gt;"",VLOOKUP(newcards!J3124,player!$A$2:$B$7503,2,FALSE),"")</f>
        <v>7069</v>
      </c>
      <c r="K3125" s="3" t="str">
        <f>IF(newcards!K3124&lt;&gt;"",VLOOKUP(newcards!K3124,playernameext!$A$2:$B$32,2,FALSE),"")</f>
        <v/>
      </c>
      <c r="L3125" s="3">
        <f>IF(newcards!L3124&lt;&gt;"",VLOOKUP(newcards!L3124,team!$A$2:$B$538,2,FALSE),"")</f>
        <v>14</v>
      </c>
      <c r="M3125" s="5">
        <f>IF(newcards!M3124&lt;&gt;"", newcards!M3124, "")</f>
        <v>50</v>
      </c>
      <c r="N3125" s="5" t="str">
        <f>IF(newcards!N3124&lt;&gt;"", newcards!N3124, "")</f>
        <v>N</v>
      </c>
      <c r="O3125" s="5" t="str">
        <f>IF(newcards!O3124&lt;&gt;"", newcards!O3124, "")</f>
        <v/>
      </c>
      <c r="P3125" s="5" t="str">
        <f>IF(newcards!P3124&lt;&gt;"", newcards!P3124, "")</f>
        <v/>
      </c>
      <c r="Q3125" s="5" t="str">
        <f>IF(newcards!Q3124&lt;&gt;"", newcards!Q3124, "")</f>
        <v/>
      </c>
    </row>
    <row r="3126" spans="1:17" x14ac:dyDescent="0.25">
      <c r="A3126" s="3"/>
      <c r="B3126" s="5">
        <f>IF(newcards!B3125&lt;&gt;"",VLOOKUP(newcards!B3125,sport!$A$2:$B$8,2,FALSE),"")</f>
        <v>1</v>
      </c>
      <c r="C3126" s="3">
        <f>newcards!C3125</f>
        <v>2016</v>
      </c>
      <c r="D3126" s="3">
        <f>IF(newcards!D3125&lt;&gt;"",VLOOKUP(newcards!D3125,brand!$A$2:$B$30,2,FALSE),"")</f>
        <v>1</v>
      </c>
      <c r="E3126" s="3">
        <f>IF(newcards!E3125&lt;&gt;"",VLOOKUP(newcards!E3125,series!$A$2:$B$228,2,FALSE),)</f>
        <v>162</v>
      </c>
      <c r="F3126" s="3">
        <f>IF(newcards!F3125&lt;&gt;"",VLOOKUP(newcards!F3125,category!$A$2:$B$82,2,FALSE),)</f>
        <v>79</v>
      </c>
      <c r="G3126" s="3" t="str">
        <f>IF(newcards!G3125&lt;&gt;"",VLOOKUP(newcards!G3125,subcategory!$A$2:$B$680,2,FALSE),"")</f>
        <v/>
      </c>
      <c r="H3126" s="3">
        <f>newcards!H3125</f>
        <v>296</v>
      </c>
      <c r="I3126" s="3" t="str">
        <f>newcards!I3125</f>
        <v xml:space="preserve"> </v>
      </c>
      <c r="J3126" s="3">
        <f>IF(newcards!J3125&lt;&gt;"",VLOOKUP(newcards!J3125,player!$A$2:$B$7503,2,FALSE),"")</f>
        <v>6845</v>
      </c>
      <c r="K3126" s="3" t="str">
        <f>IF(newcards!K3125&lt;&gt;"",VLOOKUP(newcards!K3125,playernameext!$A$2:$B$32,2,FALSE),"")</f>
        <v/>
      </c>
      <c r="L3126" s="3">
        <f>IF(newcards!L3125&lt;&gt;"",VLOOKUP(newcards!L3125,team!$A$2:$B$538,2,FALSE),"")</f>
        <v>45</v>
      </c>
      <c r="M3126" s="5">
        <f>IF(newcards!M3125&lt;&gt;"", newcards!M3125, "")</f>
        <v>50</v>
      </c>
      <c r="N3126" s="5" t="str">
        <f>IF(newcards!N3125&lt;&gt;"", newcards!N3125, "")</f>
        <v>N</v>
      </c>
      <c r="O3126" s="5" t="str">
        <f>IF(newcards!O3125&lt;&gt;"", newcards!O3125, "")</f>
        <v/>
      </c>
      <c r="P3126" s="5" t="str">
        <f>IF(newcards!P3125&lt;&gt;"", newcards!P3125, "")</f>
        <v/>
      </c>
      <c r="Q3126" s="5" t="str">
        <f>IF(newcards!Q3125&lt;&gt;"", newcards!Q3125, "")</f>
        <v/>
      </c>
    </row>
    <row r="3127" spans="1:17" x14ac:dyDescent="0.25">
      <c r="A3127" s="3"/>
      <c r="B3127" s="5">
        <f>IF(newcards!B3126&lt;&gt;"",VLOOKUP(newcards!B3126,sport!$A$2:$B$8,2,FALSE),"")</f>
        <v>1</v>
      </c>
      <c r="C3127" s="3">
        <f>newcards!C3126</f>
        <v>2016</v>
      </c>
      <c r="D3127" s="3">
        <f>IF(newcards!D3126&lt;&gt;"",VLOOKUP(newcards!D3126,brand!$A$2:$B$30,2,FALSE),"")</f>
        <v>1</v>
      </c>
      <c r="E3127" s="3">
        <f>IF(newcards!E3126&lt;&gt;"",VLOOKUP(newcards!E3126,series!$A$2:$B$228,2,FALSE),)</f>
        <v>162</v>
      </c>
      <c r="F3127" s="3">
        <f>IF(newcards!F3126&lt;&gt;"",VLOOKUP(newcards!F3126,category!$A$2:$B$82,2,FALSE),)</f>
        <v>79</v>
      </c>
      <c r="G3127" s="3" t="str">
        <f>IF(newcards!G3126&lt;&gt;"",VLOOKUP(newcards!G3126,subcategory!$A$2:$B$680,2,FALSE),"")</f>
        <v/>
      </c>
      <c r="H3127" s="3">
        <f>newcards!H3126</f>
        <v>297</v>
      </c>
      <c r="I3127" s="3" t="str">
        <f>newcards!I3126</f>
        <v xml:space="preserve"> </v>
      </c>
      <c r="J3127" s="3">
        <f>IF(newcards!J3126&lt;&gt;"",VLOOKUP(newcards!J3126,player!$A$2:$B$7503,2,FALSE),"")</f>
        <v>2149</v>
      </c>
      <c r="K3127" s="3" t="str">
        <f>IF(newcards!K3126&lt;&gt;"",VLOOKUP(newcards!K3126,playernameext!$A$2:$B$32,2,FALSE),"")</f>
        <v/>
      </c>
      <c r="L3127" s="3">
        <f>IF(newcards!L3126&lt;&gt;"",VLOOKUP(newcards!L3126,team!$A$2:$B$538,2,FALSE),"")</f>
        <v>40</v>
      </c>
      <c r="M3127" s="5">
        <f>IF(newcards!M3126&lt;&gt;"", newcards!M3126, "")</f>
        <v>50</v>
      </c>
      <c r="N3127" s="5" t="str">
        <f>IF(newcards!N3126&lt;&gt;"", newcards!N3126, "")</f>
        <v>N</v>
      </c>
      <c r="O3127" s="5" t="str">
        <f>IF(newcards!O3126&lt;&gt;"", newcards!O3126, "")</f>
        <v/>
      </c>
      <c r="P3127" s="5" t="str">
        <f>IF(newcards!P3126&lt;&gt;"", newcards!P3126, "")</f>
        <v/>
      </c>
      <c r="Q3127" s="5" t="str">
        <f>IF(newcards!Q3126&lt;&gt;"", newcards!Q3126, "")</f>
        <v/>
      </c>
    </row>
    <row r="3128" spans="1:17" x14ac:dyDescent="0.25">
      <c r="A3128" s="3"/>
      <c r="B3128" s="5">
        <f>IF(newcards!B3127&lt;&gt;"",VLOOKUP(newcards!B3127,sport!$A$2:$B$8,2,FALSE),"")</f>
        <v>1</v>
      </c>
      <c r="C3128" s="3">
        <f>newcards!C3127</f>
        <v>2016</v>
      </c>
      <c r="D3128" s="3">
        <f>IF(newcards!D3127&lt;&gt;"",VLOOKUP(newcards!D3127,brand!$A$2:$B$30,2,FALSE),"")</f>
        <v>1</v>
      </c>
      <c r="E3128" s="3">
        <f>IF(newcards!E3127&lt;&gt;"",VLOOKUP(newcards!E3127,series!$A$2:$B$228,2,FALSE),)</f>
        <v>162</v>
      </c>
      <c r="F3128" s="3">
        <f>IF(newcards!F3127&lt;&gt;"",VLOOKUP(newcards!F3127,category!$A$2:$B$82,2,FALSE),)</f>
        <v>79</v>
      </c>
      <c r="G3128" s="3" t="str">
        <f>IF(newcards!G3127&lt;&gt;"",VLOOKUP(newcards!G3127,subcategory!$A$2:$B$680,2,FALSE),"")</f>
        <v/>
      </c>
      <c r="H3128" s="3">
        <f>newcards!H3127</f>
        <v>298</v>
      </c>
      <c r="I3128" s="3" t="str">
        <f>newcards!I3127</f>
        <v xml:space="preserve"> </v>
      </c>
      <c r="J3128" s="3">
        <f>IF(newcards!J3127&lt;&gt;"",VLOOKUP(newcards!J3127,player!$A$2:$B$7503,2,FALSE),"")</f>
        <v>5814</v>
      </c>
      <c r="K3128" s="3" t="str">
        <f>IF(newcards!K3127&lt;&gt;"",VLOOKUP(newcards!K3127,playernameext!$A$2:$B$32,2,FALSE),"")</f>
        <v/>
      </c>
      <c r="L3128" s="3">
        <f>IF(newcards!L3127&lt;&gt;"",VLOOKUP(newcards!L3127,team!$A$2:$B$538,2,FALSE),"")</f>
        <v>61</v>
      </c>
      <c r="M3128" s="5">
        <f>IF(newcards!M3127&lt;&gt;"", newcards!M3127, "")</f>
        <v>50</v>
      </c>
      <c r="N3128" s="5" t="str">
        <f>IF(newcards!N3127&lt;&gt;"", newcards!N3127, "")</f>
        <v>N</v>
      </c>
      <c r="O3128" s="5" t="str">
        <f>IF(newcards!O3127&lt;&gt;"", newcards!O3127, "")</f>
        <v/>
      </c>
      <c r="P3128" s="5" t="str">
        <f>IF(newcards!P3127&lt;&gt;"", newcards!P3127, "")</f>
        <v/>
      </c>
      <c r="Q3128" s="5" t="str">
        <f>IF(newcards!Q3127&lt;&gt;"", newcards!Q3127, "")</f>
        <v/>
      </c>
    </row>
    <row r="3129" spans="1:17" x14ac:dyDescent="0.25">
      <c r="A3129" s="3"/>
      <c r="B3129" s="5">
        <f>IF(newcards!B3128&lt;&gt;"",VLOOKUP(newcards!B3128,sport!$A$2:$B$8,2,FALSE),"")</f>
        <v>1</v>
      </c>
      <c r="C3129" s="3">
        <f>newcards!C3128</f>
        <v>2016</v>
      </c>
      <c r="D3129" s="3">
        <f>IF(newcards!D3128&lt;&gt;"",VLOOKUP(newcards!D3128,brand!$A$2:$B$30,2,FALSE),"")</f>
        <v>1</v>
      </c>
      <c r="E3129" s="3">
        <f>IF(newcards!E3128&lt;&gt;"",VLOOKUP(newcards!E3128,series!$A$2:$B$228,2,FALSE),)</f>
        <v>162</v>
      </c>
      <c r="F3129" s="3">
        <f>IF(newcards!F3128&lt;&gt;"",VLOOKUP(newcards!F3128,category!$A$2:$B$82,2,FALSE),)</f>
        <v>79</v>
      </c>
      <c r="G3129" s="3" t="str">
        <f>IF(newcards!G3128&lt;&gt;"",VLOOKUP(newcards!G3128,subcategory!$A$2:$B$680,2,FALSE),"")</f>
        <v/>
      </c>
      <c r="H3129" s="3">
        <f>newcards!H3128</f>
        <v>299</v>
      </c>
      <c r="I3129" s="3" t="str">
        <f>newcards!I3128</f>
        <v xml:space="preserve"> </v>
      </c>
      <c r="J3129" s="3">
        <f>IF(newcards!J3128&lt;&gt;"",VLOOKUP(newcards!J3128,player!$A$2:$B$7503,2,FALSE),"")</f>
        <v>699</v>
      </c>
      <c r="K3129" s="3" t="str">
        <f>IF(newcards!K3128&lt;&gt;"",VLOOKUP(newcards!K3128,playernameext!$A$2:$B$32,2,FALSE),"")</f>
        <v/>
      </c>
      <c r="L3129" s="3">
        <f>IF(newcards!L3128&lt;&gt;"",VLOOKUP(newcards!L3128,team!$A$2:$B$538,2,FALSE),"")</f>
        <v>85</v>
      </c>
      <c r="M3129" s="5">
        <f>IF(newcards!M3128&lt;&gt;"", newcards!M3128, "")</f>
        <v>50</v>
      </c>
      <c r="N3129" s="5" t="str">
        <f>IF(newcards!N3128&lt;&gt;"", newcards!N3128, "")</f>
        <v>N</v>
      </c>
      <c r="O3129" s="5" t="str">
        <f>IF(newcards!O3128&lt;&gt;"", newcards!O3128, "")</f>
        <v/>
      </c>
      <c r="P3129" s="5" t="str">
        <f>IF(newcards!P3128&lt;&gt;"", newcards!P3128, "")</f>
        <v/>
      </c>
      <c r="Q3129" s="5" t="str">
        <f>IF(newcards!Q3128&lt;&gt;"", newcards!Q3128, "")</f>
        <v/>
      </c>
    </row>
    <row r="3130" spans="1:17" x14ac:dyDescent="0.25">
      <c r="A3130" s="3"/>
      <c r="B3130" s="5">
        <f>IF(newcards!B3129&lt;&gt;"",VLOOKUP(newcards!B3129,sport!$A$2:$B$8,2,FALSE),"")</f>
        <v>1</v>
      </c>
      <c r="C3130" s="3">
        <f>newcards!C3129</f>
        <v>2016</v>
      </c>
      <c r="D3130" s="3">
        <f>IF(newcards!D3129&lt;&gt;"",VLOOKUP(newcards!D3129,brand!$A$2:$B$30,2,FALSE),"")</f>
        <v>1</v>
      </c>
      <c r="E3130" s="3">
        <f>IF(newcards!E3129&lt;&gt;"",VLOOKUP(newcards!E3129,series!$A$2:$B$228,2,FALSE),)</f>
        <v>162</v>
      </c>
      <c r="F3130" s="3">
        <f>IF(newcards!F3129&lt;&gt;"",VLOOKUP(newcards!F3129,category!$A$2:$B$82,2,FALSE),)</f>
        <v>79</v>
      </c>
      <c r="G3130" s="3" t="str">
        <f>IF(newcards!G3129&lt;&gt;"",VLOOKUP(newcards!G3129,subcategory!$A$2:$B$680,2,FALSE),"")</f>
        <v/>
      </c>
      <c r="H3130" s="3">
        <f>newcards!H3129</f>
        <v>300</v>
      </c>
      <c r="I3130" s="3" t="str">
        <f>newcards!I3129</f>
        <v xml:space="preserve"> </v>
      </c>
      <c r="J3130" s="3">
        <f>IF(newcards!J3129&lt;&gt;"",VLOOKUP(newcards!J3129,player!$A$2:$B$7503,2,FALSE),"")</f>
        <v>1348</v>
      </c>
      <c r="K3130" s="3" t="str">
        <f>IF(newcards!K3129&lt;&gt;"",VLOOKUP(newcards!K3129,playernameext!$A$2:$B$32,2,FALSE),"")</f>
        <v/>
      </c>
      <c r="L3130" s="3">
        <f>IF(newcards!L3129&lt;&gt;"",VLOOKUP(newcards!L3129,team!$A$2:$B$538,2,FALSE),"")</f>
        <v>85</v>
      </c>
      <c r="M3130" s="5">
        <f>IF(newcards!M3129&lt;&gt;"", newcards!M3129, "")</f>
        <v>50</v>
      </c>
      <c r="N3130" s="5" t="str">
        <f>IF(newcards!N3129&lt;&gt;"", newcards!N3129, "")</f>
        <v>N</v>
      </c>
      <c r="O3130" s="5" t="str">
        <f>IF(newcards!O3129&lt;&gt;"", newcards!O3129, "")</f>
        <v/>
      </c>
      <c r="P3130" s="5" t="str">
        <f>IF(newcards!P3129&lt;&gt;"", newcards!P3129, "")</f>
        <v/>
      </c>
      <c r="Q3130" s="5" t="str">
        <f>IF(newcards!Q3129&lt;&gt;"", newcards!Q3129, "")</f>
        <v/>
      </c>
    </row>
    <row r="3131" spans="1:17" x14ac:dyDescent="0.25">
      <c r="A3131" s="3"/>
      <c r="B3131" s="5">
        <f>IF(newcards!B3130&lt;&gt;"",VLOOKUP(newcards!B3130,sport!$A$2:$B$8,2,FALSE),"")</f>
        <v>1</v>
      </c>
      <c r="C3131" s="3">
        <f>newcards!C3130</f>
        <v>2016</v>
      </c>
      <c r="D3131" s="3">
        <f>IF(newcards!D3130&lt;&gt;"",VLOOKUP(newcards!D3130,brand!$A$2:$B$30,2,FALSE),"")</f>
        <v>1</v>
      </c>
      <c r="E3131" s="3">
        <f>IF(newcards!E3130&lt;&gt;"",VLOOKUP(newcards!E3130,series!$A$2:$B$228,2,FALSE),)</f>
        <v>162</v>
      </c>
      <c r="F3131" s="3">
        <f>IF(newcards!F3130&lt;&gt;"",VLOOKUP(newcards!F3130,category!$A$2:$B$82,2,FALSE),)</f>
        <v>79</v>
      </c>
      <c r="G3131" s="3" t="str">
        <f>IF(newcards!G3130&lt;&gt;"",VLOOKUP(newcards!G3130,subcategory!$A$2:$B$680,2,FALSE),"")</f>
        <v/>
      </c>
      <c r="H3131" s="3">
        <f>newcards!H3130</f>
        <v>301</v>
      </c>
      <c r="I3131" s="3" t="str">
        <f>newcards!I3130</f>
        <v xml:space="preserve"> </v>
      </c>
      <c r="J3131" s="3">
        <f>IF(newcards!J3130&lt;&gt;"",VLOOKUP(newcards!J3130,player!$A$2:$B$7503,2,FALSE),"")</f>
        <v>7336</v>
      </c>
      <c r="K3131" s="3" t="str">
        <f>IF(newcards!K3130&lt;&gt;"",VLOOKUP(newcards!K3130,playernameext!$A$2:$B$32,2,FALSE),"")</f>
        <v/>
      </c>
      <c r="L3131" s="3">
        <f>IF(newcards!L3130&lt;&gt;"",VLOOKUP(newcards!L3130,team!$A$2:$B$538,2,FALSE),"")</f>
        <v>19</v>
      </c>
      <c r="M3131" s="5">
        <f>IF(newcards!M3130&lt;&gt;"", newcards!M3130, "")</f>
        <v>50</v>
      </c>
      <c r="N3131" s="5" t="str">
        <f>IF(newcards!N3130&lt;&gt;"", newcards!N3130, "")</f>
        <v>N</v>
      </c>
      <c r="O3131" s="5" t="str">
        <f>IF(newcards!O3130&lt;&gt;"", newcards!O3130, "")</f>
        <v/>
      </c>
      <c r="P3131" s="5" t="str">
        <f>IF(newcards!P3130&lt;&gt;"", newcards!P3130, "")</f>
        <v/>
      </c>
      <c r="Q3131" s="5" t="str">
        <f>IF(newcards!Q3130&lt;&gt;"", newcards!Q3130, "")</f>
        <v/>
      </c>
    </row>
    <row r="3132" spans="1:17" x14ac:dyDescent="0.25">
      <c r="A3132" s="3"/>
      <c r="B3132" s="5">
        <f>IF(newcards!B3131&lt;&gt;"",VLOOKUP(newcards!B3131,sport!$A$2:$B$8,2,FALSE),"")</f>
        <v>1</v>
      </c>
      <c r="C3132" s="3">
        <f>newcards!C3131</f>
        <v>2016</v>
      </c>
      <c r="D3132" s="3">
        <f>IF(newcards!D3131&lt;&gt;"",VLOOKUP(newcards!D3131,brand!$A$2:$B$30,2,FALSE),"")</f>
        <v>1</v>
      </c>
      <c r="E3132" s="3">
        <f>IF(newcards!E3131&lt;&gt;"",VLOOKUP(newcards!E3131,series!$A$2:$B$228,2,FALSE),)</f>
        <v>162</v>
      </c>
      <c r="F3132" s="3">
        <f>IF(newcards!F3131&lt;&gt;"",VLOOKUP(newcards!F3131,category!$A$2:$B$82,2,FALSE),)</f>
        <v>79</v>
      </c>
      <c r="G3132" s="3" t="str">
        <f>IF(newcards!G3131&lt;&gt;"",VLOOKUP(newcards!G3131,subcategory!$A$2:$B$680,2,FALSE),"")</f>
        <v/>
      </c>
      <c r="H3132" s="3">
        <f>newcards!H3131</f>
        <v>302</v>
      </c>
      <c r="I3132" s="3" t="str">
        <f>newcards!I3131</f>
        <v xml:space="preserve"> </v>
      </c>
      <c r="J3132" s="3">
        <f>IF(newcards!J3131&lt;&gt;"",VLOOKUP(newcards!J3131,player!$A$2:$B$7503,2,FALSE),"")</f>
        <v>3010</v>
      </c>
      <c r="K3132" s="3" t="str">
        <f>IF(newcards!K3131&lt;&gt;"",VLOOKUP(newcards!K3131,playernameext!$A$2:$B$32,2,FALSE),"")</f>
        <v/>
      </c>
      <c r="L3132" s="3">
        <f>IF(newcards!L3131&lt;&gt;"",VLOOKUP(newcards!L3131,team!$A$2:$B$538,2,FALSE),"")</f>
        <v>43</v>
      </c>
      <c r="M3132" s="5">
        <f>IF(newcards!M3131&lt;&gt;"", newcards!M3131, "")</f>
        <v>50</v>
      </c>
      <c r="N3132" s="5" t="str">
        <f>IF(newcards!N3131&lt;&gt;"", newcards!N3131, "")</f>
        <v>N</v>
      </c>
      <c r="O3132" s="5" t="str">
        <f>IF(newcards!O3131&lt;&gt;"", newcards!O3131, "")</f>
        <v/>
      </c>
      <c r="P3132" s="5" t="str">
        <f>IF(newcards!P3131&lt;&gt;"", newcards!P3131, "")</f>
        <v/>
      </c>
      <c r="Q3132" s="5" t="str">
        <f>IF(newcards!Q3131&lt;&gt;"", newcards!Q3131, "")</f>
        <v/>
      </c>
    </row>
    <row r="3133" spans="1:17" x14ac:dyDescent="0.25">
      <c r="A3133" s="3"/>
      <c r="B3133" s="5">
        <f>IF(newcards!B3132&lt;&gt;"",VLOOKUP(newcards!B3132,sport!$A$2:$B$8,2,FALSE),"")</f>
        <v>1</v>
      </c>
      <c r="C3133" s="3">
        <f>newcards!C3132</f>
        <v>2016</v>
      </c>
      <c r="D3133" s="3">
        <f>IF(newcards!D3132&lt;&gt;"",VLOOKUP(newcards!D3132,brand!$A$2:$B$30,2,FALSE),"")</f>
        <v>1</v>
      </c>
      <c r="E3133" s="3">
        <f>IF(newcards!E3132&lt;&gt;"",VLOOKUP(newcards!E3132,series!$A$2:$B$228,2,FALSE),)</f>
        <v>162</v>
      </c>
      <c r="F3133" s="3">
        <f>IF(newcards!F3132&lt;&gt;"",VLOOKUP(newcards!F3132,category!$A$2:$B$82,2,FALSE),)</f>
        <v>79</v>
      </c>
      <c r="G3133" s="3" t="str">
        <f>IF(newcards!G3132&lt;&gt;"",VLOOKUP(newcards!G3132,subcategory!$A$2:$B$680,2,FALSE),"")</f>
        <v/>
      </c>
      <c r="H3133" s="3">
        <f>newcards!H3132</f>
        <v>303</v>
      </c>
      <c r="I3133" s="3" t="str">
        <f>newcards!I3132</f>
        <v xml:space="preserve"> </v>
      </c>
      <c r="J3133" s="3">
        <f>IF(newcards!J3132&lt;&gt;"",VLOOKUP(newcards!J3132,player!$A$2:$B$7503,2,FALSE),"")</f>
        <v>6168</v>
      </c>
      <c r="K3133" s="3" t="str">
        <f>IF(newcards!K3132&lt;&gt;"",VLOOKUP(newcards!K3132,playernameext!$A$2:$B$32,2,FALSE),"")</f>
        <v/>
      </c>
      <c r="L3133" s="3">
        <f>IF(newcards!L3132&lt;&gt;"",VLOOKUP(newcards!L3132,team!$A$2:$B$538,2,FALSE),"")</f>
        <v>14</v>
      </c>
      <c r="M3133" s="5">
        <f>IF(newcards!M3132&lt;&gt;"", newcards!M3132, "")</f>
        <v>50</v>
      </c>
      <c r="N3133" s="5" t="str">
        <f>IF(newcards!N3132&lt;&gt;"", newcards!N3132, "")</f>
        <v>N</v>
      </c>
      <c r="O3133" s="5" t="str">
        <f>IF(newcards!O3132&lt;&gt;"", newcards!O3132, "")</f>
        <v/>
      </c>
      <c r="P3133" s="5" t="str">
        <f>IF(newcards!P3132&lt;&gt;"", newcards!P3132, "")</f>
        <v/>
      </c>
      <c r="Q3133" s="5" t="str">
        <f>IF(newcards!Q3132&lt;&gt;"", newcards!Q3132, "")</f>
        <v/>
      </c>
    </row>
    <row r="3134" spans="1:17" x14ac:dyDescent="0.25">
      <c r="A3134" s="3"/>
      <c r="B3134" s="5">
        <f>IF(newcards!B3133&lt;&gt;"",VLOOKUP(newcards!B3133,sport!$A$2:$B$8,2,FALSE),"")</f>
        <v>1</v>
      </c>
      <c r="C3134" s="3">
        <f>newcards!C3133</f>
        <v>2016</v>
      </c>
      <c r="D3134" s="3">
        <f>IF(newcards!D3133&lt;&gt;"",VLOOKUP(newcards!D3133,brand!$A$2:$B$30,2,FALSE),"")</f>
        <v>1</v>
      </c>
      <c r="E3134" s="3">
        <f>IF(newcards!E3133&lt;&gt;"",VLOOKUP(newcards!E3133,series!$A$2:$B$228,2,FALSE),)</f>
        <v>162</v>
      </c>
      <c r="F3134" s="3">
        <f>IF(newcards!F3133&lt;&gt;"",VLOOKUP(newcards!F3133,category!$A$2:$B$82,2,FALSE),)</f>
        <v>79</v>
      </c>
      <c r="G3134" s="3" t="str">
        <f>IF(newcards!G3133&lt;&gt;"",VLOOKUP(newcards!G3133,subcategory!$A$2:$B$680,2,FALSE),"")</f>
        <v/>
      </c>
      <c r="H3134" s="3">
        <f>newcards!H3133</f>
        <v>304</v>
      </c>
      <c r="I3134" s="3" t="str">
        <f>newcards!I3133</f>
        <v xml:space="preserve"> </v>
      </c>
      <c r="J3134" s="3">
        <f>IF(newcards!J3133&lt;&gt;"",VLOOKUP(newcards!J3133,player!$A$2:$B$7503,2,FALSE),"")</f>
        <v>7402</v>
      </c>
      <c r="K3134" s="3" t="str">
        <f>IF(newcards!K3133&lt;&gt;"",VLOOKUP(newcards!K3133,playernameext!$A$2:$B$32,2,FALSE),"")</f>
        <v/>
      </c>
      <c r="L3134" s="3">
        <f>IF(newcards!L3133&lt;&gt;"",VLOOKUP(newcards!L3133,team!$A$2:$B$538,2,FALSE),"")</f>
        <v>88</v>
      </c>
      <c r="M3134" s="5">
        <f>IF(newcards!M3133&lt;&gt;"", newcards!M3133, "")</f>
        <v>50</v>
      </c>
      <c r="N3134" s="5" t="str">
        <f>IF(newcards!N3133&lt;&gt;"", newcards!N3133, "")</f>
        <v>N</v>
      </c>
      <c r="O3134" s="5" t="str">
        <f>IF(newcards!O3133&lt;&gt;"", newcards!O3133, "")</f>
        <v/>
      </c>
      <c r="P3134" s="5" t="str">
        <f>IF(newcards!P3133&lt;&gt;"", newcards!P3133, "")</f>
        <v/>
      </c>
      <c r="Q3134" s="5" t="str">
        <f>IF(newcards!Q3133&lt;&gt;"", newcards!Q3133, "")</f>
        <v/>
      </c>
    </row>
    <row r="3135" spans="1:17" x14ac:dyDescent="0.25">
      <c r="A3135" s="3"/>
      <c r="B3135" s="5">
        <f>IF(newcards!B3134&lt;&gt;"",VLOOKUP(newcards!B3134,sport!$A$2:$B$8,2,FALSE),"")</f>
        <v>1</v>
      </c>
      <c r="C3135" s="3">
        <f>newcards!C3134</f>
        <v>2016</v>
      </c>
      <c r="D3135" s="3">
        <f>IF(newcards!D3134&lt;&gt;"",VLOOKUP(newcards!D3134,brand!$A$2:$B$30,2,FALSE),"")</f>
        <v>1</v>
      </c>
      <c r="E3135" s="3">
        <f>IF(newcards!E3134&lt;&gt;"",VLOOKUP(newcards!E3134,series!$A$2:$B$228,2,FALSE),)</f>
        <v>162</v>
      </c>
      <c r="F3135" s="3">
        <f>IF(newcards!F3134&lt;&gt;"",VLOOKUP(newcards!F3134,category!$A$2:$B$82,2,FALSE),)</f>
        <v>79</v>
      </c>
      <c r="G3135" s="3" t="str">
        <f>IF(newcards!G3134&lt;&gt;"",VLOOKUP(newcards!G3134,subcategory!$A$2:$B$680,2,FALSE),"")</f>
        <v/>
      </c>
      <c r="H3135" s="3">
        <f>newcards!H3134</f>
        <v>305</v>
      </c>
      <c r="I3135" s="3" t="str">
        <f>newcards!I3134</f>
        <v xml:space="preserve"> </v>
      </c>
      <c r="J3135" s="3">
        <f>IF(newcards!J3134&lt;&gt;"",VLOOKUP(newcards!J3134,player!$A$2:$B$7503,2,FALSE),"")</f>
        <v>1714</v>
      </c>
      <c r="K3135" s="3" t="str">
        <f>IF(newcards!K3134&lt;&gt;"",VLOOKUP(newcards!K3134,playernameext!$A$2:$B$32,2,FALSE),"")</f>
        <v/>
      </c>
      <c r="L3135" s="3">
        <f>IF(newcards!L3134&lt;&gt;"",VLOOKUP(newcards!L3134,team!$A$2:$B$538,2,FALSE),"")</f>
        <v>1</v>
      </c>
      <c r="M3135" s="5">
        <f>IF(newcards!M3134&lt;&gt;"", newcards!M3134, "")</f>
        <v>50</v>
      </c>
      <c r="N3135" s="5" t="str">
        <f>IF(newcards!N3134&lt;&gt;"", newcards!N3134, "")</f>
        <v>N</v>
      </c>
      <c r="O3135" s="5" t="str">
        <f>IF(newcards!O3134&lt;&gt;"", newcards!O3134, "")</f>
        <v/>
      </c>
      <c r="P3135" s="5" t="str">
        <f>IF(newcards!P3134&lt;&gt;"", newcards!P3134, "")</f>
        <v/>
      </c>
      <c r="Q3135" s="5" t="str">
        <f>IF(newcards!Q3134&lt;&gt;"", newcards!Q3134, "")</f>
        <v/>
      </c>
    </row>
    <row r="3136" spans="1:17" x14ac:dyDescent="0.25">
      <c r="A3136" s="3"/>
      <c r="B3136" s="5">
        <f>IF(newcards!B3135&lt;&gt;"",VLOOKUP(newcards!B3135,sport!$A$2:$B$8,2,FALSE),"")</f>
        <v>1</v>
      </c>
      <c r="C3136" s="3">
        <f>newcards!C3135</f>
        <v>2016</v>
      </c>
      <c r="D3136" s="3">
        <f>IF(newcards!D3135&lt;&gt;"",VLOOKUP(newcards!D3135,brand!$A$2:$B$30,2,FALSE),"")</f>
        <v>1</v>
      </c>
      <c r="E3136" s="3">
        <f>IF(newcards!E3135&lt;&gt;"",VLOOKUP(newcards!E3135,series!$A$2:$B$228,2,FALSE),)</f>
        <v>162</v>
      </c>
      <c r="F3136" s="3">
        <f>IF(newcards!F3135&lt;&gt;"",VLOOKUP(newcards!F3135,category!$A$2:$B$82,2,FALSE),)</f>
        <v>79</v>
      </c>
      <c r="G3136" s="3" t="str">
        <f>IF(newcards!G3135&lt;&gt;"",VLOOKUP(newcards!G3135,subcategory!$A$2:$B$680,2,FALSE),"")</f>
        <v/>
      </c>
      <c r="H3136" s="3">
        <f>newcards!H3135</f>
        <v>306</v>
      </c>
      <c r="I3136" s="3" t="str">
        <f>newcards!I3135</f>
        <v xml:space="preserve"> </v>
      </c>
      <c r="J3136" s="3">
        <f>IF(newcards!J3135&lt;&gt;"",VLOOKUP(newcards!J3135,player!$A$2:$B$7503,2,FALSE),"")</f>
        <v>3204</v>
      </c>
      <c r="K3136" s="3" t="str">
        <f>IF(newcards!K3135&lt;&gt;"",VLOOKUP(newcards!K3135,playernameext!$A$2:$B$32,2,FALSE),"")</f>
        <v/>
      </c>
      <c r="L3136" s="3">
        <f>IF(newcards!L3135&lt;&gt;"",VLOOKUP(newcards!L3135,team!$A$2:$B$538,2,FALSE),"")</f>
        <v>3</v>
      </c>
      <c r="M3136" s="5">
        <f>IF(newcards!M3135&lt;&gt;"", newcards!M3135, "")</f>
        <v>50</v>
      </c>
      <c r="N3136" s="5" t="str">
        <f>IF(newcards!N3135&lt;&gt;"", newcards!N3135, "")</f>
        <v>N</v>
      </c>
      <c r="O3136" s="5" t="str">
        <f>IF(newcards!O3135&lt;&gt;"", newcards!O3135, "")</f>
        <v/>
      </c>
      <c r="P3136" s="5" t="str">
        <f>IF(newcards!P3135&lt;&gt;"", newcards!P3135, "")</f>
        <v/>
      </c>
      <c r="Q3136" s="5" t="str">
        <f>IF(newcards!Q3135&lt;&gt;"", newcards!Q3135, "")</f>
        <v/>
      </c>
    </row>
    <row r="3137" spans="1:17" x14ac:dyDescent="0.25">
      <c r="A3137" s="3"/>
      <c r="B3137" s="5">
        <f>IF(newcards!B3136&lt;&gt;"",VLOOKUP(newcards!B3136,sport!$A$2:$B$8,2,FALSE),"")</f>
        <v>1</v>
      </c>
      <c r="C3137" s="3">
        <f>newcards!C3136</f>
        <v>2016</v>
      </c>
      <c r="D3137" s="3">
        <f>IF(newcards!D3136&lt;&gt;"",VLOOKUP(newcards!D3136,brand!$A$2:$B$30,2,FALSE),"")</f>
        <v>1</v>
      </c>
      <c r="E3137" s="3">
        <f>IF(newcards!E3136&lt;&gt;"",VLOOKUP(newcards!E3136,series!$A$2:$B$228,2,FALSE),)</f>
        <v>162</v>
      </c>
      <c r="F3137" s="3">
        <f>IF(newcards!F3136&lt;&gt;"",VLOOKUP(newcards!F3136,category!$A$2:$B$82,2,FALSE),)</f>
        <v>79</v>
      </c>
      <c r="G3137" s="3" t="str">
        <f>IF(newcards!G3136&lt;&gt;"",VLOOKUP(newcards!G3136,subcategory!$A$2:$B$680,2,FALSE),"")</f>
        <v/>
      </c>
      <c r="H3137" s="3">
        <f>newcards!H3136</f>
        <v>307</v>
      </c>
      <c r="I3137" s="3" t="str">
        <f>newcards!I3136</f>
        <v xml:space="preserve"> </v>
      </c>
      <c r="J3137" s="3">
        <f>IF(newcards!J3136&lt;&gt;"",VLOOKUP(newcards!J3136,player!$A$2:$B$7503,2,FALSE),"")</f>
        <v>6975</v>
      </c>
      <c r="K3137" s="3" t="str">
        <f>IF(newcards!K3136&lt;&gt;"",VLOOKUP(newcards!K3136,playernameext!$A$2:$B$32,2,FALSE),"")</f>
        <v/>
      </c>
      <c r="L3137" s="3">
        <f>IF(newcards!L3136&lt;&gt;"",VLOOKUP(newcards!L3136,team!$A$2:$B$538,2,FALSE),"")</f>
        <v>45</v>
      </c>
      <c r="M3137" s="5">
        <f>IF(newcards!M3136&lt;&gt;"", newcards!M3136, "")</f>
        <v>50</v>
      </c>
      <c r="N3137" s="5" t="str">
        <f>IF(newcards!N3136&lt;&gt;"", newcards!N3136, "")</f>
        <v>N</v>
      </c>
      <c r="O3137" s="5" t="str">
        <f>IF(newcards!O3136&lt;&gt;"", newcards!O3136, "")</f>
        <v/>
      </c>
      <c r="P3137" s="5" t="str">
        <f>IF(newcards!P3136&lt;&gt;"", newcards!P3136, "")</f>
        <v/>
      </c>
      <c r="Q3137" s="5" t="str">
        <f>IF(newcards!Q3136&lt;&gt;"", newcards!Q3136, "")</f>
        <v/>
      </c>
    </row>
    <row r="3138" spans="1:17" x14ac:dyDescent="0.25">
      <c r="A3138" s="3"/>
      <c r="B3138" s="5">
        <f>IF(newcards!B3137&lt;&gt;"",VLOOKUP(newcards!B3137,sport!$A$2:$B$8,2,FALSE),"")</f>
        <v>1</v>
      </c>
      <c r="C3138" s="3">
        <f>newcards!C3137</f>
        <v>2016</v>
      </c>
      <c r="D3138" s="3">
        <f>IF(newcards!D3137&lt;&gt;"",VLOOKUP(newcards!D3137,brand!$A$2:$B$30,2,FALSE),"")</f>
        <v>1</v>
      </c>
      <c r="E3138" s="3">
        <f>IF(newcards!E3137&lt;&gt;"",VLOOKUP(newcards!E3137,series!$A$2:$B$228,2,FALSE),)</f>
        <v>162</v>
      </c>
      <c r="F3138" s="3">
        <f>IF(newcards!F3137&lt;&gt;"",VLOOKUP(newcards!F3137,category!$A$2:$B$82,2,FALSE),)</f>
        <v>79</v>
      </c>
      <c r="G3138" s="3" t="str">
        <f>IF(newcards!G3137&lt;&gt;"",VLOOKUP(newcards!G3137,subcategory!$A$2:$B$680,2,FALSE),"")</f>
        <v/>
      </c>
      <c r="H3138" s="3">
        <f>newcards!H3137</f>
        <v>308</v>
      </c>
      <c r="I3138" s="3" t="str">
        <f>newcards!I3137</f>
        <v xml:space="preserve"> </v>
      </c>
      <c r="J3138" s="3">
        <f>IF(newcards!J3137&lt;&gt;"",VLOOKUP(newcards!J3137,player!$A$2:$B$7503,2,FALSE),"")</f>
        <v>1225</v>
      </c>
      <c r="K3138" s="3" t="str">
        <f>IF(newcards!K3137&lt;&gt;"",VLOOKUP(newcards!K3137,playernameext!$A$2:$B$32,2,FALSE),"")</f>
        <v/>
      </c>
      <c r="L3138" s="3">
        <f>IF(newcards!L3137&lt;&gt;"",VLOOKUP(newcards!L3137,team!$A$2:$B$538,2,FALSE),"")</f>
        <v>63</v>
      </c>
      <c r="M3138" s="5">
        <f>IF(newcards!M3137&lt;&gt;"", newcards!M3137, "")</f>
        <v>50</v>
      </c>
      <c r="N3138" s="5" t="str">
        <f>IF(newcards!N3137&lt;&gt;"", newcards!N3137, "")</f>
        <v>N</v>
      </c>
      <c r="O3138" s="5" t="str">
        <f>IF(newcards!O3137&lt;&gt;"", newcards!O3137, "")</f>
        <v/>
      </c>
      <c r="P3138" s="5" t="str">
        <f>IF(newcards!P3137&lt;&gt;"", newcards!P3137, "")</f>
        <v/>
      </c>
      <c r="Q3138" s="5" t="str">
        <f>IF(newcards!Q3137&lt;&gt;"", newcards!Q3137, "")</f>
        <v/>
      </c>
    </row>
    <row r="3139" spans="1:17" x14ac:dyDescent="0.25">
      <c r="A3139" s="3"/>
      <c r="B3139" s="5">
        <f>IF(newcards!B3138&lt;&gt;"",VLOOKUP(newcards!B3138,sport!$A$2:$B$8,2,FALSE),"")</f>
        <v>1</v>
      </c>
      <c r="C3139" s="3">
        <f>newcards!C3138</f>
        <v>2016</v>
      </c>
      <c r="D3139" s="3">
        <f>IF(newcards!D3138&lt;&gt;"",VLOOKUP(newcards!D3138,brand!$A$2:$B$30,2,FALSE),"")</f>
        <v>1</v>
      </c>
      <c r="E3139" s="3">
        <f>IF(newcards!E3138&lt;&gt;"",VLOOKUP(newcards!E3138,series!$A$2:$B$228,2,FALSE),)</f>
        <v>162</v>
      </c>
      <c r="F3139" s="3">
        <f>IF(newcards!F3138&lt;&gt;"",VLOOKUP(newcards!F3138,category!$A$2:$B$82,2,FALSE),)</f>
        <v>79</v>
      </c>
      <c r="G3139" s="3" t="str">
        <f>IF(newcards!G3138&lt;&gt;"",VLOOKUP(newcards!G3138,subcategory!$A$2:$B$680,2,FALSE),"")</f>
        <v/>
      </c>
      <c r="H3139" s="3">
        <f>newcards!H3138</f>
        <v>309</v>
      </c>
      <c r="I3139" s="3" t="str">
        <f>newcards!I3138</f>
        <v xml:space="preserve"> </v>
      </c>
      <c r="J3139" s="3">
        <f>IF(newcards!J3138&lt;&gt;"",VLOOKUP(newcards!J3138,player!$A$2:$B$7503,2,FALSE),"")</f>
        <v>6041</v>
      </c>
      <c r="K3139" s="3" t="str">
        <f>IF(newcards!K3138&lt;&gt;"",VLOOKUP(newcards!K3138,playernameext!$A$2:$B$32,2,FALSE),"")</f>
        <v/>
      </c>
      <c r="L3139" s="3">
        <f>IF(newcards!L3138&lt;&gt;"",VLOOKUP(newcards!L3138,team!$A$2:$B$538,2,FALSE),"")</f>
        <v>1</v>
      </c>
      <c r="M3139" s="5">
        <f>IF(newcards!M3138&lt;&gt;"", newcards!M3138, "")</f>
        <v>50</v>
      </c>
      <c r="N3139" s="5" t="str">
        <f>IF(newcards!N3138&lt;&gt;"", newcards!N3138, "")</f>
        <v>N</v>
      </c>
      <c r="O3139" s="5" t="str">
        <f>IF(newcards!O3138&lt;&gt;"", newcards!O3138, "")</f>
        <v/>
      </c>
      <c r="P3139" s="5" t="str">
        <f>IF(newcards!P3138&lt;&gt;"", newcards!P3138, "")</f>
        <v/>
      </c>
      <c r="Q3139" s="5" t="str">
        <f>IF(newcards!Q3138&lt;&gt;"", newcards!Q3138, "")</f>
        <v/>
      </c>
    </row>
    <row r="3140" spans="1:17" x14ac:dyDescent="0.25">
      <c r="A3140" s="3"/>
      <c r="B3140" s="5">
        <f>IF(newcards!B3139&lt;&gt;"",VLOOKUP(newcards!B3139,sport!$A$2:$B$8,2,FALSE),"")</f>
        <v>1</v>
      </c>
      <c r="C3140" s="3">
        <f>newcards!C3139</f>
        <v>2016</v>
      </c>
      <c r="D3140" s="3">
        <f>IF(newcards!D3139&lt;&gt;"",VLOOKUP(newcards!D3139,brand!$A$2:$B$30,2,FALSE),"")</f>
        <v>1</v>
      </c>
      <c r="E3140" s="3">
        <f>IF(newcards!E3139&lt;&gt;"",VLOOKUP(newcards!E3139,series!$A$2:$B$228,2,FALSE),)</f>
        <v>162</v>
      </c>
      <c r="F3140" s="3">
        <f>IF(newcards!F3139&lt;&gt;"",VLOOKUP(newcards!F3139,category!$A$2:$B$82,2,FALSE),)</f>
        <v>79</v>
      </c>
      <c r="G3140" s="3" t="str">
        <f>IF(newcards!G3139&lt;&gt;"",VLOOKUP(newcards!G3139,subcategory!$A$2:$B$680,2,FALSE),"")</f>
        <v/>
      </c>
      <c r="H3140" s="3">
        <f>newcards!H3139</f>
        <v>310</v>
      </c>
      <c r="I3140" s="3" t="str">
        <f>newcards!I3139</f>
        <v xml:space="preserve"> </v>
      </c>
      <c r="J3140" s="3">
        <f>IF(newcards!J3139&lt;&gt;"",VLOOKUP(newcards!J3139,player!$A$2:$B$7503,2,FALSE),"")</f>
        <v>2085</v>
      </c>
      <c r="K3140" s="3" t="str">
        <f>IF(newcards!K3139&lt;&gt;"",VLOOKUP(newcards!K3139,playernameext!$A$2:$B$32,2,FALSE),"")</f>
        <v/>
      </c>
      <c r="L3140" s="3">
        <f>IF(newcards!L3139&lt;&gt;"",VLOOKUP(newcards!L3139,team!$A$2:$B$538,2,FALSE),"")</f>
        <v>67</v>
      </c>
      <c r="M3140" s="5">
        <f>IF(newcards!M3139&lt;&gt;"", newcards!M3139, "")</f>
        <v>50</v>
      </c>
      <c r="N3140" s="5" t="str">
        <f>IF(newcards!N3139&lt;&gt;"", newcards!N3139, "")</f>
        <v>N</v>
      </c>
      <c r="O3140" s="5" t="str">
        <f>IF(newcards!O3139&lt;&gt;"", newcards!O3139, "")</f>
        <v/>
      </c>
      <c r="P3140" s="5" t="str">
        <f>IF(newcards!P3139&lt;&gt;"", newcards!P3139, "")</f>
        <v/>
      </c>
      <c r="Q3140" s="5" t="str">
        <f>IF(newcards!Q3139&lt;&gt;"", newcards!Q3139, "")</f>
        <v/>
      </c>
    </row>
    <row r="3141" spans="1:17" x14ac:dyDescent="0.25">
      <c r="A3141" s="3"/>
      <c r="B3141" s="5">
        <f>IF(newcards!B3140&lt;&gt;"",VLOOKUP(newcards!B3140,sport!$A$2:$B$8,2,FALSE),"")</f>
        <v>1</v>
      </c>
      <c r="C3141" s="3">
        <f>newcards!C3140</f>
        <v>2016</v>
      </c>
      <c r="D3141" s="3">
        <f>IF(newcards!D3140&lt;&gt;"",VLOOKUP(newcards!D3140,brand!$A$2:$B$30,2,FALSE),"")</f>
        <v>1</v>
      </c>
      <c r="E3141" s="3">
        <f>IF(newcards!E3140&lt;&gt;"",VLOOKUP(newcards!E3140,series!$A$2:$B$228,2,FALSE),)</f>
        <v>162</v>
      </c>
      <c r="F3141" s="3">
        <f>IF(newcards!F3140&lt;&gt;"",VLOOKUP(newcards!F3140,category!$A$2:$B$82,2,FALSE),)</f>
        <v>79</v>
      </c>
      <c r="G3141" s="3" t="str">
        <f>IF(newcards!G3140&lt;&gt;"",VLOOKUP(newcards!G3140,subcategory!$A$2:$B$680,2,FALSE),"")</f>
        <v/>
      </c>
      <c r="H3141" s="3">
        <f>newcards!H3140</f>
        <v>311</v>
      </c>
      <c r="I3141" s="3" t="str">
        <f>newcards!I3140</f>
        <v xml:space="preserve"> </v>
      </c>
      <c r="J3141" s="3">
        <f>IF(newcards!J3140&lt;&gt;"",VLOOKUP(newcards!J3140,player!$A$2:$B$7503,2,FALSE),"")</f>
        <v>7421</v>
      </c>
      <c r="K3141" s="3" t="str">
        <f>IF(newcards!K3140&lt;&gt;"",VLOOKUP(newcards!K3140,playernameext!$A$2:$B$32,2,FALSE),"")</f>
        <v/>
      </c>
      <c r="L3141" s="3">
        <f>IF(newcards!L3140&lt;&gt;"",VLOOKUP(newcards!L3140,team!$A$2:$B$538,2,FALSE),"")</f>
        <v>14</v>
      </c>
      <c r="M3141" s="5">
        <f>IF(newcards!M3140&lt;&gt;"", newcards!M3140, "")</f>
        <v>50</v>
      </c>
      <c r="N3141" s="5" t="str">
        <f>IF(newcards!N3140&lt;&gt;"", newcards!N3140, "")</f>
        <v>N</v>
      </c>
      <c r="O3141" s="5" t="str">
        <f>IF(newcards!O3140&lt;&gt;"", newcards!O3140, "")</f>
        <v/>
      </c>
      <c r="P3141" s="5" t="str">
        <f>IF(newcards!P3140&lt;&gt;"", newcards!P3140, "")</f>
        <v/>
      </c>
      <c r="Q3141" s="5" t="str">
        <f>IF(newcards!Q3140&lt;&gt;"", newcards!Q3140, "")</f>
        <v/>
      </c>
    </row>
    <row r="3142" spans="1:17" x14ac:dyDescent="0.25">
      <c r="A3142" s="3"/>
      <c r="B3142" s="5">
        <f>IF(newcards!B3141&lt;&gt;"",VLOOKUP(newcards!B3141,sport!$A$2:$B$8,2,FALSE),"")</f>
        <v>1</v>
      </c>
      <c r="C3142" s="3">
        <f>newcards!C3141</f>
        <v>2016</v>
      </c>
      <c r="D3142" s="3">
        <f>IF(newcards!D3141&lt;&gt;"",VLOOKUP(newcards!D3141,brand!$A$2:$B$30,2,FALSE),"")</f>
        <v>1</v>
      </c>
      <c r="E3142" s="3">
        <f>IF(newcards!E3141&lt;&gt;"",VLOOKUP(newcards!E3141,series!$A$2:$B$228,2,FALSE),)</f>
        <v>162</v>
      </c>
      <c r="F3142" s="3">
        <f>IF(newcards!F3141&lt;&gt;"",VLOOKUP(newcards!F3141,category!$A$2:$B$82,2,FALSE),)</f>
        <v>79</v>
      </c>
      <c r="G3142" s="3" t="str">
        <f>IF(newcards!G3141&lt;&gt;"",VLOOKUP(newcards!G3141,subcategory!$A$2:$B$680,2,FALSE),"")</f>
        <v/>
      </c>
      <c r="H3142" s="3">
        <f>newcards!H3141</f>
        <v>312</v>
      </c>
      <c r="I3142" s="3" t="str">
        <f>newcards!I3141</f>
        <v xml:space="preserve"> </v>
      </c>
      <c r="J3142" s="3">
        <f>IF(newcards!J3141&lt;&gt;"",VLOOKUP(newcards!J3141,player!$A$2:$B$7503,2,FALSE),"")</f>
        <v>1788</v>
      </c>
      <c r="K3142" s="3" t="str">
        <f>IF(newcards!K3141&lt;&gt;"",VLOOKUP(newcards!K3141,playernameext!$A$2:$B$32,2,FALSE),"")</f>
        <v/>
      </c>
      <c r="L3142" s="3">
        <f>IF(newcards!L3141&lt;&gt;"",VLOOKUP(newcards!L3141,team!$A$2:$B$538,2,FALSE),"")</f>
        <v>67</v>
      </c>
      <c r="M3142" s="5">
        <f>IF(newcards!M3141&lt;&gt;"", newcards!M3141, "")</f>
        <v>50</v>
      </c>
      <c r="N3142" s="5" t="str">
        <f>IF(newcards!N3141&lt;&gt;"", newcards!N3141, "")</f>
        <v>N</v>
      </c>
      <c r="O3142" s="5" t="str">
        <f>IF(newcards!O3141&lt;&gt;"", newcards!O3141, "")</f>
        <v/>
      </c>
      <c r="P3142" s="5" t="str">
        <f>IF(newcards!P3141&lt;&gt;"", newcards!P3141, "")</f>
        <v/>
      </c>
      <c r="Q3142" s="5" t="str">
        <f>IF(newcards!Q3141&lt;&gt;"", newcards!Q3141, "")</f>
        <v/>
      </c>
    </row>
    <row r="3143" spans="1:17" x14ac:dyDescent="0.25">
      <c r="A3143" s="3"/>
      <c r="B3143" s="5">
        <f>IF(newcards!B3142&lt;&gt;"",VLOOKUP(newcards!B3142,sport!$A$2:$B$8,2,FALSE),"")</f>
        <v>1</v>
      </c>
      <c r="C3143" s="3">
        <f>newcards!C3142</f>
        <v>2016</v>
      </c>
      <c r="D3143" s="3">
        <f>IF(newcards!D3142&lt;&gt;"",VLOOKUP(newcards!D3142,brand!$A$2:$B$30,2,FALSE),"")</f>
        <v>1</v>
      </c>
      <c r="E3143" s="3">
        <f>IF(newcards!E3142&lt;&gt;"",VLOOKUP(newcards!E3142,series!$A$2:$B$228,2,FALSE),)</f>
        <v>162</v>
      </c>
      <c r="F3143" s="3">
        <f>IF(newcards!F3142&lt;&gt;"",VLOOKUP(newcards!F3142,category!$A$2:$B$82,2,FALSE),)</f>
        <v>79</v>
      </c>
      <c r="G3143" s="3" t="str">
        <f>IF(newcards!G3142&lt;&gt;"",VLOOKUP(newcards!G3142,subcategory!$A$2:$B$680,2,FALSE),"")</f>
        <v/>
      </c>
      <c r="H3143" s="3">
        <f>newcards!H3142</f>
        <v>313</v>
      </c>
      <c r="I3143" s="3" t="str">
        <f>newcards!I3142</f>
        <v xml:space="preserve"> </v>
      </c>
      <c r="J3143" s="3">
        <f>IF(newcards!J3142&lt;&gt;"",VLOOKUP(newcards!J3142,player!$A$2:$B$7503,2,FALSE),"")</f>
        <v>7485</v>
      </c>
      <c r="K3143" s="3" t="str">
        <f>IF(newcards!K3142&lt;&gt;"",VLOOKUP(newcards!K3142,playernameext!$A$2:$B$32,2,FALSE),"")</f>
        <v/>
      </c>
      <c r="L3143" s="3">
        <f>IF(newcards!L3142&lt;&gt;"",VLOOKUP(newcards!L3142,team!$A$2:$B$538,2,FALSE),"")</f>
        <v>61</v>
      </c>
      <c r="M3143" s="5">
        <f>IF(newcards!M3142&lt;&gt;"", newcards!M3142, "")</f>
        <v>50</v>
      </c>
      <c r="N3143" s="5" t="str">
        <f>IF(newcards!N3142&lt;&gt;"", newcards!N3142, "")</f>
        <v>N</v>
      </c>
      <c r="O3143" s="5" t="str">
        <f>IF(newcards!O3142&lt;&gt;"", newcards!O3142, "")</f>
        <v/>
      </c>
      <c r="P3143" s="5" t="str">
        <f>IF(newcards!P3142&lt;&gt;"", newcards!P3142, "")</f>
        <v/>
      </c>
      <c r="Q3143" s="5" t="str">
        <f>IF(newcards!Q3142&lt;&gt;"", newcards!Q3142, "")</f>
        <v/>
      </c>
    </row>
    <row r="3144" spans="1:17" x14ac:dyDescent="0.25">
      <c r="A3144" s="3"/>
      <c r="B3144" s="5">
        <f>IF(newcards!B3143&lt;&gt;"",VLOOKUP(newcards!B3143,sport!$A$2:$B$8,2,FALSE),"")</f>
        <v>1</v>
      </c>
      <c r="C3144" s="3">
        <f>newcards!C3143</f>
        <v>2016</v>
      </c>
      <c r="D3144" s="3">
        <f>IF(newcards!D3143&lt;&gt;"",VLOOKUP(newcards!D3143,brand!$A$2:$B$30,2,FALSE),"")</f>
        <v>1</v>
      </c>
      <c r="E3144" s="3">
        <f>IF(newcards!E3143&lt;&gt;"",VLOOKUP(newcards!E3143,series!$A$2:$B$228,2,FALSE),)</f>
        <v>162</v>
      </c>
      <c r="F3144" s="3">
        <f>IF(newcards!F3143&lt;&gt;"",VLOOKUP(newcards!F3143,category!$A$2:$B$82,2,FALSE),)</f>
        <v>79</v>
      </c>
      <c r="G3144" s="3" t="str">
        <f>IF(newcards!G3143&lt;&gt;"",VLOOKUP(newcards!G3143,subcategory!$A$2:$B$680,2,FALSE),"")</f>
        <v/>
      </c>
      <c r="H3144" s="3">
        <f>newcards!H3143</f>
        <v>314</v>
      </c>
      <c r="I3144" s="3" t="str">
        <f>newcards!I3143</f>
        <v xml:space="preserve"> </v>
      </c>
      <c r="J3144" s="3">
        <f>IF(newcards!J3143&lt;&gt;"",VLOOKUP(newcards!J3143,player!$A$2:$B$7503,2,FALSE),"")</f>
        <v>7261</v>
      </c>
      <c r="K3144" s="3" t="str">
        <f>IF(newcards!K3143&lt;&gt;"",VLOOKUP(newcards!K3143,playernameext!$A$2:$B$32,2,FALSE),"")</f>
        <v/>
      </c>
      <c r="L3144" s="3">
        <f>IF(newcards!L3143&lt;&gt;"",VLOOKUP(newcards!L3143,team!$A$2:$B$538,2,FALSE),"")</f>
        <v>21</v>
      </c>
      <c r="M3144" s="5">
        <f>IF(newcards!M3143&lt;&gt;"", newcards!M3143, "")</f>
        <v>50</v>
      </c>
      <c r="N3144" s="5" t="str">
        <f>IF(newcards!N3143&lt;&gt;"", newcards!N3143, "")</f>
        <v>N</v>
      </c>
      <c r="O3144" s="5" t="str">
        <f>IF(newcards!O3143&lt;&gt;"", newcards!O3143, "")</f>
        <v/>
      </c>
      <c r="P3144" s="5" t="str">
        <f>IF(newcards!P3143&lt;&gt;"", newcards!P3143, "")</f>
        <v/>
      </c>
      <c r="Q3144" s="5" t="str">
        <f>IF(newcards!Q3143&lt;&gt;"", newcards!Q3143, "")</f>
        <v/>
      </c>
    </row>
    <row r="3145" spans="1:17" x14ac:dyDescent="0.25">
      <c r="A3145" s="3"/>
      <c r="B3145" s="5">
        <f>IF(newcards!B3144&lt;&gt;"",VLOOKUP(newcards!B3144,sport!$A$2:$B$8,2,FALSE),"")</f>
        <v>1</v>
      </c>
      <c r="C3145" s="3">
        <f>newcards!C3144</f>
        <v>2016</v>
      </c>
      <c r="D3145" s="3">
        <f>IF(newcards!D3144&lt;&gt;"",VLOOKUP(newcards!D3144,brand!$A$2:$B$30,2,FALSE),"")</f>
        <v>1</v>
      </c>
      <c r="E3145" s="3">
        <f>IF(newcards!E3144&lt;&gt;"",VLOOKUP(newcards!E3144,series!$A$2:$B$228,2,FALSE),)</f>
        <v>162</v>
      </c>
      <c r="F3145" s="3">
        <f>IF(newcards!F3144&lt;&gt;"",VLOOKUP(newcards!F3144,category!$A$2:$B$82,2,FALSE),)</f>
        <v>79</v>
      </c>
      <c r="G3145" s="3" t="str">
        <f>IF(newcards!G3144&lt;&gt;"",VLOOKUP(newcards!G3144,subcategory!$A$2:$B$680,2,FALSE),"")</f>
        <v/>
      </c>
      <c r="H3145" s="3">
        <f>newcards!H3144</f>
        <v>315</v>
      </c>
      <c r="I3145" s="3" t="str">
        <f>newcards!I3144</f>
        <v xml:space="preserve"> </v>
      </c>
      <c r="J3145" s="3">
        <f>IF(newcards!J3144&lt;&gt;"",VLOOKUP(newcards!J3144,player!$A$2:$B$7503,2,FALSE),"")</f>
        <v>5883</v>
      </c>
      <c r="K3145" s="3" t="str">
        <f>IF(newcards!K3144&lt;&gt;"",VLOOKUP(newcards!K3144,playernameext!$A$2:$B$32,2,FALSE),"")</f>
        <v/>
      </c>
      <c r="L3145" s="3">
        <f>IF(newcards!L3144&lt;&gt;"",VLOOKUP(newcards!L3144,team!$A$2:$B$538,2,FALSE),"")</f>
        <v>84</v>
      </c>
      <c r="M3145" s="5">
        <f>IF(newcards!M3144&lt;&gt;"", newcards!M3144, "")</f>
        <v>50</v>
      </c>
      <c r="N3145" s="5" t="str">
        <f>IF(newcards!N3144&lt;&gt;"", newcards!N3144, "")</f>
        <v>N</v>
      </c>
      <c r="O3145" s="5" t="str">
        <f>IF(newcards!O3144&lt;&gt;"", newcards!O3144, "")</f>
        <v/>
      </c>
      <c r="P3145" s="5" t="str">
        <f>IF(newcards!P3144&lt;&gt;"", newcards!P3144, "")</f>
        <v/>
      </c>
      <c r="Q3145" s="5" t="str">
        <f>IF(newcards!Q3144&lt;&gt;"", newcards!Q3144, "")</f>
        <v/>
      </c>
    </row>
    <row r="3146" spans="1:17" x14ac:dyDescent="0.25">
      <c r="A3146" s="3"/>
      <c r="B3146" s="5">
        <f>IF(newcards!B3145&lt;&gt;"",VLOOKUP(newcards!B3145,sport!$A$2:$B$8,2,FALSE),"")</f>
        <v>1</v>
      </c>
      <c r="C3146" s="3">
        <f>newcards!C3145</f>
        <v>2016</v>
      </c>
      <c r="D3146" s="3">
        <f>IF(newcards!D3145&lt;&gt;"",VLOOKUP(newcards!D3145,brand!$A$2:$B$30,2,FALSE),"")</f>
        <v>1</v>
      </c>
      <c r="E3146" s="3">
        <f>IF(newcards!E3145&lt;&gt;"",VLOOKUP(newcards!E3145,series!$A$2:$B$228,2,FALSE),)</f>
        <v>162</v>
      </c>
      <c r="F3146" s="3">
        <f>IF(newcards!F3145&lt;&gt;"",VLOOKUP(newcards!F3145,category!$A$2:$B$82,2,FALSE),)</f>
        <v>79</v>
      </c>
      <c r="G3146" s="3">
        <f>IF(newcards!G3145&lt;&gt;"",VLOOKUP(newcards!G3145,subcategory!$A$2:$B$680,2,FALSE),"")</f>
        <v>257</v>
      </c>
      <c r="H3146" s="3">
        <f>newcards!H3145</f>
        <v>316</v>
      </c>
      <c r="I3146" s="3" t="str">
        <f>newcards!I3145</f>
        <v xml:space="preserve"> </v>
      </c>
      <c r="J3146" s="3">
        <f>IF(newcards!J3145&lt;&gt;"",VLOOKUP(newcards!J3145,player!$A$2:$B$7503,2,FALSE),"")</f>
        <v>7060</v>
      </c>
      <c r="K3146" s="3" t="str">
        <f>IF(newcards!K3145&lt;&gt;"",VLOOKUP(newcards!K3145,playernameext!$A$2:$B$32,2,FALSE),"")</f>
        <v/>
      </c>
      <c r="L3146" s="3">
        <f>IF(newcards!L3145&lt;&gt;"",VLOOKUP(newcards!L3145,team!$A$2:$B$538,2,FALSE),"")</f>
        <v>93</v>
      </c>
      <c r="M3146" s="5">
        <f>IF(newcards!M3145&lt;&gt;"", newcards!M3145, "")</f>
        <v>50</v>
      </c>
      <c r="N3146" s="5" t="str">
        <f>IF(newcards!N3145&lt;&gt;"", newcards!N3145, "")</f>
        <v>N</v>
      </c>
      <c r="O3146" s="5" t="str">
        <f>IF(newcards!O3145&lt;&gt;"", newcards!O3145, "")</f>
        <v/>
      </c>
      <c r="P3146" s="5" t="str">
        <f>IF(newcards!P3145&lt;&gt;"", newcards!P3145, "")</f>
        <v/>
      </c>
      <c r="Q3146" s="5" t="str">
        <f>IF(newcards!Q3145&lt;&gt;"", newcards!Q3145, "")</f>
        <v/>
      </c>
    </row>
    <row r="3147" spans="1:17" x14ac:dyDescent="0.25">
      <c r="A3147" s="3"/>
      <c r="B3147" s="5">
        <f>IF(newcards!B3146&lt;&gt;"",VLOOKUP(newcards!B3146,sport!$A$2:$B$8,2,FALSE),"")</f>
        <v>1</v>
      </c>
      <c r="C3147" s="3">
        <f>newcards!C3146</f>
        <v>2016</v>
      </c>
      <c r="D3147" s="3">
        <f>IF(newcards!D3146&lt;&gt;"",VLOOKUP(newcards!D3146,brand!$A$2:$B$30,2,FALSE),"")</f>
        <v>1</v>
      </c>
      <c r="E3147" s="3">
        <f>IF(newcards!E3146&lt;&gt;"",VLOOKUP(newcards!E3146,series!$A$2:$B$228,2,FALSE),)</f>
        <v>162</v>
      </c>
      <c r="F3147" s="3">
        <f>IF(newcards!F3146&lt;&gt;"",VLOOKUP(newcards!F3146,category!$A$2:$B$82,2,FALSE),)</f>
        <v>79</v>
      </c>
      <c r="G3147" s="3" t="str">
        <f>IF(newcards!G3146&lt;&gt;"",VLOOKUP(newcards!G3146,subcategory!$A$2:$B$680,2,FALSE),"")</f>
        <v/>
      </c>
      <c r="H3147" s="3">
        <f>newcards!H3146</f>
        <v>317</v>
      </c>
      <c r="I3147" s="3" t="str">
        <f>newcards!I3146</f>
        <v xml:space="preserve"> </v>
      </c>
      <c r="J3147" s="3">
        <f>IF(newcards!J3146&lt;&gt;"",VLOOKUP(newcards!J3146,player!$A$2:$B$7503,2,FALSE),"")</f>
        <v>3884</v>
      </c>
      <c r="K3147" s="3" t="str">
        <f>IF(newcards!K3146&lt;&gt;"",VLOOKUP(newcards!K3146,playernameext!$A$2:$B$32,2,FALSE),"")</f>
        <v/>
      </c>
      <c r="L3147" s="3">
        <f>IF(newcards!L3146&lt;&gt;"",VLOOKUP(newcards!L3146,team!$A$2:$B$538,2,FALSE),"")</f>
        <v>43</v>
      </c>
      <c r="M3147" s="5">
        <f>IF(newcards!M3146&lt;&gt;"", newcards!M3146, "")</f>
        <v>50</v>
      </c>
      <c r="N3147" s="5" t="str">
        <f>IF(newcards!N3146&lt;&gt;"", newcards!N3146, "")</f>
        <v>N</v>
      </c>
      <c r="O3147" s="5" t="str">
        <f>IF(newcards!O3146&lt;&gt;"", newcards!O3146, "")</f>
        <v/>
      </c>
      <c r="P3147" s="5" t="str">
        <f>IF(newcards!P3146&lt;&gt;"", newcards!P3146, "")</f>
        <v/>
      </c>
      <c r="Q3147" s="5" t="str">
        <f>IF(newcards!Q3146&lt;&gt;"", newcards!Q3146, "")</f>
        <v/>
      </c>
    </row>
    <row r="3148" spans="1:17" x14ac:dyDescent="0.25">
      <c r="A3148" s="3"/>
      <c r="B3148" s="5">
        <f>IF(newcards!B3147&lt;&gt;"",VLOOKUP(newcards!B3147,sport!$A$2:$B$8,2,FALSE),"")</f>
        <v>1</v>
      </c>
      <c r="C3148" s="3">
        <f>newcards!C3147</f>
        <v>2016</v>
      </c>
      <c r="D3148" s="3">
        <f>IF(newcards!D3147&lt;&gt;"",VLOOKUP(newcards!D3147,brand!$A$2:$B$30,2,FALSE),"")</f>
        <v>1</v>
      </c>
      <c r="E3148" s="3">
        <f>IF(newcards!E3147&lt;&gt;"",VLOOKUP(newcards!E3147,series!$A$2:$B$228,2,FALSE),)</f>
        <v>162</v>
      </c>
      <c r="F3148" s="3">
        <f>IF(newcards!F3147&lt;&gt;"",VLOOKUP(newcards!F3147,category!$A$2:$B$82,2,FALSE),)</f>
        <v>79</v>
      </c>
      <c r="G3148" s="3" t="str">
        <f>IF(newcards!G3147&lt;&gt;"",VLOOKUP(newcards!G3147,subcategory!$A$2:$B$680,2,FALSE),"")</f>
        <v/>
      </c>
      <c r="H3148" s="3">
        <f>newcards!H3147</f>
        <v>318</v>
      </c>
      <c r="I3148" s="3" t="str">
        <f>newcards!I3147</f>
        <v xml:space="preserve"> </v>
      </c>
      <c r="J3148" s="3">
        <f>IF(newcards!J3147&lt;&gt;"",VLOOKUP(newcards!J3147,player!$A$2:$B$7503,2,FALSE),"")</f>
        <v>6696</v>
      </c>
      <c r="K3148" s="3" t="str">
        <f>IF(newcards!K3147&lt;&gt;"",VLOOKUP(newcards!K3147,playernameext!$A$2:$B$32,2,FALSE),"")</f>
        <v/>
      </c>
      <c r="L3148" s="3">
        <f>IF(newcards!L3147&lt;&gt;"",VLOOKUP(newcards!L3147,team!$A$2:$B$538,2,FALSE),"")</f>
        <v>96</v>
      </c>
      <c r="M3148" s="5">
        <f>IF(newcards!M3147&lt;&gt;"", newcards!M3147, "")</f>
        <v>50</v>
      </c>
      <c r="N3148" s="5" t="str">
        <f>IF(newcards!N3147&lt;&gt;"", newcards!N3147, "")</f>
        <v>N</v>
      </c>
      <c r="O3148" s="5" t="str">
        <f>IF(newcards!O3147&lt;&gt;"", newcards!O3147, "")</f>
        <v/>
      </c>
      <c r="P3148" s="5" t="str">
        <f>IF(newcards!P3147&lt;&gt;"", newcards!P3147, "")</f>
        <v/>
      </c>
      <c r="Q3148" s="5" t="str">
        <f>IF(newcards!Q3147&lt;&gt;"", newcards!Q3147, "")</f>
        <v/>
      </c>
    </row>
    <row r="3149" spans="1:17" x14ac:dyDescent="0.25">
      <c r="A3149" s="3"/>
      <c r="B3149" s="5">
        <f>IF(newcards!B3148&lt;&gt;"",VLOOKUP(newcards!B3148,sport!$A$2:$B$8,2,FALSE),"")</f>
        <v>1</v>
      </c>
      <c r="C3149" s="3">
        <f>newcards!C3148</f>
        <v>2016</v>
      </c>
      <c r="D3149" s="3">
        <f>IF(newcards!D3148&lt;&gt;"",VLOOKUP(newcards!D3148,brand!$A$2:$B$30,2,FALSE),"")</f>
        <v>1</v>
      </c>
      <c r="E3149" s="3">
        <f>IF(newcards!E3148&lt;&gt;"",VLOOKUP(newcards!E3148,series!$A$2:$B$228,2,FALSE),)</f>
        <v>162</v>
      </c>
      <c r="F3149" s="3">
        <f>IF(newcards!F3148&lt;&gt;"",VLOOKUP(newcards!F3148,category!$A$2:$B$82,2,FALSE),)</f>
        <v>79</v>
      </c>
      <c r="G3149" s="3" t="str">
        <f>IF(newcards!G3148&lt;&gt;"",VLOOKUP(newcards!G3148,subcategory!$A$2:$B$680,2,FALSE),"")</f>
        <v/>
      </c>
      <c r="H3149" s="3">
        <f>newcards!H3148</f>
        <v>319</v>
      </c>
      <c r="I3149" s="3" t="str">
        <f>newcards!I3148</f>
        <v xml:space="preserve"> </v>
      </c>
      <c r="J3149" s="3">
        <f>IF(newcards!J3148&lt;&gt;"",VLOOKUP(newcards!J3148,player!$A$2:$B$7503,2,FALSE),"")</f>
        <v>517</v>
      </c>
      <c r="K3149" s="3" t="str">
        <f>IF(newcards!K3148&lt;&gt;"",VLOOKUP(newcards!K3148,playernameext!$A$2:$B$32,2,FALSE),"")</f>
        <v/>
      </c>
      <c r="L3149" s="3">
        <f>IF(newcards!L3148&lt;&gt;"",VLOOKUP(newcards!L3148,team!$A$2:$B$538,2,FALSE),"")</f>
        <v>89</v>
      </c>
      <c r="M3149" s="5">
        <f>IF(newcards!M3148&lt;&gt;"", newcards!M3148, "")</f>
        <v>50</v>
      </c>
      <c r="N3149" s="5" t="str">
        <f>IF(newcards!N3148&lt;&gt;"", newcards!N3148, "")</f>
        <v>N</v>
      </c>
      <c r="O3149" s="5" t="str">
        <f>IF(newcards!O3148&lt;&gt;"", newcards!O3148, "")</f>
        <v/>
      </c>
      <c r="P3149" s="5" t="str">
        <f>IF(newcards!P3148&lt;&gt;"", newcards!P3148, "")</f>
        <v/>
      </c>
      <c r="Q3149" s="5" t="str">
        <f>IF(newcards!Q3148&lt;&gt;"", newcards!Q3148, "")</f>
        <v/>
      </c>
    </row>
    <row r="3150" spans="1:17" x14ac:dyDescent="0.25">
      <c r="A3150" s="3"/>
      <c r="B3150" s="5">
        <f>IF(newcards!B3149&lt;&gt;"",VLOOKUP(newcards!B3149,sport!$A$2:$B$8,2,FALSE),"")</f>
        <v>1</v>
      </c>
      <c r="C3150" s="3">
        <f>newcards!C3149</f>
        <v>2016</v>
      </c>
      <c r="D3150" s="3">
        <f>IF(newcards!D3149&lt;&gt;"",VLOOKUP(newcards!D3149,brand!$A$2:$B$30,2,FALSE),"")</f>
        <v>1</v>
      </c>
      <c r="E3150" s="3">
        <f>IF(newcards!E3149&lt;&gt;"",VLOOKUP(newcards!E3149,series!$A$2:$B$228,2,FALSE),)</f>
        <v>162</v>
      </c>
      <c r="F3150" s="3">
        <f>IF(newcards!F3149&lt;&gt;"",VLOOKUP(newcards!F3149,category!$A$2:$B$82,2,FALSE),)</f>
        <v>79</v>
      </c>
      <c r="G3150" s="3" t="str">
        <f>IF(newcards!G3149&lt;&gt;"",VLOOKUP(newcards!G3149,subcategory!$A$2:$B$680,2,FALSE),"")</f>
        <v/>
      </c>
      <c r="H3150" s="3">
        <f>newcards!H3149</f>
        <v>320</v>
      </c>
      <c r="I3150" s="3" t="str">
        <f>newcards!I3149</f>
        <v xml:space="preserve"> </v>
      </c>
      <c r="J3150" s="3">
        <f>IF(newcards!J3149&lt;&gt;"",VLOOKUP(newcards!J3149,player!$A$2:$B$7503,2,FALSE),"")</f>
        <v>3144</v>
      </c>
      <c r="K3150" s="3" t="str">
        <f>IF(newcards!K3149&lt;&gt;"",VLOOKUP(newcards!K3149,playernameext!$A$2:$B$32,2,FALSE),"")</f>
        <v/>
      </c>
      <c r="L3150" s="3">
        <f>IF(newcards!L3149&lt;&gt;"",VLOOKUP(newcards!L3149,team!$A$2:$B$538,2,FALSE),"")</f>
        <v>85</v>
      </c>
      <c r="M3150" s="5">
        <f>IF(newcards!M3149&lt;&gt;"", newcards!M3149, "")</f>
        <v>50</v>
      </c>
      <c r="N3150" s="5" t="str">
        <f>IF(newcards!N3149&lt;&gt;"", newcards!N3149, "")</f>
        <v>N</v>
      </c>
      <c r="O3150" s="5" t="str">
        <f>IF(newcards!O3149&lt;&gt;"", newcards!O3149, "")</f>
        <v/>
      </c>
      <c r="P3150" s="5" t="str">
        <f>IF(newcards!P3149&lt;&gt;"", newcards!P3149, "")</f>
        <v/>
      </c>
      <c r="Q3150" s="5" t="str">
        <f>IF(newcards!Q3149&lt;&gt;"", newcards!Q3149, "")</f>
        <v/>
      </c>
    </row>
    <row r="3151" spans="1:17" x14ac:dyDescent="0.25">
      <c r="A3151" s="3"/>
      <c r="B3151" s="5">
        <f>IF(newcards!B3150&lt;&gt;"",VLOOKUP(newcards!B3150,sport!$A$2:$B$8,2,FALSE),"")</f>
        <v>1</v>
      </c>
      <c r="C3151" s="3">
        <f>newcards!C3150</f>
        <v>2016</v>
      </c>
      <c r="D3151" s="3">
        <f>IF(newcards!D3150&lt;&gt;"",VLOOKUP(newcards!D3150,brand!$A$2:$B$30,2,FALSE),"")</f>
        <v>1</v>
      </c>
      <c r="E3151" s="3">
        <f>IF(newcards!E3150&lt;&gt;"",VLOOKUP(newcards!E3150,series!$A$2:$B$228,2,FALSE),)</f>
        <v>162</v>
      </c>
      <c r="F3151" s="3">
        <f>IF(newcards!F3150&lt;&gt;"",VLOOKUP(newcards!F3150,category!$A$2:$B$82,2,FALSE),)</f>
        <v>79</v>
      </c>
      <c r="G3151" s="3" t="str">
        <f>IF(newcards!G3150&lt;&gt;"",VLOOKUP(newcards!G3150,subcategory!$A$2:$B$680,2,FALSE),"")</f>
        <v/>
      </c>
      <c r="H3151" s="3">
        <f>newcards!H3150</f>
        <v>321</v>
      </c>
      <c r="I3151" s="3" t="str">
        <f>newcards!I3150</f>
        <v xml:space="preserve"> </v>
      </c>
      <c r="J3151" s="3">
        <f>IF(newcards!J3150&lt;&gt;"",VLOOKUP(newcards!J3150,player!$A$2:$B$7503,2,FALSE),"")</f>
        <v>2924</v>
      </c>
      <c r="K3151" s="3" t="str">
        <f>IF(newcards!K3150&lt;&gt;"",VLOOKUP(newcards!K3150,playernameext!$A$2:$B$32,2,FALSE),"")</f>
        <v/>
      </c>
      <c r="L3151" s="3">
        <f>IF(newcards!L3150&lt;&gt;"",VLOOKUP(newcards!L3150,team!$A$2:$B$538,2,FALSE),"")</f>
        <v>19</v>
      </c>
      <c r="M3151" s="5">
        <f>IF(newcards!M3150&lt;&gt;"", newcards!M3150, "")</f>
        <v>50</v>
      </c>
      <c r="N3151" s="5" t="str">
        <f>IF(newcards!N3150&lt;&gt;"", newcards!N3150, "")</f>
        <v>N</v>
      </c>
      <c r="O3151" s="5" t="str">
        <f>IF(newcards!O3150&lt;&gt;"", newcards!O3150, "")</f>
        <v/>
      </c>
      <c r="P3151" s="5" t="str">
        <f>IF(newcards!P3150&lt;&gt;"", newcards!P3150, "")</f>
        <v/>
      </c>
      <c r="Q3151" s="5" t="str">
        <f>IF(newcards!Q3150&lt;&gt;"", newcards!Q3150, "")</f>
        <v/>
      </c>
    </row>
    <row r="3152" spans="1:17" x14ac:dyDescent="0.25">
      <c r="A3152" s="3"/>
      <c r="B3152" s="5">
        <f>IF(newcards!B3151&lt;&gt;"",VLOOKUP(newcards!B3151,sport!$A$2:$B$8,2,FALSE),"")</f>
        <v>1</v>
      </c>
      <c r="C3152" s="3">
        <f>newcards!C3151</f>
        <v>2016</v>
      </c>
      <c r="D3152" s="3">
        <f>IF(newcards!D3151&lt;&gt;"",VLOOKUP(newcards!D3151,brand!$A$2:$B$30,2,FALSE),"")</f>
        <v>1</v>
      </c>
      <c r="E3152" s="3">
        <f>IF(newcards!E3151&lt;&gt;"",VLOOKUP(newcards!E3151,series!$A$2:$B$228,2,FALSE),)</f>
        <v>162</v>
      </c>
      <c r="F3152" s="3">
        <f>IF(newcards!F3151&lt;&gt;"",VLOOKUP(newcards!F3151,category!$A$2:$B$82,2,FALSE),)</f>
        <v>79</v>
      </c>
      <c r="G3152" s="3" t="str">
        <f>IF(newcards!G3151&lt;&gt;"",VLOOKUP(newcards!G3151,subcategory!$A$2:$B$680,2,FALSE),"")</f>
        <v/>
      </c>
      <c r="H3152" s="3">
        <f>newcards!H3151</f>
        <v>322</v>
      </c>
      <c r="I3152" s="3" t="str">
        <f>newcards!I3151</f>
        <v xml:space="preserve"> </v>
      </c>
      <c r="J3152" s="3">
        <f>IF(newcards!J3151&lt;&gt;"",VLOOKUP(newcards!J3151,player!$A$2:$B$7503,2,FALSE),"")</f>
        <v>7472</v>
      </c>
      <c r="K3152" s="3" t="str">
        <f>IF(newcards!K3151&lt;&gt;"",VLOOKUP(newcards!K3151,playernameext!$A$2:$B$32,2,FALSE),"")</f>
        <v/>
      </c>
      <c r="L3152" s="3">
        <f>IF(newcards!L3151&lt;&gt;"",VLOOKUP(newcards!L3151,team!$A$2:$B$538,2,FALSE),"")</f>
        <v>85</v>
      </c>
      <c r="M3152" s="5">
        <f>IF(newcards!M3151&lt;&gt;"", newcards!M3151, "")</f>
        <v>50</v>
      </c>
      <c r="N3152" s="5" t="str">
        <f>IF(newcards!N3151&lt;&gt;"", newcards!N3151, "")</f>
        <v>N</v>
      </c>
      <c r="O3152" s="5" t="str">
        <f>IF(newcards!O3151&lt;&gt;"", newcards!O3151, "")</f>
        <v/>
      </c>
      <c r="P3152" s="5" t="str">
        <f>IF(newcards!P3151&lt;&gt;"", newcards!P3151, "")</f>
        <v/>
      </c>
      <c r="Q3152" s="5" t="str">
        <f>IF(newcards!Q3151&lt;&gt;"", newcards!Q3151, "")</f>
        <v/>
      </c>
    </row>
    <row r="3153" spans="1:17" x14ac:dyDescent="0.25">
      <c r="A3153" s="3"/>
      <c r="B3153" s="5">
        <f>IF(newcards!B3152&lt;&gt;"",VLOOKUP(newcards!B3152,sport!$A$2:$B$8,2,FALSE),"")</f>
        <v>1</v>
      </c>
      <c r="C3153" s="3">
        <f>newcards!C3152</f>
        <v>2016</v>
      </c>
      <c r="D3153" s="3">
        <f>IF(newcards!D3152&lt;&gt;"",VLOOKUP(newcards!D3152,brand!$A$2:$B$30,2,FALSE),"")</f>
        <v>1</v>
      </c>
      <c r="E3153" s="3">
        <f>IF(newcards!E3152&lt;&gt;"",VLOOKUP(newcards!E3152,series!$A$2:$B$228,2,FALSE),)</f>
        <v>162</v>
      </c>
      <c r="F3153" s="3">
        <f>IF(newcards!F3152&lt;&gt;"",VLOOKUP(newcards!F3152,category!$A$2:$B$82,2,FALSE),)</f>
        <v>79</v>
      </c>
      <c r="G3153" s="3" t="str">
        <f>IF(newcards!G3152&lt;&gt;"",VLOOKUP(newcards!G3152,subcategory!$A$2:$B$680,2,FALSE),"")</f>
        <v/>
      </c>
      <c r="H3153" s="3">
        <f>newcards!H3152</f>
        <v>323</v>
      </c>
      <c r="I3153" s="3" t="str">
        <f>newcards!I3152</f>
        <v xml:space="preserve"> </v>
      </c>
      <c r="J3153" s="3">
        <f>IF(newcards!J3152&lt;&gt;"",VLOOKUP(newcards!J3152,player!$A$2:$B$7503,2,FALSE),"")</f>
        <v>3125</v>
      </c>
      <c r="K3153" s="3" t="str">
        <f>IF(newcards!K3152&lt;&gt;"",VLOOKUP(newcards!K3152,playernameext!$A$2:$B$32,2,FALSE),"")</f>
        <v/>
      </c>
      <c r="L3153" s="3">
        <f>IF(newcards!L3152&lt;&gt;"",VLOOKUP(newcards!L3152,team!$A$2:$B$538,2,FALSE),"")</f>
        <v>67</v>
      </c>
      <c r="M3153" s="5">
        <f>IF(newcards!M3152&lt;&gt;"", newcards!M3152, "")</f>
        <v>50</v>
      </c>
      <c r="N3153" s="5" t="str">
        <f>IF(newcards!N3152&lt;&gt;"", newcards!N3152, "")</f>
        <v>N</v>
      </c>
      <c r="O3153" s="5" t="str">
        <f>IF(newcards!O3152&lt;&gt;"", newcards!O3152, "")</f>
        <v/>
      </c>
      <c r="P3153" s="5" t="str">
        <f>IF(newcards!P3152&lt;&gt;"", newcards!P3152, "")</f>
        <v/>
      </c>
      <c r="Q3153" s="5" t="str">
        <f>IF(newcards!Q3152&lt;&gt;"", newcards!Q3152, "")</f>
        <v/>
      </c>
    </row>
    <row r="3154" spans="1:17" x14ac:dyDescent="0.25">
      <c r="A3154" s="3"/>
      <c r="B3154" s="5">
        <f>IF(newcards!B3153&lt;&gt;"",VLOOKUP(newcards!B3153,sport!$A$2:$B$8,2,FALSE),"")</f>
        <v>1</v>
      </c>
      <c r="C3154" s="3">
        <f>newcards!C3153</f>
        <v>2016</v>
      </c>
      <c r="D3154" s="3">
        <f>IF(newcards!D3153&lt;&gt;"",VLOOKUP(newcards!D3153,brand!$A$2:$B$30,2,FALSE),"")</f>
        <v>1</v>
      </c>
      <c r="E3154" s="3">
        <f>IF(newcards!E3153&lt;&gt;"",VLOOKUP(newcards!E3153,series!$A$2:$B$228,2,FALSE),)</f>
        <v>162</v>
      </c>
      <c r="F3154" s="3">
        <f>IF(newcards!F3153&lt;&gt;"",VLOOKUP(newcards!F3153,category!$A$2:$B$82,2,FALSE),)</f>
        <v>79</v>
      </c>
      <c r="G3154" s="3" t="str">
        <f>IF(newcards!G3153&lt;&gt;"",VLOOKUP(newcards!G3153,subcategory!$A$2:$B$680,2,FALSE),"")</f>
        <v/>
      </c>
      <c r="H3154" s="3">
        <f>newcards!H3153</f>
        <v>324</v>
      </c>
      <c r="I3154" s="3" t="str">
        <f>newcards!I3153</f>
        <v xml:space="preserve"> </v>
      </c>
      <c r="J3154" s="3">
        <f>IF(newcards!J3153&lt;&gt;"",VLOOKUP(newcards!J3153,player!$A$2:$B$7503,2,FALSE),"")</f>
        <v>7106</v>
      </c>
      <c r="K3154" s="3" t="str">
        <f>IF(newcards!K3153&lt;&gt;"",VLOOKUP(newcards!K3153,playernameext!$A$2:$B$32,2,FALSE),"")</f>
        <v/>
      </c>
      <c r="L3154" s="3">
        <f>IF(newcards!L3153&lt;&gt;"",VLOOKUP(newcards!L3153,team!$A$2:$B$538,2,FALSE),"")</f>
        <v>93</v>
      </c>
      <c r="M3154" s="5">
        <f>IF(newcards!M3153&lt;&gt;"", newcards!M3153, "")</f>
        <v>50</v>
      </c>
      <c r="N3154" s="5" t="str">
        <f>IF(newcards!N3153&lt;&gt;"", newcards!N3153, "")</f>
        <v>N</v>
      </c>
      <c r="O3154" s="5" t="str">
        <f>IF(newcards!O3153&lt;&gt;"", newcards!O3153, "")</f>
        <v/>
      </c>
      <c r="P3154" s="5" t="str">
        <f>IF(newcards!P3153&lt;&gt;"", newcards!P3153, "")</f>
        <v/>
      </c>
      <c r="Q3154" s="5" t="str">
        <f>IF(newcards!Q3153&lt;&gt;"", newcards!Q3153, "")</f>
        <v/>
      </c>
    </row>
    <row r="3155" spans="1:17" x14ac:dyDescent="0.25">
      <c r="A3155" s="3"/>
      <c r="B3155" s="5">
        <f>IF(newcards!B3154&lt;&gt;"",VLOOKUP(newcards!B3154,sport!$A$2:$B$8,2,FALSE),"")</f>
        <v>1</v>
      </c>
      <c r="C3155" s="3">
        <f>newcards!C3154</f>
        <v>2016</v>
      </c>
      <c r="D3155" s="3">
        <f>IF(newcards!D3154&lt;&gt;"",VLOOKUP(newcards!D3154,brand!$A$2:$B$30,2,FALSE),"")</f>
        <v>1</v>
      </c>
      <c r="E3155" s="3">
        <f>IF(newcards!E3154&lt;&gt;"",VLOOKUP(newcards!E3154,series!$A$2:$B$228,2,FALSE),)</f>
        <v>162</v>
      </c>
      <c r="F3155" s="3">
        <f>IF(newcards!F3154&lt;&gt;"",VLOOKUP(newcards!F3154,category!$A$2:$B$82,2,FALSE),)</f>
        <v>79</v>
      </c>
      <c r="G3155" s="3" t="str">
        <f>IF(newcards!G3154&lt;&gt;"",VLOOKUP(newcards!G3154,subcategory!$A$2:$B$680,2,FALSE),"")</f>
        <v/>
      </c>
      <c r="H3155" s="3">
        <f>newcards!H3154</f>
        <v>325</v>
      </c>
      <c r="I3155" s="3" t="str">
        <f>newcards!I3154</f>
        <v xml:space="preserve"> </v>
      </c>
      <c r="J3155" s="3">
        <f>IF(newcards!J3154&lt;&gt;"",VLOOKUP(newcards!J3154,player!$A$2:$B$7503,2,FALSE),"")</f>
        <v>6899</v>
      </c>
      <c r="K3155" s="3" t="str">
        <f>IF(newcards!K3154&lt;&gt;"",VLOOKUP(newcards!K3154,playernameext!$A$2:$B$32,2,FALSE),"")</f>
        <v/>
      </c>
      <c r="L3155" s="3">
        <f>IF(newcards!L3154&lt;&gt;"",VLOOKUP(newcards!L3154,team!$A$2:$B$538,2,FALSE),"")</f>
        <v>49</v>
      </c>
      <c r="M3155" s="5">
        <f>IF(newcards!M3154&lt;&gt;"", newcards!M3154, "")</f>
        <v>50</v>
      </c>
      <c r="N3155" s="5" t="str">
        <f>IF(newcards!N3154&lt;&gt;"", newcards!N3154, "")</f>
        <v>N</v>
      </c>
      <c r="O3155" s="5" t="str">
        <f>IF(newcards!O3154&lt;&gt;"", newcards!O3154, "")</f>
        <v/>
      </c>
      <c r="P3155" s="5" t="str">
        <f>IF(newcards!P3154&lt;&gt;"", newcards!P3154, "")</f>
        <v/>
      </c>
      <c r="Q3155" s="5" t="str">
        <f>IF(newcards!Q3154&lt;&gt;"", newcards!Q3154, "")</f>
        <v/>
      </c>
    </row>
    <row r="3156" spans="1:17" x14ac:dyDescent="0.25">
      <c r="A3156" s="3"/>
      <c r="B3156" s="5">
        <f>IF(newcards!B3155&lt;&gt;"",VLOOKUP(newcards!B3155,sport!$A$2:$B$8,2,FALSE),"")</f>
        <v>1</v>
      </c>
      <c r="C3156" s="3">
        <f>newcards!C3155</f>
        <v>2016</v>
      </c>
      <c r="D3156" s="3">
        <f>IF(newcards!D3155&lt;&gt;"",VLOOKUP(newcards!D3155,brand!$A$2:$B$30,2,FALSE),"")</f>
        <v>1</v>
      </c>
      <c r="E3156" s="3">
        <f>IF(newcards!E3155&lt;&gt;"",VLOOKUP(newcards!E3155,series!$A$2:$B$228,2,FALSE),)</f>
        <v>162</v>
      </c>
      <c r="F3156" s="3">
        <f>IF(newcards!F3155&lt;&gt;"",VLOOKUP(newcards!F3155,category!$A$2:$B$82,2,FALSE),)</f>
        <v>79</v>
      </c>
      <c r="G3156" s="3">
        <f>IF(newcards!G3155&lt;&gt;"",VLOOKUP(newcards!G3155,subcategory!$A$2:$B$680,2,FALSE),"")</f>
        <v>257</v>
      </c>
      <c r="H3156" s="3">
        <f>newcards!H3155</f>
        <v>326</v>
      </c>
      <c r="I3156" s="3" t="str">
        <f>newcards!I3155</f>
        <v xml:space="preserve"> </v>
      </c>
      <c r="J3156" s="3">
        <f>IF(newcards!J3155&lt;&gt;"",VLOOKUP(newcards!J3155,player!$A$2:$B$7503,2,FALSE),"")</f>
        <v>6941</v>
      </c>
      <c r="K3156" s="3" t="str">
        <f>IF(newcards!K3155&lt;&gt;"",VLOOKUP(newcards!K3155,playernameext!$A$2:$B$32,2,FALSE),"")</f>
        <v/>
      </c>
      <c r="L3156" s="3">
        <f>IF(newcards!L3155&lt;&gt;"",VLOOKUP(newcards!L3155,team!$A$2:$B$538,2,FALSE),"")</f>
        <v>67</v>
      </c>
      <c r="M3156" s="5">
        <f>IF(newcards!M3155&lt;&gt;"", newcards!M3155, "")</f>
        <v>50</v>
      </c>
      <c r="N3156" s="5" t="str">
        <f>IF(newcards!N3155&lt;&gt;"", newcards!N3155, "")</f>
        <v>N</v>
      </c>
      <c r="O3156" s="5" t="str">
        <f>IF(newcards!O3155&lt;&gt;"", newcards!O3155, "")</f>
        <v/>
      </c>
      <c r="P3156" s="5" t="str">
        <f>IF(newcards!P3155&lt;&gt;"", newcards!P3155, "")</f>
        <v/>
      </c>
      <c r="Q3156" s="5" t="str">
        <f>IF(newcards!Q3155&lt;&gt;"", newcards!Q3155, "")</f>
        <v/>
      </c>
    </row>
    <row r="3157" spans="1:17" x14ac:dyDescent="0.25">
      <c r="A3157" s="3"/>
      <c r="B3157" s="5">
        <f>IF(newcards!B3156&lt;&gt;"",VLOOKUP(newcards!B3156,sport!$A$2:$B$8,2,FALSE),"")</f>
        <v>1</v>
      </c>
      <c r="C3157" s="3">
        <f>newcards!C3156</f>
        <v>2016</v>
      </c>
      <c r="D3157" s="3">
        <f>IF(newcards!D3156&lt;&gt;"",VLOOKUP(newcards!D3156,brand!$A$2:$B$30,2,FALSE),"")</f>
        <v>1</v>
      </c>
      <c r="E3157" s="3">
        <f>IF(newcards!E3156&lt;&gt;"",VLOOKUP(newcards!E3156,series!$A$2:$B$228,2,FALSE),)</f>
        <v>162</v>
      </c>
      <c r="F3157" s="3">
        <f>IF(newcards!F3156&lt;&gt;"",VLOOKUP(newcards!F3156,category!$A$2:$B$82,2,FALSE),)</f>
        <v>79</v>
      </c>
      <c r="G3157" s="3" t="str">
        <f>IF(newcards!G3156&lt;&gt;"",VLOOKUP(newcards!G3156,subcategory!$A$2:$B$680,2,FALSE),"")</f>
        <v/>
      </c>
      <c r="H3157" s="3">
        <f>newcards!H3156</f>
        <v>327</v>
      </c>
      <c r="I3157" s="3" t="str">
        <f>newcards!I3156</f>
        <v xml:space="preserve"> </v>
      </c>
      <c r="J3157" s="3">
        <f>IF(newcards!J3156&lt;&gt;"",VLOOKUP(newcards!J3156,player!$A$2:$B$7503,2,FALSE),"")</f>
        <v>716</v>
      </c>
      <c r="K3157" s="3" t="str">
        <f>IF(newcards!K3156&lt;&gt;"",VLOOKUP(newcards!K3156,playernameext!$A$2:$B$32,2,FALSE),"")</f>
        <v/>
      </c>
      <c r="L3157" s="3">
        <f>IF(newcards!L3156&lt;&gt;"",VLOOKUP(newcards!L3156,team!$A$2:$B$538,2,FALSE),"")</f>
        <v>21</v>
      </c>
      <c r="M3157" s="5">
        <f>IF(newcards!M3156&lt;&gt;"", newcards!M3156, "")</f>
        <v>50</v>
      </c>
      <c r="N3157" s="5" t="str">
        <f>IF(newcards!N3156&lt;&gt;"", newcards!N3156, "")</f>
        <v>N</v>
      </c>
      <c r="O3157" s="5" t="str">
        <f>IF(newcards!O3156&lt;&gt;"", newcards!O3156, "")</f>
        <v/>
      </c>
      <c r="P3157" s="5" t="str">
        <f>IF(newcards!P3156&lt;&gt;"", newcards!P3156, "")</f>
        <v/>
      </c>
      <c r="Q3157" s="5" t="str">
        <f>IF(newcards!Q3156&lt;&gt;"", newcards!Q3156, "")</f>
        <v/>
      </c>
    </row>
    <row r="3158" spans="1:17" x14ac:dyDescent="0.25">
      <c r="A3158" s="3"/>
      <c r="B3158" s="5">
        <f>IF(newcards!B3157&lt;&gt;"",VLOOKUP(newcards!B3157,sport!$A$2:$B$8,2,FALSE),"")</f>
        <v>1</v>
      </c>
      <c r="C3158" s="3">
        <f>newcards!C3157</f>
        <v>2016</v>
      </c>
      <c r="D3158" s="3">
        <f>IF(newcards!D3157&lt;&gt;"",VLOOKUP(newcards!D3157,brand!$A$2:$B$30,2,FALSE),"")</f>
        <v>1</v>
      </c>
      <c r="E3158" s="3">
        <f>IF(newcards!E3157&lt;&gt;"",VLOOKUP(newcards!E3157,series!$A$2:$B$228,2,FALSE),)</f>
        <v>162</v>
      </c>
      <c r="F3158" s="3">
        <f>IF(newcards!F3157&lt;&gt;"",VLOOKUP(newcards!F3157,category!$A$2:$B$82,2,FALSE),)</f>
        <v>79</v>
      </c>
      <c r="G3158" s="3" t="str">
        <f>IF(newcards!G3157&lt;&gt;"",VLOOKUP(newcards!G3157,subcategory!$A$2:$B$680,2,FALSE),"")</f>
        <v/>
      </c>
      <c r="H3158" s="3">
        <f>newcards!H3157</f>
        <v>328</v>
      </c>
      <c r="I3158" s="3" t="str">
        <f>newcards!I3157</f>
        <v xml:space="preserve"> </v>
      </c>
      <c r="J3158" s="3">
        <f>IF(newcards!J3157&lt;&gt;"",VLOOKUP(newcards!J3157,player!$A$2:$B$7503,2,FALSE),"")</f>
        <v>6903</v>
      </c>
      <c r="K3158" s="3" t="str">
        <f>IF(newcards!K3157&lt;&gt;"",VLOOKUP(newcards!K3157,playernameext!$A$2:$B$32,2,FALSE),"")</f>
        <v/>
      </c>
      <c r="L3158" s="3">
        <f>IF(newcards!L3157&lt;&gt;"",VLOOKUP(newcards!L3157,team!$A$2:$B$538,2,FALSE),"")</f>
        <v>29</v>
      </c>
      <c r="M3158" s="5">
        <f>IF(newcards!M3157&lt;&gt;"", newcards!M3157, "")</f>
        <v>50</v>
      </c>
      <c r="N3158" s="5" t="str">
        <f>IF(newcards!N3157&lt;&gt;"", newcards!N3157, "")</f>
        <v>N</v>
      </c>
      <c r="O3158" s="5" t="str">
        <f>IF(newcards!O3157&lt;&gt;"", newcards!O3157, "")</f>
        <v/>
      </c>
      <c r="P3158" s="5" t="str">
        <f>IF(newcards!P3157&lt;&gt;"", newcards!P3157, "")</f>
        <v/>
      </c>
      <c r="Q3158" s="5" t="str">
        <f>IF(newcards!Q3157&lt;&gt;"", newcards!Q3157, "")</f>
        <v/>
      </c>
    </row>
    <row r="3159" spans="1:17" x14ac:dyDescent="0.25">
      <c r="A3159" s="3"/>
      <c r="B3159" s="5">
        <f>IF(newcards!B3158&lt;&gt;"",VLOOKUP(newcards!B3158,sport!$A$2:$B$8,2,FALSE),"")</f>
        <v>1</v>
      </c>
      <c r="C3159" s="3">
        <f>newcards!C3158</f>
        <v>2016</v>
      </c>
      <c r="D3159" s="3">
        <f>IF(newcards!D3158&lt;&gt;"",VLOOKUP(newcards!D3158,brand!$A$2:$B$30,2,FALSE),"")</f>
        <v>1</v>
      </c>
      <c r="E3159" s="3">
        <f>IF(newcards!E3158&lt;&gt;"",VLOOKUP(newcards!E3158,series!$A$2:$B$228,2,FALSE),)</f>
        <v>162</v>
      </c>
      <c r="F3159" s="3">
        <f>IF(newcards!F3158&lt;&gt;"",VLOOKUP(newcards!F3158,category!$A$2:$B$82,2,FALSE),)</f>
        <v>79</v>
      </c>
      <c r="G3159" s="3" t="str">
        <f>IF(newcards!G3158&lt;&gt;"",VLOOKUP(newcards!G3158,subcategory!$A$2:$B$680,2,FALSE),"")</f>
        <v/>
      </c>
      <c r="H3159" s="3">
        <f>newcards!H3158</f>
        <v>329</v>
      </c>
      <c r="I3159" s="3" t="str">
        <f>newcards!I3158</f>
        <v xml:space="preserve"> </v>
      </c>
      <c r="J3159" s="3">
        <f>IF(newcards!J3158&lt;&gt;"",VLOOKUP(newcards!J3158,player!$A$2:$B$7503,2,FALSE),"")</f>
        <v>13</v>
      </c>
      <c r="K3159" s="3" t="str">
        <f>IF(newcards!K3158&lt;&gt;"",VLOOKUP(newcards!K3158,playernameext!$A$2:$B$32,2,FALSE),"")</f>
        <v/>
      </c>
      <c r="L3159" s="3">
        <f>IF(newcards!L3158&lt;&gt;"",VLOOKUP(newcards!L3158,team!$A$2:$B$538,2,FALSE),"")</f>
        <v>68</v>
      </c>
      <c r="M3159" s="5">
        <f>IF(newcards!M3158&lt;&gt;"", newcards!M3158, "")</f>
        <v>50</v>
      </c>
      <c r="N3159" s="5" t="str">
        <f>IF(newcards!N3158&lt;&gt;"", newcards!N3158, "")</f>
        <v>N</v>
      </c>
      <c r="O3159" s="5" t="str">
        <f>IF(newcards!O3158&lt;&gt;"", newcards!O3158, "")</f>
        <v/>
      </c>
      <c r="P3159" s="5" t="str">
        <f>IF(newcards!P3158&lt;&gt;"", newcards!P3158, "")</f>
        <v/>
      </c>
      <c r="Q3159" s="5" t="str">
        <f>IF(newcards!Q3158&lt;&gt;"", newcards!Q3158, "")</f>
        <v/>
      </c>
    </row>
    <row r="3160" spans="1:17" x14ac:dyDescent="0.25">
      <c r="A3160" s="3"/>
      <c r="B3160" s="5">
        <f>IF(newcards!B3159&lt;&gt;"",VLOOKUP(newcards!B3159,sport!$A$2:$B$8,2,FALSE),"")</f>
        <v>1</v>
      </c>
      <c r="C3160" s="3">
        <f>newcards!C3159</f>
        <v>2016</v>
      </c>
      <c r="D3160" s="3">
        <f>IF(newcards!D3159&lt;&gt;"",VLOOKUP(newcards!D3159,brand!$A$2:$B$30,2,FALSE),"")</f>
        <v>1</v>
      </c>
      <c r="E3160" s="3">
        <f>IF(newcards!E3159&lt;&gt;"",VLOOKUP(newcards!E3159,series!$A$2:$B$228,2,FALSE),)</f>
        <v>162</v>
      </c>
      <c r="F3160" s="3">
        <f>IF(newcards!F3159&lt;&gt;"",VLOOKUP(newcards!F3159,category!$A$2:$B$82,2,FALSE),)</f>
        <v>79</v>
      </c>
      <c r="G3160" s="3" t="str">
        <f>IF(newcards!G3159&lt;&gt;"",VLOOKUP(newcards!G3159,subcategory!$A$2:$B$680,2,FALSE),"")</f>
        <v/>
      </c>
      <c r="H3160" s="3">
        <f>newcards!H3159</f>
        <v>330</v>
      </c>
      <c r="I3160" s="3" t="str">
        <f>newcards!I3159</f>
        <v xml:space="preserve"> </v>
      </c>
      <c r="J3160" s="3">
        <f>IF(newcards!J3159&lt;&gt;"",VLOOKUP(newcards!J3159,player!$A$2:$B$7503,2,FALSE),"")</f>
        <v>2380</v>
      </c>
      <c r="K3160" s="3" t="str">
        <f>IF(newcards!K3159&lt;&gt;"",VLOOKUP(newcards!K3159,playernameext!$A$2:$B$32,2,FALSE),"")</f>
        <v/>
      </c>
      <c r="L3160" s="3">
        <f>IF(newcards!L3159&lt;&gt;"",VLOOKUP(newcards!L3159,team!$A$2:$B$538,2,FALSE),"")</f>
        <v>71</v>
      </c>
      <c r="M3160" s="5">
        <f>IF(newcards!M3159&lt;&gt;"", newcards!M3159, "")</f>
        <v>50</v>
      </c>
      <c r="N3160" s="5" t="str">
        <f>IF(newcards!N3159&lt;&gt;"", newcards!N3159, "")</f>
        <v>N</v>
      </c>
      <c r="O3160" s="5" t="str">
        <f>IF(newcards!O3159&lt;&gt;"", newcards!O3159, "")</f>
        <v/>
      </c>
      <c r="P3160" s="5" t="str">
        <f>IF(newcards!P3159&lt;&gt;"", newcards!P3159, "")</f>
        <v/>
      </c>
      <c r="Q3160" s="5" t="str">
        <f>IF(newcards!Q3159&lt;&gt;"", newcards!Q3159, "")</f>
        <v/>
      </c>
    </row>
    <row r="3161" spans="1:17" x14ac:dyDescent="0.25">
      <c r="A3161" s="3"/>
      <c r="B3161" s="5">
        <f>IF(newcards!B3160&lt;&gt;"",VLOOKUP(newcards!B3160,sport!$A$2:$B$8,2,FALSE),"")</f>
        <v>1</v>
      </c>
      <c r="C3161" s="3">
        <f>newcards!C3160</f>
        <v>2016</v>
      </c>
      <c r="D3161" s="3">
        <f>IF(newcards!D3160&lt;&gt;"",VLOOKUP(newcards!D3160,brand!$A$2:$B$30,2,FALSE),"")</f>
        <v>1</v>
      </c>
      <c r="E3161" s="3">
        <f>IF(newcards!E3160&lt;&gt;"",VLOOKUP(newcards!E3160,series!$A$2:$B$228,2,FALSE),)</f>
        <v>162</v>
      </c>
      <c r="F3161" s="3">
        <f>IF(newcards!F3160&lt;&gt;"",VLOOKUP(newcards!F3160,category!$A$2:$B$82,2,FALSE),)</f>
        <v>79</v>
      </c>
      <c r="G3161" s="3" t="str">
        <f>IF(newcards!G3160&lt;&gt;"",VLOOKUP(newcards!G3160,subcategory!$A$2:$B$680,2,FALSE),"")</f>
        <v/>
      </c>
      <c r="H3161" s="3">
        <f>newcards!H3160</f>
        <v>331</v>
      </c>
      <c r="I3161" s="3" t="str">
        <f>newcards!I3160</f>
        <v xml:space="preserve"> </v>
      </c>
      <c r="J3161" s="3">
        <f>IF(newcards!J3160&lt;&gt;"",VLOOKUP(newcards!J3160,player!$A$2:$B$7503,2,FALSE),"")</f>
        <v>7546</v>
      </c>
      <c r="K3161" s="3" t="str">
        <f>IF(newcards!K3160&lt;&gt;"",VLOOKUP(newcards!K3160,playernameext!$A$2:$B$32,2,FALSE),"")</f>
        <v/>
      </c>
      <c r="L3161" s="3">
        <f>IF(newcards!L3160&lt;&gt;"",VLOOKUP(newcards!L3160,team!$A$2:$B$538,2,FALSE),"")</f>
        <v>43</v>
      </c>
      <c r="M3161" s="5">
        <f>IF(newcards!M3160&lt;&gt;"", newcards!M3160, "")</f>
        <v>50</v>
      </c>
      <c r="N3161" s="5" t="str">
        <f>IF(newcards!N3160&lt;&gt;"", newcards!N3160, "")</f>
        <v>N</v>
      </c>
      <c r="O3161" s="5" t="str">
        <f>IF(newcards!O3160&lt;&gt;"", newcards!O3160, "")</f>
        <v/>
      </c>
      <c r="P3161" s="5" t="str">
        <f>IF(newcards!P3160&lt;&gt;"", newcards!P3160, "")</f>
        <v/>
      </c>
      <c r="Q3161" s="5" t="str">
        <f>IF(newcards!Q3160&lt;&gt;"", newcards!Q3160, "")</f>
        <v/>
      </c>
    </row>
    <row r="3162" spans="1:17" x14ac:dyDescent="0.25">
      <c r="A3162" s="3"/>
      <c r="B3162" s="5">
        <f>IF(newcards!B3161&lt;&gt;"",VLOOKUP(newcards!B3161,sport!$A$2:$B$8,2,FALSE),"")</f>
        <v>1</v>
      </c>
      <c r="C3162" s="3">
        <f>newcards!C3161</f>
        <v>2016</v>
      </c>
      <c r="D3162" s="3">
        <f>IF(newcards!D3161&lt;&gt;"",VLOOKUP(newcards!D3161,brand!$A$2:$B$30,2,FALSE),"")</f>
        <v>1</v>
      </c>
      <c r="E3162" s="3">
        <f>IF(newcards!E3161&lt;&gt;"",VLOOKUP(newcards!E3161,series!$A$2:$B$228,2,FALSE),)</f>
        <v>162</v>
      </c>
      <c r="F3162" s="3">
        <f>IF(newcards!F3161&lt;&gt;"",VLOOKUP(newcards!F3161,category!$A$2:$B$82,2,FALSE),)</f>
        <v>79</v>
      </c>
      <c r="G3162" s="3" t="str">
        <f>IF(newcards!G3161&lt;&gt;"",VLOOKUP(newcards!G3161,subcategory!$A$2:$B$680,2,FALSE),"")</f>
        <v/>
      </c>
      <c r="H3162" s="3">
        <f>newcards!H3161</f>
        <v>332</v>
      </c>
      <c r="I3162" s="3" t="str">
        <f>newcards!I3161</f>
        <v xml:space="preserve"> </v>
      </c>
      <c r="J3162" s="3">
        <f>IF(newcards!J3161&lt;&gt;"",VLOOKUP(newcards!J3161,player!$A$2:$B$7503,2,FALSE),"")</f>
        <v>6535</v>
      </c>
      <c r="K3162" s="3" t="str">
        <f>IF(newcards!K3161&lt;&gt;"",VLOOKUP(newcards!K3161,playernameext!$A$2:$B$32,2,FALSE),"")</f>
        <v/>
      </c>
      <c r="L3162" s="3">
        <f>IF(newcards!L3161&lt;&gt;"",VLOOKUP(newcards!L3161,team!$A$2:$B$538,2,FALSE),"")</f>
        <v>95</v>
      </c>
      <c r="M3162" s="5">
        <f>IF(newcards!M3161&lt;&gt;"", newcards!M3161, "")</f>
        <v>50</v>
      </c>
      <c r="N3162" s="5" t="str">
        <f>IF(newcards!N3161&lt;&gt;"", newcards!N3161, "")</f>
        <v>N</v>
      </c>
      <c r="O3162" s="5" t="str">
        <f>IF(newcards!O3161&lt;&gt;"", newcards!O3161, "")</f>
        <v/>
      </c>
      <c r="P3162" s="5" t="str">
        <f>IF(newcards!P3161&lt;&gt;"", newcards!P3161, "")</f>
        <v/>
      </c>
      <c r="Q3162" s="5" t="str">
        <f>IF(newcards!Q3161&lt;&gt;"", newcards!Q3161, "")</f>
        <v/>
      </c>
    </row>
    <row r="3163" spans="1:17" x14ac:dyDescent="0.25">
      <c r="A3163" s="3"/>
      <c r="B3163" s="5">
        <f>IF(newcards!B3162&lt;&gt;"",VLOOKUP(newcards!B3162,sport!$A$2:$B$8,2,FALSE),"")</f>
        <v>1</v>
      </c>
      <c r="C3163" s="3">
        <f>newcards!C3162</f>
        <v>2016</v>
      </c>
      <c r="D3163" s="3">
        <f>IF(newcards!D3162&lt;&gt;"",VLOOKUP(newcards!D3162,brand!$A$2:$B$30,2,FALSE),"")</f>
        <v>1</v>
      </c>
      <c r="E3163" s="3">
        <f>IF(newcards!E3162&lt;&gt;"",VLOOKUP(newcards!E3162,series!$A$2:$B$228,2,FALSE),)</f>
        <v>162</v>
      </c>
      <c r="F3163" s="3">
        <f>IF(newcards!F3162&lt;&gt;"",VLOOKUP(newcards!F3162,category!$A$2:$B$82,2,FALSE),)</f>
        <v>79</v>
      </c>
      <c r="G3163" s="3" t="str">
        <f>IF(newcards!G3162&lt;&gt;"",VLOOKUP(newcards!G3162,subcategory!$A$2:$B$680,2,FALSE),"")</f>
        <v/>
      </c>
      <c r="H3163" s="3">
        <f>newcards!H3162</f>
        <v>333</v>
      </c>
      <c r="I3163" s="3" t="str">
        <f>newcards!I3162</f>
        <v xml:space="preserve"> </v>
      </c>
      <c r="J3163" s="3">
        <f>IF(newcards!J3162&lt;&gt;"",VLOOKUP(newcards!J3162,player!$A$2:$B$7503,2,FALSE),"")</f>
        <v>7476</v>
      </c>
      <c r="K3163" s="3" t="str">
        <f>IF(newcards!K3162&lt;&gt;"",VLOOKUP(newcards!K3162,playernameext!$A$2:$B$32,2,FALSE),"")</f>
        <v/>
      </c>
      <c r="L3163" s="3">
        <f>IF(newcards!L3162&lt;&gt;"",VLOOKUP(newcards!L3162,team!$A$2:$B$538,2,FALSE),"")</f>
        <v>29</v>
      </c>
      <c r="M3163" s="5">
        <f>IF(newcards!M3162&lt;&gt;"", newcards!M3162, "")</f>
        <v>50</v>
      </c>
      <c r="N3163" s="5" t="str">
        <f>IF(newcards!N3162&lt;&gt;"", newcards!N3162, "")</f>
        <v>N</v>
      </c>
      <c r="O3163" s="5" t="str">
        <f>IF(newcards!O3162&lt;&gt;"", newcards!O3162, "")</f>
        <v/>
      </c>
      <c r="P3163" s="5" t="str">
        <f>IF(newcards!P3162&lt;&gt;"", newcards!P3162, "")</f>
        <v/>
      </c>
      <c r="Q3163" s="5" t="str">
        <f>IF(newcards!Q3162&lt;&gt;"", newcards!Q3162, "")</f>
        <v/>
      </c>
    </row>
    <row r="3164" spans="1:17" x14ac:dyDescent="0.25">
      <c r="A3164" s="3"/>
      <c r="B3164" s="5">
        <f>IF(newcards!B3163&lt;&gt;"",VLOOKUP(newcards!B3163,sport!$A$2:$B$8,2,FALSE),"")</f>
        <v>1</v>
      </c>
      <c r="C3164" s="3">
        <f>newcards!C3163</f>
        <v>2016</v>
      </c>
      <c r="D3164" s="3">
        <f>IF(newcards!D3163&lt;&gt;"",VLOOKUP(newcards!D3163,brand!$A$2:$B$30,2,FALSE),"")</f>
        <v>1</v>
      </c>
      <c r="E3164" s="3">
        <f>IF(newcards!E3163&lt;&gt;"",VLOOKUP(newcards!E3163,series!$A$2:$B$228,2,FALSE),)</f>
        <v>162</v>
      </c>
      <c r="F3164" s="3">
        <f>IF(newcards!F3163&lt;&gt;"",VLOOKUP(newcards!F3163,category!$A$2:$B$82,2,FALSE),)</f>
        <v>79</v>
      </c>
      <c r="G3164" s="3" t="str">
        <f>IF(newcards!G3163&lt;&gt;"",VLOOKUP(newcards!G3163,subcategory!$A$2:$B$680,2,FALSE),"")</f>
        <v/>
      </c>
      <c r="H3164" s="3">
        <f>newcards!H3163</f>
        <v>334</v>
      </c>
      <c r="I3164" s="3" t="str">
        <f>newcards!I3163</f>
        <v xml:space="preserve"> </v>
      </c>
      <c r="J3164" s="3">
        <f>IF(newcards!J3163&lt;&gt;"",VLOOKUP(newcards!J3163,player!$A$2:$B$7503,2,FALSE),"")</f>
        <v>1155</v>
      </c>
      <c r="K3164" s="3" t="str">
        <f>IF(newcards!K3163&lt;&gt;"",VLOOKUP(newcards!K3163,playernameext!$A$2:$B$32,2,FALSE),"")</f>
        <v/>
      </c>
      <c r="L3164" s="3">
        <f>IF(newcards!L3163&lt;&gt;"",VLOOKUP(newcards!L3163,team!$A$2:$B$538,2,FALSE),"")</f>
        <v>50</v>
      </c>
      <c r="M3164" s="5">
        <f>IF(newcards!M3163&lt;&gt;"", newcards!M3163, "")</f>
        <v>50</v>
      </c>
      <c r="N3164" s="5" t="str">
        <f>IF(newcards!N3163&lt;&gt;"", newcards!N3163, "")</f>
        <v>N</v>
      </c>
      <c r="O3164" s="5" t="str">
        <f>IF(newcards!O3163&lt;&gt;"", newcards!O3163, "")</f>
        <v/>
      </c>
      <c r="P3164" s="5" t="str">
        <f>IF(newcards!P3163&lt;&gt;"", newcards!P3163, "")</f>
        <v/>
      </c>
      <c r="Q3164" s="5" t="str">
        <f>IF(newcards!Q3163&lt;&gt;"", newcards!Q3163, "")</f>
        <v/>
      </c>
    </row>
    <row r="3165" spans="1:17" x14ac:dyDescent="0.25">
      <c r="A3165" s="3"/>
      <c r="B3165" s="5">
        <f>IF(newcards!B3164&lt;&gt;"",VLOOKUP(newcards!B3164,sport!$A$2:$B$8,2,FALSE),"")</f>
        <v>1</v>
      </c>
      <c r="C3165" s="3">
        <f>newcards!C3164</f>
        <v>2016</v>
      </c>
      <c r="D3165" s="3">
        <f>IF(newcards!D3164&lt;&gt;"",VLOOKUP(newcards!D3164,brand!$A$2:$B$30,2,FALSE),"")</f>
        <v>1</v>
      </c>
      <c r="E3165" s="3">
        <f>IF(newcards!E3164&lt;&gt;"",VLOOKUP(newcards!E3164,series!$A$2:$B$228,2,FALSE),)</f>
        <v>162</v>
      </c>
      <c r="F3165" s="3">
        <f>IF(newcards!F3164&lt;&gt;"",VLOOKUP(newcards!F3164,category!$A$2:$B$82,2,FALSE),)</f>
        <v>79</v>
      </c>
      <c r="G3165" s="3" t="str">
        <f>IF(newcards!G3164&lt;&gt;"",VLOOKUP(newcards!G3164,subcategory!$A$2:$B$680,2,FALSE),"")</f>
        <v/>
      </c>
      <c r="H3165" s="3">
        <f>newcards!H3164</f>
        <v>335</v>
      </c>
      <c r="I3165" s="3" t="str">
        <f>newcards!I3164</f>
        <v xml:space="preserve"> </v>
      </c>
      <c r="J3165" s="3">
        <f>IF(newcards!J3164&lt;&gt;"",VLOOKUP(newcards!J3164,player!$A$2:$B$7503,2,FALSE),"")</f>
        <v>6960</v>
      </c>
      <c r="K3165" s="3" t="str">
        <f>IF(newcards!K3164&lt;&gt;"",VLOOKUP(newcards!K3164,playernameext!$A$2:$B$32,2,FALSE),"")</f>
        <v/>
      </c>
      <c r="L3165" s="3">
        <f>IF(newcards!L3164&lt;&gt;"",VLOOKUP(newcards!L3164,team!$A$2:$B$538,2,FALSE),"")</f>
        <v>1</v>
      </c>
      <c r="M3165" s="5">
        <f>IF(newcards!M3164&lt;&gt;"", newcards!M3164, "")</f>
        <v>50</v>
      </c>
      <c r="N3165" s="5" t="str">
        <f>IF(newcards!N3164&lt;&gt;"", newcards!N3164, "")</f>
        <v>N</v>
      </c>
      <c r="O3165" s="5" t="str">
        <f>IF(newcards!O3164&lt;&gt;"", newcards!O3164, "")</f>
        <v/>
      </c>
      <c r="P3165" s="5" t="str">
        <f>IF(newcards!P3164&lt;&gt;"", newcards!P3164, "")</f>
        <v/>
      </c>
      <c r="Q3165" s="5" t="str">
        <f>IF(newcards!Q3164&lt;&gt;"", newcards!Q3164, "")</f>
        <v/>
      </c>
    </row>
    <row r="3166" spans="1:17" x14ac:dyDescent="0.25">
      <c r="A3166" s="3"/>
      <c r="B3166" s="5">
        <f>IF(newcards!B3165&lt;&gt;"",VLOOKUP(newcards!B3165,sport!$A$2:$B$8,2,FALSE),"")</f>
        <v>1</v>
      </c>
      <c r="C3166" s="3">
        <f>newcards!C3165</f>
        <v>2016</v>
      </c>
      <c r="D3166" s="3">
        <f>IF(newcards!D3165&lt;&gt;"",VLOOKUP(newcards!D3165,brand!$A$2:$B$30,2,FALSE),"")</f>
        <v>1</v>
      </c>
      <c r="E3166" s="3">
        <f>IF(newcards!E3165&lt;&gt;"",VLOOKUP(newcards!E3165,series!$A$2:$B$228,2,FALSE),)</f>
        <v>162</v>
      </c>
      <c r="F3166" s="3">
        <f>IF(newcards!F3165&lt;&gt;"",VLOOKUP(newcards!F3165,category!$A$2:$B$82,2,FALSE),)</f>
        <v>79</v>
      </c>
      <c r="G3166" s="3" t="str">
        <f>IF(newcards!G3165&lt;&gt;"",VLOOKUP(newcards!G3165,subcategory!$A$2:$B$680,2,FALSE),"")</f>
        <v/>
      </c>
      <c r="H3166" s="3">
        <f>newcards!H3165</f>
        <v>336</v>
      </c>
      <c r="I3166" s="3" t="str">
        <f>newcards!I3165</f>
        <v xml:space="preserve"> </v>
      </c>
      <c r="J3166" s="3">
        <f>IF(newcards!J3165&lt;&gt;"",VLOOKUP(newcards!J3165,player!$A$2:$B$7503,2,FALSE),"")</f>
        <v>4575</v>
      </c>
      <c r="K3166" s="3" t="str">
        <f>IF(newcards!K3165&lt;&gt;"",VLOOKUP(newcards!K3165,playernameext!$A$2:$B$32,2,FALSE),"")</f>
        <v/>
      </c>
      <c r="L3166" s="3">
        <f>IF(newcards!L3165&lt;&gt;"",VLOOKUP(newcards!L3165,team!$A$2:$B$538,2,FALSE),"")</f>
        <v>81</v>
      </c>
      <c r="M3166" s="5">
        <f>IF(newcards!M3165&lt;&gt;"", newcards!M3165, "")</f>
        <v>50</v>
      </c>
      <c r="N3166" s="5" t="str">
        <f>IF(newcards!N3165&lt;&gt;"", newcards!N3165, "")</f>
        <v>N</v>
      </c>
      <c r="O3166" s="5" t="str">
        <f>IF(newcards!O3165&lt;&gt;"", newcards!O3165, "")</f>
        <v/>
      </c>
      <c r="P3166" s="5" t="str">
        <f>IF(newcards!P3165&lt;&gt;"", newcards!P3165, "")</f>
        <v/>
      </c>
      <c r="Q3166" s="5" t="str">
        <f>IF(newcards!Q3165&lt;&gt;"", newcards!Q3165, "")</f>
        <v/>
      </c>
    </row>
    <row r="3167" spans="1:17" x14ac:dyDescent="0.25">
      <c r="A3167" s="3"/>
      <c r="B3167" s="5">
        <f>IF(newcards!B3166&lt;&gt;"",VLOOKUP(newcards!B3166,sport!$A$2:$B$8,2,FALSE),"")</f>
        <v>1</v>
      </c>
      <c r="C3167" s="3">
        <f>newcards!C3166</f>
        <v>2016</v>
      </c>
      <c r="D3167" s="3">
        <f>IF(newcards!D3166&lt;&gt;"",VLOOKUP(newcards!D3166,brand!$A$2:$B$30,2,FALSE),"")</f>
        <v>1</v>
      </c>
      <c r="E3167" s="3">
        <f>IF(newcards!E3166&lt;&gt;"",VLOOKUP(newcards!E3166,series!$A$2:$B$228,2,FALSE),)</f>
        <v>162</v>
      </c>
      <c r="F3167" s="3">
        <f>IF(newcards!F3166&lt;&gt;"",VLOOKUP(newcards!F3166,category!$A$2:$B$82,2,FALSE),)</f>
        <v>79</v>
      </c>
      <c r="G3167" s="3">
        <f>IF(newcards!G3166&lt;&gt;"",VLOOKUP(newcards!G3166,subcategory!$A$2:$B$680,2,FALSE),"")</f>
        <v>318</v>
      </c>
      <c r="H3167" s="3">
        <f>newcards!H3166</f>
        <v>337</v>
      </c>
      <c r="I3167" s="3">
        <f>newcards!I3166</f>
        <v>-1</v>
      </c>
      <c r="J3167" s="3">
        <f>IF(newcards!J3166&lt;&gt;"",VLOOKUP(newcards!J3166,player!$A$2:$B$7503,2,FALSE),"")</f>
        <v>5102</v>
      </c>
      <c r="K3167" s="3" t="str">
        <f>IF(newcards!K3166&lt;&gt;"",VLOOKUP(newcards!K3166,playernameext!$A$2:$B$32,2,FALSE),"")</f>
        <v/>
      </c>
      <c r="L3167" s="3">
        <f>IF(newcards!L3166&lt;&gt;"",VLOOKUP(newcards!L3166,team!$A$2:$B$538,2,FALSE),"")</f>
        <v>39</v>
      </c>
      <c r="M3167" s="5">
        <f>IF(newcards!M3166&lt;&gt;"", newcards!M3166, "")</f>
        <v>50</v>
      </c>
      <c r="N3167" s="5" t="str">
        <f>IF(newcards!N3166&lt;&gt;"", newcards!N3166, "")</f>
        <v>N</v>
      </c>
      <c r="O3167" s="5" t="str">
        <f>IF(newcards!O3166&lt;&gt;"", newcards!O3166, "")</f>
        <v/>
      </c>
      <c r="P3167" s="5" t="str">
        <f>IF(newcards!P3166&lt;&gt;"", newcards!P3166, "")</f>
        <v/>
      </c>
      <c r="Q3167" s="5" t="str">
        <f>IF(newcards!Q3166&lt;&gt;"", newcards!Q3166, "")</f>
        <v/>
      </c>
    </row>
    <row r="3168" spans="1:17" x14ac:dyDescent="0.25">
      <c r="A3168" s="3"/>
      <c r="B3168" s="5">
        <f>IF(newcards!B3167&lt;&gt;"",VLOOKUP(newcards!B3167,sport!$A$2:$B$8,2,FALSE),"")</f>
        <v>1</v>
      </c>
      <c r="C3168" s="3">
        <f>newcards!C3167</f>
        <v>2016</v>
      </c>
      <c r="D3168" s="3">
        <f>IF(newcards!D3167&lt;&gt;"",VLOOKUP(newcards!D3167,brand!$A$2:$B$30,2,FALSE),"")</f>
        <v>1</v>
      </c>
      <c r="E3168" s="3">
        <f>IF(newcards!E3167&lt;&gt;"",VLOOKUP(newcards!E3167,series!$A$2:$B$228,2,FALSE),)</f>
        <v>162</v>
      </c>
      <c r="F3168" s="3">
        <f>IF(newcards!F3167&lt;&gt;"",VLOOKUP(newcards!F3167,category!$A$2:$B$82,2,FALSE),)</f>
        <v>79</v>
      </c>
      <c r="G3168" s="3">
        <f>IF(newcards!G3167&lt;&gt;"",VLOOKUP(newcards!G3167,subcategory!$A$2:$B$680,2,FALSE),"")</f>
        <v>318</v>
      </c>
      <c r="H3168" s="3">
        <f>newcards!H3167</f>
        <v>337</v>
      </c>
      <c r="I3168" s="3">
        <f>newcards!I3167</f>
        <v>-2</v>
      </c>
      <c r="J3168" s="3">
        <f>IF(newcards!J3167&lt;&gt;"",VLOOKUP(newcards!J3167,player!$A$2:$B$7503,2,FALSE),"")</f>
        <v>1308</v>
      </c>
      <c r="K3168" s="3" t="str">
        <f>IF(newcards!K3167&lt;&gt;"",VLOOKUP(newcards!K3167,playernameext!$A$2:$B$32,2,FALSE),"")</f>
        <v/>
      </c>
      <c r="L3168" s="3">
        <f>IF(newcards!L3167&lt;&gt;"",VLOOKUP(newcards!L3167,team!$A$2:$B$538,2,FALSE),"")</f>
        <v>96</v>
      </c>
      <c r="M3168" s="5">
        <f>IF(newcards!M3167&lt;&gt;"", newcards!M3167, "")</f>
        <v>50</v>
      </c>
      <c r="N3168" s="5" t="str">
        <f>IF(newcards!N3167&lt;&gt;"", newcards!N3167, "")</f>
        <v>N</v>
      </c>
      <c r="O3168" s="5" t="str">
        <f>IF(newcards!O3167&lt;&gt;"", newcards!O3167, "")</f>
        <v/>
      </c>
      <c r="P3168" s="5" t="str">
        <f>IF(newcards!P3167&lt;&gt;"", newcards!P3167, "")</f>
        <v/>
      </c>
      <c r="Q3168" s="5" t="str">
        <f>IF(newcards!Q3167&lt;&gt;"", newcards!Q3167, "")</f>
        <v/>
      </c>
    </row>
    <row r="3169" spans="1:17" x14ac:dyDescent="0.25">
      <c r="A3169" s="3"/>
      <c r="B3169" s="5">
        <f>IF(newcards!B3168&lt;&gt;"",VLOOKUP(newcards!B3168,sport!$A$2:$B$8,2,FALSE),"")</f>
        <v>1</v>
      </c>
      <c r="C3169" s="3">
        <f>newcards!C3168</f>
        <v>2016</v>
      </c>
      <c r="D3169" s="3">
        <f>IF(newcards!D3168&lt;&gt;"",VLOOKUP(newcards!D3168,brand!$A$2:$B$30,2,FALSE),"")</f>
        <v>1</v>
      </c>
      <c r="E3169" s="3">
        <f>IF(newcards!E3168&lt;&gt;"",VLOOKUP(newcards!E3168,series!$A$2:$B$228,2,FALSE),)</f>
        <v>162</v>
      </c>
      <c r="F3169" s="3">
        <f>IF(newcards!F3168&lt;&gt;"",VLOOKUP(newcards!F3168,category!$A$2:$B$82,2,FALSE),)</f>
        <v>79</v>
      </c>
      <c r="G3169" s="3">
        <f>IF(newcards!G3168&lt;&gt;"",VLOOKUP(newcards!G3168,subcategory!$A$2:$B$680,2,FALSE),"")</f>
        <v>318</v>
      </c>
      <c r="H3169" s="3">
        <f>newcards!H3168</f>
        <v>337</v>
      </c>
      <c r="I3169" s="3">
        <f>newcards!I3168</f>
        <v>-3</v>
      </c>
      <c r="J3169" s="3">
        <f>IF(newcards!J3168&lt;&gt;"",VLOOKUP(newcards!J3168,player!$A$2:$B$7503,2,FALSE),"")</f>
        <v>1408</v>
      </c>
      <c r="K3169" s="3" t="str">
        <f>IF(newcards!K3168&lt;&gt;"",VLOOKUP(newcards!K3168,playernameext!$A$2:$B$32,2,FALSE),"")</f>
        <v/>
      </c>
      <c r="L3169" s="3">
        <f>IF(newcards!L3168&lt;&gt;"",VLOOKUP(newcards!L3168,team!$A$2:$B$538,2,FALSE),"")</f>
        <v>39</v>
      </c>
      <c r="M3169" s="5">
        <f>IF(newcards!M3168&lt;&gt;"", newcards!M3168, "")</f>
        <v>50</v>
      </c>
      <c r="N3169" s="5" t="str">
        <f>IF(newcards!N3168&lt;&gt;"", newcards!N3168, "")</f>
        <v>N</v>
      </c>
      <c r="O3169" s="5" t="str">
        <f>IF(newcards!O3168&lt;&gt;"", newcards!O3168, "")</f>
        <v/>
      </c>
      <c r="P3169" s="5" t="str">
        <f>IF(newcards!P3168&lt;&gt;"", newcards!P3168, "")</f>
        <v/>
      </c>
      <c r="Q3169" s="5" t="str">
        <f>IF(newcards!Q3168&lt;&gt;"", newcards!Q3168, "")</f>
        <v/>
      </c>
    </row>
    <row r="3170" spans="1:17" x14ac:dyDescent="0.25">
      <c r="A3170" s="3"/>
      <c r="B3170" s="5">
        <f>IF(newcards!B3169&lt;&gt;"",VLOOKUP(newcards!B3169,sport!$A$2:$B$8,2,FALSE),"")</f>
        <v>1</v>
      </c>
      <c r="C3170" s="3">
        <f>newcards!C3169</f>
        <v>2016</v>
      </c>
      <c r="D3170" s="3">
        <f>IF(newcards!D3169&lt;&gt;"",VLOOKUP(newcards!D3169,brand!$A$2:$B$30,2,FALSE),"")</f>
        <v>1</v>
      </c>
      <c r="E3170" s="3">
        <f>IF(newcards!E3169&lt;&gt;"",VLOOKUP(newcards!E3169,series!$A$2:$B$228,2,FALSE),)</f>
        <v>162</v>
      </c>
      <c r="F3170" s="3">
        <f>IF(newcards!F3169&lt;&gt;"",VLOOKUP(newcards!F3169,category!$A$2:$B$82,2,FALSE),)</f>
        <v>79</v>
      </c>
      <c r="G3170" s="3">
        <f>IF(newcards!G3169&lt;&gt;"",VLOOKUP(newcards!G3169,subcategory!$A$2:$B$680,2,FALSE),"")</f>
        <v>675</v>
      </c>
      <c r="H3170" s="3">
        <f>newcards!H3169</f>
        <v>338</v>
      </c>
      <c r="I3170" s="3">
        <f>newcards!I3169</f>
        <v>-1</v>
      </c>
      <c r="J3170" s="3">
        <f>IF(newcards!J3169&lt;&gt;"",VLOOKUP(newcards!J3169,player!$A$2:$B$7503,2,FALSE),"")</f>
        <v>5232</v>
      </c>
      <c r="K3170" s="3" t="str">
        <f>IF(newcards!K3169&lt;&gt;"",VLOOKUP(newcards!K3169,playernameext!$A$2:$B$32,2,FALSE),"")</f>
        <v/>
      </c>
      <c r="L3170" s="3">
        <f>IF(newcards!L3169&lt;&gt;"",VLOOKUP(newcards!L3169,team!$A$2:$B$538,2,FALSE),"")</f>
        <v>3</v>
      </c>
      <c r="M3170" s="5">
        <f>IF(newcards!M3169&lt;&gt;"", newcards!M3169, "")</f>
        <v>50</v>
      </c>
      <c r="N3170" s="5" t="str">
        <f>IF(newcards!N3169&lt;&gt;"", newcards!N3169, "")</f>
        <v>N</v>
      </c>
      <c r="O3170" s="5" t="str">
        <f>IF(newcards!O3169&lt;&gt;"", newcards!O3169, "")</f>
        <v/>
      </c>
      <c r="P3170" s="5" t="str">
        <f>IF(newcards!P3169&lt;&gt;"", newcards!P3169, "")</f>
        <v/>
      </c>
      <c r="Q3170" s="5" t="str">
        <f>IF(newcards!Q3169&lt;&gt;"", newcards!Q3169, "")</f>
        <v/>
      </c>
    </row>
    <row r="3171" spans="1:17" x14ac:dyDescent="0.25">
      <c r="A3171" s="3"/>
      <c r="B3171" s="5">
        <f>IF(newcards!B3170&lt;&gt;"",VLOOKUP(newcards!B3170,sport!$A$2:$B$8,2,FALSE),"")</f>
        <v>1</v>
      </c>
      <c r="C3171" s="3">
        <f>newcards!C3170</f>
        <v>2016</v>
      </c>
      <c r="D3171" s="3">
        <f>IF(newcards!D3170&lt;&gt;"",VLOOKUP(newcards!D3170,brand!$A$2:$B$30,2,FALSE),"")</f>
        <v>1</v>
      </c>
      <c r="E3171" s="3">
        <f>IF(newcards!E3170&lt;&gt;"",VLOOKUP(newcards!E3170,series!$A$2:$B$228,2,FALSE),)</f>
        <v>162</v>
      </c>
      <c r="F3171" s="3">
        <f>IF(newcards!F3170&lt;&gt;"",VLOOKUP(newcards!F3170,category!$A$2:$B$82,2,FALSE),)</f>
        <v>79</v>
      </c>
      <c r="G3171" s="3">
        <f>IF(newcards!G3170&lt;&gt;"",VLOOKUP(newcards!G3170,subcategory!$A$2:$B$680,2,FALSE),"")</f>
        <v>675</v>
      </c>
      <c r="H3171" s="3">
        <f>newcards!H3170</f>
        <v>338</v>
      </c>
      <c r="I3171" s="3">
        <f>newcards!I3170</f>
        <v>-2</v>
      </c>
      <c r="J3171" s="3">
        <f>IF(newcards!J3170&lt;&gt;"",VLOOKUP(newcards!J3170,player!$A$2:$B$7503,2,FALSE),"")</f>
        <v>2094</v>
      </c>
      <c r="K3171" s="3" t="str">
        <f>IF(newcards!K3170&lt;&gt;"",VLOOKUP(newcards!K3170,playernameext!$A$2:$B$32,2,FALSE),"")</f>
        <v/>
      </c>
      <c r="L3171" s="3">
        <f>IF(newcards!L3170&lt;&gt;"",VLOOKUP(newcards!L3170,team!$A$2:$B$538,2,FALSE),"")</f>
        <v>59</v>
      </c>
      <c r="M3171" s="5">
        <f>IF(newcards!M3170&lt;&gt;"", newcards!M3170, "")</f>
        <v>50</v>
      </c>
      <c r="N3171" s="5" t="str">
        <f>IF(newcards!N3170&lt;&gt;"", newcards!N3170, "")</f>
        <v>N</v>
      </c>
      <c r="O3171" s="5" t="str">
        <f>IF(newcards!O3170&lt;&gt;"", newcards!O3170, "")</f>
        <v/>
      </c>
      <c r="P3171" s="5" t="str">
        <f>IF(newcards!P3170&lt;&gt;"", newcards!P3170, "")</f>
        <v/>
      </c>
      <c r="Q3171" s="5" t="str">
        <f>IF(newcards!Q3170&lt;&gt;"", newcards!Q3170, "")</f>
        <v/>
      </c>
    </row>
    <row r="3172" spans="1:17" x14ac:dyDescent="0.25">
      <c r="A3172" s="3"/>
      <c r="B3172" s="5">
        <f>IF(newcards!B3171&lt;&gt;"",VLOOKUP(newcards!B3171,sport!$A$2:$B$8,2,FALSE),"")</f>
        <v>1</v>
      </c>
      <c r="C3172" s="3">
        <f>newcards!C3171</f>
        <v>2016</v>
      </c>
      <c r="D3172" s="3">
        <f>IF(newcards!D3171&lt;&gt;"",VLOOKUP(newcards!D3171,brand!$A$2:$B$30,2,FALSE),"")</f>
        <v>1</v>
      </c>
      <c r="E3172" s="3">
        <f>IF(newcards!E3171&lt;&gt;"",VLOOKUP(newcards!E3171,series!$A$2:$B$228,2,FALSE),)</f>
        <v>162</v>
      </c>
      <c r="F3172" s="3">
        <f>IF(newcards!F3171&lt;&gt;"",VLOOKUP(newcards!F3171,category!$A$2:$B$82,2,FALSE),)</f>
        <v>79</v>
      </c>
      <c r="G3172" s="3">
        <f>IF(newcards!G3171&lt;&gt;"",VLOOKUP(newcards!G3171,subcategory!$A$2:$B$680,2,FALSE),"")</f>
        <v>675</v>
      </c>
      <c r="H3172" s="3">
        <f>newcards!H3171</f>
        <v>338</v>
      </c>
      <c r="I3172" s="3">
        <f>newcards!I3171</f>
        <v>-3</v>
      </c>
      <c r="J3172" s="3">
        <f>IF(newcards!J3171&lt;&gt;"",VLOOKUP(newcards!J3171,player!$A$2:$B$7503,2,FALSE),"")</f>
        <v>1308</v>
      </c>
      <c r="K3172" s="3" t="str">
        <f>IF(newcards!K3171&lt;&gt;"",VLOOKUP(newcards!K3171,playernameext!$A$2:$B$32,2,FALSE),"")</f>
        <v/>
      </c>
      <c r="L3172" s="3">
        <f>IF(newcards!L3171&lt;&gt;"",VLOOKUP(newcards!L3171,team!$A$2:$B$538,2,FALSE),"")</f>
        <v>96</v>
      </c>
      <c r="M3172" s="5">
        <f>IF(newcards!M3171&lt;&gt;"", newcards!M3171, "")</f>
        <v>50</v>
      </c>
      <c r="N3172" s="5" t="str">
        <f>IF(newcards!N3171&lt;&gt;"", newcards!N3171, "")</f>
        <v>N</v>
      </c>
      <c r="O3172" s="5" t="str">
        <f>IF(newcards!O3171&lt;&gt;"", newcards!O3171, "")</f>
        <v/>
      </c>
      <c r="P3172" s="5" t="str">
        <f>IF(newcards!P3171&lt;&gt;"", newcards!P3171, "")</f>
        <v/>
      </c>
      <c r="Q3172" s="5" t="str">
        <f>IF(newcards!Q3171&lt;&gt;"", newcards!Q3171, "")</f>
        <v/>
      </c>
    </row>
    <row r="3173" spans="1:17" x14ac:dyDescent="0.25">
      <c r="A3173" s="3"/>
      <c r="B3173" s="5">
        <f>IF(newcards!B3172&lt;&gt;"",VLOOKUP(newcards!B3172,sport!$A$2:$B$8,2,FALSE),"")</f>
        <v>1</v>
      </c>
      <c r="C3173" s="3">
        <f>newcards!C3172</f>
        <v>2016</v>
      </c>
      <c r="D3173" s="3">
        <f>IF(newcards!D3172&lt;&gt;"",VLOOKUP(newcards!D3172,brand!$A$2:$B$30,2,FALSE),"")</f>
        <v>1</v>
      </c>
      <c r="E3173" s="3">
        <f>IF(newcards!E3172&lt;&gt;"",VLOOKUP(newcards!E3172,series!$A$2:$B$228,2,FALSE),)</f>
        <v>162</v>
      </c>
      <c r="F3173" s="3">
        <f>IF(newcards!F3172&lt;&gt;"",VLOOKUP(newcards!F3172,category!$A$2:$B$82,2,FALSE),)</f>
        <v>79</v>
      </c>
      <c r="G3173" s="3" t="str">
        <f>IF(newcards!G3172&lt;&gt;"",VLOOKUP(newcards!G3172,subcategory!$A$2:$B$680,2,FALSE),"")</f>
        <v/>
      </c>
      <c r="H3173" s="3">
        <f>newcards!H3172</f>
        <v>339</v>
      </c>
      <c r="I3173" s="3" t="str">
        <f>newcards!I3172</f>
        <v xml:space="preserve"> </v>
      </c>
      <c r="J3173" s="3">
        <f>IF(newcards!J3172&lt;&gt;"",VLOOKUP(newcards!J3172,player!$A$2:$B$7503,2,FALSE),"")</f>
        <v>6913</v>
      </c>
      <c r="K3173" s="3" t="str">
        <f>IF(newcards!K3172&lt;&gt;"",VLOOKUP(newcards!K3172,playernameext!$A$2:$B$32,2,FALSE),"")</f>
        <v/>
      </c>
      <c r="L3173" s="3">
        <f>IF(newcards!L3172&lt;&gt;"",VLOOKUP(newcards!L3172,team!$A$2:$B$538,2,FALSE),"")</f>
        <v>33</v>
      </c>
      <c r="M3173" s="5">
        <f>IF(newcards!M3172&lt;&gt;"", newcards!M3172, "")</f>
        <v>50</v>
      </c>
      <c r="N3173" s="5" t="str">
        <f>IF(newcards!N3172&lt;&gt;"", newcards!N3172, "")</f>
        <v>N</v>
      </c>
      <c r="O3173" s="5" t="str">
        <f>IF(newcards!O3172&lt;&gt;"", newcards!O3172, "")</f>
        <v/>
      </c>
      <c r="P3173" s="5" t="str">
        <f>IF(newcards!P3172&lt;&gt;"", newcards!P3172, "")</f>
        <v/>
      </c>
      <c r="Q3173" s="5" t="str">
        <f>IF(newcards!Q3172&lt;&gt;"", newcards!Q3172, "")</f>
        <v/>
      </c>
    </row>
    <row r="3174" spans="1:17" x14ac:dyDescent="0.25">
      <c r="A3174" s="3"/>
      <c r="B3174" s="5">
        <f>IF(newcards!B3173&lt;&gt;"",VLOOKUP(newcards!B3173,sport!$A$2:$B$8,2,FALSE),"")</f>
        <v>1</v>
      </c>
      <c r="C3174" s="3">
        <f>newcards!C3173</f>
        <v>2016</v>
      </c>
      <c r="D3174" s="3">
        <f>IF(newcards!D3173&lt;&gt;"",VLOOKUP(newcards!D3173,brand!$A$2:$B$30,2,FALSE),"")</f>
        <v>1</v>
      </c>
      <c r="E3174" s="3">
        <f>IF(newcards!E3173&lt;&gt;"",VLOOKUP(newcards!E3173,series!$A$2:$B$228,2,FALSE),)</f>
        <v>162</v>
      </c>
      <c r="F3174" s="3">
        <f>IF(newcards!F3173&lt;&gt;"",VLOOKUP(newcards!F3173,category!$A$2:$B$82,2,FALSE),)</f>
        <v>79</v>
      </c>
      <c r="G3174" s="3" t="str">
        <f>IF(newcards!G3173&lt;&gt;"",VLOOKUP(newcards!G3173,subcategory!$A$2:$B$680,2,FALSE),"")</f>
        <v/>
      </c>
      <c r="H3174" s="3">
        <f>newcards!H3173</f>
        <v>340</v>
      </c>
      <c r="I3174" s="3" t="str">
        <f>newcards!I3173</f>
        <v xml:space="preserve"> </v>
      </c>
      <c r="J3174" s="3">
        <f>IF(newcards!J3173&lt;&gt;"",VLOOKUP(newcards!J3173,player!$A$2:$B$7503,2,FALSE),"")</f>
        <v>6638</v>
      </c>
      <c r="K3174" s="3" t="str">
        <f>IF(newcards!K3173&lt;&gt;"",VLOOKUP(newcards!K3173,playernameext!$A$2:$B$32,2,FALSE),"")</f>
        <v/>
      </c>
      <c r="L3174" s="3">
        <f>IF(newcards!L3173&lt;&gt;"",VLOOKUP(newcards!L3173,team!$A$2:$B$538,2,FALSE),"")</f>
        <v>40</v>
      </c>
      <c r="M3174" s="5">
        <f>IF(newcards!M3173&lt;&gt;"", newcards!M3173, "")</f>
        <v>50</v>
      </c>
      <c r="N3174" s="5" t="str">
        <f>IF(newcards!N3173&lt;&gt;"", newcards!N3173, "")</f>
        <v>N</v>
      </c>
      <c r="O3174" s="5" t="str">
        <f>IF(newcards!O3173&lt;&gt;"", newcards!O3173, "")</f>
        <v/>
      </c>
      <c r="P3174" s="5" t="str">
        <f>IF(newcards!P3173&lt;&gt;"", newcards!P3173, "")</f>
        <v/>
      </c>
      <c r="Q3174" s="5" t="str">
        <f>IF(newcards!Q3173&lt;&gt;"", newcards!Q3173, "")</f>
        <v/>
      </c>
    </row>
    <row r="3175" spans="1:17" x14ac:dyDescent="0.25">
      <c r="A3175" s="3"/>
      <c r="B3175" s="5">
        <f>IF(newcards!B3174&lt;&gt;"",VLOOKUP(newcards!B3174,sport!$A$2:$B$8,2,FALSE),"")</f>
        <v>1</v>
      </c>
      <c r="C3175" s="3">
        <f>newcards!C3174</f>
        <v>2016</v>
      </c>
      <c r="D3175" s="3">
        <f>IF(newcards!D3174&lt;&gt;"",VLOOKUP(newcards!D3174,brand!$A$2:$B$30,2,FALSE),"")</f>
        <v>1</v>
      </c>
      <c r="E3175" s="3">
        <f>IF(newcards!E3174&lt;&gt;"",VLOOKUP(newcards!E3174,series!$A$2:$B$228,2,FALSE),)</f>
        <v>162</v>
      </c>
      <c r="F3175" s="3">
        <f>IF(newcards!F3174&lt;&gt;"",VLOOKUP(newcards!F3174,category!$A$2:$B$82,2,FALSE),)</f>
        <v>79</v>
      </c>
      <c r="G3175" s="3" t="str">
        <f>IF(newcards!G3174&lt;&gt;"",VLOOKUP(newcards!G3174,subcategory!$A$2:$B$680,2,FALSE),"")</f>
        <v/>
      </c>
      <c r="H3175" s="3">
        <f>newcards!H3174</f>
        <v>341</v>
      </c>
      <c r="I3175" s="3" t="str">
        <f>newcards!I3174</f>
        <v xml:space="preserve"> </v>
      </c>
      <c r="J3175" s="3">
        <f>IF(newcards!J3174&lt;&gt;"",VLOOKUP(newcards!J3174,player!$A$2:$B$7503,2,FALSE),"")</f>
        <v>3951</v>
      </c>
      <c r="K3175" s="3" t="str">
        <f>IF(newcards!K3174&lt;&gt;"",VLOOKUP(newcards!K3174,playernameext!$A$2:$B$32,2,FALSE),"")</f>
        <v/>
      </c>
      <c r="L3175" s="3">
        <f>IF(newcards!L3174&lt;&gt;"",VLOOKUP(newcards!L3174,team!$A$2:$B$538,2,FALSE),"")</f>
        <v>1</v>
      </c>
      <c r="M3175" s="5">
        <f>IF(newcards!M3174&lt;&gt;"", newcards!M3174, "")</f>
        <v>50</v>
      </c>
      <c r="N3175" s="5" t="str">
        <f>IF(newcards!N3174&lt;&gt;"", newcards!N3174, "")</f>
        <v>N</v>
      </c>
      <c r="O3175" s="5" t="str">
        <f>IF(newcards!O3174&lt;&gt;"", newcards!O3174, "")</f>
        <v/>
      </c>
      <c r="P3175" s="5" t="str">
        <f>IF(newcards!P3174&lt;&gt;"", newcards!P3174, "")</f>
        <v/>
      </c>
      <c r="Q3175" s="5" t="str">
        <f>IF(newcards!Q3174&lt;&gt;"", newcards!Q3174, "")</f>
        <v/>
      </c>
    </row>
    <row r="3176" spans="1:17" x14ac:dyDescent="0.25">
      <c r="A3176" s="3"/>
      <c r="B3176" s="5">
        <f>IF(newcards!B3175&lt;&gt;"",VLOOKUP(newcards!B3175,sport!$A$2:$B$8,2,FALSE),"")</f>
        <v>1</v>
      </c>
      <c r="C3176" s="3">
        <f>newcards!C3175</f>
        <v>2016</v>
      </c>
      <c r="D3176" s="3">
        <f>IF(newcards!D3175&lt;&gt;"",VLOOKUP(newcards!D3175,brand!$A$2:$B$30,2,FALSE),"")</f>
        <v>1</v>
      </c>
      <c r="E3176" s="3">
        <f>IF(newcards!E3175&lt;&gt;"",VLOOKUP(newcards!E3175,series!$A$2:$B$228,2,FALSE),)</f>
        <v>162</v>
      </c>
      <c r="F3176" s="3">
        <f>IF(newcards!F3175&lt;&gt;"",VLOOKUP(newcards!F3175,category!$A$2:$B$82,2,FALSE),)</f>
        <v>79</v>
      </c>
      <c r="G3176" s="3" t="str">
        <f>IF(newcards!G3175&lt;&gt;"",VLOOKUP(newcards!G3175,subcategory!$A$2:$B$680,2,FALSE),"")</f>
        <v/>
      </c>
      <c r="H3176" s="3">
        <f>newcards!H3175</f>
        <v>342</v>
      </c>
      <c r="I3176" s="3" t="str">
        <f>newcards!I3175</f>
        <v xml:space="preserve"> </v>
      </c>
      <c r="J3176" s="3">
        <f>IF(newcards!J3175&lt;&gt;"",VLOOKUP(newcards!J3175,player!$A$2:$B$7503,2,FALSE),"")</f>
        <v>3287</v>
      </c>
      <c r="K3176" s="3" t="str">
        <f>IF(newcards!K3175&lt;&gt;"",VLOOKUP(newcards!K3175,playernameext!$A$2:$B$32,2,FALSE),"")</f>
        <v/>
      </c>
      <c r="L3176" s="3">
        <f>IF(newcards!L3175&lt;&gt;"",VLOOKUP(newcards!L3175,team!$A$2:$B$538,2,FALSE),"")</f>
        <v>96</v>
      </c>
      <c r="M3176" s="5">
        <f>IF(newcards!M3175&lt;&gt;"", newcards!M3175, "")</f>
        <v>50</v>
      </c>
      <c r="N3176" s="5" t="str">
        <f>IF(newcards!N3175&lt;&gt;"", newcards!N3175, "")</f>
        <v>N</v>
      </c>
      <c r="O3176" s="5" t="str">
        <f>IF(newcards!O3175&lt;&gt;"", newcards!O3175, "")</f>
        <v/>
      </c>
      <c r="P3176" s="5" t="str">
        <f>IF(newcards!P3175&lt;&gt;"", newcards!P3175, "")</f>
        <v/>
      </c>
      <c r="Q3176" s="5" t="str">
        <f>IF(newcards!Q3175&lt;&gt;"", newcards!Q3175, "")</f>
        <v/>
      </c>
    </row>
    <row r="3177" spans="1:17" x14ac:dyDescent="0.25">
      <c r="A3177" s="3"/>
      <c r="B3177" s="5">
        <f>IF(newcards!B3176&lt;&gt;"",VLOOKUP(newcards!B3176,sport!$A$2:$B$8,2,FALSE),"")</f>
        <v>1</v>
      </c>
      <c r="C3177" s="3">
        <f>newcards!C3176</f>
        <v>2016</v>
      </c>
      <c r="D3177" s="3">
        <f>IF(newcards!D3176&lt;&gt;"",VLOOKUP(newcards!D3176,brand!$A$2:$B$30,2,FALSE),"")</f>
        <v>1</v>
      </c>
      <c r="E3177" s="3">
        <f>IF(newcards!E3176&lt;&gt;"",VLOOKUP(newcards!E3176,series!$A$2:$B$228,2,FALSE),)</f>
        <v>162</v>
      </c>
      <c r="F3177" s="3">
        <f>IF(newcards!F3176&lt;&gt;"",VLOOKUP(newcards!F3176,category!$A$2:$B$82,2,FALSE),)</f>
        <v>79</v>
      </c>
      <c r="G3177" s="3" t="str">
        <f>IF(newcards!G3176&lt;&gt;"",VLOOKUP(newcards!G3176,subcategory!$A$2:$B$680,2,FALSE),"")</f>
        <v/>
      </c>
      <c r="H3177" s="3">
        <f>newcards!H3176</f>
        <v>343</v>
      </c>
      <c r="I3177" s="3" t="str">
        <f>newcards!I3176</f>
        <v xml:space="preserve"> </v>
      </c>
      <c r="J3177" s="3">
        <f>IF(newcards!J3176&lt;&gt;"",VLOOKUP(newcards!J3176,player!$A$2:$B$7503,2,FALSE),"")</f>
        <v>7206</v>
      </c>
      <c r="K3177" s="3" t="str">
        <f>IF(newcards!K3176&lt;&gt;"",VLOOKUP(newcards!K3176,playernameext!$A$2:$B$32,2,FALSE),"")</f>
        <v/>
      </c>
      <c r="L3177" s="3">
        <f>IF(newcards!L3176&lt;&gt;"",VLOOKUP(newcards!L3176,team!$A$2:$B$538,2,FALSE),"")</f>
        <v>95</v>
      </c>
      <c r="M3177" s="5">
        <f>IF(newcards!M3176&lt;&gt;"", newcards!M3176, "")</f>
        <v>50</v>
      </c>
      <c r="N3177" s="5" t="str">
        <f>IF(newcards!N3176&lt;&gt;"", newcards!N3176, "")</f>
        <v>N</v>
      </c>
      <c r="O3177" s="5" t="str">
        <f>IF(newcards!O3176&lt;&gt;"", newcards!O3176, "")</f>
        <v/>
      </c>
      <c r="P3177" s="5" t="str">
        <f>IF(newcards!P3176&lt;&gt;"", newcards!P3176, "")</f>
        <v/>
      </c>
      <c r="Q3177" s="5" t="str">
        <f>IF(newcards!Q3176&lt;&gt;"", newcards!Q3176, "")</f>
        <v/>
      </c>
    </row>
    <row r="3178" spans="1:17" x14ac:dyDescent="0.25">
      <c r="A3178" s="3"/>
      <c r="B3178" s="5">
        <f>IF(newcards!B3177&lt;&gt;"",VLOOKUP(newcards!B3177,sport!$A$2:$B$8,2,FALSE),"")</f>
        <v>1</v>
      </c>
      <c r="C3178" s="3">
        <f>newcards!C3177</f>
        <v>2016</v>
      </c>
      <c r="D3178" s="3">
        <f>IF(newcards!D3177&lt;&gt;"",VLOOKUP(newcards!D3177,brand!$A$2:$B$30,2,FALSE),"")</f>
        <v>1</v>
      </c>
      <c r="E3178" s="3">
        <f>IF(newcards!E3177&lt;&gt;"",VLOOKUP(newcards!E3177,series!$A$2:$B$228,2,FALSE),)</f>
        <v>162</v>
      </c>
      <c r="F3178" s="3">
        <f>IF(newcards!F3177&lt;&gt;"",VLOOKUP(newcards!F3177,category!$A$2:$B$82,2,FALSE),)</f>
        <v>79</v>
      </c>
      <c r="G3178" s="3" t="str">
        <f>IF(newcards!G3177&lt;&gt;"",VLOOKUP(newcards!G3177,subcategory!$A$2:$B$680,2,FALSE),"")</f>
        <v/>
      </c>
      <c r="H3178" s="3">
        <f>newcards!H3177</f>
        <v>344</v>
      </c>
      <c r="I3178" s="3" t="str">
        <f>newcards!I3177</f>
        <v xml:space="preserve"> </v>
      </c>
      <c r="J3178" s="3">
        <f>IF(newcards!J3177&lt;&gt;"",VLOOKUP(newcards!J3177,player!$A$2:$B$7503,2,FALSE),"")</f>
        <v>3859</v>
      </c>
      <c r="K3178" s="3" t="str">
        <f>IF(newcards!K3177&lt;&gt;"",VLOOKUP(newcards!K3177,playernameext!$A$2:$B$32,2,FALSE),"")</f>
        <v/>
      </c>
      <c r="L3178" s="3">
        <f>IF(newcards!L3177&lt;&gt;"",VLOOKUP(newcards!L3177,team!$A$2:$B$538,2,FALSE),"")</f>
        <v>61</v>
      </c>
      <c r="M3178" s="5">
        <f>IF(newcards!M3177&lt;&gt;"", newcards!M3177, "")</f>
        <v>50</v>
      </c>
      <c r="N3178" s="5" t="str">
        <f>IF(newcards!N3177&lt;&gt;"", newcards!N3177, "")</f>
        <v>N</v>
      </c>
      <c r="O3178" s="5" t="str">
        <f>IF(newcards!O3177&lt;&gt;"", newcards!O3177, "")</f>
        <v/>
      </c>
      <c r="P3178" s="5" t="str">
        <f>IF(newcards!P3177&lt;&gt;"", newcards!P3177, "")</f>
        <v/>
      </c>
      <c r="Q3178" s="5" t="str">
        <f>IF(newcards!Q3177&lt;&gt;"", newcards!Q3177, "")</f>
        <v/>
      </c>
    </row>
    <row r="3179" spans="1:17" x14ac:dyDescent="0.25">
      <c r="A3179" s="3"/>
      <c r="B3179" s="5">
        <f>IF(newcards!B3178&lt;&gt;"",VLOOKUP(newcards!B3178,sport!$A$2:$B$8,2,FALSE),"")</f>
        <v>1</v>
      </c>
      <c r="C3179" s="3">
        <f>newcards!C3178</f>
        <v>2016</v>
      </c>
      <c r="D3179" s="3">
        <f>IF(newcards!D3178&lt;&gt;"",VLOOKUP(newcards!D3178,brand!$A$2:$B$30,2,FALSE),"")</f>
        <v>1</v>
      </c>
      <c r="E3179" s="3">
        <f>IF(newcards!E3178&lt;&gt;"",VLOOKUP(newcards!E3178,series!$A$2:$B$228,2,FALSE),)</f>
        <v>162</v>
      </c>
      <c r="F3179" s="3">
        <f>IF(newcards!F3178&lt;&gt;"",VLOOKUP(newcards!F3178,category!$A$2:$B$82,2,FALSE),)</f>
        <v>79</v>
      </c>
      <c r="G3179" s="3" t="str">
        <f>IF(newcards!G3178&lt;&gt;"",VLOOKUP(newcards!G3178,subcategory!$A$2:$B$680,2,FALSE),"")</f>
        <v/>
      </c>
      <c r="H3179" s="3">
        <f>newcards!H3178</f>
        <v>345</v>
      </c>
      <c r="I3179" s="3" t="str">
        <f>newcards!I3178</f>
        <v xml:space="preserve"> </v>
      </c>
      <c r="J3179" s="3">
        <f>IF(newcards!J3178&lt;&gt;"",VLOOKUP(newcards!J3178,player!$A$2:$B$7503,2,FALSE),"")</f>
        <v>7344</v>
      </c>
      <c r="K3179" s="3" t="str">
        <f>IF(newcards!K3178&lt;&gt;"",VLOOKUP(newcards!K3178,playernameext!$A$2:$B$32,2,FALSE),"")</f>
        <v/>
      </c>
      <c r="L3179" s="3">
        <f>IF(newcards!L3178&lt;&gt;"",VLOOKUP(newcards!L3178,team!$A$2:$B$538,2,FALSE),"")</f>
        <v>84</v>
      </c>
      <c r="M3179" s="5">
        <f>IF(newcards!M3178&lt;&gt;"", newcards!M3178, "")</f>
        <v>50</v>
      </c>
      <c r="N3179" s="5" t="str">
        <f>IF(newcards!N3178&lt;&gt;"", newcards!N3178, "")</f>
        <v>N</v>
      </c>
      <c r="O3179" s="5" t="str">
        <f>IF(newcards!O3178&lt;&gt;"", newcards!O3178, "")</f>
        <v/>
      </c>
      <c r="P3179" s="5" t="str">
        <f>IF(newcards!P3178&lt;&gt;"", newcards!P3178, "")</f>
        <v/>
      </c>
      <c r="Q3179" s="5" t="str">
        <f>IF(newcards!Q3178&lt;&gt;"", newcards!Q3178, "")</f>
        <v/>
      </c>
    </row>
    <row r="3180" spans="1:17" x14ac:dyDescent="0.25">
      <c r="A3180" s="3"/>
      <c r="B3180" s="5">
        <f>IF(newcards!B3179&lt;&gt;"",VLOOKUP(newcards!B3179,sport!$A$2:$B$8,2,FALSE),"")</f>
        <v>1</v>
      </c>
      <c r="C3180" s="3">
        <f>newcards!C3179</f>
        <v>2016</v>
      </c>
      <c r="D3180" s="3">
        <f>IF(newcards!D3179&lt;&gt;"",VLOOKUP(newcards!D3179,brand!$A$2:$B$30,2,FALSE),"")</f>
        <v>1</v>
      </c>
      <c r="E3180" s="3">
        <f>IF(newcards!E3179&lt;&gt;"",VLOOKUP(newcards!E3179,series!$A$2:$B$228,2,FALSE),)</f>
        <v>162</v>
      </c>
      <c r="F3180" s="3">
        <f>IF(newcards!F3179&lt;&gt;"",VLOOKUP(newcards!F3179,category!$A$2:$B$82,2,FALSE),)</f>
        <v>79</v>
      </c>
      <c r="G3180" s="3">
        <f>IF(newcards!G3179&lt;&gt;"",VLOOKUP(newcards!G3179,subcategory!$A$2:$B$680,2,FALSE),"")</f>
        <v>677</v>
      </c>
      <c r="H3180" s="3">
        <f>newcards!H3179</f>
        <v>346</v>
      </c>
      <c r="I3180" s="3">
        <f>newcards!I3179</f>
        <v>-1</v>
      </c>
      <c r="J3180" s="3">
        <f>IF(newcards!J3179&lt;&gt;"",VLOOKUP(newcards!J3179,player!$A$2:$B$7503,2,FALSE),"")</f>
        <v>1736</v>
      </c>
      <c r="K3180" s="3" t="str">
        <f>IF(newcards!K3179&lt;&gt;"",VLOOKUP(newcards!K3179,playernameext!$A$2:$B$32,2,FALSE),"")</f>
        <v/>
      </c>
      <c r="L3180" s="3">
        <f>IF(newcards!L3179&lt;&gt;"",VLOOKUP(newcards!L3179,team!$A$2:$B$538,2,FALSE),"")</f>
        <v>33</v>
      </c>
      <c r="M3180" s="5">
        <f>IF(newcards!M3179&lt;&gt;"", newcards!M3179, "")</f>
        <v>50</v>
      </c>
      <c r="N3180" s="5" t="str">
        <f>IF(newcards!N3179&lt;&gt;"", newcards!N3179, "")</f>
        <v>N</v>
      </c>
      <c r="O3180" s="5" t="str">
        <f>IF(newcards!O3179&lt;&gt;"", newcards!O3179, "")</f>
        <v/>
      </c>
      <c r="P3180" s="5" t="str">
        <f>IF(newcards!P3179&lt;&gt;"", newcards!P3179, "")</f>
        <v/>
      </c>
      <c r="Q3180" s="5" t="str">
        <f>IF(newcards!Q3179&lt;&gt;"", newcards!Q3179, "")</f>
        <v/>
      </c>
    </row>
    <row r="3181" spans="1:17" x14ac:dyDescent="0.25">
      <c r="A3181" s="3"/>
      <c r="B3181" s="5">
        <f>IF(newcards!B3180&lt;&gt;"",VLOOKUP(newcards!B3180,sport!$A$2:$B$8,2,FALSE),"")</f>
        <v>1</v>
      </c>
      <c r="C3181" s="3">
        <f>newcards!C3180</f>
        <v>2016</v>
      </c>
      <c r="D3181" s="3">
        <f>IF(newcards!D3180&lt;&gt;"",VLOOKUP(newcards!D3180,brand!$A$2:$B$30,2,FALSE),"")</f>
        <v>1</v>
      </c>
      <c r="E3181" s="3">
        <f>IF(newcards!E3180&lt;&gt;"",VLOOKUP(newcards!E3180,series!$A$2:$B$228,2,FALSE),)</f>
        <v>162</v>
      </c>
      <c r="F3181" s="3">
        <f>IF(newcards!F3180&lt;&gt;"",VLOOKUP(newcards!F3180,category!$A$2:$B$82,2,FALSE),)</f>
        <v>79</v>
      </c>
      <c r="G3181" s="3">
        <f>IF(newcards!G3180&lt;&gt;"",VLOOKUP(newcards!G3180,subcategory!$A$2:$B$680,2,FALSE),"")</f>
        <v>677</v>
      </c>
      <c r="H3181" s="3">
        <f>newcards!H3180</f>
        <v>346</v>
      </c>
      <c r="I3181" s="3">
        <f>newcards!I3180</f>
        <v>-2</v>
      </c>
      <c r="J3181" s="3">
        <f>IF(newcards!J3180&lt;&gt;"",VLOOKUP(newcards!J3180,player!$A$2:$B$7503,2,FALSE),"")</f>
        <v>1810</v>
      </c>
      <c r="K3181" s="3" t="str">
        <f>IF(newcards!K3180&lt;&gt;"",VLOOKUP(newcards!K3180,playernameext!$A$2:$B$32,2,FALSE),"")</f>
        <v/>
      </c>
      <c r="L3181" s="3">
        <f>IF(newcards!L3180&lt;&gt;"",VLOOKUP(newcards!L3180,team!$A$2:$B$538,2,FALSE),"")</f>
        <v>43</v>
      </c>
      <c r="M3181" s="5">
        <f>IF(newcards!M3180&lt;&gt;"", newcards!M3180, "")</f>
        <v>50</v>
      </c>
      <c r="N3181" s="5" t="str">
        <f>IF(newcards!N3180&lt;&gt;"", newcards!N3180, "")</f>
        <v>N</v>
      </c>
      <c r="O3181" s="5" t="str">
        <f>IF(newcards!O3180&lt;&gt;"", newcards!O3180, "")</f>
        <v/>
      </c>
      <c r="P3181" s="5" t="str">
        <f>IF(newcards!P3180&lt;&gt;"", newcards!P3180, "")</f>
        <v/>
      </c>
      <c r="Q3181" s="5" t="str">
        <f>IF(newcards!Q3180&lt;&gt;"", newcards!Q3180, "")</f>
        <v/>
      </c>
    </row>
    <row r="3182" spans="1:17" x14ac:dyDescent="0.25">
      <c r="A3182" s="3"/>
      <c r="B3182" s="5">
        <f>IF(newcards!B3181&lt;&gt;"",VLOOKUP(newcards!B3181,sport!$A$2:$B$8,2,FALSE),"")</f>
        <v>1</v>
      </c>
      <c r="C3182" s="3">
        <f>newcards!C3181</f>
        <v>2016</v>
      </c>
      <c r="D3182" s="3">
        <f>IF(newcards!D3181&lt;&gt;"",VLOOKUP(newcards!D3181,brand!$A$2:$B$30,2,FALSE),"")</f>
        <v>1</v>
      </c>
      <c r="E3182" s="3">
        <f>IF(newcards!E3181&lt;&gt;"",VLOOKUP(newcards!E3181,series!$A$2:$B$228,2,FALSE),)</f>
        <v>162</v>
      </c>
      <c r="F3182" s="3">
        <f>IF(newcards!F3181&lt;&gt;"",VLOOKUP(newcards!F3181,category!$A$2:$B$82,2,FALSE),)</f>
        <v>79</v>
      </c>
      <c r="G3182" s="3">
        <f>IF(newcards!G3181&lt;&gt;"",VLOOKUP(newcards!G3181,subcategory!$A$2:$B$680,2,FALSE),"")</f>
        <v>677</v>
      </c>
      <c r="H3182" s="3">
        <f>newcards!H3181</f>
        <v>346</v>
      </c>
      <c r="I3182" s="3">
        <f>newcards!I3181</f>
        <v>-3</v>
      </c>
      <c r="J3182" s="3">
        <f>IF(newcards!J3181&lt;&gt;"",VLOOKUP(newcards!J3181,player!$A$2:$B$7503,2,FALSE),"")</f>
        <v>6949</v>
      </c>
      <c r="K3182" s="3" t="str">
        <f>IF(newcards!K3181&lt;&gt;"",VLOOKUP(newcards!K3181,playernameext!$A$2:$B$32,2,FALSE),"")</f>
        <v/>
      </c>
      <c r="L3182" s="3">
        <f>IF(newcards!L3181&lt;&gt;"",VLOOKUP(newcards!L3181,team!$A$2:$B$538,2,FALSE),"")</f>
        <v>95</v>
      </c>
      <c r="M3182" s="5">
        <f>IF(newcards!M3181&lt;&gt;"", newcards!M3181, "")</f>
        <v>50</v>
      </c>
      <c r="N3182" s="5" t="str">
        <f>IF(newcards!N3181&lt;&gt;"", newcards!N3181, "")</f>
        <v>N</v>
      </c>
      <c r="O3182" s="5" t="str">
        <f>IF(newcards!O3181&lt;&gt;"", newcards!O3181, "")</f>
        <v/>
      </c>
      <c r="P3182" s="5" t="str">
        <f>IF(newcards!P3181&lt;&gt;"", newcards!P3181, "")</f>
        <v/>
      </c>
      <c r="Q3182" s="5" t="str">
        <f>IF(newcards!Q3181&lt;&gt;"", newcards!Q3181, "")</f>
        <v/>
      </c>
    </row>
    <row r="3183" spans="1:17" x14ac:dyDescent="0.25">
      <c r="A3183" s="3"/>
      <c r="B3183" s="5">
        <f>IF(newcards!B3182&lt;&gt;"",VLOOKUP(newcards!B3182,sport!$A$2:$B$8,2,FALSE),"")</f>
        <v>1</v>
      </c>
      <c r="C3183" s="3">
        <f>newcards!C3182</f>
        <v>2016</v>
      </c>
      <c r="D3183" s="3">
        <f>IF(newcards!D3182&lt;&gt;"",VLOOKUP(newcards!D3182,brand!$A$2:$B$30,2,FALSE),"")</f>
        <v>1</v>
      </c>
      <c r="E3183" s="3">
        <f>IF(newcards!E3182&lt;&gt;"",VLOOKUP(newcards!E3182,series!$A$2:$B$228,2,FALSE),)</f>
        <v>162</v>
      </c>
      <c r="F3183" s="3">
        <f>IF(newcards!F3182&lt;&gt;"",VLOOKUP(newcards!F3182,category!$A$2:$B$82,2,FALSE),)</f>
        <v>79</v>
      </c>
      <c r="G3183" s="3" t="str">
        <f>IF(newcards!G3182&lt;&gt;"",VLOOKUP(newcards!G3182,subcategory!$A$2:$B$680,2,FALSE),"")</f>
        <v/>
      </c>
      <c r="H3183" s="3">
        <f>newcards!H3182</f>
        <v>347</v>
      </c>
      <c r="I3183" s="3" t="str">
        <f>newcards!I3182</f>
        <v xml:space="preserve"> </v>
      </c>
      <c r="J3183" s="3">
        <f>IF(newcards!J3182&lt;&gt;"",VLOOKUP(newcards!J3182,player!$A$2:$B$7503,2,FALSE),"")</f>
        <v>3224</v>
      </c>
      <c r="K3183" s="3" t="str">
        <f>IF(newcards!K3182&lt;&gt;"",VLOOKUP(newcards!K3182,playernameext!$A$2:$B$32,2,FALSE),"")</f>
        <v/>
      </c>
      <c r="L3183" s="3">
        <f>IF(newcards!L3182&lt;&gt;"",VLOOKUP(newcards!L3182,team!$A$2:$B$538,2,FALSE),"")</f>
        <v>4</v>
      </c>
      <c r="M3183" s="5">
        <f>IF(newcards!M3182&lt;&gt;"", newcards!M3182, "")</f>
        <v>50</v>
      </c>
      <c r="N3183" s="5" t="str">
        <f>IF(newcards!N3182&lt;&gt;"", newcards!N3182, "")</f>
        <v>N</v>
      </c>
      <c r="O3183" s="5" t="str">
        <f>IF(newcards!O3182&lt;&gt;"", newcards!O3182, "")</f>
        <v/>
      </c>
      <c r="P3183" s="5" t="str">
        <f>IF(newcards!P3182&lt;&gt;"", newcards!P3182, "")</f>
        <v/>
      </c>
      <c r="Q3183" s="5" t="str">
        <f>IF(newcards!Q3182&lt;&gt;"", newcards!Q3182, "")</f>
        <v/>
      </c>
    </row>
    <row r="3184" spans="1:17" x14ac:dyDescent="0.25">
      <c r="A3184" s="3"/>
      <c r="B3184" s="5">
        <f>IF(newcards!B3183&lt;&gt;"",VLOOKUP(newcards!B3183,sport!$A$2:$B$8,2,FALSE),"")</f>
        <v>1</v>
      </c>
      <c r="C3184" s="3">
        <f>newcards!C3183</f>
        <v>2016</v>
      </c>
      <c r="D3184" s="3">
        <f>IF(newcards!D3183&lt;&gt;"",VLOOKUP(newcards!D3183,brand!$A$2:$B$30,2,FALSE),"")</f>
        <v>1</v>
      </c>
      <c r="E3184" s="3">
        <f>IF(newcards!E3183&lt;&gt;"",VLOOKUP(newcards!E3183,series!$A$2:$B$228,2,FALSE),)</f>
        <v>162</v>
      </c>
      <c r="F3184" s="3">
        <f>IF(newcards!F3183&lt;&gt;"",VLOOKUP(newcards!F3183,category!$A$2:$B$82,2,FALSE),)</f>
        <v>79</v>
      </c>
      <c r="G3184" s="3" t="str">
        <f>IF(newcards!G3183&lt;&gt;"",VLOOKUP(newcards!G3183,subcategory!$A$2:$B$680,2,FALSE),"")</f>
        <v/>
      </c>
      <c r="H3184" s="3">
        <f>newcards!H3183</f>
        <v>348</v>
      </c>
      <c r="I3184" s="3" t="str">
        <f>newcards!I3183</f>
        <v xml:space="preserve"> </v>
      </c>
      <c r="J3184" s="3">
        <f>IF(newcards!J3183&lt;&gt;"",VLOOKUP(newcards!J3183,player!$A$2:$B$7503,2,FALSE),"")</f>
        <v>5995</v>
      </c>
      <c r="K3184" s="3" t="str">
        <f>IF(newcards!K3183&lt;&gt;"",VLOOKUP(newcards!K3183,playernameext!$A$2:$B$32,2,FALSE),"")</f>
        <v/>
      </c>
      <c r="L3184" s="3">
        <f>IF(newcards!L3183&lt;&gt;"",VLOOKUP(newcards!L3183,team!$A$2:$B$538,2,FALSE),"")</f>
        <v>88</v>
      </c>
      <c r="M3184" s="5">
        <f>IF(newcards!M3183&lt;&gt;"", newcards!M3183, "")</f>
        <v>50</v>
      </c>
      <c r="N3184" s="5" t="str">
        <f>IF(newcards!N3183&lt;&gt;"", newcards!N3183, "")</f>
        <v>N</v>
      </c>
      <c r="O3184" s="5" t="str">
        <f>IF(newcards!O3183&lt;&gt;"", newcards!O3183, "")</f>
        <v/>
      </c>
      <c r="P3184" s="5" t="str">
        <f>IF(newcards!P3183&lt;&gt;"", newcards!P3183, "")</f>
        <v/>
      </c>
      <c r="Q3184" s="5" t="str">
        <f>IF(newcards!Q3183&lt;&gt;"", newcards!Q3183, "")</f>
        <v/>
      </c>
    </row>
    <row r="3185" spans="1:17" x14ac:dyDescent="0.25">
      <c r="A3185" s="3"/>
      <c r="B3185" s="5">
        <f>IF(newcards!B3184&lt;&gt;"",VLOOKUP(newcards!B3184,sport!$A$2:$B$8,2,FALSE),"")</f>
        <v>1</v>
      </c>
      <c r="C3185" s="3">
        <f>newcards!C3184</f>
        <v>2016</v>
      </c>
      <c r="D3185" s="3">
        <f>IF(newcards!D3184&lt;&gt;"",VLOOKUP(newcards!D3184,brand!$A$2:$B$30,2,FALSE),"")</f>
        <v>1</v>
      </c>
      <c r="E3185" s="3">
        <f>IF(newcards!E3184&lt;&gt;"",VLOOKUP(newcards!E3184,series!$A$2:$B$228,2,FALSE),)</f>
        <v>162</v>
      </c>
      <c r="F3185" s="3">
        <f>IF(newcards!F3184&lt;&gt;"",VLOOKUP(newcards!F3184,category!$A$2:$B$82,2,FALSE),)</f>
        <v>79</v>
      </c>
      <c r="G3185" s="3" t="str">
        <f>IF(newcards!G3184&lt;&gt;"",VLOOKUP(newcards!G3184,subcategory!$A$2:$B$680,2,FALSE),"")</f>
        <v/>
      </c>
      <c r="H3185" s="3">
        <f>newcards!H3184</f>
        <v>349</v>
      </c>
      <c r="I3185" s="3" t="str">
        <f>newcards!I3184</f>
        <v xml:space="preserve"> </v>
      </c>
      <c r="J3185" s="3">
        <f>IF(newcards!J3184&lt;&gt;"",VLOOKUP(newcards!J3184,player!$A$2:$B$7503,2,FALSE),"")</f>
        <v>837</v>
      </c>
      <c r="K3185" s="3" t="str">
        <f>IF(newcards!K3184&lt;&gt;"",VLOOKUP(newcards!K3184,playernameext!$A$2:$B$32,2,FALSE),"")</f>
        <v/>
      </c>
      <c r="L3185" s="3">
        <f>IF(newcards!L3184&lt;&gt;"",VLOOKUP(newcards!L3184,team!$A$2:$B$538,2,FALSE),"")</f>
        <v>95</v>
      </c>
      <c r="M3185" s="5">
        <f>IF(newcards!M3184&lt;&gt;"", newcards!M3184, "")</f>
        <v>50</v>
      </c>
      <c r="N3185" s="5" t="str">
        <f>IF(newcards!N3184&lt;&gt;"", newcards!N3184, "")</f>
        <v>N</v>
      </c>
      <c r="O3185" s="5" t="str">
        <f>IF(newcards!O3184&lt;&gt;"", newcards!O3184, "")</f>
        <v/>
      </c>
      <c r="P3185" s="5" t="str">
        <f>IF(newcards!P3184&lt;&gt;"", newcards!P3184, "")</f>
        <v/>
      </c>
      <c r="Q3185" s="5" t="str">
        <f>IF(newcards!Q3184&lt;&gt;"", newcards!Q3184, "")</f>
        <v/>
      </c>
    </row>
    <row r="3186" spans="1:17" x14ac:dyDescent="0.25">
      <c r="A3186" s="3"/>
      <c r="B3186" s="5">
        <f>IF(newcards!B3185&lt;&gt;"",VLOOKUP(newcards!B3185,sport!$A$2:$B$8,2,FALSE),"")</f>
        <v>1</v>
      </c>
      <c r="C3186" s="3">
        <f>newcards!C3185</f>
        <v>2016</v>
      </c>
      <c r="D3186" s="3">
        <f>IF(newcards!D3185&lt;&gt;"",VLOOKUP(newcards!D3185,brand!$A$2:$B$30,2,FALSE),"")</f>
        <v>1</v>
      </c>
      <c r="E3186" s="3">
        <f>IF(newcards!E3185&lt;&gt;"",VLOOKUP(newcards!E3185,series!$A$2:$B$228,2,FALSE),)</f>
        <v>162</v>
      </c>
      <c r="F3186" s="3">
        <f>IF(newcards!F3185&lt;&gt;"",VLOOKUP(newcards!F3185,category!$A$2:$B$82,2,FALSE),)</f>
        <v>79</v>
      </c>
      <c r="G3186" s="3">
        <f>IF(newcards!G3185&lt;&gt;"",VLOOKUP(newcards!G3185,subcategory!$A$2:$B$680,2,FALSE),"")</f>
        <v>257</v>
      </c>
      <c r="H3186" s="3">
        <f>newcards!H3185</f>
        <v>350</v>
      </c>
      <c r="I3186" s="3" t="str">
        <f>newcards!I3185</f>
        <v xml:space="preserve"> </v>
      </c>
      <c r="J3186" s="3">
        <f>IF(newcards!J3185&lt;&gt;"",VLOOKUP(newcards!J3185,player!$A$2:$B$7503,2,FALSE),"")</f>
        <v>4247</v>
      </c>
      <c r="K3186" s="3" t="str">
        <f>IF(newcards!K3185&lt;&gt;"",VLOOKUP(newcards!K3185,playernameext!$A$2:$B$32,2,FALSE),"")</f>
        <v/>
      </c>
      <c r="L3186" s="3">
        <f>IF(newcards!L3185&lt;&gt;"",VLOOKUP(newcards!L3185,team!$A$2:$B$538,2,FALSE),"")</f>
        <v>21</v>
      </c>
      <c r="M3186" s="5">
        <f>IF(newcards!M3185&lt;&gt;"", newcards!M3185, "")</f>
        <v>50</v>
      </c>
      <c r="N3186" s="5" t="str">
        <f>IF(newcards!N3185&lt;&gt;"", newcards!N3185, "")</f>
        <v>N</v>
      </c>
      <c r="O3186" s="5" t="str">
        <f>IF(newcards!O3185&lt;&gt;"", newcards!O3185, "")</f>
        <v/>
      </c>
      <c r="P3186" s="5" t="str">
        <f>IF(newcards!P3185&lt;&gt;"", newcards!P3185, "")</f>
        <v/>
      </c>
      <c r="Q3186" s="5" t="str">
        <f>IF(newcards!Q3185&lt;&gt;"", newcards!Q3185, "")</f>
        <v/>
      </c>
    </row>
    <row r="3187" spans="1:17" x14ac:dyDescent="0.25">
      <c r="A3187" s="3"/>
      <c r="B3187" s="5">
        <f>IF(newcards!B3186&lt;&gt;"",VLOOKUP(newcards!B3186,sport!$A$2:$B$8,2,FALSE),"")</f>
        <v>1</v>
      </c>
      <c r="C3187" s="3">
        <f>newcards!C3186</f>
        <v>2016</v>
      </c>
      <c r="D3187" s="3">
        <f>IF(newcards!D3186&lt;&gt;"",VLOOKUP(newcards!D3186,brand!$A$2:$B$30,2,FALSE),"")</f>
        <v>1</v>
      </c>
      <c r="E3187" s="3">
        <f>IF(newcards!E3186&lt;&gt;"",VLOOKUP(newcards!E3186,series!$A$2:$B$228,2,FALSE),)</f>
        <v>163</v>
      </c>
      <c r="F3187" s="3">
        <f>IF(newcards!F3186&lt;&gt;"",VLOOKUP(newcards!F3186,category!$A$2:$B$82,2,FALSE),)</f>
        <v>79</v>
      </c>
      <c r="G3187" s="3" t="str">
        <f>IF(newcards!G3186&lt;&gt;"",VLOOKUP(newcards!G3186,subcategory!$A$2:$B$680,2,FALSE),"")</f>
        <v/>
      </c>
      <c r="H3187" s="3">
        <f>newcards!H3186</f>
        <v>351</v>
      </c>
      <c r="I3187" s="3" t="str">
        <f>newcards!I3186</f>
        <v xml:space="preserve"> </v>
      </c>
      <c r="J3187" s="3">
        <f>IF(newcards!J3186&lt;&gt;"",VLOOKUP(newcards!J3186,player!$A$2:$B$7503,2,FALSE),"")</f>
        <v>1523</v>
      </c>
      <c r="K3187" s="3" t="str">
        <f>IF(newcards!K3186&lt;&gt;"",VLOOKUP(newcards!K3186,playernameext!$A$2:$B$32,2,FALSE),"")</f>
        <v/>
      </c>
      <c r="L3187" s="3">
        <f>IF(newcards!L3186&lt;&gt;"",VLOOKUP(newcards!L3186,team!$A$2:$B$538,2,FALSE),"")</f>
        <v>50</v>
      </c>
      <c r="M3187" s="5">
        <f>IF(newcards!M3186&lt;&gt;"", newcards!M3186, "")</f>
        <v>50</v>
      </c>
      <c r="N3187" s="5" t="str">
        <f>IF(newcards!N3186&lt;&gt;"", newcards!N3186, "")</f>
        <v>N</v>
      </c>
      <c r="O3187" s="5" t="str">
        <f>IF(newcards!O3186&lt;&gt;"", newcards!O3186, "")</f>
        <v/>
      </c>
      <c r="P3187" s="5" t="str">
        <f>IF(newcards!P3186&lt;&gt;"", newcards!P3186, "")</f>
        <v/>
      </c>
      <c r="Q3187" s="5" t="str">
        <f>IF(newcards!Q3186&lt;&gt;"", newcards!Q3186, "")</f>
        <v/>
      </c>
    </row>
    <row r="3188" spans="1:17" x14ac:dyDescent="0.25">
      <c r="A3188" s="3"/>
      <c r="B3188" s="5">
        <f>IF(newcards!B3187&lt;&gt;"",VLOOKUP(newcards!B3187,sport!$A$2:$B$8,2,FALSE),"")</f>
        <v>1</v>
      </c>
      <c r="C3188" s="3">
        <f>newcards!C3187</f>
        <v>2016</v>
      </c>
      <c r="D3188" s="3">
        <f>IF(newcards!D3187&lt;&gt;"",VLOOKUP(newcards!D3187,brand!$A$2:$B$30,2,FALSE),"")</f>
        <v>1</v>
      </c>
      <c r="E3188" s="3">
        <f>IF(newcards!E3187&lt;&gt;"",VLOOKUP(newcards!E3187,series!$A$2:$B$228,2,FALSE),)</f>
        <v>163</v>
      </c>
      <c r="F3188" s="3">
        <f>IF(newcards!F3187&lt;&gt;"",VLOOKUP(newcards!F3187,category!$A$2:$B$82,2,FALSE),)</f>
        <v>79</v>
      </c>
      <c r="G3188" s="3" t="str">
        <f>IF(newcards!G3187&lt;&gt;"",VLOOKUP(newcards!G3187,subcategory!$A$2:$B$680,2,FALSE),"")</f>
        <v/>
      </c>
      <c r="H3188" s="3">
        <f>newcards!H3187</f>
        <v>352</v>
      </c>
      <c r="I3188" s="3" t="str">
        <f>newcards!I3187</f>
        <v xml:space="preserve"> </v>
      </c>
      <c r="J3188" s="3">
        <f>IF(newcards!J3187&lt;&gt;"",VLOOKUP(newcards!J3187,player!$A$2:$B$7503,2,FALSE),"")</f>
        <v>7396</v>
      </c>
      <c r="K3188" s="3" t="str">
        <f>IF(newcards!K3187&lt;&gt;"",VLOOKUP(newcards!K3187,playernameext!$A$2:$B$32,2,FALSE),"")</f>
        <v/>
      </c>
      <c r="L3188" s="3">
        <f>IF(newcards!L3187&lt;&gt;"",VLOOKUP(newcards!L3187,team!$A$2:$B$538,2,FALSE),"")</f>
        <v>71</v>
      </c>
      <c r="M3188" s="5">
        <f>IF(newcards!M3187&lt;&gt;"", newcards!M3187, "")</f>
        <v>50</v>
      </c>
      <c r="N3188" s="5" t="str">
        <f>IF(newcards!N3187&lt;&gt;"", newcards!N3187, "")</f>
        <v>N</v>
      </c>
      <c r="O3188" s="5" t="str">
        <f>IF(newcards!O3187&lt;&gt;"", newcards!O3187, "")</f>
        <v/>
      </c>
      <c r="P3188" s="5" t="str">
        <f>IF(newcards!P3187&lt;&gt;"", newcards!P3187, "")</f>
        <v/>
      </c>
      <c r="Q3188" s="5" t="str">
        <f>IF(newcards!Q3187&lt;&gt;"", newcards!Q3187, "")</f>
        <v/>
      </c>
    </row>
    <row r="3189" spans="1:17" x14ac:dyDescent="0.25">
      <c r="A3189" s="3"/>
      <c r="B3189" s="5">
        <f>IF(newcards!B3188&lt;&gt;"",VLOOKUP(newcards!B3188,sport!$A$2:$B$8,2,FALSE),"")</f>
        <v>1</v>
      </c>
      <c r="C3189" s="3">
        <f>newcards!C3188</f>
        <v>2016</v>
      </c>
      <c r="D3189" s="3">
        <f>IF(newcards!D3188&lt;&gt;"",VLOOKUP(newcards!D3188,brand!$A$2:$B$30,2,FALSE),"")</f>
        <v>1</v>
      </c>
      <c r="E3189" s="3">
        <f>IF(newcards!E3188&lt;&gt;"",VLOOKUP(newcards!E3188,series!$A$2:$B$228,2,FALSE),)</f>
        <v>163</v>
      </c>
      <c r="F3189" s="3">
        <f>IF(newcards!F3188&lt;&gt;"",VLOOKUP(newcards!F3188,category!$A$2:$B$82,2,FALSE),)</f>
        <v>79</v>
      </c>
      <c r="G3189" s="3" t="str">
        <f>IF(newcards!G3188&lt;&gt;"",VLOOKUP(newcards!G3188,subcategory!$A$2:$B$680,2,FALSE),"")</f>
        <v/>
      </c>
      <c r="H3189" s="3">
        <f>newcards!H3188</f>
        <v>353</v>
      </c>
      <c r="I3189" s="3" t="str">
        <f>newcards!I3188</f>
        <v xml:space="preserve"> </v>
      </c>
      <c r="J3189" s="3">
        <f>IF(newcards!J3188&lt;&gt;"",VLOOKUP(newcards!J3188,player!$A$2:$B$7503,2,FALSE),"")</f>
        <v>7068</v>
      </c>
      <c r="K3189" s="3" t="str">
        <f>IF(newcards!K3188&lt;&gt;"",VLOOKUP(newcards!K3188,playernameext!$A$2:$B$32,2,FALSE),"")</f>
        <v/>
      </c>
      <c r="L3189" s="3">
        <f>IF(newcards!L3188&lt;&gt;"",VLOOKUP(newcards!L3188,team!$A$2:$B$538,2,FALSE),"")</f>
        <v>1</v>
      </c>
      <c r="M3189" s="5">
        <f>IF(newcards!M3188&lt;&gt;"", newcards!M3188, "")</f>
        <v>50</v>
      </c>
      <c r="N3189" s="5" t="str">
        <f>IF(newcards!N3188&lt;&gt;"", newcards!N3188, "")</f>
        <v>N</v>
      </c>
      <c r="O3189" s="5" t="str">
        <f>IF(newcards!O3188&lt;&gt;"", newcards!O3188, "")</f>
        <v/>
      </c>
      <c r="P3189" s="5" t="str">
        <f>IF(newcards!P3188&lt;&gt;"", newcards!P3188, "")</f>
        <v/>
      </c>
      <c r="Q3189" s="5" t="str">
        <f>IF(newcards!Q3188&lt;&gt;"", newcards!Q3188, "")</f>
        <v/>
      </c>
    </row>
    <row r="3190" spans="1:17" x14ac:dyDescent="0.25">
      <c r="A3190" s="3"/>
      <c r="B3190" s="5">
        <f>IF(newcards!B3189&lt;&gt;"",VLOOKUP(newcards!B3189,sport!$A$2:$B$8,2,FALSE),"")</f>
        <v>1</v>
      </c>
      <c r="C3190" s="3">
        <f>newcards!C3189</f>
        <v>2016</v>
      </c>
      <c r="D3190" s="3">
        <f>IF(newcards!D3189&lt;&gt;"",VLOOKUP(newcards!D3189,brand!$A$2:$B$30,2,FALSE),"")</f>
        <v>1</v>
      </c>
      <c r="E3190" s="3">
        <f>IF(newcards!E3189&lt;&gt;"",VLOOKUP(newcards!E3189,series!$A$2:$B$228,2,FALSE),)</f>
        <v>163</v>
      </c>
      <c r="F3190" s="3">
        <f>IF(newcards!F3189&lt;&gt;"",VLOOKUP(newcards!F3189,category!$A$2:$B$82,2,FALSE),)</f>
        <v>79</v>
      </c>
      <c r="G3190" s="3" t="str">
        <f>IF(newcards!G3189&lt;&gt;"",VLOOKUP(newcards!G3189,subcategory!$A$2:$B$680,2,FALSE),"")</f>
        <v/>
      </c>
      <c r="H3190" s="3">
        <f>newcards!H3189</f>
        <v>354</v>
      </c>
      <c r="I3190" s="3" t="str">
        <f>newcards!I3189</f>
        <v xml:space="preserve"> </v>
      </c>
      <c r="J3190" s="3">
        <f>IF(newcards!J3189&lt;&gt;"",VLOOKUP(newcards!J3189,player!$A$2:$B$7503,2,FALSE),"")</f>
        <v>6974</v>
      </c>
      <c r="K3190" s="3" t="str">
        <f>IF(newcards!K3189&lt;&gt;"",VLOOKUP(newcards!K3189,playernameext!$A$2:$B$32,2,FALSE),"")</f>
        <v/>
      </c>
      <c r="L3190" s="3">
        <f>IF(newcards!L3189&lt;&gt;"",VLOOKUP(newcards!L3189,team!$A$2:$B$538,2,FALSE),"")</f>
        <v>84</v>
      </c>
      <c r="M3190" s="5">
        <f>IF(newcards!M3189&lt;&gt;"", newcards!M3189, "")</f>
        <v>50</v>
      </c>
      <c r="N3190" s="5" t="str">
        <f>IF(newcards!N3189&lt;&gt;"", newcards!N3189, "")</f>
        <v>N</v>
      </c>
      <c r="O3190" s="5" t="str">
        <f>IF(newcards!O3189&lt;&gt;"", newcards!O3189, "")</f>
        <v/>
      </c>
      <c r="P3190" s="5" t="str">
        <f>IF(newcards!P3189&lt;&gt;"", newcards!P3189, "")</f>
        <v/>
      </c>
      <c r="Q3190" s="5" t="str">
        <f>IF(newcards!Q3189&lt;&gt;"", newcards!Q3189, "")</f>
        <v/>
      </c>
    </row>
    <row r="3191" spans="1:17" x14ac:dyDescent="0.25">
      <c r="A3191" s="3"/>
      <c r="B3191" s="5">
        <f>IF(newcards!B3190&lt;&gt;"",VLOOKUP(newcards!B3190,sport!$A$2:$B$8,2,FALSE),"")</f>
        <v>1</v>
      </c>
      <c r="C3191" s="3">
        <f>newcards!C3190</f>
        <v>2016</v>
      </c>
      <c r="D3191" s="3">
        <f>IF(newcards!D3190&lt;&gt;"",VLOOKUP(newcards!D3190,brand!$A$2:$B$30,2,FALSE),"")</f>
        <v>1</v>
      </c>
      <c r="E3191" s="3">
        <f>IF(newcards!E3190&lt;&gt;"",VLOOKUP(newcards!E3190,series!$A$2:$B$228,2,FALSE),)</f>
        <v>163</v>
      </c>
      <c r="F3191" s="3">
        <f>IF(newcards!F3190&lt;&gt;"",VLOOKUP(newcards!F3190,category!$A$2:$B$82,2,FALSE),)</f>
        <v>79</v>
      </c>
      <c r="G3191" s="3" t="str">
        <f>IF(newcards!G3190&lt;&gt;"",VLOOKUP(newcards!G3190,subcategory!$A$2:$B$680,2,FALSE),"")</f>
        <v/>
      </c>
      <c r="H3191" s="3">
        <f>newcards!H3190</f>
        <v>355</v>
      </c>
      <c r="I3191" s="3" t="str">
        <f>newcards!I3190</f>
        <v xml:space="preserve"> </v>
      </c>
      <c r="J3191" s="3">
        <f>IF(newcards!J3190&lt;&gt;"",VLOOKUP(newcards!J3190,player!$A$2:$B$7503,2,FALSE),"")</f>
        <v>7167</v>
      </c>
      <c r="K3191" s="3" t="str">
        <f>IF(newcards!K3190&lt;&gt;"",VLOOKUP(newcards!K3190,playernameext!$A$2:$B$32,2,FALSE),"")</f>
        <v/>
      </c>
      <c r="L3191" s="3">
        <f>IF(newcards!L3190&lt;&gt;"",VLOOKUP(newcards!L3190,team!$A$2:$B$538,2,FALSE),"")</f>
        <v>25</v>
      </c>
      <c r="M3191" s="5">
        <f>IF(newcards!M3190&lt;&gt;"", newcards!M3190, "")</f>
        <v>50</v>
      </c>
      <c r="N3191" s="5" t="str">
        <f>IF(newcards!N3190&lt;&gt;"", newcards!N3190, "")</f>
        <v>N</v>
      </c>
      <c r="O3191" s="5" t="str">
        <f>IF(newcards!O3190&lt;&gt;"", newcards!O3190, "")</f>
        <v/>
      </c>
      <c r="P3191" s="5" t="str">
        <f>IF(newcards!P3190&lt;&gt;"", newcards!P3190, "")</f>
        <v/>
      </c>
      <c r="Q3191" s="5" t="str">
        <f>IF(newcards!Q3190&lt;&gt;"", newcards!Q3190, "")</f>
        <v/>
      </c>
    </row>
    <row r="3192" spans="1:17" x14ac:dyDescent="0.25">
      <c r="A3192" s="3"/>
      <c r="B3192" s="5">
        <f>IF(newcards!B3191&lt;&gt;"",VLOOKUP(newcards!B3191,sport!$A$2:$B$8,2,FALSE),"")</f>
        <v>1</v>
      </c>
      <c r="C3192" s="3">
        <f>newcards!C3191</f>
        <v>2016</v>
      </c>
      <c r="D3192" s="3">
        <f>IF(newcards!D3191&lt;&gt;"",VLOOKUP(newcards!D3191,brand!$A$2:$B$30,2,FALSE),"")</f>
        <v>1</v>
      </c>
      <c r="E3192" s="3">
        <f>IF(newcards!E3191&lt;&gt;"",VLOOKUP(newcards!E3191,series!$A$2:$B$228,2,FALSE),)</f>
        <v>163</v>
      </c>
      <c r="F3192" s="3">
        <f>IF(newcards!F3191&lt;&gt;"",VLOOKUP(newcards!F3191,category!$A$2:$B$82,2,FALSE),)</f>
        <v>79</v>
      </c>
      <c r="G3192" s="3" t="str">
        <f>IF(newcards!G3191&lt;&gt;"",VLOOKUP(newcards!G3191,subcategory!$A$2:$B$680,2,FALSE),"")</f>
        <v/>
      </c>
      <c r="H3192" s="3">
        <f>newcards!H3191</f>
        <v>356</v>
      </c>
      <c r="I3192" s="3" t="str">
        <f>newcards!I3191</f>
        <v xml:space="preserve"> </v>
      </c>
      <c r="J3192" s="3">
        <f>IF(newcards!J3191&lt;&gt;"",VLOOKUP(newcards!J3191,player!$A$2:$B$7503,2,FALSE),"")</f>
        <v>7291</v>
      </c>
      <c r="K3192" s="3" t="str">
        <f>IF(newcards!K3191&lt;&gt;"",VLOOKUP(newcards!K3191,playernameext!$A$2:$B$32,2,FALSE),"")</f>
        <v/>
      </c>
      <c r="L3192" s="3">
        <f>IF(newcards!L3191&lt;&gt;"",VLOOKUP(newcards!L3191,team!$A$2:$B$538,2,FALSE),"")</f>
        <v>14</v>
      </c>
      <c r="M3192" s="5">
        <f>IF(newcards!M3191&lt;&gt;"", newcards!M3191, "")</f>
        <v>50</v>
      </c>
      <c r="N3192" s="5" t="str">
        <f>IF(newcards!N3191&lt;&gt;"", newcards!N3191, "")</f>
        <v>N</v>
      </c>
      <c r="O3192" s="5" t="str">
        <f>IF(newcards!O3191&lt;&gt;"", newcards!O3191, "")</f>
        <v/>
      </c>
      <c r="P3192" s="5" t="str">
        <f>IF(newcards!P3191&lt;&gt;"", newcards!P3191, "")</f>
        <v/>
      </c>
      <c r="Q3192" s="5" t="str">
        <f>IF(newcards!Q3191&lt;&gt;"", newcards!Q3191, "")</f>
        <v/>
      </c>
    </row>
    <row r="3193" spans="1:17" x14ac:dyDescent="0.25">
      <c r="A3193" s="3"/>
      <c r="B3193" s="5">
        <f>IF(newcards!B3192&lt;&gt;"",VLOOKUP(newcards!B3192,sport!$A$2:$B$8,2,FALSE),"")</f>
        <v>1</v>
      </c>
      <c r="C3193" s="3">
        <f>newcards!C3192</f>
        <v>2016</v>
      </c>
      <c r="D3193" s="3">
        <f>IF(newcards!D3192&lt;&gt;"",VLOOKUP(newcards!D3192,brand!$A$2:$B$30,2,FALSE),"")</f>
        <v>1</v>
      </c>
      <c r="E3193" s="3">
        <f>IF(newcards!E3192&lt;&gt;"",VLOOKUP(newcards!E3192,series!$A$2:$B$228,2,FALSE),)</f>
        <v>163</v>
      </c>
      <c r="F3193" s="3">
        <f>IF(newcards!F3192&lt;&gt;"",VLOOKUP(newcards!F3192,category!$A$2:$B$82,2,FALSE),)</f>
        <v>79</v>
      </c>
      <c r="G3193" s="3" t="str">
        <f>IF(newcards!G3192&lt;&gt;"",VLOOKUP(newcards!G3192,subcategory!$A$2:$B$680,2,FALSE),"")</f>
        <v/>
      </c>
      <c r="H3193" s="3">
        <f>newcards!H3192</f>
        <v>357</v>
      </c>
      <c r="I3193" s="3" t="str">
        <f>newcards!I3192</f>
        <v xml:space="preserve"> </v>
      </c>
      <c r="J3193" s="3">
        <f>IF(newcards!J3192&lt;&gt;"",VLOOKUP(newcards!J3192,player!$A$2:$B$7503,2,FALSE),"")</f>
        <v>7228</v>
      </c>
      <c r="K3193" s="3" t="str">
        <f>IF(newcards!K3192&lt;&gt;"",VLOOKUP(newcards!K3192,playernameext!$A$2:$B$32,2,FALSE),"")</f>
        <v/>
      </c>
      <c r="L3193" s="3">
        <f>IF(newcards!L3192&lt;&gt;"",VLOOKUP(newcards!L3192,team!$A$2:$B$538,2,FALSE),"")</f>
        <v>4</v>
      </c>
      <c r="M3193" s="5">
        <f>IF(newcards!M3192&lt;&gt;"", newcards!M3192, "")</f>
        <v>50</v>
      </c>
      <c r="N3193" s="5" t="str">
        <f>IF(newcards!N3192&lt;&gt;"", newcards!N3192, "")</f>
        <v>N</v>
      </c>
      <c r="O3193" s="5" t="str">
        <f>IF(newcards!O3192&lt;&gt;"", newcards!O3192, "")</f>
        <v/>
      </c>
      <c r="P3193" s="5" t="str">
        <f>IF(newcards!P3192&lt;&gt;"", newcards!P3192, "")</f>
        <v/>
      </c>
      <c r="Q3193" s="5" t="str">
        <f>IF(newcards!Q3192&lt;&gt;"", newcards!Q3192, "")</f>
        <v/>
      </c>
    </row>
    <row r="3194" spans="1:17" x14ac:dyDescent="0.25">
      <c r="A3194" s="3"/>
      <c r="B3194" s="5">
        <f>IF(newcards!B3193&lt;&gt;"",VLOOKUP(newcards!B3193,sport!$A$2:$B$8,2,FALSE),"")</f>
        <v>1</v>
      </c>
      <c r="C3194" s="3">
        <f>newcards!C3193</f>
        <v>2016</v>
      </c>
      <c r="D3194" s="3">
        <f>IF(newcards!D3193&lt;&gt;"",VLOOKUP(newcards!D3193,brand!$A$2:$B$30,2,FALSE),"")</f>
        <v>1</v>
      </c>
      <c r="E3194" s="3">
        <f>IF(newcards!E3193&lt;&gt;"",VLOOKUP(newcards!E3193,series!$A$2:$B$228,2,FALSE),)</f>
        <v>163</v>
      </c>
      <c r="F3194" s="3">
        <f>IF(newcards!F3193&lt;&gt;"",VLOOKUP(newcards!F3193,category!$A$2:$B$82,2,FALSE),)</f>
        <v>79</v>
      </c>
      <c r="G3194" s="3" t="str">
        <f>IF(newcards!G3193&lt;&gt;"",VLOOKUP(newcards!G3193,subcategory!$A$2:$B$680,2,FALSE),"")</f>
        <v/>
      </c>
      <c r="H3194" s="3">
        <f>newcards!H3193</f>
        <v>358</v>
      </c>
      <c r="I3194" s="3" t="str">
        <f>newcards!I3193</f>
        <v xml:space="preserve"> </v>
      </c>
      <c r="J3194" s="3">
        <f>IF(newcards!J3193&lt;&gt;"",VLOOKUP(newcards!J3193,player!$A$2:$B$7503,2,FALSE),"")</f>
        <v>1646</v>
      </c>
      <c r="K3194" s="3" t="str">
        <f>IF(newcards!K3193&lt;&gt;"",VLOOKUP(newcards!K3193,playernameext!$A$2:$B$32,2,FALSE),"")</f>
        <v/>
      </c>
      <c r="L3194" s="3">
        <f>IF(newcards!L3193&lt;&gt;"",VLOOKUP(newcards!L3193,team!$A$2:$B$538,2,FALSE),"")</f>
        <v>45</v>
      </c>
      <c r="M3194" s="5">
        <f>IF(newcards!M3193&lt;&gt;"", newcards!M3193, "")</f>
        <v>50</v>
      </c>
      <c r="N3194" s="5" t="str">
        <f>IF(newcards!N3193&lt;&gt;"", newcards!N3193, "")</f>
        <v>N</v>
      </c>
      <c r="O3194" s="5" t="str">
        <f>IF(newcards!O3193&lt;&gt;"", newcards!O3193, "")</f>
        <v/>
      </c>
      <c r="P3194" s="5" t="str">
        <f>IF(newcards!P3193&lt;&gt;"", newcards!P3193, "")</f>
        <v/>
      </c>
      <c r="Q3194" s="5" t="str">
        <f>IF(newcards!Q3193&lt;&gt;"", newcards!Q3193, "")</f>
        <v/>
      </c>
    </row>
    <row r="3195" spans="1:17" x14ac:dyDescent="0.25">
      <c r="A3195" s="3"/>
      <c r="B3195" s="5">
        <f>IF(newcards!B3194&lt;&gt;"",VLOOKUP(newcards!B3194,sport!$A$2:$B$8,2,FALSE),"")</f>
        <v>1</v>
      </c>
      <c r="C3195" s="3">
        <f>newcards!C3194</f>
        <v>2016</v>
      </c>
      <c r="D3195" s="3">
        <f>IF(newcards!D3194&lt;&gt;"",VLOOKUP(newcards!D3194,brand!$A$2:$B$30,2,FALSE),"")</f>
        <v>1</v>
      </c>
      <c r="E3195" s="3">
        <f>IF(newcards!E3194&lt;&gt;"",VLOOKUP(newcards!E3194,series!$A$2:$B$228,2,FALSE),)</f>
        <v>163</v>
      </c>
      <c r="F3195" s="3">
        <f>IF(newcards!F3194&lt;&gt;"",VLOOKUP(newcards!F3194,category!$A$2:$B$82,2,FALSE),)</f>
        <v>79</v>
      </c>
      <c r="G3195" s="3" t="str">
        <f>IF(newcards!G3194&lt;&gt;"",VLOOKUP(newcards!G3194,subcategory!$A$2:$B$680,2,FALSE),"")</f>
        <v/>
      </c>
      <c r="H3195" s="3">
        <f>newcards!H3194</f>
        <v>359</v>
      </c>
      <c r="I3195" s="3" t="str">
        <f>newcards!I3194</f>
        <v xml:space="preserve"> </v>
      </c>
      <c r="J3195" s="3">
        <f>IF(newcards!J3194&lt;&gt;"",VLOOKUP(newcards!J3194,player!$A$2:$B$7503,2,FALSE),"")</f>
        <v>7409</v>
      </c>
      <c r="K3195" s="3" t="str">
        <f>IF(newcards!K3194&lt;&gt;"",VLOOKUP(newcards!K3194,playernameext!$A$2:$B$32,2,FALSE),"")</f>
        <v/>
      </c>
      <c r="L3195" s="3">
        <f>IF(newcards!L3194&lt;&gt;"",VLOOKUP(newcards!L3194,team!$A$2:$B$538,2,FALSE),"")</f>
        <v>45</v>
      </c>
      <c r="M3195" s="5">
        <f>IF(newcards!M3194&lt;&gt;"", newcards!M3194, "")</f>
        <v>50</v>
      </c>
      <c r="N3195" s="5" t="str">
        <f>IF(newcards!N3194&lt;&gt;"", newcards!N3194, "")</f>
        <v>N</v>
      </c>
      <c r="O3195" s="5" t="str">
        <f>IF(newcards!O3194&lt;&gt;"", newcards!O3194, "")</f>
        <v/>
      </c>
      <c r="P3195" s="5" t="str">
        <f>IF(newcards!P3194&lt;&gt;"", newcards!P3194, "")</f>
        <v/>
      </c>
      <c r="Q3195" s="5" t="str">
        <f>IF(newcards!Q3194&lt;&gt;"", newcards!Q3194, "")</f>
        <v/>
      </c>
    </row>
    <row r="3196" spans="1:17" x14ac:dyDescent="0.25">
      <c r="A3196" s="3"/>
      <c r="B3196" s="5">
        <f>IF(newcards!B3195&lt;&gt;"",VLOOKUP(newcards!B3195,sport!$A$2:$B$8,2,FALSE),"")</f>
        <v>1</v>
      </c>
      <c r="C3196" s="3">
        <f>newcards!C3195</f>
        <v>2016</v>
      </c>
      <c r="D3196" s="3">
        <f>IF(newcards!D3195&lt;&gt;"",VLOOKUP(newcards!D3195,brand!$A$2:$B$30,2,FALSE),"")</f>
        <v>1</v>
      </c>
      <c r="E3196" s="3">
        <f>IF(newcards!E3195&lt;&gt;"",VLOOKUP(newcards!E3195,series!$A$2:$B$228,2,FALSE),)</f>
        <v>163</v>
      </c>
      <c r="F3196" s="3">
        <f>IF(newcards!F3195&lt;&gt;"",VLOOKUP(newcards!F3195,category!$A$2:$B$82,2,FALSE),)</f>
        <v>79</v>
      </c>
      <c r="G3196" s="3" t="str">
        <f>IF(newcards!G3195&lt;&gt;"",VLOOKUP(newcards!G3195,subcategory!$A$2:$B$680,2,FALSE),"")</f>
        <v/>
      </c>
      <c r="H3196" s="3">
        <f>newcards!H3195</f>
        <v>360</v>
      </c>
      <c r="I3196" s="3" t="str">
        <f>newcards!I3195</f>
        <v xml:space="preserve"> </v>
      </c>
      <c r="J3196" s="3">
        <f>IF(newcards!J3195&lt;&gt;"",VLOOKUP(newcards!J3195,player!$A$2:$B$7503,2,FALSE),"")</f>
        <v>7210</v>
      </c>
      <c r="K3196" s="3" t="str">
        <f>IF(newcards!K3195&lt;&gt;"",VLOOKUP(newcards!K3195,playernameext!$A$2:$B$32,2,FALSE),"")</f>
        <v/>
      </c>
      <c r="L3196" s="3">
        <f>IF(newcards!L3195&lt;&gt;"",VLOOKUP(newcards!L3195,team!$A$2:$B$538,2,FALSE),"")</f>
        <v>63</v>
      </c>
      <c r="M3196" s="5">
        <f>IF(newcards!M3195&lt;&gt;"", newcards!M3195, "")</f>
        <v>50</v>
      </c>
      <c r="N3196" s="5" t="str">
        <f>IF(newcards!N3195&lt;&gt;"", newcards!N3195, "")</f>
        <v>N</v>
      </c>
      <c r="O3196" s="5" t="str">
        <f>IF(newcards!O3195&lt;&gt;"", newcards!O3195, "")</f>
        <v/>
      </c>
      <c r="P3196" s="5" t="str">
        <f>IF(newcards!P3195&lt;&gt;"", newcards!P3195, "")</f>
        <v/>
      </c>
      <c r="Q3196" s="5" t="str">
        <f>IF(newcards!Q3195&lt;&gt;"", newcards!Q3195, "")</f>
        <v/>
      </c>
    </row>
    <row r="3197" spans="1:17" x14ac:dyDescent="0.25">
      <c r="A3197" s="3"/>
      <c r="B3197" s="5">
        <f>IF(newcards!B3196&lt;&gt;"",VLOOKUP(newcards!B3196,sport!$A$2:$B$8,2,FALSE),"")</f>
        <v>1</v>
      </c>
      <c r="C3197" s="3">
        <f>newcards!C3196</f>
        <v>2016</v>
      </c>
      <c r="D3197" s="3">
        <f>IF(newcards!D3196&lt;&gt;"",VLOOKUP(newcards!D3196,brand!$A$2:$B$30,2,FALSE),"")</f>
        <v>1</v>
      </c>
      <c r="E3197" s="3">
        <f>IF(newcards!E3196&lt;&gt;"",VLOOKUP(newcards!E3196,series!$A$2:$B$228,2,FALSE),)</f>
        <v>163</v>
      </c>
      <c r="F3197" s="3">
        <f>IF(newcards!F3196&lt;&gt;"",VLOOKUP(newcards!F3196,category!$A$2:$B$82,2,FALSE),)</f>
        <v>79</v>
      </c>
      <c r="G3197" s="3" t="str">
        <f>IF(newcards!G3196&lt;&gt;"",VLOOKUP(newcards!G3196,subcategory!$A$2:$B$680,2,FALSE),"")</f>
        <v/>
      </c>
      <c r="H3197" s="3">
        <f>newcards!H3196</f>
        <v>361</v>
      </c>
      <c r="I3197" s="3" t="str">
        <f>newcards!I3196</f>
        <v xml:space="preserve"> </v>
      </c>
      <c r="J3197" s="3">
        <f>IF(newcards!J3196&lt;&gt;"",VLOOKUP(newcards!J3196,player!$A$2:$B$7503,2,FALSE),"")</f>
        <v>7242</v>
      </c>
      <c r="K3197" s="3" t="str">
        <f>IF(newcards!K3196&lt;&gt;"",VLOOKUP(newcards!K3196,playernameext!$A$2:$B$32,2,FALSE),"")</f>
        <v/>
      </c>
      <c r="L3197" s="3">
        <f>IF(newcards!L3196&lt;&gt;"",VLOOKUP(newcards!L3196,team!$A$2:$B$538,2,FALSE),"")</f>
        <v>81</v>
      </c>
      <c r="M3197" s="5">
        <f>IF(newcards!M3196&lt;&gt;"", newcards!M3196, "")</f>
        <v>50</v>
      </c>
      <c r="N3197" s="5" t="str">
        <f>IF(newcards!N3196&lt;&gt;"", newcards!N3196, "")</f>
        <v>N</v>
      </c>
      <c r="O3197" s="5" t="str">
        <f>IF(newcards!O3196&lt;&gt;"", newcards!O3196, "")</f>
        <v/>
      </c>
      <c r="P3197" s="5" t="str">
        <f>IF(newcards!P3196&lt;&gt;"", newcards!P3196, "")</f>
        <v/>
      </c>
      <c r="Q3197" s="5" t="str">
        <f>IF(newcards!Q3196&lt;&gt;"", newcards!Q3196, "")</f>
        <v/>
      </c>
    </row>
    <row r="3198" spans="1:17" x14ac:dyDescent="0.25">
      <c r="A3198" s="3"/>
      <c r="B3198" s="5">
        <f>IF(newcards!B3197&lt;&gt;"",VLOOKUP(newcards!B3197,sport!$A$2:$B$8,2,FALSE),"")</f>
        <v>1</v>
      </c>
      <c r="C3198" s="3">
        <f>newcards!C3197</f>
        <v>2016</v>
      </c>
      <c r="D3198" s="3">
        <f>IF(newcards!D3197&lt;&gt;"",VLOOKUP(newcards!D3197,brand!$A$2:$B$30,2,FALSE),"")</f>
        <v>1</v>
      </c>
      <c r="E3198" s="3">
        <f>IF(newcards!E3197&lt;&gt;"",VLOOKUP(newcards!E3197,series!$A$2:$B$228,2,FALSE),)</f>
        <v>163</v>
      </c>
      <c r="F3198" s="3">
        <f>IF(newcards!F3197&lt;&gt;"",VLOOKUP(newcards!F3197,category!$A$2:$B$82,2,FALSE),)</f>
        <v>79</v>
      </c>
      <c r="G3198" s="3" t="str">
        <f>IF(newcards!G3197&lt;&gt;"",VLOOKUP(newcards!G3197,subcategory!$A$2:$B$680,2,FALSE),"")</f>
        <v/>
      </c>
      <c r="H3198" s="3">
        <f>newcards!H3197</f>
        <v>362</v>
      </c>
      <c r="I3198" s="3" t="str">
        <f>newcards!I3197</f>
        <v xml:space="preserve"> </v>
      </c>
      <c r="J3198" s="3">
        <f>IF(newcards!J3197&lt;&gt;"",VLOOKUP(newcards!J3197,player!$A$2:$B$7503,2,FALSE),"")</f>
        <v>7189</v>
      </c>
      <c r="K3198" s="3" t="str">
        <f>IF(newcards!K3197&lt;&gt;"",VLOOKUP(newcards!K3197,playernameext!$A$2:$B$32,2,FALSE),"")</f>
        <v/>
      </c>
      <c r="L3198" s="3">
        <f>IF(newcards!L3197&lt;&gt;"",VLOOKUP(newcards!L3197,team!$A$2:$B$538,2,FALSE),"")</f>
        <v>84</v>
      </c>
      <c r="M3198" s="5">
        <f>IF(newcards!M3197&lt;&gt;"", newcards!M3197, "")</f>
        <v>50</v>
      </c>
      <c r="N3198" s="5" t="str">
        <f>IF(newcards!N3197&lt;&gt;"", newcards!N3197, "")</f>
        <v>N</v>
      </c>
      <c r="O3198" s="5" t="str">
        <f>IF(newcards!O3197&lt;&gt;"", newcards!O3197, "")</f>
        <v/>
      </c>
      <c r="P3198" s="5" t="str">
        <f>IF(newcards!P3197&lt;&gt;"", newcards!P3197, "")</f>
        <v/>
      </c>
      <c r="Q3198" s="5" t="str">
        <f>IF(newcards!Q3197&lt;&gt;"", newcards!Q3197, "")</f>
        <v/>
      </c>
    </row>
    <row r="3199" spans="1:17" x14ac:dyDescent="0.25">
      <c r="A3199" s="3"/>
      <c r="B3199" s="5">
        <f>IF(newcards!B3198&lt;&gt;"",VLOOKUP(newcards!B3198,sport!$A$2:$B$8,2,FALSE),"")</f>
        <v>1</v>
      </c>
      <c r="C3199" s="3">
        <f>newcards!C3198</f>
        <v>2016</v>
      </c>
      <c r="D3199" s="3">
        <f>IF(newcards!D3198&lt;&gt;"",VLOOKUP(newcards!D3198,brand!$A$2:$B$30,2,FALSE),"")</f>
        <v>1</v>
      </c>
      <c r="E3199" s="3">
        <f>IF(newcards!E3198&lt;&gt;"",VLOOKUP(newcards!E3198,series!$A$2:$B$228,2,FALSE),)</f>
        <v>163</v>
      </c>
      <c r="F3199" s="3">
        <f>IF(newcards!F3198&lt;&gt;"",VLOOKUP(newcards!F3198,category!$A$2:$B$82,2,FALSE),)</f>
        <v>79</v>
      </c>
      <c r="G3199" s="3" t="str">
        <f>IF(newcards!G3198&lt;&gt;"",VLOOKUP(newcards!G3198,subcategory!$A$2:$B$680,2,FALSE),"")</f>
        <v/>
      </c>
      <c r="H3199" s="3">
        <f>newcards!H3198</f>
        <v>363</v>
      </c>
      <c r="I3199" s="3" t="str">
        <f>newcards!I3198</f>
        <v xml:space="preserve"> </v>
      </c>
      <c r="J3199" s="3">
        <f>IF(newcards!J3198&lt;&gt;"",VLOOKUP(newcards!J3198,player!$A$2:$B$7503,2,FALSE),"")</f>
        <v>1194</v>
      </c>
      <c r="K3199" s="3" t="str">
        <f>IF(newcards!K3198&lt;&gt;"",VLOOKUP(newcards!K3198,playernameext!$A$2:$B$32,2,FALSE),"")</f>
        <v/>
      </c>
      <c r="L3199" s="3">
        <f>IF(newcards!L3198&lt;&gt;"",VLOOKUP(newcards!L3198,team!$A$2:$B$538,2,FALSE),"")</f>
        <v>95</v>
      </c>
      <c r="M3199" s="5">
        <f>IF(newcards!M3198&lt;&gt;"", newcards!M3198, "")</f>
        <v>50</v>
      </c>
      <c r="N3199" s="5" t="str">
        <f>IF(newcards!N3198&lt;&gt;"", newcards!N3198, "")</f>
        <v>N</v>
      </c>
      <c r="O3199" s="5" t="str">
        <f>IF(newcards!O3198&lt;&gt;"", newcards!O3198, "")</f>
        <v/>
      </c>
      <c r="P3199" s="5" t="str">
        <f>IF(newcards!P3198&lt;&gt;"", newcards!P3198, "")</f>
        <v/>
      </c>
      <c r="Q3199" s="5" t="str">
        <f>IF(newcards!Q3198&lt;&gt;"", newcards!Q3198, "")</f>
        <v/>
      </c>
    </row>
    <row r="3200" spans="1:17" x14ac:dyDescent="0.25">
      <c r="A3200" s="3"/>
      <c r="B3200" s="5">
        <f>IF(newcards!B3199&lt;&gt;"",VLOOKUP(newcards!B3199,sport!$A$2:$B$8,2,FALSE),"")</f>
        <v>1</v>
      </c>
      <c r="C3200" s="3">
        <f>newcards!C3199</f>
        <v>2016</v>
      </c>
      <c r="D3200" s="3">
        <f>IF(newcards!D3199&lt;&gt;"",VLOOKUP(newcards!D3199,brand!$A$2:$B$30,2,FALSE),"")</f>
        <v>1</v>
      </c>
      <c r="E3200" s="3">
        <f>IF(newcards!E3199&lt;&gt;"",VLOOKUP(newcards!E3199,series!$A$2:$B$228,2,FALSE),)</f>
        <v>163</v>
      </c>
      <c r="F3200" s="3">
        <f>IF(newcards!F3199&lt;&gt;"",VLOOKUP(newcards!F3199,category!$A$2:$B$82,2,FALSE),)</f>
        <v>79</v>
      </c>
      <c r="G3200" s="3" t="str">
        <f>IF(newcards!G3199&lt;&gt;"",VLOOKUP(newcards!G3199,subcategory!$A$2:$B$680,2,FALSE),"")</f>
        <v/>
      </c>
      <c r="H3200" s="3">
        <f>newcards!H3199</f>
        <v>364</v>
      </c>
      <c r="I3200" s="3" t="str">
        <f>newcards!I3199</f>
        <v xml:space="preserve"> </v>
      </c>
      <c r="J3200" s="3">
        <f>IF(newcards!J3199&lt;&gt;"",VLOOKUP(newcards!J3199,player!$A$2:$B$7503,2,FALSE),"")</f>
        <v>7473</v>
      </c>
      <c r="K3200" s="3" t="str">
        <f>IF(newcards!K3199&lt;&gt;"",VLOOKUP(newcards!K3199,playernameext!$A$2:$B$32,2,FALSE),"")</f>
        <v/>
      </c>
      <c r="L3200" s="3">
        <f>IF(newcards!L3199&lt;&gt;"",VLOOKUP(newcards!L3199,team!$A$2:$B$538,2,FALSE),"")</f>
        <v>61</v>
      </c>
      <c r="M3200" s="5">
        <f>IF(newcards!M3199&lt;&gt;"", newcards!M3199, "")</f>
        <v>50</v>
      </c>
      <c r="N3200" s="5" t="str">
        <f>IF(newcards!N3199&lt;&gt;"", newcards!N3199, "")</f>
        <v>N</v>
      </c>
      <c r="O3200" s="5" t="str">
        <f>IF(newcards!O3199&lt;&gt;"", newcards!O3199, "")</f>
        <v/>
      </c>
      <c r="P3200" s="5" t="str">
        <f>IF(newcards!P3199&lt;&gt;"", newcards!P3199, "")</f>
        <v/>
      </c>
      <c r="Q3200" s="5" t="str">
        <f>IF(newcards!Q3199&lt;&gt;"", newcards!Q3199, "")</f>
        <v/>
      </c>
    </row>
    <row r="3201" spans="1:17" x14ac:dyDescent="0.25">
      <c r="A3201" s="3"/>
      <c r="B3201" s="5">
        <f>IF(newcards!B3200&lt;&gt;"",VLOOKUP(newcards!B3200,sport!$A$2:$B$8,2,FALSE),"")</f>
        <v>1</v>
      </c>
      <c r="C3201" s="3">
        <f>newcards!C3200</f>
        <v>2016</v>
      </c>
      <c r="D3201" s="3">
        <f>IF(newcards!D3200&lt;&gt;"",VLOOKUP(newcards!D3200,brand!$A$2:$B$30,2,FALSE),"")</f>
        <v>1</v>
      </c>
      <c r="E3201" s="3">
        <f>IF(newcards!E3200&lt;&gt;"",VLOOKUP(newcards!E3200,series!$A$2:$B$228,2,FALSE),)</f>
        <v>163</v>
      </c>
      <c r="F3201" s="3">
        <f>IF(newcards!F3200&lt;&gt;"",VLOOKUP(newcards!F3200,category!$A$2:$B$82,2,FALSE),)</f>
        <v>79</v>
      </c>
      <c r="G3201" s="3" t="str">
        <f>IF(newcards!G3200&lt;&gt;"",VLOOKUP(newcards!G3200,subcategory!$A$2:$B$680,2,FALSE),"")</f>
        <v/>
      </c>
      <c r="H3201" s="3">
        <f>newcards!H3200</f>
        <v>365</v>
      </c>
      <c r="I3201" s="3" t="str">
        <f>newcards!I3200</f>
        <v xml:space="preserve"> </v>
      </c>
      <c r="J3201" s="3">
        <f>IF(newcards!J3200&lt;&gt;"",VLOOKUP(newcards!J3200,player!$A$2:$B$7503,2,FALSE),"")</f>
        <v>7445</v>
      </c>
      <c r="K3201" s="3" t="str">
        <f>IF(newcards!K3200&lt;&gt;"",VLOOKUP(newcards!K3200,playernameext!$A$2:$B$32,2,FALSE),"")</f>
        <v/>
      </c>
      <c r="L3201" s="3">
        <f>IF(newcards!L3200&lt;&gt;"",VLOOKUP(newcards!L3200,team!$A$2:$B$538,2,FALSE),"")</f>
        <v>68</v>
      </c>
      <c r="M3201" s="5">
        <f>IF(newcards!M3200&lt;&gt;"", newcards!M3200, "")</f>
        <v>50</v>
      </c>
      <c r="N3201" s="5" t="str">
        <f>IF(newcards!N3200&lt;&gt;"", newcards!N3200, "")</f>
        <v>N</v>
      </c>
      <c r="O3201" s="5" t="str">
        <f>IF(newcards!O3200&lt;&gt;"", newcards!O3200, "")</f>
        <v/>
      </c>
      <c r="P3201" s="5" t="str">
        <f>IF(newcards!P3200&lt;&gt;"", newcards!P3200, "")</f>
        <v/>
      </c>
      <c r="Q3201" s="5" t="str">
        <f>IF(newcards!Q3200&lt;&gt;"", newcards!Q3200, "")</f>
        <v/>
      </c>
    </row>
    <row r="3202" spans="1:17" x14ac:dyDescent="0.25">
      <c r="A3202" s="3"/>
      <c r="B3202" s="5">
        <f>IF(newcards!B3201&lt;&gt;"",VLOOKUP(newcards!B3201,sport!$A$2:$B$8,2,FALSE),"")</f>
        <v>1</v>
      </c>
      <c r="C3202" s="3">
        <f>newcards!C3201</f>
        <v>2016</v>
      </c>
      <c r="D3202" s="3">
        <f>IF(newcards!D3201&lt;&gt;"",VLOOKUP(newcards!D3201,brand!$A$2:$B$30,2,FALSE),"")</f>
        <v>1</v>
      </c>
      <c r="E3202" s="3">
        <f>IF(newcards!E3201&lt;&gt;"",VLOOKUP(newcards!E3201,series!$A$2:$B$228,2,FALSE),)</f>
        <v>163</v>
      </c>
      <c r="F3202" s="3">
        <f>IF(newcards!F3201&lt;&gt;"",VLOOKUP(newcards!F3201,category!$A$2:$B$82,2,FALSE),)</f>
        <v>79</v>
      </c>
      <c r="G3202" s="3" t="str">
        <f>IF(newcards!G3201&lt;&gt;"",VLOOKUP(newcards!G3201,subcategory!$A$2:$B$680,2,FALSE),"")</f>
        <v/>
      </c>
      <c r="H3202" s="3">
        <f>newcards!H3201</f>
        <v>366</v>
      </c>
      <c r="I3202" s="3" t="str">
        <f>newcards!I3201</f>
        <v xml:space="preserve"> </v>
      </c>
      <c r="J3202" s="3">
        <f>IF(newcards!J3201&lt;&gt;"",VLOOKUP(newcards!J3201,player!$A$2:$B$7503,2,FALSE),"")</f>
        <v>7513</v>
      </c>
      <c r="K3202" s="3" t="str">
        <f>IF(newcards!K3201&lt;&gt;"",VLOOKUP(newcards!K3201,playernameext!$A$2:$B$32,2,FALSE),"")</f>
        <v/>
      </c>
      <c r="L3202" s="3">
        <f>IF(newcards!L3201&lt;&gt;"",VLOOKUP(newcards!L3201,team!$A$2:$B$538,2,FALSE),"")</f>
        <v>45</v>
      </c>
      <c r="M3202" s="5">
        <f>IF(newcards!M3201&lt;&gt;"", newcards!M3201, "")</f>
        <v>50</v>
      </c>
      <c r="N3202" s="5" t="str">
        <f>IF(newcards!N3201&lt;&gt;"", newcards!N3201, "")</f>
        <v>N</v>
      </c>
      <c r="O3202" s="5" t="str">
        <f>IF(newcards!O3201&lt;&gt;"", newcards!O3201, "")</f>
        <v/>
      </c>
      <c r="P3202" s="5" t="str">
        <f>IF(newcards!P3201&lt;&gt;"", newcards!P3201, "")</f>
        <v/>
      </c>
      <c r="Q3202" s="5" t="str">
        <f>IF(newcards!Q3201&lt;&gt;"", newcards!Q3201, "")</f>
        <v/>
      </c>
    </row>
    <row r="3203" spans="1:17" x14ac:dyDescent="0.25">
      <c r="A3203" s="3"/>
      <c r="B3203" s="5">
        <f>IF(newcards!B3202&lt;&gt;"",VLOOKUP(newcards!B3202,sport!$A$2:$B$8,2,FALSE),"")</f>
        <v>1</v>
      </c>
      <c r="C3203" s="3">
        <f>newcards!C3202</f>
        <v>2016</v>
      </c>
      <c r="D3203" s="3">
        <f>IF(newcards!D3202&lt;&gt;"",VLOOKUP(newcards!D3202,brand!$A$2:$B$30,2,FALSE),"")</f>
        <v>1</v>
      </c>
      <c r="E3203" s="3">
        <f>IF(newcards!E3202&lt;&gt;"",VLOOKUP(newcards!E3202,series!$A$2:$B$228,2,FALSE),)</f>
        <v>163</v>
      </c>
      <c r="F3203" s="3">
        <f>IF(newcards!F3202&lt;&gt;"",VLOOKUP(newcards!F3202,category!$A$2:$B$82,2,FALSE),)</f>
        <v>79</v>
      </c>
      <c r="G3203" s="3" t="str">
        <f>IF(newcards!G3202&lt;&gt;"",VLOOKUP(newcards!G3202,subcategory!$A$2:$B$680,2,FALSE),"")</f>
        <v/>
      </c>
      <c r="H3203" s="3">
        <f>newcards!H3202</f>
        <v>367</v>
      </c>
      <c r="I3203" s="3" t="str">
        <f>newcards!I3202</f>
        <v xml:space="preserve"> </v>
      </c>
      <c r="J3203" s="3">
        <f>IF(newcards!J3202&lt;&gt;"",VLOOKUP(newcards!J3202,player!$A$2:$B$7503,2,FALSE),"")</f>
        <v>5276</v>
      </c>
      <c r="K3203" s="3" t="str">
        <f>IF(newcards!K3202&lt;&gt;"",VLOOKUP(newcards!K3202,playernameext!$A$2:$B$32,2,FALSE),"")</f>
        <v/>
      </c>
      <c r="L3203" s="3">
        <f>IF(newcards!L3202&lt;&gt;"",VLOOKUP(newcards!L3202,team!$A$2:$B$538,2,FALSE),"")</f>
        <v>14</v>
      </c>
      <c r="M3203" s="5">
        <f>IF(newcards!M3202&lt;&gt;"", newcards!M3202, "")</f>
        <v>50</v>
      </c>
      <c r="N3203" s="5" t="str">
        <f>IF(newcards!N3202&lt;&gt;"", newcards!N3202, "")</f>
        <v>N</v>
      </c>
      <c r="O3203" s="5" t="str">
        <f>IF(newcards!O3202&lt;&gt;"", newcards!O3202, "")</f>
        <v/>
      </c>
      <c r="P3203" s="5" t="str">
        <f>IF(newcards!P3202&lt;&gt;"", newcards!P3202, "")</f>
        <v/>
      </c>
      <c r="Q3203" s="5" t="str">
        <f>IF(newcards!Q3202&lt;&gt;"", newcards!Q3202, "")</f>
        <v/>
      </c>
    </row>
    <row r="3204" spans="1:17" x14ac:dyDescent="0.25">
      <c r="A3204" s="3"/>
      <c r="B3204" s="5">
        <f>IF(newcards!B3203&lt;&gt;"",VLOOKUP(newcards!B3203,sport!$A$2:$B$8,2,FALSE),"")</f>
        <v>1</v>
      </c>
      <c r="C3204" s="3">
        <f>newcards!C3203</f>
        <v>2016</v>
      </c>
      <c r="D3204" s="3">
        <f>IF(newcards!D3203&lt;&gt;"",VLOOKUP(newcards!D3203,brand!$A$2:$B$30,2,FALSE),"")</f>
        <v>1</v>
      </c>
      <c r="E3204" s="3">
        <f>IF(newcards!E3203&lt;&gt;"",VLOOKUP(newcards!E3203,series!$A$2:$B$228,2,FALSE),)</f>
        <v>163</v>
      </c>
      <c r="F3204" s="3">
        <f>IF(newcards!F3203&lt;&gt;"",VLOOKUP(newcards!F3203,category!$A$2:$B$82,2,FALSE),)</f>
        <v>79</v>
      </c>
      <c r="G3204" s="3" t="str">
        <f>IF(newcards!G3203&lt;&gt;"",VLOOKUP(newcards!G3203,subcategory!$A$2:$B$680,2,FALSE),"")</f>
        <v/>
      </c>
      <c r="H3204" s="3">
        <f>newcards!H3203</f>
        <v>368</v>
      </c>
      <c r="I3204" s="3" t="str">
        <f>newcards!I3203</f>
        <v xml:space="preserve"> </v>
      </c>
      <c r="J3204" s="3">
        <f>IF(newcards!J3203&lt;&gt;"",VLOOKUP(newcards!J3203,player!$A$2:$B$7503,2,FALSE),"")</f>
        <v>6830</v>
      </c>
      <c r="K3204" s="3" t="str">
        <f>IF(newcards!K3203&lt;&gt;"",VLOOKUP(newcards!K3203,playernameext!$A$2:$B$32,2,FALSE),"")</f>
        <v/>
      </c>
      <c r="L3204" s="3">
        <f>IF(newcards!L3203&lt;&gt;"",VLOOKUP(newcards!L3203,team!$A$2:$B$538,2,FALSE),"")</f>
        <v>19</v>
      </c>
      <c r="M3204" s="5">
        <f>IF(newcards!M3203&lt;&gt;"", newcards!M3203, "")</f>
        <v>50</v>
      </c>
      <c r="N3204" s="5" t="str">
        <f>IF(newcards!N3203&lt;&gt;"", newcards!N3203, "")</f>
        <v>N</v>
      </c>
      <c r="O3204" s="5" t="str">
        <f>IF(newcards!O3203&lt;&gt;"", newcards!O3203, "")</f>
        <v/>
      </c>
      <c r="P3204" s="5" t="str">
        <f>IF(newcards!P3203&lt;&gt;"", newcards!P3203, "")</f>
        <v/>
      </c>
      <c r="Q3204" s="5" t="str">
        <f>IF(newcards!Q3203&lt;&gt;"", newcards!Q3203, "")</f>
        <v/>
      </c>
    </row>
    <row r="3205" spans="1:17" x14ac:dyDescent="0.25">
      <c r="A3205" s="3"/>
      <c r="B3205" s="5">
        <f>IF(newcards!B3204&lt;&gt;"",VLOOKUP(newcards!B3204,sport!$A$2:$B$8,2,FALSE),"")</f>
        <v>1</v>
      </c>
      <c r="C3205" s="3">
        <f>newcards!C3204</f>
        <v>2016</v>
      </c>
      <c r="D3205" s="3">
        <f>IF(newcards!D3204&lt;&gt;"",VLOOKUP(newcards!D3204,brand!$A$2:$B$30,2,FALSE),"")</f>
        <v>1</v>
      </c>
      <c r="E3205" s="3">
        <f>IF(newcards!E3204&lt;&gt;"",VLOOKUP(newcards!E3204,series!$A$2:$B$228,2,FALSE),)</f>
        <v>163</v>
      </c>
      <c r="F3205" s="3">
        <f>IF(newcards!F3204&lt;&gt;"",VLOOKUP(newcards!F3204,category!$A$2:$B$82,2,FALSE),)</f>
        <v>79</v>
      </c>
      <c r="G3205" s="3" t="str">
        <f>IF(newcards!G3204&lt;&gt;"",VLOOKUP(newcards!G3204,subcategory!$A$2:$B$680,2,FALSE),"")</f>
        <v/>
      </c>
      <c r="H3205" s="3">
        <f>newcards!H3204</f>
        <v>369</v>
      </c>
      <c r="I3205" s="3" t="str">
        <f>newcards!I3204</f>
        <v xml:space="preserve"> </v>
      </c>
      <c r="J3205" s="3">
        <f>IF(newcards!J3204&lt;&gt;"",VLOOKUP(newcards!J3204,player!$A$2:$B$7503,2,FALSE),"")</f>
        <v>7025</v>
      </c>
      <c r="K3205" s="3" t="str">
        <f>IF(newcards!K3204&lt;&gt;"",VLOOKUP(newcards!K3204,playernameext!$A$2:$B$32,2,FALSE),"")</f>
        <v/>
      </c>
      <c r="L3205" s="3">
        <f>IF(newcards!L3204&lt;&gt;"",VLOOKUP(newcards!L3204,team!$A$2:$B$538,2,FALSE),"")</f>
        <v>68</v>
      </c>
      <c r="M3205" s="5">
        <f>IF(newcards!M3204&lt;&gt;"", newcards!M3204, "")</f>
        <v>50</v>
      </c>
      <c r="N3205" s="5" t="str">
        <f>IF(newcards!N3204&lt;&gt;"", newcards!N3204, "")</f>
        <v>N</v>
      </c>
      <c r="O3205" s="5" t="str">
        <f>IF(newcards!O3204&lt;&gt;"", newcards!O3204, "")</f>
        <v/>
      </c>
      <c r="P3205" s="5" t="str">
        <f>IF(newcards!P3204&lt;&gt;"", newcards!P3204, "")</f>
        <v/>
      </c>
      <c r="Q3205" s="5" t="str">
        <f>IF(newcards!Q3204&lt;&gt;"", newcards!Q3204, "")</f>
        <v/>
      </c>
    </row>
    <row r="3206" spans="1:17" x14ac:dyDescent="0.25">
      <c r="A3206" s="3"/>
      <c r="B3206" s="5">
        <f>IF(newcards!B3205&lt;&gt;"",VLOOKUP(newcards!B3205,sport!$A$2:$B$8,2,FALSE),"")</f>
        <v>1</v>
      </c>
      <c r="C3206" s="3">
        <f>newcards!C3205</f>
        <v>2016</v>
      </c>
      <c r="D3206" s="3">
        <f>IF(newcards!D3205&lt;&gt;"",VLOOKUP(newcards!D3205,brand!$A$2:$B$30,2,FALSE),"")</f>
        <v>1</v>
      </c>
      <c r="E3206" s="3">
        <f>IF(newcards!E3205&lt;&gt;"",VLOOKUP(newcards!E3205,series!$A$2:$B$228,2,FALSE),)</f>
        <v>163</v>
      </c>
      <c r="F3206" s="3">
        <f>IF(newcards!F3205&lt;&gt;"",VLOOKUP(newcards!F3205,category!$A$2:$B$82,2,FALSE),)</f>
        <v>79</v>
      </c>
      <c r="G3206" s="3" t="str">
        <f>IF(newcards!G3205&lt;&gt;"",VLOOKUP(newcards!G3205,subcategory!$A$2:$B$680,2,FALSE),"")</f>
        <v/>
      </c>
      <c r="H3206" s="3">
        <f>newcards!H3205</f>
        <v>370</v>
      </c>
      <c r="I3206" s="3" t="str">
        <f>newcards!I3205</f>
        <v xml:space="preserve"> </v>
      </c>
      <c r="J3206" s="3">
        <f>IF(newcards!J3205&lt;&gt;"",VLOOKUP(newcards!J3205,player!$A$2:$B$7503,2,FALSE),"")</f>
        <v>1326</v>
      </c>
      <c r="K3206" s="3" t="str">
        <f>IF(newcards!K3205&lt;&gt;"",VLOOKUP(newcards!K3205,playernameext!$A$2:$B$32,2,FALSE),"")</f>
        <v/>
      </c>
      <c r="L3206" s="3">
        <f>IF(newcards!L3205&lt;&gt;"",VLOOKUP(newcards!L3205,team!$A$2:$B$538,2,FALSE),"")</f>
        <v>4</v>
      </c>
      <c r="M3206" s="5">
        <f>IF(newcards!M3205&lt;&gt;"", newcards!M3205, "")</f>
        <v>50</v>
      </c>
      <c r="N3206" s="5" t="str">
        <f>IF(newcards!N3205&lt;&gt;"", newcards!N3205, "")</f>
        <v>N</v>
      </c>
      <c r="O3206" s="5" t="str">
        <f>IF(newcards!O3205&lt;&gt;"", newcards!O3205, "")</f>
        <v/>
      </c>
      <c r="P3206" s="5" t="str">
        <f>IF(newcards!P3205&lt;&gt;"", newcards!P3205, "")</f>
        <v/>
      </c>
      <c r="Q3206" s="5" t="str">
        <f>IF(newcards!Q3205&lt;&gt;"", newcards!Q3205, "")</f>
        <v/>
      </c>
    </row>
    <row r="3207" spans="1:17" x14ac:dyDescent="0.25">
      <c r="A3207" s="3"/>
      <c r="B3207" s="5">
        <f>IF(newcards!B3206&lt;&gt;"",VLOOKUP(newcards!B3206,sport!$A$2:$B$8,2,FALSE),"")</f>
        <v>1</v>
      </c>
      <c r="C3207" s="3">
        <f>newcards!C3206</f>
        <v>2016</v>
      </c>
      <c r="D3207" s="3">
        <f>IF(newcards!D3206&lt;&gt;"",VLOOKUP(newcards!D3206,brand!$A$2:$B$30,2,FALSE),"")</f>
        <v>1</v>
      </c>
      <c r="E3207" s="3">
        <f>IF(newcards!E3206&lt;&gt;"",VLOOKUP(newcards!E3206,series!$A$2:$B$228,2,FALSE),)</f>
        <v>163</v>
      </c>
      <c r="F3207" s="3">
        <f>IF(newcards!F3206&lt;&gt;"",VLOOKUP(newcards!F3206,category!$A$2:$B$82,2,FALSE),)</f>
        <v>79</v>
      </c>
      <c r="G3207" s="3" t="str">
        <f>IF(newcards!G3206&lt;&gt;"",VLOOKUP(newcards!G3206,subcategory!$A$2:$B$680,2,FALSE),"")</f>
        <v/>
      </c>
      <c r="H3207" s="3">
        <f>newcards!H3206</f>
        <v>371</v>
      </c>
      <c r="I3207" s="3" t="str">
        <f>newcards!I3206</f>
        <v xml:space="preserve"> </v>
      </c>
      <c r="J3207" s="3">
        <f>IF(newcards!J3206&lt;&gt;"",VLOOKUP(newcards!J3206,player!$A$2:$B$7503,2,FALSE),"")</f>
        <v>3227</v>
      </c>
      <c r="K3207" s="3" t="str">
        <f>IF(newcards!K3206&lt;&gt;"",VLOOKUP(newcards!K3206,playernameext!$A$2:$B$32,2,FALSE),"")</f>
        <v/>
      </c>
      <c r="L3207" s="3">
        <f>IF(newcards!L3206&lt;&gt;"",VLOOKUP(newcards!L3206,team!$A$2:$B$538,2,FALSE),"")</f>
        <v>21</v>
      </c>
      <c r="M3207" s="5">
        <f>IF(newcards!M3206&lt;&gt;"", newcards!M3206, "")</f>
        <v>50</v>
      </c>
      <c r="N3207" s="5" t="str">
        <f>IF(newcards!N3206&lt;&gt;"", newcards!N3206, "")</f>
        <v>N</v>
      </c>
      <c r="O3207" s="5" t="str">
        <f>IF(newcards!O3206&lt;&gt;"", newcards!O3206, "")</f>
        <v/>
      </c>
      <c r="P3207" s="5" t="str">
        <f>IF(newcards!P3206&lt;&gt;"", newcards!P3206, "")</f>
        <v/>
      </c>
      <c r="Q3207" s="5" t="str">
        <f>IF(newcards!Q3206&lt;&gt;"", newcards!Q3206, "")</f>
        <v/>
      </c>
    </row>
    <row r="3208" spans="1:17" x14ac:dyDescent="0.25">
      <c r="A3208" s="3"/>
      <c r="B3208" s="5">
        <f>IF(newcards!B3207&lt;&gt;"",VLOOKUP(newcards!B3207,sport!$A$2:$B$8,2,FALSE),"")</f>
        <v>1</v>
      </c>
      <c r="C3208" s="3">
        <f>newcards!C3207</f>
        <v>2016</v>
      </c>
      <c r="D3208" s="3">
        <f>IF(newcards!D3207&lt;&gt;"",VLOOKUP(newcards!D3207,brand!$A$2:$B$30,2,FALSE),"")</f>
        <v>1</v>
      </c>
      <c r="E3208" s="3">
        <f>IF(newcards!E3207&lt;&gt;"",VLOOKUP(newcards!E3207,series!$A$2:$B$228,2,FALSE),)</f>
        <v>163</v>
      </c>
      <c r="F3208" s="3">
        <f>IF(newcards!F3207&lt;&gt;"",VLOOKUP(newcards!F3207,category!$A$2:$B$82,2,FALSE),)</f>
        <v>79</v>
      </c>
      <c r="G3208" s="3" t="str">
        <f>IF(newcards!G3207&lt;&gt;"",VLOOKUP(newcards!G3207,subcategory!$A$2:$B$680,2,FALSE),"")</f>
        <v/>
      </c>
      <c r="H3208" s="3">
        <f>newcards!H3207</f>
        <v>372</v>
      </c>
      <c r="I3208" s="3" t="str">
        <f>newcards!I3207</f>
        <v xml:space="preserve"> </v>
      </c>
      <c r="J3208" s="3">
        <f>IF(newcards!J3207&lt;&gt;"",VLOOKUP(newcards!J3207,player!$A$2:$B$7503,2,FALSE),"")</f>
        <v>7347</v>
      </c>
      <c r="K3208" s="3" t="str">
        <f>IF(newcards!K3207&lt;&gt;"",VLOOKUP(newcards!K3207,playernameext!$A$2:$B$32,2,FALSE),"")</f>
        <v/>
      </c>
      <c r="L3208" s="3">
        <f>IF(newcards!L3207&lt;&gt;"",VLOOKUP(newcards!L3207,team!$A$2:$B$538,2,FALSE),"")</f>
        <v>29</v>
      </c>
      <c r="M3208" s="5">
        <f>IF(newcards!M3207&lt;&gt;"", newcards!M3207, "")</f>
        <v>50</v>
      </c>
      <c r="N3208" s="5" t="str">
        <f>IF(newcards!N3207&lt;&gt;"", newcards!N3207, "")</f>
        <v>N</v>
      </c>
      <c r="O3208" s="5" t="str">
        <f>IF(newcards!O3207&lt;&gt;"", newcards!O3207, "")</f>
        <v/>
      </c>
      <c r="P3208" s="5" t="str">
        <f>IF(newcards!P3207&lt;&gt;"", newcards!P3207, "")</f>
        <v/>
      </c>
      <c r="Q3208" s="5" t="str">
        <f>IF(newcards!Q3207&lt;&gt;"", newcards!Q3207, "")</f>
        <v/>
      </c>
    </row>
    <row r="3209" spans="1:17" x14ac:dyDescent="0.25">
      <c r="A3209" s="3"/>
      <c r="B3209" s="5">
        <f>IF(newcards!B3208&lt;&gt;"",VLOOKUP(newcards!B3208,sport!$A$2:$B$8,2,FALSE),"")</f>
        <v>1</v>
      </c>
      <c r="C3209" s="3">
        <f>newcards!C3208</f>
        <v>2016</v>
      </c>
      <c r="D3209" s="3">
        <f>IF(newcards!D3208&lt;&gt;"",VLOOKUP(newcards!D3208,brand!$A$2:$B$30,2,FALSE),"")</f>
        <v>1</v>
      </c>
      <c r="E3209" s="3">
        <f>IF(newcards!E3208&lt;&gt;"",VLOOKUP(newcards!E3208,series!$A$2:$B$228,2,FALSE),)</f>
        <v>163</v>
      </c>
      <c r="F3209" s="3">
        <f>IF(newcards!F3208&lt;&gt;"",VLOOKUP(newcards!F3208,category!$A$2:$B$82,2,FALSE),)</f>
        <v>79</v>
      </c>
      <c r="G3209" s="3" t="str">
        <f>IF(newcards!G3208&lt;&gt;"",VLOOKUP(newcards!G3208,subcategory!$A$2:$B$680,2,FALSE),"")</f>
        <v/>
      </c>
      <c r="H3209" s="3">
        <f>newcards!H3208</f>
        <v>373</v>
      </c>
      <c r="I3209" s="3" t="str">
        <f>newcards!I3208</f>
        <v xml:space="preserve"> </v>
      </c>
      <c r="J3209" s="3">
        <f>IF(newcards!J3208&lt;&gt;"",VLOOKUP(newcards!J3208,player!$A$2:$B$7503,2,FALSE),"")</f>
        <v>7538</v>
      </c>
      <c r="K3209" s="3" t="str">
        <f>IF(newcards!K3208&lt;&gt;"",VLOOKUP(newcards!K3208,playernameext!$A$2:$B$32,2,FALSE),"")</f>
        <v/>
      </c>
      <c r="L3209" s="3">
        <f>IF(newcards!L3208&lt;&gt;"",VLOOKUP(newcards!L3208,team!$A$2:$B$538,2,FALSE),"")</f>
        <v>29</v>
      </c>
      <c r="M3209" s="5">
        <f>IF(newcards!M3208&lt;&gt;"", newcards!M3208, "")</f>
        <v>50</v>
      </c>
      <c r="N3209" s="5" t="str">
        <f>IF(newcards!N3208&lt;&gt;"", newcards!N3208, "")</f>
        <v>N</v>
      </c>
      <c r="O3209" s="5" t="str">
        <f>IF(newcards!O3208&lt;&gt;"", newcards!O3208, "")</f>
        <v/>
      </c>
      <c r="P3209" s="5" t="str">
        <f>IF(newcards!P3208&lt;&gt;"", newcards!P3208, "")</f>
        <v/>
      </c>
      <c r="Q3209" s="5" t="str">
        <f>IF(newcards!Q3208&lt;&gt;"", newcards!Q3208, "")</f>
        <v/>
      </c>
    </row>
    <row r="3210" spans="1:17" x14ac:dyDescent="0.25">
      <c r="A3210" s="3"/>
      <c r="B3210" s="5">
        <f>IF(newcards!B3209&lt;&gt;"",VLOOKUP(newcards!B3209,sport!$A$2:$B$8,2,FALSE),"")</f>
        <v>1</v>
      </c>
      <c r="C3210" s="3">
        <f>newcards!C3209</f>
        <v>2016</v>
      </c>
      <c r="D3210" s="3">
        <f>IF(newcards!D3209&lt;&gt;"",VLOOKUP(newcards!D3209,brand!$A$2:$B$30,2,FALSE),"")</f>
        <v>1</v>
      </c>
      <c r="E3210" s="3">
        <f>IF(newcards!E3209&lt;&gt;"",VLOOKUP(newcards!E3209,series!$A$2:$B$228,2,FALSE),)</f>
        <v>163</v>
      </c>
      <c r="F3210" s="3">
        <f>IF(newcards!F3209&lt;&gt;"",VLOOKUP(newcards!F3209,category!$A$2:$B$82,2,FALSE),)</f>
        <v>79</v>
      </c>
      <c r="G3210" s="3" t="str">
        <f>IF(newcards!G3209&lt;&gt;"",VLOOKUP(newcards!G3209,subcategory!$A$2:$B$680,2,FALSE),"")</f>
        <v/>
      </c>
      <c r="H3210" s="3">
        <f>newcards!H3209</f>
        <v>374</v>
      </c>
      <c r="I3210" s="3" t="str">
        <f>newcards!I3209</f>
        <v xml:space="preserve"> </v>
      </c>
      <c r="J3210" s="3">
        <f>IF(newcards!J3209&lt;&gt;"",VLOOKUP(newcards!J3209,player!$A$2:$B$7503,2,FALSE),"")</f>
        <v>7346</v>
      </c>
      <c r="K3210" s="3" t="str">
        <f>IF(newcards!K3209&lt;&gt;"",VLOOKUP(newcards!K3209,playernameext!$A$2:$B$32,2,FALSE),"")</f>
        <v/>
      </c>
      <c r="L3210" s="3">
        <f>IF(newcards!L3209&lt;&gt;"",VLOOKUP(newcards!L3209,team!$A$2:$B$538,2,FALSE),"")</f>
        <v>33</v>
      </c>
      <c r="M3210" s="5">
        <f>IF(newcards!M3209&lt;&gt;"", newcards!M3209, "")</f>
        <v>50</v>
      </c>
      <c r="N3210" s="5" t="str">
        <f>IF(newcards!N3209&lt;&gt;"", newcards!N3209, "")</f>
        <v>N</v>
      </c>
      <c r="O3210" s="5" t="str">
        <f>IF(newcards!O3209&lt;&gt;"", newcards!O3209, "")</f>
        <v/>
      </c>
      <c r="P3210" s="5" t="str">
        <f>IF(newcards!P3209&lt;&gt;"", newcards!P3209, "")</f>
        <v/>
      </c>
      <c r="Q3210" s="5" t="str">
        <f>IF(newcards!Q3209&lt;&gt;"", newcards!Q3209, "")</f>
        <v/>
      </c>
    </row>
    <row r="3211" spans="1:17" x14ac:dyDescent="0.25">
      <c r="A3211" s="3"/>
      <c r="B3211" s="5">
        <f>IF(newcards!B3210&lt;&gt;"",VLOOKUP(newcards!B3210,sport!$A$2:$B$8,2,FALSE),"")</f>
        <v>1</v>
      </c>
      <c r="C3211" s="3">
        <f>newcards!C3210</f>
        <v>2016</v>
      </c>
      <c r="D3211" s="3">
        <f>IF(newcards!D3210&lt;&gt;"",VLOOKUP(newcards!D3210,brand!$A$2:$B$30,2,FALSE),"")</f>
        <v>1</v>
      </c>
      <c r="E3211" s="3">
        <f>IF(newcards!E3210&lt;&gt;"",VLOOKUP(newcards!E3210,series!$A$2:$B$228,2,FALSE),)</f>
        <v>163</v>
      </c>
      <c r="F3211" s="3">
        <f>IF(newcards!F3210&lt;&gt;"",VLOOKUP(newcards!F3210,category!$A$2:$B$82,2,FALSE),)</f>
        <v>79</v>
      </c>
      <c r="G3211" s="3" t="str">
        <f>IF(newcards!G3210&lt;&gt;"",VLOOKUP(newcards!G3210,subcategory!$A$2:$B$680,2,FALSE),"")</f>
        <v/>
      </c>
      <c r="H3211" s="3">
        <f>newcards!H3210</f>
        <v>375</v>
      </c>
      <c r="I3211" s="3" t="str">
        <f>newcards!I3210</f>
        <v xml:space="preserve"> </v>
      </c>
      <c r="J3211" s="3">
        <f>IF(newcards!J3210&lt;&gt;"",VLOOKUP(newcards!J3210,player!$A$2:$B$7503,2,FALSE),"")</f>
        <v>7249</v>
      </c>
      <c r="K3211" s="3" t="str">
        <f>IF(newcards!K3210&lt;&gt;"",VLOOKUP(newcards!K3210,playernameext!$A$2:$B$32,2,FALSE),"")</f>
        <v/>
      </c>
      <c r="L3211" s="3">
        <f>IF(newcards!L3210&lt;&gt;"",VLOOKUP(newcards!L3210,team!$A$2:$B$538,2,FALSE),"")</f>
        <v>39</v>
      </c>
      <c r="M3211" s="5">
        <f>IF(newcards!M3210&lt;&gt;"", newcards!M3210, "")</f>
        <v>50</v>
      </c>
      <c r="N3211" s="5" t="str">
        <f>IF(newcards!N3210&lt;&gt;"", newcards!N3210, "")</f>
        <v>N</v>
      </c>
      <c r="O3211" s="5" t="str">
        <f>IF(newcards!O3210&lt;&gt;"", newcards!O3210, "")</f>
        <v/>
      </c>
      <c r="P3211" s="5" t="str">
        <f>IF(newcards!P3210&lt;&gt;"", newcards!P3210, "")</f>
        <v/>
      </c>
      <c r="Q3211" s="5" t="str">
        <f>IF(newcards!Q3210&lt;&gt;"", newcards!Q3210, "")</f>
        <v/>
      </c>
    </row>
    <row r="3212" spans="1:17" x14ac:dyDescent="0.25">
      <c r="A3212" s="3"/>
      <c r="B3212" s="5">
        <f>IF(newcards!B3211&lt;&gt;"",VLOOKUP(newcards!B3211,sport!$A$2:$B$8,2,FALSE),"")</f>
        <v>1</v>
      </c>
      <c r="C3212" s="3">
        <f>newcards!C3211</f>
        <v>2016</v>
      </c>
      <c r="D3212" s="3">
        <f>IF(newcards!D3211&lt;&gt;"",VLOOKUP(newcards!D3211,brand!$A$2:$B$30,2,FALSE),"")</f>
        <v>1</v>
      </c>
      <c r="E3212" s="3">
        <f>IF(newcards!E3211&lt;&gt;"",VLOOKUP(newcards!E3211,series!$A$2:$B$228,2,FALSE),)</f>
        <v>163</v>
      </c>
      <c r="F3212" s="3">
        <f>IF(newcards!F3211&lt;&gt;"",VLOOKUP(newcards!F3211,category!$A$2:$B$82,2,FALSE),)</f>
        <v>79</v>
      </c>
      <c r="G3212" s="3" t="str">
        <f>IF(newcards!G3211&lt;&gt;"",VLOOKUP(newcards!G3211,subcategory!$A$2:$B$680,2,FALSE),"")</f>
        <v/>
      </c>
      <c r="H3212" s="3">
        <f>newcards!H3211</f>
        <v>376</v>
      </c>
      <c r="I3212" s="3" t="str">
        <f>newcards!I3211</f>
        <v xml:space="preserve"> </v>
      </c>
      <c r="J3212" s="3">
        <f>IF(newcards!J3211&lt;&gt;"",VLOOKUP(newcards!J3211,player!$A$2:$B$7503,2,FALSE),"")</f>
        <v>7390</v>
      </c>
      <c r="K3212" s="3" t="str">
        <f>IF(newcards!K3211&lt;&gt;"",VLOOKUP(newcards!K3211,playernameext!$A$2:$B$32,2,FALSE),"")</f>
        <v/>
      </c>
      <c r="L3212" s="3">
        <f>IF(newcards!L3211&lt;&gt;"",VLOOKUP(newcards!L3211,team!$A$2:$B$538,2,FALSE),"")</f>
        <v>39</v>
      </c>
      <c r="M3212" s="5">
        <f>IF(newcards!M3211&lt;&gt;"", newcards!M3211, "")</f>
        <v>50</v>
      </c>
      <c r="N3212" s="5" t="str">
        <f>IF(newcards!N3211&lt;&gt;"", newcards!N3211, "")</f>
        <v>N</v>
      </c>
      <c r="O3212" s="5" t="str">
        <f>IF(newcards!O3211&lt;&gt;"", newcards!O3211, "")</f>
        <v/>
      </c>
      <c r="P3212" s="5" t="str">
        <f>IF(newcards!P3211&lt;&gt;"", newcards!P3211, "")</f>
        <v/>
      </c>
      <c r="Q3212" s="5" t="str">
        <f>IF(newcards!Q3211&lt;&gt;"", newcards!Q3211, "")</f>
        <v/>
      </c>
    </row>
    <row r="3213" spans="1:17" x14ac:dyDescent="0.25">
      <c r="A3213" s="3"/>
      <c r="B3213" s="5">
        <f>IF(newcards!B3212&lt;&gt;"",VLOOKUP(newcards!B3212,sport!$A$2:$B$8,2,FALSE),"")</f>
        <v>1</v>
      </c>
      <c r="C3213" s="3">
        <f>newcards!C3212</f>
        <v>2016</v>
      </c>
      <c r="D3213" s="3">
        <f>IF(newcards!D3212&lt;&gt;"",VLOOKUP(newcards!D3212,brand!$A$2:$B$30,2,FALSE),"")</f>
        <v>1</v>
      </c>
      <c r="E3213" s="3">
        <f>IF(newcards!E3212&lt;&gt;"",VLOOKUP(newcards!E3212,series!$A$2:$B$228,2,FALSE),)</f>
        <v>163</v>
      </c>
      <c r="F3213" s="3">
        <f>IF(newcards!F3212&lt;&gt;"",VLOOKUP(newcards!F3212,category!$A$2:$B$82,2,FALSE),)</f>
        <v>79</v>
      </c>
      <c r="G3213" s="3" t="str">
        <f>IF(newcards!G3212&lt;&gt;"",VLOOKUP(newcards!G3212,subcategory!$A$2:$B$680,2,FALSE),"")</f>
        <v/>
      </c>
      <c r="H3213" s="3">
        <f>newcards!H3212</f>
        <v>377</v>
      </c>
      <c r="I3213" s="3" t="str">
        <f>newcards!I3212</f>
        <v xml:space="preserve"> </v>
      </c>
      <c r="J3213" s="3">
        <f>IF(newcards!J3212&lt;&gt;"",VLOOKUP(newcards!J3212,player!$A$2:$B$7503,2,FALSE),"")</f>
        <v>5926</v>
      </c>
      <c r="K3213" s="3" t="str">
        <f>IF(newcards!K3212&lt;&gt;"",VLOOKUP(newcards!K3212,playernameext!$A$2:$B$32,2,FALSE),"")</f>
        <v/>
      </c>
      <c r="L3213" s="3">
        <f>IF(newcards!L3212&lt;&gt;"",VLOOKUP(newcards!L3212,team!$A$2:$B$538,2,FALSE),"")</f>
        <v>50</v>
      </c>
      <c r="M3213" s="5">
        <f>IF(newcards!M3212&lt;&gt;"", newcards!M3212, "")</f>
        <v>50</v>
      </c>
      <c r="N3213" s="5" t="str">
        <f>IF(newcards!N3212&lt;&gt;"", newcards!N3212, "")</f>
        <v>N</v>
      </c>
      <c r="O3213" s="5" t="str">
        <f>IF(newcards!O3212&lt;&gt;"", newcards!O3212, "")</f>
        <v/>
      </c>
      <c r="P3213" s="5" t="str">
        <f>IF(newcards!P3212&lt;&gt;"", newcards!P3212, "")</f>
        <v/>
      </c>
      <c r="Q3213" s="5" t="str">
        <f>IF(newcards!Q3212&lt;&gt;"", newcards!Q3212, "")</f>
        <v/>
      </c>
    </row>
    <row r="3214" spans="1:17" x14ac:dyDescent="0.25">
      <c r="A3214" s="3"/>
      <c r="B3214" s="5">
        <f>IF(newcards!B3213&lt;&gt;"",VLOOKUP(newcards!B3213,sport!$A$2:$B$8,2,FALSE),"")</f>
        <v>1</v>
      </c>
      <c r="C3214" s="3">
        <f>newcards!C3213</f>
        <v>2016</v>
      </c>
      <c r="D3214" s="3">
        <f>IF(newcards!D3213&lt;&gt;"",VLOOKUP(newcards!D3213,brand!$A$2:$B$30,2,FALSE),"")</f>
        <v>1</v>
      </c>
      <c r="E3214" s="3">
        <f>IF(newcards!E3213&lt;&gt;"",VLOOKUP(newcards!E3213,series!$A$2:$B$228,2,FALSE),)</f>
        <v>163</v>
      </c>
      <c r="F3214" s="3">
        <f>IF(newcards!F3213&lt;&gt;"",VLOOKUP(newcards!F3213,category!$A$2:$B$82,2,FALSE),)</f>
        <v>79</v>
      </c>
      <c r="G3214" s="3" t="str">
        <f>IF(newcards!G3213&lt;&gt;"",VLOOKUP(newcards!G3213,subcategory!$A$2:$B$680,2,FALSE),"")</f>
        <v/>
      </c>
      <c r="H3214" s="3">
        <f>newcards!H3213</f>
        <v>378</v>
      </c>
      <c r="I3214" s="3" t="str">
        <f>newcards!I3213</f>
        <v xml:space="preserve"> </v>
      </c>
      <c r="J3214" s="3">
        <f>IF(newcards!J3213&lt;&gt;"",VLOOKUP(newcards!J3213,player!$A$2:$B$7503,2,FALSE),"")</f>
        <v>3347</v>
      </c>
      <c r="K3214" s="3" t="str">
        <f>IF(newcards!K3213&lt;&gt;"",VLOOKUP(newcards!K3213,playernameext!$A$2:$B$32,2,FALSE),"")</f>
        <v/>
      </c>
      <c r="L3214" s="3">
        <f>IF(newcards!L3213&lt;&gt;"",VLOOKUP(newcards!L3213,team!$A$2:$B$538,2,FALSE),"")</f>
        <v>59</v>
      </c>
      <c r="M3214" s="5">
        <f>IF(newcards!M3213&lt;&gt;"", newcards!M3213, "")</f>
        <v>50</v>
      </c>
      <c r="N3214" s="5" t="str">
        <f>IF(newcards!N3213&lt;&gt;"", newcards!N3213, "")</f>
        <v>N</v>
      </c>
      <c r="O3214" s="5" t="str">
        <f>IF(newcards!O3213&lt;&gt;"", newcards!O3213, "")</f>
        <v/>
      </c>
      <c r="P3214" s="5" t="str">
        <f>IF(newcards!P3213&lt;&gt;"", newcards!P3213, "")</f>
        <v/>
      </c>
      <c r="Q3214" s="5" t="str">
        <f>IF(newcards!Q3213&lt;&gt;"", newcards!Q3213, "")</f>
        <v/>
      </c>
    </row>
    <row r="3215" spans="1:17" x14ac:dyDescent="0.25">
      <c r="A3215" s="3"/>
      <c r="B3215" s="5">
        <f>IF(newcards!B3214&lt;&gt;"",VLOOKUP(newcards!B3214,sport!$A$2:$B$8,2,FALSE),"")</f>
        <v>1</v>
      </c>
      <c r="C3215" s="3">
        <f>newcards!C3214</f>
        <v>2016</v>
      </c>
      <c r="D3215" s="3">
        <f>IF(newcards!D3214&lt;&gt;"",VLOOKUP(newcards!D3214,brand!$A$2:$B$30,2,FALSE),"")</f>
        <v>1</v>
      </c>
      <c r="E3215" s="3">
        <f>IF(newcards!E3214&lt;&gt;"",VLOOKUP(newcards!E3214,series!$A$2:$B$228,2,FALSE),)</f>
        <v>163</v>
      </c>
      <c r="F3215" s="3">
        <f>IF(newcards!F3214&lt;&gt;"",VLOOKUP(newcards!F3214,category!$A$2:$B$82,2,FALSE),)</f>
        <v>79</v>
      </c>
      <c r="G3215" s="3" t="str">
        <f>IF(newcards!G3214&lt;&gt;"",VLOOKUP(newcards!G3214,subcategory!$A$2:$B$680,2,FALSE),"")</f>
        <v/>
      </c>
      <c r="H3215" s="3">
        <f>newcards!H3214</f>
        <v>379</v>
      </c>
      <c r="I3215" s="3" t="str">
        <f>newcards!I3214</f>
        <v xml:space="preserve"> </v>
      </c>
      <c r="J3215" s="3">
        <f>IF(newcards!J3214&lt;&gt;"",VLOOKUP(newcards!J3214,player!$A$2:$B$7503,2,FALSE),"")</f>
        <v>6713</v>
      </c>
      <c r="K3215" s="3" t="str">
        <f>IF(newcards!K3214&lt;&gt;"",VLOOKUP(newcards!K3214,playernameext!$A$2:$B$32,2,FALSE),"")</f>
        <v/>
      </c>
      <c r="L3215" s="3">
        <f>IF(newcards!L3214&lt;&gt;"",VLOOKUP(newcards!L3214,team!$A$2:$B$538,2,FALSE),"")</f>
        <v>59</v>
      </c>
      <c r="M3215" s="5">
        <f>IF(newcards!M3214&lt;&gt;"", newcards!M3214, "")</f>
        <v>50</v>
      </c>
      <c r="N3215" s="5" t="str">
        <f>IF(newcards!N3214&lt;&gt;"", newcards!N3214, "")</f>
        <v>N</v>
      </c>
      <c r="O3215" s="5" t="str">
        <f>IF(newcards!O3214&lt;&gt;"", newcards!O3214, "")</f>
        <v/>
      </c>
      <c r="P3215" s="5" t="str">
        <f>IF(newcards!P3214&lt;&gt;"", newcards!P3214, "")</f>
        <v/>
      </c>
      <c r="Q3215" s="5" t="str">
        <f>IF(newcards!Q3214&lt;&gt;"", newcards!Q3214, "")</f>
        <v/>
      </c>
    </row>
    <row r="3216" spans="1:17" x14ac:dyDescent="0.25">
      <c r="A3216" s="3"/>
      <c r="B3216" s="5">
        <f>IF(newcards!B3215&lt;&gt;"",VLOOKUP(newcards!B3215,sport!$A$2:$B$8,2,FALSE),"")</f>
        <v>1</v>
      </c>
      <c r="C3216" s="3">
        <f>newcards!C3215</f>
        <v>2016</v>
      </c>
      <c r="D3216" s="3">
        <f>IF(newcards!D3215&lt;&gt;"",VLOOKUP(newcards!D3215,brand!$A$2:$B$30,2,FALSE),"")</f>
        <v>1</v>
      </c>
      <c r="E3216" s="3">
        <f>IF(newcards!E3215&lt;&gt;"",VLOOKUP(newcards!E3215,series!$A$2:$B$228,2,FALSE),)</f>
        <v>163</v>
      </c>
      <c r="F3216" s="3">
        <f>IF(newcards!F3215&lt;&gt;"",VLOOKUP(newcards!F3215,category!$A$2:$B$82,2,FALSE),)</f>
        <v>79</v>
      </c>
      <c r="G3216" s="3" t="str">
        <f>IF(newcards!G3215&lt;&gt;"",VLOOKUP(newcards!G3215,subcategory!$A$2:$B$680,2,FALSE),"")</f>
        <v/>
      </c>
      <c r="H3216" s="3">
        <f>newcards!H3215</f>
        <v>380</v>
      </c>
      <c r="I3216" s="3" t="str">
        <f>newcards!I3215</f>
        <v xml:space="preserve"> </v>
      </c>
      <c r="J3216" s="3">
        <f>IF(newcards!J3215&lt;&gt;"",VLOOKUP(newcards!J3215,player!$A$2:$B$7503,2,FALSE),"")</f>
        <v>7279</v>
      </c>
      <c r="K3216" s="3" t="str">
        <f>IF(newcards!K3215&lt;&gt;"",VLOOKUP(newcards!K3215,playernameext!$A$2:$B$32,2,FALSE),"")</f>
        <v/>
      </c>
      <c r="L3216" s="3">
        <f>IF(newcards!L3215&lt;&gt;"",VLOOKUP(newcards!L3215,team!$A$2:$B$538,2,FALSE),"")</f>
        <v>61</v>
      </c>
      <c r="M3216" s="5">
        <f>IF(newcards!M3215&lt;&gt;"", newcards!M3215, "")</f>
        <v>50</v>
      </c>
      <c r="N3216" s="5" t="str">
        <f>IF(newcards!N3215&lt;&gt;"", newcards!N3215, "")</f>
        <v>N</v>
      </c>
      <c r="O3216" s="5" t="str">
        <f>IF(newcards!O3215&lt;&gt;"", newcards!O3215, "")</f>
        <v/>
      </c>
      <c r="P3216" s="5" t="str">
        <f>IF(newcards!P3215&lt;&gt;"", newcards!P3215, "")</f>
        <v/>
      </c>
      <c r="Q3216" s="5" t="str">
        <f>IF(newcards!Q3215&lt;&gt;"", newcards!Q3215, "")</f>
        <v/>
      </c>
    </row>
    <row r="3217" spans="1:17" x14ac:dyDescent="0.25">
      <c r="A3217" s="3"/>
      <c r="B3217" s="5">
        <f>IF(newcards!B3216&lt;&gt;"",VLOOKUP(newcards!B3216,sport!$A$2:$B$8,2,FALSE),"")</f>
        <v>1</v>
      </c>
      <c r="C3217" s="3">
        <f>newcards!C3216</f>
        <v>2016</v>
      </c>
      <c r="D3217" s="3">
        <f>IF(newcards!D3216&lt;&gt;"",VLOOKUP(newcards!D3216,brand!$A$2:$B$30,2,FALSE),"")</f>
        <v>1</v>
      </c>
      <c r="E3217" s="3">
        <f>IF(newcards!E3216&lt;&gt;"",VLOOKUP(newcards!E3216,series!$A$2:$B$228,2,FALSE),)</f>
        <v>163</v>
      </c>
      <c r="F3217" s="3">
        <f>IF(newcards!F3216&lt;&gt;"",VLOOKUP(newcards!F3216,category!$A$2:$B$82,2,FALSE),)</f>
        <v>79</v>
      </c>
      <c r="G3217" s="3" t="str">
        <f>IF(newcards!G3216&lt;&gt;"",VLOOKUP(newcards!G3216,subcategory!$A$2:$B$680,2,FALSE),"")</f>
        <v/>
      </c>
      <c r="H3217" s="3">
        <f>newcards!H3216</f>
        <v>381</v>
      </c>
      <c r="I3217" s="3" t="str">
        <f>newcards!I3216</f>
        <v xml:space="preserve"> </v>
      </c>
      <c r="J3217" s="3">
        <f>IF(newcards!J3216&lt;&gt;"",VLOOKUP(newcards!J3216,player!$A$2:$B$7503,2,FALSE),"")</f>
        <v>804</v>
      </c>
      <c r="K3217" s="3" t="str">
        <f>IF(newcards!K3216&lt;&gt;"",VLOOKUP(newcards!K3216,playernameext!$A$2:$B$32,2,FALSE),"")</f>
        <v/>
      </c>
      <c r="L3217" s="3">
        <f>IF(newcards!L3216&lt;&gt;"",VLOOKUP(newcards!L3216,team!$A$2:$B$538,2,FALSE),"")</f>
        <v>67</v>
      </c>
      <c r="M3217" s="5">
        <f>IF(newcards!M3216&lt;&gt;"", newcards!M3216, "")</f>
        <v>50</v>
      </c>
      <c r="N3217" s="5" t="str">
        <f>IF(newcards!N3216&lt;&gt;"", newcards!N3216, "")</f>
        <v>N</v>
      </c>
      <c r="O3217" s="5" t="str">
        <f>IF(newcards!O3216&lt;&gt;"", newcards!O3216, "")</f>
        <v/>
      </c>
      <c r="P3217" s="5" t="str">
        <f>IF(newcards!P3216&lt;&gt;"", newcards!P3216, "")</f>
        <v/>
      </c>
      <c r="Q3217" s="5" t="str">
        <f>IF(newcards!Q3216&lt;&gt;"", newcards!Q3216, "")</f>
        <v/>
      </c>
    </row>
    <row r="3218" spans="1:17" x14ac:dyDescent="0.25">
      <c r="A3218" s="3"/>
      <c r="B3218" s="5">
        <f>IF(newcards!B3217&lt;&gt;"",VLOOKUP(newcards!B3217,sport!$A$2:$B$8,2,FALSE),"")</f>
        <v>1</v>
      </c>
      <c r="C3218" s="3">
        <f>newcards!C3217</f>
        <v>2016</v>
      </c>
      <c r="D3218" s="3">
        <f>IF(newcards!D3217&lt;&gt;"",VLOOKUP(newcards!D3217,brand!$A$2:$B$30,2,FALSE),"")</f>
        <v>1</v>
      </c>
      <c r="E3218" s="3">
        <f>IF(newcards!E3217&lt;&gt;"",VLOOKUP(newcards!E3217,series!$A$2:$B$228,2,FALSE),)</f>
        <v>163</v>
      </c>
      <c r="F3218" s="3">
        <f>IF(newcards!F3217&lt;&gt;"",VLOOKUP(newcards!F3217,category!$A$2:$B$82,2,FALSE),)</f>
        <v>79</v>
      </c>
      <c r="G3218" s="3" t="str">
        <f>IF(newcards!G3217&lt;&gt;"",VLOOKUP(newcards!G3217,subcategory!$A$2:$B$680,2,FALSE),"")</f>
        <v/>
      </c>
      <c r="H3218" s="3">
        <f>newcards!H3217</f>
        <v>382</v>
      </c>
      <c r="I3218" s="3">
        <f>newcards!I3217</f>
        <v>-1</v>
      </c>
      <c r="J3218" s="3">
        <f>IF(newcards!J3217&lt;&gt;"",VLOOKUP(newcards!J3217,player!$A$2:$B$7503,2,FALSE),"")</f>
        <v>2069</v>
      </c>
      <c r="K3218" s="3">
        <f>IF(newcards!K3217&lt;&gt;"",VLOOKUP(newcards!K3217,playernameext!$A$2:$B$32,2,FALSE),"")</f>
        <v>30</v>
      </c>
      <c r="L3218" s="3">
        <f>IF(newcards!L3217&lt;&gt;"",VLOOKUP(newcards!L3217,team!$A$2:$B$538,2,FALSE),"")</f>
        <v>19</v>
      </c>
      <c r="M3218" s="5">
        <f>IF(newcards!M3217&lt;&gt;"", newcards!M3217, "")</f>
        <v>50</v>
      </c>
      <c r="N3218" s="5" t="str">
        <f>IF(newcards!N3217&lt;&gt;"", newcards!N3217, "")</f>
        <v>N</v>
      </c>
      <c r="O3218" s="5" t="str">
        <f>IF(newcards!O3217&lt;&gt;"", newcards!O3217, "")</f>
        <v/>
      </c>
      <c r="P3218" s="5" t="str">
        <f>IF(newcards!P3217&lt;&gt;"", newcards!P3217, "")</f>
        <v/>
      </c>
      <c r="Q3218" s="5" t="str">
        <f>IF(newcards!Q3217&lt;&gt;"", newcards!Q3217, "")</f>
        <v/>
      </c>
    </row>
    <row r="3219" spans="1:17" x14ac:dyDescent="0.25">
      <c r="A3219" s="3"/>
      <c r="B3219" s="5">
        <f>IF(newcards!B3218&lt;&gt;"",VLOOKUP(newcards!B3218,sport!$A$2:$B$8,2,FALSE),"")</f>
        <v>1</v>
      </c>
      <c r="C3219" s="3">
        <f>newcards!C3218</f>
        <v>2016</v>
      </c>
      <c r="D3219" s="3">
        <f>IF(newcards!D3218&lt;&gt;"",VLOOKUP(newcards!D3218,brand!$A$2:$B$30,2,FALSE),"")</f>
        <v>1</v>
      </c>
      <c r="E3219" s="3">
        <f>IF(newcards!E3218&lt;&gt;"",VLOOKUP(newcards!E3218,series!$A$2:$B$228,2,FALSE),)</f>
        <v>163</v>
      </c>
      <c r="F3219" s="3">
        <f>IF(newcards!F3218&lt;&gt;"",VLOOKUP(newcards!F3218,category!$A$2:$B$82,2,FALSE),)</f>
        <v>79</v>
      </c>
      <c r="G3219" s="3" t="str">
        <f>IF(newcards!G3218&lt;&gt;"",VLOOKUP(newcards!G3218,subcategory!$A$2:$B$680,2,FALSE),"")</f>
        <v/>
      </c>
      <c r="H3219" s="3">
        <f>newcards!H3218</f>
        <v>382</v>
      </c>
      <c r="I3219" s="3">
        <f>newcards!I3218</f>
        <v>-2</v>
      </c>
      <c r="J3219" s="3">
        <f>IF(newcards!J3218&lt;&gt;"",VLOOKUP(newcards!J3218,player!$A$2:$B$7503,2,FALSE),"")</f>
        <v>2073</v>
      </c>
      <c r="K3219" s="3">
        <f>IF(newcards!K3218&lt;&gt;"",VLOOKUP(newcards!K3218,playernameext!$A$2:$B$32,2,FALSE),"")</f>
        <v>30</v>
      </c>
      <c r="L3219" s="3">
        <f>IF(newcards!L3218&lt;&gt;"",VLOOKUP(newcards!L3218,team!$A$2:$B$538,2,FALSE),"")</f>
        <v>19</v>
      </c>
      <c r="M3219" s="5">
        <f>IF(newcards!M3218&lt;&gt;"", newcards!M3218, "")</f>
        <v>50</v>
      </c>
      <c r="N3219" s="5" t="str">
        <f>IF(newcards!N3218&lt;&gt;"", newcards!N3218, "")</f>
        <v>N</v>
      </c>
      <c r="O3219" s="5" t="str">
        <f>IF(newcards!O3218&lt;&gt;"", newcards!O3218, "")</f>
        <v/>
      </c>
      <c r="P3219" s="5" t="str">
        <f>IF(newcards!P3218&lt;&gt;"", newcards!P3218, "")</f>
        <v/>
      </c>
      <c r="Q3219" s="5" t="str">
        <f>IF(newcards!Q3218&lt;&gt;"", newcards!Q3218, "")</f>
        <v/>
      </c>
    </row>
    <row r="3220" spans="1:17" x14ac:dyDescent="0.25">
      <c r="A3220" s="3"/>
      <c r="B3220" s="5">
        <f>IF(newcards!B3219&lt;&gt;"",VLOOKUP(newcards!B3219,sport!$A$2:$B$8,2,FALSE),"")</f>
        <v>1</v>
      </c>
      <c r="C3220" s="3">
        <f>newcards!C3219</f>
        <v>2016</v>
      </c>
      <c r="D3220" s="3">
        <f>IF(newcards!D3219&lt;&gt;"",VLOOKUP(newcards!D3219,brand!$A$2:$B$30,2,FALSE),"")</f>
        <v>1</v>
      </c>
      <c r="E3220" s="3">
        <f>IF(newcards!E3219&lt;&gt;"",VLOOKUP(newcards!E3219,series!$A$2:$B$228,2,FALSE),)</f>
        <v>163</v>
      </c>
      <c r="F3220" s="3">
        <f>IF(newcards!F3219&lt;&gt;"",VLOOKUP(newcards!F3219,category!$A$2:$B$82,2,FALSE),)</f>
        <v>79</v>
      </c>
      <c r="G3220" s="3" t="str">
        <f>IF(newcards!G3219&lt;&gt;"",VLOOKUP(newcards!G3219,subcategory!$A$2:$B$680,2,FALSE),"")</f>
        <v/>
      </c>
      <c r="H3220" s="3">
        <f>newcards!H3219</f>
        <v>383</v>
      </c>
      <c r="I3220" s="3" t="str">
        <f>newcards!I3219</f>
        <v xml:space="preserve"> </v>
      </c>
      <c r="J3220" s="3">
        <f>IF(newcards!J3219&lt;&gt;"",VLOOKUP(newcards!J3219,player!$A$2:$B$7503,2,FALSE),"")</f>
        <v>651</v>
      </c>
      <c r="K3220" s="3" t="str">
        <f>IF(newcards!K3219&lt;&gt;"",VLOOKUP(newcards!K3219,playernameext!$A$2:$B$32,2,FALSE),"")</f>
        <v/>
      </c>
      <c r="L3220" s="3">
        <f>IF(newcards!L3219&lt;&gt;"",VLOOKUP(newcards!L3219,team!$A$2:$B$538,2,FALSE),"")</f>
        <v>76</v>
      </c>
      <c r="M3220" s="5">
        <f>IF(newcards!M3219&lt;&gt;"", newcards!M3219, "")</f>
        <v>50</v>
      </c>
      <c r="N3220" s="5" t="str">
        <f>IF(newcards!N3219&lt;&gt;"", newcards!N3219, "")</f>
        <v>N</v>
      </c>
      <c r="O3220" s="5" t="str">
        <f>IF(newcards!O3219&lt;&gt;"", newcards!O3219, "")</f>
        <v/>
      </c>
      <c r="P3220" s="5" t="str">
        <f>IF(newcards!P3219&lt;&gt;"", newcards!P3219, "")</f>
        <v/>
      </c>
      <c r="Q3220" s="5" t="str">
        <f>IF(newcards!Q3219&lt;&gt;"", newcards!Q3219, "")</f>
        <v/>
      </c>
    </row>
    <row r="3221" spans="1:17" x14ac:dyDescent="0.25">
      <c r="A3221" s="3"/>
      <c r="B3221" s="5">
        <f>IF(newcards!B3220&lt;&gt;"",VLOOKUP(newcards!B3220,sport!$A$2:$B$8,2,FALSE),"")</f>
        <v>1</v>
      </c>
      <c r="C3221" s="3">
        <f>newcards!C3220</f>
        <v>2016</v>
      </c>
      <c r="D3221" s="3">
        <f>IF(newcards!D3220&lt;&gt;"",VLOOKUP(newcards!D3220,brand!$A$2:$B$30,2,FALSE),"")</f>
        <v>1</v>
      </c>
      <c r="E3221" s="3">
        <f>IF(newcards!E3220&lt;&gt;"",VLOOKUP(newcards!E3220,series!$A$2:$B$228,2,FALSE),)</f>
        <v>163</v>
      </c>
      <c r="F3221" s="3">
        <f>IF(newcards!F3220&lt;&gt;"",VLOOKUP(newcards!F3220,category!$A$2:$B$82,2,FALSE),)</f>
        <v>79</v>
      </c>
      <c r="G3221" s="3" t="str">
        <f>IF(newcards!G3220&lt;&gt;"",VLOOKUP(newcards!G3220,subcategory!$A$2:$B$680,2,FALSE),"")</f>
        <v/>
      </c>
      <c r="H3221" s="3">
        <f>newcards!H3220</f>
        <v>384</v>
      </c>
      <c r="I3221" s="3" t="str">
        <f>newcards!I3220</f>
        <v xml:space="preserve"> </v>
      </c>
      <c r="J3221" s="3">
        <f>IF(newcards!J3220&lt;&gt;"",VLOOKUP(newcards!J3220,player!$A$2:$B$7503,2,FALSE),"")</f>
        <v>4907</v>
      </c>
      <c r="K3221" s="3" t="str">
        <f>IF(newcards!K3220&lt;&gt;"",VLOOKUP(newcards!K3220,playernameext!$A$2:$B$32,2,FALSE),"")</f>
        <v/>
      </c>
      <c r="L3221" s="3">
        <f>IF(newcards!L3220&lt;&gt;"",VLOOKUP(newcards!L3220,team!$A$2:$B$538,2,FALSE),"")</f>
        <v>81</v>
      </c>
      <c r="M3221" s="5">
        <f>IF(newcards!M3220&lt;&gt;"", newcards!M3220, "")</f>
        <v>50</v>
      </c>
      <c r="N3221" s="5" t="str">
        <f>IF(newcards!N3220&lt;&gt;"", newcards!N3220, "")</f>
        <v>N</v>
      </c>
      <c r="O3221" s="5" t="str">
        <f>IF(newcards!O3220&lt;&gt;"", newcards!O3220, "")</f>
        <v/>
      </c>
      <c r="P3221" s="5" t="str">
        <f>IF(newcards!P3220&lt;&gt;"", newcards!P3220, "")</f>
        <v/>
      </c>
      <c r="Q3221" s="5" t="str">
        <f>IF(newcards!Q3220&lt;&gt;"", newcards!Q3220, "")</f>
        <v/>
      </c>
    </row>
    <row r="3222" spans="1:17" x14ac:dyDescent="0.25">
      <c r="A3222" s="3"/>
      <c r="B3222" s="5">
        <f>IF(newcards!B3221&lt;&gt;"",VLOOKUP(newcards!B3221,sport!$A$2:$B$8,2,FALSE),"")</f>
        <v>1</v>
      </c>
      <c r="C3222" s="3">
        <f>newcards!C3221</f>
        <v>2016</v>
      </c>
      <c r="D3222" s="3">
        <f>IF(newcards!D3221&lt;&gt;"",VLOOKUP(newcards!D3221,brand!$A$2:$B$30,2,FALSE),"")</f>
        <v>1</v>
      </c>
      <c r="E3222" s="3">
        <f>IF(newcards!E3221&lt;&gt;"",VLOOKUP(newcards!E3221,series!$A$2:$B$228,2,FALSE),)</f>
        <v>163</v>
      </c>
      <c r="F3222" s="3">
        <f>IF(newcards!F3221&lt;&gt;"",VLOOKUP(newcards!F3221,category!$A$2:$B$82,2,FALSE),)</f>
        <v>79</v>
      </c>
      <c r="G3222" s="3" t="str">
        <f>IF(newcards!G3221&lt;&gt;"",VLOOKUP(newcards!G3221,subcategory!$A$2:$B$680,2,FALSE),"")</f>
        <v/>
      </c>
      <c r="H3222" s="3">
        <f>newcards!H3221</f>
        <v>385</v>
      </c>
      <c r="I3222" s="3" t="str">
        <f>newcards!I3221</f>
        <v xml:space="preserve"> </v>
      </c>
      <c r="J3222" s="3">
        <f>IF(newcards!J3221&lt;&gt;"",VLOOKUP(newcards!J3221,player!$A$2:$B$7503,2,FALSE),"")</f>
        <v>7248</v>
      </c>
      <c r="K3222" s="3" t="str">
        <f>IF(newcards!K3221&lt;&gt;"",VLOOKUP(newcards!K3221,playernameext!$A$2:$B$32,2,FALSE),"")</f>
        <v/>
      </c>
      <c r="L3222" s="3">
        <f>IF(newcards!L3221&lt;&gt;"",VLOOKUP(newcards!L3221,team!$A$2:$B$538,2,FALSE),"")</f>
        <v>84</v>
      </c>
      <c r="M3222" s="5">
        <f>IF(newcards!M3221&lt;&gt;"", newcards!M3221, "")</f>
        <v>50</v>
      </c>
      <c r="N3222" s="5" t="str">
        <f>IF(newcards!N3221&lt;&gt;"", newcards!N3221, "")</f>
        <v>N</v>
      </c>
      <c r="O3222" s="5" t="str">
        <f>IF(newcards!O3221&lt;&gt;"", newcards!O3221, "")</f>
        <v/>
      </c>
      <c r="P3222" s="5" t="str">
        <f>IF(newcards!P3221&lt;&gt;"", newcards!P3221, "")</f>
        <v/>
      </c>
      <c r="Q3222" s="5" t="str">
        <f>IF(newcards!Q3221&lt;&gt;"", newcards!Q3221, "")</f>
        <v/>
      </c>
    </row>
    <row r="3223" spans="1:17" x14ac:dyDescent="0.25">
      <c r="A3223" s="3"/>
      <c r="B3223" s="5">
        <f>IF(newcards!B3222&lt;&gt;"",VLOOKUP(newcards!B3222,sport!$A$2:$B$8,2,FALSE),"")</f>
        <v>1</v>
      </c>
      <c r="C3223" s="3">
        <f>newcards!C3222</f>
        <v>2016</v>
      </c>
      <c r="D3223" s="3">
        <f>IF(newcards!D3222&lt;&gt;"",VLOOKUP(newcards!D3222,brand!$A$2:$B$30,2,FALSE),"")</f>
        <v>1</v>
      </c>
      <c r="E3223" s="3">
        <f>IF(newcards!E3222&lt;&gt;"",VLOOKUP(newcards!E3222,series!$A$2:$B$228,2,FALSE),)</f>
        <v>163</v>
      </c>
      <c r="F3223" s="3">
        <f>IF(newcards!F3222&lt;&gt;"",VLOOKUP(newcards!F3222,category!$A$2:$B$82,2,FALSE),)</f>
        <v>79</v>
      </c>
      <c r="G3223" s="3" t="str">
        <f>IF(newcards!G3222&lt;&gt;"",VLOOKUP(newcards!G3222,subcategory!$A$2:$B$680,2,FALSE),"")</f>
        <v/>
      </c>
      <c r="H3223" s="3">
        <f>newcards!H3222</f>
        <v>386</v>
      </c>
      <c r="I3223" s="3" t="str">
        <f>newcards!I3222</f>
        <v xml:space="preserve"> </v>
      </c>
      <c r="J3223" s="3">
        <f>IF(newcards!J3222&lt;&gt;"",VLOOKUP(newcards!J3222,player!$A$2:$B$7503,2,FALSE),"")</f>
        <v>5106</v>
      </c>
      <c r="K3223" s="3" t="str">
        <f>IF(newcards!K3222&lt;&gt;"",VLOOKUP(newcards!K3222,playernameext!$A$2:$B$32,2,FALSE),"")</f>
        <v/>
      </c>
      <c r="L3223" s="3">
        <f>IF(newcards!L3222&lt;&gt;"",VLOOKUP(newcards!L3222,team!$A$2:$B$538,2,FALSE),"")</f>
        <v>88</v>
      </c>
      <c r="M3223" s="5">
        <f>IF(newcards!M3222&lt;&gt;"", newcards!M3222, "")</f>
        <v>50</v>
      </c>
      <c r="N3223" s="5" t="str">
        <f>IF(newcards!N3222&lt;&gt;"", newcards!N3222, "")</f>
        <v>N</v>
      </c>
      <c r="O3223" s="5" t="str">
        <f>IF(newcards!O3222&lt;&gt;"", newcards!O3222, "")</f>
        <v/>
      </c>
      <c r="P3223" s="5" t="str">
        <f>IF(newcards!P3222&lt;&gt;"", newcards!P3222, "")</f>
        <v/>
      </c>
      <c r="Q3223" s="5" t="str">
        <f>IF(newcards!Q3222&lt;&gt;"", newcards!Q3222, "")</f>
        <v/>
      </c>
    </row>
    <row r="3224" spans="1:17" x14ac:dyDescent="0.25">
      <c r="A3224" s="3"/>
      <c r="B3224" s="5">
        <f>IF(newcards!B3223&lt;&gt;"",VLOOKUP(newcards!B3223,sport!$A$2:$B$8,2,FALSE),"")</f>
        <v>1</v>
      </c>
      <c r="C3224" s="3">
        <f>newcards!C3223</f>
        <v>2016</v>
      </c>
      <c r="D3224" s="3">
        <f>IF(newcards!D3223&lt;&gt;"",VLOOKUP(newcards!D3223,brand!$A$2:$B$30,2,FALSE),"")</f>
        <v>1</v>
      </c>
      <c r="E3224" s="3">
        <f>IF(newcards!E3223&lt;&gt;"",VLOOKUP(newcards!E3223,series!$A$2:$B$228,2,FALSE),)</f>
        <v>163</v>
      </c>
      <c r="F3224" s="3">
        <f>IF(newcards!F3223&lt;&gt;"",VLOOKUP(newcards!F3223,category!$A$2:$B$82,2,FALSE),)</f>
        <v>79</v>
      </c>
      <c r="G3224" s="3" t="str">
        <f>IF(newcards!G3223&lt;&gt;"",VLOOKUP(newcards!G3223,subcategory!$A$2:$B$680,2,FALSE),"")</f>
        <v/>
      </c>
      <c r="H3224" s="3">
        <f>newcards!H3223</f>
        <v>387</v>
      </c>
      <c r="I3224" s="3" t="str">
        <f>newcards!I3223</f>
        <v xml:space="preserve"> </v>
      </c>
      <c r="J3224" s="3">
        <f>IF(newcards!J3223&lt;&gt;"",VLOOKUP(newcards!J3223,player!$A$2:$B$7503,2,FALSE),"")</f>
        <v>4054</v>
      </c>
      <c r="K3224" s="3">
        <f>IF(newcards!K3223&lt;&gt;"",VLOOKUP(newcards!K3223,playernameext!$A$2:$B$32,2,FALSE),"")</f>
        <v>26</v>
      </c>
      <c r="L3224" s="3">
        <f>IF(newcards!L3223&lt;&gt;"",VLOOKUP(newcards!L3223,team!$A$2:$B$538,2,FALSE),"")</f>
        <v>45</v>
      </c>
      <c r="M3224" s="5">
        <f>IF(newcards!M3223&lt;&gt;"", newcards!M3223, "")</f>
        <v>50</v>
      </c>
      <c r="N3224" s="5" t="str">
        <f>IF(newcards!N3223&lt;&gt;"", newcards!N3223, "")</f>
        <v>N</v>
      </c>
      <c r="O3224" s="5" t="str">
        <f>IF(newcards!O3223&lt;&gt;"", newcards!O3223, "")</f>
        <v/>
      </c>
      <c r="P3224" s="5" t="str">
        <f>IF(newcards!P3223&lt;&gt;"", newcards!P3223, "")</f>
        <v/>
      </c>
      <c r="Q3224" s="5" t="str">
        <f>IF(newcards!Q3223&lt;&gt;"", newcards!Q3223, "")</f>
        <v/>
      </c>
    </row>
    <row r="3225" spans="1:17" x14ac:dyDescent="0.25">
      <c r="A3225" s="3"/>
      <c r="B3225" s="5">
        <f>IF(newcards!B3224&lt;&gt;"",VLOOKUP(newcards!B3224,sport!$A$2:$B$8,2,FALSE),"")</f>
        <v>1</v>
      </c>
      <c r="C3225" s="3">
        <f>newcards!C3224</f>
        <v>2016</v>
      </c>
      <c r="D3225" s="3">
        <f>IF(newcards!D3224&lt;&gt;"",VLOOKUP(newcards!D3224,brand!$A$2:$B$30,2,FALSE),"")</f>
        <v>1</v>
      </c>
      <c r="E3225" s="3">
        <f>IF(newcards!E3224&lt;&gt;"",VLOOKUP(newcards!E3224,series!$A$2:$B$228,2,FALSE),)</f>
        <v>163</v>
      </c>
      <c r="F3225" s="3">
        <f>IF(newcards!F3224&lt;&gt;"",VLOOKUP(newcards!F3224,category!$A$2:$B$82,2,FALSE),)</f>
        <v>79</v>
      </c>
      <c r="G3225" s="3" t="str">
        <f>IF(newcards!G3224&lt;&gt;"",VLOOKUP(newcards!G3224,subcategory!$A$2:$B$680,2,FALSE),"")</f>
        <v/>
      </c>
      <c r="H3225" s="3">
        <f>newcards!H3224</f>
        <v>388</v>
      </c>
      <c r="I3225" s="3" t="str">
        <f>newcards!I3224</f>
        <v xml:space="preserve"> </v>
      </c>
      <c r="J3225" s="3">
        <f>IF(newcards!J3224&lt;&gt;"",VLOOKUP(newcards!J3224,player!$A$2:$B$7503,2,FALSE),"")</f>
        <v>2503</v>
      </c>
      <c r="K3225" s="3" t="str">
        <f>IF(newcards!K3224&lt;&gt;"",VLOOKUP(newcards!K3224,playernameext!$A$2:$B$32,2,FALSE),"")</f>
        <v/>
      </c>
      <c r="L3225" s="3">
        <f>IF(newcards!L3224&lt;&gt;"",VLOOKUP(newcards!L3224,team!$A$2:$B$538,2,FALSE),"")</f>
        <v>93</v>
      </c>
      <c r="M3225" s="5">
        <f>IF(newcards!M3224&lt;&gt;"", newcards!M3224, "")</f>
        <v>50</v>
      </c>
      <c r="N3225" s="5" t="str">
        <f>IF(newcards!N3224&lt;&gt;"", newcards!N3224, "")</f>
        <v>N</v>
      </c>
      <c r="O3225" s="5" t="str">
        <f>IF(newcards!O3224&lt;&gt;"", newcards!O3224, "")</f>
        <v/>
      </c>
      <c r="P3225" s="5" t="str">
        <f>IF(newcards!P3224&lt;&gt;"", newcards!P3224, "")</f>
        <v/>
      </c>
      <c r="Q3225" s="5" t="str">
        <f>IF(newcards!Q3224&lt;&gt;"", newcards!Q3224, "")</f>
        <v/>
      </c>
    </row>
    <row r="3226" spans="1:17" x14ac:dyDescent="0.25">
      <c r="A3226" s="3"/>
      <c r="B3226" s="5">
        <f>IF(newcards!B3225&lt;&gt;"",VLOOKUP(newcards!B3225,sport!$A$2:$B$8,2,FALSE),"")</f>
        <v>1</v>
      </c>
      <c r="C3226" s="3">
        <f>newcards!C3225</f>
        <v>2016</v>
      </c>
      <c r="D3226" s="3">
        <f>IF(newcards!D3225&lt;&gt;"",VLOOKUP(newcards!D3225,brand!$A$2:$B$30,2,FALSE),"")</f>
        <v>1</v>
      </c>
      <c r="E3226" s="3">
        <f>IF(newcards!E3225&lt;&gt;"",VLOOKUP(newcards!E3225,series!$A$2:$B$228,2,FALSE),)</f>
        <v>163</v>
      </c>
      <c r="F3226" s="3">
        <f>IF(newcards!F3225&lt;&gt;"",VLOOKUP(newcards!F3225,category!$A$2:$B$82,2,FALSE),)</f>
        <v>79</v>
      </c>
      <c r="G3226" s="3" t="str">
        <f>IF(newcards!G3225&lt;&gt;"",VLOOKUP(newcards!G3225,subcategory!$A$2:$B$680,2,FALSE),"")</f>
        <v/>
      </c>
      <c r="H3226" s="3">
        <f>newcards!H3225</f>
        <v>389</v>
      </c>
      <c r="I3226" s="3" t="str">
        <f>newcards!I3225</f>
        <v xml:space="preserve"> </v>
      </c>
      <c r="J3226" s="3">
        <f>IF(newcards!J3225&lt;&gt;"",VLOOKUP(newcards!J3225,player!$A$2:$B$7503,2,FALSE),"")</f>
        <v>7512</v>
      </c>
      <c r="K3226" s="3" t="str">
        <f>IF(newcards!K3225&lt;&gt;"",VLOOKUP(newcards!K3225,playernameext!$A$2:$B$32,2,FALSE),"")</f>
        <v/>
      </c>
      <c r="L3226" s="3">
        <f>IF(newcards!L3225&lt;&gt;"",VLOOKUP(newcards!L3225,team!$A$2:$B$538,2,FALSE),"")</f>
        <v>1</v>
      </c>
      <c r="M3226" s="5">
        <f>IF(newcards!M3225&lt;&gt;"", newcards!M3225, "")</f>
        <v>50</v>
      </c>
      <c r="N3226" s="5" t="str">
        <f>IF(newcards!N3225&lt;&gt;"", newcards!N3225, "")</f>
        <v>N</v>
      </c>
      <c r="O3226" s="5" t="str">
        <f>IF(newcards!O3225&lt;&gt;"", newcards!O3225, "")</f>
        <v/>
      </c>
      <c r="P3226" s="5" t="str">
        <f>IF(newcards!P3225&lt;&gt;"", newcards!P3225, "")</f>
        <v/>
      </c>
      <c r="Q3226" s="5" t="str">
        <f>IF(newcards!Q3225&lt;&gt;"", newcards!Q3225, "")</f>
        <v/>
      </c>
    </row>
    <row r="3227" spans="1:17" x14ac:dyDescent="0.25">
      <c r="A3227" s="3"/>
      <c r="B3227" s="5">
        <f>IF(newcards!B3226&lt;&gt;"",VLOOKUP(newcards!B3226,sport!$A$2:$B$8,2,FALSE),"")</f>
        <v>1</v>
      </c>
      <c r="C3227" s="3">
        <f>newcards!C3226</f>
        <v>2016</v>
      </c>
      <c r="D3227" s="3">
        <f>IF(newcards!D3226&lt;&gt;"",VLOOKUP(newcards!D3226,brand!$A$2:$B$30,2,FALSE),"")</f>
        <v>1</v>
      </c>
      <c r="E3227" s="3">
        <f>IF(newcards!E3226&lt;&gt;"",VLOOKUP(newcards!E3226,series!$A$2:$B$228,2,FALSE),)</f>
        <v>163</v>
      </c>
      <c r="F3227" s="3">
        <f>IF(newcards!F3226&lt;&gt;"",VLOOKUP(newcards!F3226,category!$A$2:$B$82,2,FALSE),)</f>
        <v>79</v>
      </c>
      <c r="G3227" s="3" t="str">
        <f>IF(newcards!G3226&lt;&gt;"",VLOOKUP(newcards!G3226,subcategory!$A$2:$B$680,2,FALSE),"")</f>
        <v/>
      </c>
      <c r="H3227" s="3">
        <f>newcards!H3226</f>
        <v>390</v>
      </c>
      <c r="I3227" s="3" t="str">
        <f>newcards!I3226</f>
        <v xml:space="preserve"> </v>
      </c>
      <c r="J3227" s="3">
        <f>IF(newcards!J3226&lt;&gt;"",VLOOKUP(newcards!J3226,player!$A$2:$B$7503,2,FALSE),"")</f>
        <v>7419</v>
      </c>
      <c r="K3227" s="3" t="str">
        <f>IF(newcards!K3226&lt;&gt;"",VLOOKUP(newcards!K3226,playernameext!$A$2:$B$32,2,FALSE),"")</f>
        <v/>
      </c>
      <c r="L3227" s="3">
        <f>IF(newcards!L3226&lt;&gt;"",VLOOKUP(newcards!L3226,team!$A$2:$B$538,2,FALSE),"")</f>
        <v>96</v>
      </c>
      <c r="M3227" s="5">
        <f>IF(newcards!M3226&lt;&gt;"", newcards!M3226, "")</f>
        <v>50</v>
      </c>
      <c r="N3227" s="5" t="str">
        <f>IF(newcards!N3226&lt;&gt;"", newcards!N3226, "")</f>
        <v>N</v>
      </c>
      <c r="O3227" s="5" t="str">
        <f>IF(newcards!O3226&lt;&gt;"", newcards!O3226, "")</f>
        <v/>
      </c>
      <c r="P3227" s="5" t="str">
        <f>IF(newcards!P3226&lt;&gt;"", newcards!P3226, "")</f>
        <v/>
      </c>
      <c r="Q3227" s="5" t="str">
        <f>IF(newcards!Q3226&lt;&gt;"", newcards!Q3226, "")</f>
        <v/>
      </c>
    </row>
    <row r="3228" spans="1:17" x14ac:dyDescent="0.25">
      <c r="A3228" s="3"/>
      <c r="B3228" s="5">
        <f>IF(newcards!B3227&lt;&gt;"",VLOOKUP(newcards!B3227,sport!$A$2:$B$8,2,FALSE),"")</f>
        <v>1</v>
      </c>
      <c r="C3228" s="3">
        <f>newcards!C3227</f>
        <v>2016</v>
      </c>
      <c r="D3228" s="3">
        <f>IF(newcards!D3227&lt;&gt;"",VLOOKUP(newcards!D3227,brand!$A$2:$B$30,2,FALSE),"")</f>
        <v>1</v>
      </c>
      <c r="E3228" s="3">
        <f>IF(newcards!E3227&lt;&gt;"",VLOOKUP(newcards!E3227,series!$A$2:$B$228,2,FALSE),)</f>
        <v>163</v>
      </c>
      <c r="F3228" s="3">
        <f>IF(newcards!F3227&lt;&gt;"",VLOOKUP(newcards!F3227,category!$A$2:$B$82,2,FALSE),)</f>
        <v>79</v>
      </c>
      <c r="G3228" s="3">
        <f>IF(newcards!G3227&lt;&gt;"",VLOOKUP(newcards!G3227,subcategory!$A$2:$B$680,2,FALSE),"")</f>
        <v>257</v>
      </c>
      <c r="H3228" s="3">
        <f>newcards!H3227</f>
        <v>391</v>
      </c>
      <c r="I3228" s="3" t="str">
        <f>newcards!I3227</f>
        <v xml:space="preserve"> </v>
      </c>
      <c r="J3228" s="3">
        <f>IF(newcards!J3227&lt;&gt;"",VLOOKUP(newcards!J3227,player!$A$2:$B$7503,2,FALSE),"")</f>
        <v>7489</v>
      </c>
      <c r="K3228" s="3" t="str">
        <f>IF(newcards!K3227&lt;&gt;"",VLOOKUP(newcards!K3227,playernameext!$A$2:$B$32,2,FALSE),"")</f>
        <v/>
      </c>
      <c r="L3228" s="3">
        <f>IF(newcards!L3227&lt;&gt;"",VLOOKUP(newcards!L3227,team!$A$2:$B$538,2,FALSE),"")</f>
        <v>40</v>
      </c>
      <c r="M3228" s="5">
        <f>IF(newcards!M3227&lt;&gt;"", newcards!M3227, "")</f>
        <v>50</v>
      </c>
      <c r="N3228" s="5" t="str">
        <f>IF(newcards!N3227&lt;&gt;"", newcards!N3227, "")</f>
        <v>N</v>
      </c>
      <c r="O3228" s="5" t="str">
        <f>IF(newcards!O3227&lt;&gt;"", newcards!O3227, "")</f>
        <v/>
      </c>
      <c r="P3228" s="5" t="str">
        <f>IF(newcards!P3227&lt;&gt;"", newcards!P3227, "")</f>
        <v/>
      </c>
      <c r="Q3228" s="5" t="str">
        <f>IF(newcards!Q3227&lt;&gt;"", newcards!Q3227, "")</f>
        <v/>
      </c>
    </row>
    <row r="3229" spans="1:17" x14ac:dyDescent="0.25">
      <c r="A3229" s="3"/>
      <c r="B3229" s="5">
        <f>IF(newcards!B3228&lt;&gt;"",VLOOKUP(newcards!B3228,sport!$A$2:$B$8,2,FALSE),"")</f>
        <v>1</v>
      </c>
      <c r="C3229" s="3">
        <f>newcards!C3228</f>
        <v>2016</v>
      </c>
      <c r="D3229" s="3">
        <f>IF(newcards!D3228&lt;&gt;"",VLOOKUP(newcards!D3228,brand!$A$2:$B$30,2,FALSE),"")</f>
        <v>1</v>
      </c>
      <c r="E3229" s="3">
        <f>IF(newcards!E3228&lt;&gt;"",VLOOKUP(newcards!E3228,series!$A$2:$B$228,2,FALSE),)</f>
        <v>163</v>
      </c>
      <c r="F3229" s="3">
        <f>IF(newcards!F3228&lt;&gt;"",VLOOKUP(newcards!F3228,category!$A$2:$B$82,2,FALSE),)</f>
        <v>79</v>
      </c>
      <c r="G3229" s="3" t="str">
        <f>IF(newcards!G3228&lt;&gt;"",VLOOKUP(newcards!G3228,subcategory!$A$2:$B$680,2,FALSE),"")</f>
        <v/>
      </c>
      <c r="H3229" s="3">
        <f>newcards!H3228</f>
        <v>392</v>
      </c>
      <c r="I3229" s="3" t="str">
        <f>newcards!I3228</f>
        <v xml:space="preserve"> </v>
      </c>
      <c r="J3229" s="3">
        <f>IF(newcards!J3228&lt;&gt;"",VLOOKUP(newcards!J3228,player!$A$2:$B$7503,2,FALSE),"")</f>
        <v>7132</v>
      </c>
      <c r="K3229" s="3" t="str">
        <f>IF(newcards!K3228&lt;&gt;"",VLOOKUP(newcards!K3228,playernameext!$A$2:$B$32,2,FALSE),"")</f>
        <v/>
      </c>
      <c r="L3229" s="3">
        <f>IF(newcards!L3228&lt;&gt;"",VLOOKUP(newcards!L3228,team!$A$2:$B$538,2,FALSE),"")</f>
        <v>43</v>
      </c>
      <c r="M3229" s="5">
        <f>IF(newcards!M3228&lt;&gt;"", newcards!M3228, "")</f>
        <v>50</v>
      </c>
      <c r="N3229" s="5" t="str">
        <f>IF(newcards!N3228&lt;&gt;"", newcards!N3228, "")</f>
        <v>N</v>
      </c>
      <c r="O3229" s="5" t="str">
        <f>IF(newcards!O3228&lt;&gt;"", newcards!O3228, "")</f>
        <v/>
      </c>
      <c r="P3229" s="5" t="str">
        <f>IF(newcards!P3228&lt;&gt;"", newcards!P3228, "")</f>
        <v/>
      </c>
      <c r="Q3229" s="5" t="str">
        <f>IF(newcards!Q3228&lt;&gt;"", newcards!Q3228, "")</f>
        <v/>
      </c>
    </row>
    <row r="3230" spans="1:17" x14ac:dyDescent="0.25">
      <c r="A3230" s="3"/>
      <c r="B3230" s="5">
        <f>IF(newcards!B3229&lt;&gt;"",VLOOKUP(newcards!B3229,sport!$A$2:$B$8,2,FALSE),"")</f>
        <v>1</v>
      </c>
      <c r="C3230" s="3">
        <f>newcards!C3229</f>
        <v>2016</v>
      </c>
      <c r="D3230" s="3">
        <f>IF(newcards!D3229&lt;&gt;"",VLOOKUP(newcards!D3229,brand!$A$2:$B$30,2,FALSE),"")</f>
        <v>1</v>
      </c>
      <c r="E3230" s="3">
        <f>IF(newcards!E3229&lt;&gt;"",VLOOKUP(newcards!E3229,series!$A$2:$B$228,2,FALSE),)</f>
        <v>163</v>
      </c>
      <c r="F3230" s="3">
        <f>IF(newcards!F3229&lt;&gt;"",VLOOKUP(newcards!F3229,category!$A$2:$B$82,2,FALSE),)</f>
        <v>79</v>
      </c>
      <c r="G3230" s="3" t="str">
        <f>IF(newcards!G3229&lt;&gt;"",VLOOKUP(newcards!G3229,subcategory!$A$2:$B$680,2,FALSE),"")</f>
        <v/>
      </c>
      <c r="H3230" s="3">
        <f>newcards!H3229</f>
        <v>393</v>
      </c>
      <c r="I3230" s="3" t="str">
        <f>newcards!I3229</f>
        <v xml:space="preserve"> </v>
      </c>
      <c r="J3230" s="3">
        <f>IF(newcards!J3229&lt;&gt;"",VLOOKUP(newcards!J3229,player!$A$2:$B$7503,2,FALSE),"")</f>
        <v>7259</v>
      </c>
      <c r="K3230" s="3" t="str">
        <f>IF(newcards!K3229&lt;&gt;"",VLOOKUP(newcards!K3229,playernameext!$A$2:$B$32,2,FALSE),"")</f>
        <v/>
      </c>
      <c r="L3230" s="3">
        <f>IF(newcards!L3229&lt;&gt;"",VLOOKUP(newcards!L3229,team!$A$2:$B$538,2,FALSE),"")</f>
        <v>45</v>
      </c>
      <c r="M3230" s="5">
        <f>IF(newcards!M3229&lt;&gt;"", newcards!M3229, "")</f>
        <v>50</v>
      </c>
      <c r="N3230" s="5" t="str">
        <f>IF(newcards!N3229&lt;&gt;"", newcards!N3229, "")</f>
        <v>N</v>
      </c>
      <c r="O3230" s="5" t="str">
        <f>IF(newcards!O3229&lt;&gt;"", newcards!O3229, "")</f>
        <v/>
      </c>
      <c r="P3230" s="5" t="str">
        <f>IF(newcards!P3229&lt;&gt;"", newcards!P3229, "")</f>
        <v/>
      </c>
      <c r="Q3230" s="5" t="str">
        <f>IF(newcards!Q3229&lt;&gt;"", newcards!Q3229, "")</f>
        <v/>
      </c>
    </row>
    <row r="3231" spans="1:17" x14ac:dyDescent="0.25">
      <c r="A3231" s="3"/>
      <c r="B3231" s="5">
        <f>IF(newcards!B3230&lt;&gt;"",VLOOKUP(newcards!B3230,sport!$A$2:$B$8,2,FALSE),"")</f>
        <v>1</v>
      </c>
      <c r="C3231" s="3">
        <f>newcards!C3230</f>
        <v>2016</v>
      </c>
      <c r="D3231" s="3">
        <f>IF(newcards!D3230&lt;&gt;"",VLOOKUP(newcards!D3230,brand!$A$2:$B$30,2,FALSE),"")</f>
        <v>1</v>
      </c>
      <c r="E3231" s="3">
        <f>IF(newcards!E3230&lt;&gt;"",VLOOKUP(newcards!E3230,series!$A$2:$B$228,2,FALSE),)</f>
        <v>163</v>
      </c>
      <c r="F3231" s="3">
        <f>IF(newcards!F3230&lt;&gt;"",VLOOKUP(newcards!F3230,category!$A$2:$B$82,2,FALSE),)</f>
        <v>79</v>
      </c>
      <c r="G3231" s="3" t="str">
        <f>IF(newcards!G3230&lt;&gt;"",VLOOKUP(newcards!G3230,subcategory!$A$2:$B$680,2,FALSE),"")</f>
        <v/>
      </c>
      <c r="H3231" s="3">
        <f>newcards!H3230</f>
        <v>394</v>
      </c>
      <c r="I3231" s="3" t="str">
        <f>newcards!I3230</f>
        <v xml:space="preserve"> </v>
      </c>
      <c r="J3231" s="3">
        <f>IF(newcards!J3230&lt;&gt;"",VLOOKUP(newcards!J3230,player!$A$2:$B$7503,2,FALSE),"")</f>
        <v>7370</v>
      </c>
      <c r="K3231" s="3" t="str">
        <f>IF(newcards!K3230&lt;&gt;"",VLOOKUP(newcards!K3230,playernameext!$A$2:$B$32,2,FALSE),"")</f>
        <v/>
      </c>
      <c r="L3231" s="3">
        <f>IF(newcards!L3230&lt;&gt;"",VLOOKUP(newcards!L3230,team!$A$2:$B$538,2,FALSE),"")</f>
        <v>96</v>
      </c>
      <c r="M3231" s="5">
        <f>IF(newcards!M3230&lt;&gt;"", newcards!M3230, "")</f>
        <v>50</v>
      </c>
      <c r="N3231" s="5" t="str">
        <f>IF(newcards!N3230&lt;&gt;"", newcards!N3230, "")</f>
        <v>N</v>
      </c>
      <c r="O3231" s="5" t="str">
        <f>IF(newcards!O3230&lt;&gt;"", newcards!O3230, "")</f>
        <v/>
      </c>
      <c r="P3231" s="5" t="str">
        <f>IF(newcards!P3230&lt;&gt;"", newcards!P3230, "")</f>
        <v/>
      </c>
      <c r="Q3231" s="5" t="str">
        <f>IF(newcards!Q3230&lt;&gt;"", newcards!Q3230, "")</f>
        <v/>
      </c>
    </row>
    <row r="3232" spans="1:17" x14ac:dyDescent="0.25">
      <c r="A3232" s="3"/>
      <c r="B3232" s="5">
        <f>IF(newcards!B3231&lt;&gt;"",VLOOKUP(newcards!B3231,sport!$A$2:$B$8,2,FALSE),"")</f>
        <v>1</v>
      </c>
      <c r="C3232" s="3">
        <f>newcards!C3231</f>
        <v>2016</v>
      </c>
      <c r="D3232" s="3">
        <f>IF(newcards!D3231&lt;&gt;"",VLOOKUP(newcards!D3231,brand!$A$2:$B$30,2,FALSE),"")</f>
        <v>1</v>
      </c>
      <c r="E3232" s="3">
        <f>IF(newcards!E3231&lt;&gt;"",VLOOKUP(newcards!E3231,series!$A$2:$B$228,2,FALSE),)</f>
        <v>163</v>
      </c>
      <c r="F3232" s="3">
        <f>IF(newcards!F3231&lt;&gt;"",VLOOKUP(newcards!F3231,category!$A$2:$B$82,2,FALSE),)</f>
        <v>79</v>
      </c>
      <c r="G3232" s="3" t="str">
        <f>IF(newcards!G3231&lt;&gt;"",VLOOKUP(newcards!G3231,subcategory!$A$2:$B$680,2,FALSE),"")</f>
        <v/>
      </c>
      <c r="H3232" s="3">
        <f>newcards!H3231</f>
        <v>395</v>
      </c>
      <c r="I3232" s="3" t="str">
        <f>newcards!I3231</f>
        <v xml:space="preserve"> </v>
      </c>
      <c r="J3232" s="3">
        <f>IF(newcards!J3231&lt;&gt;"",VLOOKUP(newcards!J3231,player!$A$2:$B$7503,2,FALSE),"")</f>
        <v>5439</v>
      </c>
      <c r="K3232" s="3" t="str">
        <f>IF(newcards!K3231&lt;&gt;"",VLOOKUP(newcards!K3231,playernameext!$A$2:$B$32,2,FALSE),"")</f>
        <v/>
      </c>
      <c r="L3232" s="3">
        <f>IF(newcards!L3231&lt;&gt;"",VLOOKUP(newcards!L3231,team!$A$2:$B$538,2,FALSE),"")</f>
        <v>45</v>
      </c>
      <c r="M3232" s="5">
        <f>IF(newcards!M3231&lt;&gt;"", newcards!M3231, "")</f>
        <v>50</v>
      </c>
      <c r="N3232" s="5" t="str">
        <f>IF(newcards!N3231&lt;&gt;"", newcards!N3231, "")</f>
        <v>N</v>
      </c>
      <c r="O3232" s="5" t="str">
        <f>IF(newcards!O3231&lt;&gt;"", newcards!O3231, "")</f>
        <v/>
      </c>
      <c r="P3232" s="5" t="str">
        <f>IF(newcards!P3231&lt;&gt;"", newcards!P3231, "")</f>
        <v/>
      </c>
      <c r="Q3232" s="5" t="str">
        <f>IF(newcards!Q3231&lt;&gt;"", newcards!Q3231, "")</f>
        <v/>
      </c>
    </row>
    <row r="3233" spans="1:17" x14ac:dyDescent="0.25">
      <c r="A3233" s="3"/>
      <c r="B3233" s="5">
        <f>IF(newcards!B3232&lt;&gt;"",VLOOKUP(newcards!B3232,sport!$A$2:$B$8,2,FALSE),"")</f>
        <v>1</v>
      </c>
      <c r="C3233" s="3">
        <f>newcards!C3232</f>
        <v>2016</v>
      </c>
      <c r="D3233" s="3">
        <f>IF(newcards!D3232&lt;&gt;"",VLOOKUP(newcards!D3232,brand!$A$2:$B$30,2,FALSE),"")</f>
        <v>1</v>
      </c>
      <c r="E3233" s="3">
        <f>IF(newcards!E3232&lt;&gt;"",VLOOKUP(newcards!E3232,series!$A$2:$B$228,2,FALSE),)</f>
        <v>163</v>
      </c>
      <c r="F3233" s="3">
        <f>IF(newcards!F3232&lt;&gt;"",VLOOKUP(newcards!F3232,category!$A$2:$B$82,2,FALSE),)</f>
        <v>79</v>
      </c>
      <c r="G3233" s="3" t="str">
        <f>IF(newcards!G3232&lt;&gt;"",VLOOKUP(newcards!G3232,subcategory!$A$2:$B$680,2,FALSE),"")</f>
        <v/>
      </c>
      <c r="H3233" s="3">
        <f>newcards!H3232</f>
        <v>396</v>
      </c>
      <c r="I3233" s="3" t="str">
        <f>newcards!I3232</f>
        <v xml:space="preserve"> </v>
      </c>
      <c r="J3233" s="3">
        <f>IF(newcards!J3232&lt;&gt;"",VLOOKUP(newcards!J3232,player!$A$2:$B$7503,2,FALSE),"")</f>
        <v>6952</v>
      </c>
      <c r="K3233" s="3" t="str">
        <f>IF(newcards!K3232&lt;&gt;"",VLOOKUP(newcards!K3232,playernameext!$A$2:$B$32,2,FALSE),"")</f>
        <v/>
      </c>
      <c r="L3233" s="3">
        <f>IF(newcards!L3232&lt;&gt;"",VLOOKUP(newcards!L3232,team!$A$2:$B$538,2,FALSE),"")</f>
        <v>67</v>
      </c>
      <c r="M3233" s="5">
        <f>IF(newcards!M3232&lt;&gt;"", newcards!M3232, "")</f>
        <v>50</v>
      </c>
      <c r="N3233" s="5" t="str">
        <f>IF(newcards!N3232&lt;&gt;"", newcards!N3232, "")</f>
        <v>N</v>
      </c>
      <c r="O3233" s="5" t="str">
        <f>IF(newcards!O3232&lt;&gt;"", newcards!O3232, "")</f>
        <v/>
      </c>
      <c r="P3233" s="5" t="str">
        <f>IF(newcards!P3232&lt;&gt;"", newcards!P3232, "")</f>
        <v/>
      </c>
      <c r="Q3233" s="5" t="str">
        <f>IF(newcards!Q3232&lt;&gt;"", newcards!Q3232, "")</f>
        <v/>
      </c>
    </row>
    <row r="3234" spans="1:17" x14ac:dyDescent="0.25">
      <c r="A3234" s="3"/>
      <c r="B3234" s="5">
        <f>IF(newcards!B3233&lt;&gt;"",VLOOKUP(newcards!B3233,sport!$A$2:$B$8,2,FALSE),"")</f>
        <v>1</v>
      </c>
      <c r="C3234" s="3">
        <f>newcards!C3233</f>
        <v>2016</v>
      </c>
      <c r="D3234" s="3">
        <f>IF(newcards!D3233&lt;&gt;"",VLOOKUP(newcards!D3233,brand!$A$2:$B$30,2,FALSE),"")</f>
        <v>1</v>
      </c>
      <c r="E3234" s="3">
        <f>IF(newcards!E3233&lt;&gt;"",VLOOKUP(newcards!E3233,series!$A$2:$B$228,2,FALSE),)</f>
        <v>163</v>
      </c>
      <c r="F3234" s="3">
        <f>IF(newcards!F3233&lt;&gt;"",VLOOKUP(newcards!F3233,category!$A$2:$B$82,2,FALSE),)</f>
        <v>79</v>
      </c>
      <c r="G3234" s="3" t="str">
        <f>IF(newcards!G3233&lt;&gt;"",VLOOKUP(newcards!G3233,subcategory!$A$2:$B$680,2,FALSE),"")</f>
        <v/>
      </c>
      <c r="H3234" s="3">
        <f>newcards!H3233</f>
        <v>397</v>
      </c>
      <c r="I3234" s="3" t="str">
        <f>newcards!I3233</f>
        <v xml:space="preserve"> </v>
      </c>
      <c r="J3234" s="3">
        <f>IF(newcards!J3233&lt;&gt;"",VLOOKUP(newcards!J3233,player!$A$2:$B$7503,2,FALSE),"")</f>
        <v>6891</v>
      </c>
      <c r="K3234" s="3" t="str">
        <f>IF(newcards!K3233&lt;&gt;"",VLOOKUP(newcards!K3233,playernameext!$A$2:$B$32,2,FALSE),"")</f>
        <v/>
      </c>
      <c r="L3234" s="3">
        <f>IF(newcards!L3233&lt;&gt;"",VLOOKUP(newcards!L3233,team!$A$2:$B$538,2,FALSE),"")</f>
        <v>85</v>
      </c>
      <c r="M3234" s="5">
        <f>IF(newcards!M3233&lt;&gt;"", newcards!M3233, "")</f>
        <v>50</v>
      </c>
      <c r="N3234" s="5" t="str">
        <f>IF(newcards!N3233&lt;&gt;"", newcards!N3233, "")</f>
        <v>N</v>
      </c>
      <c r="O3234" s="5" t="str">
        <f>IF(newcards!O3233&lt;&gt;"", newcards!O3233, "")</f>
        <v/>
      </c>
      <c r="P3234" s="5" t="str">
        <f>IF(newcards!P3233&lt;&gt;"", newcards!P3233, "")</f>
        <v/>
      </c>
      <c r="Q3234" s="5" t="str">
        <f>IF(newcards!Q3233&lt;&gt;"", newcards!Q3233, "")</f>
        <v/>
      </c>
    </row>
    <row r="3235" spans="1:17" x14ac:dyDescent="0.25">
      <c r="A3235" s="3"/>
      <c r="B3235" s="5">
        <f>IF(newcards!B3234&lt;&gt;"",VLOOKUP(newcards!B3234,sport!$A$2:$B$8,2,FALSE),"")</f>
        <v>1</v>
      </c>
      <c r="C3235" s="3">
        <f>newcards!C3234</f>
        <v>2016</v>
      </c>
      <c r="D3235" s="3">
        <f>IF(newcards!D3234&lt;&gt;"",VLOOKUP(newcards!D3234,brand!$A$2:$B$30,2,FALSE),"")</f>
        <v>1</v>
      </c>
      <c r="E3235" s="3">
        <f>IF(newcards!E3234&lt;&gt;"",VLOOKUP(newcards!E3234,series!$A$2:$B$228,2,FALSE),)</f>
        <v>163</v>
      </c>
      <c r="F3235" s="3">
        <f>IF(newcards!F3234&lt;&gt;"",VLOOKUP(newcards!F3234,category!$A$2:$B$82,2,FALSE),)</f>
        <v>79</v>
      </c>
      <c r="G3235" s="3" t="str">
        <f>IF(newcards!G3234&lt;&gt;"",VLOOKUP(newcards!G3234,subcategory!$A$2:$B$680,2,FALSE),"")</f>
        <v/>
      </c>
      <c r="H3235" s="3">
        <f>newcards!H3234</f>
        <v>398</v>
      </c>
      <c r="I3235" s="3" t="str">
        <f>newcards!I3234</f>
        <v xml:space="preserve"> </v>
      </c>
      <c r="J3235" s="3">
        <f>IF(newcards!J3234&lt;&gt;"",VLOOKUP(newcards!J3234,player!$A$2:$B$7503,2,FALSE),"")</f>
        <v>1690</v>
      </c>
      <c r="K3235" s="3" t="str">
        <f>IF(newcards!K3234&lt;&gt;"",VLOOKUP(newcards!K3234,playernameext!$A$2:$B$32,2,FALSE),"")</f>
        <v/>
      </c>
      <c r="L3235" s="3">
        <f>IF(newcards!L3234&lt;&gt;"",VLOOKUP(newcards!L3234,team!$A$2:$B$538,2,FALSE),"")</f>
        <v>33</v>
      </c>
      <c r="M3235" s="5">
        <f>IF(newcards!M3234&lt;&gt;"", newcards!M3234, "")</f>
        <v>50</v>
      </c>
      <c r="N3235" s="5" t="str">
        <f>IF(newcards!N3234&lt;&gt;"", newcards!N3234, "")</f>
        <v>N</v>
      </c>
      <c r="O3235" s="5" t="str">
        <f>IF(newcards!O3234&lt;&gt;"", newcards!O3234, "")</f>
        <v/>
      </c>
      <c r="P3235" s="5" t="str">
        <f>IF(newcards!P3234&lt;&gt;"", newcards!P3234, "")</f>
        <v/>
      </c>
      <c r="Q3235" s="5" t="str">
        <f>IF(newcards!Q3234&lt;&gt;"", newcards!Q3234, "")</f>
        <v/>
      </c>
    </row>
    <row r="3236" spans="1:17" x14ac:dyDescent="0.25">
      <c r="A3236" s="3"/>
      <c r="B3236" s="5">
        <f>IF(newcards!B3235&lt;&gt;"",VLOOKUP(newcards!B3235,sport!$A$2:$B$8,2,FALSE),"")</f>
        <v>1</v>
      </c>
      <c r="C3236" s="3">
        <f>newcards!C3235</f>
        <v>2016</v>
      </c>
      <c r="D3236" s="3">
        <f>IF(newcards!D3235&lt;&gt;"",VLOOKUP(newcards!D3235,brand!$A$2:$B$30,2,FALSE),"")</f>
        <v>1</v>
      </c>
      <c r="E3236" s="3">
        <f>IF(newcards!E3235&lt;&gt;"",VLOOKUP(newcards!E3235,series!$A$2:$B$228,2,FALSE),)</f>
        <v>163</v>
      </c>
      <c r="F3236" s="3">
        <f>IF(newcards!F3235&lt;&gt;"",VLOOKUP(newcards!F3235,category!$A$2:$B$82,2,FALSE),)</f>
        <v>79</v>
      </c>
      <c r="G3236" s="3" t="str">
        <f>IF(newcards!G3235&lt;&gt;"",VLOOKUP(newcards!G3235,subcategory!$A$2:$B$680,2,FALSE),"")</f>
        <v/>
      </c>
      <c r="H3236" s="3">
        <f>newcards!H3235</f>
        <v>399</v>
      </c>
      <c r="I3236" s="3" t="str">
        <f>newcards!I3235</f>
        <v xml:space="preserve"> </v>
      </c>
      <c r="J3236" s="3">
        <f>IF(newcards!J3235&lt;&gt;"",VLOOKUP(newcards!J3235,player!$A$2:$B$7503,2,FALSE),"")</f>
        <v>4054</v>
      </c>
      <c r="K3236" s="3" t="str">
        <f>IF(newcards!K3235&lt;&gt;"",VLOOKUP(newcards!K3235,playernameext!$A$2:$B$32,2,FALSE),"")</f>
        <v/>
      </c>
      <c r="L3236" s="3">
        <f>IF(newcards!L3235&lt;&gt;"",VLOOKUP(newcards!L3235,team!$A$2:$B$538,2,FALSE),"")</f>
        <v>45</v>
      </c>
      <c r="M3236" s="5">
        <f>IF(newcards!M3235&lt;&gt;"", newcards!M3235, "")</f>
        <v>50</v>
      </c>
      <c r="N3236" s="5" t="str">
        <f>IF(newcards!N3235&lt;&gt;"", newcards!N3235, "")</f>
        <v>N</v>
      </c>
      <c r="O3236" s="5" t="str">
        <f>IF(newcards!O3235&lt;&gt;"", newcards!O3235, "")</f>
        <v/>
      </c>
      <c r="P3236" s="5" t="str">
        <f>IF(newcards!P3235&lt;&gt;"", newcards!P3235, "")</f>
        <v/>
      </c>
      <c r="Q3236" s="5" t="str">
        <f>IF(newcards!Q3235&lt;&gt;"", newcards!Q3235, "")</f>
        <v/>
      </c>
    </row>
    <row r="3237" spans="1:17" x14ac:dyDescent="0.25">
      <c r="A3237" s="3"/>
      <c r="B3237" s="5">
        <f>IF(newcards!B3236&lt;&gt;"",VLOOKUP(newcards!B3236,sport!$A$2:$B$8,2,FALSE),"")</f>
        <v>1</v>
      </c>
      <c r="C3237" s="3">
        <f>newcards!C3236</f>
        <v>2016</v>
      </c>
      <c r="D3237" s="3">
        <f>IF(newcards!D3236&lt;&gt;"",VLOOKUP(newcards!D3236,brand!$A$2:$B$30,2,FALSE),"")</f>
        <v>1</v>
      </c>
      <c r="E3237" s="3">
        <f>IF(newcards!E3236&lt;&gt;"",VLOOKUP(newcards!E3236,series!$A$2:$B$228,2,FALSE),)</f>
        <v>163</v>
      </c>
      <c r="F3237" s="3">
        <f>IF(newcards!F3236&lt;&gt;"",VLOOKUP(newcards!F3236,category!$A$2:$B$82,2,FALSE),)</f>
        <v>79</v>
      </c>
      <c r="G3237" s="3" t="str">
        <f>IF(newcards!G3236&lt;&gt;"",VLOOKUP(newcards!G3236,subcategory!$A$2:$B$680,2,FALSE),"")</f>
        <v/>
      </c>
      <c r="H3237" s="3">
        <f>newcards!H3236</f>
        <v>400</v>
      </c>
      <c r="I3237" s="3" t="str">
        <f>newcards!I3236</f>
        <v xml:space="preserve"> </v>
      </c>
      <c r="J3237" s="3">
        <f>IF(newcards!J3236&lt;&gt;"",VLOOKUP(newcards!J3236,player!$A$2:$B$7503,2,FALSE),"")</f>
        <v>2069</v>
      </c>
      <c r="K3237" s="3" t="str">
        <f>IF(newcards!K3236&lt;&gt;"",VLOOKUP(newcards!K3236,playernameext!$A$2:$B$32,2,FALSE),"")</f>
        <v/>
      </c>
      <c r="L3237" s="3">
        <f>IF(newcards!L3236&lt;&gt;"",VLOOKUP(newcards!L3236,team!$A$2:$B$538,2,FALSE),"")</f>
        <v>19</v>
      </c>
      <c r="M3237" s="5">
        <f>IF(newcards!M3236&lt;&gt;"", newcards!M3236, "")</f>
        <v>50</v>
      </c>
      <c r="N3237" s="5" t="str">
        <f>IF(newcards!N3236&lt;&gt;"", newcards!N3236, "")</f>
        <v>N</v>
      </c>
      <c r="O3237" s="5" t="str">
        <f>IF(newcards!O3236&lt;&gt;"", newcards!O3236, "")</f>
        <v/>
      </c>
      <c r="P3237" s="5" t="str">
        <f>IF(newcards!P3236&lt;&gt;"", newcards!P3236, "")</f>
        <v/>
      </c>
      <c r="Q3237" s="5" t="str">
        <f>IF(newcards!Q3236&lt;&gt;"", newcards!Q3236, "")</f>
        <v/>
      </c>
    </row>
    <row r="3238" spans="1:17" x14ac:dyDescent="0.25">
      <c r="A3238" s="3"/>
      <c r="B3238" s="5">
        <f>IF(newcards!B3237&lt;&gt;"",VLOOKUP(newcards!B3237,sport!$A$2:$B$8,2,FALSE),"")</f>
        <v>1</v>
      </c>
      <c r="C3238" s="3">
        <f>newcards!C3237</f>
        <v>2016</v>
      </c>
      <c r="D3238" s="3">
        <f>IF(newcards!D3237&lt;&gt;"",VLOOKUP(newcards!D3237,brand!$A$2:$B$30,2,FALSE),"")</f>
        <v>1</v>
      </c>
      <c r="E3238" s="3">
        <f>IF(newcards!E3237&lt;&gt;"",VLOOKUP(newcards!E3237,series!$A$2:$B$228,2,FALSE),)</f>
        <v>163</v>
      </c>
      <c r="F3238" s="3">
        <f>IF(newcards!F3237&lt;&gt;"",VLOOKUP(newcards!F3237,category!$A$2:$B$82,2,FALSE),)</f>
        <v>79</v>
      </c>
      <c r="G3238" s="3" t="str">
        <f>IF(newcards!G3237&lt;&gt;"",VLOOKUP(newcards!G3237,subcategory!$A$2:$B$680,2,FALSE),"")</f>
        <v/>
      </c>
      <c r="H3238" s="3">
        <f>newcards!H3237</f>
        <v>401</v>
      </c>
      <c r="I3238" s="3" t="str">
        <f>newcards!I3237</f>
        <v xml:space="preserve"> </v>
      </c>
      <c r="J3238" s="3">
        <f>IF(newcards!J3237&lt;&gt;"",VLOOKUP(newcards!J3237,player!$A$2:$B$7503,2,FALSE),"")</f>
        <v>6872</v>
      </c>
      <c r="K3238" s="3" t="str">
        <f>IF(newcards!K3237&lt;&gt;"",VLOOKUP(newcards!K3237,playernameext!$A$2:$B$32,2,FALSE),"")</f>
        <v/>
      </c>
      <c r="L3238" s="3">
        <f>IF(newcards!L3237&lt;&gt;"",VLOOKUP(newcards!L3237,team!$A$2:$B$538,2,FALSE),"")</f>
        <v>3</v>
      </c>
      <c r="M3238" s="5">
        <f>IF(newcards!M3237&lt;&gt;"", newcards!M3237, "")</f>
        <v>50</v>
      </c>
      <c r="N3238" s="5" t="str">
        <f>IF(newcards!N3237&lt;&gt;"", newcards!N3237, "")</f>
        <v>N</v>
      </c>
      <c r="O3238" s="5" t="str">
        <f>IF(newcards!O3237&lt;&gt;"", newcards!O3237, "")</f>
        <v/>
      </c>
      <c r="P3238" s="5" t="str">
        <f>IF(newcards!P3237&lt;&gt;"", newcards!P3237, "")</f>
        <v/>
      </c>
      <c r="Q3238" s="5" t="str">
        <f>IF(newcards!Q3237&lt;&gt;"", newcards!Q3237, "")</f>
        <v/>
      </c>
    </row>
    <row r="3239" spans="1:17" x14ac:dyDescent="0.25">
      <c r="A3239" s="3"/>
      <c r="B3239" s="5">
        <f>IF(newcards!B3238&lt;&gt;"",VLOOKUP(newcards!B3238,sport!$A$2:$B$8,2,FALSE),"")</f>
        <v>1</v>
      </c>
      <c r="C3239" s="3">
        <f>newcards!C3238</f>
        <v>2016</v>
      </c>
      <c r="D3239" s="3">
        <f>IF(newcards!D3238&lt;&gt;"",VLOOKUP(newcards!D3238,brand!$A$2:$B$30,2,FALSE),"")</f>
        <v>1</v>
      </c>
      <c r="E3239" s="3">
        <f>IF(newcards!E3238&lt;&gt;"",VLOOKUP(newcards!E3238,series!$A$2:$B$228,2,FALSE),)</f>
        <v>163</v>
      </c>
      <c r="F3239" s="3">
        <f>IF(newcards!F3238&lt;&gt;"",VLOOKUP(newcards!F3238,category!$A$2:$B$82,2,FALSE),)</f>
        <v>79</v>
      </c>
      <c r="G3239" s="3">
        <f>IF(newcards!G3238&lt;&gt;"",VLOOKUP(newcards!G3238,subcategory!$A$2:$B$680,2,FALSE),"")</f>
        <v>257</v>
      </c>
      <c r="H3239" s="3">
        <f>newcards!H3238</f>
        <v>402</v>
      </c>
      <c r="I3239" s="3" t="str">
        <f>newcards!I3238</f>
        <v xml:space="preserve"> </v>
      </c>
      <c r="J3239" s="3">
        <f>IF(newcards!J3238&lt;&gt;"",VLOOKUP(newcards!J3238,player!$A$2:$B$7503,2,FALSE),"")</f>
        <v>7124</v>
      </c>
      <c r="K3239" s="3" t="str">
        <f>IF(newcards!K3238&lt;&gt;"",VLOOKUP(newcards!K3238,playernameext!$A$2:$B$32,2,FALSE),"")</f>
        <v/>
      </c>
      <c r="L3239" s="3">
        <f>IF(newcards!L3238&lt;&gt;"",VLOOKUP(newcards!L3238,team!$A$2:$B$538,2,FALSE),"")</f>
        <v>40</v>
      </c>
      <c r="M3239" s="5">
        <f>IF(newcards!M3238&lt;&gt;"", newcards!M3238, "")</f>
        <v>50</v>
      </c>
      <c r="N3239" s="5" t="str">
        <f>IF(newcards!N3238&lt;&gt;"", newcards!N3238, "")</f>
        <v>N</v>
      </c>
      <c r="O3239" s="5" t="str">
        <f>IF(newcards!O3238&lt;&gt;"", newcards!O3238, "")</f>
        <v/>
      </c>
      <c r="P3239" s="5" t="str">
        <f>IF(newcards!P3238&lt;&gt;"", newcards!P3238, "")</f>
        <v/>
      </c>
      <c r="Q3239" s="5" t="str">
        <f>IF(newcards!Q3238&lt;&gt;"", newcards!Q3238, "")</f>
        <v/>
      </c>
    </row>
    <row r="3240" spans="1:17" x14ac:dyDescent="0.25">
      <c r="A3240" s="3"/>
      <c r="B3240" s="5">
        <f>IF(newcards!B3239&lt;&gt;"",VLOOKUP(newcards!B3239,sport!$A$2:$B$8,2,FALSE),"")</f>
        <v>1</v>
      </c>
      <c r="C3240" s="3">
        <f>newcards!C3239</f>
        <v>2016</v>
      </c>
      <c r="D3240" s="3">
        <f>IF(newcards!D3239&lt;&gt;"",VLOOKUP(newcards!D3239,brand!$A$2:$B$30,2,FALSE),"")</f>
        <v>1</v>
      </c>
      <c r="E3240" s="3">
        <f>IF(newcards!E3239&lt;&gt;"",VLOOKUP(newcards!E3239,series!$A$2:$B$228,2,FALSE),)</f>
        <v>163</v>
      </c>
      <c r="F3240" s="3">
        <f>IF(newcards!F3239&lt;&gt;"",VLOOKUP(newcards!F3239,category!$A$2:$B$82,2,FALSE),)</f>
        <v>79</v>
      </c>
      <c r="G3240" s="3" t="str">
        <f>IF(newcards!G3239&lt;&gt;"",VLOOKUP(newcards!G3239,subcategory!$A$2:$B$680,2,FALSE),"")</f>
        <v/>
      </c>
      <c r="H3240" s="3">
        <f>newcards!H3239</f>
        <v>403</v>
      </c>
      <c r="I3240" s="3" t="str">
        <f>newcards!I3239</f>
        <v xml:space="preserve"> </v>
      </c>
      <c r="J3240" s="3">
        <f>IF(newcards!J3239&lt;&gt;"",VLOOKUP(newcards!J3239,player!$A$2:$B$7503,2,FALSE),"")</f>
        <v>6917</v>
      </c>
      <c r="K3240" s="3" t="str">
        <f>IF(newcards!K3239&lt;&gt;"",VLOOKUP(newcards!K3239,playernameext!$A$2:$B$32,2,FALSE),"")</f>
        <v/>
      </c>
      <c r="L3240" s="3">
        <f>IF(newcards!L3239&lt;&gt;"",VLOOKUP(newcards!L3239,team!$A$2:$B$538,2,FALSE),"")</f>
        <v>3</v>
      </c>
      <c r="M3240" s="5">
        <f>IF(newcards!M3239&lt;&gt;"", newcards!M3239, "")</f>
        <v>50</v>
      </c>
      <c r="N3240" s="5" t="str">
        <f>IF(newcards!N3239&lt;&gt;"", newcards!N3239, "")</f>
        <v>N</v>
      </c>
      <c r="O3240" s="5" t="str">
        <f>IF(newcards!O3239&lt;&gt;"", newcards!O3239, "")</f>
        <v/>
      </c>
      <c r="P3240" s="5" t="str">
        <f>IF(newcards!P3239&lt;&gt;"", newcards!P3239, "")</f>
        <v/>
      </c>
      <c r="Q3240" s="5" t="str">
        <f>IF(newcards!Q3239&lt;&gt;"", newcards!Q3239, "")</f>
        <v/>
      </c>
    </row>
    <row r="3241" spans="1:17" x14ac:dyDescent="0.25">
      <c r="A3241" s="3"/>
      <c r="B3241" s="5">
        <f>IF(newcards!B3240&lt;&gt;"",VLOOKUP(newcards!B3240,sport!$A$2:$B$8,2,FALSE),"")</f>
        <v>1</v>
      </c>
      <c r="C3241" s="3">
        <f>newcards!C3240</f>
        <v>2016</v>
      </c>
      <c r="D3241" s="3">
        <f>IF(newcards!D3240&lt;&gt;"",VLOOKUP(newcards!D3240,brand!$A$2:$B$30,2,FALSE),"")</f>
        <v>1</v>
      </c>
      <c r="E3241" s="3">
        <f>IF(newcards!E3240&lt;&gt;"",VLOOKUP(newcards!E3240,series!$A$2:$B$228,2,FALSE),)</f>
        <v>163</v>
      </c>
      <c r="F3241" s="3">
        <f>IF(newcards!F3240&lt;&gt;"",VLOOKUP(newcards!F3240,category!$A$2:$B$82,2,FALSE),)</f>
        <v>79</v>
      </c>
      <c r="G3241" s="3" t="str">
        <f>IF(newcards!G3240&lt;&gt;"",VLOOKUP(newcards!G3240,subcategory!$A$2:$B$680,2,FALSE),"")</f>
        <v/>
      </c>
      <c r="H3241" s="3">
        <f>newcards!H3240</f>
        <v>404</v>
      </c>
      <c r="I3241" s="3" t="str">
        <f>newcards!I3240</f>
        <v xml:space="preserve"> </v>
      </c>
      <c r="J3241" s="3">
        <f>IF(newcards!J3240&lt;&gt;"",VLOOKUP(newcards!J3240,player!$A$2:$B$7503,2,FALSE),"")</f>
        <v>7495</v>
      </c>
      <c r="K3241" s="3" t="str">
        <f>IF(newcards!K3240&lt;&gt;"",VLOOKUP(newcards!K3240,playernameext!$A$2:$B$32,2,FALSE),"")</f>
        <v/>
      </c>
      <c r="L3241" s="3">
        <f>IF(newcards!L3240&lt;&gt;"",VLOOKUP(newcards!L3240,team!$A$2:$B$538,2,FALSE),"")</f>
        <v>59</v>
      </c>
      <c r="M3241" s="5">
        <f>IF(newcards!M3240&lt;&gt;"", newcards!M3240, "")</f>
        <v>50</v>
      </c>
      <c r="N3241" s="5" t="str">
        <f>IF(newcards!N3240&lt;&gt;"", newcards!N3240, "")</f>
        <v>N</v>
      </c>
      <c r="O3241" s="5" t="str">
        <f>IF(newcards!O3240&lt;&gt;"", newcards!O3240, "")</f>
        <v/>
      </c>
      <c r="P3241" s="5" t="str">
        <f>IF(newcards!P3240&lt;&gt;"", newcards!P3240, "")</f>
        <v/>
      </c>
      <c r="Q3241" s="5" t="str">
        <f>IF(newcards!Q3240&lt;&gt;"", newcards!Q3240, "")</f>
        <v/>
      </c>
    </row>
    <row r="3242" spans="1:17" x14ac:dyDescent="0.25">
      <c r="A3242" s="3"/>
      <c r="B3242" s="5">
        <f>IF(newcards!B3241&lt;&gt;"",VLOOKUP(newcards!B3241,sport!$A$2:$B$8,2,FALSE),"")</f>
        <v>1</v>
      </c>
      <c r="C3242" s="3">
        <f>newcards!C3241</f>
        <v>2016</v>
      </c>
      <c r="D3242" s="3">
        <f>IF(newcards!D3241&lt;&gt;"",VLOOKUP(newcards!D3241,brand!$A$2:$B$30,2,FALSE),"")</f>
        <v>1</v>
      </c>
      <c r="E3242" s="3">
        <f>IF(newcards!E3241&lt;&gt;"",VLOOKUP(newcards!E3241,series!$A$2:$B$228,2,FALSE),)</f>
        <v>163</v>
      </c>
      <c r="F3242" s="3">
        <f>IF(newcards!F3241&lt;&gt;"",VLOOKUP(newcards!F3241,category!$A$2:$B$82,2,FALSE),)</f>
        <v>79</v>
      </c>
      <c r="G3242" s="3" t="str">
        <f>IF(newcards!G3241&lt;&gt;"",VLOOKUP(newcards!G3241,subcategory!$A$2:$B$680,2,FALSE),"")</f>
        <v/>
      </c>
      <c r="H3242" s="3">
        <f>newcards!H3241</f>
        <v>405</v>
      </c>
      <c r="I3242" s="3" t="str">
        <f>newcards!I3241</f>
        <v xml:space="preserve"> </v>
      </c>
      <c r="J3242" s="3">
        <f>IF(newcards!J3241&lt;&gt;"",VLOOKUP(newcards!J3241,player!$A$2:$B$7503,2,FALSE),"")</f>
        <v>5779</v>
      </c>
      <c r="K3242" s="3" t="str">
        <f>IF(newcards!K3241&lt;&gt;"",VLOOKUP(newcards!K3241,playernameext!$A$2:$B$32,2,FALSE),"")</f>
        <v/>
      </c>
      <c r="L3242" s="3">
        <f>IF(newcards!L3241&lt;&gt;"",VLOOKUP(newcards!L3241,team!$A$2:$B$538,2,FALSE),"")</f>
        <v>89</v>
      </c>
      <c r="M3242" s="5">
        <f>IF(newcards!M3241&lt;&gt;"", newcards!M3241, "")</f>
        <v>50</v>
      </c>
      <c r="N3242" s="5" t="str">
        <f>IF(newcards!N3241&lt;&gt;"", newcards!N3241, "")</f>
        <v>N</v>
      </c>
      <c r="O3242" s="5" t="str">
        <f>IF(newcards!O3241&lt;&gt;"", newcards!O3241, "")</f>
        <v/>
      </c>
      <c r="P3242" s="5" t="str">
        <f>IF(newcards!P3241&lt;&gt;"", newcards!P3241, "")</f>
        <v/>
      </c>
      <c r="Q3242" s="5" t="str">
        <f>IF(newcards!Q3241&lt;&gt;"", newcards!Q3241, "")</f>
        <v/>
      </c>
    </row>
    <row r="3243" spans="1:17" x14ac:dyDescent="0.25">
      <c r="A3243" s="3"/>
      <c r="B3243" s="5">
        <f>IF(newcards!B3242&lt;&gt;"",VLOOKUP(newcards!B3242,sport!$A$2:$B$8,2,FALSE),"")</f>
        <v>1</v>
      </c>
      <c r="C3243" s="3">
        <f>newcards!C3242</f>
        <v>2016</v>
      </c>
      <c r="D3243" s="3">
        <f>IF(newcards!D3242&lt;&gt;"",VLOOKUP(newcards!D3242,brand!$A$2:$B$30,2,FALSE),"")</f>
        <v>1</v>
      </c>
      <c r="E3243" s="3">
        <f>IF(newcards!E3242&lt;&gt;"",VLOOKUP(newcards!E3242,series!$A$2:$B$228,2,FALSE),)</f>
        <v>163</v>
      </c>
      <c r="F3243" s="3">
        <f>IF(newcards!F3242&lt;&gt;"",VLOOKUP(newcards!F3242,category!$A$2:$B$82,2,FALSE),)</f>
        <v>79</v>
      </c>
      <c r="G3243" s="3" t="str">
        <f>IF(newcards!G3242&lt;&gt;"",VLOOKUP(newcards!G3242,subcategory!$A$2:$B$680,2,FALSE),"")</f>
        <v/>
      </c>
      <c r="H3243" s="3">
        <f>newcards!H3242</f>
        <v>406</v>
      </c>
      <c r="I3243" s="3" t="str">
        <f>newcards!I3242</f>
        <v xml:space="preserve"> </v>
      </c>
      <c r="J3243" s="3">
        <f>IF(newcards!J3242&lt;&gt;"",VLOOKUP(newcards!J3242,player!$A$2:$B$7503,2,FALSE),"")</f>
        <v>7486</v>
      </c>
      <c r="K3243" s="3" t="str">
        <f>IF(newcards!K3242&lt;&gt;"",VLOOKUP(newcards!K3242,playernameext!$A$2:$B$32,2,FALSE),"")</f>
        <v/>
      </c>
      <c r="L3243" s="3">
        <f>IF(newcards!L3242&lt;&gt;"",VLOOKUP(newcards!L3242,team!$A$2:$B$538,2,FALSE),"")</f>
        <v>43</v>
      </c>
      <c r="M3243" s="5">
        <f>IF(newcards!M3242&lt;&gt;"", newcards!M3242, "")</f>
        <v>50</v>
      </c>
      <c r="N3243" s="5" t="str">
        <f>IF(newcards!N3242&lt;&gt;"", newcards!N3242, "")</f>
        <v>N</v>
      </c>
      <c r="O3243" s="5" t="str">
        <f>IF(newcards!O3242&lt;&gt;"", newcards!O3242, "")</f>
        <v/>
      </c>
      <c r="P3243" s="5" t="str">
        <f>IF(newcards!P3242&lt;&gt;"", newcards!P3242, "")</f>
        <v/>
      </c>
      <c r="Q3243" s="5" t="str">
        <f>IF(newcards!Q3242&lt;&gt;"", newcards!Q3242, "")</f>
        <v/>
      </c>
    </row>
    <row r="3244" spans="1:17" x14ac:dyDescent="0.25">
      <c r="A3244" s="3"/>
      <c r="B3244" s="5">
        <f>IF(newcards!B3243&lt;&gt;"",VLOOKUP(newcards!B3243,sport!$A$2:$B$8,2,FALSE),"")</f>
        <v>1</v>
      </c>
      <c r="C3244" s="3">
        <f>newcards!C3243</f>
        <v>2016</v>
      </c>
      <c r="D3244" s="3">
        <f>IF(newcards!D3243&lt;&gt;"",VLOOKUP(newcards!D3243,brand!$A$2:$B$30,2,FALSE),"")</f>
        <v>1</v>
      </c>
      <c r="E3244" s="3">
        <f>IF(newcards!E3243&lt;&gt;"",VLOOKUP(newcards!E3243,series!$A$2:$B$228,2,FALSE),)</f>
        <v>163</v>
      </c>
      <c r="F3244" s="3">
        <f>IF(newcards!F3243&lt;&gt;"",VLOOKUP(newcards!F3243,category!$A$2:$B$82,2,FALSE),)</f>
        <v>79</v>
      </c>
      <c r="G3244" s="3" t="str">
        <f>IF(newcards!G3243&lt;&gt;"",VLOOKUP(newcards!G3243,subcategory!$A$2:$B$680,2,FALSE),"")</f>
        <v/>
      </c>
      <c r="H3244" s="3">
        <f>newcards!H3243</f>
        <v>407</v>
      </c>
      <c r="I3244" s="3" t="str">
        <f>newcards!I3243</f>
        <v xml:space="preserve"> </v>
      </c>
      <c r="J3244" s="3">
        <f>IF(newcards!J3243&lt;&gt;"",VLOOKUP(newcards!J3243,player!$A$2:$B$7503,2,FALSE),"")</f>
        <v>6843</v>
      </c>
      <c r="K3244" s="3" t="str">
        <f>IF(newcards!K3243&lt;&gt;"",VLOOKUP(newcards!K3243,playernameext!$A$2:$B$32,2,FALSE),"")</f>
        <v/>
      </c>
      <c r="L3244" s="3">
        <f>IF(newcards!L3243&lt;&gt;"",VLOOKUP(newcards!L3243,team!$A$2:$B$538,2,FALSE),"")</f>
        <v>67</v>
      </c>
      <c r="M3244" s="5">
        <f>IF(newcards!M3243&lt;&gt;"", newcards!M3243, "")</f>
        <v>50</v>
      </c>
      <c r="N3244" s="5" t="str">
        <f>IF(newcards!N3243&lt;&gt;"", newcards!N3243, "")</f>
        <v>N</v>
      </c>
      <c r="O3244" s="5" t="str">
        <f>IF(newcards!O3243&lt;&gt;"", newcards!O3243, "")</f>
        <v/>
      </c>
      <c r="P3244" s="5" t="str">
        <f>IF(newcards!P3243&lt;&gt;"", newcards!P3243, "")</f>
        <v/>
      </c>
      <c r="Q3244" s="5" t="str">
        <f>IF(newcards!Q3243&lt;&gt;"", newcards!Q3243, "")</f>
        <v/>
      </c>
    </row>
    <row r="3245" spans="1:17" x14ac:dyDescent="0.25">
      <c r="A3245" s="3"/>
      <c r="B3245" s="5">
        <f>IF(newcards!B3244&lt;&gt;"",VLOOKUP(newcards!B3244,sport!$A$2:$B$8,2,FALSE),"")</f>
        <v>1</v>
      </c>
      <c r="C3245" s="3">
        <f>newcards!C3244</f>
        <v>2016</v>
      </c>
      <c r="D3245" s="3">
        <f>IF(newcards!D3244&lt;&gt;"",VLOOKUP(newcards!D3244,brand!$A$2:$B$30,2,FALSE),"")</f>
        <v>1</v>
      </c>
      <c r="E3245" s="3">
        <f>IF(newcards!E3244&lt;&gt;"",VLOOKUP(newcards!E3244,series!$A$2:$B$228,2,FALSE),)</f>
        <v>163</v>
      </c>
      <c r="F3245" s="3">
        <f>IF(newcards!F3244&lt;&gt;"",VLOOKUP(newcards!F3244,category!$A$2:$B$82,2,FALSE),)</f>
        <v>79</v>
      </c>
      <c r="G3245" s="3" t="str">
        <f>IF(newcards!G3244&lt;&gt;"",VLOOKUP(newcards!G3244,subcategory!$A$2:$B$680,2,FALSE),"")</f>
        <v/>
      </c>
      <c r="H3245" s="3">
        <f>newcards!H3244</f>
        <v>408</v>
      </c>
      <c r="I3245" s="3" t="str">
        <f>newcards!I3244</f>
        <v xml:space="preserve"> </v>
      </c>
      <c r="J3245" s="3">
        <f>IF(newcards!J3244&lt;&gt;"",VLOOKUP(newcards!J3244,player!$A$2:$B$7503,2,FALSE),"")</f>
        <v>7239</v>
      </c>
      <c r="K3245" s="3" t="str">
        <f>IF(newcards!K3244&lt;&gt;"",VLOOKUP(newcards!K3244,playernameext!$A$2:$B$32,2,FALSE),"")</f>
        <v/>
      </c>
      <c r="L3245" s="3">
        <f>IF(newcards!L3244&lt;&gt;"",VLOOKUP(newcards!L3244,team!$A$2:$B$538,2,FALSE),"")</f>
        <v>43</v>
      </c>
      <c r="M3245" s="5">
        <f>IF(newcards!M3244&lt;&gt;"", newcards!M3244, "")</f>
        <v>50</v>
      </c>
      <c r="N3245" s="5" t="str">
        <f>IF(newcards!N3244&lt;&gt;"", newcards!N3244, "")</f>
        <v>N</v>
      </c>
      <c r="O3245" s="5" t="str">
        <f>IF(newcards!O3244&lt;&gt;"", newcards!O3244, "")</f>
        <v/>
      </c>
      <c r="P3245" s="5" t="str">
        <f>IF(newcards!P3244&lt;&gt;"", newcards!P3244, "")</f>
        <v/>
      </c>
      <c r="Q3245" s="5" t="str">
        <f>IF(newcards!Q3244&lt;&gt;"", newcards!Q3244, "")</f>
        <v/>
      </c>
    </row>
    <row r="3246" spans="1:17" x14ac:dyDescent="0.25">
      <c r="A3246" s="3"/>
      <c r="B3246" s="5">
        <f>IF(newcards!B3245&lt;&gt;"",VLOOKUP(newcards!B3245,sport!$A$2:$B$8,2,FALSE),"")</f>
        <v>1</v>
      </c>
      <c r="C3246" s="3">
        <f>newcards!C3245</f>
        <v>2016</v>
      </c>
      <c r="D3246" s="3">
        <f>IF(newcards!D3245&lt;&gt;"",VLOOKUP(newcards!D3245,brand!$A$2:$B$30,2,FALSE),"")</f>
        <v>1</v>
      </c>
      <c r="E3246" s="3">
        <f>IF(newcards!E3245&lt;&gt;"",VLOOKUP(newcards!E3245,series!$A$2:$B$228,2,FALSE),)</f>
        <v>163</v>
      </c>
      <c r="F3246" s="3">
        <f>IF(newcards!F3245&lt;&gt;"",VLOOKUP(newcards!F3245,category!$A$2:$B$82,2,FALSE),)</f>
        <v>79</v>
      </c>
      <c r="G3246" s="3" t="str">
        <f>IF(newcards!G3245&lt;&gt;"",VLOOKUP(newcards!G3245,subcategory!$A$2:$B$680,2,FALSE),"")</f>
        <v/>
      </c>
      <c r="H3246" s="3">
        <f>newcards!H3245</f>
        <v>409</v>
      </c>
      <c r="I3246" s="3" t="str">
        <f>newcards!I3245</f>
        <v xml:space="preserve"> </v>
      </c>
      <c r="J3246" s="3">
        <f>IF(newcards!J3245&lt;&gt;"",VLOOKUP(newcards!J3245,player!$A$2:$B$7503,2,FALSE),"")</f>
        <v>7129</v>
      </c>
      <c r="K3246" s="3" t="str">
        <f>IF(newcards!K3245&lt;&gt;"",VLOOKUP(newcards!K3245,playernameext!$A$2:$B$32,2,FALSE),"")</f>
        <v/>
      </c>
      <c r="L3246" s="3">
        <f>IF(newcards!L3245&lt;&gt;"",VLOOKUP(newcards!L3245,team!$A$2:$B$538,2,FALSE),"")</f>
        <v>3</v>
      </c>
      <c r="M3246" s="5">
        <f>IF(newcards!M3245&lt;&gt;"", newcards!M3245, "")</f>
        <v>50</v>
      </c>
      <c r="N3246" s="5" t="str">
        <f>IF(newcards!N3245&lt;&gt;"", newcards!N3245, "")</f>
        <v>N</v>
      </c>
      <c r="O3246" s="5" t="str">
        <f>IF(newcards!O3245&lt;&gt;"", newcards!O3245, "")</f>
        <v/>
      </c>
      <c r="P3246" s="5" t="str">
        <f>IF(newcards!P3245&lt;&gt;"", newcards!P3245, "")</f>
        <v/>
      </c>
      <c r="Q3246" s="5" t="str">
        <f>IF(newcards!Q3245&lt;&gt;"", newcards!Q3245, "")</f>
        <v/>
      </c>
    </row>
    <row r="3247" spans="1:17" x14ac:dyDescent="0.25">
      <c r="A3247" s="3"/>
      <c r="B3247" s="5">
        <f>IF(newcards!B3246&lt;&gt;"",VLOOKUP(newcards!B3246,sport!$A$2:$B$8,2,FALSE),"")</f>
        <v>1</v>
      </c>
      <c r="C3247" s="3">
        <f>newcards!C3246</f>
        <v>2016</v>
      </c>
      <c r="D3247" s="3">
        <f>IF(newcards!D3246&lt;&gt;"",VLOOKUP(newcards!D3246,brand!$A$2:$B$30,2,FALSE),"")</f>
        <v>1</v>
      </c>
      <c r="E3247" s="3">
        <f>IF(newcards!E3246&lt;&gt;"",VLOOKUP(newcards!E3246,series!$A$2:$B$228,2,FALSE),)</f>
        <v>163</v>
      </c>
      <c r="F3247" s="3">
        <f>IF(newcards!F3246&lt;&gt;"",VLOOKUP(newcards!F3246,category!$A$2:$B$82,2,FALSE),)</f>
        <v>79</v>
      </c>
      <c r="G3247" s="3" t="str">
        <f>IF(newcards!G3246&lt;&gt;"",VLOOKUP(newcards!G3246,subcategory!$A$2:$B$680,2,FALSE),"")</f>
        <v/>
      </c>
      <c r="H3247" s="3">
        <f>newcards!H3246</f>
        <v>410</v>
      </c>
      <c r="I3247" s="3" t="str">
        <f>newcards!I3246</f>
        <v xml:space="preserve"> </v>
      </c>
      <c r="J3247" s="3">
        <f>IF(newcards!J3246&lt;&gt;"",VLOOKUP(newcards!J3246,player!$A$2:$B$7503,2,FALSE),"")</f>
        <v>6959</v>
      </c>
      <c r="K3247" s="3" t="str">
        <f>IF(newcards!K3246&lt;&gt;"",VLOOKUP(newcards!K3246,playernameext!$A$2:$B$32,2,FALSE),"")</f>
        <v/>
      </c>
      <c r="L3247" s="3">
        <f>IF(newcards!L3246&lt;&gt;"",VLOOKUP(newcards!L3246,team!$A$2:$B$538,2,FALSE),"")</f>
        <v>45</v>
      </c>
      <c r="M3247" s="5">
        <f>IF(newcards!M3246&lt;&gt;"", newcards!M3246, "")</f>
        <v>50</v>
      </c>
      <c r="N3247" s="5" t="str">
        <f>IF(newcards!N3246&lt;&gt;"", newcards!N3246, "")</f>
        <v>N</v>
      </c>
      <c r="O3247" s="5" t="str">
        <f>IF(newcards!O3246&lt;&gt;"", newcards!O3246, "")</f>
        <v/>
      </c>
      <c r="P3247" s="5" t="str">
        <f>IF(newcards!P3246&lt;&gt;"", newcards!P3246, "")</f>
        <v/>
      </c>
      <c r="Q3247" s="5" t="str">
        <f>IF(newcards!Q3246&lt;&gt;"", newcards!Q3246, "")</f>
        <v/>
      </c>
    </row>
    <row r="3248" spans="1:17" x14ac:dyDescent="0.25">
      <c r="A3248" s="3"/>
      <c r="B3248" s="5">
        <f>IF(newcards!B3247&lt;&gt;"",VLOOKUP(newcards!B3247,sport!$A$2:$B$8,2,FALSE),"")</f>
        <v>1</v>
      </c>
      <c r="C3248" s="3">
        <f>newcards!C3247</f>
        <v>2016</v>
      </c>
      <c r="D3248" s="3">
        <f>IF(newcards!D3247&lt;&gt;"",VLOOKUP(newcards!D3247,brand!$A$2:$B$30,2,FALSE),"")</f>
        <v>1</v>
      </c>
      <c r="E3248" s="3">
        <f>IF(newcards!E3247&lt;&gt;"",VLOOKUP(newcards!E3247,series!$A$2:$B$228,2,FALSE),)</f>
        <v>163</v>
      </c>
      <c r="F3248" s="3">
        <f>IF(newcards!F3247&lt;&gt;"",VLOOKUP(newcards!F3247,category!$A$2:$B$82,2,FALSE),)</f>
        <v>79</v>
      </c>
      <c r="G3248" s="3" t="str">
        <f>IF(newcards!G3247&lt;&gt;"",VLOOKUP(newcards!G3247,subcategory!$A$2:$B$680,2,FALSE),"")</f>
        <v/>
      </c>
      <c r="H3248" s="3">
        <f>newcards!H3247</f>
        <v>411</v>
      </c>
      <c r="I3248" s="3" t="str">
        <f>newcards!I3247</f>
        <v xml:space="preserve"> </v>
      </c>
      <c r="J3248" s="3">
        <f>IF(newcards!J3247&lt;&gt;"",VLOOKUP(newcards!J3247,player!$A$2:$B$7503,2,FALSE),"")</f>
        <v>7394</v>
      </c>
      <c r="K3248" s="3" t="str">
        <f>IF(newcards!K3247&lt;&gt;"",VLOOKUP(newcards!K3247,playernameext!$A$2:$B$32,2,FALSE),"")</f>
        <v/>
      </c>
      <c r="L3248" s="3">
        <f>IF(newcards!L3247&lt;&gt;"",VLOOKUP(newcards!L3247,team!$A$2:$B$538,2,FALSE),"")</f>
        <v>14</v>
      </c>
      <c r="M3248" s="5">
        <f>IF(newcards!M3247&lt;&gt;"", newcards!M3247, "")</f>
        <v>50</v>
      </c>
      <c r="N3248" s="5" t="str">
        <f>IF(newcards!N3247&lt;&gt;"", newcards!N3247, "")</f>
        <v>N</v>
      </c>
      <c r="O3248" s="5" t="str">
        <f>IF(newcards!O3247&lt;&gt;"", newcards!O3247, "")</f>
        <v/>
      </c>
      <c r="P3248" s="5" t="str">
        <f>IF(newcards!P3247&lt;&gt;"", newcards!P3247, "")</f>
        <v/>
      </c>
      <c r="Q3248" s="5" t="str">
        <f>IF(newcards!Q3247&lt;&gt;"", newcards!Q3247, "")</f>
        <v/>
      </c>
    </row>
    <row r="3249" spans="1:17" x14ac:dyDescent="0.25">
      <c r="A3249" s="3"/>
      <c r="B3249" s="5">
        <f>IF(newcards!B3248&lt;&gt;"",VLOOKUP(newcards!B3248,sport!$A$2:$B$8,2,FALSE),"")</f>
        <v>1</v>
      </c>
      <c r="C3249" s="3">
        <f>newcards!C3248</f>
        <v>2016</v>
      </c>
      <c r="D3249" s="3">
        <f>IF(newcards!D3248&lt;&gt;"",VLOOKUP(newcards!D3248,brand!$A$2:$B$30,2,FALSE),"")</f>
        <v>1</v>
      </c>
      <c r="E3249" s="3">
        <f>IF(newcards!E3248&lt;&gt;"",VLOOKUP(newcards!E3248,series!$A$2:$B$228,2,FALSE),)</f>
        <v>163</v>
      </c>
      <c r="F3249" s="3">
        <f>IF(newcards!F3248&lt;&gt;"",VLOOKUP(newcards!F3248,category!$A$2:$B$82,2,FALSE),)</f>
        <v>79</v>
      </c>
      <c r="G3249" s="3" t="str">
        <f>IF(newcards!G3248&lt;&gt;"",VLOOKUP(newcards!G3248,subcategory!$A$2:$B$680,2,FALSE),"")</f>
        <v/>
      </c>
      <c r="H3249" s="3">
        <f>newcards!H3248</f>
        <v>412</v>
      </c>
      <c r="I3249" s="3" t="str">
        <f>newcards!I3248</f>
        <v xml:space="preserve"> </v>
      </c>
      <c r="J3249" s="3">
        <f>IF(newcards!J3248&lt;&gt;"",VLOOKUP(newcards!J3248,player!$A$2:$B$7503,2,FALSE),"")</f>
        <v>4569</v>
      </c>
      <c r="K3249" s="3" t="str">
        <f>IF(newcards!K3248&lt;&gt;"",VLOOKUP(newcards!K3248,playernameext!$A$2:$B$32,2,FALSE),"")</f>
        <v/>
      </c>
      <c r="L3249" s="3">
        <f>IF(newcards!L3248&lt;&gt;"",VLOOKUP(newcards!L3248,team!$A$2:$B$538,2,FALSE),"")</f>
        <v>40</v>
      </c>
      <c r="M3249" s="5">
        <f>IF(newcards!M3248&lt;&gt;"", newcards!M3248, "")</f>
        <v>50</v>
      </c>
      <c r="N3249" s="5" t="str">
        <f>IF(newcards!N3248&lt;&gt;"", newcards!N3248, "")</f>
        <v>N</v>
      </c>
      <c r="O3249" s="5" t="str">
        <f>IF(newcards!O3248&lt;&gt;"", newcards!O3248, "")</f>
        <v/>
      </c>
      <c r="P3249" s="5" t="str">
        <f>IF(newcards!P3248&lt;&gt;"", newcards!P3248, "")</f>
        <v/>
      </c>
      <c r="Q3249" s="5" t="str">
        <f>IF(newcards!Q3248&lt;&gt;"", newcards!Q3248, "")</f>
        <v/>
      </c>
    </row>
    <row r="3250" spans="1:17" x14ac:dyDescent="0.25">
      <c r="A3250" s="3"/>
      <c r="B3250" s="5">
        <f>IF(newcards!B3249&lt;&gt;"",VLOOKUP(newcards!B3249,sport!$A$2:$B$8,2,FALSE),"")</f>
        <v>1</v>
      </c>
      <c r="C3250" s="3">
        <f>newcards!C3249</f>
        <v>2016</v>
      </c>
      <c r="D3250" s="3">
        <f>IF(newcards!D3249&lt;&gt;"",VLOOKUP(newcards!D3249,brand!$A$2:$B$30,2,FALSE),"")</f>
        <v>1</v>
      </c>
      <c r="E3250" s="3">
        <f>IF(newcards!E3249&lt;&gt;"",VLOOKUP(newcards!E3249,series!$A$2:$B$228,2,FALSE),)</f>
        <v>163</v>
      </c>
      <c r="F3250" s="3">
        <f>IF(newcards!F3249&lt;&gt;"",VLOOKUP(newcards!F3249,category!$A$2:$B$82,2,FALSE),)</f>
        <v>79</v>
      </c>
      <c r="G3250" s="3" t="str">
        <f>IF(newcards!G3249&lt;&gt;"",VLOOKUP(newcards!G3249,subcategory!$A$2:$B$680,2,FALSE),"")</f>
        <v/>
      </c>
      <c r="H3250" s="3">
        <f>newcards!H3249</f>
        <v>413</v>
      </c>
      <c r="I3250" s="3" t="str">
        <f>newcards!I3249</f>
        <v xml:space="preserve"> </v>
      </c>
      <c r="J3250" s="3">
        <f>IF(newcards!J3249&lt;&gt;"",VLOOKUP(newcards!J3249,player!$A$2:$B$7503,2,FALSE),"")</f>
        <v>7199</v>
      </c>
      <c r="K3250" s="3" t="str">
        <f>IF(newcards!K3249&lt;&gt;"",VLOOKUP(newcards!K3249,playernameext!$A$2:$B$32,2,FALSE),"")</f>
        <v/>
      </c>
      <c r="L3250" s="3">
        <f>IF(newcards!L3249&lt;&gt;"",VLOOKUP(newcards!L3249,team!$A$2:$B$538,2,FALSE),"")</f>
        <v>59</v>
      </c>
      <c r="M3250" s="5">
        <f>IF(newcards!M3249&lt;&gt;"", newcards!M3249, "")</f>
        <v>50</v>
      </c>
      <c r="N3250" s="5" t="str">
        <f>IF(newcards!N3249&lt;&gt;"", newcards!N3249, "")</f>
        <v>N</v>
      </c>
      <c r="O3250" s="5" t="str">
        <f>IF(newcards!O3249&lt;&gt;"", newcards!O3249, "")</f>
        <v/>
      </c>
      <c r="P3250" s="5" t="str">
        <f>IF(newcards!P3249&lt;&gt;"", newcards!P3249, "")</f>
        <v/>
      </c>
      <c r="Q3250" s="5" t="str">
        <f>IF(newcards!Q3249&lt;&gt;"", newcards!Q3249, "")</f>
        <v/>
      </c>
    </row>
    <row r="3251" spans="1:17" x14ac:dyDescent="0.25">
      <c r="A3251" s="3"/>
      <c r="B3251" s="5">
        <f>IF(newcards!B3250&lt;&gt;"",VLOOKUP(newcards!B3250,sport!$A$2:$B$8,2,FALSE),"")</f>
        <v>1</v>
      </c>
      <c r="C3251" s="3">
        <f>newcards!C3250</f>
        <v>2016</v>
      </c>
      <c r="D3251" s="3">
        <f>IF(newcards!D3250&lt;&gt;"",VLOOKUP(newcards!D3250,brand!$A$2:$B$30,2,FALSE),"")</f>
        <v>1</v>
      </c>
      <c r="E3251" s="3">
        <f>IF(newcards!E3250&lt;&gt;"",VLOOKUP(newcards!E3250,series!$A$2:$B$228,2,FALSE),)</f>
        <v>163</v>
      </c>
      <c r="F3251" s="3">
        <f>IF(newcards!F3250&lt;&gt;"",VLOOKUP(newcards!F3250,category!$A$2:$B$82,2,FALSE),)</f>
        <v>79</v>
      </c>
      <c r="G3251" s="3" t="str">
        <f>IF(newcards!G3250&lt;&gt;"",VLOOKUP(newcards!G3250,subcategory!$A$2:$B$680,2,FALSE),"")</f>
        <v/>
      </c>
      <c r="H3251" s="3">
        <f>newcards!H3250</f>
        <v>414</v>
      </c>
      <c r="I3251" s="3" t="str">
        <f>newcards!I3250</f>
        <v xml:space="preserve"> </v>
      </c>
      <c r="J3251" s="3">
        <f>IF(newcards!J3250&lt;&gt;"",VLOOKUP(newcards!J3250,player!$A$2:$B$7503,2,FALSE),"")</f>
        <v>7146</v>
      </c>
      <c r="K3251" s="3" t="str">
        <f>IF(newcards!K3250&lt;&gt;"",VLOOKUP(newcards!K3250,playernameext!$A$2:$B$32,2,FALSE),"")</f>
        <v/>
      </c>
      <c r="L3251" s="3">
        <f>IF(newcards!L3250&lt;&gt;"",VLOOKUP(newcards!L3250,team!$A$2:$B$538,2,FALSE),"")</f>
        <v>61</v>
      </c>
      <c r="M3251" s="5">
        <f>IF(newcards!M3250&lt;&gt;"", newcards!M3250, "")</f>
        <v>50</v>
      </c>
      <c r="N3251" s="5" t="str">
        <f>IF(newcards!N3250&lt;&gt;"", newcards!N3250, "")</f>
        <v>N</v>
      </c>
      <c r="O3251" s="5" t="str">
        <f>IF(newcards!O3250&lt;&gt;"", newcards!O3250, "")</f>
        <v/>
      </c>
      <c r="P3251" s="5" t="str">
        <f>IF(newcards!P3250&lt;&gt;"", newcards!P3250, "")</f>
        <v/>
      </c>
      <c r="Q3251" s="5" t="str">
        <f>IF(newcards!Q3250&lt;&gt;"", newcards!Q3250, "")</f>
        <v/>
      </c>
    </row>
    <row r="3252" spans="1:17" x14ac:dyDescent="0.25">
      <c r="A3252" s="3"/>
      <c r="B3252" s="5">
        <f>IF(newcards!B3251&lt;&gt;"",VLOOKUP(newcards!B3251,sport!$A$2:$B$8,2,FALSE),"")</f>
        <v>1</v>
      </c>
      <c r="C3252" s="3">
        <f>newcards!C3251</f>
        <v>2016</v>
      </c>
      <c r="D3252" s="3">
        <f>IF(newcards!D3251&lt;&gt;"",VLOOKUP(newcards!D3251,brand!$A$2:$B$30,2,FALSE),"")</f>
        <v>1</v>
      </c>
      <c r="E3252" s="3">
        <f>IF(newcards!E3251&lt;&gt;"",VLOOKUP(newcards!E3251,series!$A$2:$B$228,2,FALSE),)</f>
        <v>163</v>
      </c>
      <c r="F3252" s="3">
        <f>IF(newcards!F3251&lt;&gt;"",VLOOKUP(newcards!F3251,category!$A$2:$B$82,2,FALSE),)</f>
        <v>79</v>
      </c>
      <c r="G3252" s="3" t="str">
        <f>IF(newcards!G3251&lt;&gt;"",VLOOKUP(newcards!G3251,subcategory!$A$2:$B$680,2,FALSE),"")</f>
        <v/>
      </c>
      <c r="H3252" s="3">
        <f>newcards!H3251</f>
        <v>415</v>
      </c>
      <c r="I3252" s="3" t="str">
        <f>newcards!I3251</f>
        <v xml:space="preserve"> </v>
      </c>
      <c r="J3252" s="3">
        <f>IF(newcards!J3251&lt;&gt;"",VLOOKUP(newcards!J3251,player!$A$2:$B$7503,2,FALSE),"")</f>
        <v>7393</v>
      </c>
      <c r="K3252" s="3" t="str">
        <f>IF(newcards!K3251&lt;&gt;"",VLOOKUP(newcards!K3251,playernameext!$A$2:$B$32,2,FALSE),"")</f>
        <v/>
      </c>
      <c r="L3252" s="3">
        <f>IF(newcards!L3251&lt;&gt;"",VLOOKUP(newcards!L3251,team!$A$2:$B$538,2,FALSE),"")</f>
        <v>84</v>
      </c>
      <c r="M3252" s="5">
        <f>IF(newcards!M3251&lt;&gt;"", newcards!M3251, "")</f>
        <v>50</v>
      </c>
      <c r="N3252" s="5" t="str">
        <f>IF(newcards!N3251&lt;&gt;"", newcards!N3251, "")</f>
        <v>N</v>
      </c>
      <c r="O3252" s="5" t="str">
        <f>IF(newcards!O3251&lt;&gt;"", newcards!O3251, "")</f>
        <v/>
      </c>
      <c r="P3252" s="5" t="str">
        <f>IF(newcards!P3251&lt;&gt;"", newcards!P3251, "")</f>
        <v/>
      </c>
      <c r="Q3252" s="5" t="str">
        <f>IF(newcards!Q3251&lt;&gt;"", newcards!Q3251, "")</f>
        <v/>
      </c>
    </row>
    <row r="3253" spans="1:17" x14ac:dyDescent="0.25">
      <c r="A3253" s="3"/>
      <c r="B3253" s="5">
        <f>IF(newcards!B3252&lt;&gt;"",VLOOKUP(newcards!B3252,sport!$A$2:$B$8,2,FALSE),"")</f>
        <v>1</v>
      </c>
      <c r="C3253" s="3">
        <f>newcards!C3252</f>
        <v>2016</v>
      </c>
      <c r="D3253" s="3">
        <f>IF(newcards!D3252&lt;&gt;"",VLOOKUP(newcards!D3252,brand!$A$2:$B$30,2,FALSE),"")</f>
        <v>1</v>
      </c>
      <c r="E3253" s="3">
        <f>IF(newcards!E3252&lt;&gt;"",VLOOKUP(newcards!E3252,series!$A$2:$B$228,2,FALSE),)</f>
        <v>163</v>
      </c>
      <c r="F3253" s="3">
        <f>IF(newcards!F3252&lt;&gt;"",VLOOKUP(newcards!F3252,category!$A$2:$B$82,2,FALSE),)</f>
        <v>79</v>
      </c>
      <c r="G3253" s="3" t="str">
        <f>IF(newcards!G3252&lt;&gt;"",VLOOKUP(newcards!G3252,subcategory!$A$2:$B$680,2,FALSE),"")</f>
        <v/>
      </c>
      <c r="H3253" s="3">
        <f>newcards!H3252</f>
        <v>416</v>
      </c>
      <c r="I3253" s="3" t="str">
        <f>newcards!I3252</f>
        <v xml:space="preserve"> </v>
      </c>
      <c r="J3253" s="3">
        <f>IF(newcards!J3252&lt;&gt;"",VLOOKUP(newcards!J3252,player!$A$2:$B$7503,2,FALSE),"")</f>
        <v>3820</v>
      </c>
      <c r="K3253" s="3" t="str">
        <f>IF(newcards!K3252&lt;&gt;"",VLOOKUP(newcards!K3252,playernameext!$A$2:$B$32,2,FALSE),"")</f>
        <v/>
      </c>
      <c r="L3253" s="3">
        <f>IF(newcards!L3252&lt;&gt;"",VLOOKUP(newcards!L3252,team!$A$2:$B$538,2,FALSE),"")</f>
        <v>85</v>
      </c>
      <c r="M3253" s="5">
        <f>IF(newcards!M3252&lt;&gt;"", newcards!M3252, "")</f>
        <v>50</v>
      </c>
      <c r="N3253" s="5" t="str">
        <f>IF(newcards!N3252&lt;&gt;"", newcards!N3252, "")</f>
        <v>N</v>
      </c>
      <c r="O3253" s="5" t="str">
        <f>IF(newcards!O3252&lt;&gt;"", newcards!O3252, "")</f>
        <v/>
      </c>
      <c r="P3253" s="5" t="str">
        <f>IF(newcards!P3252&lt;&gt;"", newcards!P3252, "")</f>
        <v/>
      </c>
      <c r="Q3253" s="5" t="str">
        <f>IF(newcards!Q3252&lt;&gt;"", newcards!Q3252, "")</f>
        <v/>
      </c>
    </row>
    <row r="3254" spans="1:17" x14ac:dyDescent="0.25">
      <c r="A3254" s="3"/>
      <c r="B3254" s="5">
        <f>IF(newcards!B3253&lt;&gt;"",VLOOKUP(newcards!B3253,sport!$A$2:$B$8,2,FALSE),"")</f>
        <v>1</v>
      </c>
      <c r="C3254" s="3">
        <f>newcards!C3253</f>
        <v>2016</v>
      </c>
      <c r="D3254" s="3">
        <f>IF(newcards!D3253&lt;&gt;"",VLOOKUP(newcards!D3253,brand!$A$2:$B$30,2,FALSE),"")</f>
        <v>1</v>
      </c>
      <c r="E3254" s="3">
        <f>IF(newcards!E3253&lt;&gt;"",VLOOKUP(newcards!E3253,series!$A$2:$B$228,2,FALSE),)</f>
        <v>163</v>
      </c>
      <c r="F3254" s="3">
        <f>IF(newcards!F3253&lt;&gt;"",VLOOKUP(newcards!F3253,category!$A$2:$B$82,2,FALSE),)</f>
        <v>79</v>
      </c>
      <c r="G3254" s="3" t="str">
        <f>IF(newcards!G3253&lt;&gt;"",VLOOKUP(newcards!G3253,subcategory!$A$2:$B$680,2,FALSE),"")</f>
        <v/>
      </c>
      <c r="H3254" s="3">
        <f>newcards!H3253</f>
        <v>417</v>
      </c>
      <c r="I3254" s="3" t="str">
        <f>newcards!I3253</f>
        <v xml:space="preserve"> </v>
      </c>
      <c r="J3254" s="3">
        <f>IF(newcards!J3253&lt;&gt;"",VLOOKUP(newcards!J3253,player!$A$2:$B$7503,2,FALSE),"")</f>
        <v>7036</v>
      </c>
      <c r="K3254" s="3" t="str">
        <f>IF(newcards!K3253&lt;&gt;"",VLOOKUP(newcards!K3253,playernameext!$A$2:$B$32,2,FALSE),"")</f>
        <v/>
      </c>
      <c r="L3254" s="3">
        <f>IF(newcards!L3253&lt;&gt;"",VLOOKUP(newcards!L3253,team!$A$2:$B$538,2,FALSE),"")</f>
        <v>93</v>
      </c>
      <c r="M3254" s="5">
        <f>IF(newcards!M3253&lt;&gt;"", newcards!M3253, "")</f>
        <v>50</v>
      </c>
      <c r="N3254" s="5" t="str">
        <f>IF(newcards!N3253&lt;&gt;"", newcards!N3253, "")</f>
        <v>N</v>
      </c>
      <c r="O3254" s="5" t="str">
        <f>IF(newcards!O3253&lt;&gt;"", newcards!O3253, "")</f>
        <v/>
      </c>
      <c r="P3254" s="5" t="str">
        <f>IF(newcards!P3253&lt;&gt;"", newcards!P3253, "")</f>
        <v/>
      </c>
      <c r="Q3254" s="5" t="str">
        <f>IF(newcards!Q3253&lt;&gt;"", newcards!Q3253, "")</f>
        <v/>
      </c>
    </row>
    <row r="3255" spans="1:17" x14ac:dyDescent="0.25">
      <c r="A3255" s="3"/>
      <c r="B3255" s="5">
        <f>IF(newcards!B3254&lt;&gt;"",VLOOKUP(newcards!B3254,sport!$A$2:$B$8,2,FALSE),"")</f>
        <v>1</v>
      </c>
      <c r="C3255" s="3">
        <f>newcards!C3254</f>
        <v>2016</v>
      </c>
      <c r="D3255" s="3">
        <f>IF(newcards!D3254&lt;&gt;"",VLOOKUP(newcards!D3254,brand!$A$2:$B$30,2,FALSE),"")</f>
        <v>1</v>
      </c>
      <c r="E3255" s="3">
        <f>IF(newcards!E3254&lt;&gt;"",VLOOKUP(newcards!E3254,series!$A$2:$B$228,2,FALSE),)</f>
        <v>163</v>
      </c>
      <c r="F3255" s="3">
        <f>IF(newcards!F3254&lt;&gt;"",VLOOKUP(newcards!F3254,category!$A$2:$B$82,2,FALSE),)</f>
        <v>79</v>
      </c>
      <c r="G3255" s="3" t="str">
        <f>IF(newcards!G3254&lt;&gt;"",VLOOKUP(newcards!G3254,subcategory!$A$2:$B$680,2,FALSE),"")</f>
        <v/>
      </c>
      <c r="H3255" s="3">
        <f>newcards!H3254</f>
        <v>418</v>
      </c>
      <c r="I3255" s="3" t="str">
        <f>newcards!I3254</f>
        <v xml:space="preserve"> </v>
      </c>
      <c r="J3255" s="3">
        <f>IF(newcards!J3254&lt;&gt;"",VLOOKUP(newcards!J3254,player!$A$2:$B$7503,2,FALSE),"")</f>
        <v>6850</v>
      </c>
      <c r="K3255" s="3" t="str">
        <f>IF(newcards!K3254&lt;&gt;"",VLOOKUP(newcards!K3254,playernameext!$A$2:$B$32,2,FALSE),"")</f>
        <v/>
      </c>
      <c r="L3255" s="3">
        <f>IF(newcards!L3254&lt;&gt;"",VLOOKUP(newcards!L3254,team!$A$2:$B$538,2,FALSE),"")</f>
        <v>1</v>
      </c>
      <c r="M3255" s="5">
        <f>IF(newcards!M3254&lt;&gt;"", newcards!M3254, "")</f>
        <v>50</v>
      </c>
      <c r="N3255" s="5" t="str">
        <f>IF(newcards!N3254&lt;&gt;"", newcards!N3254, "")</f>
        <v>N</v>
      </c>
      <c r="O3255" s="5" t="str">
        <f>IF(newcards!O3254&lt;&gt;"", newcards!O3254, "")</f>
        <v/>
      </c>
      <c r="P3255" s="5" t="str">
        <f>IF(newcards!P3254&lt;&gt;"", newcards!P3254, "")</f>
        <v/>
      </c>
      <c r="Q3255" s="5" t="str">
        <f>IF(newcards!Q3254&lt;&gt;"", newcards!Q3254, "")</f>
        <v/>
      </c>
    </row>
    <row r="3256" spans="1:17" x14ac:dyDescent="0.25">
      <c r="A3256" s="3"/>
      <c r="B3256" s="5">
        <f>IF(newcards!B3255&lt;&gt;"",VLOOKUP(newcards!B3255,sport!$A$2:$B$8,2,FALSE),"")</f>
        <v>1</v>
      </c>
      <c r="C3256" s="3">
        <f>newcards!C3255</f>
        <v>2016</v>
      </c>
      <c r="D3256" s="3">
        <f>IF(newcards!D3255&lt;&gt;"",VLOOKUP(newcards!D3255,brand!$A$2:$B$30,2,FALSE),"")</f>
        <v>1</v>
      </c>
      <c r="E3256" s="3">
        <f>IF(newcards!E3255&lt;&gt;"",VLOOKUP(newcards!E3255,series!$A$2:$B$228,2,FALSE),)</f>
        <v>163</v>
      </c>
      <c r="F3256" s="3">
        <f>IF(newcards!F3255&lt;&gt;"",VLOOKUP(newcards!F3255,category!$A$2:$B$82,2,FALSE),)</f>
        <v>79</v>
      </c>
      <c r="G3256" s="3" t="str">
        <f>IF(newcards!G3255&lt;&gt;"",VLOOKUP(newcards!G3255,subcategory!$A$2:$B$680,2,FALSE),"")</f>
        <v/>
      </c>
      <c r="H3256" s="3">
        <f>newcards!H3255</f>
        <v>419</v>
      </c>
      <c r="I3256" s="3" t="str">
        <f>newcards!I3255</f>
        <v xml:space="preserve"> </v>
      </c>
      <c r="J3256" s="3">
        <f>IF(newcards!J3255&lt;&gt;"",VLOOKUP(newcards!J3255,player!$A$2:$B$7503,2,FALSE),"")</f>
        <v>7368</v>
      </c>
      <c r="K3256" s="3" t="str">
        <f>IF(newcards!K3255&lt;&gt;"",VLOOKUP(newcards!K3255,playernameext!$A$2:$B$32,2,FALSE),"")</f>
        <v/>
      </c>
      <c r="L3256" s="3">
        <f>IF(newcards!L3255&lt;&gt;"",VLOOKUP(newcards!L3255,team!$A$2:$B$538,2,FALSE),"")</f>
        <v>76</v>
      </c>
      <c r="M3256" s="5">
        <f>IF(newcards!M3255&lt;&gt;"", newcards!M3255, "")</f>
        <v>50</v>
      </c>
      <c r="N3256" s="5" t="str">
        <f>IF(newcards!N3255&lt;&gt;"", newcards!N3255, "")</f>
        <v>N</v>
      </c>
      <c r="O3256" s="5" t="str">
        <f>IF(newcards!O3255&lt;&gt;"", newcards!O3255, "")</f>
        <v/>
      </c>
      <c r="P3256" s="5" t="str">
        <f>IF(newcards!P3255&lt;&gt;"", newcards!P3255, "")</f>
        <v/>
      </c>
      <c r="Q3256" s="5" t="str">
        <f>IF(newcards!Q3255&lt;&gt;"", newcards!Q3255, "")</f>
        <v/>
      </c>
    </row>
    <row r="3257" spans="1:17" x14ac:dyDescent="0.25">
      <c r="A3257" s="3"/>
      <c r="B3257" s="5">
        <f>IF(newcards!B3256&lt;&gt;"",VLOOKUP(newcards!B3256,sport!$A$2:$B$8,2,FALSE),"")</f>
        <v>1</v>
      </c>
      <c r="C3257" s="3">
        <f>newcards!C3256</f>
        <v>2016</v>
      </c>
      <c r="D3257" s="3">
        <f>IF(newcards!D3256&lt;&gt;"",VLOOKUP(newcards!D3256,brand!$A$2:$B$30,2,FALSE),"")</f>
        <v>1</v>
      </c>
      <c r="E3257" s="3">
        <f>IF(newcards!E3256&lt;&gt;"",VLOOKUP(newcards!E3256,series!$A$2:$B$228,2,FALSE),)</f>
        <v>163</v>
      </c>
      <c r="F3257" s="3">
        <f>IF(newcards!F3256&lt;&gt;"",VLOOKUP(newcards!F3256,category!$A$2:$B$82,2,FALSE),)</f>
        <v>79</v>
      </c>
      <c r="G3257" s="3" t="str">
        <f>IF(newcards!G3256&lt;&gt;"",VLOOKUP(newcards!G3256,subcategory!$A$2:$B$680,2,FALSE),"")</f>
        <v/>
      </c>
      <c r="H3257" s="3">
        <f>newcards!H3256</f>
        <v>420</v>
      </c>
      <c r="I3257" s="3" t="str">
        <f>newcards!I3256</f>
        <v xml:space="preserve"> </v>
      </c>
      <c r="J3257" s="3">
        <f>IF(newcards!J3256&lt;&gt;"",VLOOKUP(newcards!J3256,player!$A$2:$B$7503,2,FALSE),"")</f>
        <v>6900</v>
      </c>
      <c r="K3257" s="3" t="str">
        <f>IF(newcards!K3256&lt;&gt;"",VLOOKUP(newcards!K3256,playernameext!$A$2:$B$32,2,FALSE),"")</f>
        <v/>
      </c>
      <c r="L3257" s="3">
        <f>IF(newcards!L3256&lt;&gt;"",VLOOKUP(newcards!L3256,team!$A$2:$B$538,2,FALSE),"")</f>
        <v>96</v>
      </c>
      <c r="M3257" s="5">
        <f>IF(newcards!M3256&lt;&gt;"", newcards!M3256, "")</f>
        <v>50</v>
      </c>
      <c r="N3257" s="5" t="str">
        <f>IF(newcards!N3256&lt;&gt;"", newcards!N3256, "")</f>
        <v>N</v>
      </c>
      <c r="O3257" s="5" t="str">
        <f>IF(newcards!O3256&lt;&gt;"", newcards!O3256, "")</f>
        <v/>
      </c>
      <c r="P3257" s="5" t="str">
        <f>IF(newcards!P3256&lt;&gt;"", newcards!P3256, "")</f>
        <v/>
      </c>
      <c r="Q3257" s="5" t="str">
        <f>IF(newcards!Q3256&lt;&gt;"", newcards!Q3256, "")</f>
        <v/>
      </c>
    </row>
    <row r="3258" spans="1:17" x14ac:dyDescent="0.25">
      <c r="A3258" s="3"/>
      <c r="B3258" s="5">
        <f>IF(newcards!B3257&lt;&gt;"",VLOOKUP(newcards!B3257,sport!$A$2:$B$8,2,FALSE),"")</f>
        <v>1</v>
      </c>
      <c r="C3258" s="3">
        <f>newcards!C3257</f>
        <v>2016</v>
      </c>
      <c r="D3258" s="3">
        <f>IF(newcards!D3257&lt;&gt;"",VLOOKUP(newcards!D3257,brand!$A$2:$B$30,2,FALSE),"")</f>
        <v>1</v>
      </c>
      <c r="E3258" s="3">
        <f>IF(newcards!E3257&lt;&gt;"",VLOOKUP(newcards!E3257,series!$A$2:$B$228,2,FALSE),)</f>
        <v>163</v>
      </c>
      <c r="F3258" s="3">
        <f>IF(newcards!F3257&lt;&gt;"",VLOOKUP(newcards!F3257,category!$A$2:$B$82,2,FALSE),)</f>
        <v>79</v>
      </c>
      <c r="G3258" s="3" t="str">
        <f>IF(newcards!G3257&lt;&gt;"",VLOOKUP(newcards!G3257,subcategory!$A$2:$B$680,2,FALSE),"")</f>
        <v/>
      </c>
      <c r="H3258" s="3">
        <f>newcards!H3257</f>
        <v>421</v>
      </c>
      <c r="I3258" s="3" t="str">
        <f>newcards!I3257</f>
        <v xml:space="preserve"> </v>
      </c>
      <c r="J3258" s="3">
        <f>IF(newcards!J3257&lt;&gt;"",VLOOKUP(newcards!J3257,player!$A$2:$B$7503,2,FALSE),"")</f>
        <v>1456</v>
      </c>
      <c r="K3258" s="3" t="str">
        <f>IF(newcards!K3257&lt;&gt;"",VLOOKUP(newcards!K3257,playernameext!$A$2:$B$32,2,FALSE),"")</f>
        <v/>
      </c>
      <c r="L3258" s="3">
        <f>IF(newcards!L3257&lt;&gt;"",VLOOKUP(newcards!L3257,team!$A$2:$B$538,2,FALSE),"")</f>
        <v>76</v>
      </c>
      <c r="M3258" s="5">
        <f>IF(newcards!M3257&lt;&gt;"", newcards!M3257, "")</f>
        <v>50</v>
      </c>
      <c r="N3258" s="5" t="str">
        <f>IF(newcards!N3257&lt;&gt;"", newcards!N3257, "")</f>
        <v>N</v>
      </c>
      <c r="O3258" s="5" t="str">
        <f>IF(newcards!O3257&lt;&gt;"", newcards!O3257, "")</f>
        <v/>
      </c>
      <c r="P3258" s="5" t="str">
        <f>IF(newcards!P3257&lt;&gt;"", newcards!P3257, "")</f>
        <v/>
      </c>
      <c r="Q3258" s="5" t="str">
        <f>IF(newcards!Q3257&lt;&gt;"", newcards!Q3257, "")</f>
        <v/>
      </c>
    </row>
    <row r="3259" spans="1:17" x14ac:dyDescent="0.25">
      <c r="A3259" s="3"/>
      <c r="B3259" s="5">
        <f>IF(newcards!B3258&lt;&gt;"",VLOOKUP(newcards!B3258,sport!$A$2:$B$8,2,FALSE),"")</f>
        <v>1</v>
      </c>
      <c r="C3259" s="3">
        <f>newcards!C3258</f>
        <v>2016</v>
      </c>
      <c r="D3259" s="3">
        <f>IF(newcards!D3258&lt;&gt;"",VLOOKUP(newcards!D3258,brand!$A$2:$B$30,2,FALSE),"")</f>
        <v>1</v>
      </c>
      <c r="E3259" s="3">
        <f>IF(newcards!E3258&lt;&gt;"",VLOOKUP(newcards!E3258,series!$A$2:$B$228,2,FALSE),)</f>
        <v>163</v>
      </c>
      <c r="F3259" s="3">
        <f>IF(newcards!F3258&lt;&gt;"",VLOOKUP(newcards!F3258,category!$A$2:$B$82,2,FALSE),)</f>
        <v>79</v>
      </c>
      <c r="G3259" s="3" t="str">
        <f>IF(newcards!G3258&lt;&gt;"",VLOOKUP(newcards!G3258,subcategory!$A$2:$B$680,2,FALSE),"")</f>
        <v/>
      </c>
      <c r="H3259" s="3">
        <f>newcards!H3258</f>
        <v>422</v>
      </c>
      <c r="I3259" s="3" t="str">
        <f>newcards!I3258</f>
        <v xml:space="preserve"> </v>
      </c>
      <c r="J3259" s="3">
        <f>IF(newcards!J3258&lt;&gt;"",VLOOKUP(newcards!J3258,player!$A$2:$B$7503,2,FALSE),"")</f>
        <v>7282</v>
      </c>
      <c r="K3259" s="3" t="str">
        <f>IF(newcards!K3258&lt;&gt;"",VLOOKUP(newcards!K3258,playernameext!$A$2:$B$32,2,FALSE),"")</f>
        <v/>
      </c>
      <c r="L3259" s="3">
        <f>IF(newcards!L3258&lt;&gt;"",VLOOKUP(newcards!L3258,team!$A$2:$B$538,2,FALSE),"")</f>
        <v>14</v>
      </c>
      <c r="M3259" s="5">
        <f>IF(newcards!M3258&lt;&gt;"", newcards!M3258, "")</f>
        <v>50</v>
      </c>
      <c r="N3259" s="5" t="str">
        <f>IF(newcards!N3258&lt;&gt;"", newcards!N3258, "")</f>
        <v>N</v>
      </c>
      <c r="O3259" s="5" t="str">
        <f>IF(newcards!O3258&lt;&gt;"", newcards!O3258, "")</f>
        <v/>
      </c>
      <c r="P3259" s="5" t="str">
        <f>IF(newcards!P3258&lt;&gt;"", newcards!P3258, "")</f>
        <v/>
      </c>
      <c r="Q3259" s="5" t="str">
        <f>IF(newcards!Q3258&lt;&gt;"", newcards!Q3258, "")</f>
        <v/>
      </c>
    </row>
    <row r="3260" spans="1:17" x14ac:dyDescent="0.25">
      <c r="A3260" s="3"/>
      <c r="B3260" s="5">
        <f>IF(newcards!B3259&lt;&gt;"",VLOOKUP(newcards!B3259,sport!$A$2:$B$8,2,FALSE),"")</f>
        <v>1</v>
      </c>
      <c r="C3260" s="3">
        <f>newcards!C3259</f>
        <v>2016</v>
      </c>
      <c r="D3260" s="3">
        <f>IF(newcards!D3259&lt;&gt;"",VLOOKUP(newcards!D3259,brand!$A$2:$B$30,2,FALSE),"")</f>
        <v>1</v>
      </c>
      <c r="E3260" s="3">
        <f>IF(newcards!E3259&lt;&gt;"",VLOOKUP(newcards!E3259,series!$A$2:$B$228,2,FALSE),)</f>
        <v>163</v>
      </c>
      <c r="F3260" s="3">
        <f>IF(newcards!F3259&lt;&gt;"",VLOOKUP(newcards!F3259,category!$A$2:$B$82,2,FALSE),)</f>
        <v>79</v>
      </c>
      <c r="G3260" s="3" t="str">
        <f>IF(newcards!G3259&lt;&gt;"",VLOOKUP(newcards!G3259,subcategory!$A$2:$B$680,2,FALSE),"")</f>
        <v/>
      </c>
      <c r="H3260" s="3">
        <f>newcards!H3259</f>
        <v>423</v>
      </c>
      <c r="I3260" s="3" t="str">
        <f>newcards!I3259</f>
        <v xml:space="preserve"> </v>
      </c>
      <c r="J3260" s="3">
        <f>IF(newcards!J3259&lt;&gt;"",VLOOKUP(newcards!J3259,player!$A$2:$B$7503,2,FALSE),"")</f>
        <v>1387</v>
      </c>
      <c r="K3260" s="3" t="str">
        <f>IF(newcards!K3259&lt;&gt;"",VLOOKUP(newcards!K3259,playernameext!$A$2:$B$32,2,FALSE),"")</f>
        <v/>
      </c>
      <c r="L3260" s="3">
        <f>IF(newcards!L3259&lt;&gt;"",VLOOKUP(newcards!L3259,team!$A$2:$B$538,2,FALSE),"")</f>
        <v>50</v>
      </c>
      <c r="M3260" s="5">
        <f>IF(newcards!M3259&lt;&gt;"", newcards!M3259, "")</f>
        <v>50</v>
      </c>
      <c r="N3260" s="5" t="str">
        <f>IF(newcards!N3259&lt;&gt;"", newcards!N3259, "")</f>
        <v>N</v>
      </c>
      <c r="O3260" s="5" t="str">
        <f>IF(newcards!O3259&lt;&gt;"", newcards!O3259, "")</f>
        <v/>
      </c>
      <c r="P3260" s="5" t="str">
        <f>IF(newcards!P3259&lt;&gt;"", newcards!P3259, "")</f>
        <v/>
      </c>
      <c r="Q3260" s="5" t="str">
        <f>IF(newcards!Q3259&lt;&gt;"", newcards!Q3259, "")</f>
        <v/>
      </c>
    </row>
    <row r="3261" spans="1:17" x14ac:dyDescent="0.25">
      <c r="A3261" s="3"/>
      <c r="B3261" s="5">
        <f>IF(newcards!B3260&lt;&gt;"",VLOOKUP(newcards!B3260,sport!$A$2:$B$8,2,FALSE),"")</f>
        <v>1</v>
      </c>
      <c r="C3261" s="3">
        <f>newcards!C3260</f>
        <v>2016</v>
      </c>
      <c r="D3261" s="3">
        <f>IF(newcards!D3260&lt;&gt;"",VLOOKUP(newcards!D3260,brand!$A$2:$B$30,2,FALSE),"")</f>
        <v>1</v>
      </c>
      <c r="E3261" s="3">
        <f>IF(newcards!E3260&lt;&gt;"",VLOOKUP(newcards!E3260,series!$A$2:$B$228,2,FALSE),)</f>
        <v>163</v>
      </c>
      <c r="F3261" s="3">
        <f>IF(newcards!F3260&lt;&gt;"",VLOOKUP(newcards!F3260,category!$A$2:$B$82,2,FALSE),)</f>
        <v>79</v>
      </c>
      <c r="G3261" s="3" t="str">
        <f>IF(newcards!G3260&lt;&gt;"",VLOOKUP(newcards!G3260,subcategory!$A$2:$B$680,2,FALSE),"")</f>
        <v/>
      </c>
      <c r="H3261" s="3">
        <f>newcards!H3260</f>
        <v>424</v>
      </c>
      <c r="I3261" s="3" t="str">
        <f>newcards!I3260</f>
        <v xml:space="preserve"> </v>
      </c>
      <c r="J3261" s="3">
        <f>IF(newcards!J3260&lt;&gt;"",VLOOKUP(newcards!J3260,player!$A$2:$B$7503,2,FALSE),"")</f>
        <v>6908</v>
      </c>
      <c r="K3261" s="3" t="str">
        <f>IF(newcards!K3260&lt;&gt;"",VLOOKUP(newcards!K3260,playernameext!$A$2:$B$32,2,FALSE),"")</f>
        <v/>
      </c>
      <c r="L3261" s="3">
        <f>IF(newcards!L3260&lt;&gt;"",VLOOKUP(newcards!L3260,team!$A$2:$B$538,2,FALSE),"")</f>
        <v>85</v>
      </c>
      <c r="M3261" s="5">
        <f>IF(newcards!M3260&lt;&gt;"", newcards!M3260, "")</f>
        <v>50</v>
      </c>
      <c r="N3261" s="5" t="str">
        <f>IF(newcards!N3260&lt;&gt;"", newcards!N3260, "")</f>
        <v>N</v>
      </c>
      <c r="O3261" s="5" t="str">
        <f>IF(newcards!O3260&lt;&gt;"", newcards!O3260, "")</f>
        <v/>
      </c>
      <c r="P3261" s="5" t="str">
        <f>IF(newcards!P3260&lt;&gt;"", newcards!P3260, "")</f>
        <v/>
      </c>
      <c r="Q3261" s="5" t="str">
        <f>IF(newcards!Q3260&lt;&gt;"", newcards!Q3260, "")</f>
        <v/>
      </c>
    </row>
    <row r="3262" spans="1:17" x14ac:dyDescent="0.25">
      <c r="A3262" s="3"/>
      <c r="B3262" s="5">
        <f>IF(newcards!B3261&lt;&gt;"",VLOOKUP(newcards!B3261,sport!$A$2:$B$8,2,FALSE),"")</f>
        <v>1</v>
      </c>
      <c r="C3262" s="3">
        <f>newcards!C3261</f>
        <v>2016</v>
      </c>
      <c r="D3262" s="3">
        <f>IF(newcards!D3261&lt;&gt;"",VLOOKUP(newcards!D3261,brand!$A$2:$B$30,2,FALSE),"")</f>
        <v>1</v>
      </c>
      <c r="E3262" s="3">
        <f>IF(newcards!E3261&lt;&gt;"",VLOOKUP(newcards!E3261,series!$A$2:$B$228,2,FALSE),)</f>
        <v>163</v>
      </c>
      <c r="F3262" s="3">
        <f>IF(newcards!F3261&lt;&gt;"",VLOOKUP(newcards!F3261,category!$A$2:$B$82,2,FALSE),)</f>
        <v>79</v>
      </c>
      <c r="G3262" s="3" t="str">
        <f>IF(newcards!G3261&lt;&gt;"",VLOOKUP(newcards!G3261,subcategory!$A$2:$B$680,2,FALSE),"")</f>
        <v/>
      </c>
      <c r="H3262" s="3">
        <f>newcards!H3261</f>
        <v>425</v>
      </c>
      <c r="I3262" s="3" t="str">
        <f>newcards!I3261</f>
        <v xml:space="preserve"> </v>
      </c>
      <c r="J3262" s="3">
        <f>IF(newcards!J3261&lt;&gt;"",VLOOKUP(newcards!J3261,player!$A$2:$B$7503,2,FALSE),"")</f>
        <v>7442</v>
      </c>
      <c r="K3262" s="3" t="str">
        <f>IF(newcards!K3261&lt;&gt;"",VLOOKUP(newcards!K3261,playernameext!$A$2:$B$32,2,FALSE),"")</f>
        <v/>
      </c>
      <c r="L3262" s="3">
        <f>IF(newcards!L3261&lt;&gt;"",VLOOKUP(newcards!L3261,team!$A$2:$B$538,2,FALSE),"")</f>
        <v>19</v>
      </c>
      <c r="M3262" s="5">
        <f>IF(newcards!M3261&lt;&gt;"", newcards!M3261, "")</f>
        <v>50</v>
      </c>
      <c r="N3262" s="5" t="str">
        <f>IF(newcards!N3261&lt;&gt;"", newcards!N3261, "")</f>
        <v>N</v>
      </c>
      <c r="O3262" s="5" t="str">
        <f>IF(newcards!O3261&lt;&gt;"", newcards!O3261, "")</f>
        <v/>
      </c>
      <c r="P3262" s="5" t="str">
        <f>IF(newcards!P3261&lt;&gt;"", newcards!P3261, "")</f>
        <v/>
      </c>
      <c r="Q3262" s="5" t="str">
        <f>IF(newcards!Q3261&lt;&gt;"", newcards!Q3261, "")</f>
        <v/>
      </c>
    </row>
    <row r="3263" spans="1:17" x14ac:dyDescent="0.25">
      <c r="A3263" s="3"/>
      <c r="B3263" s="5">
        <f>IF(newcards!B3262&lt;&gt;"",VLOOKUP(newcards!B3262,sport!$A$2:$B$8,2,FALSE),"")</f>
        <v>1</v>
      </c>
      <c r="C3263" s="3">
        <f>newcards!C3262</f>
        <v>2016</v>
      </c>
      <c r="D3263" s="3">
        <f>IF(newcards!D3262&lt;&gt;"",VLOOKUP(newcards!D3262,brand!$A$2:$B$30,2,FALSE),"")</f>
        <v>1</v>
      </c>
      <c r="E3263" s="3">
        <f>IF(newcards!E3262&lt;&gt;"",VLOOKUP(newcards!E3262,series!$A$2:$B$228,2,FALSE),)</f>
        <v>163</v>
      </c>
      <c r="F3263" s="3">
        <f>IF(newcards!F3262&lt;&gt;"",VLOOKUP(newcards!F3262,category!$A$2:$B$82,2,FALSE),)</f>
        <v>79</v>
      </c>
      <c r="G3263" s="3" t="str">
        <f>IF(newcards!G3262&lt;&gt;"",VLOOKUP(newcards!G3262,subcategory!$A$2:$B$680,2,FALSE),"")</f>
        <v/>
      </c>
      <c r="H3263" s="3">
        <f>newcards!H3262</f>
        <v>426</v>
      </c>
      <c r="I3263" s="3" t="str">
        <f>newcards!I3262</f>
        <v xml:space="preserve"> </v>
      </c>
      <c r="J3263" s="3">
        <f>IF(newcards!J3262&lt;&gt;"",VLOOKUP(newcards!J3262,player!$A$2:$B$7503,2,FALSE),"")</f>
        <v>3676</v>
      </c>
      <c r="K3263" s="3" t="str">
        <f>IF(newcards!K3262&lt;&gt;"",VLOOKUP(newcards!K3262,playernameext!$A$2:$B$32,2,FALSE),"")</f>
        <v/>
      </c>
      <c r="L3263" s="3">
        <f>IF(newcards!L3262&lt;&gt;"",VLOOKUP(newcards!L3262,team!$A$2:$B$538,2,FALSE),"")</f>
        <v>29</v>
      </c>
      <c r="M3263" s="5">
        <f>IF(newcards!M3262&lt;&gt;"", newcards!M3262, "")</f>
        <v>50</v>
      </c>
      <c r="N3263" s="5" t="str">
        <f>IF(newcards!N3262&lt;&gt;"", newcards!N3262, "")</f>
        <v>N</v>
      </c>
      <c r="O3263" s="5" t="str">
        <f>IF(newcards!O3262&lt;&gt;"", newcards!O3262, "")</f>
        <v/>
      </c>
      <c r="P3263" s="5" t="str">
        <f>IF(newcards!P3262&lt;&gt;"", newcards!P3262, "")</f>
        <v/>
      </c>
      <c r="Q3263" s="5" t="str">
        <f>IF(newcards!Q3262&lt;&gt;"", newcards!Q3262, "")</f>
        <v/>
      </c>
    </row>
    <row r="3264" spans="1:17" x14ac:dyDescent="0.25">
      <c r="A3264" s="3"/>
      <c r="B3264" s="5">
        <f>IF(newcards!B3263&lt;&gt;"",VLOOKUP(newcards!B3263,sport!$A$2:$B$8,2,FALSE),"")</f>
        <v>1</v>
      </c>
      <c r="C3264" s="3">
        <f>newcards!C3263</f>
        <v>2016</v>
      </c>
      <c r="D3264" s="3">
        <f>IF(newcards!D3263&lt;&gt;"",VLOOKUP(newcards!D3263,brand!$A$2:$B$30,2,FALSE),"")</f>
        <v>1</v>
      </c>
      <c r="E3264" s="3">
        <f>IF(newcards!E3263&lt;&gt;"",VLOOKUP(newcards!E3263,series!$A$2:$B$228,2,FALSE),)</f>
        <v>163</v>
      </c>
      <c r="F3264" s="3">
        <f>IF(newcards!F3263&lt;&gt;"",VLOOKUP(newcards!F3263,category!$A$2:$B$82,2,FALSE),)</f>
        <v>79</v>
      </c>
      <c r="G3264" s="3" t="str">
        <f>IF(newcards!G3263&lt;&gt;"",VLOOKUP(newcards!G3263,subcategory!$A$2:$B$680,2,FALSE),"")</f>
        <v/>
      </c>
      <c r="H3264" s="3">
        <f>newcards!H3263</f>
        <v>427</v>
      </c>
      <c r="I3264" s="3" t="str">
        <f>newcards!I3263</f>
        <v xml:space="preserve"> </v>
      </c>
      <c r="J3264" s="3">
        <f>IF(newcards!J3263&lt;&gt;"",VLOOKUP(newcards!J3263,player!$A$2:$B$7503,2,FALSE),"")</f>
        <v>7537</v>
      </c>
      <c r="K3264" s="3" t="str">
        <f>IF(newcards!K3263&lt;&gt;"",VLOOKUP(newcards!K3263,playernameext!$A$2:$B$32,2,FALSE),"")</f>
        <v/>
      </c>
      <c r="L3264" s="3">
        <f>IF(newcards!L3263&lt;&gt;"",VLOOKUP(newcards!L3263,team!$A$2:$B$538,2,FALSE),"")</f>
        <v>19</v>
      </c>
      <c r="M3264" s="5">
        <f>IF(newcards!M3263&lt;&gt;"", newcards!M3263, "")</f>
        <v>50</v>
      </c>
      <c r="N3264" s="5" t="str">
        <f>IF(newcards!N3263&lt;&gt;"", newcards!N3263, "")</f>
        <v>N</v>
      </c>
      <c r="O3264" s="5" t="str">
        <f>IF(newcards!O3263&lt;&gt;"", newcards!O3263, "")</f>
        <v/>
      </c>
      <c r="P3264" s="5" t="str">
        <f>IF(newcards!P3263&lt;&gt;"", newcards!P3263, "")</f>
        <v/>
      </c>
      <c r="Q3264" s="5" t="str">
        <f>IF(newcards!Q3263&lt;&gt;"", newcards!Q3263, "")</f>
        <v/>
      </c>
    </row>
    <row r="3265" spans="1:17" x14ac:dyDescent="0.25">
      <c r="A3265" s="3"/>
      <c r="B3265" s="5">
        <f>IF(newcards!B3264&lt;&gt;"",VLOOKUP(newcards!B3264,sport!$A$2:$B$8,2,FALSE),"")</f>
        <v>1</v>
      </c>
      <c r="C3265" s="3">
        <f>newcards!C3264</f>
        <v>2016</v>
      </c>
      <c r="D3265" s="3">
        <f>IF(newcards!D3264&lt;&gt;"",VLOOKUP(newcards!D3264,brand!$A$2:$B$30,2,FALSE),"")</f>
        <v>1</v>
      </c>
      <c r="E3265" s="3">
        <f>IF(newcards!E3264&lt;&gt;"",VLOOKUP(newcards!E3264,series!$A$2:$B$228,2,FALSE),)</f>
        <v>163</v>
      </c>
      <c r="F3265" s="3">
        <f>IF(newcards!F3264&lt;&gt;"",VLOOKUP(newcards!F3264,category!$A$2:$B$82,2,FALSE),)</f>
        <v>79</v>
      </c>
      <c r="G3265" s="3" t="str">
        <f>IF(newcards!G3264&lt;&gt;"",VLOOKUP(newcards!G3264,subcategory!$A$2:$B$680,2,FALSE),"")</f>
        <v/>
      </c>
      <c r="H3265" s="3">
        <f>newcards!H3264</f>
        <v>428</v>
      </c>
      <c r="I3265" s="3" t="str">
        <f>newcards!I3264</f>
        <v xml:space="preserve"> </v>
      </c>
      <c r="J3265" s="3">
        <f>IF(newcards!J3264&lt;&gt;"",VLOOKUP(newcards!J3264,player!$A$2:$B$7503,2,FALSE),"")</f>
        <v>7026</v>
      </c>
      <c r="K3265" s="3" t="str">
        <f>IF(newcards!K3264&lt;&gt;"",VLOOKUP(newcards!K3264,playernameext!$A$2:$B$32,2,FALSE),"")</f>
        <v/>
      </c>
      <c r="L3265" s="3">
        <f>IF(newcards!L3264&lt;&gt;"",VLOOKUP(newcards!L3264,team!$A$2:$B$538,2,FALSE),"")</f>
        <v>81</v>
      </c>
      <c r="M3265" s="5">
        <f>IF(newcards!M3264&lt;&gt;"", newcards!M3264, "")</f>
        <v>50</v>
      </c>
      <c r="N3265" s="5" t="str">
        <f>IF(newcards!N3264&lt;&gt;"", newcards!N3264, "")</f>
        <v>N</v>
      </c>
      <c r="O3265" s="5" t="str">
        <f>IF(newcards!O3264&lt;&gt;"", newcards!O3264, "")</f>
        <v/>
      </c>
      <c r="P3265" s="5" t="str">
        <f>IF(newcards!P3264&lt;&gt;"", newcards!P3264, "")</f>
        <v/>
      </c>
      <c r="Q3265" s="5" t="str">
        <f>IF(newcards!Q3264&lt;&gt;"", newcards!Q3264, "")</f>
        <v/>
      </c>
    </row>
    <row r="3266" spans="1:17" x14ac:dyDescent="0.25">
      <c r="A3266" s="3"/>
      <c r="B3266" s="5">
        <f>IF(newcards!B3265&lt;&gt;"",VLOOKUP(newcards!B3265,sport!$A$2:$B$8,2,FALSE),"")</f>
        <v>1</v>
      </c>
      <c r="C3266" s="3">
        <f>newcards!C3265</f>
        <v>2016</v>
      </c>
      <c r="D3266" s="3">
        <f>IF(newcards!D3265&lt;&gt;"",VLOOKUP(newcards!D3265,brand!$A$2:$B$30,2,FALSE),"")</f>
        <v>1</v>
      </c>
      <c r="E3266" s="3">
        <f>IF(newcards!E3265&lt;&gt;"",VLOOKUP(newcards!E3265,series!$A$2:$B$228,2,FALSE),)</f>
        <v>163</v>
      </c>
      <c r="F3266" s="3">
        <f>IF(newcards!F3265&lt;&gt;"",VLOOKUP(newcards!F3265,category!$A$2:$B$82,2,FALSE),)</f>
        <v>79</v>
      </c>
      <c r="G3266" s="3" t="str">
        <f>IF(newcards!G3265&lt;&gt;"",VLOOKUP(newcards!G3265,subcategory!$A$2:$B$680,2,FALSE),"")</f>
        <v/>
      </c>
      <c r="H3266" s="3">
        <f>newcards!H3265</f>
        <v>429</v>
      </c>
      <c r="I3266" s="3" t="str">
        <f>newcards!I3265</f>
        <v xml:space="preserve"> </v>
      </c>
      <c r="J3266" s="3">
        <f>IF(newcards!J3265&lt;&gt;"",VLOOKUP(newcards!J3265,player!$A$2:$B$7503,2,FALSE),"")</f>
        <v>6882</v>
      </c>
      <c r="K3266" s="3" t="str">
        <f>IF(newcards!K3265&lt;&gt;"",VLOOKUP(newcards!K3265,playernameext!$A$2:$B$32,2,FALSE),"")</f>
        <v/>
      </c>
      <c r="L3266" s="3">
        <f>IF(newcards!L3265&lt;&gt;"",VLOOKUP(newcards!L3265,team!$A$2:$B$538,2,FALSE),"")</f>
        <v>50</v>
      </c>
      <c r="M3266" s="5">
        <f>IF(newcards!M3265&lt;&gt;"", newcards!M3265, "")</f>
        <v>50</v>
      </c>
      <c r="N3266" s="5" t="str">
        <f>IF(newcards!N3265&lt;&gt;"", newcards!N3265, "")</f>
        <v>N</v>
      </c>
      <c r="O3266" s="5" t="str">
        <f>IF(newcards!O3265&lt;&gt;"", newcards!O3265, "")</f>
        <v/>
      </c>
      <c r="P3266" s="5" t="str">
        <f>IF(newcards!P3265&lt;&gt;"", newcards!P3265, "")</f>
        <v/>
      </c>
      <c r="Q3266" s="5" t="str">
        <f>IF(newcards!Q3265&lt;&gt;"", newcards!Q3265, "")</f>
        <v/>
      </c>
    </row>
    <row r="3267" spans="1:17" x14ac:dyDescent="0.25">
      <c r="A3267" s="3"/>
      <c r="B3267" s="5">
        <f>IF(newcards!B3266&lt;&gt;"",VLOOKUP(newcards!B3266,sport!$A$2:$B$8,2,FALSE),"")</f>
        <v>1</v>
      </c>
      <c r="C3267" s="3">
        <f>newcards!C3266</f>
        <v>2016</v>
      </c>
      <c r="D3267" s="3">
        <f>IF(newcards!D3266&lt;&gt;"",VLOOKUP(newcards!D3266,brand!$A$2:$B$30,2,FALSE),"")</f>
        <v>1</v>
      </c>
      <c r="E3267" s="3">
        <f>IF(newcards!E3266&lt;&gt;"",VLOOKUP(newcards!E3266,series!$A$2:$B$228,2,FALSE),)</f>
        <v>163</v>
      </c>
      <c r="F3267" s="3">
        <f>IF(newcards!F3266&lt;&gt;"",VLOOKUP(newcards!F3266,category!$A$2:$B$82,2,FALSE),)</f>
        <v>79</v>
      </c>
      <c r="G3267" s="3" t="str">
        <f>IF(newcards!G3266&lt;&gt;"",VLOOKUP(newcards!G3266,subcategory!$A$2:$B$680,2,FALSE),"")</f>
        <v/>
      </c>
      <c r="H3267" s="3">
        <f>newcards!H3266</f>
        <v>430</v>
      </c>
      <c r="I3267" s="3" t="str">
        <f>newcards!I3266</f>
        <v xml:space="preserve"> </v>
      </c>
      <c r="J3267" s="3">
        <f>IF(newcards!J3266&lt;&gt;"",VLOOKUP(newcards!J3266,player!$A$2:$B$7503,2,FALSE),"")</f>
        <v>7382</v>
      </c>
      <c r="K3267" s="3" t="str">
        <f>IF(newcards!K3266&lt;&gt;"",VLOOKUP(newcards!K3266,playernameext!$A$2:$B$32,2,FALSE),"")</f>
        <v/>
      </c>
      <c r="L3267" s="3">
        <f>IF(newcards!L3266&lt;&gt;"",VLOOKUP(newcards!L3266,team!$A$2:$B$538,2,FALSE),"")</f>
        <v>61</v>
      </c>
      <c r="M3267" s="5">
        <f>IF(newcards!M3266&lt;&gt;"", newcards!M3266, "")</f>
        <v>50</v>
      </c>
      <c r="N3267" s="5" t="str">
        <f>IF(newcards!N3266&lt;&gt;"", newcards!N3266, "")</f>
        <v>N</v>
      </c>
      <c r="O3267" s="5" t="str">
        <f>IF(newcards!O3266&lt;&gt;"", newcards!O3266, "")</f>
        <v/>
      </c>
      <c r="P3267" s="5" t="str">
        <f>IF(newcards!P3266&lt;&gt;"", newcards!P3266, "")</f>
        <v/>
      </c>
      <c r="Q3267" s="5" t="str">
        <f>IF(newcards!Q3266&lt;&gt;"", newcards!Q3266, "")</f>
        <v/>
      </c>
    </row>
    <row r="3268" spans="1:17" x14ac:dyDescent="0.25">
      <c r="A3268" s="3"/>
      <c r="B3268" s="5">
        <f>IF(newcards!B3267&lt;&gt;"",VLOOKUP(newcards!B3267,sport!$A$2:$B$8,2,FALSE),"")</f>
        <v>1</v>
      </c>
      <c r="C3268" s="3">
        <f>newcards!C3267</f>
        <v>2016</v>
      </c>
      <c r="D3268" s="3">
        <f>IF(newcards!D3267&lt;&gt;"",VLOOKUP(newcards!D3267,brand!$A$2:$B$30,2,FALSE),"")</f>
        <v>1</v>
      </c>
      <c r="E3268" s="3">
        <f>IF(newcards!E3267&lt;&gt;"",VLOOKUP(newcards!E3267,series!$A$2:$B$228,2,FALSE),)</f>
        <v>163</v>
      </c>
      <c r="F3268" s="3">
        <f>IF(newcards!F3267&lt;&gt;"",VLOOKUP(newcards!F3267,category!$A$2:$B$82,2,FALSE),)</f>
        <v>79</v>
      </c>
      <c r="G3268" s="3" t="str">
        <f>IF(newcards!G3267&lt;&gt;"",VLOOKUP(newcards!G3267,subcategory!$A$2:$B$680,2,FALSE),"")</f>
        <v/>
      </c>
      <c r="H3268" s="3">
        <f>newcards!H3267</f>
        <v>431</v>
      </c>
      <c r="I3268" s="3" t="str">
        <f>newcards!I3267</f>
        <v xml:space="preserve"> </v>
      </c>
      <c r="J3268" s="3">
        <f>IF(newcards!J3267&lt;&gt;"",VLOOKUP(newcards!J3267,player!$A$2:$B$7503,2,FALSE),"")</f>
        <v>5328</v>
      </c>
      <c r="K3268" s="3" t="str">
        <f>IF(newcards!K3267&lt;&gt;"",VLOOKUP(newcards!K3267,playernameext!$A$2:$B$32,2,FALSE),"")</f>
        <v/>
      </c>
      <c r="L3268" s="3">
        <f>IF(newcards!L3267&lt;&gt;"",VLOOKUP(newcards!L3267,team!$A$2:$B$538,2,FALSE),"")</f>
        <v>76</v>
      </c>
      <c r="M3268" s="5">
        <f>IF(newcards!M3267&lt;&gt;"", newcards!M3267, "")</f>
        <v>50</v>
      </c>
      <c r="N3268" s="5" t="str">
        <f>IF(newcards!N3267&lt;&gt;"", newcards!N3267, "")</f>
        <v>N</v>
      </c>
      <c r="O3268" s="5" t="str">
        <f>IF(newcards!O3267&lt;&gt;"", newcards!O3267, "")</f>
        <v/>
      </c>
      <c r="P3268" s="5" t="str">
        <f>IF(newcards!P3267&lt;&gt;"", newcards!P3267, "")</f>
        <v/>
      </c>
      <c r="Q3268" s="5" t="str">
        <f>IF(newcards!Q3267&lt;&gt;"", newcards!Q3267, "")</f>
        <v/>
      </c>
    </row>
    <row r="3269" spans="1:17" x14ac:dyDescent="0.25">
      <c r="A3269" s="3"/>
      <c r="B3269" s="5">
        <f>IF(newcards!B3268&lt;&gt;"",VLOOKUP(newcards!B3268,sport!$A$2:$B$8,2,FALSE),"")</f>
        <v>1</v>
      </c>
      <c r="C3269" s="3">
        <f>newcards!C3268</f>
        <v>2016</v>
      </c>
      <c r="D3269" s="3">
        <f>IF(newcards!D3268&lt;&gt;"",VLOOKUP(newcards!D3268,brand!$A$2:$B$30,2,FALSE),"")</f>
        <v>1</v>
      </c>
      <c r="E3269" s="3">
        <f>IF(newcards!E3268&lt;&gt;"",VLOOKUP(newcards!E3268,series!$A$2:$B$228,2,FALSE),)</f>
        <v>163</v>
      </c>
      <c r="F3269" s="3">
        <f>IF(newcards!F3268&lt;&gt;"",VLOOKUP(newcards!F3268,category!$A$2:$B$82,2,FALSE),)</f>
        <v>79</v>
      </c>
      <c r="G3269" s="3" t="str">
        <f>IF(newcards!G3268&lt;&gt;"",VLOOKUP(newcards!G3268,subcategory!$A$2:$B$680,2,FALSE),"")</f>
        <v/>
      </c>
      <c r="H3269" s="3">
        <f>newcards!H3268</f>
        <v>432</v>
      </c>
      <c r="I3269" s="3" t="str">
        <f>newcards!I3268</f>
        <v xml:space="preserve"> </v>
      </c>
      <c r="J3269" s="3">
        <f>IF(newcards!J3268&lt;&gt;"",VLOOKUP(newcards!J3268,player!$A$2:$B$7503,2,FALSE),"")</f>
        <v>6911</v>
      </c>
      <c r="K3269" s="3" t="str">
        <f>IF(newcards!K3268&lt;&gt;"",VLOOKUP(newcards!K3268,playernameext!$A$2:$B$32,2,FALSE),"")</f>
        <v/>
      </c>
      <c r="L3269" s="3">
        <f>IF(newcards!L3268&lt;&gt;"",VLOOKUP(newcards!L3268,team!$A$2:$B$538,2,FALSE),"")</f>
        <v>76</v>
      </c>
      <c r="M3269" s="5">
        <f>IF(newcards!M3268&lt;&gt;"", newcards!M3268, "")</f>
        <v>50</v>
      </c>
      <c r="N3269" s="5" t="str">
        <f>IF(newcards!N3268&lt;&gt;"", newcards!N3268, "")</f>
        <v>N</v>
      </c>
      <c r="O3269" s="5" t="str">
        <f>IF(newcards!O3268&lt;&gt;"", newcards!O3268, "")</f>
        <v/>
      </c>
      <c r="P3269" s="5" t="str">
        <f>IF(newcards!P3268&lt;&gt;"", newcards!P3268, "")</f>
        <v/>
      </c>
      <c r="Q3269" s="5" t="str">
        <f>IF(newcards!Q3268&lt;&gt;"", newcards!Q3268, "")</f>
        <v/>
      </c>
    </row>
    <row r="3270" spans="1:17" x14ac:dyDescent="0.25">
      <c r="A3270" s="3"/>
      <c r="B3270" s="5">
        <f>IF(newcards!B3269&lt;&gt;"",VLOOKUP(newcards!B3269,sport!$A$2:$B$8,2,FALSE),"")</f>
        <v>1</v>
      </c>
      <c r="C3270" s="3">
        <f>newcards!C3269</f>
        <v>2016</v>
      </c>
      <c r="D3270" s="3">
        <f>IF(newcards!D3269&lt;&gt;"",VLOOKUP(newcards!D3269,brand!$A$2:$B$30,2,FALSE),"")</f>
        <v>1</v>
      </c>
      <c r="E3270" s="3">
        <f>IF(newcards!E3269&lt;&gt;"",VLOOKUP(newcards!E3269,series!$A$2:$B$228,2,FALSE),)</f>
        <v>163</v>
      </c>
      <c r="F3270" s="3">
        <f>IF(newcards!F3269&lt;&gt;"",VLOOKUP(newcards!F3269,category!$A$2:$B$82,2,FALSE),)</f>
        <v>79</v>
      </c>
      <c r="G3270" s="3" t="str">
        <f>IF(newcards!G3269&lt;&gt;"",VLOOKUP(newcards!G3269,subcategory!$A$2:$B$680,2,FALSE),"")</f>
        <v/>
      </c>
      <c r="H3270" s="3">
        <f>newcards!H3269</f>
        <v>433</v>
      </c>
      <c r="I3270" s="3" t="str">
        <f>newcards!I3269</f>
        <v xml:space="preserve"> </v>
      </c>
      <c r="J3270" s="3">
        <f>IF(newcards!J3269&lt;&gt;"",VLOOKUP(newcards!J3269,player!$A$2:$B$7503,2,FALSE),"")</f>
        <v>7110</v>
      </c>
      <c r="K3270" s="3" t="str">
        <f>IF(newcards!K3269&lt;&gt;"",VLOOKUP(newcards!K3269,playernameext!$A$2:$B$32,2,FALSE),"")</f>
        <v/>
      </c>
      <c r="L3270" s="3">
        <f>IF(newcards!L3269&lt;&gt;"",VLOOKUP(newcards!L3269,team!$A$2:$B$538,2,FALSE),"")</f>
        <v>85</v>
      </c>
      <c r="M3270" s="5">
        <f>IF(newcards!M3269&lt;&gt;"", newcards!M3269, "")</f>
        <v>50</v>
      </c>
      <c r="N3270" s="5" t="str">
        <f>IF(newcards!N3269&lt;&gt;"", newcards!N3269, "")</f>
        <v>N</v>
      </c>
      <c r="O3270" s="5" t="str">
        <f>IF(newcards!O3269&lt;&gt;"", newcards!O3269, "")</f>
        <v/>
      </c>
      <c r="P3270" s="5" t="str">
        <f>IF(newcards!P3269&lt;&gt;"", newcards!P3269, "")</f>
        <v/>
      </c>
      <c r="Q3270" s="5" t="str">
        <f>IF(newcards!Q3269&lt;&gt;"", newcards!Q3269, "")</f>
        <v/>
      </c>
    </row>
    <row r="3271" spans="1:17" x14ac:dyDescent="0.25">
      <c r="A3271" s="3"/>
      <c r="B3271" s="5">
        <f>IF(newcards!B3270&lt;&gt;"",VLOOKUP(newcards!B3270,sport!$A$2:$B$8,2,FALSE),"")</f>
        <v>1</v>
      </c>
      <c r="C3271" s="3">
        <f>newcards!C3270</f>
        <v>2016</v>
      </c>
      <c r="D3271" s="3">
        <f>IF(newcards!D3270&lt;&gt;"",VLOOKUP(newcards!D3270,brand!$A$2:$B$30,2,FALSE),"")</f>
        <v>1</v>
      </c>
      <c r="E3271" s="3">
        <f>IF(newcards!E3270&lt;&gt;"",VLOOKUP(newcards!E3270,series!$A$2:$B$228,2,FALSE),)</f>
        <v>163</v>
      </c>
      <c r="F3271" s="3">
        <f>IF(newcards!F3270&lt;&gt;"",VLOOKUP(newcards!F3270,category!$A$2:$B$82,2,FALSE),)</f>
        <v>79</v>
      </c>
      <c r="G3271" s="3" t="str">
        <f>IF(newcards!G3270&lt;&gt;"",VLOOKUP(newcards!G3270,subcategory!$A$2:$B$680,2,FALSE),"")</f>
        <v/>
      </c>
      <c r="H3271" s="3">
        <f>newcards!H3270</f>
        <v>434</v>
      </c>
      <c r="I3271" s="3" t="str">
        <f>newcards!I3270</f>
        <v xml:space="preserve"> </v>
      </c>
      <c r="J3271" s="3">
        <f>IF(newcards!J3270&lt;&gt;"",VLOOKUP(newcards!J3270,player!$A$2:$B$7503,2,FALSE),"")</f>
        <v>7138</v>
      </c>
      <c r="K3271" s="3" t="str">
        <f>IF(newcards!K3270&lt;&gt;"",VLOOKUP(newcards!K3270,playernameext!$A$2:$B$32,2,FALSE),"")</f>
        <v/>
      </c>
      <c r="L3271" s="3">
        <f>IF(newcards!L3270&lt;&gt;"",VLOOKUP(newcards!L3270,team!$A$2:$B$538,2,FALSE),"")</f>
        <v>89</v>
      </c>
      <c r="M3271" s="5">
        <f>IF(newcards!M3270&lt;&gt;"", newcards!M3270, "")</f>
        <v>50</v>
      </c>
      <c r="N3271" s="5" t="str">
        <f>IF(newcards!N3270&lt;&gt;"", newcards!N3270, "")</f>
        <v>N</v>
      </c>
      <c r="O3271" s="5" t="str">
        <f>IF(newcards!O3270&lt;&gt;"", newcards!O3270, "")</f>
        <v/>
      </c>
      <c r="P3271" s="5" t="str">
        <f>IF(newcards!P3270&lt;&gt;"", newcards!P3270, "")</f>
        <v/>
      </c>
      <c r="Q3271" s="5" t="str">
        <f>IF(newcards!Q3270&lt;&gt;"", newcards!Q3270, "")</f>
        <v/>
      </c>
    </row>
    <row r="3272" spans="1:17" x14ac:dyDescent="0.25">
      <c r="A3272" s="3"/>
      <c r="B3272" s="5">
        <f>IF(newcards!B3271&lt;&gt;"",VLOOKUP(newcards!B3271,sport!$A$2:$B$8,2,FALSE),"")</f>
        <v>1</v>
      </c>
      <c r="C3272" s="3">
        <f>newcards!C3271</f>
        <v>2016</v>
      </c>
      <c r="D3272" s="3">
        <f>IF(newcards!D3271&lt;&gt;"",VLOOKUP(newcards!D3271,brand!$A$2:$B$30,2,FALSE),"")</f>
        <v>1</v>
      </c>
      <c r="E3272" s="3">
        <f>IF(newcards!E3271&lt;&gt;"",VLOOKUP(newcards!E3271,series!$A$2:$B$228,2,FALSE),)</f>
        <v>163</v>
      </c>
      <c r="F3272" s="3">
        <f>IF(newcards!F3271&lt;&gt;"",VLOOKUP(newcards!F3271,category!$A$2:$B$82,2,FALSE),)</f>
        <v>79</v>
      </c>
      <c r="G3272" s="3" t="str">
        <f>IF(newcards!G3271&lt;&gt;"",VLOOKUP(newcards!G3271,subcategory!$A$2:$B$680,2,FALSE),"")</f>
        <v/>
      </c>
      <c r="H3272" s="3">
        <f>newcards!H3271</f>
        <v>435</v>
      </c>
      <c r="I3272" s="3" t="str">
        <f>newcards!I3271</f>
        <v xml:space="preserve"> </v>
      </c>
      <c r="J3272" s="3">
        <f>IF(newcards!J3271&lt;&gt;"",VLOOKUP(newcards!J3271,player!$A$2:$B$7503,2,FALSE),"")</f>
        <v>7431</v>
      </c>
      <c r="K3272" s="3" t="str">
        <f>IF(newcards!K3271&lt;&gt;"",VLOOKUP(newcards!K3271,playernameext!$A$2:$B$32,2,FALSE),"")</f>
        <v/>
      </c>
      <c r="L3272" s="3">
        <f>IF(newcards!L3271&lt;&gt;"",VLOOKUP(newcards!L3271,team!$A$2:$B$538,2,FALSE),"")</f>
        <v>50</v>
      </c>
      <c r="M3272" s="5">
        <f>IF(newcards!M3271&lt;&gt;"", newcards!M3271, "")</f>
        <v>50</v>
      </c>
      <c r="N3272" s="5" t="str">
        <f>IF(newcards!N3271&lt;&gt;"", newcards!N3271, "")</f>
        <v>N</v>
      </c>
      <c r="O3272" s="5" t="str">
        <f>IF(newcards!O3271&lt;&gt;"", newcards!O3271, "")</f>
        <v/>
      </c>
      <c r="P3272" s="5" t="str">
        <f>IF(newcards!P3271&lt;&gt;"", newcards!P3271, "")</f>
        <v/>
      </c>
      <c r="Q3272" s="5" t="str">
        <f>IF(newcards!Q3271&lt;&gt;"", newcards!Q3271, "")</f>
        <v/>
      </c>
    </row>
    <row r="3273" spans="1:17" x14ac:dyDescent="0.25">
      <c r="A3273" s="3"/>
      <c r="B3273" s="5">
        <f>IF(newcards!B3272&lt;&gt;"",VLOOKUP(newcards!B3272,sport!$A$2:$B$8,2,FALSE),"")</f>
        <v>1</v>
      </c>
      <c r="C3273" s="3">
        <f>newcards!C3272</f>
        <v>2016</v>
      </c>
      <c r="D3273" s="3">
        <f>IF(newcards!D3272&lt;&gt;"",VLOOKUP(newcards!D3272,brand!$A$2:$B$30,2,FALSE),"")</f>
        <v>1</v>
      </c>
      <c r="E3273" s="3">
        <f>IF(newcards!E3272&lt;&gt;"",VLOOKUP(newcards!E3272,series!$A$2:$B$228,2,FALSE),)</f>
        <v>163</v>
      </c>
      <c r="F3273" s="3">
        <f>IF(newcards!F3272&lt;&gt;"",VLOOKUP(newcards!F3272,category!$A$2:$B$82,2,FALSE),)</f>
        <v>79</v>
      </c>
      <c r="G3273" s="3" t="str">
        <f>IF(newcards!G3272&lt;&gt;"",VLOOKUP(newcards!G3272,subcategory!$A$2:$B$680,2,FALSE),"")</f>
        <v/>
      </c>
      <c r="H3273" s="3">
        <f>newcards!H3272</f>
        <v>436</v>
      </c>
      <c r="I3273" s="3" t="str">
        <f>newcards!I3272</f>
        <v xml:space="preserve"> </v>
      </c>
      <c r="J3273" s="3">
        <f>IF(newcards!J3272&lt;&gt;"",VLOOKUP(newcards!J3272,player!$A$2:$B$7503,2,FALSE),"")</f>
        <v>7504</v>
      </c>
      <c r="K3273" s="3" t="str">
        <f>IF(newcards!K3272&lt;&gt;"",VLOOKUP(newcards!K3272,playernameext!$A$2:$B$32,2,FALSE),"")</f>
        <v/>
      </c>
      <c r="L3273" s="3">
        <f>IF(newcards!L3272&lt;&gt;"",VLOOKUP(newcards!L3272,team!$A$2:$B$538,2,FALSE),"")</f>
        <v>59</v>
      </c>
      <c r="M3273" s="5">
        <f>IF(newcards!M3272&lt;&gt;"", newcards!M3272, "")</f>
        <v>50</v>
      </c>
      <c r="N3273" s="5" t="str">
        <f>IF(newcards!N3272&lt;&gt;"", newcards!N3272, "")</f>
        <v>N</v>
      </c>
      <c r="O3273" s="5" t="str">
        <f>IF(newcards!O3272&lt;&gt;"", newcards!O3272, "")</f>
        <v/>
      </c>
      <c r="P3273" s="5" t="str">
        <f>IF(newcards!P3272&lt;&gt;"", newcards!P3272, "")</f>
        <v/>
      </c>
      <c r="Q3273" s="5" t="str">
        <f>IF(newcards!Q3272&lt;&gt;"", newcards!Q3272, "")</f>
        <v/>
      </c>
    </row>
    <row r="3274" spans="1:17" x14ac:dyDescent="0.25">
      <c r="A3274" s="3"/>
      <c r="B3274" s="5">
        <f>IF(newcards!B3273&lt;&gt;"",VLOOKUP(newcards!B3273,sport!$A$2:$B$8,2,FALSE),"")</f>
        <v>1</v>
      </c>
      <c r="C3274" s="3">
        <f>newcards!C3273</f>
        <v>2016</v>
      </c>
      <c r="D3274" s="3">
        <f>IF(newcards!D3273&lt;&gt;"",VLOOKUP(newcards!D3273,brand!$A$2:$B$30,2,FALSE),"")</f>
        <v>1</v>
      </c>
      <c r="E3274" s="3">
        <f>IF(newcards!E3273&lt;&gt;"",VLOOKUP(newcards!E3273,series!$A$2:$B$228,2,FALSE),)</f>
        <v>163</v>
      </c>
      <c r="F3274" s="3">
        <f>IF(newcards!F3273&lt;&gt;"",VLOOKUP(newcards!F3273,category!$A$2:$B$82,2,FALSE),)</f>
        <v>79</v>
      </c>
      <c r="G3274" s="3" t="str">
        <f>IF(newcards!G3273&lt;&gt;"",VLOOKUP(newcards!G3273,subcategory!$A$2:$B$680,2,FALSE),"")</f>
        <v/>
      </c>
      <c r="H3274" s="3">
        <f>newcards!H3273</f>
        <v>437</v>
      </c>
      <c r="I3274" s="3" t="str">
        <f>newcards!I3273</f>
        <v xml:space="preserve"> </v>
      </c>
      <c r="J3274" s="3">
        <f>IF(newcards!J3273&lt;&gt;"",VLOOKUP(newcards!J3273,player!$A$2:$B$7503,2,FALSE),"")</f>
        <v>7280</v>
      </c>
      <c r="K3274" s="3" t="str">
        <f>IF(newcards!K3273&lt;&gt;"",VLOOKUP(newcards!K3273,playernameext!$A$2:$B$32,2,FALSE),"")</f>
        <v/>
      </c>
      <c r="L3274" s="3">
        <f>IF(newcards!L3273&lt;&gt;"",VLOOKUP(newcards!L3273,team!$A$2:$B$538,2,FALSE),"")</f>
        <v>29</v>
      </c>
      <c r="M3274" s="5">
        <f>IF(newcards!M3273&lt;&gt;"", newcards!M3273, "")</f>
        <v>50</v>
      </c>
      <c r="N3274" s="5" t="str">
        <f>IF(newcards!N3273&lt;&gt;"", newcards!N3273, "")</f>
        <v>N</v>
      </c>
      <c r="O3274" s="5" t="str">
        <f>IF(newcards!O3273&lt;&gt;"", newcards!O3273, "")</f>
        <v/>
      </c>
      <c r="P3274" s="5" t="str">
        <f>IF(newcards!P3273&lt;&gt;"", newcards!P3273, "")</f>
        <v/>
      </c>
      <c r="Q3274" s="5" t="str">
        <f>IF(newcards!Q3273&lt;&gt;"", newcards!Q3273, "")</f>
        <v/>
      </c>
    </row>
    <row r="3275" spans="1:17" x14ac:dyDescent="0.25">
      <c r="A3275" s="3"/>
      <c r="B3275" s="5">
        <f>IF(newcards!B3274&lt;&gt;"",VLOOKUP(newcards!B3274,sport!$A$2:$B$8,2,FALSE),"")</f>
        <v>1</v>
      </c>
      <c r="C3275" s="3">
        <f>newcards!C3274</f>
        <v>2016</v>
      </c>
      <c r="D3275" s="3">
        <f>IF(newcards!D3274&lt;&gt;"",VLOOKUP(newcards!D3274,brand!$A$2:$B$30,2,FALSE),"")</f>
        <v>1</v>
      </c>
      <c r="E3275" s="3">
        <f>IF(newcards!E3274&lt;&gt;"",VLOOKUP(newcards!E3274,series!$A$2:$B$228,2,FALSE),)</f>
        <v>163</v>
      </c>
      <c r="F3275" s="3">
        <f>IF(newcards!F3274&lt;&gt;"",VLOOKUP(newcards!F3274,category!$A$2:$B$82,2,FALSE),)</f>
        <v>79</v>
      </c>
      <c r="G3275" s="3" t="str">
        <f>IF(newcards!G3274&lt;&gt;"",VLOOKUP(newcards!G3274,subcategory!$A$2:$B$680,2,FALSE),"")</f>
        <v/>
      </c>
      <c r="H3275" s="3">
        <f>newcards!H3274</f>
        <v>438</v>
      </c>
      <c r="I3275" s="3" t="str">
        <f>newcards!I3274</f>
        <v xml:space="preserve"> </v>
      </c>
      <c r="J3275" s="3">
        <f>IF(newcards!J3274&lt;&gt;"",VLOOKUP(newcards!J3274,player!$A$2:$B$7503,2,FALSE),"")</f>
        <v>7295</v>
      </c>
      <c r="K3275" s="3" t="str">
        <f>IF(newcards!K3274&lt;&gt;"",VLOOKUP(newcards!K3274,playernameext!$A$2:$B$32,2,FALSE),"")</f>
        <v/>
      </c>
      <c r="L3275" s="3">
        <f>IF(newcards!L3274&lt;&gt;"",VLOOKUP(newcards!L3274,team!$A$2:$B$538,2,FALSE),"")</f>
        <v>45</v>
      </c>
      <c r="M3275" s="5">
        <f>IF(newcards!M3274&lt;&gt;"", newcards!M3274, "")</f>
        <v>50</v>
      </c>
      <c r="N3275" s="5" t="str">
        <f>IF(newcards!N3274&lt;&gt;"", newcards!N3274, "")</f>
        <v>N</v>
      </c>
      <c r="O3275" s="5" t="str">
        <f>IF(newcards!O3274&lt;&gt;"", newcards!O3274, "")</f>
        <v/>
      </c>
      <c r="P3275" s="5" t="str">
        <f>IF(newcards!P3274&lt;&gt;"", newcards!P3274, "")</f>
        <v/>
      </c>
      <c r="Q3275" s="5" t="str">
        <f>IF(newcards!Q3274&lt;&gt;"", newcards!Q3274, "")</f>
        <v/>
      </c>
    </row>
    <row r="3276" spans="1:17" x14ac:dyDescent="0.25">
      <c r="A3276" s="3"/>
      <c r="B3276" s="5">
        <f>IF(newcards!B3275&lt;&gt;"",VLOOKUP(newcards!B3275,sport!$A$2:$B$8,2,FALSE),"")</f>
        <v>1</v>
      </c>
      <c r="C3276" s="3">
        <f>newcards!C3275</f>
        <v>2016</v>
      </c>
      <c r="D3276" s="3">
        <f>IF(newcards!D3275&lt;&gt;"",VLOOKUP(newcards!D3275,brand!$A$2:$B$30,2,FALSE),"")</f>
        <v>1</v>
      </c>
      <c r="E3276" s="3">
        <f>IF(newcards!E3275&lt;&gt;"",VLOOKUP(newcards!E3275,series!$A$2:$B$228,2,FALSE),)</f>
        <v>163</v>
      </c>
      <c r="F3276" s="3">
        <f>IF(newcards!F3275&lt;&gt;"",VLOOKUP(newcards!F3275,category!$A$2:$B$82,2,FALSE),)</f>
        <v>79</v>
      </c>
      <c r="G3276" s="3">
        <f>IF(newcards!G3275&lt;&gt;"",VLOOKUP(newcards!G3275,subcategory!$A$2:$B$680,2,FALSE),"")</f>
        <v>257</v>
      </c>
      <c r="H3276" s="3">
        <f>newcards!H3275</f>
        <v>439</v>
      </c>
      <c r="I3276" s="3" t="str">
        <f>newcards!I3275</f>
        <v xml:space="preserve"> </v>
      </c>
      <c r="J3276" s="3">
        <f>IF(newcards!J3275&lt;&gt;"",VLOOKUP(newcards!J3275,player!$A$2:$B$7503,2,FALSE),"")</f>
        <v>2571</v>
      </c>
      <c r="K3276" s="3" t="str">
        <f>IF(newcards!K3275&lt;&gt;"",VLOOKUP(newcards!K3275,playernameext!$A$2:$B$32,2,FALSE),"")</f>
        <v/>
      </c>
      <c r="L3276" s="3">
        <f>IF(newcards!L3275&lt;&gt;"",VLOOKUP(newcards!L3275,team!$A$2:$B$538,2,FALSE),"")</f>
        <v>33</v>
      </c>
      <c r="M3276" s="5">
        <f>IF(newcards!M3275&lt;&gt;"", newcards!M3275, "")</f>
        <v>50</v>
      </c>
      <c r="N3276" s="5" t="str">
        <f>IF(newcards!N3275&lt;&gt;"", newcards!N3275, "")</f>
        <v>N</v>
      </c>
      <c r="O3276" s="5" t="str">
        <f>IF(newcards!O3275&lt;&gt;"", newcards!O3275, "")</f>
        <v/>
      </c>
      <c r="P3276" s="5" t="str">
        <f>IF(newcards!P3275&lt;&gt;"", newcards!P3275, "")</f>
        <v/>
      </c>
      <c r="Q3276" s="5" t="str">
        <f>IF(newcards!Q3275&lt;&gt;"", newcards!Q3275, "")</f>
        <v/>
      </c>
    </row>
    <row r="3277" spans="1:17" x14ac:dyDescent="0.25">
      <c r="A3277" s="3"/>
      <c r="B3277" s="5">
        <f>IF(newcards!B3276&lt;&gt;"",VLOOKUP(newcards!B3276,sport!$A$2:$B$8,2,FALSE),"")</f>
        <v>1</v>
      </c>
      <c r="C3277" s="3">
        <f>newcards!C3276</f>
        <v>2016</v>
      </c>
      <c r="D3277" s="3">
        <f>IF(newcards!D3276&lt;&gt;"",VLOOKUP(newcards!D3276,brand!$A$2:$B$30,2,FALSE),"")</f>
        <v>1</v>
      </c>
      <c r="E3277" s="3">
        <f>IF(newcards!E3276&lt;&gt;"",VLOOKUP(newcards!E3276,series!$A$2:$B$228,2,FALSE),)</f>
        <v>163</v>
      </c>
      <c r="F3277" s="3">
        <f>IF(newcards!F3276&lt;&gt;"",VLOOKUP(newcards!F3276,category!$A$2:$B$82,2,FALSE),)</f>
        <v>79</v>
      </c>
      <c r="G3277" s="3">
        <f>IF(newcards!G3276&lt;&gt;"",VLOOKUP(newcards!G3276,subcategory!$A$2:$B$680,2,FALSE),"")</f>
        <v>257</v>
      </c>
      <c r="H3277" s="3">
        <f>newcards!H3276</f>
        <v>440</v>
      </c>
      <c r="I3277" s="3" t="str">
        <f>newcards!I3276</f>
        <v xml:space="preserve"> </v>
      </c>
      <c r="J3277" s="3">
        <f>IF(newcards!J3276&lt;&gt;"",VLOOKUP(newcards!J3276,player!$A$2:$B$7503,2,FALSE),"")</f>
        <v>7324</v>
      </c>
      <c r="K3277" s="3" t="str">
        <f>IF(newcards!K3276&lt;&gt;"",VLOOKUP(newcards!K3276,playernameext!$A$2:$B$32,2,FALSE),"")</f>
        <v/>
      </c>
      <c r="L3277" s="3">
        <f>IF(newcards!L3276&lt;&gt;"",VLOOKUP(newcards!L3276,team!$A$2:$B$538,2,FALSE),"")</f>
        <v>89</v>
      </c>
      <c r="M3277" s="5">
        <f>IF(newcards!M3276&lt;&gt;"", newcards!M3276, "")</f>
        <v>50</v>
      </c>
      <c r="N3277" s="5" t="str">
        <f>IF(newcards!N3276&lt;&gt;"", newcards!N3276, "")</f>
        <v>N</v>
      </c>
      <c r="O3277" s="5" t="str">
        <f>IF(newcards!O3276&lt;&gt;"", newcards!O3276, "")</f>
        <v/>
      </c>
      <c r="P3277" s="5" t="str">
        <f>IF(newcards!P3276&lt;&gt;"", newcards!P3276, "")</f>
        <v/>
      </c>
      <c r="Q3277" s="5" t="str">
        <f>IF(newcards!Q3276&lt;&gt;"", newcards!Q3276, "")</f>
        <v/>
      </c>
    </row>
    <row r="3278" spans="1:17" x14ac:dyDescent="0.25">
      <c r="A3278" s="3"/>
      <c r="B3278" s="5">
        <f>IF(newcards!B3277&lt;&gt;"",VLOOKUP(newcards!B3277,sport!$A$2:$B$8,2,FALSE),"")</f>
        <v>1</v>
      </c>
      <c r="C3278" s="3">
        <f>newcards!C3277</f>
        <v>2016</v>
      </c>
      <c r="D3278" s="3">
        <f>IF(newcards!D3277&lt;&gt;"",VLOOKUP(newcards!D3277,brand!$A$2:$B$30,2,FALSE),"")</f>
        <v>1</v>
      </c>
      <c r="E3278" s="3">
        <f>IF(newcards!E3277&lt;&gt;"",VLOOKUP(newcards!E3277,series!$A$2:$B$228,2,FALSE),)</f>
        <v>163</v>
      </c>
      <c r="F3278" s="3">
        <f>IF(newcards!F3277&lt;&gt;"",VLOOKUP(newcards!F3277,category!$A$2:$B$82,2,FALSE),)</f>
        <v>79</v>
      </c>
      <c r="G3278" s="3" t="str">
        <f>IF(newcards!G3277&lt;&gt;"",VLOOKUP(newcards!G3277,subcategory!$A$2:$B$680,2,FALSE),"")</f>
        <v/>
      </c>
      <c r="H3278" s="3">
        <f>newcards!H3277</f>
        <v>441</v>
      </c>
      <c r="I3278" s="3" t="str">
        <f>newcards!I3277</f>
        <v xml:space="preserve"> </v>
      </c>
      <c r="J3278" s="3">
        <f>IF(newcards!J3277&lt;&gt;"",VLOOKUP(newcards!J3277,player!$A$2:$B$7503,2,FALSE),"")</f>
        <v>2078</v>
      </c>
      <c r="K3278" s="3" t="str">
        <f>IF(newcards!K3277&lt;&gt;"",VLOOKUP(newcards!K3277,playernameext!$A$2:$B$32,2,FALSE),"")</f>
        <v/>
      </c>
      <c r="L3278" s="3">
        <f>IF(newcards!L3277&lt;&gt;"",VLOOKUP(newcards!L3277,team!$A$2:$B$538,2,FALSE),"")</f>
        <v>21</v>
      </c>
      <c r="M3278" s="5">
        <f>IF(newcards!M3277&lt;&gt;"", newcards!M3277, "")</f>
        <v>50</v>
      </c>
      <c r="N3278" s="5" t="str">
        <f>IF(newcards!N3277&lt;&gt;"", newcards!N3277, "")</f>
        <v>N</v>
      </c>
      <c r="O3278" s="5" t="str">
        <f>IF(newcards!O3277&lt;&gt;"", newcards!O3277, "")</f>
        <v/>
      </c>
      <c r="P3278" s="5" t="str">
        <f>IF(newcards!P3277&lt;&gt;"", newcards!P3277, "")</f>
        <v/>
      </c>
      <c r="Q3278" s="5" t="str">
        <f>IF(newcards!Q3277&lt;&gt;"", newcards!Q3277, "")</f>
        <v/>
      </c>
    </row>
    <row r="3279" spans="1:17" x14ac:dyDescent="0.25">
      <c r="A3279" s="3"/>
      <c r="B3279" s="5">
        <f>IF(newcards!B3278&lt;&gt;"",VLOOKUP(newcards!B3278,sport!$A$2:$B$8,2,FALSE),"")</f>
        <v>1</v>
      </c>
      <c r="C3279" s="3">
        <f>newcards!C3278</f>
        <v>2016</v>
      </c>
      <c r="D3279" s="3">
        <f>IF(newcards!D3278&lt;&gt;"",VLOOKUP(newcards!D3278,brand!$A$2:$B$30,2,FALSE),"")</f>
        <v>1</v>
      </c>
      <c r="E3279" s="3">
        <f>IF(newcards!E3278&lt;&gt;"",VLOOKUP(newcards!E3278,series!$A$2:$B$228,2,FALSE),)</f>
        <v>163</v>
      </c>
      <c r="F3279" s="3">
        <f>IF(newcards!F3278&lt;&gt;"",VLOOKUP(newcards!F3278,category!$A$2:$B$82,2,FALSE),)</f>
        <v>79</v>
      </c>
      <c r="G3279" s="3" t="str">
        <f>IF(newcards!G3278&lt;&gt;"",VLOOKUP(newcards!G3278,subcategory!$A$2:$B$680,2,FALSE),"")</f>
        <v/>
      </c>
      <c r="H3279" s="3">
        <f>newcards!H3278</f>
        <v>442</v>
      </c>
      <c r="I3279" s="3" t="str">
        <f>newcards!I3278</f>
        <v xml:space="preserve"> </v>
      </c>
      <c r="J3279" s="3">
        <f>IF(newcards!J3278&lt;&gt;"",VLOOKUP(newcards!J3278,player!$A$2:$B$7503,2,FALSE),"")</f>
        <v>1147</v>
      </c>
      <c r="K3279" s="3" t="str">
        <f>IF(newcards!K3278&lt;&gt;"",VLOOKUP(newcards!K3278,playernameext!$A$2:$B$32,2,FALSE),"")</f>
        <v/>
      </c>
      <c r="L3279" s="3">
        <f>IF(newcards!L3278&lt;&gt;"",VLOOKUP(newcards!L3278,team!$A$2:$B$538,2,FALSE),"")</f>
        <v>85</v>
      </c>
      <c r="M3279" s="5">
        <f>IF(newcards!M3278&lt;&gt;"", newcards!M3278, "")</f>
        <v>50</v>
      </c>
      <c r="N3279" s="5" t="str">
        <f>IF(newcards!N3278&lt;&gt;"", newcards!N3278, "")</f>
        <v>N</v>
      </c>
      <c r="O3279" s="5" t="str">
        <f>IF(newcards!O3278&lt;&gt;"", newcards!O3278, "")</f>
        <v/>
      </c>
      <c r="P3279" s="5" t="str">
        <f>IF(newcards!P3278&lt;&gt;"", newcards!P3278, "")</f>
        <v/>
      </c>
      <c r="Q3279" s="5" t="str">
        <f>IF(newcards!Q3278&lt;&gt;"", newcards!Q3278, "")</f>
        <v/>
      </c>
    </row>
    <row r="3280" spans="1:17" x14ac:dyDescent="0.25">
      <c r="A3280" s="3"/>
      <c r="B3280" s="5">
        <f>IF(newcards!B3279&lt;&gt;"",VLOOKUP(newcards!B3279,sport!$A$2:$B$8,2,FALSE),"")</f>
        <v>1</v>
      </c>
      <c r="C3280" s="3">
        <f>newcards!C3279</f>
        <v>2016</v>
      </c>
      <c r="D3280" s="3">
        <f>IF(newcards!D3279&lt;&gt;"",VLOOKUP(newcards!D3279,brand!$A$2:$B$30,2,FALSE),"")</f>
        <v>1</v>
      </c>
      <c r="E3280" s="3">
        <f>IF(newcards!E3279&lt;&gt;"",VLOOKUP(newcards!E3279,series!$A$2:$B$228,2,FALSE),)</f>
        <v>163</v>
      </c>
      <c r="F3280" s="3">
        <f>IF(newcards!F3279&lt;&gt;"",VLOOKUP(newcards!F3279,category!$A$2:$B$82,2,FALSE),)</f>
        <v>79</v>
      </c>
      <c r="G3280" s="3" t="str">
        <f>IF(newcards!G3279&lt;&gt;"",VLOOKUP(newcards!G3279,subcategory!$A$2:$B$680,2,FALSE),"")</f>
        <v/>
      </c>
      <c r="H3280" s="3">
        <f>newcards!H3279</f>
        <v>443</v>
      </c>
      <c r="I3280" s="3" t="str">
        <f>newcards!I3279</f>
        <v xml:space="preserve"> </v>
      </c>
      <c r="J3280" s="3">
        <f>IF(newcards!J3279&lt;&gt;"",VLOOKUP(newcards!J3279,player!$A$2:$B$7503,2,FALSE),"")</f>
        <v>5354</v>
      </c>
      <c r="K3280" s="3" t="str">
        <f>IF(newcards!K3279&lt;&gt;"",VLOOKUP(newcards!K3279,playernameext!$A$2:$B$32,2,FALSE),"")</f>
        <v/>
      </c>
      <c r="L3280" s="3">
        <f>IF(newcards!L3279&lt;&gt;"",VLOOKUP(newcards!L3279,team!$A$2:$B$538,2,FALSE),"")</f>
        <v>1</v>
      </c>
      <c r="M3280" s="5">
        <f>IF(newcards!M3279&lt;&gt;"", newcards!M3279, "")</f>
        <v>50</v>
      </c>
      <c r="N3280" s="5" t="str">
        <f>IF(newcards!N3279&lt;&gt;"", newcards!N3279, "")</f>
        <v>N</v>
      </c>
      <c r="O3280" s="5" t="str">
        <f>IF(newcards!O3279&lt;&gt;"", newcards!O3279, "")</f>
        <v/>
      </c>
      <c r="P3280" s="5" t="str">
        <f>IF(newcards!P3279&lt;&gt;"", newcards!P3279, "")</f>
        <v/>
      </c>
      <c r="Q3280" s="5" t="str">
        <f>IF(newcards!Q3279&lt;&gt;"", newcards!Q3279, "")</f>
        <v/>
      </c>
    </row>
    <row r="3281" spans="1:17" x14ac:dyDescent="0.25">
      <c r="A3281" s="3"/>
      <c r="B3281" s="5">
        <f>IF(newcards!B3280&lt;&gt;"",VLOOKUP(newcards!B3280,sport!$A$2:$B$8,2,FALSE),"")</f>
        <v>1</v>
      </c>
      <c r="C3281" s="3">
        <f>newcards!C3280</f>
        <v>2016</v>
      </c>
      <c r="D3281" s="3">
        <f>IF(newcards!D3280&lt;&gt;"",VLOOKUP(newcards!D3280,brand!$A$2:$B$30,2,FALSE),"")</f>
        <v>1</v>
      </c>
      <c r="E3281" s="3">
        <f>IF(newcards!E3280&lt;&gt;"",VLOOKUP(newcards!E3280,series!$A$2:$B$228,2,FALSE),)</f>
        <v>163</v>
      </c>
      <c r="F3281" s="3">
        <f>IF(newcards!F3280&lt;&gt;"",VLOOKUP(newcards!F3280,category!$A$2:$B$82,2,FALSE),)</f>
        <v>79</v>
      </c>
      <c r="G3281" s="3" t="str">
        <f>IF(newcards!G3280&lt;&gt;"",VLOOKUP(newcards!G3280,subcategory!$A$2:$B$680,2,FALSE),"")</f>
        <v/>
      </c>
      <c r="H3281" s="3">
        <f>newcards!H3280</f>
        <v>444</v>
      </c>
      <c r="I3281" s="3" t="str">
        <f>newcards!I3280</f>
        <v xml:space="preserve"> </v>
      </c>
      <c r="J3281" s="3">
        <f>IF(newcards!J3280&lt;&gt;"",VLOOKUP(newcards!J3280,player!$A$2:$B$7503,2,FALSE),"")</f>
        <v>3867</v>
      </c>
      <c r="K3281" s="3" t="str">
        <f>IF(newcards!K3280&lt;&gt;"",VLOOKUP(newcards!K3280,playernameext!$A$2:$B$32,2,FALSE),"")</f>
        <v/>
      </c>
      <c r="L3281" s="3">
        <f>IF(newcards!L3280&lt;&gt;"",VLOOKUP(newcards!L3280,team!$A$2:$B$538,2,FALSE),"")</f>
        <v>40</v>
      </c>
      <c r="M3281" s="5">
        <f>IF(newcards!M3280&lt;&gt;"", newcards!M3280, "")</f>
        <v>50</v>
      </c>
      <c r="N3281" s="5" t="str">
        <f>IF(newcards!N3280&lt;&gt;"", newcards!N3280, "")</f>
        <v>N</v>
      </c>
      <c r="O3281" s="5" t="str">
        <f>IF(newcards!O3280&lt;&gt;"", newcards!O3280, "")</f>
        <v/>
      </c>
      <c r="P3281" s="5" t="str">
        <f>IF(newcards!P3280&lt;&gt;"", newcards!P3280, "")</f>
        <v/>
      </c>
      <c r="Q3281" s="5" t="str">
        <f>IF(newcards!Q3280&lt;&gt;"", newcards!Q3280, "")</f>
        <v/>
      </c>
    </row>
    <row r="3282" spans="1:17" x14ac:dyDescent="0.25">
      <c r="A3282" s="3"/>
      <c r="B3282" s="5">
        <f>IF(newcards!B3281&lt;&gt;"",VLOOKUP(newcards!B3281,sport!$A$2:$B$8,2,FALSE),"")</f>
        <v>1</v>
      </c>
      <c r="C3282" s="3">
        <f>newcards!C3281</f>
        <v>2016</v>
      </c>
      <c r="D3282" s="3">
        <f>IF(newcards!D3281&lt;&gt;"",VLOOKUP(newcards!D3281,brand!$A$2:$B$30,2,FALSE),"")</f>
        <v>1</v>
      </c>
      <c r="E3282" s="3">
        <f>IF(newcards!E3281&lt;&gt;"",VLOOKUP(newcards!E3281,series!$A$2:$B$228,2,FALSE),)</f>
        <v>163</v>
      </c>
      <c r="F3282" s="3">
        <f>IF(newcards!F3281&lt;&gt;"",VLOOKUP(newcards!F3281,category!$A$2:$B$82,2,FALSE),)</f>
        <v>79</v>
      </c>
      <c r="G3282" s="3" t="str">
        <f>IF(newcards!G3281&lt;&gt;"",VLOOKUP(newcards!G3281,subcategory!$A$2:$B$680,2,FALSE),"")</f>
        <v/>
      </c>
      <c r="H3282" s="3">
        <f>newcards!H3281</f>
        <v>445</v>
      </c>
      <c r="I3282" s="3" t="str">
        <f>newcards!I3281</f>
        <v xml:space="preserve"> </v>
      </c>
      <c r="J3282" s="3">
        <f>IF(newcards!J3281&lt;&gt;"",VLOOKUP(newcards!J3281,player!$A$2:$B$7503,2,FALSE),"")</f>
        <v>7507</v>
      </c>
      <c r="K3282" s="3" t="str">
        <f>IF(newcards!K3281&lt;&gt;"",VLOOKUP(newcards!K3281,playernameext!$A$2:$B$32,2,FALSE),"")</f>
        <v/>
      </c>
      <c r="L3282" s="3">
        <f>IF(newcards!L3281&lt;&gt;"",VLOOKUP(newcards!L3281,team!$A$2:$B$538,2,FALSE),"")</f>
        <v>3</v>
      </c>
      <c r="M3282" s="5">
        <f>IF(newcards!M3281&lt;&gt;"", newcards!M3281, "")</f>
        <v>50</v>
      </c>
      <c r="N3282" s="5" t="str">
        <f>IF(newcards!N3281&lt;&gt;"", newcards!N3281, "")</f>
        <v>N</v>
      </c>
      <c r="O3282" s="5" t="str">
        <f>IF(newcards!O3281&lt;&gt;"", newcards!O3281, "")</f>
        <v/>
      </c>
      <c r="P3282" s="5" t="str">
        <f>IF(newcards!P3281&lt;&gt;"", newcards!P3281, "")</f>
        <v/>
      </c>
      <c r="Q3282" s="5" t="str">
        <f>IF(newcards!Q3281&lt;&gt;"", newcards!Q3281, "")</f>
        <v/>
      </c>
    </row>
    <row r="3283" spans="1:17" x14ac:dyDescent="0.25">
      <c r="A3283" s="3"/>
      <c r="B3283" s="5">
        <f>IF(newcards!B3282&lt;&gt;"",VLOOKUP(newcards!B3282,sport!$A$2:$B$8,2,FALSE),"")</f>
        <v>1</v>
      </c>
      <c r="C3283" s="3">
        <f>newcards!C3282</f>
        <v>2016</v>
      </c>
      <c r="D3283" s="3">
        <f>IF(newcards!D3282&lt;&gt;"",VLOOKUP(newcards!D3282,brand!$A$2:$B$30,2,FALSE),"")</f>
        <v>1</v>
      </c>
      <c r="E3283" s="3">
        <f>IF(newcards!E3282&lt;&gt;"",VLOOKUP(newcards!E3282,series!$A$2:$B$228,2,FALSE),)</f>
        <v>163</v>
      </c>
      <c r="F3283" s="3">
        <f>IF(newcards!F3282&lt;&gt;"",VLOOKUP(newcards!F3282,category!$A$2:$B$82,2,FALSE),)</f>
        <v>79</v>
      </c>
      <c r="G3283" s="3" t="str">
        <f>IF(newcards!G3282&lt;&gt;"",VLOOKUP(newcards!G3282,subcategory!$A$2:$B$680,2,FALSE),"")</f>
        <v/>
      </c>
      <c r="H3283" s="3">
        <f>newcards!H3282</f>
        <v>446</v>
      </c>
      <c r="I3283" s="3" t="str">
        <f>newcards!I3282</f>
        <v xml:space="preserve"> </v>
      </c>
      <c r="J3283" s="3">
        <f>IF(newcards!J3282&lt;&gt;"",VLOOKUP(newcards!J3282,player!$A$2:$B$7503,2,FALSE),"")</f>
        <v>6879</v>
      </c>
      <c r="K3283" s="3" t="str">
        <f>IF(newcards!K3282&lt;&gt;"",VLOOKUP(newcards!K3282,playernameext!$A$2:$B$32,2,FALSE),"")</f>
        <v/>
      </c>
      <c r="L3283" s="3">
        <f>IF(newcards!L3282&lt;&gt;"",VLOOKUP(newcards!L3282,team!$A$2:$B$538,2,FALSE),"")</f>
        <v>39</v>
      </c>
      <c r="M3283" s="5">
        <f>IF(newcards!M3282&lt;&gt;"", newcards!M3282, "")</f>
        <v>50</v>
      </c>
      <c r="N3283" s="5" t="str">
        <f>IF(newcards!N3282&lt;&gt;"", newcards!N3282, "")</f>
        <v>N</v>
      </c>
      <c r="O3283" s="5" t="str">
        <f>IF(newcards!O3282&lt;&gt;"", newcards!O3282, "")</f>
        <v/>
      </c>
      <c r="P3283" s="5" t="str">
        <f>IF(newcards!P3282&lt;&gt;"", newcards!P3282, "")</f>
        <v/>
      </c>
      <c r="Q3283" s="5" t="str">
        <f>IF(newcards!Q3282&lt;&gt;"", newcards!Q3282, "")</f>
        <v/>
      </c>
    </row>
    <row r="3284" spans="1:17" x14ac:dyDescent="0.25">
      <c r="A3284" s="3"/>
      <c r="B3284" s="5">
        <f>IF(newcards!B3283&lt;&gt;"",VLOOKUP(newcards!B3283,sport!$A$2:$B$8,2,FALSE),"")</f>
        <v>1</v>
      </c>
      <c r="C3284" s="3">
        <f>newcards!C3283</f>
        <v>2016</v>
      </c>
      <c r="D3284" s="3">
        <f>IF(newcards!D3283&lt;&gt;"",VLOOKUP(newcards!D3283,brand!$A$2:$B$30,2,FALSE),"")</f>
        <v>1</v>
      </c>
      <c r="E3284" s="3">
        <f>IF(newcards!E3283&lt;&gt;"",VLOOKUP(newcards!E3283,series!$A$2:$B$228,2,FALSE),)</f>
        <v>163</v>
      </c>
      <c r="F3284" s="3">
        <f>IF(newcards!F3283&lt;&gt;"",VLOOKUP(newcards!F3283,category!$A$2:$B$82,2,FALSE),)</f>
        <v>79</v>
      </c>
      <c r="G3284" s="3" t="str">
        <f>IF(newcards!G3283&lt;&gt;"",VLOOKUP(newcards!G3283,subcategory!$A$2:$B$680,2,FALSE),"")</f>
        <v/>
      </c>
      <c r="H3284" s="3">
        <f>newcards!H3283</f>
        <v>447</v>
      </c>
      <c r="I3284" s="3" t="str">
        <f>newcards!I3283</f>
        <v xml:space="preserve"> </v>
      </c>
      <c r="J3284" s="3">
        <f>IF(newcards!J3283&lt;&gt;"",VLOOKUP(newcards!J3283,player!$A$2:$B$7503,2,FALSE),"")</f>
        <v>843</v>
      </c>
      <c r="K3284" s="3" t="str">
        <f>IF(newcards!K3283&lt;&gt;"",VLOOKUP(newcards!K3283,playernameext!$A$2:$B$32,2,FALSE),"")</f>
        <v/>
      </c>
      <c r="L3284" s="3">
        <f>IF(newcards!L3283&lt;&gt;"",VLOOKUP(newcards!L3283,team!$A$2:$B$538,2,FALSE),"")</f>
        <v>21</v>
      </c>
      <c r="M3284" s="5">
        <f>IF(newcards!M3283&lt;&gt;"", newcards!M3283, "")</f>
        <v>50</v>
      </c>
      <c r="N3284" s="5" t="str">
        <f>IF(newcards!N3283&lt;&gt;"", newcards!N3283, "")</f>
        <v>N</v>
      </c>
      <c r="O3284" s="5" t="str">
        <f>IF(newcards!O3283&lt;&gt;"", newcards!O3283, "")</f>
        <v/>
      </c>
      <c r="P3284" s="5" t="str">
        <f>IF(newcards!P3283&lt;&gt;"", newcards!P3283, "")</f>
        <v/>
      </c>
      <c r="Q3284" s="5" t="str">
        <f>IF(newcards!Q3283&lt;&gt;"", newcards!Q3283, "")</f>
        <v/>
      </c>
    </row>
    <row r="3285" spans="1:17" x14ac:dyDescent="0.25">
      <c r="A3285" s="3"/>
      <c r="B3285" s="5">
        <f>IF(newcards!B3284&lt;&gt;"",VLOOKUP(newcards!B3284,sport!$A$2:$B$8,2,FALSE),"")</f>
        <v>1</v>
      </c>
      <c r="C3285" s="3">
        <f>newcards!C3284</f>
        <v>2016</v>
      </c>
      <c r="D3285" s="3">
        <f>IF(newcards!D3284&lt;&gt;"",VLOOKUP(newcards!D3284,brand!$A$2:$B$30,2,FALSE),"")</f>
        <v>1</v>
      </c>
      <c r="E3285" s="3">
        <f>IF(newcards!E3284&lt;&gt;"",VLOOKUP(newcards!E3284,series!$A$2:$B$228,2,FALSE),)</f>
        <v>163</v>
      </c>
      <c r="F3285" s="3">
        <f>IF(newcards!F3284&lt;&gt;"",VLOOKUP(newcards!F3284,category!$A$2:$B$82,2,FALSE),)</f>
        <v>79</v>
      </c>
      <c r="G3285" s="3" t="str">
        <f>IF(newcards!G3284&lt;&gt;"",VLOOKUP(newcards!G3284,subcategory!$A$2:$B$680,2,FALSE),"")</f>
        <v/>
      </c>
      <c r="H3285" s="3">
        <f>newcards!H3284</f>
        <v>448</v>
      </c>
      <c r="I3285" s="3" t="str">
        <f>newcards!I3284</f>
        <v xml:space="preserve"> </v>
      </c>
      <c r="J3285" s="3">
        <f>IF(newcards!J3284&lt;&gt;"",VLOOKUP(newcards!J3284,player!$A$2:$B$7503,2,FALSE),"")</f>
        <v>6084</v>
      </c>
      <c r="K3285" s="3" t="str">
        <f>IF(newcards!K3284&lt;&gt;"",VLOOKUP(newcards!K3284,playernameext!$A$2:$B$32,2,FALSE),"")</f>
        <v/>
      </c>
      <c r="L3285" s="3">
        <f>IF(newcards!L3284&lt;&gt;"",VLOOKUP(newcards!L3284,team!$A$2:$B$538,2,FALSE),"")</f>
        <v>89</v>
      </c>
      <c r="M3285" s="5">
        <f>IF(newcards!M3284&lt;&gt;"", newcards!M3284, "")</f>
        <v>50</v>
      </c>
      <c r="N3285" s="5" t="str">
        <f>IF(newcards!N3284&lt;&gt;"", newcards!N3284, "")</f>
        <v>N</v>
      </c>
      <c r="O3285" s="5" t="str">
        <f>IF(newcards!O3284&lt;&gt;"", newcards!O3284, "")</f>
        <v/>
      </c>
      <c r="P3285" s="5" t="str">
        <f>IF(newcards!P3284&lt;&gt;"", newcards!P3284, "")</f>
        <v/>
      </c>
      <c r="Q3285" s="5" t="str">
        <f>IF(newcards!Q3284&lt;&gt;"", newcards!Q3284, "")</f>
        <v/>
      </c>
    </row>
    <row r="3286" spans="1:17" x14ac:dyDescent="0.25">
      <c r="A3286" s="3"/>
      <c r="B3286" s="5">
        <f>IF(newcards!B3285&lt;&gt;"",VLOOKUP(newcards!B3285,sport!$A$2:$B$8,2,FALSE),"")</f>
        <v>1</v>
      </c>
      <c r="C3286" s="3">
        <f>newcards!C3285</f>
        <v>2016</v>
      </c>
      <c r="D3286" s="3">
        <f>IF(newcards!D3285&lt;&gt;"",VLOOKUP(newcards!D3285,brand!$A$2:$B$30,2,FALSE),"")</f>
        <v>1</v>
      </c>
      <c r="E3286" s="3">
        <f>IF(newcards!E3285&lt;&gt;"",VLOOKUP(newcards!E3285,series!$A$2:$B$228,2,FALSE),)</f>
        <v>163</v>
      </c>
      <c r="F3286" s="3">
        <f>IF(newcards!F3285&lt;&gt;"",VLOOKUP(newcards!F3285,category!$A$2:$B$82,2,FALSE),)</f>
        <v>79</v>
      </c>
      <c r="G3286" s="3" t="str">
        <f>IF(newcards!G3285&lt;&gt;"",VLOOKUP(newcards!G3285,subcategory!$A$2:$B$680,2,FALSE),"")</f>
        <v/>
      </c>
      <c r="H3286" s="3">
        <f>newcards!H3285</f>
        <v>449</v>
      </c>
      <c r="I3286" s="3" t="str">
        <f>newcards!I3285</f>
        <v xml:space="preserve"> </v>
      </c>
      <c r="J3286" s="3">
        <f>IF(newcards!J3285&lt;&gt;"",VLOOKUP(newcards!J3285,player!$A$2:$B$7503,2,FALSE),"")</f>
        <v>3067</v>
      </c>
      <c r="K3286" s="3" t="str">
        <f>IF(newcards!K3285&lt;&gt;"",VLOOKUP(newcards!K3285,playernameext!$A$2:$B$32,2,FALSE),"")</f>
        <v/>
      </c>
      <c r="L3286" s="3">
        <f>IF(newcards!L3285&lt;&gt;"",VLOOKUP(newcards!L3285,team!$A$2:$B$538,2,FALSE),"")</f>
        <v>95</v>
      </c>
      <c r="M3286" s="5">
        <f>IF(newcards!M3285&lt;&gt;"", newcards!M3285, "")</f>
        <v>50</v>
      </c>
      <c r="N3286" s="5" t="str">
        <f>IF(newcards!N3285&lt;&gt;"", newcards!N3285, "")</f>
        <v>N</v>
      </c>
      <c r="O3286" s="5" t="str">
        <f>IF(newcards!O3285&lt;&gt;"", newcards!O3285, "")</f>
        <v/>
      </c>
      <c r="P3286" s="5" t="str">
        <f>IF(newcards!P3285&lt;&gt;"", newcards!P3285, "")</f>
        <v/>
      </c>
      <c r="Q3286" s="5" t="str">
        <f>IF(newcards!Q3285&lt;&gt;"", newcards!Q3285, "")</f>
        <v/>
      </c>
    </row>
    <row r="3287" spans="1:17" x14ac:dyDescent="0.25">
      <c r="A3287" s="3"/>
      <c r="B3287" s="5">
        <f>IF(newcards!B3286&lt;&gt;"",VLOOKUP(newcards!B3286,sport!$A$2:$B$8,2,FALSE),"")</f>
        <v>1</v>
      </c>
      <c r="C3287" s="3">
        <f>newcards!C3286</f>
        <v>2016</v>
      </c>
      <c r="D3287" s="3">
        <f>IF(newcards!D3286&lt;&gt;"",VLOOKUP(newcards!D3286,brand!$A$2:$B$30,2,FALSE),"")</f>
        <v>1</v>
      </c>
      <c r="E3287" s="3">
        <f>IF(newcards!E3286&lt;&gt;"",VLOOKUP(newcards!E3286,series!$A$2:$B$228,2,FALSE),)</f>
        <v>163</v>
      </c>
      <c r="F3287" s="3">
        <f>IF(newcards!F3286&lt;&gt;"",VLOOKUP(newcards!F3286,category!$A$2:$B$82,2,FALSE),)</f>
        <v>79</v>
      </c>
      <c r="G3287" s="3" t="str">
        <f>IF(newcards!G3286&lt;&gt;"",VLOOKUP(newcards!G3286,subcategory!$A$2:$B$680,2,FALSE),"")</f>
        <v/>
      </c>
      <c r="H3287" s="3">
        <f>newcards!H3286</f>
        <v>450</v>
      </c>
      <c r="I3287" s="3" t="str">
        <f>newcards!I3286</f>
        <v xml:space="preserve"> </v>
      </c>
      <c r="J3287" s="3">
        <f>IF(newcards!J3286&lt;&gt;"",VLOOKUP(newcards!J3286,player!$A$2:$B$7503,2,FALSE),"")</f>
        <v>2073</v>
      </c>
      <c r="K3287" s="3" t="str">
        <f>IF(newcards!K3286&lt;&gt;"",VLOOKUP(newcards!K3286,playernameext!$A$2:$B$32,2,FALSE),"")</f>
        <v/>
      </c>
      <c r="L3287" s="3">
        <f>IF(newcards!L3286&lt;&gt;"",VLOOKUP(newcards!L3286,team!$A$2:$B$538,2,FALSE),"")</f>
        <v>19</v>
      </c>
      <c r="M3287" s="5">
        <f>IF(newcards!M3286&lt;&gt;"", newcards!M3286, "")</f>
        <v>50</v>
      </c>
      <c r="N3287" s="5" t="str">
        <f>IF(newcards!N3286&lt;&gt;"", newcards!N3286, "")</f>
        <v>N</v>
      </c>
      <c r="O3287" s="5" t="str">
        <f>IF(newcards!O3286&lt;&gt;"", newcards!O3286, "")</f>
        <v/>
      </c>
      <c r="P3287" s="5" t="str">
        <f>IF(newcards!P3286&lt;&gt;"", newcards!P3286, "")</f>
        <v/>
      </c>
      <c r="Q3287" s="5" t="str">
        <f>IF(newcards!Q3286&lt;&gt;"", newcards!Q3286, "")</f>
        <v/>
      </c>
    </row>
    <row r="3288" spans="1:17" x14ac:dyDescent="0.25">
      <c r="A3288" s="3"/>
      <c r="B3288" s="5">
        <f>IF(newcards!B3287&lt;&gt;"",VLOOKUP(newcards!B3287,sport!$A$2:$B$8,2,FALSE),"")</f>
        <v>1</v>
      </c>
      <c r="C3288" s="3">
        <f>newcards!C3287</f>
        <v>2016</v>
      </c>
      <c r="D3288" s="3">
        <f>IF(newcards!D3287&lt;&gt;"",VLOOKUP(newcards!D3287,brand!$A$2:$B$30,2,FALSE),"")</f>
        <v>1</v>
      </c>
      <c r="E3288" s="3">
        <f>IF(newcards!E3287&lt;&gt;"",VLOOKUP(newcards!E3287,series!$A$2:$B$228,2,FALSE),)</f>
        <v>163</v>
      </c>
      <c r="F3288" s="3">
        <f>IF(newcards!F3287&lt;&gt;"",VLOOKUP(newcards!F3287,category!$A$2:$B$82,2,FALSE),)</f>
        <v>79</v>
      </c>
      <c r="G3288" s="3" t="str">
        <f>IF(newcards!G3287&lt;&gt;"",VLOOKUP(newcards!G3287,subcategory!$A$2:$B$680,2,FALSE),"")</f>
        <v/>
      </c>
      <c r="H3288" s="3">
        <f>newcards!H3287</f>
        <v>451</v>
      </c>
      <c r="I3288" s="3" t="str">
        <f>newcards!I3287</f>
        <v xml:space="preserve"> </v>
      </c>
      <c r="J3288" s="3">
        <f>IF(newcards!J3287&lt;&gt;"",VLOOKUP(newcards!J3287,player!$A$2:$B$7503,2,FALSE),"")</f>
        <v>3924</v>
      </c>
      <c r="K3288" s="3" t="str">
        <f>IF(newcards!K3287&lt;&gt;"",VLOOKUP(newcards!K3287,playernameext!$A$2:$B$32,2,FALSE),"")</f>
        <v/>
      </c>
      <c r="L3288" s="3">
        <f>IF(newcards!L3287&lt;&gt;"",VLOOKUP(newcards!L3287,team!$A$2:$B$538,2,FALSE),"")</f>
        <v>39</v>
      </c>
      <c r="M3288" s="5">
        <f>IF(newcards!M3287&lt;&gt;"", newcards!M3287, "")</f>
        <v>50</v>
      </c>
      <c r="N3288" s="5" t="str">
        <f>IF(newcards!N3287&lt;&gt;"", newcards!N3287, "")</f>
        <v>N</v>
      </c>
      <c r="O3288" s="5" t="str">
        <f>IF(newcards!O3287&lt;&gt;"", newcards!O3287, "")</f>
        <v/>
      </c>
      <c r="P3288" s="5" t="str">
        <f>IF(newcards!P3287&lt;&gt;"", newcards!P3287, "")</f>
        <v/>
      </c>
      <c r="Q3288" s="5" t="str">
        <f>IF(newcards!Q3287&lt;&gt;"", newcards!Q3287, "")</f>
        <v/>
      </c>
    </row>
    <row r="3289" spans="1:17" x14ac:dyDescent="0.25">
      <c r="A3289" s="3"/>
      <c r="B3289" s="5">
        <f>IF(newcards!B3288&lt;&gt;"",VLOOKUP(newcards!B3288,sport!$A$2:$B$8,2,FALSE),"")</f>
        <v>1</v>
      </c>
      <c r="C3289" s="3">
        <f>newcards!C3288</f>
        <v>2016</v>
      </c>
      <c r="D3289" s="3">
        <f>IF(newcards!D3288&lt;&gt;"",VLOOKUP(newcards!D3288,brand!$A$2:$B$30,2,FALSE),"")</f>
        <v>1</v>
      </c>
      <c r="E3289" s="3">
        <f>IF(newcards!E3288&lt;&gt;"",VLOOKUP(newcards!E3288,series!$A$2:$B$228,2,FALSE),)</f>
        <v>163</v>
      </c>
      <c r="F3289" s="3">
        <f>IF(newcards!F3288&lt;&gt;"",VLOOKUP(newcards!F3288,category!$A$2:$B$82,2,FALSE),)</f>
        <v>79</v>
      </c>
      <c r="G3289" s="3" t="str">
        <f>IF(newcards!G3288&lt;&gt;"",VLOOKUP(newcards!G3288,subcategory!$A$2:$B$680,2,FALSE),"")</f>
        <v/>
      </c>
      <c r="H3289" s="3">
        <f>newcards!H3288</f>
        <v>452</v>
      </c>
      <c r="I3289" s="3" t="str">
        <f>newcards!I3288</f>
        <v xml:space="preserve"> </v>
      </c>
      <c r="J3289" s="3">
        <f>IF(newcards!J3288&lt;&gt;"",VLOOKUP(newcards!J3288,player!$A$2:$B$7503,2,FALSE),"")</f>
        <v>2795</v>
      </c>
      <c r="K3289" s="3" t="str">
        <f>IF(newcards!K3288&lt;&gt;"",VLOOKUP(newcards!K3288,playernameext!$A$2:$B$32,2,FALSE),"")</f>
        <v/>
      </c>
      <c r="L3289" s="3">
        <f>IF(newcards!L3288&lt;&gt;"",VLOOKUP(newcards!L3288,team!$A$2:$B$538,2,FALSE),"")</f>
        <v>81</v>
      </c>
      <c r="M3289" s="5">
        <f>IF(newcards!M3288&lt;&gt;"", newcards!M3288, "")</f>
        <v>50</v>
      </c>
      <c r="N3289" s="5" t="str">
        <f>IF(newcards!N3288&lt;&gt;"", newcards!N3288, "")</f>
        <v>N</v>
      </c>
      <c r="O3289" s="5" t="str">
        <f>IF(newcards!O3288&lt;&gt;"", newcards!O3288, "")</f>
        <v/>
      </c>
      <c r="P3289" s="5" t="str">
        <f>IF(newcards!P3288&lt;&gt;"", newcards!P3288, "")</f>
        <v/>
      </c>
      <c r="Q3289" s="5" t="str">
        <f>IF(newcards!Q3288&lt;&gt;"", newcards!Q3288, "")</f>
        <v/>
      </c>
    </row>
    <row r="3290" spans="1:17" x14ac:dyDescent="0.25">
      <c r="A3290" s="3"/>
      <c r="B3290" s="5">
        <f>IF(newcards!B3289&lt;&gt;"",VLOOKUP(newcards!B3289,sport!$A$2:$B$8,2,FALSE),"")</f>
        <v>1</v>
      </c>
      <c r="C3290" s="3">
        <f>newcards!C3289</f>
        <v>2016</v>
      </c>
      <c r="D3290" s="3">
        <f>IF(newcards!D3289&lt;&gt;"",VLOOKUP(newcards!D3289,brand!$A$2:$B$30,2,FALSE),"")</f>
        <v>1</v>
      </c>
      <c r="E3290" s="3">
        <f>IF(newcards!E3289&lt;&gt;"",VLOOKUP(newcards!E3289,series!$A$2:$B$228,2,FALSE),)</f>
        <v>163</v>
      </c>
      <c r="F3290" s="3">
        <f>IF(newcards!F3289&lt;&gt;"",VLOOKUP(newcards!F3289,category!$A$2:$B$82,2,FALSE),)</f>
        <v>79</v>
      </c>
      <c r="G3290" s="3" t="str">
        <f>IF(newcards!G3289&lt;&gt;"",VLOOKUP(newcards!G3289,subcategory!$A$2:$B$680,2,FALSE),"")</f>
        <v/>
      </c>
      <c r="H3290" s="3">
        <f>newcards!H3289</f>
        <v>453</v>
      </c>
      <c r="I3290" s="3">
        <f>newcards!I3289</f>
        <v>-1</v>
      </c>
      <c r="J3290" s="3">
        <f>IF(newcards!J3289&lt;&gt;"",VLOOKUP(newcards!J3289,player!$A$2:$B$7503,2,FALSE),"")</f>
        <v>716</v>
      </c>
      <c r="K3290" s="3">
        <f>IF(newcards!K3289&lt;&gt;"",VLOOKUP(newcards!K3289,playernameext!$A$2:$B$32,2,FALSE),"")</f>
        <v>31</v>
      </c>
      <c r="L3290" s="3">
        <f>IF(newcards!L3289&lt;&gt;"",VLOOKUP(newcards!L3289,team!$A$2:$B$538,2,FALSE),"")</f>
        <v>21</v>
      </c>
      <c r="M3290" s="5">
        <f>IF(newcards!M3289&lt;&gt;"", newcards!M3289, "")</f>
        <v>50</v>
      </c>
      <c r="N3290" s="5" t="str">
        <f>IF(newcards!N3289&lt;&gt;"", newcards!N3289, "")</f>
        <v>N</v>
      </c>
      <c r="O3290" s="5" t="str">
        <f>IF(newcards!O3289&lt;&gt;"", newcards!O3289, "")</f>
        <v/>
      </c>
      <c r="P3290" s="5" t="str">
        <f>IF(newcards!P3289&lt;&gt;"", newcards!P3289, "")</f>
        <v/>
      </c>
      <c r="Q3290" s="5" t="str">
        <f>IF(newcards!Q3289&lt;&gt;"", newcards!Q3289, "")</f>
        <v/>
      </c>
    </row>
    <row r="3291" spans="1:17" x14ac:dyDescent="0.25">
      <c r="A3291" s="3"/>
      <c r="B3291" s="5">
        <f>IF(newcards!B3290&lt;&gt;"",VLOOKUP(newcards!B3290,sport!$A$2:$B$8,2,FALSE),"")</f>
        <v>1</v>
      </c>
      <c r="C3291" s="3">
        <f>newcards!C3290</f>
        <v>2016</v>
      </c>
      <c r="D3291" s="3">
        <f>IF(newcards!D3290&lt;&gt;"",VLOOKUP(newcards!D3290,brand!$A$2:$B$30,2,FALSE),"")</f>
        <v>1</v>
      </c>
      <c r="E3291" s="3">
        <f>IF(newcards!E3290&lt;&gt;"",VLOOKUP(newcards!E3290,series!$A$2:$B$228,2,FALSE),)</f>
        <v>163</v>
      </c>
      <c r="F3291" s="3">
        <f>IF(newcards!F3290&lt;&gt;"",VLOOKUP(newcards!F3290,category!$A$2:$B$82,2,FALSE),)</f>
        <v>79</v>
      </c>
      <c r="G3291" s="3" t="str">
        <f>IF(newcards!G3290&lt;&gt;"",VLOOKUP(newcards!G3290,subcategory!$A$2:$B$680,2,FALSE),"")</f>
        <v/>
      </c>
      <c r="H3291" s="3">
        <f>newcards!H3290</f>
        <v>453</v>
      </c>
      <c r="I3291" s="3">
        <f>newcards!I3290</f>
        <v>-2</v>
      </c>
      <c r="J3291" s="3">
        <f>IF(newcards!J3290&lt;&gt;"",VLOOKUP(newcards!J3290,player!$A$2:$B$7503,2,FALSE),"")</f>
        <v>4247</v>
      </c>
      <c r="K3291" s="3">
        <f>IF(newcards!K3290&lt;&gt;"",VLOOKUP(newcards!K3290,playernameext!$A$2:$B$32,2,FALSE),"")</f>
        <v>31</v>
      </c>
      <c r="L3291" s="3">
        <f>IF(newcards!L3290&lt;&gt;"",VLOOKUP(newcards!L3290,team!$A$2:$B$538,2,FALSE),"")</f>
        <v>21</v>
      </c>
      <c r="M3291" s="5">
        <f>IF(newcards!M3290&lt;&gt;"", newcards!M3290, "")</f>
        <v>50</v>
      </c>
      <c r="N3291" s="5" t="str">
        <f>IF(newcards!N3290&lt;&gt;"", newcards!N3290, "")</f>
        <v>N</v>
      </c>
      <c r="O3291" s="5" t="str">
        <f>IF(newcards!O3290&lt;&gt;"", newcards!O3290, "")</f>
        <v/>
      </c>
      <c r="P3291" s="5" t="str">
        <f>IF(newcards!P3290&lt;&gt;"", newcards!P3290, "")</f>
        <v/>
      </c>
      <c r="Q3291" s="5" t="str">
        <f>IF(newcards!Q3290&lt;&gt;"", newcards!Q3290, "")</f>
        <v/>
      </c>
    </row>
    <row r="3292" spans="1:17" x14ac:dyDescent="0.25">
      <c r="A3292" s="3"/>
      <c r="B3292" s="5">
        <f>IF(newcards!B3291&lt;&gt;"",VLOOKUP(newcards!B3291,sport!$A$2:$B$8,2,FALSE),"")</f>
        <v>1</v>
      </c>
      <c r="C3292" s="3">
        <f>newcards!C3291</f>
        <v>2016</v>
      </c>
      <c r="D3292" s="3">
        <f>IF(newcards!D3291&lt;&gt;"",VLOOKUP(newcards!D3291,brand!$A$2:$B$30,2,FALSE),"")</f>
        <v>1</v>
      </c>
      <c r="E3292" s="3">
        <f>IF(newcards!E3291&lt;&gt;"",VLOOKUP(newcards!E3291,series!$A$2:$B$228,2,FALSE),)</f>
        <v>163</v>
      </c>
      <c r="F3292" s="3">
        <f>IF(newcards!F3291&lt;&gt;"",VLOOKUP(newcards!F3291,category!$A$2:$B$82,2,FALSE),)</f>
        <v>79</v>
      </c>
      <c r="G3292" s="3" t="str">
        <f>IF(newcards!G3291&lt;&gt;"",VLOOKUP(newcards!G3291,subcategory!$A$2:$B$680,2,FALSE),"")</f>
        <v/>
      </c>
      <c r="H3292" s="3">
        <f>newcards!H3291</f>
        <v>454</v>
      </c>
      <c r="I3292" s="3" t="str">
        <f>newcards!I3291</f>
        <v xml:space="preserve"> </v>
      </c>
      <c r="J3292" s="3">
        <f>IF(newcards!J3291&lt;&gt;"",VLOOKUP(newcards!J3291,player!$A$2:$B$7503,2,FALSE),"")</f>
        <v>6927</v>
      </c>
      <c r="K3292" s="3" t="str">
        <f>IF(newcards!K3291&lt;&gt;"",VLOOKUP(newcards!K3291,playernameext!$A$2:$B$32,2,FALSE),"")</f>
        <v/>
      </c>
      <c r="L3292" s="3">
        <f>IF(newcards!L3291&lt;&gt;"",VLOOKUP(newcards!L3291,team!$A$2:$B$538,2,FALSE),"")</f>
        <v>45</v>
      </c>
      <c r="M3292" s="5">
        <f>IF(newcards!M3291&lt;&gt;"", newcards!M3291, "")</f>
        <v>50</v>
      </c>
      <c r="N3292" s="5" t="str">
        <f>IF(newcards!N3291&lt;&gt;"", newcards!N3291, "")</f>
        <v>N</v>
      </c>
      <c r="O3292" s="5" t="str">
        <f>IF(newcards!O3291&lt;&gt;"", newcards!O3291, "")</f>
        <v/>
      </c>
      <c r="P3292" s="5" t="str">
        <f>IF(newcards!P3291&lt;&gt;"", newcards!P3291, "")</f>
        <v/>
      </c>
      <c r="Q3292" s="5" t="str">
        <f>IF(newcards!Q3291&lt;&gt;"", newcards!Q3291, "")</f>
        <v/>
      </c>
    </row>
    <row r="3293" spans="1:17" x14ac:dyDescent="0.25">
      <c r="A3293" s="3"/>
      <c r="B3293" s="5">
        <f>IF(newcards!B3292&lt;&gt;"",VLOOKUP(newcards!B3292,sport!$A$2:$B$8,2,FALSE),"")</f>
        <v>1</v>
      </c>
      <c r="C3293" s="3">
        <f>newcards!C3292</f>
        <v>2016</v>
      </c>
      <c r="D3293" s="3">
        <f>IF(newcards!D3292&lt;&gt;"",VLOOKUP(newcards!D3292,brand!$A$2:$B$30,2,FALSE),"")</f>
        <v>1</v>
      </c>
      <c r="E3293" s="3">
        <f>IF(newcards!E3292&lt;&gt;"",VLOOKUP(newcards!E3292,series!$A$2:$B$228,2,FALSE),)</f>
        <v>163</v>
      </c>
      <c r="F3293" s="3">
        <f>IF(newcards!F3292&lt;&gt;"",VLOOKUP(newcards!F3292,category!$A$2:$B$82,2,FALSE),)</f>
        <v>79</v>
      </c>
      <c r="G3293" s="3" t="str">
        <f>IF(newcards!G3292&lt;&gt;"",VLOOKUP(newcards!G3292,subcategory!$A$2:$B$680,2,FALSE),"")</f>
        <v/>
      </c>
      <c r="H3293" s="3">
        <f>newcards!H3292</f>
        <v>455</v>
      </c>
      <c r="I3293" s="3" t="str">
        <f>newcards!I3292</f>
        <v xml:space="preserve"> </v>
      </c>
      <c r="J3293" s="3">
        <f>IF(newcards!J3292&lt;&gt;"",VLOOKUP(newcards!J3292,player!$A$2:$B$7503,2,FALSE),"")</f>
        <v>7297</v>
      </c>
      <c r="K3293" s="3" t="str">
        <f>IF(newcards!K3292&lt;&gt;"",VLOOKUP(newcards!K3292,playernameext!$A$2:$B$32,2,FALSE),"")</f>
        <v/>
      </c>
      <c r="L3293" s="3">
        <f>IF(newcards!L3292&lt;&gt;"",VLOOKUP(newcards!L3292,team!$A$2:$B$538,2,FALSE),"")</f>
        <v>43</v>
      </c>
      <c r="M3293" s="5">
        <f>IF(newcards!M3292&lt;&gt;"", newcards!M3292, "")</f>
        <v>50</v>
      </c>
      <c r="N3293" s="5" t="str">
        <f>IF(newcards!N3292&lt;&gt;"", newcards!N3292, "")</f>
        <v>N</v>
      </c>
      <c r="O3293" s="5" t="str">
        <f>IF(newcards!O3292&lt;&gt;"", newcards!O3292, "")</f>
        <v/>
      </c>
      <c r="P3293" s="5" t="str">
        <f>IF(newcards!P3292&lt;&gt;"", newcards!P3292, "")</f>
        <v/>
      </c>
      <c r="Q3293" s="5" t="str">
        <f>IF(newcards!Q3292&lt;&gt;"", newcards!Q3292, "")</f>
        <v/>
      </c>
    </row>
    <row r="3294" spans="1:17" x14ac:dyDescent="0.25">
      <c r="A3294" s="3"/>
      <c r="B3294" s="5">
        <f>IF(newcards!B3293&lt;&gt;"",VLOOKUP(newcards!B3293,sport!$A$2:$B$8,2,FALSE),"")</f>
        <v>1</v>
      </c>
      <c r="C3294" s="3">
        <f>newcards!C3293</f>
        <v>2016</v>
      </c>
      <c r="D3294" s="3">
        <f>IF(newcards!D3293&lt;&gt;"",VLOOKUP(newcards!D3293,brand!$A$2:$B$30,2,FALSE),"")</f>
        <v>1</v>
      </c>
      <c r="E3294" s="3">
        <f>IF(newcards!E3293&lt;&gt;"",VLOOKUP(newcards!E3293,series!$A$2:$B$228,2,FALSE),)</f>
        <v>163</v>
      </c>
      <c r="F3294" s="3">
        <f>IF(newcards!F3293&lt;&gt;"",VLOOKUP(newcards!F3293,category!$A$2:$B$82,2,FALSE),)</f>
        <v>79</v>
      </c>
      <c r="G3294" s="3" t="str">
        <f>IF(newcards!G3293&lt;&gt;"",VLOOKUP(newcards!G3293,subcategory!$A$2:$B$680,2,FALSE),"")</f>
        <v/>
      </c>
      <c r="H3294" s="3">
        <f>newcards!H3293</f>
        <v>456</v>
      </c>
      <c r="I3294" s="3" t="str">
        <f>newcards!I3293</f>
        <v xml:space="preserve"> </v>
      </c>
      <c r="J3294" s="3">
        <f>IF(newcards!J3293&lt;&gt;"",VLOOKUP(newcards!J3293,player!$A$2:$B$7503,2,FALSE),"")</f>
        <v>2831</v>
      </c>
      <c r="K3294" s="3" t="str">
        <f>IF(newcards!K3293&lt;&gt;"",VLOOKUP(newcards!K3293,playernameext!$A$2:$B$32,2,FALSE),"")</f>
        <v/>
      </c>
      <c r="L3294" s="3">
        <f>IF(newcards!L3293&lt;&gt;"",VLOOKUP(newcards!L3293,team!$A$2:$B$538,2,FALSE),"")</f>
        <v>4</v>
      </c>
      <c r="M3294" s="5">
        <f>IF(newcards!M3293&lt;&gt;"", newcards!M3293, "")</f>
        <v>50</v>
      </c>
      <c r="N3294" s="5" t="str">
        <f>IF(newcards!N3293&lt;&gt;"", newcards!N3293, "")</f>
        <v>N</v>
      </c>
      <c r="O3294" s="5" t="str">
        <f>IF(newcards!O3293&lt;&gt;"", newcards!O3293, "")</f>
        <v/>
      </c>
      <c r="P3294" s="5" t="str">
        <f>IF(newcards!P3293&lt;&gt;"", newcards!P3293, "")</f>
        <v/>
      </c>
      <c r="Q3294" s="5" t="str">
        <f>IF(newcards!Q3293&lt;&gt;"", newcards!Q3293, "")</f>
        <v/>
      </c>
    </row>
    <row r="3295" spans="1:17" x14ac:dyDescent="0.25">
      <c r="A3295" s="3"/>
      <c r="B3295" s="5">
        <f>IF(newcards!B3294&lt;&gt;"",VLOOKUP(newcards!B3294,sport!$A$2:$B$8,2,FALSE),"")</f>
        <v>1</v>
      </c>
      <c r="C3295" s="3">
        <f>newcards!C3294</f>
        <v>2016</v>
      </c>
      <c r="D3295" s="3">
        <f>IF(newcards!D3294&lt;&gt;"",VLOOKUP(newcards!D3294,brand!$A$2:$B$30,2,FALSE),"")</f>
        <v>1</v>
      </c>
      <c r="E3295" s="3">
        <f>IF(newcards!E3294&lt;&gt;"",VLOOKUP(newcards!E3294,series!$A$2:$B$228,2,FALSE),)</f>
        <v>163</v>
      </c>
      <c r="F3295" s="3">
        <f>IF(newcards!F3294&lt;&gt;"",VLOOKUP(newcards!F3294,category!$A$2:$B$82,2,FALSE),)</f>
        <v>79</v>
      </c>
      <c r="G3295" s="3" t="str">
        <f>IF(newcards!G3294&lt;&gt;"",VLOOKUP(newcards!G3294,subcategory!$A$2:$B$680,2,FALSE),"")</f>
        <v/>
      </c>
      <c r="H3295" s="3">
        <f>newcards!H3294</f>
        <v>457</v>
      </c>
      <c r="I3295" s="3" t="str">
        <f>newcards!I3294</f>
        <v xml:space="preserve"> </v>
      </c>
      <c r="J3295" s="3">
        <f>IF(newcards!J3294&lt;&gt;"",VLOOKUP(newcards!J3294,player!$A$2:$B$7503,2,FALSE),"")</f>
        <v>5090</v>
      </c>
      <c r="K3295" s="3" t="str">
        <f>IF(newcards!K3294&lt;&gt;"",VLOOKUP(newcards!K3294,playernameext!$A$2:$B$32,2,FALSE),"")</f>
        <v/>
      </c>
      <c r="L3295" s="3">
        <f>IF(newcards!L3294&lt;&gt;"",VLOOKUP(newcards!L3294,team!$A$2:$B$538,2,FALSE),"")</f>
        <v>4</v>
      </c>
      <c r="M3295" s="5">
        <f>IF(newcards!M3294&lt;&gt;"", newcards!M3294, "")</f>
        <v>50</v>
      </c>
      <c r="N3295" s="5" t="str">
        <f>IF(newcards!N3294&lt;&gt;"", newcards!N3294, "")</f>
        <v>N</v>
      </c>
      <c r="O3295" s="5" t="str">
        <f>IF(newcards!O3294&lt;&gt;"", newcards!O3294, "")</f>
        <v/>
      </c>
      <c r="P3295" s="5" t="str">
        <f>IF(newcards!P3294&lt;&gt;"", newcards!P3294, "")</f>
        <v/>
      </c>
      <c r="Q3295" s="5" t="str">
        <f>IF(newcards!Q3294&lt;&gt;"", newcards!Q3294, "")</f>
        <v/>
      </c>
    </row>
    <row r="3296" spans="1:17" x14ac:dyDescent="0.25">
      <c r="A3296" s="3"/>
      <c r="B3296" s="5">
        <f>IF(newcards!B3295&lt;&gt;"",VLOOKUP(newcards!B3295,sport!$A$2:$B$8,2,FALSE),"")</f>
        <v>1</v>
      </c>
      <c r="C3296" s="3">
        <f>newcards!C3295</f>
        <v>2016</v>
      </c>
      <c r="D3296" s="3">
        <f>IF(newcards!D3295&lt;&gt;"",VLOOKUP(newcards!D3295,brand!$A$2:$B$30,2,FALSE),"")</f>
        <v>1</v>
      </c>
      <c r="E3296" s="3">
        <f>IF(newcards!E3295&lt;&gt;"",VLOOKUP(newcards!E3295,series!$A$2:$B$228,2,FALSE),)</f>
        <v>163</v>
      </c>
      <c r="F3296" s="3">
        <f>IF(newcards!F3295&lt;&gt;"",VLOOKUP(newcards!F3295,category!$A$2:$B$82,2,FALSE),)</f>
        <v>79</v>
      </c>
      <c r="G3296" s="3" t="str">
        <f>IF(newcards!G3295&lt;&gt;"",VLOOKUP(newcards!G3295,subcategory!$A$2:$B$680,2,FALSE),"")</f>
        <v/>
      </c>
      <c r="H3296" s="3">
        <f>newcards!H3295</f>
        <v>458</v>
      </c>
      <c r="I3296" s="3" t="str">
        <f>newcards!I3295</f>
        <v xml:space="preserve"> </v>
      </c>
      <c r="J3296" s="3">
        <f>IF(newcards!J3295&lt;&gt;"",VLOOKUP(newcards!J3295,player!$A$2:$B$7503,2,FALSE),"")</f>
        <v>7074</v>
      </c>
      <c r="K3296" s="3" t="str">
        <f>IF(newcards!K3295&lt;&gt;"",VLOOKUP(newcards!K3295,playernameext!$A$2:$B$32,2,FALSE),"")</f>
        <v/>
      </c>
      <c r="L3296" s="3">
        <f>IF(newcards!L3295&lt;&gt;"",VLOOKUP(newcards!L3295,team!$A$2:$B$538,2,FALSE),"")</f>
        <v>50</v>
      </c>
      <c r="M3296" s="5">
        <f>IF(newcards!M3295&lt;&gt;"", newcards!M3295, "")</f>
        <v>50</v>
      </c>
      <c r="N3296" s="5" t="str">
        <f>IF(newcards!N3295&lt;&gt;"", newcards!N3295, "")</f>
        <v>N</v>
      </c>
      <c r="O3296" s="5" t="str">
        <f>IF(newcards!O3295&lt;&gt;"", newcards!O3295, "")</f>
        <v/>
      </c>
      <c r="P3296" s="5" t="str">
        <f>IF(newcards!P3295&lt;&gt;"", newcards!P3295, "")</f>
        <v/>
      </c>
      <c r="Q3296" s="5" t="str">
        <f>IF(newcards!Q3295&lt;&gt;"", newcards!Q3295, "")</f>
        <v/>
      </c>
    </row>
    <row r="3297" spans="1:17" x14ac:dyDescent="0.25">
      <c r="A3297" s="3"/>
      <c r="B3297" s="5">
        <f>IF(newcards!B3296&lt;&gt;"",VLOOKUP(newcards!B3296,sport!$A$2:$B$8,2,FALSE),"")</f>
        <v>1</v>
      </c>
      <c r="C3297" s="3">
        <f>newcards!C3296</f>
        <v>2016</v>
      </c>
      <c r="D3297" s="3">
        <f>IF(newcards!D3296&lt;&gt;"",VLOOKUP(newcards!D3296,brand!$A$2:$B$30,2,FALSE),"")</f>
        <v>1</v>
      </c>
      <c r="E3297" s="3">
        <f>IF(newcards!E3296&lt;&gt;"",VLOOKUP(newcards!E3296,series!$A$2:$B$228,2,FALSE),)</f>
        <v>163</v>
      </c>
      <c r="F3297" s="3">
        <f>IF(newcards!F3296&lt;&gt;"",VLOOKUP(newcards!F3296,category!$A$2:$B$82,2,FALSE),)</f>
        <v>79</v>
      </c>
      <c r="G3297" s="3" t="str">
        <f>IF(newcards!G3296&lt;&gt;"",VLOOKUP(newcards!G3296,subcategory!$A$2:$B$680,2,FALSE),"")</f>
        <v/>
      </c>
      <c r="H3297" s="3">
        <f>newcards!H3296</f>
        <v>459</v>
      </c>
      <c r="I3297" s="3" t="str">
        <f>newcards!I3296</f>
        <v xml:space="preserve"> </v>
      </c>
      <c r="J3297" s="3">
        <f>IF(newcards!J3296&lt;&gt;"",VLOOKUP(newcards!J3296,player!$A$2:$B$7503,2,FALSE),"")</f>
        <v>3168</v>
      </c>
      <c r="K3297" s="3" t="str">
        <f>IF(newcards!K3296&lt;&gt;"",VLOOKUP(newcards!K3296,playernameext!$A$2:$B$32,2,FALSE),"")</f>
        <v/>
      </c>
      <c r="L3297" s="3">
        <f>IF(newcards!L3296&lt;&gt;"",VLOOKUP(newcards!L3296,team!$A$2:$B$538,2,FALSE),"")</f>
        <v>93</v>
      </c>
      <c r="M3297" s="5">
        <f>IF(newcards!M3296&lt;&gt;"", newcards!M3296, "")</f>
        <v>50</v>
      </c>
      <c r="N3297" s="5" t="str">
        <f>IF(newcards!N3296&lt;&gt;"", newcards!N3296, "")</f>
        <v>N</v>
      </c>
      <c r="O3297" s="5" t="str">
        <f>IF(newcards!O3296&lt;&gt;"", newcards!O3296, "")</f>
        <v/>
      </c>
      <c r="P3297" s="5" t="str">
        <f>IF(newcards!P3296&lt;&gt;"", newcards!P3296, "")</f>
        <v/>
      </c>
      <c r="Q3297" s="5" t="str">
        <f>IF(newcards!Q3296&lt;&gt;"", newcards!Q3296, "")</f>
        <v/>
      </c>
    </row>
    <row r="3298" spans="1:17" x14ac:dyDescent="0.25">
      <c r="A3298" s="3"/>
      <c r="B3298" s="5">
        <f>IF(newcards!B3297&lt;&gt;"",VLOOKUP(newcards!B3297,sport!$A$2:$B$8,2,FALSE),"")</f>
        <v>1</v>
      </c>
      <c r="C3298" s="3">
        <f>newcards!C3297</f>
        <v>2016</v>
      </c>
      <c r="D3298" s="3">
        <f>IF(newcards!D3297&lt;&gt;"",VLOOKUP(newcards!D3297,brand!$A$2:$B$30,2,FALSE),"")</f>
        <v>1</v>
      </c>
      <c r="E3298" s="3">
        <f>IF(newcards!E3297&lt;&gt;"",VLOOKUP(newcards!E3297,series!$A$2:$B$228,2,FALSE),)</f>
        <v>163</v>
      </c>
      <c r="F3298" s="3">
        <f>IF(newcards!F3297&lt;&gt;"",VLOOKUP(newcards!F3297,category!$A$2:$B$82,2,FALSE),)</f>
        <v>79</v>
      </c>
      <c r="G3298" s="3" t="str">
        <f>IF(newcards!G3297&lt;&gt;"",VLOOKUP(newcards!G3297,subcategory!$A$2:$B$680,2,FALSE),"")</f>
        <v/>
      </c>
      <c r="H3298" s="3">
        <f>newcards!H3297</f>
        <v>460</v>
      </c>
      <c r="I3298" s="3" t="str">
        <f>newcards!I3297</f>
        <v xml:space="preserve"> </v>
      </c>
      <c r="J3298" s="3">
        <f>IF(newcards!J3297&lt;&gt;"",VLOOKUP(newcards!J3297,player!$A$2:$B$7503,2,FALSE),"")</f>
        <v>6916</v>
      </c>
      <c r="K3298" s="3" t="str">
        <f>IF(newcards!K3297&lt;&gt;"",VLOOKUP(newcards!K3297,playernameext!$A$2:$B$32,2,FALSE),"")</f>
        <v/>
      </c>
      <c r="L3298" s="3">
        <f>IF(newcards!L3297&lt;&gt;"",VLOOKUP(newcards!L3297,team!$A$2:$B$538,2,FALSE),"")</f>
        <v>33</v>
      </c>
      <c r="M3298" s="5">
        <f>IF(newcards!M3297&lt;&gt;"", newcards!M3297, "")</f>
        <v>50</v>
      </c>
      <c r="N3298" s="5" t="str">
        <f>IF(newcards!N3297&lt;&gt;"", newcards!N3297, "")</f>
        <v>N</v>
      </c>
      <c r="O3298" s="5" t="str">
        <f>IF(newcards!O3297&lt;&gt;"", newcards!O3297, "")</f>
        <v/>
      </c>
      <c r="P3298" s="5" t="str">
        <f>IF(newcards!P3297&lt;&gt;"", newcards!P3297, "")</f>
        <v/>
      </c>
      <c r="Q3298" s="5" t="str">
        <f>IF(newcards!Q3297&lt;&gt;"", newcards!Q3297, "")</f>
        <v/>
      </c>
    </row>
    <row r="3299" spans="1:17" x14ac:dyDescent="0.25">
      <c r="A3299" s="3"/>
      <c r="B3299" s="5">
        <f>IF(newcards!B3298&lt;&gt;"",VLOOKUP(newcards!B3298,sport!$A$2:$B$8,2,FALSE),"")</f>
        <v>1</v>
      </c>
      <c r="C3299" s="3">
        <f>newcards!C3298</f>
        <v>2016</v>
      </c>
      <c r="D3299" s="3">
        <f>IF(newcards!D3298&lt;&gt;"",VLOOKUP(newcards!D3298,brand!$A$2:$B$30,2,FALSE),"")</f>
        <v>1</v>
      </c>
      <c r="E3299" s="3">
        <f>IF(newcards!E3298&lt;&gt;"",VLOOKUP(newcards!E3298,series!$A$2:$B$228,2,FALSE),)</f>
        <v>163</v>
      </c>
      <c r="F3299" s="3">
        <f>IF(newcards!F3298&lt;&gt;"",VLOOKUP(newcards!F3298,category!$A$2:$B$82,2,FALSE),)</f>
        <v>79</v>
      </c>
      <c r="G3299" s="3" t="str">
        <f>IF(newcards!G3298&lt;&gt;"",VLOOKUP(newcards!G3298,subcategory!$A$2:$B$680,2,FALSE),"")</f>
        <v/>
      </c>
      <c r="H3299" s="3">
        <f>newcards!H3298</f>
        <v>461</v>
      </c>
      <c r="I3299" s="3" t="str">
        <f>newcards!I3298</f>
        <v xml:space="preserve"> </v>
      </c>
      <c r="J3299" s="3">
        <f>IF(newcards!J3298&lt;&gt;"",VLOOKUP(newcards!J3298,player!$A$2:$B$7503,2,FALSE),"")</f>
        <v>6923</v>
      </c>
      <c r="K3299" s="3" t="str">
        <f>IF(newcards!K3298&lt;&gt;"",VLOOKUP(newcards!K3298,playernameext!$A$2:$B$32,2,FALSE),"")</f>
        <v/>
      </c>
      <c r="L3299" s="3">
        <f>IF(newcards!L3298&lt;&gt;"",VLOOKUP(newcards!L3298,team!$A$2:$B$538,2,FALSE),"")</f>
        <v>76</v>
      </c>
      <c r="M3299" s="5">
        <f>IF(newcards!M3298&lt;&gt;"", newcards!M3298, "")</f>
        <v>50</v>
      </c>
      <c r="N3299" s="5" t="str">
        <f>IF(newcards!N3298&lt;&gt;"", newcards!N3298, "")</f>
        <v>N</v>
      </c>
      <c r="O3299" s="5" t="str">
        <f>IF(newcards!O3298&lt;&gt;"", newcards!O3298, "")</f>
        <v/>
      </c>
      <c r="P3299" s="5" t="str">
        <f>IF(newcards!P3298&lt;&gt;"", newcards!P3298, "")</f>
        <v/>
      </c>
      <c r="Q3299" s="5" t="str">
        <f>IF(newcards!Q3298&lt;&gt;"", newcards!Q3298, "")</f>
        <v/>
      </c>
    </row>
    <row r="3300" spans="1:17" x14ac:dyDescent="0.25">
      <c r="A3300" s="3"/>
      <c r="B3300" s="5">
        <f>IF(newcards!B3299&lt;&gt;"",VLOOKUP(newcards!B3299,sport!$A$2:$B$8,2,FALSE),"")</f>
        <v>1</v>
      </c>
      <c r="C3300" s="3">
        <f>newcards!C3299</f>
        <v>2016</v>
      </c>
      <c r="D3300" s="3">
        <f>IF(newcards!D3299&lt;&gt;"",VLOOKUP(newcards!D3299,brand!$A$2:$B$30,2,FALSE),"")</f>
        <v>1</v>
      </c>
      <c r="E3300" s="3">
        <f>IF(newcards!E3299&lt;&gt;"",VLOOKUP(newcards!E3299,series!$A$2:$B$228,2,FALSE),)</f>
        <v>163</v>
      </c>
      <c r="F3300" s="3">
        <f>IF(newcards!F3299&lt;&gt;"",VLOOKUP(newcards!F3299,category!$A$2:$B$82,2,FALSE),)</f>
        <v>79</v>
      </c>
      <c r="G3300" s="3" t="str">
        <f>IF(newcards!G3299&lt;&gt;"",VLOOKUP(newcards!G3299,subcategory!$A$2:$B$680,2,FALSE),"")</f>
        <v/>
      </c>
      <c r="H3300" s="3">
        <f>newcards!H3299</f>
        <v>462</v>
      </c>
      <c r="I3300" s="3" t="str">
        <f>newcards!I3299</f>
        <v xml:space="preserve"> </v>
      </c>
      <c r="J3300" s="3">
        <f>IF(newcards!J3299&lt;&gt;"",VLOOKUP(newcards!J3299,player!$A$2:$B$7503,2,FALSE),"")</f>
        <v>7466</v>
      </c>
      <c r="K3300" s="3" t="str">
        <f>IF(newcards!K3299&lt;&gt;"",VLOOKUP(newcards!K3299,playernameext!$A$2:$B$32,2,FALSE),"")</f>
        <v/>
      </c>
      <c r="L3300" s="3">
        <f>IF(newcards!L3299&lt;&gt;"",VLOOKUP(newcards!L3299,team!$A$2:$B$538,2,FALSE),"")</f>
        <v>29</v>
      </c>
      <c r="M3300" s="5">
        <f>IF(newcards!M3299&lt;&gt;"", newcards!M3299, "")</f>
        <v>50</v>
      </c>
      <c r="N3300" s="5" t="str">
        <f>IF(newcards!N3299&lt;&gt;"", newcards!N3299, "")</f>
        <v>N</v>
      </c>
      <c r="O3300" s="5" t="str">
        <f>IF(newcards!O3299&lt;&gt;"", newcards!O3299, "")</f>
        <v/>
      </c>
      <c r="P3300" s="5" t="str">
        <f>IF(newcards!P3299&lt;&gt;"", newcards!P3299, "")</f>
        <v/>
      </c>
      <c r="Q3300" s="5" t="str">
        <f>IF(newcards!Q3299&lt;&gt;"", newcards!Q3299, "")</f>
        <v/>
      </c>
    </row>
    <row r="3301" spans="1:17" x14ac:dyDescent="0.25">
      <c r="A3301" s="3"/>
      <c r="B3301" s="5">
        <f>IF(newcards!B3300&lt;&gt;"",VLOOKUP(newcards!B3300,sport!$A$2:$B$8,2,FALSE),"")</f>
        <v>1</v>
      </c>
      <c r="C3301" s="3">
        <f>newcards!C3300</f>
        <v>2016</v>
      </c>
      <c r="D3301" s="3">
        <f>IF(newcards!D3300&lt;&gt;"",VLOOKUP(newcards!D3300,brand!$A$2:$B$30,2,FALSE),"")</f>
        <v>1</v>
      </c>
      <c r="E3301" s="3">
        <f>IF(newcards!E3300&lt;&gt;"",VLOOKUP(newcards!E3300,series!$A$2:$B$228,2,FALSE),)</f>
        <v>163</v>
      </c>
      <c r="F3301" s="3">
        <f>IF(newcards!F3300&lt;&gt;"",VLOOKUP(newcards!F3300,category!$A$2:$B$82,2,FALSE),)</f>
        <v>79</v>
      </c>
      <c r="G3301" s="3" t="str">
        <f>IF(newcards!G3300&lt;&gt;"",VLOOKUP(newcards!G3300,subcategory!$A$2:$B$680,2,FALSE),"")</f>
        <v/>
      </c>
      <c r="H3301" s="3">
        <f>newcards!H3300</f>
        <v>463</v>
      </c>
      <c r="I3301" s="3" t="str">
        <f>newcards!I3300</f>
        <v xml:space="preserve"> </v>
      </c>
      <c r="J3301" s="3">
        <f>IF(newcards!J3300&lt;&gt;"",VLOOKUP(newcards!J3300,player!$A$2:$B$7503,2,FALSE),"")</f>
        <v>1101</v>
      </c>
      <c r="K3301" s="3" t="str">
        <f>IF(newcards!K3300&lt;&gt;"",VLOOKUP(newcards!K3300,playernameext!$A$2:$B$32,2,FALSE),"")</f>
        <v/>
      </c>
      <c r="L3301" s="3">
        <f>IF(newcards!L3300&lt;&gt;"",VLOOKUP(newcards!L3300,team!$A$2:$B$538,2,FALSE),"")</f>
        <v>19</v>
      </c>
      <c r="M3301" s="5">
        <f>IF(newcards!M3300&lt;&gt;"", newcards!M3300, "")</f>
        <v>50</v>
      </c>
      <c r="N3301" s="5" t="str">
        <f>IF(newcards!N3300&lt;&gt;"", newcards!N3300, "")</f>
        <v>N</v>
      </c>
      <c r="O3301" s="5" t="str">
        <f>IF(newcards!O3300&lt;&gt;"", newcards!O3300, "")</f>
        <v/>
      </c>
      <c r="P3301" s="5" t="str">
        <f>IF(newcards!P3300&lt;&gt;"", newcards!P3300, "")</f>
        <v/>
      </c>
      <c r="Q3301" s="5" t="str">
        <f>IF(newcards!Q3300&lt;&gt;"", newcards!Q3300, "")</f>
        <v/>
      </c>
    </row>
    <row r="3302" spans="1:17" x14ac:dyDescent="0.25">
      <c r="A3302" s="3"/>
      <c r="B3302" s="5">
        <f>IF(newcards!B3301&lt;&gt;"",VLOOKUP(newcards!B3301,sport!$A$2:$B$8,2,FALSE),"")</f>
        <v>1</v>
      </c>
      <c r="C3302" s="3">
        <f>newcards!C3301</f>
        <v>2016</v>
      </c>
      <c r="D3302" s="3">
        <f>IF(newcards!D3301&lt;&gt;"",VLOOKUP(newcards!D3301,brand!$A$2:$B$30,2,FALSE),"")</f>
        <v>1</v>
      </c>
      <c r="E3302" s="3">
        <f>IF(newcards!E3301&lt;&gt;"",VLOOKUP(newcards!E3301,series!$A$2:$B$228,2,FALSE),)</f>
        <v>163</v>
      </c>
      <c r="F3302" s="3">
        <f>IF(newcards!F3301&lt;&gt;"",VLOOKUP(newcards!F3301,category!$A$2:$B$82,2,FALSE),)</f>
        <v>79</v>
      </c>
      <c r="G3302" s="3" t="str">
        <f>IF(newcards!G3301&lt;&gt;"",VLOOKUP(newcards!G3301,subcategory!$A$2:$B$680,2,FALSE),"")</f>
        <v/>
      </c>
      <c r="H3302" s="3">
        <f>newcards!H3301</f>
        <v>464</v>
      </c>
      <c r="I3302" s="3" t="str">
        <f>newcards!I3301</f>
        <v xml:space="preserve"> </v>
      </c>
      <c r="J3302" s="3">
        <f>IF(newcards!J3301&lt;&gt;"",VLOOKUP(newcards!J3301,player!$A$2:$B$7503,2,FALSE),"")</f>
        <v>7301</v>
      </c>
      <c r="K3302" s="3" t="str">
        <f>IF(newcards!K3301&lt;&gt;"",VLOOKUP(newcards!K3301,playernameext!$A$2:$B$32,2,FALSE),"")</f>
        <v/>
      </c>
      <c r="L3302" s="3">
        <f>IF(newcards!L3301&lt;&gt;"",VLOOKUP(newcards!L3301,team!$A$2:$B$538,2,FALSE),"")</f>
        <v>1</v>
      </c>
      <c r="M3302" s="5">
        <f>IF(newcards!M3301&lt;&gt;"", newcards!M3301, "")</f>
        <v>50</v>
      </c>
      <c r="N3302" s="5" t="str">
        <f>IF(newcards!N3301&lt;&gt;"", newcards!N3301, "")</f>
        <v>N</v>
      </c>
      <c r="O3302" s="5" t="str">
        <f>IF(newcards!O3301&lt;&gt;"", newcards!O3301, "")</f>
        <v/>
      </c>
      <c r="P3302" s="5" t="str">
        <f>IF(newcards!P3301&lt;&gt;"", newcards!P3301, "")</f>
        <v/>
      </c>
      <c r="Q3302" s="5" t="str">
        <f>IF(newcards!Q3301&lt;&gt;"", newcards!Q3301, "")</f>
        <v/>
      </c>
    </row>
    <row r="3303" spans="1:17" x14ac:dyDescent="0.25">
      <c r="A3303" s="3"/>
      <c r="B3303" s="5">
        <f>IF(newcards!B3302&lt;&gt;"",VLOOKUP(newcards!B3302,sport!$A$2:$B$8,2,FALSE),"")</f>
        <v>1</v>
      </c>
      <c r="C3303" s="3">
        <f>newcards!C3302</f>
        <v>2016</v>
      </c>
      <c r="D3303" s="3">
        <f>IF(newcards!D3302&lt;&gt;"",VLOOKUP(newcards!D3302,brand!$A$2:$B$30,2,FALSE),"")</f>
        <v>1</v>
      </c>
      <c r="E3303" s="3">
        <f>IF(newcards!E3302&lt;&gt;"",VLOOKUP(newcards!E3302,series!$A$2:$B$228,2,FALSE),)</f>
        <v>163</v>
      </c>
      <c r="F3303" s="3">
        <f>IF(newcards!F3302&lt;&gt;"",VLOOKUP(newcards!F3302,category!$A$2:$B$82,2,FALSE),)</f>
        <v>79</v>
      </c>
      <c r="G3303" s="3" t="str">
        <f>IF(newcards!G3302&lt;&gt;"",VLOOKUP(newcards!G3302,subcategory!$A$2:$B$680,2,FALSE),"")</f>
        <v/>
      </c>
      <c r="H3303" s="3">
        <f>newcards!H3302</f>
        <v>465</v>
      </c>
      <c r="I3303" s="3" t="str">
        <f>newcards!I3302</f>
        <v xml:space="preserve"> </v>
      </c>
      <c r="J3303" s="3">
        <f>IF(newcards!J3302&lt;&gt;"",VLOOKUP(newcards!J3302,player!$A$2:$B$7503,2,FALSE),"")</f>
        <v>3445</v>
      </c>
      <c r="K3303" s="3" t="str">
        <f>IF(newcards!K3302&lt;&gt;"",VLOOKUP(newcards!K3302,playernameext!$A$2:$B$32,2,FALSE),"")</f>
        <v/>
      </c>
      <c r="L3303" s="3">
        <f>IF(newcards!L3302&lt;&gt;"",VLOOKUP(newcards!L3302,team!$A$2:$B$538,2,FALSE),"")</f>
        <v>95</v>
      </c>
      <c r="M3303" s="5">
        <f>IF(newcards!M3302&lt;&gt;"", newcards!M3302, "")</f>
        <v>50</v>
      </c>
      <c r="N3303" s="5" t="str">
        <f>IF(newcards!N3302&lt;&gt;"", newcards!N3302, "")</f>
        <v>N</v>
      </c>
      <c r="O3303" s="5" t="str">
        <f>IF(newcards!O3302&lt;&gt;"", newcards!O3302, "")</f>
        <v/>
      </c>
      <c r="P3303" s="5" t="str">
        <f>IF(newcards!P3302&lt;&gt;"", newcards!P3302, "")</f>
        <v/>
      </c>
      <c r="Q3303" s="5" t="str">
        <f>IF(newcards!Q3302&lt;&gt;"", newcards!Q3302, "")</f>
        <v/>
      </c>
    </row>
    <row r="3304" spans="1:17" x14ac:dyDescent="0.25">
      <c r="A3304" s="3"/>
      <c r="B3304" s="5">
        <f>IF(newcards!B3303&lt;&gt;"",VLOOKUP(newcards!B3303,sport!$A$2:$B$8,2,FALSE),"")</f>
        <v>1</v>
      </c>
      <c r="C3304" s="3">
        <f>newcards!C3303</f>
        <v>2016</v>
      </c>
      <c r="D3304" s="3">
        <f>IF(newcards!D3303&lt;&gt;"",VLOOKUP(newcards!D3303,brand!$A$2:$B$30,2,FALSE),"")</f>
        <v>1</v>
      </c>
      <c r="E3304" s="3">
        <f>IF(newcards!E3303&lt;&gt;"",VLOOKUP(newcards!E3303,series!$A$2:$B$228,2,FALSE),)</f>
        <v>163</v>
      </c>
      <c r="F3304" s="3">
        <f>IF(newcards!F3303&lt;&gt;"",VLOOKUP(newcards!F3303,category!$A$2:$B$82,2,FALSE),)</f>
        <v>79</v>
      </c>
      <c r="G3304" s="3" t="str">
        <f>IF(newcards!G3303&lt;&gt;"",VLOOKUP(newcards!G3303,subcategory!$A$2:$B$680,2,FALSE),"")</f>
        <v/>
      </c>
      <c r="H3304" s="3">
        <f>newcards!H3303</f>
        <v>466</v>
      </c>
      <c r="I3304" s="3" t="str">
        <f>newcards!I3303</f>
        <v xml:space="preserve"> </v>
      </c>
      <c r="J3304" s="3">
        <f>IF(newcards!J3303&lt;&gt;"",VLOOKUP(newcards!J3303,player!$A$2:$B$7503,2,FALSE),"")</f>
        <v>6949</v>
      </c>
      <c r="K3304" s="3" t="str">
        <f>IF(newcards!K3303&lt;&gt;"",VLOOKUP(newcards!K3303,playernameext!$A$2:$B$32,2,FALSE),"")</f>
        <v/>
      </c>
      <c r="L3304" s="3">
        <f>IF(newcards!L3303&lt;&gt;"",VLOOKUP(newcards!L3303,team!$A$2:$B$538,2,FALSE),"")</f>
        <v>95</v>
      </c>
      <c r="M3304" s="5">
        <f>IF(newcards!M3303&lt;&gt;"", newcards!M3303, "")</f>
        <v>50</v>
      </c>
      <c r="N3304" s="5" t="str">
        <f>IF(newcards!N3303&lt;&gt;"", newcards!N3303, "")</f>
        <v>N</v>
      </c>
      <c r="O3304" s="5" t="str">
        <f>IF(newcards!O3303&lt;&gt;"", newcards!O3303, "")</f>
        <v/>
      </c>
      <c r="P3304" s="5" t="str">
        <f>IF(newcards!P3303&lt;&gt;"", newcards!P3303, "")</f>
        <v/>
      </c>
      <c r="Q3304" s="5" t="str">
        <f>IF(newcards!Q3303&lt;&gt;"", newcards!Q3303, "")</f>
        <v/>
      </c>
    </row>
    <row r="3305" spans="1:17" x14ac:dyDescent="0.25">
      <c r="A3305" s="3"/>
      <c r="B3305" s="5">
        <f>IF(newcards!B3304&lt;&gt;"",VLOOKUP(newcards!B3304,sport!$A$2:$B$8,2,FALSE),"")</f>
        <v>1</v>
      </c>
      <c r="C3305" s="3">
        <f>newcards!C3304</f>
        <v>2016</v>
      </c>
      <c r="D3305" s="3">
        <f>IF(newcards!D3304&lt;&gt;"",VLOOKUP(newcards!D3304,brand!$A$2:$B$30,2,FALSE),"")</f>
        <v>1</v>
      </c>
      <c r="E3305" s="3">
        <f>IF(newcards!E3304&lt;&gt;"",VLOOKUP(newcards!E3304,series!$A$2:$B$228,2,FALSE),)</f>
        <v>163</v>
      </c>
      <c r="F3305" s="3">
        <f>IF(newcards!F3304&lt;&gt;"",VLOOKUP(newcards!F3304,category!$A$2:$B$82,2,FALSE),)</f>
        <v>79</v>
      </c>
      <c r="G3305" s="3" t="str">
        <f>IF(newcards!G3304&lt;&gt;"",VLOOKUP(newcards!G3304,subcategory!$A$2:$B$680,2,FALSE),"")</f>
        <v/>
      </c>
      <c r="H3305" s="3">
        <f>newcards!H3304</f>
        <v>467</v>
      </c>
      <c r="I3305" s="3" t="str">
        <f>newcards!I3304</f>
        <v xml:space="preserve"> </v>
      </c>
      <c r="J3305" s="3">
        <f>IF(newcards!J3304&lt;&gt;"",VLOOKUP(newcards!J3304,player!$A$2:$B$7503,2,FALSE),"")</f>
        <v>7435</v>
      </c>
      <c r="K3305" s="3" t="str">
        <f>IF(newcards!K3304&lt;&gt;"",VLOOKUP(newcards!K3304,playernameext!$A$2:$B$32,2,FALSE),"")</f>
        <v/>
      </c>
      <c r="L3305" s="3">
        <f>IF(newcards!L3304&lt;&gt;"",VLOOKUP(newcards!L3304,team!$A$2:$B$538,2,FALSE),"")</f>
        <v>33</v>
      </c>
      <c r="M3305" s="5">
        <f>IF(newcards!M3304&lt;&gt;"", newcards!M3304, "")</f>
        <v>50</v>
      </c>
      <c r="N3305" s="5" t="str">
        <f>IF(newcards!N3304&lt;&gt;"", newcards!N3304, "")</f>
        <v>N</v>
      </c>
      <c r="O3305" s="5" t="str">
        <f>IF(newcards!O3304&lt;&gt;"", newcards!O3304, "")</f>
        <v/>
      </c>
      <c r="P3305" s="5" t="str">
        <f>IF(newcards!P3304&lt;&gt;"", newcards!P3304, "")</f>
        <v/>
      </c>
      <c r="Q3305" s="5" t="str">
        <f>IF(newcards!Q3304&lt;&gt;"", newcards!Q3304, "")</f>
        <v/>
      </c>
    </row>
    <row r="3306" spans="1:17" x14ac:dyDescent="0.25">
      <c r="A3306" s="3"/>
      <c r="B3306" s="5">
        <f>IF(newcards!B3305&lt;&gt;"",VLOOKUP(newcards!B3305,sport!$A$2:$B$8,2,FALSE),"")</f>
        <v>1</v>
      </c>
      <c r="C3306" s="3">
        <f>newcards!C3305</f>
        <v>2016</v>
      </c>
      <c r="D3306" s="3">
        <f>IF(newcards!D3305&lt;&gt;"",VLOOKUP(newcards!D3305,brand!$A$2:$B$30,2,FALSE),"")</f>
        <v>1</v>
      </c>
      <c r="E3306" s="3">
        <f>IF(newcards!E3305&lt;&gt;"",VLOOKUP(newcards!E3305,series!$A$2:$B$228,2,FALSE),)</f>
        <v>163</v>
      </c>
      <c r="F3306" s="3">
        <f>IF(newcards!F3305&lt;&gt;"",VLOOKUP(newcards!F3305,category!$A$2:$B$82,2,FALSE),)</f>
        <v>79</v>
      </c>
      <c r="G3306" s="3" t="str">
        <f>IF(newcards!G3305&lt;&gt;"",VLOOKUP(newcards!G3305,subcategory!$A$2:$B$680,2,FALSE),"")</f>
        <v/>
      </c>
      <c r="H3306" s="3">
        <f>newcards!H3305</f>
        <v>468</v>
      </c>
      <c r="I3306" s="3" t="str">
        <f>newcards!I3305</f>
        <v xml:space="preserve"> </v>
      </c>
      <c r="J3306" s="3">
        <f>IF(newcards!J3305&lt;&gt;"",VLOOKUP(newcards!J3305,player!$A$2:$B$7503,2,FALSE),"")</f>
        <v>5381</v>
      </c>
      <c r="K3306" s="3" t="str">
        <f>IF(newcards!K3305&lt;&gt;"",VLOOKUP(newcards!K3305,playernameext!$A$2:$B$32,2,FALSE),"")</f>
        <v/>
      </c>
      <c r="L3306" s="3">
        <f>IF(newcards!L3305&lt;&gt;"",VLOOKUP(newcards!L3305,team!$A$2:$B$538,2,FALSE),"")</f>
        <v>33</v>
      </c>
      <c r="M3306" s="5">
        <f>IF(newcards!M3305&lt;&gt;"", newcards!M3305, "")</f>
        <v>50</v>
      </c>
      <c r="N3306" s="5" t="str">
        <f>IF(newcards!N3305&lt;&gt;"", newcards!N3305, "")</f>
        <v>N</v>
      </c>
      <c r="O3306" s="5" t="str">
        <f>IF(newcards!O3305&lt;&gt;"", newcards!O3305, "")</f>
        <v/>
      </c>
      <c r="P3306" s="5" t="str">
        <f>IF(newcards!P3305&lt;&gt;"", newcards!P3305, "")</f>
        <v/>
      </c>
      <c r="Q3306" s="5" t="str">
        <f>IF(newcards!Q3305&lt;&gt;"", newcards!Q3305, "")</f>
        <v/>
      </c>
    </row>
    <row r="3307" spans="1:17" x14ac:dyDescent="0.25">
      <c r="A3307" s="3"/>
      <c r="B3307" s="5">
        <f>IF(newcards!B3306&lt;&gt;"",VLOOKUP(newcards!B3306,sport!$A$2:$B$8,2,FALSE),"")</f>
        <v>1</v>
      </c>
      <c r="C3307" s="3">
        <f>newcards!C3306</f>
        <v>2016</v>
      </c>
      <c r="D3307" s="3">
        <f>IF(newcards!D3306&lt;&gt;"",VLOOKUP(newcards!D3306,brand!$A$2:$B$30,2,FALSE),"")</f>
        <v>1</v>
      </c>
      <c r="E3307" s="3">
        <f>IF(newcards!E3306&lt;&gt;"",VLOOKUP(newcards!E3306,series!$A$2:$B$228,2,FALSE),)</f>
        <v>163</v>
      </c>
      <c r="F3307" s="3">
        <f>IF(newcards!F3306&lt;&gt;"",VLOOKUP(newcards!F3306,category!$A$2:$B$82,2,FALSE),)</f>
        <v>79</v>
      </c>
      <c r="G3307" s="3" t="str">
        <f>IF(newcards!G3306&lt;&gt;"",VLOOKUP(newcards!G3306,subcategory!$A$2:$B$680,2,FALSE),"")</f>
        <v/>
      </c>
      <c r="H3307" s="3">
        <f>newcards!H3306</f>
        <v>469</v>
      </c>
      <c r="I3307" s="3" t="str">
        <f>newcards!I3306</f>
        <v xml:space="preserve"> </v>
      </c>
      <c r="J3307" s="3">
        <f>IF(newcards!J3306&lt;&gt;"",VLOOKUP(newcards!J3306,player!$A$2:$B$7503,2,FALSE),"")</f>
        <v>7267</v>
      </c>
      <c r="K3307" s="3" t="str">
        <f>IF(newcards!K3306&lt;&gt;"",VLOOKUP(newcards!K3306,playernameext!$A$2:$B$32,2,FALSE),"")</f>
        <v/>
      </c>
      <c r="L3307" s="3">
        <f>IF(newcards!L3306&lt;&gt;"",VLOOKUP(newcards!L3306,team!$A$2:$B$538,2,FALSE),"")</f>
        <v>93</v>
      </c>
      <c r="M3307" s="5">
        <f>IF(newcards!M3306&lt;&gt;"", newcards!M3306, "")</f>
        <v>50</v>
      </c>
      <c r="N3307" s="5" t="str">
        <f>IF(newcards!N3306&lt;&gt;"", newcards!N3306, "")</f>
        <v>N</v>
      </c>
      <c r="O3307" s="5" t="str">
        <f>IF(newcards!O3306&lt;&gt;"", newcards!O3306, "")</f>
        <v/>
      </c>
      <c r="P3307" s="5" t="str">
        <f>IF(newcards!P3306&lt;&gt;"", newcards!P3306, "")</f>
        <v/>
      </c>
      <c r="Q3307" s="5" t="str">
        <f>IF(newcards!Q3306&lt;&gt;"", newcards!Q3306, "")</f>
        <v/>
      </c>
    </row>
    <row r="3308" spans="1:17" x14ac:dyDescent="0.25">
      <c r="A3308" s="3"/>
      <c r="B3308" s="5">
        <f>IF(newcards!B3307&lt;&gt;"",VLOOKUP(newcards!B3307,sport!$A$2:$B$8,2,FALSE),"")</f>
        <v>1</v>
      </c>
      <c r="C3308" s="3">
        <f>newcards!C3307</f>
        <v>2016</v>
      </c>
      <c r="D3308" s="3">
        <f>IF(newcards!D3307&lt;&gt;"",VLOOKUP(newcards!D3307,brand!$A$2:$B$30,2,FALSE),"")</f>
        <v>1</v>
      </c>
      <c r="E3308" s="3">
        <f>IF(newcards!E3307&lt;&gt;"",VLOOKUP(newcards!E3307,series!$A$2:$B$228,2,FALSE),)</f>
        <v>163</v>
      </c>
      <c r="F3308" s="3">
        <f>IF(newcards!F3307&lt;&gt;"",VLOOKUP(newcards!F3307,category!$A$2:$B$82,2,FALSE),)</f>
        <v>79</v>
      </c>
      <c r="G3308" s="3" t="str">
        <f>IF(newcards!G3307&lt;&gt;"",VLOOKUP(newcards!G3307,subcategory!$A$2:$B$680,2,FALSE),"")</f>
        <v/>
      </c>
      <c r="H3308" s="3">
        <f>newcards!H3307</f>
        <v>470</v>
      </c>
      <c r="I3308" s="3" t="str">
        <f>newcards!I3307</f>
        <v xml:space="preserve"> </v>
      </c>
      <c r="J3308" s="3">
        <f>IF(newcards!J3307&lt;&gt;"",VLOOKUP(newcards!J3307,player!$A$2:$B$7503,2,FALSE),"")</f>
        <v>3741</v>
      </c>
      <c r="K3308" s="3" t="str">
        <f>IF(newcards!K3307&lt;&gt;"",VLOOKUP(newcards!K3307,playernameext!$A$2:$B$32,2,FALSE),"")</f>
        <v/>
      </c>
      <c r="L3308" s="3">
        <f>IF(newcards!L3307&lt;&gt;"",VLOOKUP(newcards!L3307,team!$A$2:$B$538,2,FALSE),"")</f>
        <v>21</v>
      </c>
      <c r="M3308" s="5">
        <f>IF(newcards!M3307&lt;&gt;"", newcards!M3307, "")</f>
        <v>50</v>
      </c>
      <c r="N3308" s="5" t="str">
        <f>IF(newcards!N3307&lt;&gt;"", newcards!N3307, "")</f>
        <v>N</v>
      </c>
      <c r="O3308" s="5" t="str">
        <f>IF(newcards!O3307&lt;&gt;"", newcards!O3307, "")</f>
        <v/>
      </c>
      <c r="P3308" s="5" t="str">
        <f>IF(newcards!P3307&lt;&gt;"", newcards!P3307, "")</f>
        <v/>
      </c>
      <c r="Q3308" s="5" t="str">
        <f>IF(newcards!Q3307&lt;&gt;"", newcards!Q3307, "")</f>
        <v/>
      </c>
    </row>
    <row r="3309" spans="1:17" x14ac:dyDescent="0.25">
      <c r="A3309" s="3"/>
      <c r="B3309" s="5">
        <f>IF(newcards!B3308&lt;&gt;"",VLOOKUP(newcards!B3308,sport!$A$2:$B$8,2,FALSE),"")</f>
        <v>1</v>
      </c>
      <c r="C3309" s="3">
        <f>newcards!C3308</f>
        <v>2016</v>
      </c>
      <c r="D3309" s="3">
        <f>IF(newcards!D3308&lt;&gt;"",VLOOKUP(newcards!D3308,brand!$A$2:$B$30,2,FALSE),"")</f>
        <v>1</v>
      </c>
      <c r="E3309" s="3">
        <f>IF(newcards!E3308&lt;&gt;"",VLOOKUP(newcards!E3308,series!$A$2:$B$228,2,FALSE),)</f>
        <v>163</v>
      </c>
      <c r="F3309" s="3">
        <f>IF(newcards!F3308&lt;&gt;"",VLOOKUP(newcards!F3308,category!$A$2:$B$82,2,FALSE),)</f>
        <v>79</v>
      </c>
      <c r="G3309" s="3" t="str">
        <f>IF(newcards!G3308&lt;&gt;"",VLOOKUP(newcards!G3308,subcategory!$A$2:$B$680,2,FALSE),"")</f>
        <v/>
      </c>
      <c r="H3309" s="3">
        <f>newcards!H3308</f>
        <v>471</v>
      </c>
      <c r="I3309" s="3" t="str">
        <f>newcards!I3308</f>
        <v xml:space="preserve"> </v>
      </c>
      <c r="J3309" s="3">
        <f>IF(newcards!J3308&lt;&gt;"",VLOOKUP(newcards!J3308,player!$A$2:$B$7503,2,FALSE),"")</f>
        <v>7076</v>
      </c>
      <c r="K3309" s="3" t="str">
        <f>IF(newcards!K3308&lt;&gt;"",VLOOKUP(newcards!K3308,playernameext!$A$2:$B$32,2,FALSE),"")</f>
        <v/>
      </c>
      <c r="L3309" s="3">
        <f>IF(newcards!L3308&lt;&gt;"",VLOOKUP(newcards!L3308,team!$A$2:$B$538,2,FALSE),"")</f>
        <v>89</v>
      </c>
      <c r="M3309" s="5">
        <f>IF(newcards!M3308&lt;&gt;"", newcards!M3308, "")</f>
        <v>50</v>
      </c>
      <c r="N3309" s="5" t="str">
        <f>IF(newcards!N3308&lt;&gt;"", newcards!N3308, "")</f>
        <v>N</v>
      </c>
      <c r="O3309" s="5" t="str">
        <f>IF(newcards!O3308&lt;&gt;"", newcards!O3308, "")</f>
        <v/>
      </c>
      <c r="P3309" s="5" t="str">
        <f>IF(newcards!P3308&lt;&gt;"", newcards!P3308, "")</f>
        <v/>
      </c>
      <c r="Q3309" s="5" t="str">
        <f>IF(newcards!Q3308&lt;&gt;"", newcards!Q3308, "")</f>
        <v/>
      </c>
    </row>
    <row r="3310" spans="1:17" x14ac:dyDescent="0.25">
      <c r="A3310" s="3"/>
      <c r="B3310" s="5">
        <f>IF(newcards!B3309&lt;&gt;"",VLOOKUP(newcards!B3309,sport!$A$2:$B$8,2,FALSE),"")</f>
        <v>1</v>
      </c>
      <c r="C3310" s="3">
        <f>newcards!C3309</f>
        <v>2016</v>
      </c>
      <c r="D3310" s="3">
        <f>IF(newcards!D3309&lt;&gt;"",VLOOKUP(newcards!D3309,brand!$A$2:$B$30,2,FALSE),"")</f>
        <v>1</v>
      </c>
      <c r="E3310" s="3">
        <f>IF(newcards!E3309&lt;&gt;"",VLOOKUP(newcards!E3309,series!$A$2:$B$228,2,FALSE),)</f>
        <v>163</v>
      </c>
      <c r="F3310" s="3">
        <f>IF(newcards!F3309&lt;&gt;"",VLOOKUP(newcards!F3309,category!$A$2:$B$82,2,FALSE),)</f>
        <v>79</v>
      </c>
      <c r="G3310" s="3" t="str">
        <f>IF(newcards!G3309&lt;&gt;"",VLOOKUP(newcards!G3309,subcategory!$A$2:$B$680,2,FALSE),"")</f>
        <v/>
      </c>
      <c r="H3310" s="3">
        <f>newcards!H3309</f>
        <v>472</v>
      </c>
      <c r="I3310" s="3" t="str">
        <f>newcards!I3309</f>
        <v xml:space="preserve"> </v>
      </c>
      <c r="J3310" s="3">
        <f>IF(newcards!J3309&lt;&gt;"",VLOOKUP(newcards!J3309,player!$A$2:$B$7503,2,FALSE),"")</f>
        <v>3957</v>
      </c>
      <c r="K3310" s="3" t="str">
        <f>IF(newcards!K3309&lt;&gt;"",VLOOKUP(newcards!K3309,playernameext!$A$2:$B$32,2,FALSE),"")</f>
        <v/>
      </c>
      <c r="L3310" s="3">
        <f>IF(newcards!L3309&lt;&gt;"",VLOOKUP(newcards!L3309,team!$A$2:$B$538,2,FALSE),"")</f>
        <v>71</v>
      </c>
      <c r="M3310" s="5">
        <f>IF(newcards!M3309&lt;&gt;"", newcards!M3309, "")</f>
        <v>50</v>
      </c>
      <c r="N3310" s="5" t="str">
        <f>IF(newcards!N3309&lt;&gt;"", newcards!N3309, "")</f>
        <v>N</v>
      </c>
      <c r="O3310" s="5" t="str">
        <f>IF(newcards!O3309&lt;&gt;"", newcards!O3309, "")</f>
        <v/>
      </c>
      <c r="P3310" s="5" t="str">
        <f>IF(newcards!P3309&lt;&gt;"", newcards!P3309, "")</f>
        <v/>
      </c>
      <c r="Q3310" s="5" t="str">
        <f>IF(newcards!Q3309&lt;&gt;"", newcards!Q3309, "")</f>
        <v/>
      </c>
    </row>
    <row r="3311" spans="1:17" x14ac:dyDescent="0.25">
      <c r="A3311" s="3"/>
      <c r="B3311" s="5">
        <f>IF(newcards!B3310&lt;&gt;"",VLOOKUP(newcards!B3310,sport!$A$2:$B$8,2,FALSE),"")</f>
        <v>1</v>
      </c>
      <c r="C3311" s="3">
        <f>newcards!C3310</f>
        <v>2016</v>
      </c>
      <c r="D3311" s="3">
        <f>IF(newcards!D3310&lt;&gt;"",VLOOKUP(newcards!D3310,brand!$A$2:$B$30,2,FALSE),"")</f>
        <v>1</v>
      </c>
      <c r="E3311" s="3">
        <f>IF(newcards!E3310&lt;&gt;"",VLOOKUP(newcards!E3310,series!$A$2:$B$228,2,FALSE),)</f>
        <v>163</v>
      </c>
      <c r="F3311" s="3">
        <f>IF(newcards!F3310&lt;&gt;"",VLOOKUP(newcards!F3310,category!$A$2:$B$82,2,FALSE),)</f>
        <v>79</v>
      </c>
      <c r="G3311" s="3" t="str">
        <f>IF(newcards!G3310&lt;&gt;"",VLOOKUP(newcards!G3310,subcategory!$A$2:$B$680,2,FALSE),"")</f>
        <v/>
      </c>
      <c r="H3311" s="3">
        <f>newcards!H3310</f>
        <v>473</v>
      </c>
      <c r="I3311" s="3" t="str">
        <f>newcards!I3310</f>
        <v xml:space="preserve"> </v>
      </c>
      <c r="J3311" s="3">
        <f>IF(newcards!J3310&lt;&gt;"",VLOOKUP(newcards!J3310,player!$A$2:$B$7503,2,FALSE),"")</f>
        <v>7505</v>
      </c>
      <c r="K3311" s="3" t="str">
        <f>IF(newcards!K3310&lt;&gt;"",VLOOKUP(newcards!K3310,playernameext!$A$2:$B$32,2,FALSE),"")</f>
        <v/>
      </c>
      <c r="L3311" s="3">
        <f>IF(newcards!L3310&lt;&gt;"",VLOOKUP(newcards!L3310,team!$A$2:$B$538,2,FALSE),"")</f>
        <v>84</v>
      </c>
      <c r="M3311" s="5">
        <f>IF(newcards!M3310&lt;&gt;"", newcards!M3310, "")</f>
        <v>50</v>
      </c>
      <c r="N3311" s="5" t="str">
        <f>IF(newcards!N3310&lt;&gt;"", newcards!N3310, "")</f>
        <v>N</v>
      </c>
      <c r="O3311" s="5" t="str">
        <f>IF(newcards!O3310&lt;&gt;"", newcards!O3310, "")</f>
        <v/>
      </c>
      <c r="P3311" s="5" t="str">
        <f>IF(newcards!P3310&lt;&gt;"", newcards!P3310, "")</f>
        <v/>
      </c>
      <c r="Q3311" s="5" t="str">
        <f>IF(newcards!Q3310&lt;&gt;"", newcards!Q3310, "")</f>
        <v/>
      </c>
    </row>
    <row r="3312" spans="1:17" x14ac:dyDescent="0.25">
      <c r="A3312" s="3"/>
      <c r="B3312" s="5">
        <f>IF(newcards!B3311&lt;&gt;"",VLOOKUP(newcards!B3311,sport!$A$2:$B$8,2,FALSE),"")</f>
        <v>1</v>
      </c>
      <c r="C3312" s="3">
        <f>newcards!C3311</f>
        <v>2016</v>
      </c>
      <c r="D3312" s="3">
        <f>IF(newcards!D3311&lt;&gt;"",VLOOKUP(newcards!D3311,brand!$A$2:$B$30,2,FALSE),"")</f>
        <v>1</v>
      </c>
      <c r="E3312" s="3">
        <f>IF(newcards!E3311&lt;&gt;"",VLOOKUP(newcards!E3311,series!$A$2:$B$228,2,FALSE),)</f>
        <v>163</v>
      </c>
      <c r="F3312" s="3">
        <f>IF(newcards!F3311&lt;&gt;"",VLOOKUP(newcards!F3311,category!$A$2:$B$82,2,FALSE),)</f>
        <v>79</v>
      </c>
      <c r="G3312" s="3" t="str">
        <f>IF(newcards!G3311&lt;&gt;"",VLOOKUP(newcards!G3311,subcategory!$A$2:$B$680,2,FALSE),"")</f>
        <v/>
      </c>
      <c r="H3312" s="3">
        <f>newcards!H3311</f>
        <v>474</v>
      </c>
      <c r="I3312" s="3" t="str">
        <f>newcards!I3311</f>
        <v xml:space="preserve"> </v>
      </c>
      <c r="J3312" s="3">
        <f>IF(newcards!J3311&lt;&gt;"",VLOOKUP(newcards!J3311,player!$A$2:$B$7503,2,FALSE),"")</f>
        <v>1548</v>
      </c>
      <c r="K3312" s="3" t="str">
        <f>IF(newcards!K3311&lt;&gt;"",VLOOKUP(newcards!K3311,playernameext!$A$2:$B$32,2,FALSE),"")</f>
        <v/>
      </c>
      <c r="L3312" s="3">
        <f>IF(newcards!L3311&lt;&gt;"",VLOOKUP(newcards!L3311,team!$A$2:$B$538,2,FALSE),"")</f>
        <v>21</v>
      </c>
      <c r="M3312" s="5">
        <f>IF(newcards!M3311&lt;&gt;"", newcards!M3311, "")</f>
        <v>50</v>
      </c>
      <c r="N3312" s="5" t="str">
        <f>IF(newcards!N3311&lt;&gt;"", newcards!N3311, "")</f>
        <v>N</v>
      </c>
      <c r="O3312" s="5" t="str">
        <f>IF(newcards!O3311&lt;&gt;"", newcards!O3311, "")</f>
        <v/>
      </c>
      <c r="P3312" s="5" t="str">
        <f>IF(newcards!P3311&lt;&gt;"", newcards!P3311, "")</f>
        <v/>
      </c>
      <c r="Q3312" s="5" t="str">
        <f>IF(newcards!Q3311&lt;&gt;"", newcards!Q3311, "")</f>
        <v/>
      </c>
    </row>
    <row r="3313" spans="1:17" x14ac:dyDescent="0.25">
      <c r="A3313" s="3"/>
      <c r="B3313" s="5">
        <f>IF(newcards!B3312&lt;&gt;"",VLOOKUP(newcards!B3312,sport!$A$2:$B$8,2,FALSE),"")</f>
        <v>1</v>
      </c>
      <c r="C3313" s="3">
        <f>newcards!C3312</f>
        <v>2016</v>
      </c>
      <c r="D3313" s="3">
        <f>IF(newcards!D3312&lt;&gt;"",VLOOKUP(newcards!D3312,brand!$A$2:$B$30,2,FALSE),"")</f>
        <v>1</v>
      </c>
      <c r="E3313" s="3">
        <f>IF(newcards!E3312&lt;&gt;"",VLOOKUP(newcards!E3312,series!$A$2:$B$228,2,FALSE),)</f>
        <v>163</v>
      </c>
      <c r="F3313" s="3">
        <f>IF(newcards!F3312&lt;&gt;"",VLOOKUP(newcards!F3312,category!$A$2:$B$82,2,FALSE),)</f>
        <v>79</v>
      </c>
      <c r="G3313" s="3" t="str">
        <f>IF(newcards!G3312&lt;&gt;"",VLOOKUP(newcards!G3312,subcategory!$A$2:$B$680,2,FALSE),"")</f>
        <v/>
      </c>
      <c r="H3313" s="3">
        <f>newcards!H3312</f>
        <v>475</v>
      </c>
      <c r="I3313" s="3" t="str">
        <f>newcards!I3312</f>
        <v xml:space="preserve"> </v>
      </c>
      <c r="J3313" s="3">
        <f>IF(newcards!J3312&lt;&gt;"",VLOOKUP(newcards!J3312,player!$A$2:$B$7503,2,FALSE),"")</f>
        <v>6877</v>
      </c>
      <c r="K3313" s="3" t="str">
        <f>IF(newcards!K3312&lt;&gt;"",VLOOKUP(newcards!K3312,playernameext!$A$2:$B$32,2,FALSE),"")</f>
        <v/>
      </c>
      <c r="L3313" s="3">
        <f>IF(newcards!L3312&lt;&gt;"",VLOOKUP(newcards!L3312,team!$A$2:$B$538,2,FALSE),"")</f>
        <v>63</v>
      </c>
      <c r="M3313" s="5">
        <f>IF(newcards!M3312&lt;&gt;"", newcards!M3312, "")</f>
        <v>50</v>
      </c>
      <c r="N3313" s="5" t="str">
        <f>IF(newcards!N3312&lt;&gt;"", newcards!N3312, "")</f>
        <v>N</v>
      </c>
      <c r="O3313" s="5" t="str">
        <f>IF(newcards!O3312&lt;&gt;"", newcards!O3312, "")</f>
        <v/>
      </c>
      <c r="P3313" s="5" t="str">
        <f>IF(newcards!P3312&lt;&gt;"", newcards!P3312, "")</f>
        <v/>
      </c>
      <c r="Q3313" s="5" t="str">
        <f>IF(newcards!Q3312&lt;&gt;"", newcards!Q3312, "")</f>
        <v/>
      </c>
    </row>
    <row r="3314" spans="1:17" x14ac:dyDescent="0.25">
      <c r="A3314" s="3"/>
      <c r="B3314" s="5">
        <f>IF(newcards!B3313&lt;&gt;"",VLOOKUP(newcards!B3313,sport!$A$2:$B$8,2,FALSE),"")</f>
        <v>1</v>
      </c>
      <c r="C3314" s="3">
        <f>newcards!C3313</f>
        <v>2016</v>
      </c>
      <c r="D3314" s="3">
        <f>IF(newcards!D3313&lt;&gt;"",VLOOKUP(newcards!D3313,brand!$A$2:$B$30,2,FALSE),"")</f>
        <v>1</v>
      </c>
      <c r="E3314" s="3">
        <f>IF(newcards!E3313&lt;&gt;"",VLOOKUP(newcards!E3313,series!$A$2:$B$228,2,FALSE),)</f>
        <v>163</v>
      </c>
      <c r="F3314" s="3">
        <f>IF(newcards!F3313&lt;&gt;"",VLOOKUP(newcards!F3313,category!$A$2:$B$82,2,FALSE),)</f>
        <v>79</v>
      </c>
      <c r="G3314" s="3" t="str">
        <f>IF(newcards!G3313&lt;&gt;"",VLOOKUP(newcards!G3313,subcategory!$A$2:$B$680,2,FALSE),"")</f>
        <v/>
      </c>
      <c r="H3314" s="3">
        <f>newcards!H3313</f>
        <v>476</v>
      </c>
      <c r="I3314" s="3" t="str">
        <f>newcards!I3313</f>
        <v xml:space="preserve"> </v>
      </c>
      <c r="J3314" s="3">
        <f>IF(newcards!J3313&lt;&gt;"",VLOOKUP(newcards!J3313,player!$A$2:$B$7503,2,FALSE),"")</f>
        <v>2999</v>
      </c>
      <c r="K3314" s="3" t="str">
        <f>IF(newcards!K3313&lt;&gt;"",VLOOKUP(newcards!K3313,playernameext!$A$2:$B$32,2,FALSE),"")</f>
        <v/>
      </c>
      <c r="L3314" s="3">
        <f>IF(newcards!L3313&lt;&gt;"",VLOOKUP(newcards!L3313,team!$A$2:$B$538,2,FALSE),"")</f>
        <v>88</v>
      </c>
      <c r="M3314" s="5">
        <f>IF(newcards!M3313&lt;&gt;"", newcards!M3313, "")</f>
        <v>50</v>
      </c>
      <c r="N3314" s="5" t="str">
        <f>IF(newcards!N3313&lt;&gt;"", newcards!N3313, "")</f>
        <v>N</v>
      </c>
      <c r="O3314" s="5" t="str">
        <f>IF(newcards!O3313&lt;&gt;"", newcards!O3313, "")</f>
        <v/>
      </c>
      <c r="P3314" s="5" t="str">
        <f>IF(newcards!P3313&lt;&gt;"", newcards!P3313, "")</f>
        <v/>
      </c>
      <c r="Q3314" s="5" t="str">
        <f>IF(newcards!Q3313&lt;&gt;"", newcards!Q3313, "")</f>
        <v/>
      </c>
    </row>
    <row r="3315" spans="1:17" x14ac:dyDescent="0.25">
      <c r="A3315" s="3"/>
      <c r="B3315" s="5">
        <f>IF(newcards!B3314&lt;&gt;"",VLOOKUP(newcards!B3314,sport!$A$2:$B$8,2,FALSE),"")</f>
        <v>1</v>
      </c>
      <c r="C3315" s="3">
        <f>newcards!C3314</f>
        <v>2016</v>
      </c>
      <c r="D3315" s="3">
        <f>IF(newcards!D3314&lt;&gt;"",VLOOKUP(newcards!D3314,brand!$A$2:$B$30,2,FALSE),"")</f>
        <v>1</v>
      </c>
      <c r="E3315" s="3">
        <f>IF(newcards!E3314&lt;&gt;"",VLOOKUP(newcards!E3314,series!$A$2:$B$228,2,FALSE),)</f>
        <v>163</v>
      </c>
      <c r="F3315" s="3">
        <f>IF(newcards!F3314&lt;&gt;"",VLOOKUP(newcards!F3314,category!$A$2:$B$82,2,FALSE),)</f>
        <v>79</v>
      </c>
      <c r="G3315" s="3" t="str">
        <f>IF(newcards!G3314&lt;&gt;"",VLOOKUP(newcards!G3314,subcategory!$A$2:$B$680,2,FALSE),"")</f>
        <v/>
      </c>
      <c r="H3315" s="3">
        <f>newcards!H3314</f>
        <v>477</v>
      </c>
      <c r="I3315" s="3" t="str">
        <f>newcards!I3314</f>
        <v xml:space="preserve"> </v>
      </c>
      <c r="J3315" s="3">
        <f>IF(newcards!J3314&lt;&gt;"",VLOOKUP(newcards!J3314,player!$A$2:$B$7503,2,FALSE),"")</f>
        <v>1637</v>
      </c>
      <c r="K3315" s="3" t="str">
        <f>IF(newcards!K3314&lt;&gt;"",VLOOKUP(newcards!K3314,playernameext!$A$2:$B$32,2,FALSE),"")</f>
        <v/>
      </c>
      <c r="L3315" s="3">
        <f>IF(newcards!L3314&lt;&gt;"",VLOOKUP(newcards!L3314,team!$A$2:$B$538,2,FALSE),"")</f>
        <v>14</v>
      </c>
      <c r="M3315" s="5">
        <f>IF(newcards!M3314&lt;&gt;"", newcards!M3314, "")</f>
        <v>50</v>
      </c>
      <c r="N3315" s="5" t="str">
        <f>IF(newcards!N3314&lt;&gt;"", newcards!N3314, "")</f>
        <v>N</v>
      </c>
      <c r="O3315" s="5" t="str">
        <f>IF(newcards!O3314&lt;&gt;"", newcards!O3314, "")</f>
        <v/>
      </c>
      <c r="P3315" s="5" t="str">
        <f>IF(newcards!P3314&lt;&gt;"", newcards!P3314, "")</f>
        <v/>
      </c>
      <c r="Q3315" s="5" t="str">
        <f>IF(newcards!Q3314&lt;&gt;"", newcards!Q3314, "")</f>
        <v/>
      </c>
    </row>
    <row r="3316" spans="1:17" x14ac:dyDescent="0.25">
      <c r="A3316" s="3"/>
      <c r="B3316" s="5">
        <f>IF(newcards!B3315&lt;&gt;"",VLOOKUP(newcards!B3315,sport!$A$2:$B$8,2,FALSE),"")</f>
        <v>1</v>
      </c>
      <c r="C3316" s="3">
        <f>newcards!C3315</f>
        <v>2016</v>
      </c>
      <c r="D3316" s="3">
        <f>IF(newcards!D3315&lt;&gt;"",VLOOKUP(newcards!D3315,brand!$A$2:$B$30,2,FALSE),"")</f>
        <v>1</v>
      </c>
      <c r="E3316" s="3">
        <f>IF(newcards!E3315&lt;&gt;"",VLOOKUP(newcards!E3315,series!$A$2:$B$228,2,FALSE),)</f>
        <v>163</v>
      </c>
      <c r="F3316" s="3">
        <f>IF(newcards!F3315&lt;&gt;"",VLOOKUP(newcards!F3315,category!$A$2:$B$82,2,FALSE),)</f>
        <v>79</v>
      </c>
      <c r="G3316" s="3" t="str">
        <f>IF(newcards!G3315&lt;&gt;"",VLOOKUP(newcards!G3315,subcategory!$A$2:$B$680,2,FALSE),"")</f>
        <v/>
      </c>
      <c r="H3316" s="3">
        <f>newcards!H3315</f>
        <v>478</v>
      </c>
      <c r="I3316" s="3" t="str">
        <f>newcards!I3315</f>
        <v xml:space="preserve"> </v>
      </c>
      <c r="J3316" s="3">
        <f>IF(newcards!J3315&lt;&gt;"",VLOOKUP(newcards!J3315,player!$A$2:$B$7503,2,FALSE),"")</f>
        <v>7186</v>
      </c>
      <c r="K3316" s="3" t="str">
        <f>IF(newcards!K3315&lt;&gt;"",VLOOKUP(newcards!K3315,playernameext!$A$2:$B$32,2,FALSE),"")</f>
        <v/>
      </c>
      <c r="L3316" s="3">
        <f>IF(newcards!L3315&lt;&gt;"",VLOOKUP(newcards!L3315,team!$A$2:$B$538,2,FALSE),"")</f>
        <v>76</v>
      </c>
      <c r="M3316" s="5">
        <f>IF(newcards!M3315&lt;&gt;"", newcards!M3315, "")</f>
        <v>50</v>
      </c>
      <c r="N3316" s="5" t="str">
        <f>IF(newcards!N3315&lt;&gt;"", newcards!N3315, "")</f>
        <v>N</v>
      </c>
      <c r="O3316" s="5" t="str">
        <f>IF(newcards!O3315&lt;&gt;"", newcards!O3315, "")</f>
        <v/>
      </c>
      <c r="P3316" s="5" t="str">
        <f>IF(newcards!P3315&lt;&gt;"", newcards!P3315, "")</f>
        <v/>
      </c>
      <c r="Q3316" s="5" t="str">
        <f>IF(newcards!Q3315&lt;&gt;"", newcards!Q3315, "")</f>
        <v/>
      </c>
    </row>
    <row r="3317" spans="1:17" x14ac:dyDescent="0.25">
      <c r="A3317" s="3"/>
      <c r="B3317" s="5">
        <f>IF(newcards!B3316&lt;&gt;"",VLOOKUP(newcards!B3316,sport!$A$2:$B$8,2,FALSE),"")</f>
        <v>1</v>
      </c>
      <c r="C3317" s="3">
        <f>newcards!C3316</f>
        <v>2016</v>
      </c>
      <c r="D3317" s="3">
        <f>IF(newcards!D3316&lt;&gt;"",VLOOKUP(newcards!D3316,brand!$A$2:$B$30,2,FALSE),"")</f>
        <v>1</v>
      </c>
      <c r="E3317" s="3">
        <f>IF(newcards!E3316&lt;&gt;"",VLOOKUP(newcards!E3316,series!$A$2:$B$228,2,FALSE),)</f>
        <v>163</v>
      </c>
      <c r="F3317" s="3">
        <f>IF(newcards!F3316&lt;&gt;"",VLOOKUP(newcards!F3316,category!$A$2:$B$82,2,FALSE),)</f>
        <v>79</v>
      </c>
      <c r="G3317" s="3" t="str">
        <f>IF(newcards!G3316&lt;&gt;"",VLOOKUP(newcards!G3316,subcategory!$A$2:$B$680,2,FALSE),"")</f>
        <v/>
      </c>
      <c r="H3317" s="3">
        <f>newcards!H3316</f>
        <v>479</v>
      </c>
      <c r="I3317" s="3" t="str">
        <f>newcards!I3316</f>
        <v xml:space="preserve"> </v>
      </c>
      <c r="J3317" s="3">
        <f>IF(newcards!J3316&lt;&gt;"",VLOOKUP(newcards!J3316,player!$A$2:$B$7503,2,FALSE),"")</f>
        <v>7028</v>
      </c>
      <c r="K3317" s="3" t="str">
        <f>IF(newcards!K3316&lt;&gt;"",VLOOKUP(newcards!K3316,playernameext!$A$2:$B$32,2,FALSE),"")</f>
        <v/>
      </c>
      <c r="L3317" s="3">
        <f>IF(newcards!L3316&lt;&gt;"",VLOOKUP(newcards!L3316,team!$A$2:$B$538,2,FALSE),"")</f>
        <v>95</v>
      </c>
      <c r="M3317" s="5">
        <f>IF(newcards!M3316&lt;&gt;"", newcards!M3316, "")</f>
        <v>50</v>
      </c>
      <c r="N3317" s="5" t="str">
        <f>IF(newcards!N3316&lt;&gt;"", newcards!N3316, "")</f>
        <v>N</v>
      </c>
      <c r="O3317" s="5" t="str">
        <f>IF(newcards!O3316&lt;&gt;"", newcards!O3316, "")</f>
        <v/>
      </c>
      <c r="P3317" s="5" t="str">
        <f>IF(newcards!P3316&lt;&gt;"", newcards!P3316, "")</f>
        <v/>
      </c>
      <c r="Q3317" s="5" t="str">
        <f>IF(newcards!Q3316&lt;&gt;"", newcards!Q3316, "")</f>
        <v/>
      </c>
    </row>
    <row r="3318" spans="1:17" x14ac:dyDescent="0.25">
      <c r="A3318" s="3"/>
      <c r="B3318" s="5">
        <f>IF(newcards!B3317&lt;&gt;"",VLOOKUP(newcards!B3317,sport!$A$2:$B$8,2,FALSE),"")</f>
        <v>1</v>
      </c>
      <c r="C3318" s="3">
        <f>newcards!C3317</f>
        <v>2016</v>
      </c>
      <c r="D3318" s="3">
        <f>IF(newcards!D3317&lt;&gt;"",VLOOKUP(newcards!D3317,brand!$A$2:$B$30,2,FALSE),"")</f>
        <v>1</v>
      </c>
      <c r="E3318" s="3">
        <f>IF(newcards!E3317&lt;&gt;"",VLOOKUP(newcards!E3317,series!$A$2:$B$228,2,FALSE),)</f>
        <v>163</v>
      </c>
      <c r="F3318" s="3">
        <f>IF(newcards!F3317&lt;&gt;"",VLOOKUP(newcards!F3317,category!$A$2:$B$82,2,FALSE),)</f>
        <v>79</v>
      </c>
      <c r="G3318" s="3" t="str">
        <f>IF(newcards!G3317&lt;&gt;"",VLOOKUP(newcards!G3317,subcategory!$A$2:$B$680,2,FALSE),"")</f>
        <v/>
      </c>
      <c r="H3318" s="3">
        <f>newcards!H3317</f>
        <v>480</v>
      </c>
      <c r="I3318" s="3" t="str">
        <f>newcards!I3317</f>
        <v xml:space="preserve"> </v>
      </c>
      <c r="J3318" s="3">
        <f>IF(newcards!J3317&lt;&gt;"",VLOOKUP(newcards!J3317,player!$A$2:$B$7503,2,FALSE),"")</f>
        <v>7139</v>
      </c>
      <c r="K3318" s="3" t="str">
        <f>IF(newcards!K3317&lt;&gt;"",VLOOKUP(newcards!K3317,playernameext!$A$2:$B$32,2,FALSE),"")</f>
        <v/>
      </c>
      <c r="L3318" s="3">
        <f>IF(newcards!L3317&lt;&gt;"",VLOOKUP(newcards!L3317,team!$A$2:$B$538,2,FALSE),"")</f>
        <v>4</v>
      </c>
      <c r="M3318" s="5">
        <f>IF(newcards!M3317&lt;&gt;"", newcards!M3317, "")</f>
        <v>50</v>
      </c>
      <c r="N3318" s="5" t="str">
        <f>IF(newcards!N3317&lt;&gt;"", newcards!N3317, "")</f>
        <v>N</v>
      </c>
      <c r="O3318" s="5" t="str">
        <f>IF(newcards!O3317&lt;&gt;"", newcards!O3317, "")</f>
        <v/>
      </c>
      <c r="P3318" s="5" t="str">
        <f>IF(newcards!P3317&lt;&gt;"", newcards!P3317, "")</f>
        <v/>
      </c>
      <c r="Q3318" s="5" t="str">
        <f>IF(newcards!Q3317&lt;&gt;"", newcards!Q3317, "")</f>
        <v/>
      </c>
    </row>
    <row r="3319" spans="1:17" x14ac:dyDescent="0.25">
      <c r="A3319" s="3"/>
      <c r="B3319" s="5">
        <f>IF(newcards!B3318&lt;&gt;"",VLOOKUP(newcards!B3318,sport!$A$2:$B$8,2,FALSE),"")</f>
        <v>1</v>
      </c>
      <c r="C3319" s="3">
        <f>newcards!C3318</f>
        <v>2016</v>
      </c>
      <c r="D3319" s="3">
        <f>IF(newcards!D3318&lt;&gt;"",VLOOKUP(newcards!D3318,brand!$A$2:$B$30,2,FALSE),"")</f>
        <v>1</v>
      </c>
      <c r="E3319" s="3">
        <f>IF(newcards!E3318&lt;&gt;"",VLOOKUP(newcards!E3318,series!$A$2:$B$228,2,FALSE),)</f>
        <v>163</v>
      </c>
      <c r="F3319" s="3">
        <f>IF(newcards!F3318&lt;&gt;"",VLOOKUP(newcards!F3318,category!$A$2:$B$82,2,FALSE),)</f>
        <v>79</v>
      </c>
      <c r="G3319" s="3" t="str">
        <f>IF(newcards!G3318&lt;&gt;"",VLOOKUP(newcards!G3318,subcategory!$A$2:$B$680,2,FALSE),"")</f>
        <v/>
      </c>
      <c r="H3319" s="3">
        <f>newcards!H3318</f>
        <v>481</v>
      </c>
      <c r="I3319" s="3" t="str">
        <f>newcards!I3318</f>
        <v xml:space="preserve"> </v>
      </c>
      <c r="J3319" s="3">
        <f>IF(newcards!J3318&lt;&gt;"",VLOOKUP(newcards!J3318,player!$A$2:$B$7503,2,FALSE),"")</f>
        <v>6928</v>
      </c>
      <c r="K3319" s="3" t="str">
        <f>IF(newcards!K3318&lt;&gt;"",VLOOKUP(newcards!K3318,playernameext!$A$2:$B$32,2,FALSE),"")</f>
        <v/>
      </c>
      <c r="L3319" s="3">
        <f>IF(newcards!L3318&lt;&gt;"",VLOOKUP(newcards!L3318,team!$A$2:$B$538,2,FALSE),"")</f>
        <v>21</v>
      </c>
      <c r="M3319" s="5">
        <f>IF(newcards!M3318&lt;&gt;"", newcards!M3318, "")</f>
        <v>50</v>
      </c>
      <c r="N3319" s="5" t="str">
        <f>IF(newcards!N3318&lt;&gt;"", newcards!N3318, "")</f>
        <v>N</v>
      </c>
      <c r="O3319" s="5" t="str">
        <f>IF(newcards!O3318&lt;&gt;"", newcards!O3318, "")</f>
        <v/>
      </c>
      <c r="P3319" s="5" t="str">
        <f>IF(newcards!P3318&lt;&gt;"", newcards!P3318, "")</f>
        <v/>
      </c>
      <c r="Q3319" s="5" t="str">
        <f>IF(newcards!Q3318&lt;&gt;"", newcards!Q3318, "")</f>
        <v/>
      </c>
    </row>
    <row r="3320" spans="1:17" x14ac:dyDescent="0.25">
      <c r="A3320" s="3"/>
      <c r="B3320" s="5">
        <f>IF(newcards!B3319&lt;&gt;"",VLOOKUP(newcards!B3319,sport!$A$2:$B$8,2,FALSE),"")</f>
        <v>1</v>
      </c>
      <c r="C3320" s="3">
        <f>newcards!C3319</f>
        <v>2016</v>
      </c>
      <c r="D3320" s="3">
        <f>IF(newcards!D3319&lt;&gt;"",VLOOKUP(newcards!D3319,brand!$A$2:$B$30,2,FALSE),"")</f>
        <v>1</v>
      </c>
      <c r="E3320" s="3">
        <f>IF(newcards!E3319&lt;&gt;"",VLOOKUP(newcards!E3319,series!$A$2:$B$228,2,FALSE),)</f>
        <v>163</v>
      </c>
      <c r="F3320" s="3">
        <f>IF(newcards!F3319&lt;&gt;"",VLOOKUP(newcards!F3319,category!$A$2:$B$82,2,FALSE),)</f>
        <v>79</v>
      </c>
      <c r="G3320" s="3" t="str">
        <f>IF(newcards!G3319&lt;&gt;"",VLOOKUP(newcards!G3319,subcategory!$A$2:$B$680,2,FALSE),"")</f>
        <v/>
      </c>
      <c r="H3320" s="3">
        <f>newcards!H3319</f>
        <v>482</v>
      </c>
      <c r="I3320" s="3" t="str">
        <f>newcards!I3319</f>
        <v xml:space="preserve"> </v>
      </c>
      <c r="J3320" s="3">
        <f>IF(newcards!J3319&lt;&gt;"",VLOOKUP(newcards!J3319,player!$A$2:$B$7503,2,FALSE),"")</f>
        <v>7046</v>
      </c>
      <c r="K3320" s="3" t="str">
        <f>IF(newcards!K3319&lt;&gt;"",VLOOKUP(newcards!K3319,playernameext!$A$2:$B$32,2,FALSE),"")</f>
        <v/>
      </c>
      <c r="L3320" s="3">
        <f>IF(newcards!L3319&lt;&gt;"",VLOOKUP(newcards!L3319,team!$A$2:$B$538,2,FALSE),"")</f>
        <v>93</v>
      </c>
      <c r="M3320" s="5">
        <f>IF(newcards!M3319&lt;&gt;"", newcards!M3319, "")</f>
        <v>50</v>
      </c>
      <c r="N3320" s="5" t="str">
        <f>IF(newcards!N3319&lt;&gt;"", newcards!N3319, "")</f>
        <v>N</v>
      </c>
      <c r="O3320" s="5" t="str">
        <f>IF(newcards!O3319&lt;&gt;"", newcards!O3319, "")</f>
        <v/>
      </c>
      <c r="P3320" s="5" t="str">
        <f>IF(newcards!P3319&lt;&gt;"", newcards!P3319, "")</f>
        <v/>
      </c>
      <c r="Q3320" s="5" t="str">
        <f>IF(newcards!Q3319&lt;&gt;"", newcards!Q3319, "")</f>
        <v/>
      </c>
    </row>
    <row r="3321" spans="1:17" x14ac:dyDescent="0.25">
      <c r="A3321" s="3"/>
      <c r="B3321" s="5">
        <f>IF(newcards!B3320&lt;&gt;"",VLOOKUP(newcards!B3320,sport!$A$2:$B$8,2,FALSE),"")</f>
        <v>1</v>
      </c>
      <c r="C3321" s="3">
        <f>newcards!C3320</f>
        <v>2016</v>
      </c>
      <c r="D3321" s="3">
        <f>IF(newcards!D3320&lt;&gt;"",VLOOKUP(newcards!D3320,brand!$A$2:$B$30,2,FALSE),"")</f>
        <v>1</v>
      </c>
      <c r="E3321" s="3">
        <f>IF(newcards!E3320&lt;&gt;"",VLOOKUP(newcards!E3320,series!$A$2:$B$228,2,FALSE),)</f>
        <v>163</v>
      </c>
      <c r="F3321" s="3">
        <f>IF(newcards!F3320&lt;&gt;"",VLOOKUP(newcards!F3320,category!$A$2:$B$82,2,FALSE),)</f>
        <v>79</v>
      </c>
      <c r="G3321" s="3" t="str">
        <f>IF(newcards!G3320&lt;&gt;"",VLOOKUP(newcards!G3320,subcategory!$A$2:$B$680,2,FALSE),"")</f>
        <v/>
      </c>
      <c r="H3321" s="3">
        <f>newcards!H3320</f>
        <v>483</v>
      </c>
      <c r="I3321" s="3" t="str">
        <f>newcards!I3320</f>
        <v xml:space="preserve"> </v>
      </c>
      <c r="J3321" s="3">
        <f>IF(newcards!J3320&lt;&gt;"",VLOOKUP(newcards!J3320,player!$A$2:$B$7503,2,FALSE),"")</f>
        <v>6922</v>
      </c>
      <c r="K3321" s="3" t="str">
        <f>IF(newcards!K3320&lt;&gt;"",VLOOKUP(newcards!K3320,playernameext!$A$2:$B$32,2,FALSE),"")</f>
        <v/>
      </c>
      <c r="L3321" s="3">
        <f>IF(newcards!L3320&lt;&gt;"",VLOOKUP(newcards!L3320,team!$A$2:$B$538,2,FALSE),"")</f>
        <v>93</v>
      </c>
      <c r="M3321" s="5">
        <f>IF(newcards!M3320&lt;&gt;"", newcards!M3320, "")</f>
        <v>50</v>
      </c>
      <c r="N3321" s="5" t="str">
        <f>IF(newcards!N3320&lt;&gt;"", newcards!N3320, "")</f>
        <v>N</v>
      </c>
      <c r="O3321" s="5" t="str">
        <f>IF(newcards!O3320&lt;&gt;"", newcards!O3320, "")</f>
        <v/>
      </c>
      <c r="P3321" s="5" t="str">
        <f>IF(newcards!P3320&lt;&gt;"", newcards!P3320, "")</f>
        <v/>
      </c>
      <c r="Q3321" s="5" t="str">
        <f>IF(newcards!Q3320&lt;&gt;"", newcards!Q3320, "")</f>
        <v/>
      </c>
    </row>
    <row r="3322" spans="1:17" x14ac:dyDescent="0.25">
      <c r="A3322" s="3"/>
      <c r="B3322" s="5">
        <f>IF(newcards!B3321&lt;&gt;"",VLOOKUP(newcards!B3321,sport!$A$2:$B$8,2,FALSE),"")</f>
        <v>1</v>
      </c>
      <c r="C3322" s="3">
        <f>newcards!C3321</f>
        <v>2016</v>
      </c>
      <c r="D3322" s="3">
        <f>IF(newcards!D3321&lt;&gt;"",VLOOKUP(newcards!D3321,brand!$A$2:$B$30,2,FALSE),"")</f>
        <v>1</v>
      </c>
      <c r="E3322" s="3">
        <f>IF(newcards!E3321&lt;&gt;"",VLOOKUP(newcards!E3321,series!$A$2:$B$228,2,FALSE),)</f>
        <v>163</v>
      </c>
      <c r="F3322" s="3">
        <f>IF(newcards!F3321&lt;&gt;"",VLOOKUP(newcards!F3321,category!$A$2:$B$82,2,FALSE),)</f>
        <v>79</v>
      </c>
      <c r="G3322" s="3" t="str">
        <f>IF(newcards!G3321&lt;&gt;"",VLOOKUP(newcards!G3321,subcategory!$A$2:$B$680,2,FALSE),"")</f>
        <v/>
      </c>
      <c r="H3322" s="3">
        <f>newcards!H3321</f>
        <v>484</v>
      </c>
      <c r="I3322" s="3" t="str">
        <f>newcards!I3321</f>
        <v xml:space="preserve"> </v>
      </c>
      <c r="J3322" s="3">
        <f>IF(newcards!J3321&lt;&gt;"",VLOOKUP(newcards!J3321,player!$A$2:$B$7503,2,FALSE),"")</f>
        <v>6561</v>
      </c>
      <c r="K3322" s="3" t="str">
        <f>IF(newcards!K3321&lt;&gt;"",VLOOKUP(newcards!K3321,playernameext!$A$2:$B$32,2,FALSE),"")</f>
        <v/>
      </c>
      <c r="L3322" s="3">
        <f>IF(newcards!L3321&lt;&gt;"",VLOOKUP(newcards!L3321,team!$A$2:$B$538,2,FALSE),"")</f>
        <v>89</v>
      </c>
      <c r="M3322" s="5">
        <f>IF(newcards!M3321&lt;&gt;"", newcards!M3321, "")</f>
        <v>50</v>
      </c>
      <c r="N3322" s="5" t="str">
        <f>IF(newcards!N3321&lt;&gt;"", newcards!N3321, "")</f>
        <v>N</v>
      </c>
      <c r="O3322" s="5" t="str">
        <f>IF(newcards!O3321&lt;&gt;"", newcards!O3321, "")</f>
        <v/>
      </c>
      <c r="P3322" s="5" t="str">
        <f>IF(newcards!P3321&lt;&gt;"", newcards!P3321, "")</f>
        <v/>
      </c>
      <c r="Q3322" s="5" t="str">
        <f>IF(newcards!Q3321&lt;&gt;"", newcards!Q3321, "")</f>
        <v/>
      </c>
    </row>
    <row r="3323" spans="1:17" x14ac:dyDescent="0.25">
      <c r="A3323" s="3"/>
      <c r="B3323" s="5">
        <f>IF(newcards!B3322&lt;&gt;"",VLOOKUP(newcards!B3322,sport!$A$2:$B$8,2,FALSE),"")</f>
        <v>1</v>
      </c>
      <c r="C3323" s="3">
        <f>newcards!C3322</f>
        <v>2016</v>
      </c>
      <c r="D3323" s="3">
        <f>IF(newcards!D3322&lt;&gt;"",VLOOKUP(newcards!D3322,brand!$A$2:$B$30,2,FALSE),"")</f>
        <v>1</v>
      </c>
      <c r="E3323" s="3">
        <f>IF(newcards!E3322&lt;&gt;"",VLOOKUP(newcards!E3322,series!$A$2:$B$228,2,FALSE),)</f>
        <v>163</v>
      </c>
      <c r="F3323" s="3">
        <f>IF(newcards!F3322&lt;&gt;"",VLOOKUP(newcards!F3322,category!$A$2:$B$82,2,FALSE),)</f>
        <v>79</v>
      </c>
      <c r="G3323" s="3" t="str">
        <f>IF(newcards!G3322&lt;&gt;"",VLOOKUP(newcards!G3322,subcategory!$A$2:$B$680,2,FALSE),"")</f>
        <v/>
      </c>
      <c r="H3323" s="3">
        <f>newcards!H3322</f>
        <v>485</v>
      </c>
      <c r="I3323" s="3" t="str">
        <f>newcards!I3322</f>
        <v xml:space="preserve"> </v>
      </c>
      <c r="J3323" s="3">
        <f>IF(newcards!J3322&lt;&gt;"",VLOOKUP(newcards!J3322,player!$A$2:$B$7503,2,FALSE),"")</f>
        <v>7237</v>
      </c>
      <c r="K3323" s="3" t="str">
        <f>IF(newcards!K3322&lt;&gt;"",VLOOKUP(newcards!K3322,playernameext!$A$2:$B$32,2,FALSE),"")</f>
        <v/>
      </c>
      <c r="L3323" s="3">
        <f>IF(newcards!L3322&lt;&gt;"",VLOOKUP(newcards!L3322,team!$A$2:$B$538,2,FALSE),"")</f>
        <v>88</v>
      </c>
      <c r="M3323" s="5">
        <f>IF(newcards!M3322&lt;&gt;"", newcards!M3322, "")</f>
        <v>50</v>
      </c>
      <c r="N3323" s="5" t="str">
        <f>IF(newcards!N3322&lt;&gt;"", newcards!N3322, "")</f>
        <v>N</v>
      </c>
      <c r="O3323" s="5" t="str">
        <f>IF(newcards!O3322&lt;&gt;"", newcards!O3322, "")</f>
        <v/>
      </c>
      <c r="P3323" s="5" t="str">
        <f>IF(newcards!P3322&lt;&gt;"", newcards!P3322, "")</f>
        <v/>
      </c>
      <c r="Q3323" s="5" t="str">
        <f>IF(newcards!Q3322&lt;&gt;"", newcards!Q3322, "")</f>
        <v/>
      </c>
    </row>
    <row r="3324" spans="1:17" x14ac:dyDescent="0.25">
      <c r="A3324" s="3"/>
      <c r="B3324" s="5">
        <f>IF(newcards!B3323&lt;&gt;"",VLOOKUP(newcards!B3323,sport!$A$2:$B$8,2,FALSE),"")</f>
        <v>1</v>
      </c>
      <c r="C3324" s="3">
        <f>newcards!C3323</f>
        <v>2016</v>
      </c>
      <c r="D3324" s="3">
        <f>IF(newcards!D3323&lt;&gt;"",VLOOKUP(newcards!D3323,brand!$A$2:$B$30,2,FALSE),"")</f>
        <v>1</v>
      </c>
      <c r="E3324" s="3">
        <f>IF(newcards!E3323&lt;&gt;"",VLOOKUP(newcards!E3323,series!$A$2:$B$228,2,FALSE),)</f>
        <v>163</v>
      </c>
      <c r="F3324" s="3">
        <f>IF(newcards!F3323&lt;&gt;"",VLOOKUP(newcards!F3323,category!$A$2:$B$82,2,FALSE),)</f>
        <v>79</v>
      </c>
      <c r="G3324" s="3" t="str">
        <f>IF(newcards!G3323&lt;&gt;"",VLOOKUP(newcards!G3323,subcategory!$A$2:$B$680,2,FALSE),"")</f>
        <v/>
      </c>
      <c r="H3324" s="3">
        <f>newcards!H3323</f>
        <v>486</v>
      </c>
      <c r="I3324" s="3" t="str">
        <f>newcards!I3323</f>
        <v xml:space="preserve"> </v>
      </c>
      <c r="J3324" s="3">
        <f>IF(newcards!J3323&lt;&gt;"",VLOOKUP(newcards!J3323,player!$A$2:$B$7503,2,FALSE),"")</f>
        <v>7408</v>
      </c>
      <c r="K3324" s="3" t="str">
        <f>IF(newcards!K3323&lt;&gt;"",VLOOKUP(newcards!K3323,playernameext!$A$2:$B$32,2,FALSE),"")</f>
        <v/>
      </c>
      <c r="L3324" s="3">
        <f>IF(newcards!L3323&lt;&gt;"",VLOOKUP(newcards!L3323,team!$A$2:$B$538,2,FALSE),"")</f>
        <v>39</v>
      </c>
      <c r="M3324" s="5">
        <f>IF(newcards!M3323&lt;&gt;"", newcards!M3323, "")</f>
        <v>50</v>
      </c>
      <c r="N3324" s="5" t="str">
        <f>IF(newcards!N3323&lt;&gt;"", newcards!N3323, "")</f>
        <v>N</v>
      </c>
      <c r="O3324" s="5" t="str">
        <f>IF(newcards!O3323&lt;&gt;"", newcards!O3323, "")</f>
        <v/>
      </c>
      <c r="P3324" s="5" t="str">
        <f>IF(newcards!P3323&lt;&gt;"", newcards!P3323, "")</f>
        <v/>
      </c>
      <c r="Q3324" s="5" t="str">
        <f>IF(newcards!Q3323&lt;&gt;"", newcards!Q3323, "")</f>
        <v/>
      </c>
    </row>
    <row r="3325" spans="1:17" x14ac:dyDescent="0.25">
      <c r="A3325" s="3"/>
      <c r="B3325" s="5">
        <f>IF(newcards!B3324&lt;&gt;"",VLOOKUP(newcards!B3324,sport!$A$2:$B$8,2,FALSE),"")</f>
        <v>1</v>
      </c>
      <c r="C3325" s="3">
        <f>newcards!C3324</f>
        <v>2016</v>
      </c>
      <c r="D3325" s="3">
        <f>IF(newcards!D3324&lt;&gt;"",VLOOKUP(newcards!D3324,brand!$A$2:$B$30,2,FALSE),"")</f>
        <v>1</v>
      </c>
      <c r="E3325" s="3">
        <f>IF(newcards!E3324&lt;&gt;"",VLOOKUP(newcards!E3324,series!$A$2:$B$228,2,FALSE),)</f>
        <v>163</v>
      </c>
      <c r="F3325" s="3">
        <f>IF(newcards!F3324&lt;&gt;"",VLOOKUP(newcards!F3324,category!$A$2:$B$82,2,FALSE),)</f>
        <v>79</v>
      </c>
      <c r="G3325" s="3" t="str">
        <f>IF(newcards!G3324&lt;&gt;"",VLOOKUP(newcards!G3324,subcategory!$A$2:$B$680,2,FALSE),"")</f>
        <v/>
      </c>
      <c r="H3325" s="3">
        <f>newcards!H3324</f>
        <v>487</v>
      </c>
      <c r="I3325" s="3" t="str">
        <f>newcards!I3324</f>
        <v xml:space="preserve"> </v>
      </c>
      <c r="J3325" s="3">
        <f>IF(newcards!J3324&lt;&gt;"",VLOOKUP(newcards!J3324,player!$A$2:$B$7503,2,FALSE),"")</f>
        <v>4617</v>
      </c>
      <c r="K3325" s="3" t="str">
        <f>IF(newcards!K3324&lt;&gt;"",VLOOKUP(newcards!K3324,playernameext!$A$2:$B$32,2,FALSE),"")</f>
        <v/>
      </c>
      <c r="L3325" s="3">
        <f>IF(newcards!L3324&lt;&gt;"",VLOOKUP(newcards!L3324,team!$A$2:$B$538,2,FALSE),"")</f>
        <v>59</v>
      </c>
      <c r="M3325" s="5">
        <f>IF(newcards!M3324&lt;&gt;"", newcards!M3324, "")</f>
        <v>50</v>
      </c>
      <c r="N3325" s="5" t="str">
        <f>IF(newcards!N3324&lt;&gt;"", newcards!N3324, "")</f>
        <v>N</v>
      </c>
      <c r="O3325" s="5" t="str">
        <f>IF(newcards!O3324&lt;&gt;"", newcards!O3324, "")</f>
        <v/>
      </c>
      <c r="P3325" s="5" t="str">
        <f>IF(newcards!P3324&lt;&gt;"", newcards!P3324, "")</f>
        <v/>
      </c>
      <c r="Q3325" s="5" t="str">
        <f>IF(newcards!Q3324&lt;&gt;"", newcards!Q3324, "")</f>
        <v/>
      </c>
    </row>
    <row r="3326" spans="1:17" x14ac:dyDescent="0.25">
      <c r="A3326" s="3"/>
      <c r="B3326" s="5">
        <f>IF(newcards!B3325&lt;&gt;"",VLOOKUP(newcards!B3325,sport!$A$2:$B$8,2,FALSE),"")</f>
        <v>1</v>
      </c>
      <c r="C3326" s="3">
        <f>newcards!C3325</f>
        <v>2016</v>
      </c>
      <c r="D3326" s="3">
        <f>IF(newcards!D3325&lt;&gt;"",VLOOKUP(newcards!D3325,brand!$A$2:$B$30,2,FALSE),"")</f>
        <v>1</v>
      </c>
      <c r="E3326" s="3">
        <f>IF(newcards!E3325&lt;&gt;"",VLOOKUP(newcards!E3325,series!$A$2:$B$228,2,FALSE),)</f>
        <v>163</v>
      </c>
      <c r="F3326" s="3">
        <f>IF(newcards!F3325&lt;&gt;"",VLOOKUP(newcards!F3325,category!$A$2:$B$82,2,FALSE),)</f>
        <v>79</v>
      </c>
      <c r="G3326" s="3" t="str">
        <f>IF(newcards!G3325&lt;&gt;"",VLOOKUP(newcards!G3325,subcategory!$A$2:$B$680,2,FALSE),"")</f>
        <v/>
      </c>
      <c r="H3326" s="3">
        <f>newcards!H3325</f>
        <v>488</v>
      </c>
      <c r="I3326" s="3" t="str">
        <f>newcards!I3325</f>
        <v xml:space="preserve"> </v>
      </c>
      <c r="J3326" s="3">
        <f>IF(newcards!J3325&lt;&gt;"",VLOOKUP(newcards!J3325,player!$A$2:$B$7503,2,FALSE),"")</f>
        <v>7413</v>
      </c>
      <c r="K3326" s="3" t="str">
        <f>IF(newcards!K3325&lt;&gt;"",VLOOKUP(newcards!K3325,playernameext!$A$2:$B$32,2,FALSE),"")</f>
        <v/>
      </c>
      <c r="L3326" s="3">
        <f>IF(newcards!L3325&lt;&gt;"",VLOOKUP(newcards!L3325,team!$A$2:$B$538,2,FALSE),"")</f>
        <v>76</v>
      </c>
      <c r="M3326" s="5">
        <f>IF(newcards!M3325&lt;&gt;"", newcards!M3325, "")</f>
        <v>50</v>
      </c>
      <c r="N3326" s="5" t="str">
        <f>IF(newcards!N3325&lt;&gt;"", newcards!N3325, "")</f>
        <v>N</v>
      </c>
      <c r="O3326" s="5" t="str">
        <f>IF(newcards!O3325&lt;&gt;"", newcards!O3325, "")</f>
        <v/>
      </c>
      <c r="P3326" s="5" t="str">
        <f>IF(newcards!P3325&lt;&gt;"", newcards!P3325, "")</f>
        <v/>
      </c>
      <c r="Q3326" s="5" t="str">
        <f>IF(newcards!Q3325&lt;&gt;"", newcards!Q3325, "")</f>
        <v/>
      </c>
    </row>
    <row r="3327" spans="1:17" x14ac:dyDescent="0.25">
      <c r="A3327" s="3"/>
      <c r="B3327" s="5">
        <f>IF(newcards!B3326&lt;&gt;"",VLOOKUP(newcards!B3326,sport!$A$2:$B$8,2,FALSE),"")</f>
        <v>1</v>
      </c>
      <c r="C3327" s="3">
        <f>newcards!C3326</f>
        <v>2016</v>
      </c>
      <c r="D3327" s="3">
        <f>IF(newcards!D3326&lt;&gt;"",VLOOKUP(newcards!D3326,brand!$A$2:$B$30,2,FALSE),"")</f>
        <v>1</v>
      </c>
      <c r="E3327" s="3">
        <f>IF(newcards!E3326&lt;&gt;"",VLOOKUP(newcards!E3326,series!$A$2:$B$228,2,FALSE),)</f>
        <v>163</v>
      </c>
      <c r="F3327" s="3">
        <f>IF(newcards!F3326&lt;&gt;"",VLOOKUP(newcards!F3326,category!$A$2:$B$82,2,FALSE),)</f>
        <v>79</v>
      </c>
      <c r="G3327" s="3" t="str">
        <f>IF(newcards!G3326&lt;&gt;"",VLOOKUP(newcards!G3326,subcategory!$A$2:$B$680,2,FALSE),"")</f>
        <v/>
      </c>
      <c r="H3327" s="3">
        <f>newcards!H3326</f>
        <v>489</v>
      </c>
      <c r="I3327" s="3" t="str">
        <f>newcards!I3326</f>
        <v xml:space="preserve"> </v>
      </c>
      <c r="J3327" s="3">
        <f>IF(newcards!J3326&lt;&gt;"",VLOOKUP(newcards!J3326,player!$A$2:$B$7503,2,FALSE),"")</f>
        <v>7153</v>
      </c>
      <c r="K3327" s="3" t="str">
        <f>IF(newcards!K3326&lt;&gt;"",VLOOKUP(newcards!K3326,playernameext!$A$2:$B$32,2,FALSE),"")</f>
        <v/>
      </c>
      <c r="L3327" s="3">
        <f>IF(newcards!L3326&lt;&gt;"",VLOOKUP(newcards!L3326,team!$A$2:$B$538,2,FALSE),"")</f>
        <v>59</v>
      </c>
      <c r="M3327" s="5">
        <f>IF(newcards!M3326&lt;&gt;"", newcards!M3326, "")</f>
        <v>50</v>
      </c>
      <c r="N3327" s="5" t="str">
        <f>IF(newcards!N3326&lt;&gt;"", newcards!N3326, "")</f>
        <v>N</v>
      </c>
      <c r="O3327" s="5" t="str">
        <f>IF(newcards!O3326&lt;&gt;"", newcards!O3326, "")</f>
        <v/>
      </c>
      <c r="P3327" s="5" t="str">
        <f>IF(newcards!P3326&lt;&gt;"", newcards!P3326, "")</f>
        <v/>
      </c>
      <c r="Q3327" s="5" t="str">
        <f>IF(newcards!Q3326&lt;&gt;"", newcards!Q3326, "")</f>
        <v/>
      </c>
    </row>
    <row r="3328" spans="1:17" x14ac:dyDescent="0.25">
      <c r="A3328" s="3"/>
      <c r="B3328" s="5">
        <f>IF(newcards!B3327&lt;&gt;"",VLOOKUP(newcards!B3327,sport!$A$2:$B$8,2,FALSE),"")</f>
        <v>1</v>
      </c>
      <c r="C3328" s="3">
        <f>newcards!C3327</f>
        <v>2016</v>
      </c>
      <c r="D3328" s="3">
        <f>IF(newcards!D3327&lt;&gt;"",VLOOKUP(newcards!D3327,brand!$A$2:$B$30,2,FALSE),"")</f>
        <v>1</v>
      </c>
      <c r="E3328" s="3">
        <f>IF(newcards!E3327&lt;&gt;"",VLOOKUP(newcards!E3327,series!$A$2:$B$228,2,FALSE),)</f>
        <v>163</v>
      </c>
      <c r="F3328" s="3">
        <f>IF(newcards!F3327&lt;&gt;"",VLOOKUP(newcards!F3327,category!$A$2:$B$82,2,FALSE),)</f>
        <v>79</v>
      </c>
      <c r="G3328" s="3" t="str">
        <f>IF(newcards!G3327&lt;&gt;"",VLOOKUP(newcards!G3327,subcategory!$A$2:$B$680,2,FALSE),"")</f>
        <v/>
      </c>
      <c r="H3328" s="3">
        <f>newcards!H3327</f>
        <v>490</v>
      </c>
      <c r="I3328" s="3" t="str">
        <f>newcards!I3327</f>
        <v xml:space="preserve"> </v>
      </c>
      <c r="J3328" s="3">
        <f>IF(newcards!J3327&lt;&gt;"",VLOOKUP(newcards!J3327,player!$A$2:$B$7503,2,FALSE),"")</f>
        <v>7055</v>
      </c>
      <c r="K3328" s="3" t="str">
        <f>IF(newcards!K3327&lt;&gt;"",VLOOKUP(newcards!K3327,playernameext!$A$2:$B$32,2,FALSE),"")</f>
        <v/>
      </c>
      <c r="L3328" s="3">
        <f>IF(newcards!L3327&lt;&gt;"",VLOOKUP(newcards!L3327,team!$A$2:$B$538,2,FALSE),"")</f>
        <v>40</v>
      </c>
      <c r="M3328" s="5">
        <f>IF(newcards!M3327&lt;&gt;"", newcards!M3327, "")</f>
        <v>50</v>
      </c>
      <c r="N3328" s="5" t="str">
        <f>IF(newcards!N3327&lt;&gt;"", newcards!N3327, "")</f>
        <v>N</v>
      </c>
      <c r="O3328" s="5" t="str">
        <f>IF(newcards!O3327&lt;&gt;"", newcards!O3327, "")</f>
        <v/>
      </c>
      <c r="P3328" s="5" t="str">
        <f>IF(newcards!P3327&lt;&gt;"", newcards!P3327, "")</f>
        <v/>
      </c>
      <c r="Q3328" s="5" t="str">
        <f>IF(newcards!Q3327&lt;&gt;"", newcards!Q3327, "")</f>
        <v/>
      </c>
    </row>
    <row r="3329" spans="1:17" x14ac:dyDescent="0.25">
      <c r="A3329" s="3"/>
      <c r="B3329" s="5">
        <f>IF(newcards!B3328&lt;&gt;"",VLOOKUP(newcards!B3328,sport!$A$2:$B$8,2,FALSE),"")</f>
        <v>1</v>
      </c>
      <c r="C3329" s="3">
        <f>newcards!C3328</f>
        <v>2016</v>
      </c>
      <c r="D3329" s="3">
        <f>IF(newcards!D3328&lt;&gt;"",VLOOKUP(newcards!D3328,brand!$A$2:$B$30,2,FALSE),"")</f>
        <v>1</v>
      </c>
      <c r="E3329" s="3">
        <f>IF(newcards!E3328&lt;&gt;"",VLOOKUP(newcards!E3328,series!$A$2:$B$228,2,FALSE),)</f>
        <v>163</v>
      </c>
      <c r="F3329" s="3">
        <f>IF(newcards!F3328&lt;&gt;"",VLOOKUP(newcards!F3328,category!$A$2:$B$82,2,FALSE),)</f>
        <v>79</v>
      </c>
      <c r="G3329" s="3" t="str">
        <f>IF(newcards!G3328&lt;&gt;"",VLOOKUP(newcards!G3328,subcategory!$A$2:$B$680,2,FALSE),"")</f>
        <v/>
      </c>
      <c r="H3329" s="3">
        <f>newcards!H3328</f>
        <v>491</v>
      </c>
      <c r="I3329" s="3" t="str">
        <f>newcards!I3328</f>
        <v xml:space="preserve"> </v>
      </c>
      <c r="J3329" s="3">
        <f>IF(newcards!J3328&lt;&gt;"",VLOOKUP(newcards!J3328,player!$A$2:$B$7503,2,FALSE),"")</f>
        <v>5512</v>
      </c>
      <c r="K3329" s="3" t="str">
        <f>IF(newcards!K3328&lt;&gt;"",VLOOKUP(newcards!K3328,playernameext!$A$2:$B$32,2,FALSE),"")</f>
        <v/>
      </c>
      <c r="L3329" s="3">
        <f>IF(newcards!L3328&lt;&gt;"",VLOOKUP(newcards!L3328,team!$A$2:$B$538,2,FALSE),"")</f>
        <v>71</v>
      </c>
      <c r="M3329" s="5">
        <f>IF(newcards!M3328&lt;&gt;"", newcards!M3328, "")</f>
        <v>50</v>
      </c>
      <c r="N3329" s="5" t="str">
        <f>IF(newcards!N3328&lt;&gt;"", newcards!N3328, "")</f>
        <v>N</v>
      </c>
      <c r="O3329" s="5" t="str">
        <f>IF(newcards!O3328&lt;&gt;"", newcards!O3328, "")</f>
        <v/>
      </c>
      <c r="P3329" s="5" t="str">
        <f>IF(newcards!P3328&lt;&gt;"", newcards!P3328, "")</f>
        <v/>
      </c>
      <c r="Q3329" s="5" t="str">
        <f>IF(newcards!Q3328&lt;&gt;"", newcards!Q3328, "")</f>
        <v/>
      </c>
    </row>
    <row r="3330" spans="1:17" x14ac:dyDescent="0.25">
      <c r="A3330" s="3"/>
      <c r="B3330" s="5">
        <f>IF(newcards!B3329&lt;&gt;"",VLOOKUP(newcards!B3329,sport!$A$2:$B$8,2,FALSE),"")</f>
        <v>1</v>
      </c>
      <c r="C3330" s="3">
        <f>newcards!C3329</f>
        <v>2016</v>
      </c>
      <c r="D3330" s="3">
        <f>IF(newcards!D3329&lt;&gt;"",VLOOKUP(newcards!D3329,brand!$A$2:$B$30,2,FALSE),"")</f>
        <v>1</v>
      </c>
      <c r="E3330" s="3">
        <f>IF(newcards!E3329&lt;&gt;"",VLOOKUP(newcards!E3329,series!$A$2:$B$228,2,FALSE),)</f>
        <v>163</v>
      </c>
      <c r="F3330" s="3">
        <f>IF(newcards!F3329&lt;&gt;"",VLOOKUP(newcards!F3329,category!$A$2:$B$82,2,FALSE),)</f>
        <v>79</v>
      </c>
      <c r="G3330" s="3" t="str">
        <f>IF(newcards!G3329&lt;&gt;"",VLOOKUP(newcards!G3329,subcategory!$A$2:$B$680,2,FALSE),"")</f>
        <v/>
      </c>
      <c r="H3330" s="3">
        <f>newcards!H3329</f>
        <v>492</v>
      </c>
      <c r="I3330" s="3">
        <f>newcards!I3329</f>
        <v>-1</v>
      </c>
      <c r="J3330" s="3">
        <f>IF(newcards!J3329&lt;&gt;"",VLOOKUP(newcards!J3329,player!$A$2:$B$7503,2,FALSE),"")</f>
        <v>6836</v>
      </c>
      <c r="K3330" s="3">
        <f>IF(newcards!K3329&lt;&gt;"",VLOOKUP(newcards!K3329,playernameext!$A$2:$B$32,2,FALSE),"")</f>
        <v>27</v>
      </c>
      <c r="L3330" s="3">
        <f>IF(newcards!L3329&lt;&gt;"",VLOOKUP(newcards!L3329,team!$A$2:$B$538,2,FALSE),"")</f>
        <v>89</v>
      </c>
      <c r="M3330" s="5">
        <f>IF(newcards!M3329&lt;&gt;"", newcards!M3329, "")</f>
        <v>50</v>
      </c>
      <c r="N3330" s="5" t="str">
        <f>IF(newcards!N3329&lt;&gt;"", newcards!N3329, "")</f>
        <v>N</v>
      </c>
      <c r="O3330" s="5" t="str">
        <f>IF(newcards!O3329&lt;&gt;"", newcards!O3329, "")</f>
        <v/>
      </c>
      <c r="P3330" s="5" t="str">
        <f>IF(newcards!P3329&lt;&gt;"", newcards!P3329, "")</f>
        <v/>
      </c>
      <c r="Q3330" s="5" t="str">
        <f>IF(newcards!Q3329&lt;&gt;"", newcards!Q3329, "")</f>
        <v/>
      </c>
    </row>
    <row r="3331" spans="1:17" x14ac:dyDescent="0.25">
      <c r="A3331" s="3"/>
      <c r="B3331" s="5">
        <f>IF(newcards!B3330&lt;&gt;"",VLOOKUP(newcards!B3330,sport!$A$2:$B$8,2,FALSE),"")</f>
        <v>1</v>
      </c>
      <c r="C3331" s="3">
        <f>newcards!C3330</f>
        <v>2016</v>
      </c>
      <c r="D3331" s="3">
        <f>IF(newcards!D3330&lt;&gt;"",VLOOKUP(newcards!D3330,brand!$A$2:$B$30,2,FALSE),"")</f>
        <v>1</v>
      </c>
      <c r="E3331" s="3">
        <f>IF(newcards!E3330&lt;&gt;"",VLOOKUP(newcards!E3330,series!$A$2:$B$228,2,FALSE),)</f>
        <v>163</v>
      </c>
      <c r="F3331" s="3">
        <f>IF(newcards!F3330&lt;&gt;"",VLOOKUP(newcards!F3330,category!$A$2:$B$82,2,FALSE),)</f>
        <v>79</v>
      </c>
      <c r="G3331" s="3" t="str">
        <f>IF(newcards!G3330&lt;&gt;"",VLOOKUP(newcards!G3330,subcategory!$A$2:$B$680,2,FALSE),"")</f>
        <v/>
      </c>
      <c r="H3331" s="3">
        <f>newcards!H3330</f>
        <v>492</v>
      </c>
      <c r="I3331" s="3">
        <f>newcards!I3330</f>
        <v>-2</v>
      </c>
      <c r="J3331" s="3">
        <f>IF(newcards!J3330&lt;&gt;"",VLOOKUP(newcards!J3330,player!$A$2:$B$7503,2,FALSE),"")</f>
        <v>6963</v>
      </c>
      <c r="K3331" s="3">
        <f>IF(newcards!K3330&lt;&gt;"",VLOOKUP(newcards!K3330,playernameext!$A$2:$B$32,2,FALSE),"")</f>
        <v>27</v>
      </c>
      <c r="L3331" s="3">
        <f>IF(newcards!L3330&lt;&gt;"",VLOOKUP(newcards!L3330,team!$A$2:$B$538,2,FALSE),"")</f>
        <v>89</v>
      </c>
      <c r="M3331" s="5">
        <f>IF(newcards!M3330&lt;&gt;"", newcards!M3330, "")</f>
        <v>50</v>
      </c>
      <c r="N3331" s="5" t="str">
        <f>IF(newcards!N3330&lt;&gt;"", newcards!N3330, "")</f>
        <v>N</v>
      </c>
      <c r="O3331" s="5" t="str">
        <f>IF(newcards!O3330&lt;&gt;"", newcards!O3330, "")</f>
        <v/>
      </c>
      <c r="P3331" s="5" t="str">
        <f>IF(newcards!P3330&lt;&gt;"", newcards!P3330, "")</f>
        <v/>
      </c>
      <c r="Q3331" s="5" t="str">
        <f>IF(newcards!Q3330&lt;&gt;"", newcards!Q3330, "")</f>
        <v/>
      </c>
    </row>
    <row r="3332" spans="1:17" x14ac:dyDescent="0.25">
      <c r="A3332" s="3"/>
      <c r="B3332" s="5">
        <f>IF(newcards!B3331&lt;&gt;"",VLOOKUP(newcards!B3331,sport!$A$2:$B$8,2,FALSE),"")</f>
        <v>1</v>
      </c>
      <c r="C3332" s="3">
        <f>newcards!C3331</f>
        <v>2016</v>
      </c>
      <c r="D3332" s="3">
        <f>IF(newcards!D3331&lt;&gt;"",VLOOKUP(newcards!D3331,brand!$A$2:$B$30,2,FALSE),"")</f>
        <v>1</v>
      </c>
      <c r="E3332" s="3">
        <f>IF(newcards!E3331&lt;&gt;"",VLOOKUP(newcards!E3331,series!$A$2:$B$228,2,FALSE),)</f>
        <v>163</v>
      </c>
      <c r="F3332" s="3">
        <f>IF(newcards!F3331&lt;&gt;"",VLOOKUP(newcards!F3331,category!$A$2:$B$82,2,FALSE),)</f>
        <v>79</v>
      </c>
      <c r="G3332" s="3" t="str">
        <f>IF(newcards!G3331&lt;&gt;"",VLOOKUP(newcards!G3331,subcategory!$A$2:$B$680,2,FALSE),"")</f>
        <v/>
      </c>
      <c r="H3332" s="3">
        <f>newcards!H3331</f>
        <v>493</v>
      </c>
      <c r="I3332" s="3" t="str">
        <f>newcards!I3331</f>
        <v xml:space="preserve"> </v>
      </c>
      <c r="J3332" s="3">
        <f>IF(newcards!J3331&lt;&gt;"",VLOOKUP(newcards!J3331,player!$A$2:$B$7503,2,FALSE),"")</f>
        <v>5365</v>
      </c>
      <c r="K3332" s="3" t="str">
        <f>IF(newcards!K3331&lt;&gt;"",VLOOKUP(newcards!K3331,playernameext!$A$2:$B$32,2,FALSE),"")</f>
        <v/>
      </c>
      <c r="L3332" s="3">
        <f>IF(newcards!L3331&lt;&gt;"",VLOOKUP(newcards!L3331,team!$A$2:$B$538,2,FALSE),"")</f>
        <v>95</v>
      </c>
      <c r="M3332" s="5">
        <f>IF(newcards!M3331&lt;&gt;"", newcards!M3331, "")</f>
        <v>50</v>
      </c>
      <c r="N3332" s="5" t="str">
        <f>IF(newcards!N3331&lt;&gt;"", newcards!N3331, "")</f>
        <v>N</v>
      </c>
      <c r="O3332" s="5" t="str">
        <f>IF(newcards!O3331&lt;&gt;"", newcards!O3331, "")</f>
        <v/>
      </c>
      <c r="P3332" s="5" t="str">
        <f>IF(newcards!P3331&lt;&gt;"", newcards!P3331, "")</f>
        <v/>
      </c>
      <c r="Q3332" s="5" t="str">
        <f>IF(newcards!Q3331&lt;&gt;"", newcards!Q3331, "")</f>
        <v/>
      </c>
    </row>
    <row r="3333" spans="1:17" x14ac:dyDescent="0.25">
      <c r="A3333" s="3"/>
      <c r="B3333" s="5">
        <f>IF(newcards!B3332&lt;&gt;"",VLOOKUP(newcards!B3332,sport!$A$2:$B$8,2,FALSE),"")</f>
        <v>1</v>
      </c>
      <c r="C3333" s="3">
        <f>newcards!C3332</f>
        <v>2016</v>
      </c>
      <c r="D3333" s="3">
        <f>IF(newcards!D3332&lt;&gt;"",VLOOKUP(newcards!D3332,brand!$A$2:$B$30,2,FALSE),"")</f>
        <v>1</v>
      </c>
      <c r="E3333" s="3">
        <f>IF(newcards!E3332&lt;&gt;"",VLOOKUP(newcards!E3332,series!$A$2:$B$228,2,FALSE),)</f>
        <v>163</v>
      </c>
      <c r="F3333" s="3">
        <f>IF(newcards!F3332&lt;&gt;"",VLOOKUP(newcards!F3332,category!$A$2:$B$82,2,FALSE),)</f>
        <v>79</v>
      </c>
      <c r="G3333" s="3" t="str">
        <f>IF(newcards!G3332&lt;&gt;"",VLOOKUP(newcards!G3332,subcategory!$A$2:$B$680,2,FALSE),"")</f>
        <v/>
      </c>
      <c r="H3333" s="3">
        <f>newcards!H3332</f>
        <v>494</v>
      </c>
      <c r="I3333" s="3" t="str">
        <f>newcards!I3332</f>
        <v xml:space="preserve"> </v>
      </c>
      <c r="J3333" s="3">
        <f>IF(newcards!J3332&lt;&gt;"",VLOOKUP(newcards!J3332,player!$A$2:$B$7503,2,FALSE),"")</f>
        <v>7481</v>
      </c>
      <c r="K3333" s="3" t="str">
        <f>IF(newcards!K3332&lt;&gt;"",VLOOKUP(newcards!K3332,playernameext!$A$2:$B$32,2,FALSE),"")</f>
        <v/>
      </c>
      <c r="L3333" s="3">
        <f>IF(newcards!L3332&lt;&gt;"",VLOOKUP(newcards!L3332,team!$A$2:$B$538,2,FALSE),"")</f>
        <v>50</v>
      </c>
      <c r="M3333" s="5">
        <f>IF(newcards!M3332&lt;&gt;"", newcards!M3332, "")</f>
        <v>50</v>
      </c>
      <c r="N3333" s="5" t="str">
        <f>IF(newcards!N3332&lt;&gt;"", newcards!N3332, "")</f>
        <v>N</v>
      </c>
      <c r="O3333" s="5" t="str">
        <f>IF(newcards!O3332&lt;&gt;"", newcards!O3332, "")</f>
        <v/>
      </c>
      <c r="P3333" s="5" t="str">
        <f>IF(newcards!P3332&lt;&gt;"", newcards!P3332, "")</f>
        <v/>
      </c>
      <c r="Q3333" s="5" t="str">
        <f>IF(newcards!Q3332&lt;&gt;"", newcards!Q3332, "")</f>
        <v/>
      </c>
    </row>
    <row r="3334" spans="1:17" x14ac:dyDescent="0.25">
      <c r="A3334" s="3"/>
      <c r="B3334" s="5">
        <f>IF(newcards!B3333&lt;&gt;"",VLOOKUP(newcards!B3333,sport!$A$2:$B$8,2,FALSE),"")</f>
        <v>1</v>
      </c>
      <c r="C3334" s="3">
        <f>newcards!C3333</f>
        <v>2016</v>
      </c>
      <c r="D3334" s="3">
        <f>IF(newcards!D3333&lt;&gt;"",VLOOKUP(newcards!D3333,brand!$A$2:$B$30,2,FALSE),"")</f>
        <v>1</v>
      </c>
      <c r="E3334" s="3">
        <f>IF(newcards!E3333&lt;&gt;"",VLOOKUP(newcards!E3333,series!$A$2:$B$228,2,FALSE),)</f>
        <v>163</v>
      </c>
      <c r="F3334" s="3">
        <f>IF(newcards!F3333&lt;&gt;"",VLOOKUP(newcards!F3333,category!$A$2:$B$82,2,FALSE),)</f>
        <v>79</v>
      </c>
      <c r="G3334" s="3" t="str">
        <f>IF(newcards!G3333&lt;&gt;"",VLOOKUP(newcards!G3333,subcategory!$A$2:$B$680,2,FALSE),"")</f>
        <v/>
      </c>
      <c r="H3334" s="3">
        <f>newcards!H3333</f>
        <v>495</v>
      </c>
      <c r="I3334" s="3" t="str">
        <f>newcards!I3333</f>
        <v xml:space="preserve"> </v>
      </c>
      <c r="J3334" s="3">
        <f>IF(newcards!J3333&lt;&gt;"",VLOOKUP(newcards!J3333,player!$A$2:$B$7503,2,FALSE),"")</f>
        <v>7079</v>
      </c>
      <c r="K3334" s="3" t="str">
        <f>IF(newcards!K3333&lt;&gt;"",VLOOKUP(newcards!K3333,playernameext!$A$2:$B$32,2,FALSE),"")</f>
        <v/>
      </c>
      <c r="L3334" s="3">
        <f>IF(newcards!L3333&lt;&gt;"",VLOOKUP(newcards!L3333,team!$A$2:$B$538,2,FALSE),"")</f>
        <v>93</v>
      </c>
      <c r="M3334" s="5">
        <f>IF(newcards!M3333&lt;&gt;"", newcards!M3333, "")</f>
        <v>50</v>
      </c>
      <c r="N3334" s="5" t="str">
        <f>IF(newcards!N3333&lt;&gt;"", newcards!N3333, "")</f>
        <v>N</v>
      </c>
      <c r="O3334" s="5" t="str">
        <f>IF(newcards!O3333&lt;&gt;"", newcards!O3333, "")</f>
        <v/>
      </c>
      <c r="P3334" s="5" t="str">
        <f>IF(newcards!P3333&lt;&gt;"", newcards!P3333, "")</f>
        <v/>
      </c>
      <c r="Q3334" s="5" t="str">
        <f>IF(newcards!Q3333&lt;&gt;"", newcards!Q3333, "")</f>
        <v/>
      </c>
    </row>
    <row r="3335" spans="1:17" x14ac:dyDescent="0.25">
      <c r="A3335" s="3"/>
      <c r="B3335" s="5">
        <f>IF(newcards!B3334&lt;&gt;"",VLOOKUP(newcards!B3334,sport!$A$2:$B$8,2,FALSE),"")</f>
        <v>1</v>
      </c>
      <c r="C3335" s="3">
        <f>newcards!C3334</f>
        <v>2016</v>
      </c>
      <c r="D3335" s="3">
        <f>IF(newcards!D3334&lt;&gt;"",VLOOKUP(newcards!D3334,brand!$A$2:$B$30,2,FALSE),"")</f>
        <v>1</v>
      </c>
      <c r="E3335" s="3">
        <f>IF(newcards!E3334&lt;&gt;"",VLOOKUP(newcards!E3334,series!$A$2:$B$228,2,FALSE),)</f>
        <v>163</v>
      </c>
      <c r="F3335" s="3">
        <f>IF(newcards!F3334&lt;&gt;"",VLOOKUP(newcards!F3334,category!$A$2:$B$82,2,FALSE),)</f>
        <v>79</v>
      </c>
      <c r="G3335" s="3" t="str">
        <f>IF(newcards!G3334&lt;&gt;"",VLOOKUP(newcards!G3334,subcategory!$A$2:$B$680,2,FALSE),"")</f>
        <v/>
      </c>
      <c r="H3335" s="3">
        <f>newcards!H3334</f>
        <v>496</v>
      </c>
      <c r="I3335" s="3" t="str">
        <f>newcards!I3334</f>
        <v xml:space="preserve"> </v>
      </c>
      <c r="J3335" s="3">
        <f>IF(newcards!J3334&lt;&gt;"",VLOOKUP(newcards!J3334,player!$A$2:$B$7503,2,FALSE),"")</f>
        <v>1190</v>
      </c>
      <c r="K3335" s="3" t="str">
        <f>IF(newcards!K3334&lt;&gt;"",VLOOKUP(newcards!K3334,playernameext!$A$2:$B$32,2,FALSE),"")</f>
        <v/>
      </c>
      <c r="L3335" s="3">
        <f>IF(newcards!L3334&lt;&gt;"",VLOOKUP(newcards!L3334,team!$A$2:$B$538,2,FALSE),"")</f>
        <v>50</v>
      </c>
      <c r="M3335" s="5">
        <f>IF(newcards!M3334&lt;&gt;"", newcards!M3334, "")</f>
        <v>50</v>
      </c>
      <c r="N3335" s="5" t="str">
        <f>IF(newcards!N3334&lt;&gt;"", newcards!N3334, "")</f>
        <v>N</v>
      </c>
      <c r="O3335" s="5" t="str">
        <f>IF(newcards!O3334&lt;&gt;"", newcards!O3334, "")</f>
        <v/>
      </c>
      <c r="P3335" s="5" t="str">
        <f>IF(newcards!P3334&lt;&gt;"", newcards!P3334, "")</f>
        <v/>
      </c>
      <c r="Q3335" s="5" t="str">
        <f>IF(newcards!Q3334&lt;&gt;"", newcards!Q3334, "")</f>
        <v/>
      </c>
    </row>
    <row r="3336" spans="1:17" x14ac:dyDescent="0.25">
      <c r="A3336" s="3"/>
      <c r="B3336" s="5">
        <f>IF(newcards!B3335&lt;&gt;"",VLOOKUP(newcards!B3335,sport!$A$2:$B$8,2,FALSE),"")</f>
        <v>1</v>
      </c>
      <c r="C3336" s="3">
        <f>newcards!C3335</f>
        <v>2016</v>
      </c>
      <c r="D3336" s="3">
        <f>IF(newcards!D3335&lt;&gt;"",VLOOKUP(newcards!D3335,brand!$A$2:$B$30,2,FALSE),"")</f>
        <v>1</v>
      </c>
      <c r="E3336" s="3">
        <f>IF(newcards!E3335&lt;&gt;"",VLOOKUP(newcards!E3335,series!$A$2:$B$228,2,FALSE),)</f>
        <v>163</v>
      </c>
      <c r="F3336" s="3">
        <f>IF(newcards!F3335&lt;&gt;"",VLOOKUP(newcards!F3335,category!$A$2:$B$82,2,FALSE),)</f>
        <v>79</v>
      </c>
      <c r="G3336" s="3" t="str">
        <f>IF(newcards!G3335&lt;&gt;"",VLOOKUP(newcards!G3335,subcategory!$A$2:$B$680,2,FALSE),"")</f>
        <v/>
      </c>
      <c r="H3336" s="3">
        <f>newcards!H3335</f>
        <v>497</v>
      </c>
      <c r="I3336" s="3" t="str">
        <f>newcards!I3335</f>
        <v xml:space="preserve"> </v>
      </c>
      <c r="J3336" s="3">
        <f>IF(newcards!J3335&lt;&gt;"",VLOOKUP(newcards!J3335,player!$A$2:$B$7503,2,FALSE),"")</f>
        <v>6919</v>
      </c>
      <c r="K3336" s="3" t="str">
        <f>IF(newcards!K3335&lt;&gt;"",VLOOKUP(newcards!K3335,playernameext!$A$2:$B$32,2,FALSE),"")</f>
        <v/>
      </c>
      <c r="L3336" s="3">
        <f>IF(newcards!L3335&lt;&gt;"",VLOOKUP(newcards!L3335,team!$A$2:$B$538,2,FALSE),"")</f>
        <v>29</v>
      </c>
      <c r="M3336" s="5">
        <f>IF(newcards!M3335&lt;&gt;"", newcards!M3335, "")</f>
        <v>50</v>
      </c>
      <c r="N3336" s="5" t="str">
        <f>IF(newcards!N3335&lt;&gt;"", newcards!N3335, "")</f>
        <v>N</v>
      </c>
      <c r="O3336" s="5" t="str">
        <f>IF(newcards!O3335&lt;&gt;"", newcards!O3335, "")</f>
        <v/>
      </c>
      <c r="P3336" s="5" t="str">
        <f>IF(newcards!P3335&lt;&gt;"", newcards!P3335, "")</f>
        <v/>
      </c>
      <c r="Q3336" s="5" t="str">
        <f>IF(newcards!Q3335&lt;&gt;"", newcards!Q3335, "")</f>
        <v/>
      </c>
    </row>
    <row r="3337" spans="1:17" x14ac:dyDescent="0.25">
      <c r="A3337" s="3"/>
      <c r="B3337" s="5">
        <f>IF(newcards!B3336&lt;&gt;"",VLOOKUP(newcards!B3336,sport!$A$2:$B$8,2,FALSE),"")</f>
        <v>1</v>
      </c>
      <c r="C3337" s="3">
        <f>newcards!C3336</f>
        <v>2016</v>
      </c>
      <c r="D3337" s="3">
        <f>IF(newcards!D3336&lt;&gt;"",VLOOKUP(newcards!D3336,brand!$A$2:$B$30,2,FALSE),"")</f>
        <v>1</v>
      </c>
      <c r="E3337" s="3">
        <f>IF(newcards!E3336&lt;&gt;"",VLOOKUP(newcards!E3336,series!$A$2:$B$228,2,FALSE),)</f>
        <v>163</v>
      </c>
      <c r="F3337" s="3">
        <f>IF(newcards!F3336&lt;&gt;"",VLOOKUP(newcards!F3336,category!$A$2:$B$82,2,FALSE),)</f>
        <v>79</v>
      </c>
      <c r="G3337" s="3" t="str">
        <f>IF(newcards!G3336&lt;&gt;"",VLOOKUP(newcards!G3336,subcategory!$A$2:$B$680,2,FALSE),"")</f>
        <v/>
      </c>
      <c r="H3337" s="3">
        <f>newcards!H3336</f>
        <v>498</v>
      </c>
      <c r="I3337" s="3" t="str">
        <f>newcards!I3336</f>
        <v xml:space="preserve"> </v>
      </c>
      <c r="J3337" s="3">
        <f>IF(newcards!J3336&lt;&gt;"",VLOOKUP(newcards!J3336,player!$A$2:$B$7503,2,FALSE),"")</f>
        <v>7102</v>
      </c>
      <c r="K3337" s="3" t="str">
        <f>IF(newcards!K3336&lt;&gt;"",VLOOKUP(newcards!K3336,playernameext!$A$2:$B$32,2,FALSE),"")</f>
        <v/>
      </c>
      <c r="L3337" s="3">
        <f>IF(newcards!L3336&lt;&gt;"",VLOOKUP(newcards!L3336,team!$A$2:$B$538,2,FALSE),"")</f>
        <v>88</v>
      </c>
      <c r="M3337" s="5">
        <f>IF(newcards!M3336&lt;&gt;"", newcards!M3336, "")</f>
        <v>50</v>
      </c>
      <c r="N3337" s="5" t="str">
        <f>IF(newcards!N3336&lt;&gt;"", newcards!N3336, "")</f>
        <v>N</v>
      </c>
      <c r="O3337" s="5" t="str">
        <f>IF(newcards!O3336&lt;&gt;"", newcards!O3336, "")</f>
        <v/>
      </c>
      <c r="P3337" s="5" t="str">
        <f>IF(newcards!P3336&lt;&gt;"", newcards!P3336, "")</f>
        <v/>
      </c>
      <c r="Q3337" s="5" t="str">
        <f>IF(newcards!Q3336&lt;&gt;"", newcards!Q3336, "")</f>
        <v/>
      </c>
    </row>
    <row r="3338" spans="1:17" x14ac:dyDescent="0.25">
      <c r="A3338" s="3"/>
      <c r="B3338" s="5">
        <f>IF(newcards!B3337&lt;&gt;"",VLOOKUP(newcards!B3337,sport!$A$2:$B$8,2,FALSE),"")</f>
        <v>1</v>
      </c>
      <c r="C3338" s="3">
        <f>newcards!C3337</f>
        <v>2016</v>
      </c>
      <c r="D3338" s="3">
        <f>IF(newcards!D3337&lt;&gt;"",VLOOKUP(newcards!D3337,brand!$A$2:$B$30,2,FALSE),"")</f>
        <v>1</v>
      </c>
      <c r="E3338" s="3">
        <f>IF(newcards!E3337&lt;&gt;"",VLOOKUP(newcards!E3337,series!$A$2:$B$228,2,FALSE),)</f>
        <v>163</v>
      </c>
      <c r="F3338" s="3">
        <f>IF(newcards!F3337&lt;&gt;"",VLOOKUP(newcards!F3337,category!$A$2:$B$82,2,FALSE),)</f>
        <v>79</v>
      </c>
      <c r="G3338" s="3" t="str">
        <f>IF(newcards!G3337&lt;&gt;"",VLOOKUP(newcards!G3337,subcategory!$A$2:$B$680,2,FALSE),"")</f>
        <v/>
      </c>
      <c r="H3338" s="3">
        <f>newcards!H3337</f>
        <v>499</v>
      </c>
      <c r="I3338" s="3" t="str">
        <f>newcards!I3337</f>
        <v xml:space="preserve"> </v>
      </c>
      <c r="J3338" s="3">
        <f>IF(newcards!J3337&lt;&gt;"",VLOOKUP(newcards!J3337,player!$A$2:$B$7503,2,FALSE),"")</f>
        <v>1417</v>
      </c>
      <c r="K3338" s="3" t="str">
        <f>IF(newcards!K3337&lt;&gt;"",VLOOKUP(newcards!K3337,playernameext!$A$2:$B$32,2,FALSE),"")</f>
        <v/>
      </c>
      <c r="L3338" s="3">
        <f>IF(newcards!L3337&lt;&gt;"",VLOOKUP(newcards!L3337,team!$A$2:$B$538,2,FALSE),"")</f>
        <v>49</v>
      </c>
      <c r="M3338" s="5">
        <f>IF(newcards!M3337&lt;&gt;"", newcards!M3337, "")</f>
        <v>50</v>
      </c>
      <c r="N3338" s="5" t="str">
        <f>IF(newcards!N3337&lt;&gt;"", newcards!N3337, "")</f>
        <v>N</v>
      </c>
      <c r="O3338" s="5" t="str">
        <f>IF(newcards!O3337&lt;&gt;"", newcards!O3337, "")</f>
        <v/>
      </c>
      <c r="P3338" s="5" t="str">
        <f>IF(newcards!P3337&lt;&gt;"", newcards!P3337, "")</f>
        <v/>
      </c>
      <c r="Q3338" s="5" t="str">
        <f>IF(newcards!Q3337&lt;&gt;"", newcards!Q3337, "")</f>
        <v/>
      </c>
    </row>
    <row r="3339" spans="1:17" x14ac:dyDescent="0.25">
      <c r="A3339" s="3"/>
      <c r="B3339" s="5">
        <f>IF(newcards!B3338&lt;&gt;"",VLOOKUP(newcards!B3338,sport!$A$2:$B$8,2,FALSE),"")</f>
        <v>1</v>
      </c>
      <c r="C3339" s="3">
        <f>newcards!C3338</f>
        <v>2016</v>
      </c>
      <c r="D3339" s="3">
        <f>IF(newcards!D3338&lt;&gt;"",VLOOKUP(newcards!D3338,brand!$A$2:$B$30,2,FALSE),"")</f>
        <v>1</v>
      </c>
      <c r="E3339" s="3">
        <f>IF(newcards!E3338&lt;&gt;"",VLOOKUP(newcards!E3338,series!$A$2:$B$228,2,FALSE),)</f>
        <v>163</v>
      </c>
      <c r="F3339" s="3">
        <f>IF(newcards!F3338&lt;&gt;"",VLOOKUP(newcards!F3338,category!$A$2:$B$82,2,FALSE),)</f>
        <v>79</v>
      </c>
      <c r="G3339" s="3" t="str">
        <f>IF(newcards!G3338&lt;&gt;"",VLOOKUP(newcards!G3338,subcategory!$A$2:$B$680,2,FALSE),"")</f>
        <v/>
      </c>
      <c r="H3339" s="3">
        <f>newcards!H3338</f>
        <v>500</v>
      </c>
      <c r="I3339" s="3" t="str">
        <f>newcards!I3338</f>
        <v xml:space="preserve"> </v>
      </c>
      <c r="J3339" s="3">
        <f>IF(newcards!J3338&lt;&gt;"",VLOOKUP(newcards!J3338,player!$A$2:$B$7503,2,FALSE),"")</f>
        <v>574</v>
      </c>
      <c r="K3339" s="3" t="str">
        <f>IF(newcards!K3338&lt;&gt;"",VLOOKUP(newcards!K3338,playernameext!$A$2:$B$32,2,FALSE),"")</f>
        <v/>
      </c>
      <c r="L3339" s="3">
        <f>IF(newcards!L3338&lt;&gt;"",VLOOKUP(newcards!L3338,team!$A$2:$B$538,2,FALSE),"")</f>
        <v>49</v>
      </c>
      <c r="M3339" s="5">
        <f>IF(newcards!M3338&lt;&gt;"", newcards!M3338, "")</f>
        <v>50</v>
      </c>
      <c r="N3339" s="5" t="str">
        <f>IF(newcards!N3338&lt;&gt;"", newcards!N3338, "")</f>
        <v>N</v>
      </c>
      <c r="O3339" s="5" t="str">
        <f>IF(newcards!O3338&lt;&gt;"", newcards!O3338, "")</f>
        <v/>
      </c>
      <c r="P3339" s="5" t="str">
        <f>IF(newcards!P3338&lt;&gt;"", newcards!P3338, "")</f>
        <v/>
      </c>
      <c r="Q3339" s="5" t="str">
        <f>IF(newcards!Q3338&lt;&gt;"", newcards!Q3338, "")</f>
        <v/>
      </c>
    </row>
    <row r="3340" spans="1:17" x14ac:dyDescent="0.25">
      <c r="A3340" s="3"/>
      <c r="B3340" s="5">
        <f>IF(newcards!B3339&lt;&gt;"",VLOOKUP(newcards!B3339,sport!$A$2:$B$8,2,FALSE),"")</f>
        <v>1</v>
      </c>
      <c r="C3340" s="3">
        <f>newcards!C3339</f>
        <v>2016</v>
      </c>
      <c r="D3340" s="3">
        <f>IF(newcards!D3339&lt;&gt;"",VLOOKUP(newcards!D3339,brand!$A$2:$B$30,2,FALSE),"")</f>
        <v>1</v>
      </c>
      <c r="E3340" s="3">
        <f>IF(newcards!E3339&lt;&gt;"",VLOOKUP(newcards!E3339,series!$A$2:$B$228,2,FALSE),)</f>
        <v>163</v>
      </c>
      <c r="F3340" s="3">
        <f>IF(newcards!F3339&lt;&gt;"",VLOOKUP(newcards!F3339,category!$A$2:$B$82,2,FALSE),)</f>
        <v>79</v>
      </c>
      <c r="G3340" s="3" t="str">
        <f>IF(newcards!G3339&lt;&gt;"",VLOOKUP(newcards!G3339,subcategory!$A$2:$B$680,2,FALSE),"")</f>
        <v/>
      </c>
      <c r="H3340" s="3">
        <f>newcards!H3339</f>
        <v>501</v>
      </c>
      <c r="I3340" s="3" t="str">
        <f>newcards!I3339</f>
        <v xml:space="preserve"> </v>
      </c>
      <c r="J3340" s="3">
        <f>IF(newcards!J3339&lt;&gt;"",VLOOKUP(newcards!J3339,player!$A$2:$B$7503,2,FALSE),"")</f>
        <v>596</v>
      </c>
      <c r="K3340" s="3" t="str">
        <f>IF(newcards!K3339&lt;&gt;"",VLOOKUP(newcards!K3339,playernameext!$A$2:$B$32,2,FALSE),"")</f>
        <v/>
      </c>
      <c r="L3340" s="3">
        <f>IF(newcards!L3339&lt;&gt;"",VLOOKUP(newcards!L3339,team!$A$2:$B$538,2,FALSE),"")</f>
        <v>45</v>
      </c>
      <c r="M3340" s="5">
        <f>IF(newcards!M3339&lt;&gt;"", newcards!M3339, "")</f>
        <v>50</v>
      </c>
      <c r="N3340" s="5" t="str">
        <f>IF(newcards!N3339&lt;&gt;"", newcards!N3339, "")</f>
        <v>N</v>
      </c>
      <c r="O3340" s="5" t="str">
        <f>IF(newcards!O3339&lt;&gt;"", newcards!O3339, "")</f>
        <v/>
      </c>
      <c r="P3340" s="5" t="str">
        <f>IF(newcards!P3339&lt;&gt;"", newcards!P3339, "")</f>
        <v/>
      </c>
      <c r="Q3340" s="5" t="str">
        <f>IF(newcards!Q3339&lt;&gt;"", newcards!Q3339, "")</f>
        <v/>
      </c>
    </row>
    <row r="3341" spans="1:17" x14ac:dyDescent="0.25">
      <c r="A3341" s="3"/>
      <c r="B3341" s="5">
        <f>IF(newcards!B3340&lt;&gt;"",VLOOKUP(newcards!B3340,sport!$A$2:$B$8,2,FALSE),"")</f>
        <v>1</v>
      </c>
      <c r="C3341" s="3">
        <f>newcards!C3340</f>
        <v>2016</v>
      </c>
      <c r="D3341" s="3">
        <f>IF(newcards!D3340&lt;&gt;"",VLOOKUP(newcards!D3340,brand!$A$2:$B$30,2,FALSE),"")</f>
        <v>1</v>
      </c>
      <c r="E3341" s="3">
        <f>IF(newcards!E3340&lt;&gt;"",VLOOKUP(newcards!E3340,series!$A$2:$B$228,2,FALSE),)</f>
        <v>163</v>
      </c>
      <c r="F3341" s="3">
        <f>IF(newcards!F3340&lt;&gt;"",VLOOKUP(newcards!F3340,category!$A$2:$B$82,2,FALSE),)</f>
        <v>79</v>
      </c>
      <c r="G3341" s="3" t="str">
        <f>IF(newcards!G3340&lt;&gt;"",VLOOKUP(newcards!G3340,subcategory!$A$2:$B$680,2,FALSE),"")</f>
        <v/>
      </c>
      <c r="H3341" s="3">
        <f>newcards!H3340</f>
        <v>502</v>
      </c>
      <c r="I3341" s="3" t="str">
        <f>newcards!I3340</f>
        <v xml:space="preserve"> </v>
      </c>
      <c r="J3341" s="3">
        <f>IF(newcards!J3340&lt;&gt;"",VLOOKUP(newcards!J3340,player!$A$2:$B$7503,2,FALSE),"")</f>
        <v>7166</v>
      </c>
      <c r="K3341" s="3" t="str">
        <f>IF(newcards!K3340&lt;&gt;"",VLOOKUP(newcards!K3340,playernameext!$A$2:$B$32,2,FALSE),"")</f>
        <v/>
      </c>
      <c r="L3341" s="3">
        <f>IF(newcards!L3340&lt;&gt;"",VLOOKUP(newcards!L3340,team!$A$2:$B$538,2,FALSE),"")</f>
        <v>84</v>
      </c>
      <c r="M3341" s="5">
        <f>IF(newcards!M3340&lt;&gt;"", newcards!M3340, "")</f>
        <v>50</v>
      </c>
      <c r="N3341" s="5" t="str">
        <f>IF(newcards!N3340&lt;&gt;"", newcards!N3340, "")</f>
        <v>N</v>
      </c>
      <c r="O3341" s="5" t="str">
        <f>IF(newcards!O3340&lt;&gt;"", newcards!O3340, "")</f>
        <v/>
      </c>
      <c r="P3341" s="5" t="str">
        <f>IF(newcards!P3340&lt;&gt;"", newcards!P3340, "")</f>
        <v/>
      </c>
      <c r="Q3341" s="5" t="str">
        <f>IF(newcards!Q3340&lt;&gt;"", newcards!Q3340, "")</f>
        <v/>
      </c>
    </row>
    <row r="3342" spans="1:17" x14ac:dyDescent="0.25">
      <c r="A3342" s="3"/>
      <c r="B3342" s="5">
        <f>IF(newcards!B3341&lt;&gt;"",VLOOKUP(newcards!B3341,sport!$A$2:$B$8,2,FALSE),"")</f>
        <v>1</v>
      </c>
      <c r="C3342" s="3">
        <f>newcards!C3341</f>
        <v>2016</v>
      </c>
      <c r="D3342" s="3">
        <f>IF(newcards!D3341&lt;&gt;"",VLOOKUP(newcards!D3341,brand!$A$2:$B$30,2,FALSE),"")</f>
        <v>1</v>
      </c>
      <c r="E3342" s="3">
        <f>IF(newcards!E3341&lt;&gt;"",VLOOKUP(newcards!E3341,series!$A$2:$B$228,2,FALSE),)</f>
        <v>163</v>
      </c>
      <c r="F3342" s="3">
        <f>IF(newcards!F3341&lt;&gt;"",VLOOKUP(newcards!F3341,category!$A$2:$B$82,2,FALSE),)</f>
        <v>79</v>
      </c>
      <c r="G3342" s="3" t="str">
        <f>IF(newcards!G3341&lt;&gt;"",VLOOKUP(newcards!G3341,subcategory!$A$2:$B$680,2,FALSE),"")</f>
        <v/>
      </c>
      <c r="H3342" s="3">
        <f>newcards!H3341</f>
        <v>503</v>
      </c>
      <c r="I3342" s="3" t="str">
        <f>newcards!I3341</f>
        <v xml:space="preserve"> </v>
      </c>
      <c r="J3342" s="3">
        <f>IF(newcards!J3341&lt;&gt;"",VLOOKUP(newcards!J3341,player!$A$2:$B$7503,2,FALSE),"")</f>
        <v>4451</v>
      </c>
      <c r="K3342" s="3" t="str">
        <f>IF(newcards!K3341&lt;&gt;"",VLOOKUP(newcards!K3341,playernameext!$A$2:$B$32,2,FALSE),"")</f>
        <v/>
      </c>
      <c r="L3342" s="3">
        <f>IF(newcards!L3341&lt;&gt;"",VLOOKUP(newcards!L3341,team!$A$2:$B$538,2,FALSE),"")</f>
        <v>43</v>
      </c>
      <c r="M3342" s="5">
        <f>IF(newcards!M3341&lt;&gt;"", newcards!M3341, "")</f>
        <v>50</v>
      </c>
      <c r="N3342" s="5" t="str">
        <f>IF(newcards!N3341&lt;&gt;"", newcards!N3341, "")</f>
        <v>N</v>
      </c>
      <c r="O3342" s="5" t="str">
        <f>IF(newcards!O3341&lt;&gt;"", newcards!O3341, "")</f>
        <v/>
      </c>
      <c r="P3342" s="5" t="str">
        <f>IF(newcards!P3341&lt;&gt;"", newcards!P3341, "")</f>
        <v/>
      </c>
      <c r="Q3342" s="5" t="str">
        <f>IF(newcards!Q3341&lt;&gt;"", newcards!Q3341, "")</f>
        <v/>
      </c>
    </row>
    <row r="3343" spans="1:17" x14ac:dyDescent="0.25">
      <c r="A3343" s="3"/>
      <c r="B3343" s="5">
        <f>IF(newcards!B3342&lt;&gt;"",VLOOKUP(newcards!B3342,sport!$A$2:$B$8,2,FALSE),"")</f>
        <v>1</v>
      </c>
      <c r="C3343" s="3">
        <f>newcards!C3342</f>
        <v>2016</v>
      </c>
      <c r="D3343" s="3">
        <f>IF(newcards!D3342&lt;&gt;"",VLOOKUP(newcards!D3342,brand!$A$2:$B$30,2,FALSE),"")</f>
        <v>1</v>
      </c>
      <c r="E3343" s="3">
        <f>IF(newcards!E3342&lt;&gt;"",VLOOKUP(newcards!E3342,series!$A$2:$B$228,2,FALSE),)</f>
        <v>163</v>
      </c>
      <c r="F3343" s="3">
        <f>IF(newcards!F3342&lt;&gt;"",VLOOKUP(newcards!F3342,category!$A$2:$B$82,2,FALSE),)</f>
        <v>79</v>
      </c>
      <c r="G3343" s="3" t="str">
        <f>IF(newcards!G3342&lt;&gt;"",VLOOKUP(newcards!G3342,subcategory!$A$2:$B$680,2,FALSE),"")</f>
        <v/>
      </c>
      <c r="H3343" s="3">
        <f>newcards!H3342</f>
        <v>504</v>
      </c>
      <c r="I3343" s="3" t="str">
        <f>newcards!I3342</f>
        <v xml:space="preserve"> </v>
      </c>
      <c r="J3343" s="3">
        <f>IF(newcards!J3342&lt;&gt;"",VLOOKUP(newcards!J3342,player!$A$2:$B$7503,2,FALSE),"")</f>
        <v>7430</v>
      </c>
      <c r="K3343" s="3" t="str">
        <f>IF(newcards!K3342&lt;&gt;"",VLOOKUP(newcards!K3342,playernameext!$A$2:$B$32,2,FALSE),"")</f>
        <v/>
      </c>
      <c r="L3343" s="3">
        <f>IF(newcards!L3342&lt;&gt;"",VLOOKUP(newcards!L3342,team!$A$2:$B$538,2,FALSE),"")</f>
        <v>81</v>
      </c>
      <c r="M3343" s="5">
        <f>IF(newcards!M3342&lt;&gt;"", newcards!M3342, "")</f>
        <v>50</v>
      </c>
      <c r="N3343" s="5" t="str">
        <f>IF(newcards!N3342&lt;&gt;"", newcards!N3342, "")</f>
        <v>N</v>
      </c>
      <c r="O3343" s="5" t="str">
        <f>IF(newcards!O3342&lt;&gt;"", newcards!O3342, "")</f>
        <v/>
      </c>
      <c r="P3343" s="5" t="str">
        <f>IF(newcards!P3342&lt;&gt;"", newcards!P3342, "")</f>
        <v/>
      </c>
      <c r="Q3343" s="5" t="str">
        <f>IF(newcards!Q3342&lt;&gt;"", newcards!Q3342, "")</f>
        <v/>
      </c>
    </row>
    <row r="3344" spans="1:17" x14ac:dyDescent="0.25">
      <c r="A3344" s="3"/>
      <c r="B3344" s="5">
        <f>IF(newcards!B3343&lt;&gt;"",VLOOKUP(newcards!B3343,sport!$A$2:$B$8,2,FALSE),"")</f>
        <v>1</v>
      </c>
      <c r="C3344" s="3">
        <f>newcards!C3343</f>
        <v>2016</v>
      </c>
      <c r="D3344" s="3">
        <f>IF(newcards!D3343&lt;&gt;"",VLOOKUP(newcards!D3343,brand!$A$2:$B$30,2,FALSE),"")</f>
        <v>1</v>
      </c>
      <c r="E3344" s="3">
        <f>IF(newcards!E3343&lt;&gt;"",VLOOKUP(newcards!E3343,series!$A$2:$B$228,2,FALSE),)</f>
        <v>163</v>
      </c>
      <c r="F3344" s="3">
        <f>IF(newcards!F3343&lt;&gt;"",VLOOKUP(newcards!F3343,category!$A$2:$B$82,2,FALSE),)</f>
        <v>79</v>
      </c>
      <c r="G3344" s="3" t="str">
        <f>IF(newcards!G3343&lt;&gt;"",VLOOKUP(newcards!G3343,subcategory!$A$2:$B$680,2,FALSE),"")</f>
        <v/>
      </c>
      <c r="H3344" s="3">
        <f>newcards!H3343</f>
        <v>505</v>
      </c>
      <c r="I3344" s="3" t="str">
        <f>newcards!I3343</f>
        <v xml:space="preserve"> </v>
      </c>
      <c r="J3344" s="3">
        <f>IF(newcards!J3343&lt;&gt;"",VLOOKUP(newcards!J3343,player!$A$2:$B$7503,2,FALSE),"")</f>
        <v>6897</v>
      </c>
      <c r="K3344" s="3" t="str">
        <f>IF(newcards!K3343&lt;&gt;"",VLOOKUP(newcards!K3343,playernameext!$A$2:$B$32,2,FALSE),"")</f>
        <v/>
      </c>
      <c r="L3344" s="3">
        <f>IF(newcards!L3343&lt;&gt;"",VLOOKUP(newcards!L3343,team!$A$2:$B$538,2,FALSE),"")</f>
        <v>50</v>
      </c>
      <c r="M3344" s="5">
        <f>IF(newcards!M3343&lt;&gt;"", newcards!M3343, "")</f>
        <v>50</v>
      </c>
      <c r="N3344" s="5" t="str">
        <f>IF(newcards!N3343&lt;&gt;"", newcards!N3343, "")</f>
        <v>N</v>
      </c>
      <c r="O3344" s="5" t="str">
        <f>IF(newcards!O3343&lt;&gt;"", newcards!O3343, "")</f>
        <v/>
      </c>
      <c r="P3344" s="5" t="str">
        <f>IF(newcards!P3343&lt;&gt;"", newcards!P3343, "")</f>
        <v/>
      </c>
      <c r="Q3344" s="5" t="str">
        <f>IF(newcards!Q3343&lt;&gt;"", newcards!Q3343, "")</f>
        <v/>
      </c>
    </row>
    <row r="3345" spans="1:17" x14ac:dyDescent="0.25">
      <c r="A3345" s="3"/>
      <c r="B3345" s="5">
        <f>IF(newcards!B3344&lt;&gt;"",VLOOKUP(newcards!B3344,sport!$A$2:$B$8,2,FALSE),"")</f>
        <v>1</v>
      </c>
      <c r="C3345" s="3">
        <f>newcards!C3344</f>
        <v>2016</v>
      </c>
      <c r="D3345" s="3">
        <f>IF(newcards!D3344&lt;&gt;"",VLOOKUP(newcards!D3344,brand!$A$2:$B$30,2,FALSE),"")</f>
        <v>1</v>
      </c>
      <c r="E3345" s="3">
        <f>IF(newcards!E3344&lt;&gt;"",VLOOKUP(newcards!E3344,series!$A$2:$B$228,2,FALSE),)</f>
        <v>163</v>
      </c>
      <c r="F3345" s="3">
        <f>IF(newcards!F3344&lt;&gt;"",VLOOKUP(newcards!F3344,category!$A$2:$B$82,2,FALSE),)</f>
        <v>79</v>
      </c>
      <c r="G3345" s="3" t="str">
        <f>IF(newcards!G3344&lt;&gt;"",VLOOKUP(newcards!G3344,subcategory!$A$2:$B$680,2,FALSE),"")</f>
        <v/>
      </c>
      <c r="H3345" s="3">
        <f>newcards!H3344</f>
        <v>506</v>
      </c>
      <c r="I3345" s="3" t="str">
        <f>newcards!I3344</f>
        <v xml:space="preserve"> </v>
      </c>
      <c r="J3345" s="3">
        <f>IF(newcards!J3344&lt;&gt;"",VLOOKUP(newcards!J3344,player!$A$2:$B$7503,2,FALSE),"")</f>
        <v>6971</v>
      </c>
      <c r="K3345" s="3" t="str">
        <f>IF(newcards!K3344&lt;&gt;"",VLOOKUP(newcards!K3344,playernameext!$A$2:$B$32,2,FALSE),"")</f>
        <v/>
      </c>
      <c r="L3345" s="3">
        <f>IF(newcards!L3344&lt;&gt;"",VLOOKUP(newcards!L3344,team!$A$2:$B$538,2,FALSE),"")</f>
        <v>71</v>
      </c>
      <c r="M3345" s="5">
        <f>IF(newcards!M3344&lt;&gt;"", newcards!M3344, "")</f>
        <v>50</v>
      </c>
      <c r="N3345" s="5" t="str">
        <f>IF(newcards!N3344&lt;&gt;"", newcards!N3344, "")</f>
        <v>N</v>
      </c>
      <c r="O3345" s="5" t="str">
        <f>IF(newcards!O3344&lt;&gt;"", newcards!O3344, "")</f>
        <v/>
      </c>
      <c r="P3345" s="5" t="str">
        <f>IF(newcards!P3344&lt;&gt;"", newcards!P3344, "")</f>
        <v/>
      </c>
      <c r="Q3345" s="5" t="str">
        <f>IF(newcards!Q3344&lt;&gt;"", newcards!Q3344, "")</f>
        <v/>
      </c>
    </row>
    <row r="3346" spans="1:17" x14ac:dyDescent="0.25">
      <c r="A3346" s="3"/>
      <c r="B3346" s="5">
        <f>IF(newcards!B3345&lt;&gt;"",VLOOKUP(newcards!B3345,sport!$A$2:$B$8,2,FALSE),"")</f>
        <v>1</v>
      </c>
      <c r="C3346" s="3">
        <f>newcards!C3345</f>
        <v>2016</v>
      </c>
      <c r="D3346" s="3">
        <f>IF(newcards!D3345&lt;&gt;"",VLOOKUP(newcards!D3345,brand!$A$2:$B$30,2,FALSE),"")</f>
        <v>1</v>
      </c>
      <c r="E3346" s="3">
        <f>IF(newcards!E3345&lt;&gt;"",VLOOKUP(newcards!E3345,series!$A$2:$B$228,2,FALSE),)</f>
        <v>163</v>
      </c>
      <c r="F3346" s="3">
        <f>IF(newcards!F3345&lt;&gt;"",VLOOKUP(newcards!F3345,category!$A$2:$B$82,2,FALSE),)</f>
        <v>79</v>
      </c>
      <c r="G3346" s="3" t="str">
        <f>IF(newcards!G3345&lt;&gt;"",VLOOKUP(newcards!G3345,subcategory!$A$2:$B$680,2,FALSE),"")</f>
        <v/>
      </c>
      <c r="H3346" s="3">
        <f>newcards!H3345</f>
        <v>507</v>
      </c>
      <c r="I3346" s="3" t="str">
        <f>newcards!I3345</f>
        <v xml:space="preserve"> </v>
      </c>
      <c r="J3346" s="3">
        <f>IF(newcards!J3345&lt;&gt;"",VLOOKUP(newcards!J3345,player!$A$2:$B$7503,2,FALSE),"")</f>
        <v>7327</v>
      </c>
      <c r="K3346" s="3" t="str">
        <f>IF(newcards!K3345&lt;&gt;"",VLOOKUP(newcards!K3345,playernameext!$A$2:$B$32,2,FALSE),"")</f>
        <v/>
      </c>
      <c r="L3346" s="3">
        <f>IF(newcards!L3345&lt;&gt;"",VLOOKUP(newcards!L3345,team!$A$2:$B$538,2,FALSE),"")</f>
        <v>21</v>
      </c>
      <c r="M3346" s="5">
        <f>IF(newcards!M3345&lt;&gt;"", newcards!M3345, "")</f>
        <v>50</v>
      </c>
      <c r="N3346" s="5" t="str">
        <f>IF(newcards!N3345&lt;&gt;"", newcards!N3345, "")</f>
        <v>N</v>
      </c>
      <c r="O3346" s="5" t="str">
        <f>IF(newcards!O3345&lt;&gt;"", newcards!O3345, "")</f>
        <v/>
      </c>
      <c r="P3346" s="5" t="str">
        <f>IF(newcards!P3345&lt;&gt;"", newcards!P3345, "")</f>
        <v/>
      </c>
      <c r="Q3346" s="5" t="str">
        <f>IF(newcards!Q3345&lt;&gt;"", newcards!Q3345, "")</f>
        <v/>
      </c>
    </row>
    <row r="3347" spans="1:17" x14ac:dyDescent="0.25">
      <c r="A3347" s="3"/>
      <c r="B3347" s="5">
        <f>IF(newcards!B3346&lt;&gt;"",VLOOKUP(newcards!B3346,sport!$A$2:$B$8,2,FALSE),"")</f>
        <v>1</v>
      </c>
      <c r="C3347" s="3">
        <f>newcards!C3346</f>
        <v>2016</v>
      </c>
      <c r="D3347" s="3">
        <f>IF(newcards!D3346&lt;&gt;"",VLOOKUP(newcards!D3346,brand!$A$2:$B$30,2,FALSE),"")</f>
        <v>1</v>
      </c>
      <c r="E3347" s="3">
        <f>IF(newcards!E3346&lt;&gt;"",VLOOKUP(newcards!E3346,series!$A$2:$B$228,2,FALSE),)</f>
        <v>163</v>
      </c>
      <c r="F3347" s="3">
        <f>IF(newcards!F3346&lt;&gt;"",VLOOKUP(newcards!F3346,category!$A$2:$B$82,2,FALSE),)</f>
        <v>79</v>
      </c>
      <c r="G3347" s="3" t="str">
        <f>IF(newcards!G3346&lt;&gt;"",VLOOKUP(newcards!G3346,subcategory!$A$2:$B$680,2,FALSE),"")</f>
        <v/>
      </c>
      <c r="H3347" s="3">
        <f>newcards!H3346</f>
        <v>508</v>
      </c>
      <c r="I3347" s="3" t="str">
        <f>newcards!I3346</f>
        <v xml:space="preserve"> </v>
      </c>
      <c r="J3347" s="3">
        <f>IF(newcards!J3346&lt;&gt;"",VLOOKUP(newcards!J3346,player!$A$2:$B$7503,2,FALSE),"")</f>
        <v>7443</v>
      </c>
      <c r="K3347" s="3" t="str">
        <f>IF(newcards!K3346&lt;&gt;"",VLOOKUP(newcards!K3346,playernameext!$A$2:$B$32,2,FALSE),"")</f>
        <v/>
      </c>
      <c r="L3347" s="3">
        <f>IF(newcards!L3346&lt;&gt;"",VLOOKUP(newcards!L3346,team!$A$2:$B$538,2,FALSE),"")</f>
        <v>89</v>
      </c>
      <c r="M3347" s="5">
        <f>IF(newcards!M3346&lt;&gt;"", newcards!M3346, "")</f>
        <v>50</v>
      </c>
      <c r="N3347" s="5" t="str">
        <f>IF(newcards!N3346&lt;&gt;"", newcards!N3346, "")</f>
        <v>N</v>
      </c>
      <c r="O3347" s="5" t="str">
        <f>IF(newcards!O3346&lt;&gt;"", newcards!O3346, "")</f>
        <v/>
      </c>
      <c r="P3347" s="5" t="str">
        <f>IF(newcards!P3346&lt;&gt;"", newcards!P3346, "")</f>
        <v/>
      </c>
      <c r="Q3347" s="5" t="str">
        <f>IF(newcards!Q3346&lt;&gt;"", newcards!Q3346, "")</f>
        <v/>
      </c>
    </row>
    <row r="3348" spans="1:17" x14ac:dyDescent="0.25">
      <c r="A3348" s="3"/>
      <c r="B3348" s="5">
        <f>IF(newcards!B3347&lt;&gt;"",VLOOKUP(newcards!B3347,sport!$A$2:$B$8,2,FALSE),"")</f>
        <v>1</v>
      </c>
      <c r="C3348" s="3">
        <f>newcards!C3347</f>
        <v>2016</v>
      </c>
      <c r="D3348" s="3">
        <f>IF(newcards!D3347&lt;&gt;"",VLOOKUP(newcards!D3347,brand!$A$2:$B$30,2,FALSE),"")</f>
        <v>1</v>
      </c>
      <c r="E3348" s="3">
        <f>IF(newcards!E3347&lt;&gt;"",VLOOKUP(newcards!E3347,series!$A$2:$B$228,2,FALSE),)</f>
        <v>163</v>
      </c>
      <c r="F3348" s="3">
        <f>IF(newcards!F3347&lt;&gt;"",VLOOKUP(newcards!F3347,category!$A$2:$B$82,2,FALSE),)</f>
        <v>79</v>
      </c>
      <c r="G3348" s="3" t="str">
        <f>IF(newcards!G3347&lt;&gt;"",VLOOKUP(newcards!G3347,subcategory!$A$2:$B$680,2,FALSE),"")</f>
        <v/>
      </c>
      <c r="H3348" s="3">
        <f>newcards!H3347</f>
        <v>509</v>
      </c>
      <c r="I3348" s="3" t="str">
        <f>newcards!I3347</f>
        <v xml:space="preserve"> </v>
      </c>
      <c r="J3348" s="3">
        <f>IF(newcards!J3347&lt;&gt;"",VLOOKUP(newcards!J3347,player!$A$2:$B$7503,2,FALSE),"")</f>
        <v>7271</v>
      </c>
      <c r="K3348" s="3" t="str">
        <f>IF(newcards!K3347&lt;&gt;"",VLOOKUP(newcards!K3347,playernameext!$A$2:$B$32,2,FALSE),"")</f>
        <v/>
      </c>
      <c r="L3348" s="3">
        <f>IF(newcards!L3347&lt;&gt;"",VLOOKUP(newcards!L3347,team!$A$2:$B$538,2,FALSE),"")</f>
        <v>71</v>
      </c>
      <c r="M3348" s="5">
        <f>IF(newcards!M3347&lt;&gt;"", newcards!M3347, "")</f>
        <v>50</v>
      </c>
      <c r="N3348" s="5" t="str">
        <f>IF(newcards!N3347&lt;&gt;"", newcards!N3347, "")</f>
        <v>N</v>
      </c>
      <c r="O3348" s="5" t="str">
        <f>IF(newcards!O3347&lt;&gt;"", newcards!O3347, "")</f>
        <v/>
      </c>
      <c r="P3348" s="5" t="str">
        <f>IF(newcards!P3347&lt;&gt;"", newcards!P3347, "")</f>
        <v/>
      </c>
      <c r="Q3348" s="5" t="str">
        <f>IF(newcards!Q3347&lt;&gt;"", newcards!Q3347, "")</f>
        <v/>
      </c>
    </row>
    <row r="3349" spans="1:17" x14ac:dyDescent="0.25">
      <c r="A3349" s="3"/>
      <c r="B3349" s="5">
        <f>IF(newcards!B3348&lt;&gt;"",VLOOKUP(newcards!B3348,sport!$A$2:$B$8,2,FALSE),"")</f>
        <v>1</v>
      </c>
      <c r="C3349" s="3">
        <f>newcards!C3348</f>
        <v>2016</v>
      </c>
      <c r="D3349" s="3">
        <f>IF(newcards!D3348&lt;&gt;"",VLOOKUP(newcards!D3348,brand!$A$2:$B$30,2,FALSE),"")</f>
        <v>1</v>
      </c>
      <c r="E3349" s="3">
        <f>IF(newcards!E3348&lt;&gt;"",VLOOKUP(newcards!E3348,series!$A$2:$B$228,2,FALSE),)</f>
        <v>163</v>
      </c>
      <c r="F3349" s="3">
        <f>IF(newcards!F3348&lt;&gt;"",VLOOKUP(newcards!F3348,category!$A$2:$B$82,2,FALSE),)</f>
        <v>79</v>
      </c>
      <c r="G3349" s="3" t="str">
        <f>IF(newcards!G3348&lt;&gt;"",VLOOKUP(newcards!G3348,subcategory!$A$2:$B$680,2,FALSE),"")</f>
        <v/>
      </c>
      <c r="H3349" s="3">
        <f>newcards!H3348</f>
        <v>510</v>
      </c>
      <c r="I3349" s="3" t="str">
        <f>newcards!I3348</f>
        <v xml:space="preserve"> </v>
      </c>
      <c r="J3349" s="3">
        <f>IF(newcards!J3348&lt;&gt;"",VLOOKUP(newcards!J3348,player!$A$2:$B$7503,2,FALSE),"")</f>
        <v>7326</v>
      </c>
      <c r="K3349" s="3" t="str">
        <f>IF(newcards!K3348&lt;&gt;"",VLOOKUP(newcards!K3348,playernameext!$A$2:$B$32,2,FALSE),"")</f>
        <v/>
      </c>
      <c r="L3349" s="3">
        <f>IF(newcards!L3348&lt;&gt;"",VLOOKUP(newcards!L3348,team!$A$2:$B$538,2,FALSE),"")</f>
        <v>81</v>
      </c>
      <c r="M3349" s="5">
        <f>IF(newcards!M3348&lt;&gt;"", newcards!M3348, "")</f>
        <v>50</v>
      </c>
      <c r="N3349" s="5" t="str">
        <f>IF(newcards!N3348&lt;&gt;"", newcards!N3348, "")</f>
        <v>N</v>
      </c>
      <c r="O3349" s="5" t="str">
        <f>IF(newcards!O3348&lt;&gt;"", newcards!O3348, "")</f>
        <v/>
      </c>
      <c r="P3349" s="5" t="str">
        <f>IF(newcards!P3348&lt;&gt;"", newcards!P3348, "")</f>
        <v/>
      </c>
      <c r="Q3349" s="5" t="str">
        <f>IF(newcards!Q3348&lt;&gt;"", newcards!Q3348, "")</f>
        <v/>
      </c>
    </row>
    <row r="3350" spans="1:17" x14ac:dyDescent="0.25">
      <c r="A3350" s="3"/>
      <c r="B3350" s="5">
        <f>IF(newcards!B3349&lt;&gt;"",VLOOKUP(newcards!B3349,sport!$A$2:$B$8,2,FALSE),"")</f>
        <v>1</v>
      </c>
      <c r="C3350" s="3">
        <f>newcards!C3349</f>
        <v>2016</v>
      </c>
      <c r="D3350" s="3">
        <f>IF(newcards!D3349&lt;&gt;"",VLOOKUP(newcards!D3349,brand!$A$2:$B$30,2,FALSE),"")</f>
        <v>1</v>
      </c>
      <c r="E3350" s="3">
        <f>IF(newcards!E3349&lt;&gt;"",VLOOKUP(newcards!E3349,series!$A$2:$B$228,2,FALSE),)</f>
        <v>163</v>
      </c>
      <c r="F3350" s="3">
        <f>IF(newcards!F3349&lt;&gt;"",VLOOKUP(newcards!F3349,category!$A$2:$B$82,2,FALSE),)</f>
        <v>79</v>
      </c>
      <c r="G3350" s="3" t="str">
        <f>IF(newcards!G3349&lt;&gt;"",VLOOKUP(newcards!G3349,subcategory!$A$2:$B$680,2,FALSE),"")</f>
        <v/>
      </c>
      <c r="H3350" s="3">
        <f>newcards!H3349</f>
        <v>511</v>
      </c>
      <c r="I3350" s="3" t="str">
        <f>newcards!I3349</f>
        <v xml:space="preserve"> </v>
      </c>
      <c r="J3350" s="3">
        <f>IF(newcards!J3349&lt;&gt;"",VLOOKUP(newcards!J3349,player!$A$2:$B$7503,2,FALSE),"")</f>
        <v>6948</v>
      </c>
      <c r="K3350" s="3" t="str">
        <f>IF(newcards!K3349&lt;&gt;"",VLOOKUP(newcards!K3349,playernameext!$A$2:$B$32,2,FALSE),"")</f>
        <v/>
      </c>
      <c r="L3350" s="3">
        <f>IF(newcards!L3349&lt;&gt;"",VLOOKUP(newcards!L3349,team!$A$2:$B$538,2,FALSE),"")</f>
        <v>4</v>
      </c>
      <c r="M3350" s="5">
        <f>IF(newcards!M3349&lt;&gt;"", newcards!M3349, "")</f>
        <v>50</v>
      </c>
      <c r="N3350" s="5" t="str">
        <f>IF(newcards!N3349&lt;&gt;"", newcards!N3349, "")</f>
        <v>N</v>
      </c>
      <c r="O3350" s="5" t="str">
        <f>IF(newcards!O3349&lt;&gt;"", newcards!O3349, "")</f>
        <v/>
      </c>
      <c r="P3350" s="5" t="str">
        <f>IF(newcards!P3349&lt;&gt;"", newcards!P3349, "")</f>
        <v/>
      </c>
      <c r="Q3350" s="5" t="str">
        <f>IF(newcards!Q3349&lt;&gt;"", newcards!Q3349, "")</f>
        <v/>
      </c>
    </row>
    <row r="3351" spans="1:17" x14ac:dyDescent="0.25">
      <c r="A3351" s="3"/>
      <c r="B3351" s="5">
        <f>IF(newcards!B3350&lt;&gt;"",VLOOKUP(newcards!B3350,sport!$A$2:$B$8,2,FALSE),"")</f>
        <v>1</v>
      </c>
      <c r="C3351" s="3">
        <f>newcards!C3350</f>
        <v>2016</v>
      </c>
      <c r="D3351" s="3">
        <f>IF(newcards!D3350&lt;&gt;"",VLOOKUP(newcards!D3350,brand!$A$2:$B$30,2,FALSE),"")</f>
        <v>1</v>
      </c>
      <c r="E3351" s="3">
        <f>IF(newcards!E3350&lt;&gt;"",VLOOKUP(newcards!E3350,series!$A$2:$B$228,2,FALSE),)</f>
        <v>163</v>
      </c>
      <c r="F3351" s="3">
        <f>IF(newcards!F3350&lt;&gt;"",VLOOKUP(newcards!F3350,category!$A$2:$B$82,2,FALSE),)</f>
        <v>79</v>
      </c>
      <c r="G3351" s="3" t="str">
        <f>IF(newcards!G3350&lt;&gt;"",VLOOKUP(newcards!G3350,subcategory!$A$2:$B$680,2,FALSE),"")</f>
        <v/>
      </c>
      <c r="H3351" s="3">
        <f>newcards!H3350</f>
        <v>512</v>
      </c>
      <c r="I3351" s="3" t="str">
        <f>newcards!I3350</f>
        <v xml:space="preserve"> </v>
      </c>
      <c r="J3351" s="3">
        <f>IF(newcards!J3350&lt;&gt;"",VLOOKUP(newcards!J3350,player!$A$2:$B$7503,2,FALSE),"")</f>
        <v>5835</v>
      </c>
      <c r="K3351" s="3" t="str">
        <f>IF(newcards!K3350&lt;&gt;"",VLOOKUP(newcards!K3350,playernameext!$A$2:$B$32,2,FALSE),"")</f>
        <v/>
      </c>
      <c r="L3351" s="3">
        <f>IF(newcards!L3350&lt;&gt;"",VLOOKUP(newcards!L3350,team!$A$2:$B$538,2,FALSE),"")</f>
        <v>71</v>
      </c>
      <c r="M3351" s="5">
        <f>IF(newcards!M3350&lt;&gt;"", newcards!M3350, "")</f>
        <v>50</v>
      </c>
      <c r="N3351" s="5" t="str">
        <f>IF(newcards!N3350&lt;&gt;"", newcards!N3350, "")</f>
        <v>N</v>
      </c>
      <c r="O3351" s="5" t="str">
        <f>IF(newcards!O3350&lt;&gt;"", newcards!O3350, "")</f>
        <v/>
      </c>
      <c r="P3351" s="5" t="str">
        <f>IF(newcards!P3350&lt;&gt;"", newcards!P3350, "")</f>
        <v/>
      </c>
      <c r="Q3351" s="5" t="str">
        <f>IF(newcards!Q3350&lt;&gt;"", newcards!Q3350, "")</f>
        <v/>
      </c>
    </row>
    <row r="3352" spans="1:17" x14ac:dyDescent="0.25">
      <c r="A3352" s="3"/>
      <c r="B3352" s="5">
        <f>IF(newcards!B3351&lt;&gt;"",VLOOKUP(newcards!B3351,sport!$A$2:$B$8,2,FALSE),"")</f>
        <v>1</v>
      </c>
      <c r="C3352" s="3">
        <f>newcards!C3351</f>
        <v>2016</v>
      </c>
      <c r="D3352" s="3">
        <f>IF(newcards!D3351&lt;&gt;"",VLOOKUP(newcards!D3351,brand!$A$2:$B$30,2,FALSE),"")</f>
        <v>1</v>
      </c>
      <c r="E3352" s="3">
        <f>IF(newcards!E3351&lt;&gt;"",VLOOKUP(newcards!E3351,series!$A$2:$B$228,2,FALSE),)</f>
        <v>163</v>
      </c>
      <c r="F3352" s="3">
        <f>IF(newcards!F3351&lt;&gt;"",VLOOKUP(newcards!F3351,category!$A$2:$B$82,2,FALSE),)</f>
        <v>79</v>
      </c>
      <c r="G3352" s="3" t="str">
        <f>IF(newcards!G3351&lt;&gt;"",VLOOKUP(newcards!G3351,subcategory!$A$2:$B$680,2,FALSE),"")</f>
        <v/>
      </c>
      <c r="H3352" s="3">
        <f>newcards!H3351</f>
        <v>513</v>
      </c>
      <c r="I3352" s="3" t="str">
        <f>newcards!I3351</f>
        <v xml:space="preserve"> </v>
      </c>
      <c r="J3352" s="3">
        <f>IF(newcards!J3351&lt;&gt;"",VLOOKUP(newcards!J3351,player!$A$2:$B$7503,2,FALSE),"")</f>
        <v>7175</v>
      </c>
      <c r="K3352" s="3" t="str">
        <f>IF(newcards!K3351&lt;&gt;"",VLOOKUP(newcards!K3351,playernameext!$A$2:$B$32,2,FALSE),"")</f>
        <v/>
      </c>
      <c r="L3352" s="3">
        <f>IF(newcards!L3351&lt;&gt;"",VLOOKUP(newcards!L3351,team!$A$2:$B$538,2,FALSE),"")</f>
        <v>14</v>
      </c>
      <c r="M3352" s="5">
        <f>IF(newcards!M3351&lt;&gt;"", newcards!M3351, "")</f>
        <v>50</v>
      </c>
      <c r="N3352" s="5" t="str">
        <f>IF(newcards!N3351&lt;&gt;"", newcards!N3351, "")</f>
        <v>N</v>
      </c>
      <c r="O3352" s="5" t="str">
        <f>IF(newcards!O3351&lt;&gt;"", newcards!O3351, "")</f>
        <v/>
      </c>
      <c r="P3352" s="5" t="str">
        <f>IF(newcards!P3351&lt;&gt;"", newcards!P3351, "")</f>
        <v/>
      </c>
      <c r="Q3352" s="5" t="str">
        <f>IF(newcards!Q3351&lt;&gt;"", newcards!Q3351, "")</f>
        <v/>
      </c>
    </row>
    <row r="3353" spans="1:17" x14ac:dyDescent="0.25">
      <c r="A3353" s="3"/>
      <c r="B3353" s="5">
        <f>IF(newcards!B3352&lt;&gt;"",VLOOKUP(newcards!B3352,sport!$A$2:$B$8,2,FALSE),"")</f>
        <v>1</v>
      </c>
      <c r="C3353" s="3">
        <f>newcards!C3352</f>
        <v>2016</v>
      </c>
      <c r="D3353" s="3">
        <f>IF(newcards!D3352&lt;&gt;"",VLOOKUP(newcards!D3352,brand!$A$2:$B$30,2,FALSE),"")</f>
        <v>1</v>
      </c>
      <c r="E3353" s="3">
        <f>IF(newcards!E3352&lt;&gt;"",VLOOKUP(newcards!E3352,series!$A$2:$B$228,2,FALSE),)</f>
        <v>163</v>
      </c>
      <c r="F3353" s="3">
        <f>IF(newcards!F3352&lt;&gt;"",VLOOKUP(newcards!F3352,category!$A$2:$B$82,2,FALSE),)</f>
        <v>79</v>
      </c>
      <c r="G3353" s="3" t="str">
        <f>IF(newcards!G3352&lt;&gt;"",VLOOKUP(newcards!G3352,subcategory!$A$2:$B$680,2,FALSE),"")</f>
        <v/>
      </c>
      <c r="H3353" s="3">
        <f>newcards!H3352</f>
        <v>514</v>
      </c>
      <c r="I3353" s="3" t="str">
        <f>newcards!I3352</f>
        <v xml:space="preserve"> </v>
      </c>
      <c r="J3353" s="3">
        <f>IF(newcards!J3352&lt;&gt;"",VLOOKUP(newcards!J3352,player!$A$2:$B$7503,2,FALSE),"")</f>
        <v>4760</v>
      </c>
      <c r="K3353" s="3" t="str">
        <f>IF(newcards!K3352&lt;&gt;"",VLOOKUP(newcards!K3352,playernameext!$A$2:$B$32,2,FALSE),"")</f>
        <v/>
      </c>
      <c r="L3353" s="3">
        <f>IF(newcards!L3352&lt;&gt;"",VLOOKUP(newcards!L3352,team!$A$2:$B$538,2,FALSE),"")</f>
        <v>96</v>
      </c>
      <c r="M3353" s="5">
        <f>IF(newcards!M3352&lt;&gt;"", newcards!M3352, "")</f>
        <v>50</v>
      </c>
      <c r="N3353" s="5" t="str">
        <f>IF(newcards!N3352&lt;&gt;"", newcards!N3352, "")</f>
        <v>N</v>
      </c>
      <c r="O3353" s="5" t="str">
        <f>IF(newcards!O3352&lt;&gt;"", newcards!O3352, "")</f>
        <v/>
      </c>
      <c r="P3353" s="5" t="str">
        <f>IF(newcards!P3352&lt;&gt;"", newcards!P3352, "")</f>
        <v/>
      </c>
      <c r="Q3353" s="5" t="str">
        <f>IF(newcards!Q3352&lt;&gt;"", newcards!Q3352, "")</f>
        <v/>
      </c>
    </row>
    <row r="3354" spans="1:17" x14ac:dyDescent="0.25">
      <c r="A3354" s="3"/>
      <c r="B3354" s="5">
        <f>IF(newcards!B3353&lt;&gt;"",VLOOKUP(newcards!B3353,sport!$A$2:$B$8,2,FALSE),"")</f>
        <v>1</v>
      </c>
      <c r="C3354" s="3">
        <f>newcards!C3353</f>
        <v>2016</v>
      </c>
      <c r="D3354" s="3">
        <f>IF(newcards!D3353&lt;&gt;"",VLOOKUP(newcards!D3353,brand!$A$2:$B$30,2,FALSE),"")</f>
        <v>1</v>
      </c>
      <c r="E3354" s="3">
        <f>IF(newcards!E3353&lt;&gt;"",VLOOKUP(newcards!E3353,series!$A$2:$B$228,2,FALSE),)</f>
        <v>163</v>
      </c>
      <c r="F3354" s="3">
        <f>IF(newcards!F3353&lt;&gt;"",VLOOKUP(newcards!F3353,category!$A$2:$B$82,2,FALSE),)</f>
        <v>79</v>
      </c>
      <c r="G3354" s="3" t="str">
        <f>IF(newcards!G3353&lt;&gt;"",VLOOKUP(newcards!G3353,subcategory!$A$2:$B$680,2,FALSE),"")</f>
        <v/>
      </c>
      <c r="H3354" s="3">
        <f>newcards!H3353</f>
        <v>515</v>
      </c>
      <c r="I3354" s="3" t="str">
        <f>newcards!I3353</f>
        <v xml:space="preserve"> </v>
      </c>
      <c r="J3354" s="3">
        <f>IF(newcards!J3353&lt;&gt;"",VLOOKUP(newcards!J3353,player!$A$2:$B$7503,2,FALSE),"")</f>
        <v>7303</v>
      </c>
      <c r="K3354" s="3" t="str">
        <f>IF(newcards!K3353&lt;&gt;"",VLOOKUP(newcards!K3353,playernameext!$A$2:$B$32,2,FALSE),"")</f>
        <v/>
      </c>
      <c r="L3354" s="3">
        <f>IF(newcards!L3353&lt;&gt;"",VLOOKUP(newcards!L3353,team!$A$2:$B$538,2,FALSE),"")</f>
        <v>14</v>
      </c>
      <c r="M3354" s="5">
        <f>IF(newcards!M3353&lt;&gt;"", newcards!M3353, "")</f>
        <v>50</v>
      </c>
      <c r="N3354" s="5" t="str">
        <f>IF(newcards!N3353&lt;&gt;"", newcards!N3353, "")</f>
        <v>N</v>
      </c>
      <c r="O3354" s="5" t="str">
        <f>IF(newcards!O3353&lt;&gt;"", newcards!O3353, "")</f>
        <v/>
      </c>
      <c r="P3354" s="5" t="str">
        <f>IF(newcards!P3353&lt;&gt;"", newcards!P3353, "")</f>
        <v/>
      </c>
      <c r="Q3354" s="5" t="str">
        <f>IF(newcards!Q3353&lt;&gt;"", newcards!Q3353, "")</f>
        <v/>
      </c>
    </row>
    <row r="3355" spans="1:17" x14ac:dyDescent="0.25">
      <c r="A3355" s="3"/>
      <c r="B3355" s="5">
        <f>IF(newcards!B3354&lt;&gt;"",VLOOKUP(newcards!B3354,sport!$A$2:$B$8,2,FALSE),"")</f>
        <v>1</v>
      </c>
      <c r="C3355" s="3">
        <f>newcards!C3354</f>
        <v>2016</v>
      </c>
      <c r="D3355" s="3">
        <f>IF(newcards!D3354&lt;&gt;"",VLOOKUP(newcards!D3354,brand!$A$2:$B$30,2,FALSE),"")</f>
        <v>1</v>
      </c>
      <c r="E3355" s="3">
        <f>IF(newcards!E3354&lt;&gt;"",VLOOKUP(newcards!E3354,series!$A$2:$B$228,2,FALSE),)</f>
        <v>163</v>
      </c>
      <c r="F3355" s="3">
        <f>IF(newcards!F3354&lt;&gt;"",VLOOKUP(newcards!F3354,category!$A$2:$B$82,2,FALSE),)</f>
        <v>79</v>
      </c>
      <c r="G3355" s="3" t="str">
        <f>IF(newcards!G3354&lt;&gt;"",VLOOKUP(newcards!G3354,subcategory!$A$2:$B$680,2,FALSE),"")</f>
        <v/>
      </c>
      <c r="H3355" s="3">
        <f>newcards!H3354</f>
        <v>516</v>
      </c>
      <c r="I3355" s="3" t="str">
        <f>newcards!I3354</f>
        <v xml:space="preserve"> </v>
      </c>
      <c r="J3355" s="3">
        <f>IF(newcards!J3354&lt;&gt;"",VLOOKUP(newcards!J3354,player!$A$2:$B$7503,2,FALSE),"")</f>
        <v>7523</v>
      </c>
      <c r="K3355" s="3" t="str">
        <f>IF(newcards!K3354&lt;&gt;"",VLOOKUP(newcards!K3354,playernameext!$A$2:$B$32,2,FALSE),"")</f>
        <v/>
      </c>
      <c r="L3355" s="3">
        <f>IF(newcards!L3354&lt;&gt;"",VLOOKUP(newcards!L3354,team!$A$2:$B$538,2,FALSE),"")</f>
        <v>1</v>
      </c>
      <c r="M3355" s="5">
        <f>IF(newcards!M3354&lt;&gt;"", newcards!M3354, "")</f>
        <v>50</v>
      </c>
      <c r="N3355" s="5" t="str">
        <f>IF(newcards!N3354&lt;&gt;"", newcards!N3354, "")</f>
        <v>N</v>
      </c>
      <c r="O3355" s="5" t="str">
        <f>IF(newcards!O3354&lt;&gt;"", newcards!O3354, "")</f>
        <v/>
      </c>
      <c r="P3355" s="5" t="str">
        <f>IF(newcards!P3354&lt;&gt;"", newcards!P3354, "")</f>
        <v/>
      </c>
      <c r="Q3355" s="5" t="str">
        <f>IF(newcards!Q3354&lt;&gt;"", newcards!Q3354, "")</f>
        <v/>
      </c>
    </row>
    <row r="3356" spans="1:17" x14ac:dyDescent="0.25">
      <c r="A3356" s="3"/>
      <c r="B3356" s="5">
        <f>IF(newcards!B3355&lt;&gt;"",VLOOKUP(newcards!B3355,sport!$A$2:$B$8,2,FALSE),"")</f>
        <v>1</v>
      </c>
      <c r="C3356" s="3">
        <f>newcards!C3355</f>
        <v>2016</v>
      </c>
      <c r="D3356" s="3">
        <f>IF(newcards!D3355&lt;&gt;"",VLOOKUP(newcards!D3355,brand!$A$2:$B$30,2,FALSE),"")</f>
        <v>1</v>
      </c>
      <c r="E3356" s="3">
        <f>IF(newcards!E3355&lt;&gt;"",VLOOKUP(newcards!E3355,series!$A$2:$B$228,2,FALSE),)</f>
        <v>163</v>
      </c>
      <c r="F3356" s="3">
        <f>IF(newcards!F3355&lt;&gt;"",VLOOKUP(newcards!F3355,category!$A$2:$B$82,2,FALSE),)</f>
        <v>79</v>
      </c>
      <c r="G3356" s="3" t="str">
        <f>IF(newcards!G3355&lt;&gt;"",VLOOKUP(newcards!G3355,subcategory!$A$2:$B$680,2,FALSE),"")</f>
        <v/>
      </c>
      <c r="H3356" s="3">
        <f>newcards!H3355</f>
        <v>517</v>
      </c>
      <c r="I3356" s="3" t="str">
        <f>newcards!I3355</f>
        <v xml:space="preserve"> </v>
      </c>
      <c r="J3356" s="3">
        <f>IF(newcards!J3355&lt;&gt;"",VLOOKUP(newcards!J3355,player!$A$2:$B$7503,2,FALSE),"")</f>
        <v>7415</v>
      </c>
      <c r="K3356" s="3" t="str">
        <f>IF(newcards!K3355&lt;&gt;"",VLOOKUP(newcards!K3355,playernameext!$A$2:$B$32,2,FALSE),"")</f>
        <v/>
      </c>
      <c r="L3356" s="3">
        <f>IF(newcards!L3355&lt;&gt;"",VLOOKUP(newcards!L3355,team!$A$2:$B$538,2,FALSE),"")</f>
        <v>61</v>
      </c>
      <c r="M3356" s="5">
        <f>IF(newcards!M3355&lt;&gt;"", newcards!M3355, "")</f>
        <v>50</v>
      </c>
      <c r="N3356" s="5" t="str">
        <f>IF(newcards!N3355&lt;&gt;"", newcards!N3355, "")</f>
        <v>N</v>
      </c>
      <c r="O3356" s="5" t="str">
        <f>IF(newcards!O3355&lt;&gt;"", newcards!O3355, "")</f>
        <v/>
      </c>
      <c r="P3356" s="5" t="str">
        <f>IF(newcards!P3355&lt;&gt;"", newcards!P3355, "")</f>
        <v/>
      </c>
      <c r="Q3356" s="5" t="str">
        <f>IF(newcards!Q3355&lt;&gt;"", newcards!Q3355, "")</f>
        <v/>
      </c>
    </row>
    <row r="3357" spans="1:17" x14ac:dyDescent="0.25">
      <c r="A3357" s="3"/>
      <c r="B3357" s="5">
        <f>IF(newcards!B3356&lt;&gt;"",VLOOKUP(newcards!B3356,sport!$A$2:$B$8,2,FALSE),"")</f>
        <v>1</v>
      </c>
      <c r="C3357" s="3">
        <f>newcards!C3356</f>
        <v>2016</v>
      </c>
      <c r="D3357" s="3">
        <f>IF(newcards!D3356&lt;&gt;"",VLOOKUP(newcards!D3356,brand!$A$2:$B$30,2,FALSE),"")</f>
        <v>1</v>
      </c>
      <c r="E3357" s="3">
        <f>IF(newcards!E3356&lt;&gt;"",VLOOKUP(newcards!E3356,series!$A$2:$B$228,2,FALSE),)</f>
        <v>163</v>
      </c>
      <c r="F3357" s="3">
        <f>IF(newcards!F3356&lt;&gt;"",VLOOKUP(newcards!F3356,category!$A$2:$B$82,2,FALSE),)</f>
        <v>79</v>
      </c>
      <c r="G3357" s="3" t="str">
        <f>IF(newcards!G3356&lt;&gt;"",VLOOKUP(newcards!G3356,subcategory!$A$2:$B$680,2,FALSE),"")</f>
        <v/>
      </c>
      <c r="H3357" s="3">
        <f>newcards!H3356</f>
        <v>518</v>
      </c>
      <c r="I3357" s="3" t="str">
        <f>newcards!I3356</f>
        <v xml:space="preserve"> </v>
      </c>
      <c r="J3357" s="3">
        <f>IF(newcards!J3356&lt;&gt;"",VLOOKUP(newcards!J3356,player!$A$2:$B$7503,2,FALSE),"")</f>
        <v>4664</v>
      </c>
      <c r="K3357" s="3" t="str">
        <f>IF(newcards!K3356&lt;&gt;"",VLOOKUP(newcards!K3356,playernameext!$A$2:$B$32,2,FALSE),"")</f>
        <v/>
      </c>
      <c r="L3357" s="3">
        <f>IF(newcards!L3356&lt;&gt;"",VLOOKUP(newcards!L3356,team!$A$2:$B$538,2,FALSE),"")</f>
        <v>85</v>
      </c>
      <c r="M3357" s="5">
        <f>IF(newcards!M3356&lt;&gt;"", newcards!M3356, "")</f>
        <v>50</v>
      </c>
      <c r="N3357" s="5" t="str">
        <f>IF(newcards!N3356&lt;&gt;"", newcards!N3356, "")</f>
        <v>N</v>
      </c>
      <c r="O3357" s="5" t="str">
        <f>IF(newcards!O3356&lt;&gt;"", newcards!O3356, "")</f>
        <v/>
      </c>
      <c r="P3357" s="5" t="str">
        <f>IF(newcards!P3356&lt;&gt;"", newcards!P3356, "")</f>
        <v/>
      </c>
      <c r="Q3357" s="5" t="str">
        <f>IF(newcards!Q3356&lt;&gt;"", newcards!Q3356, "")</f>
        <v/>
      </c>
    </row>
    <row r="3358" spans="1:17" x14ac:dyDescent="0.25">
      <c r="A3358" s="3"/>
      <c r="B3358" s="5">
        <f>IF(newcards!B3357&lt;&gt;"",VLOOKUP(newcards!B3357,sport!$A$2:$B$8,2,FALSE),"")</f>
        <v>1</v>
      </c>
      <c r="C3358" s="3">
        <f>newcards!C3357</f>
        <v>2016</v>
      </c>
      <c r="D3358" s="3">
        <f>IF(newcards!D3357&lt;&gt;"",VLOOKUP(newcards!D3357,brand!$A$2:$B$30,2,FALSE),"")</f>
        <v>1</v>
      </c>
      <c r="E3358" s="3">
        <f>IF(newcards!E3357&lt;&gt;"",VLOOKUP(newcards!E3357,series!$A$2:$B$228,2,FALSE),)</f>
        <v>163</v>
      </c>
      <c r="F3358" s="3">
        <f>IF(newcards!F3357&lt;&gt;"",VLOOKUP(newcards!F3357,category!$A$2:$B$82,2,FALSE),)</f>
        <v>79</v>
      </c>
      <c r="G3358" s="3" t="str">
        <f>IF(newcards!G3357&lt;&gt;"",VLOOKUP(newcards!G3357,subcategory!$A$2:$B$680,2,FALSE),"")</f>
        <v/>
      </c>
      <c r="H3358" s="3">
        <f>newcards!H3357</f>
        <v>519</v>
      </c>
      <c r="I3358" s="3" t="str">
        <f>newcards!I3357</f>
        <v xml:space="preserve"> </v>
      </c>
      <c r="J3358" s="3">
        <f>IF(newcards!J3357&lt;&gt;"",VLOOKUP(newcards!J3357,player!$A$2:$B$7503,2,FALSE),"")</f>
        <v>7478</v>
      </c>
      <c r="K3358" s="3" t="str">
        <f>IF(newcards!K3357&lt;&gt;"",VLOOKUP(newcards!K3357,playernameext!$A$2:$B$32,2,FALSE),"")</f>
        <v/>
      </c>
      <c r="L3358" s="3">
        <f>IF(newcards!L3357&lt;&gt;"",VLOOKUP(newcards!L3357,team!$A$2:$B$538,2,FALSE),"")</f>
        <v>59</v>
      </c>
      <c r="M3358" s="5">
        <f>IF(newcards!M3357&lt;&gt;"", newcards!M3357, "")</f>
        <v>50</v>
      </c>
      <c r="N3358" s="5" t="str">
        <f>IF(newcards!N3357&lt;&gt;"", newcards!N3357, "")</f>
        <v>N</v>
      </c>
      <c r="O3358" s="5" t="str">
        <f>IF(newcards!O3357&lt;&gt;"", newcards!O3357, "")</f>
        <v/>
      </c>
      <c r="P3358" s="5" t="str">
        <f>IF(newcards!P3357&lt;&gt;"", newcards!P3357, "")</f>
        <v/>
      </c>
      <c r="Q3358" s="5" t="str">
        <f>IF(newcards!Q3357&lt;&gt;"", newcards!Q3357, "")</f>
        <v/>
      </c>
    </row>
    <row r="3359" spans="1:17" x14ac:dyDescent="0.25">
      <c r="A3359" s="3"/>
      <c r="B3359" s="5">
        <f>IF(newcards!B3358&lt;&gt;"",VLOOKUP(newcards!B3358,sport!$A$2:$B$8,2,FALSE),"")</f>
        <v>1</v>
      </c>
      <c r="C3359" s="3">
        <f>newcards!C3358</f>
        <v>2016</v>
      </c>
      <c r="D3359" s="3">
        <f>IF(newcards!D3358&lt;&gt;"",VLOOKUP(newcards!D3358,brand!$A$2:$B$30,2,FALSE),"")</f>
        <v>1</v>
      </c>
      <c r="E3359" s="3">
        <f>IF(newcards!E3358&lt;&gt;"",VLOOKUP(newcards!E3358,series!$A$2:$B$228,2,FALSE),)</f>
        <v>163</v>
      </c>
      <c r="F3359" s="3">
        <f>IF(newcards!F3358&lt;&gt;"",VLOOKUP(newcards!F3358,category!$A$2:$B$82,2,FALSE),)</f>
        <v>79</v>
      </c>
      <c r="G3359" s="3" t="str">
        <f>IF(newcards!G3358&lt;&gt;"",VLOOKUP(newcards!G3358,subcategory!$A$2:$B$680,2,FALSE),"")</f>
        <v/>
      </c>
      <c r="H3359" s="3">
        <f>newcards!H3358</f>
        <v>520</v>
      </c>
      <c r="I3359" s="3" t="str">
        <f>newcards!I3358</f>
        <v xml:space="preserve"> </v>
      </c>
      <c r="J3359" s="3">
        <f>IF(newcards!J3358&lt;&gt;"",VLOOKUP(newcards!J3358,player!$A$2:$B$7503,2,FALSE),"")</f>
        <v>7034</v>
      </c>
      <c r="K3359" s="3" t="str">
        <f>IF(newcards!K3358&lt;&gt;"",VLOOKUP(newcards!K3358,playernameext!$A$2:$B$32,2,FALSE),"")</f>
        <v/>
      </c>
      <c r="L3359" s="3">
        <f>IF(newcards!L3358&lt;&gt;"",VLOOKUP(newcards!L3358,team!$A$2:$B$538,2,FALSE),"")</f>
        <v>96</v>
      </c>
      <c r="M3359" s="5">
        <f>IF(newcards!M3358&lt;&gt;"", newcards!M3358, "")</f>
        <v>50</v>
      </c>
      <c r="N3359" s="5" t="str">
        <f>IF(newcards!N3358&lt;&gt;"", newcards!N3358, "")</f>
        <v>N</v>
      </c>
      <c r="O3359" s="5" t="str">
        <f>IF(newcards!O3358&lt;&gt;"", newcards!O3358, "")</f>
        <v/>
      </c>
      <c r="P3359" s="5" t="str">
        <f>IF(newcards!P3358&lt;&gt;"", newcards!P3358, "")</f>
        <v/>
      </c>
      <c r="Q3359" s="5" t="str">
        <f>IF(newcards!Q3358&lt;&gt;"", newcards!Q3358, "")</f>
        <v/>
      </c>
    </row>
    <row r="3360" spans="1:17" x14ac:dyDescent="0.25">
      <c r="A3360" s="3"/>
      <c r="B3360" s="5">
        <f>IF(newcards!B3359&lt;&gt;"",VLOOKUP(newcards!B3359,sport!$A$2:$B$8,2,FALSE),"")</f>
        <v>1</v>
      </c>
      <c r="C3360" s="3">
        <f>newcards!C3359</f>
        <v>2016</v>
      </c>
      <c r="D3360" s="3">
        <f>IF(newcards!D3359&lt;&gt;"",VLOOKUP(newcards!D3359,brand!$A$2:$B$30,2,FALSE),"")</f>
        <v>1</v>
      </c>
      <c r="E3360" s="3">
        <f>IF(newcards!E3359&lt;&gt;"",VLOOKUP(newcards!E3359,series!$A$2:$B$228,2,FALSE),)</f>
        <v>163</v>
      </c>
      <c r="F3360" s="3">
        <f>IF(newcards!F3359&lt;&gt;"",VLOOKUP(newcards!F3359,category!$A$2:$B$82,2,FALSE),)</f>
        <v>79</v>
      </c>
      <c r="G3360" s="3" t="str">
        <f>IF(newcards!G3359&lt;&gt;"",VLOOKUP(newcards!G3359,subcategory!$A$2:$B$680,2,FALSE),"")</f>
        <v/>
      </c>
      <c r="H3360" s="3">
        <f>newcards!H3359</f>
        <v>521</v>
      </c>
      <c r="I3360" s="3" t="str">
        <f>newcards!I3359</f>
        <v xml:space="preserve"> </v>
      </c>
      <c r="J3360" s="3">
        <f>IF(newcards!J3359&lt;&gt;"",VLOOKUP(newcards!J3359,player!$A$2:$B$7503,2,FALSE),"")</f>
        <v>1566</v>
      </c>
      <c r="K3360" s="3" t="str">
        <f>IF(newcards!K3359&lt;&gt;"",VLOOKUP(newcards!K3359,playernameext!$A$2:$B$32,2,FALSE),"")</f>
        <v/>
      </c>
      <c r="L3360" s="3">
        <f>IF(newcards!L3359&lt;&gt;"",VLOOKUP(newcards!L3359,team!$A$2:$B$538,2,FALSE),"")</f>
        <v>93</v>
      </c>
      <c r="M3360" s="5">
        <f>IF(newcards!M3359&lt;&gt;"", newcards!M3359, "")</f>
        <v>50</v>
      </c>
      <c r="N3360" s="5" t="str">
        <f>IF(newcards!N3359&lt;&gt;"", newcards!N3359, "")</f>
        <v>N</v>
      </c>
      <c r="O3360" s="5" t="str">
        <f>IF(newcards!O3359&lt;&gt;"", newcards!O3359, "")</f>
        <v/>
      </c>
      <c r="P3360" s="5" t="str">
        <f>IF(newcards!P3359&lt;&gt;"", newcards!P3359, "")</f>
        <v/>
      </c>
      <c r="Q3360" s="5" t="str">
        <f>IF(newcards!Q3359&lt;&gt;"", newcards!Q3359, "")</f>
        <v/>
      </c>
    </row>
    <row r="3361" spans="1:17" x14ac:dyDescent="0.25">
      <c r="A3361" s="3"/>
      <c r="B3361" s="5">
        <f>IF(newcards!B3360&lt;&gt;"",VLOOKUP(newcards!B3360,sport!$A$2:$B$8,2,FALSE),"")</f>
        <v>1</v>
      </c>
      <c r="C3361" s="3">
        <f>newcards!C3360</f>
        <v>2016</v>
      </c>
      <c r="D3361" s="3">
        <f>IF(newcards!D3360&lt;&gt;"",VLOOKUP(newcards!D3360,brand!$A$2:$B$30,2,FALSE),"")</f>
        <v>1</v>
      </c>
      <c r="E3361" s="3">
        <f>IF(newcards!E3360&lt;&gt;"",VLOOKUP(newcards!E3360,series!$A$2:$B$228,2,FALSE),)</f>
        <v>163</v>
      </c>
      <c r="F3361" s="3">
        <f>IF(newcards!F3360&lt;&gt;"",VLOOKUP(newcards!F3360,category!$A$2:$B$82,2,FALSE),)</f>
        <v>79</v>
      </c>
      <c r="G3361" s="3" t="str">
        <f>IF(newcards!G3360&lt;&gt;"",VLOOKUP(newcards!G3360,subcategory!$A$2:$B$680,2,FALSE),"")</f>
        <v/>
      </c>
      <c r="H3361" s="3">
        <f>newcards!H3360</f>
        <v>522</v>
      </c>
      <c r="I3361" s="3" t="str">
        <f>newcards!I3360</f>
        <v xml:space="preserve"> </v>
      </c>
      <c r="J3361" s="3">
        <f>IF(newcards!J3360&lt;&gt;"",VLOOKUP(newcards!J3360,player!$A$2:$B$7503,2,FALSE),"")</f>
        <v>7154</v>
      </c>
      <c r="K3361" s="3" t="str">
        <f>IF(newcards!K3360&lt;&gt;"",VLOOKUP(newcards!K3360,playernameext!$A$2:$B$32,2,FALSE),"")</f>
        <v/>
      </c>
      <c r="L3361" s="3">
        <f>IF(newcards!L3360&lt;&gt;"",VLOOKUP(newcards!L3360,team!$A$2:$B$538,2,FALSE),"")</f>
        <v>25</v>
      </c>
      <c r="M3361" s="5">
        <f>IF(newcards!M3360&lt;&gt;"", newcards!M3360, "")</f>
        <v>50</v>
      </c>
      <c r="N3361" s="5" t="str">
        <f>IF(newcards!N3360&lt;&gt;"", newcards!N3360, "")</f>
        <v>N</v>
      </c>
      <c r="O3361" s="5" t="str">
        <f>IF(newcards!O3360&lt;&gt;"", newcards!O3360, "")</f>
        <v/>
      </c>
      <c r="P3361" s="5" t="str">
        <f>IF(newcards!P3360&lt;&gt;"", newcards!P3360, "")</f>
        <v/>
      </c>
      <c r="Q3361" s="5" t="str">
        <f>IF(newcards!Q3360&lt;&gt;"", newcards!Q3360, "")</f>
        <v/>
      </c>
    </row>
    <row r="3362" spans="1:17" x14ac:dyDescent="0.25">
      <c r="A3362" s="3"/>
      <c r="B3362" s="5">
        <f>IF(newcards!B3361&lt;&gt;"",VLOOKUP(newcards!B3361,sport!$A$2:$B$8,2,FALSE),"")</f>
        <v>1</v>
      </c>
      <c r="C3362" s="3">
        <f>newcards!C3361</f>
        <v>2016</v>
      </c>
      <c r="D3362" s="3">
        <f>IF(newcards!D3361&lt;&gt;"",VLOOKUP(newcards!D3361,brand!$A$2:$B$30,2,FALSE),"")</f>
        <v>1</v>
      </c>
      <c r="E3362" s="3">
        <f>IF(newcards!E3361&lt;&gt;"",VLOOKUP(newcards!E3361,series!$A$2:$B$228,2,FALSE),)</f>
        <v>163</v>
      </c>
      <c r="F3362" s="3">
        <f>IF(newcards!F3361&lt;&gt;"",VLOOKUP(newcards!F3361,category!$A$2:$B$82,2,FALSE),)</f>
        <v>79</v>
      </c>
      <c r="G3362" s="3">
        <f>IF(newcards!G3361&lt;&gt;"",VLOOKUP(newcards!G3361,subcategory!$A$2:$B$680,2,FALSE),"")</f>
        <v>257</v>
      </c>
      <c r="H3362" s="3">
        <f>newcards!H3361</f>
        <v>523</v>
      </c>
      <c r="I3362" s="3" t="str">
        <f>newcards!I3361</f>
        <v xml:space="preserve"> </v>
      </c>
      <c r="J3362" s="3">
        <f>IF(newcards!J3361&lt;&gt;"",VLOOKUP(newcards!J3361,player!$A$2:$B$7503,2,FALSE),"")</f>
        <v>6907</v>
      </c>
      <c r="K3362" s="3" t="str">
        <f>IF(newcards!K3361&lt;&gt;"",VLOOKUP(newcards!K3361,playernameext!$A$2:$B$32,2,FALSE),"")</f>
        <v/>
      </c>
      <c r="L3362" s="3">
        <f>IF(newcards!L3361&lt;&gt;"",VLOOKUP(newcards!L3361,team!$A$2:$B$538,2,FALSE),"")</f>
        <v>19</v>
      </c>
      <c r="M3362" s="5">
        <f>IF(newcards!M3361&lt;&gt;"", newcards!M3361, "")</f>
        <v>50</v>
      </c>
      <c r="N3362" s="5" t="str">
        <f>IF(newcards!N3361&lt;&gt;"", newcards!N3361, "")</f>
        <v>N</v>
      </c>
      <c r="O3362" s="5" t="str">
        <f>IF(newcards!O3361&lt;&gt;"", newcards!O3361, "")</f>
        <v/>
      </c>
      <c r="P3362" s="5" t="str">
        <f>IF(newcards!P3361&lt;&gt;"", newcards!P3361, "")</f>
        <v/>
      </c>
      <c r="Q3362" s="5" t="str">
        <f>IF(newcards!Q3361&lt;&gt;"", newcards!Q3361, "")</f>
        <v/>
      </c>
    </row>
    <row r="3363" spans="1:17" x14ac:dyDescent="0.25">
      <c r="A3363" s="3"/>
      <c r="B3363" s="5">
        <f>IF(newcards!B3362&lt;&gt;"",VLOOKUP(newcards!B3362,sport!$A$2:$B$8,2,FALSE),"")</f>
        <v>1</v>
      </c>
      <c r="C3363" s="3">
        <f>newcards!C3362</f>
        <v>2016</v>
      </c>
      <c r="D3363" s="3">
        <f>IF(newcards!D3362&lt;&gt;"",VLOOKUP(newcards!D3362,brand!$A$2:$B$30,2,FALSE),"")</f>
        <v>1</v>
      </c>
      <c r="E3363" s="3">
        <f>IF(newcards!E3362&lt;&gt;"",VLOOKUP(newcards!E3362,series!$A$2:$B$228,2,FALSE),)</f>
        <v>163</v>
      </c>
      <c r="F3363" s="3">
        <f>IF(newcards!F3362&lt;&gt;"",VLOOKUP(newcards!F3362,category!$A$2:$B$82,2,FALSE),)</f>
        <v>79</v>
      </c>
      <c r="G3363" s="3">
        <f>IF(newcards!G3362&lt;&gt;"",VLOOKUP(newcards!G3362,subcategory!$A$2:$B$680,2,FALSE),"")</f>
        <v>257</v>
      </c>
      <c r="H3363" s="3">
        <f>newcards!H3362</f>
        <v>524</v>
      </c>
      <c r="I3363" s="3" t="str">
        <f>newcards!I3362</f>
        <v xml:space="preserve"> </v>
      </c>
      <c r="J3363" s="3">
        <f>IF(newcards!J3362&lt;&gt;"",VLOOKUP(newcards!J3362,player!$A$2:$B$7503,2,FALSE),"")</f>
        <v>7257</v>
      </c>
      <c r="K3363" s="3" t="str">
        <f>IF(newcards!K3362&lt;&gt;"",VLOOKUP(newcards!K3362,playernameext!$A$2:$B$32,2,FALSE),"")</f>
        <v/>
      </c>
      <c r="L3363" s="3">
        <f>IF(newcards!L3362&lt;&gt;"",VLOOKUP(newcards!L3362,team!$A$2:$B$538,2,FALSE),"")</f>
        <v>59</v>
      </c>
      <c r="M3363" s="5">
        <f>IF(newcards!M3362&lt;&gt;"", newcards!M3362, "")</f>
        <v>50</v>
      </c>
      <c r="N3363" s="5" t="str">
        <f>IF(newcards!N3362&lt;&gt;"", newcards!N3362, "")</f>
        <v>N</v>
      </c>
      <c r="O3363" s="5" t="str">
        <f>IF(newcards!O3362&lt;&gt;"", newcards!O3362, "")</f>
        <v/>
      </c>
      <c r="P3363" s="5" t="str">
        <f>IF(newcards!P3362&lt;&gt;"", newcards!P3362, "")</f>
        <v/>
      </c>
      <c r="Q3363" s="5" t="str">
        <f>IF(newcards!Q3362&lt;&gt;"", newcards!Q3362, "")</f>
        <v/>
      </c>
    </row>
    <row r="3364" spans="1:17" x14ac:dyDescent="0.25">
      <c r="A3364" s="3"/>
      <c r="B3364" s="5">
        <f>IF(newcards!B3363&lt;&gt;"",VLOOKUP(newcards!B3363,sport!$A$2:$B$8,2,FALSE),"")</f>
        <v>1</v>
      </c>
      <c r="C3364" s="3">
        <f>newcards!C3363</f>
        <v>2016</v>
      </c>
      <c r="D3364" s="3">
        <f>IF(newcards!D3363&lt;&gt;"",VLOOKUP(newcards!D3363,brand!$A$2:$B$30,2,FALSE),"")</f>
        <v>1</v>
      </c>
      <c r="E3364" s="3">
        <f>IF(newcards!E3363&lt;&gt;"",VLOOKUP(newcards!E3363,series!$A$2:$B$228,2,FALSE),)</f>
        <v>163</v>
      </c>
      <c r="F3364" s="3">
        <f>IF(newcards!F3363&lt;&gt;"",VLOOKUP(newcards!F3363,category!$A$2:$B$82,2,FALSE),)</f>
        <v>79</v>
      </c>
      <c r="G3364" s="3" t="str">
        <f>IF(newcards!G3363&lt;&gt;"",VLOOKUP(newcards!G3363,subcategory!$A$2:$B$680,2,FALSE),"")</f>
        <v/>
      </c>
      <c r="H3364" s="3">
        <f>newcards!H3363</f>
        <v>525</v>
      </c>
      <c r="I3364" s="3" t="str">
        <f>newcards!I3363</f>
        <v xml:space="preserve"> </v>
      </c>
      <c r="J3364" s="3">
        <f>IF(newcards!J3363&lt;&gt;"",VLOOKUP(newcards!J3363,player!$A$2:$B$7503,2,FALSE),"")</f>
        <v>7256</v>
      </c>
      <c r="K3364" s="3" t="str">
        <f>IF(newcards!K3363&lt;&gt;"",VLOOKUP(newcards!K3363,playernameext!$A$2:$B$32,2,FALSE),"")</f>
        <v/>
      </c>
      <c r="L3364" s="3">
        <f>IF(newcards!L3363&lt;&gt;"",VLOOKUP(newcards!L3363,team!$A$2:$B$538,2,FALSE),"")</f>
        <v>1</v>
      </c>
      <c r="M3364" s="5">
        <f>IF(newcards!M3363&lt;&gt;"", newcards!M3363, "")</f>
        <v>50</v>
      </c>
      <c r="N3364" s="5" t="str">
        <f>IF(newcards!N3363&lt;&gt;"", newcards!N3363, "")</f>
        <v>N</v>
      </c>
      <c r="O3364" s="5" t="str">
        <f>IF(newcards!O3363&lt;&gt;"", newcards!O3363, "")</f>
        <v/>
      </c>
      <c r="P3364" s="5" t="str">
        <f>IF(newcards!P3363&lt;&gt;"", newcards!P3363, "")</f>
        <v/>
      </c>
      <c r="Q3364" s="5" t="str">
        <f>IF(newcards!Q3363&lt;&gt;"", newcards!Q3363, "")</f>
        <v/>
      </c>
    </row>
    <row r="3365" spans="1:17" x14ac:dyDescent="0.25">
      <c r="A3365" s="3"/>
      <c r="B3365" s="5">
        <f>IF(newcards!B3364&lt;&gt;"",VLOOKUP(newcards!B3364,sport!$A$2:$B$8,2,FALSE),"")</f>
        <v>1</v>
      </c>
      <c r="C3365" s="3">
        <f>newcards!C3364</f>
        <v>2016</v>
      </c>
      <c r="D3365" s="3">
        <f>IF(newcards!D3364&lt;&gt;"",VLOOKUP(newcards!D3364,brand!$A$2:$B$30,2,FALSE),"")</f>
        <v>1</v>
      </c>
      <c r="E3365" s="3">
        <f>IF(newcards!E3364&lt;&gt;"",VLOOKUP(newcards!E3364,series!$A$2:$B$228,2,FALSE),)</f>
        <v>163</v>
      </c>
      <c r="F3365" s="3">
        <f>IF(newcards!F3364&lt;&gt;"",VLOOKUP(newcards!F3364,category!$A$2:$B$82,2,FALSE),)</f>
        <v>79</v>
      </c>
      <c r="G3365" s="3" t="str">
        <f>IF(newcards!G3364&lt;&gt;"",VLOOKUP(newcards!G3364,subcategory!$A$2:$B$680,2,FALSE),"")</f>
        <v/>
      </c>
      <c r="H3365" s="3">
        <f>newcards!H3364</f>
        <v>526</v>
      </c>
      <c r="I3365" s="3" t="str">
        <f>newcards!I3364</f>
        <v xml:space="preserve"> </v>
      </c>
      <c r="J3365" s="3">
        <f>IF(newcards!J3364&lt;&gt;"",VLOOKUP(newcards!J3364,player!$A$2:$B$7503,2,FALSE),"")</f>
        <v>7526</v>
      </c>
      <c r="K3365" s="3" t="str">
        <f>IF(newcards!K3364&lt;&gt;"",VLOOKUP(newcards!K3364,playernameext!$A$2:$B$32,2,FALSE),"")</f>
        <v/>
      </c>
      <c r="L3365" s="3">
        <f>IF(newcards!L3364&lt;&gt;"",VLOOKUP(newcards!L3364,team!$A$2:$B$538,2,FALSE),"")</f>
        <v>14</v>
      </c>
      <c r="M3365" s="5">
        <f>IF(newcards!M3364&lt;&gt;"", newcards!M3364, "")</f>
        <v>50</v>
      </c>
      <c r="N3365" s="5" t="str">
        <f>IF(newcards!N3364&lt;&gt;"", newcards!N3364, "")</f>
        <v>N</v>
      </c>
      <c r="O3365" s="5" t="str">
        <f>IF(newcards!O3364&lt;&gt;"", newcards!O3364, "")</f>
        <v/>
      </c>
      <c r="P3365" s="5" t="str">
        <f>IF(newcards!P3364&lt;&gt;"", newcards!P3364, "")</f>
        <v/>
      </c>
      <c r="Q3365" s="5" t="str">
        <f>IF(newcards!Q3364&lt;&gt;"", newcards!Q3364, "")</f>
        <v/>
      </c>
    </row>
    <row r="3366" spans="1:17" x14ac:dyDescent="0.25">
      <c r="A3366" s="3"/>
      <c r="B3366" s="5">
        <f>IF(newcards!B3365&lt;&gt;"",VLOOKUP(newcards!B3365,sport!$A$2:$B$8,2,FALSE),"")</f>
        <v>1</v>
      </c>
      <c r="C3366" s="3">
        <f>newcards!C3365</f>
        <v>2016</v>
      </c>
      <c r="D3366" s="3">
        <f>IF(newcards!D3365&lt;&gt;"",VLOOKUP(newcards!D3365,brand!$A$2:$B$30,2,FALSE),"")</f>
        <v>1</v>
      </c>
      <c r="E3366" s="3">
        <f>IF(newcards!E3365&lt;&gt;"",VLOOKUP(newcards!E3365,series!$A$2:$B$228,2,FALSE),)</f>
        <v>163</v>
      </c>
      <c r="F3366" s="3">
        <f>IF(newcards!F3365&lt;&gt;"",VLOOKUP(newcards!F3365,category!$A$2:$B$82,2,FALSE),)</f>
        <v>79</v>
      </c>
      <c r="G3366" s="3" t="str">
        <f>IF(newcards!G3365&lt;&gt;"",VLOOKUP(newcards!G3365,subcategory!$A$2:$B$680,2,FALSE),"")</f>
        <v/>
      </c>
      <c r="H3366" s="3">
        <f>newcards!H3365</f>
        <v>527</v>
      </c>
      <c r="I3366" s="3" t="str">
        <f>newcards!I3365</f>
        <v xml:space="preserve"> </v>
      </c>
      <c r="J3366" s="3">
        <f>IF(newcards!J3365&lt;&gt;"",VLOOKUP(newcards!J3365,player!$A$2:$B$7503,2,FALSE),"")</f>
        <v>7250</v>
      </c>
      <c r="K3366" s="3" t="str">
        <f>IF(newcards!K3365&lt;&gt;"",VLOOKUP(newcards!K3365,playernameext!$A$2:$B$32,2,FALSE),"")</f>
        <v/>
      </c>
      <c r="L3366" s="3">
        <f>IF(newcards!L3365&lt;&gt;"",VLOOKUP(newcards!L3365,team!$A$2:$B$538,2,FALSE),"")</f>
        <v>81</v>
      </c>
      <c r="M3366" s="5">
        <f>IF(newcards!M3365&lt;&gt;"", newcards!M3365, "")</f>
        <v>50</v>
      </c>
      <c r="N3366" s="5" t="str">
        <f>IF(newcards!N3365&lt;&gt;"", newcards!N3365, "")</f>
        <v>N</v>
      </c>
      <c r="O3366" s="5" t="str">
        <f>IF(newcards!O3365&lt;&gt;"", newcards!O3365, "")</f>
        <v/>
      </c>
      <c r="P3366" s="5" t="str">
        <f>IF(newcards!P3365&lt;&gt;"", newcards!P3365, "")</f>
        <v/>
      </c>
      <c r="Q3366" s="5" t="str">
        <f>IF(newcards!Q3365&lt;&gt;"", newcards!Q3365, "")</f>
        <v/>
      </c>
    </row>
    <row r="3367" spans="1:17" x14ac:dyDescent="0.25">
      <c r="A3367" s="3"/>
      <c r="B3367" s="5">
        <f>IF(newcards!B3366&lt;&gt;"",VLOOKUP(newcards!B3366,sport!$A$2:$B$8,2,FALSE),"")</f>
        <v>1</v>
      </c>
      <c r="C3367" s="3">
        <f>newcards!C3366</f>
        <v>2016</v>
      </c>
      <c r="D3367" s="3">
        <f>IF(newcards!D3366&lt;&gt;"",VLOOKUP(newcards!D3366,brand!$A$2:$B$30,2,FALSE),"")</f>
        <v>1</v>
      </c>
      <c r="E3367" s="3">
        <f>IF(newcards!E3366&lt;&gt;"",VLOOKUP(newcards!E3366,series!$A$2:$B$228,2,FALSE),)</f>
        <v>163</v>
      </c>
      <c r="F3367" s="3">
        <f>IF(newcards!F3366&lt;&gt;"",VLOOKUP(newcards!F3366,category!$A$2:$B$82,2,FALSE),)</f>
        <v>79</v>
      </c>
      <c r="G3367" s="3">
        <f>IF(newcards!G3366&lt;&gt;"",VLOOKUP(newcards!G3366,subcategory!$A$2:$B$680,2,FALSE),"")</f>
        <v>257</v>
      </c>
      <c r="H3367" s="3">
        <f>newcards!H3366</f>
        <v>528</v>
      </c>
      <c r="I3367" s="3" t="str">
        <f>newcards!I3366</f>
        <v xml:space="preserve"> </v>
      </c>
      <c r="J3367" s="3">
        <f>IF(newcards!J3366&lt;&gt;"",VLOOKUP(newcards!J3366,player!$A$2:$B$7503,2,FALSE),"")</f>
        <v>6910</v>
      </c>
      <c r="K3367" s="3" t="str">
        <f>IF(newcards!K3366&lt;&gt;"",VLOOKUP(newcards!K3366,playernameext!$A$2:$B$32,2,FALSE),"")</f>
        <v/>
      </c>
      <c r="L3367" s="3">
        <f>IF(newcards!L3366&lt;&gt;"",VLOOKUP(newcards!L3366,team!$A$2:$B$538,2,FALSE),"")</f>
        <v>63</v>
      </c>
      <c r="M3367" s="5">
        <f>IF(newcards!M3366&lt;&gt;"", newcards!M3366, "")</f>
        <v>50</v>
      </c>
      <c r="N3367" s="5" t="str">
        <f>IF(newcards!N3366&lt;&gt;"", newcards!N3366, "")</f>
        <v>N</v>
      </c>
      <c r="O3367" s="5" t="str">
        <f>IF(newcards!O3366&lt;&gt;"", newcards!O3366, "")</f>
        <v/>
      </c>
      <c r="P3367" s="5" t="str">
        <f>IF(newcards!P3366&lt;&gt;"", newcards!P3366, "")</f>
        <v/>
      </c>
      <c r="Q3367" s="5" t="str">
        <f>IF(newcards!Q3366&lt;&gt;"", newcards!Q3366, "")</f>
        <v/>
      </c>
    </row>
    <row r="3368" spans="1:17" x14ac:dyDescent="0.25">
      <c r="A3368" s="3"/>
      <c r="B3368" s="5">
        <f>IF(newcards!B3367&lt;&gt;"",VLOOKUP(newcards!B3367,sport!$A$2:$B$8,2,FALSE),"")</f>
        <v>1</v>
      </c>
      <c r="C3368" s="3">
        <f>newcards!C3367</f>
        <v>2016</v>
      </c>
      <c r="D3368" s="3">
        <f>IF(newcards!D3367&lt;&gt;"",VLOOKUP(newcards!D3367,brand!$A$2:$B$30,2,FALSE),"")</f>
        <v>1</v>
      </c>
      <c r="E3368" s="3">
        <f>IF(newcards!E3367&lt;&gt;"",VLOOKUP(newcards!E3367,series!$A$2:$B$228,2,FALSE),)</f>
        <v>163</v>
      </c>
      <c r="F3368" s="3">
        <f>IF(newcards!F3367&lt;&gt;"",VLOOKUP(newcards!F3367,category!$A$2:$B$82,2,FALSE),)</f>
        <v>79</v>
      </c>
      <c r="G3368" s="3" t="str">
        <f>IF(newcards!G3367&lt;&gt;"",VLOOKUP(newcards!G3367,subcategory!$A$2:$B$680,2,FALSE),"")</f>
        <v/>
      </c>
      <c r="H3368" s="3">
        <f>newcards!H3367</f>
        <v>529</v>
      </c>
      <c r="I3368" s="3" t="str">
        <f>newcards!I3367</f>
        <v xml:space="preserve"> </v>
      </c>
      <c r="J3368" s="3">
        <f>IF(newcards!J3367&lt;&gt;"",VLOOKUP(newcards!J3367,player!$A$2:$B$7503,2,FALSE),"")</f>
        <v>7148</v>
      </c>
      <c r="K3368" s="3" t="str">
        <f>IF(newcards!K3367&lt;&gt;"",VLOOKUP(newcards!K3367,playernameext!$A$2:$B$32,2,FALSE),"")</f>
        <v/>
      </c>
      <c r="L3368" s="3">
        <f>IF(newcards!L3367&lt;&gt;"",VLOOKUP(newcards!L3367,team!$A$2:$B$538,2,FALSE),"")</f>
        <v>67</v>
      </c>
      <c r="M3368" s="5">
        <f>IF(newcards!M3367&lt;&gt;"", newcards!M3367, "")</f>
        <v>50</v>
      </c>
      <c r="N3368" s="5" t="str">
        <f>IF(newcards!N3367&lt;&gt;"", newcards!N3367, "")</f>
        <v>N</v>
      </c>
      <c r="O3368" s="5" t="str">
        <f>IF(newcards!O3367&lt;&gt;"", newcards!O3367, "")</f>
        <v/>
      </c>
      <c r="P3368" s="5" t="str">
        <f>IF(newcards!P3367&lt;&gt;"", newcards!P3367, "")</f>
        <v/>
      </c>
      <c r="Q3368" s="5" t="str">
        <f>IF(newcards!Q3367&lt;&gt;"", newcards!Q3367, "")</f>
        <v/>
      </c>
    </row>
    <row r="3369" spans="1:17" x14ac:dyDescent="0.25">
      <c r="A3369" s="3"/>
      <c r="B3369" s="5">
        <f>IF(newcards!B3368&lt;&gt;"",VLOOKUP(newcards!B3368,sport!$A$2:$B$8,2,FALSE),"")</f>
        <v>1</v>
      </c>
      <c r="C3369" s="3">
        <f>newcards!C3368</f>
        <v>2016</v>
      </c>
      <c r="D3369" s="3">
        <f>IF(newcards!D3368&lt;&gt;"",VLOOKUP(newcards!D3368,brand!$A$2:$B$30,2,FALSE),"")</f>
        <v>1</v>
      </c>
      <c r="E3369" s="3">
        <f>IF(newcards!E3368&lt;&gt;"",VLOOKUP(newcards!E3368,series!$A$2:$B$228,2,FALSE),)</f>
        <v>163</v>
      </c>
      <c r="F3369" s="3">
        <f>IF(newcards!F3368&lt;&gt;"",VLOOKUP(newcards!F3368,category!$A$2:$B$82,2,FALSE),)</f>
        <v>79</v>
      </c>
      <c r="G3369" s="3" t="str">
        <f>IF(newcards!G3368&lt;&gt;"",VLOOKUP(newcards!G3368,subcategory!$A$2:$B$680,2,FALSE),"")</f>
        <v/>
      </c>
      <c r="H3369" s="3">
        <f>newcards!H3368</f>
        <v>530</v>
      </c>
      <c r="I3369" s="3" t="str">
        <f>newcards!I3368</f>
        <v xml:space="preserve"> </v>
      </c>
      <c r="J3369" s="3">
        <f>IF(newcards!J3368&lt;&gt;"",VLOOKUP(newcards!J3368,player!$A$2:$B$7503,2,FALSE),"")</f>
        <v>7038</v>
      </c>
      <c r="K3369" s="3" t="str">
        <f>IF(newcards!K3368&lt;&gt;"",VLOOKUP(newcards!K3368,playernameext!$A$2:$B$32,2,FALSE),"")</f>
        <v/>
      </c>
      <c r="L3369" s="3">
        <f>IF(newcards!L3368&lt;&gt;"",VLOOKUP(newcards!L3368,team!$A$2:$B$538,2,FALSE),"")</f>
        <v>68</v>
      </c>
      <c r="M3369" s="5">
        <f>IF(newcards!M3368&lt;&gt;"", newcards!M3368, "")</f>
        <v>50</v>
      </c>
      <c r="N3369" s="5" t="str">
        <f>IF(newcards!N3368&lt;&gt;"", newcards!N3368, "")</f>
        <v>N</v>
      </c>
      <c r="O3369" s="5" t="str">
        <f>IF(newcards!O3368&lt;&gt;"", newcards!O3368, "")</f>
        <v/>
      </c>
      <c r="P3369" s="5" t="str">
        <f>IF(newcards!P3368&lt;&gt;"", newcards!P3368, "")</f>
        <v/>
      </c>
      <c r="Q3369" s="5" t="str">
        <f>IF(newcards!Q3368&lt;&gt;"", newcards!Q3368, "")</f>
        <v/>
      </c>
    </row>
    <row r="3370" spans="1:17" x14ac:dyDescent="0.25">
      <c r="A3370" s="3"/>
      <c r="B3370" s="5">
        <f>IF(newcards!B3369&lt;&gt;"",VLOOKUP(newcards!B3369,sport!$A$2:$B$8,2,FALSE),"")</f>
        <v>1</v>
      </c>
      <c r="C3370" s="3">
        <f>newcards!C3369</f>
        <v>2016</v>
      </c>
      <c r="D3370" s="3">
        <f>IF(newcards!D3369&lt;&gt;"",VLOOKUP(newcards!D3369,brand!$A$2:$B$30,2,FALSE),"")</f>
        <v>1</v>
      </c>
      <c r="E3370" s="3">
        <f>IF(newcards!E3369&lt;&gt;"",VLOOKUP(newcards!E3369,series!$A$2:$B$228,2,FALSE),)</f>
        <v>163</v>
      </c>
      <c r="F3370" s="3">
        <f>IF(newcards!F3369&lt;&gt;"",VLOOKUP(newcards!F3369,category!$A$2:$B$82,2,FALSE),)</f>
        <v>79</v>
      </c>
      <c r="G3370" s="3" t="str">
        <f>IF(newcards!G3369&lt;&gt;"",VLOOKUP(newcards!G3369,subcategory!$A$2:$B$680,2,FALSE),"")</f>
        <v/>
      </c>
      <c r="H3370" s="3">
        <f>newcards!H3369</f>
        <v>531</v>
      </c>
      <c r="I3370" s="3" t="str">
        <f>newcards!I3369</f>
        <v xml:space="preserve"> </v>
      </c>
      <c r="J3370" s="3">
        <f>IF(newcards!J3369&lt;&gt;"",VLOOKUP(newcards!J3369,player!$A$2:$B$7503,2,FALSE),"")</f>
        <v>7122</v>
      </c>
      <c r="K3370" s="3" t="str">
        <f>IF(newcards!K3369&lt;&gt;"",VLOOKUP(newcards!K3369,playernameext!$A$2:$B$32,2,FALSE),"")</f>
        <v/>
      </c>
      <c r="L3370" s="3">
        <f>IF(newcards!L3369&lt;&gt;"",VLOOKUP(newcards!L3369,team!$A$2:$B$538,2,FALSE),"")</f>
        <v>33</v>
      </c>
      <c r="M3370" s="5">
        <f>IF(newcards!M3369&lt;&gt;"", newcards!M3369, "")</f>
        <v>50</v>
      </c>
      <c r="N3370" s="5" t="str">
        <f>IF(newcards!N3369&lt;&gt;"", newcards!N3369, "")</f>
        <v>N</v>
      </c>
      <c r="O3370" s="5" t="str">
        <f>IF(newcards!O3369&lt;&gt;"", newcards!O3369, "")</f>
        <v/>
      </c>
      <c r="P3370" s="5" t="str">
        <f>IF(newcards!P3369&lt;&gt;"", newcards!P3369, "")</f>
        <v/>
      </c>
      <c r="Q3370" s="5" t="str">
        <f>IF(newcards!Q3369&lt;&gt;"", newcards!Q3369, "")</f>
        <v/>
      </c>
    </row>
    <row r="3371" spans="1:17" x14ac:dyDescent="0.25">
      <c r="A3371" s="3"/>
      <c r="B3371" s="5">
        <f>IF(newcards!B3370&lt;&gt;"",VLOOKUP(newcards!B3370,sport!$A$2:$B$8,2,FALSE),"")</f>
        <v>1</v>
      </c>
      <c r="C3371" s="3">
        <f>newcards!C3370</f>
        <v>2016</v>
      </c>
      <c r="D3371" s="3">
        <f>IF(newcards!D3370&lt;&gt;"",VLOOKUP(newcards!D3370,brand!$A$2:$B$30,2,FALSE),"")</f>
        <v>1</v>
      </c>
      <c r="E3371" s="3">
        <f>IF(newcards!E3370&lt;&gt;"",VLOOKUP(newcards!E3370,series!$A$2:$B$228,2,FALSE),)</f>
        <v>163</v>
      </c>
      <c r="F3371" s="3">
        <f>IF(newcards!F3370&lt;&gt;"",VLOOKUP(newcards!F3370,category!$A$2:$B$82,2,FALSE),)</f>
        <v>79</v>
      </c>
      <c r="G3371" s="3" t="str">
        <f>IF(newcards!G3370&lt;&gt;"",VLOOKUP(newcards!G3370,subcategory!$A$2:$B$680,2,FALSE),"")</f>
        <v/>
      </c>
      <c r="H3371" s="3">
        <f>newcards!H3370</f>
        <v>532</v>
      </c>
      <c r="I3371" s="3" t="str">
        <f>newcards!I3370</f>
        <v xml:space="preserve"> </v>
      </c>
      <c r="J3371" s="3">
        <f>IF(newcards!J3370&lt;&gt;"",VLOOKUP(newcards!J3370,player!$A$2:$B$7503,2,FALSE),"")</f>
        <v>7492</v>
      </c>
      <c r="K3371" s="3" t="str">
        <f>IF(newcards!K3370&lt;&gt;"",VLOOKUP(newcards!K3370,playernameext!$A$2:$B$32,2,FALSE),"")</f>
        <v/>
      </c>
      <c r="L3371" s="3">
        <f>IF(newcards!L3370&lt;&gt;"",VLOOKUP(newcards!L3370,team!$A$2:$B$538,2,FALSE),"")</f>
        <v>4</v>
      </c>
      <c r="M3371" s="5">
        <f>IF(newcards!M3370&lt;&gt;"", newcards!M3370, "")</f>
        <v>50</v>
      </c>
      <c r="N3371" s="5" t="str">
        <f>IF(newcards!N3370&lt;&gt;"", newcards!N3370, "")</f>
        <v>N</v>
      </c>
      <c r="O3371" s="5" t="str">
        <f>IF(newcards!O3370&lt;&gt;"", newcards!O3370, "")</f>
        <v/>
      </c>
      <c r="P3371" s="5" t="str">
        <f>IF(newcards!P3370&lt;&gt;"", newcards!P3370, "")</f>
        <v/>
      </c>
      <c r="Q3371" s="5" t="str">
        <f>IF(newcards!Q3370&lt;&gt;"", newcards!Q3370, "")</f>
        <v/>
      </c>
    </row>
    <row r="3372" spans="1:17" x14ac:dyDescent="0.25">
      <c r="A3372" s="3"/>
      <c r="B3372" s="5">
        <f>IF(newcards!B3371&lt;&gt;"",VLOOKUP(newcards!B3371,sport!$A$2:$B$8,2,FALSE),"")</f>
        <v>1</v>
      </c>
      <c r="C3372" s="3">
        <f>newcards!C3371</f>
        <v>2016</v>
      </c>
      <c r="D3372" s="3">
        <f>IF(newcards!D3371&lt;&gt;"",VLOOKUP(newcards!D3371,brand!$A$2:$B$30,2,FALSE),"")</f>
        <v>1</v>
      </c>
      <c r="E3372" s="3">
        <f>IF(newcards!E3371&lt;&gt;"",VLOOKUP(newcards!E3371,series!$A$2:$B$228,2,FALSE),)</f>
        <v>163</v>
      </c>
      <c r="F3372" s="3">
        <f>IF(newcards!F3371&lt;&gt;"",VLOOKUP(newcards!F3371,category!$A$2:$B$82,2,FALSE),)</f>
        <v>79</v>
      </c>
      <c r="G3372" s="3" t="str">
        <f>IF(newcards!G3371&lt;&gt;"",VLOOKUP(newcards!G3371,subcategory!$A$2:$B$680,2,FALSE),"")</f>
        <v/>
      </c>
      <c r="H3372" s="3">
        <f>newcards!H3371</f>
        <v>533</v>
      </c>
      <c r="I3372" s="3" t="str">
        <f>newcards!I3371</f>
        <v xml:space="preserve"> </v>
      </c>
      <c r="J3372" s="3">
        <f>IF(newcards!J3371&lt;&gt;"",VLOOKUP(newcards!J3371,player!$A$2:$B$7503,2,FALSE),"")</f>
        <v>7461</v>
      </c>
      <c r="K3372" s="3" t="str">
        <f>IF(newcards!K3371&lt;&gt;"",VLOOKUP(newcards!K3371,playernameext!$A$2:$B$32,2,FALSE),"")</f>
        <v/>
      </c>
      <c r="L3372" s="3">
        <f>IF(newcards!L3371&lt;&gt;"",VLOOKUP(newcards!L3371,team!$A$2:$B$538,2,FALSE),"")</f>
        <v>61</v>
      </c>
      <c r="M3372" s="5">
        <f>IF(newcards!M3371&lt;&gt;"", newcards!M3371, "")</f>
        <v>50</v>
      </c>
      <c r="N3372" s="5" t="str">
        <f>IF(newcards!N3371&lt;&gt;"", newcards!N3371, "")</f>
        <v>N</v>
      </c>
      <c r="O3372" s="5" t="str">
        <f>IF(newcards!O3371&lt;&gt;"", newcards!O3371, "")</f>
        <v/>
      </c>
      <c r="P3372" s="5" t="str">
        <f>IF(newcards!P3371&lt;&gt;"", newcards!P3371, "")</f>
        <v/>
      </c>
      <c r="Q3372" s="5" t="str">
        <f>IF(newcards!Q3371&lt;&gt;"", newcards!Q3371, "")</f>
        <v/>
      </c>
    </row>
    <row r="3373" spans="1:17" x14ac:dyDescent="0.25">
      <c r="A3373" s="3"/>
      <c r="B3373" s="5">
        <f>IF(newcards!B3372&lt;&gt;"",VLOOKUP(newcards!B3372,sport!$A$2:$B$8,2,FALSE),"")</f>
        <v>1</v>
      </c>
      <c r="C3373" s="3">
        <f>newcards!C3372</f>
        <v>2016</v>
      </c>
      <c r="D3373" s="3">
        <f>IF(newcards!D3372&lt;&gt;"",VLOOKUP(newcards!D3372,brand!$A$2:$B$30,2,FALSE),"")</f>
        <v>1</v>
      </c>
      <c r="E3373" s="3">
        <f>IF(newcards!E3372&lt;&gt;"",VLOOKUP(newcards!E3372,series!$A$2:$B$228,2,FALSE),)</f>
        <v>163</v>
      </c>
      <c r="F3373" s="3">
        <f>IF(newcards!F3372&lt;&gt;"",VLOOKUP(newcards!F3372,category!$A$2:$B$82,2,FALSE),)</f>
        <v>79</v>
      </c>
      <c r="G3373" s="3" t="str">
        <f>IF(newcards!G3372&lt;&gt;"",VLOOKUP(newcards!G3372,subcategory!$A$2:$B$680,2,FALSE),"")</f>
        <v/>
      </c>
      <c r="H3373" s="3">
        <f>newcards!H3372</f>
        <v>534</v>
      </c>
      <c r="I3373" s="3" t="str">
        <f>newcards!I3372</f>
        <v xml:space="preserve"> </v>
      </c>
      <c r="J3373" s="3">
        <f>IF(newcards!J3372&lt;&gt;"",VLOOKUP(newcards!J3372,player!$A$2:$B$7503,2,FALSE),"")</f>
        <v>2334</v>
      </c>
      <c r="K3373" s="3" t="str">
        <f>IF(newcards!K3372&lt;&gt;"",VLOOKUP(newcards!K3372,playernameext!$A$2:$B$32,2,FALSE),"")</f>
        <v/>
      </c>
      <c r="L3373" s="3">
        <f>IF(newcards!L3372&lt;&gt;"",VLOOKUP(newcards!L3372,team!$A$2:$B$538,2,FALSE),"")</f>
        <v>63</v>
      </c>
      <c r="M3373" s="5">
        <f>IF(newcards!M3372&lt;&gt;"", newcards!M3372, "")</f>
        <v>50</v>
      </c>
      <c r="N3373" s="5" t="str">
        <f>IF(newcards!N3372&lt;&gt;"", newcards!N3372, "")</f>
        <v>N</v>
      </c>
      <c r="O3373" s="5" t="str">
        <f>IF(newcards!O3372&lt;&gt;"", newcards!O3372, "")</f>
        <v/>
      </c>
      <c r="P3373" s="5" t="str">
        <f>IF(newcards!P3372&lt;&gt;"", newcards!P3372, "")</f>
        <v/>
      </c>
      <c r="Q3373" s="5" t="str">
        <f>IF(newcards!Q3372&lt;&gt;"", newcards!Q3372, "")</f>
        <v/>
      </c>
    </row>
    <row r="3374" spans="1:17" x14ac:dyDescent="0.25">
      <c r="A3374" s="3"/>
      <c r="B3374" s="5">
        <f>IF(newcards!B3373&lt;&gt;"",VLOOKUP(newcards!B3373,sport!$A$2:$B$8,2,FALSE),"")</f>
        <v>1</v>
      </c>
      <c r="C3374" s="3">
        <f>newcards!C3373</f>
        <v>2016</v>
      </c>
      <c r="D3374" s="3">
        <f>IF(newcards!D3373&lt;&gt;"",VLOOKUP(newcards!D3373,brand!$A$2:$B$30,2,FALSE),"")</f>
        <v>1</v>
      </c>
      <c r="E3374" s="3">
        <f>IF(newcards!E3373&lt;&gt;"",VLOOKUP(newcards!E3373,series!$A$2:$B$228,2,FALSE),)</f>
        <v>163</v>
      </c>
      <c r="F3374" s="3">
        <f>IF(newcards!F3373&lt;&gt;"",VLOOKUP(newcards!F3373,category!$A$2:$B$82,2,FALSE),)</f>
        <v>79</v>
      </c>
      <c r="G3374" s="3" t="str">
        <f>IF(newcards!G3373&lt;&gt;"",VLOOKUP(newcards!G3373,subcategory!$A$2:$B$680,2,FALSE),"")</f>
        <v/>
      </c>
      <c r="H3374" s="3">
        <f>newcards!H3373</f>
        <v>535</v>
      </c>
      <c r="I3374" s="3" t="str">
        <f>newcards!I3373</f>
        <v xml:space="preserve"> </v>
      </c>
      <c r="J3374" s="3">
        <f>IF(newcards!J3373&lt;&gt;"",VLOOKUP(newcards!J3373,player!$A$2:$B$7503,2,FALSE),"")</f>
        <v>7226</v>
      </c>
      <c r="K3374" s="3" t="str">
        <f>IF(newcards!K3373&lt;&gt;"",VLOOKUP(newcards!K3373,playernameext!$A$2:$B$32,2,FALSE),"")</f>
        <v/>
      </c>
      <c r="L3374" s="3">
        <f>IF(newcards!L3373&lt;&gt;"",VLOOKUP(newcards!L3373,team!$A$2:$B$538,2,FALSE),"")</f>
        <v>68</v>
      </c>
      <c r="M3374" s="5">
        <f>IF(newcards!M3373&lt;&gt;"", newcards!M3373, "")</f>
        <v>50</v>
      </c>
      <c r="N3374" s="5" t="str">
        <f>IF(newcards!N3373&lt;&gt;"", newcards!N3373, "")</f>
        <v>N</v>
      </c>
      <c r="O3374" s="5" t="str">
        <f>IF(newcards!O3373&lt;&gt;"", newcards!O3373, "")</f>
        <v/>
      </c>
      <c r="P3374" s="5" t="str">
        <f>IF(newcards!P3373&lt;&gt;"", newcards!P3373, "")</f>
        <v/>
      </c>
      <c r="Q3374" s="5" t="str">
        <f>IF(newcards!Q3373&lt;&gt;"", newcards!Q3373, "")</f>
        <v/>
      </c>
    </row>
    <row r="3375" spans="1:17" x14ac:dyDescent="0.25">
      <c r="A3375" s="3"/>
      <c r="B3375" s="5">
        <f>IF(newcards!B3374&lt;&gt;"",VLOOKUP(newcards!B3374,sport!$A$2:$B$8,2,FALSE),"")</f>
        <v>1</v>
      </c>
      <c r="C3375" s="3">
        <f>newcards!C3374</f>
        <v>2016</v>
      </c>
      <c r="D3375" s="3">
        <f>IF(newcards!D3374&lt;&gt;"",VLOOKUP(newcards!D3374,brand!$A$2:$B$30,2,FALSE),"")</f>
        <v>1</v>
      </c>
      <c r="E3375" s="3">
        <f>IF(newcards!E3374&lt;&gt;"",VLOOKUP(newcards!E3374,series!$A$2:$B$228,2,FALSE),)</f>
        <v>163</v>
      </c>
      <c r="F3375" s="3">
        <f>IF(newcards!F3374&lt;&gt;"",VLOOKUP(newcards!F3374,category!$A$2:$B$82,2,FALSE),)</f>
        <v>79</v>
      </c>
      <c r="G3375" s="3" t="str">
        <f>IF(newcards!G3374&lt;&gt;"",VLOOKUP(newcards!G3374,subcategory!$A$2:$B$680,2,FALSE),"")</f>
        <v/>
      </c>
      <c r="H3375" s="3">
        <f>newcards!H3374</f>
        <v>536</v>
      </c>
      <c r="I3375" s="3" t="str">
        <f>newcards!I3374</f>
        <v xml:space="preserve"> </v>
      </c>
      <c r="J3375" s="3">
        <f>IF(newcards!J3374&lt;&gt;"",VLOOKUP(newcards!J3374,player!$A$2:$B$7503,2,FALSE),"")</f>
        <v>7030</v>
      </c>
      <c r="K3375" s="3" t="str">
        <f>IF(newcards!K3374&lt;&gt;"",VLOOKUP(newcards!K3374,playernameext!$A$2:$B$32,2,FALSE),"")</f>
        <v/>
      </c>
      <c r="L3375" s="3">
        <f>IF(newcards!L3374&lt;&gt;"",VLOOKUP(newcards!L3374,team!$A$2:$B$538,2,FALSE),"")</f>
        <v>50</v>
      </c>
      <c r="M3375" s="5">
        <f>IF(newcards!M3374&lt;&gt;"", newcards!M3374, "")</f>
        <v>50</v>
      </c>
      <c r="N3375" s="5" t="str">
        <f>IF(newcards!N3374&lt;&gt;"", newcards!N3374, "")</f>
        <v>N</v>
      </c>
      <c r="O3375" s="5" t="str">
        <f>IF(newcards!O3374&lt;&gt;"", newcards!O3374, "")</f>
        <v/>
      </c>
      <c r="P3375" s="5" t="str">
        <f>IF(newcards!P3374&lt;&gt;"", newcards!P3374, "")</f>
        <v/>
      </c>
      <c r="Q3375" s="5" t="str">
        <f>IF(newcards!Q3374&lt;&gt;"", newcards!Q3374, "")</f>
        <v/>
      </c>
    </row>
    <row r="3376" spans="1:17" x14ac:dyDescent="0.25">
      <c r="A3376" s="3"/>
      <c r="B3376" s="5">
        <f>IF(newcards!B3375&lt;&gt;"",VLOOKUP(newcards!B3375,sport!$A$2:$B$8,2,FALSE),"")</f>
        <v>1</v>
      </c>
      <c r="C3376" s="3">
        <f>newcards!C3375</f>
        <v>2016</v>
      </c>
      <c r="D3376" s="3">
        <f>IF(newcards!D3375&lt;&gt;"",VLOOKUP(newcards!D3375,brand!$A$2:$B$30,2,FALSE),"")</f>
        <v>1</v>
      </c>
      <c r="E3376" s="3">
        <f>IF(newcards!E3375&lt;&gt;"",VLOOKUP(newcards!E3375,series!$A$2:$B$228,2,FALSE),)</f>
        <v>163</v>
      </c>
      <c r="F3376" s="3">
        <f>IF(newcards!F3375&lt;&gt;"",VLOOKUP(newcards!F3375,category!$A$2:$B$82,2,FALSE),)</f>
        <v>79</v>
      </c>
      <c r="G3376" s="3" t="str">
        <f>IF(newcards!G3375&lt;&gt;"",VLOOKUP(newcards!G3375,subcategory!$A$2:$B$680,2,FALSE),"")</f>
        <v/>
      </c>
      <c r="H3376" s="3">
        <f>newcards!H3375</f>
        <v>537</v>
      </c>
      <c r="I3376" s="3" t="str">
        <f>newcards!I3375</f>
        <v xml:space="preserve"> </v>
      </c>
      <c r="J3376" s="3">
        <f>IF(newcards!J3375&lt;&gt;"",VLOOKUP(newcards!J3375,player!$A$2:$B$7503,2,FALSE),"")</f>
        <v>7527</v>
      </c>
      <c r="K3376" s="3" t="str">
        <f>IF(newcards!K3375&lt;&gt;"",VLOOKUP(newcards!K3375,playernameext!$A$2:$B$32,2,FALSE),"")</f>
        <v/>
      </c>
      <c r="L3376" s="3">
        <f>IF(newcards!L3375&lt;&gt;"",VLOOKUP(newcards!L3375,team!$A$2:$B$538,2,FALSE),"")</f>
        <v>93</v>
      </c>
      <c r="M3376" s="5">
        <f>IF(newcards!M3375&lt;&gt;"", newcards!M3375, "")</f>
        <v>50</v>
      </c>
      <c r="N3376" s="5" t="str">
        <f>IF(newcards!N3375&lt;&gt;"", newcards!N3375, "")</f>
        <v>N</v>
      </c>
      <c r="O3376" s="5" t="str">
        <f>IF(newcards!O3375&lt;&gt;"", newcards!O3375, "")</f>
        <v/>
      </c>
      <c r="P3376" s="5" t="str">
        <f>IF(newcards!P3375&lt;&gt;"", newcards!P3375, "")</f>
        <v/>
      </c>
      <c r="Q3376" s="5" t="str">
        <f>IF(newcards!Q3375&lt;&gt;"", newcards!Q3375, "")</f>
        <v/>
      </c>
    </row>
    <row r="3377" spans="1:17" x14ac:dyDescent="0.25">
      <c r="A3377" s="3"/>
      <c r="B3377" s="5">
        <f>IF(newcards!B3376&lt;&gt;"",VLOOKUP(newcards!B3376,sport!$A$2:$B$8,2,FALSE),"")</f>
        <v>1</v>
      </c>
      <c r="C3377" s="3">
        <f>newcards!C3376</f>
        <v>2016</v>
      </c>
      <c r="D3377" s="3">
        <f>IF(newcards!D3376&lt;&gt;"",VLOOKUP(newcards!D3376,brand!$A$2:$B$30,2,FALSE),"")</f>
        <v>1</v>
      </c>
      <c r="E3377" s="3">
        <f>IF(newcards!E3376&lt;&gt;"",VLOOKUP(newcards!E3376,series!$A$2:$B$228,2,FALSE),)</f>
        <v>163</v>
      </c>
      <c r="F3377" s="3">
        <f>IF(newcards!F3376&lt;&gt;"",VLOOKUP(newcards!F3376,category!$A$2:$B$82,2,FALSE),)</f>
        <v>79</v>
      </c>
      <c r="G3377" s="3" t="str">
        <f>IF(newcards!G3376&lt;&gt;"",VLOOKUP(newcards!G3376,subcategory!$A$2:$B$680,2,FALSE),"")</f>
        <v/>
      </c>
      <c r="H3377" s="3">
        <f>newcards!H3376</f>
        <v>538</v>
      </c>
      <c r="I3377" s="3" t="str">
        <f>newcards!I3376</f>
        <v xml:space="preserve"> </v>
      </c>
      <c r="J3377" s="3">
        <f>IF(newcards!J3376&lt;&gt;"",VLOOKUP(newcards!J3376,player!$A$2:$B$7503,2,FALSE),"")</f>
        <v>6956</v>
      </c>
      <c r="K3377" s="3" t="str">
        <f>IF(newcards!K3376&lt;&gt;"",VLOOKUP(newcards!K3376,playernameext!$A$2:$B$32,2,FALSE),"")</f>
        <v/>
      </c>
      <c r="L3377" s="3">
        <f>IF(newcards!L3376&lt;&gt;"",VLOOKUP(newcards!L3376,team!$A$2:$B$538,2,FALSE),"")</f>
        <v>61</v>
      </c>
      <c r="M3377" s="5">
        <f>IF(newcards!M3376&lt;&gt;"", newcards!M3376, "")</f>
        <v>50</v>
      </c>
      <c r="N3377" s="5" t="str">
        <f>IF(newcards!N3376&lt;&gt;"", newcards!N3376, "")</f>
        <v>N</v>
      </c>
      <c r="O3377" s="5" t="str">
        <f>IF(newcards!O3376&lt;&gt;"", newcards!O3376, "")</f>
        <v/>
      </c>
      <c r="P3377" s="5" t="str">
        <f>IF(newcards!P3376&lt;&gt;"", newcards!P3376, "")</f>
        <v/>
      </c>
      <c r="Q3377" s="5" t="str">
        <f>IF(newcards!Q3376&lt;&gt;"", newcards!Q3376, "")</f>
        <v/>
      </c>
    </row>
    <row r="3378" spans="1:17" x14ac:dyDescent="0.25">
      <c r="A3378" s="3"/>
      <c r="B3378" s="5">
        <f>IF(newcards!B3377&lt;&gt;"",VLOOKUP(newcards!B3377,sport!$A$2:$B$8,2,FALSE),"")</f>
        <v>1</v>
      </c>
      <c r="C3378" s="3">
        <f>newcards!C3377</f>
        <v>2016</v>
      </c>
      <c r="D3378" s="3">
        <f>IF(newcards!D3377&lt;&gt;"",VLOOKUP(newcards!D3377,brand!$A$2:$B$30,2,FALSE),"")</f>
        <v>1</v>
      </c>
      <c r="E3378" s="3">
        <f>IF(newcards!E3377&lt;&gt;"",VLOOKUP(newcards!E3377,series!$A$2:$B$228,2,FALSE),)</f>
        <v>163</v>
      </c>
      <c r="F3378" s="3">
        <f>IF(newcards!F3377&lt;&gt;"",VLOOKUP(newcards!F3377,category!$A$2:$B$82,2,FALSE),)</f>
        <v>79</v>
      </c>
      <c r="G3378" s="3" t="str">
        <f>IF(newcards!G3377&lt;&gt;"",VLOOKUP(newcards!G3377,subcategory!$A$2:$B$680,2,FALSE),"")</f>
        <v/>
      </c>
      <c r="H3378" s="3">
        <f>newcards!H3377</f>
        <v>539</v>
      </c>
      <c r="I3378" s="3" t="str">
        <f>newcards!I3377</f>
        <v xml:space="preserve"> </v>
      </c>
      <c r="J3378" s="3">
        <f>IF(newcards!J3377&lt;&gt;"",VLOOKUP(newcards!J3377,player!$A$2:$B$7503,2,FALSE),"")</f>
        <v>7286</v>
      </c>
      <c r="K3378" s="3" t="str">
        <f>IF(newcards!K3377&lt;&gt;"",VLOOKUP(newcards!K3377,playernameext!$A$2:$B$32,2,FALSE),"")</f>
        <v/>
      </c>
      <c r="L3378" s="3">
        <f>IF(newcards!L3377&lt;&gt;"",VLOOKUP(newcards!L3377,team!$A$2:$B$538,2,FALSE),"")</f>
        <v>88</v>
      </c>
      <c r="M3378" s="5">
        <f>IF(newcards!M3377&lt;&gt;"", newcards!M3377, "")</f>
        <v>50</v>
      </c>
      <c r="N3378" s="5" t="str">
        <f>IF(newcards!N3377&lt;&gt;"", newcards!N3377, "")</f>
        <v>N</v>
      </c>
      <c r="O3378" s="5" t="str">
        <f>IF(newcards!O3377&lt;&gt;"", newcards!O3377, "")</f>
        <v/>
      </c>
      <c r="P3378" s="5" t="str">
        <f>IF(newcards!P3377&lt;&gt;"", newcards!P3377, "")</f>
        <v/>
      </c>
      <c r="Q3378" s="5" t="str">
        <f>IF(newcards!Q3377&lt;&gt;"", newcards!Q3377, "")</f>
        <v/>
      </c>
    </row>
    <row r="3379" spans="1:17" x14ac:dyDescent="0.25">
      <c r="A3379" s="3"/>
      <c r="B3379" s="5">
        <f>IF(newcards!B3378&lt;&gt;"",VLOOKUP(newcards!B3378,sport!$A$2:$B$8,2,FALSE),"")</f>
        <v>1</v>
      </c>
      <c r="C3379" s="3">
        <f>newcards!C3378</f>
        <v>2016</v>
      </c>
      <c r="D3379" s="3">
        <f>IF(newcards!D3378&lt;&gt;"",VLOOKUP(newcards!D3378,brand!$A$2:$B$30,2,FALSE),"")</f>
        <v>1</v>
      </c>
      <c r="E3379" s="3">
        <f>IF(newcards!E3378&lt;&gt;"",VLOOKUP(newcards!E3378,series!$A$2:$B$228,2,FALSE),)</f>
        <v>163</v>
      </c>
      <c r="F3379" s="3">
        <f>IF(newcards!F3378&lt;&gt;"",VLOOKUP(newcards!F3378,category!$A$2:$B$82,2,FALSE),)</f>
        <v>79</v>
      </c>
      <c r="G3379" s="3" t="str">
        <f>IF(newcards!G3378&lt;&gt;"",VLOOKUP(newcards!G3378,subcategory!$A$2:$B$680,2,FALSE),"")</f>
        <v/>
      </c>
      <c r="H3379" s="3">
        <f>newcards!H3378</f>
        <v>540</v>
      </c>
      <c r="I3379" s="3" t="str">
        <f>newcards!I3378</f>
        <v xml:space="preserve"> </v>
      </c>
      <c r="J3379" s="3">
        <f>IF(newcards!J3378&lt;&gt;"",VLOOKUP(newcards!J3378,player!$A$2:$B$7503,2,FALSE),"")</f>
        <v>7416</v>
      </c>
      <c r="K3379" s="3" t="str">
        <f>IF(newcards!K3378&lt;&gt;"",VLOOKUP(newcards!K3378,playernameext!$A$2:$B$32,2,FALSE),"")</f>
        <v/>
      </c>
      <c r="L3379" s="3">
        <f>IF(newcards!L3378&lt;&gt;"",VLOOKUP(newcards!L3378,team!$A$2:$B$538,2,FALSE),"")</f>
        <v>93</v>
      </c>
      <c r="M3379" s="5">
        <f>IF(newcards!M3378&lt;&gt;"", newcards!M3378, "")</f>
        <v>50</v>
      </c>
      <c r="N3379" s="5" t="str">
        <f>IF(newcards!N3378&lt;&gt;"", newcards!N3378, "")</f>
        <v>N</v>
      </c>
      <c r="O3379" s="5" t="str">
        <f>IF(newcards!O3378&lt;&gt;"", newcards!O3378, "")</f>
        <v/>
      </c>
      <c r="P3379" s="5" t="str">
        <f>IF(newcards!P3378&lt;&gt;"", newcards!P3378, "")</f>
        <v/>
      </c>
      <c r="Q3379" s="5" t="str">
        <f>IF(newcards!Q3378&lt;&gt;"", newcards!Q3378, "")</f>
        <v/>
      </c>
    </row>
    <row r="3380" spans="1:17" x14ac:dyDescent="0.25">
      <c r="A3380" s="3"/>
      <c r="B3380" s="5">
        <f>IF(newcards!B3379&lt;&gt;"",VLOOKUP(newcards!B3379,sport!$A$2:$B$8,2,FALSE),"")</f>
        <v>1</v>
      </c>
      <c r="C3380" s="3">
        <f>newcards!C3379</f>
        <v>2016</v>
      </c>
      <c r="D3380" s="3">
        <f>IF(newcards!D3379&lt;&gt;"",VLOOKUP(newcards!D3379,brand!$A$2:$B$30,2,FALSE),"")</f>
        <v>1</v>
      </c>
      <c r="E3380" s="3">
        <f>IF(newcards!E3379&lt;&gt;"",VLOOKUP(newcards!E3379,series!$A$2:$B$228,2,FALSE),)</f>
        <v>163</v>
      </c>
      <c r="F3380" s="3">
        <f>IF(newcards!F3379&lt;&gt;"",VLOOKUP(newcards!F3379,category!$A$2:$B$82,2,FALSE),)</f>
        <v>79</v>
      </c>
      <c r="G3380" s="3" t="str">
        <f>IF(newcards!G3379&lt;&gt;"",VLOOKUP(newcards!G3379,subcategory!$A$2:$B$680,2,FALSE),"")</f>
        <v/>
      </c>
      <c r="H3380" s="3">
        <f>newcards!H3379</f>
        <v>541</v>
      </c>
      <c r="I3380" s="3" t="str">
        <f>newcards!I3379</f>
        <v xml:space="preserve"> </v>
      </c>
      <c r="J3380" s="3">
        <f>IF(newcards!J3379&lt;&gt;"",VLOOKUP(newcards!J3379,player!$A$2:$B$7503,2,FALSE),"")</f>
        <v>3176</v>
      </c>
      <c r="K3380" s="3" t="str">
        <f>IF(newcards!K3379&lt;&gt;"",VLOOKUP(newcards!K3379,playernameext!$A$2:$B$32,2,FALSE),"")</f>
        <v/>
      </c>
      <c r="L3380" s="3">
        <f>IF(newcards!L3379&lt;&gt;"",VLOOKUP(newcards!L3379,team!$A$2:$B$538,2,FALSE),"")</f>
        <v>84</v>
      </c>
      <c r="M3380" s="5">
        <f>IF(newcards!M3379&lt;&gt;"", newcards!M3379, "")</f>
        <v>50</v>
      </c>
      <c r="N3380" s="5" t="str">
        <f>IF(newcards!N3379&lt;&gt;"", newcards!N3379, "")</f>
        <v>N</v>
      </c>
      <c r="O3380" s="5" t="str">
        <f>IF(newcards!O3379&lt;&gt;"", newcards!O3379, "")</f>
        <v/>
      </c>
      <c r="P3380" s="5" t="str">
        <f>IF(newcards!P3379&lt;&gt;"", newcards!P3379, "")</f>
        <v/>
      </c>
      <c r="Q3380" s="5" t="str">
        <f>IF(newcards!Q3379&lt;&gt;"", newcards!Q3379, "")</f>
        <v/>
      </c>
    </row>
    <row r="3381" spans="1:17" x14ac:dyDescent="0.25">
      <c r="A3381" s="3"/>
      <c r="B3381" s="5">
        <f>IF(newcards!B3380&lt;&gt;"",VLOOKUP(newcards!B3380,sport!$A$2:$B$8,2,FALSE),"")</f>
        <v>1</v>
      </c>
      <c r="C3381" s="3">
        <f>newcards!C3380</f>
        <v>2016</v>
      </c>
      <c r="D3381" s="3">
        <f>IF(newcards!D3380&lt;&gt;"",VLOOKUP(newcards!D3380,brand!$A$2:$B$30,2,FALSE),"")</f>
        <v>1</v>
      </c>
      <c r="E3381" s="3">
        <f>IF(newcards!E3380&lt;&gt;"",VLOOKUP(newcards!E3380,series!$A$2:$B$228,2,FALSE),)</f>
        <v>163</v>
      </c>
      <c r="F3381" s="3">
        <f>IF(newcards!F3380&lt;&gt;"",VLOOKUP(newcards!F3380,category!$A$2:$B$82,2,FALSE),)</f>
        <v>79</v>
      </c>
      <c r="G3381" s="3" t="str">
        <f>IF(newcards!G3380&lt;&gt;"",VLOOKUP(newcards!G3380,subcategory!$A$2:$B$680,2,FALSE),"")</f>
        <v/>
      </c>
      <c r="H3381" s="3">
        <f>newcards!H3380</f>
        <v>542</v>
      </c>
      <c r="I3381" s="3" t="str">
        <f>newcards!I3380</f>
        <v xml:space="preserve"> </v>
      </c>
      <c r="J3381" s="3">
        <f>IF(newcards!J3380&lt;&gt;"",VLOOKUP(newcards!J3380,player!$A$2:$B$7503,2,FALSE),"")</f>
        <v>7307</v>
      </c>
      <c r="K3381" s="3" t="str">
        <f>IF(newcards!K3380&lt;&gt;"",VLOOKUP(newcards!K3380,playernameext!$A$2:$B$32,2,FALSE),"")</f>
        <v/>
      </c>
      <c r="L3381" s="3">
        <f>IF(newcards!L3380&lt;&gt;"",VLOOKUP(newcards!L3380,team!$A$2:$B$538,2,FALSE),"")</f>
        <v>50</v>
      </c>
      <c r="M3381" s="5">
        <f>IF(newcards!M3380&lt;&gt;"", newcards!M3380, "")</f>
        <v>50</v>
      </c>
      <c r="N3381" s="5" t="str">
        <f>IF(newcards!N3380&lt;&gt;"", newcards!N3380, "")</f>
        <v>N</v>
      </c>
      <c r="O3381" s="5" t="str">
        <f>IF(newcards!O3380&lt;&gt;"", newcards!O3380, "")</f>
        <v/>
      </c>
      <c r="P3381" s="5" t="str">
        <f>IF(newcards!P3380&lt;&gt;"", newcards!P3380, "")</f>
        <v/>
      </c>
      <c r="Q3381" s="5" t="str">
        <f>IF(newcards!Q3380&lt;&gt;"", newcards!Q3380, "")</f>
        <v/>
      </c>
    </row>
    <row r="3382" spans="1:17" x14ac:dyDescent="0.25">
      <c r="A3382" s="3"/>
      <c r="B3382" s="5">
        <f>IF(newcards!B3381&lt;&gt;"",VLOOKUP(newcards!B3381,sport!$A$2:$B$8,2,FALSE),"")</f>
        <v>1</v>
      </c>
      <c r="C3382" s="3">
        <f>newcards!C3381</f>
        <v>2016</v>
      </c>
      <c r="D3382" s="3">
        <f>IF(newcards!D3381&lt;&gt;"",VLOOKUP(newcards!D3381,brand!$A$2:$B$30,2,FALSE),"")</f>
        <v>1</v>
      </c>
      <c r="E3382" s="3">
        <f>IF(newcards!E3381&lt;&gt;"",VLOOKUP(newcards!E3381,series!$A$2:$B$228,2,FALSE),)</f>
        <v>163</v>
      </c>
      <c r="F3382" s="3">
        <f>IF(newcards!F3381&lt;&gt;"",VLOOKUP(newcards!F3381,category!$A$2:$B$82,2,FALSE),)</f>
        <v>79</v>
      </c>
      <c r="G3382" s="3">
        <f>IF(newcards!G3381&lt;&gt;"",VLOOKUP(newcards!G3381,subcategory!$A$2:$B$680,2,FALSE),"")</f>
        <v>257</v>
      </c>
      <c r="H3382" s="3">
        <f>newcards!H3381</f>
        <v>543</v>
      </c>
      <c r="I3382" s="3" t="str">
        <f>newcards!I3381</f>
        <v xml:space="preserve"> </v>
      </c>
      <c r="J3382" s="3">
        <f>IF(newcards!J3381&lt;&gt;"",VLOOKUP(newcards!J3381,player!$A$2:$B$7503,2,FALSE),"")</f>
        <v>1420</v>
      </c>
      <c r="K3382" s="3" t="str">
        <f>IF(newcards!K3381&lt;&gt;"",VLOOKUP(newcards!K3381,playernameext!$A$2:$B$32,2,FALSE),"")</f>
        <v/>
      </c>
      <c r="L3382" s="3">
        <f>IF(newcards!L3381&lt;&gt;"",VLOOKUP(newcards!L3381,team!$A$2:$B$538,2,FALSE),"")</f>
        <v>25</v>
      </c>
      <c r="M3382" s="5">
        <f>IF(newcards!M3381&lt;&gt;"", newcards!M3381, "")</f>
        <v>50</v>
      </c>
      <c r="N3382" s="5" t="str">
        <f>IF(newcards!N3381&lt;&gt;"", newcards!N3381, "")</f>
        <v>N</v>
      </c>
      <c r="O3382" s="5" t="str">
        <f>IF(newcards!O3381&lt;&gt;"", newcards!O3381, "")</f>
        <v/>
      </c>
      <c r="P3382" s="5" t="str">
        <f>IF(newcards!P3381&lt;&gt;"", newcards!P3381, "")</f>
        <v/>
      </c>
      <c r="Q3382" s="5" t="str">
        <f>IF(newcards!Q3381&lt;&gt;"", newcards!Q3381, "")</f>
        <v/>
      </c>
    </row>
    <row r="3383" spans="1:17" x14ac:dyDescent="0.25">
      <c r="A3383" s="3"/>
      <c r="B3383" s="5">
        <f>IF(newcards!B3382&lt;&gt;"",VLOOKUP(newcards!B3382,sport!$A$2:$B$8,2,FALSE),"")</f>
        <v>1</v>
      </c>
      <c r="C3383" s="3">
        <f>newcards!C3382</f>
        <v>2016</v>
      </c>
      <c r="D3383" s="3">
        <f>IF(newcards!D3382&lt;&gt;"",VLOOKUP(newcards!D3382,brand!$A$2:$B$30,2,FALSE),"")</f>
        <v>1</v>
      </c>
      <c r="E3383" s="3">
        <f>IF(newcards!E3382&lt;&gt;"",VLOOKUP(newcards!E3382,series!$A$2:$B$228,2,FALSE),)</f>
        <v>163</v>
      </c>
      <c r="F3383" s="3">
        <f>IF(newcards!F3382&lt;&gt;"",VLOOKUP(newcards!F3382,category!$A$2:$B$82,2,FALSE),)</f>
        <v>79</v>
      </c>
      <c r="G3383" s="3" t="str">
        <f>IF(newcards!G3382&lt;&gt;"",VLOOKUP(newcards!G3382,subcategory!$A$2:$B$680,2,FALSE),"")</f>
        <v/>
      </c>
      <c r="H3383" s="3">
        <f>newcards!H3382</f>
        <v>544</v>
      </c>
      <c r="I3383" s="3" t="str">
        <f>newcards!I3382</f>
        <v xml:space="preserve"> </v>
      </c>
      <c r="J3383" s="3">
        <f>IF(newcards!J3382&lt;&gt;"",VLOOKUP(newcards!J3382,player!$A$2:$B$7503,2,FALSE),"")</f>
        <v>7450</v>
      </c>
      <c r="K3383" s="3" t="str">
        <f>IF(newcards!K3382&lt;&gt;"",VLOOKUP(newcards!K3382,playernameext!$A$2:$B$32,2,FALSE),"")</f>
        <v/>
      </c>
      <c r="L3383" s="3">
        <f>IF(newcards!L3382&lt;&gt;"",VLOOKUP(newcards!L3382,team!$A$2:$B$538,2,FALSE),"")</f>
        <v>61</v>
      </c>
      <c r="M3383" s="5">
        <f>IF(newcards!M3382&lt;&gt;"", newcards!M3382, "")</f>
        <v>50</v>
      </c>
      <c r="N3383" s="5" t="str">
        <f>IF(newcards!N3382&lt;&gt;"", newcards!N3382, "")</f>
        <v>N</v>
      </c>
      <c r="O3383" s="5" t="str">
        <f>IF(newcards!O3382&lt;&gt;"", newcards!O3382, "")</f>
        <v/>
      </c>
      <c r="P3383" s="5" t="str">
        <f>IF(newcards!P3382&lt;&gt;"", newcards!P3382, "")</f>
        <v/>
      </c>
      <c r="Q3383" s="5" t="str">
        <f>IF(newcards!Q3382&lt;&gt;"", newcards!Q3382, "")</f>
        <v/>
      </c>
    </row>
    <row r="3384" spans="1:17" x14ac:dyDescent="0.25">
      <c r="A3384" s="3"/>
      <c r="B3384" s="5">
        <f>IF(newcards!B3383&lt;&gt;"",VLOOKUP(newcards!B3383,sport!$A$2:$B$8,2,FALSE),"")</f>
        <v>1</v>
      </c>
      <c r="C3384" s="3">
        <f>newcards!C3383</f>
        <v>2016</v>
      </c>
      <c r="D3384" s="3">
        <f>IF(newcards!D3383&lt;&gt;"",VLOOKUP(newcards!D3383,brand!$A$2:$B$30,2,FALSE),"")</f>
        <v>1</v>
      </c>
      <c r="E3384" s="3">
        <f>IF(newcards!E3383&lt;&gt;"",VLOOKUP(newcards!E3383,series!$A$2:$B$228,2,FALSE),)</f>
        <v>163</v>
      </c>
      <c r="F3384" s="3">
        <f>IF(newcards!F3383&lt;&gt;"",VLOOKUP(newcards!F3383,category!$A$2:$B$82,2,FALSE),)</f>
        <v>79</v>
      </c>
      <c r="G3384" s="3" t="str">
        <f>IF(newcards!G3383&lt;&gt;"",VLOOKUP(newcards!G3383,subcategory!$A$2:$B$680,2,FALSE),"")</f>
        <v/>
      </c>
      <c r="H3384" s="3">
        <f>newcards!H3383</f>
        <v>545</v>
      </c>
      <c r="I3384" s="3" t="str">
        <f>newcards!I3383</f>
        <v xml:space="preserve"> </v>
      </c>
      <c r="J3384" s="3">
        <f>IF(newcards!J3383&lt;&gt;"",VLOOKUP(newcards!J3383,player!$A$2:$B$7503,2,FALSE),"")</f>
        <v>6929</v>
      </c>
      <c r="K3384" s="3" t="str">
        <f>IF(newcards!K3383&lt;&gt;"",VLOOKUP(newcards!K3383,playernameext!$A$2:$B$32,2,FALSE),"")</f>
        <v/>
      </c>
      <c r="L3384" s="3">
        <f>IF(newcards!L3383&lt;&gt;"",VLOOKUP(newcards!L3383,team!$A$2:$B$538,2,FALSE),"")</f>
        <v>49</v>
      </c>
      <c r="M3384" s="5">
        <f>IF(newcards!M3383&lt;&gt;"", newcards!M3383, "")</f>
        <v>50</v>
      </c>
      <c r="N3384" s="5" t="str">
        <f>IF(newcards!N3383&lt;&gt;"", newcards!N3383, "")</f>
        <v>N</v>
      </c>
      <c r="O3384" s="5" t="str">
        <f>IF(newcards!O3383&lt;&gt;"", newcards!O3383, "")</f>
        <v/>
      </c>
      <c r="P3384" s="5" t="str">
        <f>IF(newcards!P3383&lt;&gt;"", newcards!P3383, "")</f>
        <v/>
      </c>
      <c r="Q3384" s="5" t="str">
        <f>IF(newcards!Q3383&lt;&gt;"", newcards!Q3383, "")</f>
        <v/>
      </c>
    </row>
    <row r="3385" spans="1:17" x14ac:dyDescent="0.25">
      <c r="A3385" s="3"/>
      <c r="B3385" s="5">
        <f>IF(newcards!B3384&lt;&gt;"",VLOOKUP(newcards!B3384,sport!$A$2:$B$8,2,FALSE),"")</f>
        <v>1</v>
      </c>
      <c r="C3385" s="3">
        <f>newcards!C3384</f>
        <v>2016</v>
      </c>
      <c r="D3385" s="3">
        <f>IF(newcards!D3384&lt;&gt;"",VLOOKUP(newcards!D3384,brand!$A$2:$B$30,2,FALSE),"")</f>
        <v>1</v>
      </c>
      <c r="E3385" s="3">
        <f>IF(newcards!E3384&lt;&gt;"",VLOOKUP(newcards!E3384,series!$A$2:$B$228,2,FALSE),)</f>
        <v>163</v>
      </c>
      <c r="F3385" s="3">
        <f>IF(newcards!F3384&lt;&gt;"",VLOOKUP(newcards!F3384,category!$A$2:$B$82,2,FALSE),)</f>
        <v>79</v>
      </c>
      <c r="G3385" s="3" t="str">
        <f>IF(newcards!G3384&lt;&gt;"",VLOOKUP(newcards!G3384,subcategory!$A$2:$B$680,2,FALSE),"")</f>
        <v/>
      </c>
      <c r="H3385" s="3">
        <f>newcards!H3384</f>
        <v>546</v>
      </c>
      <c r="I3385" s="3" t="str">
        <f>newcards!I3384</f>
        <v xml:space="preserve"> </v>
      </c>
      <c r="J3385" s="3">
        <f>IF(newcards!J3384&lt;&gt;"",VLOOKUP(newcards!J3384,player!$A$2:$B$7503,2,FALSE),"")</f>
        <v>5600</v>
      </c>
      <c r="K3385" s="3" t="str">
        <f>IF(newcards!K3384&lt;&gt;"",VLOOKUP(newcards!K3384,playernameext!$A$2:$B$32,2,FALSE),"")</f>
        <v/>
      </c>
      <c r="L3385" s="3">
        <f>IF(newcards!L3384&lt;&gt;"",VLOOKUP(newcards!L3384,team!$A$2:$B$538,2,FALSE),"")</f>
        <v>63</v>
      </c>
      <c r="M3385" s="5">
        <f>IF(newcards!M3384&lt;&gt;"", newcards!M3384, "")</f>
        <v>50</v>
      </c>
      <c r="N3385" s="5" t="str">
        <f>IF(newcards!N3384&lt;&gt;"", newcards!N3384, "")</f>
        <v>N</v>
      </c>
      <c r="O3385" s="5" t="str">
        <f>IF(newcards!O3384&lt;&gt;"", newcards!O3384, "")</f>
        <v/>
      </c>
      <c r="P3385" s="5" t="str">
        <f>IF(newcards!P3384&lt;&gt;"", newcards!P3384, "")</f>
        <v/>
      </c>
      <c r="Q3385" s="5" t="str">
        <f>IF(newcards!Q3384&lt;&gt;"", newcards!Q3384, "")</f>
        <v/>
      </c>
    </row>
    <row r="3386" spans="1:17" x14ac:dyDescent="0.25">
      <c r="A3386" s="3"/>
      <c r="B3386" s="5">
        <f>IF(newcards!B3385&lt;&gt;"",VLOOKUP(newcards!B3385,sport!$A$2:$B$8,2,FALSE),"")</f>
        <v>1</v>
      </c>
      <c r="C3386" s="3">
        <f>newcards!C3385</f>
        <v>2016</v>
      </c>
      <c r="D3386" s="3">
        <f>IF(newcards!D3385&lt;&gt;"",VLOOKUP(newcards!D3385,brand!$A$2:$B$30,2,FALSE),"")</f>
        <v>1</v>
      </c>
      <c r="E3386" s="3">
        <f>IF(newcards!E3385&lt;&gt;"",VLOOKUP(newcards!E3385,series!$A$2:$B$228,2,FALSE),)</f>
        <v>163</v>
      </c>
      <c r="F3386" s="3">
        <f>IF(newcards!F3385&lt;&gt;"",VLOOKUP(newcards!F3385,category!$A$2:$B$82,2,FALSE),)</f>
        <v>79</v>
      </c>
      <c r="G3386" s="3" t="str">
        <f>IF(newcards!G3385&lt;&gt;"",VLOOKUP(newcards!G3385,subcategory!$A$2:$B$680,2,FALSE),"")</f>
        <v/>
      </c>
      <c r="H3386" s="3">
        <f>newcards!H3385</f>
        <v>547</v>
      </c>
      <c r="I3386" s="3" t="str">
        <f>newcards!I3385</f>
        <v xml:space="preserve"> </v>
      </c>
      <c r="J3386" s="3">
        <f>IF(newcards!J3385&lt;&gt;"",VLOOKUP(newcards!J3385,player!$A$2:$B$7503,2,FALSE),"")</f>
        <v>7500</v>
      </c>
      <c r="K3386" s="3" t="str">
        <f>IF(newcards!K3385&lt;&gt;"",VLOOKUP(newcards!K3385,playernameext!$A$2:$B$32,2,FALSE),"")</f>
        <v/>
      </c>
      <c r="L3386" s="3">
        <f>IF(newcards!L3385&lt;&gt;"",VLOOKUP(newcards!L3385,team!$A$2:$B$538,2,FALSE),"")</f>
        <v>68</v>
      </c>
      <c r="M3386" s="5">
        <f>IF(newcards!M3385&lt;&gt;"", newcards!M3385, "")</f>
        <v>50</v>
      </c>
      <c r="N3386" s="5" t="str">
        <f>IF(newcards!N3385&lt;&gt;"", newcards!N3385, "")</f>
        <v>N</v>
      </c>
      <c r="O3386" s="5" t="str">
        <f>IF(newcards!O3385&lt;&gt;"", newcards!O3385, "")</f>
        <v/>
      </c>
      <c r="P3386" s="5" t="str">
        <f>IF(newcards!P3385&lt;&gt;"", newcards!P3385, "")</f>
        <v/>
      </c>
      <c r="Q3386" s="5" t="str">
        <f>IF(newcards!Q3385&lt;&gt;"", newcards!Q3385, "")</f>
        <v/>
      </c>
    </row>
    <row r="3387" spans="1:17" x14ac:dyDescent="0.25">
      <c r="A3387" s="3"/>
      <c r="B3387" s="5">
        <f>IF(newcards!B3386&lt;&gt;"",VLOOKUP(newcards!B3386,sport!$A$2:$B$8,2,FALSE),"")</f>
        <v>1</v>
      </c>
      <c r="C3387" s="3">
        <f>newcards!C3386</f>
        <v>2016</v>
      </c>
      <c r="D3387" s="3">
        <f>IF(newcards!D3386&lt;&gt;"",VLOOKUP(newcards!D3386,brand!$A$2:$B$30,2,FALSE),"")</f>
        <v>1</v>
      </c>
      <c r="E3387" s="3">
        <f>IF(newcards!E3386&lt;&gt;"",VLOOKUP(newcards!E3386,series!$A$2:$B$228,2,FALSE),)</f>
        <v>163</v>
      </c>
      <c r="F3387" s="3">
        <f>IF(newcards!F3386&lt;&gt;"",VLOOKUP(newcards!F3386,category!$A$2:$B$82,2,FALSE),)</f>
        <v>79</v>
      </c>
      <c r="G3387" s="3" t="str">
        <f>IF(newcards!G3386&lt;&gt;"",VLOOKUP(newcards!G3386,subcategory!$A$2:$B$680,2,FALSE),"")</f>
        <v/>
      </c>
      <c r="H3387" s="3">
        <f>newcards!H3386</f>
        <v>548</v>
      </c>
      <c r="I3387" s="3" t="str">
        <f>newcards!I3386</f>
        <v xml:space="preserve"> </v>
      </c>
      <c r="J3387" s="3">
        <f>IF(newcards!J3386&lt;&gt;"",VLOOKUP(newcards!J3386,player!$A$2:$B$7503,2,FALSE),"")</f>
        <v>6946</v>
      </c>
      <c r="K3387" s="3" t="str">
        <f>IF(newcards!K3386&lt;&gt;"",VLOOKUP(newcards!K3386,playernameext!$A$2:$B$32,2,FALSE),"")</f>
        <v/>
      </c>
      <c r="L3387" s="3">
        <f>IF(newcards!L3386&lt;&gt;"",VLOOKUP(newcards!L3386,team!$A$2:$B$538,2,FALSE),"")</f>
        <v>67</v>
      </c>
      <c r="M3387" s="5">
        <f>IF(newcards!M3386&lt;&gt;"", newcards!M3386, "")</f>
        <v>50</v>
      </c>
      <c r="N3387" s="5" t="str">
        <f>IF(newcards!N3386&lt;&gt;"", newcards!N3386, "")</f>
        <v>N</v>
      </c>
      <c r="O3387" s="5" t="str">
        <f>IF(newcards!O3386&lt;&gt;"", newcards!O3386, "")</f>
        <v/>
      </c>
      <c r="P3387" s="5" t="str">
        <f>IF(newcards!P3386&lt;&gt;"", newcards!P3386, "")</f>
        <v/>
      </c>
      <c r="Q3387" s="5" t="str">
        <f>IF(newcards!Q3386&lt;&gt;"", newcards!Q3386, "")</f>
        <v/>
      </c>
    </row>
    <row r="3388" spans="1:17" x14ac:dyDescent="0.25">
      <c r="A3388" s="3"/>
      <c r="B3388" s="5">
        <f>IF(newcards!B3387&lt;&gt;"",VLOOKUP(newcards!B3387,sport!$A$2:$B$8,2,FALSE),"")</f>
        <v>1</v>
      </c>
      <c r="C3388" s="3">
        <f>newcards!C3387</f>
        <v>2016</v>
      </c>
      <c r="D3388" s="3">
        <f>IF(newcards!D3387&lt;&gt;"",VLOOKUP(newcards!D3387,brand!$A$2:$B$30,2,FALSE),"")</f>
        <v>1</v>
      </c>
      <c r="E3388" s="3">
        <f>IF(newcards!E3387&lt;&gt;"",VLOOKUP(newcards!E3387,series!$A$2:$B$228,2,FALSE),)</f>
        <v>163</v>
      </c>
      <c r="F3388" s="3">
        <f>IF(newcards!F3387&lt;&gt;"",VLOOKUP(newcards!F3387,category!$A$2:$B$82,2,FALSE),)</f>
        <v>79</v>
      </c>
      <c r="G3388" s="3" t="str">
        <f>IF(newcards!G3387&lt;&gt;"",VLOOKUP(newcards!G3387,subcategory!$A$2:$B$680,2,FALSE),"")</f>
        <v/>
      </c>
      <c r="H3388" s="3">
        <f>newcards!H3387</f>
        <v>549</v>
      </c>
      <c r="I3388" s="3" t="str">
        <f>newcards!I3387</f>
        <v xml:space="preserve"> </v>
      </c>
      <c r="J3388" s="3">
        <f>IF(newcards!J3387&lt;&gt;"",VLOOKUP(newcards!J3387,player!$A$2:$B$7503,2,FALSE),"")</f>
        <v>6947</v>
      </c>
      <c r="K3388" s="3" t="str">
        <f>IF(newcards!K3387&lt;&gt;"",VLOOKUP(newcards!K3387,playernameext!$A$2:$B$32,2,FALSE),"")</f>
        <v/>
      </c>
      <c r="L3388" s="3">
        <f>IF(newcards!L3387&lt;&gt;"",VLOOKUP(newcards!L3387,team!$A$2:$B$538,2,FALSE),"")</f>
        <v>1</v>
      </c>
      <c r="M3388" s="5">
        <f>IF(newcards!M3387&lt;&gt;"", newcards!M3387, "")</f>
        <v>50</v>
      </c>
      <c r="N3388" s="5" t="str">
        <f>IF(newcards!N3387&lt;&gt;"", newcards!N3387, "")</f>
        <v>N</v>
      </c>
      <c r="O3388" s="5" t="str">
        <f>IF(newcards!O3387&lt;&gt;"", newcards!O3387, "")</f>
        <v/>
      </c>
      <c r="P3388" s="5" t="str">
        <f>IF(newcards!P3387&lt;&gt;"", newcards!P3387, "")</f>
        <v/>
      </c>
      <c r="Q3388" s="5" t="str">
        <f>IF(newcards!Q3387&lt;&gt;"", newcards!Q3387, "")</f>
        <v/>
      </c>
    </row>
    <row r="3389" spans="1:17" x14ac:dyDescent="0.25">
      <c r="A3389" s="3"/>
      <c r="B3389" s="5">
        <f>IF(newcards!B3388&lt;&gt;"",VLOOKUP(newcards!B3388,sport!$A$2:$B$8,2,FALSE),"")</f>
        <v>1</v>
      </c>
      <c r="C3389" s="3">
        <f>newcards!C3388</f>
        <v>2016</v>
      </c>
      <c r="D3389" s="3">
        <f>IF(newcards!D3388&lt;&gt;"",VLOOKUP(newcards!D3388,brand!$A$2:$B$30,2,FALSE),"")</f>
        <v>1</v>
      </c>
      <c r="E3389" s="3">
        <f>IF(newcards!E3388&lt;&gt;"",VLOOKUP(newcards!E3388,series!$A$2:$B$228,2,FALSE),)</f>
        <v>163</v>
      </c>
      <c r="F3389" s="3">
        <f>IF(newcards!F3388&lt;&gt;"",VLOOKUP(newcards!F3388,category!$A$2:$B$82,2,FALSE),)</f>
        <v>79</v>
      </c>
      <c r="G3389" s="3" t="str">
        <f>IF(newcards!G3388&lt;&gt;"",VLOOKUP(newcards!G3388,subcategory!$A$2:$B$680,2,FALSE),"")</f>
        <v/>
      </c>
      <c r="H3389" s="3">
        <f>newcards!H3388</f>
        <v>550</v>
      </c>
      <c r="I3389" s="3" t="str">
        <f>newcards!I3388</f>
        <v xml:space="preserve"> </v>
      </c>
      <c r="J3389" s="3">
        <f>IF(newcards!J3388&lt;&gt;"",VLOOKUP(newcards!J3388,player!$A$2:$B$7503,2,FALSE),"")</f>
        <v>1810</v>
      </c>
      <c r="K3389" s="3" t="str">
        <f>IF(newcards!K3388&lt;&gt;"",VLOOKUP(newcards!K3388,playernameext!$A$2:$B$32,2,FALSE),"")</f>
        <v/>
      </c>
      <c r="L3389" s="3">
        <f>IF(newcards!L3388&lt;&gt;"",VLOOKUP(newcards!L3388,team!$A$2:$B$538,2,FALSE),"")</f>
        <v>43</v>
      </c>
      <c r="M3389" s="5">
        <f>IF(newcards!M3388&lt;&gt;"", newcards!M3388, "")</f>
        <v>50</v>
      </c>
      <c r="N3389" s="5" t="str">
        <f>IF(newcards!N3388&lt;&gt;"", newcards!N3388, "")</f>
        <v>N</v>
      </c>
      <c r="O3389" s="5" t="str">
        <f>IF(newcards!O3388&lt;&gt;"", newcards!O3388, "")</f>
        <v/>
      </c>
      <c r="P3389" s="5" t="str">
        <f>IF(newcards!P3388&lt;&gt;"", newcards!P3388, "")</f>
        <v/>
      </c>
      <c r="Q3389" s="5" t="str">
        <f>IF(newcards!Q3388&lt;&gt;"", newcards!Q3388, "")</f>
        <v/>
      </c>
    </row>
    <row r="3390" spans="1:17" x14ac:dyDescent="0.25">
      <c r="A3390" s="3"/>
      <c r="B3390" s="5">
        <f>IF(newcards!B3389&lt;&gt;"",VLOOKUP(newcards!B3389,sport!$A$2:$B$8,2,FALSE),"")</f>
        <v>1</v>
      </c>
      <c r="C3390" s="3">
        <f>newcards!C3389</f>
        <v>2016</v>
      </c>
      <c r="D3390" s="3">
        <f>IF(newcards!D3389&lt;&gt;"",VLOOKUP(newcards!D3389,brand!$A$2:$B$30,2,FALSE),"")</f>
        <v>1</v>
      </c>
      <c r="E3390" s="3">
        <f>IF(newcards!E3389&lt;&gt;"",VLOOKUP(newcards!E3389,series!$A$2:$B$228,2,FALSE),)</f>
        <v>163</v>
      </c>
      <c r="F3390" s="3">
        <f>IF(newcards!F3389&lt;&gt;"",VLOOKUP(newcards!F3389,category!$A$2:$B$82,2,FALSE),)</f>
        <v>79</v>
      </c>
      <c r="G3390" s="3">
        <f>IF(newcards!G3389&lt;&gt;"",VLOOKUP(newcards!G3389,subcategory!$A$2:$B$680,2,FALSE),"")</f>
        <v>257</v>
      </c>
      <c r="H3390" s="3">
        <f>newcards!H3389</f>
        <v>551</v>
      </c>
      <c r="I3390" s="3" t="str">
        <f>newcards!I3389</f>
        <v xml:space="preserve"> </v>
      </c>
      <c r="J3390" s="3">
        <f>IF(newcards!J3389&lt;&gt;"",VLOOKUP(newcards!J3389,player!$A$2:$B$7503,2,FALSE),"")</f>
        <v>6191</v>
      </c>
      <c r="K3390" s="3" t="str">
        <f>IF(newcards!K3389&lt;&gt;"",VLOOKUP(newcards!K3389,playernameext!$A$2:$B$32,2,FALSE),"")</f>
        <v/>
      </c>
      <c r="L3390" s="3">
        <f>IF(newcards!L3389&lt;&gt;"",VLOOKUP(newcards!L3389,team!$A$2:$B$538,2,FALSE),"")</f>
        <v>67</v>
      </c>
      <c r="M3390" s="5">
        <f>IF(newcards!M3389&lt;&gt;"", newcards!M3389, "")</f>
        <v>50</v>
      </c>
      <c r="N3390" s="5" t="str">
        <f>IF(newcards!N3389&lt;&gt;"", newcards!N3389, "")</f>
        <v>N</v>
      </c>
      <c r="O3390" s="5" t="str">
        <f>IF(newcards!O3389&lt;&gt;"", newcards!O3389, "")</f>
        <v/>
      </c>
      <c r="P3390" s="5" t="str">
        <f>IF(newcards!P3389&lt;&gt;"", newcards!P3389, "")</f>
        <v/>
      </c>
      <c r="Q3390" s="5" t="str">
        <f>IF(newcards!Q3389&lt;&gt;"", newcards!Q3389, "")</f>
        <v/>
      </c>
    </row>
    <row r="3391" spans="1:17" x14ac:dyDescent="0.25">
      <c r="A3391" s="3"/>
      <c r="B3391" s="5">
        <f>IF(newcards!B3390&lt;&gt;"",VLOOKUP(newcards!B3390,sport!$A$2:$B$8,2,FALSE),"")</f>
        <v>1</v>
      </c>
      <c r="C3391" s="3">
        <f>newcards!C3390</f>
        <v>2016</v>
      </c>
      <c r="D3391" s="3">
        <f>IF(newcards!D3390&lt;&gt;"",VLOOKUP(newcards!D3390,brand!$A$2:$B$30,2,FALSE),"")</f>
        <v>1</v>
      </c>
      <c r="E3391" s="3">
        <f>IF(newcards!E3390&lt;&gt;"",VLOOKUP(newcards!E3390,series!$A$2:$B$228,2,FALSE),)</f>
        <v>163</v>
      </c>
      <c r="F3391" s="3">
        <f>IF(newcards!F3390&lt;&gt;"",VLOOKUP(newcards!F3390,category!$A$2:$B$82,2,FALSE),)</f>
        <v>79</v>
      </c>
      <c r="G3391" s="3" t="str">
        <f>IF(newcards!G3390&lt;&gt;"",VLOOKUP(newcards!G3390,subcategory!$A$2:$B$680,2,FALSE),"")</f>
        <v/>
      </c>
      <c r="H3391" s="3">
        <f>newcards!H3390</f>
        <v>552</v>
      </c>
      <c r="I3391" s="3" t="str">
        <f>newcards!I3390</f>
        <v xml:space="preserve"> </v>
      </c>
      <c r="J3391" s="3">
        <f>IF(newcards!J3390&lt;&gt;"",VLOOKUP(newcards!J3390,player!$A$2:$B$7503,2,FALSE),"")</f>
        <v>1</v>
      </c>
      <c r="K3391" s="3" t="str">
        <f>IF(newcards!K3390&lt;&gt;"",VLOOKUP(newcards!K3390,playernameext!$A$2:$B$32,2,FALSE),"")</f>
        <v/>
      </c>
      <c r="L3391" s="3">
        <f>IF(newcards!L3390&lt;&gt;"",VLOOKUP(newcards!L3390,team!$A$2:$B$538,2,FALSE),"")</f>
        <v>1</v>
      </c>
      <c r="M3391" s="5">
        <f>IF(newcards!M3390&lt;&gt;"", newcards!M3390, "")</f>
        <v>50</v>
      </c>
      <c r="N3391" s="5" t="str">
        <f>IF(newcards!N3390&lt;&gt;"", newcards!N3390, "")</f>
        <v>N</v>
      </c>
      <c r="O3391" s="5" t="str">
        <f>IF(newcards!O3390&lt;&gt;"", newcards!O3390, "")</f>
        <v/>
      </c>
      <c r="P3391" s="5" t="str">
        <f>IF(newcards!P3390&lt;&gt;"", newcards!P3390, "")</f>
        <v/>
      </c>
      <c r="Q3391" s="5" t="str">
        <f>IF(newcards!Q3390&lt;&gt;"", newcards!Q3390, "")</f>
        <v/>
      </c>
    </row>
    <row r="3392" spans="1:17" x14ac:dyDescent="0.25">
      <c r="A3392" s="3"/>
      <c r="B3392" s="5">
        <f>IF(newcards!B3391&lt;&gt;"",VLOOKUP(newcards!B3391,sport!$A$2:$B$8,2,FALSE),"")</f>
        <v>1</v>
      </c>
      <c r="C3392" s="3">
        <f>newcards!C3391</f>
        <v>2016</v>
      </c>
      <c r="D3392" s="3">
        <f>IF(newcards!D3391&lt;&gt;"",VLOOKUP(newcards!D3391,brand!$A$2:$B$30,2,FALSE),"")</f>
        <v>1</v>
      </c>
      <c r="E3392" s="3">
        <f>IF(newcards!E3391&lt;&gt;"",VLOOKUP(newcards!E3391,series!$A$2:$B$228,2,FALSE),)</f>
        <v>163</v>
      </c>
      <c r="F3392" s="3">
        <f>IF(newcards!F3391&lt;&gt;"",VLOOKUP(newcards!F3391,category!$A$2:$B$82,2,FALSE),)</f>
        <v>79</v>
      </c>
      <c r="G3392" s="3" t="str">
        <f>IF(newcards!G3391&lt;&gt;"",VLOOKUP(newcards!G3391,subcategory!$A$2:$B$680,2,FALSE),"")</f>
        <v/>
      </c>
      <c r="H3392" s="3">
        <f>newcards!H3391</f>
        <v>553</v>
      </c>
      <c r="I3392" s="3" t="str">
        <f>newcards!I3391</f>
        <v xml:space="preserve"> </v>
      </c>
      <c r="J3392" s="3">
        <f>IF(newcards!J3391&lt;&gt;"",VLOOKUP(newcards!J3391,player!$A$2:$B$7503,2,FALSE),"")</f>
        <v>7376</v>
      </c>
      <c r="K3392" s="3" t="str">
        <f>IF(newcards!K3391&lt;&gt;"",VLOOKUP(newcards!K3391,playernameext!$A$2:$B$32,2,FALSE),"")</f>
        <v/>
      </c>
      <c r="L3392" s="3">
        <f>IF(newcards!L3391&lt;&gt;"",VLOOKUP(newcards!L3391,team!$A$2:$B$538,2,FALSE),"")</f>
        <v>61</v>
      </c>
      <c r="M3392" s="5">
        <f>IF(newcards!M3391&lt;&gt;"", newcards!M3391, "")</f>
        <v>50</v>
      </c>
      <c r="N3392" s="5" t="str">
        <f>IF(newcards!N3391&lt;&gt;"", newcards!N3391, "")</f>
        <v>N</v>
      </c>
      <c r="O3392" s="5" t="str">
        <f>IF(newcards!O3391&lt;&gt;"", newcards!O3391, "")</f>
        <v/>
      </c>
      <c r="P3392" s="5" t="str">
        <f>IF(newcards!P3391&lt;&gt;"", newcards!P3391, "")</f>
        <v/>
      </c>
      <c r="Q3392" s="5" t="str">
        <f>IF(newcards!Q3391&lt;&gt;"", newcards!Q3391, "")</f>
        <v/>
      </c>
    </row>
    <row r="3393" spans="1:17" x14ac:dyDescent="0.25">
      <c r="A3393" s="3"/>
      <c r="B3393" s="5">
        <f>IF(newcards!B3392&lt;&gt;"",VLOOKUP(newcards!B3392,sport!$A$2:$B$8,2,FALSE),"")</f>
        <v>1</v>
      </c>
      <c r="C3393" s="3">
        <f>newcards!C3392</f>
        <v>2016</v>
      </c>
      <c r="D3393" s="3">
        <f>IF(newcards!D3392&lt;&gt;"",VLOOKUP(newcards!D3392,brand!$A$2:$B$30,2,FALSE),"")</f>
        <v>1</v>
      </c>
      <c r="E3393" s="3">
        <f>IF(newcards!E3392&lt;&gt;"",VLOOKUP(newcards!E3392,series!$A$2:$B$228,2,FALSE),)</f>
        <v>163</v>
      </c>
      <c r="F3393" s="3">
        <f>IF(newcards!F3392&lt;&gt;"",VLOOKUP(newcards!F3392,category!$A$2:$B$82,2,FALSE),)</f>
        <v>79</v>
      </c>
      <c r="G3393" s="3" t="str">
        <f>IF(newcards!G3392&lt;&gt;"",VLOOKUP(newcards!G3392,subcategory!$A$2:$B$680,2,FALSE),"")</f>
        <v/>
      </c>
      <c r="H3393" s="3">
        <f>newcards!H3392</f>
        <v>554</v>
      </c>
      <c r="I3393" s="3" t="str">
        <f>newcards!I3392</f>
        <v xml:space="preserve"> </v>
      </c>
      <c r="J3393" s="3">
        <f>IF(newcards!J3392&lt;&gt;"",VLOOKUP(newcards!J3392,player!$A$2:$B$7503,2,FALSE),"")</f>
        <v>1869</v>
      </c>
      <c r="K3393" s="3" t="str">
        <f>IF(newcards!K3392&lt;&gt;"",VLOOKUP(newcards!K3392,playernameext!$A$2:$B$32,2,FALSE),"")</f>
        <v/>
      </c>
      <c r="L3393" s="3">
        <f>IF(newcards!L3392&lt;&gt;"",VLOOKUP(newcards!L3392,team!$A$2:$B$538,2,FALSE),"")</f>
        <v>96</v>
      </c>
      <c r="M3393" s="5">
        <f>IF(newcards!M3392&lt;&gt;"", newcards!M3392, "")</f>
        <v>50</v>
      </c>
      <c r="N3393" s="5" t="str">
        <f>IF(newcards!N3392&lt;&gt;"", newcards!N3392, "")</f>
        <v>N</v>
      </c>
      <c r="O3393" s="5" t="str">
        <f>IF(newcards!O3392&lt;&gt;"", newcards!O3392, "")</f>
        <v/>
      </c>
      <c r="P3393" s="5" t="str">
        <f>IF(newcards!P3392&lt;&gt;"", newcards!P3392, "")</f>
        <v/>
      </c>
      <c r="Q3393" s="5" t="str">
        <f>IF(newcards!Q3392&lt;&gt;"", newcards!Q3392, "")</f>
        <v/>
      </c>
    </row>
    <row r="3394" spans="1:17" x14ac:dyDescent="0.25">
      <c r="A3394" s="3"/>
      <c r="B3394" s="5">
        <f>IF(newcards!B3393&lt;&gt;"",VLOOKUP(newcards!B3393,sport!$A$2:$B$8,2,FALSE),"")</f>
        <v>1</v>
      </c>
      <c r="C3394" s="3">
        <f>newcards!C3393</f>
        <v>2016</v>
      </c>
      <c r="D3394" s="3">
        <f>IF(newcards!D3393&lt;&gt;"",VLOOKUP(newcards!D3393,brand!$A$2:$B$30,2,FALSE),"")</f>
        <v>1</v>
      </c>
      <c r="E3394" s="3">
        <f>IF(newcards!E3393&lt;&gt;"",VLOOKUP(newcards!E3393,series!$A$2:$B$228,2,FALSE),)</f>
        <v>163</v>
      </c>
      <c r="F3394" s="3">
        <f>IF(newcards!F3393&lt;&gt;"",VLOOKUP(newcards!F3393,category!$A$2:$B$82,2,FALSE),)</f>
        <v>79</v>
      </c>
      <c r="G3394" s="3" t="str">
        <f>IF(newcards!G3393&lt;&gt;"",VLOOKUP(newcards!G3393,subcategory!$A$2:$B$680,2,FALSE),"")</f>
        <v/>
      </c>
      <c r="H3394" s="3">
        <f>newcards!H3393</f>
        <v>555</v>
      </c>
      <c r="I3394" s="3" t="str">
        <f>newcards!I3393</f>
        <v xml:space="preserve"> </v>
      </c>
      <c r="J3394" s="3">
        <f>IF(newcards!J3393&lt;&gt;"",VLOOKUP(newcards!J3393,player!$A$2:$B$7503,2,FALSE),"")</f>
        <v>2607</v>
      </c>
      <c r="K3394" s="3" t="str">
        <f>IF(newcards!K3393&lt;&gt;"",VLOOKUP(newcards!K3393,playernameext!$A$2:$B$32,2,FALSE),"")</f>
        <v/>
      </c>
      <c r="L3394" s="3">
        <f>IF(newcards!L3393&lt;&gt;"",VLOOKUP(newcards!L3393,team!$A$2:$B$538,2,FALSE),"")</f>
        <v>88</v>
      </c>
      <c r="M3394" s="5">
        <f>IF(newcards!M3393&lt;&gt;"", newcards!M3393, "")</f>
        <v>50</v>
      </c>
      <c r="N3394" s="5" t="str">
        <f>IF(newcards!N3393&lt;&gt;"", newcards!N3393, "")</f>
        <v>N</v>
      </c>
      <c r="O3394" s="5" t="str">
        <f>IF(newcards!O3393&lt;&gt;"", newcards!O3393, "")</f>
        <v/>
      </c>
      <c r="P3394" s="5" t="str">
        <f>IF(newcards!P3393&lt;&gt;"", newcards!P3393, "")</f>
        <v/>
      </c>
      <c r="Q3394" s="5" t="str">
        <f>IF(newcards!Q3393&lt;&gt;"", newcards!Q3393, "")</f>
        <v/>
      </c>
    </row>
    <row r="3395" spans="1:17" x14ac:dyDescent="0.25">
      <c r="A3395" s="3"/>
      <c r="B3395" s="5">
        <f>IF(newcards!B3394&lt;&gt;"",VLOOKUP(newcards!B3394,sport!$A$2:$B$8,2,FALSE),"")</f>
        <v>1</v>
      </c>
      <c r="C3395" s="3">
        <f>newcards!C3394</f>
        <v>2016</v>
      </c>
      <c r="D3395" s="3">
        <f>IF(newcards!D3394&lt;&gt;"",VLOOKUP(newcards!D3394,brand!$A$2:$B$30,2,FALSE),"")</f>
        <v>1</v>
      </c>
      <c r="E3395" s="3">
        <f>IF(newcards!E3394&lt;&gt;"",VLOOKUP(newcards!E3394,series!$A$2:$B$228,2,FALSE),)</f>
        <v>163</v>
      </c>
      <c r="F3395" s="3">
        <f>IF(newcards!F3394&lt;&gt;"",VLOOKUP(newcards!F3394,category!$A$2:$B$82,2,FALSE),)</f>
        <v>79</v>
      </c>
      <c r="G3395" s="3" t="str">
        <f>IF(newcards!G3394&lt;&gt;"",VLOOKUP(newcards!G3394,subcategory!$A$2:$B$680,2,FALSE),"")</f>
        <v/>
      </c>
      <c r="H3395" s="3">
        <f>newcards!H3394</f>
        <v>556</v>
      </c>
      <c r="I3395" s="3" t="str">
        <f>newcards!I3394</f>
        <v xml:space="preserve"> </v>
      </c>
      <c r="J3395" s="3">
        <f>IF(newcards!J3394&lt;&gt;"",VLOOKUP(newcards!J3394,player!$A$2:$B$7503,2,FALSE),"")</f>
        <v>7371</v>
      </c>
      <c r="K3395" s="3" t="str">
        <f>IF(newcards!K3394&lt;&gt;"",VLOOKUP(newcards!K3394,playernameext!$A$2:$B$32,2,FALSE),"")</f>
        <v/>
      </c>
      <c r="L3395" s="3">
        <f>IF(newcards!L3394&lt;&gt;"",VLOOKUP(newcards!L3394,team!$A$2:$B$538,2,FALSE),"")</f>
        <v>33</v>
      </c>
      <c r="M3395" s="5">
        <f>IF(newcards!M3394&lt;&gt;"", newcards!M3394, "")</f>
        <v>50</v>
      </c>
      <c r="N3395" s="5" t="str">
        <f>IF(newcards!N3394&lt;&gt;"", newcards!N3394, "")</f>
        <v>N</v>
      </c>
      <c r="O3395" s="5" t="str">
        <f>IF(newcards!O3394&lt;&gt;"", newcards!O3394, "")</f>
        <v/>
      </c>
      <c r="P3395" s="5" t="str">
        <f>IF(newcards!P3394&lt;&gt;"", newcards!P3394, "")</f>
        <v/>
      </c>
      <c r="Q3395" s="5" t="str">
        <f>IF(newcards!Q3394&lt;&gt;"", newcards!Q3394, "")</f>
        <v/>
      </c>
    </row>
    <row r="3396" spans="1:17" x14ac:dyDescent="0.25">
      <c r="A3396" s="3"/>
      <c r="B3396" s="5">
        <f>IF(newcards!B3395&lt;&gt;"",VLOOKUP(newcards!B3395,sport!$A$2:$B$8,2,FALSE),"")</f>
        <v>1</v>
      </c>
      <c r="C3396" s="3">
        <f>newcards!C3395</f>
        <v>2016</v>
      </c>
      <c r="D3396" s="3">
        <f>IF(newcards!D3395&lt;&gt;"",VLOOKUP(newcards!D3395,brand!$A$2:$B$30,2,FALSE),"")</f>
        <v>1</v>
      </c>
      <c r="E3396" s="3">
        <f>IF(newcards!E3395&lt;&gt;"",VLOOKUP(newcards!E3395,series!$A$2:$B$228,2,FALSE),)</f>
        <v>163</v>
      </c>
      <c r="F3396" s="3">
        <f>IF(newcards!F3395&lt;&gt;"",VLOOKUP(newcards!F3395,category!$A$2:$B$82,2,FALSE),)</f>
        <v>79</v>
      </c>
      <c r="G3396" s="3" t="str">
        <f>IF(newcards!G3395&lt;&gt;"",VLOOKUP(newcards!G3395,subcategory!$A$2:$B$680,2,FALSE),"")</f>
        <v/>
      </c>
      <c r="H3396" s="3">
        <f>newcards!H3395</f>
        <v>557</v>
      </c>
      <c r="I3396" s="3" t="str">
        <f>newcards!I3395</f>
        <v xml:space="preserve"> </v>
      </c>
      <c r="J3396" s="3">
        <f>IF(newcards!J3395&lt;&gt;"",VLOOKUP(newcards!J3395,player!$A$2:$B$7503,2,FALSE),"")</f>
        <v>7158</v>
      </c>
      <c r="K3396" s="3" t="str">
        <f>IF(newcards!K3395&lt;&gt;"",VLOOKUP(newcards!K3395,playernameext!$A$2:$B$32,2,FALSE),"")</f>
        <v/>
      </c>
      <c r="L3396" s="3">
        <f>IF(newcards!L3395&lt;&gt;"",VLOOKUP(newcards!L3395,team!$A$2:$B$538,2,FALSE),"")</f>
        <v>84</v>
      </c>
      <c r="M3396" s="5">
        <f>IF(newcards!M3395&lt;&gt;"", newcards!M3395, "")</f>
        <v>50</v>
      </c>
      <c r="N3396" s="5" t="str">
        <f>IF(newcards!N3395&lt;&gt;"", newcards!N3395, "")</f>
        <v>N</v>
      </c>
      <c r="O3396" s="5" t="str">
        <f>IF(newcards!O3395&lt;&gt;"", newcards!O3395, "")</f>
        <v/>
      </c>
      <c r="P3396" s="5" t="str">
        <f>IF(newcards!P3395&lt;&gt;"", newcards!P3395, "")</f>
        <v/>
      </c>
      <c r="Q3396" s="5" t="str">
        <f>IF(newcards!Q3395&lt;&gt;"", newcards!Q3395, "")</f>
        <v/>
      </c>
    </row>
    <row r="3397" spans="1:17" x14ac:dyDescent="0.25">
      <c r="A3397" s="3"/>
      <c r="B3397" s="5">
        <f>IF(newcards!B3396&lt;&gt;"",VLOOKUP(newcards!B3396,sport!$A$2:$B$8,2,FALSE),"")</f>
        <v>1</v>
      </c>
      <c r="C3397" s="3">
        <f>newcards!C3396</f>
        <v>2016</v>
      </c>
      <c r="D3397" s="3">
        <f>IF(newcards!D3396&lt;&gt;"",VLOOKUP(newcards!D3396,brand!$A$2:$B$30,2,FALSE),"")</f>
        <v>1</v>
      </c>
      <c r="E3397" s="3">
        <f>IF(newcards!E3396&lt;&gt;"",VLOOKUP(newcards!E3396,series!$A$2:$B$228,2,FALSE),)</f>
        <v>163</v>
      </c>
      <c r="F3397" s="3">
        <f>IF(newcards!F3396&lt;&gt;"",VLOOKUP(newcards!F3396,category!$A$2:$B$82,2,FALSE),)</f>
        <v>79</v>
      </c>
      <c r="G3397" s="3" t="str">
        <f>IF(newcards!G3396&lt;&gt;"",VLOOKUP(newcards!G3396,subcategory!$A$2:$B$680,2,FALSE),"")</f>
        <v/>
      </c>
      <c r="H3397" s="3">
        <f>newcards!H3396</f>
        <v>558</v>
      </c>
      <c r="I3397" s="3" t="str">
        <f>newcards!I3396</f>
        <v xml:space="preserve"> </v>
      </c>
      <c r="J3397" s="3">
        <f>IF(newcards!J3396&lt;&gt;"",VLOOKUP(newcards!J3396,player!$A$2:$B$7503,2,FALSE),"")</f>
        <v>5981</v>
      </c>
      <c r="K3397" s="3" t="str">
        <f>IF(newcards!K3396&lt;&gt;"",VLOOKUP(newcards!K3396,playernameext!$A$2:$B$32,2,FALSE),"")</f>
        <v/>
      </c>
      <c r="L3397" s="3">
        <f>IF(newcards!L3396&lt;&gt;"",VLOOKUP(newcards!L3396,team!$A$2:$B$538,2,FALSE),"")</f>
        <v>81</v>
      </c>
      <c r="M3397" s="5">
        <f>IF(newcards!M3396&lt;&gt;"", newcards!M3396, "")</f>
        <v>50</v>
      </c>
      <c r="N3397" s="5" t="str">
        <f>IF(newcards!N3396&lt;&gt;"", newcards!N3396, "")</f>
        <v>N</v>
      </c>
      <c r="O3397" s="5" t="str">
        <f>IF(newcards!O3396&lt;&gt;"", newcards!O3396, "")</f>
        <v/>
      </c>
      <c r="P3397" s="5" t="str">
        <f>IF(newcards!P3396&lt;&gt;"", newcards!P3396, "")</f>
        <v/>
      </c>
      <c r="Q3397" s="5" t="str">
        <f>IF(newcards!Q3396&lt;&gt;"", newcards!Q3396, "")</f>
        <v/>
      </c>
    </row>
    <row r="3398" spans="1:17" x14ac:dyDescent="0.25">
      <c r="A3398" s="3"/>
      <c r="B3398" s="5">
        <f>IF(newcards!B3397&lt;&gt;"",VLOOKUP(newcards!B3397,sport!$A$2:$B$8,2,FALSE),"")</f>
        <v>1</v>
      </c>
      <c r="C3398" s="3">
        <f>newcards!C3397</f>
        <v>2016</v>
      </c>
      <c r="D3398" s="3">
        <f>IF(newcards!D3397&lt;&gt;"",VLOOKUP(newcards!D3397,brand!$A$2:$B$30,2,FALSE),"")</f>
        <v>1</v>
      </c>
      <c r="E3398" s="3">
        <f>IF(newcards!E3397&lt;&gt;"",VLOOKUP(newcards!E3397,series!$A$2:$B$228,2,FALSE),)</f>
        <v>163</v>
      </c>
      <c r="F3398" s="3">
        <f>IF(newcards!F3397&lt;&gt;"",VLOOKUP(newcards!F3397,category!$A$2:$B$82,2,FALSE),)</f>
        <v>79</v>
      </c>
      <c r="G3398" s="3" t="str">
        <f>IF(newcards!G3397&lt;&gt;"",VLOOKUP(newcards!G3397,subcategory!$A$2:$B$680,2,FALSE),"")</f>
        <v/>
      </c>
      <c r="H3398" s="3">
        <f>newcards!H3397</f>
        <v>559</v>
      </c>
      <c r="I3398" s="3" t="str">
        <f>newcards!I3397</f>
        <v xml:space="preserve"> </v>
      </c>
      <c r="J3398" s="3">
        <f>IF(newcards!J3397&lt;&gt;"",VLOOKUP(newcards!J3397,player!$A$2:$B$7503,2,FALSE),"")</f>
        <v>1695</v>
      </c>
      <c r="K3398" s="3" t="str">
        <f>IF(newcards!K3397&lt;&gt;"",VLOOKUP(newcards!K3397,playernameext!$A$2:$B$32,2,FALSE),"")</f>
        <v/>
      </c>
      <c r="L3398" s="3">
        <f>IF(newcards!L3397&lt;&gt;"",VLOOKUP(newcards!L3397,team!$A$2:$B$538,2,FALSE),"")</f>
        <v>49</v>
      </c>
      <c r="M3398" s="5">
        <f>IF(newcards!M3397&lt;&gt;"", newcards!M3397, "")</f>
        <v>50</v>
      </c>
      <c r="N3398" s="5" t="str">
        <f>IF(newcards!N3397&lt;&gt;"", newcards!N3397, "")</f>
        <v>N</v>
      </c>
      <c r="O3398" s="5" t="str">
        <f>IF(newcards!O3397&lt;&gt;"", newcards!O3397, "")</f>
        <v/>
      </c>
      <c r="P3398" s="5" t="str">
        <f>IF(newcards!P3397&lt;&gt;"", newcards!P3397, "")</f>
        <v/>
      </c>
      <c r="Q3398" s="5" t="str">
        <f>IF(newcards!Q3397&lt;&gt;"", newcards!Q3397, "")</f>
        <v/>
      </c>
    </row>
    <row r="3399" spans="1:17" x14ac:dyDescent="0.25">
      <c r="A3399" s="3"/>
      <c r="B3399" s="5">
        <f>IF(newcards!B3398&lt;&gt;"",VLOOKUP(newcards!B3398,sport!$A$2:$B$8,2,FALSE),"")</f>
        <v>1</v>
      </c>
      <c r="C3399" s="3">
        <f>newcards!C3398</f>
        <v>2016</v>
      </c>
      <c r="D3399" s="3">
        <f>IF(newcards!D3398&lt;&gt;"",VLOOKUP(newcards!D3398,brand!$A$2:$B$30,2,FALSE),"")</f>
        <v>1</v>
      </c>
      <c r="E3399" s="3">
        <f>IF(newcards!E3398&lt;&gt;"",VLOOKUP(newcards!E3398,series!$A$2:$B$228,2,FALSE),)</f>
        <v>163</v>
      </c>
      <c r="F3399" s="3">
        <f>IF(newcards!F3398&lt;&gt;"",VLOOKUP(newcards!F3398,category!$A$2:$B$82,2,FALSE),)</f>
        <v>79</v>
      </c>
      <c r="G3399" s="3" t="str">
        <f>IF(newcards!G3398&lt;&gt;"",VLOOKUP(newcards!G3398,subcategory!$A$2:$B$680,2,FALSE),"")</f>
        <v/>
      </c>
      <c r="H3399" s="3">
        <f>newcards!H3398</f>
        <v>560</v>
      </c>
      <c r="I3399" s="3" t="str">
        <f>newcards!I3398</f>
        <v xml:space="preserve"> </v>
      </c>
      <c r="J3399" s="3">
        <f>IF(newcards!J3398&lt;&gt;"",VLOOKUP(newcards!J3398,player!$A$2:$B$7503,2,FALSE),"")</f>
        <v>7134</v>
      </c>
      <c r="K3399" s="3" t="str">
        <f>IF(newcards!K3398&lt;&gt;"",VLOOKUP(newcards!K3398,playernameext!$A$2:$B$32,2,FALSE),"")</f>
        <v/>
      </c>
      <c r="L3399" s="3">
        <f>IF(newcards!L3398&lt;&gt;"",VLOOKUP(newcards!L3398,team!$A$2:$B$538,2,FALSE),"")</f>
        <v>63</v>
      </c>
      <c r="M3399" s="5">
        <f>IF(newcards!M3398&lt;&gt;"", newcards!M3398, "")</f>
        <v>50</v>
      </c>
      <c r="N3399" s="5" t="str">
        <f>IF(newcards!N3398&lt;&gt;"", newcards!N3398, "")</f>
        <v>N</v>
      </c>
      <c r="O3399" s="5" t="str">
        <f>IF(newcards!O3398&lt;&gt;"", newcards!O3398, "")</f>
        <v/>
      </c>
      <c r="P3399" s="5" t="str">
        <f>IF(newcards!P3398&lt;&gt;"", newcards!P3398, "")</f>
        <v/>
      </c>
      <c r="Q3399" s="5" t="str">
        <f>IF(newcards!Q3398&lt;&gt;"", newcards!Q3398, "")</f>
        <v/>
      </c>
    </row>
    <row r="3400" spans="1:17" x14ac:dyDescent="0.25">
      <c r="A3400" s="3"/>
      <c r="B3400" s="5">
        <f>IF(newcards!B3399&lt;&gt;"",VLOOKUP(newcards!B3399,sport!$A$2:$B$8,2,FALSE),"")</f>
        <v>1</v>
      </c>
      <c r="C3400" s="3">
        <f>newcards!C3399</f>
        <v>2016</v>
      </c>
      <c r="D3400" s="3">
        <f>IF(newcards!D3399&lt;&gt;"",VLOOKUP(newcards!D3399,brand!$A$2:$B$30,2,FALSE),"")</f>
        <v>1</v>
      </c>
      <c r="E3400" s="3">
        <f>IF(newcards!E3399&lt;&gt;"",VLOOKUP(newcards!E3399,series!$A$2:$B$228,2,FALSE),)</f>
        <v>163</v>
      </c>
      <c r="F3400" s="3">
        <f>IF(newcards!F3399&lt;&gt;"",VLOOKUP(newcards!F3399,category!$A$2:$B$82,2,FALSE),)</f>
        <v>79</v>
      </c>
      <c r="G3400" s="3" t="str">
        <f>IF(newcards!G3399&lt;&gt;"",VLOOKUP(newcards!G3399,subcategory!$A$2:$B$680,2,FALSE),"")</f>
        <v/>
      </c>
      <c r="H3400" s="3">
        <f>newcards!H3399</f>
        <v>561</v>
      </c>
      <c r="I3400" s="3" t="str">
        <f>newcards!I3399</f>
        <v xml:space="preserve"> </v>
      </c>
      <c r="J3400" s="3">
        <f>IF(newcards!J3399&lt;&gt;"",VLOOKUP(newcards!J3399,player!$A$2:$B$7503,2,FALSE),"")</f>
        <v>6943</v>
      </c>
      <c r="K3400" s="3" t="str">
        <f>IF(newcards!K3399&lt;&gt;"",VLOOKUP(newcards!K3399,playernameext!$A$2:$B$32,2,FALSE),"")</f>
        <v/>
      </c>
      <c r="L3400" s="3">
        <f>IF(newcards!L3399&lt;&gt;"",VLOOKUP(newcards!L3399,team!$A$2:$B$538,2,FALSE),"")</f>
        <v>63</v>
      </c>
      <c r="M3400" s="5">
        <f>IF(newcards!M3399&lt;&gt;"", newcards!M3399, "")</f>
        <v>50</v>
      </c>
      <c r="N3400" s="5" t="str">
        <f>IF(newcards!N3399&lt;&gt;"", newcards!N3399, "")</f>
        <v>N</v>
      </c>
      <c r="O3400" s="5" t="str">
        <f>IF(newcards!O3399&lt;&gt;"", newcards!O3399, "")</f>
        <v/>
      </c>
      <c r="P3400" s="5" t="str">
        <f>IF(newcards!P3399&lt;&gt;"", newcards!P3399, "")</f>
        <v/>
      </c>
      <c r="Q3400" s="5" t="str">
        <f>IF(newcards!Q3399&lt;&gt;"", newcards!Q3399, "")</f>
        <v/>
      </c>
    </row>
    <row r="3401" spans="1:17" x14ac:dyDescent="0.25">
      <c r="A3401" s="3"/>
      <c r="B3401" s="5">
        <f>IF(newcards!B3400&lt;&gt;"",VLOOKUP(newcards!B3400,sport!$A$2:$B$8,2,FALSE),"")</f>
        <v>1</v>
      </c>
      <c r="C3401" s="3">
        <f>newcards!C3400</f>
        <v>2016</v>
      </c>
      <c r="D3401" s="3">
        <f>IF(newcards!D3400&lt;&gt;"",VLOOKUP(newcards!D3400,brand!$A$2:$B$30,2,FALSE),"")</f>
        <v>1</v>
      </c>
      <c r="E3401" s="3">
        <f>IF(newcards!E3400&lt;&gt;"",VLOOKUP(newcards!E3400,series!$A$2:$B$228,2,FALSE),)</f>
        <v>163</v>
      </c>
      <c r="F3401" s="3">
        <f>IF(newcards!F3400&lt;&gt;"",VLOOKUP(newcards!F3400,category!$A$2:$B$82,2,FALSE),)</f>
        <v>79</v>
      </c>
      <c r="G3401" s="3">
        <f>IF(newcards!G3400&lt;&gt;"",VLOOKUP(newcards!G3400,subcategory!$A$2:$B$680,2,FALSE),"")</f>
        <v>257</v>
      </c>
      <c r="H3401" s="3">
        <f>newcards!H3400</f>
        <v>562</v>
      </c>
      <c r="I3401" s="3" t="str">
        <f>newcards!I3400</f>
        <v xml:space="preserve"> </v>
      </c>
      <c r="J3401" s="3">
        <f>IF(newcards!J3400&lt;&gt;"",VLOOKUP(newcards!J3400,player!$A$2:$B$7503,2,FALSE),"")</f>
        <v>518</v>
      </c>
      <c r="K3401" s="3" t="str">
        <f>IF(newcards!K3400&lt;&gt;"",VLOOKUP(newcards!K3400,playernameext!$A$2:$B$32,2,FALSE),"")</f>
        <v/>
      </c>
      <c r="L3401" s="3">
        <f>IF(newcards!L3400&lt;&gt;"",VLOOKUP(newcards!L3400,team!$A$2:$B$538,2,FALSE),"")</f>
        <v>21</v>
      </c>
      <c r="M3401" s="5">
        <f>IF(newcards!M3400&lt;&gt;"", newcards!M3400, "")</f>
        <v>50</v>
      </c>
      <c r="N3401" s="5" t="str">
        <f>IF(newcards!N3400&lt;&gt;"", newcards!N3400, "")</f>
        <v>N</v>
      </c>
      <c r="O3401" s="5" t="str">
        <f>IF(newcards!O3400&lt;&gt;"", newcards!O3400, "")</f>
        <v/>
      </c>
      <c r="P3401" s="5" t="str">
        <f>IF(newcards!P3400&lt;&gt;"", newcards!P3400, "")</f>
        <v/>
      </c>
      <c r="Q3401" s="5" t="str">
        <f>IF(newcards!Q3400&lt;&gt;"", newcards!Q3400, "")</f>
        <v/>
      </c>
    </row>
    <row r="3402" spans="1:17" x14ac:dyDescent="0.25">
      <c r="A3402" s="3"/>
      <c r="B3402" s="5">
        <f>IF(newcards!B3401&lt;&gt;"",VLOOKUP(newcards!B3401,sport!$A$2:$B$8,2,FALSE),"")</f>
        <v>1</v>
      </c>
      <c r="C3402" s="3">
        <f>newcards!C3401</f>
        <v>2016</v>
      </c>
      <c r="D3402" s="3">
        <f>IF(newcards!D3401&lt;&gt;"",VLOOKUP(newcards!D3401,brand!$A$2:$B$30,2,FALSE),"")</f>
        <v>1</v>
      </c>
      <c r="E3402" s="3">
        <f>IF(newcards!E3401&lt;&gt;"",VLOOKUP(newcards!E3401,series!$A$2:$B$228,2,FALSE),)</f>
        <v>163</v>
      </c>
      <c r="F3402" s="3">
        <f>IF(newcards!F3401&lt;&gt;"",VLOOKUP(newcards!F3401,category!$A$2:$B$82,2,FALSE),)</f>
        <v>79</v>
      </c>
      <c r="G3402" s="3">
        <f>IF(newcards!G3401&lt;&gt;"",VLOOKUP(newcards!G3401,subcategory!$A$2:$B$680,2,FALSE),"")</f>
        <v>257</v>
      </c>
      <c r="H3402" s="3">
        <f>newcards!H3401</f>
        <v>563</v>
      </c>
      <c r="I3402" s="3" t="str">
        <f>newcards!I3401</f>
        <v xml:space="preserve"> </v>
      </c>
      <c r="J3402" s="3">
        <f>IF(newcards!J3401&lt;&gt;"",VLOOKUP(newcards!J3401,player!$A$2:$B$7503,2,FALSE),"")</f>
        <v>7264</v>
      </c>
      <c r="K3402" s="3" t="str">
        <f>IF(newcards!K3401&lt;&gt;"",VLOOKUP(newcards!K3401,playernameext!$A$2:$B$32,2,FALSE),"")</f>
        <v/>
      </c>
      <c r="L3402" s="3">
        <f>IF(newcards!L3401&lt;&gt;"",VLOOKUP(newcards!L3401,team!$A$2:$B$538,2,FALSE),"")</f>
        <v>43</v>
      </c>
      <c r="M3402" s="5">
        <f>IF(newcards!M3401&lt;&gt;"", newcards!M3401, "")</f>
        <v>50</v>
      </c>
      <c r="N3402" s="5" t="str">
        <f>IF(newcards!N3401&lt;&gt;"", newcards!N3401, "")</f>
        <v>N</v>
      </c>
      <c r="O3402" s="5" t="str">
        <f>IF(newcards!O3401&lt;&gt;"", newcards!O3401, "")</f>
        <v/>
      </c>
      <c r="P3402" s="5" t="str">
        <f>IF(newcards!P3401&lt;&gt;"", newcards!P3401, "")</f>
        <v/>
      </c>
      <c r="Q3402" s="5" t="str">
        <f>IF(newcards!Q3401&lt;&gt;"", newcards!Q3401, "")</f>
        <v/>
      </c>
    </row>
    <row r="3403" spans="1:17" x14ac:dyDescent="0.25">
      <c r="A3403" s="3"/>
      <c r="B3403" s="5">
        <f>IF(newcards!B3402&lt;&gt;"",VLOOKUP(newcards!B3402,sport!$A$2:$B$8,2,FALSE),"")</f>
        <v>1</v>
      </c>
      <c r="C3403" s="3">
        <f>newcards!C3402</f>
        <v>2016</v>
      </c>
      <c r="D3403" s="3">
        <f>IF(newcards!D3402&lt;&gt;"",VLOOKUP(newcards!D3402,brand!$A$2:$B$30,2,FALSE),"")</f>
        <v>1</v>
      </c>
      <c r="E3403" s="3">
        <f>IF(newcards!E3402&lt;&gt;"",VLOOKUP(newcards!E3402,series!$A$2:$B$228,2,FALSE),)</f>
        <v>163</v>
      </c>
      <c r="F3403" s="3">
        <f>IF(newcards!F3402&lt;&gt;"",VLOOKUP(newcards!F3402,category!$A$2:$B$82,2,FALSE),)</f>
        <v>79</v>
      </c>
      <c r="G3403" s="3" t="str">
        <f>IF(newcards!G3402&lt;&gt;"",VLOOKUP(newcards!G3402,subcategory!$A$2:$B$680,2,FALSE),"")</f>
        <v/>
      </c>
      <c r="H3403" s="3">
        <f>newcards!H3402</f>
        <v>564</v>
      </c>
      <c r="I3403" s="3" t="str">
        <f>newcards!I3402</f>
        <v xml:space="preserve"> </v>
      </c>
      <c r="J3403" s="3">
        <f>IF(newcards!J3402&lt;&gt;"",VLOOKUP(newcards!J3402,player!$A$2:$B$7503,2,FALSE),"")</f>
        <v>7144</v>
      </c>
      <c r="K3403" s="3" t="str">
        <f>IF(newcards!K3402&lt;&gt;"",VLOOKUP(newcards!K3402,playernameext!$A$2:$B$32,2,FALSE),"")</f>
        <v/>
      </c>
      <c r="L3403" s="3">
        <f>IF(newcards!L3402&lt;&gt;"",VLOOKUP(newcards!L3402,team!$A$2:$B$538,2,FALSE),"")</f>
        <v>96</v>
      </c>
      <c r="M3403" s="5">
        <f>IF(newcards!M3402&lt;&gt;"", newcards!M3402, "")</f>
        <v>50</v>
      </c>
      <c r="N3403" s="5" t="str">
        <f>IF(newcards!N3402&lt;&gt;"", newcards!N3402, "")</f>
        <v>N</v>
      </c>
      <c r="O3403" s="5" t="str">
        <f>IF(newcards!O3402&lt;&gt;"", newcards!O3402, "")</f>
        <v/>
      </c>
      <c r="P3403" s="5" t="str">
        <f>IF(newcards!P3402&lt;&gt;"", newcards!P3402, "")</f>
        <v/>
      </c>
      <c r="Q3403" s="5" t="str">
        <f>IF(newcards!Q3402&lt;&gt;"", newcards!Q3402, "")</f>
        <v/>
      </c>
    </row>
    <row r="3404" spans="1:17" x14ac:dyDescent="0.25">
      <c r="A3404" s="3"/>
      <c r="B3404" s="5">
        <f>IF(newcards!B3403&lt;&gt;"",VLOOKUP(newcards!B3403,sport!$A$2:$B$8,2,FALSE),"")</f>
        <v>1</v>
      </c>
      <c r="C3404" s="3">
        <f>newcards!C3403</f>
        <v>2016</v>
      </c>
      <c r="D3404" s="3">
        <f>IF(newcards!D3403&lt;&gt;"",VLOOKUP(newcards!D3403,brand!$A$2:$B$30,2,FALSE),"")</f>
        <v>1</v>
      </c>
      <c r="E3404" s="3">
        <f>IF(newcards!E3403&lt;&gt;"",VLOOKUP(newcards!E3403,series!$A$2:$B$228,2,FALSE),)</f>
        <v>163</v>
      </c>
      <c r="F3404" s="3">
        <f>IF(newcards!F3403&lt;&gt;"",VLOOKUP(newcards!F3403,category!$A$2:$B$82,2,FALSE),)</f>
        <v>79</v>
      </c>
      <c r="G3404" s="3" t="str">
        <f>IF(newcards!G3403&lt;&gt;"",VLOOKUP(newcards!G3403,subcategory!$A$2:$B$680,2,FALSE),"")</f>
        <v/>
      </c>
      <c r="H3404" s="3">
        <f>newcards!H3403</f>
        <v>565</v>
      </c>
      <c r="I3404" s="3" t="str">
        <f>newcards!I3403</f>
        <v xml:space="preserve"> </v>
      </c>
      <c r="J3404" s="3">
        <f>IF(newcards!J3403&lt;&gt;"",VLOOKUP(newcards!J3403,player!$A$2:$B$7503,2,FALSE),"")</f>
        <v>7277</v>
      </c>
      <c r="K3404" s="3" t="str">
        <f>IF(newcards!K3403&lt;&gt;"",VLOOKUP(newcards!K3403,playernameext!$A$2:$B$32,2,FALSE),"")</f>
        <v/>
      </c>
      <c r="L3404" s="3">
        <f>IF(newcards!L3403&lt;&gt;"",VLOOKUP(newcards!L3403,team!$A$2:$B$538,2,FALSE),"")</f>
        <v>96</v>
      </c>
      <c r="M3404" s="5">
        <f>IF(newcards!M3403&lt;&gt;"", newcards!M3403, "")</f>
        <v>50</v>
      </c>
      <c r="N3404" s="5" t="str">
        <f>IF(newcards!N3403&lt;&gt;"", newcards!N3403, "")</f>
        <v>N</v>
      </c>
      <c r="O3404" s="5" t="str">
        <f>IF(newcards!O3403&lt;&gt;"", newcards!O3403, "")</f>
        <v/>
      </c>
      <c r="P3404" s="5" t="str">
        <f>IF(newcards!P3403&lt;&gt;"", newcards!P3403, "")</f>
        <v/>
      </c>
      <c r="Q3404" s="5" t="str">
        <f>IF(newcards!Q3403&lt;&gt;"", newcards!Q3403, "")</f>
        <v/>
      </c>
    </row>
    <row r="3405" spans="1:17" x14ac:dyDescent="0.25">
      <c r="A3405" s="3"/>
      <c r="B3405" s="5">
        <f>IF(newcards!B3404&lt;&gt;"",VLOOKUP(newcards!B3404,sport!$A$2:$B$8,2,FALSE),"")</f>
        <v>1</v>
      </c>
      <c r="C3405" s="3">
        <f>newcards!C3404</f>
        <v>2016</v>
      </c>
      <c r="D3405" s="3">
        <f>IF(newcards!D3404&lt;&gt;"",VLOOKUP(newcards!D3404,brand!$A$2:$B$30,2,FALSE),"")</f>
        <v>1</v>
      </c>
      <c r="E3405" s="3">
        <f>IF(newcards!E3404&lt;&gt;"",VLOOKUP(newcards!E3404,series!$A$2:$B$228,2,FALSE),)</f>
        <v>163</v>
      </c>
      <c r="F3405" s="3">
        <f>IF(newcards!F3404&lt;&gt;"",VLOOKUP(newcards!F3404,category!$A$2:$B$82,2,FALSE),)</f>
        <v>79</v>
      </c>
      <c r="G3405" s="3" t="str">
        <f>IF(newcards!G3404&lt;&gt;"",VLOOKUP(newcards!G3404,subcategory!$A$2:$B$680,2,FALSE),"")</f>
        <v/>
      </c>
      <c r="H3405" s="3">
        <f>newcards!H3404</f>
        <v>566</v>
      </c>
      <c r="I3405" s="3" t="str">
        <f>newcards!I3404</f>
        <v xml:space="preserve"> </v>
      </c>
      <c r="J3405" s="3">
        <f>IF(newcards!J3404&lt;&gt;"",VLOOKUP(newcards!J3404,player!$A$2:$B$7503,2,FALSE),"")</f>
        <v>13</v>
      </c>
      <c r="K3405" s="3" t="str">
        <f>IF(newcards!K3404&lt;&gt;"",VLOOKUP(newcards!K3404,playernameext!$A$2:$B$32,2,FALSE),"")</f>
        <v/>
      </c>
      <c r="L3405" s="3">
        <f>IF(newcards!L3404&lt;&gt;"",VLOOKUP(newcards!L3404,team!$A$2:$B$538,2,FALSE),"")</f>
        <v>68</v>
      </c>
      <c r="M3405" s="5">
        <f>IF(newcards!M3404&lt;&gt;"", newcards!M3404, "")</f>
        <v>50</v>
      </c>
      <c r="N3405" s="5" t="str">
        <f>IF(newcards!N3404&lt;&gt;"", newcards!N3404, "")</f>
        <v>N</v>
      </c>
      <c r="O3405" s="5" t="str">
        <f>IF(newcards!O3404&lt;&gt;"", newcards!O3404, "")</f>
        <v/>
      </c>
      <c r="P3405" s="5" t="str">
        <f>IF(newcards!P3404&lt;&gt;"", newcards!P3404, "")</f>
        <v/>
      </c>
      <c r="Q3405" s="5" t="str">
        <f>IF(newcards!Q3404&lt;&gt;"", newcards!Q3404, "")</f>
        <v/>
      </c>
    </row>
    <row r="3406" spans="1:17" x14ac:dyDescent="0.25">
      <c r="A3406" s="3"/>
      <c r="B3406" s="5">
        <f>IF(newcards!B3405&lt;&gt;"",VLOOKUP(newcards!B3405,sport!$A$2:$B$8,2,FALSE),"")</f>
        <v>1</v>
      </c>
      <c r="C3406" s="3">
        <f>newcards!C3405</f>
        <v>2016</v>
      </c>
      <c r="D3406" s="3">
        <f>IF(newcards!D3405&lt;&gt;"",VLOOKUP(newcards!D3405,brand!$A$2:$B$30,2,FALSE),"")</f>
        <v>1</v>
      </c>
      <c r="E3406" s="3">
        <f>IF(newcards!E3405&lt;&gt;"",VLOOKUP(newcards!E3405,series!$A$2:$B$228,2,FALSE),)</f>
        <v>163</v>
      </c>
      <c r="F3406" s="3">
        <f>IF(newcards!F3405&lt;&gt;"",VLOOKUP(newcards!F3405,category!$A$2:$B$82,2,FALSE),)</f>
        <v>79</v>
      </c>
      <c r="G3406" s="3" t="str">
        <f>IF(newcards!G3405&lt;&gt;"",VLOOKUP(newcards!G3405,subcategory!$A$2:$B$680,2,FALSE),"")</f>
        <v/>
      </c>
      <c r="H3406" s="3">
        <f>newcards!H3405</f>
        <v>567</v>
      </c>
      <c r="I3406" s="3" t="str">
        <f>newcards!I3405</f>
        <v xml:space="preserve"> </v>
      </c>
      <c r="J3406" s="3">
        <f>IF(newcards!J3405&lt;&gt;"",VLOOKUP(newcards!J3405,player!$A$2:$B$7503,2,FALSE),"")</f>
        <v>1399</v>
      </c>
      <c r="K3406" s="3" t="str">
        <f>IF(newcards!K3405&lt;&gt;"",VLOOKUP(newcards!K3405,playernameext!$A$2:$B$32,2,FALSE),"")</f>
        <v/>
      </c>
      <c r="L3406" s="3">
        <f>IF(newcards!L3405&lt;&gt;"",VLOOKUP(newcards!L3405,team!$A$2:$B$538,2,FALSE),"")</f>
        <v>68</v>
      </c>
      <c r="M3406" s="5">
        <f>IF(newcards!M3405&lt;&gt;"", newcards!M3405, "")</f>
        <v>50</v>
      </c>
      <c r="N3406" s="5" t="str">
        <f>IF(newcards!N3405&lt;&gt;"", newcards!N3405, "")</f>
        <v>N</v>
      </c>
      <c r="O3406" s="5" t="str">
        <f>IF(newcards!O3405&lt;&gt;"", newcards!O3405, "")</f>
        <v/>
      </c>
      <c r="P3406" s="5" t="str">
        <f>IF(newcards!P3405&lt;&gt;"", newcards!P3405, "")</f>
        <v/>
      </c>
      <c r="Q3406" s="5" t="str">
        <f>IF(newcards!Q3405&lt;&gt;"", newcards!Q3405, "")</f>
        <v/>
      </c>
    </row>
    <row r="3407" spans="1:17" x14ac:dyDescent="0.25">
      <c r="A3407" s="3"/>
      <c r="B3407" s="5">
        <f>IF(newcards!B3406&lt;&gt;"",VLOOKUP(newcards!B3406,sport!$A$2:$B$8,2,FALSE),"")</f>
        <v>1</v>
      </c>
      <c r="C3407" s="3">
        <f>newcards!C3406</f>
        <v>2016</v>
      </c>
      <c r="D3407" s="3">
        <f>IF(newcards!D3406&lt;&gt;"",VLOOKUP(newcards!D3406,brand!$A$2:$B$30,2,FALSE),"")</f>
        <v>1</v>
      </c>
      <c r="E3407" s="3">
        <f>IF(newcards!E3406&lt;&gt;"",VLOOKUP(newcards!E3406,series!$A$2:$B$228,2,FALSE),)</f>
        <v>163</v>
      </c>
      <c r="F3407" s="3">
        <f>IF(newcards!F3406&lt;&gt;"",VLOOKUP(newcards!F3406,category!$A$2:$B$82,2,FALSE),)</f>
        <v>79</v>
      </c>
      <c r="G3407" s="3" t="str">
        <f>IF(newcards!G3406&lt;&gt;"",VLOOKUP(newcards!G3406,subcategory!$A$2:$B$680,2,FALSE),"")</f>
        <v/>
      </c>
      <c r="H3407" s="3">
        <f>newcards!H3406</f>
        <v>568</v>
      </c>
      <c r="I3407" s="3" t="str">
        <f>newcards!I3406</f>
        <v xml:space="preserve"> </v>
      </c>
      <c r="J3407" s="3">
        <f>IF(newcards!J3406&lt;&gt;"",VLOOKUP(newcards!J3406,player!$A$2:$B$7503,2,FALSE),"")</f>
        <v>749</v>
      </c>
      <c r="K3407" s="3" t="str">
        <f>IF(newcards!K3406&lt;&gt;"",VLOOKUP(newcards!K3406,playernameext!$A$2:$B$32,2,FALSE),"")</f>
        <v/>
      </c>
      <c r="L3407" s="3">
        <f>IF(newcards!L3406&lt;&gt;"",VLOOKUP(newcards!L3406,team!$A$2:$B$538,2,FALSE),"")</f>
        <v>3</v>
      </c>
      <c r="M3407" s="5">
        <f>IF(newcards!M3406&lt;&gt;"", newcards!M3406, "")</f>
        <v>50</v>
      </c>
      <c r="N3407" s="5" t="str">
        <f>IF(newcards!N3406&lt;&gt;"", newcards!N3406, "")</f>
        <v>N</v>
      </c>
      <c r="O3407" s="5" t="str">
        <f>IF(newcards!O3406&lt;&gt;"", newcards!O3406, "")</f>
        <v/>
      </c>
      <c r="P3407" s="5" t="str">
        <f>IF(newcards!P3406&lt;&gt;"", newcards!P3406, "")</f>
        <v/>
      </c>
      <c r="Q3407" s="5" t="str">
        <f>IF(newcards!Q3406&lt;&gt;"", newcards!Q3406, "")</f>
        <v/>
      </c>
    </row>
    <row r="3408" spans="1:17" x14ac:dyDescent="0.25">
      <c r="A3408" s="3"/>
      <c r="B3408" s="5">
        <f>IF(newcards!B3407&lt;&gt;"",VLOOKUP(newcards!B3407,sport!$A$2:$B$8,2,FALSE),"")</f>
        <v>1</v>
      </c>
      <c r="C3408" s="3">
        <f>newcards!C3407</f>
        <v>2016</v>
      </c>
      <c r="D3408" s="3">
        <f>IF(newcards!D3407&lt;&gt;"",VLOOKUP(newcards!D3407,brand!$A$2:$B$30,2,FALSE),"")</f>
        <v>1</v>
      </c>
      <c r="E3408" s="3">
        <f>IF(newcards!E3407&lt;&gt;"",VLOOKUP(newcards!E3407,series!$A$2:$B$228,2,FALSE),)</f>
        <v>163</v>
      </c>
      <c r="F3408" s="3">
        <f>IF(newcards!F3407&lt;&gt;"",VLOOKUP(newcards!F3407,category!$A$2:$B$82,2,FALSE),)</f>
        <v>79</v>
      </c>
      <c r="G3408" s="3" t="str">
        <f>IF(newcards!G3407&lt;&gt;"",VLOOKUP(newcards!G3407,subcategory!$A$2:$B$680,2,FALSE),"")</f>
        <v/>
      </c>
      <c r="H3408" s="3">
        <f>newcards!H3407</f>
        <v>569</v>
      </c>
      <c r="I3408" s="3" t="str">
        <f>newcards!I3407</f>
        <v xml:space="preserve"> </v>
      </c>
      <c r="J3408" s="3">
        <f>IF(newcards!J3407&lt;&gt;"",VLOOKUP(newcards!J3407,player!$A$2:$B$7503,2,FALSE),"")</f>
        <v>4395</v>
      </c>
      <c r="K3408" s="3" t="str">
        <f>IF(newcards!K3407&lt;&gt;"",VLOOKUP(newcards!K3407,playernameext!$A$2:$B$32,2,FALSE),"")</f>
        <v/>
      </c>
      <c r="L3408" s="3">
        <f>IF(newcards!L3407&lt;&gt;"",VLOOKUP(newcards!L3407,team!$A$2:$B$538,2,FALSE),"")</f>
        <v>50</v>
      </c>
      <c r="M3408" s="5">
        <f>IF(newcards!M3407&lt;&gt;"", newcards!M3407, "")</f>
        <v>50</v>
      </c>
      <c r="N3408" s="5" t="str">
        <f>IF(newcards!N3407&lt;&gt;"", newcards!N3407, "")</f>
        <v>N</v>
      </c>
      <c r="O3408" s="5" t="str">
        <f>IF(newcards!O3407&lt;&gt;"", newcards!O3407, "")</f>
        <v/>
      </c>
      <c r="P3408" s="5" t="str">
        <f>IF(newcards!P3407&lt;&gt;"", newcards!P3407, "")</f>
        <v/>
      </c>
      <c r="Q3408" s="5" t="str">
        <f>IF(newcards!Q3407&lt;&gt;"", newcards!Q3407, "")</f>
        <v/>
      </c>
    </row>
    <row r="3409" spans="1:17" x14ac:dyDescent="0.25">
      <c r="A3409" s="3"/>
      <c r="B3409" s="5">
        <f>IF(newcards!B3408&lt;&gt;"",VLOOKUP(newcards!B3408,sport!$A$2:$B$8,2,FALSE),"")</f>
        <v>1</v>
      </c>
      <c r="C3409" s="3">
        <f>newcards!C3408</f>
        <v>2016</v>
      </c>
      <c r="D3409" s="3">
        <f>IF(newcards!D3408&lt;&gt;"",VLOOKUP(newcards!D3408,brand!$A$2:$B$30,2,FALSE),"")</f>
        <v>1</v>
      </c>
      <c r="E3409" s="3">
        <f>IF(newcards!E3408&lt;&gt;"",VLOOKUP(newcards!E3408,series!$A$2:$B$228,2,FALSE),)</f>
        <v>163</v>
      </c>
      <c r="F3409" s="3">
        <f>IF(newcards!F3408&lt;&gt;"",VLOOKUP(newcards!F3408,category!$A$2:$B$82,2,FALSE),)</f>
        <v>79</v>
      </c>
      <c r="G3409" s="3" t="str">
        <f>IF(newcards!G3408&lt;&gt;"",VLOOKUP(newcards!G3408,subcategory!$A$2:$B$680,2,FALSE),"")</f>
        <v/>
      </c>
      <c r="H3409" s="3">
        <f>newcards!H3408</f>
        <v>570</v>
      </c>
      <c r="I3409" s="3" t="str">
        <f>newcards!I3408</f>
        <v xml:space="preserve"> </v>
      </c>
      <c r="J3409" s="3">
        <f>IF(newcards!J3408&lt;&gt;"",VLOOKUP(newcards!J3408,player!$A$2:$B$7503,2,FALSE),"")</f>
        <v>7042</v>
      </c>
      <c r="K3409" s="3" t="str">
        <f>IF(newcards!K3408&lt;&gt;"",VLOOKUP(newcards!K3408,playernameext!$A$2:$B$32,2,FALSE),"")</f>
        <v/>
      </c>
      <c r="L3409" s="3">
        <f>IF(newcards!L3408&lt;&gt;"",VLOOKUP(newcards!L3408,team!$A$2:$B$538,2,FALSE),"")</f>
        <v>93</v>
      </c>
      <c r="M3409" s="5">
        <f>IF(newcards!M3408&lt;&gt;"", newcards!M3408, "")</f>
        <v>50</v>
      </c>
      <c r="N3409" s="5" t="str">
        <f>IF(newcards!N3408&lt;&gt;"", newcards!N3408, "")</f>
        <v>N</v>
      </c>
      <c r="O3409" s="5" t="str">
        <f>IF(newcards!O3408&lt;&gt;"", newcards!O3408, "")</f>
        <v/>
      </c>
      <c r="P3409" s="5" t="str">
        <f>IF(newcards!P3408&lt;&gt;"", newcards!P3408, "")</f>
        <v/>
      </c>
      <c r="Q3409" s="5" t="str">
        <f>IF(newcards!Q3408&lt;&gt;"", newcards!Q3408, "")</f>
        <v/>
      </c>
    </row>
    <row r="3410" spans="1:17" x14ac:dyDescent="0.25">
      <c r="A3410" s="3"/>
      <c r="B3410" s="5">
        <f>IF(newcards!B3409&lt;&gt;"",VLOOKUP(newcards!B3409,sport!$A$2:$B$8,2,FALSE),"")</f>
        <v>1</v>
      </c>
      <c r="C3410" s="3">
        <f>newcards!C3409</f>
        <v>2016</v>
      </c>
      <c r="D3410" s="3">
        <f>IF(newcards!D3409&lt;&gt;"",VLOOKUP(newcards!D3409,brand!$A$2:$B$30,2,FALSE),"")</f>
        <v>1</v>
      </c>
      <c r="E3410" s="3">
        <f>IF(newcards!E3409&lt;&gt;"",VLOOKUP(newcards!E3409,series!$A$2:$B$228,2,FALSE),)</f>
        <v>163</v>
      </c>
      <c r="F3410" s="3">
        <f>IF(newcards!F3409&lt;&gt;"",VLOOKUP(newcards!F3409,category!$A$2:$B$82,2,FALSE),)</f>
        <v>79</v>
      </c>
      <c r="G3410" s="3" t="str">
        <f>IF(newcards!G3409&lt;&gt;"",VLOOKUP(newcards!G3409,subcategory!$A$2:$B$680,2,FALSE),"")</f>
        <v/>
      </c>
      <c r="H3410" s="3">
        <f>newcards!H3409</f>
        <v>571</v>
      </c>
      <c r="I3410" s="3" t="str">
        <f>newcards!I3409</f>
        <v xml:space="preserve"> </v>
      </c>
      <c r="J3410" s="3">
        <f>IF(newcards!J3409&lt;&gt;"",VLOOKUP(newcards!J3409,player!$A$2:$B$7503,2,FALSE),"")</f>
        <v>4583</v>
      </c>
      <c r="K3410" s="3" t="str">
        <f>IF(newcards!K3409&lt;&gt;"",VLOOKUP(newcards!K3409,playernameext!$A$2:$B$32,2,FALSE),"")</f>
        <v/>
      </c>
      <c r="L3410" s="3">
        <f>IF(newcards!L3409&lt;&gt;"",VLOOKUP(newcards!L3409,team!$A$2:$B$538,2,FALSE),"")</f>
        <v>39</v>
      </c>
      <c r="M3410" s="5">
        <f>IF(newcards!M3409&lt;&gt;"", newcards!M3409, "")</f>
        <v>50</v>
      </c>
      <c r="N3410" s="5" t="str">
        <f>IF(newcards!N3409&lt;&gt;"", newcards!N3409, "")</f>
        <v>N</v>
      </c>
      <c r="O3410" s="5" t="str">
        <f>IF(newcards!O3409&lt;&gt;"", newcards!O3409, "")</f>
        <v/>
      </c>
      <c r="P3410" s="5" t="str">
        <f>IF(newcards!P3409&lt;&gt;"", newcards!P3409, "")</f>
        <v/>
      </c>
      <c r="Q3410" s="5" t="str">
        <f>IF(newcards!Q3409&lt;&gt;"", newcards!Q3409, "")</f>
        <v/>
      </c>
    </row>
    <row r="3411" spans="1:17" x14ac:dyDescent="0.25">
      <c r="A3411" s="3"/>
      <c r="B3411" s="5">
        <f>IF(newcards!B3410&lt;&gt;"",VLOOKUP(newcards!B3410,sport!$A$2:$B$8,2,FALSE),"")</f>
        <v>1</v>
      </c>
      <c r="C3411" s="3">
        <f>newcards!C3410</f>
        <v>2016</v>
      </c>
      <c r="D3411" s="3">
        <f>IF(newcards!D3410&lt;&gt;"",VLOOKUP(newcards!D3410,brand!$A$2:$B$30,2,FALSE),"")</f>
        <v>1</v>
      </c>
      <c r="E3411" s="3">
        <f>IF(newcards!E3410&lt;&gt;"",VLOOKUP(newcards!E3410,series!$A$2:$B$228,2,FALSE),)</f>
        <v>163</v>
      </c>
      <c r="F3411" s="3">
        <f>IF(newcards!F3410&lt;&gt;"",VLOOKUP(newcards!F3410,category!$A$2:$B$82,2,FALSE),)</f>
        <v>79</v>
      </c>
      <c r="G3411" s="3" t="str">
        <f>IF(newcards!G3410&lt;&gt;"",VLOOKUP(newcards!G3410,subcategory!$A$2:$B$680,2,FALSE),"")</f>
        <v/>
      </c>
      <c r="H3411" s="3">
        <f>newcards!H3410</f>
        <v>572</v>
      </c>
      <c r="I3411" s="3" t="str">
        <f>newcards!I3410</f>
        <v xml:space="preserve"> </v>
      </c>
      <c r="J3411" s="3">
        <f>IF(newcards!J3410&lt;&gt;"",VLOOKUP(newcards!J3410,player!$A$2:$B$7503,2,FALSE),"")</f>
        <v>7080</v>
      </c>
      <c r="K3411" s="3" t="str">
        <f>IF(newcards!K3410&lt;&gt;"",VLOOKUP(newcards!K3410,playernameext!$A$2:$B$32,2,FALSE),"")</f>
        <v/>
      </c>
      <c r="L3411" s="3">
        <f>IF(newcards!L3410&lt;&gt;"",VLOOKUP(newcards!L3410,team!$A$2:$B$538,2,FALSE),"")</f>
        <v>59</v>
      </c>
      <c r="M3411" s="5">
        <f>IF(newcards!M3410&lt;&gt;"", newcards!M3410, "")</f>
        <v>50</v>
      </c>
      <c r="N3411" s="5" t="str">
        <f>IF(newcards!N3410&lt;&gt;"", newcards!N3410, "")</f>
        <v>N</v>
      </c>
      <c r="O3411" s="5" t="str">
        <f>IF(newcards!O3410&lt;&gt;"", newcards!O3410, "")</f>
        <v/>
      </c>
      <c r="P3411" s="5" t="str">
        <f>IF(newcards!P3410&lt;&gt;"", newcards!P3410, "")</f>
        <v/>
      </c>
      <c r="Q3411" s="5" t="str">
        <f>IF(newcards!Q3410&lt;&gt;"", newcards!Q3410, "")</f>
        <v/>
      </c>
    </row>
    <row r="3412" spans="1:17" x14ac:dyDescent="0.25">
      <c r="A3412" s="3"/>
      <c r="B3412" s="5">
        <f>IF(newcards!B3411&lt;&gt;"",VLOOKUP(newcards!B3411,sport!$A$2:$B$8,2,FALSE),"")</f>
        <v>1</v>
      </c>
      <c r="C3412" s="3">
        <f>newcards!C3411</f>
        <v>2016</v>
      </c>
      <c r="D3412" s="3">
        <f>IF(newcards!D3411&lt;&gt;"",VLOOKUP(newcards!D3411,brand!$A$2:$B$30,2,FALSE),"")</f>
        <v>1</v>
      </c>
      <c r="E3412" s="3">
        <f>IF(newcards!E3411&lt;&gt;"",VLOOKUP(newcards!E3411,series!$A$2:$B$228,2,FALSE),)</f>
        <v>163</v>
      </c>
      <c r="F3412" s="3">
        <f>IF(newcards!F3411&lt;&gt;"",VLOOKUP(newcards!F3411,category!$A$2:$B$82,2,FALSE),)</f>
        <v>79</v>
      </c>
      <c r="G3412" s="3" t="str">
        <f>IF(newcards!G3411&lt;&gt;"",VLOOKUP(newcards!G3411,subcategory!$A$2:$B$680,2,FALSE),"")</f>
        <v/>
      </c>
      <c r="H3412" s="3">
        <f>newcards!H3411</f>
        <v>573</v>
      </c>
      <c r="I3412" s="3" t="str">
        <f>newcards!I3411</f>
        <v xml:space="preserve"> </v>
      </c>
      <c r="J3412" s="3">
        <f>IF(newcards!J3411&lt;&gt;"",VLOOKUP(newcards!J3411,player!$A$2:$B$7503,2,FALSE),"")</f>
        <v>7321</v>
      </c>
      <c r="K3412" s="3" t="str">
        <f>IF(newcards!K3411&lt;&gt;"",VLOOKUP(newcards!K3411,playernameext!$A$2:$B$32,2,FALSE),"")</f>
        <v/>
      </c>
      <c r="L3412" s="3">
        <f>IF(newcards!L3411&lt;&gt;"",VLOOKUP(newcards!L3411,team!$A$2:$B$538,2,FALSE),"")</f>
        <v>59</v>
      </c>
      <c r="M3412" s="5">
        <f>IF(newcards!M3411&lt;&gt;"", newcards!M3411, "")</f>
        <v>50</v>
      </c>
      <c r="N3412" s="5" t="str">
        <f>IF(newcards!N3411&lt;&gt;"", newcards!N3411, "")</f>
        <v>N</v>
      </c>
      <c r="O3412" s="5" t="str">
        <f>IF(newcards!O3411&lt;&gt;"", newcards!O3411, "")</f>
        <v/>
      </c>
      <c r="P3412" s="5" t="str">
        <f>IF(newcards!P3411&lt;&gt;"", newcards!P3411, "")</f>
        <v/>
      </c>
      <c r="Q3412" s="5" t="str">
        <f>IF(newcards!Q3411&lt;&gt;"", newcards!Q3411, "")</f>
        <v/>
      </c>
    </row>
    <row r="3413" spans="1:17" x14ac:dyDescent="0.25">
      <c r="A3413" s="3"/>
      <c r="B3413" s="5">
        <f>IF(newcards!B3412&lt;&gt;"",VLOOKUP(newcards!B3412,sport!$A$2:$B$8,2,FALSE),"")</f>
        <v>1</v>
      </c>
      <c r="C3413" s="3">
        <f>newcards!C3412</f>
        <v>2016</v>
      </c>
      <c r="D3413" s="3">
        <f>IF(newcards!D3412&lt;&gt;"",VLOOKUP(newcards!D3412,brand!$A$2:$B$30,2,FALSE),"")</f>
        <v>1</v>
      </c>
      <c r="E3413" s="3">
        <f>IF(newcards!E3412&lt;&gt;"",VLOOKUP(newcards!E3412,series!$A$2:$B$228,2,FALSE),)</f>
        <v>163</v>
      </c>
      <c r="F3413" s="3">
        <f>IF(newcards!F3412&lt;&gt;"",VLOOKUP(newcards!F3412,category!$A$2:$B$82,2,FALSE),)</f>
        <v>79</v>
      </c>
      <c r="G3413" s="3" t="str">
        <f>IF(newcards!G3412&lt;&gt;"",VLOOKUP(newcards!G3412,subcategory!$A$2:$B$680,2,FALSE),"")</f>
        <v/>
      </c>
      <c r="H3413" s="3">
        <f>newcards!H3412</f>
        <v>574</v>
      </c>
      <c r="I3413" s="3" t="str">
        <f>newcards!I3412</f>
        <v xml:space="preserve"> </v>
      </c>
      <c r="J3413" s="3">
        <f>IF(newcards!J3412&lt;&gt;"",VLOOKUP(newcards!J3412,player!$A$2:$B$7503,2,FALSE),"")</f>
        <v>7509</v>
      </c>
      <c r="K3413" s="3" t="str">
        <f>IF(newcards!K3412&lt;&gt;"",VLOOKUP(newcards!K3412,playernameext!$A$2:$B$32,2,FALSE),"")</f>
        <v/>
      </c>
      <c r="L3413" s="3">
        <f>IF(newcards!L3412&lt;&gt;"",VLOOKUP(newcards!L3412,team!$A$2:$B$538,2,FALSE),"")</f>
        <v>71</v>
      </c>
      <c r="M3413" s="5">
        <f>IF(newcards!M3412&lt;&gt;"", newcards!M3412, "")</f>
        <v>50</v>
      </c>
      <c r="N3413" s="5" t="str">
        <f>IF(newcards!N3412&lt;&gt;"", newcards!N3412, "")</f>
        <v>N</v>
      </c>
      <c r="O3413" s="5" t="str">
        <f>IF(newcards!O3412&lt;&gt;"", newcards!O3412, "")</f>
        <v/>
      </c>
      <c r="P3413" s="5" t="str">
        <f>IF(newcards!P3412&lt;&gt;"", newcards!P3412, "")</f>
        <v/>
      </c>
      <c r="Q3413" s="5" t="str">
        <f>IF(newcards!Q3412&lt;&gt;"", newcards!Q3412, "")</f>
        <v/>
      </c>
    </row>
    <row r="3414" spans="1:17" x14ac:dyDescent="0.25">
      <c r="A3414" s="3"/>
      <c r="B3414" s="5">
        <f>IF(newcards!B3413&lt;&gt;"",VLOOKUP(newcards!B3413,sport!$A$2:$B$8,2,FALSE),"")</f>
        <v>1</v>
      </c>
      <c r="C3414" s="3">
        <f>newcards!C3413</f>
        <v>2016</v>
      </c>
      <c r="D3414" s="3">
        <f>IF(newcards!D3413&lt;&gt;"",VLOOKUP(newcards!D3413,brand!$A$2:$B$30,2,FALSE),"")</f>
        <v>1</v>
      </c>
      <c r="E3414" s="3">
        <f>IF(newcards!E3413&lt;&gt;"",VLOOKUP(newcards!E3413,series!$A$2:$B$228,2,FALSE),)</f>
        <v>163</v>
      </c>
      <c r="F3414" s="3">
        <f>IF(newcards!F3413&lt;&gt;"",VLOOKUP(newcards!F3413,category!$A$2:$B$82,2,FALSE),)</f>
        <v>79</v>
      </c>
      <c r="G3414" s="3" t="str">
        <f>IF(newcards!G3413&lt;&gt;"",VLOOKUP(newcards!G3413,subcategory!$A$2:$B$680,2,FALSE),"")</f>
        <v/>
      </c>
      <c r="H3414" s="3">
        <f>newcards!H3413</f>
        <v>575</v>
      </c>
      <c r="I3414" s="3" t="str">
        <f>newcards!I3413</f>
        <v xml:space="preserve"> </v>
      </c>
      <c r="J3414" s="3">
        <f>IF(newcards!J3413&lt;&gt;"",VLOOKUP(newcards!J3413,player!$A$2:$B$7503,2,FALSE),"")</f>
        <v>7511</v>
      </c>
      <c r="K3414" s="3" t="str">
        <f>IF(newcards!K3413&lt;&gt;"",VLOOKUP(newcards!K3413,playernameext!$A$2:$B$32,2,FALSE),"")</f>
        <v/>
      </c>
      <c r="L3414" s="3">
        <f>IF(newcards!L3413&lt;&gt;"",VLOOKUP(newcards!L3413,team!$A$2:$B$538,2,FALSE),"")</f>
        <v>1</v>
      </c>
      <c r="M3414" s="5">
        <f>IF(newcards!M3413&lt;&gt;"", newcards!M3413, "")</f>
        <v>50</v>
      </c>
      <c r="N3414" s="5" t="str">
        <f>IF(newcards!N3413&lt;&gt;"", newcards!N3413, "")</f>
        <v>N</v>
      </c>
      <c r="O3414" s="5" t="str">
        <f>IF(newcards!O3413&lt;&gt;"", newcards!O3413, "")</f>
        <v/>
      </c>
      <c r="P3414" s="5" t="str">
        <f>IF(newcards!P3413&lt;&gt;"", newcards!P3413, "")</f>
        <v/>
      </c>
      <c r="Q3414" s="5" t="str">
        <f>IF(newcards!Q3413&lt;&gt;"", newcards!Q3413, "")</f>
        <v/>
      </c>
    </row>
    <row r="3415" spans="1:17" x14ac:dyDescent="0.25">
      <c r="A3415" s="3"/>
      <c r="B3415" s="5">
        <f>IF(newcards!B3414&lt;&gt;"",VLOOKUP(newcards!B3414,sport!$A$2:$B$8,2,FALSE),"")</f>
        <v>1</v>
      </c>
      <c r="C3415" s="3">
        <f>newcards!C3414</f>
        <v>2016</v>
      </c>
      <c r="D3415" s="3">
        <f>IF(newcards!D3414&lt;&gt;"",VLOOKUP(newcards!D3414,brand!$A$2:$B$30,2,FALSE),"")</f>
        <v>1</v>
      </c>
      <c r="E3415" s="3">
        <f>IF(newcards!E3414&lt;&gt;"",VLOOKUP(newcards!E3414,series!$A$2:$B$228,2,FALSE),)</f>
        <v>163</v>
      </c>
      <c r="F3415" s="3">
        <f>IF(newcards!F3414&lt;&gt;"",VLOOKUP(newcards!F3414,category!$A$2:$B$82,2,FALSE),)</f>
        <v>79</v>
      </c>
      <c r="G3415" s="3" t="str">
        <f>IF(newcards!G3414&lt;&gt;"",VLOOKUP(newcards!G3414,subcategory!$A$2:$B$680,2,FALSE),"")</f>
        <v/>
      </c>
      <c r="H3415" s="3">
        <f>newcards!H3414</f>
        <v>576</v>
      </c>
      <c r="I3415" s="3" t="str">
        <f>newcards!I3414</f>
        <v xml:space="preserve"> </v>
      </c>
      <c r="J3415" s="3">
        <f>IF(newcards!J3414&lt;&gt;"",VLOOKUP(newcards!J3414,player!$A$2:$B$7503,2,FALSE),"")</f>
        <v>6883</v>
      </c>
      <c r="K3415" s="3" t="str">
        <f>IF(newcards!K3414&lt;&gt;"",VLOOKUP(newcards!K3414,playernameext!$A$2:$B$32,2,FALSE),"")</f>
        <v/>
      </c>
      <c r="L3415" s="3">
        <f>IF(newcards!L3414&lt;&gt;"",VLOOKUP(newcards!L3414,team!$A$2:$B$538,2,FALSE),"")</f>
        <v>63</v>
      </c>
      <c r="M3415" s="5">
        <f>IF(newcards!M3414&lt;&gt;"", newcards!M3414, "")</f>
        <v>50</v>
      </c>
      <c r="N3415" s="5" t="str">
        <f>IF(newcards!N3414&lt;&gt;"", newcards!N3414, "")</f>
        <v>N</v>
      </c>
      <c r="O3415" s="5" t="str">
        <f>IF(newcards!O3414&lt;&gt;"", newcards!O3414, "")</f>
        <v/>
      </c>
      <c r="P3415" s="5" t="str">
        <f>IF(newcards!P3414&lt;&gt;"", newcards!P3414, "")</f>
        <v/>
      </c>
      <c r="Q3415" s="5" t="str">
        <f>IF(newcards!Q3414&lt;&gt;"", newcards!Q3414, "")</f>
        <v/>
      </c>
    </row>
    <row r="3416" spans="1:17" x14ac:dyDescent="0.25">
      <c r="A3416" s="3"/>
      <c r="B3416" s="5">
        <f>IF(newcards!B3415&lt;&gt;"",VLOOKUP(newcards!B3415,sport!$A$2:$B$8,2,FALSE),"")</f>
        <v>1</v>
      </c>
      <c r="C3416" s="3">
        <f>newcards!C3415</f>
        <v>2016</v>
      </c>
      <c r="D3416" s="3">
        <f>IF(newcards!D3415&lt;&gt;"",VLOOKUP(newcards!D3415,brand!$A$2:$B$30,2,FALSE),"")</f>
        <v>1</v>
      </c>
      <c r="E3416" s="3">
        <f>IF(newcards!E3415&lt;&gt;"",VLOOKUP(newcards!E3415,series!$A$2:$B$228,2,FALSE),)</f>
        <v>163</v>
      </c>
      <c r="F3416" s="3">
        <f>IF(newcards!F3415&lt;&gt;"",VLOOKUP(newcards!F3415,category!$A$2:$B$82,2,FALSE),)</f>
        <v>79</v>
      </c>
      <c r="G3416" s="3" t="str">
        <f>IF(newcards!G3415&lt;&gt;"",VLOOKUP(newcards!G3415,subcategory!$A$2:$B$680,2,FALSE),"")</f>
        <v/>
      </c>
      <c r="H3416" s="3">
        <f>newcards!H3415</f>
        <v>577</v>
      </c>
      <c r="I3416" s="3" t="str">
        <f>newcards!I3415</f>
        <v xml:space="preserve"> </v>
      </c>
      <c r="J3416" s="3">
        <f>IF(newcards!J3415&lt;&gt;"",VLOOKUP(newcards!J3415,player!$A$2:$B$7503,2,FALSE),"")</f>
        <v>7448</v>
      </c>
      <c r="K3416" s="3" t="str">
        <f>IF(newcards!K3415&lt;&gt;"",VLOOKUP(newcards!K3415,playernameext!$A$2:$B$32,2,FALSE),"")</f>
        <v/>
      </c>
      <c r="L3416" s="3">
        <f>IF(newcards!L3415&lt;&gt;"",VLOOKUP(newcards!L3415,team!$A$2:$B$538,2,FALSE),"")</f>
        <v>39</v>
      </c>
      <c r="M3416" s="5">
        <f>IF(newcards!M3415&lt;&gt;"", newcards!M3415, "")</f>
        <v>50</v>
      </c>
      <c r="N3416" s="5" t="str">
        <f>IF(newcards!N3415&lt;&gt;"", newcards!N3415, "")</f>
        <v>N</v>
      </c>
      <c r="O3416" s="5" t="str">
        <f>IF(newcards!O3415&lt;&gt;"", newcards!O3415, "")</f>
        <v/>
      </c>
      <c r="P3416" s="5" t="str">
        <f>IF(newcards!P3415&lt;&gt;"", newcards!P3415, "")</f>
        <v/>
      </c>
      <c r="Q3416" s="5" t="str">
        <f>IF(newcards!Q3415&lt;&gt;"", newcards!Q3415, "")</f>
        <v/>
      </c>
    </row>
    <row r="3417" spans="1:17" x14ac:dyDescent="0.25">
      <c r="A3417" s="3"/>
      <c r="B3417" s="5">
        <f>IF(newcards!B3416&lt;&gt;"",VLOOKUP(newcards!B3416,sport!$A$2:$B$8,2,FALSE),"")</f>
        <v>1</v>
      </c>
      <c r="C3417" s="3">
        <f>newcards!C3416</f>
        <v>2016</v>
      </c>
      <c r="D3417" s="3">
        <f>IF(newcards!D3416&lt;&gt;"",VLOOKUP(newcards!D3416,brand!$A$2:$B$30,2,FALSE),"")</f>
        <v>1</v>
      </c>
      <c r="E3417" s="3">
        <f>IF(newcards!E3416&lt;&gt;"",VLOOKUP(newcards!E3416,series!$A$2:$B$228,2,FALSE),)</f>
        <v>163</v>
      </c>
      <c r="F3417" s="3">
        <f>IF(newcards!F3416&lt;&gt;"",VLOOKUP(newcards!F3416,category!$A$2:$B$82,2,FALSE),)</f>
        <v>79</v>
      </c>
      <c r="G3417" s="3" t="str">
        <f>IF(newcards!G3416&lt;&gt;"",VLOOKUP(newcards!G3416,subcategory!$A$2:$B$680,2,FALSE),"")</f>
        <v/>
      </c>
      <c r="H3417" s="3">
        <f>newcards!H3416</f>
        <v>578</v>
      </c>
      <c r="I3417" s="3" t="str">
        <f>newcards!I3416</f>
        <v xml:space="preserve"> </v>
      </c>
      <c r="J3417" s="3">
        <f>IF(newcards!J3416&lt;&gt;"",VLOOKUP(newcards!J3416,player!$A$2:$B$7503,2,FALSE),"")</f>
        <v>6958</v>
      </c>
      <c r="K3417" s="3" t="str">
        <f>IF(newcards!K3416&lt;&gt;"",VLOOKUP(newcards!K3416,playernameext!$A$2:$B$32,2,FALSE),"")</f>
        <v/>
      </c>
      <c r="L3417" s="3">
        <f>IF(newcards!L3416&lt;&gt;"",VLOOKUP(newcards!L3416,team!$A$2:$B$538,2,FALSE),"")</f>
        <v>89</v>
      </c>
      <c r="M3417" s="5">
        <f>IF(newcards!M3416&lt;&gt;"", newcards!M3416, "")</f>
        <v>50</v>
      </c>
      <c r="N3417" s="5" t="str">
        <f>IF(newcards!N3416&lt;&gt;"", newcards!N3416, "")</f>
        <v>N</v>
      </c>
      <c r="O3417" s="5" t="str">
        <f>IF(newcards!O3416&lt;&gt;"", newcards!O3416, "")</f>
        <v/>
      </c>
      <c r="P3417" s="5" t="str">
        <f>IF(newcards!P3416&lt;&gt;"", newcards!P3416, "")</f>
        <v/>
      </c>
      <c r="Q3417" s="5" t="str">
        <f>IF(newcards!Q3416&lt;&gt;"", newcards!Q3416, "")</f>
        <v/>
      </c>
    </row>
    <row r="3418" spans="1:17" x14ac:dyDescent="0.25">
      <c r="A3418" s="3"/>
      <c r="B3418" s="5">
        <f>IF(newcards!B3417&lt;&gt;"",VLOOKUP(newcards!B3417,sport!$A$2:$B$8,2,FALSE),"")</f>
        <v>1</v>
      </c>
      <c r="C3418" s="3">
        <f>newcards!C3417</f>
        <v>2016</v>
      </c>
      <c r="D3418" s="3">
        <f>IF(newcards!D3417&lt;&gt;"",VLOOKUP(newcards!D3417,brand!$A$2:$B$30,2,FALSE),"")</f>
        <v>1</v>
      </c>
      <c r="E3418" s="3">
        <f>IF(newcards!E3417&lt;&gt;"",VLOOKUP(newcards!E3417,series!$A$2:$B$228,2,FALSE),)</f>
        <v>163</v>
      </c>
      <c r="F3418" s="3">
        <f>IF(newcards!F3417&lt;&gt;"",VLOOKUP(newcards!F3417,category!$A$2:$B$82,2,FALSE),)</f>
        <v>79</v>
      </c>
      <c r="G3418" s="3" t="str">
        <f>IF(newcards!G3417&lt;&gt;"",VLOOKUP(newcards!G3417,subcategory!$A$2:$B$680,2,FALSE),"")</f>
        <v/>
      </c>
      <c r="H3418" s="3">
        <f>newcards!H3417</f>
        <v>579</v>
      </c>
      <c r="I3418" s="3" t="str">
        <f>newcards!I3417</f>
        <v xml:space="preserve"> </v>
      </c>
      <c r="J3418" s="3">
        <f>IF(newcards!J3417&lt;&gt;"",VLOOKUP(newcards!J3417,player!$A$2:$B$7503,2,FALSE),"")</f>
        <v>4762</v>
      </c>
      <c r="K3418" s="3" t="str">
        <f>IF(newcards!K3417&lt;&gt;"",VLOOKUP(newcards!K3417,playernameext!$A$2:$B$32,2,FALSE),"")</f>
        <v/>
      </c>
      <c r="L3418" s="3">
        <f>IF(newcards!L3417&lt;&gt;"",VLOOKUP(newcards!L3417,team!$A$2:$B$538,2,FALSE),"")</f>
        <v>89</v>
      </c>
      <c r="M3418" s="5">
        <f>IF(newcards!M3417&lt;&gt;"", newcards!M3417, "")</f>
        <v>50</v>
      </c>
      <c r="N3418" s="5" t="str">
        <f>IF(newcards!N3417&lt;&gt;"", newcards!N3417, "")</f>
        <v>N</v>
      </c>
      <c r="O3418" s="5" t="str">
        <f>IF(newcards!O3417&lt;&gt;"", newcards!O3417, "")</f>
        <v/>
      </c>
      <c r="P3418" s="5" t="str">
        <f>IF(newcards!P3417&lt;&gt;"", newcards!P3417, "")</f>
        <v/>
      </c>
      <c r="Q3418" s="5" t="str">
        <f>IF(newcards!Q3417&lt;&gt;"", newcards!Q3417, "")</f>
        <v/>
      </c>
    </row>
    <row r="3419" spans="1:17" x14ac:dyDescent="0.25">
      <c r="A3419" s="3"/>
      <c r="B3419" s="5">
        <f>IF(newcards!B3418&lt;&gt;"",VLOOKUP(newcards!B3418,sport!$A$2:$B$8,2,FALSE),"")</f>
        <v>1</v>
      </c>
      <c r="C3419" s="3">
        <f>newcards!C3418</f>
        <v>2016</v>
      </c>
      <c r="D3419" s="3">
        <f>IF(newcards!D3418&lt;&gt;"",VLOOKUP(newcards!D3418,brand!$A$2:$B$30,2,FALSE),"")</f>
        <v>1</v>
      </c>
      <c r="E3419" s="3">
        <f>IF(newcards!E3418&lt;&gt;"",VLOOKUP(newcards!E3418,series!$A$2:$B$228,2,FALSE),)</f>
        <v>163</v>
      </c>
      <c r="F3419" s="3">
        <f>IF(newcards!F3418&lt;&gt;"",VLOOKUP(newcards!F3418,category!$A$2:$B$82,2,FALSE),)</f>
        <v>79</v>
      </c>
      <c r="G3419" s="3" t="str">
        <f>IF(newcards!G3418&lt;&gt;"",VLOOKUP(newcards!G3418,subcategory!$A$2:$B$680,2,FALSE),"")</f>
        <v/>
      </c>
      <c r="H3419" s="3">
        <f>newcards!H3418</f>
        <v>580</v>
      </c>
      <c r="I3419" s="3" t="str">
        <f>newcards!I3418</f>
        <v xml:space="preserve"> </v>
      </c>
      <c r="J3419" s="3">
        <f>IF(newcards!J3418&lt;&gt;"",VLOOKUP(newcards!J3418,player!$A$2:$B$7503,2,FALSE),"")</f>
        <v>6881</v>
      </c>
      <c r="K3419" s="3" t="str">
        <f>IF(newcards!K3418&lt;&gt;"",VLOOKUP(newcards!K3418,playernameext!$A$2:$B$32,2,FALSE),"")</f>
        <v/>
      </c>
      <c r="L3419" s="3">
        <f>IF(newcards!L3418&lt;&gt;"",VLOOKUP(newcards!L3418,team!$A$2:$B$538,2,FALSE),"")</f>
        <v>3</v>
      </c>
      <c r="M3419" s="5">
        <f>IF(newcards!M3418&lt;&gt;"", newcards!M3418, "")</f>
        <v>50</v>
      </c>
      <c r="N3419" s="5" t="str">
        <f>IF(newcards!N3418&lt;&gt;"", newcards!N3418, "")</f>
        <v>N</v>
      </c>
      <c r="O3419" s="5" t="str">
        <f>IF(newcards!O3418&lt;&gt;"", newcards!O3418, "")</f>
        <v/>
      </c>
      <c r="P3419" s="5" t="str">
        <f>IF(newcards!P3418&lt;&gt;"", newcards!P3418, "")</f>
        <v/>
      </c>
      <c r="Q3419" s="5" t="str">
        <f>IF(newcards!Q3418&lt;&gt;"", newcards!Q3418, "")</f>
        <v/>
      </c>
    </row>
    <row r="3420" spans="1:17" x14ac:dyDescent="0.25">
      <c r="A3420" s="3"/>
      <c r="B3420" s="5">
        <f>IF(newcards!B3419&lt;&gt;"",VLOOKUP(newcards!B3419,sport!$A$2:$B$8,2,FALSE),"")</f>
        <v>1</v>
      </c>
      <c r="C3420" s="3">
        <f>newcards!C3419</f>
        <v>2016</v>
      </c>
      <c r="D3420" s="3">
        <f>IF(newcards!D3419&lt;&gt;"",VLOOKUP(newcards!D3419,brand!$A$2:$B$30,2,FALSE),"")</f>
        <v>1</v>
      </c>
      <c r="E3420" s="3">
        <f>IF(newcards!E3419&lt;&gt;"",VLOOKUP(newcards!E3419,series!$A$2:$B$228,2,FALSE),)</f>
        <v>163</v>
      </c>
      <c r="F3420" s="3">
        <f>IF(newcards!F3419&lt;&gt;"",VLOOKUP(newcards!F3419,category!$A$2:$B$82,2,FALSE),)</f>
        <v>79</v>
      </c>
      <c r="G3420" s="3" t="str">
        <f>IF(newcards!G3419&lt;&gt;"",VLOOKUP(newcards!G3419,subcategory!$A$2:$B$680,2,FALSE),"")</f>
        <v/>
      </c>
      <c r="H3420" s="3">
        <f>newcards!H3419</f>
        <v>581</v>
      </c>
      <c r="I3420" s="3" t="str">
        <f>newcards!I3419</f>
        <v xml:space="preserve"> </v>
      </c>
      <c r="J3420" s="3">
        <f>IF(newcards!J3419&lt;&gt;"",VLOOKUP(newcards!J3419,player!$A$2:$B$7503,2,FALSE),"")</f>
        <v>6888</v>
      </c>
      <c r="K3420" s="3" t="str">
        <f>IF(newcards!K3419&lt;&gt;"",VLOOKUP(newcards!K3419,playernameext!$A$2:$B$32,2,FALSE),"")</f>
        <v/>
      </c>
      <c r="L3420" s="3">
        <f>IF(newcards!L3419&lt;&gt;"",VLOOKUP(newcards!L3419,team!$A$2:$B$538,2,FALSE),"")</f>
        <v>61</v>
      </c>
      <c r="M3420" s="5">
        <f>IF(newcards!M3419&lt;&gt;"", newcards!M3419, "")</f>
        <v>50</v>
      </c>
      <c r="N3420" s="5" t="str">
        <f>IF(newcards!N3419&lt;&gt;"", newcards!N3419, "")</f>
        <v>N</v>
      </c>
      <c r="O3420" s="5" t="str">
        <f>IF(newcards!O3419&lt;&gt;"", newcards!O3419, "")</f>
        <v/>
      </c>
      <c r="P3420" s="5" t="str">
        <f>IF(newcards!P3419&lt;&gt;"", newcards!P3419, "")</f>
        <v/>
      </c>
      <c r="Q3420" s="5" t="str">
        <f>IF(newcards!Q3419&lt;&gt;"", newcards!Q3419, "")</f>
        <v/>
      </c>
    </row>
    <row r="3421" spans="1:17" x14ac:dyDescent="0.25">
      <c r="A3421" s="3"/>
      <c r="B3421" s="5">
        <f>IF(newcards!B3420&lt;&gt;"",VLOOKUP(newcards!B3420,sport!$A$2:$B$8,2,FALSE),"")</f>
        <v>1</v>
      </c>
      <c r="C3421" s="3">
        <f>newcards!C3420</f>
        <v>2016</v>
      </c>
      <c r="D3421" s="3">
        <f>IF(newcards!D3420&lt;&gt;"",VLOOKUP(newcards!D3420,brand!$A$2:$B$30,2,FALSE),"")</f>
        <v>1</v>
      </c>
      <c r="E3421" s="3">
        <f>IF(newcards!E3420&lt;&gt;"",VLOOKUP(newcards!E3420,series!$A$2:$B$228,2,FALSE),)</f>
        <v>163</v>
      </c>
      <c r="F3421" s="3">
        <f>IF(newcards!F3420&lt;&gt;"",VLOOKUP(newcards!F3420,category!$A$2:$B$82,2,FALSE),)</f>
        <v>79</v>
      </c>
      <c r="G3421" s="3" t="str">
        <f>IF(newcards!G3420&lt;&gt;"",VLOOKUP(newcards!G3420,subcategory!$A$2:$B$680,2,FALSE),"")</f>
        <v/>
      </c>
      <c r="H3421" s="3">
        <f>newcards!H3420</f>
        <v>582</v>
      </c>
      <c r="I3421" s="3" t="str">
        <f>newcards!I3420</f>
        <v xml:space="preserve"> </v>
      </c>
      <c r="J3421" s="3">
        <f>IF(newcards!J3420&lt;&gt;"",VLOOKUP(newcards!J3420,player!$A$2:$B$7503,2,FALSE),"")</f>
        <v>7071</v>
      </c>
      <c r="K3421" s="3" t="str">
        <f>IF(newcards!K3420&lt;&gt;"",VLOOKUP(newcards!K3420,playernameext!$A$2:$B$32,2,FALSE),"")</f>
        <v/>
      </c>
      <c r="L3421" s="3">
        <f>IF(newcards!L3420&lt;&gt;"",VLOOKUP(newcards!L3420,team!$A$2:$B$538,2,FALSE),"")</f>
        <v>25</v>
      </c>
      <c r="M3421" s="5">
        <f>IF(newcards!M3420&lt;&gt;"", newcards!M3420, "")</f>
        <v>50</v>
      </c>
      <c r="N3421" s="5" t="str">
        <f>IF(newcards!N3420&lt;&gt;"", newcards!N3420, "")</f>
        <v>N</v>
      </c>
      <c r="O3421" s="5" t="str">
        <f>IF(newcards!O3420&lt;&gt;"", newcards!O3420, "")</f>
        <v/>
      </c>
      <c r="P3421" s="5" t="str">
        <f>IF(newcards!P3420&lt;&gt;"", newcards!P3420, "")</f>
        <v/>
      </c>
      <c r="Q3421" s="5" t="str">
        <f>IF(newcards!Q3420&lt;&gt;"", newcards!Q3420, "")</f>
        <v/>
      </c>
    </row>
    <row r="3422" spans="1:17" x14ac:dyDescent="0.25">
      <c r="A3422" s="3"/>
      <c r="B3422" s="5">
        <f>IF(newcards!B3421&lt;&gt;"",VLOOKUP(newcards!B3421,sport!$A$2:$B$8,2,FALSE),"")</f>
        <v>1</v>
      </c>
      <c r="C3422" s="3">
        <f>newcards!C3421</f>
        <v>2016</v>
      </c>
      <c r="D3422" s="3">
        <f>IF(newcards!D3421&lt;&gt;"",VLOOKUP(newcards!D3421,brand!$A$2:$B$30,2,FALSE),"")</f>
        <v>1</v>
      </c>
      <c r="E3422" s="3">
        <f>IF(newcards!E3421&lt;&gt;"",VLOOKUP(newcards!E3421,series!$A$2:$B$228,2,FALSE),)</f>
        <v>163</v>
      </c>
      <c r="F3422" s="3">
        <f>IF(newcards!F3421&lt;&gt;"",VLOOKUP(newcards!F3421,category!$A$2:$B$82,2,FALSE),)</f>
        <v>79</v>
      </c>
      <c r="G3422" s="3" t="str">
        <f>IF(newcards!G3421&lt;&gt;"",VLOOKUP(newcards!G3421,subcategory!$A$2:$B$680,2,FALSE),"")</f>
        <v/>
      </c>
      <c r="H3422" s="3">
        <f>newcards!H3421</f>
        <v>583</v>
      </c>
      <c r="I3422" s="3" t="str">
        <f>newcards!I3421</f>
        <v xml:space="preserve"> </v>
      </c>
      <c r="J3422" s="3">
        <f>IF(newcards!J3421&lt;&gt;"",VLOOKUP(newcards!J3421,player!$A$2:$B$7503,2,FALSE),"")</f>
        <v>6920</v>
      </c>
      <c r="K3422" s="3" t="str">
        <f>IF(newcards!K3421&lt;&gt;"",VLOOKUP(newcards!K3421,playernameext!$A$2:$B$32,2,FALSE),"")</f>
        <v/>
      </c>
      <c r="L3422" s="3">
        <f>IF(newcards!L3421&lt;&gt;"",VLOOKUP(newcards!L3421,team!$A$2:$B$538,2,FALSE),"")</f>
        <v>68</v>
      </c>
      <c r="M3422" s="5">
        <f>IF(newcards!M3421&lt;&gt;"", newcards!M3421, "")</f>
        <v>50</v>
      </c>
      <c r="N3422" s="5" t="str">
        <f>IF(newcards!N3421&lt;&gt;"", newcards!N3421, "")</f>
        <v>N</v>
      </c>
      <c r="O3422" s="5" t="str">
        <f>IF(newcards!O3421&lt;&gt;"", newcards!O3421, "")</f>
        <v/>
      </c>
      <c r="P3422" s="5" t="str">
        <f>IF(newcards!P3421&lt;&gt;"", newcards!P3421, "")</f>
        <v/>
      </c>
      <c r="Q3422" s="5" t="str">
        <f>IF(newcards!Q3421&lt;&gt;"", newcards!Q3421, "")</f>
        <v/>
      </c>
    </row>
    <row r="3423" spans="1:17" x14ac:dyDescent="0.25">
      <c r="A3423" s="3"/>
      <c r="B3423" s="5">
        <f>IF(newcards!B3422&lt;&gt;"",VLOOKUP(newcards!B3422,sport!$A$2:$B$8,2,FALSE),"")</f>
        <v>1</v>
      </c>
      <c r="C3423" s="3">
        <f>newcards!C3422</f>
        <v>2016</v>
      </c>
      <c r="D3423" s="3">
        <f>IF(newcards!D3422&lt;&gt;"",VLOOKUP(newcards!D3422,brand!$A$2:$B$30,2,FALSE),"")</f>
        <v>1</v>
      </c>
      <c r="E3423" s="3">
        <f>IF(newcards!E3422&lt;&gt;"",VLOOKUP(newcards!E3422,series!$A$2:$B$228,2,FALSE),)</f>
        <v>163</v>
      </c>
      <c r="F3423" s="3">
        <f>IF(newcards!F3422&lt;&gt;"",VLOOKUP(newcards!F3422,category!$A$2:$B$82,2,FALSE),)</f>
        <v>79</v>
      </c>
      <c r="G3423" s="3" t="str">
        <f>IF(newcards!G3422&lt;&gt;"",VLOOKUP(newcards!G3422,subcategory!$A$2:$B$680,2,FALSE),"")</f>
        <v/>
      </c>
      <c r="H3423" s="3">
        <f>newcards!H3422</f>
        <v>584</v>
      </c>
      <c r="I3423" s="3" t="str">
        <f>newcards!I3422</f>
        <v xml:space="preserve"> </v>
      </c>
      <c r="J3423" s="3">
        <f>IF(newcards!J3422&lt;&gt;"",VLOOKUP(newcards!J3422,player!$A$2:$B$7503,2,FALSE),"")</f>
        <v>7373</v>
      </c>
      <c r="K3423" s="3" t="str">
        <f>IF(newcards!K3422&lt;&gt;"",VLOOKUP(newcards!K3422,playernameext!$A$2:$B$32,2,FALSE),"")</f>
        <v/>
      </c>
      <c r="L3423" s="3">
        <f>IF(newcards!L3422&lt;&gt;"",VLOOKUP(newcards!L3422,team!$A$2:$B$538,2,FALSE),"")</f>
        <v>29</v>
      </c>
      <c r="M3423" s="5">
        <f>IF(newcards!M3422&lt;&gt;"", newcards!M3422, "")</f>
        <v>50</v>
      </c>
      <c r="N3423" s="5" t="str">
        <f>IF(newcards!N3422&lt;&gt;"", newcards!N3422, "")</f>
        <v>N</v>
      </c>
      <c r="O3423" s="5" t="str">
        <f>IF(newcards!O3422&lt;&gt;"", newcards!O3422, "")</f>
        <v/>
      </c>
      <c r="P3423" s="5" t="str">
        <f>IF(newcards!P3422&lt;&gt;"", newcards!P3422, "")</f>
        <v/>
      </c>
      <c r="Q3423" s="5" t="str">
        <f>IF(newcards!Q3422&lt;&gt;"", newcards!Q3422, "")</f>
        <v/>
      </c>
    </row>
    <row r="3424" spans="1:17" x14ac:dyDescent="0.25">
      <c r="A3424" s="3"/>
      <c r="B3424" s="5">
        <f>IF(newcards!B3423&lt;&gt;"",VLOOKUP(newcards!B3423,sport!$A$2:$B$8,2,FALSE),"")</f>
        <v>1</v>
      </c>
      <c r="C3424" s="3">
        <f>newcards!C3423</f>
        <v>2016</v>
      </c>
      <c r="D3424" s="3">
        <f>IF(newcards!D3423&lt;&gt;"",VLOOKUP(newcards!D3423,brand!$A$2:$B$30,2,FALSE),"")</f>
        <v>1</v>
      </c>
      <c r="E3424" s="3">
        <f>IF(newcards!E3423&lt;&gt;"",VLOOKUP(newcards!E3423,series!$A$2:$B$228,2,FALSE),)</f>
        <v>163</v>
      </c>
      <c r="F3424" s="3">
        <f>IF(newcards!F3423&lt;&gt;"",VLOOKUP(newcards!F3423,category!$A$2:$B$82,2,FALSE),)</f>
        <v>79</v>
      </c>
      <c r="G3424" s="3">
        <f>IF(newcards!G3423&lt;&gt;"",VLOOKUP(newcards!G3423,subcategory!$A$2:$B$680,2,FALSE),"")</f>
        <v>257</v>
      </c>
      <c r="H3424" s="3">
        <f>newcards!H3423</f>
        <v>585</v>
      </c>
      <c r="I3424" s="3" t="str">
        <f>newcards!I3423</f>
        <v xml:space="preserve"> </v>
      </c>
      <c r="J3424" s="3">
        <f>IF(newcards!J3423&lt;&gt;"",VLOOKUP(newcards!J3423,player!$A$2:$B$7503,2,FALSE),"")</f>
        <v>6962</v>
      </c>
      <c r="K3424" s="3" t="str">
        <f>IF(newcards!K3423&lt;&gt;"",VLOOKUP(newcards!K3423,playernameext!$A$2:$B$32,2,FALSE),"")</f>
        <v/>
      </c>
      <c r="L3424" s="3">
        <f>IF(newcards!L3423&lt;&gt;"",VLOOKUP(newcards!L3423,team!$A$2:$B$538,2,FALSE),"")</f>
        <v>29</v>
      </c>
      <c r="M3424" s="5">
        <f>IF(newcards!M3423&lt;&gt;"", newcards!M3423, "")</f>
        <v>50</v>
      </c>
      <c r="N3424" s="5" t="str">
        <f>IF(newcards!N3423&lt;&gt;"", newcards!N3423, "")</f>
        <v>N</v>
      </c>
      <c r="O3424" s="5" t="str">
        <f>IF(newcards!O3423&lt;&gt;"", newcards!O3423, "")</f>
        <v/>
      </c>
      <c r="P3424" s="5" t="str">
        <f>IF(newcards!P3423&lt;&gt;"", newcards!P3423, "")</f>
        <v/>
      </c>
      <c r="Q3424" s="5" t="str">
        <f>IF(newcards!Q3423&lt;&gt;"", newcards!Q3423, "")</f>
        <v/>
      </c>
    </row>
    <row r="3425" spans="1:17" x14ac:dyDescent="0.25">
      <c r="A3425" s="3"/>
      <c r="B3425" s="5">
        <f>IF(newcards!B3424&lt;&gt;"",VLOOKUP(newcards!B3424,sport!$A$2:$B$8,2,FALSE),"")</f>
        <v>1</v>
      </c>
      <c r="C3425" s="3">
        <f>newcards!C3424</f>
        <v>2016</v>
      </c>
      <c r="D3425" s="3">
        <f>IF(newcards!D3424&lt;&gt;"",VLOOKUP(newcards!D3424,brand!$A$2:$B$30,2,FALSE),"")</f>
        <v>1</v>
      </c>
      <c r="E3425" s="3">
        <f>IF(newcards!E3424&lt;&gt;"",VLOOKUP(newcards!E3424,series!$A$2:$B$228,2,FALSE),)</f>
        <v>163</v>
      </c>
      <c r="F3425" s="3">
        <f>IF(newcards!F3424&lt;&gt;"",VLOOKUP(newcards!F3424,category!$A$2:$B$82,2,FALSE),)</f>
        <v>79</v>
      </c>
      <c r="G3425" s="3" t="str">
        <f>IF(newcards!G3424&lt;&gt;"",VLOOKUP(newcards!G3424,subcategory!$A$2:$B$680,2,FALSE),"")</f>
        <v/>
      </c>
      <c r="H3425" s="3">
        <f>newcards!H3424</f>
        <v>586</v>
      </c>
      <c r="I3425" s="3" t="str">
        <f>newcards!I3424</f>
        <v xml:space="preserve"> </v>
      </c>
      <c r="J3425" s="3">
        <f>IF(newcards!J3424&lt;&gt;"",VLOOKUP(newcards!J3424,player!$A$2:$B$7503,2,FALSE),"")</f>
        <v>1635</v>
      </c>
      <c r="K3425" s="3" t="str">
        <f>IF(newcards!K3424&lt;&gt;"",VLOOKUP(newcards!K3424,playernameext!$A$2:$B$32,2,FALSE),"")</f>
        <v/>
      </c>
      <c r="L3425" s="3">
        <f>IF(newcards!L3424&lt;&gt;"",VLOOKUP(newcards!L3424,team!$A$2:$B$538,2,FALSE),"")</f>
        <v>81</v>
      </c>
      <c r="M3425" s="5">
        <f>IF(newcards!M3424&lt;&gt;"", newcards!M3424, "")</f>
        <v>50</v>
      </c>
      <c r="N3425" s="5" t="str">
        <f>IF(newcards!N3424&lt;&gt;"", newcards!N3424, "")</f>
        <v>N</v>
      </c>
      <c r="O3425" s="5" t="str">
        <f>IF(newcards!O3424&lt;&gt;"", newcards!O3424, "")</f>
        <v/>
      </c>
      <c r="P3425" s="5" t="str">
        <f>IF(newcards!P3424&lt;&gt;"", newcards!P3424, "")</f>
        <v/>
      </c>
      <c r="Q3425" s="5" t="str">
        <f>IF(newcards!Q3424&lt;&gt;"", newcards!Q3424, "")</f>
        <v/>
      </c>
    </row>
    <row r="3426" spans="1:17" x14ac:dyDescent="0.25">
      <c r="A3426" s="3"/>
      <c r="B3426" s="5">
        <f>IF(newcards!B3425&lt;&gt;"",VLOOKUP(newcards!B3425,sport!$A$2:$B$8,2,FALSE),"")</f>
        <v>1</v>
      </c>
      <c r="C3426" s="3">
        <f>newcards!C3425</f>
        <v>2016</v>
      </c>
      <c r="D3426" s="3">
        <f>IF(newcards!D3425&lt;&gt;"",VLOOKUP(newcards!D3425,brand!$A$2:$B$30,2,FALSE),"")</f>
        <v>1</v>
      </c>
      <c r="E3426" s="3">
        <f>IF(newcards!E3425&lt;&gt;"",VLOOKUP(newcards!E3425,series!$A$2:$B$228,2,FALSE),)</f>
        <v>163</v>
      </c>
      <c r="F3426" s="3">
        <f>IF(newcards!F3425&lt;&gt;"",VLOOKUP(newcards!F3425,category!$A$2:$B$82,2,FALSE),)</f>
        <v>79</v>
      </c>
      <c r="G3426" s="3" t="str">
        <f>IF(newcards!G3425&lt;&gt;"",VLOOKUP(newcards!G3425,subcategory!$A$2:$B$680,2,FALSE),"")</f>
        <v/>
      </c>
      <c r="H3426" s="3">
        <f>newcards!H3425</f>
        <v>587</v>
      </c>
      <c r="I3426" s="3" t="str">
        <f>newcards!I3425</f>
        <v xml:space="preserve"> </v>
      </c>
      <c r="J3426" s="3">
        <f>IF(newcards!J3425&lt;&gt;"",VLOOKUP(newcards!J3425,player!$A$2:$B$7503,2,FALSE),"")</f>
        <v>5050</v>
      </c>
      <c r="K3426" s="3" t="str">
        <f>IF(newcards!K3425&lt;&gt;"",VLOOKUP(newcards!K3425,playernameext!$A$2:$B$32,2,FALSE),"")</f>
        <v/>
      </c>
      <c r="L3426" s="3">
        <f>IF(newcards!L3425&lt;&gt;"",VLOOKUP(newcards!L3425,team!$A$2:$B$538,2,FALSE),"")</f>
        <v>81</v>
      </c>
      <c r="M3426" s="5">
        <f>IF(newcards!M3425&lt;&gt;"", newcards!M3425, "")</f>
        <v>50</v>
      </c>
      <c r="N3426" s="5" t="str">
        <f>IF(newcards!N3425&lt;&gt;"", newcards!N3425, "")</f>
        <v>N</v>
      </c>
      <c r="O3426" s="5" t="str">
        <f>IF(newcards!O3425&lt;&gt;"", newcards!O3425, "")</f>
        <v/>
      </c>
      <c r="P3426" s="5" t="str">
        <f>IF(newcards!P3425&lt;&gt;"", newcards!P3425, "")</f>
        <v/>
      </c>
      <c r="Q3426" s="5" t="str">
        <f>IF(newcards!Q3425&lt;&gt;"", newcards!Q3425, "")</f>
        <v/>
      </c>
    </row>
    <row r="3427" spans="1:17" x14ac:dyDescent="0.25">
      <c r="A3427" s="3"/>
      <c r="B3427" s="5">
        <f>IF(newcards!B3426&lt;&gt;"",VLOOKUP(newcards!B3426,sport!$A$2:$B$8,2,FALSE),"")</f>
        <v>1</v>
      </c>
      <c r="C3427" s="3">
        <f>newcards!C3426</f>
        <v>2016</v>
      </c>
      <c r="D3427" s="3">
        <f>IF(newcards!D3426&lt;&gt;"",VLOOKUP(newcards!D3426,brand!$A$2:$B$30,2,FALSE),"")</f>
        <v>1</v>
      </c>
      <c r="E3427" s="3">
        <f>IF(newcards!E3426&lt;&gt;"",VLOOKUP(newcards!E3426,series!$A$2:$B$228,2,FALSE),)</f>
        <v>163</v>
      </c>
      <c r="F3427" s="3">
        <f>IF(newcards!F3426&lt;&gt;"",VLOOKUP(newcards!F3426,category!$A$2:$B$82,2,FALSE),)</f>
        <v>79</v>
      </c>
      <c r="G3427" s="3" t="str">
        <f>IF(newcards!G3426&lt;&gt;"",VLOOKUP(newcards!G3426,subcategory!$A$2:$B$680,2,FALSE),"")</f>
        <v/>
      </c>
      <c r="H3427" s="3">
        <f>newcards!H3426</f>
        <v>588</v>
      </c>
      <c r="I3427" s="3" t="str">
        <f>newcards!I3426</f>
        <v xml:space="preserve"> </v>
      </c>
      <c r="J3427" s="3">
        <f>IF(newcards!J3426&lt;&gt;"",VLOOKUP(newcards!J3426,player!$A$2:$B$7503,2,FALSE),"")</f>
        <v>1717</v>
      </c>
      <c r="K3427" s="3" t="str">
        <f>IF(newcards!K3426&lt;&gt;"",VLOOKUP(newcards!K3426,playernameext!$A$2:$B$32,2,FALSE),"")</f>
        <v/>
      </c>
      <c r="L3427" s="3">
        <f>IF(newcards!L3426&lt;&gt;"",VLOOKUP(newcards!L3426,team!$A$2:$B$538,2,FALSE),"")</f>
        <v>1</v>
      </c>
      <c r="M3427" s="5">
        <f>IF(newcards!M3426&lt;&gt;"", newcards!M3426, "")</f>
        <v>50</v>
      </c>
      <c r="N3427" s="5" t="str">
        <f>IF(newcards!N3426&lt;&gt;"", newcards!N3426, "")</f>
        <v>N</v>
      </c>
      <c r="O3427" s="5" t="str">
        <f>IF(newcards!O3426&lt;&gt;"", newcards!O3426, "")</f>
        <v/>
      </c>
      <c r="P3427" s="5" t="str">
        <f>IF(newcards!P3426&lt;&gt;"", newcards!P3426, "")</f>
        <v/>
      </c>
      <c r="Q3427" s="5" t="str">
        <f>IF(newcards!Q3426&lt;&gt;"", newcards!Q3426, "")</f>
        <v/>
      </c>
    </row>
    <row r="3428" spans="1:17" x14ac:dyDescent="0.25">
      <c r="A3428" s="3"/>
      <c r="B3428" s="5">
        <f>IF(newcards!B3427&lt;&gt;"",VLOOKUP(newcards!B3427,sport!$A$2:$B$8,2,FALSE),"")</f>
        <v>1</v>
      </c>
      <c r="C3428" s="3">
        <f>newcards!C3427</f>
        <v>2016</v>
      </c>
      <c r="D3428" s="3">
        <f>IF(newcards!D3427&lt;&gt;"",VLOOKUP(newcards!D3427,brand!$A$2:$B$30,2,FALSE),"")</f>
        <v>1</v>
      </c>
      <c r="E3428" s="3">
        <f>IF(newcards!E3427&lt;&gt;"",VLOOKUP(newcards!E3427,series!$A$2:$B$228,2,FALSE),)</f>
        <v>163</v>
      </c>
      <c r="F3428" s="3">
        <f>IF(newcards!F3427&lt;&gt;"",VLOOKUP(newcards!F3427,category!$A$2:$B$82,2,FALSE),)</f>
        <v>79</v>
      </c>
      <c r="G3428" s="3" t="str">
        <f>IF(newcards!G3427&lt;&gt;"",VLOOKUP(newcards!G3427,subcategory!$A$2:$B$680,2,FALSE),"")</f>
        <v/>
      </c>
      <c r="H3428" s="3">
        <f>newcards!H3427</f>
        <v>589</v>
      </c>
      <c r="I3428" s="3" t="str">
        <f>newcards!I3427</f>
        <v xml:space="preserve"> </v>
      </c>
      <c r="J3428" s="3">
        <f>IF(newcards!J3427&lt;&gt;"",VLOOKUP(newcards!J3427,player!$A$2:$B$7503,2,FALSE),"")</f>
        <v>2132</v>
      </c>
      <c r="K3428" s="3" t="str">
        <f>IF(newcards!K3427&lt;&gt;"",VLOOKUP(newcards!K3427,playernameext!$A$2:$B$32,2,FALSE),"")</f>
        <v/>
      </c>
      <c r="L3428" s="3">
        <f>IF(newcards!L3427&lt;&gt;"",VLOOKUP(newcards!L3427,team!$A$2:$B$538,2,FALSE),"")</f>
        <v>1</v>
      </c>
      <c r="M3428" s="5">
        <f>IF(newcards!M3427&lt;&gt;"", newcards!M3427, "")</f>
        <v>50</v>
      </c>
      <c r="N3428" s="5" t="str">
        <f>IF(newcards!N3427&lt;&gt;"", newcards!N3427, "")</f>
        <v>N</v>
      </c>
      <c r="O3428" s="5" t="str">
        <f>IF(newcards!O3427&lt;&gt;"", newcards!O3427, "")</f>
        <v/>
      </c>
      <c r="P3428" s="5" t="str">
        <f>IF(newcards!P3427&lt;&gt;"", newcards!P3427, "")</f>
        <v/>
      </c>
      <c r="Q3428" s="5" t="str">
        <f>IF(newcards!Q3427&lt;&gt;"", newcards!Q3427, "")</f>
        <v/>
      </c>
    </row>
    <row r="3429" spans="1:17" x14ac:dyDescent="0.25">
      <c r="A3429" s="3"/>
      <c r="B3429" s="5">
        <f>IF(newcards!B3428&lt;&gt;"",VLOOKUP(newcards!B3428,sport!$A$2:$B$8,2,FALSE),"")</f>
        <v>1</v>
      </c>
      <c r="C3429" s="3">
        <f>newcards!C3428</f>
        <v>2016</v>
      </c>
      <c r="D3429" s="3">
        <f>IF(newcards!D3428&lt;&gt;"",VLOOKUP(newcards!D3428,brand!$A$2:$B$30,2,FALSE),"")</f>
        <v>1</v>
      </c>
      <c r="E3429" s="3">
        <f>IF(newcards!E3428&lt;&gt;"",VLOOKUP(newcards!E3428,series!$A$2:$B$228,2,FALSE),)</f>
        <v>163</v>
      </c>
      <c r="F3429" s="3">
        <f>IF(newcards!F3428&lt;&gt;"",VLOOKUP(newcards!F3428,category!$A$2:$B$82,2,FALSE),)</f>
        <v>79</v>
      </c>
      <c r="G3429" s="3" t="str">
        <f>IF(newcards!G3428&lt;&gt;"",VLOOKUP(newcards!G3428,subcategory!$A$2:$B$680,2,FALSE),"")</f>
        <v/>
      </c>
      <c r="H3429" s="3">
        <f>newcards!H3428</f>
        <v>590</v>
      </c>
      <c r="I3429" s="3" t="str">
        <f>newcards!I3428</f>
        <v xml:space="preserve"> </v>
      </c>
      <c r="J3429" s="3">
        <f>IF(newcards!J3428&lt;&gt;"",VLOOKUP(newcards!J3428,player!$A$2:$B$7503,2,FALSE),"")</f>
        <v>6904</v>
      </c>
      <c r="K3429" s="3" t="str">
        <f>IF(newcards!K3428&lt;&gt;"",VLOOKUP(newcards!K3428,playernameext!$A$2:$B$32,2,FALSE),"")</f>
        <v/>
      </c>
      <c r="L3429" s="3">
        <f>IF(newcards!L3428&lt;&gt;"",VLOOKUP(newcards!L3428,team!$A$2:$B$538,2,FALSE),"")</f>
        <v>40</v>
      </c>
      <c r="M3429" s="5">
        <f>IF(newcards!M3428&lt;&gt;"", newcards!M3428, "")</f>
        <v>50</v>
      </c>
      <c r="N3429" s="5" t="str">
        <f>IF(newcards!N3428&lt;&gt;"", newcards!N3428, "")</f>
        <v>N</v>
      </c>
      <c r="O3429" s="5" t="str">
        <f>IF(newcards!O3428&lt;&gt;"", newcards!O3428, "")</f>
        <v/>
      </c>
      <c r="P3429" s="5" t="str">
        <f>IF(newcards!P3428&lt;&gt;"", newcards!P3428, "")</f>
        <v/>
      </c>
      <c r="Q3429" s="5" t="str">
        <f>IF(newcards!Q3428&lt;&gt;"", newcards!Q3428, "")</f>
        <v/>
      </c>
    </row>
    <row r="3430" spans="1:17" x14ac:dyDescent="0.25">
      <c r="A3430" s="3"/>
      <c r="B3430" s="5">
        <f>IF(newcards!B3429&lt;&gt;"",VLOOKUP(newcards!B3429,sport!$A$2:$B$8,2,FALSE),"")</f>
        <v>1</v>
      </c>
      <c r="C3430" s="3">
        <f>newcards!C3429</f>
        <v>2016</v>
      </c>
      <c r="D3430" s="3">
        <f>IF(newcards!D3429&lt;&gt;"",VLOOKUP(newcards!D3429,brand!$A$2:$B$30,2,FALSE),"")</f>
        <v>1</v>
      </c>
      <c r="E3430" s="3">
        <f>IF(newcards!E3429&lt;&gt;"",VLOOKUP(newcards!E3429,series!$A$2:$B$228,2,FALSE),)</f>
        <v>163</v>
      </c>
      <c r="F3430" s="3">
        <f>IF(newcards!F3429&lt;&gt;"",VLOOKUP(newcards!F3429,category!$A$2:$B$82,2,FALSE),)</f>
        <v>79</v>
      </c>
      <c r="G3430" s="3" t="str">
        <f>IF(newcards!G3429&lt;&gt;"",VLOOKUP(newcards!G3429,subcategory!$A$2:$B$680,2,FALSE),"")</f>
        <v/>
      </c>
      <c r="H3430" s="3">
        <f>newcards!H3429</f>
        <v>591</v>
      </c>
      <c r="I3430" s="3" t="str">
        <f>newcards!I3429</f>
        <v xml:space="preserve"> </v>
      </c>
      <c r="J3430" s="3">
        <f>IF(newcards!J3429&lt;&gt;"",VLOOKUP(newcards!J3429,player!$A$2:$B$7503,2,FALSE),"")</f>
        <v>6560</v>
      </c>
      <c r="K3430" s="3" t="str">
        <f>IF(newcards!K3429&lt;&gt;"",VLOOKUP(newcards!K3429,playernameext!$A$2:$B$32,2,FALSE),"")</f>
        <v/>
      </c>
      <c r="L3430" s="3">
        <f>IF(newcards!L3429&lt;&gt;"",VLOOKUP(newcards!L3429,team!$A$2:$B$538,2,FALSE),"")</f>
        <v>63</v>
      </c>
      <c r="M3430" s="5">
        <f>IF(newcards!M3429&lt;&gt;"", newcards!M3429, "")</f>
        <v>50</v>
      </c>
      <c r="N3430" s="5" t="str">
        <f>IF(newcards!N3429&lt;&gt;"", newcards!N3429, "")</f>
        <v>N</v>
      </c>
      <c r="O3430" s="5" t="str">
        <f>IF(newcards!O3429&lt;&gt;"", newcards!O3429, "")</f>
        <v/>
      </c>
      <c r="P3430" s="5" t="str">
        <f>IF(newcards!P3429&lt;&gt;"", newcards!P3429, "")</f>
        <v/>
      </c>
      <c r="Q3430" s="5" t="str">
        <f>IF(newcards!Q3429&lt;&gt;"", newcards!Q3429, "")</f>
        <v/>
      </c>
    </row>
    <row r="3431" spans="1:17" x14ac:dyDescent="0.25">
      <c r="A3431" s="3"/>
      <c r="B3431" s="5">
        <f>IF(newcards!B3430&lt;&gt;"",VLOOKUP(newcards!B3430,sport!$A$2:$B$8,2,FALSE),"")</f>
        <v>1</v>
      </c>
      <c r="C3431" s="3">
        <f>newcards!C3430</f>
        <v>2016</v>
      </c>
      <c r="D3431" s="3">
        <f>IF(newcards!D3430&lt;&gt;"",VLOOKUP(newcards!D3430,brand!$A$2:$B$30,2,FALSE),"")</f>
        <v>1</v>
      </c>
      <c r="E3431" s="3">
        <f>IF(newcards!E3430&lt;&gt;"",VLOOKUP(newcards!E3430,series!$A$2:$B$228,2,FALSE),)</f>
        <v>163</v>
      </c>
      <c r="F3431" s="3">
        <f>IF(newcards!F3430&lt;&gt;"",VLOOKUP(newcards!F3430,category!$A$2:$B$82,2,FALSE),)</f>
        <v>79</v>
      </c>
      <c r="G3431" s="3" t="str">
        <f>IF(newcards!G3430&lt;&gt;"",VLOOKUP(newcards!G3430,subcategory!$A$2:$B$680,2,FALSE),"")</f>
        <v/>
      </c>
      <c r="H3431" s="3">
        <f>newcards!H3430</f>
        <v>592</v>
      </c>
      <c r="I3431" s="3" t="str">
        <f>newcards!I3430</f>
        <v xml:space="preserve"> </v>
      </c>
      <c r="J3431" s="3">
        <f>IF(newcards!J3430&lt;&gt;"",VLOOKUP(newcards!J3430,player!$A$2:$B$7503,2,FALSE),"")</f>
        <v>521</v>
      </c>
      <c r="K3431" s="3" t="str">
        <f>IF(newcards!K3430&lt;&gt;"",VLOOKUP(newcards!K3430,playernameext!$A$2:$B$32,2,FALSE),"")</f>
        <v/>
      </c>
      <c r="L3431" s="3">
        <f>IF(newcards!L3430&lt;&gt;"",VLOOKUP(newcards!L3430,team!$A$2:$B$538,2,FALSE),"")</f>
        <v>1</v>
      </c>
      <c r="M3431" s="5">
        <f>IF(newcards!M3430&lt;&gt;"", newcards!M3430, "")</f>
        <v>50</v>
      </c>
      <c r="N3431" s="5" t="str">
        <f>IF(newcards!N3430&lt;&gt;"", newcards!N3430, "")</f>
        <v>N</v>
      </c>
      <c r="O3431" s="5" t="str">
        <f>IF(newcards!O3430&lt;&gt;"", newcards!O3430, "")</f>
        <v/>
      </c>
      <c r="P3431" s="5" t="str">
        <f>IF(newcards!P3430&lt;&gt;"", newcards!P3430, "")</f>
        <v/>
      </c>
      <c r="Q3431" s="5" t="str">
        <f>IF(newcards!Q3430&lt;&gt;"", newcards!Q3430, "")</f>
        <v/>
      </c>
    </row>
    <row r="3432" spans="1:17" x14ac:dyDescent="0.25">
      <c r="A3432" s="3"/>
      <c r="B3432" s="5">
        <f>IF(newcards!B3431&lt;&gt;"",VLOOKUP(newcards!B3431,sport!$A$2:$B$8,2,FALSE),"")</f>
        <v>1</v>
      </c>
      <c r="C3432" s="3">
        <f>newcards!C3431</f>
        <v>2016</v>
      </c>
      <c r="D3432" s="3">
        <f>IF(newcards!D3431&lt;&gt;"",VLOOKUP(newcards!D3431,brand!$A$2:$B$30,2,FALSE),"")</f>
        <v>1</v>
      </c>
      <c r="E3432" s="3">
        <f>IF(newcards!E3431&lt;&gt;"",VLOOKUP(newcards!E3431,series!$A$2:$B$228,2,FALSE),)</f>
        <v>163</v>
      </c>
      <c r="F3432" s="3">
        <f>IF(newcards!F3431&lt;&gt;"",VLOOKUP(newcards!F3431,category!$A$2:$B$82,2,FALSE),)</f>
        <v>79</v>
      </c>
      <c r="G3432" s="3" t="str">
        <f>IF(newcards!G3431&lt;&gt;"",VLOOKUP(newcards!G3431,subcategory!$A$2:$B$680,2,FALSE),"")</f>
        <v/>
      </c>
      <c r="H3432" s="3">
        <f>newcards!H3431</f>
        <v>593</v>
      </c>
      <c r="I3432" s="3" t="str">
        <f>newcards!I3431</f>
        <v xml:space="preserve"> </v>
      </c>
      <c r="J3432" s="3">
        <f>IF(newcards!J3431&lt;&gt;"",VLOOKUP(newcards!J3431,player!$A$2:$B$7503,2,FALSE),"")</f>
        <v>7029</v>
      </c>
      <c r="K3432" s="3" t="str">
        <f>IF(newcards!K3431&lt;&gt;"",VLOOKUP(newcards!K3431,playernameext!$A$2:$B$32,2,FALSE),"")</f>
        <v/>
      </c>
      <c r="L3432" s="3">
        <f>IF(newcards!L3431&lt;&gt;"",VLOOKUP(newcards!L3431,team!$A$2:$B$538,2,FALSE),"")</f>
        <v>93</v>
      </c>
      <c r="M3432" s="5">
        <f>IF(newcards!M3431&lt;&gt;"", newcards!M3431, "")</f>
        <v>50</v>
      </c>
      <c r="N3432" s="5" t="str">
        <f>IF(newcards!N3431&lt;&gt;"", newcards!N3431, "")</f>
        <v>N</v>
      </c>
      <c r="O3432" s="5" t="str">
        <f>IF(newcards!O3431&lt;&gt;"", newcards!O3431, "")</f>
        <v/>
      </c>
      <c r="P3432" s="5" t="str">
        <f>IF(newcards!P3431&lt;&gt;"", newcards!P3431, "")</f>
        <v/>
      </c>
      <c r="Q3432" s="5" t="str">
        <f>IF(newcards!Q3431&lt;&gt;"", newcards!Q3431, "")</f>
        <v/>
      </c>
    </row>
    <row r="3433" spans="1:17" x14ac:dyDescent="0.25">
      <c r="A3433" s="3"/>
      <c r="B3433" s="5">
        <f>IF(newcards!B3432&lt;&gt;"",VLOOKUP(newcards!B3432,sport!$A$2:$B$8,2,FALSE),"")</f>
        <v>1</v>
      </c>
      <c r="C3433" s="3">
        <f>newcards!C3432</f>
        <v>2016</v>
      </c>
      <c r="D3433" s="3">
        <f>IF(newcards!D3432&lt;&gt;"",VLOOKUP(newcards!D3432,brand!$A$2:$B$30,2,FALSE),"")</f>
        <v>1</v>
      </c>
      <c r="E3433" s="3">
        <f>IF(newcards!E3432&lt;&gt;"",VLOOKUP(newcards!E3432,series!$A$2:$B$228,2,FALSE),)</f>
        <v>163</v>
      </c>
      <c r="F3433" s="3">
        <f>IF(newcards!F3432&lt;&gt;"",VLOOKUP(newcards!F3432,category!$A$2:$B$82,2,FALSE),)</f>
        <v>79</v>
      </c>
      <c r="G3433" s="3" t="str">
        <f>IF(newcards!G3432&lt;&gt;"",VLOOKUP(newcards!G3432,subcategory!$A$2:$B$680,2,FALSE),"")</f>
        <v/>
      </c>
      <c r="H3433" s="3">
        <f>newcards!H3432</f>
        <v>594</v>
      </c>
      <c r="I3433" s="3" t="str">
        <f>newcards!I3432</f>
        <v xml:space="preserve"> </v>
      </c>
      <c r="J3433" s="3">
        <f>IF(newcards!J3432&lt;&gt;"",VLOOKUP(newcards!J3432,player!$A$2:$B$7503,2,FALSE),"")</f>
        <v>7137</v>
      </c>
      <c r="K3433" s="3" t="str">
        <f>IF(newcards!K3432&lt;&gt;"",VLOOKUP(newcards!K3432,playernameext!$A$2:$B$32,2,FALSE),"")</f>
        <v/>
      </c>
      <c r="L3433" s="3">
        <f>IF(newcards!L3432&lt;&gt;"",VLOOKUP(newcards!L3432,team!$A$2:$B$538,2,FALSE),"")</f>
        <v>33</v>
      </c>
      <c r="M3433" s="5">
        <f>IF(newcards!M3432&lt;&gt;"", newcards!M3432, "")</f>
        <v>50</v>
      </c>
      <c r="N3433" s="5" t="str">
        <f>IF(newcards!N3432&lt;&gt;"", newcards!N3432, "")</f>
        <v>N</v>
      </c>
      <c r="O3433" s="5" t="str">
        <f>IF(newcards!O3432&lt;&gt;"", newcards!O3432, "")</f>
        <v/>
      </c>
      <c r="P3433" s="5" t="str">
        <f>IF(newcards!P3432&lt;&gt;"", newcards!P3432, "")</f>
        <v/>
      </c>
      <c r="Q3433" s="5" t="str">
        <f>IF(newcards!Q3432&lt;&gt;"", newcards!Q3432, "")</f>
        <v/>
      </c>
    </row>
    <row r="3434" spans="1:17" x14ac:dyDescent="0.25">
      <c r="A3434" s="3"/>
      <c r="B3434" s="5">
        <f>IF(newcards!B3433&lt;&gt;"",VLOOKUP(newcards!B3433,sport!$A$2:$B$8,2,FALSE),"")</f>
        <v>1</v>
      </c>
      <c r="C3434" s="3">
        <f>newcards!C3433</f>
        <v>2016</v>
      </c>
      <c r="D3434" s="3">
        <f>IF(newcards!D3433&lt;&gt;"",VLOOKUP(newcards!D3433,brand!$A$2:$B$30,2,FALSE),"")</f>
        <v>1</v>
      </c>
      <c r="E3434" s="3">
        <f>IF(newcards!E3433&lt;&gt;"",VLOOKUP(newcards!E3433,series!$A$2:$B$228,2,FALSE),)</f>
        <v>163</v>
      </c>
      <c r="F3434" s="3">
        <f>IF(newcards!F3433&lt;&gt;"",VLOOKUP(newcards!F3433,category!$A$2:$B$82,2,FALSE),)</f>
        <v>79</v>
      </c>
      <c r="G3434" s="3" t="str">
        <f>IF(newcards!G3433&lt;&gt;"",VLOOKUP(newcards!G3433,subcategory!$A$2:$B$680,2,FALSE),"")</f>
        <v/>
      </c>
      <c r="H3434" s="3">
        <f>newcards!H3433</f>
        <v>595</v>
      </c>
      <c r="I3434" s="3" t="str">
        <f>newcards!I3433</f>
        <v xml:space="preserve"> </v>
      </c>
      <c r="J3434" s="3">
        <f>IF(newcards!J3433&lt;&gt;"",VLOOKUP(newcards!J3433,player!$A$2:$B$7503,2,FALSE),"")</f>
        <v>4911</v>
      </c>
      <c r="K3434" s="3" t="str">
        <f>IF(newcards!K3433&lt;&gt;"",VLOOKUP(newcards!K3433,playernameext!$A$2:$B$32,2,FALSE),"")</f>
        <v/>
      </c>
      <c r="L3434" s="3">
        <f>IF(newcards!L3433&lt;&gt;"",VLOOKUP(newcards!L3433,team!$A$2:$B$538,2,FALSE),"")</f>
        <v>33</v>
      </c>
      <c r="M3434" s="5">
        <f>IF(newcards!M3433&lt;&gt;"", newcards!M3433, "")</f>
        <v>50</v>
      </c>
      <c r="N3434" s="5" t="str">
        <f>IF(newcards!N3433&lt;&gt;"", newcards!N3433, "")</f>
        <v>N</v>
      </c>
      <c r="O3434" s="5" t="str">
        <f>IF(newcards!O3433&lt;&gt;"", newcards!O3433, "")</f>
        <v/>
      </c>
      <c r="P3434" s="5" t="str">
        <f>IF(newcards!P3433&lt;&gt;"", newcards!P3433, "")</f>
        <v/>
      </c>
      <c r="Q3434" s="5" t="str">
        <f>IF(newcards!Q3433&lt;&gt;"", newcards!Q3433, "")</f>
        <v/>
      </c>
    </row>
    <row r="3435" spans="1:17" x14ac:dyDescent="0.25">
      <c r="A3435" s="3"/>
      <c r="B3435" s="5">
        <f>IF(newcards!B3434&lt;&gt;"",VLOOKUP(newcards!B3434,sport!$A$2:$B$8,2,FALSE),"")</f>
        <v>1</v>
      </c>
      <c r="C3435" s="3">
        <f>newcards!C3434</f>
        <v>2016</v>
      </c>
      <c r="D3435" s="3">
        <f>IF(newcards!D3434&lt;&gt;"",VLOOKUP(newcards!D3434,brand!$A$2:$B$30,2,FALSE),"")</f>
        <v>1</v>
      </c>
      <c r="E3435" s="3">
        <f>IF(newcards!E3434&lt;&gt;"",VLOOKUP(newcards!E3434,series!$A$2:$B$228,2,FALSE),)</f>
        <v>163</v>
      </c>
      <c r="F3435" s="3">
        <f>IF(newcards!F3434&lt;&gt;"",VLOOKUP(newcards!F3434,category!$A$2:$B$82,2,FALSE),)</f>
        <v>79</v>
      </c>
      <c r="G3435" s="3" t="str">
        <f>IF(newcards!G3434&lt;&gt;"",VLOOKUP(newcards!G3434,subcategory!$A$2:$B$680,2,FALSE),"")</f>
        <v/>
      </c>
      <c r="H3435" s="3">
        <f>newcards!H3434</f>
        <v>596</v>
      </c>
      <c r="I3435" s="3" t="str">
        <f>newcards!I3434</f>
        <v xml:space="preserve"> </v>
      </c>
      <c r="J3435" s="3">
        <f>IF(newcards!J3434&lt;&gt;"",VLOOKUP(newcards!J3434,player!$A$2:$B$7503,2,FALSE),"")</f>
        <v>7309</v>
      </c>
      <c r="K3435" s="3" t="str">
        <f>IF(newcards!K3434&lt;&gt;"",VLOOKUP(newcards!K3434,playernameext!$A$2:$B$32,2,FALSE),"")</f>
        <v/>
      </c>
      <c r="L3435" s="3">
        <f>IF(newcards!L3434&lt;&gt;"",VLOOKUP(newcards!L3434,team!$A$2:$B$538,2,FALSE),"")</f>
        <v>85</v>
      </c>
      <c r="M3435" s="5">
        <f>IF(newcards!M3434&lt;&gt;"", newcards!M3434, "")</f>
        <v>50</v>
      </c>
      <c r="N3435" s="5" t="str">
        <f>IF(newcards!N3434&lt;&gt;"", newcards!N3434, "")</f>
        <v>N</v>
      </c>
      <c r="O3435" s="5" t="str">
        <f>IF(newcards!O3434&lt;&gt;"", newcards!O3434, "")</f>
        <v/>
      </c>
      <c r="P3435" s="5" t="str">
        <f>IF(newcards!P3434&lt;&gt;"", newcards!P3434, "")</f>
        <v/>
      </c>
      <c r="Q3435" s="5" t="str">
        <f>IF(newcards!Q3434&lt;&gt;"", newcards!Q3434, "")</f>
        <v/>
      </c>
    </row>
    <row r="3436" spans="1:17" x14ac:dyDescent="0.25">
      <c r="A3436" s="3"/>
      <c r="B3436" s="5">
        <f>IF(newcards!B3435&lt;&gt;"",VLOOKUP(newcards!B3435,sport!$A$2:$B$8,2,FALSE),"")</f>
        <v>1</v>
      </c>
      <c r="C3436" s="3">
        <f>newcards!C3435</f>
        <v>2016</v>
      </c>
      <c r="D3436" s="3">
        <f>IF(newcards!D3435&lt;&gt;"",VLOOKUP(newcards!D3435,brand!$A$2:$B$30,2,FALSE),"")</f>
        <v>1</v>
      </c>
      <c r="E3436" s="3">
        <f>IF(newcards!E3435&lt;&gt;"",VLOOKUP(newcards!E3435,series!$A$2:$B$228,2,FALSE),)</f>
        <v>163</v>
      </c>
      <c r="F3436" s="3">
        <f>IF(newcards!F3435&lt;&gt;"",VLOOKUP(newcards!F3435,category!$A$2:$B$82,2,FALSE),)</f>
        <v>79</v>
      </c>
      <c r="G3436" s="3" t="str">
        <f>IF(newcards!G3435&lt;&gt;"",VLOOKUP(newcards!G3435,subcategory!$A$2:$B$680,2,FALSE),"")</f>
        <v/>
      </c>
      <c r="H3436" s="3">
        <f>newcards!H3435</f>
        <v>597</v>
      </c>
      <c r="I3436" s="3" t="str">
        <f>newcards!I3435</f>
        <v xml:space="preserve"> </v>
      </c>
      <c r="J3436" s="3">
        <f>IF(newcards!J3435&lt;&gt;"",VLOOKUP(newcards!J3435,player!$A$2:$B$7503,2,FALSE),"")</f>
        <v>7180</v>
      </c>
      <c r="K3436" s="3" t="str">
        <f>IF(newcards!K3435&lt;&gt;"",VLOOKUP(newcards!K3435,playernameext!$A$2:$B$32,2,FALSE),"")</f>
        <v/>
      </c>
      <c r="L3436" s="3">
        <f>IF(newcards!L3435&lt;&gt;"",VLOOKUP(newcards!L3435,team!$A$2:$B$538,2,FALSE),"")</f>
        <v>1</v>
      </c>
      <c r="M3436" s="5">
        <f>IF(newcards!M3435&lt;&gt;"", newcards!M3435, "")</f>
        <v>50</v>
      </c>
      <c r="N3436" s="5" t="str">
        <f>IF(newcards!N3435&lt;&gt;"", newcards!N3435, "")</f>
        <v>N</v>
      </c>
      <c r="O3436" s="5" t="str">
        <f>IF(newcards!O3435&lt;&gt;"", newcards!O3435, "")</f>
        <v/>
      </c>
      <c r="P3436" s="5" t="str">
        <f>IF(newcards!P3435&lt;&gt;"", newcards!P3435, "")</f>
        <v/>
      </c>
      <c r="Q3436" s="5" t="str">
        <f>IF(newcards!Q3435&lt;&gt;"", newcards!Q3435, "")</f>
        <v/>
      </c>
    </row>
    <row r="3437" spans="1:17" x14ac:dyDescent="0.25">
      <c r="A3437" s="3"/>
      <c r="B3437" s="5">
        <f>IF(newcards!B3436&lt;&gt;"",VLOOKUP(newcards!B3436,sport!$A$2:$B$8,2,FALSE),"")</f>
        <v>1</v>
      </c>
      <c r="C3437" s="3">
        <f>newcards!C3436</f>
        <v>2016</v>
      </c>
      <c r="D3437" s="3">
        <f>IF(newcards!D3436&lt;&gt;"",VLOOKUP(newcards!D3436,brand!$A$2:$B$30,2,FALSE),"")</f>
        <v>1</v>
      </c>
      <c r="E3437" s="3">
        <f>IF(newcards!E3436&lt;&gt;"",VLOOKUP(newcards!E3436,series!$A$2:$B$228,2,FALSE),)</f>
        <v>163</v>
      </c>
      <c r="F3437" s="3">
        <f>IF(newcards!F3436&lt;&gt;"",VLOOKUP(newcards!F3436,category!$A$2:$B$82,2,FALSE),)</f>
        <v>79</v>
      </c>
      <c r="G3437" s="3" t="str">
        <f>IF(newcards!G3436&lt;&gt;"",VLOOKUP(newcards!G3436,subcategory!$A$2:$B$680,2,FALSE),"")</f>
        <v/>
      </c>
      <c r="H3437" s="3">
        <f>newcards!H3436</f>
        <v>598</v>
      </c>
      <c r="I3437" s="3" t="str">
        <f>newcards!I3436</f>
        <v xml:space="preserve"> </v>
      </c>
      <c r="J3437" s="3">
        <f>IF(newcards!J3436&lt;&gt;"",VLOOKUP(newcards!J3436,player!$A$2:$B$7503,2,FALSE),"")</f>
        <v>6942</v>
      </c>
      <c r="K3437" s="3" t="str">
        <f>IF(newcards!K3436&lt;&gt;"",VLOOKUP(newcards!K3436,playernameext!$A$2:$B$32,2,FALSE),"")</f>
        <v/>
      </c>
      <c r="L3437" s="3">
        <f>IF(newcards!L3436&lt;&gt;"",VLOOKUP(newcards!L3436,team!$A$2:$B$538,2,FALSE),"")</f>
        <v>71</v>
      </c>
      <c r="M3437" s="5">
        <f>IF(newcards!M3436&lt;&gt;"", newcards!M3436, "")</f>
        <v>50</v>
      </c>
      <c r="N3437" s="5" t="str">
        <f>IF(newcards!N3436&lt;&gt;"", newcards!N3436, "")</f>
        <v>N</v>
      </c>
      <c r="O3437" s="5" t="str">
        <f>IF(newcards!O3436&lt;&gt;"", newcards!O3436, "")</f>
        <v/>
      </c>
      <c r="P3437" s="5" t="str">
        <f>IF(newcards!P3436&lt;&gt;"", newcards!P3436, "")</f>
        <v/>
      </c>
      <c r="Q3437" s="5" t="str">
        <f>IF(newcards!Q3436&lt;&gt;"", newcards!Q3436, "")</f>
        <v/>
      </c>
    </row>
    <row r="3438" spans="1:17" x14ac:dyDescent="0.25">
      <c r="A3438" s="3"/>
      <c r="B3438" s="5">
        <f>IF(newcards!B3437&lt;&gt;"",VLOOKUP(newcards!B3437,sport!$A$2:$B$8,2,FALSE),"")</f>
        <v>1</v>
      </c>
      <c r="C3438" s="3">
        <f>newcards!C3437</f>
        <v>2016</v>
      </c>
      <c r="D3438" s="3">
        <f>IF(newcards!D3437&lt;&gt;"",VLOOKUP(newcards!D3437,brand!$A$2:$B$30,2,FALSE),"")</f>
        <v>1</v>
      </c>
      <c r="E3438" s="3">
        <f>IF(newcards!E3437&lt;&gt;"",VLOOKUP(newcards!E3437,series!$A$2:$B$228,2,FALSE),)</f>
        <v>163</v>
      </c>
      <c r="F3438" s="3">
        <f>IF(newcards!F3437&lt;&gt;"",VLOOKUP(newcards!F3437,category!$A$2:$B$82,2,FALSE),)</f>
        <v>79</v>
      </c>
      <c r="G3438" s="3" t="str">
        <f>IF(newcards!G3437&lt;&gt;"",VLOOKUP(newcards!G3437,subcategory!$A$2:$B$680,2,FALSE),"")</f>
        <v/>
      </c>
      <c r="H3438" s="3">
        <f>newcards!H3437</f>
        <v>599</v>
      </c>
      <c r="I3438" s="3" t="str">
        <f>newcards!I3437</f>
        <v xml:space="preserve"> </v>
      </c>
      <c r="J3438" s="3">
        <f>IF(newcards!J3437&lt;&gt;"",VLOOKUP(newcards!J3437,player!$A$2:$B$7503,2,FALSE),"")</f>
        <v>7427</v>
      </c>
      <c r="K3438" s="3" t="str">
        <f>IF(newcards!K3437&lt;&gt;"",VLOOKUP(newcards!K3437,playernameext!$A$2:$B$32,2,FALSE),"")</f>
        <v/>
      </c>
      <c r="L3438" s="3">
        <f>IF(newcards!L3437&lt;&gt;"",VLOOKUP(newcards!L3437,team!$A$2:$B$538,2,FALSE),"")</f>
        <v>61</v>
      </c>
      <c r="M3438" s="5">
        <f>IF(newcards!M3437&lt;&gt;"", newcards!M3437, "")</f>
        <v>50</v>
      </c>
      <c r="N3438" s="5" t="str">
        <f>IF(newcards!N3437&lt;&gt;"", newcards!N3437, "")</f>
        <v>N</v>
      </c>
      <c r="O3438" s="5" t="str">
        <f>IF(newcards!O3437&lt;&gt;"", newcards!O3437, "")</f>
        <v/>
      </c>
      <c r="P3438" s="5" t="str">
        <f>IF(newcards!P3437&lt;&gt;"", newcards!P3437, "")</f>
        <v/>
      </c>
      <c r="Q3438" s="5" t="str">
        <f>IF(newcards!Q3437&lt;&gt;"", newcards!Q3437, "")</f>
        <v/>
      </c>
    </row>
    <row r="3439" spans="1:17" x14ac:dyDescent="0.25">
      <c r="A3439" s="3"/>
      <c r="B3439" s="5">
        <f>IF(newcards!B3438&lt;&gt;"",VLOOKUP(newcards!B3438,sport!$A$2:$B$8,2,FALSE),"")</f>
        <v>1</v>
      </c>
      <c r="C3439" s="3">
        <f>newcards!C3438</f>
        <v>2016</v>
      </c>
      <c r="D3439" s="3">
        <f>IF(newcards!D3438&lt;&gt;"",VLOOKUP(newcards!D3438,brand!$A$2:$B$30,2,FALSE),"")</f>
        <v>1</v>
      </c>
      <c r="E3439" s="3">
        <f>IF(newcards!E3438&lt;&gt;"",VLOOKUP(newcards!E3438,series!$A$2:$B$228,2,FALSE),)</f>
        <v>163</v>
      </c>
      <c r="F3439" s="3">
        <f>IF(newcards!F3438&lt;&gt;"",VLOOKUP(newcards!F3438,category!$A$2:$B$82,2,FALSE),)</f>
        <v>79</v>
      </c>
      <c r="G3439" s="3" t="str">
        <f>IF(newcards!G3438&lt;&gt;"",VLOOKUP(newcards!G3438,subcategory!$A$2:$B$680,2,FALSE),"")</f>
        <v/>
      </c>
      <c r="H3439" s="3">
        <f>newcards!H3438</f>
        <v>600</v>
      </c>
      <c r="I3439" s="3" t="str">
        <f>newcards!I3438</f>
        <v xml:space="preserve"> </v>
      </c>
      <c r="J3439" s="3">
        <f>IF(newcards!J3438&lt;&gt;"",VLOOKUP(newcards!J3438,player!$A$2:$B$7503,2,FALSE),"")</f>
        <v>4474</v>
      </c>
      <c r="K3439" s="3" t="str">
        <f>IF(newcards!K3438&lt;&gt;"",VLOOKUP(newcards!K3438,playernameext!$A$2:$B$32,2,FALSE),"")</f>
        <v/>
      </c>
      <c r="L3439" s="3">
        <f>IF(newcards!L3438&lt;&gt;"",VLOOKUP(newcards!L3438,team!$A$2:$B$538,2,FALSE),"")</f>
        <v>85</v>
      </c>
      <c r="M3439" s="5">
        <f>IF(newcards!M3438&lt;&gt;"", newcards!M3438, "")</f>
        <v>50</v>
      </c>
      <c r="N3439" s="5" t="str">
        <f>IF(newcards!N3438&lt;&gt;"", newcards!N3438, "")</f>
        <v>N</v>
      </c>
      <c r="O3439" s="5" t="str">
        <f>IF(newcards!O3438&lt;&gt;"", newcards!O3438, "")</f>
        <v/>
      </c>
      <c r="P3439" s="5" t="str">
        <f>IF(newcards!P3438&lt;&gt;"", newcards!P3438, "")</f>
        <v/>
      </c>
      <c r="Q3439" s="5" t="str">
        <f>IF(newcards!Q3438&lt;&gt;"", newcards!Q3438, "")</f>
        <v/>
      </c>
    </row>
    <row r="3440" spans="1:17" x14ac:dyDescent="0.25">
      <c r="A3440" s="3"/>
      <c r="B3440" s="5">
        <f>IF(newcards!B3439&lt;&gt;"",VLOOKUP(newcards!B3439,sport!$A$2:$B$8,2,FALSE),"")</f>
        <v>1</v>
      </c>
      <c r="C3440" s="3">
        <f>newcards!C3439</f>
        <v>2016</v>
      </c>
      <c r="D3440" s="3">
        <f>IF(newcards!D3439&lt;&gt;"",VLOOKUP(newcards!D3439,brand!$A$2:$B$30,2,FALSE),"")</f>
        <v>1</v>
      </c>
      <c r="E3440" s="3">
        <f>IF(newcards!E3439&lt;&gt;"",VLOOKUP(newcards!E3439,series!$A$2:$B$228,2,FALSE),)</f>
        <v>163</v>
      </c>
      <c r="F3440" s="3">
        <f>IF(newcards!F3439&lt;&gt;"",VLOOKUP(newcards!F3439,category!$A$2:$B$82,2,FALSE),)</f>
        <v>79</v>
      </c>
      <c r="G3440" s="3" t="str">
        <f>IF(newcards!G3439&lt;&gt;"",VLOOKUP(newcards!G3439,subcategory!$A$2:$B$680,2,FALSE),"")</f>
        <v/>
      </c>
      <c r="H3440" s="3">
        <f>newcards!H3439</f>
        <v>601</v>
      </c>
      <c r="I3440" s="3" t="str">
        <f>newcards!I3439</f>
        <v xml:space="preserve"> </v>
      </c>
      <c r="J3440" s="3">
        <f>IF(newcards!J3439&lt;&gt;"",VLOOKUP(newcards!J3439,player!$A$2:$B$7503,2,FALSE),"")</f>
        <v>6986</v>
      </c>
      <c r="K3440" s="3" t="str">
        <f>IF(newcards!K3439&lt;&gt;"",VLOOKUP(newcards!K3439,playernameext!$A$2:$B$32,2,FALSE),"")</f>
        <v/>
      </c>
      <c r="L3440" s="3">
        <f>IF(newcards!L3439&lt;&gt;"",VLOOKUP(newcards!L3439,team!$A$2:$B$538,2,FALSE),"")</f>
        <v>88</v>
      </c>
      <c r="M3440" s="5">
        <f>IF(newcards!M3439&lt;&gt;"", newcards!M3439, "")</f>
        <v>50</v>
      </c>
      <c r="N3440" s="5" t="str">
        <f>IF(newcards!N3439&lt;&gt;"", newcards!N3439, "")</f>
        <v>N</v>
      </c>
      <c r="O3440" s="5" t="str">
        <f>IF(newcards!O3439&lt;&gt;"", newcards!O3439, "")</f>
        <v/>
      </c>
      <c r="P3440" s="5" t="str">
        <f>IF(newcards!P3439&lt;&gt;"", newcards!P3439, "")</f>
        <v/>
      </c>
      <c r="Q3440" s="5" t="str">
        <f>IF(newcards!Q3439&lt;&gt;"", newcards!Q3439, "")</f>
        <v/>
      </c>
    </row>
    <row r="3441" spans="1:17" x14ac:dyDescent="0.25">
      <c r="A3441" s="3"/>
      <c r="B3441" s="5">
        <f>IF(newcards!B3440&lt;&gt;"",VLOOKUP(newcards!B3440,sport!$A$2:$B$8,2,FALSE),"")</f>
        <v>1</v>
      </c>
      <c r="C3441" s="3">
        <f>newcards!C3440</f>
        <v>2016</v>
      </c>
      <c r="D3441" s="3">
        <f>IF(newcards!D3440&lt;&gt;"",VLOOKUP(newcards!D3440,brand!$A$2:$B$30,2,FALSE),"")</f>
        <v>1</v>
      </c>
      <c r="E3441" s="3">
        <f>IF(newcards!E3440&lt;&gt;"",VLOOKUP(newcards!E3440,series!$A$2:$B$228,2,FALSE),)</f>
        <v>163</v>
      </c>
      <c r="F3441" s="3">
        <f>IF(newcards!F3440&lt;&gt;"",VLOOKUP(newcards!F3440,category!$A$2:$B$82,2,FALSE),)</f>
        <v>79</v>
      </c>
      <c r="G3441" s="3" t="str">
        <f>IF(newcards!G3440&lt;&gt;"",VLOOKUP(newcards!G3440,subcategory!$A$2:$B$680,2,FALSE),"")</f>
        <v/>
      </c>
      <c r="H3441" s="3">
        <f>newcards!H3440</f>
        <v>602</v>
      </c>
      <c r="I3441" s="3" t="str">
        <f>newcards!I3440</f>
        <v xml:space="preserve"> </v>
      </c>
      <c r="J3441" s="3">
        <f>IF(newcards!J3440&lt;&gt;"",VLOOKUP(newcards!J3440,player!$A$2:$B$7503,2,FALSE),"")</f>
        <v>7471</v>
      </c>
      <c r="K3441" s="3" t="str">
        <f>IF(newcards!K3440&lt;&gt;"",VLOOKUP(newcards!K3440,playernameext!$A$2:$B$32,2,FALSE),"")</f>
        <v/>
      </c>
      <c r="L3441" s="3">
        <f>IF(newcards!L3440&lt;&gt;"",VLOOKUP(newcards!L3440,team!$A$2:$B$538,2,FALSE),"")</f>
        <v>3</v>
      </c>
      <c r="M3441" s="5">
        <f>IF(newcards!M3440&lt;&gt;"", newcards!M3440, "")</f>
        <v>50</v>
      </c>
      <c r="N3441" s="5" t="str">
        <f>IF(newcards!N3440&lt;&gt;"", newcards!N3440, "")</f>
        <v>N</v>
      </c>
      <c r="O3441" s="5" t="str">
        <f>IF(newcards!O3440&lt;&gt;"", newcards!O3440, "")</f>
        <v/>
      </c>
      <c r="P3441" s="5" t="str">
        <f>IF(newcards!P3440&lt;&gt;"", newcards!P3440, "")</f>
        <v/>
      </c>
      <c r="Q3441" s="5" t="str">
        <f>IF(newcards!Q3440&lt;&gt;"", newcards!Q3440, "")</f>
        <v/>
      </c>
    </row>
    <row r="3442" spans="1:17" x14ac:dyDescent="0.25">
      <c r="A3442" s="3"/>
      <c r="B3442" s="5">
        <f>IF(newcards!B3441&lt;&gt;"",VLOOKUP(newcards!B3441,sport!$A$2:$B$8,2,FALSE),"")</f>
        <v>1</v>
      </c>
      <c r="C3442" s="3">
        <f>newcards!C3441</f>
        <v>2016</v>
      </c>
      <c r="D3442" s="3">
        <f>IF(newcards!D3441&lt;&gt;"",VLOOKUP(newcards!D3441,brand!$A$2:$B$30,2,FALSE),"")</f>
        <v>1</v>
      </c>
      <c r="E3442" s="3">
        <f>IF(newcards!E3441&lt;&gt;"",VLOOKUP(newcards!E3441,series!$A$2:$B$228,2,FALSE),)</f>
        <v>163</v>
      </c>
      <c r="F3442" s="3">
        <f>IF(newcards!F3441&lt;&gt;"",VLOOKUP(newcards!F3441,category!$A$2:$B$82,2,FALSE),)</f>
        <v>79</v>
      </c>
      <c r="G3442" s="3" t="str">
        <f>IF(newcards!G3441&lt;&gt;"",VLOOKUP(newcards!G3441,subcategory!$A$2:$B$680,2,FALSE),"")</f>
        <v/>
      </c>
      <c r="H3442" s="3">
        <f>newcards!H3441</f>
        <v>603</v>
      </c>
      <c r="I3442" s="3" t="str">
        <f>newcards!I3441</f>
        <v xml:space="preserve"> </v>
      </c>
      <c r="J3442" s="3">
        <f>IF(newcards!J3441&lt;&gt;"",VLOOKUP(newcards!J3441,player!$A$2:$B$7503,2,FALSE),"")</f>
        <v>7519</v>
      </c>
      <c r="K3442" s="3" t="str">
        <f>IF(newcards!K3441&lt;&gt;"",VLOOKUP(newcards!K3441,playernameext!$A$2:$B$32,2,FALSE),"")</f>
        <v/>
      </c>
      <c r="L3442" s="3">
        <f>IF(newcards!L3441&lt;&gt;"",VLOOKUP(newcards!L3441,team!$A$2:$B$538,2,FALSE),"")</f>
        <v>33</v>
      </c>
      <c r="M3442" s="5">
        <f>IF(newcards!M3441&lt;&gt;"", newcards!M3441, "")</f>
        <v>50</v>
      </c>
      <c r="N3442" s="5" t="str">
        <f>IF(newcards!N3441&lt;&gt;"", newcards!N3441, "")</f>
        <v>N</v>
      </c>
      <c r="O3442" s="5" t="str">
        <f>IF(newcards!O3441&lt;&gt;"", newcards!O3441, "")</f>
        <v/>
      </c>
      <c r="P3442" s="5" t="str">
        <f>IF(newcards!P3441&lt;&gt;"", newcards!P3441, "")</f>
        <v/>
      </c>
      <c r="Q3442" s="5" t="str">
        <f>IF(newcards!Q3441&lt;&gt;"", newcards!Q3441, "")</f>
        <v/>
      </c>
    </row>
    <row r="3443" spans="1:17" x14ac:dyDescent="0.25">
      <c r="A3443" s="3"/>
      <c r="B3443" s="5">
        <f>IF(newcards!B3442&lt;&gt;"",VLOOKUP(newcards!B3442,sport!$A$2:$B$8,2,FALSE),"")</f>
        <v>1</v>
      </c>
      <c r="C3443" s="3">
        <f>newcards!C3442</f>
        <v>2016</v>
      </c>
      <c r="D3443" s="3">
        <f>IF(newcards!D3442&lt;&gt;"",VLOOKUP(newcards!D3442,brand!$A$2:$B$30,2,FALSE),"")</f>
        <v>1</v>
      </c>
      <c r="E3443" s="3">
        <f>IF(newcards!E3442&lt;&gt;"",VLOOKUP(newcards!E3442,series!$A$2:$B$228,2,FALSE),)</f>
        <v>163</v>
      </c>
      <c r="F3443" s="3">
        <f>IF(newcards!F3442&lt;&gt;"",VLOOKUP(newcards!F3442,category!$A$2:$B$82,2,FALSE),)</f>
        <v>79</v>
      </c>
      <c r="G3443" s="3" t="str">
        <f>IF(newcards!G3442&lt;&gt;"",VLOOKUP(newcards!G3442,subcategory!$A$2:$B$680,2,FALSE),"")</f>
        <v/>
      </c>
      <c r="H3443" s="3">
        <f>newcards!H3442</f>
        <v>604</v>
      </c>
      <c r="I3443" s="3" t="str">
        <f>newcards!I3442</f>
        <v xml:space="preserve"> </v>
      </c>
      <c r="J3443" s="3">
        <f>IF(newcards!J3442&lt;&gt;"",VLOOKUP(newcards!J3442,player!$A$2:$B$7503,2,FALSE),"")</f>
        <v>3367</v>
      </c>
      <c r="K3443" s="3" t="str">
        <f>IF(newcards!K3442&lt;&gt;"",VLOOKUP(newcards!K3442,playernameext!$A$2:$B$32,2,FALSE),"")</f>
        <v/>
      </c>
      <c r="L3443" s="3">
        <f>IF(newcards!L3442&lt;&gt;"",VLOOKUP(newcards!L3442,team!$A$2:$B$538,2,FALSE),"")</f>
        <v>85</v>
      </c>
      <c r="M3443" s="5">
        <f>IF(newcards!M3442&lt;&gt;"", newcards!M3442, "")</f>
        <v>50</v>
      </c>
      <c r="N3443" s="5" t="str">
        <f>IF(newcards!N3442&lt;&gt;"", newcards!N3442, "")</f>
        <v>N</v>
      </c>
      <c r="O3443" s="5" t="str">
        <f>IF(newcards!O3442&lt;&gt;"", newcards!O3442, "")</f>
        <v/>
      </c>
      <c r="P3443" s="5" t="str">
        <f>IF(newcards!P3442&lt;&gt;"", newcards!P3442, "")</f>
        <v/>
      </c>
      <c r="Q3443" s="5" t="str">
        <f>IF(newcards!Q3442&lt;&gt;"", newcards!Q3442, "")</f>
        <v/>
      </c>
    </row>
    <row r="3444" spans="1:17" x14ac:dyDescent="0.25">
      <c r="A3444" s="3"/>
      <c r="B3444" s="5">
        <f>IF(newcards!B3443&lt;&gt;"",VLOOKUP(newcards!B3443,sport!$A$2:$B$8,2,FALSE),"")</f>
        <v>1</v>
      </c>
      <c r="C3444" s="3">
        <f>newcards!C3443</f>
        <v>2016</v>
      </c>
      <c r="D3444" s="3">
        <f>IF(newcards!D3443&lt;&gt;"",VLOOKUP(newcards!D3443,brand!$A$2:$B$30,2,FALSE),"")</f>
        <v>1</v>
      </c>
      <c r="E3444" s="3">
        <f>IF(newcards!E3443&lt;&gt;"",VLOOKUP(newcards!E3443,series!$A$2:$B$228,2,FALSE),)</f>
        <v>163</v>
      </c>
      <c r="F3444" s="3">
        <f>IF(newcards!F3443&lt;&gt;"",VLOOKUP(newcards!F3443,category!$A$2:$B$82,2,FALSE),)</f>
        <v>79</v>
      </c>
      <c r="G3444" s="3" t="str">
        <f>IF(newcards!G3443&lt;&gt;"",VLOOKUP(newcards!G3443,subcategory!$A$2:$B$680,2,FALSE),"")</f>
        <v/>
      </c>
      <c r="H3444" s="3">
        <f>newcards!H3443</f>
        <v>605</v>
      </c>
      <c r="I3444" s="3" t="str">
        <f>newcards!I3443</f>
        <v xml:space="preserve"> </v>
      </c>
      <c r="J3444" s="3">
        <f>IF(newcards!J3443&lt;&gt;"",VLOOKUP(newcards!J3443,player!$A$2:$B$7503,2,FALSE),"")</f>
        <v>6966</v>
      </c>
      <c r="K3444" s="3" t="str">
        <f>IF(newcards!K3443&lt;&gt;"",VLOOKUP(newcards!K3443,playernameext!$A$2:$B$32,2,FALSE),"")</f>
        <v/>
      </c>
      <c r="L3444" s="3">
        <f>IF(newcards!L3443&lt;&gt;"",VLOOKUP(newcards!L3443,team!$A$2:$B$538,2,FALSE),"")</f>
        <v>85</v>
      </c>
      <c r="M3444" s="5">
        <f>IF(newcards!M3443&lt;&gt;"", newcards!M3443, "")</f>
        <v>50</v>
      </c>
      <c r="N3444" s="5" t="str">
        <f>IF(newcards!N3443&lt;&gt;"", newcards!N3443, "")</f>
        <v>N</v>
      </c>
      <c r="O3444" s="5" t="str">
        <f>IF(newcards!O3443&lt;&gt;"", newcards!O3443, "")</f>
        <v/>
      </c>
      <c r="P3444" s="5" t="str">
        <f>IF(newcards!P3443&lt;&gt;"", newcards!P3443, "")</f>
        <v/>
      </c>
      <c r="Q3444" s="5" t="str">
        <f>IF(newcards!Q3443&lt;&gt;"", newcards!Q3443, "")</f>
        <v/>
      </c>
    </row>
    <row r="3445" spans="1:17" x14ac:dyDescent="0.25">
      <c r="A3445" s="3"/>
      <c r="B3445" s="5">
        <f>IF(newcards!B3444&lt;&gt;"",VLOOKUP(newcards!B3444,sport!$A$2:$B$8,2,FALSE),"")</f>
        <v>1</v>
      </c>
      <c r="C3445" s="3">
        <f>newcards!C3444</f>
        <v>2016</v>
      </c>
      <c r="D3445" s="3">
        <f>IF(newcards!D3444&lt;&gt;"",VLOOKUP(newcards!D3444,brand!$A$2:$B$30,2,FALSE),"")</f>
        <v>1</v>
      </c>
      <c r="E3445" s="3">
        <f>IF(newcards!E3444&lt;&gt;"",VLOOKUP(newcards!E3444,series!$A$2:$B$228,2,FALSE),)</f>
        <v>163</v>
      </c>
      <c r="F3445" s="3">
        <f>IF(newcards!F3444&lt;&gt;"",VLOOKUP(newcards!F3444,category!$A$2:$B$82,2,FALSE),)</f>
        <v>79</v>
      </c>
      <c r="G3445" s="3" t="str">
        <f>IF(newcards!G3444&lt;&gt;"",VLOOKUP(newcards!G3444,subcategory!$A$2:$B$680,2,FALSE),"")</f>
        <v/>
      </c>
      <c r="H3445" s="3">
        <f>newcards!H3444</f>
        <v>606</v>
      </c>
      <c r="I3445" s="3" t="str">
        <f>newcards!I3444</f>
        <v xml:space="preserve"> </v>
      </c>
      <c r="J3445" s="3">
        <f>IF(newcards!J3444&lt;&gt;"",VLOOKUP(newcards!J3444,player!$A$2:$B$7503,2,FALSE),"")</f>
        <v>6957</v>
      </c>
      <c r="K3445" s="3" t="str">
        <f>IF(newcards!K3444&lt;&gt;"",VLOOKUP(newcards!K3444,playernameext!$A$2:$B$32,2,FALSE),"")</f>
        <v/>
      </c>
      <c r="L3445" s="3">
        <f>IF(newcards!L3444&lt;&gt;"",VLOOKUP(newcards!L3444,team!$A$2:$B$538,2,FALSE),"")</f>
        <v>45</v>
      </c>
      <c r="M3445" s="5">
        <f>IF(newcards!M3444&lt;&gt;"", newcards!M3444, "")</f>
        <v>50</v>
      </c>
      <c r="N3445" s="5" t="str">
        <f>IF(newcards!N3444&lt;&gt;"", newcards!N3444, "")</f>
        <v>N</v>
      </c>
      <c r="O3445" s="5" t="str">
        <f>IF(newcards!O3444&lt;&gt;"", newcards!O3444, "")</f>
        <v/>
      </c>
      <c r="P3445" s="5" t="str">
        <f>IF(newcards!P3444&lt;&gt;"", newcards!P3444, "")</f>
        <v/>
      </c>
      <c r="Q3445" s="5" t="str">
        <f>IF(newcards!Q3444&lt;&gt;"", newcards!Q3444, "")</f>
        <v/>
      </c>
    </row>
    <row r="3446" spans="1:17" x14ac:dyDescent="0.25">
      <c r="A3446" s="3"/>
      <c r="B3446" s="5">
        <f>IF(newcards!B3445&lt;&gt;"",VLOOKUP(newcards!B3445,sport!$A$2:$B$8,2,FALSE),"")</f>
        <v>1</v>
      </c>
      <c r="C3446" s="3">
        <f>newcards!C3445</f>
        <v>2016</v>
      </c>
      <c r="D3446" s="3">
        <f>IF(newcards!D3445&lt;&gt;"",VLOOKUP(newcards!D3445,brand!$A$2:$B$30,2,FALSE),"")</f>
        <v>1</v>
      </c>
      <c r="E3446" s="3">
        <f>IF(newcards!E3445&lt;&gt;"",VLOOKUP(newcards!E3445,series!$A$2:$B$228,2,FALSE),)</f>
        <v>163</v>
      </c>
      <c r="F3446" s="3">
        <f>IF(newcards!F3445&lt;&gt;"",VLOOKUP(newcards!F3445,category!$A$2:$B$82,2,FALSE),)</f>
        <v>79</v>
      </c>
      <c r="G3446" s="3" t="str">
        <f>IF(newcards!G3445&lt;&gt;"",VLOOKUP(newcards!G3445,subcategory!$A$2:$B$680,2,FALSE),"")</f>
        <v/>
      </c>
      <c r="H3446" s="3">
        <f>newcards!H3445</f>
        <v>607</v>
      </c>
      <c r="I3446" s="3" t="str">
        <f>newcards!I3445</f>
        <v xml:space="preserve"> </v>
      </c>
      <c r="J3446" s="3">
        <f>IF(newcards!J3445&lt;&gt;"",VLOOKUP(newcards!J3445,player!$A$2:$B$7503,2,FALSE),"")</f>
        <v>6885</v>
      </c>
      <c r="K3446" s="3" t="str">
        <f>IF(newcards!K3445&lt;&gt;"",VLOOKUP(newcards!K3445,playernameext!$A$2:$B$32,2,FALSE),"")</f>
        <v/>
      </c>
      <c r="L3446" s="3">
        <f>IF(newcards!L3445&lt;&gt;"",VLOOKUP(newcards!L3445,team!$A$2:$B$538,2,FALSE),"")</f>
        <v>3</v>
      </c>
      <c r="M3446" s="5">
        <f>IF(newcards!M3445&lt;&gt;"", newcards!M3445, "")</f>
        <v>50</v>
      </c>
      <c r="N3446" s="5" t="str">
        <f>IF(newcards!N3445&lt;&gt;"", newcards!N3445, "")</f>
        <v>N</v>
      </c>
      <c r="O3446" s="5" t="str">
        <f>IF(newcards!O3445&lt;&gt;"", newcards!O3445, "")</f>
        <v/>
      </c>
      <c r="P3446" s="5" t="str">
        <f>IF(newcards!P3445&lt;&gt;"", newcards!P3445, "")</f>
        <v/>
      </c>
      <c r="Q3446" s="5" t="str">
        <f>IF(newcards!Q3445&lt;&gt;"", newcards!Q3445, "")</f>
        <v/>
      </c>
    </row>
    <row r="3447" spans="1:17" x14ac:dyDescent="0.25">
      <c r="A3447" s="3"/>
      <c r="B3447" s="5">
        <f>IF(newcards!B3446&lt;&gt;"",VLOOKUP(newcards!B3446,sport!$A$2:$B$8,2,FALSE),"")</f>
        <v>1</v>
      </c>
      <c r="C3447" s="3">
        <f>newcards!C3446</f>
        <v>2016</v>
      </c>
      <c r="D3447" s="3">
        <f>IF(newcards!D3446&lt;&gt;"",VLOOKUP(newcards!D3446,brand!$A$2:$B$30,2,FALSE),"")</f>
        <v>1</v>
      </c>
      <c r="E3447" s="3">
        <f>IF(newcards!E3446&lt;&gt;"",VLOOKUP(newcards!E3446,series!$A$2:$B$228,2,FALSE),)</f>
        <v>163</v>
      </c>
      <c r="F3447" s="3">
        <f>IF(newcards!F3446&lt;&gt;"",VLOOKUP(newcards!F3446,category!$A$2:$B$82,2,FALSE),)</f>
        <v>79</v>
      </c>
      <c r="G3447" s="3" t="str">
        <f>IF(newcards!G3446&lt;&gt;"",VLOOKUP(newcards!G3446,subcategory!$A$2:$B$680,2,FALSE),"")</f>
        <v/>
      </c>
      <c r="H3447" s="3">
        <f>newcards!H3446</f>
        <v>608</v>
      </c>
      <c r="I3447" s="3" t="str">
        <f>newcards!I3446</f>
        <v xml:space="preserve"> </v>
      </c>
      <c r="J3447" s="3">
        <f>IF(newcards!J3446&lt;&gt;"",VLOOKUP(newcards!J3446,player!$A$2:$B$7503,2,FALSE),"")</f>
        <v>5570</v>
      </c>
      <c r="K3447" s="3" t="str">
        <f>IF(newcards!K3446&lt;&gt;"",VLOOKUP(newcards!K3446,playernameext!$A$2:$B$32,2,FALSE),"")</f>
        <v/>
      </c>
      <c r="L3447" s="3">
        <f>IF(newcards!L3446&lt;&gt;"",VLOOKUP(newcards!L3446,team!$A$2:$B$538,2,FALSE),"")</f>
        <v>19</v>
      </c>
      <c r="M3447" s="5">
        <f>IF(newcards!M3446&lt;&gt;"", newcards!M3446, "")</f>
        <v>50</v>
      </c>
      <c r="N3447" s="5" t="str">
        <f>IF(newcards!N3446&lt;&gt;"", newcards!N3446, "")</f>
        <v>N</v>
      </c>
      <c r="O3447" s="5" t="str">
        <f>IF(newcards!O3446&lt;&gt;"", newcards!O3446, "")</f>
        <v/>
      </c>
      <c r="P3447" s="5" t="str">
        <f>IF(newcards!P3446&lt;&gt;"", newcards!P3446, "")</f>
        <v/>
      </c>
      <c r="Q3447" s="5" t="str">
        <f>IF(newcards!Q3446&lt;&gt;"", newcards!Q3446, "")</f>
        <v/>
      </c>
    </row>
    <row r="3448" spans="1:17" x14ac:dyDescent="0.25">
      <c r="A3448" s="3"/>
      <c r="B3448" s="5">
        <f>IF(newcards!B3447&lt;&gt;"",VLOOKUP(newcards!B3447,sport!$A$2:$B$8,2,FALSE),"")</f>
        <v>1</v>
      </c>
      <c r="C3448" s="3">
        <f>newcards!C3447</f>
        <v>2016</v>
      </c>
      <c r="D3448" s="3">
        <f>IF(newcards!D3447&lt;&gt;"",VLOOKUP(newcards!D3447,brand!$A$2:$B$30,2,FALSE),"")</f>
        <v>1</v>
      </c>
      <c r="E3448" s="3">
        <f>IF(newcards!E3447&lt;&gt;"",VLOOKUP(newcards!E3447,series!$A$2:$B$228,2,FALSE),)</f>
        <v>163</v>
      </c>
      <c r="F3448" s="3">
        <f>IF(newcards!F3447&lt;&gt;"",VLOOKUP(newcards!F3447,category!$A$2:$B$82,2,FALSE),)</f>
        <v>79</v>
      </c>
      <c r="G3448" s="3" t="str">
        <f>IF(newcards!G3447&lt;&gt;"",VLOOKUP(newcards!G3447,subcategory!$A$2:$B$680,2,FALSE),"")</f>
        <v/>
      </c>
      <c r="H3448" s="3">
        <f>newcards!H3447</f>
        <v>609</v>
      </c>
      <c r="I3448" s="3" t="str">
        <f>newcards!I3447</f>
        <v xml:space="preserve"> </v>
      </c>
      <c r="J3448" s="3">
        <f>IF(newcards!J3447&lt;&gt;"",VLOOKUP(newcards!J3447,player!$A$2:$B$7503,2,FALSE),"")</f>
        <v>945</v>
      </c>
      <c r="K3448" s="3" t="str">
        <f>IF(newcards!K3447&lt;&gt;"",VLOOKUP(newcards!K3447,playernameext!$A$2:$B$32,2,FALSE),"")</f>
        <v/>
      </c>
      <c r="L3448" s="3">
        <f>IF(newcards!L3447&lt;&gt;"",VLOOKUP(newcards!L3447,team!$A$2:$B$538,2,FALSE),"")</f>
        <v>29</v>
      </c>
      <c r="M3448" s="5">
        <f>IF(newcards!M3447&lt;&gt;"", newcards!M3447, "")</f>
        <v>50</v>
      </c>
      <c r="N3448" s="5" t="str">
        <f>IF(newcards!N3447&lt;&gt;"", newcards!N3447, "")</f>
        <v>N</v>
      </c>
      <c r="O3448" s="5" t="str">
        <f>IF(newcards!O3447&lt;&gt;"", newcards!O3447, "")</f>
        <v/>
      </c>
      <c r="P3448" s="5" t="str">
        <f>IF(newcards!P3447&lt;&gt;"", newcards!P3447, "")</f>
        <v/>
      </c>
      <c r="Q3448" s="5" t="str">
        <f>IF(newcards!Q3447&lt;&gt;"", newcards!Q3447, "")</f>
        <v/>
      </c>
    </row>
    <row r="3449" spans="1:17" x14ac:dyDescent="0.25">
      <c r="A3449" s="3"/>
      <c r="B3449" s="5">
        <f>IF(newcards!B3448&lt;&gt;"",VLOOKUP(newcards!B3448,sport!$A$2:$B$8,2,FALSE),"")</f>
        <v>1</v>
      </c>
      <c r="C3449" s="3">
        <f>newcards!C3448</f>
        <v>2016</v>
      </c>
      <c r="D3449" s="3">
        <f>IF(newcards!D3448&lt;&gt;"",VLOOKUP(newcards!D3448,brand!$A$2:$B$30,2,FALSE),"")</f>
        <v>1</v>
      </c>
      <c r="E3449" s="3">
        <f>IF(newcards!E3448&lt;&gt;"",VLOOKUP(newcards!E3448,series!$A$2:$B$228,2,FALSE),)</f>
        <v>163</v>
      </c>
      <c r="F3449" s="3">
        <f>IF(newcards!F3448&lt;&gt;"",VLOOKUP(newcards!F3448,category!$A$2:$B$82,2,FALSE),)</f>
        <v>79</v>
      </c>
      <c r="G3449" s="3" t="str">
        <f>IF(newcards!G3448&lt;&gt;"",VLOOKUP(newcards!G3448,subcategory!$A$2:$B$680,2,FALSE),"")</f>
        <v/>
      </c>
      <c r="H3449" s="3">
        <f>newcards!H3448</f>
        <v>610</v>
      </c>
      <c r="I3449" s="3" t="str">
        <f>newcards!I3448</f>
        <v xml:space="preserve"> </v>
      </c>
      <c r="J3449" s="3">
        <f>IF(newcards!J3448&lt;&gt;"",VLOOKUP(newcards!J3448,player!$A$2:$B$7503,2,FALSE),"")</f>
        <v>7374</v>
      </c>
      <c r="K3449" s="3" t="str">
        <f>IF(newcards!K3448&lt;&gt;"",VLOOKUP(newcards!K3448,playernameext!$A$2:$B$32,2,FALSE),"")</f>
        <v/>
      </c>
      <c r="L3449" s="3">
        <f>IF(newcards!L3448&lt;&gt;"",VLOOKUP(newcards!L3448,team!$A$2:$B$538,2,FALSE),"")</f>
        <v>76</v>
      </c>
      <c r="M3449" s="5">
        <f>IF(newcards!M3448&lt;&gt;"", newcards!M3448, "")</f>
        <v>50</v>
      </c>
      <c r="N3449" s="5" t="str">
        <f>IF(newcards!N3448&lt;&gt;"", newcards!N3448, "")</f>
        <v>N</v>
      </c>
      <c r="O3449" s="5" t="str">
        <f>IF(newcards!O3448&lt;&gt;"", newcards!O3448, "")</f>
        <v/>
      </c>
      <c r="P3449" s="5" t="str">
        <f>IF(newcards!P3448&lt;&gt;"", newcards!P3448, "")</f>
        <v/>
      </c>
      <c r="Q3449" s="5" t="str">
        <f>IF(newcards!Q3448&lt;&gt;"", newcards!Q3448, "")</f>
        <v/>
      </c>
    </row>
    <row r="3450" spans="1:17" x14ac:dyDescent="0.25">
      <c r="A3450" s="3"/>
      <c r="B3450" s="5">
        <f>IF(newcards!B3449&lt;&gt;"",VLOOKUP(newcards!B3449,sport!$A$2:$B$8,2,FALSE),"")</f>
        <v>1</v>
      </c>
      <c r="C3450" s="3">
        <f>newcards!C3449</f>
        <v>2016</v>
      </c>
      <c r="D3450" s="3">
        <f>IF(newcards!D3449&lt;&gt;"",VLOOKUP(newcards!D3449,brand!$A$2:$B$30,2,FALSE),"")</f>
        <v>1</v>
      </c>
      <c r="E3450" s="3">
        <f>IF(newcards!E3449&lt;&gt;"",VLOOKUP(newcards!E3449,series!$A$2:$B$228,2,FALSE),)</f>
        <v>163</v>
      </c>
      <c r="F3450" s="3">
        <f>IF(newcards!F3449&lt;&gt;"",VLOOKUP(newcards!F3449,category!$A$2:$B$82,2,FALSE),)</f>
        <v>79</v>
      </c>
      <c r="G3450" s="3" t="str">
        <f>IF(newcards!G3449&lt;&gt;"",VLOOKUP(newcards!G3449,subcategory!$A$2:$B$680,2,FALSE),"")</f>
        <v/>
      </c>
      <c r="H3450" s="3">
        <f>newcards!H3449</f>
        <v>611</v>
      </c>
      <c r="I3450" s="3" t="str">
        <f>newcards!I3449</f>
        <v xml:space="preserve"> </v>
      </c>
      <c r="J3450" s="3">
        <f>IF(newcards!J3449&lt;&gt;"",VLOOKUP(newcards!J3449,player!$A$2:$B$7503,2,FALSE),"")</f>
        <v>7422</v>
      </c>
      <c r="K3450" s="3" t="str">
        <f>IF(newcards!K3449&lt;&gt;"",VLOOKUP(newcards!K3449,playernameext!$A$2:$B$32,2,FALSE),"")</f>
        <v/>
      </c>
      <c r="L3450" s="3">
        <f>IF(newcards!L3449&lt;&gt;"",VLOOKUP(newcards!L3449,team!$A$2:$B$538,2,FALSE),"")</f>
        <v>76</v>
      </c>
      <c r="M3450" s="5">
        <f>IF(newcards!M3449&lt;&gt;"", newcards!M3449, "")</f>
        <v>50</v>
      </c>
      <c r="N3450" s="5" t="str">
        <f>IF(newcards!N3449&lt;&gt;"", newcards!N3449, "")</f>
        <v>N</v>
      </c>
      <c r="O3450" s="5" t="str">
        <f>IF(newcards!O3449&lt;&gt;"", newcards!O3449, "")</f>
        <v/>
      </c>
      <c r="P3450" s="5" t="str">
        <f>IF(newcards!P3449&lt;&gt;"", newcards!P3449, "")</f>
        <v/>
      </c>
      <c r="Q3450" s="5" t="str">
        <f>IF(newcards!Q3449&lt;&gt;"", newcards!Q3449, "")</f>
        <v/>
      </c>
    </row>
    <row r="3451" spans="1:17" x14ac:dyDescent="0.25">
      <c r="A3451" s="3"/>
      <c r="B3451" s="5">
        <f>IF(newcards!B3450&lt;&gt;"",VLOOKUP(newcards!B3450,sport!$A$2:$B$8,2,FALSE),"")</f>
        <v>1</v>
      </c>
      <c r="C3451" s="3">
        <f>newcards!C3450</f>
        <v>2016</v>
      </c>
      <c r="D3451" s="3">
        <f>IF(newcards!D3450&lt;&gt;"",VLOOKUP(newcards!D3450,brand!$A$2:$B$30,2,FALSE),"")</f>
        <v>1</v>
      </c>
      <c r="E3451" s="3">
        <f>IF(newcards!E3450&lt;&gt;"",VLOOKUP(newcards!E3450,series!$A$2:$B$228,2,FALSE),)</f>
        <v>163</v>
      </c>
      <c r="F3451" s="3">
        <f>IF(newcards!F3450&lt;&gt;"",VLOOKUP(newcards!F3450,category!$A$2:$B$82,2,FALSE),)</f>
        <v>79</v>
      </c>
      <c r="G3451" s="3" t="str">
        <f>IF(newcards!G3450&lt;&gt;"",VLOOKUP(newcards!G3450,subcategory!$A$2:$B$680,2,FALSE),"")</f>
        <v/>
      </c>
      <c r="H3451" s="3">
        <f>newcards!H3450</f>
        <v>612</v>
      </c>
      <c r="I3451" s="3" t="str">
        <f>newcards!I3450</f>
        <v xml:space="preserve"> </v>
      </c>
      <c r="J3451" s="3">
        <f>IF(newcards!J3450&lt;&gt;"",VLOOKUP(newcards!J3450,player!$A$2:$B$7503,2,FALSE),"")</f>
        <v>1668</v>
      </c>
      <c r="K3451" s="3" t="str">
        <f>IF(newcards!K3450&lt;&gt;"",VLOOKUP(newcards!K3450,playernameext!$A$2:$B$32,2,FALSE),"")</f>
        <v/>
      </c>
      <c r="L3451" s="3">
        <f>IF(newcards!L3450&lt;&gt;"",VLOOKUP(newcards!L3450,team!$A$2:$B$538,2,FALSE),"")</f>
        <v>29</v>
      </c>
      <c r="M3451" s="5">
        <f>IF(newcards!M3450&lt;&gt;"", newcards!M3450, "")</f>
        <v>50</v>
      </c>
      <c r="N3451" s="5" t="str">
        <f>IF(newcards!N3450&lt;&gt;"", newcards!N3450, "")</f>
        <v>N</v>
      </c>
      <c r="O3451" s="5" t="str">
        <f>IF(newcards!O3450&lt;&gt;"", newcards!O3450, "")</f>
        <v/>
      </c>
      <c r="P3451" s="5" t="str">
        <f>IF(newcards!P3450&lt;&gt;"", newcards!P3450, "")</f>
        <v/>
      </c>
      <c r="Q3451" s="5" t="str">
        <f>IF(newcards!Q3450&lt;&gt;"", newcards!Q3450, "")</f>
        <v/>
      </c>
    </row>
    <row r="3452" spans="1:17" x14ac:dyDescent="0.25">
      <c r="A3452" s="3"/>
      <c r="B3452" s="5">
        <f>IF(newcards!B3451&lt;&gt;"",VLOOKUP(newcards!B3451,sport!$A$2:$B$8,2,FALSE),"")</f>
        <v>1</v>
      </c>
      <c r="C3452" s="3">
        <f>newcards!C3451</f>
        <v>2016</v>
      </c>
      <c r="D3452" s="3">
        <f>IF(newcards!D3451&lt;&gt;"",VLOOKUP(newcards!D3451,brand!$A$2:$B$30,2,FALSE),"")</f>
        <v>1</v>
      </c>
      <c r="E3452" s="3">
        <f>IF(newcards!E3451&lt;&gt;"",VLOOKUP(newcards!E3451,series!$A$2:$B$228,2,FALSE),)</f>
        <v>163</v>
      </c>
      <c r="F3452" s="3">
        <f>IF(newcards!F3451&lt;&gt;"",VLOOKUP(newcards!F3451,category!$A$2:$B$82,2,FALSE),)</f>
        <v>79</v>
      </c>
      <c r="G3452" s="3" t="str">
        <f>IF(newcards!G3451&lt;&gt;"",VLOOKUP(newcards!G3451,subcategory!$A$2:$B$680,2,FALSE),"")</f>
        <v/>
      </c>
      <c r="H3452" s="3">
        <f>newcards!H3451</f>
        <v>613</v>
      </c>
      <c r="I3452" s="3" t="str">
        <f>newcards!I3451</f>
        <v xml:space="preserve"> </v>
      </c>
      <c r="J3452" s="3">
        <f>IF(newcards!J3451&lt;&gt;"",VLOOKUP(newcards!J3451,player!$A$2:$B$7503,2,FALSE),"")</f>
        <v>4985</v>
      </c>
      <c r="K3452" s="3" t="str">
        <f>IF(newcards!K3451&lt;&gt;"",VLOOKUP(newcards!K3451,playernameext!$A$2:$B$32,2,FALSE),"")</f>
        <v/>
      </c>
      <c r="L3452" s="3">
        <f>IF(newcards!L3451&lt;&gt;"",VLOOKUP(newcards!L3451,team!$A$2:$B$538,2,FALSE),"")</f>
        <v>61</v>
      </c>
      <c r="M3452" s="5">
        <f>IF(newcards!M3451&lt;&gt;"", newcards!M3451, "")</f>
        <v>50</v>
      </c>
      <c r="N3452" s="5" t="str">
        <f>IF(newcards!N3451&lt;&gt;"", newcards!N3451, "")</f>
        <v>N</v>
      </c>
      <c r="O3452" s="5" t="str">
        <f>IF(newcards!O3451&lt;&gt;"", newcards!O3451, "")</f>
        <v/>
      </c>
      <c r="P3452" s="5" t="str">
        <f>IF(newcards!P3451&lt;&gt;"", newcards!P3451, "")</f>
        <v/>
      </c>
      <c r="Q3452" s="5" t="str">
        <f>IF(newcards!Q3451&lt;&gt;"", newcards!Q3451, "")</f>
        <v/>
      </c>
    </row>
    <row r="3453" spans="1:17" x14ac:dyDescent="0.25">
      <c r="A3453" s="3"/>
      <c r="B3453" s="5">
        <f>IF(newcards!B3452&lt;&gt;"",VLOOKUP(newcards!B3452,sport!$A$2:$B$8,2,FALSE),"")</f>
        <v>1</v>
      </c>
      <c r="C3453" s="3">
        <f>newcards!C3452</f>
        <v>2016</v>
      </c>
      <c r="D3453" s="3">
        <f>IF(newcards!D3452&lt;&gt;"",VLOOKUP(newcards!D3452,brand!$A$2:$B$30,2,FALSE),"")</f>
        <v>1</v>
      </c>
      <c r="E3453" s="3">
        <f>IF(newcards!E3452&lt;&gt;"",VLOOKUP(newcards!E3452,series!$A$2:$B$228,2,FALSE),)</f>
        <v>163</v>
      </c>
      <c r="F3453" s="3">
        <f>IF(newcards!F3452&lt;&gt;"",VLOOKUP(newcards!F3452,category!$A$2:$B$82,2,FALSE),)</f>
        <v>79</v>
      </c>
      <c r="G3453" s="3" t="str">
        <f>IF(newcards!G3452&lt;&gt;"",VLOOKUP(newcards!G3452,subcategory!$A$2:$B$680,2,FALSE),"")</f>
        <v/>
      </c>
      <c r="H3453" s="3">
        <f>newcards!H3452</f>
        <v>614</v>
      </c>
      <c r="I3453" s="3" t="str">
        <f>newcards!I3452</f>
        <v xml:space="preserve"> </v>
      </c>
      <c r="J3453" s="3">
        <f>IF(newcards!J3452&lt;&gt;"",VLOOKUP(newcards!J3452,player!$A$2:$B$7503,2,FALSE),"")</f>
        <v>7123</v>
      </c>
      <c r="K3453" s="3" t="str">
        <f>IF(newcards!K3452&lt;&gt;"",VLOOKUP(newcards!K3452,playernameext!$A$2:$B$32,2,FALSE),"")</f>
        <v/>
      </c>
      <c r="L3453" s="3">
        <f>IF(newcards!L3452&lt;&gt;"",VLOOKUP(newcards!L3452,team!$A$2:$B$538,2,FALSE),"")</f>
        <v>95</v>
      </c>
      <c r="M3453" s="5">
        <f>IF(newcards!M3452&lt;&gt;"", newcards!M3452, "")</f>
        <v>50</v>
      </c>
      <c r="N3453" s="5" t="str">
        <f>IF(newcards!N3452&lt;&gt;"", newcards!N3452, "")</f>
        <v>N</v>
      </c>
      <c r="O3453" s="5" t="str">
        <f>IF(newcards!O3452&lt;&gt;"", newcards!O3452, "")</f>
        <v/>
      </c>
      <c r="P3453" s="5" t="str">
        <f>IF(newcards!P3452&lt;&gt;"", newcards!P3452, "")</f>
        <v/>
      </c>
      <c r="Q3453" s="5" t="str">
        <f>IF(newcards!Q3452&lt;&gt;"", newcards!Q3452, "")</f>
        <v/>
      </c>
    </row>
    <row r="3454" spans="1:17" x14ac:dyDescent="0.25">
      <c r="A3454" s="3"/>
      <c r="B3454" s="5">
        <f>IF(newcards!B3453&lt;&gt;"",VLOOKUP(newcards!B3453,sport!$A$2:$B$8,2,FALSE),"")</f>
        <v>1</v>
      </c>
      <c r="C3454" s="3">
        <f>newcards!C3453</f>
        <v>2016</v>
      </c>
      <c r="D3454" s="3">
        <f>IF(newcards!D3453&lt;&gt;"",VLOOKUP(newcards!D3453,brand!$A$2:$B$30,2,FALSE),"")</f>
        <v>1</v>
      </c>
      <c r="E3454" s="3">
        <f>IF(newcards!E3453&lt;&gt;"",VLOOKUP(newcards!E3453,series!$A$2:$B$228,2,FALSE),)</f>
        <v>163</v>
      </c>
      <c r="F3454" s="3">
        <f>IF(newcards!F3453&lt;&gt;"",VLOOKUP(newcards!F3453,category!$A$2:$B$82,2,FALSE),)</f>
        <v>79</v>
      </c>
      <c r="G3454" s="3" t="str">
        <f>IF(newcards!G3453&lt;&gt;"",VLOOKUP(newcards!G3453,subcategory!$A$2:$B$680,2,FALSE),"")</f>
        <v/>
      </c>
      <c r="H3454" s="3">
        <f>newcards!H3453</f>
        <v>615</v>
      </c>
      <c r="I3454" s="3" t="str">
        <f>newcards!I3453</f>
        <v xml:space="preserve"> </v>
      </c>
      <c r="J3454" s="3">
        <f>IF(newcards!J3453&lt;&gt;"",VLOOKUP(newcards!J3453,player!$A$2:$B$7503,2,FALSE),"")</f>
        <v>7086</v>
      </c>
      <c r="K3454" s="3" t="str">
        <f>IF(newcards!K3453&lt;&gt;"",VLOOKUP(newcards!K3453,playernameext!$A$2:$B$32,2,FALSE),"")</f>
        <v/>
      </c>
      <c r="L3454" s="3">
        <f>IF(newcards!L3453&lt;&gt;"",VLOOKUP(newcards!L3453,team!$A$2:$B$538,2,FALSE),"")</f>
        <v>39</v>
      </c>
      <c r="M3454" s="5">
        <f>IF(newcards!M3453&lt;&gt;"", newcards!M3453, "")</f>
        <v>50</v>
      </c>
      <c r="N3454" s="5" t="str">
        <f>IF(newcards!N3453&lt;&gt;"", newcards!N3453, "")</f>
        <v>N</v>
      </c>
      <c r="O3454" s="5" t="str">
        <f>IF(newcards!O3453&lt;&gt;"", newcards!O3453, "")</f>
        <v/>
      </c>
      <c r="P3454" s="5" t="str">
        <f>IF(newcards!P3453&lt;&gt;"", newcards!P3453, "")</f>
        <v/>
      </c>
      <c r="Q3454" s="5" t="str">
        <f>IF(newcards!Q3453&lt;&gt;"", newcards!Q3453, "")</f>
        <v/>
      </c>
    </row>
    <row r="3455" spans="1:17" x14ac:dyDescent="0.25">
      <c r="A3455" s="3"/>
      <c r="B3455" s="5">
        <f>IF(newcards!B3454&lt;&gt;"",VLOOKUP(newcards!B3454,sport!$A$2:$B$8,2,FALSE),"")</f>
        <v>1</v>
      </c>
      <c r="C3455" s="3">
        <f>newcards!C3454</f>
        <v>2016</v>
      </c>
      <c r="D3455" s="3">
        <f>IF(newcards!D3454&lt;&gt;"",VLOOKUP(newcards!D3454,brand!$A$2:$B$30,2,FALSE),"")</f>
        <v>1</v>
      </c>
      <c r="E3455" s="3">
        <f>IF(newcards!E3454&lt;&gt;"",VLOOKUP(newcards!E3454,series!$A$2:$B$228,2,FALSE),)</f>
        <v>163</v>
      </c>
      <c r="F3455" s="3">
        <f>IF(newcards!F3454&lt;&gt;"",VLOOKUP(newcards!F3454,category!$A$2:$B$82,2,FALSE),)</f>
        <v>79</v>
      </c>
      <c r="G3455" s="3" t="str">
        <f>IF(newcards!G3454&lt;&gt;"",VLOOKUP(newcards!G3454,subcategory!$A$2:$B$680,2,FALSE),"")</f>
        <v/>
      </c>
      <c r="H3455" s="3">
        <f>newcards!H3454</f>
        <v>616</v>
      </c>
      <c r="I3455" s="3" t="str">
        <f>newcards!I3454</f>
        <v xml:space="preserve"> </v>
      </c>
      <c r="J3455" s="3">
        <f>IF(newcards!J3454&lt;&gt;"",VLOOKUP(newcards!J3454,player!$A$2:$B$7503,2,FALSE),"")</f>
        <v>7474</v>
      </c>
      <c r="K3455" s="3" t="str">
        <f>IF(newcards!K3454&lt;&gt;"",VLOOKUP(newcards!K3454,playernameext!$A$2:$B$32,2,FALSE),"")</f>
        <v/>
      </c>
      <c r="L3455" s="3">
        <f>IF(newcards!L3454&lt;&gt;"",VLOOKUP(newcards!L3454,team!$A$2:$B$538,2,FALSE),"")</f>
        <v>1</v>
      </c>
      <c r="M3455" s="5">
        <f>IF(newcards!M3454&lt;&gt;"", newcards!M3454, "")</f>
        <v>50</v>
      </c>
      <c r="N3455" s="5" t="str">
        <f>IF(newcards!N3454&lt;&gt;"", newcards!N3454, "")</f>
        <v>N</v>
      </c>
      <c r="O3455" s="5" t="str">
        <f>IF(newcards!O3454&lt;&gt;"", newcards!O3454, "")</f>
        <v/>
      </c>
      <c r="P3455" s="5" t="str">
        <f>IF(newcards!P3454&lt;&gt;"", newcards!P3454, "")</f>
        <v/>
      </c>
      <c r="Q3455" s="5" t="str">
        <f>IF(newcards!Q3454&lt;&gt;"", newcards!Q3454, "")</f>
        <v/>
      </c>
    </row>
    <row r="3456" spans="1:17" x14ac:dyDescent="0.25">
      <c r="A3456" s="3"/>
      <c r="B3456" s="5">
        <f>IF(newcards!B3455&lt;&gt;"",VLOOKUP(newcards!B3455,sport!$A$2:$B$8,2,FALSE),"")</f>
        <v>1</v>
      </c>
      <c r="C3456" s="3">
        <f>newcards!C3455</f>
        <v>2016</v>
      </c>
      <c r="D3456" s="3">
        <f>IF(newcards!D3455&lt;&gt;"",VLOOKUP(newcards!D3455,brand!$A$2:$B$30,2,FALSE),"")</f>
        <v>1</v>
      </c>
      <c r="E3456" s="3">
        <f>IF(newcards!E3455&lt;&gt;"",VLOOKUP(newcards!E3455,series!$A$2:$B$228,2,FALSE),)</f>
        <v>163</v>
      </c>
      <c r="F3456" s="3">
        <f>IF(newcards!F3455&lt;&gt;"",VLOOKUP(newcards!F3455,category!$A$2:$B$82,2,FALSE),)</f>
        <v>79</v>
      </c>
      <c r="G3456" s="3" t="str">
        <f>IF(newcards!G3455&lt;&gt;"",VLOOKUP(newcards!G3455,subcategory!$A$2:$B$680,2,FALSE),"")</f>
        <v/>
      </c>
      <c r="H3456" s="3">
        <f>newcards!H3455</f>
        <v>617</v>
      </c>
      <c r="I3456" s="3" t="str">
        <f>newcards!I3455</f>
        <v xml:space="preserve"> </v>
      </c>
      <c r="J3456" s="3">
        <f>IF(newcards!J3455&lt;&gt;"",VLOOKUP(newcards!J3455,player!$A$2:$B$7503,2,FALSE),"")</f>
        <v>7258</v>
      </c>
      <c r="K3456" s="3" t="str">
        <f>IF(newcards!K3455&lt;&gt;"",VLOOKUP(newcards!K3455,playernameext!$A$2:$B$32,2,FALSE),"")</f>
        <v/>
      </c>
      <c r="L3456" s="3">
        <f>IF(newcards!L3455&lt;&gt;"",VLOOKUP(newcards!L3455,team!$A$2:$B$538,2,FALSE),"")</f>
        <v>95</v>
      </c>
      <c r="M3456" s="5">
        <f>IF(newcards!M3455&lt;&gt;"", newcards!M3455, "")</f>
        <v>50</v>
      </c>
      <c r="N3456" s="5" t="str">
        <f>IF(newcards!N3455&lt;&gt;"", newcards!N3455, "")</f>
        <v>N</v>
      </c>
      <c r="O3456" s="5" t="str">
        <f>IF(newcards!O3455&lt;&gt;"", newcards!O3455, "")</f>
        <v/>
      </c>
      <c r="P3456" s="5" t="str">
        <f>IF(newcards!P3455&lt;&gt;"", newcards!P3455, "")</f>
        <v/>
      </c>
      <c r="Q3456" s="5" t="str">
        <f>IF(newcards!Q3455&lt;&gt;"", newcards!Q3455, "")</f>
        <v/>
      </c>
    </row>
    <row r="3457" spans="1:17" x14ac:dyDescent="0.25">
      <c r="A3457" s="3"/>
      <c r="B3457" s="5">
        <f>IF(newcards!B3456&lt;&gt;"",VLOOKUP(newcards!B3456,sport!$A$2:$B$8,2,FALSE),"")</f>
        <v>1</v>
      </c>
      <c r="C3457" s="3">
        <f>newcards!C3456</f>
        <v>2016</v>
      </c>
      <c r="D3457" s="3">
        <f>IF(newcards!D3456&lt;&gt;"",VLOOKUP(newcards!D3456,brand!$A$2:$B$30,2,FALSE),"")</f>
        <v>1</v>
      </c>
      <c r="E3457" s="3">
        <f>IF(newcards!E3456&lt;&gt;"",VLOOKUP(newcards!E3456,series!$A$2:$B$228,2,FALSE),)</f>
        <v>163</v>
      </c>
      <c r="F3457" s="3">
        <f>IF(newcards!F3456&lt;&gt;"",VLOOKUP(newcards!F3456,category!$A$2:$B$82,2,FALSE),)</f>
        <v>79</v>
      </c>
      <c r="G3457" s="3" t="str">
        <f>IF(newcards!G3456&lt;&gt;"",VLOOKUP(newcards!G3456,subcategory!$A$2:$B$680,2,FALSE),"")</f>
        <v/>
      </c>
      <c r="H3457" s="3">
        <f>newcards!H3456</f>
        <v>618</v>
      </c>
      <c r="I3457" s="3" t="str">
        <f>newcards!I3456</f>
        <v xml:space="preserve"> </v>
      </c>
      <c r="J3457" s="3">
        <f>IF(newcards!J3456&lt;&gt;"",VLOOKUP(newcards!J3456,player!$A$2:$B$7503,2,FALSE),"")</f>
        <v>6980</v>
      </c>
      <c r="K3457" s="3" t="str">
        <f>IF(newcards!K3456&lt;&gt;"",VLOOKUP(newcards!K3456,playernameext!$A$2:$B$32,2,FALSE),"")</f>
        <v/>
      </c>
      <c r="L3457" s="3">
        <f>IF(newcards!L3456&lt;&gt;"",VLOOKUP(newcards!L3456,team!$A$2:$B$538,2,FALSE),"")</f>
        <v>93</v>
      </c>
      <c r="M3457" s="5">
        <f>IF(newcards!M3456&lt;&gt;"", newcards!M3456, "")</f>
        <v>50</v>
      </c>
      <c r="N3457" s="5" t="str">
        <f>IF(newcards!N3456&lt;&gt;"", newcards!N3456, "")</f>
        <v>N</v>
      </c>
      <c r="O3457" s="5" t="str">
        <f>IF(newcards!O3456&lt;&gt;"", newcards!O3456, "")</f>
        <v/>
      </c>
      <c r="P3457" s="5" t="str">
        <f>IF(newcards!P3456&lt;&gt;"", newcards!P3456, "")</f>
        <v/>
      </c>
      <c r="Q3457" s="5" t="str">
        <f>IF(newcards!Q3456&lt;&gt;"", newcards!Q3456, "")</f>
        <v/>
      </c>
    </row>
    <row r="3458" spans="1:17" x14ac:dyDescent="0.25">
      <c r="A3458" s="3"/>
      <c r="B3458" s="5">
        <f>IF(newcards!B3457&lt;&gt;"",VLOOKUP(newcards!B3457,sport!$A$2:$B$8,2,FALSE),"")</f>
        <v>1</v>
      </c>
      <c r="C3458" s="3">
        <f>newcards!C3457</f>
        <v>2016</v>
      </c>
      <c r="D3458" s="3">
        <f>IF(newcards!D3457&lt;&gt;"",VLOOKUP(newcards!D3457,brand!$A$2:$B$30,2,FALSE),"")</f>
        <v>1</v>
      </c>
      <c r="E3458" s="3">
        <f>IF(newcards!E3457&lt;&gt;"",VLOOKUP(newcards!E3457,series!$A$2:$B$228,2,FALSE),)</f>
        <v>163</v>
      </c>
      <c r="F3458" s="3">
        <f>IF(newcards!F3457&lt;&gt;"",VLOOKUP(newcards!F3457,category!$A$2:$B$82,2,FALSE),)</f>
        <v>79</v>
      </c>
      <c r="G3458" s="3" t="str">
        <f>IF(newcards!G3457&lt;&gt;"",VLOOKUP(newcards!G3457,subcategory!$A$2:$B$680,2,FALSE),"")</f>
        <v/>
      </c>
      <c r="H3458" s="3">
        <f>newcards!H3457</f>
        <v>619</v>
      </c>
      <c r="I3458" s="3" t="str">
        <f>newcards!I3457</f>
        <v xml:space="preserve"> </v>
      </c>
      <c r="J3458" s="3">
        <f>IF(newcards!J3457&lt;&gt;"",VLOOKUP(newcards!J3457,player!$A$2:$B$7503,2,FALSE),"")</f>
        <v>7208</v>
      </c>
      <c r="K3458" s="3" t="str">
        <f>IF(newcards!K3457&lt;&gt;"",VLOOKUP(newcards!K3457,playernameext!$A$2:$B$32,2,FALSE),"")</f>
        <v/>
      </c>
      <c r="L3458" s="3">
        <f>IF(newcards!L3457&lt;&gt;"",VLOOKUP(newcards!L3457,team!$A$2:$B$538,2,FALSE),"")</f>
        <v>68</v>
      </c>
      <c r="M3458" s="5">
        <f>IF(newcards!M3457&lt;&gt;"", newcards!M3457, "")</f>
        <v>50</v>
      </c>
      <c r="N3458" s="5" t="str">
        <f>IF(newcards!N3457&lt;&gt;"", newcards!N3457, "")</f>
        <v>N</v>
      </c>
      <c r="O3458" s="5" t="str">
        <f>IF(newcards!O3457&lt;&gt;"", newcards!O3457, "")</f>
        <v/>
      </c>
      <c r="P3458" s="5" t="str">
        <f>IF(newcards!P3457&lt;&gt;"", newcards!P3457, "")</f>
        <v/>
      </c>
      <c r="Q3458" s="5" t="str">
        <f>IF(newcards!Q3457&lt;&gt;"", newcards!Q3457, "")</f>
        <v/>
      </c>
    </row>
    <row r="3459" spans="1:17" x14ac:dyDescent="0.25">
      <c r="A3459" s="3"/>
      <c r="B3459" s="5">
        <f>IF(newcards!B3458&lt;&gt;"",VLOOKUP(newcards!B3458,sport!$A$2:$B$8,2,FALSE),"")</f>
        <v>1</v>
      </c>
      <c r="C3459" s="3">
        <f>newcards!C3458</f>
        <v>2016</v>
      </c>
      <c r="D3459" s="3">
        <f>IF(newcards!D3458&lt;&gt;"",VLOOKUP(newcards!D3458,brand!$A$2:$B$30,2,FALSE),"")</f>
        <v>1</v>
      </c>
      <c r="E3459" s="3">
        <f>IF(newcards!E3458&lt;&gt;"",VLOOKUP(newcards!E3458,series!$A$2:$B$228,2,FALSE),)</f>
        <v>163</v>
      </c>
      <c r="F3459" s="3">
        <f>IF(newcards!F3458&lt;&gt;"",VLOOKUP(newcards!F3458,category!$A$2:$B$82,2,FALSE),)</f>
        <v>79</v>
      </c>
      <c r="G3459" s="3" t="str">
        <f>IF(newcards!G3458&lt;&gt;"",VLOOKUP(newcards!G3458,subcategory!$A$2:$B$680,2,FALSE),"")</f>
        <v/>
      </c>
      <c r="H3459" s="3">
        <f>newcards!H3458</f>
        <v>620</v>
      </c>
      <c r="I3459" s="3" t="str">
        <f>newcards!I3458</f>
        <v xml:space="preserve"> </v>
      </c>
      <c r="J3459" s="3">
        <f>IF(newcards!J3458&lt;&gt;"",VLOOKUP(newcards!J3458,player!$A$2:$B$7503,2,FALSE),"")</f>
        <v>7193</v>
      </c>
      <c r="K3459" s="3" t="str">
        <f>IF(newcards!K3458&lt;&gt;"",VLOOKUP(newcards!K3458,playernameext!$A$2:$B$32,2,FALSE),"")</f>
        <v/>
      </c>
      <c r="L3459" s="3">
        <f>IF(newcards!L3458&lt;&gt;"",VLOOKUP(newcards!L3458,team!$A$2:$B$538,2,FALSE),"")</f>
        <v>3</v>
      </c>
      <c r="M3459" s="5">
        <f>IF(newcards!M3458&lt;&gt;"", newcards!M3458, "")</f>
        <v>50</v>
      </c>
      <c r="N3459" s="5" t="str">
        <f>IF(newcards!N3458&lt;&gt;"", newcards!N3458, "")</f>
        <v>N</v>
      </c>
      <c r="O3459" s="5" t="str">
        <f>IF(newcards!O3458&lt;&gt;"", newcards!O3458, "")</f>
        <v/>
      </c>
      <c r="P3459" s="5" t="str">
        <f>IF(newcards!P3458&lt;&gt;"", newcards!P3458, "")</f>
        <v/>
      </c>
      <c r="Q3459" s="5" t="str">
        <f>IF(newcards!Q3458&lt;&gt;"", newcards!Q3458, "")</f>
        <v/>
      </c>
    </row>
    <row r="3460" spans="1:17" x14ac:dyDescent="0.25">
      <c r="A3460" s="3"/>
      <c r="B3460" s="5">
        <f>IF(newcards!B3459&lt;&gt;"",VLOOKUP(newcards!B3459,sport!$A$2:$B$8,2,FALSE),"")</f>
        <v>1</v>
      </c>
      <c r="C3460" s="3">
        <f>newcards!C3459</f>
        <v>2016</v>
      </c>
      <c r="D3460" s="3">
        <f>IF(newcards!D3459&lt;&gt;"",VLOOKUP(newcards!D3459,brand!$A$2:$B$30,2,FALSE),"")</f>
        <v>1</v>
      </c>
      <c r="E3460" s="3">
        <f>IF(newcards!E3459&lt;&gt;"",VLOOKUP(newcards!E3459,series!$A$2:$B$228,2,FALSE),)</f>
        <v>163</v>
      </c>
      <c r="F3460" s="3">
        <f>IF(newcards!F3459&lt;&gt;"",VLOOKUP(newcards!F3459,category!$A$2:$B$82,2,FALSE),)</f>
        <v>79</v>
      </c>
      <c r="G3460" s="3" t="str">
        <f>IF(newcards!G3459&lt;&gt;"",VLOOKUP(newcards!G3459,subcategory!$A$2:$B$680,2,FALSE),"")</f>
        <v/>
      </c>
      <c r="H3460" s="3">
        <f>newcards!H3459</f>
        <v>621</v>
      </c>
      <c r="I3460" s="3" t="str">
        <f>newcards!I3459</f>
        <v xml:space="preserve"> </v>
      </c>
      <c r="J3460" s="3">
        <f>IF(newcards!J3459&lt;&gt;"",VLOOKUP(newcards!J3459,player!$A$2:$B$7503,2,FALSE),"")</f>
        <v>6857</v>
      </c>
      <c r="K3460" s="3" t="str">
        <f>IF(newcards!K3459&lt;&gt;"",VLOOKUP(newcards!K3459,playernameext!$A$2:$B$32,2,FALSE),"")</f>
        <v/>
      </c>
      <c r="L3460" s="3">
        <f>IF(newcards!L3459&lt;&gt;"",VLOOKUP(newcards!L3459,team!$A$2:$B$538,2,FALSE),"")</f>
        <v>25</v>
      </c>
      <c r="M3460" s="5">
        <f>IF(newcards!M3459&lt;&gt;"", newcards!M3459, "")</f>
        <v>50</v>
      </c>
      <c r="N3460" s="5" t="str">
        <f>IF(newcards!N3459&lt;&gt;"", newcards!N3459, "")</f>
        <v>N</v>
      </c>
      <c r="O3460" s="5" t="str">
        <f>IF(newcards!O3459&lt;&gt;"", newcards!O3459, "")</f>
        <v/>
      </c>
      <c r="P3460" s="5" t="str">
        <f>IF(newcards!P3459&lt;&gt;"", newcards!P3459, "")</f>
        <v/>
      </c>
      <c r="Q3460" s="5" t="str">
        <f>IF(newcards!Q3459&lt;&gt;"", newcards!Q3459, "")</f>
        <v/>
      </c>
    </row>
    <row r="3461" spans="1:17" x14ac:dyDescent="0.25">
      <c r="A3461" s="3"/>
      <c r="B3461" s="5">
        <f>IF(newcards!B3460&lt;&gt;"",VLOOKUP(newcards!B3460,sport!$A$2:$B$8,2,FALSE),"")</f>
        <v>1</v>
      </c>
      <c r="C3461" s="3">
        <f>newcards!C3460</f>
        <v>2016</v>
      </c>
      <c r="D3461" s="3">
        <f>IF(newcards!D3460&lt;&gt;"",VLOOKUP(newcards!D3460,brand!$A$2:$B$30,2,FALSE),"")</f>
        <v>1</v>
      </c>
      <c r="E3461" s="3">
        <f>IF(newcards!E3460&lt;&gt;"",VLOOKUP(newcards!E3460,series!$A$2:$B$228,2,FALSE),)</f>
        <v>163</v>
      </c>
      <c r="F3461" s="3">
        <f>IF(newcards!F3460&lt;&gt;"",VLOOKUP(newcards!F3460,category!$A$2:$B$82,2,FALSE),)</f>
        <v>79</v>
      </c>
      <c r="G3461" s="3" t="str">
        <f>IF(newcards!G3460&lt;&gt;"",VLOOKUP(newcards!G3460,subcategory!$A$2:$B$680,2,FALSE),"")</f>
        <v/>
      </c>
      <c r="H3461" s="3">
        <f>newcards!H3460</f>
        <v>622</v>
      </c>
      <c r="I3461" s="3" t="str">
        <f>newcards!I3460</f>
        <v xml:space="preserve"> </v>
      </c>
      <c r="J3461" s="3">
        <f>IF(newcards!J3460&lt;&gt;"",VLOOKUP(newcards!J3460,player!$A$2:$B$7503,2,FALSE),"")</f>
        <v>6940</v>
      </c>
      <c r="K3461" s="3" t="str">
        <f>IF(newcards!K3460&lt;&gt;"",VLOOKUP(newcards!K3460,playernameext!$A$2:$B$32,2,FALSE),"")</f>
        <v/>
      </c>
      <c r="L3461" s="3">
        <f>IF(newcards!L3460&lt;&gt;"",VLOOKUP(newcards!L3460,team!$A$2:$B$538,2,FALSE),"")</f>
        <v>43</v>
      </c>
      <c r="M3461" s="5">
        <f>IF(newcards!M3460&lt;&gt;"", newcards!M3460, "")</f>
        <v>50</v>
      </c>
      <c r="N3461" s="5" t="str">
        <f>IF(newcards!N3460&lt;&gt;"", newcards!N3460, "")</f>
        <v>N</v>
      </c>
      <c r="O3461" s="5" t="str">
        <f>IF(newcards!O3460&lt;&gt;"", newcards!O3460, "")</f>
        <v/>
      </c>
      <c r="P3461" s="5" t="str">
        <f>IF(newcards!P3460&lt;&gt;"", newcards!P3460, "")</f>
        <v/>
      </c>
      <c r="Q3461" s="5" t="str">
        <f>IF(newcards!Q3460&lt;&gt;"", newcards!Q3460, "")</f>
        <v/>
      </c>
    </row>
    <row r="3462" spans="1:17" x14ac:dyDescent="0.25">
      <c r="A3462" s="3"/>
      <c r="B3462" s="5">
        <f>IF(newcards!B3461&lt;&gt;"",VLOOKUP(newcards!B3461,sport!$A$2:$B$8,2,FALSE),"")</f>
        <v>1</v>
      </c>
      <c r="C3462" s="3">
        <f>newcards!C3461</f>
        <v>2016</v>
      </c>
      <c r="D3462" s="3">
        <f>IF(newcards!D3461&lt;&gt;"",VLOOKUP(newcards!D3461,brand!$A$2:$B$30,2,FALSE),"")</f>
        <v>1</v>
      </c>
      <c r="E3462" s="3">
        <f>IF(newcards!E3461&lt;&gt;"",VLOOKUP(newcards!E3461,series!$A$2:$B$228,2,FALSE),)</f>
        <v>163</v>
      </c>
      <c r="F3462" s="3">
        <f>IF(newcards!F3461&lt;&gt;"",VLOOKUP(newcards!F3461,category!$A$2:$B$82,2,FALSE),)</f>
        <v>79</v>
      </c>
      <c r="G3462" s="3" t="str">
        <f>IF(newcards!G3461&lt;&gt;"",VLOOKUP(newcards!G3461,subcategory!$A$2:$B$680,2,FALSE),"")</f>
        <v/>
      </c>
      <c r="H3462" s="3">
        <f>newcards!H3461</f>
        <v>623</v>
      </c>
      <c r="I3462" s="3" t="str">
        <f>newcards!I3461</f>
        <v xml:space="preserve"> </v>
      </c>
      <c r="J3462" s="3">
        <f>IF(newcards!J3461&lt;&gt;"",VLOOKUP(newcards!J3461,player!$A$2:$B$7503,2,FALSE),"")</f>
        <v>7541</v>
      </c>
      <c r="K3462" s="3" t="str">
        <f>IF(newcards!K3461&lt;&gt;"",VLOOKUP(newcards!K3461,playernameext!$A$2:$B$32,2,FALSE),"")</f>
        <v/>
      </c>
      <c r="L3462" s="3">
        <f>IF(newcards!L3461&lt;&gt;"",VLOOKUP(newcards!L3461,team!$A$2:$B$538,2,FALSE),"")</f>
        <v>25</v>
      </c>
      <c r="M3462" s="5">
        <f>IF(newcards!M3461&lt;&gt;"", newcards!M3461, "")</f>
        <v>50</v>
      </c>
      <c r="N3462" s="5" t="str">
        <f>IF(newcards!N3461&lt;&gt;"", newcards!N3461, "")</f>
        <v>N</v>
      </c>
      <c r="O3462" s="5" t="str">
        <f>IF(newcards!O3461&lt;&gt;"", newcards!O3461, "")</f>
        <v/>
      </c>
      <c r="P3462" s="5" t="str">
        <f>IF(newcards!P3461&lt;&gt;"", newcards!P3461, "")</f>
        <v/>
      </c>
      <c r="Q3462" s="5" t="str">
        <f>IF(newcards!Q3461&lt;&gt;"", newcards!Q3461, "")</f>
        <v/>
      </c>
    </row>
    <row r="3463" spans="1:17" x14ac:dyDescent="0.25">
      <c r="A3463" s="3"/>
      <c r="B3463" s="5">
        <f>IF(newcards!B3462&lt;&gt;"",VLOOKUP(newcards!B3462,sport!$A$2:$B$8,2,FALSE),"")</f>
        <v>1</v>
      </c>
      <c r="C3463" s="3">
        <f>newcards!C3462</f>
        <v>2016</v>
      </c>
      <c r="D3463" s="3">
        <f>IF(newcards!D3462&lt;&gt;"",VLOOKUP(newcards!D3462,brand!$A$2:$B$30,2,FALSE),"")</f>
        <v>1</v>
      </c>
      <c r="E3463" s="3">
        <f>IF(newcards!E3462&lt;&gt;"",VLOOKUP(newcards!E3462,series!$A$2:$B$228,2,FALSE),)</f>
        <v>163</v>
      </c>
      <c r="F3463" s="3">
        <f>IF(newcards!F3462&lt;&gt;"",VLOOKUP(newcards!F3462,category!$A$2:$B$82,2,FALSE),)</f>
        <v>79</v>
      </c>
      <c r="G3463" s="3" t="str">
        <f>IF(newcards!G3462&lt;&gt;"",VLOOKUP(newcards!G3462,subcategory!$A$2:$B$680,2,FALSE),"")</f>
        <v/>
      </c>
      <c r="H3463" s="3">
        <f>newcards!H3462</f>
        <v>624</v>
      </c>
      <c r="I3463" s="3" t="str">
        <f>newcards!I3462</f>
        <v xml:space="preserve"> </v>
      </c>
      <c r="J3463" s="3">
        <f>IF(newcards!J3462&lt;&gt;"",VLOOKUP(newcards!J3462,player!$A$2:$B$7503,2,FALSE),"")</f>
        <v>7323</v>
      </c>
      <c r="K3463" s="3" t="str">
        <f>IF(newcards!K3462&lt;&gt;"",VLOOKUP(newcards!K3462,playernameext!$A$2:$B$32,2,FALSE),"")</f>
        <v/>
      </c>
      <c r="L3463" s="3">
        <f>IF(newcards!L3462&lt;&gt;"",VLOOKUP(newcards!L3462,team!$A$2:$B$538,2,FALSE),"")</f>
        <v>63</v>
      </c>
      <c r="M3463" s="5">
        <f>IF(newcards!M3462&lt;&gt;"", newcards!M3462, "")</f>
        <v>50</v>
      </c>
      <c r="N3463" s="5" t="str">
        <f>IF(newcards!N3462&lt;&gt;"", newcards!N3462, "")</f>
        <v>N</v>
      </c>
      <c r="O3463" s="5" t="str">
        <f>IF(newcards!O3462&lt;&gt;"", newcards!O3462, "")</f>
        <v/>
      </c>
      <c r="P3463" s="5" t="str">
        <f>IF(newcards!P3462&lt;&gt;"", newcards!P3462, "")</f>
        <v/>
      </c>
      <c r="Q3463" s="5" t="str">
        <f>IF(newcards!Q3462&lt;&gt;"", newcards!Q3462, "")</f>
        <v/>
      </c>
    </row>
    <row r="3464" spans="1:17" x14ac:dyDescent="0.25">
      <c r="A3464" s="3"/>
      <c r="B3464" s="5">
        <f>IF(newcards!B3463&lt;&gt;"",VLOOKUP(newcards!B3463,sport!$A$2:$B$8,2,FALSE),"")</f>
        <v>1</v>
      </c>
      <c r="C3464" s="3">
        <f>newcards!C3463</f>
        <v>2016</v>
      </c>
      <c r="D3464" s="3">
        <f>IF(newcards!D3463&lt;&gt;"",VLOOKUP(newcards!D3463,brand!$A$2:$B$30,2,FALSE),"")</f>
        <v>1</v>
      </c>
      <c r="E3464" s="3">
        <f>IF(newcards!E3463&lt;&gt;"",VLOOKUP(newcards!E3463,series!$A$2:$B$228,2,FALSE),)</f>
        <v>163</v>
      </c>
      <c r="F3464" s="3">
        <f>IF(newcards!F3463&lt;&gt;"",VLOOKUP(newcards!F3463,category!$A$2:$B$82,2,FALSE),)</f>
        <v>79</v>
      </c>
      <c r="G3464" s="3" t="str">
        <f>IF(newcards!G3463&lt;&gt;"",VLOOKUP(newcards!G3463,subcategory!$A$2:$B$680,2,FALSE),"")</f>
        <v/>
      </c>
      <c r="H3464" s="3">
        <f>newcards!H3463</f>
        <v>625</v>
      </c>
      <c r="I3464" s="3" t="str">
        <f>newcards!I3463</f>
        <v xml:space="preserve"> </v>
      </c>
      <c r="J3464" s="3">
        <f>IF(newcards!J3463&lt;&gt;"",VLOOKUP(newcards!J3463,player!$A$2:$B$7503,2,FALSE),"")</f>
        <v>7113</v>
      </c>
      <c r="K3464" s="3" t="str">
        <f>IF(newcards!K3463&lt;&gt;"",VLOOKUP(newcards!K3463,playernameext!$A$2:$B$32,2,FALSE),"")</f>
        <v/>
      </c>
      <c r="L3464" s="3">
        <f>IF(newcards!L3463&lt;&gt;"",VLOOKUP(newcards!L3463,team!$A$2:$B$538,2,FALSE),"")</f>
        <v>84</v>
      </c>
      <c r="M3464" s="5">
        <f>IF(newcards!M3463&lt;&gt;"", newcards!M3463, "")</f>
        <v>50</v>
      </c>
      <c r="N3464" s="5" t="str">
        <f>IF(newcards!N3463&lt;&gt;"", newcards!N3463, "")</f>
        <v>N</v>
      </c>
      <c r="O3464" s="5" t="str">
        <f>IF(newcards!O3463&lt;&gt;"", newcards!O3463, "")</f>
        <v/>
      </c>
      <c r="P3464" s="5" t="str">
        <f>IF(newcards!P3463&lt;&gt;"", newcards!P3463, "")</f>
        <v/>
      </c>
      <c r="Q3464" s="5" t="str">
        <f>IF(newcards!Q3463&lt;&gt;"", newcards!Q3463, "")</f>
        <v/>
      </c>
    </row>
    <row r="3465" spans="1:17" x14ac:dyDescent="0.25">
      <c r="A3465" s="3"/>
      <c r="B3465" s="5">
        <f>IF(newcards!B3464&lt;&gt;"",VLOOKUP(newcards!B3464,sport!$A$2:$B$8,2,FALSE),"")</f>
        <v>1</v>
      </c>
      <c r="C3465" s="3">
        <f>newcards!C3464</f>
        <v>2016</v>
      </c>
      <c r="D3465" s="3">
        <f>IF(newcards!D3464&lt;&gt;"",VLOOKUP(newcards!D3464,brand!$A$2:$B$30,2,FALSE),"")</f>
        <v>1</v>
      </c>
      <c r="E3465" s="3">
        <f>IF(newcards!E3464&lt;&gt;"",VLOOKUP(newcards!E3464,series!$A$2:$B$228,2,FALSE),)</f>
        <v>163</v>
      </c>
      <c r="F3465" s="3">
        <f>IF(newcards!F3464&lt;&gt;"",VLOOKUP(newcards!F3464,category!$A$2:$B$82,2,FALSE),)</f>
        <v>79</v>
      </c>
      <c r="G3465" s="3" t="str">
        <f>IF(newcards!G3464&lt;&gt;"",VLOOKUP(newcards!G3464,subcategory!$A$2:$B$680,2,FALSE),"")</f>
        <v/>
      </c>
      <c r="H3465" s="3">
        <f>newcards!H3464</f>
        <v>626</v>
      </c>
      <c r="I3465" s="3" t="str">
        <f>newcards!I3464</f>
        <v xml:space="preserve"> </v>
      </c>
      <c r="J3465" s="3">
        <f>IF(newcards!J3464&lt;&gt;"",VLOOKUP(newcards!J3464,player!$A$2:$B$7503,2,FALSE),"")</f>
        <v>7420</v>
      </c>
      <c r="K3465" s="3" t="str">
        <f>IF(newcards!K3464&lt;&gt;"",VLOOKUP(newcards!K3464,playernameext!$A$2:$B$32,2,FALSE),"")</f>
        <v/>
      </c>
      <c r="L3465" s="3">
        <f>IF(newcards!L3464&lt;&gt;"",VLOOKUP(newcards!L3464,team!$A$2:$B$538,2,FALSE),"")</f>
        <v>71</v>
      </c>
      <c r="M3465" s="5">
        <f>IF(newcards!M3464&lt;&gt;"", newcards!M3464, "")</f>
        <v>50</v>
      </c>
      <c r="N3465" s="5" t="str">
        <f>IF(newcards!N3464&lt;&gt;"", newcards!N3464, "")</f>
        <v>N</v>
      </c>
      <c r="O3465" s="5" t="str">
        <f>IF(newcards!O3464&lt;&gt;"", newcards!O3464, "")</f>
        <v/>
      </c>
      <c r="P3465" s="5" t="str">
        <f>IF(newcards!P3464&lt;&gt;"", newcards!P3464, "")</f>
        <v/>
      </c>
      <c r="Q3465" s="5" t="str">
        <f>IF(newcards!Q3464&lt;&gt;"", newcards!Q3464, "")</f>
        <v/>
      </c>
    </row>
    <row r="3466" spans="1:17" x14ac:dyDescent="0.25">
      <c r="A3466" s="3"/>
      <c r="B3466" s="5">
        <f>IF(newcards!B3465&lt;&gt;"",VLOOKUP(newcards!B3465,sport!$A$2:$B$8,2,FALSE),"")</f>
        <v>1</v>
      </c>
      <c r="C3466" s="3">
        <f>newcards!C3465</f>
        <v>2016</v>
      </c>
      <c r="D3466" s="3">
        <f>IF(newcards!D3465&lt;&gt;"",VLOOKUP(newcards!D3465,brand!$A$2:$B$30,2,FALSE),"")</f>
        <v>1</v>
      </c>
      <c r="E3466" s="3">
        <f>IF(newcards!E3465&lt;&gt;"",VLOOKUP(newcards!E3465,series!$A$2:$B$228,2,FALSE),)</f>
        <v>163</v>
      </c>
      <c r="F3466" s="3">
        <f>IF(newcards!F3465&lt;&gt;"",VLOOKUP(newcards!F3465,category!$A$2:$B$82,2,FALSE),)</f>
        <v>79</v>
      </c>
      <c r="G3466" s="3" t="str">
        <f>IF(newcards!G3465&lt;&gt;"",VLOOKUP(newcards!G3465,subcategory!$A$2:$B$680,2,FALSE),"")</f>
        <v/>
      </c>
      <c r="H3466" s="3">
        <f>newcards!H3465</f>
        <v>627</v>
      </c>
      <c r="I3466" s="3" t="str">
        <f>newcards!I3465</f>
        <v xml:space="preserve"> </v>
      </c>
      <c r="J3466" s="3">
        <f>IF(newcards!J3465&lt;&gt;"",VLOOKUP(newcards!J3465,player!$A$2:$B$7503,2,FALSE),"")</f>
        <v>7283</v>
      </c>
      <c r="K3466" s="3" t="str">
        <f>IF(newcards!K3465&lt;&gt;"",VLOOKUP(newcards!K3465,playernameext!$A$2:$B$32,2,FALSE),"")</f>
        <v/>
      </c>
      <c r="L3466" s="3">
        <f>IF(newcards!L3465&lt;&gt;"",VLOOKUP(newcards!L3465,team!$A$2:$B$538,2,FALSE),"")</f>
        <v>43</v>
      </c>
      <c r="M3466" s="5">
        <f>IF(newcards!M3465&lt;&gt;"", newcards!M3465, "")</f>
        <v>50</v>
      </c>
      <c r="N3466" s="5" t="str">
        <f>IF(newcards!N3465&lt;&gt;"", newcards!N3465, "")</f>
        <v>N</v>
      </c>
      <c r="O3466" s="5" t="str">
        <f>IF(newcards!O3465&lt;&gt;"", newcards!O3465, "")</f>
        <v/>
      </c>
      <c r="P3466" s="5" t="str">
        <f>IF(newcards!P3465&lt;&gt;"", newcards!P3465, "")</f>
        <v/>
      </c>
      <c r="Q3466" s="5" t="str">
        <f>IF(newcards!Q3465&lt;&gt;"", newcards!Q3465, "")</f>
        <v/>
      </c>
    </row>
    <row r="3467" spans="1:17" x14ac:dyDescent="0.25">
      <c r="A3467" s="3"/>
      <c r="B3467" s="5">
        <f>IF(newcards!B3466&lt;&gt;"",VLOOKUP(newcards!B3466,sport!$A$2:$B$8,2,FALSE),"")</f>
        <v>1</v>
      </c>
      <c r="C3467" s="3">
        <f>newcards!C3466</f>
        <v>2016</v>
      </c>
      <c r="D3467" s="3">
        <f>IF(newcards!D3466&lt;&gt;"",VLOOKUP(newcards!D3466,brand!$A$2:$B$30,2,FALSE),"")</f>
        <v>1</v>
      </c>
      <c r="E3467" s="3">
        <f>IF(newcards!E3466&lt;&gt;"",VLOOKUP(newcards!E3466,series!$A$2:$B$228,2,FALSE),)</f>
        <v>163</v>
      </c>
      <c r="F3467" s="3">
        <f>IF(newcards!F3466&lt;&gt;"",VLOOKUP(newcards!F3466,category!$A$2:$B$82,2,FALSE),)</f>
        <v>79</v>
      </c>
      <c r="G3467" s="3" t="str">
        <f>IF(newcards!G3466&lt;&gt;"",VLOOKUP(newcards!G3466,subcategory!$A$2:$B$680,2,FALSE),"")</f>
        <v/>
      </c>
      <c r="H3467" s="3">
        <f>newcards!H3466</f>
        <v>628</v>
      </c>
      <c r="I3467" s="3" t="str">
        <f>newcards!I3466</f>
        <v xml:space="preserve"> </v>
      </c>
      <c r="J3467" s="3">
        <f>IF(newcards!J3466&lt;&gt;"",VLOOKUP(newcards!J3466,player!$A$2:$B$7503,2,FALSE),"")</f>
        <v>7112</v>
      </c>
      <c r="K3467" s="3" t="str">
        <f>IF(newcards!K3466&lt;&gt;"",VLOOKUP(newcards!K3466,playernameext!$A$2:$B$32,2,FALSE),"")</f>
        <v/>
      </c>
      <c r="L3467" s="3">
        <f>IF(newcards!L3466&lt;&gt;"",VLOOKUP(newcards!L3466,team!$A$2:$B$538,2,FALSE),"")</f>
        <v>3</v>
      </c>
      <c r="M3467" s="5">
        <f>IF(newcards!M3466&lt;&gt;"", newcards!M3466, "")</f>
        <v>50</v>
      </c>
      <c r="N3467" s="5" t="str">
        <f>IF(newcards!N3466&lt;&gt;"", newcards!N3466, "")</f>
        <v>N</v>
      </c>
      <c r="O3467" s="5" t="str">
        <f>IF(newcards!O3466&lt;&gt;"", newcards!O3466, "")</f>
        <v/>
      </c>
      <c r="P3467" s="5" t="str">
        <f>IF(newcards!P3466&lt;&gt;"", newcards!P3466, "")</f>
        <v/>
      </c>
      <c r="Q3467" s="5" t="str">
        <f>IF(newcards!Q3466&lt;&gt;"", newcards!Q3466, "")</f>
        <v/>
      </c>
    </row>
    <row r="3468" spans="1:17" x14ac:dyDescent="0.25">
      <c r="A3468" s="3"/>
      <c r="B3468" s="5">
        <f>IF(newcards!B3467&lt;&gt;"",VLOOKUP(newcards!B3467,sport!$A$2:$B$8,2,FALSE),"")</f>
        <v>1</v>
      </c>
      <c r="C3468" s="3">
        <f>newcards!C3467</f>
        <v>2016</v>
      </c>
      <c r="D3468" s="3">
        <f>IF(newcards!D3467&lt;&gt;"",VLOOKUP(newcards!D3467,brand!$A$2:$B$30,2,FALSE),"")</f>
        <v>1</v>
      </c>
      <c r="E3468" s="3">
        <f>IF(newcards!E3467&lt;&gt;"",VLOOKUP(newcards!E3467,series!$A$2:$B$228,2,FALSE),)</f>
        <v>163</v>
      </c>
      <c r="F3468" s="3">
        <f>IF(newcards!F3467&lt;&gt;"",VLOOKUP(newcards!F3467,category!$A$2:$B$82,2,FALSE),)</f>
        <v>79</v>
      </c>
      <c r="G3468" s="3" t="str">
        <f>IF(newcards!G3467&lt;&gt;"",VLOOKUP(newcards!G3467,subcategory!$A$2:$B$680,2,FALSE),"")</f>
        <v/>
      </c>
      <c r="H3468" s="3">
        <f>newcards!H3467</f>
        <v>629</v>
      </c>
      <c r="I3468" s="3" t="str">
        <f>newcards!I3467</f>
        <v xml:space="preserve"> </v>
      </c>
      <c r="J3468" s="3">
        <f>IF(newcards!J3467&lt;&gt;"",VLOOKUP(newcards!J3467,player!$A$2:$B$7503,2,FALSE),"")</f>
        <v>7095</v>
      </c>
      <c r="K3468" s="3" t="str">
        <f>IF(newcards!K3467&lt;&gt;"",VLOOKUP(newcards!K3467,playernameext!$A$2:$B$32,2,FALSE),"")</f>
        <v/>
      </c>
      <c r="L3468" s="3">
        <f>IF(newcards!L3467&lt;&gt;"",VLOOKUP(newcards!L3467,team!$A$2:$B$538,2,FALSE),"")</f>
        <v>3</v>
      </c>
      <c r="M3468" s="5">
        <f>IF(newcards!M3467&lt;&gt;"", newcards!M3467, "")</f>
        <v>50</v>
      </c>
      <c r="N3468" s="5" t="str">
        <f>IF(newcards!N3467&lt;&gt;"", newcards!N3467, "")</f>
        <v>N</v>
      </c>
      <c r="O3468" s="5" t="str">
        <f>IF(newcards!O3467&lt;&gt;"", newcards!O3467, "")</f>
        <v/>
      </c>
      <c r="P3468" s="5" t="str">
        <f>IF(newcards!P3467&lt;&gt;"", newcards!P3467, "")</f>
        <v/>
      </c>
      <c r="Q3468" s="5" t="str">
        <f>IF(newcards!Q3467&lt;&gt;"", newcards!Q3467, "")</f>
        <v/>
      </c>
    </row>
    <row r="3469" spans="1:17" x14ac:dyDescent="0.25">
      <c r="A3469" s="3"/>
      <c r="B3469" s="5">
        <f>IF(newcards!B3468&lt;&gt;"",VLOOKUP(newcards!B3468,sport!$A$2:$B$8,2,FALSE),"")</f>
        <v>1</v>
      </c>
      <c r="C3469" s="3">
        <f>newcards!C3468</f>
        <v>2016</v>
      </c>
      <c r="D3469" s="3">
        <f>IF(newcards!D3468&lt;&gt;"",VLOOKUP(newcards!D3468,brand!$A$2:$B$30,2,FALSE),"")</f>
        <v>1</v>
      </c>
      <c r="E3469" s="3">
        <f>IF(newcards!E3468&lt;&gt;"",VLOOKUP(newcards!E3468,series!$A$2:$B$228,2,FALSE),)</f>
        <v>163</v>
      </c>
      <c r="F3469" s="3">
        <f>IF(newcards!F3468&lt;&gt;"",VLOOKUP(newcards!F3468,category!$A$2:$B$82,2,FALSE),)</f>
        <v>79</v>
      </c>
      <c r="G3469" s="3" t="str">
        <f>IF(newcards!G3468&lt;&gt;"",VLOOKUP(newcards!G3468,subcategory!$A$2:$B$680,2,FALSE),"")</f>
        <v/>
      </c>
      <c r="H3469" s="3">
        <f>newcards!H3468</f>
        <v>630</v>
      </c>
      <c r="I3469" s="3" t="str">
        <f>newcards!I3468</f>
        <v xml:space="preserve"> </v>
      </c>
      <c r="J3469" s="3">
        <f>IF(newcards!J3468&lt;&gt;"",VLOOKUP(newcards!J3468,player!$A$2:$B$7503,2,FALSE),"")</f>
        <v>4758</v>
      </c>
      <c r="K3469" s="3" t="str">
        <f>IF(newcards!K3468&lt;&gt;"",VLOOKUP(newcards!K3468,playernameext!$A$2:$B$32,2,FALSE),"")</f>
        <v/>
      </c>
      <c r="L3469" s="3">
        <f>IF(newcards!L3468&lt;&gt;"",VLOOKUP(newcards!L3468,team!$A$2:$B$538,2,FALSE),"")</f>
        <v>95</v>
      </c>
      <c r="M3469" s="5">
        <f>IF(newcards!M3468&lt;&gt;"", newcards!M3468, "")</f>
        <v>50</v>
      </c>
      <c r="N3469" s="5" t="str">
        <f>IF(newcards!N3468&lt;&gt;"", newcards!N3468, "")</f>
        <v>N</v>
      </c>
      <c r="O3469" s="5" t="str">
        <f>IF(newcards!O3468&lt;&gt;"", newcards!O3468, "")</f>
        <v/>
      </c>
      <c r="P3469" s="5" t="str">
        <f>IF(newcards!P3468&lt;&gt;"", newcards!P3468, "")</f>
        <v/>
      </c>
      <c r="Q3469" s="5" t="str">
        <f>IF(newcards!Q3468&lt;&gt;"", newcards!Q3468, "")</f>
        <v/>
      </c>
    </row>
    <row r="3470" spans="1:17" x14ac:dyDescent="0.25">
      <c r="A3470" s="3"/>
      <c r="B3470" s="5">
        <f>IF(newcards!B3469&lt;&gt;"",VLOOKUP(newcards!B3469,sport!$A$2:$B$8,2,FALSE),"")</f>
        <v>1</v>
      </c>
      <c r="C3470" s="3">
        <f>newcards!C3469</f>
        <v>2016</v>
      </c>
      <c r="D3470" s="3">
        <f>IF(newcards!D3469&lt;&gt;"",VLOOKUP(newcards!D3469,brand!$A$2:$B$30,2,FALSE),"")</f>
        <v>1</v>
      </c>
      <c r="E3470" s="3">
        <f>IF(newcards!E3469&lt;&gt;"",VLOOKUP(newcards!E3469,series!$A$2:$B$228,2,FALSE),)</f>
        <v>163</v>
      </c>
      <c r="F3470" s="3">
        <f>IF(newcards!F3469&lt;&gt;"",VLOOKUP(newcards!F3469,category!$A$2:$B$82,2,FALSE),)</f>
        <v>79</v>
      </c>
      <c r="G3470" s="3" t="str">
        <f>IF(newcards!G3469&lt;&gt;"",VLOOKUP(newcards!G3469,subcategory!$A$2:$B$680,2,FALSE),"")</f>
        <v/>
      </c>
      <c r="H3470" s="3">
        <f>newcards!H3469</f>
        <v>631</v>
      </c>
      <c r="I3470" s="3" t="str">
        <f>newcards!I3469</f>
        <v xml:space="preserve"> </v>
      </c>
      <c r="J3470" s="3">
        <f>IF(newcards!J3469&lt;&gt;"",VLOOKUP(newcards!J3469,player!$A$2:$B$7503,2,FALSE),"")</f>
        <v>7407</v>
      </c>
      <c r="K3470" s="3" t="str">
        <f>IF(newcards!K3469&lt;&gt;"",VLOOKUP(newcards!K3469,playernameext!$A$2:$B$32,2,FALSE),"")</f>
        <v/>
      </c>
      <c r="L3470" s="3">
        <f>IF(newcards!L3469&lt;&gt;"",VLOOKUP(newcards!L3469,team!$A$2:$B$538,2,FALSE),"")</f>
        <v>59</v>
      </c>
      <c r="M3470" s="5">
        <f>IF(newcards!M3469&lt;&gt;"", newcards!M3469, "")</f>
        <v>50</v>
      </c>
      <c r="N3470" s="5" t="str">
        <f>IF(newcards!N3469&lt;&gt;"", newcards!N3469, "")</f>
        <v>N</v>
      </c>
      <c r="O3470" s="5" t="str">
        <f>IF(newcards!O3469&lt;&gt;"", newcards!O3469, "")</f>
        <v/>
      </c>
      <c r="P3470" s="5" t="str">
        <f>IF(newcards!P3469&lt;&gt;"", newcards!P3469, "")</f>
        <v/>
      </c>
      <c r="Q3470" s="5" t="str">
        <f>IF(newcards!Q3469&lt;&gt;"", newcards!Q3469, "")</f>
        <v/>
      </c>
    </row>
    <row r="3471" spans="1:17" x14ac:dyDescent="0.25">
      <c r="A3471" s="3"/>
      <c r="B3471" s="5">
        <f>IF(newcards!B3470&lt;&gt;"",VLOOKUP(newcards!B3470,sport!$A$2:$B$8,2,FALSE),"")</f>
        <v>1</v>
      </c>
      <c r="C3471" s="3">
        <f>newcards!C3470</f>
        <v>2016</v>
      </c>
      <c r="D3471" s="3">
        <f>IF(newcards!D3470&lt;&gt;"",VLOOKUP(newcards!D3470,brand!$A$2:$B$30,2,FALSE),"")</f>
        <v>1</v>
      </c>
      <c r="E3471" s="3">
        <f>IF(newcards!E3470&lt;&gt;"",VLOOKUP(newcards!E3470,series!$A$2:$B$228,2,FALSE),)</f>
        <v>163</v>
      </c>
      <c r="F3471" s="3">
        <f>IF(newcards!F3470&lt;&gt;"",VLOOKUP(newcards!F3470,category!$A$2:$B$82,2,FALSE),)</f>
        <v>79</v>
      </c>
      <c r="G3471" s="3" t="str">
        <f>IF(newcards!G3470&lt;&gt;"",VLOOKUP(newcards!G3470,subcategory!$A$2:$B$680,2,FALSE),"")</f>
        <v/>
      </c>
      <c r="H3471" s="3">
        <f>newcards!H3470</f>
        <v>632</v>
      </c>
      <c r="I3471" s="3" t="str">
        <f>newcards!I3470</f>
        <v xml:space="preserve"> </v>
      </c>
      <c r="J3471" s="3">
        <f>IF(newcards!J3470&lt;&gt;"",VLOOKUP(newcards!J3470,player!$A$2:$B$7503,2,FALSE),"")</f>
        <v>7503</v>
      </c>
      <c r="K3471" s="3" t="str">
        <f>IF(newcards!K3470&lt;&gt;"",VLOOKUP(newcards!K3470,playernameext!$A$2:$B$32,2,FALSE),"")</f>
        <v/>
      </c>
      <c r="L3471" s="3">
        <f>IF(newcards!L3470&lt;&gt;"",VLOOKUP(newcards!L3470,team!$A$2:$B$538,2,FALSE),"")</f>
        <v>29</v>
      </c>
      <c r="M3471" s="5">
        <f>IF(newcards!M3470&lt;&gt;"", newcards!M3470, "")</f>
        <v>50</v>
      </c>
      <c r="N3471" s="5" t="str">
        <f>IF(newcards!N3470&lt;&gt;"", newcards!N3470, "")</f>
        <v>N</v>
      </c>
      <c r="O3471" s="5" t="str">
        <f>IF(newcards!O3470&lt;&gt;"", newcards!O3470, "")</f>
        <v/>
      </c>
      <c r="P3471" s="5" t="str">
        <f>IF(newcards!P3470&lt;&gt;"", newcards!P3470, "")</f>
        <v/>
      </c>
      <c r="Q3471" s="5" t="str">
        <f>IF(newcards!Q3470&lt;&gt;"", newcards!Q3470, "")</f>
        <v/>
      </c>
    </row>
    <row r="3472" spans="1:17" x14ac:dyDescent="0.25">
      <c r="A3472" s="3"/>
      <c r="B3472" s="5">
        <f>IF(newcards!B3471&lt;&gt;"",VLOOKUP(newcards!B3471,sport!$A$2:$B$8,2,FALSE),"")</f>
        <v>1</v>
      </c>
      <c r="C3472" s="3">
        <f>newcards!C3471</f>
        <v>2016</v>
      </c>
      <c r="D3472" s="3">
        <f>IF(newcards!D3471&lt;&gt;"",VLOOKUP(newcards!D3471,brand!$A$2:$B$30,2,FALSE),"")</f>
        <v>1</v>
      </c>
      <c r="E3472" s="3">
        <f>IF(newcards!E3471&lt;&gt;"",VLOOKUP(newcards!E3471,series!$A$2:$B$228,2,FALSE),)</f>
        <v>163</v>
      </c>
      <c r="F3472" s="3">
        <f>IF(newcards!F3471&lt;&gt;"",VLOOKUP(newcards!F3471,category!$A$2:$B$82,2,FALSE),)</f>
        <v>79</v>
      </c>
      <c r="G3472" s="3" t="str">
        <f>IF(newcards!G3471&lt;&gt;"",VLOOKUP(newcards!G3471,subcategory!$A$2:$B$680,2,FALSE),"")</f>
        <v/>
      </c>
      <c r="H3472" s="3">
        <f>newcards!H3471</f>
        <v>633</v>
      </c>
      <c r="I3472" s="3" t="str">
        <f>newcards!I3471</f>
        <v xml:space="preserve"> </v>
      </c>
      <c r="J3472" s="3">
        <f>IF(newcards!J3471&lt;&gt;"",VLOOKUP(newcards!J3471,player!$A$2:$B$7503,2,FALSE),"")</f>
        <v>7272</v>
      </c>
      <c r="K3472" s="3" t="str">
        <f>IF(newcards!K3471&lt;&gt;"",VLOOKUP(newcards!K3471,playernameext!$A$2:$B$32,2,FALSE),"")</f>
        <v/>
      </c>
      <c r="L3472" s="3">
        <f>IF(newcards!L3471&lt;&gt;"",VLOOKUP(newcards!L3471,team!$A$2:$B$538,2,FALSE),"")</f>
        <v>1</v>
      </c>
      <c r="M3472" s="5">
        <f>IF(newcards!M3471&lt;&gt;"", newcards!M3471, "")</f>
        <v>50</v>
      </c>
      <c r="N3472" s="5" t="str">
        <f>IF(newcards!N3471&lt;&gt;"", newcards!N3471, "")</f>
        <v>N</v>
      </c>
      <c r="O3472" s="5" t="str">
        <f>IF(newcards!O3471&lt;&gt;"", newcards!O3471, "")</f>
        <v/>
      </c>
      <c r="P3472" s="5" t="str">
        <f>IF(newcards!P3471&lt;&gt;"", newcards!P3471, "")</f>
        <v/>
      </c>
      <c r="Q3472" s="5" t="str">
        <f>IF(newcards!Q3471&lt;&gt;"", newcards!Q3471, "")</f>
        <v/>
      </c>
    </row>
    <row r="3473" spans="1:17" x14ac:dyDescent="0.25">
      <c r="A3473" s="3"/>
      <c r="B3473" s="5">
        <f>IF(newcards!B3472&lt;&gt;"",VLOOKUP(newcards!B3472,sport!$A$2:$B$8,2,FALSE),"")</f>
        <v>1</v>
      </c>
      <c r="C3473" s="3">
        <f>newcards!C3472</f>
        <v>2016</v>
      </c>
      <c r="D3473" s="3">
        <f>IF(newcards!D3472&lt;&gt;"",VLOOKUP(newcards!D3472,brand!$A$2:$B$30,2,FALSE),"")</f>
        <v>1</v>
      </c>
      <c r="E3473" s="3">
        <f>IF(newcards!E3472&lt;&gt;"",VLOOKUP(newcards!E3472,series!$A$2:$B$228,2,FALSE),)</f>
        <v>163</v>
      </c>
      <c r="F3473" s="3">
        <f>IF(newcards!F3472&lt;&gt;"",VLOOKUP(newcards!F3472,category!$A$2:$B$82,2,FALSE),)</f>
        <v>79</v>
      </c>
      <c r="G3473" s="3" t="str">
        <f>IF(newcards!G3472&lt;&gt;"",VLOOKUP(newcards!G3472,subcategory!$A$2:$B$680,2,FALSE),"")</f>
        <v/>
      </c>
      <c r="H3473" s="3">
        <f>newcards!H3472</f>
        <v>634</v>
      </c>
      <c r="I3473" s="3" t="str">
        <f>newcards!I3472</f>
        <v xml:space="preserve"> </v>
      </c>
      <c r="J3473" s="3">
        <f>IF(newcards!J3472&lt;&gt;"",VLOOKUP(newcards!J3472,player!$A$2:$B$7503,2,FALSE),"")</f>
        <v>6887</v>
      </c>
      <c r="K3473" s="3" t="str">
        <f>IF(newcards!K3472&lt;&gt;"",VLOOKUP(newcards!K3472,playernameext!$A$2:$B$32,2,FALSE),"")</f>
        <v/>
      </c>
      <c r="L3473" s="3">
        <f>IF(newcards!L3472&lt;&gt;"",VLOOKUP(newcards!L3472,team!$A$2:$B$538,2,FALSE),"")</f>
        <v>61</v>
      </c>
      <c r="M3473" s="5">
        <f>IF(newcards!M3472&lt;&gt;"", newcards!M3472, "")</f>
        <v>50</v>
      </c>
      <c r="N3473" s="5" t="str">
        <f>IF(newcards!N3472&lt;&gt;"", newcards!N3472, "")</f>
        <v>N</v>
      </c>
      <c r="O3473" s="5" t="str">
        <f>IF(newcards!O3472&lt;&gt;"", newcards!O3472, "")</f>
        <v/>
      </c>
      <c r="P3473" s="5" t="str">
        <f>IF(newcards!P3472&lt;&gt;"", newcards!P3472, "")</f>
        <v/>
      </c>
      <c r="Q3473" s="5" t="str">
        <f>IF(newcards!Q3472&lt;&gt;"", newcards!Q3472, "")</f>
        <v/>
      </c>
    </row>
    <row r="3474" spans="1:17" x14ac:dyDescent="0.25">
      <c r="A3474" s="3"/>
      <c r="B3474" s="5">
        <f>IF(newcards!B3473&lt;&gt;"",VLOOKUP(newcards!B3473,sport!$A$2:$B$8,2,FALSE),"")</f>
        <v>1</v>
      </c>
      <c r="C3474" s="3">
        <f>newcards!C3473</f>
        <v>2016</v>
      </c>
      <c r="D3474" s="3">
        <f>IF(newcards!D3473&lt;&gt;"",VLOOKUP(newcards!D3473,brand!$A$2:$B$30,2,FALSE),"")</f>
        <v>1</v>
      </c>
      <c r="E3474" s="3">
        <f>IF(newcards!E3473&lt;&gt;"",VLOOKUP(newcards!E3473,series!$A$2:$B$228,2,FALSE),)</f>
        <v>163</v>
      </c>
      <c r="F3474" s="3">
        <f>IF(newcards!F3473&lt;&gt;"",VLOOKUP(newcards!F3473,category!$A$2:$B$82,2,FALSE),)</f>
        <v>79</v>
      </c>
      <c r="G3474" s="3" t="str">
        <f>IF(newcards!G3473&lt;&gt;"",VLOOKUP(newcards!G3473,subcategory!$A$2:$B$680,2,FALSE),"")</f>
        <v/>
      </c>
      <c r="H3474" s="3">
        <f>newcards!H3473</f>
        <v>635</v>
      </c>
      <c r="I3474" s="3" t="str">
        <f>newcards!I3473</f>
        <v xml:space="preserve"> </v>
      </c>
      <c r="J3474" s="3">
        <f>IF(newcards!J3473&lt;&gt;"",VLOOKUP(newcards!J3473,player!$A$2:$B$7503,2,FALSE),"")</f>
        <v>462</v>
      </c>
      <c r="K3474" s="3" t="str">
        <f>IF(newcards!K3473&lt;&gt;"",VLOOKUP(newcards!K3473,playernameext!$A$2:$B$32,2,FALSE),"")</f>
        <v/>
      </c>
      <c r="L3474" s="3">
        <f>IF(newcards!L3473&lt;&gt;"",VLOOKUP(newcards!L3473,team!$A$2:$B$538,2,FALSE),"")</f>
        <v>4</v>
      </c>
      <c r="M3474" s="5">
        <f>IF(newcards!M3473&lt;&gt;"", newcards!M3473, "")</f>
        <v>50</v>
      </c>
      <c r="N3474" s="5" t="str">
        <f>IF(newcards!N3473&lt;&gt;"", newcards!N3473, "")</f>
        <v>N</v>
      </c>
      <c r="O3474" s="5" t="str">
        <f>IF(newcards!O3473&lt;&gt;"", newcards!O3473, "")</f>
        <v/>
      </c>
      <c r="P3474" s="5" t="str">
        <f>IF(newcards!P3473&lt;&gt;"", newcards!P3473, "")</f>
        <v/>
      </c>
      <c r="Q3474" s="5" t="str">
        <f>IF(newcards!Q3473&lt;&gt;"", newcards!Q3473, "")</f>
        <v/>
      </c>
    </row>
    <row r="3475" spans="1:17" x14ac:dyDescent="0.25">
      <c r="A3475" s="3"/>
      <c r="B3475" s="5">
        <f>IF(newcards!B3474&lt;&gt;"",VLOOKUP(newcards!B3474,sport!$A$2:$B$8,2,FALSE),"")</f>
        <v>1</v>
      </c>
      <c r="C3475" s="3">
        <f>newcards!C3474</f>
        <v>2016</v>
      </c>
      <c r="D3475" s="3">
        <f>IF(newcards!D3474&lt;&gt;"",VLOOKUP(newcards!D3474,brand!$A$2:$B$30,2,FALSE),"")</f>
        <v>1</v>
      </c>
      <c r="E3475" s="3">
        <f>IF(newcards!E3474&lt;&gt;"",VLOOKUP(newcards!E3474,series!$A$2:$B$228,2,FALSE),)</f>
        <v>163</v>
      </c>
      <c r="F3475" s="3">
        <f>IF(newcards!F3474&lt;&gt;"",VLOOKUP(newcards!F3474,category!$A$2:$B$82,2,FALSE),)</f>
        <v>79</v>
      </c>
      <c r="G3475" s="3" t="str">
        <f>IF(newcards!G3474&lt;&gt;"",VLOOKUP(newcards!G3474,subcategory!$A$2:$B$680,2,FALSE),"")</f>
        <v/>
      </c>
      <c r="H3475" s="3">
        <f>newcards!H3474</f>
        <v>636</v>
      </c>
      <c r="I3475" s="3" t="str">
        <f>newcards!I3474</f>
        <v xml:space="preserve"> </v>
      </c>
      <c r="J3475" s="3">
        <f>IF(newcards!J3474&lt;&gt;"",VLOOKUP(newcards!J3474,player!$A$2:$B$7503,2,FALSE),"")</f>
        <v>7383</v>
      </c>
      <c r="K3475" s="3" t="str">
        <f>IF(newcards!K3474&lt;&gt;"",VLOOKUP(newcards!K3474,playernameext!$A$2:$B$32,2,FALSE),"")</f>
        <v/>
      </c>
      <c r="L3475" s="3">
        <f>IF(newcards!L3474&lt;&gt;"",VLOOKUP(newcards!L3474,team!$A$2:$B$538,2,FALSE),"")</f>
        <v>4</v>
      </c>
      <c r="M3475" s="5">
        <f>IF(newcards!M3474&lt;&gt;"", newcards!M3474, "")</f>
        <v>50</v>
      </c>
      <c r="N3475" s="5" t="str">
        <f>IF(newcards!N3474&lt;&gt;"", newcards!N3474, "")</f>
        <v>N</v>
      </c>
      <c r="O3475" s="5" t="str">
        <f>IF(newcards!O3474&lt;&gt;"", newcards!O3474, "")</f>
        <v/>
      </c>
      <c r="P3475" s="5" t="str">
        <f>IF(newcards!P3474&lt;&gt;"", newcards!P3474, "")</f>
        <v/>
      </c>
      <c r="Q3475" s="5" t="str">
        <f>IF(newcards!Q3474&lt;&gt;"", newcards!Q3474, "")</f>
        <v/>
      </c>
    </row>
    <row r="3476" spans="1:17" x14ac:dyDescent="0.25">
      <c r="A3476" s="3"/>
      <c r="B3476" s="5">
        <f>IF(newcards!B3475&lt;&gt;"",VLOOKUP(newcards!B3475,sport!$A$2:$B$8,2,FALSE),"")</f>
        <v>1</v>
      </c>
      <c r="C3476" s="3">
        <f>newcards!C3475</f>
        <v>2016</v>
      </c>
      <c r="D3476" s="3">
        <f>IF(newcards!D3475&lt;&gt;"",VLOOKUP(newcards!D3475,brand!$A$2:$B$30,2,FALSE),"")</f>
        <v>1</v>
      </c>
      <c r="E3476" s="3">
        <f>IF(newcards!E3475&lt;&gt;"",VLOOKUP(newcards!E3475,series!$A$2:$B$228,2,FALSE),)</f>
        <v>163</v>
      </c>
      <c r="F3476" s="3">
        <f>IF(newcards!F3475&lt;&gt;"",VLOOKUP(newcards!F3475,category!$A$2:$B$82,2,FALSE),)</f>
        <v>79</v>
      </c>
      <c r="G3476" s="3" t="str">
        <f>IF(newcards!G3475&lt;&gt;"",VLOOKUP(newcards!G3475,subcategory!$A$2:$B$680,2,FALSE),"")</f>
        <v/>
      </c>
      <c r="H3476" s="3">
        <f>newcards!H3475</f>
        <v>637</v>
      </c>
      <c r="I3476" s="3" t="str">
        <f>newcards!I3475</f>
        <v xml:space="preserve"> </v>
      </c>
      <c r="J3476" s="3">
        <f>IF(newcards!J3475&lt;&gt;"",VLOOKUP(newcards!J3475,player!$A$2:$B$7503,2,FALSE),"")</f>
        <v>6108</v>
      </c>
      <c r="K3476" s="3" t="str">
        <f>IF(newcards!K3475&lt;&gt;"",VLOOKUP(newcards!K3475,playernameext!$A$2:$B$32,2,FALSE),"")</f>
        <v/>
      </c>
      <c r="L3476" s="3">
        <f>IF(newcards!L3475&lt;&gt;"",VLOOKUP(newcards!L3475,team!$A$2:$B$538,2,FALSE),"")</f>
        <v>96</v>
      </c>
      <c r="M3476" s="5">
        <f>IF(newcards!M3475&lt;&gt;"", newcards!M3475, "")</f>
        <v>50</v>
      </c>
      <c r="N3476" s="5" t="str">
        <f>IF(newcards!N3475&lt;&gt;"", newcards!N3475, "")</f>
        <v>N</v>
      </c>
      <c r="O3476" s="5" t="str">
        <f>IF(newcards!O3475&lt;&gt;"", newcards!O3475, "")</f>
        <v/>
      </c>
      <c r="P3476" s="5" t="str">
        <f>IF(newcards!P3475&lt;&gt;"", newcards!P3475, "")</f>
        <v/>
      </c>
      <c r="Q3476" s="5" t="str">
        <f>IF(newcards!Q3475&lt;&gt;"", newcards!Q3475, "")</f>
        <v/>
      </c>
    </row>
    <row r="3477" spans="1:17" x14ac:dyDescent="0.25">
      <c r="A3477" s="3"/>
      <c r="B3477" s="5">
        <f>IF(newcards!B3476&lt;&gt;"",VLOOKUP(newcards!B3476,sport!$A$2:$B$8,2,FALSE),"")</f>
        <v>1</v>
      </c>
      <c r="C3477" s="3">
        <f>newcards!C3476</f>
        <v>2016</v>
      </c>
      <c r="D3477" s="3">
        <f>IF(newcards!D3476&lt;&gt;"",VLOOKUP(newcards!D3476,brand!$A$2:$B$30,2,FALSE),"")</f>
        <v>1</v>
      </c>
      <c r="E3477" s="3">
        <f>IF(newcards!E3476&lt;&gt;"",VLOOKUP(newcards!E3476,series!$A$2:$B$228,2,FALSE),)</f>
        <v>163</v>
      </c>
      <c r="F3477" s="3">
        <f>IF(newcards!F3476&lt;&gt;"",VLOOKUP(newcards!F3476,category!$A$2:$B$82,2,FALSE),)</f>
        <v>79</v>
      </c>
      <c r="G3477" s="3" t="str">
        <f>IF(newcards!G3476&lt;&gt;"",VLOOKUP(newcards!G3476,subcategory!$A$2:$B$680,2,FALSE),"")</f>
        <v/>
      </c>
      <c r="H3477" s="3">
        <f>newcards!H3476</f>
        <v>638</v>
      </c>
      <c r="I3477" s="3" t="str">
        <f>newcards!I3476</f>
        <v xml:space="preserve"> </v>
      </c>
      <c r="J3477" s="3">
        <f>IF(newcards!J3476&lt;&gt;"",VLOOKUP(newcards!J3476,player!$A$2:$B$7503,2,FALSE),"")</f>
        <v>6988</v>
      </c>
      <c r="K3477" s="3" t="str">
        <f>IF(newcards!K3476&lt;&gt;"",VLOOKUP(newcards!K3476,playernameext!$A$2:$B$32,2,FALSE),"")</f>
        <v/>
      </c>
      <c r="L3477" s="3">
        <f>IF(newcards!L3476&lt;&gt;"",VLOOKUP(newcards!L3476,team!$A$2:$B$538,2,FALSE),"")</f>
        <v>68</v>
      </c>
      <c r="M3477" s="5">
        <f>IF(newcards!M3476&lt;&gt;"", newcards!M3476, "")</f>
        <v>50</v>
      </c>
      <c r="N3477" s="5" t="str">
        <f>IF(newcards!N3476&lt;&gt;"", newcards!N3476, "")</f>
        <v>N</v>
      </c>
      <c r="O3477" s="5" t="str">
        <f>IF(newcards!O3476&lt;&gt;"", newcards!O3476, "")</f>
        <v/>
      </c>
      <c r="P3477" s="5" t="str">
        <f>IF(newcards!P3476&lt;&gt;"", newcards!P3476, "")</f>
        <v/>
      </c>
      <c r="Q3477" s="5" t="str">
        <f>IF(newcards!Q3476&lt;&gt;"", newcards!Q3476, "")</f>
        <v/>
      </c>
    </row>
    <row r="3478" spans="1:17" x14ac:dyDescent="0.25">
      <c r="A3478" s="3"/>
      <c r="B3478" s="5">
        <f>IF(newcards!B3477&lt;&gt;"",VLOOKUP(newcards!B3477,sport!$A$2:$B$8,2,FALSE),"")</f>
        <v>1</v>
      </c>
      <c r="C3478" s="3">
        <f>newcards!C3477</f>
        <v>2016</v>
      </c>
      <c r="D3478" s="3">
        <f>IF(newcards!D3477&lt;&gt;"",VLOOKUP(newcards!D3477,brand!$A$2:$B$30,2,FALSE),"")</f>
        <v>1</v>
      </c>
      <c r="E3478" s="3">
        <f>IF(newcards!E3477&lt;&gt;"",VLOOKUP(newcards!E3477,series!$A$2:$B$228,2,FALSE),)</f>
        <v>163</v>
      </c>
      <c r="F3478" s="3">
        <f>IF(newcards!F3477&lt;&gt;"",VLOOKUP(newcards!F3477,category!$A$2:$B$82,2,FALSE),)</f>
        <v>79</v>
      </c>
      <c r="G3478" s="3" t="str">
        <f>IF(newcards!G3477&lt;&gt;"",VLOOKUP(newcards!G3477,subcategory!$A$2:$B$680,2,FALSE),"")</f>
        <v/>
      </c>
      <c r="H3478" s="3">
        <f>newcards!H3477</f>
        <v>639</v>
      </c>
      <c r="I3478" s="3" t="str">
        <f>newcards!I3477</f>
        <v xml:space="preserve"> </v>
      </c>
      <c r="J3478" s="3">
        <f>IF(newcards!J3477&lt;&gt;"",VLOOKUP(newcards!J3477,player!$A$2:$B$7503,2,FALSE),"")</f>
        <v>7302</v>
      </c>
      <c r="K3478" s="3" t="str">
        <f>IF(newcards!K3477&lt;&gt;"",VLOOKUP(newcards!K3477,playernameext!$A$2:$B$32,2,FALSE),"")</f>
        <v/>
      </c>
      <c r="L3478" s="3">
        <f>IF(newcards!L3477&lt;&gt;"",VLOOKUP(newcards!L3477,team!$A$2:$B$538,2,FALSE),"")</f>
        <v>3</v>
      </c>
      <c r="M3478" s="5">
        <f>IF(newcards!M3477&lt;&gt;"", newcards!M3477, "")</f>
        <v>50</v>
      </c>
      <c r="N3478" s="5" t="str">
        <f>IF(newcards!N3477&lt;&gt;"", newcards!N3477, "")</f>
        <v>N</v>
      </c>
      <c r="O3478" s="5" t="str">
        <f>IF(newcards!O3477&lt;&gt;"", newcards!O3477, "")</f>
        <v/>
      </c>
      <c r="P3478" s="5" t="str">
        <f>IF(newcards!P3477&lt;&gt;"", newcards!P3477, "")</f>
        <v/>
      </c>
      <c r="Q3478" s="5" t="str">
        <f>IF(newcards!Q3477&lt;&gt;"", newcards!Q3477, "")</f>
        <v/>
      </c>
    </row>
    <row r="3479" spans="1:17" x14ac:dyDescent="0.25">
      <c r="A3479" s="3"/>
      <c r="B3479" s="5">
        <f>IF(newcards!B3478&lt;&gt;"",VLOOKUP(newcards!B3478,sport!$A$2:$B$8,2,FALSE),"")</f>
        <v>1</v>
      </c>
      <c r="C3479" s="3">
        <f>newcards!C3478</f>
        <v>2016</v>
      </c>
      <c r="D3479" s="3">
        <f>IF(newcards!D3478&lt;&gt;"",VLOOKUP(newcards!D3478,brand!$A$2:$B$30,2,FALSE),"")</f>
        <v>1</v>
      </c>
      <c r="E3479" s="3">
        <f>IF(newcards!E3478&lt;&gt;"",VLOOKUP(newcards!E3478,series!$A$2:$B$228,2,FALSE),)</f>
        <v>163</v>
      </c>
      <c r="F3479" s="3">
        <f>IF(newcards!F3478&lt;&gt;"",VLOOKUP(newcards!F3478,category!$A$2:$B$82,2,FALSE),)</f>
        <v>79</v>
      </c>
      <c r="G3479" s="3" t="str">
        <f>IF(newcards!G3478&lt;&gt;"",VLOOKUP(newcards!G3478,subcategory!$A$2:$B$680,2,FALSE),"")</f>
        <v/>
      </c>
      <c r="H3479" s="3">
        <f>newcards!H3478</f>
        <v>640</v>
      </c>
      <c r="I3479" s="3" t="str">
        <f>newcards!I3478</f>
        <v xml:space="preserve"> </v>
      </c>
      <c r="J3479" s="3">
        <f>IF(newcards!J3478&lt;&gt;"",VLOOKUP(newcards!J3478,player!$A$2:$B$7503,2,FALSE),"")</f>
        <v>6912</v>
      </c>
      <c r="K3479" s="3" t="str">
        <f>IF(newcards!K3478&lt;&gt;"",VLOOKUP(newcards!K3478,playernameext!$A$2:$B$32,2,FALSE),"")</f>
        <v/>
      </c>
      <c r="L3479" s="3">
        <f>IF(newcards!L3478&lt;&gt;"",VLOOKUP(newcards!L3478,team!$A$2:$B$538,2,FALSE),"")</f>
        <v>21</v>
      </c>
      <c r="M3479" s="5">
        <f>IF(newcards!M3478&lt;&gt;"", newcards!M3478, "")</f>
        <v>50</v>
      </c>
      <c r="N3479" s="5" t="str">
        <f>IF(newcards!N3478&lt;&gt;"", newcards!N3478, "")</f>
        <v>N</v>
      </c>
      <c r="O3479" s="5" t="str">
        <f>IF(newcards!O3478&lt;&gt;"", newcards!O3478, "")</f>
        <v/>
      </c>
      <c r="P3479" s="5" t="str">
        <f>IF(newcards!P3478&lt;&gt;"", newcards!P3478, "")</f>
        <v/>
      </c>
      <c r="Q3479" s="5" t="str">
        <f>IF(newcards!Q3478&lt;&gt;"", newcards!Q3478, "")</f>
        <v/>
      </c>
    </row>
    <row r="3480" spans="1:17" x14ac:dyDescent="0.25">
      <c r="A3480" s="3"/>
      <c r="B3480" s="5">
        <f>IF(newcards!B3479&lt;&gt;"",VLOOKUP(newcards!B3479,sport!$A$2:$B$8,2,FALSE),"")</f>
        <v>1</v>
      </c>
      <c r="C3480" s="3">
        <f>newcards!C3479</f>
        <v>2016</v>
      </c>
      <c r="D3480" s="3">
        <f>IF(newcards!D3479&lt;&gt;"",VLOOKUP(newcards!D3479,brand!$A$2:$B$30,2,FALSE),"")</f>
        <v>1</v>
      </c>
      <c r="E3480" s="3">
        <f>IF(newcards!E3479&lt;&gt;"",VLOOKUP(newcards!E3479,series!$A$2:$B$228,2,FALSE),)</f>
        <v>163</v>
      </c>
      <c r="F3480" s="3">
        <f>IF(newcards!F3479&lt;&gt;"",VLOOKUP(newcards!F3479,category!$A$2:$B$82,2,FALSE),)</f>
        <v>79</v>
      </c>
      <c r="G3480" s="3" t="str">
        <f>IF(newcards!G3479&lt;&gt;"",VLOOKUP(newcards!G3479,subcategory!$A$2:$B$680,2,FALSE),"")</f>
        <v/>
      </c>
      <c r="H3480" s="3">
        <f>newcards!H3479</f>
        <v>641</v>
      </c>
      <c r="I3480" s="3" t="str">
        <f>newcards!I3479</f>
        <v xml:space="preserve"> </v>
      </c>
      <c r="J3480" s="3">
        <f>IF(newcards!J3479&lt;&gt;"",VLOOKUP(newcards!J3479,player!$A$2:$B$7503,2,FALSE),"")</f>
        <v>7544</v>
      </c>
      <c r="K3480" s="3" t="str">
        <f>IF(newcards!K3479&lt;&gt;"",VLOOKUP(newcards!K3479,playernameext!$A$2:$B$32,2,FALSE),"")</f>
        <v/>
      </c>
      <c r="L3480" s="3">
        <f>IF(newcards!L3479&lt;&gt;"",VLOOKUP(newcards!L3479,team!$A$2:$B$538,2,FALSE),"")</f>
        <v>88</v>
      </c>
      <c r="M3480" s="5">
        <f>IF(newcards!M3479&lt;&gt;"", newcards!M3479, "")</f>
        <v>50</v>
      </c>
      <c r="N3480" s="5" t="str">
        <f>IF(newcards!N3479&lt;&gt;"", newcards!N3479, "")</f>
        <v>N</v>
      </c>
      <c r="O3480" s="5" t="str">
        <f>IF(newcards!O3479&lt;&gt;"", newcards!O3479, "")</f>
        <v/>
      </c>
      <c r="P3480" s="5" t="str">
        <f>IF(newcards!P3479&lt;&gt;"", newcards!P3479, "")</f>
        <v/>
      </c>
      <c r="Q3480" s="5" t="str">
        <f>IF(newcards!Q3479&lt;&gt;"", newcards!Q3479, "")</f>
        <v/>
      </c>
    </row>
    <row r="3481" spans="1:17" x14ac:dyDescent="0.25">
      <c r="A3481" s="3"/>
      <c r="B3481" s="5">
        <f>IF(newcards!B3480&lt;&gt;"",VLOOKUP(newcards!B3480,sport!$A$2:$B$8,2,FALSE),"")</f>
        <v>1</v>
      </c>
      <c r="C3481" s="3">
        <f>newcards!C3480</f>
        <v>2016</v>
      </c>
      <c r="D3481" s="3">
        <f>IF(newcards!D3480&lt;&gt;"",VLOOKUP(newcards!D3480,brand!$A$2:$B$30,2,FALSE),"")</f>
        <v>1</v>
      </c>
      <c r="E3481" s="3">
        <f>IF(newcards!E3480&lt;&gt;"",VLOOKUP(newcards!E3480,series!$A$2:$B$228,2,FALSE),)</f>
        <v>163</v>
      </c>
      <c r="F3481" s="3">
        <f>IF(newcards!F3480&lt;&gt;"",VLOOKUP(newcards!F3480,category!$A$2:$B$82,2,FALSE),)</f>
        <v>79</v>
      </c>
      <c r="G3481" s="3" t="str">
        <f>IF(newcards!G3480&lt;&gt;"",VLOOKUP(newcards!G3480,subcategory!$A$2:$B$680,2,FALSE),"")</f>
        <v/>
      </c>
      <c r="H3481" s="3">
        <f>newcards!H3480</f>
        <v>642</v>
      </c>
      <c r="I3481" s="3" t="str">
        <f>newcards!I3480</f>
        <v xml:space="preserve"> </v>
      </c>
      <c r="J3481" s="3">
        <f>IF(newcards!J3480&lt;&gt;"",VLOOKUP(newcards!J3480,player!$A$2:$B$7503,2,FALSE),"")</f>
        <v>4922</v>
      </c>
      <c r="K3481" s="3" t="str">
        <f>IF(newcards!K3480&lt;&gt;"",VLOOKUP(newcards!K3480,playernameext!$A$2:$B$32,2,FALSE),"")</f>
        <v/>
      </c>
      <c r="L3481" s="3">
        <f>IF(newcards!L3480&lt;&gt;"",VLOOKUP(newcards!L3480,team!$A$2:$B$538,2,FALSE),"")</f>
        <v>40</v>
      </c>
      <c r="M3481" s="5">
        <f>IF(newcards!M3480&lt;&gt;"", newcards!M3480, "")</f>
        <v>50</v>
      </c>
      <c r="N3481" s="5" t="str">
        <f>IF(newcards!N3480&lt;&gt;"", newcards!N3480, "")</f>
        <v>N</v>
      </c>
      <c r="O3481" s="5" t="str">
        <f>IF(newcards!O3480&lt;&gt;"", newcards!O3480, "")</f>
        <v/>
      </c>
      <c r="P3481" s="5" t="str">
        <f>IF(newcards!P3480&lt;&gt;"", newcards!P3480, "")</f>
        <v/>
      </c>
      <c r="Q3481" s="5" t="str">
        <f>IF(newcards!Q3480&lt;&gt;"", newcards!Q3480, "")</f>
        <v/>
      </c>
    </row>
    <row r="3482" spans="1:17" x14ac:dyDescent="0.25">
      <c r="A3482" s="3"/>
      <c r="B3482" s="5">
        <f>IF(newcards!B3481&lt;&gt;"",VLOOKUP(newcards!B3481,sport!$A$2:$B$8,2,FALSE),"")</f>
        <v>1</v>
      </c>
      <c r="C3482" s="3">
        <f>newcards!C3481</f>
        <v>2016</v>
      </c>
      <c r="D3482" s="3">
        <f>IF(newcards!D3481&lt;&gt;"",VLOOKUP(newcards!D3481,brand!$A$2:$B$30,2,FALSE),"")</f>
        <v>1</v>
      </c>
      <c r="E3482" s="3">
        <f>IF(newcards!E3481&lt;&gt;"",VLOOKUP(newcards!E3481,series!$A$2:$B$228,2,FALSE),)</f>
        <v>163</v>
      </c>
      <c r="F3482" s="3">
        <f>IF(newcards!F3481&lt;&gt;"",VLOOKUP(newcards!F3481,category!$A$2:$B$82,2,FALSE),)</f>
        <v>79</v>
      </c>
      <c r="G3482" s="3" t="str">
        <f>IF(newcards!G3481&lt;&gt;"",VLOOKUP(newcards!G3481,subcategory!$A$2:$B$680,2,FALSE),"")</f>
        <v/>
      </c>
      <c r="H3482" s="3">
        <f>newcards!H3481</f>
        <v>643</v>
      </c>
      <c r="I3482" s="3">
        <f>newcards!I3481</f>
        <v>-1</v>
      </c>
      <c r="J3482" s="3">
        <f>IF(newcards!J3481&lt;&gt;"",VLOOKUP(newcards!J3481,player!$A$2:$B$7503,2,FALSE),"")</f>
        <v>6843</v>
      </c>
      <c r="K3482" s="3">
        <f>IF(newcards!K3481&lt;&gt;"",VLOOKUP(newcards!K3481,playernameext!$A$2:$B$32,2,FALSE),"")</f>
        <v>24</v>
      </c>
      <c r="L3482" s="3">
        <f>IF(newcards!L3481&lt;&gt;"",VLOOKUP(newcards!L3481,team!$A$2:$B$538,2,FALSE),"")</f>
        <v>67</v>
      </c>
      <c r="M3482" s="5">
        <f>IF(newcards!M3481&lt;&gt;"", newcards!M3481, "")</f>
        <v>50</v>
      </c>
      <c r="N3482" s="5" t="str">
        <f>IF(newcards!N3481&lt;&gt;"", newcards!N3481, "")</f>
        <v>N</v>
      </c>
      <c r="O3482" s="5" t="str">
        <f>IF(newcards!O3481&lt;&gt;"", newcards!O3481, "")</f>
        <v/>
      </c>
      <c r="P3482" s="5" t="str">
        <f>IF(newcards!P3481&lt;&gt;"", newcards!P3481, "")</f>
        <v/>
      </c>
      <c r="Q3482" s="5" t="str">
        <f>IF(newcards!Q3481&lt;&gt;"", newcards!Q3481, "")</f>
        <v/>
      </c>
    </row>
    <row r="3483" spans="1:17" x14ac:dyDescent="0.25">
      <c r="A3483" s="3"/>
      <c r="B3483" s="5">
        <f>IF(newcards!B3482&lt;&gt;"",VLOOKUP(newcards!B3482,sport!$A$2:$B$8,2,FALSE),"")</f>
        <v>1</v>
      </c>
      <c r="C3483" s="3">
        <f>newcards!C3482</f>
        <v>2016</v>
      </c>
      <c r="D3483" s="3">
        <f>IF(newcards!D3482&lt;&gt;"",VLOOKUP(newcards!D3482,brand!$A$2:$B$30,2,FALSE),"")</f>
        <v>1</v>
      </c>
      <c r="E3483" s="3">
        <f>IF(newcards!E3482&lt;&gt;"",VLOOKUP(newcards!E3482,series!$A$2:$B$228,2,FALSE),)</f>
        <v>163</v>
      </c>
      <c r="F3483" s="3">
        <f>IF(newcards!F3482&lt;&gt;"",VLOOKUP(newcards!F3482,category!$A$2:$B$82,2,FALSE),)</f>
        <v>79</v>
      </c>
      <c r="G3483" s="3" t="str">
        <f>IF(newcards!G3482&lt;&gt;"",VLOOKUP(newcards!G3482,subcategory!$A$2:$B$680,2,FALSE),"")</f>
        <v/>
      </c>
      <c r="H3483" s="3">
        <f>newcards!H3482</f>
        <v>643</v>
      </c>
      <c r="I3483" s="3">
        <f>newcards!I3482</f>
        <v>-2</v>
      </c>
      <c r="J3483" s="3">
        <f>IF(newcards!J3482&lt;&gt;"",VLOOKUP(newcards!J3482,player!$A$2:$B$7503,2,FALSE),"")</f>
        <v>2085</v>
      </c>
      <c r="K3483" s="3">
        <f>IF(newcards!K3482&lt;&gt;"",VLOOKUP(newcards!K3482,playernameext!$A$2:$B$32,2,FALSE),"")</f>
        <v>24</v>
      </c>
      <c r="L3483" s="3">
        <f>IF(newcards!L3482&lt;&gt;"",VLOOKUP(newcards!L3482,team!$A$2:$B$538,2,FALSE),"")</f>
        <v>67</v>
      </c>
      <c r="M3483" s="5">
        <f>IF(newcards!M3482&lt;&gt;"", newcards!M3482, "")</f>
        <v>50</v>
      </c>
      <c r="N3483" s="5" t="str">
        <f>IF(newcards!N3482&lt;&gt;"", newcards!N3482, "")</f>
        <v>N</v>
      </c>
      <c r="O3483" s="5" t="str">
        <f>IF(newcards!O3482&lt;&gt;"", newcards!O3482, "")</f>
        <v/>
      </c>
      <c r="P3483" s="5" t="str">
        <f>IF(newcards!P3482&lt;&gt;"", newcards!P3482, "")</f>
        <v/>
      </c>
      <c r="Q3483" s="5" t="str">
        <f>IF(newcards!Q3482&lt;&gt;"", newcards!Q3482, "")</f>
        <v/>
      </c>
    </row>
    <row r="3484" spans="1:17" x14ac:dyDescent="0.25">
      <c r="A3484" s="3"/>
      <c r="B3484" s="5">
        <f>IF(newcards!B3483&lt;&gt;"",VLOOKUP(newcards!B3483,sport!$A$2:$B$8,2,FALSE),"")</f>
        <v>1</v>
      </c>
      <c r="C3484" s="3">
        <f>newcards!C3483</f>
        <v>2016</v>
      </c>
      <c r="D3484" s="3">
        <f>IF(newcards!D3483&lt;&gt;"",VLOOKUP(newcards!D3483,brand!$A$2:$B$30,2,FALSE),"")</f>
        <v>1</v>
      </c>
      <c r="E3484" s="3">
        <f>IF(newcards!E3483&lt;&gt;"",VLOOKUP(newcards!E3483,series!$A$2:$B$228,2,FALSE),)</f>
        <v>163</v>
      </c>
      <c r="F3484" s="3">
        <f>IF(newcards!F3483&lt;&gt;"",VLOOKUP(newcards!F3483,category!$A$2:$B$82,2,FALSE),)</f>
        <v>79</v>
      </c>
      <c r="G3484" s="3" t="str">
        <f>IF(newcards!G3483&lt;&gt;"",VLOOKUP(newcards!G3483,subcategory!$A$2:$B$680,2,FALSE),"")</f>
        <v/>
      </c>
      <c r="H3484" s="3">
        <f>newcards!H3483</f>
        <v>644</v>
      </c>
      <c r="I3484" s="3" t="str">
        <f>newcards!I3483</f>
        <v xml:space="preserve"> </v>
      </c>
      <c r="J3484" s="3">
        <f>IF(newcards!J3483&lt;&gt;"",VLOOKUP(newcards!J3483,player!$A$2:$B$7503,2,FALSE),"")</f>
        <v>7268</v>
      </c>
      <c r="K3484" s="3" t="str">
        <f>IF(newcards!K3483&lt;&gt;"",VLOOKUP(newcards!K3483,playernameext!$A$2:$B$32,2,FALSE),"")</f>
        <v/>
      </c>
      <c r="L3484" s="3">
        <f>IF(newcards!L3483&lt;&gt;"",VLOOKUP(newcards!L3483,team!$A$2:$B$538,2,FALSE),"")</f>
        <v>49</v>
      </c>
      <c r="M3484" s="5">
        <f>IF(newcards!M3483&lt;&gt;"", newcards!M3483, "")</f>
        <v>50</v>
      </c>
      <c r="N3484" s="5" t="str">
        <f>IF(newcards!N3483&lt;&gt;"", newcards!N3483, "")</f>
        <v>N</v>
      </c>
      <c r="O3484" s="5" t="str">
        <f>IF(newcards!O3483&lt;&gt;"", newcards!O3483, "")</f>
        <v/>
      </c>
      <c r="P3484" s="5" t="str">
        <f>IF(newcards!P3483&lt;&gt;"", newcards!P3483, "")</f>
        <v/>
      </c>
      <c r="Q3484" s="5" t="str">
        <f>IF(newcards!Q3483&lt;&gt;"", newcards!Q3483, "")</f>
        <v/>
      </c>
    </row>
    <row r="3485" spans="1:17" x14ac:dyDescent="0.25">
      <c r="A3485" s="3"/>
      <c r="B3485" s="5">
        <f>IF(newcards!B3484&lt;&gt;"",VLOOKUP(newcards!B3484,sport!$A$2:$B$8,2,FALSE),"")</f>
        <v>1</v>
      </c>
      <c r="C3485" s="3">
        <f>newcards!C3484</f>
        <v>2016</v>
      </c>
      <c r="D3485" s="3">
        <f>IF(newcards!D3484&lt;&gt;"",VLOOKUP(newcards!D3484,brand!$A$2:$B$30,2,FALSE),"")</f>
        <v>1</v>
      </c>
      <c r="E3485" s="3">
        <f>IF(newcards!E3484&lt;&gt;"",VLOOKUP(newcards!E3484,series!$A$2:$B$228,2,FALSE),)</f>
        <v>163</v>
      </c>
      <c r="F3485" s="3">
        <f>IF(newcards!F3484&lt;&gt;"",VLOOKUP(newcards!F3484,category!$A$2:$B$82,2,FALSE),)</f>
        <v>79</v>
      </c>
      <c r="G3485" s="3" t="str">
        <f>IF(newcards!G3484&lt;&gt;"",VLOOKUP(newcards!G3484,subcategory!$A$2:$B$680,2,FALSE),"")</f>
        <v/>
      </c>
      <c r="H3485" s="3">
        <f>newcards!H3484</f>
        <v>645</v>
      </c>
      <c r="I3485" s="3" t="str">
        <f>newcards!I3484</f>
        <v xml:space="preserve"> </v>
      </c>
      <c r="J3485" s="3">
        <f>IF(newcards!J3484&lt;&gt;"",VLOOKUP(newcards!J3484,player!$A$2:$B$7503,2,FALSE),"")</f>
        <v>7197</v>
      </c>
      <c r="K3485" s="3" t="str">
        <f>IF(newcards!K3484&lt;&gt;"",VLOOKUP(newcards!K3484,playernameext!$A$2:$B$32,2,FALSE),"")</f>
        <v/>
      </c>
      <c r="L3485" s="3">
        <f>IF(newcards!L3484&lt;&gt;"",VLOOKUP(newcards!L3484,team!$A$2:$B$538,2,FALSE),"")</f>
        <v>63</v>
      </c>
      <c r="M3485" s="5">
        <f>IF(newcards!M3484&lt;&gt;"", newcards!M3484, "")</f>
        <v>50</v>
      </c>
      <c r="N3485" s="5" t="str">
        <f>IF(newcards!N3484&lt;&gt;"", newcards!N3484, "")</f>
        <v>N</v>
      </c>
      <c r="O3485" s="5" t="str">
        <f>IF(newcards!O3484&lt;&gt;"", newcards!O3484, "")</f>
        <v/>
      </c>
      <c r="P3485" s="5" t="str">
        <f>IF(newcards!P3484&lt;&gt;"", newcards!P3484, "")</f>
        <v/>
      </c>
      <c r="Q3485" s="5" t="str">
        <f>IF(newcards!Q3484&lt;&gt;"", newcards!Q3484, "")</f>
        <v/>
      </c>
    </row>
    <row r="3486" spans="1:17" x14ac:dyDescent="0.25">
      <c r="A3486" s="3"/>
      <c r="B3486" s="5">
        <f>IF(newcards!B3485&lt;&gt;"",VLOOKUP(newcards!B3485,sport!$A$2:$B$8,2,FALSE),"")</f>
        <v>1</v>
      </c>
      <c r="C3486" s="3">
        <f>newcards!C3485</f>
        <v>2016</v>
      </c>
      <c r="D3486" s="3">
        <f>IF(newcards!D3485&lt;&gt;"",VLOOKUP(newcards!D3485,brand!$A$2:$B$30,2,FALSE),"")</f>
        <v>1</v>
      </c>
      <c r="E3486" s="3">
        <f>IF(newcards!E3485&lt;&gt;"",VLOOKUP(newcards!E3485,series!$A$2:$B$228,2,FALSE),)</f>
        <v>163</v>
      </c>
      <c r="F3486" s="3">
        <f>IF(newcards!F3485&lt;&gt;"",VLOOKUP(newcards!F3485,category!$A$2:$B$82,2,FALSE),)</f>
        <v>79</v>
      </c>
      <c r="G3486" s="3" t="str">
        <f>IF(newcards!G3485&lt;&gt;"",VLOOKUP(newcards!G3485,subcategory!$A$2:$B$680,2,FALSE),"")</f>
        <v/>
      </c>
      <c r="H3486" s="3">
        <f>newcards!H3485</f>
        <v>646</v>
      </c>
      <c r="I3486" s="3" t="str">
        <f>newcards!I3485</f>
        <v xml:space="preserve"> </v>
      </c>
      <c r="J3486" s="3">
        <f>IF(newcards!J3485&lt;&gt;"",VLOOKUP(newcards!J3485,player!$A$2:$B$7503,2,FALSE),"")</f>
        <v>7037</v>
      </c>
      <c r="K3486" s="3" t="str">
        <f>IF(newcards!K3485&lt;&gt;"",VLOOKUP(newcards!K3485,playernameext!$A$2:$B$32,2,FALSE),"")</f>
        <v/>
      </c>
      <c r="L3486" s="3">
        <f>IF(newcards!L3485&lt;&gt;"",VLOOKUP(newcards!L3485,team!$A$2:$B$538,2,FALSE),"")</f>
        <v>93</v>
      </c>
      <c r="M3486" s="5">
        <f>IF(newcards!M3485&lt;&gt;"", newcards!M3485, "")</f>
        <v>50</v>
      </c>
      <c r="N3486" s="5" t="str">
        <f>IF(newcards!N3485&lt;&gt;"", newcards!N3485, "")</f>
        <v>N</v>
      </c>
      <c r="O3486" s="5" t="str">
        <f>IF(newcards!O3485&lt;&gt;"", newcards!O3485, "")</f>
        <v/>
      </c>
      <c r="P3486" s="5" t="str">
        <f>IF(newcards!P3485&lt;&gt;"", newcards!P3485, "")</f>
        <v/>
      </c>
      <c r="Q3486" s="5" t="str">
        <f>IF(newcards!Q3485&lt;&gt;"", newcards!Q3485, "")</f>
        <v/>
      </c>
    </row>
    <row r="3487" spans="1:17" x14ac:dyDescent="0.25">
      <c r="A3487" s="3"/>
      <c r="B3487" s="5">
        <f>IF(newcards!B3486&lt;&gt;"",VLOOKUP(newcards!B3486,sport!$A$2:$B$8,2,FALSE),"")</f>
        <v>1</v>
      </c>
      <c r="C3487" s="3">
        <f>newcards!C3486</f>
        <v>2016</v>
      </c>
      <c r="D3487" s="3">
        <f>IF(newcards!D3486&lt;&gt;"",VLOOKUP(newcards!D3486,brand!$A$2:$B$30,2,FALSE),"")</f>
        <v>1</v>
      </c>
      <c r="E3487" s="3">
        <f>IF(newcards!E3486&lt;&gt;"",VLOOKUP(newcards!E3486,series!$A$2:$B$228,2,FALSE),)</f>
        <v>163</v>
      </c>
      <c r="F3487" s="3">
        <f>IF(newcards!F3486&lt;&gt;"",VLOOKUP(newcards!F3486,category!$A$2:$B$82,2,FALSE),)</f>
        <v>79</v>
      </c>
      <c r="G3487" s="3">
        <f>IF(newcards!G3486&lt;&gt;"",VLOOKUP(newcards!G3486,subcategory!$A$2:$B$680,2,FALSE),"")</f>
        <v>257</v>
      </c>
      <c r="H3487" s="3">
        <f>newcards!H3486</f>
        <v>647</v>
      </c>
      <c r="I3487" s="3" t="str">
        <f>newcards!I3486</f>
        <v xml:space="preserve"> </v>
      </c>
      <c r="J3487" s="3">
        <f>IF(newcards!J3486&lt;&gt;"",VLOOKUP(newcards!J3486,player!$A$2:$B$7503,2,FALSE),"")</f>
        <v>2376</v>
      </c>
      <c r="K3487" s="3" t="str">
        <f>IF(newcards!K3486&lt;&gt;"",VLOOKUP(newcards!K3486,playernameext!$A$2:$B$32,2,FALSE),"")</f>
        <v/>
      </c>
      <c r="L3487" s="3">
        <f>IF(newcards!L3486&lt;&gt;"",VLOOKUP(newcards!L3486,team!$A$2:$B$538,2,FALSE),"")</f>
        <v>19</v>
      </c>
      <c r="M3487" s="5">
        <f>IF(newcards!M3486&lt;&gt;"", newcards!M3486, "")</f>
        <v>50</v>
      </c>
      <c r="N3487" s="5" t="str">
        <f>IF(newcards!N3486&lt;&gt;"", newcards!N3486, "")</f>
        <v>N</v>
      </c>
      <c r="O3487" s="5" t="str">
        <f>IF(newcards!O3486&lt;&gt;"", newcards!O3486, "")</f>
        <v/>
      </c>
      <c r="P3487" s="5" t="str">
        <f>IF(newcards!P3486&lt;&gt;"", newcards!P3486, "")</f>
        <v/>
      </c>
      <c r="Q3487" s="5" t="str">
        <f>IF(newcards!Q3486&lt;&gt;"", newcards!Q3486, "")</f>
        <v/>
      </c>
    </row>
    <row r="3488" spans="1:17" x14ac:dyDescent="0.25">
      <c r="A3488" s="3"/>
      <c r="B3488" s="5">
        <f>IF(newcards!B3487&lt;&gt;"",VLOOKUP(newcards!B3487,sport!$A$2:$B$8,2,FALSE),"")</f>
        <v>1</v>
      </c>
      <c r="C3488" s="3">
        <f>newcards!C3487</f>
        <v>2016</v>
      </c>
      <c r="D3488" s="3">
        <f>IF(newcards!D3487&lt;&gt;"",VLOOKUP(newcards!D3487,brand!$A$2:$B$30,2,FALSE),"")</f>
        <v>1</v>
      </c>
      <c r="E3488" s="3">
        <f>IF(newcards!E3487&lt;&gt;"",VLOOKUP(newcards!E3487,series!$A$2:$B$228,2,FALSE),)</f>
        <v>163</v>
      </c>
      <c r="F3488" s="3">
        <f>IF(newcards!F3487&lt;&gt;"",VLOOKUP(newcards!F3487,category!$A$2:$B$82,2,FALSE),)</f>
        <v>79</v>
      </c>
      <c r="G3488" s="3" t="str">
        <f>IF(newcards!G3487&lt;&gt;"",VLOOKUP(newcards!G3487,subcategory!$A$2:$B$680,2,FALSE),"")</f>
        <v/>
      </c>
      <c r="H3488" s="3">
        <f>newcards!H3487</f>
        <v>648</v>
      </c>
      <c r="I3488" s="3" t="str">
        <f>newcards!I3487</f>
        <v xml:space="preserve"> </v>
      </c>
      <c r="J3488" s="3">
        <f>IF(newcards!J3487&lt;&gt;"",VLOOKUP(newcards!J3487,player!$A$2:$B$7503,2,FALSE),"")</f>
        <v>5885</v>
      </c>
      <c r="K3488" s="3" t="str">
        <f>IF(newcards!K3487&lt;&gt;"",VLOOKUP(newcards!K3487,playernameext!$A$2:$B$32,2,FALSE),"")</f>
        <v/>
      </c>
      <c r="L3488" s="3">
        <f>IF(newcards!L3487&lt;&gt;"",VLOOKUP(newcards!L3487,team!$A$2:$B$538,2,FALSE),"")</f>
        <v>85</v>
      </c>
      <c r="M3488" s="5">
        <f>IF(newcards!M3487&lt;&gt;"", newcards!M3487, "")</f>
        <v>50</v>
      </c>
      <c r="N3488" s="5" t="str">
        <f>IF(newcards!N3487&lt;&gt;"", newcards!N3487, "")</f>
        <v>N</v>
      </c>
      <c r="O3488" s="5" t="str">
        <f>IF(newcards!O3487&lt;&gt;"", newcards!O3487, "")</f>
        <v/>
      </c>
      <c r="P3488" s="5" t="str">
        <f>IF(newcards!P3487&lt;&gt;"", newcards!P3487, "")</f>
        <v/>
      </c>
      <c r="Q3488" s="5" t="str">
        <f>IF(newcards!Q3487&lt;&gt;"", newcards!Q3487, "")</f>
        <v/>
      </c>
    </row>
    <row r="3489" spans="1:17" x14ac:dyDescent="0.25">
      <c r="A3489" s="3"/>
      <c r="B3489" s="5">
        <f>IF(newcards!B3488&lt;&gt;"",VLOOKUP(newcards!B3488,sport!$A$2:$B$8,2,FALSE),"")</f>
        <v>1</v>
      </c>
      <c r="C3489" s="3">
        <f>newcards!C3488</f>
        <v>2016</v>
      </c>
      <c r="D3489" s="3">
        <f>IF(newcards!D3488&lt;&gt;"",VLOOKUP(newcards!D3488,brand!$A$2:$B$30,2,FALSE),"")</f>
        <v>1</v>
      </c>
      <c r="E3489" s="3">
        <f>IF(newcards!E3488&lt;&gt;"",VLOOKUP(newcards!E3488,series!$A$2:$B$228,2,FALSE),)</f>
        <v>163</v>
      </c>
      <c r="F3489" s="3">
        <f>IF(newcards!F3488&lt;&gt;"",VLOOKUP(newcards!F3488,category!$A$2:$B$82,2,FALSE),)</f>
        <v>79</v>
      </c>
      <c r="G3489" s="3" t="str">
        <f>IF(newcards!G3488&lt;&gt;"",VLOOKUP(newcards!G3488,subcategory!$A$2:$B$680,2,FALSE),"")</f>
        <v/>
      </c>
      <c r="H3489" s="3">
        <f>newcards!H3488</f>
        <v>649</v>
      </c>
      <c r="I3489" s="3" t="str">
        <f>newcards!I3488</f>
        <v xml:space="preserve"> </v>
      </c>
      <c r="J3489" s="3">
        <f>IF(newcards!J3488&lt;&gt;"",VLOOKUP(newcards!J3488,player!$A$2:$B$7503,2,FALSE),"")</f>
        <v>756</v>
      </c>
      <c r="K3489" s="3" t="str">
        <f>IF(newcards!K3488&lt;&gt;"",VLOOKUP(newcards!K3488,playernameext!$A$2:$B$32,2,FALSE),"")</f>
        <v/>
      </c>
      <c r="L3489" s="3">
        <f>IF(newcards!L3488&lt;&gt;"",VLOOKUP(newcards!L3488,team!$A$2:$B$538,2,FALSE),"")</f>
        <v>68</v>
      </c>
      <c r="M3489" s="5">
        <f>IF(newcards!M3488&lt;&gt;"", newcards!M3488, "")</f>
        <v>50</v>
      </c>
      <c r="N3489" s="5" t="str">
        <f>IF(newcards!N3488&lt;&gt;"", newcards!N3488, "")</f>
        <v>N</v>
      </c>
      <c r="O3489" s="5" t="str">
        <f>IF(newcards!O3488&lt;&gt;"", newcards!O3488, "")</f>
        <v/>
      </c>
      <c r="P3489" s="5" t="str">
        <f>IF(newcards!P3488&lt;&gt;"", newcards!P3488, "")</f>
        <v/>
      </c>
      <c r="Q3489" s="5" t="str">
        <f>IF(newcards!Q3488&lt;&gt;"", newcards!Q3488, "")</f>
        <v/>
      </c>
    </row>
    <row r="3490" spans="1:17" x14ac:dyDescent="0.25">
      <c r="A3490" s="3"/>
      <c r="B3490" s="5">
        <f>IF(newcards!B3489&lt;&gt;"",VLOOKUP(newcards!B3489,sport!$A$2:$B$8,2,FALSE),"")</f>
        <v>1</v>
      </c>
      <c r="C3490" s="3">
        <f>newcards!C3489</f>
        <v>2016</v>
      </c>
      <c r="D3490" s="3">
        <f>IF(newcards!D3489&lt;&gt;"",VLOOKUP(newcards!D3489,brand!$A$2:$B$30,2,FALSE),"")</f>
        <v>1</v>
      </c>
      <c r="E3490" s="3">
        <f>IF(newcards!E3489&lt;&gt;"",VLOOKUP(newcards!E3489,series!$A$2:$B$228,2,FALSE),)</f>
        <v>163</v>
      </c>
      <c r="F3490" s="3">
        <f>IF(newcards!F3489&lt;&gt;"",VLOOKUP(newcards!F3489,category!$A$2:$B$82,2,FALSE),)</f>
        <v>79</v>
      </c>
      <c r="G3490" s="3">
        <f>IF(newcards!G3489&lt;&gt;"",VLOOKUP(newcards!G3489,subcategory!$A$2:$B$680,2,FALSE),"")</f>
        <v>257</v>
      </c>
      <c r="H3490" s="3">
        <f>newcards!H3489</f>
        <v>650</v>
      </c>
      <c r="I3490" s="3" t="str">
        <f>newcards!I3489</f>
        <v xml:space="preserve"> </v>
      </c>
      <c r="J3490" s="3">
        <f>IF(newcards!J3489&lt;&gt;"",VLOOKUP(newcards!J3489,player!$A$2:$B$7503,2,FALSE),"")</f>
        <v>1402</v>
      </c>
      <c r="K3490" s="3" t="str">
        <f>IF(newcards!K3489&lt;&gt;"",VLOOKUP(newcards!K3489,playernameext!$A$2:$B$32,2,FALSE),"")</f>
        <v/>
      </c>
      <c r="L3490" s="3">
        <f>IF(newcards!L3489&lt;&gt;"",VLOOKUP(newcards!L3489,team!$A$2:$B$538,2,FALSE),"")</f>
        <v>43</v>
      </c>
      <c r="M3490" s="5">
        <f>IF(newcards!M3489&lt;&gt;"", newcards!M3489, "")</f>
        <v>50</v>
      </c>
      <c r="N3490" s="5" t="str">
        <f>IF(newcards!N3489&lt;&gt;"", newcards!N3489, "")</f>
        <v>N</v>
      </c>
      <c r="O3490" s="5" t="str">
        <f>IF(newcards!O3489&lt;&gt;"", newcards!O3489, "")</f>
        <v/>
      </c>
      <c r="P3490" s="5" t="str">
        <f>IF(newcards!P3489&lt;&gt;"", newcards!P3489, "")</f>
        <v/>
      </c>
      <c r="Q3490" s="5" t="str">
        <f>IF(newcards!Q3489&lt;&gt;"", newcards!Q3489, "")</f>
        <v/>
      </c>
    </row>
    <row r="3491" spans="1:17" x14ac:dyDescent="0.25">
      <c r="A3491" s="3"/>
      <c r="B3491" s="5">
        <f>IF(newcards!B3490&lt;&gt;"",VLOOKUP(newcards!B3490,sport!$A$2:$B$8,2,FALSE),"")</f>
        <v>1</v>
      </c>
      <c r="C3491" s="3">
        <f>newcards!C3490</f>
        <v>2016</v>
      </c>
      <c r="D3491" s="3">
        <f>IF(newcards!D3490&lt;&gt;"",VLOOKUP(newcards!D3490,brand!$A$2:$B$30,2,FALSE),"")</f>
        <v>1</v>
      </c>
      <c r="E3491" s="3">
        <f>IF(newcards!E3490&lt;&gt;"",VLOOKUP(newcards!E3490,series!$A$2:$B$228,2,FALSE),)</f>
        <v>163</v>
      </c>
      <c r="F3491" s="3">
        <f>IF(newcards!F3490&lt;&gt;"",VLOOKUP(newcards!F3490,category!$A$2:$B$82,2,FALSE),)</f>
        <v>79</v>
      </c>
      <c r="G3491" s="3" t="str">
        <f>IF(newcards!G3490&lt;&gt;"",VLOOKUP(newcards!G3490,subcategory!$A$2:$B$680,2,FALSE),"")</f>
        <v/>
      </c>
      <c r="H3491" s="3">
        <f>newcards!H3490</f>
        <v>651</v>
      </c>
      <c r="I3491" s="3" t="str">
        <f>newcards!I3490</f>
        <v xml:space="preserve"> </v>
      </c>
      <c r="J3491" s="3">
        <f>IF(newcards!J3490&lt;&gt;"",VLOOKUP(newcards!J3490,player!$A$2:$B$7503,2,FALSE),"")</f>
        <v>2176</v>
      </c>
      <c r="K3491" s="3" t="str">
        <f>IF(newcards!K3490&lt;&gt;"",VLOOKUP(newcards!K3490,playernameext!$A$2:$B$32,2,FALSE),"")</f>
        <v/>
      </c>
      <c r="L3491" s="3">
        <f>IF(newcards!L3490&lt;&gt;"",VLOOKUP(newcards!L3490,team!$A$2:$B$538,2,FALSE),"")</f>
        <v>25</v>
      </c>
      <c r="M3491" s="5">
        <f>IF(newcards!M3490&lt;&gt;"", newcards!M3490, "")</f>
        <v>50</v>
      </c>
      <c r="N3491" s="5" t="str">
        <f>IF(newcards!N3490&lt;&gt;"", newcards!N3490, "")</f>
        <v>N</v>
      </c>
      <c r="O3491" s="5" t="str">
        <f>IF(newcards!O3490&lt;&gt;"", newcards!O3490, "")</f>
        <v/>
      </c>
      <c r="P3491" s="5" t="str">
        <f>IF(newcards!P3490&lt;&gt;"", newcards!P3490, "")</f>
        <v/>
      </c>
      <c r="Q3491" s="5" t="str">
        <f>IF(newcards!Q3490&lt;&gt;"", newcards!Q3490, "")</f>
        <v/>
      </c>
    </row>
    <row r="3492" spans="1:17" x14ac:dyDescent="0.25">
      <c r="A3492" s="3"/>
      <c r="B3492" s="5">
        <f>IF(newcards!B3491&lt;&gt;"",VLOOKUP(newcards!B3491,sport!$A$2:$B$8,2,FALSE),"")</f>
        <v>1</v>
      </c>
      <c r="C3492" s="3">
        <f>newcards!C3491</f>
        <v>2016</v>
      </c>
      <c r="D3492" s="3">
        <f>IF(newcards!D3491&lt;&gt;"",VLOOKUP(newcards!D3491,brand!$A$2:$B$30,2,FALSE),"")</f>
        <v>1</v>
      </c>
      <c r="E3492" s="3">
        <f>IF(newcards!E3491&lt;&gt;"",VLOOKUP(newcards!E3491,series!$A$2:$B$228,2,FALSE),)</f>
        <v>163</v>
      </c>
      <c r="F3492" s="3">
        <f>IF(newcards!F3491&lt;&gt;"",VLOOKUP(newcards!F3491,category!$A$2:$B$82,2,FALSE),)</f>
        <v>79</v>
      </c>
      <c r="G3492" s="3" t="str">
        <f>IF(newcards!G3491&lt;&gt;"",VLOOKUP(newcards!G3491,subcategory!$A$2:$B$680,2,FALSE),"")</f>
        <v/>
      </c>
      <c r="H3492" s="3">
        <f>newcards!H3491</f>
        <v>652</v>
      </c>
      <c r="I3492" s="3" t="str">
        <f>newcards!I3491</f>
        <v xml:space="preserve"> </v>
      </c>
      <c r="J3492" s="3">
        <f>IF(newcards!J3491&lt;&gt;"",VLOOKUP(newcards!J3491,player!$A$2:$B$7503,2,FALSE),"")</f>
        <v>1721</v>
      </c>
      <c r="K3492" s="3" t="str">
        <f>IF(newcards!K3491&lt;&gt;"",VLOOKUP(newcards!K3491,playernameext!$A$2:$B$32,2,FALSE),"")</f>
        <v/>
      </c>
      <c r="L3492" s="3">
        <f>IF(newcards!L3491&lt;&gt;"",VLOOKUP(newcards!L3491,team!$A$2:$B$538,2,FALSE),"")</f>
        <v>43</v>
      </c>
      <c r="M3492" s="5">
        <f>IF(newcards!M3491&lt;&gt;"", newcards!M3491, "")</f>
        <v>50</v>
      </c>
      <c r="N3492" s="5" t="str">
        <f>IF(newcards!N3491&lt;&gt;"", newcards!N3491, "")</f>
        <v>N</v>
      </c>
      <c r="O3492" s="5" t="str">
        <f>IF(newcards!O3491&lt;&gt;"", newcards!O3491, "")</f>
        <v/>
      </c>
      <c r="P3492" s="5" t="str">
        <f>IF(newcards!P3491&lt;&gt;"", newcards!P3491, "")</f>
        <v/>
      </c>
      <c r="Q3492" s="5" t="str">
        <f>IF(newcards!Q3491&lt;&gt;"", newcards!Q3491, "")</f>
        <v/>
      </c>
    </row>
    <row r="3493" spans="1:17" x14ac:dyDescent="0.25">
      <c r="A3493" s="3"/>
      <c r="B3493" s="5">
        <f>IF(newcards!B3492&lt;&gt;"",VLOOKUP(newcards!B3492,sport!$A$2:$B$8,2,FALSE),"")</f>
        <v>1</v>
      </c>
      <c r="C3493" s="3">
        <f>newcards!C3492</f>
        <v>2016</v>
      </c>
      <c r="D3493" s="3">
        <f>IF(newcards!D3492&lt;&gt;"",VLOOKUP(newcards!D3492,brand!$A$2:$B$30,2,FALSE),"")</f>
        <v>1</v>
      </c>
      <c r="E3493" s="3">
        <f>IF(newcards!E3492&lt;&gt;"",VLOOKUP(newcards!E3492,series!$A$2:$B$228,2,FALSE),)</f>
        <v>163</v>
      </c>
      <c r="F3493" s="3">
        <f>IF(newcards!F3492&lt;&gt;"",VLOOKUP(newcards!F3492,category!$A$2:$B$82,2,FALSE),)</f>
        <v>79</v>
      </c>
      <c r="G3493" s="3" t="str">
        <f>IF(newcards!G3492&lt;&gt;"",VLOOKUP(newcards!G3492,subcategory!$A$2:$B$680,2,FALSE),"")</f>
        <v/>
      </c>
      <c r="H3493" s="3">
        <f>newcards!H3492</f>
        <v>653</v>
      </c>
      <c r="I3493" s="3" t="str">
        <f>newcards!I3492</f>
        <v xml:space="preserve"> </v>
      </c>
      <c r="J3493" s="3">
        <f>IF(newcards!J3492&lt;&gt;"",VLOOKUP(newcards!J3492,player!$A$2:$B$7503,2,FALSE),"")</f>
        <v>1601</v>
      </c>
      <c r="K3493" s="3" t="str">
        <f>IF(newcards!K3492&lt;&gt;"",VLOOKUP(newcards!K3492,playernameext!$A$2:$B$32,2,FALSE),"")</f>
        <v/>
      </c>
      <c r="L3493" s="3">
        <f>IF(newcards!L3492&lt;&gt;"",VLOOKUP(newcards!L3492,team!$A$2:$B$538,2,FALSE),"")</f>
        <v>88</v>
      </c>
      <c r="M3493" s="5">
        <f>IF(newcards!M3492&lt;&gt;"", newcards!M3492, "")</f>
        <v>50</v>
      </c>
      <c r="N3493" s="5" t="str">
        <f>IF(newcards!N3492&lt;&gt;"", newcards!N3492, "")</f>
        <v>N</v>
      </c>
      <c r="O3493" s="5" t="str">
        <f>IF(newcards!O3492&lt;&gt;"", newcards!O3492, "")</f>
        <v/>
      </c>
      <c r="P3493" s="5" t="str">
        <f>IF(newcards!P3492&lt;&gt;"", newcards!P3492, "")</f>
        <v/>
      </c>
      <c r="Q3493" s="5" t="str">
        <f>IF(newcards!Q3492&lt;&gt;"", newcards!Q3492, "")</f>
        <v/>
      </c>
    </row>
    <row r="3494" spans="1:17" x14ac:dyDescent="0.25">
      <c r="A3494" s="3"/>
      <c r="B3494" s="5">
        <f>IF(newcards!B3493&lt;&gt;"",VLOOKUP(newcards!B3493,sport!$A$2:$B$8,2,FALSE),"")</f>
        <v>1</v>
      </c>
      <c r="C3494" s="3">
        <f>newcards!C3493</f>
        <v>2016</v>
      </c>
      <c r="D3494" s="3">
        <f>IF(newcards!D3493&lt;&gt;"",VLOOKUP(newcards!D3493,brand!$A$2:$B$30,2,FALSE),"")</f>
        <v>1</v>
      </c>
      <c r="E3494" s="3">
        <f>IF(newcards!E3493&lt;&gt;"",VLOOKUP(newcards!E3493,series!$A$2:$B$228,2,FALSE),)</f>
        <v>163</v>
      </c>
      <c r="F3494" s="3">
        <f>IF(newcards!F3493&lt;&gt;"",VLOOKUP(newcards!F3493,category!$A$2:$B$82,2,FALSE),)</f>
        <v>79</v>
      </c>
      <c r="G3494" s="3" t="str">
        <f>IF(newcards!G3493&lt;&gt;"",VLOOKUP(newcards!G3493,subcategory!$A$2:$B$680,2,FALSE),"")</f>
        <v/>
      </c>
      <c r="H3494" s="3">
        <f>newcards!H3493</f>
        <v>654</v>
      </c>
      <c r="I3494" s="3" t="str">
        <f>newcards!I3493</f>
        <v xml:space="preserve"> </v>
      </c>
      <c r="J3494" s="3">
        <f>IF(newcards!J3493&lt;&gt;"",VLOOKUP(newcards!J3493,player!$A$2:$B$7503,2,FALSE),"")</f>
        <v>7168</v>
      </c>
      <c r="K3494" s="3" t="str">
        <f>IF(newcards!K3493&lt;&gt;"",VLOOKUP(newcards!K3493,playernameext!$A$2:$B$32,2,FALSE),"")</f>
        <v/>
      </c>
      <c r="L3494" s="3">
        <f>IF(newcards!L3493&lt;&gt;"",VLOOKUP(newcards!L3493,team!$A$2:$B$538,2,FALSE),"")</f>
        <v>93</v>
      </c>
      <c r="M3494" s="5">
        <f>IF(newcards!M3493&lt;&gt;"", newcards!M3493, "")</f>
        <v>50</v>
      </c>
      <c r="N3494" s="5" t="str">
        <f>IF(newcards!N3493&lt;&gt;"", newcards!N3493, "")</f>
        <v>N</v>
      </c>
      <c r="O3494" s="5" t="str">
        <f>IF(newcards!O3493&lt;&gt;"", newcards!O3493, "")</f>
        <v/>
      </c>
      <c r="P3494" s="5" t="str">
        <f>IF(newcards!P3493&lt;&gt;"", newcards!P3493, "")</f>
        <v/>
      </c>
      <c r="Q3494" s="5" t="str">
        <f>IF(newcards!Q3493&lt;&gt;"", newcards!Q3493, "")</f>
        <v/>
      </c>
    </row>
    <row r="3495" spans="1:17" x14ac:dyDescent="0.25">
      <c r="A3495" s="3"/>
      <c r="B3495" s="5">
        <f>IF(newcards!B3494&lt;&gt;"",VLOOKUP(newcards!B3494,sport!$A$2:$B$8,2,FALSE),"")</f>
        <v>1</v>
      </c>
      <c r="C3495" s="3">
        <f>newcards!C3494</f>
        <v>2016</v>
      </c>
      <c r="D3495" s="3">
        <f>IF(newcards!D3494&lt;&gt;"",VLOOKUP(newcards!D3494,brand!$A$2:$B$30,2,FALSE),"")</f>
        <v>1</v>
      </c>
      <c r="E3495" s="3">
        <f>IF(newcards!E3494&lt;&gt;"",VLOOKUP(newcards!E3494,series!$A$2:$B$228,2,FALSE),)</f>
        <v>163</v>
      </c>
      <c r="F3495" s="3">
        <f>IF(newcards!F3494&lt;&gt;"",VLOOKUP(newcards!F3494,category!$A$2:$B$82,2,FALSE),)</f>
        <v>79</v>
      </c>
      <c r="G3495" s="3" t="str">
        <f>IF(newcards!G3494&lt;&gt;"",VLOOKUP(newcards!G3494,subcategory!$A$2:$B$680,2,FALSE),"")</f>
        <v/>
      </c>
      <c r="H3495" s="3">
        <f>newcards!H3494</f>
        <v>655</v>
      </c>
      <c r="I3495" s="3" t="str">
        <f>newcards!I3494</f>
        <v xml:space="preserve"> </v>
      </c>
      <c r="J3495" s="3">
        <f>IF(newcards!J3494&lt;&gt;"",VLOOKUP(newcards!J3494,player!$A$2:$B$7503,2,FALSE),"")</f>
        <v>7204</v>
      </c>
      <c r="K3495" s="3" t="str">
        <f>IF(newcards!K3494&lt;&gt;"",VLOOKUP(newcards!K3494,playernameext!$A$2:$B$32,2,FALSE),"")</f>
        <v/>
      </c>
      <c r="L3495" s="3">
        <f>IF(newcards!L3494&lt;&gt;"",VLOOKUP(newcards!L3494,team!$A$2:$B$538,2,FALSE),"")</f>
        <v>95</v>
      </c>
      <c r="M3495" s="5">
        <f>IF(newcards!M3494&lt;&gt;"", newcards!M3494, "")</f>
        <v>50</v>
      </c>
      <c r="N3495" s="5" t="str">
        <f>IF(newcards!N3494&lt;&gt;"", newcards!N3494, "")</f>
        <v>N</v>
      </c>
      <c r="O3495" s="5" t="str">
        <f>IF(newcards!O3494&lt;&gt;"", newcards!O3494, "")</f>
        <v/>
      </c>
      <c r="P3495" s="5" t="str">
        <f>IF(newcards!P3494&lt;&gt;"", newcards!P3494, "")</f>
        <v/>
      </c>
      <c r="Q3495" s="5" t="str">
        <f>IF(newcards!Q3494&lt;&gt;"", newcards!Q3494, "")</f>
        <v/>
      </c>
    </row>
    <row r="3496" spans="1:17" x14ac:dyDescent="0.25">
      <c r="A3496" s="3"/>
      <c r="B3496" s="5">
        <f>IF(newcards!B3495&lt;&gt;"",VLOOKUP(newcards!B3495,sport!$A$2:$B$8,2,FALSE),"")</f>
        <v>1</v>
      </c>
      <c r="C3496" s="3">
        <f>newcards!C3495</f>
        <v>2016</v>
      </c>
      <c r="D3496" s="3">
        <f>IF(newcards!D3495&lt;&gt;"",VLOOKUP(newcards!D3495,brand!$A$2:$B$30,2,FALSE),"")</f>
        <v>1</v>
      </c>
      <c r="E3496" s="3">
        <f>IF(newcards!E3495&lt;&gt;"",VLOOKUP(newcards!E3495,series!$A$2:$B$228,2,FALSE),)</f>
        <v>163</v>
      </c>
      <c r="F3496" s="3">
        <f>IF(newcards!F3495&lt;&gt;"",VLOOKUP(newcards!F3495,category!$A$2:$B$82,2,FALSE),)</f>
        <v>79</v>
      </c>
      <c r="G3496" s="3">
        <f>IF(newcards!G3495&lt;&gt;"",VLOOKUP(newcards!G3495,subcategory!$A$2:$B$680,2,FALSE),"")</f>
        <v>257</v>
      </c>
      <c r="H3496" s="3">
        <f>newcards!H3495</f>
        <v>656</v>
      </c>
      <c r="I3496" s="3" t="str">
        <f>newcards!I3495</f>
        <v xml:space="preserve"> </v>
      </c>
      <c r="J3496" s="3">
        <f>IF(newcards!J3495&lt;&gt;"",VLOOKUP(newcards!J3495,player!$A$2:$B$7503,2,FALSE),"")</f>
        <v>6963</v>
      </c>
      <c r="K3496" s="3" t="str">
        <f>IF(newcards!K3495&lt;&gt;"",VLOOKUP(newcards!K3495,playernameext!$A$2:$B$32,2,FALSE),"")</f>
        <v/>
      </c>
      <c r="L3496" s="3">
        <f>IF(newcards!L3495&lt;&gt;"",VLOOKUP(newcards!L3495,team!$A$2:$B$538,2,FALSE),"")</f>
        <v>89</v>
      </c>
      <c r="M3496" s="5">
        <f>IF(newcards!M3495&lt;&gt;"", newcards!M3495, "")</f>
        <v>50</v>
      </c>
      <c r="N3496" s="5" t="str">
        <f>IF(newcards!N3495&lt;&gt;"", newcards!N3495, "")</f>
        <v>N</v>
      </c>
      <c r="O3496" s="5" t="str">
        <f>IF(newcards!O3495&lt;&gt;"", newcards!O3495, "")</f>
        <v/>
      </c>
      <c r="P3496" s="5" t="str">
        <f>IF(newcards!P3495&lt;&gt;"", newcards!P3495, "")</f>
        <v/>
      </c>
      <c r="Q3496" s="5" t="str">
        <f>IF(newcards!Q3495&lt;&gt;"", newcards!Q3495, "")</f>
        <v/>
      </c>
    </row>
    <row r="3497" spans="1:17" x14ac:dyDescent="0.25">
      <c r="A3497" s="3"/>
      <c r="B3497" s="5">
        <f>IF(newcards!B3496&lt;&gt;"",VLOOKUP(newcards!B3496,sport!$A$2:$B$8,2,FALSE),"")</f>
        <v>1</v>
      </c>
      <c r="C3497" s="3">
        <f>newcards!C3496</f>
        <v>2016</v>
      </c>
      <c r="D3497" s="3">
        <f>IF(newcards!D3496&lt;&gt;"",VLOOKUP(newcards!D3496,brand!$A$2:$B$30,2,FALSE),"")</f>
        <v>1</v>
      </c>
      <c r="E3497" s="3">
        <f>IF(newcards!E3496&lt;&gt;"",VLOOKUP(newcards!E3496,series!$A$2:$B$228,2,FALSE),)</f>
        <v>163</v>
      </c>
      <c r="F3497" s="3">
        <f>IF(newcards!F3496&lt;&gt;"",VLOOKUP(newcards!F3496,category!$A$2:$B$82,2,FALSE),)</f>
        <v>79</v>
      </c>
      <c r="G3497" s="3" t="str">
        <f>IF(newcards!G3496&lt;&gt;"",VLOOKUP(newcards!G3496,subcategory!$A$2:$B$680,2,FALSE),"")</f>
        <v/>
      </c>
      <c r="H3497" s="3">
        <f>newcards!H3496</f>
        <v>657</v>
      </c>
      <c r="I3497" s="3" t="str">
        <f>newcards!I3496</f>
        <v xml:space="preserve"> </v>
      </c>
      <c r="J3497" s="3">
        <f>IF(newcards!J3496&lt;&gt;"",VLOOKUP(newcards!J3496,player!$A$2:$B$7503,2,FALSE),"")</f>
        <v>7247</v>
      </c>
      <c r="K3497" s="3" t="str">
        <f>IF(newcards!K3496&lt;&gt;"",VLOOKUP(newcards!K3496,playernameext!$A$2:$B$32,2,FALSE),"")</f>
        <v/>
      </c>
      <c r="L3497" s="3">
        <f>IF(newcards!L3496&lt;&gt;"",VLOOKUP(newcards!L3496,team!$A$2:$B$538,2,FALSE),"")</f>
        <v>49</v>
      </c>
      <c r="M3497" s="5">
        <f>IF(newcards!M3496&lt;&gt;"", newcards!M3496, "")</f>
        <v>50</v>
      </c>
      <c r="N3497" s="5" t="str">
        <f>IF(newcards!N3496&lt;&gt;"", newcards!N3496, "")</f>
        <v>N</v>
      </c>
      <c r="O3497" s="5" t="str">
        <f>IF(newcards!O3496&lt;&gt;"", newcards!O3496, "")</f>
        <v/>
      </c>
      <c r="P3497" s="5" t="str">
        <f>IF(newcards!P3496&lt;&gt;"", newcards!P3496, "")</f>
        <v/>
      </c>
      <c r="Q3497" s="5" t="str">
        <f>IF(newcards!Q3496&lt;&gt;"", newcards!Q3496, "")</f>
        <v/>
      </c>
    </row>
    <row r="3498" spans="1:17" x14ac:dyDescent="0.25">
      <c r="A3498" s="3"/>
      <c r="B3498" s="5">
        <f>IF(newcards!B3497&lt;&gt;"",VLOOKUP(newcards!B3497,sport!$A$2:$B$8,2,FALSE),"")</f>
        <v>1</v>
      </c>
      <c r="C3498" s="3">
        <f>newcards!C3497</f>
        <v>2016</v>
      </c>
      <c r="D3498" s="3">
        <f>IF(newcards!D3497&lt;&gt;"",VLOOKUP(newcards!D3497,brand!$A$2:$B$30,2,FALSE),"")</f>
        <v>1</v>
      </c>
      <c r="E3498" s="3">
        <f>IF(newcards!E3497&lt;&gt;"",VLOOKUP(newcards!E3497,series!$A$2:$B$228,2,FALSE),)</f>
        <v>163</v>
      </c>
      <c r="F3498" s="3">
        <f>IF(newcards!F3497&lt;&gt;"",VLOOKUP(newcards!F3497,category!$A$2:$B$82,2,FALSE),)</f>
        <v>79</v>
      </c>
      <c r="G3498" s="3" t="str">
        <f>IF(newcards!G3497&lt;&gt;"",VLOOKUP(newcards!G3497,subcategory!$A$2:$B$680,2,FALSE),"")</f>
        <v/>
      </c>
      <c r="H3498" s="3">
        <f>newcards!H3497</f>
        <v>658</v>
      </c>
      <c r="I3498" s="3" t="str">
        <f>newcards!I3497</f>
        <v xml:space="preserve"> </v>
      </c>
      <c r="J3498" s="3">
        <f>IF(newcards!J3497&lt;&gt;"",VLOOKUP(newcards!J3497,player!$A$2:$B$7503,2,FALSE),"")</f>
        <v>7341</v>
      </c>
      <c r="K3498" s="3" t="str">
        <f>IF(newcards!K3497&lt;&gt;"",VLOOKUP(newcards!K3497,playernameext!$A$2:$B$32,2,FALSE),"")</f>
        <v/>
      </c>
      <c r="L3498" s="3">
        <f>IF(newcards!L3497&lt;&gt;"",VLOOKUP(newcards!L3497,team!$A$2:$B$538,2,FALSE),"")</f>
        <v>96</v>
      </c>
      <c r="M3498" s="5">
        <f>IF(newcards!M3497&lt;&gt;"", newcards!M3497, "")</f>
        <v>50</v>
      </c>
      <c r="N3498" s="5" t="str">
        <f>IF(newcards!N3497&lt;&gt;"", newcards!N3497, "")</f>
        <v>N</v>
      </c>
      <c r="O3498" s="5" t="str">
        <f>IF(newcards!O3497&lt;&gt;"", newcards!O3497, "")</f>
        <v/>
      </c>
      <c r="P3498" s="5" t="str">
        <f>IF(newcards!P3497&lt;&gt;"", newcards!P3497, "")</f>
        <v/>
      </c>
      <c r="Q3498" s="5" t="str">
        <f>IF(newcards!Q3497&lt;&gt;"", newcards!Q3497, "")</f>
        <v/>
      </c>
    </row>
    <row r="3499" spans="1:17" x14ac:dyDescent="0.25">
      <c r="A3499" s="3"/>
      <c r="B3499" s="5">
        <f>IF(newcards!B3498&lt;&gt;"",VLOOKUP(newcards!B3498,sport!$A$2:$B$8,2,FALSE),"")</f>
        <v>1</v>
      </c>
      <c r="C3499" s="3">
        <f>newcards!C3498</f>
        <v>2016</v>
      </c>
      <c r="D3499" s="3">
        <f>IF(newcards!D3498&lt;&gt;"",VLOOKUP(newcards!D3498,brand!$A$2:$B$30,2,FALSE),"")</f>
        <v>1</v>
      </c>
      <c r="E3499" s="3">
        <f>IF(newcards!E3498&lt;&gt;"",VLOOKUP(newcards!E3498,series!$A$2:$B$228,2,FALSE),)</f>
        <v>163</v>
      </c>
      <c r="F3499" s="3">
        <f>IF(newcards!F3498&lt;&gt;"",VLOOKUP(newcards!F3498,category!$A$2:$B$82,2,FALSE),)</f>
        <v>79</v>
      </c>
      <c r="G3499" s="3" t="str">
        <f>IF(newcards!G3498&lt;&gt;"",VLOOKUP(newcards!G3498,subcategory!$A$2:$B$680,2,FALSE),"")</f>
        <v/>
      </c>
      <c r="H3499" s="3">
        <f>newcards!H3498</f>
        <v>659</v>
      </c>
      <c r="I3499" s="3" t="str">
        <f>newcards!I3498</f>
        <v xml:space="preserve"> </v>
      </c>
      <c r="J3499" s="3">
        <f>IF(newcards!J3498&lt;&gt;"",VLOOKUP(newcards!J3498,player!$A$2:$B$7503,2,FALSE),"")</f>
        <v>7375</v>
      </c>
      <c r="K3499" s="3" t="str">
        <f>IF(newcards!K3498&lt;&gt;"",VLOOKUP(newcards!K3498,playernameext!$A$2:$B$32,2,FALSE),"")</f>
        <v/>
      </c>
      <c r="L3499" s="3">
        <f>IF(newcards!L3498&lt;&gt;"",VLOOKUP(newcards!L3498,team!$A$2:$B$538,2,FALSE),"")</f>
        <v>4</v>
      </c>
      <c r="M3499" s="5">
        <f>IF(newcards!M3498&lt;&gt;"", newcards!M3498, "")</f>
        <v>50</v>
      </c>
      <c r="N3499" s="5" t="str">
        <f>IF(newcards!N3498&lt;&gt;"", newcards!N3498, "")</f>
        <v>N</v>
      </c>
      <c r="O3499" s="5" t="str">
        <f>IF(newcards!O3498&lt;&gt;"", newcards!O3498, "")</f>
        <v/>
      </c>
      <c r="P3499" s="5" t="str">
        <f>IF(newcards!P3498&lt;&gt;"", newcards!P3498, "")</f>
        <v/>
      </c>
      <c r="Q3499" s="5" t="str">
        <f>IF(newcards!Q3498&lt;&gt;"", newcards!Q3498, "")</f>
        <v/>
      </c>
    </row>
    <row r="3500" spans="1:17" x14ac:dyDescent="0.25">
      <c r="A3500" s="3"/>
      <c r="B3500" s="5">
        <f>IF(newcards!B3499&lt;&gt;"",VLOOKUP(newcards!B3499,sport!$A$2:$B$8,2,FALSE),"")</f>
        <v>1</v>
      </c>
      <c r="C3500" s="3">
        <f>newcards!C3499</f>
        <v>2016</v>
      </c>
      <c r="D3500" s="3">
        <f>IF(newcards!D3499&lt;&gt;"",VLOOKUP(newcards!D3499,brand!$A$2:$B$30,2,FALSE),"")</f>
        <v>1</v>
      </c>
      <c r="E3500" s="3">
        <f>IF(newcards!E3499&lt;&gt;"",VLOOKUP(newcards!E3499,series!$A$2:$B$228,2,FALSE),)</f>
        <v>163</v>
      </c>
      <c r="F3500" s="3">
        <f>IF(newcards!F3499&lt;&gt;"",VLOOKUP(newcards!F3499,category!$A$2:$B$82,2,FALSE),)</f>
        <v>79</v>
      </c>
      <c r="G3500" s="3" t="str">
        <f>IF(newcards!G3499&lt;&gt;"",VLOOKUP(newcards!G3499,subcategory!$A$2:$B$680,2,FALSE),"")</f>
        <v/>
      </c>
      <c r="H3500" s="3">
        <f>newcards!H3499</f>
        <v>660</v>
      </c>
      <c r="I3500" s="3" t="str">
        <f>newcards!I3499</f>
        <v xml:space="preserve"> </v>
      </c>
      <c r="J3500" s="3">
        <f>IF(newcards!J3499&lt;&gt;"",VLOOKUP(newcards!J3499,player!$A$2:$B$7503,2,FALSE),"")</f>
        <v>7456</v>
      </c>
      <c r="K3500" s="3" t="str">
        <f>IF(newcards!K3499&lt;&gt;"",VLOOKUP(newcards!K3499,playernameext!$A$2:$B$32,2,FALSE),"")</f>
        <v/>
      </c>
      <c r="L3500" s="3">
        <f>IF(newcards!L3499&lt;&gt;"",VLOOKUP(newcards!L3499,team!$A$2:$B$538,2,FALSE),"")</f>
        <v>71</v>
      </c>
      <c r="M3500" s="5">
        <f>IF(newcards!M3499&lt;&gt;"", newcards!M3499, "")</f>
        <v>50</v>
      </c>
      <c r="N3500" s="5" t="str">
        <f>IF(newcards!N3499&lt;&gt;"", newcards!N3499, "")</f>
        <v>N</v>
      </c>
      <c r="O3500" s="5" t="str">
        <f>IF(newcards!O3499&lt;&gt;"", newcards!O3499, "")</f>
        <v/>
      </c>
      <c r="P3500" s="5" t="str">
        <f>IF(newcards!P3499&lt;&gt;"", newcards!P3499, "")</f>
        <v/>
      </c>
      <c r="Q3500" s="5" t="str">
        <f>IF(newcards!Q3499&lt;&gt;"", newcards!Q3499, "")</f>
        <v/>
      </c>
    </row>
    <row r="3501" spans="1:17" x14ac:dyDescent="0.25">
      <c r="A3501" s="3"/>
      <c r="B3501" s="5">
        <f>IF(newcards!B3500&lt;&gt;"",VLOOKUP(newcards!B3500,sport!$A$2:$B$8,2,FALSE),"")</f>
        <v>1</v>
      </c>
      <c r="C3501" s="3">
        <f>newcards!C3500</f>
        <v>2016</v>
      </c>
      <c r="D3501" s="3">
        <f>IF(newcards!D3500&lt;&gt;"",VLOOKUP(newcards!D3500,brand!$A$2:$B$30,2,FALSE),"")</f>
        <v>1</v>
      </c>
      <c r="E3501" s="3">
        <f>IF(newcards!E3500&lt;&gt;"",VLOOKUP(newcards!E3500,series!$A$2:$B$228,2,FALSE),)</f>
        <v>163</v>
      </c>
      <c r="F3501" s="3">
        <f>IF(newcards!F3500&lt;&gt;"",VLOOKUP(newcards!F3500,category!$A$2:$B$82,2,FALSE),)</f>
        <v>79</v>
      </c>
      <c r="G3501" s="3" t="str">
        <f>IF(newcards!G3500&lt;&gt;"",VLOOKUP(newcards!G3500,subcategory!$A$2:$B$680,2,FALSE),"")</f>
        <v/>
      </c>
      <c r="H3501" s="3">
        <f>newcards!H3500</f>
        <v>661</v>
      </c>
      <c r="I3501" s="3" t="str">
        <f>newcards!I3500</f>
        <v xml:space="preserve"> </v>
      </c>
      <c r="J3501" s="3">
        <f>IF(newcards!J3500&lt;&gt;"",VLOOKUP(newcards!J3500,player!$A$2:$B$7503,2,FALSE),"")</f>
        <v>1800</v>
      </c>
      <c r="K3501" s="3" t="str">
        <f>IF(newcards!K3500&lt;&gt;"",VLOOKUP(newcards!K3500,playernameext!$A$2:$B$32,2,FALSE),"")</f>
        <v/>
      </c>
      <c r="L3501" s="3">
        <f>IF(newcards!L3500&lt;&gt;"",VLOOKUP(newcards!L3500,team!$A$2:$B$538,2,FALSE),"")</f>
        <v>39</v>
      </c>
      <c r="M3501" s="5">
        <f>IF(newcards!M3500&lt;&gt;"", newcards!M3500, "")</f>
        <v>50</v>
      </c>
      <c r="N3501" s="5" t="str">
        <f>IF(newcards!N3500&lt;&gt;"", newcards!N3500, "")</f>
        <v>N</v>
      </c>
      <c r="O3501" s="5" t="str">
        <f>IF(newcards!O3500&lt;&gt;"", newcards!O3500, "")</f>
        <v/>
      </c>
      <c r="P3501" s="5" t="str">
        <f>IF(newcards!P3500&lt;&gt;"", newcards!P3500, "")</f>
        <v/>
      </c>
      <c r="Q3501" s="5" t="str">
        <f>IF(newcards!Q3500&lt;&gt;"", newcards!Q3500, "")</f>
        <v/>
      </c>
    </row>
    <row r="3502" spans="1:17" x14ac:dyDescent="0.25">
      <c r="A3502" s="3"/>
      <c r="B3502" s="5">
        <f>IF(newcards!B3501&lt;&gt;"",VLOOKUP(newcards!B3501,sport!$A$2:$B$8,2,FALSE),"")</f>
        <v>1</v>
      </c>
      <c r="C3502" s="3">
        <f>newcards!C3501</f>
        <v>2016</v>
      </c>
      <c r="D3502" s="3">
        <f>IF(newcards!D3501&lt;&gt;"",VLOOKUP(newcards!D3501,brand!$A$2:$B$30,2,FALSE),"")</f>
        <v>1</v>
      </c>
      <c r="E3502" s="3">
        <f>IF(newcards!E3501&lt;&gt;"",VLOOKUP(newcards!E3501,series!$A$2:$B$228,2,FALSE),)</f>
        <v>163</v>
      </c>
      <c r="F3502" s="3">
        <f>IF(newcards!F3501&lt;&gt;"",VLOOKUP(newcards!F3501,category!$A$2:$B$82,2,FALSE),)</f>
        <v>79</v>
      </c>
      <c r="G3502" s="3" t="str">
        <f>IF(newcards!G3501&lt;&gt;"",VLOOKUP(newcards!G3501,subcategory!$A$2:$B$680,2,FALSE),"")</f>
        <v/>
      </c>
      <c r="H3502" s="3">
        <f>newcards!H3501</f>
        <v>662</v>
      </c>
      <c r="I3502" s="3" t="str">
        <f>newcards!I3501</f>
        <v xml:space="preserve"> </v>
      </c>
      <c r="J3502" s="3">
        <f>IF(newcards!J3501&lt;&gt;"",VLOOKUP(newcards!J3501,player!$A$2:$B$7503,2,FALSE),"")</f>
        <v>4639</v>
      </c>
      <c r="K3502" s="3" t="str">
        <f>IF(newcards!K3501&lt;&gt;"",VLOOKUP(newcards!K3501,playernameext!$A$2:$B$32,2,FALSE),"")</f>
        <v/>
      </c>
      <c r="L3502" s="3">
        <f>IF(newcards!L3501&lt;&gt;"",VLOOKUP(newcards!L3501,team!$A$2:$B$538,2,FALSE),"")</f>
        <v>68</v>
      </c>
      <c r="M3502" s="5">
        <f>IF(newcards!M3501&lt;&gt;"", newcards!M3501, "")</f>
        <v>50</v>
      </c>
      <c r="N3502" s="5" t="str">
        <f>IF(newcards!N3501&lt;&gt;"", newcards!N3501, "")</f>
        <v>N</v>
      </c>
      <c r="O3502" s="5" t="str">
        <f>IF(newcards!O3501&lt;&gt;"", newcards!O3501, "")</f>
        <v/>
      </c>
      <c r="P3502" s="5" t="str">
        <f>IF(newcards!P3501&lt;&gt;"", newcards!P3501, "")</f>
        <v/>
      </c>
      <c r="Q3502" s="5" t="str">
        <f>IF(newcards!Q3501&lt;&gt;"", newcards!Q3501, "")</f>
        <v/>
      </c>
    </row>
    <row r="3503" spans="1:17" x14ac:dyDescent="0.25">
      <c r="A3503" s="3"/>
      <c r="B3503" s="5">
        <f>IF(newcards!B3502&lt;&gt;"",VLOOKUP(newcards!B3502,sport!$A$2:$B$8,2,FALSE),"")</f>
        <v>1</v>
      </c>
      <c r="C3503" s="3">
        <f>newcards!C3502</f>
        <v>2016</v>
      </c>
      <c r="D3503" s="3">
        <f>IF(newcards!D3502&lt;&gt;"",VLOOKUP(newcards!D3502,brand!$A$2:$B$30,2,FALSE),"")</f>
        <v>1</v>
      </c>
      <c r="E3503" s="3">
        <f>IF(newcards!E3502&lt;&gt;"",VLOOKUP(newcards!E3502,series!$A$2:$B$228,2,FALSE),)</f>
        <v>163</v>
      </c>
      <c r="F3503" s="3">
        <f>IF(newcards!F3502&lt;&gt;"",VLOOKUP(newcards!F3502,category!$A$2:$B$82,2,FALSE),)</f>
        <v>79</v>
      </c>
      <c r="G3503" s="3" t="str">
        <f>IF(newcards!G3502&lt;&gt;"",VLOOKUP(newcards!G3502,subcategory!$A$2:$B$680,2,FALSE),"")</f>
        <v/>
      </c>
      <c r="H3503" s="3">
        <f>newcards!H3502</f>
        <v>663</v>
      </c>
      <c r="I3503" s="3" t="str">
        <f>newcards!I3502</f>
        <v xml:space="preserve"> </v>
      </c>
      <c r="J3503" s="3">
        <f>IF(newcards!J3502&lt;&gt;"",VLOOKUP(newcards!J3502,player!$A$2:$B$7503,2,FALSE),"")</f>
        <v>7235</v>
      </c>
      <c r="K3503" s="3" t="str">
        <f>IF(newcards!K3502&lt;&gt;"",VLOOKUP(newcards!K3502,playernameext!$A$2:$B$32,2,FALSE),"")</f>
        <v/>
      </c>
      <c r="L3503" s="3">
        <f>IF(newcards!L3502&lt;&gt;"",VLOOKUP(newcards!L3502,team!$A$2:$B$538,2,FALSE),"")</f>
        <v>25</v>
      </c>
      <c r="M3503" s="5">
        <f>IF(newcards!M3502&lt;&gt;"", newcards!M3502, "")</f>
        <v>50</v>
      </c>
      <c r="N3503" s="5" t="str">
        <f>IF(newcards!N3502&lt;&gt;"", newcards!N3502, "")</f>
        <v>N</v>
      </c>
      <c r="O3503" s="5" t="str">
        <f>IF(newcards!O3502&lt;&gt;"", newcards!O3502, "")</f>
        <v/>
      </c>
      <c r="P3503" s="5" t="str">
        <f>IF(newcards!P3502&lt;&gt;"", newcards!P3502, "")</f>
        <v/>
      </c>
      <c r="Q3503" s="5" t="str">
        <f>IF(newcards!Q3502&lt;&gt;"", newcards!Q3502, "")</f>
        <v/>
      </c>
    </row>
    <row r="3504" spans="1:17" x14ac:dyDescent="0.25">
      <c r="A3504" s="3"/>
      <c r="B3504" s="5">
        <f>IF(newcards!B3503&lt;&gt;"",VLOOKUP(newcards!B3503,sport!$A$2:$B$8,2,FALSE),"")</f>
        <v>1</v>
      </c>
      <c r="C3504" s="3">
        <f>newcards!C3503</f>
        <v>2016</v>
      </c>
      <c r="D3504" s="3">
        <f>IF(newcards!D3503&lt;&gt;"",VLOOKUP(newcards!D3503,brand!$A$2:$B$30,2,FALSE),"")</f>
        <v>1</v>
      </c>
      <c r="E3504" s="3">
        <f>IF(newcards!E3503&lt;&gt;"",VLOOKUP(newcards!E3503,series!$A$2:$B$228,2,FALSE),)</f>
        <v>163</v>
      </c>
      <c r="F3504" s="3">
        <f>IF(newcards!F3503&lt;&gt;"",VLOOKUP(newcards!F3503,category!$A$2:$B$82,2,FALSE),)</f>
        <v>79</v>
      </c>
      <c r="G3504" s="3" t="str">
        <f>IF(newcards!G3503&lt;&gt;"",VLOOKUP(newcards!G3503,subcategory!$A$2:$B$680,2,FALSE),"")</f>
        <v/>
      </c>
      <c r="H3504" s="3">
        <f>newcards!H3503</f>
        <v>664</v>
      </c>
      <c r="I3504" s="3" t="str">
        <f>newcards!I3503</f>
        <v xml:space="preserve"> </v>
      </c>
      <c r="J3504" s="3">
        <f>IF(newcards!J3503&lt;&gt;"",VLOOKUP(newcards!J3503,player!$A$2:$B$7503,2,FALSE),"")</f>
        <v>7285</v>
      </c>
      <c r="K3504" s="3" t="str">
        <f>IF(newcards!K3503&lt;&gt;"",VLOOKUP(newcards!K3503,playernameext!$A$2:$B$32,2,FALSE),"")</f>
        <v/>
      </c>
      <c r="L3504" s="3">
        <f>IF(newcards!L3503&lt;&gt;"",VLOOKUP(newcards!L3503,team!$A$2:$B$538,2,FALSE),"")</f>
        <v>93</v>
      </c>
      <c r="M3504" s="5">
        <f>IF(newcards!M3503&lt;&gt;"", newcards!M3503, "")</f>
        <v>50</v>
      </c>
      <c r="N3504" s="5" t="str">
        <f>IF(newcards!N3503&lt;&gt;"", newcards!N3503, "")</f>
        <v>N</v>
      </c>
      <c r="O3504" s="5" t="str">
        <f>IF(newcards!O3503&lt;&gt;"", newcards!O3503, "")</f>
        <v/>
      </c>
      <c r="P3504" s="5" t="str">
        <f>IF(newcards!P3503&lt;&gt;"", newcards!P3503, "")</f>
        <v/>
      </c>
      <c r="Q3504" s="5" t="str">
        <f>IF(newcards!Q3503&lt;&gt;"", newcards!Q3503, "")</f>
        <v/>
      </c>
    </row>
    <row r="3505" spans="1:17" x14ac:dyDescent="0.25">
      <c r="A3505" s="3"/>
      <c r="B3505" s="5">
        <f>IF(newcards!B3504&lt;&gt;"",VLOOKUP(newcards!B3504,sport!$A$2:$B$8,2,FALSE),"")</f>
        <v>1</v>
      </c>
      <c r="C3505" s="3">
        <f>newcards!C3504</f>
        <v>2016</v>
      </c>
      <c r="D3505" s="3">
        <f>IF(newcards!D3504&lt;&gt;"",VLOOKUP(newcards!D3504,brand!$A$2:$B$30,2,FALSE),"")</f>
        <v>1</v>
      </c>
      <c r="E3505" s="3">
        <f>IF(newcards!E3504&lt;&gt;"",VLOOKUP(newcards!E3504,series!$A$2:$B$228,2,FALSE),)</f>
        <v>163</v>
      </c>
      <c r="F3505" s="3">
        <f>IF(newcards!F3504&lt;&gt;"",VLOOKUP(newcards!F3504,category!$A$2:$B$82,2,FALSE),)</f>
        <v>79</v>
      </c>
      <c r="G3505" s="3" t="str">
        <f>IF(newcards!G3504&lt;&gt;"",VLOOKUP(newcards!G3504,subcategory!$A$2:$B$680,2,FALSE),"")</f>
        <v/>
      </c>
      <c r="H3505" s="3">
        <f>newcards!H3504</f>
        <v>665</v>
      </c>
      <c r="I3505" s="3" t="str">
        <f>newcards!I3504</f>
        <v xml:space="preserve"> </v>
      </c>
      <c r="J3505" s="3">
        <f>IF(newcards!J3504&lt;&gt;"",VLOOKUP(newcards!J3504,player!$A$2:$B$7503,2,FALSE),"")</f>
        <v>7447</v>
      </c>
      <c r="K3505" s="3" t="str">
        <f>IF(newcards!K3504&lt;&gt;"",VLOOKUP(newcards!K3504,playernameext!$A$2:$B$32,2,FALSE),"")</f>
        <v/>
      </c>
      <c r="L3505" s="3">
        <f>IF(newcards!L3504&lt;&gt;"",VLOOKUP(newcards!L3504,team!$A$2:$B$538,2,FALSE),"")</f>
        <v>81</v>
      </c>
      <c r="M3505" s="5">
        <f>IF(newcards!M3504&lt;&gt;"", newcards!M3504, "")</f>
        <v>50</v>
      </c>
      <c r="N3505" s="5" t="str">
        <f>IF(newcards!N3504&lt;&gt;"", newcards!N3504, "")</f>
        <v>N</v>
      </c>
      <c r="O3505" s="5" t="str">
        <f>IF(newcards!O3504&lt;&gt;"", newcards!O3504, "")</f>
        <v/>
      </c>
      <c r="P3505" s="5" t="str">
        <f>IF(newcards!P3504&lt;&gt;"", newcards!P3504, "")</f>
        <v/>
      </c>
      <c r="Q3505" s="5" t="str">
        <f>IF(newcards!Q3504&lt;&gt;"", newcards!Q3504, "")</f>
        <v/>
      </c>
    </row>
    <row r="3506" spans="1:17" x14ac:dyDescent="0.25">
      <c r="A3506" s="3"/>
      <c r="B3506" s="5">
        <f>IF(newcards!B3505&lt;&gt;"",VLOOKUP(newcards!B3505,sport!$A$2:$B$8,2,FALSE),"")</f>
        <v>1</v>
      </c>
      <c r="C3506" s="3">
        <f>newcards!C3505</f>
        <v>2016</v>
      </c>
      <c r="D3506" s="3">
        <f>IF(newcards!D3505&lt;&gt;"",VLOOKUP(newcards!D3505,brand!$A$2:$B$30,2,FALSE),"")</f>
        <v>1</v>
      </c>
      <c r="E3506" s="3">
        <f>IF(newcards!E3505&lt;&gt;"",VLOOKUP(newcards!E3505,series!$A$2:$B$228,2,FALSE),)</f>
        <v>163</v>
      </c>
      <c r="F3506" s="3">
        <f>IF(newcards!F3505&lt;&gt;"",VLOOKUP(newcards!F3505,category!$A$2:$B$82,2,FALSE),)</f>
        <v>79</v>
      </c>
      <c r="G3506" s="3">
        <f>IF(newcards!G3505&lt;&gt;"",VLOOKUP(newcards!G3505,subcategory!$A$2:$B$680,2,FALSE),"")</f>
        <v>257</v>
      </c>
      <c r="H3506" s="3">
        <f>newcards!H3505</f>
        <v>666</v>
      </c>
      <c r="I3506" s="3" t="str">
        <f>newcards!I3505</f>
        <v xml:space="preserve"> </v>
      </c>
      <c r="J3506" s="3">
        <f>IF(newcards!J3505&lt;&gt;"",VLOOKUP(newcards!J3505,player!$A$2:$B$7503,2,FALSE),"")</f>
        <v>6930</v>
      </c>
      <c r="K3506" s="3" t="str">
        <f>IF(newcards!K3505&lt;&gt;"",VLOOKUP(newcards!K3505,playernameext!$A$2:$B$32,2,FALSE),"")</f>
        <v/>
      </c>
      <c r="L3506" s="3">
        <f>IF(newcards!L3505&lt;&gt;"",VLOOKUP(newcards!L3505,team!$A$2:$B$538,2,FALSE),"")</f>
        <v>59</v>
      </c>
      <c r="M3506" s="5">
        <f>IF(newcards!M3505&lt;&gt;"", newcards!M3505, "")</f>
        <v>50</v>
      </c>
      <c r="N3506" s="5" t="str">
        <f>IF(newcards!N3505&lt;&gt;"", newcards!N3505, "")</f>
        <v>N</v>
      </c>
      <c r="O3506" s="5" t="str">
        <f>IF(newcards!O3505&lt;&gt;"", newcards!O3505, "")</f>
        <v/>
      </c>
      <c r="P3506" s="5" t="str">
        <f>IF(newcards!P3505&lt;&gt;"", newcards!P3505, "")</f>
        <v/>
      </c>
      <c r="Q3506" s="5" t="str">
        <f>IF(newcards!Q3505&lt;&gt;"", newcards!Q3505, "")</f>
        <v/>
      </c>
    </row>
    <row r="3507" spans="1:17" x14ac:dyDescent="0.25">
      <c r="A3507" s="3"/>
      <c r="B3507" s="5">
        <f>IF(newcards!B3506&lt;&gt;"",VLOOKUP(newcards!B3506,sport!$A$2:$B$8,2,FALSE),"")</f>
        <v>1</v>
      </c>
      <c r="C3507" s="3">
        <f>newcards!C3506</f>
        <v>2016</v>
      </c>
      <c r="D3507" s="3">
        <f>IF(newcards!D3506&lt;&gt;"",VLOOKUP(newcards!D3506,brand!$A$2:$B$30,2,FALSE),"")</f>
        <v>1</v>
      </c>
      <c r="E3507" s="3">
        <f>IF(newcards!E3506&lt;&gt;"",VLOOKUP(newcards!E3506,series!$A$2:$B$228,2,FALSE),)</f>
        <v>163</v>
      </c>
      <c r="F3507" s="3">
        <f>IF(newcards!F3506&lt;&gt;"",VLOOKUP(newcards!F3506,category!$A$2:$B$82,2,FALSE),)</f>
        <v>79</v>
      </c>
      <c r="G3507" s="3">
        <f>IF(newcards!G3506&lt;&gt;"",VLOOKUP(newcards!G3506,subcategory!$A$2:$B$680,2,FALSE),"")</f>
        <v>257</v>
      </c>
      <c r="H3507" s="3">
        <f>newcards!H3506</f>
        <v>667</v>
      </c>
      <c r="I3507" s="3" t="str">
        <f>newcards!I3506</f>
        <v xml:space="preserve"> </v>
      </c>
      <c r="J3507" s="3">
        <f>IF(newcards!J3506&lt;&gt;"",VLOOKUP(newcards!J3506,player!$A$2:$B$7503,2,FALSE),"")</f>
        <v>7236</v>
      </c>
      <c r="K3507" s="3" t="str">
        <f>IF(newcards!K3506&lt;&gt;"",VLOOKUP(newcards!K3506,playernameext!$A$2:$B$32,2,FALSE),"")</f>
        <v/>
      </c>
      <c r="L3507" s="3">
        <f>IF(newcards!L3506&lt;&gt;"",VLOOKUP(newcards!L3506,team!$A$2:$B$538,2,FALSE),"")</f>
        <v>40</v>
      </c>
      <c r="M3507" s="5">
        <f>IF(newcards!M3506&lt;&gt;"", newcards!M3506, "")</f>
        <v>50</v>
      </c>
      <c r="N3507" s="5" t="str">
        <f>IF(newcards!N3506&lt;&gt;"", newcards!N3506, "")</f>
        <v>N</v>
      </c>
      <c r="O3507" s="5" t="str">
        <f>IF(newcards!O3506&lt;&gt;"", newcards!O3506, "")</f>
        <v/>
      </c>
      <c r="P3507" s="5" t="str">
        <f>IF(newcards!P3506&lt;&gt;"", newcards!P3506, "")</f>
        <v/>
      </c>
      <c r="Q3507" s="5" t="str">
        <f>IF(newcards!Q3506&lt;&gt;"", newcards!Q3506, "")</f>
        <v/>
      </c>
    </row>
    <row r="3508" spans="1:17" x14ac:dyDescent="0.25">
      <c r="A3508" s="3"/>
      <c r="B3508" s="5">
        <f>IF(newcards!B3507&lt;&gt;"",VLOOKUP(newcards!B3507,sport!$A$2:$B$8,2,FALSE),"")</f>
        <v>1</v>
      </c>
      <c r="C3508" s="3">
        <f>newcards!C3507</f>
        <v>2016</v>
      </c>
      <c r="D3508" s="3">
        <f>IF(newcards!D3507&lt;&gt;"",VLOOKUP(newcards!D3507,brand!$A$2:$B$30,2,FALSE),"")</f>
        <v>1</v>
      </c>
      <c r="E3508" s="3">
        <f>IF(newcards!E3507&lt;&gt;"",VLOOKUP(newcards!E3507,series!$A$2:$B$228,2,FALSE),)</f>
        <v>163</v>
      </c>
      <c r="F3508" s="3">
        <f>IF(newcards!F3507&lt;&gt;"",VLOOKUP(newcards!F3507,category!$A$2:$B$82,2,FALSE),)</f>
        <v>79</v>
      </c>
      <c r="G3508" s="3">
        <f>IF(newcards!G3507&lt;&gt;"",VLOOKUP(newcards!G3507,subcategory!$A$2:$B$680,2,FALSE),"")</f>
        <v>257</v>
      </c>
      <c r="H3508" s="3">
        <f>newcards!H3507</f>
        <v>668</v>
      </c>
      <c r="I3508" s="3" t="str">
        <f>newcards!I3507</f>
        <v xml:space="preserve"> </v>
      </c>
      <c r="J3508" s="3">
        <f>IF(newcards!J3507&lt;&gt;"",VLOOKUP(newcards!J3507,player!$A$2:$B$7503,2,FALSE),"")</f>
        <v>6931</v>
      </c>
      <c r="K3508" s="3" t="str">
        <f>IF(newcards!K3507&lt;&gt;"",VLOOKUP(newcards!K3507,playernameext!$A$2:$B$32,2,FALSE),"")</f>
        <v/>
      </c>
      <c r="L3508" s="3">
        <f>IF(newcards!L3507&lt;&gt;"",VLOOKUP(newcards!L3507,team!$A$2:$B$538,2,FALSE),"")</f>
        <v>21</v>
      </c>
      <c r="M3508" s="5">
        <f>IF(newcards!M3507&lt;&gt;"", newcards!M3507, "")</f>
        <v>50</v>
      </c>
      <c r="N3508" s="5" t="str">
        <f>IF(newcards!N3507&lt;&gt;"", newcards!N3507, "")</f>
        <v>N</v>
      </c>
      <c r="O3508" s="5" t="str">
        <f>IF(newcards!O3507&lt;&gt;"", newcards!O3507, "")</f>
        <v/>
      </c>
      <c r="P3508" s="5" t="str">
        <f>IF(newcards!P3507&lt;&gt;"", newcards!P3507, "")</f>
        <v/>
      </c>
      <c r="Q3508" s="5" t="str">
        <f>IF(newcards!Q3507&lt;&gt;"", newcards!Q3507, "")</f>
        <v/>
      </c>
    </row>
    <row r="3509" spans="1:17" x14ac:dyDescent="0.25">
      <c r="A3509" s="3"/>
      <c r="B3509" s="5">
        <f>IF(newcards!B3508&lt;&gt;"",VLOOKUP(newcards!B3508,sport!$A$2:$B$8,2,FALSE),"")</f>
        <v>1</v>
      </c>
      <c r="C3509" s="3">
        <f>newcards!C3508</f>
        <v>2016</v>
      </c>
      <c r="D3509" s="3">
        <f>IF(newcards!D3508&lt;&gt;"",VLOOKUP(newcards!D3508,brand!$A$2:$B$30,2,FALSE),"")</f>
        <v>1</v>
      </c>
      <c r="E3509" s="3">
        <f>IF(newcards!E3508&lt;&gt;"",VLOOKUP(newcards!E3508,series!$A$2:$B$228,2,FALSE),)</f>
        <v>163</v>
      </c>
      <c r="F3509" s="3">
        <f>IF(newcards!F3508&lt;&gt;"",VLOOKUP(newcards!F3508,category!$A$2:$B$82,2,FALSE),)</f>
        <v>79</v>
      </c>
      <c r="G3509" s="3" t="str">
        <f>IF(newcards!G3508&lt;&gt;"",VLOOKUP(newcards!G3508,subcategory!$A$2:$B$680,2,FALSE),"")</f>
        <v/>
      </c>
      <c r="H3509" s="3">
        <f>newcards!H3508</f>
        <v>669</v>
      </c>
      <c r="I3509" s="3" t="str">
        <f>newcards!I3508</f>
        <v xml:space="preserve"> </v>
      </c>
      <c r="J3509" s="3">
        <f>IF(newcards!J3508&lt;&gt;"",VLOOKUP(newcards!J3508,player!$A$2:$B$7503,2,FALSE),"")</f>
        <v>7542</v>
      </c>
      <c r="K3509" s="3" t="str">
        <f>IF(newcards!K3508&lt;&gt;"",VLOOKUP(newcards!K3508,playernameext!$A$2:$B$32,2,FALSE),"")</f>
        <v/>
      </c>
      <c r="L3509" s="3">
        <f>IF(newcards!L3508&lt;&gt;"",VLOOKUP(newcards!L3508,team!$A$2:$B$538,2,FALSE),"")</f>
        <v>49</v>
      </c>
      <c r="M3509" s="5">
        <f>IF(newcards!M3508&lt;&gt;"", newcards!M3508, "")</f>
        <v>50</v>
      </c>
      <c r="N3509" s="5" t="str">
        <f>IF(newcards!N3508&lt;&gt;"", newcards!N3508, "")</f>
        <v>N</v>
      </c>
      <c r="O3509" s="5" t="str">
        <f>IF(newcards!O3508&lt;&gt;"", newcards!O3508, "")</f>
        <v/>
      </c>
      <c r="P3509" s="5" t="str">
        <f>IF(newcards!P3508&lt;&gt;"", newcards!P3508, "")</f>
        <v/>
      </c>
      <c r="Q3509" s="5" t="str">
        <f>IF(newcards!Q3508&lt;&gt;"", newcards!Q3508, "")</f>
        <v/>
      </c>
    </row>
    <row r="3510" spans="1:17" x14ac:dyDescent="0.25">
      <c r="A3510" s="3"/>
      <c r="B3510" s="5">
        <f>IF(newcards!B3509&lt;&gt;"",VLOOKUP(newcards!B3509,sport!$A$2:$B$8,2,FALSE),"")</f>
        <v>1</v>
      </c>
      <c r="C3510" s="3">
        <f>newcards!C3509</f>
        <v>2016</v>
      </c>
      <c r="D3510" s="3">
        <f>IF(newcards!D3509&lt;&gt;"",VLOOKUP(newcards!D3509,brand!$A$2:$B$30,2,FALSE),"")</f>
        <v>1</v>
      </c>
      <c r="E3510" s="3">
        <f>IF(newcards!E3509&lt;&gt;"",VLOOKUP(newcards!E3509,series!$A$2:$B$228,2,FALSE),)</f>
        <v>163</v>
      </c>
      <c r="F3510" s="3">
        <f>IF(newcards!F3509&lt;&gt;"",VLOOKUP(newcards!F3509,category!$A$2:$B$82,2,FALSE),)</f>
        <v>79</v>
      </c>
      <c r="G3510" s="3" t="str">
        <f>IF(newcards!G3509&lt;&gt;"",VLOOKUP(newcards!G3509,subcategory!$A$2:$B$680,2,FALSE),"")</f>
        <v/>
      </c>
      <c r="H3510" s="3">
        <f>newcards!H3509</f>
        <v>670</v>
      </c>
      <c r="I3510" s="3" t="str">
        <f>newcards!I3509</f>
        <v xml:space="preserve"> </v>
      </c>
      <c r="J3510" s="3">
        <f>IF(newcards!J3509&lt;&gt;"",VLOOKUP(newcards!J3509,player!$A$2:$B$7503,2,FALSE),"")</f>
        <v>7547</v>
      </c>
      <c r="K3510" s="3" t="str">
        <f>IF(newcards!K3509&lt;&gt;"",VLOOKUP(newcards!K3509,playernameext!$A$2:$B$32,2,FALSE),"")</f>
        <v/>
      </c>
      <c r="L3510" s="3">
        <f>IF(newcards!L3509&lt;&gt;"",VLOOKUP(newcards!L3509,team!$A$2:$B$538,2,FALSE),"")</f>
        <v>61</v>
      </c>
      <c r="M3510" s="5">
        <f>IF(newcards!M3509&lt;&gt;"", newcards!M3509, "")</f>
        <v>50</v>
      </c>
      <c r="N3510" s="5" t="str">
        <f>IF(newcards!N3509&lt;&gt;"", newcards!N3509, "")</f>
        <v>N</v>
      </c>
      <c r="O3510" s="5" t="str">
        <f>IF(newcards!O3509&lt;&gt;"", newcards!O3509, "")</f>
        <v/>
      </c>
      <c r="P3510" s="5" t="str">
        <f>IF(newcards!P3509&lt;&gt;"", newcards!P3509, "")</f>
        <v/>
      </c>
      <c r="Q3510" s="5" t="str">
        <f>IF(newcards!Q3509&lt;&gt;"", newcards!Q3509, "")</f>
        <v/>
      </c>
    </row>
    <row r="3511" spans="1:17" x14ac:dyDescent="0.25">
      <c r="A3511" s="3"/>
      <c r="B3511" s="5">
        <f>IF(newcards!B3510&lt;&gt;"",VLOOKUP(newcards!B3510,sport!$A$2:$B$8,2,FALSE),"")</f>
        <v>1</v>
      </c>
      <c r="C3511" s="3">
        <f>newcards!C3510</f>
        <v>2016</v>
      </c>
      <c r="D3511" s="3">
        <f>IF(newcards!D3510&lt;&gt;"",VLOOKUP(newcards!D3510,brand!$A$2:$B$30,2,FALSE),"")</f>
        <v>1</v>
      </c>
      <c r="E3511" s="3">
        <f>IF(newcards!E3510&lt;&gt;"",VLOOKUP(newcards!E3510,series!$A$2:$B$228,2,FALSE),)</f>
        <v>163</v>
      </c>
      <c r="F3511" s="3">
        <f>IF(newcards!F3510&lt;&gt;"",VLOOKUP(newcards!F3510,category!$A$2:$B$82,2,FALSE),)</f>
        <v>79</v>
      </c>
      <c r="G3511" s="3" t="str">
        <f>IF(newcards!G3510&lt;&gt;"",VLOOKUP(newcards!G3510,subcategory!$A$2:$B$680,2,FALSE),"")</f>
        <v/>
      </c>
      <c r="H3511" s="3">
        <f>newcards!H3510</f>
        <v>671</v>
      </c>
      <c r="I3511" s="3" t="str">
        <f>newcards!I3510</f>
        <v xml:space="preserve"> </v>
      </c>
      <c r="J3511" s="3">
        <f>IF(newcards!J3510&lt;&gt;"",VLOOKUP(newcards!J3510,player!$A$2:$B$7503,2,FALSE),"")</f>
        <v>7325</v>
      </c>
      <c r="K3511" s="3" t="str">
        <f>IF(newcards!K3510&lt;&gt;"",VLOOKUP(newcards!K3510,playernameext!$A$2:$B$32,2,FALSE),"")</f>
        <v/>
      </c>
      <c r="L3511" s="3">
        <f>IF(newcards!L3510&lt;&gt;"",VLOOKUP(newcards!L3510,team!$A$2:$B$538,2,FALSE),"")</f>
        <v>29</v>
      </c>
      <c r="M3511" s="5">
        <f>IF(newcards!M3510&lt;&gt;"", newcards!M3510, "")</f>
        <v>50</v>
      </c>
      <c r="N3511" s="5" t="str">
        <f>IF(newcards!N3510&lt;&gt;"", newcards!N3510, "")</f>
        <v>N</v>
      </c>
      <c r="O3511" s="5" t="str">
        <f>IF(newcards!O3510&lt;&gt;"", newcards!O3510, "")</f>
        <v/>
      </c>
      <c r="P3511" s="5" t="str">
        <f>IF(newcards!P3510&lt;&gt;"", newcards!P3510, "")</f>
        <v/>
      </c>
      <c r="Q3511" s="5" t="str">
        <f>IF(newcards!Q3510&lt;&gt;"", newcards!Q3510, "")</f>
        <v/>
      </c>
    </row>
    <row r="3512" spans="1:17" x14ac:dyDescent="0.25">
      <c r="A3512" s="3"/>
      <c r="B3512" s="5">
        <f>IF(newcards!B3511&lt;&gt;"",VLOOKUP(newcards!B3511,sport!$A$2:$B$8,2,FALSE),"")</f>
        <v>1</v>
      </c>
      <c r="C3512" s="3">
        <f>newcards!C3511</f>
        <v>2016</v>
      </c>
      <c r="D3512" s="3">
        <f>IF(newcards!D3511&lt;&gt;"",VLOOKUP(newcards!D3511,brand!$A$2:$B$30,2,FALSE),"")</f>
        <v>1</v>
      </c>
      <c r="E3512" s="3">
        <f>IF(newcards!E3511&lt;&gt;"",VLOOKUP(newcards!E3511,series!$A$2:$B$228,2,FALSE),)</f>
        <v>163</v>
      </c>
      <c r="F3512" s="3">
        <f>IF(newcards!F3511&lt;&gt;"",VLOOKUP(newcards!F3511,category!$A$2:$B$82,2,FALSE),)</f>
        <v>79</v>
      </c>
      <c r="G3512" s="3" t="str">
        <f>IF(newcards!G3511&lt;&gt;"",VLOOKUP(newcards!G3511,subcategory!$A$2:$B$680,2,FALSE),"")</f>
        <v/>
      </c>
      <c r="H3512" s="3">
        <f>newcards!H3511</f>
        <v>672</v>
      </c>
      <c r="I3512" s="3" t="str">
        <f>newcards!I3511</f>
        <v xml:space="preserve"> </v>
      </c>
      <c r="J3512" s="3">
        <f>IF(newcards!J3511&lt;&gt;"",VLOOKUP(newcards!J3511,player!$A$2:$B$7503,2,FALSE),"")</f>
        <v>7518</v>
      </c>
      <c r="K3512" s="3" t="str">
        <f>IF(newcards!K3511&lt;&gt;"",VLOOKUP(newcards!K3511,playernameext!$A$2:$B$32,2,FALSE),"")</f>
        <v/>
      </c>
      <c r="L3512" s="3">
        <f>IF(newcards!L3511&lt;&gt;"",VLOOKUP(newcards!L3511,team!$A$2:$B$538,2,FALSE),"")</f>
        <v>61</v>
      </c>
      <c r="M3512" s="5">
        <f>IF(newcards!M3511&lt;&gt;"", newcards!M3511, "")</f>
        <v>50</v>
      </c>
      <c r="N3512" s="5" t="str">
        <f>IF(newcards!N3511&lt;&gt;"", newcards!N3511, "")</f>
        <v>N</v>
      </c>
      <c r="O3512" s="5" t="str">
        <f>IF(newcards!O3511&lt;&gt;"", newcards!O3511, "")</f>
        <v/>
      </c>
      <c r="P3512" s="5" t="str">
        <f>IF(newcards!P3511&lt;&gt;"", newcards!P3511, "")</f>
        <v/>
      </c>
      <c r="Q3512" s="5" t="str">
        <f>IF(newcards!Q3511&lt;&gt;"", newcards!Q3511, "")</f>
        <v/>
      </c>
    </row>
    <row r="3513" spans="1:17" x14ac:dyDescent="0.25">
      <c r="A3513" s="3"/>
      <c r="B3513" s="5">
        <f>IF(newcards!B3512&lt;&gt;"",VLOOKUP(newcards!B3512,sport!$A$2:$B$8,2,FALSE),"")</f>
        <v>1</v>
      </c>
      <c r="C3513" s="3">
        <f>newcards!C3512</f>
        <v>2016</v>
      </c>
      <c r="D3513" s="3">
        <f>IF(newcards!D3512&lt;&gt;"",VLOOKUP(newcards!D3512,brand!$A$2:$B$30,2,FALSE),"")</f>
        <v>1</v>
      </c>
      <c r="E3513" s="3">
        <f>IF(newcards!E3512&lt;&gt;"",VLOOKUP(newcards!E3512,series!$A$2:$B$228,2,FALSE),)</f>
        <v>163</v>
      </c>
      <c r="F3513" s="3">
        <f>IF(newcards!F3512&lt;&gt;"",VLOOKUP(newcards!F3512,category!$A$2:$B$82,2,FALSE),)</f>
        <v>79</v>
      </c>
      <c r="G3513" s="3" t="str">
        <f>IF(newcards!G3512&lt;&gt;"",VLOOKUP(newcards!G3512,subcategory!$A$2:$B$680,2,FALSE),"")</f>
        <v/>
      </c>
      <c r="H3513" s="3">
        <f>newcards!H3512</f>
        <v>673</v>
      </c>
      <c r="I3513" s="3" t="str">
        <f>newcards!I3512</f>
        <v xml:space="preserve"> </v>
      </c>
      <c r="J3513" s="3">
        <f>IF(newcards!J3512&lt;&gt;"",VLOOKUP(newcards!J3512,player!$A$2:$B$7503,2,FALSE),"")</f>
        <v>4047</v>
      </c>
      <c r="K3513" s="3" t="str">
        <f>IF(newcards!K3512&lt;&gt;"",VLOOKUP(newcards!K3512,playernameext!$A$2:$B$32,2,FALSE),"")</f>
        <v/>
      </c>
      <c r="L3513" s="3">
        <f>IF(newcards!L3512&lt;&gt;"",VLOOKUP(newcards!L3512,team!$A$2:$B$538,2,FALSE),"")</f>
        <v>40</v>
      </c>
      <c r="M3513" s="5">
        <f>IF(newcards!M3512&lt;&gt;"", newcards!M3512, "")</f>
        <v>50</v>
      </c>
      <c r="N3513" s="5" t="str">
        <f>IF(newcards!N3512&lt;&gt;"", newcards!N3512, "")</f>
        <v>N</v>
      </c>
      <c r="O3513" s="5" t="str">
        <f>IF(newcards!O3512&lt;&gt;"", newcards!O3512, "")</f>
        <v/>
      </c>
      <c r="P3513" s="5" t="str">
        <f>IF(newcards!P3512&lt;&gt;"", newcards!P3512, "")</f>
        <v/>
      </c>
      <c r="Q3513" s="5" t="str">
        <f>IF(newcards!Q3512&lt;&gt;"", newcards!Q3512, "")</f>
        <v/>
      </c>
    </row>
    <row r="3514" spans="1:17" x14ac:dyDescent="0.25">
      <c r="A3514" s="3"/>
      <c r="B3514" s="5">
        <f>IF(newcards!B3513&lt;&gt;"",VLOOKUP(newcards!B3513,sport!$A$2:$B$8,2,FALSE),"")</f>
        <v>1</v>
      </c>
      <c r="C3514" s="3">
        <f>newcards!C3513</f>
        <v>2016</v>
      </c>
      <c r="D3514" s="3">
        <f>IF(newcards!D3513&lt;&gt;"",VLOOKUP(newcards!D3513,brand!$A$2:$B$30,2,FALSE),"")</f>
        <v>1</v>
      </c>
      <c r="E3514" s="3">
        <f>IF(newcards!E3513&lt;&gt;"",VLOOKUP(newcards!E3513,series!$A$2:$B$228,2,FALSE),)</f>
        <v>163</v>
      </c>
      <c r="F3514" s="3">
        <f>IF(newcards!F3513&lt;&gt;"",VLOOKUP(newcards!F3513,category!$A$2:$B$82,2,FALSE),)</f>
        <v>79</v>
      </c>
      <c r="G3514" s="3" t="str">
        <f>IF(newcards!G3513&lt;&gt;"",VLOOKUP(newcards!G3513,subcategory!$A$2:$B$680,2,FALSE),"")</f>
        <v/>
      </c>
      <c r="H3514" s="3">
        <f>newcards!H3513</f>
        <v>674</v>
      </c>
      <c r="I3514" s="3" t="str">
        <f>newcards!I3513</f>
        <v xml:space="preserve"> </v>
      </c>
      <c r="J3514" s="3">
        <f>IF(newcards!J3513&lt;&gt;"",VLOOKUP(newcards!J3513,player!$A$2:$B$7503,2,FALSE),"")</f>
        <v>7539</v>
      </c>
      <c r="K3514" s="3" t="str">
        <f>IF(newcards!K3513&lt;&gt;"",VLOOKUP(newcards!K3513,playernameext!$A$2:$B$32,2,FALSE),"")</f>
        <v/>
      </c>
      <c r="L3514" s="3">
        <f>IF(newcards!L3513&lt;&gt;"",VLOOKUP(newcards!L3513,team!$A$2:$B$538,2,FALSE),"")</f>
        <v>39</v>
      </c>
      <c r="M3514" s="5">
        <f>IF(newcards!M3513&lt;&gt;"", newcards!M3513, "")</f>
        <v>50</v>
      </c>
      <c r="N3514" s="5" t="str">
        <f>IF(newcards!N3513&lt;&gt;"", newcards!N3513, "")</f>
        <v>N</v>
      </c>
      <c r="O3514" s="5" t="str">
        <f>IF(newcards!O3513&lt;&gt;"", newcards!O3513, "")</f>
        <v/>
      </c>
      <c r="P3514" s="5" t="str">
        <f>IF(newcards!P3513&lt;&gt;"", newcards!P3513, "")</f>
        <v/>
      </c>
      <c r="Q3514" s="5" t="str">
        <f>IF(newcards!Q3513&lt;&gt;"", newcards!Q3513, "")</f>
        <v/>
      </c>
    </row>
    <row r="3515" spans="1:17" x14ac:dyDescent="0.25">
      <c r="A3515" s="3"/>
      <c r="B3515" s="5">
        <f>IF(newcards!B3514&lt;&gt;"",VLOOKUP(newcards!B3514,sport!$A$2:$B$8,2,FALSE),"")</f>
        <v>1</v>
      </c>
      <c r="C3515" s="3">
        <f>newcards!C3514</f>
        <v>2016</v>
      </c>
      <c r="D3515" s="3">
        <f>IF(newcards!D3514&lt;&gt;"",VLOOKUP(newcards!D3514,brand!$A$2:$B$30,2,FALSE),"")</f>
        <v>1</v>
      </c>
      <c r="E3515" s="3">
        <f>IF(newcards!E3514&lt;&gt;"",VLOOKUP(newcards!E3514,series!$A$2:$B$228,2,FALSE),)</f>
        <v>163</v>
      </c>
      <c r="F3515" s="3">
        <f>IF(newcards!F3514&lt;&gt;"",VLOOKUP(newcards!F3514,category!$A$2:$B$82,2,FALSE),)</f>
        <v>79</v>
      </c>
      <c r="G3515" s="3" t="str">
        <f>IF(newcards!G3514&lt;&gt;"",VLOOKUP(newcards!G3514,subcategory!$A$2:$B$680,2,FALSE),"")</f>
        <v/>
      </c>
      <c r="H3515" s="3">
        <f>newcards!H3514</f>
        <v>675</v>
      </c>
      <c r="I3515" s="3" t="str">
        <f>newcards!I3514</f>
        <v xml:space="preserve"> </v>
      </c>
      <c r="J3515" s="3">
        <f>IF(newcards!J3514&lt;&gt;"",VLOOKUP(newcards!J3514,player!$A$2:$B$7503,2,FALSE),"")</f>
        <v>6925</v>
      </c>
      <c r="K3515" s="3" t="str">
        <f>IF(newcards!K3514&lt;&gt;"",VLOOKUP(newcards!K3514,playernameext!$A$2:$B$32,2,FALSE),"")</f>
        <v/>
      </c>
      <c r="L3515" s="3">
        <f>IF(newcards!L3514&lt;&gt;"",VLOOKUP(newcards!L3514,team!$A$2:$B$538,2,FALSE),"")</f>
        <v>68</v>
      </c>
      <c r="M3515" s="5">
        <f>IF(newcards!M3514&lt;&gt;"", newcards!M3514, "")</f>
        <v>50</v>
      </c>
      <c r="N3515" s="5" t="str">
        <f>IF(newcards!N3514&lt;&gt;"", newcards!N3514, "")</f>
        <v>N</v>
      </c>
      <c r="O3515" s="5" t="str">
        <f>IF(newcards!O3514&lt;&gt;"", newcards!O3514, "")</f>
        <v/>
      </c>
      <c r="P3515" s="5" t="str">
        <f>IF(newcards!P3514&lt;&gt;"", newcards!P3514, "")</f>
        <v/>
      </c>
      <c r="Q3515" s="5" t="str">
        <f>IF(newcards!Q3514&lt;&gt;"", newcards!Q3514, "")</f>
        <v/>
      </c>
    </row>
    <row r="3516" spans="1:17" x14ac:dyDescent="0.25">
      <c r="A3516" s="3"/>
      <c r="B3516" s="5">
        <f>IF(newcards!B3515&lt;&gt;"",VLOOKUP(newcards!B3515,sport!$A$2:$B$8,2,FALSE),"")</f>
        <v>1</v>
      </c>
      <c r="C3516" s="3">
        <f>newcards!C3515</f>
        <v>2016</v>
      </c>
      <c r="D3516" s="3">
        <f>IF(newcards!D3515&lt;&gt;"",VLOOKUP(newcards!D3515,brand!$A$2:$B$30,2,FALSE),"")</f>
        <v>1</v>
      </c>
      <c r="E3516" s="3">
        <f>IF(newcards!E3515&lt;&gt;"",VLOOKUP(newcards!E3515,series!$A$2:$B$228,2,FALSE),)</f>
        <v>163</v>
      </c>
      <c r="F3516" s="3">
        <f>IF(newcards!F3515&lt;&gt;"",VLOOKUP(newcards!F3515,category!$A$2:$B$82,2,FALSE),)</f>
        <v>79</v>
      </c>
      <c r="G3516" s="3" t="str">
        <f>IF(newcards!G3515&lt;&gt;"",VLOOKUP(newcards!G3515,subcategory!$A$2:$B$680,2,FALSE),"")</f>
        <v/>
      </c>
      <c r="H3516" s="3">
        <f>newcards!H3515</f>
        <v>676</v>
      </c>
      <c r="I3516" s="3" t="str">
        <f>newcards!I3515</f>
        <v xml:space="preserve"> </v>
      </c>
      <c r="J3516" s="3">
        <f>IF(newcards!J3515&lt;&gt;"",VLOOKUP(newcards!J3515,player!$A$2:$B$7503,2,FALSE),"")</f>
        <v>7128</v>
      </c>
      <c r="K3516" s="3" t="str">
        <f>IF(newcards!K3515&lt;&gt;"",VLOOKUP(newcards!K3515,playernameext!$A$2:$B$32,2,FALSE),"")</f>
        <v/>
      </c>
      <c r="L3516" s="3">
        <f>IF(newcards!L3515&lt;&gt;"",VLOOKUP(newcards!L3515,team!$A$2:$B$538,2,FALSE),"")</f>
        <v>59</v>
      </c>
      <c r="M3516" s="5">
        <f>IF(newcards!M3515&lt;&gt;"", newcards!M3515, "")</f>
        <v>50</v>
      </c>
      <c r="N3516" s="5" t="str">
        <f>IF(newcards!N3515&lt;&gt;"", newcards!N3515, "")</f>
        <v>N</v>
      </c>
      <c r="O3516" s="5" t="str">
        <f>IF(newcards!O3515&lt;&gt;"", newcards!O3515, "")</f>
        <v/>
      </c>
      <c r="P3516" s="5" t="str">
        <f>IF(newcards!P3515&lt;&gt;"", newcards!P3515, "")</f>
        <v/>
      </c>
      <c r="Q3516" s="5" t="str">
        <f>IF(newcards!Q3515&lt;&gt;"", newcards!Q3515, "")</f>
        <v/>
      </c>
    </row>
    <row r="3517" spans="1:17" x14ac:dyDescent="0.25">
      <c r="A3517" s="3"/>
      <c r="B3517" s="5">
        <f>IF(newcards!B3516&lt;&gt;"",VLOOKUP(newcards!B3516,sport!$A$2:$B$8,2,FALSE),"")</f>
        <v>1</v>
      </c>
      <c r="C3517" s="3">
        <f>newcards!C3516</f>
        <v>2016</v>
      </c>
      <c r="D3517" s="3">
        <f>IF(newcards!D3516&lt;&gt;"",VLOOKUP(newcards!D3516,brand!$A$2:$B$30,2,FALSE),"")</f>
        <v>1</v>
      </c>
      <c r="E3517" s="3">
        <f>IF(newcards!E3516&lt;&gt;"",VLOOKUP(newcards!E3516,series!$A$2:$B$228,2,FALSE),)</f>
        <v>163</v>
      </c>
      <c r="F3517" s="3">
        <f>IF(newcards!F3516&lt;&gt;"",VLOOKUP(newcards!F3516,category!$A$2:$B$82,2,FALSE),)</f>
        <v>79</v>
      </c>
      <c r="G3517" s="3" t="str">
        <f>IF(newcards!G3516&lt;&gt;"",VLOOKUP(newcards!G3516,subcategory!$A$2:$B$680,2,FALSE),"")</f>
        <v/>
      </c>
      <c r="H3517" s="3">
        <f>newcards!H3516</f>
        <v>677</v>
      </c>
      <c r="I3517" s="3" t="str">
        <f>newcards!I3516</f>
        <v xml:space="preserve"> </v>
      </c>
      <c r="J3517" s="3">
        <f>IF(newcards!J3516&lt;&gt;"",VLOOKUP(newcards!J3516,player!$A$2:$B$7503,2,FALSE),"")</f>
        <v>6918</v>
      </c>
      <c r="K3517" s="3" t="str">
        <f>IF(newcards!K3516&lt;&gt;"",VLOOKUP(newcards!K3516,playernameext!$A$2:$B$32,2,FALSE),"")</f>
        <v/>
      </c>
      <c r="L3517" s="3">
        <f>IF(newcards!L3516&lt;&gt;"",VLOOKUP(newcards!L3516,team!$A$2:$B$538,2,FALSE),"")</f>
        <v>84</v>
      </c>
      <c r="M3517" s="5">
        <f>IF(newcards!M3516&lt;&gt;"", newcards!M3516, "")</f>
        <v>50</v>
      </c>
      <c r="N3517" s="5" t="str">
        <f>IF(newcards!N3516&lt;&gt;"", newcards!N3516, "")</f>
        <v>N</v>
      </c>
      <c r="O3517" s="5" t="str">
        <f>IF(newcards!O3516&lt;&gt;"", newcards!O3516, "")</f>
        <v/>
      </c>
      <c r="P3517" s="5" t="str">
        <f>IF(newcards!P3516&lt;&gt;"", newcards!P3516, "")</f>
        <v/>
      </c>
      <c r="Q3517" s="5" t="str">
        <f>IF(newcards!Q3516&lt;&gt;"", newcards!Q3516, "")</f>
        <v/>
      </c>
    </row>
    <row r="3518" spans="1:17" x14ac:dyDescent="0.25">
      <c r="A3518" s="3"/>
      <c r="B3518" s="5">
        <f>IF(newcards!B3517&lt;&gt;"",VLOOKUP(newcards!B3517,sport!$A$2:$B$8,2,FALSE),"")</f>
        <v>1</v>
      </c>
      <c r="C3518" s="3">
        <f>newcards!C3517</f>
        <v>2016</v>
      </c>
      <c r="D3518" s="3">
        <f>IF(newcards!D3517&lt;&gt;"",VLOOKUP(newcards!D3517,brand!$A$2:$B$30,2,FALSE),"")</f>
        <v>1</v>
      </c>
      <c r="E3518" s="3">
        <f>IF(newcards!E3517&lt;&gt;"",VLOOKUP(newcards!E3517,series!$A$2:$B$228,2,FALSE),)</f>
        <v>163</v>
      </c>
      <c r="F3518" s="3">
        <f>IF(newcards!F3517&lt;&gt;"",VLOOKUP(newcards!F3517,category!$A$2:$B$82,2,FALSE),)</f>
        <v>79</v>
      </c>
      <c r="G3518" s="3" t="str">
        <f>IF(newcards!G3517&lt;&gt;"",VLOOKUP(newcards!G3517,subcategory!$A$2:$B$680,2,FALSE),"")</f>
        <v/>
      </c>
      <c r="H3518" s="3">
        <f>newcards!H3517</f>
        <v>678</v>
      </c>
      <c r="I3518" s="3" t="str">
        <f>newcards!I3517</f>
        <v xml:space="preserve"> </v>
      </c>
      <c r="J3518" s="3">
        <f>IF(newcards!J3517&lt;&gt;"",VLOOKUP(newcards!J3517,player!$A$2:$B$7503,2,FALSE),"")</f>
        <v>1415</v>
      </c>
      <c r="K3518" s="3" t="str">
        <f>IF(newcards!K3517&lt;&gt;"",VLOOKUP(newcards!K3517,playernameext!$A$2:$B$32,2,FALSE),"")</f>
        <v/>
      </c>
      <c r="L3518" s="3">
        <f>IF(newcards!L3517&lt;&gt;"",VLOOKUP(newcards!L3517,team!$A$2:$B$538,2,FALSE),"")</f>
        <v>89</v>
      </c>
      <c r="M3518" s="5">
        <f>IF(newcards!M3517&lt;&gt;"", newcards!M3517, "")</f>
        <v>50</v>
      </c>
      <c r="N3518" s="5" t="str">
        <f>IF(newcards!N3517&lt;&gt;"", newcards!N3517, "")</f>
        <v>N</v>
      </c>
      <c r="O3518" s="5" t="str">
        <f>IF(newcards!O3517&lt;&gt;"", newcards!O3517, "")</f>
        <v/>
      </c>
      <c r="P3518" s="5" t="str">
        <f>IF(newcards!P3517&lt;&gt;"", newcards!P3517, "")</f>
        <v/>
      </c>
      <c r="Q3518" s="5" t="str">
        <f>IF(newcards!Q3517&lt;&gt;"", newcards!Q3517, "")</f>
        <v/>
      </c>
    </row>
    <row r="3519" spans="1:17" x14ac:dyDescent="0.25">
      <c r="A3519" s="3"/>
      <c r="B3519" s="5">
        <f>IF(newcards!B3518&lt;&gt;"",VLOOKUP(newcards!B3518,sport!$A$2:$B$8,2,FALSE),"")</f>
        <v>1</v>
      </c>
      <c r="C3519" s="3">
        <f>newcards!C3518</f>
        <v>2016</v>
      </c>
      <c r="D3519" s="3">
        <f>IF(newcards!D3518&lt;&gt;"",VLOOKUP(newcards!D3518,brand!$A$2:$B$30,2,FALSE),"")</f>
        <v>1</v>
      </c>
      <c r="E3519" s="3">
        <f>IF(newcards!E3518&lt;&gt;"",VLOOKUP(newcards!E3518,series!$A$2:$B$228,2,FALSE),)</f>
        <v>163</v>
      </c>
      <c r="F3519" s="3">
        <f>IF(newcards!F3518&lt;&gt;"",VLOOKUP(newcards!F3518,category!$A$2:$B$82,2,FALSE),)</f>
        <v>79</v>
      </c>
      <c r="G3519" s="3" t="str">
        <f>IF(newcards!G3518&lt;&gt;"",VLOOKUP(newcards!G3518,subcategory!$A$2:$B$680,2,FALSE),"")</f>
        <v/>
      </c>
      <c r="H3519" s="3">
        <f>newcards!H3518</f>
        <v>679</v>
      </c>
      <c r="I3519" s="3" t="str">
        <f>newcards!I3518</f>
        <v xml:space="preserve"> </v>
      </c>
      <c r="J3519" s="3">
        <f>IF(newcards!J3518&lt;&gt;"",VLOOKUP(newcards!J3518,player!$A$2:$B$7503,2,FALSE),"")</f>
        <v>7499</v>
      </c>
      <c r="K3519" s="3" t="str">
        <f>IF(newcards!K3518&lt;&gt;"",VLOOKUP(newcards!K3518,playernameext!$A$2:$B$32,2,FALSE),"")</f>
        <v/>
      </c>
      <c r="L3519" s="3">
        <f>IF(newcards!L3518&lt;&gt;"",VLOOKUP(newcards!L3518,team!$A$2:$B$538,2,FALSE),"")</f>
        <v>25</v>
      </c>
      <c r="M3519" s="5">
        <f>IF(newcards!M3518&lt;&gt;"", newcards!M3518, "")</f>
        <v>50</v>
      </c>
      <c r="N3519" s="5" t="str">
        <f>IF(newcards!N3518&lt;&gt;"", newcards!N3518, "")</f>
        <v>N</v>
      </c>
      <c r="O3519" s="5" t="str">
        <f>IF(newcards!O3518&lt;&gt;"", newcards!O3518, "")</f>
        <v/>
      </c>
      <c r="P3519" s="5" t="str">
        <f>IF(newcards!P3518&lt;&gt;"", newcards!P3518, "")</f>
        <v/>
      </c>
      <c r="Q3519" s="5" t="str">
        <f>IF(newcards!Q3518&lt;&gt;"", newcards!Q3518, "")</f>
        <v/>
      </c>
    </row>
    <row r="3520" spans="1:17" x14ac:dyDescent="0.25">
      <c r="A3520" s="3"/>
      <c r="B3520" s="5">
        <f>IF(newcards!B3519&lt;&gt;"",VLOOKUP(newcards!B3519,sport!$A$2:$B$8,2,FALSE),"")</f>
        <v>1</v>
      </c>
      <c r="C3520" s="3">
        <f>newcards!C3519</f>
        <v>2016</v>
      </c>
      <c r="D3520" s="3">
        <f>IF(newcards!D3519&lt;&gt;"",VLOOKUP(newcards!D3519,brand!$A$2:$B$30,2,FALSE),"")</f>
        <v>1</v>
      </c>
      <c r="E3520" s="3">
        <f>IF(newcards!E3519&lt;&gt;"",VLOOKUP(newcards!E3519,series!$A$2:$B$228,2,FALSE),)</f>
        <v>163</v>
      </c>
      <c r="F3520" s="3">
        <f>IF(newcards!F3519&lt;&gt;"",VLOOKUP(newcards!F3519,category!$A$2:$B$82,2,FALSE),)</f>
        <v>79</v>
      </c>
      <c r="G3520" s="3" t="str">
        <f>IF(newcards!G3519&lt;&gt;"",VLOOKUP(newcards!G3519,subcategory!$A$2:$B$680,2,FALSE),"")</f>
        <v/>
      </c>
      <c r="H3520" s="3">
        <f>newcards!H3519</f>
        <v>680</v>
      </c>
      <c r="I3520" s="3" t="str">
        <f>newcards!I3519</f>
        <v xml:space="preserve"> </v>
      </c>
      <c r="J3520" s="3">
        <f>IF(newcards!J3519&lt;&gt;"",VLOOKUP(newcards!J3519,player!$A$2:$B$7503,2,FALSE),"")</f>
        <v>7329</v>
      </c>
      <c r="K3520" s="3" t="str">
        <f>IF(newcards!K3519&lt;&gt;"",VLOOKUP(newcards!K3519,playernameext!$A$2:$B$32,2,FALSE),"")</f>
        <v/>
      </c>
      <c r="L3520" s="3">
        <f>IF(newcards!L3519&lt;&gt;"",VLOOKUP(newcards!L3519,team!$A$2:$B$538,2,FALSE),"")</f>
        <v>3</v>
      </c>
      <c r="M3520" s="5">
        <f>IF(newcards!M3519&lt;&gt;"", newcards!M3519, "")</f>
        <v>50</v>
      </c>
      <c r="N3520" s="5" t="str">
        <f>IF(newcards!N3519&lt;&gt;"", newcards!N3519, "")</f>
        <v>N</v>
      </c>
      <c r="O3520" s="5" t="str">
        <f>IF(newcards!O3519&lt;&gt;"", newcards!O3519, "")</f>
        <v/>
      </c>
      <c r="P3520" s="5" t="str">
        <f>IF(newcards!P3519&lt;&gt;"", newcards!P3519, "")</f>
        <v/>
      </c>
      <c r="Q3520" s="5" t="str">
        <f>IF(newcards!Q3519&lt;&gt;"", newcards!Q3519, "")</f>
        <v/>
      </c>
    </row>
    <row r="3521" spans="1:17" x14ac:dyDescent="0.25">
      <c r="A3521" s="3"/>
      <c r="B3521" s="5">
        <f>IF(newcards!B3520&lt;&gt;"",VLOOKUP(newcards!B3520,sport!$A$2:$B$8,2,FALSE),"")</f>
        <v>1</v>
      </c>
      <c r="C3521" s="3">
        <f>newcards!C3520</f>
        <v>2016</v>
      </c>
      <c r="D3521" s="3">
        <f>IF(newcards!D3520&lt;&gt;"",VLOOKUP(newcards!D3520,brand!$A$2:$B$30,2,FALSE),"")</f>
        <v>1</v>
      </c>
      <c r="E3521" s="3">
        <f>IF(newcards!E3520&lt;&gt;"",VLOOKUP(newcards!E3520,series!$A$2:$B$228,2,FALSE),)</f>
        <v>163</v>
      </c>
      <c r="F3521" s="3">
        <f>IF(newcards!F3520&lt;&gt;"",VLOOKUP(newcards!F3520,category!$A$2:$B$82,2,FALSE),)</f>
        <v>79</v>
      </c>
      <c r="G3521" s="3" t="str">
        <f>IF(newcards!G3520&lt;&gt;"",VLOOKUP(newcards!G3520,subcategory!$A$2:$B$680,2,FALSE),"")</f>
        <v/>
      </c>
      <c r="H3521" s="3">
        <f>newcards!H3520</f>
        <v>681</v>
      </c>
      <c r="I3521" s="3" t="str">
        <f>newcards!I3520</f>
        <v xml:space="preserve"> </v>
      </c>
      <c r="J3521" s="3">
        <f>IF(newcards!J3520&lt;&gt;"",VLOOKUP(newcards!J3520,player!$A$2:$B$7503,2,FALSE),"")</f>
        <v>3649</v>
      </c>
      <c r="K3521" s="3" t="str">
        <f>IF(newcards!K3520&lt;&gt;"",VLOOKUP(newcards!K3520,playernameext!$A$2:$B$32,2,FALSE),"")</f>
        <v/>
      </c>
      <c r="L3521" s="3">
        <f>IF(newcards!L3520&lt;&gt;"",VLOOKUP(newcards!L3520,team!$A$2:$B$538,2,FALSE),"")</f>
        <v>49</v>
      </c>
      <c r="M3521" s="5">
        <f>IF(newcards!M3520&lt;&gt;"", newcards!M3520, "")</f>
        <v>50</v>
      </c>
      <c r="N3521" s="5" t="str">
        <f>IF(newcards!N3520&lt;&gt;"", newcards!N3520, "")</f>
        <v>N</v>
      </c>
      <c r="O3521" s="5" t="str">
        <f>IF(newcards!O3520&lt;&gt;"", newcards!O3520, "")</f>
        <v/>
      </c>
      <c r="P3521" s="5" t="str">
        <f>IF(newcards!P3520&lt;&gt;"", newcards!P3520, "")</f>
        <v/>
      </c>
      <c r="Q3521" s="5" t="str">
        <f>IF(newcards!Q3520&lt;&gt;"", newcards!Q3520, "")</f>
        <v/>
      </c>
    </row>
    <row r="3522" spans="1:17" x14ac:dyDescent="0.25">
      <c r="A3522" s="3"/>
      <c r="B3522" s="5">
        <f>IF(newcards!B3521&lt;&gt;"",VLOOKUP(newcards!B3521,sport!$A$2:$B$8,2,FALSE),"")</f>
        <v>1</v>
      </c>
      <c r="C3522" s="3">
        <f>newcards!C3521</f>
        <v>2016</v>
      </c>
      <c r="D3522" s="3">
        <f>IF(newcards!D3521&lt;&gt;"",VLOOKUP(newcards!D3521,brand!$A$2:$B$30,2,FALSE),"")</f>
        <v>1</v>
      </c>
      <c r="E3522" s="3">
        <f>IF(newcards!E3521&lt;&gt;"",VLOOKUP(newcards!E3521,series!$A$2:$B$228,2,FALSE),)</f>
        <v>163</v>
      </c>
      <c r="F3522" s="3">
        <f>IF(newcards!F3521&lt;&gt;"",VLOOKUP(newcards!F3521,category!$A$2:$B$82,2,FALSE),)</f>
        <v>79</v>
      </c>
      <c r="G3522" s="3" t="str">
        <f>IF(newcards!G3521&lt;&gt;"",VLOOKUP(newcards!G3521,subcategory!$A$2:$B$680,2,FALSE),"")</f>
        <v/>
      </c>
      <c r="H3522" s="3">
        <f>newcards!H3521</f>
        <v>682</v>
      </c>
      <c r="I3522" s="3" t="str">
        <f>newcards!I3521</f>
        <v xml:space="preserve"> </v>
      </c>
      <c r="J3522" s="3">
        <f>IF(newcards!J3521&lt;&gt;"",VLOOKUP(newcards!J3521,player!$A$2:$B$7503,2,FALSE),"")</f>
        <v>7195</v>
      </c>
      <c r="K3522" s="3" t="str">
        <f>IF(newcards!K3521&lt;&gt;"",VLOOKUP(newcards!K3521,playernameext!$A$2:$B$32,2,FALSE),"")</f>
        <v/>
      </c>
      <c r="L3522" s="3">
        <f>IF(newcards!L3521&lt;&gt;"",VLOOKUP(newcards!L3521,team!$A$2:$B$538,2,FALSE),"")</f>
        <v>45</v>
      </c>
      <c r="M3522" s="5">
        <f>IF(newcards!M3521&lt;&gt;"", newcards!M3521, "")</f>
        <v>50</v>
      </c>
      <c r="N3522" s="5" t="str">
        <f>IF(newcards!N3521&lt;&gt;"", newcards!N3521, "")</f>
        <v>N</v>
      </c>
      <c r="O3522" s="5" t="str">
        <f>IF(newcards!O3521&lt;&gt;"", newcards!O3521, "")</f>
        <v/>
      </c>
      <c r="P3522" s="5" t="str">
        <f>IF(newcards!P3521&lt;&gt;"", newcards!P3521, "")</f>
        <v/>
      </c>
      <c r="Q3522" s="5" t="str">
        <f>IF(newcards!Q3521&lt;&gt;"", newcards!Q3521, "")</f>
        <v/>
      </c>
    </row>
    <row r="3523" spans="1:17" x14ac:dyDescent="0.25">
      <c r="A3523" s="3"/>
      <c r="B3523" s="5">
        <f>IF(newcards!B3522&lt;&gt;"",VLOOKUP(newcards!B3522,sport!$A$2:$B$8,2,FALSE),"")</f>
        <v>1</v>
      </c>
      <c r="C3523" s="3">
        <f>newcards!C3522</f>
        <v>2016</v>
      </c>
      <c r="D3523" s="3">
        <f>IF(newcards!D3522&lt;&gt;"",VLOOKUP(newcards!D3522,brand!$A$2:$B$30,2,FALSE),"")</f>
        <v>1</v>
      </c>
      <c r="E3523" s="3">
        <f>IF(newcards!E3522&lt;&gt;"",VLOOKUP(newcards!E3522,series!$A$2:$B$228,2,FALSE),)</f>
        <v>163</v>
      </c>
      <c r="F3523" s="3">
        <f>IF(newcards!F3522&lt;&gt;"",VLOOKUP(newcards!F3522,category!$A$2:$B$82,2,FALSE),)</f>
        <v>79</v>
      </c>
      <c r="G3523" s="3" t="str">
        <f>IF(newcards!G3522&lt;&gt;"",VLOOKUP(newcards!G3522,subcategory!$A$2:$B$680,2,FALSE),"")</f>
        <v/>
      </c>
      <c r="H3523" s="3">
        <f>newcards!H3522</f>
        <v>683</v>
      </c>
      <c r="I3523" s="3" t="str">
        <f>newcards!I3522</f>
        <v xml:space="preserve"> </v>
      </c>
      <c r="J3523" s="3">
        <f>IF(newcards!J3522&lt;&gt;"",VLOOKUP(newcards!J3522,player!$A$2:$B$7503,2,FALSE),"")</f>
        <v>1408</v>
      </c>
      <c r="K3523" s="3" t="str">
        <f>IF(newcards!K3522&lt;&gt;"",VLOOKUP(newcards!K3522,playernameext!$A$2:$B$32,2,FALSE),"")</f>
        <v/>
      </c>
      <c r="L3523" s="3">
        <f>IF(newcards!L3522&lt;&gt;"",VLOOKUP(newcards!L3522,team!$A$2:$B$538,2,FALSE),"")</f>
        <v>39</v>
      </c>
      <c r="M3523" s="5">
        <f>IF(newcards!M3522&lt;&gt;"", newcards!M3522, "")</f>
        <v>50</v>
      </c>
      <c r="N3523" s="5" t="str">
        <f>IF(newcards!N3522&lt;&gt;"", newcards!N3522, "")</f>
        <v>N</v>
      </c>
      <c r="O3523" s="5" t="str">
        <f>IF(newcards!O3522&lt;&gt;"", newcards!O3522, "")</f>
        <v/>
      </c>
      <c r="P3523" s="5" t="str">
        <f>IF(newcards!P3522&lt;&gt;"", newcards!P3522, "")</f>
        <v/>
      </c>
      <c r="Q3523" s="5" t="str">
        <f>IF(newcards!Q3522&lt;&gt;"", newcards!Q3522, "")</f>
        <v/>
      </c>
    </row>
    <row r="3524" spans="1:17" x14ac:dyDescent="0.25">
      <c r="A3524" s="3"/>
      <c r="B3524" s="5">
        <f>IF(newcards!B3523&lt;&gt;"",VLOOKUP(newcards!B3523,sport!$A$2:$B$8,2,FALSE),"")</f>
        <v>1</v>
      </c>
      <c r="C3524" s="3">
        <f>newcards!C3523</f>
        <v>2016</v>
      </c>
      <c r="D3524" s="3">
        <f>IF(newcards!D3523&lt;&gt;"",VLOOKUP(newcards!D3523,brand!$A$2:$B$30,2,FALSE),"")</f>
        <v>1</v>
      </c>
      <c r="E3524" s="3">
        <f>IF(newcards!E3523&lt;&gt;"",VLOOKUP(newcards!E3523,series!$A$2:$B$228,2,FALSE),)</f>
        <v>163</v>
      </c>
      <c r="F3524" s="3">
        <f>IF(newcards!F3523&lt;&gt;"",VLOOKUP(newcards!F3523,category!$A$2:$B$82,2,FALSE),)</f>
        <v>79</v>
      </c>
      <c r="G3524" s="3" t="str">
        <f>IF(newcards!G3523&lt;&gt;"",VLOOKUP(newcards!G3523,subcategory!$A$2:$B$680,2,FALSE),"")</f>
        <v/>
      </c>
      <c r="H3524" s="3">
        <f>newcards!H3523</f>
        <v>684</v>
      </c>
      <c r="I3524" s="3" t="str">
        <f>newcards!I3523</f>
        <v xml:space="preserve"> </v>
      </c>
      <c r="J3524" s="3">
        <f>IF(newcards!J3523&lt;&gt;"",VLOOKUP(newcards!J3523,player!$A$2:$B$7503,2,FALSE),"")</f>
        <v>7238</v>
      </c>
      <c r="K3524" s="3" t="str">
        <f>IF(newcards!K3523&lt;&gt;"",VLOOKUP(newcards!K3523,playernameext!$A$2:$B$32,2,FALSE),"")</f>
        <v/>
      </c>
      <c r="L3524" s="3">
        <f>IF(newcards!L3523&lt;&gt;"",VLOOKUP(newcards!L3523,team!$A$2:$B$538,2,FALSE),"")</f>
        <v>45</v>
      </c>
      <c r="M3524" s="5">
        <f>IF(newcards!M3523&lt;&gt;"", newcards!M3523, "")</f>
        <v>50</v>
      </c>
      <c r="N3524" s="5" t="str">
        <f>IF(newcards!N3523&lt;&gt;"", newcards!N3523, "")</f>
        <v>N</v>
      </c>
      <c r="O3524" s="5" t="str">
        <f>IF(newcards!O3523&lt;&gt;"", newcards!O3523, "")</f>
        <v/>
      </c>
      <c r="P3524" s="5" t="str">
        <f>IF(newcards!P3523&lt;&gt;"", newcards!P3523, "")</f>
        <v/>
      </c>
      <c r="Q3524" s="5" t="str">
        <f>IF(newcards!Q3523&lt;&gt;"", newcards!Q3523, "")</f>
        <v/>
      </c>
    </row>
    <row r="3525" spans="1:17" x14ac:dyDescent="0.25">
      <c r="A3525" s="3"/>
      <c r="B3525" s="5">
        <f>IF(newcards!B3524&lt;&gt;"",VLOOKUP(newcards!B3524,sport!$A$2:$B$8,2,FALSE),"")</f>
        <v>1</v>
      </c>
      <c r="C3525" s="3">
        <f>newcards!C3524</f>
        <v>2016</v>
      </c>
      <c r="D3525" s="3">
        <f>IF(newcards!D3524&lt;&gt;"",VLOOKUP(newcards!D3524,brand!$A$2:$B$30,2,FALSE),"")</f>
        <v>1</v>
      </c>
      <c r="E3525" s="3">
        <f>IF(newcards!E3524&lt;&gt;"",VLOOKUP(newcards!E3524,series!$A$2:$B$228,2,FALSE),)</f>
        <v>163</v>
      </c>
      <c r="F3525" s="3">
        <f>IF(newcards!F3524&lt;&gt;"",VLOOKUP(newcards!F3524,category!$A$2:$B$82,2,FALSE),)</f>
        <v>79</v>
      </c>
      <c r="G3525" s="3" t="str">
        <f>IF(newcards!G3524&lt;&gt;"",VLOOKUP(newcards!G3524,subcategory!$A$2:$B$680,2,FALSE),"")</f>
        <v/>
      </c>
      <c r="H3525" s="3">
        <f>newcards!H3524</f>
        <v>685</v>
      </c>
      <c r="I3525" s="3" t="str">
        <f>newcards!I3524</f>
        <v xml:space="preserve"> </v>
      </c>
      <c r="J3525" s="3">
        <f>IF(newcards!J3524&lt;&gt;"",VLOOKUP(newcards!J3524,player!$A$2:$B$7503,2,FALSE),"")</f>
        <v>6944</v>
      </c>
      <c r="K3525" s="3" t="str">
        <f>IF(newcards!K3524&lt;&gt;"",VLOOKUP(newcards!K3524,playernameext!$A$2:$B$32,2,FALSE),"")</f>
        <v/>
      </c>
      <c r="L3525" s="3">
        <f>IF(newcards!L3524&lt;&gt;"",VLOOKUP(newcards!L3524,team!$A$2:$B$538,2,FALSE),"")</f>
        <v>29</v>
      </c>
      <c r="M3525" s="5">
        <f>IF(newcards!M3524&lt;&gt;"", newcards!M3524, "")</f>
        <v>50</v>
      </c>
      <c r="N3525" s="5" t="str">
        <f>IF(newcards!N3524&lt;&gt;"", newcards!N3524, "")</f>
        <v>N</v>
      </c>
      <c r="O3525" s="5" t="str">
        <f>IF(newcards!O3524&lt;&gt;"", newcards!O3524, "")</f>
        <v/>
      </c>
      <c r="P3525" s="5" t="str">
        <f>IF(newcards!P3524&lt;&gt;"", newcards!P3524, "")</f>
        <v/>
      </c>
      <c r="Q3525" s="5" t="str">
        <f>IF(newcards!Q3524&lt;&gt;"", newcards!Q3524, "")</f>
        <v/>
      </c>
    </row>
    <row r="3526" spans="1:17" x14ac:dyDescent="0.25">
      <c r="A3526" s="3"/>
      <c r="B3526" s="5">
        <f>IF(newcards!B3525&lt;&gt;"",VLOOKUP(newcards!B3525,sport!$A$2:$B$8,2,FALSE),"")</f>
        <v>1</v>
      </c>
      <c r="C3526" s="3">
        <f>newcards!C3525</f>
        <v>2016</v>
      </c>
      <c r="D3526" s="3">
        <f>IF(newcards!D3525&lt;&gt;"",VLOOKUP(newcards!D3525,brand!$A$2:$B$30,2,FALSE),"")</f>
        <v>1</v>
      </c>
      <c r="E3526" s="3">
        <f>IF(newcards!E3525&lt;&gt;"",VLOOKUP(newcards!E3525,series!$A$2:$B$228,2,FALSE),)</f>
        <v>163</v>
      </c>
      <c r="F3526" s="3">
        <f>IF(newcards!F3525&lt;&gt;"",VLOOKUP(newcards!F3525,category!$A$2:$B$82,2,FALSE),)</f>
        <v>79</v>
      </c>
      <c r="G3526" s="3">
        <f>IF(newcards!G3525&lt;&gt;"",VLOOKUP(newcards!G3525,subcategory!$A$2:$B$680,2,FALSE),"")</f>
        <v>257</v>
      </c>
      <c r="H3526" s="3">
        <f>newcards!H3525</f>
        <v>686</v>
      </c>
      <c r="I3526" s="3" t="str">
        <f>newcards!I3525</f>
        <v xml:space="preserve"> </v>
      </c>
      <c r="J3526" s="3">
        <f>IF(newcards!J3525&lt;&gt;"",VLOOKUP(newcards!J3525,player!$A$2:$B$7503,2,FALSE),"")</f>
        <v>7121</v>
      </c>
      <c r="K3526" s="3" t="str">
        <f>IF(newcards!K3525&lt;&gt;"",VLOOKUP(newcards!K3525,playernameext!$A$2:$B$32,2,FALSE),"")</f>
        <v/>
      </c>
      <c r="L3526" s="3">
        <f>IF(newcards!L3525&lt;&gt;"",VLOOKUP(newcards!L3525,team!$A$2:$B$538,2,FALSE),"")</f>
        <v>29</v>
      </c>
      <c r="M3526" s="5">
        <f>IF(newcards!M3525&lt;&gt;"", newcards!M3525, "")</f>
        <v>50</v>
      </c>
      <c r="N3526" s="5" t="str">
        <f>IF(newcards!N3525&lt;&gt;"", newcards!N3525, "")</f>
        <v>N</v>
      </c>
      <c r="O3526" s="5" t="str">
        <f>IF(newcards!O3525&lt;&gt;"", newcards!O3525, "")</f>
        <v/>
      </c>
      <c r="P3526" s="5" t="str">
        <f>IF(newcards!P3525&lt;&gt;"", newcards!P3525, "")</f>
        <v/>
      </c>
      <c r="Q3526" s="5" t="str">
        <f>IF(newcards!Q3525&lt;&gt;"", newcards!Q3525, "")</f>
        <v/>
      </c>
    </row>
    <row r="3527" spans="1:17" x14ac:dyDescent="0.25">
      <c r="A3527" s="3"/>
      <c r="B3527" s="5">
        <f>IF(newcards!B3526&lt;&gt;"",VLOOKUP(newcards!B3526,sport!$A$2:$B$8,2,FALSE),"")</f>
        <v>1</v>
      </c>
      <c r="C3527" s="3">
        <f>newcards!C3526</f>
        <v>2016</v>
      </c>
      <c r="D3527" s="3">
        <f>IF(newcards!D3526&lt;&gt;"",VLOOKUP(newcards!D3526,brand!$A$2:$B$30,2,FALSE),"")</f>
        <v>1</v>
      </c>
      <c r="E3527" s="3">
        <f>IF(newcards!E3526&lt;&gt;"",VLOOKUP(newcards!E3526,series!$A$2:$B$228,2,FALSE),)</f>
        <v>163</v>
      </c>
      <c r="F3527" s="3">
        <f>IF(newcards!F3526&lt;&gt;"",VLOOKUP(newcards!F3526,category!$A$2:$B$82,2,FALSE),)</f>
        <v>79</v>
      </c>
      <c r="G3527" s="3" t="str">
        <f>IF(newcards!G3526&lt;&gt;"",VLOOKUP(newcards!G3526,subcategory!$A$2:$B$680,2,FALSE),"")</f>
        <v/>
      </c>
      <c r="H3527" s="3">
        <f>newcards!H3526</f>
        <v>687</v>
      </c>
      <c r="I3527" s="3" t="str">
        <f>newcards!I3526</f>
        <v xml:space="preserve"> </v>
      </c>
      <c r="J3527" s="3">
        <f>IF(newcards!J3526&lt;&gt;"",VLOOKUP(newcards!J3526,player!$A$2:$B$7503,2,FALSE),"")</f>
        <v>7182</v>
      </c>
      <c r="K3527" s="3" t="str">
        <f>IF(newcards!K3526&lt;&gt;"",VLOOKUP(newcards!K3526,playernameext!$A$2:$B$32,2,FALSE),"")</f>
        <v/>
      </c>
      <c r="L3527" s="3">
        <f>IF(newcards!L3526&lt;&gt;"",VLOOKUP(newcards!L3526,team!$A$2:$B$538,2,FALSE),"")</f>
        <v>3</v>
      </c>
      <c r="M3527" s="5">
        <f>IF(newcards!M3526&lt;&gt;"", newcards!M3526, "")</f>
        <v>50</v>
      </c>
      <c r="N3527" s="5" t="str">
        <f>IF(newcards!N3526&lt;&gt;"", newcards!N3526, "")</f>
        <v>N</v>
      </c>
      <c r="O3527" s="5" t="str">
        <f>IF(newcards!O3526&lt;&gt;"", newcards!O3526, "")</f>
        <v/>
      </c>
      <c r="P3527" s="5" t="str">
        <f>IF(newcards!P3526&lt;&gt;"", newcards!P3526, "")</f>
        <v/>
      </c>
      <c r="Q3527" s="5" t="str">
        <f>IF(newcards!Q3526&lt;&gt;"", newcards!Q3526, "")</f>
        <v/>
      </c>
    </row>
    <row r="3528" spans="1:17" x14ac:dyDescent="0.25">
      <c r="A3528" s="3"/>
      <c r="B3528" s="5">
        <f>IF(newcards!B3527&lt;&gt;"",VLOOKUP(newcards!B3527,sport!$A$2:$B$8,2,FALSE),"")</f>
        <v>1</v>
      </c>
      <c r="C3528" s="3">
        <f>newcards!C3527</f>
        <v>2016</v>
      </c>
      <c r="D3528" s="3">
        <f>IF(newcards!D3527&lt;&gt;"",VLOOKUP(newcards!D3527,brand!$A$2:$B$30,2,FALSE),"")</f>
        <v>1</v>
      </c>
      <c r="E3528" s="3">
        <f>IF(newcards!E3527&lt;&gt;"",VLOOKUP(newcards!E3527,series!$A$2:$B$228,2,FALSE),)</f>
        <v>163</v>
      </c>
      <c r="F3528" s="3">
        <f>IF(newcards!F3527&lt;&gt;"",VLOOKUP(newcards!F3527,category!$A$2:$B$82,2,FALSE),)</f>
        <v>79</v>
      </c>
      <c r="G3528" s="3" t="str">
        <f>IF(newcards!G3527&lt;&gt;"",VLOOKUP(newcards!G3527,subcategory!$A$2:$B$680,2,FALSE),"")</f>
        <v/>
      </c>
      <c r="H3528" s="3">
        <f>newcards!H3527</f>
        <v>688</v>
      </c>
      <c r="I3528" s="3" t="str">
        <f>newcards!I3527</f>
        <v xml:space="preserve"> </v>
      </c>
      <c r="J3528" s="3">
        <f>IF(newcards!J3527&lt;&gt;"",VLOOKUP(newcards!J3527,player!$A$2:$B$7503,2,FALSE),"")</f>
        <v>6968</v>
      </c>
      <c r="K3528" s="3" t="str">
        <f>IF(newcards!K3527&lt;&gt;"",VLOOKUP(newcards!K3527,playernameext!$A$2:$B$32,2,FALSE),"")</f>
        <v/>
      </c>
      <c r="L3528" s="3">
        <f>IF(newcards!L3527&lt;&gt;"",VLOOKUP(newcards!L3527,team!$A$2:$B$538,2,FALSE),"")</f>
        <v>1</v>
      </c>
      <c r="M3528" s="5">
        <f>IF(newcards!M3527&lt;&gt;"", newcards!M3527, "")</f>
        <v>50</v>
      </c>
      <c r="N3528" s="5" t="str">
        <f>IF(newcards!N3527&lt;&gt;"", newcards!N3527, "")</f>
        <v>N</v>
      </c>
      <c r="O3528" s="5" t="str">
        <f>IF(newcards!O3527&lt;&gt;"", newcards!O3527, "")</f>
        <v/>
      </c>
      <c r="P3528" s="5" t="str">
        <f>IF(newcards!P3527&lt;&gt;"", newcards!P3527, "")</f>
        <v/>
      </c>
      <c r="Q3528" s="5" t="str">
        <f>IF(newcards!Q3527&lt;&gt;"", newcards!Q3527, "")</f>
        <v/>
      </c>
    </row>
    <row r="3529" spans="1:17" x14ac:dyDescent="0.25">
      <c r="A3529" s="3"/>
      <c r="B3529" s="5">
        <f>IF(newcards!B3528&lt;&gt;"",VLOOKUP(newcards!B3528,sport!$A$2:$B$8,2,FALSE),"")</f>
        <v>1</v>
      </c>
      <c r="C3529" s="3">
        <f>newcards!C3528</f>
        <v>2016</v>
      </c>
      <c r="D3529" s="3">
        <f>IF(newcards!D3528&lt;&gt;"",VLOOKUP(newcards!D3528,brand!$A$2:$B$30,2,FALSE),"")</f>
        <v>1</v>
      </c>
      <c r="E3529" s="3">
        <f>IF(newcards!E3528&lt;&gt;"",VLOOKUP(newcards!E3528,series!$A$2:$B$228,2,FALSE),)</f>
        <v>163</v>
      </c>
      <c r="F3529" s="3">
        <f>IF(newcards!F3528&lt;&gt;"",VLOOKUP(newcards!F3528,category!$A$2:$B$82,2,FALSE),)</f>
        <v>79</v>
      </c>
      <c r="G3529" s="3" t="str">
        <f>IF(newcards!G3528&lt;&gt;"",VLOOKUP(newcards!G3528,subcategory!$A$2:$B$680,2,FALSE),"")</f>
        <v/>
      </c>
      <c r="H3529" s="3">
        <f>newcards!H3528</f>
        <v>689</v>
      </c>
      <c r="I3529" s="3" t="str">
        <f>newcards!I3528</f>
        <v xml:space="preserve"> </v>
      </c>
      <c r="J3529" s="3">
        <f>IF(newcards!J3528&lt;&gt;"",VLOOKUP(newcards!J3528,player!$A$2:$B$7503,2,FALSE),"")</f>
        <v>7432</v>
      </c>
      <c r="K3529" s="3" t="str">
        <f>IF(newcards!K3528&lt;&gt;"",VLOOKUP(newcards!K3528,playernameext!$A$2:$B$32,2,FALSE),"")</f>
        <v/>
      </c>
      <c r="L3529" s="3">
        <f>IF(newcards!L3528&lt;&gt;"",VLOOKUP(newcards!L3528,team!$A$2:$B$538,2,FALSE),"")</f>
        <v>29</v>
      </c>
      <c r="M3529" s="5">
        <f>IF(newcards!M3528&lt;&gt;"", newcards!M3528, "")</f>
        <v>50</v>
      </c>
      <c r="N3529" s="5" t="str">
        <f>IF(newcards!N3528&lt;&gt;"", newcards!N3528, "")</f>
        <v>N</v>
      </c>
      <c r="O3529" s="5" t="str">
        <f>IF(newcards!O3528&lt;&gt;"", newcards!O3528, "")</f>
        <v/>
      </c>
      <c r="P3529" s="5" t="str">
        <f>IF(newcards!P3528&lt;&gt;"", newcards!P3528, "")</f>
        <v/>
      </c>
      <c r="Q3529" s="5" t="str">
        <f>IF(newcards!Q3528&lt;&gt;"", newcards!Q3528, "")</f>
        <v/>
      </c>
    </row>
    <row r="3530" spans="1:17" x14ac:dyDescent="0.25">
      <c r="A3530" s="3"/>
      <c r="B3530" s="5">
        <f>IF(newcards!B3529&lt;&gt;"",VLOOKUP(newcards!B3529,sport!$A$2:$B$8,2,FALSE),"")</f>
        <v>1</v>
      </c>
      <c r="C3530" s="3">
        <f>newcards!C3529</f>
        <v>2016</v>
      </c>
      <c r="D3530" s="3">
        <f>IF(newcards!D3529&lt;&gt;"",VLOOKUP(newcards!D3529,brand!$A$2:$B$30,2,FALSE),"")</f>
        <v>1</v>
      </c>
      <c r="E3530" s="3">
        <f>IF(newcards!E3529&lt;&gt;"",VLOOKUP(newcards!E3529,series!$A$2:$B$228,2,FALSE),)</f>
        <v>163</v>
      </c>
      <c r="F3530" s="3">
        <f>IF(newcards!F3529&lt;&gt;"",VLOOKUP(newcards!F3529,category!$A$2:$B$82,2,FALSE),)</f>
        <v>79</v>
      </c>
      <c r="G3530" s="3" t="str">
        <f>IF(newcards!G3529&lt;&gt;"",VLOOKUP(newcards!G3529,subcategory!$A$2:$B$680,2,FALSE),"")</f>
        <v/>
      </c>
      <c r="H3530" s="3">
        <f>newcards!H3529</f>
        <v>690</v>
      </c>
      <c r="I3530" s="3" t="str">
        <f>newcards!I3529</f>
        <v xml:space="preserve"> </v>
      </c>
      <c r="J3530" s="3">
        <f>IF(newcards!J3529&lt;&gt;"",VLOOKUP(newcards!J3529,player!$A$2:$B$7503,2,FALSE),"")</f>
        <v>7066</v>
      </c>
      <c r="K3530" s="3" t="str">
        <f>IF(newcards!K3529&lt;&gt;"",VLOOKUP(newcards!K3529,playernameext!$A$2:$B$32,2,FALSE),"")</f>
        <v/>
      </c>
      <c r="L3530" s="3">
        <f>IF(newcards!L3529&lt;&gt;"",VLOOKUP(newcards!L3529,team!$A$2:$B$538,2,FALSE),"")</f>
        <v>61</v>
      </c>
      <c r="M3530" s="5">
        <f>IF(newcards!M3529&lt;&gt;"", newcards!M3529, "")</f>
        <v>50</v>
      </c>
      <c r="N3530" s="5" t="str">
        <f>IF(newcards!N3529&lt;&gt;"", newcards!N3529, "")</f>
        <v>N</v>
      </c>
      <c r="O3530" s="5" t="str">
        <f>IF(newcards!O3529&lt;&gt;"", newcards!O3529, "")</f>
        <v/>
      </c>
      <c r="P3530" s="5" t="str">
        <f>IF(newcards!P3529&lt;&gt;"", newcards!P3529, "")</f>
        <v/>
      </c>
      <c r="Q3530" s="5" t="str">
        <f>IF(newcards!Q3529&lt;&gt;"", newcards!Q3529, "")</f>
        <v/>
      </c>
    </row>
    <row r="3531" spans="1:17" x14ac:dyDescent="0.25">
      <c r="A3531" s="3"/>
      <c r="B3531" s="5">
        <f>IF(newcards!B3530&lt;&gt;"",VLOOKUP(newcards!B3530,sport!$A$2:$B$8,2,FALSE),"")</f>
        <v>1</v>
      </c>
      <c r="C3531" s="3">
        <f>newcards!C3530</f>
        <v>2016</v>
      </c>
      <c r="D3531" s="3">
        <f>IF(newcards!D3530&lt;&gt;"",VLOOKUP(newcards!D3530,brand!$A$2:$B$30,2,FALSE),"")</f>
        <v>1</v>
      </c>
      <c r="E3531" s="3">
        <f>IF(newcards!E3530&lt;&gt;"",VLOOKUP(newcards!E3530,series!$A$2:$B$228,2,FALSE),)</f>
        <v>163</v>
      </c>
      <c r="F3531" s="3">
        <f>IF(newcards!F3530&lt;&gt;"",VLOOKUP(newcards!F3530,category!$A$2:$B$82,2,FALSE),)</f>
        <v>79</v>
      </c>
      <c r="G3531" s="3" t="str">
        <f>IF(newcards!G3530&lt;&gt;"",VLOOKUP(newcards!G3530,subcategory!$A$2:$B$680,2,FALSE),"")</f>
        <v/>
      </c>
      <c r="H3531" s="3">
        <f>newcards!H3530</f>
        <v>691</v>
      </c>
      <c r="I3531" s="3" t="str">
        <f>newcards!I3530</f>
        <v xml:space="preserve"> </v>
      </c>
      <c r="J3531" s="3">
        <f>IF(newcards!J3530&lt;&gt;"",VLOOKUP(newcards!J3530,player!$A$2:$B$7503,2,FALSE),"")</f>
        <v>4248</v>
      </c>
      <c r="K3531" s="3" t="str">
        <f>IF(newcards!K3530&lt;&gt;"",VLOOKUP(newcards!K3530,playernameext!$A$2:$B$32,2,FALSE),"")</f>
        <v/>
      </c>
      <c r="L3531" s="3">
        <f>IF(newcards!L3530&lt;&gt;"",VLOOKUP(newcards!L3530,team!$A$2:$B$538,2,FALSE),"")</f>
        <v>45</v>
      </c>
      <c r="M3531" s="5">
        <f>IF(newcards!M3530&lt;&gt;"", newcards!M3530, "")</f>
        <v>50</v>
      </c>
      <c r="N3531" s="5" t="str">
        <f>IF(newcards!N3530&lt;&gt;"", newcards!N3530, "")</f>
        <v>N</v>
      </c>
      <c r="O3531" s="5" t="str">
        <f>IF(newcards!O3530&lt;&gt;"", newcards!O3530, "")</f>
        <v/>
      </c>
      <c r="P3531" s="5" t="str">
        <f>IF(newcards!P3530&lt;&gt;"", newcards!P3530, "")</f>
        <v/>
      </c>
      <c r="Q3531" s="5" t="str">
        <f>IF(newcards!Q3530&lt;&gt;"", newcards!Q3530, "")</f>
        <v/>
      </c>
    </row>
    <row r="3532" spans="1:17" x14ac:dyDescent="0.25">
      <c r="A3532" s="3"/>
      <c r="B3532" s="5">
        <f>IF(newcards!B3531&lt;&gt;"",VLOOKUP(newcards!B3531,sport!$A$2:$B$8,2,FALSE),"")</f>
        <v>1</v>
      </c>
      <c r="C3532" s="3">
        <f>newcards!C3531</f>
        <v>2016</v>
      </c>
      <c r="D3532" s="3">
        <f>IF(newcards!D3531&lt;&gt;"",VLOOKUP(newcards!D3531,brand!$A$2:$B$30,2,FALSE),"")</f>
        <v>1</v>
      </c>
      <c r="E3532" s="3">
        <f>IF(newcards!E3531&lt;&gt;"",VLOOKUP(newcards!E3531,series!$A$2:$B$228,2,FALSE),)</f>
        <v>163</v>
      </c>
      <c r="F3532" s="3">
        <f>IF(newcards!F3531&lt;&gt;"",VLOOKUP(newcards!F3531,category!$A$2:$B$82,2,FALSE),)</f>
        <v>79</v>
      </c>
      <c r="G3532" s="3" t="str">
        <f>IF(newcards!G3531&lt;&gt;"",VLOOKUP(newcards!G3531,subcategory!$A$2:$B$680,2,FALSE),"")</f>
        <v/>
      </c>
      <c r="H3532" s="3">
        <f>newcards!H3531</f>
        <v>692</v>
      </c>
      <c r="I3532" s="3" t="str">
        <f>newcards!I3531</f>
        <v xml:space="preserve"> </v>
      </c>
      <c r="J3532" s="3">
        <f>IF(newcards!J3531&lt;&gt;"",VLOOKUP(newcards!J3531,player!$A$2:$B$7503,2,FALSE),"")</f>
        <v>7434</v>
      </c>
      <c r="K3532" s="3" t="str">
        <f>IF(newcards!K3531&lt;&gt;"",VLOOKUP(newcards!K3531,playernameext!$A$2:$B$32,2,FALSE),"")</f>
        <v/>
      </c>
      <c r="L3532" s="3">
        <f>IF(newcards!L3531&lt;&gt;"",VLOOKUP(newcards!L3531,team!$A$2:$B$538,2,FALSE),"")</f>
        <v>33</v>
      </c>
      <c r="M3532" s="5">
        <f>IF(newcards!M3531&lt;&gt;"", newcards!M3531, "")</f>
        <v>50</v>
      </c>
      <c r="N3532" s="5" t="str">
        <f>IF(newcards!N3531&lt;&gt;"", newcards!N3531, "")</f>
        <v>N</v>
      </c>
      <c r="O3532" s="5" t="str">
        <f>IF(newcards!O3531&lt;&gt;"", newcards!O3531, "")</f>
        <v/>
      </c>
      <c r="P3532" s="5" t="str">
        <f>IF(newcards!P3531&lt;&gt;"", newcards!P3531, "")</f>
        <v/>
      </c>
      <c r="Q3532" s="5" t="str">
        <f>IF(newcards!Q3531&lt;&gt;"", newcards!Q3531, "")</f>
        <v/>
      </c>
    </row>
    <row r="3533" spans="1:17" x14ac:dyDescent="0.25">
      <c r="A3533" s="3"/>
      <c r="B3533" s="5">
        <f>IF(newcards!B3532&lt;&gt;"",VLOOKUP(newcards!B3532,sport!$A$2:$B$8,2,FALSE),"")</f>
        <v>1</v>
      </c>
      <c r="C3533" s="3">
        <f>newcards!C3532</f>
        <v>2016</v>
      </c>
      <c r="D3533" s="3">
        <f>IF(newcards!D3532&lt;&gt;"",VLOOKUP(newcards!D3532,brand!$A$2:$B$30,2,FALSE),"")</f>
        <v>1</v>
      </c>
      <c r="E3533" s="3">
        <f>IF(newcards!E3532&lt;&gt;"",VLOOKUP(newcards!E3532,series!$A$2:$B$228,2,FALSE),)</f>
        <v>163</v>
      </c>
      <c r="F3533" s="3">
        <f>IF(newcards!F3532&lt;&gt;"",VLOOKUP(newcards!F3532,category!$A$2:$B$82,2,FALSE),)</f>
        <v>79</v>
      </c>
      <c r="G3533" s="3" t="str">
        <f>IF(newcards!G3532&lt;&gt;"",VLOOKUP(newcards!G3532,subcategory!$A$2:$B$680,2,FALSE),"")</f>
        <v/>
      </c>
      <c r="H3533" s="3">
        <f>newcards!H3532</f>
        <v>693</v>
      </c>
      <c r="I3533" s="3" t="str">
        <f>newcards!I3532</f>
        <v xml:space="preserve"> </v>
      </c>
      <c r="J3533" s="3">
        <f>IF(newcards!J3532&lt;&gt;"",VLOOKUP(newcards!J3532,player!$A$2:$B$7503,2,FALSE),"")</f>
        <v>7465</v>
      </c>
      <c r="K3533" s="3" t="str">
        <f>IF(newcards!K3532&lt;&gt;"",VLOOKUP(newcards!K3532,playernameext!$A$2:$B$32,2,FALSE),"")</f>
        <v/>
      </c>
      <c r="L3533" s="3">
        <f>IF(newcards!L3532&lt;&gt;"",VLOOKUP(newcards!L3532,team!$A$2:$B$538,2,FALSE),"")</f>
        <v>33</v>
      </c>
      <c r="M3533" s="5">
        <f>IF(newcards!M3532&lt;&gt;"", newcards!M3532, "")</f>
        <v>50</v>
      </c>
      <c r="N3533" s="5" t="str">
        <f>IF(newcards!N3532&lt;&gt;"", newcards!N3532, "")</f>
        <v>N</v>
      </c>
      <c r="O3533" s="5" t="str">
        <f>IF(newcards!O3532&lt;&gt;"", newcards!O3532, "")</f>
        <v/>
      </c>
      <c r="P3533" s="5" t="str">
        <f>IF(newcards!P3532&lt;&gt;"", newcards!P3532, "")</f>
        <v/>
      </c>
      <c r="Q3533" s="5" t="str">
        <f>IF(newcards!Q3532&lt;&gt;"", newcards!Q3532, "")</f>
        <v/>
      </c>
    </row>
    <row r="3534" spans="1:17" x14ac:dyDescent="0.25">
      <c r="A3534" s="3"/>
      <c r="B3534" s="5">
        <f>IF(newcards!B3533&lt;&gt;"",VLOOKUP(newcards!B3533,sport!$A$2:$B$8,2,FALSE),"")</f>
        <v>1</v>
      </c>
      <c r="C3534" s="3">
        <f>newcards!C3533</f>
        <v>2016</v>
      </c>
      <c r="D3534" s="3">
        <f>IF(newcards!D3533&lt;&gt;"",VLOOKUP(newcards!D3533,brand!$A$2:$B$30,2,FALSE),"")</f>
        <v>1</v>
      </c>
      <c r="E3534" s="3">
        <f>IF(newcards!E3533&lt;&gt;"",VLOOKUP(newcards!E3533,series!$A$2:$B$228,2,FALSE),)</f>
        <v>163</v>
      </c>
      <c r="F3534" s="3">
        <f>IF(newcards!F3533&lt;&gt;"",VLOOKUP(newcards!F3533,category!$A$2:$B$82,2,FALSE),)</f>
        <v>79</v>
      </c>
      <c r="G3534" s="3" t="str">
        <f>IF(newcards!G3533&lt;&gt;"",VLOOKUP(newcards!G3533,subcategory!$A$2:$B$680,2,FALSE),"")</f>
        <v/>
      </c>
      <c r="H3534" s="3">
        <f>newcards!H3533</f>
        <v>694</v>
      </c>
      <c r="I3534" s="3" t="str">
        <f>newcards!I3533</f>
        <v xml:space="preserve"> </v>
      </c>
      <c r="J3534" s="3">
        <f>IF(newcards!J3533&lt;&gt;"",VLOOKUP(newcards!J3533,player!$A$2:$B$7503,2,FALSE),"")</f>
        <v>7514</v>
      </c>
      <c r="K3534" s="3" t="str">
        <f>IF(newcards!K3533&lt;&gt;"",VLOOKUP(newcards!K3533,playernameext!$A$2:$B$32,2,FALSE),"")</f>
        <v/>
      </c>
      <c r="L3534" s="3">
        <f>IF(newcards!L3533&lt;&gt;"",VLOOKUP(newcards!L3533,team!$A$2:$B$538,2,FALSE),"")</f>
        <v>59</v>
      </c>
      <c r="M3534" s="5">
        <f>IF(newcards!M3533&lt;&gt;"", newcards!M3533, "")</f>
        <v>50</v>
      </c>
      <c r="N3534" s="5" t="str">
        <f>IF(newcards!N3533&lt;&gt;"", newcards!N3533, "")</f>
        <v>N</v>
      </c>
      <c r="O3534" s="5" t="str">
        <f>IF(newcards!O3533&lt;&gt;"", newcards!O3533, "")</f>
        <v/>
      </c>
      <c r="P3534" s="5" t="str">
        <f>IF(newcards!P3533&lt;&gt;"", newcards!P3533, "")</f>
        <v/>
      </c>
      <c r="Q3534" s="5" t="str">
        <f>IF(newcards!Q3533&lt;&gt;"", newcards!Q3533, "")</f>
        <v/>
      </c>
    </row>
    <row r="3535" spans="1:17" x14ac:dyDescent="0.25">
      <c r="A3535" s="3"/>
      <c r="B3535" s="5">
        <f>IF(newcards!B3534&lt;&gt;"",VLOOKUP(newcards!B3534,sport!$A$2:$B$8,2,FALSE),"")</f>
        <v>1</v>
      </c>
      <c r="C3535" s="3">
        <f>newcards!C3534</f>
        <v>2016</v>
      </c>
      <c r="D3535" s="3">
        <f>IF(newcards!D3534&lt;&gt;"",VLOOKUP(newcards!D3534,brand!$A$2:$B$30,2,FALSE),"")</f>
        <v>1</v>
      </c>
      <c r="E3535" s="3">
        <f>IF(newcards!E3534&lt;&gt;"",VLOOKUP(newcards!E3534,series!$A$2:$B$228,2,FALSE),)</f>
        <v>163</v>
      </c>
      <c r="F3535" s="3">
        <f>IF(newcards!F3534&lt;&gt;"",VLOOKUP(newcards!F3534,category!$A$2:$B$82,2,FALSE),)</f>
        <v>79</v>
      </c>
      <c r="G3535" s="3" t="str">
        <f>IF(newcards!G3534&lt;&gt;"",VLOOKUP(newcards!G3534,subcategory!$A$2:$B$680,2,FALSE),"")</f>
        <v/>
      </c>
      <c r="H3535" s="3">
        <f>newcards!H3534</f>
        <v>695</v>
      </c>
      <c r="I3535" s="3" t="str">
        <f>newcards!I3534</f>
        <v xml:space="preserve"> </v>
      </c>
      <c r="J3535" s="3">
        <f>IF(newcards!J3534&lt;&gt;"",VLOOKUP(newcards!J3534,player!$A$2:$B$7503,2,FALSE),"")</f>
        <v>7479</v>
      </c>
      <c r="K3535" s="3" t="str">
        <f>IF(newcards!K3534&lt;&gt;"",VLOOKUP(newcards!K3534,playernameext!$A$2:$B$32,2,FALSE),"")</f>
        <v/>
      </c>
      <c r="L3535" s="3">
        <f>IF(newcards!L3534&lt;&gt;"",VLOOKUP(newcards!L3534,team!$A$2:$B$538,2,FALSE),"")</f>
        <v>33</v>
      </c>
      <c r="M3535" s="5">
        <f>IF(newcards!M3534&lt;&gt;"", newcards!M3534, "")</f>
        <v>50</v>
      </c>
      <c r="N3535" s="5" t="str">
        <f>IF(newcards!N3534&lt;&gt;"", newcards!N3534, "")</f>
        <v>N</v>
      </c>
      <c r="O3535" s="5" t="str">
        <f>IF(newcards!O3534&lt;&gt;"", newcards!O3534, "")</f>
        <v/>
      </c>
      <c r="P3535" s="5" t="str">
        <f>IF(newcards!P3534&lt;&gt;"", newcards!P3534, "")</f>
        <v/>
      </c>
      <c r="Q3535" s="5" t="str">
        <f>IF(newcards!Q3534&lt;&gt;"", newcards!Q3534, "")</f>
        <v/>
      </c>
    </row>
    <row r="3536" spans="1:17" x14ac:dyDescent="0.25">
      <c r="A3536" s="3"/>
      <c r="B3536" s="5">
        <f>IF(newcards!B3535&lt;&gt;"",VLOOKUP(newcards!B3535,sport!$A$2:$B$8,2,FALSE),"")</f>
        <v>1</v>
      </c>
      <c r="C3536" s="3">
        <f>newcards!C3535</f>
        <v>2016</v>
      </c>
      <c r="D3536" s="3">
        <f>IF(newcards!D3535&lt;&gt;"",VLOOKUP(newcards!D3535,brand!$A$2:$B$30,2,FALSE),"")</f>
        <v>1</v>
      </c>
      <c r="E3536" s="3">
        <f>IF(newcards!E3535&lt;&gt;"",VLOOKUP(newcards!E3535,series!$A$2:$B$228,2,FALSE),)</f>
        <v>163</v>
      </c>
      <c r="F3536" s="3">
        <f>IF(newcards!F3535&lt;&gt;"",VLOOKUP(newcards!F3535,category!$A$2:$B$82,2,FALSE),)</f>
        <v>79</v>
      </c>
      <c r="G3536" s="3" t="str">
        <f>IF(newcards!G3535&lt;&gt;"",VLOOKUP(newcards!G3535,subcategory!$A$2:$B$680,2,FALSE),"")</f>
        <v/>
      </c>
      <c r="H3536" s="3">
        <f>newcards!H3535</f>
        <v>696</v>
      </c>
      <c r="I3536" s="3" t="str">
        <f>newcards!I3535</f>
        <v xml:space="preserve"> </v>
      </c>
      <c r="J3536" s="3">
        <f>IF(newcards!J3535&lt;&gt;"",VLOOKUP(newcards!J3535,player!$A$2:$B$7503,2,FALSE),"")</f>
        <v>4391</v>
      </c>
      <c r="K3536" s="3" t="str">
        <f>IF(newcards!K3535&lt;&gt;"",VLOOKUP(newcards!K3535,playernameext!$A$2:$B$32,2,FALSE),"")</f>
        <v/>
      </c>
      <c r="L3536" s="3">
        <f>IF(newcards!L3535&lt;&gt;"",VLOOKUP(newcards!L3535,team!$A$2:$B$538,2,FALSE),"")</f>
        <v>45</v>
      </c>
      <c r="M3536" s="5">
        <f>IF(newcards!M3535&lt;&gt;"", newcards!M3535, "")</f>
        <v>50</v>
      </c>
      <c r="N3536" s="5" t="str">
        <f>IF(newcards!N3535&lt;&gt;"", newcards!N3535, "")</f>
        <v>N</v>
      </c>
      <c r="O3536" s="5" t="str">
        <f>IF(newcards!O3535&lt;&gt;"", newcards!O3535, "")</f>
        <v/>
      </c>
      <c r="P3536" s="5" t="str">
        <f>IF(newcards!P3535&lt;&gt;"", newcards!P3535, "")</f>
        <v/>
      </c>
      <c r="Q3536" s="5" t="str">
        <f>IF(newcards!Q3535&lt;&gt;"", newcards!Q3535, "")</f>
        <v/>
      </c>
    </row>
    <row r="3537" spans="1:17" x14ac:dyDescent="0.25">
      <c r="A3537" s="3"/>
      <c r="B3537" s="5">
        <f>IF(newcards!B3536&lt;&gt;"",VLOOKUP(newcards!B3536,sport!$A$2:$B$8,2,FALSE),"")</f>
        <v>1</v>
      </c>
      <c r="C3537" s="3">
        <f>newcards!C3536</f>
        <v>2016</v>
      </c>
      <c r="D3537" s="3">
        <f>IF(newcards!D3536&lt;&gt;"",VLOOKUP(newcards!D3536,brand!$A$2:$B$30,2,FALSE),"")</f>
        <v>1</v>
      </c>
      <c r="E3537" s="3">
        <f>IF(newcards!E3536&lt;&gt;"",VLOOKUP(newcards!E3536,series!$A$2:$B$228,2,FALSE),)</f>
        <v>163</v>
      </c>
      <c r="F3537" s="3">
        <f>IF(newcards!F3536&lt;&gt;"",VLOOKUP(newcards!F3536,category!$A$2:$B$82,2,FALSE),)</f>
        <v>79</v>
      </c>
      <c r="G3537" s="3" t="str">
        <f>IF(newcards!G3536&lt;&gt;"",VLOOKUP(newcards!G3536,subcategory!$A$2:$B$680,2,FALSE),"")</f>
        <v/>
      </c>
      <c r="H3537" s="3">
        <f>newcards!H3536</f>
        <v>697</v>
      </c>
      <c r="I3537" s="3" t="str">
        <f>newcards!I3536</f>
        <v xml:space="preserve"> </v>
      </c>
      <c r="J3537" s="3">
        <f>IF(newcards!J3536&lt;&gt;"",VLOOKUP(newcards!J3536,player!$A$2:$B$7503,2,FALSE),"")</f>
        <v>7118</v>
      </c>
      <c r="K3537" s="3" t="str">
        <f>IF(newcards!K3536&lt;&gt;"",VLOOKUP(newcards!K3536,playernameext!$A$2:$B$32,2,FALSE),"")</f>
        <v/>
      </c>
      <c r="L3537" s="3">
        <f>IF(newcards!L3536&lt;&gt;"",VLOOKUP(newcards!L3536,team!$A$2:$B$538,2,FALSE),"")</f>
        <v>84</v>
      </c>
      <c r="M3537" s="5">
        <f>IF(newcards!M3536&lt;&gt;"", newcards!M3536, "")</f>
        <v>50</v>
      </c>
      <c r="N3537" s="5" t="str">
        <f>IF(newcards!N3536&lt;&gt;"", newcards!N3536, "")</f>
        <v>N</v>
      </c>
      <c r="O3537" s="5" t="str">
        <f>IF(newcards!O3536&lt;&gt;"", newcards!O3536, "")</f>
        <v/>
      </c>
      <c r="P3537" s="5" t="str">
        <f>IF(newcards!P3536&lt;&gt;"", newcards!P3536, "")</f>
        <v/>
      </c>
      <c r="Q3537" s="5" t="str">
        <f>IF(newcards!Q3536&lt;&gt;"", newcards!Q3536, "")</f>
        <v/>
      </c>
    </row>
    <row r="3538" spans="1:17" x14ac:dyDescent="0.25">
      <c r="A3538" s="3"/>
      <c r="B3538" s="5">
        <f>IF(newcards!B3537&lt;&gt;"",VLOOKUP(newcards!B3537,sport!$A$2:$B$8,2,FALSE),"")</f>
        <v>1</v>
      </c>
      <c r="C3538" s="3">
        <f>newcards!C3537</f>
        <v>2016</v>
      </c>
      <c r="D3538" s="3">
        <f>IF(newcards!D3537&lt;&gt;"",VLOOKUP(newcards!D3537,brand!$A$2:$B$30,2,FALSE),"")</f>
        <v>1</v>
      </c>
      <c r="E3538" s="3">
        <f>IF(newcards!E3537&lt;&gt;"",VLOOKUP(newcards!E3537,series!$A$2:$B$228,2,FALSE),)</f>
        <v>163</v>
      </c>
      <c r="F3538" s="3">
        <f>IF(newcards!F3537&lt;&gt;"",VLOOKUP(newcards!F3537,category!$A$2:$B$82,2,FALSE),)</f>
        <v>79</v>
      </c>
      <c r="G3538" s="3" t="str">
        <f>IF(newcards!G3537&lt;&gt;"",VLOOKUP(newcards!G3537,subcategory!$A$2:$B$680,2,FALSE),"")</f>
        <v/>
      </c>
      <c r="H3538" s="3">
        <f>newcards!H3537</f>
        <v>698</v>
      </c>
      <c r="I3538" s="3" t="str">
        <f>newcards!I3537</f>
        <v xml:space="preserve"> </v>
      </c>
      <c r="J3538" s="3">
        <f>IF(newcards!J3537&lt;&gt;"",VLOOKUP(newcards!J3537,player!$A$2:$B$7503,2,FALSE),"")</f>
        <v>6987</v>
      </c>
      <c r="K3538" s="3" t="str">
        <f>IF(newcards!K3537&lt;&gt;"",VLOOKUP(newcards!K3537,playernameext!$A$2:$B$32,2,FALSE),"")</f>
        <v/>
      </c>
      <c r="L3538" s="3">
        <f>IF(newcards!L3537&lt;&gt;"",VLOOKUP(newcards!L3537,team!$A$2:$B$538,2,FALSE),"")</f>
        <v>93</v>
      </c>
      <c r="M3538" s="5">
        <f>IF(newcards!M3537&lt;&gt;"", newcards!M3537, "")</f>
        <v>50</v>
      </c>
      <c r="N3538" s="5" t="str">
        <f>IF(newcards!N3537&lt;&gt;"", newcards!N3537, "")</f>
        <v>N</v>
      </c>
      <c r="O3538" s="5" t="str">
        <f>IF(newcards!O3537&lt;&gt;"", newcards!O3537, "")</f>
        <v/>
      </c>
      <c r="P3538" s="5" t="str">
        <f>IF(newcards!P3537&lt;&gt;"", newcards!P3537, "")</f>
        <v/>
      </c>
      <c r="Q3538" s="5" t="str">
        <f>IF(newcards!Q3537&lt;&gt;"", newcards!Q3537, "")</f>
        <v/>
      </c>
    </row>
    <row r="3539" spans="1:17" x14ac:dyDescent="0.25">
      <c r="A3539" s="3"/>
      <c r="B3539" s="5">
        <f>IF(newcards!B3538&lt;&gt;"",VLOOKUP(newcards!B3538,sport!$A$2:$B$8,2,FALSE),"")</f>
        <v>1</v>
      </c>
      <c r="C3539" s="3">
        <f>newcards!C3538</f>
        <v>2016</v>
      </c>
      <c r="D3539" s="3">
        <f>IF(newcards!D3538&lt;&gt;"",VLOOKUP(newcards!D3538,brand!$A$2:$B$30,2,FALSE),"")</f>
        <v>1</v>
      </c>
      <c r="E3539" s="3">
        <f>IF(newcards!E3538&lt;&gt;"",VLOOKUP(newcards!E3538,series!$A$2:$B$228,2,FALSE),)</f>
        <v>163</v>
      </c>
      <c r="F3539" s="3">
        <f>IF(newcards!F3538&lt;&gt;"",VLOOKUP(newcards!F3538,category!$A$2:$B$82,2,FALSE),)</f>
        <v>79</v>
      </c>
      <c r="G3539" s="3">
        <f>IF(newcards!G3538&lt;&gt;"",VLOOKUP(newcards!G3538,subcategory!$A$2:$B$680,2,FALSE),"")</f>
        <v>257</v>
      </c>
      <c r="H3539" s="3">
        <f>newcards!H3538</f>
        <v>699</v>
      </c>
      <c r="I3539" s="3" t="str">
        <f>newcards!I3538</f>
        <v xml:space="preserve"> </v>
      </c>
      <c r="J3539" s="3">
        <f>IF(newcards!J3538&lt;&gt;"",VLOOKUP(newcards!J3538,player!$A$2:$B$7503,2,FALSE),"")</f>
        <v>7073</v>
      </c>
      <c r="K3539" s="3" t="str">
        <f>IF(newcards!K3538&lt;&gt;"",VLOOKUP(newcards!K3538,playernameext!$A$2:$B$32,2,FALSE),"")</f>
        <v/>
      </c>
      <c r="L3539" s="3">
        <f>IF(newcards!L3538&lt;&gt;"",VLOOKUP(newcards!L3538,team!$A$2:$B$538,2,FALSE),"")</f>
        <v>59</v>
      </c>
      <c r="M3539" s="5">
        <f>IF(newcards!M3538&lt;&gt;"", newcards!M3538, "")</f>
        <v>50</v>
      </c>
      <c r="N3539" s="5" t="str">
        <f>IF(newcards!N3538&lt;&gt;"", newcards!N3538, "")</f>
        <v>N</v>
      </c>
      <c r="O3539" s="5" t="str">
        <f>IF(newcards!O3538&lt;&gt;"", newcards!O3538, "")</f>
        <v/>
      </c>
      <c r="P3539" s="5" t="str">
        <f>IF(newcards!P3538&lt;&gt;"", newcards!P3538, "")</f>
        <v/>
      </c>
      <c r="Q3539" s="5" t="str">
        <f>IF(newcards!Q3538&lt;&gt;"", newcards!Q3538, "")</f>
        <v/>
      </c>
    </row>
    <row r="3540" spans="1:17" x14ac:dyDescent="0.25">
      <c r="A3540" s="3"/>
      <c r="B3540" s="5">
        <f>IF(newcards!B3539&lt;&gt;"",VLOOKUP(newcards!B3539,sport!$A$2:$B$8,2,FALSE),"")</f>
        <v>1</v>
      </c>
      <c r="C3540" s="3">
        <f>newcards!C3539</f>
        <v>2016</v>
      </c>
      <c r="D3540" s="3">
        <f>IF(newcards!D3539&lt;&gt;"",VLOOKUP(newcards!D3539,brand!$A$2:$B$30,2,FALSE),"")</f>
        <v>1</v>
      </c>
      <c r="E3540" s="3">
        <f>IF(newcards!E3539&lt;&gt;"",VLOOKUP(newcards!E3539,series!$A$2:$B$228,2,FALSE),)</f>
        <v>163</v>
      </c>
      <c r="F3540" s="3">
        <f>IF(newcards!F3539&lt;&gt;"",VLOOKUP(newcards!F3539,category!$A$2:$B$82,2,FALSE),)</f>
        <v>79</v>
      </c>
      <c r="G3540" s="3" t="str">
        <f>IF(newcards!G3539&lt;&gt;"",VLOOKUP(newcards!G3539,subcategory!$A$2:$B$680,2,FALSE),"")</f>
        <v/>
      </c>
      <c r="H3540" s="3">
        <f>newcards!H3539</f>
        <v>700</v>
      </c>
      <c r="I3540" s="3" t="str">
        <f>newcards!I3539</f>
        <v xml:space="preserve"> </v>
      </c>
      <c r="J3540" s="3">
        <f>IF(newcards!J3539&lt;&gt;"",VLOOKUP(newcards!J3539,player!$A$2:$B$7503,2,FALSE),"")</f>
        <v>3038</v>
      </c>
      <c r="K3540" s="3" t="str">
        <f>IF(newcards!K3539&lt;&gt;"",VLOOKUP(newcards!K3539,playernameext!$A$2:$B$32,2,FALSE),"")</f>
        <v/>
      </c>
      <c r="L3540" s="3">
        <f>IF(newcards!L3539&lt;&gt;"",VLOOKUP(newcards!L3539,team!$A$2:$B$538,2,FALSE),"")</f>
        <v>59</v>
      </c>
      <c r="M3540" s="5">
        <f>IF(newcards!M3539&lt;&gt;"", newcards!M3539, "")</f>
        <v>50</v>
      </c>
      <c r="N3540" s="5" t="str">
        <f>IF(newcards!N3539&lt;&gt;"", newcards!N3539, "")</f>
        <v>N</v>
      </c>
      <c r="O3540" s="5" t="str">
        <f>IF(newcards!O3539&lt;&gt;"", newcards!O3539, "")</f>
        <v/>
      </c>
      <c r="P3540" s="5" t="str">
        <f>IF(newcards!P3539&lt;&gt;"", newcards!P3539, "")</f>
        <v/>
      </c>
      <c r="Q3540" s="5" t="str">
        <f>IF(newcards!Q3539&lt;&gt;"", newcards!Q3539, "")</f>
        <v/>
      </c>
    </row>
    <row r="3541" spans="1:17" x14ac:dyDescent="0.25">
      <c r="A3541" s="3"/>
      <c r="B3541" s="5">
        <f>IF(newcards!B3540&lt;&gt;"",VLOOKUP(newcards!B3540,sport!$A$2:$B$8,2,FALSE),"")</f>
        <v>1</v>
      </c>
      <c r="C3541" s="3">
        <f>newcards!C3540</f>
        <v>2016</v>
      </c>
      <c r="D3541" s="3">
        <f>IF(newcards!D3540&lt;&gt;"",VLOOKUP(newcards!D3540,brand!$A$2:$B$30,2,FALSE),"")</f>
        <v>1</v>
      </c>
      <c r="E3541" s="3">
        <f>IF(newcards!E3540&lt;&gt;"",VLOOKUP(newcards!E3540,series!$A$2:$B$228,2,FALSE),)</f>
        <v>163</v>
      </c>
      <c r="F3541" s="3">
        <f>IF(newcards!F3540&lt;&gt;"",VLOOKUP(newcards!F3540,category!$A$2:$B$82,2,FALSE),)</f>
        <v>79</v>
      </c>
      <c r="G3541" s="3" t="str">
        <f>IF(newcards!G3540&lt;&gt;"",VLOOKUP(newcards!G3540,subcategory!$A$2:$B$680,2,FALSE),"")</f>
        <v/>
      </c>
      <c r="H3541" s="3">
        <f>newcards!H3540</f>
        <v>701</v>
      </c>
      <c r="I3541" s="3" t="str">
        <f>newcards!I3540</f>
        <v xml:space="preserve"> </v>
      </c>
      <c r="J3541" s="3">
        <f>IF(newcards!J3540&lt;&gt;"",VLOOKUP(newcards!J3540,player!$A$2:$B$7503,2,FALSE),"")</f>
        <v>7330</v>
      </c>
      <c r="K3541" s="3" t="str">
        <f>IF(newcards!K3540&lt;&gt;"",VLOOKUP(newcards!K3540,playernameext!$A$2:$B$32,2,FALSE),"")</f>
        <v/>
      </c>
      <c r="L3541" s="3">
        <f>IF(newcards!L3540&lt;&gt;"",VLOOKUP(newcards!L3540,team!$A$2:$B$538,2,FALSE),"")</f>
        <v>4</v>
      </c>
      <c r="M3541" s="5">
        <f>IF(newcards!M3540&lt;&gt;"", newcards!M3540, "")</f>
        <v>50</v>
      </c>
      <c r="N3541" s="5" t="str">
        <f>IF(newcards!N3540&lt;&gt;"", newcards!N3540, "")</f>
        <v>N</v>
      </c>
      <c r="O3541" s="5" t="str">
        <f>IF(newcards!O3540&lt;&gt;"", newcards!O3540, "")</f>
        <v/>
      </c>
      <c r="P3541" s="5" t="str">
        <f>IF(newcards!P3540&lt;&gt;"", newcards!P3540, "")</f>
        <v/>
      </c>
      <c r="Q3541" s="5" t="str">
        <f>IF(newcards!Q3540&lt;&gt;"", newcards!Q3540, "")</f>
        <v/>
      </c>
    </row>
    <row r="3542" spans="1:17" x14ac:dyDescent="0.25">
      <c r="A3542" s="3"/>
      <c r="B3542" s="5">
        <f>IF(newcards!B3541&lt;&gt;"",VLOOKUP(newcards!B3541,sport!$A$2:$B$8,2,FALSE),"")</f>
        <v>1</v>
      </c>
      <c r="C3542" s="3">
        <f>newcards!C3541</f>
        <v>2016</v>
      </c>
      <c r="D3542" s="3">
        <f>IF(newcards!D3541&lt;&gt;"",VLOOKUP(newcards!D3541,brand!$A$2:$B$30,2,FALSE),"")</f>
        <v>1</v>
      </c>
      <c r="E3542" s="3">
        <f>IF(newcards!E3541&lt;&gt;"",VLOOKUP(newcards!E3541,series!$A$2:$B$228,2,FALSE),)</f>
        <v>215</v>
      </c>
      <c r="F3542" s="3">
        <f>IF(newcards!F3541&lt;&gt;"",VLOOKUP(newcards!F3541,category!$A$2:$B$82,2,FALSE),)</f>
        <v>79</v>
      </c>
      <c r="G3542" s="3">
        <f>IF(newcards!G3541&lt;&gt;"",VLOOKUP(newcards!G3541,subcategory!$A$2:$B$680,2,FALSE),"")</f>
        <v>49</v>
      </c>
      <c r="H3542" s="3" t="str">
        <f>newcards!H3541</f>
        <v xml:space="preserve">  US1</v>
      </c>
      <c r="I3542" s="3" t="str">
        <f>newcards!I3541</f>
        <v xml:space="preserve"> </v>
      </c>
      <c r="J3542" s="3">
        <f>IF(newcards!J3541&lt;&gt;"",VLOOKUP(newcards!J3541,player!$A$2:$B$7503,2,FALSE),"")</f>
        <v>4488</v>
      </c>
      <c r="K3542" s="3" t="str">
        <f>IF(newcards!K3541&lt;&gt;"",VLOOKUP(newcards!K3541,playernameext!$A$2:$B$32,2,FALSE),"")</f>
        <v/>
      </c>
      <c r="L3542" s="3">
        <f>IF(newcards!L3541&lt;&gt;"",VLOOKUP(newcards!L3541,team!$A$2:$B$538,2,FALSE),"")</f>
        <v>14</v>
      </c>
      <c r="M3542" s="5">
        <f>IF(newcards!M3541&lt;&gt;"", newcards!M3541, "")</f>
        <v>50</v>
      </c>
      <c r="N3542" s="5" t="str">
        <f>IF(newcards!N3541&lt;&gt;"", newcards!N3541, "")</f>
        <v>N</v>
      </c>
      <c r="O3542" s="5" t="str">
        <f>IF(newcards!O3541&lt;&gt;"", newcards!O3541, "")</f>
        <v/>
      </c>
      <c r="P3542" s="5" t="str">
        <f>IF(newcards!P3541&lt;&gt;"", newcards!P3541, "")</f>
        <v/>
      </c>
      <c r="Q3542" s="5" t="str">
        <f>IF(newcards!Q3541&lt;&gt;"", newcards!Q3541, "")</f>
        <v/>
      </c>
    </row>
    <row r="3543" spans="1:17" x14ac:dyDescent="0.25">
      <c r="A3543" s="3"/>
      <c r="B3543" s="5">
        <f>IF(newcards!B3542&lt;&gt;"",VLOOKUP(newcards!B3542,sport!$A$2:$B$8,2,FALSE),"")</f>
        <v>1</v>
      </c>
      <c r="C3543" s="3">
        <f>newcards!C3542</f>
        <v>2016</v>
      </c>
      <c r="D3543" s="3">
        <f>IF(newcards!D3542&lt;&gt;"",VLOOKUP(newcards!D3542,brand!$A$2:$B$30,2,FALSE),"")</f>
        <v>1</v>
      </c>
      <c r="E3543" s="3">
        <f>IF(newcards!E3542&lt;&gt;"",VLOOKUP(newcards!E3542,series!$A$2:$B$228,2,FALSE),)</f>
        <v>215</v>
      </c>
      <c r="F3543" s="3">
        <f>IF(newcards!F3542&lt;&gt;"",VLOOKUP(newcards!F3542,category!$A$2:$B$82,2,FALSE),)</f>
        <v>79</v>
      </c>
      <c r="G3543" s="3" t="str">
        <f>IF(newcards!G3542&lt;&gt;"",VLOOKUP(newcards!G3542,subcategory!$A$2:$B$680,2,FALSE),"")</f>
        <v/>
      </c>
      <c r="H3543" s="3" t="str">
        <f>newcards!H3542</f>
        <v xml:space="preserve">  US2</v>
      </c>
      <c r="I3543" s="3" t="str">
        <f>newcards!I3542</f>
        <v xml:space="preserve"> </v>
      </c>
      <c r="J3543" s="3">
        <f>IF(newcards!J3542&lt;&gt;"",VLOOKUP(newcards!J3542,player!$A$2:$B$7503,2,FALSE),"")</f>
        <v>7424</v>
      </c>
      <c r="K3543" s="3" t="str">
        <f>IF(newcards!K3542&lt;&gt;"",VLOOKUP(newcards!K3542,playernameext!$A$2:$B$32,2,FALSE),"")</f>
        <v/>
      </c>
      <c r="L3543" s="3">
        <f>IF(newcards!L3542&lt;&gt;"",VLOOKUP(newcards!L3542,team!$A$2:$B$538,2,FALSE),"")</f>
        <v>89</v>
      </c>
      <c r="M3543" s="5">
        <f>IF(newcards!M3542&lt;&gt;"", newcards!M3542, "")</f>
        <v>50</v>
      </c>
      <c r="N3543" s="5" t="str">
        <f>IF(newcards!N3542&lt;&gt;"", newcards!N3542, "")</f>
        <v>N</v>
      </c>
      <c r="O3543" s="5" t="str">
        <f>IF(newcards!O3542&lt;&gt;"", newcards!O3542, "")</f>
        <v/>
      </c>
      <c r="P3543" s="5" t="str">
        <f>IF(newcards!P3542&lt;&gt;"", newcards!P3542, "")</f>
        <v/>
      </c>
      <c r="Q3543" s="5" t="str">
        <f>IF(newcards!Q3542&lt;&gt;"", newcards!Q3542, "")</f>
        <v/>
      </c>
    </row>
    <row r="3544" spans="1:17" x14ac:dyDescent="0.25">
      <c r="A3544" s="3"/>
      <c r="B3544" s="5">
        <f>IF(newcards!B3543&lt;&gt;"",VLOOKUP(newcards!B3543,sport!$A$2:$B$8,2,FALSE),"")</f>
        <v>1</v>
      </c>
      <c r="C3544" s="3">
        <f>newcards!C3543</f>
        <v>2016</v>
      </c>
      <c r="D3544" s="3">
        <f>IF(newcards!D3543&lt;&gt;"",VLOOKUP(newcards!D3543,brand!$A$2:$B$30,2,FALSE),"")</f>
        <v>1</v>
      </c>
      <c r="E3544" s="3">
        <f>IF(newcards!E3543&lt;&gt;"",VLOOKUP(newcards!E3543,series!$A$2:$B$228,2,FALSE),)</f>
        <v>215</v>
      </c>
      <c r="F3544" s="3">
        <f>IF(newcards!F3543&lt;&gt;"",VLOOKUP(newcards!F3543,category!$A$2:$B$82,2,FALSE),)</f>
        <v>79</v>
      </c>
      <c r="G3544" s="3">
        <f>IF(newcards!G3543&lt;&gt;"",VLOOKUP(newcards!G3543,subcategory!$A$2:$B$680,2,FALSE),"")</f>
        <v>676</v>
      </c>
      <c r="H3544" s="3" t="str">
        <f>newcards!H3543</f>
        <v xml:space="preserve">  US3</v>
      </c>
      <c r="I3544" s="3">
        <f>newcards!I3543</f>
        <v>-1</v>
      </c>
      <c r="J3544" s="3">
        <f>IF(newcards!J3543&lt;&gt;"",VLOOKUP(newcards!J3543,player!$A$2:$B$7503,2,FALSE),"")</f>
        <v>7414</v>
      </c>
      <c r="K3544" s="3" t="str">
        <f>IF(newcards!K3543&lt;&gt;"",VLOOKUP(newcards!K3543,playernameext!$A$2:$B$32,2,FALSE),"")</f>
        <v/>
      </c>
      <c r="L3544" s="3">
        <f>IF(newcards!L3543&lt;&gt;"",VLOOKUP(newcards!L3543,team!$A$2:$B$538,2,FALSE),"")</f>
        <v>68</v>
      </c>
      <c r="M3544" s="5">
        <f>IF(newcards!M3543&lt;&gt;"", newcards!M3543, "")</f>
        <v>50</v>
      </c>
      <c r="N3544" s="5" t="str">
        <f>IF(newcards!N3543&lt;&gt;"", newcards!N3543, "")</f>
        <v>N</v>
      </c>
      <c r="O3544" s="5" t="str">
        <f>IF(newcards!O3543&lt;&gt;"", newcards!O3543, "")</f>
        <v/>
      </c>
      <c r="P3544" s="5" t="str">
        <f>IF(newcards!P3543&lt;&gt;"", newcards!P3543, "")</f>
        <v/>
      </c>
      <c r="Q3544" s="5" t="str">
        <f>IF(newcards!Q3543&lt;&gt;"", newcards!Q3543, "")</f>
        <v/>
      </c>
    </row>
    <row r="3545" spans="1:17" x14ac:dyDescent="0.25">
      <c r="A3545" s="3"/>
      <c r="B3545" s="5">
        <f>IF(newcards!B3544&lt;&gt;"",VLOOKUP(newcards!B3544,sport!$A$2:$B$8,2,FALSE),"")</f>
        <v>1</v>
      </c>
      <c r="C3545" s="3">
        <f>newcards!C3544</f>
        <v>2016</v>
      </c>
      <c r="D3545" s="3">
        <f>IF(newcards!D3544&lt;&gt;"",VLOOKUP(newcards!D3544,brand!$A$2:$B$30,2,FALSE),"")</f>
        <v>1</v>
      </c>
      <c r="E3545" s="3">
        <f>IF(newcards!E3544&lt;&gt;"",VLOOKUP(newcards!E3544,series!$A$2:$B$228,2,FALSE),)</f>
        <v>215</v>
      </c>
      <c r="F3545" s="3">
        <f>IF(newcards!F3544&lt;&gt;"",VLOOKUP(newcards!F3544,category!$A$2:$B$82,2,FALSE),)</f>
        <v>79</v>
      </c>
      <c r="G3545" s="3">
        <f>IF(newcards!G3544&lt;&gt;"",VLOOKUP(newcards!G3544,subcategory!$A$2:$B$680,2,FALSE),"")</f>
        <v>676</v>
      </c>
      <c r="H3545" s="3" t="str">
        <f>newcards!H3544</f>
        <v xml:space="preserve">  US3</v>
      </c>
      <c r="I3545" s="3">
        <f>newcards!I3544</f>
        <v>-2</v>
      </c>
      <c r="J3545" s="3">
        <f>IF(newcards!J3544&lt;&gt;"",VLOOKUP(newcards!J3544,player!$A$2:$B$7503,2,FALSE),"")</f>
        <v>7400</v>
      </c>
      <c r="K3545" s="3" t="str">
        <f>IF(newcards!K3544&lt;&gt;"",VLOOKUP(newcards!K3544,playernameext!$A$2:$B$32,2,FALSE),"")</f>
        <v/>
      </c>
      <c r="L3545" s="3">
        <f>IF(newcards!L3544&lt;&gt;"",VLOOKUP(newcards!L3544,team!$A$2:$B$538,2,FALSE),"")</f>
        <v>68</v>
      </c>
      <c r="M3545" s="5">
        <f>IF(newcards!M3544&lt;&gt;"", newcards!M3544, "")</f>
        <v>50</v>
      </c>
      <c r="N3545" s="5" t="str">
        <f>IF(newcards!N3544&lt;&gt;"", newcards!N3544, "")</f>
        <v>N</v>
      </c>
      <c r="O3545" s="5" t="str">
        <f>IF(newcards!O3544&lt;&gt;"", newcards!O3544, "")</f>
        <v/>
      </c>
      <c r="P3545" s="5" t="str">
        <f>IF(newcards!P3544&lt;&gt;"", newcards!P3544, "")</f>
        <v/>
      </c>
      <c r="Q3545" s="5" t="str">
        <f>IF(newcards!Q3544&lt;&gt;"", newcards!Q3544, "")</f>
        <v/>
      </c>
    </row>
    <row r="3546" spans="1:17" x14ac:dyDescent="0.25">
      <c r="A3546" s="3"/>
      <c r="B3546" s="5">
        <f>IF(newcards!B3545&lt;&gt;"",VLOOKUP(newcards!B3545,sport!$A$2:$B$8,2,FALSE),"")</f>
        <v>1</v>
      </c>
      <c r="C3546" s="3">
        <f>newcards!C3545</f>
        <v>2016</v>
      </c>
      <c r="D3546" s="3">
        <f>IF(newcards!D3545&lt;&gt;"",VLOOKUP(newcards!D3545,brand!$A$2:$B$30,2,FALSE),"")</f>
        <v>1</v>
      </c>
      <c r="E3546" s="3">
        <f>IF(newcards!E3545&lt;&gt;"",VLOOKUP(newcards!E3545,series!$A$2:$B$228,2,FALSE),)</f>
        <v>215</v>
      </c>
      <c r="F3546" s="3">
        <f>IF(newcards!F3545&lt;&gt;"",VLOOKUP(newcards!F3545,category!$A$2:$B$82,2,FALSE),)</f>
        <v>79</v>
      </c>
      <c r="G3546" s="3">
        <f>IF(newcards!G3545&lt;&gt;"",VLOOKUP(newcards!G3545,subcategory!$A$2:$B$680,2,FALSE),"")</f>
        <v>49</v>
      </c>
      <c r="H3546" s="3" t="str">
        <f>newcards!H3545</f>
        <v xml:space="preserve">  US4</v>
      </c>
      <c r="I3546" s="3" t="str">
        <f>newcards!I3545</f>
        <v xml:space="preserve"> </v>
      </c>
      <c r="J3546" s="3">
        <f>IF(newcards!J3545&lt;&gt;"",VLOOKUP(newcards!J3545,player!$A$2:$B$7503,2,FALSE),"")</f>
        <v>3138</v>
      </c>
      <c r="K3546" s="3" t="str">
        <f>IF(newcards!K3545&lt;&gt;"",VLOOKUP(newcards!K3545,playernameext!$A$2:$B$32,2,FALSE),"")</f>
        <v/>
      </c>
      <c r="L3546" s="3">
        <f>IF(newcards!L3545&lt;&gt;"",VLOOKUP(newcards!L3545,team!$A$2:$B$538,2,FALSE),"")</f>
        <v>21</v>
      </c>
      <c r="M3546" s="5">
        <f>IF(newcards!M3545&lt;&gt;"", newcards!M3545, "")</f>
        <v>50</v>
      </c>
      <c r="N3546" s="5" t="str">
        <f>IF(newcards!N3545&lt;&gt;"", newcards!N3545, "")</f>
        <v>N</v>
      </c>
      <c r="O3546" s="5" t="str">
        <f>IF(newcards!O3545&lt;&gt;"", newcards!O3545, "")</f>
        <v/>
      </c>
      <c r="P3546" s="5" t="str">
        <f>IF(newcards!P3545&lt;&gt;"", newcards!P3545, "")</f>
        <v/>
      </c>
      <c r="Q3546" s="5" t="str">
        <f>IF(newcards!Q3545&lt;&gt;"", newcards!Q3545, "")</f>
        <v/>
      </c>
    </row>
    <row r="3547" spans="1:17" x14ac:dyDescent="0.25">
      <c r="A3547" s="3"/>
      <c r="B3547" s="5">
        <f>IF(newcards!B3546&lt;&gt;"",VLOOKUP(newcards!B3546,sport!$A$2:$B$8,2,FALSE),"")</f>
        <v>1</v>
      </c>
      <c r="C3547" s="3">
        <f>newcards!C3546</f>
        <v>2016</v>
      </c>
      <c r="D3547" s="3">
        <f>IF(newcards!D3546&lt;&gt;"",VLOOKUP(newcards!D3546,brand!$A$2:$B$30,2,FALSE),"")</f>
        <v>1</v>
      </c>
      <c r="E3547" s="3">
        <f>IF(newcards!E3546&lt;&gt;"",VLOOKUP(newcards!E3546,series!$A$2:$B$228,2,FALSE),)</f>
        <v>215</v>
      </c>
      <c r="F3547" s="3">
        <f>IF(newcards!F3546&lt;&gt;"",VLOOKUP(newcards!F3546,category!$A$2:$B$82,2,FALSE),)</f>
        <v>79</v>
      </c>
      <c r="G3547" s="3">
        <f>IF(newcards!G3546&lt;&gt;"",VLOOKUP(newcards!G3546,subcategory!$A$2:$B$680,2,FALSE),"")</f>
        <v>676</v>
      </c>
      <c r="H3547" s="3" t="str">
        <f>newcards!H3546</f>
        <v xml:space="preserve">  US5</v>
      </c>
      <c r="I3547" s="3">
        <f>newcards!I3546</f>
        <v>-1</v>
      </c>
      <c r="J3547" s="3">
        <f>IF(newcards!J3546&lt;&gt;"",VLOOKUP(newcards!J3546,player!$A$2:$B$7503,2,FALSE),"")</f>
        <v>7386</v>
      </c>
      <c r="K3547" s="3" t="str">
        <f>IF(newcards!K3546&lt;&gt;"",VLOOKUP(newcards!K3546,playernameext!$A$2:$B$32,2,FALSE),"")</f>
        <v/>
      </c>
      <c r="L3547" s="3">
        <f>IF(newcards!L3546&lt;&gt;"",VLOOKUP(newcards!L3546,team!$A$2:$B$538,2,FALSE),"")</f>
        <v>68</v>
      </c>
      <c r="M3547" s="5">
        <f>IF(newcards!M3546&lt;&gt;"", newcards!M3546, "")</f>
        <v>50</v>
      </c>
      <c r="N3547" s="5" t="str">
        <f>IF(newcards!N3546&lt;&gt;"", newcards!N3546, "")</f>
        <v>N</v>
      </c>
      <c r="O3547" s="5" t="str">
        <f>IF(newcards!O3546&lt;&gt;"", newcards!O3546, "")</f>
        <v/>
      </c>
      <c r="P3547" s="5" t="str">
        <f>IF(newcards!P3546&lt;&gt;"", newcards!P3546, "")</f>
        <v/>
      </c>
      <c r="Q3547" s="5" t="str">
        <f>IF(newcards!Q3546&lt;&gt;"", newcards!Q3546, "")</f>
        <v/>
      </c>
    </row>
    <row r="3548" spans="1:17" x14ac:dyDescent="0.25">
      <c r="A3548" s="3"/>
      <c r="B3548" s="5">
        <f>IF(newcards!B3547&lt;&gt;"",VLOOKUP(newcards!B3547,sport!$A$2:$B$8,2,FALSE),"")</f>
        <v>1</v>
      </c>
      <c r="C3548" s="3">
        <f>newcards!C3547</f>
        <v>2016</v>
      </c>
      <c r="D3548" s="3">
        <f>IF(newcards!D3547&lt;&gt;"",VLOOKUP(newcards!D3547,brand!$A$2:$B$30,2,FALSE),"")</f>
        <v>1</v>
      </c>
      <c r="E3548" s="3">
        <f>IF(newcards!E3547&lt;&gt;"",VLOOKUP(newcards!E3547,series!$A$2:$B$228,2,FALSE),)</f>
        <v>215</v>
      </c>
      <c r="F3548" s="3">
        <f>IF(newcards!F3547&lt;&gt;"",VLOOKUP(newcards!F3547,category!$A$2:$B$82,2,FALSE),)</f>
        <v>79</v>
      </c>
      <c r="G3548" s="3">
        <f>IF(newcards!G3547&lt;&gt;"",VLOOKUP(newcards!G3547,subcategory!$A$2:$B$680,2,FALSE),"")</f>
        <v>676</v>
      </c>
      <c r="H3548" s="3" t="str">
        <f>newcards!H3547</f>
        <v xml:space="preserve">  US5</v>
      </c>
      <c r="I3548" s="3">
        <f>newcards!I3547</f>
        <v>-2</v>
      </c>
      <c r="J3548" s="3">
        <f>IF(newcards!J3547&lt;&gt;"",VLOOKUP(newcards!J3547,player!$A$2:$B$7503,2,FALSE),"")</f>
        <v>7459</v>
      </c>
      <c r="K3548" s="3" t="str">
        <f>IF(newcards!K3547&lt;&gt;"",VLOOKUP(newcards!K3547,playernameext!$A$2:$B$32,2,FALSE),"")</f>
        <v/>
      </c>
      <c r="L3548" s="3">
        <f>IF(newcards!L3547&lt;&gt;"",VLOOKUP(newcards!L3547,team!$A$2:$B$538,2,FALSE),"")</f>
        <v>68</v>
      </c>
      <c r="M3548" s="5">
        <f>IF(newcards!M3547&lt;&gt;"", newcards!M3547, "")</f>
        <v>50</v>
      </c>
      <c r="N3548" s="5" t="str">
        <f>IF(newcards!N3547&lt;&gt;"", newcards!N3547, "")</f>
        <v>N</v>
      </c>
      <c r="O3548" s="5" t="str">
        <f>IF(newcards!O3547&lt;&gt;"", newcards!O3547, "")</f>
        <v/>
      </c>
      <c r="P3548" s="5" t="str">
        <f>IF(newcards!P3547&lt;&gt;"", newcards!P3547, "")</f>
        <v/>
      </c>
      <c r="Q3548" s="5" t="str">
        <f>IF(newcards!Q3547&lt;&gt;"", newcards!Q3547, "")</f>
        <v/>
      </c>
    </row>
    <row r="3549" spans="1:17" x14ac:dyDescent="0.25">
      <c r="A3549" s="3"/>
      <c r="B3549" s="5">
        <f>IF(newcards!B3548&lt;&gt;"",VLOOKUP(newcards!B3548,sport!$A$2:$B$8,2,FALSE),"")</f>
        <v>1</v>
      </c>
      <c r="C3549" s="3">
        <f>newcards!C3548</f>
        <v>2016</v>
      </c>
      <c r="D3549" s="3">
        <f>IF(newcards!D3548&lt;&gt;"",VLOOKUP(newcards!D3548,brand!$A$2:$B$30,2,FALSE),"")</f>
        <v>1</v>
      </c>
      <c r="E3549" s="3">
        <f>IF(newcards!E3548&lt;&gt;"",VLOOKUP(newcards!E3548,series!$A$2:$B$228,2,FALSE),)</f>
        <v>215</v>
      </c>
      <c r="F3549" s="3">
        <f>IF(newcards!F3548&lt;&gt;"",VLOOKUP(newcards!F3548,category!$A$2:$B$82,2,FALSE),)</f>
        <v>79</v>
      </c>
      <c r="G3549" s="3" t="str">
        <f>IF(newcards!G3548&lt;&gt;"",VLOOKUP(newcards!G3548,subcategory!$A$2:$B$680,2,FALSE),"")</f>
        <v/>
      </c>
      <c r="H3549" s="3" t="str">
        <f>newcards!H3548</f>
        <v xml:space="preserve">  US6</v>
      </c>
      <c r="I3549" s="3" t="str">
        <f>newcards!I3548</f>
        <v xml:space="preserve"> </v>
      </c>
      <c r="J3549" s="3">
        <f>IF(newcards!J3548&lt;&gt;"",VLOOKUP(newcards!J3548,player!$A$2:$B$7503,2,FALSE),"")</f>
        <v>7406</v>
      </c>
      <c r="K3549" s="3" t="str">
        <f>IF(newcards!K3548&lt;&gt;"",VLOOKUP(newcards!K3548,playernameext!$A$2:$B$32,2,FALSE),"")</f>
        <v/>
      </c>
      <c r="L3549" s="3">
        <f>IF(newcards!L3548&lt;&gt;"",VLOOKUP(newcards!L3548,team!$A$2:$B$538,2,FALSE),"")</f>
        <v>3</v>
      </c>
      <c r="M3549" s="5">
        <f>IF(newcards!M3548&lt;&gt;"", newcards!M3548, "")</f>
        <v>50</v>
      </c>
      <c r="N3549" s="5" t="str">
        <f>IF(newcards!N3548&lt;&gt;"", newcards!N3548, "")</f>
        <v>N</v>
      </c>
      <c r="O3549" s="5" t="str">
        <f>IF(newcards!O3548&lt;&gt;"", newcards!O3548, "")</f>
        <v/>
      </c>
      <c r="P3549" s="5" t="str">
        <f>IF(newcards!P3548&lt;&gt;"", newcards!P3548, "")</f>
        <v/>
      </c>
      <c r="Q3549" s="5" t="str">
        <f>IF(newcards!Q3548&lt;&gt;"", newcards!Q3548, "")</f>
        <v/>
      </c>
    </row>
    <row r="3550" spans="1:17" x14ac:dyDescent="0.25">
      <c r="A3550" s="3"/>
      <c r="B3550" s="5">
        <f>IF(newcards!B3549&lt;&gt;"",VLOOKUP(newcards!B3549,sport!$A$2:$B$8,2,FALSE),"")</f>
        <v>1</v>
      </c>
      <c r="C3550" s="3">
        <f>newcards!C3549</f>
        <v>2016</v>
      </c>
      <c r="D3550" s="3">
        <f>IF(newcards!D3549&lt;&gt;"",VLOOKUP(newcards!D3549,brand!$A$2:$B$30,2,FALSE),"")</f>
        <v>1</v>
      </c>
      <c r="E3550" s="3">
        <f>IF(newcards!E3549&lt;&gt;"",VLOOKUP(newcards!E3549,series!$A$2:$B$228,2,FALSE),)</f>
        <v>215</v>
      </c>
      <c r="F3550" s="3">
        <f>IF(newcards!F3549&lt;&gt;"",VLOOKUP(newcards!F3549,category!$A$2:$B$82,2,FALSE),)</f>
        <v>79</v>
      </c>
      <c r="G3550" s="3" t="str">
        <f>IF(newcards!G3549&lt;&gt;"",VLOOKUP(newcards!G3549,subcategory!$A$2:$B$680,2,FALSE),"")</f>
        <v/>
      </c>
      <c r="H3550" s="3" t="str">
        <f>newcards!H3549</f>
        <v xml:space="preserve">  US7</v>
      </c>
      <c r="I3550" s="3" t="str">
        <f>newcards!I3549</f>
        <v xml:space="preserve"> </v>
      </c>
      <c r="J3550" s="3">
        <f>IF(newcards!J3549&lt;&gt;"",VLOOKUP(newcards!J3549,player!$A$2:$B$7503,2,FALSE),"")</f>
        <v>7388</v>
      </c>
      <c r="K3550" s="3" t="str">
        <f>IF(newcards!K3549&lt;&gt;"",VLOOKUP(newcards!K3549,playernameext!$A$2:$B$32,2,FALSE),"")</f>
        <v/>
      </c>
      <c r="L3550" s="3">
        <f>IF(newcards!L3549&lt;&gt;"",VLOOKUP(newcards!L3549,team!$A$2:$B$538,2,FALSE),"")</f>
        <v>61</v>
      </c>
      <c r="M3550" s="5">
        <f>IF(newcards!M3549&lt;&gt;"", newcards!M3549, "")</f>
        <v>50</v>
      </c>
      <c r="N3550" s="5" t="str">
        <f>IF(newcards!N3549&lt;&gt;"", newcards!N3549, "")</f>
        <v>N</v>
      </c>
      <c r="O3550" s="5" t="str">
        <f>IF(newcards!O3549&lt;&gt;"", newcards!O3549, "")</f>
        <v/>
      </c>
      <c r="P3550" s="5" t="str">
        <f>IF(newcards!P3549&lt;&gt;"", newcards!P3549, "")</f>
        <v/>
      </c>
      <c r="Q3550" s="5" t="str">
        <f>IF(newcards!Q3549&lt;&gt;"", newcards!Q3549, "")</f>
        <v/>
      </c>
    </row>
    <row r="3551" spans="1:17" x14ac:dyDescent="0.25">
      <c r="A3551" s="3"/>
      <c r="B3551" s="5">
        <f>IF(newcards!B3550&lt;&gt;"",VLOOKUP(newcards!B3550,sport!$A$2:$B$8,2,FALSE),"")</f>
        <v>1</v>
      </c>
      <c r="C3551" s="3">
        <f>newcards!C3550</f>
        <v>2016</v>
      </c>
      <c r="D3551" s="3">
        <f>IF(newcards!D3550&lt;&gt;"",VLOOKUP(newcards!D3550,brand!$A$2:$B$30,2,FALSE),"")</f>
        <v>1</v>
      </c>
      <c r="E3551" s="3">
        <f>IF(newcards!E3550&lt;&gt;"",VLOOKUP(newcards!E3550,series!$A$2:$B$228,2,FALSE),)</f>
        <v>215</v>
      </c>
      <c r="F3551" s="3">
        <f>IF(newcards!F3550&lt;&gt;"",VLOOKUP(newcards!F3550,category!$A$2:$B$82,2,FALSE),)</f>
        <v>79</v>
      </c>
      <c r="G3551" s="3" t="str">
        <f>IF(newcards!G3550&lt;&gt;"",VLOOKUP(newcards!G3550,subcategory!$A$2:$B$680,2,FALSE),"")</f>
        <v/>
      </c>
      <c r="H3551" s="3" t="str">
        <f>newcards!H3550</f>
        <v xml:space="preserve">  US8</v>
      </c>
      <c r="I3551" s="3" t="str">
        <f>newcards!I3550</f>
        <v xml:space="preserve"> </v>
      </c>
      <c r="J3551" s="3">
        <f>IF(newcards!J3550&lt;&gt;"",VLOOKUP(newcards!J3550,player!$A$2:$B$7503,2,FALSE),"")</f>
        <v>5276</v>
      </c>
      <c r="K3551" s="3" t="str">
        <f>IF(newcards!K3550&lt;&gt;"",VLOOKUP(newcards!K3550,playernameext!$A$2:$B$32,2,FALSE),"")</f>
        <v/>
      </c>
      <c r="L3551" s="3">
        <f>IF(newcards!L3550&lt;&gt;"",VLOOKUP(newcards!L3550,team!$A$2:$B$538,2,FALSE),"")</f>
        <v>14</v>
      </c>
      <c r="M3551" s="5">
        <f>IF(newcards!M3550&lt;&gt;"", newcards!M3550, "")</f>
        <v>50</v>
      </c>
      <c r="N3551" s="5" t="str">
        <f>IF(newcards!N3550&lt;&gt;"", newcards!N3550, "")</f>
        <v>N</v>
      </c>
      <c r="O3551" s="5" t="str">
        <f>IF(newcards!O3550&lt;&gt;"", newcards!O3550, "")</f>
        <v/>
      </c>
      <c r="P3551" s="5" t="str">
        <f>IF(newcards!P3550&lt;&gt;"", newcards!P3550, "")</f>
        <v/>
      </c>
      <c r="Q3551" s="5" t="str">
        <f>IF(newcards!Q3550&lt;&gt;"", newcards!Q3550, "")</f>
        <v/>
      </c>
    </row>
    <row r="3552" spans="1:17" x14ac:dyDescent="0.25">
      <c r="A3552" s="3"/>
      <c r="B3552" s="5">
        <f>IF(newcards!B3551&lt;&gt;"",VLOOKUP(newcards!B3551,sport!$A$2:$B$8,2,FALSE),"")</f>
        <v>1</v>
      </c>
      <c r="C3552" s="3">
        <f>newcards!C3551</f>
        <v>2016</v>
      </c>
      <c r="D3552" s="3">
        <f>IF(newcards!D3551&lt;&gt;"",VLOOKUP(newcards!D3551,brand!$A$2:$B$30,2,FALSE),"")</f>
        <v>1</v>
      </c>
      <c r="E3552" s="3">
        <f>IF(newcards!E3551&lt;&gt;"",VLOOKUP(newcards!E3551,series!$A$2:$B$228,2,FALSE),)</f>
        <v>215</v>
      </c>
      <c r="F3552" s="3">
        <f>IF(newcards!F3551&lt;&gt;"",VLOOKUP(newcards!F3551,category!$A$2:$B$82,2,FALSE),)</f>
        <v>79</v>
      </c>
      <c r="G3552" s="3" t="str">
        <f>IF(newcards!G3551&lt;&gt;"",VLOOKUP(newcards!G3551,subcategory!$A$2:$B$680,2,FALSE),"")</f>
        <v/>
      </c>
      <c r="H3552" s="3" t="str">
        <f>newcards!H3551</f>
        <v xml:space="preserve">  US9</v>
      </c>
      <c r="I3552" s="3" t="str">
        <f>newcards!I3551</f>
        <v xml:space="preserve"> </v>
      </c>
      <c r="J3552" s="3">
        <f>IF(newcards!J3551&lt;&gt;"",VLOOKUP(newcards!J3551,player!$A$2:$B$7503,2,FALSE),"")</f>
        <v>6878</v>
      </c>
      <c r="K3552" s="3" t="str">
        <f>IF(newcards!K3551&lt;&gt;"",VLOOKUP(newcards!K3551,playernameext!$A$2:$B$32,2,FALSE),"")</f>
        <v/>
      </c>
      <c r="L3552" s="3">
        <f>IF(newcards!L3551&lt;&gt;"",VLOOKUP(newcards!L3551,team!$A$2:$B$538,2,FALSE),"")</f>
        <v>50</v>
      </c>
      <c r="M3552" s="5">
        <f>IF(newcards!M3551&lt;&gt;"", newcards!M3551, "")</f>
        <v>50</v>
      </c>
      <c r="N3552" s="5" t="str">
        <f>IF(newcards!N3551&lt;&gt;"", newcards!N3551, "")</f>
        <v>N</v>
      </c>
      <c r="O3552" s="5" t="str">
        <f>IF(newcards!O3551&lt;&gt;"", newcards!O3551, "")</f>
        <v/>
      </c>
      <c r="P3552" s="5" t="str">
        <f>IF(newcards!P3551&lt;&gt;"", newcards!P3551, "")</f>
        <v/>
      </c>
      <c r="Q3552" s="5" t="str">
        <f>IF(newcards!Q3551&lt;&gt;"", newcards!Q3551, "")</f>
        <v/>
      </c>
    </row>
    <row r="3553" spans="1:17" x14ac:dyDescent="0.25">
      <c r="A3553" s="3"/>
      <c r="B3553" s="5">
        <f>IF(newcards!B3552&lt;&gt;"",VLOOKUP(newcards!B3552,sport!$A$2:$B$8,2,FALSE),"")</f>
        <v>1</v>
      </c>
      <c r="C3553" s="3">
        <f>newcards!C3552</f>
        <v>2016</v>
      </c>
      <c r="D3553" s="3">
        <f>IF(newcards!D3552&lt;&gt;"",VLOOKUP(newcards!D3552,brand!$A$2:$B$30,2,FALSE),"")</f>
        <v>1</v>
      </c>
      <c r="E3553" s="3">
        <f>IF(newcards!E3552&lt;&gt;"",VLOOKUP(newcards!E3552,series!$A$2:$B$228,2,FALSE),)</f>
        <v>215</v>
      </c>
      <c r="F3553" s="3">
        <f>IF(newcards!F3552&lt;&gt;"",VLOOKUP(newcards!F3552,category!$A$2:$B$82,2,FALSE),)</f>
        <v>79</v>
      </c>
      <c r="G3553" s="3" t="str">
        <f>IF(newcards!G3552&lt;&gt;"",VLOOKUP(newcards!G3552,subcategory!$A$2:$B$680,2,FALSE),"")</f>
        <v/>
      </c>
      <c r="H3553" s="3" t="str">
        <f>newcards!H3552</f>
        <v xml:space="preserve"> US10</v>
      </c>
      <c r="I3553" s="3" t="str">
        <f>newcards!I3552</f>
        <v xml:space="preserve"> </v>
      </c>
      <c r="J3553" s="3">
        <f>IF(newcards!J3552&lt;&gt;"",VLOOKUP(newcards!J3552,player!$A$2:$B$7503,2,FALSE),"")</f>
        <v>7245</v>
      </c>
      <c r="K3553" s="3" t="str">
        <f>IF(newcards!K3552&lt;&gt;"",VLOOKUP(newcards!K3552,playernameext!$A$2:$B$32,2,FALSE),"")</f>
        <v/>
      </c>
      <c r="L3553" s="3">
        <f>IF(newcards!L3552&lt;&gt;"",VLOOKUP(newcards!L3552,team!$A$2:$B$538,2,FALSE),"")</f>
        <v>81</v>
      </c>
      <c r="M3553" s="5">
        <f>IF(newcards!M3552&lt;&gt;"", newcards!M3552, "")</f>
        <v>50</v>
      </c>
      <c r="N3553" s="5" t="str">
        <f>IF(newcards!N3552&lt;&gt;"", newcards!N3552, "")</f>
        <v>N</v>
      </c>
      <c r="O3553" s="5" t="str">
        <f>IF(newcards!O3552&lt;&gt;"", newcards!O3552, "")</f>
        <v/>
      </c>
      <c r="P3553" s="5" t="str">
        <f>IF(newcards!P3552&lt;&gt;"", newcards!P3552, "")</f>
        <v/>
      </c>
      <c r="Q3553" s="5" t="str">
        <f>IF(newcards!Q3552&lt;&gt;"", newcards!Q3552, "")</f>
        <v/>
      </c>
    </row>
    <row r="3554" spans="1:17" x14ac:dyDescent="0.25">
      <c r="A3554" s="3"/>
      <c r="B3554" s="5">
        <f>IF(newcards!B3553&lt;&gt;"",VLOOKUP(newcards!B3553,sport!$A$2:$B$8,2,FALSE),"")</f>
        <v>1</v>
      </c>
      <c r="C3554" s="3">
        <f>newcards!C3553</f>
        <v>2016</v>
      </c>
      <c r="D3554" s="3">
        <f>IF(newcards!D3553&lt;&gt;"",VLOOKUP(newcards!D3553,brand!$A$2:$B$30,2,FALSE),"")</f>
        <v>1</v>
      </c>
      <c r="E3554" s="3">
        <f>IF(newcards!E3553&lt;&gt;"",VLOOKUP(newcards!E3553,series!$A$2:$B$228,2,FALSE),)</f>
        <v>215</v>
      </c>
      <c r="F3554" s="3">
        <f>IF(newcards!F3553&lt;&gt;"",VLOOKUP(newcards!F3553,category!$A$2:$B$82,2,FALSE),)</f>
        <v>79</v>
      </c>
      <c r="G3554" s="3" t="str">
        <f>IF(newcards!G3553&lt;&gt;"",VLOOKUP(newcards!G3553,subcategory!$A$2:$B$680,2,FALSE),"")</f>
        <v/>
      </c>
      <c r="H3554" s="3" t="str">
        <f>newcards!H3553</f>
        <v xml:space="preserve"> US11</v>
      </c>
      <c r="I3554" s="3" t="str">
        <f>newcards!I3553</f>
        <v xml:space="preserve"> </v>
      </c>
      <c r="J3554" s="3">
        <f>IF(newcards!J3553&lt;&gt;"",VLOOKUP(newcards!J3553,player!$A$2:$B$7503,2,FALSE),"")</f>
        <v>2468</v>
      </c>
      <c r="K3554" s="3" t="str">
        <f>IF(newcards!K3553&lt;&gt;"",VLOOKUP(newcards!K3553,playernameext!$A$2:$B$32,2,FALSE),"")</f>
        <v/>
      </c>
      <c r="L3554" s="3">
        <f>IF(newcards!L3553&lt;&gt;"",VLOOKUP(newcards!L3553,team!$A$2:$B$538,2,FALSE),"")</f>
        <v>4</v>
      </c>
      <c r="M3554" s="5">
        <f>IF(newcards!M3553&lt;&gt;"", newcards!M3553, "")</f>
        <v>50</v>
      </c>
      <c r="N3554" s="5" t="str">
        <f>IF(newcards!N3553&lt;&gt;"", newcards!N3553, "")</f>
        <v>N</v>
      </c>
      <c r="O3554" s="5" t="str">
        <f>IF(newcards!O3553&lt;&gt;"", newcards!O3553, "")</f>
        <v/>
      </c>
      <c r="P3554" s="5" t="str">
        <f>IF(newcards!P3553&lt;&gt;"", newcards!P3553, "")</f>
        <v/>
      </c>
      <c r="Q3554" s="5" t="str">
        <f>IF(newcards!Q3553&lt;&gt;"", newcards!Q3553, "")</f>
        <v/>
      </c>
    </row>
    <row r="3555" spans="1:17" x14ac:dyDescent="0.25">
      <c r="A3555" s="3"/>
      <c r="B3555" s="5">
        <f>IF(newcards!B3554&lt;&gt;"",VLOOKUP(newcards!B3554,sport!$A$2:$B$8,2,FALSE),"")</f>
        <v>1</v>
      </c>
      <c r="C3555" s="3">
        <f>newcards!C3554</f>
        <v>2016</v>
      </c>
      <c r="D3555" s="3">
        <f>IF(newcards!D3554&lt;&gt;"",VLOOKUP(newcards!D3554,brand!$A$2:$B$30,2,FALSE),"")</f>
        <v>1</v>
      </c>
      <c r="E3555" s="3">
        <f>IF(newcards!E3554&lt;&gt;"",VLOOKUP(newcards!E3554,series!$A$2:$B$228,2,FALSE),)</f>
        <v>215</v>
      </c>
      <c r="F3555" s="3">
        <f>IF(newcards!F3554&lt;&gt;"",VLOOKUP(newcards!F3554,category!$A$2:$B$82,2,FALSE),)</f>
        <v>79</v>
      </c>
      <c r="G3555" s="3" t="str">
        <f>IF(newcards!G3554&lt;&gt;"",VLOOKUP(newcards!G3554,subcategory!$A$2:$B$680,2,FALSE),"")</f>
        <v/>
      </c>
      <c r="H3555" s="3" t="str">
        <f>newcards!H3554</f>
        <v xml:space="preserve"> US12</v>
      </c>
      <c r="I3555" s="3" t="str">
        <f>newcards!I3554</f>
        <v xml:space="preserve"> </v>
      </c>
      <c r="J3555" s="3">
        <f>IF(newcards!J3554&lt;&gt;"",VLOOKUP(newcards!J3554,player!$A$2:$B$7503,2,FALSE),"")</f>
        <v>7276</v>
      </c>
      <c r="K3555" s="3" t="str">
        <f>IF(newcards!K3554&lt;&gt;"",VLOOKUP(newcards!K3554,playernameext!$A$2:$B$32,2,FALSE),"")</f>
        <v/>
      </c>
      <c r="L3555" s="3">
        <f>IF(newcards!L3554&lt;&gt;"",VLOOKUP(newcards!L3554,team!$A$2:$B$538,2,FALSE),"")</f>
        <v>21</v>
      </c>
      <c r="M3555" s="5">
        <f>IF(newcards!M3554&lt;&gt;"", newcards!M3554, "")</f>
        <v>50</v>
      </c>
      <c r="N3555" s="5" t="str">
        <f>IF(newcards!N3554&lt;&gt;"", newcards!N3554, "")</f>
        <v>N</v>
      </c>
      <c r="O3555" s="5" t="str">
        <f>IF(newcards!O3554&lt;&gt;"", newcards!O3554, "")</f>
        <v/>
      </c>
      <c r="P3555" s="5" t="str">
        <f>IF(newcards!P3554&lt;&gt;"", newcards!P3554, "")</f>
        <v/>
      </c>
      <c r="Q3555" s="5" t="str">
        <f>IF(newcards!Q3554&lt;&gt;"", newcards!Q3554, "")</f>
        <v/>
      </c>
    </row>
    <row r="3556" spans="1:17" x14ac:dyDescent="0.25">
      <c r="A3556" s="3"/>
      <c r="B3556" s="5">
        <f>IF(newcards!B3555&lt;&gt;"",VLOOKUP(newcards!B3555,sport!$A$2:$B$8,2,FALSE),"")</f>
        <v>1</v>
      </c>
      <c r="C3556" s="3">
        <f>newcards!C3555</f>
        <v>2016</v>
      </c>
      <c r="D3556" s="3">
        <f>IF(newcards!D3555&lt;&gt;"",VLOOKUP(newcards!D3555,brand!$A$2:$B$30,2,FALSE),"")</f>
        <v>1</v>
      </c>
      <c r="E3556" s="3">
        <f>IF(newcards!E3555&lt;&gt;"",VLOOKUP(newcards!E3555,series!$A$2:$B$228,2,FALSE),)</f>
        <v>215</v>
      </c>
      <c r="F3556" s="3">
        <f>IF(newcards!F3555&lt;&gt;"",VLOOKUP(newcards!F3555,category!$A$2:$B$82,2,FALSE),)</f>
        <v>79</v>
      </c>
      <c r="G3556" s="3" t="str">
        <f>IF(newcards!G3555&lt;&gt;"",VLOOKUP(newcards!G3555,subcategory!$A$2:$B$680,2,FALSE),"")</f>
        <v/>
      </c>
      <c r="H3556" s="3" t="str">
        <f>newcards!H3555</f>
        <v xml:space="preserve"> US13</v>
      </c>
      <c r="I3556" s="3" t="str">
        <f>newcards!I3555</f>
        <v xml:space="preserve"> </v>
      </c>
      <c r="J3556" s="3">
        <f>IF(newcards!J3555&lt;&gt;"",VLOOKUP(newcards!J3555,player!$A$2:$B$7503,2,FALSE),"")</f>
        <v>7516</v>
      </c>
      <c r="K3556" s="3" t="str">
        <f>IF(newcards!K3555&lt;&gt;"",VLOOKUP(newcards!K3555,playernameext!$A$2:$B$32,2,FALSE),"")</f>
        <v/>
      </c>
      <c r="L3556" s="3">
        <f>IF(newcards!L3555&lt;&gt;"",VLOOKUP(newcards!L3555,team!$A$2:$B$538,2,FALSE),"")</f>
        <v>71</v>
      </c>
      <c r="M3556" s="5">
        <f>IF(newcards!M3555&lt;&gt;"", newcards!M3555, "")</f>
        <v>50</v>
      </c>
      <c r="N3556" s="5" t="str">
        <f>IF(newcards!N3555&lt;&gt;"", newcards!N3555, "")</f>
        <v>N</v>
      </c>
      <c r="O3556" s="5" t="str">
        <f>IF(newcards!O3555&lt;&gt;"", newcards!O3555, "")</f>
        <v/>
      </c>
      <c r="P3556" s="5" t="str">
        <f>IF(newcards!P3555&lt;&gt;"", newcards!P3555, "")</f>
        <v/>
      </c>
      <c r="Q3556" s="5" t="str">
        <f>IF(newcards!Q3555&lt;&gt;"", newcards!Q3555, "")</f>
        <v/>
      </c>
    </row>
    <row r="3557" spans="1:17" x14ac:dyDescent="0.25">
      <c r="A3557" s="3"/>
      <c r="B3557" s="5">
        <f>IF(newcards!B3556&lt;&gt;"",VLOOKUP(newcards!B3556,sport!$A$2:$B$8,2,FALSE),"")</f>
        <v>1</v>
      </c>
      <c r="C3557" s="3">
        <f>newcards!C3556</f>
        <v>2016</v>
      </c>
      <c r="D3557" s="3">
        <f>IF(newcards!D3556&lt;&gt;"",VLOOKUP(newcards!D3556,brand!$A$2:$B$30,2,FALSE),"")</f>
        <v>1</v>
      </c>
      <c r="E3557" s="3">
        <f>IF(newcards!E3556&lt;&gt;"",VLOOKUP(newcards!E3556,series!$A$2:$B$228,2,FALSE),)</f>
        <v>215</v>
      </c>
      <c r="F3557" s="3">
        <f>IF(newcards!F3556&lt;&gt;"",VLOOKUP(newcards!F3556,category!$A$2:$B$82,2,FALSE),)</f>
        <v>79</v>
      </c>
      <c r="G3557" s="3" t="str">
        <f>IF(newcards!G3556&lt;&gt;"",VLOOKUP(newcards!G3556,subcategory!$A$2:$B$680,2,FALSE),"")</f>
        <v/>
      </c>
      <c r="H3557" s="3" t="str">
        <f>newcards!H3556</f>
        <v xml:space="preserve"> US14</v>
      </c>
      <c r="I3557" s="3" t="str">
        <f>newcards!I3556</f>
        <v xml:space="preserve"> </v>
      </c>
      <c r="J3557" s="3">
        <f>IF(newcards!J3556&lt;&gt;"",VLOOKUP(newcards!J3556,player!$A$2:$B$7503,2,FALSE),"")</f>
        <v>1573</v>
      </c>
      <c r="K3557" s="3" t="str">
        <f>IF(newcards!K3556&lt;&gt;"",VLOOKUP(newcards!K3556,playernameext!$A$2:$B$32,2,FALSE),"")</f>
        <v/>
      </c>
      <c r="L3557" s="3">
        <f>IF(newcards!L3556&lt;&gt;"",VLOOKUP(newcards!L3556,team!$A$2:$B$538,2,FALSE),"")</f>
        <v>61</v>
      </c>
      <c r="M3557" s="5">
        <f>IF(newcards!M3556&lt;&gt;"", newcards!M3556, "")</f>
        <v>50</v>
      </c>
      <c r="N3557" s="5" t="str">
        <f>IF(newcards!N3556&lt;&gt;"", newcards!N3556, "")</f>
        <v>N</v>
      </c>
      <c r="O3557" s="5" t="str">
        <f>IF(newcards!O3556&lt;&gt;"", newcards!O3556, "")</f>
        <v/>
      </c>
      <c r="P3557" s="5" t="str">
        <f>IF(newcards!P3556&lt;&gt;"", newcards!P3556, "")</f>
        <v/>
      </c>
      <c r="Q3557" s="5" t="str">
        <f>IF(newcards!Q3556&lt;&gt;"", newcards!Q3556, "")</f>
        <v/>
      </c>
    </row>
    <row r="3558" spans="1:17" x14ac:dyDescent="0.25">
      <c r="A3558" s="3"/>
      <c r="B3558" s="5">
        <f>IF(newcards!B3557&lt;&gt;"",VLOOKUP(newcards!B3557,sport!$A$2:$B$8,2,FALSE),"")</f>
        <v>1</v>
      </c>
      <c r="C3558" s="3">
        <f>newcards!C3557</f>
        <v>2016</v>
      </c>
      <c r="D3558" s="3">
        <f>IF(newcards!D3557&lt;&gt;"",VLOOKUP(newcards!D3557,brand!$A$2:$B$30,2,FALSE),"")</f>
        <v>1</v>
      </c>
      <c r="E3558" s="3">
        <f>IF(newcards!E3557&lt;&gt;"",VLOOKUP(newcards!E3557,series!$A$2:$B$228,2,FALSE),)</f>
        <v>215</v>
      </c>
      <c r="F3558" s="3">
        <f>IF(newcards!F3557&lt;&gt;"",VLOOKUP(newcards!F3557,category!$A$2:$B$82,2,FALSE),)</f>
        <v>79</v>
      </c>
      <c r="G3558" s="3">
        <f>IF(newcards!G3557&lt;&gt;"",VLOOKUP(newcards!G3557,subcategory!$A$2:$B$680,2,FALSE),"")</f>
        <v>49</v>
      </c>
      <c r="H3558" s="3" t="str">
        <f>newcards!H3557</f>
        <v xml:space="preserve"> US15</v>
      </c>
      <c r="I3558" s="3" t="str">
        <f>newcards!I3557</f>
        <v xml:space="preserve"> </v>
      </c>
      <c r="J3558" s="3">
        <f>IF(newcards!J3557&lt;&gt;"",VLOOKUP(newcards!J3557,player!$A$2:$B$7503,2,FALSE),"")</f>
        <v>7341</v>
      </c>
      <c r="K3558" s="3" t="str">
        <f>IF(newcards!K3557&lt;&gt;"",VLOOKUP(newcards!K3557,playernameext!$A$2:$B$32,2,FALSE),"")</f>
        <v/>
      </c>
      <c r="L3558" s="3">
        <f>IF(newcards!L3557&lt;&gt;"",VLOOKUP(newcards!L3557,team!$A$2:$B$538,2,FALSE),"")</f>
        <v>96</v>
      </c>
      <c r="M3558" s="5">
        <f>IF(newcards!M3557&lt;&gt;"", newcards!M3557, "")</f>
        <v>50</v>
      </c>
      <c r="N3558" s="5" t="str">
        <f>IF(newcards!N3557&lt;&gt;"", newcards!N3557, "")</f>
        <v>N</v>
      </c>
      <c r="O3558" s="5" t="str">
        <f>IF(newcards!O3557&lt;&gt;"", newcards!O3557, "")</f>
        <v/>
      </c>
      <c r="P3558" s="5" t="str">
        <f>IF(newcards!P3557&lt;&gt;"", newcards!P3557, "")</f>
        <v/>
      </c>
      <c r="Q3558" s="5" t="str">
        <f>IF(newcards!Q3557&lt;&gt;"", newcards!Q3557, "")</f>
        <v/>
      </c>
    </row>
    <row r="3559" spans="1:17" x14ac:dyDescent="0.25">
      <c r="A3559" s="3"/>
      <c r="B3559" s="5">
        <f>IF(newcards!B3558&lt;&gt;"",VLOOKUP(newcards!B3558,sport!$A$2:$B$8,2,FALSE),"")</f>
        <v>1</v>
      </c>
      <c r="C3559" s="3">
        <f>newcards!C3558</f>
        <v>2016</v>
      </c>
      <c r="D3559" s="3">
        <f>IF(newcards!D3558&lt;&gt;"",VLOOKUP(newcards!D3558,brand!$A$2:$B$30,2,FALSE),"")</f>
        <v>1</v>
      </c>
      <c r="E3559" s="3">
        <f>IF(newcards!E3558&lt;&gt;"",VLOOKUP(newcards!E3558,series!$A$2:$B$228,2,FALSE),)</f>
        <v>215</v>
      </c>
      <c r="F3559" s="3">
        <f>IF(newcards!F3558&lt;&gt;"",VLOOKUP(newcards!F3558,category!$A$2:$B$82,2,FALSE),)</f>
        <v>79</v>
      </c>
      <c r="G3559" s="3" t="str">
        <f>IF(newcards!G3558&lt;&gt;"",VLOOKUP(newcards!G3558,subcategory!$A$2:$B$680,2,FALSE),"")</f>
        <v/>
      </c>
      <c r="H3559" s="3" t="str">
        <f>newcards!H3558</f>
        <v xml:space="preserve"> US16</v>
      </c>
      <c r="I3559" s="3" t="str">
        <f>newcards!I3558</f>
        <v xml:space="preserve"> </v>
      </c>
      <c r="J3559" s="3">
        <f>IF(newcards!J3558&lt;&gt;"",VLOOKUP(newcards!J3558,player!$A$2:$B$7503,2,FALSE),"")</f>
        <v>607</v>
      </c>
      <c r="K3559" s="3" t="str">
        <f>IF(newcards!K3558&lt;&gt;"",VLOOKUP(newcards!K3558,playernameext!$A$2:$B$32,2,FALSE),"")</f>
        <v/>
      </c>
      <c r="L3559" s="3">
        <f>IF(newcards!L3558&lt;&gt;"",VLOOKUP(newcards!L3558,team!$A$2:$B$538,2,FALSE),"")</f>
        <v>84</v>
      </c>
      <c r="M3559" s="5">
        <f>IF(newcards!M3558&lt;&gt;"", newcards!M3558, "")</f>
        <v>50</v>
      </c>
      <c r="N3559" s="5" t="str">
        <f>IF(newcards!N3558&lt;&gt;"", newcards!N3558, "")</f>
        <v>N</v>
      </c>
      <c r="O3559" s="5" t="str">
        <f>IF(newcards!O3558&lt;&gt;"", newcards!O3558, "")</f>
        <v/>
      </c>
      <c r="P3559" s="5" t="str">
        <f>IF(newcards!P3558&lt;&gt;"", newcards!P3558, "")</f>
        <v/>
      </c>
      <c r="Q3559" s="5" t="str">
        <f>IF(newcards!Q3558&lt;&gt;"", newcards!Q3558, "")</f>
        <v/>
      </c>
    </row>
    <row r="3560" spans="1:17" x14ac:dyDescent="0.25">
      <c r="A3560" s="3"/>
      <c r="B3560" s="5">
        <f>IF(newcards!B3559&lt;&gt;"",VLOOKUP(newcards!B3559,sport!$A$2:$B$8,2,FALSE),"")</f>
        <v>1</v>
      </c>
      <c r="C3560" s="3">
        <f>newcards!C3559</f>
        <v>2016</v>
      </c>
      <c r="D3560" s="3">
        <f>IF(newcards!D3559&lt;&gt;"",VLOOKUP(newcards!D3559,brand!$A$2:$B$30,2,FALSE),"")</f>
        <v>1</v>
      </c>
      <c r="E3560" s="3">
        <f>IF(newcards!E3559&lt;&gt;"",VLOOKUP(newcards!E3559,series!$A$2:$B$228,2,FALSE),)</f>
        <v>215</v>
      </c>
      <c r="F3560" s="3">
        <f>IF(newcards!F3559&lt;&gt;"",VLOOKUP(newcards!F3559,category!$A$2:$B$82,2,FALSE),)</f>
        <v>79</v>
      </c>
      <c r="G3560" s="3" t="str">
        <f>IF(newcards!G3559&lt;&gt;"",VLOOKUP(newcards!G3559,subcategory!$A$2:$B$680,2,FALSE),"")</f>
        <v/>
      </c>
      <c r="H3560" s="3" t="str">
        <f>newcards!H3559</f>
        <v xml:space="preserve"> US17</v>
      </c>
      <c r="I3560" s="3" t="str">
        <f>newcards!I3559</f>
        <v xml:space="preserve"> </v>
      </c>
      <c r="J3560" s="3">
        <f>IF(newcards!J3559&lt;&gt;"",VLOOKUP(newcards!J3559,player!$A$2:$B$7503,2,FALSE),"")</f>
        <v>7501</v>
      </c>
      <c r="K3560" s="3" t="str">
        <f>IF(newcards!K3559&lt;&gt;"",VLOOKUP(newcards!K3559,playernameext!$A$2:$B$32,2,FALSE),"")</f>
        <v/>
      </c>
      <c r="L3560" s="3">
        <f>IF(newcards!L3559&lt;&gt;"",VLOOKUP(newcards!L3559,team!$A$2:$B$538,2,FALSE),"")</f>
        <v>63</v>
      </c>
      <c r="M3560" s="5">
        <f>IF(newcards!M3559&lt;&gt;"", newcards!M3559, "")</f>
        <v>50</v>
      </c>
      <c r="N3560" s="5" t="str">
        <f>IF(newcards!N3559&lt;&gt;"", newcards!N3559, "")</f>
        <v>N</v>
      </c>
      <c r="O3560" s="5" t="str">
        <f>IF(newcards!O3559&lt;&gt;"", newcards!O3559, "")</f>
        <v/>
      </c>
      <c r="P3560" s="5" t="str">
        <f>IF(newcards!P3559&lt;&gt;"", newcards!P3559, "")</f>
        <v/>
      </c>
      <c r="Q3560" s="5" t="str">
        <f>IF(newcards!Q3559&lt;&gt;"", newcards!Q3559, "")</f>
        <v/>
      </c>
    </row>
    <row r="3561" spans="1:17" x14ac:dyDescent="0.25">
      <c r="A3561" s="3"/>
      <c r="B3561" s="5">
        <f>IF(newcards!B3560&lt;&gt;"",VLOOKUP(newcards!B3560,sport!$A$2:$B$8,2,FALSE),"")</f>
        <v>1</v>
      </c>
      <c r="C3561" s="3">
        <f>newcards!C3560</f>
        <v>2016</v>
      </c>
      <c r="D3561" s="3">
        <f>IF(newcards!D3560&lt;&gt;"",VLOOKUP(newcards!D3560,brand!$A$2:$B$30,2,FALSE),"")</f>
        <v>1</v>
      </c>
      <c r="E3561" s="3">
        <f>IF(newcards!E3560&lt;&gt;"",VLOOKUP(newcards!E3560,series!$A$2:$B$228,2,FALSE),)</f>
        <v>215</v>
      </c>
      <c r="F3561" s="3">
        <f>IF(newcards!F3560&lt;&gt;"",VLOOKUP(newcards!F3560,category!$A$2:$B$82,2,FALSE),)</f>
        <v>79</v>
      </c>
      <c r="G3561" s="3" t="str">
        <f>IF(newcards!G3560&lt;&gt;"",VLOOKUP(newcards!G3560,subcategory!$A$2:$B$680,2,FALSE),"")</f>
        <v/>
      </c>
      <c r="H3561" s="3" t="str">
        <f>newcards!H3560</f>
        <v xml:space="preserve"> US18</v>
      </c>
      <c r="I3561" s="3" t="str">
        <f>newcards!I3560</f>
        <v xml:space="preserve"> </v>
      </c>
      <c r="J3561" s="3">
        <f>IF(newcards!J3560&lt;&gt;"",VLOOKUP(newcards!J3560,player!$A$2:$B$7503,2,FALSE),"")</f>
        <v>7482</v>
      </c>
      <c r="K3561" s="3" t="str">
        <f>IF(newcards!K3560&lt;&gt;"",VLOOKUP(newcards!K3560,playernameext!$A$2:$B$32,2,FALSE),"")</f>
        <v/>
      </c>
      <c r="L3561" s="3">
        <f>IF(newcards!L3560&lt;&gt;"",VLOOKUP(newcards!L3560,team!$A$2:$B$538,2,FALSE),"")</f>
        <v>68</v>
      </c>
      <c r="M3561" s="5">
        <f>IF(newcards!M3560&lt;&gt;"", newcards!M3560, "")</f>
        <v>50</v>
      </c>
      <c r="N3561" s="5" t="str">
        <f>IF(newcards!N3560&lt;&gt;"", newcards!N3560, "")</f>
        <v>N</v>
      </c>
      <c r="O3561" s="5" t="str">
        <f>IF(newcards!O3560&lt;&gt;"", newcards!O3560, "")</f>
        <v/>
      </c>
      <c r="P3561" s="5" t="str">
        <f>IF(newcards!P3560&lt;&gt;"", newcards!P3560, "")</f>
        <v/>
      </c>
      <c r="Q3561" s="5" t="str">
        <f>IF(newcards!Q3560&lt;&gt;"", newcards!Q3560, "")</f>
        <v/>
      </c>
    </row>
    <row r="3562" spans="1:17" x14ac:dyDescent="0.25">
      <c r="A3562" s="3"/>
      <c r="B3562" s="5">
        <f>IF(newcards!B3561&lt;&gt;"",VLOOKUP(newcards!B3561,sport!$A$2:$B$8,2,FALSE),"")</f>
        <v>1</v>
      </c>
      <c r="C3562" s="3">
        <f>newcards!C3561</f>
        <v>2016</v>
      </c>
      <c r="D3562" s="3">
        <f>IF(newcards!D3561&lt;&gt;"",VLOOKUP(newcards!D3561,brand!$A$2:$B$30,2,FALSE),"")</f>
        <v>1</v>
      </c>
      <c r="E3562" s="3">
        <f>IF(newcards!E3561&lt;&gt;"",VLOOKUP(newcards!E3561,series!$A$2:$B$228,2,FALSE),)</f>
        <v>215</v>
      </c>
      <c r="F3562" s="3">
        <f>IF(newcards!F3561&lt;&gt;"",VLOOKUP(newcards!F3561,category!$A$2:$B$82,2,FALSE),)</f>
        <v>79</v>
      </c>
      <c r="G3562" s="3">
        <f>IF(newcards!G3561&lt;&gt;"",VLOOKUP(newcards!G3561,subcategory!$A$2:$B$680,2,FALSE),"")</f>
        <v>49</v>
      </c>
      <c r="H3562" s="3" t="str">
        <f>newcards!H3561</f>
        <v xml:space="preserve"> US19</v>
      </c>
      <c r="I3562" s="3" t="str">
        <f>newcards!I3561</f>
        <v xml:space="preserve"> </v>
      </c>
      <c r="J3562" s="3">
        <f>IF(newcards!J3561&lt;&gt;"",VLOOKUP(newcards!J3561,player!$A$2:$B$7503,2,FALSE),"")</f>
        <v>4721</v>
      </c>
      <c r="K3562" s="3" t="str">
        <f>IF(newcards!K3561&lt;&gt;"",VLOOKUP(newcards!K3561,playernameext!$A$2:$B$32,2,FALSE),"")</f>
        <v/>
      </c>
      <c r="L3562" s="3">
        <f>IF(newcards!L3561&lt;&gt;"",VLOOKUP(newcards!L3561,team!$A$2:$B$538,2,FALSE),"")</f>
        <v>96</v>
      </c>
      <c r="M3562" s="5">
        <f>IF(newcards!M3561&lt;&gt;"", newcards!M3561, "")</f>
        <v>50</v>
      </c>
      <c r="N3562" s="5" t="str">
        <f>IF(newcards!N3561&lt;&gt;"", newcards!N3561, "")</f>
        <v>N</v>
      </c>
      <c r="O3562" s="5" t="str">
        <f>IF(newcards!O3561&lt;&gt;"", newcards!O3561, "")</f>
        <v/>
      </c>
      <c r="P3562" s="5" t="str">
        <f>IF(newcards!P3561&lt;&gt;"", newcards!P3561, "")</f>
        <v/>
      </c>
      <c r="Q3562" s="5" t="str">
        <f>IF(newcards!Q3561&lt;&gt;"", newcards!Q3561, "")</f>
        <v/>
      </c>
    </row>
    <row r="3563" spans="1:17" x14ac:dyDescent="0.25">
      <c r="A3563" s="3"/>
      <c r="B3563" s="5">
        <f>IF(newcards!B3562&lt;&gt;"",VLOOKUP(newcards!B3562,sport!$A$2:$B$8,2,FALSE),"")</f>
        <v>1</v>
      </c>
      <c r="C3563" s="3">
        <f>newcards!C3562</f>
        <v>2016</v>
      </c>
      <c r="D3563" s="3">
        <f>IF(newcards!D3562&lt;&gt;"",VLOOKUP(newcards!D3562,brand!$A$2:$B$30,2,FALSE),"")</f>
        <v>1</v>
      </c>
      <c r="E3563" s="3">
        <f>IF(newcards!E3562&lt;&gt;"",VLOOKUP(newcards!E3562,series!$A$2:$B$228,2,FALSE),)</f>
        <v>215</v>
      </c>
      <c r="F3563" s="3">
        <f>IF(newcards!F3562&lt;&gt;"",VLOOKUP(newcards!F3562,category!$A$2:$B$82,2,FALSE),)</f>
        <v>79</v>
      </c>
      <c r="G3563" s="3" t="str">
        <f>IF(newcards!G3562&lt;&gt;"",VLOOKUP(newcards!G3562,subcategory!$A$2:$B$680,2,FALSE),"")</f>
        <v/>
      </c>
      <c r="H3563" s="3" t="str">
        <f>newcards!H3562</f>
        <v xml:space="preserve"> US20</v>
      </c>
      <c r="I3563" s="3" t="str">
        <f>newcards!I3562</f>
        <v xml:space="preserve"> </v>
      </c>
      <c r="J3563" s="3">
        <f>IF(newcards!J3562&lt;&gt;"",VLOOKUP(newcards!J3562,player!$A$2:$B$7503,2,FALSE),"")</f>
        <v>7467</v>
      </c>
      <c r="K3563" s="3" t="str">
        <f>IF(newcards!K3562&lt;&gt;"",VLOOKUP(newcards!K3562,playernameext!$A$2:$B$32,2,FALSE),"")</f>
        <v/>
      </c>
      <c r="L3563" s="3">
        <f>IF(newcards!L3562&lt;&gt;"",VLOOKUP(newcards!L3562,team!$A$2:$B$538,2,FALSE),"")</f>
        <v>19</v>
      </c>
      <c r="M3563" s="5">
        <f>IF(newcards!M3562&lt;&gt;"", newcards!M3562, "")</f>
        <v>50</v>
      </c>
      <c r="N3563" s="5" t="str">
        <f>IF(newcards!N3562&lt;&gt;"", newcards!N3562, "")</f>
        <v>N</v>
      </c>
      <c r="O3563" s="5" t="str">
        <f>IF(newcards!O3562&lt;&gt;"", newcards!O3562, "")</f>
        <v/>
      </c>
      <c r="P3563" s="5" t="str">
        <f>IF(newcards!P3562&lt;&gt;"", newcards!P3562, "")</f>
        <v/>
      </c>
      <c r="Q3563" s="5" t="str">
        <f>IF(newcards!Q3562&lt;&gt;"", newcards!Q3562, "")</f>
        <v/>
      </c>
    </row>
    <row r="3564" spans="1:17" x14ac:dyDescent="0.25">
      <c r="A3564" s="3"/>
      <c r="B3564" s="5">
        <f>IF(newcards!B3563&lt;&gt;"",VLOOKUP(newcards!B3563,sport!$A$2:$B$8,2,FALSE),"")</f>
        <v>1</v>
      </c>
      <c r="C3564" s="3">
        <f>newcards!C3563</f>
        <v>2016</v>
      </c>
      <c r="D3564" s="3">
        <f>IF(newcards!D3563&lt;&gt;"",VLOOKUP(newcards!D3563,brand!$A$2:$B$30,2,FALSE),"")</f>
        <v>1</v>
      </c>
      <c r="E3564" s="3">
        <f>IF(newcards!E3563&lt;&gt;"",VLOOKUP(newcards!E3563,series!$A$2:$B$228,2,FALSE),)</f>
        <v>215</v>
      </c>
      <c r="F3564" s="3">
        <f>IF(newcards!F3563&lt;&gt;"",VLOOKUP(newcards!F3563,category!$A$2:$B$82,2,FALSE),)</f>
        <v>79</v>
      </c>
      <c r="G3564" s="3" t="str">
        <f>IF(newcards!G3563&lt;&gt;"",VLOOKUP(newcards!G3563,subcategory!$A$2:$B$680,2,FALSE),"")</f>
        <v/>
      </c>
      <c r="H3564" s="3" t="str">
        <f>newcards!H3563</f>
        <v xml:space="preserve"> US21</v>
      </c>
      <c r="I3564" s="3" t="str">
        <f>newcards!I3563</f>
        <v xml:space="preserve"> </v>
      </c>
      <c r="J3564" s="3">
        <f>IF(newcards!J3563&lt;&gt;"",VLOOKUP(newcards!J3563,player!$A$2:$B$7503,2,FALSE),"")</f>
        <v>7384</v>
      </c>
      <c r="K3564" s="3" t="str">
        <f>IF(newcards!K3563&lt;&gt;"",VLOOKUP(newcards!K3563,playernameext!$A$2:$B$32,2,FALSE),"")</f>
        <v/>
      </c>
      <c r="L3564" s="3">
        <f>IF(newcards!L3563&lt;&gt;"",VLOOKUP(newcards!L3563,team!$A$2:$B$538,2,FALSE),"")</f>
        <v>50</v>
      </c>
      <c r="M3564" s="5">
        <f>IF(newcards!M3563&lt;&gt;"", newcards!M3563, "")</f>
        <v>50</v>
      </c>
      <c r="N3564" s="5" t="str">
        <f>IF(newcards!N3563&lt;&gt;"", newcards!N3563, "")</f>
        <v>N</v>
      </c>
      <c r="O3564" s="5" t="str">
        <f>IF(newcards!O3563&lt;&gt;"", newcards!O3563, "")</f>
        <v/>
      </c>
      <c r="P3564" s="5" t="str">
        <f>IF(newcards!P3563&lt;&gt;"", newcards!P3563, "")</f>
        <v/>
      </c>
      <c r="Q3564" s="5" t="str">
        <f>IF(newcards!Q3563&lt;&gt;"", newcards!Q3563, "")</f>
        <v/>
      </c>
    </row>
    <row r="3565" spans="1:17" x14ac:dyDescent="0.25">
      <c r="A3565" s="3"/>
      <c r="B3565" s="5">
        <f>IF(newcards!B3564&lt;&gt;"",VLOOKUP(newcards!B3564,sport!$A$2:$B$8,2,FALSE),"")</f>
        <v>1</v>
      </c>
      <c r="C3565" s="3">
        <f>newcards!C3564</f>
        <v>2016</v>
      </c>
      <c r="D3565" s="3">
        <f>IF(newcards!D3564&lt;&gt;"",VLOOKUP(newcards!D3564,brand!$A$2:$B$30,2,FALSE),"")</f>
        <v>1</v>
      </c>
      <c r="E3565" s="3">
        <f>IF(newcards!E3564&lt;&gt;"",VLOOKUP(newcards!E3564,series!$A$2:$B$228,2,FALSE),)</f>
        <v>215</v>
      </c>
      <c r="F3565" s="3">
        <f>IF(newcards!F3564&lt;&gt;"",VLOOKUP(newcards!F3564,category!$A$2:$B$82,2,FALSE),)</f>
        <v>79</v>
      </c>
      <c r="G3565" s="3" t="str">
        <f>IF(newcards!G3564&lt;&gt;"",VLOOKUP(newcards!G3564,subcategory!$A$2:$B$680,2,FALSE),"")</f>
        <v/>
      </c>
      <c r="H3565" s="3" t="str">
        <f>newcards!H3564</f>
        <v xml:space="preserve"> US22</v>
      </c>
      <c r="I3565" s="3" t="str">
        <f>newcards!I3564</f>
        <v xml:space="preserve"> </v>
      </c>
      <c r="J3565" s="3">
        <f>IF(newcards!J3564&lt;&gt;"",VLOOKUP(newcards!J3564,player!$A$2:$B$7503,2,FALSE),"")</f>
        <v>5056</v>
      </c>
      <c r="K3565" s="3" t="str">
        <f>IF(newcards!K3564&lt;&gt;"",VLOOKUP(newcards!K3564,playernameext!$A$2:$B$32,2,FALSE),"")</f>
        <v/>
      </c>
      <c r="L3565" s="3">
        <f>IF(newcards!L3564&lt;&gt;"",VLOOKUP(newcards!L3564,team!$A$2:$B$538,2,FALSE),"")</f>
        <v>67</v>
      </c>
      <c r="M3565" s="5">
        <f>IF(newcards!M3564&lt;&gt;"", newcards!M3564, "")</f>
        <v>50</v>
      </c>
      <c r="N3565" s="5" t="str">
        <f>IF(newcards!N3564&lt;&gt;"", newcards!N3564, "")</f>
        <v>N</v>
      </c>
      <c r="O3565" s="5" t="str">
        <f>IF(newcards!O3564&lt;&gt;"", newcards!O3564, "")</f>
        <v/>
      </c>
      <c r="P3565" s="5" t="str">
        <f>IF(newcards!P3564&lt;&gt;"", newcards!P3564, "")</f>
        <v/>
      </c>
      <c r="Q3565" s="5" t="str">
        <f>IF(newcards!Q3564&lt;&gt;"", newcards!Q3564, "")</f>
        <v/>
      </c>
    </row>
    <row r="3566" spans="1:17" x14ac:dyDescent="0.25">
      <c r="A3566" s="3"/>
      <c r="B3566" s="5">
        <f>IF(newcards!B3565&lt;&gt;"",VLOOKUP(newcards!B3565,sport!$A$2:$B$8,2,FALSE),"")</f>
        <v>1</v>
      </c>
      <c r="C3566" s="3">
        <f>newcards!C3565</f>
        <v>2016</v>
      </c>
      <c r="D3566" s="3">
        <f>IF(newcards!D3565&lt;&gt;"",VLOOKUP(newcards!D3565,brand!$A$2:$B$30,2,FALSE),"")</f>
        <v>1</v>
      </c>
      <c r="E3566" s="3">
        <f>IF(newcards!E3565&lt;&gt;"",VLOOKUP(newcards!E3565,series!$A$2:$B$228,2,FALSE),)</f>
        <v>215</v>
      </c>
      <c r="F3566" s="3">
        <f>IF(newcards!F3565&lt;&gt;"",VLOOKUP(newcards!F3565,category!$A$2:$B$82,2,FALSE),)</f>
        <v>79</v>
      </c>
      <c r="G3566" s="3">
        <f>IF(newcards!G3565&lt;&gt;"",VLOOKUP(newcards!G3565,subcategory!$A$2:$B$680,2,FALSE),"")</f>
        <v>49</v>
      </c>
      <c r="H3566" s="3" t="str">
        <f>newcards!H3565</f>
        <v xml:space="preserve"> US23</v>
      </c>
      <c r="I3566" s="3" t="str">
        <f>newcards!I3565</f>
        <v xml:space="preserve"> </v>
      </c>
      <c r="J3566" s="3">
        <f>IF(newcards!J3565&lt;&gt;"",VLOOKUP(newcards!J3565,player!$A$2:$B$7503,2,FALSE),"")</f>
        <v>7058</v>
      </c>
      <c r="K3566" s="3" t="str">
        <f>IF(newcards!K3565&lt;&gt;"",VLOOKUP(newcards!K3565,playernameext!$A$2:$B$32,2,FALSE),"")</f>
        <v/>
      </c>
      <c r="L3566" s="3">
        <f>IF(newcards!L3565&lt;&gt;"",VLOOKUP(newcards!L3565,team!$A$2:$B$538,2,FALSE),"")</f>
        <v>1</v>
      </c>
      <c r="M3566" s="5">
        <f>IF(newcards!M3565&lt;&gt;"", newcards!M3565, "")</f>
        <v>50</v>
      </c>
      <c r="N3566" s="5" t="str">
        <f>IF(newcards!N3565&lt;&gt;"", newcards!N3565, "")</f>
        <v>N</v>
      </c>
      <c r="O3566" s="5" t="str">
        <f>IF(newcards!O3565&lt;&gt;"", newcards!O3565, "")</f>
        <v/>
      </c>
      <c r="P3566" s="5" t="str">
        <f>IF(newcards!P3565&lt;&gt;"", newcards!P3565, "")</f>
        <v/>
      </c>
      <c r="Q3566" s="5" t="str">
        <f>IF(newcards!Q3565&lt;&gt;"", newcards!Q3565, "")</f>
        <v/>
      </c>
    </row>
    <row r="3567" spans="1:17" x14ac:dyDescent="0.25">
      <c r="A3567" s="3"/>
      <c r="B3567" s="5">
        <f>IF(newcards!B3566&lt;&gt;"",VLOOKUP(newcards!B3566,sport!$A$2:$B$8,2,FALSE),"")</f>
        <v>1</v>
      </c>
      <c r="C3567" s="3">
        <f>newcards!C3566</f>
        <v>2016</v>
      </c>
      <c r="D3567" s="3">
        <f>IF(newcards!D3566&lt;&gt;"",VLOOKUP(newcards!D3566,brand!$A$2:$B$30,2,FALSE),"")</f>
        <v>1</v>
      </c>
      <c r="E3567" s="3">
        <f>IF(newcards!E3566&lt;&gt;"",VLOOKUP(newcards!E3566,series!$A$2:$B$228,2,FALSE),)</f>
        <v>215</v>
      </c>
      <c r="F3567" s="3">
        <f>IF(newcards!F3566&lt;&gt;"",VLOOKUP(newcards!F3566,category!$A$2:$B$82,2,FALSE),)</f>
        <v>79</v>
      </c>
      <c r="G3567" s="3" t="str">
        <f>IF(newcards!G3566&lt;&gt;"",VLOOKUP(newcards!G3566,subcategory!$A$2:$B$680,2,FALSE),"")</f>
        <v/>
      </c>
      <c r="H3567" s="3" t="str">
        <f>newcards!H3566</f>
        <v xml:space="preserve"> US24</v>
      </c>
      <c r="I3567" s="3" t="str">
        <f>newcards!I3566</f>
        <v xml:space="preserve"> </v>
      </c>
      <c r="J3567" s="3">
        <f>IF(newcards!J3566&lt;&gt;"",VLOOKUP(newcards!J3566,player!$A$2:$B$7503,2,FALSE),"")</f>
        <v>7451</v>
      </c>
      <c r="K3567" s="3" t="str">
        <f>IF(newcards!K3566&lt;&gt;"",VLOOKUP(newcards!K3566,playernameext!$A$2:$B$32,2,FALSE),"")</f>
        <v/>
      </c>
      <c r="L3567" s="3">
        <f>IF(newcards!L3566&lt;&gt;"",VLOOKUP(newcards!L3566,team!$A$2:$B$538,2,FALSE),"")</f>
        <v>49</v>
      </c>
      <c r="M3567" s="5">
        <f>IF(newcards!M3566&lt;&gt;"", newcards!M3566, "")</f>
        <v>50</v>
      </c>
      <c r="N3567" s="5" t="str">
        <f>IF(newcards!N3566&lt;&gt;"", newcards!N3566, "")</f>
        <v>N</v>
      </c>
      <c r="O3567" s="5" t="str">
        <f>IF(newcards!O3566&lt;&gt;"", newcards!O3566, "")</f>
        <v/>
      </c>
      <c r="P3567" s="5" t="str">
        <f>IF(newcards!P3566&lt;&gt;"", newcards!P3566, "")</f>
        <v/>
      </c>
      <c r="Q3567" s="5" t="str">
        <f>IF(newcards!Q3566&lt;&gt;"", newcards!Q3566, "")</f>
        <v/>
      </c>
    </row>
    <row r="3568" spans="1:17" x14ac:dyDescent="0.25">
      <c r="A3568" s="3"/>
      <c r="B3568" s="5">
        <f>IF(newcards!B3567&lt;&gt;"",VLOOKUP(newcards!B3567,sport!$A$2:$B$8,2,FALSE),"")</f>
        <v>1</v>
      </c>
      <c r="C3568" s="3">
        <f>newcards!C3567</f>
        <v>2016</v>
      </c>
      <c r="D3568" s="3">
        <f>IF(newcards!D3567&lt;&gt;"",VLOOKUP(newcards!D3567,brand!$A$2:$B$30,2,FALSE),"")</f>
        <v>1</v>
      </c>
      <c r="E3568" s="3">
        <f>IF(newcards!E3567&lt;&gt;"",VLOOKUP(newcards!E3567,series!$A$2:$B$228,2,FALSE),)</f>
        <v>215</v>
      </c>
      <c r="F3568" s="3">
        <f>IF(newcards!F3567&lt;&gt;"",VLOOKUP(newcards!F3567,category!$A$2:$B$82,2,FALSE),)</f>
        <v>79</v>
      </c>
      <c r="G3568" s="3">
        <f>IF(newcards!G3567&lt;&gt;"",VLOOKUP(newcards!G3567,subcategory!$A$2:$B$680,2,FALSE),"")</f>
        <v>476</v>
      </c>
      <c r="H3568" s="3" t="str">
        <f>newcards!H3567</f>
        <v xml:space="preserve"> US25</v>
      </c>
      <c r="I3568" s="3" t="str">
        <f>newcards!I3567</f>
        <v xml:space="preserve"> </v>
      </c>
      <c r="J3568" s="3">
        <f>IF(newcards!J3567&lt;&gt;"",VLOOKUP(newcards!J3567,player!$A$2:$B$7503,2,FALSE),"")</f>
        <v>7439</v>
      </c>
      <c r="K3568" s="3" t="str">
        <f>IF(newcards!K3567&lt;&gt;"",VLOOKUP(newcards!K3567,playernameext!$A$2:$B$32,2,FALSE),"")</f>
        <v/>
      </c>
      <c r="L3568" s="3">
        <f>IF(newcards!L3567&lt;&gt;"",VLOOKUP(newcards!L3567,team!$A$2:$B$538,2,FALSE),"")</f>
        <v>14</v>
      </c>
      <c r="M3568" s="5">
        <f>IF(newcards!M3567&lt;&gt;"", newcards!M3567, "")</f>
        <v>50</v>
      </c>
      <c r="N3568" s="5" t="str">
        <f>IF(newcards!N3567&lt;&gt;"", newcards!N3567, "")</f>
        <v>N</v>
      </c>
      <c r="O3568" s="5" t="str">
        <f>IF(newcards!O3567&lt;&gt;"", newcards!O3567, "")</f>
        <v/>
      </c>
      <c r="P3568" s="5" t="str">
        <f>IF(newcards!P3567&lt;&gt;"", newcards!P3567, "")</f>
        <v/>
      </c>
      <c r="Q3568" s="5" t="str">
        <f>IF(newcards!Q3567&lt;&gt;"", newcards!Q3567, "")</f>
        <v/>
      </c>
    </row>
    <row r="3569" spans="1:17" x14ac:dyDescent="0.25">
      <c r="A3569" s="3"/>
      <c r="B3569" s="5">
        <f>IF(newcards!B3568&lt;&gt;"",VLOOKUP(newcards!B3568,sport!$A$2:$B$8,2,FALSE),"")</f>
        <v>1</v>
      </c>
      <c r="C3569" s="3">
        <f>newcards!C3568</f>
        <v>2016</v>
      </c>
      <c r="D3569" s="3">
        <f>IF(newcards!D3568&lt;&gt;"",VLOOKUP(newcards!D3568,brand!$A$2:$B$30,2,FALSE),"")</f>
        <v>1</v>
      </c>
      <c r="E3569" s="3">
        <f>IF(newcards!E3568&lt;&gt;"",VLOOKUP(newcards!E3568,series!$A$2:$B$228,2,FALSE),)</f>
        <v>215</v>
      </c>
      <c r="F3569" s="3">
        <f>IF(newcards!F3568&lt;&gt;"",VLOOKUP(newcards!F3568,category!$A$2:$B$82,2,FALSE),)</f>
        <v>79</v>
      </c>
      <c r="G3569" s="3" t="str">
        <f>IF(newcards!G3568&lt;&gt;"",VLOOKUP(newcards!G3568,subcategory!$A$2:$B$680,2,FALSE),"")</f>
        <v/>
      </c>
      <c r="H3569" s="3" t="str">
        <f>newcards!H3568</f>
        <v xml:space="preserve"> US26</v>
      </c>
      <c r="I3569" s="3" t="str">
        <f>newcards!I3568</f>
        <v xml:space="preserve"> </v>
      </c>
      <c r="J3569" s="3">
        <f>IF(newcards!J3568&lt;&gt;"",VLOOKUP(newcards!J3568,player!$A$2:$B$7503,2,FALSE),"")</f>
        <v>7463</v>
      </c>
      <c r="K3569" s="3" t="str">
        <f>IF(newcards!K3568&lt;&gt;"",VLOOKUP(newcards!K3568,playernameext!$A$2:$B$32,2,FALSE),"")</f>
        <v/>
      </c>
      <c r="L3569" s="3">
        <f>IF(newcards!L3568&lt;&gt;"",VLOOKUP(newcards!L3568,team!$A$2:$B$538,2,FALSE),"")</f>
        <v>96</v>
      </c>
      <c r="M3569" s="5">
        <f>IF(newcards!M3568&lt;&gt;"", newcards!M3568, "")</f>
        <v>50</v>
      </c>
      <c r="N3569" s="5" t="str">
        <f>IF(newcards!N3568&lt;&gt;"", newcards!N3568, "")</f>
        <v>N</v>
      </c>
      <c r="O3569" s="5" t="str">
        <f>IF(newcards!O3568&lt;&gt;"", newcards!O3568, "")</f>
        <v/>
      </c>
      <c r="P3569" s="5" t="str">
        <f>IF(newcards!P3568&lt;&gt;"", newcards!P3568, "")</f>
        <v/>
      </c>
      <c r="Q3569" s="5" t="str">
        <f>IF(newcards!Q3568&lt;&gt;"", newcards!Q3568, "")</f>
        <v/>
      </c>
    </row>
    <row r="3570" spans="1:17" x14ac:dyDescent="0.25">
      <c r="A3570" s="3"/>
      <c r="B3570" s="5">
        <f>IF(newcards!B3569&lt;&gt;"",VLOOKUP(newcards!B3569,sport!$A$2:$B$8,2,FALSE),"")</f>
        <v>1</v>
      </c>
      <c r="C3570" s="3">
        <f>newcards!C3569</f>
        <v>2016</v>
      </c>
      <c r="D3570" s="3">
        <f>IF(newcards!D3569&lt;&gt;"",VLOOKUP(newcards!D3569,brand!$A$2:$B$30,2,FALSE),"")</f>
        <v>1</v>
      </c>
      <c r="E3570" s="3">
        <f>IF(newcards!E3569&lt;&gt;"",VLOOKUP(newcards!E3569,series!$A$2:$B$228,2,FALSE),)</f>
        <v>215</v>
      </c>
      <c r="F3570" s="3">
        <f>IF(newcards!F3569&lt;&gt;"",VLOOKUP(newcards!F3569,category!$A$2:$B$82,2,FALSE),)</f>
        <v>79</v>
      </c>
      <c r="G3570" s="3" t="str">
        <f>IF(newcards!G3569&lt;&gt;"",VLOOKUP(newcards!G3569,subcategory!$A$2:$B$680,2,FALSE),"")</f>
        <v/>
      </c>
      <c r="H3570" s="3" t="str">
        <f>newcards!H3569</f>
        <v xml:space="preserve"> US27</v>
      </c>
      <c r="I3570" s="3">
        <f>newcards!I3569</f>
        <v>-1</v>
      </c>
      <c r="J3570" s="3">
        <f>IF(newcards!J3569&lt;&gt;"",VLOOKUP(newcards!J3569,player!$A$2:$B$7503,2,FALSE),"")</f>
        <v>1402</v>
      </c>
      <c r="K3570" s="3">
        <f>IF(newcards!K3569&lt;&gt;"",VLOOKUP(newcards!K3569,playernameext!$A$2:$B$32,2,FALSE),"")</f>
        <v>29</v>
      </c>
      <c r="L3570" s="3">
        <f>IF(newcards!L3569&lt;&gt;"",VLOOKUP(newcards!L3569,team!$A$2:$B$538,2,FALSE),"")</f>
        <v>43</v>
      </c>
      <c r="M3570" s="5">
        <f>IF(newcards!M3569&lt;&gt;"", newcards!M3569, "")</f>
        <v>50</v>
      </c>
      <c r="N3570" s="5" t="str">
        <f>IF(newcards!N3569&lt;&gt;"", newcards!N3569, "")</f>
        <v>N</v>
      </c>
      <c r="O3570" s="5" t="str">
        <f>IF(newcards!O3569&lt;&gt;"", newcards!O3569, "")</f>
        <v/>
      </c>
      <c r="P3570" s="5" t="str">
        <f>IF(newcards!P3569&lt;&gt;"", newcards!P3569, "")</f>
        <v/>
      </c>
      <c r="Q3570" s="5" t="str">
        <f>IF(newcards!Q3569&lt;&gt;"", newcards!Q3569, "")</f>
        <v/>
      </c>
    </row>
    <row r="3571" spans="1:17" x14ac:dyDescent="0.25">
      <c r="A3571" s="3"/>
      <c r="B3571" s="5">
        <f>IF(newcards!B3570&lt;&gt;"",VLOOKUP(newcards!B3570,sport!$A$2:$B$8,2,FALSE),"")</f>
        <v>1</v>
      </c>
      <c r="C3571" s="3">
        <f>newcards!C3570</f>
        <v>2016</v>
      </c>
      <c r="D3571" s="3">
        <f>IF(newcards!D3570&lt;&gt;"",VLOOKUP(newcards!D3570,brand!$A$2:$B$30,2,FALSE),"")</f>
        <v>1</v>
      </c>
      <c r="E3571" s="3">
        <f>IF(newcards!E3570&lt;&gt;"",VLOOKUP(newcards!E3570,series!$A$2:$B$228,2,FALSE),)</f>
        <v>215</v>
      </c>
      <c r="F3571" s="3">
        <f>IF(newcards!F3570&lt;&gt;"",VLOOKUP(newcards!F3570,category!$A$2:$B$82,2,FALSE),)</f>
        <v>79</v>
      </c>
      <c r="G3571" s="3" t="str">
        <f>IF(newcards!G3570&lt;&gt;"",VLOOKUP(newcards!G3570,subcategory!$A$2:$B$680,2,FALSE),"")</f>
        <v/>
      </c>
      <c r="H3571" s="3" t="str">
        <f>newcards!H3570</f>
        <v xml:space="preserve"> US27</v>
      </c>
      <c r="I3571" s="3">
        <f>newcards!I3570</f>
        <v>-2</v>
      </c>
      <c r="J3571" s="3">
        <f>IF(newcards!J3570&lt;&gt;"",VLOOKUP(newcards!J3570,player!$A$2:$B$7503,2,FALSE),"")</f>
        <v>3884</v>
      </c>
      <c r="K3571" s="3">
        <f>IF(newcards!K3570&lt;&gt;"",VLOOKUP(newcards!K3570,playernameext!$A$2:$B$32,2,FALSE),"")</f>
        <v>29</v>
      </c>
      <c r="L3571" s="3">
        <f>IF(newcards!L3570&lt;&gt;"",VLOOKUP(newcards!L3570,team!$A$2:$B$538,2,FALSE),"")</f>
        <v>43</v>
      </c>
      <c r="M3571" s="5">
        <f>IF(newcards!M3570&lt;&gt;"", newcards!M3570, "")</f>
        <v>50</v>
      </c>
      <c r="N3571" s="5" t="str">
        <f>IF(newcards!N3570&lt;&gt;"", newcards!N3570, "")</f>
        <v>N</v>
      </c>
      <c r="O3571" s="5" t="str">
        <f>IF(newcards!O3570&lt;&gt;"", newcards!O3570, "")</f>
        <v/>
      </c>
      <c r="P3571" s="5" t="str">
        <f>IF(newcards!P3570&lt;&gt;"", newcards!P3570, "")</f>
        <v/>
      </c>
      <c r="Q3571" s="5" t="str">
        <f>IF(newcards!Q3570&lt;&gt;"", newcards!Q3570, "")</f>
        <v/>
      </c>
    </row>
    <row r="3572" spans="1:17" x14ac:dyDescent="0.25">
      <c r="A3572" s="3"/>
      <c r="B3572" s="5">
        <f>IF(newcards!B3571&lt;&gt;"",VLOOKUP(newcards!B3571,sport!$A$2:$B$8,2,FALSE),"")</f>
        <v>1</v>
      </c>
      <c r="C3572" s="3">
        <f>newcards!C3571</f>
        <v>2016</v>
      </c>
      <c r="D3572" s="3">
        <f>IF(newcards!D3571&lt;&gt;"",VLOOKUP(newcards!D3571,brand!$A$2:$B$30,2,FALSE),"")</f>
        <v>1</v>
      </c>
      <c r="E3572" s="3">
        <f>IF(newcards!E3571&lt;&gt;"",VLOOKUP(newcards!E3571,series!$A$2:$B$228,2,FALSE),)</f>
        <v>215</v>
      </c>
      <c r="F3572" s="3">
        <f>IF(newcards!F3571&lt;&gt;"",VLOOKUP(newcards!F3571,category!$A$2:$B$82,2,FALSE),)</f>
        <v>79</v>
      </c>
      <c r="G3572" s="3" t="str">
        <f>IF(newcards!G3571&lt;&gt;"",VLOOKUP(newcards!G3571,subcategory!$A$2:$B$680,2,FALSE),"")</f>
        <v/>
      </c>
      <c r="H3572" s="3" t="str">
        <f>newcards!H3571</f>
        <v xml:space="preserve"> US28</v>
      </c>
      <c r="I3572" s="3" t="str">
        <f>newcards!I3571</f>
        <v xml:space="preserve"> </v>
      </c>
      <c r="J3572" s="3">
        <f>IF(newcards!J3571&lt;&gt;"",VLOOKUP(newcards!J3571,player!$A$2:$B$7503,2,FALSE),"")</f>
        <v>7159</v>
      </c>
      <c r="K3572" s="3" t="str">
        <f>IF(newcards!K3571&lt;&gt;"",VLOOKUP(newcards!K3571,playernameext!$A$2:$B$32,2,FALSE),"")</f>
        <v/>
      </c>
      <c r="L3572" s="3">
        <f>IF(newcards!L3571&lt;&gt;"",VLOOKUP(newcards!L3571,team!$A$2:$B$538,2,FALSE),"")</f>
        <v>29</v>
      </c>
      <c r="M3572" s="5">
        <f>IF(newcards!M3571&lt;&gt;"", newcards!M3571, "")</f>
        <v>50</v>
      </c>
      <c r="N3572" s="5" t="str">
        <f>IF(newcards!N3571&lt;&gt;"", newcards!N3571, "")</f>
        <v>N</v>
      </c>
      <c r="O3572" s="5" t="str">
        <f>IF(newcards!O3571&lt;&gt;"", newcards!O3571, "")</f>
        <v/>
      </c>
      <c r="P3572" s="5" t="str">
        <f>IF(newcards!P3571&lt;&gt;"", newcards!P3571, "")</f>
        <v/>
      </c>
      <c r="Q3572" s="5" t="str">
        <f>IF(newcards!Q3571&lt;&gt;"", newcards!Q3571, "")</f>
        <v/>
      </c>
    </row>
    <row r="3573" spans="1:17" x14ac:dyDescent="0.25">
      <c r="A3573" s="3"/>
      <c r="B3573" s="5">
        <f>IF(newcards!B3572&lt;&gt;"",VLOOKUP(newcards!B3572,sport!$A$2:$B$8,2,FALSE),"")</f>
        <v>1</v>
      </c>
      <c r="C3573" s="3">
        <f>newcards!C3572</f>
        <v>2016</v>
      </c>
      <c r="D3573" s="3">
        <f>IF(newcards!D3572&lt;&gt;"",VLOOKUP(newcards!D3572,brand!$A$2:$B$30,2,FALSE),"")</f>
        <v>1</v>
      </c>
      <c r="E3573" s="3">
        <f>IF(newcards!E3572&lt;&gt;"",VLOOKUP(newcards!E3572,series!$A$2:$B$228,2,FALSE),)</f>
        <v>215</v>
      </c>
      <c r="F3573" s="3">
        <f>IF(newcards!F3572&lt;&gt;"",VLOOKUP(newcards!F3572,category!$A$2:$B$82,2,FALSE),)</f>
        <v>79</v>
      </c>
      <c r="G3573" s="3" t="str">
        <f>IF(newcards!G3572&lt;&gt;"",VLOOKUP(newcards!G3572,subcategory!$A$2:$B$680,2,FALSE),"")</f>
        <v/>
      </c>
      <c r="H3573" s="3" t="str">
        <f>newcards!H3572</f>
        <v xml:space="preserve"> US29</v>
      </c>
      <c r="I3573" s="3" t="str">
        <f>newcards!I3572</f>
        <v xml:space="preserve"> </v>
      </c>
      <c r="J3573" s="3">
        <f>IF(newcards!J3572&lt;&gt;"",VLOOKUP(newcards!J3572,player!$A$2:$B$7503,2,FALSE),"")</f>
        <v>7460</v>
      </c>
      <c r="K3573" s="3" t="str">
        <f>IF(newcards!K3572&lt;&gt;"",VLOOKUP(newcards!K3572,playernameext!$A$2:$B$32,2,FALSE),"")</f>
        <v/>
      </c>
      <c r="L3573" s="3">
        <f>IF(newcards!L3572&lt;&gt;"",VLOOKUP(newcards!L3572,team!$A$2:$B$538,2,FALSE),"")</f>
        <v>29</v>
      </c>
      <c r="M3573" s="5">
        <f>IF(newcards!M3572&lt;&gt;"", newcards!M3572, "")</f>
        <v>50</v>
      </c>
      <c r="N3573" s="5" t="str">
        <f>IF(newcards!N3572&lt;&gt;"", newcards!N3572, "")</f>
        <v>N</v>
      </c>
      <c r="O3573" s="5" t="str">
        <f>IF(newcards!O3572&lt;&gt;"", newcards!O3572, "")</f>
        <v/>
      </c>
      <c r="P3573" s="5" t="str">
        <f>IF(newcards!P3572&lt;&gt;"", newcards!P3572, "")</f>
        <v/>
      </c>
      <c r="Q3573" s="5" t="str">
        <f>IF(newcards!Q3572&lt;&gt;"", newcards!Q3572, "")</f>
        <v/>
      </c>
    </row>
    <row r="3574" spans="1:17" x14ac:dyDescent="0.25">
      <c r="A3574" s="3"/>
      <c r="B3574" s="5">
        <f>IF(newcards!B3573&lt;&gt;"",VLOOKUP(newcards!B3573,sport!$A$2:$B$8,2,FALSE),"")</f>
        <v>1</v>
      </c>
      <c r="C3574" s="3">
        <f>newcards!C3573</f>
        <v>2016</v>
      </c>
      <c r="D3574" s="3">
        <f>IF(newcards!D3573&lt;&gt;"",VLOOKUP(newcards!D3573,brand!$A$2:$B$30,2,FALSE),"")</f>
        <v>1</v>
      </c>
      <c r="E3574" s="3">
        <f>IF(newcards!E3573&lt;&gt;"",VLOOKUP(newcards!E3573,series!$A$2:$B$228,2,FALSE),)</f>
        <v>215</v>
      </c>
      <c r="F3574" s="3">
        <f>IF(newcards!F3573&lt;&gt;"",VLOOKUP(newcards!F3573,category!$A$2:$B$82,2,FALSE),)</f>
        <v>79</v>
      </c>
      <c r="G3574" s="3" t="str">
        <f>IF(newcards!G3573&lt;&gt;"",VLOOKUP(newcards!G3573,subcategory!$A$2:$B$680,2,FALSE),"")</f>
        <v/>
      </c>
      <c r="H3574" s="3" t="str">
        <f>newcards!H3573</f>
        <v xml:space="preserve"> US30</v>
      </c>
      <c r="I3574" s="3">
        <f>newcards!I3573</f>
        <v>-1</v>
      </c>
      <c r="J3574" s="3">
        <f>IF(newcards!J3573&lt;&gt;"",VLOOKUP(newcards!J3573,player!$A$2:$B$7503,2,FALSE),"")</f>
        <v>6936</v>
      </c>
      <c r="K3574" s="3">
        <f>IF(newcards!K3573&lt;&gt;"",VLOOKUP(newcards!K3573,playernameext!$A$2:$B$32,2,FALSE),"")</f>
        <v>28</v>
      </c>
      <c r="L3574" s="3">
        <f>IF(newcards!L3573&lt;&gt;"",VLOOKUP(newcards!L3573,team!$A$2:$B$538,2,FALSE),"")</f>
        <v>81</v>
      </c>
      <c r="M3574" s="5">
        <f>IF(newcards!M3573&lt;&gt;"", newcards!M3573, "")</f>
        <v>50</v>
      </c>
      <c r="N3574" s="5" t="str">
        <f>IF(newcards!N3573&lt;&gt;"", newcards!N3573, "")</f>
        <v>N</v>
      </c>
      <c r="O3574" s="5" t="str">
        <f>IF(newcards!O3573&lt;&gt;"", newcards!O3573, "")</f>
        <v/>
      </c>
      <c r="P3574" s="5" t="str">
        <f>IF(newcards!P3573&lt;&gt;"", newcards!P3573, "")</f>
        <v/>
      </c>
      <c r="Q3574" s="5" t="str">
        <f>IF(newcards!Q3573&lt;&gt;"", newcards!Q3573, "")</f>
        <v/>
      </c>
    </row>
    <row r="3575" spans="1:17" x14ac:dyDescent="0.25">
      <c r="A3575" s="3"/>
      <c r="B3575" s="5">
        <f>IF(newcards!B3574&lt;&gt;"",VLOOKUP(newcards!B3574,sport!$A$2:$B$8,2,FALSE),"")</f>
        <v>1</v>
      </c>
      <c r="C3575" s="3">
        <f>newcards!C3574</f>
        <v>2016</v>
      </c>
      <c r="D3575" s="3">
        <f>IF(newcards!D3574&lt;&gt;"",VLOOKUP(newcards!D3574,brand!$A$2:$B$30,2,FALSE),"")</f>
        <v>1</v>
      </c>
      <c r="E3575" s="3">
        <f>IF(newcards!E3574&lt;&gt;"",VLOOKUP(newcards!E3574,series!$A$2:$B$228,2,FALSE),)</f>
        <v>215</v>
      </c>
      <c r="F3575" s="3">
        <f>IF(newcards!F3574&lt;&gt;"",VLOOKUP(newcards!F3574,category!$A$2:$B$82,2,FALSE),)</f>
        <v>79</v>
      </c>
      <c r="G3575" s="3" t="str">
        <f>IF(newcards!G3574&lt;&gt;"",VLOOKUP(newcards!G3574,subcategory!$A$2:$B$680,2,FALSE),"")</f>
        <v/>
      </c>
      <c r="H3575" s="3" t="str">
        <f>newcards!H3574</f>
        <v xml:space="preserve"> US30</v>
      </c>
      <c r="I3575" s="3">
        <f>newcards!I3574</f>
        <v>-2</v>
      </c>
      <c r="J3575" s="3">
        <f>IF(newcards!J3574&lt;&gt;"",VLOOKUP(newcards!J3574,player!$A$2:$B$7503,2,FALSE),"")</f>
        <v>663</v>
      </c>
      <c r="K3575" s="3">
        <f>IF(newcards!K3574&lt;&gt;"",VLOOKUP(newcards!K3574,playernameext!$A$2:$B$32,2,FALSE),"")</f>
        <v>28</v>
      </c>
      <c r="L3575" s="3">
        <f>IF(newcards!L3574&lt;&gt;"",VLOOKUP(newcards!L3574,team!$A$2:$B$538,2,FALSE),"")</f>
        <v>81</v>
      </c>
      <c r="M3575" s="5">
        <f>IF(newcards!M3574&lt;&gt;"", newcards!M3574, "")</f>
        <v>50</v>
      </c>
      <c r="N3575" s="5" t="str">
        <f>IF(newcards!N3574&lt;&gt;"", newcards!N3574, "")</f>
        <v>N</v>
      </c>
      <c r="O3575" s="5" t="str">
        <f>IF(newcards!O3574&lt;&gt;"", newcards!O3574, "")</f>
        <v/>
      </c>
      <c r="P3575" s="5" t="str">
        <f>IF(newcards!P3574&lt;&gt;"", newcards!P3574, "")</f>
        <v/>
      </c>
      <c r="Q3575" s="5" t="str">
        <f>IF(newcards!Q3574&lt;&gt;"", newcards!Q3574, "")</f>
        <v/>
      </c>
    </row>
    <row r="3576" spans="1:17" x14ac:dyDescent="0.25">
      <c r="A3576" s="3"/>
      <c r="B3576" s="5">
        <f>IF(newcards!B3575&lt;&gt;"",VLOOKUP(newcards!B3575,sport!$A$2:$B$8,2,FALSE),"")</f>
        <v>1</v>
      </c>
      <c r="C3576" s="3">
        <f>newcards!C3575</f>
        <v>2016</v>
      </c>
      <c r="D3576" s="3">
        <f>IF(newcards!D3575&lt;&gt;"",VLOOKUP(newcards!D3575,brand!$A$2:$B$30,2,FALSE),"")</f>
        <v>1</v>
      </c>
      <c r="E3576" s="3">
        <f>IF(newcards!E3575&lt;&gt;"",VLOOKUP(newcards!E3575,series!$A$2:$B$228,2,FALSE),)</f>
        <v>215</v>
      </c>
      <c r="F3576" s="3">
        <f>IF(newcards!F3575&lt;&gt;"",VLOOKUP(newcards!F3575,category!$A$2:$B$82,2,FALSE),)</f>
        <v>79</v>
      </c>
      <c r="G3576" s="3">
        <f>IF(newcards!G3575&lt;&gt;"",VLOOKUP(newcards!G3575,subcategory!$A$2:$B$680,2,FALSE),"")</f>
        <v>49</v>
      </c>
      <c r="H3576" s="3" t="str">
        <f>newcards!H3575</f>
        <v xml:space="preserve"> US31</v>
      </c>
      <c r="I3576" s="3" t="str">
        <f>newcards!I3575</f>
        <v xml:space="preserve"> </v>
      </c>
      <c r="J3576" s="3">
        <f>IF(newcards!J3575&lt;&gt;"",VLOOKUP(newcards!J3575,player!$A$2:$B$7503,2,FALSE),"")</f>
        <v>2334</v>
      </c>
      <c r="K3576" s="3" t="str">
        <f>IF(newcards!K3575&lt;&gt;"",VLOOKUP(newcards!K3575,playernameext!$A$2:$B$32,2,FALSE),"")</f>
        <v/>
      </c>
      <c r="L3576" s="3">
        <f>IF(newcards!L3575&lt;&gt;"",VLOOKUP(newcards!L3575,team!$A$2:$B$538,2,FALSE),"")</f>
        <v>63</v>
      </c>
      <c r="M3576" s="5">
        <f>IF(newcards!M3575&lt;&gt;"", newcards!M3575, "")</f>
        <v>50</v>
      </c>
      <c r="N3576" s="5" t="str">
        <f>IF(newcards!N3575&lt;&gt;"", newcards!N3575, "")</f>
        <v>N</v>
      </c>
      <c r="O3576" s="5" t="str">
        <f>IF(newcards!O3575&lt;&gt;"", newcards!O3575, "")</f>
        <v/>
      </c>
      <c r="P3576" s="5" t="str">
        <f>IF(newcards!P3575&lt;&gt;"", newcards!P3575, "")</f>
        <v/>
      </c>
      <c r="Q3576" s="5" t="str">
        <f>IF(newcards!Q3575&lt;&gt;"", newcards!Q3575, "")</f>
        <v/>
      </c>
    </row>
    <row r="3577" spans="1:17" x14ac:dyDescent="0.25">
      <c r="A3577" s="3"/>
      <c r="B3577" s="5">
        <f>IF(newcards!B3576&lt;&gt;"",VLOOKUP(newcards!B3576,sport!$A$2:$B$8,2,FALSE),"")</f>
        <v>1</v>
      </c>
      <c r="C3577" s="3">
        <f>newcards!C3576</f>
        <v>2016</v>
      </c>
      <c r="D3577" s="3">
        <f>IF(newcards!D3576&lt;&gt;"",VLOOKUP(newcards!D3576,brand!$A$2:$B$30,2,FALSE),"")</f>
        <v>1</v>
      </c>
      <c r="E3577" s="3">
        <f>IF(newcards!E3576&lt;&gt;"",VLOOKUP(newcards!E3576,series!$A$2:$B$228,2,FALSE),)</f>
        <v>215</v>
      </c>
      <c r="F3577" s="3">
        <f>IF(newcards!F3576&lt;&gt;"",VLOOKUP(newcards!F3576,category!$A$2:$B$82,2,FALSE),)</f>
        <v>79</v>
      </c>
      <c r="G3577" s="3" t="str">
        <f>IF(newcards!G3576&lt;&gt;"",VLOOKUP(newcards!G3576,subcategory!$A$2:$B$680,2,FALSE),"")</f>
        <v/>
      </c>
      <c r="H3577" s="3" t="str">
        <f>newcards!H3576</f>
        <v xml:space="preserve"> US32</v>
      </c>
      <c r="I3577" s="3" t="str">
        <f>newcards!I3576</f>
        <v xml:space="preserve"> </v>
      </c>
      <c r="J3577" s="3">
        <f>IF(newcards!J3576&lt;&gt;"",VLOOKUP(newcards!J3576,player!$A$2:$B$7503,2,FALSE),"")</f>
        <v>4001</v>
      </c>
      <c r="K3577" s="3" t="str">
        <f>IF(newcards!K3576&lt;&gt;"",VLOOKUP(newcards!K3576,playernameext!$A$2:$B$32,2,FALSE),"")</f>
        <v/>
      </c>
      <c r="L3577" s="3">
        <f>IF(newcards!L3576&lt;&gt;"",VLOOKUP(newcards!L3576,team!$A$2:$B$538,2,FALSE),"")</f>
        <v>33</v>
      </c>
      <c r="M3577" s="5">
        <f>IF(newcards!M3576&lt;&gt;"", newcards!M3576, "")</f>
        <v>50</v>
      </c>
      <c r="N3577" s="5" t="str">
        <f>IF(newcards!N3576&lt;&gt;"", newcards!N3576, "")</f>
        <v>N</v>
      </c>
      <c r="O3577" s="5" t="str">
        <f>IF(newcards!O3576&lt;&gt;"", newcards!O3576, "")</f>
        <v/>
      </c>
      <c r="P3577" s="5" t="str">
        <f>IF(newcards!P3576&lt;&gt;"", newcards!P3576, "")</f>
        <v/>
      </c>
      <c r="Q3577" s="5" t="str">
        <f>IF(newcards!Q3576&lt;&gt;"", newcards!Q3576, "")</f>
        <v/>
      </c>
    </row>
    <row r="3578" spans="1:17" x14ac:dyDescent="0.25">
      <c r="A3578" s="3"/>
      <c r="B3578" s="5">
        <f>IF(newcards!B3577&lt;&gt;"",VLOOKUP(newcards!B3577,sport!$A$2:$B$8,2,FALSE),"")</f>
        <v>1</v>
      </c>
      <c r="C3578" s="3">
        <f>newcards!C3577</f>
        <v>2016</v>
      </c>
      <c r="D3578" s="3">
        <f>IF(newcards!D3577&lt;&gt;"",VLOOKUP(newcards!D3577,brand!$A$2:$B$30,2,FALSE),"")</f>
        <v>1</v>
      </c>
      <c r="E3578" s="3">
        <f>IF(newcards!E3577&lt;&gt;"",VLOOKUP(newcards!E3577,series!$A$2:$B$228,2,FALSE),)</f>
        <v>215</v>
      </c>
      <c r="F3578" s="3">
        <f>IF(newcards!F3577&lt;&gt;"",VLOOKUP(newcards!F3577,category!$A$2:$B$82,2,FALSE),)</f>
        <v>79</v>
      </c>
      <c r="G3578" s="3">
        <f>IF(newcards!G3577&lt;&gt;"",VLOOKUP(newcards!G3577,subcategory!$A$2:$B$680,2,FALSE),"")</f>
        <v>49</v>
      </c>
      <c r="H3578" s="3" t="str">
        <f>newcards!H3577</f>
        <v xml:space="preserve"> US33</v>
      </c>
      <c r="I3578" s="3" t="str">
        <f>newcards!I3577</f>
        <v xml:space="preserve"> </v>
      </c>
      <c r="J3578" s="3">
        <f>IF(newcards!J3577&lt;&gt;"",VLOOKUP(newcards!J3577,player!$A$2:$B$7503,2,FALSE),"")</f>
        <v>6873</v>
      </c>
      <c r="K3578" s="3" t="str">
        <f>IF(newcards!K3577&lt;&gt;"",VLOOKUP(newcards!K3577,playernameext!$A$2:$B$32,2,FALSE),"")</f>
        <v/>
      </c>
      <c r="L3578" s="3">
        <f>IF(newcards!L3577&lt;&gt;"",VLOOKUP(newcards!L3577,team!$A$2:$B$538,2,FALSE),"")</f>
        <v>89</v>
      </c>
      <c r="M3578" s="5">
        <f>IF(newcards!M3577&lt;&gt;"", newcards!M3577, "")</f>
        <v>50</v>
      </c>
      <c r="N3578" s="5" t="str">
        <f>IF(newcards!N3577&lt;&gt;"", newcards!N3577, "")</f>
        <v>N</v>
      </c>
      <c r="O3578" s="5" t="str">
        <f>IF(newcards!O3577&lt;&gt;"", newcards!O3577, "")</f>
        <v/>
      </c>
      <c r="P3578" s="5" t="str">
        <f>IF(newcards!P3577&lt;&gt;"", newcards!P3577, "")</f>
        <v/>
      </c>
      <c r="Q3578" s="5" t="str">
        <f>IF(newcards!Q3577&lt;&gt;"", newcards!Q3577, "")</f>
        <v/>
      </c>
    </row>
    <row r="3579" spans="1:17" x14ac:dyDescent="0.25">
      <c r="A3579" s="3"/>
      <c r="B3579" s="5">
        <f>IF(newcards!B3578&lt;&gt;"",VLOOKUP(newcards!B3578,sport!$A$2:$B$8,2,FALSE),"")</f>
        <v>1</v>
      </c>
      <c r="C3579" s="3">
        <f>newcards!C3578</f>
        <v>2016</v>
      </c>
      <c r="D3579" s="3">
        <f>IF(newcards!D3578&lt;&gt;"",VLOOKUP(newcards!D3578,brand!$A$2:$B$30,2,FALSE),"")</f>
        <v>1</v>
      </c>
      <c r="E3579" s="3">
        <f>IF(newcards!E3578&lt;&gt;"",VLOOKUP(newcards!E3578,series!$A$2:$B$228,2,FALSE),)</f>
        <v>215</v>
      </c>
      <c r="F3579" s="3">
        <f>IF(newcards!F3578&lt;&gt;"",VLOOKUP(newcards!F3578,category!$A$2:$B$82,2,FALSE),)</f>
        <v>79</v>
      </c>
      <c r="G3579" s="3" t="str">
        <f>IF(newcards!G3578&lt;&gt;"",VLOOKUP(newcards!G3578,subcategory!$A$2:$B$680,2,FALSE),"")</f>
        <v/>
      </c>
      <c r="H3579" s="3" t="str">
        <f>newcards!H3578</f>
        <v xml:space="preserve"> US34</v>
      </c>
      <c r="I3579" s="3" t="str">
        <f>newcards!I3578</f>
        <v xml:space="preserve"> </v>
      </c>
      <c r="J3579" s="3">
        <f>IF(newcards!J3578&lt;&gt;"",VLOOKUP(newcards!J3578,player!$A$2:$B$7503,2,FALSE),"")</f>
        <v>7411</v>
      </c>
      <c r="K3579" s="3" t="str">
        <f>IF(newcards!K3578&lt;&gt;"",VLOOKUP(newcards!K3578,playernameext!$A$2:$B$32,2,FALSE),"")</f>
        <v/>
      </c>
      <c r="L3579" s="3">
        <f>IF(newcards!L3578&lt;&gt;"",VLOOKUP(newcards!L3578,team!$A$2:$B$538,2,FALSE),"")</f>
        <v>29</v>
      </c>
      <c r="M3579" s="5">
        <f>IF(newcards!M3578&lt;&gt;"", newcards!M3578, "")</f>
        <v>50</v>
      </c>
      <c r="N3579" s="5" t="str">
        <f>IF(newcards!N3578&lt;&gt;"", newcards!N3578, "")</f>
        <v>N</v>
      </c>
      <c r="O3579" s="5" t="str">
        <f>IF(newcards!O3578&lt;&gt;"", newcards!O3578, "")</f>
        <v/>
      </c>
      <c r="P3579" s="5" t="str">
        <f>IF(newcards!P3578&lt;&gt;"", newcards!P3578, "")</f>
        <v/>
      </c>
      <c r="Q3579" s="5" t="str">
        <f>IF(newcards!Q3578&lt;&gt;"", newcards!Q3578, "")</f>
        <v/>
      </c>
    </row>
    <row r="3580" spans="1:17" x14ac:dyDescent="0.25">
      <c r="A3580" s="3"/>
      <c r="B3580" s="5">
        <f>IF(newcards!B3579&lt;&gt;"",VLOOKUP(newcards!B3579,sport!$A$2:$B$8,2,FALSE),"")</f>
        <v>1</v>
      </c>
      <c r="C3580" s="3">
        <f>newcards!C3579</f>
        <v>2016</v>
      </c>
      <c r="D3580" s="3">
        <f>IF(newcards!D3579&lt;&gt;"",VLOOKUP(newcards!D3579,brand!$A$2:$B$30,2,FALSE),"")</f>
        <v>1</v>
      </c>
      <c r="E3580" s="3">
        <f>IF(newcards!E3579&lt;&gt;"",VLOOKUP(newcards!E3579,series!$A$2:$B$228,2,FALSE),)</f>
        <v>215</v>
      </c>
      <c r="F3580" s="3">
        <f>IF(newcards!F3579&lt;&gt;"",VLOOKUP(newcards!F3579,category!$A$2:$B$82,2,FALSE),)</f>
        <v>79</v>
      </c>
      <c r="G3580" s="3" t="str">
        <f>IF(newcards!G3579&lt;&gt;"",VLOOKUP(newcards!G3579,subcategory!$A$2:$B$680,2,FALSE),"")</f>
        <v/>
      </c>
      <c r="H3580" s="3" t="str">
        <f>newcards!H3579</f>
        <v xml:space="preserve"> US35</v>
      </c>
      <c r="I3580" s="3" t="str">
        <f>newcards!I3579</f>
        <v xml:space="preserve"> </v>
      </c>
      <c r="J3580" s="3">
        <f>IF(newcards!J3579&lt;&gt;"",VLOOKUP(newcards!J3579,player!$A$2:$B$7503,2,FALSE),"")</f>
        <v>3569</v>
      </c>
      <c r="K3580" s="3" t="str">
        <f>IF(newcards!K3579&lt;&gt;"",VLOOKUP(newcards!K3579,playernameext!$A$2:$B$32,2,FALSE),"")</f>
        <v/>
      </c>
      <c r="L3580" s="3">
        <f>IF(newcards!L3579&lt;&gt;"",VLOOKUP(newcards!L3579,team!$A$2:$B$538,2,FALSE),"")</f>
        <v>95</v>
      </c>
      <c r="M3580" s="5">
        <f>IF(newcards!M3579&lt;&gt;"", newcards!M3579, "")</f>
        <v>50</v>
      </c>
      <c r="N3580" s="5" t="str">
        <f>IF(newcards!N3579&lt;&gt;"", newcards!N3579, "")</f>
        <v>N</v>
      </c>
      <c r="O3580" s="5" t="str">
        <f>IF(newcards!O3579&lt;&gt;"", newcards!O3579, "")</f>
        <v/>
      </c>
      <c r="P3580" s="5" t="str">
        <f>IF(newcards!P3579&lt;&gt;"", newcards!P3579, "")</f>
        <v/>
      </c>
      <c r="Q3580" s="5" t="str">
        <f>IF(newcards!Q3579&lt;&gt;"", newcards!Q3579, "")</f>
        <v/>
      </c>
    </row>
    <row r="3581" spans="1:17" x14ac:dyDescent="0.25">
      <c r="A3581" s="3"/>
      <c r="B3581" s="5">
        <f>IF(newcards!B3580&lt;&gt;"",VLOOKUP(newcards!B3580,sport!$A$2:$B$8,2,FALSE),"")</f>
        <v>1</v>
      </c>
      <c r="C3581" s="3">
        <f>newcards!C3580</f>
        <v>2016</v>
      </c>
      <c r="D3581" s="3">
        <f>IF(newcards!D3580&lt;&gt;"",VLOOKUP(newcards!D3580,brand!$A$2:$B$30,2,FALSE),"")</f>
        <v>1</v>
      </c>
      <c r="E3581" s="3">
        <f>IF(newcards!E3580&lt;&gt;"",VLOOKUP(newcards!E3580,series!$A$2:$B$228,2,FALSE),)</f>
        <v>215</v>
      </c>
      <c r="F3581" s="3">
        <f>IF(newcards!F3580&lt;&gt;"",VLOOKUP(newcards!F3580,category!$A$2:$B$82,2,FALSE),)</f>
        <v>79</v>
      </c>
      <c r="G3581" s="3" t="str">
        <f>IF(newcards!G3580&lt;&gt;"",VLOOKUP(newcards!G3580,subcategory!$A$2:$B$680,2,FALSE),"")</f>
        <v/>
      </c>
      <c r="H3581" s="3" t="str">
        <f>newcards!H3580</f>
        <v xml:space="preserve"> US36</v>
      </c>
      <c r="I3581" s="3" t="str">
        <f>newcards!I3580</f>
        <v xml:space="preserve"> </v>
      </c>
      <c r="J3581" s="3">
        <f>IF(newcards!J3580&lt;&gt;"",VLOOKUP(newcards!J3580,player!$A$2:$B$7503,2,FALSE),"")</f>
        <v>7344</v>
      </c>
      <c r="K3581" s="3" t="str">
        <f>IF(newcards!K3580&lt;&gt;"",VLOOKUP(newcards!K3580,playernameext!$A$2:$B$32,2,FALSE),"")</f>
        <v/>
      </c>
      <c r="L3581" s="3">
        <f>IF(newcards!L3580&lt;&gt;"",VLOOKUP(newcards!L3580,team!$A$2:$B$538,2,FALSE),"")</f>
        <v>71</v>
      </c>
      <c r="M3581" s="5">
        <f>IF(newcards!M3580&lt;&gt;"", newcards!M3580, "")</f>
        <v>50</v>
      </c>
      <c r="N3581" s="5" t="str">
        <f>IF(newcards!N3580&lt;&gt;"", newcards!N3580, "")</f>
        <v>N</v>
      </c>
      <c r="O3581" s="5" t="str">
        <f>IF(newcards!O3580&lt;&gt;"", newcards!O3580, "")</f>
        <v/>
      </c>
      <c r="P3581" s="5" t="str">
        <f>IF(newcards!P3580&lt;&gt;"", newcards!P3580, "")</f>
        <v/>
      </c>
      <c r="Q3581" s="5" t="str">
        <f>IF(newcards!Q3580&lt;&gt;"", newcards!Q3580, "")</f>
        <v/>
      </c>
    </row>
    <row r="3582" spans="1:17" x14ac:dyDescent="0.25">
      <c r="A3582" s="3"/>
      <c r="B3582" s="5">
        <f>IF(newcards!B3581&lt;&gt;"",VLOOKUP(newcards!B3581,sport!$A$2:$B$8,2,FALSE),"")</f>
        <v>1</v>
      </c>
      <c r="C3582" s="3">
        <f>newcards!C3581</f>
        <v>2016</v>
      </c>
      <c r="D3582" s="3">
        <f>IF(newcards!D3581&lt;&gt;"",VLOOKUP(newcards!D3581,brand!$A$2:$B$30,2,FALSE),"")</f>
        <v>1</v>
      </c>
      <c r="E3582" s="3">
        <f>IF(newcards!E3581&lt;&gt;"",VLOOKUP(newcards!E3581,series!$A$2:$B$228,2,FALSE),)</f>
        <v>215</v>
      </c>
      <c r="F3582" s="3">
        <f>IF(newcards!F3581&lt;&gt;"",VLOOKUP(newcards!F3581,category!$A$2:$B$82,2,FALSE),)</f>
        <v>79</v>
      </c>
      <c r="G3582" s="3" t="str">
        <f>IF(newcards!G3581&lt;&gt;"",VLOOKUP(newcards!G3581,subcategory!$A$2:$B$680,2,FALSE),"")</f>
        <v/>
      </c>
      <c r="H3582" s="3" t="str">
        <f>newcards!H3581</f>
        <v xml:space="preserve"> US37</v>
      </c>
      <c r="I3582" s="3" t="str">
        <f>newcards!I3581</f>
        <v xml:space="preserve"> </v>
      </c>
      <c r="J3582" s="3">
        <f>IF(newcards!J3581&lt;&gt;"",VLOOKUP(newcards!J3581,player!$A$2:$B$7503,2,FALSE),"")</f>
        <v>3863</v>
      </c>
      <c r="K3582" s="3" t="str">
        <f>IF(newcards!K3581&lt;&gt;"",VLOOKUP(newcards!K3581,playernameext!$A$2:$B$32,2,FALSE),"")</f>
        <v/>
      </c>
      <c r="L3582" s="3">
        <f>IF(newcards!L3581&lt;&gt;"",VLOOKUP(newcards!L3581,team!$A$2:$B$538,2,FALSE),"")</f>
        <v>67</v>
      </c>
      <c r="M3582" s="5">
        <f>IF(newcards!M3581&lt;&gt;"", newcards!M3581, "")</f>
        <v>50</v>
      </c>
      <c r="N3582" s="5" t="str">
        <f>IF(newcards!N3581&lt;&gt;"", newcards!N3581, "")</f>
        <v>N</v>
      </c>
      <c r="O3582" s="5" t="str">
        <f>IF(newcards!O3581&lt;&gt;"", newcards!O3581, "")</f>
        <v/>
      </c>
      <c r="P3582" s="5" t="str">
        <f>IF(newcards!P3581&lt;&gt;"", newcards!P3581, "")</f>
        <v/>
      </c>
      <c r="Q3582" s="5" t="str">
        <f>IF(newcards!Q3581&lt;&gt;"", newcards!Q3581, "")</f>
        <v/>
      </c>
    </row>
    <row r="3583" spans="1:17" x14ac:dyDescent="0.25">
      <c r="A3583" s="3"/>
      <c r="B3583" s="5">
        <f>IF(newcards!B3582&lt;&gt;"",VLOOKUP(newcards!B3582,sport!$A$2:$B$8,2,FALSE),"")</f>
        <v>1</v>
      </c>
      <c r="C3583" s="3">
        <f>newcards!C3582</f>
        <v>2016</v>
      </c>
      <c r="D3583" s="3">
        <f>IF(newcards!D3582&lt;&gt;"",VLOOKUP(newcards!D3582,brand!$A$2:$B$30,2,FALSE),"")</f>
        <v>1</v>
      </c>
      <c r="E3583" s="3">
        <f>IF(newcards!E3582&lt;&gt;"",VLOOKUP(newcards!E3582,series!$A$2:$B$228,2,FALSE),)</f>
        <v>215</v>
      </c>
      <c r="F3583" s="3">
        <f>IF(newcards!F3582&lt;&gt;"",VLOOKUP(newcards!F3582,category!$A$2:$B$82,2,FALSE),)</f>
        <v>79</v>
      </c>
      <c r="G3583" s="3">
        <f>IF(newcards!G3582&lt;&gt;"",VLOOKUP(newcards!G3582,subcategory!$A$2:$B$680,2,FALSE),"")</f>
        <v>49</v>
      </c>
      <c r="H3583" s="3" t="str">
        <f>newcards!H3582</f>
        <v xml:space="preserve"> US38</v>
      </c>
      <c r="I3583" s="3" t="str">
        <f>newcards!I3582</f>
        <v xml:space="preserve"> </v>
      </c>
      <c r="J3583" s="3">
        <f>IF(newcards!J3582&lt;&gt;"",VLOOKUP(newcards!J3582,player!$A$2:$B$7503,2,FALSE),"")</f>
        <v>1717</v>
      </c>
      <c r="K3583" s="3" t="str">
        <f>IF(newcards!K3582&lt;&gt;"",VLOOKUP(newcards!K3582,playernameext!$A$2:$B$32,2,FALSE),"")</f>
        <v/>
      </c>
      <c r="L3583" s="3">
        <f>IF(newcards!L3582&lt;&gt;"",VLOOKUP(newcards!L3582,team!$A$2:$B$538,2,FALSE),"")</f>
        <v>1</v>
      </c>
      <c r="M3583" s="5">
        <f>IF(newcards!M3582&lt;&gt;"", newcards!M3582, "")</f>
        <v>50</v>
      </c>
      <c r="N3583" s="5" t="str">
        <f>IF(newcards!N3582&lt;&gt;"", newcards!N3582, "")</f>
        <v>N</v>
      </c>
      <c r="O3583" s="5" t="str">
        <f>IF(newcards!O3582&lt;&gt;"", newcards!O3582, "")</f>
        <v/>
      </c>
      <c r="P3583" s="5" t="str">
        <f>IF(newcards!P3582&lt;&gt;"", newcards!P3582, "")</f>
        <v/>
      </c>
      <c r="Q3583" s="5" t="str">
        <f>IF(newcards!Q3582&lt;&gt;"", newcards!Q3582, "")</f>
        <v/>
      </c>
    </row>
    <row r="3584" spans="1:17" x14ac:dyDescent="0.25">
      <c r="A3584" s="3"/>
      <c r="B3584" s="5">
        <f>IF(newcards!B3583&lt;&gt;"",VLOOKUP(newcards!B3583,sport!$A$2:$B$8,2,FALSE),"")</f>
        <v>1</v>
      </c>
      <c r="C3584" s="3">
        <f>newcards!C3583</f>
        <v>2016</v>
      </c>
      <c r="D3584" s="3">
        <f>IF(newcards!D3583&lt;&gt;"",VLOOKUP(newcards!D3583,brand!$A$2:$B$30,2,FALSE),"")</f>
        <v>1</v>
      </c>
      <c r="E3584" s="3">
        <f>IF(newcards!E3583&lt;&gt;"",VLOOKUP(newcards!E3583,series!$A$2:$B$228,2,FALSE),)</f>
        <v>215</v>
      </c>
      <c r="F3584" s="3">
        <f>IF(newcards!F3583&lt;&gt;"",VLOOKUP(newcards!F3583,category!$A$2:$B$82,2,FALSE),)</f>
        <v>79</v>
      </c>
      <c r="G3584" s="3" t="str">
        <f>IF(newcards!G3583&lt;&gt;"",VLOOKUP(newcards!G3583,subcategory!$A$2:$B$680,2,FALSE),"")</f>
        <v/>
      </c>
      <c r="H3584" s="3" t="str">
        <f>newcards!H3583</f>
        <v xml:space="preserve"> US39</v>
      </c>
      <c r="I3584" s="3" t="str">
        <f>newcards!I3583</f>
        <v xml:space="preserve"> </v>
      </c>
      <c r="J3584" s="3">
        <f>IF(newcards!J3583&lt;&gt;"",VLOOKUP(newcards!J3583,player!$A$2:$B$7503,2,FALSE),"")</f>
        <v>7532</v>
      </c>
      <c r="K3584" s="3" t="str">
        <f>IF(newcards!K3583&lt;&gt;"",VLOOKUP(newcards!K3583,playernameext!$A$2:$B$32,2,FALSE),"")</f>
        <v/>
      </c>
      <c r="L3584" s="3">
        <f>IF(newcards!L3583&lt;&gt;"",VLOOKUP(newcards!L3583,team!$A$2:$B$538,2,FALSE),"")</f>
        <v>76</v>
      </c>
      <c r="M3584" s="5">
        <f>IF(newcards!M3583&lt;&gt;"", newcards!M3583, "")</f>
        <v>50</v>
      </c>
      <c r="N3584" s="5" t="str">
        <f>IF(newcards!N3583&lt;&gt;"", newcards!N3583, "")</f>
        <v>N</v>
      </c>
      <c r="O3584" s="5" t="str">
        <f>IF(newcards!O3583&lt;&gt;"", newcards!O3583, "")</f>
        <v/>
      </c>
      <c r="P3584" s="5" t="str">
        <f>IF(newcards!P3583&lt;&gt;"", newcards!P3583, "")</f>
        <v/>
      </c>
      <c r="Q3584" s="5" t="str">
        <f>IF(newcards!Q3583&lt;&gt;"", newcards!Q3583, "")</f>
        <v/>
      </c>
    </row>
    <row r="3585" spans="1:17" x14ac:dyDescent="0.25">
      <c r="A3585" s="3"/>
      <c r="B3585" s="5">
        <f>IF(newcards!B3584&lt;&gt;"",VLOOKUP(newcards!B3584,sport!$A$2:$B$8,2,FALSE),"")</f>
        <v>1</v>
      </c>
      <c r="C3585" s="3">
        <f>newcards!C3584</f>
        <v>2016</v>
      </c>
      <c r="D3585" s="3">
        <f>IF(newcards!D3584&lt;&gt;"",VLOOKUP(newcards!D3584,brand!$A$2:$B$30,2,FALSE),"")</f>
        <v>1</v>
      </c>
      <c r="E3585" s="3">
        <f>IF(newcards!E3584&lt;&gt;"",VLOOKUP(newcards!E3584,series!$A$2:$B$228,2,FALSE),)</f>
        <v>215</v>
      </c>
      <c r="F3585" s="3">
        <f>IF(newcards!F3584&lt;&gt;"",VLOOKUP(newcards!F3584,category!$A$2:$B$82,2,FALSE),)</f>
        <v>79</v>
      </c>
      <c r="G3585" s="3">
        <f>IF(newcards!G3584&lt;&gt;"",VLOOKUP(newcards!G3584,subcategory!$A$2:$B$680,2,FALSE),"")</f>
        <v>476</v>
      </c>
      <c r="H3585" s="3" t="str">
        <f>newcards!H3584</f>
        <v xml:space="preserve"> US40</v>
      </c>
      <c r="I3585" s="3" t="str">
        <f>newcards!I3584</f>
        <v xml:space="preserve"> </v>
      </c>
      <c r="J3585" s="3">
        <f>IF(newcards!J3584&lt;&gt;"",VLOOKUP(newcards!J3584,player!$A$2:$B$7503,2,FALSE),"")</f>
        <v>6906</v>
      </c>
      <c r="K3585" s="3" t="str">
        <f>IF(newcards!K3584&lt;&gt;"",VLOOKUP(newcards!K3584,playernameext!$A$2:$B$32,2,FALSE),"")</f>
        <v/>
      </c>
      <c r="L3585" s="3">
        <f>IF(newcards!L3584&lt;&gt;"",VLOOKUP(newcards!L3584,team!$A$2:$B$538,2,FALSE),"")</f>
        <v>93</v>
      </c>
      <c r="M3585" s="5">
        <f>IF(newcards!M3584&lt;&gt;"", newcards!M3584, "")</f>
        <v>50</v>
      </c>
      <c r="N3585" s="5" t="str">
        <f>IF(newcards!N3584&lt;&gt;"", newcards!N3584, "")</f>
        <v>N</v>
      </c>
      <c r="O3585" s="5" t="str">
        <f>IF(newcards!O3584&lt;&gt;"", newcards!O3584, "")</f>
        <v/>
      </c>
      <c r="P3585" s="5" t="str">
        <f>IF(newcards!P3584&lt;&gt;"", newcards!P3584, "")</f>
        <v/>
      </c>
      <c r="Q3585" s="5" t="str">
        <f>IF(newcards!Q3584&lt;&gt;"", newcards!Q3584, "")</f>
        <v/>
      </c>
    </row>
    <row r="3586" spans="1:17" x14ac:dyDescent="0.25">
      <c r="A3586" s="3"/>
      <c r="B3586" s="5">
        <f>IF(newcards!B3585&lt;&gt;"",VLOOKUP(newcards!B3585,sport!$A$2:$B$8,2,FALSE),"")</f>
        <v>1</v>
      </c>
      <c r="C3586" s="3">
        <f>newcards!C3585</f>
        <v>2016</v>
      </c>
      <c r="D3586" s="3">
        <f>IF(newcards!D3585&lt;&gt;"",VLOOKUP(newcards!D3585,brand!$A$2:$B$30,2,FALSE),"")</f>
        <v>1</v>
      </c>
      <c r="E3586" s="3">
        <f>IF(newcards!E3585&lt;&gt;"",VLOOKUP(newcards!E3585,series!$A$2:$B$228,2,FALSE),)</f>
        <v>215</v>
      </c>
      <c r="F3586" s="3">
        <f>IF(newcards!F3585&lt;&gt;"",VLOOKUP(newcards!F3585,category!$A$2:$B$82,2,FALSE),)</f>
        <v>79</v>
      </c>
      <c r="G3586" s="3" t="str">
        <f>IF(newcards!G3585&lt;&gt;"",VLOOKUP(newcards!G3585,subcategory!$A$2:$B$680,2,FALSE),"")</f>
        <v/>
      </c>
      <c r="H3586" s="3" t="str">
        <f>newcards!H3585</f>
        <v xml:space="preserve"> US41</v>
      </c>
      <c r="I3586" s="3" t="str">
        <f>newcards!I3585</f>
        <v xml:space="preserve"> </v>
      </c>
      <c r="J3586" s="3">
        <f>IF(newcards!J3585&lt;&gt;"",VLOOKUP(newcards!J3585,player!$A$2:$B$7503,2,FALSE),"")</f>
        <v>4575</v>
      </c>
      <c r="K3586" s="3" t="str">
        <f>IF(newcards!K3585&lt;&gt;"",VLOOKUP(newcards!K3585,playernameext!$A$2:$B$32,2,FALSE),"")</f>
        <v/>
      </c>
      <c r="L3586" s="3">
        <f>IF(newcards!L3585&lt;&gt;"",VLOOKUP(newcards!L3585,team!$A$2:$B$538,2,FALSE),"")</f>
        <v>96</v>
      </c>
      <c r="M3586" s="5">
        <f>IF(newcards!M3585&lt;&gt;"", newcards!M3585, "")</f>
        <v>50</v>
      </c>
      <c r="N3586" s="5" t="str">
        <f>IF(newcards!N3585&lt;&gt;"", newcards!N3585, "")</f>
        <v>N</v>
      </c>
      <c r="O3586" s="5" t="str">
        <f>IF(newcards!O3585&lt;&gt;"", newcards!O3585, "")</f>
        <v/>
      </c>
      <c r="P3586" s="5" t="str">
        <f>IF(newcards!P3585&lt;&gt;"", newcards!P3585, "")</f>
        <v/>
      </c>
      <c r="Q3586" s="5" t="str">
        <f>IF(newcards!Q3585&lt;&gt;"", newcards!Q3585, "")</f>
        <v/>
      </c>
    </row>
    <row r="3587" spans="1:17" x14ac:dyDescent="0.25">
      <c r="A3587" s="3"/>
      <c r="B3587" s="5">
        <f>IF(newcards!B3586&lt;&gt;"",VLOOKUP(newcards!B3586,sport!$A$2:$B$8,2,FALSE),"")</f>
        <v>1</v>
      </c>
      <c r="C3587" s="3">
        <f>newcards!C3586</f>
        <v>2016</v>
      </c>
      <c r="D3587" s="3">
        <f>IF(newcards!D3586&lt;&gt;"",VLOOKUP(newcards!D3586,brand!$A$2:$B$30,2,FALSE),"")</f>
        <v>1</v>
      </c>
      <c r="E3587" s="3">
        <f>IF(newcards!E3586&lt;&gt;"",VLOOKUP(newcards!E3586,series!$A$2:$B$228,2,FALSE),)</f>
        <v>215</v>
      </c>
      <c r="F3587" s="3">
        <f>IF(newcards!F3586&lt;&gt;"",VLOOKUP(newcards!F3586,category!$A$2:$B$82,2,FALSE),)</f>
        <v>79</v>
      </c>
      <c r="G3587" s="3" t="str">
        <f>IF(newcards!G3586&lt;&gt;"",VLOOKUP(newcards!G3586,subcategory!$A$2:$B$680,2,FALSE),"")</f>
        <v/>
      </c>
      <c r="H3587" s="3" t="str">
        <f>newcards!H3586</f>
        <v xml:space="preserve"> US42</v>
      </c>
      <c r="I3587" s="3" t="str">
        <f>newcards!I3586</f>
        <v xml:space="preserve"> </v>
      </c>
      <c r="J3587" s="3">
        <f>IF(newcards!J3586&lt;&gt;"",VLOOKUP(newcards!J3586,player!$A$2:$B$7503,2,FALSE),"")</f>
        <v>664</v>
      </c>
      <c r="K3587" s="3" t="str">
        <f>IF(newcards!K3586&lt;&gt;"",VLOOKUP(newcards!K3586,playernameext!$A$2:$B$32,2,FALSE),"")</f>
        <v/>
      </c>
      <c r="L3587" s="3">
        <f>IF(newcards!L3586&lt;&gt;"",VLOOKUP(newcards!L3586,team!$A$2:$B$538,2,FALSE),"")</f>
        <v>33</v>
      </c>
      <c r="M3587" s="5">
        <f>IF(newcards!M3586&lt;&gt;"", newcards!M3586, "")</f>
        <v>50</v>
      </c>
      <c r="N3587" s="5" t="str">
        <f>IF(newcards!N3586&lt;&gt;"", newcards!N3586, "")</f>
        <v>N</v>
      </c>
      <c r="O3587" s="5" t="str">
        <f>IF(newcards!O3586&lt;&gt;"", newcards!O3586, "")</f>
        <v/>
      </c>
      <c r="P3587" s="5" t="str">
        <f>IF(newcards!P3586&lt;&gt;"", newcards!P3586, "")</f>
        <v/>
      </c>
      <c r="Q3587" s="5" t="str">
        <f>IF(newcards!Q3586&lt;&gt;"", newcards!Q3586, "")</f>
        <v/>
      </c>
    </row>
    <row r="3588" spans="1:17" x14ac:dyDescent="0.25">
      <c r="A3588" s="3"/>
      <c r="B3588" s="5">
        <f>IF(newcards!B3587&lt;&gt;"",VLOOKUP(newcards!B3587,sport!$A$2:$B$8,2,FALSE),"")</f>
        <v>1</v>
      </c>
      <c r="C3588" s="3">
        <f>newcards!C3587</f>
        <v>2016</v>
      </c>
      <c r="D3588" s="3">
        <f>IF(newcards!D3587&lt;&gt;"",VLOOKUP(newcards!D3587,brand!$A$2:$B$30,2,FALSE),"")</f>
        <v>1</v>
      </c>
      <c r="E3588" s="3">
        <f>IF(newcards!E3587&lt;&gt;"",VLOOKUP(newcards!E3587,series!$A$2:$B$228,2,FALSE),)</f>
        <v>215</v>
      </c>
      <c r="F3588" s="3">
        <f>IF(newcards!F3587&lt;&gt;"",VLOOKUP(newcards!F3587,category!$A$2:$B$82,2,FALSE),)</f>
        <v>79</v>
      </c>
      <c r="G3588" s="3">
        <f>IF(newcards!G3587&lt;&gt;"",VLOOKUP(newcards!G3587,subcategory!$A$2:$B$680,2,FALSE),"")</f>
        <v>476</v>
      </c>
      <c r="H3588" s="3" t="str">
        <f>newcards!H3587</f>
        <v xml:space="preserve"> US43</v>
      </c>
      <c r="I3588" s="3" t="str">
        <f>newcards!I3587</f>
        <v xml:space="preserve"> </v>
      </c>
      <c r="J3588" s="3">
        <f>IF(newcards!J3587&lt;&gt;"",VLOOKUP(newcards!J3587,player!$A$2:$B$7503,2,FALSE),"")</f>
        <v>4748</v>
      </c>
      <c r="K3588" s="3" t="str">
        <f>IF(newcards!K3587&lt;&gt;"",VLOOKUP(newcards!K3587,playernameext!$A$2:$B$32,2,FALSE),"")</f>
        <v/>
      </c>
      <c r="L3588" s="3">
        <f>IF(newcards!L3587&lt;&gt;"",VLOOKUP(newcards!L3587,team!$A$2:$B$538,2,FALSE),"")</f>
        <v>67</v>
      </c>
      <c r="M3588" s="5">
        <f>IF(newcards!M3587&lt;&gt;"", newcards!M3587, "")</f>
        <v>50</v>
      </c>
      <c r="N3588" s="5" t="str">
        <f>IF(newcards!N3587&lt;&gt;"", newcards!N3587, "")</f>
        <v>N</v>
      </c>
      <c r="O3588" s="5" t="str">
        <f>IF(newcards!O3587&lt;&gt;"", newcards!O3587, "")</f>
        <v/>
      </c>
      <c r="P3588" s="5" t="str">
        <f>IF(newcards!P3587&lt;&gt;"", newcards!P3587, "")</f>
        <v/>
      </c>
      <c r="Q3588" s="5" t="str">
        <f>IF(newcards!Q3587&lt;&gt;"", newcards!Q3587, "")</f>
        <v/>
      </c>
    </row>
    <row r="3589" spans="1:17" x14ac:dyDescent="0.25">
      <c r="A3589" s="3"/>
      <c r="B3589" s="5">
        <f>IF(newcards!B3588&lt;&gt;"",VLOOKUP(newcards!B3588,sport!$A$2:$B$8,2,FALSE),"")</f>
        <v>1</v>
      </c>
      <c r="C3589" s="3">
        <f>newcards!C3588</f>
        <v>2016</v>
      </c>
      <c r="D3589" s="3">
        <f>IF(newcards!D3588&lt;&gt;"",VLOOKUP(newcards!D3588,brand!$A$2:$B$30,2,FALSE),"")</f>
        <v>1</v>
      </c>
      <c r="E3589" s="3">
        <f>IF(newcards!E3588&lt;&gt;"",VLOOKUP(newcards!E3588,series!$A$2:$B$228,2,FALSE),)</f>
        <v>215</v>
      </c>
      <c r="F3589" s="3">
        <f>IF(newcards!F3588&lt;&gt;"",VLOOKUP(newcards!F3588,category!$A$2:$B$82,2,FALSE),)</f>
        <v>79</v>
      </c>
      <c r="G3589" s="3">
        <f>IF(newcards!G3588&lt;&gt;"",VLOOKUP(newcards!G3588,subcategory!$A$2:$B$680,2,FALSE),"")</f>
        <v>476</v>
      </c>
      <c r="H3589" s="3" t="str">
        <f>newcards!H3588</f>
        <v xml:space="preserve"> US44</v>
      </c>
      <c r="I3589" s="3" t="str">
        <f>newcards!I3588</f>
        <v xml:space="preserve"> </v>
      </c>
      <c r="J3589" s="3">
        <f>IF(newcards!J3588&lt;&gt;"",VLOOKUP(newcards!J3588,player!$A$2:$B$7503,2,FALSE),"")</f>
        <v>6873</v>
      </c>
      <c r="K3589" s="3" t="str">
        <f>IF(newcards!K3588&lt;&gt;"",VLOOKUP(newcards!K3588,playernameext!$A$2:$B$32,2,FALSE),"")</f>
        <v/>
      </c>
      <c r="L3589" s="3">
        <f>IF(newcards!L3588&lt;&gt;"",VLOOKUP(newcards!L3588,team!$A$2:$B$538,2,FALSE),"")</f>
        <v>89</v>
      </c>
      <c r="M3589" s="5">
        <f>IF(newcards!M3588&lt;&gt;"", newcards!M3588, "")</f>
        <v>50</v>
      </c>
      <c r="N3589" s="5" t="str">
        <f>IF(newcards!N3588&lt;&gt;"", newcards!N3588, "")</f>
        <v>N</v>
      </c>
      <c r="O3589" s="5" t="str">
        <f>IF(newcards!O3588&lt;&gt;"", newcards!O3588, "")</f>
        <v/>
      </c>
      <c r="P3589" s="5" t="str">
        <f>IF(newcards!P3588&lt;&gt;"", newcards!P3588, "")</f>
        <v/>
      </c>
      <c r="Q3589" s="5" t="str">
        <f>IF(newcards!Q3588&lt;&gt;"", newcards!Q3588, "")</f>
        <v/>
      </c>
    </row>
    <row r="3590" spans="1:17" x14ac:dyDescent="0.25">
      <c r="A3590" s="3"/>
      <c r="B3590" s="5">
        <f>IF(newcards!B3589&lt;&gt;"",VLOOKUP(newcards!B3589,sport!$A$2:$B$8,2,FALSE),"")</f>
        <v>1</v>
      </c>
      <c r="C3590" s="3">
        <f>newcards!C3589</f>
        <v>2016</v>
      </c>
      <c r="D3590" s="3">
        <f>IF(newcards!D3589&lt;&gt;"",VLOOKUP(newcards!D3589,brand!$A$2:$B$30,2,FALSE),"")</f>
        <v>1</v>
      </c>
      <c r="E3590" s="3">
        <f>IF(newcards!E3589&lt;&gt;"",VLOOKUP(newcards!E3589,series!$A$2:$B$228,2,FALSE),)</f>
        <v>215</v>
      </c>
      <c r="F3590" s="3">
        <f>IF(newcards!F3589&lt;&gt;"",VLOOKUP(newcards!F3589,category!$A$2:$B$82,2,FALSE),)</f>
        <v>79</v>
      </c>
      <c r="G3590" s="3" t="str">
        <f>IF(newcards!G3589&lt;&gt;"",VLOOKUP(newcards!G3589,subcategory!$A$2:$B$680,2,FALSE),"")</f>
        <v/>
      </c>
      <c r="H3590" s="3" t="str">
        <f>newcards!H3589</f>
        <v xml:space="preserve"> US45</v>
      </c>
      <c r="I3590" s="3" t="str">
        <f>newcards!I3589</f>
        <v xml:space="preserve"> </v>
      </c>
      <c r="J3590" s="3">
        <f>IF(newcards!J3589&lt;&gt;"",VLOOKUP(newcards!J3589,player!$A$2:$B$7503,2,FALSE),"")</f>
        <v>7072</v>
      </c>
      <c r="K3590" s="3" t="str">
        <f>IF(newcards!K3589&lt;&gt;"",VLOOKUP(newcards!K3589,playernameext!$A$2:$B$32,2,FALSE),"")</f>
        <v/>
      </c>
      <c r="L3590" s="3">
        <f>IF(newcards!L3589&lt;&gt;"",VLOOKUP(newcards!L3589,team!$A$2:$B$538,2,FALSE),"")</f>
        <v>50</v>
      </c>
      <c r="M3590" s="5">
        <f>IF(newcards!M3589&lt;&gt;"", newcards!M3589, "")</f>
        <v>50</v>
      </c>
      <c r="N3590" s="5" t="str">
        <f>IF(newcards!N3589&lt;&gt;"", newcards!N3589, "")</f>
        <v>N</v>
      </c>
      <c r="O3590" s="5" t="str">
        <f>IF(newcards!O3589&lt;&gt;"", newcards!O3589, "")</f>
        <v/>
      </c>
      <c r="P3590" s="5" t="str">
        <f>IF(newcards!P3589&lt;&gt;"", newcards!P3589, "")</f>
        <v/>
      </c>
      <c r="Q3590" s="5" t="str">
        <f>IF(newcards!Q3589&lt;&gt;"", newcards!Q3589, "")</f>
        <v/>
      </c>
    </row>
    <row r="3591" spans="1:17" x14ac:dyDescent="0.25">
      <c r="A3591" s="3"/>
      <c r="B3591" s="5">
        <f>IF(newcards!B3590&lt;&gt;"",VLOOKUP(newcards!B3590,sport!$A$2:$B$8,2,FALSE),"")</f>
        <v>1</v>
      </c>
      <c r="C3591" s="3">
        <f>newcards!C3590</f>
        <v>2016</v>
      </c>
      <c r="D3591" s="3">
        <f>IF(newcards!D3590&lt;&gt;"",VLOOKUP(newcards!D3590,brand!$A$2:$B$30,2,FALSE),"")</f>
        <v>1</v>
      </c>
      <c r="E3591" s="3">
        <f>IF(newcards!E3590&lt;&gt;"",VLOOKUP(newcards!E3590,series!$A$2:$B$228,2,FALSE),)</f>
        <v>215</v>
      </c>
      <c r="F3591" s="3">
        <f>IF(newcards!F3590&lt;&gt;"",VLOOKUP(newcards!F3590,category!$A$2:$B$82,2,FALSE),)</f>
        <v>79</v>
      </c>
      <c r="G3591" s="3" t="str">
        <f>IF(newcards!G3590&lt;&gt;"",VLOOKUP(newcards!G3590,subcategory!$A$2:$B$680,2,FALSE),"")</f>
        <v/>
      </c>
      <c r="H3591" s="3" t="str">
        <f>newcards!H3590</f>
        <v xml:space="preserve"> US46</v>
      </c>
      <c r="I3591" s="3" t="str">
        <f>newcards!I3590</f>
        <v xml:space="preserve"> </v>
      </c>
      <c r="J3591" s="3">
        <f>IF(newcards!J3590&lt;&gt;"",VLOOKUP(newcards!J3590,player!$A$2:$B$7503,2,FALSE),"")</f>
        <v>7525</v>
      </c>
      <c r="K3591" s="3" t="str">
        <f>IF(newcards!K3590&lt;&gt;"",VLOOKUP(newcards!K3590,playernameext!$A$2:$B$32,2,FALSE),"")</f>
        <v/>
      </c>
      <c r="L3591" s="3">
        <f>IF(newcards!L3590&lt;&gt;"",VLOOKUP(newcards!L3590,team!$A$2:$B$538,2,FALSE),"")</f>
        <v>19</v>
      </c>
      <c r="M3591" s="5">
        <f>IF(newcards!M3590&lt;&gt;"", newcards!M3590, "")</f>
        <v>50</v>
      </c>
      <c r="N3591" s="5" t="str">
        <f>IF(newcards!N3590&lt;&gt;"", newcards!N3590, "")</f>
        <v>N</v>
      </c>
      <c r="O3591" s="5" t="str">
        <f>IF(newcards!O3590&lt;&gt;"", newcards!O3590, "")</f>
        <v/>
      </c>
      <c r="P3591" s="5" t="str">
        <f>IF(newcards!P3590&lt;&gt;"", newcards!P3590, "")</f>
        <v/>
      </c>
      <c r="Q3591" s="5" t="str">
        <f>IF(newcards!Q3590&lt;&gt;"", newcards!Q3590, "")</f>
        <v/>
      </c>
    </row>
    <row r="3592" spans="1:17" x14ac:dyDescent="0.25">
      <c r="A3592" s="3"/>
      <c r="B3592" s="5">
        <f>IF(newcards!B3591&lt;&gt;"",VLOOKUP(newcards!B3591,sport!$A$2:$B$8,2,FALSE),"")</f>
        <v>1</v>
      </c>
      <c r="C3592" s="3">
        <f>newcards!C3591</f>
        <v>2016</v>
      </c>
      <c r="D3592" s="3">
        <f>IF(newcards!D3591&lt;&gt;"",VLOOKUP(newcards!D3591,brand!$A$2:$B$30,2,FALSE),"")</f>
        <v>1</v>
      </c>
      <c r="E3592" s="3">
        <f>IF(newcards!E3591&lt;&gt;"",VLOOKUP(newcards!E3591,series!$A$2:$B$228,2,FALSE),)</f>
        <v>215</v>
      </c>
      <c r="F3592" s="3">
        <f>IF(newcards!F3591&lt;&gt;"",VLOOKUP(newcards!F3591,category!$A$2:$B$82,2,FALSE),)</f>
        <v>79</v>
      </c>
      <c r="G3592" s="3" t="str">
        <f>IF(newcards!G3591&lt;&gt;"",VLOOKUP(newcards!G3591,subcategory!$A$2:$B$680,2,FALSE),"")</f>
        <v/>
      </c>
      <c r="H3592" s="3" t="str">
        <f>newcards!H3591</f>
        <v xml:space="preserve"> US47</v>
      </c>
      <c r="I3592" s="3" t="str">
        <f>newcards!I3591</f>
        <v xml:space="preserve"> </v>
      </c>
      <c r="J3592" s="3">
        <f>IF(newcards!J3591&lt;&gt;"",VLOOKUP(newcards!J3591,player!$A$2:$B$7503,2,FALSE),"")</f>
        <v>7385</v>
      </c>
      <c r="K3592" s="3" t="str">
        <f>IF(newcards!K3591&lt;&gt;"",VLOOKUP(newcards!K3591,playernameext!$A$2:$B$32,2,FALSE),"")</f>
        <v/>
      </c>
      <c r="L3592" s="3">
        <f>IF(newcards!L3591&lt;&gt;"",VLOOKUP(newcards!L3591,team!$A$2:$B$538,2,FALSE),"")</f>
        <v>68</v>
      </c>
      <c r="M3592" s="5">
        <f>IF(newcards!M3591&lt;&gt;"", newcards!M3591, "")</f>
        <v>50</v>
      </c>
      <c r="N3592" s="5" t="str">
        <f>IF(newcards!N3591&lt;&gt;"", newcards!N3591, "")</f>
        <v>N</v>
      </c>
      <c r="O3592" s="5" t="str">
        <f>IF(newcards!O3591&lt;&gt;"", newcards!O3591, "")</f>
        <v/>
      </c>
      <c r="P3592" s="5" t="str">
        <f>IF(newcards!P3591&lt;&gt;"", newcards!P3591, "")</f>
        <v/>
      </c>
      <c r="Q3592" s="5" t="str">
        <f>IF(newcards!Q3591&lt;&gt;"", newcards!Q3591, "")</f>
        <v/>
      </c>
    </row>
    <row r="3593" spans="1:17" x14ac:dyDescent="0.25">
      <c r="A3593" s="3"/>
      <c r="B3593" s="5">
        <f>IF(newcards!B3592&lt;&gt;"",VLOOKUP(newcards!B3592,sport!$A$2:$B$8,2,FALSE),"")</f>
        <v>1</v>
      </c>
      <c r="C3593" s="3">
        <f>newcards!C3592</f>
        <v>2016</v>
      </c>
      <c r="D3593" s="3">
        <f>IF(newcards!D3592&lt;&gt;"",VLOOKUP(newcards!D3592,brand!$A$2:$B$30,2,FALSE),"")</f>
        <v>1</v>
      </c>
      <c r="E3593" s="3">
        <f>IF(newcards!E3592&lt;&gt;"",VLOOKUP(newcards!E3592,series!$A$2:$B$228,2,FALSE),)</f>
        <v>215</v>
      </c>
      <c r="F3593" s="3">
        <f>IF(newcards!F3592&lt;&gt;"",VLOOKUP(newcards!F3592,category!$A$2:$B$82,2,FALSE),)</f>
        <v>79</v>
      </c>
      <c r="G3593" s="3">
        <f>IF(newcards!G3592&lt;&gt;"",VLOOKUP(newcards!G3592,subcategory!$A$2:$B$680,2,FALSE),"")</f>
        <v>49</v>
      </c>
      <c r="H3593" s="3" t="str">
        <f>newcards!H3592</f>
        <v xml:space="preserve"> US48</v>
      </c>
      <c r="I3593" s="3" t="str">
        <f>newcards!I3592</f>
        <v xml:space="preserve"> </v>
      </c>
      <c r="J3593" s="3">
        <f>IF(newcards!J3592&lt;&gt;"",VLOOKUP(newcards!J3592,player!$A$2:$B$7503,2,FALSE),"")</f>
        <v>7259</v>
      </c>
      <c r="K3593" s="3" t="str">
        <f>IF(newcards!K3592&lt;&gt;"",VLOOKUP(newcards!K3592,playernameext!$A$2:$B$32,2,FALSE),"")</f>
        <v/>
      </c>
      <c r="L3593" s="3">
        <f>IF(newcards!L3592&lt;&gt;"",VLOOKUP(newcards!L3592,team!$A$2:$B$538,2,FALSE),"")</f>
        <v>45</v>
      </c>
      <c r="M3593" s="5">
        <f>IF(newcards!M3592&lt;&gt;"", newcards!M3592, "")</f>
        <v>50</v>
      </c>
      <c r="N3593" s="5" t="str">
        <f>IF(newcards!N3592&lt;&gt;"", newcards!N3592, "")</f>
        <v>N</v>
      </c>
      <c r="O3593" s="5" t="str">
        <f>IF(newcards!O3592&lt;&gt;"", newcards!O3592, "")</f>
        <v/>
      </c>
      <c r="P3593" s="5" t="str">
        <f>IF(newcards!P3592&lt;&gt;"", newcards!P3592, "")</f>
        <v/>
      </c>
      <c r="Q3593" s="5" t="str">
        <f>IF(newcards!Q3592&lt;&gt;"", newcards!Q3592, "")</f>
        <v/>
      </c>
    </row>
    <row r="3594" spans="1:17" x14ac:dyDescent="0.25">
      <c r="A3594" s="3"/>
      <c r="B3594" s="5">
        <f>IF(newcards!B3593&lt;&gt;"",VLOOKUP(newcards!B3593,sport!$A$2:$B$8,2,FALSE),"")</f>
        <v>1</v>
      </c>
      <c r="C3594" s="3">
        <f>newcards!C3593</f>
        <v>2016</v>
      </c>
      <c r="D3594" s="3">
        <f>IF(newcards!D3593&lt;&gt;"",VLOOKUP(newcards!D3593,brand!$A$2:$B$30,2,FALSE),"")</f>
        <v>1</v>
      </c>
      <c r="E3594" s="3">
        <f>IF(newcards!E3593&lt;&gt;"",VLOOKUP(newcards!E3593,series!$A$2:$B$228,2,FALSE),)</f>
        <v>215</v>
      </c>
      <c r="F3594" s="3">
        <f>IF(newcards!F3593&lt;&gt;"",VLOOKUP(newcards!F3593,category!$A$2:$B$82,2,FALSE),)</f>
        <v>79</v>
      </c>
      <c r="G3594" s="3" t="str">
        <f>IF(newcards!G3593&lt;&gt;"",VLOOKUP(newcards!G3593,subcategory!$A$2:$B$680,2,FALSE),"")</f>
        <v/>
      </c>
      <c r="H3594" s="3" t="str">
        <f>newcards!H3593</f>
        <v xml:space="preserve"> US49</v>
      </c>
      <c r="I3594" s="3" t="str">
        <f>newcards!I3593</f>
        <v xml:space="preserve"> </v>
      </c>
      <c r="J3594" s="3">
        <f>IF(newcards!J3593&lt;&gt;"",VLOOKUP(newcards!J3593,player!$A$2:$B$7503,2,FALSE),"")</f>
        <v>7226</v>
      </c>
      <c r="K3594" s="3" t="str">
        <f>IF(newcards!K3593&lt;&gt;"",VLOOKUP(newcards!K3593,playernameext!$A$2:$B$32,2,FALSE),"")</f>
        <v/>
      </c>
      <c r="L3594" s="3">
        <f>IF(newcards!L3593&lt;&gt;"",VLOOKUP(newcards!L3593,team!$A$2:$B$538,2,FALSE),"")</f>
        <v>81</v>
      </c>
      <c r="M3594" s="5">
        <f>IF(newcards!M3593&lt;&gt;"", newcards!M3593, "")</f>
        <v>50</v>
      </c>
      <c r="N3594" s="5" t="str">
        <f>IF(newcards!N3593&lt;&gt;"", newcards!N3593, "")</f>
        <v>N</v>
      </c>
      <c r="O3594" s="5" t="str">
        <f>IF(newcards!O3593&lt;&gt;"", newcards!O3593, "")</f>
        <v/>
      </c>
      <c r="P3594" s="5" t="str">
        <f>IF(newcards!P3593&lt;&gt;"", newcards!P3593, "")</f>
        <v/>
      </c>
      <c r="Q3594" s="5" t="str">
        <f>IF(newcards!Q3593&lt;&gt;"", newcards!Q3593, "")</f>
        <v/>
      </c>
    </row>
    <row r="3595" spans="1:17" x14ac:dyDescent="0.25">
      <c r="A3595" s="3"/>
      <c r="B3595" s="5">
        <f>IF(newcards!B3594&lt;&gt;"",VLOOKUP(newcards!B3594,sport!$A$2:$B$8,2,FALSE),"")</f>
        <v>1</v>
      </c>
      <c r="C3595" s="3">
        <f>newcards!C3594</f>
        <v>2016</v>
      </c>
      <c r="D3595" s="3">
        <f>IF(newcards!D3594&lt;&gt;"",VLOOKUP(newcards!D3594,brand!$A$2:$B$30,2,FALSE),"")</f>
        <v>1</v>
      </c>
      <c r="E3595" s="3">
        <f>IF(newcards!E3594&lt;&gt;"",VLOOKUP(newcards!E3594,series!$A$2:$B$228,2,FALSE),)</f>
        <v>215</v>
      </c>
      <c r="F3595" s="3">
        <f>IF(newcards!F3594&lt;&gt;"",VLOOKUP(newcards!F3594,category!$A$2:$B$82,2,FALSE),)</f>
        <v>79</v>
      </c>
      <c r="G3595" s="3">
        <f>IF(newcards!G3594&lt;&gt;"",VLOOKUP(newcards!G3594,subcategory!$A$2:$B$680,2,FALSE),"")</f>
        <v>49</v>
      </c>
      <c r="H3595" s="3" t="str">
        <f>newcards!H3594</f>
        <v xml:space="preserve"> US50</v>
      </c>
      <c r="I3595" s="3" t="str">
        <f>newcards!I3594</f>
        <v xml:space="preserve"> </v>
      </c>
      <c r="J3595" s="3">
        <f>IF(newcards!J3594&lt;&gt;"",VLOOKUP(newcards!J3594,player!$A$2:$B$7503,2,FALSE),"")</f>
        <v>843</v>
      </c>
      <c r="K3595" s="3" t="str">
        <f>IF(newcards!K3594&lt;&gt;"",VLOOKUP(newcards!K3594,playernameext!$A$2:$B$32,2,FALSE),"")</f>
        <v/>
      </c>
      <c r="L3595" s="3">
        <f>IF(newcards!L3594&lt;&gt;"",VLOOKUP(newcards!L3594,team!$A$2:$B$538,2,FALSE),"")</f>
        <v>21</v>
      </c>
      <c r="M3595" s="5">
        <f>IF(newcards!M3594&lt;&gt;"", newcards!M3594, "")</f>
        <v>50</v>
      </c>
      <c r="N3595" s="5" t="str">
        <f>IF(newcards!N3594&lt;&gt;"", newcards!N3594, "")</f>
        <v>N</v>
      </c>
      <c r="O3595" s="5" t="str">
        <f>IF(newcards!O3594&lt;&gt;"", newcards!O3594, "")</f>
        <v/>
      </c>
      <c r="P3595" s="5" t="str">
        <f>IF(newcards!P3594&lt;&gt;"", newcards!P3594, "")</f>
        <v/>
      </c>
      <c r="Q3595" s="5" t="str">
        <f>IF(newcards!Q3594&lt;&gt;"", newcards!Q3594, "")</f>
        <v/>
      </c>
    </row>
    <row r="3596" spans="1:17" x14ac:dyDescent="0.25">
      <c r="A3596" s="3"/>
      <c r="B3596" s="5">
        <f>IF(newcards!B3595&lt;&gt;"",VLOOKUP(newcards!B3595,sport!$A$2:$B$8,2,FALSE),"")</f>
        <v>1</v>
      </c>
      <c r="C3596" s="3">
        <f>newcards!C3595</f>
        <v>2016</v>
      </c>
      <c r="D3596" s="3">
        <f>IF(newcards!D3595&lt;&gt;"",VLOOKUP(newcards!D3595,brand!$A$2:$B$30,2,FALSE),"")</f>
        <v>1</v>
      </c>
      <c r="E3596" s="3">
        <f>IF(newcards!E3595&lt;&gt;"",VLOOKUP(newcards!E3595,series!$A$2:$B$228,2,FALSE),)</f>
        <v>215</v>
      </c>
      <c r="F3596" s="3">
        <f>IF(newcards!F3595&lt;&gt;"",VLOOKUP(newcards!F3595,category!$A$2:$B$82,2,FALSE),)</f>
        <v>79</v>
      </c>
      <c r="G3596" s="3" t="str">
        <f>IF(newcards!G3595&lt;&gt;"",VLOOKUP(newcards!G3595,subcategory!$A$2:$B$680,2,FALSE),"")</f>
        <v/>
      </c>
      <c r="H3596" s="3" t="str">
        <f>newcards!H3595</f>
        <v xml:space="preserve"> US51</v>
      </c>
      <c r="I3596" s="3" t="str">
        <f>newcards!I3595</f>
        <v xml:space="preserve"> </v>
      </c>
      <c r="J3596" s="3">
        <f>IF(newcards!J3595&lt;&gt;"",VLOOKUP(newcards!J3595,player!$A$2:$B$7503,2,FALSE),"")</f>
        <v>6168</v>
      </c>
      <c r="K3596" s="3" t="str">
        <f>IF(newcards!K3595&lt;&gt;"",VLOOKUP(newcards!K3595,playernameext!$A$2:$B$32,2,FALSE),"")</f>
        <v/>
      </c>
      <c r="L3596" s="3">
        <f>IF(newcards!L3595&lt;&gt;"",VLOOKUP(newcards!L3595,team!$A$2:$B$538,2,FALSE),"")</f>
        <v>14</v>
      </c>
      <c r="M3596" s="5">
        <f>IF(newcards!M3595&lt;&gt;"", newcards!M3595, "")</f>
        <v>50</v>
      </c>
      <c r="N3596" s="5" t="str">
        <f>IF(newcards!N3595&lt;&gt;"", newcards!N3595, "")</f>
        <v>N</v>
      </c>
      <c r="O3596" s="5" t="str">
        <f>IF(newcards!O3595&lt;&gt;"", newcards!O3595, "")</f>
        <v/>
      </c>
      <c r="P3596" s="5" t="str">
        <f>IF(newcards!P3595&lt;&gt;"", newcards!P3595, "")</f>
        <v/>
      </c>
      <c r="Q3596" s="5" t="str">
        <f>IF(newcards!Q3595&lt;&gt;"", newcards!Q3595, "")</f>
        <v/>
      </c>
    </row>
    <row r="3597" spans="1:17" x14ac:dyDescent="0.25">
      <c r="A3597" s="3"/>
      <c r="B3597" s="5">
        <f>IF(newcards!B3596&lt;&gt;"",VLOOKUP(newcards!B3596,sport!$A$2:$B$8,2,FALSE),"")</f>
        <v>1</v>
      </c>
      <c r="C3597" s="3">
        <f>newcards!C3596</f>
        <v>2016</v>
      </c>
      <c r="D3597" s="3">
        <f>IF(newcards!D3596&lt;&gt;"",VLOOKUP(newcards!D3596,brand!$A$2:$B$30,2,FALSE),"")</f>
        <v>1</v>
      </c>
      <c r="E3597" s="3">
        <f>IF(newcards!E3596&lt;&gt;"",VLOOKUP(newcards!E3596,series!$A$2:$B$228,2,FALSE),)</f>
        <v>215</v>
      </c>
      <c r="F3597" s="3">
        <f>IF(newcards!F3596&lt;&gt;"",VLOOKUP(newcards!F3596,category!$A$2:$B$82,2,FALSE),)</f>
        <v>79</v>
      </c>
      <c r="G3597" s="3">
        <f>IF(newcards!G3596&lt;&gt;"",VLOOKUP(newcards!G3596,subcategory!$A$2:$B$680,2,FALSE),"")</f>
        <v>49</v>
      </c>
      <c r="H3597" s="3" t="str">
        <f>newcards!H3596</f>
        <v xml:space="preserve"> US52</v>
      </c>
      <c r="I3597" s="3" t="str">
        <f>newcards!I3596</f>
        <v xml:space="preserve"> </v>
      </c>
      <c r="J3597" s="3">
        <f>IF(newcards!J3596&lt;&gt;"",VLOOKUP(newcards!J3596,player!$A$2:$B$7503,2,FALSE),"")</f>
        <v>7113</v>
      </c>
      <c r="K3597" s="3" t="str">
        <f>IF(newcards!K3596&lt;&gt;"",VLOOKUP(newcards!K3596,playernameext!$A$2:$B$32,2,FALSE),"")</f>
        <v/>
      </c>
      <c r="L3597" s="3">
        <f>IF(newcards!L3596&lt;&gt;"",VLOOKUP(newcards!L3596,team!$A$2:$B$538,2,FALSE),"")</f>
        <v>84</v>
      </c>
      <c r="M3597" s="5">
        <f>IF(newcards!M3596&lt;&gt;"", newcards!M3596, "")</f>
        <v>50</v>
      </c>
      <c r="N3597" s="5" t="str">
        <f>IF(newcards!N3596&lt;&gt;"", newcards!N3596, "")</f>
        <v>N</v>
      </c>
      <c r="O3597" s="5" t="str">
        <f>IF(newcards!O3596&lt;&gt;"", newcards!O3596, "")</f>
        <v/>
      </c>
      <c r="P3597" s="5" t="str">
        <f>IF(newcards!P3596&lt;&gt;"", newcards!P3596, "")</f>
        <v/>
      </c>
      <c r="Q3597" s="5" t="str">
        <f>IF(newcards!Q3596&lt;&gt;"", newcards!Q3596, "")</f>
        <v/>
      </c>
    </row>
    <row r="3598" spans="1:17" x14ac:dyDescent="0.25">
      <c r="A3598" s="3"/>
      <c r="B3598" s="5">
        <f>IF(newcards!B3597&lt;&gt;"",VLOOKUP(newcards!B3597,sport!$A$2:$B$8,2,FALSE),"")</f>
        <v>1</v>
      </c>
      <c r="C3598" s="3">
        <f>newcards!C3597</f>
        <v>2016</v>
      </c>
      <c r="D3598" s="3">
        <f>IF(newcards!D3597&lt;&gt;"",VLOOKUP(newcards!D3597,brand!$A$2:$B$30,2,FALSE),"")</f>
        <v>1</v>
      </c>
      <c r="E3598" s="3">
        <f>IF(newcards!E3597&lt;&gt;"",VLOOKUP(newcards!E3597,series!$A$2:$B$228,2,FALSE),)</f>
        <v>215</v>
      </c>
      <c r="F3598" s="3">
        <f>IF(newcards!F3597&lt;&gt;"",VLOOKUP(newcards!F3597,category!$A$2:$B$82,2,FALSE),)</f>
        <v>79</v>
      </c>
      <c r="G3598" s="3">
        <f>IF(newcards!G3597&lt;&gt;"",VLOOKUP(newcards!G3597,subcategory!$A$2:$B$680,2,FALSE),"")</f>
        <v>676</v>
      </c>
      <c r="H3598" s="3" t="str">
        <f>newcards!H3597</f>
        <v xml:space="preserve"> US53</v>
      </c>
      <c r="I3598" s="3">
        <f>newcards!I3597</f>
        <v>-1</v>
      </c>
      <c r="J3598" s="3">
        <f>IF(newcards!J3597&lt;&gt;"",VLOOKUP(newcards!J3597,player!$A$2:$B$7503,2,FALSE),"")</f>
        <v>7438</v>
      </c>
      <c r="K3598" s="3" t="str">
        <f>IF(newcards!K3597&lt;&gt;"",VLOOKUP(newcards!K3597,playernameext!$A$2:$B$32,2,FALSE),"")</f>
        <v/>
      </c>
      <c r="L3598" s="3">
        <f>IF(newcards!L3597&lt;&gt;"",VLOOKUP(newcards!L3597,team!$A$2:$B$538,2,FALSE),"")</f>
        <v>4</v>
      </c>
      <c r="M3598" s="5">
        <f>IF(newcards!M3597&lt;&gt;"", newcards!M3597, "")</f>
        <v>50</v>
      </c>
      <c r="N3598" s="5" t="str">
        <f>IF(newcards!N3597&lt;&gt;"", newcards!N3597, "")</f>
        <v>N</v>
      </c>
      <c r="O3598" s="5" t="str">
        <f>IF(newcards!O3597&lt;&gt;"", newcards!O3597, "")</f>
        <v/>
      </c>
      <c r="P3598" s="5" t="str">
        <f>IF(newcards!P3597&lt;&gt;"", newcards!P3597, "")</f>
        <v/>
      </c>
      <c r="Q3598" s="5" t="str">
        <f>IF(newcards!Q3597&lt;&gt;"", newcards!Q3597, "")</f>
        <v/>
      </c>
    </row>
    <row r="3599" spans="1:17" x14ac:dyDescent="0.25">
      <c r="A3599" s="3"/>
      <c r="B3599" s="5">
        <f>IF(newcards!B3598&lt;&gt;"",VLOOKUP(newcards!B3598,sport!$A$2:$B$8,2,FALSE),"")</f>
        <v>1</v>
      </c>
      <c r="C3599" s="3">
        <f>newcards!C3598</f>
        <v>2016</v>
      </c>
      <c r="D3599" s="3">
        <f>IF(newcards!D3598&lt;&gt;"",VLOOKUP(newcards!D3598,brand!$A$2:$B$30,2,FALSE),"")</f>
        <v>1</v>
      </c>
      <c r="E3599" s="3">
        <f>IF(newcards!E3598&lt;&gt;"",VLOOKUP(newcards!E3598,series!$A$2:$B$228,2,FALSE),)</f>
        <v>215</v>
      </c>
      <c r="F3599" s="3">
        <f>IF(newcards!F3598&lt;&gt;"",VLOOKUP(newcards!F3598,category!$A$2:$B$82,2,FALSE),)</f>
        <v>79</v>
      </c>
      <c r="G3599" s="3">
        <f>IF(newcards!G3598&lt;&gt;"",VLOOKUP(newcards!G3598,subcategory!$A$2:$B$680,2,FALSE),"")</f>
        <v>676</v>
      </c>
      <c r="H3599" s="3" t="str">
        <f>newcards!H3598</f>
        <v xml:space="preserve"> US53</v>
      </c>
      <c r="I3599" s="3">
        <f>newcards!I3598</f>
        <v>-2</v>
      </c>
      <c r="J3599" s="3">
        <f>IF(newcards!J3598&lt;&gt;"",VLOOKUP(newcards!J3598,player!$A$2:$B$7503,2,FALSE),"")</f>
        <v>7457</v>
      </c>
      <c r="K3599" s="3" t="str">
        <f>IF(newcards!K3598&lt;&gt;"",VLOOKUP(newcards!K3598,playernameext!$A$2:$B$32,2,FALSE),"")</f>
        <v/>
      </c>
      <c r="L3599" s="3">
        <f>IF(newcards!L3598&lt;&gt;"",VLOOKUP(newcards!L3598,team!$A$2:$B$538,2,FALSE),"")</f>
        <v>4</v>
      </c>
      <c r="M3599" s="5">
        <f>IF(newcards!M3598&lt;&gt;"", newcards!M3598, "")</f>
        <v>50</v>
      </c>
      <c r="N3599" s="5" t="str">
        <f>IF(newcards!N3598&lt;&gt;"", newcards!N3598, "")</f>
        <v>N</v>
      </c>
      <c r="O3599" s="5" t="str">
        <f>IF(newcards!O3598&lt;&gt;"", newcards!O3598, "")</f>
        <v/>
      </c>
      <c r="P3599" s="5" t="str">
        <f>IF(newcards!P3598&lt;&gt;"", newcards!P3598, "")</f>
        <v/>
      </c>
      <c r="Q3599" s="5" t="str">
        <f>IF(newcards!Q3598&lt;&gt;"", newcards!Q3598, "")</f>
        <v/>
      </c>
    </row>
    <row r="3600" spans="1:17" x14ac:dyDescent="0.25">
      <c r="A3600" s="3"/>
      <c r="B3600" s="5">
        <f>IF(newcards!B3599&lt;&gt;"",VLOOKUP(newcards!B3599,sport!$A$2:$B$8,2,FALSE),"")</f>
        <v>1</v>
      </c>
      <c r="C3600" s="3">
        <f>newcards!C3599</f>
        <v>2016</v>
      </c>
      <c r="D3600" s="3">
        <f>IF(newcards!D3599&lt;&gt;"",VLOOKUP(newcards!D3599,brand!$A$2:$B$30,2,FALSE),"")</f>
        <v>1</v>
      </c>
      <c r="E3600" s="3">
        <f>IF(newcards!E3599&lt;&gt;"",VLOOKUP(newcards!E3599,series!$A$2:$B$228,2,FALSE),)</f>
        <v>215</v>
      </c>
      <c r="F3600" s="3">
        <f>IF(newcards!F3599&lt;&gt;"",VLOOKUP(newcards!F3599,category!$A$2:$B$82,2,FALSE),)</f>
        <v>79</v>
      </c>
      <c r="G3600" s="3">
        <f>IF(newcards!G3599&lt;&gt;"",VLOOKUP(newcards!G3599,subcategory!$A$2:$B$680,2,FALSE),"")</f>
        <v>49</v>
      </c>
      <c r="H3600" s="3" t="str">
        <f>newcards!H3599</f>
        <v xml:space="preserve"> US54</v>
      </c>
      <c r="I3600" s="3" t="str">
        <f>newcards!I3599</f>
        <v xml:space="preserve"> </v>
      </c>
      <c r="J3600" s="3">
        <f>IF(newcards!J3599&lt;&gt;"",VLOOKUP(newcards!J3599,player!$A$2:$B$7503,2,FALSE),"")</f>
        <v>7373</v>
      </c>
      <c r="K3600" s="3" t="str">
        <f>IF(newcards!K3599&lt;&gt;"",VLOOKUP(newcards!K3599,playernameext!$A$2:$B$32,2,FALSE),"")</f>
        <v/>
      </c>
      <c r="L3600" s="3">
        <f>IF(newcards!L3599&lt;&gt;"",VLOOKUP(newcards!L3599,team!$A$2:$B$538,2,FALSE),"")</f>
        <v>29</v>
      </c>
      <c r="M3600" s="5">
        <f>IF(newcards!M3599&lt;&gt;"", newcards!M3599, "")</f>
        <v>50</v>
      </c>
      <c r="N3600" s="5" t="str">
        <f>IF(newcards!N3599&lt;&gt;"", newcards!N3599, "")</f>
        <v>N</v>
      </c>
      <c r="O3600" s="5" t="str">
        <f>IF(newcards!O3599&lt;&gt;"", newcards!O3599, "")</f>
        <v/>
      </c>
      <c r="P3600" s="5" t="str">
        <f>IF(newcards!P3599&lt;&gt;"", newcards!P3599, "")</f>
        <v/>
      </c>
      <c r="Q3600" s="5" t="str">
        <f>IF(newcards!Q3599&lt;&gt;"", newcards!Q3599, "")</f>
        <v/>
      </c>
    </row>
    <row r="3601" spans="1:17" x14ac:dyDescent="0.25">
      <c r="A3601" s="3"/>
      <c r="B3601" s="5">
        <f>IF(newcards!B3600&lt;&gt;"",VLOOKUP(newcards!B3600,sport!$A$2:$B$8,2,FALSE),"")</f>
        <v>1</v>
      </c>
      <c r="C3601" s="3">
        <f>newcards!C3600</f>
        <v>2016</v>
      </c>
      <c r="D3601" s="3">
        <f>IF(newcards!D3600&lt;&gt;"",VLOOKUP(newcards!D3600,brand!$A$2:$B$30,2,FALSE),"")</f>
        <v>1</v>
      </c>
      <c r="E3601" s="3">
        <f>IF(newcards!E3600&lt;&gt;"",VLOOKUP(newcards!E3600,series!$A$2:$B$228,2,FALSE),)</f>
        <v>215</v>
      </c>
      <c r="F3601" s="3">
        <f>IF(newcards!F3600&lt;&gt;"",VLOOKUP(newcards!F3600,category!$A$2:$B$82,2,FALSE),)</f>
        <v>79</v>
      </c>
      <c r="G3601" s="3" t="str">
        <f>IF(newcards!G3600&lt;&gt;"",VLOOKUP(newcards!G3600,subcategory!$A$2:$B$680,2,FALSE),"")</f>
        <v/>
      </c>
      <c r="H3601" s="3" t="str">
        <f>newcards!H3600</f>
        <v xml:space="preserve"> US55</v>
      </c>
      <c r="I3601" s="3" t="str">
        <f>newcards!I3600</f>
        <v xml:space="preserve"> </v>
      </c>
      <c r="J3601" s="3">
        <f>IF(newcards!J3600&lt;&gt;"",VLOOKUP(newcards!J3600,player!$A$2:$B$7503,2,FALSE),"")</f>
        <v>7545</v>
      </c>
      <c r="K3601" s="3" t="str">
        <f>IF(newcards!K3600&lt;&gt;"",VLOOKUP(newcards!K3600,playernameext!$A$2:$B$32,2,FALSE),"")</f>
        <v/>
      </c>
      <c r="L3601" s="3">
        <f>IF(newcards!L3600&lt;&gt;"",VLOOKUP(newcards!L3600,team!$A$2:$B$538,2,FALSE),"")</f>
        <v>76</v>
      </c>
      <c r="M3601" s="5">
        <f>IF(newcards!M3600&lt;&gt;"", newcards!M3600, "")</f>
        <v>50</v>
      </c>
      <c r="N3601" s="5" t="str">
        <f>IF(newcards!N3600&lt;&gt;"", newcards!N3600, "")</f>
        <v>N</v>
      </c>
      <c r="O3601" s="5" t="str">
        <f>IF(newcards!O3600&lt;&gt;"", newcards!O3600, "")</f>
        <v/>
      </c>
      <c r="P3601" s="5" t="str">
        <f>IF(newcards!P3600&lt;&gt;"", newcards!P3600, "")</f>
        <v/>
      </c>
      <c r="Q3601" s="5" t="str">
        <f>IF(newcards!Q3600&lt;&gt;"", newcards!Q3600, "")</f>
        <v/>
      </c>
    </row>
    <row r="3602" spans="1:17" x14ac:dyDescent="0.25">
      <c r="A3602" s="3"/>
      <c r="B3602" s="5">
        <f>IF(newcards!B3601&lt;&gt;"",VLOOKUP(newcards!B3601,sport!$A$2:$B$8,2,FALSE),"")</f>
        <v>1</v>
      </c>
      <c r="C3602" s="3">
        <f>newcards!C3601</f>
        <v>2016</v>
      </c>
      <c r="D3602" s="3">
        <f>IF(newcards!D3601&lt;&gt;"",VLOOKUP(newcards!D3601,brand!$A$2:$B$30,2,FALSE),"")</f>
        <v>1</v>
      </c>
      <c r="E3602" s="3">
        <f>IF(newcards!E3601&lt;&gt;"",VLOOKUP(newcards!E3601,series!$A$2:$B$228,2,FALSE),)</f>
        <v>215</v>
      </c>
      <c r="F3602" s="3">
        <f>IF(newcards!F3601&lt;&gt;"",VLOOKUP(newcards!F3601,category!$A$2:$B$82,2,FALSE),)</f>
        <v>79</v>
      </c>
      <c r="G3602" s="3">
        <f>IF(newcards!G3601&lt;&gt;"",VLOOKUP(newcards!G3601,subcategory!$A$2:$B$680,2,FALSE),"")</f>
        <v>49</v>
      </c>
      <c r="H3602" s="3" t="str">
        <f>newcards!H3601</f>
        <v xml:space="preserve"> US56</v>
      </c>
      <c r="I3602" s="3" t="str">
        <f>newcards!I3601</f>
        <v xml:space="preserve"> </v>
      </c>
      <c r="J3602" s="3">
        <f>IF(newcards!J3601&lt;&gt;"",VLOOKUP(newcards!J3601,player!$A$2:$B$7503,2,FALSE),"")</f>
        <v>1736</v>
      </c>
      <c r="K3602" s="3" t="str">
        <f>IF(newcards!K3601&lt;&gt;"",VLOOKUP(newcards!K3601,playernameext!$A$2:$B$32,2,FALSE),"")</f>
        <v/>
      </c>
      <c r="L3602" s="3">
        <f>IF(newcards!L3601&lt;&gt;"",VLOOKUP(newcards!L3601,team!$A$2:$B$538,2,FALSE),"")</f>
        <v>33</v>
      </c>
      <c r="M3602" s="5">
        <f>IF(newcards!M3601&lt;&gt;"", newcards!M3601, "")</f>
        <v>50</v>
      </c>
      <c r="N3602" s="5" t="str">
        <f>IF(newcards!N3601&lt;&gt;"", newcards!N3601, "")</f>
        <v>N</v>
      </c>
      <c r="O3602" s="5" t="str">
        <f>IF(newcards!O3601&lt;&gt;"", newcards!O3601, "")</f>
        <v/>
      </c>
      <c r="P3602" s="5" t="str">
        <f>IF(newcards!P3601&lt;&gt;"", newcards!P3601, "")</f>
        <v/>
      </c>
      <c r="Q3602" s="5" t="str">
        <f>IF(newcards!Q3601&lt;&gt;"", newcards!Q3601, "")</f>
        <v/>
      </c>
    </row>
    <row r="3603" spans="1:17" x14ac:dyDescent="0.25">
      <c r="A3603" s="3"/>
      <c r="B3603" s="5">
        <f>IF(newcards!B3602&lt;&gt;"",VLOOKUP(newcards!B3602,sport!$A$2:$B$8,2,FALSE),"")</f>
        <v>1</v>
      </c>
      <c r="C3603" s="3">
        <f>newcards!C3602</f>
        <v>2016</v>
      </c>
      <c r="D3603" s="3">
        <f>IF(newcards!D3602&lt;&gt;"",VLOOKUP(newcards!D3602,brand!$A$2:$B$30,2,FALSE),"")</f>
        <v>1</v>
      </c>
      <c r="E3603" s="3">
        <f>IF(newcards!E3602&lt;&gt;"",VLOOKUP(newcards!E3602,series!$A$2:$B$228,2,FALSE),)</f>
        <v>215</v>
      </c>
      <c r="F3603" s="3">
        <f>IF(newcards!F3602&lt;&gt;"",VLOOKUP(newcards!F3602,category!$A$2:$B$82,2,FALSE),)</f>
        <v>79</v>
      </c>
      <c r="G3603" s="3">
        <f>IF(newcards!G3602&lt;&gt;"",VLOOKUP(newcards!G3602,subcategory!$A$2:$B$680,2,FALSE),"")</f>
        <v>676</v>
      </c>
      <c r="H3603" s="3" t="str">
        <f>newcards!H3602</f>
        <v xml:space="preserve"> US57</v>
      </c>
      <c r="I3603" s="3">
        <f>newcards!I3602</f>
        <v>-1</v>
      </c>
      <c r="J3603" s="3">
        <f>IF(newcards!J3602&lt;&gt;"",VLOOKUP(newcards!J3602,player!$A$2:$B$7503,2,FALSE),"")</f>
        <v>7392</v>
      </c>
      <c r="K3603" s="3" t="str">
        <f>IF(newcards!K3602&lt;&gt;"",VLOOKUP(newcards!K3602,playernameext!$A$2:$B$32,2,FALSE),"")</f>
        <v/>
      </c>
      <c r="L3603" s="3">
        <f>IF(newcards!L3602&lt;&gt;"",VLOOKUP(newcards!L3602,team!$A$2:$B$538,2,FALSE),"")</f>
        <v>88</v>
      </c>
      <c r="M3603" s="5">
        <f>IF(newcards!M3602&lt;&gt;"", newcards!M3602, "")</f>
        <v>50</v>
      </c>
      <c r="N3603" s="5" t="str">
        <f>IF(newcards!N3602&lt;&gt;"", newcards!N3602, "")</f>
        <v>N</v>
      </c>
      <c r="O3603" s="5" t="str">
        <f>IF(newcards!O3602&lt;&gt;"", newcards!O3602, "")</f>
        <v/>
      </c>
      <c r="P3603" s="5" t="str">
        <f>IF(newcards!P3602&lt;&gt;"", newcards!P3602, "")</f>
        <v/>
      </c>
      <c r="Q3603" s="5" t="str">
        <f>IF(newcards!Q3602&lt;&gt;"", newcards!Q3602, "")</f>
        <v/>
      </c>
    </row>
    <row r="3604" spans="1:17" x14ac:dyDescent="0.25">
      <c r="A3604" s="3"/>
      <c r="B3604" s="5">
        <f>IF(newcards!B3603&lt;&gt;"",VLOOKUP(newcards!B3603,sport!$A$2:$B$8,2,FALSE),"")</f>
        <v>1</v>
      </c>
      <c r="C3604" s="3">
        <f>newcards!C3603</f>
        <v>2016</v>
      </c>
      <c r="D3604" s="3">
        <f>IF(newcards!D3603&lt;&gt;"",VLOOKUP(newcards!D3603,brand!$A$2:$B$30,2,FALSE),"")</f>
        <v>1</v>
      </c>
      <c r="E3604" s="3">
        <f>IF(newcards!E3603&lt;&gt;"",VLOOKUP(newcards!E3603,series!$A$2:$B$228,2,FALSE),)</f>
        <v>215</v>
      </c>
      <c r="F3604" s="3">
        <f>IF(newcards!F3603&lt;&gt;"",VLOOKUP(newcards!F3603,category!$A$2:$B$82,2,FALSE),)</f>
        <v>79</v>
      </c>
      <c r="G3604" s="3">
        <f>IF(newcards!G3603&lt;&gt;"",VLOOKUP(newcards!G3603,subcategory!$A$2:$B$680,2,FALSE),"")</f>
        <v>676</v>
      </c>
      <c r="H3604" s="3" t="str">
        <f>newcards!H3603</f>
        <v xml:space="preserve"> US57</v>
      </c>
      <c r="I3604" s="3">
        <f>newcards!I3603</f>
        <v>-2</v>
      </c>
      <c r="J3604" s="3">
        <f>IF(newcards!J3603&lt;&gt;"",VLOOKUP(newcards!J3603,player!$A$2:$B$7503,2,FALSE),"")</f>
        <v>7417</v>
      </c>
      <c r="K3604" s="3" t="str">
        <f>IF(newcards!K3603&lt;&gt;"",VLOOKUP(newcards!K3603,playernameext!$A$2:$B$32,2,FALSE),"")</f>
        <v/>
      </c>
      <c r="L3604" s="3">
        <f>IF(newcards!L3603&lt;&gt;"",VLOOKUP(newcards!L3603,team!$A$2:$B$538,2,FALSE),"")</f>
        <v>88</v>
      </c>
      <c r="M3604" s="5">
        <f>IF(newcards!M3603&lt;&gt;"", newcards!M3603, "")</f>
        <v>50</v>
      </c>
      <c r="N3604" s="5" t="str">
        <f>IF(newcards!N3603&lt;&gt;"", newcards!N3603, "")</f>
        <v>N</v>
      </c>
      <c r="O3604" s="5" t="str">
        <f>IF(newcards!O3603&lt;&gt;"", newcards!O3603, "")</f>
        <v/>
      </c>
      <c r="P3604" s="5" t="str">
        <f>IF(newcards!P3603&lt;&gt;"", newcards!P3603, "")</f>
        <v/>
      </c>
      <c r="Q3604" s="5" t="str">
        <f>IF(newcards!Q3603&lt;&gt;"", newcards!Q3603, "")</f>
        <v/>
      </c>
    </row>
    <row r="3605" spans="1:17" x14ac:dyDescent="0.25">
      <c r="A3605" s="3"/>
      <c r="B3605" s="5">
        <f>IF(newcards!B3604&lt;&gt;"",VLOOKUP(newcards!B3604,sport!$A$2:$B$8,2,FALSE),"")</f>
        <v>1</v>
      </c>
      <c r="C3605" s="3">
        <f>newcards!C3604</f>
        <v>2016</v>
      </c>
      <c r="D3605" s="3">
        <f>IF(newcards!D3604&lt;&gt;"",VLOOKUP(newcards!D3604,brand!$A$2:$B$30,2,FALSE),"")</f>
        <v>1</v>
      </c>
      <c r="E3605" s="3">
        <f>IF(newcards!E3604&lt;&gt;"",VLOOKUP(newcards!E3604,series!$A$2:$B$228,2,FALSE),)</f>
        <v>215</v>
      </c>
      <c r="F3605" s="3">
        <f>IF(newcards!F3604&lt;&gt;"",VLOOKUP(newcards!F3604,category!$A$2:$B$82,2,FALSE),)</f>
        <v>79</v>
      </c>
      <c r="G3605" s="3" t="str">
        <f>IF(newcards!G3604&lt;&gt;"",VLOOKUP(newcards!G3604,subcategory!$A$2:$B$680,2,FALSE),"")</f>
        <v/>
      </c>
      <c r="H3605" s="3" t="str">
        <f>newcards!H3604</f>
        <v xml:space="preserve"> US58</v>
      </c>
      <c r="I3605" s="3" t="str">
        <f>newcards!I3604</f>
        <v xml:space="preserve"> </v>
      </c>
      <c r="J3605" s="3">
        <f>IF(newcards!J3604&lt;&gt;"",VLOOKUP(newcards!J3604,player!$A$2:$B$7503,2,FALSE),"")</f>
        <v>7446</v>
      </c>
      <c r="K3605" s="3" t="str">
        <f>IF(newcards!K3604&lt;&gt;"",VLOOKUP(newcards!K3604,playernameext!$A$2:$B$32,2,FALSE),"")</f>
        <v/>
      </c>
      <c r="L3605" s="3">
        <f>IF(newcards!L3604&lt;&gt;"",VLOOKUP(newcards!L3604,team!$A$2:$B$538,2,FALSE),"")</f>
        <v>81</v>
      </c>
      <c r="M3605" s="5">
        <f>IF(newcards!M3604&lt;&gt;"", newcards!M3604, "")</f>
        <v>50</v>
      </c>
      <c r="N3605" s="5" t="str">
        <f>IF(newcards!N3604&lt;&gt;"", newcards!N3604, "")</f>
        <v>N</v>
      </c>
      <c r="O3605" s="5" t="str">
        <f>IF(newcards!O3604&lt;&gt;"", newcards!O3604, "")</f>
        <v/>
      </c>
      <c r="P3605" s="5" t="str">
        <f>IF(newcards!P3604&lt;&gt;"", newcards!P3604, "")</f>
        <v/>
      </c>
      <c r="Q3605" s="5" t="str">
        <f>IF(newcards!Q3604&lt;&gt;"", newcards!Q3604, "")</f>
        <v/>
      </c>
    </row>
    <row r="3606" spans="1:17" x14ac:dyDescent="0.25">
      <c r="A3606" s="3"/>
      <c r="B3606" s="5">
        <f>IF(newcards!B3605&lt;&gt;"",VLOOKUP(newcards!B3605,sport!$A$2:$B$8,2,FALSE),"")</f>
        <v>1</v>
      </c>
      <c r="C3606" s="3">
        <f>newcards!C3605</f>
        <v>2016</v>
      </c>
      <c r="D3606" s="3">
        <f>IF(newcards!D3605&lt;&gt;"",VLOOKUP(newcards!D3605,brand!$A$2:$B$30,2,FALSE),"")</f>
        <v>1</v>
      </c>
      <c r="E3606" s="3">
        <f>IF(newcards!E3605&lt;&gt;"",VLOOKUP(newcards!E3605,series!$A$2:$B$228,2,FALSE),)</f>
        <v>215</v>
      </c>
      <c r="F3606" s="3">
        <f>IF(newcards!F3605&lt;&gt;"",VLOOKUP(newcards!F3605,category!$A$2:$B$82,2,FALSE),)</f>
        <v>79</v>
      </c>
      <c r="G3606" s="3" t="str">
        <f>IF(newcards!G3605&lt;&gt;"",VLOOKUP(newcards!G3605,subcategory!$A$2:$B$680,2,FALSE),"")</f>
        <v/>
      </c>
      <c r="H3606" s="3" t="str">
        <f>newcards!H3605</f>
        <v xml:space="preserve"> US59</v>
      </c>
      <c r="I3606" s="3" t="str">
        <f>newcards!I3605</f>
        <v xml:space="preserve"> </v>
      </c>
      <c r="J3606" s="3">
        <f>IF(newcards!J3605&lt;&gt;"",VLOOKUP(newcards!J3605,player!$A$2:$B$7503,2,FALSE),"")</f>
        <v>7524</v>
      </c>
      <c r="K3606" s="3" t="str">
        <f>IF(newcards!K3605&lt;&gt;"",VLOOKUP(newcards!K3605,playernameext!$A$2:$B$32,2,FALSE),"")</f>
        <v/>
      </c>
      <c r="L3606" s="3">
        <f>IF(newcards!L3605&lt;&gt;"",VLOOKUP(newcards!L3605,team!$A$2:$B$538,2,FALSE),"")</f>
        <v>81</v>
      </c>
      <c r="M3606" s="5">
        <f>IF(newcards!M3605&lt;&gt;"", newcards!M3605, "")</f>
        <v>50</v>
      </c>
      <c r="N3606" s="5" t="str">
        <f>IF(newcards!N3605&lt;&gt;"", newcards!N3605, "")</f>
        <v>N</v>
      </c>
      <c r="O3606" s="5" t="str">
        <f>IF(newcards!O3605&lt;&gt;"", newcards!O3605, "")</f>
        <v/>
      </c>
      <c r="P3606" s="5" t="str">
        <f>IF(newcards!P3605&lt;&gt;"", newcards!P3605, "")</f>
        <v/>
      </c>
      <c r="Q3606" s="5" t="str">
        <f>IF(newcards!Q3605&lt;&gt;"", newcards!Q3605, "")</f>
        <v/>
      </c>
    </row>
    <row r="3607" spans="1:17" x14ac:dyDescent="0.25">
      <c r="A3607" s="3"/>
      <c r="B3607" s="5">
        <f>IF(newcards!B3606&lt;&gt;"",VLOOKUP(newcards!B3606,sport!$A$2:$B$8,2,FALSE),"")</f>
        <v>1</v>
      </c>
      <c r="C3607" s="3">
        <f>newcards!C3606</f>
        <v>2016</v>
      </c>
      <c r="D3607" s="3">
        <f>IF(newcards!D3606&lt;&gt;"",VLOOKUP(newcards!D3606,brand!$A$2:$B$30,2,FALSE),"")</f>
        <v>1</v>
      </c>
      <c r="E3607" s="3">
        <f>IF(newcards!E3606&lt;&gt;"",VLOOKUP(newcards!E3606,series!$A$2:$B$228,2,FALSE),)</f>
        <v>215</v>
      </c>
      <c r="F3607" s="3">
        <f>IF(newcards!F3606&lt;&gt;"",VLOOKUP(newcards!F3606,category!$A$2:$B$82,2,FALSE),)</f>
        <v>79</v>
      </c>
      <c r="G3607" s="3" t="str">
        <f>IF(newcards!G3606&lt;&gt;"",VLOOKUP(newcards!G3606,subcategory!$A$2:$B$680,2,FALSE),"")</f>
        <v/>
      </c>
      <c r="H3607" s="3" t="str">
        <f>newcards!H3606</f>
        <v xml:space="preserve"> US60</v>
      </c>
      <c r="I3607" s="3" t="str">
        <f>newcards!I3606</f>
        <v xml:space="preserve"> </v>
      </c>
      <c r="J3607" s="3">
        <f>IF(newcards!J3606&lt;&gt;"",VLOOKUP(newcards!J3606,player!$A$2:$B$7503,2,FALSE),"")</f>
        <v>7193</v>
      </c>
      <c r="K3607" s="3" t="str">
        <f>IF(newcards!K3606&lt;&gt;"",VLOOKUP(newcards!K3606,playernameext!$A$2:$B$32,2,FALSE),"")</f>
        <v/>
      </c>
      <c r="L3607" s="3">
        <f>IF(newcards!L3606&lt;&gt;"",VLOOKUP(newcards!L3606,team!$A$2:$B$538,2,FALSE),"")</f>
        <v>3</v>
      </c>
      <c r="M3607" s="5">
        <f>IF(newcards!M3606&lt;&gt;"", newcards!M3606, "")</f>
        <v>50</v>
      </c>
      <c r="N3607" s="5" t="str">
        <f>IF(newcards!N3606&lt;&gt;"", newcards!N3606, "")</f>
        <v>N</v>
      </c>
      <c r="O3607" s="5" t="str">
        <f>IF(newcards!O3606&lt;&gt;"", newcards!O3606, "")</f>
        <v/>
      </c>
      <c r="P3607" s="5" t="str">
        <f>IF(newcards!P3606&lt;&gt;"", newcards!P3606, "")</f>
        <v/>
      </c>
      <c r="Q3607" s="5" t="str">
        <f>IF(newcards!Q3606&lt;&gt;"", newcards!Q3606, "")</f>
        <v/>
      </c>
    </row>
    <row r="3608" spans="1:17" x14ac:dyDescent="0.25">
      <c r="A3608" s="3"/>
      <c r="B3608" s="5">
        <f>IF(newcards!B3607&lt;&gt;"",VLOOKUP(newcards!B3607,sport!$A$2:$B$8,2,FALSE),"")</f>
        <v>1</v>
      </c>
      <c r="C3608" s="3">
        <f>newcards!C3607</f>
        <v>2016</v>
      </c>
      <c r="D3608" s="3">
        <f>IF(newcards!D3607&lt;&gt;"",VLOOKUP(newcards!D3607,brand!$A$2:$B$30,2,FALSE),"")</f>
        <v>1</v>
      </c>
      <c r="E3608" s="3">
        <f>IF(newcards!E3607&lt;&gt;"",VLOOKUP(newcards!E3607,series!$A$2:$B$228,2,FALSE),)</f>
        <v>215</v>
      </c>
      <c r="F3608" s="3">
        <f>IF(newcards!F3607&lt;&gt;"",VLOOKUP(newcards!F3607,category!$A$2:$B$82,2,FALSE),)</f>
        <v>79</v>
      </c>
      <c r="G3608" s="3" t="str">
        <f>IF(newcards!G3607&lt;&gt;"",VLOOKUP(newcards!G3607,subcategory!$A$2:$B$680,2,FALSE),"")</f>
        <v/>
      </c>
      <c r="H3608" s="3" t="str">
        <f>newcards!H3607</f>
        <v xml:space="preserve"> US61</v>
      </c>
      <c r="I3608" s="3" t="str">
        <f>newcards!I3607</f>
        <v xml:space="preserve"> </v>
      </c>
      <c r="J3608" s="3">
        <f>IF(newcards!J3607&lt;&gt;"",VLOOKUP(newcards!J3607,player!$A$2:$B$7503,2,FALSE),"")</f>
        <v>3290</v>
      </c>
      <c r="K3608" s="3" t="str">
        <f>IF(newcards!K3607&lt;&gt;"",VLOOKUP(newcards!K3607,playernameext!$A$2:$B$32,2,FALSE),"")</f>
        <v/>
      </c>
      <c r="L3608" s="3">
        <f>IF(newcards!L3607&lt;&gt;"",VLOOKUP(newcards!L3607,team!$A$2:$B$538,2,FALSE),"")</f>
        <v>71</v>
      </c>
      <c r="M3608" s="5">
        <f>IF(newcards!M3607&lt;&gt;"", newcards!M3607, "")</f>
        <v>50</v>
      </c>
      <c r="N3608" s="5" t="str">
        <f>IF(newcards!N3607&lt;&gt;"", newcards!N3607, "")</f>
        <v>N</v>
      </c>
      <c r="O3608" s="5" t="str">
        <f>IF(newcards!O3607&lt;&gt;"", newcards!O3607, "")</f>
        <v/>
      </c>
      <c r="P3608" s="5" t="str">
        <f>IF(newcards!P3607&lt;&gt;"", newcards!P3607, "")</f>
        <v/>
      </c>
      <c r="Q3608" s="5" t="str">
        <f>IF(newcards!Q3607&lt;&gt;"", newcards!Q3607, "")</f>
        <v/>
      </c>
    </row>
    <row r="3609" spans="1:17" x14ac:dyDescent="0.25">
      <c r="A3609" s="3"/>
      <c r="B3609" s="5">
        <f>IF(newcards!B3608&lt;&gt;"",VLOOKUP(newcards!B3608,sport!$A$2:$B$8,2,FALSE),"")</f>
        <v>1</v>
      </c>
      <c r="C3609" s="3">
        <f>newcards!C3608</f>
        <v>2016</v>
      </c>
      <c r="D3609" s="3">
        <f>IF(newcards!D3608&lt;&gt;"",VLOOKUP(newcards!D3608,brand!$A$2:$B$30,2,FALSE),"")</f>
        <v>1</v>
      </c>
      <c r="E3609" s="3">
        <f>IF(newcards!E3608&lt;&gt;"",VLOOKUP(newcards!E3608,series!$A$2:$B$228,2,FALSE),)</f>
        <v>215</v>
      </c>
      <c r="F3609" s="3">
        <f>IF(newcards!F3608&lt;&gt;"",VLOOKUP(newcards!F3608,category!$A$2:$B$82,2,FALSE),)</f>
        <v>79</v>
      </c>
      <c r="G3609" s="3">
        <f>IF(newcards!G3608&lt;&gt;"",VLOOKUP(newcards!G3608,subcategory!$A$2:$B$680,2,FALSE),"")</f>
        <v>305</v>
      </c>
      <c r="H3609" s="3" t="str">
        <f>newcards!H3608</f>
        <v xml:space="preserve"> US62</v>
      </c>
      <c r="I3609" s="3" t="str">
        <f>newcards!I3608</f>
        <v xml:space="preserve"> </v>
      </c>
      <c r="J3609" s="3">
        <f>IF(newcards!J3608&lt;&gt;"",VLOOKUP(newcards!J3608,player!$A$2:$B$7503,2,FALSE),"")</f>
        <v>3138</v>
      </c>
      <c r="K3609" s="3" t="str">
        <f>IF(newcards!K3608&lt;&gt;"",VLOOKUP(newcards!K3608,playernameext!$A$2:$B$32,2,FALSE),"")</f>
        <v/>
      </c>
      <c r="L3609" s="3">
        <f>IF(newcards!L3608&lt;&gt;"",VLOOKUP(newcards!L3608,team!$A$2:$B$538,2,FALSE),"")</f>
        <v>21</v>
      </c>
      <c r="M3609" s="5">
        <f>IF(newcards!M3608&lt;&gt;"", newcards!M3608, "")</f>
        <v>50</v>
      </c>
      <c r="N3609" s="5" t="str">
        <f>IF(newcards!N3608&lt;&gt;"", newcards!N3608, "")</f>
        <v>N</v>
      </c>
      <c r="O3609" s="5" t="str">
        <f>IF(newcards!O3608&lt;&gt;"", newcards!O3608, "")</f>
        <v/>
      </c>
      <c r="P3609" s="5" t="str">
        <f>IF(newcards!P3608&lt;&gt;"", newcards!P3608, "")</f>
        <v/>
      </c>
      <c r="Q3609" s="5" t="str">
        <f>IF(newcards!Q3608&lt;&gt;"", newcards!Q3608, "")</f>
        <v/>
      </c>
    </row>
    <row r="3610" spans="1:17" x14ac:dyDescent="0.25">
      <c r="A3610" s="3"/>
      <c r="B3610" s="5">
        <f>IF(newcards!B3609&lt;&gt;"",VLOOKUP(newcards!B3609,sport!$A$2:$B$8,2,FALSE),"")</f>
        <v>1</v>
      </c>
      <c r="C3610" s="3">
        <f>newcards!C3609</f>
        <v>2016</v>
      </c>
      <c r="D3610" s="3">
        <f>IF(newcards!D3609&lt;&gt;"",VLOOKUP(newcards!D3609,brand!$A$2:$B$30,2,FALSE),"")</f>
        <v>1</v>
      </c>
      <c r="E3610" s="3">
        <f>IF(newcards!E3609&lt;&gt;"",VLOOKUP(newcards!E3609,series!$A$2:$B$228,2,FALSE),)</f>
        <v>215</v>
      </c>
      <c r="F3610" s="3">
        <f>IF(newcards!F3609&lt;&gt;"",VLOOKUP(newcards!F3609,category!$A$2:$B$82,2,FALSE),)</f>
        <v>79</v>
      </c>
      <c r="G3610" s="3">
        <f>IF(newcards!G3609&lt;&gt;"",VLOOKUP(newcards!G3609,subcategory!$A$2:$B$680,2,FALSE),"")</f>
        <v>676</v>
      </c>
      <c r="H3610" s="3" t="str">
        <f>newcards!H3609</f>
        <v xml:space="preserve"> US63</v>
      </c>
      <c r="I3610" s="3">
        <f>newcards!I3609</f>
        <v>-1</v>
      </c>
      <c r="J3610" s="3">
        <f>IF(newcards!J3609&lt;&gt;"",VLOOKUP(newcards!J3609,player!$A$2:$B$7503,2,FALSE),"")</f>
        <v>7436</v>
      </c>
      <c r="K3610" s="3" t="str">
        <f>IF(newcards!K3609&lt;&gt;"",VLOOKUP(newcards!K3609,playernameext!$A$2:$B$32,2,FALSE),"")</f>
        <v/>
      </c>
      <c r="L3610" s="3">
        <f>IF(newcards!L3609&lt;&gt;"",VLOOKUP(newcards!L3609,team!$A$2:$B$538,2,FALSE),"")</f>
        <v>71</v>
      </c>
      <c r="M3610" s="5">
        <f>IF(newcards!M3609&lt;&gt;"", newcards!M3609, "")</f>
        <v>50</v>
      </c>
      <c r="N3610" s="5" t="str">
        <f>IF(newcards!N3609&lt;&gt;"", newcards!N3609, "")</f>
        <v>N</v>
      </c>
      <c r="O3610" s="5" t="str">
        <f>IF(newcards!O3609&lt;&gt;"", newcards!O3609, "")</f>
        <v/>
      </c>
      <c r="P3610" s="5" t="str">
        <f>IF(newcards!P3609&lt;&gt;"", newcards!P3609, "")</f>
        <v/>
      </c>
      <c r="Q3610" s="5" t="str">
        <f>IF(newcards!Q3609&lt;&gt;"", newcards!Q3609, "")</f>
        <v/>
      </c>
    </row>
    <row r="3611" spans="1:17" x14ac:dyDescent="0.25">
      <c r="A3611" s="3"/>
      <c r="B3611" s="5">
        <f>IF(newcards!B3610&lt;&gt;"",VLOOKUP(newcards!B3610,sport!$A$2:$B$8,2,FALSE),"")</f>
        <v>1</v>
      </c>
      <c r="C3611" s="3">
        <f>newcards!C3610</f>
        <v>2016</v>
      </c>
      <c r="D3611" s="3">
        <f>IF(newcards!D3610&lt;&gt;"",VLOOKUP(newcards!D3610,brand!$A$2:$B$30,2,FALSE),"")</f>
        <v>1</v>
      </c>
      <c r="E3611" s="3">
        <f>IF(newcards!E3610&lt;&gt;"",VLOOKUP(newcards!E3610,series!$A$2:$B$228,2,FALSE),)</f>
        <v>215</v>
      </c>
      <c r="F3611" s="3">
        <f>IF(newcards!F3610&lt;&gt;"",VLOOKUP(newcards!F3610,category!$A$2:$B$82,2,FALSE),)</f>
        <v>79</v>
      </c>
      <c r="G3611" s="3">
        <f>IF(newcards!G3610&lt;&gt;"",VLOOKUP(newcards!G3610,subcategory!$A$2:$B$680,2,FALSE),"")</f>
        <v>676</v>
      </c>
      <c r="H3611" s="3" t="str">
        <f>newcards!H3610</f>
        <v xml:space="preserve"> US63</v>
      </c>
      <c r="I3611" s="3">
        <f>newcards!I3610</f>
        <v>-2</v>
      </c>
      <c r="J3611" s="3">
        <f>IF(newcards!J3610&lt;&gt;"",VLOOKUP(newcards!J3610,player!$A$2:$B$7503,2,FALSE),"")</f>
        <v>7381</v>
      </c>
      <c r="K3611" s="3" t="str">
        <f>IF(newcards!K3610&lt;&gt;"",VLOOKUP(newcards!K3610,playernameext!$A$2:$B$32,2,FALSE),"")</f>
        <v/>
      </c>
      <c r="L3611" s="3">
        <f>IF(newcards!L3610&lt;&gt;"",VLOOKUP(newcards!L3610,team!$A$2:$B$538,2,FALSE),"")</f>
        <v>71</v>
      </c>
      <c r="M3611" s="5">
        <f>IF(newcards!M3610&lt;&gt;"", newcards!M3610, "")</f>
        <v>50</v>
      </c>
      <c r="N3611" s="5" t="str">
        <f>IF(newcards!N3610&lt;&gt;"", newcards!N3610, "")</f>
        <v>N</v>
      </c>
      <c r="O3611" s="5" t="str">
        <f>IF(newcards!O3610&lt;&gt;"", newcards!O3610, "")</f>
        <v/>
      </c>
      <c r="P3611" s="5" t="str">
        <f>IF(newcards!P3610&lt;&gt;"", newcards!P3610, "")</f>
        <v/>
      </c>
      <c r="Q3611" s="5" t="str">
        <f>IF(newcards!Q3610&lt;&gt;"", newcards!Q3610, "")</f>
        <v/>
      </c>
    </row>
    <row r="3612" spans="1:17" x14ac:dyDescent="0.25">
      <c r="A3612" s="3"/>
      <c r="B3612" s="5">
        <f>IF(newcards!B3611&lt;&gt;"",VLOOKUP(newcards!B3611,sport!$A$2:$B$8,2,FALSE),"")</f>
        <v>1</v>
      </c>
      <c r="C3612" s="3">
        <f>newcards!C3611</f>
        <v>2016</v>
      </c>
      <c r="D3612" s="3">
        <f>IF(newcards!D3611&lt;&gt;"",VLOOKUP(newcards!D3611,brand!$A$2:$B$30,2,FALSE),"")</f>
        <v>1</v>
      </c>
      <c r="E3612" s="3">
        <f>IF(newcards!E3611&lt;&gt;"",VLOOKUP(newcards!E3611,series!$A$2:$B$228,2,FALSE),)</f>
        <v>215</v>
      </c>
      <c r="F3612" s="3">
        <f>IF(newcards!F3611&lt;&gt;"",VLOOKUP(newcards!F3611,category!$A$2:$B$82,2,FALSE),)</f>
        <v>79</v>
      </c>
      <c r="G3612" s="3" t="str">
        <f>IF(newcards!G3611&lt;&gt;"",VLOOKUP(newcards!G3611,subcategory!$A$2:$B$680,2,FALSE),"")</f>
        <v/>
      </c>
      <c r="H3612" s="3" t="str">
        <f>newcards!H3611</f>
        <v xml:space="preserve"> US64</v>
      </c>
      <c r="I3612" s="3" t="str">
        <f>newcards!I3611</f>
        <v xml:space="preserve"> </v>
      </c>
      <c r="J3612" s="3">
        <f>IF(newcards!J3611&lt;&gt;"",VLOOKUP(newcards!J3611,player!$A$2:$B$7503,2,FALSE),"")</f>
        <v>6168</v>
      </c>
      <c r="K3612" s="3" t="str">
        <f>IF(newcards!K3611&lt;&gt;"",VLOOKUP(newcards!K3611,playernameext!$A$2:$B$32,2,FALSE),"")</f>
        <v/>
      </c>
      <c r="L3612" s="3">
        <f>IF(newcards!L3611&lt;&gt;"",VLOOKUP(newcards!L3611,team!$A$2:$B$538,2,FALSE),"")</f>
        <v>14</v>
      </c>
      <c r="M3612" s="5">
        <f>IF(newcards!M3611&lt;&gt;"", newcards!M3611, "")</f>
        <v>50</v>
      </c>
      <c r="N3612" s="5" t="str">
        <f>IF(newcards!N3611&lt;&gt;"", newcards!N3611, "")</f>
        <v>N</v>
      </c>
      <c r="O3612" s="5" t="str">
        <f>IF(newcards!O3611&lt;&gt;"", newcards!O3611, "")</f>
        <v/>
      </c>
      <c r="P3612" s="5" t="str">
        <f>IF(newcards!P3611&lt;&gt;"", newcards!P3611, "")</f>
        <v/>
      </c>
      <c r="Q3612" s="5" t="str">
        <f>IF(newcards!Q3611&lt;&gt;"", newcards!Q3611, "")</f>
        <v/>
      </c>
    </row>
    <row r="3613" spans="1:17" x14ac:dyDescent="0.25">
      <c r="A3613" s="3"/>
      <c r="B3613" s="5">
        <f>IF(newcards!B3612&lt;&gt;"",VLOOKUP(newcards!B3612,sport!$A$2:$B$8,2,FALSE),"")</f>
        <v>1</v>
      </c>
      <c r="C3613" s="3">
        <f>newcards!C3612</f>
        <v>2016</v>
      </c>
      <c r="D3613" s="3">
        <f>IF(newcards!D3612&lt;&gt;"",VLOOKUP(newcards!D3612,brand!$A$2:$B$30,2,FALSE),"")</f>
        <v>1</v>
      </c>
      <c r="E3613" s="3">
        <f>IF(newcards!E3612&lt;&gt;"",VLOOKUP(newcards!E3612,series!$A$2:$B$228,2,FALSE),)</f>
        <v>215</v>
      </c>
      <c r="F3613" s="3">
        <f>IF(newcards!F3612&lt;&gt;"",VLOOKUP(newcards!F3612,category!$A$2:$B$82,2,FALSE),)</f>
        <v>79</v>
      </c>
      <c r="G3613" s="3" t="str">
        <f>IF(newcards!G3612&lt;&gt;"",VLOOKUP(newcards!G3612,subcategory!$A$2:$B$680,2,FALSE),"")</f>
        <v/>
      </c>
      <c r="H3613" s="3" t="str">
        <f>newcards!H3612</f>
        <v xml:space="preserve"> US65</v>
      </c>
      <c r="I3613" s="3" t="str">
        <f>newcards!I3612</f>
        <v xml:space="preserve"> </v>
      </c>
      <c r="J3613" s="3">
        <f>IF(newcards!J3612&lt;&gt;"",VLOOKUP(newcards!J3612,player!$A$2:$B$7503,2,FALSE),"")</f>
        <v>6869</v>
      </c>
      <c r="K3613" s="3" t="str">
        <f>IF(newcards!K3612&lt;&gt;"",VLOOKUP(newcards!K3612,playernameext!$A$2:$B$32,2,FALSE),"")</f>
        <v/>
      </c>
      <c r="L3613" s="3">
        <f>IF(newcards!L3612&lt;&gt;"",VLOOKUP(newcards!L3612,team!$A$2:$B$538,2,FALSE),"")</f>
        <v>63</v>
      </c>
      <c r="M3613" s="5">
        <f>IF(newcards!M3612&lt;&gt;"", newcards!M3612, "")</f>
        <v>50</v>
      </c>
      <c r="N3613" s="5" t="str">
        <f>IF(newcards!N3612&lt;&gt;"", newcards!N3612, "")</f>
        <v>N</v>
      </c>
      <c r="O3613" s="5" t="str">
        <f>IF(newcards!O3612&lt;&gt;"", newcards!O3612, "")</f>
        <v/>
      </c>
      <c r="P3613" s="5" t="str">
        <f>IF(newcards!P3612&lt;&gt;"", newcards!P3612, "")</f>
        <v/>
      </c>
      <c r="Q3613" s="5" t="str">
        <f>IF(newcards!Q3612&lt;&gt;"", newcards!Q3612, "")</f>
        <v/>
      </c>
    </row>
    <row r="3614" spans="1:17" x14ac:dyDescent="0.25">
      <c r="A3614" s="3"/>
      <c r="B3614" s="5">
        <f>IF(newcards!B3613&lt;&gt;"",VLOOKUP(newcards!B3613,sport!$A$2:$B$8,2,FALSE),"")</f>
        <v>1</v>
      </c>
      <c r="C3614" s="3">
        <f>newcards!C3613</f>
        <v>2016</v>
      </c>
      <c r="D3614" s="3">
        <f>IF(newcards!D3613&lt;&gt;"",VLOOKUP(newcards!D3613,brand!$A$2:$B$30,2,FALSE),"")</f>
        <v>1</v>
      </c>
      <c r="E3614" s="3">
        <f>IF(newcards!E3613&lt;&gt;"",VLOOKUP(newcards!E3613,series!$A$2:$B$228,2,FALSE),)</f>
        <v>215</v>
      </c>
      <c r="F3614" s="3">
        <f>IF(newcards!F3613&lt;&gt;"",VLOOKUP(newcards!F3613,category!$A$2:$B$82,2,FALSE),)</f>
        <v>79</v>
      </c>
      <c r="G3614" s="3" t="str">
        <f>IF(newcards!G3613&lt;&gt;"",VLOOKUP(newcards!G3613,subcategory!$A$2:$B$680,2,FALSE),"")</f>
        <v/>
      </c>
      <c r="H3614" s="3" t="str">
        <f>newcards!H3613</f>
        <v xml:space="preserve"> US66</v>
      </c>
      <c r="I3614" s="3" t="str">
        <f>newcards!I3613</f>
        <v xml:space="preserve"> </v>
      </c>
      <c r="J3614" s="3">
        <f>IF(newcards!J3613&lt;&gt;"",VLOOKUP(newcards!J3613,player!$A$2:$B$7503,2,FALSE),"")</f>
        <v>2533</v>
      </c>
      <c r="K3614" s="3" t="str">
        <f>IF(newcards!K3613&lt;&gt;"",VLOOKUP(newcards!K3613,playernameext!$A$2:$B$32,2,FALSE),"")</f>
        <v/>
      </c>
      <c r="L3614" s="3">
        <f>IF(newcards!L3613&lt;&gt;"",VLOOKUP(newcards!L3613,team!$A$2:$B$538,2,FALSE),"")</f>
        <v>59</v>
      </c>
      <c r="M3614" s="5">
        <f>IF(newcards!M3613&lt;&gt;"", newcards!M3613, "")</f>
        <v>50</v>
      </c>
      <c r="N3614" s="5" t="str">
        <f>IF(newcards!N3613&lt;&gt;"", newcards!N3613, "")</f>
        <v>N</v>
      </c>
      <c r="O3614" s="5" t="str">
        <f>IF(newcards!O3613&lt;&gt;"", newcards!O3613, "")</f>
        <v/>
      </c>
      <c r="P3614" s="5" t="str">
        <f>IF(newcards!P3613&lt;&gt;"", newcards!P3613, "")</f>
        <v/>
      </c>
      <c r="Q3614" s="5" t="str">
        <f>IF(newcards!Q3613&lt;&gt;"", newcards!Q3613, "")</f>
        <v/>
      </c>
    </row>
    <row r="3615" spans="1:17" x14ac:dyDescent="0.25">
      <c r="A3615" s="3"/>
      <c r="B3615" s="5">
        <f>IF(newcards!B3614&lt;&gt;"",VLOOKUP(newcards!B3614,sport!$A$2:$B$8,2,FALSE),"")</f>
        <v>1</v>
      </c>
      <c r="C3615" s="3">
        <f>newcards!C3614</f>
        <v>2016</v>
      </c>
      <c r="D3615" s="3">
        <f>IF(newcards!D3614&lt;&gt;"",VLOOKUP(newcards!D3614,brand!$A$2:$B$30,2,FALSE),"")</f>
        <v>1</v>
      </c>
      <c r="E3615" s="3">
        <f>IF(newcards!E3614&lt;&gt;"",VLOOKUP(newcards!E3614,series!$A$2:$B$228,2,FALSE),)</f>
        <v>215</v>
      </c>
      <c r="F3615" s="3">
        <f>IF(newcards!F3614&lt;&gt;"",VLOOKUP(newcards!F3614,category!$A$2:$B$82,2,FALSE),)</f>
        <v>79</v>
      </c>
      <c r="G3615" s="3" t="str">
        <f>IF(newcards!G3614&lt;&gt;"",VLOOKUP(newcards!G3614,subcategory!$A$2:$B$680,2,FALSE),"")</f>
        <v/>
      </c>
      <c r="H3615" s="3" t="str">
        <f>newcards!H3614</f>
        <v xml:space="preserve"> US67</v>
      </c>
      <c r="I3615" s="3" t="str">
        <f>newcards!I3614</f>
        <v xml:space="preserve"> </v>
      </c>
      <c r="J3615" s="3">
        <f>IF(newcards!J3614&lt;&gt;"",VLOOKUP(newcards!J3614,player!$A$2:$B$7503,2,FALSE),"")</f>
        <v>6906</v>
      </c>
      <c r="K3615" s="3" t="str">
        <f>IF(newcards!K3614&lt;&gt;"",VLOOKUP(newcards!K3614,playernameext!$A$2:$B$32,2,FALSE),"")</f>
        <v/>
      </c>
      <c r="L3615" s="3">
        <f>IF(newcards!L3614&lt;&gt;"",VLOOKUP(newcards!L3614,team!$A$2:$B$538,2,FALSE),"")</f>
        <v>93</v>
      </c>
      <c r="M3615" s="5">
        <f>IF(newcards!M3614&lt;&gt;"", newcards!M3614, "")</f>
        <v>50</v>
      </c>
      <c r="N3615" s="5" t="str">
        <f>IF(newcards!N3614&lt;&gt;"", newcards!N3614, "")</f>
        <v>N</v>
      </c>
      <c r="O3615" s="5" t="str">
        <f>IF(newcards!O3614&lt;&gt;"", newcards!O3614, "")</f>
        <v/>
      </c>
      <c r="P3615" s="5" t="str">
        <f>IF(newcards!P3614&lt;&gt;"", newcards!P3614, "")</f>
        <v/>
      </c>
      <c r="Q3615" s="5" t="str">
        <f>IF(newcards!Q3614&lt;&gt;"", newcards!Q3614, "")</f>
        <v/>
      </c>
    </row>
    <row r="3616" spans="1:17" x14ac:dyDescent="0.25">
      <c r="A3616" s="3"/>
      <c r="B3616" s="5">
        <f>IF(newcards!B3615&lt;&gt;"",VLOOKUP(newcards!B3615,sport!$A$2:$B$8,2,FALSE),"")</f>
        <v>1</v>
      </c>
      <c r="C3616" s="3">
        <f>newcards!C3615</f>
        <v>2016</v>
      </c>
      <c r="D3616" s="3">
        <f>IF(newcards!D3615&lt;&gt;"",VLOOKUP(newcards!D3615,brand!$A$2:$B$30,2,FALSE),"")</f>
        <v>1</v>
      </c>
      <c r="E3616" s="3">
        <f>IF(newcards!E3615&lt;&gt;"",VLOOKUP(newcards!E3615,series!$A$2:$B$228,2,FALSE),)</f>
        <v>215</v>
      </c>
      <c r="F3616" s="3">
        <f>IF(newcards!F3615&lt;&gt;"",VLOOKUP(newcards!F3615,category!$A$2:$B$82,2,FALSE),)</f>
        <v>79</v>
      </c>
      <c r="G3616" s="3">
        <f>IF(newcards!G3615&lt;&gt;"",VLOOKUP(newcards!G3615,subcategory!$A$2:$B$680,2,FALSE),"")</f>
        <v>313</v>
      </c>
      <c r="H3616" s="3" t="str">
        <f>newcards!H3615</f>
        <v xml:space="preserve"> US68</v>
      </c>
      <c r="I3616" s="3" t="str">
        <f>newcards!I3615</f>
        <v xml:space="preserve"> </v>
      </c>
      <c r="J3616" s="3">
        <f>IF(newcards!J3615&lt;&gt;"",VLOOKUP(newcards!J3615,player!$A$2:$B$7503,2,FALSE),"")</f>
        <v>7373</v>
      </c>
      <c r="K3616" s="3" t="str">
        <f>IF(newcards!K3615&lt;&gt;"",VLOOKUP(newcards!K3615,playernameext!$A$2:$B$32,2,FALSE),"")</f>
        <v/>
      </c>
      <c r="L3616" s="3">
        <f>IF(newcards!L3615&lt;&gt;"",VLOOKUP(newcards!L3615,team!$A$2:$B$538,2,FALSE),"")</f>
        <v>29</v>
      </c>
      <c r="M3616" s="5">
        <f>IF(newcards!M3615&lt;&gt;"", newcards!M3615, "")</f>
        <v>50</v>
      </c>
      <c r="N3616" s="5" t="str">
        <f>IF(newcards!N3615&lt;&gt;"", newcards!N3615, "")</f>
        <v>N</v>
      </c>
      <c r="O3616" s="5" t="str">
        <f>IF(newcards!O3615&lt;&gt;"", newcards!O3615, "")</f>
        <v/>
      </c>
      <c r="P3616" s="5" t="str">
        <f>IF(newcards!P3615&lt;&gt;"", newcards!P3615, "")</f>
        <v/>
      </c>
      <c r="Q3616" s="5" t="str">
        <f>IF(newcards!Q3615&lt;&gt;"", newcards!Q3615, "")</f>
        <v/>
      </c>
    </row>
    <row r="3617" spans="1:17" x14ac:dyDescent="0.25">
      <c r="A3617" s="3"/>
      <c r="B3617" s="5">
        <f>IF(newcards!B3616&lt;&gt;"",VLOOKUP(newcards!B3616,sport!$A$2:$B$8,2,FALSE),"")</f>
        <v>1</v>
      </c>
      <c r="C3617" s="3">
        <f>newcards!C3616</f>
        <v>2016</v>
      </c>
      <c r="D3617" s="3">
        <f>IF(newcards!D3616&lt;&gt;"",VLOOKUP(newcards!D3616,brand!$A$2:$B$30,2,FALSE),"")</f>
        <v>1</v>
      </c>
      <c r="E3617" s="3">
        <f>IF(newcards!E3616&lt;&gt;"",VLOOKUP(newcards!E3616,series!$A$2:$B$228,2,FALSE),)</f>
        <v>215</v>
      </c>
      <c r="F3617" s="3">
        <f>IF(newcards!F3616&lt;&gt;"",VLOOKUP(newcards!F3616,category!$A$2:$B$82,2,FALSE),)</f>
        <v>79</v>
      </c>
      <c r="G3617" s="3" t="str">
        <f>IF(newcards!G3616&lt;&gt;"",VLOOKUP(newcards!G3616,subcategory!$A$2:$B$680,2,FALSE),"")</f>
        <v/>
      </c>
      <c r="H3617" s="3" t="str">
        <f>newcards!H3616</f>
        <v xml:space="preserve"> US69</v>
      </c>
      <c r="I3617" s="3" t="str">
        <f>newcards!I3616</f>
        <v xml:space="preserve"> </v>
      </c>
      <c r="J3617" s="3">
        <f>IF(newcards!J3616&lt;&gt;"",VLOOKUP(newcards!J3616,player!$A$2:$B$7503,2,FALSE),"")</f>
        <v>7498</v>
      </c>
      <c r="K3617" s="3" t="str">
        <f>IF(newcards!K3616&lt;&gt;"",VLOOKUP(newcards!K3616,playernameext!$A$2:$B$32,2,FALSE),"")</f>
        <v/>
      </c>
      <c r="L3617" s="3">
        <f>IF(newcards!L3616&lt;&gt;"",VLOOKUP(newcards!L3616,team!$A$2:$B$538,2,FALSE),"")</f>
        <v>33</v>
      </c>
      <c r="M3617" s="5">
        <f>IF(newcards!M3616&lt;&gt;"", newcards!M3616, "")</f>
        <v>50</v>
      </c>
      <c r="N3617" s="5" t="str">
        <f>IF(newcards!N3616&lt;&gt;"", newcards!N3616, "")</f>
        <v>N</v>
      </c>
      <c r="O3617" s="5" t="str">
        <f>IF(newcards!O3616&lt;&gt;"", newcards!O3616, "")</f>
        <v/>
      </c>
      <c r="P3617" s="5" t="str">
        <f>IF(newcards!P3616&lt;&gt;"", newcards!P3616, "")</f>
        <v/>
      </c>
      <c r="Q3617" s="5" t="str">
        <f>IF(newcards!Q3616&lt;&gt;"", newcards!Q3616, "")</f>
        <v/>
      </c>
    </row>
    <row r="3618" spans="1:17" x14ac:dyDescent="0.25">
      <c r="A3618" s="3"/>
      <c r="B3618" s="5">
        <f>IF(newcards!B3617&lt;&gt;"",VLOOKUP(newcards!B3617,sport!$A$2:$B$8,2,FALSE),"")</f>
        <v>1</v>
      </c>
      <c r="C3618" s="3">
        <f>newcards!C3617</f>
        <v>2016</v>
      </c>
      <c r="D3618" s="3">
        <f>IF(newcards!D3617&lt;&gt;"",VLOOKUP(newcards!D3617,brand!$A$2:$B$30,2,FALSE),"")</f>
        <v>1</v>
      </c>
      <c r="E3618" s="3">
        <f>IF(newcards!E3617&lt;&gt;"",VLOOKUP(newcards!E3617,series!$A$2:$B$228,2,FALSE),)</f>
        <v>215</v>
      </c>
      <c r="F3618" s="3">
        <f>IF(newcards!F3617&lt;&gt;"",VLOOKUP(newcards!F3617,category!$A$2:$B$82,2,FALSE),)</f>
        <v>79</v>
      </c>
      <c r="G3618" s="3">
        <f>IF(newcards!G3617&lt;&gt;"",VLOOKUP(newcards!G3617,subcategory!$A$2:$B$680,2,FALSE),"")</f>
        <v>49</v>
      </c>
      <c r="H3618" s="3" t="str">
        <f>newcards!H3617</f>
        <v xml:space="preserve"> US70</v>
      </c>
      <c r="I3618" s="3" t="str">
        <f>newcards!I3617</f>
        <v xml:space="preserve"> </v>
      </c>
      <c r="J3618" s="3">
        <f>IF(newcards!J3617&lt;&gt;"",VLOOKUP(newcards!J3617,player!$A$2:$B$7503,2,FALSE),"")</f>
        <v>6908</v>
      </c>
      <c r="K3618" s="3" t="str">
        <f>IF(newcards!K3617&lt;&gt;"",VLOOKUP(newcards!K3617,playernameext!$A$2:$B$32,2,FALSE),"")</f>
        <v/>
      </c>
      <c r="L3618" s="3">
        <f>IF(newcards!L3617&lt;&gt;"",VLOOKUP(newcards!L3617,team!$A$2:$B$538,2,FALSE),"")</f>
        <v>85</v>
      </c>
      <c r="M3618" s="5">
        <f>IF(newcards!M3617&lt;&gt;"", newcards!M3617, "")</f>
        <v>50</v>
      </c>
      <c r="N3618" s="5" t="str">
        <f>IF(newcards!N3617&lt;&gt;"", newcards!N3617, "")</f>
        <v>N</v>
      </c>
      <c r="O3618" s="5" t="str">
        <f>IF(newcards!O3617&lt;&gt;"", newcards!O3617, "")</f>
        <v/>
      </c>
      <c r="P3618" s="5" t="str">
        <f>IF(newcards!P3617&lt;&gt;"", newcards!P3617, "")</f>
        <v/>
      </c>
      <c r="Q3618" s="5" t="str">
        <f>IF(newcards!Q3617&lt;&gt;"", newcards!Q3617, "")</f>
        <v/>
      </c>
    </row>
    <row r="3619" spans="1:17" x14ac:dyDescent="0.25">
      <c r="A3619" s="3"/>
      <c r="B3619" s="5">
        <f>IF(newcards!B3618&lt;&gt;"",VLOOKUP(newcards!B3618,sport!$A$2:$B$8,2,FALSE),"")</f>
        <v>1</v>
      </c>
      <c r="C3619" s="3">
        <f>newcards!C3618</f>
        <v>2016</v>
      </c>
      <c r="D3619" s="3">
        <f>IF(newcards!D3618&lt;&gt;"",VLOOKUP(newcards!D3618,brand!$A$2:$B$30,2,FALSE),"")</f>
        <v>1</v>
      </c>
      <c r="E3619" s="3">
        <f>IF(newcards!E3618&lt;&gt;"",VLOOKUP(newcards!E3618,series!$A$2:$B$228,2,FALSE),)</f>
        <v>215</v>
      </c>
      <c r="F3619" s="3">
        <f>IF(newcards!F3618&lt;&gt;"",VLOOKUP(newcards!F3618,category!$A$2:$B$82,2,FALSE),)</f>
        <v>79</v>
      </c>
      <c r="G3619" s="3" t="str">
        <f>IF(newcards!G3618&lt;&gt;"",VLOOKUP(newcards!G3618,subcategory!$A$2:$B$680,2,FALSE),"")</f>
        <v/>
      </c>
      <c r="H3619" s="3" t="str">
        <f>newcards!H3618</f>
        <v xml:space="preserve"> US71</v>
      </c>
      <c r="I3619" s="3" t="str">
        <f>newcards!I3618</f>
        <v xml:space="preserve"> </v>
      </c>
      <c r="J3619" s="3">
        <f>IF(newcards!J3618&lt;&gt;"",VLOOKUP(newcards!J3618,player!$A$2:$B$7503,2,FALSE),"")</f>
        <v>4087</v>
      </c>
      <c r="K3619" s="3" t="str">
        <f>IF(newcards!K3618&lt;&gt;"",VLOOKUP(newcards!K3618,playernameext!$A$2:$B$32,2,FALSE),"")</f>
        <v/>
      </c>
      <c r="L3619" s="3">
        <f>IF(newcards!L3618&lt;&gt;"",VLOOKUP(newcards!L3618,team!$A$2:$B$538,2,FALSE),"")</f>
        <v>67</v>
      </c>
      <c r="M3619" s="5">
        <f>IF(newcards!M3618&lt;&gt;"", newcards!M3618, "")</f>
        <v>50</v>
      </c>
      <c r="N3619" s="5" t="str">
        <f>IF(newcards!N3618&lt;&gt;"", newcards!N3618, "")</f>
        <v>N</v>
      </c>
      <c r="O3619" s="5" t="str">
        <f>IF(newcards!O3618&lt;&gt;"", newcards!O3618, "")</f>
        <v/>
      </c>
      <c r="P3619" s="5" t="str">
        <f>IF(newcards!P3618&lt;&gt;"", newcards!P3618, "")</f>
        <v/>
      </c>
      <c r="Q3619" s="5" t="str">
        <f>IF(newcards!Q3618&lt;&gt;"", newcards!Q3618, "")</f>
        <v/>
      </c>
    </row>
    <row r="3620" spans="1:17" x14ac:dyDescent="0.25">
      <c r="A3620" s="3"/>
      <c r="B3620" s="5">
        <f>IF(newcards!B3619&lt;&gt;"",VLOOKUP(newcards!B3619,sport!$A$2:$B$8,2,FALSE),"")</f>
        <v>1</v>
      </c>
      <c r="C3620" s="3">
        <f>newcards!C3619</f>
        <v>2016</v>
      </c>
      <c r="D3620" s="3">
        <f>IF(newcards!D3619&lt;&gt;"",VLOOKUP(newcards!D3619,brand!$A$2:$B$30,2,FALSE),"")</f>
        <v>1</v>
      </c>
      <c r="E3620" s="3">
        <f>IF(newcards!E3619&lt;&gt;"",VLOOKUP(newcards!E3619,series!$A$2:$B$228,2,FALSE),)</f>
        <v>215</v>
      </c>
      <c r="F3620" s="3">
        <f>IF(newcards!F3619&lt;&gt;"",VLOOKUP(newcards!F3619,category!$A$2:$B$82,2,FALSE),)</f>
        <v>79</v>
      </c>
      <c r="G3620" s="3" t="str">
        <f>IF(newcards!G3619&lt;&gt;"",VLOOKUP(newcards!G3619,subcategory!$A$2:$B$680,2,FALSE),"")</f>
        <v/>
      </c>
      <c r="H3620" s="3" t="str">
        <f>newcards!H3619</f>
        <v xml:space="preserve"> US72</v>
      </c>
      <c r="I3620" s="3" t="str">
        <f>newcards!I3619</f>
        <v xml:space="preserve"> </v>
      </c>
      <c r="J3620" s="3">
        <f>IF(newcards!J3619&lt;&gt;"",VLOOKUP(newcards!J3619,player!$A$2:$B$7503,2,FALSE),"")</f>
        <v>7426</v>
      </c>
      <c r="K3620" s="3" t="str">
        <f>IF(newcards!K3619&lt;&gt;"",VLOOKUP(newcards!K3619,playernameext!$A$2:$B$32,2,FALSE),"")</f>
        <v/>
      </c>
      <c r="L3620" s="3">
        <f>IF(newcards!L3619&lt;&gt;"",VLOOKUP(newcards!L3619,team!$A$2:$B$538,2,FALSE),"")</f>
        <v>85</v>
      </c>
      <c r="M3620" s="5">
        <f>IF(newcards!M3619&lt;&gt;"", newcards!M3619, "")</f>
        <v>50</v>
      </c>
      <c r="N3620" s="5" t="str">
        <f>IF(newcards!N3619&lt;&gt;"", newcards!N3619, "")</f>
        <v>N</v>
      </c>
      <c r="O3620" s="5" t="str">
        <f>IF(newcards!O3619&lt;&gt;"", newcards!O3619, "")</f>
        <v/>
      </c>
      <c r="P3620" s="5" t="str">
        <f>IF(newcards!P3619&lt;&gt;"", newcards!P3619, "")</f>
        <v/>
      </c>
      <c r="Q3620" s="5" t="str">
        <f>IF(newcards!Q3619&lt;&gt;"", newcards!Q3619, "")</f>
        <v/>
      </c>
    </row>
    <row r="3621" spans="1:17" x14ac:dyDescent="0.25">
      <c r="A3621" s="3"/>
      <c r="B3621" s="5">
        <f>IF(newcards!B3620&lt;&gt;"",VLOOKUP(newcards!B3620,sport!$A$2:$B$8,2,FALSE),"")</f>
        <v>1</v>
      </c>
      <c r="C3621" s="3">
        <f>newcards!C3620</f>
        <v>2016</v>
      </c>
      <c r="D3621" s="3">
        <f>IF(newcards!D3620&lt;&gt;"",VLOOKUP(newcards!D3620,brand!$A$2:$B$30,2,FALSE),"")</f>
        <v>1</v>
      </c>
      <c r="E3621" s="3">
        <f>IF(newcards!E3620&lt;&gt;"",VLOOKUP(newcards!E3620,series!$A$2:$B$228,2,FALSE),)</f>
        <v>215</v>
      </c>
      <c r="F3621" s="3">
        <f>IF(newcards!F3620&lt;&gt;"",VLOOKUP(newcards!F3620,category!$A$2:$B$82,2,FALSE),)</f>
        <v>79</v>
      </c>
      <c r="G3621" s="3" t="str">
        <f>IF(newcards!G3620&lt;&gt;"",VLOOKUP(newcards!G3620,subcategory!$A$2:$B$680,2,FALSE),"")</f>
        <v/>
      </c>
      <c r="H3621" s="3" t="str">
        <f>newcards!H3620</f>
        <v xml:space="preserve"> US73</v>
      </c>
      <c r="I3621" s="3" t="str">
        <f>newcards!I3620</f>
        <v xml:space="preserve"> </v>
      </c>
      <c r="J3621" s="3">
        <f>IF(newcards!J3620&lt;&gt;"",VLOOKUP(newcards!J3620,player!$A$2:$B$7503,2,FALSE),"")</f>
        <v>7515</v>
      </c>
      <c r="K3621" s="3" t="str">
        <f>IF(newcards!K3620&lt;&gt;"",VLOOKUP(newcards!K3620,playernameext!$A$2:$B$32,2,FALSE),"")</f>
        <v/>
      </c>
      <c r="L3621" s="3">
        <f>IF(newcards!L3620&lt;&gt;"",VLOOKUP(newcards!L3620,team!$A$2:$B$538,2,FALSE),"")</f>
        <v>29</v>
      </c>
      <c r="M3621" s="5">
        <f>IF(newcards!M3620&lt;&gt;"", newcards!M3620, "")</f>
        <v>50</v>
      </c>
      <c r="N3621" s="5" t="str">
        <f>IF(newcards!N3620&lt;&gt;"", newcards!N3620, "")</f>
        <v>N</v>
      </c>
      <c r="O3621" s="5" t="str">
        <f>IF(newcards!O3620&lt;&gt;"", newcards!O3620, "")</f>
        <v/>
      </c>
      <c r="P3621" s="5" t="str">
        <f>IF(newcards!P3620&lt;&gt;"", newcards!P3620, "")</f>
        <v/>
      </c>
      <c r="Q3621" s="5" t="str">
        <f>IF(newcards!Q3620&lt;&gt;"", newcards!Q3620, "")</f>
        <v/>
      </c>
    </row>
    <row r="3622" spans="1:17" x14ac:dyDescent="0.25">
      <c r="A3622" s="3"/>
      <c r="B3622" s="5">
        <f>IF(newcards!B3621&lt;&gt;"",VLOOKUP(newcards!B3621,sport!$A$2:$B$8,2,FALSE),"")</f>
        <v>1</v>
      </c>
      <c r="C3622" s="3">
        <f>newcards!C3621</f>
        <v>2016</v>
      </c>
      <c r="D3622" s="3">
        <f>IF(newcards!D3621&lt;&gt;"",VLOOKUP(newcards!D3621,brand!$A$2:$B$30,2,FALSE),"")</f>
        <v>1</v>
      </c>
      <c r="E3622" s="3">
        <f>IF(newcards!E3621&lt;&gt;"",VLOOKUP(newcards!E3621,series!$A$2:$B$228,2,FALSE),)</f>
        <v>215</v>
      </c>
      <c r="F3622" s="3">
        <f>IF(newcards!F3621&lt;&gt;"",VLOOKUP(newcards!F3621,category!$A$2:$B$82,2,FALSE),)</f>
        <v>79</v>
      </c>
      <c r="G3622" s="3" t="str">
        <f>IF(newcards!G3621&lt;&gt;"",VLOOKUP(newcards!G3621,subcategory!$A$2:$B$680,2,FALSE),"")</f>
        <v/>
      </c>
      <c r="H3622" s="3" t="str">
        <f>newcards!H3621</f>
        <v xml:space="preserve"> US74</v>
      </c>
      <c r="I3622" s="3" t="str">
        <f>newcards!I3621</f>
        <v xml:space="preserve"> </v>
      </c>
      <c r="J3622" s="3">
        <f>IF(newcards!J3621&lt;&gt;"",VLOOKUP(newcards!J3621,player!$A$2:$B$7503,2,FALSE),"")</f>
        <v>7391</v>
      </c>
      <c r="K3622" s="3" t="str">
        <f>IF(newcards!K3621&lt;&gt;"",VLOOKUP(newcards!K3621,playernameext!$A$2:$B$32,2,FALSE),"")</f>
        <v/>
      </c>
      <c r="L3622" s="3">
        <f>IF(newcards!L3621&lt;&gt;"",VLOOKUP(newcards!L3621,team!$A$2:$B$538,2,FALSE),"")</f>
        <v>67</v>
      </c>
      <c r="M3622" s="5">
        <f>IF(newcards!M3621&lt;&gt;"", newcards!M3621, "")</f>
        <v>50</v>
      </c>
      <c r="N3622" s="5" t="str">
        <f>IF(newcards!N3621&lt;&gt;"", newcards!N3621, "")</f>
        <v>N</v>
      </c>
      <c r="O3622" s="5" t="str">
        <f>IF(newcards!O3621&lt;&gt;"", newcards!O3621, "")</f>
        <v/>
      </c>
      <c r="P3622" s="5" t="str">
        <f>IF(newcards!P3621&lt;&gt;"", newcards!P3621, "")</f>
        <v/>
      </c>
      <c r="Q3622" s="5" t="str">
        <f>IF(newcards!Q3621&lt;&gt;"", newcards!Q3621, "")</f>
        <v/>
      </c>
    </row>
    <row r="3623" spans="1:17" x14ac:dyDescent="0.25">
      <c r="A3623" s="3"/>
      <c r="B3623" s="5">
        <f>IF(newcards!B3622&lt;&gt;"",VLOOKUP(newcards!B3622,sport!$A$2:$B$8,2,FALSE),"")</f>
        <v>1</v>
      </c>
      <c r="C3623" s="3">
        <f>newcards!C3622</f>
        <v>2016</v>
      </c>
      <c r="D3623" s="3">
        <f>IF(newcards!D3622&lt;&gt;"",VLOOKUP(newcards!D3622,brand!$A$2:$B$30,2,FALSE),"")</f>
        <v>1</v>
      </c>
      <c r="E3623" s="3">
        <f>IF(newcards!E3622&lt;&gt;"",VLOOKUP(newcards!E3622,series!$A$2:$B$228,2,FALSE),)</f>
        <v>215</v>
      </c>
      <c r="F3623" s="3">
        <f>IF(newcards!F3622&lt;&gt;"",VLOOKUP(newcards!F3622,category!$A$2:$B$82,2,FALSE),)</f>
        <v>79</v>
      </c>
      <c r="G3623" s="3" t="str">
        <f>IF(newcards!G3622&lt;&gt;"",VLOOKUP(newcards!G3622,subcategory!$A$2:$B$680,2,FALSE),"")</f>
        <v/>
      </c>
      <c r="H3623" s="3" t="str">
        <f>newcards!H3622</f>
        <v xml:space="preserve"> US75</v>
      </c>
      <c r="I3623" s="3" t="str">
        <f>newcards!I3622</f>
        <v xml:space="preserve"> </v>
      </c>
      <c r="J3623" s="3">
        <f>IF(newcards!J3622&lt;&gt;"",VLOOKUP(newcards!J3622,player!$A$2:$B$7503,2,FALSE),"")</f>
        <v>6902</v>
      </c>
      <c r="K3623" s="3" t="str">
        <f>IF(newcards!K3622&lt;&gt;"",VLOOKUP(newcards!K3622,playernameext!$A$2:$B$32,2,FALSE),"")</f>
        <v/>
      </c>
      <c r="L3623" s="3">
        <f>IF(newcards!L3622&lt;&gt;"",VLOOKUP(newcards!L3622,team!$A$2:$B$538,2,FALSE),"")</f>
        <v>93</v>
      </c>
      <c r="M3623" s="5">
        <f>IF(newcards!M3622&lt;&gt;"", newcards!M3622, "")</f>
        <v>50</v>
      </c>
      <c r="N3623" s="5" t="str">
        <f>IF(newcards!N3622&lt;&gt;"", newcards!N3622, "")</f>
        <v>N</v>
      </c>
      <c r="O3623" s="5" t="str">
        <f>IF(newcards!O3622&lt;&gt;"", newcards!O3622, "")</f>
        <v/>
      </c>
      <c r="P3623" s="5" t="str">
        <f>IF(newcards!P3622&lt;&gt;"", newcards!P3622, "")</f>
        <v/>
      </c>
      <c r="Q3623" s="5" t="str">
        <f>IF(newcards!Q3622&lt;&gt;"", newcards!Q3622, "")</f>
        <v/>
      </c>
    </row>
    <row r="3624" spans="1:17" x14ac:dyDescent="0.25">
      <c r="A3624" s="3"/>
      <c r="B3624" s="5">
        <f>IF(newcards!B3623&lt;&gt;"",VLOOKUP(newcards!B3623,sport!$A$2:$B$8,2,FALSE),"")</f>
        <v>1</v>
      </c>
      <c r="C3624" s="3">
        <f>newcards!C3623</f>
        <v>2016</v>
      </c>
      <c r="D3624" s="3">
        <f>IF(newcards!D3623&lt;&gt;"",VLOOKUP(newcards!D3623,brand!$A$2:$B$30,2,FALSE),"")</f>
        <v>1</v>
      </c>
      <c r="E3624" s="3">
        <f>IF(newcards!E3623&lt;&gt;"",VLOOKUP(newcards!E3623,series!$A$2:$B$228,2,FALSE),)</f>
        <v>215</v>
      </c>
      <c r="F3624" s="3">
        <f>IF(newcards!F3623&lt;&gt;"",VLOOKUP(newcards!F3623,category!$A$2:$B$82,2,FALSE),)</f>
        <v>79</v>
      </c>
      <c r="G3624" s="3" t="str">
        <f>IF(newcards!G3623&lt;&gt;"",VLOOKUP(newcards!G3623,subcategory!$A$2:$B$680,2,FALSE),"")</f>
        <v/>
      </c>
      <c r="H3624" s="3" t="str">
        <f>newcards!H3623</f>
        <v xml:space="preserve"> US76</v>
      </c>
      <c r="I3624" s="3" t="str">
        <f>newcards!I3623</f>
        <v xml:space="preserve"> </v>
      </c>
      <c r="J3624" s="3">
        <f>IF(newcards!J3623&lt;&gt;"",VLOOKUP(newcards!J3623,player!$A$2:$B$7503,2,FALSE),"")</f>
        <v>6852</v>
      </c>
      <c r="K3624" s="3" t="str">
        <f>IF(newcards!K3623&lt;&gt;"",VLOOKUP(newcards!K3623,playernameext!$A$2:$B$32,2,FALSE),"")</f>
        <v/>
      </c>
      <c r="L3624" s="3">
        <f>IF(newcards!L3623&lt;&gt;"",VLOOKUP(newcards!L3623,team!$A$2:$B$538,2,FALSE),"")</f>
        <v>49</v>
      </c>
      <c r="M3624" s="5">
        <f>IF(newcards!M3623&lt;&gt;"", newcards!M3623, "")</f>
        <v>50</v>
      </c>
      <c r="N3624" s="5" t="str">
        <f>IF(newcards!N3623&lt;&gt;"", newcards!N3623, "")</f>
        <v>N</v>
      </c>
      <c r="O3624" s="5" t="str">
        <f>IF(newcards!O3623&lt;&gt;"", newcards!O3623, "")</f>
        <v/>
      </c>
      <c r="P3624" s="5" t="str">
        <f>IF(newcards!P3623&lt;&gt;"", newcards!P3623, "")</f>
        <v/>
      </c>
      <c r="Q3624" s="5" t="str">
        <f>IF(newcards!Q3623&lt;&gt;"", newcards!Q3623, "")</f>
        <v/>
      </c>
    </row>
    <row r="3625" spans="1:17" x14ac:dyDescent="0.25">
      <c r="A3625" s="3"/>
      <c r="B3625" s="5">
        <f>IF(newcards!B3624&lt;&gt;"",VLOOKUP(newcards!B3624,sport!$A$2:$B$8,2,FALSE),"")</f>
        <v>1</v>
      </c>
      <c r="C3625" s="3">
        <f>newcards!C3624</f>
        <v>2016</v>
      </c>
      <c r="D3625" s="3">
        <f>IF(newcards!D3624&lt;&gt;"",VLOOKUP(newcards!D3624,brand!$A$2:$B$30,2,FALSE),"")</f>
        <v>1</v>
      </c>
      <c r="E3625" s="3">
        <f>IF(newcards!E3624&lt;&gt;"",VLOOKUP(newcards!E3624,series!$A$2:$B$228,2,FALSE),)</f>
        <v>215</v>
      </c>
      <c r="F3625" s="3">
        <f>IF(newcards!F3624&lt;&gt;"",VLOOKUP(newcards!F3624,category!$A$2:$B$82,2,FALSE),)</f>
        <v>79</v>
      </c>
      <c r="G3625" s="3" t="str">
        <f>IF(newcards!G3624&lt;&gt;"",VLOOKUP(newcards!G3624,subcategory!$A$2:$B$680,2,FALSE),"")</f>
        <v/>
      </c>
      <c r="H3625" s="3" t="str">
        <f>newcards!H3624</f>
        <v xml:space="preserve"> US77</v>
      </c>
      <c r="I3625" s="3" t="str">
        <f>newcards!I3624</f>
        <v xml:space="preserve"> </v>
      </c>
      <c r="J3625" s="3">
        <f>IF(newcards!J3624&lt;&gt;"",VLOOKUP(newcards!J3624,player!$A$2:$B$7503,2,FALSE),"")</f>
        <v>7336</v>
      </c>
      <c r="K3625" s="3" t="str">
        <f>IF(newcards!K3624&lt;&gt;"",VLOOKUP(newcards!K3624,playernameext!$A$2:$B$32,2,FALSE),"")</f>
        <v/>
      </c>
      <c r="L3625" s="3">
        <f>IF(newcards!L3624&lt;&gt;"",VLOOKUP(newcards!L3624,team!$A$2:$B$538,2,FALSE),"")</f>
        <v>14</v>
      </c>
      <c r="M3625" s="5">
        <f>IF(newcards!M3624&lt;&gt;"", newcards!M3624, "")</f>
        <v>50</v>
      </c>
      <c r="N3625" s="5" t="str">
        <f>IF(newcards!N3624&lt;&gt;"", newcards!N3624, "")</f>
        <v>N</v>
      </c>
      <c r="O3625" s="5" t="str">
        <f>IF(newcards!O3624&lt;&gt;"", newcards!O3624, "")</f>
        <v/>
      </c>
      <c r="P3625" s="5" t="str">
        <f>IF(newcards!P3624&lt;&gt;"", newcards!P3624, "")</f>
        <v/>
      </c>
      <c r="Q3625" s="5" t="str">
        <f>IF(newcards!Q3624&lt;&gt;"", newcards!Q3624, "")</f>
        <v/>
      </c>
    </row>
    <row r="3626" spans="1:17" x14ac:dyDescent="0.25">
      <c r="A3626" s="3"/>
      <c r="B3626" s="5">
        <f>IF(newcards!B3625&lt;&gt;"",VLOOKUP(newcards!B3625,sport!$A$2:$B$8,2,FALSE),"")</f>
        <v>1</v>
      </c>
      <c r="C3626" s="3">
        <f>newcards!C3625</f>
        <v>2016</v>
      </c>
      <c r="D3626" s="3">
        <f>IF(newcards!D3625&lt;&gt;"",VLOOKUP(newcards!D3625,brand!$A$2:$B$30,2,FALSE),"")</f>
        <v>1</v>
      </c>
      <c r="E3626" s="3">
        <f>IF(newcards!E3625&lt;&gt;"",VLOOKUP(newcards!E3625,series!$A$2:$B$228,2,FALSE),)</f>
        <v>215</v>
      </c>
      <c r="F3626" s="3">
        <f>IF(newcards!F3625&lt;&gt;"",VLOOKUP(newcards!F3625,category!$A$2:$B$82,2,FALSE),)</f>
        <v>79</v>
      </c>
      <c r="G3626" s="3" t="str">
        <f>IF(newcards!G3625&lt;&gt;"",VLOOKUP(newcards!G3625,subcategory!$A$2:$B$680,2,FALSE),"")</f>
        <v/>
      </c>
      <c r="H3626" s="3" t="str">
        <f>newcards!H3625</f>
        <v xml:space="preserve"> US78</v>
      </c>
      <c r="I3626" s="3" t="str">
        <f>newcards!I3625</f>
        <v xml:space="preserve"> </v>
      </c>
      <c r="J3626" s="3">
        <f>IF(newcards!J3625&lt;&gt;"",VLOOKUP(newcards!J3625,player!$A$2:$B$7503,2,FALSE),"")</f>
        <v>3271</v>
      </c>
      <c r="K3626" s="3" t="str">
        <f>IF(newcards!K3625&lt;&gt;"",VLOOKUP(newcards!K3625,playernameext!$A$2:$B$32,2,FALSE),"")</f>
        <v/>
      </c>
      <c r="L3626" s="3">
        <f>IF(newcards!L3625&lt;&gt;"",VLOOKUP(newcards!L3625,team!$A$2:$B$538,2,FALSE),"")</f>
        <v>67</v>
      </c>
      <c r="M3626" s="5">
        <f>IF(newcards!M3625&lt;&gt;"", newcards!M3625, "")</f>
        <v>50</v>
      </c>
      <c r="N3626" s="5" t="str">
        <f>IF(newcards!N3625&lt;&gt;"", newcards!N3625, "")</f>
        <v>N</v>
      </c>
      <c r="O3626" s="5" t="str">
        <f>IF(newcards!O3625&lt;&gt;"", newcards!O3625, "")</f>
        <v/>
      </c>
      <c r="P3626" s="5" t="str">
        <f>IF(newcards!P3625&lt;&gt;"", newcards!P3625, "")</f>
        <v/>
      </c>
      <c r="Q3626" s="5" t="str">
        <f>IF(newcards!Q3625&lt;&gt;"", newcards!Q3625, "")</f>
        <v/>
      </c>
    </row>
    <row r="3627" spans="1:17" x14ac:dyDescent="0.25">
      <c r="A3627" s="3"/>
      <c r="B3627" s="5">
        <f>IF(newcards!B3626&lt;&gt;"",VLOOKUP(newcards!B3626,sport!$A$2:$B$8,2,FALSE),"")</f>
        <v>1</v>
      </c>
      <c r="C3627" s="3">
        <f>newcards!C3626</f>
        <v>2016</v>
      </c>
      <c r="D3627" s="3">
        <f>IF(newcards!D3626&lt;&gt;"",VLOOKUP(newcards!D3626,brand!$A$2:$B$30,2,FALSE),"")</f>
        <v>1</v>
      </c>
      <c r="E3627" s="3">
        <f>IF(newcards!E3626&lt;&gt;"",VLOOKUP(newcards!E3626,series!$A$2:$B$228,2,FALSE),)</f>
        <v>215</v>
      </c>
      <c r="F3627" s="3">
        <f>IF(newcards!F3626&lt;&gt;"",VLOOKUP(newcards!F3626,category!$A$2:$B$82,2,FALSE),)</f>
        <v>79</v>
      </c>
      <c r="G3627" s="3">
        <f>IF(newcards!G3626&lt;&gt;"",VLOOKUP(newcards!G3626,subcategory!$A$2:$B$680,2,FALSE),"")</f>
        <v>49</v>
      </c>
      <c r="H3627" s="3" t="str">
        <f>newcards!H3626</f>
        <v xml:space="preserve"> US79</v>
      </c>
      <c r="I3627" s="3" t="str">
        <f>newcards!I3626</f>
        <v xml:space="preserve"> </v>
      </c>
      <c r="J3627" s="3">
        <f>IF(newcards!J3626&lt;&gt;"",VLOOKUP(newcards!J3626,player!$A$2:$B$7503,2,FALSE),"")</f>
        <v>3947</v>
      </c>
      <c r="K3627" s="3" t="str">
        <f>IF(newcards!K3626&lt;&gt;"",VLOOKUP(newcards!K3626,playernameext!$A$2:$B$32,2,FALSE),"")</f>
        <v/>
      </c>
      <c r="L3627" s="3">
        <f>IF(newcards!L3626&lt;&gt;"",VLOOKUP(newcards!L3626,team!$A$2:$B$538,2,FALSE),"")</f>
        <v>95</v>
      </c>
      <c r="M3627" s="5">
        <f>IF(newcards!M3626&lt;&gt;"", newcards!M3626, "")</f>
        <v>50</v>
      </c>
      <c r="N3627" s="5" t="str">
        <f>IF(newcards!N3626&lt;&gt;"", newcards!N3626, "")</f>
        <v>N</v>
      </c>
      <c r="O3627" s="5" t="str">
        <f>IF(newcards!O3626&lt;&gt;"", newcards!O3626, "")</f>
        <v/>
      </c>
      <c r="P3627" s="5" t="str">
        <f>IF(newcards!P3626&lt;&gt;"", newcards!P3626, "")</f>
        <v/>
      </c>
      <c r="Q3627" s="5" t="str">
        <f>IF(newcards!Q3626&lt;&gt;"", newcards!Q3626, "")</f>
        <v/>
      </c>
    </row>
    <row r="3628" spans="1:17" x14ac:dyDescent="0.25">
      <c r="A3628" s="3"/>
      <c r="B3628" s="5">
        <f>IF(newcards!B3627&lt;&gt;"",VLOOKUP(newcards!B3627,sport!$A$2:$B$8,2,FALSE),"")</f>
        <v>1</v>
      </c>
      <c r="C3628" s="3">
        <f>newcards!C3627</f>
        <v>2016</v>
      </c>
      <c r="D3628" s="3">
        <f>IF(newcards!D3627&lt;&gt;"",VLOOKUP(newcards!D3627,brand!$A$2:$B$30,2,FALSE),"")</f>
        <v>1</v>
      </c>
      <c r="E3628" s="3">
        <f>IF(newcards!E3627&lt;&gt;"",VLOOKUP(newcards!E3627,series!$A$2:$B$228,2,FALSE),)</f>
        <v>215</v>
      </c>
      <c r="F3628" s="3">
        <f>IF(newcards!F3627&lt;&gt;"",VLOOKUP(newcards!F3627,category!$A$2:$B$82,2,FALSE),)</f>
        <v>79</v>
      </c>
      <c r="G3628" s="3" t="str">
        <f>IF(newcards!G3627&lt;&gt;"",VLOOKUP(newcards!G3627,subcategory!$A$2:$B$680,2,FALSE),"")</f>
        <v/>
      </c>
      <c r="H3628" s="3" t="str">
        <f>newcards!H3627</f>
        <v xml:space="preserve"> US80</v>
      </c>
      <c r="I3628" s="3" t="str">
        <f>newcards!I3627</f>
        <v xml:space="preserve"> </v>
      </c>
      <c r="J3628" s="3">
        <f>IF(newcards!J3627&lt;&gt;"",VLOOKUP(newcards!J3627,player!$A$2:$B$7503,2,FALSE),"")</f>
        <v>476</v>
      </c>
      <c r="K3628" s="3" t="str">
        <f>IF(newcards!K3627&lt;&gt;"",VLOOKUP(newcards!K3627,playernameext!$A$2:$B$32,2,FALSE),"")</f>
        <v/>
      </c>
      <c r="L3628" s="3">
        <f>IF(newcards!L3627&lt;&gt;"",VLOOKUP(newcards!L3627,team!$A$2:$B$538,2,FALSE),"")</f>
        <v>19</v>
      </c>
      <c r="M3628" s="5">
        <f>IF(newcards!M3627&lt;&gt;"", newcards!M3627, "")</f>
        <v>50</v>
      </c>
      <c r="N3628" s="5" t="str">
        <f>IF(newcards!N3627&lt;&gt;"", newcards!N3627, "")</f>
        <v>N</v>
      </c>
      <c r="O3628" s="5" t="str">
        <f>IF(newcards!O3627&lt;&gt;"", newcards!O3627, "")</f>
        <v/>
      </c>
      <c r="P3628" s="5" t="str">
        <f>IF(newcards!P3627&lt;&gt;"", newcards!P3627, "")</f>
        <v/>
      </c>
      <c r="Q3628" s="5" t="str">
        <f>IF(newcards!Q3627&lt;&gt;"", newcards!Q3627, "")</f>
        <v/>
      </c>
    </row>
    <row r="3629" spans="1:17" x14ac:dyDescent="0.25">
      <c r="A3629" s="3"/>
      <c r="B3629" s="5">
        <f>IF(newcards!B3628&lt;&gt;"",VLOOKUP(newcards!B3628,sport!$A$2:$B$8,2,FALSE),"")</f>
        <v>1</v>
      </c>
      <c r="C3629" s="3">
        <f>newcards!C3628</f>
        <v>2016</v>
      </c>
      <c r="D3629" s="3">
        <f>IF(newcards!D3628&lt;&gt;"",VLOOKUP(newcards!D3628,brand!$A$2:$B$30,2,FALSE),"")</f>
        <v>1</v>
      </c>
      <c r="E3629" s="3">
        <f>IF(newcards!E3628&lt;&gt;"",VLOOKUP(newcards!E3628,series!$A$2:$B$228,2,FALSE),)</f>
        <v>215</v>
      </c>
      <c r="F3629" s="3">
        <f>IF(newcards!F3628&lt;&gt;"",VLOOKUP(newcards!F3628,category!$A$2:$B$82,2,FALSE),)</f>
        <v>79</v>
      </c>
      <c r="G3629" s="3" t="str">
        <f>IF(newcards!G3628&lt;&gt;"",VLOOKUP(newcards!G3628,subcategory!$A$2:$B$680,2,FALSE),"")</f>
        <v/>
      </c>
      <c r="H3629" s="3" t="str">
        <f>newcards!H3628</f>
        <v xml:space="preserve"> US81</v>
      </c>
      <c r="I3629" s="3" t="str">
        <f>newcards!I3628</f>
        <v xml:space="preserve"> </v>
      </c>
      <c r="J3629" s="3">
        <f>IF(newcards!J3628&lt;&gt;"",VLOOKUP(newcards!J3628,player!$A$2:$B$7503,2,FALSE),"")</f>
        <v>7449</v>
      </c>
      <c r="K3629" s="3" t="str">
        <f>IF(newcards!K3628&lt;&gt;"",VLOOKUP(newcards!K3628,playernameext!$A$2:$B$32,2,FALSE),"")</f>
        <v/>
      </c>
      <c r="L3629" s="3">
        <f>IF(newcards!L3628&lt;&gt;"",VLOOKUP(newcards!L3628,team!$A$2:$B$538,2,FALSE),"")</f>
        <v>21</v>
      </c>
      <c r="M3629" s="5">
        <f>IF(newcards!M3628&lt;&gt;"", newcards!M3628, "")</f>
        <v>50</v>
      </c>
      <c r="N3629" s="5" t="str">
        <f>IF(newcards!N3628&lt;&gt;"", newcards!N3628, "")</f>
        <v>N</v>
      </c>
      <c r="O3629" s="5" t="str">
        <f>IF(newcards!O3628&lt;&gt;"", newcards!O3628, "")</f>
        <v/>
      </c>
      <c r="P3629" s="5" t="str">
        <f>IF(newcards!P3628&lt;&gt;"", newcards!P3628, "")</f>
        <v/>
      </c>
      <c r="Q3629" s="5" t="str">
        <f>IF(newcards!Q3628&lt;&gt;"", newcards!Q3628, "")</f>
        <v/>
      </c>
    </row>
    <row r="3630" spans="1:17" x14ac:dyDescent="0.25">
      <c r="A3630" s="3"/>
      <c r="B3630" s="5">
        <f>IF(newcards!B3629&lt;&gt;"",VLOOKUP(newcards!B3629,sport!$A$2:$B$8,2,FALSE),"")</f>
        <v>1</v>
      </c>
      <c r="C3630" s="3">
        <f>newcards!C3629</f>
        <v>2016</v>
      </c>
      <c r="D3630" s="3">
        <f>IF(newcards!D3629&lt;&gt;"",VLOOKUP(newcards!D3629,brand!$A$2:$B$30,2,FALSE),"")</f>
        <v>1</v>
      </c>
      <c r="E3630" s="3">
        <f>IF(newcards!E3629&lt;&gt;"",VLOOKUP(newcards!E3629,series!$A$2:$B$228,2,FALSE),)</f>
        <v>215</v>
      </c>
      <c r="F3630" s="3">
        <f>IF(newcards!F3629&lt;&gt;"",VLOOKUP(newcards!F3629,category!$A$2:$B$82,2,FALSE),)</f>
        <v>79</v>
      </c>
      <c r="G3630" s="3" t="str">
        <f>IF(newcards!G3629&lt;&gt;"",VLOOKUP(newcards!G3629,subcategory!$A$2:$B$680,2,FALSE),"")</f>
        <v/>
      </c>
      <c r="H3630" s="3" t="str">
        <f>newcards!H3629</f>
        <v xml:space="preserve"> US82</v>
      </c>
      <c r="I3630" s="3" t="str">
        <f>newcards!I3629</f>
        <v xml:space="preserve"> </v>
      </c>
      <c r="J3630" s="3">
        <f>IF(newcards!J3629&lt;&gt;"",VLOOKUP(newcards!J3629,player!$A$2:$B$7503,2,FALSE),"")</f>
        <v>1477</v>
      </c>
      <c r="K3630" s="3" t="str">
        <f>IF(newcards!K3629&lt;&gt;"",VLOOKUP(newcards!K3629,playernameext!$A$2:$B$32,2,FALSE),"")</f>
        <v/>
      </c>
      <c r="L3630" s="3">
        <f>IF(newcards!L3629&lt;&gt;"",VLOOKUP(newcards!L3629,team!$A$2:$B$538,2,FALSE),"")</f>
        <v>39</v>
      </c>
      <c r="M3630" s="5">
        <f>IF(newcards!M3629&lt;&gt;"", newcards!M3629, "")</f>
        <v>50</v>
      </c>
      <c r="N3630" s="5" t="str">
        <f>IF(newcards!N3629&lt;&gt;"", newcards!N3629, "")</f>
        <v>N</v>
      </c>
      <c r="O3630" s="5" t="str">
        <f>IF(newcards!O3629&lt;&gt;"", newcards!O3629, "")</f>
        <v/>
      </c>
      <c r="P3630" s="5" t="str">
        <f>IF(newcards!P3629&lt;&gt;"", newcards!P3629, "")</f>
        <v/>
      </c>
      <c r="Q3630" s="5" t="str">
        <f>IF(newcards!Q3629&lt;&gt;"", newcards!Q3629, "")</f>
        <v/>
      </c>
    </row>
    <row r="3631" spans="1:17" x14ac:dyDescent="0.25">
      <c r="A3631" s="3"/>
      <c r="B3631" s="5">
        <f>IF(newcards!B3630&lt;&gt;"",VLOOKUP(newcards!B3630,sport!$A$2:$B$8,2,FALSE),"")</f>
        <v>1</v>
      </c>
      <c r="C3631" s="3">
        <f>newcards!C3630</f>
        <v>2016</v>
      </c>
      <c r="D3631" s="3">
        <f>IF(newcards!D3630&lt;&gt;"",VLOOKUP(newcards!D3630,brand!$A$2:$B$30,2,FALSE),"")</f>
        <v>1</v>
      </c>
      <c r="E3631" s="3">
        <f>IF(newcards!E3630&lt;&gt;"",VLOOKUP(newcards!E3630,series!$A$2:$B$228,2,FALSE),)</f>
        <v>215</v>
      </c>
      <c r="F3631" s="3">
        <f>IF(newcards!F3630&lt;&gt;"",VLOOKUP(newcards!F3630,category!$A$2:$B$82,2,FALSE),)</f>
        <v>79</v>
      </c>
      <c r="G3631" s="3" t="str">
        <f>IF(newcards!G3630&lt;&gt;"",VLOOKUP(newcards!G3630,subcategory!$A$2:$B$680,2,FALSE),"")</f>
        <v/>
      </c>
      <c r="H3631" s="3" t="str">
        <f>newcards!H3630</f>
        <v xml:space="preserve"> US83</v>
      </c>
      <c r="I3631" s="3" t="str">
        <f>newcards!I3630</f>
        <v xml:space="preserve"> </v>
      </c>
      <c r="J3631" s="3">
        <f>IF(newcards!J3630&lt;&gt;"",VLOOKUP(newcards!J3630,player!$A$2:$B$7503,2,FALSE),"")</f>
        <v>1326</v>
      </c>
      <c r="K3631" s="3" t="str">
        <f>IF(newcards!K3630&lt;&gt;"",VLOOKUP(newcards!K3630,playernameext!$A$2:$B$32,2,FALSE),"")</f>
        <v/>
      </c>
      <c r="L3631" s="3">
        <f>IF(newcards!L3630&lt;&gt;"",VLOOKUP(newcards!L3630,team!$A$2:$B$538,2,FALSE),"")</f>
        <v>50</v>
      </c>
      <c r="M3631" s="5">
        <f>IF(newcards!M3630&lt;&gt;"", newcards!M3630, "")</f>
        <v>50</v>
      </c>
      <c r="N3631" s="5" t="str">
        <f>IF(newcards!N3630&lt;&gt;"", newcards!N3630, "")</f>
        <v>N</v>
      </c>
      <c r="O3631" s="5" t="str">
        <f>IF(newcards!O3630&lt;&gt;"", newcards!O3630, "")</f>
        <v/>
      </c>
      <c r="P3631" s="5" t="str">
        <f>IF(newcards!P3630&lt;&gt;"", newcards!P3630, "")</f>
        <v/>
      </c>
      <c r="Q3631" s="5" t="str">
        <f>IF(newcards!Q3630&lt;&gt;"", newcards!Q3630, "")</f>
        <v/>
      </c>
    </row>
    <row r="3632" spans="1:17" x14ac:dyDescent="0.25">
      <c r="A3632" s="3"/>
      <c r="B3632" s="5">
        <f>IF(newcards!B3631&lt;&gt;"",VLOOKUP(newcards!B3631,sport!$A$2:$B$8,2,FALSE),"")</f>
        <v>1</v>
      </c>
      <c r="C3632" s="3">
        <f>newcards!C3631</f>
        <v>2016</v>
      </c>
      <c r="D3632" s="3">
        <f>IF(newcards!D3631&lt;&gt;"",VLOOKUP(newcards!D3631,brand!$A$2:$B$30,2,FALSE),"")</f>
        <v>1</v>
      </c>
      <c r="E3632" s="3">
        <f>IF(newcards!E3631&lt;&gt;"",VLOOKUP(newcards!E3631,series!$A$2:$B$228,2,FALSE),)</f>
        <v>215</v>
      </c>
      <c r="F3632" s="3">
        <f>IF(newcards!F3631&lt;&gt;"",VLOOKUP(newcards!F3631,category!$A$2:$B$82,2,FALSE),)</f>
        <v>79</v>
      </c>
      <c r="G3632" s="3">
        <f>IF(newcards!G3631&lt;&gt;"",VLOOKUP(newcards!G3631,subcategory!$A$2:$B$680,2,FALSE),"")</f>
        <v>49</v>
      </c>
      <c r="H3632" s="3" t="str">
        <f>newcards!H3631</f>
        <v xml:space="preserve"> US84</v>
      </c>
      <c r="I3632" s="3" t="str">
        <f>newcards!I3631</f>
        <v xml:space="preserve"> </v>
      </c>
      <c r="J3632" s="3">
        <f>IF(newcards!J3631&lt;&gt;"",VLOOKUP(newcards!J3631,player!$A$2:$B$7503,2,FALSE),"")</f>
        <v>7080</v>
      </c>
      <c r="K3632" s="3" t="str">
        <f>IF(newcards!K3631&lt;&gt;"",VLOOKUP(newcards!K3631,playernameext!$A$2:$B$32,2,FALSE),"")</f>
        <v/>
      </c>
      <c r="L3632" s="3">
        <f>IF(newcards!L3631&lt;&gt;"",VLOOKUP(newcards!L3631,team!$A$2:$B$538,2,FALSE),"")</f>
        <v>59</v>
      </c>
      <c r="M3632" s="5">
        <f>IF(newcards!M3631&lt;&gt;"", newcards!M3631, "")</f>
        <v>50</v>
      </c>
      <c r="N3632" s="5" t="str">
        <f>IF(newcards!N3631&lt;&gt;"", newcards!N3631, "")</f>
        <v>N</v>
      </c>
      <c r="O3632" s="5" t="str">
        <f>IF(newcards!O3631&lt;&gt;"", newcards!O3631, "")</f>
        <v/>
      </c>
      <c r="P3632" s="5" t="str">
        <f>IF(newcards!P3631&lt;&gt;"", newcards!P3631, "")</f>
        <v/>
      </c>
      <c r="Q3632" s="5" t="str">
        <f>IF(newcards!Q3631&lt;&gt;"", newcards!Q3631, "")</f>
        <v/>
      </c>
    </row>
    <row r="3633" spans="1:17" x14ac:dyDescent="0.25">
      <c r="A3633" s="3"/>
      <c r="B3633" s="5">
        <f>IF(newcards!B3632&lt;&gt;"",VLOOKUP(newcards!B3632,sport!$A$2:$B$8,2,FALSE),"")</f>
        <v>1</v>
      </c>
      <c r="C3633" s="3">
        <f>newcards!C3632</f>
        <v>2016</v>
      </c>
      <c r="D3633" s="3">
        <f>IF(newcards!D3632&lt;&gt;"",VLOOKUP(newcards!D3632,brand!$A$2:$B$30,2,FALSE),"")</f>
        <v>1</v>
      </c>
      <c r="E3633" s="3">
        <f>IF(newcards!E3632&lt;&gt;"",VLOOKUP(newcards!E3632,series!$A$2:$B$228,2,FALSE),)</f>
        <v>215</v>
      </c>
      <c r="F3633" s="3">
        <f>IF(newcards!F3632&lt;&gt;"",VLOOKUP(newcards!F3632,category!$A$2:$B$82,2,FALSE),)</f>
        <v>79</v>
      </c>
      <c r="G3633" s="3" t="str">
        <f>IF(newcards!G3632&lt;&gt;"",VLOOKUP(newcards!G3632,subcategory!$A$2:$B$680,2,FALSE),"")</f>
        <v/>
      </c>
      <c r="H3633" s="3" t="str">
        <f>newcards!H3632</f>
        <v xml:space="preserve"> US85</v>
      </c>
      <c r="I3633" s="3" t="str">
        <f>newcards!I3632</f>
        <v xml:space="preserve"> </v>
      </c>
      <c r="J3633" s="3">
        <f>IF(newcards!J3632&lt;&gt;"",VLOOKUP(newcards!J3632,player!$A$2:$B$7503,2,FALSE),"")</f>
        <v>7521</v>
      </c>
      <c r="K3633" s="3" t="str">
        <f>IF(newcards!K3632&lt;&gt;"",VLOOKUP(newcards!K3632,playernameext!$A$2:$B$32,2,FALSE),"")</f>
        <v/>
      </c>
      <c r="L3633" s="3">
        <f>IF(newcards!L3632&lt;&gt;"",VLOOKUP(newcards!L3632,team!$A$2:$B$538,2,FALSE),"")</f>
        <v>33</v>
      </c>
      <c r="M3633" s="5">
        <f>IF(newcards!M3632&lt;&gt;"", newcards!M3632, "")</f>
        <v>50</v>
      </c>
      <c r="N3633" s="5" t="str">
        <f>IF(newcards!N3632&lt;&gt;"", newcards!N3632, "")</f>
        <v>N</v>
      </c>
      <c r="O3633" s="5" t="str">
        <f>IF(newcards!O3632&lt;&gt;"", newcards!O3632, "")</f>
        <v/>
      </c>
      <c r="P3633" s="5" t="str">
        <f>IF(newcards!P3632&lt;&gt;"", newcards!P3632, "")</f>
        <v/>
      </c>
      <c r="Q3633" s="5" t="str">
        <f>IF(newcards!Q3632&lt;&gt;"", newcards!Q3632, "")</f>
        <v/>
      </c>
    </row>
    <row r="3634" spans="1:17" x14ac:dyDescent="0.25">
      <c r="A3634" s="3"/>
      <c r="B3634" s="5">
        <f>IF(newcards!B3633&lt;&gt;"",VLOOKUP(newcards!B3633,sport!$A$2:$B$8,2,FALSE),"")</f>
        <v>1</v>
      </c>
      <c r="C3634" s="3">
        <f>newcards!C3633</f>
        <v>2016</v>
      </c>
      <c r="D3634" s="3">
        <f>IF(newcards!D3633&lt;&gt;"",VLOOKUP(newcards!D3633,brand!$A$2:$B$30,2,FALSE),"")</f>
        <v>1</v>
      </c>
      <c r="E3634" s="3">
        <f>IF(newcards!E3633&lt;&gt;"",VLOOKUP(newcards!E3633,series!$A$2:$B$228,2,FALSE),)</f>
        <v>215</v>
      </c>
      <c r="F3634" s="3">
        <f>IF(newcards!F3633&lt;&gt;"",VLOOKUP(newcards!F3633,category!$A$2:$B$82,2,FALSE),)</f>
        <v>79</v>
      </c>
      <c r="G3634" s="3">
        <f>IF(newcards!G3633&lt;&gt;"",VLOOKUP(newcards!G3633,subcategory!$A$2:$B$680,2,FALSE),"")</f>
        <v>49</v>
      </c>
      <c r="H3634" s="3" t="str">
        <f>newcards!H3633</f>
        <v xml:space="preserve"> US86</v>
      </c>
      <c r="I3634" s="3" t="str">
        <f>newcards!I3633</f>
        <v xml:space="preserve"> </v>
      </c>
      <c r="J3634" s="3">
        <f>IF(newcards!J3633&lt;&gt;"",VLOOKUP(newcards!J3633,player!$A$2:$B$7503,2,FALSE),"")</f>
        <v>6971</v>
      </c>
      <c r="K3634" s="3" t="str">
        <f>IF(newcards!K3633&lt;&gt;"",VLOOKUP(newcards!K3633,playernameext!$A$2:$B$32,2,FALSE),"")</f>
        <v/>
      </c>
      <c r="L3634" s="3">
        <f>IF(newcards!L3633&lt;&gt;"",VLOOKUP(newcards!L3633,team!$A$2:$B$538,2,FALSE),"")</f>
        <v>71</v>
      </c>
      <c r="M3634" s="5">
        <f>IF(newcards!M3633&lt;&gt;"", newcards!M3633, "")</f>
        <v>50</v>
      </c>
      <c r="N3634" s="5" t="str">
        <f>IF(newcards!N3633&lt;&gt;"", newcards!N3633, "")</f>
        <v>N</v>
      </c>
      <c r="O3634" s="5" t="str">
        <f>IF(newcards!O3633&lt;&gt;"", newcards!O3633, "")</f>
        <v/>
      </c>
      <c r="P3634" s="5" t="str">
        <f>IF(newcards!P3633&lt;&gt;"", newcards!P3633, "")</f>
        <v/>
      </c>
      <c r="Q3634" s="5" t="str">
        <f>IF(newcards!Q3633&lt;&gt;"", newcards!Q3633, "")</f>
        <v/>
      </c>
    </row>
    <row r="3635" spans="1:17" x14ac:dyDescent="0.25">
      <c r="A3635" s="3"/>
      <c r="B3635" s="5">
        <f>IF(newcards!B3634&lt;&gt;"",VLOOKUP(newcards!B3634,sport!$A$2:$B$8,2,FALSE),"")</f>
        <v>1</v>
      </c>
      <c r="C3635" s="3">
        <f>newcards!C3634</f>
        <v>2016</v>
      </c>
      <c r="D3635" s="3">
        <f>IF(newcards!D3634&lt;&gt;"",VLOOKUP(newcards!D3634,brand!$A$2:$B$30,2,FALSE),"")</f>
        <v>1</v>
      </c>
      <c r="E3635" s="3">
        <f>IF(newcards!E3634&lt;&gt;"",VLOOKUP(newcards!E3634,series!$A$2:$B$228,2,FALSE),)</f>
        <v>215</v>
      </c>
      <c r="F3635" s="3">
        <f>IF(newcards!F3634&lt;&gt;"",VLOOKUP(newcards!F3634,category!$A$2:$B$82,2,FALSE),)</f>
        <v>79</v>
      </c>
      <c r="G3635" s="3" t="str">
        <f>IF(newcards!G3634&lt;&gt;"",VLOOKUP(newcards!G3634,subcategory!$A$2:$B$680,2,FALSE),"")</f>
        <v/>
      </c>
      <c r="H3635" s="3" t="str">
        <f>newcards!H3634</f>
        <v xml:space="preserve"> US87</v>
      </c>
      <c r="I3635" s="3" t="str">
        <f>newcards!I3634</f>
        <v xml:space="preserve"> </v>
      </c>
      <c r="J3635" s="3">
        <f>IF(newcards!J3634&lt;&gt;"",VLOOKUP(newcards!J3634,player!$A$2:$B$7503,2,FALSE),"")</f>
        <v>766</v>
      </c>
      <c r="K3635" s="3" t="str">
        <f>IF(newcards!K3634&lt;&gt;"",VLOOKUP(newcards!K3634,playernameext!$A$2:$B$32,2,FALSE),"")</f>
        <v/>
      </c>
      <c r="L3635" s="3">
        <f>IF(newcards!L3634&lt;&gt;"",VLOOKUP(newcards!L3634,team!$A$2:$B$538,2,FALSE),"")</f>
        <v>67</v>
      </c>
      <c r="M3635" s="5">
        <f>IF(newcards!M3634&lt;&gt;"", newcards!M3634, "")</f>
        <v>50</v>
      </c>
      <c r="N3635" s="5" t="str">
        <f>IF(newcards!N3634&lt;&gt;"", newcards!N3634, "")</f>
        <v>N</v>
      </c>
      <c r="O3635" s="5" t="str">
        <f>IF(newcards!O3634&lt;&gt;"", newcards!O3634, "")</f>
        <v/>
      </c>
      <c r="P3635" s="5" t="str">
        <f>IF(newcards!P3634&lt;&gt;"", newcards!P3634, "")</f>
        <v/>
      </c>
      <c r="Q3635" s="5" t="str">
        <f>IF(newcards!Q3634&lt;&gt;"", newcards!Q3634, "")</f>
        <v/>
      </c>
    </row>
    <row r="3636" spans="1:17" x14ac:dyDescent="0.25">
      <c r="A3636" s="3"/>
      <c r="B3636" s="5">
        <f>IF(newcards!B3635&lt;&gt;"",VLOOKUP(newcards!B3635,sport!$A$2:$B$8,2,FALSE),"")</f>
        <v>1</v>
      </c>
      <c r="C3636" s="3">
        <f>newcards!C3635</f>
        <v>2016</v>
      </c>
      <c r="D3636" s="3">
        <f>IF(newcards!D3635&lt;&gt;"",VLOOKUP(newcards!D3635,brand!$A$2:$B$30,2,FALSE),"")</f>
        <v>1</v>
      </c>
      <c r="E3636" s="3">
        <f>IF(newcards!E3635&lt;&gt;"",VLOOKUP(newcards!E3635,series!$A$2:$B$228,2,FALSE),)</f>
        <v>215</v>
      </c>
      <c r="F3636" s="3">
        <f>IF(newcards!F3635&lt;&gt;"",VLOOKUP(newcards!F3635,category!$A$2:$B$82,2,FALSE),)</f>
        <v>79</v>
      </c>
      <c r="G3636" s="3" t="str">
        <f>IF(newcards!G3635&lt;&gt;"",VLOOKUP(newcards!G3635,subcategory!$A$2:$B$680,2,FALSE),"")</f>
        <v/>
      </c>
      <c r="H3636" s="3" t="str">
        <f>newcards!H3635</f>
        <v xml:space="preserve"> US88</v>
      </c>
      <c r="I3636" s="3" t="str">
        <f>newcards!I3635</f>
        <v xml:space="preserve"> </v>
      </c>
      <c r="J3636" s="3">
        <f>IF(newcards!J3635&lt;&gt;"",VLOOKUP(newcards!J3635,player!$A$2:$B$7503,2,FALSE),"")</f>
        <v>7543</v>
      </c>
      <c r="K3636" s="3" t="str">
        <f>IF(newcards!K3635&lt;&gt;"",VLOOKUP(newcards!K3635,playernameext!$A$2:$B$32,2,FALSE),"")</f>
        <v/>
      </c>
      <c r="L3636" s="3">
        <f>IF(newcards!L3635&lt;&gt;"",VLOOKUP(newcards!L3635,team!$A$2:$B$538,2,FALSE),"")</f>
        <v>4</v>
      </c>
      <c r="M3636" s="5">
        <f>IF(newcards!M3635&lt;&gt;"", newcards!M3635, "")</f>
        <v>50</v>
      </c>
      <c r="N3636" s="5" t="str">
        <f>IF(newcards!N3635&lt;&gt;"", newcards!N3635, "")</f>
        <v>N</v>
      </c>
      <c r="O3636" s="5" t="str">
        <f>IF(newcards!O3635&lt;&gt;"", newcards!O3635, "")</f>
        <v/>
      </c>
      <c r="P3636" s="5" t="str">
        <f>IF(newcards!P3635&lt;&gt;"", newcards!P3635, "")</f>
        <v/>
      </c>
      <c r="Q3636" s="5" t="str">
        <f>IF(newcards!Q3635&lt;&gt;"", newcards!Q3635, "")</f>
        <v/>
      </c>
    </row>
    <row r="3637" spans="1:17" x14ac:dyDescent="0.25">
      <c r="A3637" s="3"/>
      <c r="B3637" s="5">
        <f>IF(newcards!B3636&lt;&gt;"",VLOOKUP(newcards!B3636,sport!$A$2:$B$8,2,FALSE),"")</f>
        <v>1</v>
      </c>
      <c r="C3637" s="3">
        <f>newcards!C3636</f>
        <v>2016</v>
      </c>
      <c r="D3637" s="3">
        <f>IF(newcards!D3636&lt;&gt;"",VLOOKUP(newcards!D3636,brand!$A$2:$B$30,2,FALSE),"")</f>
        <v>1</v>
      </c>
      <c r="E3637" s="3">
        <f>IF(newcards!E3636&lt;&gt;"",VLOOKUP(newcards!E3636,series!$A$2:$B$228,2,FALSE),)</f>
        <v>215</v>
      </c>
      <c r="F3637" s="3">
        <f>IF(newcards!F3636&lt;&gt;"",VLOOKUP(newcards!F3636,category!$A$2:$B$82,2,FALSE),)</f>
        <v>79</v>
      </c>
      <c r="G3637" s="3">
        <f>IF(newcards!G3636&lt;&gt;"",VLOOKUP(newcards!G3636,subcategory!$A$2:$B$680,2,FALSE),"")</f>
        <v>476</v>
      </c>
      <c r="H3637" s="3" t="str">
        <f>newcards!H3636</f>
        <v xml:space="preserve"> US89</v>
      </c>
      <c r="I3637" s="3" t="str">
        <f>newcards!I3636</f>
        <v xml:space="preserve"> </v>
      </c>
      <c r="J3637" s="3">
        <f>IF(newcards!J3636&lt;&gt;"",VLOOKUP(newcards!J3636,player!$A$2:$B$7503,2,FALSE),"")</f>
        <v>7367</v>
      </c>
      <c r="K3637" s="3" t="str">
        <f>IF(newcards!K3636&lt;&gt;"",VLOOKUP(newcards!K3636,playernameext!$A$2:$B$32,2,FALSE),"")</f>
        <v/>
      </c>
      <c r="L3637" s="3">
        <f>IF(newcards!L3636&lt;&gt;"",VLOOKUP(newcards!L3636,team!$A$2:$B$538,2,FALSE),"")</f>
        <v>43</v>
      </c>
      <c r="M3637" s="5">
        <f>IF(newcards!M3636&lt;&gt;"", newcards!M3636, "")</f>
        <v>50</v>
      </c>
      <c r="N3637" s="5" t="str">
        <f>IF(newcards!N3636&lt;&gt;"", newcards!N3636, "")</f>
        <v>N</v>
      </c>
      <c r="O3637" s="5" t="str">
        <f>IF(newcards!O3636&lt;&gt;"", newcards!O3636, "")</f>
        <v/>
      </c>
      <c r="P3637" s="5" t="str">
        <f>IF(newcards!P3636&lt;&gt;"", newcards!P3636, "")</f>
        <v/>
      </c>
      <c r="Q3637" s="5" t="str">
        <f>IF(newcards!Q3636&lt;&gt;"", newcards!Q3636, "")</f>
        <v/>
      </c>
    </row>
    <row r="3638" spans="1:17" x14ac:dyDescent="0.25">
      <c r="A3638" s="3"/>
      <c r="B3638" s="5">
        <f>IF(newcards!B3637&lt;&gt;"",VLOOKUP(newcards!B3637,sport!$A$2:$B$8,2,FALSE),"")</f>
        <v>1</v>
      </c>
      <c r="C3638" s="3">
        <f>newcards!C3637</f>
        <v>2016</v>
      </c>
      <c r="D3638" s="3">
        <f>IF(newcards!D3637&lt;&gt;"",VLOOKUP(newcards!D3637,brand!$A$2:$B$30,2,FALSE),"")</f>
        <v>1</v>
      </c>
      <c r="E3638" s="3">
        <f>IF(newcards!E3637&lt;&gt;"",VLOOKUP(newcards!E3637,series!$A$2:$B$228,2,FALSE),)</f>
        <v>215</v>
      </c>
      <c r="F3638" s="3">
        <f>IF(newcards!F3637&lt;&gt;"",VLOOKUP(newcards!F3637,category!$A$2:$B$82,2,FALSE),)</f>
        <v>79</v>
      </c>
      <c r="G3638" s="3" t="str">
        <f>IF(newcards!G3637&lt;&gt;"",VLOOKUP(newcards!G3637,subcategory!$A$2:$B$680,2,FALSE),"")</f>
        <v/>
      </c>
      <c r="H3638" s="3" t="str">
        <f>newcards!H3637</f>
        <v xml:space="preserve"> US90</v>
      </c>
      <c r="I3638" s="3" t="str">
        <f>newcards!I3637</f>
        <v xml:space="preserve"> </v>
      </c>
      <c r="J3638" s="3">
        <f>IF(newcards!J3637&lt;&gt;"",VLOOKUP(newcards!J3637,player!$A$2:$B$7503,2,FALSE),"")</f>
        <v>7059</v>
      </c>
      <c r="K3638" s="3" t="str">
        <f>IF(newcards!K3637&lt;&gt;"",VLOOKUP(newcards!K3637,playernameext!$A$2:$B$32,2,FALSE),"")</f>
        <v/>
      </c>
      <c r="L3638" s="3">
        <f>IF(newcards!L3637&lt;&gt;"",VLOOKUP(newcards!L3637,team!$A$2:$B$538,2,FALSE),"")</f>
        <v>39</v>
      </c>
      <c r="M3638" s="5">
        <f>IF(newcards!M3637&lt;&gt;"", newcards!M3637, "")</f>
        <v>50</v>
      </c>
      <c r="N3638" s="5" t="str">
        <f>IF(newcards!N3637&lt;&gt;"", newcards!N3637, "")</f>
        <v>N</v>
      </c>
      <c r="O3638" s="5" t="str">
        <f>IF(newcards!O3637&lt;&gt;"", newcards!O3637, "")</f>
        <v/>
      </c>
      <c r="P3638" s="5" t="str">
        <f>IF(newcards!P3637&lt;&gt;"", newcards!P3637, "")</f>
        <v/>
      </c>
      <c r="Q3638" s="5" t="str">
        <f>IF(newcards!Q3637&lt;&gt;"", newcards!Q3637, "")</f>
        <v/>
      </c>
    </row>
    <row r="3639" spans="1:17" x14ac:dyDescent="0.25">
      <c r="A3639" s="3"/>
      <c r="B3639" s="5">
        <f>IF(newcards!B3638&lt;&gt;"",VLOOKUP(newcards!B3638,sport!$A$2:$B$8,2,FALSE),"")</f>
        <v>1</v>
      </c>
      <c r="C3639" s="3">
        <f>newcards!C3638</f>
        <v>2016</v>
      </c>
      <c r="D3639" s="3">
        <f>IF(newcards!D3638&lt;&gt;"",VLOOKUP(newcards!D3638,brand!$A$2:$B$30,2,FALSE),"")</f>
        <v>1</v>
      </c>
      <c r="E3639" s="3">
        <f>IF(newcards!E3638&lt;&gt;"",VLOOKUP(newcards!E3638,series!$A$2:$B$228,2,FALSE),)</f>
        <v>215</v>
      </c>
      <c r="F3639" s="3">
        <f>IF(newcards!F3638&lt;&gt;"",VLOOKUP(newcards!F3638,category!$A$2:$B$82,2,FALSE),)</f>
        <v>79</v>
      </c>
      <c r="G3639" s="3" t="str">
        <f>IF(newcards!G3638&lt;&gt;"",VLOOKUP(newcards!G3638,subcategory!$A$2:$B$680,2,FALSE),"")</f>
        <v/>
      </c>
      <c r="H3639" s="3" t="str">
        <f>newcards!H3638</f>
        <v xml:space="preserve"> US91</v>
      </c>
      <c r="I3639" s="3" t="str">
        <f>newcards!I3638</f>
        <v xml:space="preserve"> </v>
      </c>
      <c r="J3639" s="3">
        <f>IF(newcards!J3638&lt;&gt;"",VLOOKUP(newcards!J3638,player!$A$2:$B$7503,2,FALSE),"")</f>
        <v>7418</v>
      </c>
      <c r="K3639" s="3" t="str">
        <f>IF(newcards!K3638&lt;&gt;"",VLOOKUP(newcards!K3638,playernameext!$A$2:$B$32,2,FALSE),"")</f>
        <v/>
      </c>
      <c r="L3639" s="3">
        <f>IF(newcards!L3638&lt;&gt;"",VLOOKUP(newcards!L3638,team!$A$2:$B$538,2,FALSE),"")</f>
        <v>25</v>
      </c>
      <c r="M3639" s="5">
        <f>IF(newcards!M3638&lt;&gt;"", newcards!M3638, "")</f>
        <v>50</v>
      </c>
      <c r="N3639" s="5" t="str">
        <f>IF(newcards!N3638&lt;&gt;"", newcards!N3638, "")</f>
        <v>N</v>
      </c>
      <c r="O3639" s="5" t="str">
        <f>IF(newcards!O3638&lt;&gt;"", newcards!O3638, "")</f>
        <v/>
      </c>
      <c r="P3639" s="5" t="str">
        <f>IF(newcards!P3638&lt;&gt;"", newcards!P3638, "")</f>
        <v/>
      </c>
      <c r="Q3639" s="5" t="str">
        <f>IF(newcards!Q3638&lt;&gt;"", newcards!Q3638, "")</f>
        <v/>
      </c>
    </row>
    <row r="3640" spans="1:17" x14ac:dyDescent="0.25">
      <c r="A3640" s="3"/>
      <c r="B3640" s="5">
        <f>IF(newcards!B3639&lt;&gt;"",VLOOKUP(newcards!B3639,sport!$A$2:$B$8,2,FALSE),"")</f>
        <v>1</v>
      </c>
      <c r="C3640" s="3">
        <f>newcards!C3639</f>
        <v>2016</v>
      </c>
      <c r="D3640" s="3">
        <f>IF(newcards!D3639&lt;&gt;"",VLOOKUP(newcards!D3639,brand!$A$2:$B$30,2,FALSE),"")</f>
        <v>1</v>
      </c>
      <c r="E3640" s="3">
        <f>IF(newcards!E3639&lt;&gt;"",VLOOKUP(newcards!E3639,series!$A$2:$B$228,2,FALSE),)</f>
        <v>215</v>
      </c>
      <c r="F3640" s="3">
        <f>IF(newcards!F3639&lt;&gt;"",VLOOKUP(newcards!F3639,category!$A$2:$B$82,2,FALSE),)</f>
        <v>79</v>
      </c>
      <c r="G3640" s="3" t="str">
        <f>IF(newcards!G3639&lt;&gt;"",VLOOKUP(newcards!G3639,subcategory!$A$2:$B$680,2,FALSE),"")</f>
        <v/>
      </c>
      <c r="H3640" s="3" t="str">
        <f>newcards!H3639</f>
        <v xml:space="preserve"> US92</v>
      </c>
      <c r="I3640" s="3" t="str">
        <f>newcards!I3639</f>
        <v xml:space="preserve"> </v>
      </c>
      <c r="J3640" s="3">
        <f>IF(newcards!J3639&lt;&gt;"",VLOOKUP(newcards!J3639,player!$A$2:$B$7503,2,FALSE),"")</f>
        <v>7367</v>
      </c>
      <c r="K3640" s="3" t="str">
        <f>IF(newcards!K3639&lt;&gt;"",VLOOKUP(newcards!K3639,playernameext!$A$2:$B$32,2,FALSE),"")</f>
        <v/>
      </c>
      <c r="L3640" s="3">
        <f>IF(newcards!L3639&lt;&gt;"",VLOOKUP(newcards!L3639,team!$A$2:$B$538,2,FALSE),"")</f>
        <v>43</v>
      </c>
      <c r="M3640" s="5">
        <f>IF(newcards!M3639&lt;&gt;"", newcards!M3639, "")</f>
        <v>50</v>
      </c>
      <c r="N3640" s="5" t="str">
        <f>IF(newcards!N3639&lt;&gt;"", newcards!N3639, "")</f>
        <v>N</v>
      </c>
      <c r="O3640" s="5" t="str">
        <f>IF(newcards!O3639&lt;&gt;"", newcards!O3639, "")</f>
        <v/>
      </c>
      <c r="P3640" s="5" t="str">
        <f>IF(newcards!P3639&lt;&gt;"", newcards!P3639, "")</f>
        <v/>
      </c>
      <c r="Q3640" s="5" t="str">
        <f>IF(newcards!Q3639&lt;&gt;"", newcards!Q3639, "")</f>
        <v/>
      </c>
    </row>
    <row r="3641" spans="1:17" x14ac:dyDescent="0.25">
      <c r="A3641" s="3"/>
      <c r="B3641" s="5">
        <f>IF(newcards!B3640&lt;&gt;"",VLOOKUP(newcards!B3640,sport!$A$2:$B$8,2,FALSE),"")</f>
        <v>1</v>
      </c>
      <c r="C3641" s="3">
        <f>newcards!C3640</f>
        <v>2016</v>
      </c>
      <c r="D3641" s="3">
        <f>IF(newcards!D3640&lt;&gt;"",VLOOKUP(newcards!D3640,brand!$A$2:$B$30,2,FALSE),"")</f>
        <v>1</v>
      </c>
      <c r="E3641" s="3">
        <f>IF(newcards!E3640&lt;&gt;"",VLOOKUP(newcards!E3640,series!$A$2:$B$228,2,FALSE),)</f>
        <v>215</v>
      </c>
      <c r="F3641" s="3">
        <f>IF(newcards!F3640&lt;&gt;"",VLOOKUP(newcards!F3640,category!$A$2:$B$82,2,FALSE),)</f>
        <v>79</v>
      </c>
      <c r="G3641" s="3">
        <f>IF(newcards!G3640&lt;&gt;"",VLOOKUP(newcards!G3640,subcategory!$A$2:$B$680,2,FALSE),"")</f>
        <v>49</v>
      </c>
      <c r="H3641" s="3" t="str">
        <f>newcards!H3640</f>
        <v xml:space="preserve"> US93</v>
      </c>
      <c r="I3641" s="3" t="str">
        <f>newcards!I3640</f>
        <v xml:space="preserve"> </v>
      </c>
      <c r="J3641" s="3">
        <f>IF(newcards!J3640&lt;&gt;"",VLOOKUP(newcards!J3640,player!$A$2:$B$7503,2,FALSE),"")</f>
        <v>518</v>
      </c>
      <c r="K3641" s="3" t="str">
        <f>IF(newcards!K3640&lt;&gt;"",VLOOKUP(newcards!K3640,playernameext!$A$2:$B$32,2,FALSE),"")</f>
        <v/>
      </c>
      <c r="L3641" s="3">
        <f>IF(newcards!L3640&lt;&gt;"",VLOOKUP(newcards!L3640,team!$A$2:$B$538,2,FALSE),"")</f>
        <v>21</v>
      </c>
      <c r="M3641" s="5">
        <f>IF(newcards!M3640&lt;&gt;"", newcards!M3640, "")</f>
        <v>50</v>
      </c>
      <c r="N3641" s="5" t="str">
        <f>IF(newcards!N3640&lt;&gt;"", newcards!N3640, "")</f>
        <v>N</v>
      </c>
      <c r="O3641" s="5" t="str">
        <f>IF(newcards!O3640&lt;&gt;"", newcards!O3640, "")</f>
        <v/>
      </c>
      <c r="P3641" s="5" t="str">
        <f>IF(newcards!P3640&lt;&gt;"", newcards!P3640, "")</f>
        <v/>
      </c>
      <c r="Q3641" s="5" t="str">
        <f>IF(newcards!Q3640&lt;&gt;"", newcards!Q3640, "")</f>
        <v/>
      </c>
    </row>
    <row r="3642" spans="1:17" x14ac:dyDescent="0.25">
      <c r="A3642" s="3"/>
      <c r="B3642" s="5">
        <f>IF(newcards!B3641&lt;&gt;"",VLOOKUP(newcards!B3641,sport!$A$2:$B$8,2,FALSE),"")</f>
        <v>1</v>
      </c>
      <c r="C3642" s="3">
        <f>newcards!C3641</f>
        <v>2016</v>
      </c>
      <c r="D3642" s="3">
        <f>IF(newcards!D3641&lt;&gt;"",VLOOKUP(newcards!D3641,brand!$A$2:$B$30,2,FALSE),"")</f>
        <v>1</v>
      </c>
      <c r="E3642" s="3">
        <f>IF(newcards!E3641&lt;&gt;"",VLOOKUP(newcards!E3641,series!$A$2:$B$228,2,FALSE),)</f>
        <v>215</v>
      </c>
      <c r="F3642" s="3">
        <f>IF(newcards!F3641&lt;&gt;"",VLOOKUP(newcards!F3641,category!$A$2:$B$82,2,FALSE),)</f>
        <v>79</v>
      </c>
      <c r="G3642" s="3" t="str">
        <f>IF(newcards!G3641&lt;&gt;"",VLOOKUP(newcards!G3641,subcategory!$A$2:$B$680,2,FALSE),"")</f>
        <v/>
      </c>
      <c r="H3642" s="3" t="str">
        <f>newcards!H3641</f>
        <v xml:space="preserve"> US94</v>
      </c>
      <c r="I3642" s="3" t="str">
        <f>newcards!I3641</f>
        <v xml:space="preserve"> </v>
      </c>
      <c r="J3642" s="3">
        <f>IF(newcards!J3641&lt;&gt;"",VLOOKUP(newcards!J3641,player!$A$2:$B$7503,2,FALSE),"")</f>
        <v>509</v>
      </c>
      <c r="K3642" s="3" t="str">
        <f>IF(newcards!K3641&lt;&gt;"",VLOOKUP(newcards!K3641,playernameext!$A$2:$B$32,2,FALSE),"")</f>
        <v/>
      </c>
      <c r="L3642" s="3">
        <f>IF(newcards!L3641&lt;&gt;"",VLOOKUP(newcards!L3641,team!$A$2:$B$538,2,FALSE),"")</f>
        <v>88</v>
      </c>
      <c r="M3642" s="5">
        <f>IF(newcards!M3641&lt;&gt;"", newcards!M3641, "")</f>
        <v>50</v>
      </c>
      <c r="N3642" s="5" t="str">
        <f>IF(newcards!N3641&lt;&gt;"", newcards!N3641, "")</f>
        <v>N</v>
      </c>
      <c r="O3642" s="5" t="str">
        <f>IF(newcards!O3641&lt;&gt;"", newcards!O3641, "")</f>
        <v/>
      </c>
      <c r="P3642" s="5" t="str">
        <f>IF(newcards!P3641&lt;&gt;"", newcards!P3641, "")</f>
        <v/>
      </c>
      <c r="Q3642" s="5" t="str">
        <f>IF(newcards!Q3641&lt;&gt;"", newcards!Q3641, "")</f>
        <v/>
      </c>
    </row>
    <row r="3643" spans="1:17" x14ac:dyDescent="0.25">
      <c r="A3643" s="3"/>
      <c r="B3643" s="5">
        <f>IF(newcards!B3642&lt;&gt;"",VLOOKUP(newcards!B3642,sport!$A$2:$B$8,2,FALSE),"")</f>
        <v>1</v>
      </c>
      <c r="C3643" s="3">
        <f>newcards!C3642</f>
        <v>2016</v>
      </c>
      <c r="D3643" s="3">
        <f>IF(newcards!D3642&lt;&gt;"",VLOOKUP(newcards!D3642,brand!$A$2:$B$30,2,FALSE),"")</f>
        <v>1</v>
      </c>
      <c r="E3643" s="3">
        <f>IF(newcards!E3642&lt;&gt;"",VLOOKUP(newcards!E3642,series!$A$2:$B$228,2,FALSE),)</f>
        <v>215</v>
      </c>
      <c r="F3643" s="3">
        <f>IF(newcards!F3642&lt;&gt;"",VLOOKUP(newcards!F3642,category!$A$2:$B$82,2,FALSE),)</f>
        <v>79</v>
      </c>
      <c r="G3643" s="3" t="str">
        <f>IF(newcards!G3642&lt;&gt;"",VLOOKUP(newcards!G3642,subcategory!$A$2:$B$680,2,FALSE),"")</f>
        <v/>
      </c>
      <c r="H3643" s="3" t="str">
        <f>newcards!H3642</f>
        <v xml:space="preserve"> US95</v>
      </c>
      <c r="I3643" s="3" t="str">
        <f>newcards!I3642</f>
        <v xml:space="preserve"> </v>
      </c>
      <c r="J3643" s="3">
        <f>IF(newcards!J3642&lt;&gt;"",VLOOKUP(newcards!J3642,player!$A$2:$B$7503,2,FALSE),"")</f>
        <v>7223</v>
      </c>
      <c r="K3643" s="3" t="str">
        <f>IF(newcards!K3642&lt;&gt;"",VLOOKUP(newcards!K3642,playernameext!$A$2:$B$32,2,FALSE),"")</f>
        <v/>
      </c>
      <c r="L3643" s="3">
        <f>IF(newcards!L3642&lt;&gt;"",VLOOKUP(newcards!L3642,team!$A$2:$B$538,2,FALSE),"")</f>
        <v>76</v>
      </c>
      <c r="M3643" s="5">
        <f>IF(newcards!M3642&lt;&gt;"", newcards!M3642, "")</f>
        <v>50</v>
      </c>
      <c r="N3643" s="5" t="str">
        <f>IF(newcards!N3642&lt;&gt;"", newcards!N3642, "")</f>
        <v>N</v>
      </c>
      <c r="O3643" s="5" t="str">
        <f>IF(newcards!O3642&lt;&gt;"", newcards!O3642, "")</f>
        <v/>
      </c>
      <c r="P3643" s="5" t="str">
        <f>IF(newcards!P3642&lt;&gt;"", newcards!P3642, "")</f>
        <v/>
      </c>
      <c r="Q3643" s="5" t="str">
        <f>IF(newcards!Q3642&lt;&gt;"", newcards!Q3642, "")</f>
        <v/>
      </c>
    </row>
    <row r="3644" spans="1:17" x14ac:dyDescent="0.25">
      <c r="A3644" s="3"/>
      <c r="B3644" s="5">
        <f>IF(newcards!B3643&lt;&gt;"",VLOOKUP(newcards!B3643,sport!$A$2:$B$8,2,FALSE),"")</f>
        <v>1</v>
      </c>
      <c r="C3644" s="3">
        <f>newcards!C3643</f>
        <v>2016</v>
      </c>
      <c r="D3644" s="3">
        <f>IF(newcards!D3643&lt;&gt;"",VLOOKUP(newcards!D3643,brand!$A$2:$B$30,2,FALSE),"")</f>
        <v>1</v>
      </c>
      <c r="E3644" s="3">
        <f>IF(newcards!E3643&lt;&gt;"",VLOOKUP(newcards!E3643,series!$A$2:$B$228,2,FALSE),)</f>
        <v>215</v>
      </c>
      <c r="F3644" s="3">
        <f>IF(newcards!F3643&lt;&gt;"",VLOOKUP(newcards!F3643,category!$A$2:$B$82,2,FALSE),)</f>
        <v>79</v>
      </c>
      <c r="G3644" s="3" t="str">
        <f>IF(newcards!G3643&lt;&gt;"",VLOOKUP(newcards!G3643,subcategory!$A$2:$B$680,2,FALSE),"")</f>
        <v/>
      </c>
      <c r="H3644" s="3" t="str">
        <f>newcards!H3643</f>
        <v xml:space="preserve"> US96</v>
      </c>
      <c r="I3644" s="3" t="str">
        <f>newcards!I3643</f>
        <v xml:space="preserve"> </v>
      </c>
      <c r="J3644" s="3">
        <f>IF(newcards!J3643&lt;&gt;"",VLOOKUP(newcards!J3643,player!$A$2:$B$7503,2,FALSE),"")</f>
        <v>7401</v>
      </c>
      <c r="K3644" s="3" t="str">
        <f>IF(newcards!K3643&lt;&gt;"",VLOOKUP(newcards!K3643,playernameext!$A$2:$B$32,2,FALSE),"")</f>
        <v/>
      </c>
      <c r="L3644" s="3">
        <f>IF(newcards!L3643&lt;&gt;"",VLOOKUP(newcards!L3643,team!$A$2:$B$538,2,FALSE),"")</f>
        <v>81</v>
      </c>
      <c r="M3644" s="5">
        <f>IF(newcards!M3643&lt;&gt;"", newcards!M3643, "")</f>
        <v>50</v>
      </c>
      <c r="N3644" s="5" t="str">
        <f>IF(newcards!N3643&lt;&gt;"", newcards!N3643, "")</f>
        <v>N</v>
      </c>
      <c r="O3644" s="5" t="str">
        <f>IF(newcards!O3643&lt;&gt;"", newcards!O3643, "")</f>
        <v/>
      </c>
      <c r="P3644" s="5" t="str">
        <f>IF(newcards!P3643&lt;&gt;"", newcards!P3643, "")</f>
        <v/>
      </c>
      <c r="Q3644" s="5" t="str">
        <f>IF(newcards!Q3643&lt;&gt;"", newcards!Q3643, "")</f>
        <v/>
      </c>
    </row>
    <row r="3645" spans="1:17" x14ac:dyDescent="0.25">
      <c r="A3645" s="3"/>
      <c r="B3645" s="5">
        <f>IF(newcards!B3644&lt;&gt;"",VLOOKUP(newcards!B3644,sport!$A$2:$B$8,2,FALSE),"")</f>
        <v>1</v>
      </c>
      <c r="C3645" s="3">
        <f>newcards!C3644</f>
        <v>2016</v>
      </c>
      <c r="D3645" s="3">
        <f>IF(newcards!D3644&lt;&gt;"",VLOOKUP(newcards!D3644,brand!$A$2:$B$30,2,FALSE),"")</f>
        <v>1</v>
      </c>
      <c r="E3645" s="3">
        <f>IF(newcards!E3644&lt;&gt;"",VLOOKUP(newcards!E3644,series!$A$2:$B$228,2,FALSE),)</f>
        <v>215</v>
      </c>
      <c r="F3645" s="3">
        <f>IF(newcards!F3644&lt;&gt;"",VLOOKUP(newcards!F3644,category!$A$2:$B$82,2,FALSE),)</f>
        <v>79</v>
      </c>
      <c r="G3645" s="3" t="str">
        <f>IF(newcards!G3644&lt;&gt;"",VLOOKUP(newcards!G3644,subcategory!$A$2:$B$680,2,FALSE),"")</f>
        <v/>
      </c>
      <c r="H3645" s="3" t="str">
        <f>newcards!H3644</f>
        <v xml:space="preserve"> US97</v>
      </c>
      <c r="I3645" s="3" t="str">
        <f>newcards!I3644</f>
        <v xml:space="preserve"> </v>
      </c>
      <c r="J3645" s="3">
        <f>IF(newcards!J3644&lt;&gt;"",VLOOKUP(newcards!J3644,player!$A$2:$B$7503,2,FALSE),"")</f>
        <v>1380</v>
      </c>
      <c r="K3645" s="3" t="str">
        <f>IF(newcards!K3644&lt;&gt;"",VLOOKUP(newcards!K3644,playernameext!$A$2:$B$32,2,FALSE),"")</f>
        <v/>
      </c>
      <c r="L3645" s="3">
        <f>IF(newcards!L3644&lt;&gt;"",VLOOKUP(newcards!L3644,team!$A$2:$B$538,2,FALSE),"")</f>
        <v>40</v>
      </c>
      <c r="M3645" s="5">
        <f>IF(newcards!M3644&lt;&gt;"", newcards!M3644, "")</f>
        <v>50</v>
      </c>
      <c r="N3645" s="5" t="str">
        <f>IF(newcards!N3644&lt;&gt;"", newcards!N3644, "")</f>
        <v>N</v>
      </c>
      <c r="O3645" s="5" t="str">
        <f>IF(newcards!O3644&lt;&gt;"", newcards!O3644, "")</f>
        <v/>
      </c>
      <c r="P3645" s="5" t="str">
        <f>IF(newcards!P3644&lt;&gt;"", newcards!P3644, "")</f>
        <v/>
      </c>
      <c r="Q3645" s="5" t="str">
        <f>IF(newcards!Q3644&lt;&gt;"", newcards!Q3644, "")</f>
        <v/>
      </c>
    </row>
    <row r="3646" spans="1:17" x14ac:dyDescent="0.25">
      <c r="A3646" s="3"/>
      <c r="B3646" s="5">
        <f>IF(newcards!B3645&lt;&gt;"",VLOOKUP(newcards!B3645,sport!$A$2:$B$8,2,FALSE),"")</f>
        <v>1</v>
      </c>
      <c r="C3646" s="3">
        <f>newcards!C3645</f>
        <v>2016</v>
      </c>
      <c r="D3646" s="3">
        <f>IF(newcards!D3645&lt;&gt;"",VLOOKUP(newcards!D3645,brand!$A$2:$B$30,2,FALSE),"")</f>
        <v>1</v>
      </c>
      <c r="E3646" s="3">
        <f>IF(newcards!E3645&lt;&gt;"",VLOOKUP(newcards!E3645,series!$A$2:$B$228,2,FALSE),)</f>
        <v>215</v>
      </c>
      <c r="F3646" s="3">
        <f>IF(newcards!F3645&lt;&gt;"",VLOOKUP(newcards!F3645,category!$A$2:$B$82,2,FALSE),)</f>
        <v>79</v>
      </c>
      <c r="G3646" s="3" t="str">
        <f>IF(newcards!G3645&lt;&gt;"",VLOOKUP(newcards!G3645,subcategory!$A$2:$B$680,2,FALSE),"")</f>
        <v/>
      </c>
      <c r="H3646" s="3" t="str">
        <f>newcards!H3645</f>
        <v xml:space="preserve"> US98</v>
      </c>
      <c r="I3646" s="3" t="str">
        <f>newcards!I3645</f>
        <v xml:space="preserve"> </v>
      </c>
      <c r="J3646" s="3">
        <f>IF(newcards!J3645&lt;&gt;"",VLOOKUP(newcards!J3645,player!$A$2:$B$7503,2,FALSE),"")</f>
        <v>7497</v>
      </c>
      <c r="K3646" s="3" t="str">
        <f>IF(newcards!K3645&lt;&gt;"",VLOOKUP(newcards!K3645,playernameext!$A$2:$B$32,2,FALSE),"")</f>
        <v/>
      </c>
      <c r="L3646" s="3">
        <f>IF(newcards!L3645&lt;&gt;"",VLOOKUP(newcards!L3645,team!$A$2:$B$538,2,FALSE),"")</f>
        <v>50</v>
      </c>
      <c r="M3646" s="5">
        <f>IF(newcards!M3645&lt;&gt;"", newcards!M3645, "")</f>
        <v>50</v>
      </c>
      <c r="N3646" s="5" t="str">
        <f>IF(newcards!N3645&lt;&gt;"", newcards!N3645, "")</f>
        <v>N</v>
      </c>
      <c r="O3646" s="5" t="str">
        <f>IF(newcards!O3645&lt;&gt;"", newcards!O3645, "")</f>
        <v/>
      </c>
      <c r="P3646" s="5" t="str">
        <f>IF(newcards!P3645&lt;&gt;"", newcards!P3645, "")</f>
        <v/>
      </c>
      <c r="Q3646" s="5" t="str">
        <f>IF(newcards!Q3645&lt;&gt;"", newcards!Q3645, "")</f>
        <v/>
      </c>
    </row>
    <row r="3647" spans="1:17" x14ac:dyDescent="0.25">
      <c r="A3647" s="3"/>
      <c r="B3647" s="5">
        <f>IF(newcards!B3646&lt;&gt;"",VLOOKUP(newcards!B3646,sport!$A$2:$B$8,2,FALSE),"")</f>
        <v>1</v>
      </c>
      <c r="C3647" s="3">
        <f>newcards!C3646</f>
        <v>2016</v>
      </c>
      <c r="D3647" s="3">
        <f>IF(newcards!D3646&lt;&gt;"",VLOOKUP(newcards!D3646,brand!$A$2:$B$30,2,FALSE),"")</f>
        <v>1</v>
      </c>
      <c r="E3647" s="3">
        <f>IF(newcards!E3646&lt;&gt;"",VLOOKUP(newcards!E3646,series!$A$2:$B$228,2,FALSE),)</f>
        <v>215</v>
      </c>
      <c r="F3647" s="3">
        <f>IF(newcards!F3646&lt;&gt;"",VLOOKUP(newcards!F3646,category!$A$2:$B$82,2,FALSE),)</f>
        <v>79</v>
      </c>
      <c r="G3647" s="3" t="str">
        <f>IF(newcards!G3646&lt;&gt;"",VLOOKUP(newcards!G3646,subcategory!$A$2:$B$680,2,FALSE),"")</f>
        <v/>
      </c>
      <c r="H3647" s="3" t="str">
        <f>newcards!H3646</f>
        <v xml:space="preserve"> US99</v>
      </c>
      <c r="I3647" s="3" t="str">
        <f>newcards!I3646</f>
        <v xml:space="preserve"> </v>
      </c>
      <c r="J3647" s="3">
        <f>IF(newcards!J3646&lt;&gt;"",VLOOKUP(newcards!J3646,player!$A$2:$B$7503,2,FALSE),"")</f>
        <v>6884</v>
      </c>
      <c r="K3647" s="3" t="str">
        <f>IF(newcards!K3646&lt;&gt;"",VLOOKUP(newcards!K3646,playernameext!$A$2:$B$32,2,FALSE),"")</f>
        <v/>
      </c>
      <c r="L3647" s="3">
        <f>IF(newcards!L3646&lt;&gt;"",VLOOKUP(newcards!L3646,team!$A$2:$B$538,2,FALSE),"")</f>
        <v>89</v>
      </c>
      <c r="M3647" s="5">
        <f>IF(newcards!M3646&lt;&gt;"", newcards!M3646, "")</f>
        <v>50</v>
      </c>
      <c r="N3647" s="5" t="str">
        <f>IF(newcards!N3646&lt;&gt;"", newcards!N3646, "")</f>
        <v>N</v>
      </c>
      <c r="O3647" s="5" t="str">
        <f>IF(newcards!O3646&lt;&gt;"", newcards!O3646, "")</f>
        <v/>
      </c>
      <c r="P3647" s="5" t="str">
        <f>IF(newcards!P3646&lt;&gt;"", newcards!P3646, "")</f>
        <v/>
      </c>
      <c r="Q3647" s="5" t="str">
        <f>IF(newcards!Q3646&lt;&gt;"", newcards!Q3646, "")</f>
        <v/>
      </c>
    </row>
    <row r="3648" spans="1:17" x14ac:dyDescent="0.25">
      <c r="A3648" s="3"/>
      <c r="B3648" s="5">
        <f>IF(newcards!B3647&lt;&gt;"",VLOOKUP(newcards!B3647,sport!$A$2:$B$8,2,FALSE),"")</f>
        <v>1</v>
      </c>
      <c r="C3648" s="3">
        <f>newcards!C3647</f>
        <v>2016</v>
      </c>
      <c r="D3648" s="3">
        <f>IF(newcards!D3647&lt;&gt;"",VLOOKUP(newcards!D3647,brand!$A$2:$B$30,2,FALSE),"")</f>
        <v>1</v>
      </c>
      <c r="E3648" s="3">
        <f>IF(newcards!E3647&lt;&gt;"",VLOOKUP(newcards!E3647,series!$A$2:$B$228,2,FALSE),)</f>
        <v>215</v>
      </c>
      <c r="F3648" s="3">
        <f>IF(newcards!F3647&lt;&gt;"",VLOOKUP(newcards!F3647,category!$A$2:$B$82,2,FALSE),)</f>
        <v>79</v>
      </c>
      <c r="G3648" s="3" t="str">
        <f>IF(newcards!G3647&lt;&gt;"",VLOOKUP(newcards!G3647,subcategory!$A$2:$B$680,2,FALSE),"")</f>
        <v/>
      </c>
      <c r="H3648" s="3" t="str">
        <f>newcards!H3647</f>
        <v>US100</v>
      </c>
      <c r="I3648" s="3" t="str">
        <f>newcards!I3647</f>
        <v xml:space="preserve"> </v>
      </c>
      <c r="J3648" s="3">
        <f>IF(newcards!J3647&lt;&gt;"",VLOOKUP(newcards!J3647,player!$A$2:$B$7503,2,FALSE),"")</f>
        <v>7118</v>
      </c>
      <c r="K3648" s="3" t="str">
        <f>IF(newcards!K3647&lt;&gt;"",VLOOKUP(newcards!K3647,playernameext!$A$2:$B$32,2,FALSE),"")</f>
        <v/>
      </c>
      <c r="L3648" s="3">
        <f>IF(newcards!L3647&lt;&gt;"",VLOOKUP(newcards!L3647,team!$A$2:$B$538,2,FALSE),"")</f>
        <v>59</v>
      </c>
      <c r="M3648" s="5">
        <f>IF(newcards!M3647&lt;&gt;"", newcards!M3647, "")</f>
        <v>50</v>
      </c>
      <c r="N3648" s="5" t="str">
        <f>IF(newcards!N3647&lt;&gt;"", newcards!N3647, "")</f>
        <v>N</v>
      </c>
      <c r="O3648" s="5" t="str">
        <f>IF(newcards!O3647&lt;&gt;"", newcards!O3647, "")</f>
        <v/>
      </c>
      <c r="P3648" s="5" t="str">
        <f>IF(newcards!P3647&lt;&gt;"", newcards!P3647, "")</f>
        <v/>
      </c>
      <c r="Q3648" s="5" t="str">
        <f>IF(newcards!Q3647&lt;&gt;"", newcards!Q3647, "")</f>
        <v/>
      </c>
    </row>
    <row r="3649" spans="1:17" x14ac:dyDescent="0.25">
      <c r="A3649" s="3"/>
      <c r="B3649" s="5">
        <f>IF(newcards!B3648&lt;&gt;"",VLOOKUP(newcards!B3648,sport!$A$2:$B$8,2,FALSE),"")</f>
        <v>1</v>
      </c>
      <c r="C3649" s="3">
        <f>newcards!C3648</f>
        <v>2016</v>
      </c>
      <c r="D3649" s="3">
        <f>IF(newcards!D3648&lt;&gt;"",VLOOKUP(newcards!D3648,brand!$A$2:$B$30,2,FALSE),"")</f>
        <v>1</v>
      </c>
      <c r="E3649" s="3">
        <f>IF(newcards!E3648&lt;&gt;"",VLOOKUP(newcards!E3648,series!$A$2:$B$228,2,FALSE),)</f>
        <v>215</v>
      </c>
      <c r="F3649" s="3">
        <f>IF(newcards!F3648&lt;&gt;"",VLOOKUP(newcards!F3648,category!$A$2:$B$82,2,FALSE),)</f>
        <v>79</v>
      </c>
      <c r="G3649" s="3">
        <f>IF(newcards!G3648&lt;&gt;"",VLOOKUP(newcards!G3648,subcategory!$A$2:$B$680,2,FALSE),"")</f>
        <v>49</v>
      </c>
      <c r="H3649" s="3" t="str">
        <f>newcards!H3648</f>
        <v>US101</v>
      </c>
      <c r="I3649" s="3" t="str">
        <f>newcards!I3648</f>
        <v xml:space="preserve"> </v>
      </c>
      <c r="J3649" s="3">
        <f>IF(newcards!J3648&lt;&gt;"",VLOOKUP(newcards!J3648,player!$A$2:$B$7503,2,FALSE),"")</f>
        <v>7389</v>
      </c>
      <c r="K3649" s="3" t="str">
        <f>IF(newcards!K3648&lt;&gt;"",VLOOKUP(newcards!K3648,playernameext!$A$2:$B$32,2,FALSE),"")</f>
        <v/>
      </c>
      <c r="L3649" s="3">
        <f>IF(newcards!L3648&lt;&gt;"",VLOOKUP(newcards!L3648,team!$A$2:$B$538,2,FALSE),"")</f>
        <v>14</v>
      </c>
      <c r="M3649" s="5">
        <f>IF(newcards!M3648&lt;&gt;"", newcards!M3648, "")</f>
        <v>50</v>
      </c>
      <c r="N3649" s="5" t="str">
        <f>IF(newcards!N3648&lt;&gt;"", newcards!N3648, "")</f>
        <v>N</v>
      </c>
      <c r="O3649" s="5" t="str">
        <f>IF(newcards!O3648&lt;&gt;"", newcards!O3648, "")</f>
        <v/>
      </c>
      <c r="P3649" s="5" t="str">
        <f>IF(newcards!P3648&lt;&gt;"", newcards!P3648, "")</f>
        <v/>
      </c>
      <c r="Q3649" s="5" t="str">
        <f>IF(newcards!Q3648&lt;&gt;"", newcards!Q3648, "")</f>
        <v/>
      </c>
    </row>
    <row r="3650" spans="1:17" x14ac:dyDescent="0.25">
      <c r="A3650" s="3"/>
      <c r="B3650" s="5">
        <f>IF(newcards!B3649&lt;&gt;"",VLOOKUP(newcards!B3649,sport!$A$2:$B$8,2,FALSE),"")</f>
        <v>1</v>
      </c>
      <c r="C3650" s="3">
        <f>newcards!C3649</f>
        <v>2016</v>
      </c>
      <c r="D3650" s="3">
        <f>IF(newcards!D3649&lt;&gt;"",VLOOKUP(newcards!D3649,brand!$A$2:$B$30,2,FALSE),"")</f>
        <v>1</v>
      </c>
      <c r="E3650" s="3">
        <f>IF(newcards!E3649&lt;&gt;"",VLOOKUP(newcards!E3649,series!$A$2:$B$228,2,FALSE),)</f>
        <v>215</v>
      </c>
      <c r="F3650" s="3">
        <f>IF(newcards!F3649&lt;&gt;"",VLOOKUP(newcards!F3649,category!$A$2:$B$82,2,FALSE),)</f>
        <v>79</v>
      </c>
      <c r="G3650" s="3" t="str">
        <f>IF(newcards!G3649&lt;&gt;"",VLOOKUP(newcards!G3649,subcategory!$A$2:$B$680,2,FALSE),"")</f>
        <v/>
      </c>
      <c r="H3650" s="3" t="str">
        <f>newcards!H3649</f>
        <v>US102</v>
      </c>
      <c r="I3650" s="3" t="str">
        <f>newcards!I3649</f>
        <v xml:space="preserve"> </v>
      </c>
      <c r="J3650" s="3">
        <f>IF(newcards!J3649&lt;&gt;"",VLOOKUP(newcards!J3649,player!$A$2:$B$7503,2,FALSE),"")</f>
        <v>7369</v>
      </c>
      <c r="K3650" s="3" t="str">
        <f>IF(newcards!K3649&lt;&gt;"",VLOOKUP(newcards!K3649,playernameext!$A$2:$B$32,2,FALSE),"")</f>
        <v/>
      </c>
      <c r="L3650" s="3">
        <f>IF(newcards!L3649&lt;&gt;"",VLOOKUP(newcards!L3649,team!$A$2:$B$538,2,FALSE),"")</f>
        <v>68</v>
      </c>
      <c r="M3650" s="5">
        <f>IF(newcards!M3649&lt;&gt;"", newcards!M3649, "")</f>
        <v>50</v>
      </c>
      <c r="N3650" s="5" t="str">
        <f>IF(newcards!N3649&lt;&gt;"", newcards!N3649, "")</f>
        <v>N</v>
      </c>
      <c r="O3650" s="5" t="str">
        <f>IF(newcards!O3649&lt;&gt;"", newcards!O3649, "")</f>
        <v/>
      </c>
      <c r="P3650" s="5" t="str">
        <f>IF(newcards!P3649&lt;&gt;"", newcards!P3649, "")</f>
        <v/>
      </c>
      <c r="Q3650" s="5" t="str">
        <f>IF(newcards!Q3649&lt;&gt;"", newcards!Q3649, "")</f>
        <v/>
      </c>
    </row>
    <row r="3651" spans="1:17" x14ac:dyDescent="0.25">
      <c r="A3651" s="3"/>
      <c r="B3651" s="5">
        <f>IF(newcards!B3650&lt;&gt;"",VLOOKUP(newcards!B3650,sport!$A$2:$B$8,2,FALSE),"")</f>
        <v>1</v>
      </c>
      <c r="C3651" s="3">
        <f>newcards!C3650</f>
        <v>2016</v>
      </c>
      <c r="D3651" s="3">
        <f>IF(newcards!D3650&lt;&gt;"",VLOOKUP(newcards!D3650,brand!$A$2:$B$30,2,FALSE),"")</f>
        <v>1</v>
      </c>
      <c r="E3651" s="3">
        <f>IF(newcards!E3650&lt;&gt;"",VLOOKUP(newcards!E3650,series!$A$2:$B$228,2,FALSE),)</f>
        <v>215</v>
      </c>
      <c r="F3651" s="3">
        <f>IF(newcards!F3650&lt;&gt;"",VLOOKUP(newcards!F3650,category!$A$2:$B$82,2,FALSE),)</f>
        <v>79</v>
      </c>
      <c r="G3651" s="3" t="str">
        <f>IF(newcards!G3650&lt;&gt;"",VLOOKUP(newcards!G3650,subcategory!$A$2:$B$680,2,FALSE),"")</f>
        <v/>
      </c>
      <c r="H3651" s="3" t="str">
        <f>newcards!H3650</f>
        <v>US103</v>
      </c>
      <c r="I3651" s="3" t="str">
        <f>newcards!I3650</f>
        <v xml:space="preserve"> </v>
      </c>
      <c r="J3651" s="3">
        <f>IF(newcards!J3650&lt;&gt;"",VLOOKUP(newcards!J3650,player!$A$2:$B$7503,2,FALSE),"")</f>
        <v>7493</v>
      </c>
      <c r="K3651" s="3" t="str">
        <f>IF(newcards!K3650&lt;&gt;"",VLOOKUP(newcards!K3650,playernameext!$A$2:$B$32,2,FALSE),"")</f>
        <v/>
      </c>
      <c r="L3651" s="3">
        <f>IF(newcards!L3650&lt;&gt;"",VLOOKUP(newcards!L3650,team!$A$2:$B$538,2,FALSE),"")</f>
        <v>25</v>
      </c>
      <c r="M3651" s="5">
        <f>IF(newcards!M3650&lt;&gt;"", newcards!M3650, "")</f>
        <v>50</v>
      </c>
      <c r="N3651" s="5" t="str">
        <f>IF(newcards!N3650&lt;&gt;"", newcards!N3650, "")</f>
        <v>N</v>
      </c>
      <c r="O3651" s="5" t="str">
        <f>IF(newcards!O3650&lt;&gt;"", newcards!O3650, "")</f>
        <v/>
      </c>
      <c r="P3651" s="5" t="str">
        <f>IF(newcards!P3650&lt;&gt;"", newcards!P3650, "")</f>
        <v/>
      </c>
      <c r="Q3651" s="5" t="str">
        <f>IF(newcards!Q3650&lt;&gt;"", newcards!Q3650, "")</f>
        <v/>
      </c>
    </row>
    <row r="3652" spans="1:17" x14ac:dyDescent="0.25">
      <c r="A3652" s="3"/>
      <c r="B3652" s="5">
        <f>IF(newcards!B3651&lt;&gt;"",VLOOKUP(newcards!B3651,sport!$A$2:$B$8,2,FALSE),"")</f>
        <v>1</v>
      </c>
      <c r="C3652" s="3">
        <f>newcards!C3651</f>
        <v>2016</v>
      </c>
      <c r="D3652" s="3">
        <f>IF(newcards!D3651&lt;&gt;"",VLOOKUP(newcards!D3651,brand!$A$2:$B$30,2,FALSE),"")</f>
        <v>1</v>
      </c>
      <c r="E3652" s="3">
        <f>IF(newcards!E3651&lt;&gt;"",VLOOKUP(newcards!E3651,series!$A$2:$B$228,2,FALSE),)</f>
        <v>215</v>
      </c>
      <c r="F3652" s="3">
        <f>IF(newcards!F3651&lt;&gt;"",VLOOKUP(newcards!F3651,category!$A$2:$B$82,2,FALSE),)</f>
        <v>79</v>
      </c>
      <c r="G3652" s="3" t="str">
        <f>IF(newcards!G3651&lt;&gt;"",VLOOKUP(newcards!G3651,subcategory!$A$2:$B$680,2,FALSE),"")</f>
        <v/>
      </c>
      <c r="H3652" s="3" t="str">
        <f>newcards!H3651</f>
        <v>US104</v>
      </c>
      <c r="I3652" s="3" t="str">
        <f>newcards!I3651</f>
        <v xml:space="preserve"> </v>
      </c>
      <c r="J3652" s="3">
        <f>IF(newcards!J3651&lt;&gt;"",VLOOKUP(newcards!J3651,player!$A$2:$B$7503,2,FALSE),"")</f>
        <v>7494</v>
      </c>
      <c r="K3652" s="3" t="str">
        <f>IF(newcards!K3651&lt;&gt;"",VLOOKUP(newcards!K3651,playernameext!$A$2:$B$32,2,FALSE),"")</f>
        <v/>
      </c>
      <c r="L3652" s="3">
        <f>IF(newcards!L3651&lt;&gt;"",VLOOKUP(newcards!L3651,team!$A$2:$B$538,2,FALSE),"")</f>
        <v>14</v>
      </c>
      <c r="M3652" s="5">
        <f>IF(newcards!M3651&lt;&gt;"", newcards!M3651, "")</f>
        <v>50</v>
      </c>
      <c r="N3652" s="5" t="str">
        <f>IF(newcards!N3651&lt;&gt;"", newcards!N3651, "")</f>
        <v>N</v>
      </c>
      <c r="O3652" s="5" t="str">
        <f>IF(newcards!O3651&lt;&gt;"", newcards!O3651, "")</f>
        <v/>
      </c>
      <c r="P3652" s="5" t="str">
        <f>IF(newcards!P3651&lt;&gt;"", newcards!P3651, "")</f>
        <v/>
      </c>
      <c r="Q3652" s="5" t="str">
        <f>IF(newcards!Q3651&lt;&gt;"", newcards!Q3651, "")</f>
        <v/>
      </c>
    </row>
    <row r="3653" spans="1:17" x14ac:dyDescent="0.25">
      <c r="A3653" s="3"/>
      <c r="B3653" s="5">
        <f>IF(newcards!B3652&lt;&gt;"",VLOOKUP(newcards!B3652,sport!$A$2:$B$8,2,FALSE),"")</f>
        <v>1</v>
      </c>
      <c r="C3653" s="3">
        <f>newcards!C3652</f>
        <v>2016</v>
      </c>
      <c r="D3653" s="3">
        <f>IF(newcards!D3652&lt;&gt;"",VLOOKUP(newcards!D3652,brand!$A$2:$B$30,2,FALSE),"")</f>
        <v>1</v>
      </c>
      <c r="E3653" s="3">
        <f>IF(newcards!E3652&lt;&gt;"",VLOOKUP(newcards!E3652,series!$A$2:$B$228,2,FALSE),)</f>
        <v>215</v>
      </c>
      <c r="F3653" s="3">
        <f>IF(newcards!F3652&lt;&gt;"",VLOOKUP(newcards!F3652,category!$A$2:$B$82,2,FALSE),)</f>
        <v>79</v>
      </c>
      <c r="G3653" s="3" t="str">
        <f>IF(newcards!G3652&lt;&gt;"",VLOOKUP(newcards!G3652,subcategory!$A$2:$B$680,2,FALSE),"")</f>
        <v/>
      </c>
      <c r="H3653" s="3" t="str">
        <f>newcards!H3652</f>
        <v>US105</v>
      </c>
      <c r="I3653" s="3" t="str">
        <f>newcards!I3652</f>
        <v xml:space="preserve"> </v>
      </c>
      <c r="J3653" s="3">
        <f>IF(newcards!J3652&lt;&gt;"",VLOOKUP(newcards!J3652,player!$A$2:$B$7503,2,FALSE),"")</f>
        <v>7455</v>
      </c>
      <c r="K3653" s="3" t="str">
        <f>IF(newcards!K3652&lt;&gt;"",VLOOKUP(newcards!K3652,playernameext!$A$2:$B$32,2,FALSE),"")</f>
        <v/>
      </c>
      <c r="L3653" s="3">
        <f>IF(newcards!L3652&lt;&gt;"",VLOOKUP(newcards!L3652,team!$A$2:$B$538,2,FALSE),"")</f>
        <v>14</v>
      </c>
      <c r="M3653" s="5">
        <f>IF(newcards!M3652&lt;&gt;"", newcards!M3652, "")</f>
        <v>50</v>
      </c>
      <c r="N3653" s="5" t="str">
        <f>IF(newcards!N3652&lt;&gt;"", newcards!N3652, "")</f>
        <v>N</v>
      </c>
      <c r="O3653" s="5" t="str">
        <f>IF(newcards!O3652&lt;&gt;"", newcards!O3652, "")</f>
        <v/>
      </c>
      <c r="P3653" s="5" t="str">
        <f>IF(newcards!P3652&lt;&gt;"", newcards!P3652, "")</f>
        <v/>
      </c>
      <c r="Q3653" s="5" t="str">
        <f>IF(newcards!Q3652&lt;&gt;"", newcards!Q3652, "")</f>
        <v/>
      </c>
    </row>
    <row r="3654" spans="1:17" x14ac:dyDescent="0.25">
      <c r="A3654" s="3"/>
      <c r="B3654" s="5">
        <f>IF(newcards!B3653&lt;&gt;"",VLOOKUP(newcards!B3653,sport!$A$2:$B$8,2,FALSE),"")</f>
        <v>1</v>
      </c>
      <c r="C3654" s="3">
        <f>newcards!C3653</f>
        <v>2016</v>
      </c>
      <c r="D3654" s="3">
        <f>IF(newcards!D3653&lt;&gt;"",VLOOKUP(newcards!D3653,brand!$A$2:$B$30,2,FALSE),"")</f>
        <v>1</v>
      </c>
      <c r="E3654" s="3">
        <f>IF(newcards!E3653&lt;&gt;"",VLOOKUP(newcards!E3653,series!$A$2:$B$228,2,FALSE),)</f>
        <v>215</v>
      </c>
      <c r="F3654" s="3">
        <f>IF(newcards!F3653&lt;&gt;"",VLOOKUP(newcards!F3653,category!$A$2:$B$82,2,FALSE),)</f>
        <v>79</v>
      </c>
      <c r="G3654" s="3" t="str">
        <f>IF(newcards!G3653&lt;&gt;"",VLOOKUP(newcards!G3653,subcategory!$A$2:$B$680,2,FALSE),"")</f>
        <v/>
      </c>
      <c r="H3654" s="3" t="str">
        <f>newcards!H3653</f>
        <v>US106</v>
      </c>
      <c r="I3654" s="3" t="str">
        <f>newcards!I3653</f>
        <v xml:space="preserve"> </v>
      </c>
      <c r="J3654" s="3">
        <f>IF(newcards!J3653&lt;&gt;"",VLOOKUP(newcards!J3653,player!$A$2:$B$7503,2,FALSE),"")</f>
        <v>7452</v>
      </c>
      <c r="K3654" s="3" t="str">
        <f>IF(newcards!K3653&lt;&gt;"",VLOOKUP(newcards!K3653,playernameext!$A$2:$B$32,2,FALSE),"")</f>
        <v/>
      </c>
      <c r="L3654" s="3">
        <f>IF(newcards!L3653&lt;&gt;"",VLOOKUP(newcards!L3653,team!$A$2:$B$538,2,FALSE),"")</f>
        <v>49</v>
      </c>
      <c r="M3654" s="5">
        <f>IF(newcards!M3653&lt;&gt;"", newcards!M3653, "")</f>
        <v>50</v>
      </c>
      <c r="N3654" s="5" t="str">
        <f>IF(newcards!N3653&lt;&gt;"", newcards!N3653, "")</f>
        <v>N</v>
      </c>
      <c r="O3654" s="5" t="str">
        <f>IF(newcards!O3653&lt;&gt;"", newcards!O3653, "")</f>
        <v/>
      </c>
      <c r="P3654" s="5" t="str">
        <f>IF(newcards!P3653&lt;&gt;"", newcards!P3653, "")</f>
        <v/>
      </c>
      <c r="Q3654" s="5" t="str">
        <f>IF(newcards!Q3653&lt;&gt;"", newcards!Q3653, "")</f>
        <v/>
      </c>
    </row>
    <row r="3655" spans="1:17" x14ac:dyDescent="0.25">
      <c r="A3655" s="3"/>
      <c r="B3655" s="5">
        <f>IF(newcards!B3654&lt;&gt;"",VLOOKUP(newcards!B3654,sport!$A$2:$B$8,2,FALSE),"")</f>
        <v>1</v>
      </c>
      <c r="C3655" s="3">
        <f>newcards!C3654</f>
        <v>2016</v>
      </c>
      <c r="D3655" s="3">
        <f>IF(newcards!D3654&lt;&gt;"",VLOOKUP(newcards!D3654,brand!$A$2:$B$30,2,FALSE),"")</f>
        <v>1</v>
      </c>
      <c r="E3655" s="3">
        <f>IF(newcards!E3654&lt;&gt;"",VLOOKUP(newcards!E3654,series!$A$2:$B$228,2,FALSE),)</f>
        <v>215</v>
      </c>
      <c r="F3655" s="3">
        <f>IF(newcards!F3654&lt;&gt;"",VLOOKUP(newcards!F3654,category!$A$2:$B$82,2,FALSE),)</f>
        <v>79</v>
      </c>
      <c r="G3655" s="3" t="str">
        <f>IF(newcards!G3654&lt;&gt;"",VLOOKUP(newcards!G3654,subcategory!$A$2:$B$680,2,FALSE),"")</f>
        <v/>
      </c>
      <c r="H3655" s="3" t="str">
        <f>newcards!H3654</f>
        <v>US107</v>
      </c>
      <c r="I3655" s="3" t="str">
        <f>newcards!I3654</f>
        <v xml:space="preserve"> </v>
      </c>
      <c r="J3655" s="3">
        <f>IF(newcards!J3654&lt;&gt;"",VLOOKUP(newcards!J3654,player!$A$2:$B$7503,2,FALSE),"")</f>
        <v>7300</v>
      </c>
      <c r="K3655" s="3" t="str">
        <f>IF(newcards!K3654&lt;&gt;"",VLOOKUP(newcards!K3654,playernameext!$A$2:$B$32,2,FALSE),"")</f>
        <v/>
      </c>
      <c r="L3655" s="3">
        <f>IF(newcards!L3654&lt;&gt;"",VLOOKUP(newcards!L3654,team!$A$2:$B$538,2,FALSE),"")</f>
        <v>67</v>
      </c>
      <c r="M3655" s="5">
        <f>IF(newcards!M3654&lt;&gt;"", newcards!M3654, "")</f>
        <v>50</v>
      </c>
      <c r="N3655" s="5" t="str">
        <f>IF(newcards!N3654&lt;&gt;"", newcards!N3654, "")</f>
        <v>N</v>
      </c>
      <c r="O3655" s="5" t="str">
        <f>IF(newcards!O3654&lt;&gt;"", newcards!O3654, "")</f>
        <v/>
      </c>
      <c r="P3655" s="5" t="str">
        <f>IF(newcards!P3654&lt;&gt;"", newcards!P3654, "")</f>
        <v/>
      </c>
      <c r="Q3655" s="5" t="str">
        <f>IF(newcards!Q3654&lt;&gt;"", newcards!Q3654, "")</f>
        <v/>
      </c>
    </row>
    <row r="3656" spans="1:17" x14ac:dyDescent="0.25">
      <c r="A3656" s="3"/>
      <c r="B3656" s="5">
        <f>IF(newcards!B3655&lt;&gt;"",VLOOKUP(newcards!B3655,sport!$A$2:$B$8,2,FALSE),"")</f>
        <v>1</v>
      </c>
      <c r="C3656" s="3">
        <f>newcards!C3655</f>
        <v>2016</v>
      </c>
      <c r="D3656" s="3">
        <f>IF(newcards!D3655&lt;&gt;"",VLOOKUP(newcards!D3655,brand!$A$2:$B$30,2,FALSE),"")</f>
        <v>1</v>
      </c>
      <c r="E3656" s="3">
        <f>IF(newcards!E3655&lt;&gt;"",VLOOKUP(newcards!E3655,series!$A$2:$B$228,2,FALSE),)</f>
        <v>215</v>
      </c>
      <c r="F3656" s="3">
        <f>IF(newcards!F3655&lt;&gt;"",VLOOKUP(newcards!F3655,category!$A$2:$B$82,2,FALSE),)</f>
        <v>79</v>
      </c>
      <c r="G3656" s="3" t="str">
        <f>IF(newcards!G3655&lt;&gt;"",VLOOKUP(newcards!G3655,subcategory!$A$2:$B$680,2,FALSE),"")</f>
        <v/>
      </c>
      <c r="H3656" s="3" t="str">
        <f>newcards!H3655</f>
        <v>US108</v>
      </c>
      <c r="I3656" s="3" t="str">
        <f>newcards!I3655</f>
        <v xml:space="preserve"> </v>
      </c>
      <c r="J3656" s="3">
        <f>IF(newcards!J3655&lt;&gt;"",VLOOKUP(newcards!J3655,player!$A$2:$B$7503,2,FALSE),"")</f>
        <v>7473</v>
      </c>
      <c r="K3656" s="3" t="str">
        <f>IF(newcards!K3655&lt;&gt;"",VLOOKUP(newcards!K3655,playernameext!$A$2:$B$32,2,FALSE),"")</f>
        <v/>
      </c>
      <c r="L3656" s="3">
        <f>IF(newcards!L3655&lt;&gt;"",VLOOKUP(newcards!L3655,team!$A$2:$B$538,2,FALSE),"")</f>
        <v>61</v>
      </c>
      <c r="M3656" s="5">
        <f>IF(newcards!M3655&lt;&gt;"", newcards!M3655, "")</f>
        <v>50</v>
      </c>
      <c r="N3656" s="5" t="str">
        <f>IF(newcards!N3655&lt;&gt;"", newcards!N3655, "")</f>
        <v>N</v>
      </c>
      <c r="O3656" s="5" t="str">
        <f>IF(newcards!O3655&lt;&gt;"", newcards!O3655, "")</f>
        <v/>
      </c>
      <c r="P3656" s="5" t="str">
        <f>IF(newcards!P3655&lt;&gt;"", newcards!P3655, "")</f>
        <v/>
      </c>
      <c r="Q3656" s="5" t="str">
        <f>IF(newcards!Q3655&lt;&gt;"", newcards!Q3655, "")</f>
        <v/>
      </c>
    </row>
    <row r="3657" spans="1:17" x14ac:dyDescent="0.25">
      <c r="A3657" s="3"/>
      <c r="B3657" s="5">
        <f>IF(newcards!B3656&lt;&gt;"",VLOOKUP(newcards!B3656,sport!$A$2:$B$8,2,FALSE),"")</f>
        <v>1</v>
      </c>
      <c r="C3657" s="3">
        <f>newcards!C3656</f>
        <v>2016</v>
      </c>
      <c r="D3657" s="3">
        <f>IF(newcards!D3656&lt;&gt;"",VLOOKUP(newcards!D3656,brand!$A$2:$B$30,2,FALSE),"")</f>
        <v>1</v>
      </c>
      <c r="E3657" s="3">
        <f>IF(newcards!E3656&lt;&gt;"",VLOOKUP(newcards!E3656,series!$A$2:$B$228,2,FALSE),)</f>
        <v>215</v>
      </c>
      <c r="F3657" s="3">
        <f>IF(newcards!F3656&lt;&gt;"",VLOOKUP(newcards!F3656,category!$A$2:$B$82,2,FALSE),)</f>
        <v>79</v>
      </c>
      <c r="G3657" s="3" t="str">
        <f>IF(newcards!G3656&lt;&gt;"",VLOOKUP(newcards!G3656,subcategory!$A$2:$B$680,2,FALSE),"")</f>
        <v/>
      </c>
      <c r="H3657" s="3" t="str">
        <f>newcards!H3656</f>
        <v>US109</v>
      </c>
      <c r="I3657" s="3" t="str">
        <f>newcards!I3656</f>
        <v xml:space="preserve"> </v>
      </c>
      <c r="J3657" s="3">
        <f>IF(newcards!J3656&lt;&gt;"",VLOOKUP(newcards!J3656,player!$A$2:$B$7503,2,FALSE),"")</f>
        <v>6969</v>
      </c>
      <c r="K3657" s="3" t="str">
        <f>IF(newcards!K3656&lt;&gt;"",VLOOKUP(newcards!K3656,playernameext!$A$2:$B$32,2,FALSE),"")</f>
        <v/>
      </c>
      <c r="L3657" s="3">
        <f>IF(newcards!L3656&lt;&gt;"",VLOOKUP(newcards!L3656,team!$A$2:$B$538,2,FALSE),"")</f>
        <v>3</v>
      </c>
      <c r="M3657" s="5">
        <f>IF(newcards!M3656&lt;&gt;"", newcards!M3656, "")</f>
        <v>50</v>
      </c>
      <c r="N3657" s="5" t="str">
        <f>IF(newcards!N3656&lt;&gt;"", newcards!N3656, "")</f>
        <v>N</v>
      </c>
      <c r="O3657" s="5" t="str">
        <f>IF(newcards!O3656&lt;&gt;"", newcards!O3656, "")</f>
        <v/>
      </c>
      <c r="P3657" s="5" t="str">
        <f>IF(newcards!P3656&lt;&gt;"", newcards!P3656, "")</f>
        <v/>
      </c>
      <c r="Q3657" s="5" t="str">
        <f>IF(newcards!Q3656&lt;&gt;"", newcards!Q3656, "")</f>
        <v/>
      </c>
    </row>
    <row r="3658" spans="1:17" x14ac:dyDescent="0.25">
      <c r="A3658" s="3"/>
      <c r="B3658" s="5">
        <f>IF(newcards!B3657&lt;&gt;"",VLOOKUP(newcards!B3657,sport!$A$2:$B$8,2,FALSE),"")</f>
        <v>1</v>
      </c>
      <c r="C3658" s="3">
        <f>newcards!C3657</f>
        <v>2016</v>
      </c>
      <c r="D3658" s="3">
        <f>IF(newcards!D3657&lt;&gt;"",VLOOKUP(newcards!D3657,brand!$A$2:$B$30,2,FALSE),"")</f>
        <v>1</v>
      </c>
      <c r="E3658" s="3">
        <f>IF(newcards!E3657&lt;&gt;"",VLOOKUP(newcards!E3657,series!$A$2:$B$228,2,FALSE),)</f>
        <v>215</v>
      </c>
      <c r="F3658" s="3">
        <f>IF(newcards!F3657&lt;&gt;"",VLOOKUP(newcards!F3657,category!$A$2:$B$82,2,FALSE),)</f>
        <v>79</v>
      </c>
      <c r="G3658" s="3" t="str">
        <f>IF(newcards!G3657&lt;&gt;"",VLOOKUP(newcards!G3657,subcategory!$A$2:$B$680,2,FALSE),"")</f>
        <v/>
      </c>
      <c r="H3658" s="3" t="str">
        <f>newcards!H3657</f>
        <v>US110</v>
      </c>
      <c r="I3658" s="3" t="str">
        <f>newcards!I3657</f>
        <v xml:space="preserve"> </v>
      </c>
      <c r="J3658" s="3">
        <f>IF(newcards!J3657&lt;&gt;"",VLOOKUP(newcards!J3657,player!$A$2:$B$7503,2,FALSE),"")</f>
        <v>7395</v>
      </c>
      <c r="K3658" s="3" t="str">
        <f>IF(newcards!K3657&lt;&gt;"",VLOOKUP(newcards!K3657,playernameext!$A$2:$B$32,2,FALSE),"")</f>
        <v/>
      </c>
      <c r="L3658" s="3">
        <f>IF(newcards!L3657&lt;&gt;"",VLOOKUP(newcards!L3657,team!$A$2:$B$538,2,FALSE),"")</f>
        <v>33</v>
      </c>
      <c r="M3658" s="5">
        <f>IF(newcards!M3657&lt;&gt;"", newcards!M3657, "")</f>
        <v>50</v>
      </c>
      <c r="N3658" s="5" t="str">
        <f>IF(newcards!N3657&lt;&gt;"", newcards!N3657, "")</f>
        <v>N</v>
      </c>
      <c r="O3658" s="5" t="str">
        <f>IF(newcards!O3657&lt;&gt;"", newcards!O3657, "")</f>
        <v/>
      </c>
      <c r="P3658" s="5" t="str">
        <f>IF(newcards!P3657&lt;&gt;"", newcards!P3657, "")</f>
        <v/>
      </c>
      <c r="Q3658" s="5" t="str">
        <f>IF(newcards!Q3657&lt;&gt;"", newcards!Q3657, "")</f>
        <v/>
      </c>
    </row>
    <row r="3659" spans="1:17" x14ac:dyDescent="0.25">
      <c r="A3659" s="3"/>
      <c r="B3659" s="5">
        <f>IF(newcards!B3658&lt;&gt;"",VLOOKUP(newcards!B3658,sport!$A$2:$B$8,2,FALSE),"")</f>
        <v>1</v>
      </c>
      <c r="C3659" s="3">
        <f>newcards!C3658</f>
        <v>2016</v>
      </c>
      <c r="D3659" s="3">
        <f>IF(newcards!D3658&lt;&gt;"",VLOOKUP(newcards!D3658,brand!$A$2:$B$30,2,FALSE),"")</f>
        <v>1</v>
      </c>
      <c r="E3659" s="3">
        <f>IF(newcards!E3658&lt;&gt;"",VLOOKUP(newcards!E3658,series!$A$2:$B$228,2,FALSE),)</f>
        <v>215</v>
      </c>
      <c r="F3659" s="3">
        <f>IF(newcards!F3658&lt;&gt;"",VLOOKUP(newcards!F3658,category!$A$2:$B$82,2,FALSE),)</f>
        <v>79</v>
      </c>
      <c r="G3659" s="3" t="str">
        <f>IF(newcards!G3658&lt;&gt;"",VLOOKUP(newcards!G3658,subcategory!$A$2:$B$680,2,FALSE),"")</f>
        <v/>
      </c>
      <c r="H3659" s="3" t="str">
        <f>newcards!H3658</f>
        <v>US111</v>
      </c>
      <c r="I3659" s="3" t="str">
        <f>newcards!I3658</f>
        <v xml:space="preserve"> </v>
      </c>
      <c r="J3659" s="3">
        <f>IF(newcards!J3658&lt;&gt;"",VLOOKUP(newcards!J3658,player!$A$2:$B$7503,2,FALSE),"")</f>
        <v>3957</v>
      </c>
      <c r="K3659" s="3" t="str">
        <f>IF(newcards!K3658&lt;&gt;"",VLOOKUP(newcards!K3658,playernameext!$A$2:$B$32,2,FALSE),"")</f>
        <v/>
      </c>
      <c r="L3659" s="3">
        <f>IF(newcards!L3658&lt;&gt;"",VLOOKUP(newcards!L3658,team!$A$2:$B$538,2,FALSE),"")</f>
        <v>50</v>
      </c>
      <c r="M3659" s="5">
        <f>IF(newcards!M3658&lt;&gt;"", newcards!M3658, "")</f>
        <v>50</v>
      </c>
      <c r="N3659" s="5" t="str">
        <f>IF(newcards!N3658&lt;&gt;"", newcards!N3658, "")</f>
        <v>N</v>
      </c>
      <c r="O3659" s="5" t="str">
        <f>IF(newcards!O3658&lt;&gt;"", newcards!O3658, "")</f>
        <v/>
      </c>
      <c r="P3659" s="5" t="str">
        <f>IF(newcards!P3658&lt;&gt;"", newcards!P3658, "")</f>
        <v/>
      </c>
      <c r="Q3659" s="5" t="str">
        <f>IF(newcards!Q3658&lt;&gt;"", newcards!Q3658, "")</f>
        <v/>
      </c>
    </row>
    <row r="3660" spans="1:17" x14ac:dyDescent="0.25">
      <c r="A3660" s="3"/>
      <c r="B3660" s="5">
        <f>IF(newcards!B3659&lt;&gt;"",VLOOKUP(newcards!B3659,sport!$A$2:$B$8,2,FALSE),"")</f>
        <v>1</v>
      </c>
      <c r="C3660" s="3">
        <f>newcards!C3659</f>
        <v>2016</v>
      </c>
      <c r="D3660" s="3">
        <f>IF(newcards!D3659&lt;&gt;"",VLOOKUP(newcards!D3659,brand!$A$2:$B$30,2,FALSE),"")</f>
        <v>1</v>
      </c>
      <c r="E3660" s="3">
        <f>IF(newcards!E3659&lt;&gt;"",VLOOKUP(newcards!E3659,series!$A$2:$B$228,2,FALSE),)</f>
        <v>215</v>
      </c>
      <c r="F3660" s="3">
        <f>IF(newcards!F3659&lt;&gt;"",VLOOKUP(newcards!F3659,category!$A$2:$B$82,2,FALSE),)</f>
        <v>79</v>
      </c>
      <c r="G3660" s="3" t="str">
        <f>IF(newcards!G3659&lt;&gt;"",VLOOKUP(newcards!G3659,subcategory!$A$2:$B$680,2,FALSE),"")</f>
        <v/>
      </c>
      <c r="H3660" s="3" t="str">
        <f>newcards!H3659</f>
        <v>US112</v>
      </c>
      <c r="I3660" s="3" t="str">
        <f>newcards!I3659</f>
        <v xml:space="preserve"> </v>
      </c>
      <c r="J3660" s="3">
        <f>IF(newcards!J3659&lt;&gt;"",VLOOKUP(newcards!J3659,player!$A$2:$B$7503,2,FALSE),"")</f>
        <v>837</v>
      </c>
      <c r="K3660" s="3" t="str">
        <f>IF(newcards!K3659&lt;&gt;"",VLOOKUP(newcards!K3659,playernameext!$A$2:$B$32,2,FALSE),"")</f>
        <v/>
      </c>
      <c r="L3660" s="3">
        <f>IF(newcards!L3659&lt;&gt;"",VLOOKUP(newcards!L3659,team!$A$2:$B$538,2,FALSE),"")</f>
        <v>96</v>
      </c>
      <c r="M3660" s="5">
        <f>IF(newcards!M3659&lt;&gt;"", newcards!M3659, "")</f>
        <v>50</v>
      </c>
      <c r="N3660" s="5" t="str">
        <f>IF(newcards!N3659&lt;&gt;"", newcards!N3659, "")</f>
        <v>N</v>
      </c>
      <c r="O3660" s="5" t="str">
        <f>IF(newcards!O3659&lt;&gt;"", newcards!O3659, "")</f>
        <v/>
      </c>
      <c r="P3660" s="5" t="str">
        <f>IF(newcards!P3659&lt;&gt;"", newcards!P3659, "")</f>
        <v/>
      </c>
      <c r="Q3660" s="5" t="str">
        <f>IF(newcards!Q3659&lt;&gt;"", newcards!Q3659, "")</f>
        <v/>
      </c>
    </row>
    <row r="3661" spans="1:17" x14ac:dyDescent="0.25">
      <c r="A3661" s="3"/>
      <c r="B3661" s="5">
        <f>IF(newcards!B3660&lt;&gt;"",VLOOKUP(newcards!B3660,sport!$A$2:$B$8,2,FALSE),"")</f>
        <v>1</v>
      </c>
      <c r="C3661" s="3">
        <f>newcards!C3660</f>
        <v>2016</v>
      </c>
      <c r="D3661" s="3">
        <f>IF(newcards!D3660&lt;&gt;"",VLOOKUP(newcards!D3660,brand!$A$2:$B$30,2,FALSE),"")</f>
        <v>1</v>
      </c>
      <c r="E3661" s="3">
        <f>IF(newcards!E3660&lt;&gt;"",VLOOKUP(newcards!E3660,series!$A$2:$B$228,2,FALSE),)</f>
        <v>215</v>
      </c>
      <c r="F3661" s="3">
        <f>IF(newcards!F3660&lt;&gt;"",VLOOKUP(newcards!F3660,category!$A$2:$B$82,2,FALSE),)</f>
        <v>79</v>
      </c>
      <c r="G3661" s="3">
        <f>IF(newcards!G3660&lt;&gt;"",VLOOKUP(newcards!G3660,subcategory!$A$2:$B$680,2,FALSE),"")</f>
        <v>49</v>
      </c>
      <c r="H3661" s="3" t="str">
        <f>newcards!H3660</f>
        <v>US113</v>
      </c>
      <c r="I3661" s="3" t="str">
        <f>newcards!I3660</f>
        <v xml:space="preserve"> </v>
      </c>
      <c r="J3661" s="3">
        <f>IF(newcards!J3660&lt;&gt;"",VLOOKUP(newcards!J3660,player!$A$2:$B$7503,2,FALSE),"")</f>
        <v>7525</v>
      </c>
      <c r="K3661" s="3" t="str">
        <f>IF(newcards!K3660&lt;&gt;"",VLOOKUP(newcards!K3660,playernameext!$A$2:$B$32,2,FALSE),"")</f>
        <v/>
      </c>
      <c r="L3661" s="3">
        <f>IF(newcards!L3660&lt;&gt;"",VLOOKUP(newcards!L3660,team!$A$2:$B$538,2,FALSE),"")</f>
        <v>19</v>
      </c>
      <c r="M3661" s="5">
        <f>IF(newcards!M3660&lt;&gt;"", newcards!M3660, "")</f>
        <v>50</v>
      </c>
      <c r="N3661" s="5" t="str">
        <f>IF(newcards!N3660&lt;&gt;"", newcards!N3660, "")</f>
        <v>N</v>
      </c>
      <c r="O3661" s="5" t="str">
        <f>IF(newcards!O3660&lt;&gt;"", newcards!O3660, "")</f>
        <v/>
      </c>
      <c r="P3661" s="5" t="str">
        <f>IF(newcards!P3660&lt;&gt;"", newcards!P3660, "")</f>
        <v/>
      </c>
      <c r="Q3661" s="5" t="str">
        <f>IF(newcards!Q3660&lt;&gt;"", newcards!Q3660, "")</f>
        <v/>
      </c>
    </row>
    <row r="3662" spans="1:17" x14ac:dyDescent="0.25">
      <c r="A3662" s="3"/>
      <c r="B3662" s="5">
        <f>IF(newcards!B3661&lt;&gt;"",VLOOKUP(newcards!B3661,sport!$A$2:$B$8,2,FALSE),"")</f>
        <v>1</v>
      </c>
      <c r="C3662" s="3">
        <f>newcards!C3661</f>
        <v>2016</v>
      </c>
      <c r="D3662" s="3">
        <f>IF(newcards!D3661&lt;&gt;"",VLOOKUP(newcards!D3661,brand!$A$2:$B$30,2,FALSE),"")</f>
        <v>1</v>
      </c>
      <c r="E3662" s="3">
        <f>IF(newcards!E3661&lt;&gt;"",VLOOKUP(newcards!E3661,series!$A$2:$B$228,2,FALSE),)</f>
        <v>215</v>
      </c>
      <c r="F3662" s="3">
        <f>IF(newcards!F3661&lt;&gt;"",VLOOKUP(newcards!F3661,category!$A$2:$B$82,2,FALSE),)</f>
        <v>79</v>
      </c>
      <c r="G3662" s="3">
        <f>IF(newcards!G3661&lt;&gt;"",VLOOKUP(newcards!G3661,subcategory!$A$2:$B$680,2,FALSE),"")</f>
        <v>305</v>
      </c>
      <c r="H3662" s="3" t="str">
        <f>newcards!H3661</f>
        <v>US114</v>
      </c>
      <c r="I3662" s="3" t="str">
        <f>newcards!I3661</f>
        <v xml:space="preserve"> </v>
      </c>
      <c r="J3662" s="3">
        <f>IF(newcards!J3661&lt;&gt;"",VLOOKUP(newcards!J3661,player!$A$2:$B$7503,2,FALSE),"")</f>
        <v>6876</v>
      </c>
      <c r="K3662" s="3" t="str">
        <f>IF(newcards!K3661&lt;&gt;"",VLOOKUP(newcards!K3661,playernameext!$A$2:$B$32,2,FALSE),"")</f>
        <v/>
      </c>
      <c r="L3662" s="3">
        <f>IF(newcards!L3661&lt;&gt;"",VLOOKUP(newcards!L3661,team!$A$2:$B$538,2,FALSE),"")</f>
        <v>39</v>
      </c>
      <c r="M3662" s="5">
        <f>IF(newcards!M3661&lt;&gt;"", newcards!M3661, "")</f>
        <v>50</v>
      </c>
      <c r="N3662" s="5" t="str">
        <f>IF(newcards!N3661&lt;&gt;"", newcards!N3661, "")</f>
        <v>N</v>
      </c>
      <c r="O3662" s="5" t="str">
        <f>IF(newcards!O3661&lt;&gt;"", newcards!O3661, "")</f>
        <v/>
      </c>
      <c r="P3662" s="5" t="str">
        <f>IF(newcards!P3661&lt;&gt;"", newcards!P3661, "")</f>
        <v/>
      </c>
      <c r="Q3662" s="5" t="str">
        <f>IF(newcards!Q3661&lt;&gt;"", newcards!Q3661, "")</f>
        <v/>
      </c>
    </row>
    <row r="3663" spans="1:17" x14ac:dyDescent="0.25">
      <c r="A3663" s="3"/>
      <c r="B3663" s="5">
        <f>IF(newcards!B3662&lt;&gt;"",VLOOKUP(newcards!B3662,sport!$A$2:$B$8,2,FALSE),"")</f>
        <v>1</v>
      </c>
      <c r="C3663" s="3">
        <f>newcards!C3662</f>
        <v>2016</v>
      </c>
      <c r="D3663" s="3">
        <f>IF(newcards!D3662&lt;&gt;"",VLOOKUP(newcards!D3662,brand!$A$2:$B$30,2,FALSE),"")</f>
        <v>1</v>
      </c>
      <c r="E3663" s="3">
        <f>IF(newcards!E3662&lt;&gt;"",VLOOKUP(newcards!E3662,series!$A$2:$B$228,2,FALSE),)</f>
        <v>215</v>
      </c>
      <c r="F3663" s="3">
        <f>IF(newcards!F3662&lt;&gt;"",VLOOKUP(newcards!F3662,category!$A$2:$B$82,2,FALSE),)</f>
        <v>79</v>
      </c>
      <c r="G3663" s="3">
        <f>IF(newcards!G3662&lt;&gt;"",VLOOKUP(newcards!G3662,subcategory!$A$2:$B$680,2,FALSE),"")</f>
        <v>49</v>
      </c>
      <c r="H3663" s="3" t="str">
        <f>newcards!H3662</f>
        <v>US115</v>
      </c>
      <c r="I3663" s="3" t="str">
        <f>newcards!I3662</f>
        <v xml:space="preserve"> </v>
      </c>
      <c r="J3663" s="3">
        <f>IF(newcards!J3662&lt;&gt;"",VLOOKUP(newcards!J3662,player!$A$2:$B$7503,2,FALSE),"")</f>
        <v>6830</v>
      </c>
      <c r="K3663" s="3" t="str">
        <f>IF(newcards!K3662&lt;&gt;"",VLOOKUP(newcards!K3662,playernameext!$A$2:$B$32,2,FALSE),"")</f>
        <v/>
      </c>
      <c r="L3663" s="3">
        <f>IF(newcards!L3662&lt;&gt;"",VLOOKUP(newcards!L3662,team!$A$2:$B$538,2,FALSE),"")</f>
        <v>19</v>
      </c>
      <c r="M3663" s="5">
        <f>IF(newcards!M3662&lt;&gt;"", newcards!M3662, "")</f>
        <v>50</v>
      </c>
      <c r="N3663" s="5" t="str">
        <f>IF(newcards!N3662&lt;&gt;"", newcards!N3662, "")</f>
        <v>N</v>
      </c>
      <c r="O3663" s="5" t="str">
        <f>IF(newcards!O3662&lt;&gt;"", newcards!O3662, "")</f>
        <v/>
      </c>
      <c r="P3663" s="5" t="str">
        <f>IF(newcards!P3662&lt;&gt;"", newcards!P3662, "")</f>
        <v/>
      </c>
      <c r="Q3663" s="5" t="str">
        <f>IF(newcards!Q3662&lt;&gt;"", newcards!Q3662, "")</f>
        <v/>
      </c>
    </row>
    <row r="3664" spans="1:17" x14ac:dyDescent="0.25">
      <c r="A3664" s="3"/>
      <c r="B3664" s="5">
        <f>IF(newcards!B3663&lt;&gt;"",VLOOKUP(newcards!B3663,sport!$A$2:$B$8,2,FALSE),"")</f>
        <v>1</v>
      </c>
      <c r="C3664" s="3">
        <f>newcards!C3663</f>
        <v>2016</v>
      </c>
      <c r="D3664" s="3">
        <f>IF(newcards!D3663&lt;&gt;"",VLOOKUP(newcards!D3663,brand!$A$2:$B$30,2,FALSE),"")</f>
        <v>1</v>
      </c>
      <c r="E3664" s="3">
        <f>IF(newcards!E3663&lt;&gt;"",VLOOKUP(newcards!E3663,series!$A$2:$B$228,2,FALSE),)</f>
        <v>215</v>
      </c>
      <c r="F3664" s="3">
        <f>IF(newcards!F3663&lt;&gt;"",VLOOKUP(newcards!F3663,category!$A$2:$B$82,2,FALSE),)</f>
        <v>79</v>
      </c>
      <c r="G3664" s="3" t="str">
        <f>IF(newcards!G3663&lt;&gt;"",VLOOKUP(newcards!G3663,subcategory!$A$2:$B$680,2,FALSE),"")</f>
        <v/>
      </c>
      <c r="H3664" s="3" t="str">
        <f>newcards!H3663</f>
        <v>US116</v>
      </c>
      <c r="I3664" s="3" t="str">
        <f>newcards!I3663</f>
        <v xml:space="preserve"> </v>
      </c>
      <c r="J3664" s="3">
        <f>IF(newcards!J3663&lt;&gt;"",VLOOKUP(newcards!J3663,player!$A$2:$B$7503,2,FALSE),"")</f>
        <v>7444</v>
      </c>
      <c r="K3664" s="3" t="str">
        <f>IF(newcards!K3663&lt;&gt;"",VLOOKUP(newcards!K3663,playernameext!$A$2:$B$32,2,FALSE),"")</f>
        <v/>
      </c>
      <c r="L3664" s="3">
        <f>IF(newcards!L3663&lt;&gt;"",VLOOKUP(newcards!L3663,team!$A$2:$B$538,2,FALSE),"")</f>
        <v>1</v>
      </c>
      <c r="M3664" s="5">
        <f>IF(newcards!M3663&lt;&gt;"", newcards!M3663, "")</f>
        <v>50</v>
      </c>
      <c r="N3664" s="5" t="str">
        <f>IF(newcards!N3663&lt;&gt;"", newcards!N3663, "")</f>
        <v>N</v>
      </c>
      <c r="O3664" s="5" t="str">
        <f>IF(newcards!O3663&lt;&gt;"", newcards!O3663, "")</f>
        <v/>
      </c>
      <c r="P3664" s="5" t="str">
        <f>IF(newcards!P3663&lt;&gt;"", newcards!P3663, "")</f>
        <v/>
      </c>
      <c r="Q3664" s="5" t="str">
        <f>IF(newcards!Q3663&lt;&gt;"", newcards!Q3663, "")</f>
        <v/>
      </c>
    </row>
    <row r="3665" spans="1:17" x14ac:dyDescent="0.25">
      <c r="A3665" s="3"/>
      <c r="B3665" s="5">
        <f>IF(newcards!B3664&lt;&gt;"",VLOOKUP(newcards!B3664,sport!$A$2:$B$8,2,FALSE),"")</f>
        <v>1</v>
      </c>
      <c r="C3665" s="3">
        <f>newcards!C3664</f>
        <v>2016</v>
      </c>
      <c r="D3665" s="3">
        <f>IF(newcards!D3664&lt;&gt;"",VLOOKUP(newcards!D3664,brand!$A$2:$B$30,2,FALSE),"")</f>
        <v>1</v>
      </c>
      <c r="E3665" s="3">
        <f>IF(newcards!E3664&lt;&gt;"",VLOOKUP(newcards!E3664,series!$A$2:$B$228,2,FALSE),)</f>
        <v>215</v>
      </c>
      <c r="F3665" s="3">
        <f>IF(newcards!F3664&lt;&gt;"",VLOOKUP(newcards!F3664,category!$A$2:$B$82,2,FALSE),)</f>
        <v>79</v>
      </c>
      <c r="G3665" s="3" t="str">
        <f>IF(newcards!G3664&lt;&gt;"",VLOOKUP(newcards!G3664,subcategory!$A$2:$B$680,2,FALSE),"")</f>
        <v/>
      </c>
      <c r="H3665" s="3" t="str">
        <f>newcards!H3664</f>
        <v>US117</v>
      </c>
      <c r="I3665" s="3" t="str">
        <f>newcards!I3664</f>
        <v xml:space="preserve"> </v>
      </c>
      <c r="J3665" s="3">
        <f>IF(newcards!J3664&lt;&gt;"",VLOOKUP(newcards!J3664,player!$A$2:$B$7503,2,FALSE),"")</f>
        <v>6870</v>
      </c>
      <c r="K3665" s="3" t="str">
        <f>IF(newcards!K3664&lt;&gt;"",VLOOKUP(newcards!K3664,playernameext!$A$2:$B$32,2,FALSE),"")</f>
        <v/>
      </c>
      <c r="L3665" s="3">
        <f>IF(newcards!L3664&lt;&gt;"",VLOOKUP(newcards!L3664,team!$A$2:$B$538,2,FALSE),"")</f>
        <v>33</v>
      </c>
      <c r="M3665" s="5">
        <f>IF(newcards!M3664&lt;&gt;"", newcards!M3664, "")</f>
        <v>50</v>
      </c>
      <c r="N3665" s="5" t="str">
        <f>IF(newcards!N3664&lt;&gt;"", newcards!N3664, "")</f>
        <v>N</v>
      </c>
      <c r="O3665" s="5" t="str">
        <f>IF(newcards!O3664&lt;&gt;"", newcards!O3664, "")</f>
        <v/>
      </c>
      <c r="P3665" s="5" t="str">
        <f>IF(newcards!P3664&lt;&gt;"", newcards!P3664, "")</f>
        <v/>
      </c>
      <c r="Q3665" s="5" t="str">
        <f>IF(newcards!Q3664&lt;&gt;"", newcards!Q3664, "")</f>
        <v/>
      </c>
    </row>
    <row r="3666" spans="1:17" x14ac:dyDescent="0.25">
      <c r="A3666" s="3"/>
      <c r="B3666" s="5">
        <f>IF(newcards!B3665&lt;&gt;"",VLOOKUP(newcards!B3665,sport!$A$2:$B$8,2,FALSE),"")</f>
        <v>1</v>
      </c>
      <c r="C3666" s="3">
        <f>newcards!C3665</f>
        <v>2016</v>
      </c>
      <c r="D3666" s="3">
        <f>IF(newcards!D3665&lt;&gt;"",VLOOKUP(newcards!D3665,brand!$A$2:$B$30,2,FALSE),"")</f>
        <v>1</v>
      </c>
      <c r="E3666" s="3">
        <f>IF(newcards!E3665&lt;&gt;"",VLOOKUP(newcards!E3665,series!$A$2:$B$228,2,FALSE),)</f>
        <v>215</v>
      </c>
      <c r="F3666" s="3">
        <f>IF(newcards!F3665&lt;&gt;"",VLOOKUP(newcards!F3665,category!$A$2:$B$82,2,FALSE),)</f>
        <v>79</v>
      </c>
      <c r="G3666" s="3">
        <f>IF(newcards!G3665&lt;&gt;"",VLOOKUP(newcards!G3665,subcategory!$A$2:$B$680,2,FALSE),"")</f>
        <v>313</v>
      </c>
      <c r="H3666" s="3" t="str">
        <f>newcards!H3665</f>
        <v>US118</v>
      </c>
      <c r="I3666" s="3" t="str">
        <f>newcards!I3665</f>
        <v xml:space="preserve"> </v>
      </c>
      <c r="J3666" s="3">
        <f>IF(newcards!J3665&lt;&gt;"",VLOOKUP(newcards!J3665,player!$A$2:$B$7503,2,FALSE),"")</f>
        <v>7082</v>
      </c>
      <c r="K3666" s="3" t="str">
        <f>IF(newcards!K3665&lt;&gt;"",VLOOKUP(newcards!K3665,playernameext!$A$2:$B$32,2,FALSE),"")</f>
        <v/>
      </c>
      <c r="L3666" s="3">
        <f>IF(newcards!L3665&lt;&gt;"",VLOOKUP(newcards!L3665,team!$A$2:$B$538,2,FALSE),"")</f>
        <v>14</v>
      </c>
      <c r="M3666" s="5">
        <f>IF(newcards!M3665&lt;&gt;"", newcards!M3665, "")</f>
        <v>50</v>
      </c>
      <c r="N3666" s="5" t="str">
        <f>IF(newcards!N3665&lt;&gt;"", newcards!N3665, "")</f>
        <v>N</v>
      </c>
      <c r="O3666" s="5" t="str">
        <f>IF(newcards!O3665&lt;&gt;"", newcards!O3665, "")</f>
        <v/>
      </c>
      <c r="P3666" s="5" t="str">
        <f>IF(newcards!P3665&lt;&gt;"", newcards!P3665, "")</f>
        <v/>
      </c>
      <c r="Q3666" s="5" t="str">
        <f>IF(newcards!Q3665&lt;&gt;"", newcards!Q3665, "")</f>
        <v/>
      </c>
    </row>
    <row r="3667" spans="1:17" x14ac:dyDescent="0.25">
      <c r="A3667" s="3"/>
      <c r="B3667" s="5">
        <f>IF(newcards!B3666&lt;&gt;"",VLOOKUP(newcards!B3666,sport!$A$2:$B$8,2,FALSE),"")</f>
        <v>1</v>
      </c>
      <c r="C3667" s="3">
        <f>newcards!C3666</f>
        <v>2016</v>
      </c>
      <c r="D3667" s="3">
        <f>IF(newcards!D3666&lt;&gt;"",VLOOKUP(newcards!D3666,brand!$A$2:$B$30,2,FALSE),"")</f>
        <v>1</v>
      </c>
      <c r="E3667" s="3">
        <f>IF(newcards!E3666&lt;&gt;"",VLOOKUP(newcards!E3666,series!$A$2:$B$228,2,FALSE),)</f>
        <v>215</v>
      </c>
      <c r="F3667" s="3">
        <f>IF(newcards!F3666&lt;&gt;"",VLOOKUP(newcards!F3666,category!$A$2:$B$82,2,FALSE),)</f>
        <v>79</v>
      </c>
      <c r="G3667" s="3">
        <f>IF(newcards!G3666&lt;&gt;"",VLOOKUP(newcards!G3666,subcategory!$A$2:$B$680,2,FALSE),"")</f>
        <v>476</v>
      </c>
      <c r="H3667" s="3" t="str">
        <f>newcards!H3666</f>
        <v>US119</v>
      </c>
      <c r="I3667" s="3" t="str">
        <f>newcards!I3666</f>
        <v xml:space="preserve"> </v>
      </c>
      <c r="J3667" s="3">
        <f>IF(newcards!J3666&lt;&gt;"",VLOOKUP(newcards!J3666,player!$A$2:$B$7503,2,FALSE),"")</f>
        <v>6106</v>
      </c>
      <c r="K3667" s="3" t="str">
        <f>IF(newcards!K3666&lt;&gt;"",VLOOKUP(newcards!K3666,playernameext!$A$2:$B$32,2,FALSE),"")</f>
        <v/>
      </c>
      <c r="L3667" s="3">
        <f>IF(newcards!L3666&lt;&gt;"",VLOOKUP(newcards!L3666,team!$A$2:$B$538,2,FALSE),"")</f>
        <v>89</v>
      </c>
      <c r="M3667" s="5">
        <f>IF(newcards!M3666&lt;&gt;"", newcards!M3666, "")</f>
        <v>50</v>
      </c>
      <c r="N3667" s="5" t="str">
        <f>IF(newcards!N3666&lt;&gt;"", newcards!N3666, "")</f>
        <v>N</v>
      </c>
      <c r="O3667" s="5" t="str">
        <f>IF(newcards!O3666&lt;&gt;"", newcards!O3666, "")</f>
        <v/>
      </c>
      <c r="P3667" s="5" t="str">
        <f>IF(newcards!P3666&lt;&gt;"", newcards!P3666, "")</f>
        <v/>
      </c>
      <c r="Q3667" s="5" t="str">
        <f>IF(newcards!Q3666&lt;&gt;"", newcards!Q3666, "")</f>
        <v/>
      </c>
    </row>
    <row r="3668" spans="1:17" x14ac:dyDescent="0.25">
      <c r="A3668" s="3"/>
      <c r="B3668" s="5">
        <f>IF(newcards!B3667&lt;&gt;"",VLOOKUP(newcards!B3667,sport!$A$2:$B$8,2,FALSE),"")</f>
        <v>1</v>
      </c>
      <c r="C3668" s="3">
        <f>newcards!C3667</f>
        <v>2016</v>
      </c>
      <c r="D3668" s="3">
        <f>IF(newcards!D3667&lt;&gt;"",VLOOKUP(newcards!D3667,brand!$A$2:$B$30,2,FALSE),"")</f>
        <v>1</v>
      </c>
      <c r="E3668" s="3">
        <f>IF(newcards!E3667&lt;&gt;"",VLOOKUP(newcards!E3667,series!$A$2:$B$228,2,FALSE),)</f>
        <v>215</v>
      </c>
      <c r="F3668" s="3">
        <f>IF(newcards!F3667&lt;&gt;"",VLOOKUP(newcards!F3667,category!$A$2:$B$82,2,FALSE),)</f>
        <v>79</v>
      </c>
      <c r="G3668" s="3" t="str">
        <f>IF(newcards!G3667&lt;&gt;"",VLOOKUP(newcards!G3667,subcategory!$A$2:$B$680,2,FALSE),"")</f>
        <v/>
      </c>
      <c r="H3668" s="3" t="str">
        <f>newcards!H3667</f>
        <v>US120</v>
      </c>
      <c r="I3668" s="3">
        <f>newcards!I3667</f>
        <v>-1</v>
      </c>
      <c r="J3668" s="3">
        <f>IF(newcards!J3667&lt;&gt;"",VLOOKUP(newcards!J3667,player!$A$2:$B$7503,2,FALSE),"")</f>
        <v>1582</v>
      </c>
      <c r="K3668" s="3">
        <f>IF(newcards!K3667&lt;&gt;"",VLOOKUP(newcards!K3667,playernameext!$A$2:$B$32,2,FALSE),"")</f>
        <v>22</v>
      </c>
      <c r="L3668" s="3">
        <f>IF(newcards!L3667&lt;&gt;"",VLOOKUP(newcards!L3667,team!$A$2:$B$538,2,FALSE),"")</f>
        <v>14</v>
      </c>
      <c r="M3668" s="5">
        <f>IF(newcards!M3667&lt;&gt;"", newcards!M3667, "")</f>
        <v>50</v>
      </c>
      <c r="N3668" s="5" t="str">
        <f>IF(newcards!N3667&lt;&gt;"", newcards!N3667, "")</f>
        <v>N</v>
      </c>
      <c r="O3668" s="5" t="str">
        <f>IF(newcards!O3667&lt;&gt;"", newcards!O3667, "")</f>
        <v/>
      </c>
      <c r="P3668" s="5" t="str">
        <f>IF(newcards!P3667&lt;&gt;"", newcards!P3667, "")</f>
        <v/>
      </c>
      <c r="Q3668" s="5" t="str">
        <f>IF(newcards!Q3667&lt;&gt;"", newcards!Q3667, "")</f>
        <v/>
      </c>
    </row>
    <row r="3669" spans="1:17" x14ac:dyDescent="0.25">
      <c r="A3669" s="3"/>
      <c r="B3669" s="5">
        <f>IF(newcards!B3668&lt;&gt;"",VLOOKUP(newcards!B3668,sport!$A$2:$B$8,2,FALSE),"")</f>
        <v>1</v>
      </c>
      <c r="C3669" s="3">
        <f>newcards!C3668</f>
        <v>2016</v>
      </c>
      <c r="D3669" s="3">
        <f>IF(newcards!D3668&lt;&gt;"",VLOOKUP(newcards!D3668,brand!$A$2:$B$30,2,FALSE),"")</f>
        <v>1</v>
      </c>
      <c r="E3669" s="3">
        <f>IF(newcards!E3668&lt;&gt;"",VLOOKUP(newcards!E3668,series!$A$2:$B$228,2,FALSE),)</f>
        <v>215</v>
      </c>
      <c r="F3669" s="3">
        <f>IF(newcards!F3668&lt;&gt;"",VLOOKUP(newcards!F3668,category!$A$2:$B$82,2,FALSE),)</f>
        <v>79</v>
      </c>
      <c r="G3669" s="3" t="str">
        <f>IF(newcards!G3668&lt;&gt;"",VLOOKUP(newcards!G3668,subcategory!$A$2:$B$680,2,FALSE),"")</f>
        <v/>
      </c>
      <c r="H3669" s="3" t="str">
        <f>newcards!H3668</f>
        <v>US120</v>
      </c>
      <c r="I3669" s="3">
        <f>newcards!I3668</f>
        <v>-2</v>
      </c>
      <c r="J3669" s="3">
        <f>IF(newcards!J3668&lt;&gt;"",VLOOKUP(newcards!J3668,player!$A$2:$B$7503,2,FALSE),"")</f>
        <v>4488</v>
      </c>
      <c r="K3669" s="3">
        <f>IF(newcards!K3668&lt;&gt;"",VLOOKUP(newcards!K3668,playernameext!$A$2:$B$32,2,FALSE),"")</f>
        <v>22</v>
      </c>
      <c r="L3669" s="3">
        <f>IF(newcards!L3668&lt;&gt;"",VLOOKUP(newcards!L3668,team!$A$2:$B$538,2,FALSE),"")</f>
        <v>14</v>
      </c>
      <c r="M3669" s="5">
        <f>IF(newcards!M3668&lt;&gt;"", newcards!M3668, "")</f>
        <v>50</v>
      </c>
      <c r="N3669" s="5" t="str">
        <f>IF(newcards!N3668&lt;&gt;"", newcards!N3668, "")</f>
        <v>N</v>
      </c>
      <c r="O3669" s="5" t="str">
        <f>IF(newcards!O3668&lt;&gt;"", newcards!O3668, "")</f>
        <v/>
      </c>
      <c r="P3669" s="5" t="str">
        <f>IF(newcards!P3668&lt;&gt;"", newcards!P3668, "")</f>
        <v/>
      </c>
      <c r="Q3669" s="5" t="str">
        <f>IF(newcards!Q3668&lt;&gt;"", newcards!Q3668, "")</f>
        <v/>
      </c>
    </row>
    <row r="3670" spans="1:17" x14ac:dyDescent="0.25">
      <c r="A3670" s="3"/>
      <c r="B3670" s="5">
        <f>IF(newcards!B3669&lt;&gt;"",VLOOKUP(newcards!B3669,sport!$A$2:$B$8,2,FALSE),"")</f>
        <v>1</v>
      </c>
      <c r="C3670" s="3">
        <f>newcards!C3669</f>
        <v>2016</v>
      </c>
      <c r="D3670" s="3">
        <f>IF(newcards!D3669&lt;&gt;"",VLOOKUP(newcards!D3669,brand!$A$2:$B$30,2,FALSE),"")</f>
        <v>1</v>
      </c>
      <c r="E3670" s="3">
        <f>IF(newcards!E3669&lt;&gt;"",VLOOKUP(newcards!E3669,series!$A$2:$B$228,2,FALSE),)</f>
        <v>215</v>
      </c>
      <c r="F3670" s="3">
        <f>IF(newcards!F3669&lt;&gt;"",VLOOKUP(newcards!F3669,category!$A$2:$B$82,2,FALSE),)</f>
        <v>79</v>
      </c>
      <c r="G3670" s="3" t="str">
        <f>IF(newcards!G3669&lt;&gt;"",VLOOKUP(newcards!G3669,subcategory!$A$2:$B$680,2,FALSE),"")</f>
        <v/>
      </c>
      <c r="H3670" s="3" t="str">
        <f>newcards!H3669</f>
        <v>US121</v>
      </c>
      <c r="I3670" s="3" t="str">
        <f>newcards!I3669</f>
        <v xml:space="preserve"> </v>
      </c>
      <c r="J3670" s="3">
        <f>IF(newcards!J3669&lt;&gt;"",VLOOKUP(newcards!J3669,player!$A$2:$B$7503,2,FALSE),"")</f>
        <v>6921</v>
      </c>
      <c r="K3670" s="3" t="str">
        <f>IF(newcards!K3669&lt;&gt;"",VLOOKUP(newcards!K3669,playernameext!$A$2:$B$32,2,FALSE),"")</f>
        <v/>
      </c>
      <c r="L3670" s="3">
        <f>IF(newcards!L3669&lt;&gt;"",VLOOKUP(newcards!L3669,team!$A$2:$B$538,2,FALSE),"")</f>
        <v>4</v>
      </c>
      <c r="M3670" s="5">
        <f>IF(newcards!M3669&lt;&gt;"", newcards!M3669, "")</f>
        <v>50</v>
      </c>
      <c r="N3670" s="5" t="str">
        <f>IF(newcards!N3669&lt;&gt;"", newcards!N3669, "")</f>
        <v>N</v>
      </c>
      <c r="O3670" s="5" t="str">
        <f>IF(newcards!O3669&lt;&gt;"", newcards!O3669, "")</f>
        <v/>
      </c>
      <c r="P3670" s="5" t="str">
        <f>IF(newcards!P3669&lt;&gt;"", newcards!P3669, "")</f>
        <v/>
      </c>
      <c r="Q3670" s="5" t="str">
        <f>IF(newcards!Q3669&lt;&gt;"", newcards!Q3669, "")</f>
        <v/>
      </c>
    </row>
    <row r="3671" spans="1:17" x14ac:dyDescent="0.25">
      <c r="A3671" s="3"/>
      <c r="B3671" s="5">
        <f>IF(newcards!B3670&lt;&gt;"",VLOOKUP(newcards!B3670,sport!$A$2:$B$8,2,FALSE),"")</f>
        <v>1</v>
      </c>
      <c r="C3671" s="3">
        <f>newcards!C3670</f>
        <v>2016</v>
      </c>
      <c r="D3671" s="3">
        <f>IF(newcards!D3670&lt;&gt;"",VLOOKUP(newcards!D3670,brand!$A$2:$B$30,2,FALSE),"")</f>
        <v>1</v>
      </c>
      <c r="E3671" s="3">
        <f>IF(newcards!E3670&lt;&gt;"",VLOOKUP(newcards!E3670,series!$A$2:$B$228,2,FALSE),)</f>
        <v>215</v>
      </c>
      <c r="F3671" s="3">
        <f>IF(newcards!F3670&lt;&gt;"",VLOOKUP(newcards!F3670,category!$A$2:$B$82,2,FALSE),)</f>
        <v>79</v>
      </c>
      <c r="G3671" s="3" t="str">
        <f>IF(newcards!G3670&lt;&gt;"",VLOOKUP(newcards!G3670,subcategory!$A$2:$B$680,2,FALSE),"")</f>
        <v/>
      </c>
      <c r="H3671" s="3" t="str">
        <f>newcards!H3670</f>
        <v>US122</v>
      </c>
      <c r="I3671" s="3" t="str">
        <f>newcards!I3670</f>
        <v xml:space="preserve"> </v>
      </c>
      <c r="J3671" s="3">
        <f>IF(newcards!J3670&lt;&gt;"",VLOOKUP(newcards!J3670,player!$A$2:$B$7503,2,FALSE),"")</f>
        <v>7293</v>
      </c>
      <c r="K3671" s="3" t="str">
        <f>IF(newcards!K3670&lt;&gt;"",VLOOKUP(newcards!K3670,playernameext!$A$2:$B$32,2,FALSE),"")</f>
        <v/>
      </c>
      <c r="L3671" s="3">
        <f>IF(newcards!L3670&lt;&gt;"",VLOOKUP(newcards!L3670,team!$A$2:$B$538,2,FALSE),"")</f>
        <v>93</v>
      </c>
      <c r="M3671" s="5">
        <f>IF(newcards!M3670&lt;&gt;"", newcards!M3670, "")</f>
        <v>50</v>
      </c>
      <c r="N3671" s="5" t="str">
        <f>IF(newcards!N3670&lt;&gt;"", newcards!N3670, "")</f>
        <v>N</v>
      </c>
      <c r="O3671" s="5" t="str">
        <f>IF(newcards!O3670&lt;&gt;"", newcards!O3670, "")</f>
        <v/>
      </c>
      <c r="P3671" s="5" t="str">
        <f>IF(newcards!P3670&lt;&gt;"", newcards!P3670, "")</f>
        <v/>
      </c>
      <c r="Q3671" s="5" t="str">
        <f>IF(newcards!Q3670&lt;&gt;"", newcards!Q3670, "")</f>
        <v/>
      </c>
    </row>
    <row r="3672" spans="1:17" x14ac:dyDescent="0.25">
      <c r="A3672" s="3"/>
      <c r="B3672" s="5">
        <f>IF(newcards!B3671&lt;&gt;"",VLOOKUP(newcards!B3671,sport!$A$2:$B$8,2,FALSE),"")</f>
        <v>1</v>
      </c>
      <c r="C3672" s="3">
        <f>newcards!C3671</f>
        <v>2016</v>
      </c>
      <c r="D3672" s="3">
        <f>IF(newcards!D3671&lt;&gt;"",VLOOKUP(newcards!D3671,brand!$A$2:$B$30,2,FALSE),"")</f>
        <v>1</v>
      </c>
      <c r="E3672" s="3">
        <f>IF(newcards!E3671&lt;&gt;"",VLOOKUP(newcards!E3671,series!$A$2:$B$228,2,FALSE),)</f>
        <v>215</v>
      </c>
      <c r="F3672" s="3">
        <f>IF(newcards!F3671&lt;&gt;"",VLOOKUP(newcards!F3671,category!$A$2:$B$82,2,FALSE),)</f>
        <v>79</v>
      </c>
      <c r="G3672" s="3">
        <f>IF(newcards!G3671&lt;&gt;"",VLOOKUP(newcards!G3671,subcategory!$A$2:$B$680,2,FALSE),"")</f>
        <v>676</v>
      </c>
      <c r="H3672" s="3" t="str">
        <f>newcards!H3671</f>
        <v>US123</v>
      </c>
      <c r="I3672" s="3">
        <f>newcards!I3671</f>
        <v>-1</v>
      </c>
      <c r="J3672" s="3">
        <f>IF(newcards!J3671&lt;&gt;"",VLOOKUP(newcards!J3671,player!$A$2:$B$7503,2,FALSE),"")</f>
        <v>7441</v>
      </c>
      <c r="K3672" s="3" t="str">
        <f>IF(newcards!K3671&lt;&gt;"",VLOOKUP(newcards!K3671,playernameext!$A$2:$B$32,2,FALSE),"")</f>
        <v/>
      </c>
      <c r="L3672" s="3">
        <f>IF(newcards!L3671&lt;&gt;"",VLOOKUP(newcards!L3671,team!$A$2:$B$538,2,FALSE),"")</f>
        <v>84</v>
      </c>
      <c r="M3672" s="5">
        <f>IF(newcards!M3671&lt;&gt;"", newcards!M3671, "")</f>
        <v>50</v>
      </c>
      <c r="N3672" s="5" t="str">
        <f>IF(newcards!N3671&lt;&gt;"", newcards!N3671, "")</f>
        <v>N</v>
      </c>
      <c r="O3672" s="5" t="str">
        <f>IF(newcards!O3671&lt;&gt;"", newcards!O3671, "")</f>
        <v/>
      </c>
      <c r="P3672" s="5" t="str">
        <f>IF(newcards!P3671&lt;&gt;"", newcards!P3671, "")</f>
        <v/>
      </c>
      <c r="Q3672" s="5" t="str">
        <f>IF(newcards!Q3671&lt;&gt;"", newcards!Q3671, "")</f>
        <v/>
      </c>
    </row>
    <row r="3673" spans="1:17" x14ac:dyDescent="0.25">
      <c r="A3673" s="3"/>
      <c r="B3673" s="5">
        <f>IF(newcards!B3672&lt;&gt;"",VLOOKUP(newcards!B3672,sport!$A$2:$B$8,2,FALSE),"")</f>
        <v>1</v>
      </c>
      <c r="C3673" s="3">
        <f>newcards!C3672</f>
        <v>2016</v>
      </c>
      <c r="D3673" s="3">
        <f>IF(newcards!D3672&lt;&gt;"",VLOOKUP(newcards!D3672,brand!$A$2:$B$30,2,FALSE),"")</f>
        <v>1</v>
      </c>
      <c r="E3673" s="3">
        <f>IF(newcards!E3672&lt;&gt;"",VLOOKUP(newcards!E3672,series!$A$2:$B$228,2,FALSE),)</f>
        <v>215</v>
      </c>
      <c r="F3673" s="3">
        <f>IF(newcards!F3672&lt;&gt;"",VLOOKUP(newcards!F3672,category!$A$2:$B$82,2,FALSE),)</f>
        <v>79</v>
      </c>
      <c r="G3673" s="3">
        <f>IF(newcards!G3672&lt;&gt;"",VLOOKUP(newcards!G3672,subcategory!$A$2:$B$680,2,FALSE),"")</f>
        <v>676</v>
      </c>
      <c r="H3673" s="3" t="str">
        <f>newcards!H3672</f>
        <v>US123</v>
      </c>
      <c r="I3673" s="3">
        <f>newcards!I3672</f>
        <v>-2</v>
      </c>
      <c r="J3673" s="3">
        <f>IF(newcards!J3672&lt;&gt;"",VLOOKUP(newcards!J3672,player!$A$2:$B$7503,2,FALSE),"")</f>
        <v>7483</v>
      </c>
      <c r="K3673" s="3" t="str">
        <f>IF(newcards!K3672&lt;&gt;"",VLOOKUP(newcards!K3672,playernameext!$A$2:$B$32,2,FALSE),"")</f>
        <v/>
      </c>
      <c r="L3673" s="3">
        <f>IF(newcards!L3672&lt;&gt;"",VLOOKUP(newcards!L3672,team!$A$2:$B$538,2,FALSE),"")</f>
        <v>84</v>
      </c>
      <c r="M3673" s="5">
        <f>IF(newcards!M3672&lt;&gt;"", newcards!M3672, "")</f>
        <v>50</v>
      </c>
      <c r="N3673" s="5" t="str">
        <f>IF(newcards!N3672&lt;&gt;"", newcards!N3672, "")</f>
        <v>N</v>
      </c>
      <c r="O3673" s="5" t="str">
        <f>IF(newcards!O3672&lt;&gt;"", newcards!O3672, "")</f>
        <v/>
      </c>
      <c r="P3673" s="5" t="str">
        <f>IF(newcards!P3672&lt;&gt;"", newcards!P3672, "")</f>
        <v/>
      </c>
      <c r="Q3673" s="5" t="str">
        <f>IF(newcards!Q3672&lt;&gt;"", newcards!Q3672, "")</f>
        <v/>
      </c>
    </row>
    <row r="3674" spans="1:17" x14ac:dyDescent="0.25">
      <c r="A3674" s="3"/>
      <c r="B3674" s="5">
        <f>IF(newcards!B3673&lt;&gt;"",VLOOKUP(newcards!B3673,sport!$A$2:$B$8,2,FALSE),"")</f>
        <v>1</v>
      </c>
      <c r="C3674" s="3">
        <f>newcards!C3673</f>
        <v>2016</v>
      </c>
      <c r="D3674" s="3">
        <f>IF(newcards!D3673&lt;&gt;"",VLOOKUP(newcards!D3673,brand!$A$2:$B$30,2,FALSE),"")</f>
        <v>1</v>
      </c>
      <c r="E3674" s="3">
        <f>IF(newcards!E3673&lt;&gt;"",VLOOKUP(newcards!E3673,series!$A$2:$B$228,2,FALSE),)</f>
        <v>215</v>
      </c>
      <c r="F3674" s="3">
        <f>IF(newcards!F3673&lt;&gt;"",VLOOKUP(newcards!F3673,category!$A$2:$B$82,2,FALSE),)</f>
        <v>79</v>
      </c>
      <c r="G3674" s="3" t="str">
        <f>IF(newcards!G3673&lt;&gt;"",VLOOKUP(newcards!G3673,subcategory!$A$2:$B$680,2,FALSE),"")</f>
        <v/>
      </c>
      <c r="H3674" s="3" t="str">
        <f>newcards!H3673</f>
        <v>US124</v>
      </c>
      <c r="I3674" s="3" t="str">
        <f>newcards!I3673</f>
        <v xml:space="preserve"> </v>
      </c>
      <c r="J3674" s="3">
        <f>IF(newcards!J3673&lt;&gt;"",VLOOKUP(newcards!J3673,player!$A$2:$B$7503,2,FALSE),"")</f>
        <v>7468</v>
      </c>
      <c r="K3674" s="3" t="str">
        <f>IF(newcards!K3673&lt;&gt;"",VLOOKUP(newcards!K3673,playernameext!$A$2:$B$32,2,FALSE),"")</f>
        <v/>
      </c>
      <c r="L3674" s="3">
        <f>IF(newcards!L3673&lt;&gt;"",VLOOKUP(newcards!L3673,team!$A$2:$B$538,2,FALSE),"")</f>
        <v>61</v>
      </c>
      <c r="M3674" s="5">
        <f>IF(newcards!M3673&lt;&gt;"", newcards!M3673, "")</f>
        <v>50</v>
      </c>
      <c r="N3674" s="5" t="str">
        <f>IF(newcards!N3673&lt;&gt;"", newcards!N3673, "")</f>
        <v>N</v>
      </c>
      <c r="O3674" s="5" t="str">
        <f>IF(newcards!O3673&lt;&gt;"", newcards!O3673, "")</f>
        <v/>
      </c>
      <c r="P3674" s="5" t="str">
        <f>IF(newcards!P3673&lt;&gt;"", newcards!P3673, "")</f>
        <v/>
      </c>
      <c r="Q3674" s="5" t="str">
        <f>IF(newcards!Q3673&lt;&gt;"", newcards!Q3673, "")</f>
        <v/>
      </c>
    </row>
    <row r="3675" spans="1:17" x14ac:dyDescent="0.25">
      <c r="A3675" s="3"/>
      <c r="B3675" s="5">
        <f>IF(newcards!B3674&lt;&gt;"",VLOOKUP(newcards!B3674,sport!$A$2:$B$8,2,FALSE),"")</f>
        <v>1</v>
      </c>
      <c r="C3675" s="3">
        <f>newcards!C3674</f>
        <v>2016</v>
      </c>
      <c r="D3675" s="3">
        <f>IF(newcards!D3674&lt;&gt;"",VLOOKUP(newcards!D3674,brand!$A$2:$B$30,2,FALSE),"")</f>
        <v>1</v>
      </c>
      <c r="E3675" s="3">
        <f>IF(newcards!E3674&lt;&gt;"",VLOOKUP(newcards!E3674,series!$A$2:$B$228,2,FALSE),)</f>
        <v>215</v>
      </c>
      <c r="F3675" s="3">
        <f>IF(newcards!F3674&lt;&gt;"",VLOOKUP(newcards!F3674,category!$A$2:$B$82,2,FALSE),)</f>
        <v>79</v>
      </c>
      <c r="G3675" s="3">
        <f>IF(newcards!G3674&lt;&gt;"",VLOOKUP(newcards!G3674,subcategory!$A$2:$B$680,2,FALSE),"")</f>
        <v>49</v>
      </c>
      <c r="H3675" s="3" t="str">
        <f>newcards!H3674</f>
        <v>US125</v>
      </c>
      <c r="I3675" s="3" t="str">
        <f>newcards!I3674</f>
        <v xml:space="preserve"> </v>
      </c>
      <c r="J3675" s="3">
        <f>IF(newcards!J3674&lt;&gt;"",VLOOKUP(newcards!J3674,player!$A$2:$B$7503,2,FALSE),"")</f>
        <v>1869</v>
      </c>
      <c r="K3675" s="3" t="str">
        <f>IF(newcards!K3674&lt;&gt;"",VLOOKUP(newcards!K3674,playernameext!$A$2:$B$32,2,FALSE),"")</f>
        <v/>
      </c>
      <c r="L3675" s="3">
        <f>IF(newcards!L3674&lt;&gt;"",VLOOKUP(newcards!L3674,team!$A$2:$B$538,2,FALSE),"")</f>
        <v>96</v>
      </c>
      <c r="M3675" s="5">
        <f>IF(newcards!M3674&lt;&gt;"", newcards!M3674, "")</f>
        <v>50</v>
      </c>
      <c r="N3675" s="5" t="str">
        <f>IF(newcards!N3674&lt;&gt;"", newcards!N3674, "")</f>
        <v>N</v>
      </c>
      <c r="O3675" s="5" t="str">
        <f>IF(newcards!O3674&lt;&gt;"", newcards!O3674, "")</f>
        <v/>
      </c>
      <c r="P3675" s="5" t="str">
        <f>IF(newcards!P3674&lt;&gt;"", newcards!P3674, "")</f>
        <v/>
      </c>
      <c r="Q3675" s="5" t="str">
        <f>IF(newcards!Q3674&lt;&gt;"", newcards!Q3674, "")</f>
        <v/>
      </c>
    </row>
    <row r="3676" spans="1:17" x14ac:dyDescent="0.25">
      <c r="A3676" s="3"/>
      <c r="B3676" s="5">
        <f>IF(newcards!B3675&lt;&gt;"",VLOOKUP(newcards!B3675,sport!$A$2:$B$8,2,FALSE),"")</f>
        <v>1</v>
      </c>
      <c r="C3676" s="3">
        <f>newcards!C3675</f>
        <v>2016</v>
      </c>
      <c r="D3676" s="3">
        <f>IF(newcards!D3675&lt;&gt;"",VLOOKUP(newcards!D3675,brand!$A$2:$B$30,2,FALSE),"")</f>
        <v>1</v>
      </c>
      <c r="E3676" s="3">
        <f>IF(newcards!E3675&lt;&gt;"",VLOOKUP(newcards!E3675,series!$A$2:$B$228,2,FALSE),)</f>
        <v>215</v>
      </c>
      <c r="F3676" s="3">
        <f>IF(newcards!F3675&lt;&gt;"",VLOOKUP(newcards!F3675,category!$A$2:$B$82,2,FALSE),)</f>
        <v>79</v>
      </c>
      <c r="G3676" s="3">
        <f>IF(newcards!G3675&lt;&gt;"",VLOOKUP(newcards!G3675,subcategory!$A$2:$B$680,2,FALSE),"")</f>
        <v>305</v>
      </c>
      <c r="H3676" s="3" t="str">
        <f>newcards!H3675</f>
        <v>US126</v>
      </c>
      <c r="I3676" s="3" t="str">
        <f>newcards!I3675</f>
        <v xml:space="preserve"> </v>
      </c>
      <c r="J3676" s="3">
        <f>IF(newcards!J3675&lt;&gt;"",VLOOKUP(newcards!J3675,player!$A$2:$B$7503,2,FALSE),"")</f>
        <v>804</v>
      </c>
      <c r="K3676" s="3" t="str">
        <f>IF(newcards!K3675&lt;&gt;"",VLOOKUP(newcards!K3675,playernameext!$A$2:$B$32,2,FALSE),"")</f>
        <v/>
      </c>
      <c r="L3676" s="3">
        <f>IF(newcards!L3675&lt;&gt;"",VLOOKUP(newcards!L3675,team!$A$2:$B$538,2,FALSE),"")</f>
        <v>67</v>
      </c>
      <c r="M3676" s="5">
        <f>IF(newcards!M3675&lt;&gt;"", newcards!M3675, "")</f>
        <v>50</v>
      </c>
      <c r="N3676" s="5" t="str">
        <f>IF(newcards!N3675&lt;&gt;"", newcards!N3675, "")</f>
        <v>N</v>
      </c>
      <c r="O3676" s="5" t="str">
        <f>IF(newcards!O3675&lt;&gt;"", newcards!O3675, "")</f>
        <v/>
      </c>
      <c r="P3676" s="5" t="str">
        <f>IF(newcards!P3675&lt;&gt;"", newcards!P3675, "")</f>
        <v/>
      </c>
      <c r="Q3676" s="5" t="str">
        <f>IF(newcards!Q3675&lt;&gt;"", newcards!Q3675, "")</f>
        <v/>
      </c>
    </row>
    <row r="3677" spans="1:17" x14ac:dyDescent="0.25">
      <c r="A3677" s="3"/>
      <c r="B3677" s="5">
        <f>IF(newcards!B3676&lt;&gt;"",VLOOKUP(newcards!B3676,sport!$A$2:$B$8,2,FALSE),"")</f>
        <v>1</v>
      </c>
      <c r="C3677" s="3">
        <f>newcards!C3676</f>
        <v>2016</v>
      </c>
      <c r="D3677" s="3">
        <f>IF(newcards!D3676&lt;&gt;"",VLOOKUP(newcards!D3676,brand!$A$2:$B$30,2,FALSE),"")</f>
        <v>1</v>
      </c>
      <c r="E3677" s="3">
        <f>IF(newcards!E3676&lt;&gt;"",VLOOKUP(newcards!E3676,series!$A$2:$B$228,2,FALSE),)</f>
        <v>215</v>
      </c>
      <c r="F3677" s="3">
        <f>IF(newcards!F3676&lt;&gt;"",VLOOKUP(newcards!F3676,category!$A$2:$B$82,2,FALSE),)</f>
        <v>79</v>
      </c>
      <c r="G3677" s="3" t="str">
        <f>IF(newcards!G3676&lt;&gt;"",VLOOKUP(newcards!G3676,subcategory!$A$2:$B$680,2,FALSE),"")</f>
        <v/>
      </c>
      <c r="H3677" s="3" t="str">
        <f>newcards!H3676</f>
        <v>US127</v>
      </c>
      <c r="I3677" s="3" t="str">
        <f>newcards!I3676</f>
        <v xml:space="preserve"> </v>
      </c>
      <c r="J3677" s="3">
        <f>IF(newcards!J3676&lt;&gt;"",VLOOKUP(newcards!J3676,player!$A$2:$B$7503,2,FALSE),"")</f>
        <v>1132</v>
      </c>
      <c r="K3677" s="3" t="str">
        <f>IF(newcards!K3676&lt;&gt;"",VLOOKUP(newcards!K3676,playernameext!$A$2:$B$32,2,FALSE),"")</f>
        <v/>
      </c>
      <c r="L3677" s="3">
        <f>IF(newcards!L3676&lt;&gt;"",VLOOKUP(newcards!L3676,team!$A$2:$B$538,2,FALSE),"")</f>
        <v>19</v>
      </c>
      <c r="M3677" s="5">
        <f>IF(newcards!M3676&lt;&gt;"", newcards!M3676, "")</f>
        <v>50</v>
      </c>
      <c r="N3677" s="5" t="str">
        <f>IF(newcards!N3676&lt;&gt;"", newcards!N3676, "")</f>
        <v>N</v>
      </c>
      <c r="O3677" s="5" t="str">
        <f>IF(newcards!O3676&lt;&gt;"", newcards!O3676, "")</f>
        <v/>
      </c>
      <c r="P3677" s="5" t="str">
        <f>IF(newcards!P3676&lt;&gt;"", newcards!P3676, "")</f>
        <v/>
      </c>
      <c r="Q3677" s="5" t="str">
        <f>IF(newcards!Q3676&lt;&gt;"", newcards!Q3676, "")</f>
        <v/>
      </c>
    </row>
    <row r="3678" spans="1:17" x14ac:dyDescent="0.25">
      <c r="A3678" s="3"/>
      <c r="B3678" s="5">
        <f>IF(newcards!B3677&lt;&gt;"",VLOOKUP(newcards!B3677,sport!$A$2:$B$8,2,FALSE),"")</f>
        <v>1</v>
      </c>
      <c r="C3678" s="3">
        <f>newcards!C3677</f>
        <v>2016</v>
      </c>
      <c r="D3678" s="3">
        <f>IF(newcards!D3677&lt;&gt;"",VLOOKUP(newcards!D3677,brand!$A$2:$B$30,2,FALSE),"")</f>
        <v>1</v>
      </c>
      <c r="E3678" s="3">
        <f>IF(newcards!E3677&lt;&gt;"",VLOOKUP(newcards!E3677,series!$A$2:$B$228,2,FALSE),)</f>
        <v>215</v>
      </c>
      <c r="F3678" s="3">
        <f>IF(newcards!F3677&lt;&gt;"",VLOOKUP(newcards!F3677,category!$A$2:$B$82,2,FALSE),)</f>
        <v>79</v>
      </c>
      <c r="G3678" s="3" t="str">
        <f>IF(newcards!G3677&lt;&gt;"",VLOOKUP(newcards!G3677,subcategory!$A$2:$B$680,2,FALSE),"")</f>
        <v/>
      </c>
      <c r="H3678" s="3" t="str">
        <f>newcards!H3677</f>
        <v>US128</v>
      </c>
      <c r="I3678" s="3" t="str">
        <f>newcards!I3677</f>
        <v xml:space="preserve"> </v>
      </c>
      <c r="J3678" s="3">
        <f>IF(newcards!J3677&lt;&gt;"",VLOOKUP(newcards!J3677,player!$A$2:$B$7503,2,FALSE),"")</f>
        <v>2107</v>
      </c>
      <c r="K3678" s="3" t="str">
        <f>IF(newcards!K3677&lt;&gt;"",VLOOKUP(newcards!K3677,playernameext!$A$2:$B$32,2,FALSE),"")</f>
        <v/>
      </c>
      <c r="L3678" s="3">
        <f>IF(newcards!L3677&lt;&gt;"",VLOOKUP(newcards!L3677,team!$A$2:$B$538,2,FALSE),"")</f>
        <v>85</v>
      </c>
      <c r="M3678" s="5">
        <f>IF(newcards!M3677&lt;&gt;"", newcards!M3677, "")</f>
        <v>50</v>
      </c>
      <c r="N3678" s="5" t="str">
        <f>IF(newcards!N3677&lt;&gt;"", newcards!N3677, "")</f>
        <v>N</v>
      </c>
      <c r="O3678" s="5" t="str">
        <f>IF(newcards!O3677&lt;&gt;"", newcards!O3677, "")</f>
        <v/>
      </c>
      <c r="P3678" s="5" t="str">
        <f>IF(newcards!P3677&lt;&gt;"", newcards!P3677, "")</f>
        <v/>
      </c>
      <c r="Q3678" s="5" t="str">
        <f>IF(newcards!Q3677&lt;&gt;"", newcards!Q3677, "")</f>
        <v/>
      </c>
    </row>
    <row r="3679" spans="1:17" x14ac:dyDescent="0.25">
      <c r="A3679" s="3"/>
      <c r="B3679" s="5">
        <f>IF(newcards!B3678&lt;&gt;"",VLOOKUP(newcards!B3678,sport!$A$2:$B$8,2,FALSE),"")</f>
        <v>1</v>
      </c>
      <c r="C3679" s="3">
        <f>newcards!C3678</f>
        <v>2016</v>
      </c>
      <c r="D3679" s="3">
        <f>IF(newcards!D3678&lt;&gt;"",VLOOKUP(newcards!D3678,brand!$A$2:$B$30,2,FALSE),"")</f>
        <v>1</v>
      </c>
      <c r="E3679" s="3">
        <f>IF(newcards!E3678&lt;&gt;"",VLOOKUP(newcards!E3678,series!$A$2:$B$228,2,FALSE),)</f>
        <v>215</v>
      </c>
      <c r="F3679" s="3">
        <f>IF(newcards!F3678&lt;&gt;"",VLOOKUP(newcards!F3678,category!$A$2:$B$82,2,FALSE),)</f>
        <v>79</v>
      </c>
      <c r="G3679" s="3" t="str">
        <f>IF(newcards!G3678&lt;&gt;"",VLOOKUP(newcards!G3678,subcategory!$A$2:$B$680,2,FALSE),"")</f>
        <v/>
      </c>
      <c r="H3679" s="3" t="str">
        <f>newcards!H3678</f>
        <v>US129</v>
      </c>
      <c r="I3679" s="3" t="str">
        <f>newcards!I3678</f>
        <v xml:space="preserve"> </v>
      </c>
      <c r="J3679" s="3">
        <f>IF(newcards!J3678&lt;&gt;"",VLOOKUP(newcards!J3678,player!$A$2:$B$7503,2,FALSE),"")</f>
        <v>7502</v>
      </c>
      <c r="K3679" s="3" t="str">
        <f>IF(newcards!K3678&lt;&gt;"",VLOOKUP(newcards!K3678,playernameext!$A$2:$B$32,2,FALSE),"")</f>
        <v/>
      </c>
      <c r="L3679" s="3">
        <f>IF(newcards!L3678&lt;&gt;"",VLOOKUP(newcards!L3678,team!$A$2:$B$538,2,FALSE),"")</f>
        <v>76</v>
      </c>
      <c r="M3679" s="5">
        <f>IF(newcards!M3678&lt;&gt;"", newcards!M3678, "")</f>
        <v>50</v>
      </c>
      <c r="N3679" s="5" t="str">
        <f>IF(newcards!N3678&lt;&gt;"", newcards!N3678, "")</f>
        <v>N</v>
      </c>
      <c r="O3679" s="5" t="str">
        <f>IF(newcards!O3678&lt;&gt;"", newcards!O3678, "")</f>
        <v/>
      </c>
      <c r="P3679" s="5" t="str">
        <f>IF(newcards!P3678&lt;&gt;"", newcards!P3678, "")</f>
        <v/>
      </c>
      <c r="Q3679" s="5" t="str">
        <f>IF(newcards!Q3678&lt;&gt;"", newcards!Q3678, "")</f>
        <v/>
      </c>
    </row>
    <row r="3680" spans="1:17" x14ac:dyDescent="0.25">
      <c r="A3680" s="3"/>
      <c r="B3680" s="5">
        <f>IF(newcards!B3679&lt;&gt;"",VLOOKUP(newcards!B3679,sport!$A$2:$B$8,2,FALSE),"")</f>
        <v>1</v>
      </c>
      <c r="C3680" s="3">
        <f>newcards!C3679</f>
        <v>2016</v>
      </c>
      <c r="D3680" s="3">
        <f>IF(newcards!D3679&lt;&gt;"",VLOOKUP(newcards!D3679,brand!$A$2:$B$30,2,FALSE),"")</f>
        <v>1</v>
      </c>
      <c r="E3680" s="3">
        <f>IF(newcards!E3679&lt;&gt;"",VLOOKUP(newcards!E3679,series!$A$2:$B$228,2,FALSE),)</f>
        <v>215</v>
      </c>
      <c r="F3680" s="3">
        <f>IF(newcards!F3679&lt;&gt;"",VLOOKUP(newcards!F3679,category!$A$2:$B$82,2,FALSE),)</f>
        <v>79</v>
      </c>
      <c r="G3680" s="3" t="str">
        <f>IF(newcards!G3679&lt;&gt;"",VLOOKUP(newcards!G3679,subcategory!$A$2:$B$680,2,FALSE),"")</f>
        <v/>
      </c>
      <c r="H3680" s="3" t="str">
        <f>newcards!H3679</f>
        <v>US130</v>
      </c>
      <c r="I3680" s="3" t="str">
        <f>newcards!I3679</f>
        <v xml:space="preserve"> </v>
      </c>
      <c r="J3680" s="3">
        <f>IF(newcards!J3679&lt;&gt;"",VLOOKUP(newcards!J3679,player!$A$2:$B$7503,2,FALSE),"")</f>
        <v>7304</v>
      </c>
      <c r="K3680" s="3" t="str">
        <f>IF(newcards!K3679&lt;&gt;"",VLOOKUP(newcards!K3679,playernameext!$A$2:$B$32,2,FALSE),"")</f>
        <v/>
      </c>
      <c r="L3680" s="3">
        <f>IF(newcards!L3679&lt;&gt;"",VLOOKUP(newcards!L3679,team!$A$2:$B$538,2,FALSE),"")</f>
        <v>1</v>
      </c>
      <c r="M3680" s="5">
        <f>IF(newcards!M3679&lt;&gt;"", newcards!M3679, "")</f>
        <v>50</v>
      </c>
      <c r="N3680" s="5" t="str">
        <f>IF(newcards!N3679&lt;&gt;"", newcards!N3679, "")</f>
        <v>N</v>
      </c>
      <c r="O3680" s="5" t="str">
        <f>IF(newcards!O3679&lt;&gt;"", newcards!O3679, "")</f>
        <v/>
      </c>
      <c r="P3680" s="5" t="str">
        <f>IF(newcards!P3679&lt;&gt;"", newcards!P3679, "")</f>
        <v/>
      </c>
      <c r="Q3680" s="5" t="str">
        <f>IF(newcards!Q3679&lt;&gt;"", newcards!Q3679, "")</f>
        <v/>
      </c>
    </row>
    <row r="3681" spans="1:17" x14ac:dyDescent="0.25">
      <c r="A3681" s="3"/>
      <c r="B3681" s="5">
        <f>IF(newcards!B3680&lt;&gt;"",VLOOKUP(newcards!B3680,sport!$A$2:$B$8,2,FALSE),"")</f>
        <v>1</v>
      </c>
      <c r="C3681" s="3">
        <f>newcards!C3680</f>
        <v>2016</v>
      </c>
      <c r="D3681" s="3">
        <f>IF(newcards!D3680&lt;&gt;"",VLOOKUP(newcards!D3680,brand!$A$2:$B$30,2,FALSE),"")</f>
        <v>1</v>
      </c>
      <c r="E3681" s="3">
        <f>IF(newcards!E3680&lt;&gt;"",VLOOKUP(newcards!E3680,series!$A$2:$B$228,2,FALSE),)</f>
        <v>215</v>
      </c>
      <c r="F3681" s="3">
        <f>IF(newcards!F3680&lt;&gt;"",VLOOKUP(newcards!F3680,category!$A$2:$B$82,2,FALSE),)</f>
        <v>79</v>
      </c>
      <c r="G3681" s="3" t="str">
        <f>IF(newcards!G3680&lt;&gt;"",VLOOKUP(newcards!G3680,subcategory!$A$2:$B$680,2,FALSE),"")</f>
        <v/>
      </c>
      <c r="H3681" s="3" t="str">
        <f>newcards!H3680</f>
        <v>US131</v>
      </c>
      <c r="I3681" s="3" t="str">
        <f>newcards!I3680</f>
        <v xml:space="preserve"> </v>
      </c>
      <c r="J3681" s="3">
        <f>IF(newcards!J3680&lt;&gt;"",VLOOKUP(newcards!J3680,player!$A$2:$B$7503,2,FALSE),"")</f>
        <v>7330</v>
      </c>
      <c r="K3681" s="3" t="str">
        <f>IF(newcards!K3680&lt;&gt;"",VLOOKUP(newcards!K3680,playernameext!$A$2:$B$32,2,FALSE),"")</f>
        <v/>
      </c>
      <c r="L3681" s="3">
        <f>IF(newcards!L3680&lt;&gt;"",VLOOKUP(newcards!L3680,team!$A$2:$B$538,2,FALSE),"")</f>
        <v>4</v>
      </c>
      <c r="M3681" s="5">
        <f>IF(newcards!M3680&lt;&gt;"", newcards!M3680, "")</f>
        <v>50</v>
      </c>
      <c r="N3681" s="5" t="str">
        <f>IF(newcards!N3680&lt;&gt;"", newcards!N3680, "")</f>
        <v>N</v>
      </c>
      <c r="O3681" s="5" t="str">
        <f>IF(newcards!O3680&lt;&gt;"", newcards!O3680, "")</f>
        <v/>
      </c>
      <c r="P3681" s="5" t="str">
        <f>IF(newcards!P3680&lt;&gt;"", newcards!P3680, "")</f>
        <v/>
      </c>
      <c r="Q3681" s="5" t="str">
        <f>IF(newcards!Q3680&lt;&gt;"", newcards!Q3680, "")</f>
        <v/>
      </c>
    </row>
    <row r="3682" spans="1:17" x14ac:dyDescent="0.25">
      <c r="A3682" s="3"/>
      <c r="B3682" s="5">
        <f>IF(newcards!B3681&lt;&gt;"",VLOOKUP(newcards!B3681,sport!$A$2:$B$8,2,FALSE),"")</f>
        <v>1</v>
      </c>
      <c r="C3682" s="3">
        <f>newcards!C3681</f>
        <v>2016</v>
      </c>
      <c r="D3682" s="3">
        <f>IF(newcards!D3681&lt;&gt;"",VLOOKUP(newcards!D3681,brand!$A$2:$B$30,2,FALSE),"")</f>
        <v>1</v>
      </c>
      <c r="E3682" s="3">
        <f>IF(newcards!E3681&lt;&gt;"",VLOOKUP(newcards!E3681,series!$A$2:$B$228,2,FALSE),)</f>
        <v>215</v>
      </c>
      <c r="F3682" s="3">
        <f>IF(newcards!F3681&lt;&gt;"",VLOOKUP(newcards!F3681,category!$A$2:$B$82,2,FALSE),)</f>
        <v>79</v>
      </c>
      <c r="G3682" s="3" t="str">
        <f>IF(newcards!G3681&lt;&gt;"",VLOOKUP(newcards!G3681,subcategory!$A$2:$B$680,2,FALSE),"")</f>
        <v/>
      </c>
      <c r="H3682" s="3" t="str">
        <f>newcards!H3681</f>
        <v>US132</v>
      </c>
      <c r="I3682" s="3" t="str">
        <f>newcards!I3681</f>
        <v xml:space="preserve"> </v>
      </c>
      <c r="J3682" s="3">
        <f>IF(newcards!J3681&lt;&gt;"",VLOOKUP(newcards!J3681,player!$A$2:$B$7503,2,FALSE),"")</f>
        <v>3924</v>
      </c>
      <c r="K3682" s="3" t="str">
        <f>IF(newcards!K3681&lt;&gt;"",VLOOKUP(newcards!K3681,playernameext!$A$2:$B$32,2,FALSE),"")</f>
        <v/>
      </c>
      <c r="L3682" s="3">
        <f>IF(newcards!L3681&lt;&gt;"",VLOOKUP(newcards!L3681,team!$A$2:$B$538,2,FALSE),"")</f>
        <v>67</v>
      </c>
      <c r="M3682" s="5">
        <f>IF(newcards!M3681&lt;&gt;"", newcards!M3681, "")</f>
        <v>50</v>
      </c>
      <c r="N3682" s="5" t="str">
        <f>IF(newcards!N3681&lt;&gt;"", newcards!N3681, "")</f>
        <v>N</v>
      </c>
      <c r="O3682" s="5" t="str">
        <f>IF(newcards!O3681&lt;&gt;"", newcards!O3681, "")</f>
        <v/>
      </c>
      <c r="P3682" s="5" t="str">
        <f>IF(newcards!P3681&lt;&gt;"", newcards!P3681, "")</f>
        <v/>
      </c>
      <c r="Q3682" s="5" t="str">
        <f>IF(newcards!Q3681&lt;&gt;"", newcards!Q3681, "")</f>
        <v/>
      </c>
    </row>
    <row r="3683" spans="1:17" x14ac:dyDescent="0.25">
      <c r="A3683" s="3"/>
      <c r="B3683" s="5">
        <f>IF(newcards!B3682&lt;&gt;"",VLOOKUP(newcards!B3682,sport!$A$2:$B$8,2,FALSE),"")</f>
        <v>1</v>
      </c>
      <c r="C3683" s="3">
        <f>newcards!C3682</f>
        <v>2016</v>
      </c>
      <c r="D3683" s="3">
        <f>IF(newcards!D3682&lt;&gt;"",VLOOKUP(newcards!D3682,brand!$A$2:$B$30,2,FALSE),"")</f>
        <v>1</v>
      </c>
      <c r="E3683" s="3">
        <f>IF(newcards!E3682&lt;&gt;"",VLOOKUP(newcards!E3682,series!$A$2:$B$228,2,FALSE),)</f>
        <v>215</v>
      </c>
      <c r="F3683" s="3">
        <f>IF(newcards!F3682&lt;&gt;"",VLOOKUP(newcards!F3682,category!$A$2:$B$82,2,FALSE),)</f>
        <v>79</v>
      </c>
      <c r="G3683" s="3">
        <f>IF(newcards!G3682&lt;&gt;"",VLOOKUP(newcards!G3682,subcategory!$A$2:$B$680,2,FALSE),"")</f>
        <v>49</v>
      </c>
      <c r="H3683" s="3" t="str">
        <f>newcards!H3682</f>
        <v>US133</v>
      </c>
      <c r="I3683" s="3" t="str">
        <f>newcards!I3682</f>
        <v xml:space="preserve"> </v>
      </c>
      <c r="J3683" s="3">
        <f>IF(newcards!J3682&lt;&gt;"",VLOOKUP(newcards!J3682,player!$A$2:$B$7503,2,FALSE),"")</f>
        <v>5121</v>
      </c>
      <c r="K3683" s="3" t="str">
        <f>IF(newcards!K3682&lt;&gt;"",VLOOKUP(newcards!K3682,playernameext!$A$2:$B$32,2,FALSE),"")</f>
        <v/>
      </c>
      <c r="L3683" s="3">
        <f>IF(newcards!L3682&lt;&gt;"",VLOOKUP(newcards!L3682,team!$A$2:$B$538,2,FALSE),"")</f>
        <v>76</v>
      </c>
      <c r="M3683" s="5">
        <f>IF(newcards!M3682&lt;&gt;"", newcards!M3682, "")</f>
        <v>50</v>
      </c>
      <c r="N3683" s="5" t="str">
        <f>IF(newcards!N3682&lt;&gt;"", newcards!N3682, "")</f>
        <v>N</v>
      </c>
      <c r="O3683" s="5" t="str">
        <f>IF(newcards!O3682&lt;&gt;"", newcards!O3682, "")</f>
        <v/>
      </c>
      <c r="P3683" s="5" t="str">
        <f>IF(newcards!P3682&lt;&gt;"", newcards!P3682, "")</f>
        <v/>
      </c>
      <c r="Q3683" s="5" t="str">
        <f>IF(newcards!Q3682&lt;&gt;"", newcards!Q3682, "")</f>
        <v/>
      </c>
    </row>
    <row r="3684" spans="1:17" x14ac:dyDescent="0.25">
      <c r="A3684" s="3"/>
      <c r="B3684" s="5">
        <f>IF(newcards!B3683&lt;&gt;"",VLOOKUP(newcards!B3683,sport!$A$2:$B$8,2,FALSE),"")</f>
        <v>1</v>
      </c>
      <c r="C3684" s="3">
        <f>newcards!C3683</f>
        <v>2016</v>
      </c>
      <c r="D3684" s="3">
        <f>IF(newcards!D3683&lt;&gt;"",VLOOKUP(newcards!D3683,brand!$A$2:$B$30,2,FALSE),"")</f>
        <v>1</v>
      </c>
      <c r="E3684" s="3">
        <f>IF(newcards!E3683&lt;&gt;"",VLOOKUP(newcards!E3683,series!$A$2:$B$228,2,FALSE),)</f>
        <v>215</v>
      </c>
      <c r="F3684" s="3">
        <f>IF(newcards!F3683&lt;&gt;"",VLOOKUP(newcards!F3683,category!$A$2:$B$82,2,FALSE),)</f>
        <v>79</v>
      </c>
      <c r="G3684" s="3">
        <f>IF(newcards!G3683&lt;&gt;"",VLOOKUP(newcards!G3683,subcategory!$A$2:$B$680,2,FALSE),"")</f>
        <v>476</v>
      </c>
      <c r="H3684" s="3" t="str">
        <f>newcards!H3683</f>
        <v>US134</v>
      </c>
      <c r="I3684" s="3" t="str">
        <f>newcards!I3683</f>
        <v xml:space="preserve"> </v>
      </c>
      <c r="J3684" s="3">
        <f>IF(newcards!J3683&lt;&gt;"",VLOOKUP(newcards!J3683,player!$A$2:$B$7503,2,FALSE),"")</f>
        <v>4447</v>
      </c>
      <c r="K3684" s="3" t="str">
        <f>IF(newcards!K3683&lt;&gt;"",VLOOKUP(newcards!K3683,playernameext!$A$2:$B$32,2,FALSE),"")</f>
        <v/>
      </c>
      <c r="L3684" s="3">
        <f>IF(newcards!L3683&lt;&gt;"",VLOOKUP(newcards!L3683,team!$A$2:$B$538,2,FALSE),"")</f>
        <v>68</v>
      </c>
      <c r="M3684" s="5">
        <f>IF(newcards!M3683&lt;&gt;"", newcards!M3683, "")</f>
        <v>50</v>
      </c>
      <c r="N3684" s="5" t="str">
        <f>IF(newcards!N3683&lt;&gt;"", newcards!N3683, "")</f>
        <v>N</v>
      </c>
      <c r="O3684" s="5" t="str">
        <f>IF(newcards!O3683&lt;&gt;"", newcards!O3683, "")</f>
        <v/>
      </c>
      <c r="P3684" s="5" t="str">
        <f>IF(newcards!P3683&lt;&gt;"", newcards!P3683, "")</f>
        <v/>
      </c>
      <c r="Q3684" s="5" t="str">
        <f>IF(newcards!Q3683&lt;&gt;"", newcards!Q3683, "")</f>
        <v/>
      </c>
    </row>
    <row r="3685" spans="1:17" x14ac:dyDescent="0.25">
      <c r="A3685" s="3"/>
      <c r="B3685" s="5">
        <f>IF(newcards!B3684&lt;&gt;"",VLOOKUP(newcards!B3684,sport!$A$2:$B$8,2,FALSE),"")</f>
        <v>1</v>
      </c>
      <c r="C3685" s="3">
        <f>newcards!C3684</f>
        <v>2016</v>
      </c>
      <c r="D3685" s="3">
        <f>IF(newcards!D3684&lt;&gt;"",VLOOKUP(newcards!D3684,brand!$A$2:$B$30,2,FALSE),"")</f>
        <v>1</v>
      </c>
      <c r="E3685" s="3">
        <f>IF(newcards!E3684&lt;&gt;"",VLOOKUP(newcards!E3684,series!$A$2:$B$228,2,FALSE),)</f>
        <v>215</v>
      </c>
      <c r="F3685" s="3">
        <f>IF(newcards!F3684&lt;&gt;"",VLOOKUP(newcards!F3684,category!$A$2:$B$82,2,FALSE),)</f>
        <v>79</v>
      </c>
      <c r="G3685" s="3" t="str">
        <f>IF(newcards!G3684&lt;&gt;"",VLOOKUP(newcards!G3684,subcategory!$A$2:$B$680,2,FALSE),"")</f>
        <v/>
      </c>
      <c r="H3685" s="3" t="str">
        <f>newcards!H3684</f>
        <v>US135</v>
      </c>
      <c r="I3685" s="3" t="str">
        <f>newcards!I3684</f>
        <v xml:space="preserve"> </v>
      </c>
      <c r="J3685" s="3">
        <f>IF(newcards!J3684&lt;&gt;"",VLOOKUP(newcards!J3684,player!$A$2:$B$7503,2,FALSE),"")</f>
        <v>7534</v>
      </c>
      <c r="K3685" s="3" t="str">
        <f>IF(newcards!K3684&lt;&gt;"",VLOOKUP(newcards!K3684,playernameext!$A$2:$B$32,2,FALSE),"")</f>
        <v/>
      </c>
      <c r="L3685" s="3">
        <f>IF(newcards!L3684&lt;&gt;"",VLOOKUP(newcards!L3684,team!$A$2:$B$538,2,FALSE),"")</f>
        <v>1</v>
      </c>
      <c r="M3685" s="5">
        <f>IF(newcards!M3684&lt;&gt;"", newcards!M3684, "")</f>
        <v>50</v>
      </c>
      <c r="N3685" s="5" t="str">
        <f>IF(newcards!N3684&lt;&gt;"", newcards!N3684, "")</f>
        <v>N</v>
      </c>
      <c r="O3685" s="5" t="str">
        <f>IF(newcards!O3684&lt;&gt;"", newcards!O3684, "")</f>
        <v/>
      </c>
      <c r="P3685" s="5" t="str">
        <f>IF(newcards!P3684&lt;&gt;"", newcards!P3684, "")</f>
        <v/>
      </c>
      <c r="Q3685" s="5" t="str">
        <f>IF(newcards!Q3684&lt;&gt;"", newcards!Q3684, "")</f>
        <v/>
      </c>
    </row>
    <row r="3686" spans="1:17" x14ac:dyDescent="0.25">
      <c r="A3686" s="3"/>
      <c r="B3686" s="5">
        <f>IF(newcards!B3685&lt;&gt;"",VLOOKUP(newcards!B3685,sport!$A$2:$B$8,2,FALSE),"")</f>
        <v>1</v>
      </c>
      <c r="C3686" s="3">
        <f>newcards!C3685</f>
        <v>2016</v>
      </c>
      <c r="D3686" s="3">
        <f>IF(newcards!D3685&lt;&gt;"",VLOOKUP(newcards!D3685,brand!$A$2:$B$30,2,FALSE),"")</f>
        <v>1</v>
      </c>
      <c r="E3686" s="3">
        <f>IF(newcards!E3685&lt;&gt;"",VLOOKUP(newcards!E3685,series!$A$2:$B$228,2,FALSE),)</f>
        <v>215</v>
      </c>
      <c r="F3686" s="3">
        <f>IF(newcards!F3685&lt;&gt;"",VLOOKUP(newcards!F3685,category!$A$2:$B$82,2,FALSE),)</f>
        <v>79</v>
      </c>
      <c r="G3686" s="3">
        <f>IF(newcards!G3685&lt;&gt;"",VLOOKUP(newcards!G3685,subcategory!$A$2:$B$680,2,FALSE),"")</f>
        <v>476</v>
      </c>
      <c r="H3686" s="3" t="str">
        <f>newcards!H3685</f>
        <v>US136</v>
      </c>
      <c r="I3686" s="3" t="str">
        <f>newcards!I3685</f>
        <v xml:space="preserve"> </v>
      </c>
      <c r="J3686" s="3">
        <f>IF(newcards!J3685&lt;&gt;"",VLOOKUP(newcards!J3685,player!$A$2:$B$7503,2,FALSE),"")</f>
        <v>7072</v>
      </c>
      <c r="K3686" s="3" t="str">
        <f>IF(newcards!K3685&lt;&gt;"",VLOOKUP(newcards!K3685,playernameext!$A$2:$B$32,2,FALSE),"")</f>
        <v/>
      </c>
      <c r="L3686" s="3">
        <f>IF(newcards!L3685&lt;&gt;"",VLOOKUP(newcards!L3685,team!$A$2:$B$538,2,FALSE),"")</f>
        <v>50</v>
      </c>
      <c r="M3686" s="5">
        <f>IF(newcards!M3685&lt;&gt;"", newcards!M3685, "")</f>
        <v>50</v>
      </c>
      <c r="N3686" s="5" t="str">
        <f>IF(newcards!N3685&lt;&gt;"", newcards!N3685, "")</f>
        <v>N</v>
      </c>
      <c r="O3686" s="5" t="str">
        <f>IF(newcards!O3685&lt;&gt;"", newcards!O3685, "")</f>
        <v/>
      </c>
      <c r="P3686" s="5" t="str">
        <f>IF(newcards!P3685&lt;&gt;"", newcards!P3685, "")</f>
        <v/>
      </c>
      <c r="Q3686" s="5" t="str">
        <f>IF(newcards!Q3685&lt;&gt;"", newcards!Q3685, "")</f>
        <v/>
      </c>
    </row>
    <row r="3687" spans="1:17" x14ac:dyDescent="0.25">
      <c r="A3687" s="3"/>
      <c r="B3687" s="5">
        <f>IF(newcards!B3686&lt;&gt;"",VLOOKUP(newcards!B3686,sport!$A$2:$B$8,2,FALSE),"")</f>
        <v>1</v>
      </c>
      <c r="C3687" s="3">
        <f>newcards!C3686</f>
        <v>2016</v>
      </c>
      <c r="D3687" s="3">
        <f>IF(newcards!D3686&lt;&gt;"",VLOOKUP(newcards!D3686,brand!$A$2:$B$30,2,FALSE),"")</f>
        <v>1</v>
      </c>
      <c r="E3687" s="3">
        <f>IF(newcards!E3686&lt;&gt;"",VLOOKUP(newcards!E3686,series!$A$2:$B$228,2,FALSE),)</f>
        <v>215</v>
      </c>
      <c r="F3687" s="3">
        <f>IF(newcards!F3686&lt;&gt;"",VLOOKUP(newcards!F3686,category!$A$2:$B$82,2,FALSE),)</f>
        <v>79</v>
      </c>
      <c r="G3687" s="3" t="str">
        <f>IF(newcards!G3686&lt;&gt;"",VLOOKUP(newcards!G3686,subcategory!$A$2:$B$680,2,FALSE),"")</f>
        <v/>
      </c>
      <c r="H3687" s="3" t="str">
        <f>newcards!H3686</f>
        <v>US137</v>
      </c>
      <c r="I3687" s="3" t="str">
        <f>newcards!I3686</f>
        <v xml:space="preserve"> </v>
      </c>
      <c r="J3687" s="3">
        <f>IF(newcards!J3686&lt;&gt;"",VLOOKUP(newcards!J3686,player!$A$2:$B$7503,2,FALSE),"")</f>
        <v>2155</v>
      </c>
      <c r="K3687" s="3" t="str">
        <f>IF(newcards!K3686&lt;&gt;"",VLOOKUP(newcards!K3686,playernameext!$A$2:$B$32,2,FALSE),"")</f>
        <v/>
      </c>
      <c r="L3687" s="3">
        <f>IF(newcards!L3686&lt;&gt;"",VLOOKUP(newcards!L3686,team!$A$2:$B$538,2,FALSE),"")</f>
        <v>21</v>
      </c>
      <c r="M3687" s="5">
        <f>IF(newcards!M3686&lt;&gt;"", newcards!M3686, "")</f>
        <v>50</v>
      </c>
      <c r="N3687" s="5" t="str">
        <f>IF(newcards!N3686&lt;&gt;"", newcards!N3686, "")</f>
        <v>N</v>
      </c>
      <c r="O3687" s="5" t="str">
        <f>IF(newcards!O3686&lt;&gt;"", newcards!O3686, "")</f>
        <v/>
      </c>
      <c r="P3687" s="5" t="str">
        <f>IF(newcards!P3686&lt;&gt;"", newcards!P3686, "")</f>
        <v/>
      </c>
      <c r="Q3687" s="5" t="str">
        <f>IF(newcards!Q3686&lt;&gt;"", newcards!Q3686, "")</f>
        <v/>
      </c>
    </row>
    <row r="3688" spans="1:17" x14ac:dyDescent="0.25">
      <c r="A3688" s="3"/>
      <c r="B3688" s="5">
        <f>IF(newcards!B3687&lt;&gt;"",VLOOKUP(newcards!B3687,sport!$A$2:$B$8,2,FALSE),"")</f>
        <v>1</v>
      </c>
      <c r="C3688" s="3">
        <f>newcards!C3687</f>
        <v>2016</v>
      </c>
      <c r="D3688" s="3">
        <f>IF(newcards!D3687&lt;&gt;"",VLOOKUP(newcards!D3687,brand!$A$2:$B$30,2,FALSE),"")</f>
        <v>1</v>
      </c>
      <c r="E3688" s="3">
        <f>IF(newcards!E3687&lt;&gt;"",VLOOKUP(newcards!E3687,series!$A$2:$B$228,2,FALSE),)</f>
        <v>215</v>
      </c>
      <c r="F3688" s="3">
        <f>IF(newcards!F3687&lt;&gt;"",VLOOKUP(newcards!F3687,category!$A$2:$B$82,2,FALSE),)</f>
        <v>79</v>
      </c>
      <c r="G3688" s="3">
        <f>IF(newcards!G3687&lt;&gt;"",VLOOKUP(newcards!G3687,subcategory!$A$2:$B$680,2,FALSE),"")</f>
        <v>476</v>
      </c>
      <c r="H3688" s="3" t="str">
        <f>newcards!H3687</f>
        <v>US138</v>
      </c>
      <c r="I3688" s="3" t="str">
        <f>newcards!I3687</f>
        <v xml:space="preserve"> </v>
      </c>
      <c r="J3688" s="3">
        <f>IF(newcards!J3687&lt;&gt;"",VLOOKUP(newcards!J3687,player!$A$2:$B$7503,2,FALSE),"")</f>
        <v>4266</v>
      </c>
      <c r="K3688" s="3" t="str">
        <f>IF(newcards!K3687&lt;&gt;"",VLOOKUP(newcards!K3687,playernameext!$A$2:$B$32,2,FALSE),"")</f>
        <v/>
      </c>
      <c r="L3688" s="3">
        <f>IF(newcards!L3687&lt;&gt;"",VLOOKUP(newcards!L3687,team!$A$2:$B$538,2,FALSE),"")</f>
        <v>21</v>
      </c>
      <c r="M3688" s="5">
        <f>IF(newcards!M3687&lt;&gt;"", newcards!M3687, "")</f>
        <v>50</v>
      </c>
      <c r="N3688" s="5" t="str">
        <f>IF(newcards!N3687&lt;&gt;"", newcards!N3687, "")</f>
        <v>N</v>
      </c>
      <c r="O3688" s="5" t="str">
        <f>IF(newcards!O3687&lt;&gt;"", newcards!O3687, "")</f>
        <v/>
      </c>
      <c r="P3688" s="5" t="str">
        <f>IF(newcards!P3687&lt;&gt;"", newcards!P3687, "")</f>
        <v/>
      </c>
      <c r="Q3688" s="5" t="str">
        <f>IF(newcards!Q3687&lt;&gt;"", newcards!Q3687, "")</f>
        <v/>
      </c>
    </row>
    <row r="3689" spans="1:17" x14ac:dyDescent="0.25">
      <c r="A3689" s="3"/>
      <c r="B3689" s="5">
        <f>IF(newcards!B3688&lt;&gt;"",VLOOKUP(newcards!B3688,sport!$A$2:$B$8,2,FALSE),"")</f>
        <v>1</v>
      </c>
      <c r="C3689" s="3">
        <f>newcards!C3688</f>
        <v>2016</v>
      </c>
      <c r="D3689" s="3">
        <f>IF(newcards!D3688&lt;&gt;"",VLOOKUP(newcards!D3688,brand!$A$2:$B$30,2,FALSE),"")</f>
        <v>1</v>
      </c>
      <c r="E3689" s="3">
        <f>IF(newcards!E3688&lt;&gt;"",VLOOKUP(newcards!E3688,series!$A$2:$B$228,2,FALSE),)</f>
        <v>215</v>
      </c>
      <c r="F3689" s="3">
        <f>IF(newcards!F3688&lt;&gt;"",VLOOKUP(newcards!F3688,category!$A$2:$B$82,2,FALSE),)</f>
        <v>79</v>
      </c>
      <c r="G3689" s="3">
        <f>IF(newcards!G3688&lt;&gt;"",VLOOKUP(newcards!G3688,subcategory!$A$2:$B$680,2,FALSE),"")</f>
        <v>476</v>
      </c>
      <c r="H3689" s="3" t="str">
        <f>newcards!H3688</f>
        <v>US139</v>
      </c>
      <c r="I3689" s="3" t="str">
        <f>newcards!I3688</f>
        <v xml:space="preserve"> </v>
      </c>
      <c r="J3689" s="3">
        <f>IF(newcards!J3688&lt;&gt;"",VLOOKUP(newcards!J3688,player!$A$2:$B$7503,2,FALSE),"")</f>
        <v>7377</v>
      </c>
      <c r="K3689" s="3" t="str">
        <f>IF(newcards!K3688&lt;&gt;"",VLOOKUP(newcards!K3688,playernameext!$A$2:$B$32,2,FALSE),"")</f>
        <v/>
      </c>
      <c r="L3689" s="3">
        <f>IF(newcards!L3688&lt;&gt;"",VLOOKUP(newcards!L3688,team!$A$2:$B$538,2,FALSE),"")</f>
        <v>21</v>
      </c>
      <c r="M3689" s="5">
        <f>IF(newcards!M3688&lt;&gt;"", newcards!M3688, "")</f>
        <v>50</v>
      </c>
      <c r="N3689" s="5" t="str">
        <f>IF(newcards!N3688&lt;&gt;"", newcards!N3688, "")</f>
        <v>N</v>
      </c>
      <c r="O3689" s="5" t="str">
        <f>IF(newcards!O3688&lt;&gt;"", newcards!O3688, "")</f>
        <v/>
      </c>
      <c r="P3689" s="5" t="str">
        <f>IF(newcards!P3688&lt;&gt;"", newcards!P3688, "")</f>
        <v/>
      </c>
      <c r="Q3689" s="5" t="str">
        <f>IF(newcards!Q3688&lt;&gt;"", newcards!Q3688, "")</f>
        <v/>
      </c>
    </row>
    <row r="3690" spans="1:17" x14ac:dyDescent="0.25">
      <c r="A3690" s="3"/>
      <c r="B3690" s="5">
        <f>IF(newcards!B3689&lt;&gt;"",VLOOKUP(newcards!B3689,sport!$A$2:$B$8,2,FALSE),"")</f>
        <v>1</v>
      </c>
      <c r="C3690" s="3">
        <f>newcards!C3689</f>
        <v>2016</v>
      </c>
      <c r="D3690" s="3">
        <f>IF(newcards!D3689&lt;&gt;"",VLOOKUP(newcards!D3689,brand!$A$2:$B$30,2,FALSE),"")</f>
        <v>1</v>
      </c>
      <c r="E3690" s="3">
        <f>IF(newcards!E3689&lt;&gt;"",VLOOKUP(newcards!E3689,series!$A$2:$B$228,2,FALSE),)</f>
        <v>215</v>
      </c>
      <c r="F3690" s="3">
        <f>IF(newcards!F3689&lt;&gt;"",VLOOKUP(newcards!F3689,category!$A$2:$B$82,2,FALSE),)</f>
        <v>79</v>
      </c>
      <c r="G3690" s="3" t="str">
        <f>IF(newcards!G3689&lt;&gt;"",VLOOKUP(newcards!G3689,subcategory!$A$2:$B$680,2,FALSE),"")</f>
        <v/>
      </c>
      <c r="H3690" s="3" t="str">
        <f>newcards!H3689</f>
        <v>US140</v>
      </c>
      <c r="I3690" s="3" t="str">
        <f>newcards!I3689</f>
        <v xml:space="preserve"> </v>
      </c>
      <c r="J3690" s="3">
        <f>IF(newcards!J3689&lt;&gt;"",VLOOKUP(newcards!J3689,player!$A$2:$B$7503,2,FALSE),"")</f>
        <v>2334</v>
      </c>
      <c r="K3690" s="3" t="str">
        <f>IF(newcards!K3689&lt;&gt;"",VLOOKUP(newcards!K3689,playernameext!$A$2:$B$32,2,FALSE),"")</f>
        <v/>
      </c>
      <c r="L3690" s="3">
        <f>IF(newcards!L3689&lt;&gt;"",VLOOKUP(newcards!L3689,team!$A$2:$B$538,2,FALSE),"")</f>
        <v>85</v>
      </c>
      <c r="M3690" s="5">
        <f>IF(newcards!M3689&lt;&gt;"", newcards!M3689, "")</f>
        <v>50</v>
      </c>
      <c r="N3690" s="5" t="str">
        <f>IF(newcards!N3689&lt;&gt;"", newcards!N3689, "")</f>
        <v>N</v>
      </c>
      <c r="O3690" s="5" t="str">
        <f>IF(newcards!O3689&lt;&gt;"", newcards!O3689, "")</f>
        <v/>
      </c>
      <c r="P3690" s="5" t="str">
        <f>IF(newcards!P3689&lt;&gt;"", newcards!P3689, "")</f>
        <v/>
      </c>
      <c r="Q3690" s="5" t="str">
        <f>IF(newcards!Q3689&lt;&gt;"", newcards!Q3689, "")</f>
        <v/>
      </c>
    </row>
    <row r="3691" spans="1:17" x14ac:dyDescent="0.25">
      <c r="A3691" s="3"/>
      <c r="B3691" s="5">
        <f>IF(newcards!B3690&lt;&gt;"",VLOOKUP(newcards!B3690,sport!$A$2:$B$8,2,FALSE),"")</f>
        <v>1</v>
      </c>
      <c r="C3691" s="3">
        <f>newcards!C3690</f>
        <v>2016</v>
      </c>
      <c r="D3691" s="3">
        <f>IF(newcards!D3690&lt;&gt;"",VLOOKUP(newcards!D3690,brand!$A$2:$B$30,2,FALSE),"")</f>
        <v>1</v>
      </c>
      <c r="E3691" s="3">
        <f>IF(newcards!E3690&lt;&gt;"",VLOOKUP(newcards!E3690,series!$A$2:$B$228,2,FALSE),)</f>
        <v>215</v>
      </c>
      <c r="F3691" s="3">
        <f>IF(newcards!F3690&lt;&gt;"",VLOOKUP(newcards!F3690,category!$A$2:$B$82,2,FALSE),)</f>
        <v>79</v>
      </c>
      <c r="G3691" s="3">
        <f>IF(newcards!G3690&lt;&gt;"",VLOOKUP(newcards!G3690,subcategory!$A$2:$B$680,2,FALSE),"")</f>
        <v>49</v>
      </c>
      <c r="H3691" s="3" t="str">
        <f>newcards!H3690</f>
        <v>US141</v>
      </c>
      <c r="I3691" s="3" t="str">
        <f>newcards!I3690</f>
        <v xml:space="preserve"> </v>
      </c>
      <c r="J3691" s="3">
        <f>IF(newcards!J3690&lt;&gt;"",VLOOKUP(newcards!J3690,player!$A$2:$B$7503,2,FALSE),"")</f>
        <v>1348</v>
      </c>
      <c r="K3691" s="3" t="str">
        <f>IF(newcards!K3690&lt;&gt;"",VLOOKUP(newcards!K3690,playernameext!$A$2:$B$32,2,FALSE),"")</f>
        <v/>
      </c>
      <c r="L3691" s="3">
        <f>IF(newcards!L3690&lt;&gt;"",VLOOKUP(newcards!L3690,team!$A$2:$B$538,2,FALSE),"")</f>
        <v>85</v>
      </c>
      <c r="M3691" s="5">
        <f>IF(newcards!M3690&lt;&gt;"", newcards!M3690, "")</f>
        <v>50</v>
      </c>
      <c r="N3691" s="5" t="str">
        <f>IF(newcards!N3690&lt;&gt;"", newcards!N3690, "")</f>
        <v>N</v>
      </c>
      <c r="O3691" s="5" t="str">
        <f>IF(newcards!O3690&lt;&gt;"", newcards!O3690, "")</f>
        <v/>
      </c>
      <c r="P3691" s="5" t="str">
        <f>IF(newcards!P3690&lt;&gt;"", newcards!P3690, "")</f>
        <v/>
      </c>
      <c r="Q3691" s="5" t="str">
        <f>IF(newcards!Q3690&lt;&gt;"", newcards!Q3690, "")</f>
        <v/>
      </c>
    </row>
    <row r="3692" spans="1:17" x14ac:dyDescent="0.25">
      <c r="A3692" s="3"/>
      <c r="B3692" s="5">
        <f>IF(newcards!B3691&lt;&gt;"",VLOOKUP(newcards!B3691,sport!$A$2:$B$8,2,FALSE),"")</f>
        <v>1</v>
      </c>
      <c r="C3692" s="3">
        <f>newcards!C3691</f>
        <v>2016</v>
      </c>
      <c r="D3692" s="3">
        <f>IF(newcards!D3691&lt;&gt;"",VLOOKUP(newcards!D3691,brand!$A$2:$B$30,2,FALSE),"")</f>
        <v>1</v>
      </c>
      <c r="E3692" s="3">
        <f>IF(newcards!E3691&lt;&gt;"",VLOOKUP(newcards!E3691,series!$A$2:$B$228,2,FALSE),)</f>
        <v>215</v>
      </c>
      <c r="F3692" s="3">
        <f>IF(newcards!F3691&lt;&gt;"",VLOOKUP(newcards!F3691,category!$A$2:$B$82,2,FALSE),)</f>
        <v>79</v>
      </c>
      <c r="G3692" s="3" t="str">
        <f>IF(newcards!G3691&lt;&gt;"",VLOOKUP(newcards!G3691,subcategory!$A$2:$B$680,2,FALSE),"")</f>
        <v/>
      </c>
      <c r="H3692" s="3" t="str">
        <f>newcards!H3691</f>
        <v>US142</v>
      </c>
      <c r="I3692" s="3" t="str">
        <f>newcards!I3691</f>
        <v xml:space="preserve"> </v>
      </c>
      <c r="J3692" s="3">
        <f>IF(newcards!J3691&lt;&gt;"",VLOOKUP(newcards!J3691,player!$A$2:$B$7503,2,FALSE),"")</f>
        <v>650</v>
      </c>
      <c r="K3692" s="3" t="str">
        <f>IF(newcards!K3691&lt;&gt;"",VLOOKUP(newcards!K3691,playernameext!$A$2:$B$32,2,FALSE),"")</f>
        <v/>
      </c>
      <c r="L3692" s="3">
        <f>IF(newcards!L3691&lt;&gt;"",VLOOKUP(newcards!L3691,team!$A$2:$B$538,2,FALSE),"")</f>
        <v>49</v>
      </c>
      <c r="M3692" s="5">
        <f>IF(newcards!M3691&lt;&gt;"", newcards!M3691, "")</f>
        <v>50</v>
      </c>
      <c r="N3692" s="5" t="str">
        <f>IF(newcards!N3691&lt;&gt;"", newcards!N3691, "")</f>
        <v>N</v>
      </c>
      <c r="O3692" s="5" t="str">
        <f>IF(newcards!O3691&lt;&gt;"", newcards!O3691, "")</f>
        <v/>
      </c>
      <c r="P3692" s="5" t="str">
        <f>IF(newcards!P3691&lt;&gt;"", newcards!P3691, "")</f>
        <v/>
      </c>
      <c r="Q3692" s="5" t="str">
        <f>IF(newcards!Q3691&lt;&gt;"", newcards!Q3691, "")</f>
        <v/>
      </c>
    </row>
    <row r="3693" spans="1:17" x14ac:dyDescent="0.25">
      <c r="A3693" s="3"/>
      <c r="B3693" s="5">
        <f>IF(newcards!B3692&lt;&gt;"",VLOOKUP(newcards!B3692,sport!$A$2:$B$8,2,FALSE),"")</f>
        <v>1</v>
      </c>
      <c r="C3693" s="3">
        <f>newcards!C3692</f>
        <v>2016</v>
      </c>
      <c r="D3693" s="3">
        <f>IF(newcards!D3692&lt;&gt;"",VLOOKUP(newcards!D3692,brand!$A$2:$B$30,2,FALSE),"")</f>
        <v>1</v>
      </c>
      <c r="E3693" s="3">
        <f>IF(newcards!E3692&lt;&gt;"",VLOOKUP(newcards!E3692,series!$A$2:$B$228,2,FALSE),)</f>
        <v>215</v>
      </c>
      <c r="F3693" s="3">
        <f>IF(newcards!F3692&lt;&gt;"",VLOOKUP(newcards!F3692,category!$A$2:$B$82,2,FALSE),)</f>
        <v>79</v>
      </c>
      <c r="G3693" s="3" t="str">
        <f>IF(newcards!G3692&lt;&gt;"",VLOOKUP(newcards!G3692,subcategory!$A$2:$B$680,2,FALSE),"")</f>
        <v/>
      </c>
      <c r="H3693" s="3" t="str">
        <f>newcards!H3692</f>
        <v>US143</v>
      </c>
      <c r="I3693" s="3" t="str">
        <f>newcards!I3692</f>
        <v xml:space="preserve"> </v>
      </c>
      <c r="J3693" s="3">
        <f>IF(newcards!J3692&lt;&gt;"",VLOOKUP(newcards!J3692,player!$A$2:$B$7503,2,FALSE),"")</f>
        <v>7207</v>
      </c>
      <c r="K3693" s="3" t="str">
        <f>IF(newcards!K3692&lt;&gt;"",VLOOKUP(newcards!K3692,playernameext!$A$2:$B$32,2,FALSE),"")</f>
        <v/>
      </c>
      <c r="L3693" s="3">
        <f>IF(newcards!L3692&lt;&gt;"",VLOOKUP(newcards!L3692,team!$A$2:$B$538,2,FALSE),"")</f>
        <v>1</v>
      </c>
      <c r="M3693" s="5">
        <f>IF(newcards!M3692&lt;&gt;"", newcards!M3692, "")</f>
        <v>50</v>
      </c>
      <c r="N3693" s="5" t="str">
        <f>IF(newcards!N3692&lt;&gt;"", newcards!N3692, "")</f>
        <v>N</v>
      </c>
      <c r="O3693" s="5" t="str">
        <f>IF(newcards!O3692&lt;&gt;"", newcards!O3692, "")</f>
        <v/>
      </c>
      <c r="P3693" s="5" t="str">
        <f>IF(newcards!P3692&lt;&gt;"", newcards!P3692, "")</f>
        <v/>
      </c>
      <c r="Q3693" s="5" t="str">
        <f>IF(newcards!Q3692&lt;&gt;"", newcards!Q3692, "")</f>
        <v/>
      </c>
    </row>
    <row r="3694" spans="1:17" x14ac:dyDescent="0.25">
      <c r="A3694" s="3"/>
      <c r="B3694" s="5">
        <f>IF(newcards!B3693&lt;&gt;"",VLOOKUP(newcards!B3693,sport!$A$2:$B$8,2,FALSE),"")</f>
        <v>1</v>
      </c>
      <c r="C3694" s="3">
        <f>newcards!C3693</f>
        <v>2016</v>
      </c>
      <c r="D3694" s="3">
        <f>IF(newcards!D3693&lt;&gt;"",VLOOKUP(newcards!D3693,brand!$A$2:$B$30,2,FALSE),"")</f>
        <v>1</v>
      </c>
      <c r="E3694" s="3">
        <f>IF(newcards!E3693&lt;&gt;"",VLOOKUP(newcards!E3693,series!$A$2:$B$228,2,FALSE),)</f>
        <v>215</v>
      </c>
      <c r="F3694" s="3">
        <f>IF(newcards!F3693&lt;&gt;"",VLOOKUP(newcards!F3693,category!$A$2:$B$82,2,FALSE),)</f>
        <v>79</v>
      </c>
      <c r="G3694" s="3">
        <f>IF(newcards!G3693&lt;&gt;"",VLOOKUP(newcards!G3693,subcategory!$A$2:$B$680,2,FALSE),"")</f>
        <v>313</v>
      </c>
      <c r="H3694" s="3" t="str">
        <f>newcards!H3693</f>
        <v>US144</v>
      </c>
      <c r="I3694" s="3" t="str">
        <f>newcards!I3693</f>
        <v xml:space="preserve"> </v>
      </c>
      <c r="J3694" s="3">
        <f>IF(newcards!J3693&lt;&gt;"",VLOOKUP(newcards!J3693,player!$A$2:$B$7503,2,FALSE),"")</f>
        <v>2797</v>
      </c>
      <c r="K3694" s="3" t="str">
        <f>IF(newcards!K3693&lt;&gt;"",VLOOKUP(newcards!K3693,playernameext!$A$2:$B$32,2,FALSE),"")</f>
        <v/>
      </c>
      <c r="L3694" s="3">
        <f>IF(newcards!L3693&lt;&gt;"",VLOOKUP(newcards!L3693,team!$A$2:$B$538,2,FALSE),"")</f>
        <v>59</v>
      </c>
      <c r="M3694" s="5">
        <f>IF(newcards!M3693&lt;&gt;"", newcards!M3693, "")</f>
        <v>50</v>
      </c>
      <c r="N3694" s="5" t="str">
        <f>IF(newcards!N3693&lt;&gt;"", newcards!N3693, "")</f>
        <v>N</v>
      </c>
      <c r="O3694" s="5" t="str">
        <f>IF(newcards!O3693&lt;&gt;"", newcards!O3693, "")</f>
        <v/>
      </c>
      <c r="P3694" s="5" t="str">
        <f>IF(newcards!P3693&lt;&gt;"", newcards!P3693, "")</f>
        <v/>
      </c>
      <c r="Q3694" s="5" t="str">
        <f>IF(newcards!Q3693&lt;&gt;"", newcards!Q3693, "")</f>
        <v/>
      </c>
    </row>
    <row r="3695" spans="1:17" x14ac:dyDescent="0.25">
      <c r="A3695" s="3"/>
      <c r="B3695" s="5">
        <f>IF(newcards!B3694&lt;&gt;"",VLOOKUP(newcards!B3694,sport!$A$2:$B$8,2,FALSE),"")</f>
        <v>1</v>
      </c>
      <c r="C3695" s="3">
        <f>newcards!C3694</f>
        <v>2016</v>
      </c>
      <c r="D3695" s="3">
        <f>IF(newcards!D3694&lt;&gt;"",VLOOKUP(newcards!D3694,brand!$A$2:$B$30,2,FALSE),"")</f>
        <v>1</v>
      </c>
      <c r="E3695" s="3">
        <f>IF(newcards!E3694&lt;&gt;"",VLOOKUP(newcards!E3694,series!$A$2:$B$228,2,FALSE),)</f>
        <v>215</v>
      </c>
      <c r="F3695" s="3">
        <f>IF(newcards!F3694&lt;&gt;"",VLOOKUP(newcards!F3694,category!$A$2:$B$82,2,FALSE),)</f>
        <v>79</v>
      </c>
      <c r="G3695" s="3" t="str">
        <f>IF(newcards!G3694&lt;&gt;"",VLOOKUP(newcards!G3694,subcategory!$A$2:$B$680,2,FALSE),"")</f>
        <v/>
      </c>
      <c r="H3695" s="3" t="str">
        <f>newcards!H3694</f>
        <v>US145</v>
      </c>
      <c r="I3695" s="3" t="str">
        <f>newcards!I3694</f>
        <v xml:space="preserve"> </v>
      </c>
      <c r="J3695" s="3">
        <f>IF(newcards!J3694&lt;&gt;"",VLOOKUP(newcards!J3694,player!$A$2:$B$7503,2,FALSE),"")</f>
        <v>756</v>
      </c>
      <c r="K3695" s="3" t="str">
        <f>IF(newcards!K3694&lt;&gt;"",VLOOKUP(newcards!K3694,playernameext!$A$2:$B$32,2,FALSE),"")</f>
        <v/>
      </c>
      <c r="L3695" s="3">
        <f>IF(newcards!L3694&lt;&gt;"",VLOOKUP(newcards!L3694,team!$A$2:$B$538,2,FALSE),"")</f>
        <v>21</v>
      </c>
      <c r="M3695" s="5">
        <f>IF(newcards!M3694&lt;&gt;"", newcards!M3694, "")</f>
        <v>50</v>
      </c>
      <c r="N3695" s="5" t="str">
        <f>IF(newcards!N3694&lt;&gt;"", newcards!N3694, "")</f>
        <v>N</v>
      </c>
      <c r="O3695" s="5" t="str">
        <f>IF(newcards!O3694&lt;&gt;"", newcards!O3694, "")</f>
        <v/>
      </c>
      <c r="P3695" s="5" t="str">
        <f>IF(newcards!P3694&lt;&gt;"", newcards!P3694, "")</f>
        <v/>
      </c>
      <c r="Q3695" s="5" t="str">
        <f>IF(newcards!Q3694&lt;&gt;"", newcards!Q3694, "")</f>
        <v/>
      </c>
    </row>
    <row r="3696" spans="1:17" x14ac:dyDescent="0.25">
      <c r="A3696" s="3"/>
      <c r="B3696" s="5">
        <f>IF(newcards!B3695&lt;&gt;"",VLOOKUP(newcards!B3695,sport!$A$2:$B$8,2,FALSE),"")</f>
        <v>1</v>
      </c>
      <c r="C3696" s="3">
        <f>newcards!C3695</f>
        <v>2016</v>
      </c>
      <c r="D3696" s="3">
        <f>IF(newcards!D3695&lt;&gt;"",VLOOKUP(newcards!D3695,brand!$A$2:$B$30,2,FALSE),"")</f>
        <v>1</v>
      </c>
      <c r="E3696" s="3">
        <f>IF(newcards!E3695&lt;&gt;"",VLOOKUP(newcards!E3695,series!$A$2:$B$228,2,FALSE),)</f>
        <v>215</v>
      </c>
      <c r="F3696" s="3">
        <f>IF(newcards!F3695&lt;&gt;"",VLOOKUP(newcards!F3695,category!$A$2:$B$82,2,FALSE),)</f>
        <v>79</v>
      </c>
      <c r="G3696" s="3" t="str">
        <f>IF(newcards!G3695&lt;&gt;"",VLOOKUP(newcards!G3695,subcategory!$A$2:$B$680,2,FALSE),"")</f>
        <v/>
      </c>
      <c r="H3696" s="3" t="str">
        <f>newcards!H3695</f>
        <v>US146</v>
      </c>
      <c r="I3696" s="3" t="str">
        <f>newcards!I3695</f>
        <v xml:space="preserve"> </v>
      </c>
      <c r="J3696" s="3">
        <f>IF(newcards!J3695&lt;&gt;"",VLOOKUP(newcards!J3695,player!$A$2:$B$7503,2,FALSE),"")</f>
        <v>7380</v>
      </c>
      <c r="K3696" s="3" t="str">
        <f>IF(newcards!K3695&lt;&gt;"",VLOOKUP(newcards!K3695,playernameext!$A$2:$B$32,2,FALSE),"")</f>
        <v/>
      </c>
      <c r="L3696" s="3">
        <f>IF(newcards!L3695&lt;&gt;"",VLOOKUP(newcards!L3695,team!$A$2:$B$538,2,FALSE),"")</f>
        <v>81</v>
      </c>
      <c r="M3696" s="5">
        <f>IF(newcards!M3695&lt;&gt;"", newcards!M3695, "")</f>
        <v>50</v>
      </c>
      <c r="N3696" s="5" t="str">
        <f>IF(newcards!N3695&lt;&gt;"", newcards!N3695, "")</f>
        <v>N</v>
      </c>
      <c r="O3696" s="5" t="str">
        <f>IF(newcards!O3695&lt;&gt;"", newcards!O3695, "")</f>
        <v/>
      </c>
      <c r="P3696" s="5" t="str">
        <f>IF(newcards!P3695&lt;&gt;"", newcards!P3695, "")</f>
        <v/>
      </c>
      <c r="Q3696" s="5" t="str">
        <f>IF(newcards!Q3695&lt;&gt;"", newcards!Q3695, "")</f>
        <v/>
      </c>
    </row>
    <row r="3697" spans="1:17" x14ac:dyDescent="0.25">
      <c r="A3697" s="3"/>
      <c r="B3697" s="5">
        <f>IF(newcards!B3696&lt;&gt;"",VLOOKUP(newcards!B3696,sport!$A$2:$B$8,2,FALSE),"")</f>
        <v>1</v>
      </c>
      <c r="C3697" s="3">
        <f>newcards!C3696</f>
        <v>2016</v>
      </c>
      <c r="D3697" s="3">
        <f>IF(newcards!D3696&lt;&gt;"",VLOOKUP(newcards!D3696,brand!$A$2:$B$30,2,FALSE),"")</f>
        <v>1</v>
      </c>
      <c r="E3697" s="3">
        <f>IF(newcards!E3696&lt;&gt;"",VLOOKUP(newcards!E3696,series!$A$2:$B$228,2,FALSE),)</f>
        <v>215</v>
      </c>
      <c r="F3697" s="3">
        <f>IF(newcards!F3696&lt;&gt;"",VLOOKUP(newcards!F3696,category!$A$2:$B$82,2,FALSE),)</f>
        <v>79</v>
      </c>
      <c r="G3697" s="3">
        <f>IF(newcards!G3696&lt;&gt;"",VLOOKUP(newcards!G3696,subcategory!$A$2:$B$680,2,FALSE),"")</f>
        <v>676</v>
      </c>
      <c r="H3697" s="3" t="str">
        <f>newcards!H3696</f>
        <v>US147</v>
      </c>
      <c r="I3697" s="3">
        <f>newcards!I3696</f>
        <v>-1</v>
      </c>
      <c r="J3697" s="3">
        <f>IF(newcards!J3696&lt;&gt;"",VLOOKUP(newcards!J3696,player!$A$2:$B$7503,2,FALSE),"")</f>
        <v>7529</v>
      </c>
      <c r="K3697" s="3" t="str">
        <f>IF(newcards!K3696&lt;&gt;"",VLOOKUP(newcards!K3696,playernameext!$A$2:$B$32,2,FALSE),"")</f>
        <v/>
      </c>
      <c r="L3697" s="3">
        <f>IF(newcards!L3696&lt;&gt;"",VLOOKUP(newcards!L3696,team!$A$2:$B$538,2,FALSE),"")</f>
        <v>3</v>
      </c>
      <c r="M3697" s="5">
        <f>IF(newcards!M3696&lt;&gt;"", newcards!M3696, "")</f>
        <v>50</v>
      </c>
      <c r="N3697" s="5" t="str">
        <f>IF(newcards!N3696&lt;&gt;"", newcards!N3696, "")</f>
        <v>N</v>
      </c>
      <c r="O3697" s="5" t="str">
        <f>IF(newcards!O3696&lt;&gt;"", newcards!O3696, "")</f>
        <v/>
      </c>
      <c r="P3697" s="5" t="str">
        <f>IF(newcards!P3696&lt;&gt;"", newcards!P3696, "")</f>
        <v/>
      </c>
      <c r="Q3697" s="5" t="str">
        <f>IF(newcards!Q3696&lt;&gt;"", newcards!Q3696, "")</f>
        <v/>
      </c>
    </row>
    <row r="3698" spans="1:17" x14ac:dyDescent="0.25">
      <c r="A3698" s="3"/>
      <c r="B3698" s="5">
        <f>IF(newcards!B3697&lt;&gt;"",VLOOKUP(newcards!B3697,sport!$A$2:$B$8,2,FALSE),"")</f>
        <v>1</v>
      </c>
      <c r="C3698" s="3">
        <f>newcards!C3697</f>
        <v>2016</v>
      </c>
      <c r="D3698" s="3">
        <f>IF(newcards!D3697&lt;&gt;"",VLOOKUP(newcards!D3697,brand!$A$2:$B$30,2,FALSE),"")</f>
        <v>1</v>
      </c>
      <c r="E3698" s="3">
        <f>IF(newcards!E3697&lt;&gt;"",VLOOKUP(newcards!E3697,series!$A$2:$B$228,2,FALSE),)</f>
        <v>215</v>
      </c>
      <c r="F3698" s="3">
        <f>IF(newcards!F3697&lt;&gt;"",VLOOKUP(newcards!F3697,category!$A$2:$B$82,2,FALSE),)</f>
        <v>79</v>
      </c>
      <c r="G3698" s="3">
        <f>IF(newcards!G3697&lt;&gt;"",VLOOKUP(newcards!G3697,subcategory!$A$2:$B$680,2,FALSE),"")</f>
        <v>676</v>
      </c>
      <c r="H3698" s="3" t="str">
        <f>newcards!H3697</f>
        <v>US147</v>
      </c>
      <c r="I3698" s="3">
        <f>newcards!I3697</f>
        <v>-2</v>
      </c>
      <c r="J3698" s="3">
        <f>IF(newcards!J3697&lt;&gt;"",VLOOKUP(newcards!J3697,player!$A$2:$B$7503,2,FALSE),"")</f>
        <v>7490</v>
      </c>
      <c r="K3698" s="3" t="str">
        <f>IF(newcards!K3697&lt;&gt;"",VLOOKUP(newcards!K3697,playernameext!$A$2:$B$32,2,FALSE),"")</f>
        <v/>
      </c>
      <c r="L3698" s="3">
        <f>IF(newcards!L3697&lt;&gt;"",VLOOKUP(newcards!L3697,team!$A$2:$B$538,2,FALSE),"")</f>
        <v>3</v>
      </c>
      <c r="M3698" s="5">
        <f>IF(newcards!M3697&lt;&gt;"", newcards!M3697, "")</f>
        <v>50</v>
      </c>
      <c r="N3698" s="5" t="str">
        <f>IF(newcards!N3697&lt;&gt;"", newcards!N3697, "")</f>
        <v>N</v>
      </c>
      <c r="O3698" s="5" t="str">
        <f>IF(newcards!O3697&lt;&gt;"", newcards!O3697, "")</f>
        <v/>
      </c>
      <c r="P3698" s="5" t="str">
        <f>IF(newcards!P3697&lt;&gt;"", newcards!P3697, "")</f>
        <v/>
      </c>
      <c r="Q3698" s="5" t="str">
        <f>IF(newcards!Q3697&lt;&gt;"", newcards!Q3697, "")</f>
        <v/>
      </c>
    </row>
    <row r="3699" spans="1:17" x14ac:dyDescent="0.25">
      <c r="A3699" s="3"/>
      <c r="B3699" s="5">
        <f>IF(newcards!B3698&lt;&gt;"",VLOOKUP(newcards!B3698,sport!$A$2:$B$8,2,FALSE),"")</f>
        <v>1</v>
      </c>
      <c r="C3699" s="3">
        <f>newcards!C3698</f>
        <v>2016</v>
      </c>
      <c r="D3699" s="3">
        <f>IF(newcards!D3698&lt;&gt;"",VLOOKUP(newcards!D3698,brand!$A$2:$B$30,2,FALSE),"")</f>
        <v>1</v>
      </c>
      <c r="E3699" s="3">
        <f>IF(newcards!E3698&lt;&gt;"",VLOOKUP(newcards!E3698,series!$A$2:$B$228,2,FALSE),)</f>
        <v>215</v>
      </c>
      <c r="F3699" s="3">
        <f>IF(newcards!F3698&lt;&gt;"",VLOOKUP(newcards!F3698,category!$A$2:$B$82,2,FALSE),)</f>
        <v>79</v>
      </c>
      <c r="G3699" s="3" t="str">
        <f>IF(newcards!G3698&lt;&gt;"",VLOOKUP(newcards!G3698,subcategory!$A$2:$B$680,2,FALSE),"")</f>
        <v/>
      </c>
      <c r="H3699" s="3" t="str">
        <f>newcards!H3698</f>
        <v>US148</v>
      </c>
      <c r="I3699" s="3" t="str">
        <f>newcards!I3698</f>
        <v xml:space="preserve"> </v>
      </c>
      <c r="J3699" s="3">
        <f>IF(newcards!J3698&lt;&gt;"",VLOOKUP(newcards!J3698,player!$A$2:$B$7503,2,FALSE),"")</f>
        <v>6987</v>
      </c>
      <c r="K3699" s="3" t="str">
        <f>IF(newcards!K3698&lt;&gt;"",VLOOKUP(newcards!K3698,playernameext!$A$2:$B$32,2,FALSE),"")</f>
        <v/>
      </c>
      <c r="L3699" s="3">
        <f>IF(newcards!L3698&lt;&gt;"",VLOOKUP(newcards!L3698,team!$A$2:$B$538,2,FALSE),"")</f>
        <v>85</v>
      </c>
      <c r="M3699" s="5">
        <f>IF(newcards!M3698&lt;&gt;"", newcards!M3698, "")</f>
        <v>50</v>
      </c>
      <c r="N3699" s="5" t="str">
        <f>IF(newcards!N3698&lt;&gt;"", newcards!N3698, "")</f>
        <v>N</v>
      </c>
      <c r="O3699" s="5" t="str">
        <f>IF(newcards!O3698&lt;&gt;"", newcards!O3698, "")</f>
        <v/>
      </c>
      <c r="P3699" s="5" t="str">
        <f>IF(newcards!P3698&lt;&gt;"", newcards!P3698, "")</f>
        <v/>
      </c>
      <c r="Q3699" s="5" t="str">
        <f>IF(newcards!Q3698&lt;&gt;"", newcards!Q3698, "")</f>
        <v/>
      </c>
    </row>
    <row r="3700" spans="1:17" x14ac:dyDescent="0.25">
      <c r="A3700" s="3"/>
      <c r="B3700" s="5">
        <f>IF(newcards!B3699&lt;&gt;"",VLOOKUP(newcards!B3699,sport!$A$2:$B$8,2,FALSE),"")</f>
        <v>1</v>
      </c>
      <c r="C3700" s="3">
        <f>newcards!C3699</f>
        <v>2016</v>
      </c>
      <c r="D3700" s="3">
        <f>IF(newcards!D3699&lt;&gt;"",VLOOKUP(newcards!D3699,brand!$A$2:$B$30,2,FALSE),"")</f>
        <v>1</v>
      </c>
      <c r="E3700" s="3">
        <f>IF(newcards!E3699&lt;&gt;"",VLOOKUP(newcards!E3699,series!$A$2:$B$228,2,FALSE),)</f>
        <v>215</v>
      </c>
      <c r="F3700" s="3">
        <f>IF(newcards!F3699&lt;&gt;"",VLOOKUP(newcards!F3699,category!$A$2:$B$82,2,FALSE),)</f>
        <v>79</v>
      </c>
      <c r="G3700" s="3" t="str">
        <f>IF(newcards!G3699&lt;&gt;"",VLOOKUP(newcards!G3699,subcategory!$A$2:$B$680,2,FALSE),"")</f>
        <v/>
      </c>
      <c r="H3700" s="3" t="str">
        <f>newcards!H3699</f>
        <v>US149</v>
      </c>
      <c r="I3700" s="3" t="str">
        <f>newcards!I3699</f>
        <v xml:space="preserve"> </v>
      </c>
      <c r="J3700" s="3">
        <f>IF(newcards!J3699&lt;&gt;"",VLOOKUP(newcards!J3699,player!$A$2:$B$7503,2,FALSE),"")</f>
        <v>7488</v>
      </c>
      <c r="K3700" s="3" t="str">
        <f>IF(newcards!K3699&lt;&gt;"",VLOOKUP(newcards!K3699,playernameext!$A$2:$B$32,2,FALSE),"")</f>
        <v/>
      </c>
      <c r="L3700" s="3">
        <f>IF(newcards!L3699&lt;&gt;"",VLOOKUP(newcards!L3699,team!$A$2:$B$538,2,FALSE),"")</f>
        <v>89</v>
      </c>
      <c r="M3700" s="5">
        <f>IF(newcards!M3699&lt;&gt;"", newcards!M3699, "")</f>
        <v>50</v>
      </c>
      <c r="N3700" s="5" t="str">
        <f>IF(newcards!N3699&lt;&gt;"", newcards!N3699, "")</f>
        <v>N</v>
      </c>
      <c r="O3700" s="5" t="str">
        <f>IF(newcards!O3699&lt;&gt;"", newcards!O3699, "")</f>
        <v/>
      </c>
      <c r="P3700" s="5" t="str">
        <f>IF(newcards!P3699&lt;&gt;"", newcards!P3699, "")</f>
        <v/>
      </c>
      <c r="Q3700" s="5" t="str">
        <f>IF(newcards!Q3699&lt;&gt;"", newcards!Q3699, "")</f>
        <v/>
      </c>
    </row>
    <row r="3701" spans="1:17" x14ac:dyDescent="0.25">
      <c r="A3701" s="3"/>
      <c r="B3701" s="5">
        <f>IF(newcards!B3700&lt;&gt;"",VLOOKUP(newcards!B3700,sport!$A$2:$B$8,2,FALSE),"")</f>
        <v>1</v>
      </c>
      <c r="C3701" s="3">
        <f>newcards!C3700</f>
        <v>2016</v>
      </c>
      <c r="D3701" s="3">
        <f>IF(newcards!D3700&lt;&gt;"",VLOOKUP(newcards!D3700,brand!$A$2:$B$30,2,FALSE),"")</f>
        <v>1</v>
      </c>
      <c r="E3701" s="3">
        <f>IF(newcards!E3700&lt;&gt;"",VLOOKUP(newcards!E3700,series!$A$2:$B$228,2,FALSE),)</f>
        <v>215</v>
      </c>
      <c r="F3701" s="3">
        <f>IF(newcards!F3700&lt;&gt;"",VLOOKUP(newcards!F3700,category!$A$2:$B$82,2,FALSE),)</f>
        <v>79</v>
      </c>
      <c r="G3701" s="3">
        <f>IF(newcards!G3700&lt;&gt;"",VLOOKUP(newcards!G3700,subcategory!$A$2:$B$680,2,FALSE),"")</f>
        <v>476</v>
      </c>
      <c r="H3701" s="3" t="str">
        <f>newcards!H3700</f>
        <v>US150</v>
      </c>
      <c r="I3701" s="3" t="str">
        <f>newcards!I3700</f>
        <v xml:space="preserve"> </v>
      </c>
      <c r="J3701" s="3">
        <f>IF(newcards!J3700&lt;&gt;"",VLOOKUP(newcards!J3700,player!$A$2:$B$7503,2,FALSE),"")</f>
        <v>6876</v>
      </c>
      <c r="K3701" s="3" t="str">
        <f>IF(newcards!K3700&lt;&gt;"",VLOOKUP(newcards!K3700,playernameext!$A$2:$B$32,2,FALSE),"")</f>
        <v/>
      </c>
      <c r="L3701" s="3">
        <f>IF(newcards!L3700&lt;&gt;"",VLOOKUP(newcards!L3700,team!$A$2:$B$538,2,FALSE),"")</f>
        <v>39</v>
      </c>
      <c r="M3701" s="5">
        <f>IF(newcards!M3700&lt;&gt;"", newcards!M3700, "")</f>
        <v>50</v>
      </c>
      <c r="N3701" s="5" t="str">
        <f>IF(newcards!N3700&lt;&gt;"", newcards!N3700, "")</f>
        <v>N</v>
      </c>
      <c r="O3701" s="5" t="str">
        <f>IF(newcards!O3700&lt;&gt;"", newcards!O3700, "")</f>
        <v/>
      </c>
      <c r="P3701" s="5" t="str">
        <f>IF(newcards!P3700&lt;&gt;"", newcards!P3700, "")</f>
        <v/>
      </c>
      <c r="Q3701" s="5" t="str">
        <f>IF(newcards!Q3700&lt;&gt;"", newcards!Q3700, "")</f>
        <v/>
      </c>
    </row>
    <row r="3702" spans="1:17" x14ac:dyDescent="0.25">
      <c r="A3702" s="3"/>
      <c r="B3702" s="5">
        <f>IF(newcards!B3701&lt;&gt;"",VLOOKUP(newcards!B3701,sport!$A$2:$B$8,2,FALSE),"")</f>
        <v>1</v>
      </c>
      <c r="C3702" s="3">
        <f>newcards!C3701</f>
        <v>2016</v>
      </c>
      <c r="D3702" s="3">
        <f>IF(newcards!D3701&lt;&gt;"",VLOOKUP(newcards!D3701,brand!$A$2:$B$30,2,FALSE),"")</f>
        <v>1</v>
      </c>
      <c r="E3702" s="3">
        <f>IF(newcards!E3701&lt;&gt;"",VLOOKUP(newcards!E3701,series!$A$2:$B$228,2,FALSE),)</f>
        <v>215</v>
      </c>
      <c r="F3702" s="3">
        <f>IF(newcards!F3701&lt;&gt;"",VLOOKUP(newcards!F3701,category!$A$2:$B$82,2,FALSE),)</f>
        <v>79</v>
      </c>
      <c r="G3702" s="3" t="str">
        <f>IF(newcards!G3701&lt;&gt;"",VLOOKUP(newcards!G3701,subcategory!$A$2:$B$680,2,FALSE),"")</f>
        <v/>
      </c>
      <c r="H3702" s="3" t="str">
        <f>newcards!H3701</f>
        <v>US151</v>
      </c>
      <c r="I3702" s="3" t="str">
        <f>newcards!I3701</f>
        <v xml:space="preserve"> </v>
      </c>
      <c r="J3702" s="3">
        <f>IF(newcards!J3701&lt;&gt;"",VLOOKUP(newcards!J3701,player!$A$2:$B$7503,2,FALSE),"")</f>
        <v>7528</v>
      </c>
      <c r="K3702" s="3" t="str">
        <f>IF(newcards!K3701&lt;&gt;"",VLOOKUP(newcards!K3701,playernameext!$A$2:$B$32,2,FALSE),"")</f>
        <v/>
      </c>
      <c r="L3702" s="3">
        <f>IF(newcards!L3701&lt;&gt;"",VLOOKUP(newcards!L3701,team!$A$2:$B$538,2,FALSE),"")</f>
        <v>93</v>
      </c>
      <c r="M3702" s="5">
        <f>IF(newcards!M3701&lt;&gt;"", newcards!M3701, "")</f>
        <v>50</v>
      </c>
      <c r="N3702" s="5" t="str">
        <f>IF(newcards!N3701&lt;&gt;"", newcards!N3701, "")</f>
        <v>N</v>
      </c>
      <c r="O3702" s="5" t="str">
        <f>IF(newcards!O3701&lt;&gt;"", newcards!O3701, "")</f>
        <v/>
      </c>
      <c r="P3702" s="5" t="str">
        <f>IF(newcards!P3701&lt;&gt;"", newcards!P3701, "")</f>
        <v/>
      </c>
      <c r="Q3702" s="5" t="str">
        <f>IF(newcards!Q3701&lt;&gt;"", newcards!Q3701, "")</f>
        <v/>
      </c>
    </row>
    <row r="3703" spans="1:17" x14ac:dyDescent="0.25">
      <c r="A3703" s="3"/>
      <c r="B3703" s="5">
        <f>IF(newcards!B3702&lt;&gt;"",VLOOKUP(newcards!B3702,sport!$A$2:$B$8,2,FALSE),"")</f>
        <v>1</v>
      </c>
      <c r="C3703" s="3">
        <f>newcards!C3702</f>
        <v>2016</v>
      </c>
      <c r="D3703" s="3">
        <f>IF(newcards!D3702&lt;&gt;"",VLOOKUP(newcards!D3702,brand!$A$2:$B$30,2,FALSE),"")</f>
        <v>1</v>
      </c>
      <c r="E3703" s="3">
        <f>IF(newcards!E3702&lt;&gt;"",VLOOKUP(newcards!E3702,series!$A$2:$B$228,2,FALSE),)</f>
        <v>215</v>
      </c>
      <c r="F3703" s="3">
        <f>IF(newcards!F3702&lt;&gt;"",VLOOKUP(newcards!F3702,category!$A$2:$B$82,2,FALSE),)</f>
        <v>79</v>
      </c>
      <c r="G3703" s="3" t="str">
        <f>IF(newcards!G3702&lt;&gt;"",VLOOKUP(newcards!G3702,subcategory!$A$2:$B$680,2,FALSE),"")</f>
        <v/>
      </c>
      <c r="H3703" s="3" t="str">
        <f>newcards!H3702</f>
        <v>US152</v>
      </c>
      <c r="I3703" s="3" t="str">
        <f>newcards!I3702</f>
        <v xml:space="preserve"> </v>
      </c>
      <c r="J3703" s="3">
        <f>IF(newcards!J3702&lt;&gt;"",VLOOKUP(newcards!J3702,player!$A$2:$B$7503,2,FALSE),"")</f>
        <v>7496</v>
      </c>
      <c r="K3703" s="3" t="str">
        <f>IF(newcards!K3702&lt;&gt;"",VLOOKUP(newcards!K3702,playernameext!$A$2:$B$32,2,FALSE),"")</f>
        <v/>
      </c>
      <c r="L3703" s="3">
        <f>IF(newcards!L3702&lt;&gt;"",VLOOKUP(newcards!L3702,team!$A$2:$B$538,2,FALSE),"")</f>
        <v>40</v>
      </c>
      <c r="M3703" s="5">
        <f>IF(newcards!M3702&lt;&gt;"", newcards!M3702, "")</f>
        <v>50</v>
      </c>
      <c r="N3703" s="5" t="str">
        <f>IF(newcards!N3702&lt;&gt;"", newcards!N3702, "")</f>
        <v>N</v>
      </c>
      <c r="O3703" s="5" t="str">
        <f>IF(newcards!O3702&lt;&gt;"", newcards!O3702, "")</f>
        <v/>
      </c>
      <c r="P3703" s="5" t="str">
        <f>IF(newcards!P3702&lt;&gt;"", newcards!P3702, "")</f>
        <v/>
      </c>
      <c r="Q3703" s="5" t="str">
        <f>IF(newcards!Q3702&lt;&gt;"", newcards!Q3702, "")</f>
        <v/>
      </c>
    </row>
    <row r="3704" spans="1:17" x14ac:dyDescent="0.25">
      <c r="A3704" s="3"/>
      <c r="B3704" s="5">
        <f>IF(newcards!B3703&lt;&gt;"",VLOOKUP(newcards!B3703,sport!$A$2:$B$8,2,FALSE),"")</f>
        <v>1</v>
      </c>
      <c r="C3704" s="3">
        <f>newcards!C3703</f>
        <v>2016</v>
      </c>
      <c r="D3704" s="3">
        <f>IF(newcards!D3703&lt;&gt;"",VLOOKUP(newcards!D3703,brand!$A$2:$B$30,2,FALSE),"")</f>
        <v>1</v>
      </c>
      <c r="E3704" s="3">
        <f>IF(newcards!E3703&lt;&gt;"",VLOOKUP(newcards!E3703,series!$A$2:$B$228,2,FALSE),)</f>
        <v>215</v>
      </c>
      <c r="F3704" s="3">
        <f>IF(newcards!F3703&lt;&gt;"",VLOOKUP(newcards!F3703,category!$A$2:$B$82,2,FALSE),)</f>
        <v>79</v>
      </c>
      <c r="G3704" s="3" t="str">
        <f>IF(newcards!G3703&lt;&gt;"",VLOOKUP(newcards!G3703,subcategory!$A$2:$B$680,2,FALSE),"")</f>
        <v/>
      </c>
      <c r="H3704" s="3" t="str">
        <f>newcards!H3703</f>
        <v>US153</v>
      </c>
      <c r="I3704" s="3" t="str">
        <f>newcards!I3703</f>
        <v xml:space="preserve"> </v>
      </c>
      <c r="J3704" s="3">
        <f>IF(newcards!J3703&lt;&gt;"",VLOOKUP(newcards!J3703,player!$A$2:$B$7503,2,FALSE),"")</f>
        <v>6857</v>
      </c>
      <c r="K3704" s="3" t="str">
        <f>IF(newcards!K3703&lt;&gt;"",VLOOKUP(newcards!K3703,playernameext!$A$2:$B$32,2,FALSE),"")</f>
        <v/>
      </c>
      <c r="L3704" s="3">
        <f>IF(newcards!L3703&lt;&gt;"",VLOOKUP(newcards!L3703,team!$A$2:$B$538,2,FALSE),"")</f>
        <v>89</v>
      </c>
      <c r="M3704" s="5">
        <f>IF(newcards!M3703&lt;&gt;"", newcards!M3703, "")</f>
        <v>50</v>
      </c>
      <c r="N3704" s="5" t="str">
        <f>IF(newcards!N3703&lt;&gt;"", newcards!N3703, "")</f>
        <v>N</v>
      </c>
      <c r="O3704" s="5" t="str">
        <f>IF(newcards!O3703&lt;&gt;"", newcards!O3703, "")</f>
        <v/>
      </c>
      <c r="P3704" s="5" t="str">
        <f>IF(newcards!P3703&lt;&gt;"", newcards!P3703, "")</f>
        <v/>
      </c>
      <c r="Q3704" s="5" t="str">
        <f>IF(newcards!Q3703&lt;&gt;"", newcards!Q3703, "")</f>
        <v/>
      </c>
    </row>
    <row r="3705" spans="1:17" x14ac:dyDescent="0.25">
      <c r="A3705" s="3"/>
      <c r="B3705" s="5">
        <f>IF(newcards!B3704&lt;&gt;"",VLOOKUP(newcards!B3704,sport!$A$2:$B$8,2,FALSE),"")</f>
        <v>1</v>
      </c>
      <c r="C3705" s="3">
        <f>newcards!C3704</f>
        <v>2016</v>
      </c>
      <c r="D3705" s="3">
        <f>IF(newcards!D3704&lt;&gt;"",VLOOKUP(newcards!D3704,brand!$A$2:$B$30,2,FALSE),"")</f>
        <v>1</v>
      </c>
      <c r="E3705" s="3">
        <f>IF(newcards!E3704&lt;&gt;"",VLOOKUP(newcards!E3704,series!$A$2:$B$228,2,FALSE),)</f>
        <v>215</v>
      </c>
      <c r="F3705" s="3">
        <f>IF(newcards!F3704&lt;&gt;"",VLOOKUP(newcards!F3704,category!$A$2:$B$82,2,FALSE),)</f>
        <v>79</v>
      </c>
      <c r="G3705" s="3" t="str">
        <f>IF(newcards!G3704&lt;&gt;"",VLOOKUP(newcards!G3704,subcategory!$A$2:$B$680,2,FALSE),"")</f>
        <v/>
      </c>
      <c r="H3705" s="3" t="str">
        <f>newcards!H3704</f>
        <v>US154</v>
      </c>
      <c r="I3705" s="3" t="str">
        <f>newcards!I3704</f>
        <v xml:space="preserve"> </v>
      </c>
      <c r="J3705" s="3">
        <f>IF(newcards!J3704&lt;&gt;"",VLOOKUP(newcards!J3704,player!$A$2:$B$7503,2,FALSE),"")</f>
        <v>6557</v>
      </c>
      <c r="K3705" s="3" t="str">
        <f>IF(newcards!K3704&lt;&gt;"",VLOOKUP(newcards!K3704,playernameext!$A$2:$B$32,2,FALSE),"")</f>
        <v/>
      </c>
      <c r="L3705" s="3">
        <f>IF(newcards!L3704&lt;&gt;"",VLOOKUP(newcards!L3704,team!$A$2:$B$538,2,FALSE),"")</f>
        <v>21</v>
      </c>
      <c r="M3705" s="5">
        <f>IF(newcards!M3704&lt;&gt;"", newcards!M3704, "")</f>
        <v>50</v>
      </c>
      <c r="N3705" s="5" t="str">
        <f>IF(newcards!N3704&lt;&gt;"", newcards!N3704, "")</f>
        <v>N</v>
      </c>
      <c r="O3705" s="5" t="str">
        <f>IF(newcards!O3704&lt;&gt;"", newcards!O3704, "")</f>
        <v/>
      </c>
      <c r="P3705" s="5" t="str">
        <f>IF(newcards!P3704&lt;&gt;"", newcards!P3704, "")</f>
        <v/>
      </c>
      <c r="Q3705" s="5" t="str">
        <f>IF(newcards!Q3704&lt;&gt;"", newcards!Q3704, "")</f>
        <v/>
      </c>
    </row>
    <row r="3706" spans="1:17" x14ac:dyDescent="0.25">
      <c r="A3706" s="3"/>
      <c r="B3706" s="5">
        <f>IF(newcards!B3705&lt;&gt;"",VLOOKUP(newcards!B3705,sport!$A$2:$B$8,2,FALSE),"")</f>
        <v>1</v>
      </c>
      <c r="C3706" s="3">
        <f>newcards!C3705</f>
        <v>2016</v>
      </c>
      <c r="D3706" s="3">
        <f>IF(newcards!D3705&lt;&gt;"",VLOOKUP(newcards!D3705,brand!$A$2:$B$30,2,FALSE),"")</f>
        <v>1</v>
      </c>
      <c r="E3706" s="3">
        <f>IF(newcards!E3705&lt;&gt;"",VLOOKUP(newcards!E3705,series!$A$2:$B$228,2,FALSE),)</f>
        <v>215</v>
      </c>
      <c r="F3706" s="3">
        <f>IF(newcards!F3705&lt;&gt;"",VLOOKUP(newcards!F3705,category!$A$2:$B$82,2,FALSE),)</f>
        <v>79</v>
      </c>
      <c r="G3706" s="3" t="str">
        <f>IF(newcards!G3705&lt;&gt;"",VLOOKUP(newcards!G3705,subcategory!$A$2:$B$680,2,FALSE),"")</f>
        <v/>
      </c>
      <c r="H3706" s="3" t="str">
        <f>newcards!H3705</f>
        <v>US155</v>
      </c>
      <c r="I3706" s="3" t="str">
        <f>newcards!I3705</f>
        <v xml:space="preserve"> </v>
      </c>
      <c r="J3706" s="3">
        <f>IF(newcards!J3705&lt;&gt;"",VLOOKUP(newcards!J3705,player!$A$2:$B$7503,2,FALSE),"")</f>
        <v>5103</v>
      </c>
      <c r="K3706" s="3" t="str">
        <f>IF(newcards!K3705&lt;&gt;"",VLOOKUP(newcards!K3705,playernameext!$A$2:$B$32,2,FALSE),"")</f>
        <v/>
      </c>
      <c r="L3706" s="3">
        <f>IF(newcards!L3705&lt;&gt;"",VLOOKUP(newcards!L3705,team!$A$2:$B$538,2,FALSE),"")</f>
        <v>14</v>
      </c>
      <c r="M3706" s="5">
        <f>IF(newcards!M3705&lt;&gt;"", newcards!M3705, "")</f>
        <v>50</v>
      </c>
      <c r="N3706" s="5" t="str">
        <f>IF(newcards!N3705&lt;&gt;"", newcards!N3705, "")</f>
        <v>N</v>
      </c>
      <c r="O3706" s="5" t="str">
        <f>IF(newcards!O3705&lt;&gt;"", newcards!O3705, "")</f>
        <v/>
      </c>
      <c r="P3706" s="5" t="str">
        <f>IF(newcards!P3705&lt;&gt;"", newcards!P3705, "")</f>
        <v/>
      </c>
      <c r="Q3706" s="5" t="str">
        <f>IF(newcards!Q3705&lt;&gt;"", newcards!Q3705, "")</f>
        <v/>
      </c>
    </row>
    <row r="3707" spans="1:17" x14ac:dyDescent="0.25">
      <c r="A3707" s="3"/>
      <c r="B3707" s="5">
        <f>IF(newcards!B3706&lt;&gt;"",VLOOKUP(newcards!B3706,sport!$A$2:$B$8,2,FALSE),"")</f>
        <v>1</v>
      </c>
      <c r="C3707" s="3">
        <f>newcards!C3706</f>
        <v>2016</v>
      </c>
      <c r="D3707" s="3">
        <f>IF(newcards!D3706&lt;&gt;"",VLOOKUP(newcards!D3706,brand!$A$2:$B$30,2,FALSE),"")</f>
        <v>1</v>
      </c>
      <c r="E3707" s="3">
        <f>IF(newcards!E3706&lt;&gt;"",VLOOKUP(newcards!E3706,series!$A$2:$B$228,2,FALSE),)</f>
        <v>215</v>
      </c>
      <c r="F3707" s="3">
        <f>IF(newcards!F3706&lt;&gt;"",VLOOKUP(newcards!F3706,category!$A$2:$B$82,2,FALSE),)</f>
        <v>79</v>
      </c>
      <c r="G3707" s="3" t="str">
        <f>IF(newcards!G3706&lt;&gt;"",VLOOKUP(newcards!G3706,subcategory!$A$2:$B$680,2,FALSE),"")</f>
        <v/>
      </c>
      <c r="H3707" s="3" t="str">
        <f>newcards!H3706</f>
        <v>US156</v>
      </c>
      <c r="I3707" s="3" t="str">
        <f>newcards!I3706</f>
        <v xml:space="preserve"> </v>
      </c>
      <c r="J3707" s="3">
        <f>IF(newcards!J3706&lt;&gt;"",VLOOKUP(newcards!J3706,player!$A$2:$B$7503,2,FALSE),"")</f>
        <v>2780</v>
      </c>
      <c r="K3707" s="3" t="str">
        <f>IF(newcards!K3706&lt;&gt;"",VLOOKUP(newcards!K3706,playernameext!$A$2:$B$32,2,FALSE),"")</f>
        <v/>
      </c>
      <c r="L3707" s="3">
        <f>IF(newcards!L3706&lt;&gt;"",VLOOKUP(newcards!L3706,team!$A$2:$B$538,2,FALSE),"")</f>
        <v>49</v>
      </c>
      <c r="M3707" s="5">
        <f>IF(newcards!M3706&lt;&gt;"", newcards!M3706, "")</f>
        <v>50</v>
      </c>
      <c r="N3707" s="5" t="str">
        <f>IF(newcards!N3706&lt;&gt;"", newcards!N3706, "")</f>
        <v>N</v>
      </c>
      <c r="O3707" s="5" t="str">
        <f>IF(newcards!O3706&lt;&gt;"", newcards!O3706, "")</f>
        <v/>
      </c>
      <c r="P3707" s="5" t="str">
        <f>IF(newcards!P3706&lt;&gt;"", newcards!P3706, "")</f>
        <v/>
      </c>
      <c r="Q3707" s="5" t="str">
        <f>IF(newcards!Q3706&lt;&gt;"", newcards!Q3706, "")</f>
        <v/>
      </c>
    </row>
    <row r="3708" spans="1:17" x14ac:dyDescent="0.25">
      <c r="A3708" s="3"/>
      <c r="B3708" s="5">
        <f>IF(newcards!B3707&lt;&gt;"",VLOOKUP(newcards!B3707,sport!$A$2:$B$8,2,FALSE),"")</f>
        <v>1</v>
      </c>
      <c r="C3708" s="3">
        <f>newcards!C3707</f>
        <v>2016</v>
      </c>
      <c r="D3708" s="3">
        <f>IF(newcards!D3707&lt;&gt;"",VLOOKUP(newcards!D3707,brand!$A$2:$B$30,2,FALSE),"")</f>
        <v>1</v>
      </c>
      <c r="E3708" s="3">
        <f>IF(newcards!E3707&lt;&gt;"",VLOOKUP(newcards!E3707,series!$A$2:$B$228,2,FALSE),)</f>
        <v>215</v>
      </c>
      <c r="F3708" s="3">
        <f>IF(newcards!F3707&lt;&gt;"",VLOOKUP(newcards!F3707,category!$A$2:$B$82,2,FALSE),)</f>
        <v>79</v>
      </c>
      <c r="G3708" s="3">
        <f>IF(newcards!G3707&lt;&gt;"",VLOOKUP(newcards!G3707,subcategory!$A$2:$B$680,2,FALSE),"")</f>
        <v>476</v>
      </c>
      <c r="H3708" s="3" t="str">
        <f>newcards!H3707</f>
        <v>US157</v>
      </c>
      <c r="I3708" s="3" t="str">
        <f>newcards!I3707</f>
        <v xml:space="preserve"> </v>
      </c>
      <c r="J3708" s="3">
        <f>IF(newcards!J3707&lt;&gt;"",VLOOKUP(newcards!J3707,player!$A$2:$B$7503,2,FALSE),"")</f>
        <v>7446</v>
      </c>
      <c r="K3708" s="3" t="str">
        <f>IF(newcards!K3707&lt;&gt;"",VLOOKUP(newcards!K3707,playernameext!$A$2:$B$32,2,FALSE),"")</f>
        <v/>
      </c>
      <c r="L3708" s="3">
        <f>IF(newcards!L3707&lt;&gt;"",VLOOKUP(newcards!L3707,team!$A$2:$B$538,2,FALSE),"")</f>
        <v>81</v>
      </c>
      <c r="M3708" s="5">
        <f>IF(newcards!M3707&lt;&gt;"", newcards!M3707, "")</f>
        <v>50</v>
      </c>
      <c r="N3708" s="5" t="str">
        <f>IF(newcards!N3707&lt;&gt;"", newcards!N3707, "")</f>
        <v>N</v>
      </c>
      <c r="O3708" s="5" t="str">
        <f>IF(newcards!O3707&lt;&gt;"", newcards!O3707, "")</f>
        <v/>
      </c>
      <c r="P3708" s="5" t="str">
        <f>IF(newcards!P3707&lt;&gt;"", newcards!P3707, "")</f>
        <v/>
      </c>
      <c r="Q3708" s="5" t="str">
        <f>IF(newcards!Q3707&lt;&gt;"", newcards!Q3707, "")</f>
        <v/>
      </c>
    </row>
    <row r="3709" spans="1:17" x14ac:dyDescent="0.25">
      <c r="A3709" s="3"/>
      <c r="B3709" s="5">
        <f>IF(newcards!B3708&lt;&gt;"",VLOOKUP(newcards!B3708,sport!$A$2:$B$8,2,FALSE),"")</f>
        <v>1</v>
      </c>
      <c r="C3709" s="3">
        <f>newcards!C3708</f>
        <v>2016</v>
      </c>
      <c r="D3709" s="3">
        <f>IF(newcards!D3708&lt;&gt;"",VLOOKUP(newcards!D3708,brand!$A$2:$B$30,2,FALSE),"")</f>
        <v>1</v>
      </c>
      <c r="E3709" s="3">
        <f>IF(newcards!E3708&lt;&gt;"",VLOOKUP(newcards!E3708,series!$A$2:$B$228,2,FALSE),)</f>
        <v>215</v>
      </c>
      <c r="F3709" s="3">
        <f>IF(newcards!F3708&lt;&gt;"",VLOOKUP(newcards!F3708,category!$A$2:$B$82,2,FALSE),)</f>
        <v>79</v>
      </c>
      <c r="G3709" s="3" t="str">
        <f>IF(newcards!G3708&lt;&gt;"",VLOOKUP(newcards!G3708,subcategory!$A$2:$B$680,2,FALSE),"")</f>
        <v/>
      </c>
      <c r="H3709" s="3" t="str">
        <f>newcards!H3708</f>
        <v>US158</v>
      </c>
      <c r="I3709" s="3" t="str">
        <f>newcards!I3708</f>
        <v xml:space="preserve"> </v>
      </c>
      <c r="J3709" s="3">
        <f>IF(newcards!J3708&lt;&gt;"",VLOOKUP(newcards!J3708,player!$A$2:$B$7503,2,FALSE),"")</f>
        <v>6875</v>
      </c>
      <c r="K3709" s="3" t="str">
        <f>IF(newcards!K3708&lt;&gt;"",VLOOKUP(newcards!K3708,playernameext!$A$2:$B$32,2,FALSE),"")</f>
        <v/>
      </c>
      <c r="L3709" s="3">
        <f>IF(newcards!L3708&lt;&gt;"",VLOOKUP(newcards!L3708,team!$A$2:$B$538,2,FALSE),"")</f>
        <v>1</v>
      </c>
      <c r="M3709" s="5">
        <f>IF(newcards!M3708&lt;&gt;"", newcards!M3708, "")</f>
        <v>50</v>
      </c>
      <c r="N3709" s="5" t="str">
        <f>IF(newcards!N3708&lt;&gt;"", newcards!N3708, "")</f>
        <v>N</v>
      </c>
      <c r="O3709" s="5" t="str">
        <f>IF(newcards!O3708&lt;&gt;"", newcards!O3708, "")</f>
        <v/>
      </c>
      <c r="P3709" s="5" t="str">
        <f>IF(newcards!P3708&lt;&gt;"", newcards!P3708, "")</f>
        <v/>
      </c>
      <c r="Q3709" s="5" t="str">
        <f>IF(newcards!Q3708&lt;&gt;"", newcards!Q3708, "")</f>
        <v/>
      </c>
    </row>
    <row r="3710" spans="1:17" x14ac:dyDescent="0.25">
      <c r="A3710" s="3"/>
      <c r="B3710" s="5">
        <f>IF(newcards!B3709&lt;&gt;"",VLOOKUP(newcards!B3709,sport!$A$2:$B$8,2,FALSE),"")</f>
        <v>1</v>
      </c>
      <c r="C3710" s="3">
        <f>newcards!C3709</f>
        <v>2016</v>
      </c>
      <c r="D3710" s="3">
        <f>IF(newcards!D3709&lt;&gt;"",VLOOKUP(newcards!D3709,brand!$A$2:$B$30,2,FALSE),"")</f>
        <v>1</v>
      </c>
      <c r="E3710" s="3">
        <f>IF(newcards!E3709&lt;&gt;"",VLOOKUP(newcards!E3709,series!$A$2:$B$228,2,FALSE),)</f>
        <v>215</v>
      </c>
      <c r="F3710" s="3">
        <f>IF(newcards!F3709&lt;&gt;"",VLOOKUP(newcards!F3709,category!$A$2:$B$82,2,FALSE),)</f>
        <v>79</v>
      </c>
      <c r="G3710" s="3">
        <f>IF(newcards!G3709&lt;&gt;"",VLOOKUP(newcards!G3709,subcategory!$A$2:$B$680,2,FALSE),"")</f>
        <v>49</v>
      </c>
      <c r="H3710" s="3" t="str">
        <f>newcards!H3709</f>
        <v>US159</v>
      </c>
      <c r="I3710" s="3" t="str">
        <f>newcards!I3709</f>
        <v xml:space="preserve"> </v>
      </c>
      <c r="J3710" s="3">
        <f>IF(newcards!J3709&lt;&gt;"",VLOOKUP(newcards!J3709,player!$A$2:$B$7503,2,FALSE),"")</f>
        <v>2383</v>
      </c>
      <c r="K3710" s="3" t="str">
        <f>IF(newcards!K3709&lt;&gt;"",VLOOKUP(newcards!K3709,playernameext!$A$2:$B$32,2,FALSE),"")</f>
        <v/>
      </c>
      <c r="L3710" s="3">
        <f>IF(newcards!L3709&lt;&gt;"",VLOOKUP(newcards!L3709,team!$A$2:$B$538,2,FALSE),"")</f>
        <v>95</v>
      </c>
      <c r="M3710" s="5">
        <f>IF(newcards!M3709&lt;&gt;"", newcards!M3709, "")</f>
        <v>50</v>
      </c>
      <c r="N3710" s="5" t="str">
        <f>IF(newcards!N3709&lt;&gt;"", newcards!N3709, "")</f>
        <v>N</v>
      </c>
      <c r="O3710" s="5" t="str">
        <f>IF(newcards!O3709&lt;&gt;"", newcards!O3709, "")</f>
        <v/>
      </c>
      <c r="P3710" s="5" t="str">
        <f>IF(newcards!P3709&lt;&gt;"", newcards!P3709, "")</f>
        <v/>
      </c>
      <c r="Q3710" s="5" t="str">
        <f>IF(newcards!Q3709&lt;&gt;"", newcards!Q3709, "")</f>
        <v/>
      </c>
    </row>
    <row r="3711" spans="1:17" x14ac:dyDescent="0.25">
      <c r="A3711" s="3"/>
      <c r="B3711" s="5">
        <f>IF(newcards!B3710&lt;&gt;"",VLOOKUP(newcards!B3710,sport!$A$2:$B$8,2,FALSE),"")</f>
        <v>1</v>
      </c>
      <c r="C3711" s="3">
        <f>newcards!C3710</f>
        <v>2016</v>
      </c>
      <c r="D3711" s="3">
        <f>IF(newcards!D3710&lt;&gt;"",VLOOKUP(newcards!D3710,brand!$A$2:$B$30,2,FALSE),"")</f>
        <v>1</v>
      </c>
      <c r="E3711" s="3">
        <f>IF(newcards!E3710&lt;&gt;"",VLOOKUP(newcards!E3710,series!$A$2:$B$228,2,FALSE),)</f>
        <v>215</v>
      </c>
      <c r="F3711" s="3">
        <f>IF(newcards!F3710&lt;&gt;"",VLOOKUP(newcards!F3710,category!$A$2:$B$82,2,FALSE),)</f>
        <v>79</v>
      </c>
      <c r="G3711" s="3">
        <f>IF(newcards!G3710&lt;&gt;"",VLOOKUP(newcards!G3710,subcategory!$A$2:$B$680,2,FALSE),"")</f>
        <v>49</v>
      </c>
      <c r="H3711" s="3" t="str">
        <f>newcards!H3710</f>
        <v>US160</v>
      </c>
      <c r="I3711" s="3" t="str">
        <f>newcards!I3710</f>
        <v xml:space="preserve"> </v>
      </c>
      <c r="J3711" s="3">
        <f>IF(newcards!J3710&lt;&gt;"",VLOOKUP(newcards!J3710,player!$A$2:$B$7503,2,FALSE),"")</f>
        <v>3843</v>
      </c>
      <c r="K3711" s="3" t="str">
        <f>IF(newcards!K3710&lt;&gt;"",VLOOKUP(newcards!K3710,playernameext!$A$2:$B$32,2,FALSE),"")</f>
        <v/>
      </c>
      <c r="L3711" s="3">
        <f>IF(newcards!L3710&lt;&gt;"",VLOOKUP(newcards!L3710,team!$A$2:$B$538,2,FALSE),"")</f>
        <v>21</v>
      </c>
      <c r="M3711" s="5">
        <f>IF(newcards!M3710&lt;&gt;"", newcards!M3710, "")</f>
        <v>50</v>
      </c>
      <c r="N3711" s="5" t="str">
        <f>IF(newcards!N3710&lt;&gt;"", newcards!N3710, "")</f>
        <v>N</v>
      </c>
      <c r="O3711" s="5" t="str">
        <f>IF(newcards!O3710&lt;&gt;"", newcards!O3710, "")</f>
        <v/>
      </c>
      <c r="P3711" s="5" t="str">
        <f>IF(newcards!P3710&lt;&gt;"", newcards!P3710, "")</f>
        <v/>
      </c>
      <c r="Q3711" s="5" t="str">
        <f>IF(newcards!Q3710&lt;&gt;"", newcards!Q3710, "")</f>
        <v/>
      </c>
    </row>
    <row r="3712" spans="1:17" x14ac:dyDescent="0.25">
      <c r="A3712" s="3"/>
      <c r="B3712" s="5">
        <f>IF(newcards!B3711&lt;&gt;"",VLOOKUP(newcards!B3711,sport!$A$2:$B$8,2,FALSE),"")</f>
        <v>1</v>
      </c>
      <c r="C3712" s="3">
        <f>newcards!C3711</f>
        <v>2016</v>
      </c>
      <c r="D3712" s="3">
        <f>IF(newcards!D3711&lt;&gt;"",VLOOKUP(newcards!D3711,brand!$A$2:$B$30,2,FALSE),"")</f>
        <v>1</v>
      </c>
      <c r="E3712" s="3">
        <f>IF(newcards!E3711&lt;&gt;"",VLOOKUP(newcards!E3711,series!$A$2:$B$228,2,FALSE),)</f>
        <v>215</v>
      </c>
      <c r="F3712" s="3">
        <f>IF(newcards!F3711&lt;&gt;"",VLOOKUP(newcards!F3711,category!$A$2:$B$82,2,FALSE),)</f>
        <v>79</v>
      </c>
      <c r="G3712" s="3">
        <f>IF(newcards!G3711&lt;&gt;"",VLOOKUP(newcards!G3711,subcategory!$A$2:$B$680,2,FALSE),"")</f>
        <v>49</v>
      </c>
      <c r="H3712" s="3" t="str">
        <f>newcards!H3711</f>
        <v>US161</v>
      </c>
      <c r="I3712" s="3" t="str">
        <f>newcards!I3711</f>
        <v xml:space="preserve"> </v>
      </c>
      <c r="J3712" s="3">
        <f>IF(newcards!J3711&lt;&gt;"",VLOOKUP(newcards!J3711,player!$A$2:$B$7503,2,FALSE),"")</f>
        <v>804</v>
      </c>
      <c r="K3712" s="3" t="str">
        <f>IF(newcards!K3711&lt;&gt;"",VLOOKUP(newcards!K3711,playernameext!$A$2:$B$32,2,FALSE),"")</f>
        <v/>
      </c>
      <c r="L3712" s="3">
        <f>IF(newcards!L3711&lt;&gt;"",VLOOKUP(newcards!L3711,team!$A$2:$B$538,2,FALSE),"")</f>
        <v>67</v>
      </c>
      <c r="M3712" s="5">
        <f>IF(newcards!M3711&lt;&gt;"", newcards!M3711, "")</f>
        <v>50</v>
      </c>
      <c r="N3712" s="5" t="str">
        <f>IF(newcards!N3711&lt;&gt;"", newcards!N3711, "")</f>
        <v>N</v>
      </c>
      <c r="O3712" s="5" t="str">
        <f>IF(newcards!O3711&lt;&gt;"", newcards!O3711, "")</f>
        <v/>
      </c>
      <c r="P3712" s="5" t="str">
        <f>IF(newcards!P3711&lt;&gt;"", newcards!P3711, "")</f>
        <v/>
      </c>
      <c r="Q3712" s="5" t="str">
        <f>IF(newcards!Q3711&lt;&gt;"", newcards!Q3711, "")</f>
        <v/>
      </c>
    </row>
    <row r="3713" spans="1:17" x14ac:dyDescent="0.25">
      <c r="A3713" s="3"/>
      <c r="B3713" s="5">
        <f>IF(newcards!B3712&lt;&gt;"",VLOOKUP(newcards!B3712,sport!$A$2:$B$8,2,FALSE),"")</f>
        <v>1</v>
      </c>
      <c r="C3713" s="3">
        <f>newcards!C3712</f>
        <v>2016</v>
      </c>
      <c r="D3713" s="3">
        <f>IF(newcards!D3712&lt;&gt;"",VLOOKUP(newcards!D3712,brand!$A$2:$B$30,2,FALSE),"")</f>
        <v>1</v>
      </c>
      <c r="E3713" s="3">
        <f>IF(newcards!E3712&lt;&gt;"",VLOOKUP(newcards!E3712,series!$A$2:$B$228,2,FALSE),)</f>
        <v>215</v>
      </c>
      <c r="F3713" s="3">
        <f>IF(newcards!F3712&lt;&gt;"",VLOOKUP(newcards!F3712,category!$A$2:$B$82,2,FALSE),)</f>
        <v>79</v>
      </c>
      <c r="G3713" s="3" t="str">
        <f>IF(newcards!G3712&lt;&gt;"",VLOOKUP(newcards!G3712,subcategory!$A$2:$B$680,2,FALSE),"")</f>
        <v/>
      </c>
      <c r="H3713" s="3" t="str">
        <f>newcards!H3712</f>
        <v>US162</v>
      </c>
      <c r="I3713" s="3" t="str">
        <f>newcards!I3712</f>
        <v xml:space="preserve"> </v>
      </c>
      <c r="J3713" s="3">
        <f>IF(newcards!J3712&lt;&gt;"",VLOOKUP(newcards!J3712,player!$A$2:$B$7503,2,FALSE),"")</f>
        <v>6981</v>
      </c>
      <c r="K3713" s="3" t="str">
        <f>IF(newcards!K3712&lt;&gt;"",VLOOKUP(newcards!K3712,playernameext!$A$2:$B$32,2,FALSE),"")</f>
        <v/>
      </c>
      <c r="L3713" s="3">
        <f>IF(newcards!L3712&lt;&gt;"",VLOOKUP(newcards!L3712,team!$A$2:$B$538,2,FALSE),"")</f>
        <v>19</v>
      </c>
      <c r="M3713" s="5">
        <f>IF(newcards!M3712&lt;&gt;"", newcards!M3712, "")</f>
        <v>50</v>
      </c>
      <c r="N3713" s="5" t="str">
        <f>IF(newcards!N3712&lt;&gt;"", newcards!N3712, "")</f>
        <v>N</v>
      </c>
      <c r="O3713" s="5" t="str">
        <f>IF(newcards!O3712&lt;&gt;"", newcards!O3712, "")</f>
        <v/>
      </c>
      <c r="P3713" s="5" t="str">
        <f>IF(newcards!P3712&lt;&gt;"", newcards!P3712, "")</f>
        <v/>
      </c>
      <c r="Q3713" s="5" t="str">
        <f>IF(newcards!Q3712&lt;&gt;"", newcards!Q3712, "")</f>
        <v/>
      </c>
    </row>
    <row r="3714" spans="1:17" x14ac:dyDescent="0.25">
      <c r="A3714" s="3"/>
      <c r="B3714" s="5">
        <f>IF(newcards!B3713&lt;&gt;"",VLOOKUP(newcards!B3713,sport!$A$2:$B$8,2,FALSE),"")</f>
        <v>1</v>
      </c>
      <c r="C3714" s="3">
        <f>newcards!C3713</f>
        <v>2016</v>
      </c>
      <c r="D3714" s="3">
        <f>IF(newcards!D3713&lt;&gt;"",VLOOKUP(newcards!D3713,brand!$A$2:$B$30,2,FALSE),"")</f>
        <v>1</v>
      </c>
      <c r="E3714" s="3">
        <f>IF(newcards!E3713&lt;&gt;"",VLOOKUP(newcards!E3713,series!$A$2:$B$228,2,FALSE),)</f>
        <v>215</v>
      </c>
      <c r="F3714" s="3">
        <f>IF(newcards!F3713&lt;&gt;"",VLOOKUP(newcards!F3713,category!$A$2:$B$82,2,FALSE),)</f>
        <v>79</v>
      </c>
      <c r="G3714" s="3">
        <f>IF(newcards!G3713&lt;&gt;"",VLOOKUP(newcards!G3713,subcategory!$A$2:$B$680,2,FALSE),"")</f>
        <v>49</v>
      </c>
      <c r="H3714" s="3" t="str">
        <f>newcards!H3713</f>
        <v>US163</v>
      </c>
      <c r="I3714" s="3" t="str">
        <f>newcards!I3713</f>
        <v xml:space="preserve"> </v>
      </c>
      <c r="J3714" s="3">
        <f>IF(newcards!J3713&lt;&gt;"",VLOOKUP(newcards!J3713,player!$A$2:$B$7503,2,FALSE),"")</f>
        <v>7494</v>
      </c>
      <c r="K3714" s="3" t="str">
        <f>IF(newcards!K3713&lt;&gt;"",VLOOKUP(newcards!K3713,playernameext!$A$2:$B$32,2,FALSE),"")</f>
        <v/>
      </c>
      <c r="L3714" s="3">
        <f>IF(newcards!L3713&lt;&gt;"",VLOOKUP(newcards!L3713,team!$A$2:$B$538,2,FALSE),"")</f>
        <v>14</v>
      </c>
      <c r="M3714" s="5">
        <f>IF(newcards!M3713&lt;&gt;"", newcards!M3713, "")</f>
        <v>50</v>
      </c>
      <c r="N3714" s="5" t="str">
        <f>IF(newcards!N3713&lt;&gt;"", newcards!N3713, "")</f>
        <v>N</v>
      </c>
      <c r="O3714" s="5" t="str">
        <f>IF(newcards!O3713&lt;&gt;"", newcards!O3713, "")</f>
        <v/>
      </c>
      <c r="P3714" s="5" t="str">
        <f>IF(newcards!P3713&lt;&gt;"", newcards!P3713, "")</f>
        <v/>
      </c>
      <c r="Q3714" s="5" t="str">
        <f>IF(newcards!Q3713&lt;&gt;"", newcards!Q3713, "")</f>
        <v/>
      </c>
    </row>
    <row r="3715" spans="1:17" x14ac:dyDescent="0.25">
      <c r="A3715" s="3"/>
      <c r="B3715" s="5">
        <f>IF(newcards!B3714&lt;&gt;"",VLOOKUP(newcards!B3714,sport!$A$2:$B$8,2,FALSE),"")</f>
        <v>1</v>
      </c>
      <c r="C3715" s="3">
        <f>newcards!C3714</f>
        <v>2016</v>
      </c>
      <c r="D3715" s="3">
        <f>IF(newcards!D3714&lt;&gt;"",VLOOKUP(newcards!D3714,brand!$A$2:$B$30,2,FALSE),"")</f>
        <v>1</v>
      </c>
      <c r="E3715" s="3">
        <f>IF(newcards!E3714&lt;&gt;"",VLOOKUP(newcards!E3714,series!$A$2:$B$228,2,FALSE),)</f>
        <v>215</v>
      </c>
      <c r="F3715" s="3">
        <f>IF(newcards!F3714&lt;&gt;"",VLOOKUP(newcards!F3714,category!$A$2:$B$82,2,FALSE),)</f>
        <v>79</v>
      </c>
      <c r="G3715" s="3">
        <f>IF(newcards!G3714&lt;&gt;"",VLOOKUP(newcards!G3714,subcategory!$A$2:$B$680,2,FALSE),"")</f>
        <v>313</v>
      </c>
      <c r="H3715" s="3" t="str">
        <f>newcards!H3714</f>
        <v>US164</v>
      </c>
      <c r="I3715" s="3" t="str">
        <f>newcards!I3714</f>
        <v xml:space="preserve"> </v>
      </c>
      <c r="J3715" s="3">
        <f>IF(newcards!J3714&lt;&gt;"",VLOOKUP(newcards!J3714,player!$A$2:$B$7503,2,FALSE),"")</f>
        <v>6405</v>
      </c>
      <c r="K3715" s="3" t="str">
        <f>IF(newcards!K3714&lt;&gt;"",VLOOKUP(newcards!K3714,playernameext!$A$2:$B$32,2,FALSE),"")</f>
        <v/>
      </c>
      <c r="L3715" s="3">
        <f>IF(newcards!L3714&lt;&gt;"",VLOOKUP(newcards!L3714,team!$A$2:$B$538,2,FALSE),"")</f>
        <v>25</v>
      </c>
      <c r="M3715" s="5">
        <f>IF(newcards!M3714&lt;&gt;"", newcards!M3714, "")</f>
        <v>50</v>
      </c>
      <c r="N3715" s="5" t="str">
        <f>IF(newcards!N3714&lt;&gt;"", newcards!N3714, "")</f>
        <v>N</v>
      </c>
      <c r="O3715" s="5" t="str">
        <f>IF(newcards!O3714&lt;&gt;"", newcards!O3714, "")</f>
        <v/>
      </c>
      <c r="P3715" s="5" t="str">
        <f>IF(newcards!P3714&lt;&gt;"", newcards!P3714, "")</f>
        <v/>
      </c>
      <c r="Q3715" s="5" t="str">
        <f>IF(newcards!Q3714&lt;&gt;"", newcards!Q3714, "")</f>
        <v/>
      </c>
    </row>
    <row r="3716" spans="1:17" x14ac:dyDescent="0.25">
      <c r="A3716" s="3"/>
      <c r="B3716" s="5">
        <f>IF(newcards!B3715&lt;&gt;"",VLOOKUP(newcards!B3715,sport!$A$2:$B$8,2,FALSE),"")</f>
        <v>1</v>
      </c>
      <c r="C3716" s="3">
        <f>newcards!C3715</f>
        <v>2016</v>
      </c>
      <c r="D3716" s="3">
        <f>IF(newcards!D3715&lt;&gt;"",VLOOKUP(newcards!D3715,brand!$A$2:$B$30,2,FALSE),"")</f>
        <v>1</v>
      </c>
      <c r="E3716" s="3">
        <f>IF(newcards!E3715&lt;&gt;"",VLOOKUP(newcards!E3715,series!$A$2:$B$228,2,FALSE),)</f>
        <v>215</v>
      </c>
      <c r="F3716" s="3">
        <f>IF(newcards!F3715&lt;&gt;"",VLOOKUP(newcards!F3715,category!$A$2:$B$82,2,FALSE),)</f>
        <v>79</v>
      </c>
      <c r="G3716" s="3" t="str">
        <f>IF(newcards!G3715&lt;&gt;"",VLOOKUP(newcards!G3715,subcategory!$A$2:$B$680,2,FALSE),"")</f>
        <v/>
      </c>
      <c r="H3716" s="3" t="str">
        <f>newcards!H3715</f>
        <v>US165</v>
      </c>
      <c r="I3716" s="3" t="str">
        <f>newcards!I3715</f>
        <v xml:space="preserve"> </v>
      </c>
      <c r="J3716" s="3">
        <f>IF(newcards!J3715&lt;&gt;"",VLOOKUP(newcards!J3715,player!$A$2:$B$7503,2,FALSE),"")</f>
        <v>7428</v>
      </c>
      <c r="K3716" s="3" t="str">
        <f>IF(newcards!K3715&lt;&gt;"",VLOOKUP(newcards!K3715,playernameext!$A$2:$B$32,2,FALSE),"")</f>
        <v/>
      </c>
      <c r="L3716" s="3">
        <f>IF(newcards!L3715&lt;&gt;"",VLOOKUP(newcards!L3715,team!$A$2:$B$538,2,FALSE),"")</f>
        <v>45</v>
      </c>
      <c r="M3716" s="5">
        <f>IF(newcards!M3715&lt;&gt;"", newcards!M3715, "")</f>
        <v>50</v>
      </c>
      <c r="N3716" s="5" t="str">
        <f>IF(newcards!N3715&lt;&gt;"", newcards!N3715, "")</f>
        <v>N</v>
      </c>
      <c r="O3716" s="5" t="str">
        <f>IF(newcards!O3715&lt;&gt;"", newcards!O3715, "")</f>
        <v/>
      </c>
      <c r="P3716" s="5" t="str">
        <f>IF(newcards!P3715&lt;&gt;"", newcards!P3715, "")</f>
        <v/>
      </c>
      <c r="Q3716" s="5" t="str">
        <f>IF(newcards!Q3715&lt;&gt;"", newcards!Q3715, "")</f>
        <v/>
      </c>
    </row>
    <row r="3717" spans="1:17" x14ac:dyDescent="0.25">
      <c r="A3717" s="3"/>
      <c r="B3717" s="5">
        <f>IF(newcards!B3716&lt;&gt;"",VLOOKUP(newcards!B3716,sport!$A$2:$B$8,2,FALSE),"")</f>
        <v>1</v>
      </c>
      <c r="C3717" s="3">
        <f>newcards!C3716</f>
        <v>2016</v>
      </c>
      <c r="D3717" s="3">
        <f>IF(newcards!D3716&lt;&gt;"",VLOOKUP(newcards!D3716,brand!$A$2:$B$30,2,FALSE),"")</f>
        <v>1</v>
      </c>
      <c r="E3717" s="3">
        <f>IF(newcards!E3716&lt;&gt;"",VLOOKUP(newcards!E3716,series!$A$2:$B$228,2,FALSE),)</f>
        <v>215</v>
      </c>
      <c r="F3717" s="3">
        <f>IF(newcards!F3716&lt;&gt;"",VLOOKUP(newcards!F3716,category!$A$2:$B$82,2,FALSE),)</f>
        <v>79</v>
      </c>
      <c r="G3717" s="3">
        <f>IF(newcards!G3716&lt;&gt;"",VLOOKUP(newcards!G3716,subcategory!$A$2:$B$680,2,FALSE),"")</f>
        <v>49</v>
      </c>
      <c r="H3717" s="3" t="str">
        <f>newcards!H3716</f>
        <v>US166</v>
      </c>
      <c r="I3717" s="3" t="str">
        <f>newcards!I3716</f>
        <v xml:space="preserve"> </v>
      </c>
      <c r="J3717" s="3">
        <f>IF(newcards!J3716&lt;&gt;"",VLOOKUP(newcards!J3716,player!$A$2:$B$7503,2,FALSE),"")</f>
        <v>6099</v>
      </c>
      <c r="K3717" s="3" t="str">
        <f>IF(newcards!K3716&lt;&gt;"",VLOOKUP(newcards!K3716,playernameext!$A$2:$B$32,2,FALSE),"")</f>
        <v/>
      </c>
      <c r="L3717" s="3">
        <f>IF(newcards!L3716&lt;&gt;"",VLOOKUP(newcards!L3716,team!$A$2:$B$538,2,FALSE),"")</f>
        <v>81</v>
      </c>
      <c r="M3717" s="5">
        <f>IF(newcards!M3716&lt;&gt;"", newcards!M3716, "")</f>
        <v>50</v>
      </c>
      <c r="N3717" s="5" t="str">
        <f>IF(newcards!N3716&lt;&gt;"", newcards!N3716, "")</f>
        <v>N</v>
      </c>
      <c r="O3717" s="5" t="str">
        <f>IF(newcards!O3716&lt;&gt;"", newcards!O3716, "")</f>
        <v/>
      </c>
      <c r="P3717" s="5" t="str">
        <f>IF(newcards!P3716&lt;&gt;"", newcards!P3716, "")</f>
        <v/>
      </c>
      <c r="Q3717" s="5" t="str">
        <f>IF(newcards!Q3716&lt;&gt;"", newcards!Q3716, "")</f>
        <v/>
      </c>
    </row>
    <row r="3718" spans="1:17" x14ac:dyDescent="0.25">
      <c r="A3718" s="3"/>
      <c r="B3718" s="5">
        <f>IF(newcards!B3717&lt;&gt;"",VLOOKUP(newcards!B3717,sport!$A$2:$B$8,2,FALSE),"")</f>
        <v>1</v>
      </c>
      <c r="C3718" s="3">
        <f>newcards!C3717</f>
        <v>2016</v>
      </c>
      <c r="D3718" s="3">
        <f>IF(newcards!D3717&lt;&gt;"",VLOOKUP(newcards!D3717,brand!$A$2:$B$30,2,FALSE),"")</f>
        <v>1</v>
      </c>
      <c r="E3718" s="3">
        <f>IF(newcards!E3717&lt;&gt;"",VLOOKUP(newcards!E3717,series!$A$2:$B$228,2,FALSE),)</f>
        <v>215</v>
      </c>
      <c r="F3718" s="3">
        <f>IF(newcards!F3717&lt;&gt;"",VLOOKUP(newcards!F3717,category!$A$2:$B$82,2,FALSE),)</f>
        <v>79</v>
      </c>
      <c r="G3718" s="3">
        <f>IF(newcards!G3717&lt;&gt;"",VLOOKUP(newcards!G3717,subcategory!$A$2:$B$680,2,FALSE),"")</f>
        <v>49</v>
      </c>
      <c r="H3718" s="3" t="str">
        <f>newcards!H3717</f>
        <v>US167</v>
      </c>
      <c r="I3718" s="3" t="str">
        <f>newcards!I3717</f>
        <v xml:space="preserve"> </v>
      </c>
      <c r="J3718" s="3">
        <f>IF(newcards!J3717&lt;&gt;"",VLOOKUP(newcards!J3717,player!$A$2:$B$7503,2,FALSE),"")</f>
        <v>1740</v>
      </c>
      <c r="K3718" s="3" t="str">
        <f>IF(newcards!K3717&lt;&gt;"",VLOOKUP(newcards!K3717,playernameext!$A$2:$B$32,2,FALSE),"")</f>
        <v/>
      </c>
      <c r="L3718" s="3">
        <f>IF(newcards!L3717&lt;&gt;"",VLOOKUP(newcards!L3717,team!$A$2:$B$538,2,FALSE),"")</f>
        <v>50</v>
      </c>
      <c r="M3718" s="5">
        <f>IF(newcards!M3717&lt;&gt;"", newcards!M3717, "")</f>
        <v>50</v>
      </c>
      <c r="N3718" s="5" t="str">
        <f>IF(newcards!N3717&lt;&gt;"", newcards!N3717, "")</f>
        <v>N</v>
      </c>
      <c r="O3718" s="5" t="str">
        <f>IF(newcards!O3717&lt;&gt;"", newcards!O3717, "")</f>
        <v/>
      </c>
      <c r="P3718" s="5" t="str">
        <f>IF(newcards!P3717&lt;&gt;"", newcards!P3717, "")</f>
        <v/>
      </c>
      <c r="Q3718" s="5" t="str">
        <f>IF(newcards!Q3717&lt;&gt;"", newcards!Q3717, "")</f>
        <v/>
      </c>
    </row>
    <row r="3719" spans="1:17" x14ac:dyDescent="0.25">
      <c r="A3719" s="3"/>
      <c r="B3719" s="5">
        <f>IF(newcards!B3718&lt;&gt;"",VLOOKUP(newcards!B3718,sport!$A$2:$B$8,2,FALSE),"")</f>
        <v>1</v>
      </c>
      <c r="C3719" s="3">
        <f>newcards!C3718</f>
        <v>2016</v>
      </c>
      <c r="D3719" s="3">
        <f>IF(newcards!D3718&lt;&gt;"",VLOOKUP(newcards!D3718,brand!$A$2:$B$30,2,FALSE),"")</f>
        <v>1</v>
      </c>
      <c r="E3719" s="3">
        <f>IF(newcards!E3718&lt;&gt;"",VLOOKUP(newcards!E3718,series!$A$2:$B$228,2,FALSE),)</f>
        <v>215</v>
      </c>
      <c r="F3719" s="3">
        <f>IF(newcards!F3718&lt;&gt;"",VLOOKUP(newcards!F3718,category!$A$2:$B$82,2,FALSE),)</f>
        <v>79</v>
      </c>
      <c r="G3719" s="3" t="str">
        <f>IF(newcards!G3718&lt;&gt;"",VLOOKUP(newcards!G3718,subcategory!$A$2:$B$680,2,FALSE),"")</f>
        <v/>
      </c>
      <c r="H3719" s="3" t="str">
        <f>newcards!H3718</f>
        <v>US168</v>
      </c>
      <c r="I3719" s="3" t="str">
        <f>newcards!I3718</f>
        <v xml:space="preserve"> </v>
      </c>
      <c r="J3719" s="3">
        <f>IF(newcards!J3718&lt;&gt;"",VLOOKUP(newcards!J3718,player!$A$2:$B$7503,2,FALSE),"")</f>
        <v>7506</v>
      </c>
      <c r="K3719" s="3" t="str">
        <f>IF(newcards!K3718&lt;&gt;"",VLOOKUP(newcards!K3718,playernameext!$A$2:$B$32,2,FALSE),"")</f>
        <v/>
      </c>
      <c r="L3719" s="3">
        <f>IF(newcards!L3718&lt;&gt;"",VLOOKUP(newcards!L3718,team!$A$2:$B$538,2,FALSE),"")</f>
        <v>63</v>
      </c>
      <c r="M3719" s="5">
        <f>IF(newcards!M3718&lt;&gt;"", newcards!M3718, "")</f>
        <v>50</v>
      </c>
      <c r="N3719" s="5" t="str">
        <f>IF(newcards!N3718&lt;&gt;"", newcards!N3718, "")</f>
        <v>N</v>
      </c>
      <c r="O3719" s="5" t="str">
        <f>IF(newcards!O3718&lt;&gt;"", newcards!O3718, "")</f>
        <v/>
      </c>
      <c r="P3719" s="5" t="str">
        <f>IF(newcards!P3718&lt;&gt;"", newcards!P3718, "")</f>
        <v/>
      </c>
      <c r="Q3719" s="5" t="str">
        <f>IF(newcards!Q3718&lt;&gt;"", newcards!Q3718, "")</f>
        <v/>
      </c>
    </row>
    <row r="3720" spans="1:17" x14ac:dyDescent="0.25">
      <c r="A3720" s="3"/>
      <c r="B3720" s="5">
        <f>IF(newcards!B3719&lt;&gt;"",VLOOKUP(newcards!B3719,sport!$A$2:$B$8,2,FALSE),"")</f>
        <v>1</v>
      </c>
      <c r="C3720" s="3">
        <f>newcards!C3719</f>
        <v>2016</v>
      </c>
      <c r="D3720" s="3">
        <f>IF(newcards!D3719&lt;&gt;"",VLOOKUP(newcards!D3719,brand!$A$2:$B$30,2,FALSE),"")</f>
        <v>1</v>
      </c>
      <c r="E3720" s="3">
        <f>IF(newcards!E3719&lt;&gt;"",VLOOKUP(newcards!E3719,series!$A$2:$B$228,2,FALSE),)</f>
        <v>215</v>
      </c>
      <c r="F3720" s="3">
        <f>IF(newcards!F3719&lt;&gt;"",VLOOKUP(newcards!F3719,category!$A$2:$B$82,2,FALSE),)</f>
        <v>79</v>
      </c>
      <c r="G3720" s="3">
        <f>IF(newcards!G3719&lt;&gt;"",VLOOKUP(newcards!G3719,subcategory!$A$2:$B$680,2,FALSE),"")</f>
        <v>305</v>
      </c>
      <c r="H3720" s="3" t="str">
        <f>newcards!H3719</f>
        <v>US169</v>
      </c>
      <c r="I3720" s="3" t="str">
        <f>newcards!I3719</f>
        <v xml:space="preserve"> </v>
      </c>
      <c r="J3720" s="3">
        <f>IF(newcards!J3719&lt;&gt;"",VLOOKUP(newcards!J3719,player!$A$2:$B$7503,2,FALSE),"")</f>
        <v>4721</v>
      </c>
      <c r="K3720" s="3" t="str">
        <f>IF(newcards!K3719&lt;&gt;"",VLOOKUP(newcards!K3719,playernameext!$A$2:$B$32,2,FALSE),"")</f>
        <v/>
      </c>
      <c r="L3720" s="3">
        <f>IF(newcards!L3719&lt;&gt;"",VLOOKUP(newcards!L3719,team!$A$2:$B$538,2,FALSE),"")</f>
        <v>96</v>
      </c>
      <c r="M3720" s="5">
        <f>IF(newcards!M3719&lt;&gt;"", newcards!M3719, "")</f>
        <v>50</v>
      </c>
      <c r="N3720" s="5" t="str">
        <f>IF(newcards!N3719&lt;&gt;"", newcards!N3719, "")</f>
        <v>N</v>
      </c>
      <c r="O3720" s="5" t="str">
        <f>IF(newcards!O3719&lt;&gt;"", newcards!O3719, "")</f>
        <v/>
      </c>
      <c r="P3720" s="5" t="str">
        <f>IF(newcards!P3719&lt;&gt;"", newcards!P3719, "")</f>
        <v/>
      </c>
      <c r="Q3720" s="5" t="str">
        <f>IF(newcards!Q3719&lt;&gt;"", newcards!Q3719, "")</f>
        <v/>
      </c>
    </row>
    <row r="3721" spans="1:17" x14ac:dyDescent="0.25">
      <c r="A3721" s="3"/>
      <c r="B3721" s="5">
        <f>IF(newcards!B3720&lt;&gt;"",VLOOKUP(newcards!B3720,sport!$A$2:$B$8,2,FALSE),"")</f>
        <v>1</v>
      </c>
      <c r="C3721" s="3">
        <f>newcards!C3720</f>
        <v>2016</v>
      </c>
      <c r="D3721" s="3">
        <f>IF(newcards!D3720&lt;&gt;"",VLOOKUP(newcards!D3720,brand!$A$2:$B$30,2,FALSE),"")</f>
        <v>1</v>
      </c>
      <c r="E3721" s="3">
        <f>IF(newcards!E3720&lt;&gt;"",VLOOKUP(newcards!E3720,series!$A$2:$B$228,2,FALSE),)</f>
        <v>215</v>
      </c>
      <c r="F3721" s="3">
        <f>IF(newcards!F3720&lt;&gt;"",VLOOKUP(newcards!F3720,category!$A$2:$B$82,2,FALSE),)</f>
        <v>79</v>
      </c>
      <c r="G3721" s="3" t="str">
        <f>IF(newcards!G3720&lt;&gt;"",VLOOKUP(newcards!G3720,subcategory!$A$2:$B$680,2,FALSE),"")</f>
        <v/>
      </c>
      <c r="H3721" s="3" t="str">
        <f>newcards!H3720</f>
        <v>US170</v>
      </c>
      <c r="I3721" s="3" t="str">
        <f>newcards!I3720</f>
        <v xml:space="preserve"> </v>
      </c>
      <c r="J3721" s="3">
        <f>IF(newcards!J3720&lt;&gt;"",VLOOKUP(newcards!J3720,player!$A$2:$B$7503,2,FALSE),"")</f>
        <v>6978</v>
      </c>
      <c r="K3721" s="3" t="str">
        <f>IF(newcards!K3720&lt;&gt;"",VLOOKUP(newcards!K3720,playernameext!$A$2:$B$32,2,FALSE),"")</f>
        <v/>
      </c>
      <c r="L3721" s="3">
        <f>IF(newcards!L3720&lt;&gt;"",VLOOKUP(newcards!L3720,team!$A$2:$B$538,2,FALSE),"")</f>
        <v>67</v>
      </c>
      <c r="M3721" s="5">
        <f>IF(newcards!M3720&lt;&gt;"", newcards!M3720, "")</f>
        <v>50</v>
      </c>
      <c r="N3721" s="5" t="str">
        <f>IF(newcards!N3720&lt;&gt;"", newcards!N3720, "")</f>
        <v>N</v>
      </c>
      <c r="O3721" s="5" t="str">
        <f>IF(newcards!O3720&lt;&gt;"", newcards!O3720, "")</f>
        <v/>
      </c>
      <c r="P3721" s="5" t="str">
        <f>IF(newcards!P3720&lt;&gt;"", newcards!P3720, "")</f>
        <v/>
      </c>
      <c r="Q3721" s="5" t="str">
        <f>IF(newcards!Q3720&lt;&gt;"", newcards!Q3720, "")</f>
        <v/>
      </c>
    </row>
    <row r="3722" spans="1:17" x14ac:dyDescent="0.25">
      <c r="A3722" s="3"/>
      <c r="B3722" s="5">
        <f>IF(newcards!B3721&lt;&gt;"",VLOOKUP(newcards!B3721,sport!$A$2:$B$8,2,FALSE),"")</f>
        <v>1</v>
      </c>
      <c r="C3722" s="3">
        <f>newcards!C3721</f>
        <v>2016</v>
      </c>
      <c r="D3722" s="3">
        <f>IF(newcards!D3721&lt;&gt;"",VLOOKUP(newcards!D3721,brand!$A$2:$B$30,2,FALSE),"")</f>
        <v>1</v>
      </c>
      <c r="E3722" s="3">
        <f>IF(newcards!E3721&lt;&gt;"",VLOOKUP(newcards!E3721,series!$A$2:$B$228,2,FALSE),)</f>
        <v>215</v>
      </c>
      <c r="F3722" s="3">
        <f>IF(newcards!F3721&lt;&gt;"",VLOOKUP(newcards!F3721,category!$A$2:$B$82,2,FALSE),)</f>
        <v>79</v>
      </c>
      <c r="G3722" s="3">
        <f>IF(newcards!G3721&lt;&gt;"",VLOOKUP(newcards!G3721,subcategory!$A$2:$B$680,2,FALSE),"")</f>
        <v>476</v>
      </c>
      <c r="H3722" s="3" t="str">
        <f>newcards!H3721</f>
        <v>US171</v>
      </c>
      <c r="I3722" s="3" t="str">
        <f>newcards!I3721</f>
        <v xml:space="preserve"> </v>
      </c>
      <c r="J3722" s="3">
        <f>IF(newcards!J3721&lt;&gt;"",VLOOKUP(newcards!J3721,player!$A$2:$B$7503,2,FALSE),"")</f>
        <v>4787</v>
      </c>
      <c r="K3722" s="3" t="str">
        <f>IF(newcards!K3721&lt;&gt;"",VLOOKUP(newcards!K3721,playernameext!$A$2:$B$32,2,FALSE),"")</f>
        <v/>
      </c>
      <c r="L3722" s="3">
        <f>IF(newcards!L3721&lt;&gt;"",VLOOKUP(newcards!L3721,team!$A$2:$B$538,2,FALSE),"")</f>
        <v>63</v>
      </c>
      <c r="M3722" s="5">
        <f>IF(newcards!M3721&lt;&gt;"", newcards!M3721, "")</f>
        <v>50</v>
      </c>
      <c r="N3722" s="5" t="str">
        <f>IF(newcards!N3721&lt;&gt;"", newcards!N3721, "")</f>
        <v>N</v>
      </c>
      <c r="O3722" s="5" t="str">
        <f>IF(newcards!O3721&lt;&gt;"", newcards!O3721, "")</f>
        <v/>
      </c>
      <c r="P3722" s="5" t="str">
        <f>IF(newcards!P3721&lt;&gt;"", newcards!P3721, "")</f>
        <v/>
      </c>
      <c r="Q3722" s="5" t="str">
        <f>IF(newcards!Q3721&lt;&gt;"", newcards!Q3721, "")</f>
        <v/>
      </c>
    </row>
    <row r="3723" spans="1:17" x14ac:dyDescent="0.25">
      <c r="A3723" s="3"/>
      <c r="B3723" s="5">
        <f>IF(newcards!B3722&lt;&gt;"",VLOOKUP(newcards!B3722,sport!$A$2:$B$8,2,FALSE),"")</f>
        <v>1</v>
      </c>
      <c r="C3723" s="3">
        <f>newcards!C3722</f>
        <v>2016</v>
      </c>
      <c r="D3723" s="3">
        <f>IF(newcards!D3722&lt;&gt;"",VLOOKUP(newcards!D3722,brand!$A$2:$B$30,2,FALSE),"")</f>
        <v>1</v>
      </c>
      <c r="E3723" s="3">
        <f>IF(newcards!E3722&lt;&gt;"",VLOOKUP(newcards!E3722,series!$A$2:$B$228,2,FALSE),)</f>
        <v>215</v>
      </c>
      <c r="F3723" s="3">
        <f>IF(newcards!F3722&lt;&gt;"",VLOOKUP(newcards!F3722,category!$A$2:$B$82,2,FALSE),)</f>
        <v>79</v>
      </c>
      <c r="G3723" s="3">
        <f>IF(newcards!G3722&lt;&gt;"",VLOOKUP(newcards!G3722,subcategory!$A$2:$B$680,2,FALSE),"")</f>
        <v>49</v>
      </c>
      <c r="H3723" s="3" t="str">
        <f>newcards!H3722</f>
        <v>US172</v>
      </c>
      <c r="I3723" s="3" t="str">
        <f>newcards!I3722</f>
        <v xml:space="preserve"> </v>
      </c>
      <c r="J3723" s="3">
        <f>IF(newcards!J3722&lt;&gt;"",VLOOKUP(newcards!J3722,player!$A$2:$B$7503,2,FALSE),"")</f>
        <v>7074</v>
      </c>
      <c r="K3723" s="3" t="str">
        <f>IF(newcards!K3722&lt;&gt;"",VLOOKUP(newcards!K3722,playernameext!$A$2:$B$32,2,FALSE),"")</f>
        <v/>
      </c>
      <c r="L3723" s="3">
        <f>IF(newcards!L3722&lt;&gt;"",VLOOKUP(newcards!L3722,team!$A$2:$B$538,2,FALSE),"")</f>
        <v>50</v>
      </c>
      <c r="M3723" s="5">
        <f>IF(newcards!M3722&lt;&gt;"", newcards!M3722, "")</f>
        <v>50</v>
      </c>
      <c r="N3723" s="5" t="str">
        <f>IF(newcards!N3722&lt;&gt;"", newcards!N3722, "")</f>
        <v>N</v>
      </c>
      <c r="O3723" s="5" t="str">
        <f>IF(newcards!O3722&lt;&gt;"", newcards!O3722, "")</f>
        <v/>
      </c>
      <c r="P3723" s="5" t="str">
        <f>IF(newcards!P3722&lt;&gt;"", newcards!P3722, "")</f>
        <v/>
      </c>
      <c r="Q3723" s="5" t="str">
        <f>IF(newcards!Q3722&lt;&gt;"", newcards!Q3722, "")</f>
        <v/>
      </c>
    </row>
    <row r="3724" spans="1:17" x14ac:dyDescent="0.25">
      <c r="A3724" s="3"/>
      <c r="B3724" s="5">
        <f>IF(newcards!B3723&lt;&gt;"",VLOOKUP(newcards!B3723,sport!$A$2:$B$8,2,FALSE),"")</f>
        <v>1</v>
      </c>
      <c r="C3724" s="3">
        <f>newcards!C3723</f>
        <v>2016</v>
      </c>
      <c r="D3724" s="3">
        <f>IF(newcards!D3723&lt;&gt;"",VLOOKUP(newcards!D3723,brand!$A$2:$B$30,2,FALSE),"")</f>
        <v>1</v>
      </c>
      <c r="E3724" s="3">
        <f>IF(newcards!E3723&lt;&gt;"",VLOOKUP(newcards!E3723,series!$A$2:$B$228,2,FALSE),)</f>
        <v>215</v>
      </c>
      <c r="F3724" s="3">
        <f>IF(newcards!F3723&lt;&gt;"",VLOOKUP(newcards!F3723,category!$A$2:$B$82,2,FALSE),)</f>
        <v>79</v>
      </c>
      <c r="G3724" s="3">
        <f>IF(newcards!G3723&lt;&gt;"",VLOOKUP(newcards!G3723,subcategory!$A$2:$B$680,2,FALSE),"")</f>
        <v>49</v>
      </c>
      <c r="H3724" s="3" t="str">
        <f>newcards!H3723</f>
        <v>US173</v>
      </c>
      <c r="I3724" s="3" t="str">
        <f>newcards!I3723</f>
        <v xml:space="preserve"> </v>
      </c>
      <c r="J3724" s="3">
        <f>IF(newcards!J3723&lt;&gt;"",VLOOKUP(newcards!J3723,player!$A$2:$B$7503,2,FALSE),"")</f>
        <v>2533</v>
      </c>
      <c r="K3724" s="3" t="str">
        <f>IF(newcards!K3723&lt;&gt;"",VLOOKUP(newcards!K3723,playernameext!$A$2:$B$32,2,FALSE),"")</f>
        <v/>
      </c>
      <c r="L3724" s="3">
        <f>IF(newcards!L3723&lt;&gt;"",VLOOKUP(newcards!L3723,team!$A$2:$B$538,2,FALSE),"")</f>
        <v>59</v>
      </c>
      <c r="M3724" s="5">
        <f>IF(newcards!M3723&lt;&gt;"", newcards!M3723, "")</f>
        <v>50</v>
      </c>
      <c r="N3724" s="5" t="str">
        <f>IF(newcards!N3723&lt;&gt;"", newcards!N3723, "")</f>
        <v>N</v>
      </c>
      <c r="O3724" s="5" t="str">
        <f>IF(newcards!O3723&lt;&gt;"", newcards!O3723, "")</f>
        <v/>
      </c>
      <c r="P3724" s="5" t="str">
        <f>IF(newcards!P3723&lt;&gt;"", newcards!P3723, "")</f>
        <v/>
      </c>
      <c r="Q3724" s="5" t="str">
        <f>IF(newcards!Q3723&lt;&gt;"", newcards!Q3723, "")</f>
        <v/>
      </c>
    </row>
    <row r="3725" spans="1:17" x14ac:dyDescent="0.25">
      <c r="A3725" s="3"/>
      <c r="B3725" s="5">
        <f>IF(newcards!B3724&lt;&gt;"",VLOOKUP(newcards!B3724,sport!$A$2:$B$8,2,FALSE),"")</f>
        <v>1</v>
      </c>
      <c r="C3725" s="3">
        <f>newcards!C3724</f>
        <v>2016</v>
      </c>
      <c r="D3725" s="3">
        <f>IF(newcards!D3724&lt;&gt;"",VLOOKUP(newcards!D3724,brand!$A$2:$B$30,2,FALSE),"")</f>
        <v>1</v>
      </c>
      <c r="E3725" s="3">
        <f>IF(newcards!E3724&lt;&gt;"",VLOOKUP(newcards!E3724,series!$A$2:$B$228,2,FALSE),)</f>
        <v>215</v>
      </c>
      <c r="F3725" s="3">
        <f>IF(newcards!F3724&lt;&gt;"",VLOOKUP(newcards!F3724,category!$A$2:$B$82,2,FALSE),)</f>
        <v>79</v>
      </c>
      <c r="G3725" s="3" t="str">
        <f>IF(newcards!G3724&lt;&gt;"",VLOOKUP(newcards!G3724,subcategory!$A$2:$B$680,2,FALSE),"")</f>
        <v/>
      </c>
      <c r="H3725" s="3" t="str">
        <f>newcards!H3724</f>
        <v>US174</v>
      </c>
      <c r="I3725" s="3" t="str">
        <f>newcards!I3724</f>
        <v xml:space="preserve"> </v>
      </c>
      <c r="J3725" s="3">
        <f>IF(newcards!J3724&lt;&gt;"",VLOOKUP(newcards!J3724,player!$A$2:$B$7503,2,FALSE),"")</f>
        <v>6970</v>
      </c>
      <c r="K3725" s="3" t="str">
        <f>IF(newcards!K3724&lt;&gt;"",VLOOKUP(newcards!K3724,playernameext!$A$2:$B$32,2,FALSE),"")</f>
        <v/>
      </c>
      <c r="L3725" s="3">
        <f>IF(newcards!L3724&lt;&gt;"",VLOOKUP(newcards!L3724,team!$A$2:$B$538,2,FALSE),"")</f>
        <v>68</v>
      </c>
      <c r="M3725" s="5">
        <f>IF(newcards!M3724&lt;&gt;"", newcards!M3724, "")</f>
        <v>50</v>
      </c>
      <c r="N3725" s="5" t="str">
        <f>IF(newcards!N3724&lt;&gt;"", newcards!N3724, "")</f>
        <v>N</v>
      </c>
      <c r="O3725" s="5" t="str">
        <f>IF(newcards!O3724&lt;&gt;"", newcards!O3724, "")</f>
        <v/>
      </c>
      <c r="P3725" s="5" t="str">
        <f>IF(newcards!P3724&lt;&gt;"", newcards!P3724, "")</f>
        <v/>
      </c>
      <c r="Q3725" s="5" t="str">
        <f>IF(newcards!Q3724&lt;&gt;"", newcards!Q3724, "")</f>
        <v/>
      </c>
    </row>
    <row r="3726" spans="1:17" x14ac:dyDescent="0.25">
      <c r="A3726" s="3"/>
      <c r="B3726" s="5">
        <f>IF(newcards!B3725&lt;&gt;"",VLOOKUP(newcards!B3725,sport!$A$2:$B$8,2,FALSE),"")</f>
        <v>1</v>
      </c>
      <c r="C3726" s="3">
        <f>newcards!C3725</f>
        <v>2016</v>
      </c>
      <c r="D3726" s="3">
        <f>IF(newcards!D3725&lt;&gt;"",VLOOKUP(newcards!D3725,brand!$A$2:$B$30,2,FALSE),"")</f>
        <v>1</v>
      </c>
      <c r="E3726" s="3">
        <f>IF(newcards!E3725&lt;&gt;"",VLOOKUP(newcards!E3725,series!$A$2:$B$228,2,FALSE),)</f>
        <v>215</v>
      </c>
      <c r="F3726" s="3">
        <f>IF(newcards!F3725&lt;&gt;"",VLOOKUP(newcards!F3725,category!$A$2:$B$82,2,FALSE),)</f>
        <v>79</v>
      </c>
      <c r="G3726" s="3">
        <f>IF(newcards!G3725&lt;&gt;"",VLOOKUP(newcards!G3725,subcategory!$A$2:$B$680,2,FALSE),"")</f>
        <v>49</v>
      </c>
      <c r="H3726" s="3" t="str">
        <f>newcards!H3725</f>
        <v>US175</v>
      </c>
      <c r="I3726" s="3" t="str">
        <f>newcards!I3725</f>
        <v xml:space="preserve"> </v>
      </c>
      <c r="J3726" s="3">
        <f>IF(newcards!J3725&lt;&gt;"",VLOOKUP(newcards!J3725,player!$A$2:$B$7503,2,FALSE),"")</f>
        <v>4960</v>
      </c>
      <c r="K3726" s="3" t="str">
        <f>IF(newcards!K3725&lt;&gt;"",VLOOKUP(newcards!K3725,playernameext!$A$2:$B$32,2,FALSE),"")</f>
        <v/>
      </c>
      <c r="L3726" s="3">
        <f>IF(newcards!L3725&lt;&gt;"",VLOOKUP(newcards!L3725,team!$A$2:$B$538,2,FALSE),"")</f>
        <v>49</v>
      </c>
      <c r="M3726" s="5">
        <f>IF(newcards!M3725&lt;&gt;"", newcards!M3725, "")</f>
        <v>50</v>
      </c>
      <c r="N3726" s="5" t="str">
        <f>IF(newcards!N3725&lt;&gt;"", newcards!N3725, "")</f>
        <v>N</v>
      </c>
      <c r="O3726" s="5" t="str">
        <f>IF(newcards!O3725&lt;&gt;"", newcards!O3725, "")</f>
        <v/>
      </c>
      <c r="P3726" s="5" t="str">
        <f>IF(newcards!P3725&lt;&gt;"", newcards!P3725, "")</f>
        <v/>
      </c>
      <c r="Q3726" s="5" t="str">
        <f>IF(newcards!Q3725&lt;&gt;"", newcards!Q3725, "")</f>
        <v/>
      </c>
    </row>
    <row r="3727" spans="1:17" x14ac:dyDescent="0.25">
      <c r="A3727" s="3"/>
      <c r="B3727" s="5">
        <f>IF(newcards!B3726&lt;&gt;"",VLOOKUP(newcards!B3726,sport!$A$2:$B$8,2,FALSE),"")</f>
        <v>1</v>
      </c>
      <c r="C3727" s="3">
        <f>newcards!C3726</f>
        <v>2016</v>
      </c>
      <c r="D3727" s="3">
        <f>IF(newcards!D3726&lt;&gt;"",VLOOKUP(newcards!D3726,brand!$A$2:$B$30,2,FALSE),"")</f>
        <v>1</v>
      </c>
      <c r="E3727" s="3">
        <f>IF(newcards!E3726&lt;&gt;"",VLOOKUP(newcards!E3726,series!$A$2:$B$228,2,FALSE),)</f>
        <v>215</v>
      </c>
      <c r="F3727" s="3">
        <f>IF(newcards!F3726&lt;&gt;"",VLOOKUP(newcards!F3726,category!$A$2:$B$82,2,FALSE),)</f>
        <v>79</v>
      </c>
      <c r="G3727" s="3" t="str">
        <f>IF(newcards!G3726&lt;&gt;"",VLOOKUP(newcards!G3726,subcategory!$A$2:$B$680,2,FALSE),"")</f>
        <v/>
      </c>
      <c r="H3727" s="3" t="str">
        <f>newcards!H3726</f>
        <v>US176</v>
      </c>
      <c r="I3727" s="3" t="str">
        <f>newcards!I3726</f>
        <v xml:space="preserve"> </v>
      </c>
      <c r="J3727" s="3">
        <f>IF(newcards!J3726&lt;&gt;"",VLOOKUP(newcards!J3726,player!$A$2:$B$7503,2,FALSE),"")</f>
        <v>7070</v>
      </c>
      <c r="K3727" s="3" t="str">
        <f>IF(newcards!K3726&lt;&gt;"",VLOOKUP(newcards!K3726,playernameext!$A$2:$B$32,2,FALSE),"")</f>
        <v/>
      </c>
      <c r="L3727" s="3">
        <f>IF(newcards!L3726&lt;&gt;"",VLOOKUP(newcards!L3726,team!$A$2:$B$538,2,FALSE),"")</f>
        <v>63</v>
      </c>
      <c r="M3727" s="5">
        <f>IF(newcards!M3726&lt;&gt;"", newcards!M3726, "")</f>
        <v>50</v>
      </c>
      <c r="N3727" s="5" t="str">
        <f>IF(newcards!N3726&lt;&gt;"", newcards!N3726, "")</f>
        <v>N</v>
      </c>
      <c r="O3727" s="5" t="str">
        <f>IF(newcards!O3726&lt;&gt;"", newcards!O3726, "")</f>
        <v/>
      </c>
      <c r="P3727" s="5" t="str">
        <f>IF(newcards!P3726&lt;&gt;"", newcards!P3726, "")</f>
        <v/>
      </c>
      <c r="Q3727" s="5" t="str">
        <f>IF(newcards!Q3726&lt;&gt;"", newcards!Q3726, "")</f>
        <v/>
      </c>
    </row>
    <row r="3728" spans="1:17" x14ac:dyDescent="0.25">
      <c r="A3728" s="3"/>
      <c r="B3728" s="5">
        <f>IF(newcards!B3727&lt;&gt;"",VLOOKUP(newcards!B3727,sport!$A$2:$B$8,2,FALSE),"")</f>
        <v>1</v>
      </c>
      <c r="C3728" s="3">
        <f>newcards!C3727</f>
        <v>2016</v>
      </c>
      <c r="D3728" s="3">
        <f>IF(newcards!D3727&lt;&gt;"",VLOOKUP(newcards!D3727,brand!$A$2:$B$30,2,FALSE),"")</f>
        <v>1</v>
      </c>
      <c r="E3728" s="3">
        <f>IF(newcards!E3727&lt;&gt;"",VLOOKUP(newcards!E3727,series!$A$2:$B$228,2,FALSE),)</f>
        <v>215</v>
      </c>
      <c r="F3728" s="3">
        <f>IF(newcards!F3727&lt;&gt;"",VLOOKUP(newcards!F3727,category!$A$2:$B$82,2,FALSE),)</f>
        <v>79</v>
      </c>
      <c r="G3728" s="3" t="str">
        <f>IF(newcards!G3727&lt;&gt;"",VLOOKUP(newcards!G3727,subcategory!$A$2:$B$680,2,FALSE),"")</f>
        <v/>
      </c>
      <c r="H3728" s="3" t="str">
        <f>newcards!H3727</f>
        <v>US177</v>
      </c>
      <c r="I3728" s="3" t="str">
        <f>newcards!I3727</f>
        <v xml:space="preserve"> </v>
      </c>
      <c r="J3728" s="3">
        <f>IF(newcards!J3727&lt;&gt;"",VLOOKUP(newcards!J3727,player!$A$2:$B$7503,2,FALSE),"")</f>
        <v>4673</v>
      </c>
      <c r="K3728" s="3" t="str">
        <f>IF(newcards!K3727&lt;&gt;"",VLOOKUP(newcards!K3727,playernameext!$A$2:$B$32,2,FALSE),"")</f>
        <v/>
      </c>
      <c r="L3728" s="3">
        <f>IF(newcards!L3727&lt;&gt;"",VLOOKUP(newcards!L3727,team!$A$2:$B$538,2,FALSE),"")</f>
        <v>81</v>
      </c>
      <c r="M3728" s="5">
        <f>IF(newcards!M3727&lt;&gt;"", newcards!M3727, "")</f>
        <v>50</v>
      </c>
      <c r="N3728" s="5" t="str">
        <f>IF(newcards!N3727&lt;&gt;"", newcards!N3727, "")</f>
        <v>N</v>
      </c>
      <c r="O3728" s="5" t="str">
        <f>IF(newcards!O3727&lt;&gt;"", newcards!O3727, "")</f>
        <v/>
      </c>
      <c r="P3728" s="5" t="str">
        <f>IF(newcards!P3727&lt;&gt;"", newcards!P3727, "")</f>
        <v/>
      </c>
      <c r="Q3728" s="5" t="str">
        <f>IF(newcards!Q3727&lt;&gt;"", newcards!Q3727, "")</f>
        <v/>
      </c>
    </row>
    <row r="3729" spans="1:17" x14ac:dyDescent="0.25">
      <c r="A3729" s="3"/>
      <c r="B3729" s="5">
        <f>IF(newcards!B3728&lt;&gt;"",VLOOKUP(newcards!B3728,sport!$A$2:$B$8,2,FALSE),"")</f>
        <v>1</v>
      </c>
      <c r="C3729" s="3">
        <f>newcards!C3728</f>
        <v>2016</v>
      </c>
      <c r="D3729" s="3">
        <f>IF(newcards!D3728&lt;&gt;"",VLOOKUP(newcards!D3728,brand!$A$2:$B$30,2,FALSE),"")</f>
        <v>1</v>
      </c>
      <c r="E3729" s="3">
        <f>IF(newcards!E3728&lt;&gt;"",VLOOKUP(newcards!E3728,series!$A$2:$B$228,2,FALSE),)</f>
        <v>215</v>
      </c>
      <c r="F3729" s="3">
        <f>IF(newcards!F3728&lt;&gt;"",VLOOKUP(newcards!F3728,category!$A$2:$B$82,2,FALSE),)</f>
        <v>79</v>
      </c>
      <c r="G3729" s="3" t="str">
        <f>IF(newcards!G3728&lt;&gt;"",VLOOKUP(newcards!G3728,subcategory!$A$2:$B$680,2,FALSE),"")</f>
        <v/>
      </c>
      <c r="H3729" s="3" t="str">
        <f>newcards!H3728</f>
        <v>US178</v>
      </c>
      <c r="I3729" s="3" t="str">
        <f>newcards!I3728</f>
        <v xml:space="preserve"> </v>
      </c>
      <c r="J3729" s="3">
        <f>IF(newcards!J3728&lt;&gt;"",VLOOKUP(newcards!J3728,player!$A$2:$B$7503,2,FALSE),"")</f>
        <v>7377</v>
      </c>
      <c r="K3729" s="3" t="str">
        <f>IF(newcards!K3728&lt;&gt;"",VLOOKUP(newcards!K3728,playernameext!$A$2:$B$32,2,FALSE),"")</f>
        <v/>
      </c>
      <c r="L3729" s="3">
        <f>IF(newcards!L3728&lt;&gt;"",VLOOKUP(newcards!L3728,team!$A$2:$B$538,2,FALSE),"")</f>
        <v>21</v>
      </c>
      <c r="M3729" s="5">
        <f>IF(newcards!M3728&lt;&gt;"", newcards!M3728, "")</f>
        <v>50</v>
      </c>
      <c r="N3729" s="5" t="str">
        <f>IF(newcards!N3728&lt;&gt;"", newcards!N3728, "")</f>
        <v>N</v>
      </c>
      <c r="O3729" s="5" t="str">
        <f>IF(newcards!O3728&lt;&gt;"", newcards!O3728, "")</f>
        <v/>
      </c>
      <c r="P3729" s="5" t="str">
        <f>IF(newcards!P3728&lt;&gt;"", newcards!P3728, "")</f>
        <v/>
      </c>
      <c r="Q3729" s="5" t="str">
        <f>IF(newcards!Q3728&lt;&gt;"", newcards!Q3728, "")</f>
        <v/>
      </c>
    </row>
    <row r="3730" spans="1:17" x14ac:dyDescent="0.25">
      <c r="A3730" s="3"/>
      <c r="B3730" s="5">
        <f>IF(newcards!B3729&lt;&gt;"",VLOOKUP(newcards!B3729,sport!$A$2:$B$8,2,FALSE),"")</f>
        <v>1</v>
      </c>
      <c r="C3730" s="3">
        <f>newcards!C3729</f>
        <v>2016</v>
      </c>
      <c r="D3730" s="3">
        <f>IF(newcards!D3729&lt;&gt;"",VLOOKUP(newcards!D3729,brand!$A$2:$B$30,2,FALSE),"")</f>
        <v>1</v>
      </c>
      <c r="E3730" s="3">
        <f>IF(newcards!E3729&lt;&gt;"",VLOOKUP(newcards!E3729,series!$A$2:$B$228,2,FALSE),)</f>
        <v>215</v>
      </c>
      <c r="F3730" s="3">
        <f>IF(newcards!F3729&lt;&gt;"",VLOOKUP(newcards!F3729,category!$A$2:$B$82,2,FALSE),)</f>
        <v>79</v>
      </c>
      <c r="G3730" s="3" t="str">
        <f>IF(newcards!G3729&lt;&gt;"",VLOOKUP(newcards!G3729,subcategory!$A$2:$B$680,2,FALSE),"")</f>
        <v/>
      </c>
      <c r="H3730" s="3" t="str">
        <f>newcards!H3729</f>
        <v>US179</v>
      </c>
      <c r="I3730" s="3" t="str">
        <f>newcards!I3729</f>
        <v xml:space="preserve"> </v>
      </c>
      <c r="J3730" s="3">
        <f>IF(newcards!J3729&lt;&gt;"",VLOOKUP(newcards!J3729,player!$A$2:$B$7503,2,FALSE),"")</f>
        <v>7433</v>
      </c>
      <c r="K3730" s="3" t="str">
        <f>IF(newcards!K3729&lt;&gt;"",VLOOKUP(newcards!K3729,playernameext!$A$2:$B$32,2,FALSE),"")</f>
        <v/>
      </c>
      <c r="L3730" s="3">
        <f>IF(newcards!L3729&lt;&gt;"",VLOOKUP(newcards!L3729,team!$A$2:$B$538,2,FALSE),"")</f>
        <v>95</v>
      </c>
      <c r="M3730" s="5">
        <f>IF(newcards!M3729&lt;&gt;"", newcards!M3729, "")</f>
        <v>50</v>
      </c>
      <c r="N3730" s="5" t="str">
        <f>IF(newcards!N3729&lt;&gt;"", newcards!N3729, "")</f>
        <v>N</v>
      </c>
      <c r="O3730" s="5" t="str">
        <f>IF(newcards!O3729&lt;&gt;"", newcards!O3729, "")</f>
        <v/>
      </c>
      <c r="P3730" s="5" t="str">
        <f>IF(newcards!P3729&lt;&gt;"", newcards!P3729, "")</f>
        <v/>
      </c>
      <c r="Q3730" s="5" t="str">
        <f>IF(newcards!Q3729&lt;&gt;"", newcards!Q3729, "")</f>
        <v/>
      </c>
    </row>
    <row r="3731" spans="1:17" x14ac:dyDescent="0.25">
      <c r="A3731" s="3"/>
      <c r="B3731" s="5">
        <f>IF(newcards!B3730&lt;&gt;"",VLOOKUP(newcards!B3730,sport!$A$2:$B$8,2,FALSE),"")</f>
        <v>1</v>
      </c>
      <c r="C3731" s="3">
        <f>newcards!C3730</f>
        <v>2016</v>
      </c>
      <c r="D3731" s="3">
        <f>IF(newcards!D3730&lt;&gt;"",VLOOKUP(newcards!D3730,brand!$A$2:$B$30,2,FALSE),"")</f>
        <v>1</v>
      </c>
      <c r="E3731" s="3">
        <f>IF(newcards!E3730&lt;&gt;"",VLOOKUP(newcards!E3730,series!$A$2:$B$228,2,FALSE),)</f>
        <v>215</v>
      </c>
      <c r="F3731" s="3">
        <f>IF(newcards!F3730&lt;&gt;"",VLOOKUP(newcards!F3730,category!$A$2:$B$82,2,FALSE),)</f>
        <v>79</v>
      </c>
      <c r="G3731" s="3" t="str">
        <f>IF(newcards!G3730&lt;&gt;"",VLOOKUP(newcards!G3730,subcategory!$A$2:$B$680,2,FALSE),"")</f>
        <v/>
      </c>
      <c r="H3731" s="3" t="str">
        <f>newcards!H3730</f>
        <v>US180</v>
      </c>
      <c r="I3731" s="3" t="str">
        <f>newcards!I3730</f>
        <v xml:space="preserve"> </v>
      </c>
      <c r="J3731" s="3">
        <f>IF(newcards!J3730&lt;&gt;"",VLOOKUP(newcards!J3730,player!$A$2:$B$7503,2,FALSE),"")</f>
        <v>7487</v>
      </c>
      <c r="K3731" s="3" t="str">
        <f>IF(newcards!K3730&lt;&gt;"",VLOOKUP(newcards!K3730,playernameext!$A$2:$B$32,2,FALSE),"")</f>
        <v/>
      </c>
      <c r="L3731" s="3">
        <f>IF(newcards!L3730&lt;&gt;"",VLOOKUP(newcards!L3730,team!$A$2:$B$538,2,FALSE),"")</f>
        <v>93</v>
      </c>
      <c r="M3731" s="5">
        <f>IF(newcards!M3730&lt;&gt;"", newcards!M3730, "")</f>
        <v>50</v>
      </c>
      <c r="N3731" s="5" t="str">
        <f>IF(newcards!N3730&lt;&gt;"", newcards!N3730, "")</f>
        <v>N</v>
      </c>
      <c r="O3731" s="5" t="str">
        <f>IF(newcards!O3730&lt;&gt;"", newcards!O3730, "")</f>
        <v/>
      </c>
      <c r="P3731" s="5" t="str">
        <f>IF(newcards!P3730&lt;&gt;"", newcards!P3730, "")</f>
        <v/>
      </c>
      <c r="Q3731" s="5" t="str">
        <f>IF(newcards!Q3730&lt;&gt;"", newcards!Q3730, "")</f>
        <v/>
      </c>
    </row>
    <row r="3732" spans="1:17" x14ac:dyDescent="0.25">
      <c r="A3732" s="3"/>
      <c r="B3732" s="5">
        <f>IF(newcards!B3731&lt;&gt;"",VLOOKUP(newcards!B3731,sport!$A$2:$B$8,2,FALSE),"")</f>
        <v>1</v>
      </c>
      <c r="C3732" s="3">
        <f>newcards!C3731</f>
        <v>2016</v>
      </c>
      <c r="D3732" s="3">
        <f>IF(newcards!D3731&lt;&gt;"",VLOOKUP(newcards!D3731,brand!$A$2:$B$30,2,FALSE),"")</f>
        <v>1</v>
      </c>
      <c r="E3732" s="3">
        <f>IF(newcards!E3731&lt;&gt;"",VLOOKUP(newcards!E3731,series!$A$2:$B$228,2,FALSE),)</f>
        <v>215</v>
      </c>
      <c r="F3732" s="3">
        <f>IF(newcards!F3731&lt;&gt;"",VLOOKUP(newcards!F3731,category!$A$2:$B$82,2,FALSE),)</f>
        <v>79</v>
      </c>
      <c r="G3732" s="3">
        <f>IF(newcards!G3731&lt;&gt;"",VLOOKUP(newcards!G3731,subcategory!$A$2:$B$680,2,FALSE),"")</f>
        <v>49</v>
      </c>
      <c r="H3732" s="3" t="str">
        <f>newcards!H3731</f>
        <v>US181</v>
      </c>
      <c r="I3732" s="3" t="str">
        <f>newcards!I3731</f>
        <v xml:space="preserve"> </v>
      </c>
      <c r="J3732" s="3">
        <f>IF(newcards!J3731&lt;&gt;"",VLOOKUP(newcards!J3731,player!$A$2:$B$7503,2,FALSE),"")</f>
        <v>664</v>
      </c>
      <c r="K3732" s="3" t="str">
        <f>IF(newcards!K3731&lt;&gt;"",VLOOKUP(newcards!K3731,playernameext!$A$2:$B$32,2,FALSE),"")</f>
        <v/>
      </c>
      <c r="L3732" s="3">
        <f>IF(newcards!L3731&lt;&gt;"",VLOOKUP(newcards!L3731,team!$A$2:$B$538,2,FALSE),"")</f>
        <v>68</v>
      </c>
      <c r="M3732" s="5">
        <f>IF(newcards!M3731&lt;&gt;"", newcards!M3731, "")</f>
        <v>50</v>
      </c>
      <c r="N3732" s="5" t="str">
        <f>IF(newcards!N3731&lt;&gt;"", newcards!N3731, "")</f>
        <v>N</v>
      </c>
      <c r="O3732" s="5" t="str">
        <f>IF(newcards!O3731&lt;&gt;"", newcards!O3731, "")</f>
        <v/>
      </c>
      <c r="P3732" s="5" t="str">
        <f>IF(newcards!P3731&lt;&gt;"", newcards!P3731, "")</f>
        <v/>
      </c>
      <c r="Q3732" s="5" t="str">
        <f>IF(newcards!Q3731&lt;&gt;"", newcards!Q3731, "")</f>
        <v/>
      </c>
    </row>
    <row r="3733" spans="1:17" x14ac:dyDescent="0.25">
      <c r="A3733" s="3"/>
      <c r="B3733" s="5">
        <f>IF(newcards!B3732&lt;&gt;"",VLOOKUP(newcards!B3732,sport!$A$2:$B$8,2,FALSE),"")</f>
        <v>1</v>
      </c>
      <c r="C3733" s="3">
        <f>newcards!C3732</f>
        <v>2016</v>
      </c>
      <c r="D3733" s="3">
        <f>IF(newcards!D3732&lt;&gt;"",VLOOKUP(newcards!D3732,brand!$A$2:$B$30,2,FALSE),"")</f>
        <v>1</v>
      </c>
      <c r="E3733" s="3">
        <f>IF(newcards!E3732&lt;&gt;"",VLOOKUP(newcards!E3732,series!$A$2:$B$228,2,FALSE),)</f>
        <v>215</v>
      </c>
      <c r="F3733" s="3">
        <f>IF(newcards!F3732&lt;&gt;"",VLOOKUP(newcards!F3732,category!$A$2:$B$82,2,FALSE),)</f>
        <v>79</v>
      </c>
      <c r="G3733" s="3" t="str">
        <f>IF(newcards!G3732&lt;&gt;"",VLOOKUP(newcards!G3732,subcategory!$A$2:$B$680,2,FALSE),"")</f>
        <v/>
      </c>
      <c r="H3733" s="3" t="str">
        <f>newcards!H3732</f>
        <v>US182</v>
      </c>
      <c r="I3733" s="3" t="str">
        <f>newcards!I3732</f>
        <v xml:space="preserve"> </v>
      </c>
      <c r="J3733" s="3">
        <f>IF(newcards!J3732&lt;&gt;"",VLOOKUP(newcards!J3732,player!$A$2:$B$7503,2,FALSE),"")</f>
        <v>7439</v>
      </c>
      <c r="K3733" s="3" t="str">
        <f>IF(newcards!K3732&lt;&gt;"",VLOOKUP(newcards!K3732,playernameext!$A$2:$B$32,2,FALSE),"")</f>
        <v/>
      </c>
      <c r="L3733" s="3">
        <f>IF(newcards!L3732&lt;&gt;"",VLOOKUP(newcards!L3732,team!$A$2:$B$538,2,FALSE),"")</f>
        <v>14</v>
      </c>
      <c r="M3733" s="5">
        <f>IF(newcards!M3732&lt;&gt;"", newcards!M3732, "")</f>
        <v>50</v>
      </c>
      <c r="N3733" s="5" t="str">
        <f>IF(newcards!N3732&lt;&gt;"", newcards!N3732, "")</f>
        <v>N</v>
      </c>
      <c r="O3733" s="5" t="str">
        <f>IF(newcards!O3732&lt;&gt;"", newcards!O3732, "")</f>
        <v/>
      </c>
      <c r="P3733" s="5" t="str">
        <f>IF(newcards!P3732&lt;&gt;"", newcards!P3732, "")</f>
        <v/>
      </c>
      <c r="Q3733" s="5" t="str">
        <f>IF(newcards!Q3732&lt;&gt;"", newcards!Q3732, "")</f>
        <v/>
      </c>
    </row>
    <row r="3734" spans="1:17" x14ac:dyDescent="0.25">
      <c r="A3734" s="3"/>
      <c r="B3734" s="5">
        <f>IF(newcards!B3733&lt;&gt;"",VLOOKUP(newcards!B3733,sport!$A$2:$B$8,2,FALSE),"")</f>
        <v>1</v>
      </c>
      <c r="C3734" s="3">
        <f>newcards!C3733</f>
        <v>2016</v>
      </c>
      <c r="D3734" s="3">
        <f>IF(newcards!D3733&lt;&gt;"",VLOOKUP(newcards!D3733,brand!$A$2:$B$30,2,FALSE),"")</f>
        <v>1</v>
      </c>
      <c r="E3734" s="3">
        <f>IF(newcards!E3733&lt;&gt;"",VLOOKUP(newcards!E3733,series!$A$2:$B$228,2,FALSE),)</f>
        <v>215</v>
      </c>
      <c r="F3734" s="3">
        <f>IF(newcards!F3733&lt;&gt;"",VLOOKUP(newcards!F3733,category!$A$2:$B$82,2,FALSE),)</f>
        <v>79</v>
      </c>
      <c r="G3734" s="3" t="str">
        <f>IF(newcards!G3733&lt;&gt;"",VLOOKUP(newcards!G3733,subcategory!$A$2:$B$680,2,FALSE),"")</f>
        <v/>
      </c>
      <c r="H3734" s="3" t="str">
        <f>newcards!H3733</f>
        <v>US183</v>
      </c>
      <c r="I3734" s="3" t="str">
        <f>newcards!I3733</f>
        <v xml:space="preserve"> </v>
      </c>
      <c r="J3734" s="3">
        <f>IF(newcards!J3733&lt;&gt;"",VLOOKUP(newcards!J3733,player!$A$2:$B$7503,2,FALSE),"")</f>
        <v>6405</v>
      </c>
      <c r="K3734" s="3" t="str">
        <f>IF(newcards!K3733&lt;&gt;"",VLOOKUP(newcards!K3733,playernameext!$A$2:$B$32,2,FALSE),"")</f>
        <v/>
      </c>
      <c r="L3734" s="3">
        <f>IF(newcards!L3733&lt;&gt;"",VLOOKUP(newcards!L3733,team!$A$2:$B$538,2,FALSE),"")</f>
        <v>25</v>
      </c>
      <c r="M3734" s="5">
        <f>IF(newcards!M3733&lt;&gt;"", newcards!M3733, "")</f>
        <v>50</v>
      </c>
      <c r="N3734" s="5" t="str">
        <f>IF(newcards!N3733&lt;&gt;"", newcards!N3733, "")</f>
        <v>N</v>
      </c>
      <c r="O3734" s="5" t="str">
        <f>IF(newcards!O3733&lt;&gt;"", newcards!O3733, "")</f>
        <v/>
      </c>
      <c r="P3734" s="5" t="str">
        <f>IF(newcards!P3733&lt;&gt;"", newcards!P3733, "")</f>
        <v/>
      </c>
      <c r="Q3734" s="5" t="str">
        <f>IF(newcards!Q3733&lt;&gt;"", newcards!Q3733, "")</f>
        <v/>
      </c>
    </row>
    <row r="3735" spans="1:17" x14ac:dyDescent="0.25">
      <c r="A3735" s="3"/>
      <c r="B3735" s="5">
        <f>IF(newcards!B3734&lt;&gt;"",VLOOKUP(newcards!B3734,sport!$A$2:$B$8,2,FALSE),"")</f>
        <v>1</v>
      </c>
      <c r="C3735" s="3">
        <f>newcards!C3734</f>
        <v>2016</v>
      </c>
      <c r="D3735" s="3">
        <f>IF(newcards!D3734&lt;&gt;"",VLOOKUP(newcards!D3734,brand!$A$2:$B$30,2,FALSE),"")</f>
        <v>1</v>
      </c>
      <c r="E3735" s="3">
        <f>IF(newcards!E3734&lt;&gt;"",VLOOKUP(newcards!E3734,series!$A$2:$B$228,2,FALSE),)</f>
        <v>215</v>
      </c>
      <c r="F3735" s="3">
        <f>IF(newcards!F3734&lt;&gt;"",VLOOKUP(newcards!F3734,category!$A$2:$B$82,2,FALSE),)</f>
        <v>79</v>
      </c>
      <c r="G3735" s="3" t="str">
        <f>IF(newcards!G3734&lt;&gt;"",VLOOKUP(newcards!G3734,subcategory!$A$2:$B$680,2,FALSE),"")</f>
        <v/>
      </c>
      <c r="H3735" s="3" t="str">
        <f>newcards!H3734</f>
        <v>US184</v>
      </c>
      <c r="I3735" s="3" t="str">
        <f>newcards!I3734</f>
        <v xml:space="preserve"> </v>
      </c>
      <c r="J3735" s="3">
        <f>IF(newcards!J3734&lt;&gt;"",VLOOKUP(newcards!J3734,player!$A$2:$B$7503,2,FALSE),"")</f>
        <v>6848</v>
      </c>
      <c r="K3735" s="3" t="str">
        <f>IF(newcards!K3734&lt;&gt;"",VLOOKUP(newcards!K3734,playernameext!$A$2:$B$32,2,FALSE),"")</f>
        <v/>
      </c>
      <c r="L3735" s="3">
        <f>IF(newcards!L3734&lt;&gt;"",VLOOKUP(newcards!L3734,team!$A$2:$B$538,2,FALSE),"")</f>
        <v>14</v>
      </c>
      <c r="M3735" s="5">
        <f>IF(newcards!M3734&lt;&gt;"", newcards!M3734, "")</f>
        <v>50</v>
      </c>
      <c r="N3735" s="5" t="str">
        <f>IF(newcards!N3734&lt;&gt;"", newcards!N3734, "")</f>
        <v>N</v>
      </c>
      <c r="O3735" s="5" t="str">
        <f>IF(newcards!O3734&lt;&gt;"", newcards!O3734, "")</f>
        <v/>
      </c>
      <c r="P3735" s="5" t="str">
        <f>IF(newcards!P3734&lt;&gt;"", newcards!P3734, "")</f>
        <v/>
      </c>
      <c r="Q3735" s="5" t="str">
        <f>IF(newcards!Q3734&lt;&gt;"", newcards!Q3734, "")</f>
        <v/>
      </c>
    </row>
    <row r="3736" spans="1:17" x14ac:dyDescent="0.25">
      <c r="A3736" s="3"/>
      <c r="B3736" s="5">
        <f>IF(newcards!B3735&lt;&gt;"",VLOOKUP(newcards!B3735,sport!$A$2:$B$8,2,FALSE),"")</f>
        <v>1</v>
      </c>
      <c r="C3736" s="3">
        <f>newcards!C3735</f>
        <v>2016</v>
      </c>
      <c r="D3736" s="3">
        <f>IF(newcards!D3735&lt;&gt;"",VLOOKUP(newcards!D3735,brand!$A$2:$B$30,2,FALSE),"")</f>
        <v>1</v>
      </c>
      <c r="E3736" s="3">
        <f>IF(newcards!E3735&lt;&gt;"",VLOOKUP(newcards!E3735,series!$A$2:$B$228,2,FALSE),)</f>
        <v>215</v>
      </c>
      <c r="F3736" s="3">
        <f>IF(newcards!F3735&lt;&gt;"",VLOOKUP(newcards!F3735,category!$A$2:$B$82,2,FALSE),)</f>
        <v>79</v>
      </c>
      <c r="G3736" s="3" t="str">
        <f>IF(newcards!G3735&lt;&gt;"",VLOOKUP(newcards!G3735,subcategory!$A$2:$B$680,2,FALSE),"")</f>
        <v/>
      </c>
      <c r="H3736" s="3" t="str">
        <f>newcards!H3735</f>
        <v>US185</v>
      </c>
      <c r="I3736" s="3" t="str">
        <f>newcards!I3735</f>
        <v xml:space="preserve"> </v>
      </c>
      <c r="J3736" s="3">
        <f>IF(newcards!J3735&lt;&gt;"",VLOOKUP(newcards!J3735,player!$A$2:$B$7503,2,FALSE),"")</f>
        <v>6932</v>
      </c>
      <c r="K3736" s="3" t="str">
        <f>IF(newcards!K3735&lt;&gt;"",VLOOKUP(newcards!K3735,playernameext!$A$2:$B$32,2,FALSE),"")</f>
        <v/>
      </c>
      <c r="L3736" s="3">
        <f>IF(newcards!L3735&lt;&gt;"",VLOOKUP(newcards!L3735,team!$A$2:$B$538,2,FALSE),"")</f>
        <v>76</v>
      </c>
      <c r="M3736" s="5">
        <f>IF(newcards!M3735&lt;&gt;"", newcards!M3735, "")</f>
        <v>50</v>
      </c>
      <c r="N3736" s="5" t="str">
        <f>IF(newcards!N3735&lt;&gt;"", newcards!N3735, "")</f>
        <v>N</v>
      </c>
      <c r="O3736" s="5" t="str">
        <f>IF(newcards!O3735&lt;&gt;"", newcards!O3735, "")</f>
        <v/>
      </c>
      <c r="P3736" s="5" t="str">
        <f>IF(newcards!P3735&lt;&gt;"", newcards!P3735, "")</f>
        <v/>
      </c>
      <c r="Q3736" s="5" t="str">
        <f>IF(newcards!Q3735&lt;&gt;"", newcards!Q3735, "")</f>
        <v/>
      </c>
    </row>
    <row r="3737" spans="1:17" x14ac:dyDescent="0.25">
      <c r="A3737" s="3"/>
      <c r="B3737" s="5">
        <f>IF(newcards!B3736&lt;&gt;"",VLOOKUP(newcards!B3736,sport!$A$2:$B$8,2,FALSE),"")</f>
        <v>1</v>
      </c>
      <c r="C3737" s="3">
        <f>newcards!C3736</f>
        <v>2016</v>
      </c>
      <c r="D3737" s="3">
        <f>IF(newcards!D3736&lt;&gt;"",VLOOKUP(newcards!D3736,brand!$A$2:$B$30,2,FALSE),"")</f>
        <v>1</v>
      </c>
      <c r="E3737" s="3">
        <f>IF(newcards!E3736&lt;&gt;"",VLOOKUP(newcards!E3736,series!$A$2:$B$228,2,FALSE),)</f>
        <v>215</v>
      </c>
      <c r="F3737" s="3">
        <f>IF(newcards!F3736&lt;&gt;"",VLOOKUP(newcards!F3736,category!$A$2:$B$82,2,FALSE),)</f>
        <v>79</v>
      </c>
      <c r="G3737" s="3" t="str">
        <f>IF(newcards!G3736&lt;&gt;"",VLOOKUP(newcards!G3736,subcategory!$A$2:$B$680,2,FALSE),"")</f>
        <v/>
      </c>
      <c r="H3737" s="3" t="str">
        <f>newcards!H3736</f>
        <v>US186</v>
      </c>
      <c r="I3737" s="3" t="str">
        <f>newcards!I3736</f>
        <v xml:space="preserve"> </v>
      </c>
      <c r="J3737" s="3">
        <f>IF(newcards!J3736&lt;&gt;"",VLOOKUP(newcards!J3736,player!$A$2:$B$7503,2,FALSE),"")</f>
        <v>6954</v>
      </c>
      <c r="K3737" s="3" t="str">
        <f>IF(newcards!K3736&lt;&gt;"",VLOOKUP(newcards!K3736,playernameext!$A$2:$B$32,2,FALSE),"")</f>
        <v/>
      </c>
      <c r="L3737" s="3">
        <f>IF(newcards!L3736&lt;&gt;"",VLOOKUP(newcards!L3736,team!$A$2:$B$538,2,FALSE),"")</f>
        <v>95</v>
      </c>
      <c r="M3737" s="5">
        <f>IF(newcards!M3736&lt;&gt;"", newcards!M3736, "")</f>
        <v>50</v>
      </c>
      <c r="N3737" s="5" t="str">
        <f>IF(newcards!N3736&lt;&gt;"", newcards!N3736, "")</f>
        <v>N</v>
      </c>
      <c r="O3737" s="5" t="str">
        <f>IF(newcards!O3736&lt;&gt;"", newcards!O3736, "")</f>
        <v/>
      </c>
      <c r="P3737" s="5" t="str">
        <f>IF(newcards!P3736&lt;&gt;"", newcards!P3736, "")</f>
        <v/>
      </c>
      <c r="Q3737" s="5" t="str">
        <f>IF(newcards!Q3736&lt;&gt;"", newcards!Q3736, "")</f>
        <v/>
      </c>
    </row>
    <row r="3738" spans="1:17" x14ac:dyDescent="0.25">
      <c r="A3738" s="3"/>
      <c r="B3738" s="5">
        <f>IF(newcards!B3737&lt;&gt;"",VLOOKUP(newcards!B3737,sport!$A$2:$B$8,2,FALSE),"")</f>
        <v>1</v>
      </c>
      <c r="C3738" s="3">
        <f>newcards!C3737</f>
        <v>2016</v>
      </c>
      <c r="D3738" s="3">
        <f>IF(newcards!D3737&lt;&gt;"",VLOOKUP(newcards!D3737,brand!$A$2:$B$30,2,FALSE),"")</f>
        <v>1</v>
      </c>
      <c r="E3738" s="3">
        <f>IF(newcards!E3737&lt;&gt;"",VLOOKUP(newcards!E3737,series!$A$2:$B$228,2,FALSE),)</f>
        <v>215</v>
      </c>
      <c r="F3738" s="3">
        <f>IF(newcards!F3737&lt;&gt;"",VLOOKUP(newcards!F3737,category!$A$2:$B$82,2,FALSE),)</f>
        <v>79</v>
      </c>
      <c r="G3738" s="3" t="str">
        <f>IF(newcards!G3737&lt;&gt;"",VLOOKUP(newcards!G3737,subcategory!$A$2:$B$680,2,FALSE),"")</f>
        <v/>
      </c>
      <c r="H3738" s="3" t="str">
        <f>newcards!H3737</f>
        <v>US187</v>
      </c>
      <c r="I3738" s="3" t="str">
        <f>newcards!I3737</f>
        <v xml:space="preserve"> </v>
      </c>
      <c r="J3738" s="3">
        <f>IF(newcards!J3737&lt;&gt;"",VLOOKUP(newcards!J3737,player!$A$2:$B$7503,2,FALSE),"")</f>
        <v>7470</v>
      </c>
      <c r="K3738" s="3" t="str">
        <f>IF(newcards!K3737&lt;&gt;"",VLOOKUP(newcards!K3737,playernameext!$A$2:$B$32,2,FALSE),"")</f>
        <v/>
      </c>
      <c r="L3738" s="3">
        <f>IF(newcards!L3737&lt;&gt;"",VLOOKUP(newcards!L3737,team!$A$2:$B$538,2,FALSE),"")</f>
        <v>40</v>
      </c>
      <c r="M3738" s="5">
        <f>IF(newcards!M3737&lt;&gt;"", newcards!M3737, "")</f>
        <v>50</v>
      </c>
      <c r="N3738" s="5" t="str">
        <f>IF(newcards!N3737&lt;&gt;"", newcards!N3737, "")</f>
        <v>N</v>
      </c>
      <c r="O3738" s="5" t="str">
        <f>IF(newcards!O3737&lt;&gt;"", newcards!O3737, "")</f>
        <v/>
      </c>
      <c r="P3738" s="5" t="str">
        <f>IF(newcards!P3737&lt;&gt;"", newcards!P3737, "")</f>
        <v/>
      </c>
      <c r="Q3738" s="5" t="str">
        <f>IF(newcards!Q3737&lt;&gt;"", newcards!Q3737, "")</f>
        <v/>
      </c>
    </row>
    <row r="3739" spans="1:17" x14ac:dyDescent="0.25">
      <c r="A3739" s="3"/>
      <c r="B3739" s="5">
        <f>IF(newcards!B3738&lt;&gt;"",VLOOKUP(newcards!B3738,sport!$A$2:$B$8,2,FALSE),"")</f>
        <v>1</v>
      </c>
      <c r="C3739" s="3">
        <f>newcards!C3738</f>
        <v>2016</v>
      </c>
      <c r="D3739" s="3">
        <f>IF(newcards!D3738&lt;&gt;"",VLOOKUP(newcards!D3738,brand!$A$2:$B$30,2,FALSE),"")</f>
        <v>1</v>
      </c>
      <c r="E3739" s="3">
        <f>IF(newcards!E3738&lt;&gt;"",VLOOKUP(newcards!E3738,series!$A$2:$B$228,2,FALSE),)</f>
        <v>215</v>
      </c>
      <c r="F3739" s="3">
        <f>IF(newcards!F3738&lt;&gt;"",VLOOKUP(newcards!F3738,category!$A$2:$B$82,2,FALSE),)</f>
        <v>79</v>
      </c>
      <c r="G3739" s="3" t="str">
        <f>IF(newcards!G3738&lt;&gt;"",VLOOKUP(newcards!G3738,subcategory!$A$2:$B$680,2,FALSE),"")</f>
        <v/>
      </c>
      <c r="H3739" s="3" t="str">
        <f>newcards!H3738</f>
        <v>US188</v>
      </c>
      <c r="I3739" s="3" t="str">
        <f>newcards!I3738</f>
        <v xml:space="preserve"> </v>
      </c>
      <c r="J3739" s="3">
        <f>IF(newcards!J3738&lt;&gt;"",VLOOKUP(newcards!J3738,player!$A$2:$B$7503,2,FALSE),"")</f>
        <v>7520</v>
      </c>
      <c r="K3739" s="3" t="str">
        <f>IF(newcards!K3738&lt;&gt;"",VLOOKUP(newcards!K3738,playernameext!$A$2:$B$32,2,FALSE),"")</f>
        <v/>
      </c>
      <c r="L3739" s="3">
        <f>IF(newcards!L3738&lt;&gt;"",VLOOKUP(newcards!L3738,team!$A$2:$B$538,2,FALSE),"")</f>
        <v>96</v>
      </c>
      <c r="M3739" s="5">
        <f>IF(newcards!M3738&lt;&gt;"", newcards!M3738, "")</f>
        <v>50</v>
      </c>
      <c r="N3739" s="5" t="str">
        <f>IF(newcards!N3738&lt;&gt;"", newcards!N3738, "")</f>
        <v>N</v>
      </c>
      <c r="O3739" s="5" t="str">
        <f>IF(newcards!O3738&lt;&gt;"", newcards!O3738, "")</f>
        <v/>
      </c>
      <c r="P3739" s="5" t="str">
        <f>IF(newcards!P3738&lt;&gt;"", newcards!P3738, "")</f>
        <v/>
      </c>
      <c r="Q3739" s="5" t="str">
        <f>IF(newcards!Q3738&lt;&gt;"", newcards!Q3738, "")</f>
        <v/>
      </c>
    </row>
    <row r="3740" spans="1:17" x14ac:dyDescent="0.25">
      <c r="A3740" s="3"/>
      <c r="B3740" s="5">
        <f>IF(newcards!B3739&lt;&gt;"",VLOOKUP(newcards!B3739,sport!$A$2:$B$8,2,FALSE),"")</f>
        <v>1</v>
      </c>
      <c r="C3740" s="3">
        <f>newcards!C3739</f>
        <v>2016</v>
      </c>
      <c r="D3740" s="3">
        <f>IF(newcards!D3739&lt;&gt;"",VLOOKUP(newcards!D3739,brand!$A$2:$B$30,2,FALSE),"")</f>
        <v>1</v>
      </c>
      <c r="E3740" s="3">
        <f>IF(newcards!E3739&lt;&gt;"",VLOOKUP(newcards!E3739,series!$A$2:$B$228,2,FALSE),)</f>
        <v>215</v>
      </c>
      <c r="F3740" s="3">
        <f>IF(newcards!F3739&lt;&gt;"",VLOOKUP(newcards!F3739,category!$A$2:$B$82,2,FALSE),)</f>
        <v>79</v>
      </c>
      <c r="G3740" s="3" t="str">
        <f>IF(newcards!G3739&lt;&gt;"",VLOOKUP(newcards!G3739,subcategory!$A$2:$B$680,2,FALSE),"")</f>
        <v/>
      </c>
      <c r="H3740" s="3" t="str">
        <f>newcards!H3739</f>
        <v>US189</v>
      </c>
      <c r="I3740" s="3" t="str">
        <f>newcards!I3739</f>
        <v xml:space="preserve"> </v>
      </c>
      <c r="J3740" s="3">
        <f>IF(newcards!J3739&lt;&gt;"",VLOOKUP(newcards!J3739,player!$A$2:$B$7503,2,FALSE),"")</f>
        <v>3859</v>
      </c>
      <c r="K3740" s="3" t="str">
        <f>IF(newcards!K3739&lt;&gt;"",VLOOKUP(newcards!K3739,playernameext!$A$2:$B$32,2,FALSE),"")</f>
        <v/>
      </c>
      <c r="L3740" s="3">
        <f>IF(newcards!L3739&lt;&gt;"",VLOOKUP(newcards!L3739,team!$A$2:$B$538,2,FALSE),"")</f>
        <v>1</v>
      </c>
      <c r="M3740" s="5">
        <f>IF(newcards!M3739&lt;&gt;"", newcards!M3739, "")</f>
        <v>50</v>
      </c>
      <c r="N3740" s="5" t="str">
        <f>IF(newcards!N3739&lt;&gt;"", newcards!N3739, "")</f>
        <v>N</v>
      </c>
      <c r="O3740" s="5" t="str">
        <f>IF(newcards!O3739&lt;&gt;"", newcards!O3739, "")</f>
        <v/>
      </c>
      <c r="P3740" s="5" t="str">
        <f>IF(newcards!P3739&lt;&gt;"", newcards!P3739, "")</f>
        <v/>
      </c>
      <c r="Q3740" s="5" t="str">
        <f>IF(newcards!Q3739&lt;&gt;"", newcards!Q3739, "")</f>
        <v/>
      </c>
    </row>
    <row r="3741" spans="1:17" x14ac:dyDescent="0.25">
      <c r="A3741" s="3"/>
      <c r="B3741" s="5">
        <f>IF(newcards!B3740&lt;&gt;"",VLOOKUP(newcards!B3740,sport!$A$2:$B$8,2,FALSE),"")</f>
        <v>1</v>
      </c>
      <c r="C3741" s="3">
        <f>newcards!C3740</f>
        <v>2016</v>
      </c>
      <c r="D3741" s="3">
        <f>IF(newcards!D3740&lt;&gt;"",VLOOKUP(newcards!D3740,brand!$A$2:$B$30,2,FALSE),"")</f>
        <v>1</v>
      </c>
      <c r="E3741" s="3">
        <f>IF(newcards!E3740&lt;&gt;"",VLOOKUP(newcards!E3740,series!$A$2:$B$228,2,FALSE),)</f>
        <v>215</v>
      </c>
      <c r="F3741" s="3">
        <f>IF(newcards!F3740&lt;&gt;"",VLOOKUP(newcards!F3740,category!$A$2:$B$82,2,FALSE),)</f>
        <v>79</v>
      </c>
      <c r="G3741" s="3" t="str">
        <f>IF(newcards!G3740&lt;&gt;"",VLOOKUP(newcards!G3740,subcategory!$A$2:$B$680,2,FALSE),"")</f>
        <v/>
      </c>
      <c r="H3741" s="3" t="str">
        <f>newcards!H3740</f>
        <v>US190</v>
      </c>
      <c r="I3741" s="3" t="str">
        <f>newcards!I3740</f>
        <v xml:space="preserve"> </v>
      </c>
      <c r="J3741" s="3">
        <f>IF(newcards!J3740&lt;&gt;"",VLOOKUP(newcards!J3740,player!$A$2:$B$7503,2,FALSE),"")</f>
        <v>6892</v>
      </c>
      <c r="K3741" s="3" t="str">
        <f>IF(newcards!K3740&lt;&gt;"",VLOOKUP(newcards!K3740,playernameext!$A$2:$B$32,2,FALSE),"")</f>
        <v/>
      </c>
      <c r="L3741" s="3">
        <f>IF(newcards!L3740&lt;&gt;"",VLOOKUP(newcards!L3740,team!$A$2:$B$538,2,FALSE),"")</f>
        <v>50</v>
      </c>
      <c r="M3741" s="5">
        <f>IF(newcards!M3740&lt;&gt;"", newcards!M3740, "")</f>
        <v>50</v>
      </c>
      <c r="N3741" s="5" t="str">
        <f>IF(newcards!N3740&lt;&gt;"", newcards!N3740, "")</f>
        <v>N</v>
      </c>
      <c r="O3741" s="5" t="str">
        <f>IF(newcards!O3740&lt;&gt;"", newcards!O3740, "")</f>
        <v/>
      </c>
      <c r="P3741" s="5" t="str">
        <f>IF(newcards!P3740&lt;&gt;"", newcards!P3740, "")</f>
        <v/>
      </c>
      <c r="Q3741" s="5" t="str">
        <f>IF(newcards!Q3740&lt;&gt;"", newcards!Q3740, "")</f>
        <v/>
      </c>
    </row>
    <row r="3742" spans="1:17" x14ac:dyDescent="0.25">
      <c r="A3742" s="3"/>
      <c r="B3742" s="5">
        <f>IF(newcards!B3741&lt;&gt;"",VLOOKUP(newcards!B3741,sport!$A$2:$B$8,2,FALSE),"")</f>
        <v>1</v>
      </c>
      <c r="C3742" s="3">
        <f>newcards!C3741</f>
        <v>2016</v>
      </c>
      <c r="D3742" s="3">
        <f>IF(newcards!D3741&lt;&gt;"",VLOOKUP(newcards!D3741,brand!$A$2:$B$30,2,FALSE),"")</f>
        <v>1</v>
      </c>
      <c r="E3742" s="3">
        <f>IF(newcards!E3741&lt;&gt;"",VLOOKUP(newcards!E3741,series!$A$2:$B$228,2,FALSE),)</f>
        <v>215</v>
      </c>
      <c r="F3742" s="3">
        <f>IF(newcards!F3741&lt;&gt;"",VLOOKUP(newcards!F3741,category!$A$2:$B$82,2,FALSE),)</f>
        <v>79</v>
      </c>
      <c r="G3742" s="3">
        <f>IF(newcards!G3741&lt;&gt;"",VLOOKUP(newcards!G3741,subcategory!$A$2:$B$680,2,FALSE),"")</f>
        <v>49</v>
      </c>
      <c r="H3742" s="3" t="str">
        <f>newcards!H3741</f>
        <v>US191</v>
      </c>
      <c r="I3742" s="3" t="str">
        <f>newcards!I3741</f>
        <v xml:space="preserve"> </v>
      </c>
      <c r="J3742" s="3">
        <f>IF(newcards!J3741&lt;&gt;"",VLOOKUP(newcards!J3741,player!$A$2:$B$7503,2,FALSE),"")</f>
        <v>7082</v>
      </c>
      <c r="K3742" s="3" t="str">
        <f>IF(newcards!K3741&lt;&gt;"",VLOOKUP(newcards!K3741,playernameext!$A$2:$B$32,2,FALSE),"")</f>
        <v/>
      </c>
      <c r="L3742" s="3">
        <f>IF(newcards!L3741&lt;&gt;"",VLOOKUP(newcards!L3741,team!$A$2:$B$538,2,FALSE),"")</f>
        <v>14</v>
      </c>
      <c r="M3742" s="5">
        <f>IF(newcards!M3741&lt;&gt;"", newcards!M3741, "")</f>
        <v>50</v>
      </c>
      <c r="N3742" s="5" t="str">
        <f>IF(newcards!N3741&lt;&gt;"", newcards!N3741, "")</f>
        <v>N</v>
      </c>
      <c r="O3742" s="5" t="str">
        <f>IF(newcards!O3741&lt;&gt;"", newcards!O3741, "")</f>
        <v/>
      </c>
      <c r="P3742" s="5" t="str">
        <f>IF(newcards!P3741&lt;&gt;"", newcards!P3741, "")</f>
        <v/>
      </c>
      <c r="Q3742" s="5" t="str">
        <f>IF(newcards!Q3741&lt;&gt;"", newcards!Q3741, "")</f>
        <v/>
      </c>
    </row>
    <row r="3743" spans="1:17" x14ac:dyDescent="0.25">
      <c r="A3743" s="3"/>
      <c r="B3743" s="5">
        <f>IF(newcards!B3742&lt;&gt;"",VLOOKUP(newcards!B3742,sport!$A$2:$B$8,2,FALSE),"")</f>
        <v>1</v>
      </c>
      <c r="C3743" s="3">
        <f>newcards!C3742</f>
        <v>2016</v>
      </c>
      <c r="D3743" s="3">
        <f>IF(newcards!D3742&lt;&gt;"",VLOOKUP(newcards!D3742,brand!$A$2:$B$30,2,FALSE),"")</f>
        <v>1</v>
      </c>
      <c r="E3743" s="3">
        <f>IF(newcards!E3742&lt;&gt;"",VLOOKUP(newcards!E3742,series!$A$2:$B$228,2,FALSE),)</f>
        <v>215</v>
      </c>
      <c r="F3743" s="3">
        <f>IF(newcards!F3742&lt;&gt;"",VLOOKUP(newcards!F3742,category!$A$2:$B$82,2,FALSE),)</f>
        <v>79</v>
      </c>
      <c r="G3743" s="3">
        <f>IF(newcards!G3742&lt;&gt;"",VLOOKUP(newcards!G3742,subcategory!$A$2:$B$680,2,FALSE),"")</f>
        <v>49</v>
      </c>
      <c r="H3743" s="3" t="str">
        <f>newcards!H3742</f>
        <v>US192</v>
      </c>
      <c r="I3743" s="3" t="str">
        <f>newcards!I3742</f>
        <v xml:space="preserve"> </v>
      </c>
      <c r="J3743" s="3">
        <f>IF(newcards!J3742&lt;&gt;"",VLOOKUP(newcards!J3742,player!$A$2:$B$7503,2,FALSE),"")</f>
        <v>7442</v>
      </c>
      <c r="K3743" s="3" t="str">
        <f>IF(newcards!K3742&lt;&gt;"",VLOOKUP(newcards!K3742,playernameext!$A$2:$B$32,2,FALSE),"")</f>
        <v/>
      </c>
      <c r="L3743" s="3">
        <f>IF(newcards!L3742&lt;&gt;"",VLOOKUP(newcards!L3742,team!$A$2:$B$538,2,FALSE),"")</f>
        <v>19</v>
      </c>
      <c r="M3743" s="5">
        <f>IF(newcards!M3742&lt;&gt;"", newcards!M3742, "")</f>
        <v>50</v>
      </c>
      <c r="N3743" s="5" t="str">
        <f>IF(newcards!N3742&lt;&gt;"", newcards!N3742, "")</f>
        <v>N</v>
      </c>
      <c r="O3743" s="5" t="str">
        <f>IF(newcards!O3742&lt;&gt;"", newcards!O3742, "")</f>
        <v/>
      </c>
      <c r="P3743" s="5" t="str">
        <f>IF(newcards!P3742&lt;&gt;"", newcards!P3742, "")</f>
        <v/>
      </c>
      <c r="Q3743" s="5" t="str">
        <f>IF(newcards!Q3742&lt;&gt;"", newcards!Q3742, "")</f>
        <v/>
      </c>
    </row>
    <row r="3744" spans="1:17" x14ac:dyDescent="0.25">
      <c r="A3744" s="3"/>
      <c r="B3744" s="5">
        <f>IF(newcards!B3743&lt;&gt;"",VLOOKUP(newcards!B3743,sport!$A$2:$B$8,2,FALSE),"")</f>
        <v>1</v>
      </c>
      <c r="C3744" s="3">
        <f>newcards!C3743</f>
        <v>2016</v>
      </c>
      <c r="D3744" s="3">
        <f>IF(newcards!D3743&lt;&gt;"",VLOOKUP(newcards!D3743,brand!$A$2:$B$30,2,FALSE),"")</f>
        <v>1</v>
      </c>
      <c r="E3744" s="3">
        <f>IF(newcards!E3743&lt;&gt;"",VLOOKUP(newcards!E3743,series!$A$2:$B$228,2,FALSE),)</f>
        <v>215</v>
      </c>
      <c r="F3744" s="3">
        <f>IF(newcards!F3743&lt;&gt;"",VLOOKUP(newcards!F3743,category!$A$2:$B$82,2,FALSE),)</f>
        <v>79</v>
      </c>
      <c r="G3744" s="3" t="str">
        <f>IF(newcards!G3743&lt;&gt;"",VLOOKUP(newcards!G3743,subcategory!$A$2:$B$680,2,FALSE),"")</f>
        <v/>
      </c>
      <c r="H3744" s="3" t="str">
        <f>newcards!H3743</f>
        <v>US193</v>
      </c>
      <c r="I3744" s="3" t="str">
        <f>newcards!I3743</f>
        <v xml:space="preserve"> </v>
      </c>
      <c r="J3744" s="3">
        <f>IF(newcards!J3743&lt;&gt;"",VLOOKUP(newcards!J3743,player!$A$2:$B$7503,2,FALSE),"")</f>
        <v>3566</v>
      </c>
      <c r="K3744" s="3" t="str">
        <f>IF(newcards!K3743&lt;&gt;"",VLOOKUP(newcards!K3743,playernameext!$A$2:$B$32,2,FALSE),"")</f>
        <v/>
      </c>
      <c r="L3744" s="3">
        <f>IF(newcards!L3743&lt;&gt;"",VLOOKUP(newcards!L3743,team!$A$2:$B$538,2,FALSE),"")</f>
        <v>45</v>
      </c>
      <c r="M3744" s="5">
        <f>IF(newcards!M3743&lt;&gt;"", newcards!M3743, "")</f>
        <v>50</v>
      </c>
      <c r="N3744" s="5" t="str">
        <f>IF(newcards!N3743&lt;&gt;"", newcards!N3743, "")</f>
        <v>N</v>
      </c>
      <c r="O3744" s="5" t="str">
        <f>IF(newcards!O3743&lt;&gt;"", newcards!O3743, "")</f>
        <v/>
      </c>
      <c r="P3744" s="5" t="str">
        <f>IF(newcards!P3743&lt;&gt;"", newcards!P3743, "")</f>
        <v/>
      </c>
      <c r="Q3744" s="5" t="str">
        <f>IF(newcards!Q3743&lt;&gt;"", newcards!Q3743, "")</f>
        <v/>
      </c>
    </row>
    <row r="3745" spans="1:17" x14ac:dyDescent="0.25">
      <c r="A3745" s="3"/>
      <c r="B3745" s="5">
        <f>IF(newcards!B3744&lt;&gt;"",VLOOKUP(newcards!B3744,sport!$A$2:$B$8,2,FALSE),"")</f>
        <v>1</v>
      </c>
      <c r="C3745" s="3">
        <f>newcards!C3744</f>
        <v>2016</v>
      </c>
      <c r="D3745" s="3">
        <f>IF(newcards!D3744&lt;&gt;"",VLOOKUP(newcards!D3744,brand!$A$2:$B$30,2,FALSE),"")</f>
        <v>1</v>
      </c>
      <c r="E3745" s="3">
        <f>IF(newcards!E3744&lt;&gt;"",VLOOKUP(newcards!E3744,series!$A$2:$B$228,2,FALSE),)</f>
        <v>215</v>
      </c>
      <c r="F3745" s="3">
        <f>IF(newcards!F3744&lt;&gt;"",VLOOKUP(newcards!F3744,category!$A$2:$B$82,2,FALSE),)</f>
        <v>79</v>
      </c>
      <c r="G3745" s="3">
        <f>IF(newcards!G3744&lt;&gt;"",VLOOKUP(newcards!G3744,subcategory!$A$2:$B$680,2,FALSE),"")</f>
        <v>49</v>
      </c>
      <c r="H3745" s="3" t="str">
        <f>newcards!H3744</f>
        <v>US194</v>
      </c>
      <c r="I3745" s="3" t="str">
        <f>newcards!I3744</f>
        <v xml:space="preserve"> </v>
      </c>
      <c r="J3745" s="3">
        <f>IF(newcards!J3744&lt;&gt;"",VLOOKUP(newcards!J3744,player!$A$2:$B$7503,2,FALSE),"")</f>
        <v>2448</v>
      </c>
      <c r="K3745" s="3" t="str">
        <f>IF(newcards!K3744&lt;&gt;"",VLOOKUP(newcards!K3744,playernameext!$A$2:$B$32,2,FALSE),"")</f>
        <v/>
      </c>
      <c r="L3745" s="3">
        <f>IF(newcards!L3744&lt;&gt;"",VLOOKUP(newcards!L3744,team!$A$2:$B$538,2,FALSE),"")</f>
        <v>45</v>
      </c>
      <c r="M3745" s="5">
        <f>IF(newcards!M3744&lt;&gt;"", newcards!M3744, "")</f>
        <v>50</v>
      </c>
      <c r="N3745" s="5" t="str">
        <f>IF(newcards!N3744&lt;&gt;"", newcards!N3744, "")</f>
        <v>N</v>
      </c>
      <c r="O3745" s="5" t="str">
        <f>IF(newcards!O3744&lt;&gt;"", newcards!O3744, "")</f>
        <v/>
      </c>
      <c r="P3745" s="5" t="str">
        <f>IF(newcards!P3744&lt;&gt;"", newcards!P3744, "")</f>
        <v/>
      </c>
      <c r="Q3745" s="5" t="str">
        <f>IF(newcards!Q3744&lt;&gt;"", newcards!Q3744, "")</f>
        <v/>
      </c>
    </row>
    <row r="3746" spans="1:17" x14ac:dyDescent="0.25">
      <c r="A3746" s="3"/>
      <c r="B3746" s="5">
        <f>IF(newcards!B3745&lt;&gt;"",VLOOKUP(newcards!B3745,sport!$A$2:$B$8,2,FALSE),"")</f>
        <v>1</v>
      </c>
      <c r="C3746" s="3">
        <f>newcards!C3745</f>
        <v>2016</v>
      </c>
      <c r="D3746" s="3">
        <f>IF(newcards!D3745&lt;&gt;"",VLOOKUP(newcards!D3745,brand!$A$2:$B$30,2,FALSE),"")</f>
        <v>1</v>
      </c>
      <c r="E3746" s="3">
        <f>IF(newcards!E3745&lt;&gt;"",VLOOKUP(newcards!E3745,series!$A$2:$B$228,2,FALSE),)</f>
        <v>215</v>
      </c>
      <c r="F3746" s="3">
        <f>IF(newcards!F3745&lt;&gt;"",VLOOKUP(newcards!F3745,category!$A$2:$B$82,2,FALSE),)</f>
        <v>79</v>
      </c>
      <c r="G3746" s="3" t="str">
        <f>IF(newcards!G3745&lt;&gt;"",VLOOKUP(newcards!G3745,subcategory!$A$2:$B$680,2,FALSE),"")</f>
        <v/>
      </c>
      <c r="H3746" s="3" t="str">
        <f>newcards!H3745</f>
        <v>US195</v>
      </c>
      <c r="I3746" s="3" t="str">
        <f>newcards!I3745</f>
        <v xml:space="preserve"> </v>
      </c>
      <c r="J3746" s="3">
        <f>IF(newcards!J3745&lt;&gt;"",VLOOKUP(newcards!J3745,player!$A$2:$B$7503,2,FALSE),"")</f>
        <v>1399</v>
      </c>
      <c r="K3746" s="3" t="str">
        <f>IF(newcards!K3745&lt;&gt;"",VLOOKUP(newcards!K3745,playernameext!$A$2:$B$32,2,FALSE),"")</f>
        <v/>
      </c>
      <c r="L3746" s="3">
        <f>IF(newcards!L3745&lt;&gt;"",VLOOKUP(newcards!L3745,team!$A$2:$B$538,2,FALSE),"")</f>
        <v>1</v>
      </c>
      <c r="M3746" s="5">
        <f>IF(newcards!M3745&lt;&gt;"", newcards!M3745, "")</f>
        <v>50</v>
      </c>
      <c r="N3746" s="5" t="str">
        <f>IF(newcards!N3745&lt;&gt;"", newcards!N3745, "")</f>
        <v>N</v>
      </c>
      <c r="O3746" s="5" t="str">
        <f>IF(newcards!O3745&lt;&gt;"", newcards!O3745, "")</f>
        <v/>
      </c>
      <c r="P3746" s="5" t="str">
        <f>IF(newcards!P3745&lt;&gt;"", newcards!P3745, "")</f>
        <v/>
      </c>
      <c r="Q3746" s="5" t="str">
        <f>IF(newcards!Q3745&lt;&gt;"", newcards!Q3745, "")</f>
        <v/>
      </c>
    </row>
    <row r="3747" spans="1:17" x14ac:dyDescent="0.25">
      <c r="A3747" s="3"/>
      <c r="B3747" s="5">
        <f>IF(newcards!B3746&lt;&gt;"",VLOOKUP(newcards!B3746,sport!$A$2:$B$8,2,FALSE),"")</f>
        <v>1</v>
      </c>
      <c r="C3747" s="3">
        <f>newcards!C3746</f>
        <v>2016</v>
      </c>
      <c r="D3747" s="3">
        <f>IF(newcards!D3746&lt;&gt;"",VLOOKUP(newcards!D3746,brand!$A$2:$B$30,2,FALSE),"")</f>
        <v>1</v>
      </c>
      <c r="E3747" s="3">
        <f>IF(newcards!E3746&lt;&gt;"",VLOOKUP(newcards!E3746,series!$A$2:$B$228,2,FALSE),)</f>
        <v>215</v>
      </c>
      <c r="F3747" s="3">
        <f>IF(newcards!F3746&lt;&gt;"",VLOOKUP(newcards!F3746,category!$A$2:$B$82,2,FALSE),)</f>
        <v>79</v>
      </c>
      <c r="G3747" s="3" t="str">
        <f>IF(newcards!G3746&lt;&gt;"",VLOOKUP(newcards!G3746,subcategory!$A$2:$B$680,2,FALSE),"")</f>
        <v/>
      </c>
      <c r="H3747" s="3" t="str">
        <f>newcards!H3746</f>
        <v>US196</v>
      </c>
      <c r="I3747" s="3" t="str">
        <f>newcards!I3746</f>
        <v xml:space="preserve"> </v>
      </c>
      <c r="J3747" s="3">
        <f>IF(newcards!J3746&lt;&gt;"",VLOOKUP(newcards!J3746,player!$A$2:$B$7503,2,FALSE),"")</f>
        <v>7082</v>
      </c>
      <c r="K3747" s="3" t="str">
        <f>IF(newcards!K3746&lt;&gt;"",VLOOKUP(newcards!K3746,playernameext!$A$2:$B$32,2,FALSE),"")</f>
        <v/>
      </c>
      <c r="L3747" s="3">
        <f>IF(newcards!L3746&lt;&gt;"",VLOOKUP(newcards!L3746,team!$A$2:$B$538,2,FALSE),"")</f>
        <v>14</v>
      </c>
      <c r="M3747" s="5">
        <f>IF(newcards!M3746&lt;&gt;"", newcards!M3746, "")</f>
        <v>50</v>
      </c>
      <c r="N3747" s="5" t="str">
        <f>IF(newcards!N3746&lt;&gt;"", newcards!N3746, "")</f>
        <v>N</v>
      </c>
      <c r="O3747" s="5" t="str">
        <f>IF(newcards!O3746&lt;&gt;"", newcards!O3746, "")</f>
        <v/>
      </c>
      <c r="P3747" s="5" t="str">
        <f>IF(newcards!P3746&lt;&gt;"", newcards!P3746, "")</f>
        <v/>
      </c>
      <c r="Q3747" s="5" t="str">
        <f>IF(newcards!Q3746&lt;&gt;"", newcards!Q3746, "")</f>
        <v/>
      </c>
    </row>
    <row r="3748" spans="1:17" x14ac:dyDescent="0.25">
      <c r="A3748" s="3"/>
      <c r="B3748" s="5">
        <f>IF(newcards!B3747&lt;&gt;"",VLOOKUP(newcards!B3747,sport!$A$2:$B$8,2,FALSE),"")</f>
        <v>1</v>
      </c>
      <c r="C3748" s="3">
        <f>newcards!C3747</f>
        <v>2016</v>
      </c>
      <c r="D3748" s="3">
        <f>IF(newcards!D3747&lt;&gt;"",VLOOKUP(newcards!D3747,brand!$A$2:$B$30,2,FALSE),"")</f>
        <v>1</v>
      </c>
      <c r="E3748" s="3">
        <f>IF(newcards!E3747&lt;&gt;"",VLOOKUP(newcards!E3747,series!$A$2:$B$228,2,FALSE),)</f>
        <v>215</v>
      </c>
      <c r="F3748" s="3">
        <f>IF(newcards!F3747&lt;&gt;"",VLOOKUP(newcards!F3747,category!$A$2:$B$82,2,FALSE),)</f>
        <v>79</v>
      </c>
      <c r="G3748" s="3" t="str">
        <f>IF(newcards!G3747&lt;&gt;"",VLOOKUP(newcards!G3747,subcategory!$A$2:$B$680,2,FALSE),"")</f>
        <v/>
      </c>
      <c r="H3748" s="3" t="str">
        <f>newcards!H3747</f>
        <v>US197</v>
      </c>
      <c r="I3748" s="3" t="str">
        <f>newcards!I3747</f>
        <v xml:space="preserve"> </v>
      </c>
      <c r="J3748" s="3">
        <f>IF(newcards!J3747&lt;&gt;"",VLOOKUP(newcards!J3747,player!$A$2:$B$7503,2,FALSE),"")</f>
        <v>7389</v>
      </c>
      <c r="K3748" s="3" t="str">
        <f>IF(newcards!K3747&lt;&gt;"",VLOOKUP(newcards!K3747,playernameext!$A$2:$B$32,2,FALSE),"")</f>
        <v/>
      </c>
      <c r="L3748" s="3">
        <f>IF(newcards!L3747&lt;&gt;"",VLOOKUP(newcards!L3747,team!$A$2:$B$538,2,FALSE),"")</f>
        <v>14</v>
      </c>
      <c r="M3748" s="5">
        <f>IF(newcards!M3747&lt;&gt;"", newcards!M3747, "")</f>
        <v>50</v>
      </c>
      <c r="N3748" s="5" t="str">
        <f>IF(newcards!N3747&lt;&gt;"", newcards!N3747, "")</f>
        <v>N</v>
      </c>
      <c r="O3748" s="5" t="str">
        <f>IF(newcards!O3747&lt;&gt;"", newcards!O3747, "")</f>
        <v/>
      </c>
      <c r="P3748" s="5" t="str">
        <f>IF(newcards!P3747&lt;&gt;"", newcards!P3747, "")</f>
        <v/>
      </c>
      <c r="Q3748" s="5" t="str">
        <f>IF(newcards!Q3747&lt;&gt;"", newcards!Q3747, "")</f>
        <v/>
      </c>
    </row>
    <row r="3749" spans="1:17" x14ac:dyDescent="0.25">
      <c r="A3749" s="3"/>
      <c r="B3749" s="5">
        <f>IF(newcards!B3748&lt;&gt;"",VLOOKUP(newcards!B3748,sport!$A$2:$B$8,2,FALSE),"")</f>
        <v>1</v>
      </c>
      <c r="C3749" s="3">
        <f>newcards!C3748</f>
        <v>2016</v>
      </c>
      <c r="D3749" s="3">
        <f>IF(newcards!D3748&lt;&gt;"",VLOOKUP(newcards!D3748,brand!$A$2:$B$30,2,FALSE),"")</f>
        <v>1</v>
      </c>
      <c r="E3749" s="3">
        <f>IF(newcards!E3748&lt;&gt;"",VLOOKUP(newcards!E3748,series!$A$2:$B$228,2,FALSE),)</f>
        <v>215</v>
      </c>
      <c r="F3749" s="3">
        <f>IF(newcards!F3748&lt;&gt;"",VLOOKUP(newcards!F3748,category!$A$2:$B$82,2,FALSE),)</f>
        <v>79</v>
      </c>
      <c r="G3749" s="3">
        <f>IF(newcards!G3748&lt;&gt;"",VLOOKUP(newcards!G3748,subcategory!$A$2:$B$680,2,FALSE),"")</f>
        <v>49</v>
      </c>
      <c r="H3749" s="3" t="str">
        <f>newcards!H3748</f>
        <v>US198</v>
      </c>
      <c r="I3749" s="3" t="str">
        <f>newcards!I3748</f>
        <v xml:space="preserve"> </v>
      </c>
      <c r="J3749" s="3">
        <f>IF(newcards!J3748&lt;&gt;"",VLOOKUP(newcards!J3748,player!$A$2:$B$7503,2,FALSE),"")</f>
        <v>1408</v>
      </c>
      <c r="K3749" s="3" t="str">
        <f>IF(newcards!K3748&lt;&gt;"",VLOOKUP(newcards!K3748,playernameext!$A$2:$B$32,2,FALSE),"")</f>
        <v/>
      </c>
      <c r="L3749" s="3">
        <f>IF(newcards!L3748&lt;&gt;"",VLOOKUP(newcards!L3748,team!$A$2:$B$538,2,FALSE),"")</f>
        <v>39</v>
      </c>
      <c r="M3749" s="5">
        <f>IF(newcards!M3748&lt;&gt;"", newcards!M3748, "")</f>
        <v>50</v>
      </c>
      <c r="N3749" s="5" t="str">
        <f>IF(newcards!N3748&lt;&gt;"", newcards!N3748, "")</f>
        <v>N</v>
      </c>
      <c r="O3749" s="5" t="str">
        <f>IF(newcards!O3748&lt;&gt;"", newcards!O3748, "")</f>
        <v/>
      </c>
      <c r="P3749" s="5" t="str">
        <f>IF(newcards!P3748&lt;&gt;"", newcards!P3748, "")</f>
        <v/>
      </c>
      <c r="Q3749" s="5" t="str">
        <f>IF(newcards!Q3748&lt;&gt;"", newcards!Q3748, "")</f>
        <v/>
      </c>
    </row>
    <row r="3750" spans="1:17" x14ac:dyDescent="0.25">
      <c r="A3750" s="3"/>
      <c r="B3750" s="5">
        <f>IF(newcards!B3749&lt;&gt;"",VLOOKUP(newcards!B3749,sport!$A$2:$B$8,2,FALSE),"")</f>
        <v>1</v>
      </c>
      <c r="C3750" s="3">
        <f>newcards!C3749</f>
        <v>2016</v>
      </c>
      <c r="D3750" s="3">
        <f>IF(newcards!D3749&lt;&gt;"",VLOOKUP(newcards!D3749,brand!$A$2:$B$30,2,FALSE),"")</f>
        <v>1</v>
      </c>
      <c r="E3750" s="3">
        <f>IF(newcards!E3749&lt;&gt;"",VLOOKUP(newcards!E3749,series!$A$2:$B$228,2,FALSE),)</f>
        <v>215</v>
      </c>
      <c r="F3750" s="3">
        <f>IF(newcards!F3749&lt;&gt;"",VLOOKUP(newcards!F3749,category!$A$2:$B$82,2,FALSE),)</f>
        <v>79</v>
      </c>
      <c r="G3750" s="3" t="str">
        <f>IF(newcards!G3749&lt;&gt;"",VLOOKUP(newcards!G3749,subcategory!$A$2:$B$680,2,FALSE),"")</f>
        <v/>
      </c>
      <c r="H3750" s="3" t="str">
        <f>newcards!H3749</f>
        <v>US199</v>
      </c>
      <c r="I3750" s="3" t="str">
        <f>newcards!I3749</f>
        <v xml:space="preserve"> </v>
      </c>
      <c r="J3750" s="3">
        <f>IF(newcards!J3749&lt;&gt;"",VLOOKUP(newcards!J3749,player!$A$2:$B$7503,2,FALSE),"")</f>
        <v>1158</v>
      </c>
      <c r="K3750" s="3" t="str">
        <f>IF(newcards!K3749&lt;&gt;"",VLOOKUP(newcards!K3749,playernameext!$A$2:$B$32,2,FALSE),"")</f>
        <v/>
      </c>
      <c r="L3750" s="3">
        <f>IF(newcards!L3749&lt;&gt;"",VLOOKUP(newcards!L3749,team!$A$2:$B$538,2,FALSE),"")</f>
        <v>89</v>
      </c>
      <c r="M3750" s="5">
        <f>IF(newcards!M3749&lt;&gt;"", newcards!M3749, "")</f>
        <v>50</v>
      </c>
      <c r="N3750" s="5" t="str">
        <f>IF(newcards!N3749&lt;&gt;"", newcards!N3749, "")</f>
        <v>N</v>
      </c>
      <c r="O3750" s="5" t="str">
        <f>IF(newcards!O3749&lt;&gt;"", newcards!O3749, "")</f>
        <v/>
      </c>
      <c r="P3750" s="5" t="str">
        <f>IF(newcards!P3749&lt;&gt;"", newcards!P3749, "")</f>
        <v/>
      </c>
      <c r="Q3750" s="5" t="str">
        <f>IF(newcards!Q3749&lt;&gt;"", newcards!Q3749, "")</f>
        <v/>
      </c>
    </row>
    <row r="3751" spans="1:17" x14ac:dyDescent="0.25">
      <c r="A3751" s="3"/>
      <c r="B3751" s="5">
        <f>IF(newcards!B3750&lt;&gt;"",VLOOKUP(newcards!B3750,sport!$A$2:$B$8,2,FALSE),"")</f>
        <v>1</v>
      </c>
      <c r="C3751" s="3">
        <f>newcards!C3750</f>
        <v>2016</v>
      </c>
      <c r="D3751" s="3">
        <f>IF(newcards!D3750&lt;&gt;"",VLOOKUP(newcards!D3750,brand!$A$2:$B$30,2,FALSE),"")</f>
        <v>1</v>
      </c>
      <c r="E3751" s="3">
        <f>IF(newcards!E3750&lt;&gt;"",VLOOKUP(newcards!E3750,series!$A$2:$B$228,2,FALSE),)</f>
        <v>215</v>
      </c>
      <c r="F3751" s="3">
        <f>IF(newcards!F3750&lt;&gt;"",VLOOKUP(newcards!F3750,category!$A$2:$B$82,2,FALSE),)</f>
        <v>79</v>
      </c>
      <c r="G3751" s="3">
        <f>IF(newcards!G3750&lt;&gt;"",VLOOKUP(newcards!G3750,subcategory!$A$2:$B$680,2,FALSE),"")</f>
        <v>49</v>
      </c>
      <c r="H3751" s="3" t="str">
        <f>newcards!H3750</f>
        <v>US200</v>
      </c>
      <c r="I3751" s="3" t="str">
        <f>newcards!I3750</f>
        <v xml:space="preserve"> </v>
      </c>
      <c r="J3751" s="3">
        <f>IF(newcards!J3750&lt;&gt;"",VLOOKUP(newcards!J3750,player!$A$2:$B$7503,2,FALSE),"")</f>
        <v>6902</v>
      </c>
      <c r="K3751" s="3" t="str">
        <f>IF(newcards!K3750&lt;&gt;"",VLOOKUP(newcards!K3750,playernameext!$A$2:$B$32,2,FALSE),"")</f>
        <v/>
      </c>
      <c r="L3751" s="3">
        <f>IF(newcards!L3750&lt;&gt;"",VLOOKUP(newcards!L3750,team!$A$2:$B$538,2,FALSE),"")</f>
        <v>93</v>
      </c>
      <c r="M3751" s="5">
        <f>IF(newcards!M3750&lt;&gt;"", newcards!M3750, "")</f>
        <v>50</v>
      </c>
      <c r="N3751" s="5" t="str">
        <f>IF(newcards!N3750&lt;&gt;"", newcards!N3750, "")</f>
        <v>N</v>
      </c>
      <c r="O3751" s="5" t="str">
        <f>IF(newcards!O3750&lt;&gt;"", newcards!O3750, "")</f>
        <v/>
      </c>
      <c r="P3751" s="5" t="str">
        <f>IF(newcards!P3750&lt;&gt;"", newcards!P3750, "")</f>
        <v/>
      </c>
      <c r="Q3751" s="5" t="str">
        <f>IF(newcards!Q3750&lt;&gt;"", newcards!Q3750, "")</f>
        <v/>
      </c>
    </row>
    <row r="3752" spans="1:17" x14ac:dyDescent="0.25">
      <c r="A3752" s="3"/>
      <c r="B3752" s="5">
        <f>IF(newcards!B3751&lt;&gt;"",VLOOKUP(newcards!B3751,sport!$A$2:$B$8,2,FALSE),"")</f>
        <v>1</v>
      </c>
      <c r="C3752" s="3">
        <f>newcards!C3751</f>
        <v>2016</v>
      </c>
      <c r="D3752" s="3">
        <f>IF(newcards!D3751&lt;&gt;"",VLOOKUP(newcards!D3751,brand!$A$2:$B$30,2,FALSE),"")</f>
        <v>1</v>
      </c>
      <c r="E3752" s="3">
        <f>IF(newcards!E3751&lt;&gt;"",VLOOKUP(newcards!E3751,series!$A$2:$B$228,2,FALSE),)</f>
        <v>215</v>
      </c>
      <c r="F3752" s="3">
        <f>IF(newcards!F3751&lt;&gt;"",VLOOKUP(newcards!F3751,category!$A$2:$B$82,2,FALSE),)</f>
        <v>79</v>
      </c>
      <c r="G3752" s="3">
        <f>IF(newcards!G3751&lt;&gt;"",VLOOKUP(newcards!G3751,subcategory!$A$2:$B$680,2,FALSE),"")</f>
        <v>49</v>
      </c>
      <c r="H3752" s="3" t="str">
        <f>newcards!H3751</f>
        <v>US201</v>
      </c>
      <c r="I3752" s="3" t="str">
        <f>newcards!I3751</f>
        <v xml:space="preserve"> </v>
      </c>
      <c r="J3752" s="3">
        <f>IF(newcards!J3751&lt;&gt;"",VLOOKUP(newcards!J3751,player!$A$2:$B$7503,2,FALSE),"")</f>
        <v>5009</v>
      </c>
      <c r="K3752" s="3" t="str">
        <f>IF(newcards!K3751&lt;&gt;"",VLOOKUP(newcards!K3751,playernameext!$A$2:$B$32,2,FALSE),"")</f>
        <v/>
      </c>
      <c r="L3752" s="3">
        <f>IF(newcards!L3751&lt;&gt;"",VLOOKUP(newcards!L3751,team!$A$2:$B$538,2,FALSE),"")</f>
        <v>19</v>
      </c>
      <c r="M3752" s="5">
        <f>IF(newcards!M3751&lt;&gt;"", newcards!M3751, "")</f>
        <v>50</v>
      </c>
      <c r="N3752" s="5" t="str">
        <f>IF(newcards!N3751&lt;&gt;"", newcards!N3751, "")</f>
        <v>N</v>
      </c>
      <c r="O3752" s="5" t="str">
        <f>IF(newcards!O3751&lt;&gt;"", newcards!O3751, "")</f>
        <v/>
      </c>
      <c r="P3752" s="5" t="str">
        <f>IF(newcards!P3751&lt;&gt;"", newcards!P3751, "")</f>
        <v/>
      </c>
      <c r="Q3752" s="5" t="str">
        <f>IF(newcards!Q3751&lt;&gt;"", newcards!Q3751, "")</f>
        <v/>
      </c>
    </row>
    <row r="3753" spans="1:17" x14ac:dyDescent="0.25">
      <c r="A3753" s="3"/>
      <c r="B3753" s="5">
        <f>IF(newcards!B3752&lt;&gt;"",VLOOKUP(newcards!B3752,sport!$A$2:$B$8,2,FALSE),"")</f>
        <v>1</v>
      </c>
      <c r="C3753" s="3">
        <f>newcards!C3752</f>
        <v>2016</v>
      </c>
      <c r="D3753" s="3">
        <f>IF(newcards!D3752&lt;&gt;"",VLOOKUP(newcards!D3752,brand!$A$2:$B$30,2,FALSE),"")</f>
        <v>1</v>
      </c>
      <c r="E3753" s="3">
        <f>IF(newcards!E3752&lt;&gt;"",VLOOKUP(newcards!E3752,series!$A$2:$B$228,2,FALSE),)</f>
        <v>215</v>
      </c>
      <c r="F3753" s="3">
        <f>IF(newcards!F3752&lt;&gt;"",VLOOKUP(newcards!F3752,category!$A$2:$B$82,2,FALSE),)</f>
        <v>79</v>
      </c>
      <c r="G3753" s="3" t="str">
        <f>IF(newcards!G3752&lt;&gt;"",VLOOKUP(newcards!G3752,subcategory!$A$2:$B$680,2,FALSE),"")</f>
        <v/>
      </c>
      <c r="H3753" s="3" t="str">
        <f>newcards!H3752</f>
        <v>US202</v>
      </c>
      <c r="I3753" s="3" t="str">
        <f>newcards!I3752</f>
        <v xml:space="preserve"> </v>
      </c>
      <c r="J3753" s="3">
        <f>IF(newcards!J3752&lt;&gt;"",VLOOKUP(newcards!J3752,player!$A$2:$B$7503,2,FALSE),"")</f>
        <v>7253</v>
      </c>
      <c r="K3753" s="3" t="str">
        <f>IF(newcards!K3752&lt;&gt;"",VLOOKUP(newcards!K3752,playernameext!$A$2:$B$32,2,FALSE),"")</f>
        <v/>
      </c>
      <c r="L3753" s="3">
        <f>IF(newcards!L3752&lt;&gt;"",VLOOKUP(newcards!L3752,team!$A$2:$B$538,2,FALSE),"")</f>
        <v>33</v>
      </c>
      <c r="M3753" s="5">
        <f>IF(newcards!M3752&lt;&gt;"", newcards!M3752, "")</f>
        <v>50</v>
      </c>
      <c r="N3753" s="5" t="str">
        <f>IF(newcards!N3752&lt;&gt;"", newcards!N3752, "")</f>
        <v>N</v>
      </c>
      <c r="O3753" s="5" t="str">
        <f>IF(newcards!O3752&lt;&gt;"", newcards!O3752, "")</f>
        <v/>
      </c>
      <c r="P3753" s="5" t="str">
        <f>IF(newcards!P3752&lt;&gt;"", newcards!P3752, "")</f>
        <v/>
      </c>
      <c r="Q3753" s="5" t="str">
        <f>IF(newcards!Q3752&lt;&gt;"", newcards!Q3752, "")</f>
        <v/>
      </c>
    </row>
    <row r="3754" spans="1:17" x14ac:dyDescent="0.25">
      <c r="A3754" s="3"/>
      <c r="B3754" s="5">
        <f>IF(newcards!B3753&lt;&gt;"",VLOOKUP(newcards!B3753,sport!$A$2:$B$8,2,FALSE),"")</f>
        <v>1</v>
      </c>
      <c r="C3754" s="3">
        <f>newcards!C3753</f>
        <v>2016</v>
      </c>
      <c r="D3754" s="3">
        <f>IF(newcards!D3753&lt;&gt;"",VLOOKUP(newcards!D3753,brand!$A$2:$B$30,2,FALSE),"")</f>
        <v>1</v>
      </c>
      <c r="E3754" s="3">
        <f>IF(newcards!E3753&lt;&gt;"",VLOOKUP(newcards!E3753,series!$A$2:$B$228,2,FALSE),)</f>
        <v>215</v>
      </c>
      <c r="F3754" s="3">
        <f>IF(newcards!F3753&lt;&gt;"",VLOOKUP(newcards!F3753,category!$A$2:$B$82,2,FALSE),)</f>
        <v>79</v>
      </c>
      <c r="G3754" s="3" t="str">
        <f>IF(newcards!G3753&lt;&gt;"",VLOOKUP(newcards!G3753,subcategory!$A$2:$B$680,2,FALSE),"")</f>
        <v/>
      </c>
      <c r="H3754" s="3" t="str">
        <f>newcards!H3753</f>
        <v>US203</v>
      </c>
      <c r="I3754" s="3" t="str">
        <f>newcards!I3753</f>
        <v xml:space="preserve"> </v>
      </c>
      <c r="J3754" s="3">
        <f>IF(newcards!J3753&lt;&gt;"",VLOOKUP(newcards!J3753,player!$A$2:$B$7503,2,FALSE),"")</f>
        <v>7535</v>
      </c>
      <c r="K3754" s="3" t="str">
        <f>IF(newcards!K3753&lt;&gt;"",VLOOKUP(newcards!K3753,playernameext!$A$2:$B$32,2,FALSE),"")</f>
        <v/>
      </c>
      <c r="L3754" s="3">
        <f>IF(newcards!L3753&lt;&gt;"",VLOOKUP(newcards!L3753,team!$A$2:$B$538,2,FALSE),"")</f>
        <v>43</v>
      </c>
      <c r="M3754" s="5">
        <f>IF(newcards!M3753&lt;&gt;"", newcards!M3753, "")</f>
        <v>50</v>
      </c>
      <c r="N3754" s="5" t="str">
        <f>IF(newcards!N3753&lt;&gt;"", newcards!N3753, "")</f>
        <v>N</v>
      </c>
      <c r="O3754" s="5" t="str">
        <f>IF(newcards!O3753&lt;&gt;"", newcards!O3753, "")</f>
        <v/>
      </c>
      <c r="P3754" s="5" t="str">
        <f>IF(newcards!P3753&lt;&gt;"", newcards!P3753, "")</f>
        <v/>
      </c>
      <c r="Q3754" s="5" t="str">
        <f>IF(newcards!Q3753&lt;&gt;"", newcards!Q3753, "")</f>
        <v/>
      </c>
    </row>
    <row r="3755" spans="1:17" x14ac:dyDescent="0.25">
      <c r="A3755" s="3"/>
      <c r="B3755" s="5">
        <f>IF(newcards!B3754&lt;&gt;"",VLOOKUP(newcards!B3754,sport!$A$2:$B$8,2,FALSE),"")</f>
        <v>1</v>
      </c>
      <c r="C3755" s="3">
        <f>newcards!C3754</f>
        <v>2016</v>
      </c>
      <c r="D3755" s="3">
        <f>IF(newcards!D3754&lt;&gt;"",VLOOKUP(newcards!D3754,brand!$A$2:$B$30,2,FALSE),"")</f>
        <v>1</v>
      </c>
      <c r="E3755" s="3">
        <f>IF(newcards!E3754&lt;&gt;"",VLOOKUP(newcards!E3754,series!$A$2:$B$228,2,FALSE),)</f>
        <v>215</v>
      </c>
      <c r="F3755" s="3">
        <f>IF(newcards!F3754&lt;&gt;"",VLOOKUP(newcards!F3754,category!$A$2:$B$82,2,FALSE),)</f>
        <v>79</v>
      </c>
      <c r="G3755" s="3">
        <f>IF(newcards!G3754&lt;&gt;"",VLOOKUP(newcards!G3754,subcategory!$A$2:$B$680,2,FALSE),"")</f>
        <v>476</v>
      </c>
      <c r="H3755" s="3" t="str">
        <f>newcards!H3754</f>
        <v>US204</v>
      </c>
      <c r="I3755" s="3" t="str">
        <f>newcards!I3754</f>
        <v xml:space="preserve"> </v>
      </c>
      <c r="J3755" s="3">
        <f>IF(newcards!J3754&lt;&gt;"",VLOOKUP(newcards!J3754,player!$A$2:$B$7503,2,FALSE),"")</f>
        <v>7496</v>
      </c>
      <c r="K3755" s="3" t="str">
        <f>IF(newcards!K3754&lt;&gt;"",VLOOKUP(newcards!K3754,playernameext!$A$2:$B$32,2,FALSE),"")</f>
        <v/>
      </c>
      <c r="L3755" s="3">
        <f>IF(newcards!L3754&lt;&gt;"",VLOOKUP(newcards!L3754,team!$A$2:$B$538,2,FALSE),"")</f>
        <v>40</v>
      </c>
      <c r="M3755" s="5">
        <f>IF(newcards!M3754&lt;&gt;"", newcards!M3754, "")</f>
        <v>50</v>
      </c>
      <c r="N3755" s="5" t="str">
        <f>IF(newcards!N3754&lt;&gt;"", newcards!N3754, "")</f>
        <v>N</v>
      </c>
      <c r="O3755" s="5" t="str">
        <f>IF(newcards!O3754&lt;&gt;"", newcards!O3754, "")</f>
        <v/>
      </c>
      <c r="P3755" s="5" t="str">
        <f>IF(newcards!P3754&lt;&gt;"", newcards!P3754, "")</f>
        <v/>
      </c>
      <c r="Q3755" s="5" t="str">
        <f>IF(newcards!Q3754&lt;&gt;"", newcards!Q3754, "")</f>
        <v/>
      </c>
    </row>
    <row r="3756" spans="1:17" x14ac:dyDescent="0.25">
      <c r="A3756" s="3"/>
      <c r="B3756" s="5">
        <f>IF(newcards!B3755&lt;&gt;"",VLOOKUP(newcards!B3755,sport!$A$2:$B$8,2,FALSE),"")</f>
        <v>1</v>
      </c>
      <c r="C3756" s="3">
        <f>newcards!C3755</f>
        <v>2016</v>
      </c>
      <c r="D3756" s="3">
        <f>IF(newcards!D3755&lt;&gt;"",VLOOKUP(newcards!D3755,brand!$A$2:$B$30,2,FALSE),"")</f>
        <v>1</v>
      </c>
      <c r="E3756" s="3">
        <f>IF(newcards!E3755&lt;&gt;"",VLOOKUP(newcards!E3755,series!$A$2:$B$228,2,FALSE),)</f>
        <v>215</v>
      </c>
      <c r="F3756" s="3">
        <f>IF(newcards!F3755&lt;&gt;"",VLOOKUP(newcards!F3755,category!$A$2:$B$82,2,FALSE),)</f>
        <v>79</v>
      </c>
      <c r="G3756" s="3">
        <f>IF(newcards!G3755&lt;&gt;"",VLOOKUP(newcards!G3755,subcategory!$A$2:$B$680,2,FALSE),"")</f>
        <v>313</v>
      </c>
      <c r="H3756" s="3" t="str">
        <f>newcards!H3755</f>
        <v>US205</v>
      </c>
      <c r="I3756" s="3" t="str">
        <f>newcards!I3755</f>
        <v xml:space="preserve"> </v>
      </c>
      <c r="J3756" s="3">
        <f>IF(newcards!J3755&lt;&gt;"",VLOOKUP(newcards!J3755,player!$A$2:$B$7503,2,FALSE),"")</f>
        <v>1740</v>
      </c>
      <c r="K3756" s="3" t="str">
        <f>IF(newcards!K3755&lt;&gt;"",VLOOKUP(newcards!K3755,playernameext!$A$2:$B$32,2,FALSE),"")</f>
        <v/>
      </c>
      <c r="L3756" s="3">
        <f>IF(newcards!L3755&lt;&gt;"",VLOOKUP(newcards!L3755,team!$A$2:$B$538,2,FALSE),"")</f>
        <v>50</v>
      </c>
      <c r="M3756" s="5">
        <f>IF(newcards!M3755&lt;&gt;"", newcards!M3755, "")</f>
        <v>50</v>
      </c>
      <c r="N3756" s="5" t="str">
        <f>IF(newcards!N3755&lt;&gt;"", newcards!N3755, "")</f>
        <v>N</v>
      </c>
      <c r="O3756" s="5" t="str">
        <f>IF(newcards!O3755&lt;&gt;"", newcards!O3755, "")</f>
        <v/>
      </c>
      <c r="P3756" s="5" t="str">
        <f>IF(newcards!P3755&lt;&gt;"", newcards!P3755, "")</f>
        <v/>
      </c>
      <c r="Q3756" s="5" t="str">
        <f>IF(newcards!Q3755&lt;&gt;"", newcards!Q3755, "")</f>
        <v/>
      </c>
    </row>
    <row r="3757" spans="1:17" x14ac:dyDescent="0.25">
      <c r="A3757" s="3"/>
      <c r="B3757" s="5">
        <f>IF(newcards!B3756&lt;&gt;"",VLOOKUP(newcards!B3756,sport!$A$2:$B$8,2,FALSE),"")</f>
        <v>1</v>
      </c>
      <c r="C3757" s="3">
        <f>newcards!C3756</f>
        <v>2016</v>
      </c>
      <c r="D3757" s="3">
        <f>IF(newcards!D3756&lt;&gt;"",VLOOKUP(newcards!D3756,brand!$A$2:$B$30,2,FALSE),"")</f>
        <v>1</v>
      </c>
      <c r="E3757" s="3">
        <f>IF(newcards!E3756&lt;&gt;"",VLOOKUP(newcards!E3756,series!$A$2:$B$228,2,FALSE),)</f>
        <v>215</v>
      </c>
      <c r="F3757" s="3">
        <f>IF(newcards!F3756&lt;&gt;"",VLOOKUP(newcards!F3756,category!$A$2:$B$82,2,FALSE),)</f>
        <v>79</v>
      </c>
      <c r="G3757" s="3">
        <f>IF(newcards!G3756&lt;&gt;"",VLOOKUP(newcards!G3756,subcategory!$A$2:$B$680,2,FALSE),"")</f>
        <v>49</v>
      </c>
      <c r="H3757" s="3" t="str">
        <f>newcards!H3756</f>
        <v>US206</v>
      </c>
      <c r="I3757" s="3" t="str">
        <f>newcards!I3756</f>
        <v xml:space="preserve"> </v>
      </c>
      <c r="J3757" s="3">
        <f>IF(newcards!J3756&lt;&gt;"",VLOOKUP(newcards!J3756,player!$A$2:$B$7503,2,FALSE),"")</f>
        <v>5861</v>
      </c>
      <c r="K3757" s="3" t="str">
        <f>IF(newcards!K3756&lt;&gt;"",VLOOKUP(newcards!K3756,playernameext!$A$2:$B$32,2,FALSE),"")</f>
        <v/>
      </c>
      <c r="L3757" s="3">
        <f>IF(newcards!L3756&lt;&gt;"",VLOOKUP(newcards!L3756,team!$A$2:$B$538,2,FALSE),"")</f>
        <v>45</v>
      </c>
      <c r="M3757" s="5">
        <f>IF(newcards!M3756&lt;&gt;"", newcards!M3756, "")</f>
        <v>50</v>
      </c>
      <c r="N3757" s="5" t="str">
        <f>IF(newcards!N3756&lt;&gt;"", newcards!N3756, "")</f>
        <v>N</v>
      </c>
      <c r="O3757" s="5" t="str">
        <f>IF(newcards!O3756&lt;&gt;"", newcards!O3756, "")</f>
        <v/>
      </c>
      <c r="P3757" s="5" t="str">
        <f>IF(newcards!P3756&lt;&gt;"", newcards!P3756, "")</f>
        <v/>
      </c>
      <c r="Q3757" s="5" t="str">
        <f>IF(newcards!Q3756&lt;&gt;"", newcards!Q3756, "")</f>
        <v/>
      </c>
    </row>
    <row r="3758" spans="1:17" x14ac:dyDescent="0.25">
      <c r="A3758" s="3"/>
      <c r="B3758" s="5">
        <f>IF(newcards!B3757&lt;&gt;"",VLOOKUP(newcards!B3757,sport!$A$2:$B$8,2,FALSE),"")</f>
        <v>1</v>
      </c>
      <c r="C3758" s="3">
        <f>newcards!C3757</f>
        <v>2016</v>
      </c>
      <c r="D3758" s="3">
        <f>IF(newcards!D3757&lt;&gt;"",VLOOKUP(newcards!D3757,brand!$A$2:$B$30,2,FALSE),"")</f>
        <v>1</v>
      </c>
      <c r="E3758" s="3">
        <f>IF(newcards!E3757&lt;&gt;"",VLOOKUP(newcards!E3757,series!$A$2:$B$228,2,FALSE),)</f>
        <v>215</v>
      </c>
      <c r="F3758" s="3">
        <f>IF(newcards!F3757&lt;&gt;"",VLOOKUP(newcards!F3757,category!$A$2:$B$82,2,FALSE),)</f>
        <v>79</v>
      </c>
      <c r="G3758" s="3" t="str">
        <f>IF(newcards!G3757&lt;&gt;"",VLOOKUP(newcards!G3757,subcategory!$A$2:$B$680,2,FALSE),"")</f>
        <v/>
      </c>
      <c r="H3758" s="3" t="str">
        <f>newcards!H3757</f>
        <v>US207</v>
      </c>
      <c r="I3758" s="3" t="str">
        <f>newcards!I3757</f>
        <v xml:space="preserve"> </v>
      </c>
      <c r="J3758" s="3">
        <f>IF(newcards!J3757&lt;&gt;"",VLOOKUP(newcards!J3757,player!$A$2:$B$7503,2,FALSE),"")</f>
        <v>7128</v>
      </c>
      <c r="K3758" s="3" t="str">
        <f>IF(newcards!K3757&lt;&gt;"",VLOOKUP(newcards!K3757,playernameext!$A$2:$B$32,2,FALSE),"")</f>
        <v/>
      </c>
      <c r="L3758" s="3">
        <f>IF(newcards!L3757&lt;&gt;"",VLOOKUP(newcards!L3757,team!$A$2:$B$538,2,FALSE),"")</f>
        <v>84</v>
      </c>
      <c r="M3758" s="5">
        <f>IF(newcards!M3757&lt;&gt;"", newcards!M3757, "")</f>
        <v>50</v>
      </c>
      <c r="N3758" s="5" t="str">
        <f>IF(newcards!N3757&lt;&gt;"", newcards!N3757, "")</f>
        <v>N</v>
      </c>
      <c r="O3758" s="5" t="str">
        <f>IF(newcards!O3757&lt;&gt;"", newcards!O3757, "")</f>
        <v/>
      </c>
      <c r="P3758" s="5" t="str">
        <f>IF(newcards!P3757&lt;&gt;"", newcards!P3757, "")</f>
        <v/>
      </c>
      <c r="Q3758" s="5" t="str">
        <f>IF(newcards!Q3757&lt;&gt;"", newcards!Q3757, "")</f>
        <v/>
      </c>
    </row>
    <row r="3759" spans="1:17" x14ac:dyDescent="0.25">
      <c r="A3759" s="3"/>
      <c r="B3759" s="5">
        <f>IF(newcards!B3758&lt;&gt;"",VLOOKUP(newcards!B3758,sport!$A$2:$B$8,2,FALSE),"")</f>
        <v>1</v>
      </c>
      <c r="C3759" s="3">
        <f>newcards!C3758</f>
        <v>2016</v>
      </c>
      <c r="D3759" s="3">
        <f>IF(newcards!D3758&lt;&gt;"",VLOOKUP(newcards!D3758,brand!$A$2:$B$30,2,FALSE),"")</f>
        <v>1</v>
      </c>
      <c r="E3759" s="3">
        <f>IF(newcards!E3758&lt;&gt;"",VLOOKUP(newcards!E3758,series!$A$2:$B$228,2,FALSE),)</f>
        <v>215</v>
      </c>
      <c r="F3759" s="3">
        <f>IF(newcards!F3758&lt;&gt;"",VLOOKUP(newcards!F3758,category!$A$2:$B$82,2,FALSE),)</f>
        <v>79</v>
      </c>
      <c r="G3759" s="3" t="str">
        <f>IF(newcards!G3758&lt;&gt;"",VLOOKUP(newcards!G3758,subcategory!$A$2:$B$680,2,FALSE),"")</f>
        <v/>
      </c>
      <c r="H3759" s="3" t="str">
        <f>newcards!H3758</f>
        <v>US208</v>
      </c>
      <c r="I3759" s="3" t="str">
        <f>newcards!I3758</f>
        <v xml:space="preserve"> </v>
      </c>
      <c r="J3759" s="3">
        <f>IF(newcards!J3758&lt;&gt;"",VLOOKUP(newcards!J3758,player!$A$2:$B$7503,2,FALSE),"")</f>
        <v>7296</v>
      </c>
      <c r="K3759" s="3" t="str">
        <f>IF(newcards!K3758&lt;&gt;"",VLOOKUP(newcards!K3758,playernameext!$A$2:$B$32,2,FALSE),"")</f>
        <v/>
      </c>
      <c r="L3759" s="3">
        <f>IF(newcards!L3758&lt;&gt;"",VLOOKUP(newcards!L3758,team!$A$2:$B$538,2,FALSE),"")</f>
        <v>21</v>
      </c>
      <c r="M3759" s="5">
        <f>IF(newcards!M3758&lt;&gt;"", newcards!M3758, "")</f>
        <v>50</v>
      </c>
      <c r="N3759" s="5" t="str">
        <f>IF(newcards!N3758&lt;&gt;"", newcards!N3758, "")</f>
        <v>N</v>
      </c>
      <c r="O3759" s="5" t="str">
        <f>IF(newcards!O3758&lt;&gt;"", newcards!O3758, "")</f>
        <v/>
      </c>
      <c r="P3759" s="5" t="str">
        <f>IF(newcards!P3758&lt;&gt;"", newcards!P3758, "")</f>
        <v/>
      </c>
      <c r="Q3759" s="5" t="str">
        <f>IF(newcards!Q3758&lt;&gt;"", newcards!Q3758, "")</f>
        <v/>
      </c>
    </row>
    <row r="3760" spans="1:17" x14ac:dyDescent="0.25">
      <c r="A3760" s="3"/>
      <c r="B3760" s="5">
        <f>IF(newcards!B3759&lt;&gt;"",VLOOKUP(newcards!B3759,sport!$A$2:$B$8,2,FALSE),"")</f>
        <v>1</v>
      </c>
      <c r="C3760" s="3">
        <f>newcards!C3759</f>
        <v>2016</v>
      </c>
      <c r="D3760" s="3">
        <f>IF(newcards!D3759&lt;&gt;"",VLOOKUP(newcards!D3759,brand!$A$2:$B$30,2,FALSE),"")</f>
        <v>1</v>
      </c>
      <c r="E3760" s="3">
        <f>IF(newcards!E3759&lt;&gt;"",VLOOKUP(newcards!E3759,series!$A$2:$B$228,2,FALSE),)</f>
        <v>215</v>
      </c>
      <c r="F3760" s="3">
        <f>IF(newcards!F3759&lt;&gt;"",VLOOKUP(newcards!F3759,category!$A$2:$B$82,2,FALSE),)</f>
        <v>79</v>
      </c>
      <c r="G3760" s="3" t="str">
        <f>IF(newcards!G3759&lt;&gt;"",VLOOKUP(newcards!G3759,subcategory!$A$2:$B$680,2,FALSE),"")</f>
        <v/>
      </c>
      <c r="H3760" s="3" t="str">
        <f>newcards!H3759</f>
        <v>US209</v>
      </c>
      <c r="I3760" s="3" t="str">
        <f>newcards!I3759</f>
        <v xml:space="preserve"> </v>
      </c>
      <c r="J3760" s="3">
        <f>IF(newcards!J3759&lt;&gt;"",VLOOKUP(newcards!J3759,player!$A$2:$B$7503,2,FALSE),"")</f>
        <v>6592</v>
      </c>
      <c r="K3760" s="3" t="str">
        <f>IF(newcards!K3759&lt;&gt;"",VLOOKUP(newcards!K3759,playernameext!$A$2:$B$32,2,FALSE),"")</f>
        <v/>
      </c>
      <c r="L3760" s="3">
        <f>IF(newcards!L3759&lt;&gt;"",VLOOKUP(newcards!L3759,team!$A$2:$B$538,2,FALSE),"")</f>
        <v>68</v>
      </c>
      <c r="M3760" s="5">
        <f>IF(newcards!M3759&lt;&gt;"", newcards!M3759, "")</f>
        <v>50</v>
      </c>
      <c r="N3760" s="5" t="str">
        <f>IF(newcards!N3759&lt;&gt;"", newcards!N3759, "")</f>
        <v>N</v>
      </c>
      <c r="O3760" s="5" t="str">
        <f>IF(newcards!O3759&lt;&gt;"", newcards!O3759, "")</f>
        <v/>
      </c>
      <c r="P3760" s="5" t="str">
        <f>IF(newcards!P3759&lt;&gt;"", newcards!P3759, "")</f>
        <v/>
      </c>
      <c r="Q3760" s="5" t="str">
        <f>IF(newcards!Q3759&lt;&gt;"", newcards!Q3759, "")</f>
        <v/>
      </c>
    </row>
    <row r="3761" spans="1:17" x14ac:dyDescent="0.25">
      <c r="A3761" s="3"/>
      <c r="B3761" s="5">
        <f>IF(newcards!B3760&lt;&gt;"",VLOOKUP(newcards!B3760,sport!$A$2:$B$8,2,FALSE),"")</f>
        <v>1</v>
      </c>
      <c r="C3761" s="3">
        <f>newcards!C3760</f>
        <v>2016</v>
      </c>
      <c r="D3761" s="3">
        <f>IF(newcards!D3760&lt;&gt;"",VLOOKUP(newcards!D3760,brand!$A$2:$B$30,2,FALSE),"")</f>
        <v>1</v>
      </c>
      <c r="E3761" s="3">
        <f>IF(newcards!E3760&lt;&gt;"",VLOOKUP(newcards!E3760,series!$A$2:$B$228,2,FALSE),)</f>
        <v>215</v>
      </c>
      <c r="F3761" s="3">
        <f>IF(newcards!F3760&lt;&gt;"",VLOOKUP(newcards!F3760,category!$A$2:$B$82,2,FALSE),)</f>
        <v>79</v>
      </c>
      <c r="G3761" s="3" t="str">
        <f>IF(newcards!G3760&lt;&gt;"",VLOOKUP(newcards!G3760,subcategory!$A$2:$B$680,2,FALSE),"")</f>
        <v/>
      </c>
      <c r="H3761" s="3" t="str">
        <f>newcards!H3760</f>
        <v>US210</v>
      </c>
      <c r="I3761" s="3" t="str">
        <f>newcards!I3760</f>
        <v xml:space="preserve"> </v>
      </c>
      <c r="J3761" s="3">
        <f>IF(newcards!J3760&lt;&gt;"",VLOOKUP(newcards!J3760,player!$A$2:$B$7503,2,FALSE),"")</f>
        <v>3176</v>
      </c>
      <c r="K3761" s="3" t="str">
        <f>IF(newcards!K3760&lt;&gt;"",VLOOKUP(newcards!K3760,playernameext!$A$2:$B$32,2,FALSE),"")</f>
        <v/>
      </c>
      <c r="L3761" s="3">
        <f>IF(newcards!L3760&lt;&gt;"",VLOOKUP(newcards!L3760,team!$A$2:$B$538,2,FALSE),"")</f>
        <v>25</v>
      </c>
      <c r="M3761" s="5">
        <f>IF(newcards!M3760&lt;&gt;"", newcards!M3760, "")</f>
        <v>50</v>
      </c>
      <c r="N3761" s="5" t="str">
        <f>IF(newcards!N3760&lt;&gt;"", newcards!N3760, "")</f>
        <v>N</v>
      </c>
      <c r="O3761" s="5" t="str">
        <f>IF(newcards!O3760&lt;&gt;"", newcards!O3760, "")</f>
        <v/>
      </c>
      <c r="P3761" s="5" t="str">
        <f>IF(newcards!P3760&lt;&gt;"", newcards!P3760, "")</f>
        <v/>
      </c>
      <c r="Q3761" s="5" t="str">
        <f>IF(newcards!Q3760&lt;&gt;"", newcards!Q3760, "")</f>
        <v/>
      </c>
    </row>
    <row r="3762" spans="1:17" x14ac:dyDescent="0.25">
      <c r="A3762" s="3"/>
      <c r="B3762" s="5">
        <f>IF(newcards!B3761&lt;&gt;"",VLOOKUP(newcards!B3761,sport!$A$2:$B$8,2,FALSE),"")</f>
        <v>1</v>
      </c>
      <c r="C3762" s="3">
        <f>newcards!C3761</f>
        <v>2016</v>
      </c>
      <c r="D3762" s="3">
        <f>IF(newcards!D3761&lt;&gt;"",VLOOKUP(newcards!D3761,brand!$A$2:$B$30,2,FALSE),"")</f>
        <v>1</v>
      </c>
      <c r="E3762" s="3">
        <f>IF(newcards!E3761&lt;&gt;"",VLOOKUP(newcards!E3761,series!$A$2:$B$228,2,FALSE),)</f>
        <v>215</v>
      </c>
      <c r="F3762" s="3">
        <f>IF(newcards!F3761&lt;&gt;"",VLOOKUP(newcards!F3761,category!$A$2:$B$82,2,FALSE),)</f>
        <v>79</v>
      </c>
      <c r="G3762" s="3" t="str">
        <f>IF(newcards!G3761&lt;&gt;"",VLOOKUP(newcards!G3761,subcategory!$A$2:$B$680,2,FALSE),"")</f>
        <v/>
      </c>
      <c r="H3762" s="3" t="str">
        <f>newcards!H3761</f>
        <v>US211</v>
      </c>
      <c r="I3762" s="3" t="str">
        <f>newcards!I3761</f>
        <v xml:space="preserve"> </v>
      </c>
      <c r="J3762" s="3">
        <f>IF(newcards!J3761&lt;&gt;"",VLOOKUP(newcards!J3761,player!$A$2:$B$7503,2,FALSE),"")</f>
        <v>6874</v>
      </c>
      <c r="K3762" s="3" t="str">
        <f>IF(newcards!K3761&lt;&gt;"",VLOOKUP(newcards!K3761,playernameext!$A$2:$B$32,2,FALSE),"")</f>
        <v/>
      </c>
      <c r="L3762" s="3">
        <f>IF(newcards!L3761&lt;&gt;"",VLOOKUP(newcards!L3761,team!$A$2:$B$538,2,FALSE),"")</f>
        <v>43</v>
      </c>
      <c r="M3762" s="5">
        <f>IF(newcards!M3761&lt;&gt;"", newcards!M3761, "")</f>
        <v>50</v>
      </c>
      <c r="N3762" s="5" t="str">
        <f>IF(newcards!N3761&lt;&gt;"", newcards!N3761, "")</f>
        <v>N</v>
      </c>
      <c r="O3762" s="5" t="str">
        <f>IF(newcards!O3761&lt;&gt;"", newcards!O3761, "")</f>
        <v/>
      </c>
      <c r="P3762" s="5" t="str">
        <f>IF(newcards!P3761&lt;&gt;"", newcards!P3761, "")</f>
        <v/>
      </c>
      <c r="Q3762" s="5" t="str">
        <f>IF(newcards!Q3761&lt;&gt;"", newcards!Q3761, "")</f>
        <v/>
      </c>
    </row>
    <row r="3763" spans="1:17" x14ac:dyDescent="0.25">
      <c r="A3763" s="3"/>
      <c r="B3763" s="5">
        <f>IF(newcards!B3762&lt;&gt;"",VLOOKUP(newcards!B3762,sport!$A$2:$B$8,2,FALSE),"")</f>
        <v>1</v>
      </c>
      <c r="C3763" s="3">
        <f>newcards!C3762</f>
        <v>2016</v>
      </c>
      <c r="D3763" s="3">
        <f>IF(newcards!D3762&lt;&gt;"",VLOOKUP(newcards!D3762,brand!$A$2:$B$30,2,FALSE),"")</f>
        <v>1</v>
      </c>
      <c r="E3763" s="3">
        <f>IF(newcards!E3762&lt;&gt;"",VLOOKUP(newcards!E3762,series!$A$2:$B$228,2,FALSE),)</f>
        <v>215</v>
      </c>
      <c r="F3763" s="3">
        <f>IF(newcards!F3762&lt;&gt;"",VLOOKUP(newcards!F3762,category!$A$2:$B$82,2,FALSE),)</f>
        <v>79</v>
      </c>
      <c r="G3763" s="3" t="str">
        <f>IF(newcards!G3762&lt;&gt;"",VLOOKUP(newcards!G3762,subcategory!$A$2:$B$680,2,FALSE),"")</f>
        <v/>
      </c>
      <c r="H3763" s="3" t="str">
        <f>newcards!H3762</f>
        <v>US212</v>
      </c>
      <c r="I3763" s="3" t="str">
        <f>newcards!I3762</f>
        <v xml:space="preserve"> </v>
      </c>
      <c r="J3763" s="3">
        <f>IF(newcards!J3762&lt;&gt;"",VLOOKUP(newcards!J3762,player!$A$2:$B$7503,2,FALSE),"")</f>
        <v>6982</v>
      </c>
      <c r="K3763" s="3" t="str">
        <f>IF(newcards!K3762&lt;&gt;"",VLOOKUP(newcards!K3762,playernameext!$A$2:$B$32,2,FALSE),"")</f>
        <v/>
      </c>
      <c r="L3763" s="3">
        <f>IF(newcards!L3762&lt;&gt;"",VLOOKUP(newcards!L3762,team!$A$2:$B$538,2,FALSE),"")</f>
        <v>45</v>
      </c>
      <c r="M3763" s="5">
        <f>IF(newcards!M3762&lt;&gt;"", newcards!M3762, "")</f>
        <v>50</v>
      </c>
      <c r="N3763" s="5" t="str">
        <f>IF(newcards!N3762&lt;&gt;"", newcards!N3762, "")</f>
        <v>N</v>
      </c>
      <c r="O3763" s="5" t="str">
        <f>IF(newcards!O3762&lt;&gt;"", newcards!O3762, "")</f>
        <v/>
      </c>
      <c r="P3763" s="5" t="str">
        <f>IF(newcards!P3762&lt;&gt;"", newcards!P3762, "")</f>
        <v/>
      </c>
      <c r="Q3763" s="5" t="str">
        <f>IF(newcards!Q3762&lt;&gt;"", newcards!Q3762, "")</f>
        <v/>
      </c>
    </row>
    <row r="3764" spans="1:17" x14ac:dyDescent="0.25">
      <c r="A3764" s="3"/>
      <c r="B3764" s="5">
        <f>IF(newcards!B3763&lt;&gt;"",VLOOKUP(newcards!B3763,sport!$A$2:$B$8,2,FALSE),"")</f>
        <v>1</v>
      </c>
      <c r="C3764" s="3">
        <f>newcards!C3763</f>
        <v>2016</v>
      </c>
      <c r="D3764" s="3">
        <f>IF(newcards!D3763&lt;&gt;"",VLOOKUP(newcards!D3763,brand!$A$2:$B$30,2,FALSE),"")</f>
        <v>1</v>
      </c>
      <c r="E3764" s="3">
        <f>IF(newcards!E3763&lt;&gt;"",VLOOKUP(newcards!E3763,series!$A$2:$B$228,2,FALSE),)</f>
        <v>215</v>
      </c>
      <c r="F3764" s="3">
        <f>IF(newcards!F3763&lt;&gt;"",VLOOKUP(newcards!F3763,category!$A$2:$B$82,2,FALSE),)</f>
        <v>79</v>
      </c>
      <c r="G3764" s="3">
        <f>IF(newcards!G3763&lt;&gt;"",VLOOKUP(newcards!G3763,subcategory!$A$2:$B$680,2,FALSE),"")</f>
        <v>476</v>
      </c>
      <c r="H3764" s="3" t="str">
        <f>newcards!H3763</f>
        <v>US213</v>
      </c>
      <c r="I3764" s="3" t="str">
        <f>newcards!I3763</f>
        <v xml:space="preserve"> </v>
      </c>
      <c r="J3764" s="3">
        <f>IF(newcards!J3763&lt;&gt;"",VLOOKUP(newcards!J3763,player!$A$2:$B$7503,2,FALSE),"")</f>
        <v>7480</v>
      </c>
      <c r="K3764" s="3" t="str">
        <f>IF(newcards!K3763&lt;&gt;"",VLOOKUP(newcards!K3763,playernameext!$A$2:$B$32,2,FALSE),"")</f>
        <v/>
      </c>
      <c r="L3764" s="3">
        <f>IF(newcards!L3763&lt;&gt;"",VLOOKUP(newcards!L3763,team!$A$2:$B$538,2,FALSE),"")</f>
        <v>96</v>
      </c>
      <c r="M3764" s="5">
        <f>IF(newcards!M3763&lt;&gt;"", newcards!M3763, "")</f>
        <v>50</v>
      </c>
      <c r="N3764" s="5" t="str">
        <f>IF(newcards!N3763&lt;&gt;"", newcards!N3763, "")</f>
        <v>N</v>
      </c>
      <c r="O3764" s="5" t="str">
        <f>IF(newcards!O3763&lt;&gt;"", newcards!O3763, "")</f>
        <v/>
      </c>
      <c r="P3764" s="5" t="str">
        <f>IF(newcards!P3763&lt;&gt;"", newcards!P3763, "")</f>
        <v/>
      </c>
      <c r="Q3764" s="5" t="str">
        <f>IF(newcards!Q3763&lt;&gt;"", newcards!Q3763, "")</f>
        <v/>
      </c>
    </row>
    <row r="3765" spans="1:17" x14ac:dyDescent="0.25">
      <c r="A3765" s="3"/>
      <c r="B3765" s="5">
        <f>IF(newcards!B3764&lt;&gt;"",VLOOKUP(newcards!B3764,sport!$A$2:$B$8,2,FALSE),"")</f>
        <v>1</v>
      </c>
      <c r="C3765" s="3">
        <f>newcards!C3764</f>
        <v>2016</v>
      </c>
      <c r="D3765" s="3">
        <f>IF(newcards!D3764&lt;&gt;"",VLOOKUP(newcards!D3764,brand!$A$2:$B$30,2,FALSE),"")</f>
        <v>1</v>
      </c>
      <c r="E3765" s="3">
        <f>IF(newcards!E3764&lt;&gt;"",VLOOKUP(newcards!E3764,series!$A$2:$B$228,2,FALSE),)</f>
        <v>215</v>
      </c>
      <c r="F3765" s="3">
        <f>IF(newcards!F3764&lt;&gt;"",VLOOKUP(newcards!F3764,category!$A$2:$B$82,2,FALSE),)</f>
        <v>79</v>
      </c>
      <c r="G3765" s="3" t="str">
        <f>IF(newcards!G3764&lt;&gt;"",VLOOKUP(newcards!G3764,subcategory!$A$2:$B$680,2,FALSE),"")</f>
        <v/>
      </c>
      <c r="H3765" s="3" t="str">
        <f>newcards!H3764</f>
        <v>US214</v>
      </c>
      <c r="I3765" s="3" t="str">
        <f>newcards!I3764</f>
        <v xml:space="preserve"> </v>
      </c>
      <c r="J3765" s="3">
        <f>IF(newcards!J3764&lt;&gt;"",VLOOKUP(newcards!J3764,player!$A$2:$B$7503,2,FALSE),"")</f>
        <v>7429</v>
      </c>
      <c r="K3765" s="3" t="str">
        <f>IF(newcards!K3764&lt;&gt;"",VLOOKUP(newcards!K3764,playernameext!$A$2:$B$32,2,FALSE),"")</f>
        <v/>
      </c>
      <c r="L3765" s="3">
        <f>IF(newcards!L3764&lt;&gt;"",VLOOKUP(newcards!L3764,team!$A$2:$B$538,2,FALSE),"")</f>
        <v>88</v>
      </c>
      <c r="M3765" s="5">
        <f>IF(newcards!M3764&lt;&gt;"", newcards!M3764, "")</f>
        <v>50</v>
      </c>
      <c r="N3765" s="5" t="str">
        <f>IF(newcards!N3764&lt;&gt;"", newcards!N3764, "")</f>
        <v>N</v>
      </c>
      <c r="O3765" s="5" t="str">
        <f>IF(newcards!O3764&lt;&gt;"", newcards!O3764, "")</f>
        <v/>
      </c>
      <c r="P3765" s="5" t="str">
        <f>IF(newcards!P3764&lt;&gt;"", newcards!P3764, "")</f>
        <v/>
      </c>
      <c r="Q3765" s="5" t="str">
        <f>IF(newcards!Q3764&lt;&gt;"", newcards!Q3764, "")</f>
        <v/>
      </c>
    </row>
    <row r="3766" spans="1:17" x14ac:dyDescent="0.25">
      <c r="A3766" s="3"/>
      <c r="B3766" s="5">
        <f>IF(newcards!B3765&lt;&gt;"",VLOOKUP(newcards!B3765,sport!$A$2:$B$8,2,FALSE),"")</f>
        <v>1</v>
      </c>
      <c r="C3766" s="3">
        <f>newcards!C3765</f>
        <v>2016</v>
      </c>
      <c r="D3766" s="3">
        <f>IF(newcards!D3765&lt;&gt;"",VLOOKUP(newcards!D3765,brand!$A$2:$B$30,2,FALSE),"")</f>
        <v>1</v>
      </c>
      <c r="E3766" s="3">
        <f>IF(newcards!E3765&lt;&gt;"",VLOOKUP(newcards!E3765,series!$A$2:$B$228,2,FALSE),)</f>
        <v>215</v>
      </c>
      <c r="F3766" s="3">
        <f>IF(newcards!F3765&lt;&gt;"",VLOOKUP(newcards!F3765,category!$A$2:$B$82,2,FALSE),)</f>
        <v>79</v>
      </c>
      <c r="G3766" s="3" t="str">
        <f>IF(newcards!G3765&lt;&gt;"",VLOOKUP(newcards!G3765,subcategory!$A$2:$B$680,2,FALSE),"")</f>
        <v/>
      </c>
      <c r="H3766" s="3" t="str">
        <f>newcards!H3765</f>
        <v>US215</v>
      </c>
      <c r="I3766" s="3" t="str">
        <f>newcards!I3765</f>
        <v xml:space="preserve"> </v>
      </c>
      <c r="J3766" s="3">
        <f>IF(newcards!J3765&lt;&gt;"",VLOOKUP(newcards!J3765,player!$A$2:$B$7503,2,FALSE),"")</f>
        <v>7477</v>
      </c>
      <c r="K3766" s="3" t="str">
        <f>IF(newcards!K3765&lt;&gt;"",VLOOKUP(newcards!K3765,playernameext!$A$2:$B$32,2,FALSE),"")</f>
        <v/>
      </c>
      <c r="L3766" s="3">
        <f>IF(newcards!L3765&lt;&gt;"",VLOOKUP(newcards!L3765,team!$A$2:$B$538,2,FALSE),"")</f>
        <v>68</v>
      </c>
      <c r="M3766" s="5">
        <f>IF(newcards!M3765&lt;&gt;"", newcards!M3765, "")</f>
        <v>50</v>
      </c>
      <c r="N3766" s="5" t="str">
        <f>IF(newcards!N3765&lt;&gt;"", newcards!N3765, "")</f>
        <v>N</v>
      </c>
      <c r="O3766" s="5" t="str">
        <f>IF(newcards!O3765&lt;&gt;"", newcards!O3765, "")</f>
        <v/>
      </c>
      <c r="P3766" s="5" t="str">
        <f>IF(newcards!P3765&lt;&gt;"", newcards!P3765, "")</f>
        <v/>
      </c>
      <c r="Q3766" s="5" t="str">
        <f>IF(newcards!Q3765&lt;&gt;"", newcards!Q3765, "")</f>
        <v/>
      </c>
    </row>
    <row r="3767" spans="1:17" x14ac:dyDescent="0.25">
      <c r="A3767" s="3"/>
      <c r="B3767" s="5">
        <f>IF(newcards!B3766&lt;&gt;"",VLOOKUP(newcards!B3766,sport!$A$2:$B$8,2,FALSE),"")</f>
        <v>1</v>
      </c>
      <c r="C3767" s="3">
        <f>newcards!C3766</f>
        <v>2016</v>
      </c>
      <c r="D3767" s="3">
        <f>IF(newcards!D3766&lt;&gt;"",VLOOKUP(newcards!D3766,brand!$A$2:$B$30,2,FALSE),"")</f>
        <v>1</v>
      </c>
      <c r="E3767" s="3">
        <f>IF(newcards!E3766&lt;&gt;"",VLOOKUP(newcards!E3766,series!$A$2:$B$228,2,FALSE),)</f>
        <v>215</v>
      </c>
      <c r="F3767" s="3">
        <f>IF(newcards!F3766&lt;&gt;"",VLOOKUP(newcards!F3766,category!$A$2:$B$82,2,FALSE),)</f>
        <v>79</v>
      </c>
      <c r="G3767" s="3" t="str">
        <f>IF(newcards!G3766&lt;&gt;"",VLOOKUP(newcards!G3766,subcategory!$A$2:$B$680,2,FALSE),"")</f>
        <v/>
      </c>
      <c r="H3767" s="3" t="str">
        <f>newcards!H3766</f>
        <v>US216</v>
      </c>
      <c r="I3767" s="3" t="str">
        <f>newcards!I3766</f>
        <v xml:space="preserve"> </v>
      </c>
      <c r="J3767" s="3">
        <f>IF(newcards!J3766&lt;&gt;"",VLOOKUP(newcards!J3766,player!$A$2:$B$7503,2,FALSE),"")</f>
        <v>7508</v>
      </c>
      <c r="K3767" s="3" t="str">
        <f>IF(newcards!K3766&lt;&gt;"",VLOOKUP(newcards!K3766,playernameext!$A$2:$B$32,2,FALSE),"")</f>
        <v/>
      </c>
      <c r="L3767" s="3">
        <f>IF(newcards!L3766&lt;&gt;"",VLOOKUP(newcards!L3766,team!$A$2:$B$538,2,FALSE),"")</f>
        <v>29</v>
      </c>
      <c r="M3767" s="5">
        <f>IF(newcards!M3766&lt;&gt;"", newcards!M3766, "")</f>
        <v>50</v>
      </c>
      <c r="N3767" s="5" t="str">
        <f>IF(newcards!N3766&lt;&gt;"", newcards!N3766, "")</f>
        <v>N</v>
      </c>
      <c r="O3767" s="5" t="str">
        <f>IF(newcards!O3766&lt;&gt;"", newcards!O3766, "")</f>
        <v/>
      </c>
      <c r="P3767" s="5" t="str">
        <f>IF(newcards!P3766&lt;&gt;"", newcards!P3766, "")</f>
        <v/>
      </c>
      <c r="Q3767" s="5" t="str">
        <f>IF(newcards!Q3766&lt;&gt;"", newcards!Q3766, "")</f>
        <v/>
      </c>
    </row>
    <row r="3768" spans="1:17" x14ac:dyDescent="0.25">
      <c r="A3768" s="3"/>
      <c r="B3768" s="5">
        <f>IF(newcards!B3767&lt;&gt;"",VLOOKUP(newcards!B3767,sport!$A$2:$B$8,2,FALSE),"")</f>
        <v>1</v>
      </c>
      <c r="C3768" s="3">
        <f>newcards!C3767</f>
        <v>2016</v>
      </c>
      <c r="D3768" s="3">
        <f>IF(newcards!D3767&lt;&gt;"",VLOOKUP(newcards!D3767,brand!$A$2:$B$30,2,FALSE),"")</f>
        <v>1</v>
      </c>
      <c r="E3768" s="3">
        <f>IF(newcards!E3767&lt;&gt;"",VLOOKUP(newcards!E3767,series!$A$2:$B$228,2,FALSE),)</f>
        <v>215</v>
      </c>
      <c r="F3768" s="3">
        <f>IF(newcards!F3767&lt;&gt;"",VLOOKUP(newcards!F3767,category!$A$2:$B$82,2,FALSE),)</f>
        <v>79</v>
      </c>
      <c r="G3768" s="3" t="str">
        <f>IF(newcards!G3767&lt;&gt;"",VLOOKUP(newcards!G3767,subcategory!$A$2:$B$680,2,FALSE),"")</f>
        <v/>
      </c>
      <c r="H3768" s="3" t="str">
        <f>newcards!H3767</f>
        <v>US217</v>
      </c>
      <c r="I3768" s="3">
        <f>newcards!I3767</f>
        <v>-1</v>
      </c>
      <c r="J3768" s="3">
        <f>IF(newcards!J3767&lt;&gt;"",VLOOKUP(newcards!J3767,player!$A$2:$B$7503,2,FALSE),"")</f>
        <v>3075</v>
      </c>
      <c r="K3768" s="3">
        <f>IF(newcards!K3767&lt;&gt;"",VLOOKUP(newcards!K3767,playernameext!$A$2:$B$32,2,FALSE),"")</f>
        <v>23</v>
      </c>
      <c r="L3768" s="3">
        <f>IF(newcards!L3767&lt;&gt;"",VLOOKUP(newcards!L3767,team!$A$2:$B$538,2,FALSE),"")</f>
        <v>40</v>
      </c>
      <c r="M3768" s="5">
        <f>IF(newcards!M3767&lt;&gt;"", newcards!M3767, "")</f>
        <v>50</v>
      </c>
      <c r="N3768" s="5" t="str">
        <f>IF(newcards!N3767&lt;&gt;"", newcards!N3767, "")</f>
        <v>N</v>
      </c>
      <c r="O3768" s="5" t="str">
        <f>IF(newcards!O3767&lt;&gt;"", newcards!O3767, "")</f>
        <v/>
      </c>
      <c r="P3768" s="5" t="str">
        <f>IF(newcards!P3767&lt;&gt;"", newcards!P3767, "")</f>
        <v/>
      </c>
      <c r="Q3768" s="5" t="str">
        <f>IF(newcards!Q3767&lt;&gt;"", newcards!Q3767, "")</f>
        <v/>
      </c>
    </row>
    <row r="3769" spans="1:17" x14ac:dyDescent="0.25">
      <c r="A3769" s="3"/>
      <c r="B3769" s="5">
        <f>IF(newcards!B3768&lt;&gt;"",VLOOKUP(newcards!B3768,sport!$A$2:$B$8,2,FALSE),"")</f>
        <v>1</v>
      </c>
      <c r="C3769" s="3">
        <f>newcards!C3768</f>
        <v>2016</v>
      </c>
      <c r="D3769" s="3">
        <f>IF(newcards!D3768&lt;&gt;"",VLOOKUP(newcards!D3768,brand!$A$2:$B$30,2,FALSE),"")</f>
        <v>1</v>
      </c>
      <c r="E3769" s="3">
        <f>IF(newcards!E3768&lt;&gt;"",VLOOKUP(newcards!E3768,series!$A$2:$B$228,2,FALSE),)</f>
        <v>215</v>
      </c>
      <c r="F3769" s="3">
        <f>IF(newcards!F3768&lt;&gt;"",VLOOKUP(newcards!F3768,category!$A$2:$B$82,2,FALSE),)</f>
        <v>79</v>
      </c>
      <c r="G3769" s="3" t="str">
        <f>IF(newcards!G3768&lt;&gt;"",VLOOKUP(newcards!G3768,subcategory!$A$2:$B$680,2,FALSE),"")</f>
        <v/>
      </c>
      <c r="H3769" s="3" t="str">
        <f>newcards!H3768</f>
        <v>US217</v>
      </c>
      <c r="I3769" s="3">
        <f>newcards!I3768</f>
        <v>-2</v>
      </c>
      <c r="J3769" s="3">
        <f>IF(newcards!J3768&lt;&gt;"",VLOOKUP(newcards!J3768,player!$A$2:$B$7503,2,FALSE),"")</f>
        <v>4780</v>
      </c>
      <c r="K3769" s="3">
        <f>IF(newcards!K3768&lt;&gt;"",VLOOKUP(newcards!K3768,playernameext!$A$2:$B$32,2,FALSE),"")</f>
        <v>23</v>
      </c>
      <c r="L3769" s="3">
        <f>IF(newcards!L3768&lt;&gt;"",VLOOKUP(newcards!L3768,team!$A$2:$B$538,2,FALSE),"")</f>
        <v>40</v>
      </c>
      <c r="M3769" s="5">
        <f>IF(newcards!M3768&lt;&gt;"", newcards!M3768, "")</f>
        <v>50</v>
      </c>
      <c r="N3769" s="5" t="str">
        <f>IF(newcards!N3768&lt;&gt;"", newcards!N3768, "")</f>
        <v>N</v>
      </c>
      <c r="O3769" s="5" t="str">
        <f>IF(newcards!O3768&lt;&gt;"", newcards!O3768, "")</f>
        <v/>
      </c>
      <c r="P3769" s="5" t="str">
        <f>IF(newcards!P3768&lt;&gt;"", newcards!P3768, "")</f>
        <v/>
      </c>
      <c r="Q3769" s="5" t="str">
        <f>IF(newcards!Q3768&lt;&gt;"", newcards!Q3768, "")</f>
        <v/>
      </c>
    </row>
    <row r="3770" spans="1:17" x14ac:dyDescent="0.25">
      <c r="A3770" s="3"/>
      <c r="B3770" s="5">
        <f>IF(newcards!B3769&lt;&gt;"",VLOOKUP(newcards!B3769,sport!$A$2:$B$8,2,FALSE),"")</f>
        <v>1</v>
      </c>
      <c r="C3770" s="3">
        <f>newcards!C3769</f>
        <v>2016</v>
      </c>
      <c r="D3770" s="3">
        <f>IF(newcards!D3769&lt;&gt;"",VLOOKUP(newcards!D3769,brand!$A$2:$B$30,2,FALSE),"")</f>
        <v>1</v>
      </c>
      <c r="E3770" s="3">
        <f>IF(newcards!E3769&lt;&gt;"",VLOOKUP(newcards!E3769,series!$A$2:$B$228,2,FALSE),)</f>
        <v>215</v>
      </c>
      <c r="F3770" s="3">
        <f>IF(newcards!F3769&lt;&gt;"",VLOOKUP(newcards!F3769,category!$A$2:$B$82,2,FALSE),)</f>
        <v>79</v>
      </c>
      <c r="G3770" s="3">
        <f>IF(newcards!G3769&lt;&gt;"",VLOOKUP(newcards!G3769,subcategory!$A$2:$B$680,2,FALSE),"")</f>
        <v>313</v>
      </c>
      <c r="H3770" s="3" t="str">
        <f>newcards!H3769</f>
        <v>US218</v>
      </c>
      <c r="I3770" s="3" t="str">
        <f>newcards!I3769</f>
        <v xml:space="preserve"> </v>
      </c>
      <c r="J3770" s="3">
        <f>IF(newcards!J3769&lt;&gt;"",VLOOKUP(newcards!J3769,player!$A$2:$B$7503,2,FALSE),"")</f>
        <v>1408</v>
      </c>
      <c r="K3770" s="3" t="str">
        <f>IF(newcards!K3769&lt;&gt;"",VLOOKUP(newcards!K3769,playernameext!$A$2:$B$32,2,FALSE),"")</f>
        <v/>
      </c>
      <c r="L3770" s="3">
        <f>IF(newcards!L3769&lt;&gt;"",VLOOKUP(newcards!L3769,team!$A$2:$B$538,2,FALSE),"")</f>
        <v>39</v>
      </c>
      <c r="M3770" s="5">
        <f>IF(newcards!M3769&lt;&gt;"", newcards!M3769, "")</f>
        <v>50</v>
      </c>
      <c r="N3770" s="5" t="str">
        <f>IF(newcards!N3769&lt;&gt;"", newcards!N3769, "")</f>
        <v>N</v>
      </c>
      <c r="O3770" s="5" t="str">
        <f>IF(newcards!O3769&lt;&gt;"", newcards!O3769, "")</f>
        <v/>
      </c>
      <c r="P3770" s="5" t="str">
        <f>IF(newcards!P3769&lt;&gt;"", newcards!P3769, "")</f>
        <v/>
      </c>
      <c r="Q3770" s="5" t="str">
        <f>IF(newcards!Q3769&lt;&gt;"", newcards!Q3769, "")</f>
        <v/>
      </c>
    </row>
    <row r="3771" spans="1:17" x14ac:dyDescent="0.25">
      <c r="A3771" s="3"/>
      <c r="B3771" s="5">
        <f>IF(newcards!B3770&lt;&gt;"",VLOOKUP(newcards!B3770,sport!$A$2:$B$8,2,FALSE),"")</f>
        <v>1</v>
      </c>
      <c r="C3771" s="3">
        <f>newcards!C3770</f>
        <v>2016</v>
      </c>
      <c r="D3771" s="3">
        <f>IF(newcards!D3770&lt;&gt;"",VLOOKUP(newcards!D3770,brand!$A$2:$B$30,2,FALSE),"")</f>
        <v>1</v>
      </c>
      <c r="E3771" s="3">
        <f>IF(newcards!E3770&lt;&gt;"",VLOOKUP(newcards!E3770,series!$A$2:$B$228,2,FALSE),)</f>
        <v>215</v>
      </c>
      <c r="F3771" s="3">
        <f>IF(newcards!F3770&lt;&gt;"",VLOOKUP(newcards!F3770,category!$A$2:$B$82,2,FALSE),)</f>
        <v>79</v>
      </c>
      <c r="G3771" s="3" t="str">
        <f>IF(newcards!G3770&lt;&gt;"",VLOOKUP(newcards!G3770,subcategory!$A$2:$B$680,2,FALSE),"")</f>
        <v/>
      </c>
      <c r="H3771" s="3" t="str">
        <f>newcards!H3770</f>
        <v>US219</v>
      </c>
      <c r="I3771" s="3" t="str">
        <f>newcards!I3770</f>
        <v xml:space="preserve"> </v>
      </c>
      <c r="J3771" s="3">
        <f>IF(newcards!J3770&lt;&gt;"",VLOOKUP(newcards!J3770,player!$A$2:$B$7503,2,FALSE),"")</f>
        <v>7530</v>
      </c>
      <c r="K3771" s="3" t="str">
        <f>IF(newcards!K3770&lt;&gt;"",VLOOKUP(newcards!K3770,playernameext!$A$2:$B$32,2,FALSE),"")</f>
        <v/>
      </c>
      <c r="L3771" s="3">
        <f>IF(newcards!L3770&lt;&gt;"",VLOOKUP(newcards!L3770,team!$A$2:$B$538,2,FALSE),"")</f>
        <v>29</v>
      </c>
      <c r="M3771" s="5">
        <f>IF(newcards!M3770&lt;&gt;"", newcards!M3770, "")</f>
        <v>50</v>
      </c>
      <c r="N3771" s="5" t="str">
        <f>IF(newcards!N3770&lt;&gt;"", newcards!N3770, "")</f>
        <v>N</v>
      </c>
      <c r="O3771" s="5" t="str">
        <f>IF(newcards!O3770&lt;&gt;"", newcards!O3770, "")</f>
        <v/>
      </c>
      <c r="P3771" s="5" t="str">
        <f>IF(newcards!P3770&lt;&gt;"", newcards!P3770, "")</f>
        <v/>
      </c>
      <c r="Q3771" s="5" t="str">
        <f>IF(newcards!Q3770&lt;&gt;"", newcards!Q3770, "")</f>
        <v/>
      </c>
    </row>
    <row r="3772" spans="1:17" x14ac:dyDescent="0.25">
      <c r="A3772" s="3"/>
      <c r="B3772" s="5">
        <f>IF(newcards!B3771&lt;&gt;"",VLOOKUP(newcards!B3771,sport!$A$2:$B$8,2,FALSE),"")</f>
        <v>1</v>
      </c>
      <c r="C3772" s="3">
        <f>newcards!C3771</f>
        <v>2016</v>
      </c>
      <c r="D3772" s="3">
        <f>IF(newcards!D3771&lt;&gt;"",VLOOKUP(newcards!D3771,brand!$A$2:$B$30,2,FALSE),"")</f>
        <v>1</v>
      </c>
      <c r="E3772" s="3">
        <f>IF(newcards!E3771&lt;&gt;"",VLOOKUP(newcards!E3771,series!$A$2:$B$228,2,FALSE),)</f>
        <v>215</v>
      </c>
      <c r="F3772" s="3">
        <f>IF(newcards!F3771&lt;&gt;"",VLOOKUP(newcards!F3771,category!$A$2:$B$82,2,FALSE),)</f>
        <v>79</v>
      </c>
      <c r="G3772" s="3" t="str">
        <f>IF(newcards!G3771&lt;&gt;"",VLOOKUP(newcards!G3771,subcategory!$A$2:$B$680,2,FALSE),"")</f>
        <v/>
      </c>
      <c r="H3772" s="3" t="str">
        <f>newcards!H3771</f>
        <v>US220</v>
      </c>
      <c r="I3772" s="3" t="str">
        <f>newcards!I3771</f>
        <v xml:space="preserve"> </v>
      </c>
      <c r="J3772" s="3">
        <f>IF(newcards!J3771&lt;&gt;"",VLOOKUP(newcards!J3771,player!$A$2:$B$7503,2,FALSE),"")</f>
        <v>7412</v>
      </c>
      <c r="K3772" s="3" t="str">
        <f>IF(newcards!K3771&lt;&gt;"",VLOOKUP(newcards!K3771,playernameext!$A$2:$B$32,2,FALSE),"")</f>
        <v/>
      </c>
      <c r="L3772" s="3">
        <f>IF(newcards!L3771&lt;&gt;"",VLOOKUP(newcards!L3771,team!$A$2:$B$538,2,FALSE),"")</f>
        <v>43</v>
      </c>
      <c r="M3772" s="5">
        <f>IF(newcards!M3771&lt;&gt;"", newcards!M3771, "")</f>
        <v>50</v>
      </c>
      <c r="N3772" s="5" t="str">
        <f>IF(newcards!N3771&lt;&gt;"", newcards!N3771, "")</f>
        <v>N</v>
      </c>
      <c r="O3772" s="5" t="str">
        <f>IF(newcards!O3771&lt;&gt;"", newcards!O3771, "")</f>
        <v/>
      </c>
      <c r="P3772" s="5" t="str">
        <f>IF(newcards!P3771&lt;&gt;"", newcards!P3771, "")</f>
        <v/>
      </c>
      <c r="Q3772" s="5" t="str">
        <f>IF(newcards!Q3771&lt;&gt;"", newcards!Q3771, "")</f>
        <v/>
      </c>
    </row>
    <row r="3773" spans="1:17" x14ac:dyDescent="0.25">
      <c r="A3773" s="3"/>
      <c r="B3773" s="5">
        <f>IF(newcards!B3772&lt;&gt;"",VLOOKUP(newcards!B3772,sport!$A$2:$B$8,2,FALSE),"")</f>
        <v>1</v>
      </c>
      <c r="C3773" s="3">
        <f>newcards!C3772</f>
        <v>2016</v>
      </c>
      <c r="D3773" s="3">
        <f>IF(newcards!D3772&lt;&gt;"",VLOOKUP(newcards!D3772,brand!$A$2:$B$30,2,FALSE),"")</f>
        <v>1</v>
      </c>
      <c r="E3773" s="3">
        <f>IF(newcards!E3772&lt;&gt;"",VLOOKUP(newcards!E3772,series!$A$2:$B$228,2,FALSE),)</f>
        <v>215</v>
      </c>
      <c r="F3773" s="3">
        <f>IF(newcards!F3772&lt;&gt;"",VLOOKUP(newcards!F3772,category!$A$2:$B$82,2,FALSE),)</f>
        <v>79</v>
      </c>
      <c r="G3773" s="3" t="str">
        <f>IF(newcards!G3772&lt;&gt;"",VLOOKUP(newcards!G3772,subcategory!$A$2:$B$680,2,FALSE),"")</f>
        <v/>
      </c>
      <c r="H3773" s="3" t="str">
        <f>newcards!H3772</f>
        <v>US221</v>
      </c>
      <c r="I3773" s="3">
        <f>newcards!I3772</f>
        <v>-1</v>
      </c>
      <c r="J3773" s="3">
        <f>IF(newcards!J3772&lt;&gt;"",VLOOKUP(newcards!J3772,player!$A$2:$B$7503,2,FALSE),"")</f>
        <v>6920</v>
      </c>
      <c r="K3773" s="3">
        <f>IF(newcards!K3772&lt;&gt;"",VLOOKUP(newcards!K3772,playernameext!$A$2:$B$32,2,FALSE),"")</f>
        <v>25</v>
      </c>
      <c r="L3773" s="3">
        <f>IF(newcards!L3772&lt;&gt;"",VLOOKUP(newcards!L3772,team!$A$2:$B$538,2,FALSE),"")</f>
        <v>68</v>
      </c>
      <c r="M3773" s="5">
        <f>IF(newcards!M3772&lt;&gt;"", newcards!M3772, "")</f>
        <v>50</v>
      </c>
      <c r="N3773" s="5" t="str">
        <f>IF(newcards!N3772&lt;&gt;"", newcards!N3772, "")</f>
        <v>N</v>
      </c>
      <c r="O3773" s="5" t="str">
        <f>IF(newcards!O3772&lt;&gt;"", newcards!O3772, "")</f>
        <v/>
      </c>
      <c r="P3773" s="5" t="str">
        <f>IF(newcards!P3772&lt;&gt;"", newcards!P3772, "")</f>
        <v/>
      </c>
      <c r="Q3773" s="5" t="str">
        <f>IF(newcards!Q3772&lt;&gt;"", newcards!Q3772, "")</f>
        <v/>
      </c>
    </row>
    <row r="3774" spans="1:17" x14ac:dyDescent="0.25">
      <c r="A3774" s="3"/>
      <c r="B3774" s="5">
        <f>IF(newcards!B3773&lt;&gt;"",VLOOKUP(newcards!B3773,sport!$A$2:$B$8,2,FALSE),"")</f>
        <v>1</v>
      </c>
      <c r="C3774" s="3">
        <f>newcards!C3773</f>
        <v>2016</v>
      </c>
      <c r="D3774" s="3">
        <f>IF(newcards!D3773&lt;&gt;"",VLOOKUP(newcards!D3773,brand!$A$2:$B$30,2,FALSE),"")</f>
        <v>1</v>
      </c>
      <c r="E3774" s="3">
        <f>IF(newcards!E3773&lt;&gt;"",VLOOKUP(newcards!E3773,series!$A$2:$B$228,2,FALSE),)</f>
        <v>215</v>
      </c>
      <c r="F3774" s="3">
        <f>IF(newcards!F3773&lt;&gt;"",VLOOKUP(newcards!F3773,category!$A$2:$B$82,2,FALSE),)</f>
        <v>79</v>
      </c>
      <c r="G3774" s="3" t="str">
        <f>IF(newcards!G3773&lt;&gt;"",VLOOKUP(newcards!G3773,subcategory!$A$2:$B$680,2,FALSE),"")</f>
        <v/>
      </c>
      <c r="H3774" s="3" t="str">
        <f>newcards!H3773</f>
        <v>US221</v>
      </c>
      <c r="I3774" s="3">
        <f>newcards!I3773</f>
        <v>-2</v>
      </c>
      <c r="J3774" s="3">
        <f>IF(newcards!J3773&lt;&gt;"",VLOOKUP(newcards!J3773,player!$A$2:$B$7503,2,FALSE),"")</f>
        <v>6970</v>
      </c>
      <c r="K3774" s="3">
        <f>IF(newcards!K3773&lt;&gt;"",VLOOKUP(newcards!K3773,playernameext!$A$2:$B$32,2,FALSE),"")</f>
        <v>25</v>
      </c>
      <c r="L3774" s="3">
        <f>IF(newcards!L3773&lt;&gt;"",VLOOKUP(newcards!L3773,team!$A$2:$B$538,2,FALSE),"")</f>
        <v>68</v>
      </c>
      <c r="M3774" s="5">
        <f>IF(newcards!M3773&lt;&gt;"", newcards!M3773, "")</f>
        <v>50</v>
      </c>
      <c r="N3774" s="5" t="str">
        <f>IF(newcards!N3773&lt;&gt;"", newcards!N3773, "")</f>
        <v>N</v>
      </c>
      <c r="O3774" s="5" t="str">
        <f>IF(newcards!O3773&lt;&gt;"", newcards!O3773, "")</f>
        <v/>
      </c>
      <c r="P3774" s="5" t="str">
        <f>IF(newcards!P3773&lt;&gt;"", newcards!P3773, "")</f>
        <v/>
      </c>
      <c r="Q3774" s="5" t="str">
        <f>IF(newcards!Q3773&lt;&gt;"", newcards!Q3773, "")</f>
        <v/>
      </c>
    </row>
    <row r="3775" spans="1:17" x14ac:dyDescent="0.25">
      <c r="A3775" s="3"/>
      <c r="B3775" s="5">
        <f>IF(newcards!B3774&lt;&gt;"",VLOOKUP(newcards!B3774,sport!$A$2:$B$8,2,FALSE),"")</f>
        <v>1</v>
      </c>
      <c r="C3775" s="3">
        <f>newcards!C3774</f>
        <v>2016</v>
      </c>
      <c r="D3775" s="3">
        <f>IF(newcards!D3774&lt;&gt;"",VLOOKUP(newcards!D3774,brand!$A$2:$B$30,2,FALSE),"")</f>
        <v>1</v>
      </c>
      <c r="E3775" s="3">
        <f>IF(newcards!E3774&lt;&gt;"",VLOOKUP(newcards!E3774,series!$A$2:$B$228,2,FALSE),)</f>
        <v>215</v>
      </c>
      <c r="F3775" s="3">
        <f>IF(newcards!F3774&lt;&gt;"",VLOOKUP(newcards!F3774,category!$A$2:$B$82,2,FALSE),)</f>
        <v>79</v>
      </c>
      <c r="G3775" s="3">
        <f>IF(newcards!G3774&lt;&gt;"",VLOOKUP(newcards!G3774,subcategory!$A$2:$B$680,2,FALSE),"")</f>
        <v>49</v>
      </c>
      <c r="H3775" s="3" t="str">
        <f>newcards!H3774</f>
        <v>US222</v>
      </c>
      <c r="I3775" s="3" t="str">
        <f>newcards!I3774</f>
        <v xml:space="preserve"> </v>
      </c>
      <c r="J3775" s="3">
        <f>IF(newcards!J3774&lt;&gt;"",VLOOKUP(newcards!J3774,player!$A$2:$B$7503,2,FALSE),"")</f>
        <v>7147</v>
      </c>
      <c r="K3775" s="3" t="str">
        <f>IF(newcards!K3774&lt;&gt;"",VLOOKUP(newcards!K3774,playernameext!$A$2:$B$32,2,FALSE),"")</f>
        <v/>
      </c>
      <c r="L3775" s="3">
        <f>IF(newcards!L3774&lt;&gt;"",VLOOKUP(newcards!L3774,team!$A$2:$B$538,2,FALSE),"")</f>
        <v>14</v>
      </c>
      <c r="M3775" s="5">
        <f>IF(newcards!M3774&lt;&gt;"", newcards!M3774, "")</f>
        <v>50</v>
      </c>
      <c r="N3775" s="5" t="str">
        <f>IF(newcards!N3774&lt;&gt;"", newcards!N3774, "")</f>
        <v>N</v>
      </c>
      <c r="O3775" s="5" t="str">
        <f>IF(newcards!O3774&lt;&gt;"", newcards!O3774, "")</f>
        <v/>
      </c>
      <c r="P3775" s="5" t="str">
        <f>IF(newcards!P3774&lt;&gt;"", newcards!P3774, "")</f>
        <v/>
      </c>
      <c r="Q3775" s="5" t="str">
        <f>IF(newcards!Q3774&lt;&gt;"", newcards!Q3774, "")</f>
        <v/>
      </c>
    </row>
    <row r="3776" spans="1:17" x14ac:dyDescent="0.25">
      <c r="A3776" s="3"/>
      <c r="B3776" s="5">
        <f>IF(newcards!B3775&lt;&gt;"",VLOOKUP(newcards!B3775,sport!$A$2:$B$8,2,FALSE),"")</f>
        <v>1</v>
      </c>
      <c r="C3776" s="3">
        <f>newcards!C3775</f>
        <v>2016</v>
      </c>
      <c r="D3776" s="3">
        <f>IF(newcards!D3775&lt;&gt;"",VLOOKUP(newcards!D3775,brand!$A$2:$B$30,2,FALSE),"")</f>
        <v>1</v>
      </c>
      <c r="E3776" s="3">
        <f>IF(newcards!E3775&lt;&gt;"",VLOOKUP(newcards!E3775,series!$A$2:$B$228,2,FALSE),)</f>
        <v>215</v>
      </c>
      <c r="F3776" s="3">
        <f>IF(newcards!F3775&lt;&gt;"",VLOOKUP(newcards!F3775,category!$A$2:$B$82,2,FALSE),)</f>
        <v>79</v>
      </c>
      <c r="G3776" s="3">
        <f>IF(newcards!G3775&lt;&gt;"",VLOOKUP(newcards!G3775,subcategory!$A$2:$B$680,2,FALSE),"")</f>
        <v>49</v>
      </c>
      <c r="H3776" s="3" t="str">
        <f>newcards!H3775</f>
        <v>US223</v>
      </c>
      <c r="I3776" s="3" t="str">
        <f>newcards!I3775</f>
        <v xml:space="preserve"> </v>
      </c>
      <c r="J3776" s="3">
        <f>IF(newcards!J3775&lt;&gt;"",VLOOKUP(newcards!J3775,player!$A$2:$B$7503,2,FALSE),"")</f>
        <v>3900</v>
      </c>
      <c r="K3776" s="3" t="str">
        <f>IF(newcards!K3775&lt;&gt;"",VLOOKUP(newcards!K3775,playernameext!$A$2:$B$32,2,FALSE),"")</f>
        <v/>
      </c>
      <c r="L3776" s="3">
        <f>IF(newcards!L3775&lt;&gt;"",VLOOKUP(newcards!L3775,team!$A$2:$B$538,2,FALSE),"")</f>
        <v>59</v>
      </c>
      <c r="M3776" s="5">
        <f>IF(newcards!M3775&lt;&gt;"", newcards!M3775, "")</f>
        <v>50</v>
      </c>
      <c r="N3776" s="5" t="str">
        <f>IF(newcards!N3775&lt;&gt;"", newcards!N3775, "")</f>
        <v>N</v>
      </c>
      <c r="O3776" s="5" t="str">
        <f>IF(newcards!O3775&lt;&gt;"", newcards!O3775, "")</f>
        <v/>
      </c>
      <c r="P3776" s="5" t="str">
        <f>IF(newcards!P3775&lt;&gt;"", newcards!P3775, "")</f>
        <v/>
      </c>
      <c r="Q3776" s="5" t="str">
        <f>IF(newcards!Q3775&lt;&gt;"", newcards!Q3775, "")</f>
        <v/>
      </c>
    </row>
    <row r="3777" spans="1:17" x14ac:dyDescent="0.25">
      <c r="A3777" s="3"/>
      <c r="B3777" s="5">
        <f>IF(newcards!B3776&lt;&gt;"",VLOOKUP(newcards!B3776,sport!$A$2:$B$8,2,FALSE),"")</f>
        <v>1</v>
      </c>
      <c r="C3777" s="3">
        <f>newcards!C3776</f>
        <v>2016</v>
      </c>
      <c r="D3777" s="3">
        <f>IF(newcards!D3776&lt;&gt;"",VLOOKUP(newcards!D3776,brand!$A$2:$B$30,2,FALSE),"")</f>
        <v>1</v>
      </c>
      <c r="E3777" s="3">
        <f>IF(newcards!E3776&lt;&gt;"",VLOOKUP(newcards!E3776,series!$A$2:$B$228,2,FALSE),)</f>
        <v>215</v>
      </c>
      <c r="F3777" s="3">
        <f>IF(newcards!F3776&lt;&gt;"",VLOOKUP(newcards!F3776,category!$A$2:$B$82,2,FALSE),)</f>
        <v>79</v>
      </c>
      <c r="G3777" s="3" t="str">
        <f>IF(newcards!G3776&lt;&gt;"",VLOOKUP(newcards!G3776,subcategory!$A$2:$B$680,2,FALSE),"")</f>
        <v/>
      </c>
      <c r="H3777" s="3" t="str">
        <f>newcards!H3776</f>
        <v>US224</v>
      </c>
      <c r="I3777" s="3" t="str">
        <f>newcards!I3776</f>
        <v xml:space="preserve"> </v>
      </c>
      <c r="J3777" s="3">
        <f>IF(newcards!J3776&lt;&gt;"",VLOOKUP(newcards!J3776,player!$A$2:$B$7503,2,FALSE),"")</f>
        <v>7378</v>
      </c>
      <c r="K3777" s="3" t="str">
        <f>IF(newcards!K3776&lt;&gt;"",VLOOKUP(newcards!K3776,playernameext!$A$2:$B$32,2,FALSE),"")</f>
        <v/>
      </c>
      <c r="L3777" s="3">
        <f>IF(newcards!L3776&lt;&gt;"",VLOOKUP(newcards!L3776,team!$A$2:$B$538,2,FALSE),"")</f>
        <v>85</v>
      </c>
      <c r="M3777" s="5">
        <f>IF(newcards!M3776&lt;&gt;"", newcards!M3776, "")</f>
        <v>50</v>
      </c>
      <c r="N3777" s="5" t="str">
        <f>IF(newcards!N3776&lt;&gt;"", newcards!N3776, "")</f>
        <v>N</v>
      </c>
      <c r="O3777" s="5" t="str">
        <f>IF(newcards!O3776&lt;&gt;"", newcards!O3776, "")</f>
        <v/>
      </c>
      <c r="P3777" s="5" t="str">
        <f>IF(newcards!P3776&lt;&gt;"", newcards!P3776, "")</f>
        <v/>
      </c>
      <c r="Q3777" s="5" t="str">
        <f>IF(newcards!Q3776&lt;&gt;"", newcards!Q3776, "")</f>
        <v/>
      </c>
    </row>
    <row r="3778" spans="1:17" x14ac:dyDescent="0.25">
      <c r="A3778" s="3"/>
      <c r="B3778" s="5">
        <f>IF(newcards!B3777&lt;&gt;"",VLOOKUP(newcards!B3777,sport!$A$2:$B$8,2,FALSE),"")</f>
        <v>1</v>
      </c>
      <c r="C3778" s="3">
        <f>newcards!C3777</f>
        <v>2016</v>
      </c>
      <c r="D3778" s="3">
        <f>IF(newcards!D3777&lt;&gt;"",VLOOKUP(newcards!D3777,brand!$A$2:$B$30,2,FALSE),"")</f>
        <v>1</v>
      </c>
      <c r="E3778" s="3">
        <f>IF(newcards!E3777&lt;&gt;"",VLOOKUP(newcards!E3777,series!$A$2:$B$228,2,FALSE),)</f>
        <v>215</v>
      </c>
      <c r="F3778" s="3">
        <f>IF(newcards!F3777&lt;&gt;"",VLOOKUP(newcards!F3777,category!$A$2:$B$82,2,FALSE),)</f>
        <v>79</v>
      </c>
      <c r="G3778" s="3" t="str">
        <f>IF(newcards!G3777&lt;&gt;"",VLOOKUP(newcards!G3777,subcategory!$A$2:$B$680,2,FALSE),"")</f>
        <v/>
      </c>
      <c r="H3778" s="3" t="str">
        <f>newcards!H3777</f>
        <v>US225</v>
      </c>
      <c r="I3778" s="3" t="str">
        <f>newcards!I3777</f>
        <v xml:space="preserve"> </v>
      </c>
      <c r="J3778" s="3">
        <f>IF(newcards!J3777&lt;&gt;"",VLOOKUP(newcards!J3777,player!$A$2:$B$7503,2,FALSE),"")</f>
        <v>6365</v>
      </c>
      <c r="K3778" s="3" t="str">
        <f>IF(newcards!K3777&lt;&gt;"",VLOOKUP(newcards!K3777,playernameext!$A$2:$B$32,2,FALSE),"")</f>
        <v/>
      </c>
      <c r="L3778" s="3">
        <f>IF(newcards!L3777&lt;&gt;"",VLOOKUP(newcards!L3777,team!$A$2:$B$538,2,FALSE),"")</f>
        <v>49</v>
      </c>
      <c r="M3778" s="5">
        <f>IF(newcards!M3777&lt;&gt;"", newcards!M3777, "")</f>
        <v>50</v>
      </c>
      <c r="N3778" s="5" t="str">
        <f>IF(newcards!N3777&lt;&gt;"", newcards!N3777, "")</f>
        <v>N</v>
      </c>
      <c r="O3778" s="5" t="str">
        <f>IF(newcards!O3777&lt;&gt;"", newcards!O3777, "")</f>
        <v/>
      </c>
      <c r="P3778" s="5" t="str">
        <f>IF(newcards!P3777&lt;&gt;"", newcards!P3777, "")</f>
        <v/>
      </c>
      <c r="Q3778" s="5" t="str">
        <f>IF(newcards!Q3777&lt;&gt;"", newcards!Q3777, "")</f>
        <v/>
      </c>
    </row>
    <row r="3779" spans="1:17" x14ac:dyDescent="0.25">
      <c r="A3779" s="3"/>
      <c r="B3779" s="5">
        <f>IF(newcards!B3778&lt;&gt;"",VLOOKUP(newcards!B3778,sport!$A$2:$B$8,2,FALSE),"")</f>
        <v>1</v>
      </c>
      <c r="C3779" s="3">
        <f>newcards!C3778</f>
        <v>2016</v>
      </c>
      <c r="D3779" s="3">
        <f>IF(newcards!D3778&lt;&gt;"",VLOOKUP(newcards!D3778,brand!$A$2:$B$30,2,FALSE),"")</f>
        <v>1</v>
      </c>
      <c r="E3779" s="3">
        <f>IF(newcards!E3778&lt;&gt;"",VLOOKUP(newcards!E3778,series!$A$2:$B$228,2,FALSE),)</f>
        <v>215</v>
      </c>
      <c r="F3779" s="3">
        <f>IF(newcards!F3778&lt;&gt;"",VLOOKUP(newcards!F3778,category!$A$2:$B$82,2,FALSE),)</f>
        <v>79</v>
      </c>
      <c r="G3779" s="3" t="str">
        <f>IF(newcards!G3778&lt;&gt;"",VLOOKUP(newcards!G3778,subcategory!$A$2:$B$680,2,FALSE),"")</f>
        <v/>
      </c>
      <c r="H3779" s="3" t="str">
        <f>newcards!H3778</f>
        <v>US226</v>
      </c>
      <c r="I3779" s="3" t="str">
        <f>newcards!I3778</f>
        <v xml:space="preserve"> </v>
      </c>
      <c r="J3779" s="3">
        <f>IF(newcards!J3778&lt;&gt;"",VLOOKUP(newcards!J3778,player!$A$2:$B$7503,2,FALSE),"")</f>
        <v>6876</v>
      </c>
      <c r="K3779" s="3" t="str">
        <f>IF(newcards!K3778&lt;&gt;"",VLOOKUP(newcards!K3778,playernameext!$A$2:$B$32,2,FALSE),"")</f>
        <v/>
      </c>
      <c r="L3779" s="3">
        <f>IF(newcards!L3778&lt;&gt;"",VLOOKUP(newcards!L3778,team!$A$2:$B$538,2,FALSE),"")</f>
        <v>39</v>
      </c>
      <c r="M3779" s="5">
        <f>IF(newcards!M3778&lt;&gt;"", newcards!M3778, "")</f>
        <v>50</v>
      </c>
      <c r="N3779" s="5" t="str">
        <f>IF(newcards!N3778&lt;&gt;"", newcards!N3778, "")</f>
        <v>N</v>
      </c>
      <c r="O3779" s="5" t="str">
        <f>IF(newcards!O3778&lt;&gt;"", newcards!O3778, "")</f>
        <v/>
      </c>
      <c r="P3779" s="5" t="str">
        <f>IF(newcards!P3778&lt;&gt;"", newcards!P3778, "")</f>
        <v/>
      </c>
      <c r="Q3779" s="5" t="str">
        <f>IF(newcards!Q3778&lt;&gt;"", newcards!Q3778, "")</f>
        <v/>
      </c>
    </row>
    <row r="3780" spans="1:17" x14ac:dyDescent="0.25">
      <c r="A3780" s="3"/>
      <c r="B3780" s="5">
        <f>IF(newcards!B3779&lt;&gt;"",VLOOKUP(newcards!B3779,sport!$A$2:$B$8,2,FALSE),"")</f>
        <v>1</v>
      </c>
      <c r="C3780" s="3">
        <f>newcards!C3779</f>
        <v>2016</v>
      </c>
      <c r="D3780" s="3">
        <f>IF(newcards!D3779&lt;&gt;"",VLOOKUP(newcards!D3779,brand!$A$2:$B$30,2,FALSE),"")</f>
        <v>1</v>
      </c>
      <c r="E3780" s="3">
        <f>IF(newcards!E3779&lt;&gt;"",VLOOKUP(newcards!E3779,series!$A$2:$B$228,2,FALSE),)</f>
        <v>215</v>
      </c>
      <c r="F3780" s="3">
        <f>IF(newcards!F3779&lt;&gt;"",VLOOKUP(newcards!F3779,category!$A$2:$B$82,2,FALSE),)</f>
        <v>79</v>
      </c>
      <c r="G3780" s="3">
        <f>IF(newcards!G3779&lt;&gt;"",VLOOKUP(newcards!G3779,subcategory!$A$2:$B$680,2,FALSE),"")</f>
        <v>49</v>
      </c>
      <c r="H3780" s="3" t="str">
        <f>newcards!H3779</f>
        <v>US227</v>
      </c>
      <c r="I3780" s="3" t="str">
        <f>newcards!I3779</f>
        <v xml:space="preserve"> </v>
      </c>
      <c r="J3780" s="3">
        <f>IF(newcards!J3779&lt;&gt;"",VLOOKUP(newcards!J3779,player!$A$2:$B$7503,2,FALSE),"")</f>
        <v>7116</v>
      </c>
      <c r="K3780" s="3" t="str">
        <f>IF(newcards!K3779&lt;&gt;"",VLOOKUP(newcards!K3779,playernameext!$A$2:$B$32,2,FALSE),"")</f>
        <v/>
      </c>
      <c r="L3780" s="3">
        <f>IF(newcards!L3779&lt;&gt;"",VLOOKUP(newcards!L3779,team!$A$2:$B$538,2,FALSE),"")</f>
        <v>95</v>
      </c>
      <c r="M3780" s="5">
        <f>IF(newcards!M3779&lt;&gt;"", newcards!M3779, "")</f>
        <v>50</v>
      </c>
      <c r="N3780" s="5" t="str">
        <f>IF(newcards!N3779&lt;&gt;"", newcards!N3779, "")</f>
        <v>N</v>
      </c>
      <c r="O3780" s="5" t="str">
        <f>IF(newcards!O3779&lt;&gt;"", newcards!O3779, "")</f>
        <v/>
      </c>
      <c r="P3780" s="5" t="str">
        <f>IF(newcards!P3779&lt;&gt;"", newcards!P3779, "")</f>
        <v/>
      </c>
      <c r="Q3780" s="5" t="str">
        <f>IF(newcards!Q3779&lt;&gt;"", newcards!Q3779, "")</f>
        <v/>
      </c>
    </row>
    <row r="3781" spans="1:17" x14ac:dyDescent="0.25">
      <c r="A3781" s="3"/>
      <c r="B3781" s="5">
        <f>IF(newcards!B3780&lt;&gt;"",VLOOKUP(newcards!B3780,sport!$A$2:$B$8,2,FALSE),"")</f>
        <v>1</v>
      </c>
      <c r="C3781" s="3">
        <f>newcards!C3780</f>
        <v>2016</v>
      </c>
      <c r="D3781" s="3">
        <f>IF(newcards!D3780&lt;&gt;"",VLOOKUP(newcards!D3780,brand!$A$2:$B$30,2,FALSE),"")</f>
        <v>1</v>
      </c>
      <c r="E3781" s="3">
        <f>IF(newcards!E3780&lt;&gt;"",VLOOKUP(newcards!E3780,series!$A$2:$B$228,2,FALSE),)</f>
        <v>215</v>
      </c>
      <c r="F3781" s="3">
        <f>IF(newcards!F3780&lt;&gt;"",VLOOKUP(newcards!F3780,category!$A$2:$B$82,2,FALSE),)</f>
        <v>79</v>
      </c>
      <c r="G3781" s="3">
        <f>IF(newcards!G3780&lt;&gt;"",VLOOKUP(newcards!G3780,subcategory!$A$2:$B$680,2,FALSE),"")</f>
        <v>476</v>
      </c>
      <c r="H3781" s="3" t="str">
        <f>newcards!H3780</f>
        <v>US228</v>
      </c>
      <c r="I3781" s="3" t="str">
        <f>newcards!I3780</f>
        <v xml:space="preserve"> </v>
      </c>
      <c r="J3781" s="3">
        <f>IF(newcards!J3780&lt;&gt;"",VLOOKUP(newcards!J3780,player!$A$2:$B$7503,2,FALSE),"")</f>
        <v>7070</v>
      </c>
      <c r="K3781" s="3" t="str">
        <f>IF(newcards!K3780&lt;&gt;"",VLOOKUP(newcards!K3780,playernameext!$A$2:$B$32,2,FALSE),"")</f>
        <v/>
      </c>
      <c r="L3781" s="3">
        <f>IF(newcards!L3780&lt;&gt;"",VLOOKUP(newcards!L3780,team!$A$2:$B$538,2,FALSE),"")</f>
        <v>63</v>
      </c>
      <c r="M3781" s="5">
        <f>IF(newcards!M3780&lt;&gt;"", newcards!M3780, "")</f>
        <v>50</v>
      </c>
      <c r="N3781" s="5" t="str">
        <f>IF(newcards!N3780&lt;&gt;"", newcards!N3780, "")</f>
        <v>N</v>
      </c>
      <c r="O3781" s="5" t="str">
        <f>IF(newcards!O3780&lt;&gt;"", newcards!O3780, "")</f>
        <v/>
      </c>
      <c r="P3781" s="5" t="str">
        <f>IF(newcards!P3780&lt;&gt;"", newcards!P3780, "")</f>
        <v/>
      </c>
      <c r="Q3781" s="5" t="str">
        <f>IF(newcards!Q3780&lt;&gt;"", newcards!Q3780, "")</f>
        <v/>
      </c>
    </row>
    <row r="3782" spans="1:17" x14ac:dyDescent="0.25">
      <c r="A3782" s="3"/>
      <c r="B3782" s="5">
        <f>IF(newcards!B3781&lt;&gt;"",VLOOKUP(newcards!B3781,sport!$A$2:$B$8,2,FALSE),"")</f>
        <v>1</v>
      </c>
      <c r="C3782" s="3">
        <f>newcards!C3781</f>
        <v>2016</v>
      </c>
      <c r="D3782" s="3">
        <f>IF(newcards!D3781&lt;&gt;"",VLOOKUP(newcards!D3781,brand!$A$2:$B$30,2,FALSE),"")</f>
        <v>1</v>
      </c>
      <c r="E3782" s="3">
        <f>IF(newcards!E3781&lt;&gt;"",VLOOKUP(newcards!E3781,series!$A$2:$B$228,2,FALSE),)</f>
        <v>215</v>
      </c>
      <c r="F3782" s="3">
        <f>IF(newcards!F3781&lt;&gt;"",VLOOKUP(newcards!F3781,category!$A$2:$B$82,2,FALSE),)</f>
        <v>79</v>
      </c>
      <c r="G3782" s="3" t="str">
        <f>IF(newcards!G3781&lt;&gt;"",VLOOKUP(newcards!G3781,subcategory!$A$2:$B$680,2,FALSE),"")</f>
        <v/>
      </c>
      <c r="H3782" s="3" t="str">
        <f>newcards!H3781</f>
        <v>US229</v>
      </c>
      <c r="I3782" s="3" t="str">
        <f>newcards!I3781</f>
        <v xml:space="preserve"> </v>
      </c>
      <c r="J3782" s="3">
        <f>IF(newcards!J3781&lt;&gt;"",VLOOKUP(newcards!J3781,player!$A$2:$B$7503,2,FALSE),"")</f>
        <v>7480</v>
      </c>
      <c r="K3782" s="3" t="str">
        <f>IF(newcards!K3781&lt;&gt;"",VLOOKUP(newcards!K3781,playernameext!$A$2:$B$32,2,FALSE),"")</f>
        <v/>
      </c>
      <c r="L3782" s="3">
        <f>IF(newcards!L3781&lt;&gt;"",VLOOKUP(newcards!L3781,team!$A$2:$B$538,2,FALSE),"")</f>
        <v>96</v>
      </c>
      <c r="M3782" s="5">
        <f>IF(newcards!M3781&lt;&gt;"", newcards!M3781, "")</f>
        <v>50</v>
      </c>
      <c r="N3782" s="5" t="str">
        <f>IF(newcards!N3781&lt;&gt;"", newcards!N3781, "")</f>
        <v>N</v>
      </c>
      <c r="O3782" s="5" t="str">
        <f>IF(newcards!O3781&lt;&gt;"", newcards!O3781, "")</f>
        <v/>
      </c>
      <c r="P3782" s="5" t="str">
        <f>IF(newcards!P3781&lt;&gt;"", newcards!P3781, "")</f>
        <v/>
      </c>
      <c r="Q3782" s="5" t="str">
        <f>IF(newcards!Q3781&lt;&gt;"", newcards!Q3781, "")</f>
        <v/>
      </c>
    </row>
    <row r="3783" spans="1:17" x14ac:dyDescent="0.25">
      <c r="A3783" s="3"/>
      <c r="B3783" s="5">
        <f>IF(newcards!B3782&lt;&gt;"",VLOOKUP(newcards!B3782,sport!$A$2:$B$8,2,FALSE),"")</f>
        <v>1</v>
      </c>
      <c r="C3783" s="3">
        <f>newcards!C3782</f>
        <v>2016</v>
      </c>
      <c r="D3783" s="3">
        <f>IF(newcards!D3782&lt;&gt;"",VLOOKUP(newcards!D3782,brand!$A$2:$B$30,2,FALSE),"")</f>
        <v>1</v>
      </c>
      <c r="E3783" s="3">
        <f>IF(newcards!E3782&lt;&gt;"",VLOOKUP(newcards!E3782,series!$A$2:$B$228,2,FALSE),)</f>
        <v>215</v>
      </c>
      <c r="F3783" s="3">
        <f>IF(newcards!F3782&lt;&gt;"",VLOOKUP(newcards!F3782,category!$A$2:$B$82,2,FALSE),)</f>
        <v>79</v>
      </c>
      <c r="G3783" s="3" t="str">
        <f>IF(newcards!G3782&lt;&gt;"",VLOOKUP(newcards!G3782,subcategory!$A$2:$B$680,2,FALSE),"")</f>
        <v/>
      </c>
      <c r="H3783" s="3" t="str">
        <f>newcards!H3782</f>
        <v>US230</v>
      </c>
      <c r="I3783" s="3" t="str">
        <f>newcards!I3782</f>
        <v xml:space="preserve"> </v>
      </c>
      <c r="J3783" s="3">
        <f>IF(newcards!J3782&lt;&gt;"",VLOOKUP(newcards!J3782,player!$A$2:$B$7503,2,FALSE),"")</f>
        <v>6864</v>
      </c>
      <c r="K3783" s="3" t="str">
        <f>IF(newcards!K3782&lt;&gt;"",VLOOKUP(newcards!K3782,playernameext!$A$2:$B$32,2,FALSE),"")</f>
        <v/>
      </c>
      <c r="L3783" s="3">
        <f>IF(newcards!L3782&lt;&gt;"",VLOOKUP(newcards!L3782,team!$A$2:$B$538,2,FALSE),"")</f>
        <v>3</v>
      </c>
      <c r="M3783" s="5">
        <f>IF(newcards!M3782&lt;&gt;"", newcards!M3782, "")</f>
        <v>50</v>
      </c>
      <c r="N3783" s="5" t="str">
        <f>IF(newcards!N3782&lt;&gt;"", newcards!N3782, "")</f>
        <v>N</v>
      </c>
      <c r="O3783" s="5" t="str">
        <f>IF(newcards!O3782&lt;&gt;"", newcards!O3782, "")</f>
        <v/>
      </c>
      <c r="P3783" s="5" t="str">
        <f>IF(newcards!P3782&lt;&gt;"", newcards!P3782, "")</f>
        <v/>
      </c>
      <c r="Q3783" s="5" t="str">
        <f>IF(newcards!Q3782&lt;&gt;"", newcards!Q3782, "")</f>
        <v/>
      </c>
    </row>
    <row r="3784" spans="1:17" x14ac:dyDescent="0.25">
      <c r="A3784" s="3"/>
      <c r="B3784" s="5">
        <f>IF(newcards!B3783&lt;&gt;"",VLOOKUP(newcards!B3783,sport!$A$2:$B$8,2,FALSE),"")</f>
        <v>1</v>
      </c>
      <c r="C3784" s="3">
        <f>newcards!C3783</f>
        <v>2016</v>
      </c>
      <c r="D3784" s="3">
        <f>IF(newcards!D3783&lt;&gt;"",VLOOKUP(newcards!D3783,brand!$A$2:$B$30,2,FALSE),"")</f>
        <v>1</v>
      </c>
      <c r="E3784" s="3">
        <f>IF(newcards!E3783&lt;&gt;"",VLOOKUP(newcards!E3783,series!$A$2:$B$228,2,FALSE),)</f>
        <v>215</v>
      </c>
      <c r="F3784" s="3">
        <f>IF(newcards!F3783&lt;&gt;"",VLOOKUP(newcards!F3783,category!$A$2:$B$82,2,FALSE),)</f>
        <v>79</v>
      </c>
      <c r="G3784" s="3" t="str">
        <f>IF(newcards!G3783&lt;&gt;"",VLOOKUP(newcards!G3783,subcategory!$A$2:$B$680,2,FALSE),"")</f>
        <v/>
      </c>
      <c r="H3784" s="3" t="str">
        <f>newcards!H3783</f>
        <v>US231</v>
      </c>
      <c r="I3784" s="3" t="str">
        <f>newcards!I3783</f>
        <v xml:space="preserve"> </v>
      </c>
      <c r="J3784" s="3">
        <f>IF(newcards!J3783&lt;&gt;"",VLOOKUP(newcards!J3783,player!$A$2:$B$7503,2,FALSE),"")</f>
        <v>7120</v>
      </c>
      <c r="K3784" s="3" t="str">
        <f>IF(newcards!K3783&lt;&gt;"",VLOOKUP(newcards!K3783,playernameext!$A$2:$B$32,2,FALSE),"")</f>
        <v/>
      </c>
      <c r="L3784" s="3">
        <f>IF(newcards!L3783&lt;&gt;"",VLOOKUP(newcards!L3783,team!$A$2:$B$538,2,FALSE),"")</f>
        <v>25</v>
      </c>
      <c r="M3784" s="5">
        <f>IF(newcards!M3783&lt;&gt;"", newcards!M3783, "")</f>
        <v>50</v>
      </c>
      <c r="N3784" s="5" t="str">
        <f>IF(newcards!N3783&lt;&gt;"", newcards!N3783, "")</f>
        <v>N</v>
      </c>
      <c r="O3784" s="5" t="str">
        <f>IF(newcards!O3783&lt;&gt;"", newcards!O3783, "")</f>
        <v/>
      </c>
      <c r="P3784" s="5" t="str">
        <f>IF(newcards!P3783&lt;&gt;"", newcards!P3783, "")</f>
        <v/>
      </c>
      <c r="Q3784" s="5" t="str">
        <f>IF(newcards!Q3783&lt;&gt;"", newcards!Q3783, "")</f>
        <v/>
      </c>
    </row>
    <row r="3785" spans="1:17" x14ac:dyDescent="0.25">
      <c r="A3785" s="3"/>
      <c r="B3785" s="5">
        <f>IF(newcards!B3784&lt;&gt;"",VLOOKUP(newcards!B3784,sport!$A$2:$B$8,2,FALSE),"")</f>
        <v>1</v>
      </c>
      <c r="C3785" s="3">
        <f>newcards!C3784</f>
        <v>2016</v>
      </c>
      <c r="D3785" s="3">
        <f>IF(newcards!D3784&lt;&gt;"",VLOOKUP(newcards!D3784,brand!$A$2:$B$30,2,FALSE),"")</f>
        <v>1</v>
      </c>
      <c r="E3785" s="3">
        <f>IF(newcards!E3784&lt;&gt;"",VLOOKUP(newcards!E3784,series!$A$2:$B$228,2,FALSE),)</f>
        <v>215</v>
      </c>
      <c r="F3785" s="3">
        <f>IF(newcards!F3784&lt;&gt;"",VLOOKUP(newcards!F3784,category!$A$2:$B$82,2,FALSE),)</f>
        <v>79</v>
      </c>
      <c r="G3785" s="3">
        <f>IF(newcards!G3784&lt;&gt;"",VLOOKUP(newcards!G3784,subcategory!$A$2:$B$680,2,FALSE),"")</f>
        <v>49</v>
      </c>
      <c r="H3785" s="3" t="str">
        <f>newcards!H3784</f>
        <v>US232</v>
      </c>
      <c r="I3785" s="3" t="str">
        <f>newcards!I3784</f>
        <v xml:space="preserve"> </v>
      </c>
      <c r="J3785" s="3">
        <f>IF(newcards!J3784&lt;&gt;"",VLOOKUP(newcards!J3784,player!$A$2:$B$7503,2,FALSE),"")</f>
        <v>1683</v>
      </c>
      <c r="K3785" s="3" t="str">
        <f>IF(newcards!K3784&lt;&gt;"",VLOOKUP(newcards!K3784,playernameext!$A$2:$B$32,2,FALSE),"")</f>
        <v/>
      </c>
      <c r="L3785" s="3">
        <f>IF(newcards!L3784&lt;&gt;"",VLOOKUP(newcards!L3784,team!$A$2:$B$538,2,FALSE),"")</f>
        <v>50</v>
      </c>
      <c r="M3785" s="5">
        <f>IF(newcards!M3784&lt;&gt;"", newcards!M3784, "")</f>
        <v>50</v>
      </c>
      <c r="N3785" s="5" t="str">
        <f>IF(newcards!N3784&lt;&gt;"", newcards!N3784, "")</f>
        <v>N</v>
      </c>
      <c r="O3785" s="5" t="str">
        <f>IF(newcards!O3784&lt;&gt;"", newcards!O3784, "")</f>
        <v/>
      </c>
      <c r="P3785" s="5" t="str">
        <f>IF(newcards!P3784&lt;&gt;"", newcards!P3784, "")</f>
        <v/>
      </c>
      <c r="Q3785" s="5" t="str">
        <f>IF(newcards!Q3784&lt;&gt;"", newcards!Q3784, "")</f>
        <v/>
      </c>
    </row>
    <row r="3786" spans="1:17" x14ac:dyDescent="0.25">
      <c r="A3786" s="3"/>
      <c r="B3786" s="5">
        <f>IF(newcards!B3785&lt;&gt;"",VLOOKUP(newcards!B3785,sport!$A$2:$B$8,2,FALSE),"")</f>
        <v>1</v>
      </c>
      <c r="C3786" s="3">
        <f>newcards!C3785</f>
        <v>2016</v>
      </c>
      <c r="D3786" s="3">
        <f>IF(newcards!D3785&lt;&gt;"",VLOOKUP(newcards!D3785,brand!$A$2:$B$30,2,FALSE),"")</f>
        <v>1</v>
      </c>
      <c r="E3786" s="3">
        <f>IF(newcards!E3785&lt;&gt;"",VLOOKUP(newcards!E3785,series!$A$2:$B$228,2,FALSE),)</f>
        <v>215</v>
      </c>
      <c r="F3786" s="3">
        <f>IF(newcards!F3785&lt;&gt;"",VLOOKUP(newcards!F3785,category!$A$2:$B$82,2,FALSE),)</f>
        <v>79</v>
      </c>
      <c r="G3786" s="3">
        <f>IF(newcards!G3785&lt;&gt;"",VLOOKUP(newcards!G3785,subcategory!$A$2:$B$680,2,FALSE),"")</f>
        <v>49</v>
      </c>
      <c r="H3786" s="3" t="str">
        <f>newcards!H3785</f>
        <v>US233</v>
      </c>
      <c r="I3786" s="3" t="str">
        <f>newcards!I3785</f>
        <v xml:space="preserve"> </v>
      </c>
      <c r="J3786" s="3">
        <f>IF(newcards!J3785&lt;&gt;"",VLOOKUP(newcards!J3785,player!$A$2:$B$7503,2,FALSE),"")</f>
        <v>1622</v>
      </c>
      <c r="K3786" s="3" t="str">
        <f>IF(newcards!K3785&lt;&gt;"",VLOOKUP(newcards!K3785,playernameext!$A$2:$B$32,2,FALSE),"")</f>
        <v/>
      </c>
      <c r="L3786" s="3">
        <f>IF(newcards!L3785&lt;&gt;"",VLOOKUP(newcards!L3785,team!$A$2:$B$538,2,FALSE),"")</f>
        <v>25</v>
      </c>
      <c r="M3786" s="5">
        <f>IF(newcards!M3785&lt;&gt;"", newcards!M3785, "")</f>
        <v>50</v>
      </c>
      <c r="N3786" s="5" t="str">
        <f>IF(newcards!N3785&lt;&gt;"", newcards!N3785, "")</f>
        <v>N</v>
      </c>
      <c r="O3786" s="5" t="str">
        <f>IF(newcards!O3785&lt;&gt;"", newcards!O3785, "")</f>
        <v/>
      </c>
      <c r="P3786" s="5" t="str">
        <f>IF(newcards!P3785&lt;&gt;"", newcards!P3785, "")</f>
        <v/>
      </c>
      <c r="Q3786" s="5" t="str">
        <f>IF(newcards!Q3785&lt;&gt;"", newcards!Q3785, "")</f>
        <v/>
      </c>
    </row>
    <row r="3787" spans="1:17" x14ac:dyDescent="0.25">
      <c r="A3787" s="3"/>
      <c r="B3787" s="5">
        <f>IF(newcards!B3786&lt;&gt;"",VLOOKUP(newcards!B3786,sport!$A$2:$B$8,2,FALSE),"")</f>
        <v>1</v>
      </c>
      <c r="C3787" s="3">
        <f>newcards!C3786</f>
        <v>2016</v>
      </c>
      <c r="D3787" s="3">
        <f>IF(newcards!D3786&lt;&gt;"",VLOOKUP(newcards!D3786,brand!$A$2:$B$30,2,FALSE),"")</f>
        <v>1</v>
      </c>
      <c r="E3787" s="3">
        <f>IF(newcards!E3786&lt;&gt;"",VLOOKUP(newcards!E3786,series!$A$2:$B$228,2,FALSE),)</f>
        <v>215</v>
      </c>
      <c r="F3787" s="3">
        <f>IF(newcards!F3786&lt;&gt;"",VLOOKUP(newcards!F3786,category!$A$2:$B$82,2,FALSE),)</f>
        <v>79</v>
      </c>
      <c r="G3787" s="3">
        <f>IF(newcards!G3786&lt;&gt;"",VLOOKUP(newcards!G3786,subcategory!$A$2:$B$680,2,FALSE),"")</f>
        <v>49</v>
      </c>
      <c r="H3787" s="3" t="str">
        <f>newcards!H3786</f>
        <v>US234</v>
      </c>
      <c r="I3787" s="3" t="str">
        <f>newcards!I3786</f>
        <v xml:space="preserve"> </v>
      </c>
      <c r="J3787" s="3">
        <f>IF(newcards!J3786&lt;&gt;"",VLOOKUP(newcards!J3786,player!$A$2:$B$7503,2,FALSE),"")</f>
        <v>1399</v>
      </c>
      <c r="K3787" s="3" t="str">
        <f>IF(newcards!K3786&lt;&gt;"",VLOOKUP(newcards!K3786,playernameext!$A$2:$B$32,2,FALSE),"")</f>
        <v/>
      </c>
      <c r="L3787" s="3">
        <f>IF(newcards!L3786&lt;&gt;"",VLOOKUP(newcards!L3786,team!$A$2:$B$538,2,FALSE),"")</f>
        <v>68</v>
      </c>
      <c r="M3787" s="5">
        <f>IF(newcards!M3786&lt;&gt;"", newcards!M3786, "")</f>
        <v>50</v>
      </c>
      <c r="N3787" s="5" t="str">
        <f>IF(newcards!N3786&lt;&gt;"", newcards!N3786, "")</f>
        <v>N</v>
      </c>
      <c r="O3787" s="5" t="str">
        <f>IF(newcards!O3786&lt;&gt;"", newcards!O3786, "")</f>
        <v/>
      </c>
      <c r="P3787" s="5" t="str">
        <f>IF(newcards!P3786&lt;&gt;"", newcards!P3786, "")</f>
        <v/>
      </c>
      <c r="Q3787" s="5" t="str">
        <f>IF(newcards!Q3786&lt;&gt;"", newcards!Q3786, "")</f>
        <v/>
      </c>
    </row>
    <row r="3788" spans="1:17" x14ac:dyDescent="0.25">
      <c r="A3788" s="3"/>
      <c r="B3788" s="5">
        <f>IF(newcards!B3787&lt;&gt;"",VLOOKUP(newcards!B3787,sport!$A$2:$B$8,2,FALSE),"")</f>
        <v>1</v>
      </c>
      <c r="C3788" s="3">
        <f>newcards!C3787</f>
        <v>2016</v>
      </c>
      <c r="D3788" s="3">
        <f>IF(newcards!D3787&lt;&gt;"",VLOOKUP(newcards!D3787,brand!$A$2:$B$30,2,FALSE),"")</f>
        <v>1</v>
      </c>
      <c r="E3788" s="3">
        <f>IF(newcards!E3787&lt;&gt;"",VLOOKUP(newcards!E3787,series!$A$2:$B$228,2,FALSE),)</f>
        <v>215</v>
      </c>
      <c r="F3788" s="3">
        <f>IF(newcards!F3787&lt;&gt;"",VLOOKUP(newcards!F3787,category!$A$2:$B$82,2,FALSE),)</f>
        <v>79</v>
      </c>
      <c r="G3788" s="3" t="str">
        <f>IF(newcards!G3787&lt;&gt;"",VLOOKUP(newcards!G3787,subcategory!$A$2:$B$680,2,FALSE),"")</f>
        <v/>
      </c>
      <c r="H3788" s="3" t="str">
        <f>newcards!H3787</f>
        <v>US235</v>
      </c>
      <c r="I3788" s="3" t="str">
        <f>newcards!I3787</f>
        <v xml:space="preserve"> </v>
      </c>
      <c r="J3788" s="3">
        <f>IF(newcards!J3787&lt;&gt;"",VLOOKUP(newcards!J3787,player!$A$2:$B$7503,2,FALSE),"")</f>
        <v>7491</v>
      </c>
      <c r="K3788" s="3" t="str">
        <f>IF(newcards!K3787&lt;&gt;"",VLOOKUP(newcards!K3787,playernameext!$A$2:$B$32,2,FALSE),"")</f>
        <v/>
      </c>
      <c r="L3788" s="3">
        <f>IF(newcards!L3787&lt;&gt;"",VLOOKUP(newcards!L3787,team!$A$2:$B$538,2,FALSE),"")</f>
        <v>1</v>
      </c>
      <c r="M3788" s="5">
        <f>IF(newcards!M3787&lt;&gt;"", newcards!M3787, "")</f>
        <v>50</v>
      </c>
      <c r="N3788" s="5" t="str">
        <f>IF(newcards!N3787&lt;&gt;"", newcards!N3787, "")</f>
        <v>N</v>
      </c>
      <c r="O3788" s="5" t="str">
        <f>IF(newcards!O3787&lt;&gt;"", newcards!O3787, "")</f>
        <v/>
      </c>
      <c r="P3788" s="5" t="str">
        <f>IF(newcards!P3787&lt;&gt;"", newcards!P3787, "")</f>
        <v/>
      </c>
      <c r="Q3788" s="5" t="str">
        <f>IF(newcards!Q3787&lt;&gt;"", newcards!Q3787, "")</f>
        <v/>
      </c>
    </row>
    <row r="3789" spans="1:17" x14ac:dyDescent="0.25">
      <c r="A3789" s="3"/>
      <c r="B3789" s="5">
        <f>IF(newcards!B3788&lt;&gt;"",VLOOKUP(newcards!B3788,sport!$A$2:$B$8,2,FALSE),"")</f>
        <v>1</v>
      </c>
      <c r="C3789" s="3">
        <f>newcards!C3788</f>
        <v>2016</v>
      </c>
      <c r="D3789" s="3">
        <f>IF(newcards!D3788&lt;&gt;"",VLOOKUP(newcards!D3788,brand!$A$2:$B$30,2,FALSE),"")</f>
        <v>1</v>
      </c>
      <c r="E3789" s="3">
        <f>IF(newcards!E3788&lt;&gt;"",VLOOKUP(newcards!E3788,series!$A$2:$B$228,2,FALSE),)</f>
        <v>215</v>
      </c>
      <c r="F3789" s="3">
        <f>IF(newcards!F3788&lt;&gt;"",VLOOKUP(newcards!F3788,category!$A$2:$B$82,2,FALSE),)</f>
        <v>79</v>
      </c>
      <c r="G3789" s="3">
        <f>IF(newcards!G3788&lt;&gt;"",VLOOKUP(newcards!G3788,subcategory!$A$2:$B$680,2,FALSE),"")</f>
        <v>49</v>
      </c>
      <c r="H3789" s="3" t="str">
        <f>newcards!H3788</f>
        <v>US236</v>
      </c>
      <c r="I3789" s="3" t="str">
        <f>newcards!I3788</f>
        <v xml:space="preserve"> </v>
      </c>
      <c r="J3789" s="3">
        <f>IF(newcards!J3788&lt;&gt;"",VLOOKUP(newcards!J3788,player!$A$2:$B$7503,2,FALSE),"")</f>
        <v>6981</v>
      </c>
      <c r="K3789" s="3" t="str">
        <f>IF(newcards!K3788&lt;&gt;"",VLOOKUP(newcards!K3788,playernameext!$A$2:$B$32,2,FALSE),"")</f>
        <v/>
      </c>
      <c r="L3789" s="3">
        <f>IF(newcards!L3788&lt;&gt;"",VLOOKUP(newcards!L3788,team!$A$2:$B$538,2,FALSE),"")</f>
        <v>84</v>
      </c>
      <c r="M3789" s="5">
        <f>IF(newcards!M3788&lt;&gt;"", newcards!M3788, "")</f>
        <v>50</v>
      </c>
      <c r="N3789" s="5" t="str">
        <f>IF(newcards!N3788&lt;&gt;"", newcards!N3788, "")</f>
        <v>N</v>
      </c>
      <c r="O3789" s="5" t="str">
        <f>IF(newcards!O3788&lt;&gt;"", newcards!O3788, "")</f>
        <v/>
      </c>
      <c r="P3789" s="5" t="str">
        <f>IF(newcards!P3788&lt;&gt;"", newcards!P3788, "")</f>
        <v/>
      </c>
      <c r="Q3789" s="5" t="str">
        <f>IF(newcards!Q3788&lt;&gt;"", newcards!Q3788, "")</f>
        <v/>
      </c>
    </row>
    <row r="3790" spans="1:17" x14ac:dyDescent="0.25">
      <c r="A3790" s="3"/>
      <c r="B3790" s="5">
        <f>IF(newcards!B3789&lt;&gt;"",VLOOKUP(newcards!B3789,sport!$A$2:$B$8,2,FALSE),"")</f>
        <v>1</v>
      </c>
      <c r="C3790" s="3">
        <f>newcards!C3789</f>
        <v>2016</v>
      </c>
      <c r="D3790" s="3">
        <f>IF(newcards!D3789&lt;&gt;"",VLOOKUP(newcards!D3789,brand!$A$2:$B$30,2,FALSE),"")</f>
        <v>1</v>
      </c>
      <c r="E3790" s="3">
        <f>IF(newcards!E3789&lt;&gt;"",VLOOKUP(newcards!E3789,series!$A$2:$B$228,2,FALSE),)</f>
        <v>215</v>
      </c>
      <c r="F3790" s="3">
        <f>IF(newcards!F3789&lt;&gt;"",VLOOKUP(newcards!F3789,category!$A$2:$B$82,2,FALSE),)</f>
        <v>79</v>
      </c>
      <c r="G3790" s="3" t="str">
        <f>IF(newcards!G3789&lt;&gt;"",VLOOKUP(newcards!G3789,subcategory!$A$2:$B$680,2,FALSE),"")</f>
        <v/>
      </c>
      <c r="H3790" s="3" t="str">
        <f>newcards!H3789</f>
        <v>US237</v>
      </c>
      <c r="I3790" s="3" t="str">
        <f>newcards!I3789</f>
        <v xml:space="preserve"> </v>
      </c>
      <c r="J3790" s="3">
        <f>IF(newcards!J3789&lt;&gt;"",VLOOKUP(newcards!J3789,player!$A$2:$B$7503,2,FALSE),"")</f>
        <v>7058</v>
      </c>
      <c r="K3790" s="3" t="str">
        <f>IF(newcards!K3789&lt;&gt;"",VLOOKUP(newcards!K3789,playernameext!$A$2:$B$32,2,FALSE),"")</f>
        <v/>
      </c>
      <c r="L3790" s="3">
        <f>IF(newcards!L3789&lt;&gt;"",VLOOKUP(newcards!L3789,team!$A$2:$B$538,2,FALSE),"")</f>
        <v>1</v>
      </c>
      <c r="M3790" s="5">
        <f>IF(newcards!M3789&lt;&gt;"", newcards!M3789, "")</f>
        <v>50</v>
      </c>
      <c r="N3790" s="5" t="str">
        <f>IF(newcards!N3789&lt;&gt;"", newcards!N3789, "")</f>
        <v>N</v>
      </c>
      <c r="O3790" s="5" t="str">
        <f>IF(newcards!O3789&lt;&gt;"", newcards!O3789, "")</f>
        <v/>
      </c>
      <c r="P3790" s="5" t="str">
        <f>IF(newcards!P3789&lt;&gt;"", newcards!P3789, "")</f>
        <v/>
      </c>
      <c r="Q3790" s="5" t="str">
        <f>IF(newcards!Q3789&lt;&gt;"", newcards!Q3789, "")</f>
        <v/>
      </c>
    </row>
    <row r="3791" spans="1:17" x14ac:dyDescent="0.25">
      <c r="A3791" s="3"/>
      <c r="B3791" s="5">
        <f>IF(newcards!B3790&lt;&gt;"",VLOOKUP(newcards!B3790,sport!$A$2:$B$8,2,FALSE),"")</f>
        <v>1</v>
      </c>
      <c r="C3791" s="3">
        <f>newcards!C3790</f>
        <v>2016</v>
      </c>
      <c r="D3791" s="3">
        <f>IF(newcards!D3790&lt;&gt;"",VLOOKUP(newcards!D3790,brand!$A$2:$B$30,2,FALSE),"")</f>
        <v>1</v>
      </c>
      <c r="E3791" s="3">
        <f>IF(newcards!E3790&lt;&gt;"",VLOOKUP(newcards!E3790,series!$A$2:$B$228,2,FALSE),)</f>
        <v>215</v>
      </c>
      <c r="F3791" s="3">
        <f>IF(newcards!F3790&lt;&gt;"",VLOOKUP(newcards!F3790,category!$A$2:$B$82,2,FALSE),)</f>
        <v>79</v>
      </c>
      <c r="G3791" s="3" t="str">
        <f>IF(newcards!G3790&lt;&gt;"",VLOOKUP(newcards!G3790,subcategory!$A$2:$B$680,2,FALSE),"")</f>
        <v/>
      </c>
      <c r="H3791" s="3" t="str">
        <f>newcards!H3790</f>
        <v>US238</v>
      </c>
      <c r="I3791" s="3" t="str">
        <f>newcards!I3790</f>
        <v xml:space="preserve"> </v>
      </c>
      <c r="J3791" s="3">
        <f>IF(newcards!J3790&lt;&gt;"",VLOOKUP(newcards!J3790,player!$A$2:$B$7503,2,FALSE),"")</f>
        <v>581</v>
      </c>
      <c r="K3791" s="3" t="str">
        <f>IF(newcards!K3790&lt;&gt;"",VLOOKUP(newcards!K3790,playernameext!$A$2:$B$32,2,FALSE),"")</f>
        <v/>
      </c>
      <c r="L3791" s="3">
        <f>IF(newcards!L3790&lt;&gt;"",VLOOKUP(newcards!L3790,team!$A$2:$B$538,2,FALSE),"")</f>
        <v>67</v>
      </c>
      <c r="M3791" s="5">
        <f>IF(newcards!M3790&lt;&gt;"", newcards!M3790, "")</f>
        <v>50</v>
      </c>
      <c r="N3791" s="5" t="str">
        <f>IF(newcards!N3790&lt;&gt;"", newcards!N3790, "")</f>
        <v>N</v>
      </c>
      <c r="O3791" s="5" t="str">
        <f>IF(newcards!O3790&lt;&gt;"", newcards!O3790, "")</f>
        <v/>
      </c>
      <c r="P3791" s="5" t="str">
        <f>IF(newcards!P3790&lt;&gt;"", newcards!P3790, "")</f>
        <v/>
      </c>
      <c r="Q3791" s="5" t="str">
        <f>IF(newcards!Q3790&lt;&gt;"", newcards!Q3790, "")</f>
        <v/>
      </c>
    </row>
    <row r="3792" spans="1:17" x14ac:dyDescent="0.25">
      <c r="A3792" s="3"/>
      <c r="B3792" s="5">
        <f>IF(newcards!B3791&lt;&gt;"",VLOOKUP(newcards!B3791,sport!$A$2:$B$8,2,FALSE),"")</f>
        <v>1</v>
      </c>
      <c r="C3792" s="3">
        <f>newcards!C3791</f>
        <v>2016</v>
      </c>
      <c r="D3792" s="3">
        <f>IF(newcards!D3791&lt;&gt;"",VLOOKUP(newcards!D3791,brand!$A$2:$B$30,2,FALSE),"")</f>
        <v>1</v>
      </c>
      <c r="E3792" s="3">
        <f>IF(newcards!E3791&lt;&gt;"",VLOOKUP(newcards!E3791,series!$A$2:$B$228,2,FALSE),)</f>
        <v>215</v>
      </c>
      <c r="F3792" s="3">
        <f>IF(newcards!F3791&lt;&gt;"",VLOOKUP(newcards!F3791,category!$A$2:$B$82,2,FALSE),)</f>
        <v>79</v>
      </c>
      <c r="G3792" s="3" t="str">
        <f>IF(newcards!G3791&lt;&gt;"",VLOOKUP(newcards!G3791,subcategory!$A$2:$B$680,2,FALSE),"")</f>
        <v/>
      </c>
      <c r="H3792" s="3" t="str">
        <f>newcards!H3791</f>
        <v>US239</v>
      </c>
      <c r="I3792" s="3" t="str">
        <f>newcards!I3791</f>
        <v xml:space="preserve"> </v>
      </c>
      <c r="J3792" s="3">
        <f>IF(newcards!J3791&lt;&gt;"",VLOOKUP(newcards!J3791,player!$A$2:$B$7503,2,FALSE),"")</f>
        <v>4675</v>
      </c>
      <c r="K3792" s="3" t="str">
        <f>IF(newcards!K3791&lt;&gt;"",VLOOKUP(newcards!K3791,playernameext!$A$2:$B$32,2,FALSE),"")</f>
        <v/>
      </c>
      <c r="L3792" s="3">
        <f>IF(newcards!L3791&lt;&gt;"",VLOOKUP(newcards!L3791,team!$A$2:$B$538,2,FALSE),"")</f>
        <v>4</v>
      </c>
      <c r="M3792" s="5">
        <f>IF(newcards!M3791&lt;&gt;"", newcards!M3791, "")</f>
        <v>50</v>
      </c>
      <c r="N3792" s="5" t="str">
        <f>IF(newcards!N3791&lt;&gt;"", newcards!N3791, "")</f>
        <v>N</v>
      </c>
      <c r="O3792" s="5" t="str">
        <f>IF(newcards!O3791&lt;&gt;"", newcards!O3791, "")</f>
        <v/>
      </c>
      <c r="P3792" s="5" t="str">
        <f>IF(newcards!P3791&lt;&gt;"", newcards!P3791, "")</f>
        <v/>
      </c>
      <c r="Q3792" s="5" t="str">
        <f>IF(newcards!Q3791&lt;&gt;"", newcards!Q3791, "")</f>
        <v/>
      </c>
    </row>
    <row r="3793" spans="1:17" x14ac:dyDescent="0.25">
      <c r="A3793" s="3"/>
      <c r="B3793" s="5">
        <f>IF(newcards!B3792&lt;&gt;"",VLOOKUP(newcards!B3792,sport!$A$2:$B$8,2,FALSE),"")</f>
        <v>1</v>
      </c>
      <c r="C3793" s="3">
        <f>newcards!C3792</f>
        <v>2016</v>
      </c>
      <c r="D3793" s="3">
        <f>IF(newcards!D3792&lt;&gt;"",VLOOKUP(newcards!D3792,brand!$A$2:$B$30,2,FALSE),"")</f>
        <v>1</v>
      </c>
      <c r="E3793" s="3">
        <f>IF(newcards!E3792&lt;&gt;"",VLOOKUP(newcards!E3792,series!$A$2:$B$228,2,FALSE),)</f>
        <v>215</v>
      </c>
      <c r="F3793" s="3">
        <f>IF(newcards!F3792&lt;&gt;"",VLOOKUP(newcards!F3792,category!$A$2:$B$82,2,FALSE),)</f>
        <v>79</v>
      </c>
      <c r="G3793" s="3" t="str">
        <f>IF(newcards!G3792&lt;&gt;"",VLOOKUP(newcards!G3792,subcategory!$A$2:$B$680,2,FALSE),"")</f>
        <v/>
      </c>
      <c r="H3793" s="3" t="str">
        <f>newcards!H3792</f>
        <v>US240</v>
      </c>
      <c r="I3793" s="3" t="str">
        <f>newcards!I3792</f>
        <v xml:space="preserve"> </v>
      </c>
      <c r="J3793" s="3">
        <f>IF(newcards!J3792&lt;&gt;"",VLOOKUP(newcards!J3792,player!$A$2:$B$7503,2,FALSE),"")</f>
        <v>5590</v>
      </c>
      <c r="K3793" s="3" t="str">
        <f>IF(newcards!K3792&lt;&gt;"",VLOOKUP(newcards!K3792,playernameext!$A$2:$B$32,2,FALSE),"")</f>
        <v/>
      </c>
      <c r="L3793" s="3">
        <f>IF(newcards!L3792&lt;&gt;"",VLOOKUP(newcards!L3792,team!$A$2:$B$538,2,FALSE),"")</f>
        <v>3</v>
      </c>
      <c r="M3793" s="5">
        <f>IF(newcards!M3792&lt;&gt;"", newcards!M3792, "")</f>
        <v>50</v>
      </c>
      <c r="N3793" s="5" t="str">
        <f>IF(newcards!N3792&lt;&gt;"", newcards!N3792, "")</f>
        <v>N</v>
      </c>
      <c r="O3793" s="5" t="str">
        <f>IF(newcards!O3792&lt;&gt;"", newcards!O3792, "")</f>
        <v/>
      </c>
      <c r="P3793" s="5" t="str">
        <f>IF(newcards!P3792&lt;&gt;"", newcards!P3792, "")</f>
        <v/>
      </c>
      <c r="Q3793" s="5" t="str">
        <f>IF(newcards!Q3792&lt;&gt;"", newcards!Q3792, "")</f>
        <v/>
      </c>
    </row>
    <row r="3794" spans="1:17" x14ac:dyDescent="0.25">
      <c r="A3794" s="3"/>
      <c r="B3794" s="5">
        <f>IF(newcards!B3793&lt;&gt;"",VLOOKUP(newcards!B3793,sport!$A$2:$B$8,2,FALSE),"")</f>
        <v>1</v>
      </c>
      <c r="C3794" s="3">
        <f>newcards!C3793</f>
        <v>2016</v>
      </c>
      <c r="D3794" s="3">
        <f>IF(newcards!D3793&lt;&gt;"",VLOOKUP(newcards!D3793,brand!$A$2:$B$30,2,FALSE),"")</f>
        <v>1</v>
      </c>
      <c r="E3794" s="3">
        <f>IF(newcards!E3793&lt;&gt;"",VLOOKUP(newcards!E3793,series!$A$2:$B$228,2,FALSE),)</f>
        <v>215</v>
      </c>
      <c r="F3794" s="3">
        <f>IF(newcards!F3793&lt;&gt;"",VLOOKUP(newcards!F3793,category!$A$2:$B$82,2,FALSE),)</f>
        <v>79</v>
      </c>
      <c r="G3794" s="3">
        <f>IF(newcards!G3793&lt;&gt;"",VLOOKUP(newcards!G3793,subcategory!$A$2:$B$680,2,FALSE),"")</f>
        <v>49</v>
      </c>
      <c r="H3794" s="3" t="str">
        <f>newcards!H3793</f>
        <v>US241</v>
      </c>
      <c r="I3794" s="3" t="str">
        <f>newcards!I3793</f>
        <v xml:space="preserve"> </v>
      </c>
      <c r="J3794" s="3">
        <f>IF(newcards!J3793&lt;&gt;"",VLOOKUP(newcards!J3793,player!$A$2:$B$7503,2,FALSE),"")</f>
        <v>7071</v>
      </c>
      <c r="K3794" s="3" t="str">
        <f>IF(newcards!K3793&lt;&gt;"",VLOOKUP(newcards!K3793,playernameext!$A$2:$B$32,2,FALSE),"")</f>
        <v/>
      </c>
      <c r="L3794" s="3">
        <f>IF(newcards!L3793&lt;&gt;"",VLOOKUP(newcards!L3793,team!$A$2:$B$538,2,FALSE),"")</f>
        <v>25</v>
      </c>
      <c r="M3794" s="5">
        <f>IF(newcards!M3793&lt;&gt;"", newcards!M3793, "")</f>
        <v>50</v>
      </c>
      <c r="N3794" s="5" t="str">
        <f>IF(newcards!N3793&lt;&gt;"", newcards!N3793, "")</f>
        <v>N</v>
      </c>
      <c r="O3794" s="5" t="str">
        <f>IF(newcards!O3793&lt;&gt;"", newcards!O3793, "")</f>
        <v/>
      </c>
      <c r="P3794" s="5" t="str">
        <f>IF(newcards!P3793&lt;&gt;"", newcards!P3793, "")</f>
        <v/>
      </c>
      <c r="Q3794" s="5" t="str">
        <f>IF(newcards!Q3793&lt;&gt;"", newcards!Q3793, "")</f>
        <v/>
      </c>
    </row>
    <row r="3795" spans="1:17" x14ac:dyDescent="0.25">
      <c r="A3795" s="3"/>
      <c r="B3795" s="5">
        <f>IF(newcards!B3794&lt;&gt;"",VLOOKUP(newcards!B3794,sport!$A$2:$B$8,2,FALSE),"")</f>
        <v>1</v>
      </c>
      <c r="C3795" s="3">
        <f>newcards!C3794</f>
        <v>2016</v>
      </c>
      <c r="D3795" s="3">
        <f>IF(newcards!D3794&lt;&gt;"",VLOOKUP(newcards!D3794,brand!$A$2:$B$30,2,FALSE),"")</f>
        <v>1</v>
      </c>
      <c r="E3795" s="3">
        <f>IF(newcards!E3794&lt;&gt;"",VLOOKUP(newcards!E3794,series!$A$2:$B$228,2,FALSE),)</f>
        <v>215</v>
      </c>
      <c r="F3795" s="3">
        <f>IF(newcards!F3794&lt;&gt;"",VLOOKUP(newcards!F3794,category!$A$2:$B$82,2,FALSE),)</f>
        <v>79</v>
      </c>
      <c r="G3795" s="3" t="str">
        <f>IF(newcards!G3794&lt;&gt;"",VLOOKUP(newcards!G3794,subcategory!$A$2:$B$680,2,FALSE),"")</f>
        <v/>
      </c>
      <c r="H3795" s="3" t="str">
        <f>newcards!H3794</f>
        <v>US242</v>
      </c>
      <c r="I3795" s="3" t="str">
        <f>newcards!I3794</f>
        <v xml:space="preserve"> </v>
      </c>
      <c r="J3795" s="3">
        <f>IF(newcards!J3794&lt;&gt;"",VLOOKUP(newcards!J3794,player!$A$2:$B$7503,2,FALSE),"")</f>
        <v>7453</v>
      </c>
      <c r="K3795" s="3" t="str">
        <f>IF(newcards!K3794&lt;&gt;"",VLOOKUP(newcards!K3794,playernameext!$A$2:$B$32,2,FALSE),"")</f>
        <v/>
      </c>
      <c r="L3795" s="3">
        <f>IF(newcards!L3794&lt;&gt;"",VLOOKUP(newcards!L3794,team!$A$2:$B$538,2,FALSE),"")</f>
        <v>95</v>
      </c>
      <c r="M3795" s="5">
        <f>IF(newcards!M3794&lt;&gt;"", newcards!M3794, "")</f>
        <v>50</v>
      </c>
      <c r="N3795" s="5" t="str">
        <f>IF(newcards!N3794&lt;&gt;"", newcards!N3794, "")</f>
        <v>N</v>
      </c>
      <c r="O3795" s="5" t="str">
        <f>IF(newcards!O3794&lt;&gt;"", newcards!O3794, "")</f>
        <v/>
      </c>
      <c r="P3795" s="5" t="str">
        <f>IF(newcards!P3794&lt;&gt;"", newcards!P3794, "")</f>
        <v/>
      </c>
      <c r="Q3795" s="5" t="str">
        <f>IF(newcards!Q3794&lt;&gt;"", newcards!Q3794, "")</f>
        <v/>
      </c>
    </row>
    <row r="3796" spans="1:17" x14ac:dyDescent="0.25">
      <c r="A3796" s="3"/>
      <c r="B3796" s="5">
        <f>IF(newcards!B3795&lt;&gt;"",VLOOKUP(newcards!B3795,sport!$A$2:$B$8,2,FALSE),"")</f>
        <v>1</v>
      </c>
      <c r="C3796" s="3">
        <f>newcards!C3795</f>
        <v>2016</v>
      </c>
      <c r="D3796" s="3">
        <f>IF(newcards!D3795&lt;&gt;"",VLOOKUP(newcards!D3795,brand!$A$2:$B$30,2,FALSE),"")</f>
        <v>1</v>
      </c>
      <c r="E3796" s="3">
        <f>IF(newcards!E3795&lt;&gt;"",VLOOKUP(newcards!E3795,series!$A$2:$B$228,2,FALSE),)</f>
        <v>215</v>
      </c>
      <c r="F3796" s="3">
        <f>IF(newcards!F3795&lt;&gt;"",VLOOKUP(newcards!F3795,category!$A$2:$B$82,2,FALSE),)</f>
        <v>79</v>
      </c>
      <c r="G3796" s="3" t="str">
        <f>IF(newcards!G3795&lt;&gt;"",VLOOKUP(newcards!G3795,subcategory!$A$2:$B$680,2,FALSE),"")</f>
        <v/>
      </c>
      <c r="H3796" s="3" t="str">
        <f>newcards!H3795</f>
        <v>US243</v>
      </c>
      <c r="I3796" s="3" t="str">
        <f>newcards!I3795</f>
        <v xml:space="preserve"> </v>
      </c>
      <c r="J3796" s="3">
        <f>IF(newcards!J3795&lt;&gt;"",VLOOKUP(newcards!J3795,player!$A$2:$B$7503,2,FALSE),"")</f>
        <v>7047</v>
      </c>
      <c r="K3796" s="3" t="str">
        <f>IF(newcards!K3795&lt;&gt;"",VLOOKUP(newcards!K3795,playernameext!$A$2:$B$32,2,FALSE),"")</f>
        <v/>
      </c>
      <c r="L3796" s="3">
        <f>IF(newcards!L3795&lt;&gt;"",VLOOKUP(newcards!L3795,team!$A$2:$B$538,2,FALSE),"")</f>
        <v>88</v>
      </c>
      <c r="M3796" s="5">
        <f>IF(newcards!M3795&lt;&gt;"", newcards!M3795, "")</f>
        <v>50</v>
      </c>
      <c r="N3796" s="5" t="str">
        <f>IF(newcards!N3795&lt;&gt;"", newcards!N3795, "")</f>
        <v>N</v>
      </c>
      <c r="O3796" s="5" t="str">
        <f>IF(newcards!O3795&lt;&gt;"", newcards!O3795, "")</f>
        <v/>
      </c>
      <c r="P3796" s="5" t="str">
        <f>IF(newcards!P3795&lt;&gt;"", newcards!P3795, "")</f>
        <v/>
      </c>
      <c r="Q3796" s="5" t="str">
        <f>IF(newcards!Q3795&lt;&gt;"", newcards!Q3795, "")</f>
        <v/>
      </c>
    </row>
    <row r="3797" spans="1:17" x14ac:dyDescent="0.25">
      <c r="A3797" s="3"/>
      <c r="B3797" s="5">
        <f>IF(newcards!B3796&lt;&gt;"",VLOOKUP(newcards!B3796,sport!$A$2:$B$8,2,FALSE),"")</f>
        <v>1</v>
      </c>
      <c r="C3797" s="3">
        <f>newcards!C3796</f>
        <v>2016</v>
      </c>
      <c r="D3797" s="3">
        <f>IF(newcards!D3796&lt;&gt;"",VLOOKUP(newcards!D3796,brand!$A$2:$B$30,2,FALSE),"")</f>
        <v>1</v>
      </c>
      <c r="E3797" s="3">
        <f>IF(newcards!E3796&lt;&gt;"",VLOOKUP(newcards!E3796,series!$A$2:$B$228,2,FALSE),)</f>
        <v>215</v>
      </c>
      <c r="F3797" s="3">
        <f>IF(newcards!F3796&lt;&gt;"",VLOOKUP(newcards!F3796,category!$A$2:$B$82,2,FALSE),)</f>
        <v>79</v>
      </c>
      <c r="G3797" s="3" t="str">
        <f>IF(newcards!G3796&lt;&gt;"",VLOOKUP(newcards!G3796,subcategory!$A$2:$B$680,2,FALSE),"")</f>
        <v/>
      </c>
      <c r="H3797" s="3" t="str">
        <f>newcards!H3796</f>
        <v>US244</v>
      </c>
      <c r="I3797" s="3" t="str">
        <f>newcards!I3796</f>
        <v xml:space="preserve"> </v>
      </c>
      <c r="J3797" s="3">
        <f>IF(newcards!J3796&lt;&gt;"",VLOOKUP(newcards!J3796,player!$A$2:$B$7503,2,FALSE),"")</f>
        <v>7484</v>
      </c>
      <c r="K3797" s="3" t="str">
        <f>IF(newcards!K3796&lt;&gt;"",VLOOKUP(newcards!K3796,playernameext!$A$2:$B$32,2,FALSE),"")</f>
        <v/>
      </c>
      <c r="L3797" s="3">
        <f>IF(newcards!L3796&lt;&gt;"",VLOOKUP(newcards!L3796,team!$A$2:$B$538,2,FALSE),"")</f>
        <v>4</v>
      </c>
      <c r="M3797" s="5">
        <f>IF(newcards!M3796&lt;&gt;"", newcards!M3796, "")</f>
        <v>50</v>
      </c>
      <c r="N3797" s="5" t="str">
        <f>IF(newcards!N3796&lt;&gt;"", newcards!N3796, "")</f>
        <v>N</v>
      </c>
      <c r="O3797" s="5" t="str">
        <f>IF(newcards!O3796&lt;&gt;"", newcards!O3796, "")</f>
        <v/>
      </c>
      <c r="P3797" s="5" t="str">
        <f>IF(newcards!P3796&lt;&gt;"", newcards!P3796, "")</f>
        <v/>
      </c>
      <c r="Q3797" s="5" t="str">
        <f>IF(newcards!Q3796&lt;&gt;"", newcards!Q3796, "")</f>
        <v/>
      </c>
    </row>
    <row r="3798" spans="1:17" x14ac:dyDescent="0.25">
      <c r="A3798" s="3"/>
      <c r="B3798" s="5">
        <f>IF(newcards!B3797&lt;&gt;"",VLOOKUP(newcards!B3797,sport!$A$2:$B$8,2,FALSE),"")</f>
        <v>1</v>
      </c>
      <c r="C3798" s="3">
        <f>newcards!C3797</f>
        <v>2016</v>
      </c>
      <c r="D3798" s="3">
        <f>IF(newcards!D3797&lt;&gt;"",VLOOKUP(newcards!D3797,brand!$A$2:$B$30,2,FALSE),"")</f>
        <v>1</v>
      </c>
      <c r="E3798" s="3">
        <f>IF(newcards!E3797&lt;&gt;"",VLOOKUP(newcards!E3797,series!$A$2:$B$228,2,FALSE),)</f>
        <v>215</v>
      </c>
      <c r="F3798" s="3">
        <f>IF(newcards!F3797&lt;&gt;"",VLOOKUP(newcards!F3797,category!$A$2:$B$82,2,FALSE),)</f>
        <v>79</v>
      </c>
      <c r="G3798" s="3" t="str">
        <f>IF(newcards!G3797&lt;&gt;"",VLOOKUP(newcards!G3797,subcategory!$A$2:$B$680,2,FALSE),"")</f>
        <v/>
      </c>
      <c r="H3798" s="3" t="str">
        <f>newcards!H3797</f>
        <v>US245</v>
      </c>
      <c r="I3798" s="3" t="str">
        <f>newcards!I3797</f>
        <v xml:space="preserve"> </v>
      </c>
      <c r="J3798" s="3">
        <f>IF(newcards!J3797&lt;&gt;"",VLOOKUP(newcards!J3797,player!$A$2:$B$7503,2,FALSE),"")</f>
        <v>3018</v>
      </c>
      <c r="K3798" s="3" t="str">
        <f>IF(newcards!K3797&lt;&gt;"",VLOOKUP(newcards!K3797,playernameext!$A$2:$B$32,2,FALSE),"")</f>
        <v/>
      </c>
      <c r="L3798" s="3">
        <f>IF(newcards!L3797&lt;&gt;"",VLOOKUP(newcards!L3797,team!$A$2:$B$538,2,FALSE),"")</f>
        <v>50</v>
      </c>
      <c r="M3798" s="5">
        <f>IF(newcards!M3797&lt;&gt;"", newcards!M3797, "")</f>
        <v>50</v>
      </c>
      <c r="N3798" s="5" t="str">
        <f>IF(newcards!N3797&lt;&gt;"", newcards!N3797, "")</f>
        <v>N</v>
      </c>
      <c r="O3798" s="5" t="str">
        <f>IF(newcards!O3797&lt;&gt;"", newcards!O3797, "")</f>
        <v/>
      </c>
      <c r="P3798" s="5" t="str">
        <f>IF(newcards!P3797&lt;&gt;"", newcards!P3797, "")</f>
        <v/>
      </c>
      <c r="Q3798" s="5" t="str">
        <f>IF(newcards!Q3797&lt;&gt;"", newcards!Q3797, "")</f>
        <v/>
      </c>
    </row>
    <row r="3799" spans="1:17" x14ac:dyDescent="0.25">
      <c r="A3799" s="3"/>
      <c r="B3799" s="5">
        <f>IF(newcards!B3798&lt;&gt;"",VLOOKUP(newcards!B3798,sport!$A$2:$B$8,2,FALSE),"")</f>
        <v>1</v>
      </c>
      <c r="C3799" s="3">
        <f>newcards!C3798</f>
        <v>2016</v>
      </c>
      <c r="D3799" s="3">
        <f>IF(newcards!D3798&lt;&gt;"",VLOOKUP(newcards!D3798,brand!$A$2:$B$30,2,FALSE),"")</f>
        <v>1</v>
      </c>
      <c r="E3799" s="3">
        <f>IF(newcards!E3798&lt;&gt;"",VLOOKUP(newcards!E3798,series!$A$2:$B$228,2,FALSE),)</f>
        <v>215</v>
      </c>
      <c r="F3799" s="3">
        <f>IF(newcards!F3798&lt;&gt;"",VLOOKUP(newcards!F3798,category!$A$2:$B$82,2,FALSE),)</f>
        <v>79</v>
      </c>
      <c r="G3799" s="3">
        <f>IF(newcards!G3798&lt;&gt;"",VLOOKUP(newcards!G3798,subcategory!$A$2:$B$680,2,FALSE),"")</f>
        <v>49</v>
      </c>
      <c r="H3799" s="3" t="str">
        <f>newcards!H3798</f>
        <v>US246</v>
      </c>
      <c r="I3799" s="3" t="str">
        <f>newcards!I3798</f>
        <v xml:space="preserve"> </v>
      </c>
      <c r="J3799" s="3">
        <f>IF(newcards!J3798&lt;&gt;"",VLOOKUP(newcards!J3798,player!$A$2:$B$7503,2,FALSE),"")</f>
        <v>3271</v>
      </c>
      <c r="K3799" s="3" t="str">
        <f>IF(newcards!K3798&lt;&gt;"",VLOOKUP(newcards!K3798,playernameext!$A$2:$B$32,2,FALSE),"")</f>
        <v/>
      </c>
      <c r="L3799" s="3">
        <f>IF(newcards!L3798&lt;&gt;"",VLOOKUP(newcards!L3798,team!$A$2:$B$538,2,FALSE),"")</f>
        <v>29</v>
      </c>
      <c r="M3799" s="5">
        <f>IF(newcards!M3798&lt;&gt;"", newcards!M3798, "")</f>
        <v>50</v>
      </c>
      <c r="N3799" s="5" t="str">
        <f>IF(newcards!N3798&lt;&gt;"", newcards!N3798, "")</f>
        <v>N</v>
      </c>
      <c r="O3799" s="5" t="str">
        <f>IF(newcards!O3798&lt;&gt;"", newcards!O3798, "")</f>
        <v/>
      </c>
      <c r="P3799" s="5" t="str">
        <f>IF(newcards!P3798&lt;&gt;"", newcards!P3798, "")</f>
        <v/>
      </c>
      <c r="Q3799" s="5" t="str">
        <f>IF(newcards!Q3798&lt;&gt;"", newcards!Q3798, "")</f>
        <v/>
      </c>
    </row>
    <row r="3800" spans="1:17" x14ac:dyDescent="0.25">
      <c r="A3800" s="3"/>
      <c r="B3800" s="5">
        <f>IF(newcards!B3799&lt;&gt;"",VLOOKUP(newcards!B3799,sport!$A$2:$B$8,2,FALSE),"")</f>
        <v>1</v>
      </c>
      <c r="C3800" s="3">
        <f>newcards!C3799</f>
        <v>2016</v>
      </c>
      <c r="D3800" s="3">
        <f>IF(newcards!D3799&lt;&gt;"",VLOOKUP(newcards!D3799,brand!$A$2:$B$30,2,FALSE),"")</f>
        <v>1</v>
      </c>
      <c r="E3800" s="3">
        <f>IF(newcards!E3799&lt;&gt;"",VLOOKUP(newcards!E3799,series!$A$2:$B$228,2,FALSE),)</f>
        <v>215</v>
      </c>
      <c r="F3800" s="3">
        <f>IF(newcards!F3799&lt;&gt;"",VLOOKUP(newcards!F3799,category!$A$2:$B$82,2,FALSE),)</f>
        <v>79</v>
      </c>
      <c r="G3800" s="3" t="str">
        <f>IF(newcards!G3799&lt;&gt;"",VLOOKUP(newcards!G3799,subcategory!$A$2:$B$680,2,FALSE),"")</f>
        <v/>
      </c>
      <c r="H3800" s="3" t="str">
        <f>newcards!H3799</f>
        <v>US247</v>
      </c>
      <c r="I3800" s="3" t="str">
        <f>newcards!I3799</f>
        <v xml:space="preserve"> </v>
      </c>
      <c r="J3800" s="3">
        <f>IF(newcards!J3799&lt;&gt;"",VLOOKUP(newcards!J3799,player!$A$2:$B$7503,2,FALSE),"")</f>
        <v>7540</v>
      </c>
      <c r="K3800" s="3" t="str">
        <f>IF(newcards!K3799&lt;&gt;"",VLOOKUP(newcards!K3799,playernameext!$A$2:$B$32,2,FALSE),"")</f>
        <v/>
      </c>
      <c r="L3800" s="3">
        <f>IF(newcards!L3799&lt;&gt;"",VLOOKUP(newcards!L3799,team!$A$2:$B$538,2,FALSE),"")</f>
        <v>76</v>
      </c>
      <c r="M3800" s="5">
        <f>IF(newcards!M3799&lt;&gt;"", newcards!M3799, "")</f>
        <v>50</v>
      </c>
      <c r="N3800" s="5" t="str">
        <f>IF(newcards!N3799&lt;&gt;"", newcards!N3799, "")</f>
        <v>N</v>
      </c>
      <c r="O3800" s="5" t="str">
        <f>IF(newcards!O3799&lt;&gt;"", newcards!O3799, "")</f>
        <v/>
      </c>
      <c r="P3800" s="5" t="str">
        <f>IF(newcards!P3799&lt;&gt;"", newcards!P3799, "")</f>
        <v/>
      </c>
      <c r="Q3800" s="5" t="str">
        <f>IF(newcards!Q3799&lt;&gt;"", newcards!Q3799, "")</f>
        <v/>
      </c>
    </row>
    <row r="3801" spans="1:17" x14ac:dyDescent="0.25">
      <c r="A3801" s="3"/>
      <c r="B3801" s="5">
        <f>IF(newcards!B3800&lt;&gt;"",VLOOKUP(newcards!B3800,sport!$A$2:$B$8,2,FALSE),"")</f>
        <v>1</v>
      </c>
      <c r="C3801" s="3">
        <f>newcards!C3800</f>
        <v>2016</v>
      </c>
      <c r="D3801" s="3">
        <f>IF(newcards!D3800&lt;&gt;"",VLOOKUP(newcards!D3800,brand!$A$2:$B$30,2,FALSE),"")</f>
        <v>1</v>
      </c>
      <c r="E3801" s="3">
        <f>IF(newcards!E3800&lt;&gt;"",VLOOKUP(newcards!E3800,series!$A$2:$B$228,2,FALSE),)</f>
        <v>215</v>
      </c>
      <c r="F3801" s="3">
        <f>IF(newcards!F3800&lt;&gt;"",VLOOKUP(newcards!F3800,category!$A$2:$B$82,2,FALSE),)</f>
        <v>79</v>
      </c>
      <c r="G3801" s="3" t="str">
        <f>IF(newcards!G3800&lt;&gt;"",VLOOKUP(newcards!G3800,subcategory!$A$2:$B$680,2,FALSE),"")</f>
        <v/>
      </c>
      <c r="H3801" s="3" t="str">
        <f>newcards!H3800</f>
        <v>US248</v>
      </c>
      <c r="I3801" s="3" t="str">
        <f>newcards!I3800</f>
        <v xml:space="preserve"> </v>
      </c>
      <c r="J3801" s="3">
        <f>IF(newcards!J3800&lt;&gt;"",VLOOKUP(newcards!J3800,player!$A$2:$B$7503,2,FALSE),"")</f>
        <v>7512</v>
      </c>
      <c r="K3801" s="3" t="str">
        <f>IF(newcards!K3800&lt;&gt;"",VLOOKUP(newcards!K3800,playernameext!$A$2:$B$32,2,FALSE),"")</f>
        <v/>
      </c>
      <c r="L3801" s="3">
        <f>IF(newcards!L3800&lt;&gt;"",VLOOKUP(newcards!L3800,team!$A$2:$B$538,2,FALSE),"")</f>
        <v>1</v>
      </c>
      <c r="M3801" s="5">
        <f>IF(newcards!M3800&lt;&gt;"", newcards!M3800, "")</f>
        <v>50</v>
      </c>
      <c r="N3801" s="5" t="str">
        <f>IF(newcards!N3800&lt;&gt;"", newcards!N3800, "")</f>
        <v>N</v>
      </c>
      <c r="O3801" s="5" t="str">
        <f>IF(newcards!O3800&lt;&gt;"", newcards!O3800, "")</f>
        <v/>
      </c>
      <c r="P3801" s="5" t="str">
        <f>IF(newcards!P3800&lt;&gt;"", newcards!P3800, "")</f>
        <v/>
      </c>
      <c r="Q3801" s="5" t="str">
        <f>IF(newcards!Q3800&lt;&gt;"", newcards!Q3800, "")</f>
        <v/>
      </c>
    </row>
    <row r="3802" spans="1:17" x14ac:dyDescent="0.25">
      <c r="A3802" s="3"/>
      <c r="B3802" s="5">
        <f>IF(newcards!B3801&lt;&gt;"",VLOOKUP(newcards!B3801,sport!$A$2:$B$8,2,FALSE),"")</f>
        <v>1</v>
      </c>
      <c r="C3802" s="3">
        <f>newcards!C3801</f>
        <v>2016</v>
      </c>
      <c r="D3802" s="3">
        <f>IF(newcards!D3801&lt;&gt;"",VLOOKUP(newcards!D3801,brand!$A$2:$B$30,2,FALSE),"")</f>
        <v>1</v>
      </c>
      <c r="E3802" s="3">
        <f>IF(newcards!E3801&lt;&gt;"",VLOOKUP(newcards!E3801,series!$A$2:$B$228,2,FALSE),)</f>
        <v>215</v>
      </c>
      <c r="F3802" s="3">
        <f>IF(newcards!F3801&lt;&gt;"",VLOOKUP(newcards!F3801,category!$A$2:$B$82,2,FALSE),)</f>
        <v>79</v>
      </c>
      <c r="G3802" s="3" t="str">
        <f>IF(newcards!G3801&lt;&gt;"",VLOOKUP(newcards!G3801,subcategory!$A$2:$B$680,2,FALSE),"")</f>
        <v/>
      </c>
      <c r="H3802" s="3" t="str">
        <f>newcards!H3801</f>
        <v>US249</v>
      </c>
      <c r="I3802" s="3" t="str">
        <f>newcards!I3801</f>
        <v xml:space="preserve"> </v>
      </c>
      <c r="J3802" s="3">
        <f>IF(newcards!J3801&lt;&gt;"",VLOOKUP(newcards!J3801,player!$A$2:$B$7503,2,FALSE),"")</f>
        <v>7536</v>
      </c>
      <c r="K3802" s="3" t="str">
        <f>IF(newcards!K3801&lt;&gt;"",VLOOKUP(newcards!K3801,playernameext!$A$2:$B$32,2,FALSE),"")</f>
        <v/>
      </c>
      <c r="L3802" s="3">
        <f>IF(newcards!L3801&lt;&gt;"",VLOOKUP(newcards!L3801,team!$A$2:$B$538,2,FALSE),"")</f>
        <v>39</v>
      </c>
      <c r="M3802" s="5">
        <f>IF(newcards!M3801&lt;&gt;"", newcards!M3801, "")</f>
        <v>50</v>
      </c>
      <c r="N3802" s="5" t="str">
        <f>IF(newcards!N3801&lt;&gt;"", newcards!N3801, "")</f>
        <v>N</v>
      </c>
      <c r="O3802" s="5" t="str">
        <f>IF(newcards!O3801&lt;&gt;"", newcards!O3801, "")</f>
        <v/>
      </c>
      <c r="P3802" s="5" t="str">
        <f>IF(newcards!P3801&lt;&gt;"", newcards!P3801, "")</f>
        <v/>
      </c>
      <c r="Q3802" s="5" t="str">
        <f>IF(newcards!Q3801&lt;&gt;"", newcards!Q3801, "")</f>
        <v/>
      </c>
    </row>
    <row r="3803" spans="1:17" x14ac:dyDescent="0.25">
      <c r="A3803" s="3"/>
      <c r="B3803" s="5">
        <f>IF(newcards!B3802&lt;&gt;"",VLOOKUP(newcards!B3802,sport!$A$2:$B$8,2,FALSE),"")</f>
        <v>1</v>
      </c>
      <c r="C3803" s="3">
        <f>newcards!C3802</f>
        <v>2016</v>
      </c>
      <c r="D3803" s="3">
        <f>IF(newcards!D3802&lt;&gt;"",VLOOKUP(newcards!D3802,brand!$A$2:$B$30,2,FALSE),"")</f>
        <v>1</v>
      </c>
      <c r="E3803" s="3">
        <f>IF(newcards!E3802&lt;&gt;"",VLOOKUP(newcards!E3802,series!$A$2:$B$228,2,FALSE),)</f>
        <v>215</v>
      </c>
      <c r="F3803" s="3">
        <f>IF(newcards!F3802&lt;&gt;"",VLOOKUP(newcards!F3802,category!$A$2:$B$82,2,FALSE),)</f>
        <v>79</v>
      </c>
      <c r="G3803" s="3">
        <f>IF(newcards!G3802&lt;&gt;"",VLOOKUP(newcards!G3802,subcategory!$A$2:$B$680,2,FALSE),"")</f>
        <v>49</v>
      </c>
      <c r="H3803" s="3" t="str">
        <f>newcards!H3802</f>
        <v>US250</v>
      </c>
      <c r="I3803" s="3" t="str">
        <f>newcards!I3802</f>
        <v xml:space="preserve"> </v>
      </c>
      <c r="J3803" s="3">
        <f>IF(newcards!J3802&lt;&gt;"",VLOOKUP(newcards!J3802,player!$A$2:$B$7503,2,FALSE),"")</f>
        <v>3859</v>
      </c>
      <c r="K3803" s="3" t="str">
        <f>IF(newcards!K3802&lt;&gt;"",VLOOKUP(newcards!K3802,playernameext!$A$2:$B$32,2,FALSE),"")</f>
        <v/>
      </c>
      <c r="L3803" s="3">
        <f>IF(newcards!L3802&lt;&gt;"",VLOOKUP(newcards!L3802,team!$A$2:$B$538,2,FALSE),"")</f>
        <v>61</v>
      </c>
      <c r="M3803" s="5">
        <f>IF(newcards!M3802&lt;&gt;"", newcards!M3802, "")</f>
        <v>50</v>
      </c>
      <c r="N3803" s="5" t="str">
        <f>IF(newcards!N3802&lt;&gt;"", newcards!N3802, "")</f>
        <v>N</v>
      </c>
      <c r="O3803" s="5" t="str">
        <f>IF(newcards!O3802&lt;&gt;"", newcards!O3802, "")</f>
        <v/>
      </c>
      <c r="P3803" s="5" t="str">
        <f>IF(newcards!P3802&lt;&gt;"", newcards!P3802, "")</f>
        <v/>
      </c>
      <c r="Q3803" s="5" t="str">
        <f>IF(newcards!Q3802&lt;&gt;"", newcards!Q3802, "")</f>
        <v/>
      </c>
    </row>
    <row r="3804" spans="1:17" x14ac:dyDescent="0.25">
      <c r="A3804" s="3"/>
      <c r="B3804" s="5">
        <f>IF(newcards!B3803&lt;&gt;"",VLOOKUP(newcards!B3803,sport!$A$2:$B$8,2,FALSE),"")</f>
        <v>1</v>
      </c>
      <c r="C3804" s="3">
        <f>newcards!C3803</f>
        <v>2016</v>
      </c>
      <c r="D3804" s="3">
        <f>IF(newcards!D3803&lt;&gt;"",VLOOKUP(newcards!D3803,brand!$A$2:$B$30,2,FALSE),"")</f>
        <v>1</v>
      </c>
      <c r="E3804" s="3">
        <f>IF(newcards!E3803&lt;&gt;"",VLOOKUP(newcards!E3803,series!$A$2:$B$228,2,FALSE),)</f>
        <v>215</v>
      </c>
      <c r="F3804" s="3">
        <f>IF(newcards!F3803&lt;&gt;"",VLOOKUP(newcards!F3803,category!$A$2:$B$82,2,FALSE),)</f>
        <v>79</v>
      </c>
      <c r="G3804" s="3" t="str">
        <f>IF(newcards!G3803&lt;&gt;"",VLOOKUP(newcards!G3803,subcategory!$A$2:$B$680,2,FALSE),"")</f>
        <v/>
      </c>
      <c r="H3804" s="3" t="str">
        <f>newcards!H3803</f>
        <v>US251</v>
      </c>
      <c r="I3804" s="3" t="str">
        <f>newcards!I3803</f>
        <v xml:space="preserve"> </v>
      </c>
      <c r="J3804" s="3">
        <f>IF(newcards!J3803&lt;&gt;"",VLOOKUP(newcards!J3803,player!$A$2:$B$7503,2,FALSE),"")</f>
        <v>7027</v>
      </c>
      <c r="K3804" s="3" t="str">
        <f>IF(newcards!K3803&lt;&gt;"",VLOOKUP(newcards!K3803,playernameext!$A$2:$B$32,2,FALSE),"")</f>
        <v/>
      </c>
      <c r="L3804" s="3">
        <f>IF(newcards!L3803&lt;&gt;"",VLOOKUP(newcards!L3803,team!$A$2:$B$538,2,FALSE),"")</f>
        <v>19</v>
      </c>
      <c r="M3804" s="5">
        <f>IF(newcards!M3803&lt;&gt;"", newcards!M3803, "")</f>
        <v>50</v>
      </c>
      <c r="N3804" s="5" t="str">
        <f>IF(newcards!N3803&lt;&gt;"", newcards!N3803, "")</f>
        <v>N</v>
      </c>
      <c r="O3804" s="5" t="str">
        <f>IF(newcards!O3803&lt;&gt;"", newcards!O3803, "")</f>
        <v/>
      </c>
      <c r="P3804" s="5" t="str">
        <f>IF(newcards!P3803&lt;&gt;"", newcards!P3803, "")</f>
        <v/>
      </c>
      <c r="Q3804" s="5" t="str">
        <f>IF(newcards!Q3803&lt;&gt;"", newcards!Q3803, "")</f>
        <v/>
      </c>
    </row>
    <row r="3805" spans="1:17" x14ac:dyDescent="0.25">
      <c r="A3805" s="3"/>
      <c r="B3805" s="5">
        <f>IF(newcards!B3804&lt;&gt;"",VLOOKUP(newcards!B3804,sport!$A$2:$B$8,2,FALSE),"")</f>
        <v>1</v>
      </c>
      <c r="C3805" s="3">
        <f>newcards!C3804</f>
        <v>2016</v>
      </c>
      <c r="D3805" s="3">
        <f>IF(newcards!D3804&lt;&gt;"",VLOOKUP(newcards!D3804,brand!$A$2:$B$30,2,FALSE),"")</f>
        <v>1</v>
      </c>
      <c r="E3805" s="3">
        <f>IF(newcards!E3804&lt;&gt;"",VLOOKUP(newcards!E3804,series!$A$2:$B$228,2,FALSE),)</f>
        <v>215</v>
      </c>
      <c r="F3805" s="3">
        <f>IF(newcards!F3804&lt;&gt;"",VLOOKUP(newcards!F3804,category!$A$2:$B$82,2,FALSE),)</f>
        <v>79</v>
      </c>
      <c r="G3805" s="3">
        <f>IF(newcards!G3804&lt;&gt;"",VLOOKUP(newcards!G3804,subcategory!$A$2:$B$680,2,FALSE),"")</f>
        <v>49</v>
      </c>
      <c r="H3805" s="3" t="str">
        <f>newcards!H3804</f>
        <v>US252</v>
      </c>
      <c r="I3805" s="3" t="str">
        <f>newcards!I3804</f>
        <v xml:space="preserve"> </v>
      </c>
      <c r="J3805" s="3">
        <f>IF(newcards!J3804&lt;&gt;"",VLOOKUP(newcards!J3804,player!$A$2:$B$7503,2,FALSE),"")</f>
        <v>3820</v>
      </c>
      <c r="K3805" s="3" t="str">
        <f>IF(newcards!K3804&lt;&gt;"",VLOOKUP(newcards!K3804,playernameext!$A$2:$B$32,2,FALSE),"")</f>
        <v/>
      </c>
      <c r="L3805" s="3">
        <f>IF(newcards!L3804&lt;&gt;"",VLOOKUP(newcards!L3804,team!$A$2:$B$538,2,FALSE),"")</f>
        <v>85</v>
      </c>
      <c r="M3805" s="5">
        <f>IF(newcards!M3804&lt;&gt;"", newcards!M3804, "")</f>
        <v>50</v>
      </c>
      <c r="N3805" s="5" t="str">
        <f>IF(newcards!N3804&lt;&gt;"", newcards!N3804, "")</f>
        <v>N</v>
      </c>
      <c r="O3805" s="5" t="str">
        <f>IF(newcards!O3804&lt;&gt;"", newcards!O3804, "")</f>
        <v/>
      </c>
      <c r="P3805" s="5" t="str">
        <f>IF(newcards!P3804&lt;&gt;"", newcards!P3804, "")</f>
        <v/>
      </c>
      <c r="Q3805" s="5" t="str">
        <f>IF(newcards!Q3804&lt;&gt;"", newcards!Q3804, "")</f>
        <v/>
      </c>
    </row>
    <row r="3806" spans="1:17" x14ac:dyDescent="0.25">
      <c r="A3806" s="3"/>
      <c r="B3806" s="5">
        <f>IF(newcards!B3805&lt;&gt;"",VLOOKUP(newcards!B3805,sport!$A$2:$B$8,2,FALSE),"")</f>
        <v>1</v>
      </c>
      <c r="C3806" s="3">
        <f>newcards!C3805</f>
        <v>2016</v>
      </c>
      <c r="D3806" s="3">
        <f>IF(newcards!D3805&lt;&gt;"",VLOOKUP(newcards!D3805,brand!$A$2:$B$30,2,FALSE),"")</f>
        <v>1</v>
      </c>
      <c r="E3806" s="3">
        <f>IF(newcards!E3805&lt;&gt;"",VLOOKUP(newcards!E3805,series!$A$2:$B$228,2,FALSE),)</f>
        <v>215</v>
      </c>
      <c r="F3806" s="3">
        <f>IF(newcards!F3805&lt;&gt;"",VLOOKUP(newcards!F3805,category!$A$2:$B$82,2,FALSE),)</f>
        <v>79</v>
      </c>
      <c r="G3806" s="3">
        <f>IF(newcards!G3805&lt;&gt;"",VLOOKUP(newcards!G3805,subcategory!$A$2:$B$680,2,FALSE),"")</f>
        <v>49</v>
      </c>
      <c r="H3806" s="3" t="str">
        <f>newcards!H3805</f>
        <v>US253</v>
      </c>
      <c r="I3806" s="3" t="str">
        <f>newcards!I3805</f>
        <v xml:space="preserve"> </v>
      </c>
      <c r="J3806" s="3">
        <f>IF(newcards!J3805&lt;&gt;"",VLOOKUP(newcards!J3805,player!$A$2:$B$7503,2,FALSE),"")</f>
        <v>6901</v>
      </c>
      <c r="K3806" s="3" t="str">
        <f>IF(newcards!K3805&lt;&gt;"",VLOOKUP(newcards!K3805,playernameext!$A$2:$B$32,2,FALSE),"")</f>
        <v/>
      </c>
      <c r="L3806" s="3">
        <f>IF(newcards!L3805&lt;&gt;"",VLOOKUP(newcards!L3805,team!$A$2:$B$538,2,FALSE),"")</f>
        <v>59</v>
      </c>
      <c r="M3806" s="5">
        <f>IF(newcards!M3805&lt;&gt;"", newcards!M3805, "")</f>
        <v>50</v>
      </c>
      <c r="N3806" s="5" t="str">
        <f>IF(newcards!N3805&lt;&gt;"", newcards!N3805, "")</f>
        <v>N</v>
      </c>
      <c r="O3806" s="5" t="str">
        <f>IF(newcards!O3805&lt;&gt;"", newcards!O3805, "")</f>
        <v/>
      </c>
      <c r="P3806" s="5" t="str">
        <f>IF(newcards!P3805&lt;&gt;"", newcards!P3805, "")</f>
        <v/>
      </c>
      <c r="Q3806" s="5" t="str">
        <f>IF(newcards!Q3805&lt;&gt;"", newcards!Q3805, "")</f>
        <v/>
      </c>
    </row>
    <row r="3807" spans="1:17" x14ac:dyDescent="0.25">
      <c r="A3807" s="3"/>
      <c r="B3807" s="5">
        <f>IF(newcards!B3806&lt;&gt;"",VLOOKUP(newcards!B3806,sport!$A$2:$B$8,2,FALSE),"")</f>
        <v>1</v>
      </c>
      <c r="C3807" s="3">
        <f>newcards!C3806</f>
        <v>2016</v>
      </c>
      <c r="D3807" s="3">
        <f>IF(newcards!D3806&lt;&gt;"",VLOOKUP(newcards!D3806,brand!$A$2:$B$30,2,FALSE),"")</f>
        <v>1</v>
      </c>
      <c r="E3807" s="3">
        <f>IF(newcards!E3806&lt;&gt;"",VLOOKUP(newcards!E3806,series!$A$2:$B$228,2,FALSE),)</f>
        <v>215</v>
      </c>
      <c r="F3807" s="3">
        <f>IF(newcards!F3806&lt;&gt;"",VLOOKUP(newcards!F3806,category!$A$2:$B$82,2,FALSE),)</f>
        <v>79</v>
      </c>
      <c r="G3807" s="3">
        <f>IF(newcards!G3806&lt;&gt;"",VLOOKUP(newcards!G3806,subcategory!$A$2:$B$680,2,FALSE),"")</f>
        <v>49</v>
      </c>
      <c r="H3807" s="3" t="str">
        <f>newcards!H3806</f>
        <v>US254</v>
      </c>
      <c r="I3807" s="3" t="str">
        <f>newcards!I3806</f>
        <v xml:space="preserve"> </v>
      </c>
      <c r="J3807" s="3">
        <f>IF(newcards!J3806&lt;&gt;"",VLOOKUP(newcards!J3806,player!$A$2:$B$7503,2,FALSE),"")</f>
        <v>2069</v>
      </c>
      <c r="K3807" s="3" t="str">
        <f>IF(newcards!K3806&lt;&gt;"",VLOOKUP(newcards!K3806,playernameext!$A$2:$B$32,2,FALSE),"")</f>
        <v/>
      </c>
      <c r="L3807" s="3">
        <f>IF(newcards!L3806&lt;&gt;"",VLOOKUP(newcards!L3806,team!$A$2:$B$538,2,FALSE),"")</f>
        <v>19</v>
      </c>
      <c r="M3807" s="5">
        <f>IF(newcards!M3806&lt;&gt;"", newcards!M3806, "")</f>
        <v>50</v>
      </c>
      <c r="N3807" s="5" t="str">
        <f>IF(newcards!N3806&lt;&gt;"", newcards!N3806, "")</f>
        <v>N</v>
      </c>
      <c r="O3807" s="5" t="str">
        <f>IF(newcards!O3806&lt;&gt;"", newcards!O3806, "")</f>
        <v/>
      </c>
      <c r="P3807" s="5" t="str">
        <f>IF(newcards!P3806&lt;&gt;"", newcards!P3806, "")</f>
        <v/>
      </c>
      <c r="Q3807" s="5" t="str">
        <f>IF(newcards!Q3806&lt;&gt;"", newcards!Q3806, "")</f>
        <v/>
      </c>
    </row>
    <row r="3808" spans="1:17" x14ac:dyDescent="0.25">
      <c r="A3808" s="3"/>
      <c r="B3808" s="5">
        <f>IF(newcards!B3807&lt;&gt;"",VLOOKUP(newcards!B3807,sport!$A$2:$B$8,2,FALSE),"")</f>
        <v>1</v>
      </c>
      <c r="C3808" s="3">
        <f>newcards!C3807</f>
        <v>2016</v>
      </c>
      <c r="D3808" s="3">
        <f>IF(newcards!D3807&lt;&gt;"",VLOOKUP(newcards!D3807,brand!$A$2:$B$30,2,FALSE),"")</f>
        <v>1</v>
      </c>
      <c r="E3808" s="3">
        <f>IF(newcards!E3807&lt;&gt;"",VLOOKUP(newcards!E3807,series!$A$2:$B$228,2,FALSE),)</f>
        <v>215</v>
      </c>
      <c r="F3808" s="3">
        <f>IF(newcards!F3807&lt;&gt;"",VLOOKUP(newcards!F3807,category!$A$2:$B$82,2,FALSE),)</f>
        <v>79</v>
      </c>
      <c r="G3808" s="3" t="str">
        <f>IF(newcards!G3807&lt;&gt;"",VLOOKUP(newcards!G3807,subcategory!$A$2:$B$680,2,FALSE),"")</f>
        <v/>
      </c>
      <c r="H3808" s="3" t="str">
        <f>newcards!H3807</f>
        <v>US255</v>
      </c>
      <c r="I3808" s="3" t="str">
        <f>newcards!I3807</f>
        <v xml:space="preserve"> </v>
      </c>
      <c r="J3808" s="3">
        <f>IF(newcards!J3807&lt;&gt;"",VLOOKUP(newcards!J3807,player!$A$2:$B$7503,2,FALSE),"")</f>
        <v>7372</v>
      </c>
      <c r="K3808" s="3" t="str">
        <f>IF(newcards!K3807&lt;&gt;"",VLOOKUP(newcards!K3807,playernameext!$A$2:$B$32,2,FALSE),"")</f>
        <v/>
      </c>
      <c r="L3808" s="3">
        <f>IF(newcards!L3807&lt;&gt;"",VLOOKUP(newcards!L3807,team!$A$2:$B$538,2,FALSE),"")</f>
        <v>59</v>
      </c>
      <c r="M3808" s="5">
        <f>IF(newcards!M3807&lt;&gt;"", newcards!M3807, "")</f>
        <v>50</v>
      </c>
      <c r="N3808" s="5" t="str">
        <f>IF(newcards!N3807&lt;&gt;"", newcards!N3807, "")</f>
        <v>N</v>
      </c>
      <c r="O3808" s="5" t="str">
        <f>IF(newcards!O3807&lt;&gt;"", newcards!O3807, "")</f>
        <v/>
      </c>
      <c r="P3808" s="5" t="str">
        <f>IF(newcards!P3807&lt;&gt;"", newcards!P3807, "")</f>
        <v/>
      </c>
      <c r="Q3808" s="5" t="str">
        <f>IF(newcards!Q3807&lt;&gt;"", newcards!Q3807, "")</f>
        <v/>
      </c>
    </row>
    <row r="3809" spans="1:17" x14ac:dyDescent="0.25">
      <c r="A3809" s="3"/>
      <c r="B3809" s="5">
        <f>IF(newcards!B3808&lt;&gt;"",VLOOKUP(newcards!B3808,sport!$A$2:$B$8,2,FALSE),"")</f>
        <v>1</v>
      </c>
      <c r="C3809" s="3">
        <f>newcards!C3808</f>
        <v>2016</v>
      </c>
      <c r="D3809" s="3">
        <f>IF(newcards!D3808&lt;&gt;"",VLOOKUP(newcards!D3808,brand!$A$2:$B$30,2,FALSE),"")</f>
        <v>1</v>
      </c>
      <c r="E3809" s="3">
        <f>IF(newcards!E3808&lt;&gt;"",VLOOKUP(newcards!E3808,series!$A$2:$B$228,2,FALSE),)</f>
        <v>215</v>
      </c>
      <c r="F3809" s="3">
        <f>IF(newcards!F3808&lt;&gt;"",VLOOKUP(newcards!F3808,category!$A$2:$B$82,2,FALSE),)</f>
        <v>79</v>
      </c>
      <c r="G3809" s="3">
        <f>IF(newcards!G3808&lt;&gt;"",VLOOKUP(newcards!G3808,subcategory!$A$2:$B$680,2,FALSE),"")</f>
        <v>49</v>
      </c>
      <c r="H3809" s="3" t="str">
        <f>newcards!H3808</f>
        <v>US256</v>
      </c>
      <c r="I3809" s="3" t="str">
        <f>newcards!I3808</f>
        <v xml:space="preserve"> </v>
      </c>
      <c r="J3809" s="3">
        <f>IF(newcards!J3808&lt;&gt;"",VLOOKUP(newcards!J3808,player!$A$2:$B$7503,2,FALSE),"")</f>
        <v>5102</v>
      </c>
      <c r="K3809" s="3" t="str">
        <f>IF(newcards!K3808&lt;&gt;"",VLOOKUP(newcards!K3808,playernameext!$A$2:$B$32,2,FALSE),"")</f>
        <v/>
      </c>
      <c r="L3809" s="3">
        <f>IF(newcards!L3808&lt;&gt;"",VLOOKUP(newcards!L3808,team!$A$2:$B$538,2,FALSE),"")</f>
        <v>39</v>
      </c>
      <c r="M3809" s="5">
        <f>IF(newcards!M3808&lt;&gt;"", newcards!M3808, "")</f>
        <v>50</v>
      </c>
      <c r="N3809" s="5" t="str">
        <f>IF(newcards!N3808&lt;&gt;"", newcards!N3808, "")</f>
        <v>N</v>
      </c>
      <c r="O3809" s="5" t="str">
        <f>IF(newcards!O3808&lt;&gt;"", newcards!O3808, "")</f>
        <v/>
      </c>
      <c r="P3809" s="5" t="str">
        <f>IF(newcards!P3808&lt;&gt;"", newcards!P3808, "")</f>
        <v/>
      </c>
      <c r="Q3809" s="5" t="str">
        <f>IF(newcards!Q3808&lt;&gt;"", newcards!Q3808, "")</f>
        <v/>
      </c>
    </row>
    <row r="3810" spans="1:17" x14ac:dyDescent="0.25">
      <c r="A3810" s="3"/>
      <c r="B3810" s="5">
        <f>IF(newcards!B3809&lt;&gt;"",VLOOKUP(newcards!B3809,sport!$A$2:$B$8,2,FALSE),"")</f>
        <v>1</v>
      </c>
      <c r="C3810" s="3">
        <f>newcards!C3809</f>
        <v>2016</v>
      </c>
      <c r="D3810" s="3">
        <f>IF(newcards!D3809&lt;&gt;"",VLOOKUP(newcards!D3809,brand!$A$2:$B$30,2,FALSE),"")</f>
        <v>1</v>
      </c>
      <c r="E3810" s="3">
        <f>IF(newcards!E3809&lt;&gt;"",VLOOKUP(newcards!E3809,series!$A$2:$B$228,2,FALSE),)</f>
        <v>215</v>
      </c>
      <c r="F3810" s="3">
        <f>IF(newcards!F3809&lt;&gt;"",VLOOKUP(newcards!F3809,category!$A$2:$B$82,2,FALSE),)</f>
        <v>79</v>
      </c>
      <c r="G3810" s="3" t="str">
        <f>IF(newcards!G3809&lt;&gt;"",VLOOKUP(newcards!G3809,subcategory!$A$2:$B$680,2,FALSE),"")</f>
        <v/>
      </c>
      <c r="H3810" s="3" t="str">
        <f>newcards!H3809</f>
        <v>US257</v>
      </c>
      <c r="I3810" s="3" t="str">
        <f>newcards!I3809</f>
        <v xml:space="preserve"> </v>
      </c>
      <c r="J3810" s="3">
        <f>IF(newcards!J3809&lt;&gt;"",VLOOKUP(newcards!J3809,player!$A$2:$B$7503,2,FALSE),"")</f>
        <v>7241</v>
      </c>
      <c r="K3810" s="3" t="str">
        <f>IF(newcards!K3809&lt;&gt;"",VLOOKUP(newcards!K3809,playernameext!$A$2:$B$32,2,FALSE),"")</f>
        <v/>
      </c>
      <c r="L3810" s="3">
        <f>IF(newcards!L3809&lt;&gt;"",VLOOKUP(newcards!L3809,team!$A$2:$B$538,2,FALSE),"")</f>
        <v>89</v>
      </c>
      <c r="M3810" s="5">
        <f>IF(newcards!M3809&lt;&gt;"", newcards!M3809, "")</f>
        <v>50</v>
      </c>
      <c r="N3810" s="5" t="str">
        <f>IF(newcards!N3809&lt;&gt;"", newcards!N3809, "")</f>
        <v>N</v>
      </c>
      <c r="O3810" s="5" t="str">
        <f>IF(newcards!O3809&lt;&gt;"", newcards!O3809, "")</f>
        <v/>
      </c>
      <c r="P3810" s="5" t="str">
        <f>IF(newcards!P3809&lt;&gt;"", newcards!P3809, "")</f>
        <v/>
      </c>
      <c r="Q3810" s="5" t="str">
        <f>IF(newcards!Q3809&lt;&gt;"", newcards!Q3809, "")</f>
        <v/>
      </c>
    </row>
    <row r="3811" spans="1:17" x14ac:dyDescent="0.25">
      <c r="A3811" s="3"/>
      <c r="B3811" s="5">
        <f>IF(newcards!B3810&lt;&gt;"",VLOOKUP(newcards!B3810,sport!$A$2:$B$8,2,FALSE),"")</f>
        <v>1</v>
      </c>
      <c r="C3811" s="3">
        <f>newcards!C3810</f>
        <v>2016</v>
      </c>
      <c r="D3811" s="3">
        <f>IF(newcards!D3810&lt;&gt;"",VLOOKUP(newcards!D3810,brand!$A$2:$B$30,2,FALSE),"")</f>
        <v>1</v>
      </c>
      <c r="E3811" s="3">
        <f>IF(newcards!E3810&lt;&gt;"",VLOOKUP(newcards!E3810,series!$A$2:$B$228,2,FALSE),)</f>
        <v>215</v>
      </c>
      <c r="F3811" s="3">
        <f>IF(newcards!F3810&lt;&gt;"",VLOOKUP(newcards!F3810,category!$A$2:$B$82,2,FALSE),)</f>
        <v>79</v>
      </c>
      <c r="G3811" s="3" t="str">
        <f>IF(newcards!G3810&lt;&gt;"",VLOOKUP(newcards!G3810,subcategory!$A$2:$B$680,2,FALSE),"")</f>
        <v/>
      </c>
      <c r="H3811" s="3" t="str">
        <f>newcards!H3810</f>
        <v>US258</v>
      </c>
      <c r="I3811" s="3" t="str">
        <f>newcards!I3810</f>
        <v xml:space="preserve"> </v>
      </c>
      <c r="J3811" s="3">
        <f>IF(newcards!J3810&lt;&gt;"",VLOOKUP(newcards!J3810,player!$A$2:$B$7503,2,FALSE),"")</f>
        <v>7517</v>
      </c>
      <c r="K3811" s="3" t="str">
        <f>IF(newcards!K3810&lt;&gt;"",VLOOKUP(newcards!K3810,playernameext!$A$2:$B$32,2,FALSE),"")</f>
        <v/>
      </c>
      <c r="L3811" s="3">
        <f>IF(newcards!L3810&lt;&gt;"",VLOOKUP(newcards!L3810,team!$A$2:$B$538,2,FALSE),"")</f>
        <v>89</v>
      </c>
      <c r="M3811" s="5">
        <f>IF(newcards!M3810&lt;&gt;"", newcards!M3810, "")</f>
        <v>50</v>
      </c>
      <c r="N3811" s="5" t="str">
        <f>IF(newcards!N3810&lt;&gt;"", newcards!N3810, "")</f>
        <v>N</v>
      </c>
      <c r="O3811" s="5" t="str">
        <f>IF(newcards!O3810&lt;&gt;"", newcards!O3810, "")</f>
        <v/>
      </c>
      <c r="P3811" s="5" t="str">
        <f>IF(newcards!P3810&lt;&gt;"", newcards!P3810, "")</f>
        <v/>
      </c>
      <c r="Q3811" s="5" t="str">
        <f>IF(newcards!Q3810&lt;&gt;"", newcards!Q3810, "")</f>
        <v/>
      </c>
    </row>
    <row r="3812" spans="1:17" x14ac:dyDescent="0.25">
      <c r="A3812" s="3"/>
      <c r="B3812" s="5">
        <f>IF(newcards!B3811&lt;&gt;"",VLOOKUP(newcards!B3811,sport!$A$2:$B$8,2,FALSE),"")</f>
        <v>1</v>
      </c>
      <c r="C3812" s="3">
        <f>newcards!C3811</f>
        <v>2016</v>
      </c>
      <c r="D3812" s="3">
        <f>IF(newcards!D3811&lt;&gt;"",VLOOKUP(newcards!D3811,brand!$A$2:$B$30,2,FALSE),"")</f>
        <v>1</v>
      </c>
      <c r="E3812" s="3">
        <f>IF(newcards!E3811&lt;&gt;"",VLOOKUP(newcards!E3811,series!$A$2:$B$228,2,FALSE),)</f>
        <v>215</v>
      </c>
      <c r="F3812" s="3">
        <f>IF(newcards!F3811&lt;&gt;"",VLOOKUP(newcards!F3811,category!$A$2:$B$82,2,FALSE),)</f>
        <v>79</v>
      </c>
      <c r="G3812" s="3" t="str">
        <f>IF(newcards!G3811&lt;&gt;"",VLOOKUP(newcards!G3811,subcategory!$A$2:$B$680,2,FALSE),"")</f>
        <v/>
      </c>
      <c r="H3812" s="3" t="str">
        <f>newcards!H3811</f>
        <v>US259</v>
      </c>
      <c r="I3812" s="3" t="str">
        <f>newcards!I3811</f>
        <v xml:space="preserve"> </v>
      </c>
      <c r="J3812" s="3">
        <f>IF(newcards!J3811&lt;&gt;"",VLOOKUP(newcards!J3811,player!$A$2:$B$7503,2,FALSE),"")</f>
        <v>7360</v>
      </c>
      <c r="K3812" s="3" t="str">
        <f>IF(newcards!K3811&lt;&gt;"",VLOOKUP(newcards!K3811,playernameext!$A$2:$B$32,2,FALSE),"")</f>
        <v/>
      </c>
      <c r="L3812" s="3">
        <f>IF(newcards!L3811&lt;&gt;"",VLOOKUP(newcards!L3811,team!$A$2:$B$538,2,FALSE),"")</f>
        <v>19</v>
      </c>
      <c r="M3812" s="5">
        <f>IF(newcards!M3811&lt;&gt;"", newcards!M3811, "")</f>
        <v>50</v>
      </c>
      <c r="N3812" s="5" t="str">
        <f>IF(newcards!N3811&lt;&gt;"", newcards!N3811, "")</f>
        <v>N</v>
      </c>
      <c r="O3812" s="5" t="str">
        <f>IF(newcards!O3811&lt;&gt;"", newcards!O3811, "")</f>
        <v/>
      </c>
      <c r="P3812" s="5" t="str">
        <f>IF(newcards!P3811&lt;&gt;"", newcards!P3811, "")</f>
        <v/>
      </c>
      <c r="Q3812" s="5" t="str">
        <f>IF(newcards!Q3811&lt;&gt;"", newcards!Q3811, "")</f>
        <v/>
      </c>
    </row>
    <row r="3813" spans="1:17" x14ac:dyDescent="0.25">
      <c r="A3813" s="3"/>
      <c r="B3813" s="5">
        <f>IF(newcards!B3812&lt;&gt;"",VLOOKUP(newcards!B3812,sport!$A$2:$B$8,2,FALSE),"")</f>
        <v>1</v>
      </c>
      <c r="C3813" s="3">
        <f>newcards!C3812</f>
        <v>2016</v>
      </c>
      <c r="D3813" s="3">
        <f>IF(newcards!D3812&lt;&gt;"",VLOOKUP(newcards!D3812,brand!$A$2:$B$30,2,FALSE),"")</f>
        <v>1</v>
      </c>
      <c r="E3813" s="3">
        <f>IF(newcards!E3812&lt;&gt;"",VLOOKUP(newcards!E3812,series!$A$2:$B$228,2,FALSE),)</f>
        <v>215</v>
      </c>
      <c r="F3813" s="3">
        <f>IF(newcards!F3812&lt;&gt;"",VLOOKUP(newcards!F3812,category!$A$2:$B$82,2,FALSE),)</f>
        <v>79</v>
      </c>
      <c r="G3813" s="3">
        <f>IF(newcards!G3812&lt;&gt;"",VLOOKUP(newcards!G3812,subcategory!$A$2:$B$680,2,FALSE),"")</f>
        <v>305</v>
      </c>
      <c r="H3813" s="3" t="str">
        <f>newcards!H3812</f>
        <v>US260</v>
      </c>
      <c r="I3813" s="3" t="str">
        <f>newcards!I3812</f>
        <v xml:space="preserve"> </v>
      </c>
      <c r="J3813" s="3">
        <f>IF(newcards!J3812&lt;&gt;"",VLOOKUP(newcards!J3812,player!$A$2:$B$7503,2,FALSE),"")</f>
        <v>3038</v>
      </c>
      <c r="K3813" s="3" t="str">
        <f>IF(newcards!K3812&lt;&gt;"",VLOOKUP(newcards!K3812,playernameext!$A$2:$B$32,2,FALSE),"")</f>
        <v/>
      </c>
      <c r="L3813" s="3">
        <f>IF(newcards!L3812&lt;&gt;"",VLOOKUP(newcards!L3812,team!$A$2:$B$538,2,FALSE),"")</f>
        <v>59</v>
      </c>
      <c r="M3813" s="5">
        <f>IF(newcards!M3812&lt;&gt;"", newcards!M3812, "")</f>
        <v>50</v>
      </c>
      <c r="N3813" s="5" t="str">
        <f>IF(newcards!N3812&lt;&gt;"", newcards!N3812, "")</f>
        <v>N</v>
      </c>
      <c r="O3813" s="5" t="str">
        <f>IF(newcards!O3812&lt;&gt;"", newcards!O3812, "")</f>
        <v/>
      </c>
      <c r="P3813" s="5" t="str">
        <f>IF(newcards!P3812&lt;&gt;"", newcards!P3812, "")</f>
        <v/>
      </c>
      <c r="Q3813" s="5" t="str">
        <f>IF(newcards!Q3812&lt;&gt;"", newcards!Q3812, "")</f>
        <v/>
      </c>
    </row>
    <row r="3814" spans="1:17" x14ac:dyDescent="0.25">
      <c r="A3814" s="3"/>
      <c r="B3814" s="5">
        <f>IF(newcards!B3813&lt;&gt;"",VLOOKUP(newcards!B3813,sport!$A$2:$B$8,2,FALSE),"")</f>
        <v>1</v>
      </c>
      <c r="C3814" s="3">
        <f>newcards!C3813</f>
        <v>2016</v>
      </c>
      <c r="D3814" s="3">
        <f>IF(newcards!D3813&lt;&gt;"",VLOOKUP(newcards!D3813,brand!$A$2:$B$30,2,FALSE),"")</f>
        <v>1</v>
      </c>
      <c r="E3814" s="3">
        <f>IF(newcards!E3813&lt;&gt;"",VLOOKUP(newcards!E3813,series!$A$2:$B$228,2,FALSE),)</f>
        <v>215</v>
      </c>
      <c r="F3814" s="3">
        <f>IF(newcards!F3813&lt;&gt;"",VLOOKUP(newcards!F3813,category!$A$2:$B$82,2,FALSE),)</f>
        <v>79</v>
      </c>
      <c r="G3814" s="3" t="str">
        <f>IF(newcards!G3813&lt;&gt;"",VLOOKUP(newcards!G3813,subcategory!$A$2:$B$680,2,FALSE),"")</f>
        <v/>
      </c>
      <c r="H3814" s="3" t="str">
        <f>newcards!H3813</f>
        <v>US261</v>
      </c>
      <c r="I3814" s="3" t="str">
        <f>newcards!I3813</f>
        <v xml:space="preserve"> </v>
      </c>
      <c r="J3814" s="3">
        <f>IF(newcards!J3813&lt;&gt;"",VLOOKUP(newcards!J3813,player!$A$2:$B$7503,2,FALSE),"")</f>
        <v>3204</v>
      </c>
      <c r="K3814" s="3" t="str">
        <f>IF(newcards!K3813&lt;&gt;"",VLOOKUP(newcards!K3813,playernameext!$A$2:$B$32,2,FALSE),"")</f>
        <v/>
      </c>
      <c r="L3814" s="3">
        <f>IF(newcards!L3813&lt;&gt;"",VLOOKUP(newcards!L3813,team!$A$2:$B$538,2,FALSE),"")</f>
        <v>40</v>
      </c>
      <c r="M3814" s="5">
        <f>IF(newcards!M3813&lt;&gt;"", newcards!M3813, "")</f>
        <v>50</v>
      </c>
      <c r="N3814" s="5" t="str">
        <f>IF(newcards!N3813&lt;&gt;"", newcards!N3813, "")</f>
        <v>N</v>
      </c>
      <c r="O3814" s="5" t="str">
        <f>IF(newcards!O3813&lt;&gt;"", newcards!O3813, "")</f>
        <v/>
      </c>
      <c r="P3814" s="5" t="str">
        <f>IF(newcards!P3813&lt;&gt;"", newcards!P3813, "")</f>
        <v/>
      </c>
      <c r="Q3814" s="5" t="str">
        <f>IF(newcards!Q3813&lt;&gt;"", newcards!Q3813, "")</f>
        <v/>
      </c>
    </row>
    <row r="3815" spans="1:17" x14ac:dyDescent="0.25">
      <c r="A3815" s="3"/>
      <c r="B3815" s="5">
        <f>IF(newcards!B3814&lt;&gt;"",VLOOKUP(newcards!B3814,sport!$A$2:$B$8,2,FALSE),"")</f>
        <v>1</v>
      </c>
      <c r="C3815" s="3">
        <f>newcards!C3814</f>
        <v>2016</v>
      </c>
      <c r="D3815" s="3">
        <f>IF(newcards!D3814&lt;&gt;"",VLOOKUP(newcards!D3814,brand!$A$2:$B$30,2,FALSE),"")</f>
        <v>1</v>
      </c>
      <c r="E3815" s="3">
        <f>IF(newcards!E3814&lt;&gt;"",VLOOKUP(newcards!E3814,series!$A$2:$B$228,2,FALSE),)</f>
        <v>215</v>
      </c>
      <c r="F3815" s="3">
        <f>IF(newcards!F3814&lt;&gt;"",VLOOKUP(newcards!F3814,category!$A$2:$B$82,2,FALSE),)</f>
        <v>79</v>
      </c>
      <c r="G3815" s="3">
        <f>IF(newcards!G3814&lt;&gt;"",VLOOKUP(newcards!G3814,subcategory!$A$2:$B$680,2,FALSE),"")</f>
        <v>49</v>
      </c>
      <c r="H3815" s="3" t="str">
        <f>newcards!H3814</f>
        <v>US262</v>
      </c>
      <c r="I3815" s="3" t="str">
        <f>newcards!I3814</f>
        <v xml:space="preserve"> </v>
      </c>
      <c r="J3815" s="3">
        <f>IF(newcards!J3814&lt;&gt;"",VLOOKUP(newcards!J3814,player!$A$2:$B$7503,2,FALSE),"")</f>
        <v>5665</v>
      </c>
      <c r="K3815" s="3" t="str">
        <f>IF(newcards!K3814&lt;&gt;"",VLOOKUP(newcards!K3814,playernameext!$A$2:$B$32,2,FALSE),"")</f>
        <v/>
      </c>
      <c r="L3815" s="3">
        <f>IF(newcards!L3814&lt;&gt;"",VLOOKUP(newcards!L3814,team!$A$2:$B$538,2,FALSE),"")</f>
        <v>88</v>
      </c>
      <c r="M3815" s="5">
        <f>IF(newcards!M3814&lt;&gt;"", newcards!M3814, "")</f>
        <v>50</v>
      </c>
      <c r="N3815" s="5" t="str">
        <f>IF(newcards!N3814&lt;&gt;"", newcards!N3814, "")</f>
        <v>N</v>
      </c>
      <c r="O3815" s="5" t="str">
        <f>IF(newcards!O3814&lt;&gt;"", newcards!O3814, "")</f>
        <v/>
      </c>
      <c r="P3815" s="5" t="str">
        <f>IF(newcards!P3814&lt;&gt;"", newcards!P3814, "")</f>
        <v/>
      </c>
      <c r="Q3815" s="5" t="str">
        <f>IF(newcards!Q3814&lt;&gt;"", newcards!Q3814, "")</f>
        <v/>
      </c>
    </row>
    <row r="3816" spans="1:17" x14ac:dyDescent="0.25">
      <c r="A3816" s="3"/>
      <c r="B3816" s="5">
        <f>IF(newcards!B3815&lt;&gt;"",VLOOKUP(newcards!B3815,sport!$A$2:$B$8,2,FALSE),"")</f>
        <v>1</v>
      </c>
      <c r="C3816" s="3">
        <f>newcards!C3815</f>
        <v>2016</v>
      </c>
      <c r="D3816" s="3">
        <f>IF(newcards!D3815&lt;&gt;"",VLOOKUP(newcards!D3815,brand!$A$2:$B$30,2,FALSE),"")</f>
        <v>1</v>
      </c>
      <c r="E3816" s="3">
        <f>IF(newcards!E3815&lt;&gt;"",VLOOKUP(newcards!E3815,series!$A$2:$B$228,2,FALSE),)</f>
        <v>215</v>
      </c>
      <c r="F3816" s="3">
        <f>IF(newcards!F3815&lt;&gt;"",VLOOKUP(newcards!F3815,category!$A$2:$B$82,2,FALSE),)</f>
        <v>79</v>
      </c>
      <c r="G3816" s="3" t="str">
        <f>IF(newcards!G3815&lt;&gt;"",VLOOKUP(newcards!G3815,subcategory!$A$2:$B$680,2,FALSE),"")</f>
        <v/>
      </c>
      <c r="H3816" s="3" t="str">
        <f>newcards!H3815</f>
        <v>US263</v>
      </c>
      <c r="I3816" s="3" t="str">
        <f>newcards!I3815</f>
        <v xml:space="preserve"> </v>
      </c>
      <c r="J3816" s="3">
        <f>IF(newcards!J3815&lt;&gt;"",VLOOKUP(newcards!J3815,player!$A$2:$B$7503,2,FALSE),"")</f>
        <v>6985</v>
      </c>
      <c r="K3816" s="3" t="str">
        <f>IF(newcards!K3815&lt;&gt;"",VLOOKUP(newcards!K3815,playernameext!$A$2:$B$32,2,FALSE),"")</f>
        <v/>
      </c>
      <c r="L3816" s="3">
        <f>IF(newcards!L3815&lt;&gt;"",VLOOKUP(newcards!L3815,team!$A$2:$B$538,2,FALSE),"")</f>
        <v>61</v>
      </c>
      <c r="M3816" s="5">
        <f>IF(newcards!M3815&lt;&gt;"", newcards!M3815, "")</f>
        <v>50</v>
      </c>
      <c r="N3816" s="5" t="str">
        <f>IF(newcards!N3815&lt;&gt;"", newcards!N3815, "")</f>
        <v>N</v>
      </c>
      <c r="O3816" s="5" t="str">
        <f>IF(newcards!O3815&lt;&gt;"", newcards!O3815, "")</f>
        <v/>
      </c>
      <c r="P3816" s="5" t="str">
        <f>IF(newcards!P3815&lt;&gt;"", newcards!P3815, "")</f>
        <v/>
      </c>
      <c r="Q3816" s="5" t="str">
        <f>IF(newcards!Q3815&lt;&gt;"", newcards!Q3815, "")</f>
        <v/>
      </c>
    </row>
    <row r="3817" spans="1:17" x14ac:dyDescent="0.25">
      <c r="A3817" s="3"/>
      <c r="B3817" s="5">
        <f>IF(newcards!B3816&lt;&gt;"",VLOOKUP(newcards!B3816,sport!$A$2:$B$8,2,FALSE),"")</f>
        <v>1</v>
      </c>
      <c r="C3817" s="3">
        <f>newcards!C3816</f>
        <v>2016</v>
      </c>
      <c r="D3817" s="3">
        <f>IF(newcards!D3816&lt;&gt;"",VLOOKUP(newcards!D3816,brand!$A$2:$B$30,2,FALSE),"")</f>
        <v>1</v>
      </c>
      <c r="E3817" s="3">
        <f>IF(newcards!E3816&lt;&gt;"",VLOOKUP(newcards!E3816,series!$A$2:$B$228,2,FALSE),)</f>
        <v>215</v>
      </c>
      <c r="F3817" s="3">
        <f>IF(newcards!F3816&lt;&gt;"",VLOOKUP(newcards!F3816,category!$A$2:$B$82,2,FALSE),)</f>
        <v>79</v>
      </c>
      <c r="G3817" s="3" t="str">
        <f>IF(newcards!G3816&lt;&gt;"",VLOOKUP(newcards!G3816,subcategory!$A$2:$B$680,2,FALSE),"")</f>
        <v/>
      </c>
      <c r="H3817" s="3" t="str">
        <f>newcards!H3816</f>
        <v>US264</v>
      </c>
      <c r="I3817" s="3" t="str">
        <f>newcards!I3816</f>
        <v xml:space="preserve"> </v>
      </c>
      <c r="J3817" s="3">
        <f>IF(newcards!J3816&lt;&gt;"",VLOOKUP(newcards!J3816,player!$A$2:$B$7503,2,FALSE),"")</f>
        <v>7410</v>
      </c>
      <c r="K3817" s="3" t="str">
        <f>IF(newcards!K3816&lt;&gt;"",VLOOKUP(newcards!K3816,playernameext!$A$2:$B$32,2,FALSE),"")</f>
        <v/>
      </c>
      <c r="L3817" s="3">
        <f>IF(newcards!L3816&lt;&gt;"",VLOOKUP(newcards!L3816,team!$A$2:$B$538,2,FALSE),"")</f>
        <v>33</v>
      </c>
      <c r="M3817" s="5">
        <f>IF(newcards!M3816&lt;&gt;"", newcards!M3816, "")</f>
        <v>50</v>
      </c>
      <c r="N3817" s="5" t="str">
        <f>IF(newcards!N3816&lt;&gt;"", newcards!N3816, "")</f>
        <v>N</v>
      </c>
      <c r="O3817" s="5" t="str">
        <f>IF(newcards!O3816&lt;&gt;"", newcards!O3816, "")</f>
        <v/>
      </c>
      <c r="P3817" s="5" t="str">
        <f>IF(newcards!P3816&lt;&gt;"", newcards!P3816, "")</f>
        <v/>
      </c>
      <c r="Q3817" s="5" t="str">
        <f>IF(newcards!Q3816&lt;&gt;"", newcards!Q3816, "")</f>
        <v/>
      </c>
    </row>
    <row r="3818" spans="1:17" x14ac:dyDescent="0.25">
      <c r="A3818" s="3"/>
      <c r="B3818" s="5">
        <f>IF(newcards!B3817&lt;&gt;"",VLOOKUP(newcards!B3817,sport!$A$2:$B$8,2,FALSE),"")</f>
        <v>1</v>
      </c>
      <c r="C3818" s="3">
        <f>newcards!C3817</f>
        <v>2016</v>
      </c>
      <c r="D3818" s="3">
        <f>IF(newcards!D3817&lt;&gt;"",VLOOKUP(newcards!D3817,brand!$A$2:$B$30,2,FALSE),"")</f>
        <v>1</v>
      </c>
      <c r="E3818" s="3">
        <f>IF(newcards!E3817&lt;&gt;"",VLOOKUP(newcards!E3817,series!$A$2:$B$228,2,FALSE),)</f>
        <v>215</v>
      </c>
      <c r="F3818" s="3">
        <f>IF(newcards!F3817&lt;&gt;"",VLOOKUP(newcards!F3817,category!$A$2:$B$82,2,FALSE),)</f>
        <v>79</v>
      </c>
      <c r="G3818" s="3" t="str">
        <f>IF(newcards!G3817&lt;&gt;"",VLOOKUP(newcards!G3817,subcategory!$A$2:$B$680,2,FALSE),"")</f>
        <v/>
      </c>
      <c r="H3818" s="3" t="str">
        <f>newcards!H3817</f>
        <v>US265</v>
      </c>
      <c r="I3818" s="3" t="str">
        <f>newcards!I3817</f>
        <v xml:space="preserve"> </v>
      </c>
      <c r="J3818" s="3">
        <f>IF(newcards!J3817&lt;&gt;"",VLOOKUP(newcards!J3817,player!$A$2:$B$7503,2,FALSE),"")</f>
        <v>7205</v>
      </c>
      <c r="K3818" s="3" t="str">
        <f>IF(newcards!K3817&lt;&gt;"",VLOOKUP(newcards!K3817,playernameext!$A$2:$B$32,2,FALSE),"")</f>
        <v/>
      </c>
      <c r="L3818" s="3">
        <f>IF(newcards!L3817&lt;&gt;"",VLOOKUP(newcards!L3817,team!$A$2:$B$538,2,FALSE),"")</f>
        <v>43</v>
      </c>
      <c r="M3818" s="5">
        <f>IF(newcards!M3817&lt;&gt;"", newcards!M3817, "")</f>
        <v>50</v>
      </c>
      <c r="N3818" s="5" t="str">
        <f>IF(newcards!N3817&lt;&gt;"", newcards!N3817, "")</f>
        <v>N</v>
      </c>
      <c r="O3818" s="5" t="str">
        <f>IF(newcards!O3817&lt;&gt;"", newcards!O3817, "")</f>
        <v/>
      </c>
      <c r="P3818" s="5" t="str">
        <f>IF(newcards!P3817&lt;&gt;"", newcards!P3817, "")</f>
        <v/>
      </c>
      <c r="Q3818" s="5" t="str">
        <f>IF(newcards!Q3817&lt;&gt;"", newcards!Q3817, "")</f>
        <v/>
      </c>
    </row>
    <row r="3819" spans="1:17" x14ac:dyDescent="0.25">
      <c r="A3819" s="3"/>
      <c r="B3819" s="5">
        <f>IF(newcards!B3818&lt;&gt;"",VLOOKUP(newcards!B3818,sport!$A$2:$B$8,2,FALSE),"")</f>
        <v>1</v>
      </c>
      <c r="C3819" s="3">
        <f>newcards!C3818</f>
        <v>2016</v>
      </c>
      <c r="D3819" s="3">
        <f>IF(newcards!D3818&lt;&gt;"",VLOOKUP(newcards!D3818,brand!$A$2:$B$30,2,FALSE),"")</f>
        <v>1</v>
      </c>
      <c r="E3819" s="3">
        <f>IF(newcards!E3818&lt;&gt;"",VLOOKUP(newcards!E3818,series!$A$2:$B$228,2,FALSE),)</f>
        <v>215</v>
      </c>
      <c r="F3819" s="3">
        <f>IF(newcards!F3818&lt;&gt;"",VLOOKUP(newcards!F3818,category!$A$2:$B$82,2,FALSE),)</f>
        <v>79</v>
      </c>
      <c r="G3819" s="3" t="str">
        <f>IF(newcards!G3818&lt;&gt;"",VLOOKUP(newcards!G3818,subcategory!$A$2:$B$680,2,FALSE),"")</f>
        <v/>
      </c>
      <c r="H3819" s="3" t="str">
        <f>newcards!H3818</f>
        <v>US266</v>
      </c>
      <c r="I3819" s="3" t="str">
        <f>newcards!I3818</f>
        <v xml:space="preserve"> </v>
      </c>
      <c r="J3819" s="3">
        <f>IF(newcards!J3818&lt;&gt;"",VLOOKUP(newcards!J3818,player!$A$2:$B$7503,2,FALSE),"")</f>
        <v>7548</v>
      </c>
      <c r="K3819" s="3" t="str">
        <f>IF(newcards!K3818&lt;&gt;"",VLOOKUP(newcards!K3818,playernameext!$A$2:$B$32,2,FALSE),"")</f>
        <v/>
      </c>
      <c r="L3819" s="3">
        <f>IF(newcards!L3818&lt;&gt;"",VLOOKUP(newcards!L3818,team!$A$2:$B$538,2,FALSE),"")</f>
        <v>21</v>
      </c>
      <c r="M3819" s="5">
        <f>IF(newcards!M3818&lt;&gt;"", newcards!M3818, "")</f>
        <v>50</v>
      </c>
      <c r="N3819" s="5" t="str">
        <f>IF(newcards!N3818&lt;&gt;"", newcards!N3818, "")</f>
        <v>N</v>
      </c>
      <c r="O3819" s="5" t="str">
        <f>IF(newcards!O3818&lt;&gt;"", newcards!O3818, "")</f>
        <v/>
      </c>
      <c r="P3819" s="5" t="str">
        <f>IF(newcards!P3818&lt;&gt;"", newcards!P3818, "")</f>
        <v/>
      </c>
      <c r="Q3819" s="5" t="str">
        <f>IF(newcards!Q3818&lt;&gt;"", newcards!Q3818, "")</f>
        <v/>
      </c>
    </row>
    <row r="3820" spans="1:17" x14ac:dyDescent="0.25">
      <c r="A3820" s="3"/>
      <c r="B3820" s="5">
        <f>IF(newcards!B3819&lt;&gt;"",VLOOKUP(newcards!B3819,sport!$A$2:$B$8,2,FALSE),"")</f>
        <v>1</v>
      </c>
      <c r="C3820" s="3">
        <f>newcards!C3819</f>
        <v>2016</v>
      </c>
      <c r="D3820" s="3">
        <f>IF(newcards!D3819&lt;&gt;"",VLOOKUP(newcards!D3819,brand!$A$2:$B$30,2,FALSE),"")</f>
        <v>1</v>
      </c>
      <c r="E3820" s="3">
        <f>IF(newcards!E3819&lt;&gt;"",VLOOKUP(newcards!E3819,series!$A$2:$B$228,2,FALSE),)</f>
        <v>215</v>
      </c>
      <c r="F3820" s="3">
        <f>IF(newcards!F3819&lt;&gt;"",VLOOKUP(newcards!F3819,category!$A$2:$B$82,2,FALSE),)</f>
        <v>79</v>
      </c>
      <c r="G3820" s="3">
        <f>IF(newcards!G3819&lt;&gt;"",VLOOKUP(newcards!G3819,subcategory!$A$2:$B$680,2,FALSE),"")</f>
        <v>49</v>
      </c>
      <c r="H3820" s="3" t="str">
        <f>newcards!H3819</f>
        <v>US267</v>
      </c>
      <c r="I3820" s="3" t="str">
        <f>newcards!I3819</f>
        <v xml:space="preserve"> </v>
      </c>
      <c r="J3820" s="3">
        <f>IF(newcards!J3819&lt;&gt;"",VLOOKUP(newcards!J3819,player!$A$2:$B$7503,2,FALSE),"")</f>
        <v>4758</v>
      </c>
      <c r="K3820" s="3" t="str">
        <f>IF(newcards!K3819&lt;&gt;"",VLOOKUP(newcards!K3819,playernameext!$A$2:$B$32,2,FALSE),"")</f>
        <v/>
      </c>
      <c r="L3820" s="3">
        <f>IF(newcards!L3819&lt;&gt;"",VLOOKUP(newcards!L3819,team!$A$2:$B$538,2,FALSE),"")</f>
        <v>95</v>
      </c>
      <c r="M3820" s="5">
        <f>IF(newcards!M3819&lt;&gt;"", newcards!M3819, "")</f>
        <v>50</v>
      </c>
      <c r="N3820" s="5" t="str">
        <f>IF(newcards!N3819&lt;&gt;"", newcards!N3819, "")</f>
        <v>N</v>
      </c>
      <c r="O3820" s="5" t="str">
        <f>IF(newcards!O3819&lt;&gt;"", newcards!O3819, "")</f>
        <v/>
      </c>
      <c r="P3820" s="5" t="str">
        <f>IF(newcards!P3819&lt;&gt;"", newcards!P3819, "")</f>
        <v/>
      </c>
      <c r="Q3820" s="5" t="str">
        <f>IF(newcards!Q3819&lt;&gt;"", newcards!Q3819, "")</f>
        <v/>
      </c>
    </row>
    <row r="3821" spans="1:17" x14ac:dyDescent="0.25">
      <c r="A3821" s="3"/>
      <c r="B3821" s="5">
        <f>IF(newcards!B3820&lt;&gt;"",VLOOKUP(newcards!B3820,sport!$A$2:$B$8,2,FALSE),"")</f>
        <v>1</v>
      </c>
      <c r="C3821" s="3">
        <f>newcards!C3820</f>
        <v>2016</v>
      </c>
      <c r="D3821" s="3">
        <f>IF(newcards!D3820&lt;&gt;"",VLOOKUP(newcards!D3820,brand!$A$2:$B$30,2,FALSE),"")</f>
        <v>1</v>
      </c>
      <c r="E3821" s="3">
        <f>IF(newcards!E3820&lt;&gt;"",VLOOKUP(newcards!E3820,series!$A$2:$B$228,2,FALSE),)</f>
        <v>215</v>
      </c>
      <c r="F3821" s="3">
        <f>IF(newcards!F3820&lt;&gt;"",VLOOKUP(newcards!F3820,category!$A$2:$B$82,2,FALSE),)</f>
        <v>79</v>
      </c>
      <c r="G3821" s="3">
        <f>IF(newcards!G3820&lt;&gt;"",VLOOKUP(newcards!G3820,subcategory!$A$2:$B$680,2,FALSE),"")</f>
        <v>313</v>
      </c>
      <c r="H3821" s="3" t="str">
        <f>newcards!H3820</f>
        <v>US268</v>
      </c>
      <c r="I3821" s="3" t="str">
        <f>newcards!I3820</f>
        <v xml:space="preserve"> </v>
      </c>
      <c r="J3821" s="3">
        <f>IF(newcards!J3820&lt;&gt;"",VLOOKUP(newcards!J3820,player!$A$2:$B$7503,2,FALSE),"")</f>
        <v>7113</v>
      </c>
      <c r="K3821" s="3" t="str">
        <f>IF(newcards!K3820&lt;&gt;"",VLOOKUP(newcards!K3820,playernameext!$A$2:$B$32,2,FALSE),"")</f>
        <v/>
      </c>
      <c r="L3821" s="3">
        <f>IF(newcards!L3820&lt;&gt;"",VLOOKUP(newcards!L3820,team!$A$2:$B$538,2,FALSE),"")</f>
        <v>84</v>
      </c>
      <c r="M3821" s="5">
        <f>IF(newcards!M3820&lt;&gt;"", newcards!M3820, "")</f>
        <v>50</v>
      </c>
      <c r="N3821" s="5" t="str">
        <f>IF(newcards!N3820&lt;&gt;"", newcards!N3820, "")</f>
        <v>N</v>
      </c>
      <c r="O3821" s="5" t="str">
        <f>IF(newcards!O3820&lt;&gt;"", newcards!O3820, "")</f>
        <v/>
      </c>
      <c r="P3821" s="5" t="str">
        <f>IF(newcards!P3820&lt;&gt;"", newcards!P3820, "")</f>
        <v/>
      </c>
      <c r="Q3821" s="5" t="str">
        <f>IF(newcards!Q3820&lt;&gt;"", newcards!Q3820, "")</f>
        <v/>
      </c>
    </row>
    <row r="3822" spans="1:17" x14ac:dyDescent="0.25">
      <c r="A3822" s="3"/>
      <c r="B3822" s="5">
        <f>IF(newcards!B3821&lt;&gt;"",VLOOKUP(newcards!B3821,sport!$A$2:$B$8,2,FALSE),"")</f>
        <v>1</v>
      </c>
      <c r="C3822" s="3">
        <f>newcards!C3821</f>
        <v>2016</v>
      </c>
      <c r="D3822" s="3">
        <f>IF(newcards!D3821&lt;&gt;"",VLOOKUP(newcards!D3821,brand!$A$2:$B$30,2,FALSE),"")</f>
        <v>1</v>
      </c>
      <c r="E3822" s="3">
        <f>IF(newcards!E3821&lt;&gt;"",VLOOKUP(newcards!E3821,series!$A$2:$B$228,2,FALSE),)</f>
        <v>215</v>
      </c>
      <c r="F3822" s="3">
        <f>IF(newcards!F3821&lt;&gt;"",VLOOKUP(newcards!F3821,category!$A$2:$B$82,2,FALSE),)</f>
        <v>79</v>
      </c>
      <c r="G3822" s="3" t="str">
        <f>IF(newcards!G3821&lt;&gt;"",VLOOKUP(newcards!G3821,subcategory!$A$2:$B$680,2,FALSE),"")</f>
        <v/>
      </c>
      <c r="H3822" s="3" t="str">
        <f>newcards!H3821</f>
        <v>US269</v>
      </c>
      <c r="I3822" s="3" t="str">
        <f>newcards!I3821</f>
        <v xml:space="preserve"> </v>
      </c>
      <c r="J3822" s="3">
        <f>IF(newcards!J3821&lt;&gt;"",VLOOKUP(newcards!J3821,player!$A$2:$B$7503,2,FALSE),"")</f>
        <v>2575</v>
      </c>
      <c r="K3822" s="3" t="str">
        <f>IF(newcards!K3821&lt;&gt;"",VLOOKUP(newcards!K3821,playernameext!$A$2:$B$32,2,FALSE),"")</f>
        <v/>
      </c>
      <c r="L3822" s="3">
        <f>IF(newcards!L3821&lt;&gt;"",VLOOKUP(newcards!L3821,team!$A$2:$B$538,2,FALSE),"")</f>
        <v>40</v>
      </c>
      <c r="M3822" s="5">
        <f>IF(newcards!M3821&lt;&gt;"", newcards!M3821, "")</f>
        <v>50</v>
      </c>
      <c r="N3822" s="5" t="str">
        <f>IF(newcards!N3821&lt;&gt;"", newcards!N3821, "")</f>
        <v>N</v>
      </c>
      <c r="O3822" s="5" t="str">
        <f>IF(newcards!O3821&lt;&gt;"", newcards!O3821, "")</f>
        <v/>
      </c>
      <c r="P3822" s="5" t="str">
        <f>IF(newcards!P3821&lt;&gt;"", newcards!P3821, "")</f>
        <v/>
      </c>
      <c r="Q3822" s="5" t="str">
        <f>IF(newcards!Q3821&lt;&gt;"", newcards!Q3821, "")</f>
        <v/>
      </c>
    </row>
    <row r="3823" spans="1:17" x14ac:dyDescent="0.25">
      <c r="A3823" s="3"/>
      <c r="B3823" s="5">
        <f>IF(newcards!B3822&lt;&gt;"",VLOOKUP(newcards!B3822,sport!$A$2:$B$8,2,FALSE),"")</f>
        <v>1</v>
      </c>
      <c r="C3823" s="3">
        <f>newcards!C3822</f>
        <v>2016</v>
      </c>
      <c r="D3823" s="3">
        <f>IF(newcards!D3822&lt;&gt;"",VLOOKUP(newcards!D3822,brand!$A$2:$B$30,2,FALSE),"")</f>
        <v>1</v>
      </c>
      <c r="E3823" s="3">
        <f>IF(newcards!E3822&lt;&gt;"",VLOOKUP(newcards!E3822,series!$A$2:$B$228,2,FALSE),)</f>
        <v>215</v>
      </c>
      <c r="F3823" s="3">
        <f>IF(newcards!F3822&lt;&gt;"",VLOOKUP(newcards!F3822,category!$A$2:$B$82,2,FALSE),)</f>
        <v>79</v>
      </c>
      <c r="G3823" s="3" t="str">
        <f>IF(newcards!G3822&lt;&gt;"",VLOOKUP(newcards!G3822,subcategory!$A$2:$B$680,2,FALSE),"")</f>
        <v/>
      </c>
      <c r="H3823" s="3" t="str">
        <f>newcards!H3822</f>
        <v>US270</v>
      </c>
      <c r="I3823" s="3" t="str">
        <f>newcards!I3822</f>
        <v xml:space="preserve"> </v>
      </c>
      <c r="J3823" s="3">
        <f>IF(newcards!J3822&lt;&gt;"",VLOOKUP(newcards!J3822,player!$A$2:$B$7503,2,FALSE),"")</f>
        <v>7405</v>
      </c>
      <c r="K3823" s="3" t="str">
        <f>IF(newcards!K3822&lt;&gt;"",VLOOKUP(newcards!K3822,playernameext!$A$2:$B$32,2,FALSE),"")</f>
        <v/>
      </c>
      <c r="L3823" s="3">
        <f>IF(newcards!L3822&lt;&gt;"",VLOOKUP(newcards!L3822,team!$A$2:$B$538,2,FALSE),"")</f>
        <v>43</v>
      </c>
      <c r="M3823" s="5">
        <f>IF(newcards!M3822&lt;&gt;"", newcards!M3822, "")</f>
        <v>50</v>
      </c>
      <c r="N3823" s="5" t="str">
        <f>IF(newcards!N3822&lt;&gt;"", newcards!N3822, "")</f>
        <v>N</v>
      </c>
      <c r="O3823" s="5" t="str">
        <f>IF(newcards!O3822&lt;&gt;"", newcards!O3822, "")</f>
        <v/>
      </c>
      <c r="P3823" s="5" t="str">
        <f>IF(newcards!P3822&lt;&gt;"", newcards!P3822, "")</f>
        <v/>
      </c>
      <c r="Q3823" s="5" t="str">
        <f>IF(newcards!Q3822&lt;&gt;"", newcards!Q3822, "")</f>
        <v/>
      </c>
    </row>
    <row r="3824" spans="1:17" x14ac:dyDescent="0.25">
      <c r="A3824" s="3"/>
      <c r="B3824" s="5">
        <f>IF(newcards!B3823&lt;&gt;"",VLOOKUP(newcards!B3823,sport!$A$2:$B$8,2,FALSE),"")</f>
        <v>1</v>
      </c>
      <c r="C3824" s="3">
        <f>newcards!C3823</f>
        <v>2016</v>
      </c>
      <c r="D3824" s="3">
        <f>IF(newcards!D3823&lt;&gt;"",VLOOKUP(newcards!D3823,brand!$A$2:$B$30,2,FALSE),"")</f>
        <v>1</v>
      </c>
      <c r="E3824" s="3">
        <f>IF(newcards!E3823&lt;&gt;"",VLOOKUP(newcards!E3823,series!$A$2:$B$228,2,FALSE),)</f>
        <v>215</v>
      </c>
      <c r="F3824" s="3">
        <f>IF(newcards!F3823&lt;&gt;"",VLOOKUP(newcards!F3823,category!$A$2:$B$82,2,FALSE),)</f>
        <v>79</v>
      </c>
      <c r="G3824" s="3" t="str">
        <f>IF(newcards!G3823&lt;&gt;"",VLOOKUP(newcards!G3823,subcategory!$A$2:$B$680,2,FALSE),"")</f>
        <v/>
      </c>
      <c r="H3824" s="3" t="str">
        <f>newcards!H3823</f>
        <v>US271</v>
      </c>
      <c r="I3824" s="3" t="str">
        <f>newcards!I3823</f>
        <v xml:space="preserve"> </v>
      </c>
      <c r="J3824" s="3">
        <f>IF(newcards!J3823&lt;&gt;"",VLOOKUP(newcards!J3823,player!$A$2:$B$7503,2,FALSE),"")</f>
        <v>3320</v>
      </c>
      <c r="K3824" s="3" t="str">
        <f>IF(newcards!K3823&lt;&gt;"",VLOOKUP(newcards!K3823,playernameext!$A$2:$B$32,2,FALSE),"")</f>
        <v/>
      </c>
      <c r="L3824" s="3">
        <f>IF(newcards!L3823&lt;&gt;"",VLOOKUP(newcards!L3823,team!$A$2:$B$538,2,FALSE),"")</f>
        <v>4</v>
      </c>
      <c r="M3824" s="5">
        <f>IF(newcards!M3823&lt;&gt;"", newcards!M3823, "")</f>
        <v>50</v>
      </c>
      <c r="N3824" s="5" t="str">
        <f>IF(newcards!N3823&lt;&gt;"", newcards!N3823, "")</f>
        <v>N</v>
      </c>
      <c r="O3824" s="5" t="str">
        <f>IF(newcards!O3823&lt;&gt;"", newcards!O3823, "")</f>
        <v/>
      </c>
      <c r="P3824" s="5" t="str">
        <f>IF(newcards!P3823&lt;&gt;"", newcards!P3823, "")</f>
        <v/>
      </c>
      <c r="Q3824" s="5" t="str">
        <f>IF(newcards!Q3823&lt;&gt;"", newcards!Q3823, "")</f>
        <v/>
      </c>
    </row>
    <row r="3825" spans="1:17" x14ac:dyDescent="0.25">
      <c r="A3825" s="3"/>
      <c r="B3825" s="5">
        <f>IF(newcards!B3824&lt;&gt;"",VLOOKUP(newcards!B3824,sport!$A$2:$B$8,2,FALSE),"")</f>
        <v>1</v>
      </c>
      <c r="C3825" s="3">
        <f>newcards!C3824</f>
        <v>2016</v>
      </c>
      <c r="D3825" s="3">
        <f>IF(newcards!D3824&lt;&gt;"",VLOOKUP(newcards!D3824,brand!$A$2:$B$30,2,FALSE),"")</f>
        <v>1</v>
      </c>
      <c r="E3825" s="3">
        <f>IF(newcards!E3824&lt;&gt;"",VLOOKUP(newcards!E3824,series!$A$2:$B$228,2,FALSE),)</f>
        <v>215</v>
      </c>
      <c r="F3825" s="3">
        <f>IF(newcards!F3824&lt;&gt;"",VLOOKUP(newcards!F3824,category!$A$2:$B$82,2,FALSE),)</f>
        <v>79</v>
      </c>
      <c r="G3825" s="3" t="str">
        <f>IF(newcards!G3824&lt;&gt;"",VLOOKUP(newcards!G3824,subcategory!$A$2:$B$680,2,FALSE),"")</f>
        <v/>
      </c>
      <c r="H3825" s="3" t="str">
        <f>newcards!H3824</f>
        <v>US272</v>
      </c>
      <c r="I3825" s="3" t="str">
        <f>newcards!I3824</f>
        <v xml:space="preserve"> </v>
      </c>
      <c r="J3825" s="3">
        <f>IF(newcards!J3824&lt;&gt;"",VLOOKUP(newcards!J3824,player!$A$2:$B$7503,2,FALSE),"")</f>
        <v>7169</v>
      </c>
      <c r="K3825" s="3" t="str">
        <f>IF(newcards!K3824&lt;&gt;"",VLOOKUP(newcards!K3824,playernameext!$A$2:$B$32,2,FALSE),"")</f>
        <v/>
      </c>
      <c r="L3825" s="3">
        <f>IF(newcards!L3824&lt;&gt;"",VLOOKUP(newcards!L3824,team!$A$2:$B$538,2,FALSE),"")</f>
        <v>25</v>
      </c>
      <c r="M3825" s="5">
        <f>IF(newcards!M3824&lt;&gt;"", newcards!M3824, "")</f>
        <v>50</v>
      </c>
      <c r="N3825" s="5" t="str">
        <f>IF(newcards!N3824&lt;&gt;"", newcards!N3824, "")</f>
        <v>N</v>
      </c>
      <c r="O3825" s="5" t="str">
        <f>IF(newcards!O3824&lt;&gt;"", newcards!O3824, "")</f>
        <v/>
      </c>
      <c r="P3825" s="5" t="str">
        <f>IF(newcards!P3824&lt;&gt;"", newcards!P3824, "")</f>
        <v/>
      </c>
      <c r="Q3825" s="5" t="str">
        <f>IF(newcards!Q3824&lt;&gt;"", newcards!Q3824, "")</f>
        <v/>
      </c>
    </row>
    <row r="3826" spans="1:17" x14ac:dyDescent="0.25">
      <c r="A3826" s="3"/>
      <c r="B3826" s="5">
        <f>IF(newcards!B3825&lt;&gt;"",VLOOKUP(newcards!B3825,sport!$A$2:$B$8,2,FALSE),"")</f>
        <v>1</v>
      </c>
      <c r="C3826" s="3">
        <f>newcards!C3825</f>
        <v>2016</v>
      </c>
      <c r="D3826" s="3">
        <f>IF(newcards!D3825&lt;&gt;"",VLOOKUP(newcards!D3825,brand!$A$2:$B$30,2,FALSE),"")</f>
        <v>1</v>
      </c>
      <c r="E3826" s="3">
        <f>IF(newcards!E3825&lt;&gt;"",VLOOKUP(newcards!E3825,series!$A$2:$B$228,2,FALSE),)</f>
        <v>215</v>
      </c>
      <c r="F3826" s="3">
        <f>IF(newcards!F3825&lt;&gt;"",VLOOKUP(newcards!F3825,category!$A$2:$B$82,2,FALSE),)</f>
        <v>79</v>
      </c>
      <c r="G3826" s="3">
        <f>IF(newcards!G3825&lt;&gt;"",VLOOKUP(newcards!G3825,subcategory!$A$2:$B$680,2,FALSE),"")</f>
        <v>49</v>
      </c>
      <c r="H3826" s="3" t="str">
        <f>newcards!H3825</f>
        <v>US273</v>
      </c>
      <c r="I3826" s="3" t="str">
        <f>newcards!I3825</f>
        <v xml:space="preserve"> </v>
      </c>
      <c r="J3826" s="3">
        <f>IF(newcards!J3825&lt;&gt;"",VLOOKUP(newcards!J3825,player!$A$2:$B$7503,2,FALSE),"")</f>
        <v>5232</v>
      </c>
      <c r="K3826" s="3" t="str">
        <f>IF(newcards!K3825&lt;&gt;"",VLOOKUP(newcards!K3825,playernameext!$A$2:$B$32,2,FALSE),"")</f>
        <v/>
      </c>
      <c r="L3826" s="3">
        <f>IF(newcards!L3825&lt;&gt;"",VLOOKUP(newcards!L3825,team!$A$2:$B$538,2,FALSE),"")</f>
        <v>3</v>
      </c>
      <c r="M3826" s="5">
        <f>IF(newcards!M3825&lt;&gt;"", newcards!M3825, "")</f>
        <v>50</v>
      </c>
      <c r="N3826" s="5" t="str">
        <f>IF(newcards!N3825&lt;&gt;"", newcards!N3825, "")</f>
        <v>N</v>
      </c>
      <c r="O3826" s="5" t="str">
        <f>IF(newcards!O3825&lt;&gt;"", newcards!O3825, "")</f>
        <v/>
      </c>
      <c r="P3826" s="5" t="str">
        <f>IF(newcards!P3825&lt;&gt;"", newcards!P3825, "")</f>
        <v/>
      </c>
      <c r="Q3826" s="5" t="str">
        <f>IF(newcards!Q3825&lt;&gt;"", newcards!Q3825, "")</f>
        <v/>
      </c>
    </row>
    <row r="3827" spans="1:17" x14ac:dyDescent="0.25">
      <c r="A3827" s="3"/>
      <c r="B3827" s="5">
        <f>IF(newcards!B3826&lt;&gt;"",VLOOKUP(newcards!B3826,sport!$A$2:$B$8,2,FALSE),"")</f>
        <v>1</v>
      </c>
      <c r="C3827" s="3">
        <f>newcards!C3826</f>
        <v>2016</v>
      </c>
      <c r="D3827" s="3">
        <f>IF(newcards!D3826&lt;&gt;"",VLOOKUP(newcards!D3826,brand!$A$2:$B$30,2,FALSE),"")</f>
        <v>1</v>
      </c>
      <c r="E3827" s="3">
        <f>IF(newcards!E3826&lt;&gt;"",VLOOKUP(newcards!E3826,series!$A$2:$B$228,2,FALSE),)</f>
        <v>215</v>
      </c>
      <c r="F3827" s="3">
        <f>IF(newcards!F3826&lt;&gt;"",VLOOKUP(newcards!F3826,category!$A$2:$B$82,2,FALSE),)</f>
        <v>79</v>
      </c>
      <c r="G3827" s="3" t="str">
        <f>IF(newcards!G3826&lt;&gt;"",VLOOKUP(newcards!G3826,subcategory!$A$2:$B$680,2,FALSE),"")</f>
        <v/>
      </c>
      <c r="H3827" s="3" t="str">
        <f>newcards!H3826</f>
        <v>US274</v>
      </c>
      <c r="I3827" s="3" t="str">
        <f>newcards!I3826</f>
        <v xml:space="preserve"> </v>
      </c>
      <c r="J3827" s="3">
        <f>IF(newcards!J3826&lt;&gt;"",VLOOKUP(newcards!J3826,player!$A$2:$B$7503,2,FALSE),"")</f>
        <v>1579</v>
      </c>
      <c r="K3827" s="3" t="str">
        <f>IF(newcards!K3826&lt;&gt;"",VLOOKUP(newcards!K3826,playernameext!$A$2:$B$32,2,FALSE),"")</f>
        <v/>
      </c>
      <c r="L3827" s="3">
        <f>IF(newcards!L3826&lt;&gt;"",VLOOKUP(newcards!L3826,team!$A$2:$B$538,2,FALSE),"")</f>
        <v>21</v>
      </c>
      <c r="M3827" s="5">
        <f>IF(newcards!M3826&lt;&gt;"", newcards!M3826, "")</f>
        <v>50</v>
      </c>
      <c r="N3827" s="5" t="str">
        <f>IF(newcards!N3826&lt;&gt;"", newcards!N3826, "")</f>
        <v>N</v>
      </c>
      <c r="O3827" s="5" t="str">
        <f>IF(newcards!O3826&lt;&gt;"", newcards!O3826, "")</f>
        <v/>
      </c>
      <c r="P3827" s="5" t="str">
        <f>IF(newcards!P3826&lt;&gt;"", newcards!P3826, "")</f>
        <v/>
      </c>
      <c r="Q3827" s="5" t="str">
        <f>IF(newcards!Q3826&lt;&gt;"", newcards!Q3826, "")</f>
        <v/>
      </c>
    </row>
    <row r="3828" spans="1:17" x14ac:dyDescent="0.25">
      <c r="A3828" s="3"/>
      <c r="B3828" s="5">
        <f>IF(newcards!B3827&lt;&gt;"",VLOOKUP(newcards!B3827,sport!$A$2:$B$8,2,FALSE),"")</f>
        <v>1</v>
      </c>
      <c r="C3828" s="3">
        <f>newcards!C3827</f>
        <v>2016</v>
      </c>
      <c r="D3828" s="3">
        <f>IF(newcards!D3827&lt;&gt;"",VLOOKUP(newcards!D3827,brand!$A$2:$B$30,2,FALSE),"")</f>
        <v>1</v>
      </c>
      <c r="E3828" s="3">
        <f>IF(newcards!E3827&lt;&gt;"",VLOOKUP(newcards!E3827,series!$A$2:$B$228,2,FALSE),)</f>
        <v>215</v>
      </c>
      <c r="F3828" s="3">
        <f>IF(newcards!F3827&lt;&gt;"",VLOOKUP(newcards!F3827,category!$A$2:$B$82,2,FALSE),)</f>
        <v>79</v>
      </c>
      <c r="G3828" s="3">
        <f>IF(newcards!G3827&lt;&gt;"",VLOOKUP(newcards!G3827,subcategory!$A$2:$B$680,2,FALSE),"")</f>
        <v>49</v>
      </c>
      <c r="H3828" s="3" t="str">
        <f>newcards!H3827</f>
        <v>US275</v>
      </c>
      <c r="I3828" s="3" t="str">
        <f>newcards!I3827</f>
        <v xml:space="preserve"> </v>
      </c>
      <c r="J3828" s="3">
        <f>IF(newcards!J3827&lt;&gt;"",VLOOKUP(newcards!J3827,player!$A$2:$B$7503,2,FALSE),"")</f>
        <v>2571</v>
      </c>
      <c r="K3828" s="3" t="str">
        <f>IF(newcards!K3827&lt;&gt;"",VLOOKUP(newcards!K3827,playernameext!$A$2:$B$32,2,FALSE),"")</f>
        <v/>
      </c>
      <c r="L3828" s="3">
        <f>IF(newcards!L3827&lt;&gt;"",VLOOKUP(newcards!L3827,team!$A$2:$B$538,2,FALSE),"")</f>
        <v>33</v>
      </c>
      <c r="M3828" s="5">
        <f>IF(newcards!M3827&lt;&gt;"", newcards!M3827, "")</f>
        <v>50</v>
      </c>
      <c r="N3828" s="5" t="str">
        <f>IF(newcards!N3827&lt;&gt;"", newcards!N3827, "")</f>
        <v>N</v>
      </c>
      <c r="O3828" s="5" t="str">
        <f>IF(newcards!O3827&lt;&gt;"", newcards!O3827, "")</f>
        <v/>
      </c>
      <c r="P3828" s="5" t="str">
        <f>IF(newcards!P3827&lt;&gt;"", newcards!P3827, "")</f>
        <v/>
      </c>
      <c r="Q3828" s="5" t="str">
        <f>IF(newcards!Q3827&lt;&gt;"", newcards!Q3827, "")</f>
        <v/>
      </c>
    </row>
    <row r="3829" spans="1:17" x14ac:dyDescent="0.25">
      <c r="A3829" s="3"/>
      <c r="B3829" s="5">
        <f>IF(newcards!B3828&lt;&gt;"",VLOOKUP(newcards!B3828,sport!$A$2:$B$8,2,FALSE),"")</f>
        <v>1</v>
      </c>
      <c r="C3829" s="3">
        <f>newcards!C3828</f>
        <v>2016</v>
      </c>
      <c r="D3829" s="3">
        <f>IF(newcards!D3828&lt;&gt;"",VLOOKUP(newcards!D3828,brand!$A$2:$B$30,2,FALSE),"")</f>
        <v>1</v>
      </c>
      <c r="E3829" s="3">
        <f>IF(newcards!E3828&lt;&gt;"",VLOOKUP(newcards!E3828,series!$A$2:$B$228,2,FALSE),)</f>
        <v>215</v>
      </c>
      <c r="F3829" s="3">
        <f>IF(newcards!F3828&lt;&gt;"",VLOOKUP(newcards!F3828,category!$A$2:$B$82,2,FALSE),)</f>
        <v>79</v>
      </c>
      <c r="G3829" s="3" t="str">
        <f>IF(newcards!G3828&lt;&gt;"",VLOOKUP(newcards!G3828,subcategory!$A$2:$B$680,2,FALSE),"")</f>
        <v/>
      </c>
      <c r="H3829" s="3" t="str">
        <f>newcards!H3828</f>
        <v>US276</v>
      </c>
      <c r="I3829" s="3" t="str">
        <f>newcards!I3828</f>
        <v xml:space="preserve"> </v>
      </c>
      <c r="J3829" s="3">
        <f>IF(newcards!J3828&lt;&gt;"",VLOOKUP(newcards!J3828,player!$A$2:$B$7503,2,FALSE),"")</f>
        <v>7469</v>
      </c>
      <c r="K3829" s="3" t="str">
        <f>IF(newcards!K3828&lt;&gt;"",VLOOKUP(newcards!K3828,playernameext!$A$2:$B$32,2,FALSE),"")</f>
        <v/>
      </c>
      <c r="L3829" s="3">
        <f>IF(newcards!L3828&lt;&gt;"",VLOOKUP(newcards!L3828,team!$A$2:$B$538,2,FALSE),"")</f>
        <v>21</v>
      </c>
      <c r="M3829" s="5">
        <f>IF(newcards!M3828&lt;&gt;"", newcards!M3828, "")</f>
        <v>50</v>
      </c>
      <c r="N3829" s="5" t="str">
        <f>IF(newcards!N3828&lt;&gt;"", newcards!N3828, "")</f>
        <v>N</v>
      </c>
      <c r="O3829" s="5" t="str">
        <f>IF(newcards!O3828&lt;&gt;"", newcards!O3828, "")</f>
        <v/>
      </c>
      <c r="P3829" s="5" t="str">
        <f>IF(newcards!P3828&lt;&gt;"", newcards!P3828, "")</f>
        <v/>
      </c>
      <c r="Q3829" s="5" t="str">
        <f>IF(newcards!Q3828&lt;&gt;"", newcards!Q3828, "")</f>
        <v/>
      </c>
    </row>
    <row r="3830" spans="1:17" x14ac:dyDescent="0.25">
      <c r="A3830" s="3"/>
      <c r="B3830" s="5">
        <f>IF(newcards!B3829&lt;&gt;"",VLOOKUP(newcards!B3829,sport!$A$2:$B$8,2,FALSE),"")</f>
        <v>1</v>
      </c>
      <c r="C3830" s="3">
        <f>newcards!C3829</f>
        <v>2016</v>
      </c>
      <c r="D3830" s="3">
        <f>IF(newcards!D3829&lt;&gt;"",VLOOKUP(newcards!D3829,brand!$A$2:$B$30,2,FALSE),"")</f>
        <v>1</v>
      </c>
      <c r="E3830" s="3">
        <f>IF(newcards!E3829&lt;&gt;"",VLOOKUP(newcards!E3829,series!$A$2:$B$228,2,FALSE),)</f>
        <v>215</v>
      </c>
      <c r="F3830" s="3">
        <f>IF(newcards!F3829&lt;&gt;"",VLOOKUP(newcards!F3829,category!$A$2:$B$82,2,FALSE),)</f>
        <v>79</v>
      </c>
      <c r="G3830" s="3" t="str">
        <f>IF(newcards!G3829&lt;&gt;"",VLOOKUP(newcards!G3829,subcategory!$A$2:$B$680,2,FALSE),"")</f>
        <v/>
      </c>
      <c r="H3830" s="3" t="str">
        <f>newcards!H3829</f>
        <v>US277</v>
      </c>
      <c r="I3830" s="3" t="str">
        <f>newcards!I3829</f>
        <v xml:space="preserve"> </v>
      </c>
      <c r="J3830" s="3">
        <f>IF(newcards!J3829&lt;&gt;"",VLOOKUP(newcards!J3829,player!$A$2:$B$7503,2,FALSE),"")</f>
        <v>7425</v>
      </c>
      <c r="K3830" s="3" t="str">
        <f>IF(newcards!K3829&lt;&gt;"",VLOOKUP(newcards!K3829,playernameext!$A$2:$B$32,2,FALSE),"")</f>
        <v/>
      </c>
      <c r="L3830" s="3">
        <f>IF(newcards!L3829&lt;&gt;"",VLOOKUP(newcards!L3829,team!$A$2:$B$538,2,FALSE),"")</f>
        <v>59</v>
      </c>
      <c r="M3830" s="5">
        <f>IF(newcards!M3829&lt;&gt;"", newcards!M3829, "")</f>
        <v>50</v>
      </c>
      <c r="N3830" s="5" t="str">
        <f>IF(newcards!N3829&lt;&gt;"", newcards!N3829, "")</f>
        <v>N</v>
      </c>
      <c r="O3830" s="5" t="str">
        <f>IF(newcards!O3829&lt;&gt;"", newcards!O3829, "")</f>
        <v/>
      </c>
      <c r="P3830" s="5" t="str">
        <f>IF(newcards!P3829&lt;&gt;"", newcards!P3829, "")</f>
        <v/>
      </c>
      <c r="Q3830" s="5" t="str">
        <f>IF(newcards!Q3829&lt;&gt;"", newcards!Q3829, "")</f>
        <v/>
      </c>
    </row>
    <row r="3831" spans="1:17" x14ac:dyDescent="0.25">
      <c r="A3831" s="3"/>
      <c r="B3831" s="5">
        <f>IF(newcards!B3830&lt;&gt;"",VLOOKUP(newcards!B3830,sport!$A$2:$B$8,2,FALSE),"")</f>
        <v>1</v>
      </c>
      <c r="C3831" s="3">
        <f>newcards!C3830</f>
        <v>2016</v>
      </c>
      <c r="D3831" s="3">
        <f>IF(newcards!D3830&lt;&gt;"",VLOOKUP(newcards!D3830,brand!$A$2:$B$30,2,FALSE),"")</f>
        <v>1</v>
      </c>
      <c r="E3831" s="3">
        <f>IF(newcards!E3830&lt;&gt;"",VLOOKUP(newcards!E3830,series!$A$2:$B$228,2,FALSE),)</f>
        <v>215</v>
      </c>
      <c r="F3831" s="3">
        <f>IF(newcards!F3830&lt;&gt;"",VLOOKUP(newcards!F3830,category!$A$2:$B$82,2,FALSE),)</f>
        <v>79</v>
      </c>
      <c r="G3831" s="3">
        <f>IF(newcards!G3830&lt;&gt;"",VLOOKUP(newcards!G3830,subcategory!$A$2:$B$680,2,FALSE),"")</f>
        <v>49</v>
      </c>
      <c r="H3831" s="3" t="str">
        <f>newcards!H3830</f>
        <v>US278</v>
      </c>
      <c r="I3831" s="3" t="str">
        <f>newcards!I3830</f>
        <v xml:space="preserve"> </v>
      </c>
      <c r="J3831" s="3">
        <f>IF(newcards!J3830&lt;&gt;"",VLOOKUP(newcards!J3830,player!$A$2:$B$7503,2,FALSE),"")</f>
        <v>4575</v>
      </c>
      <c r="K3831" s="3" t="str">
        <f>IF(newcards!K3830&lt;&gt;"",VLOOKUP(newcards!K3830,playernameext!$A$2:$B$32,2,FALSE),"")</f>
        <v/>
      </c>
      <c r="L3831" s="3">
        <f>IF(newcards!L3830&lt;&gt;"",VLOOKUP(newcards!L3830,team!$A$2:$B$538,2,FALSE),"")</f>
        <v>81</v>
      </c>
      <c r="M3831" s="5">
        <f>IF(newcards!M3830&lt;&gt;"", newcards!M3830, "")</f>
        <v>50</v>
      </c>
      <c r="N3831" s="5" t="str">
        <f>IF(newcards!N3830&lt;&gt;"", newcards!N3830, "")</f>
        <v>N</v>
      </c>
      <c r="O3831" s="5" t="str">
        <f>IF(newcards!O3830&lt;&gt;"", newcards!O3830, "")</f>
        <v/>
      </c>
      <c r="P3831" s="5" t="str">
        <f>IF(newcards!P3830&lt;&gt;"", newcards!P3830, "")</f>
        <v/>
      </c>
      <c r="Q3831" s="5" t="str">
        <f>IF(newcards!Q3830&lt;&gt;"", newcards!Q3830, "")</f>
        <v/>
      </c>
    </row>
    <row r="3832" spans="1:17" x14ac:dyDescent="0.25">
      <c r="A3832" s="3"/>
      <c r="B3832" s="5">
        <f>IF(newcards!B3831&lt;&gt;"",VLOOKUP(newcards!B3831,sport!$A$2:$B$8,2,FALSE),"")</f>
        <v>1</v>
      </c>
      <c r="C3832" s="3">
        <f>newcards!C3831</f>
        <v>2016</v>
      </c>
      <c r="D3832" s="3">
        <f>IF(newcards!D3831&lt;&gt;"",VLOOKUP(newcards!D3831,brand!$A$2:$B$30,2,FALSE),"")</f>
        <v>1</v>
      </c>
      <c r="E3832" s="3">
        <f>IF(newcards!E3831&lt;&gt;"",VLOOKUP(newcards!E3831,series!$A$2:$B$228,2,FALSE),)</f>
        <v>215</v>
      </c>
      <c r="F3832" s="3">
        <f>IF(newcards!F3831&lt;&gt;"",VLOOKUP(newcards!F3831,category!$A$2:$B$82,2,FALSE),)</f>
        <v>79</v>
      </c>
      <c r="G3832" s="3">
        <f>IF(newcards!G3831&lt;&gt;"",VLOOKUP(newcards!G3831,subcategory!$A$2:$B$680,2,FALSE),"")</f>
        <v>476</v>
      </c>
      <c r="H3832" s="3" t="str">
        <f>newcards!H3831</f>
        <v>US279</v>
      </c>
      <c r="I3832" s="3" t="str">
        <f>newcards!I3831</f>
        <v xml:space="preserve"> </v>
      </c>
      <c r="J3832" s="3">
        <f>IF(newcards!J3831&lt;&gt;"",VLOOKUP(newcards!J3831,player!$A$2:$B$7503,2,FALSE),"")</f>
        <v>1740</v>
      </c>
      <c r="K3832" s="3" t="str">
        <f>IF(newcards!K3831&lt;&gt;"",VLOOKUP(newcards!K3831,playernameext!$A$2:$B$32,2,FALSE),"")</f>
        <v/>
      </c>
      <c r="L3832" s="3">
        <f>IF(newcards!L3831&lt;&gt;"",VLOOKUP(newcards!L3831,team!$A$2:$B$538,2,FALSE),"")</f>
        <v>50</v>
      </c>
      <c r="M3832" s="5">
        <f>IF(newcards!M3831&lt;&gt;"", newcards!M3831, "")</f>
        <v>50</v>
      </c>
      <c r="N3832" s="5" t="str">
        <f>IF(newcards!N3831&lt;&gt;"", newcards!N3831, "")</f>
        <v>N</v>
      </c>
      <c r="O3832" s="5" t="str">
        <f>IF(newcards!O3831&lt;&gt;"", newcards!O3831, "")</f>
        <v/>
      </c>
      <c r="P3832" s="5" t="str">
        <f>IF(newcards!P3831&lt;&gt;"", newcards!P3831, "")</f>
        <v/>
      </c>
      <c r="Q3832" s="5" t="str">
        <f>IF(newcards!Q3831&lt;&gt;"", newcards!Q3831, "")</f>
        <v/>
      </c>
    </row>
    <row r="3833" spans="1:17" x14ac:dyDescent="0.25">
      <c r="A3833" s="3"/>
      <c r="B3833" s="5">
        <f>IF(newcards!B3832&lt;&gt;"",VLOOKUP(newcards!B3832,sport!$A$2:$B$8,2,FALSE),"")</f>
        <v>1</v>
      </c>
      <c r="C3833" s="3">
        <f>newcards!C3832</f>
        <v>2016</v>
      </c>
      <c r="D3833" s="3">
        <f>IF(newcards!D3832&lt;&gt;"",VLOOKUP(newcards!D3832,brand!$A$2:$B$30,2,FALSE),"")</f>
        <v>1</v>
      </c>
      <c r="E3833" s="3">
        <f>IF(newcards!E3832&lt;&gt;"",VLOOKUP(newcards!E3832,series!$A$2:$B$228,2,FALSE),)</f>
        <v>215</v>
      </c>
      <c r="F3833" s="3">
        <f>IF(newcards!F3832&lt;&gt;"",VLOOKUP(newcards!F3832,category!$A$2:$B$82,2,FALSE),)</f>
        <v>79</v>
      </c>
      <c r="G3833" s="3">
        <f>IF(newcards!G3832&lt;&gt;"",VLOOKUP(newcards!G3832,subcategory!$A$2:$B$680,2,FALSE),"")</f>
        <v>313</v>
      </c>
      <c r="H3833" s="3" t="str">
        <f>newcards!H3832</f>
        <v>US280</v>
      </c>
      <c r="I3833" s="3" t="str">
        <f>newcards!I3832</f>
        <v xml:space="preserve"> </v>
      </c>
      <c r="J3833" s="3">
        <f>IF(newcards!J3832&lt;&gt;"",VLOOKUP(newcards!J3832,player!$A$2:$B$7503,2,FALSE),"")</f>
        <v>5665</v>
      </c>
      <c r="K3833" s="3" t="str">
        <f>IF(newcards!K3832&lt;&gt;"",VLOOKUP(newcards!K3832,playernameext!$A$2:$B$32,2,FALSE),"")</f>
        <v/>
      </c>
      <c r="L3833" s="3">
        <f>IF(newcards!L3832&lt;&gt;"",VLOOKUP(newcards!L3832,team!$A$2:$B$538,2,FALSE),"")</f>
        <v>88</v>
      </c>
      <c r="M3833" s="5">
        <f>IF(newcards!M3832&lt;&gt;"", newcards!M3832, "")</f>
        <v>50</v>
      </c>
      <c r="N3833" s="5" t="str">
        <f>IF(newcards!N3832&lt;&gt;"", newcards!N3832, "")</f>
        <v>N</v>
      </c>
      <c r="O3833" s="5" t="str">
        <f>IF(newcards!O3832&lt;&gt;"", newcards!O3832, "")</f>
        <v/>
      </c>
      <c r="P3833" s="5" t="str">
        <f>IF(newcards!P3832&lt;&gt;"", newcards!P3832, "")</f>
        <v/>
      </c>
      <c r="Q3833" s="5" t="str">
        <f>IF(newcards!Q3832&lt;&gt;"", newcards!Q3832, "")</f>
        <v/>
      </c>
    </row>
    <row r="3834" spans="1:17" x14ac:dyDescent="0.25">
      <c r="A3834" s="3"/>
      <c r="B3834" s="5">
        <f>IF(newcards!B3833&lt;&gt;"",VLOOKUP(newcards!B3833,sport!$A$2:$B$8,2,FALSE),"")</f>
        <v>1</v>
      </c>
      <c r="C3834" s="3">
        <f>newcards!C3833</f>
        <v>2016</v>
      </c>
      <c r="D3834" s="3">
        <f>IF(newcards!D3833&lt;&gt;"",VLOOKUP(newcards!D3833,brand!$A$2:$B$30,2,FALSE),"")</f>
        <v>1</v>
      </c>
      <c r="E3834" s="3">
        <f>IF(newcards!E3833&lt;&gt;"",VLOOKUP(newcards!E3833,series!$A$2:$B$228,2,FALSE),)</f>
        <v>215</v>
      </c>
      <c r="F3834" s="3">
        <f>IF(newcards!F3833&lt;&gt;"",VLOOKUP(newcards!F3833,category!$A$2:$B$82,2,FALSE),)</f>
        <v>79</v>
      </c>
      <c r="G3834" s="3">
        <f>IF(newcards!G3833&lt;&gt;"",VLOOKUP(newcards!G3833,subcategory!$A$2:$B$680,2,FALSE),"")</f>
        <v>49</v>
      </c>
      <c r="H3834" s="3" t="str">
        <f>newcards!H3833</f>
        <v>US281</v>
      </c>
      <c r="I3834" s="3" t="str">
        <f>newcards!I3833</f>
        <v xml:space="preserve"> </v>
      </c>
      <c r="J3834" s="3">
        <f>IF(newcards!J3833&lt;&gt;"",VLOOKUP(newcards!J3833,player!$A$2:$B$7503,2,FALSE),"")</f>
        <v>716</v>
      </c>
      <c r="K3834" s="3" t="str">
        <f>IF(newcards!K3833&lt;&gt;"",VLOOKUP(newcards!K3833,playernameext!$A$2:$B$32,2,FALSE),"")</f>
        <v/>
      </c>
      <c r="L3834" s="3">
        <f>IF(newcards!L3833&lt;&gt;"",VLOOKUP(newcards!L3833,team!$A$2:$B$538,2,FALSE),"")</f>
        <v>21</v>
      </c>
      <c r="M3834" s="5">
        <f>IF(newcards!M3833&lt;&gt;"", newcards!M3833, "")</f>
        <v>50</v>
      </c>
      <c r="N3834" s="5" t="str">
        <f>IF(newcards!N3833&lt;&gt;"", newcards!N3833, "")</f>
        <v>N</v>
      </c>
      <c r="O3834" s="5" t="str">
        <f>IF(newcards!O3833&lt;&gt;"", newcards!O3833, "")</f>
        <v/>
      </c>
      <c r="P3834" s="5" t="str">
        <f>IF(newcards!P3833&lt;&gt;"", newcards!P3833, "")</f>
        <v/>
      </c>
      <c r="Q3834" s="5" t="str">
        <f>IF(newcards!Q3833&lt;&gt;"", newcards!Q3833, "")</f>
        <v/>
      </c>
    </row>
    <row r="3835" spans="1:17" x14ac:dyDescent="0.25">
      <c r="A3835" s="3"/>
      <c r="B3835" s="5">
        <f>IF(newcards!B3834&lt;&gt;"",VLOOKUP(newcards!B3834,sport!$A$2:$B$8,2,FALSE),"")</f>
        <v>1</v>
      </c>
      <c r="C3835" s="3">
        <f>newcards!C3834</f>
        <v>2016</v>
      </c>
      <c r="D3835" s="3">
        <f>IF(newcards!D3834&lt;&gt;"",VLOOKUP(newcards!D3834,brand!$A$2:$B$30,2,FALSE),"")</f>
        <v>1</v>
      </c>
      <c r="E3835" s="3">
        <f>IF(newcards!E3834&lt;&gt;"",VLOOKUP(newcards!E3834,series!$A$2:$B$228,2,FALSE),)</f>
        <v>215</v>
      </c>
      <c r="F3835" s="3">
        <f>IF(newcards!F3834&lt;&gt;"",VLOOKUP(newcards!F3834,category!$A$2:$B$82,2,FALSE),)</f>
        <v>79</v>
      </c>
      <c r="G3835" s="3">
        <f>IF(newcards!G3834&lt;&gt;"",VLOOKUP(newcards!G3834,subcategory!$A$2:$B$680,2,FALSE),"")</f>
        <v>49</v>
      </c>
      <c r="H3835" s="3" t="str">
        <f>newcards!H3834</f>
        <v>US282</v>
      </c>
      <c r="I3835" s="3" t="str">
        <f>newcards!I3834</f>
        <v xml:space="preserve"> </v>
      </c>
      <c r="J3835" s="3">
        <f>IF(newcards!J3834&lt;&gt;"",VLOOKUP(newcards!J3834,player!$A$2:$B$7503,2,FALSE),"")</f>
        <v>7546</v>
      </c>
      <c r="K3835" s="3" t="str">
        <f>IF(newcards!K3834&lt;&gt;"",VLOOKUP(newcards!K3834,playernameext!$A$2:$B$32,2,FALSE),"")</f>
        <v/>
      </c>
      <c r="L3835" s="3">
        <f>IF(newcards!L3834&lt;&gt;"",VLOOKUP(newcards!L3834,team!$A$2:$B$538,2,FALSE),"")</f>
        <v>43</v>
      </c>
      <c r="M3835" s="5">
        <f>IF(newcards!M3834&lt;&gt;"", newcards!M3834, "")</f>
        <v>50</v>
      </c>
      <c r="N3835" s="5" t="str">
        <f>IF(newcards!N3834&lt;&gt;"", newcards!N3834, "")</f>
        <v>N</v>
      </c>
      <c r="O3835" s="5" t="str">
        <f>IF(newcards!O3834&lt;&gt;"", newcards!O3834, "")</f>
        <v/>
      </c>
      <c r="P3835" s="5" t="str">
        <f>IF(newcards!P3834&lt;&gt;"", newcards!P3834, "")</f>
        <v/>
      </c>
      <c r="Q3835" s="5" t="str">
        <f>IF(newcards!Q3834&lt;&gt;"", newcards!Q3834, "")</f>
        <v/>
      </c>
    </row>
    <row r="3836" spans="1:17" x14ac:dyDescent="0.25">
      <c r="A3836" s="3"/>
      <c r="B3836" s="5">
        <f>IF(newcards!B3835&lt;&gt;"",VLOOKUP(newcards!B3835,sport!$A$2:$B$8,2,FALSE),"")</f>
        <v>1</v>
      </c>
      <c r="C3836" s="3">
        <f>newcards!C3835</f>
        <v>2016</v>
      </c>
      <c r="D3836" s="3">
        <f>IF(newcards!D3835&lt;&gt;"",VLOOKUP(newcards!D3835,brand!$A$2:$B$30,2,FALSE),"")</f>
        <v>1</v>
      </c>
      <c r="E3836" s="3">
        <f>IF(newcards!E3835&lt;&gt;"",VLOOKUP(newcards!E3835,series!$A$2:$B$228,2,FALSE),)</f>
        <v>215</v>
      </c>
      <c r="F3836" s="3">
        <f>IF(newcards!F3835&lt;&gt;"",VLOOKUP(newcards!F3835,category!$A$2:$B$82,2,FALSE),)</f>
        <v>79</v>
      </c>
      <c r="G3836" s="3" t="str">
        <f>IF(newcards!G3835&lt;&gt;"",VLOOKUP(newcards!G3835,subcategory!$A$2:$B$680,2,FALSE),"")</f>
        <v/>
      </c>
      <c r="H3836" s="3" t="str">
        <f>newcards!H3835</f>
        <v>US283</v>
      </c>
      <c r="I3836" s="3" t="str">
        <f>newcards!I3835</f>
        <v xml:space="preserve"> </v>
      </c>
      <c r="J3836" s="3">
        <f>IF(newcards!J3835&lt;&gt;"",VLOOKUP(newcards!J3835,player!$A$2:$B$7503,2,FALSE),"")</f>
        <v>2054</v>
      </c>
      <c r="K3836" s="3" t="str">
        <f>IF(newcards!K3835&lt;&gt;"",VLOOKUP(newcards!K3835,playernameext!$A$2:$B$32,2,FALSE),"")</f>
        <v/>
      </c>
      <c r="L3836" s="3">
        <f>IF(newcards!L3835&lt;&gt;"",VLOOKUP(newcards!L3835,team!$A$2:$B$538,2,FALSE),"")</f>
        <v>81</v>
      </c>
      <c r="M3836" s="5">
        <f>IF(newcards!M3835&lt;&gt;"", newcards!M3835, "")</f>
        <v>50</v>
      </c>
      <c r="N3836" s="5" t="str">
        <f>IF(newcards!N3835&lt;&gt;"", newcards!N3835, "")</f>
        <v>N</v>
      </c>
      <c r="O3836" s="5" t="str">
        <f>IF(newcards!O3835&lt;&gt;"", newcards!O3835, "")</f>
        <v/>
      </c>
      <c r="P3836" s="5" t="str">
        <f>IF(newcards!P3835&lt;&gt;"", newcards!P3835, "")</f>
        <v/>
      </c>
      <c r="Q3836" s="5" t="str">
        <f>IF(newcards!Q3835&lt;&gt;"", newcards!Q3835, "")</f>
        <v/>
      </c>
    </row>
    <row r="3837" spans="1:17" x14ac:dyDescent="0.25">
      <c r="A3837" s="3"/>
      <c r="B3837" s="5">
        <f>IF(newcards!B3836&lt;&gt;"",VLOOKUP(newcards!B3836,sport!$A$2:$B$8,2,FALSE),"")</f>
        <v>1</v>
      </c>
      <c r="C3837" s="3">
        <f>newcards!C3836</f>
        <v>2016</v>
      </c>
      <c r="D3837" s="3">
        <f>IF(newcards!D3836&lt;&gt;"",VLOOKUP(newcards!D3836,brand!$A$2:$B$30,2,FALSE),"")</f>
        <v>1</v>
      </c>
      <c r="E3837" s="3">
        <f>IF(newcards!E3836&lt;&gt;"",VLOOKUP(newcards!E3836,series!$A$2:$B$228,2,FALSE),)</f>
        <v>215</v>
      </c>
      <c r="F3837" s="3">
        <f>IF(newcards!F3836&lt;&gt;"",VLOOKUP(newcards!F3836,category!$A$2:$B$82,2,FALSE),)</f>
        <v>79</v>
      </c>
      <c r="G3837" s="3">
        <f>IF(newcards!G3836&lt;&gt;"",VLOOKUP(newcards!G3836,subcategory!$A$2:$B$680,2,FALSE),"")</f>
        <v>476</v>
      </c>
      <c r="H3837" s="3" t="str">
        <f>newcards!H3836</f>
        <v>US284</v>
      </c>
      <c r="I3837" s="3" t="str">
        <f>newcards!I3836</f>
        <v xml:space="preserve"> </v>
      </c>
      <c r="J3837" s="3">
        <f>IF(newcards!J3836&lt;&gt;"",VLOOKUP(newcards!J3836,player!$A$2:$B$7503,2,FALSE),"")</f>
        <v>481</v>
      </c>
      <c r="K3837" s="3" t="str">
        <f>IF(newcards!K3836&lt;&gt;"",VLOOKUP(newcards!K3836,playernameext!$A$2:$B$32,2,FALSE),"")</f>
        <v/>
      </c>
      <c r="L3837" s="3">
        <f>IF(newcards!L3836&lt;&gt;"",VLOOKUP(newcards!L3836,team!$A$2:$B$538,2,FALSE),"")</f>
        <v>76</v>
      </c>
      <c r="M3837" s="5">
        <f>IF(newcards!M3836&lt;&gt;"", newcards!M3836, "")</f>
        <v>50</v>
      </c>
      <c r="N3837" s="5" t="str">
        <f>IF(newcards!N3836&lt;&gt;"", newcards!N3836, "")</f>
        <v>N</v>
      </c>
      <c r="O3837" s="5" t="str">
        <f>IF(newcards!O3836&lt;&gt;"", newcards!O3836, "")</f>
        <v/>
      </c>
      <c r="P3837" s="5" t="str">
        <f>IF(newcards!P3836&lt;&gt;"", newcards!P3836, "")</f>
        <v/>
      </c>
      <c r="Q3837" s="5" t="str">
        <f>IF(newcards!Q3836&lt;&gt;"", newcards!Q3836, "")</f>
        <v/>
      </c>
    </row>
    <row r="3838" spans="1:17" x14ac:dyDescent="0.25">
      <c r="A3838" s="3"/>
      <c r="B3838" s="5">
        <f>IF(newcards!B3837&lt;&gt;"",VLOOKUP(newcards!B3837,sport!$A$2:$B$8,2,FALSE),"")</f>
        <v>1</v>
      </c>
      <c r="C3838" s="3">
        <f>newcards!C3837</f>
        <v>2016</v>
      </c>
      <c r="D3838" s="3">
        <f>IF(newcards!D3837&lt;&gt;"",VLOOKUP(newcards!D3837,brand!$A$2:$B$30,2,FALSE),"")</f>
        <v>1</v>
      </c>
      <c r="E3838" s="3">
        <f>IF(newcards!E3837&lt;&gt;"",VLOOKUP(newcards!E3837,series!$A$2:$B$228,2,FALSE),)</f>
        <v>215</v>
      </c>
      <c r="F3838" s="3">
        <f>IF(newcards!F3837&lt;&gt;"",VLOOKUP(newcards!F3837,category!$A$2:$B$82,2,FALSE),)</f>
        <v>79</v>
      </c>
      <c r="G3838" s="3">
        <f>IF(newcards!G3837&lt;&gt;"",VLOOKUP(newcards!G3837,subcategory!$A$2:$B$680,2,FALSE),"")</f>
        <v>476</v>
      </c>
      <c r="H3838" s="3" t="str">
        <f>newcards!H3837</f>
        <v>US285</v>
      </c>
      <c r="I3838" s="3" t="str">
        <f>newcards!I3837</f>
        <v xml:space="preserve"> </v>
      </c>
      <c r="J3838" s="3">
        <f>IF(newcards!J3837&lt;&gt;"",VLOOKUP(newcards!J3837,player!$A$2:$B$7503,2,FALSE),"")</f>
        <v>6882</v>
      </c>
      <c r="K3838" s="3" t="str">
        <f>IF(newcards!K3837&lt;&gt;"",VLOOKUP(newcards!K3837,playernameext!$A$2:$B$32,2,FALSE),"")</f>
        <v/>
      </c>
      <c r="L3838" s="3">
        <f>IF(newcards!L3837&lt;&gt;"",VLOOKUP(newcards!L3837,team!$A$2:$B$538,2,FALSE),"")</f>
        <v>50</v>
      </c>
      <c r="M3838" s="5">
        <f>IF(newcards!M3837&lt;&gt;"", newcards!M3837, "")</f>
        <v>50</v>
      </c>
      <c r="N3838" s="5" t="str">
        <f>IF(newcards!N3837&lt;&gt;"", newcards!N3837, "")</f>
        <v>N</v>
      </c>
      <c r="O3838" s="5" t="str">
        <f>IF(newcards!O3837&lt;&gt;"", newcards!O3837, "")</f>
        <v/>
      </c>
      <c r="P3838" s="5" t="str">
        <f>IF(newcards!P3837&lt;&gt;"", newcards!P3837, "")</f>
        <v/>
      </c>
      <c r="Q3838" s="5" t="str">
        <f>IF(newcards!Q3837&lt;&gt;"", newcards!Q3837, "")</f>
        <v/>
      </c>
    </row>
    <row r="3839" spans="1:17" x14ac:dyDescent="0.25">
      <c r="A3839" s="3"/>
      <c r="B3839" s="5">
        <f>IF(newcards!B3838&lt;&gt;"",VLOOKUP(newcards!B3838,sport!$A$2:$B$8,2,FALSE),"")</f>
        <v>1</v>
      </c>
      <c r="C3839" s="3">
        <f>newcards!C3838</f>
        <v>2016</v>
      </c>
      <c r="D3839" s="3">
        <f>IF(newcards!D3838&lt;&gt;"",VLOOKUP(newcards!D3838,brand!$A$2:$B$30,2,FALSE),"")</f>
        <v>1</v>
      </c>
      <c r="E3839" s="3">
        <f>IF(newcards!E3838&lt;&gt;"",VLOOKUP(newcards!E3838,series!$A$2:$B$228,2,FALSE),)</f>
        <v>215</v>
      </c>
      <c r="F3839" s="3">
        <f>IF(newcards!F3838&lt;&gt;"",VLOOKUP(newcards!F3838,category!$A$2:$B$82,2,FALSE),)</f>
        <v>79</v>
      </c>
      <c r="G3839" s="3" t="str">
        <f>IF(newcards!G3838&lt;&gt;"",VLOOKUP(newcards!G3838,subcategory!$A$2:$B$680,2,FALSE),"")</f>
        <v/>
      </c>
      <c r="H3839" s="3" t="str">
        <f>newcards!H3838</f>
        <v>US286</v>
      </c>
      <c r="I3839" s="3" t="str">
        <f>newcards!I3838</f>
        <v xml:space="preserve"> </v>
      </c>
      <c r="J3839" s="3">
        <f>IF(newcards!J3838&lt;&gt;"",VLOOKUP(newcards!J3838,player!$A$2:$B$7503,2,FALSE),"")</f>
        <v>2787</v>
      </c>
      <c r="K3839" s="3" t="str">
        <f>IF(newcards!K3838&lt;&gt;"",VLOOKUP(newcards!K3838,playernameext!$A$2:$B$32,2,FALSE),"")</f>
        <v/>
      </c>
      <c r="L3839" s="3">
        <f>IF(newcards!L3838&lt;&gt;"",VLOOKUP(newcards!L3838,team!$A$2:$B$538,2,FALSE),"")</f>
        <v>39</v>
      </c>
      <c r="M3839" s="5">
        <f>IF(newcards!M3838&lt;&gt;"", newcards!M3838, "")</f>
        <v>50</v>
      </c>
      <c r="N3839" s="5" t="str">
        <f>IF(newcards!N3838&lt;&gt;"", newcards!N3838, "")</f>
        <v>N</v>
      </c>
      <c r="O3839" s="5" t="str">
        <f>IF(newcards!O3838&lt;&gt;"", newcards!O3838, "")</f>
        <v/>
      </c>
      <c r="P3839" s="5" t="str">
        <f>IF(newcards!P3838&lt;&gt;"", newcards!P3838, "")</f>
        <v/>
      </c>
      <c r="Q3839" s="5" t="str">
        <f>IF(newcards!Q3838&lt;&gt;"", newcards!Q3838, "")</f>
        <v/>
      </c>
    </row>
    <row r="3840" spans="1:17" x14ac:dyDescent="0.25">
      <c r="A3840" s="3"/>
      <c r="B3840" s="5">
        <f>IF(newcards!B3839&lt;&gt;"",VLOOKUP(newcards!B3839,sport!$A$2:$B$8,2,FALSE),"")</f>
        <v>1</v>
      </c>
      <c r="C3840" s="3">
        <f>newcards!C3839</f>
        <v>2016</v>
      </c>
      <c r="D3840" s="3">
        <f>IF(newcards!D3839&lt;&gt;"",VLOOKUP(newcards!D3839,brand!$A$2:$B$30,2,FALSE),"")</f>
        <v>1</v>
      </c>
      <c r="E3840" s="3">
        <f>IF(newcards!E3839&lt;&gt;"",VLOOKUP(newcards!E3839,series!$A$2:$B$228,2,FALSE),)</f>
        <v>215</v>
      </c>
      <c r="F3840" s="3">
        <f>IF(newcards!F3839&lt;&gt;"",VLOOKUP(newcards!F3839,category!$A$2:$B$82,2,FALSE),)</f>
        <v>79</v>
      </c>
      <c r="G3840" s="3" t="str">
        <f>IF(newcards!G3839&lt;&gt;"",VLOOKUP(newcards!G3839,subcategory!$A$2:$B$680,2,FALSE),"")</f>
        <v/>
      </c>
      <c r="H3840" s="3" t="str">
        <f>newcards!H3839</f>
        <v>US287</v>
      </c>
      <c r="I3840" s="3" t="str">
        <f>newcards!I3839</f>
        <v xml:space="preserve"> </v>
      </c>
      <c r="J3840" s="3">
        <f>IF(newcards!J3839&lt;&gt;"",VLOOKUP(newcards!J3839,player!$A$2:$B$7503,2,FALSE),"")</f>
        <v>7531</v>
      </c>
      <c r="K3840" s="3" t="str">
        <f>IF(newcards!K3839&lt;&gt;"",VLOOKUP(newcards!K3839,playernameext!$A$2:$B$32,2,FALSE),"")</f>
        <v/>
      </c>
      <c r="L3840" s="3">
        <f>IF(newcards!L3839&lt;&gt;"",VLOOKUP(newcards!L3839,team!$A$2:$B$538,2,FALSE),"")</f>
        <v>25</v>
      </c>
      <c r="M3840" s="5">
        <f>IF(newcards!M3839&lt;&gt;"", newcards!M3839, "")</f>
        <v>50</v>
      </c>
      <c r="N3840" s="5" t="str">
        <f>IF(newcards!N3839&lt;&gt;"", newcards!N3839, "")</f>
        <v>N</v>
      </c>
      <c r="O3840" s="5" t="str">
        <f>IF(newcards!O3839&lt;&gt;"", newcards!O3839, "")</f>
        <v/>
      </c>
      <c r="P3840" s="5" t="str">
        <f>IF(newcards!P3839&lt;&gt;"", newcards!P3839, "")</f>
        <v/>
      </c>
      <c r="Q3840" s="5" t="str">
        <f>IF(newcards!Q3839&lt;&gt;"", newcards!Q3839, "")</f>
        <v/>
      </c>
    </row>
    <row r="3841" spans="1:17" x14ac:dyDescent="0.25">
      <c r="A3841" s="3"/>
      <c r="B3841" s="5">
        <f>IF(newcards!B3840&lt;&gt;"",VLOOKUP(newcards!B3840,sport!$A$2:$B$8,2,FALSE),"")</f>
        <v>1</v>
      </c>
      <c r="C3841" s="3">
        <f>newcards!C3840</f>
        <v>2016</v>
      </c>
      <c r="D3841" s="3">
        <f>IF(newcards!D3840&lt;&gt;"",VLOOKUP(newcards!D3840,brand!$A$2:$B$30,2,FALSE),"")</f>
        <v>1</v>
      </c>
      <c r="E3841" s="3">
        <f>IF(newcards!E3840&lt;&gt;"",VLOOKUP(newcards!E3840,series!$A$2:$B$228,2,FALSE),)</f>
        <v>215</v>
      </c>
      <c r="F3841" s="3">
        <f>IF(newcards!F3840&lt;&gt;"",VLOOKUP(newcards!F3840,category!$A$2:$B$82,2,FALSE),)</f>
        <v>79</v>
      </c>
      <c r="G3841" s="3">
        <f>IF(newcards!G3840&lt;&gt;"",VLOOKUP(newcards!G3840,subcategory!$A$2:$B$680,2,FALSE),"")</f>
        <v>49</v>
      </c>
      <c r="H3841" s="3" t="str">
        <f>newcards!H3840</f>
        <v>US288</v>
      </c>
      <c r="I3841" s="3" t="str">
        <f>newcards!I3840</f>
        <v xml:space="preserve"> </v>
      </c>
      <c r="J3841" s="3">
        <f>IF(newcards!J3840&lt;&gt;"",VLOOKUP(newcards!J3840,player!$A$2:$B$7503,2,FALSE),"")</f>
        <v>3884</v>
      </c>
      <c r="K3841" s="3" t="str">
        <f>IF(newcards!K3840&lt;&gt;"",VLOOKUP(newcards!K3840,playernameext!$A$2:$B$32,2,FALSE),"")</f>
        <v/>
      </c>
      <c r="L3841" s="3">
        <f>IF(newcards!L3840&lt;&gt;"",VLOOKUP(newcards!L3840,team!$A$2:$B$538,2,FALSE),"")</f>
        <v>43</v>
      </c>
      <c r="M3841" s="5">
        <f>IF(newcards!M3840&lt;&gt;"", newcards!M3840, "")</f>
        <v>50</v>
      </c>
      <c r="N3841" s="5" t="str">
        <f>IF(newcards!N3840&lt;&gt;"", newcards!N3840, "")</f>
        <v>N</v>
      </c>
      <c r="O3841" s="5" t="str">
        <f>IF(newcards!O3840&lt;&gt;"", newcards!O3840, "")</f>
        <v/>
      </c>
      <c r="P3841" s="5" t="str">
        <f>IF(newcards!P3840&lt;&gt;"", newcards!P3840, "")</f>
        <v/>
      </c>
      <c r="Q3841" s="5" t="str">
        <f>IF(newcards!Q3840&lt;&gt;"", newcards!Q3840, "")</f>
        <v/>
      </c>
    </row>
    <row r="3842" spans="1:17" x14ac:dyDescent="0.25">
      <c r="A3842" s="3"/>
      <c r="B3842" s="5">
        <f>IF(newcards!B3841&lt;&gt;"",VLOOKUP(newcards!B3841,sport!$A$2:$B$8,2,FALSE),"")</f>
        <v>1</v>
      </c>
      <c r="C3842" s="3">
        <f>newcards!C3841</f>
        <v>2016</v>
      </c>
      <c r="D3842" s="3">
        <f>IF(newcards!D3841&lt;&gt;"",VLOOKUP(newcards!D3841,brand!$A$2:$B$30,2,FALSE),"")</f>
        <v>1</v>
      </c>
      <c r="E3842" s="3">
        <f>IF(newcards!E3841&lt;&gt;"",VLOOKUP(newcards!E3841,series!$A$2:$B$228,2,FALSE),)</f>
        <v>215</v>
      </c>
      <c r="F3842" s="3">
        <f>IF(newcards!F3841&lt;&gt;"",VLOOKUP(newcards!F3841,category!$A$2:$B$82,2,FALSE),)</f>
        <v>79</v>
      </c>
      <c r="G3842" s="3" t="str">
        <f>IF(newcards!G3841&lt;&gt;"",VLOOKUP(newcards!G3841,subcategory!$A$2:$B$680,2,FALSE),"")</f>
        <v/>
      </c>
      <c r="H3842" s="3" t="str">
        <f>newcards!H3841</f>
        <v>US289</v>
      </c>
      <c r="I3842" s="3" t="str">
        <f>newcards!I3841</f>
        <v xml:space="preserve"> </v>
      </c>
      <c r="J3842" s="3">
        <f>IF(newcards!J3841&lt;&gt;"",VLOOKUP(newcards!J3841,player!$A$2:$B$7503,2,FALSE),"")</f>
        <v>7398</v>
      </c>
      <c r="K3842" s="3" t="str">
        <f>IF(newcards!K3841&lt;&gt;"",VLOOKUP(newcards!K3841,playernameext!$A$2:$B$32,2,FALSE),"")</f>
        <v/>
      </c>
      <c r="L3842" s="3">
        <f>IF(newcards!L3841&lt;&gt;"",VLOOKUP(newcards!L3841,team!$A$2:$B$538,2,FALSE),"")</f>
        <v>84</v>
      </c>
      <c r="M3842" s="5">
        <f>IF(newcards!M3841&lt;&gt;"", newcards!M3841, "")</f>
        <v>50</v>
      </c>
      <c r="N3842" s="5" t="str">
        <f>IF(newcards!N3841&lt;&gt;"", newcards!N3841, "")</f>
        <v>N</v>
      </c>
      <c r="O3842" s="5" t="str">
        <f>IF(newcards!O3841&lt;&gt;"", newcards!O3841, "")</f>
        <v/>
      </c>
      <c r="P3842" s="5" t="str">
        <f>IF(newcards!P3841&lt;&gt;"", newcards!P3841, "")</f>
        <v/>
      </c>
      <c r="Q3842" s="5" t="str">
        <f>IF(newcards!Q3841&lt;&gt;"", newcards!Q3841, "")</f>
        <v/>
      </c>
    </row>
    <row r="3843" spans="1:17" x14ac:dyDescent="0.25">
      <c r="A3843" s="3"/>
      <c r="B3843" s="5">
        <f>IF(newcards!B3842&lt;&gt;"",VLOOKUP(newcards!B3842,sport!$A$2:$B$8,2,FALSE),"")</f>
        <v>1</v>
      </c>
      <c r="C3843" s="3">
        <f>newcards!C3842</f>
        <v>2016</v>
      </c>
      <c r="D3843" s="3">
        <f>IF(newcards!D3842&lt;&gt;"",VLOOKUP(newcards!D3842,brand!$A$2:$B$30,2,FALSE),"")</f>
        <v>1</v>
      </c>
      <c r="E3843" s="3">
        <f>IF(newcards!E3842&lt;&gt;"",VLOOKUP(newcards!E3842,series!$A$2:$B$228,2,FALSE),)</f>
        <v>215</v>
      </c>
      <c r="F3843" s="3">
        <f>IF(newcards!F3842&lt;&gt;"",VLOOKUP(newcards!F3842,category!$A$2:$B$82,2,FALSE),)</f>
        <v>79</v>
      </c>
      <c r="G3843" s="3">
        <f>IF(newcards!G3842&lt;&gt;"",VLOOKUP(newcards!G3842,subcategory!$A$2:$B$680,2,FALSE),"")</f>
        <v>49</v>
      </c>
      <c r="H3843" s="3" t="str">
        <f>newcards!H3842</f>
        <v>US290</v>
      </c>
      <c r="I3843" s="3" t="str">
        <f>newcards!I3842</f>
        <v xml:space="preserve"> </v>
      </c>
      <c r="J3843" s="3">
        <f>IF(newcards!J3842&lt;&gt;"",VLOOKUP(newcards!J3842,player!$A$2:$B$7503,2,FALSE),"")</f>
        <v>4780</v>
      </c>
      <c r="K3843" s="3" t="str">
        <f>IF(newcards!K3842&lt;&gt;"",VLOOKUP(newcards!K3842,playernameext!$A$2:$B$32,2,FALSE),"")</f>
        <v/>
      </c>
      <c r="L3843" s="3">
        <f>IF(newcards!L3842&lt;&gt;"",VLOOKUP(newcards!L3842,team!$A$2:$B$538,2,FALSE),"")</f>
        <v>40</v>
      </c>
      <c r="M3843" s="5">
        <f>IF(newcards!M3842&lt;&gt;"", newcards!M3842, "")</f>
        <v>50</v>
      </c>
      <c r="N3843" s="5" t="str">
        <f>IF(newcards!N3842&lt;&gt;"", newcards!N3842, "")</f>
        <v>N</v>
      </c>
      <c r="O3843" s="5" t="str">
        <f>IF(newcards!O3842&lt;&gt;"", newcards!O3842, "")</f>
        <v/>
      </c>
      <c r="P3843" s="5" t="str">
        <f>IF(newcards!P3842&lt;&gt;"", newcards!P3842, "")</f>
        <v/>
      </c>
      <c r="Q3843" s="5" t="str">
        <f>IF(newcards!Q3842&lt;&gt;"", newcards!Q3842, "")</f>
        <v/>
      </c>
    </row>
    <row r="3844" spans="1:17" x14ac:dyDescent="0.25">
      <c r="A3844" s="3"/>
      <c r="B3844" s="5">
        <f>IF(newcards!B3843&lt;&gt;"",VLOOKUP(newcards!B3843,sport!$A$2:$B$8,2,FALSE),"")</f>
        <v>1</v>
      </c>
      <c r="C3844" s="3">
        <f>newcards!C3843</f>
        <v>2016</v>
      </c>
      <c r="D3844" s="3">
        <f>IF(newcards!D3843&lt;&gt;"",VLOOKUP(newcards!D3843,brand!$A$2:$B$30,2,FALSE),"")</f>
        <v>1</v>
      </c>
      <c r="E3844" s="3">
        <f>IF(newcards!E3843&lt;&gt;"",VLOOKUP(newcards!E3843,series!$A$2:$B$228,2,FALSE),)</f>
        <v>215</v>
      </c>
      <c r="F3844" s="3">
        <f>IF(newcards!F3843&lt;&gt;"",VLOOKUP(newcards!F3843,category!$A$2:$B$82,2,FALSE),)</f>
        <v>79</v>
      </c>
      <c r="G3844" s="3">
        <f>IF(newcards!G3843&lt;&gt;"",VLOOKUP(newcards!G3843,subcategory!$A$2:$B$680,2,FALSE),"")</f>
        <v>49</v>
      </c>
      <c r="H3844" s="3" t="str">
        <f>newcards!H3843</f>
        <v>US291</v>
      </c>
      <c r="I3844" s="3" t="str">
        <f>newcards!I3843</f>
        <v xml:space="preserve"> </v>
      </c>
      <c r="J3844" s="3">
        <f>IF(newcards!J3843&lt;&gt;"",VLOOKUP(newcards!J3843,player!$A$2:$B$7503,2,FALSE),"")</f>
        <v>7025</v>
      </c>
      <c r="K3844" s="3" t="str">
        <f>IF(newcards!K3843&lt;&gt;"",VLOOKUP(newcards!K3843,playernameext!$A$2:$B$32,2,FALSE),"")</f>
        <v/>
      </c>
      <c r="L3844" s="3">
        <f>IF(newcards!L3843&lt;&gt;"",VLOOKUP(newcards!L3843,team!$A$2:$B$538,2,FALSE),"")</f>
        <v>68</v>
      </c>
      <c r="M3844" s="5">
        <f>IF(newcards!M3843&lt;&gt;"", newcards!M3843, "")</f>
        <v>50</v>
      </c>
      <c r="N3844" s="5" t="str">
        <f>IF(newcards!N3843&lt;&gt;"", newcards!N3843, "")</f>
        <v>N</v>
      </c>
      <c r="O3844" s="5" t="str">
        <f>IF(newcards!O3843&lt;&gt;"", newcards!O3843, "")</f>
        <v/>
      </c>
      <c r="P3844" s="5" t="str">
        <f>IF(newcards!P3843&lt;&gt;"", newcards!P3843, "")</f>
        <v/>
      </c>
      <c r="Q3844" s="5" t="str">
        <f>IF(newcards!Q3843&lt;&gt;"", newcards!Q3843, "")</f>
        <v/>
      </c>
    </row>
    <row r="3845" spans="1:17" x14ac:dyDescent="0.25">
      <c r="A3845" s="3"/>
      <c r="B3845" s="5">
        <f>IF(newcards!B3844&lt;&gt;"",VLOOKUP(newcards!B3844,sport!$A$2:$B$8,2,FALSE),"")</f>
        <v>1</v>
      </c>
      <c r="C3845" s="3">
        <f>newcards!C3844</f>
        <v>2016</v>
      </c>
      <c r="D3845" s="3">
        <f>IF(newcards!D3844&lt;&gt;"",VLOOKUP(newcards!D3844,brand!$A$2:$B$30,2,FALSE),"")</f>
        <v>1</v>
      </c>
      <c r="E3845" s="3">
        <f>IF(newcards!E3844&lt;&gt;"",VLOOKUP(newcards!E3844,series!$A$2:$B$228,2,FALSE),)</f>
        <v>215</v>
      </c>
      <c r="F3845" s="3">
        <f>IF(newcards!F3844&lt;&gt;"",VLOOKUP(newcards!F3844,category!$A$2:$B$82,2,FALSE),)</f>
        <v>79</v>
      </c>
      <c r="G3845" s="3" t="str">
        <f>IF(newcards!G3844&lt;&gt;"",VLOOKUP(newcards!G3844,subcategory!$A$2:$B$680,2,FALSE),"")</f>
        <v/>
      </c>
      <c r="H3845" s="3" t="str">
        <f>newcards!H3844</f>
        <v>US292</v>
      </c>
      <c r="I3845" s="3" t="str">
        <f>newcards!I3844</f>
        <v xml:space="preserve"> </v>
      </c>
      <c r="J3845" s="3">
        <f>IF(newcards!J3844&lt;&gt;"",VLOOKUP(newcards!J3844,player!$A$2:$B$7503,2,FALSE),"")</f>
        <v>6873</v>
      </c>
      <c r="K3845" s="3" t="str">
        <f>IF(newcards!K3844&lt;&gt;"",VLOOKUP(newcards!K3844,playernameext!$A$2:$B$32,2,FALSE),"")</f>
        <v/>
      </c>
      <c r="L3845" s="3">
        <f>IF(newcards!L3844&lt;&gt;"",VLOOKUP(newcards!L3844,team!$A$2:$B$538,2,FALSE),"")</f>
        <v>89</v>
      </c>
      <c r="M3845" s="5">
        <f>IF(newcards!M3844&lt;&gt;"", newcards!M3844, "")</f>
        <v>50</v>
      </c>
      <c r="N3845" s="5" t="str">
        <f>IF(newcards!N3844&lt;&gt;"", newcards!N3844, "")</f>
        <v>N</v>
      </c>
      <c r="O3845" s="5" t="str">
        <f>IF(newcards!O3844&lt;&gt;"", newcards!O3844, "")</f>
        <v/>
      </c>
      <c r="P3845" s="5" t="str">
        <f>IF(newcards!P3844&lt;&gt;"", newcards!P3844, "")</f>
        <v/>
      </c>
      <c r="Q3845" s="5" t="str">
        <f>IF(newcards!Q3844&lt;&gt;"", newcards!Q3844, "")</f>
        <v/>
      </c>
    </row>
    <row r="3846" spans="1:17" x14ac:dyDescent="0.25">
      <c r="A3846" s="3"/>
      <c r="B3846" s="5">
        <f>IF(newcards!B3845&lt;&gt;"",VLOOKUP(newcards!B3845,sport!$A$2:$B$8,2,FALSE),"")</f>
        <v>1</v>
      </c>
      <c r="C3846" s="3">
        <f>newcards!C3845</f>
        <v>2016</v>
      </c>
      <c r="D3846" s="3">
        <f>IF(newcards!D3845&lt;&gt;"",VLOOKUP(newcards!D3845,brand!$A$2:$B$30,2,FALSE),"")</f>
        <v>1</v>
      </c>
      <c r="E3846" s="3">
        <f>IF(newcards!E3845&lt;&gt;"",VLOOKUP(newcards!E3845,series!$A$2:$B$228,2,FALSE),)</f>
        <v>215</v>
      </c>
      <c r="F3846" s="3">
        <f>IF(newcards!F3845&lt;&gt;"",VLOOKUP(newcards!F3845,category!$A$2:$B$82,2,FALSE),)</f>
        <v>79</v>
      </c>
      <c r="G3846" s="3" t="str">
        <f>IF(newcards!G3845&lt;&gt;"",VLOOKUP(newcards!G3845,subcategory!$A$2:$B$680,2,FALSE),"")</f>
        <v/>
      </c>
      <c r="H3846" s="3" t="str">
        <f>newcards!H3845</f>
        <v>US293</v>
      </c>
      <c r="I3846" s="3" t="str">
        <f>newcards!I3845</f>
        <v xml:space="preserve"> </v>
      </c>
      <c r="J3846" s="3">
        <f>IF(newcards!J3845&lt;&gt;"",VLOOKUP(newcards!J3845,player!$A$2:$B$7503,2,FALSE),"")</f>
        <v>7222</v>
      </c>
      <c r="K3846" s="3" t="str">
        <f>IF(newcards!K3845&lt;&gt;"",VLOOKUP(newcards!K3845,playernameext!$A$2:$B$32,2,FALSE),"")</f>
        <v/>
      </c>
      <c r="L3846" s="3">
        <f>IF(newcards!L3845&lt;&gt;"",VLOOKUP(newcards!L3845,team!$A$2:$B$538,2,FALSE),"")</f>
        <v>67</v>
      </c>
      <c r="M3846" s="5">
        <f>IF(newcards!M3845&lt;&gt;"", newcards!M3845, "")</f>
        <v>50</v>
      </c>
      <c r="N3846" s="5" t="str">
        <f>IF(newcards!N3845&lt;&gt;"", newcards!N3845, "")</f>
        <v>N</v>
      </c>
      <c r="O3846" s="5" t="str">
        <f>IF(newcards!O3845&lt;&gt;"", newcards!O3845, "")</f>
        <v/>
      </c>
      <c r="P3846" s="5" t="str">
        <f>IF(newcards!P3845&lt;&gt;"", newcards!P3845, "")</f>
        <v/>
      </c>
      <c r="Q3846" s="5" t="str">
        <f>IF(newcards!Q3845&lt;&gt;"", newcards!Q3845, "")</f>
        <v/>
      </c>
    </row>
    <row r="3847" spans="1:17" x14ac:dyDescent="0.25">
      <c r="A3847" s="3"/>
      <c r="B3847" s="5">
        <f>IF(newcards!B3846&lt;&gt;"",VLOOKUP(newcards!B3846,sport!$A$2:$B$8,2,FALSE),"")</f>
        <v>1</v>
      </c>
      <c r="C3847" s="3">
        <f>newcards!C3846</f>
        <v>2016</v>
      </c>
      <c r="D3847" s="3">
        <f>IF(newcards!D3846&lt;&gt;"",VLOOKUP(newcards!D3846,brand!$A$2:$B$30,2,FALSE),"")</f>
        <v>1</v>
      </c>
      <c r="E3847" s="3">
        <f>IF(newcards!E3846&lt;&gt;"",VLOOKUP(newcards!E3846,series!$A$2:$B$228,2,FALSE),)</f>
        <v>215</v>
      </c>
      <c r="F3847" s="3">
        <f>IF(newcards!F3846&lt;&gt;"",VLOOKUP(newcards!F3846,category!$A$2:$B$82,2,FALSE),)</f>
        <v>79</v>
      </c>
      <c r="G3847" s="3">
        <f>IF(newcards!G3846&lt;&gt;"",VLOOKUP(newcards!G3846,subcategory!$A$2:$B$680,2,FALSE),"")</f>
        <v>49</v>
      </c>
      <c r="H3847" s="3" t="str">
        <f>newcards!H3846</f>
        <v>US294</v>
      </c>
      <c r="I3847" s="3" t="str">
        <f>newcards!I3846</f>
        <v xml:space="preserve"> </v>
      </c>
      <c r="J3847" s="3">
        <f>IF(newcards!J3846&lt;&gt;"",VLOOKUP(newcards!J3846,player!$A$2:$B$7503,2,FALSE),"")</f>
        <v>4247</v>
      </c>
      <c r="K3847" s="3" t="str">
        <f>IF(newcards!K3846&lt;&gt;"",VLOOKUP(newcards!K3846,playernameext!$A$2:$B$32,2,FALSE),"")</f>
        <v/>
      </c>
      <c r="L3847" s="3">
        <f>IF(newcards!L3846&lt;&gt;"",VLOOKUP(newcards!L3846,team!$A$2:$B$538,2,FALSE),"")</f>
        <v>21</v>
      </c>
      <c r="M3847" s="5">
        <f>IF(newcards!M3846&lt;&gt;"", newcards!M3846, "")</f>
        <v>50</v>
      </c>
      <c r="N3847" s="5" t="str">
        <f>IF(newcards!N3846&lt;&gt;"", newcards!N3846, "")</f>
        <v>N</v>
      </c>
      <c r="O3847" s="5" t="str">
        <f>IF(newcards!O3846&lt;&gt;"", newcards!O3846, "")</f>
        <v/>
      </c>
      <c r="P3847" s="5" t="str">
        <f>IF(newcards!P3846&lt;&gt;"", newcards!P3846, "")</f>
        <v/>
      </c>
      <c r="Q3847" s="5" t="str">
        <f>IF(newcards!Q3846&lt;&gt;"", newcards!Q3846, "")</f>
        <v/>
      </c>
    </row>
    <row r="3848" spans="1:17" x14ac:dyDescent="0.25">
      <c r="A3848" s="3"/>
      <c r="B3848" s="5">
        <f>IF(newcards!B3847&lt;&gt;"",VLOOKUP(newcards!B3847,sport!$A$2:$B$8,2,FALSE),"")</f>
        <v>1</v>
      </c>
      <c r="C3848" s="3">
        <f>newcards!C3847</f>
        <v>2016</v>
      </c>
      <c r="D3848" s="3">
        <f>IF(newcards!D3847&lt;&gt;"",VLOOKUP(newcards!D3847,brand!$A$2:$B$30,2,FALSE),"")</f>
        <v>1</v>
      </c>
      <c r="E3848" s="3">
        <f>IF(newcards!E3847&lt;&gt;"",VLOOKUP(newcards!E3847,series!$A$2:$B$228,2,FALSE),)</f>
        <v>215</v>
      </c>
      <c r="F3848" s="3">
        <f>IF(newcards!F3847&lt;&gt;"",VLOOKUP(newcards!F3847,category!$A$2:$B$82,2,FALSE),)</f>
        <v>79</v>
      </c>
      <c r="G3848" s="3">
        <f>IF(newcards!G3847&lt;&gt;"",VLOOKUP(newcards!G3847,subcategory!$A$2:$B$680,2,FALSE),"")</f>
        <v>476</v>
      </c>
      <c r="H3848" s="3" t="str">
        <f>newcards!H3847</f>
        <v>US295</v>
      </c>
      <c r="I3848" s="3" t="str">
        <f>newcards!I3847</f>
        <v xml:space="preserve"> </v>
      </c>
      <c r="J3848" s="3">
        <f>IF(newcards!J3847&lt;&gt;"",VLOOKUP(newcards!J3847,player!$A$2:$B$7503,2,FALSE),"")</f>
        <v>6875</v>
      </c>
      <c r="K3848" s="3" t="str">
        <f>IF(newcards!K3847&lt;&gt;"",VLOOKUP(newcards!K3847,playernameext!$A$2:$B$32,2,FALSE),"")</f>
        <v/>
      </c>
      <c r="L3848" s="3">
        <f>IF(newcards!L3847&lt;&gt;"",VLOOKUP(newcards!L3847,team!$A$2:$B$538,2,FALSE),"")</f>
        <v>1</v>
      </c>
      <c r="M3848" s="5">
        <f>IF(newcards!M3847&lt;&gt;"", newcards!M3847, "")</f>
        <v>50</v>
      </c>
      <c r="N3848" s="5" t="str">
        <f>IF(newcards!N3847&lt;&gt;"", newcards!N3847, "")</f>
        <v>N</v>
      </c>
      <c r="O3848" s="5" t="str">
        <f>IF(newcards!O3847&lt;&gt;"", newcards!O3847, "")</f>
        <v/>
      </c>
      <c r="P3848" s="5" t="str">
        <f>IF(newcards!P3847&lt;&gt;"", newcards!P3847, "")</f>
        <v/>
      </c>
      <c r="Q3848" s="5" t="str">
        <f>IF(newcards!Q3847&lt;&gt;"", newcards!Q3847, "")</f>
        <v/>
      </c>
    </row>
    <row r="3849" spans="1:17" x14ac:dyDescent="0.25">
      <c r="A3849" s="3"/>
      <c r="B3849" s="5">
        <f>IF(newcards!B3848&lt;&gt;"",VLOOKUP(newcards!B3848,sport!$A$2:$B$8,2,FALSE),"")</f>
        <v>1</v>
      </c>
      <c r="C3849" s="3">
        <f>newcards!C3848</f>
        <v>2016</v>
      </c>
      <c r="D3849" s="3">
        <f>IF(newcards!D3848&lt;&gt;"",VLOOKUP(newcards!D3848,brand!$A$2:$B$30,2,FALSE),"")</f>
        <v>1</v>
      </c>
      <c r="E3849" s="3">
        <f>IF(newcards!E3848&lt;&gt;"",VLOOKUP(newcards!E3848,series!$A$2:$B$228,2,FALSE),)</f>
        <v>215</v>
      </c>
      <c r="F3849" s="3">
        <f>IF(newcards!F3848&lt;&gt;"",VLOOKUP(newcards!F3848,category!$A$2:$B$82,2,FALSE),)</f>
        <v>79</v>
      </c>
      <c r="G3849" s="3">
        <f>IF(newcards!G3848&lt;&gt;"",VLOOKUP(newcards!G3848,subcategory!$A$2:$B$680,2,FALSE),"")</f>
        <v>49</v>
      </c>
      <c r="H3849" s="3" t="str">
        <f>newcards!H3848</f>
        <v>US296</v>
      </c>
      <c r="I3849" s="3" t="str">
        <f>newcards!I3848</f>
        <v xml:space="preserve"> </v>
      </c>
      <c r="J3849" s="3">
        <f>IF(newcards!J3848&lt;&gt;"",VLOOKUP(newcards!J3848,player!$A$2:$B$7503,2,FALSE),"")</f>
        <v>3471</v>
      </c>
      <c r="K3849" s="3" t="str">
        <f>IF(newcards!K3848&lt;&gt;"",VLOOKUP(newcards!K3848,playernameext!$A$2:$B$32,2,FALSE),"")</f>
        <v/>
      </c>
      <c r="L3849" s="3">
        <f>IF(newcards!L3848&lt;&gt;"",VLOOKUP(newcards!L3848,team!$A$2:$B$538,2,FALSE),"")</f>
        <v>67</v>
      </c>
      <c r="M3849" s="5">
        <f>IF(newcards!M3848&lt;&gt;"", newcards!M3848, "")</f>
        <v>50</v>
      </c>
      <c r="N3849" s="5" t="str">
        <f>IF(newcards!N3848&lt;&gt;"", newcards!N3848, "")</f>
        <v>N</v>
      </c>
      <c r="O3849" s="5" t="str">
        <f>IF(newcards!O3848&lt;&gt;"", newcards!O3848, "")</f>
        <v/>
      </c>
      <c r="P3849" s="5" t="str">
        <f>IF(newcards!P3848&lt;&gt;"", newcards!P3848, "")</f>
        <v/>
      </c>
      <c r="Q3849" s="5" t="str">
        <f>IF(newcards!Q3848&lt;&gt;"", newcards!Q3848, "")</f>
        <v/>
      </c>
    </row>
    <row r="3850" spans="1:17" x14ac:dyDescent="0.25">
      <c r="A3850" s="3"/>
      <c r="B3850" s="5">
        <f>IF(newcards!B3849&lt;&gt;"",VLOOKUP(newcards!B3849,sport!$A$2:$B$8,2,FALSE),"")</f>
        <v>1</v>
      </c>
      <c r="C3850" s="3">
        <f>newcards!C3849</f>
        <v>2016</v>
      </c>
      <c r="D3850" s="3">
        <f>IF(newcards!D3849&lt;&gt;"",VLOOKUP(newcards!D3849,brand!$A$2:$B$30,2,FALSE),"")</f>
        <v>1</v>
      </c>
      <c r="E3850" s="3">
        <f>IF(newcards!E3849&lt;&gt;"",VLOOKUP(newcards!E3849,series!$A$2:$B$228,2,FALSE),)</f>
        <v>215</v>
      </c>
      <c r="F3850" s="3">
        <f>IF(newcards!F3849&lt;&gt;"",VLOOKUP(newcards!F3849,category!$A$2:$B$82,2,FALSE),)</f>
        <v>79</v>
      </c>
      <c r="G3850" s="3">
        <f>IF(newcards!G3849&lt;&gt;"",VLOOKUP(newcards!G3849,subcategory!$A$2:$B$680,2,FALSE),"")</f>
        <v>49</v>
      </c>
      <c r="H3850" s="3" t="str">
        <f>newcards!H3849</f>
        <v>US297</v>
      </c>
      <c r="I3850" s="3" t="str">
        <f>newcards!I3849</f>
        <v xml:space="preserve"> </v>
      </c>
      <c r="J3850" s="3">
        <f>IF(newcards!J3849&lt;&gt;"",VLOOKUP(newcards!J3849,player!$A$2:$B$7503,2,FALSE),"")</f>
        <v>1308</v>
      </c>
      <c r="K3850" s="3" t="str">
        <f>IF(newcards!K3849&lt;&gt;"",VLOOKUP(newcards!K3849,playernameext!$A$2:$B$32,2,FALSE),"")</f>
        <v/>
      </c>
      <c r="L3850" s="3">
        <f>IF(newcards!L3849&lt;&gt;"",VLOOKUP(newcards!L3849,team!$A$2:$B$538,2,FALSE),"")</f>
        <v>96</v>
      </c>
      <c r="M3850" s="5">
        <f>IF(newcards!M3849&lt;&gt;"", newcards!M3849, "")</f>
        <v>50</v>
      </c>
      <c r="N3850" s="5" t="str">
        <f>IF(newcards!N3849&lt;&gt;"", newcards!N3849, "")</f>
        <v>N</v>
      </c>
      <c r="O3850" s="5" t="str">
        <f>IF(newcards!O3849&lt;&gt;"", newcards!O3849, "")</f>
        <v/>
      </c>
      <c r="P3850" s="5" t="str">
        <f>IF(newcards!P3849&lt;&gt;"", newcards!P3849, "")</f>
        <v/>
      </c>
      <c r="Q3850" s="5" t="str">
        <f>IF(newcards!Q3849&lt;&gt;"", newcards!Q3849, "")</f>
        <v/>
      </c>
    </row>
    <row r="3851" spans="1:17" x14ac:dyDescent="0.25">
      <c r="A3851" s="3"/>
      <c r="B3851" s="5">
        <f>IF(newcards!B3850&lt;&gt;"",VLOOKUP(newcards!B3850,sport!$A$2:$B$8,2,FALSE),"")</f>
        <v>1</v>
      </c>
      <c r="C3851" s="3">
        <f>newcards!C3850</f>
        <v>2016</v>
      </c>
      <c r="D3851" s="3">
        <f>IF(newcards!D3850&lt;&gt;"",VLOOKUP(newcards!D3850,brand!$A$2:$B$30,2,FALSE),"")</f>
        <v>1</v>
      </c>
      <c r="E3851" s="3">
        <f>IF(newcards!E3850&lt;&gt;"",VLOOKUP(newcards!E3850,series!$A$2:$B$228,2,FALSE),)</f>
        <v>215</v>
      </c>
      <c r="F3851" s="3">
        <f>IF(newcards!F3850&lt;&gt;"",VLOOKUP(newcards!F3850,category!$A$2:$B$82,2,FALSE),)</f>
        <v>79</v>
      </c>
      <c r="G3851" s="3" t="str">
        <f>IF(newcards!G3850&lt;&gt;"",VLOOKUP(newcards!G3850,subcategory!$A$2:$B$680,2,FALSE),"")</f>
        <v/>
      </c>
      <c r="H3851" s="3" t="str">
        <f>newcards!H3850</f>
        <v>US298</v>
      </c>
      <c r="I3851" s="3" t="str">
        <f>newcards!I3850</f>
        <v xml:space="preserve"> </v>
      </c>
      <c r="J3851" s="3">
        <f>IF(newcards!J3850&lt;&gt;"",VLOOKUP(newcards!J3850,player!$A$2:$B$7503,2,FALSE),"")</f>
        <v>3473</v>
      </c>
      <c r="K3851" s="3" t="str">
        <f>IF(newcards!K3850&lt;&gt;"",VLOOKUP(newcards!K3850,playernameext!$A$2:$B$32,2,FALSE),"")</f>
        <v/>
      </c>
      <c r="L3851" s="3">
        <f>IF(newcards!L3850&lt;&gt;"",VLOOKUP(newcards!L3850,team!$A$2:$B$538,2,FALSE),"")</f>
        <v>49</v>
      </c>
      <c r="M3851" s="5">
        <f>IF(newcards!M3850&lt;&gt;"", newcards!M3850, "")</f>
        <v>50</v>
      </c>
      <c r="N3851" s="5" t="str">
        <f>IF(newcards!N3850&lt;&gt;"", newcards!N3850, "")</f>
        <v>N</v>
      </c>
      <c r="O3851" s="5" t="str">
        <f>IF(newcards!O3850&lt;&gt;"", newcards!O3850, "")</f>
        <v/>
      </c>
      <c r="P3851" s="5" t="str">
        <f>IF(newcards!P3850&lt;&gt;"", newcards!P3850, "")</f>
        <v/>
      </c>
      <c r="Q3851" s="5" t="str">
        <f>IF(newcards!Q3850&lt;&gt;"", newcards!Q3850, "")</f>
        <v/>
      </c>
    </row>
    <row r="3852" spans="1:17" x14ac:dyDescent="0.25">
      <c r="A3852" s="3"/>
      <c r="B3852" s="5">
        <f>IF(newcards!B3851&lt;&gt;"",VLOOKUP(newcards!B3851,sport!$A$2:$B$8,2,FALSE),"")</f>
        <v>1</v>
      </c>
      <c r="C3852" s="3">
        <f>newcards!C3851</f>
        <v>2016</v>
      </c>
      <c r="D3852" s="3">
        <f>IF(newcards!D3851&lt;&gt;"",VLOOKUP(newcards!D3851,brand!$A$2:$B$30,2,FALSE),"")</f>
        <v>1</v>
      </c>
      <c r="E3852" s="3">
        <f>IF(newcards!E3851&lt;&gt;"",VLOOKUP(newcards!E3851,series!$A$2:$B$228,2,FALSE),)</f>
        <v>215</v>
      </c>
      <c r="F3852" s="3">
        <f>IF(newcards!F3851&lt;&gt;"",VLOOKUP(newcards!F3851,category!$A$2:$B$82,2,FALSE),)</f>
        <v>79</v>
      </c>
      <c r="G3852" s="3">
        <f>IF(newcards!G3851&lt;&gt;"",VLOOKUP(newcards!G3851,subcategory!$A$2:$B$680,2,FALSE),"")</f>
        <v>49</v>
      </c>
      <c r="H3852" s="3" t="str">
        <f>newcards!H3851</f>
        <v>US299</v>
      </c>
      <c r="I3852" s="3" t="str">
        <f>newcards!I3851</f>
        <v xml:space="preserve"> </v>
      </c>
      <c r="J3852" s="3">
        <f>IF(newcards!J3851&lt;&gt;"",VLOOKUP(newcards!J3851,player!$A$2:$B$7503,2,FALSE),"")</f>
        <v>6937</v>
      </c>
      <c r="K3852" s="3" t="str">
        <f>IF(newcards!K3851&lt;&gt;"",VLOOKUP(newcards!K3851,playernameext!$A$2:$B$32,2,FALSE),"")</f>
        <v/>
      </c>
      <c r="L3852" s="3">
        <f>IF(newcards!L3851&lt;&gt;"",VLOOKUP(newcards!L3851,team!$A$2:$B$538,2,FALSE),"")</f>
        <v>4</v>
      </c>
      <c r="M3852" s="5">
        <f>IF(newcards!M3851&lt;&gt;"", newcards!M3851, "")</f>
        <v>50</v>
      </c>
      <c r="N3852" s="5" t="str">
        <f>IF(newcards!N3851&lt;&gt;"", newcards!N3851, "")</f>
        <v>N</v>
      </c>
      <c r="O3852" s="5" t="str">
        <f>IF(newcards!O3851&lt;&gt;"", newcards!O3851, "")</f>
        <v/>
      </c>
      <c r="P3852" s="5" t="str">
        <f>IF(newcards!P3851&lt;&gt;"", newcards!P3851, "")</f>
        <v/>
      </c>
      <c r="Q3852" s="5" t="str">
        <f>IF(newcards!Q3851&lt;&gt;"", newcards!Q3851, "")</f>
        <v/>
      </c>
    </row>
    <row r="3853" spans="1:17" x14ac:dyDescent="0.25">
      <c r="A3853" s="3"/>
      <c r="B3853" s="5">
        <f>IF(newcards!B3852&lt;&gt;"",VLOOKUP(newcards!B3852,sport!$A$2:$B$8,2,FALSE),"")</f>
        <v>1</v>
      </c>
      <c r="C3853" s="3">
        <f>newcards!C3852</f>
        <v>2016</v>
      </c>
      <c r="D3853" s="3">
        <f>IF(newcards!D3852&lt;&gt;"",VLOOKUP(newcards!D3852,brand!$A$2:$B$30,2,FALSE),"")</f>
        <v>1</v>
      </c>
      <c r="E3853" s="3">
        <f>IF(newcards!E3852&lt;&gt;"",VLOOKUP(newcards!E3852,series!$A$2:$B$228,2,FALSE),)</f>
        <v>215</v>
      </c>
      <c r="F3853" s="3">
        <f>IF(newcards!F3852&lt;&gt;"",VLOOKUP(newcards!F3852,category!$A$2:$B$82,2,FALSE),)</f>
        <v>79</v>
      </c>
      <c r="G3853" s="3" t="str">
        <f>IF(newcards!G3852&lt;&gt;"",VLOOKUP(newcards!G3852,subcategory!$A$2:$B$680,2,FALSE),"")</f>
        <v/>
      </c>
      <c r="H3853" s="3" t="str">
        <f>newcards!H3852</f>
        <v>US300</v>
      </c>
      <c r="I3853" s="3" t="str">
        <f>newcards!I3852</f>
        <v xml:space="preserve"> </v>
      </c>
      <c r="J3853" s="3">
        <f>IF(newcards!J3852&lt;&gt;"",VLOOKUP(newcards!J3852,player!$A$2:$B$7503,2,FALSE),"")</f>
        <v>7151</v>
      </c>
      <c r="K3853" s="3" t="str">
        <f>IF(newcards!K3852&lt;&gt;"",VLOOKUP(newcards!K3852,playernameext!$A$2:$B$32,2,FALSE),"")</f>
        <v/>
      </c>
      <c r="L3853" s="3">
        <f>IF(newcards!L3852&lt;&gt;"",VLOOKUP(newcards!L3852,team!$A$2:$B$538,2,FALSE),"")</f>
        <v>50</v>
      </c>
      <c r="M3853" s="5">
        <f>IF(newcards!M3852&lt;&gt;"", newcards!M3852, "")</f>
        <v>50</v>
      </c>
      <c r="N3853" s="5" t="str">
        <f>IF(newcards!N3852&lt;&gt;"", newcards!N3852, "")</f>
        <v>N</v>
      </c>
      <c r="O3853" s="5" t="str">
        <f>IF(newcards!O3852&lt;&gt;"", newcards!O3852, "")</f>
        <v/>
      </c>
      <c r="P3853" s="5" t="str">
        <f>IF(newcards!P3852&lt;&gt;"", newcards!P3852, "")</f>
        <v/>
      </c>
      <c r="Q3853" s="5" t="str">
        <f>IF(newcards!Q3852&lt;&gt;"", newcards!Q3852, "")</f>
        <v/>
      </c>
    </row>
    <row r="3854" spans="1:17" x14ac:dyDescent="0.25">
      <c r="A3854" s="3"/>
      <c r="B3854" s="5">
        <f>IF(newcards!B3853&lt;&gt;"",VLOOKUP(newcards!B3853,sport!$A$2:$B$8,2,FALSE),"")</f>
        <v>1</v>
      </c>
      <c r="C3854" s="3">
        <f>newcards!C3853</f>
        <v>2016</v>
      </c>
      <c r="D3854" s="3">
        <f>IF(newcards!D3853&lt;&gt;"",VLOOKUP(newcards!D3853,brand!$A$2:$B$30,2,FALSE),"")</f>
        <v>1</v>
      </c>
      <c r="E3854" s="3">
        <f>IF(newcards!E3853&lt;&gt;"",VLOOKUP(newcards!E3853,series!$A$2:$B$228,2,FALSE),)</f>
        <v>162</v>
      </c>
      <c r="F3854" s="3">
        <f>IF(newcards!F3853&lt;&gt;"",VLOOKUP(newcards!F3853,category!$A$2:$B$82,2,FALSE),)</f>
        <v>80</v>
      </c>
      <c r="G3854" s="3" t="str">
        <f>IF(newcards!G3853&lt;&gt;"",VLOOKUP(newcards!G3853,subcategory!$A$2:$B$680,2,FALSE),"")</f>
        <v/>
      </c>
      <c r="H3854" s="3">
        <f>newcards!H3853</f>
        <v>1</v>
      </c>
      <c r="I3854" s="3" t="str">
        <f>newcards!I3853</f>
        <v xml:space="preserve"> </v>
      </c>
      <c r="J3854" s="3">
        <f>IF(newcards!J3853&lt;&gt;"",VLOOKUP(newcards!J3853,player!$A$2:$B$7503,2,FALSE),"")</f>
        <v>4960</v>
      </c>
      <c r="K3854" s="3" t="str">
        <f>IF(newcards!K3853&lt;&gt;"",VLOOKUP(newcards!K3853,playernameext!$A$2:$B$32,2,FALSE),"")</f>
        <v/>
      </c>
      <c r="L3854" s="3">
        <f>IF(newcards!L3853&lt;&gt;"",VLOOKUP(newcards!L3853,team!$A$2:$B$538,2,FALSE),"")</f>
        <v>49</v>
      </c>
      <c r="M3854" s="5" t="str">
        <f>IF(newcards!M3853&lt;&gt;"", newcards!M3853, "")</f>
        <v/>
      </c>
      <c r="N3854" s="5" t="str">
        <f>IF(newcards!N3853&lt;&gt;"", newcards!N3853, "")</f>
        <v>N</v>
      </c>
      <c r="O3854" s="5" t="str">
        <f>IF(newcards!O3853&lt;&gt;"", newcards!O3853, "")</f>
        <v/>
      </c>
      <c r="P3854" s="5" t="str">
        <f>IF(newcards!P3853&lt;&gt;"", newcards!P3853, "")</f>
        <v/>
      </c>
      <c r="Q3854" s="5" t="str">
        <f>IF(newcards!Q3853&lt;&gt;"", newcards!Q3853, "")</f>
        <v/>
      </c>
    </row>
    <row r="3855" spans="1:17" x14ac:dyDescent="0.25">
      <c r="A3855" s="3"/>
      <c r="B3855" s="5">
        <f>IF(newcards!B3854&lt;&gt;"",VLOOKUP(newcards!B3854,sport!$A$2:$B$8,2,FALSE),"")</f>
        <v>1</v>
      </c>
      <c r="C3855" s="3">
        <f>newcards!C3854</f>
        <v>2016</v>
      </c>
      <c r="D3855" s="3">
        <f>IF(newcards!D3854&lt;&gt;"",VLOOKUP(newcards!D3854,brand!$A$2:$B$30,2,FALSE),"")</f>
        <v>1</v>
      </c>
      <c r="E3855" s="3">
        <f>IF(newcards!E3854&lt;&gt;"",VLOOKUP(newcards!E3854,series!$A$2:$B$228,2,FALSE),)</f>
        <v>162</v>
      </c>
      <c r="F3855" s="3">
        <f>IF(newcards!F3854&lt;&gt;"",VLOOKUP(newcards!F3854,category!$A$2:$B$82,2,FALSE),)</f>
        <v>80</v>
      </c>
      <c r="G3855" s="3" t="str">
        <f>IF(newcards!G3854&lt;&gt;"",VLOOKUP(newcards!G3854,subcategory!$A$2:$B$680,2,FALSE),"")</f>
        <v/>
      </c>
      <c r="H3855" s="3">
        <f>newcards!H3854</f>
        <v>2</v>
      </c>
      <c r="I3855" s="3" t="str">
        <f>newcards!I3854</f>
        <v xml:space="preserve"> </v>
      </c>
      <c r="J3855" s="3">
        <f>IF(newcards!J3854&lt;&gt;"",VLOOKUP(newcards!J3854,player!$A$2:$B$7503,2,FALSE),"")</f>
        <v>6886</v>
      </c>
      <c r="K3855" s="3" t="str">
        <f>IF(newcards!K3854&lt;&gt;"",VLOOKUP(newcards!K3854,playernameext!$A$2:$B$32,2,FALSE),"")</f>
        <v/>
      </c>
      <c r="L3855" s="3">
        <f>IF(newcards!L3854&lt;&gt;"",VLOOKUP(newcards!L3854,team!$A$2:$B$538,2,FALSE),"")</f>
        <v>76</v>
      </c>
      <c r="M3855" s="5" t="str">
        <f>IF(newcards!M3854&lt;&gt;"", newcards!M3854, "")</f>
        <v/>
      </c>
      <c r="N3855" s="5" t="str">
        <f>IF(newcards!N3854&lt;&gt;"", newcards!N3854, "")</f>
        <v>N</v>
      </c>
      <c r="O3855" s="5" t="str">
        <f>IF(newcards!O3854&lt;&gt;"", newcards!O3854, "")</f>
        <v/>
      </c>
      <c r="P3855" s="5" t="str">
        <f>IF(newcards!P3854&lt;&gt;"", newcards!P3854, "")</f>
        <v/>
      </c>
      <c r="Q3855" s="5" t="str">
        <f>IF(newcards!Q3854&lt;&gt;"", newcards!Q3854, "")</f>
        <v/>
      </c>
    </row>
    <row r="3856" spans="1:17" x14ac:dyDescent="0.25">
      <c r="A3856" s="3"/>
      <c r="B3856" s="5">
        <f>IF(newcards!B3855&lt;&gt;"",VLOOKUP(newcards!B3855,sport!$A$2:$B$8,2,FALSE),"")</f>
        <v>1</v>
      </c>
      <c r="C3856" s="3">
        <f>newcards!C3855</f>
        <v>2016</v>
      </c>
      <c r="D3856" s="3">
        <f>IF(newcards!D3855&lt;&gt;"",VLOOKUP(newcards!D3855,brand!$A$2:$B$30,2,FALSE),"")</f>
        <v>1</v>
      </c>
      <c r="E3856" s="3">
        <f>IF(newcards!E3855&lt;&gt;"",VLOOKUP(newcards!E3855,series!$A$2:$B$228,2,FALSE),)</f>
        <v>162</v>
      </c>
      <c r="F3856" s="3">
        <f>IF(newcards!F3855&lt;&gt;"",VLOOKUP(newcards!F3855,category!$A$2:$B$82,2,FALSE),)</f>
        <v>80</v>
      </c>
      <c r="G3856" s="3" t="str">
        <f>IF(newcards!G3855&lt;&gt;"",VLOOKUP(newcards!G3855,subcategory!$A$2:$B$680,2,FALSE),"")</f>
        <v/>
      </c>
      <c r="H3856" s="3">
        <f>newcards!H3855</f>
        <v>3</v>
      </c>
      <c r="I3856" s="3" t="str">
        <f>newcards!I3855</f>
        <v xml:space="preserve"> </v>
      </c>
      <c r="J3856" s="3">
        <f>IF(newcards!J3855&lt;&gt;"",VLOOKUP(newcards!J3855,player!$A$2:$B$7503,2,FALSE),"")</f>
        <v>5537</v>
      </c>
      <c r="K3856" s="3" t="str">
        <f>IF(newcards!K3855&lt;&gt;"",VLOOKUP(newcards!K3855,playernameext!$A$2:$B$32,2,FALSE),"")</f>
        <v/>
      </c>
      <c r="L3856" s="3">
        <f>IF(newcards!L3855&lt;&gt;"",VLOOKUP(newcards!L3855,team!$A$2:$B$538,2,FALSE),"")</f>
        <v>93</v>
      </c>
      <c r="M3856" s="5" t="str">
        <f>IF(newcards!M3855&lt;&gt;"", newcards!M3855, "")</f>
        <v/>
      </c>
      <c r="N3856" s="5" t="str">
        <f>IF(newcards!N3855&lt;&gt;"", newcards!N3855, "")</f>
        <v>N</v>
      </c>
      <c r="O3856" s="5" t="str">
        <f>IF(newcards!O3855&lt;&gt;"", newcards!O3855, "")</f>
        <v/>
      </c>
      <c r="P3856" s="5" t="str">
        <f>IF(newcards!P3855&lt;&gt;"", newcards!P3855, "")</f>
        <v/>
      </c>
      <c r="Q3856" s="5" t="str">
        <f>IF(newcards!Q3855&lt;&gt;"", newcards!Q3855, "")</f>
        <v/>
      </c>
    </row>
    <row r="3857" spans="1:17" x14ac:dyDescent="0.25">
      <c r="A3857" s="3"/>
      <c r="B3857" s="5">
        <f>IF(newcards!B3856&lt;&gt;"",VLOOKUP(newcards!B3856,sport!$A$2:$B$8,2,FALSE),"")</f>
        <v>1</v>
      </c>
      <c r="C3857" s="3">
        <f>newcards!C3856</f>
        <v>2016</v>
      </c>
      <c r="D3857" s="3">
        <f>IF(newcards!D3856&lt;&gt;"",VLOOKUP(newcards!D3856,brand!$A$2:$B$30,2,FALSE),"")</f>
        <v>1</v>
      </c>
      <c r="E3857" s="3">
        <f>IF(newcards!E3856&lt;&gt;"",VLOOKUP(newcards!E3856,series!$A$2:$B$228,2,FALSE),)</f>
        <v>162</v>
      </c>
      <c r="F3857" s="3">
        <f>IF(newcards!F3856&lt;&gt;"",VLOOKUP(newcards!F3856,category!$A$2:$B$82,2,FALSE),)</f>
        <v>80</v>
      </c>
      <c r="G3857" s="3" t="str">
        <f>IF(newcards!G3856&lt;&gt;"",VLOOKUP(newcards!G3856,subcategory!$A$2:$B$680,2,FALSE),"")</f>
        <v/>
      </c>
      <c r="H3857" s="3">
        <f>newcards!H3856</f>
        <v>4</v>
      </c>
      <c r="I3857" s="3" t="str">
        <f>newcards!I3856</f>
        <v xml:space="preserve"> </v>
      </c>
      <c r="J3857" s="3">
        <f>IF(newcards!J3856&lt;&gt;"",VLOOKUP(newcards!J3856,player!$A$2:$B$7503,2,FALSE),"")</f>
        <v>6072</v>
      </c>
      <c r="K3857" s="3" t="str">
        <f>IF(newcards!K3856&lt;&gt;"",VLOOKUP(newcards!K3856,playernameext!$A$2:$B$32,2,FALSE),"")</f>
        <v/>
      </c>
      <c r="L3857" s="3">
        <f>IF(newcards!L3856&lt;&gt;"",VLOOKUP(newcards!L3856,team!$A$2:$B$538,2,FALSE),"")</f>
        <v>71</v>
      </c>
      <c r="M3857" s="5" t="str">
        <f>IF(newcards!M3856&lt;&gt;"", newcards!M3856, "")</f>
        <v/>
      </c>
      <c r="N3857" s="5" t="str">
        <f>IF(newcards!N3856&lt;&gt;"", newcards!N3856, "")</f>
        <v>N</v>
      </c>
      <c r="O3857" s="5" t="str">
        <f>IF(newcards!O3856&lt;&gt;"", newcards!O3856, "")</f>
        <v/>
      </c>
      <c r="P3857" s="5" t="str">
        <f>IF(newcards!P3856&lt;&gt;"", newcards!P3856, "")</f>
        <v/>
      </c>
      <c r="Q3857" s="5" t="str">
        <f>IF(newcards!Q3856&lt;&gt;"", newcards!Q3856, "")</f>
        <v/>
      </c>
    </row>
    <row r="3858" spans="1:17" x14ac:dyDescent="0.25">
      <c r="A3858" s="3"/>
      <c r="B3858" s="5">
        <f>IF(newcards!B3857&lt;&gt;"",VLOOKUP(newcards!B3857,sport!$A$2:$B$8,2,FALSE),"")</f>
        <v>1</v>
      </c>
      <c r="C3858" s="3">
        <f>newcards!C3857</f>
        <v>2016</v>
      </c>
      <c r="D3858" s="3">
        <f>IF(newcards!D3857&lt;&gt;"",VLOOKUP(newcards!D3857,brand!$A$2:$B$30,2,FALSE),"")</f>
        <v>1</v>
      </c>
      <c r="E3858" s="3">
        <f>IF(newcards!E3857&lt;&gt;"",VLOOKUP(newcards!E3857,series!$A$2:$B$228,2,FALSE),)</f>
        <v>162</v>
      </c>
      <c r="F3858" s="3">
        <f>IF(newcards!F3857&lt;&gt;"",VLOOKUP(newcards!F3857,category!$A$2:$B$82,2,FALSE),)</f>
        <v>80</v>
      </c>
      <c r="G3858" s="3" t="str">
        <f>IF(newcards!G3857&lt;&gt;"",VLOOKUP(newcards!G3857,subcategory!$A$2:$B$680,2,FALSE),"")</f>
        <v/>
      </c>
      <c r="H3858" s="3">
        <f>newcards!H3857</f>
        <v>5</v>
      </c>
      <c r="I3858" s="3" t="str">
        <f>newcards!I3857</f>
        <v xml:space="preserve"> </v>
      </c>
      <c r="J3858" s="3">
        <f>IF(newcards!J3857&lt;&gt;"",VLOOKUP(newcards!J3857,player!$A$2:$B$7503,2,FALSE),"")</f>
        <v>4267</v>
      </c>
      <c r="K3858" s="3" t="str">
        <f>IF(newcards!K3857&lt;&gt;"",VLOOKUP(newcards!K3857,playernameext!$A$2:$B$32,2,FALSE),"")</f>
        <v/>
      </c>
      <c r="L3858" s="3">
        <f>IF(newcards!L3857&lt;&gt;"",VLOOKUP(newcards!L3857,team!$A$2:$B$538,2,FALSE),"")</f>
        <v>88</v>
      </c>
      <c r="M3858" s="5" t="str">
        <f>IF(newcards!M3857&lt;&gt;"", newcards!M3857, "")</f>
        <v/>
      </c>
      <c r="N3858" s="5" t="str">
        <f>IF(newcards!N3857&lt;&gt;"", newcards!N3857, "")</f>
        <v>N</v>
      </c>
      <c r="O3858" s="5" t="str">
        <f>IF(newcards!O3857&lt;&gt;"", newcards!O3857, "")</f>
        <v/>
      </c>
      <c r="P3858" s="5" t="str">
        <f>IF(newcards!P3857&lt;&gt;"", newcards!P3857, "")</f>
        <v/>
      </c>
      <c r="Q3858" s="5" t="str">
        <f>IF(newcards!Q3857&lt;&gt;"", newcards!Q3857, "")</f>
        <v/>
      </c>
    </row>
    <row r="3859" spans="1:17" x14ac:dyDescent="0.25">
      <c r="A3859" s="3"/>
      <c r="B3859" s="5">
        <f>IF(newcards!B3858&lt;&gt;"",VLOOKUP(newcards!B3858,sport!$A$2:$B$8,2,FALSE),"")</f>
        <v>1</v>
      </c>
      <c r="C3859" s="3">
        <f>newcards!C3858</f>
        <v>2016</v>
      </c>
      <c r="D3859" s="3">
        <f>IF(newcards!D3858&lt;&gt;"",VLOOKUP(newcards!D3858,brand!$A$2:$B$30,2,FALSE),"")</f>
        <v>1</v>
      </c>
      <c r="E3859" s="3">
        <f>IF(newcards!E3858&lt;&gt;"",VLOOKUP(newcards!E3858,series!$A$2:$B$228,2,FALSE),)</f>
        <v>162</v>
      </c>
      <c r="F3859" s="3">
        <f>IF(newcards!F3858&lt;&gt;"",VLOOKUP(newcards!F3858,category!$A$2:$B$82,2,FALSE),)</f>
        <v>80</v>
      </c>
      <c r="G3859" s="3" t="str">
        <f>IF(newcards!G3858&lt;&gt;"",VLOOKUP(newcards!G3858,subcategory!$A$2:$B$680,2,FALSE),"")</f>
        <v/>
      </c>
      <c r="H3859" s="3">
        <f>newcards!H3858</f>
        <v>6</v>
      </c>
      <c r="I3859" s="3" t="str">
        <f>newcards!I3858</f>
        <v xml:space="preserve"> </v>
      </c>
      <c r="J3859" s="3">
        <f>IF(newcards!J3858&lt;&gt;"",VLOOKUP(newcards!J3858,player!$A$2:$B$7503,2,FALSE),"")</f>
        <v>6933</v>
      </c>
      <c r="K3859" s="3" t="str">
        <f>IF(newcards!K3858&lt;&gt;"",VLOOKUP(newcards!K3858,playernameext!$A$2:$B$32,2,FALSE),"")</f>
        <v/>
      </c>
      <c r="L3859" s="3">
        <f>IF(newcards!L3858&lt;&gt;"",VLOOKUP(newcards!L3858,team!$A$2:$B$538,2,FALSE),"")</f>
        <v>14</v>
      </c>
      <c r="M3859" s="5" t="str">
        <f>IF(newcards!M3858&lt;&gt;"", newcards!M3858, "")</f>
        <v/>
      </c>
      <c r="N3859" s="5" t="str">
        <f>IF(newcards!N3858&lt;&gt;"", newcards!N3858, "")</f>
        <v>N</v>
      </c>
      <c r="O3859" s="5" t="str">
        <f>IF(newcards!O3858&lt;&gt;"", newcards!O3858, "")</f>
        <v/>
      </c>
      <c r="P3859" s="5" t="str">
        <f>IF(newcards!P3858&lt;&gt;"", newcards!P3858, "")</f>
        <v/>
      </c>
      <c r="Q3859" s="5" t="str">
        <f>IF(newcards!Q3858&lt;&gt;"", newcards!Q3858, "")</f>
        <v/>
      </c>
    </row>
    <row r="3860" spans="1:17" x14ac:dyDescent="0.25">
      <c r="A3860" s="3"/>
      <c r="B3860" s="5">
        <f>IF(newcards!B3859&lt;&gt;"",VLOOKUP(newcards!B3859,sport!$A$2:$B$8,2,FALSE),"")</f>
        <v>1</v>
      </c>
      <c r="C3860" s="3">
        <f>newcards!C3859</f>
        <v>2016</v>
      </c>
      <c r="D3860" s="3">
        <f>IF(newcards!D3859&lt;&gt;"",VLOOKUP(newcards!D3859,brand!$A$2:$B$30,2,FALSE),"")</f>
        <v>1</v>
      </c>
      <c r="E3860" s="3">
        <f>IF(newcards!E3859&lt;&gt;"",VLOOKUP(newcards!E3859,series!$A$2:$B$228,2,FALSE),)</f>
        <v>162</v>
      </c>
      <c r="F3860" s="3">
        <f>IF(newcards!F3859&lt;&gt;"",VLOOKUP(newcards!F3859,category!$A$2:$B$82,2,FALSE),)</f>
        <v>80</v>
      </c>
      <c r="G3860" s="3" t="str">
        <f>IF(newcards!G3859&lt;&gt;"",VLOOKUP(newcards!G3859,subcategory!$A$2:$B$680,2,FALSE),"")</f>
        <v/>
      </c>
      <c r="H3860" s="3">
        <f>newcards!H3859</f>
        <v>8</v>
      </c>
      <c r="I3860" s="3" t="str">
        <f>newcards!I3859</f>
        <v xml:space="preserve"> </v>
      </c>
      <c r="J3860" s="3">
        <f>IF(newcards!J3859&lt;&gt;"",VLOOKUP(newcards!J3859,player!$A$2:$B$7503,2,FALSE),"")</f>
        <v>4747</v>
      </c>
      <c r="K3860" s="3" t="str">
        <f>IF(newcards!K3859&lt;&gt;"",VLOOKUP(newcards!K3859,playernameext!$A$2:$B$32,2,FALSE),"")</f>
        <v/>
      </c>
      <c r="L3860" s="3">
        <f>IF(newcards!L3859&lt;&gt;"",VLOOKUP(newcards!L3859,team!$A$2:$B$538,2,FALSE),"")</f>
        <v>33</v>
      </c>
      <c r="M3860" s="5" t="str">
        <f>IF(newcards!M3859&lt;&gt;"", newcards!M3859, "")</f>
        <v/>
      </c>
      <c r="N3860" s="5" t="str">
        <f>IF(newcards!N3859&lt;&gt;"", newcards!N3859, "")</f>
        <v>N</v>
      </c>
      <c r="O3860" s="5" t="str">
        <f>IF(newcards!O3859&lt;&gt;"", newcards!O3859, "")</f>
        <v/>
      </c>
      <c r="P3860" s="5" t="str">
        <f>IF(newcards!P3859&lt;&gt;"", newcards!P3859, "")</f>
        <v/>
      </c>
      <c r="Q3860" s="5" t="str">
        <f>IF(newcards!Q3859&lt;&gt;"", newcards!Q3859, "")</f>
        <v/>
      </c>
    </row>
    <row r="3861" spans="1:17" x14ac:dyDescent="0.25">
      <c r="A3861" s="3"/>
      <c r="B3861" s="5">
        <f>IF(newcards!B3860&lt;&gt;"",VLOOKUP(newcards!B3860,sport!$A$2:$B$8,2,FALSE),"")</f>
        <v>1</v>
      </c>
      <c r="C3861" s="3">
        <f>newcards!C3860</f>
        <v>2016</v>
      </c>
      <c r="D3861" s="3">
        <f>IF(newcards!D3860&lt;&gt;"",VLOOKUP(newcards!D3860,brand!$A$2:$B$30,2,FALSE),"")</f>
        <v>1</v>
      </c>
      <c r="E3861" s="3">
        <f>IF(newcards!E3860&lt;&gt;"",VLOOKUP(newcards!E3860,series!$A$2:$B$228,2,FALSE),)</f>
        <v>162</v>
      </c>
      <c r="F3861" s="3">
        <f>IF(newcards!F3860&lt;&gt;"",VLOOKUP(newcards!F3860,category!$A$2:$B$82,2,FALSE),)</f>
        <v>80</v>
      </c>
      <c r="G3861" s="3" t="str">
        <f>IF(newcards!G3860&lt;&gt;"",VLOOKUP(newcards!G3860,subcategory!$A$2:$B$680,2,FALSE),"")</f>
        <v/>
      </c>
      <c r="H3861" s="3">
        <f>newcards!H3860</f>
        <v>9</v>
      </c>
      <c r="I3861" s="3" t="str">
        <f>newcards!I3860</f>
        <v xml:space="preserve"> </v>
      </c>
      <c r="J3861" s="3">
        <f>IF(newcards!J3860&lt;&gt;"",VLOOKUP(newcards!J3860,player!$A$2:$B$7503,2,FALSE),"")</f>
        <v>2448</v>
      </c>
      <c r="K3861" s="3" t="str">
        <f>IF(newcards!K3860&lt;&gt;"",VLOOKUP(newcards!K3860,playernameext!$A$2:$B$32,2,FALSE),"")</f>
        <v/>
      </c>
      <c r="L3861" s="3">
        <f>IF(newcards!L3860&lt;&gt;"",VLOOKUP(newcards!L3860,team!$A$2:$B$538,2,FALSE),"")</f>
        <v>45</v>
      </c>
      <c r="M3861" s="5" t="str">
        <f>IF(newcards!M3860&lt;&gt;"", newcards!M3860, "")</f>
        <v/>
      </c>
      <c r="N3861" s="5" t="str">
        <f>IF(newcards!N3860&lt;&gt;"", newcards!N3860, "")</f>
        <v>N</v>
      </c>
      <c r="O3861" s="5" t="str">
        <f>IF(newcards!O3860&lt;&gt;"", newcards!O3860, "")</f>
        <v/>
      </c>
      <c r="P3861" s="5" t="str">
        <f>IF(newcards!P3860&lt;&gt;"", newcards!P3860, "")</f>
        <v/>
      </c>
      <c r="Q3861" s="5" t="str">
        <f>IF(newcards!Q3860&lt;&gt;"", newcards!Q3860, "")</f>
        <v/>
      </c>
    </row>
    <row r="3862" spans="1:17" x14ac:dyDescent="0.25">
      <c r="A3862" s="3"/>
      <c r="B3862" s="5">
        <f>IF(newcards!B3861&lt;&gt;"",VLOOKUP(newcards!B3861,sport!$A$2:$B$8,2,FALSE),"")</f>
        <v>1</v>
      </c>
      <c r="C3862" s="3">
        <f>newcards!C3861</f>
        <v>2016</v>
      </c>
      <c r="D3862" s="3">
        <f>IF(newcards!D3861&lt;&gt;"",VLOOKUP(newcards!D3861,brand!$A$2:$B$30,2,FALSE),"")</f>
        <v>1</v>
      </c>
      <c r="E3862" s="3">
        <f>IF(newcards!E3861&lt;&gt;"",VLOOKUP(newcards!E3861,series!$A$2:$B$228,2,FALSE),)</f>
        <v>162</v>
      </c>
      <c r="F3862" s="3">
        <f>IF(newcards!F3861&lt;&gt;"",VLOOKUP(newcards!F3861,category!$A$2:$B$82,2,FALSE),)</f>
        <v>80</v>
      </c>
      <c r="G3862" s="3" t="str">
        <f>IF(newcards!G3861&lt;&gt;"",VLOOKUP(newcards!G3861,subcategory!$A$2:$B$680,2,FALSE),"")</f>
        <v/>
      </c>
      <c r="H3862" s="3">
        <f>newcards!H3861</f>
        <v>10</v>
      </c>
      <c r="I3862" s="3" t="str">
        <f>newcards!I3861</f>
        <v xml:space="preserve"> </v>
      </c>
      <c r="J3862" s="3">
        <f>IF(newcards!J3861&lt;&gt;"",VLOOKUP(newcards!J3861,player!$A$2:$B$7503,2,FALSE),"")</f>
        <v>5060</v>
      </c>
      <c r="K3862" s="3" t="str">
        <f>IF(newcards!K3861&lt;&gt;"",VLOOKUP(newcards!K3861,playernameext!$A$2:$B$32,2,FALSE),"")</f>
        <v/>
      </c>
      <c r="L3862" s="3">
        <f>IF(newcards!L3861&lt;&gt;"",VLOOKUP(newcards!L3861,team!$A$2:$B$538,2,FALSE),"")</f>
        <v>88</v>
      </c>
      <c r="M3862" s="5" t="str">
        <f>IF(newcards!M3861&lt;&gt;"", newcards!M3861, "")</f>
        <v/>
      </c>
      <c r="N3862" s="5" t="str">
        <f>IF(newcards!N3861&lt;&gt;"", newcards!N3861, "")</f>
        <v>N</v>
      </c>
      <c r="O3862" s="5" t="str">
        <f>IF(newcards!O3861&lt;&gt;"", newcards!O3861, "")</f>
        <v/>
      </c>
      <c r="P3862" s="5" t="str">
        <f>IF(newcards!P3861&lt;&gt;"", newcards!P3861, "")</f>
        <v/>
      </c>
      <c r="Q3862" s="5" t="str">
        <f>IF(newcards!Q3861&lt;&gt;"", newcards!Q3861, "")</f>
        <v/>
      </c>
    </row>
    <row r="3863" spans="1:17" x14ac:dyDescent="0.25">
      <c r="A3863" s="3"/>
      <c r="B3863" s="5">
        <f>IF(newcards!B3862&lt;&gt;"",VLOOKUP(newcards!B3862,sport!$A$2:$B$8,2,FALSE),"")</f>
        <v>1</v>
      </c>
      <c r="C3863" s="3">
        <f>newcards!C3862</f>
        <v>2016</v>
      </c>
      <c r="D3863" s="3">
        <f>IF(newcards!D3862&lt;&gt;"",VLOOKUP(newcards!D3862,brand!$A$2:$B$30,2,FALSE),"")</f>
        <v>1</v>
      </c>
      <c r="E3863" s="3">
        <f>IF(newcards!E3862&lt;&gt;"",VLOOKUP(newcards!E3862,series!$A$2:$B$228,2,FALSE),)</f>
        <v>162</v>
      </c>
      <c r="F3863" s="3">
        <f>IF(newcards!F3862&lt;&gt;"",VLOOKUP(newcards!F3862,category!$A$2:$B$82,2,FALSE),)</f>
        <v>80</v>
      </c>
      <c r="G3863" s="3" t="str">
        <f>IF(newcards!G3862&lt;&gt;"",VLOOKUP(newcards!G3862,subcategory!$A$2:$B$680,2,FALSE),"")</f>
        <v/>
      </c>
      <c r="H3863" s="3">
        <f>newcards!H3862</f>
        <v>11</v>
      </c>
      <c r="I3863" s="3" t="str">
        <f>newcards!I3862</f>
        <v xml:space="preserve"> </v>
      </c>
      <c r="J3863" s="3">
        <f>IF(newcards!J3862&lt;&gt;"",VLOOKUP(newcards!J3862,player!$A$2:$B$7503,2,FALSE),"")</f>
        <v>644</v>
      </c>
      <c r="K3863" s="3" t="str">
        <f>IF(newcards!K3862&lt;&gt;"",VLOOKUP(newcards!K3862,playernameext!$A$2:$B$32,2,FALSE),"")</f>
        <v/>
      </c>
      <c r="L3863" s="3">
        <f>IF(newcards!L3862&lt;&gt;"",VLOOKUP(newcards!L3862,team!$A$2:$B$538,2,FALSE),"")</f>
        <v>50</v>
      </c>
      <c r="M3863" s="5" t="str">
        <f>IF(newcards!M3862&lt;&gt;"", newcards!M3862, "")</f>
        <v/>
      </c>
      <c r="N3863" s="5" t="str">
        <f>IF(newcards!N3862&lt;&gt;"", newcards!N3862, "")</f>
        <v>N</v>
      </c>
      <c r="O3863" s="5" t="str">
        <f>IF(newcards!O3862&lt;&gt;"", newcards!O3862, "")</f>
        <v/>
      </c>
      <c r="P3863" s="5" t="str">
        <f>IF(newcards!P3862&lt;&gt;"", newcards!P3862, "")</f>
        <v/>
      </c>
      <c r="Q3863" s="5" t="str">
        <f>IF(newcards!Q3862&lt;&gt;"", newcards!Q3862, "")</f>
        <v/>
      </c>
    </row>
    <row r="3864" spans="1:17" x14ac:dyDescent="0.25">
      <c r="A3864" s="3"/>
      <c r="B3864" s="5">
        <f>IF(newcards!B3863&lt;&gt;"",VLOOKUP(newcards!B3863,sport!$A$2:$B$8,2,FALSE),"")</f>
        <v>1</v>
      </c>
      <c r="C3864" s="3">
        <f>newcards!C3863</f>
        <v>2016</v>
      </c>
      <c r="D3864" s="3">
        <f>IF(newcards!D3863&lt;&gt;"",VLOOKUP(newcards!D3863,brand!$A$2:$B$30,2,FALSE),"")</f>
        <v>1</v>
      </c>
      <c r="E3864" s="3">
        <f>IF(newcards!E3863&lt;&gt;"",VLOOKUP(newcards!E3863,series!$A$2:$B$228,2,FALSE),)</f>
        <v>162</v>
      </c>
      <c r="F3864" s="3">
        <f>IF(newcards!F3863&lt;&gt;"",VLOOKUP(newcards!F3863,category!$A$2:$B$82,2,FALSE),)</f>
        <v>80</v>
      </c>
      <c r="G3864" s="3" t="str">
        <f>IF(newcards!G3863&lt;&gt;"",VLOOKUP(newcards!G3863,subcategory!$A$2:$B$680,2,FALSE),"")</f>
        <v/>
      </c>
      <c r="H3864" s="3">
        <f>newcards!H3863</f>
        <v>12</v>
      </c>
      <c r="I3864" s="3" t="str">
        <f>newcards!I3863</f>
        <v xml:space="preserve"> </v>
      </c>
      <c r="J3864" s="3">
        <f>IF(newcards!J3863&lt;&gt;"",VLOOKUP(newcards!J3863,player!$A$2:$B$7503,2,FALSE),"")</f>
        <v>5102</v>
      </c>
      <c r="K3864" s="3" t="str">
        <f>IF(newcards!K3863&lt;&gt;"",VLOOKUP(newcards!K3863,playernameext!$A$2:$B$32,2,FALSE),"")</f>
        <v/>
      </c>
      <c r="L3864" s="3">
        <f>IF(newcards!L3863&lt;&gt;"",VLOOKUP(newcards!L3863,team!$A$2:$B$538,2,FALSE),"")</f>
        <v>39</v>
      </c>
      <c r="M3864" s="5" t="str">
        <f>IF(newcards!M3863&lt;&gt;"", newcards!M3863, "")</f>
        <v/>
      </c>
      <c r="N3864" s="5" t="str">
        <f>IF(newcards!N3863&lt;&gt;"", newcards!N3863, "")</f>
        <v>N</v>
      </c>
      <c r="O3864" s="5" t="str">
        <f>IF(newcards!O3863&lt;&gt;"", newcards!O3863, "")</f>
        <v/>
      </c>
      <c r="P3864" s="5" t="str">
        <f>IF(newcards!P3863&lt;&gt;"", newcards!P3863, "")</f>
        <v/>
      </c>
      <c r="Q3864" s="5" t="str">
        <f>IF(newcards!Q3863&lt;&gt;"", newcards!Q3863, "")</f>
        <v/>
      </c>
    </row>
    <row r="3865" spans="1:17" x14ac:dyDescent="0.25">
      <c r="A3865" s="3"/>
      <c r="B3865" s="5">
        <f>IF(newcards!B3864&lt;&gt;"",VLOOKUP(newcards!B3864,sport!$A$2:$B$8,2,FALSE),"")</f>
        <v>1</v>
      </c>
      <c r="C3865" s="3">
        <f>newcards!C3864</f>
        <v>2016</v>
      </c>
      <c r="D3865" s="3">
        <f>IF(newcards!D3864&lt;&gt;"",VLOOKUP(newcards!D3864,brand!$A$2:$B$30,2,FALSE),"")</f>
        <v>1</v>
      </c>
      <c r="E3865" s="3">
        <f>IF(newcards!E3864&lt;&gt;"",VLOOKUP(newcards!E3864,series!$A$2:$B$228,2,FALSE),)</f>
        <v>162</v>
      </c>
      <c r="F3865" s="3">
        <f>IF(newcards!F3864&lt;&gt;"",VLOOKUP(newcards!F3864,category!$A$2:$B$82,2,FALSE),)</f>
        <v>80</v>
      </c>
      <c r="G3865" s="3" t="str">
        <f>IF(newcards!G3864&lt;&gt;"",VLOOKUP(newcards!G3864,subcategory!$A$2:$B$680,2,FALSE),"")</f>
        <v/>
      </c>
      <c r="H3865" s="3">
        <f>newcards!H3864</f>
        <v>13</v>
      </c>
      <c r="I3865" s="3" t="str">
        <f>newcards!I3864</f>
        <v xml:space="preserve"> </v>
      </c>
      <c r="J3865" s="3">
        <f>IF(newcards!J3864&lt;&gt;"",VLOOKUP(newcards!J3864,player!$A$2:$B$7503,2,FALSE),"")</f>
        <v>7027</v>
      </c>
      <c r="K3865" s="3" t="str">
        <f>IF(newcards!K3864&lt;&gt;"",VLOOKUP(newcards!K3864,playernameext!$A$2:$B$32,2,FALSE),"")</f>
        <v/>
      </c>
      <c r="L3865" s="3">
        <f>IF(newcards!L3864&lt;&gt;"",VLOOKUP(newcards!L3864,team!$A$2:$B$538,2,FALSE),"")</f>
        <v>84</v>
      </c>
      <c r="M3865" s="5" t="str">
        <f>IF(newcards!M3864&lt;&gt;"", newcards!M3864, "")</f>
        <v/>
      </c>
      <c r="N3865" s="5" t="str">
        <f>IF(newcards!N3864&lt;&gt;"", newcards!N3864, "")</f>
        <v>N</v>
      </c>
      <c r="O3865" s="5" t="str">
        <f>IF(newcards!O3864&lt;&gt;"", newcards!O3864, "")</f>
        <v/>
      </c>
      <c r="P3865" s="5" t="str">
        <f>IF(newcards!P3864&lt;&gt;"", newcards!P3864, "")</f>
        <v/>
      </c>
      <c r="Q3865" s="5" t="str">
        <f>IF(newcards!Q3864&lt;&gt;"", newcards!Q3864, "")</f>
        <v/>
      </c>
    </row>
    <row r="3866" spans="1:17" x14ac:dyDescent="0.25">
      <c r="A3866" s="3"/>
      <c r="B3866" s="5">
        <f>IF(newcards!B3865&lt;&gt;"",VLOOKUP(newcards!B3865,sport!$A$2:$B$8,2,FALSE),"")</f>
        <v>1</v>
      </c>
      <c r="C3866" s="3">
        <f>newcards!C3865</f>
        <v>2016</v>
      </c>
      <c r="D3866" s="3">
        <f>IF(newcards!D3865&lt;&gt;"",VLOOKUP(newcards!D3865,brand!$A$2:$B$30,2,FALSE),"")</f>
        <v>1</v>
      </c>
      <c r="E3866" s="3">
        <f>IF(newcards!E3865&lt;&gt;"",VLOOKUP(newcards!E3865,series!$A$2:$B$228,2,FALSE),)</f>
        <v>162</v>
      </c>
      <c r="F3866" s="3">
        <f>IF(newcards!F3865&lt;&gt;"",VLOOKUP(newcards!F3865,category!$A$2:$B$82,2,FALSE),)</f>
        <v>80</v>
      </c>
      <c r="G3866" s="3" t="str">
        <f>IF(newcards!G3865&lt;&gt;"",VLOOKUP(newcards!G3865,subcategory!$A$2:$B$680,2,FALSE),"")</f>
        <v/>
      </c>
      <c r="H3866" s="3">
        <f>newcards!H3865</f>
        <v>14</v>
      </c>
      <c r="I3866" s="3" t="str">
        <f>newcards!I3865</f>
        <v xml:space="preserve"> </v>
      </c>
      <c r="J3866" s="3">
        <f>IF(newcards!J3865&lt;&gt;"",VLOOKUP(newcards!J3865,player!$A$2:$B$7503,2,FALSE),"")</f>
        <v>1582</v>
      </c>
      <c r="K3866" s="3" t="str">
        <f>IF(newcards!K3865&lt;&gt;"",VLOOKUP(newcards!K3865,playernameext!$A$2:$B$32,2,FALSE),"")</f>
        <v/>
      </c>
      <c r="L3866" s="3">
        <f>IF(newcards!L3865&lt;&gt;"",VLOOKUP(newcards!L3865,team!$A$2:$B$538,2,FALSE),"")</f>
        <v>14</v>
      </c>
      <c r="M3866" s="5" t="str">
        <f>IF(newcards!M3865&lt;&gt;"", newcards!M3865, "")</f>
        <v/>
      </c>
      <c r="N3866" s="5" t="str">
        <f>IF(newcards!N3865&lt;&gt;"", newcards!N3865, "")</f>
        <v>N</v>
      </c>
      <c r="O3866" s="5" t="str">
        <f>IF(newcards!O3865&lt;&gt;"", newcards!O3865, "")</f>
        <v/>
      </c>
      <c r="P3866" s="5" t="str">
        <f>IF(newcards!P3865&lt;&gt;"", newcards!P3865, "")</f>
        <v/>
      </c>
      <c r="Q3866" s="5" t="str">
        <f>IF(newcards!Q3865&lt;&gt;"", newcards!Q3865, "")</f>
        <v/>
      </c>
    </row>
    <row r="3867" spans="1:17" x14ac:dyDescent="0.25">
      <c r="A3867" s="3"/>
      <c r="B3867" s="5">
        <f>IF(newcards!B3866&lt;&gt;"",VLOOKUP(newcards!B3866,sport!$A$2:$B$8,2,FALSE),"")</f>
        <v>1</v>
      </c>
      <c r="C3867" s="3">
        <f>newcards!C3866</f>
        <v>2016</v>
      </c>
      <c r="D3867" s="3">
        <f>IF(newcards!D3866&lt;&gt;"",VLOOKUP(newcards!D3866,brand!$A$2:$B$30,2,FALSE),"")</f>
        <v>1</v>
      </c>
      <c r="E3867" s="3">
        <f>IF(newcards!E3866&lt;&gt;"",VLOOKUP(newcards!E3866,series!$A$2:$B$228,2,FALSE),)</f>
        <v>162</v>
      </c>
      <c r="F3867" s="3">
        <f>IF(newcards!F3866&lt;&gt;"",VLOOKUP(newcards!F3866,category!$A$2:$B$82,2,FALSE),)</f>
        <v>80</v>
      </c>
      <c r="G3867" s="3" t="str">
        <f>IF(newcards!G3866&lt;&gt;"",VLOOKUP(newcards!G3866,subcategory!$A$2:$B$680,2,FALSE),"")</f>
        <v/>
      </c>
      <c r="H3867" s="3">
        <f>newcards!H3866</f>
        <v>15</v>
      </c>
      <c r="I3867" s="3" t="str">
        <f>newcards!I3866</f>
        <v xml:space="preserve"> </v>
      </c>
      <c r="J3867" s="3">
        <f>IF(newcards!J3866&lt;&gt;"",VLOOKUP(newcards!J3866,player!$A$2:$B$7503,2,FALSE),"")</f>
        <v>5827</v>
      </c>
      <c r="K3867" s="3" t="str">
        <f>IF(newcards!K3866&lt;&gt;"",VLOOKUP(newcards!K3866,playernameext!$A$2:$B$32,2,FALSE),"")</f>
        <v/>
      </c>
      <c r="L3867" s="3">
        <f>IF(newcards!L3866&lt;&gt;"",VLOOKUP(newcards!L3866,team!$A$2:$B$538,2,FALSE),"")</f>
        <v>76</v>
      </c>
      <c r="M3867" s="5" t="str">
        <f>IF(newcards!M3866&lt;&gt;"", newcards!M3866, "")</f>
        <v/>
      </c>
      <c r="N3867" s="5" t="str">
        <f>IF(newcards!N3866&lt;&gt;"", newcards!N3866, "")</f>
        <v>N</v>
      </c>
      <c r="O3867" s="5" t="str">
        <f>IF(newcards!O3866&lt;&gt;"", newcards!O3866, "")</f>
        <v/>
      </c>
      <c r="P3867" s="5" t="str">
        <f>IF(newcards!P3866&lt;&gt;"", newcards!P3866, "")</f>
        <v/>
      </c>
      <c r="Q3867" s="5" t="str">
        <f>IF(newcards!Q3866&lt;&gt;"", newcards!Q3866, "")</f>
        <v/>
      </c>
    </row>
    <row r="3868" spans="1:17" x14ac:dyDescent="0.25">
      <c r="A3868" s="3"/>
      <c r="B3868" s="5">
        <f>IF(newcards!B3867&lt;&gt;"",VLOOKUP(newcards!B3867,sport!$A$2:$B$8,2,FALSE),"")</f>
        <v>1</v>
      </c>
      <c r="C3868" s="3">
        <f>newcards!C3867</f>
        <v>2016</v>
      </c>
      <c r="D3868" s="3">
        <f>IF(newcards!D3867&lt;&gt;"",VLOOKUP(newcards!D3867,brand!$A$2:$B$30,2,FALSE),"")</f>
        <v>1</v>
      </c>
      <c r="E3868" s="3">
        <f>IF(newcards!E3867&lt;&gt;"",VLOOKUP(newcards!E3867,series!$A$2:$B$228,2,FALSE),)</f>
        <v>162</v>
      </c>
      <c r="F3868" s="3">
        <f>IF(newcards!F3867&lt;&gt;"",VLOOKUP(newcards!F3867,category!$A$2:$B$82,2,FALSE),)</f>
        <v>80</v>
      </c>
      <c r="G3868" s="3" t="str">
        <f>IF(newcards!G3867&lt;&gt;"",VLOOKUP(newcards!G3867,subcategory!$A$2:$B$680,2,FALSE),"")</f>
        <v/>
      </c>
      <c r="H3868" s="3">
        <f>newcards!H3867</f>
        <v>16</v>
      </c>
      <c r="I3868" s="3" t="str">
        <f>newcards!I3867</f>
        <v xml:space="preserve"> </v>
      </c>
      <c r="J3868" s="3">
        <f>IF(newcards!J3867&lt;&gt;"",VLOOKUP(newcards!J3867,player!$A$2:$B$7503,2,FALSE),"")</f>
        <v>6965</v>
      </c>
      <c r="K3868" s="3" t="str">
        <f>IF(newcards!K3867&lt;&gt;"",VLOOKUP(newcards!K3867,playernameext!$A$2:$B$32,2,FALSE),"")</f>
        <v/>
      </c>
      <c r="L3868" s="3">
        <f>IF(newcards!L3867&lt;&gt;"",VLOOKUP(newcards!L3867,team!$A$2:$B$538,2,FALSE),"")</f>
        <v>1</v>
      </c>
      <c r="M3868" s="5" t="str">
        <f>IF(newcards!M3867&lt;&gt;"", newcards!M3867, "")</f>
        <v/>
      </c>
      <c r="N3868" s="5" t="str">
        <f>IF(newcards!N3867&lt;&gt;"", newcards!N3867, "")</f>
        <v>N</v>
      </c>
      <c r="O3868" s="5" t="str">
        <f>IF(newcards!O3867&lt;&gt;"", newcards!O3867, "")</f>
        <v/>
      </c>
      <c r="P3868" s="5" t="str">
        <f>IF(newcards!P3867&lt;&gt;"", newcards!P3867, "")</f>
        <v/>
      </c>
      <c r="Q3868" s="5" t="str">
        <f>IF(newcards!Q3867&lt;&gt;"", newcards!Q3867, "")</f>
        <v/>
      </c>
    </row>
    <row r="3869" spans="1:17" x14ac:dyDescent="0.25">
      <c r="A3869" s="3"/>
      <c r="B3869" s="5">
        <f>IF(newcards!B3868&lt;&gt;"",VLOOKUP(newcards!B3868,sport!$A$2:$B$8,2,FALSE),"")</f>
        <v>1</v>
      </c>
      <c r="C3869" s="3">
        <f>newcards!C3868</f>
        <v>2016</v>
      </c>
      <c r="D3869" s="3">
        <f>IF(newcards!D3868&lt;&gt;"",VLOOKUP(newcards!D3868,brand!$A$2:$B$30,2,FALSE),"")</f>
        <v>1</v>
      </c>
      <c r="E3869" s="3">
        <f>IF(newcards!E3868&lt;&gt;"",VLOOKUP(newcards!E3868,series!$A$2:$B$228,2,FALSE),)</f>
        <v>162</v>
      </c>
      <c r="F3869" s="3">
        <f>IF(newcards!F3868&lt;&gt;"",VLOOKUP(newcards!F3868,category!$A$2:$B$82,2,FALSE),)</f>
        <v>80</v>
      </c>
      <c r="G3869" s="3" t="str">
        <f>IF(newcards!G3868&lt;&gt;"",VLOOKUP(newcards!G3868,subcategory!$A$2:$B$680,2,FALSE),"")</f>
        <v/>
      </c>
      <c r="H3869" s="3">
        <f>newcards!H3868</f>
        <v>17</v>
      </c>
      <c r="I3869" s="3" t="str">
        <f>newcards!I3868</f>
        <v xml:space="preserve"> </v>
      </c>
      <c r="J3869" s="3">
        <f>IF(newcards!J3868&lt;&gt;"",VLOOKUP(newcards!J3868,player!$A$2:$B$7503,2,FALSE),"")</f>
        <v>940</v>
      </c>
      <c r="K3869" s="3" t="str">
        <f>IF(newcards!K3868&lt;&gt;"",VLOOKUP(newcards!K3868,playernameext!$A$2:$B$32,2,FALSE),"")</f>
        <v/>
      </c>
      <c r="L3869" s="3">
        <f>IF(newcards!L3868&lt;&gt;"",VLOOKUP(newcards!L3868,team!$A$2:$B$538,2,FALSE),"")</f>
        <v>71</v>
      </c>
      <c r="M3869" s="5" t="str">
        <f>IF(newcards!M3868&lt;&gt;"", newcards!M3868, "")</f>
        <v/>
      </c>
      <c r="N3869" s="5" t="str">
        <f>IF(newcards!N3868&lt;&gt;"", newcards!N3868, "")</f>
        <v>N</v>
      </c>
      <c r="O3869" s="5" t="str">
        <f>IF(newcards!O3868&lt;&gt;"", newcards!O3868, "")</f>
        <v/>
      </c>
      <c r="P3869" s="5" t="str">
        <f>IF(newcards!P3868&lt;&gt;"", newcards!P3868, "")</f>
        <v/>
      </c>
      <c r="Q3869" s="5" t="str">
        <f>IF(newcards!Q3868&lt;&gt;"", newcards!Q3868, "")</f>
        <v/>
      </c>
    </row>
    <row r="3870" spans="1:17" x14ac:dyDescent="0.25">
      <c r="A3870" s="3"/>
      <c r="B3870" s="5">
        <f>IF(newcards!B3869&lt;&gt;"",VLOOKUP(newcards!B3869,sport!$A$2:$B$8,2,FALSE),"")</f>
        <v>1</v>
      </c>
      <c r="C3870" s="3">
        <f>newcards!C3869</f>
        <v>2016</v>
      </c>
      <c r="D3870" s="3">
        <f>IF(newcards!D3869&lt;&gt;"",VLOOKUP(newcards!D3869,brand!$A$2:$B$30,2,FALSE),"")</f>
        <v>1</v>
      </c>
      <c r="E3870" s="3">
        <f>IF(newcards!E3869&lt;&gt;"",VLOOKUP(newcards!E3869,series!$A$2:$B$228,2,FALSE),)</f>
        <v>162</v>
      </c>
      <c r="F3870" s="3">
        <f>IF(newcards!F3869&lt;&gt;"",VLOOKUP(newcards!F3869,category!$A$2:$B$82,2,FALSE),)</f>
        <v>80</v>
      </c>
      <c r="G3870" s="3" t="str">
        <f>IF(newcards!G3869&lt;&gt;"",VLOOKUP(newcards!G3869,subcategory!$A$2:$B$680,2,FALSE),"")</f>
        <v/>
      </c>
      <c r="H3870" s="3">
        <f>newcards!H3869</f>
        <v>18</v>
      </c>
      <c r="I3870" s="3" t="str">
        <f>newcards!I3869</f>
        <v xml:space="preserve"> </v>
      </c>
      <c r="J3870" s="3">
        <f>IF(newcards!J3869&lt;&gt;"",VLOOKUP(newcards!J3869,player!$A$2:$B$7503,2,FALSE),"")</f>
        <v>2575</v>
      </c>
      <c r="K3870" s="3" t="str">
        <f>IF(newcards!K3869&lt;&gt;"",VLOOKUP(newcards!K3869,playernameext!$A$2:$B$32,2,FALSE),"")</f>
        <v/>
      </c>
      <c r="L3870" s="3">
        <f>IF(newcards!L3869&lt;&gt;"",VLOOKUP(newcards!L3869,team!$A$2:$B$538,2,FALSE),"")</f>
        <v>61</v>
      </c>
      <c r="M3870" s="5" t="str">
        <f>IF(newcards!M3869&lt;&gt;"", newcards!M3869, "")</f>
        <v/>
      </c>
      <c r="N3870" s="5" t="str">
        <f>IF(newcards!N3869&lt;&gt;"", newcards!N3869, "")</f>
        <v>N</v>
      </c>
      <c r="O3870" s="5" t="str">
        <f>IF(newcards!O3869&lt;&gt;"", newcards!O3869, "")</f>
        <v/>
      </c>
      <c r="P3870" s="5" t="str">
        <f>IF(newcards!P3869&lt;&gt;"", newcards!P3869, "")</f>
        <v/>
      </c>
      <c r="Q3870" s="5" t="str">
        <f>IF(newcards!Q3869&lt;&gt;"", newcards!Q3869, "")</f>
        <v/>
      </c>
    </row>
    <row r="3871" spans="1:17" x14ac:dyDescent="0.25">
      <c r="A3871" s="3"/>
      <c r="B3871" s="5">
        <f>IF(newcards!B3870&lt;&gt;"",VLOOKUP(newcards!B3870,sport!$A$2:$B$8,2,FALSE),"")</f>
        <v>1</v>
      </c>
      <c r="C3871" s="3">
        <f>newcards!C3870</f>
        <v>2016</v>
      </c>
      <c r="D3871" s="3">
        <f>IF(newcards!D3870&lt;&gt;"",VLOOKUP(newcards!D3870,brand!$A$2:$B$30,2,FALSE),"")</f>
        <v>1</v>
      </c>
      <c r="E3871" s="3">
        <f>IF(newcards!E3870&lt;&gt;"",VLOOKUP(newcards!E3870,series!$A$2:$B$228,2,FALSE),)</f>
        <v>162</v>
      </c>
      <c r="F3871" s="3">
        <f>IF(newcards!F3870&lt;&gt;"",VLOOKUP(newcards!F3870,category!$A$2:$B$82,2,FALSE),)</f>
        <v>80</v>
      </c>
      <c r="G3871" s="3">
        <f>IF(newcards!G3870&lt;&gt;"",VLOOKUP(newcards!G3870,subcategory!$A$2:$B$680,2,FALSE),"")</f>
        <v>257</v>
      </c>
      <c r="H3871" s="3">
        <f>newcards!H3870</f>
        <v>19</v>
      </c>
      <c r="I3871" s="3" t="str">
        <f>newcards!I3870</f>
        <v xml:space="preserve"> </v>
      </c>
      <c r="J3871" s="3">
        <f>IF(newcards!J3870&lt;&gt;"",VLOOKUP(newcards!J3870,player!$A$2:$B$7503,2,FALSE),"")</f>
        <v>2101</v>
      </c>
      <c r="K3871" s="3" t="str">
        <f>IF(newcards!K3870&lt;&gt;"",VLOOKUP(newcards!K3870,playernameext!$A$2:$B$32,2,FALSE),"")</f>
        <v/>
      </c>
      <c r="L3871" s="3">
        <f>IF(newcards!L3870&lt;&gt;"",VLOOKUP(newcards!L3870,team!$A$2:$B$538,2,FALSE),"")</f>
        <v>1</v>
      </c>
      <c r="M3871" s="5" t="str">
        <f>IF(newcards!M3870&lt;&gt;"", newcards!M3870, "")</f>
        <v/>
      </c>
      <c r="N3871" s="5" t="str">
        <f>IF(newcards!N3870&lt;&gt;"", newcards!N3870, "")</f>
        <v>N</v>
      </c>
      <c r="O3871" s="5" t="str">
        <f>IF(newcards!O3870&lt;&gt;"", newcards!O3870, "")</f>
        <v/>
      </c>
      <c r="P3871" s="5" t="str">
        <f>IF(newcards!P3870&lt;&gt;"", newcards!P3870, "")</f>
        <v/>
      </c>
      <c r="Q3871" s="5" t="str">
        <f>IF(newcards!Q3870&lt;&gt;"", newcards!Q3870, "")</f>
        <v/>
      </c>
    </row>
    <row r="3872" spans="1:17" x14ac:dyDescent="0.25">
      <c r="A3872" s="3"/>
      <c r="B3872" s="5">
        <f>IF(newcards!B3871&lt;&gt;"",VLOOKUP(newcards!B3871,sport!$A$2:$B$8,2,FALSE),"")</f>
        <v>1</v>
      </c>
      <c r="C3872" s="3">
        <f>newcards!C3871</f>
        <v>2016</v>
      </c>
      <c r="D3872" s="3">
        <f>IF(newcards!D3871&lt;&gt;"",VLOOKUP(newcards!D3871,brand!$A$2:$B$30,2,FALSE),"")</f>
        <v>1</v>
      </c>
      <c r="E3872" s="3">
        <f>IF(newcards!E3871&lt;&gt;"",VLOOKUP(newcards!E3871,series!$A$2:$B$228,2,FALSE),)</f>
        <v>162</v>
      </c>
      <c r="F3872" s="3">
        <f>IF(newcards!F3871&lt;&gt;"",VLOOKUP(newcards!F3871,category!$A$2:$B$82,2,FALSE),)</f>
        <v>80</v>
      </c>
      <c r="G3872" s="3" t="str">
        <f>IF(newcards!G3871&lt;&gt;"",VLOOKUP(newcards!G3871,subcategory!$A$2:$B$680,2,FALSE),"")</f>
        <v/>
      </c>
      <c r="H3872" s="3">
        <f>newcards!H3871</f>
        <v>20</v>
      </c>
      <c r="I3872" s="3" t="str">
        <f>newcards!I3871</f>
        <v xml:space="preserve"> </v>
      </c>
      <c r="J3872" s="3">
        <f>IF(newcards!J3871&lt;&gt;"",VLOOKUP(newcards!J3871,player!$A$2:$B$7503,2,FALSE),"")</f>
        <v>663</v>
      </c>
      <c r="K3872" s="3" t="str">
        <f>IF(newcards!K3871&lt;&gt;"",VLOOKUP(newcards!K3871,playernameext!$A$2:$B$32,2,FALSE),"")</f>
        <v/>
      </c>
      <c r="L3872" s="3">
        <f>IF(newcards!L3871&lt;&gt;"",VLOOKUP(newcards!L3871,team!$A$2:$B$538,2,FALSE),"")</f>
        <v>81</v>
      </c>
      <c r="M3872" s="5" t="str">
        <f>IF(newcards!M3871&lt;&gt;"", newcards!M3871, "")</f>
        <v/>
      </c>
      <c r="N3872" s="5" t="str">
        <f>IF(newcards!N3871&lt;&gt;"", newcards!N3871, "")</f>
        <v>N</v>
      </c>
      <c r="O3872" s="5" t="str">
        <f>IF(newcards!O3871&lt;&gt;"", newcards!O3871, "")</f>
        <v/>
      </c>
      <c r="P3872" s="5" t="str">
        <f>IF(newcards!P3871&lt;&gt;"", newcards!P3871, "")</f>
        <v/>
      </c>
      <c r="Q3872" s="5" t="str">
        <f>IF(newcards!Q3871&lt;&gt;"", newcards!Q3871, "")</f>
        <v/>
      </c>
    </row>
    <row r="3873" spans="1:17" x14ac:dyDescent="0.25">
      <c r="A3873" s="3"/>
      <c r="B3873" s="5">
        <f>IF(newcards!B3872&lt;&gt;"",VLOOKUP(newcards!B3872,sport!$A$2:$B$8,2,FALSE),"")</f>
        <v>1</v>
      </c>
      <c r="C3873" s="3">
        <f>newcards!C3872</f>
        <v>2016</v>
      </c>
      <c r="D3873" s="3">
        <f>IF(newcards!D3872&lt;&gt;"",VLOOKUP(newcards!D3872,brand!$A$2:$B$30,2,FALSE),"")</f>
        <v>1</v>
      </c>
      <c r="E3873" s="3">
        <f>IF(newcards!E3872&lt;&gt;"",VLOOKUP(newcards!E3872,series!$A$2:$B$228,2,FALSE),)</f>
        <v>162</v>
      </c>
      <c r="F3873" s="3">
        <f>IF(newcards!F3872&lt;&gt;"",VLOOKUP(newcards!F3872,category!$A$2:$B$82,2,FALSE),)</f>
        <v>80</v>
      </c>
      <c r="G3873" s="3">
        <f>IF(newcards!G3872&lt;&gt;"",VLOOKUP(newcards!G3872,subcategory!$A$2:$B$680,2,FALSE),"")</f>
        <v>649</v>
      </c>
      <c r="H3873" s="3">
        <f>newcards!H3872</f>
        <v>21</v>
      </c>
      <c r="I3873" s="3" t="str">
        <f>newcards!I3872</f>
        <v xml:space="preserve"> </v>
      </c>
      <c r="J3873" s="3">
        <f>IF(newcards!J3872&lt;&gt;"",VLOOKUP(newcards!J3872,player!$A$2:$B$7503,2,FALSE),"")</f>
        <v>6959</v>
      </c>
      <c r="K3873" s="3" t="str">
        <f>IF(newcards!K3872&lt;&gt;"",VLOOKUP(newcards!K3872,playernameext!$A$2:$B$32,2,FALSE),"")</f>
        <v/>
      </c>
      <c r="L3873" s="3">
        <f>IF(newcards!L3872&lt;&gt;"",VLOOKUP(newcards!L3872,team!$A$2:$B$538,2,FALSE),"")</f>
        <v>45</v>
      </c>
      <c r="M3873" s="5" t="str">
        <f>IF(newcards!M3872&lt;&gt;"", newcards!M3872, "")</f>
        <v/>
      </c>
      <c r="N3873" s="5" t="str">
        <f>IF(newcards!N3872&lt;&gt;"", newcards!N3872, "")</f>
        <v>N</v>
      </c>
      <c r="O3873" s="5" t="str">
        <f>IF(newcards!O3872&lt;&gt;"", newcards!O3872, "")</f>
        <v/>
      </c>
      <c r="P3873" s="5" t="str">
        <f>IF(newcards!P3872&lt;&gt;"", newcards!P3872, "")</f>
        <v/>
      </c>
      <c r="Q3873" s="5" t="str">
        <f>IF(newcards!Q3872&lt;&gt;"", newcards!Q3872, "")</f>
        <v/>
      </c>
    </row>
    <row r="3874" spans="1:17" x14ac:dyDescent="0.25">
      <c r="A3874" s="3"/>
      <c r="B3874" s="5">
        <f>IF(newcards!B3873&lt;&gt;"",VLOOKUP(newcards!B3873,sport!$A$2:$B$8,2,FALSE),"")</f>
        <v>1</v>
      </c>
      <c r="C3874" s="3">
        <f>newcards!C3873</f>
        <v>2016</v>
      </c>
      <c r="D3874" s="3">
        <f>IF(newcards!D3873&lt;&gt;"",VLOOKUP(newcards!D3873,brand!$A$2:$B$30,2,FALSE),"")</f>
        <v>1</v>
      </c>
      <c r="E3874" s="3">
        <f>IF(newcards!E3873&lt;&gt;"",VLOOKUP(newcards!E3873,series!$A$2:$B$228,2,FALSE),)</f>
        <v>162</v>
      </c>
      <c r="F3874" s="3">
        <f>IF(newcards!F3873&lt;&gt;"",VLOOKUP(newcards!F3873,category!$A$2:$B$82,2,FALSE),)</f>
        <v>80</v>
      </c>
      <c r="G3874" s="3" t="str">
        <f>IF(newcards!G3873&lt;&gt;"",VLOOKUP(newcards!G3873,subcategory!$A$2:$B$680,2,FALSE),"")</f>
        <v/>
      </c>
      <c r="H3874" s="3">
        <f>newcards!H3873</f>
        <v>22</v>
      </c>
      <c r="I3874" s="3" t="str">
        <f>newcards!I3873</f>
        <v xml:space="preserve"> </v>
      </c>
      <c r="J3874" s="3">
        <f>IF(newcards!J3873&lt;&gt;"",VLOOKUP(newcards!J3873,player!$A$2:$B$7503,2,FALSE),"")</f>
        <v>7458</v>
      </c>
      <c r="K3874" s="3" t="str">
        <f>IF(newcards!K3873&lt;&gt;"",VLOOKUP(newcards!K3873,playernameext!$A$2:$B$32,2,FALSE),"")</f>
        <v/>
      </c>
      <c r="L3874" s="3">
        <f>IF(newcards!L3873&lt;&gt;"",VLOOKUP(newcards!L3873,team!$A$2:$B$538,2,FALSE),"")</f>
        <v>88</v>
      </c>
      <c r="M3874" s="5" t="str">
        <f>IF(newcards!M3873&lt;&gt;"", newcards!M3873, "")</f>
        <v/>
      </c>
      <c r="N3874" s="5" t="str">
        <f>IF(newcards!N3873&lt;&gt;"", newcards!N3873, "")</f>
        <v>N</v>
      </c>
      <c r="O3874" s="5" t="str">
        <f>IF(newcards!O3873&lt;&gt;"", newcards!O3873, "")</f>
        <v/>
      </c>
      <c r="P3874" s="5" t="str">
        <f>IF(newcards!P3873&lt;&gt;"", newcards!P3873, "")</f>
        <v/>
      </c>
      <c r="Q3874" s="5" t="str">
        <f>IF(newcards!Q3873&lt;&gt;"", newcards!Q3873, "")</f>
        <v/>
      </c>
    </row>
    <row r="3875" spans="1:17" x14ac:dyDescent="0.25">
      <c r="A3875" s="3"/>
      <c r="B3875" s="5">
        <f>IF(newcards!B3874&lt;&gt;"",VLOOKUP(newcards!B3874,sport!$A$2:$B$8,2,FALSE),"")</f>
        <v>1</v>
      </c>
      <c r="C3875" s="3">
        <f>newcards!C3874</f>
        <v>2016</v>
      </c>
      <c r="D3875" s="3">
        <f>IF(newcards!D3874&lt;&gt;"",VLOOKUP(newcards!D3874,brand!$A$2:$B$30,2,FALSE),"")</f>
        <v>1</v>
      </c>
      <c r="E3875" s="3">
        <f>IF(newcards!E3874&lt;&gt;"",VLOOKUP(newcards!E3874,series!$A$2:$B$228,2,FALSE),)</f>
        <v>162</v>
      </c>
      <c r="F3875" s="3">
        <f>IF(newcards!F3874&lt;&gt;"",VLOOKUP(newcards!F3874,category!$A$2:$B$82,2,FALSE),)</f>
        <v>80</v>
      </c>
      <c r="G3875" s="3" t="str">
        <f>IF(newcards!G3874&lt;&gt;"",VLOOKUP(newcards!G3874,subcategory!$A$2:$B$680,2,FALSE),"")</f>
        <v/>
      </c>
      <c r="H3875" s="3">
        <f>newcards!H3874</f>
        <v>23</v>
      </c>
      <c r="I3875" s="3" t="str">
        <f>newcards!I3874</f>
        <v xml:space="preserve"> </v>
      </c>
      <c r="J3875" s="3">
        <f>IF(newcards!J3874&lt;&gt;"",VLOOKUP(newcards!J3874,player!$A$2:$B$7503,2,FALSE),"")</f>
        <v>3320</v>
      </c>
      <c r="K3875" s="3" t="str">
        <f>IF(newcards!K3874&lt;&gt;"",VLOOKUP(newcards!K3874,playernameext!$A$2:$B$32,2,FALSE),"")</f>
        <v/>
      </c>
      <c r="L3875" s="3">
        <f>IF(newcards!L3874&lt;&gt;"",VLOOKUP(newcards!L3874,team!$A$2:$B$538,2,FALSE),"")</f>
        <v>76</v>
      </c>
      <c r="M3875" s="5" t="str">
        <f>IF(newcards!M3874&lt;&gt;"", newcards!M3874, "")</f>
        <v/>
      </c>
      <c r="N3875" s="5" t="str">
        <f>IF(newcards!N3874&lt;&gt;"", newcards!N3874, "")</f>
        <v>N</v>
      </c>
      <c r="O3875" s="5" t="str">
        <f>IF(newcards!O3874&lt;&gt;"", newcards!O3874, "")</f>
        <v/>
      </c>
      <c r="P3875" s="5" t="str">
        <f>IF(newcards!P3874&lt;&gt;"", newcards!P3874, "")</f>
        <v/>
      </c>
      <c r="Q3875" s="5" t="str">
        <f>IF(newcards!Q3874&lt;&gt;"", newcards!Q3874, "")</f>
        <v/>
      </c>
    </row>
    <row r="3876" spans="1:17" x14ac:dyDescent="0.25">
      <c r="A3876" s="3"/>
      <c r="B3876" s="5">
        <f>IF(newcards!B3875&lt;&gt;"",VLOOKUP(newcards!B3875,sport!$A$2:$B$8,2,FALSE),"")</f>
        <v>1</v>
      </c>
      <c r="C3876" s="3">
        <f>newcards!C3875</f>
        <v>2016</v>
      </c>
      <c r="D3876" s="3">
        <f>IF(newcards!D3875&lt;&gt;"",VLOOKUP(newcards!D3875,brand!$A$2:$B$30,2,FALSE),"")</f>
        <v>1</v>
      </c>
      <c r="E3876" s="3">
        <f>IF(newcards!E3875&lt;&gt;"",VLOOKUP(newcards!E3875,series!$A$2:$B$228,2,FALSE),)</f>
        <v>162</v>
      </c>
      <c r="F3876" s="3">
        <f>IF(newcards!F3875&lt;&gt;"",VLOOKUP(newcards!F3875,category!$A$2:$B$82,2,FALSE),)</f>
        <v>80</v>
      </c>
      <c r="G3876" s="3" t="str">
        <f>IF(newcards!G3875&lt;&gt;"",VLOOKUP(newcards!G3875,subcategory!$A$2:$B$680,2,FALSE),"")</f>
        <v/>
      </c>
      <c r="H3876" s="3">
        <f>newcards!H3875</f>
        <v>24</v>
      </c>
      <c r="I3876" s="3" t="str">
        <f>newcards!I3875</f>
        <v xml:space="preserve"> </v>
      </c>
      <c r="J3876" s="3">
        <f>IF(newcards!J3875&lt;&gt;"",VLOOKUP(newcards!J3875,player!$A$2:$B$7503,2,FALSE),"")</f>
        <v>1683</v>
      </c>
      <c r="K3876" s="3" t="str">
        <f>IF(newcards!K3875&lt;&gt;"",VLOOKUP(newcards!K3875,playernameext!$A$2:$B$32,2,FALSE),"")</f>
        <v/>
      </c>
      <c r="L3876" s="3">
        <f>IF(newcards!L3875&lt;&gt;"",VLOOKUP(newcards!L3875,team!$A$2:$B$538,2,FALSE),"")</f>
        <v>50</v>
      </c>
      <c r="M3876" s="5" t="str">
        <f>IF(newcards!M3875&lt;&gt;"", newcards!M3875, "")</f>
        <v/>
      </c>
      <c r="N3876" s="5" t="str">
        <f>IF(newcards!N3875&lt;&gt;"", newcards!N3875, "")</f>
        <v>N</v>
      </c>
      <c r="O3876" s="5" t="str">
        <f>IF(newcards!O3875&lt;&gt;"", newcards!O3875, "")</f>
        <v/>
      </c>
      <c r="P3876" s="5" t="str">
        <f>IF(newcards!P3875&lt;&gt;"", newcards!P3875, "")</f>
        <v/>
      </c>
      <c r="Q3876" s="5" t="str">
        <f>IF(newcards!Q3875&lt;&gt;"", newcards!Q3875, "")</f>
        <v/>
      </c>
    </row>
    <row r="3877" spans="1:17" x14ac:dyDescent="0.25">
      <c r="A3877" s="3"/>
      <c r="B3877" s="5">
        <f>IF(newcards!B3876&lt;&gt;"",VLOOKUP(newcards!B3876,sport!$A$2:$B$8,2,FALSE),"")</f>
        <v>1</v>
      </c>
      <c r="C3877" s="3">
        <f>newcards!C3876</f>
        <v>2016</v>
      </c>
      <c r="D3877" s="3">
        <f>IF(newcards!D3876&lt;&gt;"",VLOOKUP(newcards!D3876,brand!$A$2:$B$30,2,FALSE),"")</f>
        <v>1</v>
      </c>
      <c r="E3877" s="3">
        <f>IF(newcards!E3876&lt;&gt;"",VLOOKUP(newcards!E3876,series!$A$2:$B$228,2,FALSE),)</f>
        <v>162</v>
      </c>
      <c r="F3877" s="3">
        <f>IF(newcards!F3876&lt;&gt;"",VLOOKUP(newcards!F3876,category!$A$2:$B$82,2,FALSE),)</f>
        <v>80</v>
      </c>
      <c r="G3877" s="3" t="str">
        <f>IF(newcards!G3876&lt;&gt;"",VLOOKUP(newcards!G3876,subcategory!$A$2:$B$680,2,FALSE),"")</f>
        <v/>
      </c>
      <c r="H3877" s="3">
        <f>newcards!H3876</f>
        <v>25</v>
      </c>
      <c r="I3877" s="3" t="str">
        <f>newcards!I3876</f>
        <v xml:space="preserve"> </v>
      </c>
      <c r="J3877" s="3">
        <f>IF(newcards!J3876&lt;&gt;"",VLOOKUP(newcards!J3876,player!$A$2:$B$7503,2,FALSE),"")</f>
        <v>1132</v>
      </c>
      <c r="K3877" s="3" t="str">
        <f>IF(newcards!K3876&lt;&gt;"",VLOOKUP(newcards!K3876,playernameext!$A$2:$B$32,2,FALSE),"")</f>
        <v/>
      </c>
      <c r="L3877" s="3">
        <f>IF(newcards!L3876&lt;&gt;"",VLOOKUP(newcards!L3876,team!$A$2:$B$538,2,FALSE),"")</f>
        <v>3</v>
      </c>
      <c r="M3877" s="5" t="str">
        <f>IF(newcards!M3876&lt;&gt;"", newcards!M3876, "")</f>
        <v/>
      </c>
      <c r="N3877" s="5" t="str">
        <f>IF(newcards!N3876&lt;&gt;"", newcards!N3876, "")</f>
        <v>N</v>
      </c>
      <c r="O3877" s="5" t="str">
        <f>IF(newcards!O3876&lt;&gt;"", newcards!O3876, "")</f>
        <v/>
      </c>
      <c r="P3877" s="5" t="str">
        <f>IF(newcards!P3876&lt;&gt;"", newcards!P3876, "")</f>
        <v/>
      </c>
      <c r="Q3877" s="5" t="str">
        <f>IF(newcards!Q3876&lt;&gt;"", newcards!Q3876, "")</f>
        <v/>
      </c>
    </row>
    <row r="3878" spans="1:17" x14ac:dyDescent="0.25">
      <c r="A3878" s="3"/>
      <c r="B3878" s="5">
        <f>IF(newcards!B3877&lt;&gt;"",VLOOKUP(newcards!B3877,sport!$A$2:$B$8,2,FALSE),"")</f>
        <v>1</v>
      </c>
      <c r="C3878" s="3">
        <f>newcards!C3877</f>
        <v>2016</v>
      </c>
      <c r="D3878" s="3">
        <f>IF(newcards!D3877&lt;&gt;"",VLOOKUP(newcards!D3877,brand!$A$2:$B$30,2,FALSE),"")</f>
        <v>1</v>
      </c>
      <c r="E3878" s="3">
        <f>IF(newcards!E3877&lt;&gt;"",VLOOKUP(newcards!E3877,series!$A$2:$B$228,2,FALSE),)</f>
        <v>162</v>
      </c>
      <c r="F3878" s="3">
        <f>IF(newcards!F3877&lt;&gt;"",VLOOKUP(newcards!F3877,category!$A$2:$B$82,2,FALSE),)</f>
        <v>80</v>
      </c>
      <c r="G3878" s="3">
        <f>IF(newcards!G3877&lt;&gt;"",VLOOKUP(newcards!G3877,subcategory!$A$2:$B$680,2,FALSE),"")</f>
        <v>318</v>
      </c>
      <c r="H3878" s="3">
        <f>newcards!H3877</f>
        <v>26</v>
      </c>
      <c r="I3878" s="3">
        <f>newcards!I3877</f>
        <v>-1</v>
      </c>
      <c r="J3878" s="3">
        <f>IF(newcards!J3877&lt;&gt;"",VLOOKUP(newcards!J3877,player!$A$2:$B$7503,2,FALSE),"")</f>
        <v>1582</v>
      </c>
      <c r="K3878" s="3" t="str">
        <f>IF(newcards!K3877&lt;&gt;"",VLOOKUP(newcards!K3877,playernameext!$A$2:$B$32,2,FALSE),"")</f>
        <v/>
      </c>
      <c r="L3878" s="3">
        <f>IF(newcards!L3877&lt;&gt;"",VLOOKUP(newcards!L3877,team!$A$2:$B$538,2,FALSE),"")</f>
        <v>14</v>
      </c>
      <c r="M3878" s="5" t="str">
        <f>IF(newcards!M3877&lt;&gt;"", newcards!M3877, "")</f>
        <v/>
      </c>
      <c r="N3878" s="5" t="str">
        <f>IF(newcards!N3877&lt;&gt;"", newcards!N3877, "")</f>
        <v>N</v>
      </c>
      <c r="O3878" s="5" t="str">
        <f>IF(newcards!O3877&lt;&gt;"", newcards!O3877, "")</f>
        <v/>
      </c>
      <c r="P3878" s="5" t="str">
        <f>IF(newcards!P3877&lt;&gt;"", newcards!P3877, "")</f>
        <v/>
      </c>
      <c r="Q3878" s="5" t="str">
        <f>IF(newcards!Q3877&lt;&gt;"", newcards!Q3877, "")</f>
        <v/>
      </c>
    </row>
    <row r="3879" spans="1:17" x14ac:dyDescent="0.25">
      <c r="A3879" s="3"/>
      <c r="B3879" s="5">
        <f>IF(newcards!B3878&lt;&gt;"",VLOOKUP(newcards!B3878,sport!$A$2:$B$8,2,FALSE),"")</f>
        <v>1</v>
      </c>
      <c r="C3879" s="3">
        <f>newcards!C3878</f>
        <v>2016</v>
      </c>
      <c r="D3879" s="3">
        <f>IF(newcards!D3878&lt;&gt;"",VLOOKUP(newcards!D3878,brand!$A$2:$B$30,2,FALSE),"")</f>
        <v>1</v>
      </c>
      <c r="E3879" s="3">
        <f>IF(newcards!E3878&lt;&gt;"",VLOOKUP(newcards!E3878,series!$A$2:$B$228,2,FALSE),)</f>
        <v>162</v>
      </c>
      <c r="F3879" s="3">
        <f>IF(newcards!F3878&lt;&gt;"",VLOOKUP(newcards!F3878,category!$A$2:$B$82,2,FALSE),)</f>
        <v>80</v>
      </c>
      <c r="G3879" s="3">
        <f>IF(newcards!G3878&lt;&gt;"",VLOOKUP(newcards!G3878,subcategory!$A$2:$B$680,2,FALSE),"")</f>
        <v>318</v>
      </c>
      <c r="H3879" s="3">
        <f>newcards!H3878</f>
        <v>26</v>
      </c>
      <c r="I3879" s="3">
        <f>newcards!I3878</f>
        <v>-2</v>
      </c>
      <c r="J3879" s="3">
        <f>IF(newcards!J3878&lt;&gt;"",VLOOKUP(newcards!J3878,player!$A$2:$B$7503,2,FALSE),"")</f>
        <v>4960</v>
      </c>
      <c r="K3879" s="3" t="str">
        <f>IF(newcards!K3878&lt;&gt;"",VLOOKUP(newcards!K3878,playernameext!$A$2:$B$32,2,FALSE),"")</f>
        <v/>
      </c>
      <c r="L3879" s="3">
        <f>IF(newcards!L3878&lt;&gt;"",VLOOKUP(newcards!L3878,team!$A$2:$B$538,2,FALSE),"")</f>
        <v>49</v>
      </c>
      <c r="M3879" s="5" t="str">
        <f>IF(newcards!M3878&lt;&gt;"", newcards!M3878, "")</f>
        <v/>
      </c>
      <c r="N3879" s="5" t="str">
        <f>IF(newcards!N3878&lt;&gt;"", newcards!N3878, "")</f>
        <v>N</v>
      </c>
      <c r="O3879" s="5" t="str">
        <f>IF(newcards!O3878&lt;&gt;"", newcards!O3878, "")</f>
        <v/>
      </c>
      <c r="P3879" s="5" t="str">
        <f>IF(newcards!P3878&lt;&gt;"", newcards!P3878, "")</f>
        <v/>
      </c>
      <c r="Q3879" s="5" t="str">
        <f>IF(newcards!Q3878&lt;&gt;"", newcards!Q3878, "")</f>
        <v/>
      </c>
    </row>
    <row r="3880" spans="1:17" x14ac:dyDescent="0.25">
      <c r="A3880" s="3"/>
      <c r="B3880" s="5">
        <f>IF(newcards!B3879&lt;&gt;"",VLOOKUP(newcards!B3879,sport!$A$2:$B$8,2,FALSE),"")</f>
        <v>1</v>
      </c>
      <c r="C3880" s="3">
        <f>newcards!C3879</f>
        <v>2016</v>
      </c>
      <c r="D3880" s="3">
        <f>IF(newcards!D3879&lt;&gt;"",VLOOKUP(newcards!D3879,brand!$A$2:$B$30,2,FALSE),"")</f>
        <v>1</v>
      </c>
      <c r="E3880" s="3">
        <f>IF(newcards!E3879&lt;&gt;"",VLOOKUP(newcards!E3879,series!$A$2:$B$228,2,FALSE),)</f>
        <v>162</v>
      </c>
      <c r="F3880" s="3">
        <f>IF(newcards!F3879&lt;&gt;"",VLOOKUP(newcards!F3879,category!$A$2:$B$82,2,FALSE),)</f>
        <v>80</v>
      </c>
      <c r="G3880" s="3">
        <f>IF(newcards!G3879&lt;&gt;"",VLOOKUP(newcards!G3879,subcategory!$A$2:$B$680,2,FALSE),"")</f>
        <v>318</v>
      </c>
      <c r="H3880" s="3">
        <f>newcards!H3879</f>
        <v>26</v>
      </c>
      <c r="I3880" s="3">
        <f>newcards!I3879</f>
        <v>-3</v>
      </c>
      <c r="J3880" s="3">
        <f>IF(newcards!J3879&lt;&gt;"",VLOOKUP(newcards!J3879,player!$A$2:$B$7503,2,FALSE),"")</f>
        <v>5060</v>
      </c>
      <c r="K3880" s="3" t="str">
        <f>IF(newcards!K3879&lt;&gt;"",VLOOKUP(newcards!K3879,playernameext!$A$2:$B$32,2,FALSE),"")</f>
        <v/>
      </c>
      <c r="L3880" s="3">
        <f>IF(newcards!L3879&lt;&gt;"",VLOOKUP(newcards!L3879,team!$A$2:$B$538,2,FALSE),"")</f>
        <v>88</v>
      </c>
      <c r="M3880" s="5" t="str">
        <f>IF(newcards!M3879&lt;&gt;"", newcards!M3879, "")</f>
        <v/>
      </c>
      <c r="N3880" s="5" t="str">
        <f>IF(newcards!N3879&lt;&gt;"", newcards!N3879, "")</f>
        <v>N</v>
      </c>
      <c r="O3880" s="5" t="str">
        <f>IF(newcards!O3879&lt;&gt;"", newcards!O3879, "")</f>
        <v/>
      </c>
      <c r="P3880" s="5" t="str">
        <f>IF(newcards!P3879&lt;&gt;"", newcards!P3879, "")</f>
        <v/>
      </c>
      <c r="Q3880" s="5" t="str">
        <f>IF(newcards!Q3879&lt;&gt;"", newcards!Q3879, "")</f>
        <v/>
      </c>
    </row>
    <row r="3881" spans="1:17" x14ac:dyDescent="0.25">
      <c r="A3881" s="3"/>
      <c r="B3881" s="5">
        <f>IF(newcards!B3880&lt;&gt;"",VLOOKUP(newcards!B3880,sport!$A$2:$B$8,2,FALSE),"")</f>
        <v>1</v>
      </c>
      <c r="C3881" s="3">
        <f>newcards!C3880</f>
        <v>2016</v>
      </c>
      <c r="D3881" s="3">
        <f>IF(newcards!D3880&lt;&gt;"",VLOOKUP(newcards!D3880,brand!$A$2:$B$30,2,FALSE),"")</f>
        <v>1</v>
      </c>
      <c r="E3881" s="3">
        <f>IF(newcards!E3880&lt;&gt;"",VLOOKUP(newcards!E3880,series!$A$2:$B$228,2,FALSE),)</f>
        <v>162</v>
      </c>
      <c r="F3881" s="3">
        <f>IF(newcards!F3880&lt;&gt;"",VLOOKUP(newcards!F3880,category!$A$2:$B$82,2,FALSE),)</f>
        <v>80</v>
      </c>
      <c r="G3881" s="3" t="str">
        <f>IF(newcards!G3880&lt;&gt;"",VLOOKUP(newcards!G3880,subcategory!$A$2:$B$680,2,FALSE),"")</f>
        <v/>
      </c>
      <c r="H3881" s="3">
        <f>newcards!H3880</f>
        <v>27</v>
      </c>
      <c r="I3881" s="3" t="str">
        <f>newcards!I3880</f>
        <v xml:space="preserve"> </v>
      </c>
      <c r="J3881" s="3">
        <f>IF(newcards!J3880&lt;&gt;"",VLOOKUP(newcards!J3880,player!$A$2:$B$7503,2,FALSE),"")</f>
        <v>7379</v>
      </c>
      <c r="K3881" s="3" t="str">
        <f>IF(newcards!K3880&lt;&gt;"",VLOOKUP(newcards!K3880,playernameext!$A$2:$B$32,2,FALSE),"")</f>
        <v/>
      </c>
      <c r="L3881" s="3">
        <f>IF(newcards!L3880&lt;&gt;"",VLOOKUP(newcards!L3880,team!$A$2:$B$538,2,FALSE),"")</f>
        <v>76</v>
      </c>
      <c r="M3881" s="5" t="str">
        <f>IF(newcards!M3880&lt;&gt;"", newcards!M3880, "")</f>
        <v/>
      </c>
      <c r="N3881" s="5" t="str">
        <f>IF(newcards!N3880&lt;&gt;"", newcards!N3880, "")</f>
        <v>N</v>
      </c>
      <c r="O3881" s="5" t="str">
        <f>IF(newcards!O3880&lt;&gt;"", newcards!O3880, "")</f>
        <v/>
      </c>
      <c r="P3881" s="5" t="str">
        <f>IF(newcards!P3880&lt;&gt;"", newcards!P3880, "")</f>
        <v/>
      </c>
      <c r="Q3881" s="5" t="str">
        <f>IF(newcards!Q3880&lt;&gt;"", newcards!Q3880, "")</f>
        <v/>
      </c>
    </row>
    <row r="3882" spans="1:17" x14ac:dyDescent="0.25">
      <c r="A3882" s="3"/>
      <c r="B3882" s="5">
        <f>IF(newcards!B3881&lt;&gt;"",VLOOKUP(newcards!B3881,sport!$A$2:$B$8,2,FALSE),"")</f>
        <v>1</v>
      </c>
      <c r="C3882" s="3">
        <f>newcards!C3881</f>
        <v>2016</v>
      </c>
      <c r="D3882" s="3">
        <f>IF(newcards!D3881&lt;&gt;"",VLOOKUP(newcards!D3881,brand!$A$2:$B$30,2,FALSE),"")</f>
        <v>1</v>
      </c>
      <c r="E3882" s="3">
        <f>IF(newcards!E3881&lt;&gt;"",VLOOKUP(newcards!E3881,series!$A$2:$B$228,2,FALSE),)</f>
        <v>162</v>
      </c>
      <c r="F3882" s="3">
        <f>IF(newcards!F3881&lt;&gt;"",VLOOKUP(newcards!F3881,category!$A$2:$B$82,2,FALSE),)</f>
        <v>80</v>
      </c>
      <c r="G3882" s="3" t="str">
        <f>IF(newcards!G3881&lt;&gt;"",VLOOKUP(newcards!G3881,subcategory!$A$2:$B$680,2,FALSE),"")</f>
        <v/>
      </c>
      <c r="H3882" s="3">
        <f>newcards!H3881</f>
        <v>28</v>
      </c>
      <c r="I3882" s="3" t="str">
        <f>newcards!I3881</f>
        <v xml:space="preserve"> </v>
      </c>
      <c r="J3882" s="3">
        <f>IF(newcards!J3881&lt;&gt;"",VLOOKUP(newcards!J3881,player!$A$2:$B$7503,2,FALSE),"")</f>
        <v>1245</v>
      </c>
      <c r="K3882" s="3" t="str">
        <f>IF(newcards!K3881&lt;&gt;"",VLOOKUP(newcards!K3881,playernameext!$A$2:$B$32,2,FALSE),"")</f>
        <v/>
      </c>
      <c r="L3882" s="3">
        <f>IF(newcards!L3881&lt;&gt;"",VLOOKUP(newcards!L3881,team!$A$2:$B$538,2,FALSE),"")</f>
        <v>68</v>
      </c>
      <c r="M3882" s="5" t="str">
        <f>IF(newcards!M3881&lt;&gt;"", newcards!M3881, "")</f>
        <v/>
      </c>
      <c r="N3882" s="5" t="str">
        <f>IF(newcards!N3881&lt;&gt;"", newcards!N3881, "")</f>
        <v>N</v>
      </c>
      <c r="O3882" s="5" t="str">
        <f>IF(newcards!O3881&lt;&gt;"", newcards!O3881, "")</f>
        <v/>
      </c>
      <c r="P3882" s="5" t="str">
        <f>IF(newcards!P3881&lt;&gt;"", newcards!P3881, "")</f>
        <v/>
      </c>
      <c r="Q3882" s="5" t="str">
        <f>IF(newcards!Q3881&lt;&gt;"", newcards!Q3881, "")</f>
        <v/>
      </c>
    </row>
    <row r="3883" spans="1:17" x14ac:dyDescent="0.25">
      <c r="A3883" s="3"/>
      <c r="B3883" s="5">
        <f>IF(newcards!B3882&lt;&gt;"",VLOOKUP(newcards!B3882,sport!$A$2:$B$8,2,FALSE),"")</f>
        <v>1</v>
      </c>
      <c r="C3883" s="3">
        <f>newcards!C3882</f>
        <v>2016</v>
      </c>
      <c r="D3883" s="3">
        <f>IF(newcards!D3882&lt;&gt;"",VLOOKUP(newcards!D3882,brand!$A$2:$B$30,2,FALSE),"")</f>
        <v>1</v>
      </c>
      <c r="E3883" s="3">
        <f>IF(newcards!E3882&lt;&gt;"",VLOOKUP(newcards!E3882,series!$A$2:$B$228,2,FALSE),)</f>
        <v>162</v>
      </c>
      <c r="F3883" s="3">
        <f>IF(newcards!F3882&lt;&gt;"",VLOOKUP(newcards!F3882,category!$A$2:$B$82,2,FALSE),)</f>
        <v>80</v>
      </c>
      <c r="G3883" s="3">
        <f>IF(newcards!G3882&lt;&gt;"",VLOOKUP(newcards!G3882,subcategory!$A$2:$B$680,2,FALSE),"")</f>
        <v>675</v>
      </c>
      <c r="H3883" s="3">
        <f>newcards!H3882</f>
        <v>29</v>
      </c>
      <c r="I3883" s="3">
        <f>newcards!I3882</f>
        <v>-1</v>
      </c>
      <c r="J3883" s="3">
        <f>IF(newcards!J3882&lt;&gt;"",VLOOKUP(newcards!J3882,player!$A$2:$B$7503,2,FALSE),"")</f>
        <v>3884</v>
      </c>
      <c r="K3883" s="3" t="str">
        <f>IF(newcards!K3882&lt;&gt;"",VLOOKUP(newcards!K3882,playernameext!$A$2:$B$32,2,FALSE),"")</f>
        <v/>
      </c>
      <c r="L3883" s="3">
        <f>IF(newcards!L3882&lt;&gt;"",VLOOKUP(newcards!L3882,team!$A$2:$B$538,2,FALSE),"")</f>
        <v>43</v>
      </c>
      <c r="M3883" s="5" t="str">
        <f>IF(newcards!M3882&lt;&gt;"", newcards!M3882, "")</f>
        <v/>
      </c>
      <c r="N3883" s="5" t="str">
        <f>IF(newcards!N3882&lt;&gt;"", newcards!N3882, "")</f>
        <v>N</v>
      </c>
      <c r="O3883" s="5" t="str">
        <f>IF(newcards!O3882&lt;&gt;"", newcards!O3882, "")</f>
        <v/>
      </c>
      <c r="P3883" s="5" t="str">
        <f>IF(newcards!P3882&lt;&gt;"", newcards!P3882, "")</f>
        <v/>
      </c>
      <c r="Q3883" s="5" t="str">
        <f>IF(newcards!Q3882&lt;&gt;"", newcards!Q3882, "")</f>
        <v/>
      </c>
    </row>
    <row r="3884" spans="1:17" x14ac:dyDescent="0.25">
      <c r="A3884" s="3"/>
      <c r="B3884" s="5">
        <f>IF(newcards!B3883&lt;&gt;"",VLOOKUP(newcards!B3883,sport!$A$2:$B$8,2,FALSE),"")</f>
        <v>1</v>
      </c>
      <c r="C3884" s="3">
        <f>newcards!C3883</f>
        <v>2016</v>
      </c>
      <c r="D3884" s="3">
        <f>IF(newcards!D3883&lt;&gt;"",VLOOKUP(newcards!D3883,brand!$A$2:$B$30,2,FALSE),"")</f>
        <v>1</v>
      </c>
      <c r="E3884" s="3">
        <f>IF(newcards!E3883&lt;&gt;"",VLOOKUP(newcards!E3883,series!$A$2:$B$228,2,FALSE),)</f>
        <v>162</v>
      </c>
      <c r="F3884" s="3">
        <f>IF(newcards!F3883&lt;&gt;"",VLOOKUP(newcards!F3883,category!$A$2:$B$82,2,FALSE),)</f>
        <v>80</v>
      </c>
      <c r="G3884" s="3">
        <f>IF(newcards!G3883&lt;&gt;"",VLOOKUP(newcards!G3883,subcategory!$A$2:$B$680,2,FALSE),"")</f>
        <v>675</v>
      </c>
      <c r="H3884" s="3">
        <f>newcards!H3883</f>
        <v>29</v>
      </c>
      <c r="I3884" s="3">
        <f>newcards!I3883</f>
        <v>-2</v>
      </c>
      <c r="J3884" s="3">
        <f>IF(newcards!J3883&lt;&gt;"",VLOOKUP(newcards!J3883,player!$A$2:$B$7503,2,FALSE),"")</f>
        <v>4780</v>
      </c>
      <c r="K3884" s="3" t="str">
        <f>IF(newcards!K3883&lt;&gt;"",VLOOKUP(newcards!K3883,playernameext!$A$2:$B$32,2,FALSE),"")</f>
        <v/>
      </c>
      <c r="L3884" s="3">
        <f>IF(newcards!L3883&lt;&gt;"",VLOOKUP(newcards!L3883,team!$A$2:$B$538,2,FALSE),"")</f>
        <v>40</v>
      </c>
      <c r="M3884" s="5" t="str">
        <f>IF(newcards!M3883&lt;&gt;"", newcards!M3883, "")</f>
        <v/>
      </c>
      <c r="N3884" s="5" t="str">
        <f>IF(newcards!N3883&lt;&gt;"", newcards!N3883, "")</f>
        <v>N</v>
      </c>
      <c r="O3884" s="5" t="str">
        <f>IF(newcards!O3883&lt;&gt;"", newcards!O3883, "")</f>
        <v/>
      </c>
      <c r="P3884" s="5" t="str">
        <f>IF(newcards!P3883&lt;&gt;"", newcards!P3883, "")</f>
        <v/>
      </c>
      <c r="Q3884" s="5" t="str">
        <f>IF(newcards!Q3883&lt;&gt;"", newcards!Q3883, "")</f>
        <v/>
      </c>
    </row>
    <row r="3885" spans="1:17" x14ac:dyDescent="0.25">
      <c r="A3885" s="3"/>
      <c r="B3885" s="5">
        <f>IF(newcards!B3884&lt;&gt;"",VLOOKUP(newcards!B3884,sport!$A$2:$B$8,2,FALSE),"")</f>
        <v>1</v>
      </c>
      <c r="C3885" s="3">
        <f>newcards!C3884</f>
        <v>2016</v>
      </c>
      <c r="D3885" s="3">
        <f>IF(newcards!D3884&lt;&gt;"",VLOOKUP(newcards!D3884,brand!$A$2:$B$30,2,FALSE),"")</f>
        <v>1</v>
      </c>
      <c r="E3885" s="3">
        <f>IF(newcards!E3884&lt;&gt;"",VLOOKUP(newcards!E3884,series!$A$2:$B$228,2,FALSE),)</f>
        <v>162</v>
      </c>
      <c r="F3885" s="3">
        <f>IF(newcards!F3884&lt;&gt;"",VLOOKUP(newcards!F3884,category!$A$2:$B$82,2,FALSE),)</f>
        <v>80</v>
      </c>
      <c r="G3885" s="3">
        <f>IF(newcards!G3884&lt;&gt;"",VLOOKUP(newcards!G3884,subcategory!$A$2:$B$680,2,FALSE),"")</f>
        <v>675</v>
      </c>
      <c r="H3885" s="3">
        <f>newcards!H3884</f>
        <v>29</v>
      </c>
      <c r="I3885" s="3">
        <f>newcards!I3884</f>
        <v>-3</v>
      </c>
      <c r="J3885" s="3">
        <f>IF(newcards!J3884&lt;&gt;"",VLOOKUP(newcards!J3884,player!$A$2:$B$7503,2,FALSE),"")</f>
        <v>6830</v>
      </c>
      <c r="K3885" s="3" t="str">
        <f>IF(newcards!K3884&lt;&gt;"",VLOOKUP(newcards!K3884,playernameext!$A$2:$B$32,2,FALSE),"")</f>
        <v/>
      </c>
      <c r="L3885" s="3">
        <f>IF(newcards!L3884&lt;&gt;"",VLOOKUP(newcards!L3884,team!$A$2:$B$538,2,FALSE),"")</f>
        <v>19</v>
      </c>
      <c r="M3885" s="5" t="str">
        <f>IF(newcards!M3884&lt;&gt;"", newcards!M3884, "")</f>
        <v/>
      </c>
      <c r="N3885" s="5" t="str">
        <f>IF(newcards!N3884&lt;&gt;"", newcards!N3884, "")</f>
        <v>N</v>
      </c>
      <c r="O3885" s="5" t="str">
        <f>IF(newcards!O3884&lt;&gt;"", newcards!O3884, "")</f>
        <v/>
      </c>
      <c r="P3885" s="5" t="str">
        <f>IF(newcards!P3884&lt;&gt;"", newcards!P3884, "")</f>
        <v/>
      </c>
      <c r="Q3885" s="5" t="str">
        <f>IF(newcards!Q3884&lt;&gt;"", newcards!Q3884, "")</f>
        <v/>
      </c>
    </row>
    <row r="3886" spans="1:17" x14ac:dyDescent="0.25">
      <c r="A3886" s="3"/>
      <c r="B3886" s="5">
        <f>IF(newcards!B3885&lt;&gt;"",VLOOKUP(newcards!B3885,sport!$A$2:$B$8,2,FALSE),"")</f>
        <v>1</v>
      </c>
      <c r="C3886" s="3">
        <f>newcards!C3885</f>
        <v>2016</v>
      </c>
      <c r="D3886" s="3">
        <f>IF(newcards!D3885&lt;&gt;"",VLOOKUP(newcards!D3885,brand!$A$2:$B$30,2,FALSE),"")</f>
        <v>1</v>
      </c>
      <c r="E3886" s="3">
        <f>IF(newcards!E3885&lt;&gt;"",VLOOKUP(newcards!E3885,series!$A$2:$B$228,2,FALSE),)</f>
        <v>162</v>
      </c>
      <c r="F3886" s="3">
        <f>IF(newcards!F3885&lt;&gt;"",VLOOKUP(newcards!F3885,category!$A$2:$B$82,2,FALSE),)</f>
        <v>80</v>
      </c>
      <c r="G3886" s="3" t="str">
        <f>IF(newcards!G3885&lt;&gt;"",VLOOKUP(newcards!G3885,subcategory!$A$2:$B$680,2,FALSE),"")</f>
        <v/>
      </c>
      <c r="H3886" s="3">
        <f>newcards!H3885</f>
        <v>30</v>
      </c>
      <c r="I3886" s="3" t="str">
        <f>newcards!I3885</f>
        <v xml:space="preserve"> </v>
      </c>
      <c r="J3886" s="3">
        <f>IF(newcards!J3885&lt;&gt;"",VLOOKUP(newcards!J3885,player!$A$2:$B$7503,2,FALSE),"")</f>
        <v>7114</v>
      </c>
      <c r="K3886" s="3" t="str">
        <f>IF(newcards!K3885&lt;&gt;"",VLOOKUP(newcards!K3885,playernameext!$A$2:$B$32,2,FALSE),"")</f>
        <v/>
      </c>
      <c r="L3886" s="3">
        <f>IF(newcards!L3885&lt;&gt;"",VLOOKUP(newcards!L3885,team!$A$2:$B$538,2,FALSE),"")</f>
        <v>33</v>
      </c>
      <c r="M3886" s="5" t="str">
        <f>IF(newcards!M3885&lt;&gt;"", newcards!M3885, "")</f>
        <v/>
      </c>
      <c r="N3886" s="5" t="str">
        <f>IF(newcards!N3885&lt;&gt;"", newcards!N3885, "")</f>
        <v>N</v>
      </c>
      <c r="O3886" s="5" t="str">
        <f>IF(newcards!O3885&lt;&gt;"", newcards!O3885, "")</f>
        <v/>
      </c>
      <c r="P3886" s="5" t="str">
        <f>IF(newcards!P3885&lt;&gt;"", newcards!P3885, "")</f>
        <v/>
      </c>
      <c r="Q3886" s="5" t="str">
        <f>IF(newcards!Q3885&lt;&gt;"", newcards!Q3885, "")</f>
        <v/>
      </c>
    </row>
    <row r="3887" spans="1:17" x14ac:dyDescent="0.25">
      <c r="A3887" s="3"/>
      <c r="B3887" s="5">
        <f>IF(newcards!B3886&lt;&gt;"",VLOOKUP(newcards!B3886,sport!$A$2:$B$8,2,FALSE),"")</f>
        <v>1</v>
      </c>
      <c r="C3887" s="3">
        <f>newcards!C3886</f>
        <v>2016</v>
      </c>
      <c r="D3887" s="3">
        <f>IF(newcards!D3886&lt;&gt;"",VLOOKUP(newcards!D3886,brand!$A$2:$B$30,2,FALSE),"")</f>
        <v>1</v>
      </c>
      <c r="E3887" s="3">
        <f>IF(newcards!E3886&lt;&gt;"",VLOOKUP(newcards!E3886,series!$A$2:$B$228,2,FALSE),)</f>
        <v>162</v>
      </c>
      <c r="F3887" s="3">
        <f>IF(newcards!F3886&lt;&gt;"",VLOOKUP(newcards!F3886,category!$A$2:$B$82,2,FALSE),)</f>
        <v>80</v>
      </c>
      <c r="G3887" s="3" t="str">
        <f>IF(newcards!G3886&lt;&gt;"",VLOOKUP(newcards!G3886,subcategory!$A$2:$B$680,2,FALSE),"")</f>
        <v/>
      </c>
      <c r="H3887" s="3">
        <f>newcards!H3886</f>
        <v>31</v>
      </c>
      <c r="I3887" s="3" t="str">
        <f>newcards!I3886</f>
        <v xml:space="preserve"> </v>
      </c>
      <c r="J3887" s="3">
        <f>IF(newcards!J3886&lt;&gt;"",VLOOKUP(newcards!J3886,player!$A$2:$B$7503,2,FALSE),"")</f>
        <v>7109</v>
      </c>
      <c r="K3887" s="3" t="str">
        <f>IF(newcards!K3886&lt;&gt;"",VLOOKUP(newcards!K3886,playernameext!$A$2:$B$32,2,FALSE),"")</f>
        <v/>
      </c>
      <c r="L3887" s="3">
        <f>IF(newcards!L3886&lt;&gt;"",VLOOKUP(newcards!L3886,team!$A$2:$B$538,2,FALSE),"")</f>
        <v>67</v>
      </c>
      <c r="M3887" s="5" t="str">
        <f>IF(newcards!M3886&lt;&gt;"", newcards!M3886, "")</f>
        <v/>
      </c>
      <c r="N3887" s="5" t="str">
        <f>IF(newcards!N3886&lt;&gt;"", newcards!N3886, "")</f>
        <v>N</v>
      </c>
      <c r="O3887" s="5" t="str">
        <f>IF(newcards!O3886&lt;&gt;"", newcards!O3886, "")</f>
        <v/>
      </c>
      <c r="P3887" s="5" t="str">
        <f>IF(newcards!P3886&lt;&gt;"", newcards!P3886, "")</f>
        <v/>
      </c>
      <c r="Q3887" s="5" t="str">
        <f>IF(newcards!Q3886&lt;&gt;"", newcards!Q3886, "")</f>
        <v/>
      </c>
    </row>
    <row r="3888" spans="1:17" x14ac:dyDescent="0.25">
      <c r="A3888" s="3"/>
      <c r="B3888" s="5">
        <f>IF(newcards!B3887&lt;&gt;"",VLOOKUP(newcards!B3887,sport!$A$2:$B$8,2,FALSE),"")</f>
        <v>1</v>
      </c>
      <c r="C3888" s="3">
        <f>newcards!C3887</f>
        <v>2016</v>
      </c>
      <c r="D3888" s="3">
        <f>IF(newcards!D3887&lt;&gt;"",VLOOKUP(newcards!D3887,brand!$A$2:$B$30,2,FALSE),"")</f>
        <v>1</v>
      </c>
      <c r="E3888" s="3">
        <f>IF(newcards!E3887&lt;&gt;"",VLOOKUP(newcards!E3887,series!$A$2:$B$228,2,FALSE),)</f>
        <v>162</v>
      </c>
      <c r="F3888" s="3">
        <f>IF(newcards!F3887&lt;&gt;"",VLOOKUP(newcards!F3887,category!$A$2:$B$82,2,FALSE),)</f>
        <v>80</v>
      </c>
      <c r="G3888" s="3" t="str">
        <f>IF(newcards!G3887&lt;&gt;"",VLOOKUP(newcards!G3887,subcategory!$A$2:$B$680,2,FALSE),"")</f>
        <v/>
      </c>
      <c r="H3888" s="3">
        <f>newcards!H3887</f>
        <v>32</v>
      </c>
      <c r="I3888" s="3" t="str">
        <f>newcards!I3887</f>
        <v xml:space="preserve"> </v>
      </c>
      <c r="J3888" s="3">
        <f>IF(newcards!J3887&lt;&gt;"",VLOOKUP(newcards!J3887,player!$A$2:$B$7503,2,FALSE),"")</f>
        <v>6864</v>
      </c>
      <c r="K3888" s="3" t="str">
        <f>IF(newcards!K3887&lt;&gt;"",VLOOKUP(newcards!K3887,playernameext!$A$2:$B$32,2,FALSE),"")</f>
        <v/>
      </c>
      <c r="L3888" s="3">
        <f>IF(newcards!L3887&lt;&gt;"",VLOOKUP(newcards!L3887,team!$A$2:$B$538,2,FALSE),"")</f>
        <v>50</v>
      </c>
      <c r="M3888" s="5" t="str">
        <f>IF(newcards!M3887&lt;&gt;"", newcards!M3887, "")</f>
        <v/>
      </c>
      <c r="N3888" s="5" t="str">
        <f>IF(newcards!N3887&lt;&gt;"", newcards!N3887, "")</f>
        <v>N</v>
      </c>
      <c r="O3888" s="5" t="str">
        <f>IF(newcards!O3887&lt;&gt;"", newcards!O3887, "")</f>
        <v/>
      </c>
      <c r="P3888" s="5" t="str">
        <f>IF(newcards!P3887&lt;&gt;"", newcards!P3887, "")</f>
        <v/>
      </c>
      <c r="Q3888" s="5" t="str">
        <f>IF(newcards!Q3887&lt;&gt;"", newcards!Q3887, "")</f>
        <v/>
      </c>
    </row>
    <row r="3889" spans="1:17" x14ac:dyDescent="0.25">
      <c r="A3889" s="3"/>
      <c r="B3889" s="5">
        <f>IF(newcards!B3888&lt;&gt;"",VLOOKUP(newcards!B3888,sport!$A$2:$B$8,2,FALSE),"")</f>
        <v>1</v>
      </c>
      <c r="C3889" s="3">
        <f>newcards!C3888</f>
        <v>2016</v>
      </c>
      <c r="D3889" s="3">
        <f>IF(newcards!D3888&lt;&gt;"",VLOOKUP(newcards!D3888,brand!$A$2:$B$30,2,FALSE),"")</f>
        <v>1</v>
      </c>
      <c r="E3889" s="3">
        <f>IF(newcards!E3888&lt;&gt;"",VLOOKUP(newcards!E3888,series!$A$2:$B$228,2,FALSE),)</f>
        <v>162</v>
      </c>
      <c r="F3889" s="3">
        <f>IF(newcards!F3888&lt;&gt;"",VLOOKUP(newcards!F3888,category!$A$2:$B$82,2,FALSE),)</f>
        <v>80</v>
      </c>
      <c r="G3889" s="3" t="str">
        <f>IF(newcards!G3888&lt;&gt;"",VLOOKUP(newcards!G3888,subcategory!$A$2:$B$680,2,FALSE),"")</f>
        <v/>
      </c>
      <c r="H3889" s="3">
        <f>newcards!H3888</f>
        <v>33</v>
      </c>
      <c r="I3889" s="3" t="str">
        <f>newcards!I3888</f>
        <v xml:space="preserve"> </v>
      </c>
      <c r="J3889" s="3">
        <f>IF(newcards!J3888&lt;&gt;"",VLOOKUP(newcards!J3888,player!$A$2:$B$7503,2,FALSE),"")</f>
        <v>2370</v>
      </c>
      <c r="K3889" s="3" t="str">
        <f>IF(newcards!K3888&lt;&gt;"",VLOOKUP(newcards!K3888,playernameext!$A$2:$B$32,2,FALSE),"")</f>
        <v/>
      </c>
      <c r="L3889" s="3">
        <f>IF(newcards!L3888&lt;&gt;"",VLOOKUP(newcards!L3888,team!$A$2:$B$538,2,FALSE),"")</f>
        <v>45</v>
      </c>
      <c r="M3889" s="5" t="str">
        <f>IF(newcards!M3888&lt;&gt;"", newcards!M3888, "")</f>
        <v/>
      </c>
      <c r="N3889" s="5" t="str">
        <f>IF(newcards!N3888&lt;&gt;"", newcards!N3888, "")</f>
        <v>N</v>
      </c>
      <c r="O3889" s="5" t="str">
        <f>IF(newcards!O3888&lt;&gt;"", newcards!O3888, "")</f>
        <v/>
      </c>
      <c r="P3889" s="5" t="str">
        <f>IF(newcards!P3888&lt;&gt;"", newcards!P3888, "")</f>
        <v/>
      </c>
      <c r="Q3889" s="5" t="str">
        <f>IF(newcards!Q3888&lt;&gt;"", newcards!Q3888, "")</f>
        <v/>
      </c>
    </row>
    <row r="3890" spans="1:17" x14ac:dyDescent="0.25">
      <c r="A3890" s="3"/>
      <c r="B3890" s="5">
        <f>IF(newcards!B3889&lt;&gt;"",VLOOKUP(newcards!B3889,sport!$A$2:$B$8,2,FALSE),"")</f>
        <v>1</v>
      </c>
      <c r="C3890" s="3">
        <f>newcards!C3889</f>
        <v>2016</v>
      </c>
      <c r="D3890" s="3">
        <f>IF(newcards!D3889&lt;&gt;"",VLOOKUP(newcards!D3889,brand!$A$2:$B$30,2,FALSE),"")</f>
        <v>1</v>
      </c>
      <c r="E3890" s="3">
        <f>IF(newcards!E3889&lt;&gt;"",VLOOKUP(newcards!E3889,series!$A$2:$B$228,2,FALSE),)</f>
        <v>162</v>
      </c>
      <c r="F3890" s="3">
        <f>IF(newcards!F3889&lt;&gt;"",VLOOKUP(newcards!F3889,category!$A$2:$B$82,2,FALSE),)</f>
        <v>80</v>
      </c>
      <c r="G3890" s="3" t="str">
        <f>IF(newcards!G3889&lt;&gt;"",VLOOKUP(newcards!G3889,subcategory!$A$2:$B$680,2,FALSE),"")</f>
        <v/>
      </c>
      <c r="H3890" s="3">
        <f>newcards!H3889</f>
        <v>34</v>
      </c>
      <c r="I3890" s="3" t="str">
        <f>newcards!I3889</f>
        <v xml:space="preserve"> </v>
      </c>
      <c r="J3890" s="3">
        <f>IF(newcards!J3889&lt;&gt;"",VLOOKUP(newcards!J3889,player!$A$2:$B$7503,2,FALSE),"")</f>
        <v>5132</v>
      </c>
      <c r="K3890" s="3" t="str">
        <f>IF(newcards!K3889&lt;&gt;"",VLOOKUP(newcards!K3889,playernameext!$A$2:$B$32,2,FALSE),"")</f>
        <v/>
      </c>
      <c r="L3890" s="3">
        <f>IF(newcards!L3889&lt;&gt;"",VLOOKUP(newcards!L3889,team!$A$2:$B$538,2,FALSE),"")</f>
        <v>45</v>
      </c>
      <c r="M3890" s="5" t="str">
        <f>IF(newcards!M3889&lt;&gt;"", newcards!M3889, "")</f>
        <v/>
      </c>
      <c r="N3890" s="5" t="str">
        <f>IF(newcards!N3889&lt;&gt;"", newcards!N3889, "")</f>
        <v>N</v>
      </c>
      <c r="O3890" s="5" t="str">
        <f>IF(newcards!O3889&lt;&gt;"", newcards!O3889, "")</f>
        <v/>
      </c>
      <c r="P3890" s="5" t="str">
        <f>IF(newcards!P3889&lt;&gt;"", newcards!P3889, "")</f>
        <v/>
      </c>
      <c r="Q3890" s="5" t="str">
        <f>IF(newcards!Q3889&lt;&gt;"", newcards!Q3889, "")</f>
        <v/>
      </c>
    </row>
    <row r="3891" spans="1:17" x14ac:dyDescent="0.25">
      <c r="A3891" s="3"/>
      <c r="B3891" s="5">
        <f>IF(newcards!B3890&lt;&gt;"",VLOOKUP(newcards!B3890,sport!$A$2:$B$8,2,FALSE),"")</f>
        <v>1</v>
      </c>
      <c r="C3891" s="3">
        <f>newcards!C3890</f>
        <v>2016</v>
      </c>
      <c r="D3891" s="3">
        <f>IF(newcards!D3890&lt;&gt;"",VLOOKUP(newcards!D3890,brand!$A$2:$B$30,2,FALSE),"")</f>
        <v>1</v>
      </c>
      <c r="E3891" s="3">
        <f>IF(newcards!E3890&lt;&gt;"",VLOOKUP(newcards!E3890,series!$A$2:$B$228,2,FALSE),)</f>
        <v>162</v>
      </c>
      <c r="F3891" s="3">
        <f>IF(newcards!F3890&lt;&gt;"",VLOOKUP(newcards!F3890,category!$A$2:$B$82,2,FALSE),)</f>
        <v>80</v>
      </c>
      <c r="G3891" s="3" t="str">
        <f>IF(newcards!G3890&lt;&gt;"",VLOOKUP(newcards!G3890,subcategory!$A$2:$B$680,2,FALSE),"")</f>
        <v/>
      </c>
      <c r="H3891" s="3">
        <f>newcards!H3890</f>
        <v>35</v>
      </c>
      <c r="I3891" s="3" t="str">
        <f>newcards!I3890</f>
        <v xml:space="preserve"> </v>
      </c>
      <c r="J3891" s="3">
        <f>IF(newcards!J3890&lt;&gt;"",VLOOKUP(newcards!J3890,player!$A$2:$B$7503,2,FALSE),"")</f>
        <v>4456</v>
      </c>
      <c r="K3891" s="3" t="str">
        <f>IF(newcards!K3890&lt;&gt;"",VLOOKUP(newcards!K3890,playernameext!$A$2:$B$32,2,FALSE),"")</f>
        <v/>
      </c>
      <c r="L3891" s="3">
        <f>IF(newcards!L3890&lt;&gt;"",VLOOKUP(newcards!L3890,team!$A$2:$B$538,2,FALSE),"")</f>
        <v>45</v>
      </c>
      <c r="M3891" s="5" t="str">
        <f>IF(newcards!M3890&lt;&gt;"", newcards!M3890, "")</f>
        <v/>
      </c>
      <c r="N3891" s="5" t="str">
        <f>IF(newcards!N3890&lt;&gt;"", newcards!N3890, "")</f>
        <v>N</v>
      </c>
      <c r="O3891" s="5" t="str">
        <f>IF(newcards!O3890&lt;&gt;"", newcards!O3890, "")</f>
        <v/>
      </c>
      <c r="P3891" s="5" t="str">
        <f>IF(newcards!P3890&lt;&gt;"", newcards!P3890, "")</f>
        <v/>
      </c>
      <c r="Q3891" s="5" t="str">
        <f>IF(newcards!Q3890&lt;&gt;"", newcards!Q3890, "")</f>
        <v/>
      </c>
    </row>
    <row r="3892" spans="1:17" x14ac:dyDescent="0.25">
      <c r="A3892" s="3"/>
      <c r="B3892" s="5">
        <f>IF(newcards!B3891&lt;&gt;"",VLOOKUP(newcards!B3891,sport!$A$2:$B$8,2,FALSE),"")</f>
        <v>1</v>
      </c>
      <c r="C3892" s="3">
        <f>newcards!C3891</f>
        <v>2016</v>
      </c>
      <c r="D3892" s="3">
        <f>IF(newcards!D3891&lt;&gt;"",VLOOKUP(newcards!D3891,brand!$A$2:$B$30,2,FALSE),"")</f>
        <v>1</v>
      </c>
      <c r="E3892" s="3">
        <f>IF(newcards!E3891&lt;&gt;"",VLOOKUP(newcards!E3891,series!$A$2:$B$228,2,FALSE),)</f>
        <v>162</v>
      </c>
      <c r="F3892" s="3">
        <f>IF(newcards!F3891&lt;&gt;"",VLOOKUP(newcards!F3891,category!$A$2:$B$82,2,FALSE),)</f>
        <v>80</v>
      </c>
      <c r="G3892" s="3" t="str">
        <f>IF(newcards!G3891&lt;&gt;"",VLOOKUP(newcards!G3891,subcategory!$A$2:$B$680,2,FALSE),"")</f>
        <v/>
      </c>
      <c r="H3892" s="3">
        <f>newcards!H3891</f>
        <v>36</v>
      </c>
      <c r="I3892" s="3" t="str">
        <f>newcards!I3891</f>
        <v xml:space="preserve"> </v>
      </c>
      <c r="J3892" s="3">
        <f>IF(newcards!J3891&lt;&gt;"",VLOOKUP(newcards!J3891,player!$A$2:$B$7503,2,FALSE),"")</f>
        <v>4784</v>
      </c>
      <c r="K3892" s="3" t="str">
        <f>IF(newcards!K3891&lt;&gt;"",VLOOKUP(newcards!K3891,playernameext!$A$2:$B$32,2,FALSE),"")</f>
        <v/>
      </c>
      <c r="L3892" s="3">
        <f>IF(newcards!L3891&lt;&gt;"",VLOOKUP(newcards!L3891,team!$A$2:$B$538,2,FALSE),"")</f>
        <v>21</v>
      </c>
      <c r="M3892" s="5" t="str">
        <f>IF(newcards!M3891&lt;&gt;"", newcards!M3891, "")</f>
        <v/>
      </c>
      <c r="N3892" s="5" t="str">
        <f>IF(newcards!N3891&lt;&gt;"", newcards!N3891, "")</f>
        <v>N</v>
      </c>
      <c r="O3892" s="5" t="str">
        <f>IF(newcards!O3891&lt;&gt;"", newcards!O3891, "")</f>
        <v/>
      </c>
      <c r="P3892" s="5" t="str">
        <f>IF(newcards!P3891&lt;&gt;"", newcards!P3891, "")</f>
        <v/>
      </c>
      <c r="Q3892" s="5" t="str">
        <f>IF(newcards!Q3891&lt;&gt;"", newcards!Q3891, "")</f>
        <v/>
      </c>
    </row>
    <row r="3893" spans="1:17" x14ac:dyDescent="0.25">
      <c r="A3893" s="3"/>
      <c r="B3893" s="5">
        <f>IF(newcards!B3892&lt;&gt;"",VLOOKUP(newcards!B3892,sport!$A$2:$B$8,2,FALSE),"")</f>
        <v>1</v>
      </c>
      <c r="C3893" s="3">
        <f>newcards!C3892</f>
        <v>2016</v>
      </c>
      <c r="D3893" s="3">
        <f>IF(newcards!D3892&lt;&gt;"",VLOOKUP(newcards!D3892,brand!$A$2:$B$30,2,FALSE),"")</f>
        <v>1</v>
      </c>
      <c r="E3893" s="3">
        <f>IF(newcards!E3892&lt;&gt;"",VLOOKUP(newcards!E3892,series!$A$2:$B$228,2,FALSE),)</f>
        <v>162</v>
      </c>
      <c r="F3893" s="3">
        <f>IF(newcards!F3892&lt;&gt;"",VLOOKUP(newcards!F3892,category!$A$2:$B$82,2,FALSE),)</f>
        <v>80</v>
      </c>
      <c r="G3893" s="3" t="str">
        <f>IF(newcards!G3892&lt;&gt;"",VLOOKUP(newcards!G3892,subcategory!$A$2:$B$680,2,FALSE),"")</f>
        <v/>
      </c>
      <c r="H3893" s="3">
        <f>newcards!H3892</f>
        <v>37</v>
      </c>
      <c r="I3893" s="3" t="str">
        <f>newcards!I3892</f>
        <v xml:space="preserve"> </v>
      </c>
      <c r="J3893" s="3">
        <f>IF(newcards!J3892&lt;&gt;"",VLOOKUP(newcards!J3892,player!$A$2:$B$7503,2,FALSE),"")</f>
        <v>7174</v>
      </c>
      <c r="K3893" s="3" t="str">
        <f>IF(newcards!K3892&lt;&gt;"",VLOOKUP(newcards!K3892,playernameext!$A$2:$B$32,2,FALSE),"")</f>
        <v/>
      </c>
      <c r="L3893" s="3">
        <f>IF(newcards!L3892&lt;&gt;"",VLOOKUP(newcards!L3892,team!$A$2:$B$538,2,FALSE),"")</f>
        <v>49</v>
      </c>
      <c r="M3893" s="5" t="str">
        <f>IF(newcards!M3892&lt;&gt;"", newcards!M3892, "")</f>
        <v/>
      </c>
      <c r="N3893" s="5" t="str">
        <f>IF(newcards!N3892&lt;&gt;"", newcards!N3892, "")</f>
        <v>N</v>
      </c>
      <c r="O3893" s="5" t="str">
        <f>IF(newcards!O3892&lt;&gt;"", newcards!O3892, "")</f>
        <v/>
      </c>
      <c r="P3893" s="5" t="str">
        <f>IF(newcards!P3892&lt;&gt;"", newcards!P3892, "")</f>
        <v/>
      </c>
      <c r="Q3893" s="5" t="str">
        <f>IF(newcards!Q3892&lt;&gt;"", newcards!Q3892, "")</f>
        <v/>
      </c>
    </row>
    <row r="3894" spans="1:17" x14ac:dyDescent="0.25">
      <c r="A3894" s="3"/>
      <c r="B3894" s="5">
        <f>IF(newcards!B3893&lt;&gt;"",VLOOKUP(newcards!B3893,sport!$A$2:$B$8,2,FALSE),"")</f>
        <v>1</v>
      </c>
      <c r="C3894" s="3">
        <f>newcards!C3893</f>
        <v>2016</v>
      </c>
      <c r="D3894" s="3">
        <f>IF(newcards!D3893&lt;&gt;"",VLOOKUP(newcards!D3893,brand!$A$2:$B$30,2,FALSE),"")</f>
        <v>1</v>
      </c>
      <c r="E3894" s="3">
        <f>IF(newcards!E3893&lt;&gt;"",VLOOKUP(newcards!E3893,series!$A$2:$B$228,2,FALSE),)</f>
        <v>162</v>
      </c>
      <c r="F3894" s="3">
        <f>IF(newcards!F3893&lt;&gt;"",VLOOKUP(newcards!F3893,category!$A$2:$B$82,2,FALSE),)</f>
        <v>80</v>
      </c>
      <c r="G3894" s="3" t="str">
        <f>IF(newcards!G3893&lt;&gt;"",VLOOKUP(newcards!G3893,subcategory!$A$2:$B$680,2,FALSE),"")</f>
        <v/>
      </c>
      <c r="H3894" s="3">
        <f>newcards!H3893</f>
        <v>38</v>
      </c>
      <c r="I3894" s="3" t="str">
        <f>newcards!I3893</f>
        <v xml:space="preserve"> </v>
      </c>
      <c r="J3894" s="3">
        <f>IF(newcards!J3893&lt;&gt;"",VLOOKUP(newcards!J3893,player!$A$2:$B$7503,2,FALSE),"")</f>
        <v>3290</v>
      </c>
      <c r="K3894" s="3" t="str">
        <f>IF(newcards!K3893&lt;&gt;"",VLOOKUP(newcards!K3893,playernameext!$A$2:$B$32,2,FALSE),"")</f>
        <v/>
      </c>
      <c r="L3894" s="3">
        <f>IF(newcards!L3893&lt;&gt;"",VLOOKUP(newcards!L3893,team!$A$2:$B$538,2,FALSE),"")</f>
        <v>43</v>
      </c>
      <c r="M3894" s="5" t="str">
        <f>IF(newcards!M3893&lt;&gt;"", newcards!M3893, "")</f>
        <v/>
      </c>
      <c r="N3894" s="5" t="str">
        <f>IF(newcards!N3893&lt;&gt;"", newcards!N3893, "")</f>
        <v>N</v>
      </c>
      <c r="O3894" s="5" t="str">
        <f>IF(newcards!O3893&lt;&gt;"", newcards!O3893, "")</f>
        <v/>
      </c>
      <c r="P3894" s="5" t="str">
        <f>IF(newcards!P3893&lt;&gt;"", newcards!P3893, "")</f>
        <v/>
      </c>
      <c r="Q3894" s="5" t="str">
        <f>IF(newcards!Q3893&lt;&gt;"", newcards!Q3893, "")</f>
        <v/>
      </c>
    </row>
    <row r="3895" spans="1:17" x14ac:dyDescent="0.25">
      <c r="A3895" s="3"/>
      <c r="B3895" s="5">
        <f>IF(newcards!B3894&lt;&gt;"",VLOOKUP(newcards!B3894,sport!$A$2:$B$8,2,FALSE),"")</f>
        <v>1</v>
      </c>
      <c r="C3895" s="3">
        <f>newcards!C3894</f>
        <v>2016</v>
      </c>
      <c r="D3895" s="3">
        <f>IF(newcards!D3894&lt;&gt;"",VLOOKUP(newcards!D3894,brand!$A$2:$B$30,2,FALSE),"")</f>
        <v>1</v>
      </c>
      <c r="E3895" s="3">
        <f>IF(newcards!E3894&lt;&gt;"",VLOOKUP(newcards!E3894,series!$A$2:$B$228,2,FALSE),)</f>
        <v>162</v>
      </c>
      <c r="F3895" s="3">
        <f>IF(newcards!F3894&lt;&gt;"",VLOOKUP(newcards!F3894,category!$A$2:$B$82,2,FALSE),)</f>
        <v>80</v>
      </c>
      <c r="G3895" s="3" t="str">
        <f>IF(newcards!G3894&lt;&gt;"",VLOOKUP(newcards!G3894,subcategory!$A$2:$B$680,2,FALSE),"")</f>
        <v/>
      </c>
      <c r="H3895" s="3">
        <f>newcards!H3894</f>
        <v>39</v>
      </c>
      <c r="I3895" s="3" t="str">
        <f>newcards!I3894</f>
        <v xml:space="preserve"> </v>
      </c>
      <c r="J3895" s="3">
        <f>IF(newcards!J3894&lt;&gt;"",VLOOKUP(newcards!J3894,player!$A$2:$B$7503,2,FALSE),"")</f>
        <v>7082</v>
      </c>
      <c r="K3895" s="3" t="str">
        <f>IF(newcards!K3894&lt;&gt;"",VLOOKUP(newcards!K3894,playernameext!$A$2:$B$32,2,FALSE),"")</f>
        <v/>
      </c>
      <c r="L3895" s="3">
        <f>IF(newcards!L3894&lt;&gt;"",VLOOKUP(newcards!L3894,team!$A$2:$B$538,2,FALSE),"")</f>
        <v>88</v>
      </c>
      <c r="M3895" s="5" t="str">
        <f>IF(newcards!M3894&lt;&gt;"", newcards!M3894, "")</f>
        <v/>
      </c>
      <c r="N3895" s="5" t="str">
        <f>IF(newcards!N3894&lt;&gt;"", newcards!N3894, "")</f>
        <v>N</v>
      </c>
      <c r="O3895" s="5" t="str">
        <f>IF(newcards!O3894&lt;&gt;"", newcards!O3894, "")</f>
        <v/>
      </c>
      <c r="P3895" s="5" t="str">
        <f>IF(newcards!P3894&lt;&gt;"", newcards!P3894, "")</f>
        <v/>
      </c>
      <c r="Q3895" s="5" t="str">
        <f>IF(newcards!Q3894&lt;&gt;"", newcards!Q3894, "")</f>
        <v/>
      </c>
    </row>
    <row r="3896" spans="1:17" x14ac:dyDescent="0.25">
      <c r="A3896" s="3"/>
      <c r="B3896" s="5">
        <f>IF(newcards!B3895&lt;&gt;"",VLOOKUP(newcards!B3895,sport!$A$2:$B$8,2,FALSE),"")</f>
        <v>1</v>
      </c>
      <c r="C3896" s="3">
        <f>newcards!C3895</f>
        <v>2016</v>
      </c>
      <c r="D3896" s="3">
        <f>IF(newcards!D3895&lt;&gt;"",VLOOKUP(newcards!D3895,brand!$A$2:$B$30,2,FALSE),"")</f>
        <v>1</v>
      </c>
      <c r="E3896" s="3">
        <f>IF(newcards!E3895&lt;&gt;"",VLOOKUP(newcards!E3895,series!$A$2:$B$228,2,FALSE),)</f>
        <v>162</v>
      </c>
      <c r="F3896" s="3">
        <f>IF(newcards!F3895&lt;&gt;"",VLOOKUP(newcards!F3895,category!$A$2:$B$82,2,FALSE),)</f>
        <v>80</v>
      </c>
      <c r="G3896" s="3" t="str">
        <f>IF(newcards!G3895&lt;&gt;"",VLOOKUP(newcards!G3895,subcategory!$A$2:$B$680,2,FALSE),"")</f>
        <v/>
      </c>
      <c r="H3896" s="3">
        <f>newcards!H3895</f>
        <v>40</v>
      </c>
      <c r="I3896" s="3" t="str">
        <f>newcards!I3895</f>
        <v xml:space="preserve"> </v>
      </c>
      <c r="J3896" s="3">
        <f>IF(newcards!J3895&lt;&gt;"",VLOOKUP(newcards!J3895,player!$A$2:$B$7503,2,FALSE),"")</f>
        <v>7241</v>
      </c>
      <c r="K3896" s="3" t="str">
        <f>IF(newcards!K3895&lt;&gt;"",VLOOKUP(newcards!K3895,playernameext!$A$2:$B$32,2,FALSE),"")</f>
        <v/>
      </c>
      <c r="L3896" s="3">
        <f>IF(newcards!L3895&lt;&gt;"",VLOOKUP(newcards!L3895,team!$A$2:$B$538,2,FALSE),"")</f>
        <v>84</v>
      </c>
      <c r="M3896" s="5" t="str">
        <f>IF(newcards!M3895&lt;&gt;"", newcards!M3895, "")</f>
        <v/>
      </c>
      <c r="N3896" s="5" t="str">
        <f>IF(newcards!N3895&lt;&gt;"", newcards!N3895, "")</f>
        <v>N</v>
      </c>
      <c r="O3896" s="5" t="str">
        <f>IF(newcards!O3895&lt;&gt;"", newcards!O3895, "")</f>
        <v/>
      </c>
      <c r="P3896" s="5" t="str">
        <f>IF(newcards!P3895&lt;&gt;"", newcards!P3895, "")</f>
        <v/>
      </c>
      <c r="Q3896" s="5" t="str">
        <f>IF(newcards!Q3895&lt;&gt;"", newcards!Q3895, "")</f>
        <v/>
      </c>
    </row>
    <row r="3897" spans="1:17" x14ac:dyDescent="0.25">
      <c r="A3897" s="3"/>
      <c r="B3897" s="5">
        <f>IF(newcards!B3896&lt;&gt;"",VLOOKUP(newcards!B3896,sport!$A$2:$B$8,2,FALSE),"")</f>
        <v>1</v>
      </c>
      <c r="C3897" s="3">
        <f>newcards!C3896</f>
        <v>2016</v>
      </c>
      <c r="D3897" s="3">
        <f>IF(newcards!D3896&lt;&gt;"",VLOOKUP(newcards!D3896,brand!$A$2:$B$30,2,FALSE),"")</f>
        <v>1</v>
      </c>
      <c r="E3897" s="3">
        <f>IF(newcards!E3896&lt;&gt;"",VLOOKUP(newcards!E3896,series!$A$2:$B$228,2,FALSE),)</f>
        <v>162</v>
      </c>
      <c r="F3897" s="3">
        <f>IF(newcards!F3896&lt;&gt;"",VLOOKUP(newcards!F3896,category!$A$2:$B$82,2,FALSE),)</f>
        <v>80</v>
      </c>
      <c r="G3897" s="3" t="str">
        <f>IF(newcards!G3896&lt;&gt;"",VLOOKUP(newcards!G3896,subcategory!$A$2:$B$680,2,FALSE),"")</f>
        <v/>
      </c>
      <c r="H3897" s="3">
        <f>newcards!H3896</f>
        <v>41</v>
      </c>
      <c r="I3897" s="3" t="str">
        <f>newcards!I3896</f>
        <v xml:space="preserve"> </v>
      </c>
      <c r="J3897" s="3">
        <f>IF(newcards!J3896&lt;&gt;"",VLOOKUP(newcards!J3896,player!$A$2:$B$7503,2,FALSE),"")</f>
        <v>6936</v>
      </c>
      <c r="K3897" s="3" t="str">
        <f>IF(newcards!K3896&lt;&gt;"",VLOOKUP(newcards!K3896,playernameext!$A$2:$B$32,2,FALSE),"")</f>
        <v/>
      </c>
      <c r="L3897" s="3">
        <f>IF(newcards!L3896&lt;&gt;"",VLOOKUP(newcards!L3896,team!$A$2:$B$538,2,FALSE),"")</f>
        <v>81</v>
      </c>
      <c r="M3897" s="5" t="str">
        <f>IF(newcards!M3896&lt;&gt;"", newcards!M3896, "")</f>
        <v/>
      </c>
      <c r="N3897" s="5" t="str">
        <f>IF(newcards!N3896&lt;&gt;"", newcards!N3896, "")</f>
        <v>N</v>
      </c>
      <c r="O3897" s="5" t="str">
        <f>IF(newcards!O3896&lt;&gt;"", newcards!O3896, "")</f>
        <v/>
      </c>
      <c r="P3897" s="5" t="str">
        <f>IF(newcards!P3896&lt;&gt;"", newcards!P3896, "")</f>
        <v/>
      </c>
      <c r="Q3897" s="5" t="str">
        <f>IF(newcards!Q3896&lt;&gt;"", newcards!Q3896, "")</f>
        <v/>
      </c>
    </row>
    <row r="3898" spans="1:17" x14ac:dyDescent="0.25">
      <c r="A3898" s="3"/>
      <c r="B3898" s="5">
        <f>IF(newcards!B3897&lt;&gt;"",VLOOKUP(newcards!B3897,sport!$A$2:$B$8,2,FALSE),"")</f>
        <v>1</v>
      </c>
      <c r="C3898" s="3">
        <f>newcards!C3897</f>
        <v>2016</v>
      </c>
      <c r="D3898" s="3">
        <f>IF(newcards!D3897&lt;&gt;"",VLOOKUP(newcards!D3897,brand!$A$2:$B$30,2,FALSE),"")</f>
        <v>1</v>
      </c>
      <c r="E3898" s="3">
        <f>IF(newcards!E3897&lt;&gt;"",VLOOKUP(newcards!E3897,series!$A$2:$B$228,2,FALSE),)</f>
        <v>162</v>
      </c>
      <c r="F3898" s="3">
        <f>IF(newcards!F3897&lt;&gt;"",VLOOKUP(newcards!F3897,category!$A$2:$B$82,2,FALSE),)</f>
        <v>80</v>
      </c>
      <c r="G3898" s="3" t="str">
        <f>IF(newcards!G3897&lt;&gt;"",VLOOKUP(newcards!G3897,subcategory!$A$2:$B$680,2,FALSE),"")</f>
        <v/>
      </c>
      <c r="H3898" s="3">
        <f>newcards!H3897</f>
        <v>42</v>
      </c>
      <c r="I3898" s="3" t="str">
        <f>newcards!I3897</f>
        <v xml:space="preserve"> </v>
      </c>
      <c r="J3898" s="3">
        <f>IF(newcards!J3897&lt;&gt;"",VLOOKUP(newcards!J3897,player!$A$2:$B$7503,2,FALSE),"")</f>
        <v>6901</v>
      </c>
      <c r="K3898" s="3" t="str">
        <f>IF(newcards!K3897&lt;&gt;"",VLOOKUP(newcards!K3897,playernameext!$A$2:$B$32,2,FALSE),"")</f>
        <v/>
      </c>
      <c r="L3898" s="3">
        <f>IF(newcards!L3897&lt;&gt;"",VLOOKUP(newcards!L3897,team!$A$2:$B$538,2,FALSE),"")</f>
        <v>59</v>
      </c>
      <c r="M3898" s="5" t="str">
        <f>IF(newcards!M3897&lt;&gt;"", newcards!M3897, "")</f>
        <v/>
      </c>
      <c r="N3898" s="5" t="str">
        <f>IF(newcards!N3897&lt;&gt;"", newcards!N3897, "")</f>
        <v>N</v>
      </c>
      <c r="O3898" s="5" t="str">
        <f>IF(newcards!O3897&lt;&gt;"", newcards!O3897, "")</f>
        <v/>
      </c>
      <c r="P3898" s="5" t="str">
        <f>IF(newcards!P3897&lt;&gt;"", newcards!P3897, "")</f>
        <v/>
      </c>
      <c r="Q3898" s="5" t="str">
        <f>IF(newcards!Q3897&lt;&gt;"", newcards!Q3897, "")</f>
        <v/>
      </c>
    </row>
    <row r="3899" spans="1:17" x14ac:dyDescent="0.25">
      <c r="A3899" s="3"/>
      <c r="B3899" s="5">
        <f>IF(newcards!B3898&lt;&gt;"",VLOOKUP(newcards!B3898,sport!$A$2:$B$8,2,FALSE),"")</f>
        <v>1</v>
      </c>
      <c r="C3899" s="3">
        <f>newcards!C3898</f>
        <v>2016</v>
      </c>
      <c r="D3899" s="3">
        <f>IF(newcards!D3898&lt;&gt;"",VLOOKUP(newcards!D3898,brand!$A$2:$B$30,2,FALSE),"")</f>
        <v>1</v>
      </c>
      <c r="E3899" s="3">
        <f>IF(newcards!E3898&lt;&gt;"",VLOOKUP(newcards!E3898,series!$A$2:$B$228,2,FALSE),)</f>
        <v>162</v>
      </c>
      <c r="F3899" s="3">
        <f>IF(newcards!F3898&lt;&gt;"",VLOOKUP(newcards!F3898,category!$A$2:$B$82,2,FALSE),)</f>
        <v>80</v>
      </c>
      <c r="G3899" s="3">
        <f>IF(newcards!G3898&lt;&gt;"",VLOOKUP(newcards!G3898,subcategory!$A$2:$B$680,2,FALSE),"")</f>
        <v>257</v>
      </c>
      <c r="H3899" s="3">
        <f>newcards!H3898</f>
        <v>43</v>
      </c>
      <c r="I3899" s="3" t="str">
        <f>newcards!I3898</f>
        <v xml:space="preserve"> </v>
      </c>
      <c r="J3899" s="3">
        <f>IF(newcards!J3898&lt;&gt;"",VLOOKUP(newcards!J3898,player!$A$2:$B$7503,2,FALSE),"")</f>
        <v>5100</v>
      </c>
      <c r="K3899" s="3" t="str">
        <f>IF(newcards!K3898&lt;&gt;"",VLOOKUP(newcards!K3898,playernameext!$A$2:$B$32,2,FALSE),"")</f>
        <v/>
      </c>
      <c r="L3899" s="3">
        <f>IF(newcards!L3898&lt;&gt;"",VLOOKUP(newcards!L3898,team!$A$2:$B$538,2,FALSE),"")</f>
        <v>67</v>
      </c>
      <c r="M3899" s="5" t="str">
        <f>IF(newcards!M3898&lt;&gt;"", newcards!M3898, "")</f>
        <v/>
      </c>
      <c r="N3899" s="5" t="str">
        <f>IF(newcards!N3898&lt;&gt;"", newcards!N3898, "")</f>
        <v>N</v>
      </c>
      <c r="O3899" s="5" t="str">
        <f>IF(newcards!O3898&lt;&gt;"", newcards!O3898, "")</f>
        <v/>
      </c>
      <c r="P3899" s="5" t="str">
        <f>IF(newcards!P3898&lt;&gt;"", newcards!P3898, "")</f>
        <v/>
      </c>
      <c r="Q3899" s="5" t="str">
        <f>IF(newcards!Q3898&lt;&gt;"", newcards!Q3898, "")</f>
        <v/>
      </c>
    </row>
    <row r="3900" spans="1:17" x14ac:dyDescent="0.25">
      <c r="A3900" s="3"/>
      <c r="B3900" s="5">
        <f>IF(newcards!B3899&lt;&gt;"",VLOOKUP(newcards!B3899,sport!$A$2:$B$8,2,FALSE),"")</f>
        <v>1</v>
      </c>
      <c r="C3900" s="3">
        <f>newcards!C3899</f>
        <v>2016</v>
      </c>
      <c r="D3900" s="3">
        <f>IF(newcards!D3899&lt;&gt;"",VLOOKUP(newcards!D3899,brand!$A$2:$B$30,2,FALSE),"")</f>
        <v>1</v>
      </c>
      <c r="E3900" s="3">
        <f>IF(newcards!E3899&lt;&gt;"",VLOOKUP(newcards!E3899,series!$A$2:$B$228,2,FALSE),)</f>
        <v>162</v>
      </c>
      <c r="F3900" s="3">
        <f>IF(newcards!F3899&lt;&gt;"",VLOOKUP(newcards!F3899,category!$A$2:$B$82,2,FALSE),)</f>
        <v>80</v>
      </c>
      <c r="G3900" s="3" t="str">
        <f>IF(newcards!G3899&lt;&gt;"",VLOOKUP(newcards!G3899,subcategory!$A$2:$B$680,2,FALSE),"")</f>
        <v/>
      </c>
      <c r="H3900" s="3">
        <f>newcards!H3899</f>
        <v>44</v>
      </c>
      <c r="I3900" s="3" t="str">
        <f>newcards!I3899</f>
        <v xml:space="preserve"> </v>
      </c>
      <c r="J3900" s="3">
        <f>IF(newcards!J3899&lt;&gt;"",VLOOKUP(newcards!J3899,player!$A$2:$B$7503,2,FALSE),"")</f>
        <v>2054</v>
      </c>
      <c r="K3900" s="3" t="str">
        <f>IF(newcards!K3899&lt;&gt;"",VLOOKUP(newcards!K3899,playernameext!$A$2:$B$32,2,FALSE),"")</f>
        <v/>
      </c>
      <c r="L3900" s="3">
        <f>IF(newcards!L3899&lt;&gt;"",VLOOKUP(newcards!L3899,team!$A$2:$B$538,2,FALSE),"")</f>
        <v>49</v>
      </c>
      <c r="M3900" s="5" t="str">
        <f>IF(newcards!M3899&lt;&gt;"", newcards!M3899, "")</f>
        <v/>
      </c>
      <c r="N3900" s="5" t="str">
        <f>IF(newcards!N3899&lt;&gt;"", newcards!N3899, "")</f>
        <v>N</v>
      </c>
      <c r="O3900" s="5" t="str">
        <f>IF(newcards!O3899&lt;&gt;"", newcards!O3899, "")</f>
        <v/>
      </c>
      <c r="P3900" s="5" t="str">
        <f>IF(newcards!P3899&lt;&gt;"", newcards!P3899, "")</f>
        <v/>
      </c>
      <c r="Q3900" s="5" t="str">
        <f>IF(newcards!Q3899&lt;&gt;"", newcards!Q3899, "")</f>
        <v/>
      </c>
    </row>
    <row r="3901" spans="1:17" x14ac:dyDescent="0.25">
      <c r="A3901" s="3"/>
      <c r="B3901" s="5">
        <f>IF(newcards!B3900&lt;&gt;"",VLOOKUP(newcards!B3900,sport!$A$2:$B$8,2,FALSE),"")</f>
        <v>1</v>
      </c>
      <c r="C3901" s="3">
        <f>newcards!C3900</f>
        <v>2016</v>
      </c>
      <c r="D3901" s="3">
        <f>IF(newcards!D3900&lt;&gt;"",VLOOKUP(newcards!D3900,brand!$A$2:$B$30,2,FALSE),"")</f>
        <v>1</v>
      </c>
      <c r="E3901" s="3">
        <f>IF(newcards!E3900&lt;&gt;"",VLOOKUP(newcards!E3900,series!$A$2:$B$228,2,FALSE),)</f>
        <v>162</v>
      </c>
      <c r="F3901" s="3">
        <f>IF(newcards!F3900&lt;&gt;"",VLOOKUP(newcards!F3900,category!$A$2:$B$82,2,FALSE),)</f>
        <v>80</v>
      </c>
      <c r="G3901" s="3" t="str">
        <f>IF(newcards!G3900&lt;&gt;"",VLOOKUP(newcards!G3900,subcategory!$A$2:$B$680,2,FALSE),"")</f>
        <v/>
      </c>
      <c r="H3901" s="3">
        <f>newcards!H3900</f>
        <v>45</v>
      </c>
      <c r="I3901" s="3" t="str">
        <f>newcards!I3900</f>
        <v xml:space="preserve"> </v>
      </c>
      <c r="J3901" s="3">
        <f>IF(newcards!J3900&lt;&gt;"",VLOOKUP(newcards!J3900,player!$A$2:$B$7503,2,FALSE),"")</f>
        <v>5852</v>
      </c>
      <c r="K3901" s="3" t="str">
        <f>IF(newcards!K3900&lt;&gt;"",VLOOKUP(newcards!K3900,playernameext!$A$2:$B$32,2,FALSE),"")</f>
        <v/>
      </c>
      <c r="L3901" s="3">
        <f>IF(newcards!L3900&lt;&gt;"",VLOOKUP(newcards!L3900,team!$A$2:$B$538,2,FALSE),"")</f>
        <v>96</v>
      </c>
      <c r="M3901" s="5" t="str">
        <f>IF(newcards!M3900&lt;&gt;"", newcards!M3900, "")</f>
        <v/>
      </c>
      <c r="N3901" s="5" t="str">
        <f>IF(newcards!N3900&lt;&gt;"", newcards!N3900, "")</f>
        <v>N</v>
      </c>
      <c r="O3901" s="5" t="str">
        <f>IF(newcards!O3900&lt;&gt;"", newcards!O3900, "")</f>
        <v/>
      </c>
      <c r="P3901" s="5" t="str">
        <f>IF(newcards!P3900&lt;&gt;"", newcards!P3900, "")</f>
        <v/>
      </c>
      <c r="Q3901" s="5" t="str">
        <f>IF(newcards!Q3900&lt;&gt;"", newcards!Q3900, "")</f>
        <v/>
      </c>
    </row>
    <row r="3902" spans="1:17" x14ac:dyDescent="0.25">
      <c r="A3902" s="3"/>
      <c r="B3902" s="5">
        <f>IF(newcards!B3901&lt;&gt;"",VLOOKUP(newcards!B3901,sport!$A$2:$B$8,2,FALSE),"")</f>
        <v>1</v>
      </c>
      <c r="C3902" s="3">
        <f>newcards!C3901</f>
        <v>2016</v>
      </c>
      <c r="D3902" s="3">
        <f>IF(newcards!D3901&lt;&gt;"",VLOOKUP(newcards!D3901,brand!$A$2:$B$30,2,FALSE),"")</f>
        <v>1</v>
      </c>
      <c r="E3902" s="3">
        <f>IF(newcards!E3901&lt;&gt;"",VLOOKUP(newcards!E3901,series!$A$2:$B$228,2,FALSE),)</f>
        <v>162</v>
      </c>
      <c r="F3902" s="3">
        <f>IF(newcards!F3901&lt;&gt;"",VLOOKUP(newcards!F3901,category!$A$2:$B$82,2,FALSE),)</f>
        <v>80</v>
      </c>
      <c r="G3902" s="3" t="str">
        <f>IF(newcards!G3901&lt;&gt;"",VLOOKUP(newcards!G3901,subcategory!$A$2:$B$680,2,FALSE),"")</f>
        <v/>
      </c>
      <c r="H3902" s="3">
        <f>newcards!H3901</f>
        <v>46</v>
      </c>
      <c r="I3902" s="3" t="str">
        <f>newcards!I3901</f>
        <v xml:space="preserve"> </v>
      </c>
      <c r="J3902" s="3">
        <f>IF(newcards!J3901&lt;&gt;"",VLOOKUP(newcards!J3901,player!$A$2:$B$7503,2,FALSE),"")</f>
        <v>3472</v>
      </c>
      <c r="K3902" s="3" t="str">
        <f>IF(newcards!K3901&lt;&gt;"",VLOOKUP(newcards!K3901,playernameext!$A$2:$B$32,2,FALSE),"")</f>
        <v/>
      </c>
      <c r="L3902" s="3">
        <f>IF(newcards!L3901&lt;&gt;"",VLOOKUP(newcards!L3901,team!$A$2:$B$538,2,FALSE),"")</f>
        <v>89</v>
      </c>
      <c r="M3902" s="5" t="str">
        <f>IF(newcards!M3901&lt;&gt;"", newcards!M3901, "")</f>
        <v/>
      </c>
      <c r="N3902" s="5" t="str">
        <f>IF(newcards!N3901&lt;&gt;"", newcards!N3901, "")</f>
        <v>N</v>
      </c>
      <c r="O3902" s="5" t="str">
        <f>IF(newcards!O3901&lt;&gt;"", newcards!O3901, "")</f>
        <v/>
      </c>
      <c r="P3902" s="5" t="str">
        <f>IF(newcards!P3901&lt;&gt;"", newcards!P3901, "")</f>
        <v/>
      </c>
      <c r="Q3902" s="5" t="str">
        <f>IF(newcards!Q3901&lt;&gt;"", newcards!Q3901, "")</f>
        <v/>
      </c>
    </row>
    <row r="3903" spans="1:17" x14ac:dyDescent="0.25">
      <c r="A3903" s="3"/>
      <c r="B3903" s="5">
        <f>IF(newcards!B3902&lt;&gt;"",VLOOKUP(newcards!B3902,sport!$A$2:$B$8,2,FALSE),"")</f>
        <v>1</v>
      </c>
      <c r="C3903" s="3">
        <f>newcards!C3902</f>
        <v>2016</v>
      </c>
      <c r="D3903" s="3">
        <f>IF(newcards!D3902&lt;&gt;"",VLOOKUP(newcards!D3902,brand!$A$2:$B$30,2,FALSE),"")</f>
        <v>1</v>
      </c>
      <c r="E3903" s="3">
        <f>IF(newcards!E3902&lt;&gt;"",VLOOKUP(newcards!E3902,series!$A$2:$B$228,2,FALSE),)</f>
        <v>162</v>
      </c>
      <c r="F3903" s="3">
        <f>IF(newcards!F3902&lt;&gt;"",VLOOKUP(newcards!F3902,category!$A$2:$B$82,2,FALSE),)</f>
        <v>80</v>
      </c>
      <c r="G3903" s="3" t="str">
        <f>IF(newcards!G3902&lt;&gt;"",VLOOKUP(newcards!G3902,subcategory!$A$2:$B$680,2,FALSE),"")</f>
        <v/>
      </c>
      <c r="H3903" s="3">
        <f>newcards!H3902</f>
        <v>47</v>
      </c>
      <c r="I3903" s="3" t="str">
        <f>newcards!I3902</f>
        <v xml:space="preserve"> </v>
      </c>
      <c r="J3903" s="3">
        <f>IF(newcards!J3902&lt;&gt;"",VLOOKUP(newcards!J3902,player!$A$2:$B$7503,2,FALSE),"")</f>
        <v>2807</v>
      </c>
      <c r="K3903" s="3" t="str">
        <f>IF(newcards!K3902&lt;&gt;"",VLOOKUP(newcards!K3902,playernameext!$A$2:$B$32,2,FALSE),"")</f>
        <v/>
      </c>
      <c r="L3903" s="3">
        <f>IF(newcards!L3902&lt;&gt;"",VLOOKUP(newcards!L3902,team!$A$2:$B$538,2,FALSE),"")</f>
        <v>96</v>
      </c>
      <c r="M3903" s="5" t="str">
        <f>IF(newcards!M3902&lt;&gt;"", newcards!M3902, "")</f>
        <v/>
      </c>
      <c r="N3903" s="5" t="str">
        <f>IF(newcards!N3902&lt;&gt;"", newcards!N3902, "")</f>
        <v>N</v>
      </c>
      <c r="O3903" s="5" t="str">
        <f>IF(newcards!O3902&lt;&gt;"", newcards!O3902, "")</f>
        <v/>
      </c>
      <c r="P3903" s="5" t="str">
        <f>IF(newcards!P3902&lt;&gt;"", newcards!P3902, "")</f>
        <v/>
      </c>
      <c r="Q3903" s="5" t="str">
        <f>IF(newcards!Q3902&lt;&gt;"", newcards!Q3902, "")</f>
        <v/>
      </c>
    </row>
    <row r="3904" spans="1:17" x14ac:dyDescent="0.25">
      <c r="A3904" s="3"/>
      <c r="B3904" s="5">
        <f>IF(newcards!B3903&lt;&gt;"",VLOOKUP(newcards!B3903,sport!$A$2:$B$8,2,FALSE),"")</f>
        <v>1</v>
      </c>
      <c r="C3904" s="3">
        <f>newcards!C3903</f>
        <v>2016</v>
      </c>
      <c r="D3904" s="3">
        <f>IF(newcards!D3903&lt;&gt;"",VLOOKUP(newcards!D3903,brand!$A$2:$B$30,2,FALSE),"")</f>
        <v>1</v>
      </c>
      <c r="E3904" s="3">
        <f>IF(newcards!E3903&lt;&gt;"",VLOOKUP(newcards!E3903,series!$A$2:$B$228,2,FALSE),)</f>
        <v>162</v>
      </c>
      <c r="F3904" s="3">
        <f>IF(newcards!F3903&lt;&gt;"",VLOOKUP(newcards!F3903,category!$A$2:$B$82,2,FALSE),)</f>
        <v>80</v>
      </c>
      <c r="G3904" s="3" t="str">
        <f>IF(newcards!G3903&lt;&gt;"",VLOOKUP(newcards!G3903,subcategory!$A$2:$B$680,2,FALSE),"")</f>
        <v/>
      </c>
      <c r="H3904" s="3">
        <f>newcards!H3903</f>
        <v>48</v>
      </c>
      <c r="I3904" s="3" t="str">
        <f>newcards!I3903</f>
        <v xml:space="preserve"> </v>
      </c>
      <c r="J3904" s="3">
        <f>IF(newcards!J3903&lt;&gt;"",VLOOKUP(newcards!J3903,player!$A$2:$B$7503,2,FALSE),"")</f>
        <v>7440</v>
      </c>
      <c r="K3904" s="3" t="str">
        <f>IF(newcards!K3903&lt;&gt;"",VLOOKUP(newcards!K3903,playernameext!$A$2:$B$32,2,FALSE),"")</f>
        <v/>
      </c>
      <c r="L3904" s="3">
        <f>IF(newcards!L3903&lt;&gt;"",VLOOKUP(newcards!L3903,team!$A$2:$B$538,2,FALSE),"")</f>
        <v>29</v>
      </c>
      <c r="M3904" s="5" t="str">
        <f>IF(newcards!M3903&lt;&gt;"", newcards!M3903, "")</f>
        <v/>
      </c>
      <c r="N3904" s="5" t="str">
        <f>IF(newcards!N3903&lt;&gt;"", newcards!N3903, "")</f>
        <v>N</v>
      </c>
      <c r="O3904" s="5" t="str">
        <f>IF(newcards!O3903&lt;&gt;"", newcards!O3903, "")</f>
        <v/>
      </c>
      <c r="P3904" s="5" t="str">
        <f>IF(newcards!P3903&lt;&gt;"", newcards!P3903, "")</f>
        <v/>
      </c>
      <c r="Q3904" s="5" t="str">
        <f>IF(newcards!Q3903&lt;&gt;"", newcards!Q3903, "")</f>
        <v/>
      </c>
    </row>
    <row r="3905" spans="1:17" x14ac:dyDescent="0.25">
      <c r="A3905" s="3"/>
      <c r="B3905" s="5">
        <f>IF(newcards!B3904&lt;&gt;"",VLOOKUP(newcards!B3904,sport!$A$2:$B$8,2,FALSE),"")</f>
        <v>1</v>
      </c>
      <c r="C3905" s="3">
        <f>newcards!C3904</f>
        <v>2016</v>
      </c>
      <c r="D3905" s="3">
        <f>IF(newcards!D3904&lt;&gt;"",VLOOKUP(newcards!D3904,brand!$A$2:$B$30,2,FALSE),"")</f>
        <v>1</v>
      </c>
      <c r="E3905" s="3">
        <f>IF(newcards!E3904&lt;&gt;"",VLOOKUP(newcards!E3904,series!$A$2:$B$228,2,FALSE),)</f>
        <v>162</v>
      </c>
      <c r="F3905" s="3">
        <f>IF(newcards!F3904&lt;&gt;"",VLOOKUP(newcards!F3904,category!$A$2:$B$82,2,FALSE),)</f>
        <v>80</v>
      </c>
      <c r="G3905" s="3" t="str">
        <f>IF(newcards!G3904&lt;&gt;"",VLOOKUP(newcards!G3904,subcategory!$A$2:$B$680,2,FALSE),"")</f>
        <v/>
      </c>
      <c r="H3905" s="3">
        <f>newcards!H3904</f>
        <v>49</v>
      </c>
      <c r="I3905" s="3" t="str">
        <f>newcards!I3904</f>
        <v xml:space="preserve"> </v>
      </c>
      <c r="J3905" s="3">
        <f>IF(newcards!J3904&lt;&gt;"",VLOOKUP(newcards!J3904,player!$A$2:$B$7503,2,FALSE),"")</f>
        <v>7225</v>
      </c>
      <c r="K3905" s="3" t="str">
        <f>IF(newcards!K3904&lt;&gt;"",VLOOKUP(newcards!K3904,playernameext!$A$2:$B$32,2,FALSE),"")</f>
        <v/>
      </c>
      <c r="L3905" s="3">
        <f>IF(newcards!L3904&lt;&gt;"",VLOOKUP(newcards!L3904,team!$A$2:$B$538,2,FALSE),"")</f>
        <v>71</v>
      </c>
      <c r="M3905" s="5" t="str">
        <f>IF(newcards!M3904&lt;&gt;"", newcards!M3904, "")</f>
        <v/>
      </c>
      <c r="N3905" s="5" t="str">
        <f>IF(newcards!N3904&lt;&gt;"", newcards!N3904, "")</f>
        <v>N</v>
      </c>
      <c r="O3905" s="5" t="str">
        <f>IF(newcards!O3904&lt;&gt;"", newcards!O3904, "")</f>
        <v/>
      </c>
      <c r="P3905" s="5" t="str">
        <f>IF(newcards!P3904&lt;&gt;"", newcards!P3904, "")</f>
        <v/>
      </c>
      <c r="Q3905" s="5" t="str">
        <f>IF(newcards!Q3904&lt;&gt;"", newcards!Q3904, "")</f>
        <v/>
      </c>
    </row>
    <row r="3906" spans="1:17" x14ac:dyDescent="0.25">
      <c r="A3906" s="3"/>
      <c r="B3906" s="5">
        <f>IF(newcards!B3905&lt;&gt;"",VLOOKUP(newcards!B3905,sport!$A$2:$B$8,2,FALSE),"")</f>
        <v>1</v>
      </c>
      <c r="C3906" s="3">
        <f>newcards!C3905</f>
        <v>2016</v>
      </c>
      <c r="D3906" s="3">
        <f>IF(newcards!D3905&lt;&gt;"",VLOOKUP(newcards!D3905,brand!$A$2:$B$30,2,FALSE),"")</f>
        <v>1</v>
      </c>
      <c r="E3906" s="3">
        <f>IF(newcards!E3905&lt;&gt;"",VLOOKUP(newcards!E3905,series!$A$2:$B$228,2,FALSE),)</f>
        <v>162</v>
      </c>
      <c r="F3906" s="3">
        <f>IF(newcards!F3905&lt;&gt;"",VLOOKUP(newcards!F3905,category!$A$2:$B$82,2,FALSE),)</f>
        <v>80</v>
      </c>
      <c r="G3906" s="3" t="str">
        <f>IF(newcards!G3905&lt;&gt;"",VLOOKUP(newcards!G3905,subcategory!$A$2:$B$680,2,FALSE),"")</f>
        <v/>
      </c>
      <c r="H3906" s="3">
        <f>newcards!H3905</f>
        <v>50</v>
      </c>
      <c r="I3906" s="3" t="str">
        <f>newcards!I3905</f>
        <v xml:space="preserve"> </v>
      </c>
      <c r="J3906" s="3">
        <f>IF(newcards!J3905&lt;&gt;"",VLOOKUP(newcards!J3905,player!$A$2:$B$7503,2,FALSE),"")</f>
        <v>5861</v>
      </c>
      <c r="K3906" s="3" t="str">
        <f>IF(newcards!K3905&lt;&gt;"",VLOOKUP(newcards!K3905,playernameext!$A$2:$B$32,2,FALSE),"")</f>
        <v/>
      </c>
      <c r="L3906" s="3">
        <f>IF(newcards!L3905&lt;&gt;"",VLOOKUP(newcards!L3905,team!$A$2:$B$538,2,FALSE),"")</f>
        <v>45</v>
      </c>
      <c r="M3906" s="5" t="str">
        <f>IF(newcards!M3905&lt;&gt;"", newcards!M3905, "")</f>
        <v/>
      </c>
      <c r="N3906" s="5" t="str">
        <f>IF(newcards!N3905&lt;&gt;"", newcards!N3905, "")</f>
        <v>N</v>
      </c>
      <c r="O3906" s="5" t="str">
        <f>IF(newcards!O3905&lt;&gt;"", newcards!O3905, "")</f>
        <v/>
      </c>
      <c r="P3906" s="5" t="str">
        <f>IF(newcards!P3905&lt;&gt;"", newcards!P3905, "")</f>
        <v/>
      </c>
      <c r="Q3906" s="5" t="str">
        <f>IF(newcards!Q3905&lt;&gt;"", newcards!Q3905, "")</f>
        <v/>
      </c>
    </row>
    <row r="3907" spans="1:17" x14ac:dyDescent="0.25">
      <c r="A3907" s="3"/>
      <c r="B3907" s="5">
        <f>IF(newcards!B3906&lt;&gt;"",VLOOKUP(newcards!B3906,sport!$A$2:$B$8,2,FALSE),"")</f>
        <v>1</v>
      </c>
      <c r="C3907" s="3">
        <f>newcards!C3906</f>
        <v>2016</v>
      </c>
      <c r="D3907" s="3">
        <f>IF(newcards!D3906&lt;&gt;"",VLOOKUP(newcards!D3906,brand!$A$2:$B$30,2,FALSE),"")</f>
        <v>1</v>
      </c>
      <c r="E3907" s="3">
        <f>IF(newcards!E3906&lt;&gt;"",VLOOKUP(newcards!E3906,series!$A$2:$B$228,2,FALSE),)</f>
        <v>162</v>
      </c>
      <c r="F3907" s="3">
        <f>IF(newcards!F3906&lt;&gt;"",VLOOKUP(newcards!F3906,category!$A$2:$B$82,2,FALSE),)</f>
        <v>80</v>
      </c>
      <c r="G3907" s="3" t="str">
        <f>IF(newcards!G3906&lt;&gt;"",VLOOKUP(newcards!G3906,subcategory!$A$2:$B$680,2,FALSE),"")</f>
        <v/>
      </c>
      <c r="H3907" s="3">
        <f>newcards!H3906</f>
        <v>51</v>
      </c>
      <c r="I3907" s="3" t="str">
        <f>newcards!I3906</f>
        <v xml:space="preserve"> </v>
      </c>
      <c r="J3907" s="3">
        <f>IF(newcards!J3906&lt;&gt;"",VLOOKUP(newcards!J3906,player!$A$2:$B$7503,2,FALSE),"")</f>
        <v>7048</v>
      </c>
      <c r="K3907" s="3" t="str">
        <f>IF(newcards!K3906&lt;&gt;"",VLOOKUP(newcards!K3906,playernameext!$A$2:$B$32,2,FALSE),"")</f>
        <v/>
      </c>
      <c r="L3907" s="3">
        <f>IF(newcards!L3906&lt;&gt;"",VLOOKUP(newcards!L3906,team!$A$2:$B$538,2,FALSE),"")</f>
        <v>39</v>
      </c>
      <c r="M3907" s="5" t="str">
        <f>IF(newcards!M3906&lt;&gt;"", newcards!M3906, "")</f>
        <v/>
      </c>
      <c r="N3907" s="5" t="str">
        <f>IF(newcards!N3906&lt;&gt;"", newcards!N3906, "")</f>
        <v>N</v>
      </c>
      <c r="O3907" s="5" t="str">
        <f>IF(newcards!O3906&lt;&gt;"", newcards!O3906, "")</f>
        <v/>
      </c>
      <c r="P3907" s="5" t="str">
        <f>IF(newcards!P3906&lt;&gt;"", newcards!P3906, "")</f>
        <v/>
      </c>
      <c r="Q3907" s="5" t="str">
        <f>IF(newcards!Q3906&lt;&gt;"", newcards!Q3906, "")</f>
        <v/>
      </c>
    </row>
    <row r="3908" spans="1:17" x14ac:dyDescent="0.25">
      <c r="A3908" s="3"/>
      <c r="B3908" s="5">
        <f>IF(newcards!B3907&lt;&gt;"",VLOOKUP(newcards!B3907,sport!$A$2:$B$8,2,FALSE),"")</f>
        <v>1</v>
      </c>
      <c r="C3908" s="3">
        <f>newcards!C3907</f>
        <v>2016</v>
      </c>
      <c r="D3908" s="3">
        <f>IF(newcards!D3907&lt;&gt;"",VLOOKUP(newcards!D3907,brand!$A$2:$B$30,2,FALSE),"")</f>
        <v>1</v>
      </c>
      <c r="E3908" s="3">
        <f>IF(newcards!E3907&lt;&gt;"",VLOOKUP(newcards!E3907,series!$A$2:$B$228,2,FALSE),)</f>
        <v>162</v>
      </c>
      <c r="F3908" s="3">
        <f>IF(newcards!F3907&lt;&gt;"",VLOOKUP(newcards!F3907,category!$A$2:$B$82,2,FALSE),)</f>
        <v>80</v>
      </c>
      <c r="G3908" s="3" t="str">
        <f>IF(newcards!G3907&lt;&gt;"",VLOOKUP(newcards!G3907,subcategory!$A$2:$B$680,2,FALSE),"")</f>
        <v/>
      </c>
      <c r="H3908" s="3">
        <f>newcards!H3907</f>
        <v>52</v>
      </c>
      <c r="I3908" s="3" t="str">
        <f>newcards!I3907</f>
        <v xml:space="preserve"> </v>
      </c>
      <c r="J3908" s="3">
        <f>IF(newcards!J3907&lt;&gt;"",VLOOKUP(newcards!J3907,player!$A$2:$B$7503,2,FALSE),"")</f>
        <v>6937</v>
      </c>
      <c r="K3908" s="3" t="str">
        <f>IF(newcards!K3907&lt;&gt;"",VLOOKUP(newcards!K3907,playernameext!$A$2:$B$32,2,FALSE),"")</f>
        <v/>
      </c>
      <c r="L3908" s="3">
        <f>IF(newcards!L3907&lt;&gt;"",VLOOKUP(newcards!L3907,team!$A$2:$B$538,2,FALSE),"")</f>
        <v>4</v>
      </c>
      <c r="M3908" s="5" t="str">
        <f>IF(newcards!M3907&lt;&gt;"", newcards!M3907, "")</f>
        <v/>
      </c>
      <c r="N3908" s="5" t="str">
        <f>IF(newcards!N3907&lt;&gt;"", newcards!N3907, "")</f>
        <v>N</v>
      </c>
      <c r="O3908" s="5" t="str">
        <f>IF(newcards!O3907&lt;&gt;"", newcards!O3907, "")</f>
        <v/>
      </c>
      <c r="P3908" s="5" t="str">
        <f>IF(newcards!P3907&lt;&gt;"", newcards!P3907, "")</f>
        <v/>
      </c>
      <c r="Q3908" s="5" t="str">
        <f>IF(newcards!Q3907&lt;&gt;"", newcards!Q3907, "")</f>
        <v/>
      </c>
    </row>
    <row r="3909" spans="1:17" x14ac:dyDescent="0.25">
      <c r="A3909" s="3"/>
      <c r="B3909" s="5">
        <f>IF(newcards!B3908&lt;&gt;"",VLOOKUP(newcards!B3908,sport!$A$2:$B$8,2,FALSE),"")</f>
        <v>1</v>
      </c>
      <c r="C3909" s="3">
        <f>newcards!C3908</f>
        <v>2016</v>
      </c>
      <c r="D3909" s="3">
        <f>IF(newcards!D3908&lt;&gt;"",VLOOKUP(newcards!D3908,brand!$A$2:$B$30,2,FALSE),"")</f>
        <v>1</v>
      </c>
      <c r="E3909" s="3">
        <f>IF(newcards!E3908&lt;&gt;"",VLOOKUP(newcards!E3908,series!$A$2:$B$228,2,FALSE),)</f>
        <v>162</v>
      </c>
      <c r="F3909" s="3">
        <f>IF(newcards!F3908&lt;&gt;"",VLOOKUP(newcards!F3908,category!$A$2:$B$82,2,FALSE),)</f>
        <v>80</v>
      </c>
      <c r="G3909" s="3" t="str">
        <f>IF(newcards!G3908&lt;&gt;"",VLOOKUP(newcards!G3908,subcategory!$A$2:$B$680,2,FALSE),"")</f>
        <v/>
      </c>
      <c r="H3909" s="3">
        <f>newcards!H3908</f>
        <v>53</v>
      </c>
      <c r="I3909" s="3" t="str">
        <f>newcards!I3908</f>
        <v xml:space="preserve"> </v>
      </c>
      <c r="J3909" s="3">
        <f>IF(newcards!J3908&lt;&gt;"",VLOOKUP(newcards!J3908,player!$A$2:$B$7503,2,FALSE),"")</f>
        <v>6926</v>
      </c>
      <c r="K3909" s="3" t="str">
        <f>IF(newcards!K3908&lt;&gt;"",VLOOKUP(newcards!K3908,playernameext!$A$2:$B$32,2,FALSE),"")</f>
        <v/>
      </c>
      <c r="L3909" s="3">
        <f>IF(newcards!L3908&lt;&gt;"",VLOOKUP(newcards!L3908,team!$A$2:$B$538,2,FALSE),"")</f>
        <v>43</v>
      </c>
      <c r="M3909" s="5" t="str">
        <f>IF(newcards!M3908&lt;&gt;"", newcards!M3908, "")</f>
        <v/>
      </c>
      <c r="N3909" s="5" t="str">
        <f>IF(newcards!N3908&lt;&gt;"", newcards!N3908, "")</f>
        <v>N</v>
      </c>
      <c r="O3909" s="5" t="str">
        <f>IF(newcards!O3908&lt;&gt;"", newcards!O3908, "")</f>
        <v/>
      </c>
      <c r="P3909" s="5" t="str">
        <f>IF(newcards!P3908&lt;&gt;"", newcards!P3908, "")</f>
        <v/>
      </c>
      <c r="Q3909" s="5" t="str">
        <f>IF(newcards!Q3908&lt;&gt;"", newcards!Q3908, "")</f>
        <v/>
      </c>
    </row>
    <row r="3910" spans="1:17" x14ac:dyDescent="0.25">
      <c r="A3910" s="3"/>
      <c r="B3910" s="5">
        <f>IF(newcards!B3909&lt;&gt;"",VLOOKUP(newcards!B3909,sport!$A$2:$B$8,2,FALSE),"")</f>
        <v>1</v>
      </c>
      <c r="C3910" s="3">
        <f>newcards!C3909</f>
        <v>2016</v>
      </c>
      <c r="D3910" s="3">
        <f>IF(newcards!D3909&lt;&gt;"",VLOOKUP(newcards!D3909,brand!$A$2:$B$30,2,FALSE),"")</f>
        <v>1</v>
      </c>
      <c r="E3910" s="3">
        <f>IF(newcards!E3909&lt;&gt;"",VLOOKUP(newcards!E3909,series!$A$2:$B$228,2,FALSE),)</f>
        <v>162</v>
      </c>
      <c r="F3910" s="3">
        <f>IF(newcards!F3909&lt;&gt;"",VLOOKUP(newcards!F3909,category!$A$2:$B$82,2,FALSE),)</f>
        <v>80</v>
      </c>
      <c r="G3910" s="3">
        <f>IF(newcards!G3909&lt;&gt;"",VLOOKUP(newcards!G3909,subcategory!$A$2:$B$680,2,FALSE),"")</f>
        <v>257</v>
      </c>
      <c r="H3910" s="3">
        <f>newcards!H3909</f>
        <v>54</v>
      </c>
      <c r="I3910" s="3" t="str">
        <f>newcards!I3909</f>
        <v xml:space="preserve"> </v>
      </c>
      <c r="J3910" s="3">
        <f>IF(newcards!J3909&lt;&gt;"",VLOOKUP(newcards!J3909,player!$A$2:$B$7503,2,FALSE),"")</f>
        <v>6938</v>
      </c>
      <c r="K3910" s="3" t="str">
        <f>IF(newcards!K3909&lt;&gt;"",VLOOKUP(newcards!K3909,playernameext!$A$2:$B$32,2,FALSE),"")</f>
        <v/>
      </c>
      <c r="L3910" s="3">
        <f>IF(newcards!L3909&lt;&gt;"",VLOOKUP(newcards!L3909,team!$A$2:$B$538,2,FALSE),"")</f>
        <v>81</v>
      </c>
      <c r="M3910" s="5" t="str">
        <f>IF(newcards!M3909&lt;&gt;"", newcards!M3909, "")</f>
        <v/>
      </c>
      <c r="N3910" s="5" t="str">
        <f>IF(newcards!N3909&lt;&gt;"", newcards!N3909, "")</f>
        <v>N</v>
      </c>
      <c r="O3910" s="5" t="str">
        <f>IF(newcards!O3909&lt;&gt;"", newcards!O3909, "")</f>
        <v/>
      </c>
      <c r="P3910" s="5" t="str">
        <f>IF(newcards!P3909&lt;&gt;"", newcards!P3909, "")</f>
        <v/>
      </c>
      <c r="Q3910" s="5" t="str">
        <f>IF(newcards!Q3909&lt;&gt;"", newcards!Q3909, "")</f>
        <v/>
      </c>
    </row>
    <row r="3911" spans="1:17" x14ac:dyDescent="0.25">
      <c r="A3911" s="3"/>
      <c r="B3911" s="5">
        <f>IF(newcards!B3910&lt;&gt;"",VLOOKUP(newcards!B3910,sport!$A$2:$B$8,2,FALSE),"")</f>
        <v>1</v>
      </c>
      <c r="C3911" s="3">
        <f>newcards!C3910</f>
        <v>2016</v>
      </c>
      <c r="D3911" s="3">
        <f>IF(newcards!D3910&lt;&gt;"",VLOOKUP(newcards!D3910,brand!$A$2:$B$30,2,FALSE),"")</f>
        <v>1</v>
      </c>
      <c r="E3911" s="3">
        <f>IF(newcards!E3910&lt;&gt;"",VLOOKUP(newcards!E3910,series!$A$2:$B$228,2,FALSE),)</f>
        <v>162</v>
      </c>
      <c r="F3911" s="3">
        <f>IF(newcards!F3910&lt;&gt;"",VLOOKUP(newcards!F3910,category!$A$2:$B$82,2,FALSE),)</f>
        <v>80</v>
      </c>
      <c r="G3911" s="3" t="str">
        <f>IF(newcards!G3910&lt;&gt;"",VLOOKUP(newcards!G3910,subcategory!$A$2:$B$680,2,FALSE),"")</f>
        <v/>
      </c>
      <c r="H3911" s="3">
        <f>newcards!H3910</f>
        <v>55</v>
      </c>
      <c r="I3911" s="3" t="str">
        <f>newcards!I3910</f>
        <v xml:space="preserve"> </v>
      </c>
      <c r="J3911" s="3">
        <f>IF(newcards!J3910&lt;&gt;"",VLOOKUP(newcards!J3910,player!$A$2:$B$7503,2,FALSE),"")</f>
        <v>6984</v>
      </c>
      <c r="K3911" s="3" t="str">
        <f>IF(newcards!K3910&lt;&gt;"",VLOOKUP(newcards!K3910,playernameext!$A$2:$B$32,2,FALSE),"")</f>
        <v/>
      </c>
      <c r="L3911" s="3">
        <f>IF(newcards!L3910&lt;&gt;"",VLOOKUP(newcards!L3910,team!$A$2:$B$538,2,FALSE),"")</f>
        <v>88</v>
      </c>
      <c r="M3911" s="5" t="str">
        <f>IF(newcards!M3910&lt;&gt;"", newcards!M3910, "")</f>
        <v/>
      </c>
      <c r="N3911" s="5" t="str">
        <f>IF(newcards!N3910&lt;&gt;"", newcards!N3910, "")</f>
        <v>N</v>
      </c>
      <c r="O3911" s="5" t="str">
        <f>IF(newcards!O3910&lt;&gt;"", newcards!O3910, "")</f>
        <v/>
      </c>
      <c r="P3911" s="5" t="str">
        <f>IF(newcards!P3910&lt;&gt;"", newcards!P3910, "")</f>
        <v/>
      </c>
      <c r="Q3911" s="5" t="str">
        <f>IF(newcards!Q3910&lt;&gt;"", newcards!Q3910, "")</f>
        <v/>
      </c>
    </row>
    <row r="3912" spans="1:17" x14ac:dyDescent="0.25">
      <c r="A3912" s="3"/>
      <c r="B3912" s="5">
        <f>IF(newcards!B3911&lt;&gt;"",VLOOKUP(newcards!B3911,sport!$A$2:$B$8,2,FALSE),"")</f>
        <v>1</v>
      </c>
      <c r="C3912" s="3">
        <f>newcards!C3911</f>
        <v>2016</v>
      </c>
      <c r="D3912" s="3">
        <f>IF(newcards!D3911&lt;&gt;"",VLOOKUP(newcards!D3911,brand!$A$2:$B$30,2,FALSE),"")</f>
        <v>1</v>
      </c>
      <c r="E3912" s="3">
        <f>IF(newcards!E3911&lt;&gt;"",VLOOKUP(newcards!E3911,series!$A$2:$B$228,2,FALSE),)</f>
        <v>162</v>
      </c>
      <c r="F3912" s="3">
        <f>IF(newcards!F3911&lt;&gt;"",VLOOKUP(newcards!F3911,category!$A$2:$B$82,2,FALSE),)</f>
        <v>80</v>
      </c>
      <c r="G3912" s="3">
        <f>IF(newcards!G3911&lt;&gt;"",VLOOKUP(newcards!G3911,subcategory!$A$2:$B$680,2,FALSE),"")</f>
        <v>649</v>
      </c>
      <c r="H3912" s="3">
        <f>newcards!H3911</f>
        <v>56</v>
      </c>
      <c r="I3912" s="3" t="str">
        <f>newcards!I3911</f>
        <v xml:space="preserve"> </v>
      </c>
      <c r="J3912" s="3">
        <f>IF(newcards!J3911&lt;&gt;"",VLOOKUP(newcards!J3911,player!$A$2:$B$7503,2,FALSE),"")</f>
        <v>5861</v>
      </c>
      <c r="K3912" s="3" t="str">
        <f>IF(newcards!K3911&lt;&gt;"",VLOOKUP(newcards!K3911,playernameext!$A$2:$B$32,2,FALSE),"")</f>
        <v/>
      </c>
      <c r="L3912" s="3">
        <f>IF(newcards!L3911&lt;&gt;"",VLOOKUP(newcards!L3911,team!$A$2:$B$538,2,FALSE),"")</f>
        <v>45</v>
      </c>
      <c r="M3912" s="5" t="str">
        <f>IF(newcards!M3911&lt;&gt;"", newcards!M3911, "")</f>
        <v/>
      </c>
      <c r="N3912" s="5" t="str">
        <f>IF(newcards!N3911&lt;&gt;"", newcards!N3911, "")</f>
        <v>N</v>
      </c>
      <c r="O3912" s="5" t="str">
        <f>IF(newcards!O3911&lt;&gt;"", newcards!O3911, "")</f>
        <v/>
      </c>
      <c r="P3912" s="5" t="str">
        <f>IF(newcards!P3911&lt;&gt;"", newcards!P3911, "")</f>
        <v/>
      </c>
      <c r="Q3912" s="5" t="str">
        <f>IF(newcards!Q3911&lt;&gt;"", newcards!Q3911, "")</f>
        <v/>
      </c>
    </row>
    <row r="3913" spans="1:17" x14ac:dyDescent="0.25">
      <c r="A3913" s="3"/>
      <c r="B3913" s="5">
        <f>IF(newcards!B3912&lt;&gt;"",VLOOKUP(newcards!B3912,sport!$A$2:$B$8,2,FALSE),"")</f>
        <v>1</v>
      </c>
      <c r="C3913" s="3">
        <f>newcards!C3912</f>
        <v>2016</v>
      </c>
      <c r="D3913" s="3">
        <f>IF(newcards!D3912&lt;&gt;"",VLOOKUP(newcards!D3912,brand!$A$2:$B$30,2,FALSE),"")</f>
        <v>1</v>
      </c>
      <c r="E3913" s="3">
        <f>IF(newcards!E3912&lt;&gt;"",VLOOKUP(newcards!E3912,series!$A$2:$B$228,2,FALSE),)</f>
        <v>162</v>
      </c>
      <c r="F3913" s="3">
        <f>IF(newcards!F3912&lt;&gt;"",VLOOKUP(newcards!F3912,category!$A$2:$B$82,2,FALSE),)</f>
        <v>80</v>
      </c>
      <c r="G3913" s="3" t="str">
        <f>IF(newcards!G3912&lt;&gt;"",VLOOKUP(newcards!G3912,subcategory!$A$2:$B$680,2,FALSE),"")</f>
        <v/>
      </c>
      <c r="H3913" s="3">
        <f>newcards!H3912</f>
        <v>57</v>
      </c>
      <c r="I3913" s="3" t="str">
        <f>newcards!I3912</f>
        <v xml:space="preserve"> </v>
      </c>
      <c r="J3913" s="3">
        <f>IF(newcards!J3912&lt;&gt;"",VLOOKUP(newcards!J3912,player!$A$2:$B$7503,2,FALSE),"")</f>
        <v>509</v>
      </c>
      <c r="K3913" s="3" t="str">
        <f>IF(newcards!K3912&lt;&gt;"",VLOOKUP(newcards!K3912,playernameext!$A$2:$B$32,2,FALSE),"")</f>
        <v/>
      </c>
      <c r="L3913" s="3">
        <f>IF(newcards!L3912&lt;&gt;"",VLOOKUP(newcards!L3912,team!$A$2:$B$538,2,FALSE),"")</f>
        <v>61</v>
      </c>
      <c r="M3913" s="5" t="str">
        <f>IF(newcards!M3912&lt;&gt;"", newcards!M3912, "")</f>
        <v/>
      </c>
      <c r="N3913" s="5" t="str">
        <f>IF(newcards!N3912&lt;&gt;"", newcards!N3912, "")</f>
        <v>N</v>
      </c>
      <c r="O3913" s="5" t="str">
        <f>IF(newcards!O3912&lt;&gt;"", newcards!O3912, "")</f>
        <v/>
      </c>
      <c r="P3913" s="5" t="str">
        <f>IF(newcards!P3912&lt;&gt;"", newcards!P3912, "")</f>
        <v/>
      </c>
      <c r="Q3913" s="5" t="str">
        <f>IF(newcards!Q3912&lt;&gt;"", newcards!Q3912, "")</f>
        <v/>
      </c>
    </row>
    <row r="3914" spans="1:17" x14ac:dyDescent="0.25">
      <c r="A3914" s="3"/>
      <c r="B3914" s="5">
        <f>IF(newcards!B3913&lt;&gt;"",VLOOKUP(newcards!B3913,sport!$A$2:$B$8,2,FALSE),"")</f>
        <v>1</v>
      </c>
      <c r="C3914" s="3">
        <f>newcards!C3913</f>
        <v>2016</v>
      </c>
      <c r="D3914" s="3">
        <f>IF(newcards!D3913&lt;&gt;"",VLOOKUP(newcards!D3913,brand!$A$2:$B$30,2,FALSE),"")</f>
        <v>1</v>
      </c>
      <c r="E3914" s="3">
        <f>IF(newcards!E3913&lt;&gt;"",VLOOKUP(newcards!E3913,series!$A$2:$B$228,2,FALSE),)</f>
        <v>162</v>
      </c>
      <c r="F3914" s="3">
        <f>IF(newcards!F3913&lt;&gt;"",VLOOKUP(newcards!F3913,category!$A$2:$B$82,2,FALSE),)</f>
        <v>80</v>
      </c>
      <c r="G3914" s="3">
        <f>IF(newcards!G3913&lt;&gt;"",VLOOKUP(newcards!G3913,subcategory!$A$2:$B$680,2,FALSE),"")</f>
        <v>220</v>
      </c>
      <c r="H3914" s="3">
        <f>newcards!H3913</f>
        <v>58</v>
      </c>
      <c r="I3914" s="3">
        <f>newcards!I3913</f>
        <v>-1</v>
      </c>
      <c r="J3914" s="3">
        <f>IF(newcards!J3913&lt;&gt;"",VLOOKUP(newcards!J3913,player!$A$2:$B$7503,2,FALSE),"")</f>
        <v>6864</v>
      </c>
      <c r="K3914" s="3" t="str">
        <f>IF(newcards!K3913&lt;&gt;"",VLOOKUP(newcards!K3913,playernameext!$A$2:$B$32,2,FALSE),"")</f>
        <v/>
      </c>
      <c r="L3914" s="3">
        <f>IF(newcards!L3913&lt;&gt;"",VLOOKUP(newcards!L3913,team!$A$2:$B$538,2,FALSE),"")</f>
        <v>50</v>
      </c>
      <c r="M3914" s="5" t="str">
        <f>IF(newcards!M3913&lt;&gt;"", newcards!M3913, "")</f>
        <v/>
      </c>
      <c r="N3914" s="5" t="str">
        <f>IF(newcards!N3913&lt;&gt;"", newcards!N3913, "")</f>
        <v>N</v>
      </c>
      <c r="O3914" s="5" t="str">
        <f>IF(newcards!O3913&lt;&gt;"", newcards!O3913, "")</f>
        <v/>
      </c>
      <c r="P3914" s="5" t="str">
        <f>IF(newcards!P3913&lt;&gt;"", newcards!P3913, "")</f>
        <v/>
      </c>
      <c r="Q3914" s="5" t="str">
        <f>IF(newcards!Q3913&lt;&gt;"", newcards!Q3913, "")</f>
        <v/>
      </c>
    </row>
    <row r="3915" spans="1:17" x14ac:dyDescent="0.25">
      <c r="A3915" s="3"/>
      <c r="B3915" s="5">
        <f>IF(newcards!B3914&lt;&gt;"",VLOOKUP(newcards!B3914,sport!$A$2:$B$8,2,FALSE),"")</f>
        <v>1</v>
      </c>
      <c r="C3915" s="3">
        <f>newcards!C3914</f>
        <v>2016</v>
      </c>
      <c r="D3915" s="3">
        <f>IF(newcards!D3914&lt;&gt;"",VLOOKUP(newcards!D3914,brand!$A$2:$B$30,2,FALSE),"")</f>
        <v>1</v>
      </c>
      <c r="E3915" s="3">
        <f>IF(newcards!E3914&lt;&gt;"",VLOOKUP(newcards!E3914,series!$A$2:$B$228,2,FALSE),)</f>
        <v>162</v>
      </c>
      <c r="F3915" s="3">
        <f>IF(newcards!F3914&lt;&gt;"",VLOOKUP(newcards!F3914,category!$A$2:$B$82,2,FALSE),)</f>
        <v>80</v>
      </c>
      <c r="G3915" s="3">
        <f>IF(newcards!G3914&lt;&gt;"",VLOOKUP(newcards!G3914,subcategory!$A$2:$B$680,2,FALSE),"")</f>
        <v>220</v>
      </c>
      <c r="H3915" s="3">
        <f>newcards!H3914</f>
        <v>58</v>
      </c>
      <c r="I3915" s="3">
        <f>newcards!I3914</f>
        <v>-2</v>
      </c>
      <c r="J3915" s="3">
        <f>IF(newcards!J3914&lt;&gt;"",VLOOKUP(newcards!J3914,player!$A$2:$B$7503,2,FALSE),"")</f>
        <v>1683</v>
      </c>
      <c r="K3915" s="3" t="str">
        <f>IF(newcards!K3914&lt;&gt;"",VLOOKUP(newcards!K3914,playernameext!$A$2:$B$32,2,FALSE),"")</f>
        <v/>
      </c>
      <c r="L3915" s="3">
        <f>IF(newcards!L3914&lt;&gt;"",VLOOKUP(newcards!L3914,team!$A$2:$B$538,2,FALSE),"")</f>
        <v>50</v>
      </c>
      <c r="M3915" s="5" t="str">
        <f>IF(newcards!M3914&lt;&gt;"", newcards!M3914, "")</f>
        <v/>
      </c>
      <c r="N3915" s="5" t="str">
        <f>IF(newcards!N3914&lt;&gt;"", newcards!N3914, "")</f>
        <v>N</v>
      </c>
      <c r="O3915" s="5" t="str">
        <f>IF(newcards!O3914&lt;&gt;"", newcards!O3914, "")</f>
        <v/>
      </c>
      <c r="P3915" s="5" t="str">
        <f>IF(newcards!P3914&lt;&gt;"", newcards!P3914, "")</f>
        <v/>
      </c>
      <c r="Q3915" s="5" t="str">
        <f>IF(newcards!Q3914&lt;&gt;"", newcards!Q3914, "")</f>
        <v/>
      </c>
    </row>
    <row r="3916" spans="1:17" x14ac:dyDescent="0.25">
      <c r="A3916" s="3"/>
      <c r="B3916" s="5">
        <f>IF(newcards!B3915&lt;&gt;"",VLOOKUP(newcards!B3915,sport!$A$2:$B$8,2,FALSE),"")</f>
        <v>1</v>
      </c>
      <c r="C3916" s="3">
        <f>newcards!C3915</f>
        <v>2016</v>
      </c>
      <c r="D3916" s="3">
        <f>IF(newcards!D3915&lt;&gt;"",VLOOKUP(newcards!D3915,brand!$A$2:$B$30,2,FALSE),"")</f>
        <v>1</v>
      </c>
      <c r="E3916" s="3">
        <f>IF(newcards!E3915&lt;&gt;"",VLOOKUP(newcards!E3915,series!$A$2:$B$228,2,FALSE),)</f>
        <v>162</v>
      </c>
      <c r="F3916" s="3">
        <f>IF(newcards!F3915&lt;&gt;"",VLOOKUP(newcards!F3915,category!$A$2:$B$82,2,FALSE),)</f>
        <v>80</v>
      </c>
      <c r="G3916" s="3">
        <f>IF(newcards!G3915&lt;&gt;"",VLOOKUP(newcards!G3915,subcategory!$A$2:$B$680,2,FALSE),"")</f>
        <v>220</v>
      </c>
      <c r="H3916" s="3">
        <f>newcards!H3915</f>
        <v>58</v>
      </c>
      <c r="I3916" s="3">
        <f>newcards!I3915</f>
        <v>-3</v>
      </c>
      <c r="J3916" s="3">
        <f>IF(newcards!J3915&lt;&gt;"",VLOOKUP(newcards!J3915,player!$A$2:$B$7503,2,FALSE),"")</f>
        <v>3138</v>
      </c>
      <c r="K3916" s="3" t="str">
        <f>IF(newcards!K3915&lt;&gt;"",VLOOKUP(newcards!K3915,playernameext!$A$2:$B$32,2,FALSE),"")</f>
        <v/>
      </c>
      <c r="L3916" s="3">
        <f>IF(newcards!L3915&lt;&gt;"",VLOOKUP(newcards!L3915,team!$A$2:$B$538,2,FALSE),"")</f>
        <v>21</v>
      </c>
      <c r="M3916" s="5" t="str">
        <f>IF(newcards!M3915&lt;&gt;"", newcards!M3915, "")</f>
        <v/>
      </c>
      <c r="N3916" s="5" t="str">
        <f>IF(newcards!N3915&lt;&gt;"", newcards!N3915, "")</f>
        <v>N</v>
      </c>
      <c r="O3916" s="5" t="str">
        <f>IF(newcards!O3915&lt;&gt;"", newcards!O3915, "")</f>
        <v/>
      </c>
      <c r="P3916" s="5" t="str">
        <f>IF(newcards!P3915&lt;&gt;"", newcards!P3915, "")</f>
        <v/>
      </c>
      <c r="Q3916" s="5" t="str">
        <f>IF(newcards!Q3915&lt;&gt;"", newcards!Q3915, "")</f>
        <v/>
      </c>
    </row>
    <row r="3917" spans="1:17" x14ac:dyDescent="0.25">
      <c r="A3917" s="3"/>
      <c r="B3917" s="5">
        <f>IF(newcards!B3916&lt;&gt;"",VLOOKUP(newcards!B3916,sport!$A$2:$B$8,2,FALSE),"")</f>
        <v>1</v>
      </c>
      <c r="C3917" s="3">
        <f>newcards!C3916</f>
        <v>2016</v>
      </c>
      <c r="D3917" s="3">
        <f>IF(newcards!D3916&lt;&gt;"",VLOOKUP(newcards!D3916,brand!$A$2:$B$30,2,FALSE),"")</f>
        <v>1</v>
      </c>
      <c r="E3917" s="3">
        <f>IF(newcards!E3916&lt;&gt;"",VLOOKUP(newcards!E3916,series!$A$2:$B$228,2,FALSE),)</f>
        <v>162</v>
      </c>
      <c r="F3917" s="3">
        <f>IF(newcards!F3916&lt;&gt;"",VLOOKUP(newcards!F3916,category!$A$2:$B$82,2,FALSE),)</f>
        <v>80</v>
      </c>
      <c r="G3917" s="3" t="str">
        <f>IF(newcards!G3916&lt;&gt;"",VLOOKUP(newcards!G3916,subcategory!$A$2:$B$680,2,FALSE),"")</f>
        <v/>
      </c>
      <c r="H3917" s="3">
        <f>newcards!H3916</f>
        <v>59</v>
      </c>
      <c r="I3917" s="3" t="str">
        <f>newcards!I3916</f>
        <v xml:space="preserve"> </v>
      </c>
      <c r="J3917" s="3">
        <f>IF(newcards!J3916&lt;&gt;"",VLOOKUP(newcards!J3916,player!$A$2:$B$7503,2,FALSE),"")</f>
        <v>6894</v>
      </c>
      <c r="K3917" s="3" t="str">
        <f>IF(newcards!K3916&lt;&gt;"",VLOOKUP(newcards!K3916,playernameext!$A$2:$B$32,2,FALSE),"")</f>
        <v/>
      </c>
      <c r="L3917" s="3">
        <f>IF(newcards!L3916&lt;&gt;"",VLOOKUP(newcards!L3916,team!$A$2:$B$538,2,FALSE),"")</f>
        <v>29</v>
      </c>
      <c r="M3917" s="5" t="str">
        <f>IF(newcards!M3916&lt;&gt;"", newcards!M3916, "")</f>
        <v/>
      </c>
      <c r="N3917" s="5" t="str">
        <f>IF(newcards!N3916&lt;&gt;"", newcards!N3916, "")</f>
        <v>N</v>
      </c>
      <c r="O3917" s="5" t="str">
        <f>IF(newcards!O3916&lt;&gt;"", newcards!O3916, "")</f>
        <v/>
      </c>
      <c r="P3917" s="5" t="str">
        <f>IF(newcards!P3916&lt;&gt;"", newcards!P3916, "")</f>
        <v/>
      </c>
      <c r="Q3917" s="5" t="str">
        <f>IF(newcards!Q3916&lt;&gt;"", newcards!Q3916, "")</f>
        <v/>
      </c>
    </row>
    <row r="3918" spans="1:17" x14ac:dyDescent="0.25">
      <c r="A3918" s="3"/>
      <c r="B3918" s="5">
        <f>IF(newcards!B3917&lt;&gt;"",VLOOKUP(newcards!B3917,sport!$A$2:$B$8,2,FALSE),"")</f>
        <v>1</v>
      </c>
      <c r="C3918" s="3">
        <f>newcards!C3917</f>
        <v>2016</v>
      </c>
      <c r="D3918" s="3">
        <f>IF(newcards!D3917&lt;&gt;"",VLOOKUP(newcards!D3917,brand!$A$2:$B$30,2,FALSE),"")</f>
        <v>1</v>
      </c>
      <c r="E3918" s="3">
        <f>IF(newcards!E3917&lt;&gt;"",VLOOKUP(newcards!E3917,series!$A$2:$B$228,2,FALSE),)</f>
        <v>162</v>
      </c>
      <c r="F3918" s="3">
        <f>IF(newcards!F3917&lt;&gt;"",VLOOKUP(newcards!F3917,category!$A$2:$B$82,2,FALSE),)</f>
        <v>80</v>
      </c>
      <c r="G3918" s="3" t="str">
        <f>IF(newcards!G3917&lt;&gt;"",VLOOKUP(newcards!G3917,subcategory!$A$2:$B$680,2,FALSE),"")</f>
        <v/>
      </c>
      <c r="H3918" s="3">
        <f>newcards!H3917</f>
        <v>60</v>
      </c>
      <c r="I3918" s="3" t="str">
        <f>newcards!I3917</f>
        <v xml:space="preserve"> </v>
      </c>
      <c r="J3918" s="3">
        <f>IF(newcards!J3917&lt;&gt;"",VLOOKUP(newcards!J3917,player!$A$2:$B$7503,2,FALSE),"")</f>
        <v>6969</v>
      </c>
      <c r="K3918" s="3" t="str">
        <f>IF(newcards!K3917&lt;&gt;"",VLOOKUP(newcards!K3917,playernameext!$A$2:$B$32,2,FALSE),"")</f>
        <v/>
      </c>
      <c r="L3918" s="3">
        <f>IF(newcards!L3917&lt;&gt;"",VLOOKUP(newcards!L3917,team!$A$2:$B$538,2,FALSE),"")</f>
        <v>4</v>
      </c>
      <c r="M3918" s="5" t="str">
        <f>IF(newcards!M3917&lt;&gt;"", newcards!M3917, "")</f>
        <v/>
      </c>
      <c r="N3918" s="5" t="str">
        <f>IF(newcards!N3917&lt;&gt;"", newcards!N3917, "")</f>
        <v>N</v>
      </c>
      <c r="O3918" s="5" t="str">
        <f>IF(newcards!O3917&lt;&gt;"", newcards!O3917, "")</f>
        <v/>
      </c>
      <c r="P3918" s="5" t="str">
        <f>IF(newcards!P3917&lt;&gt;"", newcards!P3917, "")</f>
        <v/>
      </c>
      <c r="Q3918" s="5" t="str">
        <f>IF(newcards!Q3917&lt;&gt;"", newcards!Q3917, "")</f>
        <v/>
      </c>
    </row>
    <row r="3919" spans="1:17" x14ac:dyDescent="0.25">
      <c r="A3919" s="3"/>
      <c r="B3919" s="5">
        <f>IF(newcards!B3918&lt;&gt;"",VLOOKUP(newcards!B3918,sport!$A$2:$B$8,2,FALSE),"")</f>
        <v>1</v>
      </c>
      <c r="C3919" s="3">
        <f>newcards!C3918</f>
        <v>2016</v>
      </c>
      <c r="D3919" s="3">
        <f>IF(newcards!D3918&lt;&gt;"",VLOOKUP(newcards!D3918,brand!$A$2:$B$30,2,FALSE),"")</f>
        <v>1</v>
      </c>
      <c r="E3919" s="3">
        <f>IF(newcards!E3918&lt;&gt;"",VLOOKUP(newcards!E3918,series!$A$2:$B$228,2,FALSE),)</f>
        <v>162</v>
      </c>
      <c r="F3919" s="3">
        <f>IF(newcards!F3918&lt;&gt;"",VLOOKUP(newcards!F3918,category!$A$2:$B$82,2,FALSE),)</f>
        <v>80</v>
      </c>
      <c r="G3919" s="3">
        <f>IF(newcards!G3918&lt;&gt;"",VLOOKUP(newcards!G3918,subcategory!$A$2:$B$680,2,FALSE),"")</f>
        <v>649</v>
      </c>
      <c r="H3919" s="3">
        <f>newcards!H3918</f>
        <v>61</v>
      </c>
      <c r="I3919" s="3" t="str">
        <f>newcards!I3918</f>
        <v xml:space="preserve"> </v>
      </c>
      <c r="J3919" s="3">
        <f>IF(newcards!J3918&lt;&gt;"",VLOOKUP(newcards!J3918,player!$A$2:$B$7503,2,FALSE),"")</f>
        <v>3820</v>
      </c>
      <c r="K3919" s="3" t="str">
        <f>IF(newcards!K3918&lt;&gt;"",VLOOKUP(newcards!K3918,playernameext!$A$2:$B$32,2,FALSE),"")</f>
        <v/>
      </c>
      <c r="L3919" s="3">
        <f>IF(newcards!L3918&lt;&gt;"",VLOOKUP(newcards!L3918,team!$A$2:$B$538,2,FALSE),"")</f>
        <v>45</v>
      </c>
      <c r="M3919" s="5" t="str">
        <f>IF(newcards!M3918&lt;&gt;"", newcards!M3918, "")</f>
        <v/>
      </c>
      <c r="N3919" s="5" t="str">
        <f>IF(newcards!N3918&lt;&gt;"", newcards!N3918, "")</f>
        <v>N</v>
      </c>
      <c r="O3919" s="5" t="str">
        <f>IF(newcards!O3918&lt;&gt;"", newcards!O3918, "")</f>
        <v/>
      </c>
      <c r="P3919" s="5" t="str">
        <f>IF(newcards!P3918&lt;&gt;"", newcards!P3918, "")</f>
        <v/>
      </c>
      <c r="Q3919" s="5" t="str">
        <f>IF(newcards!Q3918&lt;&gt;"", newcards!Q3918, "")</f>
        <v/>
      </c>
    </row>
    <row r="3920" spans="1:17" x14ac:dyDescent="0.25">
      <c r="A3920" s="3"/>
      <c r="B3920" s="5">
        <f>IF(newcards!B3919&lt;&gt;"",VLOOKUP(newcards!B3919,sport!$A$2:$B$8,2,FALSE),"")</f>
        <v>1</v>
      </c>
      <c r="C3920" s="3">
        <f>newcards!C3919</f>
        <v>2016</v>
      </c>
      <c r="D3920" s="3">
        <f>IF(newcards!D3919&lt;&gt;"",VLOOKUP(newcards!D3919,brand!$A$2:$B$30,2,FALSE),"")</f>
        <v>1</v>
      </c>
      <c r="E3920" s="3">
        <f>IF(newcards!E3919&lt;&gt;"",VLOOKUP(newcards!E3919,series!$A$2:$B$228,2,FALSE),)</f>
        <v>162</v>
      </c>
      <c r="F3920" s="3">
        <f>IF(newcards!F3919&lt;&gt;"",VLOOKUP(newcards!F3919,category!$A$2:$B$82,2,FALSE),)</f>
        <v>80</v>
      </c>
      <c r="G3920" s="3" t="str">
        <f>IF(newcards!G3919&lt;&gt;"",VLOOKUP(newcards!G3919,subcategory!$A$2:$B$680,2,FALSE),"")</f>
        <v/>
      </c>
      <c r="H3920" s="3">
        <f>newcards!H3919</f>
        <v>62</v>
      </c>
      <c r="I3920" s="3" t="str">
        <f>newcards!I3919</f>
        <v xml:space="preserve"> </v>
      </c>
      <c r="J3920" s="3">
        <f>IF(newcards!J3919&lt;&gt;"",VLOOKUP(newcards!J3919,player!$A$2:$B$7503,2,FALSE),"")</f>
        <v>6892</v>
      </c>
      <c r="K3920" s="3" t="str">
        <f>IF(newcards!K3919&lt;&gt;"",VLOOKUP(newcards!K3919,playernameext!$A$2:$B$32,2,FALSE),"")</f>
        <v/>
      </c>
      <c r="L3920" s="3">
        <f>IF(newcards!L3919&lt;&gt;"",VLOOKUP(newcards!L3919,team!$A$2:$B$538,2,FALSE),"")</f>
        <v>25</v>
      </c>
      <c r="M3920" s="5" t="str">
        <f>IF(newcards!M3919&lt;&gt;"", newcards!M3919, "")</f>
        <v/>
      </c>
      <c r="N3920" s="5" t="str">
        <f>IF(newcards!N3919&lt;&gt;"", newcards!N3919, "")</f>
        <v>N</v>
      </c>
      <c r="O3920" s="5" t="str">
        <f>IF(newcards!O3919&lt;&gt;"", newcards!O3919, "")</f>
        <v/>
      </c>
      <c r="P3920" s="5" t="str">
        <f>IF(newcards!P3919&lt;&gt;"", newcards!P3919, "")</f>
        <v/>
      </c>
      <c r="Q3920" s="5" t="str">
        <f>IF(newcards!Q3919&lt;&gt;"", newcards!Q3919, "")</f>
        <v/>
      </c>
    </row>
    <row r="3921" spans="1:17" x14ac:dyDescent="0.25">
      <c r="A3921" s="3"/>
      <c r="B3921" s="5">
        <f>IF(newcards!B3920&lt;&gt;"",VLOOKUP(newcards!B3920,sport!$A$2:$B$8,2,FALSE),"")</f>
        <v>1</v>
      </c>
      <c r="C3921" s="3">
        <f>newcards!C3920</f>
        <v>2016</v>
      </c>
      <c r="D3921" s="3">
        <f>IF(newcards!D3920&lt;&gt;"",VLOOKUP(newcards!D3920,brand!$A$2:$B$30,2,FALSE),"")</f>
        <v>1</v>
      </c>
      <c r="E3921" s="3">
        <f>IF(newcards!E3920&lt;&gt;"",VLOOKUP(newcards!E3920,series!$A$2:$B$228,2,FALSE),)</f>
        <v>162</v>
      </c>
      <c r="F3921" s="3">
        <f>IF(newcards!F3920&lt;&gt;"",VLOOKUP(newcards!F3920,category!$A$2:$B$82,2,FALSE),)</f>
        <v>80</v>
      </c>
      <c r="G3921" s="3" t="str">
        <f>IF(newcards!G3920&lt;&gt;"",VLOOKUP(newcards!G3920,subcategory!$A$2:$B$680,2,FALSE),"")</f>
        <v/>
      </c>
      <c r="H3921" s="3">
        <f>newcards!H3920</f>
        <v>63</v>
      </c>
      <c r="I3921" s="3" t="str">
        <f>newcards!I3920</f>
        <v xml:space="preserve"> </v>
      </c>
      <c r="J3921" s="3">
        <f>IF(newcards!J3920&lt;&gt;"",VLOOKUP(newcards!J3920,player!$A$2:$B$7503,2,FALSE),"")</f>
        <v>7147</v>
      </c>
      <c r="K3921" s="3" t="str">
        <f>IF(newcards!K3920&lt;&gt;"",VLOOKUP(newcards!K3920,playernameext!$A$2:$B$32,2,FALSE),"")</f>
        <v/>
      </c>
      <c r="L3921" s="3">
        <f>IF(newcards!L3920&lt;&gt;"",VLOOKUP(newcards!L3920,team!$A$2:$B$538,2,FALSE),"")</f>
        <v>14</v>
      </c>
      <c r="M3921" s="5" t="str">
        <f>IF(newcards!M3920&lt;&gt;"", newcards!M3920, "")</f>
        <v/>
      </c>
      <c r="N3921" s="5" t="str">
        <f>IF(newcards!N3920&lt;&gt;"", newcards!N3920, "")</f>
        <v>N</v>
      </c>
      <c r="O3921" s="5" t="str">
        <f>IF(newcards!O3920&lt;&gt;"", newcards!O3920, "")</f>
        <v/>
      </c>
      <c r="P3921" s="5" t="str">
        <f>IF(newcards!P3920&lt;&gt;"", newcards!P3920, "")</f>
        <v/>
      </c>
      <c r="Q3921" s="5" t="str">
        <f>IF(newcards!Q3920&lt;&gt;"", newcards!Q3920, "")</f>
        <v/>
      </c>
    </row>
    <row r="3922" spans="1:17" x14ac:dyDescent="0.25">
      <c r="A3922" s="3"/>
      <c r="B3922" s="5">
        <f>IF(newcards!B3921&lt;&gt;"",VLOOKUP(newcards!B3921,sport!$A$2:$B$8,2,FALSE),"")</f>
        <v>1</v>
      </c>
      <c r="C3922" s="3">
        <f>newcards!C3921</f>
        <v>2016</v>
      </c>
      <c r="D3922" s="3">
        <f>IF(newcards!D3921&lt;&gt;"",VLOOKUP(newcards!D3921,brand!$A$2:$B$30,2,FALSE),"")</f>
        <v>1</v>
      </c>
      <c r="E3922" s="3">
        <f>IF(newcards!E3921&lt;&gt;"",VLOOKUP(newcards!E3921,series!$A$2:$B$228,2,FALSE),)</f>
        <v>162</v>
      </c>
      <c r="F3922" s="3">
        <f>IF(newcards!F3921&lt;&gt;"",VLOOKUP(newcards!F3921,category!$A$2:$B$82,2,FALSE),)</f>
        <v>80</v>
      </c>
      <c r="G3922" s="3" t="str">
        <f>IF(newcards!G3921&lt;&gt;"",VLOOKUP(newcards!G3921,subcategory!$A$2:$B$680,2,FALSE),"")</f>
        <v/>
      </c>
      <c r="H3922" s="3">
        <f>newcards!H3921</f>
        <v>64</v>
      </c>
      <c r="I3922" s="3" t="str">
        <f>newcards!I3921</f>
        <v xml:space="preserve"> </v>
      </c>
      <c r="J3922" s="3">
        <f>IF(newcards!J3921&lt;&gt;"",VLOOKUP(newcards!J3921,player!$A$2:$B$7503,2,FALSE),"")</f>
        <v>1736</v>
      </c>
      <c r="K3922" s="3" t="str">
        <f>IF(newcards!K3921&lt;&gt;"",VLOOKUP(newcards!K3921,playernameext!$A$2:$B$32,2,FALSE),"")</f>
        <v/>
      </c>
      <c r="L3922" s="3">
        <f>IF(newcards!L3921&lt;&gt;"",VLOOKUP(newcards!L3921,team!$A$2:$B$538,2,FALSE),"")</f>
        <v>33</v>
      </c>
      <c r="M3922" s="5" t="str">
        <f>IF(newcards!M3921&lt;&gt;"", newcards!M3921, "")</f>
        <v/>
      </c>
      <c r="N3922" s="5" t="str">
        <f>IF(newcards!N3921&lt;&gt;"", newcards!N3921, "")</f>
        <v>N</v>
      </c>
      <c r="O3922" s="5" t="str">
        <f>IF(newcards!O3921&lt;&gt;"", newcards!O3921, "")</f>
        <v/>
      </c>
      <c r="P3922" s="5" t="str">
        <f>IF(newcards!P3921&lt;&gt;"", newcards!P3921, "")</f>
        <v/>
      </c>
      <c r="Q3922" s="5" t="str">
        <f>IF(newcards!Q3921&lt;&gt;"", newcards!Q3921, "")</f>
        <v/>
      </c>
    </row>
    <row r="3923" spans="1:17" x14ac:dyDescent="0.25">
      <c r="A3923" s="3"/>
      <c r="B3923" s="5">
        <f>IF(newcards!B3922&lt;&gt;"",VLOOKUP(newcards!B3922,sport!$A$2:$B$8,2,FALSE),"")</f>
        <v>1</v>
      </c>
      <c r="C3923" s="3">
        <f>newcards!C3922</f>
        <v>2016</v>
      </c>
      <c r="D3923" s="3">
        <f>IF(newcards!D3922&lt;&gt;"",VLOOKUP(newcards!D3922,brand!$A$2:$B$30,2,FALSE),"")</f>
        <v>1</v>
      </c>
      <c r="E3923" s="3">
        <f>IF(newcards!E3922&lt;&gt;"",VLOOKUP(newcards!E3922,series!$A$2:$B$228,2,FALSE),)</f>
        <v>162</v>
      </c>
      <c r="F3923" s="3">
        <f>IF(newcards!F3922&lt;&gt;"",VLOOKUP(newcards!F3922,category!$A$2:$B$82,2,FALSE),)</f>
        <v>80</v>
      </c>
      <c r="G3923" s="3" t="str">
        <f>IF(newcards!G3922&lt;&gt;"",VLOOKUP(newcards!G3922,subcategory!$A$2:$B$680,2,FALSE),"")</f>
        <v/>
      </c>
      <c r="H3923" s="3">
        <f>newcards!H3922</f>
        <v>65</v>
      </c>
      <c r="I3923" s="3" t="str">
        <f>newcards!I3922</f>
        <v xml:space="preserve"> </v>
      </c>
      <c r="J3923" s="3">
        <f>IF(newcards!J3922&lt;&gt;"",VLOOKUP(newcards!J3922,player!$A$2:$B$7503,2,FALSE),"")</f>
        <v>5340</v>
      </c>
      <c r="K3923" s="3" t="str">
        <f>IF(newcards!K3922&lt;&gt;"",VLOOKUP(newcards!K3922,playernameext!$A$2:$B$32,2,FALSE),"")</f>
        <v/>
      </c>
      <c r="L3923" s="3">
        <f>IF(newcards!L3922&lt;&gt;"",VLOOKUP(newcards!L3922,team!$A$2:$B$538,2,FALSE),"")</f>
        <v>81</v>
      </c>
      <c r="M3923" s="5" t="str">
        <f>IF(newcards!M3922&lt;&gt;"", newcards!M3922, "")</f>
        <v/>
      </c>
      <c r="N3923" s="5" t="str">
        <f>IF(newcards!N3922&lt;&gt;"", newcards!N3922, "")</f>
        <v>N</v>
      </c>
      <c r="O3923" s="5" t="str">
        <f>IF(newcards!O3922&lt;&gt;"", newcards!O3922, "")</f>
        <v/>
      </c>
      <c r="P3923" s="5" t="str">
        <f>IF(newcards!P3922&lt;&gt;"", newcards!P3922, "")</f>
        <v/>
      </c>
      <c r="Q3923" s="5" t="str">
        <f>IF(newcards!Q3922&lt;&gt;"", newcards!Q3922, "")</f>
        <v/>
      </c>
    </row>
    <row r="3924" spans="1:17" x14ac:dyDescent="0.25">
      <c r="A3924" s="3"/>
      <c r="B3924" s="5">
        <f>IF(newcards!B3923&lt;&gt;"",VLOOKUP(newcards!B3923,sport!$A$2:$B$8,2,FALSE),"")</f>
        <v>1</v>
      </c>
      <c r="C3924" s="3">
        <f>newcards!C3923</f>
        <v>2016</v>
      </c>
      <c r="D3924" s="3">
        <f>IF(newcards!D3923&lt;&gt;"",VLOOKUP(newcards!D3923,brand!$A$2:$B$30,2,FALSE),"")</f>
        <v>1</v>
      </c>
      <c r="E3924" s="3">
        <f>IF(newcards!E3923&lt;&gt;"",VLOOKUP(newcards!E3923,series!$A$2:$B$228,2,FALSE),)</f>
        <v>162</v>
      </c>
      <c r="F3924" s="3">
        <f>IF(newcards!F3923&lt;&gt;"",VLOOKUP(newcards!F3923,category!$A$2:$B$82,2,FALSE),)</f>
        <v>80</v>
      </c>
      <c r="G3924" s="3" t="str">
        <f>IF(newcards!G3923&lt;&gt;"",VLOOKUP(newcards!G3923,subcategory!$A$2:$B$680,2,FALSE),"")</f>
        <v/>
      </c>
      <c r="H3924" s="3">
        <f>newcards!H3923</f>
        <v>66</v>
      </c>
      <c r="I3924" s="3" t="str">
        <f>newcards!I3923</f>
        <v xml:space="preserve"> </v>
      </c>
      <c r="J3924" s="3">
        <f>IF(newcards!J3923&lt;&gt;"",VLOOKUP(newcards!J3923,player!$A$2:$B$7503,2,FALSE),"")</f>
        <v>4266</v>
      </c>
      <c r="K3924" s="3" t="str">
        <f>IF(newcards!K3923&lt;&gt;"",VLOOKUP(newcards!K3923,playernameext!$A$2:$B$32,2,FALSE),"")</f>
        <v/>
      </c>
      <c r="L3924" s="3">
        <f>IF(newcards!L3923&lt;&gt;"",VLOOKUP(newcards!L3923,team!$A$2:$B$538,2,FALSE),"")</f>
        <v>21</v>
      </c>
      <c r="M3924" s="5" t="str">
        <f>IF(newcards!M3923&lt;&gt;"", newcards!M3923, "")</f>
        <v/>
      </c>
      <c r="N3924" s="5" t="str">
        <f>IF(newcards!N3923&lt;&gt;"", newcards!N3923, "")</f>
        <v>N</v>
      </c>
      <c r="O3924" s="5" t="str">
        <f>IF(newcards!O3923&lt;&gt;"", newcards!O3923, "")</f>
        <v/>
      </c>
      <c r="P3924" s="5" t="str">
        <f>IF(newcards!P3923&lt;&gt;"", newcards!P3923, "")</f>
        <v/>
      </c>
      <c r="Q3924" s="5" t="str">
        <f>IF(newcards!Q3923&lt;&gt;"", newcards!Q3923, "")</f>
        <v/>
      </c>
    </row>
    <row r="3925" spans="1:17" x14ac:dyDescent="0.25">
      <c r="A3925" s="3"/>
      <c r="B3925" s="5">
        <f>IF(newcards!B3924&lt;&gt;"",VLOOKUP(newcards!B3924,sport!$A$2:$B$8,2,FALSE),"")</f>
        <v>1</v>
      </c>
      <c r="C3925" s="3">
        <f>newcards!C3924</f>
        <v>2016</v>
      </c>
      <c r="D3925" s="3">
        <f>IF(newcards!D3924&lt;&gt;"",VLOOKUP(newcards!D3924,brand!$A$2:$B$30,2,FALSE),"")</f>
        <v>1</v>
      </c>
      <c r="E3925" s="3">
        <f>IF(newcards!E3924&lt;&gt;"",VLOOKUP(newcards!E3924,series!$A$2:$B$228,2,FALSE),)</f>
        <v>162</v>
      </c>
      <c r="F3925" s="3">
        <f>IF(newcards!F3924&lt;&gt;"",VLOOKUP(newcards!F3924,category!$A$2:$B$82,2,FALSE),)</f>
        <v>80</v>
      </c>
      <c r="G3925" s="3" t="str">
        <f>IF(newcards!G3924&lt;&gt;"",VLOOKUP(newcards!G3924,subcategory!$A$2:$B$680,2,FALSE),"")</f>
        <v/>
      </c>
      <c r="H3925" s="3">
        <f>newcards!H3924</f>
        <v>67</v>
      </c>
      <c r="I3925" s="3" t="str">
        <f>newcards!I3924</f>
        <v xml:space="preserve"> </v>
      </c>
      <c r="J3925" s="3">
        <f>IF(newcards!J3924&lt;&gt;"",VLOOKUP(newcards!J3924,player!$A$2:$B$7503,2,FALSE),"")</f>
        <v>6951</v>
      </c>
      <c r="K3925" s="3" t="str">
        <f>IF(newcards!K3924&lt;&gt;"",VLOOKUP(newcards!K3924,playernameext!$A$2:$B$32,2,FALSE),"")</f>
        <v/>
      </c>
      <c r="L3925" s="3">
        <f>IF(newcards!L3924&lt;&gt;"",VLOOKUP(newcards!L3924,team!$A$2:$B$538,2,FALSE),"")</f>
        <v>67</v>
      </c>
      <c r="M3925" s="5" t="str">
        <f>IF(newcards!M3924&lt;&gt;"", newcards!M3924, "")</f>
        <v/>
      </c>
      <c r="N3925" s="5" t="str">
        <f>IF(newcards!N3924&lt;&gt;"", newcards!N3924, "")</f>
        <v>N</v>
      </c>
      <c r="O3925" s="5" t="str">
        <f>IF(newcards!O3924&lt;&gt;"", newcards!O3924, "")</f>
        <v/>
      </c>
      <c r="P3925" s="5" t="str">
        <f>IF(newcards!P3924&lt;&gt;"", newcards!P3924, "")</f>
        <v/>
      </c>
      <c r="Q3925" s="5" t="str">
        <f>IF(newcards!Q3924&lt;&gt;"", newcards!Q3924, "")</f>
        <v/>
      </c>
    </row>
    <row r="3926" spans="1:17" x14ac:dyDescent="0.25">
      <c r="A3926" s="3"/>
      <c r="B3926" s="5">
        <f>IF(newcards!B3925&lt;&gt;"",VLOOKUP(newcards!B3925,sport!$A$2:$B$8,2,FALSE),"")</f>
        <v>1</v>
      </c>
      <c r="C3926" s="3">
        <f>newcards!C3925</f>
        <v>2016</v>
      </c>
      <c r="D3926" s="3">
        <f>IF(newcards!D3925&lt;&gt;"",VLOOKUP(newcards!D3925,brand!$A$2:$B$30,2,FALSE),"")</f>
        <v>1</v>
      </c>
      <c r="E3926" s="3">
        <f>IF(newcards!E3925&lt;&gt;"",VLOOKUP(newcards!E3925,series!$A$2:$B$228,2,FALSE),)</f>
        <v>162</v>
      </c>
      <c r="F3926" s="3">
        <f>IF(newcards!F3925&lt;&gt;"",VLOOKUP(newcards!F3925,category!$A$2:$B$82,2,FALSE),)</f>
        <v>80</v>
      </c>
      <c r="G3926" s="3">
        <f>IF(newcards!G3925&lt;&gt;"",VLOOKUP(newcards!G3925,subcategory!$A$2:$B$680,2,FALSE),"")</f>
        <v>257</v>
      </c>
      <c r="H3926" s="3">
        <f>newcards!H3925</f>
        <v>68</v>
      </c>
      <c r="I3926" s="3" t="str">
        <f>newcards!I3925</f>
        <v xml:space="preserve"> </v>
      </c>
      <c r="J3926" s="3">
        <f>IF(newcards!J3925&lt;&gt;"",VLOOKUP(newcards!J3925,player!$A$2:$B$7503,2,FALSE),"")</f>
        <v>5121</v>
      </c>
      <c r="K3926" s="3" t="str">
        <f>IF(newcards!K3925&lt;&gt;"",VLOOKUP(newcards!K3925,playernameext!$A$2:$B$32,2,FALSE),"")</f>
        <v/>
      </c>
      <c r="L3926" s="3">
        <f>IF(newcards!L3925&lt;&gt;"",VLOOKUP(newcards!L3925,team!$A$2:$B$538,2,FALSE),"")</f>
        <v>76</v>
      </c>
      <c r="M3926" s="5" t="str">
        <f>IF(newcards!M3925&lt;&gt;"", newcards!M3925, "")</f>
        <v/>
      </c>
      <c r="N3926" s="5" t="str">
        <f>IF(newcards!N3925&lt;&gt;"", newcards!N3925, "")</f>
        <v>N</v>
      </c>
      <c r="O3926" s="5" t="str">
        <f>IF(newcards!O3925&lt;&gt;"", newcards!O3925, "")</f>
        <v/>
      </c>
      <c r="P3926" s="5" t="str">
        <f>IF(newcards!P3925&lt;&gt;"", newcards!P3925, "")</f>
        <v/>
      </c>
      <c r="Q3926" s="5" t="str">
        <f>IF(newcards!Q3925&lt;&gt;"", newcards!Q3925, "")</f>
        <v/>
      </c>
    </row>
    <row r="3927" spans="1:17" x14ac:dyDescent="0.25">
      <c r="A3927" s="3"/>
      <c r="B3927" s="5">
        <f>IF(newcards!B3926&lt;&gt;"",VLOOKUP(newcards!B3926,sport!$A$2:$B$8,2,FALSE),"")</f>
        <v>1</v>
      </c>
      <c r="C3927" s="3">
        <f>newcards!C3926</f>
        <v>2016</v>
      </c>
      <c r="D3927" s="3">
        <f>IF(newcards!D3926&lt;&gt;"",VLOOKUP(newcards!D3926,brand!$A$2:$B$30,2,FALSE),"")</f>
        <v>1</v>
      </c>
      <c r="E3927" s="3">
        <f>IF(newcards!E3926&lt;&gt;"",VLOOKUP(newcards!E3926,series!$A$2:$B$228,2,FALSE),)</f>
        <v>162</v>
      </c>
      <c r="F3927" s="3">
        <f>IF(newcards!F3926&lt;&gt;"",VLOOKUP(newcards!F3926,category!$A$2:$B$82,2,FALSE),)</f>
        <v>80</v>
      </c>
      <c r="G3927" s="3" t="str">
        <f>IF(newcards!G3926&lt;&gt;"",VLOOKUP(newcards!G3926,subcategory!$A$2:$B$680,2,FALSE),"")</f>
        <v/>
      </c>
      <c r="H3927" s="3">
        <f>newcards!H3926</f>
        <v>69</v>
      </c>
      <c r="I3927" s="3" t="str">
        <f>newcards!I3926</f>
        <v xml:space="preserve"> </v>
      </c>
      <c r="J3927" s="3">
        <f>IF(newcards!J3926&lt;&gt;"",VLOOKUP(newcards!J3926,player!$A$2:$B$7503,2,FALSE),"")</f>
        <v>704</v>
      </c>
      <c r="K3927" s="3" t="str">
        <f>IF(newcards!K3926&lt;&gt;"",VLOOKUP(newcards!K3926,playernameext!$A$2:$B$32,2,FALSE),"")</f>
        <v/>
      </c>
      <c r="L3927" s="3">
        <f>IF(newcards!L3926&lt;&gt;"",VLOOKUP(newcards!L3926,team!$A$2:$B$538,2,FALSE),"")</f>
        <v>40</v>
      </c>
      <c r="M3927" s="5" t="str">
        <f>IF(newcards!M3926&lt;&gt;"", newcards!M3926, "")</f>
        <v/>
      </c>
      <c r="N3927" s="5" t="str">
        <f>IF(newcards!N3926&lt;&gt;"", newcards!N3926, "")</f>
        <v>N</v>
      </c>
      <c r="O3927" s="5" t="str">
        <f>IF(newcards!O3926&lt;&gt;"", newcards!O3926, "")</f>
        <v/>
      </c>
      <c r="P3927" s="5" t="str">
        <f>IF(newcards!P3926&lt;&gt;"", newcards!P3926, "")</f>
        <v/>
      </c>
      <c r="Q3927" s="5" t="str">
        <f>IF(newcards!Q3926&lt;&gt;"", newcards!Q3926, "")</f>
        <v/>
      </c>
    </row>
    <row r="3928" spans="1:17" x14ac:dyDescent="0.25">
      <c r="A3928" s="3"/>
      <c r="B3928" s="5">
        <f>IF(newcards!B3927&lt;&gt;"",VLOOKUP(newcards!B3927,sport!$A$2:$B$8,2,FALSE),"")</f>
        <v>1</v>
      </c>
      <c r="C3928" s="3">
        <f>newcards!C3927</f>
        <v>2016</v>
      </c>
      <c r="D3928" s="3">
        <f>IF(newcards!D3927&lt;&gt;"",VLOOKUP(newcards!D3927,brand!$A$2:$B$30,2,FALSE),"")</f>
        <v>1</v>
      </c>
      <c r="E3928" s="3">
        <f>IF(newcards!E3927&lt;&gt;"",VLOOKUP(newcards!E3927,series!$A$2:$B$228,2,FALSE),)</f>
        <v>162</v>
      </c>
      <c r="F3928" s="3">
        <f>IF(newcards!F3927&lt;&gt;"",VLOOKUP(newcards!F3927,category!$A$2:$B$82,2,FALSE),)</f>
        <v>80</v>
      </c>
      <c r="G3928" s="3" t="str">
        <f>IF(newcards!G3927&lt;&gt;"",VLOOKUP(newcards!G3927,subcategory!$A$2:$B$680,2,FALSE),"")</f>
        <v/>
      </c>
      <c r="H3928" s="3">
        <f>newcards!H3927</f>
        <v>70</v>
      </c>
      <c r="I3928" s="3" t="str">
        <f>newcards!I3927</f>
        <v xml:space="preserve"> </v>
      </c>
      <c r="J3928" s="3">
        <f>IF(newcards!J3927&lt;&gt;"",VLOOKUP(newcards!J3927,player!$A$2:$B$7503,2,FALSE),"")</f>
        <v>4129</v>
      </c>
      <c r="K3928" s="3" t="str">
        <f>IF(newcards!K3927&lt;&gt;"",VLOOKUP(newcards!K3927,playernameext!$A$2:$B$32,2,FALSE),"")</f>
        <v/>
      </c>
      <c r="L3928" s="3">
        <f>IF(newcards!L3927&lt;&gt;"",VLOOKUP(newcards!L3927,team!$A$2:$B$538,2,FALSE),"")</f>
        <v>45</v>
      </c>
      <c r="M3928" s="5" t="str">
        <f>IF(newcards!M3927&lt;&gt;"", newcards!M3927, "")</f>
        <v/>
      </c>
      <c r="N3928" s="5" t="str">
        <f>IF(newcards!N3927&lt;&gt;"", newcards!N3927, "")</f>
        <v>N</v>
      </c>
      <c r="O3928" s="5" t="str">
        <f>IF(newcards!O3927&lt;&gt;"", newcards!O3927, "")</f>
        <v/>
      </c>
      <c r="P3928" s="5" t="str">
        <f>IF(newcards!P3927&lt;&gt;"", newcards!P3927, "")</f>
        <v/>
      </c>
      <c r="Q3928" s="5" t="str">
        <f>IF(newcards!Q3927&lt;&gt;"", newcards!Q3927, "")</f>
        <v/>
      </c>
    </row>
    <row r="3929" spans="1:17" x14ac:dyDescent="0.25">
      <c r="A3929" s="3"/>
      <c r="B3929" s="5">
        <f>IF(newcards!B3928&lt;&gt;"",VLOOKUP(newcards!B3928,sport!$A$2:$B$8,2,FALSE),"")</f>
        <v>1</v>
      </c>
      <c r="C3929" s="3">
        <f>newcards!C3928</f>
        <v>2016</v>
      </c>
      <c r="D3929" s="3">
        <f>IF(newcards!D3928&lt;&gt;"",VLOOKUP(newcards!D3928,brand!$A$2:$B$30,2,FALSE),"")</f>
        <v>1</v>
      </c>
      <c r="E3929" s="3">
        <f>IF(newcards!E3928&lt;&gt;"",VLOOKUP(newcards!E3928,series!$A$2:$B$228,2,FALSE),)</f>
        <v>162</v>
      </c>
      <c r="F3929" s="3">
        <f>IF(newcards!F3928&lt;&gt;"",VLOOKUP(newcards!F3928,category!$A$2:$B$82,2,FALSE),)</f>
        <v>80</v>
      </c>
      <c r="G3929" s="3" t="str">
        <f>IF(newcards!G3928&lt;&gt;"",VLOOKUP(newcards!G3928,subcategory!$A$2:$B$680,2,FALSE),"")</f>
        <v/>
      </c>
      <c r="H3929" s="3">
        <f>newcards!H3928</f>
        <v>71</v>
      </c>
      <c r="I3929" s="3" t="str">
        <f>newcards!I3928</f>
        <v xml:space="preserve"> </v>
      </c>
      <c r="J3929" s="3">
        <f>IF(newcards!J3928&lt;&gt;"",VLOOKUP(newcards!J3928,player!$A$2:$B$7503,2,FALSE),"")</f>
        <v>3701</v>
      </c>
      <c r="K3929" s="3" t="str">
        <f>IF(newcards!K3928&lt;&gt;"",VLOOKUP(newcards!K3928,playernameext!$A$2:$B$32,2,FALSE),"")</f>
        <v/>
      </c>
      <c r="L3929" s="3">
        <f>IF(newcards!L3928&lt;&gt;"",VLOOKUP(newcards!L3928,team!$A$2:$B$538,2,FALSE),"")</f>
        <v>25</v>
      </c>
      <c r="M3929" s="5" t="str">
        <f>IF(newcards!M3928&lt;&gt;"", newcards!M3928, "")</f>
        <v/>
      </c>
      <c r="N3929" s="5" t="str">
        <f>IF(newcards!N3928&lt;&gt;"", newcards!N3928, "")</f>
        <v>N</v>
      </c>
      <c r="O3929" s="5" t="str">
        <f>IF(newcards!O3928&lt;&gt;"", newcards!O3928, "")</f>
        <v/>
      </c>
      <c r="P3929" s="5" t="str">
        <f>IF(newcards!P3928&lt;&gt;"", newcards!P3928, "")</f>
        <v/>
      </c>
      <c r="Q3929" s="5" t="str">
        <f>IF(newcards!Q3928&lt;&gt;"", newcards!Q3928, "")</f>
        <v/>
      </c>
    </row>
    <row r="3930" spans="1:17" x14ac:dyDescent="0.25">
      <c r="A3930" s="3"/>
      <c r="B3930" s="5">
        <f>IF(newcards!B3929&lt;&gt;"",VLOOKUP(newcards!B3929,sport!$A$2:$B$8,2,FALSE),"")</f>
        <v>1</v>
      </c>
      <c r="C3930" s="3">
        <f>newcards!C3929</f>
        <v>2016</v>
      </c>
      <c r="D3930" s="3">
        <f>IF(newcards!D3929&lt;&gt;"",VLOOKUP(newcards!D3929,brand!$A$2:$B$30,2,FALSE),"")</f>
        <v>1</v>
      </c>
      <c r="E3930" s="3">
        <f>IF(newcards!E3929&lt;&gt;"",VLOOKUP(newcards!E3929,series!$A$2:$B$228,2,FALSE),)</f>
        <v>162</v>
      </c>
      <c r="F3930" s="3">
        <f>IF(newcards!F3929&lt;&gt;"",VLOOKUP(newcards!F3929,category!$A$2:$B$82,2,FALSE),)</f>
        <v>80</v>
      </c>
      <c r="G3930" s="3" t="str">
        <f>IF(newcards!G3929&lt;&gt;"",VLOOKUP(newcards!G3929,subcategory!$A$2:$B$680,2,FALSE),"")</f>
        <v/>
      </c>
      <c r="H3930" s="3">
        <f>newcards!H3929</f>
        <v>72</v>
      </c>
      <c r="I3930" s="3" t="str">
        <f>newcards!I3929</f>
        <v xml:space="preserve"> </v>
      </c>
      <c r="J3930" s="3">
        <f>IF(newcards!J3929&lt;&gt;"",VLOOKUP(newcards!J3929,player!$A$2:$B$7503,2,FALSE),"")</f>
        <v>7360</v>
      </c>
      <c r="K3930" s="3" t="str">
        <f>IF(newcards!K3929&lt;&gt;"",VLOOKUP(newcards!K3929,playernameext!$A$2:$B$32,2,FALSE),"")</f>
        <v/>
      </c>
      <c r="L3930" s="3">
        <f>IF(newcards!L3929&lt;&gt;"",VLOOKUP(newcards!L3929,team!$A$2:$B$538,2,FALSE),"")</f>
        <v>68</v>
      </c>
      <c r="M3930" s="5" t="str">
        <f>IF(newcards!M3929&lt;&gt;"", newcards!M3929, "")</f>
        <v/>
      </c>
      <c r="N3930" s="5" t="str">
        <f>IF(newcards!N3929&lt;&gt;"", newcards!N3929, "")</f>
        <v>N</v>
      </c>
      <c r="O3930" s="5" t="str">
        <f>IF(newcards!O3929&lt;&gt;"", newcards!O3929, "")</f>
        <v/>
      </c>
      <c r="P3930" s="5" t="str">
        <f>IF(newcards!P3929&lt;&gt;"", newcards!P3929, "")</f>
        <v/>
      </c>
      <c r="Q3930" s="5" t="str">
        <f>IF(newcards!Q3929&lt;&gt;"", newcards!Q3929, "")</f>
        <v/>
      </c>
    </row>
    <row r="3931" spans="1:17" x14ac:dyDescent="0.25">
      <c r="A3931" s="3"/>
      <c r="B3931" s="5">
        <f>IF(newcards!B3930&lt;&gt;"",VLOOKUP(newcards!B3930,sport!$A$2:$B$8,2,FALSE),"")</f>
        <v>1</v>
      </c>
      <c r="C3931" s="3">
        <f>newcards!C3930</f>
        <v>2016</v>
      </c>
      <c r="D3931" s="3">
        <f>IF(newcards!D3930&lt;&gt;"",VLOOKUP(newcards!D3930,brand!$A$2:$B$30,2,FALSE),"")</f>
        <v>1</v>
      </c>
      <c r="E3931" s="3">
        <f>IF(newcards!E3930&lt;&gt;"",VLOOKUP(newcards!E3930,series!$A$2:$B$228,2,FALSE),)</f>
        <v>162</v>
      </c>
      <c r="F3931" s="3">
        <f>IF(newcards!F3930&lt;&gt;"",VLOOKUP(newcards!F3930,category!$A$2:$B$82,2,FALSE),)</f>
        <v>80</v>
      </c>
      <c r="G3931" s="3" t="str">
        <f>IF(newcards!G3930&lt;&gt;"",VLOOKUP(newcards!G3930,subcategory!$A$2:$B$680,2,FALSE),"")</f>
        <v/>
      </c>
      <c r="H3931" s="3">
        <f>newcards!H3930</f>
        <v>73</v>
      </c>
      <c r="I3931" s="3" t="str">
        <f>newcards!I3930</f>
        <v xml:space="preserve"> </v>
      </c>
      <c r="J3931" s="3">
        <f>IF(newcards!J3930&lt;&gt;"",VLOOKUP(newcards!J3930,player!$A$2:$B$7503,2,FALSE),"")</f>
        <v>4156</v>
      </c>
      <c r="K3931" s="3" t="str">
        <f>IF(newcards!K3930&lt;&gt;"",VLOOKUP(newcards!K3930,playernameext!$A$2:$B$32,2,FALSE),"")</f>
        <v/>
      </c>
      <c r="L3931" s="3">
        <f>IF(newcards!L3930&lt;&gt;"",VLOOKUP(newcards!L3930,team!$A$2:$B$538,2,FALSE),"")</f>
        <v>88</v>
      </c>
      <c r="M3931" s="5" t="str">
        <f>IF(newcards!M3930&lt;&gt;"", newcards!M3930, "")</f>
        <v/>
      </c>
      <c r="N3931" s="5" t="str">
        <f>IF(newcards!N3930&lt;&gt;"", newcards!N3930, "")</f>
        <v>N</v>
      </c>
      <c r="O3931" s="5" t="str">
        <f>IF(newcards!O3930&lt;&gt;"", newcards!O3930, "")</f>
        <v/>
      </c>
      <c r="P3931" s="5" t="str">
        <f>IF(newcards!P3930&lt;&gt;"", newcards!P3930, "")</f>
        <v/>
      </c>
      <c r="Q3931" s="5" t="str">
        <f>IF(newcards!Q3930&lt;&gt;"", newcards!Q3930, "")</f>
        <v/>
      </c>
    </row>
    <row r="3932" spans="1:17" x14ac:dyDescent="0.25">
      <c r="A3932" s="3"/>
      <c r="B3932" s="5">
        <f>IF(newcards!B3931&lt;&gt;"",VLOOKUP(newcards!B3931,sport!$A$2:$B$8,2,FALSE),"")</f>
        <v>1</v>
      </c>
      <c r="C3932" s="3">
        <f>newcards!C3931</f>
        <v>2016</v>
      </c>
      <c r="D3932" s="3">
        <f>IF(newcards!D3931&lt;&gt;"",VLOOKUP(newcards!D3931,brand!$A$2:$B$30,2,FALSE),"")</f>
        <v>1</v>
      </c>
      <c r="E3932" s="3">
        <f>IF(newcards!E3931&lt;&gt;"",VLOOKUP(newcards!E3931,series!$A$2:$B$228,2,FALSE),)</f>
        <v>162</v>
      </c>
      <c r="F3932" s="3">
        <f>IF(newcards!F3931&lt;&gt;"",VLOOKUP(newcards!F3931,category!$A$2:$B$82,2,FALSE),)</f>
        <v>80</v>
      </c>
      <c r="G3932" s="3" t="str">
        <f>IF(newcards!G3931&lt;&gt;"",VLOOKUP(newcards!G3931,subcategory!$A$2:$B$680,2,FALSE),"")</f>
        <v/>
      </c>
      <c r="H3932" s="3">
        <f>newcards!H3931</f>
        <v>74</v>
      </c>
      <c r="I3932" s="3" t="str">
        <f>newcards!I3931</f>
        <v xml:space="preserve"> </v>
      </c>
      <c r="J3932" s="3">
        <f>IF(newcards!J3931&lt;&gt;"",VLOOKUP(newcards!J3931,player!$A$2:$B$7503,2,FALSE),"")</f>
        <v>6577</v>
      </c>
      <c r="K3932" s="3" t="str">
        <f>IF(newcards!K3931&lt;&gt;"",VLOOKUP(newcards!K3931,playernameext!$A$2:$B$32,2,FALSE),"")</f>
        <v/>
      </c>
      <c r="L3932" s="3">
        <f>IF(newcards!L3931&lt;&gt;"",VLOOKUP(newcards!L3931,team!$A$2:$B$538,2,FALSE),"")</f>
        <v>95</v>
      </c>
      <c r="M3932" s="5" t="str">
        <f>IF(newcards!M3931&lt;&gt;"", newcards!M3931, "")</f>
        <v/>
      </c>
      <c r="N3932" s="5" t="str">
        <f>IF(newcards!N3931&lt;&gt;"", newcards!N3931, "")</f>
        <v>N</v>
      </c>
      <c r="O3932" s="5" t="str">
        <f>IF(newcards!O3931&lt;&gt;"", newcards!O3931, "")</f>
        <v/>
      </c>
      <c r="P3932" s="5" t="str">
        <f>IF(newcards!P3931&lt;&gt;"", newcards!P3931, "")</f>
        <v/>
      </c>
      <c r="Q3932" s="5" t="str">
        <f>IF(newcards!Q3931&lt;&gt;"", newcards!Q3931, "")</f>
        <v/>
      </c>
    </row>
    <row r="3933" spans="1:17" x14ac:dyDescent="0.25">
      <c r="A3933" s="3"/>
      <c r="B3933" s="5">
        <f>IF(newcards!B3932&lt;&gt;"",VLOOKUP(newcards!B3932,sport!$A$2:$B$8,2,FALSE),"")</f>
        <v>1</v>
      </c>
      <c r="C3933" s="3">
        <f>newcards!C3932</f>
        <v>2016</v>
      </c>
      <c r="D3933" s="3">
        <f>IF(newcards!D3932&lt;&gt;"",VLOOKUP(newcards!D3932,brand!$A$2:$B$30,2,FALSE),"")</f>
        <v>1</v>
      </c>
      <c r="E3933" s="3">
        <f>IF(newcards!E3932&lt;&gt;"",VLOOKUP(newcards!E3932,series!$A$2:$B$228,2,FALSE),)</f>
        <v>162</v>
      </c>
      <c r="F3933" s="3">
        <f>IF(newcards!F3932&lt;&gt;"",VLOOKUP(newcards!F3932,category!$A$2:$B$82,2,FALSE),)</f>
        <v>80</v>
      </c>
      <c r="G3933" s="3" t="str">
        <f>IF(newcards!G3932&lt;&gt;"",VLOOKUP(newcards!G3932,subcategory!$A$2:$B$680,2,FALSE),"")</f>
        <v/>
      </c>
      <c r="H3933" s="3">
        <f>newcards!H3932</f>
        <v>75</v>
      </c>
      <c r="I3933" s="3" t="str">
        <f>newcards!I3932</f>
        <v xml:space="preserve"> </v>
      </c>
      <c r="J3933" s="3">
        <f>IF(newcards!J3932&lt;&gt;"",VLOOKUP(newcards!J3932,player!$A$2:$B$7503,2,FALSE),"")</f>
        <v>5790</v>
      </c>
      <c r="K3933" s="3" t="str">
        <f>IF(newcards!K3932&lt;&gt;"",VLOOKUP(newcards!K3932,playernameext!$A$2:$B$32,2,FALSE),"")</f>
        <v/>
      </c>
      <c r="L3933" s="3">
        <f>IF(newcards!L3932&lt;&gt;"",VLOOKUP(newcards!L3932,team!$A$2:$B$538,2,FALSE),"")</f>
        <v>19</v>
      </c>
      <c r="M3933" s="5" t="str">
        <f>IF(newcards!M3932&lt;&gt;"", newcards!M3932, "")</f>
        <v/>
      </c>
      <c r="N3933" s="5" t="str">
        <f>IF(newcards!N3932&lt;&gt;"", newcards!N3932, "")</f>
        <v>N</v>
      </c>
      <c r="O3933" s="5" t="str">
        <f>IF(newcards!O3932&lt;&gt;"", newcards!O3932, "")</f>
        <v/>
      </c>
      <c r="P3933" s="5" t="str">
        <f>IF(newcards!P3932&lt;&gt;"", newcards!P3932, "")</f>
        <v/>
      </c>
      <c r="Q3933" s="5" t="str">
        <f>IF(newcards!Q3932&lt;&gt;"", newcards!Q3932, "")</f>
        <v/>
      </c>
    </row>
    <row r="3934" spans="1:17" x14ac:dyDescent="0.25">
      <c r="A3934" s="3"/>
      <c r="B3934" s="5">
        <f>IF(newcards!B3933&lt;&gt;"",VLOOKUP(newcards!B3933,sport!$A$2:$B$8,2,FALSE),"")</f>
        <v>1</v>
      </c>
      <c r="C3934" s="3">
        <f>newcards!C3933</f>
        <v>2016</v>
      </c>
      <c r="D3934" s="3">
        <f>IF(newcards!D3933&lt;&gt;"",VLOOKUP(newcards!D3933,brand!$A$2:$B$30,2,FALSE),"")</f>
        <v>1</v>
      </c>
      <c r="E3934" s="3">
        <f>IF(newcards!E3933&lt;&gt;"",VLOOKUP(newcards!E3933,series!$A$2:$B$228,2,FALSE),)</f>
        <v>162</v>
      </c>
      <c r="F3934" s="3">
        <f>IF(newcards!F3933&lt;&gt;"",VLOOKUP(newcards!F3933,category!$A$2:$B$82,2,FALSE),)</f>
        <v>80</v>
      </c>
      <c r="G3934" s="3" t="str">
        <f>IF(newcards!G3933&lt;&gt;"",VLOOKUP(newcards!G3933,subcategory!$A$2:$B$680,2,FALSE),"")</f>
        <v/>
      </c>
      <c r="H3934" s="3">
        <f>newcards!H3933</f>
        <v>76</v>
      </c>
      <c r="I3934" s="3" t="str">
        <f>newcards!I3933</f>
        <v xml:space="preserve"> </v>
      </c>
      <c r="J3934" s="3">
        <f>IF(newcards!J3933&lt;&gt;"",VLOOKUP(newcards!J3933,player!$A$2:$B$7503,2,FALSE),"")</f>
        <v>2809</v>
      </c>
      <c r="K3934" s="3" t="str">
        <f>IF(newcards!K3933&lt;&gt;"",VLOOKUP(newcards!K3933,playernameext!$A$2:$B$32,2,FALSE),"")</f>
        <v/>
      </c>
      <c r="L3934" s="3">
        <f>IF(newcards!L3933&lt;&gt;"",VLOOKUP(newcards!L3933,team!$A$2:$B$538,2,FALSE),"")</f>
        <v>63</v>
      </c>
      <c r="M3934" s="5" t="str">
        <f>IF(newcards!M3933&lt;&gt;"", newcards!M3933, "")</f>
        <v/>
      </c>
      <c r="N3934" s="5" t="str">
        <f>IF(newcards!N3933&lt;&gt;"", newcards!N3933, "")</f>
        <v>N</v>
      </c>
      <c r="O3934" s="5" t="str">
        <f>IF(newcards!O3933&lt;&gt;"", newcards!O3933, "")</f>
        <v/>
      </c>
      <c r="P3934" s="5" t="str">
        <f>IF(newcards!P3933&lt;&gt;"", newcards!P3933, "")</f>
        <v/>
      </c>
      <c r="Q3934" s="5" t="str">
        <f>IF(newcards!Q3933&lt;&gt;"", newcards!Q3933, "")</f>
        <v/>
      </c>
    </row>
    <row r="3935" spans="1:17" x14ac:dyDescent="0.25">
      <c r="A3935" s="3"/>
      <c r="B3935" s="5">
        <f>IF(newcards!B3934&lt;&gt;"",VLOOKUP(newcards!B3934,sport!$A$2:$B$8,2,FALSE),"")</f>
        <v>1</v>
      </c>
      <c r="C3935" s="3">
        <f>newcards!C3934</f>
        <v>2016</v>
      </c>
      <c r="D3935" s="3">
        <f>IF(newcards!D3934&lt;&gt;"",VLOOKUP(newcards!D3934,brand!$A$2:$B$30,2,FALSE),"")</f>
        <v>1</v>
      </c>
      <c r="E3935" s="3">
        <f>IF(newcards!E3934&lt;&gt;"",VLOOKUP(newcards!E3934,series!$A$2:$B$228,2,FALSE),)</f>
        <v>162</v>
      </c>
      <c r="F3935" s="3">
        <f>IF(newcards!F3934&lt;&gt;"",VLOOKUP(newcards!F3934,category!$A$2:$B$82,2,FALSE),)</f>
        <v>80</v>
      </c>
      <c r="G3935" s="3" t="str">
        <f>IF(newcards!G3934&lt;&gt;"",VLOOKUP(newcards!G3934,subcategory!$A$2:$B$680,2,FALSE),"")</f>
        <v/>
      </c>
      <c r="H3935" s="3">
        <f>newcards!H3934</f>
        <v>77</v>
      </c>
      <c r="I3935" s="3" t="str">
        <f>newcards!I3934</f>
        <v xml:space="preserve"> </v>
      </c>
      <c r="J3935" s="3">
        <f>IF(newcards!J3934&lt;&gt;"",VLOOKUP(newcards!J3934,player!$A$2:$B$7503,2,FALSE),"")</f>
        <v>1680</v>
      </c>
      <c r="K3935" s="3" t="str">
        <f>IF(newcards!K3934&lt;&gt;"",VLOOKUP(newcards!K3934,playernameext!$A$2:$B$32,2,FALSE),"")</f>
        <v/>
      </c>
      <c r="L3935" s="3">
        <f>IF(newcards!L3934&lt;&gt;"",VLOOKUP(newcards!L3934,team!$A$2:$B$538,2,FALSE),"")</f>
        <v>19</v>
      </c>
      <c r="M3935" s="5" t="str">
        <f>IF(newcards!M3934&lt;&gt;"", newcards!M3934, "")</f>
        <v/>
      </c>
      <c r="N3935" s="5" t="str">
        <f>IF(newcards!N3934&lt;&gt;"", newcards!N3934, "")</f>
        <v>N</v>
      </c>
      <c r="O3935" s="5" t="str">
        <f>IF(newcards!O3934&lt;&gt;"", newcards!O3934, "")</f>
        <v/>
      </c>
      <c r="P3935" s="5" t="str">
        <f>IF(newcards!P3934&lt;&gt;"", newcards!P3934, "")</f>
        <v/>
      </c>
      <c r="Q3935" s="5" t="str">
        <f>IF(newcards!Q3934&lt;&gt;"", newcards!Q3934, "")</f>
        <v/>
      </c>
    </row>
    <row r="3936" spans="1:17" x14ac:dyDescent="0.25">
      <c r="A3936" s="3"/>
      <c r="B3936" s="5">
        <f>IF(newcards!B3935&lt;&gt;"",VLOOKUP(newcards!B3935,sport!$A$2:$B$8,2,FALSE),"")</f>
        <v>1</v>
      </c>
      <c r="C3936" s="3">
        <f>newcards!C3935</f>
        <v>2016</v>
      </c>
      <c r="D3936" s="3">
        <f>IF(newcards!D3935&lt;&gt;"",VLOOKUP(newcards!D3935,brand!$A$2:$B$30,2,FALSE),"")</f>
        <v>1</v>
      </c>
      <c r="E3936" s="3">
        <f>IF(newcards!E3935&lt;&gt;"",VLOOKUP(newcards!E3935,series!$A$2:$B$228,2,FALSE),)</f>
        <v>162</v>
      </c>
      <c r="F3936" s="3">
        <f>IF(newcards!F3935&lt;&gt;"",VLOOKUP(newcards!F3935,category!$A$2:$B$82,2,FALSE),)</f>
        <v>80</v>
      </c>
      <c r="G3936" s="3" t="str">
        <f>IF(newcards!G3935&lt;&gt;"",VLOOKUP(newcards!G3935,subcategory!$A$2:$B$680,2,FALSE),"")</f>
        <v/>
      </c>
      <c r="H3936" s="3">
        <f>newcards!H3935</f>
        <v>78</v>
      </c>
      <c r="I3936" s="3" t="str">
        <f>newcards!I3935</f>
        <v xml:space="preserve"> </v>
      </c>
      <c r="J3936" s="3">
        <f>IF(newcards!J3935&lt;&gt;"",VLOOKUP(newcards!J3935,player!$A$2:$B$7503,2,FALSE),"")</f>
        <v>4787</v>
      </c>
      <c r="K3936" s="3" t="str">
        <f>IF(newcards!K3935&lt;&gt;"",VLOOKUP(newcards!K3935,playernameext!$A$2:$B$32,2,FALSE),"")</f>
        <v/>
      </c>
      <c r="L3936" s="3">
        <f>IF(newcards!L3935&lt;&gt;"",VLOOKUP(newcards!L3935,team!$A$2:$B$538,2,FALSE),"")</f>
        <v>63</v>
      </c>
      <c r="M3936" s="5" t="str">
        <f>IF(newcards!M3935&lt;&gt;"", newcards!M3935, "")</f>
        <v/>
      </c>
      <c r="N3936" s="5" t="str">
        <f>IF(newcards!N3935&lt;&gt;"", newcards!N3935, "")</f>
        <v>N</v>
      </c>
      <c r="O3936" s="5" t="str">
        <f>IF(newcards!O3935&lt;&gt;"", newcards!O3935, "")</f>
        <v/>
      </c>
      <c r="P3936" s="5" t="str">
        <f>IF(newcards!P3935&lt;&gt;"", newcards!P3935, "")</f>
        <v/>
      </c>
      <c r="Q3936" s="5" t="str">
        <f>IF(newcards!Q3935&lt;&gt;"", newcards!Q3935, "")</f>
        <v/>
      </c>
    </row>
    <row r="3937" spans="1:17" x14ac:dyDescent="0.25">
      <c r="A3937" s="3"/>
      <c r="B3937" s="5">
        <f>IF(newcards!B3936&lt;&gt;"",VLOOKUP(newcards!B3936,sport!$A$2:$B$8,2,FALSE),"")</f>
        <v>1</v>
      </c>
      <c r="C3937" s="3">
        <f>newcards!C3936</f>
        <v>2016</v>
      </c>
      <c r="D3937" s="3">
        <f>IF(newcards!D3936&lt;&gt;"",VLOOKUP(newcards!D3936,brand!$A$2:$B$30,2,FALSE),"")</f>
        <v>1</v>
      </c>
      <c r="E3937" s="3">
        <f>IF(newcards!E3936&lt;&gt;"",VLOOKUP(newcards!E3936,series!$A$2:$B$228,2,FALSE),)</f>
        <v>162</v>
      </c>
      <c r="F3937" s="3">
        <f>IF(newcards!F3936&lt;&gt;"",VLOOKUP(newcards!F3936,category!$A$2:$B$82,2,FALSE),)</f>
        <v>80</v>
      </c>
      <c r="G3937" s="3" t="str">
        <f>IF(newcards!G3936&lt;&gt;"",VLOOKUP(newcards!G3936,subcategory!$A$2:$B$680,2,FALSE),"")</f>
        <v/>
      </c>
      <c r="H3937" s="3">
        <f>newcards!H3936</f>
        <v>79</v>
      </c>
      <c r="I3937" s="3" t="str">
        <f>newcards!I3936</f>
        <v xml:space="preserve"> </v>
      </c>
      <c r="J3937" s="3">
        <f>IF(newcards!J3936&lt;&gt;"",VLOOKUP(newcards!J3936,player!$A$2:$B$7503,2,FALSE),"")</f>
        <v>5985</v>
      </c>
      <c r="K3937" s="3" t="str">
        <f>IF(newcards!K3936&lt;&gt;"",VLOOKUP(newcards!K3936,playernameext!$A$2:$B$32,2,FALSE),"")</f>
        <v/>
      </c>
      <c r="L3937" s="3">
        <f>IF(newcards!L3936&lt;&gt;"",VLOOKUP(newcards!L3936,team!$A$2:$B$538,2,FALSE),"")</f>
        <v>88</v>
      </c>
      <c r="M3937" s="5" t="str">
        <f>IF(newcards!M3936&lt;&gt;"", newcards!M3936, "")</f>
        <v/>
      </c>
      <c r="N3937" s="5" t="str">
        <f>IF(newcards!N3936&lt;&gt;"", newcards!N3936, "")</f>
        <v>N</v>
      </c>
      <c r="O3937" s="5" t="str">
        <f>IF(newcards!O3936&lt;&gt;"", newcards!O3936, "")</f>
        <v/>
      </c>
      <c r="P3937" s="5" t="str">
        <f>IF(newcards!P3936&lt;&gt;"", newcards!P3936, "")</f>
        <v/>
      </c>
      <c r="Q3937" s="5" t="str">
        <f>IF(newcards!Q3936&lt;&gt;"", newcards!Q3936, "")</f>
        <v/>
      </c>
    </row>
    <row r="3938" spans="1:17" x14ac:dyDescent="0.25">
      <c r="A3938" s="3"/>
      <c r="B3938" s="5">
        <f>IF(newcards!B3937&lt;&gt;"",VLOOKUP(newcards!B3937,sport!$A$2:$B$8,2,FALSE),"")</f>
        <v>1</v>
      </c>
      <c r="C3938" s="3">
        <f>newcards!C3937</f>
        <v>2016</v>
      </c>
      <c r="D3938" s="3">
        <f>IF(newcards!D3937&lt;&gt;"",VLOOKUP(newcards!D3937,brand!$A$2:$B$30,2,FALSE),"")</f>
        <v>1</v>
      </c>
      <c r="E3938" s="3">
        <f>IF(newcards!E3937&lt;&gt;"",VLOOKUP(newcards!E3937,series!$A$2:$B$228,2,FALSE),)</f>
        <v>162</v>
      </c>
      <c r="F3938" s="3">
        <f>IF(newcards!F3937&lt;&gt;"",VLOOKUP(newcards!F3937,category!$A$2:$B$82,2,FALSE),)</f>
        <v>80</v>
      </c>
      <c r="G3938" s="3" t="str">
        <f>IF(newcards!G3937&lt;&gt;"",VLOOKUP(newcards!G3937,subcategory!$A$2:$B$680,2,FALSE),"")</f>
        <v/>
      </c>
      <c r="H3938" s="3">
        <f>newcards!H3937</f>
        <v>80</v>
      </c>
      <c r="I3938" s="3" t="str">
        <f>newcards!I3937</f>
        <v xml:space="preserve"> </v>
      </c>
      <c r="J3938" s="3">
        <f>IF(newcards!J3937&lt;&gt;"",VLOOKUP(newcards!J3937,player!$A$2:$B$7503,2,FALSE),"")</f>
        <v>6914</v>
      </c>
      <c r="K3938" s="3" t="str">
        <f>IF(newcards!K3937&lt;&gt;"",VLOOKUP(newcards!K3937,playernameext!$A$2:$B$32,2,FALSE),"")</f>
        <v/>
      </c>
      <c r="L3938" s="3">
        <f>IF(newcards!L3937&lt;&gt;"",VLOOKUP(newcards!L3937,team!$A$2:$B$538,2,FALSE),"")</f>
        <v>88</v>
      </c>
      <c r="M3938" s="5" t="str">
        <f>IF(newcards!M3937&lt;&gt;"", newcards!M3937, "")</f>
        <v/>
      </c>
      <c r="N3938" s="5" t="str">
        <f>IF(newcards!N3937&lt;&gt;"", newcards!N3937, "")</f>
        <v>N</v>
      </c>
      <c r="O3938" s="5" t="str">
        <f>IF(newcards!O3937&lt;&gt;"", newcards!O3937, "")</f>
        <v/>
      </c>
      <c r="P3938" s="5" t="str">
        <f>IF(newcards!P3937&lt;&gt;"", newcards!P3937, "")</f>
        <v/>
      </c>
      <c r="Q3938" s="5" t="str">
        <f>IF(newcards!Q3937&lt;&gt;"", newcards!Q3937, "")</f>
        <v/>
      </c>
    </row>
    <row r="3939" spans="1:17" x14ac:dyDescent="0.25">
      <c r="A3939" s="3"/>
      <c r="B3939" s="5">
        <f>IF(newcards!B3938&lt;&gt;"",VLOOKUP(newcards!B3938,sport!$A$2:$B$8,2,FALSE),"")</f>
        <v>1</v>
      </c>
      <c r="C3939" s="3">
        <f>newcards!C3938</f>
        <v>2016</v>
      </c>
      <c r="D3939" s="3">
        <f>IF(newcards!D3938&lt;&gt;"",VLOOKUP(newcards!D3938,brand!$A$2:$B$30,2,FALSE),"")</f>
        <v>1</v>
      </c>
      <c r="E3939" s="3">
        <f>IF(newcards!E3938&lt;&gt;"",VLOOKUP(newcards!E3938,series!$A$2:$B$228,2,FALSE),)</f>
        <v>162</v>
      </c>
      <c r="F3939" s="3">
        <f>IF(newcards!F3938&lt;&gt;"",VLOOKUP(newcards!F3938,category!$A$2:$B$82,2,FALSE),)</f>
        <v>80</v>
      </c>
      <c r="G3939" s="3" t="str">
        <f>IF(newcards!G3938&lt;&gt;"",VLOOKUP(newcards!G3938,subcategory!$A$2:$B$680,2,FALSE),"")</f>
        <v/>
      </c>
      <c r="H3939" s="3">
        <f>newcards!H3938</f>
        <v>81</v>
      </c>
      <c r="I3939" s="3" t="str">
        <f>newcards!I3938</f>
        <v xml:space="preserve"> </v>
      </c>
      <c r="J3939" s="3">
        <f>IF(newcards!J3938&lt;&gt;"",VLOOKUP(newcards!J3938,player!$A$2:$B$7503,2,FALSE),"")</f>
        <v>607</v>
      </c>
      <c r="K3939" s="3" t="str">
        <f>IF(newcards!K3938&lt;&gt;"",VLOOKUP(newcards!K3938,playernameext!$A$2:$B$32,2,FALSE),"")</f>
        <v/>
      </c>
      <c r="L3939" s="3">
        <f>IF(newcards!L3938&lt;&gt;"",VLOOKUP(newcards!L3938,team!$A$2:$B$538,2,FALSE),"")</f>
        <v>25</v>
      </c>
      <c r="M3939" s="5" t="str">
        <f>IF(newcards!M3938&lt;&gt;"", newcards!M3938, "")</f>
        <v/>
      </c>
      <c r="N3939" s="5" t="str">
        <f>IF(newcards!N3938&lt;&gt;"", newcards!N3938, "")</f>
        <v>N</v>
      </c>
      <c r="O3939" s="5" t="str">
        <f>IF(newcards!O3938&lt;&gt;"", newcards!O3938, "")</f>
        <v/>
      </c>
      <c r="P3939" s="5" t="str">
        <f>IF(newcards!P3938&lt;&gt;"", newcards!P3938, "")</f>
        <v/>
      </c>
      <c r="Q3939" s="5" t="str">
        <f>IF(newcards!Q3938&lt;&gt;"", newcards!Q3938, "")</f>
        <v/>
      </c>
    </row>
    <row r="3940" spans="1:17" x14ac:dyDescent="0.25">
      <c r="A3940" s="3"/>
      <c r="B3940" s="5">
        <f>IF(newcards!B3939&lt;&gt;"",VLOOKUP(newcards!B3939,sport!$A$2:$B$8,2,FALSE),"")</f>
        <v>1</v>
      </c>
      <c r="C3940" s="3">
        <f>newcards!C3939</f>
        <v>2016</v>
      </c>
      <c r="D3940" s="3">
        <f>IF(newcards!D3939&lt;&gt;"",VLOOKUP(newcards!D3939,brand!$A$2:$B$30,2,FALSE),"")</f>
        <v>1</v>
      </c>
      <c r="E3940" s="3">
        <f>IF(newcards!E3939&lt;&gt;"",VLOOKUP(newcards!E3939,series!$A$2:$B$228,2,FALSE),)</f>
        <v>162</v>
      </c>
      <c r="F3940" s="3">
        <f>IF(newcards!F3939&lt;&gt;"",VLOOKUP(newcards!F3939,category!$A$2:$B$82,2,FALSE),)</f>
        <v>80</v>
      </c>
      <c r="G3940" s="3" t="str">
        <f>IF(newcards!G3939&lt;&gt;"",VLOOKUP(newcards!G3939,subcategory!$A$2:$B$680,2,FALSE),"")</f>
        <v/>
      </c>
      <c r="H3940" s="3">
        <f>newcards!H3939</f>
        <v>82</v>
      </c>
      <c r="I3940" s="3" t="str">
        <f>newcards!I3939</f>
        <v xml:space="preserve"> </v>
      </c>
      <c r="J3940" s="3">
        <f>IF(newcards!J3939&lt;&gt;"",VLOOKUP(newcards!J3939,player!$A$2:$B$7503,2,FALSE),"")</f>
        <v>4745</v>
      </c>
      <c r="K3940" s="3" t="str">
        <f>IF(newcards!K3939&lt;&gt;"",VLOOKUP(newcards!K3939,playernameext!$A$2:$B$32,2,FALSE),"")</f>
        <v/>
      </c>
      <c r="L3940" s="3">
        <f>IF(newcards!L3939&lt;&gt;"",VLOOKUP(newcards!L3939,team!$A$2:$B$538,2,FALSE),"")</f>
        <v>4</v>
      </c>
      <c r="M3940" s="5" t="str">
        <f>IF(newcards!M3939&lt;&gt;"", newcards!M3939, "")</f>
        <v/>
      </c>
      <c r="N3940" s="5" t="str">
        <f>IF(newcards!N3939&lt;&gt;"", newcards!N3939, "")</f>
        <v>N</v>
      </c>
      <c r="O3940" s="5" t="str">
        <f>IF(newcards!O3939&lt;&gt;"", newcards!O3939, "")</f>
        <v/>
      </c>
      <c r="P3940" s="5" t="str">
        <f>IF(newcards!P3939&lt;&gt;"", newcards!P3939, "")</f>
        <v/>
      </c>
      <c r="Q3940" s="5" t="str">
        <f>IF(newcards!Q3939&lt;&gt;"", newcards!Q3939, "")</f>
        <v/>
      </c>
    </row>
    <row r="3941" spans="1:17" x14ac:dyDescent="0.25">
      <c r="A3941" s="3"/>
      <c r="B3941" s="5">
        <f>IF(newcards!B3940&lt;&gt;"",VLOOKUP(newcards!B3940,sport!$A$2:$B$8,2,FALSE),"")</f>
        <v>1</v>
      </c>
      <c r="C3941" s="3">
        <f>newcards!C3940</f>
        <v>2016</v>
      </c>
      <c r="D3941" s="3">
        <f>IF(newcards!D3940&lt;&gt;"",VLOOKUP(newcards!D3940,brand!$A$2:$B$30,2,FALSE),"")</f>
        <v>1</v>
      </c>
      <c r="E3941" s="3">
        <f>IF(newcards!E3940&lt;&gt;"",VLOOKUP(newcards!E3940,series!$A$2:$B$228,2,FALSE),)</f>
        <v>162</v>
      </c>
      <c r="F3941" s="3">
        <f>IF(newcards!F3940&lt;&gt;"",VLOOKUP(newcards!F3940,category!$A$2:$B$82,2,FALSE),)</f>
        <v>80</v>
      </c>
      <c r="G3941" s="3" t="str">
        <f>IF(newcards!G3940&lt;&gt;"",VLOOKUP(newcards!G3940,subcategory!$A$2:$B$680,2,FALSE),"")</f>
        <v/>
      </c>
      <c r="H3941" s="3">
        <f>newcards!H3940</f>
        <v>83</v>
      </c>
      <c r="I3941" s="3" t="str">
        <f>newcards!I3940</f>
        <v xml:space="preserve"> </v>
      </c>
      <c r="J3941" s="3">
        <f>IF(newcards!J3940&lt;&gt;"",VLOOKUP(newcards!J3940,player!$A$2:$B$7503,2,FALSE),"")</f>
        <v>6099</v>
      </c>
      <c r="K3941" s="3" t="str">
        <f>IF(newcards!K3940&lt;&gt;"",VLOOKUP(newcards!K3940,playernameext!$A$2:$B$32,2,FALSE),"")</f>
        <v/>
      </c>
      <c r="L3941" s="3">
        <f>IF(newcards!L3940&lt;&gt;"",VLOOKUP(newcards!L3940,team!$A$2:$B$538,2,FALSE),"")</f>
        <v>81</v>
      </c>
      <c r="M3941" s="5" t="str">
        <f>IF(newcards!M3940&lt;&gt;"", newcards!M3940, "")</f>
        <v/>
      </c>
      <c r="N3941" s="5" t="str">
        <f>IF(newcards!N3940&lt;&gt;"", newcards!N3940, "")</f>
        <v>N</v>
      </c>
      <c r="O3941" s="5" t="str">
        <f>IF(newcards!O3940&lt;&gt;"", newcards!O3940, "")</f>
        <v/>
      </c>
      <c r="P3941" s="5" t="str">
        <f>IF(newcards!P3940&lt;&gt;"", newcards!P3940, "")</f>
        <v/>
      </c>
      <c r="Q3941" s="5" t="str">
        <f>IF(newcards!Q3940&lt;&gt;"", newcards!Q3940, "")</f>
        <v/>
      </c>
    </row>
    <row r="3942" spans="1:17" x14ac:dyDescent="0.25">
      <c r="A3942" s="3"/>
      <c r="B3942" s="5">
        <f>IF(newcards!B3941&lt;&gt;"",VLOOKUP(newcards!B3941,sport!$A$2:$B$8,2,FALSE),"")</f>
        <v>1</v>
      </c>
      <c r="C3942" s="3">
        <f>newcards!C3941</f>
        <v>2016</v>
      </c>
      <c r="D3942" s="3">
        <f>IF(newcards!D3941&lt;&gt;"",VLOOKUP(newcards!D3941,brand!$A$2:$B$30,2,FALSE),"")</f>
        <v>1</v>
      </c>
      <c r="E3942" s="3">
        <f>IF(newcards!E3941&lt;&gt;"",VLOOKUP(newcards!E3941,series!$A$2:$B$228,2,FALSE),)</f>
        <v>162</v>
      </c>
      <c r="F3942" s="3">
        <f>IF(newcards!F3941&lt;&gt;"",VLOOKUP(newcards!F3941,category!$A$2:$B$82,2,FALSE),)</f>
        <v>80</v>
      </c>
      <c r="G3942" s="3" t="str">
        <f>IF(newcards!G3941&lt;&gt;"",VLOOKUP(newcards!G3941,subcategory!$A$2:$B$680,2,FALSE),"")</f>
        <v/>
      </c>
      <c r="H3942" s="3">
        <f>newcards!H3941</f>
        <v>84</v>
      </c>
      <c r="I3942" s="3" t="str">
        <f>newcards!I3941</f>
        <v xml:space="preserve"> </v>
      </c>
      <c r="J3942" s="3">
        <f>IF(newcards!J3941&lt;&gt;"",VLOOKUP(newcards!J3941,player!$A$2:$B$7503,2,FALSE),"")</f>
        <v>5009</v>
      </c>
      <c r="K3942" s="3" t="str">
        <f>IF(newcards!K3941&lt;&gt;"",VLOOKUP(newcards!K3941,playernameext!$A$2:$B$32,2,FALSE),"")</f>
        <v/>
      </c>
      <c r="L3942" s="3">
        <f>IF(newcards!L3941&lt;&gt;"",VLOOKUP(newcards!L3941,team!$A$2:$B$538,2,FALSE),"")</f>
        <v>19</v>
      </c>
      <c r="M3942" s="5" t="str">
        <f>IF(newcards!M3941&lt;&gt;"", newcards!M3941, "")</f>
        <v/>
      </c>
      <c r="N3942" s="5" t="str">
        <f>IF(newcards!N3941&lt;&gt;"", newcards!N3941, "")</f>
        <v>N</v>
      </c>
      <c r="O3942" s="5" t="str">
        <f>IF(newcards!O3941&lt;&gt;"", newcards!O3941, "")</f>
        <v/>
      </c>
      <c r="P3942" s="5" t="str">
        <f>IF(newcards!P3941&lt;&gt;"", newcards!P3941, "")</f>
        <v/>
      </c>
      <c r="Q3942" s="5" t="str">
        <f>IF(newcards!Q3941&lt;&gt;"", newcards!Q3941, "")</f>
        <v/>
      </c>
    </row>
    <row r="3943" spans="1:17" x14ac:dyDescent="0.25">
      <c r="A3943" s="3"/>
      <c r="B3943" s="5">
        <f>IF(newcards!B3942&lt;&gt;"",VLOOKUP(newcards!B3942,sport!$A$2:$B$8,2,FALSE),"")</f>
        <v>1</v>
      </c>
      <c r="C3943" s="3">
        <f>newcards!C3942</f>
        <v>2016</v>
      </c>
      <c r="D3943" s="3">
        <f>IF(newcards!D3942&lt;&gt;"",VLOOKUP(newcards!D3942,brand!$A$2:$B$30,2,FALSE),"")</f>
        <v>1</v>
      </c>
      <c r="E3943" s="3">
        <f>IF(newcards!E3942&lt;&gt;"",VLOOKUP(newcards!E3942,series!$A$2:$B$228,2,FALSE),)</f>
        <v>162</v>
      </c>
      <c r="F3943" s="3">
        <f>IF(newcards!F3942&lt;&gt;"",VLOOKUP(newcards!F3942,category!$A$2:$B$82,2,FALSE),)</f>
        <v>80</v>
      </c>
      <c r="G3943" s="3" t="str">
        <f>IF(newcards!G3942&lt;&gt;"",VLOOKUP(newcards!G3942,subcategory!$A$2:$B$680,2,FALSE),"")</f>
        <v/>
      </c>
      <c r="H3943" s="3">
        <f>newcards!H3942</f>
        <v>85</v>
      </c>
      <c r="I3943" s="3" t="str">
        <f>newcards!I3942</f>
        <v xml:space="preserve"> </v>
      </c>
      <c r="J3943" s="3">
        <f>IF(newcards!J3942&lt;&gt;"",VLOOKUP(newcards!J3942,player!$A$2:$B$7503,2,FALSE),"")</f>
        <v>1740</v>
      </c>
      <c r="K3943" s="3" t="str">
        <f>IF(newcards!K3942&lt;&gt;"",VLOOKUP(newcards!K3942,playernameext!$A$2:$B$32,2,FALSE),"")</f>
        <v/>
      </c>
      <c r="L3943" s="3">
        <f>IF(newcards!L3942&lt;&gt;"",VLOOKUP(newcards!L3942,team!$A$2:$B$538,2,FALSE),"")</f>
        <v>50</v>
      </c>
      <c r="M3943" s="5" t="str">
        <f>IF(newcards!M3942&lt;&gt;"", newcards!M3942, "")</f>
        <v/>
      </c>
      <c r="N3943" s="5" t="str">
        <f>IF(newcards!N3942&lt;&gt;"", newcards!N3942, "")</f>
        <v>N</v>
      </c>
      <c r="O3943" s="5" t="str">
        <f>IF(newcards!O3942&lt;&gt;"", newcards!O3942, "")</f>
        <v/>
      </c>
      <c r="P3943" s="5" t="str">
        <f>IF(newcards!P3942&lt;&gt;"", newcards!P3942, "")</f>
        <v/>
      </c>
      <c r="Q3943" s="5" t="str">
        <f>IF(newcards!Q3942&lt;&gt;"", newcards!Q3942, "")</f>
        <v/>
      </c>
    </row>
    <row r="3944" spans="1:17" x14ac:dyDescent="0.25">
      <c r="A3944" s="3"/>
      <c r="B3944" s="5">
        <f>IF(newcards!B3943&lt;&gt;"",VLOOKUP(newcards!B3943,sport!$A$2:$B$8,2,FALSE),"")</f>
        <v>1</v>
      </c>
      <c r="C3944" s="3">
        <f>newcards!C3943</f>
        <v>2016</v>
      </c>
      <c r="D3944" s="3">
        <f>IF(newcards!D3943&lt;&gt;"",VLOOKUP(newcards!D3943,brand!$A$2:$B$30,2,FALSE),"")</f>
        <v>1</v>
      </c>
      <c r="E3944" s="3">
        <f>IF(newcards!E3943&lt;&gt;"",VLOOKUP(newcards!E3943,series!$A$2:$B$228,2,FALSE),)</f>
        <v>162</v>
      </c>
      <c r="F3944" s="3">
        <f>IF(newcards!F3943&lt;&gt;"",VLOOKUP(newcards!F3943,category!$A$2:$B$82,2,FALSE),)</f>
        <v>80</v>
      </c>
      <c r="G3944" s="3" t="str">
        <f>IF(newcards!G3943&lt;&gt;"",VLOOKUP(newcards!G3943,subcategory!$A$2:$B$680,2,FALSE),"")</f>
        <v/>
      </c>
      <c r="H3944" s="3">
        <f>newcards!H3943</f>
        <v>86</v>
      </c>
      <c r="I3944" s="3" t="str">
        <f>newcards!I3943</f>
        <v xml:space="preserve"> </v>
      </c>
      <c r="J3944" s="3">
        <f>IF(newcards!J3943&lt;&gt;"",VLOOKUP(newcards!J3943,player!$A$2:$B$7503,2,FALSE),"")</f>
        <v>7340</v>
      </c>
      <c r="K3944" s="3" t="str">
        <f>IF(newcards!K3943&lt;&gt;"",VLOOKUP(newcards!K3943,playernameext!$A$2:$B$32,2,FALSE),"")</f>
        <v/>
      </c>
      <c r="L3944" s="3">
        <f>IF(newcards!L3943&lt;&gt;"",VLOOKUP(newcards!L3943,team!$A$2:$B$538,2,FALSE),"")</f>
        <v>67</v>
      </c>
      <c r="M3944" s="5" t="str">
        <f>IF(newcards!M3943&lt;&gt;"", newcards!M3943, "")</f>
        <v/>
      </c>
      <c r="N3944" s="5" t="str">
        <f>IF(newcards!N3943&lt;&gt;"", newcards!N3943, "")</f>
        <v>N</v>
      </c>
      <c r="O3944" s="5" t="str">
        <f>IF(newcards!O3943&lt;&gt;"", newcards!O3943, "")</f>
        <v/>
      </c>
      <c r="P3944" s="5" t="str">
        <f>IF(newcards!P3943&lt;&gt;"", newcards!P3943, "")</f>
        <v/>
      </c>
      <c r="Q3944" s="5" t="str">
        <f>IF(newcards!Q3943&lt;&gt;"", newcards!Q3943, "")</f>
        <v/>
      </c>
    </row>
    <row r="3945" spans="1:17" x14ac:dyDescent="0.25">
      <c r="A3945" s="3"/>
      <c r="B3945" s="5">
        <f>IF(newcards!B3944&lt;&gt;"",VLOOKUP(newcards!B3944,sport!$A$2:$B$8,2,FALSE),"")</f>
        <v>1</v>
      </c>
      <c r="C3945" s="3">
        <f>newcards!C3944</f>
        <v>2016</v>
      </c>
      <c r="D3945" s="3">
        <f>IF(newcards!D3944&lt;&gt;"",VLOOKUP(newcards!D3944,brand!$A$2:$B$30,2,FALSE),"")</f>
        <v>1</v>
      </c>
      <c r="E3945" s="3">
        <f>IF(newcards!E3944&lt;&gt;"",VLOOKUP(newcards!E3944,series!$A$2:$B$228,2,FALSE),)</f>
        <v>162</v>
      </c>
      <c r="F3945" s="3">
        <f>IF(newcards!F3944&lt;&gt;"",VLOOKUP(newcards!F3944,category!$A$2:$B$82,2,FALSE),)</f>
        <v>80</v>
      </c>
      <c r="G3945" s="3" t="str">
        <f>IF(newcards!G3944&lt;&gt;"",VLOOKUP(newcards!G3944,subcategory!$A$2:$B$680,2,FALSE),"")</f>
        <v/>
      </c>
      <c r="H3945" s="3">
        <f>newcards!H3944</f>
        <v>87</v>
      </c>
      <c r="I3945" s="3" t="str">
        <f>newcards!I3944</f>
        <v xml:space="preserve"> </v>
      </c>
      <c r="J3945" s="3">
        <f>IF(newcards!J3944&lt;&gt;"",VLOOKUP(newcards!J3944,player!$A$2:$B$7503,2,FALSE),"")</f>
        <v>3872</v>
      </c>
      <c r="K3945" s="3" t="str">
        <f>IF(newcards!K3944&lt;&gt;"",VLOOKUP(newcards!K3944,playernameext!$A$2:$B$32,2,FALSE),"")</f>
        <v/>
      </c>
      <c r="L3945" s="3">
        <f>IF(newcards!L3944&lt;&gt;"",VLOOKUP(newcards!L3944,team!$A$2:$B$538,2,FALSE),"")</f>
        <v>39</v>
      </c>
      <c r="M3945" s="5" t="str">
        <f>IF(newcards!M3944&lt;&gt;"", newcards!M3944, "")</f>
        <v/>
      </c>
      <c r="N3945" s="5" t="str">
        <f>IF(newcards!N3944&lt;&gt;"", newcards!N3944, "")</f>
        <v>N</v>
      </c>
      <c r="O3945" s="5" t="str">
        <f>IF(newcards!O3944&lt;&gt;"", newcards!O3944, "")</f>
        <v/>
      </c>
      <c r="P3945" s="5" t="str">
        <f>IF(newcards!P3944&lt;&gt;"", newcards!P3944, "")</f>
        <v/>
      </c>
      <c r="Q3945" s="5" t="str">
        <f>IF(newcards!Q3944&lt;&gt;"", newcards!Q3944, "")</f>
        <v/>
      </c>
    </row>
    <row r="3946" spans="1:17" x14ac:dyDescent="0.25">
      <c r="A3946" s="3"/>
      <c r="B3946" s="5">
        <f>IF(newcards!B3945&lt;&gt;"",VLOOKUP(newcards!B3945,sport!$A$2:$B$8,2,FALSE),"")</f>
        <v>1</v>
      </c>
      <c r="C3946" s="3">
        <f>newcards!C3945</f>
        <v>2016</v>
      </c>
      <c r="D3946" s="3">
        <f>IF(newcards!D3945&lt;&gt;"",VLOOKUP(newcards!D3945,brand!$A$2:$B$30,2,FALSE),"")</f>
        <v>1</v>
      </c>
      <c r="E3946" s="3">
        <f>IF(newcards!E3945&lt;&gt;"",VLOOKUP(newcards!E3945,series!$A$2:$B$228,2,FALSE),)</f>
        <v>162</v>
      </c>
      <c r="F3946" s="3">
        <f>IF(newcards!F3945&lt;&gt;"",VLOOKUP(newcards!F3945,category!$A$2:$B$82,2,FALSE),)</f>
        <v>80</v>
      </c>
      <c r="G3946" s="3" t="str">
        <f>IF(newcards!G3945&lt;&gt;"",VLOOKUP(newcards!G3945,subcategory!$A$2:$B$680,2,FALSE),"")</f>
        <v/>
      </c>
      <c r="H3946" s="3">
        <f>newcards!H3945</f>
        <v>88</v>
      </c>
      <c r="I3946" s="3" t="str">
        <f>newcards!I3945</f>
        <v xml:space="preserve"> </v>
      </c>
      <c r="J3946" s="3">
        <f>IF(newcards!J3945&lt;&gt;"",VLOOKUP(newcards!J3945,player!$A$2:$B$7503,2,FALSE),"")</f>
        <v>6611</v>
      </c>
      <c r="K3946" s="3" t="str">
        <f>IF(newcards!K3945&lt;&gt;"",VLOOKUP(newcards!K3945,playernameext!$A$2:$B$32,2,FALSE),"")</f>
        <v/>
      </c>
      <c r="L3946" s="3">
        <f>IF(newcards!L3945&lt;&gt;"",VLOOKUP(newcards!L3945,team!$A$2:$B$538,2,FALSE),"")</f>
        <v>14</v>
      </c>
      <c r="M3946" s="5" t="str">
        <f>IF(newcards!M3945&lt;&gt;"", newcards!M3945, "")</f>
        <v/>
      </c>
      <c r="N3946" s="5" t="str">
        <f>IF(newcards!N3945&lt;&gt;"", newcards!N3945, "")</f>
        <v>N</v>
      </c>
      <c r="O3946" s="5" t="str">
        <f>IF(newcards!O3945&lt;&gt;"", newcards!O3945, "")</f>
        <v/>
      </c>
      <c r="P3946" s="5" t="str">
        <f>IF(newcards!P3945&lt;&gt;"", newcards!P3945, "")</f>
        <v/>
      </c>
      <c r="Q3946" s="5" t="str">
        <f>IF(newcards!Q3945&lt;&gt;"", newcards!Q3945, "")</f>
        <v/>
      </c>
    </row>
    <row r="3947" spans="1:17" x14ac:dyDescent="0.25">
      <c r="A3947" s="3"/>
      <c r="B3947" s="5">
        <f>IF(newcards!B3946&lt;&gt;"",VLOOKUP(newcards!B3946,sport!$A$2:$B$8,2,FALSE),"")</f>
        <v>1</v>
      </c>
      <c r="C3947" s="3">
        <f>newcards!C3946</f>
        <v>2016</v>
      </c>
      <c r="D3947" s="3">
        <f>IF(newcards!D3946&lt;&gt;"",VLOOKUP(newcards!D3946,brand!$A$2:$B$30,2,FALSE),"")</f>
        <v>1</v>
      </c>
      <c r="E3947" s="3">
        <f>IF(newcards!E3946&lt;&gt;"",VLOOKUP(newcards!E3946,series!$A$2:$B$228,2,FALSE),)</f>
        <v>162</v>
      </c>
      <c r="F3947" s="3">
        <f>IF(newcards!F3946&lt;&gt;"",VLOOKUP(newcards!F3946,category!$A$2:$B$82,2,FALSE),)</f>
        <v>80</v>
      </c>
      <c r="G3947" s="3" t="str">
        <f>IF(newcards!G3946&lt;&gt;"",VLOOKUP(newcards!G3946,subcategory!$A$2:$B$680,2,FALSE),"")</f>
        <v/>
      </c>
      <c r="H3947" s="3">
        <f>newcards!H3946</f>
        <v>89</v>
      </c>
      <c r="I3947" s="3" t="str">
        <f>newcards!I3946</f>
        <v xml:space="preserve"> </v>
      </c>
      <c r="J3947" s="3">
        <f>IF(newcards!J3946&lt;&gt;"",VLOOKUP(newcards!J3946,player!$A$2:$B$7503,2,FALSE),"")</f>
        <v>2383</v>
      </c>
      <c r="K3947" s="3" t="str">
        <f>IF(newcards!K3946&lt;&gt;"",VLOOKUP(newcards!K3946,playernameext!$A$2:$B$32,2,FALSE),"")</f>
        <v/>
      </c>
      <c r="L3947" s="3">
        <f>IF(newcards!L3946&lt;&gt;"",VLOOKUP(newcards!L3946,team!$A$2:$B$538,2,FALSE),"")</f>
        <v>95</v>
      </c>
      <c r="M3947" s="5" t="str">
        <f>IF(newcards!M3946&lt;&gt;"", newcards!M3946, "")</f>
        <v/>
      </c>
      <c r="N3947" s="5" t="str">
        <f>IF(newcards!N3946&lt;&gt;"", newcards!N3946, "")</f>
        <v>N</v>
      </c>
      <c r="O3947" s="5" t="str">
        <f>IF(newcards!O3946&lt;&gt;"", newcards!O3946, "")</f>
        <v/>
      </c>
      <c r="P3947" s="5" t="str">
        <f>IF(newcards!P3946&lt;&gt;"", newcards!P3946, "")</f>
        <v/>
      </c>
      <c r="Q3947" s="5" t="str">
        <f>IF(newcards!Q3946&lt;&gt;"", newcards!Q3946, "")</f>
        <v/>
      </c>
    </row>
    <row r="3948" spans="1:17" x14ac:dyDescent="0.25">
      <c r="A3948" s="3"/>
      <c r="B3948" s="5">
        <f>IF(newcards!B3947&lt;&gt;"",VLOOKUP(newcards!B3947,sport!$A$2:$B$8,2,FALSE),"")</f>
        <v>1</v>
      </c>
      <c r="C3948" s="3">
        <f>newcards!C3947</f>
        <v>2016</v>
      </c>
      <c r="D3948" s="3">
        <f>IF(newcards!D3947&lt;&gt;"",VLOOKUP(newcards!D3947,brand!$A$2:$B$30,2,FALSE),"")</f>
        <v>1</v>
      </c>
      <c r="E3948" s="3">
        <f>IF(newcards!E3947&lt;&gt;"",VLOOKUP(newcards!E3947,series!$A$2:$B$228,2,FALSE),)</f>
        <v>162</v>
      </c>
      <c r="F3948" s="3">
        <f>IF(newcards!F3947&lt;&gt;"",VLOOKUP(newcards!F3947,category!$A$2:$B$82,2,FALSE),)</f>
        <v>80</v>
      </c>
      <c r="G3948" s="3" t="str">
        <f>IF(newcards!G3947&lt;&gt;"",VLOOKUP(newcards!G3947,subcategory!$A$2:$B$680,2,FALSE),"")</f>
        <v/>
      </c>
      <c r="H3948" s="3">
        <f>newcards!H3947</f>
        <v>90</v>
      </c>
      <c r="I3948" s="3" t="str">
        <f>newcards!I3947</f>
        <v xml:space="preserve"> </v>
      </c>
      <c r="J3948" s="3">
        <f>IF(newcards!J3947&lt;&gt;"",VLOOKUP(newcards!J3947,player!$A$2:$B$7503,2,FALSE),"")</f>
        <v>4240</v>
      </c>
      <c r="K3948" s="3" t="str">
        <f>IF(newcards!K3947&lt;&gt;"",VLOOKUP(newcards!K3947,playernameext!$A$2:$B$32,2,FALSE),"")</f>
        <v/>
      </c>
      <c r="L3948" s="3">
        <f>IF(newcards!L3947&lt;&gt;"",VLOOKUP(newcards!L3947,team!$A$2:$B$538,2,FALSE),"")</f>
        <v>19</v>
      </c>
      <c r="M3948" s="5" t="str">
        <f>IF(newcards!M3947&lt;&gt;"", newcards!M3947, "")</f>
        <v/>
      </c>
      <c r="N3948" s="5" t="str">
        <f>IF(newcards!N3947&lt;&gt;"", newcards!N3947, "")</f>
        <v>N</v>
      </c>
      <c r="O3948" s="5" t="str">
        <f>IF(newcards!O3947&lt;&gt;"", newcards!O3947, "")</f>
        <v/>
      </c>
      <c r="P3948" s="5" t="str">
        <f>IF(newcards!P3947&lt;&gt;"", newcards!P3947, "")</f>
        <v/>
      </c>
      <c r="Q3948" s="5" t="str">
        <f>IF(newcards!Q3947&lt;&gt;"", newcards!Q3947, "")</f>
        <v/>
      </c>
    </row>
    <row r="3949" spans="1:17" x14ac:dyDescent="0.25">
      <c r="A3949" s="3"/>
      <c r="B3949" s="5">
        <f>IF(newcards!B3948&lt;&gt;"",VLOOKUP(newcards!B3948,sport!$A$2:$B$8,2,FALSE),"")</f>
        <v>1</v>
      </c>
      <c r="C3949" s="3">
        <f>newcards!C3948</f>
        <v>2016</v>
      </c>
      <c r="D3949" s="3">
        <f>IF(newcards!D3948&lt;&gt;"",VLOOKUP(newcards!D3948,brand!$A$2:$B$30,2,FALSE),"")</f>
        <v>1</v>
      </c>
      <c r="E3949" s="3">
        <f>IF(newcards!E3948&lt;&gt;"",VLOOKUP(newcards!E3948,series!$A$2:$B$228,2,FALSE),)</f>
        <v>162</v>
      </c>
      <c r="F3949" s="3">
        <f>IF(newcards!F3948&lt;&gt;"",VLOOKUP(newcards!F3948,category!$A$2:$B$82,2,FALSE),)</f>
        <v>80</v>
      </c>
      <c r="G3949" s="3">
        <f>IF(newcards!G3948&lt;&gt;"",VLOOKUP(newcards!G3948,subcategory!$A$2:$B$680,2,FALSE),"")</f>
        <v>257</v>
      </c>
      <c r="H3949" s="3">
        <f>newcards!H3948</f>
        <v>91</v>
      </c>
      <c r="I3949" s="3" t="str">
        <f>newcards!I3948</f>
        <v xml:space="preserve"> </v>
      </c>
      <c r="J3949" s="3">
        <f>IF(newcards!J3948&lt;&gt;"",VLOOKUP(newcards!J3948,player!$A$2:$B$7503,2,FALSE),"")</f>
        <v>7115</v>
      </c>
      <c r="K3949" s="3" t="str">
        <f>IF(newcards!K3948&lt;&gt;"",VLOOKUP(newcards!K3948,playernameext!$A$2:$B$32,2,FALSE),"")</f>
        <v/>
      </c>
      <c r="L3949" s="3">
        <f>IF(newcards!L3948&lt;&gt;"",VLOOKUP(newcards!L3948,team!$A$2:$B$538,2,FALSE),"")</f>
        <v>50</v>
      </c>
      <c r="M3949" s="5" t="str">
        <f>IF(newcards!M3948&lt;&gt;"", newcards!M3948, "")</f>
        <v/>
      </c>
      <c r="N3949" s="5" t="str">
        <f>IF(newcards!N3948&lt;&gt;"", newcards!N3948, "")</f>
        <v>N</v>
      </c>
      <c r="O3949" s="5" t="str">
        <f>IF(newcards!O3948&lt;&gt;"", newcards!O3948, "")</f>
        <v/>
      </c>
      <c r="P3949" s="5" t="str">
        <f>IF(newcards!P3948&lt;&gt;"", newcards!P3948, "")</f>
        <v/>
      </c>
      <c r="Q3949" s="5" t="str">
        <f>IF(newcards!Q3948&lt;&gt;"", newcards!Q3948, "")</f>
        <v/>
      </c>
    </row>
    <row r="3950" spans="1:17" x14ac:dyDescent="0.25">
      <c r="A3950" s="3"/>
      <c r="B3950" s="5">
        <f>IF(newcards!B3949&lt;&gt;"",VLOOKUP(newcards!B3949,sport!$A$2:$B$8,2,FALSE),"")</f>
        <v>1</v>
      </c>
      <c r="C3950" s="3">
        <f>newcards!C3949</f>
        <v>2016</v>
      </c>
      <c r="D3950" s="3">
        <f>IF(newcards!D3949&lt;&gt;"",VLOOKUP(newcards!D3949,brand!$A$2:$B$30,2,FALSE),"")</f>
        <v>1</v>
      </c>
      <c r="E3950" s="3">
        <f>IF(newcards!E3949&lt;&gt;"",VLOOKUP(newcards!E3949,series!$A$2:$B$228,2,FALSE),)</f>
        <v>162</v>
      </c>
      <c r="F3950" s="3">
        <f>IF(newcards!F3949&lt;&gt;"",VLOOKUP(newcards!F3949,category!$A$2:$B$82,2,FALSE),)</f>
        <v>80</v>
      </c>
      <c r="G3950" s="3" t="str">
        <f>IF(newcards!G3949&lt;&gt;"",VLOOKUP(newcards!G3949,subcategory!$A$2:$B$680,2,FALSE),"")</f>
        <v/>
      </c>
      <c r="H3950" s="3">
        <f>newcards!H3949</f>
        <v>92</v>
      </c>
      <c r="I3950" s="3" t="str">
        <f>newcards!I3949</f>
        <v xml:space="preserve"> </v>
      </c>
      <c r="J3950" s="3">
        <f>IF(newcards!J3949&lt;&gt;"",VLOOKUP(newcards!J3949,player!$A$2:$B$7503,2,FALSE),"")</f>
        <v>1929</v>
      </c>
      <c r="K3950" s="3" t="str">
        <f>IF(newcards!K3949&lt;&gt;"",VLOOKUP(newcards!K3949,playernameext!$A$2:$B$32,2,FALSE),"")</f>
        <v/>
      </c>
      <c r="L3950" s="3">
        <f>IF(newcards!L3949&lt;&gt;"",VLOOKUP(newcards!L3949,team!$A$2:$B$538,2,FALSE),"")</f>
        <v>14</v>
      </c>
      <c r="M3950" s="5" t="str">
        <f>IF(newcards!M3949&lt;&gt;"", newcards!M3949, "")</f>
        <v/>
      </c>
      <c r="N3950" s="5" t="str">
        <f>IF(newcards!N3949&lt;&gt;"", newcards!N3949, "")</f>
        <v>N</v>
      </c>
      <c r="O3950" s="5" t="str">
        <f>IF(newcards!O3949&lt;&gt;"", newcards!O3949, "")</f>
        <v/>
      </c>
      <c r="P3950" s="5" t="str">
        <f>IF(newcards!P3949&lt;&gt;"", newcards!P3949, "")</f>
        <v/>
      </c>
      <c r="Q3950" s="5" t="str">
        <f>IF(newcards!Q3949&lt;&gt;"", newcards!Q3949, "")</f>
        <v/>
      </c>
    </row>
    <row r="3951" spans="1:17" x14ac:dyDescent="0.25">
      <c r="A3951" s="3"/>
      <c r="B3951" s="5">
        <f>IF(newcards!B3950&lt;&gt;"",VLOOKUP(newcards!B3950,sport!$A$2:$B$8,2,FALSE),"")</f>
        <v>1</v>
      </c>
      <c r="C3951" s="3">
        <f>newcards!C3950</f>
        <v>2016</v>
      </c>
      <c r="D3951" s="3">
        <f>IF(newcards!D3950&lt;&gt;"",VLOOKUP(newcards!D3950,brand!$A$2:$B$30,2,FALSE),"")</f>
        <v>1</v>
      </c>
      <c r="E3951" s="3">
        <f>IF(newcards!E3950&lt;&gt;"",VLOOKUP(newcards!E3950,series!$A$2:$B$228,2,FALSE),)</f>
        <v>162</v>
      </c>
      <c r="F3951" s="3">
        <f>IF(newcards!F3950&lt;&gt;"",VLOOKUP(newcards!F3950,category!$A$2:$B$82,2,FALSE),)</f>
        <v>80</v>
      </c>
      <c r="G3951" s="3" t="str">
        <f>IF(newcards!G3950&lt;&gt;"",VLOOKUP(newcards!G3950,subcategory!$A$2:$B$680,2,FALSE),"")</f>
        <v/>
      </c>
      <c r="H3951" s="3">
        <f>newcards!H3950</f>
        <v>93</v>
      </c>
      <c r="I3951" s="3" t="str">
        <f>newcards!I3950</f>
        <v xml:space="preserve"> </v>
      </c>
      <c r="J3951" s="3">
        <f>IF(newcards!J3950&lt;&gt;"",VLOOKUP(newcards!J3950,player!$A$2:$B$7503,2,FALSE),"")</f>
        <v>1507</v>
      </c>
      <c r="K3951" s="3" t="str">
        <f>IF(newcards!K3950&lt;&gt;"",VLOOKUP(newcards!K3950,playernameext!$A$2:$B$32,2,FALSE),"")</f>
        <v/>
      </c>
      <c r="L3951" s="3">
        <f>IF(newcards!L3950&lt;&gt;"",VLOOKUP(newcards!L3950,team!$A$2:$B$538,2,FALSE),"")</f>
        <v>39</v>
      </c>
      <c r="M3951" s="5" t="str">
        <f>IF(newcards!M3950&lt;&gt;"", newcards!M3950, "")</f>
        <v/>
      </c>
      <c r="N3951" s="5" t="str">
        <f>IF(newcards!N3950&lt;&gt;"", newcards!N3950, "")</f>
        <v>N</v>
      </c>
      <c r="O3951" s="5" t="str">
        <f>IF(newcards!O3950&lt;&gt;"", newcards!O3950, "")</f>
        <v/>
      </c>
      <c r="P3951" s="5" t="str">
        <f>IF(newcards!P3950&lt;&gt;"", newcards!P3950, "")</f>
        <v/>
      </c>
      <c r="Q3951" s="5" t="str">
        <f>IF(newcards!Q3950&lt;&gt;"", newcards!Q3950, "")</f>
        <v/>
      </c>
    </row>
    <row r="3952" spans="1:17" x14ac:dyDescent="0.25">
      <c r="A3952" s="3"/>
      <c r="B3952" s="5">
        <f>IF(newcards!B3951&lt;&gt;"",VLOOKUP(newcards!B3951,sport!$A$2:$B$8,2,FALSE),"")</f>
        <v>1</v>
      </c>
      <c r="C3952" s="3">
        <f>newcards!C3951</f>
        <v>2016</v>
      </c>
      <c r="D3952" s="3">
        <f>IF(newcards!D3951&lt;&gt;"",VLOOKUP(newcards!D3951,brand!$A$2:$B$30,2,FALSE),"")</f>
        <v>1</v>
      </c>
      <c r="E3952" s="3">
        <f>IF(newcards!E3951&lt;&gt;"",VLOOKUP(newcards!E3951,series!$A$2:$B$228,2,FALSE),)</f>
        <v>162</v>
      </c>
      <c r="F3952" s="3">
        <f>IF(newcards!F3951&lt;&gt;"",VLOOKUP(newcards!F3951,category!$A$2:$B$82,2,FALSE),)</f>
        <v>80</v>
      </c>
      <c r="G3952" s="3" t="str">
        <f>IF(newcards!G3951&lt;&gt;"",VLOOKUP(newcards!G3951,subcategory!$A$2:$B$680,2,FALSE),"")</f>
        <v/>
      </c>
      <c r="H3952" s="3">
        <f>newcards!H3951</f>
        <v>94</v>
      </c>
      <c r="I3952" s="3" t="str">
        <f>newcards!I3951</f>
        <v xml:space="preserve"> </v>
      </c>
      <c r="J3952" s="3">
        <f>IF(newcards!J3951&lt;&gt;"",VLOOKUP(newcards!J3951,player!$A$2:$B$7503,2,FALSE),"")</f>
        <v>4780</v>
      </c>
      <c r="K3952" s="3" t="str">
        <f>IF(newcards!K3951&lt;&gt;"",VLOOKUP(newcards!K3951,playernameext!$A$2:$B$32,2,FALSE),"")</f>
        <v/>
      </c>
      <c r="L3952" s="3">
        <f>IF(newcards!L3951&lt;&gt;"",VLOOKUP(newcards!L3951,team!$A$2:$B$538,2,FALSE),"")</f>
        <v>40</v>
      </c>
      <c r="M3952" s="5" t="str">
        <f>IF(newcards!M3951&lt;&gt;"", newcards!M3951, "")</f>
        <v/>
      </c>
      <c r="N3952" s="5" t="str">
        <f>IF(newcards!N3951&lt;&gt;"", newcards!N3951, "")</f>
        <v>N</v>
      </c>
      <c r="O3952" s="5" t="str">
        <f>IF(newcards!O3951&lt;&gt;"", newcards!O3951, "")</f>
        <v/>
      </c>
      <c r="P3952" s="5" t="str">
        <f>IF(newcards!P3951&lt;&gt;"", newcards!P3951, "")</f>
        <v/>
      </c>
      <c r="Q3952" s="5" t="str">
        <f>IF(newcards!Q3951&lt;&gt;"", newcards!Q3951, "")</f>
        <v/>
      </c>
    </row>
    <row r="3953" spans="1:17" x14ac:dyDescent="0.25">
      <c r="A3953" s="3"/>
      <c r="B3953" s="5">
        <f>IF(newcards!B3952&lt;&gt;"",VLOOKUP(newcards!B3952,sport!$A$2:$B$8,2,FALSE),"")</f>
        <v>1</v>
      </c>
      <c r="C3953" s="3">
        <f>newcards!C3952</f>
        <v>2016</v>
      </c>
      <c r="D3953" s="3">
        <f>IF(newcards!D3952&lt;&gt;"",VLOOKUP(newcards!D3952,brand!$A$2:$B$30,2,FALSE),"")</f>
        <v>1</v>
      </c>
      <c r="E3953" s="3">
        <f>IF(newcards!E3952&lt;&gt;"",VLOOKUP(newcards!E3952,series!$A$2:$B$228,2,FALSE),)</f>
        <v>162</v>
      </c>
      <c r="F3953" s="3">
        <f>IF(newcards!F3952&lt;&gt;"",VLOOKUP(newcards!F3952,category!$A$2:$B$82,2,FALSE),)</f>
        <v>80</v>
      </c>
      <c r="G3953" s="3">
        <f>IF(newcards!G3952&lt;&gt;"",VLOOKUP(newcards!G3952,subcategory!$A$2:$B$680,2,FALSE),"")</f>
        <v>257</v>
      </c>
      <c r="H3953" s="3">
        <f>newcards!H3952</f>
        <v>95</v>
      </c>
      <c r="I3953" s="3" t="str">
        <f>newcards!I3952</f>
        <v xml:space="preserve"> </v>
      </c>
      <c r="J3953" s="3">
        <f>IF(newcards!J3952&lt;&gt;"",VLOOKUP(newcards!J3952,player!$A$2:$B$7503,2,FALSE),"")</f>
        <v>4241</v>
      </c>
      <c r="K3953" s="3" t="str">
        <f>IF(newcards!K3952&lt;&gt;"",VLOOKUP(newcards!K3952,playernameext!$A$2:$B$32,2,FALSE),"")</f>
        <v/>
      </c>
      <c r="L3953" s="3">
        <f>IF(newcards!L3952&lt;&gt;"",VLOOKUP(newcards!L3952,team!$A$2:$B$538,2,FALSE),"")</f>
        <v>49</v>
      </c>
      <c r="M3953" s="5" t="str">
        <f>IF(newcards!M3952&lt;&gt;"", newcards!M3952, "")</f>
        <v/>
      </c>
      <c r="N3953" s="5" t="str">
        <f>IF(newcards!N3952&lt;&gt;"", newcards!N3952, "")</f>
        <v>N</v>
      </c>
      <c r="O3953" s="5" t="str">
        <f>IF(newcards!O3952&lt;&gt;"", newcards!O3952, "")</f>
        <v/>
      </c>
      <c r="P3953" s="5" t="str">
        <f>IF(newcards!P3952&lt;&gt;"", newcards!P3952, "")</f>
        <v/>
      </c>
      <c r="Q3953" s="5" t="str">
        <f>IF(newcards!Q3952&lt;&gt;"", newcards!Q3952, "")</f>
        <v/>
      </c>
    </row>
    <row r="3954" spans="1:17" x14ac:dyDescent="0.25">
      <c r="A3954" s="3"/>
      <c r="B3954" s="5">
        <f>IF(newcards!B3953&lt;&gt;"",VLOOKUP(newcards!B3953,sport!$A$2:$B$8,2,FALSE),"")</f>
        <v>1</v>
      </c>
      <c r="C3954" s="3">
        <f>newcards!C3953</f>
        <v>2016</v>
      </c>
      <c r="D3954" s="3">
        <f>IF(newcards!D3953&lt;&gt;"",VLOOKUP(newcards!D3953,brand!$A$2:$B$30,2,FALSE),"")</f>
        <v>1</v>
      </c>
      <c r="E3954" s="3">
        <f>IF(newcards!E3953&lt;&gt;"",VLOOKUP(newcards!E3953,series!$A$2:$B$228,2,FALSE),)</f>
        <v>162</v>
      </c>
      <c r="F3954" s="3">
        <f>IF(newcards!F3953&lt;&gt;"",VLOOKUP(newcards!F3953,category!$A$2:$B$82,2,FALSE),)</f>
        <v>80</v>
      </c>
      <c r="G3954" s="3" t="str">
        <f>IF(newcards!G3953&lt;&gt;"",VLOOKUP(newcards!G3953,subcategory!$A$2:$B$680,2,FALSE),"")</f>
        <v/>
      </c>
      <c r="H3954" s="3">
        <f>newcards!H3953</f>
        <v>96</v>
      </c>
      <c r="I3954" s="3" t="str">
        <f>newcards!I3953</f>
        <v xml:space="preserve"> </v>
      </c>
      <c r="J3954" s="3">
        <f>IF(newcards!J3953&lt;&gt;"",VLOOKUP(newcards!J3953,player!$A$2:$B$7503,2,FALSE),"")</f>
        <v>3887</v>
      </c>
      <c r="K3954" s="3" t="str">
        <f>IF(newcards!K3953&lt;&gt;"",VLOOKUP(newcards!K3953,playernameext!$A$2:$B$32,2,FALSE),"")</f>
        <v/>
      </c>
      <c r="L3954" s="3">
        <f>IF(newcards!L3953&lt;&gt;"",VLOOKUP(newcards!L3953,team!$A$2:$B$538,2,FALSE),"")</f>
        <v>95</v>
      </c>
      <c r="M3954" s="5" t="str">
        <f>IF(newcards!M3953&lt;&gt;"", newcards!M3953, "")</f>
        <v/>
      </c>
      <c r="N3954" s="5" t="str">
        <f>IF(newcards!N3953&lt;&gt;"", newcards!N3953, "")</f>
        <v>N</v>
      </c>
      <c r="O3954" s="5" t="str">
        <f>IF(newcards!O3953&lt;&gt;"", newcards!O3953, "")</f>
        <v/>
      </c>
      <c r="P3954" s="5" t="str">
        <f>IF(newcards!P3953&lt;&gt;"", newcards!P3953, "")</f>
        <v/>
      </c>
      <c r="Q3954" s="5" t="str">
        <f>IF(newcards!Q3953&lt;&gt;"", newcards!Q3953, "")</f>
        <v/>
      </c>
    </row>
    <row r="3955" spans="1:17" x14ac:dyDescent="0.25">
      <c r="A3955" s="3"/>
      <c r="B3955" s="5">
        <f>IF(newcards!B3954&lt;&gt;"",VLOOKUP(newcards!B3954,sport!$A$2:$B$8,2,FALSE),"")</f>
        <v>1</v>
      </c>
      <c r="C3955" s="3">
        <f>newcards!C3954</f>
        <v>2016</v>
      </c>
      <c r="D3955" s="3">
        <f>IF(newcards!D3954&lt;&gt;"",VLOOKUP(newcards!D3954,brand!$A$2:$B$30,2,FALSE),"")</f>
        <v>1</v>
      </c>
      <c r="E3955" s="3">
        <f>IF(newcards!E3954&lt;&gt;"",VLOOKUP(newcards!E3954,series!$A$2:$B$228,2,FALSE),)</f>
        <v>162</v>
      </c>
      <c r="F3955" s="3">
        <f>IF(newcards!F3954&lt;&gt;"",VLOOKUP(newcards!F3954,category!$A$2:$B$82,2,FALSE),)</f>
        <v>80</v>
      </c>
      <c r="G3955" s="3">
        <f>IF(newcards!G3954&lt;&gt;"",VLOOKUP(newcards!G3954,subcategory!$A$2:$B$680,2,FALSE),"")</f>
        <v>257</v>
      </c>
      <c r="H3955" s="3">
        <f>newcards!H3954</f>
        <v>97</v>
      </c>
      <c r="I3955" s="3" t="str">
        <f>newcards!I3954</f>
        <v xml:space="preserve"> </v>
      </c>
      <c r="J3955" s="3">
        <f>IF(newcards!J3954&lt;&gt;"",VLOOKUP(newcards!J3954,player!$A$2:$B$7503,2,FALSE),"")</f>
        <v>6921</v>
      </c>
      <c r="K3955" s="3" t="str">
        <f>IF(newcards!K3954&lt;&gt;"",VLOOKUP(newcards!K3954,playernameext!$A$2:$B$32,2,FALSE),"")</f>
        <v/>
      </c>
      <c r="L3955" s="3">
        <f>IF(newcards!L3954&lt;&gt;"",VLOOKUP(newcards!L3954,team!$A$2:$B$538,2,FALSE),"")</f>
        <v>3</v>
      </c>
      <c r="M3955" s="5" t="str">
        <f>IF(newcards!M3954&lt;&gt;"", newcards!M3954, "")</f>
        <v/>
      </c>
      <c r="N3955" s="5" t="str">
        <f>IF(newcards!N3954&lt;&gt;"", newcards!N3954, "")</f>
        <v>N</v>
      </c>
      <c r="O3955" s="5" t="str">
        <f>IF(newcards!O3954&lt;&gt;"", newcards!O3954, "")</f>
        <v/>
      </c>
      <c r="P3955" s="5" t="str">
        <f>IF(newcards!P3954&lt;&gt;"", newcards!P3954, "")</f>
        <v/>
      </c>
      <c r="Q3955" s="5" t="str">
        <f>IF(newcards!Q3954&lt;&gt;"", newcards!Q3954, "")</f>
        <v/>
      </c>
    </row>
    <row r="3956" spans="1:17" x14ac:dyDescent="0.25">
      <c r="A3956" s="3"/>
      <c r="B3956" s="5">
        <f>IF(newcards!B3955&lt;&gt;"",VLOOKUP(newcards!B3955,sport!$A$2:$B$8,2,FALSE),"")</f>
        <v>1</v>
      </c>
      <c r="C3956" s="3">
        <f>newcards!C3955</f>
        <v>2016</v>
      </c>
      <c r="D3956" s="3">
        <f>IF(newcards!D3955&lt;&gt;"",VLOOKUP(newcards!D3955,brand!$A$2:$B$30,2,FALSE),"")</f>
        <v>1</v>
      </c>
      <c r="E3956" s="3">
        <f>IF(newcards!E3955&lt;&gt;"",VLOOKUP(newcards!E3955,series!$A$2:$B$228,2,FALSE),)</f>
        <v>162</v>
      </c>
      <c r="F3956" s="3">
        <f>IF(newcards!F3955&lt;&gt;"",VLOOKUP(newcards!F3955,category!$A$2:$B$82,2,FALSE),)</f>
        <v>80</v>
      </c>
      <c r="G3956" s="3" t="str">
        <f>IF(newcards!G3955&lt;&gt;"",VLOOKUP(newcards!G3955,subcategory!$A$2:$B$680,2,FALSE),"")</f>
        <v/>
      </c>
      <c r="H3956" s="3">
        <f>newcards!H3955</f>
        <v>98</v>
      </c>
      <c r="I3956" s="3" t="str">
        <f>newcards!I3955</f>
        <v xml:space="preserve"> </v>
      </c>
      <c r="J3956" s="3">
        <f>IF(newcards!J3955&lt;&gt;"",VLOOKUP(newcards!J3955,player!$A$2:$B$7503,2,FALSE),"")</f>
        <v>6924</v>
      </c>
      <c r="K3956" s="3" t="str">
        <f>IF(newcards!K3955&lt;&gt;"",VLOOKUP(newcards!K3955,playernameext!$A$2:$B$32,2,FALSE),"")</f>
        <v/>
      </c>
      <c r="L3956" s="3">
        <f>IF(newcards!L3955&lt;&gt;"",VLOOKUP(newcards!L3955,team!$A$2:$B$538,2,FALSE),"")</f>
        <v>49</v>
      </c>
      <c r="M3956" s="5" t="str">
        <f>IF(newcards!M3955&lt;&gt;"", newcards!M3955, "")</f>
        <v/>
      </c>
      <c r="N3956" s="5" t="str">
        <f>IF(newcards!N3955&lt;&gt;"", newcards!N3955, "")</f>
        <v>N</v>
      </c>
      <c r="O3956" s="5" t="str">
        <f>IF(newcards!O3955&lt;&gt;"", newcards!O3955, "")</f>
        <v/>
      </c>
      <c r="P3956" s="5" t="str">
        <f>IF(newcards!P3955&lt;&gt;"", newcards!P3955, "")</f>
        <v/>
      </c>
      <c r="Q3956" s="5" t="str">
        <f>IF(newcards!Q3955&lt;&gt;"", newcards!Q3955, "")</f>
        <v/>
      </c>
    </row>
    <row r="3957" spans="1:17" x14ac:dyDescent="0.25">
      <c r="A3957" s="3"/>
      <c r="B3957" s="5">
        <f>IF(newcards!B3956&lt;&gt;"",VLOOKUP(newcards!B3956,sport!$A$2:$B$8,2,FALSE),"")</f>
        <v>1</v>
      </c>
      <c r="C3957" s="3">
        <f>newcards!C3956</f>
        <v>2016</v>
      </c>
      <c r="D3957" s="3">
        <f>IF(newcards!D3956&lt;&gt;"",VLOOKUP(newcards!D3956,brand!$A$2:$B$30,2,FALSE),"")</f>
        <v>1</v>
      </c>
      <c r="E3957" s="3">
        <f>IF(newcards!E3956&lt;&gt;"",VLOOKUP(newcards!E3956,series!$A$2:$B$228,2,FALSE),)</f>
        <v>162</v>
      </c>
      <c r="F3957" s="3">
        <f>IF(newcards!F3956&lt;&gt;"",VLOOKUP(newcards!F3956,category!$A$2:$B$82,2,FALSE),)</f>
        <v>80</v>
      </c>
      <c r="G3957" s="3" t="str">
        <f>IF(newcards!G3956&lt;&gt;"",VLOOKUP(newcards!G3956,subcategory!$A$2:$B$680,2,FALSE),"")</f>
        <v/>
      </c>
      <c r="H3957" s="3">
        <f>newcards!H3956</f>
        <v>99</v>
      </c>
      <c r="I3957" s="3" t="str">
        <f>newcards!I3956</f>
        <v xml:space="preserve"> </v>
      </c>
      <c r="J3957" s="3">
        <f>IF(newcards!J3956&lt;&gt;"",VLOOKUP(newcards!J3956,player!$A$2:$B$7503,2,FALSE),"")</f>
        <v>7107</v>
      </c>
      <c r="K3957" s="3" t="str">
        <f>IF(newcards!K3956&lt;&gt;"",VLOOKUP(newcards!K3956,playernameext!$A$2:$B$32,2,FALSE),"")</f>
        <v/>
      </c>
      <c r="L3957" s="3">
        <f>IF(newcards!L3956&lt;&gt;"",VLOOKUP(newcards!L3956,team!$A$2:$B$538,2,FALSE),"")</f>
        <v>88</v>
      </c>
      <c r="M3957" s="5" t="str">
        <f>IF(newcards!M3956&lt;&gt;"", newcards!M3956, "")</f>
        <v/>
      </c>
      <c r="N3957" s="5" t="str">
        <f>IF(newcards!N3956&lt;&gt;"", newcards!N3956, "")</f>
        <v>N</v>
      </c>
      <c r="O3957" s="5" t="str">
        <f>IF(newcards!O3956&lt;&gt;"", newcards!O3956, "")</f>
        <v/>
      </c>
      <c r="P3957" s="5" t="str">
        <f>IF(newcards!P3956&lt;&gt;"", newcards!P3956, "")</f>
        <v/>
      </c>
      <c r="Q3957" s="5" t="str">
        <f>IF(newcards!Q3956&lt;&gt;"", newcards!Q3956, "")</f>
        <v/>
      </c>
    </row>
    <row r="3958" spans="1:17" x14ac:dyDescent="0.25">
      <c r="A3958" s="3"/>
      <c r="B3958" s="5">
        <f>IF(newcards!B3957&lt;&gt;"",VLOOKUP(newcards!B3957,sport!$A$2:$B$8,2,FALSE),"")</f>
        <v>1</v>
      </c>
      <c r="C3958" s="3">
        <f>newcards!C3957</f>
        <v>2016</v>
      </c>
      <c r="D3958" s="3">
        <f>IF(newcards!D3957&lt;&gt;"",VLOOKUP(newcards!D3957,brand!$A$2:$B$30,2,FALSE),"")</f>
        <v>1</v>
      </c>
      <c r="E3958" s="3">
        <f>IF(newcards!E3957&lt;&gt;"",VLOOKUP(newcards!E3957,series!$A$2:$B$228,2,FALSE),)</f>
        <v>162</v>
      </c>
      <c r="F3958" s="3">
        <f>IF(newcards!F3957&lt;&gt;"",VLOOKUP(newcards!F3957,category!$A$2:$B$82,2,FALSE),)</f>
        <v>80</v>
      </c>
      <c r="G3958" s="3" t="str">
        <f>IF(newcards!G3957&lt;&gt;"",VLOOKUP(newcards!G3957,subcategory!$A$2:$B$680,2,FALSE),"")</f>
        <v/>
      </c>
      <c r="H3958" s="3">
        <f>newcards!H3957</f>
        <v>100</v>
      </c>
      <c r="I3958" s="3" t="str">
        <f>newcards!I3957</f>
        <v xml:space="preserve"> </v>
      </c>
      <c r="J3958" s="3">
        <f>IF(newcards!J3957&lt;&gt;"",VLOOKUP(newcards!J3957,player!$A$2:$B$7503,2,FALSE),"")</f>
        <v>1308</v>
      </c>
      <c r="K3958" s="3" t="str">
        <f>IF(newcards!K3957&lt;&gt;"",VLOOKUP(newcards!K3957,playernameext!$A$2:$B$32,2,FALSE),"")</f>
        <v/>
      </c>
      <c r="L3958" s="3">
        <f>IF(newcards!L3957&lt;&gt;"",VLOOKUP(newcards!L3957,team!$A$2:$B$538,2,FALSE),"")</f>
        <v>96</v>
      </c>
      <c r="M3958" s="5" t="str">
        <f>IF(newcards!M3957&lt;&gt;"", newcards!M3957, "")</f>
        <v/>
      </c>
      <c r="N3958" s="5" t="str">
        <f>IF(newcards!N3957&lt;&gt;"", newcards!N3957, "")</f>
        <v>N</v>
      </c>
      <c r="O3958" s="5" t="str">
        <f>IF(newcards!O3957&lt;&gt;"", newcards!O3957, "")</f>
        <v/>
      </c>
      <c r="P3958" s="5" t="str">
        <f>IF(newcards!P3957&lt;&gt;"", newcards!P3957, "")</f>
        <v/>
      </c>
      <c r="Q3958" s="5" t="str">
        <f>IF(newcards!Q3957&lt;&gt;"", newcards!Q3957, "")</f>
        <v/>
      </c>
    </row>
    <row r="3959" spans="1:17" x14ac:dyDescent="0.25">
      <c r="A3959" s="3"/>
      <c r="B3959" s="5">
        <f>IF(newcards!B3958&lt;&gt;"",VLOOKUP(newcards!B3958,sport!$A$2:$B$8,2,FALSE),"")</f>
        <v>1</v>
      </c>
      <c r="C3959" s="3">
        <f>newcards!C3958</f>
        <v>2016</v>
      </c>
      <c r="D3959" s="3">
        <f>IF(newcards!D3958&lt;&gt;"",VLOOKUP(newcards!D3958,brand!$A$2:$B$30,2,FALSE),"")</f>
        <v>1</v>
      </c>
      <c r="E3959" s="3">
        <f>IF(newcards!E3958&lt;&gt;"",VLOOKUP(newcards!E3958,series!$A$2:$B$228,2,FALSE),)</f>
        <v>162</v>
      </c>
      <c r="F3959" s="3">
        <f>IF(newcards!F3958&lt;&gt;"",VLOOKUP(newcards!F3958,category!$A$2:$B$82,2,FALSE),)</f>
        <v>80</v>
      </c>
      <c r="G3959" s="3" t="str">
        <f>IF(newcards!G3958&lt;&gt;"",VLOOKUP(newcards!G3958,subcategory!$A$2:$B$680,2,FALSE),"")</f>
        <v/>
      </c>
      <c r="H3959" s="3">
        <f>newcards!H3958</f>
        <v>101</v>
      </c>
      <c r="I3959" s="3" t="str">
        <f>newcards!I3958</f>
        <v xml:space="preserve"> </v>
      </c>
      <c r="J3959" s="3">
        <f>IF(newcards!J3958&lt;&gt;"",VLOOKUP(newcards!J3958,player!$A$2:$B$7503,2,FALSE),"")</f>
        <v>6939</v>
      </c>
      <c r="K3959" s="3" t="str">
        <f>IF(newcards!K3958&lt;&gt;"",VLOOKUP(newcards!K3958,playernameext!$A$2:$B$32,2,FALSE),"")</f>
        <v/>
      </c>
      <c r="L3959" s="3">
        <f>IF(newcards!L3958&lt;&gt;"",VLOOKUP(newcards!L3958,team!$A$2:$B$538,2,FALSE),"")</f>
        <v>50</v>
      </c>
      <c r="M3959" s="5" t="str">
        <f>IF(newcards!M3958&lt;&gt;"", newcards!M3958, "")</f>
        <v/>
      </c>
      <c r="N3959" s="5" t="str">
        <f>IF(newcards!N3958&lt;&gt;"", newcards!N3958, "")</f>
        <v>N</v>
      </c>
      <c r="O3959" s="5" t="str">
        <f>IF(newcards!O3958&lt;&gt;"", newcards!O3958, "")</f>
        <v/>
      </c>
      <c r="P3959" s="5" t="str">
        <f>IF(newcards!P3958&lt;&gt;"", newcards!P3958, "")</f>
        <v/>
      </c>
      <c r="Q3959" s="5" t="str">
        <f>IF(newcards!Q3958&lt;&gt;"", newcards!Q3958, "")</f>
        <v/>
      </c>
    </row>
    <row r="3960" spans="1:17" x14ac:dyDescent="0.25">
      <c r="A3960" s="3"/>
      <c r="B3960" s="5">
        <f>IF(newcards!B3959&lt;&gt;"",VLOOKUP(newcards!B3959,sport!$A$2:$B$8,2,FALSE),"")</f>
        <v>1</v>
      </c>
      <c r="C3960" s="3">
        <f>newcards!C3959</f>
        <v>2016</v>
      </c>
      <c r="D3960" s="3">
        <f>IF(newcards!D3959&lt;&gt;"",VLOOKUP(newcards!D3959,brand!$A$2:$B$30,2,FALSE),"")</f>
        <v>1</v>
      </c>
      <c r="E3960" s="3">
        <f>IF(newcards!E3959&lt;&gt;"",VLOOKUP(newcards!E3959,series!$A$2:$B$228,2,FALSE),)</f>
        <v>162</v>
      </c>
      <c r="F3960" s="3">
        <f>IF(newcards!F3959&lt;&gt;"",VLOOKUP(newcards!F3959,category!$A$2:$B$82,2,FALSE),)</f>
        <v>80</v>
      </c>
      <c r="G3960" s="3" t="str">
        <f>IF(newcards!G3959&lt;&gt;"",VLOOKUP(newcards!G3959,subcategory!$A$2:$B$680,2,FALSE),"")</f>
        <v/>
      </c>
      <c r="H3960" s="3">
        <f>newcards!H3959</f>
        <v>102</v>
      </c>
      <c r="I3960" s="3" t="str">
        <f>newcards!I3959</f>
        <v xml:space="preserve"> </v>
      </c>
      <c r="J3960" s="3">
        <f>IF(newcards!J3959&lt;&gt;"",VLOOKUP(newcards!J3959,player!$A$2:$B$7503,2,FALSE),"")</f>
        <v>7205</v>
      </c>
      <c r="K3960" s="3" t="str">
        <f>IF(newcards!K3959&lt;&gt;"",VLOOKUP(newcards!K3959,playernameext!$A$2:$B$32,2,FALSE),"")</f>
        <v/>
      </c>
      <c r="L3960" s="3">
        <f>IF(newcards!L3959&lt;&gt;"",VLOOKUP(newcards!L3959,team!$A$2:$B$538,2,FALSE),"")</f>
        <v>96</v>
      </c>
      <c r="M3960" s="5" t="str">
        <f>IF(newcards!M3959&lt;&gt;"", newcards!M3959, "")</f>
        <v/>
      </c>
      <c r="N3960" s="5" t="str">
        <f>IF(newcards!N3959&lt;&gt;"", newcards!N3959, "")</f>
        <v>N</v>
      </c>
      <c r="O3960" s="5" t="str">
        <f>IF(newcards!O3959&lt;&gt;"", newcards!O3959, "")</f>
        <v/>
      </c>
      <c r="P3960" s="5" t="str">
        <f>IF(newcards!P3959&lt;&gt;"", newcards!P3959, "")</f>
        <v/>
      </c>
      <c r="Q3960" s="5" t="str">
        <f>IF(newcards!Q3959&lt;&gt;"", newcards!Q3959, "")</f>
        <v/>
      </c>
    </row>
    <row r="3961" spans="1:17" x14ac:dyDescent="0.25">
      <c r="A3961" s="3"/>
      <c r="B3961" s="5">
        <f>IF(newcards!B3960&lt;&gt;"",VLOOKUP(newcards!B3960,sport!$A$2:$B$8,2,FALSE),"")</f>
        <v>1</v>
      </c>
      <c r="C3961" s="3">
        <f>newcards!C3960</f>
        <v>2016</v>
      </c>
      <c r="D3961" s="3">
        <f>IF(newcards!D3960&lt;&gt;"",VLOOKUP(newcards!D3960,brand!$A$2:$B$30,2,FALSE),"")</f>
        <v>1</v>
      </c>
      <c r="E3961" s="3">
        <f>IF(newcards!E3960&lt;&gt;"",VLOOKUP(newcards!E3960,series!$A$2:$B$228,2,FALSE),)</f>
        <v>162</v>
      </c>
      <c r="F3961" s="3">
        <f>IF(newcards!F3960&lt;&gt;"",VLOOKUP(newcards!F3960,category!$A$2:$B$82,2,FALSE),)</f>
        <v>80</v>
      </c>
      <c r="G3961" s="3" t="str">
        <f>IF(newcards!G3960&lt;&gt;"",VLOOKUP(newcards!G3960,subcategory!$A$2:$B$680,2,FALSE),"")</f>
        <v/>
      </c>
      <c r="H3961" s="3">
        <f>newcards!H3960</f>
        <v>103</v>
      </c>
      <c r="I3961" s="3" t="str">
        <f>newcards!I3960</f>
        <v xml:space="preserve"> </v>
      </c>
      <c r="J3961" s="3">
        <f>IF(newcards!J3960&lt;&gt;"",VLOOKUP(newcards!J3960,player!$A$2:$B$7503,2,FALSE),"")</f>
        <v>6554</v>
      </c>
      <c r="K3961" s="3" t="str">
        <f>IF(newcards!K3960&lt;&gt;"",VLOOKUP(newcards!K3960,playernameext!$A$2:$B$32,2,FALSE),"")</f>
        <v/>
      </c>
      <c r="L3961" s="3">
        <f>IF(newcards!L3960&lt;&gt;"",VLOOKUP(newcards!L3960,team!$A$2:$B$538,2,FALSE),"")</f>
        <v>96</v>
      </c>
      <c r="M3961" s="5" t="str">
        <f>IF(newcards!M3960&lt;&gt;"", newcards!M3960, "")</f>
        <v/>
      </c>
      <c r="N3961" s="5" t="str">
        <f>IF(newcards!N3960&lt;&gt;"", newcards!N3960, "")</f>
        <v>N</v>
      </c>
      <c r="O3961" s="5" t="str">
        <f>IF(newcards!O3960&lt;&gt;"", newcards!O3960, "")</f>
        <v/>
      </c>
      <c r="P3961" s="5" t="str">
        <f>IF(newcards!P3960&lt;&gt;"", newcards!P3960, "")</f>
        <v/>
      </c>
      <c r="Q3961" s="5" t="str">
        <f>IF(newcards!Q3960&lt;&gt;"", newcards!Q3960, "")</f>
        <v/>
      </c>
    </row>
    <row r="3962" spans="1:17" x14ac:dyDescent="0.25">
      <c r="A3962" s="3"/>
      <c r="B3962" s="5">
        <f>IF(newcards!B3961&lt;&gt;"",VLOOKUP(newcards!B3961,sport!$A$2:$B$8,2,FALSE),"")</f>
        <v>1</v>
      </c>
      <c r="C3962" s="3">
        <f>newcards!C3961</f>
        <v>2016</v>
      </c>
      <c r="D3962" s="3">
        <f>IF(newcards!D3961&lt;&gt;"",VLOOKUP(newcards!D3961,brand!$A$2:$B$30,2,FALSE),"")</f>
        <v>1</v>
      </c>
      <c r="E3962" s="3">
        <f>IF(newcards!E3961&lt;&gt;"",VLOOKUP(newcards!E3961,series!$A$2:$B$228,2,FALSE),)</f>
        <v>162</v>
      </c>
      <c r="F3962" s="3">
        <f>IF(newcards!F3961&lt;&gt;"",VLOOKUP(newcards!F3961,category!$A$2:$B$82,2,FALSE),)</f>
        <v>80</v>
      </c>
      <c r="G3962" s="3" t="str">
        <f>IF(newcards!G3961&lt;&gt;"",VLOOKUP(newcards!G3961,subcategory!$A$2:$B$680,2,FALSE),"")</f>
        <v/>
      </c>
      <c r="H3962" s="3">
        <f>newcards!H3961</f>
        <v>104</v>
      </c>
      <c r="I3962" s="3" t="str">
        <f>newcards!I3961</f>
        <v xml:space="preserve"> </v>
      </c>
      <c r="J3962" s="3">
        <f>IF(newcards!J3961&lt;&gt;"",VLOOKUP(newcards!J3961,player!$A$2:$B$7503,2,FALSE),"")</f>
        <v>6932</v>
      </c>
      <c r="K3962" s="3" t="str">
        <f>IF(newcards!K3961&lt;&gt;"",VLOOKUP(newcards!K3961,playernameext!$A$2:$B$32,2,FALSE),"")</f>
        <v/>
      </c>
      <c r="L3962" s="3">
        <f>IF(newcards!L3961&lt;&gt;"",VLOOKUP(newcards!L3961,team!$A$2:$B$538,2,FALSE),"")</f>
        <v>3</v>
      </c>
      <c r="M3962" s="5" t="str">
        <f>IF(newcards!M3961&lt;&gt;"", newcards!M3961, "")</f>
        <v/>
      </c>
      <c r="N3962" s="5" t="str">
        <f>IF(newcards!N3961&lt;&gt;"", newcards!N3961, "")</f>
        <v>N</v>
      </c>
      <c r="O3962" s="5" t="str">
        <f>IF(newcards!O3961&lt;&gt;"", newcards!O3961, "")</f>
        <v/>
      </c>
      <c r="P3962" s="5" t="str">
        <f>IF(newcards!P3961&lt;&gt;"", newcards!P3961, "")</f>
        <v/>
      </c>
      <c r="Q3962" s="5" t="str">
        <f>IF(newcards!Q3961&lt;&gt;"", newcards!Q3961, "")</f>
        <v/>
      </c>
    </row>
    <row r="3963" spans="1:17" x14ac:dyDescent="0.25">
      <c r="A3963" s="3"/>
      <c r="B3963" s="5">
        <f>IF(newcards!B3962&lt;&gt;"",VLOOKUP(newcards!B3962,sport!$A$2:$B$8,2,FALSE),"")</f>
        <v>1</v>
      </c>
      <c r="C3963" s="3">
        <f>newcards!C3962</f>
        <v>2016</v>
      </c>
      <c r="D3963" s="3">
        <f>IF(newcards!D3962&lt;&gt;"",VLOOKUP(newcards!D3962,brand!$A$2:$B$30,2,FALSE),"")</f>
        <v>1</v>
      </c>
      <c r="E3963" s="3">
        <f>IF(newcards!E3962&lt;&gt;"",VLOOKUP(newcards!E3962,series!$A$2:$B$228,2,FALSE),)</f>
        <v>162</v>
      </c>
      <c r="F3963" s="3">
        <f>IF(newcards!F3962&lt;&gt;"",VLOOKUP(newcards!F3962,category!$A$2:$B$82,2,FALSE),)</f>
        <v>80</v>
      </c>
      <c r="G3963" s="3" t="str">
        <f>IF(newcards!G3962&lt;&gt;"",VLOOKUP(newcards!G3962,subcategory!$A$2:$B$680,2,FALSE),"")</f>
        <v/>
      </c>
      <c r="H3963" s="3">
        <f>newcards!H3962</f>
        <v>105</v>
      </c>
      <c r="I3963" s="3" t="str">
        <f>newcards!I3962</f>
        <v xml:space="preserve"> </v>
      </c>
      <c r="J3963" s="3">
        <f>IF(newcards!J3962&lt;&gt;"",VLOOKUP(newcards!J3962,player!$A$2:$B$7503,2,FALSE),"")</f>
        <v>6950</v>
      </c>
      <c r="K3963" s="3" t="str">
        <f>IF(newcards!K3962&lt;&gt;"",VLOOKUP(newcards!K3962,playernameext!$A$2:$B$32,2,FALSE),"")</f>
        <v/>
      </c>
      <c r="L3963" s="3">
        <f>IF(newcards!L3962&lt;&gt;"",VLOOKUP(newcards!L3962,team!$A$2:$B$538,2,FALSE),"")</f>
        <v>71</v>
      </c>
      <c r="M3963" s="5" t="str">
        <f>IF(newcards!M3962&lt;&gt;"", newcards!M3962, "")</f>
        <v/>
      </c>
      <c r="N3963" s="5" t="str">
        <f>IF(newcards!N3962&lt;&gt;"", newcards!N3962, "")</f>
        <v>N</v>
      </c>
      <c r="O3963" s="5" t="str">
        <f>IF(newcards!O3962&lt;&gt;"", newcards!O3962, "")</f>
        <v/>
      </c>
      <c r="P3963" s="5" t="str">
        <f>IF(newcards!P3962&lt;&gt;"", newcards!P3962, "")</f>
        <v/>
      </c>
      <c r="Q3963" s="5" t="str">
        <f>IF(newcards!Q3962&lt;&gt;"", newcards!Q3962, "")</f>
        <v/>
      </c>
    </row>
    <row r="3964" spans="1:17" x14ac:dyDescent="0.25">
      <c r="A3964" s="3"/>
      <c r="B3964" s="5">
        <f>IF(newcards!B3963&lt;&gt;"",VLOOKUP(newcards!B3963,sport!$A$2:$B$8,2,FALSE),"")</f>
        <v>1</v>
      </c>
      <c r="C3964" s="3">
        <f>newcards!C3963</f>
        <v>2016</v>
      </c>
      <c r="D3964" s="3">
        <f>IF(newcards!D3963&lt;&gt;"",VLOOKUP(newcards!D3963,brand!$A$2:$B$30,2,FALSE),"")</f>
        <v>1</v>
      </c>
      <c r="E3964" s="3">
        <f>IF(newcards!E3963&lt;&gt;"",VLOOKUP(newcards!E3963,series!$A$2:$B$228,2,FALSE),)</f>
        <v>162</v>
      </c>
      <c r="F3964" s="3">
        <f>IF(newcards!F3963&lt;&gt;"",VLOOKUP(newcards!F3963,category!$A$2:$B$82,2,FALSE),)</f>
        <v>80</v>
      </c>
      <c r="G3964" s="3" t="str">
        <f>IF(newcards!G3963&lt;&gt;"",VLOOKUP(newcards!G3963,subcategory!$A$2:$B$680,2,FALSE),"")</f>
        <v/>
      </c>
      <c r="H3964" s="3">
        <f>newcards!H3963</f>
        <v>106</v>
      </c>
      <c r="I3964" s="3" t="str">
        <f>newcards!I3963</f>
        <v xml:space="preserve"> </v>
      </c>
      <c r="J3964" s="3">
        <f>IF(newcards!J3963&lt;&gt;"",VLOOKUP(newcards!J3963,player!$A$2:$B$7503,2,FALSE),"")</f>
        <v>7462</v>
      </c>
      <c r="K3964" s="3" t="str">
        <f>IF(newcards!K3963&lt;&gt;"",VLOOKUP(newcards!K3963,playernameext!$A$2:$B$32,2,FALSE),"")</f>
        <v/>
      </c>
      <c r="L3964" s="3">
        <f>IF(newcards!L3963&lt;&gt;"",VLOOKUP(newcards!L3963,team!$A$2:$B$538,2,FALSE),"")</f>
        <v>89</v>
      </c>
      <c r="M3964" s="5" t="str">
        <f>IF(newcards!M3963&lt;&gt;"", newcards!M3963, "")</f>
        <v/>
      </c>
      <c r="N3964" s="5" t="str">
        <f>IF(newcards!N3963&lt;&gt;"", newcards!N3963, "")</f>
        <v>N</v>
      </c>
      <c r="O3964" s="5" t="str">
        <f>IF(newcards!O3963&lt;&gt;"", newcards!O3963, "")</f>
        <v/>
      </c>
      <c r="P3964" s="5" t="str">
        <f>IF(newcards!P3963&lt;&gt;"", newcards!P3963, "")</f>
        <v/>
      </c>
      <c r="Q3964" s="5" t="str">
        <f>IF(newcards!Q3963&lt;&gt;"", newcards!Q3963, "")</f>
        <v/>
      </c>
    </row>
    <row r="3965" spans="1:17" x14ac:dyDescent="0.25">
      <c r="A3965" s="3"/>
      <c r="B3965" s="5">
        <f>IF(newcards!B3964&lt;&gt;"",VLOOKUP(newcards!B3964,sport!$A$2:$B$8,2,FALSE),"")</f>
        <v>1</v>
      </c>
      <c r="C3965" s="3">
        <f>newcards!C3964</f>
        <v>2016</v>
      </c>
      <c r="D3965" s="3">
        <f>IF(newcards!D3964&lt;&gt;"",VLOOKUP(newcards!D3964,brand!$A$2:$B$30,2,FALSE),"")</f>
        <v>1</v>
      </c>
      <c r="E3965" s="3">
        <f>IF(newcards!E3964&lt;&gt;"",VLOOKUP(newcards!E3964,series!$A$2:$B$228,2,FALSE),)</f>
        <v>162</v>
      </c>
      <c r="F3965" s="3">
        <f>IF(newcards!F3964&lt;&gt;"",VLOOKUP(newcards!F3964,category!$A$2:$B$82,2,FALSE),)</f>
        <v>80</v>
      </c>
      <c r="G3965" s="3" t="str">
        <f>IF(newcards!G3964&lt;&gt;"",VLOOKUP(newcards!G3964,subcategory!$A$2:$B$680,2,FALSE),"")</f>
        <v/>
      </c>
      <c r="H3965" s="3">
        <f>newcards!H3964</f>
        <v>107</v>
      </c>
      <c r="I3965" s="3" t="str">
        <f>newcards!I3964</f>
        <v xml:space="preserve"> </v>
      </c>
      <c r="J3965" s="3">
        <f>IF(newcards!J3964&lt;&gt;"",VLOOKUP(newcards!J3964,player!$A$2:$B$7503,2,FALSE),"")</f>
        <v>7475</v>
      </c>
      <c r="K3965" s="3" t="str">
        <f>IF(newcards!K3964&lt;&gt;"",VLOOKUP(newcards!K3964,playernameext!$A$2:$B$32,2,FALSE),"")</f>
        <v/>
      </c>
      <c r="L3965" s="3">
        <f>IF(newcards!L3964&lt;&gt;"",VLOOKUP(newcards!L3964,team!$A$2:$B$538,2,FALSE),"")</f>
        <v>89</v>
      </c>
      <c r="M3965" s="5" t="str">
        <f>IF(newcards!M3964&lt;&gt;"", newcards!M3964, "")</f>
        <v/>
      </c>
      <c r="N3965" s="5" t="str">
        <f>IF(newcards!N3964&lt;&gt;"", newcards!N3964, "")</f>
        <v>N</v>
      </c>
      <c r="O3965" s="5" t="str">
        <f>IF(newcards!O3964&lt;&gt;"", newcards!O3964, "")</f>
        <v/>
      </c>
      <c r="P3965" s="5" t="str">
        <f>IF(newcards!P3964&lt;&gt;"", newcards!P3964, "")</f>
        <v/>
      </c>
      <c r="Q3965" s="5" t="str">
        <f>IF(newcards!Q3964&lt;&gt;"", newcards!Q3964, "")</f>
        <v/>
      </c>
    </row>
    <row r="3966" spans="1:17" x14ac:dyDescent="0.25">
      <c r="A3966" s="3"/>
      <c r="B3966" s="5">
        <f>IF(newcards!B3965&lt;&gt;"",VLOOKUP(newcards!B3965,sport!$A$2:$B$8,2,FALSE),"")</f>
        <v>1</v>
      </c>
      <c r="C3966" s="3">
        <f>newcards!C3965</f>
        <v>2016</v>
      </c>
      <c r="D3966" s="3">
        <f>IF(newcards!D3965&lt;&gt;"",VLOOKUP(newcards!D3965,brand!$A$2:$B$30,2,FALSE),"")</f>
        <v>1</v>
      </c>
      <c r="E3966" s="3">
        <f>IF(newcards!E3965&lt;&gt;"",VLOOKUP(newcards!E3965,series!$A$2:$B$228,2,FALSE),)</f>
        <v>162</v>
      </c>
      <c r="F3966" s="3">
        <f>IF(newcards!F3965&lt;&gt;"",VLOOKUP(newcards!F3965,category!$A$2:$B$82,2,FALSE),)</f>
        <v>80</v>
      </c>
      <c r="G3966" s="3" t="str">
        <f>IF(newcards!G3965&lt;&gt;"",VLOOKUP(newcards!G3965,subcategory!$A$2:$B$680,2,FALSE),"")</f>
        <v/>
      </c>
      <c r="H3966" s="3">
        <f>newcards!H3965</f>
        <v>108</v>
      </c>
      <c r="I3966" s="3" t="str">
        <f>newcards!I3965</f>
        <v xml:space="preserve"> </v>
      </c>
      <c r="J3966" s="3">
        <f>IF(newcards!J3965&lt;&gt;"",VLOOKUP(newcards!J3965,player!$A$2:$B$7503,2,FALSE),"")</f>
        <v>7387</v>
      </c>
      <c r="K3966" s="3" t="str">
        <f>IF(newcards!K3965&lt;&gt;"",VLOOKUP(newcards!K3965,playernameext!$A$2:$B$32,2,FALSE),"")</f>
        <v/>
      </c>
      <c r="L3966" s="3">
        <f>IF(newcards!L3965&lt;&gt;"",VLOOKUP(newcards!L3965,team!$A$2:$B$538,2,FALSE),"")</f>
        <v>39</v>
      </c>
      <c r="M3966" s="5" t="str">
        <f>IF(newcards!M3965&lt;&gt;"", newcards!M3965, "")</f>
        <v/>
      </c>
      <c r="N3966" s="5" t="str">
        <f>IF(newcards!N3965&lt;&gt;"", newcards!N3965, "")</f>
        <v>N</v>
      </c>
      <c r="O3966" s="5" t="str">
        <f>IF(newcards!O3965&lt;&gt;"", newcards!O3965, "")</f>
        <v/>
      </c>
      <c r="P3966" s="5" t="str">
        <f>IF(newcards!P3965&lt;&gt;"", newcards!P3965, "")</f>
        <v/>
      </c>
      <c r="Q3966" s="5" t="str">
        <f>IF(newcards!Q3965&lt;&gt;"", newcards!Q3965, "")</f>
        <v/>
      </c>
    </row>
    <row r="3967" spans="1:17" x14ac:dyDescent="0.25">
      <c r="A3967" s="3"/>
      <c r="B3967" s="5">
        <f>IF(newcards!B3966&lt;&gt;"",VLOOKUP(newcards!B3966,sport!$A$2:$B$8,2,FALSE),"")</f>
        <v>1</v>
      </c>
      <c r="C3967" s="3">
        <f>newcards!C3966</f>
        <v>2016</v>
      </c>
      <c r="D3967" s="3">
        <f>IF(newcards!D3966&lt;&gt;"",VLOOKUP(newcards!D3966,brand!$A$2:$B$30,2,FALSE),"")</f>
        <v>1</v>
      </c>
      <c r="E3967" s="3">
        <f>IF(newcards!E3966&lt;&gt;"",VLOOKUP(newcards!E3966,series!$A$2:$B$228,2,FALSE),)</f>
        <v>162</v>
      </c>
      <c r="F3967" s="3">
        <f>IF(newcards!F3966&lt;&gt;"",VLOOKUP(newcards!F3966,category!$A$2:$B$82,2,FALSE),)</f>
        <v>80</v>
      </c>
      <c r="G3967" s="3" t="str">
        <f>IF(newcards!G3966&lt;&gt;"",VLOOKUP(newcards!G3966,subcategory!$A$2:$B$680,2,FALSE),"")</f>
        <v/>
      </c>
      <c r="H3967" s="3">
        <f>newcards!H3966</f>
        <v>109</v>
      </c>
      <c r="I3967" s="3" t="str">
        <f>newcards!I3966</f>
        <v xml:space="preserve"> </v>
      </c>
      <c r="J3967" s="3">
        <f>IF(newcards!J3966&lt;&gt;"",VLOOKUP(newcards!J3966,player!$A$2:$B$7503,2,FALSE),"")</f>
        <v>2969</v>
      </c>
      <c r="K3967" s="3" t="str">
        <f>IF(newcards!K3966&lt;&gt;"",VLOOKUP(newcards!K3966,playernameext!$A$2:$B$32,2,FALSE),"")</f>
        <v/>
      </c>
      <c r="L3967" s="3">
        <f>IF(newcards!L3966&lt;&gt;"",VLOOKUP(newcards!L3966,team!$A$2:$B$538,2,FALSE),"")</f>
        <v>19</v>
      </c>
      <c r="M3967" s="5" t="str">
        <f>IF(newcards!M3966&lt;&gt;"", newcards!M3966, "")</f>
        <v/>
      </c>
      <c r="N3967" s="5" t="str">
        <f>IF(newcards!N3966&lt;&gt;"", newcards!N3966, "")</f>
        <v>N</v>
      </c>
      <c r="O3967" s="5" t="str">
        <f>IF(newcards!O3966&lt;&gt;"", newcards!O3966, "")</f>
        <v/>
      </c>
      <c r="P3967" s="5" t="str">
        <f>IF(newcards!P3966&lt;&gt;"", newcards!P3966, "")</f>
        <v/>
      </c>
      <c r="Q3967" s="5" t="str">
        <f>IF(newcards!Q3966&lt;&gt;"", newcards!Q3966, "")</f>
        <v/>
      </c>
    </row>
    <row r="3968" spans="1:17" x14ac:dyDescent="0.25">
      <c r="A3968" s="3"/>
      <c r="B3968" s="5">
        <f>IF(newcards!B3967&lt;&gt;"",VLOOKUP(newcards!B3967,sport!$A$2:$B$8,2,FALSE),"")</f>
        <v>1</v>
      </c>
      <c r="C3968" s="3">
        <f>newcards!C3967</f>
        <v>2016</v>
      </c>
      <c r="D3968" s="3">
        <f>IF(newcards!D3967&lt;&gt;"",VLOOKUP(newcards!D3967,brand!$A$2:$B$30,2,FALSE),"")</f>
        <v>1</v>
      </c>
      <c r="E3968" s="3">
        <f>IF(newcards!E3967&lt;&gt;"",VLOOKUP(newcards!E3967,series!$A$2:$B$228,2,FALSE),)</f>
        <v>162</v>
      </c>
      <c r="F3968" s="3">
        <f>IF(newcards!F3967&lt;&gt;"",VLOOKUP(newcards!F3967,category!$A$2:$B$82,2,FALSE),)</f>
        <v>80</v>
      </c>
      <c r="G3968" s="3">
        <f>IF(newcards!G3967&lt;&gt;"",VLOOKUP(newcards!G3967,subcategory!$A$2:$B$680,2,FALSE),"")</f>
        <v>257</v>
      </c>
      <c r="H3968" s="3">
        <f>newcards!H3967</f>
        <v>110</v>
      </c>
      <c r="I3968" s="3" t="str">
        <f>newcards!I3967</f>
        <v xml:space="preserve"> </v>
      </c>
      <c r="J3968" s="3">
        <f>IF(newcards!J3967&lt;&gt;"",VLOOKUP(newcards!J3967,player!$A$2:$B$7503,2,FALSE),"")</f>
        <v>3075</v>
      </c>
      <c r="K3968" s="3" t="str">
        <f>IF(newcards!K3967&lt;&gt;"",VLOOKUP(newcards!K3967,playernameext!$A$2:$B$32,2,FALSE),"")</f>
        <v/>
      </c>
      <c r="L3968" s="3">
        <f>IF(newcards!L3967&lt;&gt;"",VLOOKUP(newcards!L3967,team!$A$2:$B$538,2,FALSE),"")</f>
        <v>40</v>
      </c>
      <c r="M3968" s="5" t="str">
        <f>IF(newcards!M3967&lt;&gt;"", newcards!M3967, "")</f>
        <v/>
      </c>
      <c r="N3968" s="5" t="str">
        <f>IF(newcards!N3967&lt;&gt;"", newcards!N3967, "")</f>
        <v>N</v>
      </c>
      <c r="O3968" s="5" t="str">
        <f>IF(newcards!O3967&lt;&gt;"", newcards!O3967, "")</f>
        <v/>
      </c>
      <c r="P3968" s="5" t="str">
        <f>IF(newcards!P3967&lt;&gt;"", newcards!P3967, "")</f>
        <v/>
      </c>
      <c r="Q3968" s="5" t="str">
        <f>IF(newcards!Q3967&lt;&gt;"", newcards!Q3967, "")</f>
        <v/>
      </c>
    </row>
    <row r="3969" spans="1:17" x14ac:dyDescent="0.25">
      <c r="A3969" s="3"/>
      <c r="B3969" s="5">
        <f>IF(newcards!B3968&lt;&gt;"",VLOOKUP(newcards!B3968,sport!$A$2:$B$8,2,FALSE),"")</f>
        <v>1</v>
      </c>
      <c r="C3969" s="3">
        <f>newcards!C3968</f>
        <v>2016</v>
      </c>
      <c r="D3969" s="3">
        <f>IF(newcards!D3968&lt;&gt;"",VLOOKUP(newcards!D3968,brand!$A$2:$B$30,2,FALSE),"")</f>
        <v>1</v>
      </c>
      <c r="E3969" s="3">
        <f>IF(newcards!E3968&lt;&gt;"",VLOOKUP(newcards!E3968,series!$A$2:$B$228,2,FALSE),)</f>
        <v>162</v>
      </c>
      <c r="F3969" s="3">
        <f>IF(newcards!F3968&lt;&gt;"",VLOOKUP(newcards!F3968,category!$A$2:$B$82,2,FALSE),)</f>
        <v>80</v>
      </c>
      <c r="G3969" s="3" t="str">
        <f>IF(newcards!G3968&lt;&gt;"",VLOOKUP(newcards!G3968,subcategory!$A$2:$B$680,2,FALSE),"")</f>
        <v/>
      </c>
      <c r="H3969" s="3">
        <f>newcards!H3968</f>
        <v>111</v>
      </c>
      <c r="I3969" s="3" t="str">
        <f>newcards!I3968</f>
        <v xml:space="preserve"> </v>
      </c>
      <c r="J3969" s="3">
        <f>IF(newcards!J3968&lt;&gt;"",VLOOKUP(newcards!J3968,player!$A$2:$B$7503,2,FALSE),"")</f>
        <v>1708</v>
      </c>
      <c r="K3969" s="3" t="str">
        <f>IF(newcards!K3968&lt;&gt;"",VLOOKUP(newcards!K3968,playernameext!$A$2:$B$32,2,FALSE),"")</f>
        <v/>
      </c>
      <c r="L3969" s="3">
        <f>IF(newcards!L3968&lt;&gt;"",VLOOKUP(newcards!L3968,team!$A$2:$B$538,2,FALSE),"")</f>
        <v>71</v>
      </c>
      <c r="M3969" s="5" t="str">
        <f>IF(newcards!M3968&lt;&gt;"", newcards!M3968, "")</f>
        <v/>
      </c>
      <c r="N3969" s="5" t="str">
        <f>IF(newcards!N3968&lt;&gt;"", newcards!N3968, "")</f>
        <v>N</v>
      </c>
      <c r="O3969" s="5" t="str">
        <f>IF(newcards!O3968&lt;&gt;"", newcards!O3968, "")</f>
        <v/>
      </c>
      <c r="P3969" s="5" t="str">
        <f>IF(newcards!P3968&lt;&gt;"", newcards!P3968, "")</f>
        <v/>
      </c>
      <c r="Q3969" s="5" t="str">
        <f>IF(newcards!Q3968&lt;&gt;"", newcards!Q3968, "")</f>
        <v/>
      </c>
    </row>
    <row r="3970" spans="1:17" x14ac:dyDescent="0.25">
      <c r="A3970" s="3"/>
      <c r="B3970" s="5">
        <f>IF(newcards!B3969&lt;&gt;"",VLOOKUP(newcards!B3969,sport!$A$2:$B$8,2,FALSE),"")</f>
        <v>1</v>
      </c>
      <c r="C3970" s="3">
        <f>newcards!C3969</f>
        <v>2016</v>
      </c>
      <c r="D3970" s="3">
        <f>IF(newcards!D3969&lt;&gt;"",VLOOKUP(newcards!D3969,brand!$A$2:$B$30,2,FALSE),"")</f>
        <v>1</v>
      </c>
      <c r="E3970" s="3">
        <f>IF(newcards!E3969&lt;&gt;"",VLOOKUP(newcards!E3969,series!$A$2:$B$228,2,FALSE),)</f>
        <v>162</v>
      </c>
      <c r="F3970" s="3">
        <f>IF(newcards!F3969&lt;&gt;"",VLOOKUP(newcards!F3969,category!$A$2:$B$82,2,FALSE),)</f>
        <v>80</v>
      </c>
      <c r="G3970" s="3" t="str">
        <f>IF(newcards!G3969&lt;&gt;"",VLOOKUP(newcards!G3969,subcategory!$A$2:$B$680,2,FALSE),"")</f>
        <v/>
      </c>
      <c r="H3970" s="3">
        <f>newcards!H3969</f>
        <v>112</v>
      </c>
      <c r="I3970" s="3" t="str">
        <f>newcards!I3969</f>
        <v xml:space="preserve"> </v>
      </c>
      <c r="J3970" s="3">
        <f>IF(newcards!J3969&lt;&gt;"",VLOOKUP(newcards!J3969,player!$A$2:$B$7503,2,FALSE),"")</f>
        <v>4675</v>
      </c>
      <c r="K3970" s="3" t="str">
        <f>IF(newcards!K3969&lt;&gt;"",VLOOKUP(newcards!K3969,playernameext!$A$2:$B$32,2,FALSE),"")</f>
        <v/>
      </c>
      <c r="L3970" s="3">
        <f>IF(newcards!L3969&lt;&gt;"",VLOOKUP(newcards!L3969,team!$A$2:$B$538,2,FALSE),"")</f>
        <v>84</v>
      </c>
      <c r="M3970" s="5" t="str">
        <f>IF(newcards!M3969&lt;&gt;"", newcards!M3969, "")</f>
        <v/>
      </c>
      <c r="N3970" s="5" t="str">
        <f>IF(newcards!N3969&lt;&gt;"", newcards!N3969, "")</f>
        <v>N</v>
      </c>
      <c r="O3970" s="5" t="str">
        <f>IF(newcards!O3969&lt;&gt;"", newcards!O3969, "")</f>
        <v/>
      </c>
      <c r="P3970" s="5" t="str">
        <f>IF(newcards!P3969&lt;&gt;"", newcards!P3969, "")</f>
        <v/>
      </c>
      <c r="Q3970" s="5" t="str">
        <f>IF(newcards!Q3969&lt;&gt;"", newcards!Q3969, "")</f>
        <v/>
      </c>
    </row>
    <row r="3971" spans="1:17" x14ac:dyDescent="0.25">
      <c r="A3971" s="3"/>
      <c r="B3971" s="5">
        <f>IF(newcards!B3970&lt;&gt;"",VLOOKUP(newcards!B3970,sport!$A$2:$B$8,2,FALSE),"")</f>
        <v>1</v>
      </c>
      <c r="C3971" s="3">
        <f>newcards!C3970</f>
        <v>2016</v>
      </c>
      <c r="D3971" s="3">
        <f>IF(newcards!D3970&lt;&gt;"",VLOOKUP(newcards!D3970,brand!$A$2:$B$30,2,FALSE),"")</f>
        <v>1</v>
      </c>
      <c r="E3971" s="3">
        <f>IF(newcards!E3970&lt;&gt;"",VLOOKUP(newcards!E3970,series!$A$2:$B$228,2,FALSE),)</f>
        <v>162</v>
      </c>
      <c r="F3971" s="3">
        <f>IF(newcards!F3970&lt;&gt;"",VLOOKUP(newcards!F3970,category!$A$2:$B$82,2,FALSE),)</f>
        <v>80</v>
      </c>
      <c r="G3971" s="3" t="str">
        <f>IF(newcards!G3970&lt;&gt;"",VLOOKUP(newcards!G3970,subcategory!$A$2:$B$680,2,FALSE),"")</f>
        <v/>
      </c>
      <c r="H3971" s="3">
        <f>newcards!H3970</f>
        <v>113</v>
      </c>
      <c r="I3971" s="3" t="str">
        <f>newcards!I3970</f>
        <v xml:space="preserve"> </v>
      </c>
      <c r="J3971" s="3">
        <f>IF(newcards!J3970&lt;&gt;"",VLOOKUP(newcards!J3970,player!$A$2:$B$7503,2,FALSE),"")</f>
        <v>7116</v>
      </c>
      <c r="K3971" s="3" t="str">
        <f>IF(newcards!K3970&lt;&gt;"",VLOOKUP(newcards!K3970,playernameext!$A$2:$B$32,2,FALSE),"")</f>
        <v/>
      </c>
      <c r="L3971" s="3">
        <f>IF(newcards!L3970&lt;&gt;"",VLOOKUP(newcards!L3970,team!$A$2:$B$538,2,FALSE),"")</f>
        <v>95</v>
      </c>
      <c r="M3971" s="5" t="str">
        <f>IF(newcards!M3970&lt;&gt;"", newcards!M3970, "")</f>
        <v/>
      </c>
      <c r="N3971" s="5" t="str">
        <f>IF(newcards!N3970&lt;&gt;"", newcards!N3970, "")</f>
        <v>N</v>
      </c>
      <c r="O3971" s="5" t="str">
        <f>IF(newcards!O3970&lt;&gt;"", newcards!O3970, "")</f>
        <v/>
      </c>
      <c r="P3971" s="5" t="str">
        <f>IF(newcards!P3970&lt;&gt;"", newcards!P3970, "")</f>
        <v/>
      </c>
      <c r="Q3971" s="5" t="str">
        <f>IF(newcards!Q3970&lt;&gt;"", newcards!Q3970, "")</f>
        <v/>
      </c>
    </row>
    <row r="3972" spans="1:17" x14ac:dyDescent="0.25">
      <c r="A3972" s="3"/>
      <c r="B3972" s="5">
        <f>IF(newcards!B3971&lt;&gt;"",VLOOKUP(newcards!B3971,sport!$A$2:$B$8,2,FALSE),"")</f>
        <v>1</v>
      </c>
      <c r="C3972" s="3">
        <f>newcards!C3971</f>
        <v>2016</v>
      </c>
      <c r="D3972" s="3">
        <f>IF(newcards!D3971&lt;&gt;"",VLOOKUP(newcards!D3971,brand!$A$2:$B$30,2,FALSE),"")</f>
        <v>1</v>
      </c>
      <c r="E3972" s="3">
        <f>IF(newcards!E3971&lt;&gt;"",VLOOKUP(newcards!E3971,series!$A$2:$B$228,2,FALSE),)</f>
        <v>162</v>
      </c>
      <c r="F3972" s="3">
        <f>IF(newcards!F3971&lt;&gt;"",VLOOKUP(newcards!F3971,category!$A$2:$B$82,2,FALSE),)</f>
        <v>80</v>
      </c>
      <c r="G3972" s="3" t="str">
        <f>IF(newcards!G3971&lt;&gt;"",VLOOKUP(newcards!G3971,subcategory!$A$2:$B$680,2,FALSE),"")</f>
        <v/>
      </c>
      <c r="H3972" s="3">
        <f>newcards!H3971</f>
        <v>114</v>
      </c>
      <c r="I3972" s="3" t="str">
        <f>newcards!I3971</f>
        <v xml:space="preserve"> </v>
      </c>
      <c r="J3972" s="3">
        <f>IF(newcards!J3971&lt;&gt;"",VLOOKUP(newcards!J3971,player!$A$2:$B$7503,2,FALSE),"")</f>
        <v>7169</v>
      </c>
      <c r="K3972" s="3" t="str">
        <f>IF(newcards!K3971&lt;&gt;"",VLOOKUP(newcards!K3971,playernameext!$A$2:$B$32,2,FALSE),"")</f>
        <v/>
      </c>
      <c r="L3972" s="3">
        <f>IF(newcards!L3971&lt;&gt;"",VLOOKUP(newcards!L3971,team!$A$2:$B$538,2,FALSE),"")</f>
        <v>71</v>
      </c>
      <c r="M3972" s="5" t="str">
        <f>IF(newcards!M3971&lt;&gt;"", newcards!M3971, "")</f>
        <v/>
      </c>
      <c r="N3972" s="5" t="str">
        <f>IF(newcards!N3971&lt;&gt;"", newcards!N3971, "")</f>
        <v>N</v>
      </c>
      <c r="O3972" s="5" t="str">
        <f>IF(newcards!O3971&lt;&gt;"", newcards!O3971, "")</f>
        <v/>
      </c>
      <c r="P3972" s="5" t="str">
        <f>IF(newcards!P3971&lt;&gt;"", newcards!P3971, "")</f>
        <v/>
      </c>
      <c r="Q3972" s="5" t="str">
        <f>IF(newcards!Q3971&lt;&gt;"", newcards!Q3971, "")</f>
        <v/>
      </c>
    </row>
    <row r="3973" spans="1:17" x14ac:dyDescent="0.25">
      <c r="A3973" s="3"/>
      <c r="B3973" s="5">
        <f>IF(newcards!B3972&lt;&gt;"",VLOOKUP(newcards!B3972,sport!$A$2:$B$8,2,FALSE),"")</f>
        <v>1</v>
      </c>
      <c r="C3973" s="3">
        <f>newcards!C3972</f>
        <v>2016</v>
      </c>
      <c r="D3973" s="3">
        <f>IF(newcards!D3972&lt;&gt;"",VLOOKUP(newcards!D3972,brand!$A$2:$B$30,2,FALSE),"")</f>
        <v>1</v>
      </c>
      <c r="E3973" s="3">
        <f>IF(newcards!E3972&lt;&gt;"",VLOOKUP(newcards!E3972,series!$A$2:$B$228,2,FALSE),)</f>
        <v>162</v>
      </c>
      <c r="F3973" s="3">
        <f>IF(newcards!F3972&lt;&gt;"",VLOOKUP(newcards!F3972,category!$A$2:$B$82,2,FALSE),)</f>
        <v>80</v>
      </c>
      <c r="G3973" s="3" t="str">
        <f>IF(newcards!G3972&lt;&gt;"",VLOOKUP(newcards!G3972,subcategory!$A$2:$B$680,2,FALSE),"")</f>
        <v/>
      </c>
      <c r="H3973" s="3">
        <f>newcards!H3972</f>
        <v>115</v>
      </c>
      <c r="I3973" s="3" t="str">
        <f>newcards!I3972</f>
        <v xml:space="preserve"> </v>
      </c>
      <c r="J3973" s="3">
        <f>IF(newcards!J3972&lt;&gt;"",VLOOKUP(newcards!J3972,player!$A$2:$B$7503,2,FALSE),"")</f>
        <v>474</v>
      </c>
      <c r="K3973" s="3" t="str">
        <f>IF(newcards!K3972&lt;&gt;"",VLOOKUP(newcards!K3972,playernameext!$A$2:$B$32,2,FALSE),"")</f>
        <v/>
      </c>
      <c r="L3973" s="3">
        <f>IF(newcards!L3972&lt;&gt;"",VLOOKUP(newcards!L3972,team!$A$2:$B$538,2,FALSE),"")</f>
        <v>76</v>
      </c>
      <c r="M3973" s="5" t="str">
        <f>IF(newcards!M3972&lt;&gt;"", newcards!M3972, "")</f>
        <v/>
      </c>
      <c r="N3973" s="5" t="str">
        <f>IF(newcards!N3972&lt;&gt;"", newcards!N3972, "")</f>
        <v>N</v>
      </c>
      <c r="O3973" s="5" t="str">
        <f>IF(newcards!O3972&lt;&gt;"", newcards!O3972, "")</f>
        <v/>
      </c>
      <c r="P3973" s="5" t="str">
        <f>IF(newcards!P3972&lt;&gt;"", newcards!P3972, "")</f>
        <v/>
      </c>
      <c r="Q3973" s="5" t="str">
        <f>IF(newcards!Q3972&lt;&gt;"", newcards!Q3972, "")</f>
        <v/>
      </c>
    </row>
    <row r="3974" spans="1:17" x14ac:dyDescent="0.25">
      <c r="A3974" s="3"/>
      <c r="B3974" s="5">
        <f>IF(newcards!B3973&lt;&gt;"",VLOOKUP(newcards!B3973,sport!$A$2:$B$8,2,FALSE),"")</f>
        <v>1</v>
      </c>
      <c r="C3974" s="3">
        <f>newcards!C3973</f>
        <v>2016</v>
      </c>
      <c r="D3974" s="3">
        <f>IF(newcards!D3973&lt;&gt;"",VLOOKUP(newcards!D3973,brand!$A$2:$B$30,2,FALSE),"")</f>
        <v>1</v>
      </c>
      <c r="E3974" s="3">
        <f>IF(newcards!E3973&lt;&gt;"",VLOOKUP(newcards!E3973,series!$A$2:$B$228,2,FALSE),)</f>
        <v>162</v>
      </c>
      <c r="F3974" s="3">
        <f>IF(newcards!F3973&lt;&gt;"",VLOOKUP(newcards!F3973,category!$A$2:$B$82,2,FALSE),)</f>
        <v>80</v>
      </c>
      <c r="G3974" s="3" t="str">
        <f>IF(newcards!G3973&lt;&gt;"",VLOOKUP(newcards!G3973,subcategory!$A$2:$B$680,2,FALSE),"")</f>
        <v/>
      </c>
      <c r="H3974" s="3">
        <f>newcards!H3973</f>
        <v>116</v>
      </c>
      <c r="I3974" s="3" t="str">
        <f>newcards!I3973</f>
        <v xml:space="preserve"> </v>
      </c>
      <c r="J3974" s="3">
        <f>IF(newcards!J3973&lt;&gt;"",VLOOKUP(newcards!J3973,player!$A$2:$B$7503,2,FALSE),"")</f>
        <v>1195</v>
      </c>
      <c r="K3974" s="3" t="str">
        <f>IF(newcards!K3973&lt;&gt;"",VLOOKUP(newcards!K3973,playernameext!$A$2:$B$32,2,FALSE),"")</f>
        <v/>
      </c>
      <c r="L3974" s="3">
        <f>IF(newcards!L3973&lt;&gt;"",VLOOKUP(newcards!L3973,team!$A$2:$B$538,2,FALSE),"")</f>
        <v>68</v>
      </c>
      <c r="M3974" s="5" t="str">
        <f>IF(newcards!M3973&lt;&gt;"", newcards!M3973, "")</f>
        <v/>
      </c>
      <c r="N3974" s="5" t="str">
        <f>IF(newcards!N3973&lt;&gt;"", newcards!N3973, "")</f>
        <v>N</v>
      </c>
      <c r="O3974" s="5" t="str">
        <f>IF(newcards!O3973&lt;&gt;"", newcards!O3973, "")</f>
        <v/>
      </c>
      <c r="P3974" s="5" t="str">
        <f>IF(newcards!P3973&lt;&gt;"", newcards!P3973, "")</f>
        <v/>
      </c>
      <c r="Q3974" s="5" t="str">
        <f>IF(newcards!Q3973&lt;&gt;"", newcards!Q3973, "")</f>
        <v/>
      </c>
    </row>
    <row r="3975" spans="1:17" x14ac:dyDescent="0.25">
      <c r="A3975" s="3"/>
      <c r="B3975" s="5">
        <f>IF(newcards!B3974&lt;&gt;"",VLOOKUP(newcards!B3974,sport!$A$2:$B$8,2,FALSE),"")</f>
        <v>1</v>
      </c>
      <c r="C3975" s="3">
        <f>newcards!C3974</f>
        <v>2016</v>
      </c>
      <c r="D3975" s="3">
        <f>IF(newcards!D3974&lt;&gt;"",VLOOKUP(newcards!D3974,brand!$A$2:$B$30,2,FALSE),"")</f>
        <v>1</v>
      </c>
      <c r="E3975" s="3">
        <f>IF(newcards!E3974&lt;&gt;"",VLOOKUP(newcards!E3974,series!$A$2:$B$228,2,FALSE),)</f>
        <v>162</v>
      </c>
      <c r="F3975" s="3">
        <f>IF(newcards!F3974&lt;&gt;"",VLOOKUP(newcards!F3974,category!$A$2:$B$82,2,FALSE),)</f>
        <v>80</v>
      </c>
      <c r="G3975" s="3" t="str">
        <f>IF(newcards!G3974&lt;&gt;"",VLOOKUP(newcards!G3974,subcategory!$A$2:$B$680,2,FALSE),"")</f>
        <v/>
      </c>
      <c r="H3975" s="3">
        <f>newcards!H3974</f>
        <v>117</v>
      </c>
      <c r="I3975" s="3" t="str">
        <f>newcards!I3974</f>
        <v xml:space="preserve"> </v>
      </c>
      <c r="J3975" s="3">
        <f>IF(newcards!J3974&lt;&gt;"",VLOOKUP(newcards!J3974,player!$A$2:$B$7503,2,FALSE),"")</f>
        <v>4375</v>
      </c>
      <c r="K3975" s="3" t="str">
        <f>IF(newcards!K3974&lt;&gt;"",VLOOKUP(newcards!K3974,playernameext!$A$2:$B$32,2,FALSE),"")</f>
        <v/>
      </c>
      <c r="L3975" s="3">
        <f>IF(newcards!L3974&lt;&gt;"",VLOOKUP(newcards!L3974,team!$A$2:$B$538,2,FALSE),"")</f>
        <v>95</v>
      </c>
      <c r="M3975" s="5" t="str">
        <f>IF(newcards!M3974&lt;&gt;"", newcards!M3974, "")</f>
        <v/>
      </c>
      <c r="N3975" s="5" t="str">
        <f>IF(newcards!N3974&lt;&gt;"", newcards!N3974, "")</f>
        <v>N</v>
      </c>
      <c r="O3975" s="5" t="str">
        <f>IF(newcards!O3974&lt;&gt;"", newcards!O3974, "")</f>
        <v/>
      </c>
      <c r="P3975" s="5" t="str">
        <f>IF(newcards!P3974&lt;&gt;"", newcards!P3974, "")</f>
        <v/>
      </c>
      <c r="Q3975" s="5" t="str">
        <f>IF(newcards!Q3974&lt;&gt;"", newcards!Q3974, "")</f>
        <v/>
      </c>
    </row>
    <row r="3976" spans="1:17" x14ac:dyDescent="0.25">
      <c r="A3976" s="3"/>
      <c r="B3976" s="5">
        <f>IF(newcards!B3975&lt;&gt;"",VLOOKUP(newcards!B3975,sport!$A$2:$B$8,2,FALSE),"")</f>
        <v>1</v>
      </c>
      <c r="C3976" s="3">
        <f>newcards!C3975</f>
        <v>2016</v>
      </c>
      <c r="D3976" s="3">
        <f>IF(newcards!D3975&lt;&gt;"",VLOOKUP(newcards!D3975,brand!$A$2:$B$30,2,FALSE),"")</f>
        <v>1</v>
      </c>
      <c r="E3976" s="3">
        <f>IF(newcards!E3975&lt;&gt;"",VLOOKUP(newcards!E3975,series!$A$2:$B$228,2,FALSE),)</f>
        <v>162</v>
      </c>
      <c r="F3976" s="3">
        <f>IF(newcards!F3975&lt;&gt;"",VLOOKUP(newcards!F3975,category!$A$2:$B$82,2,FALSE),)</f>
        <v>80</v>
      </c>
      <c r="G3976" s="3" t="str">
        <f>IF(newcards!G3975&lt;&gt;"",VLOOKUP(newcards!G3975,subcategory!$A$2:$B$680,2,FALSE),"")</f>
        <v/>
      </c>
      <c r="H3976" s="3">
        <f>newcards!H3975</f>
        <v>118</v>
      </c>
      <c r="I3976" s="3" t="str">
        <f>newcards!I3975</f>
        <v xml:space="preserve"> </v>
      </c>
      <c r="J3976" s="3">
        <f>IF(newcards!J3975&lt;&gt;"",VLOOKUP(newcards!J3975,player!$A$2:$B$7503,2,FALSE),"")</f>
        <v>3900</v>
      </c>
      <c r="K3976" s="3" t="str">
        <f>IF(newcards!K3975&lt;&gt;"",VLOOKUP(newcards!K3975,playernameext!$A$2:$B$32,2,FALSE),"")</f>
        <v/>
      </c>
      <c r="L3976" s="3">
        <f>IF(newcards!L3975&lt;&gt;"",VLOOKUP(newcards!L3975,team!$A$2:$B$538,2,FALSE),"")</f>
        <v>59</v>
      </c>
      <c r="M3976" s="5" t="str">
        <f>IF(newcards!M3975&lt;&gt;"", newcards!M3975, "")</f>
        <v/>
      </c>
      <c r="N3976" s="5" t="str">
        <f>IF(newcards!N3975&lt;&gt;"", newcards!N3975, "")</f>
        <v>N</v>
      </c>
      <c r="O3976" s="5" t="str">
        <f>IF(newcards!O3975&lt;&gt;"", newcards!O3975, "")</f>
        <v/>
      </c>
      <c r="P3976" s="5" t="str">
        <f>IF(newcards!P3975&lt;&gt;"", newcards!P3975, "")</f>
        <v/>
      </c>
      <c r="Q3976" s="5" t="str">
        <f>IF(newcards!Q3975&lt;&gt;"", newcards!Q3975, "")</f>
        <v/>
      </c>
    </row>
    <row r="3977" spans="1:17" x14ac:dyDescent="0.25">
      <c r="A3977" s="3"/>
      <c r="B3977" s="5">
        <f>IF(newcards!B3976&lt;&gt;"",VLOOKUP(newcards!B3976,sport!$A$2:$B$8,2,FALSE),"")</f>
        <v>1</v>
      </c>
      <c r="C3977" s="3">
        <f>newcards!C3976</f>
        <v>2016</v>
      </c>
      <c r="D3977" s="3">
        <f>IF(newcards!D3976&lt;&gt;"",VLOOKUP(newcards!D3976,brand!$A$2:$B$30,2,FALSE),"")</f>
        <v>1</v>
      </c>
      <c r="E3977" s="3">
        <f>IF(newcards!E3976&lt;&gt;"",VLOOKUP(newcards!E3976,series!$A$2:$B$228,2,FALSE),)</f>
        <v>162</v>
      </c>
      <c r="F3977" s="3">
        <f>IF(newcards!F3976&lt;&gt;"",VLOOKUP(newcards!F3976,category!$A$2:$B$82,2,FALSE),)</f>
        <v>80</v>
      </c>
      <c r="G3977" s="3" t="str">
        <f>IF(newcards!G3976&lt;&gt;"",VLOOKUP(newcards!G3976,subcategory!$A$2:$B$680,2,FALSE),"")</f>
        <v/>
      </c>
      <c r="H3977" s="3">
        <f>newcards!H3976</f>
        <v>119</v>
      </c>
      <c r="I3977" s="3" t="str">
        <f>newcards!I3976</f>
        <v xml:space="preserve"> </v>
      </c>
      <c r="J3977" s="3">
        <f>IF(newcards!J3976&lt;&gt;"",VLOOKUP(newcards!J3976,player!$A$2:$B$7503,2,FALSE),"")</f>
        <v>6967</v>
      </c>
      <c r="K3977" s="3" t="str">
        <f>IF(newcards!K3976&lt;&gt;"",VLOOKUP(newcards!K3976,playernameext!$A$2:$B$32,2,FALSE),"")</f>
        <v/>
      </c>
      <c r="L3977" s="3">
        <f>IF(newcards!L3976&lt;&gt;"",VLOOKUP(newcards!L3976,team!$A$2:$B$538,2,FALSE),"")</f>
        <v>71</v>
      </c>
      <c r="M3977" s="5" t="str">
        <f>IF(newcards!M3976&lt;&gt;"", newcards!M3976, "")</f>
        <v/>
      </c>
      <c r="N3977" s="5" t="str">
        <f>IF(newcards!N3976&lt;&gt;"", newcards!N3976, "")</f>
        <v>N</v>
      </c>
      <c r="O3977" s="5" t="str">
        <f>IF(newcards!O3976&lt;&gt;"", newcards!O3976, "")</f>
        <v/>
      </c>
      <c r="P3977" s="5" t="str">
        <f>IF(newcards!P3976&lt;&gt;"", newcards!P3976, "")</f>
        <v/>
      </c>
      <c r="Q3977" s="5" t="str">
        <f>IF(newcards!Q3976&lt;&gt;"", newcards!Q3976, "")</f>
        <v/>
      </c>
    </row>
    <row r="3978" spans="1:17" x14ac:dyDescent="0.25">
      <c r="A3978" s="3"/>
      <c r="B3978" s="5">
        <f>IF(newcards!B3977&lt;&gt;"",VLOOKUP(newcards!B3977,sport!$A$2:$B$8,2,FALSE),"")</f>
        <v>1</v>
      </c>
      <c r="C3978" s="3">
        <f>newcards!C3977</f>
        <v>2016</v>
      </c>
      <c r="D3978" s="3">
        <f>IF(newcards!D3977&lt;&gt;"",VLOOKUP(newcards!D3977,brand!$A$2:$B$30,2,FALSE),"")</f>
        <v>1</v>
      </c>
      <c r="E3978" s="3">
        <f>IF(newcards!E3977&lt;&gt;"",VLOOKUP(newcards!E3977,series!$A$2:$B$228,2,FALSE),)</f>
        <v>162</v>
      </c>
      <c r="F3978" s="3">
        <f>IF(newcards!F3977&lt;&gt;"",VLOOKUP(newcards!F3977,category!$A$2:$B$82,2,FALSE),)</f>
        <v>80</v>
      </c>
      <c r="G3978" s="3">
        <f>IF(newcards!G3977&lt;&gt;"",VLOOKUP(newcards!G3977,subcategory!$A$2:$B$680,2,FALSE),"")</f>
        <v>649</v>
      </c>
      <c r="H3978" s="3">
        <f>newcards!H3977</f>
        <v>120</v>
      </c>
      <c r="I3978" s="3" t="str">
        <f>newcards!I3977</f>
        <v xml:space="preserve"> </v>
      </c>
      <c r="J3978" s="3">
        <f>IF(newcards!J3977&lt;&gt;"",VLOOKUP(newcards!J3977,player!$A$2:$B$7503,2,FALSE),"")</f>
        <v>580</v>
      </c>
      <c r="K3978" s="3" t="str">
        <f>IF(newcards!K3977&lt;&gt;"",VLOOKUP(newcards!K3977,playernameext!$A$2:$B$32,2,FALSE),"")</f>
        <v/>
      </c>
      <c r="L3978" s="3">
        <f>IF(newcards!L3977&lt;&gt;"",VLOOKUP(newcards!L3977,team!$A$2:$B$538,2,FALSE),"")</f>
        <v>45</v>
      </c>
      <c r="M3978" s="5" t="str">
        <f>IF(newcards!M3977&lt;&gt;"", newcards!M3977, "")</f>
        <v/>
      </c>
      <c r="N3978" s="5" t="str">
        <f>IF(newcards!N3977&lt;&gt;"", newcards!N3977, "")</f>
        <v>N</v>
      </c>
      <c r="O3978" s="5" t="str">
        <f>IF(newcards!O3977&lt;&gt;"", newcards!O3977, "")</f>
        <v/>
      </c>
      <c r="P3978" s="5" t="str">
        <f>IF(newcards!P3977&lt;&gt;"", newcards!P3977, "")</f>
        <v/>
      </c>
      <c r="Q3978" s="5" t="str">
        <f>IF(newcards!Q3977&lt;&gt;"", newcards!Q3977, "")</f>
        <v/>
      </c>
    </row>
    <row r="3979" spans="1:17" x14ac:dyDescent="0.25">
      <c r="A3979" s="3"/>
      <c r="B3979" s="5">
        <f>IF(newcards!B3978&lt;&gt;"",VLOOKUP(newcards!B3978,sport!$A$2:$B$8,2,FALSE),"")</f>
        <v>1</v>
      </c>
      <c r="C3979" s="3">
        <f>newcards!C3978</f>
        <v>2016</v>
      </c>
      <c r="D3979" s="3">
        <f>IF(newcards!D3978&lt;&gt;"",VLOOKUP(newcards!D3978,brand!$A$2:$B$30,2,FALSE),"")</f>
        <v>1</v>
      </c>
      <c r="E3979" s="3">
        <f>IF(newcards!E3978&lt;&gt;"",VLOOKUP(newcards!E3978,series!$A$2:$B$228,2,FALSE),)</f>
        <v>162</v>
      </c>
      <c r="F3979" s="3">
        <f>IF(newcards!F3978&lt;&gt;"",VLOOKUP(newcards!F3978,category!$A$2:$B$82,2,FALSE),)</f>
        <v>80</v>
      </c>
      <c r="G3979" s="3">
        <f>IF(newcards!G3978&lt;&gt;"",VLOOKUP(newcards!G3978,subcategory!$A$2:$B$680,2,FALSE),"")</f>
        <v>257</v>
      </c>
      <c r="H3979" s="3">
        <f>newcards!H3978</f>
        <v>121</v>
      </c>
      <c r="I3979" s="3" t="str">
        <f>newcards!I3978</f>
        <v xml:space="preserve"> </v>
      </c>
      <c r="J3979" s="3">
        <f>IF(newcards!J3978&lt;&gt;"",VLOOKUP(newcards!J3978,player!$A$2:$B$7503,2,FALSE),"")</f>
        <v>6964</v>
      </c>
      <c r="K3979" s="3" t="str">
        <f>IF(newcards!K3978&lt;&gt;"",VLOOKUP(newcards!K3978,playernameext!$A$2:$B$32,2,FALSE),"")</f>
        <v/>
      </c>
      <c r="L3979" s="3">
        <f>IF(newcards!L3978&lt;&gt;"",VLOOKUP(newcards!L3978,team!$A$2:$B$538,2,FALSE),"")</f>
        <v>95</v>
      </c>
      <c r="M3979" s="5" t="str">
        <f>IF(newcards!M3978&lt;&gt;"", newcards!M3978, "")</f>
        <v/>
      </c>
      <c r="N3979" s="5" t="str">
        <f>IF(newcards!N3978&lt;&gt;"", newcards!N3978, "")</f>
        <v>N</v>
      </c>
      <c r="O3979" s="5" t="str">
        <f>IF(newcards!O3978&lt;&gt;"", newcards!O3978, "")</f>
        <v/>
      </c>
      <c r="P3979" s="5" t="str">
        <f>IF(newcards!P3978&lt;&gt;"", newcards!P3978, "")</f>
        <v/>
      </c>
      <c r="Q3979" s="5" t="str">
        <f>IF(newcards!Q3978&lt;&gt;"", newcards!Q3978, "")</f>
        <v/>
      </c>
    </row>
    <row r="3980" spans="1:17" x14ac:dyDescent="0.25">
      <c r="A3980" s="3"/>
      <c r="B3980" s="5">
        <f>IF(newcards!B3979&lt;&gt;"",VLOOKUP(newcards!B3979,sport!$A$2:$B$8,2,FALSE),"")</f>
        <v>1</v>
      </c>
      <c r="C3980" s="3">
        <f>newcards!C3979</f>
        <v>2016</v>
      </c>
      <c r="D3980" s="3">
        <f>IF(newcards!D3979&lt;&gt;"",VLOOKUP(newcards!D3979,brand!$A$2:$B$30,2,FALSE),"")</f>
        <v>1</v>
      </c>
      <c r="E3980" s="3">
        <f>IF(newcards!E3979&lt;&gt;"",VLOOKUP(newcards!E3979,series!$A$2:$B$228,2,FALSE),)</f>
        <v>162</v>
      </c>
      <c r="F3980" s="3">
        <f>IF(newcards!F3979&lt;&gt;"",VLOOKUP(newcards!F3979,category!$A$2:$B$82,2,FALSE),)</f>
        <v>80</v>
      </c>
      <c r="G3980" s="3" t="str">
        <f>IF(newcards!G3979&lt;&gt;"",VLOOKUP(newcards!G3979,subcategory!$A$2:$B$680,2,FALSE),"")</f>
        <v/>
      </c>
      <c r="H3980" s="3">
        <f>newcards!H3979</f>
        <v>122</v>
      </c>
      <c r="I3980" s="3" t="str">
        <f>newcards!I3979</f>
        <v xml:space="preserve"> </v>
      </c>
      <c r="J3980" s="3">
        <f>IF(newcards!J3979&lt;&gt;"",VLOOKUP(newcards!J3979,player!$A$2:$B$7503,2,FALSE),"")</f>
        <v>4731</v>
      </c>
      <c r="K3980" s="3" t="str">
        <f>IF(newcards!K3979&lt;&gt;"",VLOOKUP(newcards!K3979,playernameext!$A$2:$B$32,2,FALSE),"")</f>
        <v/>
      </c>
      <c r="L3980" s="3">
        <f>IF(newcards!L3979&lt;&gt;"",VLOOKUP(newcards!L3979,team!$A$2:$B$538,2,FALSE),"")</f>
        <v>25</v>
      </c>
      <c r="M3980" s="5" t="str">
        <f>IF(newcards!M3979&lt;&gt;"", newcards!M3979, "")</f>
        <v/>
      </c>
      <c r="N3980" s="5" t="str">
        <f>IF(newcards!N3979&lt;&gt;"", newcards!N3979, "")</f>
        <v>N</v>
      </c>
      <c r="O3980" s="5" t="str">
        <f>IF(newcards!O3979&lt;&gt;"", newcards!O3979, "")</f>
        <v/>
      </c>
      <c r="P3980" s="5" t="str">
        <f>IF(newcards!P3979&lt;&gt;"", newcards!P3979, "")</f>
        <v/>
      </c>
      <c r="Q3980" s="5" t="str">
        <f>IF(newcards!Q3979&lt;&gt;"", newcards!Q3979, "")</f>
        <v/>
      </c>
    </row>
    <row r="3981" spans="1:17" x14ac:dyDescent="0.25">
      <c r="A3981" s="3"/>
      <c r="B3981" s="5">
        <f>IF(newcards!B3980&lt;&gt;"",VLOOKUP(newcards!B3980,sport!$A$2:$B$8,2,FALSE),"")</f>
        <v>1</v>
      </c>
      <c r="C3981" s="3">
        <f>newcards!C3980</f>
        <v>2016</v>
      </c>
      <c r="D3981" s="3">
        <f>IF(newcards!D3980&lt;&gt;"",VLOOKUP(newcards!D3980,brand!$A$2:$B$30,2,FALSE),"")</f>
        <v>1</v>
      </c>
      <c r="E3981" s="3">
        <f>IF(newcards!E3980&lt;&gt;"",VLOOKUP(newcards!E3980,series!$A$2:$B$228,2,FALSE),)</f>
        <v>162</v>
      </c>
      <c r="F3981" s="3">
        <f>IF(newcards!F3980&lt;&gt;"",VLOOKUP(newcards!F3980,category!$A$2:$B$82,2,FALSE),)</f>
        <v>80</v>
      </c>
      <c r="G3981" s="3" t="str">
        <f>IF(newcards!G3980&lt;&gt;"",VLOOKUP(newcards!G3980,subcategory!$A$2:$B$680,2,FALSE),"")</f>
        <v/>
      </c>
      <c r="H3981" s="3">
        <f>newcards!H3980</f>
        <v>123</v>
      </c>
      <c r="I3981" s="3" t="str">
        <f>newcards!I3980</f>
        <v xml:space="preserve"> </v>
      </c>
      <c r="J3981" s="3">
        <f>IF(newcards!J3980&lt;&gt;"",VLOOKUP(newcards!J3980,player!$A$2:$B$7503,2,FALSE),"")</f>
        <v>3081</v>
      </c>
      <c r="K3981" s="3" t="str">
        <f>IF(newcards!K3980&lt;&gt;"",VLOOKUP(newcards!K3980,playernameext!$A$2:$B$32,2,FALSE),"")</f>
        <v/>
      </c>
      <c r="L3981" s="3">
        <f>IF(newcards!L3980&lt;&gt;"",VLOOKUP(newcards!L3980,team!$A$2:$B$538,2,FALSE),"")</f>
        <v>50</v>
      </c>
      <c r="M3981" s="5" t="str">
        <f>IF(newcards!M3980&lt;&gt;"", newcards!M3980, "")</f>
        <v/>
      </c>
      <c r="N3981" s="5" t="str">
        <f>IF(newcards!N3980&lt;&gt;"", newcards!N3980, "")</f>
        <v>N</v>
      </c>
      <c r="O3981" s="5" t="str">
        <f>IF(newcards!O3980&lt;&gt;"", newcards!O3980, "")</f>
        <v/>
      </c>
      <c r="P3981" s="5" t="str">
        <f>IF(newcards!P3980&lt;&gt;"", newcards!P3980, "")</f>
        <v/>
      </c>
      <c r="Q3981" s="5" t="str">
        <f>IF(newcards!Q3980&lt;&gt;"", newcards!Q3980, "")</f>
        <v/>
      </c>
    </row>
    <row r="3982" spans="1:17" x14ac:dyDescent="0.25">
      <c r="A3982" s="3"/>
      <c r="B3982" s="5">
        <f>IF(newcards!B3981&lt;&gt;"",VLOOKUP(newcards!B3981,sport!$A$2:$B$8,2,FALSE),"")</f>
        <v>1</v>
      </c>
      <c r="C3982" s="3">
        <f>newcards!C3981</f>
        <v>2016</v>
      </c>
      <c r="D3982" s="3">
        <f>IF(newcards!D3981&lt;&gt;"",VLOOKUP(newcards!D3981,brand!$A$2:$B$30,2,FALSE),"")</f>
        <v>1</v>
      </c>
      <c r="E3982" s="3">
        <f>IF(newcards!E3981&lt;&gt;"",VLOOKUP(newcards!E3981,series!$A$2:$B$228,2,FALSE),)</f>
        <v>162</v>
      </c>
      <c r="F3982" s="3">
        <f>IF(newcards!F3981&lt;&gt;"",VLOOKUP(newcards!F3981,category!$A$2:$B$82,2,FALSE),)</f>
        <v>80</v>
      </c>
      <c r="G3982" s="3" t="str">
        <f>IF(newcards!G3981&lt;&gt;"",VLOOKUP(newcards!G3981,subcategory!$A$2:$B$680,2,FALSE),"")</f>
        <v/>
      </c>
      <c r="H3982" s="3">
        <f>newcards!H3981</f>
        <v>124</v>
      </c>
      <c r="I3982" s="3" t="str">
        <f>newcards!I3981</f>
        <v xml:space="preserve"> </v>
      </c>
      <c r="J3982" s="3">
        <f>IF(newcards!J3981&lt;&gt;"",VLOOKUP(newcards!J3981,player!$A$2:$B$7503,2,FALSE),"")</f>
        <v>6954</v>
      </c>
      <c r="K3982" s="3" t="str">
        <f>IF(newcards!K3981&lt;&gt;"",VLOOKUP(newcards!K3981,playernameext!$A$2:$B$32,2,FALSE),"")</f>
        <v/>
      </c>
      <c r="L3982" s="3">
        <f>IF(newcards!L3981&lt;&gt;"",VLOOKUP(newcards!L3981,team!$A$2:$B$538,2,FALSE),"")</f>
        <v>84</v>
      </c>
      <c r="M3982" s="5" t="str">
        <f>IF(newcards!M3981&lt;&gt;"", newcards!M3981, "")</f>
        <v/>
      </c>
      <c r="N3982" s="5" t="str">
        <f>IF(newcards!N3981&lt;&gt;"", newcards!N3981, "")</f>
        <v>N</v>
      </c>
      <c r="O3982" s="5" t="str">
        <f>IF(newcards!O3981&lt;&gt;"", newcards!O3981, "")</f>
        <v/>
      </c>
      <c r="P3982" s="5" t="str">
        <f>IF(newcards!P3981&lt;&gt;"", newcards!P3981, "")</f>
        <v/>
      </c>
      <c r="Q3982" s="5" t="str">
        <f>IF(newcards!Q3981&lt;&gt;"", newcards!Q3981, "")</f>
        <v/>
      </c>
    </row>
    <row r="3983" spans="1:17" x14ac:dyDescent="0.25">
      <c r="A3983" s="3"/>
      <c r="B3983" s="5">
        <f>IF(newcards!B3982&lt;&gt;"",VLOOKUP(newcards!B3982,sport!$A$2:$B$8,2,FALSE),"")</f>
        <v>1</v>
      </c>
      <c r="C3983" s="3">
        <f>newcards!C3982</f>
        <v>2016</v>
      </c>
      <c r="D3983" s="3">
        <f>IF(newcards!D3982&lt;&gt;"",VLOOKUP(newcards!D3982,brand!$A$2:$B$30,2,FALSE),"")</f>
        <v>1</v>
      </c>
      <c r="E3983" s="3">
        <f>IF(newcards!E3982&lt;&gt;"",VLOOKUP(newcards!E3982,series!$A$2:$B$228,2,FALSE),)</f>
        <v>162</v>
      </c>
      <c r="F3983" s="3">
        <f>IF(newcards!F3982&lt;&gt;"",VLOOKUP(newcards!F3982,category!$A$2:$B$82,2,FALSE),)</f>
        <v>80</v>
      </c>
      <c r="G3983" s="3">
        <f>IF(newcards!G3982&lt;&gt;"",VLOOKUP(newcards!G3982,subcategory!$A$2:$B$680,2,FALSE),"")</f>
        <v>677</v>
      </c>
      <c r="H3983" s="3">
        <f>newcards!H3982</f>
        <v>125</v>
      </c>
      <c r="I3983" s="3">
        <f>newcards!I3982</f>
        <v>-1</v>
      </c>
      <c r="J3983" s="3">
        <f>IF(newcards!J3982&lt;&gt;"",VLOOKUP(newcards!J3982,player!$A$2:$B$7503,2,FALSE),"")</f>
        <v>6864</v>
      </c>
      <c r="K3983" s="3" t="str">
        <f>IF(newcards!K3982&lt;&gt;"",VLOOKUP(newcards!K3982,playernameext!$A$2:$B$32,2,FALSE),"")</f>
        <v/>
      </c>
      <c r="L3983" s="3">
        <f>IF(newcards!L3982&lt;&gt;"",VLOOKUP(newcards!L3982,team!$A$2:$B$538,2,FALSE),"")</f>
        <v>50</v>
      </c>
      <c r="M3983" s="5" t="str">
        <f>IF(newcards!M3982&lt;&gt;"", newcards!M3982, "")</f>
        <v/>
      </c>
      <c r="N3983" s="5" t="str">
        <f>IF(newcards!N3982&lt;&gt;"", newcards!N3982, "")</f>
        <v>N</v>
      </c>
      <c r="O3983" s="5" t="str">
        <f>IF(newcards!O3982&lt;&gt;"", newcards!O3982, "")</f>
        <v/>
      </c>
      <c r="P3983" s="5" t="str">
        <f>IF(newcards!P3982&lt;&gt;"", newcards!P3982, "")</f>
        <v/>
      </c>
      <c r="Q3983" s="5" t="str">
        <f>IF(newcards!Q3982&lt;&gt;"", newcards!Q3982, "")</f>
        <v/>
      </c>
    </row>
    <row r="3984" spans="1:17" x14ac:dyDescent="0.25">
      <c r="A3984" s="3"/>
      <c r="B3984" s="5">
        <f>IF(newcards!B3983&lt;&gt;"",VLOOKUP(newcards!B3983,sport!$A$2:$B$8,2,FALSE),"")</f>
        <v>1</v>
      </c>
      <c r="C3984" s="3">
        <f>newcards!C3983</f>
        <v>2016</v>
      </c>
      <c r="D3984" s="3">
        <f>IF(newcards!D3983&lt;&gt;"",VLOOKUP(newcards!D3983,brand!$A$2:$B$30,2,FALSE),"")</f>
        <v>1</v>
      </c>
      <c r="E3984" s="3">
        <f>IF(newcards!E3983&lt;&gt;"",VLOOKUP(newcards!E3983,series!$A$2:$B$228,2,FALSE),)</f>
        <v>162</v>
      </c>
      <c r="F3984" s="3">
        <f>IF(newcards!F3983&lt;&gt;"",VLOOKUP(newcards!F3983,category!$A$2:$B$82,2,FALSE),)</f>
        <v>80</v>
      </c>
      <c r="G3984" s="3">
        <f>IF(newcards!G3983&lt;&gt;"",VLOOKUP(newcards!G3983,subcategory!$A$2:$B$680,2,FALSE),"")</f>
        <v>677</v>
      </c>
      <c r="H3984" s="3">
        <f>newcards!H3983</f>
        <v>125</v>
      </c>
      <c r="I3984" s="3">
        <f>newcards!I3983</f>
        <v>-2</v>
      </c>
      <c r="J3984" s="3">
        <f>IF(newcards!J3983&lt;&gt;"",VLOOKUP(newcards!J3983,player!$A$2:$B$7503,2,FALSE),"")</f>
        <v>1683</v>
      </c>
      <c r="K3984" s="3" t="str">
        <f>IF(newcards!K3983&lt;&gt;"",VLOOKUP(newcards!K3983,playernameext!$A$2:$B$32,2,FALSE),"")</f>
        <v/>
      </c>
      <c r="L3984" s="3">
        <f>IF(newcards!L3983&lt;&gt;"",VLOOKUP(newcards!L3983,team!$A$2:$B$538,2,FALSE),"")</f>
        <v>50</v>
      </c>
      <c r="M3984" s="5" t="str">
        <f>IF(newcards!M3983&lt;&gt;"", newcards!M3983, "")</f>
        <v/>
      </c>
      <c r="N3984" s="5" t="str">
        <f>IF(newcards!N3983&lt;&gt;"", newcards!N3983, "")</f>
        <v>N</v>
      </c>
      <c r="O3984" s="5" t="str">
        <f>IF(newcards!O3983&lt;&gt;"", newcards!O3983, "")</f>
        <v/>
      </c>
      <c r="P3984" s="5" t="str">
        <f>IF(newcards!P3983&lt;&gt;"", newcards!P3983, "")</f>
        <v/>
      </c>
      <c r="Q3984" s="5" t="str">
        <f>IF(newcards!Q3983&lt;&gt;"", newcards!Q3983, "")</f>
        <v/>
      </c>
    </row>
    <row r="3985" spans="1:17" x14ac:dyDescent="0.25">
      <c r="A3985" s="3"/>
      <c r="B3985" s="5">
        <f>IF(newcards!B3984&lt;&gt;"",VLOOKUP(newcards!B3984,sport!$A$2:$B$8,2,FALSE),"")</f>
        <v>1</v>
      </c>
      <c r="C3985" s="3">
        <f>newcards!C3984</f>
        <v>2016</v>
      </c>
      <c r="D3985" s="3">
        <f>IF(newcards!D3984&lt;&gt;"",VLOOKUP(newcards!D3984,brand!$A$2:$B$30,2,FALSE),"")</f>
        <v>1</v>
      </c>
      <c r="E3985" s="3">
        <f>IF(newcards!E3984&lt;&gt;"",VLOOKUP(newcards!E3984,series!$A$2:$B$228,2,FALSE),)</f>
        <v>162</v>
      </c>
      <c r="F3985" s="3">
        <f>IF(newcards!F3984&lt;&gt;"",VLOOKUP(newcards!F3984,category!$A$2:$B$82,2,FALSE),)</f>
        <v>80</v>
      </c>
      <c r="G3985" s="3">
        <f>IF(newcards!G3984&lt;&gt;"",VLOOKUP(newcards!G3984,subcategory!$A$2:$B$680,2,FALSE),"")</f>
        <v>677</v>
      </c>
      <c r="H3985" s="3">
        <f>newcards!H3984</f>
        <v>125</v>
      </c>
      <c r="I3985" s="3">
        <f>newcards!I3984</f>
        <v>-3</v>
      </c>
      <c r="J3985" s="3">
        <f>IF(newcards!J3984&lt;&gt;"",VLOOKUP(newcards!J3984,player!$A$2:$B$7503,2,FALSE),"")</f>
        <v>3138</v>
      </c>
      <c r="K3985" s="3" t="str">
        <f>IF(newcards!K3984&lt;&gt;"",VLOOKUP(newcards!K3984,playernameext!$A$2:$B$32,2,FALSE),"")</f>
        <v/>
      </c>
      <c r="L3985" s="3">
        <f>IF(newcards!L3984&lt;&gt;"",VLOOKUP(newcards!L3984,team!$A$2:$B$538,2,FALSE),"")</f>
        <v>21</v>
      </c>
      <c r="M3985" s="5" t="str">
        <f>IF(newcards!M3984&lt;&gt;"", newcards!M3984, "")</f>
        <v/>
      </c>
      <c r="N3985" s="5" t="str">
        <f>IF(newcards!N3984&lt;&gt;"", newcards!N3984, "")</f>
        <v>N</v>
      </c>
      <c r="O3985" s="5" t="str">
        <f>IF(newcards!O3984&lt;&gt;"", newcards!O3984, "")</f>
        <v/>
      </c>
      <c r="P3985" s="5" t="str">
        <f>IF(newcards!P3984&lt;&gt;"", newcards!P3984, "")</f>
        <v/>
      </c>
      <c r="Q3985" s="5" t="str">
        <f>IF(newcards!Q3984&lt;&gt;"", newcards!Q3984, "")</f>
        <v/>
      </c>
    </row>
    <row r="3986" spans="1:17" x14ac:dyDescent="0.25">
      <c r="A3986" s="3"/>
      <c r="B3986" s="5">
        <f>IF(newcards!B3985&lt;&gt;"",VLOOKUP(newcards!B3985,sport!$A$2:$B$8,2,FALSE),"")</f>
        <v>1</v>
      </c>
      <c r="C3986" s="3">
        <f>newcards!C3985</f>
        <v>2016</v>
      </c>
      <c r="D3986" s="3">
        <f>IF(newcards!D3985&lt;&gt;"",VLOOKUP(newcards!D3985,brand!$A$2:$B$30,2,FALSE),"")</f>
        <v>1</v>
      </c>
      <c r="E3986" s="3">
        <f>IF(newcards!E3985&lt;&gt;"",VLOOKUP(newcards!E3985,series!$A$2:$B$228,2,FALSE),)</f>
        <v>162</v>
      </c>
      <c r="F3986" s="3">
        <f>IF(newcards!F3985&lt;&gt;"",VLOOKUP(newcards!F3985,category!$A$2:$B$82,2,FALSE),)</f>
        <v>80</v>
      </c>
      <c r="G3986" s="3">
        <f>IF(newcards!G3985&lt;&gt;"",VLOOKUP(newcards!G3985,subcategory!$A$2:$B$680,2,FALSE),"")</f>
        <v>679</v>
      </c>
      <c r="H3986" s="3">
        <f>newcards!H3985</f>
        <v>126</v>
      </c>
      <c r="I3986" s="3">
        <f>newcards!I3985</f>
        <v>-1</v>
      </c>
      <c r="J3986" s="3">
        <f>IF(newcards!J3985&lt;&gt;"",VLOOKUP(newcards!J3985,player!$A$2:$B$7503,2,FALSE),"")</f>
        <v>2069</v>
      </c>
      <c r="K3986" s="3" t="str">
        <f>IF(newcards!K3985&lt;&gt;"",VLOOKUP(newcards!K3985,playernameext!$A$2:$B$32,2,FALSE),"")</f>
        <v/>
      </c>
      <c r="L3986" s="3">
        <f>IF(newcards!L3985&lt;&gt;"",VLOOKUP(newcards!L3985,team!$A$2:$B$538,2,FALSE),"")</f>
        <v>19</v>
      </c>
      <c r="M3986" s="5" t="str">
        <f>IF(newcards!M3985&lt;&gt;"", newcards!M3985, "")</f>
        <v/>
      </c>
      <c r="N3986" s="5" t="str">
        <f>IF(newcards!N3985&lt;&gt;"", newcards!N3985, "")</f>
        <v>N</v>
      </c>
      <c r="O3986" s="5" t="str">
        <f>IF(newcards!O3985&lt;&gt;"", newcards!O3985, "")</f>
        <v/>
      </c>
      <c r="P3986" s="5" t="str">
        <f>IF(newcards!P3985&lt;&gt;"", newcards!P3985, "")</f>
        <v/>
      </c>
      <c r="Q3986" s="5" t="str">
        <f>IF(newcards!Q3985&lt;&gt;"", newcards!Q3985, "")</f>
        <v/>
      </c>
    </row>
    <row r="3987" spans="1:17" x14ac:dyDescent="0.25">
      <c r="A3987" s="3"/>
      <c r="B3987" s="5">
        <f>IF(newcards!B3986&lt;&gt;"",VLOOKUP(newcards!B3986,sport!$A$2:$B$8,2,FALSE),"")</f>
        <v>1</v>
      </c>
      <c r="C3987" s="3">
        <f>newcards!C3986</f>
        <v>2016</v>
      </c>
      <c r="D3987" s="3">
        <f>IF(newcards!D3986&lt;&gt;"",VLOOKUP(newcards!D3986,brand!$A$2:$B$30,2,FALSE),"")</f>
        <v>1</v>
      </c>
      <c r="E3987" s="3">
        <f>IF(newcards!E3986&lt;&gt;"",VLOOKUP(newcards!E3986,series!$A$2:$B$228,2,FALSE),)</f>
        <v>162</v>
      </c>
      <c r="F3987" s="3">
        <f>IF(newcards!F3986&lt;&gt;"",VLOOKUP(newcards!F3986,category!$A$2:$B$82,2,FALSE),)</f>
        <v>80</v>
      </c>
      <c r="G3987" s="3">
        <f>IF(newcards!G3986&lt;&gt;"",VLOOKUP(newcards!G3986,subcategory!$A$2:$B$680,2,FALSE),"")</f>
        <v>679</v>
      </c>
      <c r="H3987" s="3">
        <f>newcards!H3986</f>
        <v>126</v>
      </c>
      <c r="I3987" s="3">
        <f>newcards!I3986</f>
        <v>-2</v>
      </c>
      <c r="J3987" s="3">
        <f>IF(newcards!J3986&lt;&gt;"",VLOOKUP(newcards!J3986,player!$A$2:$B$7503,2,FALSE),"")</f>
        <v>574</v>
      </c>
      <c r="K3987" s="3" t="str">
        <f>IF(newcards!K3986&lt;&gt;"",VLOOKUP(newcards!K3986,playernameext!$A$2:$B$32,2,FALSE),"")</f>
        <v/>
      </c>
      <c r="L3987" s="3">
        <f>IF(newcards!L3986&lt;&gt;"",VLOOKUP(newcards!L3986,team!$A$2:$B$538,2,FALSE),"")</f>
        <v>49</v>
      </c>
      <c r="M3987" s="5" t="str">
        <f>IF(newcards!M3986&lt;&gt;"", newcards!M3986, "")</f>
        <v/>
      </c>
      <c r="N3987" s="5" t="str">
        <f>IF(newcards!N3986&lt;&gt;"", newcards!N3986, "")</f>
        <v>N</v>
      </c>
      <c r="O3987" s="5" t="str">
        <f>IF(newcards!O3986&lt;&gt;"", newcards!O3986, "")</f>
        <v/>
      </c>
      <c r="P3987" s="5" t="str">
        <f>IF(newcards!P3986&lt;&gt;"", newcards!P3986, "")</f>
        <v/>
      </c>
      <c r="Q3987" s="5" t="str">
        <f>IF(newcards!Q3986&lt;&gt;"", newcards!Q3986, "")</f>
        <v/>
      </c>
    </row>
    <row r="3988" spans="1:17" x14ac:dyDescent="0.25">
      <c r="A3988" s="3"/>
      <c r="B3988" s="5">
        <f>IF(newcards!B3987&lt;&gt;"",VLOOKUP(newcards!B3987,sport!$A$2:$B$8,2,FALSE),"")</f>
        <v>1</v>
      </c>
      <c r="C3988" s="3">
        <f>newcards!C3987</f>
        <v>2016</v>
      </c>
      <c r="D3988" s="3">
        <f>IF(newcards!D3987&lt;&gt;"",VLOOKUP(newcards!D3987,brand!$A$2:$B$30,2,FALSE),"")</f>
        <v>1</v>
      </c>
      <c r="E3988" s="3">
        <f>IF(newcards!E3987&lt;&gt;"",VLOOKUP(newcards!E3987,series!$A$2:$B$228,2,FALSE),)</f>
        <v>162</v>
      </c>
      <c r="F3988" s="3">
        <f>IF(newcards!F3987&lt;&gt;"",VLOOKUP(newcards!F3987,category!$A$2:$B$82,2,FALSE),)</f>
        <v>80</v>
      </c>
      <c r="G3988" s="3" t="str">
        <f>IF(newcards!G3987&lt;&gt;"",VLOOKUP(newcards!G3987,subcategory!$A$2:$B$680,2,FALSE),"")</f>
        <v/>
      </c>
      <c r="H3988" s="3">
        <f>newcards!H3987</f>
        <v>127</v>
      </c>
      <c r="I3988" s="3" t="str">
        <f>newcards!I3987</f>
        <v xml:space="preserve"> </v>
      </c>
      <c r="J3988" s="3">
        <f>IF(newcards!J3987&lt;&gt;"",VLOOKUP(newcards!J3987,player!$A$2:$B$7503,2,FALSE),"")</f>
        <v>6977</v>
      </c>
      <c r="K3988" s="3" t="str">
        <f>IF(newcards!K3987&lt;&gt;"",VLOOKUP(newcards!K3987,playernameext!$A$2:$B$32,2,FALSE),"")</f>
        <v/>
      </c>
      <c r="L3988" s="3">
        <f>IF(newcards!L3987&lt;&gt;"",VLOOKUP(newcards!L3987,team!$A$2:$B$538,2,FALSE),"")</f>
        <v>50</v>
      </c>
      <c r="M3988" s="5" t="str">
        <f>IF(newcards!M3987&lt;&gt;"", newcards!M3987, "")</f>
        <v/>
      </c>
      <c r="N3988" s="5" t="str">
        <f>IF(newcards!N3987&lt;&gt;"", newcards!N3987, "")</f>
        <v>N</v>
      </c>
      <c r="O3988" s="5" t="str">
        <f>IF(newcards!O3987&lt;&gt;"", newcards!O3987, "")</f>
        <v/>
      </c>
      <c r="P3988" s="5" t="str">
        <f>IF(newcards!P3987&lt;&gt;"", newcards!P3987, "")</f>
        <v/>
      </c>
      <c r="Q3988" s="5" t="str">
        <f>IF(newcards!Q3987&lt;&gt;"", newcards!Q3987, "")</f>
        <v/>
      </c>
    </row>
    <row r="3989" spans="1:17" x14ac:dyDescent="0.25">
      <c r="A3989" s="3"/>
      <c r="B3989" s="5">
        <f>IF(newcards!B3988&lt;&gt;"",VLOOKUP(newcards!B3988,sport!$A$2:$B$8,2,FALSE),"")</f>
        <v>1</v>
      </c>
      <c r="C3989" s="3">
        <f>newcards!C3988</f>
        <v>2016</v>
      </c>
      <c r="D3989" s="3">
        <f>IF(newcards!D3988&lt;&gt;"",VLOOKUP(newcards!D3988,brand!$A$2:$B$30,2,FALSE),"")</f>
        <v>1</v>
      </c>
      <c r="E3989" s="3">
        <f>IF(newcards!E3988&lt;&gt;"",VLOOKUP(newcards!E3988,series!$A$2:$B$228,2,FALSE),)</f>
        <v>162</v>
      </c>
      <c r="F3989" s="3">
        <f>IF(newcards!F3988&lt;&gt;"",VLOOKUP(newcards!F3988,category!$A$2:$B$82,2,FALSE),)</f>
        <v>80</v>
      </c>
      <c r="G3989" s="3" t="str">
        <f>IF(newcards!G3988&lt;&gt;"",VLOOKUP(newcards!G3988,subcategory!$A$2:$B$680,2,FALSE),"")</f>
        <v/>
      </c>
      <c r="H3989" s="3">
        <f>newcards!H3988</f>
        <v>128</v>
      </c>
      <c r="I3989" s="3" t="str">
        <f>newcards!I3988</f>
        <v xml:space="preserve"> </v>
      </c>
      <c r="J3989" s="3">
        <f>IF(newcards!J3988&lt;&gt;"",VLOOKUP(newcards!J3988,player!$A$2:$B$7503,2,FALSE),"")</f>
        <v>2357</v>
      </c>
      <c r="K3989" s="3" t="str">
        <f>IF(newcards!K3988&lt;&gt;"",VLOOKUP(newcards!K3988,playernameext!$A$2:$B$32,2,FALSE),"")</f>
        <v/>
      </c>
      <c r="L3989" s="3">
        <f>IF(newcards!L3988&lt;&gt;"",VLOOKUP(newcards!L3988,team!$A$2:$B$538,2,FALSE),"")</f>
        <v>63</v>
      </c>
      <c r="M3989" s="5" t="str">
        <f>IF(newcards!M3988&lt;&gt;"", newcards!M3988, "")</f>
        <v/>
      </c>
      <c r="N3989" s="5" t="str">
        <f>IF(newcards!N3988&lt;&gt;"", newcards!N3988, "")</f>
        <v>N</v>
      </c>
      <c r="O3989" s="5" t="str">
        <f>IF(newcards!O3988&lt;&gt;"", newcards!O3988, "")</f>
        <v/>
      </c>
      <c r="P3989" s="5" t="str">
        <f>IF(newcards!P3988&lt;&gt;"", newcards!P3988, "")</f>
        <v/>
      </c>
      <c r="Q3989" s="5" t="str">
        <f>IF(newcards!Q3988&lt;&gt;"", newcards!Q3988, "")</f>
        <v/>
      </c>
    </row>
    <row r="3990" spans="1:17" x14ac:dyDescent="0.25">
      <c r="A3990" s="3"/>
      <c r="B3990" s="5">
        <f>IF(newcards!B3989&lt;&gt;"",VLOOKUP(newcards!B3989,sport!$A$2:$B$8,2,FALSE),"")</f>
        <v>1</v>
      </c>
      <c r="C3990" s="3">
        <f>newcards!C3989</f>
        <v>2016</v>
      </c>
      <c r="D3990" s="3">
        <f>IF(newcards!D3989&lt;&gt;"",VLOOKUP(newcards!D3989,brand!$A$2:$B$30,2,FALSE),"")</f>
        <v>1</v>
      </c>
      <c r="E3990" s="3">
        <f>IF(newcards!E3989&lt;&gt;"",VLOOKUP(newcards!E3989,series!$A$2:$B$228,2,FALSE),)</f>
        <v>162</v>
      </c>
      <c r="F3990" s="3">
        <f>IF(newcards!F3989&lt;&gt;"",VLOOKUP(newcards!F3989,category!$A$2:$B$82,2,FALSE),)</f>
        <v>80</v>
      </c>
      <c r="G3990" s="3" t="str">
        <f>IF(newcards!G3989&lt;&gt;"",VLOOKUP(newcards!G3989,subcategory!$A$2:$B$680,2,FALSE),"")</f>
        <v/>
      </c>
      <c r="H3990" s="3">
        <f>newcards!H3989</f>
        <v>129</v>
      </c>
      <c r="I3990" s="3" t="str">
        <f>newcards!I3989</f>
        <v xml:space="preserve"> </v>
      </c>
      <c r="J3990" s="3">
        <f>IF(newcards!J3989&lt;&gt;"",VLOOKUP(newcards!J3989,player!$A$2:$B$7503,2,FALSE),"")</f>
        <v>7260</v>
      </c>
      <c r="K3990" s="3" t="str">
        <f>IF(newcards!K3989&lt;&gt;"",VLOOKUP(newcards!K3989,playernameext!$A$2:$B$32,2,FALSE),"")</f>
        <v/>
      </c>
      <c r="L3990" s="3">
        <f>IF(newcards!L3989&lt;&gt;"",VLOOKUP(newcards!L3989,team!$A$2:$B$538,2,FALSE),"")</f>
        <v>71</v>
      </c>
      <c r="M3990" s="5" t="str">
        <f>IF(newcards!M3989&lt;&gt;"", newcards!M3989, "")</f>
        <v/>
      </c>
      <c r="N3990" s="5" t="str">
        <f>IF(newcards!N3989&lt;&gt;"", newcards!N3989, "")</f>
        <v>N</v>
      </c>
      <c r="O3990" s="5" t="str">
        <f>IF(newcards!O3989&lt;&gt;"", newcards!O3989, "")</f>
        <v/>
      </c>
      <c r="P3990" s="5" t="str">
        <f>IF(newcards!P3989&lt;&gt;"", newcards!P3989, "")</f>
        <v/>
      </c>
      <c r="Q3990" s="5" t="str">
        <f>IF(newcards!Q3989&lt;&gt;"", newcards!Q3989, "")</f>
        <v/>
      </c>
    </row>
    <row r="3991" spans="1:17" x14ac:dyDescent="0.25">
      <c r="A3991" s="3"/>
      <c r="B3991" s="5">
        <f>IF(newcards!B3990&lt;&gt;"",VLOOKUP(newcards!B3990,sport!$A$2:$B$8,2,FALSE),"")</f>
        <v>1</v>
      </c>
      <c r="C3991" s="3">
        <f>newcards!C3990</f>
        <v>2016</v>
      </c>
      <c r="D3991" s="3">
        <f>IF(newcards!D3990&lt;&gt;"",VLOOKUP(newcards!D3990,brand!$A$2:$B$30,2,FALSE),"")</f>
        <v>1</v>
      </c>
      <c r="E3991" s="3">
        <f>IF(newcards!E3990&lt;&gt;"",VLOOKUP(newcards!E3990,series!$A$2:$B$228,2,FALSE),)</f>
        <v>162</v>
      </c>
      <c r="F3991" s="3">
        <f>IF(newcards!F3990&lt;&gt;"",VLOOKUP(newcards!F3990,category!$A$2:$B$82,2,FALSE),)</f>
        <v>80</v>
      </c>
      <c r="G3991" s="3" t="str">
        <f>IF(newcards!G3990&lt;&gt;"",VLOOKUP(newcards!G3990,subcategory!$A$2:$B$680,2,FALSE),"")</f>
        <v/>
      </c>
      <c r="H3991" s="3">
        <f>newcards!H3990</f>
        <v>130</v>
      </c>
      <c r="I3991" s="3" t="str">
        <f>newcards!I3990</f>
        <v xml:space="preserve"> </v>
      </c>
      <c r="J3991" s="3">
        <f>IF(newcards!J3990&lt;&gt;"",VLOOKUP(newcards!J3990,player!$A$2:$B$7503,2,FALSE),"")</f>
        <v>463</v>
      </c>
      <c r="K3991" s="3" t="str">
        <f>IF(newcards!K3990&lt;&gt;"",VLOOKUP(newcards!K3990,playernameext!$A$2:$B$32,2,FALSE),"")</f>
        <v/>
      </c>
      <c r="L3991" s="3">
        <f>IF(newcards!L3990&lt;&gt;"",VLOOKUP(newcards!L3990,team!$A$2:$B$538,2,FALSE),"")</f>
        <v>3</v>
      </c>
      <c r="M3991" s="5" t="str">
        <f>IF(newcards!M3990&lt;&gt;"", newcards!M3990, "")</f>
        <v/>
      </c>
      <c r="N3991" s="5" t="str">
        <f>IF(newcards!N3990&lt;&gt;"", newcards!N3990, "")</f>
        <v>N</v>
      </c>
      <c r="O3991" s="5" t="str">
        <f>IF(newcards!O3990&lt;&gt;"", newcards!O3990, "")</f>
        <v/>
      </c>
      <c r="P3991" s="5" t="str">
        <f>IF(newcards!P3990&lt;&gt;"", newcards!P3990, "")</f>
        <v/>
      </c>
      <c r="Q3991" s="5" t="str">
        <f>IF(newcards!Q3990&lt;&gt;"", newcards!Q3990, "")</f>
        <v/>
      </c>
    </row>
    <row r="3992" spans="1:17" x14ac:dyDescent="0.25">
      <c r="A3992" s="3"/>
      <c r="B3992" s="5">
        <f>IF(newcards!B3991&lt;&gt;"",VLOOKUP(newcards!B3991,sport!$A$2:$B$8,2,FALSE),"")</f>
        <v>1</v>
      </c>
      <c r="C3992" s="3">
        <f>newcards!C3991</f>
        <v>2016</v>
      </c>
      <c r="D3992" s="3">
        <f>IF(newcards!D3991&lt;&gt;"",VLOOKUP(newcards!D3991,brand!$A$2:$B$30,2,FALSE),"")</f>
        <v>1</v>
      </c>
      <c r="E3992" s="3">
        <f>IF(newcards!E3991&lt;&gt;"",VLOOKUP(newcards!E3991,series!$A$2:$B$228,2,FALSE),)</f>
        <v>162</v>
      </c>
      <c r="F3992" s="3">
        <f>IF(newcards!F3991&lt;&gt;"",VLOOKUP(newcards!F3991,category!$A$2:$B$82,2,FALSE),)</f>
        <v>80</v>
      </c>
      <c r="G3992" s="3" t="str">
        <f>IF(newcards!G3991&lt;&gt;"",VLOOKUP(newcards!G3991,subcategory!$A$2:$B$680,2,FALSE),"")</f>
        <v/>
      </c>
      <c r="H3992" s="3">
        <f>newcards!H3991</f>
        <v>131</v>
      </c>
      <c r="I3992" s="3" t="str">
        <f>newcards!I3991</f>
        <v xml:space="preserve"> </v>
      </c>
      <c r="J3992" s="3">
        <f>IF(newcards!J3991&lt;&gt;"",VLOOKUP(newcards!J3991,player!$A$2:$B$7503,2,FALSE),"")</f>
        <v>508</v>
      </c>
      <c r="K3992" s="3" t="str">
        <f>IF(newcards!K3991&lt;&gt;"",VLOOKUP(newcards!K3991,playernameext!$A$2:$B$32,2,FALSE),"")</f>
        <v/>
      </c>
      <c r="L3992" s="3">
        <f>IF(newcards!L3991&lt;&gt;"",VLOOKUP(newcards!L3991,team!$A$2:$B$538,2,FALSE),"")</f>
        <v>25</v>
      </c>
      <c r="M3992" s="5" t="str">
        <f>IF(newcards!M3991&lt;&gt;"", newcards!M3991, "")</f>
        <v/>
      </c>
      <c r="N3992" s="5" t="str">
        <f>IF(newcards!N3991&lt;&gt;"", newcards!N3991, "")</f>
        <v>N</v>
      </c>
      <c r="O3992" s="5" t="str">
        <f>IF(newcards!O3991&lt;&gt;"", newcards!O3991, "")</f>
        <v/>
      </c>
      <c r="P3992" s="5" t="str">
        <f>IF(newcards!P3991&lt;&gt;"", newcards!P3991, "")</f>
        <v/>
      </c>
      <c r="Q3992" s="5" t="str">
        <f>IF(newcards!Q3991&lt;&gt;"", newcards!Q3991, "")</f>
        <v/>
      </c>
    </row>
    <row r="3993" spans="1:17" x14ac:dyDescent="0.25">
      <c r="A3993" s="3"/>
      <c r="B3993" s="5">
        <f>IF(newcards!B3992&lt;&gt;"",VLOOKUP(newcards!B3992,sport!$A$2:$B$8,2,FALSE),"")</f>
        <v>1</v>
      </c>
      <c r="C3993" s="3">
        <f>newcards!C3992</f>
        <v>2016</v>
      </c>
      <c r="D3993" s="3">
        <f>IF(newcards!D3992&lt;&gt;"",VLOOKUP(newcards!D3992,brand!$A$2:$B$30,2,FALSE),"")</f>
        <v>1</v>
      </c>
      <c r="E3993" s="3">
        <f>IF(newcards!E3992&lt;&gt;"",VLOOKUP(newcards!E3992,series!$A$2:$B$228,2,FALSE),)</f>
        <v>162</v>
      </c>
      <c r="F3993" s="3">
        <f>IF(newcards!F3992&lt;&gt;"",VLOOKUP(newcards!F3992,category!$A$2:$B$82,2,FALSE),)</f>
        <v>80</v>
      </c>
      <c r="G3993" s="3">
        <f>IF(newcards!G3992&lt;&gt;"",VLOOKUP(newcards!G3992,subcategory!$A$2:$B$680,2,FALSE),"")</f>
        <v>257</v>
      </c>
      <c r="H3993" s="3">
        <f>newcards!H3992</f>
        <v>132</v>
      </c>
      <c r="I3993" s="3" t="str">
        <f>newcards!I3992</f>
        <v xml:space="preserve"> </v>
      </c>
      <c r="J3993" s="3">
        <f>IF(newcards!J3992&lt;&gt;"",VLOOKUP(newcards!J3992,player!$A$2:$B$7503,2,FALSE),"")</f>
        <v>7454</v>
      </c>
      <c r="K3993" s="3" t="str">
        <f>IF(newcards!K3992&lt;&gt;"",VLOOKUP(newcards!K3992,playernameext!$A$2:$B$32,2,FALSE),"")</f>
        <v/>
      </c>
      <c r="L3993" s="3">
        <f>IF(newcards!L3992&lt;&gt;"",VLOOKUP(newcards!L3992,team!$A$2:$B$538,2,FALSE),"")</f>
        <v>96</v>
      </c>
      <c r="M3993" s="5" t="str">
        <f>IF(newcards!M3992&lt;&gt;"", newcards!M3992, "")</f>
        <v/>
      </c>
      <c r="N3993" s="5" t="str">
        <f>IF(newcards!N3992&lt;&gt;"", newcards!N3992, "")</f>
        <v>N</v>
      </c>
      <c r="O3993" s="5" t="str">
        <f>IF(newcards!O3992&lt;&gt;"", newcards!O3992, "")</f>
        <v/>
      </c>
      <c r="P3993" s="5" t="str">
        <f>IF(newcards!P3992&lt;&gt;"", newcards!P3992, "")</f>
        <v/>
      </c>
      <c r="Q3993" s="5" t="str">
        <f>IF(newcards!Q3992&lt;&gt;"", newcards!Q3992, "")</f>
        <v/>
      </c>
    </row>
    <row r="3994" spans="1:17" x14ac:dyDescent="0.25">
      <c r="A3994" s="3"/>
      <c r="B3994" s="5">
        <f>IF(newcards!B3993&lt;&gt;"",VLOOKUP(newcards!B3993,sport!$A$2:$B$8,2,FALSE),"")</f>
        <v>1</v>
      </c>
      <c r="C3994" s="3">
        <f>newcards!C3993</f>
        <v>2016</v>
      </c>
      <c r="D3994" s="3">
        <f>IF(newcards!D3993&lt;&gt;"",VLOOKUP(newcards!D3993,brand!$A$2:$B$30,2,FALSE),"")</f>
        <v>1</v>
      </c>
      <c r="E3994" s="3">
        <f>IF(newcards!E3993&lt;&gt;"",VLOOKUP(newcards!E3993,series!$A$2:$B$228,2,FALSE),)</f>
        <v>162</v>
      </c>
      <c r="F3994" s="3">
        <f>IF(newcards!F3993&lt;&gt;"",VLOOKUP(newcards!F3993,category!$A$2:$B$82,2,FALSE),)</f>
        <v>80</v>
      </c>
      <c r="G3994" s="3" t="str">
        <f>IF(newcards!G3993&lt;&gt;"",VLOOKUP(newcards!G3993,subcategory!$A$2:$B$680,2,FALSE),"")</f>
        <v/>
      </c>
      <c r="H3994" s="3">
        <f>newcards!H3993</f>
        <v>133</v>
      </c>
      <c r="I3994" s="3" t="str">
        <f>newcards!I3993</f>
        <v xml:space="preserve"> </v>
      </c>
      <c r="J3994" s="3">
        <f>IF(newcards!J3993&lt;&gt;"",VLOOKUP(newcards!J3993,player!$A$2:$B$7503,2,FALSE),"")</f>
        <v>481</v>
      </c>
      <c r="K3994" s="3" t="str">
        <f>IF(newcards!K3993&lt;&gt;"",VLOOKUP(newcards!K3993,playernameext!$A$2:$B$32,2,FALSE),"")</f>
        <v/>
      </c>
      <c r="L3994" s="3">
        <f>IF(newcards!L3993&lt;&gt;"",VLOOKUP(newcards!L3993,team!$A$2:$B$538,2,FALSE),"")</f>
        <v>76</v>
      </c>
      <c r="M3994" s="5" t="str">
        <f>IF(newcards!M3993&lt;&gt;"", newcards!M3993, "")</f>
        <v/>
      </c>
      <c r="N3994" s="5" t="str">
        <f>IF(newcards!N3993&lt;&gt;"", newcards!N3993, "")</f>
        <v>N</v>
      </c>
      <c r="O3994" s="5" t="str">
        <f>IF(newcards!O3993&lt;&gt;"", newcards!O3993, "")</f>
        <v/>
      </c>
      <c r="P3994" s="5" t="str">
        <f>IF(newcards!P3993&lt;&gt;"", newcards!P3993, "")</f>
        <v/>
      </c>
      <c r="Q3994" s="5" t="str">
        <f>IF(newcards!Q3993&lt;&gt;"", newcards!Q3993, "")</f>
        <v/>
      </c>
    </row>
    <row r="3995" spans="1:17" x14ac:dyDescent="0.25">
      <c r="A3995" s="3"/>
      <c r="B3995" s="5">
        <f>IF(newcards!B3994&lt;&gt;"",VLOOKUP(newcards!B3994,sport!$A$2:$B$8,2,FALSE),"")</f>
        <v>1</v>
      </c>
      <c r="C3995" s="3">
        <f>newcards!C3994</f>
        <v>2016</v>
      </c>
      <c r="D3995" s="3">
        <f>IF(newcards!D3994&lt;&gt;"",VLOOKUP(newcards!D3994,brand!$A$2:$B$30,2,FALSE),"")</f>
        <v>1</v>
      </c>
      <c r="E3995" s="3">
        <f>IF(newcards!E3994&lt;&gt;"",VLOOKUP(newcards!E3994,series!$A$2:$B$228,2,FALSE),)</f>
        <v>162</v>
      </c>
      <c r="F3995" s="3">
        <f>IF(newcards!F3994&lt;&gt;"",VLOOKUP(newcards!F3994,category!$A$2:$B$82,2,FALSE),)</f>
        <v>80</v>
      </c>
      <c r="G3995" s="3" t="str">
        <f>IF(newcards!G3994&lt;&gt;"",VLOOKUP(newcards!G3994,subcategory!$A$2:$B$680,2,FALSE),"")</f>
        <v/>
      </c>
      <c r="H3995" s="3">
        <f>newcards!H3994</f>
        <v>134</v>
      </c>
      <c r="I3995" s="3" t="str">
        <f>newcards!I3994</f>
        <v xml:space="preserve"> </v>
      </c>
      <c r="J3995" s="3">
        <f>IF(newcards!J3994&lt;&gt;"",VLOOKUP(newcards!J3994,player!$A$2:$B$7503,2,FALSE),"")</f>
        <v>6836</v>
      </c>
      <c r="K3995" s="3" t="str">
        <f>IF(newcards!K3994&lt;&gt;"",VLOOKUP(newcards!K3994,playernameext!$A$2:$B$32,2,FALSE),"")</f>
        <v/>
      </c>
      <c r="L3995" s="3">
        <f>IF(newcards!L3994&lt;&gt;"",VLOOKUP(newcards!L3994,team!$A$2:$B$538,2,FALSE),"")</f>
        <v>89</v>
      </c>
      <c r="M3995" s="5" t="str">
        <f>IF(newcards!M3994&lt;&gt;"", newcards!M3994, "")</f>
        <v/>
      </c>
      <c r="N3995" s="5" t="str">
        <f>IF(newcards!N3994&lt;&gt;"", newcards!N3994, "")</f>
        <v>N</v>
      </c>
      <c r="O3995" s="5" t="str">
        <f>IF(newcards!O3994&lt;&gt;"", newcards!O3994, "")</f>
        <v/>
      </c>
      <c r="P3995" s="5" t="str">
        <f>IF(newcards!P3994&lt;&gt;"", newcards!P3994, "")</f>
        <v/>
      </c>
      <c r="Q3995" s="5" t="str">
        <f>IF(newcards!Q3994&lt;&gt;"", newcards!Q3994, "")</f>
        <v/>
      </c>
    </row>
    <row r="3996" spans="1:17" x14ac:dyDescent="0.25">
      <c r="A3996" s="3"/>
      <c r="B3996" s="5">
        <f>IF(newcards!B3995&lt;&gt;"",VLOOKUP(newcards!B3995,sport!$A$2:$B$8,2,FALSE),"")</f>
        <v>1</v>
      </c>
      <c r="C3996" s="3">
        <f>newcards!C3995</f>
        <v>2016</v>
      </c>
      <c r="D3996" s="3">
        <f>IF(newcards!D3995&lt;&gt;"",VLOOKUP(newcards!D3995,brand!$A$2:$B$30,2,FALSE),"")</f>
        <v>1</v>
      </c>
      <c r="E3996" s="3">
        <f>IF(newcards!E3995&lt;&gt;"",VLOOKUP(newcards!E3995,series!$A$2:$B$228,2,FALSE),)</f>
        <v>162</v>
      </c>
      <c r="F3996" s="3">
        <f>IF(newcards!F3995&lt;&gt;"",VLOOKUP(newcards!F3995,category!$A$2:$B$82,2,FALSE),)</f>
        <v>80</v>
      </c>
      <c r="G3996" s="3" t="str">
        <f>IF(newcards!G3995&lt;&gt;"",VLOOKUP(newcards!G3995,subcategory!$A$2:$B$680,2,FALSE),"")</f>
        <v/>
      </c>
      <c r="H3996" s="3">
        <f>newcards!H3995</f>
        <v>135</v>
      </c>
      <c r="I3996" s="3" t="str">
        <f>newcards!I3995</f>
        <v xml:space="preserve"> </v>
      </c>
      <c r="J3996" s="3">
        <f>IF(newcards!J3995&lt;&gt;"",VLOOKUP(newcards!J3995,player!$A$2:$B$7503,2,FALSE),"")</f>
        <v>1715</v>
      </c>
      <c r="K3996" s="3" t="str">
        <f>IF(newcards!K3995&lt;&gt;"",VLOOKUP(newcards!K3995,playernameext!$A$2:$B$32,2,FALSE),"")</f>
        <v/>
      </c>
      <c r="L3996" s="3">
        <f>IF(newcards!L3995&lt;&gt;"",VLOOKUP(newcards!L3995,team!$A$2:$B$538,2,FALSE),"")</f>
        <v>43</v>
      </c>
      <c r="M3996" s="5" t="str">
        <f>IF(newcards!M3995&lt;&gt;"", newcards!M3995, "")</f>
        <v/>
      </c>
      <c r="N3996" s="5" t="str">
        <f>IF(newcards!N3995&lt;&gt;"", newcards!N3995, "")</f>
        <v>N</v>
      </c>
      <c r="O3996" s="5" t="str">
        <f>IF(newcards!O3995&lt;&gt;"", newcards!O3995, "")</f>
        <v/>
      </c>
      <c r="P3996" s="5" t="str">
        <f>IF(newcards!P3995&lt;&gt;"", newcards!P3995, "")</f>
        <v/>
      </c>
      <c r="Q3996" s="5" t="str">
        <f>IF(newcards!Q3995&lt;&gt;"", newcards!Q3995, "")</f>
        <v/>
      </c>
    </row>
    <row r="3997" spans="1:17" x14ac:dyDescent="0.25">
      <c r="A3997" s="3"/>
      <c r="B3997" s="5">
        <f>IF(newcards!B3996&lt;&gt;"",VLOOKUP(newcards!B3996,sport!$A$2:$B$8,2,FALSE),"")</f>
        <v>1</v>
      </c>
      <c r="C3997" s="3">
        <f>newcards!C3996</f>
        <v>2016</v>
      </c>
      <c r="D3997" s="3">
        <f>IF(newcards!D3996&lt;&gt;"",VLOOKUP(newcards!D3996,brand!$A$2:$B$30,2,FALSE),"")</f>
        <v>1</v>
      </c>
      <c r="E3997" s="3">
        <f>IF(newcards!E3996&lt;&gt;"",VLOOKUP(newcards!E3996,series!$A$2:$B$228,2,FALSE),)</f>
        <v>162</v>
      </c>
      <c r="F3997" s="3">
        <f>IF(newcards!F3996&lt;&gt;"",VLOOKUP(newcards!F3996,category!$A$2:$B$82,2,FALSE),)</f>
        <v>80</v>
      </c>
      <c r="G3997" s="3" t="str">
        <f>IF(newcards!G3996&lt;&gt;"",VLOOKUP(newcards!G3996,subcategory!$A$2:$B$680,2,FALSE),"")</f>
        <v/>
      </c>
      <c r="H3997" s="3">
        <f>newcards!H3996</f>
        <v>136</v>
      </c>
      <c r="I3997" s="3" t="str">
        <f>newcards!I3996</f>
        <v xml:space="preserve"> </v>
      </c>
      <c r="J3997" s="3">
        <f>IF(newcards!J3996&lt;&gt;"",VLOOKUP(newcards!J3996,player!$A$2:$B$7503,2,FALSE),"")</f>
        <v>4749</v>
      </c>
      <c r="K3997" s="3" t="str">
        <f>IF(newcards!K3996&lt;&gt;"",VLOOKUP(newcards!K3996,playernameext!$A$2:$B$32,2,FALSE),"")</f>
        <v/>
      </c>
      <c r="L3997" s="3">
        <f>IF(newcards!L3996&lt;&gt;"",VLOOKUP(newcards!L3996,team!$A$2:$B$538,2,FALSE),"")</f>
        <v>67</v>
      </c>
      <c r="M3997" s="5" t="str">
        <f>IF(newcards!M3996&lt;&gt;"", newcards!M3996, "")</f>
        <v/>
      </c>
      <c r="N3997" s="5" t="str">
        <f>IF(newcards!N3996&lt;&gt;"", newcards!N3996, "")</f>
        <v>N</v>
      </c>
      <c r="O3997" s="5" t="str">
        <f>IF(newcards!O3996&lt;&gt;"", newcards!O3996, "")</f>
        <v/>
      </c>
      <c r="P3997" s="5" t="str">
        <f>IF(newcards!P3996&lt;&gt;"", newcards!P3996, "")</f>
        <v/>
      </c>
      <c r="Q3997" s="5" t="str">
        <f>IF(newcards!Q3996&lt;&gt;"", newcards!Q3996, "")</f>
        <v/>
      </c>
    </row>
    <row r="3998" spans="1:17" x14ac:dyDescent="0.25">
      <c r="A3998" s="3"/>
      <c r="B3998" s="5">
        <f>IF(newcards!B3997&lt;&gt;"",VLOOKUP(newcards!B3997,sport!$A$2:$B$8,2,FALSE),"")</f>
        <v>1</v>
      </c>
      <c r="C3998" s="3">
        <f>newcards!C3997</f>
        <v>2016</v>
      </c>
      <c r="D3998" s="3">
        <f>IF(newcards!D3997&lt;&gt;"",VLOOKUP(newcards!D3997,brand!$A$2:$B$30,2,FALSE),"")</f>
        <v>1</v>
      </c>
      <c r="E3998" s="3">
        <f>IF(newcards!E3997&lt;&gt;"",VLOOKUP(newcards!E3997,series!$A$2:$B$228,2,FALSE),)</f>
        <v>162</v>
      </c>
      <c r="F3998" s="3">
        <f>IF(newcards!F3997&lt;&gt;"",VLOOKUP(newcards!F3997,category!$A$2:$B$82,2,FALSE),)</f>
        <v>80</v>
      </c>
      <c r="G3998" s="3" t="str">
        <f>IF(newcards!G3997&lt;&gt;"",VLOOKUP(newcards!G3997,subcategory!$A$2:$B$680,2,FALSE),"")</f>
        <v/>
      </c>
      <c r="H3998" s="3">
        <f>newcards!H3997</f>
        <v>137</v>
      </c>
      <c r="I3998" s="3" t="str">
        <f>newcards!I3997</f>
        <v xml:space="preserve"> </v>
      </c>
      <c r="J3998" s="3">
        <f>IF(newcards!J3997&lt;&gt;"",VLOOKUP(newcards!J3997,player!$A$2:$B$7503,2,FALSE),"")</f>
        <v>6934</v>
      </c>
      <c r="K3998" s="3" t="str">
        <f>IF(newcards!K3997&lt;&gt;"",VLOOKUP(newcards!K3997,playernameext!$A$2:$B$32,2,FALSE),"")</f>
        <v/>
      </c>
      <c r="L3998" s="3">
        <f>IF(newcards!L3997&lt;&gt;"",VLOOKUP(newcards!L3997,team!$A$2:$B$538,2,FALSE),"")</f>
        <v>85</v>
      </c>
      <c r="M3998" s="5" t="str">
        <f>IF(newcards!M3997&lt;&gt;"", newcards!M3997, "")</f>
        <v/>
      </c>
      <c r="N3998" s="5" t="str">
        <f>IF(newcards!N3997&lt;&gt;"", newcards!N3997, "")</f>
        <v>N</v>
      </c>
      <c r="O3998" s="5" t="str">
        <f>IF(newcards!O3997&lt;&gt;"", newcards!O3997, "")</f>
        <v/>
      </c>
      <c r="P3998" s="5" t="str">
        <f>IF(newcards!P3997&lt;&gt;"", newcards!P3997, "")</f>
        <v/>
      </c>
      <c r="Q3998" s="5" t="str">
        <f>IF(newcards!Q3997&lt;&gt;"", newcards!Q3997, "")</f>
        <v/>
      </c>
    </row>
    <row r="3999" spans="1:17" x14ac:dyDescent="0.25">
      <c r="A3999" s="3"/>
      <c r="B3999" s="5">
        <f>IF(newcards!B3998&lt;&gt;"",VLOOKUP(newcards!B3998,sport!$A$2:$B$8,2,FALSE),"")</f>
        <v>1</v>
      </c>
      <c r="C3999" s="3">
        <f>newcards!C3998</f>
        <v>2016</v>
      </c>
      <c r="D3999" s="3">
        <f>IF(newcards!D3998&lt;&gt;"",VLOOKUP(newcards!D3998,brand!$A$2:$B$30,2,FALSE),"")</f>
        <v>1</v>
      </c>
      <c r="E3999" s="3">
        <f>IF(newcards!E3998&lt;&gt;"",VLOOKUP(newcards!E3998,series!$A$2:$B$228,2,FALSE),)</f>
        <v>162</v>
      </c>
      <c r="F3999" s="3">
        <f>IF(newcards!F3998&lt;&gt;"",VLOOKUP(newcards!F3998,category!$A$2:$B$82,2,FALSE),)</f>
        <v>80</v>
      </c>
      <c r="G3999" s="3" t="str">
        <f>IF(newcards!G3998&lt;&gt;"",VLOOKUP(newcards!G3998,subcategory!$A$2:$B$680,2,FALSE),"")</f>
        <v/>
      </c>
      <c r="H3999" s="3">
        <f>newcards!H3998</f>
        <v>138</v>
      </c>
      <c r="I3999" s="3" t="str">
        <f>newcards!I3998</f>
        <v xml:space="preserve"> </v>
      </c>
      <c r="J3999" s="3">
        <f>IF(newcards!J3998&lt;&gt;"",VLOOKUP(newcards!J3998,player!$A$2:$B$7503,2,FALSE),"")</f>
        <v>2572</v>
      </c>
      <c r="K3999" s="3" t="str">
        <f>IF(newcards!K3998&lt;&gt;"",VLOOKUP(newcards!K3998,playernameext!$A$2:$B$32,2,FALSE),"")</f>
        <v/>
      </c>
      <c r="L3999" s="3">
        <f>IF(newcards!L3998&lt;&gt;"",VLOOKUP(newcards!L3998,team!$A$2:$B$538,2,FALSE),"")</f>
        <v>81</v>
      </c>
      <c r="M3999" s="5" t="str">
        <f>IF(newcards!M3998&lt;&gt;"", newcards!M3998, "")</f>
        <v/>
      </c>
      <c r="N3999" s="5" t="str">
        <f>IF(newcards!N3998&lt;&gt;"", newcards!N3998, "")</f>
        <v>N</v>
      </c>
      <c r="O3999" s="5" t="str">
        <f>IF(newcards!O3998&lt;&gt;"", newcards!O3998, "")</f>
        <v/>
      </c>
      <c r="P3999" s="5" t="str">
        <f>IF(newcards!P3998&lt;&gt;"", newcards!P3998, "")</f>
        <v/>
      </c>
      <c r="Q3999" s="5" t="str">
        <f>IF(newcards!Q3998&lt;&gt;"", newcards!Q3998, "")</f>
        <v/>
      </c>
    </row>
    <row r="4000" spans="1:17" x14ac:dyDescent="0.25">
      <c r="A4000" s="3"/>
      <c r="B4000" s="5">
        <f>IF(newcards!B3999&lt;&gt;"",VLOOKUP(newcards!B3999,sport!$A$2:$B$8,2,FALSE),"")</f>
        <v>1</v>
      </c>
      <c r="C4000" s="3">
        <f>newcards!C3999</f>
        <v>2016</v>
      </c>
      <c r="D4000" s="3">
        <f>IF(newcards!D3999&lt;&gt;"",VLOOKUP(newcards!D3999,brand!$A$2:$B$30,2,FALSE),"")</f>
        <v>1</v>
      </c>
      <c r="E4000" s="3">
        <f>IF(newcards!E3999&lt;&gt;"",VLOOKUP(newcards!E3999,series!$A$2:$B$228,2,FALSE),)</f>
        <v>162</v>
      </c>
      <c r="F4000" s="3">
        <f>IF(newcards!F3999&lt;&gt;"",VLOOKUP(newcards!F3999,category!$A$2:$B$82,2,FALSE),)</f>
        <v>80</v>
      </c>
      <c r="G4000" s="3" t="str">
        <f>IF(newcards!G3999&lt;&gt;"",VLOOKUP(newcards!G3999,subcategory!$A$2:$B$680,2,FALSE),"")</f>
        <v/>
      </c>
      <c r="H4000" s="3">
        <f>newcards!H3999</f>
        <v>139</v>
      </c>
      <c r="I4000" s="3" t="str">
        <f>newcards!I3999</f>
        <v xml:space="preserve"> </v>
      </c>
      <c r="J4000" s="3">
        <f>IF(newcards!J3999&lt;&gt;"",VLOOKUP(newcards!J3999,player!$A$2:$B$7503,2,FALSE),"")</f>
        <v>6889</v>
      </c>
      <c r="K4000" s="3" t="str">
        <f>IF(newcards!K3999&lt;&gt;"",VLOOKUP(newcards!K3999,playernameext!$A$2:$B$32,2,FALSE),"")</f>
        <v/>
      </c>
      <c r="L4000" s="3">
        <f>IF(newcards!L3999&lt;&gt;"",VLOOKUP(newcards!L3999,team!$A$2:$B$538,2,FALSE),"")</f>
        <v>50</v>
      </c>
      <c r="M4000" s="5" t="str">
        <f>IF(newcards!M3999&lt;&gt;"", newcards!M3999, "")</f>
        <v/>
      </c>
      <c r="N4000" s="5" t="str">
        <f>IF(newcards!N3999&lt;&gt;"", newcards!N3999, "")</f>
        <v>N</v>
      </c>
      <c r="O4000" s="5" t="str">
        <f>IF(newcards!O3999&lt;&gt;"", newcards!O3999, "")</f>
        <v/>
      </c>
      <c r="P4000" s="5" t="str">
        <f>IF(newcards!P3999&lt;&gt;"", newcards!P3999, "")</f>
        <v/>
      </c>
      <c r="Q4000" s="5" t="str">
        <f>IF(newcards!Q3999&lt;&gt;"", newcards!Q3999, "")</f>
        <v/>
      </c>
    </row>
    <row r="4001" spans="1:17" x14ac:dyDescent="0.25">
      <c r="A4001" s="3"/>
      <c r="B4001" s="5">
        <f>IF(newcards!B4000&lt;&gt;"",VLOOKUP(newcards!B4000,sport!$A$2:$B$8,2,FALSE),"")</f>
        <v>1</v>
      </c>
      <c r="C4001" s="3">
        <f>newcards!C4000</f>
        <v>2016</v>
      </c>
      <c r="D4001" s="3">
        <f>IF(newcards!D4000&lt;&gt;"",VLOOKUP(newcards!D4000,brand!$A$2:$B$30,2,FALSE),"")</f>
        <v>1</v>
      </c>
      <c r="E4001" s="3">
        <f>IF(newcards!E4000&lt;&gt;"",VLOOKUP(newcards!E4000,series!$A$2:$B$228,2,FALSE),)</f>
        <v>162</v>
      </c>
      <c r="F4001" s="3">
        <f>IF(newcards!F4000&lt;&gt;"",VLOOKUP(newcards!F4000,category!$A$2:$B$82,2,FALSE),)</f>
        <v>80</v>
      </c>
      <c r="G4001" s="3">
        <f>IF(newcards!G4000&lt;&gt;"",VLOOKUP(newcards!G4000,subcategory!$A$2:$B$680,2,FALSE),"")</f>
        <v>257</v>
      </c>
      <c r="H4001" s="3">
        <f>newcards!H4000</f>
        <v>140</v>
      </c>
      <c r="I4001" s="3" t="str">
        <f>newcards!I4000</f>
        <v xml:space="preserve"> </v>
      </c>
      <c r="J4001" s="3">
        <f>IF(newcards!J4000&lt;&gt;"",VLOOKUP(newcards!J4000,player!$A$2:$B$7503,2,FALSE),"")</f>
        <v>1400</v>
      </c>
      <c r="K4001" s="3" t="str">
        <f>IF(newcards!K4000&lt;&gt;"",VLOOKUP(newcards!K4000,playernameext!$A$2:$B$32,2,FALSE),"")</f>
        <v/>
      </c>
      <c r="L4001" s="3">
        <f>IF(newcards!L4000&lt;&gt;"",VLOOKUP(newcards!L4000,team!$A$2:$B$538,2,FALSE),"")</f>
        <v>33</v>
      </c>
      <c r="M4001" s="5" t="str">
        <f>IF(newcards!M4000&lt;&gt;"", newcards!M4000, "")</f>
        <v/>
      </c>
      <c r="N4001" s="5" t="str">
        <f>IF(newcards!N4000&lt;&gt;"", newcards!N4000, "")</f>
        <v>N</v>
      </c>
      <c r="O4001" s="5" t="str">
        <f>IF(newcards!O4000&lt;&gt;"", newcards!O4000, "")</f>
        <v/>
      </c>
      <c r="P4001" s="5" t="str">
        <f>IF(newcards!P4000&lt;&gt;"", newcards!P4000, "")</f>
        <v/>
      </c>
      <c r="Q4001" s="5" t="str">
        <f>IF(newcards!Q4000&lt;&gt;"", newcards!Q4000, "")</f>
        <v/>
      </c>
    </row>
    <row r="4002" spans="1:17" x14ac:dyDescent="0.25">
      <c r="A4002" s="3"/>
      <c r="B4002" s="5">
        <f>IF(newcards!B4001&lt;&gt;"",VLOOKUP(newcards!B4001,sport!$A$2:$B$8,2,FALSE),"")</f>
        <v>1</v>
      </c>
      <c r="C4002" s="3">
        <f>newcards!C4001</f>
        <v>2016</v>
      </c>
      <c r="D4002" s="3">
        <f>IF(newcards!D4001&lt;&gt;"",VLOOKUP(newcards!D4001,brand!$A$2:$B$30,2,FALSE),"")</f>
        <v>1</v>
      </c>
      <c r="E4002" s="3">
        <f>IF(newcards!E4001&lt;&gt;"",VLOOKUP(newcards!E4001,series!$A$2:$B$228,2,FALSE),)</f>
        <v>162</v>
      </c>
      <c r="F4002" s="3">
        <f>IF(newcards!F4001&lt;&gt;"",VLOOKUP(newcards!F4001,category!$A$2:$B$82,2,FALSE),)</f>
        <v>80</v>
      </c>
      <c r="G4002" s="3" t="str">
        <f>IF(newcards!G4001&lt;&gt;"",VLOOKUP(newcards!G4001,subcategory!$A$2:$B$680,2,FALSE),"")</f>
        <v/>
      </c>
      <c r="H4002" s="3">
        <f>newcards!H4001</f>
        <v>141</v>
      </c>
      <c r="I4002" s="3" t="str">
        <f>newcards!I4001</f>
        <v xml:space="preserve"> </v>
      </c>
      <c r="J4002" s="3">
        <f>IF(newcards!J4001&lt;&gt;"",VLOOKUP(newcards!J4001,player!$A$2:$B$7503,2,FALSE),"")</f>
        <v>6896</v>
      </c>
      <c r="K4002" s="3" t="str">
        <f>IF(newcards!K4001&lt;&gt;"",VLOOKUP(newcards!K4001,playernameext!$A$2:$B$32,2,FALSE),"")</f>
        <v/>
      </c>
      <c r="L4002" s="3">
        <f>IF(newcards!L4001&lt;&gt;"",VLOOKUP(newcards!L4001,team!$A$2:$B$538,2,FALSE),"")</f>
        <v>84</v>
      </c>
      <c r="M4002" s="5" t="str">
        <f>IF(newcards!M4001&lt;&gt;"", newcards!M4001, "")</f>
        <v/>
      </c>
      <c r="N4002" s="5" t="str">
        <f>IF(newcards!N4001&lt;&gt;"", newcards!N4001, "")</f>
        <v>N</v>
      </c>
      <c r="O4002" s="5" t="str">
        <f>IF(newcards!O4001&lt;&gt;"", newcards!O4001, "")</f>
        <v/>
      </c>
      <c r="P4002" s="5" t="str">
        <f>IF(newcards!P4001&lt;&gt;"", newcards!P4001, "")</f>
        <v/>
      </c>
      <c r="Q4002" s="5" t="str">
        <f>IF(newcards!Q4001&lt;&gt;"", newcards!Q4001, "")</f>
        <v/>
      </c>
    </row>
    <row r="4003" spans="1:17" x14ac:dyDescent="0.25">
      <c r="A4003" s="3"/>
      <c r="B4003" s="5">
        <f>IF(newcards!B4002&lt;&gt;"",VLOOKUP(newcards!B4002,sport!$A$2:$B$8,2,FALSE),"")</f>
        <v>1</v>
      </c>
      <c r="C4003" s="3">
        <f>newcards!C4002</f>
        <v>2016</v>
      </c>
      <c r="D4003" s="3">
        <f>IF(newcards!D4002&lt;&gt;"",VLOOKUP(newcards!D4002,brand!$A$2:$B$30,2,FALSE),"")</f>
        <v>1</v>
      </c>
      <c r="E4003" s="3">
        <f>IF(newcards!E4002&lt;&gt;"",VLOOKUP(newcards!E4002,series!$A$2:$B$228,2,FALSE),)</f>
        <v>162</v>
      </c>
      <c r="F4003" s="3">
        <f>IF(newcards!F4002&lt;&gt;"",VLOOKUP(newcards!F4002,category!$A$2:$B$82,2,FALSE),)</f>
        <v>80</v>
      </c>
      <c r="G4003" s="3" t="str">
        <f>IF(newcards!G4002&lt;&gt;"",VLOOKUP(newcards!G4002,subcategory!$A$2:$B$680,2,FALSE),"")</f>
        <v/>
      </c>
      <c r="H4003" s="3">
        <f>newcards!H4002</f>
        <v>142</v>
      </c>
      <c r="I4003" s="3" t="str">
        <f>newcards!I4002</f>
        <v xml:space="preserve"> </v>
      </c>
      <c r="J4003" s="3">
        <f>IF(newcards!J4002&lt;&gt;"",VLOOKUP(newcards!J4002,player!$A$2:$B$7503,2,FALSE),"")</f>
        <v>1364</v>
      </c>
      <c r="K4003" s="3" t="str">
        <f>IF(newcards!K4002&lt;&gt;"",VLOOKUP(newcards!K4002,playernameext!$A$2:$B$32,2,FALSE),"")</f>
        <v/>
      </c>
      <c r="L4003" s="3">
        <f>IF(newcards!L4002&lt;&gt;"",VLOOKUP(newcards!L4002,team!$A$2:$B$538,2,FALSE),"")</f>
        <v>68</v>
      </c>
      <c r="M4003" s="5" t="str">
        <f>IF(newcards!M4002&lt;&gt;"", newcards!M4002, "")</f>
        <v/>
      </c>
      <c r="N4003" s="5" t="str">
        <f>IF(newcards!N4002&lt;&gt;"", newcards!N4002, "")</f>
        <v>N</v>
      </c>
      <c r="O4003" s="5" t="str">
        <f>IF(newcards!O4002&lt;&gt;"", newcards!O4002, "")</f>
        <v/>
      </c>
      <c r="P4003" s="5" t="str">
        <f>IF(newcards!P4002&lt;&gt;"", newcards!P4002, "")</f>
        <v/>
      </c>
      <c r="Q4003" s="5" t="str">
        <f>IF(newcards!Q4002&lt;&gt;"", newcards!Q4002, "")</f>
        <v/>
      </c>
    </row>
    <row r="4004" spans="1:17" x14ac:dyDescent="0.25">
      <c r="A4004" s="3"/>
      <c r="B4004" s="5">
        <f>IF(newcards!B4003&lt;&gt;"",VLOOKUP(newcards!B4003,sport!$A$2:$B$8,2,FALSE),"")</f>
        <v>1</v>
      </c>
      <c r="C4004" s="3">
        <f>newcards!C4003</f>
        <v>2016</v>
      </c>
      <c r="D4004" s="3">
        <f>IF(newcards!D4003&lt;&gt;"",VLOOKUP(newcards!D4003,brand!$A$2:$B$30,2,FALSE),"")</f>
        <v>1</v>
      </c>
      <c r="E4004" s="3">
        <f>IF(newcards!E4003&lt;&gt;"",VLOOKUP(newcards!E4003,series!$A$2:$B$228,2,FALSE),)</f>
        <v>162</v>
      </c>
      <c r="F4004" s="3">
        <f>IF(newcards!F4003&lt;&gt;"",VLOOKUP(newcards!F4003,category!$A$2:$B$82,2,FALSE),)</f>
        <v>80</v>
      </c>
      <c r="G4004" s="3" t="str">
        <f>IF(newcards!G4003&lt;&gt;"",VLOOKUP(newcards!G4003,subcategory!$A$2:$B$680,2,FALSE),"")</f>
        <v/>
      </c>
      <c r="H4004" s="3">
        <f>newcards!H4003</f>
        <v>143</v>
      </c>
      <c r="I4004" s="3" t="str">
        <f>newcards!I4003</f>
        <v xml:space="preserve"> </v>
      </c>
      <c r="J4004" s="3">
        <f>IF(newcards!J4003&lt;&gt;"",VLOOKUP(newcards!J4003,player!$A$2:$B$7503,2,FALSE),"")</f>
        <v>5126</v>
      </c>
      <c r="K4004" s="3" t="str">
        <f>IF(newcards!K4003&lt;&gt;"",VLOOKUP(newcards!K4003,playernameext!$A$2:$B$32,2,FALSE),"")</f>
        <v/>
      </c>
      <c r="L4004" s="3">
        <f>IF(newcards!L4003&lt;&gt;"",VLOOKUP(newcards!L4003,team!$A$2:$B$538,2,FALSE),"")</f>
        <v>43</v>
      </c>
      <c r="M4004" s="5" t="str">
        <f>IF(newcards!M4003&lt;&gt;"", newcards!M4003, "")</f>
        <v/>
      </c>
      <c r="N4004" s="5" t="str">
        <f>IF(newcards!N4003&lt;&gt;"", newcards!N4003, "")</f>
        <v>N</v>
      </c>
      <c r="O4004" s="5" t="str">
        <f>IF(newcards!O4003&lt;&gt;"", newcards!O4003, "")</f>
        <v/>
      </c>
      <c r="P4004" s="5" t="str">
        <f>IF(newcards!P4003&lt;&gt;"", newcards!P4003, "")</f>
        <v/>
      </c>
      <c r="Q4004" s="5" t="str">
        <f>IF(newcards!Q4003&lt;&gt;"", newcards!Q4003, "")</f>
        <v/>
      </c>
    </row>
    <row r="4005" spans="1:17" x14ac:dyDescent="0.25">
      <c r="A4005" s="3"/>
      <c r="B4005" s="5">
        <f>IF(newcards!B4004&lt;&gt;"",VLOOKUP(newcards!B4004,sport!$A$2:$B$8,2,FALSE),"")</f>
        <v>1</v>
      </c>
      <c r="C4005" s="3">
        <f>newcards!C4004</f>
        <v>2016</v>
      </c>
      <c r="D4005" s="3">
        <f>IF(newcards!D4004&lt;&gt;"",VLOOKUP(newcards!D4004,brand!$A$2:$B$30,2,FALSE),"")</f>
        <v>1</v>
      </c>
      <c r="E4005" s="3">
        <f>IF(newcards!E4004&lt;&gt;"",VLOOKUP(newcards!E4004,series!$A$2:$B$228,2,FALSE),)</f>
        <v>162</v>
      </c>
      <c r="F4005" s="3">
        <f>IF(newcards!F4004&lt;&gt;"",VLOOKUP(newcards!F4004,category!$A$2:$B$82,2,FALSE),)</f>
        <v>80</v>
      </c>
      <c r="G4005" s="3" t="str">
        <f>IF(newcards!G4004&lt;&gt;"",VLOOKUP(newcards!G4004,subcategory!$A$2:$B$680,2,FALSE),"")</f>
        <v/>
      </c>
      <c r="H4005" s="3">
        <f>newcards!H4004</f>
        <v>144</v>
      </c>
      <c r="I4005" s="3" t="str">
        <f>newcards!I4004</f>
        <v xml:space="preserve"> </v>
      </c>
      <c r="J4005" s="3">
        <f>IF(newcards!J4004&lt;&gt;"",VLOOKUP(newcards!J4004,player!$A$2:$B$7503,2,FALSE),"")</f>
        <v>7251</v>
      </c>
      <c r="K4005" s="3" t="str">
        <f>IF(newcards!K4004&lt;&gt;"",VLOOKUP(newcards!K4004,playernameext!$A$2:$B$32,2,FALSE),"")</f>
        <v/>
      </c>
      <c r="L4005" s="3">
        <f>IF(newcards!L4004&lt;&gt;"",VLOOKUP(newcards!L4004,team!$A$2:$B$538,2,FALSE),"")</f>
        <v>40</v>
      </c>
      <c r="M4005" s="5" t="str">
        <f>IF(newcards!M4004&lt;&gt;"", newcards!M4004, "")</f>
        <v/>
      </c>
      <c r="N4005" s="5" t="str">
        <f>IF(newcards!N4004&lt;&gt;"", newcards!N4004, "")</f>
        <v>N</v>
      </c>
      <c r="O4005" s="5" t="str">
        <f>IF(newcards!O4004&lt;&gt;"", newcards!O4004, "")</f>
        <v/>
      </c>
      <c r="P4005" s="5" t="str">
        <f>IF(newcards!P4004&lt;&gt;"", newcards!P4004, "")</f>
        <v/>
      </c>
      <c r="Q4005" s="5" t="str">
        <f>IF(newcards!Q4004&lt;&gt;"", newcards!Q4004, "")</f>
        <v/>
      </c>
    </row>
    <row r="4006" spans="1:17" x14ac:dyDescent="0.25">
      <c r="A4006" s="3"/>
      <c r="B4006" s="5">
        <f>IF(newcards!B4005&lt;&gt;"",VLOOKUP(newcards!B4005,sport!$A$2:$B$8,2,FALSE),"")</f>
        <v>1</v>
      </c>
      <c r="C4006" s="3">
        <f>newcards!C4005</f>
        <v>2016</v>
      </c>
      <c r="D4006" s="3">
        <f>IF(newcards!D4005&lt;&gt;"",VLOOKUP(newcards!D4005,brand!$A$2:$B$30,2,FALSE),"")</f>
        <v>1</v>
      </c>
      <c r="E4006" s="3">
        <f>IF(newcards!E4005&lt;&gt;"",VLOOKUP(newcards!E4005,series!$A$2:$B$228,2,FALSE),)</f>
        <v>162</v>
      </c>
      <c r="F4006" s="3">
        <f>IF(newcards!F4005&lt;&gt;"",VLOOKUP(newcards!F4005,category!$A$2:$B$82,2,FALSE),)</f>
        <v>80</v>
      </c>
      <c r="G4006" s="3" t="str">
        <f>IF(newcards!G4005&lt;&gt;"",VLOOKUP(newcards!G4005,subcategory!$A$2:$B$680,2,FALSE),"")</f>
        <v/>
      </c>
      <c r="H4006" s="3">
        <f>newcards!H4005</f>
        <v>145</v>
      </c>
      <c r="I4006" s="3" t="str">
        <f>newcards!I4005</f>
        <v xml:space="preserve"> </v>
      </c>
      <c r="J4006" s="3">
        <f>IF(newcards!J4005&lt;&gt;"",VLOOKUP(newcards!J4005,player!$A$2:$B$7503,2,FALSE),"")</f>
        <v>3863</v>
      </c>
      <c r="K4006" s="3" t="str">
        <f>IF(newcards!K4005&lt;&gt;"",VLOOKUP(newcards!K4005,playernameext!$A$2:$B$32,2,FALSE),"")</f>
        <v/>
      </c>
      <c r="L4006" s="3">
        <f>IF(newcards!L4005&lt;&gt;"",VLOOKUP(newcards!L4005,team!$A$2:$B$538,2,FALSE),"")</f>
        <v>67</v>
      </c>
      <c r="M4006" s="5" t="str">
        <f>IF(newcards!M4005&lt;&gt;"", newcards!M4005, "")</f>
        <v/>
      </c>
      <c r="N4006" s="5" t="str">
        <f>IF(newcards!N4005&lt;&gt;"", newcards!N4005, "")</f>
        <v>N</v>
      </c>
      <c r="O4006" s="5" t="str">
        <f>IF(newcards!O4005&lt;&gt;"", newcards!O4005, "")</f>
        <v/>
      </c>
      <c r="P4006" s="5" t="str">
        <f>IF(newcards!P4005&lt;&gt;"", newcards!P4005, "")</f>
        <v/>
      </c>
      <c r="Q4006" s="5" t="str">
        <f>IF(newcards!Q4005&lt;&gt;"", newcards!Q4005, "")</f>
        <v/>
      </c>
    </row>
    <row r="4007" spans="1:17" x14ac:dyDescent="0.25">
      <c r="A4007" s="3"/>
      <c r="B4007" s="5">
        <f>IF(newcards!B4006&lt;&gt;"",VLOOKUP(newcards!B4006,sport!$A$2:$B$8,2,FALSE),"")</f>
        <v>1</v>
      </c>
      <c r="C4007" s="3">
        <f>newcards!C4006</f>
        <v>2016</v>
      </c>
      <c r="D4007" s="3">
        <f>IF(newcards!D4006&lt;&gt;"",VLOOKUP(newcards!D4006,brand!$A$2:$B$30,2,FALSE),"")</f>
        <v>1</v>
      </c>
      <c r="E4007" s="3">
        <f>IF(newcards!E4006&lt;&gt;"",VLOOKUP(newcards!E4006,series!$A$2:$B$228,2,FALSE),)</f>
        <v>162</v>
      </c>
      <c r="F4007" s="3">
        <f>IF(newcards!F4006&lt;&gt;"",VLOOKUP(newcards!F4006,category!$A$2:$B$82,2,FALSE),)</f>
        <v>80</v>
      </c>
      <c r="G4007" s="3" t="str">
        <f>IF(newcards!G4006&lt;&gt;"",VLOOKUP(newcards!G4006,subcategory!$A$2:$B$680,2,FALSE),"")</f>
        <v/>
      </c>
      <c r="H4007" s="3">
        <f>newcards!H4006</f>
        <v>146</v>
      </c>
      <c r="I4007" s="3" t="str">
        <f>newcards!I4006</f>
        <v xml:space="preserve"> </v>
      </c>
      <c r="J4007" s="3">
        <f>IF(newcards!J4006&lt;&gt;"",VLOOKUP(newcards!J4006,player!$A$2:$B$7503,2,FALSE),"")</f>
        <v>6106</v>
      </c>
      <c r="K4007" s="3" t="str">
        <f>IF(newcards!K4006&lt;&gt;"",VLOOKUP(newcards!K4006,playernameext!$A$2:$B$32,2,FALSE),"")</f>
        <v/>
      </c>
      <c r="L4007" s="3">
        <f>IF(newcards!L4006&lt;&gt;"",VLOOKUP(newcards!L4006,team!$A$2:$B$538,2,FALSE),"")</f>
        <v>89</v>
      </c>
      <c r="M4007" s="5" t="str">
        <f>IF(newcards!M4006&lt;&gt;"", newcards!M4006, "")</f>
        <v/>
      </c>
      <c r="N4007" s="5" t="str">
        <f>IF(newcards!N4006&lt;&gt;"", newcards!N4006, "")</f>
        <v>N</v>
      </c>
      <c r="O4007" s="5" t="str">
        <f>IF(newcards!O4006&lt;&gt;"", newcards!O4006, "")</f>
        <v/>
      </c>
      <c r="P4007" s="5" t="str">
        <f>IF(newcards!P4006&lt;&gt;"", newcards!P4006, "")</f>
        <v/>
      </c>
      <c r="Q4007" s="5" t="str">
        <f>IF(newcards!Q4006&lt;&gt;"", newcards!Q4006, "")</f>
        <v/>
      </c>
    </row>
    <row r="4008" spans="1:17" x14ac:dyDescent="0.25">
      <c r="A4008" s="3"/>
      <c r="B4008" s="5">
        <f>IF(newcards!B4007&lt;&gt;"",VLOOKUP(newcards!B4007,sport!$A$2:$B$8,2,FALSE),"")</f>
        <v>1</v>
      </c>
      <c r="C4008" s="3">
        <f>newcards!C4007</f>
        <v>2016</v>
      </c>
      <c r="D4008" s="3">
        <f>IF(newcards!D4007&lt;&gt;"",VLOOKUP(newcards!D4007,brand!$A$2:$B$30,2,FALSE),"")</f>
        <v>1</v>
      </c>
      <c r="E4008" s="3">
        <f>IF(newcards!E4007&lt;&gt;"",VLOOKUP(newcards!E4007,series!$A$2:$B$228,2,FALSE),)</f>
        <v>162</v>
      </c>
      <c r="F4008" s="3">
        <f>IF(newcards!F4007&lt;&gt;"",VLOOKUP(newcards!F4007,category!$A$2:$B$82,2,FALSE),)</f>
        <v>80</v>
      </c>
      <c r="G4008" s="3" t="str">
        <f>IF(newcards!G4007&lt;&gt;"",VLOOKUP(newcards!G4007,subcategory!$A$2:$B$680,2,FALSE),"")</f>
        <v/>
      </c>
      <c r="H4008" s="3">
        <f>newcards!H4007</f>
        <v>147</v>
      </c>
      <c r="I4008" s="3" t="str">
        <f>newcards!I4007</f>
        <v xml:space="preserve"> </v>
      </c>
      <c r="J4008" s="3">
        <f>IF(newcards!J4007&lt;&gt;"",VLOOKUP(newcards!J4007,player!$A$2:$B$7503,2,FALSE),"")</f>
        <v>2094</v>
      </c>
      <c r="K4008" s="3" t="str">
        <f>IF(newcards!K4007&lt;&gt;"",VLOOKUP(newcards!K4007,playernameext!$A$2:$B$32,2,FALSE),"")</f>
        <v/>
      </c>
      <c r="L4008" s="3">
        <f>IF(newcards!L4007&lt;&gt;"",VLOOKUP(newcards!L4007,team!$A$2:$B$538,2,FALSE),"")</f>
        <v>59</v>
      </c>
      <c r="M4008" s="5" t="str">
        <f>IF(newcards!M4007&lt;&gt;"", newcards!M4007, "")</f>
        <v/>
      </c>
      <c r="N4008" s="5" t="str">
        <f>IF(newcards!N4007&lt;&gt;"", newcards!N4007, "")</f>
        <v>N</v>
      </c>
      <c r="O4008" s="5" t="str">
        <f>IF(newcards!O4007&lt;&gt;"", newcards!O4007, "")</f>
        <v/>
      </c>
      <c r="P4008" s="5" t="str">
        <f>IF(newcards!P4007&lt;&gt;"", newcards!P4007, "")</f>
        <v/>
      </c>
      <c r="Q4008" s="5" t="str">
        <f>IF(newcards!Q4007&lt;&gt;"", newcards!Q4007, "")</f>
        <v/>
      </c>
    </row>
    <row r="4009" spans="1:17" x14ac:dyDescent="0.25">
      <c r="A4009" s="3"/>
      <c r="B4009" s="5">
        <f>IF(newcards!B4008&lt;&gt;"",VLOOKUP(newcards!B4008,sport!$A$2:$B$8,2,FALSE),"")</f>
        <v>1</v>
      </c>
      <c r="C4009" s="3">
        <f>newcards!C4008</f>
        <v>2016</v>
      </c>
      <c r="D4009" s="3">
        <f>IF(newcards!D4008&lt;&gt;"",VLOOKUP(newcards!D4008,brand!$A$2:$B$30,2,FALSE),"")</f>
        <v>1</v>
      </c>
      <c r="E4009" s="3">
        <f>IF(newcards!E4008&lt;&gt;"",VLOOKUP(newcards!E4008,series!$A$2:$B$228,2,FALSE),)</f>
        <v>162</v>
      </c>
      <c r="F4009" s="3">
        <f>IF(newcards!F4008&lt;&gt;"",VLOOKUP(newcards!F4008,category!$A$2:$B$82,2,FALSE),)</f>
        <v>80</v>
      </c>
      <c r="G4009" s="3" t="str">
        <f>IF(newcards!G4008&lt;&gt;"",VLOOKUP(newcards!G4008,subcategory!$A$2:$B$680,2,FALSE),"")</f>
        <v/>
      </c>
      <c r="H4009" s="3">
        <f>newcards!H4008</f>
        <v>148</v>
      </c>
      <c r="I4009" s="3" t="str">
        <f>newcards!I4008</f>
        <v xml:space="preserve"> </v>
      </c>
      <c r="J4009" s="3">
        <f>IF(newcards!J4008&lt;&gt;"",VLOOKUP(newcards!J4008,player!$A$2:$B$7503,2,FALSE),"")</f>
        <v>6976</v>
      </c>
      <c r="K4009" s="3" t="str">
        <f>IF(newcards!K4008&lt;&gt;"",VLOOKUP(newcards!K4008,playernameext!$A$2:$B$32,2,FALSE),"")</f>
        <v/>
      </c>
      <c r="L4009" s="3">
        <f>IF(newcards!L4008&lt;&gt;"",VLOOKUP(newcards!L4008,team!$A$2:$B$538,2,FALSE),"")</f>
        <v>84</v>
      </c>
      <c r="M4009" s="5" t="str">
        <f>IF(newcards!M4008&lt;&gt;"", newcards!M4008, "")</f>
        <v/>
      </c>
      <c r="N4009" s="5" t="str">
        <f>IF(newcards!N4008&lt;&gt;"", newcards!N4008, "")</f>
        <v>N</v>
      </c>
      <c r="O4009" s="5" t="str">
        <f>IF(newcards!O4008&lt;&gt;"", newcards!O4008, "")</f>
        <v/>
      </c>
      <c r="P4009" s="5" t="str">
        <f>IF(newcards!P4008&lt;&gt;"", newcards!P4008, "")</f>
        <v/>
      </c>
      <c r="Q4009" s="5" t="str">
        <f>IF(newcards!Q4008&lt;&gt;"", newcards!Q4008, "")</f>
        <v/>
      </c>
    </row>
    <row r="4010" spans="1:17" x14ac:dyDescent="0.25">
      <c r="A4010" s="3"/>
      <c r="B4010" s="5">
        <f>IF(newcards!B4009&lt;&gt;"",VLOOKUP(newcards!B4009,sport!$A$2:$B$8,2,FALSE),"")</f>
        <v>1</v>
      </c>
      <c r="C4010" s="3">
        <f>newcards!C4009</f>
        <v>2016</v>
      </c>
      <c r="D4010" s="3">
        <f>IF(newcards!D4009&lt;&gt;"",VLOOKUP(newcards!D4009,brand!$A$2:$B$30,2,FALSE),"")</f>
        <v>1</v>
      </c>
      <c r="E4010" s="3">
        <f>IF(newcards!E4009&lt;&gt;"",VLOOKUP(newcards!E4009,series!$A$2:$B$228,2,FALSE),)</f>
        <v>162</v>
      </c>
      <c r="F4010" s="3">
        <f>IF(newcards!F4009&lt;&gt;"",VLOOKUP(newcards!F4009,category!$A$2:$B$82,2,FALSE),)</f>
        <v>80</v>
      </c>
      <c r="G4010" s="3" t="str">
        <f>IF(newcards!G4009&lt;&gt;"",VLOOKUP(newcards!G4009,subcategory!$A$2:$B$680,2,FALSE),"")</f>
        <v/>
      </c>
      <c r="H4010" s="3">
        <f>newcards!H4009</f>
        <v>149</v>
      </c>
      <c r="I4010" s="3" t="str">
        <f>newcards!I4009</f>
        <v xml:space="preserve"> </v>
      </c>
      <c r="J4010" s="3">
        <f>IF(newcards!J4009&lt;&gt;"",VLOOKUP(newcards!J4009,player!$A$2:$B$7503,2,FALSE),"")</f>
        <v>7399</v>
      </c>
      <c r="K4010" s="3" t="str">
        <f>IF(newcards!K4009&lt;&gt;"",VLOOKUP(newcards!K4009,playernameext!$A$2:$B$32,2,FALSE),"")</f>
        <v/>
      </c>
      <c r="L4010" s="3">
        <f>IF(newcards!L4009&lt;&gt;"",VLOOKUP(newcards!L4009,team!$A$2:$B$538,2,FALSE),"")</f>
        <v>39</v>
      </c>
      <c r="M4010" s="5" t="str">
        <f>IF(newcards!M4009&lt;&gt;"", newcards!M4009, "")</f>
        <v/>
      </c>
      <c r="N4010" s="5" t="str">
        <f>IF(newcards!N4009&lt;&gt;"", newcards!N4009, "")</f>
        <v>N</v>
      </c>
      <c r="O4010" s="5" t="str">
        <f>IF(newcards!O4009&lt;&gt;"", newcards!O4009, "")</f>
        <v/>
      </c>
      <c r="P4010" s="5" t="str">
        <f>IF(newcards!P4009&lt;&gt;"", newcards!P4009, "")</f>
        <v/>
      </c>
      <c r="Q4010" s="5" t="str">
        <f>IF(newcards!Q4009&lt;&gt;"", newcards!Q4009, "")</f>
        <v/>
      </c>
    </row>
    <row r="4011" spans="1:17" x14ac:dyDescent="0.25">
      <c r="A4011" s="3"/>
      <c r="B4011" s="5">
        <f>IF(newcards!B4010&lt;&gt;"",VLOOKUP(newcards!B4010,sport!$A$2:$B$8,2,FALSE),"")</f>
        <v>1</v>
      </c>
      <c r="C4011" s="3">
        <f>newcards!C4010</f>
        <v>2016</v>
      </c>
      <c r="D4011" s="3">
        <f>IF(newcards!D4010&lt;&gt;"",VLOOKUP(newcards!D4010,brand!$A$2:$B$30,2,FALSE),"")</f>
        <v>1</v>
      </c>
      <c r="E4011" s="3">
        <f>IF(newcards!E4010&lt;&gt;"",VLOOKUP(newcards!E4010,series!$A$2:$B$228,2,FALSE),)</f>
        <v>162</v>
      </c>
      <c r="F4011" s="3">
        <f>IF(newcards!F4010&lt;&gt;"",VLOOKUP(newcards!F4010,category!$A$2:$B$82,2,FALSE),)</f>
        <v>80</v>
      </c>
      <c r="G4011" s="3" t="str">
        <f>IF(newcards!G4010&lt;&gt;"",VLOOKUP(newcards!G4010,subcategory!$A$2:$B$680,2,FALSE),"")</f>
        <v/>
      </c>
      <c r="H4011" s="3">
        <f>newcards!H4010</f>
        <v>150</v>
      </c>
      <c r="I4011" s="3" t="str">
        <f>newcards!I4010</f>
        <v xml:space="preserve"> </v>
      </c>
      <c r="J4011" s="3">
        <f>IF(newcards!J4010&lt;&gt;"",VLOOKUP(newcards!J4010,player!$A$2:$B$7503,2,FALSE),"")</f>
        <v>1683</v>
      </c>
      <c r="K4011" s="3" t="str">
        <f>IF(newcards!K4010&lt;&gt;"",VLOOKUP(newcards!K4010,playernameext!$A$2:$B$32,2,FALSE),"")</f>
        <v/>
      </c>
      <c r="L4011" s="3">
        <f>IF(newcards!L4010&lt;&gt;"",VLOOKUP(newcards!L4010,team!$A$2:$B$538,2,FALSE),"")</f>
        <v>50</v>
      </c>
      <c r="M4011" s="5" t="str">
        <f>IF(newcards!M4010&lt;&gt;"", newcards!M4010, "")</f>
        <v/>
      </c>
      <c r="N4011" s="5" t="str">
        <f>IF(newcards!N4010&lt;&gt;"", newcards!N4010, "")</f>
        <v>N</v>
      </c>
      <c r="O4011" s="5" t="str">
        <f>IF(newcards!O4010&lt;&gt;"", newcards!O4010, "")</f>
        <v/>
      </c>
      <c r="P4011" s="5" t="str">
        <f>IF(newcards!P4010&lt;&gt;"", newcards!P4010, "")</f>
        <v/>
      </c>
      <c r="Q4011" s="5" t="str">
        <f>IF(newcards!Q4010&lt;&gt;"", newcards!Q4010, "")</f>
        <v/>
      </c>
    </row>
    <row r="4012" spans="1:17" x14ac:dyDescent="0.25">
      <c r="A4012" s="3"/>
      <c r="B4012" s="5">
        <f>IF(newcards!B4011&lt;&gt;"",VLOOKUP(newcards!B4011,sport!$A$2:$B$8,2,FALSE),"")</f>
        <v>1</v>
      </c>
      <c r="C4012" s="3">
        <f>newcards!C4011</f>
        <v>2016</v>
      </c>
      <c r="D4012" s="3">
        <f>IF(newcards!D4011&lt;&gt;"",VLOOKUP(newcards!D4011,brand!$A$2:$B$30,2,FALSE),"")</f>
        <v>1</v>
      </c>
      <c r="E4012" s="3">
        <f>IF(newcards!E4011&lt;&gt;"",VLOOKUP(newcards!E4011,series!$A$2:$B$228,2,FALSE),)</f>
        <v>162</v>
      </c>
      <c r="F4012" s="3">
        <f>IF(newcards!F4011&lt;&gt;"",VLOOKUP(newcards!F4011,category!$A$2:$B$82,2,FALSE),)</f>
        <v>80</v>
      </c>
      <c r="G4012" s="3" t="str">
        <f>IF(newcards!G4011&lt;&gt;"",VLOOKUP(newcards!G4011,subcategory!$A$2:$B$680,2,FALSE),"")</f>
        <v/>
      </c>
      <c r="H4012" s="3">
        <f>newcards!H4011</f>
        <v>151</v>
      </c>
      <c r="I4012" s="3" t="str">
        <f>newcards!I4011</f>
        <v xml:space="preserve"> </v>
      </c>
      <c r="J4012" s="3">
        <f>IF(newcards!J4011&lt;&gt;"",VLOOKUP(newcards!J4011,player!$A$2:$B$7503,2,FALSE),"")</f>
        <v>3843</v>
      </c>
      <c r="K4012" s="3" t="str">
        <f>IF(newcards!K4011&lt;&gt;"",VLOOKUP(newcards!K4011,playernameext!$A$2:$B$32,2,FALSE),"")</f>
        <v/>
      </c>
      <c r="L4012" s="3">
        <f>IF(newcards!L4011&lt;&gt;"",VLOOKUP(newcards!L4011,team!$A$2:$B$538,2,FALSE),"")</f>
        <v>21</v>
      </c>
      <c r="M4012" s="5" t="str">
        <f>IF(newcards!M4011&lt;&gt;"", newcards!M4011, "")</f>
        <v/>
      </c>
      <c r="N4012" s="5" t="str">
        <f>IF(newcards!N4011&lt;&gt;"", newcards!N4011, "")</f>
        <v>N</v>
      </c>
      <c r="O4012" s="5" t="str">
        <f>IF(newcards!O4011&lt;&gt;"", newcards!O4011, "")</f>
        <v/>
      </c>
      <c r="P4012" s="5" t="str">
        <f>IF(newcards!P4011&lt;&gt;"", newcards!P4011, "")</f>
        <v/>
      </c>
      <c r="Q4012" s="5" t="str">
        <f>IF(newcards!Q4011&lt;&gt;"", newcards!Q4011, "")</f>
        <v/>
      </c>
    </row>
    <row r="4013" spans="1:17" x14ac:dyDescent="0.25">
      <c r="A4013" s="3"/>
      <c r="B4013" s="5">
        <f>IF(newcards!B4012&lt;&gt;"",VLOOKUP(newcards!B4012,sport!$A$2:$B$8,2,FALSE),"")</f>
        <v>1</v>
      </c>
      <c r="C4013" s="3">
        <f>newcards!C4012</f>
        <v>2016</v>
      </c>
      <c r="D4013" s="3">
        <f>IF(newcards!D4012&lt;&gt;"",VLOOKUP(newcards!D4012,brand!$A$2:$B$30,2,FALSE),"")</f>
        <v>1</v>
      </c>
      <c r="E4013" s="3">
        <f>IF(newcards!E4012&lt;&gt;"",VLOOKUP(newcards!E4012,series!$A$2:$B$228,2,FALSE),)</f>
        <v>162</v>
      </c>
      <c r="F4013" s="3">
        <f>IF(newcards!F4012&lt;&gt;"",VLOOKUP(newcards!F4012,category!$A$2:$B$82,2,FALSE),)</f>
        <v>80</v>
      </c>
      <c r="G4013" s="3" t="str">
        <f>IF(newcards!G4012&lt;&gt;"",VLOOKUP(newcards!G4012,subcategory!$A$2:$B$680,2,FALSE),"")</f>
        <v/>
      </c>
      <c r="H4013" s="3">
        <f>newcards!H4012</f>
        <v>152</v>
      </c>
      <c r="I4013" s="3" t="str">
        <f>newcards!I4012</f>
        <v xml:space="preserve"> </v>
      </c>
      <c r="J4013" s="3">
        <f>IF(newcards!J4012&lt;&gt;"",VLOOKUP(newcards!J4012,player!$A$2:$B$7503,2,FALSE),"")</f>
        <v>4264</v>
      </c>
      <c r="K4013" s="3" t="str">
        <f>IF(newcards!K4012&lt;&gt;"",VLOOKUP(newcards!K4012,playernameext!$A$2:$B$32,2,FALSE),"")</f>
        <v/>
      </c>
      <c r="L4013" s="3">
        <f>IF(newcards!L4012&lt;&gt;"",VLOOKUP(newcards!L4012,team!$A$2:$B$538,2,FALSE),"")</f>
        <v>61</v>
      </c>
      <c r="M4013" s="5" t="str">
        <f>IF(newcards!M4012&lt;&gt;"", newcards!M4012, "")</f>
        <v/>
      </c>
      <c r="N4013" s="5" t="str">
        <f>IF(newcards!N4012&lt;&gt;"", newcards!N4012, "")</f>
        <v>N</v>
      </c>
      <c r="O4013" s="5" t="str">
        <f>IF(newcards!O4012&lt;&gt;"", newcards!O4012, "")</f>
        <v/>
      </c>
      <c r="P4013" s="5" t="str">
        <f>IF(newcards!P4012&lt;&gt;"", newcards!P4012, "")</f>
        <v/>
      </c>
      <c r="Q4013" s="5" t="str">
        <f>IF(newcards!Q4012&lt;&gt;"", newcards!Q4012, "")</f>
        <v/>
      </c>
    </row>
    <row r="4014" spans="1:17" x14ac:dyDescent="0.25">
      <c r="A4014" s="3"/>
      <c r="B4014" s="5">
        <f>IF(newcards!B4013&lt;&gt;"",VLOOKUP(newcards!B4013,sport!$A$2:$B$8,2,FALSE),"")</f>
        <v>1</v>
      </c>
      <c r="C4014" s="3">
        <f>newcards!C4013</f>
        <v>2016</v>
      </c>
      <c r="D4014" s="3">
        <f>IF(newcards!D4013&lt;&gt;"",VLOOKUP(newcards!D4013,brand!$A$2:$B$30,2,FALSE),"")</f>
        <v>1</v>
      </c>
      <c r="E4014" s="3">
        <f>IF(newcards!E4013&lt;&gt;"",VLOOKUP(newcards!E4013,series!$A$2:$B$228,2,FALSE),)</f>
        <v>162</v>
      </c>
      <c r="F4014" s="3">
        <f>IF(newcards!F4013&lt;&gt;"",VLOOKUP(newcards!F4013,category!$A$2:$B$82,2,FALSE),)</f>
        <v>80</v>
      </c>
      <c r="G4014" s="3" t="str">
        <f>IF(newcards!G4013&lt;&gt;"",VLOOKUP(newcards!G4013,subcategory!$A$2:$B$680,2,FALSE),"")</f>
        <v/>
      </c>
      <c r="H4014" s="3">
        <f>newcards!H4013</f>
        <v>153</v>
      </c>
      <c r="I4014" s="3" t="str">
        <f>newcards!I4013</f>
        <v xml:space="preserve"> </v>
      </c>
      <c r="J4014" s="3">
        <f>IF(newcards!J4013&lt;&gt;"",VLOOKUP(newcards!J4013,player!$A$2:$B$7503,2,FALSE),"")</f>
        <v>3226</v>
      </c>
      <c r="K4014" s="3" t="str">
        <f>IF(newcards!K4013&lt;&gt;"",VLOOKUP(newcards!K4013,playernameext!$A$2:$B$32,2,FALSE),"")</f>
        <v/>
      </c>
      <c r="L4014" s="3">
        <f>IF(newcards!L4013&lt;&gt;"",VLOOKUP(newcards!L4013,team!$A$2:$B$538,2,FALSE),"")</f>
        <v>21</v>
      </c>
      <c r="M4014" s="5" t="str">
        <f>IF(newcards!M4013&lt;&gt;"", newcards!M4013, "")</f>
        <v/>
      </c>
      <c r="N4014" s="5" t="str">
        <f>IF(newcards!N4013&lt;&gt;"", newcards!N4013, "")</f>
        <v>N</v>
      </c>
      <c r="O4014" s="5" t="str">
        <f>IF(newcards!O4013&lt;&gt;"", newcards!O4013, "")</f>
        <v/>
      </c>
      <c r="P4014" s="5" t="str">
        <f>IF(newcards!P4013&lt;&gt;"", newcards!P4013, "")</f>
        <v/>
      </c>
      <c r="Q4014" s="5" t="str">
        <f>IF(newcards!Q4013&lt;&gt;"", newcards!Q4013, "")</f>
        <v/>
      </c>
    </row>
    <row r="4015" spans="1:17" x14ac:dyDescent="0.25">
      <c r="A4015" s="3"/>
      <c r="B4015" s="5">
        <f>IF(newcards!B4014&lt;&gt;"",VLOOKUP(newcards!B4014,sport!$A$2:$B$8,2,FALSE),"")</f>
        <v>1</v>
      </c>
      <c r="C4015" s="3">
        <f>newcards!C4014</f>
        <v>2016</v>
      </c>
      <c r="D4015" s="3">
        <f>IF(newcards!D4014&lt;&gt;"",VLOOKUP(newcards!D4014,brand!$A$2:$B$30,2,FALSE),"")</f>
        <v>1</v>
      </c>
      <c r="E4015" s="3">
        <f>IF(newcards!E4014&lt;&gt;"",VLOOKUP(newcards!E4014,series!$A$2:$B$228,2,FALSE),)</f>
        <v>162</v>
      </c>
      <c r="F4015" s="3">
        <f>IF(newcards!F4014&lt;&gt;"",VLOOKUP(newcards!F4014,category!$A$2:$B$82,2,FALSE),)</f>
        <v>80</v>
      </c>
      <c r="G4015" s="3" t="str">
        <f>IF(newcards!G4014&lt;&gt;"",VLOOKUP(newcards!G4014,subcategory!$A$2:$B$680,2,FALSE),"")</f>
        <v/>
      </c>
      <c r="H4015" s="3">
        <f>newcards!H4014</f>
        <v>154</v>
      </c>
      <c r="I4015" s="3" t="str">
        <f>newcards!I4014</f>
        <v xml:space="preserve"> </v>
      </c>
      <c r="J4015" s="3">
        <f>IF(newcards!J4014&lt;&gt;"",VLOOKUP(newcards!J4014,player!$A$2:$B$7503,2,FALSE),"")</f>
        <v>3030</v>
      </c>
      <c r="K4015" s="3" t="str">
        <f>IF(newcards!K4014&lt;&gt;"",VLOOKUP(newcards!K4014,playernameext!$A$2:$B$32,2,FALSE),"")</f>
        <v/>
      </c>
      <c r="L4015" s="3">
        <f>IF(newcards!L4014&lt;&gt;"",VLOOKUP(newcards!L4014,team!$A$2:$B$538,2,FALSE),"")</f>
        <v>85</v>
      </c>
      <c r="M4015" s="5" t="str">
        <f>IF(newcards!M4014&lt;&gt;"", newcards!M4014, "")</f>
        <v/>
      </c>
      <c r="N4015" s="5" t="str">
        <f>IF(newcards!N4014&lt;&gt;"", newcards!N4014, "")</f>
        <v>N</v>
      </c>
      <c r="O4015" s="5" t="str">
        <f>IF(newcards!O4014&lt;&gt;"", newcards!O4014, "")</f>
        <v/>
      </c>
      <c r="P4015" s="5" t="str">
        <f>IF(newcards!P4014&lt;&gt;"", newcards!P4014, "")</f>
        <v/>
      </c>
      <c r="Q4015" s="5" t="str">
        <f>IF(newcards!Q4014&lt;&gt;"", newcards!Q4014, "")</f>
        <v/>
      </c>
    </row>
    <row r="4016" spans="1:17" x14ac:dyDescent="0.25">
      <c r="A4016" s="3"/>
      <c r="B4016" s="5">
        <f>IF(newcards!B4015&lt;&gt;"",VLOOKUP(newcards!B4015,sport!$A$2:$B$8,2,FALSE),"")</f>
        <v>1</v>
      </c>
      <c r="C4016" s="3">
        <f>newcards!C4015</f>
        <v>2016</v>
      </c>
      <c r="D4016" s="3">
        <f>IF(newcards!D4015&lt;&gt;"",VLOOKUP(newcards!D4015,brand!$A$2:$B$30,2,FALSE),"")</f>
        <v>1</v>
      </c>
      <c r="E4016" s="3">
        <f>IF(newcards!E4015&lt;&gt;"",VLOOKUP(newcards!E4015,series!$A$2:$B$228,2,FALSE),)</f>
        <v>162</v>
      </c>
      <c r="F4016" s="3">
        <f>IF(newcards!F4015&lt;&gt;"",VLOOKUP(newcards!F4015,category!$A$2:$B$82,2,FALSE),)</f>
        <v>80</v>
      </c>
      <c r="G4016" s="3" t="str">
        <f>IF(newcards!G4015&lt;&gt;"",VLOOKUP(newcards!G4015,subcategory!$A$2:$B$680,2,FALSE),"")</f>
        <v/>
      </c>
      <c r="H4016" s="3">
        <f>newcards!H4015</f>
        <v>155</v>
      </c>
      <c r="I4016" s="3" t="str">
        <f>newcards!I4015</f>
        <v xml:space="preserve"> </v>
      </c>
      <c r="J4016" s="3">
        <f>IF(newcards!J4015&lt;&gt;"",VLOOKUP(newcards!J4015,player!$A$2:$B$7503,2,FALSE),"")</f>
        <v>5069</v>
      </c>
      <c r="K4016" s="3" t="str">
        <f>IF(newcards!K4015&lt;&gt;"",VLOOKUP(newcards!K4015,playernameext!$A$2:$B$32,2,FALSE),"")</f>
        <v/>
      </c>
      <c r="L4016" s="3">
        <f>IF(newcards!L4015&lt;&gt;"",VLOOKUP(newcards!L4015,team!$A$2:$B$538,2,FALSE),"")</f>
        <v>68</v>
      </c>
      <c r="M4016" s="5" t="str">
        <f>IF(newcards!M4015&lt;&gt;"", newcards!M4015, "")</f>
        <v/>
      </c>
      <c r="N4016" s="5" t="str">
        <f>IF(newcards!N4015&lt;&gt;"", newcards!N4015, "")</f>
        <v>N</v>
      </c>
      <c r="O4016" s="5" t="str">
        <f>IF(newcards!O4015&lt;&gt;"", newcards!O4015, "")</f>
        <v/>
      </c>
      <c r="P4016" s="5" t="str">
        <f>IF(newcards!P4015&lt;&gt;"", newcards!P4015, "")</f>
        <v/>
      </c>
      <c r="Q4016" s="5" t="str">
        <f>IF(newcards!Q4015&lt;&gt;"", newcards!Q4015, "")</f>
        <v/>
      </c>
    </row>
    <row r="4017" spans="1:17" x14ac:dyDescent="0.25">
      <c r="A4017" s="3"/>
      <c r="B4017" s="5">
        <f>IF(newcards!B4016&lt;&gt;"",VLOOKUP(newcards!B4016,sport!$A$2:$B$8,2,FALSE),"")</f>
        <v>1</v>
      </c>
      <c r="C4017" s="3">
        <f>newcards!C4016</f>
        <v>2016</v>
      </c>
      <c r="D4017" s="3">
        <f>IF(newcards!D4016&lt;&gt;"",VLOOKUP(newcards!D4016,brand!$A$2:$B$30,2,FALSE),"")</f>
        <v>1</v>
      </c>
      <c r="E4017" s="3">
        <f>IF(newcards!E4016&lt;&gt;"",VLOOKUP(newcards!E4016,series!$A$2:$B$228,2,FALSE),)</f>
        <v>162</v>
      </c>
      <c r="F4017" s="3">
        <f>IF(newcards!F4016&lt;&gt;"",VLOOKUP(newcards!F4016,category!$A$2:$B$82,2,FALSE),)</f>
        <v>80</v>
      </c>
      <c r="G4017" s="3" t="str">
        <f>IF(newcards!G4016&lt;&gt;"",VLOOKUP(newcards!G4016,subcategory!$A$2:$B$680,2,FALSE),"")</f>
        <v/>
      </c>
      <c r="H4017" s="3">
        <f>newcards!H4016</f>
        <v>156</v>
      </c>
      <c r="I4017" s="3" t="str">
        <f>newcards!I4016</f>
        <v xml:space="preserve"> </v>
      </c>
      <c r="J4017" s="3">
        <f>IF(newcards!J4016&lt;&gt;"",VLOOKUP(newcards!J4016,player!$A$2:$B$7503,2,FALSE),"")</f>
        <v>1380</v>
      </c>
      <c r="K4017" s="3" t="str">
        <f>IF(newcards!K4016&lt;&gt;"",VLOOKUP(newcards!K4016,playernameext!$A$2:$B$32,2,FALSE),"")</f>
        <v/>
      </c>
      <c r="L4017" s="3">
        <f>IF(newcards!L4016&lt;&gt;"",VLOOKUP(newcards!L4016,team!$A$2:$B$538,2,FALSE),"")</f>
        <v>4</v>
      </c>
      <c r="M4017" s="5" t="str">
        <f>IF(newcards!M4016&lt;&gt;"", newcards!M4016, "")</f>
        <v/>
      </c>
      <c r="N4017" s="5" t="str">
        <f>IF(newcards!N4016&lt;&gt;"", newcards!N4016, "")</f>
        <v>N</v>
      </c>
      <c r="O4017" s="5" t="str">
        <f>IF(newcards!O4016&lt;&gt;"", newcards!O4016, "")</f>
        <v/>
      </c>
      <c r="P4017" s="5" t="str">
        <f>IF(newcards!P4016&lt;&gt;"", newcards!P4016, "")</f>
        <v/>
      </c>
      <c r="Q4017" s="5" t="str">
        <f>IF(newcards!Q4016&lt;&gt;"", newcards!Q4016, "")</f>
        <v/>
      </c>
    </row>
    <row r="4018" spans="1:17" x14ac:dyDescent="0.25">
      <c r="A4018" s="3"/>
      <c r="B4018" s="5">
        <f>IF(newcards!B4017&lt;&gt;"",VLOOKUP(newcards!B4017,sport!$A$2:$B$8,2,FALSE),"")</f>
        <v>1</v>
      </c>
      <c r="C4018" s="3">
        <f>newcards!C4017</f>
        <v>2016</v>
      </c>
      <c r="D4018" s="3">
        <f>IF(newcards!D4017&lt;&gt;"",VLOOKUP(newcards!D4017,brand!$A$2:$B$30,2,FALSE),"")</f>
        <v>1</v>
      </c>
      <c r="E4018" s="3">
        <f>IF(newcards!E4017&lt;&gt;"",VLOOKUP(newcards!E4017,series!$A$2:$B$228,2,FALSE),)</f>
        <v>162</v>
      </c>
      <c r="F4018" s="3">
        <f>IF(newcards!F4017&lt;&gt;"",VLOOKUP(newcards!F4017,category!$A$2:$B$82,2,FALSE),)</f>
        <v>80</v>
      </c>
      <c r="G4018" s="3" t="str">
        <f>IF(newcards!G4017&lt;&gt;"",VLOOKUP(newcards!G4017,subcategory!$A$2:$B$680,2,FALSE),"")</f>
        <v/>
      </c>
      <c r="H4018" s="3">
        <f>newcards!H4017</f>
        <v>157</v>
      </c>
      <c r="I4018" s="3" t="str">
        <f>newcards!I4017</f>
        <v xml:space="preserve"> </v>
      </c>
      <c r="J4018" s="3">
        <f>IF(newcards!J4017&lt;&gt;"",VLOOKUP(newcards!J4017,player!$A$2:$B$7503,2,FALSE),"")</f>
        <v>7423</v>
      </c>
      <c r="K4018" s="3" t="str">
        <f>IF(newcards!K4017&lt;&gt;"",VLOOKUP(newcards!K4017,playernameext!$A$2:$B$32,2,FALSE),"")</f>
        <v/>
      </c>
      <c r="L4018" s="3">
        <f>IF(newcards!L4017&lt;&gt;"",VLOOKUP(newcards!L4017,team!$A$2:$B$538,2,FALSE),"")</f>
        <v>76</v>
      </c>
      <c r="M4018" s="5" t="str">
        <f>IF(newcards!M4017&lt;&gt;"", newcards!M4017, "")</f>
        <v/>
      </c>
      <c r="N4018" s="5" t="str">
        <f>IF(newcards!N4017&lt;&gt;"", newcards!N4017, "")</f>
        <v>N</v>
      </c>
      <c r="O4018" s="5" t="str">
        <f>IF(newcards!O4017&lt;&gt;"", newcards!O4017, "")</f>
        <v/>
      </c>
      <c r="P4018" s="5" t="str">
        <f>IF(newcards!P4017&lt;&gt;"", newcards!P4017, "")</f>
        <v/>
      </c>
      <c r="Q4018" s="5" t="str">
        <f>IF(newcards!Q4017&lt;&gt;"", newcards!Q4017, "")</f>
        <v/>
      </c>
    </row>
    <row r="4019" spans="1:17" x14ac:dyDescent="0.25">
      <c r="A4019" s="3"/>
      <c r="B4019" s="5">
        <f>IF(newcards!B4018&lt;&gt;"",VLOOKUP(newcards!B4018,sport!$A$2:$B$8,2,FALSE),"")</f>
        <v>1</v>
      </c>
      <c r="C4019" s="3">
        <f>newcards!C4018</f>
        <v>2016</v>
      </c>
      <c r="D4019" s="3">
        <f>IF(newcards!D4018&lt;&gt;"",VLOOKUP(newcards!D4018,brand!$A$2:$B$30,2,FALSE),"")</f>
        <v>1</v>
      </c>
      <c r="E4019" s="3">
        <f>IF(newcards!E4018&lt;&gt;"",VLOOKUP(newcards!E4018,series!$A$2:$B$228,2,FALSE),)</f>
        <v>162</v>
      </c>
      <c r="F4019" s="3">
        <f>IF(newcards!F4018&lt;&gt;"",VLOOKUP(newcards!F4018,category!$A$2:$B$82,2,FALSE),)</f>
        <v>80</v>
      </c>
      <c r="G4019" s="3" t="str">
        <f>IF(newcards!G4018&lt;&gt;"",VLOOKUP(newcards!G4018,subcategory!$A$2:$B$680,2,FALSE),"")</f>
        <v/>
      </c>
      <c r="H4019" s="3">
        <f>newcards!H4018</f>
        <v>158</v>
      </c>
      <c r="I4019" s="3" t="str">
        <f>newcards!I4018</f>
        <v xml:space="preserve"> </v>
      </c>
      <c r="J4019" s="3">
        <f>IF(newcards!J4018&lt;&gt;"",VLOOKUP(newcards!J4018,player!$A$2:$B$7503,2,FALSE),"")</f>
        <v>7437</v>
      </c>
      <c r="K4019" s="3" t="str">
        <f>IF(newcards!K4018&lt;&gt;"",VLOOKUP(newcards!K4018,playernameext!$A$2:$B$32,2,FALSE),"")</f>
        <v/>
      </c>
      <c r="L4019" s="3">
        <f>IF(newcards!L4018&lt;&gt;"",VLOOKUP(newcards!L4018,team!$A$2:$B$538,2,FALSE),"")</f>
        <v>14</v>
      </c>
      <c r="M4019" s="5" t="str">
        <f>IF(newcards!M4018&lt;&gt;"", newcards!M4018, "")</f>
        <v/>
      </c>
      <c r="N4019" s="5" t="str">
        <f>IF(newcards!N4018&lt;&gt;"", newcards!N4018, "")</f>
        <v>N</v>
      </c>
      <c r="O4019" s="5" t="str">
        <f>IF(newcards!O4018&lt;&gt;"", newcards!O4018, "")</f>
        <v/>
      </c>
      <c r="P4019" s="5" t="str">
        <f>IF(newcards!P4018&lt;&gt;"", newcards!P4018, "")</f>
        <v/>
      </c>
      <c r="Q4019" s="5" t="str">
        <f>IF(newcards!Q4018&lt;&gt;"", newcards!Q4018, "")</f>
        <v/>
      </c>
    </row>
    <row r="4020" spans="1:17" x14ac:dyDescent="0.25">
      <c r="A4020" s="3"/>
      <c r="B4020" s="5">
        <f>IF(newcards!B4019&lt;&gt;"",VLOOKUP(newcards!B4019,sport!$A$2:$B$8,2,FALSE),"")</f>
        <v>1</v>
      </c>
      <c r="C4020" s="3">
        <f>newcards!C4019</f>
        <v>2016</v>
      </c>
      <c r="D4020" s="3">
        <f>IF(newcards!D4019&lt;&gt;"",VLOOKUP(newcards!D4019,brand!$A$2:$B$30,2,FALSE),"")</f>
        <v>1</v>
      </c>
      <c r="E4020" s="3">
        <f>IF(newcards!E4019&lt;&gt;"",VLOOKUP(newcards!E4019,series!$A$2:$B$228,2,FALSE),)</f>
        <v>162</v>
      </c>
      <c r="F4020" s="3">
        <f>IF(newcards!F4019&lt;&gt;"",VLOOKUP(newcards!F4019,category!$A$2:$B$82,2,FALSE),)</f>
        <v>80</v>
      </c>
      <c r="G4020" s="3" t="str">
        <f>IF(newcards!G4019&lt;&gt;"",VLOOKUP(newcards!G4019,subcategory!$A$2:$B$680,2,FALSE),"")</f>
        <v/>
      </c>
      <c r="H4020" s="3">
        <f>newcards!H4019</f>
        <v>159</v>
      </c>
      <c r="I4020" s="3" t="str">
        <f>newcards!I4019</f>
        <v xml:space="preserve"> </v>
      </c>
      <c r="J4020" s="3">
        <f>IF(newcards!J4019&lt;&gt;"",VLOOKUP(newcards!J4019,player!$A$2:$B$7503,2,FALSE),"")</f>
        <v>2468</v>
      </c>
      <c r="K4020" s="3" t="str">
        <f>IF(newcards!K4019&lt;&gt;"",VLOOKUP(newcards!K4019,playernameext!$A$2:$B$32,2,FALSE),"")</f>
        <v/>
      </c>
      <c r="L4020" s="3">
        <f>IF(newcards!L4019&lt;&gt;"",VLOOKUP(newcards!L4019,team!$A$2:$B$538,2,FALSE),"")</f>
        <v>49</v>
      </c>
      <c r="M4020" s="5" t="str">
        <f>IF(newcards!M4019&lt;&gt;"", newcards!M4019, "")</f>
        <v/>
      </c>
      <c r="N4020" s="5" t="str">
        <f>IF(newcards!N4019&lt;&gt;"", newcards!N4019, "")</f>
        <v>N</v>
      </c>
      <c r="O4020" s="5" t="str">
        <f>IF(newcards!O4019&lt;&gt;"", newcards!O4019, "")</f>
        <v/>
      </c>
      <c r="P4020" s="5" t="str">
        <f>IF(newcards!P4019&lt;&gt;"", newcards!P4019, "")</f>
        <v/>
      </c>
      <c r="Q4020" s="5" t="str">
        <f>IF(newcards!Q4019&lt;&gt;"", newcards!Q4019, "")</f>
        <v/>
      </c>
    </row>
    <row r="4021" spans="1:17" x14ac:dyDescent="0.25">
      <c r="A4021" s="3"/>
      <c r="B4021" s="5">
        <f>IF(newcards!B4020&lt;&gt;"",VLOOKUP(newcards!B4020,sport!$A$2:$B$8,2,FALSE),"")</f>
        <v>1</v>
      </c>
      <c r="C4021" s="3">
        <f>newcards!C4020</f>
        <v>2016</v>
      </c>
      <c r="D4021" s="3">
        <f>IF(newcards!D4020&lt;&gt;"",VLOOKUP(newcards!D4020,brand!$A$2:$B$30,2,FALSE),"")</f>
        <v>1</v>
      </c>
      <c r="E4021" s="3">
        <f>IF(newcards!E4020&lt;&gt;"",VLOOKUP(newcards!E4020,series!$A$2:$B$228,2,FALSE),)</f>
        <v>162</v>
      </c>
      <c r="F4021" s="3">
        <f>IF(newcards!F4020&lt;&gt;"",VLOOKUP(newcards!F4020,category!$A$2:$B$82,2,FALSE),)</f>
        <v>80</v>
      </c>
      <c r="G4021" s="3" t="str">
        <f>IF(newcards!G4020&lt;&gt;"",VLOOKUP(newcards!G4020,subcategory!$A$2:$B$680,2,FALSE),"")</f>
        <v/>
      </c>
      <c r="H4021" s="3">
        <f>newcards!H4020</f>
        <v>160</v>
      </c>
      <c r="I4021" s="3" t="str">
        <f>newcards!I4020</f>
        <v xml:space="preserve"> </v>
      </c>
      <c r="J4021" s="3">
        <f>IF(newcards!J4020&lt;&gt;"",VLOOKUP(newcards!J4020,player!$A$2:$B$7503,2,FALSE),"")</f>
        <v>1622</v>
      </c>
      <c r="K4021" s="3" t="str">
        <f>IF(newcards!K4020&lt;&gt;"",VLOOKUP(newcards!K4020,playernameext!$A$2:$B$32,2,FALSE),"")</f>
        <v/>
      </c>
      <c r="L4021" s="3">
        <f>IF(newcards!L4020&lt;&gt;"",VLOOKUP(newcards!L4020,team!$A$2:$B$538,2,FALSE),"")</f>
        <v>25</v>
      </c>
      <c r="M4021" s="5" t="str">
        <f>IF(newcards!M4020&lt;&gt;"", newcards!M4020, "")</f>
        <v/>
      </c>
      <c r="N4021" s="5" t="str">
        <f>IF(newcards!N4020&lt;&gt;"", newcards!N4020, "")</f>
        <v>N</v>
      </c>
      <c r="O4021" s="5" t="str">
        <f>IF(newcards!O4020&lt;&gt;"", newcards!O4020, "")</f>
        <v/>
      </c>
      <c r="P4021" s="5" t="str">
        <f>IF(newcards!P4020&lt;&gt;"", newcards!P4020, "")</f>
        <v/>
      </c>
      <c r="Q4021" s="5" t="str">
        <f>IF(newcards!Q4020&lt;&gt;"", newcards!Q4020, "")</f>
        <v/>
      </c>
    </row>
    <row r="4022" spans="1:17" x14ac:dyDescent="0.25">
      <c r="A4022" s="3"/>
      <c r="B4022" s="5">
        <f>IF(newcards!B4021&lt;&gt;"",VLOOKUP(newcards!B4021,sport!$A$2:$B$8,2,FALSE),"")</f>
        <v>1</v>
      </c>
      <c r="C4022" s="3">
        <f>newcards!C4021</f>
        <v>2016</v>
      </c>
      <c r="D4022" s="3">
        <f>IF(newcards!D4021&lt;&gt;"",VLOOKUP(newcards!D4021,brand!$A$2:$B$30,2,FALSE),"")</f>
        <v>1</v>
      </c>
      <c r="E4022" s="3">
        <f>IF(newcards!E4021&lt;&gt;"",VLOOKUP(newcards!E4021,series!$A$2:$B$228,2,FALSE),)</f>
        <v>162</v>
      </c>
      <c r="F4022" s="3">
        <f>IF(newcards!F4021&lt;&gt;"",VLOOKUP(newcards!F4021,category!$A$2:$B$82,2,FALSE),)</f>
        <v>80</v>
      </c>
      <c r="G4022" s="3" t="str">
        <f>IF(newcards!G4021&lt;&gt;"",VLOOKUP(newcards!G4021,subcategory!$A$2:$B$680,2,FALSE),"")</f>
        <v/>
      </c>
      <c r="H4022" s="3">
        <f>newcards!H4021</f>
        <v>161</v>
      </c>
      <c r="I4022" s="3" t="str">
        <f>newcards!I4021</f>
        <v xml:space="preserve"> </v>
      </c>
      <c r="J4022" s="3">
        <f>IF(newcards!J4021&lt;&gt;"",VLOOKUP(newcards!J4021,player!$A$2:$B$7503,2,FALSE),"")</f>
        <v>5319</v>
      </c>
      <c r="K4022" s="3" t="str">
        <f>IF(newcards!K4021&lt;&gt;"",VLOOKUP(newcards!K4021,playernameext!$A$2:$B$32,2,FALSE),"")</f>
        <v/>
      </c>
      <c r="L4022" s="3">
        <f>IF(newcards!L4021&lt;&gt;"",VLOOKUP(newcards!L4021,team!$A$2:$B$538,2,FALSE),"")</f>
        <v>63</v>
      </c>
      <c r="M4022" s="5" t="str">
        <f>IF(newcards!M4021&lt;&gt;"", newcards!M4021, "")</f>
        <v/>
      </c>
      <c r="N4022" s="5" t="str">
        <f>IF(newcards!N4021&lt;&gt;"", newcards!N4021, "")</f>
        <v>N</v>
      </c>
      <c r="O4022" s="5" t="str">
        <f>IF(newcards!O4021&lt;&gt;"", newcards!O4021, "")</f>
        <v/>
      </c>
      <c r="P4022" s="5" t="str">
        <f>IF(newcards!P4021&lt;&gt;"", newcards!P4021, "")</f>
        <v/>
      </c>
      <c r="Q4022" s="5" t="str">
        <f>IF(newcards!Q4021&lt;&gt;"", newcards!Q4021, "")</f>
        <v/>
      </c>
    </row>
    <row r="4023" spans="1:17" x14ac:dyDescent="0.25">
      <c r="A4023" s="3"/>
      <c r="B4023" s="5">
        <f>IF(newcards!B4022&lt;&gt;"",VLOOKUP(newcards!B4022,sport!$A$2:$B$8,2,FALSE),"")</f>
        <v>1</v>
      </c>
      <c r="C4023" s="3">
        <f>newcards!C4022</f>
        <v>2016</v>
      </c>
      <c r="D4023" s="3">
        <f>IF(newcards!D4022&lt;&gt;"",VLOOKUP(newcards!D4022,brand!$A$2:$B$30,2,FALSE),"")</f>
        <v>1</v>
      </c>
      <c r="E4023" s="3">
        <f>IF(newcards!E4022&lt;&gt;"",VLOOKUP(newcards!E4022,series!$A$2:$B$228,2,FALSE),)</f>
        <v>162</v>
      </c>
      <c r="F4023" s="3">
        <f>IF(newcards!F4022&lt;&gt;"",VLOOKUP(newcards!F4022,category!$A$2:$B$82,2,FALSE),)</f>
        <v>80</v>
      </c>
      <c r="G4023" s="3">
        <f>IF(newcards!G4022&lt;&gt;"",VLOOKUP(newcards!G4022,subcategory!$A$2:$B$680,2,FALSE),"")</f>
        <v>451</v>
      </c>
      <c r="H4023" s="3">
        <f>newcards!H4022</f>
        <v>162</v>
      </c>
      <c r="I4023" s="3">
        <f>newcards!I4022</f>
        <v>-1</v>
      </c>
      <c r="J4023" s="3">
        <f>IF(newcards!J4022&lt;&gt;"",VLOOKUP(newcards!J4022,player!$A$2:$B$7503,2,FALSE),"")</f>
        <v>3887</v>
      </c>
      <c r="K4023" s="3" t="str">
        <f>IF(newcards!K4022&lt;&gt;"",VLOOKUP(newcards!K4022,playernameext!$A$2:$B$32,2,FALSE),"")</f>
        <v/>
      </c>
      <c r="L4023" s="3">
        <f>IF(newcards!L4022&lt;&gt;"",VLOOKUP(newcards!L4022,team!$A$2:$B$538,2,FALSE),"")</f>
        <v>95</v>
      </c>
      <c r="M4023" s="5" t="str">
        <f>IF(newcards!M4022&lt;&gt;"", newcards!M4022, "")</f>
        <v/>
      </c>
      <c r="N4023" s="5" t="str">
        <f>IF(newcards!N4022&lt;&gt;"", newcards!N4022, "")</f>
        <v>N</v>
      </c>
      <c r="O4023" s="5" t="str">
        <f>IF(newcards!O4022&lt;&gt;"", newcards!O4022, "")</f>
        <v/>
      </c>
      <c r="P4023" s="5" t="str">
        <f>IF(newcards!P4022&lt;&gt;"", newcards!P4022, "")</f>
        <v/>
      </c>
      <c r="Q4023" s="5" t="str">
        <f>IF(newcards!Q4022&lt;&gt;"", newcards!Q4022, "")</f>
        <v/>
      </c>
    </row>
    <row r="4024" spans="1:17" x14ac:dyDescent="0.25">
      <c r="A4024" s="3"/>
      <c r="B4024" s="5">
        <f>IF(newcards!B4023&lt;&gt;"",VLOOKUP(newcards!B4023,sport!$A$2:$B$8,2,FALSE),"")</f>
        <v>1</v>
      </c>
      <c r="C4024" s="3">
        <f>newcards!C4023</f>
        <v>2016</v>
      </c>
      <c r="D4024" s="3">
        <f>IF(newcards!D4023&lt;&gt;"",VLOOKUP(newcards!D4023,brand!$A$2:$B$30,2,FALSE),"")</f>
        <v>1</v>
      </c>
      <c r="E4024" s="3">
        <f>IF(newcards!E4023&lt;&gt;"",VLOOKUP(newcards!E4023,series!$A$2:$B$228,2,FALSE),)</f>
        <v>162</v>
      </c>
      <c r="F4024" s="3">
        <f>IF(newcards!F4023&lt;&gt;"",VLOOKUP(newcards!F4023,category!$A$2:$B$82,2,FALSE),)</f>
        <v>80</v>
      </c>
      <c r="G4024" s="3">
        <f>IF(newcards!G4023&lt;&gt;"",VLOOKUP(newcards!G4023,subcategory!$A$2:$B$680,2,FALSE),"")</f>
        <v>451</v>
      </c>
      <c r="H4024" s="3">
        <f>newcards!H4023</f>
        <v>162</v>
      </c>
      <c r="I4024" s="3">
        <f>newcards!I4023</f>
        <v>-2</v>
      </c>
      <c r="J4024" s="3">
        <f>IF(newcards!J4023&lt;&gt;"",VLOOKUP(newcards!J4023,player!$A$2:$B$7503,2,FALSE),"")</f>
        <v>3947</v>
      </c>
      <c r="K4024" s="3" t="str">
        <f>IF(newcards!K4023&lt;&gt;"",VLOOKUP(newcards!K4023,playernameext!$A$2:$B$32,2,FALSE),"")</f>
        <v/>
      </c>
      <c r="L4024" s="3">
        <f>IF(newcards!L4023&lt;&gt;"",VLOOKUP(newcards!L4023,team!$A$2:$B$538,2,FALSE),"")</f>
        <v>95</v>
      </c>
      <c r="M4024" s="5" t="str">
        <f>IF(newcards!M4023&lt;&gt;"", newcards!M4023, "")</f>
        <v/>
      </c>
      <c r="N4024" s="5" t="str">
        <f>IF(newcards!N4023&lt;&gt;"", newcards!N4023, "")</f>
        <v>N</v>
      </c>
      <c r="O4024" s="5" t="str">
        <f>IF(newcards!O4023&lt;&gt;"", newcards!O4023, "")</f>
        <v/>
      </c>
      <c r="P4024" s="5" t="str">
        <f>IF(newcards!P4023&lt;&gt;"", newcards!P4023, "")</f>
        <v/>
      </c>
      <c r="Q4024" s="5" t="str">
        <f>IF(newcards!Q4023&lt;&gt;"", newcards!Q4023, "")</f>
        <v/>
      </c>
    </row>
    <row r="4025" spans="1:17" x14ac:dyDescent="0.25">
      <c r="A4025" s="3"/>
      <c r="B4025" s="5">
        <f>IF(newcards!B4024&lt;&gt;"",VLOOKUP(newcards!B4024,sport!$A$2:$B$8,2,FALSE),"")</f>
        <v>1</v>
      </c>
      <c r="C4025" s="3">
        <f>newcards!C4024</f>
        <v>2016</v>
      </c>
      <c r="D4025" s="3">
        <f>IF(newcards!D4024&lt;&gt;"",VLOOKUP(newcards!D4024,brand!$A$2:$B$30,2,FALSE),"")</f>
        <v>1</v>
      </c>
      <c r="E4025" s="3">
        <f>IF(newcards!E4024&lt;&gt;"",VLOOKUP(newcards!E4024,series!$A$2:$B$228,2,FALSE),)</f>
        <v>162</v>
      </c>
      <c r="F4025" s="3">
        <f>IF(newcards!F4024&lt;&gt;"",VLOOKUP(newcards!F4024,category!$A$2:$B$82,2,FALSE),)</f>
        <v>80</v>
      </c>
      <c r="G4025" s="3">
        <f>IF(newcards!G4024&lt;&gt;"",VLOOKUP(newcards!G4024,subcategory!$A$2:$B$680,2,FALSE),"")</f>
        <v>451</v>
      </c>
      <c r="H4025" s="3">
        <f>newcards!H4024</f>
        <v>162</v>
      </c>
      <c r="I4025" s="3">
        <f>newcards!I4024</f>
        <v>-3</v>
      </c>
      <c r="J4025" s="3">
        <f>IF(newcards!J4024&lt;&gt;"",VLOOKUP(newcards!J4024,player!$A$2:$B$7503,2,FALSE),"")</f>
        <v>1582</v>
      </c>
      <c r="K4025" s="3" t="str">
        <f>IF(newcards!K4024&lt;&gt;"",VLOOKUP(newcards!K4024,playernameext!$A$2:$B$32,2,FALSE),"")</f>
        <v/>
      </c>
      <c r="L4025" s="3">
        <f>IF(newcards!L4024&lt;&gt;"",VLOOKUP(newcards!L4024,team!$A$2:$B$538,2,FALSE),"")</f>
        <v>14</v>
      </c>
      <c r="M4025" s="5" t="str">
        <f>IF(newcards!M4024&lt;&gt;"", newcards!M4024, "")</f>
        <v/>
      </c>
      <c r="N4025" s="5" t="str">
        <f>IF(newcards!N4024&lt;&gt;"", newcards!N4024, "")</f>
        <v>N</v>
      </c>
      <c r="O4025" s="5" t="str">
        <f>IF(newcards!O4024&lt;&gt;"", newcards!O4024, "")</f>
        <v/>
      </c>
      <c r="P4025" s="5" t="str">
        <f>IF(newcards!P4024&lt;&gt;"", newcards!P4024, "")</f>
        <v/>
      </c>
      <c r="Q4025" s="5" t="str">
        <f>IF(newcards!Q4024&lt;&gt;"", newcards!Q4024, "")</f>
        <v/>
      </c>
    </row>
    <row r="4026" spans="1:17" x14ac:dyDescent="0.25">
      <c r="A4026" s="3"/>
      <c r="B4026" s="5">
        <f>IF(newcards!B4025&lt;&gt;"",VLOOKUP(newcards!B4025,sport!$A$2:$B$8,2,FALSE),"")</f>
        <v>1</v>
      </c>
      <c r="C4026" s="3">
        <f>newcards!C4025</f>
        <v>2016</v>
      </c>
      <c r="D4026" s="3">
        <f>IF(newcards!D4025&lt;&gt;"",VLOOKUP(newcards!D4025,brand!$A$2:$B$30,2,FALSE),"")</f>
        <v>1</v>
      </c>
      <c r="E4026" s="3">
        <f>IF(newcards!E4025&lt;&gt;"",VLOOKUP(newcards!E4025,series!$A$2:$B$228,2,FALSE),)</f>
        <v>162</v>
      </c>
      <c r="F4026" s="3">
        <f>IF(newcards!F4025&lt;&gt;"",VLOOKUP(newcards!F4025,category!$A$2:$B$82,2,FALSE),)</f>
        <v>80</v>
      </c>
      <c r="G4026" s="3" t="str">
        <f>IF(newcards!G4025&lt;&gt;"",VLOOKUP(newcards!G4025,subcategory!$A$2:$B$680,2,FALSE),"")</f>
        <v/>
      </c>
      <c r="H4026" s="3">
        <f>newcards!H4025</f>
        <v>163</v>
      </c>
      <c r="I4026" s="3" t="str">
        <f>newcards!I4025</f>
        <v xml:space="preserve"> </v>
      </c>
      <c r="J4026" s="3">
        <f>IF(newcards!J4025&lt;&gt;"",VLOOKUP(newcards!J4025,player!$A$2:$B$7503,2,FALSE),"")</f>
        <v>3569</v>
      </c>
      <c r="K4026" s="3" t="str">
        <f>IF(newcards!K4025&lt;&gt;"",VLOOKUP(newcards!K4025,playernameext!$A$2:$B$32,2,FALSE),"")</f>
        <v/>
      </c>
      <c r="L4026" s="3">
        <f>IF(newcards!L4025&lt;&gt;"",VLOOKUP(newcards!L4025,team!$A$2:$B$538,2,FALSE),"")</f>
        <v>84</v>
      </c>
      <c r="M4026" s="5" t="str">
        <f>IF(newcards!M4025&lt;&gt;"", newcards!M4025, "")</f>
        <v/>
      </c>
      <c r="N4026" s="5" t="str">
        <f>IF(newcards!N4025&lt;&gt;"", newcards!N4025, "")</f>
        <v>N</v>
      </c>
      <c r="O4026" s="5" t="str">
        <f>IF(newcards!O4025&lt;&gt;"", newcards!O4025, "")</f>
        <v/>
      </c>
      <c r="P4026" s="5" t="str">
        <f>IF(newcards!P4025&lt;&gt;"", newcards!P4025, "")</f>
        <v/>
      </c>
      <c r="Q4026" s="5" t="str">
        <f>IF(newcards!Q4025&lt;&gt;"", newcards!Q4025, "")</f>
        <v/>
      </c>
    </row>
    <row r="4027" spans="1:17" x14ac:dyDescent="0.25">
      <c r="A4027" s="3"/>
      <c r="B4027" s="5">
        <f>IF(newcards!B4026&lt;&gt;"",VLOOKUP(newcards!B4026,sport!$A$2:$B$8,2,FALSE),"")</f>
        <v>1</v>
      </c>
      <c r="C4027" s="3">
        <f>newcards!C4026</f>
        <v>2016</v>
      </c>
      <c r="D4027" s="3">
        <f>IF(newcards!D4026&lt;&gt;"",VLOOKUP(newcards!D4026,brand!$A$2:$B$30,2,FALSE),"")</f>
        <v>1</v>
      </c>
      <c r="E4027" s="3">
        <f>IF(newcards!E4026&lt;&gt;"",VLOOKUP(newcards!E4026,series!$A$2:$B$228,2,FALSE),)</f>
        <v>162</v>
      </c>
      <c r="F4027" s="3">
        <f>IF(newcards!F4026&lt;&gt;"",VLOOKUP(newcards!F4026,category!$A$2:$B$82,2,FALSE),)</f>
        <v>80</v>
      </c>
      <c r="G4027" s="3" t="str">
        <f>IF(newcards!G4026&lt;&gt;"",VLOOKUP(newcards!G4026,subcategory!$A$2:$B$680,2,FALSE),"")</f>
        <v/>
      </c>
      <c r="H4027" s="3">
        <f>newcards!H4026</f>
        <v>164</v>
      </c>
      <c r="I4027" s="3" t="str">
        <f>newcards!I4026</f>
        <v xml:space="preserve"> </v>
      </c>
      <c r="J4027" s="3">
        <f>IF(newcards!J4026&lt;&gt;"",VLOOKUP(newcards!J4026,player!$A$2:$B$7503,2,FALSE),"")</f>
        <v>7032</v>
      </c>
      <c r="K4027" s="3" t="str">
        <f>IF(newcards!K4026&lt;&gt;"",VLOOKUP(newcards!K4026,playernameext!$A$2:$B$32,2,FALSE),"")</f>
        <v/>
      </c>
      <c r="L4027" s="3">
        <f>IF(newcards!L4026&lt;&gt;"",VLOOKUP(newcards!L4026,team!$A$2:$B$538,2,FALSE),"")</f>
        <v>49</v>
      </c>
      <c r="M4027" s="5" t="str">
        <f>IF(newcards!M4026&lt;&gt;"", newcards!M4026, "")</f>
        <v/>
      </c>
      <c r="N4027" s="5" t="str">
        <f>IF(newcards!N4026&lt;&gt;"", newcards!N4026, "")</f>
        <v>N</v>
      </c>
      <c r="O4027" s="5" t="str">
        <f>IF(newcards!O4026&lt;&gt;"", newcards!O4026, "")</f>
        <v/>
      </c>
      <c r="P4027" s="5" t="str">
        <f>IF(newcards!P4026&lt;&gt;"", newcards!P4026, "")</f>
        <v/>
      </c>
      <c r="Q4027" s="5" t="str">
        <f>IF(newcards!Q4026&lt;&gt;"", newcards!Q4026, "")</f>
        <v/>
      </c>
    </row>
    <row r="4028" spans="1:17" x14ac:dyDescent="0.25">
      <c r="A4028" s="3"/>
      <c r="B4028" s="5">
        <f>IF(newcards!B4027&lt;&gt;"",VLOOKUP(newcards!B4027,sport!$A$2:$B$8,2,FALSE),"")</f>
        <v>1</v>
      </c>
      <c r="C4028" s="3">
        <f>newcards!C4027</f>
        <v>2016</v>
      </c>
      <c r="D4028" s="3">
        <f>IF(newcards!D4027&lt;&gt;"",VLOOKUP(newcards!D4027,brand!$A$2:$B$30,2,FALSE),"")</f>
        <v>1</v>
      </c>
      <c r="E4028" s="3">
        <f>IF(newcards!E4027&lt;&gt;"",VLOOKUP(newcards!E4027,series!$A$2:$B$228,2,FALSE),)</f>
        <v>162</v>
      </c>
      <c r="F4028" s="3">
        <f>IF(newcards!F4027&lt;&gt;"",VLOOKUP(newcards!F4027,category!$A$2:$B$82,2,FALSE),)</f>
        <v>80</v>
      </c>
      <c r="G4028" s="3" t="str">
        <f>IF(newcards!G4027&lt;&gt;"",VLOOKUP(newcards!G4027,subcategory!$A$2:$B$680,2,FALSE),"")</f>
        <v/>
      </c>
      <c r="H4028" s="3">
        <f>newcards!H4027</f>
        <v>165</v>
      </c>
      <c r="I4028" s="3" t="str">
        <f>newcards!I4027</f>
        <v xml:space="preserve"> </v>
      </c>
      <c r="J4028" s="3">
        <f>IF(newcards!J4027&lt;&gt;"",VLOOKUP(newcards!J4027,player!$A$2:$B$7503,2,FALSE),"")</f>
        <v>501</v>
      </c>
      <c r="K4028" s="3" t="str">
        <f>IF(newcards!K4027&lt;&gt;"",VLOOKUP(newcards!K4027,playernameext!$A$2:$B$32,2,FALSE),"")</f>
        <v/>
      </c>
      <c r="L4028" s="3">
        <f>IF(newcards!L4027&lt;&gt;"",VLOOKUP(newcards!L4027,team!$A$2:$B$538,2,FALSE),"")</f>
        <v>25</v>
      </c>
      <c r="M4028" s="5" t="str">
        <f>IF(newcards!M4027&lt;&gt;"", newcards!M4027, "")</f>
        <v/>
      </c>
      <c r="N4028" s="5" t="str">
        <f>IF(newcards!N4027&lt;&gt;"", newcards!N4027, "")</f>
        <v>N</v>
      </c>
      <c r="O4028" s="5" t="str">
        <f>IF(newcards!O4027&lt;&gt;"", newcards!O4027, "")</f>
        <v/>
      </c>
      <c r="P4028" s="5" t="str">
        <f>IF(newcards!P4027&lt;&gt;"", newcards!P4027, "")</f>
        <v/>
      </c>
      <c r="Q4028" s="5" t="str">
        <f>IF(newcards!Q4027&lt;&gt;"", newcards!Q4027, "")</f>
        <v/>
      </c>
    </row>
    <row r="4029" spans="1:17" x14ac:dyDescent="0.25">
      <c r="A4029" s="3"/>
      <c r="B4029" s="5">
        <f>IF(newcards!B4028&lt;&gt;"",VLOOKUP(newcards!B4028,sport!$A$2:$B$8,2,FALSE),"")</f>
        <v>1</v>
      </c>
      <c r="C4029" s="3">
        <f>newcards!C4028</f>
        <v>2016</v>
      </c>
      <c r="D4029" s="3">
        <f>IF(newcards!D4028&lt;&gt;"",VLOOKUP(newcards!D4028,brand!$A$2:$B$30,2,FALSE),"")</f>
        <v>1</v>
      </c>
      <c r="E4029" s="3">
        <f>IF(newcards!E4028&lt;&gt;"",VLOOKUP(newcards!E4028,series!$A$2:$B$228,2,FALSE),)</f>
        <v>162</v>
      </c>
      <c r="F4029" s="3">
        <f>IF(newcards!F4028&lt;&gt;"",VLOOKUP(newcards!F4028,category!$A$2:$B$82,2,FALSE),)</f>
        <v>80</v>
      </c>
      <c r="G4029" s="3">
        <f>IF(newcards!G4028&lt;&gt;"",VLOOKUP(newcards!G4028,subcategory!$A$2:$B$680,2,FALSE),"")</f>
        <v>451</v>
      </c>
      <c r="H4029" s="3">
        <f>newcards!H4028</f>
        <v>166</v>
      </c>
      <c r="I4029" s="3">
        <f>newcards!I4028</f>
        <v>-1</v>
      </c>
      <c r="J4029" s="3">
        <f>IF(newcards!J4028&lt;&gt;"",VLOOKUP(newcards!J4028,player!$A$2:$B$7503,2,FALSE),"")</f>
        <v>5232</v>
      </c>
      <c r="K4029" s="3" t="str">
        <f>IF(newcards!K4028&lt;&gt;"",VLOOKUP(newcards!K4028,playernameext!$A$2:$B$32,2,FALSE),"")</f>
        <v/>
      </c>
      <c r="L4029" s="3">
        <f>IF(newcards!L4028&lt;&gt;"",VLOOKUP(newcards!L4028,team!$A$2:$B$538,2,FALSE),"")</f>
        <v>3</v>
      </c>
      <c r="M4029" s="5" t="str">
        <f>IF(newcards!M4028&lt;&gt;"", newcards!M4028, "")</f>
        <v/>
      </c>
      <c r="N4029" s="5" t="str">
        <f>IF(newcards!N4028&lt;&gt;"", newcards!N4028, "")</f>
        <v>N</v>
      </c>
      <c r="O4029" s="5" t="str">
        <f>IF(newcards!O4028&lt;&gt;"", newcards!O4028, "")</f>
        <v/>
      </c>
      <c r="P4029" s="5" t="str">
        <f>IF(newcards!P4028&lt;&gt;"", newcards!P4028, "")</f>
        <v/>
      </c>
      <c r="Q4029" s="5" t="str">
        <f>IF(newcards!Q4028&lt;&gt;"", newcards!Q4028, "")</f>
        <v/>
      </c>
    </row>
    <row r="4030" spans="1:17" x14ac:dyDescent="0.25">
      <c r="A4030" s="3"/>
      <c r="B4030" s="5">
        <f>IF(newcards!B4029&lt;&gt;"",VLOOKUP(newcards!B4029,sport!$A$2:$B$8,2,FALSE),"")</f>
        <v>1</v>
      </c>
      <c r="C4030" s="3">
        <f>newcards!C4029</f>
        <v>2016</v>
      </c>
      <c r="D4030" s="3">
        <f>IF(newcards!D4029&lt;&gt;"",VLOOKUP(newcards!D4029,brand!$A$2:$B$30,2,FALSE),"")</f>
        <v>1</v>
      </c>
      <c r="E4030" s="3">
        <f>IF(newcards!E4029&lt;&gt;"",VLOOKUP(newcards!E4029,series!$A$2:$B$228,2,FALSE),)</f>
        <v>162</v>
      </c>
      <c r="F4030" s="3">
        <f>IF(newcards!F4029&lt;&gt;"",VLOOKUP(newcards!F4029,category!$A$2:$B$82,2,FALSE),)</f>
        <v>80</v>
      </c>
      <c r="G4030" s="3">
        <f>IF(newcards!G4029&lt;&gt;"",VLOOKUP(newcards!G4029,subcategory!$A$2:$B$680,2,FALSE),"")</f>
        <v>451</v>
      </c>
      <c r="H4030" s="3">
        <f>newcards!H4029</f>
        <v>166</v>
      </c>
      <c r="I4030" s="3">
        <f>newcards!I4029</f>
        <v>-2</v>
      </c>
      <c r="J4030" s="3">
        <f>IF(newcards!J4029&lt;&gt;"",VLOOKUP(newcards!J4029,player!$A$2:$B$7503,2,FALSE),"")</f>
        <v>716</v>
      </c>
      <c r="K4030" s="3" t="str">
        <f>IF(newcards!K4029&lt;&gt;"",VLOOKUP(newcards!K4029,playernameext!$A$2:$B$32,2,FALSE),"")</f>
        <v/>
      </c>
      <c r="L4030" s="3">
        <f>IF(newcards!L4029&lt;&gt;"",VLOOKUP(newcards!L4029,team!$A$2:$B$538,2,FALSE),"")</f>
        <v>21</v>
      </c>
      <c r="M4030" s="5" t="str">
        <f>IF(newcards!M4029&lt;&gt;"", newcards!M4029, "")</f>
        <v/>
      </c>
      <c r="N4030" s="5" t="str">
        <f>IF(newcards!N4029&lt;&gt;"", newcards!N4029, "")</f>
        <v>N</v>
      </c>
      <c r="O4030" s="5" t="str">
        <f>IF(newcards!O4029&lt;&gt;"", newcards!O4029, "")</f>
        <v/>
      </c>
      <c r="P4030" s="5" t="str">
        <f>IF(newcards!P4029&lt;&gt;"", newcards!P4029, "")</f>
        <v/>
      </c>
      <c r="Q4030" s="5" t="str">
        <f>IF(newcards!Q4029&lt;&gt;"", newcards!Q4029, "")</f>
        <v/>
      </c>
    </row>
    <row r="4031" spans="1:17" x14ac:dyDescent="0.25">
      <c r="A4031" s="3"/>
      <c r="B4031" s="5">
        <f>IF(newcards!B4030&lt;&gt;"",VLOOKUP(newcards!B4030,sport!$A$2:$B$8,2,FALSE),"")</f>
        <v>1</v>
      </c>
      <c r="C4031" s="3">
        <f>newcards!C4030</f>
        <v>2016</v>
      </c>
      <c r="D4031" s="3">
        <f>IF(newcards!D4030&lt;&gt;"",VLOOKUP(newcards!D4030,brand!$A$2:$B$30,2,FALSE),"")</f>
        <v>1</v>
      </c>
      <c r="E4031" s="3">
        <f>IF(newcards!E4030&lt;&gt;"",VLOOKUP(newcards!E4030,series!$A$2:$B$228,2,FALSE),)</f>
        <v>162</v>
      </c>
      <c r="F4031" s="3">
        <f>IF(newcards!F4030&lt;&gt;"",VLOOKUP(newcards!F4030,category!$A$2:$B$82,2,FALSE),)</f>
        <v>80</v>
      </c>
      <c r="G4031" s="3">
        <f>IF(newcards!G4030&lt;&gt;"",VLOOKUP(newcards!G4030,subcategory!$A$2:$B$680,2,FALSE),"")</f>
        <v>451</v>
      </c>
      <c r="H4031" s="3">
        <f>newcards!H4030</f>
        <v>166</v>
      </c>
      <c r="I4031" s="3">
        <f>newcards!I4030</f>
        <v>-3</v>
      </c>
      <c r="J4031" s="3">
        <f>IF(newcards!J4030&lt;&gt;"",VLOOKUP(newcards!J4030,player!$A$2:$B$7503,2,FALSE),"")</f>
        <v>5102</v>
      </c>
      <c r="K4031" s="3" t="str">
        <f>IF(newcards!K4030&lt;&gt;"",VLOOKUP(newcards!K4030,playernameext!$A$2:$B$32,2,FALSE),"")</f>
        <v/>
      </c>
      <c r="L4031" s="3">
        <f>IF(newcards!L4030&lt;&gt;"",VLOOKUP(newcards!L4030,team!$A$2:$B$538,2,FALSE),"")</f>
        <v>39</v>
      </c>
      <c r="M4031" s="5" t="str">
        <f>IF(newcards!M4030&lt;&gt;"", newcards!M4030, "")</f>
        <v/>
      </c>
      <c r="N4031" s="5" t="str">
        <f>IF(newcards!N4030&lt;&gt;"", newcards!N4030, "")</f>
        <v>N</v>
      </c>
      <c r="O4031" s="5" t="str">
        <f>IF(newcards!O4030&lt;&gt;"", newcards!O4030, "")</f>
        <v/>
      </c>
      <c r="P4031" s="5" t="str">
        <f>IF(newcards!P4030&lt;&gt;"", newcards!P4030, "")</f>
        <v/>
      </c>
      <c r="Q4031" s="5" t="str">
        <f>IF(newcards!Q4030&lt;&gt;"", newcards!Q4030, "")</f>
        <v/>
      </c>
    </row>
    <row r="4032" spans="1:17" x14ac:dyDescent="0.25">
      <c r="A4032" s="3"/>
      <c r="B4032" s="5">
        <f>IF(newcards!B4031&lt;&gt;"",VLOOKUP(newcards!B4031,sport!$A$2:$B$8,2,FALSE),"")</f>
        <v>1</v>
      </c>
      <c r="C4032" s="3">
        <f>newcards!C4031</f>
        <v>2016</v>
      </c>
      <c r="D4032" s="3">
        <f>IF(newcards!D4031&lt;&gt;"",VLOOKUP(newcards!D4031,brand!$A$2:$B$30,2,FALSE),"")</f>
        <v>1</v>
      </c>
      <c r="E4032" s="3">
        <f>IF(newcards!E4031&lt;&gt;"",VLOOKUP(newcards!E4031,series!$A$2:$B$228,2,FALSE),)</f>
        <v>162</v>
      </c>
      <c r="F4032" s="3">
        <f>IF(newcards!F4031&lt;&gt;"",VLOOKUP(newcards!F4031,category!$A$2:$B$82,2,FALSE),)</f>
        <v>80</v>
      </c>
      <c r="G4032" s="3" t="str">
        <f>IF(newcards!G4031&lt;&gt;"",VLOOKUP(newcards!G4031,subcategory!$A$2:$B$680,2,FALSE),"")</f>
        <v/>
      </c>
      <c r="H4032" s="3">
        <f>newcards!H4031</f>
        <v>167</v>
      </c>
      <c r="I4032" s="3" t="str">
        <f>newcards!I4031</f>
        <v xml:space="preserve"> </v>
      </c>
      <c r="J4032" s="3">
        <f>IF(newcards!J4031&lt;&gt;"",VLOOKUP(newcards!J4031,player!$A$2:$B$7503,2,FALSE),"")</f>
        <v>3128</v>
      </c>
      <c r="K4032" s="3" t="str">
        <f>IF(newcards!K4031&lt;&gt;"",VLOOKUP(newcards!K4031,playernameext!$A$2:$B$32,2,FALSE),"")</f>
        <v/>
      </c>
      <c r="L4032" s="3">
        <f>IF(newcards!L4031&lt;&gt;"",VLOOKUP(newcards!L4031,team!$A$2:$B$538,2,FALSE),"")</f>
        <v>68</v>
      </c>
      <c r="M4032" s="5" t="str">
        <f>IF(newcards!M4031&lt;&gt;"", newcards!M4031, "")</f>
        <v/>
      </c>
      <c r="N4032" s="5" t="str">
        <f>IF(newcards!N4031&lt;&gt;"", newcards!N4031, "")</f>
        <v>N</v>
      </c>
      <c r="O4032" s="5" t="str">
        <f>IF(newcards!O4031&lt;&gt;"", newcards!O4031, "")</f>
        <v/>
      </c>
      <c r="P4032" s="5" t="str">
        <f>IF(newcards!P4031&lt;&gt;"", newcards!P4031, "")</f>
        <v/>
      </c>
      <c r="Q4032" s="5" t="str">
        <f>IF(newcards!Q4031&lt;&gt;"", newcards!Q4031, "")</f>
        <v/>
      </c>
    </row>
    <row r="4033" spans="1:17" x14ac:dyDescent="0.25">
      <c r="A4033" s="3"/>
      <c r="B4033" s="5">
        <f>IF(newcards!B4032&lt;&gt;"",VLOOKUP(newcards!B4032,sport!$A$2:$B$8,2,FALSE),"")</f>
        <v>1</v>
      </c>
      <c r="C4033" s="3">
        <f>newcards!C4032</f>
        <v>2016</v>
      </c>
      <c r="D4033" s="3">
        <f>IF(newcards!D4032&lt;&gt;"",VLOOKUP(newcards!D4032,brand!$A$2:$B$30,2,FALSE),"")</f>
        <v>1</v>
      </c>
      <c r="E4033" s="3">
        <f>IF(newcards!E4032&lt;&gt;"",VLOOKUP(newcards!E4032,series!$A$2:$B$228,2,FALSE),)</f>
        <v>162</v>
      </c>
      <c r="F4033" s="3">
        <f>IF(newcards!F4032&lt;&gt;"",VLOOKUP(newcards!F4032,category!$A$2:$B$82,2,FALSE),)</f>
        <v>80</v>
      </c>
      <c r="G4033" s="3" t="str">
        <f>IF(newcards!G4032&lt;&gt;"",VLOOKUP(newcards!G4032,subcategory!$A$2:$B$680,2,FALSE),"")</f>
        <v/>
      </c>
      <c r="H4033" s="3">
        <f>newcards!H4032</f>
        <v>168</v>
      </c>
      <c r="I4033" s="3" t="str">
        <f>newcards!I4032</f>
        <v xml:space="preserve"> </v>
      </c>
      <c r="J4033" s="3">
        <f>IF(newcards!J4032&lt;&gt;"",VLOOKUP(newcards!J4032,player!$A$2:$B$7503,2,FALSE),"")</f>
        <v>6961</v>
      </c>
      <c r="K4033" s="3" t="str">
        <f>IF(newcards!K4032&lt;&gt;"",VLOOKUP(newcards!K4032,playernameext!$A$2:$B$32,2,FALSE),"")</f>
        <v/>
      </c>
      <c r="L4033" s="3">
        <f>IF(newcards!L4032&lt;&gt;"",VLOOKUP(newcards!L4032,team!$A$2:$B$538,2,FALSE),"")</f>
        <v>68</v>
      </c>
      <c r="M4033" s="5" t="str">
        <f>IF(newcards!M4032&lt;&gt;"", newcards!M4032, "")</f>
        <v/>
      </c>
      <c r="N4033" s="5" t="str">
        <f>IF(newcards!N4032&lt;&gt;"", newcards!N4032, "")</f>
        <v>N</v>
      </c>
      <c r="O4033" s="5" t="str">
        <f>IF(newcards!O4032&lt;&gt;"", newcards!O4032, "")</f>
        <v/>
      </c>
      <c r="P4033" s="5" t="str">
        <f>IF(newcards!P4032&lt;&gt;"", newcards!P4032, "")</f>
        <v/>
      </c>
      <c r="Q4033" s="5" t="str">
        <f>IF(newcards!Q4032&lt;&gt;"", newcards!Q4032, "")</f>
        <v/>
      </c>
    </row>
    <row r="4034" spans="1:17" x14ac:dyDescent="0.25">
      <c r="A4034" s="3"/>
      <c r="B4034" s="5">
        <f>IF(newcards!B4033&lt;&gt;"",VLOOKUP(newcards!B4033,sport!$A$2:$B$8,2,FALSE),"")</f>
        <v>1</v>
      </c>
      <c r="C4034" s="3">
        <f>newcards!C4033</f>
        <v>2016</v>
      </c>
      <c r="D4034" s="3">
        <f>IF(newcards!D4033&lt;&gt;"",VLOOKUP(newcards!D4033,brand!$A$2:$B$30,2,FALSE),"")</f>
        <v>1</v>
      </c>
      <c r="E4034" s="3">
        <f>IF(newcards!E4033&lt;&gt;"",VLOOKUP(newcards!E4033,series!$A$2:$B$228,2,FALSE),)</f>
        <v>162</v>
      </c>
      <c r="F4034" s="3">
        <f>IF(newcards!F4033&lt;&gt;"",VLOOKUP(newcards!F4033,category!$A$2:$B$82,2,FALSE),)</f>
        <v>80</v>
      </c>
      <c r="G4034" s="3" t="str">
        <f>IF(newcards!G4033&lt;&gt;"",VLOOKUP(newcards!G4033,subcategory!$A$2:$B$680,2,FALSE),"")</f>
        <v/>
      </c>
      <c r="H4034" s="3">
        <f>newcards!H4033</f>
        <v>169</v>
      </c>
      <c r="I4034" s="3" t="str">
        <f>newcards!I4033</f>
        <v xml:space="preserve"> </v>
      </c>
      <c r="J4034" s="3">
        <f>IF(newcards!J4033&lt;&gt;"",VLOOKUP(newcards!J4033,player!$A$2:$B$7503,2,FALSE),"")</f>
        <v>7403</v>
      </c>
      <c r="K4034" s="3" t="str">
        <f>IF(newcards!K4033&lt;&gt;"",VLOOKUP(newcards!K4033,playernameext!$A$2:$B$32,2,FALSE),"")</f>
        <v/>
      </c>
      <c r="L4034" s="3">
        <f>IF(newcards!L4033&lt;&gt;"",VLOOKUP(newcards!L4033,team!$A$2:$B$538,2,FALSE),"")</f>
        <v>81</v>
      </c>
      <c r="M4034" s="5" t="str">
        <f>IF(newcards!M4033&lt;&gt;"", newcards!M4033, "")</f>
        <v/>
      </c>
      <c r="N4034" s="5" t="str">
        <f>IF(newcards!N4033&lt;&gt;"", newcards!N4033, "")</f>
        <v>N</v>
      </c>
      <c r="O4034" s="5" t="str">
        <f>IF(newcards!O4033&lt;&gt;"", newcards!O4033, "")</f>
        <v/>
      </c>
      <c r="P4034" s="5" t="str">
        <f>IF(newcards!P4033&lt;&gt;"", newcards!P4033, "")</f>
        <v/>
      </c>
      <c r="Q4034" s="5" t="str">
        <f>IF(newcards!Q4033&lt;&gt;"", newcards!Q4033, "")</f>
        <v/>
      </c>
    </row>
    <row r="4035" spans="1:17" x14ac:dyDescent="0.25">
      <c r="A4035" s="3"/>
      <c r="B4035" s="5">
        <f>IF(newcards!B4034&lt;&gt;"",VLOOKUP(newcards!B4034,sport!$A$2:$B$8,2,FALSE),"")</f>
        <v>1</v>
      </c>
      <c r="C4035" s="3">
        <f>newcards!C4034</f>
        <v>2016</v>
      </c>
      <c r="D4035" s="3">
        <f>IF(newcards!D4034&lt;&gt;"",VLOOKUP(newcards!D4034,brand!$A$2:$B$30,2,FALSE),"")</f>
        <v>1</v>
      </c>
      <c r="E4035" s="3">
        <f>IF(newcards!E4034&lt;&gt;"",VLOOKUP(newcards!E4034,series!$A$2:$B$228,2,FALSE),)</f>
        <v>162</v>
      </c>
      <c r="F4035" s="3">
        <f>IF(newcards!F4034&lt;&gt;"",VLOOKUP(newcards!F4034,category!$A$2:$B$82,2,FALSE),)</f>
        <v>80</v>
      </c>
      <c r="G4035" s="3" t="str">
        <f>IF(newcards!G4034&lt;&gt;"",VLOOKUP(newcards!G4034,subcategory!$A$2:$B$680,2,FALSE),"")</f>
        <v/>
      </c>
      <c r="H4035" s="3">
        <f>newcards!H4034</f>
        <v>170</v>
      </c>
      <c r="I4035" s="3" t="str">
        <f>newcards!I4034</f>
        <v xml:space="preserve"> </v>
      </c>
      <c r="J4035" s="3">
        <f>IF(newcards!J4034&lt;&gt;"",VLOOKUP(newcards!J4034,player!$A$2:$B$7503,2,FALSE),"")</f>
        <v>1407</v>
      </c>
      <c r="K4035" s="3" t="str">
        <f>IF(newcards!K4034&lt;&gt;"",VLOOKUP(newcards!K4034,playernameext!$A$2:$B$32,2,FALSE),"")</f>
        <v/>
      </c>
      <c r="L4035" s="3">
        <f>IF(newcards!L4034&lt;&gt;"",VLOOKUP(newcards!L4034,team!$A$2:$B$538,2,FALSE),"")</f>
        <v>43</v>
      </c>
      <c r="M4035" s="5" t="str">
        <f>IF(newcards!M4034&lt;&gt;"", newcards!M4034, "")</f>
        <v/>
      </c>
      <c r="N4035" s="5" t="str">
        <f>IF(newcards!N4034&lt;&gt;"", newcards!N4034, "")</f>
        <v>N</v>
      </c>
      <c r="O4035" s="5" t="str">
        <f>IF(newcards!O4034&lt;&gt;"", newcards!O4034, "")</f>
        <v/>
      </c>
      <c r="P4035" s="5" t="str">
        <f>IF(newcards!P4034&lt;&gt;"", newcards!P4034, "")</f>
        <v/>
      </c>
      <c r="Q4035" s="5" t="str">
        <f>IF(newcards!Q4034&lt;&gt;"", newcards!Q4034, "")</f>
        <v/>
      </c>
    </row>
    <row r="4036" spans="1:17" x14ac:dyDescent="0.25">
      <c r="A4036" s="3"/>
      <c r="B4036" s="5">
        <f>IF(newcards!B4035&lt;&gt;"",VLOOKUP(newcards!B4035,sport!$A$2:$B$8,2,FALSE),"")</f>
        <v>1</v>
      </c>
      <c r="C4036" s="3">
        <f>newcards!C4035</f>
        <v>2016</v>
      </c>
      <c r="D4036" s="3">
        <f>IF(newcards!D4035&lt;&gt;"",VLOOKUP(newcards!D4035,brand!$A$2:$B$30,2,FALSE),"")</f>
        <v>1</v>
      </c>
      <c r="E4036" s="3">
        <f>IF(newcards!E4035&lt;&gt;"",VLOOKUP(newcards!E4035,series!$A$2:$B$228,2,FALSE),)</f>
        <v>162</v>
      </c>
      <c r="F4036" s="3">
        <f>IF(newcards!F4035&lt;&gt;"",VLOOKUP(newcards!F4035,category!$A$2:$B$82,2,FALSE),)</f>
        <v>80</v>
      </c>
      <c r="G4036" s="3" t="str">
        <f>IF(newcards!G4035&lt;&gt;"",VLOOKUP(newcards!G4035,subcategory!$A$2:$B$680,2,FALSE),"")</f>
        <v/>
      </c>
      <c r="H4036" s="3">
        <f>newcards!H4035</f>
        <v>171</v>
      </c>
      <c r="I4036" s="3" t="str">
        <f>newcards!I4035</f>
        <v xml:space="preserve"> </v>
      </c>
      <c r="J4036" s="3">
        <f>IF(newcards!J4035&lt;&gt;"",VLOOKUP(newcards!J4035,player!$A$2:$B$7503,2,FALSE),"")</f>
        <v>4655</v>
      </c>
      <c r="K4036" s="3" t="str">
        <f>IF(newcards!K4035&lt;&gt;"",VLOOKUP(newcards!K4035,playernameext!$A$2:$B$32,2,FALSE),"")</f>
        <v/>
      </c>
      <c r="L4036" s="3">
        <f>IF(newcards!L4035&lt;&gt;"",VLOOKUP(newcards!L4035,team!$A$2:$B$538,2,FALSE),"")</f>
        <v>85</v>
      </c>
      <c r="M4036" s="5" t="str">
        <f>IF(newcards!M4035&lt;&gt;"", newcards!M4035, "")</f>
        <v/>
      </c>
      <c r="N4036" s="5" t="str">
        <f>IF(newcards!N4035&lt;&gt;"", newcards!N4035, "")</f>
        <v>N</v>
      </c>
      <c r="O4036" s="5" t="str">
        <f>IF(newcards!O4035&lt;&gt;"", newcards!O4035, "")</f>
        <v/>
      </c>
      <c r="P4036" s="5" t="str">
        <f>IF(newcards!P4035&lt;&gt;"", newcards!P4035, "")</f>
        <v/>
      </c>
      <c r="Q4036" s="5" t="str">
        <f>IF(newcards!Q4035&lt;&gt;"", newcards!Q4035, "")</f>
        <v/>
      </c>
    </row>
    <row r="4037" spans="1:17" x14ac:dyDescent="0.25">
      <c r="A4037" s="3"/>
      <c r="B4037" s="5">
        <f>IF(newcards!B4036&lt;&gt;"",VLOOKUP(newcards!B4036,sport!$A$2:$B$8,2,FALSE),"")</f>
        <v>1</v>
      </c>
      <c r="C4037" s="3">
        <f>newcards!C4036</f>
        <v>2016</v>
      </c>
      <c r="D4037" s="3">
        <f>IF(newcards!D4036&lt;&gt;"",VLOOKUP(newcards!D4036,brand!$A$2:$B$30,2,FALSE),"")</f>
        <v>1</v>
      </c>
      <c r="E4037" s="3">
        <f>IF(newcards!E4036&lt;&gt;"",VLOOKUP(newcards!E4036,series!$A$2:$B$228,2,FALSE),)</f>
        <v>162</v>
      </c>
      <c r="F4037" s="3">
        <f>IF(newcards!F4036&lt;&gt;"",VLOOKUP(newcards!F4036,category!$A$2:$B$82,2,FALSE),)</f>
        <v>80</v>
      </c>
      <c r="G4037" s="3" t="str">
        <f>IF(newcards!G4036&lt;&gt;"",VLOOKUP(newcards!G4036,subcategory!$A$2:$B$680,2,FALSE),"")</f>
        <v/>
      </c>
      <c r="H4037" s="3">
        <f>newcards!H4036</f>
        <v>172</v>
      </c>
      <c r="I4037" s="3" t="str">
        <f>newcards!I4036</f>
        <v xml:space="preserve"> </v>
      </c>
      <c r="J4037" s="3">
        <f>IF(newcards!J4036&lt;&gt;"",VLOOKUP(newcards!J4036,player!$A$2:$B$7503,2,FALSE),"")</f>
        <v>7397</v>
      </c>
      <c r="K4037" s="3" t="str">
        <f>IF(newcards!K4036&lt;&gt;"",VLOOKUP(newcards!K4036,playernameext!$A$2:$B$32,2,FALSE),"")</f>
        <v/>
      </c>
      <c r="L4037" s="3">
        <f>IF(newcards!L4036&lt;&gt;"",VLOOKUP(newcards!L4036,team!$A$2:$B$538,2,FALSE),"")</f>
        <v>59</v>
      </c>
      <c r="M4037" s="5" t="str">
        <f>IF(newcards!M4036&lt;&gt;"", newcards!M4036, "")</f>
        <v/>
      </c>
      <c r="N4037" s="5" t="str">
        <f>IF(newcards!N4036&lt;&gt;"", newcards!N4036, "")</f>
        <v>N</v>
      </c>
      <c r="O4037" s="5" t="str">
        <f>IF(newcards!O4036&lt;&gt;"", newcards!O4036, "")</f>
        <v/>
      </c>
      <c r="P4037" s="5" t="str">
        <f>IF(newcards!P4036&lt;&gt;"", newcards!P4036, "")</f>
        <v/>
      </c>
      <c r="Q4037" s="5" t="str">
        <f>IF(newcards!Q4036&lt;&gt;"", newcards!Q4036, "")</f>
        <v/>
      </c>
    </row>
    <row r="4038" spans="1:17" x14ac:dyDescent="0.25">
      <c r="A4038" s="3"/>
      <c r="B4038" s="5">
        <f>IF(newcards!B4037&lt;&gt;"",VLOOKUP(newcards!B4037,sport!$A$2:$B$8,2,FALSE),"")</f>
        <v>1</v>
      </c>
      <c r="C4038" s="3">
        <f>newcards!C4037</f>
        <v>2016</v>
      </c>
      <c r="D4038" s="3">
        <f>IF(newcards!D4037&lt;&gt;"",VLOOKUP(newcards!D4037,brand!$A$2:$B$30,2,FALSE),"")</f>
        <v>1</v>
      </c>
      <c r="E4038" s="3">
        <f>IF(newcards!E4037&lt;&gt;"",VLOOKUP(newcards!E4037,series!$A$2:$B$228,2,FALSE),)</f>
        <v>162</v>
      </c>
      <c r="F4038" s="3">
        <f>IF(newcards!F4037&lt;&gt;"",VLOOKUP(newcards!F4037,category!$A$2:$B$82,2,FALSE),)</f>
        <v>80</v>
      </c>
      <c r="G4038" s="3" t="str">
        <f>IF(newcards!G4037&lt;&gt;"",VLOOKUP(newcards!G4037,subcategory!$A$2:$B$680,2,FALSE),"")</f>
        <v/>
      </c>
      <c r="H4038" s="3">
        <f>newcards!H4037</f>
        <v>173</v>
      </c>
      <c r="I4038" s="3" t="str">
        <f>newcards!I4037</f>
        <v xml:space="preserve"> </v>
      </c>
      <c r="J4038" s="3">
        <f>IF(newcards!J4037&lt;&gt;"",VLOOKUP(newcards!J4037,player!$A$2:$B$7503,2,FALSE),"")</f>
        <v>3882</v>
      </c>
      <c r="K4038" s="3" t="str">
        <f>IF(newcards!K4037&lt;&gt;"",VLOOKUP(newcards!K4037,playernameext!$A$2:$B$32,2,FALSE),"")</f>
        <v/>
      </c>
      <c r="L4038" s="3">
        <f>IF(newcards!L4037&lt;&gt;"",VLOOKUP(newcards!L4037,team!$A$2:$B$538,2,FALSE),"")</f>
        <v>25</v>
      </c>
      <c r="M4038" s="5" t="str">
        <f>IF(newcards!M4037&lt;&gt;"", newcards!M4037, "")</f>
        <v/>
      </c>
      <c r="N4038" s="5" t="str">
        <f>IF(newcards!N4037&lt;&gt;"", newcards!N4037, "")</f>
        <v>N</v>
      </c>
      <c r="O4038" s="5" t="str">
        <f>IF(newcards!O4037&lt;&gt;"", newcards!O4037, "")</f>
        <v/>
      </c>
      <c r="P4038" s="5" t="str">
        <f>IF(newcards!P4037&lt;&gt;"", newcards!P4037, "")</f>
        <v/>
      </c>
      <c r="Q4038" s="5" t="str">
        <f>IF(newcards!Q4037&lt;&gt;"", newcards!Q4037, "")</f>
        <v/>
      </c>
    </row>
    <row r="4039" spans="1:17" x14ac:dyDescent="0.25">
      <c r="A4039" s="3"/>
      <c r="B4039" s="5">
        <f>IF(newcards!B4038&lt;&gt;"",VLOOKUP(newcards!B4038,sport!$A$2:$B$8,2,FALSE),"")</f>
        <v>1</v>
      </c>
      <c r="C4039" s="3">
        <f>newcards!C4038</f>
        <v>2016</v>
      </c>
      <c r="D4039" s="3">
        <f>IF(newcards!D4038&lt;&gt;"",VLOOKUP(newcards!D4038,brand!$A$2:$B$30,2,FALSE),"")</f>
        <v>1</v>
      </c>
      <c r="E4039" s="3">
        <f>IF(newcards!E4038&lt;&gt;"",VLOOKUP(newcards!E4038,series!$A$2:$B$228,2,FALSE),)</f>
        <v>162</v>
      </c>
      <c r="F4039" s="3">
        <f>IF(newcards!F4038&lt;&gt;"",VLOOKUP(newcards!F4038,category!$A$2:$B$82,2,FALSE),)</f>
        <v>80</v>
      </c>
      <c r="G4039" s="3" t="str">
        <f>IF(newcards!G4038&lt;&gt;"",VLOOKUP(newcards!G4038,subcategory!$A$2:$B$680,2,FALSE),"")</f>
        <v/>
      </c>
      <c r="H4039" s="3">
        <f>newcards!H4038</f>
        <v>174</v>
      </c>
      <c r="I4039" s="3" t="str">
        <f>newcards!I4038</f>
        <v xml:space="preserve"> </v>
      </c>
      <c r="J4039" s="3">
        <f>IF(newcards!J4038&lt;&gt;"",VLOOKUP(newcards!J4038,player!$A$2:$B$7503,2,FALSE),"")</f>
        <v>3388</v>
      </c>
      <c r="K4039" s="3" t="str">
        <f>IF(newcards!K4038&lt;&gt;"",VLOOKUP(newcards!K4038,playernameext!$A$2:$B$32,2,FALSE),"")</f>
        <v/>
      </c>
      <c r="L4039" s="3">
        <f>IF(newcards!L4038&lt;&gt;"",VLOOKUP(newcards!L4038,team!$A$2:$B$538,2,FALSE),"")</f>
        <v>49</v>
      </c>
      <c r="M4039" s="5" t="str">
        <f>IF(newcards!M4038&lt;&gt;"", newcards!M4038, "")</f>
        <v/>
      </c>
      <c r="N4039" s="5" t="str">
        <f>IF(newcards!N4038&lt;&gt;"", newcards!N4038, "")</f>
        <v>N</v>
      </c>
      <c r="O4039" s="5" t="str">
        <f>IF(newcards!O4038&lt;&gt;"", newcards!O4038, "")</f>
        <v/>
      </c>
      <c r="P4039" s="5" t="str">
        <f>IF(newcards!P4038&lt;&gt;"", newcards!P4038, "")</f>
        <v/>
      </c>
      <c r="Q4039" s="5" t="str">
        <f>IF(newcards!Q4038&lt;&gt;"", newcards!Q4038, "")</f>
        <v/>
      </c>
    </row>
    <row r="4040" spans="1:17" x14ac:dyDescent="0.25">
      <c r="A4040" s="3"/>
      <c r="B4040" s="5">
        <f>IF(newcards!B4039&lt;&gt;"",VLOOKUP(newcards!B4039,sport!$A$2:$B$8,2,FALSE),"")</f>
        <v>1</v>
      </c>
      <c r="C4040" s="3">
        <f>newcards!C4039</f>
        <v>2016</v>
      </c>
      <c r="D4040" s="3">
        <f>IF(newcards!D4039&lt;&gt;"",VLOOKUP(newcards!D4039,brand!$A$2:$B$30,2,FALSE),"")</f>
        <v>1</v>
      </c>
      <c r="E4040" s="3">
        <f>IF(newcards!E4039&lt;&gt;"",VLOOKUP(newcards!E4039,series!$A$2:$B$228,2,FALSE),)</f>
        <v>162</v>
      </c>
      <c r="F4040" s="3">
        <f>IF(newcards!F4039&lt;&gt;"",VLOOKUP(newcards!F4039,category!$A$2:$B$82,2,FALSE),)</f>
        <v>80</v>
      </c>
      <c r="G4040" s="3" t="str">
        <f>IF(newcards!G4039&lt;&gt;"",VLOOKUP(newcards!G4039,subcategory!$A$2:$B$680,2,FALSE),"")</f>
        <v/>
      </c>
      <c r="H4040" s="3">
        <f>newcards!H4039</f>
        <v>175</v>
      </c>
      <c r="I4040" s="3" t="str">
        <f>newcards!I4039</f>
        <v xml:space="preserve"> </v>
      </c>
      <c r="J4040" s="3">
        <f>IF(newcards!J4039&lt;&gt;"",VLOOKUP(newcards!J4039,player!$A$2:$B$7503,2,FALSE),"")</f>
        <v>4488</v>
      </c>
      <c r="K4040" s="3" t="str">
        <f>IF(newcards!K4039&lt;&gt;"",VLOOKUP(newcards!K4039,playernameext!$A$2:$B$32,2,FALSE),"")</f>
        <v/>
      </c>
      <c r="L4040" s="3">
        <f>IF(newcards!L4039&lt;&gt;"",VLOOKUP(newcards!L4039,team!$A$2:$B$538,2,FALSE),"")</f>
        <v>14</v>
      </c>
      <c r="M4040" s="5" t="str">
        <f>IF(newcards!M4039&lt;&gt;"", newcards!M4039, "")</f>
        <v/>
      </c>
      <c r="N4040" s="5" t="str">
        <f>IF(newcards!N4039&lt;&gt;"", newcards!N4039, "")</f>
        <v>N</v>
      </c>
      <c r="O4040" s="5" t="str">
        <f>IF(newcards!O4039&lt;&gt;"", newcards!O4039, "")</f>
        <v/>
      </c>
      <c r="P4040" s="5" t="str">
        <f>IF(newcards!P4039&lt;&gt;"", newcards!P4039, "")</f>
        <v/>
      </c>
      <c r="Q4040" s="5" t="str">
        <f>IF(newcards!Q4039&lt;&gt;"", newcards!Q4039, "")</f>
        <v/>
      </c>
    </row>
    <row r="4041" spans="1:17" x14ac:dyDescent="0.25">
      <c r="A4041" s="3"/>
      <c r="B4041" s="5">
        <f>IF(newcards!B4040&lt;&gt;"",VLOOKUP(newcards!B4040,sport!$A$2:$B$8,2,FALSE),"")</f>
        <v>1</v>
      </c>
      <c r="C4041" s="3">
        <f>newcards!C4040</f>
        <v>2016</v>
      </c>
      <c r="D4041" s="3">
        <f>IF(newcards!D4040&lt;&gt;"",VLOOKUP(newcards!D4040,brand!$A$2:$B$30,2,FALSE),"")</f>
        <v>1</v>
      </c>
      <c r="E4041" s="3">
        <f>IF(newcards!E4040&lt;&gt;"",VLOOKUP(newcards!E4040,series!$A$2:$B$228,2,FALSE),)</f>
        <v>162</v>
      </c>
      <c r="F4041" s="3">
        <f>IF(newcards!F4040&lt;&gt;"",VLOOKUP(newcards!F4040,category!$A$2:$B$82,2,FALSE),)</f>
        <v>80</v>
      </c>
      <c r="G4041" s="3" t="str">
        <f>IF(newcards!G4040&lt;&gt;"",VLOOKUP(newcards!G4040,subcategory!$A$2:$B$680,2,FALSE),"")</f>
        <v/>
      </c>
      <c r="H4041" s="3">
        <f>newcards!H4040</f>
        <v>176</v>
      </c>
      <c r="I4041" s="3" t="str">
        <f>newcards!I4040</f>
        <v xml:space="preserve"> </v>
      </c>
      <c r="J4041" s="3">
        <f>IF(newcards!J4040&lt;&gt;"",VLOOKUP(newcards!J4040,player!$A$2:$B$7503,2,FALSE),"")</f>
        <v>1159</v>
      </c>
      <c r="K4041" s="3" t="str">
        <f>IF(newcards!K4040&lt;&gt;"",VLOOKUP(newcards!K4040,playernameext!$A$2:$B$32,2,FALSE),"")</f>
        <v/>
      </c>
      <c r="L4041" s="3">
        <f>IF(newcards!L4040&lt;&gt;"",VLOOKUP(newcards!L4040,team!$A$2:$B$538,2,FALSE),"")</f>
        <v>29</v>
      </c>
      <c r="M4041" s="5" t="str">
        <f>IF(newcards!M4040&lt;&gt;"", newcards!M4040, "")</f>
        <v/>
      </c>
      <c r="N4041" s="5" t="str">
        <f>IF(newcards!N4040&lt;&gt;"", newcards!N4040, "")</f>
        <v>N</v>
      </c>
      <c r="O4041" s="5" t="str">
        <f>IF(newcards!O4040&lt;&gt;"", newcards!O4040, "")</f>
        <v/>
      </c>
      <c r="P4041" s="5" t="str">
        <f>IF(newcards!P4040&lt;&gt;"", newcards!P4040, "")</f>
        <v/>
      </c>
      <c r="Q4041" s="5" t="str">
        <f>IF(newcards!Q4040&lt;&gt;"", newcards!Q4040, "")</f>
        <v/>
      </c>
    </row>
    <row r="4042" spans="1:17" x14ac:dyDescent="0.25">
      <c r="A4042" s="3"/>
      <c r="B4042" s="5">
        <f>IF(newcards!B4041&lt;&gt;"",VLOOKUP(newcards!B4041,sport!$A$2:$B$8,2,FALSE),"")</f>
        <v>1</v>
      </c>
      <c r="C4042" s="3">
        <f>newcards!C4041</f>
        <v>2016</v>
      </c>
      <c r="D4042" s="3">
        <f>IF(newcards!D4041&lt;&gt;"",VLOOKUP(newcards!D4041,brand!$A$2:$B$30,2,FALSE),"")</f>
        <v>1</v>
      </c>
      <c r="E4042" s="3">
        <f>IF(newcards!E4041&lt;&gt;"",VLOOKUP(newcards!E4041,series!$A$2:$B$228,2,FALSE),)</f>
        <v>162</v>
      </c>
      <c r="F4042" s="3">
        <f>IF(newcards!F4041&lt;&gt;"",VLOOKUP(newcards!F4041,category!$A$2:$B$82,2,FALSE),)</f>
        <v>80</v>
      </c>
      <c r="G4042" s="3" t="str">
        <f>IF(newcards!G4041&lt;&gt;"",VLOOKUP(newcards!G4041,subcategory!$A$2:$B$680,2,FALSE),"")</f>
        <v/>
      </c>
      <c r="H4042" s="3">
        <f>newcards!H4041</f>
        <v>177</v>
      </c>
      <c r="I4042" s="3" t="str">
        <f>newcards!I4041</f>
        <v xml:space="preserve"> </v>
      </c>
      <c r="J4042" s="3">
        <f>IF(newcards!J4041&lt;&gt;"",VLOOKUP(newcards!J4041,player!$A$2:$B$7503,2,FALSE),"")</f>
        <v>2889</v>
      </c>
      <c r="K4042" s="3" t="str">
        <f>IF(newcards!K4041&lt;&gt;"",VLOOKUP(newcards!K4041,playernameext!$A$2:$B$32,2,FALSE),"")</f>
        <v/>
      </c>
      <c r="L4042" s="3">
        <f>IF(newcards!L4041&lt;&gt;"",VLOOKUP(newcards!L4041,team!$A$2:$B$538,2,FALSE),"")</f>
        <v>85</v>
      </c>
      <c r="M4042" s="5" t="str">
        <f>IF(newcards!M4041&lt;&gt;"", newcards!M4041, "")</f>
        <v/>
      </c>
      <c r="N4042" s="5" t="str">
        <f>IF(newcards!N4041&lt;&gt;"", newcards!N4041, "")</f>
        <v>N</v>
      </c>
      <c r="O4042" s="5" t="str">
        <f>IF(newcards!O4041&lt;&gt;"", newcards!O4041, "")</f>
        <v/>
      </c>
      <c r="P4042" s="5" t="str">
        <f>IF(newcards!P4041&lt;&gt;"", newcards!P4041, "")</f>
        <v/>
      </c>
      <c r="Q4042" s="5" t="str">
        <f>IF(newcards!Q4041&lt;&gt;"", newcards!Q4041, "")</f>
        <v/>
      </c>
    </row>
    <row r="4043" spans="1:17" x14ac:dyDescent="0.25">
      <c r="A4043" s="3"/>
      <c r="B4043" s="5">
        <f>IF(newcards!B4042&lt;&gt;"",VLOOKUP(newcards!B4042,sport!$A$2:$B$8,2,FALSE),"")</f>
        <v>1</v>
      </c>
      <c r="C4043" s="3">
        <f>newcards!C4042</f>
        <v>2016</v>
      </c>
      <c r="D4043" s="3">
        <f>IF(newcards!D4042&lt;&gt;"",VLOOKUP(newcards!D4042,brand!$A$2:$B$30,2,FALSE),"")</f>
        <v>1</v>
      </c>
      <c r="E4043" s="3">
        <f>IF(newcards!E4042&lt;&gt;"",VLOOKUP(newcards!E4042,series!$A$2:$B$228,2,FALSE),)</f>
        <v>162</v>
      </c>
      <c r="F4043" s="3">
        <f>IF(newcards!F4042&lt;&gt;"",VLOOKUP(newcards!F4042,category!$A$2:$B$82,2,FALSE),)</f>
        <v>80</v>
      </c>
      <c r="G4043" s="3" t="str">
        <f>IF(newcards!G4042&lt;&gt;"",VLOOKUP(newcards!G4042,subcategory!$A$2:$B$680,2,FALSE),"")</f>
        <v/>
      </c>
      <c r="H4043" s="3">
        <f>newcards!H4042</f>
        <v>178</v>
      </c>
      <c r="I4043" s="3" t="str">
        <f>newcards!I4042</f>
        <v xml:space="preserve"> </v>
      </c>
      <c r="J4043" s="3">
        <f>IF(newcards!J4042&lt;&gt;"",VLOOKUP(newcards!J4042,player!$A$2:$B$7503,2,FALSE),"")</f>
        <v>5625</v>
      </c>
      <c r="K4043" s="3" t="str">
        <f>IF(newcards!K4042&lt;&gt;"",VLOOKUP(newcards!K4042,playernameext!$A$2:$B$32,2,FALSE),"")</f>
        <v/>
      </c>
      <c r="L4043" s="3">
        <f>IF(newcards!L4042&lt;&gt;"",VLOOKUP(newcards!L4042,team!$A$2:$B$538,2,FALSE),"")</f>
        <v>68</v>
      </c>
      <c r="M4043" s="5" t="str">
        <f>IF(newcards!M4042&lt;&gt;"", newcards!M4042, "")</f>
        <v/>
      </c>
      <c r="N4043" s="5" t="str">
        <f>IF(newcards!N4042&lt;&gt;"", newcards!N4042, "")</f>
        <v>N</v>
      </c>
      <c r="O4043" s="5" t="str">
        <f>IF(newcards!O4042&lt;&gt;"", newcards!O4042, "")</f>
        <v/>
      </c>
      <c r="P4043" s="5" t="str">
        <f>IF(newcards!P4042&lt;&gt;"", newcards!P4042, "")</f>
        <v/>
      </c>
      <c r="Q4043" s="5" t="str">
        <f>IF(newcards!Q4042&lt;&gt;"", newcards!Q4042, "")</f>
        <v/>
      </c>
    </row>
    <row r="4044" spans="1:17" x14ac:dyDescent="0.25">
      <c r="A4044" s="3"/>
      <c r="B4044" s="5">
        <f>IF(newcards!B4043&lt;&gt;"",VLOOKUP(newcards!B4043,sport!$A$2:$B$8,2,FALSE),"")</f>
        <v>1</v>
      </c>
      <c r="C4044" s="3">
        <f>newcards!C4043</f>
        <v>2016</v>
      </c>
      <c r="D4044" s="3">
        <f>IF(newcards!D4043&lt;&gt;"",VLOOKUP(newcards!D4043,brand!$A$2:$B$30,2,FALSE),"")</f>
        <v>1</v>
      </c>
      <c r="E4044" s="3">
        <f>IF(newcards!E4043&lt;&gt;"",VLOOKUP(newcards!E4043,series!$A$2:$B$228,2,FALSE),)</f>
        <v>162</v>
      </c>
      <c r="F4044" s="3">
        <f>IF(newcards!F4043&lt;&gt;"",VLOOKUP(newcards!F4043,category!$A$2:$B$82,2,FALSE),)</f>
        <v>80</v>
      </c>
      <c r="G4044" s="3" t="str">
        <f>IF(newcards!G4043&lt;&gt;"",VLOOKUP(newcards!G4043,subcategory!$A$2:$B$680,2,FALSE),"")</f>
        <v/>
      </c>
      <c r="H4044" s="3">
        <f>newcards!H4043</f>
        <v>179</v>
      </c>
      <c r="I4044" s="3" t="str">
        <f>newcards!I4043</f>
        <v xml:space="preserve"> </v>
      </c>
      <c r="J4044" s="3">
        <f>IF(newcards!J4043&lt;&gt;"",VLOOKUP(newcards!J4043,player!$A$2:$B$7503,2,FALSE),"")</f>
        <v>3922</v>
      </c>
      <c r="K4044" s="3" t="str">
        <f>IF(newcards!K4043&lt;&gt;"",VLOOKUP(newcards!K4043,playernameext!$A$2:$B$32,2,FALSE),"")</f>
        <v/>
      </c>
      <c r="L4044" s="3">
        <f>IF(newcards!L4043&lt;&gt;"",VLOOKUP(newcards!L4043,team!$A$2:$B$538,2,FALSE),"")</f>
        <v>50</v>
      </c>
      <c r="M4044" s="5" t="str">
        <f>IF(newcards!M4043&lt;&gt;"", newcards!M4043, "")</f>
        <v/>
      </c>
      <c r="N4044" s="5" t="str">
        <f>IF(newcards!N4043&lt;&gt;"", newcards!N4043, "")</f>
        <v>N</v>
      </c>
      <c r="O4044" s="5" t="str">
        <f>IF(newcards!O4043&lt;&gt;"", newcards!O4043, "")</f>
        <v/>
      </c>
      <c r="P4044" s="5" t="str">
        <f>IF(newcards!P4043&lt;&gt;"", newcards!P4043, "")</f>
        <v/>
      </c>
      <c r="Q4044" s="5" t="str">
        <f>IF(newcards!Q4043&lt;&gt;"", newcards!Q4043, "")</f>
        <v/>
      </c>
    </row>
    <row r="4045" spans="1:17" x14ac:dyDescent="0.25">
      <c r="A4045" s="3"/>
      <c r="B4045" s="5">
        <f>IF(newcards!B4044&lt;&gt;"",VLOOKUP(newcards!B4044,sport!$A$2:$B$8,2,FALSE),"")</f>
        <v>1</v>
      </c>
      <c r="C4045" s="3">
        <f>newcards!C4044</f>
        <v>2016</v>
      </c>
      <c r="D4045" s="3">
        <f>IF(newcards!D4044&lt;&gt;"",VLOOKUP(newcards!D4044,brand!$A$2:$B$30,2,FALSE),"")</f>
        <v>1</v>
      </c>
      <c r="E4045" s="3">
        <f>IF(newcards!E4044&lt;&gt;"",VLOOKUP(newcards!E4044,series!$A$2:$B$228,2,FALSE),)</f>
        <v>162</v>
      </c>
      <c r="F4045" s="3">
        <f>IF(newcards!F4044&lt;&gt;"",VLOOKUP(newcards!F4044,category!$A$2:$B$82,2,FALSE),)</f>
        <v>80</v>
      </c>
      <c r="G4045" s="3" t="str">
        <f>IF(newcards!G4044&lt;&gt;"",VLOOKUP(newcards!G4044,subcategory!$A$2:$B$680,2,FALSE),"")</f>
        <v/>
      </c>
      <c r="H4045" s="3">
        <f>newcards!H4044</f>
        <v>180</v>
      </c>
      <c r="I4045" s="3" t="str">
        <f>newcards!I4044</f>
        <v xml:space="preserve"> </v>
      </c>
      <c r="J4045" s="3">
        <f>IF(newcards!J4044&lt;&gt;"",VLOOKUP(newcards!J4044,player!$A$2:$B$7503,2,FALSE),"")</f>
        <v>7075</v>
      </c>
      <c r="K4045" s="3" t="str">
        <f>IF(newcards!K4044&lt;&gt;"",VLOOKUP(newcards!K4044,playernameext!$A$2:$B$32,2,FALSE),"")</f>
        <v/>
      </c>
      <c r="L4045" s="3">
        <f>IF(newcards!L4044&lt;&gt;"",VLOOKUP(newcards!L4044,team!$A$2:$B$538,2,FALSE),"")</f>
        <v>14</v>
      </c>
      <c r="M4045" s="5" t="str">
        <f>IF(newcards!M4044&lt;&gt;"", newcards!M4044, "")</f>
        <v/>
      </c>
      <c r="N4045" s="5" t="str">
        <f>IF(newcards!N4044&lt;&gt;"", newcards!N4044, "")</f>
        <v>N</v>
      </c>
      <c r="O4045" s="5" t="str">
        <f>IF(newcards!O4044&lt;&gt;"", newcards!O4044, "")</f>
        <v/>
      </c>
      <c r="P4045" s="5" t="str">
        <f>IF(newcards!P4044&lt;&gt;"", newcards!P4044, "")</f>
        <v/>
      </c>
      <c r="Q4045" s="5" t="str">
        <f>IF(newcards!Q4044&lt;&gt;"", newcards!Q4044, "")</f>
        <v/>
      </c>
    </row>
    <row r="4046" spans="1:17" x14ac:dyDescent="0.25">
      <c r="A4046" s="3"/>
      <c r="B4046" s="5">
        <f>IF(newcards!B4045&lt;&gt;"",VLOOKUP(newcards!B4045,sport!$A$2:$B$8,2,FALSE),"")</f>
        <v>1</v>
      </c>
      <c r="C4046" s="3">
        <f>newcards!C4045</f>
        <v>2016</v>
      </c>
      <c r="D4046" s="3">
        <f>IF(newcards!D4045&lt;&gt;"",VLOOKUP(newcards!D4045,brand!$A$2:$B$30,2,FALSE),"")</f>
        <v>1</v>
      </c>
      <c r="E4046" s="3">
        <f>IF(newcards!E4045&lt;&gt;"",VLOOKUP(newcards!E4045,series!$A$2:$B$228,2,FALSE),)</f>
        <v>162</v>
      </c>
      <c r="F4046" s="3">
        <f>IF(newcards!F4045&lt;&gt;"",VLOOKUP(newcards!F4045,category!$A$2:$B$82,2,FALSE),)</f>
        <v>80</v>
      </c>
      <c r="G4046" s="3" t="str">
        <f>IF(newcards!G4045&lt;&gt;"",VLOOKUP(newcards!G4045,subcategory!$A$2:$B$680,2,FALSE),"")</f>
        <v/>
      </c>
      <c r="H4046" s="3">
        <f>newcards!H4045</f>
        <v>181</v>
      </c>
      <c r="I4046" s="3" t="str">
        <f>newcards!I4045</f>
        <v xml:space="preserve"> </v>
      </c>
      <c r="J4046" s="3">
        <f>IF(newcards!J4045&lt;&gt;"",VLOOKUP(newcards!J4045,player!$A$2:$B$7503,2,FALSE),"")</f>
        <v>4986</v>
      </c>
      <c r="K4046" s="3" t="str">
        <f>IF(newcards!K4045&lt;&gt;"",VLOOKUP(newcards!K4045,playernameext!$A$2:$B$32,2,FALSE),"")</f>
        <v/>
      </c>
      <c r="L4046" s="3">
        <f>IF(newcards!L4045&lt;&gt;"",VLOOKUP(newcards!L4045,team!$A$2:$B$538,2,FALSE),"")</f>
        <v>63</v>
      </c>
      <c r="M4046" s="5" t="str">
        <f>IF(newcards!M4045&lt;&gt;"", newcards!M4045, "")</f>
        <v/>
      </c>
      <c r="N4046" s="5" t="str">
        <f>IF(newcards!N4045&lt;&gt;"", newcards!N4045, "")</f>
        <v>N</v>
      </c>
      <c r="O4046" s="5" t="str">
        <f>IF(newcards!O4045&lt;&gt;"", newcards!O4045, "")</f>
        <v/>
      </c>
      <c r="P4046" s="5" t="str">
        <f>IF(newcards!P4045&lt;&gt;"", newcards!P4045, "")</f>
        <v/>
      </c>
      <c r="Q4046" s="5" t="str">
        <f>IF(newcards!Q4045&lt;&gt;"", newcards!Q4045, "")</f>
        <v/>
      </c>
    </row>
    <row r="4047" spans="1:17" x14ac:dyDescent="0.25">
      <c r="A4047" s="3"/>
      <c r="B4047" s="5">
        <f>IF(newcards!B4046&lt;&gt;"",VLOOKUP(newcards!B4046,sport!$A$2:$B$8,2,FALSE),"")</f>
        <v>1</v>
      </c>
      <c r="C4047" s="3">
        <f>newcards!C4046</f>
        <v>2016</v>
      </c>
      <c r="D4047" s="3">
        <f>IF(newcards!D4046&lt;&gt;"",VLOOKUP(newcards!D4046,brand!$A$2:$B$30,2,FALSE),"")</f>
        <v>1</v>
      </c>
      <c r="E4047" s="3">
        <f>IF(newcards!E4046&lt;&gt;"",VLOOKUP(newcards!E4046,series!$A$2:$B$228,2,FALSE),)</f>
        <v>162</v>
      </c>
      <c r="F4047" s="3">
        <f>IF(newcards!F4046&lt;&gt;"",VLOOKUP(newcards!F4046,category!$A$2:$B$82,2,FALSE),)</f>
        <v>80</v>
      </c>
      <c r="G4047" s="3" t="str">
        <f>IF(newcards!G4046&lt;&gt;"",VLOOKUP(newcards!G4046,subcategory!$A$2:$B$680,2,FALSE),"")</f>
        <v/>
      </c>
      <c r="H4047" s="3">
        <f>newcards!H4046</f>
        <v>182</v>
      </c>
      <c r="I4047" s="3" t="str">
        <f>newcards!I4046</f>
        <v xml:space="preserve"> </v>
      </c>
      <c r="J4047" s="3">
        <f>IF(newcards!J4046&lt;&gt;"",VLOOKUP(newcards!J4046,player!$A$2:$B$7503,2,FALSE),"")</f>
        <v>4196</v>
      </c>
      <c r="K4047" s="3" t="str">
        <f>IF(newcards!K4046&lt;&gt;"",VLOOKUP(newcards!K4046,playernameext!$A$2:$B$32,2,FALSE),"")</f>
        <v/>
      </c>
      <c r="L4047" s="3">
        <f>IF(newcards!L4046&lt;&gt;"",VLOOKUP(newcards!L4046,team!$A$2:$B$538,2,FALSE),"")</f>
        <v>95</v>
      </c>
      <c r="M4047" s="5" t="str">
        <f>IF(newcards!M4046&lt;&gt;"", newcards!M4046, "")</f>
        <v/>
      </c>
      <c r="N4047" s="5" t="str">
        <f>IF(newcards!N4046&lt;&gt;"", newcards!N4046, "")</f>
        <v>N</v>
      </c>
      <c r="O4047" s="5" t="str">
        <f>IF(newcards!O4046&lt;&gt;"", newcards!O4046, "")</f>
        <v/>
      </c>
      <c r="P4047" s="5" t="str">
        <f>IF(newcards!P4046&lt;&gt;"", newcards!P4046, "")</f>
        <v/>
      </c>
      <c r="Q4047" s="5" t="str">
        <f>IF(newcards!Q4046&lt;&gt;"", newcards!Q4046, "")</f>
        <v/>
      </c>
    </row>
    <row r="4048" spans="1:17" x14ac:dyDescent="0.25">
      <c r="A4048" s="3"/>
      <c r="B4048" s="5">
        <f>IF(newcards!B4047&lt;&gt;"",VLOOKUP(newcards!B4047,sport!$A$2:$B$8,2,FALSE),"")</f>
        <v>1</v>
      </c>
      <c r="C4048" s="3">
        <f>newcards!C4047</f>
        <v>2016</v>
      </c>
      <c r="D4048" s="3">
        <f>IF(newcards!D4047&lt;&gt;"",VLOOKUP(newcards!D4047,brand!$A$2:$B$30,2,FALSE),"")</f>
        <v>1</v>
      </c>
      <c r="E4048" s="3">
        <f>IF(newcards!E4047&lt;&gt;"",VLOOKUP(newcards!E4047,series!$A$2:$B$228,2,FALSE),)</f>
        <v>162</v>
      </c>
      <c r="F4048" s="3">
        <f>IF(newcards!F4047&lt;&gt;"",VLOOKUP(newcards!F4047,category!$A$2:$B$82,2,FALSE),)</f>
        <v>80</v>
      </c>
      <c r="G4048" s="3" t="str">
        <f>IF(newcards!G4047&lt;&gt;"",VLOOKUP(newcards!G4047,subcategory!$A$2:$B$680,2,FALSE),"")</f>
        <v/>
      </c>
      <c r="H4048" s="3">
        <f>newcards!H4047</f>
        <v>183</v>
      </c>
      <c r="I4048" s="3" t="str">
        <f>newcards!I4047</f>
        <v xml:space="preserve"> </v>
      </c>
      <c r="J4048" s="3">
        <f>IF(newcards!J4047&lt;&gt;"",VLOOKUP(newcards!J4047,player!$A$2:$B$7503,2,FALSE),"")</f>
        <v>650</v>
      </c>
      <c r="K4048" s="3" t="str">
        <f>IF(newcards!K4047&lt;&gt;"",VLOOKUP(newcards!K4047,playernameext!$A$2:$B$32,2,FALSE),"")</f>
        <v/>
      </c>
      <c r="L4048" s="3">
        <f>IF(newcards!L4047&lt;&gt;"",VLOOKUP(newcards!L4047,team!$A$2:$B$538,2,FALSE),"")</f>
        <v>4</v>
      </c>
      <c r="M4048" s="5" t="str">
        <f>IF(newcards!M4047&lt;&gt;"", newcards!M4047, "")</f>
        <v/>
      </c>
      <c r="N4048" s="5" t="str">
        <f>IF(newcards!N4047&lt;&gt;"", newcards!N4047, "")</f>
        <v>N</v>
      </c>
      <c r="O4048" s="5" t="str">
        <f>IF(newcards!O4047&lt;&gt;"", newcards!O4047, "")</f>
        <v/>
      </c>
      <c r="P4048" s="5" t="str">
        <f>IF(newcards!P4047&lt;&gt;"", newcards!P4047, "")</f>
        <v/>
      </c>
      <c r="Q4048" s="5" t="str">
        <f>IF(newcards!Q4047&lt;&gt;"", newcards!Q4047, "")</f>
        <v/>
      </c>
    </row>
    <row r="4049" spans="1:17" x14ac:dyDescent="0.25">
      <c r="A4049" s="3"/>
      <c r="B4049" s="5">
        <f>IF(newcards!B4048&lt;&gt;"",VLOOKUP(newcards!B4048,sport!$A$2:$B$8,2,FALSE),"")</f>
        <v>1</v>
      </c>
      <c r="C4049" s="3">
        <f>newcards!C4048</f>
        <v>2016</v>
      </c>
      <c r="D4049" s="3">
        <f>IF(newcards!D4048&lt;&gt;"",VLOOKUP(newcards!D4048,brand!$A$2:$B$30,2,FALSE),"")</f>
        <v>1</v>
      </c>
      <c r="E4049" s="3">
        <f>IF(newcards!E4048&lt;&gt;"",VLOOKUP(newcards!E4048,series!$A$2:$B$228,2,FALSE),)</f>
        <v>162</v>
      </c>
      <c r="F4049" s="3">
        <f>IF(newcards!F4048&lt;&gt;"",VLOOKUP(newcards!F4048,category!$A$2:$B$82,2,FALSE),)</f>
        <v>80</v>
      </c>
      <c r="G4049" s="3" t="str">
        <f>IF(newcards!G4048&lt;&gt;"",VLOOKUP(newcards!G4048,subcategory!$A$2:$B$680,2,FALSE),"")</f>
        <v/>
      </c>
      <c r="H4049" s="3">
        <f>newcards!H4048</f>
        <v>184</v>
      </c>
      <c r="I4049" s="3" t="str">
        <f>newcards!I4048</f>
        <v xml:space="preserve"> </v>
      </c>
      <c r="J4049" s="3">
        <f>IF(newcards!J4048&lt;&gt;"",VLOOKUP(newcards!J4048,player!$A$2:$B$7503,2,FALSE),"")</f>
        <v>6880</v>
      </c>
      <c r="K4049" s="3" t="str">
        <f>IF(newcards!K4048&lt;&gt;"",VLOOKUP(newcards!K4048,playernameext!$A$2:$B$32,2,FALSE),"")</f>
        <v/>
      </c>
      <c r="L4049" s="3">
        <f>IF(newcards!L4048&lt;&gt;"",VLOOKUP(newcards!L4048,team!$A$2:$B$538,2,FALSE),"")</f>
        <v>84</v>
      </c>
      <c r="M4049" s="5" t="str">
        <f>IF(newcards!M4048&lt;&gt;"", newcards!M4048, "")</f>
        <v/>
      </c>
      <c r="N4049" s="5" t="str">
        <f>IF(newcards!N4048&lt;&gt;"", newcards!N4048, "")</f>
        <v>N</v>
      </c>
      <c r="O4049" s="5" t="str">
        <f>IF(newcards!O4048&lt;&gt;"", newcards!O4048, "")</f>
        <v/>
      </c>
      <c r="P4049" s="5" t="str">
        <f>IF(newcards!P4048&lt;&gt;"", newcards!P4048, "")</f>
        <v/>
      </c>
      <c r="Q4049" s="5" t="str">
        <f>IF(newcards!Q4048&lt;&gt;"", newcards!Q4048, "")</f>
        <v/>
      </c>
    </row>
    <row r="4050" spans="1:17" x14ac:dyDescent="0.25">
      <c r="A4050" s="3"/>
      <c r="B4050" s="5">
        <f>IF(newcards!B4049&lt;&gt;"",VLOOKUP(newcards!B4049,sport!$A$2:$B$8,2,FALSE),"")</f>
        <v>1</v>
      </c>
      <c r="C4050" s="3">
        <f>newcards!C4049</f>
        <v>2016</v>
      </c>
      <c r="D4050" s="3">
        <f>IF(newcards!D4049&lt;&gt;"",VLOOKUP(newcards!D4049,brand!$A$2:$B$30,2,FALSE),"")</f>
        <v>1</v>
      </c>
      <c r="E4050" s="3">
        <f>IF(newcards!E4049&lt;&gt;"",VLOOKUP(newcards!E4049,series!$A$2:$B$228,2,FALSE),)</f>
        <v>162</v>
      </c>
      <c r="F4050" s="3">
        <f>IF(newcards!F4049&lt;&gt;"",VLOOKUP(newcards!F4049,category!$A$2:$B$82,2,FALSE),)</f>
        <v>80</v>
      </c>
      <c r="G4050" s="3">
        <f>IF(newcards!G4049&lt;&gt;"",VLOOKUP(newcards!G4049,subcategory!$A$2:$B$680,2,FALSE),"")</f>
        <v>220</v>
      </c>
      <c r="H4050" s="3">
        <f>newcards!H4049</f>
        <v>185</v>
      </c>
      <c r="I4050" s="3">
        <f>newcards!I4049</f>
        <v>-1</v>
      </c>
      <c r="J4050" s="3">
        <f>IF(newcards!J4049&lt;&gt;"",VLOOKUP(newcards!J4049,player!$A$2:$B$7503,2,FALSE),"")</f>
        <v>1810</v>
      </c>
      <c r="K4050" s="3" t="str">
        <f>IF(newcards!K4049&lt;&gt;"",VLOOKUP(newcards!K4049,playernameext!$A$2:$B$32,2,FALSE),"")</f>
        <v/>
      </c>
      <c r="L4050" s="3">
        <f>IF(newcards!L4049&lt;&gt;"",VLOOKUP(newcards!L4049,team!$A$2:$B$538,2,FALSE),"")</f>
        <v>43</v>
      </c>
      <c r="M4050" s="5" t="str">
        <f>IF(newcards!M4049&lt;&gt;"", newcards!M4049, "")</f>
        <v/>
      </c>
      <c r="N4050" s="5" t="str">
        <f>IF(newcards!N4049&lt;&gt;"", newcards!N4049, "")</f>
        <v>N</v>
      </c>
      <c r="O4050" s="5" t="str">
        <f>IF(newcards!O4049&lt;&gt;"", newcards!O4049, "")</f>
        <v/>
      </c>
      <c r="P4050" s="5" t="str">
        <f>IF(newcards!P4049&lt;&gt;"", newcards!P4049, "")</f>
        <v/>
      </c>
      <c r="Q4050" s="5" t="str">
        <f>IF(newcards!Q4049&lt;&gt;"", newcards!Q4049, "")</f>
        <v/>
      </c>
    </row>
    <row r="4051" spans="1:17" x14ac:dyDescent="0.25">
      <c r="A4051" s="3"/>
      <c r="B4051" s="5">
        <f>IF(newcards!B4050&lt;&gt;"",VLOOKUP(newcards!B4050,sport!$A$2:$B$8,2,FALSE),"")</f>
        <v>1</v>
      </c>
      <c r="C4051" s="3">
        <f>newcards!C4050</f>
        <v>2016</v>
      </c>
      <c r="D4051" s="3">
        <f>IF(newcards!D4050&lt;&gt;"",VLOOKUP(newcards!D4050,brand!$A$2:$B$30,2,FALSE),"")</f>
        <v>1</v>
      </c>
      <c r="E4051" s="3">
        <f>IF(newcards!E4050&lt;&gt;"",VLOOKUP(newcards!E4050,series!$A$2:$B$228,2,FALSE),)</f>
        <v>162</v>
      </c>
      <c r="F4051" s="3">
        <f>IF(newcards!F4050&lt;&gt;"",VLOOKUP(newcards!F4050,category!$A$2:$B$82,2,FALSE),)</f>
        <v>80</v>
      </c>
      <c r="G4051" s="3">
        <f>IF(newcards!G4050&lt;&gt;"",VLOOKUP(newcards!G4050,subcategory!$A$2:$B$680,2,FALSE),"")</f>
        <v>220</v>
      </c>
      <c r="H4051" s="3">
        <f>newcards!H4050</f>
        <v>185</v>
      </c>
      <c r="I4051" s="3">
        <f>newcards!I4050</f>
        <v>-2</v>
      </c>
      <c r="J4051" s="3">
        <f>IF(newcards!J4050&lt;&gt;"",VLOOKUP(newcards!J4050,player!$A$2:$B$7503,2,FALSE),"")</f>
        <v>6072</v>
      </c>
      <c r="K4051" s="3" t="str">
        <f>IF(newcards!K4050&lt;&gt;"",VLOOKUP(newcards!K4050,playernameext!$A$2:$B$32,2,FALSE),"")</f>
        <v/>
      </c>
      <c r="L4051" s="3">
        <f>IF(newcards!L4050&lt;&gt;"",VLOOKUP(newcards!L4050,team!$A$2:$B$538,2,FALSE),"")</f>
        <v>71</v>
      </c>
      <c r="M4051" s="5" t="str">
        <f>IF(newcards!M4050&lt;&gt;"", newcards!M4050, "")</f>
        <v/>
      </c>
      <c r="N4051" s="5" t="str">
        <f>IF(newcards!N4050&lt;&gt;"", newcards!N4050, "")</f>
        <v>N</v>
      </c>
      <c r="O4051" s="5" t="str">
        <f>IF(newcards!O4050&lt;&gt;"", newcards!O4050, "")</f>
        <v/>
      </c>
      <c r="P4051" s="5" t="str">
        <f>IF(newcards!P4050&lt;&gt;"", newcards!P4050, "")</f>
        <v/>
      </c>
      <c r="Q4051" s="5" t="str">
        <f>IF(newcards!Q4050&lt;&gt;"", newcards!Q4050, "")</f>
        <v/>
      </c>
    </row>
    <row r="4052" spans="1:17" x14ac:dyDescent="0.25">
      <c r="A4052" s="3"/>
      <c r="B4052" s="5">
        <f>IF(newcards!B4051&lt;&gt;"",VLOOKUP(newcards!B4051,sport!$A$2:$B$8,2,FALSE),"")</f>
        <v>1</v>
      </c>
      <c r="C4052" s="3">
        <f>newcards!C4051</f>
        <v>2016</v>
      </c>
      <c r="D4052" s="3">
        <f>IF(newcards!D4051&lt;&gt;"",VLOOKUP(newcards!D4051,brand!$A$2:$B$30,2,FALSE),"")</f>
        <v>1</v>
      </c>
      <c r="E4052" s="3">
        <f>IF(newcards!E4051&lt;&gt;"",VLOOKUP(newcards!E4051,series!$A$2:$B$228,2,FALSE),)</f>
        <v>162</v>
      </c>
      <c r="F4052" s="3">
        <f>IF(newcards!F4051&lt;&gt;"",VLOOKUP(newcards!F4051,category!$A$2:$B$82,2,FALSE),)</f>
        <v>80</v>
      </c>
      <c r="G4052" s="3">
        <f>IF(newcards!G4051&lt;&gt;"",VLOOKUP(newcards!G4051,subcategory!$A$2:$B$680,2,FALSE),"")</f>
        <v>220</v>
      </c>
      <c r="H4052" s="3">
        <f>newcards!H4051</f>
        <v>185</v>
      </c>
      <c r="I4052" s="3">
        <f>newcards!I4051</f>
        <v>-3</v>
      </c>
      <c r="J4052" s="3">
        <f>IF(newcards!J4051&lt;&gt;"",VLOOKUP(newcards!J4051,player!$A$2:$B$7503,2,FALSE),"")</f>
        <v>2073</v>
      </c>
      <c r="K4052" s="3" t="str">
        <f>IF(newcards!K4051&lt;&gt;"",VLOOKUP(newcards!K4051,playernameext!$A$2:$B$32,2,FALSE),"")</f>
        <v/>
      </c>
      <c r="L4052" s="3">
        <f>IF(newcards!L4051&lt;&gt;"",VLOOKUP(newcards!L4051,team!$A$2:$B$538,2,FALSE),"")</f>
        <v>95</v>
      </c>
      <c r="M4052" s="5" t="str">
        <f>IF(newcards!M4051&lt;&gt;"", newcards!M4051, "")</f>
        <v/>
      </c>
      <c r="N4052" s="5" t="str">
        <f>IF(newcards!N4051&lt;&gt;"", newcards!N4051, "")</f>
        <v>N</v>
      </c>
      <c r="O4052" s="5" t="str">
        <f>IF(newcards!O4051&lt;&gt;"", newcards!O4051, "")</f>
        <v/>
      </c>
      <c r="P4052" s="5" t="str">
        <f>IF(newcards!P4051&lt;&gt;"", newcards!P4051, "")</f>
        <v/>
      </c>
      <c r="Q4052" s="5" t="str">
        <f>IF(newcards!Q4051&lt;&gt;"", newcards!Q4051, "")</f>
        <v/>
      </c>
    </row>
    <row r="4053" spans="1:17" x14ac:dyDescent="0.25">
      <c r="A4053" s="3"/>
      <c r="B4053" s="5">
        <f>IF(newcards!B4052&lt;&gt;"",VLOOKUP(newcards!B4052,sport!$A$2:$B$8,2,FALSE),"")</f>
        <v>1</v>
      </c>
      <c r="C4053" s="3">
        <f>newcards!C4052</f>
        <v>2016</v>
      </c>
      <c r="D4053" s="3">
        <f>IF(newcards!D4052&lt;&gt;"",VLOOKUP(newcards!D4052,brand!$A$2:$B$30,2,FALSE),"")</f>
        <v>1</v>
      </c>
      <c r="E4053" s="3">
        <f>IF(newcards!E4052&lt;&gt;"",VLOOKUP(newcards!E4052,series!$A$2:$B$228,2,FALSE),)</f>
        <v>162</v>
      </c>
      <c r="F4053" s="3">
        <f>IF(newcards!F4052&lt;&gt;"",VLOOKUP(newcards!F4052,category!$A$2:$B$82,2,FALSE),)</f>
        <v>80</v>
      </c>
      <c r="G4053" s="3">
        <f>IF(newcards!G4052&lt;&gt;"",VLOOKUP(newcards!G4052,subcategory!$A$2:$B$680,2,FALSE),"")</f>
        <v>257</v>
      </c>
      <c r="H4053" s="3">
        <f>newcards!H4052</f>
        <v>186</v>
      </c>
      <c r="I4053" s="3" t="str">
        <f>newcards!I4052</f>
        <v xml:space="preserve"> </v>
      </c>
      <c r="J4053" s="3">
        <f>IF(newcards!J4052&lt;&gt;"",VLOOKUP(newcards!J4052,player!$A$2:$B$7503,2,FALSE),"")</f>
        <v>6839</v>
      </c>
      <c r="K4053" s="3" t="str">
        <f>IF(newcards!K4052&lt;&gt;"",VLOOKUP(newcards!K4052,playernameext!$A$2:$B$32,2,FALSE),"")</f>
        <v/>
      </c>
      <c r="L4053" s="3">
        <f>IF(newcards!L4052&lt;&gt;"",VLOOKUP(newcards!L4052,team!$A$2:$B$538,2,FALSE),"")</f>
        <v>3</v>
      </c>
      <c r="M4053" s="5" t="str">
        <f>IF(newcards!M4052&lt;&gt;"", newcards!M4052, "")</f>
        <v/>
      </c>
      <c r="N4053" s="5" t="str">
        <f>IF(newcards!N4052&lt;&gt;"", newcards!N4052, "")</f>
        <v>N</v>
      </c>
      <c r="O4053" s="5" t="str">
        <f>IF(newcards!O4052&lt;&gt;"", newcards!O4052, "")</f>
        <v/>
      </c>
      <c r="P4053" s="5" t="str">
        <f>IF(newcards!P4052&lt;&gt;"", newcards!P4052, "")</f>
        <v/>
      </c>
      <c r="Q4053" s="5" t="str">
        <f>IF(newcards!Q4052&lt;&gt;"", newcards!Q4052, "")</f>
        <v/>
      </c>
    </row>
    <row r="4054" spans="1:17" x14ac:dyDescent="0.25">
      <c r="A4054" s="3"/>
      <c r="B4054" s="5">
        <f>IF(newcards!B4053&lt;&gt;"",VLOOKUP(newcards!B4053,sport!$A$2:$B$8,2,FALSE),"")</f>
        <v>1</v>
      </c>
      <c r="C4054" s="3">
        <f>newcards!C4053</f>
        <v>2016</v>
      </c>
      <c r="D4054" s="3">
        <f>IF(newcards!D4053&lt;&gt;"",VLOOKUP(newcards!D4053,brand!$A$2:$B$30,2,FALSE),"")</f>
        <v>1</v>
      </c>
      <c r="E4054" s="3">
        <f>IF(newcards!E4053&lt;&gt;"",VLOOKUP(newcards!E4053,series!$A$2:$B$228,2,FALSE),)</f>
        <v>162</v>
      </c>
      <c r="F4054" s="3">
        <f>IF(newcards!F4053&lt;&gt;"",VLOOKUP(newcards!F4053,category!$A$2:$B$82,2,FALSE),)</f>
        <v>80</v>
      </c>
      <c r="G4054" s="3">
        <f>IF(newcards!G4053&lt;&gt;"",VLOOKUP(newcards!G4053,subcategory!$A$2:$B$680,2,FALSE),"")</f>
        <v>678</v>
      </c>
      <c r="H4054" s="3">
        <f>newcards!H4053</f>
        <v>187</v>
      </c>
      <c r="I4054" s="3">
        <f>newcards!I4053</f>
        <v>-1</v>
      </c>
      <c r="J4054" s="3">
        <f>IF(newcards!J4053&lt;&gt;"",VLOOKUP(newcards!J4053,player!$A$2:$B$7503,2,FALSE),"")</f>
        <v>1810</v>
      </c>
      <c r="K4054" s="3" t="str">
        <f>IF(newcards!K4053&lt;&gt;"",VLOOKUP(newcards!K4053,playernameext!$A$2:$B$32,2,FALSE),"")</f>
        <v/>
      </c>
      <c r="L4054" s="3">
        <f>IF(newcards!L4053&lt;&gt;"",VLOOKUP(newcards!L4053,team!$A$2:$B$538,2,FALSE),"")</f>
        <v>43</v>
      </c>
      <c r="M4054" s="5" t="str">
        <f>IF(newcards!M4053&lt;&gt;"", newcards!M4053, "")</f>
        <v/>
      </c>
      <c r="N4054" s="5" t="str">
        <f>IF(newcards!N4053&lt;&gt;"", newcards!N4053, "")</f>
        <v>N</v>
      </c>
      <c r="O4054" s="5" t="str">
        <f>IF(newcards!O4053&lt;&gt;"", newcards!O4053, "")</f>
        <v/>
      </c>
      <c r="P4054" s="5" t="str">
        <f>IF(newcards!P4053&lt;&gt;"", newcards!P4053, "")</f>
        <v/>
      </c>
      <c r="Q4054" s="5" t="str">
        <f>IF(newcards!Q4053&lt;&gt;"", newcards!Q4053, "")</f>
        <v/>
      </c>
    </row>
    <row r="4055" spans="1:17" x14ac:dyDescent="0.25">
      <c r="A4055" s="3"/>
      <c r="B4055" s="5">
        <f>IF(newcards!B4054&lt;&gt;"",VLOOKUP(newcards!B4054,sport!$A$2:$B$8,2,FALSE),"")</f>
        <v>1</v>
      </c>
      <c r="C4055" s="3">
        <f>newcards!C4054</f>
        <v>2016</v>
      </c>
      <c r="D4055" s="3">
        <f>IF(newcards!D4054&lt;&gt;"",VLOOKUP(newcards!D4054,brand!$A$2:$B$30,2,FALSE),"")</f>
        <v>1</v>
      </c>
      <c r="E4055" s="3">
        <f>IF(newcards!E4054&lt;&gt;"",VLOOKUP(newcards!E4054,series!$A$2:$B$228,2,FALSE),)</f>
        <v>162</v>
      </c>
      <c r="F4055" s="3">
        <f>IF(newcards!F4054&lt;&gt;"",VLOOKUP(newcards!F4054,category!$A$2:$B$82,2,FALSE),)</f>
        <v>80</v>
      </c>
      <c r="G4055" s="3">
        <f>IF(newcards!G4054&lt;&gt;"",VLOOKUP(newcards!G4054,subcategory!$A$2:$B$680,2,FALSE),"")</f>
        <v>678</v>
      </c>
      <c r="H4055" s="3">
        <f>newcards!H4054</f>
        <v>187</v>
      </c>
      <c r="I4055" s="3">
        <f>newcards!I4054</f>
        <v>-2</v>
      </c>
      <c r="J4055" s="3">
        <f>IF(newcards!J4054&lt;&gt;"",VLOOKUP(newcards!J4054,player!$A$2:$B$7503,2,FALSE),"")</f>
        <v>1721</v>
      </c>
      <c r="K4055" s="3" t="str">
        <f>IF(newcards!K4054&lt;&gt;"",VLOOKUP(newcards!K4054,playernameext!$A$2:$B$32,2,FALSE),"")</f>
        <v/>
      </c>
      <c r="L4055" s="3">
        <f>IF(newcards!L4054&lt;&gt;"",VLOOKUP(newcards!L4054,team!$A$2:$B$538,2,FALSE),"")</f>
        <v>43</v>
      </c>
      <c r="M4055" s="5" t="str">
        <f>IF(newcards!M4054&lt;&gt;"", newcards!M4054, "")</f>
        <v/>
      </c>
      <c r="N4055" s="5" t="str">
        <f>IF(newcards!N4054&lt;&gt;"", newcards!N4054, "")</f>
        <v>N</v>
      </c>
      <c r="O4055" s="5" t="str">
        <f>IF(newcards!O4054&lt;&gt;"", newcards!O4054, "")</f>
        <v/>
      </c>
      <c r="P4055" s="5" t="str">
        <f>IF(newcards!P4054&lt;&gt;"", newcards!P4054, "")</f>
        <v/>
      </c>
      <c r="Q4055" s="5" t="str">
        <f>IF(newcards!Q4054&lt;&gt;"", newcards!Q4054, "")</f>
        <v/>
      </c>
    </row>
    <row r="4056" spans="1:17" x14ac:dyDescent="0.25">
      <c r="A4056" s="3"/>
      <c r="B4056" s="5">
        <f>IF(newcards!B4055&lt;&gt;"",VLOOKUP(newcards!B4055,sport!$A$2:$B$8,2,FALSE),"")</f>
        <v>1</v>
      </c>
      <c r="C4056" s="3">
        <f>newcards!C4055</f>
        <v>2016</v>
      </c>
      <c r="D4056" s="3">
        <f>IF(newcards!D4055&lt;&gt;"",VLOOKUP(newcards!D4055,brand!$A$2:$B$30,2,FALSE),"")</f>
        <v>1</v>
      </c>
      <c r="E4056" s="3">
        <f>IF(newcards!E4055&lt;&gt;"",VLOOKUP(newcards!E4055,series!$A$2:$B$228,2,FALSE),)</f>
        <v>162</v>
      </c>
      <c r="F4056" s="3">
        <f>IF(newcards!F4055&lt;&gt;"",VLOOKUP(newcards!F4055,category!$A$2:$B$82,2,FALSE),)</f>
        <v>80</v>
      </c>
      <c r="G4056" s="3">
        <f>IF(newcards!G4055&lt;&gt;"",VLOOKUP(newcards!G4055,subcategory!$A$2:$B$680,2,FALSE),"")</f>
        <v>678</v>
      </c>
      <c r="H4056" s="3">
        <f>newcards!H4055</f>
        <v>187</v>
      </c>
      <c r="I4056" s="3">
        <f>newcards!I4055</f>
        <v>-3</v>
      </c>
      <c r="J4056" s="3">
        <f>IF(newcards!J4055&lt;&gt;"",VLOOKUP(newcards!J4055,player!$A$2:$B$7503,2,FALSE),"")</f>
        <v>2073</v>
      </c>
      <c r="K4056" s="3" t="str">
        <f>IF(newcards!K4055&lt;&gt;"",VLOOKUP(newcards!K4055,playernameext!$A$2:$B$32,2,FALSE),"")</f>
        <v/>
      </c>
      <c r="L4056" s="3">
        <f>IF(newcards!L4055&lt;&gt;"",VLOOKUP(newcards!L4055,team!$A$2:$B$538,2,FALSE),"")</f>
        <v>95</v>
      </c>
      <c r="M4056" s="5" t="str">
        <f>IF(newcards!M4055&lt;&gt;"", newcards!M4055, "")</f>
        <v/>
      </c>
      <c r="N4056" s="5" t="str">
        <f>IF(newcards!N4055&lt;&gt;"", newcards!N4055, "")</f>
        <v>N</v>
      </c>
      <c r="O4056" s="5" t="str">
        <f>IF(newcards!O4055&lt;&gt;"", newcards!O4055, "")</f>
        <v/>
      </c>
      <c r="P4056" s="5" t="str">
        <f>IF(newcards!P4055&lt;&gt;"", newcards!P4055, "")</f>
        <v/>
      </c>
      <c r="Q4056" s="5" t="str">
        <f>IF(newcards!Q4055&lt;&gt;"", newcards!Q4055, "")</f>
        <v/>
      </c>
    </row>
    <row r="4057" spans="1:17" x14ac:dyDescent="0.25">
      <c r="A4057" s="3"/>
      <c r="B4057" s="5">
        <f>IF(newcards!B4056&lt;&gt;"",VLOOKUP(newcards!B4056,sport!$A$2:$B$8,2,FALSE),"")</f>
        <v>1</v>
      </c>
      <c r="C4057" s="3">
        <f>newcards!C4056</f>
        <v>2016</v>
      </c>
      <c r="D4057" s="3">
        <f>IF(newcards!D4056&lt;&gt;"",VLOOKUP(newcards!D4056,brand!$A$2:$B$30,2,FALSE),"")</f>
        <v>1</v>
      </c>
      <c r="E4057" s="3">
        <f>IF(newcards!E4056&lt;&gt;"",VLOOKUP(newcards!E4056,series!$A$2:$B$228,2,FALSE),)</f>
        <v>162</v>
      </c>
      <c r="F4057" s="3">
        <f>IF(newcards!F4056&lt;&gt;"",VLOOKUP(newcards!F4056,category!$A$2:$B$82,2,FALSE),)</f>
        <v>80</v>
      </c>
      <c r="G4057" s="3" t="str">
        <f>IF(newcards!G4056&lt;&gt;"",VLOOKUP(newcards!G4056,subcategory!$A$2:$B$680,2,FALSE),"")</f>
        <v/>
      </c>
      <c r="H4057" s="3">
        <f>newcards!H4056</f>
        <v>188</v>
      </c>
      <c r="I4057" s="3" t="str">
        <f>newcards!I4056</f>
        <v xml:space="preserve"> </v>
      </c>
      <c r="J4057" s="3">
        <f>IF(newcards!J4056&lt;&gt;"",VLOOKUP(newcards!J4056,player!$A$2:$B$7503,2,FALSE),"")</f>
        <v>2848</v>
      </c>
      <c r="K4057" s="3" t="str">
        <f>IF(newcards!K4056&lt;&gt;"",VLOOKUP(newcards!K4056,playernameext!$A$2:$B$32,2,FALSE),"")</f>
        <v/>
      </c>
      <c r="L4057" s="3">
        <f>IF(newcards!L4056&lt;&gt;"",VLOOKUP(newcards!L4056,team!$A$2:$B$538,2,FALSE),"")</f>
        <v>68</v>
      </c>
      <c r="M4057" s="5" t="str">
        <f>IF(newcards!M4056&lt;&gt;"", newcards!M4056, "")</f>
        <v/>
      </c>
      <c r="N4057" s="5" t="str">
        <f>IF(newcards!N4056&lt;&gt;"", newcards!N4056, "")</f>
        <v>N</v>
      </c>
      <c r="O4057" s="5" t="str">
        <f>IF(newcards!O4056&lt;&gt;"", newcards!O4056, "")</f>
        <v/>
      </c>
      <c r="P4057" s="5" t="str">
        <f>IF(newcards!P4056&lt;&gt;"", newcards!P4056, "")</f>
        <v/>
      </c>
      <c r="Q4057" s="5" t="str">
        <f>IF(newcards!Q4056&lt;&gt;"", newcards!Q4056, "")</f>
        <v/>
      </c>
    </row>
    <row r="4058" spans="1:17" x14ac:dyDescent="0.25">
      <c r="A4058" s="3"/>
      <c r="B4058" s="5">
        <f>IF(newcards!B4057&lt;&gt;"",VLOOKUP(newcards!B4057,sport!$A$2:$B$8,2,FALSE),"")</f>
        <v>1</v>
      </c>
      <c r="C4058" s="3">
        <f>newcards!C4057</f>
        <v>2016</v>
      </c>
      <c r="D4058" s="3">
        <f>IF(newcards!D4057&lt;&gt;"",VLOOKUP(newcards!D4057,brand!$A$2:$B$30,2,FALSE),"")</f>
        <v>1</v>
      </c>
      <c r="E4058" s="3">
        <f>IF(newcards!E4057&lt;&gt;"",VLOOKUP(newcards!E4057,series!$A$2:$B$228,2,FALSE),)</f>
        <v>162</v>
      </c>
      <c r="F4058" s="3">
        <f>IF(newcards!F4057&lt;&gt;"",VLOOKUP(newcards!F4057,category!$A$2:$B$82,2,FALSE),)</f>
        <v>80</v>
      </c>
      <c r="G4058" s="3" t="str">
        <f>IF(newcards!G4057&lt;&gt;"",VLOOKUP(newcards!G4057,subcategory!$A$2:$B$680,2,FALSE),"")</f>
        <v/>
      </c>
      <c r="H4058" s="3">
        <f>newcards!H4057</f>
        <v>189</v>
      </c>
      <c r="I4058" s="3" t="str">
        <f>newcards!I4057</f>
        <v xml:space="preserve"> </v>
      </c>
      <c r="J4058" s="3">
        <f>IF(newcards!J4057&lt;&gt;"",VLOOKUP(newcards!J4057,player!$A$2:$B$7503,2,FALSE),"")</f>
        <v>7059</v>
      </c>
      <c r="K4058" s="3" t="str">
        <f>IF(newcards!K4057&lt;&gt;"",VLOOKUP(newcards!K4057,playernameext!$A$2:$B$32,2,FALSE),"")</f>
        <v/>
      </c>
      <c r="L4058" s="3">
        <f>IF(newcards!L4057&lt;&gt;"",VLOOKUP(newcards!L4057,team!$A$2:$B$538,2,FALSE),"")</f>
        <v>93</v>
      </c>
      <c r="M4058" s="5" t="str">
        <f>IF(newcards!M4057&lt;&gt;"", newcards!M4057, "")</f>
        <v/>
      </c>
      <c r="N4058" s="5" t="str">
        <f>IF(newcards!N4057&lt;&gt;"", newcards!N4057, "")</f>
        <v>N</v>
      </c>
      <c r="O4058" s="5" t="str">
        <f>IF(newcards!O4057&lt;&gt;"", newcards!O4057, "")</f>
        <v/>
      </c>
      <c r="P4058" s="5" t="str">
        <f>IF(newcards!P4057&lt;&gt;"", newcards!P4057, "")</f>
        <v/>
      </c>
      <c r="Q4058" s="5" t="str">
        <f>IF(newcards!Q4057&lt;&gt;"", newcards!Q4057, "")</f>
        <v/>
      </c>
    </row>
    <row r="4059" spans="1:17" x14ac:dyDescent="0.25">
      <c r="A4059" s="3"/>
      <c r="B4059" s="5">
        <f>IF(newcards!B4058&lt;&gt;"",VLOOKUP(newcards!B4058,sport!$A$2:$B$8,2,FALSE),"")</f>
        <v>1</v>
      </c>
      <c r="C4059" s="3">
        <f>newcards!C4058</f>
        <v>2016</v>
      </c>
      <c r="D4059" s="3">
        <f>IF(newcards!D4058&lt;&gt;"",VLOOKUP(newcards!D4058,brand!$A$2:$B$30,2,FALSE),"")</f>
        <v>1</v>
      </c>
      <c r="E4059" s="3">
        <f>IF(newcards!E4058&lt;&gt;"",VLOOKUP(newcards!E4058,series!$A$2:$B$228,2,FALSE),)</f>
        <v>162</v>
      </c>
      <c r="F4059" s="3">
        <f>IF(newcards!F4058&lt;&gt;"",VLOOKUP(newcards!F4058,category!$A$2:$B$82,2,FALSE),)</f>
        <v>80</v>
      </c>
      <c r="G4059" s="3" t="str">
        <f>IF(newcards!G4058&lt;&gt;"",VLOOKUP(newcards!G4058,subcategory!$A$2:$B$680,2,FALSE),"")</f>
        <v/>
      </c>
      <c r="H4059" s="3">
        <f>newcards!H4058</f>
        <v>190</v>
      </c>
      <c r="I4059" s="3" t="str">
        <f>newcards!I4058</f>
        <v xml:space="preserve"> </v>
      </c>
      <c r="J4059" s="3">
        <f>IF(newcards!J4058&lt;&gt;"",VLOOKUP(newcards!J4058,player!$A$2:$B$7503,2,FALSE),"")</f>
        <v>3471</v>
      </c>
      <c r="K4059" s="3" t="str">
        <f>IF(newcards!K4058&lt;&gt;"",VLOOKUP(newcards!K4058,playernameext!$A$2:$B$32,2,FALSE),"")</f>
        <v/>
      </c>
      <c r="L4059" s="3">
        <f>IF(newcards!L4058&lt;&gt;"",VLOOKUP(newcards!L4058,team!$A$2:$B$538,2,FALSE),"")</f>
        <v>67</v>
      </c>
      <c r="M4059" s="5" t="str">
        <f>IF(newcards!M4058&lt;&gt;"", newcards!M4058, "")</f>
        <v/>
      </c>
      <c r="N4059" s="5" t="str">
        <f>IF(newcards!N4058&lt;&gt;"", newcards!N4058, "")</f>
        <v>N</v>
      </c>
      <c r="O4059" s="5" t="str">
        <f>IF(newcards!O4058&lt;&gt;"", newcards!O4058, "")</f>
        <v/>
      </c>
      <c r="P4059" s="5" t="str">
        <f>IF(newcards!P4058&lt;&gt;"", newcards!P4058, "")</f>
        <v/>
      </c>
      <c r="Q4059" s="5" t="str">
        <f>IF(newcards!Q4058&lt;&gt;"", newcards!Q4058, "")</f>
        <v/>
      </c>
    </row>
    <row r="4060" spans="1:17" x14ac:dyDescent="0.25">
      <c r="A4060" s="3"/>
      <c r="B4060" s="5">
        <f>IF(newcards!B4059&lt;&gt;"",VLOOKUP(newcards!B4059,sport!$A$2:$B$8,2,FALSE),"")</f>
        <v>1</v>
      </c>
      <c r="C4060" s="3">
        <f>newcards!C4059</f>
        <v>2016</v>
      </c>
      <c r="D4060" s="3">
        <f>IF(newcards!D4059&lt;&gt;"",VLOOKUP(newcards!D4059,brand!$A$2:$B$30,2,FALSE),"")</f>
        <v>1</v>
      </c>
      <c r="E4060" s="3">
        <f>IF(newcards!E4059&lt;&gt;"",VLOOKUP(newcards!E4059,series!$A$2:$B$228,2,FALSE),)</f>
        <v>162</v>
      </c>
      <c r="F4060" s="3">
        <f>IF(newcards!F4059&lt;&gt;"",VLOOKUP(newcards!F4059,category!$A$2:$B$82,2,FALSE),)</f>
        <v>80</v>
      </c>
      <c r="G4060" s="3" t="str">
        <f>IF(newcards!G4059&lt;&gt;"",VLOOKUP(newcards!G4059,subcategory!$A$2:$B$680,2,FALSE),"")</f>
        <v/>
      </c>
      <c r="H4060" s="3">
        <f>newcards!H4059</f>
        <v>191</v>
      </c>
      <c r="I4060" s="3" t="str">
        <f>newcards!I4059</f>
        <v xml:space="preserve"> </v>
      </c>
      <c r="J4060" s="3">
        <f>IF(newcards!J4059&lt;&gt;"",VLOOKUP(newcards!J4059,player!$A$2:$B$7503,2,FALSE),"")</f>
        <v>1239</v>
      </c>
      <c r="K4060" s="3" t="str">
        <f>IF(newcards!K4059&lt;&gt;"",VLOOKUP(newcards!K4059,playernameext!$A$2:$B$32,2,FALSE),"")</f>
        <v/>
      </c>
      <c r="L4060" s="3">
        <f>IF(newcards!L4059&lt;&gt;"",VLOOKUP(newcards!L4059,team!$A$2:$B$538,2,FALSE),"")</f>
        <v>19</v>
      </c>
      <c r="M4060" s="5" t="str">
        <f>IF(newcards!M4059&lt;&gt;"", newcards!M4059, "")</f>
        <v/>
      </c>
      <c r="N4060" s="5" t="str">
        <f>IF(newcards!N4059&lt;&gt;"", newcards!N4059, "")</f>
        <v>N</v>
      </c>
      <c r="O4060" s="5" t="str">
        <f>IF(newcards!O4059&lt;&gt;"", newcards!O4059, "")</f>
        <v/>
      </c>
      <c r="P4060" s="5" t="str">
        <f>IF(newcards!P4059&lt;&gt;"", newcards!P4059, "")</f>
        <v/>
      </c>
      <c r="Q4060" s="5" t="str">
        <f>IF(newcards!Q4059&lt;&gt;"", newcards!Q4059, "")</f>
        <v/>
      </c>
    </row>
    <row r="4061" spans="1:17" x14ac:dyDescent="0.25">
      <c r="A4061" s="3"/>
      <c r="B4061" s="5">
        <f>IF(newcards!B4060&lt;&gt;"",VLOOKUP(newcards!B4060,sport!$A$2:$B$8,2,FALSE),"")</f>
        <v>1</v>
      </c>
      <c r="C4061" s="3">
        <f>newcards!C4060</f>
        <v>2016</v>
      </c>
      <c r="D4061" s="3">
        <f>IF(newcards!D4060&lt;&gt;"",VLOOKUP(newcards!D4060,brand!$A$2:$B$30,2,FALSE),"")</f>
        <v>1</v>
      </c>
      <c r="E4061" s="3">
        <f>IF(newcards!E4060&lt;&gt;"",VLOOKUP(newcards!E4060,series!$A$2:$B$228,2,FALSE),)</f>
        <v>162</v>
      </c>
      <c r="F4061" s="3">
        <f>IF(newcards!F4060&lt;&gt;"",VLOOKUP(newcards!F4060,category!$A$2:$B$82,2,FALSE),)</f>
        <v>80</v>
      </c>
      <c r="G4061" s="3" t="str">
        <f>IF(newcards!G4060&lt;&gt;"",VLOOKUP(newcards!G4060,subcategory!$A$2:$B$680,2,FALSE),"")</f>
        <v/>
      </c>
      <c r="H4061" s="3">
        <f>newcards!H4060</f>
        <v>192</v>
      </c>
      <c r="I4061" s="3" t="str">
        <f>newcards!I4060</f>
        <v xml:space="preserve"> </v>
      </c>
      <c r="J4061" s="3">
        <f>IF(newcards!J4060&lt;&gt;"",VLOOKUP(newcards!J4060,player!$A$2:$B$7503,2,FALSE),"")</f>
        <v>7245</v>
      </c>
      <c r="K4061" s="3" t="str">
        <f>IF(newcards!K4060&lt;&gt;"",VLOOKUP(newcards!K4060,playernameext!$A$2:$B$32,2,FALSE),"")</f>
        <v/>
      </c>
      <c r="L4061" s="3">
        <f>IF(newcards!L4060&lt;&gt;"",VLOOKUP(newcards!L4060,team!$A$2:$B$538,2,FALSE),"")</f>
        <v>93</v>
      </c>
      <c r="M4061" s="5" t="str">
        <f>IF(newcards!M4060&lt;&gt;"", newcards!M4060, "")</f>
        <v/>
      </c>
      <c r="N4061" s="5" t="str">
        <f>IF(newcards!N4060&lt;&gt;"", newcards!N4060, "")</f>
        <v>N</v>
      </c>
      <c r="O4061" s="5" t="str">
        <f>IF(newcards!O4060&lt;&gt;"", newcards!O4060, "")</f>
        <v/>
      </c>
      <c r="P4061" s="5" t="str">
        <f>IF(newcards!P4060&lt;&gt;"", newcards!P4060, "")</f>
        <v/>
      </c>
      <c r="Q4061" s="5" t="str">
        <f>IF(newcards!Q4060&lt;&gt;"", newcards!Q4060, "")</f>
        <v/>
      </c>
    </row>
    <row r="4062" spans="1:17" x14ac:dyDescent="0.25">
      <c r="A4062" s="3"/>
      <c r="B4062" s="5">
        <f>IF(newcards!B4061&lt;&gt;"",VLOOKUP(newcards!B4061,sport!$A$2:$B$8,2,FALSE),"")</f>
        <v>1</v>
      </c>
      <c r="C4062" s="3">
        <f>newcards!C4061</f>
        <v>2016</v>
      </c>
      <c r="D4062" s="3">
        <f>IF(newcards!D4061&lt;&gt;"",VLOOKUP(newcards!D4061,brand!$A$2:$B$30,2,FALSE),"")</f>
        <v>1</v>
      </c>
      <c r="E4062" s="3">
        <f>IF(newcards!E4061&lt;&gt;"",VLOOKUP(newcards!E4061,series!$A$2:$B$228,2,FALSE),)</f>
        <v>162</v>
      </c>
      <c r="F4062" s="3">
        <f>IF(newcards!F4061&lt;&gt;"",VLOOKUP(newcards!F4061,category!$A$2:$B$82,2,FALSE),)</f>
        <v>80</v>
      </c>
      <c r="G4062" s="3" t="str">
        <f>IF(newcards!G4061&lt;&gt;"",VLOOKUP(newcards!G4061,subcategory!$A$2:$B$680,2,FALSE),"")</f>
        <v/>
      </c>
      <c r="H4062" s="3">
        <f>newcards!H4061</f>
        <v>193</v>
      </c>
      <c r="I4062" s="3" t="str">
        <f>newcards!I4061</f>
        <v xml:space="preserve"> </v>
      </c>
      <c r="J4062" s="3">
        <f>IF(newcards!J4061&lt;&gt;"",VLOOKUP(newcards!J4061,player!$A$2:$B$7503,2,FALSE),"")</f>
        <v>7145</v>
      </c>
      <c r="K4062" s="3" t="str">
        <f>IF(newcards!K4061&lt;&gt;"",VLOOKUP(newcards!K4061,playernameext!$A$2:$B$32,2,FALSE),"")</f>
        <v/>
      </c>
      <c r="L4062" s="3">
        <f>IF(newcards!L4061&lt;&gt;"",VLOOKUP(newcards!L4061,team!$A$2:$B$538,2,FALSE),"")</f>
        <v>33</v>
      </c>
      <c r="M4062" s="5" t="str">
        <f>IF(newcards!M4061&lt;&gt;"", newcards!M4061, "")</f>
        <v/>
      </c>
      <c r="N4062" s="5" t="str">
        <f>IF(newcards!N4061&lt;&gt;"", newcards!N4061, "")</f>
        <v>N</v>
      </c>
      <c r="O4062" s="5" t="str">
        <f>IF(newcards!O4061&lt;&gt;"", newcards!O4061, "")</f>
        <v/>
      </c>
      <c r="P4062" s="5" t="str">
        <f>IF(newcards!P4061&lt;&gt;"", newcards!P4061, "")</f>
        <v/>
      </c>
      <c r="Q4062" s="5" t="str">
        <f>IF(newcards!Q4061&lt;&gt;"", newcards!Q4061, "")</f>
        <v/>
      </c>
    </row>
    <row r="4063" spans="1:17" x14ac:dyDescent="0.25">
      <c r="A4063" s="3"/>
      <c r="B4063" s="5">
        <f>IF(newcards!B4062&lt;&gt;"",VLOOKUP(newcards!B4062,sport!$A$2:$B$8,2,FALSE),"")</f>
        <v>1</v>
      </c>
      <c r="C4063" s="3">
        <f>newcards!C4062</f>
        <v>2016</v>
      </c>
      <c r="D4063" s="3">
        <f>IF(newcards!D4062&lt;&gt;"",VLOOKUP(newcards!D4062,brand!$A$2:$B$30,2,FALSE),"")</f>
        <v>1</v>
      </c>
      <c r="E4063" s="3">
        <f>IF(newcards!E4062&lt;&gt;"",VLOOKUP(newcards!E4062,series!$A$2:$B$228,2,FALSE),)</f>
        <v>162</v>
      </c>
      <c r="F4063" s="3">
        <f>IF(newcards!F4062&lt;&gt;"",VLOOKUP(newcards!F4062,category!$A$2:$B$82,2,FALSE),)</f>
        <v>80</v>
      </c>
      <c r="G4063" s="3" t="str">
        <f>IF(newcards!G4062&lt;&gt;"",VLOOKUP(newcards!G4062,subcategory!$A$2:$B$680,2,FALSE),"")</f>
        <v/>
      </c>
      <c r="H4063" s="3">
        <f>newcards!H4062</f>
        <v>194</v>
      </c>
      <c r="I4063" s="3" t="str">
        <f>newcards!I4062</f>
        <v xml:space="preserve"> </v>
      </c>
      <c r="J4063" s="3">
        <f>IF(newcards!J4062&lt;&gt;"",VLOOKUP(newcards!J4062,player!$A$2:$B$7503,2,FALSE),"")</f>
        <v>1522</v>
      </c>
      <c r="K4063" s="3" t="str">
        <f>IF(newcards!K4062&lt;&gt;"",VLOOKUP(newcards!K4062,playernameext!$A$2:$B$32,2,FALSE),"")</f>
        <v/>
      </c>
      <c r="L4063" s="3">
        <f>IF(newcards!L4062&lt;&gt;"",VLOOKUP(newcards!L4062,team!$A$2:$B$538,2,FALSE),"")</f>
        <v>68</v>
      </c>
      <c r="M4063" s="5" t="str">
        <f>IF(newcards!M4062&lt;&gt;"", newcards!M4062, "")</f>
        <v/>
      </c>
      <c r="N4063" s="5" t="str">
        <f>IF(newcards!N4062&lt;&gt;"", newcards!N4062, "")</f>
        <v>N</v>
      </c>
      <c r="O4063" s="5" t="str">
        <f>IF(newcards!O4062&lt;&gt;"", newcards!O4062, "")</f>
        <v/>
      </c>
      <c r="P4063" s="5" t="str">
        <f>IF(newcards!P4062&lt;&gt;"", newcards!P4062, "")</f>
        <v/>
      </c>
      <c r="Q4063" s="5" t="str">
        <f>IF(newcards!Q4062&lt;&gt;"", newcards!Q4062, "")</f>
        <v/>
      </c>
    </row>
    <row r="4064" spans="1:17" x14ac:dyDescent="0.25">
      <c r="A4064" s="3"/>
      <c r="B4064" s="5">
        <f>IF(newcards!B4063&lt;&gt;"",VLOOKUP(newcards!B4063,sport!$A$2:$B$8,2,FALSE),"")</f>
        <v>1</v>
      </c>
      <c r="C4064" s="3">
        <f>newcards!C4063</f>
        <v>2016</v>
      </c>
      <c r="D4064" s="3">
        <f>IF(newcards!D4063&lt;&gt;"",VLOOKUP(newcards!D4063,brand!$A$2:$B$30,2,FALSE),"")</f>
        <v>1</v>
      </c>
      <c r="E4064" s="3">
        <f>IF(newcards!E4063&lt;&gt;"",VLOOKUP(newcards!E4063,series!$A$2:$B$228,2,FALSE),)</f>
        <v>162</v>
      </c>
      <c r="F4064" s="3">
        <f>IF(newcards!F4063&lt;&gt;"",VLOOKUP(newcards!F4063,category!$A$2:$B$82,2,FALSE),)</f>
        <v>80</v>
      </c>
      <c r="G4064" s="3" t="str">
        <f>IF(newcards!G4063&lt;&gt;"",VLOOKUP(newcards!G4063,subcategory!$A$2:$B$680,2,FALSE),"")</f>
        <v/>
      </c>
      <c r="H4064" s="3">
        <f>newcards!H4063</f>
        <v>195</v>
      </c>
      <c r="I4064" s="3" t="str">
        <f>newcards!I4063</f>
        <v xml:space="preserve"> </v>
      </c>
      <c r="J4064" s="3">
        <f>IF(newcards!J4063&lt;&gt;"",VLOOKUP(newcards!J4063,player!$A$2:$B$7503,2,FALSE),"")</f>
        <v>3237</v>
      </c>
      <c r="K4064" s="3" t="str">
        <f>IF(newcards!K4063&lt;&gt;"",VLOOKUP(newcards!K4063,playernameext!$A$2:$B$32,2,FALSE),"")</f>
        <v/>
      </c>
      <c r="L4064" s="3">
        <f>IF(newcards!L4063&lt;&gt;"",VLOOKUP(newcards!L4063,team!$A$2:$B$538,2,FALSE),"")</f>
        <v>33</v>
      </c>
      <c r="M4064" s="5" t="str">
        <f>IF(newcards!M4063&lt;&gt;"", newcards!M4063, "")</f>
        <v/>
      </c>
      <c r="N4064" s="5" t="str">
        <f>IF(newcards!N4063&lt;&gt;"", newcards!N4063, "")</f>
        <v>N</v>
      </c>
      <c r="O4064" s="5" t="str">
        <f>IF(newcards!O4063&lt;&gt;"", newcards!O4063, "")</f>
        <v/>
      </c>
      <c r="P4064" s="5" t="str">
        <f>IF(newcards!P4063&lt;&gt;"", newcards!P4063, "")</f>
        <v/>
      </c>
      <c r="Q4064" s="5" t="str">
        <f>IF(newcards!Q4063&lt;&gt;"", newcards!Q4063, "")</f>
        <v/>
      </c>
    </row>
    <row r="4065" spans="1:17" x14ac:dyDescent="0.25">
      <c r="A4065" s="3"/>
      <c r="B4065" s="5">
        <f>IF(newcards!B4064&lt;&gt;"",VLOOKUP(newcards!B4064,sport!$A$2:$B$8,2,FALSE),"")</f>
        <v>1</v>
      </c>
      <c r="C4065" s="3">
        <f>newcards!C4064</f>
        <v>2016</v>
      </c>
      <c r="D4065" s="3">
        <f>IF(newcards!D4064&lt;&gt;"",VLOOKUP(newcards!D4064,brand!$A$2:$B$30,2,FALSE),"")</f>
        <v>1</v>
      </c>
      <c r="E4065" s="3">
        <f>IF(newcards!E4064&lt;&gt;"",VLOOKUP(newcards!E4064,series!$A$2:$B$228,2,FALSE),)</f>
        <v>162</v>
      </c>
      <c r="F4065" s="3">
        <f>IF(newcards!F4064&lt;&gt;"",VLOOKUP(newcards!F4064,category!$A$2:$B$82,2,FALSE),)</f>
        <v>80</v>
      </c>
      <c r="G4065" s="3" t="str">
        <f>IF(newcards!G4064&lt;&gt;"",VLOOKUP(newcards!G4064,subcategory!$A$2:$B$680,2,FALSE),"")</f>
        <v/>
      </c>
      <c r="H4065" s="3">
        <f>newcards!H4064</f>
        <v>196</v>
      </c>
      <c r="I4065" s="3" t="str">
        <f>newcards!I4064</f>
        <v xml:space="preserve"> </v>
      </c>
      <c r="J4065" s="3">
        <f>IF(newcards!J4064&lt;&gt;"",VLOOKUP(newcards!J4064,player!$A$2:$B$7503,2,FALSE),"")</f>
        <v>7224</v>
      </c>
      <c r="K4065" s="3" t="str">
        <f>IF(newcards!K4064&lt;&gt;"",VLOOKUP(newcards!K4064,playernameext!$A$2:$B$32,2,FALSE),"")</f>
        <v/>
      </c>
      <c r="L4065" s="3">
        <f>IF(newcards!L4064&lt;&gt;"",VLOOKUP(newcards!L4064,team!$A$2:$B$538,2,FALSE),"")</f>
        <v>85</v>
      </c>
      <c r="M4065" s="5" t="str">
        <f>IF(newcards!M4064&lt;&gt;"", newcards!M4064, "")</f>
        <v/>
      </c>
      <c r="N4065" s="5" t="str">
        <f>IF(newcards!N4064&lt;&gt;"", newcards!N4064, "")</f>
        <v>N</v>
      </c>
      <c r="O4065" s="5" t="str">
        <f>IF(newcards!O4064&lt;&gt;"", newcards!O4064, "")</f>
        <v/>
      </c>
      <c r="P4065" s="5" t="str">
        <f>IF(newcards!P4064&lt;&gt;"", newcards!P4064, "")</f>
        <v/>
      </c>
      <c r="Q4065" s="5" t="str">
        <f>IF(newcards!Q4064&lt;&gt;"", newcards!Q4064, "")</f>
        <v/>
      </c>
    </row>
    <row r="4066" spans="1:17" x14ac:dyDescent="0.25">
      <c r="A4066" s="3"/>
      <c r="B4066" s="5">
        <f>IF(newcards!B4065&lt;&gt;"",VLOOKUP(newcards!B4065,sport!$A$2:$B$8,2,FALSE),"")</f>
        <v>1</v>
      </c>
      <c r="C4066" s="3">
        <f>newcards!C4065</f>
        <v>2016</v>
      </c>
      <c r="D4066" s="3">
        <f>IF(newcards!D4065&lt;&gt;"",VLOOKUP(newcards!D4065,brand!$A$2:$B$30,2,FALSE),"")</f>
        <v>1</v>
      </c>
      <c r="E4066" s="3">
        <f>IF(newcards!E4065&lt;&gt;"",VLOOKUP(newcards!E4065,series!$A$2:$B$228,2,FALSE),)</f>
        <v>162</v>
      </c>
      <c r="F4066" s="3">
        <f>IF(newcards!F4065&lt;&gt;"",VLOOKUP(newcards!F4065,category!$A$2:$B$82,2,FALSE),)</f>
        <v>80</v>
      </c>
      <c r="G4066" s="3" t="str">
        <f>IF(newcards!G4065&lt;&gt;"",VLOOKUP(newcards!G4065,subcategory!$A$2:$B$680,2,FALSE),"")</f>
        <v/>
      </c>
      <c r="H4066" s="3">
        <f>newcards!H4065</f>
        <v>197</v>
      </c>
      <c r="I4066" s="3" t="str">
        <f>newcards!I4065</f>
        <v xml:space="preserve"> </v>
      </c>
      <c r="J4066" s="3">
        <f>IF(newcards!J4065&lt;&gt;"",VLOOKUP(newcards!J4065,player!$A$2:$B$7503,2,FALSE),"")</f>
        <v>5056</v>
      </c>
      <c r="K4066" s="3" t="str">
        <f>IF(newcards!K4065&lt;&gt;"",VLOOKUP(newcards!K4065,playernameext!$A$2:$B$32,2,FALSE),"")</f>
        <v/>
      </c>
      <c r="L4066" s="3">
        <f>IF(newcards!L4065&lt;&gt;"",VLOOKUP(newcards!L4065,team!$A$2:$B$538,2,FALSE),"")</f>
        <v>81</v>
      </c>
      <c r="M4066" s="5" t="str">
        <f>IF(newcards!M4065&lt;&gt;"", newcards!M4065, "")</f>
        <v/>
      </c>
      <c r="N4066" s="5" t="str">
        <f>IF(newcards!N4065&lt;&gt;"", newcards!N4065, "")</f>
        <v>N</v>
      </c>
      <c r="O4066" s="5" t="str">
        <f>IF(newcards!O4065&lt;&gt;"", newcards!O4065, "")</f>
        <v/>
      </c>
      <c r="P4066" s="5" t="str">
        <f>IF(newcards!P4065&lt;&gt;"", newcards!P4065, "")</f>
        <v/>
      </c>
      <c r="Q4066" s="5" t="str">
        <f>IF(newcards!Q4065&lt;&gt;"", newcards!Q4065, "")</f>
        <v/>
      </c>
    </row>
    <row r="4067" spans="1:17" x14ac:dyDescent="0.25">
      <c r="A4067" s="3"/>
      <c r="B4067" s="5">
        <f>IF(newcards!B4066&lt;&gt;"",VLOOKUP(newcards!B4066,sport!$A$2:$B$8,2,FALSE),"")</f>
        <v>1</v>
      </c>
      <c r="C4067" s="3">
        <f>newcards!C4066</f>
        <v>2016</v>
      </c>
      <c r="D4067" s="3">
        <f>IF(newcards!D4066&lt;&gt;"",VLOOKUP(newcards!D4066,brand!$A$2:$B$30,2,FALSE),"")</f>
        <v>1</v>
      </c>
      <c r="E4067" s="3">
        <f>IF(newcards!E4066&lt;&gt;"",VLOOKUP(newcards!E4066,series!$A$2:$B$228,2,FALSE),)</f>
        <v>162</v>
      </c>
      <c r="F4067" s="3">
        <f>IF(newcards!F4066&lt;&gt;"",VLOOKUP(newcards!F4066,category!$A$2:$B$82,2,FALSE),)</f>
        <v>80</v>
      </c>
      <c r="G4067" s="3" t="str">
        <f>IF(newcards!G4066&lt;&gt;"",VLOOKUP(newcards!G4066,subcategory!$A$2:$B$680,2,FALSE),"")</f>
        <v/>
      </c>
      <c r="H4067" s="3">
        <f>newcards!H4066</f>
        <v>198</v>
      </c>
      <c r="I4067" s="3" t="str">
        <f>newcards!I4066</f>
        <v xml:space="preserve"> </v>
      </c>
      <c r="J4067" s="3">
        <f>IF(newcards!J4066&lt;&gt;"",VLOOKUP(newcards!J4066,player!$A$2:$B$7503,2,FALSE),"")</f>
        <v>5115</v>
      </c>
      <c r="K4067" s="3" t="str">
        <f>IF(newcards!K4066&lt;&gt;"",VLOOKUP(newcards!K4066,playernameext!$A$2:$B$32,2,FALSE),"")</f>
        <v/>
      </c>
      <c r="L4067" s="3">
        <f>IF(newcards!L4066&lt;&gt;"",VLOOKUP(newcards!L4066,team!$A$2:$B$538,2,FALSE),"")</f>
        <v>71</v>
      </c>
      <c r="M4067" s="5" t="str">
        <f>IF(newcards!M4066&lt;&gt;"", newcards!M4066, "")</f>
        <v/>
      </c>
      <c r="N4067" s="5" t="str">
        <f>IF(newcards!N4066&lt;&gt;"", newcards!N4066, "")</f>
        <v>N</v>
      </c>
      <c r="O4067" s="5" t="str">
        <f>IF(newcards!O4066&lt;&gt;"", newcards!O4066, "")</f>
        <v/>
      </c>
      <c r="P4067" s="5" t="str">
        <f>IF(newcards!P4066&lt;&gt;"", newcards!P4066, "")</f>
        <v/>
      </c>
      <c r="Q4067" s="5" t="str">
        <f>IF(newcards!Q4066&lt;&gt;"", newcards!Q4066, "")</f>
        <v/>
      </c>
    </row>
    <row r="4068" spans="1:17" x14ac:dyDescent="0.25">
      <c r="A4068" s="3"/>
      <c r="B4068" s="5">
        <f>IF(newcards!B4067&lt;&gt;"",VLOOKUP(newcards!B4067,sport!$A$2:$B$8,2,FALSE),"")</f>
        <v>1</v>
      </c>
      <c r="C4068" s="3">
        <f>newcards!C4067</f>
        <v>2016</v>
      </c>
      <c r="D4068" s="3">
        <f>IF(newcards!D4067&lt;&gt;"",VLOOKUP(newcards!D4067,brand!$A$2:$B$30,2,FALSE),"")</f>
        <v>1</v>
      </c>
      <c r="E4068" s="3">
        <f>IF(newcards!E4067&lt;&gt;"",VLOOKUP(newcards!E4067,series!$A$2:$B$228,2,FALSE),)</f>
        <v>162</v>
      </c>
      <c r="F4068" s="3">
        <f>IF(newcards!F4067&lt;&gt;"",VLOOKUP(newcards!F4067,category!$A$2:$B$82,2,FALSE),)</f>
        <v>80</v>
      </c>
      <c r="G4068" s="3" t="str">
        <f>IF(newcards!G4067&lt;&gt;"",VLOOKUP(newcards!G4067,subcategory!$A$2:$B$680,2,FALSE),"")</f>
        <v/>
      </c>
      <c r="H4068" s="3">
        <f>newcards!H4067</f>
        <v>199</v>
      </c>
      <c r="I4068" s="3" t="str">
        <f>newcards!I4067</f>
        <v xml:space="preserve"> </v>
      </c>
      <c r="J4068" s="3">
        <f>IF(newcards!J4067&lt;&gt;"",VLOOKUP(newcards!J4067,player!$A$2:$B$7503,2,FALSE),"")</f>
        <v>3271</v>
      </c>
      <c r="K4068" s="3" t="str">
        <f>IF(newcards!K4067&lt;&gt;"",VLOOKUP(newcards!K4067,playernameext!$A$2:$B$32,2,FALSE),"")</f>
        <v/>
      </c>
      <c r="L4068" s="3">
        <f>IF(newcards!L4067&lt;&gt;"",VLOOKUP(newcards!L4067,team!$A$2:$B$538,2,FALSE),"")</f>
        <v>29</v>
      </c>
      <c r="M4068" s="5" t="str">
        <f>IF(newcards!M4067&lt;&gt;"", newcards!M4067, "")</f>
        <v/>
      </c>
      <c r="N4068" s="5" t="str">
        <f>IF(newcards!N4067&lt;&gt;"", newcards!N4067, "")</f>
        <v>N</v>
      </c>
      <c r="O4068" s="5" t="str">
        <f>IF(newcards!O4067&lt;&gt;"", newcards!O4067, "")</f>
        <v/>
      </c>
      <c r="P4068" s="5" t="str">
        <f>IF(newcards!P4067&lt;&gt;"", newcards!P4067, "")</f>
        <v/>
      </c>
      <c r="Q4068" s="5" t="str">
        <f>IF(newcards!Q4067&lt;&gt;"", newcards!Q4067, "")</f>
        <v/>
      </c>
    </row>
    <row r="4069" spans="1:17" x14ac:dyDescent="0.25">
      <c r="A4069" s="3"/>
      <c r="B4069" s="5">
        <f>IF(newcards!B4068&lt;&gt;"",VLOOKUP(newcards!B4068,sport!$A$2:$B$8,2,FALSE),"")</f>
        <v>1</v>
      </c>
      <c r="C4069" s="3">
        <f>newcards!C4068</f>
        <v>2016</v>
      </c>
      <c r="D4069" s="3">
        <f>IF(newcards!D4068&lt;&gt;"",VLOOKUP(newcards!D4068,brand!$A$2:$B$30,2,FALSE),"")</f>
        <v>1</v>
      </c>
      <c r="E4069" s="3">
        <f>IF(newcards!E4068&lt;&gt;"",VLOOKUP(newcards!E4068,series!$A$2:$B$228,2,FALSE),)</f>
        <v>162</v>
      </c>
      <c r="F4069" s="3">
        <f>IF(newcards!F4068&lt;&gt;"",VLOOKUP(newcards!F4068,category!$A$2:$B$82,2,FALSE),)</f>
        <v>80</v>
      </c>
      <c r="G4069" s="3" t="str">
        <f>IF(newcards!G4068&lt;&gt;"",VLOOKUP(newcards!G4068,subcategory!$A$2:$B$680,2,FALSE),"")</f>
        <v/>
      </c>
      <c r="H4069" s="3">
        <f>newcards!H4068</f>
        <v>200</v>
      </c>
      <c r="I4069" s="3" t="str">
        <f>newcards!I4068</f>
        <v xml:space="preserve"> </v>
      </c>
      <c r="J4069" s="3">
        <f>IF(newcards!J4068&lt;&gt;"",VLOOKUP(newcards!J4068,player!$A$2:$B$7503,2,FALSE),"")</f>
        <v>3947</v>
      </c>
      <c r="K4069" s="3" t="str">
        <f>IF(newcards!K4068&lt;&gt;"",VLOOKUP(newcards!K4068,playernameext!$A$2:$B$32,2,FALSE),"")</f>
        <v/>
      </c>
      <c r="L4069" s="3">
        <f>IF(newcards!L4068&lt;&gt;"",VLOOKUP(newcards!L4068,team!$A$2:$B$538,2,FALSE),"")</f>
        <v>95</v>
      </c>
      <c r="M4069" s="5" t="str">
        <f>IF(newcards!M4068&lt;&gt;"", newcards!M4068, "")</f>
        <v/>
      </c>
      <c r="N4069" s="5" t="str">
        <f>IF(newcards!N4068&lt;&gt;"", newcards!N4068, "")</f>
        <v>N</v>
      </c>
      <c r="O4069" s="5" t="str">
        <f>IF(newcards!O4068&lt;&gt;"", newcards!O4068, "")</f>
        <v/>
      </c>
      <c r="P4069" s="5" t="str">
        <f>IF(newcards!P4068&lt;&gt;"", newcards!P4068, "")</f>
        <v/>
      </c>
      <c r="Q4069" s="5" t="str">
        <f>IF(newcards!Q4068&lt;&gt;"", newcards!Q4068, "")</f>
        <v/>
      </c>
    </row>
    <row r="4070" spans="1:17" x14ac:dyDescent="0.25">
      <c r="A4070" s="3"/>
      <c r="B4070" s="5">
        <f>IF(newcards!B4069&lt;&gt;"",VLOOKUP(newcards!B4069,sport!$A$2:$B$8,2,FALSE),"")</f>
        <v>1</v>
      </c>
      <c r="C4070" s="3">
        <f>newcards!C4069</f>
        <v>2016</v>
      </c>
      <c r="D4070" s="3">
        <f>IF(newcards!D4069&lt;&gt;"",VLOOKUP(newcards!D4069,brand!$A$2:$B$30,2,FALSE),"")</f>
        <v>1</v>
      </c>
      <c r="E4070" s="3">
        <f>IF(newcards!E4069&lt;&gt;"",VLOOKUP(newcards!E4069,series!$A$2:$B$228,2,FALSE),)</f>
        <v>162</v>
      </c>
      <c r="F4070" s="3">
        <f>IF(newcards!F4069&lt;&gt;"",VLOOKUP(newcards!F4069,category!$A$2:$B$82,2,FALSE),)</f>
        <v>80</v>
      </c>
      <c r="G4070" s="3" t="str">
        <f>IF(newcards!G4069&lt;&gt;"",VLOOKUP(newcards!G4069,subcategory!$A$2:$B$680,2,FALSE),"")</f>
        <v/>
      </c>
      <c r="H4070" s="3">
        <f>newcards!H4069</f>
        <v>201</v>
      </c>
      <c r="I4070" s="3" t="str">
        <f>newcards!I4069</f>
        <v xml:space="preserve"> </v>
      </c>
      <c r="J4070" s="3">
        <f>IF(newcards!J4069&lt;&gt;"",VLOOKUP(newcards!J4069,player!$A$2:$B$7503,2,FALSE),"")</f>
        <v>506</v>
      </c>
      <c r="K4070" s="3" t="str">
        <f>IF(newcards!K4069&lt;&gt;"",VLOOKUP(newcards!K4069,playernameext!$A$2:$B$32,2,FALSE),"")</f>
        <v/>
      </c>
      <c r="L4070" s="3">
        <f>IF(newcards!L4069&lt;&gt;"",VLOOKUP(newcards!L4069,team!$A$2:$B$538,2,FALSE),"")</f>
        <v>14</v>
      </c>
      <c r="M4070" s="5" t="str">
        <f>IF(newcards!M4069&lt;&gt;"", newcards!M4069, "")</f>
        <v/>
      </c>
      <c r="N4070" s="5" t="str">
        <f>IF(newcards!N4069&lt;&gt;"", newcards!N4069, "")</f>
        <v>N</v>
      </c>
      <c r="O4070" s="5" t="str">
        <f>IF(newcards!O4069&lt;&gt;"", newcards!O4069, "")</f>
        <v/>
      </c>
      <c r="P4070" s="5" t="str">
        <f>IF(newcards!P4069&lt;&gt;"", newcards!P4069, "")</f>
        <v/>
      </c>
      <c r="Q4070" s="5" t="str">
        <f>IF(newcards!Q4069&lt;&gt;"", newcards!Q4069, "")</f>
        <v/>
      </c>
    </row>
    <row r="4071" spans="1:17" x14ac:dyDescent="0.25">
      <c r="A4071" s="3"/>
      <c r="B4071" s="5">
        <f>IF(newcards!B4070&lt;&gt;"",VLOOKUP(newcards!B4070,sport!$A$2:$B$8,2,FALSE),"")</f>
        <v>1</v>
      </c>
      <c r="C4071" s="3">
        <f>newcards!C4070</f>
        <v>2016</v>
      </c>
      <c r="D4071" s="3">
        <f>IF(newcards!D4070&lt;&gt;"",VLOOKUP(newcards!D4070,brand!$A$2:$B$30,2,FALSE),"")</f>
        <v>1</v>
      </c>
      <c r="E4071" s="3">
        <f>IF(newcards!E4070&lt;&gt;"",VLOOKUP(newcards!E4070,series!$A$2:$B$228,2,FALSE),)</f>
        <v>162</v>
      </c>
      <c r="F4071" s="3">
        <f>IF(newcards!F4070&lt;&gt;"",VLOOKUP(newcards!F4070,category!$A$2:$B$82,2,FALSE),)</f>
        <v>80</v>
      </c>
      <c r="G4071" s="3" t="str">
        <f>IF(newcards!G4070&lt;&gt;"",VLOOKUP(newcards!G4070,subcategory!$A$2:$B$680,2,FALSE),"")</f>
        <v/>
      </c>
      <c r="H4071" s="3">
        <f>newcards!H4070</f>
        <v>202</v>
      </c>
      <c r="I4071" s="3" t="str">
        <f>newcards!I4070</f>
        <v xml:space="preserve"> </v>
      </c>
      <c r="J4071" s="3">
        <f>IF(newcards!J4070&lt;&gt;"",VLOOKUP(newcards!J4070,player!$A$2:$B$7503,2,FALSE),"")</f>
        <v>1723</v>
      </c>
      <c r="K4071" s="3" t="str">
        <f>IF(newcards!K4070&lt;&gt;"",VLOOKUP(newcards!K4070,playernameext!$A$2:$B$32,2,FALSE),"")</f>
        <v/>
      </c>
      <c r="L4071" s="3">
        <f>IF(newcards!L4070&lt;&gt;"",VLOOKUP(newcards!L4070,team!$A$2:$B$538,2,FALSE),"")</f>
        <v>39</v>
      </c>
      <c r="M4071" s="5" t="str">
        <f>IF(newcards!M4070&lt;&gt;"", newcards!M4070, "")</f>
        <v/>
      </c>
      <c r="N4071" s="5" t="str">
        <f>IF(newcards!N4070&lt;&gt;"", newcards!N4070, "")</f>
        <v>N</v>
      </c>
      <c r="O4071" s="5" t="str">
        <f>IF(newcards!O4070&lt;&gt;"", newcards!O4070, "")</f>
        <v/>
      </c>
      <c r="P4071" s="5" t="str">
        <f>IF(newcards!P4070&lt;&gt;"", newcards!P4070, "")</f>
        <v/>
      </c>
      <c r="Q4071" s="5" t="str">
        <f>IF(newcards!Q4070&lt;&gt;"", newcards!Q4070, "")</f>
        <v/>
      </c>
    </row>
    <row r="4072" spans="1:17" x14ac:dyDescent="0.25">
      <c r="A4072" s="3"/>
      <c r="B4072" s="5">
        <f>IF(newcards!B4071&lt;&gt;"",VLOOKUP(newcards!B4071,sport!$A$2:$B$8,2,FALSE),"")</f>
        <v>1</v>
      </c>
      <c r="C4072" s="3">
        <f>newcards!C4071</f>
        <v>2016</v>
      </c>
      <c r="D4072" s="3">
        <f>IF(newcards!D4071&lt;&gt;"",VLOOKUP(newcards!D4071,brand!$A$2:$B$30,2,FALSE),"")</f>
        <v>1</v>
      </c>
      <c r="E4072" s="3">
        <f>IF(newcards!E4071&lt;&gt;"",VLOOKUP(newcards!E4071,series!$A$2:$B$228,2,FALSE),)</f>
        <v>162</v>
      </c>
      <c r="F4072" s="3">
        <f>IF(newcards!F4071&lt;&gt;"",VLOOKUP(newcards!F4071,category!$A$2:$B$82,2,FALSE),)</f>
        <v>80</v>
      </c>
      <c r="G4072" s="3" t="str">
        <f>IF(newcards!G4071&lt;&gt;"",VLOOKUP(newcards!G4071,subcategory!$A$2:$B$680,2,FALSE),"")</f>
        <v/>
      </c>
      <c r="H4072" s="3">
        <f>newcards!H4071</f>
        <v>203</v>
      </c>
      <c r="I4072" s="3" t="str">
        <f>newcards!I4071</f>
        <v xml:space="preserve"> </v>
      </c>
      <c r="J4072" s="3">
        <f>IF(newcards!J4071&lt;&gt;"",VLOOKUP(newcards!J4071,player!$A$2:$B$7503,2,FALSE),"")</f>
        <v>476</v>
      </c>
      <c r="K4072" s="3" t="str">
        <f>IF(newcards!K4071&lt;&gt;"",VLOOKUP(newcards!K4071,playernameext!$A$2:$B$32,2,FALSE),"")</f>
        <v/>
      </c>
      <c r="L4072" s="3">
        <f>IF(newcards!L4071&lt;&gt;"",VLOOKUP(newcards!L4071,team!$A$2:$B$538,2,FALSE),"")</f>
        <v>3</v>
      </c>
      <c r="M4072" s="5" t="str">
        <f>IF(newcards!M4071&lt;&gt;"", newcards!M4071, "")</f>
        <v/>
      </c>
      <c r="N4072" s="5" t="str">
        <f>IF(newcards!N4071&lt;&gt;"", newcards!N4071, "")</f>
        <v>N</v>
      </c>
      <c r="O4072" s="5" t="str">
        <f>IF(newcards!O4071&lt;&gt;"", newcards!O4071, "")</f>
        <v/>
      </c>
      <c r="P4072" s="5" t="str">
        <f>IF(newcards!P4071&lt;&gt;"", newcards!P4071, "")</f>
        <v/>
      </c>
      <c r="Q4072" s="5" t="str">
        <f>IF(newcards!Q4071&lt;&gt;"", newcards!Q4071, "")</f>
        <v/>
      </c>
    </row>
    <row r="4073" spans="1:17" x14ac:dyDescent="0.25">
      <c r="A4073" s="3"/>
      <c r="B4073" s="5">
        <f>IF(newcards!B4072&lt;&gt;"",VLOOKUP(newcards!B4072,sport!$A$2:$B$8,2,FALSE),"")</f>
        <v>1</v>
      </c>
      <c r="C4073" s="3">
        <f>newcards!C4072</f>
        <v>2016</v>
      </c>
      <c r="D4073" s="3">
        <f>IF(newcards!D4072&lt;&gt;"",VLOOKUP(newcards!D4072,brand!$A$2:$B$30,2,FALSE),"")</f>
        <v>1</v>
      </c>
      <c r="E4073" s="3">
        <f>IF(newcards!E4072&lt;&gt;"",VLOOKUP(newcards!E4072,series!$A$2:$B$228,2,FALSE),)</f>
        <v>162</v>
      </c>
      <c r="F4073" s="3">
        <f>IF(newcards!F4072&lt;&gt;"",VLOOKUP(newcards!F4072,category!$A$2:$B$82,2,FALSE),)</f>
        <v>80</v>
      </c>
      <c r="G4073" s="3" t="str">
        <f>IF(newcards!G4072&lt;&gt;"",VLOOKUP(newcards!G4072,subcategory!$A$2:$B$680,2,FALSE),"")</f>
        <v/>
      </c>
      <c r="H4073" s="3">
        <f>newcards!H4072</f>
        <v>204</v>
      </c>
      <c r="I4073" s="3" t="str">
        <f>newcards!I4072</f>
        <v xml:space="preserve"> </v>
      </c>
      <c r="J4073" s="3">
        <f>IF(newcards!J4072&lt;&gt;"",VLOOKUP(newcards!J4072,player!$A$2:$B$7503,2,FALSE),"")</f>
        <v>4594</v>
      </c>
      <c r="K4073" s="3" t="str">
        <f>IF(newcards!K4072&lt;&gt;"",VLOOKUP(newcards!K4072,playernameext!$A$2:$B$32,2,FALSE),"")</f>
        <v/>
      </c>
      <c r="L4073" s="3">
        <f>IF(newcards!L4072&lt;&gt;"",VLOOKUP(newcards!L4072,team!$A$2:$B$538,2,FALSE),"")</f>
        <v>68</v>
      </c>
      <c r="M4073" s="5" t="str">
        <f>IF(newcards!M4072&lt;&gt;"", newcards!M4072, "")</f>
        <v/>
      </c>
      <c r="N4073" s="5" t="str">
        <f>IF(newcards!N4072&lt;&gt;"", newcards!N4072, "")</f>
        <v>N</v>
      </c>
      <c r="O4073" s="5" t="str">
        <f>IF(newcards!O4072&lt;&gt;"", newcards!O4072, "")</f>
        <v/>
      </c>
      <c r="P4073" s="5" t="str">
        <f>IF(newcards!P4072&lt;&gt;"", newcards!P4072, "")</f>
        <v/>
      </c>
      <c r="Q4073" s="5" t="str">
        <f>IF(newcards!Q4072&lt;&gt;"", newcards!Q4072, "")</f>
        <v/>
      </c>
    </row>
    <row r="4074" spans="1:17" x14ac:dyDescent="0.25">
      <c r="A4074" s="3"/>
      <c r="B4074" s="5">
        <f>IF(newcards!B4073&lt;&gt;"",VLOOKUP(newcards!B4073,sport!$A$2:$B$8,2,FALSE),"")</f>
        <v>1</v>
      </c>
      <c r="C4074" s="3">
        <f>newcards!C4073</f>
        <v>2016</v>
      </c>
      <c r="D4074" s="3">
        <f>IF(newcards!D4073&lt;&gt;"",VLOOKUP(newcards!D4073,brand!$A$2:$B$30,2,FALSE),"")</f>
        <v>1</v>
      </c>
      <c r="E4074" s="3">
        <f>IF(newcards!E4073&lt;&gt;"",VLOOKUP(newcards!E4073,series!$A$2:$B$228,2,FALSE),)</f>
        <v>162</v>
      </c>
      <c r="F4074" s="3">
        <f>IF(newcards!F4073&lt;&gt;"",VLOOKUP(newcards!F4073,category!$A$2:$B$82,2,FALSE),)</f>
        <v>80</v>
      </c>
      <c r="G4074" s="3">
        <f>IF(newcards!G4073&lt;&gt;"",VLOOKUP(newcards!G4073,subcategory!$A$2:$B$680,2,FALSE),"")</f>
        <v>257</v>
      </c>
      <c r="H4074" s="3">
        <f>newcards!H4073</f>
        <v>205</v>
      </c>
      <c r="I4074" s="3" t="str">
        <f>newcards!I4073</f>
        <v xml:space="preserve"> </v>
      </c>
      <c r="J4074" s="3">
        <f>IF(newcards!J4073&lt;&gt;"",VLOOKUP(newcards!J4073,player!$A$2:$B$7503,2,FALSE),"")</f>
        <v>7316</v>
      </c>
      <c r="K4074" s="3" t="str">
        <f>IF(newcards!K4073&lt;&gt;"",VLOOKUP(newcards!K4073,playernameext!$A$2:$B$32,2,FALSE),"")</f>
        <v/>
      </c>
      <c r="L4074" s="3">
        <f>IF(newcards!L4073&lt;&gt;"",VLOOKUP(newcards!L4073,team!$A$2:$B$538,2,FALSE),"")</f>
        <v>61</v>
      </c>
      <c r="M4074" s="5" t="str">
        <f>IF(newcards!M4073&lt;&gt;"", newcards!M4073, "")</f>
        <v/>
      </c>
      <c r="N4074" s="5" t="str">
        <f>IF(newcards!N4073&lt;&gt;"", newcards!N4073, "")</f>
        <v>N</v>
      </c>
      <c r="O4074" s="5" t="str">
        <f>IF(newcards!O4073&lt;&gt;"", newcards!O4073, "")</f>
        <v/>
      </c>
      <c r="P4074" s="5" t="str">
        <f>IF(newcards!P4073&lt;&gt;"", newcards!P4073, "")</f>
        <v/>
      </c>
      <c r="Q4074" s="5" t="str">
        <f>IF(newcards!Q4073&lt;&gt;"", newcards!Q4073, "")</f>
        <v/>
      </c>
    </row>
    <row r="4075" spans="1:17" x14ac:dyDescent="0.25">
      <c r="A4075" s="3"/>
      <c r="B4075" s="5">
        <f>IF(newcards!B4074&lt;&gt;"",VLOOKUP(newcards!B4074,sport!$A$2:$B$8,2,FALSE),"")</f>
        <v>1</v>
      </c>
      <c r="C4075" s="3">
        <f>newcards!C4074</f>
        <v>2016</v>
      </c>
      <c r="D4075" s="3">
        <f>IF(newcards!D4074&lt;&gt;"",VLOOKUP(newcards!D4074,brand!$A$2:$B$30,2,FALSE),"")</f>
        <v>1</v>
      </c>
      <c r="E4075" s="3">
        <f>IF(newcards!E4074&lt;&gt;"",VLOOKUP(newcards!E4074,series!$A$2:$B$228,2,FALSE),)</f>
        <v>162</v>
      </c>
      <c r="F4075" s="3">
        <f>IF(newcards!F4074&lt;&gt;"",VLOOKUP(newcards!F4074,category!$A$2:$B$82,2,FALSE),)</f>
        <v>80</v>
      </c>
      <c r="G4075" s="3" t="str">
        <f>IF(newcards!G4074&lt;&gt;"",VLOOKUP(newcards!G4074,subcategory!$A$2:$B$680,2,FALSE),"")</f>
        <v/>
      </c>
      <c r="H4075" s="3">
        <f>newcards!H4074</f>
        <v>206</v>
      </c>
      <c r="I4075" s="3" t="str">
        <f>newcards!I4074</f>
        <v xml:space="preserve"> </v>
      </c>
      <c r="J4075" s="3">
        <f>IF(newcards!J4074&lt;&gt;"",VLOOKUP(newcards!J4074,player!$A$2:$B$7503,2,FALSE),"")</f>
        <v>592</v>
      </c>
      <c r="K4075" s="3" t="str">
        <f>IF(newcards!K4074&lt;&gt;"",VLOOKUP(newcards!K4074,playernameext!$A$2:$B$32,2,FALSE),"")</f>
        <v/>
      </c>
      <c r="L4075" s="3">
        <f>IF(newcards!L4074&lt;&gt;"",VLOOKUP(newcards!L4074,team!$A$2:$B$538,2,FALSE),"")</f>
        <v>45</v>
      </c>
      <c r="M4075" s="5" t="str">
        <f>IF(newcards!M4074&lt;&gt;"", newcards!M4074, "")</f>
        <v/>
      </c>
      <c r="N4075" s="5" t="str">
        <f>IF(newcards!N4074&lt;&gt;"", newcards!N4074, "")</f>
        <v>N</v>
      </c>
      <c r="O4075" s="5" t="str">
        <f>IF(newcards!O4074&lt;&gt;"", newcards!O4074, "")</f>
        <v/>
      </c>
      <c r="P4075" s="5" t="str">
        <f>IF(newcards!P4074&lt;&gt;"", newcards!P4074, "")</f>
        <v/>
      </c>
      <c r="Q4075" s="5" t="str">
        <f>IF(newcards!Q4074&lt;&gt;"", newcards!Q4074, "")</f>
        <v/>
      </c>
    </row>
    <row r="4076" spans="1:17" x14ac:dyDescent="0.25">
      <c r="A4076" s="3"/>
      <c r="B4076" s="5">
        <f>IF(newcards!B4075&lt;&gt;"",VLOOKUP(newcards!B4075,sport!$A$2:$B$8,2,FALSE),"")</f>
        <v>1</v>
      </c>
      <c r="C4076" s="3">
        <f>newcards!C4075</f>
        <v>2016</v>
      </c>
      <c r="D4076" s="3">
        <f>IF(newcards!D4075&lt;&gt;"",VLOOKUP(newcards!D4075,brand!$A$2:$B$30,2,FALSE),"")</f>
        <v>1</v>
      </c>
      <c r="E4076" s="3">
        <f>IF(newcards!E4075&lt;&gt;"",VLOOKUP(newcards!E4075,series!$A$2:$B$228,2,FALSE),)</f>
        <v>162</v>
      </c>
      <c r="F4076" s="3">
        <f>IF(newcards!F4075&lt;&gt;"",VLOOKUP(newcards!F4075,category!$A$2:$B$82,2,FALSE),)</f>
        <v>80</v>
      </c>
      <c r="G4076" s="3">
        <f>IF(newcards!G4075&lt;&gt;"",VLOOKUP(newcards!G4075,subcategory!$A$2:$B$680,2,FALSE),"")</f>
        <v>257</v>
      </c>
      <c r="H4076" s="3">
        <f>newcards!H4075</f>
        <v>207</v>
      </c>
      <c r="I4076" s="3" t="str">
        <f>newcards!I4075</f>
        <v xml:space="preserve"> </v>
      </c>
      <c r="J4076" s="3">
        <f>IF(newcards!J4075&lt;&gt;"",VLOOKUP(newcards!J4075,player!$A$2:$B$7503,2,FALSE),"")</f>
        <v>4479</v>
      </c>
      <c r="K4076" s="3" t="str">
        <f>IF(newcards!K4075&lt;&gt;"",VLOOKUP(newcards!K4075,playernameext!$A$2:$B$32,2,FALSE),"")</f>
        <v/>
      </c>
      <c r="L4076" s="3">
        <f>IF(newcards!L4075&lt;&gt;"",VLOOKUP(newcards!L4075,team!$A$2:$B$538,2,FALSE),"")</f>
        <v>76</v>
      </c>
      <c r="M4076" s="5" t="str">
        <f>IF(newcards!M4075&lt;&gt;"", newcards!M4075, "")</f>
        <v/>
      </c>
      <c r="N4076" s="5" t="str">
        <f>IF(newcards!N4075&lt;&gt;"", newcards!N4075, "")</f>
        <v>N</v>
      </c>
      <c r="O4076" s="5" t="str">
        <f>IF(newcards!O4075&lt;&gt;"", newcards!O4075, "")</f>
        <v/>
      </c>
      <c r="P4076" s="5" t="str">
        <f>IF(newcards!P4075&lt;&gt;"", newcards!P4075, "")</f>
        <v/>
      </c>
      <c r="Q4076" s="5" t="str">
        <f>IF(newcards!Q4075&lt;&gt;"", newcards!Q4075, "")</f>
        <v/>
      </c>
    </row>
    <row r="4077" spans="1:17" x14ac:dyDescent="0.25">
      <c r="A4077" s="3"/>
      <c r="B4077" s="5">
        <f>IF(newcards!B4076&lt;&gt;"",VLOOKUP(newcards!B4076,sport!$A$2:$B$8,2,FALSE),"")</f>
        <v>1</v>
      </c>
      <c r="C4077" s="3">
        <f>newcards!C4076</f>
        <v>2016</v>
      </c>
      <c r="D4077" s="3">
        <f>IF(newcards!D4076&lt;&gt;"",VLOOKUP(newcards!D4076,brand!$A$2:$B$30,2,FALSE),"")</f>
        <v>1</v>
      </c>
      <c r="E4077" s="3">
        <f>IF(newcards!E4076&lt;&gt;"",VLOOKUP(newcards!E4076,series!$A$2:$B$228,2,FALSE),)</f>
        <v>162</v>
      </c>
      <c r="F4077" s="3">
        <f>IF(newcards!F4076&lt;&gt;"",VLOOKUP(newcards!F4076,category!$A$2:$B$82,2,FALSE),)</f>
        <v>80</v>
      </c>
      <c r="G4077" s="3" t="str">
        <f>IF(newcards!G4076&lt;&gt;"",VLOOKUP(newcards!G4076,subcategory!$A$2:$B$680,2,FALSE),"")</f>
        <v/>
      </c>
      <c r="H4077" s="3">
        <f>newcards!H4076</f>
        <v>208</v>
      </c>
      <c r="I4077" s="3" t="str">
        <f>newcards!I4076</f>
        <v xml:space="preserve"> </v>
      </c>
      <c r="J4077" s="3">
        <f>IF(newcards!J4076&lt;&gt;"",VLOOKUP(newcards!J4076,player!$A$2:$B$7503,2,FALSE),"")</f>
        <v>4256</v>
      </c>
      <c r="K4077" s="3" t="str">
        <f>IF(newcards!K4076&lt;&gt;"",VLOOKUP(newcards!K4076,playernameext!$A$2:$B$32,2,FALSE),"")</f>
        <v/>
      </c>
      <c r="L4077" s="3">
        <f>IF(newcards!L4076&lt;&gt;"",VLOOKUP(newcards!L4076,team!$A$2:$B$538,2,FALSE),"")</f>
        <v>63</v>
      </c>
      <c r="M4077" s="5" t="str">
        <f>IF(newcards!M4076&lt;&gt;"", newcards!M4076, "")</f>
        <v/>
      </c>
      <c r="N4077" s="5" t="str">
        <f>IF(newcards!N4076&lt;&gt;"", newcards!N4076, "")</f>
        <v>N</v>
      </c>
      <c r="O4077" s="5" t="str">
        <f>IF(newcards!O4076&lt;&gt;"", newcards!O4076, "")</f>
        <v/>
      </c>
      <c r="P4077" s="5" t="str">
        <f>IF(newcards!P4076&lt;&gt;"", newcards!P4076, "")</f>
        <v/>
      </c>
      <c r="Q4077" s="5" t="str">
        <f>IF(newcards!Q4076&lt;&gt;"", newcards!Q4076, "")</f>
        <v/>
      </c>
    </row>
    <row r="4078" spans="1:17" x14ac:dyDescent="0.25">
      <c r="A4078" s="3"/>
      <c r="B4078" s="5">
        <f>IF(newcards!B4077&lt;&gt;"",VLOOKUP(newcards!B4077,sport!$A$2:$B$8,2,FALSE),"")</f>
        <v>1</v>
      </c>
      <c r="C4078" s="3">
        <f>newcards!C4077</f>
        <v>2016</v>
      </c>
      <c r="D4078" s="3">
        <f>IF(newcards!D4077&lt;&gt;"",VLOOKUP(newcards!D4077,brand!$A$2:$B$30,2,FALSE),"")</f>
        <v>1</v>
      </c>
      <c r="E4078" s="3">
        <f>IF(newcards!E4077&lt;&gt;"",VLOOKUP(newcards!E4077,series!$A$2:$B$228,2,FALSE),)</f>
        <v>162</v>
      </c>
      <c r="F4078" s="3">
        <f>IF(newcards!F4077&lt;&gt;"",VLOOKUP(newcards!F4077,category!$A$2:$B$82,2,FALSE),)</f>
        <v>80</v>
      </c>
      <c r="G4078" s="3" t="str">
        <f>IF(newcards!G4077&lt;&gt;"",VLOOKUP(newcards!G4077,subcategory!$A$2:$B$680,2,FALSE),"")</f>
        <v/>
      </c>
      <c r="H4078" s="3">
        <f>newcards!H4077</f>
        <v>209</v>
      </c>
      <c r="I4078" s="3" t="str">
        <f>newcards!I4077</f>
        <v xml:space="preserve"> </v>
      </c>
      <c r="J4078" s="3">
        <f>IF(newcards!J4077&lt;&gt;"",VLOOKUP(newcards!J4077,player!$A$2:$B$7503,2,FALSE),"")</f>
        <v>4721</v>
      </c>
      <c r="K4078" s="3" t="str">
        <f>IF(newcards!K4077&lt;&gt;"",VLOOKUP(newcards!K4077,playernameext!$A$2:$B$32,2,FALSE),"")</f>
        <v/>
      </c>
      <c r="L4078" s="3">
        <f>IF(newcards!L4077&lt;&gt;"",VLOOKUP(newcards!L4077,team!$A$2:$B$538,2,FALSE),"")</f>
        <v>96</v>
      </c>
      <c r="M4078" s="5" t="str">
        <f>IF(newcards!M4077&lt;&gt;"", newcards!M4077, "")</f>
        <v/>
      </c>
      <c r="N4078" s="5" t="str">
        <f>IF(newcards!N4077&lt;&gt;"", newcards!N4077, "")</f>
        <v>N</v>
      </c>
      <c r="O4078" s="5" t="str">
        <f>IF(newcards!O4077&lt;&gt;"", newcards!O4077, "")</f>
        <v/>
      </c>
      <c r="P4078" s="5" t="str">
        <f>IF(newcards!P4077&lt;&gt;"", newcards!P4077, "")</f>
        <v/>
      </c>
      <c r="Q4078" s="5" t="str">
        <f>IF(newcards!Q4077&lt;&gt;"", newcards!Q4077, "")</f>
        <v/>
      </c>
    </row>
    <row r="4079" spans="1:17" x14ac:dyDescent="0.25">
      <c r="A4079" s="3"/>
      <c r="B4079" s="5">
        <f>IF(newcards!B4078&lt;&gt;"",VLOOKUP(newcards!B4078,sport!$A$2:$B$8,2,FALSE),"")</f>
        <v>1</v>
      </c>
      <c r="C4079" s="3">
        <f>newcards!C4078</f>
        <v>2016</v>
      </c>
      <c r="D4079" s="3">
        <f>IF(newcards!D4078&lt;&gt;"",VLOOKUP(newcards!D4078,brand!$A$2:$B$30,2,FALSE),"")</f>
        <v>1</v>
      </c>
      <c r="E4079" s="3">
        <f>IF(newcards!E4078&lt;&gt;"",VLOOKUP(newcards!E4078,series!$A$2:$B$228,2,FALSE),)</f>
        <v>162</v>
      </c>
      <c r="F4079" s="3">
        <f>IF(newcards!F4078&lt;&gt;"",VLOOKUP(newcards!F4078,category!$A$2:$B$82,2,FALSE),)</f>
        <v>80</v>
      </c>
      <c r="G4079" s="3" t="str">
        <f>IF(newcards!G4078&lt;&gt;"",VLOOKUP(newcards!G4078,subcategory!$A$2:$B$680,2,FALSE),"")</f>
        <v/>
      </c>
      <c r="H4079" s="3">
        <f>newcards!H4078</f>
        <v>210</v>
      </c>
      <c r="I4079" s="3" t="str">
        <f>newcards!I4078</f>
        <v xml:space="preserve"> </v>
      </c>
      <c r="J4079" s="3">
        <f>IF(newcards!J4078&lt;&gt;"",VLOOKUP(newcards!J4078,player!$A$2:$B$7503,2,FALSE),"")</f>
        <v>7141</v>
      </c>
      <c r="K4079" s="3" t="str">
        <f>IF(newcards!K4078&lt;&gt;"",VLOOKUP(newcards!K4078,playernameext!$A$2:$B$32,2,FALSE),"")</f>
        <v/>
      </c>
      <c r="L4079" s="3">
        <f>IF(newcards!L4078&lt;&gt;"",VLOOKUP(newcards!L4078,team!$A$2:$B$538,2,FALSE),"")</f>
        <v>88</v>
      </c>
      <c r="M4079" s="5" t="str">
        <f>IF(newcards!M4078&lt;&gt;"", newcards!M4078, "")</f>
        <v/>
      </c>
      <c r="N4079" s="5" t="str">
        <f>IF(newcards!N4078&lt;&gt;"", newcards!N4078, "")</f>
        <v>N</v>
      </c>
      <c r="O4079" s="5" t="str">
        <f>IF(newcards!O4078&lt;&gt;"", newcards!O4078, "")</f>
        <v/>
      </c>
      <c r="P4079" s="5" t="str">
        <f>IF(newcards!P4078&lt;&gt;"", newcards!P4078, "")</f>
        <v/>
      </c>
      <c r="Q4079" s="5" t="str">
        <f>IF(newcards!Q4078&lt;&gt;"", newcards!Q4078, "")</f>
        <v/>
      </c>
    </row>
    <row r="4080" spans="1:17" x14ac:dyDescent="0.25">
      <c r="A4080" s="3"/>
      <c r="B4080" s="5">
        <f>IF(newcards!B4079&lt;&gt;"",VLOOKUP(newcards!B4079,sport!$A$2:$B$8,2,FALSE),"")</f>
        <v>1</v>
      </c>
      <c r="C4080" s="3">
        <f>newcards!C4079</f>
        <v>2016</v>
      </c>
      <c r="D4080" s="3">
        <f>IF(newcards!D4079&lt;&gt;"",VLOOKUP(newcards!D4079,brand!$A$2:$B$30,2,FALSE),"")</f>
        <v>1</v>
      </c>
      <c r="E4080" s="3">
        <f>IF(newcards!E4079&lt;&gt;"",VLOOKUP(newcards!E4079,series!$A$2:$B$228,2,FALSE),)</f>
        <v>162</v>
      </c>
      <c r="F4080" s="3">
        <f>IF(newcards!F4079&lt;&gt;"",VLOOKUP(newcards!F4079,category!$A$2:$B$82,2,FALSE),)</f>
        <v>80</v>
      </c>
      <c r="G4080" s="3" t="str">
        <f>IF(newcards!G4079&lt;&gt;"",VLOOKUP(newcards!G4079,subcategory!$A$2:$B$680,2,FALSE),"")</f>
        <v/>
      </c>
      <c r="H4080" s="3">
        <f>newcards!H4079</f>
        <v>211</v>
      </c>
      <c r="I4080" s="3" t="str">
        <f>newcards!I4079</f>
        <v xml:space="preserve"> </v>
      </c>
      <c r="J4080" s="3">
        <f>IF(newcards!J4079&lt;&gt;"",VLOOKUP(newcards!J4079,player!$A$2:$B$7503,2,FALSE),"")</f>
        <v>7287</v>
      </c>
      <c r="K4080" s="3" t="str">
        <f>IF(newcards!K4079&lt;&gt;"",VLOOKUP(newcards!K4079,playernameext!$A$2:$B$32,2,FALSE),"")</f>
        <v/>
      </c>
      <c r="L4080" s="3">
        <f>IF(newcards!L4079&lt;&gt;"",VLOOKUP(newcards!L4079,team!$A$2:$B$538,2,FALSE),"")</f>
        <v>3</v>
      </c>
      <c r="M4080" s="5" t="str">
        <f>IF(newcards!M4079&lt;&gt;"", newcards!M4079, "")</f>
        <v/>
      </c>
      <c r="N4080" s="5" t="str">
        <f>IF(newcards!N4079&lt;&gt;"", newcards!N4079, "")</f>
        <v>N</v>
      </c>
      <c r="O4080" s="5" t="str">
        <f>IF(newcards!O4079&lt;&gt;"", newcards!O4079, "")</f>
        <v/>
      </c>
      <c r="P4080" s="5" t="str">
        <f>IF(newcards!P4079&lt;&gt;"", newcards!P4079, "")</f>
        <v/>
      </c>
      <c r="Q4080" s="5" t="str">
        <f>IF(newcards!Q4079&lt;&gt;"", newcards!Q4079, "")</f>
        <v/>
      </c>
    </row>
    <row r="4081" spans="1:17" x14ac:dyDescent="0.25">
      <c r="A4081" s="3"/>
      <c r="B4081" s="5">
        <f>IF(newcards!B4080&lt;&gt;"",VLOOKUP(newcards!B4080,sport!$A$2:$B$8,2,FALSE),"")</f>
        <v>1</v>
      </c>
      <c r="C4081" s="3">
        <f>newcards!C4080</f>
        <v>2016</v>
      </c>
      <c r="D4081" s="3">
        <f>IF(newcards!D4080&lt;&gt;"",VLOOKUP(newcards!D4080,brand!$A$2:$B$30,2,FALSE),"")</f>
        <v>1</v>
      </c>
      <c r="E4081" s="3">
        <f>IF(newcards!E4080&lt;&gt;"",VLOOKUP(newcards!E4080,series!$A$2:$B$228,2,FALSE),)</f>
        <v>162</v>
      </c>
      <c r="F4081" s="3">
        <f>IF(newcards!F4080&lt;&gt;"",VLOOKUP(newcards!F4080,category!$A$2:$B$82,2,FALSE),)</f>
        <v>80</v>
      </c>
      <c r="G4081" s="3" t="str">
        <f>IF(newcards!G4080&lt;&gt;"",VLOOKUP(newcards!G4080,subcategory!$A$2:$B$680,2,FALSE),"")</f>
        <v/>
      </c>
      <c r="H4081" s="3">
        <f>newcards!H4080</f>
        <v>212</v>
      </c>
      <c r="I4081" s="3" t="str">
        <f>newcards!I4080</f>
        <v xml:space="preserve"> </v>
      </c>
      <c r="J4081" s="3">
        <f>IF(newcards!J4080&lt;&gt;"",VLOOKUP(newcards!J4080,player!$A$2:$B$7503,2,FALSE),"")</f>
        <v>6970</v>
      </c>
      <c r="K4081" s="3" t="str">
        <f>IF(newcards!K4080&lt;&gt;"",VLOOKUP(newcards!K4080,playernameext!$A$2:$B$32,2,FALSE),"")</f>
        <v/>
      </c>
      <c r="L4081" s="3">
        <f>IF(newcards!L4080&lt;&gt;"",VLOOKUP(newcards!L4080,team!$A$2:$B$538,2,FALSE),"")</f>
        <v>21</v>
      </c>
      <c r="M4081" s="5" t="str">
        <f>IF(newcards!M4080&lt;&gt;"", newcards!M4080, "")</f>
        <v/>
      </c>
      <c r="N4081" s="5" t="str">
        <f>IF(newcards!N4080&lt;&gt;"", newcards!N4080, "")</f>
        <v>N</v>
      </c>
      <c r="O4081" s="5" t="str">
        <f>IF(newcards!O4080&lt;&gt;"", newcards!O4080, "")</f>
        <v/>
      </c>
      <c r="P4081" s="5" t="str">
        <f>IF(newcards!P4080&lt;&gt;"", newcards!P4080, "")</f>
        <v/>
      </c>
      <c r="Q4081" s="5" t="str">
        <f>IF(newcards!Q4080&lt;&gt;"", newcards!Q4080, "")</f>
        <v/>
      </c>
    </row>
    <row r="4082" spans="1:17" x14ac:dyDescent="0.25">
      <c r="A4082" s="3"/>
      <c r="B4082" s="5">
        <f>IF(newcards!B4081&lt;&gt;"",VLOOKUP(newcards!B4081,sport!$A$2:$B$8,2,FALSE),"")</f>
        <v>1</v>
      </c>
      <c r="C4082" s="3">
        <f>newcards!C4081</f>
        <v>2016</v>
      </c>
      <c r="D4082" s="3">
        <f>IF(newcards!D4081&lt;&gt;"",VLOOKUP(newcards!D4081,brand!$A$2:$B$30,2,FALSE),"")</f>
        <v>1</v>
      </c>
      <c r="E4082" s="3">
        <f>IF(newcards!E4081&lt;&gt;"",VLOOKUP(newcards!E4081,series!$A$2:$B$228,2,FALSE),)</f>
        <v>162</v>
      </c>
      <c r="F4082" s="3">
        <f>IF(newcards!F4081&lt;&gt;"",VLOOKUP(newcards!F4081,category!$A$2:$B$82,2,FALSE),)</f>
        <v>80</v>
      </c>
      <c r="G4082" s="3" t="str">
        <f>IF(newcards!G4081&lt;&gt;"",VLOOKUP(newcards!G4081,subcategory!$A$2:$B$680,2,FALSE),"")</f>
        <v/>
      </c>
      <c r="H4082" s="3">
        <f>newcards!H4081</f>
        <v>213</v>
      </c>
      <c r="I4082" s="3" t="str">
        <f>newcards!I4081</f>
        <v xml:space="preserve"> </v>
      </c>
      <c r="J4082" s="3">
        <f>IF(newcards!J4081&lt;&gt;"",VLOOKUP(newcards!J4081,player!$A$2:$B$7503,2,FALSE),"")</f>
        <v>7275</v>
      </c>
      <c r="K4082" s="3" t="str">
        <f>IF(newcards!K4081&lt;&gt;"",VLOOKUP(newcards!K4081,playernameext!$A$2:$B$32,2,FALSE),"")</f>
        <v/>
      </c>
      <c r="L4082" s="3">
        <f>IF(newcards!L4081&lt;&gt;"",VLOOKUP(newcards!L4081,team!$A$2:$B$538,2,FALSE),"")</f>
        <v>49</v>
      </c>
      <c r="M4082" s="5" t="str">
        <f>IF(newcards!M4081&lt;&gt;"", newcards!M4081, "")</f>
        <v/>
      </c>
      <c r="N4082" s="5" t="str">
        <f>IF(newcards!N4081&lt;&gt;"", newcards!N4081, "")</f>
        <v>N</v>
      </c>
      <c r="O4082" s="5" t="str">
        <f>IF(newcards!O4081&lt;&gt;"", newcards!O4081, "")</f>
        <v/>
      </c>
      <c r="P4082" s="5" t="str">
        <f>IF(newcards!P4081&lt;&gt;"", newcards!P4081, "")</f>
        <v/>
      </c>
      <c r="Q4082" s="5" t="str">
        <f>IF(newcards!Q4081&lt;&gt;"", newcards!Q4081, "")</f>
        <v/>
      </c>
    </row>
    <row r="4083" spans="1:17" x14ac:dyDescent="0.25">
      <c r="A4083" s="3"/>
      <c r="B4083" s="5">
        <f>IF(newcards!B4082&lt;&gt;"",VLOOKUP(newcards!B4082,sport!$A$2:$B$8,2,FALSE),"")</f>
        <v>1</v>
      </c>
      <c r="C4083" s="3">
        <f>newcards!C4082</f>
        <v>2016</v>
      </c>
      <c r="D4083" s="3">
        <f>IF(newcards!D4082&lt;&gt;"",VLOOKUP(newcards!D4082,brand!$A$2:$B$30,2,FALSE),"")</f>
        <v>1</v>
      </c>
      <c r="E4083" s="3">
        <f>IF(newcards!E4082&lt;&gt;"",VLOOKUP(newcards!E4082,series!$A$2:$B$228,2,FALSE),)</f>
        <v>162</v>
      </c>
      <c r="F4083" s="3">
        <f>IF(newcards!F4082&lt;&gt;"",VLOOKUP(newcards!F4082,category!$A$2:$B$82,2,FALSE),)</f>
        <v>80</v>
      </c>
      <c r="G4083" s="3" t="str">
        <f>IF(newcards!G4082&lt;&gt;"",VLOOKUP(newcards!G4082,subcategory!$A$2:$B$680,2,FALSE),"")</f>
        <v/>
      </c>
      <c r="H4083" s="3">
        <f>newcards!H4082</f>
        <v>214</v>
      </c>
      <c r="I4083" s="3" t="str">
        <f>newcards!I4082</f>
        <v xml:space="preserve"> </v>
      </c>
      <c r="J4083" s="3">
        <f>IF(newcards!J4082&lt;&gt;"",VLOOKUP(newcards!J4082,player!$A$2:$B$7503,2,FALSE),"")</f>
        <v>7404</v>
      </c>
      <c r="K4083" s="3" t="str">
        <f>IF(newcards!K4082&lt;&gt;"",VLOOKUP(newcards!K4082,playernameext!$A$2:$B$32,2,FALSE),"")</f>
        <v/>
      </c>
      <c r="L4083" s="3">
        <f>IF(newcards!L4082&lt;&gt;"",VLOOKUP(newcards!L4082,team!$A$2:$B$538,2,FALSE),"")</f>
        <v>95</v>
      </c>
      <c r="M4083" s="5" t="str">
        <f>IF(newcards!M4082&lt;&gt;"", newcards!M4082, "")</f>
        <v/>
      </c>
      <c r="N4083" s="5" t="str">
        <f>IF(newcards!N4082&lt;&gt;"", newcards!N4082, "")</f>
        <v>N</v>
      </c>
      <c r="O4083" s="5" t="str">
        <f>IF(newcards!O4082&lt;&gt;"", newcards!O4082, "")</f>
        <v/>
      </c>
      <c r="P4083" s="5" t="str">
        <f>IF(newcards!P4082&lt;&gt;"", newcards!P4082, "")</f>
        <v/>
      </c>
      <c r="Q4083" s="5" t="str">
        <f>IF(newcards!Q4082&lt;&gt;"", newcards!Q4082, "")</f>
        <v/>
      </c>
    </row>
    <row r="4084" spans="1:17" x14ac:dyDescent="0.25">
      <c r="A4084" s="3"/>
      <c r="B4084" s="5">
        <f>IF(newcards!B4083&lt;&gt;"",VLOOKUP(newcards!B4083,sport!$A$2:$B$8,2,FALSE),"")</f>
        <v>1</v>
      </c>
      <c r="C4084" s="3">
        <f>newcards!C4083</f>
        <v>2016</v>
      </c>
      <c r="D4084" s="3">
        <f>IF(newcards!D4083&lt;&gt;"",VLOOKUP(newcards!D4083,brand!$A$2:$B$30,2,FALSE),"")</f>
        <v>1</v>
      </c>
      <c r="E4084" s="3">
        <f>IF(newcards!E4083&lt;&gt;"",VLOOKUP(newcards!E4083,series!$A$2:$B$228,2,FALSE),)</f>
        <v>162</v>
      </c>
      <c r="F4084" s="3">
        <f>IF(newcards!F4083&lt;&gt;"",VLOOKUP(newcards!F4083,category!$A$2:$B$82,2,FALSE),)</f>
        <v>80</v>
      </c>
      <c r="G4084" s="3" t="str">
        <f>IF(newcards!G4083&lt;&gt;"",VLOOKUP(newcards!G4083,subcategory!$A$2:$B$680,2,FALSE),"")</f>
        <v/>
      </c>
      <c r="H4084" s="3">
        <f>newcards!H4083</f>
        <v>215</v>
      </c>
      <c r="I4084" s="3" t="str">
        <f>newcards!I4083</f>
        <v xml:space="preserve"> </v>
      </c>
      <c r="J4084" s="3">
        <f>IF(newcards!J4083&lt;&gt;"",VLOOKUP(newcards!J4083,player!$A$2:$B$7503,2,FALSE),"")</f>
        <v>525</v>
      </c>
      <c r="K4084" s="3" t="str">
        <f>IF(newcards!K4083&lt;&gt;"",VLOOKUP(newcards!K4083,playernameext!$A$2:$B$32,2,FALSE),"")</f>
        <v/>
      </c>
      <c r="L4084" s="3">
        <f>IF(newcards!L4083&lt;&gt;"",VLOOKUP(newcards!L4083,team!$A$2:$B$538,2,FALSE),"")</f>
        <v>50</v>
      </c>
      <c r="M4084" s="5" t="str">
        <f>IF(newcards!M4083&lt;&gt;"", newcards!M4083, "")</f>
        <v/>
      </c>
      <c r="N4084" s="5" t="str">
        <f>IF(newcards!N4083&lt;&gt;"", newcards!N4083, "")</f>
        <v>N</v>
      </c>
      <c r="O4084" s="5" t="str">
        <f>IF(newcards!O4083&lt;&gt;"", newcards!O4083, "")</f>
        <v/>
      </c>
      <c r="P4084" s="5" t="str">
        <f>IF(newcards!P4083&lt;&gt;"", newcards!P4083, "")</f>
        <v/>
      </c>
      <c r="Q4084" s="5" t="str">
        <f>IF(newcards!Q4083&lt;&gt;"", newcards!Q4083, "")</f>
        <v/>
      </c>
    </row>
    <row r="4085" spans="1:17" x14ac:dyDescent="0.25">
      <c r="A4085" s="3"/>
      <c r="B4085" s="5">
        <f>IF(newcards!B4084&lt;&gt;"",VLOOKUP(newcards!B4084,sport!$A$2:$B$8,2,FALSE),"")</f>
        <v>1</v>
      </c>
      <c r="C4085" s="3">
        <f>newcards!C4084</f>
        <v>2016</v>
      </c>
      <c r="D4085" s="3">
        <f>IF(newcards!D4084&lt;&gt;"",VLOOKUP(newcards!D4084,brand!$A$2:$B$30,2,FALSE),"")</f>
        <v>1</v>
      </c>
      <c r="E4085" s="3">
        <f>IF(newcards!E4084&lt;&gt;"",VLOOKUP(newcards!E4084,series!$A$2:$B$228,2,FALSE),)</f>
        <v>162</v>
      </c>
      <c r="F4085" s="3">
        <f>IF(newcards!F4084&lt;&gt;"",VLOOKUP(newcards!F4084,category!$A$2:$B$82,2,FALSE),)</f>
        <v>80</v>
      </c>
      <c r="G4085" s="3" t="str">
        <f>IF(newcards!G4084&lt;&gt;"",VLOOKUP(newcards!G4084,subcategory!$A$2:$B$680,2,FALSE),"")</f>
        <v/>
      </c>
      <c r="H4085" s="3">
        <f>newcards!H4084</f>
        <v>216</v>
      </c>
      <c r="I4085" s="3" t="str">
        <f>newcards!I4084</f>
        <v xml:space="preserve"> </v>
      </c>
      <c r="J4085" s="3">
        <f>IF(newcards!J4084&lt;&gt;"",VLOOKUP(newcards!J4084,player!$A$2:$B$7503,2,FALSE),"")</f>
        <v>6945</v>
      </c>
      <c r="K4085" s="3" t="str">
        <f>IF(newcards!K4084&lt;&gt;"",VLOOKUP(newcards!K4084,playernameext!$A$2:$B$32,2,FALSE),"")</f>
        <v/>
      </c>
      <c r="L4085" s="3">
        <f>IF(newcards!L4084&lt;&gt;"",VLOOKUP(newcards!L4084,team!$A$2:$B$538,2,FALSE),"")</f>
        <v>93</v>
      </c>
      <c r="M4085" s="5" t="str">
        <f>IF(newcards!M4084&lt;&gt;"", newcards!M4084, "")</f>
        <v/>
      </c>
      <c r="N4085" s="5" t="str">
        <f>IF(newcards!N4084&lt;&gt;"", newcards!N4084, "")</f>
        <v>N</v>
      </c>
      <c r="O4085" s="5" t="str">
        <f>IF(newcards!O4084&lt;&gt;"", newcards!O4084, "")</f>
        <v/>
      </c>
      <c r="P4085" s="5" t="str">
        <f>IF(newcards!P4084&lt;&gt;"", newcards!P4084, "")</f>
        <v/>
      </c>
      <c r="Q4085" s="5" t="str">
        <f>IF(newcards!Q4084&lt;&gt;"", newcards!Q4084, "")</f>
        <v/>
      </c>
    </row>
    <row r="4086" spans="1:17" x14ac:dyDescent="0.25">
      <c r="A4086" s="3"/>
      <c r="B4086" s="5">
        <f>IF(newcards!B4085&lt;&gt;"",VLOOKUP(newcards!B4085,sport!$A$2:$B$8,2,FALSE),"")</f>
        <v>1</v>
      </c>
      <c r="C4086" s="3">
        <f>newcards!C4085</f>
        <v>2016</v>
      </c>
      <c r="D4086" s="3">
        <f>IF(newcards!D4085&lt;&gt;"",VLOOKUP(newcards!D4085,brand!$A$2:$B$30,2,FALSE),"")</f>
        <v>1</v>
      </c>
      <c r="E4086" s="3">
        <f>IF(newcards!E4085&lt;&gt;"",VLOOKUP(newcards!E4085,series!$A$2:$B$228,2,FALSE),)</f>
        <v>162</v>
      </c>
      <c r="F4086" s="3">
        <f>IF(newcards!F4085&lt;&gt;"",VLOOKUP(newcards!F4085,category!$A$2:$B$82,2,FALSE),)</f>
        <v>80</v>
      </c>
      <c r="G4086" s="3" t="str">
        <f>IF(newcards!G4085&lt;&gt;"",VLOOKUP(newcards!G4085,subcategory!$A$2:$B$680,2,FALSE),"")</f>
        <v/>
      </c>
      <c r="H4086" s="3">
        <f>newcards!H4085</f>
        <v>217</v>
      </c>
      <c r="I4086" s="3" t="str">
        <f>newcards!I4085</f>
        <v xml:space="preserve"> </v>
      </c>
      <c r="J4086" s="3">
        <f>IF(newcards!J4085&lt;&gt;"",VLOOKUP(newcards!J4085,player!$A$2:$B$7503,2,FALSE),"")</f>
        <v>7135</v>
      </c>
      <c r="K4086" s="3" t="str">
        <f>IF(newcards!K4085&lt;&gt;"",VLOOKUP(newcards!K4085,playernameext!$A$2:$B$32,2,FALSE),"")</f>
        <v/>
      </c>
      <c r="L4086" s="3">
        <f>IF(newcards!L4085&lt;&gt;"",VLOOKUP(newcards!L4085,team!$A$2:$B$538,2,FALSE),"")</f>
        <v>89</v>
      </c>
      <c r="M4086" s="5" t="str">
        <f>IF(newcards!M4085&lt;&gt;"", newcards!M4085, "")</f>
        <v/>
      </c>
      <c r="N4086" s="5" t="str">
        <f>IF(newcards!N4085&lt;&gt;"", newcards!N4085, "")</f>
        <v>N</v>
      </c>
      <c r="O4086" s="5" t="str">
        <f>IF(newcards!O4085&lt;&gt;"", newcards!O4085, "")</f>
        <v/>
      </c>
      <c r="P4086" s="5" t="str">
        <f>IF(newcards!P4085&lt;&gt;"", newcards!P4085, "")</f>
        <v/>
      </c>
      <c r="Q4086" s="5" t="str">
        <f>IF(newcards!Q4085&lt;&gt;"", newcards!Q4085, "")</f>
        <v/>
      </c>
    </row>
    <row r="4087" spans="1:17" x14ac:dyDescent="0.25">
      <c r="A4087" s="3"/>
      <c r="B4087" s="5">
        <f>IF(newcards!B4086&lt;&gt;"",VLOOKUP(newcards!B4086,sport!$A$2:$B$8,2,FALSE),"")</f>
        <v>1</v>
      </c>
      <c r="C4087" s="3">
        <f>newcards!C4086</f>
        <v>2016</v>
      </c>
      <c r="D4087" s="3">
        <f>IF(newcards!D4086&lt;&gt;"",VLOOKUP(newcards!D4086,brand!$A$2:$B$30,2,FALSE),"")</f>
        <v>1</v>
      </c>
      <c r="E4087" s="3">
        <f>IF(newcards!E4086&lt;&gt;"",VLOOKUP(newcards!E4086,series!$A$2:$B$228,2,FALSE),)</f>
        <v>162</v>
      </c>
      <c r="F4087" s="3">
        <f>IF(newcards!F4086&lt;&gt;"",VLOOKUP(newcards!F4086,category!$A$2:$B$82,2,FALSE),)</f>
        <v>80</v>
      </c>
      <c r="G4087" s="3" t="str">
        <f>IF(newcards!G4086&lt;&gt;"",VLOOKUP(newcards!G4086,subcategory!$A$2:$B$680,2,FALSE),"")</f>
        <v/>
      </c>
      <c r="H4087" s="3">
        <f>newcards!H4086</f>
        <v>218</v>
      </c>
      <c r="I4087" s="3" t="str">
        <f>newcards!I4086</f>
        <v xml:space="preserve"> </v>
      </c>
      <c r="J4087" s="3">
        <f>IF(newcards!J4086&lt;&gt;"",VLOOKUP(newcards!J4086,player!$A$2:$B$7503,2,FALSE),"")</f>
        <v>664</v>
      </c>
      <c r="K4087" s="3" t="str">
        <f>IF(newcards!K4086&lt;&gt;"",VLOOKUP(newcards!K4086,playernameext!$A$2:$B$32,2,FALSE),"")</f>
        <v/>
      </c>
      <c r="L4087" s="3">
        <f>IF(newcards!L4086&lt;&gt;"",VLOOKUP(newcards!L4086,team!$A$2:$B$538,2,FALSE),"")</f>
        <v>68</v>
      </c>
      <c r="M4087" s="5" t="str">
        <f>IF(newcards!M4086&lt;&gt;"", newcards!M4086, "")</f>
        <v/>
      </c>
      <c r="N4087" s="5" t="str">
        <f>IF(newcards!N4086&lt;&gt;"", newcards!N4086, "")</f>
        <v>N</v>
      </c>
      <c r="O4087" s="5" t="str">
        <f>IF(newcards!O4086&lt;&gt;"", newcards!O4086, "")</f>
        <v/>
      </c>
      <c r="P4087" s="5" t="str">
        <f>IF(newcards!P4086&lt;&gt;"", newcards!P4086, "")</f>
        <v/>
      </c>
      <c r="Q4087" s="5" t="str">
        <f>IF(newcards!Q4086&lt;&gt;"", newcards!Q4086, "")</f>
        <v/>
      </c>
    </row>
    <row r="4088" spans="1:17" x14ac:dyDescent="0.25">
      <c r="A4088" s="3"/>
      <c r="B4088" s="5">
        <f>IF(newcards!B4087&lt;&gt;"",VLOOKUP(newcards!B4087,sport!$A$2:$B$8,2,FALSE),"")</f>
        <v>1</v>
      </c>
      <c r="C4088" s="3">
        <f>newcards!C4087</f>
        <v>2016</v>
      </c>
      <c r="D4088" s="3">
        <f>IF(newcards!D4087&lt;&gt;"",VLOOKUP(newcards!D4087,brand!$A$2:$B$30,2,FALSE),"")</f>
        <v>1</v>
      </c>
      <c r="E4088" s="3">
        <f>IF(newcards!E4087&lt;&gt;"",VLOOKUP(newcards!E4087,series!$A$2:$B$228,2,FALSE),)</f>
        <v>162</v>
      </c>
      <c r="F4088" s="3">
        <f>IF(newcards!F4087&lt;&gt;"",VLOOKUP(newcards!F4087,category!$A$2:$B$82,2,FALSE),)</f>
        <v>80</v>
      </c>
      <c r="G4088" s="3" t="str">
        <f>IF(newcards!G4087&lt;&gt;"",VLOOKUP(newcards!G4087,subcategory!$A$2:$B$680,2,FALSE),"")</f>
        <v/>
      </c>
      <c r="H4088" s="3">
        <f>newcards!H4087</f>
        <v>219</v>
      </c>
      <c r="I4088" s="3" t="str">
        <f>newcards!I4087</f>
        <v xml:space="preserve"> </v>
      </c>
      <c r="J4088" s="3">
        <f>IF(newcards!J4087&lt;&gt;"",VLOOKUP(newcards!J4087,player!$A$2:$B$7503,2,FALSE),"")</f>
        <v>2950</v>
      </c>
      <c r="K4088" s="3" t="str">
        <f>IF(newcards!K4087&lt;&gt;"",VLOOKUP(newcards!K4087,playernameext!$A$2:$B$32,2,FALSE),"")</f>
        <v/>
      </c>
      <c r="L4088" s="3">
        <f>IF(newcards!L4087&lt;&gt;"",VLOOKUP(newcards!L4087,team!$A$2:$B$538,2,FALSE),"")</f>
        <v>4</v>
      </c>
      <c r="M4088" s="5" t="str">
        <f>IF(newcards!M4087&lt;&gt;"", newcards!M4087, "")</f>
        <v/>
      </c>
      <c r="N4088" s="5" t="str">
        <f>IF(newcards!N4087&lt;&gt;"", newcards!N4087, "")</f>
        <v>N</v>
      </c>
      <c r="O4088" s="5" t="str">
        <f>IF(newcards!O4087&lt;&gt;"", newcards!O4087, "")</f>
        <v/>
      </c>
      <c r="P4088" s="5" t="str">
        <f>IF(newcards!P4087&lt;&gt;"", newcards!P4087, "")</f>
        <v/>
      </c>
      <c r="Q4088" s="5" t="str">
        <f>IF(newcards!Q4087&lt;&gt;"", newcards!Q4087, "")</f>
        <v/>
      </c>
    </row>
    <row r="4089" spans="1:17" x14ac:dyDescent="0.25">
      <c r="A4089" s="3"/>
      <c r="B4089" s="5">
        <f>IF(newcards!B4088&lt;&gt;"",VLOOKUP(newcards!B4088,sport!$A$2:$B$8,2,FALSE),"")</f>
        <v>1</v>
      </c>
      <c r="C4089" s="3">
        <f>newcards!C4088</f>
        <v>2016</v>
      </c>
      <c r="D4089" s="3">
        <f>IF(newcards!D4088&lt;&gt;"",VLOOKUP(newcards!D4088,brand!$A$2:$B$30,2,FALSE),"")</f>
        <v>1</v>
      </c>
      <c r="E4089" s="3">
        <f>IF(newcards!E4088&lt;&gt;"",VLOOKUP(newcards!E4088,series!$A$2:$B$228,2,FALSE),)</f>
        <v>162</v>
      </c>
      <c r="F4089" s="3">
        <f>IF(newcards!F4088&lt;&gt;"",VLOOKUP(newcards!F4088,category!$A$2:$B$82,2,FALSE),)</f>
        <v>80</v>
      </c>
      <c r="G4089" s="3">
        <f>IF(newcards!G4088&lt;&gt;"",VLOOKUP(newcards!G4088,subcategory!$A$2:$B$680,2,FALSE),"")</f>
        <v>678</v>
      </c>
      <c r="H4089" s="3">
        <f>newcards!H4088</f>
        <v>220</v>
      </c>
      <c r="I4089" s="3">
        <f>newcards!I4088</f>
        <v>-1</v>
      </c>
      <c r="J4089" s="3">
        <f>IF(newcards!J4088&lt;&gt;"",VLOOKUP(newcards!J4088,player!$A$2:$B$7503,2,FALSE),"")</f>
        <v>6864</v>
      </c>
      <c r="K4089" s="3" t="str">
        <f>IF(newcards!K4088&lt;&gt;"",VLOOKUP(newcards!K4088,playernameext!$A$2:$B$32,2,FALSE),"")</f>
        <v/>
      </c>
      <c r="L4089" s="3">
        <f>IF(newcards!L4088&lt;&gt;"",VLOOKUP(newcards!L4088,team!$A$2:$B$538,2,FALSE),"")</f>
        <v>50</v>
      </c>
      <c r="M4089" s="5" t="str">
        <f>IF(newcards!M4088&lt;&gt;"", newcards!M4088, "")</f>
        <v/>
      </c>
      <c r="N4089" s="5" t="str">
        <f>IF(newcards!N4088&lt;&gt;"", newcards!N4088, "")</f>
        <v>N</v>
      </c>
      <c r="O4089" s="5" t="str">
        <f>IF(newcards!O4088&lt;&gt;"", newcards!O4088, "")</f>
        <v/>
      </c>
      <c r="P4089" s="5" t="str">
        <f>IF(newcards!P4088&lt;&gt;"", newcards!P4088, "")</f>
        <v/>
      </c>
      <c r="Q4089" s="5" t="str">
        <f>IF(newcards!Q4088&lt;&gt;"", newcards!Q4088, "")</f>
        <v/>
      </c>
    </row>
    <row r="4090" spans="1:17" x14ac:dyDescent="0.25">
      <c r="A4090" s="3"/>
      <c r="B4090" s="5">
        <f>IF(newcards!B4089&lt;&gt;"",VLOOKUP(newcards!B4089,sport!$A$2:$B$8,2,FALSE),"")</f>
        <v>1</v>
      </c>
      <c r="C4090" s="3">
        <f>newcards!C4089</f>
        <v>2016</v>
      </c>
      <c r="D4090" s="3">
        <f>IF(newcards!D4089&lt;&gt;"",VLOOKUP(newcards!D4089,brand!$A$2:$B$30,2,FALSE),"")</f>
        <v>1</v>
      </c>
      <c r="E4090" s="3">
        <f>IF(newcards!E4089&lt;&gt;"",VLOOKUP(newcards!E4089,series!$A$2:$B$228,2,FALSE),)</f>
        <v>162</v>
      </c>
      <c r="F4090" s="3">
        <f>IF(newcards!F4089&lt;&gt;"",VLOOKUP(newcards!F4089,category!$A$2:$B$82,2,FALSE),)</f>
        <v>80</v>
      </c>
      <c r="G4090" s="3">
        <f>IF(newcards!G4089&lt;&gt;"",VLOOKUP(newcards!G4089,subcategory!$A$2:$B$680,2,FALSE),"")</f>
        <v>678</v>
      </c>
      <c r="H4090" s="3">
        <f>newcards!H4089</f>
        <v>220</v>
      </c>
      <c r="I4090" s="3">
        <f>newcards!I4089</f>
        <v>-2</v>
      </c>
      <c r="J4090" s="3">
        <f>IF(newcards!J4089&lt;&gt;"",VLOOKUP(newcards!J4089,player!$A$2:$B$7503,2,FALSE),"")</f>
        <v>2795</v>
      </c>
      <c r="K4090" s="3" t="str">
        <f>IF(newcards!K4089&lt;&gt;"",VLOOKUP(newcards!K4089,playernameext!$A$2:$B$32,2,FALSE),"")</f>
        <v/>
      </c>
      <c r="L4090" s="3">
        <f>IF(newcards!L4089&lt;&gt;"",VLOOKUP(newcards!L4089,team!$A$2:$B$538,2,FALSE),"")</f>
        <v>21</v>
      </c>
      <c r="M4090" s="5" t="str">
        <f>IF(newcards!M4089&lt;&gt;"", newcards!M4089, "")</f>
        <v/>
      </c>
      <c r="N4090" s="5" t="str">
        <f>IF(newcards!N4089&lt;&gt;"", newcards!N4089, "")</f>
        <v>N</v>
      </c>
      <c r="O4090" s="5" t="str">
        <f>IF(newcards!O4089&lt;&gt;"", newcards!O4089, "")</f>
        <v/>
      </c>
      <c r="P4090" s="5" t="str">
        <f>IF(newcards!P4089&lt;&gt;"", newcards!P4089, "")</f>
        <v/>
      </c>
      <c r="Q4090" s="5" t="str">
        <f>IF(newcards!Q4089&lt;&gt;"", newcards!Q4089, "")</f>
        <v/>
      </c>
    </row>
    <row r="4091" spans="1:17" x14ac:dyDescent="0.25">
      <c r="A4091" s="3"/>
      <c r="B4091" s="5">
        <f>IF(newcards!B4090&lt;&gt;"",VLOOKUP(newcards!B4090,sport!$A$2:$B$8,2,FALSE),"")</f>
        <v>1</v>
      </c>
      <c r="C4091" s="3">
        <f>newcards!C4090</f>
        <v>2016</v>
      </c>
      <c r="D4091" s="3">
        <f>IF(newcards!D4090&lt;&gt;"",VLOOKUP(newcards!D4090,brand!$A$2:$B$30,2,FALSE),"")</f>
        <v>1</v>
      </c>
      <c r="E4091" s="3">
        <f>IF(newcards!E4090&lt;&gt;"",VLOOKUP(newcards!E4090,series!$A$2:$B$228,2,FALSE),)</f>
        <v>162</v>
      </c>
      <c r="F4091" s="3">
        <f>IF(newcards!F4090&lt;&gt;"",VLOOKUP(newcards!F4090,category!$A$2:$B$82,2,FALSE),)</f>
        <v>80</v>
      </c>
      <c r="G4091" s="3">
        <f>IF(newcards!G4090&lt;&gt;"",VLOOKUP(newcards!G4090,subcategory!$A$2:$B$680,2,FALSE),"")</f>
        <v>678</v>
      </c>
      <c r="H4091" s="3">
        <f>newcards!H4090</f>
        <v>220</v>
      </c>
      <c r="I4091" s="3">
        <f>newcards!I4090</f>
        <v>-3</v>
      </c>
      <c r="J4091" s="3">
        <f>IF(newcards!J4090&lt;&gt;"",VLOOKUP(newcards!J4090,player!$A$2:$B$7503,2,FALSE),"")</f>
        <v>3138</v>
      </c>
      <c r="K4091" s="3" t="str">
        <f>IF(newcards!K4090&lt;&gt;"",VLOOKUP(newcards!K4090,playernameext!$A$2:$B$32,2,FALSE),"")</f>
        <v/>
      </c>
      <c r="L4091" s="3">
        <f>IF(newcards!L4090&lt;&gt;"",VLOOKUP(newcards!L4090,team!$A$2:$B$538,2,FALSE),"")</f>
        <v>81</v>
      </c>
      <c r="M4091" s="5" t="str">
        <f>IF(newcards!M4090&lt;&gt;"", newcards!M4090, "")</f>
        <v/>
      </c>
      <c r="N4091" s="5" t="str">
        <f>IF(newcards!N4090&lt;&gt;"", newcards!N4090, "")</f>
        <v>N</v>
      </c>
      <c r="O4091" s="5" t="str">
        <f>IF(newcards!O4090&lt;&gt;"", newcards!O4090, "")</f>
        <v/>
      </c>
      <c r="P4091" s="5" t="str">
        <f>IF(newcards!P4090&lt;&gt;"", newcards!P4090, "")</f>
        <v/>
      </c>
      <c r="Q4091" s="5" t="str">
        <f>IF(newcards!Q4090&lt;&gt;"", newcards!Q4090, "")</f>
        <v/>
      </c>
    </row>
    <row r="4092" spans="1:17" x14ac:dyDescent="0.25">
      <c r="A4092" s="3"/>
      <c r="B4092" s="5">
        <f>IF(newcards!B4091&lt;&gt;"",VLOOKUP(newcards!B4091,sport!$A$2:$B$8,2,FALSE),"")</f>
        <v>1</v>
      </c>
      <c r="C4092" s="3">
        <f>newcards!C4091</f>
        <v>2016</v>
      </c>
      <c r="D4092" s="3">
        <f>IF(newcards!D4091&lt;&gt;"",VLOOKUP(newcards!D4091,brand!$A$2:$B$30,2,FALSE),"")</f>
        <v>1</v>
      </c>
      <c r="E4092" s="3">
        <f>IF(newcards!E4091&lt;&gt;"",VLOOKUP(newcards!E4091,series!$A$2:$B$228,2,FALSE),)</f>
        <v>162</v>
      </c>
      <c r="F4092" s="3">
        <f>IF(newcards!F4091&lt;&gt;"",VLOOKUP(newcards!F4091,category!$A$2:$B$82,2,FALSE),)</f>
        <v>80</v>
      </c>
      <c r="G4092" s="3" t="str">
        <f>IF(newcards!G4091&lt;&gt;"",VLOOKUP(newcards!G4091,subcategory!$A$2:$B$680,2,FALSE),"")</f>
        <v/>
      </c>
      <c r="H4092" s="3">
        <f>newcards!H4091</f>
        <v>221</v>
      </c>
      <c r="I4092" s="3" t="str">
        <f>newcards!I4091</f>
        <v xml:space="preserve"> </v>
      </c>
      <c r="J4092" s="3">
        <f>IF(newcards!J4091&lt;&gt;"",VLOOKUP(newcards!J4091,player!$A$2:$B$7503,2,FALSE),"")</f>
        <v>7100</v>
      </c>
      <c r="K4092" s="3" t="str">
        <f>IF(newcards!K4091&lt;&gt;"",VLOOKUP(newcards!K4091,playernameext!$A$2:$B$32,2,FALSE),"")</f>
        <v/>
      </c>
      <c r="L4092" s="3">
        <f>IF(newcards!L4091&lt;&gt;"",VLOOKUP(newcards!L4091,team!$A$2:$B$538,2,FALSE),"")</f>
        <v>29</v>
      </c>
      <c r="M4092" s="5" t="str">
        <f>IF(newcards!M4091&lt;&gt;"", newcards!M4091, "")</f>
        <v/>
      </c>
      <c r="N4092" s="5" t="str">
        <f>IF(newcards!N4091&lt;&gt;"", newcards!N4091, "")</f>
        <v>N</v>
      </c>
      <c r="O4092" s="5" t="str">
        <f>IF(newcards!O4091&lt;&gt;"", newcards!O4091, "")</f>
        <v/>
      </c>
      <c r="P4092" s="5" t="str">
        <f>IF(newcards!P4091&lt;&gt;"", newcards!P4091, "")</f>
        <v/>
      </c>
      <c r="Q4092" s="5" t="str">
        <f>IF(newcards!Q4091&lt;&gt;"", newcards!Q4091, "")</f>
        <v/>
      </c>
    </row>
    <row r="4093" spans="1:17" x14ac:dyDescent="0.25">
      <c r="A4093" s="3"/>
      <c r="B4093" s="5">
        <f>IF(newcards!B4092&lt;&gt;"",VLOOKUP(newcards!B4092,sport!$A$2:$B$8,2,FALSE),"")</f>
        <v>1</v>
      </c>
      <c r="C4093" s="3">
        <f>newcards!C4092</f>
        <v>2016</v>
      </c>
      <c r="D4093" s="3">
        <f>IF(newcards!D4092&lt;&gt;"",VLOOKUP(newcards!D4092,brand!$A$2:$B$30,2,FALSE),"")</f>
        <v>1</v>
      </c>
      <c r="E4093" s="3">
        <f>IF(newcards!E4092&lt;&gt;"",VLOOKUP(newcards!E4092,series!$A$2:$B$228,2,FALSE),)</f>
        <v>162</v>
      </c>
      <c r="F4093" s="3">
        <f>IF(newcards!F4092&lt;&gt;"",VLOOKUP(newcards!F4092,category!$A$2:$B$82,2,FALSE),)</f>
        <v>80</v>
      </c>
      <c r="G4093" s="3" t="str">
        <f>IF(newcards!G4092&lt;&gt;"",VLOOKUP(newcards!G4092,subcategory!$A$2:$B$680,2,FALSE),"")</f>
        <v/>
      </c>
      <c r="H4093" s="3">
        <f>newcards!H4092</f>
        <v>222</v>
      </c>
      <c r="I4093" s="3" t="str">
        <f>newcards!I4092</f>
        <v xml:space="preserve"> </v>
      </c>
      <c r="J4093" s="3">
        <f>IF(newcards!J4092&lt;&gt;"",VLOOKUP(newcards!J4092,player!$A$2:$B$7503,2,FALSE),"")</f>
        <v>3002</v>
      </c>
      <c r="K4093" s="3" t="str">
        <f>IF(newcards!K4092&lt;&gt;"",VLOOKUP(newcards!K4092,playernameext!$A$2:$B$32,2,FALSE),"")</f>
        <v/>
      </c>
      <c r="L4093" s="3">
        <f>IF(newcards!L4092&lt;&gt;"",VLOOKUP(newcards!L4092,team!$A$2:$B$538,2,FALSE),"")</f>
        <v>29</v>
      </c>
      <c r="M4093" s="5" t="str">
        <f>IF(newcards!M4092&lt;&gt;"", newcards!M4092, "")</f>
        <v/>
      </c>
      <c r="N4093" s="5" t="str">
        <f>IF(newcards!N4092&lt;&gt;"", newcards!N4092, "")</f>
        <v>N</v>
      </c>
      <c r="O4093" s="5" t="str">
        <f>IF(newcards!O4092&lt;&gt;"", newcards!O4092, "")</f>
        <v/>
      </c>
      <c r="P4093" s="5" t="str">
        <f>IF(newcards!P4092&lt;&gt;"", newcards!P4092, "")</f>
        <v/>
      </c>
      <c r="Q4093" s="5" t="str">
        <f>IF(newcards!Q4092&lt;&gt;"", newcards!Q4092, "")</f>
        <v/>
      </c>
    </row>
    <row r="4094" spans="1:17" x14ac:dyDescent="0.25">
      <c r="A4094" s="3"/>
      <c r="B4094" s="5">
        <f>IF(newcards!B4093&lt;&gt;"",VLOOKUP(newcards!B4093,sport!$A$2:$B$8,2,FALSE),"")</f>
        <v>1</v>
      </c>
      <c r="C4094" s="3">
        <f>newcards!C4093</f>
        <v>2016</v>
      </c>
      <c r="D4094" s="3">
        <f>IF(newcards!D4093&lt;&gt;"",VLOOKUP(newcards!D4093,brand!$A$2:$B$30,2,FALSE),"")</f>
        <v>1</v>
      </c>
      <c r="E4094" s="3">
        <f>IF(newcards!E4093&lt;&gt;"",VLOOKUP(newcards!E4093,series!$A$2:$B$228,2,FALSE),)</f>
        <v>162</v>
      </c>
      <c r="F4094" s="3">
        <f>IF(newcards!F4093&lt;&gt;"",VLOOKUP(newcards!F4093,category!$A$2:$B$82,2,FALSE),)</f>
        <v>80</v>
      </c>
      <c r="G4094" s="3" t="str">
        <f>IF(newcards!G4093&lt;&gt;"",VLOOKUP(newcards!G4093,subcategory!$A$2:$B$680,2,FALSE),"")</f>
        <v/>
      </c>
      <c r="H4094" s="3">
        <f>newcards!H4093</f>
        <v>223</v>
      </c>
      <c r="I4094" s="3" t="str">
        <f>newcards!I4093</f>
        <v xml:space="preserve"> </v>
      </c>
      <c r="J4094" s="3">
        <f>IF(newcards!J4093&lt;&gt;"",VLOOKUP(newcards!J4093,player!$A$2:$B$7503,2,FALSE),"")</f>
        <v>6915</v>
      </c>
      <c r="K4094" s="3" t="str">
        <f>IF(newcards!K4093&lt;&gt;"",VLOOKUP(newcards!K4093,playernameext!$A$2:$B$32,2,FALSE),"")</f>
        <v/>
      </c>
      <c r="L4094" s="3">
        <f>IF(newcards!L4093&lt;&gt;"",VLOOKUP(newcards!L4093,team!$A$2:$B$538,2,FALSE),"")</f>
        <v>59</v>
      </c>
      <c r="M4094" s="5" t="str">
        <f>IF(newcards!M4093&lt;&gt;"", newcards!M4093, "")</f>
        <v/>
      </c>
      <c r="N4094" s="5" t="str">
        <f>IF(newcards!N4093&lt;&gt;"", newcards!N4093, "")</f>
        <v>N</v>
      </c>
      <c r="O4094" s="5" t="str">
        <f>IF(newcards!O4093&lt;&gt;"", newcards!O4093, "")</f>
        <v/>
      </c>
      <c r="P4094" s="5" t="str">
        <f>IF(newcards!P4093&lt;&gt;"", newcards!P4093, "")</f>
        <v/>
      </c>
      <c r="Q4094" s="5" t="str">
        <f>IF(newcards!Q4093&lt;&gt;"", newcards!Q4093, "")</f>
        <v/>
      </c>
    </row>
    <row r="4095" spans="1:17" x14ac:dyDescent="0.25">
      <c r="A4095" s="3"/>
      <c r="B4095" s="5">
        <f>IF(newcards!B4094&lt;&gt;"",VLOOKUP(newcards!B4094,sport!$A$2:$B$8,2,FALSE),"")</f>
        <v>1</v>
      </c>
      <c r="C4095" s="3">
        <f>newcards!C4094</f>
        <v>2016</v>
      </c>
      <c r="D4095" s="3">
        <f>IF(newcards!D4094&lt;&gt;"",VLOOKUP(newcards!D4094,brand!$A$2:$B$30,2,FALSE),"")</f>
        <v>1</v>
      </c>
      <c r="E4095" s="3">
        <f>IF(newcards!E4094&lt;&gt;"",VLOOKUP(newcards!E4094,series!$A$2:$B$228,2,FALSE),)</f>
        <v>162</v>
      </c>
      <c r="F4095" s="3">
        <f>IF(newcards!F4094&lt;&gt;"",VLOOKUP(newcards!F4094,category!$A$2:$B$82,2,FALSE),)</f>
        <v>80</v>
      </c>
      <c r="G4095" s="3">
        <f>IF(newcards!G4094&lt;&gt;"",VLOOKUP(newcards!G4094,subcategory!$A$2:$B$680,2,FALSE),"")</f>
        <v>257</v>
      </c>
      <c r="H4095" s="3">
        <f>newcards!H4094</f>
        <v>224</v>
      </c>
      <c r="I4095" s="3" t="str">
        <f>newcards!I4094</f>
        <v xml:space="preserve"> </v>
      </c>
      <c r="J4095" s="3">
        <f>IF(newcards!J4094&lt;&gt;"",VLOOKUP(newcards!J4094,player!$A$2:$B$7503,2,FALSE),"")</f>
        <v>939</v>
      </c>
      <c r="K4095" s="3" t="str">
        <f>IF(newcards!K4094&lt;&gt;"",VLOOKUP(newcards!K4094,playernameext!$A$2:$B$32,2,FALSE),"")</f>
        <v/>
      </c>
      <c r="L4095" s="3">
        <f>IF(newcards!L4094&lt;&gt;"",VLOOKUP(newcards!L4094,team!$A$2:$B$538,2,FALSE),"")</f>
        <v>71</v>
      </c>
      <c r="M4095" s="5" t="str">
        <f>IF(newcards!M4094&lt;&gt;"", newcards!M4094, "")</f>
        <v/>
      </c>
      <c r="N4095" s="5" t="str">
        <f>IF(newcards!N4094&lt;&gt;"", newcards!N4094, "")</f>
        <v>N</v>
      </c>
      <c r="O4095" s="5" t="str">
        <f>IF(newcards!O4094&lt;&gt;"", newcards!O4094, "")</f>
        <v/>
      </c>
      <c r="P4095" s="5" t="str">
        <f>IF(newcards!P4094&lt;&gt;"", newcards!P4094, "")</f>
        <v/>
      </c>
      <c r="Q4095" s="5" t="str">
        <f>IF(newcards!Q4094&lt;&gt;"", newcards!Q4094, "")</f>
        <v/>
      </c>
    </row>
    <row r="4096" spans="1:17" x14ac:dyDescent="0.25">
      <c r="A4096" s="3"/>
      <c r="B4096" s="5">
        <f>IF(newcards!B4095&lt;&gt;"",VLOOKUP(newcards!B4095,sport!$A$2:$B$8,2,FALSE),"")</f>
        <v>1</v>
      </c>
      <c r="C4096" s="3">
        <f>newcards!C4095</f>
        <v>2016</v>
      </c>
      <c r="D4096" s="3">
        <f>IF(newcards!D4095&lt;&gt;"",VLOOKUP(newcards!D4095,brand!$A$2:$B$30,2,FALSE),"")</f>
        <v>1</v>
      </c>
      <c r="E4096" s="3">
        <f>IF(newcards!E4095&lt;&gt;"",VLOOKUP(newcards!E4095,series!$A$2:$B$228,2,FALSE),)</f>
        <v>162</v>
      </c>
      <c r="F4096" s="3">
        <f>IF(newcards!F4095&lt;&gt;"",VLOOKUP(newcards!F4095,category!$A$2:$B$82,2,FALSE),)</f>
        <v>80</v>
      </c>
      <c r="G4096" s="3" t="str">
        <f>IF(newcards!G4095&lt;&gt;"",VLOOKUP(newcards!G4095,subcategory!$A$2:$B$680,2,FALSE),"")</f>
        <v/>
      </c>
      <c r="H4096" s="3">
        <f>newcards!H4095</f>
        <v>225</v>
      </c>
      <c r="I4096" s="3" t="str">
        <f>newcards!I4095</f>
        <v xml:space="preserve"> </v>
      </c>
      <c r="J4096" s="3">
        <f>IF(newcards!J4095&lt;&gt;"",VLOOKUP(newcards!J4095,player!$A$2:$B$7503,2,FALSE),"")</f>
        <v>7306</v>
      </c>
      <c r="K4096" s="3" t="str">
        <f>IF(newcards!K4095&lt;&gt;"",VLOOKUP(newcards!K4095,playernameext!$A$2:$B$32,2,FALSE),"")</f>
        <v/>
      </c>
      <c r="L4096" s="3">
        <f>IF(newcards!L4095&lt;&gt;"",VLOOKUP(newcards!L4095,team!$A$2:$B$538,2,FALSE),"")</f>
        <v>61</v>
      </c>
      <c r="M4096" s="5" t="str">
        <f>IF(newcards!M4095&lt;&gt;"", newcards!M4095, "")</f>
        <v/>
      </c>
      <c r="N4096" s="5" t="str">
        <f>IF(newcards!N4095&lt;&gt;"", newcards!N4095, "")</f>
        <v>N</v>
      </c>
      <c r="O4096" s="5" t="str">
        <f>IF(newcards!O4095&lt;&gt;"", newcards!O4095, "")</f>
        <v/>
      </c>
      <c r="P4096" s="5" t="str">
        <f>IF(newcards!P4095&lt;&gt;"", newcards!P4095, "")</f>
        <v/>
      </c>
      <c r="Q4096" s="5" t="str">
        <f>IF(newcards!Q4095&lt;&gt;"", newcards!Q4095, "")</f>
        <v/>
      </c>
    </row>
    <row r="4097" spans="1:17" x14ac:dyDescent="0.25">
      <c r="A4097" s="3"/>
      <c r="B4097" s="5">
        <f>IF(newcards!B4096&lt;&gt;"",VLOOKUP(newcards!B4096,sport!$A$2:$B$8,2,FALSE),"")</f>
        <v>1</v>
      </c>
      <c r="C4097" s="3">
        <f>newcards!C4096</f>
        <v>2016</v>
      </c>
      <c r="D4097" s="3">
        <f>IF(newcards!D4096&lt;&gt;"",VLOOKUP(newcards!D4096,brand!$A$2:$B$30,2,FALSE),"")</f>
        <v>1</v>
      </c>
      <c r="E4097" s="3">
        <f>IF(newcards!E4096&lt;&gt;"",VLOOKUP(newcards!E4096,series!$A$2:$B$228,2,FALSE),)</f>
        <v>162</v>
      </c>
      <c r="F4097" s="3">
        <f>IF(newcards!F4096&lt;&gt;"",VLOOKUP(newcards!F4096,category!$A$2:$B$82,2,FALSE),)</f>
        <v>80</v>
      </c>
      <c r="G4097" s="3" t="str">
        <f>IF(newcards!G4096&lt;&gt;"",VLOOKUP(newcards!G4096,subcategory!$A$2:$B$680,2,FALSE),"")</f>
        <v/>
      </c>
      <c r="H4097" s="3">
        <f>newcards!H4096</f>
        <v>226</v>
      </c>
      <c r="I4097" s="3" t="str">
        <f>newcards!I4096</f>
        <v xml:space="preserve"> </v>
      </c>
      <c r="J4097" s="3">
        <f>IF(newcards!J4096&lt;&gt;"",VLOOKUP(newcards!J4096,player!$A$2:$B$7503,2,FALSE),"")</f>
        <v>6895</v>
      </c>
      <c r="K4097" s="3" t="str">
        <f>IF(newcards!K4096&lt;&gt;"",VLOOKUP(newcards!K4096,playernameext!$A$2:$B$32,2,FALSE),"")</f>
        <v/>
      </c>
      <c r="L4097" s="3">
        <f>IF(newcards!L4096&lt;&gt;"",VLOOKUP(newcards!L4096,team!$A$2:$B$538,2,FALSE),"")</f>
        <v>59</v>
      </c>
      <c r="M4097" s="5" t="str">
        <f>IF(newcards!M4096&lt;&gt;"", newcards!M4096, "")</f>
        <v/>
      </c>
      <c r="N4097" s="5" t="str">
        <f>IF(newcards!N4096&lt;&gt;"", newcards!N4096, "")</f>
        <v>N</v>
      </c>
      <c r="O4097" s="5" t="str">
        <f>IF(newcards!O4096&lt;&gt;"", newcards!O4096, "")</f>
        <v/>
      </c>
      <c r="P4097" s="5" t="str">
        <f>IF(newcards!P4096&lt;&gt;"", newcards!P4096, "")</f>
        <v/>
      </c>
      <c r="Q4097" s="5" t="str">
        <f>IF(newcards!Q4096&lt;&gt;"", newcards!Q4096, "")</f>
        <v/>
      </c>
    </row>
    <row r="4098" spans="1:17" x14ac:dyDescent="0.25">
      <c r="A4098" s="3"/>
      <c r="B4098" s="5">
        <f>IF(newcards!B4097&lt;&gt;"",VLOOKUP(newcards!B4097,sport!$A$2:$B$8,2,FALSE),"")</f>
        <v>1</v>
      </c>
      <c r="C4098" s="3">
        <f>newcards!C4097</f>
        <v>2016</v>
      </c>
      <c r="D4098" s="3">
        <f>IF(newcards!D4097&lt;&gt;"",VLOOKUP(newcards!D4097,brand!$A$2:$B$30,2,FALSE),"")</f>
        <v>1</v>
      </c>
      <c r="E4098" s="3">
        <f>IF(newcards!E4097&lt;&gt;"",VLOOKUP(newcards!E4097,series!$A$2:$B$228,2,FALSE),)</f>
        <v>162</v>
      </c>
      <c r="F4098" s="3">
        <f>IF(newcards!F4097&lt;&gt;"",VLOOKUP(newcards!F4097,category!$A$2:$B$82,2,FALSE),)</f>
        <v>80</v>
      </c>
      <c r="G4098" s="3" t="str">
        <f>IF(newcards!G4097&lt;&gt;"",VLOOKUP(newcards!G4097,subcategory!$A$2:$B$680,2,FALSE),"")</f>
        <v/>
      </c>
      <c r="H4098" s="3">
        <f>newcards!H4097</f>
        <v>227</v>
      </c>
      <c r="I4098" s="3" t="str">
        <f>newcards!I4097</f>
        <v xml:space="preserve"> </v>
      </c>
      <c r="J4098" s="3">
        <f>IF(newcards!J4097&lt;&gt;"",VLOOKUP(newcards!J4097,player!$A$2:$B$7503,2,FALSE),"")</f>
        <v>2066</v>
      </c>
      <c r="K4098" s="3" t="str">
        <f>IF(newcards!K4097&lt;&gt;"",VLOOKUP(newcards!K4097,playernameext!$A$2:$B$32,2,FALSE),"")</f>
        <v/>
      </c>
      <c r="L4098" s="3">
        <f>IF(newcards!L4097&lt;&gt;"",VLOOKUP(newcards!L4097,team!$A$2:$B$538,2,FALSE),"")</f>
        <v>49</v>
      </c>
      <c r="M4098" s="5" t="str">
        <f>IF(newcards!M4097&lt;&gt;"", newcards!M4097, "")</f>
        <v/>
      </c>
      <c r="N4098" s="5" t="str">
        <f>IF(newcards!N4097&lt;&gt;"", newcards!N4097, "")</f>
        <v>N</v>
      </c>
      <c r="O4098" s="5" t="str">
        <f>IF(newcards!O4097&lt;&gt;"", newcards!O4097, "")</f>
        <v/>
      </c>
      <c r="P4098" s="5" t="str">
        <f>IF(newcards!P4097&lt;&gt;"", newcards!P4097, "")</f>
        <v/>
      </c>
      <c r="Q4098" s="5" t="str">
        <f>IF(newcards!Q4097&lt;&gt;"", newcards!Q4097, "")</f>
        <v/>
      </c>
    </row>
    <row r="4099" spans="1:17" x14ac:dyDescent="0.25">
      <c r="A4099" s="3"/>
      <c r="B4099" s="5">
        <f>IF(newcards!B4098&lt;&gt;"",VLOOKUP(newcards!B4098,sport!$A$2:$B$8,2,FALSE),"")</f>
        <v>1</v>
      </c>
      <c r="C4099" s="3">
        <f>newcards!C4098</f>
        <v>2016</v>
      </c>
      <c r="D4099" s="3">
        <f>IF(newcards!D4098&lt;&gt;"",VLOOKUP(newcards!D4098,brand!$A$2:$B$30,2,FALSE),"")</f>
        <v>1</v>
      </c>
      <c r="E4099" s="3">
        <f>IF(newcards!E4098&lt;&gt;"",VLOOKUP(newcards!E4098,series!$A$2:$B$228,2,FALSE),)</f>
        <v>162</v>
      </c>
      <c r="F4099" s="3">
        <f>IF(newcards!F4098&lt;&gt;"",VLOOKUP(newcards!F4098,category!$A$2:$B$82,2,FALSE),)</f>
        <v>80</v>
      </c>
      <c r="G4099" s="3" t="str">
        <f>IF(newcards!G4098&lt;&gt;"",VLOOKUP(newcards!G4098,subcategory!$A$2:$B$680,2,FALSE),"")</f>
        <v/>
      </c>
      <c r="H4099" s="3">
        <f>newcards!H4098</f>
        <v>228</v>
      </c>
      <c r="I4099" s="3" t="str">
        <f>newcards!I4098</f>
        <v xml:space="preserve"> </v>
      </c>
      <c r="J4099" s="3">
        <f>IF(newcards!J4098&lt;&gt;"",VLOOKUP(newcards!J4098,player!$A$2:$B$7503,2,FALSE),"")</f>
        <v>4666</v>
      </c>
      <c r="K4099" s="3" t="str">
        <f>IF(newcards!K4098&lt;&gt;"",VLOOKUP(newcards!K4098,playernameext!$A$2:$B$32,2,FALSE),"")</f>
        <v/>
      </c>
      <c r="L4099" s="3">
        <f>IF(newcards!L4098&lt;&gt;"",VLOOKUP(newcards!L4098,team!$A$2:$B$538,2,FALSE),"")</f>
        <v>61</v>
      </c>
      <c r="M4099" s="5" t="str">
        <f>IF(newcards!M4098&lt;&gt;"", newcards!M4098, "")</f>
        <v/>
      </c>
      <c r="N4099" s="5" t="str">
        <f>IF(newcards!N4098&lt;&gt;"", newcards!N4098, "")</f>
        <v>N</v>
      </c>
      <c r="O4099" s="5" t="str">
        <f>IF(newcards!O4098&lt;&gt;"", newcards!O4098, "")</f>
        <v/>
      </c>
      <c r="P4099" s="5" t="str">
        <f>IF(newcards!P4098&lt;&gt;"", newcards!P4098, "")</f>
        <v/>
      </c>
      <c r="Q4099" s="5" t="str">
        <f>IF(newcards!Q4098&lt;&gt;"", newcards!Q4098, "")</f>
        <v/>
      </c>
    </row>
    <row r="4100" spans="1:17" x14ac:dyDescent="0.25">
      <c r="A4100" s="3"/>
      <c r="B4100" s="5">
        <f>IF(newcards!B4099&lt;&gt;"",VLOOKUP(newcards!B4099,sport!$A$2:$B$8,2,FALSE),"")</f>
        <v>1</v>
      </c>
      <c r="C4100" s="3">
        <f>newcards!C4099</f>
        <v>2016</v>
      </c>
      <c r="D4100" s="3">
        <f>IF(newcards!D4099&lt;&gt;"",VLOOKUP(newcards!D4099,brand!$A$2:$B$30,2,FALSE),"")</f>
        <v>1</v>
      </c>
      <c r="E4100" s="3">
        <f>IF(newcards!E4099&lt;&gt;"",VLOOKUP(newcards!E4099,series!$A$2:$B$228,2,FALSE),)</f>
        <v>162</v>
      </c>
      <c r="F4100" s="3">
        <f>IF(newcards!F4099&lt;&gt;"",VLOOKUP(newcards!F4099,category!$A$2:$B$82,2,FALSE),)</f>
        <v>80</v>
      </c>
      <c r="G4100" s="3" t="str">
        <f>IF(newcards!G4099&lt;&gt;"",VLOOKUP(newcards!G4099,subcategory!$A$2:$B$680,2,FALSE),"")</f>
        <v/>
      </c>
      <c r="H4100" s="3">
        <f>newcards!H4099</f>
        <v>229</v>
      </c>
      <c r="I4100" s="3" t="str">
        <f>newcards!I4099</f>
        <v xml:space="preserve"> </v>
      </c>
      <c r="J4100" s="3">
        <f>IF(newcards!J4099&lt;&gt;"",VLOOKUP(newcards!J4099,player!$A$2:$B$7503,2,FALSE),"")</f>
        <v>7131</v>
      </c>
      <c r="K4100" s="3" t="str">
        <f>IF(newcards!K4099&lt;&gt;"",VLOOKUP(newcards!K4099,playernameext!$A$2:$B$32,2,FALSE),"")</f>
        <v/>
      </c>
      <c r="L4100" s="3">
        <f>IF(newcards!L4099&lt;&gt;"",VLOOKUP(newcards!L4099,team!$A$2:$B$538,2,FALSE),"")</f>
        <v>71</v>
      </c>
      <c r="M4100" s="5" t="str">
        <f>IF(newcards!M4099&lt;&gt;"", newcards!M4099, "")</f>
        <v/>
      </c>
      <c r="N4100" s="5" t="str">
        <f>IF(newcards!N4099&lt;&gt;"", newcards!N4099, "")</f>
        <v>N</v>
      </c>
      <c r="O4100" s="5" t="str">
        <f>IF(newcards!O4099&lt;&gt;"", newcards!O4099, "")</f>
        <v/>
      </c>
      <c r="P4100" s="5" t="str">
        <f>IF(newcards!P4099&lt;&gt;"", newcards!P4099, "")</f>
        <v/>
      </c>
      <c r="Q4100" s="5" t="str">
        <f>IF(newcards!Q4099&lt;&gt;"", newcards!Q4099, "")</f>
        <v/>
      </c>
    </row>
    <row r="4101" spans="1:17" x14ac:dyDescent="0.25">
      <c r="A4101" s="3"/>
      <c r="B4101" s="5">
        <f>IF(newcards!B4100&lt;&gt;"",VLOOKUP(newcards!B4100,sport!$A$2:$B$8,2,FALSE),"")</f>
        <v>1</v>
      </c>
      <c r="C4101" s="3">
        <f>newcards!C4100</f>
        <v>2016</v>
      </c>
      <c r="D4101" s="3">
        <f>IF(newcards!D4100&lt;&gt;"",VLOOKUP(newcards!D4100,brand!$A$2:$B$30,2,FALSE),"")</f>
        <v>1</v>
      </c>
      <c r="E4101" s="3">
        <f>IF(newcards!E4100&lt;&gt;"",VLOOKUP(newcards!E4100,series!$A$2:$B$228,2,FALSE),)</f>
        <v>162</v>
      </c>
      <c r="F4101" s="3">
        <f>IF(newcards!F4100&lt;&gt;"",VLOOKUP(newcards!F4100,category!$A$2:$B$82,2,FALSE),)</f>
        <v>80</v>
      </c>
      <c r="G4101" s="3" t="str">
        <f>IF(newcards!G4100&lt;&gt;"",VLOOKUP(newcards!G4100,subcategory!$A$2:$B$680,2,FALSE),"")</f>
        <v/>
      </c>
      <c r="H4101" s="3">
        <f>newcards!H4100</f>
        <v>230</v>
      </c>
      <c r="I4101" s="3" t="str">
        <f>newcards!I4100</f>
        <v xml:space="preserve"> </v>
      </c>
      <c r="J4101" s="3">
        <f>IF(newcards!J4100&lt;&gt;"",VLOOKUP(newcards!J4100,player!$A$2:$B$7503,2,FALSE),"")</f>
        <v>5849</v>
      </c>
      <c r="K4101" s="3" t="str">
        <f>IF(newcards!K4100&lt;&gt;"",VLOOKUP(newcards!K4100,playernameext!$A$2:$B$32,2,FALSE),"")</f>
        <v/>
      </c>
      <c r="L4101" s="3">
        <f>IF(newcards!L4100&lt;&gt;"",VLOOKUP(newcards!L4100,team!$A$2:$B$538,2,FALSE),"")</f>
        <v>85</v>
      </c>
      <c r="M4101" s="5" t="str">
        <f>IF(newcards!M4100&lt;&gt;"", newcards!M4100, "")</f>
        <v/>
      </c>
      <c r="N4101" s="5" t="str">
        <f>IF(newcards!N4100&lt;&gt;"", newcards!N4100, "")</f>
        <v>N</v>
      </c>
      <c r="O4101" s="5" t="str">
        <f>IF(newcards!O4100&lt;&gt;"", newcards!O4100, "")</f>
        <v/>
      </c>
      <c r="P4101" s="5" t="str">
        <f>IF(newcards!P4100&lt;&gt;"", newcards!P4100, "")</f>
        <v/>
      </c>
      <c r="Q4101" s="5" t="str">
        <f>IF(newcards!Q4100&lt;&gt;"", newcards!Q4100, "")</f>
        <v/>
      </c>
    </row>
    <row r="4102" spans="1:17" x14ac:dyDescent="0.25">
      <c r="A4102" s="3"/>
      <c r="B4102" s="5">
        <f>IF(newcards!B4101&lt;&gt;"",VLOOKUP(newcards!B4101,sport!$A$2:$B$8,2,FALSE),"")</f>
        <v>1</v>
      </c>
      <c r="C4102" s="3">
        <f>newcards!C4101</f>
        <v>2016</v>
      </c>
      <c r="D4102" s="3">
        <f>IF(newcards!D4101&lt;&gt;"",VLOOKUP(newcards!D4101,brand!$A$2:$B$30,2,FALSE),"")</f>
        <v>1</v>
      </c>
      <c r="E4102" s="3">
        <f>IF(newcards!E4101&lt;&gt;"",VLOOKUP(newcards!E4101,series!$A$2:$B$228,2,FALSE),)</f>
        <v>162</v>
      </c>
      <c r="F4102" s="3">
        <f>IF(newcards!F4101&lt;&gt;"",VLOOKUP(newcards!F4101,category!$A$2:$B$82,2,FALSE),)</f>
        <v>80</v>
      </c>
      <c r="G4102" s="3" t="str">
        <f>IF(newcards!G4101&lt;&gt;"",VLOOKUP(newcards!G4101,subcategory!$A$2:$B$680,2,FALSE),"")</f>
        <v/>
      </c>
      <c r="H4102" s="3">
        <f>newcards!H4101</f>
        <v>231</v>
      </c>
      <c r="I4102" s="3" t="str">
        <f>newcards!I4101</f>
        <v xml:space="preserve"> </v>
      </c>
      <c r="J4102" s="3">
        <f>IF(newcards!J4101&lt;&gt;"",VLOOKUP(newcards!J4101,player!$A$2:$B$7503,2,FALSE),"")</f>
        <v>1579</v>
      </c>
      <c r="K4102" s="3" t="str">
        <f>IF(newcards!K4101&lt;&gt;"",VLOOKUP(newcards!K4101,playernameext!$A$2:$B$32,2,FALSE),"")</f>
        <v/>
      </c>
      <c r="L4102" s="3">
        <f>IF(newcards!L4101&lt;&gt;"",VLOOKUP(newcards!L4101,team!$A$2:$B$538,2,FALSE),"")</f>
        <v>21</v>
      </c>
      <c r="M4102" s="5" t="str">
        <f>IF(newcards!M4101&lt;&gt;"", newcards!M4101, "")</f>
        <v/>
      </c>
      <c r="N4102" s="5" t="str">
        <f>IF(newcards!N4101&lt;&gt;"", newcards!N4101, "")</f>
        <v>N</v>
      </c>
      <c r="O4102" s="5" t="str">
        <f>IF(newcards!O4101&lt;&gt;"", newcards!O4101, "")</f>
        <v/>
      </c>
      <c r="P4102" s="5" t="str">
        <f>IF(newcards!P4101&lt;&gt;"", newcards!P4101, "")</f>
        <v/>
      </c>
      <c r="Q4102" s="5" t="str">
        <f>IF(newcards!Q4101&lt;&gt;"", newcards!Q4101, "")</f>
        <v/>
      </c>
    </row>
    <row r="4103" spans="1:17" x14ac:dyDescent="0.25">
      <c r="A4103" s="3"/>
      <c r="B4103" s="5">
        <f>IF(newcards!B4102&lt;&gt;"",VLOOKUP(newcards!B4102,sport!$A$2:$B$8,2,FALSE),"")</f>
        <v>1</v>
      </c>
      <c r="C4103" s="3">
        <f>newcards!C4102</f>
        <v>2016</v>
      </c>
      <c r="D4103" s="3">
        <f>IF(newcards!D4102&lt;&gt;"",VLOOKUP(newcards!D4102,brand!$A$2:$B$30,2,FALSE),"")</f>
        <v>1</v>
      </c>
      <c r="E4103" s="3">
        <f>IF(newcards!E4102&lt;&gt;"",VLOOKUP(newcards!E4102,series!$A$2:$B$228,2,FALSE),)</f>
        <v>162</v>
      </c>
      <c r="F4103" s="3">
        <f>IF(newcards!F4102&lt;&gt;"",VLOOKUP(newcards!F4102,category!$A$2:$B$82,2,FALSE),)</f>
        <v>80</v>
      </c>
      <c r="G4103" s="3" t="str">
        <f>IF(newcards!G4102&lt;&gt;"",VLOOKUP(newcards!G4102,subcategory!$A$2:$B$680,2,FALSE),"")</f>
        <v/>
      </c>
      <c r="H4103" s="3">
        <f>newcards!H4102</f>
        <v>232</v>
      </c>
      <c r="I4103" s="3" t="str">
        <f>newcards!I4102</f>
        <v xml:space="preserve"> </v>
      </c>
      <c r="J4103" s="3">
        <f>IF(newcards!J4102&lt;&gt;"",VLOOKUP(newcards!J4102,player!$A$2:$B$7503,2,FALSE),"")</f>
        <v>4748</v>
      </c>
      <c r="K4103" s="3" t="str">
        <f>IF(newcards!K4102&lt;&gt;"",VLOOKUP(newcards!K4102,playernameext!$A$2:$B$32,2,FALSE),"")</f>
        <v/>
      </c>
      <c r="L4103" s="3">
        <f>IF(newcards!L4102&lt;&gt;"",VLOOKUP(newcards!L4102,team!$A$2:$B$538,2,FALSE),"")</f>
        <v>67</v>
      </c>
      <c r="M4103" s="5" t="str">
        <f>IF(newcards!M4102&lt;&gt;"", newcards!M4102, "")</f>
        <v/>
      </c>
      <c r="N4103" s="5" t="str">
        <f>IF(newcards!N4102&lt;&gt;"", newcards!N4102, "")</f>
        <v>N</v>
      </c>
      <c r="O4103" s="5" t="str">
        <f>IF(newcards!O4102&lt;&gt;"", newcards!O4102, "")</f>
        <v/>
      </c>
      <c r="P4103" s="5" t="str">
        <f>IF(newcards!P4102&lt;&gt;"", newcards!P4102, "")</f>
        <v/>
      </c>
      <c r="Q4103" s="5" t="str">
        <f>IF(newcards!Q4102&lt;&gt;"", newcards!Q4102, "")</f>
        <v/>
      </c>
    </row>
    <row r="4104" spans="1:17" x14ac:dyDescent="0.25">
      <c r="A4104" s="3"/>
      <c r="B4104" s="5">
        <f>IF(newcards!B4103&lt;&gt;"",VLOOKUP(newcards!B4103,sport!$A$2:$B$8,2,FALSE),"")</f>
        <v>1</v>
      </c>
      <c r="C4104" s="3">
        <f>newcards!C4103</f>
        <v>2016</v>
      </c>
      <c r="D4104" s="3">
        <f>IF(newcards!D4103&lt;&gt;"",VLOOKUP(newcards!D4103,brand!$A$2:$B$30,2,FALSE),"")</f>
        <v>1</v>
      </c>
      <c r="E4104" s="3">
        <f>IF(newcards!E4103&lt;&gt;"",VLOOKUP(newcards!E4103,series!$A$2:$B$228,2,FALSE),)</f>
        <v>162</v>
      </c>
      <c r="F4104" s="3">
        <f>IF(newcards!F4103&lt;&gt;"",VLOOKUP(newcards!F4103,category!$A$2:$B$82,2,FALSE),)</f>
        <v>80</v>
      </c>
      <c r="G4104" s="3" t="str">
        <f>IF(newcards!G4103&lt;&gt;"",VLOOKUP(newcards!G4103,subcategory!$A$2:$B$680,2,FALSE),"")</f>
        <v/>
      </c>
      <c r="H4104" s="3">
        <f>newcards!H4103</f>
        <v>233</v>
      </c>
      <c r="I4104" s="3" t="str">
        <f>newcards!I4103</f>
        <v xml:space="preserve"> </v>
      </c>
      <c r="J4104" s="3">
        <f>IF(newcards!J4103&lt;&gt;"",VLOOKUP(newcards!J4103,player!$A$2:$B$7503,2,FALSE),"")</f>
        <v>3079</v>
      </c>
      <c r="K4104" s="3" t="str">
        <f>IF(newcards!K4103&lt;&gt;"",VLOOKUP(newcards!K4103,playernameext!$A$2:$B$32,2,FALSE),"")</f>
        <v/>
      </c>
      <c r="L4104" s="3">
        <f>IF(newcards!L4103&lt;&gt;"",VLOOKUP(newcards!L4103,team!$A$2:$B$538,2,FALSE),"")</f>
        <v>14</v>
      </c>
      <c r="M4104" s="5" t="str">
        <f>IF(newcards!M4103&lt;&gt;"", newcards!M4103, "")</f>
        <v/>
      </c>
      <c r="N4104" s="5" t="str">
        <f>IF(newcards!N4103&lt;&gt;"", newcards!N4103, "")</f>
        <v>N</v>
      </c>
      <c r="O4104" s="5" t="str">
        <f>IF(newcards!O4103&lt;&gt;"", newcards!O4103, "")</f>
        <v/>
      </c>
      <c r="P4104" s="5" t="str">
        <f>IF(newcards!P4103&lt;&gt;"", newcards!P4103, "")</f>
        <v/>
      </c>
      <c r="Q4104" s="5" t="str">
        <f>IF(newcards!Q4103&lt;&gt;"", newcards!Q4103, "")</f>
        <v/>
      </c>
    </row>
    <row r="4105" spans="1:17" x14ac:dyDescent="0.25">
      <c r="A4105" s="3"/>
      <c r="B4105" s="5">
        <f>IF(newcards!B4104&lt;&gt;"",VLOOKUP(newcards!B4104,sport!$A$2:$B$8,2,FALSE),"")</f>
        <v>1</v>
      </c>
      <c r="C4105" s="3">
        <f>newcards!C4104</f>
        <v>2016</v>
      </c>
      <c r="D4105" s="3">
        <f>IF(newcards!D4104&lt;&gt;"",VLOOKUP(newcards!D4104,brand!$A$2:$B$30,2,FALSE),"")</f>
        <v>1</v>
      </c>
      <c r="E4105" s="3">
        <f>IF(newcards!E4104&lt;&gt;"",VLOOKUP(newcards!E4104,series!$A$2:$B$228,2,FALSE),)</f>
        <v>162</v>
      </c>
      <c r="F4105" s="3">
        <f>IF(newcards!F4104&lt;&gt;"",VLOOKUP(newcards!F4104,category!$A$2:$B$82,2,FALSE),)</f>
        <v>80</v>
      </c>
      <c r="G4105" s="3" t="str">
        <f>IF(newcards!G4104&lt;&gt;"",VLOOKUP(newcards!G4104,subcategory!$A$2:$B$680,2,FALSE),"")</f>
        <v/>
      </c>
      <c r="H4105" s="3">
        <f>newcards!H4104</f>
        <v>234</v>
      </c>
      <c r="I4105" s="3" t="str">
        <f>newcards!I4104</f>
        <v xml:space="preserve"> </v>
      </c>
      <c r="J4105" s="3">
        <f>IF(newcards!J4104&lt;&gt;"",VLOOKUP(newcards!J4104,player!$A$2:$B$7503,2,FALSE),"")</f>
        <v>2076</v>
      </c>
      <c r="K4105" s="3" t="str">
        <f>IF(newcards!K4104&lt;&gt;"",VLOOKUP(newcards!K4104,playernameext!$A$2:$B$32,2,FALSE),"")</f>
        <v/>
      </c>
      <c r="L4105" s="3">
        <f>IF(newcards!L4104&lt;&gt;"",VLOOKUP(newcards!L4104,team!$A$2:$B$538,2,FALSE),"")</f>
        <v>25</v>
      </c>
      <c r="M4105" s="5" t="str">
        <f>IF(newcards!M4104&lt;&gt;"", newcards!M4104, "")</f>
        <v/>
      </c>
      <c r="N4105" s="5" t="str">
        <f>IF(newcards!N4104&lt;&gt;"", newcards!N4104, "")</f>
        <v>N</v>
      </c>
      <c r="O4105" s="5" t="str">
        <f>IF(newcards!O4104&lt;&gt;"", newcards!O4104, "")</f>
        <v/>
      </c>
      <c r="P4105" s="5" t="str">
        <f>IF(newcards!P4104&lt;&gt;"", newcards!P4104, "")</f>
        <v/>
      </c>
      <c r="Q4105" s="5" t="str">
        <f>IF(newcards!Q4104&lt;&gt;"", newcards!Q4104, "")</f>
        <v/>
      </c>
    </row>
    <row r="4106" spans="1:17" x14ac:dyDescent="0.25">
      <c r="A4106" s="3"/>
      <c r="B4106" s="5">
        <f>IF(newcards!B4105&lt;&gt;"",VLOOKUP(newcards!B4105,sport!$A$2:$B$8,2,FALSE),"")</f>
        <v>1</v>
      </c>
      <c r="C4106" s="3">
        <f>newcards!C4105</f>
        <v>2016</v>
      </c>
      <c r="D4106" s="3">
        <f>IF(newcards!D4105&lt;&gt;"",VLOOKUP(newcards!D4105,brand!$A$2:$B$30,2,FALSE),"")</f>
        <v>1</v>
      </c>
      <c r="E4106" s="3">
        <f>IF(newcards!E4105&lt;&gt;"",VLOOKUP(newcards!E4105,series!$A$2:$B$228,2,FALSE),)</f>
        <v>162</v>
      </c>
      <c r="F4106" s="3">
        <f>IF(newcards!F4105&lt;&gt;"",VLOOKUP(newcards!F4105,category!$A$2:$B$82,2,FALSE),)</f>
        <v>80</v>
      </c>
      <c r="G4106" s="3" t="str">
        <f>IF(newcards!G4105&lt;&gt;"",VLOOKUP(newcards!G4105,subcategory!$A$2:$B$680,2,FALSE),"")</f>
        <v/>
      </c>
      <c r="H4106" s="3">
        <f>newcards!H4105</f>
        <v>235</v>
      </c>
      <c r="I4106" s="3" t="str">
        <f>newcards!I4105</f>
        <v xml:space="preserve"> </v>
      </c>
      <c r="J4106" s="3">
        <f>IF(newcards!J4105&lt;&gt;"",VLOOKUP(newcards!J4105,player!$A$2:$B$7503,2,FALSE),"")</f>
        <v>7388</v>
      </c>
      <c r="K4106" s="3" t="str">
        <f>IF(newcards!K4105&lt;&gt;"",VLOOKUP(newcards!K4105,playernameext!$A$2:$B$32,2,FALSE),"")</f>
        <v/>
      </c>
      <c r="L4106" s="3">
        <f>IF(newcards!L4105&lt;&gt;"",VLOOKUP(newcards!L4105,team!$A$2:$B$538,2,FALSE),"")</f>
        <v>63</v>
      </c>
      <c r="M4106" s="5" t="str">
        <f>IF(newcards!M4105&lt;&gt;"", newcards!M4105, "")</f>
        <v/>
      </c>
      <c r="N4106" s="5" t="str">
        <f>IF(newcards!N4105&lt;&gt;"", newcards!N4105, "")</f>
        <v>N</v>
      </c>
      <c r="O4106" s="5" t="str">
        <f>IF(newcards!O4105&lt;&gt;"", newcards!O4105, "")</f>
        <v/>
      </c>
      <c r="P4106" s="5" t="str">
        <f>IF(newcards!P4105&lt;&gt;"", newcards!P4105, "")</f>
        <v/>
      </c>
      <c r="Q4106" s="5" t="str">
        <f>IF(newcards!Q4105&lt;&gt;"", newcards!Q4105, "")</f>
        <v/>
      </c>
    </row>
    <row r="4107" spans="1:17" x14ac:dyDescent="0.25">
      <c r="A4107" s="3"/>
      <c r="B4107" s="5">
        <f>IF(newcards!B4106&lt;&gt;"",VLOOKUP(newcards!B4106,sport!$A$2:$B$8,2,FALSE),"")</f>
        <v>1</v>
      </c>
      <c r="C4107" s="3">
        <f>newcards!C4106</f>
        <v>2016</v>
      </c>
      <c r="D4107" s="3">
        <f>IF(newcards!D4106&lt;&gt;"",VLOOKUP(newcards!D4106,brand!$A$2:$B$30,2,FALSE),"")</f>
        <v>1</v>
      </c>
      <c r="E4107" s="3">
        <f>IF(newcards!E4106&lt;&gt;"",VLOOKUP(newcards!E4106,series!$A$2:$B$228,2,FALSE),)</f>
        <v>162</v>
      </c>
      <c r="F4107" s="3">
        <f>IF(newcards!F4106&lt;&gt;"",VLOOKUP(newcards!F4106,category!$A$2:$B$82,2,FALSE),)</f>
        <v>80</v>
      </c>
      <c r="G4107" s="3" t="str">
        <f>IF(newcards!G4106&lt;&gt;"",VLOOKUP(newcards!G4106,subcategory!$A$2:$B$680,2,FALSE),"")</f>
        <v/>
      </c>
      <c r="H4107" s="3">
        <f>newcards!H4106</f>
        <v>236</v>
      </c>
      <c r="I4107" s="3" t="str">
        <f>newcards!I4106</f>
        <v xml:space="preserve"> </v>
      </c>
      <c r="J4107" s="3">
        <f>IF(newcards!J4106&lt;&gt;"",VLOOKUP(newcards!J4106,player!$A$2:$B$7503,2,FALSE),"")</f>
        <v>7133</v>
      </c>
      <c r="K4107" s="3" t="str">
        <f>IF(newcards!K4106&lt;&gt;"",VLOOKUP(newcards!K4106,playernameext!$A$2:$B$32,2,FALSE),"")</f>
        <v/>
      </c>
      <c r="L4107" s="3">
        <f>IF(newcards!L4106&lt;&gt;"",VLOOKUP(newcards!L4106,team!$A$2:$B$538,2,FALSE),"")</f>
        <v>67</v>
      </c>
      <c r="M4107" s="5" t="str">
        <f>IF(newcards!M4106&lt;&gt;"", newcards!M4106, "")</f>
        <v/>
      </c>
      <c r="N4107" s="5" t="str">
        <f>IF(newcards!N4106&lt;&gt;"", newcards!N4106, "")</f>
        <v>N</v>
      </c>
      <c r="O4107" s="5" t="str">
        <f>IF(newcards!O4106&lt;&gt;"", newcards!O4106, "")</f>
        <v/>
      </c>
      <c r="P4107" s="5" t="str">
        <f>IF(newcards!P4106&lt;&gt;"", newcards!P4106, "")</f>
        <v/>
      </c>
      <c r="Q4107" s="5" t="str">
        <f>IF(newcards!Q4106&lt;&gt;"", newcards!Q4106, "")</f>
        <v/>
      </c>
    </row>
    <row r="4108" spans="1:17" x14ac:dyDescent="0.25">
      <c r="A4108" s="3"/>
      <c r="B4108" s="5">
        <f>IF(newcards!B4107&lt;&gt;"",VLOOKUP(newcards!B4107,sport!$A$2:$B$8,2,FALSE),"")</f>
        <v>1</v>
      </c>
      <c r="C4108" s="3">
        <f>newcards!C4107</f>
        <v>2016</v>
      </c>
      <c r="D4108" s="3">
        <f>IF(newcards!D4107&lt;&gt;"",VLOOKUP(newcards!D4107,brand!$A$2:$B$30,2,FALSE),"")</f>
        <v>1</v>
      </c>
      <c r="E4108" s="3">
        <f>IF(newcards!E4107&lt;&gt;"",VLOOKUP(newcards!E4107,series!$A$2:$B$228,2,FALSE),)</f>
        <v>162</v>
      </c>
      <c r="F4108" s="3">
        <f>IF(newcards!F4107&lt;&gt;"",VLOOKUP(newcards!F4107,category!$A$2:$B$82,2,FALSE),)</f>
        <v>80</v>
      </c>
      <c r="G4108" s="3" t="str">
        <f>IF(newcards!G4107&lt;&gt;"",VLOOKUP(newcards!G4107,subcategory!$A$2:$B$680,2,FALSE),"")</f>
        <v/>
      </c>
      <c r="H4108" s="3">
        <f>newcards!H4107</f>
        <v>237</v>
      </c>
      <c r="I4108" s="3" t="str">
        <f>newcards!I4107</f>
        <v xml:space="preserve"> </v>
      </c>
      <c r="J4108" s="3">
        <f>IF(newcards!J4107&lt;&gt;"",VLOOKUP(newcards!J4107,player!$A$2:$B$7503,2,FALSE),"")</f>
        <v>1421</v>
      </c>
      <c r="K4108" s="3" t="str">
        <f>IF(newcards!K4107&lt;&gt;"",VLOOKUP(newcards!K4107,playernameext!$A$2:$B$32,2,FALSE),"")</f>
        <v/>
      </c>
      <c r="L4108" s="3">
        <f>IF(newcards!L4107&lt;&gt;"",VLOOKUP(newcards!L4107,team!$A$2:$B$538,2,FALSE),"")</f>
        <v>76</v>
      </c>
      <c r="M4108" s="5" t="str">
        <f>IF(newcards!M4107&lt;&gt;"", newcards!M4107, "")</f>
        <v/>
      </c>
      <c r="N4108" s="5" t="str">
        <f>IF(newcards!N4107&lt;&gt;"", newcards!N4107, "")</f>
        <v>N</v>
      </c>
      <c r="O4108" s="5" t="str">
        <f>IF(newcards!O4107&lt;&gt;"", newcards!O4107, "")</f>
        <v/>
      </c>
      <c r="P4108" s="5" t="str">
        <f>IF(newcards!P4107&lt;&gt;"", newcards!P4107, "")</f>
        <v/>
      </c>
      <c r="Q4108" s="5" t="str">
        <f>IF(newcards!Q4107&lt;&gt;"", newcards!Q4107, "")</f>
        <v/>
      </c>
    </row>
    <row r="4109" spans="1:17" x14ac:dyDescent="0.25">
      <c r="A4109" s="3"/>
      <c r="B4109" s="5">
        <f>IF(newcards!B4108&lt;&gt;"",VLOOKUP(newcards!B4108,sport!$A$2:$B$8,2,FALSE),"")</f>
        <v>1</v>
      </c>
      <c r="C4109" s="3">
        <f>newcards!C4108</f>
        <v>2016</v>
      </c>
      <c r="D4109" s="3">
        <f>IF(newcards!D4108&lt;&gt;"",VLOOKUP(newcards!D4108,brand!$A$2:$B$30,2,FALSE),"")</f>
        <v>1</v>
      </c>
      <c r="E4109" s="3">
        <f>IF(newcards!E4108&lt;&gt;"",VLOOKUP(newcards!E4108,series!$A$2:$B$228,2,FALSE),)</f>
        <v>162</v>
      </c>
      <c r="F4109" s="3">
        <f>IF(newcards!F4108&lt;&gt;"",VLOOKUP(newcards!F4108,category!$A$2:$B$82,2,FALSE),)</f>
        <v>80</v>
      </c>
      <c r="G4109" s="3" t="str">
        <f>IF(newcards!G4108&lt;&gt;"",VLOOKUP(newcards!G4108,subcategory!$A$2:$B$680,2,FALSE),"")</f>
        <v/>
      </c>
      <c r="H4109" s="3">
        <f>newcards!H4108</f>
        <v>238</v>
      </c>
      <c r="I4109" s="3" t="str">
        <f>newcards!I4108</f>
        <v xml:space="preserve"> </v>
      </c>
      <c r="J4109" s="3">
        <f>IF(newcards!J4108&lt;&gt;"",VLOOKUP(newcards!J4108,player!$A$2:$B$7503,2,FALSE),"")</f>
        <v>791</v>
      </c>
      <c r="K4109" s="3" t="str">
        <f>IF(newcards!K4108&lt;&gt;"",VLOOKUP(newcards!K4108,playernameext!$A$2:$B$32,2,FALSE),"")</f>
        <v/>
      </c>
      <c r="L4109" s="3">
        <f>IF(newcards!L4108&lt;&gt;"",VLOOKUP(newcards!L4108,team!$A$2:$B$538,2,FALSE),"")</f>
        <v>14</v>
      </c>
      <c r="M4109" s="5" t="str">
        <f>IF(newcards!M4108&lt;&gt;"", newcards!M4108, "")</f>
        <v/>
      </c>
      <c r="N4109" s="5" t="str">
        <f>IF(newcards!N4108&lt;&gt;"", newcards!N4108, "")</f>
        <v>N</v>
      </c>
      <c r="O4109" s="5" t="str">
        <f>IF(newcards!O4108&lt;&gt;"", newcards!O4108, "")</f>
        <v/>
      </c>
      <c r="P4109" s="5" t="str">
        <f>IF(newcards!P4108&lt;&gt;"", newcards!P4108, "")</f>
        <v/>
      </c>
      <c r="Q4109" s="5" t="str">
        <f>IF(newcards!Q4108&lt;&gt;"", newcards!Q4108, "")</f>
        <v/>
      </c>
    </row>
    <row r="4110" spans="1:17" x14ac:dyDescent="0.25">
      <c r="A4110" s="3"/>
      <c r="B4110" s="5">
        <f>IF(newcards!B4109&lt;&gt;"",VLOOKUP(newcards!B4109,sport!$A$2:$B$8,2,FALSE),"")</f>
        <v>1</v>
      </c>
      <c r="C4110" s="3">
        <f>newcards!C4109</f>
        <v>2016</v>
      </c>
      <c r="D4110" s="3">
        <f>IF(newcards!D4109&lt;&gt;"",VLOOKUP(newcards!D4109,brand!$A$2:$B$30,2,FALSE),"")</f>
        <v>1</v>
      </c>
      <c r="E4110" s="3">
        <f>IF(newcards!E4109&lt;&gt;"",VLOOKUP(newcards!E4109,series!$A$2:$B$228,2,FALSE),)</f>
        <v>162</v>
      </c>
      <c r="F4110" s="3">
        <f>IF(newcards!F4109&lt;&gt;"",VLOOKUP(newcards!F4109,category!$A$2:$B$82,2,FALSE),)</f>
        <v>80</v>
      </c>
      <c r="G4110" s="3" t="str">
        <f>IF(newcards!G4109&lt;&gt;"",VLOOKUP(newcards!G4109,subcategory!$A$2:$B$680,2,FALSE),"")</f>
        <v/>
      </c>
      <c r="H4110" s="3">
        <f>newcards!H4109</f>
        <v>239</v>
      </c>
      <c r="I4110" s="3" t="str">
        <f>newcards!I4109</f>
        <v xml:space="preserve"> </v>
      </c>
      <c r="J4110" s="3">
        <f>IF(newcards!J4109&lt;&gt;"",VLOOKUP(newcards!J4109,player!$A$2:$B$7503,2,FALSE),"")</f>
        <v>3031</v>
      </c>
      <c r="K4110" s="3" t="str">
        <f>IF(newcards!K4109&lt;&gt;"",VLOOKUP(newcards!K4109,playernameext!$A$2:$B$32,2,FALSE),"")</f>
        <v/>
      </c>
      <c r="L4110" s="3">
        <f>IF(newcards!L4109&lt;&gt;"",VLOOKUP(newcards!L4109,team!$A$2:$B$538,2,FALSE),"")</f>
        <v>49</v>
      </c>
      <c r="M4110" s="5" t="str">
        <f>IF(newcards!M4109&lt;&gt;"", newcards!M4109, "")</f>
        <v/>
      </c>
      <c r="N4110" s="5" t="str">
        <f>IF(newcards!N4109&lt;&gt;"", newcards!N4109, "")</f>
        <v>N</v>
      </c>
      <c r="O4110" s="5" t="str">
        <f>IF(newcards!O4109&lt;&gt;"", newcards!O4109, "")</f>
        <v/>
      </c>
      <c r="P4110" s="5" t="str">
        <f>IF(newcards!P4109&lt;&gt;"", newcards!P4109, "")</f>
        <v/>
      </c>
      <c r="Q4110" s="5" t="str">
        <f>IF(newcards!Q4109&lt;&gt;"", newcards!Q4109, "")</f>
        <v/>
      </c>
    </row>
    <row r="4111" spans="1:17" x14ac:dyDescent="0.25">
      <c r="A4111" s="3"/>
      <c r="B4111" s="5">
        <f>IF(newcards!B4110&lt;&gt;"",VLOOKUP(newcards!B4110,sport!$A$2:$B$8,2,FALSE),"")</f>
        <v>1</v>
      </c>
      <c r="C4111" s="3">
        <f>newcards!C4110</f>
        <v>2016</v>
      </c>
      <c r="D4111" s="3">
        <f>IF(newcards!D4110&lt;&gt;"",VLOOKUP(newcards!D4110,brand!$A$2:$B$30,2,FALSE),"")</f>
        <v>1</v>
      </c>
      <c r="E4111" s="3">
        <f>IF(newcards!E4110&lt;&gt;"",VLOOKUP(newcards!E4110,series!$A$2:$B$228,2,FALSE),)</f>
        <v>162</v>
      </c>
      <c r="F4111" s="3">
        <f>IF(newcards!F4110&lt;&gt;"",VLOOKUP(newcards!F4110,category!$A$2:$B$82,2,FALSE),)</f>
        <v>80</v>
      </c>
      <c r="G4111" s="3" t="str">
        <f>IF(newcards!G4110&lt;&gt;"",VLOOKUP(newcards!G4110,subcategory!$A$2:$B$680,2,FALSE),"")</f>
        <v/>
      </c>
      <c r="H4111" s="3">
        <f>newcards!H4110</f>
        <v>240</v>
      </c>
      <c r="I4111" s="3" t="str">
        <f>newcards!I4110</f>
        <v xml:space="preserve"> </v>
      </c>
      <c r="J4111" s="3">
        <f>IF(newcards!J4110&lt;&gt;"",VLOOKUP(newcards!J4110,player!$A$2:$B$7503,2,FALSE),"")</f>
        <v>5084</v>
      </c>
      <c r="K4111" s="3" t="str">
        <f>IF(newcards!K4110&lt;&gt;"",VLOOKUP(newcards!K4110,playernameext!$A$2:$B$32,2,FALSE),"")</f>
        <v/>
      </c>
      <c r="L4111" s="3">
        <f>IF(newcards!L4110&lt;&gt;"",VLOOKUP(newcards!L4110,team!$A$2:$B$538,2,FALSE),"")</f>
        <v>4</v>
      </c>
      <c r="M4111" s="5" t="str">
        <f>IF(newcards!M4110&lt;&gt;"", newcards!M4110, "")</f>
        <v/>
      </c>
      <c r="N4111" s="5" t="str">
        <f>IF(newcards!N4110&lt;&gt;"", newcards!N4110, "")</f>
        <v>N</v>
      </c>
      <c r="O4111" s="5" t="str">
        <f>IF(newcards!O4110&lt;&gt;"", newcards!O4110, "")</f>
        <v/>
      </c>
      <c r="P4111" s="5" t="str">
        <f>IF(newcards!P4110&lt;&gt;"", newcards!P4110, "")</f>
        <v/>
      </c>
      <c r="Q4111" s="5" t="str">
        <f>IF(newcards!Q4110&lt;&gt;"", newcards!Q4110, "")</f>
        <v/>
      </c>
    </row>
    <row r="4112" spans="1:17" x14ac:dyDescent="0.25">
      <c r="A4112" s="3"/>
      <c r="B4112" s="5">
        <f>IF(newcards!B4111&lt;&gt;"",VLOOKUP(newcards!B4111,sport!$A$2:$B$8,2,FALSE),"")</f>
        <v>1</v>
      </c>
      <c r="C4112" s="3">
        <f>newcards!C4111</f>
        <v>2016</v>
      </c>
      <c r="D4112" s="3">
        <f>IF(newcards!D4111&lt;&gt;"",VLOOKUP(newcards!D4111,brand!$A$2:$B$30,2,FALSE),"")</f>
        <v>1</v>
      </c>
      <c r="E4112" s="3">
        <f>IF(newcards!E4111&lt;&gt;"",VLOOKUP(newcards!E4111,series!$A$2:$B$228,2,FALSE),)</f>
        <v>162</v>
      </c>
      <c r="F4112" s="3">
        <f>IF(newcards!F4111&lt;&gt;"",VLOOKUP(newcards!F4111,category!$A$2:$B$82,2,FALSE),)</f>
        <v>80</v>
      </c>
      <c r="G4112" s="3" t="str">
        <f>IF(newcards!G4111&lt;&gt;"",VLOOKUP(newcards!G4111,subcategory!$A$2:$B$680,2,FALSE),"")</f>
        <v/>
      </c>
      <c r="H4112" s="3">
        <f>newcards!H4111</f>
        <v>241</v>
      </c>
      <c r="I4112" s="3" t="str">
        <f>newcards!I4111</f>
        <v xml:space="preserve"> </v>
      </c>
      <c r="J4112" s="3">
        <f>IF(newcards!J4111&lt;&gt;"",VLOOKUP(newcards!J4111,player!$A$2:$B$7503,2,FALSE),"")</f>
        <v>6890</v>
      </c>
      <c r="K4112" s="3" t="str">
        <f>IF(newcards!K4111&lt;&gt;"",VLOOKUP(newcards!K4111,playernameext!$A$2:$B$32,2,FALSE),"")</f>
        <v/>
      </c>
      <c r="L4112" s="3">
        <f>IF(newcards!L4111&lt;&gt;"",VLOOKUP(newcards!L4111,team!$A$2:$B$538,2,FALSE),"")</f>
        <v>4</v>
      </c>
      <c r="M4112" s="5" t="str">
        <f>IF(newcards!M4111&lt;&gt;"", newcards!M4111, "")</f>
        <v/>
      </c>
      <c r="N4112" s="5" t="str">
        <f>IF(newcards!N4111&lt;&gt;"", newcards!N4111, "")</f>
        <v>N</v>
      </c>
      <c r="O4112" s="5" t="str">
        <f>IF(newcards!O4111&lt;&gt;"", newcards!O4111, "")</f>
        <v/>
      </c>
      <c r="P4112" s="5" t="str">
        <f>IF(newcards!P4111&lt;&gt;"", newcards!P4111, "")</f>
        <v/>
      </c>
      <c r="Q4112" s="5" t="str">
        <f>IF(newcards!Q4111&lt;&gt;"", newcards!Q4111, "")</f>
        <v/>
      </c>
    </row>
    <row r="4113" spans="1:17" x14ac:dyDescent="0.25">
      <c r="A4113" s="3"/>
      <c r="B4113" s="5">
        <f>IF(newcards!B4112&lt;&gt;"",VLOOKUP(newcards!B4112,sport!$A$2:$B$8,2,FALSE),"")</f>
        <v>1</v>
      </c>
      <c r="C4113" s="3">
        <f>newcards!C4112</f>
        <v>2016</v>
      </c>
      <c r="D4113" s="3">
        <f>IF(newcards!D4112&lt;&gt;"",VLOOKUP(newcards!D4112,brand!$A$2:$B$30,2,FALSE),"")</f>
        <v>1</v>
      </c>
      <c r="E4113" s="3">
        <f>IF(newcards!E4112&lt;&gt;"",VLOOKUP(newcards!E4112,series!$A$2:$B$228,2,FALSE),)</f>
        <v>162</v>
      </c>
      <c r="F4113" s="3">
        <f>IF(newcards!F4112&lt;&gt;"",VLOOKUP(newcards!F4112,category!$A$2:$B$82,2,FALSE),)</f>
        <v>80</v>
      </c>
      <c r="G4113" s="3">
        <f>IF(newcards!G4112&lt;&gt;"",VLOOKUP(newcards!G4112,subcategory!$A$2:$B$680,2,FALSE),"")</f>
        <v>257</v>
      </c>
      <c r="H4113" s="3">
        <f>newcards!H4112</f>
        <v>242</v>
      </c>
      <c r="I4113" s="3" t="str">
        <f>newcards!I4112</f>
        <v xml:space="preserve"> </v>
      </c>
      <c r="J4113" s="3">
        <f>IF(newcards!J4112&lt;&gt;"",VLOOKUP(newcards!J4112,player!$A$2:$B$7503,2,FALSE),"")</f>
        <v>6953</v>
      </c>
      <c r="K4113" s="3" t="str">
        <f>IF(newcards!K4112&lt;&gt;"",VLOOKUP(newcards!K4112,playernameext!$A$2:$B$32,2,FALSE),"")</f>
        <v/>
      </c>
      <c r="L4113" s="3">
        <f>IF(newcards!L4112&lt;&gt;"",VLOOKUP(newcards!L4112,team!$A$2:$B$538,2,FALSE),"")</f>
        <v>4</v>
      </c>
      <c r="M4113" s="5" t="str">
        <f>IF(newcards!M4112&lt;&gt;"", newcards!M4112, "")</f>
        <v/>
      </c>
      <c r="N4113" s="5" t="str">
        <f>IF(newcards!N4112&lt;&gt;"", newcards!N4112, "")</f>
        <v>N</v>
      </c>
      <c r="O4113" s="5" t="str">
        <f>IF(newcards!O4112&lt;&gt;"", newcards!O4112, "")</f>
        <v/>
      </c>
      <c r="P4113" s="5" t="str">
        <f>IF(newcards!P4112&lt;&gt;"", newcards!P4112, "")</f>
        <v/>
      </c>
      <c r="Q4113" s="5" t="str">
        <f>IF(newcards!Q4112&lt;&gt;"", newcards!Q4112, "")</f>
        <v/>
      </c>
    </row>
    <row r="4114" spans="1:17" x14ac:dyDescent="0.25">
      <c r="A4114" s="3"/>
      <c r="B4114" s="5">
        <f>IF(newcards!B4113&lt;&gt;"",VLOOKUP(newcards!B4113,sport!$A$2:$B$8,2,FALSE),"")</f>
        <v>1</v>
      </c>
      <c r="C4114" s="3">
        <f>newcards!C4113</f>
        <v>2016</v>
      </c>
      <c r="D4114" s="3">
        <f>IF(newcards!D4113&lt;&gt;"",VLOOKUP(newcards!D4113,brand!$A$2:$B$30,2,FALSE),"")</f>
        <v>1</v>
      </c>
      <c r="E4114" s="3">
        <f>IF(newcards!E4113&lt;&gt;"",VLOOKUP(newcards!E4113,series!$A$2:$B$228,2,FALSE),)</f>
        <v>162</v>
      </c>
      <c r="F4114" s="3">
        <f>IF(newcards!F4113&lt;&gt;"",VLOOKUP(newcards!F4113,category!$A$2:$B$82,2,FALSE),)</f>
        <v>80</v>
      </c>
      <c r="G4114" s="3" t="str">
        <f>IF(newcards!G4113&lt;&gt;"",VLOOKUP(newcards!G4113,subcategory!$A$2:$B$680,2,FALSE),"")</f>
        <v/>
      </c>
      <c r="H4114" s="3">
        <f>newcards!H4113</f>
        <v>243</v>
      </c>
      <c r="I4114" s="3" t="str">
        <f>newcards!I4113</f>
        <v xml:space="preserve"> </v>
      </c>
      <c r="J4114" s="3">
        <f>IF(newcards!J4113&lt;&gt;"",VLOOKUP(newcards!J4113,player!$A$2:$B$7503,2,FALSE),"")</f>
        <v>7269</v>
      </c>
      <c r="K4114" s="3" t="str">
        <f>IF(newcards!K4113&lt;&gt;"",VLOOKUP(newcards!K4113,playernameext!$A$2:$B$32,2,FALSE),"")</f>
        <v/>
      </c>
      <c r="L4114" s="3">
        <f>IF(newcards!L4113&lt;&gt;"",VLOOKUP(newcards!L4113,team!$A$2:$B$538,2,FALSE),"")</f>
        <v>43</v>
      </c>
      <c r="M4114" s="5" t="str">
        <f>IF(newcards!M4113&lt;&gt;"", newcards!M4113, "")</f>
        <v/>
      </c>
      <c r="N4114" s="5" t="str">
        <f>IF(newcards!N4113&lt;&gt;"", newcards!N4113, "")</f>
        <v>N</v>
      </c>
      <c r="O4114" s="5" t="str">
        <f>IF(newcards!O4113&lt;&gt;"", newcards!O4113, "")</f>
        <v/>
      </c>
      <c r="P4114" s="5" t="str">
        <f>IF(newcards!P4113&lt;&gt;"", newcards!P4113, "")</f>
        <v/>
      </c>
      <c r="Q4114" s="5" t="str">
        <f>IF(newcards!Q4113&lt;&gt;"", newcards!Q4113, "")</f>
        <v/>
      </c>
    </row>
    <row r="4115" spans="1:17" x14ac:dyDescent="0.25">
      <c r="A4115" s="3"/>
      <c r="B4115" s="5">
        <f>IF(newcards!B4114&lt;&gt;"",VLOOKUP(newcards!B4114,sport!$A$2:$B$8,2,FALSE),"")</f>
        <v>1</v>
      </c>
      <c r="C4115" s="3">
        <f>newcards!C4114</f>
        <v>2016</v>
      </c>
      <c r="D4115" s="3">
        <f>IF(newcards!D4114&lt;&gt;"",VLOOKUP(newcards!D4114,brand!$A$2:$B$30,2,FALSE),"")</f>
        <v>1</v>
      </c>
      <c r="E4115" s="3">
        <f>IF(newcards!E4114&lt;&gt;"",VLOOKUP(newcards!E4114,series!$A$2:$B$228,2,FALSE),)</f>
        <v>162</v>
      </c>
      <c r="F4115" s="3">
        <f>IF(newcards!F4114&lt;&gt;"",VLOOKUP(newcards!F4114,category!$A$2:$B$82,2,FALSE),)</f>
        <v>80</v>
      </c>
      <c r="G4115" s="3" t="str">
        <f>IF(newcards!G4114&lt;&gt;"",VLOOKUP(newcards!G4114,subcategory!$A$2:$B$680,2,FALSE),"")</f>
        <v/>
      </c>
      <c r="H4115" s="3">
        <f>newcards!H4114</f>
        <v>244</v>
      </c>
      <c r="I4115" s="3" t="str">
        <f>newcards!I4114</f>
        <v xml:space="preserve"> </v>
      </c>
      <c r="J4115" s="3">
        <f>IF(newcards!J4114&lt;&gt;"",VLOOKUP(newcards!J4114,player!$A$2:$B$7503,2,FALSE),"")</f>
        <v>4658</v>
      </c>
      <c r="K4115" s="3" t="str">
        <f>IF(newcards!K4114&lt;&gt;"",VLOOKUP(newcards!K4114,playernameext!$A$2:$B$32,2,FALSE),"")</f>
        <v/>
      </c>
      <c r="L4115" s="3">
        <f>IF(newcards!L4114&lt;&gt;"",VLOOKUP(newcards!L4114,team!$A$2:$B$538,2,FALSE),"")</f>
        <v>89</v>
      </c>
      <c r="M4115" s="5" t="str">
        <f>IF(newcards!M4114&lt;&gt;"", newcards!M4114, "")</f>
        <v/>
      </c>
      <c r="N4115" s="5" t="str">
        <f>IF(newcards!N4114&lt;&gt;"", newcards!N4114, "")</f>
        <v>N</v>
      </c>
      <c r="O4115" s="5" t="str">
        <f>IF(newcards!O4114&lt;&gt;"", newcards!O4114, "")</f>
        <v/>
      </c>
      <c r="P4115" s="5" t="str">
        <f>IF(newcards!P4114&lt;&gt;"", newcards!P4114, "")</f>
        <v/>
      </c>
      <c r="Q4115" s="5" t="str">
        <f>IF(newcards!Q4114&lt;&gt;"", newcards!Q4114, "")</f>
        <v/>
      </c>
    </row>
    <row r="4116" spans="1:17" x14ac:dyDescent="0.25">
      <c r="A4116" s="3"/>
      <c r="B4116" s="5">
        <f>IF(newcards!B4115&lt;&gt;"",VLOOKUP(newcards!B4115,sport!$A$2:$B$8,2,FALSE),"")</f>
        <v>1</v>
      </c>
      <c r="C4116" s="3">
        <f>newcards!C4115</f>
        <v>2016</v>
      </c>
      <c r="D4116" s="3">
        <f>IF(newcards!D4115&lt;&gt;"",VLOOKUP(newcards!D4115,brand!$A$2:$B$30,2,FALSE),"")</f>
        <v>1</v>
      </c>
      <c r="E4116" s="3">
        <f>IF(newcards!E4115&lt;&gt;"",VLOOKUP(newcards!E4115,series!$A$2:$B$228,2,FALSE),)</f>
        <v>162</v>
      </c>
      <c r="F4116" s="3">
        <f>IF(newcards!F4115&lt;&gt;"",VLOOKUP(newcards!F4115,category!$A$2:$B$82,2,FALSE),)</f>
        <v>80</v>
      </c>
      <c r="G4116" s="3" t="str">
        <f>IF(newcards!G4115&lt;&gt;"",VLOOKUP(newcards!G4115,subcategory!$A$2:$B$680,2,FALSE),"")</f>
        <v/>
      </c>
      <c r="H4116" s="3">
        <f>newcards!H4115</f>
        <v>245</v>
      </c>
      <c r="I4116" s="3" t="str">
        <f>newcards!I4115</f>
        <v xml:space="preserve"> </v>
      </c>
      <c r="J4116" s="3">
        <f>IF(newcards!J4115&lt;&gt;"",VLOOKUP(newcards!J4115,player!$A$2:$B$7503,2,FALSE),"")</f>
        <v>7533</v>
      </c>
      <c r="K4116" s="3" t="str">
        <f>IF(newcards!K4115&lt;&gt;"",VLOOKUP(newcards!K4115,playernameext!$A$2:$B$32,2,FALSE),"")</f>
        <v/>
      </c>
      <c r="L4116" s="3">
        <f>IF(newcards!L4115&lt;&gt;"",VLOOKUP(newcards!L4115,team!$A$2:$B$538,2,FALSE),"")</f>
        <v>39</v>
      </c>
      <c r="M4116" s="5" t="str">
        <f>IF(newcards!M4115&lt;&gt;"", newcards!M4115, "")</f>
        <v/>
      </c>
      <c r="N4116" s="5" t="str">
        <f>IF(newcards!N4115&lt;&gt;"", newcards!N4115, "")</f>
        <v>N</v>
      </c>
      <c r="O4116" s="5" t="str">
        <f>IF(newcards!O4115&lt;&gt;"", newcards!O4115, "")</f>
        <v/>
      </c>
      <c r="P4116" s="5" t="str">
        <f>IF(newcards!P4115&lt;&gt;"", newcards!P4115, "")</f>
        <v/>
      </c>
      <c r="Q4116" s="5" t="str">
        <f>IF(newcards!Q4115&lt;&gt;"", newcards!Q4115, "")</f>
        <v/>
      </c>
    </row>
    <row r="4117" spans="1:17" x14ac:dyDescent="0.25">
      <c r="A4117" s="3"/>
      <c r="B4117" s="5">
        <f>IF(newcards!B4116&lt;&gt;"",VLOOKUP(newcards!B4116,sport!$A$2:$B$8,2,FALSE),"")</f>
        <v>1</v>
      </c>
      <c r="C4117" s="3">
        <f>newcards!C4116</f>
        <v>2016</v>
      </c>
      <c r="D4117" s="3">
        <f>IF(newcards!D4116&lt;&gt;"",VLOOKUP(newcards!D4116,brand!$A$2:$B$30,2,FALSE),"")</f>
        <v>1</v>
      </c>
      <c r="E4117" s="3">
        <f>IF(newcards!E4116&lt;&gt;"",VLOOKUP(newcards!E4116,series!$A$2:$B$228,2,FALSE),)</f>
        <v>162</v>
      </c>
      <c r="F4117" s="3">
        <f>IF(newcards!F4116&lt;&gt;"",VLOOKUP(newcards!F4116,category!$A$2:$B$82,2,FALSE),)</f>
        <v>80</v>
      </c>
      <c r="G4117" s="3" t="str">
        <f>IF(newcards!G4116&lt;&gt;"",VLOOKUP(newcards!G4116,subcategory!$A$2:$B$680,2,FALSE),"")</f>
        <v/>
      </c>
      <c r="H4117" s="3">
        <f>newcards!H4116</f>
        <v>246</v>
      </c>
      <c r="I4117" s="3" t="str">
        <f>newcards!I4116</f>
        <v xml:space="preserve"> </v>
      </c>
      <c r="J4117" s="3">
        <f>IF(newcards!J4116&lt;&gt;"",VLOOKUP(newcards!J4116,player!$A$2:$B$7503,2,FALSE),"")</f>
        <v>2294</v>
      </c>
      <c r="K4117" s="3" t="str">
        <f>IF(newcards!K4116&lt;&gt;"",VLOOKUP(newcards!K4116,playernameext!$A$2:$B$32,2,FALSE),"")</f>
        <v/>
      </c>
      <c r="L4117" s="3">
        <f>IF(newcards!L4116&lt;&gt;"",VLOOKUP(newcards!L4116,team!$A$2:$B$538,2,FALSE),"")</f>
        <v>19</v>
      </c>
      <c r="M4117" s="5" t="str">
        <f>IF(newcards!M4116&lt;&gt;"", newcards!M4116, "")</f>
        <v/>
      </c>
      <c r="N4117" s="5" t="str">
        <f>IF(newcards!N4116&lt;&gt;"", newcards!N4116, "")</f>
        <v>N</v>
      </c>
      <c r="O4117" s="5" t="str">
        <f>IF(newcards!O4116&lt;&gt;"", newcards!O4116, "")</f>
        <v/>
      </c>
      <c r="P4117" s="5" t="str">
        <f>IF(newcards!P4116&lt;&gt;"", newcards!P4116, "")</f>
        <v/>
      </c>
      <c r="Q4117" s="5" t="str">
        <f>IF(newcards!Q4116&lt;&gt;"", newcards!Q4116, "")</f>
        <v/>
      </c>
    </row>
    <row r="4118" spans="1:17" x14ac:dyDescent="0.25">
      <c r="A4118" s="3"/>
      <c r="B4118" s="5">
        <f>IF(newcards!B4117&lt;&gt;"",VLOOKUP(newcards!B4117,sport!$A$2:$B$8,2,FALSE),"")</f>
        <v>1</v>
      </c>
      <c r="C4118" s="3">
        <f>newcards!C4117</f>
        <v>2016</v>
      </c>
      <c r="D4118" s="3">
        <f>IF(newcards!D4117&lt;&gt;"",VLOOKUP(newcards!D4117,brand!$A$2:$B$30,2,FALSE),"")</f>
        <v>1</v>
      </c>
      <c r="E4118" s="3">
        <f>IF(newcards!E4117&lt;&gt;"",VLOOKUP(newcards!E4117,series!$A$2:$B$228,2,FALSE),)</f>
        <v>162</v>
      </c>
      <c r="F4118" s="3">
        <f>IF(newcards!F4117&lt;&gt;"",VLOOKUP(newcards!F4117,category!$A$2:$B$82,2,FALSE),)</f>
        <v>80</v>
      </c>
      <c r="G4118" s="3" t="str">
        <f>IF(newcards!G4117&lt;&gt;"",VLOOKUP(newcards!G4117,subcategory!$A$2:$B$680,2,FALSE),"")</f>
        <v/>
      </c>
      <c r="H4118" s="3">
        <f>newcards!H4117</f>
        <v>247</v>
      </c>
      <c r="I4118" s="3" t="str">
        <f>newcards!I4117</f>
        <v xml:space="preserve"> </v>
      </c>
      <c r="J4118" s="3">
        <f>IF(newcards!J4117&lt;&gt;"",VLOOKUP(newcards!J4117,player!$A$2:$B$7503,2,FALSE),"")</f>
        <v>6852</v>
      </c>
      <c r="K4118" s="3" t="str">
        <f>IF(newcards!K4117&lt;&gt;"",VLOOKUP(newcards!K4117,playernameext!$A$2:$B$32,2,FALSE),"")</f>
        <v/>
      </c>
      <c r="L4118" s="3">
        <f>IF(newcards!L4117&lt;&gt;"",VLOOKUP(newcards!L4117,team!$A$2:$B$538,2,FALSE),"")</f>
        <v>96</v>
      </c>
      <c r="M4118" s="5" t="str">
        <f>IF(newcards!M4117&lt;&gt;"", newcards!M4117, "")</f>
        <v/>
      </c>
      <c r="N4118" s="5" t="str">
        <f>IF(newcards!N4117&lt;&gt;"", newcards!N4117, "")</f>
        <v>N</v>
      </c>
      <c r="O4118" s="5" t="str">
        <f>IF(newcards!O4117&lt;&gt;"", newcards!O4117, "")</f>
        <v/>
      </c>
      <c r="P4118" s="5" t="str">
        <f>IF(newcards!P4117&lt;&gt;"", newcards!P4117, "")</f>
        <v/>
      </c>
      <c r="Q4118" s="5" t="str">
        <f>IF(newcards!Q4117&lt;&gt;"", newcards!Q4117, "")</f>
        <v/>
      </c>
    </row>
    <row r="4119" spans="1:17" x14ac:dyDescent="0.25">
      <c r="A4119" s="3"/>
      <c r="B4119" s="5">
        <f>IF(newcards!B4118&lt;&gt;"",VLOOKUP(newcards!B4118,sport!$A$2:$B$8,2,FALSE),"")</f>
        <v>1</v>
      </c>
      <c r="C4119" s="3">
        <f>newcards!C4118</f>
        <v>2016</v>
      </c>
      <c r="D4119" s="3">
        <f>IF(newcards!D4118&lt;&gt;"",VLOOKUP(newcards!D4118,brand!$A$2:$B$30,2,FALSE),"")</f>
        <v>1</v>
      </c>
      <c r="E4119" s="3">
        <f>IF(newcards!E4118&lt;&gt;"",VLOOKUP(newcards!E4118,series!$A$2:$B$228,2,FALSE),)</f>
        <v>162</v>
      </c>
      <c r="F4119" s="3">
        <f>IF(newcards!F4118&lt;&gt;"",VLOOKUP(newcards!F4118,category!$A$2:$B$82,2,FALSE),)</f>
        <v>80</v>
      </c>
      <c r="G4119" s="3" t="str">
        <f>IF(newcards!G4118&lt;&gt;"",VLOOKUP(newcards!G4118,subcategory!$A$2:$B$680,2,FALSE),"")</f>
        <v/>
      </c>
      <c r="H4119" s="3">
        <f>newcards!H4118</f>
        <v>248</v>
      </c>
      <c r="I4119" s="3" t="str">
        <f>newcards!I4118</f>
        <v xml:space="preserve"> </v>
      </c>
      <c r="J4119" s="3">
        <f>IF(newcards!J4118&lt;&gt;"",VLOOKUP(newcards!J4118,player!$A$2:$B$7503,2,FALSE),"")</f>
        <v>767</v>
      </c>
      <c r="K4119" s="3" t="str">
        <f>IF(newcards!K4118&lt;&gt;"",VLOOKUP(newcards!K4118,playernameext!$A$2:$B$32,2,FALSE),"")</f>
        <v/>
      </c>
      <c r="L4119" s="3">
        <f>IF(newcards!L4118&lt;&gt;"",VLOOKUP(newcards!L4118,team!$A$2:$B$538,2,FALSE),"")</f>
        <v>4</v>
      </c>
      <c r="M4119" s="5" t="str">
        <f>IF(newcards!M4118&lt;&gt;"", newcards!M4118, "")</f>
        <v/>
      </c>
      <c r="N4119" s="5" t="str">
        <f>IF(newcards!N4118&lt;&gt;"", newcards!N4118, "")</f>
        <v>N</v>
      </c>
      <c r="O4119" s="5" t="str">
        <f>IF(newcards!O4118&lt;&gt;"", newcards!O4118, "")</f>
        <v/>
      </c>
      <c r="P4119" s="5" t="str">
        <f>IF(newcards!P4118&lt;&gt;"", newcards!P4118, "")</f>
        <v/>
      </c>
      <c r="Q4119" s="5" t="str">
        <f>IF(newcards!Q4118&lt;&gt;"", newcards!Q4118, "")</f>
        <v/>
      </c>
    </row>
    <row r="4120" spans="1:17" x14ac:dyDescent="0.25">
      <c r="A4120" s="3"/>
      <c r="B4120" s="5">
        <f>IF(newcards!B4119&lt;&gt;"",VLOOKUP(newcards!B4119,sport!$A$2:$B$8,2,FALSE),"")</f>
        <v>1</v>
      </c>
      <c r="C4120" s="3">
        <f>newcards!C4119</f>
        <v>2016</v>
      </c>
      <c r="D4120" s="3">
        <f>IF(newcards!D4119&lt;&gt;"",VLOOKUP(newcards!D4119,brand!$A$2:$B$30,2,FALSE),"")</f>
        <v>1</v>
      </c>
      <c r="E4120" s="3">
        <f>IF(newcards!E4119&lt;&gt;"",VLOOKUP(newcards!E4119,series!$A$2:$B$228,2,FALSE),)</f>
        <v>162</v>
      </c>
      <c r="F4120" s="3">
        <f>IF(newcards!F4119&lt;&gt;"",VLOOKUP(newcards!F4119,category!$A$2:$B$82,2,FALSE),)</f>
        <v>80</v>
      </c>
      <c r="G4120" s="3" t="str">
        <f>IF(newcards!G4119&lt;&gt;"",VLOOKUP(newcards!G4119,subcategory!$A$2:$B$680,2,FALSE),"")</f>
        <v/>
      </c>
      <c r="H4120" s="3">
        <f>newcards!H4119</f>
        <v>249</v>
      </c>
      <c r="I4120" s="3" t="str">
        <f>newcards!I4119</f>
        <v xml:space="preserve"> </v>
      </c>
      <c r="J4120" s="3">
        <f>IF(newcards!J4119&lt;&gt;"",VLOOKUP(newcards!J4119,player!$A$2:$B$7503,2,FALSE),"")</f>
        <v>1407</v>
      </c>
      <c r="K4120" s="3" t="str">
        <f>IF(newcards!K4119&lt;&gt;"",VLOOKUP(newcards!K4119,playernameext!$A$2:$B$32,2,FALSE),"")</f>
        <v/>
      </c>
      <c r="L4120" s="3">
        <f>IF(newcards!L4119&lt;&gt;"",VLOOKUP(newcards!L4119,team!$A$2:$B$538,2,FALSE),"")</f>
        <v>43</v>
      </c>
      <c r="M4120" s="5" t="str">
        <f>IF(newcards!M4119&lt;&gt;"", newcards!M4119, "")</f>
        <v/>
      </c>
      <c r="N4120" s="5" t="str">
        <f>IF(newcards!N4119&lt;&gt;"", newcards!N4119, "")</f>
        <v>N</v>
      </c>
      <c r="O4120" s="5" t="str">
        <f>IF(newcards!O4119&lt;&gt;"", newcards!O4119, "")</f>
        <v/>
      </c>
      <c r="P4120" s="5" t="str">
        <f>IF(newcards!P4119&lt;&gt;"", newcards!P4119, "")</f>
        <v/>
      </c>
      <c r="Q4120" s="5" t="str">
        <f>IF(newcards!Q4119&lt;&gt;"", newcards!Q4119, "")</f>
        <v/>
      </c>
    </row>
    <row r="4121" spans="1:17" x14ac:dyDescent="0.25">
      <c r="A4121" s="3"/>
      <c r="B4121" s="5">
        <f>IF(newcards!B4120&lt;&gt;"",VLOOKUP(newcards!B4120,sport!$A$2:$B$8,2,FALSE),"")</f>
        <v>1</v>
      </c>
      <c r="C4121" s="3">
        <f>newcards!C4120</f>
        <v>2016</v>
      </c>
      <c r="D4121" s="3">
        <f>IF(newcards!D4120&lt;&gt;"",VLOOKUP(newcards!D4120,brand!$A$2:$B$30,2,FALSE),"")</f>
        <v>1</v>
      </c>
      <c r="E4121" s="3">
        <f>IF(newcards!E4120&lt;&gt;"",VLOOKUP(newcards!E4120,series!$A$2:$B$228,2,FALSE),)</f>
        <v>162</v>
      </c>
      <c r="F4121" s="3">
        <f>IF(newcards!F4120&lt;&gt;"",VLOOKUP(newcards!F4120,category!$A$2:$B$82,2,FALSE),)</f>
        <v>80</v>
      </c>
      <c r="G4121" s="3" t="str">
        <f>IF(newcards!G4120&lt;&gt;"",VLOOKUP(newcards!G4120,subcategory!$A$2:$B$680,2,FALSE),"")</f>
        <v/>
      </c>
      <c r="H4121" s="3">
        <f>newcards!H4120</f>
        <v>250</v>
      </c>
      <c r="I4121" s="3" t="str">
        <f>newcards!I4120</f>
        <v xml:space="preserve"> </v>
      </c>
      <c r="J4121" s="3">
        <f>IF(newcards!J4120&lt;&gt;"",VLOOKUP(newcards!J4120,player!$A$2:$B$7503,2,FALSE),"")</f>
        <v>4780</v>
      </c>
      <c r="K4121" s="3" t="str">
        <f>IF(newcards!K4120&lt;&gt;"",VLOOKUP(newcards!K4120,playernameext!$A$2:$B$32,2,FALSE),"")</f>
        <v/>
      </c>
      <c r="L4121" s="3">
        <f>IF(newcards!L4120&lt;&gt;"",VLOOKUP(newcards!L4120,team!$A$2:$B$538,2,FALSE),"")</f>
        <v>40</v>
      </c>
      <c r="M4121" s="5" t="str">
        <f>IF(newcards!M4120&lt;&gt;"", newcards!M4120, "")</f>
        <v/>
      </c>
      <c r="N4121" s="5" t="str">
        <f>IF(newcards!N4120&lt;&gt;"", newcards!N4120, "")</f>
        <v>N</v>
      </c>
      <c r="O4121" s="5" t="str">
        <f>IF(newcards!O4120&lt;&gt;"", newcards!O4120, "")</f>
        <v/>
      </c>
      <c r="P4121" s="5" t="str">
        <f>IF(newcards!P4120&lt;&gt;"", newcards!P4120, "")</f>
        <v/>
      </c>
      <c r="Q4121" s="5" t="str">
        <f>IF(newcards!Q4120&lt;&gt;"", newcards!Q4120, "")</f>
        <v/>
      </c>
    </row>
    <row r="4122" spans="1:17" x14ac:dyDescent="0.25">
      <c r="A4122" s="3"/>
      <c r="B4122" s="5">
        <f>IF(newcards!B4121&lt;&gt;"",VLOOKUP(newcards!B4121,sport!$A$2:$B$8,2,FALSE),"")</f>
        <v>1</v>
      </c>
      <c r="C4122" s="3">
        <f>newcards!C4121</f>
        <v>2016</v>
      </c>
      <c r="D4122" s="3">
        <f>IF(newcards!D4121&lt;&gt;"",VLOOKUP(newcards!D4121,brand!$A$2:$B$30,2,FALSE),"")</f>
        <v>1</v>
      </c>
      <c r="E4122" s="3">
        <f>IF(newcards!E4121&lt;&gt;"",VLOOKUP(newcards!E4121,series!$A$2:$B$228,2,FALSE),)</f>
        <v>162</v>
      </c>
      <c r="F4122" s="3">
        <f>IF(newcards!F4121&lt;&gt;"",VLOOKUP(newcards!F4121,category!$A$2:$B$82,2,FALSE),)</f>
        <v>80</v>
      </c>
      <c r="G4122" s="3" t="str">
        <f>IF(newcards!G4121&lt;&gt;"",VLOOKUP(newcards!G4121,subcategory!$A$2:$B$680,2,FALSE),"")</f>
        <v/>
      </c>
      <c r="H4122" s="3">
        <f>newcards!H4121</f>
        <v>251</v>
      </c>
      <c r="I4122" s="3" t="str">
        <f>newcards!I4121</f>
        <v xml:space="preserve"> </v>
      </c>
      <c r="J4122" s="3">
        <f>IF(newcards!J4121&lt;&gt;"",VLOOKUP(newcards!J4121,player!$A$2:$B$7503,2,FALSE),"")</f>
        <v>7522</v>
      </c>
      <c r="K4122" s="3" t="str">
        <f>IF(newcards!K4121&lt;&gt;"",VLOOKUP(newcards!K4121,playernameext!$A$2:$B$32,2,FALSE),"")</f>
        <v/>
      </c>
      <c r="L4122" s="3">
        <f>IF(newcards!L4121&lt;&gt;"",VLOOKUP(newcards!L4121,team!$A$2:$B$538,2,FALSE),"")</f>
        <v>3</v>
      </c>
      <c r="M4122" s="5" t="str">
        <f>IF(newcards!M4121&lt;&gt;"", newcards!M4121, "")</f>
        <v/>
      </c>
      <c r="N4122" s="5" t="str">
        <f>IF(newcards!N4121&lt;&gt;"", newcards!N4121, "")</f>
        <v>N</v>
      </c>
      <c r="O4122" s="5" t="str">
        <f>IF(newcards!O4121&lt;&gt;"", newcards!O4121, "")</f>
        <v/>
      </c>
      <c r="P4122" s="5" t="str">
        <f>IF(newcards!P4121&lt;&gt;"", newcards!P4121, "")</f>
        <v/>
      </c>
      <c r="Q4122" s="5" t="str">
        <f>IF(newcards!Q4121&lt;&gt;"", newcards!Q4121, "")</f>
        <v/>
      </c>
    </row>
    <row r="4123" spans="1:17" x14ac:dyDescent="0.25">
      <c r="A4123" s="3"/>
      <c r="B4123" s="5">
        <f>IF(newcards!B4122&lt;&gt;"",VLOOKUP(newcards!B4122,sport!$A$2:$B$8,2,FALSE),"")</f>
        <v>1</v>
      </c>
      <c r="C4123" s="3">
        <f>newcards!C4122</f>
        <v>2016</v>
      </c>
      <c r="D4123" s="3">
        <f>IF(newcards!D4122&lt;&gt;"",VLOOKUP(newcards!D4122,brand!$A$2:$B$30,2,FALSE),"")</f>
        <v>1</v>
      </c>
      <c r="E4123" s="3">
        <f>IF(newcards!E4122&lt;&gt;"",VLOOKUP(newcards!E4122,series!$A$2:$B$228,2,FALSE),)</f>
        <v>162</v>
      </c>
      <c r="F4123" s="3">
        <f>IF(newcards!F4122&lt;&gt;"",VLOOKUP(newcards!F4122,category!$A$2:$B$82,2,FALSE),)</f>
        <v>80</v>
      </c>
      <c r="G4123" s="3" t="str">
        <f>IF(newcards!G4122&lt;&gt;"",VLOOKUP(newcards!G4122,subcategory!$A$2:$B$680,2,FALSE),"")</f>
        <v/>
      </c>
      <c r="H4123" s="3">
        <f>newcards!H4122</f>
        <v>252</v>
      </c>
      <c r="I4123" s="3" t="str">
        <f>newcards!I4122</f>
        <v xml:space="preserve"> </v>
      </c>
      <c r="J4123" s="3">
        <f>IF(newcards!J4122&lt;&gt;"",VLOOKUP(newcards!J4122,player!$A$2:$B$7503,2,FALSE),"")</f>
        <v>3878</v>
      </c>
      <c r="K4123" s="3" t="str">
        <f>IF(newcards!K4122&lt;&gt;"",VLOOKUP(newcards!K4122,playernameext!$A$2:$B$32,2,FALSE),"")</f>
        <v/>
      </c>
      <c r="L4123" s="3">
        <f>IF(newcards!L4122&lt;&gt;"",VLOOKUP(newcards!L4122,team!$A$2:$B$538,2,FALSE),"")</f>
        <v>21</v>
      </c>
      <c r="M4123" s="5" t="str">
        <f>IF(newcards!M4122&lt;&gt;"", newcards!M4122, "")</f>
        <v/>
      </c>
      <c r="N4123" s="5" t="str">
        <f>IF(newcards!N4122&lt;&gt;"", newcards!N4122, "")</f>
        <v>N</v>
      </c>
      <c r="O4123" s="5" t="str">
        <f>IF(newcards!O4122&lt;&gt;"", newcards!O4122, "")</f>
        <v/>
      </c>
      <c r="P4123" s="5" t="str">
        <f>IF(newcards!P4122&lt;&gt;"", newcards!P4122, "")</f>
        <v/>
      </c>
      <c r="Q4123" s="5" t="str">
        <f>IF(newcards!Q4122&lt;&gt;"", newcards!Q4122, "")</f>
        <v/>
      </c>
    </row>
    <row r="4124" spans="1:17" x14ac:dyDescent="0.25">
      <c r="A4124" s="3"/>
      <c r="B4124" s="5">
        <f>IF(newcards!B4123&lt;&gt;"",VLOOKUP(newcards!B4123,sport!$A$2:$B$8,2,FALSE),"")</f>
        <v>1</v>
      </c>
      <c r="C4124" s="3">
        <f>newcards!C4123</f>
        <v>2016</v>
      </c>
      <c r="D4124" s="3">
        <f>IF(newcards!D4123&lt;&gt;"",VLOOKUP(newcards!D4123,brand!$A$2:$B$30,2,FALSE),"")</f>
        <v>1</v>
      </c>
      <c r="E4124" s="3">
        <f>IF(newcards!E4123&lt;&gt;"",VLOOKUP(newcards!E4123,series!$A$2:$B$228,2,FALSE),)</f>
        <v>162</v>
      </c>
      <c r="F4124" s="3">
        <f>IF(newcards!F4123&lt;&gt;"",VLOOKUP(newcards!F4123,category!$A$2:$B$82,2,FALSE),)</f>
        <v>80</v>
      </c>
      <c r="G4124" s="3" t="str">
        <f>IF(newcards!G4123&lt;&gt;"",VLOOKUP(newcards!G4123,subcategory!$A$2:$B$680,2,FALSE),"")</f>
        <v/>
      </c>
      <c r="H4124" s="3">
        <f>newcards!H4123</f>
        <v>253</v>
      </c>
      <c r="I4124" s="3" t="str">
        <f>newcards!I4123</f>
        <v xml:space="preserve"> </v>
      </c>
      <c r="J4124" s="3">
        <f>IF(newcards!J4123&lt;&gt;"",VLOOKUP(newcards!J4123,player!$A$2:$B$7503,2,FALSE),"")</f>
        <v>7092</v>
      </c>
      <c r="K4124" s="3" t="str">
        <f>IF(newcards!K4123&lt;&gt;"",VLOOKUP(newcards!K4123,playernameext!$A$2:$B$32,2,FALSE),"")</f>
        <v/>
      </c>
      <c r="L4124" s="3">
        <f>IF(newcards!L4123&lt;&gt;"",VLOOKUP(newcards!L4123,team!$A$2:$B$538,2,FALSE),"")</f>
        <v>40</v>
      </c>
      <c r="M4124" s="5" t="str">
        <f>IF(newcards!M4123&lt;&gt;"", newcards!M4123, "")</f>
        <v/>
      </c>
      <c r="N4124" s="5" t="str">
        <f>IF(newcards!N4123&lt;&gt;"", newcards!N4123, "")</f>
        <v>N</v>
      </c>
      <c r="O4124" s="5" t="str">
        <f>IF(newcards!O4123&lt;&gt;"", newcards!O4123, "")</f>
        <v/>
      </c>
      <c r="P4124" s="5" t="str">
        <f>IF(newcards!P4123&lt;&gt;"", newcards!P4123, "")</f>
        <v/>
      </c>
      <c r="Q4124" s="5" t="str">
        <f>IF(newcards!Q4123&lt;&gt;"", newcards!Q4123, "")</f>
        <v/>
      </c>
    </row>
    <row r="4125" spans="1:17" x14ac:dyDescent="0.25">
      <c r="A4125" s="3"/>
      <c r="B4125" s="5">
        <f>IF(newcards!B4124&lt;&gt;"",VLOOKUP(newcards!B4124,sport!$A$2:$B$8,2,FALSE),"")</f>
        <v>1</v>
      </c>
      <c r="C4125" s="3">
        <f>newcards!C4124</f>
        <v>2016</v>
      </c>
      <c r="D4125" s="3">
        <f>IF(newcards!D4124&lt;&gt;"",VLOOKUP(newcards!D4124,brand!$A$2:$B$30,2,FALSE),"")</f>
        <v>1</v>
      </c>
      <c r="E4125" s="3">
        <f>IF(newcards!E4124&lt;&gt;"",VLOOKUP(newcards!E4124,series!$A$2:$B$228,2,FALSE),)</f>
        <v>162</v>
      </c>
      <c r="F4125" s="3">
        <f>IF(newcards!F4124&lt;&gt;"",VLOOKUP(newcards!F4124,category!$A$2:$B$82,2,FALSE),)</f>
        <v>80</v>
      </c>
      <c r="G4125" s="3" t="str">
        <f>IF(newcards!G4124&lt;&gt;"",VLOOKUP(newcards!G4124,subcategory!$A$2:$B$680,2,FALSE),"")</f>
        <v/>
      </c>
      <c r="H4125" s="3">
        <f>newcards!H4124</f>
        <v>254</v>
      </c>
      <c r="I4125" s="3" t="str">
        <f>newcards!I4124</f>
        <v xml:space="preserve"> </v>
      </c>
      <c r="J4125" s="3">
        <f>IF(newcards!J4124&lt;&gt;"",VLOOKUP(newcards!J4124,player!$A$2:$B$7503,2,FALSE),"")</f>
        <v>4672</v>
      </c>
      <c r="K4125" s="3" t="str">
        <f>IF(newcards!K4124&lt;&gt;"",VLOOKUP(newcards!K4124,playernameext!$A$2:$B$32,2,FALSE),"")</f>
        <v/>
      </c>
      <c r="L4125" s="3">
        <f>IF(newcards!L4124&lt;&gt;"",VLOOKUP(newcards!L4124,team!$A$2:$B$538,2,FALSE),"")</f>
        <v>89</v>
      </c>
      <c r="M4125" s="5" t="str">
        <f>IF(newcards!M4124&lt;&gt;"", newcards!M4124, "")</f>
        <v/>
      </c>
      <c r="N4125" s="5" t="str">
        <f>IF(newcards!N4124&lt;&gt;"", newcards!N4124, "")</f>
        <v>N</v>
      </c>
      <c r="O4125" s="5" t="str">
        <f>IF(newcards!O4124&lt;&gt;"", newcards!O4124, "")</f>
        <v/>
      </c>
      <c r="P4125" s="5" t="str">
        <f>IF(newcards!P4124&lt;&gt;"", newcards!P4124, "")</f>
        <v/>
      </c>
      <c r="Q4125" s="5" t="str">
        <f>IF(newcards!Q4124&lt;&gt;"", newcards!Q4124, "")</f>
        <v/>
      </c>
    </row>
    <row r="4126" spans="1:17" x14ac:dyDescent="0.25">
      <c r="A4126" s="3"/>
      <c r="B4126" s="5">
        <f>IF(newcards!B4125&lt;&gt;"",VLOOKUP(newcards!B4125,sport!$A$2:$B$8,2,FALSE),"")</f>
        <v>1</v>
      </c>
      <c r="C4126" s="3">
        <f>newcards!C4125</f>
        <v>2016</v>
      </c>
      <c r="D4126" s="3">
        <f>IF(newcards!D4125&lt;&gt;"",VLOOKUP(newcards!D4125,brand!$A$2:$B$30,2,FALSE),"")</f>
        <v>1</v>
      </c>
      <c r="E4126" s="3">
        <f>IF(newcards!E4125&lt;&gt;"",VLOOKUP(newcards!E4125,series!$A$2:$B$228,2,FALSE),)</f>
        <v>162</v>
      </c>
      <c r="F4126" s="3">
        <f>IF(newcards!F4125&lt;&gt;"",VLOOKUP(newcards!F4125,category!$A$2:$B$82,2,FALSE),)</f>
        <v>80</v>
      </c>
      <c r="G4126" s="3" t="str">
        <f>IF(newcards!G4125&lt;&gt;"",VLOOKUP(newcards!G4125,subcategory!$A$2:$B$680,2,FALSE),"")</f>
        <v/>
      </c>
      <c r="H4126" s="3">
        <f>newcards!H4125</f>
        <v>255</v>
      </c>
      <c r="I4126" s="3" t="str">
        <f>newcards!I4125</f>
        <v xml:space="preserve"> </v>
      </c>
      <c r="J4126" s="3">
        <f>IF(newcards!J4125&lt;&gt;"",VLOOKUP(newcards!J4125,player!$A$2:$B$7503,2,FALSE),"")</f>
        <v>4048</v>
      </c>
      <c r="K4126" s="3" t="str">
        <f>IF(newcards!K4125&lt;&gt;"",VLOOKUP(newcards!K4125,playernameext!$A$2:$B$32,2,FALSE),"")</f>
        <v/>
      </c>
      <c r="L4126" s="3">
        <f>IF(newcards!L4125&lt;&gt;"",VLOOKUP(newcards!L4125,team!$A$2:$B$538,2,FALSE),"")</f>
        <v>40</v>
      </c>
      <c r="M4126" s="5" t="str">
        <f>IF(newcards!M4125&lt;&gt;"", newcards!M4125, "")</f>
        <v/>
      </c>
      <c r="N4126" s="5" t="str">
        <f>IF(newcards!N4125&lt;&gt;"", newcards!N4125, "")</f>
        <v>N</v>
      </c>
      <c r="O4126" s="5" t="str">
        <f>IF(newcards!O4125&lt;&gt;"", newcards!O4125, "")</f>
        <v/>
      </c>
      <c r="P4126" s="5" t="str">
        <f>IF(newcards!P4125&lt;&gt;"", newcards!P4125, "")</f>
        <v/>
      </c>
      <c r="Q4126" s="5" t="str">
        <f>IF(newcards!Q4125&lt;&gt;"", newcards!Q4125, "")</f>
        <v/>
      </c>
    </row>
    <row r="4127" spans="1:17" x14ac:dyDescent="0.25">
      <c r="A4127" s="3"/>
      <c r="B4127" s="5">
        <f>IF(newcards!B4126&lt;&gt;"",VLOOKUP(newcards!B4126,sport!$A$2:$B$8,2,FALSE),"")</f>
        <v>1</v>
      </c>
      <c r="C4127" s="3">
        <f>newcards!C4126</f>
        <v>2016</v>
      </c>
      <c r="D4127" s="3">
        <f>IF(newcards!D4126&lt;&gt;"",VLOOKUP(newcards!D4126,brand!$A$2:$B$30,2,FALSE),"")</f>
        <v>1</v>
      </c>
      <c r="E4127" s="3">
        <f>IF(newcards!E4126&lt;&gt;"",VLOOKUP(newcards!E4126,series!$A$2:$B$228,2,FALSE),)</f>
        <v>162</v>
      </c>
      <c r="F4127" s="3">
        <f>IF(newcards!F4126&lt;&gt;"",VLOOKUP(newcards!F4126,category!$A$2:$B$82,2,FALSE),)</f>
        <v>80</v>
      </c>
      <c r="G4127" s="3" t="str">
        <f>IF(newcards!G4126&lt;&gt;"",VLOOKUP(newcards!G4126,subcategory!$A$2:$B$680,2,FALSE),"")</f>
        <v/>
      </c>
      <c r="H4127" s="3">
        <f>newcards!H4126</f>
        <v>256</v>
      </c>
      <c r="I4127" s="3" t="str">
        <f>newcards!I4126</f>
        <v xml:space="preserve"> </v>
      </c>
      <c r="J4127" s="3">
        <f>IF(newcards!J4126&lt;&gt;"",VLOOKUP(newcards!J4126,player!$A$2:$B$7503,2,FALSE),"")</f>
        <v>1363</v>
      </c>
      <c r="K4127" s="3" t="str">
        <f>IF(newcards!K4126&lt;&gt;"",VLOOKUP(newcards!K4126,playernameext!$A$2:$B$32,2,FALSE),"")</f>
        <v/>
      </c>
      <c r="L4127" s="3">
        <f>IF(newcards!L4126&lt;&gt;"",VLOOKUP(newcards!L4126,team!$A$2:$B$538,2,FALSE),"")</f>
        <v>49</v>
      </c>
      <c r="M4127" s="5" t="str">
        <f>IF(newcards!M4126&lt;&gt;"", newcards!M4126, "")</f>
        <v/>
      </c>
      <c r="N4127" s="5" t="str">
        <f>IF(newcards!N4126&lt;&gt;"", newcards!N4126, "")</f>
        <v>N</v>
      </c>
      <c r="O4127" s="5" t="str">
        <f>IF(newcards!O4126&lt;&gt;"", newcards!O4126, "")</f>
        <v/>
      </c>
      <c r="P4127" s="5" t="str">
        <f>IF(newcards!P4126&lt;&gt;"", newcards!P4126, "")</f>
        <v/>
      </c>
      <c r="Q4127" s="5" t="str">
        <f>IF(newcards!Q4126&lt;&gt;"", newcards!Q4126, "")</f>
        <v/>
      </c>
    </row>
    <row r="4128" spans="1:17" x14ac:dyDescent="0.25">
      <c r="A4128" s="3"/>
      <c r="B4128" s="5">
        <f>IF(newcards!B4127&lt;&gt;"",VLOOKUP(newcards!B4127,sport!$A$2:$B$8,2,FALSE),"")</f>
        <v>1</v>
      </c>
      <c r="C4128" s="3">
        <f>newcards!C4127</f>
        <v>2016</v>
      </c>
      <c r="D4128" s="3">
        <f>IF(newcards!D4127&lt;&gt;"",VLOOKUP(newcards!D4127,brand!$A$2:$B$30,2,FALSE),"")</f>
        <v>1</v>
      </c>
      <c r="E4128" s="3">
        <f>IF(newcards!E4127&lt;&gt;"",VLOOKUP(newcards!E4127,series!$A$2:$B$228,2,FALSE),)</f>
        <v>162</v>
      </c>
      <c r="F4128" s="3">
        <f>IF(newcards!F4127&lt;&gt;"",VLOOKUP(newcards!F4127,category!$A$2:$B$82,2,FALSE),)</f>
        <v>80</v>
      </c>
      <c r="G4128" s="3" t="str">
        <f>IF(newcards!G4127&lt;&gt;"",VLOOKUP(newcards!G4127,subcategory!$A$2:$B$680,2,FALSE),"")</f>
        <v/>
      </c>
      <c r="H4128" s="3">
        <f>newcards!H4127</f>
        <v>257</v>
      </c>
      <c r="I4128" s="3" t="str">
        <f>newcards!I4127</f>
        <v xml:space="preserve"> </v>
      </c>
      <c r="J4128" s="3">
        <f>IF(newcards!J4127&lt;&gt;"",VLOOKUP(newcards!J4127,player!$A$2:$B$7503,2,FALSE),"")</f>
        <v>7234</v>
      </c>
      <c r="K4128" s="3" t="str">
        <f>IF(newcards!K4127&lt;&gt;"",VLOOKUP(newcards!K4127,playernameext!$A$2:$B$32,2,FALSE),"")</f>
        <v/>
      </c>
      <c r="L4128" s="3">
        <f>IF(newcards!L4127&lt;&gt;"",VLOOKUP(newcards!L4127,team!$A$2:$B$538,2,FALSE),"")</f>
        <v>43</v>
      </c>
      <c r="M4128" s="5" t="str">
        <f>IF(newcards!M4127&lt;&gt;"", newcards!M4127, "")</f>
        <v/>
      </c>
      <c r="N4128" s="5" t="str">
        <f>IF(newcards!N4127&lt;&gt;"", newcards!N4127, "")</f>
        <v>N</v>
      </c>
      <c r="O4128" s="5" t="str">
        <f>IF(newcards!O4127&lt;&gt;"", newcards!O4127, "")</f>
        <v/>
      </c>
      <c r="P4128" s="5" t="str">
        <f>IF(newcards!P4127&lt;&gt;"", newcards!P4127, "")</f>
        <v/>
      </c>
      <c r="Q4128" s="5" t="str">
        <f>IF(newcards!Q4127&lt;&gt;"", newcards!Q4127, "")</f>
        <v/>
      </c>
    </row>
    <row r="4129" spans="1:17" x14ac:dyDescent="0.25">
      <c r="A4129" s="3"/>
      <c r="B4129" s="5">
        <f>IF(newcards!B4128&lt;&gt;"",VLOOKUP(newcards!B4128,sport!$A$2:$B$8,2,FALSE),"")</f>
        <v>1</v>
      </c>
      <c r="C4129" s="3">
        <f>newcards!C4128</f>
        <v>2016</v>
      </c>
      <c r="D4129" s="3">
        <f>IF(newcards!D4128&lt;&gt;"",VLOOKUP(newcards!D4128,brand!$A$2:$B$30,2,FALSE),"")</f>
        <v>1</v>
      </c>
      <c r="E4129" s="3">
        <f>IF(newcards!E4128&lt;&gt;"",VLOOKUP(newcards!E4128,series!$A$2:$B$228,2,FALSE),)</f>
        <v>162</v>
      </c>
      <c r="F4129" s="3">
        <f>IF(newcards!F4128&lt;&gt;"",VLOOKUP(newcards!F4128,category!$A$2:$B$82,2,FALSE),)</f>
        <v>80</v>
      </c>
      <c r="G4129" s="3">
        <f>IF(newcards!G4128&lt;&gt;"",VLOOKUP(newcards!G4128,subcategory!$A$2:$B$680,2,FALSE),"")</f>
        <v>257</v>
      </c>
      <c r="H4129" s="3">
        <f>newcards!H4128</f>
        <v>258</v>
      </c>
      <c r="I4129" s="3" t="str">
        <f>newcards!I4128</f>
        <v xml:space="preserve"> </v>
      </c>
      <c r="J4129" s="3">
        <f>IF(newcards!J4128&lt;&gt;"",VLOOKUP(newcards!J4128,player!$A$2:$B$7503,2,FALSE),"")</f>
        <v>7201</v>
      </c>
      <c r="K4129" s="3" t="str">
        <f>IF(newcards!K4128&lt;&gt;"",VLOOKUP(newcards!K4128,playernameext!$A$2:$B$32,2,FALSE),"")</f>
        <v/>
      </c>
      <c r="L4129" s="3">
        <f>IF(newcards!L4128&lt;&gt;"",VLOOKUP(newcards!L4128,team!$A$2:$B$538,2,FALSE),"")</f>
        <v>95</v>
      </c>
      <c r="M4129" s="5" t="str">
        <f>IF(newcards!M4128&lt;&gt;"", newcards!M4128, "")</f>
        <v/>
      </c>
      <c r="N4129" s="5" t="str">
        <f>IF(newcards!N4128&lt;&gt;"", newcards!N4128, "")</f>
        <v>N</v>
      </c>
      <c r="O4129" s="5" t="str">
        <f>IF(newcards!O4128&lt;&gt;"", newcards!O4128, "")</f>
        <v/>
      </c>
      <c r="P4129" s="5" t="str">
        <f>IF(newcards!P4128&lt;&gt;"", newcards!P4128, "")</f>
        <v/>
      </c>
      <c r="Q4129" s="5" t="str">
        <f>IF(newcards!Q4128&lt;&gt;"", newcards!Q4128, "")</f>
        <v/>
      </c>
    </row>
    <row r="4130" spans="1:17" x14ac:dyDescent="0.25">
      <c r="A4130" s="3"/>
      <c r="B4130" s="5">
        <f>IF(newcards!B4129&lt;&gt;"",VLOOKUP(newcards!B4129,sport!$A$2:$B$8,2,FALSE),"")</f>
        <v>1</v>
      </c>
      <c r="C4130" s="3">
        <f>newcards!C4129</f>
        <v>2016</v>
      </c>
      <c r="D4130" s="3">
        <f>IF(newcards!D4129&lt;&gt;"",VLOOKUP(newcards!D4129,brand!$A$2:$B$30,2,FALSE),"")</f>
        <v>1</v>
      </c>
      <c r="E4130" s="3">
        <f>IF(newcards!E4129&lt;&gt;"",VLOOKUP(newcards!E4129,series!$A$2:$B$228,2,FALSE),)</f>
        <v>162</v>
      </c>
      <c r="F4130" s="3">
        <f>IF(newcards!F4129&lt;&gt;"",VLOOKUP(newcards!F4129,category!$A$2:$B$82,2,FALSE),)</f>
        <v>80</v>
      </c>
      <c r="G4130" s="3" t="str">
        <f>IF(newcards!G4129&lt;&gt;"",VLOOKUP(newcards!G4129,subcategory!$A$2:$B$680,2,FALSE),"")</f>
        <v/>
      </c>
      <c r="H4130" s="3">
        <f>newcards!H4129</f>
        <v>259</v>
      </c>
      <c r="I4130" s="3" t="str">
        <f>newcards!I4129</f>
        <v xml:space="preserve"> </v>
      </c>
      <c r="J4130" s="3">
        <f>IF(newcards!J4129&lt;&gt;"",VLOOKUP(newcards!J4129,player!$A$2:$B$7503,2,FALSE),"")</f>
        <v>5232</v>
      </c>
      <c r="K4130" s="3" t="str">
        <f>IF(newcards!K4129&lt;&gt;"",VLOOKUP(newcards!K4129,playernameext!$A$2:$B$32,2,FALSE),"")</f>
        <v/>
      </c>
      <c r="L4130" s="3">
        <f>IF(newcards!L4129&lt;&gt;"",VLOOKUP(newcards!L4129,team!$A$2:$B$538,2,FALSE),"")</f>
        <v>3</v>
      </c>
      <c r="M4130" s="5" t="str">
        <f>IF(newcards!M4129&lt;&gt;"", newcards!M4129, "")</f>
        <v/>
      </c>
      <c r="N4130" s="5" t="str">
        <f>IF(newcards!N4129&lt;&gt;"", newcards!N4129, "")</f>
        <v>N</v>
      </c>
      <c r="O4130" s="5" t="str">
        <f>IF(newcards!O4129&lt;&gt;"", newcards!O4129, "")</f>
        <v/>
      </c>
      <c r="P4130" s="5" t="str">
        <f>IF(newcards!P4129&lt;&gt;"", newcards!P4129, "")</f>
        <v/>
      </c>
      <c r="Q4130" s="5" t="str">
        <f>IF(newcards!Q4129&lt;&gt;"", newcards!Q4129, "")</f>
        <v/>
      </c>
    </row>
    <row r="4131" spans="1:17" x14ac:dyDescent="0.25">
      <c r="A4131" s="3"/>
      <c r="B4131" s="5">
        <f>IF(newcards!B4130&lt;&gt;"",VLOOKUP(newcards!B4130,sport!$A$2:$B$8,2,FALSE),"")</f>
        <v>1</v>
      </c>
      <c r="C4131" s="3">
        <f>newcards!C4130</f>
        <v>2016</v>
      </c>
      <c r="D4131" s="3">
        <f>IF(newcards!D4130&lt;&gt;"",VLOOKUP(newcards!D4130,brand!$A$2:$B$30,2,FALSE),"")</f>
        <v>1</v>
      </c>
      <c r="E4131" s="3">
        <f>IF(newcards!E4130&lt;&gt;"",VLOOKUP(newcards!E4130,series!$A$2:$B$228,2,FALSE),)</f>
        <v>162</v>
      </c>
      <c r="F4131" s="3">
        <f>IF(newcards!F4130&lt;&gt;"",VLOOKUP(newcards!F4130,category!$A$2:$B$82,2,FALSE),)</f>
        <v>80</v>
      </c>
      <c r="G4131" s="3" t="str">
        <f>IF(newcards!G4130&lt;&gt;"",VLOOKUP(newcards!G4130,subcategory!$A$2:$B$680,2,FALSE),"")</f>
        <v/>
      </c>
      <c r="H4131" s="3">
        <f>newcards!H4130</f>
        <v>260</v>
      </c>
      <c r="I4131" s="3" t="str">
        <f>newcards!I4130</f>
        <v xml:space="preserve"> </v>
      </c>
      <c r="J4131" s="3">
        <f>IF(newcards!J4130&lt;&gt;"",VLOOKUP(newcards!J4130,player!$A$2:$B$7503,2,FALSE),"")</f>
        <v>5824</v>
      </c>
      <c r="K4131" s="3" t="str">
        <f>IF(newcards!K4130&lt;&gt;"",VLOOKUP(newcards!K4130,playernameext!$A$2:$B$32,2,FALSE),"")</f>
        <v/>
      </c>
      <c r="L4131" s="3">
        <f>IF(newcards!L4130&lt;&gt;"",VLOOKUP(newcards!L4130,team!$A$2:$B$538,2,FALSE),"")</f>
        <v>19</v>
      </c>
      <c r="M4131" s="5" t="str">
        <f>IF(newcards!M4130&lt;&gt;"", newcards!M4130, "")</f>
        <v/>
      </c>
      <c r="N4131" s="5" t="str">
        <f>IF(newcards!N4130&lt;&gt;"", newcards!N4130, "")</f>
        <v>N</v>
      </c>
      <c r="O4131" s="5" t="str">
        <f>IF(newcards!O4130&lt;&gt;"", newcards!O4130, "")</f>
        <v/>
      </c>
      <c r="P4131" s="5" t="str">
        <f>IF(newcards!P4130&lt;&gt;"", newcards!P4130, "")</f>
        <v/>
      </c>
      <c r="Q4131" s="5" t="str">
        <f>IF(newcards!Q4130&lt;&gt;"", newcards!Q4130, "")</f>
        <v/>
      </c>
    </row>
    <row r="4132" spans="1:17" x14ac:dyDescent="0.25">
      <c r="A4132" s="3"/>
      <c r="B4132" s="5">
        <f>IF(newcards!B4131&lt;&gt;"",VLOOKUP(newcards!B4131,sport!$A$2:$B$8,2,FALSE),"")</f>
        <v>1</v>
      </c>
      <c r="C4132" s="3">
        <f>newcards!C4131</f>
        <v>2016</v>
      </c>
      <c r="D4132" s="3">
        <f>IF(newcards!D4131&lt;&gt;"",VLOOKUP(newcards!D4131,brand!$A$2:$B$30,2,FALSE),"")</f>
        <v>1</v>
      </c>
      <c r="E4132" s="3">
        <f>IF(newcards!E4131&lt;&gt;"",VLOOKUP(newcards!E4131,series!$A$2:$B$228,2,FALSE),)</f>
        <v>162</v>
      </c>
      <c r="F4132" s="3">
        <f>IF(newcards!F4131&lt;&gt;"",VLOOKUP(newcards!F4131,category!$A$2:$B$82,2,FALSE),)</f>
        <v>80</v>
      </c>
      <c r="G4132" s="3" t="str">
        <f>IF(newcards!G4131&lt;&gt;"",VLOOKUP(newcards!G4131,subcategory!$A$2:$B$680,2,FALSE),"")</f>
        <v/>
      </c>
      <c r="H4132" s="3">
        <f>newcards!H4131</f>
        <v>261</v>
      </c>
      <c r="I4132" s="3" t="str">
        <f>newcards!I4131</f>
        <v xml:space="preserve"> </v>
      </c>
      <c r="J4132" s="3">
        <f>IF(newcards!J4131&lt;&gt;"",VLOOKUP(newcards!J4131,player!$A$2:$B$7503,2,FALSE),"")</f>
        <v>5803</v>
      </c>
      <c r="K4132" s="3" t="str">
        <f>IF(newcards!K4131&lt;&gt;"",VLOOKUP(newcards!K4131,playernameext!$A$2:$B$32,2,FALSE),"")</f>
        <v/>
      </c>
      <c r="L4132" s="3">
        <f>IF(newcards!L4131&lt;&gt;"",VLOOKUP(newcards!L4131,team!$A$2:$B$538,2,FALSE),"")</f>
        <v>95</v>
      </c>
      <c r="M4132" s="5" t="str">
        <f>IF(newcards!M4131&lt;&gt;"", newcards!M4131, "")</f>
        <v/>
      </c>
      <c r="N4132" s="5" t="str">
        <f>IF(newcards!N4131&lt;&gt;"", newcards!N4131, "")</f>
        <v>N</v>
      </c>
      <c r="O4132" s="5" t="str">
        <f>IF(newcards!O4131&lt;&gt;"", newcards!O4131, "")</f>
        <v/>
      </c>
      <c r="P4132" s="5" t="str">
        <f>IF(newcards!P4131&lt;&gt;"", newcards!P4131, "")</f>
        <v/>
      </c>
      <c r="Q4132" s="5" t="str">
        <f>IF(newcards!Q4131&lt;&gt;"", newcards!Q4131, "")</f>
        <v/>
      </c>
    </row>
    <row r="4133" spans="1:17" x14ac:dyDescent="0.25">
      <c r="A4133" s="3"/>
      <c r="B4133" s="5">
        <f>IF(newcards!B4132&lt;&gt;"",VLOOKUP(newcards!B4132,sport!$A$2:$B$8,2,FALSE),"")</f>
        <v>1</v>
      </c>
      <c r="C4133" s="3">
        <f>newcards!C4132</f>
        <v>2016</v>
      </c>
      <c r="D4133" s="3">
        <f>IF(newcards!D4132&lt;&gt;"",VLOOKUP(newcards!D4132,brand!$A$2:$B$30,2,FALSE),"")</f>
        <v>1</v>
      </c>
      <c r="E4133" s="3">
        <f>IF(newcards!E4132&lt;&gt;"",VLOOKUP(newcards!E4132,series!$A$2:$B$228,2,FALSE),)</f>
        <v>162</v>
      </c>
      <c r="F4133" s="3">
        <f>IF(newcards!F4132&lt;&gt;"",VLOOKUP(newcards!F4132,category!$A$2:$B$82,2,FALSE),)</f>
        <v>80</v>
      </c>
      <c r="G4133" s="3" t="str">
        <f>IF(newcards!G4132&lt;&gt;"",VLOOKUP(newcards!G4132,subcategory!$A$2:$B$680,2,FALSE),"")</f>
        <v/>
      </c>
      <c r="H4133" s="3">
        <f>newcards!H4132</f>
        <v>262</v>
      </c>
      <c r="I4133" s="3" t="str">
        <f>newcards!I4132</f>
        <v xml:space="preserve"> </v>
      </c>
      <c r="J4133" s="3">
        <f>IF(newcards!J4132&lt;&gt;"",VLOOKUP(newcards!J4132,player!$A$2:$B$7503,2,FALSE),"")</f>
        <v>2489</v>
      </c>
      <c r="K4133" s="3" t="str">
        <f>IF(newcards!K4132&lt;&gt;"",VLOOKUP(newcards!K4132,playernameext!$A$2:$B$32,2,FALSE),"")</f>
        <v/>
      </c>
      <c r="L4133" s="3">
        <f>IF(newcards!L4132&lt;&gt;"",VLOOKUP(newcards!L4132,team!$A$2:$B$538,2,FALSE),"")</f>
        <v>63</v>
      </c>
      <c r="M4133" s="5" t="str">
        <f>IF(newcards!M4132&lt;&gt;"", newcards!M4132, "")</f>
        <v/>
      </c>
      <c r="N4133" s="5" t="str">
        <f>IF(newcards!N4132&lt;&gt;"", newcards!N4132, "")</f>
        <v>N</v>
      </c>
      <c r="O4133" s="5" t="str">
        <f>IF(newcards!O4132&lt;&gt;"", newcards!O4132, "")</f>
        <v/>
      </c>
      <c r="P4133" s="5" t="str">
        <f>IF(newcards!P4132&lt;&gt;"", newcards!P4132, "")</f>
        <v/>
      </c>
      <c r="Q4133" s="5" t="str">
        <f>IF(newcards!Q4132&lt;&gt;"", newcards!Q4132, "")</f>
        <v/>
      </c>
    </row>
    <row r="4134" spans="1:17" x14ac:dyDescent="0.25">
      <c r="A4134" s="3"/>
      <c r="B4134" s="5">
        <f>IF(newcards!B4133&lt;&gt;"",VLOOKUP(newcards!B4133,sport!$A$2:$B$8,2,FALSE),"")</f>
        <v>1</v>
      </c>
      <c r="C4134" s="3">
        <f>newcards!C4133</f>
        <v>2016</v>
      </c>
      <c r="D4134" s="3">
        <f>IF(newcards!D4133&lt;&gt;"",VLOOKUP(newcards!D4133,brand!$A$2:$B$30,2,FALSE),"")</f>
        <v>1</v>
      </c>
      <c r="E4134" s="3">
        <f>IF(newcards!E4133&lt;&gt;"",VLOOKUP(newcards!E4133,series!$A$2:$B$228,2,FALSE),)</f>
        <v>162</v>
      </c>
      <c r="F4134" s="3">
        <f>IF(newcards!F4133&lt;&gt;"",VLOOKUP(newcards!F4133,category!$A$2:$B$82,2,FALSE),)</f>
        <v>80</v>
      </c>
      <c r="G4134" s="3">
        <f>IF(newcards!G4133&lt;&gt;"",VLOOKUP(newcards!G4133,subcategory!$A$2:$B$680,2,FALSE),"")</f>
        <v>257</v>
      </c>
      <c r="H4134" s="3">
        <f>newcards!H4133</f>
        <v>263</v>
      </c>
      <c r="I4134" s="3" t="str">
        <f>newcards!I4133</f>
        <v xml:space="preserve"> </v>
      </c>
      <c r="J4134" s="3">
        <f>IF(newcards!J4133&lt;&gt;"",VLOOKUP(newcards!J4133,player!$A$2:$B$7503,2,FALSE),"")</f>
        <v>3571</v>
      </c>
      <c r="K4134" s="3" t="str">
        <f>IF(newcards!K4133&lt;&gt;"",VLOOKUP(newcards!K4133,playernameext!$A$2:$B$32,2,FALSE),"")</f>
        <v/>
      </c>
      <c r="L4134" s="3">
        <f>IF(newcards!L4133&lt;&gt;"",VLOOKUP(newcards!L4133,team!$A$2:$B$538,2,FALSE),"")</f>
        <v>50</v>
      </c>
      <c r="M4134" s="5" t="str">
        <f>IF(newcards!M4133&lt;&gt;"", newcards!M4133, "")</f>
        <v/>
      </c>
      <c r="N4134" s="5" t="str">
        <f>IF(newcards!N4133&lt;&gt;"", newcards!N4133, "")</f>
        <v>N</v>
      </c>
      <c r="O4134" s="5" t="str">
        <f>IF(newcards!O4133&lt;&gt;"", newcards!O4133, "")</f>
        <v/>
      </c>
      <c r="P4134" s="5" t="str">
        <f>IF(newcards!P4133&lt;&gt;"", newcards!P4133, "")</f>
        <v/>
      </c>
      <c r="Q4134" s="5" t="str">
        <f>IF(newcards!Q4133&lt;&gt;"", newcards!Q4133, "")</f>
        <v/>
      </c>
    </row>
    <row r="4135" spans="1:17" x14ac:dyDescent="0.25">
      <c r="A4135" s="3"/>
      <c r="B4135" s="5">
        <f>IF(newcards!B4134&lt;&gt;"",VLOOKUP(newcards!B4134,sport!$A$2:$B$8,2,FALSE),"")</f>
        <v>1</v>
      </c>
      <c r="C4135" s="3">
        <f>newcards!C4134</f>
        <v>2016</v>
      </c>
      <c r="D4135" s="3">
        <f>IF(newcards!D4134&lt;&gt;"",VLOOKUP(newcards!D4134,brand!$A$2:$B$30,2,FALSE),"")</f>
        <v>1</v>
      </c>
      <c r="E4135" s="3">
        <f>IF(newcards!E4134&lt;&gt;"",VLOOKUP(newcards!E4134,series!$A$2:$B$228,2,FALSE),)</f>
        <v>162</v>
      </c>
      <c r="F4135" s="3">
        <f>IF(newcards!F4134&lt;&gt;"",VLOOKUP(newcards!F4134,category!$A$2:$B$82,2,FALSE),)</f>
        <v>80</v>
      </c>
      <c r="G4135" s="3" t="str">
        <f>IF(newcards!G4134&lt;&gt;"",VLOOKUP(newcards!G4134,subcategory!$A$2:$B$680,2,FALSE),"")</f>
        <v/>
      </c>
      <c r="H4135" s="3">
        <f>newcards!H4134</f>
        <v>264</v>
      </c>
      <c r="I4135" s="3" t="str">
        <f>newcards!I4134</f>
        <v xml:space="preserve"> </v>
      </c>
      <c r="J4135" s="3">
        <f>IF(newcards!J4134&lt;&gt;"",VLOOKUP(newcards!J4134,player!$A$2:$B$7503,2,FALSE),"")</f>
        <v>3138</v>
      </c>
      <c r="K4135" s="3" t="str">
        <f>IF(newcards!K4134&lt;&gt;"",VLOOKUP(newcards!K4134,playernameext!$A$2:$B$32,2,FALSE),"")</f>
        <v/>
      </c>
      <c r="L4135" s="3">
        <f>IF(newcards!L4134&lt;&gt;"",VLOOKUP(newcards!L4134,team!$A$2:$B$538,2,FALSE),"")</f>
        <v>21</v>
      </c>
      <c r="M4135" s="5" t="str">
        <f>IF(newcards!M4134&lt;&gt;"", newcards!M4134, "")</f>
        <v/>
      </c>
      <c r="N4135" s="5" t="str">
        <f>IF(newcards!N4134&lt;&gt;"", newcards!N4134, "")</f>
        <v>N</v>
      </c>
      <c r="O4135" s="5" t="str">
        <f>IF(newcards!O4134&lt;&gt;"", newcards!O4134, "")</f>
        <v/>
      </c>
      <c r="P4135" s="5" t="str">
        <f>IF(newcards!P4134&lt;&gt;"", newcards!P4134, "")</f>
        <v/>
      </c>
      <c r="Q4135" s="5" t="str">
        <f>IF(newcards!Q4134&lt;&gt;"", newcards!Q4134, "")</f>
        <v/>
      </c>
    </row>
    <row r="4136" spans="1:17" x14ac:dyDescent="0.25">
      <c r="A4136" s="3"/>
      <c r="B4136" s="5">
        <f>IF(newcards!B4135&lt;&gt;"",VLOOKUP(newcards!B4135,sport!$A$2:$B$8,2,FALSE),"")</f>
        <v>1</v>
      </c>
      <c r="C4136" s="3">
        <f>newcards!C4135</f>
        <v>2016</v>
      </c>
      <c r="D4136" s="3">
        <f>IF(newcards!D4135&lt;&gt;"",VLOOKUP(newcards!D4135,brand!$A$2:$B$30,2,FALSE),"")</f>
        <v>1</v>
      </c>
      <c r="E4136" s="3">
        <f>IF(newcards!E4135&lt;&gt;"",VLOOKUP(newcards!E4135,series!$A$2:$B$228,2,FALSE),)</f>
        <v>162</v>
      </c>
      <c r="F4136" s="3">
        <f>IF(newcards!F4135&lt;&gt;"",VLOOKUP(newcards!F4135,category!$A$2:$B$82,2,FALSE),)</f>
        <v>80</v>
      </c>
      <c r="G4136" s="3" t="str">
        <f>IF(newcards!G4135&lt;&gt;"",VLOOKUP(newcards!G4135,subcategory!$A$2:$B$680,2,FALSE),"")</f>
        <v/>
      </c>
      <c r="H4136" s="3">
        <f>newcards!H4135</f>
        <v>265</v>
      </c>
      <c r="I4136" s="3" t="str">
        <f>newcards!I4135</f>
        <v xml:space="preserve"> </v>
      </c>
      <c r="J4136" s="3">
        <f>IF(newcards!J4135&lt;&gt;"",VLOOKUP(newcards!J4135,player!$A$2:$B$7503,2,FALSE),"")</f>
        <v>4447</v>
      </c>
      <c r="K4136" s="3" t="str">
        <f>IF(newcards!K4135&lt;&gt;"",VLOOKUP(newcards!K4135,playernameext!$A$2:$B$32,2,FALSE),"")</f>
        <v/>
      </c>
      <c r="L4136" s="3">
        <f>IF(newcards!L4135&lt;&gt;"",VLOOKUP(newcards!L4135,team!$A$2:$B$538,2,FALSE),"")</f>
        <v>68</v>
      </c>
      <c r="M4136" s="5" t="str">
        <f>IF(newcards!M4135&lt;&gt;"", newcards!M4135, "")</f>
        <v/>
      </c>
      <c r="N4136" s="5" t="str">
        <f>IF(newcards!N4135&lt;&gt;"", newcards!N4135, "")</f>
        <v>N</v>
      </c>
      <c r="O4136" s="5" t="str">
        <f>IF(newcards!O4135&lt;&gt;"", newcards!O4135, "")</f>
        <v/>
      </c>
      <c r="P4136" s="5" t="str">
        <f>IF(newcards!P4135&lt;&gt;"", newcards!P4135, "")</f>
        <v/>
      </c>
      <c r="Q4136" s="5" t="str">
        <f>IF(newcards!Q4135&lt;&gt;"", newcards!Q4135, "")</f>
        <v/>
      </c>
    </row>
    <row r="4137" spans="1:17" x14ac:dyDescent="0.25">
      <c r="A4137" s="3"/>
      <c r="B4137" s="5">
        <f>IF(newcards!B4136&lt;&gt;"",VLOOKUP(newcards!B4136,sport!$A$2:$B$8,2,FALSE),"")</f>
        <v>1</v>
      </c>
      <c r="C4137" s="3">
        <f>newcards!C4136</f>
        <v>2016</v>
      </c>
      <c r="D4137" s="3">
        <f>IF(newcards!D4136&lt;&gt;"",VLOOKUP(newcards!D4136,brand!$A$2:$B$30,2,FALSE),"")</f>
        <v>1</v>
      </c>
      <c r="E4137" s="3">
        <f>IF(newcards!E4136&lt;&gt;"",VLOOKUP(newcards!E4136,series!$A$2:$B$228,2,FALSE),)</f>
        <v>162</v>
      </c>
      <c r="F4137" s="3">
        <f>IF(newcards!F4136&lt;&gt;"",VLOOKUP(newcards!F4136,category!$A$2:$B$82,2,FALSE),)</f>
        <v>80</v>
      </c>
      <c r="G4137" s="3" t="str">
        <f>IF(newcards!G4136&lt;&gt;"",VLOOKUP(newcards!G4136,subcategory!$A$2:$B$680,2,FALSE),"")</f>
        <v/>
      </c>
      <c r="H4137" s="3">
        <f>newcards!H4136</f>
        <v>266</v>
      </c>
      <c r="I4137" s="3" t="str">
        <f>newcards!I4136</f>
        <v xml:space="preserve"> </v>
      </c>
      <c r="J4137" s="3">
        <f>IF(newcards!J4136&lt;&gt;"",VLOOKUP(newcards!J4136,player!$A$2:$B$7503,2,FALSE),"")</f>
        <v>3860</v>
      </c>
      <c r="K4137" s="3" t="str">
        <f>IF(newcards!K4136&lt;&gt;"",VLOOKUP(newcards!K4136,playernameext!$A$2:$B$32,2,FALSE),"")</f>
        <v/>
      </c>
      <c r="L4137" s="3">
        <f>IF(newcards!L4136&lt;&gt;"",VLOOKUP(newcards!L4136,team!$A$2:$B$538,2,FALSE),"")</f>
        <v>96</v>
      </c>
      <c r="M4137" s="5" t="str">
        <f>IF(newcards!M4136&lt;&gt;"", newcards!M4136, "")</f>
        <v/>
      </c>
      <c r="N4137" s="5" t="str">
        <f>IF(newcards!N4136&lt;&gt;"", newcards!N4136, "")</f>
        <v>N</v>
      </c>
      <c r="O4137" s="5" t="str">
        <f>IF(newcards!O4136&lt;&gt;"", newcards!O4136, "")</f>
        <v/>
      </c>
      <c r="P4137" s="5" t="str">
        <f>IF(newcards!P4136&lt;&gt;"", newcards!P4136, "")</f>
        <v/>
      </c>
      <c r="Q4137" s="5" t="str">
        <f>IF(newcards!Q4136&lt;&gt;"", newcards!Q4136, "")</f>
        <v/>
      </c>
    </row>
    <row r="4138" spans="1:17" x14ac:dyDescent="0.25">
      <c r="A4138" s="3"/>
      <c r="B4138" s="5">
        <f>IF(newcards!B4137&lt;&gt;"",VLOOKUP(newcards!B4137,sport!$A$2:$B$8,2,FALSE),"")</f>
        <v>1</v>
      </c>
      <c r="C4138" s="3">
        <f>newcards!C4137</f>
        <v>2016</v>
      </c>
      <c r="D4138" s="3">
        <f>IF(newcards!D4137&lt;&gt;"",VLOOKUP(newcards!D4137,brand!$A$2:$B$30,2,FALSE),"")</f>
        <v>1</v>
      </c>
      <c r="E4138" s="3">
        <f>IF(newcards!E4137&lt;&gt;"",VLOOKUP(newcards!E4137,series!$A$2:$B$228,2,FALSE),)</f>
        <v>162</v>
      </c>
      <c r="F4138" s="3">
        <f>IF(newcards!F4137&lt;&gt;"",VLOOKUP(newcards!F4137,category!$A$2:$B$82,2,FALSE),)</f>
        <v>80</v>
      </c>
      <c r="G4138" s="3">
        <f>IF(newcards!G4137&lt;&gt;"",VLOOKUP(newcards!G4137,subcategory!$A$2:$B$680,2,FALSE),"")</f>
        <v>257</v>
      </c>
      <c r="H4138" s="3">
        <f>newcards!H4137</f>
        <v>267</v>
      </c>
      <c r="I4138" s="3" t="str">
        <f>newcards!I4137</f>
        <v xml:space="preserve"> </v>
      </c>
      <c r="J4138" s="3">
        <f>IF(newcards!J4137&lt;&gt;"",VLOOKUP(newcards!J4137,player!$A$2:$B$7503,2,FALSE),"")</f>
        <v>1597</v>
      </c>
      <c r="K4138" s="3" t="str">
        <f>IF(newcards!K4137&lt;&gt;"",VLOOKUP(newcards!K4137,playernameext!$A$2:$B$32,2,FALSE),"")</f>
        <v/>
      </c>
      <c r="L4138" s="3">
        <f>IF(newcards!L4137&lt;&gt;"",VLOOKUP(newcards!L4137,team!$A$2:$B$538,2,FALSE),"")</f>
        <v>85</v>
      </c>
      <c r="M4138" s="5" t="str">
        <f>IF(newcards!M4137&lt;&gt;"", newcards!M4137, "")</f>
        <v/>
      </c>
      <c r="N4138" s="5" t="str">
        <f>IF(newcards!N4137&lt;&gt;"", newcards!N4137, "")</f>
        <v>N</v>
      </c>
      <c r="O4138" s="5" t="str">
        <f>IF(newcards!O4137&lt;&gt;"", newcards!O4137, "")</f>
        <v/>
      </c>
      <c r="P4138" s="5" t="str">
        <f>IF(newcards!P4137&lt;&gt;"", newcards!P4137, "")</f>
        <v/>
      </c>
      <c r="Q4138" s="5" t="str">
        <f>IF(newcards!Q4137&lt;&gt;"", newcards!Q4137, "")</f>
        <v/>
      </c>
    </row>
    <row r="4139" spans="1:17" x14ac:dyDescent="0.25">
      <c r="A4139" s="3"/>
      <c r="B4139" s="5">
        <f>IF(newcards!B4138&lt;&gt;"",VLOOKUP(newcards!B4138,sport!$A$2:$B$8,2,FALSE),"")</f>
        <v>1</v>
      </c>
      <c r="C4139" s="3">
        <f>newcards!C4138</f>
        <v>2016</v>
      </c>
      <c r="D4139" s="3">
        <f>IF(newcards!D4138&lt;&gt;"",VLOOKUP(newcards!D4138,brand!$A$2:$B$30,2,FALSE),"")</f>
        <v>1</v>
      </c>
      <c r="E4139" s="3">
        <f>IF(newcards!E4138&lt;&gt;"",VLOOKUP(newcards!E4138,series!$A$2:$B$228,2,FALSE),)</f>
        <v>162</v>
      </c>
      <c r="F4139" s="3">
        <f>IF(newcards!F4138&lt;&gt;"",VLOOKUP(newcards!F4138,category!$A$2:$B$82,2,FALSE),)</f>
        <v>80</v>
      </c>
      <c r="G4139" s="3" t="str">
        <f>IF(newcards!G4138&lt;&gt;"",VLOOKUP(newcards!G4138,subcategory!$A$2:$B$680,2,FALSE),"")</f>
        <v/>
      </c>
      <c r="H4139" s="3">
        <f>newcards!H4138</f>
        <v>268</v>
      </c>
      <c r="I4139" s="3" t="str">
        <f>newcards!I4138</f>
        <v xml:space="preserve"> </v>
      </c>
      <c r="J4139" s="3">
        <f>IF(newcards!J4138&lt;&gt;"",VLOOKUP(newcards!J4138,player!$A$2:$B$7503,2,FALSE),"")</f>
        <v>5665</v>
      </c>
      <c r="K4139" s="3" t="str">
        <f>IF(newcards!K4138&lt;&gt;"",VLOOKUP(newcards!K4138,playernameext!$A$2:$B$32,2,FALSE),"")</f>
        <v/>
      </c>
      <c r="L4139" s="3">
        <f>IF(newcards!L4138&lt;&gt;"",VLOOKUP(newcards!L4138,team!$A$2:$B$538,2,FALSE),"")</f>
        <v>88</v>
      </c>
      <c r="M4139" s="5" t="str">
        <f>IF(newcards!M4138&lt;&gt;"", newcards!M4138, "")</f>
        <v/>
      </c>
      <c r="N4139" s="5" t="str">
        <f>IF(newcards!N4138&lt;&gt;"", newcards!N4138, "")</f>
        <v>N</v>
      </c>
      <c r="O4139" s="5" t="str">
        <f>IF(newcards!O4138&lt;&gt;"", newcards!O4138, "")</f>
        <v/>
      </c>
      <c r="P4139" s="5" t="str">
        <f>IF(newcards!P4138&lt;&gt;"", newcards!P4138, "")</f>
        <v/>
      </c>
      <c r="Q4139" s="5" t="str">
        <f>IF(newcards!Q4138&lt;&gt;"", newcards!Q4138, "")</f>
        <v/>
      </c>
    </row>
    <row r="4140" spans="1:17" x14ac:dyDescent="0.25">
      <c r="A4140" s="3"/>
      <c r="B4140" s="5">
        <f>IF(newcards!B4139&lt;&gt;"",VLOOKUP(newcards!B4139,sport!$A$2:$B$8,2,FALSE),"")</f>
        <v>1</v>
      </c>
      <c r="C4140" s="3">
        <f>newcards!C4139</f>
        <v>2016</v>
      </c>
      <c r="D4140" s="3">
        <f>IF(newcards!D4139&lt;&gt;"",VLOOKUP(newcards!D4139,brand!$A$2:$B$30,2,FALSE),"")</f>
        <v>1</v>
      </c>
      <c r="E4140" s="3">
        <f>IF(newcards!E4139&lt;&gt;"",VLOOKUP(newcards!E4139,series!$A$2:$B$228,2,FALSE),)</f>
        <v>162</v>
      </c>
      <c r="F4140" s="3">
        <f>IF(newcards!F4139&lt;&gt;"",VLOOKUP(newcards!F4139,category!$A$2:$B$82,2,FALSE),)</f>
        <v>80</v>
      </c>
      <c r="G4140" s="3" t="str">
        <f>IF(newcards!G4139&lt;&gt;"",VLOOKUP(newcards!G4139,subcategory!$A$2:$B$680,2,FALSE),"")</f>
        <v/>
      </c>
      <c r="H4140" s="3">
        <f>newcards!H4139</f>
        <v>269</v>
      </c>
      <c r="I4140" s="3" t="str">
        <f>newcards!I4139</f>
        <v xml:space="preserve"> </v>
      </c>
      <c r="J4140" s="3">
        <f>IF(newcards!J4139&lt;&gt;"",VLOOKUP(newcards!J4139,player!$A$2:$B$7503,2,FALSE),"")</f>
        <v>2797</v>
      </c>
      <c r="K4140" s="3" t="str">
        <f>IF(newcards!K4139&lt;&gt;"",VLOOKUP(newcards!K4139,playernameext!$A$2:$B$32,2,FALSE),"")</f>
        <v/>
      </c>
      <c r="L4140" s="3">
        <f>IF(newcards!L4139&lt;&gt;"",VLOOKUP(newcards!L4139,team!$A$2:$B$538,2,FALSE),"")</f>
        <v>59</v>
      </c>
      <c r="M4140" s="5" t="str">
        <f>IF(newcards!M4139&lt;&gt;"", newcards!M4139, "")</f>
        <v/>
      </c>
      <c r="N4140" s="5" t="str">
        <f>IF(newcards!N4139&lt;&gt;"", newcards!N4139, "")</f>
        <v>N</v>
      </c>
      <c r="O4140" s="5" t="str">
        <f>IF(newcards!O4139&lt;&gt;"", newcards!O4139, "")</f>
        <v/>
      </c>
      <c r="P4140" s="5" t="str">
        <f>IF(newcards!P4139&lt;&gt;"", newcards!P4139, "")</f>
        <v/>
      </c>
      <c r="Q4140" s="5" t="str">
        <f>IF(newcards!Q4139&lt;&gt;"", newcards!Q4139, "")</f>
        <v/>
      </c>
    </row>
    <row r="4141" spans="1:17" x14ac:dyDescent="0.25">
      <c r="A4141" s="3"/>
      <c r="B4141" s="5">
        <f>IF(newcards!B4140&lt;&gt;"",VLOOKUP(newcards!B4140,sport!$A$2:$B$8,2,FALSE),"")</f>
        <v>1</v>
      </c>
      <c r="C4141" s="3">
        <f>newcards!C4140</f>
        <v>2016</v>
      </c>
      <c r="D4141" s="3">
        <f>IF(newcards!D4140&lt;&gt;"",VLOOKUP(newcards!D4140,brand!$A$2:$B$30,2,FALSE),"")</f>
        <v>1</v>
      </c>
      <c r="E4141" s="3">
        <f>IF(newcards!E4140&lt;&gt;"",VLOOKUP(newcards!E4140,series!$A$2:$B$228,2,FALSE),)</f>
        <v>162</v>
      </c>
      <c r="F4141" s="3">
        <f>IF(newcards!F4140&lt;&gt;"",VLOOKUP(newcards!F4140,category!$A$2:$B$82,2,FALSE),)</f>
        <v>80</v>
      </c>
      <c r="G4141" s="3" t="str">
        <f>IF(newcards!G4140&lt;&gt;"",VLOOKUP(newcards!G4140,subcategory!$A$2:$B$680,2,FALSE),"")</f>
        <v/>
      </c>
      <c r="H4141" s="3">
        <f>newcards!H4140</f>
        <v>270</v>
      </c>
      <c r="I4141" s="3" t="str">
        <f>newcards!I4140</f>
        <v xml:space="preserve"> </v>
      </c>
      <c r="J4141" s="3">
        <f>IF(newcards!J4140&lt;&gt;"",VLOOKUP(newcards!J4140,player!$A$2:$B$7503,2,FALSE),"")</f>
        <v>5203</v>
      </c>
      <c r="K4141" s="3" t="str">
        <f>IF(newcards!K4140&lt;&gt;"",VLOOKUP(newcards!K4140,playernameext!$A$2:$B$32,2,FALSE),"")</f>
        <v/>
      </c>
      <c r="L4141" s="3">
        <f>IF(newcards!L4140&lt;&gt;"",VLOOKUP(newcards!L4140,team!$A$2:$B$538,2,FALSE),"")</f>
        <v>43</v>
      </c>
      <c r="M4141" s="5" t="str">
        <f>IF(newcards!M4140&lt;&gt;"", newcards!M4140, "")</f>
        <v/>
      </c>
      <c r="N4141" s="5" t="str">
        <f>IF(newcards!N4140&lt;&gt;"", newcards!N4140, "")</f>
        <v>N</v>
      </c>
      <c r="O4141" s="5" t="str">
        <f>IF(newcards!O4140&lt;&gt;"", newcards!O4140, "")</f>
        <v/>
      </c>
      <c r="P4141" s="5" t="str">
        <f>IF(newcards!P4140&lt;&gt;"", newcards!P4140, "")</f>
        <v/>
      </c>
      <c r="Q4141" s="5" t="str">
        <f>IF(newcards!Q4140&lt;&gt;"", newcards!Q4140, "")</f>
        <v/>
      </c>
    </row>
    <row r="4142" spans="1:17" x14ac:dyDescent="0.25">
      <c r="A4142" s="3"/>
      <c r="B4142" s="5">
        <f>IF(newcards!B4141&lt;&gt;"",VLOOKUP(newcards!B4141,sport!$A$2:$B$8,2,FALSE),"")</f>
        <v>1</v>
      </c>
      <c r="C4142" s="3">
        <f>newcards!C4141</f>
        <v>2016</v>
      </c>
      <c r="D4142" s="3">
        <f>IF(newcards!D4141&lt;&gt;"",VLOOKUP(newcards!D4141,brand!$A$2:$B$30,2,FALSE),"")</f>
        <v>1</v>
      </c>
      <c r="E4142" s="3">
        <f>IF(newcards!E4141&lt;&gt;"",VLOOKUP(newcards!E4141,series!$A$2:$B$228,2,FALSE),)</f>
        <v>162</v>
      </c>
      <c r="F4142" s="3">
        <f>IF(newcards!F4141&lt;&gt;"",VLOOKUP(newcards!F4141,category!$A$2:$B$82,2,FALSE),)</f>
        <v>80</v>
      </c>
      <c r="G4142" s="3" t="str">
        <f>IF(newcards!G4141&lt;&gt;"",VLOOKUP(newcards!G4141,subcategory!$A$2:$B$680,2,FALSE),"")</f>
        <v/>
      </c>
      <c r="H4142" s="3">
        <f>newcards!H4141</f>
        <v>271</v>
      </c>
      <c r="I4142" s="3" t="str">
        <f>newcards!I4141</f>
        <v xml:space="preserve"> </v>
      </c>
      <c r="J4142" s="3">
        <f>IF(newcards!J4141&lt;&gt;"",VLOOKUP(newcards!J4141,player!$A$2:$B$7503,2,FALSE),"")</f>
        <v>4184</v>
      </c>
      <c r="K4142" s="3" t="str">
        <f>IF(newcards!K4141&lt;&gt;"",VLOOKUP(newcards!K4141,playernameext!$A$2:$B$32,2,FALSE),"")</f>
        <v/>
      </c>
      <c r="L4142" s="3">
        <f>IF(newcards!L4141&lt;&gt;"",VLOOKUP(newcards!L4141,team!$A$2:$B$538,2,FALSE),"")</f>
        <v>93</v>
      </c>
      <c r="M4142" s="5" t="str">
        <f>IF(newcards!M4141&lt;&gt;"", newcards!M4141, "")</f>
        <v/>
      </c>
      <c r="N4142" s="5" t="str">
        <f>IF(newcards!N4141&lt;&gt;"", newcards!N4141, "")</f>
        <v>N</v>
      </c>
      <c r="O4142" s="5" t="str">
        <f>IF(newcards!O4141&lt;&gt;"", newcards!O4141, "")</f>
        <v/>
      </c>
      <c r="P4142" s="5" t="str">
        <f>IF(newcards!P4141&lt;&gt;"", newcards!P4141, "")</f>
        <v/>
      </c>
      <c r="Q4142" s="5" t="str">
        <f>IF(newcards!Q4141&lt;&gt;"", newcards!Q4141, "")</f>
        <v/>
      </c>
    </row>
    <row r="4143" spans="1:17" x14ac:dyDescent="0.25">
      <c r="A4143" s="3"/>
      <c r="B4143" s="5">
        <f>IF(newcards!B4142&lt;&gt;"",VLOOKUP(newcards!B4142,sport!$A$2:$B$8,2,FALSE),"")</f>
        <v>1</v>
      </c>
      <c r="C4143" s="3">
        <f>newcards!C4142</f>
        <v>2016</v>
      </c>
      <c r="D4143" s="3">
        <f>IF(newcards!D4142&lt;&gt;"",VLOOKUP(newcards!D4142,brand!$A$2:$B$30,2,FALSE),"")</f>
        <v>1</v>
      </c>
      <c r="E4143" s="3">
        <f>IF(newcards!E4142&lt;&gt;"",VLOOKUP(newcards!E4142,series!$A$2:$B$228,2,FALSE),)</f>
        <v>162</v>
      </c>
      <c r="F4143" s="3">
        <f>IF(newcards!F4142&lt;&gt;"",VLOOKUP(newcards!F4142,category!$A$2:$B$82,2,FALSE),)</f>
        <v>80</v>
      </c>
      <c r="G4143" s="3" t="str">
        <f>IF(newcards!G4142&lt;&gt;"",VLOOKUP(newcards!G4142,subcategory!$A$2:$B$680,2,FALSE),"")</f>
        <v/>
      </c>
      <c r="H4143" s="3">
        <f>newcards!H4142</f>
        <v>272</v>
      </c>
      <c r="I4143" s="3" t="str">
        <f>newcards!I4142</f>
        <v xml:space="preserve"> </v>
      </c>
      <c r="J4143" s="3">
        <f>IF(newcards!J4142&lt;&gt;"",VLOOKUP(newcards!J4142,player!$A$2:$B$7503,2,FALSE),"")</f>
        <v>2107</v>
      </c>
      <c r="K4143" s="3" t="str">
        <f>IF(newcards!K4142&lt;&gt;"",VLOOKUP(newcards!K4142,playernameext!$A$2:$B$32,2,FALSE),"")</f>
        <v/>
      </c>
      <c r="L4143" s="3">
        <f>IF(newcards!L4142&lt;&gt;"",VLOOKUP(newcards!L4142,team!$A$2:$B$538,2,FALSE),"")</f>
        <v>96</v>
      </c>
      <c r="M4143" s="5" t="str">
        <f>IF(newcards!M4142&lt;&gt;"", newcards!M4142, "")</f>
        <v/>
      </c>
      <c r="N4143" s="5" t="str">
        <f>IF(newcards!N4142&lt;&gt;"", newcards!N4142, "")</f>
        <v>N</v>
      </c>
      <c r="O4143" s="5" t="str">
        <f>IF(newcards!O4142&lt;&gt;"", newcards!O4142, "")</f>
        <v/>
      </c>
      <c r="P4143" s="5" t="str">
        <f>IF(newcards!P4142&lt;&gt;"", newcards!P4142, "")</f>
        <v/>
      </c>
      <c r="Q4143" s="5" t="str">
        <f>IF(newcards!Q4142&lt;&gt;"", newcards!Q4142, "")</f>
        <v/>
      </c>
    </row>
    <row r="4144" spans="1:17" x14ac:dyDescent="0.25">
      <c r="A4144" s="3"/>
      <c r="B4144" s="5">
        <f>IF(newcards!B4143&lt;&gt;"",VLOOKUP(newcards!B4143,sport!$A$2:$B$8,2,FALSE),"")</f>
        <v>1</v>
      </c>
      <c r="C4144" s="3">
        <f>newcards!C4143</f>
        <v>2016</v>
      </c>
      <c r="D4144" s="3">
        <f>IF(newcards!D4143&lt;&gt;"",VLOOKUP(newcards!D4143,brand!$A$2:$B$30,2,FALSE),"")</f>
        <v>1</v>
      </c>
      <c r="E4144" s="3">
        <f>IF(newcards!E4143&lt;&gt;"",VLOOKUP(newcards!E4143,series!$A$2:$B$228,2,FALSE),)</f>
        <v>162</v>
      </c>
      <c r="F4144" s="3">
        <f>IF(newcards!F4143&lt;&gt;"",VLOOKUP(newcards!F4143,category!$A$2:$B$82,2,FALSE),)</f>
        <v>80</v>
      </c>
      <c r="G4144" s="3" t="str">
        <f>IF(newcards!G4143&lt;&gt;"",VLOOKUP(newcards!G4143,subcategory!$A$2:$B$680,2,FALSE),"")</f>
        <v/>
      </c>
      <c r="H4144" s="3">
        <f>newcards!H4143</f>
        <v>273</v>
      </c>
      <c r="I4144" s="3" t="str">
        <f>newcards!I4143</f>
        <v xml:space="preserve"> </v>
      </c>
      <c r="J4144" s="3">
        <f>IF(newcards!J4143&lt;&gt;"",VLOOKUP(newcards!J4143,player!$A$2:$B$7503,2,FALSE),"")</f>
        <v>5068</v>
      </c>
      <c r="K4144" s="3" t="str">
        <f>IF(newcards!K4143&lt;&gt;"",VLOOKUP(newcards!K4143,playernameext!$A$2:$B$32,2,FALSE),"")</f>
        <v/>
      </c>
      <c r="L4144" s="3">
        <f>IF(newcards!L4143&lt;&gt;"",VLOOKUP(newcards!L4143,team!$A$2:$B$538,2,FALSE),"")</f>
        <v>67</v>
      </c>
      <c r="M4144" s="5" t="str">
        <f>IF(newcards!M4143&lt;&gt;"", newcards!M4143, "")</f>
        <v/>
      </c>
      <c r="N4144" s="5" t="str">
        <f>IF(newcards!N4143&lt;&gt;"", newcards!N4143, "")</f>
        <v>N</v>
      </c>
      <c r="O4144" s="5" t="str">
        <f>IF(newcards!O4143&lt;&gt;"", newcards!O4143, "")</f>
        <v/>
      </c>
      <c r="P4144" s="5" t="str">
        <f>IF(newcards!P4143&lt;&gt;"", newcards!P4143, "")</f>
        <v/>
      </c>
      <c r="Q4144" s="5" t="str">
        <f>IF(newcards!Q4143&lt;&gt;"", newcards!Q4143, "")</f>
        <v/>
      </c>
    </row>
    <row r="4145" spans="1:17" x14ac:dyDescent="0.25">
      <c r="A4145" s="3"/>
      <c r="B4145" s="5">
        <f>IF(newcards!B4144&lt;&gt;"",VLOOKUP(newcards!B4144,sport!$A$2:$B$8,2,FALSE),"")</f>
        <v>1</v>
      </c>
      <c r="C4145" s="3">
        <f>newcards!C4144</f>
        <v>2016</v>
      </c>
      <c r="D4145" s="3">
        <f>IF(newcards!D4144&lt;&gt;"",VLOOKUP(newcards!D4144,brand!$A$2:$B$30,2,FALSE),"")</f>
        <v>1</v>
      </c>
      <c r="E4145" s="3">
        <f>IF(newcards!E4144&lt;&gt;"",VLOOKUP(newcards!E4144,series!$A$2:$B$228,2,FALSE),)</f>
        <v>162</v>
      </c>
      <c r="F4145" s="3">
        <f>IF(newcards!F4144&lt;&gt;"",VLOOKUP(newcards!F4144,category!$A$2:$B$82,2,FALSE),)</f>
        <v>80</v>
      </c>
      <c r="G4145" s="3" t="str">
        <f>IF(newcards!G4144&lt;&gt;"",VLOOKUP(newcards!G4144,subcategory!$A$2:$B$680,2,FALSE),"")</f>
        <v/>
      </c>
      <c r="H4145" s="3">
        <f>newcards!H4144</f>
        <v>274</v>
      </c>
      <c r="I4145" s="3" t="str">
        <f>newcards!I4144</f>
        <v xml:space="preserve"> </v>
      </c>
      <c r="J4145" s="3">
        <f>IF(newcards!J4144&lt;&gt;"",VLOOKUP(newcards!J4144,player!$A$2:$B$7503,2,FALSE),"")</f>
        <v>7510</v>
      </c>
      <c r="K4145" s="3" t="str">
        <f>IF(newcards!K4144&lt;&gt;"",VLOOKUP(newcards!K4144,playernameext!$A$2:$B$32,2,FALSE),"")</f>
        <v/>
      </c>
      <c r="L4145" s="3">
        <f>IF(newcards!L4144&lt;&gt;"",VLOOKUP(newcards!L4144,team!$A$2:$B$538,2,FALSE),"")</f>
        <v>95</v>
      </c>
      <c r="M4145" s="5" t="str">
        <f>IF(newcards!M4144&lt;&gt;"", newcards!M4144, "")</f>
        <v/>
      </c>
      <c r="N4145" s="5" t="str">
        <f>IF(newcards!N4144&lt;&gt;"", newcards!N4144, "")</f>
        <v>N</v>
      </c>
      <c r="O4145" s="5" t="str">
        <f>IF(newcards!O4144&lt;&gt;"", newcards!O4144, "")</f>
        <v/>
      </c>
      <c r="P4145" s="5" t="str">
        <f>IF(newcards!P4144&lt;&gt;"", newcards!P4144, "")</f>
        <v/>
      </c>
      <c r="Q4145" s="5" t="str">
        <f>IF(newcards!Q4144&lt;&gt;"", newcards!Q4144, "")</f>
        <v/>
      </c>
    </row>
    <row r="4146" spans="1:17" x14ac:dyDescent="0.25">
      <c r="A4146" s="3"/>
      <c r="B4146" s="5">
        <f>IF(newcards!B4145&lt;&gt;"",VLOOKUP(newcards!B4145,sport!$A$2:$B$8,2,FALSE),"")</f>
        <v>1</v>
      </c>
      <c r="C4146" s="3">
        <f>newcards!C4145</f>
        <v>2016</v>
      </c>
      <c r="D4146" s="3">
        <f>IF(newcards!D4145&lt;&gt;"",VLOOKUP(newcards!D4145,brand!$A$2:$B$30,2,FALSE),"")</f>
        <v>1</v>
      </c>
      <c r="E4146" s="3">
        <f>IF(newcards!E4145&lt;&gt;"",VLOOKUP(newcards!E4145,series!$A$2:$B$228,2,FALSE),)</f>
        <v>162</v>
      </c>
      <c r="F4146" s="3">
        <f>IF(newcards!F4145&lt;&gt;"",VLOOKUP(newcards!F4145,category!$A$2:$B$82,2,FALSE),)</f>
        <v>80</v>
      </c>
      <c r="G4146" s="3" t="str">
        <f>IF(newcards!G4145&lt;&gt;"",VLOOKUP(newcards!G4145,subcategory!$A$2:$B$680,2,FALSE),"")</f>
        <v/>
      </c>
      <c r="H4146" s="3">
        <f>newcards!H4145</f>
        <v>275</v>
      </c>
      <c r="I4146" s="3" t="str">
        <f>newcards!I4145</f>
        <v xml:space="preserve"> </v>
      </c>
      <c r="J4146" s="3">
        <f>IF(newcards!J4145&lt;&gt;"",VLOOKUP(newcards!J4145,player!$A$2:$B$7503,2,FALSE),"")</f>
        <v>3034</v>
      </c>
      <c r="K4146" s="3" t="str">
        <f>IF(newcards!K4145&lt;&gt;"",VLOOKUP(newcards!K4145,playernameext!$A$2:$B$32,2,FALSE),"")</f>
        <v/>
      </c>
      <c r="L4146" s="3">
        <f>IF(newcards!L4145&lt;&gt;"",VLOOKUP(newcards!L4145,team!$A$2:$B$538,2,FALSE),"")</f>
        <v>40</v>
      </c>
      <c r="M4146" s="5" t="str">
        <f>IF(newcards!M4145&lt;&gt;"", newcards!M4145, "")</f>
        <v/>
      </c>
      <c r="N4146" s="5" t="str">
        <f>IF(newcards!N4145&lt;&gt;"", newcards!N4145, "")</f>
        <v>N</v>
      </c>
      <c r="O4146" s="5" t="str">
        <f>IF(newcards!O4145&lt;&gt;"", newcards!O4145, "")</f>
        <v/>
      </c>
      <c r="P4146" s="5" t="str">
        <f>IF(newcards!P4145&lt;&gt;"", newcards!P4145, "")</f>
        <v/>
      </c>
      <c r="Q4146" s="5" t="str">
        <f>IF(newcards!Q4145&lt;&gt;"", newcards!Q4145, "")</f>
        <v/>
      </c>
    </row>
    <row r="4147" spans="1:17" x14ac:dyDescent="0.25">
      <c r="A4147" s="3"/>
      <c r="B4147" s="5">
        <f>IF(newcards!B4146&lt;&gt;"",VLOOKUP(newcards!B4146,sport!$A$2:$B$8,2,FALSE),"")</f>
        <v>1</v>
      </c>
      <c r="C4147" s="3">
        <f>newcards!C4146</f>
        <v>2016</v>
      </c>
      <c r="D4147" s="3">
        <f>IF(newcards!D4146&lt;&gt;"",VLOOKUP(newcards!D4146,brand!$A$2:$B$30,2,FALSE),"")</f>
        <v>1</v>
      </c>
      <c r="E4147" s="3">
        <f>IF(newcards!E4146&lt;&gt;"",VLOOKUP(newcards!E4146,series!$A$2:$B$228,2,FALSE),)</f>
        <v>162</v>
      </c>
      <c r="F4147" s="3">
        <f>IF(newcards!F4146&lt;&gt;"",VLOOKUP(newcards!F4146,category!$A$2:$B$82,2,FALSE),)</f>
        <v>80</v>
      </c>
      <c r="G4147" s="3" t="str">
        <f>IF(newcards!G4146&lt;&gt;"",VLOOKUP(newcards!G4146,subcategory!$A$2:$B$680,2,FALSE),"")</f>
        <v/>
      </c>
      <c r="H4147" s="3">
        <f>newcards!H4146</f>
        <v>276</v>
      </c>
      <c r="I4147" s="3" t="str">
        <f>newcards!I4146</f>
        <v xml:space="preserve"> </v>
      </c>
      <c r="J4147" s="3">
        <f>IF(newcards!J4146&lt;&gt;"",VLOOKUP(newcards!J4146,player!$A$2:$B$7503,2,FALSE),"")</f>
        <v>2566</v>
      </c>
      <c r="K4147" s="3" t="str">
        <f>IF(newcards!K4146&lt;&gt;"",VLOOKUP(newcards!K4146,playernameext!$A$2:$B$32,2,FALSE),"")</f>
        <v/>
      </c>
      <c r="L4147" s="3">
        <f>IF(newcards!L4146&lt;&gt;"",VLOOKUP(newcards!L4146,team!$A$2:$B$538,2,FALSE),"")</f>
        <v>81</v>
      </c>
      <c r="M4147" s="5" t="str">
        <f>IF(newcards!M4146&lt;&gt;"", newcards!M4146, "")</f>
        <v/>
      </c>
      <c r="N4147" s="5" t="str">
        <f>IF(newcards!N4146&lt;&gt;"", newcards!N4146, "")</f>
        <v>N</v>
      </c>
      <c r="O4147" s="5" t="str">
        <f>IF(newcards!O4146&lt;&gt;"", newcards!O4146, "")</f>
        <v/>
      </c>
      <c r="P4147" s="5" t="str">
        <f>IF(newcards!P4146&lt;&gt;"", newcards!P4146, "")</f>
        <v/>
      </c>
      <c r="Q4147" s="5" t="str">
        <f>IF(newcards!Q4146&lt;&gt;"", newcards!Q4146, "")</f>
        <v/>
      </c>
    </row>
    <row r="4148" spans="1:17" x14ac:dyDescent="0.25">
      <c r="A4148" s="3"/>
      <c r="B4148" s="5">
        <f>IF(newcards!B4147&lt;&gt;"",VLOOKUP(newcards!B4147,sport!$A$2:$B$8,2,FALSE),"")</f>
        <v>1</v>
      </c>
      <c r="C4148" s="3">
        <f>newcards!C4147</f>
        <v>2016</v>
      </c>
      <c r="D4148" s="3">
        <f>IF(newcards!D4147&lt;&gt;"",VLOOKUP(newcards!D4147,brand!$A$2:$B$30,2,FALSE),"")</f>
        <v>1</v>
      </c>
      <c r="E4148" s="3">
        <f>IF(newcards!E4147&lt;&gt;"",VLOOKUP(newcards!E4147,series!$A$2:$B$228,2,FALSE),)</f>
        <v>162</v>
      </c>
      <c r="F4148" s="3">
        <f>IF(newcards!F4147&lt;&gt;"",VLOOKUP(newcards!F4147,category!$A$2:$B$82,2,FALSE),)</f>
        <v>80</v>
      </c>
      <c r="G4148" s="3" t="str">
        <f>IF(newcards!G4147&lt;&gt;"",VLOOKUP(newcards!G4147,subcategory!$A$2:$B$680,2,FALSE),"")</f>
        <v/>
      </c>
      <c r="H4148" s="3">
        <f>newcards!H4147</f>
        <v>277</v>
      </c>
      <c r="I4148" s="3" t="str">
        <f>newcards!I4147</f>
        <v xml:space="preserve"> </v>
      </c>
      <c r="J4148" s="3">
        <f>IF(newcards!J4147&lt;&gt;"",VLOOKUP(newcards!J4147,player!$A$2:$B$7503,2,FALSE),"")</f>
        <v>2416</v>
      </c>
      <c r="K4148" s="3" t="str">
        <f>IF(newcards!K4147&lt;&gt;"",VLOOKUP(newcards!K4147,playernameext!$A$2:$B$32,2,FALSE),"")</f>
        <v/>
      </c>
      <c r="L4148" s="3">
        <f>IF(newcards!L4147&lt;&gt;"",VLOOKUP(newcards!L4147,team!$A$2:$B$538,2,FALSE),"")</f>
        <v>1</v>
      </c>
      <c r="M4148" s="5" t="str">
        <f>IF(newcards!M4147&lt;&gt;"", newcards!M4147, "")</f>
        <v/>
      </c>
      <c r="N4148" s="5" t="str">
        <f>IF(newcards!N4147&lt;&gt;"", newcards!N4147, "")</f>
        <v>N</v>
      </c>
      <c r="O4148" s="5" t="str">
        <f>IF(newcards!O4147&lt;&gt;"", newcards!O4147, "")</f>
        <v/>
      </c>
      <c r="P4148" s="5" t="str">
        <f>IF(newcards!P4147&lt;&gt;"", newcards!P4147, "")</f>
        <v/>
      </c>
      <c r="Q4148" s="5" t="str">
        <f>IF(newcards!Q4147&lt;&gt;"", newcards!Q4147, "")</f>
        <v/>
      </c>
    </row>
    <row r="4149" spans="1:17" x14ac:dyDescent="0.25">
      <c r="A4149" s="3"/>
      <c r="B4149" s="5">
        <f>IF(newcards!B4148&lt;&gt;"",VLOOKUP(newcards!B4148,sport!$A$2:$B$8,2,FALSE),"")</f>
        <v>1</v>
      </c>
      <c r="C4149" s="3">
        <f>newcards!C4148</f>
        <v>2016</v>
      </c>
      <c r="D4149" s="3">
        <f>IF(newcards!D4148&lt;&gt;"",VLOOKUP(newcards!D4148,brand!$A$2:$B$30,2,FALSE),"")</f>
        <v>1</v>
      </c>
      <c r="E4149" s="3">
        <f>IF(newcards!E4148&lt;&gt;"",VLOOKUP(newcards!E4148,series!$A$2:$B$228,2,FALSE),)</f>
        <v>162</v>
      </c>
      <c r="F4149" s="3">
        <f>IF(newcards!F4148&lt;&gt;"",VLOOKUP(newcards!F4148,category!$A$2:$B$82,2,FALSE),)</f>
        <v>80</v>
      </c>
      <c r="G4149" s="3" t="str">
        <f>IF(newcards!G4148&lt;&gt;"",VLOOKUP(newcards!G4148,subcategory!$A$2:$B$680,2,FALSE),"")</f>
        <v/>
      </c>
      <c r="H4149" s="3">
        <f>newcards!H4148</f>
        <v>278</v>
      </c>
      <c r="I4149" s="3" t="str">
        <f>newcards!I4148</f>
        <v xml:space="preserve"> </v>
      </c>
      <c r="J4149" s="3">
        <f>IF(newcards!J4148&lt;&gt;"",VLOOKUP(newcards!J4148,player!$A$2:$B$7503,2,FALSE),"")</f>
        <v>2502</v>
      </c>
      <c r="K4149" s="3" t="str">
        <f>IF(newcards!K4148&lt;&gt;"",VLOOKUP(newcards!K4148,playernameext!$A$2:$B$32,2,FALSE),"")</f>
        <v/>
      </c>
      <c r="L4149" s="3">
        <f>IF(newcards!L4148&lt;&gt;"",VLOOKUP(newcards!L4148,team!$A$2:$B$538,2,FALSE),"")</f>
        <v>43</v>
      </c>
      <c r="M4149" s="5" t="str">
        <f>IF(newcards!M4148&lt;&gt;"", newcards!M4148, "")</f>
        <v/>
      </c>
      <c r="N4149" s="5" t="str">
        <f>IF(newcards!N4148&lt;&gt;"", newcards!N4148, "")</f>
        <v>N</v>
      </c>
      <c r="O4149" s="5" t="str">
        <f>IF(newcards!O4148&lt;&gt;"", newcards!O4148, "")</f>
        <v/>
      </c>
      <c r="P4149" s="5" t="str">
        <f>IF(newcards!P4148&lt;&gt;"", newcards!P4148, "")</f>
        <v/>
      </c>
      <c r="Q4149" s="5" t="str">
        <f>IF(newcards!Q4148&lt;&gt;"", newcards!Q4148, "")</f>
        <v/>
      </c>
    </row>
    <row r="4150" spans="1:17" x14ac:dyDescent="0.25">
      <c r="A4150" s="3"/>
      <c r="B4150" s="5">
        <f>IF(newcards!B4149&lt;&gt;"",VLOOKUP(newcards!B4149,sport!$A$2:$B$8,2,FALSE),"")</f>
        <v>1</v>
      </c>
      <c r="C4150" s="3">
        <f>newcards!C4149</f>
        <v>2016</v>
      </c>
      <c r="D4150" s="3">
        <f>IF(newcards!D4149&lt;&gt;"",VLOOKUP(newcards!D4149,brand!$A$2:$B$30,2,FALSE),"")</f>
        <v>1</v>
      </c>
      <c r="E4150" s="3">
        <f>IF(newcards!E4149&lt;&gt;"",VLOOKUP(newcards!E4149,series!$A$2:$B$228,2,FALSE),)</f>
        <v>162</v>
      </c>
      <c r="F4150" s="3">
        <f>IF(newcards!F4149&lt;&gt;"",VLOOKUP(newcards!F4149,category!$A$2:$B$82,2,FALSE),)</f>
        <v>80</v>
      </c>
      <c r="G4150" s="3">
        <f>IF(newcards!G4149&lt;&gt;"",VLOOKUP(newcards!G4149,subcategory!$A$2:$B$680,2,FALSE),"")</f>
        <v>257</v>
      </c>
      <c r="H4150" s="3">
        <f>newcards!H4149</f>
        <v>279</v>
      </c>
      <c r="I4150" s="3" t="str">
        <f>newcards!I4149</f>
        <v xml:space="preserve"> </v>
      </c>
      <c r="J4150" s="3">
        <f>IF(newcards!J4149&lt;&gt;"",VLOOKUP(newcards!J4149,player!$A$2:$B$7503,2,FALSE),"")</f>
        <v>7155</v>
      </c>
      <c r="K4150" s="3" t="str">
        <f>IF(newcards!K4149&lt;&gt;"",VLOOKUP(newcards!K4149,playernameext!$A$2:$B$32,2,FALSE),"")</f>
        <v/>
      </c>
      <c r="L4150" s="3">
        <f>IF(newcards!L4149&lt;&gt;"",VLOOKUP(newcards!L4149,team!$A$2:$B$538,2,FALSE),"")</f>
        <v>50</v>
      </c>
      <c r="M4150" s="5" t="str">
        <f>IF(newcards!M4149&lt;&gt;"", newcards!M4149, "")</f>
        <v/>
      </c>
      <c r="N4150" s="5" t="str">
        <f>IF(newcards!N4149&lt;&gt;"", newcards!N4149, "")</f>
        <v>N</v>
      </c>
      <c r="O4150" s="5" t="str">
        <f>IF(newcards!O4149&lt;&gt;"", newcards!O4149, "")</f>
        <v/>
      </c>
      <c r="P4150" s="5" t="str">
        <f>IF(newcards!P4149&lt;&gt;"", newcards!P4149, "")</f>
        <v/>
      </c>
      <c r="Q4150" s="5" t="str">
        <f>IF(newcards!Q4149&lt;&gt;"", newcards!Q4149, "")</f>
        <v/>
      </c>
    </row>
    <row r="4151" spans="1:17" x14ac:dyDescent="0.25">
      <c r="A4151" s="3"/>
      <c r="B4151" s="5">
        <f>IF(newcards!B4150&lt;&gt;"",VLOOKUP(newcards!B4150,sport!$A$2:$B$8,2,FALSE),"")</f>
        <v>1</v>
      </c>
      <c r="C4151" s="3">
        <f>newcards!C4150</f>
        <v>2016</v>
      </c>
      <c r="D4151" s="3">
        <f>IF(newcards!D4150&lt;&gt;"",VLOOKUP(newcards!D4150,brand!$A$2:$B$30,2,FALSE),"")</f>
        <v>1</v>
      </c>
      <c r="E4151" s="3">
        <f>IF(newcards!E4150&lt;&gt;"",VLOOKUP(newcards!E4150,series!$A$2:$B$228,2,FALSE),)</f>
        <v>162</v>
      </c>
      <c r="F4151" s="3">
        <f>IF(newcards!F4150&lt;&gt;"",VLOOKUP(newcards!F4150,category!$A$2:$B$82,2,FALSE),)</f>
        <v>80</v>
      </c>
      <c r="G4151" s="3" t="str">
        <f>IF(newcards!G4150&lt;&gt;"",VLOOKUP(newcards!G4150,subcategory!$A$2:$B$680,2,FALSE),"")</f>
        <v/>
      </c>
      <c r="H4151" s="3">
        <f>newcards!H4150</f>
        <v>280</v>
      </c>
      <c r="I4151" s="3" t="str">
        <f>newcards!I4150</f>
        <v xml:space="preserve"> </v>
      </c>
      <c r="J4151" s="3">
        <f>IF(newcards!J4150&lt;&gt;"",VLOOKUP(newcards!J4150,player!$A$2:$B$7503,2,FALSE),"")</f>
        <v>6909</v>
      </c>
      <c r="K4151" s="3" t="str">
        <f>IF(newcards!K4150&lt;&gt;"",VLOOKUP(newcards!K4150,playernameext!$A$2:$B$32,2,FALSE),"")</f>
        <v/>
      </c>
      <c r="L4151" s="3">
        <f>IF(newcards!L4150&lt;&gt;"",VLOOKUP(newcards!L4150,team!$A$2:$B$538,2,FALSE),"")</f>
        <v>19</v>
      </c>
      <c r="M4151" s="5" t="str">
        <f>IF(newcards!M4150&lt;&gt;"", newcards!M4150, "")</f>
        <v/>
      </c>
      <c r="N4151" s="5" t="str">
        <f>IF(newcards!N4150&lt;&gt;"", newcards!N4150, "")</f>
        <v>N</v>
      </c>
      <c r="O4151" s="5" t="str">
        <f>IF(newcards!O4150&lt;&gt;"", newcards!O4150, "")</f>
        <v/>
      </c>
      <c r="P4151" s="5" t="str">
        <f>IF(newcards!P4150&lt;&gt;"", newcards!P4150, "")</f>
        <v/>
      </c>
      <c r="Q4151" s="5" t="str">
        <f>IF(newcards!Q4150&lt;&gt;"", newcards!Q4150, "")</f>
        <v/>
      </c>
    </row>
    <row r="4152" spans="1:17" x14ac:dyDescent="0.25">
      <c r="A4152" s="3"/>
      <c r="B4152" s="5">
        <f>IF(newcards!B4151&lt;&gt;"",VLOOKUP(newcards!B4151,sport!$A$2:$B$8,2,FALSE),"")</f>
        <v>1</v>
      </c>
      <c r="C4152" s="3">
        <f>newcards!C4151</f>
        <v>2016</v>
      </c>
      <c r="D4152" s="3">
        <f>IF(newcards!D4151&lt;&gt;"",VLOOKUP(newcards!D4151,brand!$A$2:$B$30,2,FALSE),"")</f>
        <v>1</v>
      </c>
      <c r="E4152" s="3">
        <f>IF(newcards!E4151&lt;&gt;"",VLOOKUP(newcards!E4151,series!$A$2:$B$228,2,FALSE),)</f>
        <v>162</v>
      </c>
      <c r="F4152" s="3">
        <f>IF(newcards!F4151&lt;&gt;"",VLOOKUP(newcards!F4151,category!$A$2:$B$82,2,FALSE),)</f>
        <v>80</v>
      </c>
      <c r="G4152" s="3" t="str">
        <f>IF(newcards!G4151&lt;&gt;"",VLOOKUP(newcards!G4151,subcategory!$A$2:$B$680,2,FALSE),"")</f>
        <v/>
      </c>
      <c r="H4152" s="3">
        <f>newcards!H4151</f>
        <v>281</v>
      </c>
      <c r="I4152" s="3" t="str">
        <f>newcards!I4151</f>
        <v xml:space="preserve"> </v>
      </c>
      <c r="J4152" s="3">
        <f>IF(newcards!J4151&lt;&gt;"",VLOOKUP(newcards!J4151,player!$A$2:$B$7503,2,FALSE),"")</f>
        <v>6898</v>
      </c>
      <c r="K4152" s="3" t="str">
        <f>IF(newcards!K4151&lt;&gt;"",VLOOKUP(newcards!K4151,playernameext!$A$2:$B$32,2,FALSE),"")</f>
        <v/>
      </c>
      <c r="L4152" s="3">
        <f>IF(newcards!L4151&lt;&gt;"",VLOOKUP(newcards!L4151,team!$A$2:$B$538,2,FALSE),"")</f>
        <v>84</v>
      </c>
      <c r="M4152" s="5" t="str">
        <f>IF(newcards!M4151&lt;&gt;"", newcards!M4151, "")</f>
        <v/>
      </c>
      <c r="N4152" s="5" t="str">
        <f>IF(newcards!N4151&lt;&gt;"", newcards!N4151, "")</f>
        <v>N</v>
      </c>
      <c r="O4152" s="5" t="str">
        <f>IF(newcards!O4151&lt;&gt;"", newcards!O4151, "")</f>
        <v/>
      </c>
      <c r="P4152" s="5" t="str">
        <f>IF(newcards!P4151&lt;&gt;"", newcards!P4151, "")</f>
        <v/>
      </c>
      <c r="Q4152" s="5" t="str">
        <f>IF(newcards!Q4151&lt;&gt;"", newcards!Q4151, "")</f>
        <v/>
      </c>
    </row>
    <row r="4153" spans="1:17" x14ac:dyDescent="0.25">
      <c r="A4153" s="3"/>
      <c r="B4153" s="5">
        <f>IF(newcards!B4152&lt;&gt;"",VLOOKUP(newcards!B4152,sport!$A$2:$B$8,2,FALSE),"")</f>
        <v>1</v>
      </c>
      <c r="C4153" s="3">
        <f>newcards!C4152</f>
        <v>2016</v>
      </c>
      <c r="D4153" s="3">
        <f>IF(newcards!D4152&lt;&gt;"",VLOOKUP(newcards!D4152,brand!$A$2:$B$30,2,FALSE),"")</f>
        <v>1</v>
      </c>
      <c r="E4153" s="3">
        <f>IF(newcards!E4152&lt;&gt;"",VLOOKUP(newcards!E4152,series!$A$2:$B$228,2,FALSE),)</f>
        <v>162</v>
      </c>
      <c r="F4153" s="3">
        <f>IF(newcards!F4152&lt;&gt;"",VLOOKUP(newcards!F4152,category!$A$2:$B$82,2,FALSE),)</f>
        <v>80</v>
      </c>
      <c r="G4153" s="3" t="str">
        <f>IF(newcards!G4152&lt;&gt;"",VLOOKUP(newcards!G4152,subcategory!$A$2:$B$680,2,FALSE),"")</f>
        <v/>
      </c>
      <c r="H4153" s="3">
        <f>newcards!H4152</f>
        <v>282</v>
      </c>
      <c r="I4153" s="3" t="str">
        <f>newcards!I4152</f>
        <v xml:space="preserve"> </v>
      </c>
      <c r="J4153" s="3">
        <f>IF(newcards!J4152&lt;&gt;"",VLOOKUP(newcards!J4152,player!$A$2:$B$7503,2,FALSE),"")</f>
        <v>5915</v>
      </c>
      <c r="K4153" s="3" t="str">
        <f>IF(newcards!K4152&lt;&gt;"",VLOOKUP(newcards!K4152,playernameext!$A$2:$B$32,2,FALSE),"")</f>
        <v/>
      </c>
      <c r="L4153" s="3">
        <f>IF(newcards!L4152&lt;&gt;"",VLOOKUP(newcards!L4152,team!$A$2:$B$538,2,FALSE),"")</f>
        <v>43</v>
      </c>
      <c r="M4153" s="5" t="str">
        <f>IF(newcards!M4152&lt;&gt;"", newcards!M4152, "")</f>
        <v/>
      </c>
      <c r="N4153" s="5" t="str">
        <f>IF(newcards!N4152&lt;&gt;"", newcards!N4152, "")</f>
        <v>N</v>
      </c>
      <c r="O4153" s="5" t="str">
        <f>IF(newcards!O4152&lt;&gt;"", newcards!O4152, "")</f>
        <v/>
      </c>
      <c r="P4153" s="5" t="str">
        <f>IF(newcards!P4152&lt;&gt;"", newcards!P4152, "")</f>
        <v/>
      </c>
      <c r="Q4153" s="5" t="str">
        <f>IF(newcards!Q4152&lt;&gt;"", newcards!Q4152, "")</f>
        <v/>
      </c>
    </row>
    <row r="4154" spans="1:17" x14ac:dyDescent="0.25">
      <c r="A4154" s="3"/>
      <c r="B4154" s="5">
        <f>IF(newcards!B4153&lt;&gt;"",VLOOKUP(newcards!B4153,sport!$A$2:$B$8,2,FALSE),"")</f>
        <v>1</v>
      </c>
      <c r="C4154" s="3">
        <f>newcards!C4153</f>
        <v>2016</v>
      </c>
      <c r="D4154" s="3">
        <f>IF(newcards!D4153&lt;&gt;"",VLOOKUP(newcards!D4153,brand!$A$2:$B$30,2,FALSE),"")</f>
        <v>1</v>
      </c>
      <c r="E4154" s="3">
        <f>IF(newcards!E4153&lt;&gt;"",VLOOKUP(newcards!E4153,series!$A$2:$B$228,2,FALSE),)</f>
        <v>162</v>
      </c>
      <c r="F4154" s="3">
        <f>IF(newcards!F4153&lt;&gt;"",VLOOKUP(newcards!F4153,category!$A$2:$B$82,2,FALSE),)</f>
        <v>80</v>
      </c>
      <c r="G4154" s="3" t="str">
        <f>IF(newcards!G4153&lt;&gt;"",VLOOKUP(newcards!G4153,subcategory!$A$2:$B$680,2,FALSE),"")</f>
        <v/>
      </c>
      <c r="H4154" s="3">
        <f>newcards!H4153</f>
        <v>283</v>
      </c>
      <c r="I4154" s="3" t="str">
        <f>newcards!I4153</f>
        <v xml:space="preserve"> </v>
      </c>
      <c r="J4154" s="3">
        <f>IF(newcards!J4153&lt;&gt;"",VLOOKUP(newcards!J4153,player!$A$2:$B$7503,2,FALSE),"")</f>
        <v>2522</v>
      </c>
      <c r="K4154" s="3" t="str">
        <f>IF(newcards!K4153&lt;&gt;"",VLOOKUP(newcards!K4153,playernameext!$A$2:$B$32,2,FALSE),"")</f>
        <v/>
      </c>
      <c r="L4154" s="3">
        <f>IF(newcards!L4153&lt;&gt;"",VLOOKUP(newcards!L4153,team!$A$2:$B$538,2,FALSE),"")</f>
        <v>88</v>
      </c>
      <c r="M4154" s="5" t="str">
        <f>IF(newcards!M4153&lt;&gt;"", newcards!M4153, "")</f>
        <v/>
      </c>
      <c r="N4154" s="5" t="str">
        <f>IF(newcards!N4153&lt;&gt;"", newcards!N4153, "")</f>
        <v>N</v>
      </c>
      <c r="O4154" s="5" t="str">
        <f>IF(newcards!O4153&lt;&gt;"", newcards!O4153, "")</f>
        <v/>
      </c>
      <c r="P4154" s="5" t="str">
        <f>IF(newcards!P4153&lt;&gt;"", newcards!P4153, "")</f>
        <v/>
      </c>
      <c r="Q4154" s="5" t="str">
        <f>IF(newcards!Q4153&lt;&gt;"", newcards!Q4153, "")</f>
        <v/>
      </c>
    </row>
    <row r="4155" spans="1:17" x14ac:dyDescent="0.25">
      <c r="A4155" s="3"/>
      <c r="B4155" s="5">
        <f>IF(newcards!B4154&lt;&gt;"",VLOOKUP(newcards!B4154,sport!$A$2:$B$8,2,FALSE),"")</f>
        <v>1</v>
      </c>
      <c r="C4155" s="3">
        <f>newcards!C4154</f>
        <v>2016</v>
      </c>
      <c r="D4155" s="3">
        <f>IF(newcards!D4154&lt;&gt;"",VLOOKUP(newcards!D4154,brand!$A$2:$B$30,2,FALSE),"")</f>
        <v>1</v>
      </c>
      <c r="E4155" s="3">
        <f>IF(newcards!E4154&lt;&gt;"",VLOOKUP(newcards!E4154,series!$A$2:$B$228,2,FALSE),)</f>
        <v>162</v>
      </c>
      <c r="F4155" s="3">
        <f>IF(newcards!F4154&lt;&gt;"",VLOOKUP(newcards!F4154,category!$A$2:$B$82,2,FALSE),)</f>
        <v>80</v>
      </c>
      <c r="G4155" s="3" t="str">
        <f>IF(newcards!G4154&lt;&gt;"",VLOOKUP(newcards!G4154,subcategory!$A$2:$B$680,2,FALSE),"")</f>
        <v/>
      </c>
      <c r="H4155" s="3">
        <f>newcards!H4154</f>
        <v>284</v>
      </c>
      <c r="I4155" s="3" t="str">
        <f>newcards!I4154</f>
        <v xml:space="preserve"> </v>
      </c>
      <c r="J4155" s="3">
        <f>IF(newcards!J4154&lt;&gt;"",VLOOKUP(newcards!J4154,player!$A$2:$B$7503,2,FALSE),"")</f>
        <v>6935</v>
      </c>
      <c r="K4155" s="3" t="str">
        <f>IF(newcards!K4154&lt;&gt;"",VLOOKUP(newcards!K4154,playernameext!$A$2:$B$32,2,FALSE),"")</f>
        <v/>
      </c>
      <c r="L4155" s="3">
        <f>IF(newcards!L4154&lt;&gt;"",VLOOKUP(newcards!L4154,team!$A$2:$B$538,2,FALSE),"")</f>
        <v>39</v>
      </c>
      <c r="M4155" s="5" t="str">
        <f>IF(newcards!M4154&lt;&gt;"", newcards!M4154, "")</f>
        <v/>
      </c>
      <c r="N4155" s="5" t="str">
        <f>IF(newcards!N4154&lt;&gt;"", newcards!N4154, "")</f>
        <v>N</v>
      </c>
      <c r="O4155" s="5" t="str">
        <f>IF(newcards!O4154&lt;&gt;"", newcards!O4154, "")</f>
        <v/>
      </c>
      <c r="P4155" s="5" t="str">
        <f>IF(newcards!P4154&lt;&gt;"", newcards!P4154, "")</f>
        <v/>
      </c>
      <c r="Q4155" s="5" t="str">
        <f>IF(newcards!Q4154&lt;&gt;"", newcards!Q4154, "")</f>
        <v/>
      </c>
    </row>
    <row r="4156" spans="1:17" x14ac:dyDescent="0.25">
      <c r="A4156" s="3"/>
      <c r="B4156" s="5">
        <f>IF(newcards!B4155&lt;&gt;"",VLOOKUP(newcards!B4155,sport!$A$2:$B$8,2,FALSE),"")</f>
        <v>1</v>
      </c>
      <c r="C4156" s="3">
        <f>newcards!C4155</f>
        <v>2016</v>
      </c>
      <c r="D4156" s="3">
        <f>IF(newcards!D4155&lt;&gt;"",VLOOKUP(newcards!D4155,brand!$A$2:$B$30,2,FALSE),"")</f>
        <v>1</v>
      </c>
      <c r="E4156" s="3">
        <f>IF(newcards!E4155&lt;&gt;"",VLOOKUP(newcards!E4155,series!$A$2:$B$228,2,FALSE),)</f>
        <v>162</v>
      </c>
      <c r="F4156" s="3">
        <f>IF(newcards!F4155&lt;&gt;"",VLOOKUP(newcards!F4155,category!$A$2:$B$82,2,FALSE),)</f>
        <v>80</v>
      </c>
      <c r="G4156" s="3" t="str">
        <f>IF(newcards!G4155&lt;&gt;"",VLOOKUP(newcards!G4155,subcategory!$A$2:$B$680,2,FALSE),"")</f>
        <v/>
      </c>
      <c r="H4156" s="3">
        <f>newcards!H4155</f>
        <v>285</v>
      </c>
      <c r="I4156" s="3" t="str">
        <f>newcards!I4155</f>
        <v xml:space="preserve"> </v>
      </c>
      <c r="J4156" s="3">
        <f>IF(newcards!J4155&lt;&gt;"",VLOOKUP(newcards!J4155,player!$A$2:$B$7503,2,FALSE),"")</f>
        <v>5179</v>
      </c>
      <c r="K4156" s="3" t="str">
        <f>IF(newcards!K4155&lt;&gt;"",VLOOKUP(newcards!K4155,playernameext!$A$2:$B$32,2,FALSE),"")</f>
        <v/>
      </c>
      <c r="L4156" s="3">
        <f>IF(newcards!L4155&lt;&gt;"",VLOOKUP(newcards!L4155,team!$A$2:$B$538,2,FALSE),"")</f>
        <v>19</v>
      </c>
      <c r="M4156" s="5" t="str">
        <f>IF(newcards!M4155&lt;&gt;"", newcards!M4155, "")</f>
        <v/>
      </c>
      <c r="N4156" s="5" t="str">
        <f>IF(newcards!N4155&lt;&gt;"", newcards!N4155, "")</f>
        <v>N</v>
      </c>
      <c r="O4156" s="5" t="str">
        <f>IF(newcards!O4155&lt;&gt;"", newcards!O4155, "")</f>
        <v/>
      </c>
      <c r="P4156" s="5" t="str">
        <f>IF(newcards!P4155&lt;&gt;"", newcards!P4155, "")</f>
        <v/>
      </c>
      <c r="Q4156" s="5" t="str">
        <f>IF(newcards!Q4155&lt;&gt;"", newcards!Q4155, "")</f>
        <v/>
      </c>
    </row>
    <row r="4157" spans="1:17" x14ac:dyDescent="0.25">
      <c r="A4157" s="3"/>
      <c r="B4157" s="5">
        <f>IF(newcards!B4156&lt;&gt;"",VLOOKUP(newcards!B4156,sport!$A$2:$B$8,2,FALSE),"")</f>
        <v>1</v>
      </c>
      <c r="C4157" s="3">
        <f>newcards!C4156</f>
        <v>2016</v>
      </c>
      <c r="D4157" s="3">
        <f>IF(newcards!D4156&lt;&gt;"",VLOOKUP(newcards!D4156,brand!$A$2:$B$30,2,FALSE),"")</f>
        <v>1</v>
      </c>
      <c r="E4157" s="3">
        <f>IF(newcards!E4156&lt;&gt;"",VLOOKUP(newcards!E4156,series!$A$2:$B$228,2,FALSE),)</f>
        <v>162</v>
      </c>
      <c r="F4157" s="3">
        <f>IF(newcards!F4156&lt;&gt;"",VLOOKUP(newcards!F4156,category!$A$2:$B$82,2,FALSE),)</f>
        <v>80</v>
      </c>
      <c r="G4157" s="3" t="str">
        <f>IF(newcards!G4156&lt;&gt;"",VLOOKUP(newcards!G4156,subcategory!$A$2:$B$680,2,FALSE),"")</f>
        <v/>
      </c>
      <c r="H4157" s="3">
        <f>newcards!H4156</f>
        <v>286</v>
      </c>
      <c r="I4157" s="3" t="str">
        <f>newcards!I4156</f>
        <v xml:space="preserve"> </v>
      </c>
      <c r="J4157" s="3">
        <f>IF(newcards!J4156&lt;&gt;"",VLOOKUP(newcards!J4156,player!$A$2:$B$7503,2,FALSE),"")</f>
        <v>3624</v>
      </c>
      <c r="K4157" s="3" t="str">
        <f>IF(newcards!K4156&lt;&gt;"",VLOOKUP(newcards!K4156,playernameext!$A$2:$B$32,2,FALSE),"")</f>
        <v/>
      </c>
      <c r="L4157" s="3">
        <f>IF(newcards!L4156&lt;&gt;"",VLOOKUP(newcards!L4156,team!$A$2:$B$538,2,FALSE),"")</f>
        <v>63</v>
      </c>
      <c r="M4157" s="5" t="str">
        <f>IF(newcards!M4156&lt;&gt;"", newcards!M4156, "")</f>
        <v/>
      </c>
      <c r="N4157" s="5" t="str">
        <f>IF(newcards!N4156&lt;&gt;"", newcards!N4156, "")</f>
        <v>N</v>
      </c>
      <c r="O4157" s="5" t="str">
        <f>IF(newcards!O4156&lt;&gt;"", newcards!O4156, "")</f>
        <v/>
      </c>
      <c r="P4157" s="5" t="str">
        <f>IF(newcards!P4156&lt;&gt;"", newcards!P4156, "")</f>
        <v/>
      </c>
      <c r="Q4157" s="5" t="str">
        <f>IF(newcards!Q4156&lt;&gt;"", newcards!Q4156, "")</f>
        <v/>
      </c>
    </row>
    <row r="4158" spans="1:17" x14ac:dyDescent="0.25">
      <c r="A4158" s="3"/>
      <c r="B4158" s="5">
        <f>IF(newcards!B4157&lt;&gt;"",VLOOKUP(newcards!B4157,sport!$A$2:$B$8,2,FALSE),"")</f>
        <v>1</v>
      </c>
      <c r="C4158" s="3">
        <f>newcards!C4157</f>
        <v>2016</v>
      </c>
      <c r="D4158" s="3">
        <f>IF(newcards!D4157&lt;&gt;"",VLOOKUP(newcards!D4157,brand!$A$2:$B$30,2,FALSE),"")</f>
        <v>1</v>
      </c>
      <c r="E4158" s="3">
        <f>IF(newcards!E4157&lt;&gt;"",VLOOKUP(newcards!E4157,series!$A$2:$B$228,2,FALSE),)</f>
        <v>162</v>
      </c>
      <c r="F4158" s="3">
        <f>IF(newcards!F4157&lt;&gt;"",VLOOKUP(newcards!F4157,category!$A$2:$B$82,2,FALSE),)</f>
        <v>80</v>
      </c>
      <c r="G4158" s="3" t="str">
        <f>IF(newcards!G4157&lt;&gt;"",VLOOKUP(newcards!G4157,subcategory!$A$2:$B$680,2,FALSE),"")</f>
        <v/>
      </c>
      <c r="H4158" s="3">
        <f>newcards!H4157</f>
        <v>287</v>
      </c>
      <c r="I4158" s="3" t="str">
        <f>newcards!I4157</f>
        <v xml:space="preserve"> </v>
      </c>
      <c r="J4158" s="3">
        <f>IF(newcards!J4157&lt;&gt;"",VLOOKUP(newcards!J4157,player!$A$2:$B$7503,2,FALSE),"")</f>
        <v>580</v>
      </c>
      <c r="K4158" s="3" t="str">
        <f>IF(newcards!K4157&lt;&gt;"",VLOOKUP(newcards!K4157,playernameext!$A$2:$B$32,2,FALSE),"")</f>
        <v/>
      </c>
      <c r="L4158" s="3">
        <f>IF(newcards!L4157&lt;&gt;"",VLOOKUP(newcards!L4157,team!$A$2:$B$538,2,FALSE),"")</f>
        <v>45</v>
      </c>
      <c r="M4158" s="5" t="str">
        <f>IF(newcards!M4157&lt;&gt;"", newcards!M4157, "")</f>
        <v/>
      </c>
      <c r="N4158" s="5" t="str">
        <f>IF(newcards!N4157&lt;&gt;"", newcards!N4157, "")</f>
        <v>N</v>
      </c>
      <c r="O4158" s="5" t="str">
        <f>IF(newcards!O4157&lt;&gt;"", newcards!O4157, "")</f>
        <v/>
      </c>
      <c r="P4158" s="5" t="str">
        <f>IF(newcards!P4157&lt;&gt;"", newcards!P4157, "")</f>
        <v/>
      </c>
      <c r="Q4158" s="5" t="str">
        <f>IF(newcards!Q4157&lt;&gt;"", newcards!Q4157, "")</f>
        <v/>
      </c>
    </row>
    <row r="4159" spans="1:17" x14ac:dyDescent="0.25">
      <c r="A4159" s="3"/>
      <c r="B4159" s="5">
        <f>IF(newcards!B4158&lt;&gt;"",VLOOKUP(newcards!B4158,sport!$A$2:$B$8,2,FALSE),"")</f>
        <v>1</v>
      </c>
      <c r="C4159" s="3">
        <f>newcards!C4158</f>
        <v>2016</v>
      </c>
      <c r="D4159" s="3">
        <f>IF(newcards!D4158&lt;&gt;"",VLOOKUP(newcards!D4158,brand!$A$2:$B$30,2,FALSE),"")</f>
        <v>1</v>
      </c>
      <c r="E4159" s="3">
        <f>IF(newcards!E4158&lt;&gt;"",VLOOKUP(newcards!E4158,series!$A$2:$B$228,2,FALSE),)</f>
        <v>162</v>
      </c>
      <c r="F4159" s="3">
        <f>IF(newcards!F4158&lt;&gt;"",VLOOKUP(newcards!F4158,category!$A$2:$B$82,2,FALSE),)</f>
        <v>80</v>
      </c>
      <c r="G4159" s="3">
        <f>IF(newcards!G4158&lt;&gt;"",VLOOKUP(newcards!G4158,subcategory!$A$2:$B$680,2,FALSE),"")</f>
        <v>257</v>
      </c>
      <c r="H4159" s="3">
        <f>newcards!H4158</f>
        <v>288</v>
      </c>
      <c r="I4159" s="3" t="str">
        <f>newcards!I4158</f>
        <v xml:space="preserve"> </v>
      </c>
      <c r="J4159" s="3">
        <f>IF(newcards!J4158&lt;&gt;"",VLOOKUP(newcards!J4158,player!$A$2:$B$7503,2,FALSE),"")</f>
        <v>7233</v>
      </c>
      <c r="K4159" s="3" t="str">
        <f>IF(newcards!K4158&lt;&gt;"",VLOOKUP(newcards!K4158,playernameext!$A$2:$B$32,2,FALSE),"")</f>
        <v/>
      </c>
      <c r="L4159" s="3">
        <f>IF(newcards!L4158&lt;&gt;"",VLOOKUP(newcards!L4158,team!$A$2:$B$538,2,FALSE),"")</f>
        <v>3</v>
      </c>
      <c r="M4159" s="5" t="str">
        <f>IF(newcards!M4158&lt;&gt;"", newcards!M4158, "")</f>
        <v/>
      </c>
      <c r="N4159" s="5" t="str">
        <f>IF(newcards!N4158&lt;&gt;"", newcards!N4158, "")</f>
        <v>N</v>
      </c>
      <c r="O4159" s="5" t="str">
        <f>IF(newcards!O4158&lt;&gt;"", newcards!O4158, "")</f>
        <v/>
      </c>
      <c r="P4159" s="5" t="str">
        <f>IF(newcards!P4158&lt;&gt;"", newcards!P4158, "")</f>
        <v/>
      </c>
      <c r="Q4159" s="5" t="str">
        <f>IF(newcards!Q4158&lt;&gt;"", newcards!Q4158, "")</f>
        <v/>
      </c>
    </row>
    <row r="4160" spans="1:17" x14ac:dyDescent="0.25">
      <c r="A4160" s="3"/>
      <c r="B4160" s="5">
        <f>IF(newcards!B4159&lt;&gt;"",VLOOKUP(newcards!B4159,sport!$A$2:$B$8,2,FALSE),"")</f>
        <v>1</v>
      </c>
      <c r="C4160" s="3">
        <f>newcards!C4159</f>
        <v>2016</v>
      </c>
      <c r="D4160" s="3">
        <f>IF(newcards!D4159&lt;&gt;"",VLOOKUP(newcards!D4159,brand!$A$2:$B$30,2,FALSE),"")</f>
        <v>1</v>
      </c>
      <c r="E4160" s="3">
        <f>IF(newcards!E4159&lt;&gt;"",VLOOKUP(newcards!E4159,series!$A$2:$B$228,2,FALSE),)</f>
        <v>162</v>
      </c>
      <c r="F4160" s="3">
        <f>IF(newcards!F4159&lt;&gt;"",VLOOKUP(newcards!F4159,category!$A$2:$B$82,2,FALSE),)</f>
        <v>80</v>
      </c>
      <c r="G4160" s="3" t="str">
        <f>IF(newcards!G4159&lt;&gt;"",VLOOKUP(newcards!G4159,subcategory!$A$2:$B$680,2,FALSE),"")</f>
        <v/>
      </c>
      <c r="H4160" s="3">
        <f>newcards!H4159</f>
        <v>289</v>
      </c>
      <c r="I4160" s="3" t="str">
        <f>newcards!I4159</f>
        <v xml:space="preserve"> </v>
      </c>
      <c r="J4160" s="3">
        <f>IF(newcards!J4159&lt;&gt;"",VLOOKUP(newcards!J4159,player!$A$2:$B$7503,2,FALSE),"")</f>
        <v>5081</v>
      </c>
      <c r="K4160" s="3" t="str">
        <f>IF(newcards!K4159&lt;&gt;"",VLOOKUP(newcards!K4159,playernameext!$A$2:$B$32,2,FALSE),"")</f>
        <v/>
      </c>
      <c r="L4160" s="3">
        <f>IF(newcards!L4159&lt;&gt;"",VLOOKUP(newcards!L4159,team!$A$2:$B$538,2,FALSE),"")</f>
        <v>39</v>
      </c>
      <c r="M4160" s="5" t="str">
        <f>IF(newcards!M4159&lt;&gt;"", newcards!M4159, "")</f>
        <v/>
      </c>
      <c r="N4160" s="5" t="str">
        <f>IF(newcards!N4159&lt;&gt;"", newcards!N4159, "")</f>
        <v>N</v>
      </c>
      <c r="O4160" s="5" t="str">
        <f>IF(newcards!O4159&lt;&gt;"", newcards!O4159, "")</f>
        <v/>
      </c>
      <c r="P4160" s="5" t="str">
        <f>IF(newcards!P4159&lt;&gt;"", newcards!P4159, "")</f>
        <v/>
      </c>
      <c r="Q4160" s="5" t="str">
        <f>IF(newcards!Q4159&lt;&gt;"", newcards!Q4159, "")</f>
        <v/>
      </c>
    </row>
    <row r="4161" spans="1:17" x14ac:dyDescent="0.25">
      <c r="A4161" s="3"/>
      <c r="B4161" s="5">
        <f>IF(newcards!B4160&lt;&gt;"",VLOOKUP(newcards!B4160,sport!$A$2:$B$8,2,FALSE),"")</f>
        <v>1</v>
      </c>
      <c r="C4161" s="3">
        <f>newcards!C4160</f>
        <v>2016</v>
      </c>
      <c r="D4161" s="3">
        <f>IF(newcards!D4160&lt;&gt;"",VLOOKUP(newcards!D4160,brand!$A$2:$B$30,2,FALSE),"")</f>
        <v>1</v>
      </c>
      <c r="E4161" s="3">
        <f>IF(newcards!E4160&lt;&gt;"",VLOOKUP(newcards!E4160,series!$A$2:$B$228,2,FALSE),)</f>
        <v>162</v>
      </c>
      <c r="F4161" s="3">
        <f>IF(newcards!F4160&lt;&gt;"",VLOOKUP(newcards!F4160,category!$A$2:$B$82,2,FALSE),)</f>
        <v>80</v>
      </c>
      <c r="G4161" s="3" t="str">
        <f>IF(newcards!G4160&lt;&gt;"",VLOOKUP(newcards!G4160,subcategory!$A$2:$B$680,2,FALSE),"")</f>
        <v/>
      </c>
      <c r="H4161" s="3">
        <f>newcards!H4160</f>
        <v>290</v>
      </c>
      <c r="I4161" s="3" t="str">
        <f>newcards!I4160</f>
        <v xml:space="preserve"> </v>
      </c>
      <c r="J4161" s="3">
        <f>IF(newcards!J4160&lt;&gt;"",VLOOKUP(newcards!J4160,player!$A$2:$B$7503,2,FALSE),"")</f>
        <v>6893</v>
      </c>
      <c r="K4161" s="3" t="str">
        <f>IF(newcards!K4160&lt;&gt;"",VLOOKUP(newcards!K4160,playernameext!$A$2:$B$32,2,FALSE),"")</f>
        <v/>
      </c>
      <c r="L4161" s="3">
        <f>IF(newcards!L4160&lt;&gt;"",VLOOKUP(newcards!L4160,team!$A$2:$B$538,2,FALSE),"")</f>
        <v>3</v>
      </c>
      <c r="M4161" s="5" t="str">
        <f>IF(newcards!M4160&lt;&gt;"", newcards!M4160, "")</f>
        <v/>
      </c>
      <c r="N4161" s="5" t="str">
        <f>IF(newcards!N4160&lt;&gt;"", newcards!N4160, "")</f>
        <v>N</v>
      </c>
      <c r="O4161" s="5" t="str">
        <f>IF(newcards!O4160&lt;&gt;"", newcards!O4160, "")</f>
        <v/>
      </c>
      <c r="P4161" s="5" t="str">
        <f>IF(newcards!P4160&lt;&gt;"", newcards!P4160, "")</f>
        <v/>
      </c>
      <c r="Q4161" s="5" t="str">
        <f>IF(newcards!Q4160&lt;&gt;"", newcards!Q4160, "")</f>
        <v/>
      </c>
    </row>
    <row r="4162" spans="1:17" x14ac:dyDescent="0.25">
      <c r="A4162" s="3"/>
      <c r="B4162" s="5">
        <f>IF(newcards!B4161&lt;&gt;"",VLOOKUP(newcards!B4161,sport!$A$2:$B$8,2,FALSE),"")</f>
        <v>1</v>
      </c>
      <c r="C4162" s="3">
        <f>newcards!C4161</f>
        <v>2016</v>
      </c>
      <c r="D4162" s="3">
        <f>IF(newcards!D4161&lt;&gt;"",VLOOKUP(newcards!D4161,brand!$A$2:$B$30,2,FALSE),"")</f>
        <v>1</v>
      </c>
      <c r="E4162" s="3">
        <f>IF(newcards!E4161&lt;&gt;"",VLOOKUP(newcards!E4161,series!$A$2:$B$228,2,FALSE),)</f>
        <v>162</v>
      </c>
      <c r="F4162" s="3">
        <f>IF(newcards!F4161&lt;&gt;"",VLOOKUP(newcards!F4161,category!$A$2:$B$82,2,FALSE),)</f>
        <v>80</v>
      </c>
      <c r="G4162" s="3" t="str">
        <f>IF(newcards!G4161&lt;&gt;"",VLOOKUP(newcards!G4161,subcategory!$A$2:$B$680,2,FALSE),"")</f>
        <v/>
      </c>
      <c r="H4162" s="3">
        <f>newcards!H4161</f>
        <v>291</v>
      </c>
      <c r="I4162" s="3" t="str">
        <f>newcards!I4161</f>
        <v xml:space="preserve"> </v>
      </c>
      <c r="J4162" s="3">
        <f>IF(newcards!J4161&lt;&gt;"",VLOOKUP(newcards!J4161,player!$A$2:$B$7503,2,FALSE),"")</f>
        <v>766</v>
      </c>
      <c r="K4162" s="3" t="str">
        <f>IF(newcards!K4161&lt;&gt;"",VLOOKUP(newcards!K4161,playernameext!$A$2:$B$32,2,FALSE),"")</f>
        <v/>
      </c>
      <c r="L4162" s="3">
        <f>IF(newcards!L4161&lt;&gt;"",VLOOKUP(newcards!L4161,team!$A$2:$B$538,2,FALSE),"")</f>
        <v>93</v>
      </c>
      <c r="M4162" s="5" t="str">
        <f>IF(newcards!M4161&lt;&gt;"", newcards!M4161, "")</f>
        <v/>
      </c>
      <c r="N4162" s="5" t="str">
        <f>IF(newcards!N4161&lt;&gt;"", newcards!N4161, "")</f>
        <v>N</v>
      </c>
      <c r="O4162" s="5" t="str">
        <f>IF(newcards!O4161&lt;&gt;"", newcards!O4161, "")</f>
        <v/>
      </c>
      <c r="P4162" s="5" t="str">
        <f>IF(newcards!P4161&lt;&gt;"", newcards!P4161, "")</f>
        <v/>
      </c>
      <c r="Q4162" s="5" t="str">
        <f>IF(newcards!Q4161&lt;&gt;"", newcards!Q4161, "")</f>
        <v/>
      </c>
    </row>
    <row r="4163" spans="1:17" x14ac:dyDescent="0.25">
      <c r="A4163" s="3"/>
      <c r="B4163" s="5">
        <f>IF(newcards!B4162&lt;&gt;"",VLOOKUP(newcards!B4162,sport!$A$2:$B$8,2,FALSE),"")</f>
        <v>1</v>
      </c>
      <c r="C4163" s="3">
        <f>newcards!C4162</f>
        <v>2016</v>
      </c>
      <c r="D4163" s="3">
        <f>IF(newcards!D4162&lt;&gt;"",VLOOKUP(newcards!D4162,brand!$A$2:$B$30,2,FALSE),"")</f>
        <v>1</v>
      </c>
      <c r="E4163" s="3">
        <f>IF(newcards!E4162&lt;&gt;"",VLOOKUP(newcards!E4162,series!$A$2:$B$228,2,FALSE),)</f>
        <v>162</v>
      </c>
      <c r="F4163" s="3">
        <f>IF(newcards!F4162&lt;&gt;"",VLOOKUP(newcards!F4162,category!$A$2:$B$82,2,FALSE),)</f>
        <v>80</v>
      </c>
      <c r="G4163" s="3" t="str">
        <f>IF(newcards!G4162&lt;&gt;"",VLOOKUP(newcards!G4162,subcategory!$A$2:$B$680,2,FALSE),"")</f>
        <v/>
      </c>
      <c r="H4163" s="3">
        <f>newcards!H4162</f>
        <v>292</v>
      </c>
      <c r="I4163" s="3" t="str">
        <f>newcards!I4162</f>
        <v xml:space="preserve"> </v>
      </c>
      <c r="J4163" s="3">
        <f>IF(newcards!J4162&lt;&gt;"",VLOOKUP(newcards!J4162,player!$A$2:$B$7503,2,FALSE),"")</f>
        <v>6405</v>
      </c>
      <c r="K4163" s="3" t="str">
        <f>IF(newcards!K4162&lt;&gt;"",VLOOKUP(newcards!K4162,playernameext!$A$2:$B$32,2,FALSE),"")</f>
        <v/>
      </c>
      <c r="L4163" s="3">
        <f>IF(newcards!L4162&lt;&gt;"",VLOOKUP(newcards!L4162,team!$A$2:$B$538,2,FALSE),"")</f>
        <v>29</v>
      </c>
      <c r="M4163" s="5" t="str">
        <f>IF(newcards!M4162&lt;&gt;"", newcards!M4162, "")</f>
        <v/>
      </c>
      <c r="N4163" s="5" t="str">
        <f>IF(newcards!N4162&lt;&gt;"", newcards!N4162, "")</f>
        <v>N</v>
      </c>
      <c r="O4163" s="5" t="str">
        <f>IF(newcards!O4162&lt;&gt;"", newcards!O4162, "")</f>
        <v/>
      </c>
      <c r="P4163" s="5" t="str">
        <f>IF(newcards!P4162&lt;&gt;"", newcards!P4162, "")</f>
        <v/>
      </c>
      <c r="Q4163" s="5" t="str">
        <f>IF(newcards!Q4162&lt;&gt;"", newcards!Q4162, "")</f>
        <v/>
      </c>
    </row>
    <row r="4164" spans="1:17" x14ac:dyDescent="0.25">
      <c r="A4164" s="3"/>
      <c r="B4164" s="5">
        <f>IF(newcards!B4163&lt;&gt;"",VLOOKUP(newcards!B4163,sport!$A$2:$B$8,2,FALSE),"")</f>
        <v>1</v>
      </c>
      <c r="C4164" s="3">
        <f>newcards!C4163</f>
        <v>2016</v>
      </c>
      <c r="D4164" s="3">
        <f>IF(newcards!D4163&lt;&gt;"",VLOOKUP(newcards!D4163,brand!$A$2:$B$30,2,FALSE),"")</f>
        <v>1</v>
      </c>
      <c r="E4164" s="3">
        <f>IF(newcards!E4163&lt;&gt;"",VLOOKUP(newcards!E4163,series!$A$2:$B$228,2,FALSE),)</f>
        <v>162</v>
      </c>
      <c r="F4164" s="3">
        <f>IF(newcards!F4163&lt;&gt;"",VLOOKUP(newcards!F4163,category!$A$2:$B$82,2,FALSE),)</f>
        <v>80</v>
      </c>
      <c r="G4164" s="3" t="str">
        <f>IF(newcards!G4163&lt;&gt;"",VLOOKUP(newcards!G4163,subcategory!$A$2:$B$680,2,FALSE),"")</f>
        <v/>
      </c>
      <c r="H4164" s="3">
        <f>newcards!H4163</f>
        <v>293</v>
      </c>
      <c r="I4164" s="3" t="str">
        <f>newcards!I4163</f>
        <v xml:space="preserve"> </v>
      </c>
      <c r="J4164" s="3">
        <f>IF(newcards!J4163&lt;&gt;"",VLOOKUP(newcards!J4163,player!$A$2:$B$7503,2,FALSE),"")</f>
        <v>3032</v>
      </c>
      <c r="K4164" s="3" t="str">
        <f>IF(newcards!K4163&lt;&gt;"",VLOOKUP(newcards!K4163,playernameext!$A$2:$B$32,2,FALSE),"")</f>
        <v/>
      </c>
      <c r="L4164" s="3">
        <f>IF(newcards!L4163&lt;&gt;"",VLOOKUP(newcards!L4163,team!$A$2:$B$538,2,FALSE),"")</f>
        <v>50</v>
      </c>
      <c r="M4164" s="5" t="str">
        <f>IF(newcards!M4163&lt;&gt;"", newcards!M4163, "")</f>
        <v/>
      </c>
      <c r="N4164" s="5" t="str">
        <f>IF(newcards!N4163&lt;&gt;"", newcards!N4163, "")</f>
        <v>N</v>
      </c>
      <c r="O4164" s="5" t="str">
        <f>IF(newcards!O4163&lt;&gt;"", newcards!O4163, "")</f>
        <v/>
      </c>
      <c r="P4164" s="5" t="str">
        <f>IF(newcards!P4163&lt;&gt;"", newcards!P4163, "")</f>
        <v/>
      </c>
      <c r="Q4164" s="5" t="str">
        <f>IF(newcards!Q4163&lt;&gt;"", newcards!Q4163, "")</f>
        <v/>
      </c>
    </row>
    <row r="4165" spans="1:17" x14ac:dyDescent="0.25">
      <c r="A4165" s="3"/>
      <c r="B4165" s="5">
        <f>IF(newcards!B4164&lt;&gt;"",VLOOKUP(newcards!B4164,sport!$A$2:$B$8,2,FALSE),"")</f>
        <v>1</v>
      </c>
      <c r="C4165" s="3">
        <f>newcards!C4164</f>
        <v>2016</v>
      </c>
      <c r="D4165" s="3">
        <f>IF(newcards!D4164&lt;&gt;"",VLOOKUP(newcards!D4164,brand!$A$2:$B$30,2,FALSE),"")</f>
        <v>1</v>
      </c>
      <c r="E4165" s="3">
        <f>IF(newcards!E4164&lt;&gt;"",VLOOKUP(newcards!E4164,series!$A$2:$B$228,2,FALSE),)</f>
        <v>162</v>
      </c>
      <c r="F4165" s="3">
        <f>IF(newcards!F4164&lt;&gt;"",VLOOKUP(newcards!F4164,category!$A$2:$B$82,2,FALSE),)</f>
        <v>80</v>
      </c>
      <c r="G4165" s="3" t="str">
        <f>IF(newcards!G4164&lt;&gt;"",VLOOKUP(newcards!G4164,subcategory!$A$2:$B$680,2,FALSE),"")</f>
        <v/>
      </c>
      <c r="H4165" s="3">
        <f>newcards!H4164</f>
        <v>294</v>
      </c>
      <c r="I4165" s="3" t="str">
        <f>newcards!I4164</f>
        <v xml:space="preserve"> </v>
      </c>
      <c r="J4165" s="3">
        <f>IF(newcards!J4164&lt;&gt;"",VLOOKUP(newcards!J4164,player!$A$2:$B$7503,2,FALSE),"")</f>
        <v>1549</v>
      </c>
      <c r="K4165" s="3" t="str">
        <f>IF(newcards!K4164&lt;&gt;"",VLOOKUP(newcards!K4164,playernameext!$A$2:$B$32,2,FALSE),"")</f>
        <v/>
      </c>
      <c r="L4165" s="3">
        <f>IF(newcards!L4164&lt;&gt;"",VLOOKUP(newcards!L4164,team!$A$2:$B$538,2,FALSE),"")</f>
        <v>25</v>
      </c>
      <c r="M4165" s="5" t="str">
        <f>IF(newcards!M4164&lt;&gt;"", newcards!M4164, "")</f>
        <v/>
      </c>
      <c r="N4165" s="5" t="str">
        <f>IF(newcards!N4164&lt;&gt;"", newcards!N4164, "")</f>
        <v>N</v>
      </c>
      <c r="O4165" s="5" t="str">
        <f>IF(newcards!O4164&lt;&gt;"", newcards!O4164, "")</f>
        <v/>
      </c>
      <c r="P4165" s="5" t="str">
        <f>IF(newcards!P4164&lt;&gt;"", newcards!P4164, "")</f>
        <v/>
      </c>
      <c r="Q4165" s="5" t="str">
        <f>IF(newcards!Q4164&lt;&gt;"", newcards!Q4164, "")</f>
        <v/>
      </c>
    </row>
    <row r="4166" spans="1:17" x14ac:dyDescent="0.25">
      <c r="A4166" s="3"/>
      <c r="B4166" s="5">
        <f>IF(newcards!B4165&lt;&gt;"",VLOOKUP(newcards!B4165,sport!$A$2:$B$8,2,FALSE),"")</f>
        <v>1</v>
      </c>
      <c r="C4166" s="3">
        <f>newcards!C4165</f>
        <v>2016</v>
      </c>
      <c r="D4166" s="3">
        <f>IF(newcards!D4165&lt;&gt;"",VLOOKUP(newcards!D4165,brand!$A$2:$B$30,2,FALSE),"")</f>
        <v>1</v>
      </c>
      <c r="E4166" s="3">
        <f>IF(newcards!E4165&lt;&gt;"",VLOOKUP(newcards!E4165,series!$A$2:$B$228,2,FALSE),)</f>
        <v>162</v>
      </c>
      <c r="F4166" s="3">
        <f>IF(newcards!F4165&lt;&gt;"",VLOOKUP(newcards!F4165,category!$A$2:$B$82,2,FALSE),)</f>
        <v>80</v>
      </c>
      <c r="G4166" s="3" t="str">
        <f>IF(newcards!G4165&lt;&gt;"",VLOOKUP(newcards!G4165,subcategory!$A$2:$B$680,2,FALSE),"")</f>
        <v/>
      </c>
      <c r="H4166" s="3">
        <f>newcards!H4165</f>
        <v>295</v>
      </c>
      <c r="I4166" s="3" t="str">
        <f>newcards!I4165</f>
        <v xml:space="preserve"> </v>
      </c>
      <c r="J4166" s="3">
        <f>IF(newcards!J4165&lt;&gt;"",VLOOKUP(newcards!J4165,player!$A$2:$B$7503,2,FALSE),"")</f>
        <v>7069</v>
      </c>
      <c r="K4166" s="3" t="str">
        <f>IF(newcards!K4165&lt;&gt;"",VLOOKUP(newcards!K4165,playernameext!$A$2:$B$32,2,FALSE),"")</f>
        <v/>
      </c>
      <c r="L4166" s="3">
        <f>IF(newcards!L4165&lt;&gt;"",VLOOKUP(newcards!L4165,team!$A$2:$B$538,2,FALSE),"")</f>
        <v>14</v>
      </c>
      <c r="M4166" s="5" t="str">
        <f>IF(newcards!M4165&lt;&gt;"", newcards!M4165, "")</f>
        <v/>
      </c>
      <c r="N4166" s="5" t="str">
        <f>IF(newcards!N4165&lt;&gt;"", newcards!N4165, "")</f>
        <v>N</v>
      </c>
      <c r="O4166" s="5" t="str">
        <f>IF(newcards!O4165&lt;&gt;"", newcards!O4165, "")</f>
        <v/>
      </c>
      <c r="P4166" s="5" t="str">
        <f>IF(newcards!P4165&lt;&gt;"", newcards!P4165, "")</f>
        <v/>
      </c>
      <c r="Q4166" s="5" t="str">
        <f>IF(newcards!Q4165&lt;&gt;"", newcards!Q4165, "")</f>
        <v/>
      </c>
    </row>
    <row r="4167" spans="1:17" x14ac:dyDescent="0.25">
      <c r="A4167" s="3"/>
      <c r="B4167" s="5">
        <f>IF(newcards!B4166&lt;&gt;"",VLOOKUP(newcards!B4166,sport!$A$2:$B$8,2,FALSE),"")</f>
        <v>1</v>
      </c>
      <c r="C4167" s="3">
        <f>newcards!C4166</f>
        <v>2016</v>
      </c>
      <c r="D4167" s="3">
        <f>IF(newcards!D4166&lt;&gt;"",VLOOKUP(newcards!D4166,brand!$A$2:$B$30,2,FALSE),"")</f>
        <v>1</v>
      </c>
      <c r="E4167" s="3">
        <f>IF(newcards!E4166&lt;&gt;"",VLOOKUP(newcards!E4166,series!$A$2:$B$228,2,FALSE),)</f>
        <v>162</v>
      </c>
      <c r="F4167" s="3">
        <f>IF(newcards!F4166&lt;&gt;"",VLOOKUP(newcards!F4166,category!$A$2:$B$82,2,FALSE),)</f>
        <v>80</v>
      </c>
      <c r="G4167" s="3" t="str">
        <f>IF(newcards!G4166&lt;&gt;"",VLOOKUP(newcards!G4166,subcategory!$A$2:$B$680,2,FALSE),"")</f>
        <v/>
      </c>
      <c r="H4167" s="3">
        <f>newcards!H4166</f>
        <v>296</v>
      </c>
      <c r="I4167" s="3" t="str">
        <f>newcards!I4166</f>
        <v xml:space="preserve"> </v>
      </c>
      <c r="J4167" s="3">
        <f>IF(newcards!J4166&lt;&gt;"",VLOOKUP(newcards!J4166,player!$A$2:$B$7503,2,FALSE),"")</f>
        <v>6845</v>
      </c>
      <c r="K4167" s="3" t="str">
        <f>IF(newcards!K4166&lt;&gt;"",VLOOKUP(newcards!K4166,playernameext!$A$2:$B$32,2,FALSE),"")</f>
        <v/>
      </c>
      <c r="L4167" s="3">
        <f>IF(newcards!L4166&lt;&gt;"",VLOOKUP(newcards!L4166,team!$A$2:$B$538,2,FALSE),"")</f>
        <v>45</v>
      </c>
      <c r="M4167" s="5" t="str">
        <f>IF(newcards!M4166&lt;&gt;"", newcards!M4166, "")</f>
        <v/>
      </c>
      <c r="N4167" s="5" t="str">
        <f>IF(newcards!N4166&lt;&gt;"", newcards!N4166, "")</f>
        <v>N</v>
      </c>
      <c r="O4167" s="5" t="str">
        <f>IF(newcards!O4166&lt;&gt;"", newcards!O4166, "")</f>
        <v/>
      </c>
      <c r="P4167" s="5" t="str">
        <f>IF(newcards!P4166&lt;&gt;"", newcards!P4166, "")</f>
        <v/>
      </c>
      <c r="Q4167" s="5" t="str">
        <f>IF(newcards!Q4166&lt;&gt;"", newcards!Q4166, "")</f>
        <v/>
      </c>
    </row>
    <row r="4168" spans="1:17" x14ac:dyDescent="0.25">
      <c r="A4168" s="3"/>
      <c r="B4168" s="5">
        <f>IF(newcards!B4167&lt;&gt;"",VLOOKUP(newcards!B4167,sport!$A$2:$B$8,2,FALSE),"")</f>
        <v>1</v>
      </c>
      <c r="C4168" s="3">
        <f>newcards!C4167</f>
        <v>2016</v>
      </c>
      <c r="D4168" s="3">
        <f>IF(newcards!D4167&lt;&gt;"",VLOOKUP(newcards!D4167,brand!$A$2:$B$30,2,FALSE),"")</f>
        <v>1</v>
      </c>
      <c r="E4168" s="3">
        <f>IF(newcards!E4167&lt;&gt;"",VLOOKUP(newcards!E4167,series!$A$2:$B$228,2,FALSE),)</f>
        <v>162</v>
      </c>
      <c r="F4168" s="3">
        <f>IF(newcards!F4167&lt;&gt;"",VLOOKUP(newcards!F4167,category!$A$2:$B$82,2,FALSE),)</f>
        <v>80</v>
      </c>
      <c r="G4168" s="3" t="str">
        <f>IF(newcards!G4167&lt;&gt;"",VLOOKUP(newcards!G4167,subcategory!$A$2:$B$680,2,FALSE),"")</f>
        <v/>
      </c>
      <c r="H4168" s="3">
        <f>newcards!H4167</f>
        <v>297</v>
      </c>
      <c r="I4168" s="3" t="str">
        <f>newcards!I4167</f>
        <v xml:space="preserve"> </v>
      </c>
      <c r="J4168" s="3">
        <f>IF(newcards!J4167&lt;&gt;"",VLOOKUP(newcards!J4167,player!$A$2:$B$7503,2,FALSE),"")</f>
        <v>2149</v>
      </c>
      <c r="K4168" s="3" t="str">
        <f>IF(newcards!K4167&lt;&gt;"",VLOOKUP(newcards!K4167,playernameext!$A$2:$B$32,2,FALSE),"")</f>
        <v/>
      </c>
      <c r="L4168" s="3">
        <f>IF(newcards!L4167&lt;&gt;"",VLOOKUP(newcards!L4167,team!$A$2:$B$538,2,FALSE),"")</f>
        <v>40</v>
      </c>
      <c r="M4168" s="5" t="str">
        <f>IF(newcards!M4167&lt;&gt;"", newcards!M4167, "")</f>
        <v/>
      </c>
      <c r="N4168" s="5" t="str">
        <f>IF(newcards!N4167&lt;&gt;"", newcards!N4167, "")</f>
        <v>N</v>
      </c>
      <c r="O4168" s="5" t="str">
        <f>IF(newcards!O4167&lt;&gt;"", newcards!O4167, "")</f>
        <v/>
      </c>
      <c r="P4168" s="5" t="str">
        <f>IF(newcards!P4167&lt;&gt;"", newcards!P4167, "")</f>
        <v/>
      </c>
      <c r="Q4168" s="5" t="str">
        <f>IF(newcards!Q4167&lt;&gt;"", newcards!Q4167, "")</f>
        <v/>
      </c>
    </row>
    <row r="4169" spans="1:17" x14ac:dyDescent="0.25">
      <c r="A4169" s="3"/>
      <c r="B4169" s="5">
        <f>IF(newcards!B4168&lt;&gt;"",VLOOKUP(newcards!B4168,sport!$A$2:$B$8,2,FALSE),"")</f>
        <v>1</v>
      </c>
      <c r="C4169" s="3">
        <f>newcards!C4168</f>
        <v>2016</v>
      </c>
      <c r="D4169" s="3">
        <f>IF(newcards!D4168&lt;&gt;"",VLOOKUP(newcards!D4168,brand!$A$2:$B$30,2,FALSE),"")</f>
        <v>1</v>
      </c>
      <c r="E4169" s="3">
        <f>IF(newcards!E4168&lt;&gt;"",VLOOKUP(newcards!E4168,series!$A$2:$B$228,2,FALSE),)</f>
        <v>162</v>
      </c>
      <c r="F4169" s="3">
        <f>IF(newcards!F4168&lt;&gt;"",VLOOKUP(newcards!F4168,category!$A$2:$B$82,2,FALSE),)</f>
        <v>80</v>
      </c>
      <c r="G4169" s="3" t="str">
        <f>IF(newcards!G4168&lt;&gt;"",VLOOKUP(newcards!G4168,subcategory!$A$2:$B$680,2,FALSE),"")</f>
        <v/>
      </c>
      <c r="H4169" s="3">
        <f>newcards!H4168</f>
        <v>298</v>
      </c>
      <c r="I4169" s="3" t="str">
        <f>newcards!I4168</f>
        <v xml:space="preserve"> </v>
      </c>
      <c r="J4169" s="3">
        <f>IF(newcards!J4168&lt;&gt;"",VLOOKUP(newcards!J4168,player!$A$2:$B$7503,2,FALSE),"")</f>
        <v>5814</v>
      </c>
      <c r="K4169" s="3" t="str">
        <f>IF(newcards!K4168&lt;&gt;"",VLOOKUP(newcards!K4168,playernameext!$A$2:$B$32,2,FALSE),"")</f>
        <v/>
      </c>
      <c r="L4169" s="3">
        <f>IF(newcards!L4168&lt;&gt;"",VLOOKUP(newcards!L4168,team!$A$2:$B$538,2,FALSE),"")</f>
        <v>61</v>
      </c>
      <c r="M4169" s="5" t="str">
        <f>IF(newcards!M4168&lt;&gt;"", newcards!M4168, "")</f>
        <v/>
      </c>
      <c r="N4169" s="5" t="str">
        <f>IF(newcards!N4168&lt;&gt;"", newcards!N4168, "")</f>
        <v>N</v>
      </c>
      <c r="O4169" s="5" t="str">
        <f>IF(newcards!O4168&lt;&gt;"", newcards!O4168, "")</f>
        <v/>
      </c>
      <c r="P4169" s="5" t="str">
        <f>IF(newcards!P4168&lt;&gt;"", newcards!P4168, "")</f>
        <v/>
      </c>
      <c r="Q4169" s="5" t="str">
        <f>IF(newcards!Q4168&lt;&gt;"", newcards!Q4168, "")</f>
        <v/>
      </c>
    </row>
    <row r="4170" spans="1:17" x14ac:dyDescent="0.25">
      <c r="A4170" s="3"/>
      <c r="B4170" s="5">
        <f>IF(newcards!B4169&lt;&gt;"",VLOOKUP(newcards!B4169,sport!$A$2:$B$8,2,FALSE),"")</f>
        <v>1</v>
      </c>
      <c r="C4170" s="3">
        <f>newcards!C4169</f>
        <v>2016</v>
      </c>
      <c r="D4170" s="3">
        <f>IF(newcards!D4169&lt;&gt;"",VLOOKUP(newcards!D4169,brand!$A$2:$B$30,2,FALSE),"")</f>
        <v>1</v>
      </c>
      <c r="E4170" s="3">
        <f>IF(newcards!E4169&lt;&gt;"",VLOOKUP(newcards!E4169,series!$A$2:$B$228,2,FALSE),)</f>
        <v>162</v>
      </c>
      <c r="F4170" s="3">
        <f>IF(newcards!F4169&lt;&gt;"",VLOOKUP(newcards!F4169,category!$A$2:$B$82,2,FALSE),)</f>
        <v>80</v>
      </c>
      <c r="G4170" s="3" t="str">
        <f>IF(newcards!G4169&lt;&gt;"",VLOOKUP(newcards!G4169,subcategory!$A$2:$B$680,2,FALSE),"")</f>
        <v/>
      </c>
      <c r="H4170" s="3">
        <f>newcards!H4169</f>
        <v>299</v>
      </c>
      <c r="I4170" s="3" t="str">
        <f>newcards!I4169</f>
        <v xml:space="preserve"> </v>
      </c>
      <c r="J4170" s="3">
        <f>IF(newcards!J4169&lt;&gt;"",VLOOKUP(newcards!J4169,player!$A$2:$B$7503,2,FALSE),"")</f>
        <v>699</v>
      </c>
      <c r="K4170" s="3" t="str">
        <f>IF(newcards!K4169&lt;&gt;"",VLOOKUP(newcards!K4169,playernameext!$A$2:$B$32,2,FALSE),"")</f>
        <v/>
      </c>
      <c r="L4170" s="3">
        <f>IF(newcards!L4169&lt;&gt;"",VLOOKUP(newcards!L4169,team!$A$2:$B$538,2,FALSE),"")</f>
        <v>85</v>
      </c>
      <c r="M4170" s="5" t="str">
        <f>IF(newcards!M4169&lt;&gt;"", newcards!M4169, "")</f>
        <v/>
      </c>
      <c r="N4170" s="5" t="str">
        <f>IF(newcards!N4169&lt;&gt;"", newcards!N4169, "")</f>
        <v>N</v>
      </c>
      <c r="O4170" s="5" t="str">
        <f>IF(newcards!O4169&lt;&gt;"", newcards!O4169, "")</f>
        <v/>
      </c>
      <c r="P4170" s="5" t="str">
        <f>IF(newcards!P4169&lt;&gt;"", newcards!P4169, "")</f>
        <v/>
      </c>
      <c r="Q4170" s="5" t="str">
        <f>IF(newcards!Q4169&lt;&gt;"", newcards!Q4169, "")</f>
        <v/>
      </c>
    </row>
    <row r="4171" spans="1:17" x14ac:dyDescent="0.25">
      <c r="A4171" s="3"/>
      <c r="B4171" s="5">
        <f>IF(newcards!B4170&lt;&gt;"",VLOOKUP(newcards!B4170,sport!$A$2:$B$8,2,FALSE),"")</f>
        <v>1</v>
      </c>
      <c r="C4171" s="3">
        <f>newcards!C4170</f>
        <v>2016</v>
      </c>
      <c r="D4171" s="3">
        <f>IF(newcards!D4170&lt;&gt;"",VLOOKUP(newcards!D4170,brand!$A$2:$B$30,2,FALSE),"")</f>
        <v>1</v>
      </c>
      <c r="E4171" s="3">
        <f>IF(newcards!E4170&lt;&gt;"",VLOOKUP(newcards!E4170,series!$A$2:$B$228,2,FALSE),)</f>
        <v>162</v>
      </c>
      <c r="F4171" s="3">
        <f>IF(newcards!F4170&lt;&gt;"",VLOOKUP(newcards!F4170,category!$A$2:$B$82,2,FALSE),)</f>
        <v>80</v>
      </c>
      <c r="G4171" s="3" t="str">
        <f>IF(newcards!G4170&lt;&gt;"",VLOOKUP(newcards!G4170,subcategory!$A$2:$B$680,2,FALSE),"")</f>
        <v/>
      </c>
      <c r="H4171" s="3">
        <f>newcards!H4170</f>
        <v>300</v>
      </c>
      <c r="I4171" s="3" t="str">
        <f>newcards!I4170</f>
        <v xml:space="preserve"> </v>
      </c>
      <c r="J4171" s="3">
        <f>IF(newcards!J4170&lt;&gt;"",VLOOKUP(newcards!J4170,player!$A$2:$B$7503,2,FALSE),"")</f>
        <v>1348</v>
      </c>
      <c r="K4171" s="3" t="str">
        <f>IF(newcards!K4170&lt;&gt;"",VLOOKUP(newcards!K4170,playernameext!$A$2:$B$32,2,FALSE),"")</f>
        <v/>
      </c>
      <c r="L4171" s="3">
        <f>IF(newcards!L4170&lt;&gt;"",VLOOKUP(newcards!L4170,team!$A$2:$B$538,2,FALSE),"")</f>
        <v>85</v>
      </c>
      <c r="M4171" s="5" t="str">
        <f>IF(newcards!M4170&lt;&gt;"", newcards!M4170, "")</f>
        <v/>
      </c>
      <c r="N4171" s="5" t="str">
        <f>IF(newcards!N4170&lt;&gt;"", newcards!N4170, "")</f>
        <v>N</v>
      </c>
      <c r="O4171" s="5" t="str">
        <f>IF(newcards!O4170&lt;&gt;"", newcards!O4170, "")</f>
        <v/>
      </c>
      <c r="P4171" s="5" t="str">
        <f>IF(newcards!P4170&lt;&gt;"", newcards!P4170, "")</f>
        <v/>
      </c>
      <c r="Q4171" s="5" t="str">
        <f>IF(newcards!Q4170&lt;&gt;"", newcards!Q4170, "")</f>
        <v/>
      </c>
    </row>
    <row r="4172" spans="1:17" x14ac:dyDescent="0.25">
      <c r="A4172" s="3"/>
      <c r="B4172" s="5">
        <f>IF(newcards!B4171&lt;&gt;"",VLOOKUP(newcards!B4171,sport!$A$2:$B$8,2,FALSE),"")</f>
        <v>1</v>
      </c>
      <c r="C4172" s="3">
        <f>newcards!C4171</f>
        <v>2016</v>
      </c>
      <c r="D4172" s="3">
        <f>IF(newcards!D4171&lt;&gt;"",VLOOKUP(newcards!D4171,brand!$A$2:$B$30,2,FALSE),"")</f>
        <v>1</v>
      </c>
      <c r="E4172" s="3">
        <f>IF(newcards!E4171&lt;&gt;"",VLOOKUP(newcards!E4171,series!$A$2:$B$228,2,FALSE),)</f>
        <v>162</v>
      </c>
      <c r="F4172" s="3">
        <f>IF(newcards!F4171&lt;&gt;"",VLOOKUP(newcards!F4171,category!$A$2:$B$82,2,FALSE),)</f>
        <v>80</v>
      </c>
      <c r="G4172" s="3" t="str">
        <f>IF(newcards!G4171&lt;&gt;"",VLOOKUP(newcards!G4171,subcategory!$A$2:$B$680,2,FALSE),"")</f>
        <v/>
      </c>
      <c r="H4172" s="3">
        <f>newcards!H4171</f>
        <v>301</v>
      </c>
      <c r="I4172" s="3" t="str">
        <f>newcards!I4171</f>
        <v xml:space="preserve"> </v>
      </c>
      <c r="J4172" s="3">
        <f>IF(newcards!J4171&lt;&gt;"",VLOOKUP(newcards!J4171,player!$A$2:$B$7503,2,FALSE),"")</f>
        <v>7336</v>
      </c>
      <c r="K4172" s="3" t="str">
        <f>IF(newcards!K4171&lt;&gt;"",VLOOKUP(newcards!K4171,playernameext!$A$2:$B$32,2,FALSE),"")</f>
        <v/>
      </c>
      <c r="L4172" s="3">
        <f>IF(newcards!L4171&lt;&gt;"",VLOOKUP(newcards!L4171,team!$A$2:$B$538,2,FALSE),"")</f>
        <v>19</v>
      </c>
      <c r="M4172" s="5" t="str">
        <f>IF(newcards!M4171&lt;&gt;"", newcards!M4171, "")</f>
        <v/>
      </c>
      <c r="N4172" s="5" t="str">
        <f>IF(newcards!N4171&lt;&gt;"", newcards!N4171, "")</f>
        <v>N</v>
      </c>
      <c r="O4172" s="5" t="str">
        <f>IF(newcards!O4171&lt;&gt;"", newcards!O4171, "")</f>
        <v/>
      </c>
      <c r="P4172" s="5" t="str">
        <f>IF(newcards!P4171&lt;&gt;"", newcards!P4171, "")</f>
        <v/>
      </c>
      <c r="Q4172" s="5" t="str">
        <f>IF(newcards!Q4171&lt;&gt;"", newcards!Q4171, "")</f>
        <v/>
      </c>
    </row>
    <row r="4173" spans="1:17" x14ac:dyDescent="0.25">
      <c r="A4173" s="3"/>
      <c r="B4173" s="5">
        <f>IF(newcards!B4172&lt;&gt;"",VLOOKUP(newcards!B4172,sport!$A$2:$B$8,2,FALSE),"")</f>
        <v>1</v>
      </c>
      <c r="C4173" s="3">
        <f>newcards!C4172</f>
        <v>2016</v>
      </c>
      <c r="D4173" s="3">
        <f>IF(newcards!D4172&lt;&gt;"",VLOOKUP(newcards!D4172,brand!$A$2:$B$30,2,FALSE),"")</f>
        <v>1</v>
      </c>
      <c r="E4173" s="3">
        <f>IF(newcards!E4172&lt;&gt;"",VLOOKUP(newcards!E4172,series!$A$2:$B$228,2,FALSE),)</f>
        <v>162</v>
      </c>
      <c r="F4173" s="3">
        <f>IF(newcards!F4172&lt;&gt;"",VLOOKUP(newcards!F4172,category!$A$2:$B$82,2,FALSE),)</f>
        <v>80</v>
      </c>
      <c r="G4173" s="3" t="str">
        <f>IF(newcards!G4172&lt;&gt;"",VLOOKUP(newcards!G4172,subcategory!$A$2:$B$680,2,FALSE),"")</f>
        <v/>
      </c>
      <c r="H4173" s="3">
        <f>newcards!H4172</f>
        <v>302</v>
      </c>
      <c r="I4173" s="3" t="str">
        <f>newcards!I4172</f>
        <v xml:space="preserve"> </v>
      </c>
      <c r="J4173" s="3">
        <f>IF(newcards!J4172&lt;&gt;"",VLOOKUP(newcards!J4172,player!$A$2:$B$7503,2,FALSE),"")</f>
        <v>3010</v>
      </c>
      <c r="K4173" s="3" t="str">
        <f>IF(newcards!K4172&lt;&gt;"",VLOOKUP(newcards!K4172,playernameext!$A$2:$B$32,2,FALSE),"")</f>
        <v/>
      </c>
      <c r="L4173" s="3">
        <f>IF(newcards!L4172&lt;&gt;"",VLOOKUP(newcards!L4172,team!$A$2:$B$538,2,FALSE),"")</f>
        <v>43</v>
      </c>
      <c r="M4173" s="5" t="str">
        <f>IF(newcards!M4172&lt;&gt;"", newcards!M4172, "")</f>
        <v/>
      </c>
      <c r="N4173" s="5" t="str">
        <f>IF(newcards!N4172&lt;&gt;"", newcards!N4172, "")</f>
        <v>N</v>
      </c>
      <c r="O4173" s="5" t="str">
        <f>IF(newcards!O4172&lt;&gt;"", newcards!O4172, "")</f>
        <v/>
      </c>
      <c r="P4173" s="5" t="str">
        <f>IF(newcards!P4172&lt;&gt;"", newcards!P4172, "")</f>
        <v/>
      </c>
      <c r="Q4173" s="5" t="str">
        <f>IF(newcards!Q4172&lt;&gt;"", newcards!Q4172, "")</f>
        <v/>
      </c>
    </row>
    <row r="4174" spans="1:17" x14ac:dyDescent="0.25">
      <c r="A4174" s="3"/>
      <c r="B4174" s="5">
        <f>IF(newcards!B4173&lt;&gt;"",VLOOKUP(newcards!B4173,sport!$A$2:$B$8,2,FALSE),"")</f>
        <v>1</v>
      </c>
      <c r="C4174" s="3">
        <f>newcards!C4173</f>
        <v>2016</v>
      </c>
      <c r="D4174" s="3">
        <f>IF(newcards!D4173&lt;&gt;"",VLOOKUP(newcards!D4173,brand!$A$2:$B$30,2,FALSE),"")</f>
        <v>1</v>
      </c>
      <c r="E4174" s="3">
        <f>IF(newcards!E4173&lt;&gt;"",VLOOKUP(newcards!E4173,series!$A$2:$B$228,2,FALSE),)</f>
        <v>162</v>
      </c>
      <c r="F4174" s="3">
        <f>IF(newcards!F4173&lt;&gt;"",VLOOKUP(newcards!F4173,category!$A$2:$B$82,2,FALSE),)</f>
        <v>80</v>
      </c>
      <c r="G4174" s="3" t="str">
        <f>IF(newcards!G4173&lt;&gt;"",VLOOKUP(newcards!G4173,subcategory!$A$2:$B$680,2,FALSE),"")</f>
        <v/>
      </c>
      <c r="H4174" s="3">
        <f>newcards!H4173</f>
        <v>303</v>
      </c>
      <c r="I4174" s="3" t="str">
        <f>newcards!I4173</f>
        <v xml:space="preserve"> </v>
      </c>
      <c r="J4174" s="3">
        <f>IF(newcards!J4173&lt;&gt;"",VLOOKUP(newcards!J4173,player!$A$2:$B$7503,2,FALSE),"")</f>
        <v>6168</v>
      </c>
      <c r="K4174" s="3" t="str">
        <f>IF(newcards!K4173&lt;&gt;"",VLOOKUP(newcards!K4173,playernameext!$A$2:$B$32,2,FALSE),"")</f>
        <v/>
      </c>
      <c r="L4174" s="3">
        <f>IF(newcards!L4173&lt;&gt;"",VLOOKUP(newcards!L4173,team!$A$2:$B$538,2,FALSE),"")</f>
        <v>14</v>
      </c>
      <c r="M4174" s="5" t="str">
        <f>IF(newcards!M4173&lt;&gt;"", newcards!M4173, "")</f>
        <v/>
      </c>
      <c r="N4174" s="5" t="str">
        <f>IF(newcards!N4173&lt;&gt;"", newcards!N4173, "")</f>
        <v>N</v>
      </c>
      <c r="O4174" s="5" t="str">
        <f>IF(newcards!O4173&lt;&gt;"", newcards!O4173, "")</f>
        <v/>
      </c>
      <c r="P4174" s="5" t="str">
        <f>IF(newcards!P4173&lt;&gt;"", newcards!P4173, "")</f>
        <v/>
      </c>
      <c r="Q4174" s="5" t="str">
        <f>IF(newcards!Q4173&lt;&gt;"", newcards!Q4173, "")</f>
        <v/>
      </c>
    </row>
    <row r="4175" spans="1:17" x14ac:dyDescent="0.25">
      <c r="A4175" s="3"/>
      <c r="B4175" s="5">
        <f>IF(newcards!B4174&lt;&gt;"",VLOOKUP(newcards!B4174,sport!$A$2:$B$8,2,FALSE),"")</f>
        <v>1</v>
      </c>
      <c r="C4175" s="3">
        <f>newcards!C4174</f>
        <v>2016</v>
      </c>
      <c r="D4175" s="3">
        <f>IF(newcards!D4174&lt;&gt;"",VLOOKUP(newcards!D4174,brand!$A$2:$B$30,2,FALSE),"")</f>
        <v>1</v>
      </c>
      <c r="E4175" s="3">
        <f>IF(newcards!E4174&lt;&gt;"",VLOOKUP(newcards!E4174,series!$A$2:$B$228,2,FALSE),)</f>
        <v>162</v>
      </c>
      <c r="F4175" s="3">
        <f>IF(newcards!F4174&lt;&gt;"",VLOOKUP(newcards!F4174,category!$A$2:$B$82,2,FALSE),)</f>
        <v>80</v>
      </c>
      <c r="G4175" s="3" t="str">
        <f>IF(newcards!G4174&lt;&gt;"",VLOOKUP(newcards!G4174,subcategory!$A$2:$B$680,2,FALSE),"")</f>
        <v/>
      </c>
      <c r="H4175" s="3">
        <f>newcards!H4174</f>
        <v>304</v>
      </c>
      <c r="I4175" s="3" t="str">
        <f>newcards!I4174</f>
        <v xml:space="preserve"> </v>
      </c>
      <c r="J4175" s="3">
        <f>IF(newcards!J4174&lt;&gt;"",VLOOKUP(newcards!J4174,player!$A$2:$B$7503,2,FALSE),"")</f>
        <v>7402</v>
      </c>
      <c r="K4175" s="3" t="str">
        <f>IF(newcards!K4174&lt;&gt;"",VLOOKUP(newcards!K4174,playernameext!$A$2:$B$32,2,FALSE),"")</f>
        <v/>
      </c>
      <c r="L4175" s="3">
        <f>IF(newcards!L4174&lt;&gt;"",VLOOKUP(newcards!L4174,team!$A$2:$B$538,2,FALSE),"")</f>
        <v>88</v>
      </c>
      <c r="M4175" s="5" t="str">
        <f>IF(newcards!M4174&lt;&gt;"", newcards!M4174, "")</f>
        <v/>
      </c>
      <c r="N4175" s="5" t="str">
        <f>IF(newcards!N4174&lt;&gt;"", newcards!N4174, "")</f>
        <v>N</v>
      </c>
      <c r="O4175" s="5" t="str">
        <f>IF(newcards!O4174&lt;&gt;"", newcards!O4174, "")</f>
        <v/>
      </c>
      <c r="P4175" s="5" t="str">
        <f>IF(newcards!P4174&lt;&gt;"", newcards!P4174, "")</f>
        <v/>
      </c>
      <c r="Q4175" s="5" t="str">
        <f>IF(newcards!Q4174&lt;&gt;"", newcards!Q4174, "")</f>
        <v/>
      </c>
    </row>
    <row r="4176" spans="1:17" x14ac:dyDescent="0.25">
      <c r="A4176" s="3"/>
      <c r="B4176" s="5">
        <f>IF(newcards!B4175&lt;&gt;"",VLOOKUP(newcards!B4175,sport!$A$2:$B$8,2,FALSE),"")</f>
        <v>1</v>
      </c>
      <c r="C4176" s="3">
        <f>newcards!C4175</f>
        <v>2016</v>
      </c>
      <c r="D4176" s="3">
        <f>IF(newcards!D4175&lt;&gt;"",VLOOKUP(newcards!D4175,brand!$A$2:$B$30,2,FALSE),"")</f>
        <v>1</v>
      </c>
      <c r="E4176" s="3">
        <f>IF(newcards!E4175&lt;&gt;"",VLOOKUP(newcards!E4175,series!$A$2:$B$228,2,FALSE),)</f>
        <v>162</v>
      </c>
      <c r="F4176" s="3">
        <f>IF(newcards!F4175&lt;&gt;"",VLOOKUP(newcards!F4175,category!$A$2:$B$82,2,FALSE),)</f>
        <v>80</v>
      </c>
      <c r="G4176" s="3" t="str">
        <f>IF(newcards!G4175&lt;&gt;"",VLOOKUP(newcards!G4175,subcategory!$A$2:$B$680,2,FALSE),"")</f>
        <v/>
      </c>
      <c r="H4176" s="3">
        <f>newcards!H4175</f>
        <v>305</v>
      </c>
      <c r="I4176" s="3" t="str">
        <f>newcards!I4175</f>
        <v xml:space="preserve"> </v>
      </c>
      <c r="J4176" s="3">
        <f>IF(newcards!J4175&lt;&gt;"",VLOOKUP(newcards!J4175,player!$A$2:$B$7503,2,FALSE),"")</f>
        <v>1714</v>
      </c>
      <c r="K4176" s="3" t="str">
        <f>IF(newcards!K4175&lt;&gt;"",VLOOKUP(newcards!K4175,playernameext!$A$2:$B$32,2,FALSE),"")</f>
        <v/>
      </c>
      <c r="L4176" s="3">
        <f>IF(newcards!L4175&lt;&gt;"",VLOOKUP(newcards!L4175,team!$A$2:$B$538,2,FALSE),"")</f>
        <v>1</v>
      </c>
      <c r="M4176" s="5" t="str">
        <f>IF(newcards!M4175&lt;&gt;"", newcards!M4175, "")</f>
        <v/>
      </c>
      <c r="N4176" s="5" t="str">
        <f>IF(newcards!N4175&lt;&gt;"", newcards!N4175, "")</f>
        <v>N</v>
      </c>
      <c r="O4176" s="5" t="str">
        <f>IF(newcards!O4175&lt;&gt;"", newcards!O4175, "")</f>
        <v/>
      </c>
      <c r="P4176" s="5" t="str">
        <f>IF(newcards!P4175&lt;&gt;"", newcards!P4175, "")</f>
        <v/>
      </c>
      <c r="Q4176" s="5" t="str">
        <f>IF(newcards!Q4175&lt;&gt;"", newcards!Q4175, "")</f>
        <v/>
      </c>
    </row>
    <row r="4177" spans="1:17" x14ac:dyDescent="0.25">
      <c r="A4177" s="3"/>
      <c r="B4177" s="5">
        <f>IF(newcards!B4176&lt;&gt;"",VLOOKUP(newcards!B4176,sport!$A$2:$B$8,2,FALSE),"")</f>
        <v>1</v>
      </c>
      <c r="C4177" s="3">
        <f>newcards!C4176</f>
        <v>2016</v>
      </c>
      <c r="D4177" s="3">
        <f>IF(newcards!D4176&lt;&gt;"",VLOOKUP(newcards!D4176,brand!$A$2:$B$30,2,FALSE),"")</f>
        <v>1</v>
      </c>
      <c r="E4177" s="3">
        <f>IF(newcards!E4176&lt;&gt;"",VLOOKUP(newcards!E4176,series!$A$2:$B$228,2,FALSE),)</f>
        <v>162</v>
      </c>
      <c r="F4177" s="3">
        <f>IF(newcards!F4176&lt;&gt;"",VLOOKUP(newcards!F4176,category!$A$2:$B$82,2,FALSE),)</f>
        <v>80</v>
      </c>
      <c r="G4177" s="3" t="str">
        <f>IF(newcards!G4176&lt;&gt;"",VLOOKUP(newcards!G4176,subcategory!$A$2:$B$680,2,FALSE),"")</f>
        <v/>
      </c>
      <c r="H4177" s="3">
        <f>newcards!H4176</f>
        <v>306</v>
      </c>
      <c r="I4177" s="3" t="str">
        <f>newcards!I4176</f>
        <v xml:space="preserve"> </v>
      </c>
      <c r="J4177" s="3">
        <f>IF(newcards!J4176&lt;&gt;"",VLOOKUP(newcards!J4176,player!$A$2:$B$7503,2,FALSE),"")</f>
        <v>3204</v>
      </c>
      <c r="K4177" s="3" t="str">
        <f>IF(newcards!K4176&lt;&gt;"",VLOOKUP(newcards!K4176,playernameext!$A$2:$B$32,2,FALSE),"")</f>
        <v/>
      </c>
      <c r="L4177" s="3">
        <f>IF(newcards!L4176&lt;&gt;"",VLOOKUP(newcards!L4176,team!$A$2:$B$538,2,FALSE),"")</f>
        <v>3</v>
      </c>
      <c r="M4177" s="5" t="str">
        <f>IF(newcards!M4176&lt;&gt;"", newcards!M4176, "")</f>
        <v/>
      </c>
      <c r="N4177" s="5" t="str">
        <f>IF(newcards!N4176&lt;&gt;"", newcards!N4176, "")</f>
        <v>N</v>
      </c>
      <c r="O4177" s="5" t="str">
        <f>IF(newcards!O4176&lt;&gt;"", newcards!O4176, "")</f>
        <v/>
      </c>
      <c r="P4177" s="5" t="str">
        <f>IF(newcards!P4176&lt;&gt;"", newcards!P4176, "")</f>
        <v/>
      </c>
      <c r="Q4177" s="5" t="str">
        <f>IF(newcards!Q4176&lt;&gt;"", newcards!Q4176, "")</f>
        <v/>
      </c>
    </row>
    <row r="4178" spans="1:17" x14ac:dyDescent="0.25">
      <c r="A4178" s="3"/>
      <c r="B4178" s="5">
        <f>IF(newcards!B4177&lt;&gt;"",VLOOKUP(newcards!B4177,sport!$A$2:$B$8,2,FALSE),"")</f>
        <v>1</v>
      </c>
      <c r="C4178" s="3">
        <f>newcards!C4177</f>
        <v>2016</v>
      </c>
      <c r="D4178" s="3">
        <f>IF(newcards!D4177&lt;&gt;"",VLOOKUP(newcards!D4177,brand!$A$2:$B$30,2,FALSE),"")</f>
        <v>1</v>
      </c>
      <c r="E4178" s="3">
        <f>IF(newcards!E4177&lt;&gt;"",VLOOKUP(newcards!E4177,series!$A$2:$B$228,2,FALSE),)</f>
        <v>162</v>
      </c>
      <c r="F4178" s="3">
        <f>IF(newcards!F4177&lt;&gt;"",VLOOKUP(newcards!F4177,category!$A$2:$B$82,2,FALSE),)</f>
        <v>80</v>
      </c>
      <c r="G4178" s="3" t="str">
        <f>IF(newcards!G4177&lt;&gt;"",VLOOKUP(newcards!G4177,subcategory!$A$2:$B$680,2,FALSE),"")</f>
        <v/>
      </c>
      <c r="H4178" s="3">
        <f>newcards!H4177</f>
        <v>307</v>
      </c>
      <c r="I4178" s="3" t="str">
        <f>newcards!I4177</f>
        <v xml:space="preserve"> </v>
      </c>
      <c r="J4178" s="3">
        <f>IF(newcards!J4177&lt;&gt;"",VLOOKUP(newcards!J4177,player!$A$2:$B$7503,2,FALSE),"")</f>
        <v>6975</v>
      </c>
      <c r="K4178" s="3" t="str">
        <f>IF(newcards!K4177&lt;&gt;"",VLOOKUP(newcards!K4177,playernameext!$A$2:$B$32,2,FALSE),"")</f>
        <v/>
      </c>
      <c r="L4178" s="3">
        <f>IF(newcards!L4177&lt;&gt;"",VLOOKUP(newcards!L4177,team!$A$2:$B$538,2,FALSE),"")</f>
        <v>45</v>
      </c>
      <c r="M4178" s="5" t="str">
        <f>IF(newcards!M4177&lt;&gt;"", newcards!M4177, "")</f>
        <v/>
      </c>
      <c r="N4178" s="5" t="str">
        <f>IF(newcards!N4177&lt;&gt;"", newcards!N4177, "")</f>
        <v>N</v>
      </c>
      <c r="O4178" s="5" t="str">
        <f>IF(newcards!O4177&lt;&gt;"", newcards!O4177, "")</f>
        <v/>
      </c>
      <c r="P4178" s="5" t="str">
        <f>IF(newcards!P4177&lt;&gt;"", newcards!P4177, "")</f>
        <v/>
      </c>
      <c r="Q4178" s="5" t="str">
        <f>IF(newcards!Q4177&lt;&gt;"", newcards!Q4177, "")</f>
        <v/>
      </c>
    </row>
    <row r="4179" spans="1:17" x14ac:dyDescent="0.25">
      <c r="A4179" s="3"/>
      <c r="B4179" s="5">
        <f>IF(newcards!B4178&lt;&gt;"",VLOOKUP(newcards!B4178,sport!$A$2:$B$8,2,FALSE),"")</f>
        <v>1</v>
      </c>
      <c r="C4179" s="3">
        <f>newcards!C4178</f>
        <v>2016</v>
      </c>
      <c r="D4179" s="3">
        <f>IF(newcards!D4178&lt;&gt;"",VLOOKUP(newcards!D4178,brand!$A$2:$B$30,2,FALSE),"")</f>
        <v>1</v>
      </c>
      <c r="E4179" s="3">
        <f>IF(newcards!E4178&lt;&gt;"",VLOOKUP(newcards!E4178,series!$A$2:$B$228,2,FALSE),)</f>
        <v>162</v>
      </c>
      <c r="F4179" s="3">
        <f>IF(newcards!F4178&lt;&gt;"",VLOOKUP(newcards!F4178,category!$A$2:$B$82,2,FALSE),)</f>
        <v>80</v>
      </c>
      <c r="G4179" s="3" t="str">
        <f>IF(newcards!G4178&lt;&gt;"",VLOOKUP(newcards!G4178,subcategory!$A$2:$B$680,2,FALSE),"")</f>
        <v/>
      </c>
      <c r="H4179" s="3">
        <f>newcards!H4178</f>
        <v>308</v>
      </c>
      <c r="I4179" s="3" t="str">
        <f>newcards!I4178</f>
        <v xml:space="preserve"> </v>
      </c>
      <c r="J4179" s="3">
        <f>IF(newcards!J4178&lt;&gt;"",VLOOKUP(newcards!J4178,player!$A$2:$B$7503,2,FALSE),"")</f>
        <v>1225</v>
      </c>
      <c r="K4179" s="3" t="str">
        <f>IF(newcards!K4178&lt;&gt;"",VLOOKUP(newcards!K4178,playernameext!$A$2:$B$32,2,FALSE),"")</f>
        <v/>
      </c>
      <c r="L4179" s="3">
        <f>IF(newcards!L4178&lt;&gt;"",VLOOKUP(newcards!L4178,team!$A$2:$B$538,2,FALSE),"")</f>
        <v>63</v>
      </c>
      <c r="M4179" s="5" t="str">
        <f>IF(newcards!M4178&lt;&gt;"", newcards!M4178, "")</f>
        <v/>
      </c>
      <c r="N4179" s="5" t="str">
        <f>IF(newcards!N4178&lt;&gt;"", newcards!N4178, "")</f>
        <v>N</v>
      </c>
      <c r="O4179" s="5" t="str">
        <f>IF(newcards!O4178&lt;&gt;"", newcards!O4178, "")</f>
        <v/>
      </c>
      <c r="P4179" s="5" t="str">
        <f>IF(newcards!P4178&lt;&gt;"", newcards!P4178, "")</f>
        <v/>
      </c>
      <c r="Q4179" s="5" t="str">
        <f>IF(newcards!Q4178&lt;&gt;"", newcards!Q4178, "")</f>
        <v/>
      </c>
    </row>
    <row r="4180" spans="1:17" x14ac:dyDescent="0.25">
      <c r="A4180" s="3"/>
      <c r="B4180" s="5">
        <f>IF(newcards!B4179&lt;&gt;"",VLOOKUP(newcards!B4179,sport!$A$2:$B$8,2,FALSE),"")</f>
        <v>1</v>
      </c>
      <c r="C4180" s="3">
        <f>newcards!C4179</f>
        <v>2016</v>
      </c>
      <c r="D4180" s="3">
        <f>IF(newcards!D4179&lt;&gt;"",VLOOKUP(newcards!D4179,brand!$A$2:$B$30,2,FALSE),"")</f>
        <v>1</v>
      </c>
      <c r="E4180" s="3">
        <f>IF(newcards!E4179&lt;&gt;"",VLOOKUP(newcards!E4179,series!$A$2:$B$228,2,FALSE),)</f>
        <v>162</v>
      </c>
      <c r="F4180" s="3">
        <f>IF(newcards!F4179&lt;&gt;"",VLOOKUP(newcards!F4179,category!$A$2:$B$82,2,FALSE),)</f>
        <v>80</v>
      </c>
      <c r="G4180" s="3" t="str">
        <f>IF(newcards!G4179&lt;&gt;"",VLOOKUP(newcards!G4179,subcategory!$A$2:$B$680,2,FALSE),"")</f>
        <v/>
      </c>
      <c r="H4180" s="3">
        <f>newcards!H4179</f>
        <v>309</v>
      </c>
      <c r="I4180" s="3" t="str">
        <f>newcards!I4179</f>
        <v xml:space="preserve"> </v>
      </c>
      <c r="J4180" s="3">
        <f>IF(newcards!J4179&lt;&gt;"",VLOOKUP(newcards!J4179,player!$A$2:$B$7503,2,FALSE),"")</f>
        <v>6041</v>
      </c>
      <c r="K4180" s="3" t="str">
        <f>IF(newcards!K4179&lt;&gt;"",VLOOKUP(newcards!K4179,playernameext!$A$2:$B$32,2,FALSE),"")</f>
        <v/>
      </c>
      <c r="L4180" s="3">
        <f>IF(newcards!L4179&lt;&gt;"",VLOOKUP(newcards!L4179,team!$A$2:$B$538,2,FALSE),"")</f>
        <v>1</v>
      </c>
      <c r="M4180" s="5" t="str">
        <f>IF(newcards!M4179&lt;&gt;"", newcards!M4179, "")</f>
        <v/>
      </c>
      <c r="N4180" s="5" t="str">
        <f>IF(newcards!N4179&lt;&gt;"", newcards!N4179, "")</f>
        <v>N</v>
      </c>
      <c r="O4180" s="5" t="str">
        <f>IF(newcards!O4179&lt;&gt;"", newcards!O4179, "")</f>
        <v/>
      </c>
      <c r="P4180" s="5" t="str">
        <f>IF(newcards!P4179&lt;&gt;"", newcards!P4179, "")</f>
        <v/>
      </c>
      <c r="Q4180" s="5" t="str">
        <f>IF(newcards!Q4179&lt;&gt;"", newcards!Q4179, "")</f>
        <v/>
      </c>
    </row>
    <row r="4181" spans="1:17" x14ac:dyDescent="0.25">
      <c r="A4181" s="3"/>
      <c r="B4181" s="5">
        <f>IF(newcards!B4180&lt;&gt;"",VLOOKUP(newcards!B4180,sport!$A$2:$B$8,2,FALSE),"")</f>
        <v>1</v>
      </c>
      <c r="C4181" s="3">
        <f>newcards!C4180</f>
        <v>2016</v>
      </c>
      <c r="D4181" s="3">
        <f>IF(newcards!D4180&lt;&gt;"",VLOOKUP(newcards!D4180,brand!$A$2:$B$30,2,FALSE),"")</f>
        <v>1</v>
      </c>
      <c r="E4181" s="3">
        <f>IF(newcards!E4180&lt;&gt;"",VLOOKUP(newcards!E4180,series!$A$2:$B$228,2,FALSE),)</f>
        <v>162</v>
      </c>
      <c r="F4181" s="3">
        <f>IF(newcards!F4180&lt;&gt;"",VLOOKUP(newcards!F4180,category!$A$2:$B$82,2,FALSE),)</f>
        <v>80</v>
      </c>
      <c r="G4181" s="3" t="str">
        <f>IF(newcards!G4180&lt;&gt;"",VLOOKUP(newcards!G4180,subcategory!$A$2:$B$680,2,FALSE),"")</f>
        <v/>
      </c>
      <c r="H4181" s="3">
        <f>newcards!H4180</f>
        <v>310</v>
      </c>
      <c r="I4181" s="3" t="str">
        <f>newcards!I4180</f>
        <v xml:space="preserve"> </v>
      </c>
      <c r="J4181" s="3">
        <f>IF(newcards!J4180&lt;&gt;"",VLOOKUP(newcards!J4180,player!$A$2:$B$7503,2,FALSE),"")</f>
        <v>2085</v>
      </c>
      <c r="K4181" s="3" t="str">
        <f>IF(newcards!K4180&lt;&gt;"",VLOOKUP(newcards!K4180,playernameext!$A$2:$B$32,2,FALSE),"")</f>
        <v/>
      </c>
      <c r="L4181" s="3">
        <f>IF(newcards!L4180&lt;&gt;"",VLOOKUP(newcards!L4180,team!$A$2:$B$538,2,FALSE),"")</f>
        <v>67</v>
      </c>
      <c r="M4181" s="5" t="str">
        <f>IF(newcards!M4180&lt;&gt;"", newcards!M4180, "")</f>
        <v/>
      </c>
      <c r="N4181" s="5" t="str">
        <f>IF(newcards!N4180&lt;&gt;"", newcards!N4180, "")</f>
        <v>N</v>
      </c>
      <c r="O4181" s="5" t="str">
        <f>IF(newcards!O4180&lt;&gt;"", newcards!O4180, "")</f>
        <v/>
      </c>
      <c r="P4181" s="5" t="str">
        <f>IF(newcards!P4180&lt;&gt;"", newcards!P4180, "")</f>
        <v/>
      </c>
      <c r="Q4181" s="5" t="str">
        <f>IF(newcards!Q4180&lt;&gt;"", newcards!Q4180, "")</f>
        <v/>
      </c>
    </row>
    <row r="4182" spans="1:17" x14ac:dyDescent="0.25">
      <c r="A4182" s="3"/>
      <c r="B4182" s="5">
        <f>IF(newcards!B4181&lt;&gt;"",VLOOKUP(newcards!B4181,sport!$A$2:$B$8,2,FALSE),"")</f>
        <v>1</v>
      </c>
      <c r="C4182" s="3">
        <f>newcards!C4181</f>
        <v>2016</v>
      </c>
      <c r="D4182" s="3">
        <f>IF(newcards!D4181&lt;&gt;"",VLOOKUP(newcards!D4181,brand!$A$2:$B$30,2,FALSE),"")</f>
        <v>1</v>
      </c>
      <c r="E4182" s="3">
        <f>IF(newcards!E4181&lt;&gt;"",VLOOKUP(newcards!E4181,series!$A$2:$B$228,2,FALSE),)</f>
        <v>162</v>
      </c>
      <c r="F4182" s="3">
        <f>IF(newcards!F4181&lt;&gt;"",VLOOKUP(newcards!F4181,category!$A$2:$B$82,2,FALSE),)</f>
        <v>80</v>
      </c>
      <c r="G4182" s="3" t="str">
        <f>IF(newcards!G4181&lt;&gt;"",VLOOKUP(newcards!G4181,subcategory!$A$2:$B$680,2,FALSE),"")</f>
        <v/>
      </c>
      <c r="H4182" s="3">
        <f>newcards!H4181</f>
        <v>311</v>
      </c>
      <c r="I4182" s="3" t="str">
        <f>newcards!I4181</f>
        <v xml:space="preserve"> </v>
      </c>
      <c r="J4182" s="3">
        <f>IF(newcards!J4181&lt;&gt;"",VLOOKUP(newcards!J4181,player!$A$2:$B$7503,2,FALSE),"")</f>
        <v>7421</v>
      </c>
      <c r="K4182" s="3" t="str">
        <f>IF(newcards!K4181&lt;&gt;"",VLOOKUP(newcards!K4181,playernameext!$A$2:$B$32,2,FALSE),"")</f>
        <v/>
      </c>
      <c r="L4182" s="3">
        <f>IF(newcards!L4181&lt;&gt;"",VLOOKUP(newcards!L4181,team!$A$2:$B$538,2,FALSE),"")</f>
        <v>14</v>
      </c>
      <c r="M4182" s="5" t="str">
        <f>IF(newcards!M4181&lt;&gt;"", newcards!M4181, "")</f>
        <v/>
      </c>
      <c r="N4182" s="5" t="str">
        <f>IF(newcards!N4181&lt;&gt;"", newcards!N4181, "")</f>
        <v>N</v>
      </c>
      <c r="O4182" s="5" t="str">
        <f>IF(newcards!O4181&lt;&gt;"", newcards!O4181, "")</f>
        <v/>
      </c>
      <c r="P4182" s="5" t="str">
        <f>IF(newcards!P4181&lt;&gt;"", newcards!P4181, "")</f>
        <v/>
      </c>
      <c r="Q4182" s="5" t="str">
        <f>IF(newcards!Q4181&lt;&gt;"", newcards!Q4181, "")</f>
        <v/>
      </c>
    </row>
    <row r="4183" spans="1:17" x14ac:dyDescent="0.25">
      <c r="A4183" s="3"/>
      <c r="B4183" s="5">
        <f>IF(newcards!B4182&lt;&gt;"",VLOOKUP(newcards!B4182,sport!$A$2:$B$8,2,FALSE),"")</f>
        <v>1</v>
      </c>
      <c r="C4183" s="3">
        <f>newcards!C4182</f>
        <v>2016</v>
      </c>
      <c r="D4183" s="3">
        <f>IF(newcards!D4182&lt;&gt;"",VLOOKUP(newcards!D4182,brand!$A$2:$B$30,2,FALSE),"")</f>
        <v>1</v>
      </c>
      <c r="E4183" s="3">
        <f>IF(newcards!E4182&lt;&gt;"",VLOOKUP(newcards!E4182,series!$A$2:$B$228,2,FALSE),)</f>
        <v>162</v>
      </c>
      <c r="F4183" s="3">
        <f>IF(newcards!F4182&lt;&gt;"",VLOOKUP(newcards!F4182,category!$A$2:$B$82,2,FALSE),)</f>
        <v>80</v>
      </c>
      <c r="G4183" s="3" t="str">
        <f>IF(newcards!G4182&lt;&gt;"",VLOOKUP(newcards!G4182,subcategory!$A$2:$B$680,2,FALSE),"")</f>
        <v/>
      </c>
      <c r="H4183" s="3">
        <f>newcards!H4182</f>
        <v>312</v>
      </c>
      <c r="I4183" s="3" t="str">
        <f>newcards!I4182</f>
        <v xml:space="preserve"> </v>
      </c>
      <c r="J4183" s="3">
        <f>IF(newcards!J4182&lt;&gt;"",VLOOKUP(newcards!J4182,player!$A$2:$B$7503,2,FALSE),"")</f>
        <v>1788</v>
      </c>
      <c r="K4183" s="3" t="str">
        <f>IF(newcards!K4182&lt;&gt;"",VLOOKUP(newcards!K4182,playernameext!$A$2:$B$32,2,FALSE),"")</f>
        <v/>
      </c>
      <c r="L4183" s="3">
        <f>IF(newcards!L4182&lt;&gt;"",VLOOKUP(newcards!L4182,team!$A$2:$B$538,2,FALSE),"")</f>
        <v>67</v>
      </c>
      <c r="M4183" s="5" t="str">
        <f>IF(newcards!M4182&lt;&gt;"", newcards!M4182, "")</f>
        <v/>
      </c>
      <c r="N4183" s="5" t="str">
        <f>IF(newcards!N4182&lt;&gt;"", newcards!N4182, "")</f>
        <v>N</v>
      </c>
      <c r="O4183" s="5" t="str">
        <f>IF(newcards!O4182&lt;&gt;"", newcards!O4182, "")</f>
        <v/>
      </c>
      <c r="P4183" s="5" t="str">
        <f>IF(newcards!P4182&lt;&gt;"", newcards!P4182, "")</f>
        <v/>
      </c>
      <c r="Q4183" s="5" t="str">
        <f>IF(newcards!Q4182&lt;&gt;"", newcards!Q4182, "")</f>
        <v/>
      </c>
    </row>
    <row r="4184" spans="1:17" x14ac:dyDescent="0.25">
      <c r="A4184" s="3"/>
      <c r="B4184" s="5">
        <f>IF(newcards!B4183&lt;&gt;"",VLOOKUP(newcards!B4183,sport!$A$2:$B$8,2,FALSE),"")</f>
        <v>1</v>
      </c>
      <c r="C4184" s="3">
        <f>newcards!C4183</f>
        <v>2016</v>
      </c>
      <c r="D4184" s="3">
        <f>IF(newcards!D4183&lt;&gt;"",VLOOKUP(newcards!D4183,brand!$A$2:$B$30,2,FALSE),"")</f>
        <v>1</v>
      </c>
      <c r="E4184" s="3">
        <f>IF(newcards!E4183&lt;&gt;"",VLOOKUP(newcards!E4183,series!$A$2:$B$228,2,FALSE),)</f>
        <v>162</v>
      </c>
      <c r="F4184" s="3">
        <f>IF(newcards!F4183&lt;&gt;"",VLOOKUP(newcards!F4183,category!$A$2:$B$82,2,FALSE),)</f>
        <v>80</v>
      </c>
      <c r="G4184" s="3" t="str">
        <f>IF(newcards!G4183&lt;&gt;"",VLOOKUP(newcards!G4183,subcategory!$A$2:$B$680,2,FALSE),"")</f>
        <v/>
      </c>
      <c r="H4184" s="3">
        <f>newcards!H4183</f>
        <v>313</v>
      </c>
      <c r="I4184" s="3" t="str">
        <f>newcards!I4183</f>
        <v xml:space="preserve"> </v>
      </c>
      <c r="J4184" s="3">
        <f>IF(newcards!J4183&lt;&gt;"",VLOOKUP(newcards!J4183,player!$A$2:$B$7503,2,FALSE),"")</f>
        <v>7485</v>
      </c>
      <c r="K4184" s="3" t="str">
        <f>IF(newcards!K4183&lt;&gt;"",VLOOKUP(newcards!K4183,playernameext!$A$2:$B$32,2,FALSE),"")</f>
        <v/>
      </c>
      <c r="L4184" s="3">
        <f>IF(newcards!L4183&lt;&gt;"",VLOOKUP(newcards!L4183,team!$A$2:$B$538,2,FALSE),"")</f>
        <v>61</v>
      </c>
      <c r="M4184" s="5" t="str">
        <f>IF(newcards!M4183&lt;&gt;"", newcards!M4183, "")</f>
        <v/>
      </c>
      <c r="N4184" s="5" t="str">
        <f>IF(newcards!N4183&lt;&gt;"", newcards!N4183, "")</f>
        <v>N</v>
      </c>
      <c r="O4184" s="5" t="str">
        <f>IF(newcards!O4183&lt;&gt;"", newcards!O4183, "")</f>
        <v/>
      </c>
      <c r="P4184" s="5" t="str">
        <f>IF(newcards!P4183&lt;&gt;"", newcards!P4183, "")</f>
        <v/>
      </c>
      <c r="Q4184" s="5" t="str">
        <f>IF(newcards!Q4183&lt;&gt;"", newcards!Q4183, "")</f>
        <v/>
      </c>
    </row>
    <row r="4185" spans="1:17" x14ac:dyDescent="0.25">
      <c r="A4185" s="3"/>
      <c r="B4185" s="5">
        <f>IF(newcards!B4184&lt;&gt;"",VLOOKUP(newcards!B4184,sport!$A$2:$B$8,2,FALSE),"")</f>
        <v>1</v>
      </c>
      <c r="C4185" s="3">
        <f>newcards!C4184</f>
        <v>2016</v>
      </c>
      <c r="D4185" s="3">
        <f>IF(newcards!D4184&lt;&gt;"",VLOOKUP(newcards!D4184,brand!$A$2:$B$30,2,FALSE),"")</f>
        <v>1</v>
      </c>
      <c r="E4185" s="3">
        <f>IF(newcards!E4184&lt;&gt;"",VLOOKUP(newcards!E4184,series!$A$2:$B$228,2,FALSE),)</f>
        <v>162</v>
      </c>
      <c r="F4185" s="3">
        <f>IF(newcards!F4184&lt;&gt;"",VLOOKUP(newcards!F4184,category!$A$2:$B$82,2,FALSE),)</f>
        <v>80</v>
      </c>
      <c r="G4185" s="3" t="str">
        <f>IF(newcards!G4184&lt;&gt;"",VLOOKUP(newcards!G4184,subcategory!$A$2:$B$680,2,FALSE),"")</f>
        <v/>
      </c>
      <c r="H4185" s="3">
        <f>newcards!H4184</f>
        <v>314</v>
      </c>
      <c r="I4185" s="3" t="str">
        <f>newcards!I4184</f>
        <v xml:space="preserve"> </v>
      </c>
      <c r="J4185" s="3">
        <f>IF(newcards!J4184&lt;&gt;"",VLOOKUP(newcards!J4184,player!$A$2:$B$7503,2,FALSE),"")</f>
        <v>7261</v>
      </c>
      <c r="K4185" s="3" t="str">
        <f>IF(newcards!K4184&lt;&gt;"",VLOOKUP(newcards!K4184,playernameext!$A$2:$B$32,2,FALSE),"")</f>
        <v/>
      </c>
      <c r="L4185" s="3">
        <f>IF(newcards!L4184&lt;&gt;"",VLOOKUP(newcards!L4184,team!$A$2:$B$538,2,FALSE),"")</f>
        <v>21</v>
      </c>
      <c r="M4185" s="5" t="str">
        <f>IF(newcards!M4184&lt;&gt;"", newcards!M4184, "")</f>
        <v/>
      </c>
      <c r="N4185" s="5" t="str">
        <f>IF(newcards!N4184&lt;&gt;"", newcards!N4184, "")</f>
        <v>N</v>
      </c>
      <c r="O4185" s="5" t="str">
        <f>IF(newcards!O4184&lt;&gt;"", newcards!O4184, "")</f>
        <v/>
      </c>
      <c r="P4185" s="5" t="str">
        <f>IF(newcards!P4184&lt;&gt;"", newcards!P4184, "")</f>
        <v/>
      </c>
      <c r="Q4185" s="5" t="str">
        <f>IF(newcards!Q4184&lt;&gt;"", newcards!Q4184, "")</f>
        <v/>
      </c>
    </row>
    <row r="4186" spans="1:17" x14ac:dyDescent="0.25">
      <c r="A4186" s="3"/>
      <c r="B4186" s="5">
        <f>IF(newcards!B4185&lt;&gt;"",VLOOKUP(newcards!B4185,sport!$A$2:$B$8,2,FALSE),"")</f>
        <v>1</v>
      </c>
      <c r="C4186" s="3">
        <f>newcards!C4185</f>
        <v>2016</v>
      </c>
      <c r="D4186" s="3">
        <f>IF(newcards!D4185&lt;&gt;"",VLOOKUP(newcards!D4185,brand!$A$2:$B$30,2,FALSE),"")</f>
        <v>1</v>
      </c>
      <c r="E4186" s="3">
        <f>IF(newcards!E4185&lt;&gt;"",VLOOKUP(newcards!E4185,series!$A$2:$B$228,2,FALSE),)</f>
        <v>162</v>
      </c>
      <c r="F4186" s="3">
        <f>IF(newcards!F4185&lt;&gt;"",VLOOKUP(newcards!F4185,category!$A$2:$B$82,2,FALSE),)</f>
        <v>80</v>
      </c>
      <c r="G4186" s="3" t="str">
        <f>IF(newcards!G4185&lt;&gt;"",VLOOKUP(newcards!G4185,subcategory!$A$2:$B$680,2,FALSE),"")</f>
        <v/>
      </c>
      <c r="H4186" s="3">
        <f>newcards!H4185</f>
        <v>315</v>
      </c>
      <c r="I4186" s="3" t="str">
        <f>newcards!I4185</f>
        <v xml:space="preserve"> </v>
      </c>
      <c r="J4186" s="3">
        <f>IF(newcards!J4185&lt;&gt;"",VLOOKUP(newcards!J4185,player!$A$2:$B$7503,2,FALSE),"")</f>
        <v>5883</v>
      </c>
      <c r="K4186" s="3" t="str">
        <f>IF(newcards!K4185&lt;&gt;"",VLOOKUP(newcards!K4185,playernameext!$A$2:$B$32,2,FALSE),"")</f>
        <v/>
      </c>
      <c r="L4186" s="3">
        <f>IF(newcards!L4185&lt;&gt;"",VLOOKUP(newcards!L4185,team!$A$2:$B$538,2,FALSE),"")</f>
        <v>84</v>
      </c>
      <c r="M4186" s="5" t="str">
        <f>IF(newcards!M4185&lt;&gt;"", newcards!M4185, "")</f>
        <v/>
      </c>
      <c r="N4186" s="5" t="str">
        <f>IF(newcards!N4185&lt;&gt;"", newcards!N4185, "")</f>
        <v>N</v>
      </c>
      <c r="O4186" s="5" t="str">
        <f>IF(newcards!O4185&lt;&gt;"", newcards!O4185, "")</f>
        <v/>
      </c>
      <c r="P4186" s="5" t="str">
        <f>IF(newcards!P4185&lt;&gt;"", newcards!P4185, "")</f>
        <v/>
      </c>
      <c r="Q4186" s="5" t="str">
        <f>IF(newcards!Q4185&lt;&gt;"", newcards!Q4185, "")</f>
        <v/>
      </c>
    </row>
    <row r="4187" spans="1:17" x14ac:dyDescent="0.25">
      <c r="A4187" s="3"/>
      <c r="B4187" s="5">
        <f>IF(newcards!B4186&lt;&gt;"",VLOOKUP(newcards!B4186,sport!$A$2:$B$8,2,FALSE),"")</f>
        <v>1</v>
      </c>
      <c r="C4187" s="3">
        <f>newcards!C4186</f>
        <v>2016</v>
      </c>
      <c r="D4187" s="3">
        <f>IF(newcards!D4186&lt;&gt;"",VLOOKUP(newcards!D4186,brand!$A$2:$B$30,2,FALSE),"")</f>
        <v>1</v>
      </c>
      <c r="E4187" s="3">
        <f>IF(newcards!E4186&lt;&gt;"",VLOOKUP(newcards!E4186,series!$A$2:$B$228,2,FALSE),)</f>
        <v>162</v>
      </c>
      <c r="F4187" s="3">
        <f>IF(newcards!F4186&lt;&gt;"",VLOOKUP(newcards!F4186,category!$A$2:$B$82,2,FALSE),)</f>
        <v>80</v>
      </c>
      <c r="G4187" s="3">
        <f>IF(newcards!G4186&lt;&gt;"",VLOOKUP(newcards!G4186,subcategory!$A$2:$B$680,2,FALSE),"")</f>
        <v>257</v>
      </c>
      <c r="H4187" s="3">
        <f>newcards!H4186</f>
        <v>316</v>
      </c>
      <c r="I4187" s="3" t="str">
        <f>newcards!I4186</f>
        <v xml:space="preserve"> </v>
      </c>
      <c r="J4187" s="3">
        <f>IF(newcards!J4186&lt;&gt;"",VLOOKUP(newcards!J4186,player!$A$2:$B$7503,2,FALSE),"")</f>
        <v>7060</v>
      </c>
      <c r="K4187" s="3" t="str">
        <f>IF(newcards!K4186&lt;&gt;"",VLOOKUP(newcards!K4186,playernameext!$A$2:$B$32,2,FALSE),"")</f>
        <v/>
      </c>
      <c r="L4187" s="3">
        <f>IF(newcards!L4186&lt;&gt;"",VLOOKUP(newcards!L4186,team!$A$2:$B$538,2,FALSE),"")</f>
        <v>93</v>
      </c>
      <c r="M4187" s="5" t="str">
        <f>IF(newcards!M4186&lt;&gt;"", newcards!M4186, "")</f>
        <v/>
      </c>
      <c r="N4187" s="5" t="str">
        <f>IF(newcards!N4186&lt;&gt;"", newcards!N4186, "")</f>
        <v>N</v>
      </c>
      <c r="O4187" s="5" t="str">
        <f>IF(newcards!O4186&lt;&gt;"", newcards!O4186, "")</f>
        <v/>
      </c>
      <c r="P4187" s="5" t="str">
        <f>IF(newcards!P4186&lt;&gt;"", newcards!P4186, "")</f>
        <v/>
      </c>
      <c r="Q4187" s="5" t="str">
        <f>IF(newcards!Q4186&lt;&gt;"", newcards!Q4186, "")</f>
        <v/>
      </c>
    </row>
    <row r="4188" spans="1:17" x14ac:dyDescent="0.25">
      <c r="A4188" s="3"/>
      <c r="B4188" s="5">
        <f>IF(newcards!B4187&lt;&gt;"",VLOOKUP(newcards!B4187,sport!$A$2:$B$8,2,FALSE),"")</f>
        <v>1</v>
      </c>
      <c r="C4188" s="3">
        <f>newcards!C4187</f>
        <v>2016</v>
      </c>
      <c r="D4188" s="3">
        <f>IF(newcards!D4187&lt;&gt;"",VLOOKUP(newcards!D4187,brand!$A$2:$B$30,2,FALSE),"")</f>
        <v>1</v>
      </c>
      <c r="E4188" s="3">
        <f>IF(newcards!E4187&lt;&gt;"",VLOOKUP(newcards!E4187,series!$A$2:$B$228,2,FALSE),)</f>
        <v>162</v>
      </c>
      <c r="F4188" s="3">
        <f>IF(newcards!F4187&lt;&gt;"",VLOOKUP(newcards!F4187,category!$A$2:$B$82,2,FALSE),)</f>
        <v>80</v>
      </c>
      <c r="G4188" s="3" t="str">
        <f>IF(newcards!G4187&lt;&gt;"",VLOOKUP(newcards!G4187,subcategory!$A$2:$B$680,2,FALSE),"")</f>
        <v/>
      </c>
      <c r="H4188" s="3">
        <f>newcards!H4187</f>
        <v>317</v>
      </c>
      <c r="I4188" s="3" t="str">
        <f>newcards!I4187</f>
        <v xml:space="preserve"> </v>
      </c>
      <c r="J4188" s="3">
        <f>IF(newcards!J4187&lt;&gt;"",VLOOKUP(newcards!J4187,player!$A$2:$B$7503,2,FALSE),"")</f>
        <v>3884</v>
      </c>
      <c r="K4188" s="3" t="str">
        <f>IF(newcards!K4187&lt;&gt;"",VLOOKUP(newcards!K4187,playernameext!$A$2:$B$32,2,FALSE),"")</f>
        <v/>
      </c>
      <c r="L4188" s="3">
        <f>IF(newcards!L4187&lt;&gt;"",VLOOKUP(newcards!L4187,team!$A$2:$B$538,2,FALSE),"")</f>
        <v>43</v>
      </c>
      <c r="M4188" s="5" t="str">
        <f>IF(newcards!M4187&lt;&gt;"", newcards!M4187, "")</f>
        <v/>
      </c>
      <c r="N4188" s="5" t="str">
        <f>IF(newcards!N4187&lt;&gt;"", newcards!N4187, "")</f>
        <v>N</v>
      </c>
      <c r="O4188" s="5" t="str">
        <f>IF(newcards!O4187&lt;&gt;"", newcards!O4187, "")</f>
        <v/>
      </c>
      <c r="P4188" s="5" t="str">
        <f>IF(newcards!P4187&lt;&gt;"", newcards!P4187, "")</f>
        <v/>
      </c>
      <c r="Q4188" s="5" t="str">
        <f>IF(newcards!Q4187&lt;&gt;"", newcards!Q4187, "")</f>
        <v/>
      </c>
    </row>
    <row r="4189" spans="1:17" x14ac:dyDescent="0.25">
      <c r="A4189" s="3"/>
      <c r="B4189" s="5">
        <f>IF(newcards!B4188&lt;&gt;"",VLOOKUP(newcards!B4188,sport!$A$2:$B$8,2,FALSE),"")</f>
        <v>1</v>
      </c>
      <c r="C4189" s="3">
        <f>newcards!C4188</f>
        <v>2016</v>
      </c>
      <c r="D4189" s="3">
        <f>IF(newcards!D4188&lt;&gt;"",VLOOKUP(newcards!D4188,brand!$A$2:$B$30,2,FALSE),"")</f>
        <v>1</v>
      </c>
      <c r="E4189" s="3">
        <f>IF(newcards!E4188&lt;&gt;"",VLOOKUP(newcards!E4188,series!$A$2:$B$228,2,FALSE),)</f>
        <v>162</v>
      </c>
      <c r="F4189" s="3">
        <f>IF(newcards!F4188&lt;&gt;"",VLOOKUP(newcards!F4188,category!$A$2:$B$82,2,FALSE),)</f>
        <v>80</v>
      </c>
      <c r="G4189" s="3" t="str">
        <f>IF(newcards!G4188&lt;&gt;"",VLOOKUP(newcards!G4188,subcategory!$A$2:$B$680,2,FALSE),"")</f>
        <v/>
      </c>
      <c r="H4189" s="3">
        <f>newcards!H4188</f>
        <v>318</v>
      </c>
      <c r="I4189" s="3" t="str">
        <f>newcards!I4188</f>
        <v xml:space="preserve"> </v>
      </c>
      <c r="J4189" s="3">
        <f>IF(newcards!J4188&lt;&gt;"",VLOOKUP(newcards!J4188,player!$A$2:$B$7503,2,FALSE),"")</f>
        <v>6696</v>
      </c>
      <c r="K4189" s="3" t="str">
        <f>IF(newcards!K4188&lt;&gt;"",VLOOKUP(newcards!K4188,playernameext!$A$2:$B$32,2,FALSE),"")</f>
        <v/>
      </c>
      <c r="L4189" s="3">
        <f>IF(newcards!L4188&lt;&gt;"",VLOOKUP(newcards!L4188,team!$A$2:$B$538,2,FALSE),"")</f>
        <v>96</v>
      </c>
      <c r="M4189" s="5" t="str">
        <f>IF(newcards!M4188&lt;&gt;"", newcards!M4188, "")</f>
        <v/>
      </c>
      <c r="N4189" s="5" t="str">
        <f>IF(newcards!N4188&lt;&gt;"", newcards!N4188, "")</f>
        <v>N</v>
      </c>
      <c r="O4189" s="5" t="str">
        <f>IF(newcards!O4188&lt;&gt;"", newcards!O4188, "")</f>
        <v/>
      </c>
      <c r="P4189" s="5" t="str">
        <f>IF(newcards!P4188&lt;&gt;"", newcards!P4188, "")</f>
        <v/>
      </c>
      <c r="Q4189" s="5" t="str">
        <f>IF(newcards!Q4188&lt;&gt;"", newcards!Q4188, "")</f>
        <v/>
      </c>
    </row>
    <row r="4190" spans="1:17" x14ac:dyDescent="0.25">
      <c r="A4190" s="3"/>
      <c r="B4190" s="5">
        <f>IF(newcards!B4189&lt;&gt;"",VLOOKUP(newcards!B4189,sport!$A$2:$B$8,2,FALSE),"")</f>
        <v>1</v>
      </c>
      <c r="C4190" s="3">
        <f>newcards!C4189</f>
        <v>2016</v>
      </c>
      <c r="D4190" s="3">
        <f>IF(newcards!D4189&lt;&gt;"",VLOOKUP(newcards!D4189,brand!$A$2:$B$30,2,FALSE),"")</f>
        <v>1</v>
      </c>
      <c r="E4190" s="3">
        <f>IF(newcards!E4189&lt;&gt;"",VLOOKUP(newcards!E4189,series!$A$2:$B$228,2,FALSE),)</f>
        <v>162</v>
      </c>
      <c r="F4190" s="3">
        <f>IF(newcards!F4189&lt;&gt;"",VLOOKUP(newcards!F4189,category!$A$2:$B$82,2,FALSE),)</f>
        <v>80</v>
      </c>
      <c r="G4190" s="3" t="str">
        <f>IF(newcards!G4189&lt;&gt;"",VLOOKUP(newcards!G4189,subcategory!$A$2:$B$680,2,FALSE),"")</f>
        <v/>
      </c>
      <c r="H4190" s="3">
        <f>newcards!H4189</f>
        <v>319</v>
      </c>
      <c r="I4190" s="3" t="str">
        <f>newcards!I4189</f>
        <v xml:space="preserve"> </v>
      </c>
      <c r="J4190" s="3">
        <f>IF(newcards!J4189&lt;&gt;"",VLOOKUP(newcards!J4189,player!$A$2:$B$7503,2,FALSE),"")</f>
        <v>517</v>
      </c>
      <c r="K4190" s="3" t="str">
        <f>IF(newcards!K4189&lt;&gt;"",VLOOKUP(newcards!K4189,playernameext!$A$2:$B$32,2,FALSE),"")</f>
        <v/>
      </c>
      <c r="L4190" s="3">
        <f>IF(newcards!L4189&lt;&gt;"",VLOOKUP(newcards!L4189,team!$A$2:$B$538,2,FALSE),"")</f>
        <v>89</v>
      </c>
      <c r="M4190" s="5" t="str">
        <f>IF(newcards!M4189&lt;&gt;"", newcards!M4189, "")</f>
        <v/>
      </c>
      <c r="N4190" s="5" t="str">
        <f>IF(newcards!N4189&lt;&gt;"", newcards!N4189, "")</f>
        <v>N</v>
      </c>
      <c r="O4190" s="5" t="str">
        <f>IF(newcards!O4189&lt;&gt;"", newcards!O4189, "")</f>
        <v/>
      </c>
      <c r="P4190" s="5" t="str">
        <f>IF(newcards!P4189&lt;&gt;"", newcards!P4189, "")</f>
        <v/>
      </c>
      <c r="Q4190" s="5" t="str">
        <f>IF(newcards!Q4189&lt;&gt;"", newcards!Q4189, "")</f>
        <v/>
      </c>
    </row>
    <row r="4191" spans="1:17" x14ac:dyDescent="0.25">
      <c r="A4191" s="3"/>
      <c r="B4191" s="5">
        <f>IF(newcards!B4190&lt;&gt;"",VLOOKUP(newcards!B4190,sport!$A$2:$B$8,2,FALSE),"")</f>
        <v>1</v>
      </c>
      <c r="C4191" s="3">
        <f>newcards!C4190</f>
        <v>2016</v>
      </c>
      <c r="D4191" s="3">
        <f>IF(newcards!D4190&lt;&gt;"",VLOOKUP(newcards!D4190,brand!$A$2:$B$30,2,FALSE),"")</f>
        <v>1</v>
      </c>
      <c r="E4191" s="3">
        <f>IF(newcards!E4190&lt;&gt;"",VLOOKUP(newcards!E4190,series!$A$2:$B$228,2,FALSE),)</f>
        <v>162</v>
      </c>
      <c r="F4191" s="3">
        <f>IF(newcards!F4190&lt;&gt;"",VLOOKUP(newcards!F4190,category!$A$2:$B$82,2,FALSE),)</f>
        <v>80</v>
      </c>
      <c r="G4191" s="3" t="str">
        <f>IF(newcards!G4190&lt;&gt;"",VLOOKUP(newcards!G4190,subcategory!$A$2:$B$680,2,FALSE),"")</f>
        <v/>
      </c>
      <c r="H4191" s="3">
        <f>newcards!H4190</f>
        <v>320</v>
      </c>
      <c r="I4191" s="3" t="str">
        <f>newcards!I4190</f>
        <v xml:space="preserve"> </v>
      </c>
      <c r="J4191" s="3">
        <f>IF(newcards!J4190&lt;&gt;"",VLOOKUP(newcards!J4190,player!$A$2:$B$7503,2,FALSE),"")</f>
        <v>3144</v>
      </c>
      <c r="K4191" s="3" t="str">
        <f>IF(newcards!K4190&lt;&gt;"",VLOOKUP(newcards!K4190,playernameext!$A$2:$B$32,2,FALSE),"")</f>
        <v/>
      </c>
      <c r="L4191" s="3">
        <f>IF(newcards!L4190&lt;&gt;"",VLOOKUP(newcards!L4190,team!$A$2:$B$538,2,FALSE),"")</f>
        <v>85</v>
      </c>
      <c r="M4191" s="5" t="str">
        <f>IF(newcards!M4190&lt;&gt;"", newcards!M4190, "")</f>
        <v/>
      </c>
      <c r="N4191" s="5" t="str">
        <f>IF(newcards!N4190&lt;&gt;"", newcards!N4190, "")</f>
        <v>N</v>
      </c>
      <c r="O4191" s="5" t="str">
        <f>IF(newcards!O4190&lt;&gt;"", newcards!O4190, "")</f>
        <v/>
      </c>
      <c r="P4191" s="5" t="str">
        <f>IF(newcards!P4190&lt;&gt;"", newcards!P4190, "")</f>
        <v/>
      </c>
      <c r="Q4191" s="5" t="str">
        <f>IF(newcards!Q4190&lt;&gt;"", newcards!Q4190, "")</f>
        <v/>
      </c>
    </row>
    <row r="4192" spans="1:17" x14ac:dyDescent="0.25">
      <c r="A4192" s="3"/>
      <c r="B4192" s="5">
        <f>IF(newcards!B4191&lt;&gt;"",VLOOKUP(newcards!B4191,sport!$A$2:$B$8,2,FALSE),"")</f>
        <v>1</v>
      </c>
      <c r="C4192" s="3">
        <f>newcards!C4191</f>
        <v>2016</v>
      </c>
      <c r="D4192" s="3">
        <f>IF(newcards!D4191&lt;&gt;"",VLOOKUP(newcards!D4191,brand!$A$2:$B$30,2,FALSE),"")</f>
        <v>1</v>
      </c>
      <c r="E4192" s="3">
        <f>IF(newcards!E4191&lt;&gt;"",VLOOKUP(newcards!E4191,series!$A$2:$B$228,2,FALSE),)</f>
        <v>162</v>
      </c>
      <c r="F4192" s="3">
        <f>IF(newcards!F4191&lt;&gt;"",VLOOKUP(newcards!F4191,category!$A$2:$B$82,2,FALSE),)</f>
        <v>80</v>
      </c>
      <c r="G4192" s="3" t="str">
        <f>IF(newcards!G4191&lt;&gt;"",VLOOKUP(newcards!G4191,subcategory!$A$2:$B$680,2,FALSE),"")</f>
        <v/>
      </c>
      <c r="H4192" s="3">
        <f>newcards!H4191</f>
        <v>321</v>
      </c>
      <c r="I4192" s="3" t="str">
        <f>newcards!I4191</f>
        <v xml:space="preserve"> </v>
      </c>
      <c r="J4192" s="3">
        <f>IF(newcards!J4191&lt;&gt;"",VLOOKUP(newcards!J4191,player!$A$2:$B$7503,2,FALSE),"")</f>
        <v>2924</v>
      </c>
      <c r="K4192" s="3" t="str">
        <f>IF(newcards!K4191&lt;&gt;"",VLOOKUP(newcards!K4191,playernameext!$A$2:$B$32,2,FALSE),"")</f>
        <v/>
      </c>
      <c r="L4192" s="3">
        <f>IF(newcards!L4191&lt;&gt;"",VLOOKUP(newcards!L4191,team!$A$2:$B$538,2,FALSE),"")</f>
        <v>19</v>
      </c>
      <c r="M4192" s="5" t="str">
        <f>IF(newcards!M4191&lt;&gt;"", newcards!M4191, "")</f>
        <v/>
      </c>
      <c r="N4192" s="5" t="str">
        <f>IF(newcards!N4191&lt;&gt;"", newcards!N4191, "")</f>
        <v>N</v>
      </c>
      <c r="O4192" s="5" t="str">
        <f>IF(newcards!O4191&lt;&gt;"", newcards!O4191, "")</f>
        <v/>
      </c>
      <c r="P4192" s="5" t="str">
        <f>IF(newcards!P4191&lt;&gt;"", newcards!P4191, "")</f>
        <v/>
      </c>
      <c r="Q4192" s="5" t="str">
        <f>IF(newcards!Q4191&lt;&gt;"", newcards!Q4191, "")</f>
        <v/>
      </c>
    </row>
    <row r="4193" spans="1:17" x14ac:dyDescent="0.25">
      <c r="A4193" s="3"/>
      <c r="B4193" s="5">
        <f>IF(newcards!B4192&lt;&gt;"",VLOOKUP(newcards!B4192,sport!$A$2:$B$8,2,FALSE),"")</f>
        <v>1</v>
      </c>
      <c r="C4193" s="3">
        <f>newcards!C4192</f>
        <v>2016</v>
      </c>
      <c r="D4193" s="3">
        <f>IF(newcards!D4192&lt;&gt;"",VLOOKUP(newcards!D4192,brand!$A$2:$B$30,2,FALSE),"")</f>
        <v>1</v>
      </c>
      <c r="E4193" s="3">
        <f>IF(newcards!E4192&lt;&gt;"",VLOOKUP(newcards!E4192,series!$A$2:$B$228,2,FALSE),)</f>
        <v>162</v>
      </c>
      <c r="F4193" s="3">
        <f>IF(newcards!F4192&lt;&gt;"",VLOOKUP(newcards!F4192,category!$A$2:$B$82,2,FALSE),)</f>
        <v>80</v>
      </c>
      <c r="G4193" s="3" t="str">
        <f>IF(newcards!G4192&lt;&gt;"",VLOOKUP(newcards!G4192,subcategory!$A$2:$B$680,2,FALSE),"")</f>
        <v/>
      </c>
      <c r="H4193" s="3">
        <f>newcards!H4192</f>
        <v>322</v>
      </c>
      <c r="I4193" s="3" t="str">
        <f>newcards!I4192</f>
        <v xml:space="preserve"> </v>
      </c>
      <c r="J4193" s="3">
        <f>IF(newcards!J4192&lt;&gt;"",VLOOKUP(newcards!J4192,player!$A$2:$B$7503,2,FALSE),"")</f>
        <v>7472</v>
      </c>
      <c r="K4193" s="3" t="str">
        <f>IF(newcards!K4192&lt;&gt;"",VLOOKUP(newcards!K4192,playernameext!$A$2:$B$32,2,FALSE),"")</f>
        <v/>
      </c>
      <c r="L4193" s="3">
        <f>IF(newcards!L4192&lt;&gt;"",VLOOKUP(newcards!L4192,team!$A$2:$B$538,2,FALSE),"")</f>
        <v>85</v>
      </c>
      <c r="M4193" s="5" t="str">
        <f>IF(newcards!M4192&lt;&gt;"", newcards!M4192, "")</f>
        <v/>
      </c>
      <c r="N4193" s="5" t="str">
        <f>IF(newcards!N4192&lt;&gt;"", newcards!N4192, "")</f>
        <v>N</v>
      </c>
      <c r="O4193" s="5" t="str">
        <f>IF(newcards!O4192&lt;&gt;"", newcards!O4192, "")</f>
        <v/>
      </c>
      <c r="P4193" s="5" t="str">
        <f>IF(newcards!P4192&lt;&gt;"", newcards!P4192, "")</f>
        <v/>
      </c>
      <c r="Q4193" s="5" t="str">
        <f>IF(newcards!Q4192&lt;&gt;"", newcards!Q4192, "")</f>
        <v/>
      </c>
    </row>
    <row r="4194" spans="1:17" x14ac:dyDescent="0.25">
      <c r="A4194" s="3"/>
      <c r="B4194" s="5">
        <f>IF(newcards!B4193&lt;&gt;"",VLOOKUP(newcards!B4193,sport!$A$2:$B$8,2,FALSE),"")</f>
        <v>1</v>
      </c>
      <c r="C4194" s="3">
        <f>newcards!C4193</f>
        <v>2016</v>
      </c>
      <c r="D4194" s="3">
        <f>IF(newcards!D4193&lt;&gt;"",VLOOKUP(newcards!D4193,brand!$A$2:$B$30,2,FALSE),"")</f>
        <v>1</v>
      </c>
      <c r="E4194" s="3">
        <f>IF(newcards!E4193&lt;&gt;"",VLOOKUP(newcards!E4193,series!$A$2:$B$228,2,FALSE),)</f>
        <v>162</v>
      </c>
      <c r="F4194" s="3">
        <f>IF(newcards!F4193&lt;&gt;"",VLOOKUP(newcards!F4193,category!$A$2:$B$82,2,FALSE),)</f>
        <v>80</v>
      </c>
      <c r="G4194" s="3" t="str">
        <f>IF(newcards!G4193&lt;&gt;"",VLOOKUP(newcards!G4193,subcategory!$A$2:$B$680,2,FALSE),"")</f>
        <v/>
      </c>
      <c r="H4194" s="3">
        <f>newcards!H4193</f>
        <v>323</v>
      </c>
      <c r="I4194" s="3" t="str">
        <f>newcards!I4193</f>
        <v xml:space="preserve"> </v>
      </c>
      <c r="J4194" s="3">
        <f>IF(newcards!J4193&lt;&gt;"",VLOOKUP(newcards!J4193,player!$A$2:$B$7503,2,FALSE),"")</f>
        <v>3125</v>
      </c>
      <c r="K4194" s="3" t="str">
        <f>IF(newcards!K4193&lt;&gt;"",VLOOKUP(newcards!K4193,playernameext!$A$2:$B$32,2,FALSE),"")</f>
        <v/>
      </c>
      <c r="L4194" s="3">
        <f>IF(newcards!L4193&lt;&gt;"",VLOOKUP(newcards!L4193,team!$A$2:$B$538,2,FALSE),"")</f>
        <v>67</v>
      </c>
      <c r="M4194" s="5" t="str">
        <f>IF(newcards!M4193&lt;&gt;"", newcards!M4193, "")</f>
        <v/>
      </c>
      <c r="N4194" s="5" t="str">
        <f>IF(newcards!N4193&lt;&gt;"", newcards!N4193, "")</f>
        <v>N</v>
      </c>
      <c r="O4194" s="5" t="str">
        <f>IF(newcards!O4193&lt;&gt;"", newcards!O4193, "")</f>
        <v/>
      </c>
      <c r="P4194" s="5" t="str">
        <f>IF(newcards!P4193&lt;&gt;"", newcards!P4193, "")</f>
        <v/>
      </c>
      <c r="Q4194" s="5" t="str">
        <f>IF(newcards!Q4193&lt;&gt;"", newcards!Q4193, "")</f>
        <v/>
      </c>
    </row>
    <row r="4195" spans="1:17" x14ac:dyDescent="0.25">
      <c r="A4195" s="3"/>
      <c r="B4195" s="5">
        <f>IF(newcards!B4194&lt;&gt;"",VLOOKUP(newcards!B4194,sport!$A$2:$B$8,2,FALSE),"")</f>
        <v>1</v>
      </c>
      <c r="C4195" s="3">
        <f>newcards!C4194</f>
        <v>2016</v>
      </c>
      <c r="D4195" s="3">
        <f>IF(newcards!D4194&lt;&gt;"",VLOOKUP(newcards!D4194,brand!$A$2:$B$30,2,FALSE),"")</f>
        <v>1</v>
      </c>
      <c r="E4195" s="3">
        <f>IF(newcards!E4194&lt;&gt;"",VLOOKUP(newcards!E4194,series!$A$2:$B$228,2,FALSE),)</f>
        <v>162</v>
      </c>
      <c r="F4195" s="3">
        <f>IF(newcards!F4194&lt;&gt;"",VLOOKUP(newcards!F4194,category!$A$2:$B$82,2,FALSE),)</f>
        <v>80</v>
      </c>
      <c r="G4195" s="3" t="str">
        <f>IF(newcards!G4194&lt;&gt;"",VLOOKUP(newcards!G4194,subcategory!$A$2:$B$680,2,FALSE),"")</f>
        <v/>
      </c>
      <c r="H4195" s="3">
        <f>newcards!H4194</f>
        <v>324</v>
      </c>
      <c r="I4195" s="3" t="str">
        <f>newcards!I4194</f>
        <v xml:space="preserve"> </v>
      </c>
      <c r="J4195" s="3">
        <f>IF(newcards!J4194&lt;&gt;"",VLOOKUP(newcards!J4194,player!$A$2:$B$7503,2,FALSE),"")</f>
        <v>7106</v>
      </c>
      <c r="K4195" s="3" t="str">
        <f>IF(newcards!K4194&lt;&gt;"",VLOOKUP(newcards!K4194,playernameext!$A$2:$B$32,2,FALSE),"")</f>
        <v/>
      </c>
      <c r="L4195" s="3">
        <f>IF(newcards!L4194&lt;&gt;"",VLOOKUP(newcards!L4194,team!$A$2:$B$538,2,FALSE),"")</f>
        <v>93</v>
      </c>
      <c r="M4195" s="5" t="str">
        <f>IF(newcards!M4194&lt;&gt;"", newcards!M4194, "")</f>
        <v/>
      </c>
      <c r="N4195" s="5" t="str">
        <f>IF(newcards!N4194&lt;&gt;"", newcards!N4194, "")</f>
        <v>N</v>
      </c>
      <c r="O4195" s="5" t="str">
        <f>IF(newcards!O4194&lt;&gt;"", newcards!O4194, "")</f>
        <v/>
      </c>
      <c r="P4195" s="5" t="str">
        <f>IF(newcards!P4194&lt;&gt;"", newcards!P4194, "")</f>
        <v/>
      </c>
      <c r="Q4195" s="5" t="str">
        <f>IF(newcards!Q4194&lt;&gt;"", newcards!Q4194, "")</f>
        <v/>
      </c>
    </row>
    <row r="4196" spans="1:17" x14ac:dyDescent="0.25">
      <c r="A4196" s="3"/>
      <c r="B4196" s="5">
        <f>IF(newcards!B4195&lt;&gt;"",VLOOKUP(newcards!B4195,sport!$A$2:$B$8,2,FALSE),"")</f>
        <v>1</v>
      </c>
      <c r="C4196" s="3">
        <f>newcards!C4195</f>
        <v>2016</v>
      </c>
      <c r="D4196" s="3">
        <f>IF(newcards!D4195&lt;&gt;"",VLOOKUP(newcards!D4195,brand!$A$2:$B$30,2,FALSE),"")</f>
        <v>1</v>
      </c>
      <c r="E4196" s="3">
        <f>IF(newcards!E4195&lt;&gt;"",VLOOKUP(newcards!E4195,series!$A$2:$B$228,2,FALSE),)</f>
        <v>162</v>
      </c>
      <c r="F4196" s="3">
        <f>IF(newcards!F4195&lt;&gt;"",VLOOKUP(newcards!F4195,category!$A$2:$B$82,2,FALSE),)</f>
        <v>80</v>
      </c>
      <c r="G4196" s="3" t="str">
        <f>IF(newcards!G4195&lt;&gt;"",VLOOKUP(newcards!G4195,subcategory!$A$2:$B$680,2,FALSE),"")</f>
        <v/>
      </c>
      <c r="H4196" s="3">
        <f>newcards!H4195</f>
        <v>325</v>
      </c>
      <c r="I4196" s="3" t="str">
        <f>newcards!I4195</f>
        <v xml:space="preserve"> </v>
      </c>
      <c r="J4196" s="3">
        <f>IF(newcards!J4195&lt;&gt;"",VLOOKUP(newcards!J4195,player!$A$2:$B$7503,2,FALSE),"")</f>
        <v>6899</v>
      </c>
      <c r="K4196" s="3" t="str">
        <f>IF(newcards!K4195&lt;&gt;"",VLOOKUP(newcards!K4195,playernameext!$A$2:$B$32,2,FALSE),"")</f>
        <v/>
      </c>
      <c r="L4196" s="3">
        <f>IF(newcards!L4195&lt;&gt;"",VLOOKUP(newcards!L4195,team!$A$2:$B$538,2,FALSE),"")</f>
        <v>49</v>
      </c>
      <c r="M4196" s="5" t="str">
        <f>IF(newcards!M4195&lt;&gt;"", newcards!M4195, "")</f>
        <v/>
      </c>
      <c r="N4196" s="5" t="str">
        <f>IF(newcards!N4195&lt;&gt;"", newcards!N4195, "")</f>
        <v>N</v>
      </c>
      <c r="O4196" s="5" t="str">
        <f>IF(newcards!O4195&lt;&gt;"", newcards!O4195, "")</f>
        <v/>
      </c>
      <c r="P4196" s="5" t="str">
        <f>IF(newcards!P4195&lt;&gt;"", newcards!P4195, "")</f>
        <v/>
      </c>
      <c r="Q4196" s="5" t="str">
        <f>IF(newcards!Q4195&lt;&gt;"", newcards!Q4195, "")</f>
        <v/>
      </c>
    </row>
    <row r="4197" spans="1:17" x14ac:dyDescent="0.25">
      <c r="A4197" s="3"/>
      <c r="B4197" s="5">
        <f>IF(newcards!B4196&lt;&gt;"",VLOOKUP(newcards!B4196,sport!$A$2:$B$8,2,FALSE),"")</f>
        <v>1</v>
      </c>
      <c r="C4197" s="3">
        <f>newcards!C4196</f>
        <v>2016</v>
      </c>
      <c r="D4197" s="3">
        <f>IF(newcards!D4196&lt;&gt;"",VLOOKUP(newcards!D4196,brand!$A$2:$B$30,2,FALSE),"")</f>
        <v>1</v>
      </c>
      <c r="E4197" s="3">
        <f>IF(newcards!E4196&lt;&gt;"",VLOOKUP(newcards!E4196,series!$A$2:$B$228,2,FALSE),)</f>
        <v>162</v>
      </c>
      <c r="F4197" s="3">
        <f>IF(newcards!F4196&lt;&gt;"",VLOOKUP(newcards!F4196,category!$A$2:$B$82,2,FALSE),)</f>
        <v>80</v>
      </c>
      <c r="G4197" s="3">
        <f>IF(newcards!G4196&lt;&gt;"",VLOOKUP(newcards!G4196,subcategory!$A$2:$B$680,2,FALSE),"")</f>
        <v>257</v>
      </c>
      <c r="H4197" s="3">
        <f>newcards!H4196</f>
        <v>326</v>
      </c>
      <c r="I4197" s="3" t="str">
        <f>newcards!I4196</f>
        <v xml:space="preserve"> </v>
      </c>
      <c r="J4197" s="3">
        <f>IF(newcards!J4196&lt;&gt;"",VLOOKUP(newcards!J4196,player!$A$2:$B$7503,2,FALSE),"")</f>
        <v>6941</v>
      </c>
      <c r="K4197" s="3" t="str">
        <f>IF(newcards!K4196&lt;&gt;"",VLOOKUP(newcards!K4196,playernameext!$A$2:$B$32,2,FALSE),"")</f>
        <v/>
      </c>
      <c r="L4197" s="3">
        <f>IF(newcards!L4196&lt;&gt;"",VLOOKUP(newcards!L4196,team!$A$2:$B$538,2,FALSE),"")</f>
        <v>67</v>
      </c>
      <c r="M4197" s="5" t="str">
        <f>IF(newcards!M4196&lt;&gt;"", newcards!M4196, "")</f>
        <v/>
      </c>
      <c r="N4197" s="5" t="str">
        <f>IF(newcards!N4196&lt;&gt;"", newcards!N4196, "")</f>
        <v>N</v>
      </c>
      <c r="O4197" s="5" t="str">
        <f>IF(newcards!O4196&lt;&gt;"", newcards!O4196, "")</f>
        <v/>
      </c>
      <c r="P4197" s="5" t="str">
        <f>IF(newcards!P4196&lt;&gt;"", newcards!P4196, "")</f>
        <v/>
      </c>
      <c r="Q4197" s="5" t="str">
        <f>IF(newcards!Q4196&lt;&gt;"", newcards!Q4196, "")</f>
        <v/>
      </c>
    </row>
    <row r="4198" spans="1:17" x14ac:dyDescent="0.25">
      <c r="A4198" s="3"/>
      <c r="B4198" s="5">
        <f>IF(newcards!B4197&lt;&gt;"",VLOOKUP(newcards!B4197,sport!$A$2:$B$8,2,FALSE),"")</f>
        <v>1</v>
      </c>
      <c r="C4198" s="3">
        <f>newcards!C4197</f>
        <v>2016</v>
      </c>
      <c r="D4198" s="3">
        <f>IF(newcards!D4197&lt;&gt;"",VLOOKUP(newcards!D4197,brand!$A$2:$B$30,2,FALSE),"")</f>
        <v>1</v>
      </c>
      <c r="E4198" s="3">
        <f>IF(newcards!E4197&lt;&gt;"",VLOOKUP(newcards!E4197,series!$A$2:$B$228,2,FALSE),)</f>
        <v>162</v>
      </c>
      <c r="F4198" s="3">
        <f>IF(newcards!F4197&lt;&gt;"",VLOOKUP(newcards!F4197,category!$A$2:$B$82,2,FALSE),)</f>
        <v>80</v>
      </c>
      <c r="G4198" s="3" t="str">
        <f>IF(newcards!G4197&lt;&gt;"",VLOOKUP(newcards!G4197,subcategory!$A$2:$B$680,2,FALSE),"")</f>
        <v/>
      </c>
      <c r="H4198" s="3">
        <f>newcards!H4197</f>
        <v>327</v>
      </c>
      <c r="I4198" s="3" t="str">
        <f>newcards!I4197</f>
        <v xml:space="preserve"> </v>
      </c>
      <c r="J4198" s="3">
        <f>IF(newcards!J4197&lt;&gt;"",VLOOKUP(newcards!J4197,player!$A$2:$B$7503,2,FALSE),"")</f>
        <v>716</v>
      </c>
      <c r="K4198" s="3" t="str">
        <f>IF(newcards!K4197&lt;&gt;"",VLOOKUP(newcards!K4197,playernameext!$A$2:$B$32,2,FALSE),"")</f>
        <v/>
      </c>
      <c r="L4198" s="3">
        <f>IF(newcards!L4197&lt;&gt;"",VLOOKUP(newcards!L4197,team!$A$2:$B$538,2,FALSE),"")</f>
        <v>21</v>
      </c>
      <c r="M4198" s="5" t="str">
        <f>IF(newcards!M4197&lt;&gt;"", newcards!M4197, "")</f>
        <v/>
      </c>
      <c r="N4198" s="5" t="str">
        <f>IF(newcards!N4197&lt;&gt;"", newcards!N4197, "")</f>
        <v>N</v>
      </c>
      <c r="O4198" s="5" t="str">
        <f>IF(newcards!O4197&lt;&gt;"", newcards!O4197, "")</f>
        <v/>
      </c>
      <c r="P4198" s="5" t="str">
        <f>IF(newcards!P4197&lt;&gt;"", newcards!P4197, "")</f>
        <v/>
      </c>
      <c r="Q4198" s="5" t="str">
        <f>IF(newcards!Q4197&lt;&gt;"", newcards!Q4197, "")</f>
        <v/>
      </c>
    </row>
    <row r="4199" spans="1:17" x14ac:dyDescent="0.25">
      <c r="A4199" s="3"/>
      <c r="B4199" s="5">
        <f>IF(newcards!B4198&lt;&gt;"",VLOOKUP(newcards!B4198,sport!$A$2:$B$8,2,FALSE),"")</f>
        <v>1</v>
      </c>
      <c r="C4199" s="3">
        <f>newcards!C4198</f>
        <v>2016</v>
      </c>
      <c r="D4199" s="3">
        <f>IF(newcards!D4198&lt;&gt;"",VLOOKUP(newcards!D4198,brand!$A$2:$B$30,2,FALSE),"")</f>
        <v>1</v>
      </c>
      <c r="E4199" s="3">
        <f>IF(newcards!E4198&lt;&gt;"",VLOOKUP(newcards!E4198,series!$A$2:$B$228,2,FALSE),)</f>
        <v>162</v>
      </c>
      <c r="F4199" s="3">
        <f>IF(newcards!F4198&lt;&gt;"",VLOOKUP(newcards!F4198,category!$A$2:$B$82,2,FALSE),)</f>
        <v>80</v>
      </c>
      <c r="G4199" s="3" t="str">
        <f>IF(newcards!G4198&lt;&gt;"",VLOOKUP(newcards!G4198,subcategory!$A$2:$B$680,2,FALSE),"")</f>
        <v/>
      </c>
      <c r="H4199" s="3">
        <f>newcards!H4198</f>
        <v>328</v>
      </c>
      <c r="I4199" s="3" t="str">
        <f>newcards!I4198</f>
        <v xml:space="preserve"> </v>
      </c>
      <c r="J4199" s="3">
        <f>IF(newcards!J4198&lt;&gt;"",VLOOKUP(newcards!J4198,player!$A$2:$B$7503,2,FALSE),"")</f>
        <v>6903</v>
      </c>
      <c r="K4199" s="3" t="str">
        <f>IF(newcards!K4198&lt;&gt;"",VLOOKUP(newcards!K4198,playernameext!$A$2:$B$32,2,FALSE),"")</f>
        <v/>
      </c>
      <c r="L4199" s="3">
        <f>IF(newcards!L4198&lt;&gt;"",VLOOKUP(newcards!L4198,team!$A$2:$B$538,2,FALSE),"")</f>
        <v>29</v>
      </c>
      <c r="M4199" s="5" t="str">
        <f>IF(newcards!M4198&lt;&gt;"", newcards!M4198, "")</f>
        <v/>
      </c>
      <c r="N4199" s="5" t="str">
        <f>IF(newcards!N4198&lt;&gt;"", newcards!N4198, "")</f>
        <v>N</v>
      </c>
      <c r="O4199" s="5" t="str">
        <f>IF(newcards!O4198&lt;&gt;"", newcards!O4198, "")</f>
        <v/>
      </c>
      <c r="P4199" s="5" t="str">
        <f>IF(newcards!P4198&lt;&gt;"", newcards!P4198, "")</f>
        <v/>
      </c>
      <c r="Q4199" s="5" t="str">
        <f>IF(newcards!Q4198&lt;&gt;"", newcards!Q4198, "")</f>
        <v/>
      </c>
    </row>
    <row r="4200" spans="1:17" x14ac:dyDescent="0.25">
      <c r="A4200" s="3"/>
      <c r="B4200" s="5">
        <f>IF(newcards!B4199&lt;&gt;"",VLOOKUP(newcards!B4199,sport!$A$2:$B$8,2,FALSE),"")</f>
        <v>1</v>
      </c>
      <c r="C4200" s="3">
        <f>newcards!C4199</f>
        <v>2016</v>
      </c>
      <c r="D4200" s="3">
        <f>IF(newcards!D4199&lt;&gt;"",VLOOKUP(newcards!D4199,brand!$A$2:$B$30,2,FALSE),"")</f>
        <v>1</v>
      </c>
      <c r="E4200" s="3">
        <f>IF(newcards!E4199&lt;&gt;"",VLOOKUP(newcards!E4199,series!$A$2:$B$228,2,FALSE),)</f>
        <v>162</v>
      </c>
      <c r="F4200" s="3">
        <f>IF(newcards!F4199&lt;&gt;"",VLOOKUP(newcards!F4199,category!$A$2:$B$82,2,FALSE),)</f>
        <v>80</v>
      </c>
      <c r="G4200" s="3" t="str">
        <f>IF(newcards!G4199&lt;&gt;"",VLOOKUP(newcards!G4199,subcategory!$A$2:$B$680,2,FALSE),"")</f>
        <v/>
      </c>
      <c r="H4200" s="3">
        <f>newcards!H4199</f>
        <v>329</v>
      </c>
      <c r="I4200" s="3" t="str">
        <f>newcards!I4199</f>
        <v xml:space="preserve"> </v>
      </c>
      <c r="J4200" s="3">
        <f>IF(newcards!J4199&lt;&gt;"",VLOOKUP(newcards!J4199,player!$A$2:$B$7503,2,FALSE),"")</f>
        <v>13</v>
      </c>
      <c r="K4200" s="3" t="str">
        <f>IF(newcards!K4199&lt;&gt;"",VLOOKUP(newcards!K4199,playernameext!$A$2:$B$32,2,FALSE),"")</f>
        <v/>
      </c>
      <c r="L4200" s="3">
        <f>IF(newcards!L4199&lt;&gt;"",VLOOKUP(newcards!L4199,team!$A$2:$B$538,2,FALSE),"")</f>
        <v>68</v>
      </c>
      <c r="M4200" s="5" t="str">
        <f>IF(newcards!M4199&lt;&gt;"", newcards!M4199, "")</f>
        <v/>
      </c>
      <c r="N4200" s="5" t="str">
        <f>IF(newcards!N4199&lt;&gt;"", newcards!N4199, "")</f>
        <v>N</v>
      </c>
      <c r="O4200" s="5" t="str">
        <f>IF(newcards!O4199&lt;&gt;"", newcards!O4199, "")</f>
        <v/>
      </c>
      <c r="P4200" s="5" t="str">
        <f>IF(newcards!P4199&lt;&gt;"", newcards!P4199, "")</f>
        <v/>
      </c>
      <c r="Q4200" s="5" t="str">
        <f>IF(newcards!Q4199&lt;&gt;"", newcards!Q4199, "")</f>
        <v/>
      </c>
    </row>
    <row r="4201" spans="1:17" x14ac:dyDescent="0.25">
      <c r="A4201" s="3"/>
      <c r="B4201" s="5">
        <f>IF(newcards!B4200&lt;&gt;"",VLOOKUP(newcards!B4200,sport!$A$2:$B$8,2,FALSE),"")</f>
        <v>1</v>
      </c>
      <c r="C4201" s="3">
        <f>newcards!C4200</f>
        <v>2016</v>
      </c>
      <c r="D4201" s="3">
        <f>IF(newcards!D4200&lt;&gt;"",VLOOKUP(newcards!D4200,brand!$A$2:$B$30,2,FALSE),"")</f>
        <v>1</v>
      </c>
      <c r="E4201" s="3">
        <f>IF(newcards!E4200&lt;&gt;"",VLOOKUP(newcards!E4200,series!$A$2:$B$228,2,FALSE),)</f>
        <v>162</v>
      </c>
      <c r="F4201" s="3">
        <f>IF(newcards!F4200&lt;&gt;"",VLOOKUP(newcards!F4200,category!$A$2:$B$82,2,FALSE),)</f>
        <v>80</v>
      </c>
      <c r="G4201" s="3" t="str">
        <f>IF(newcards!G4200&lt;&gt;"",VLOOKUP(newcards!G4200,subcategory!$A$2:$B$680,2,FALSE),"")</f>
        <v/>
      </c>
      <c r="H4201" s="3">
        <f>newcards!H4200</f>
        <v>330</v>
      </c>
      <c r="I4201" s="3" t="str">
        <f>newcards!I4200</f>
        <v xml:space="preserve"> </v>
      </c>
      <c r="J4201" s="3">
        <f>IF(newcards!J4200&lt;&gt;"",VLOOKUP(newcards!J4200,player!$A$2:$B$7503,2,FALSE),"")</f>
        <v>2380</v>
      </c>
      <c r="K4201" s="3" t="str">
        <f>IF(newcards!K4200&lt;&gt;"",VLOOKUP(newcards!K4200,playernameext!$A$2:$B$32,2,FALSE),"")</f>
        <v/>
      </c>
      <c r="L4201" s="3">
        <f>IF(newcards!L4200&lt;&gt;"",VLOOKUP(newcards!L4200,team!$A$2:$B$538,2,FALSE),"")</f>
        <v>71</v>
      </c>
      <c r="M4201" s="5" t="str">
        <f>IF(newcards!M4200&lt;&gt;"", newcards!M4200, "")</f>
        <v/>
      </c>
      <c r="N4201" s="5" t="str">
        <f>IF(newcards!N4200&lt;&gt;"", newcards!N4200, "")</f>
        <v>N</v>
      </c>
      <c r="O4201" s="5" t="str">
        <f>IF(newcards!O4200&lt;&gt;"", newcards!O4200, "")</f>
        <v/>
      </c>
      <c r="P4201" s="5" t="str">
        <f>IF(newcards!P4200&lt;&gt;"", newcards!P4200, "")</f>
        <v/>
      </c>
      <c r="Q4201" s="5" t="str">
        <f>IF(newcards!Q4200&lt;&gt;"", newcards!Q4200, "")</f>
        <v/>
      </c>
    </row>
    <row r="4202" spans="1:17" x14ac:dyDescent="0.25">
      <c r="A4202" s="3"/>
      <c r="B4202" s="5">
        <f>IF(newcards!B4201&lt;&gt;"",VLOOKUP(newcards!B4201,sport!$A$2:$B$8,2,FALSE),"")</f>
        <v>1</v>
      </c>
      <c r="C4202" s="3">
        <f>newcards!C4201</f>
        <v>2016</v>
      </c>
      <c r="D4202" s="3">
        <f>IF(newcards!D4201&lt;&gt;"",VLOOKUP(newcards!D4201,brand!$A$2:$B$30,2,FALSE),"")</f>
        <v>1</v>
      </c>
      <c r="E4202" s="3">
        <f>IF(newcards!E4201&lt;&gt;"",VLOOKUP(newcards!E4201,series!$A$2:$B$228,2,FALSE),)</f>
        <v>162</v>
      </c>
      <c r="F4202" s="3">
        <f>IF(newcards!F4201&lt;&gt;"",VLOOKUP(newcards!F4201,category!$A$2:$B$82,2,FALSE),)</f>
        <v>80</v>
      </c>
      <c r="G4202" s="3" t="str">
        <f>IF(newcards!G4201&lt;&gt;"",VLOOKUP(newcards!G4201,subcategory!$A$2:$B$680,2,FALSE),"")</f>
        <v/>
      </c>
      <c r="H4202" s="3">
        <f>newcards!H4201</f>
        <v>331</v>
      </c>
      <c r="I4202" s="3" t="str">
        <f>newcards!I4201</f>
        <v xml:space="preserve"> </v>
      </c>
      <c r="J4202" s="3">
        <f>IF(newcards!J4201&lt;&gt;"",VLOOKUP(newcards!J4201,player!$A$2:$B$7503,2,FALSE),"")</f>
        <v>7546</v>
      </c>
      <c r="K4202" s="3" t="str">
        <f>IF(newcards!K4201&lt;&gt;"",VLOOKUP(newcards!K4201,playernameext!$A$2:$B$32,2,FALSE),"")</f>
        <v/>
      </c>
      <c r="L4202" s="3">
        <f>IF(newcards!L4201&lt;&gt;"",VLOOKUP(newcards!L4201,team!$A$2:$B$538,2,FALSE),"")</f>
        <v>43</v>
      </c>
      <c r="M4202" s="5" t="str">
        <f>IF(newcards!M4201&lt;&gt;"", newcards!M4201, "")</f>
        <v/>
      </c>
      <c r="N4202" s="5" t="str">
        <f>IF(newcards!N4201&lt;&gt;"", newcards!N4201, "")</f>
        <v>N</v>
      </c>
      <c r="O4202" s="5" t="str">
        <f>IF(newcards!O4201&lt;&gt;"", newcards!O4201, "")</f>
        <v/>
      </c>
      <c r="P4202" s="5" t="str">
        <f>IF(newcards!P4201&lt;&gt;"", newcards!P4201, "")</f>
        <v/>
      </c>
      <c r="Q4202" s="5" t="str">
        <f>IF(newcards!Q4201&lt;&gt;"", newcards!Q4201, "")</f>
        <v/>
      </c>
    </row>
    <row r="4203" spans="1:17" x14ac:dyDescent="0.25">
      <c r="A4203" s="3"/>
      <c r="B4203" s="5">
        <f>IF(newcards!B4202&lt;&gt;"",VLOOKUP(newcards!B4202,sport!$A$2:$B$8,2,FALSE),"")</f>
        <v>1</v>
      </c>
      <c r="C4203" s="3">
        <f>newcards!C4202</f>
        <v>2016</v>
      </c>
      <c r="D4203" s="3">
        <f>IF(newcards!D4202&lt;&gt;"",VLOOKUP(newcards!D4202,brand!$A$2:$B$30,2,FALSE),"")</f>
        <v>1</v>
      </c>
      <c r="E4203" s="3">
        <f>IF(newcards!E4202&lt;&gt;"",VLOOKUP(newcards!E4202,series!$A$2:$B$228,2,FALSE),)</f>
        <v>162</v>
      </c>
      <c r="F4203" s="3">
        <f>IF(newcards!F4202&lt;&gt;"",VLOOKUP(newcards!F4202,category!$A$2:$B$82,2,FALSE),)</f>
        <v>80</v>
      </c>
      <c r="G4203" s="3" t="str">
        <f>IF(newcards!G4202&lt;&gt;"",VLOOKUP(newcards!G4202,subcategory!$A$2:$B$680,2,FALSE),"")</f>
        <v/>
      </c>
      <c r="H4203" s="3">
        <f>newcards!H4202</f>
        <v>332</v>
      </c>
      <c r="I4203" s="3" t="str">
        <f>newcards!I4202</f>
        <v xml:space="preserve"> </v>
      </c>
      <c r="J4203" s="3">
        <f>IF(newcards!J4202&lt;&gt;"",VLOOKUP(newcards!J4202,player!$A$2:$B$7503,2,FALSE),"")</f>
        <v>6535</v>
      </c>
      <c r="K4203" s="3" t="str">
        <f>IF(newcards!K4202&lt;&gt;"",VLOOKUP(newcards!K4202,playernameext!$A$2:$B$32,2,FALSE),"")</f>
        <v/>
      </c>
      <c r="L4203" s="3">
        <f>IF(newcards!L4202&lt;&gt;"",VLOOKUP(newcards!L4202,team!$A$2:$B$538,2,FALSE),"")</f>
        <v>95</v>
      </c>
      <c r="M4203" s="5" t="str">
        <f>IF(newcards!M4202&lt;&gt;"", newcards!M4202, "")</f>
        <v/>
      </c>
      <c r="N4203" s="5" t="str">
        <f>IF(newcards!N4202&lt;&gt;"", newcards!N4202, "")</f>
        <v>N</v>
      </c>
      <c r="O4203" s="5" t="str">
        <f>IF(newcards!O4202&lt;&gt;"", newcards!O4202, "")</f>
        <v/>
      </c>
      <c r="P4203" s="5" t="str">
        <f>IF(newcards!P4202&lt;&gt;"", newcards!P4202, "")</f>
        <v/>
      </c>
      <c r="Q4203" s="5" t="str">
        <f>IF(newcards!Q4202&lt;&gt;"", newcards!Q4202, "")</f>
        <v/>
      </c>
    </row>
    <row r="4204" spans="1:17" x14ac:dyDescent="0.25">
      <c r="A4204" s="3"/>
      <c r="B4204" s="5">
        <f>IF(newcards!B4203&lt;&gt;"",VLOOKUP(newcards!B4203,sport!$A$2:$B$8,2,FALSE),"")</f>
        <v>1</v>
      </c>
      <c r="C4204" s="3">
        <f>newcards!C4203</f>
        <v>2016</v>
      </c>
      <c r="D4204" s="3">
        <f>IF(newcards!D4203&lt;&gt;"",VLOOKUP(newcards!D4203,brand!$A$2:$B$30,2,FALSE),"")</f>
        <v>1</v>
      </c>
      <c r="E4204" s="3">
        <f>IF(newcards!E4203&lt;&gt;"",VLOOKUP(newcards!E4203,series!$A$2:$B$228,2,FALSE),)</f>
        <v>162</v>
      </c>
      <c r="F4204" s="3">
        <f>IF(newcards!F4203&lt;&gt;"",VLOOKUP(newcards!F4203,category!$A$2:$B$82,2,FALSE),)</f>
        <v>80</v>
      </c>
      <c r="G4204" s="3" t="str">
        <f>IF(newcards!G4203&lt;&gt;"",VLOOKUP(newcards!G4203,subcategory!$A$2:$B$680,2,FALSE),"")</f>
        <v/>
      </c>
      <c r="H4204" s="3">
        <f>newcards!H4203</f>
        <v>333</v>
      </c>
      <c r="I4204" s="3" t="str">
        <f>newcards!I4203</f>
        <v xml:space="preserve"> </v>
      </c>
      <c r="J4204" s="3">
        <f>IF(newcards!J4203&lt;&gt;"",VLOOKUP(newcards!J4203,player!$A$2:$B$7503,2,FALSE),"")</f>
        <v>7476</v>
      </c>
      <c r="K4204" s="3" t="str">
        <f>IF(newcards!K4203&lt;&gt;"",VLOOKUP(newcards!K4203,playernameext!$A$2:$B$32,2,FALSE),"")</f>
        <v/>
      </c>
      <c r="L4204" s="3">
        <f>IF(newcards!L4203&lt;&gt;"",VLOOKUP(newcards!L4203,team!$A$2:$B$538,2,FALSE),"")</f>
        <v>29</v>
      </c>
      <c r="M4204" s="5" t="str">
        <f>IF(newcards!M4203&lt;&gt;"", newcards!M4203, "")</f>
        <v/>
      </c>
      <c r="N4204" s="5" t="str">
        <f>IF(newcards!N4203&lt;&gt;"", newcards!N4203, "")</f>
        <v>N</v>
      </c>
      <c r="O4204" s="5" t="str">
        <f>IF(newcards!O4203&lt;&gt;"", newcards!O4203, "")</f>
        <v/>
      </c>
      <c r="P4204" s="5" t="str">
        <f>IF(newcards!P4203&lt;&gt;"", newcards!P4203, "")</f>
        <v/>
      </c>
      <c r="Q4204" s="5" t="str">
        <f>IF(newcards!Q4203&lt;&gt;"", newcards!Q4203, "")</f>
        <v/>
      </c>
    </row>
    <row r="4205" spans="1:17" x14ac:dyDescent="0.25">
      <c r="A4205" s="3"/>
      <c r="B4205" s="5">
        <f>IF(newcards!B4204&lt;&gt;"",VLOOKUP(newcards!B4204,sport!$A$2:$B$8,2,FALSE),"")</f>
        <v>1</v>
      </c>
      <c r="C4205" s="3">
        <f>newcards!C4204</f>
        <v>2016</v>
      </c>
      <c r="D4205" s="3">
        <f>IF(newcards!D4204&lt;&gt;"",VLOOKUP(newcards!D4204,brand!$A$2:$B$30,2,FALSE),"")</f>
        <v>1</v>
      </c>
      <c r="E4205" s="3">
        <f>IF(newcards!E4204&lt;&gt;"",VLOOKUP(newcards!E4204,series!$A$2:$B$228,2,FALSE),)</f>
        <v>162</v>
      </c>
      <c r="F4205" s="3">
        <f>IF(newcards!F4204&lt;&gt;"",VLOOKUP(newcards!F4204,category!$A$2:$B$82,2,FALSE),)</f>
        <v>80</v>
      </c>
      <c r="G4205" s="3" t="str">
        <f>IF(newcards!G4204&lt;&gt;"",VLOOKUP(newcards!G4204,subcategory!$A$2:$B$680,2,FALSE),"")</f>
        <v/>
      </c>
      <c r="H4205" s="3">
        <f>newcards!H4204</f>
        <v>334</v>
      </c>
      <c r="I4205" s="3" t="str">
        <f>newcards!I4204</f>
        <v xml:space="preserve"> </v>
      </c>
      <c r="J4205" s="3">
        <f>IF(newcards!J4204&lt;&gt;"",VLOOKUP(newcards!J4204,player!$A$2:$B$7503,2,FALSE),"")</f>
        <v>1155</v>
      </c>
      <c r="K4205" s="3" t="str">
        <f>IF(newcards!K4204&lt;&gt;"",VLOOKUP(newcards!K4204,playernameext!$A$2:$B$32,2,FALSE),"")</f>
        <v/>
      </c>
      <c r="L4205" s="3">
        <f>IF(newcards!L4204&lt;&gt;"",VLOOKUP(newcards!L4204,team!$A$2:$B$538,2,FALSE),"")</f>
        <v>50</v>
      </c>
      <c r="M4205" s="5" t="str">
        <f>IF(newcards!M4204&lt;&gt;"", newcards!M4204, "")</f>
        <v/>
      </c>
      <c r="N4205" s="5" t="str">
        <f>IF(newcards!N4204&lt;&gt;"", newcards!N4204, "")</f>
        <v>N</v>
      </c>
      <c r="O4205" s="5" t="str">
        <f>IF(newcards!O4204&lt;&gt;"", newcards!O4204, "")</f>
        <v/>
      </c>
      <c r="P4205" s="5" t="str">
        <f>IF(newcards!P4204&lt;&gt;"", newcards!P4204, "")</f>
        <v/>
      </c>
      <c r="Q4205" s="5" t="str">
        <f>IF(newcards!Q4204&lt;&gt;"", newcards!Q4204, "")</f>
        <v/>
      </c>
    </row>
    <row r="4206" spans="1:17" x14ac:dyDescent="0.25">
      <c r="A4206" s="3"/>
      <c r="B4206" s="5">
        <f>IF(newcards!B4205&lt;&gt;"",VLOOKUP(newcards!B4205,sport!$A$2:$B$8,2,FALSE),"")</f>
        <v>1</v>
      </c>
      <c r="C4206" s="3">
        <f>newcards!C4205</f>
        <v>2016</v>
      </c>
      <c r="D4206" s="3">
        <f>IF(newcards!D4205&lt;&gt;"",VLOOKUP(newcards!D4205,brand!$A$2:$B$30,2,FALSE),"")</f>
        <v>1</v>
      </c>
      <c r="E4206" s="3">
        <f>IF(newcards!E4205&lt;&gt;"",VLOOKUP(newcards!E4205,series!$A$2:$B$228,2,FALSE),)</f>
        <v>162</v>
      </c>
      <c r="F4206" s="3">
        <f>IF(newcards!F4205&lt;&gt;"",VLOOKUP(newcards!F4205,category!$A$2:$B$82,2,FALSE),)</f>
        <v>80</v>
      </c>
      <c r="G4206" s="3" t="str">
        <f>IF(newcards!G4205&lt;&gt;"",VLOOKUP(newcards!G4205,subcategory!$A$2:$B$680,2,FALSE),"")</f>
        <v/>
      </c>
      <c r="H4206" s="3">
        <f>newcards!H4205</f>
        <v>335</v>
      </c>
      <c r="I4206" s="3" t="str">
        <f>newcards!I4205</f>
        <v xml:space="preserve"> </v>
      </c>
      <c r="J4206" s="3">
        <f>IF(newcards!J4205&lt;&gt;"",VLOOKUP(newcards!J4205,player!$A$2:$B$7503,2,FALSE),"")</f>
        <v>6960</v>
      </c>
      <c r="K4206" s="3" t="str">
        <f>IF(newcards!K4205&lt;&gt;"",VLOOKUP(newcards!K4205,playernameext!$A$2:$B$32,2,FALSE),"")</f>
        <v/>
      </c>
      <c r="L4206" s="3">
        <f>IF(newcards!L4205&lt;&gt;"",VLOOKUP(newcards!L4205,team!$A$2:$B$538,2,FALSE),"")</f>
        <v>1</v>
      </c>
      <c r="M4206" s="5" t="str">
        <f>IF(newcards!M4205&lt;&gt;"", newcards!M4205, "")</f>
        <v/>
      </c>
      <c r="N4206" s="5" t="str">
        <f>IF(newcards!N4205&lt;&gt;"", newcards!N4205, "")</f>
        <v>N</v>
      </c>
      <c r="O4206" s="5" t="str">
        <f>IF(newcards!O4205&lt;&gt;"", newcards!O4205, "")</f>
        <v/>
      </c>
      <c r="P4206" s="5" t="str">
        <f>IF(newcards!P4205&lt;&gt;"", newcards!P4205, "")</f>
        <v/>
      </c>
      <c r="Q4206" s="5" t="str">
        <f>IF(newcards!Q4205&lt;&gt;"", newcards!Q4205, "")</f>
        <v/>
      </c>
    </row>
    <row r="4207" spans="1:17" x14ac:dyDescent="0.25">
      <c r="A4207" s="3"/>
      <c r="B4207" s="5">
        <f>IF(newcards!B4206&lt;&gt;"",VLOOKUP(newcards!B4206,sport!$A$2:$B$8,2,FALSE),"")</f>
        <v>1</v>
      </c>
      <c r="C4207" s="3">
        <f>newcards!C4206</f>
        <v>2016</v>
      </c>
      <c r="D4207" s="3">
        <f>IF(newcards!D4206&lt;&gt;"",VLOOKUP(newcards!D4206,brand!$A$2:$B$30,2,FALSE),"")</f>
        <v>1</v>
      </c>
      <c r="E4207" s="3">
        <f>IF(newcards!E4206&lt;&gt;"",VLOOKUP(newcards!E4206,series!$A$2:$B$228,2,FALSE),)</f>
        <v>162</v>
      </c>
      <c r="F4207" s="3">
        <f>IF(newcards!F4206&lt;&gt;"",VLOOKUP(newcards!F4206,category!$A$2:$B$82,2,FALSE),)</f>
        <v>80</v>
      </c>
      <c r="G4207" s="3" t="str">
        <f>IF(newcards!G4206&lt;&gt;"",VLOOKUP(newcards!G4206,subcategory!$A$2:$B$680,2,FALSE),"")</f>
        <v/>
      </c>
      <c r="H4207" s="3">
        <f>newcards!H4206</f>
        <v>336</v>
      </c>
      <c r="I4207" s="3" t="str">
        <f>newcards!I4206</f>
        <v xml:space="preserve"> </v>
      </c>
      <c r="J4207" s="3">
        <f>IF(newcards!J4206&lt;&gt;"",VLOOKUP(newcards!J4206,player!$A$2:$B$7503,2,FALSE),"")</f>
        <v>4575</v>
      </c>
      <c r="K4207" s="3" t="str">
        <f>IF(newcards!K4206&lt;&gt;"",VLOOKUP(newcards!K4206,playernameext!$A$2:$B$32,2,FALSE),"")</f>
        <v/>
      </c>
      <c r="L4207" s="3">
        <f>IF(newcards!L4206&lt;&gt;"",VLOOKUP(newcards!L4206,team!$A$2:$B$538,2,FALSE),"")</f>
        <v>81</v>
      </c>
      <c r="M4207" s="5" t="str">
        <f>IF(newcards!M4206&lt;&gt;"", newcards!M4206, "")</f>
        <v/>
      </c>
      <c r="N4207" s="5" t="str">
        <f>IF(newcards!N4206&lt;&gt;"", newcards!N4206, "")</f>
        <v>N</v>
      </c>
      <c r="O4207" s="5" t="str">
        <f>IF(newcards!O4206&lt;&gt;"", newcards!O4206, "")</f>
        <v/>
      </c>
      <c r="P4207" s="5" t="str">
        <f>IF(newcards!P4206&lt;&gt;"", newcards!P4206, "")</f>
        <v/>
      </c>
      <c r="Q4207" s="5" t="str">
        <f>IF(newcards!Q4206&lt;&gt;"", newcards!Q4206, "")</f>
        <v/>
      </c>
    </row>
    <row r="4208" spans="1:17" x14ac:dyDescent="0.25">
      <c r="A4208" s="3"/>
      <c r="B4208" s="5">
        <f>IF(newcards!B4207&lt;&gt;"",VLOOKUP(newcards!B4207,sport!$A$2:$B$8,2,FALSE),"")</f>
        <v>1</v>
      </c>
      <c r="C4208" s="3">
        <f>newcards!C4207</f>
        <v>2016</v>
      </c>
      <c r="D4208" s="3">
        <f>IF(newcards!D4207&lt;&gt;"",VLOOKUP(newcards!D4207,brand!$A$2:$B$30,2,FALSE),"")</f>
        <v>1</v>
      </c>
      <c r="E4208" s="3">
        <f>IF(newcards!E4207&lt;&gt;"",VLOOKUP(newcards!E4207,series!$A$2:$B$228,2,FALSE),)</f>
        <v>162</v>
      </c>
      <c r="F4208" s="3">
        <f>IF(newcards!F4207&lt;&gt;"",VLOOKUP(newcards!F4207,category!$A$2:$B$82,2,FALSE),)</f>
        <v>80</v>
      </c>
      <c r="G4208" s="3">
        <f>IF(newcards!G4207&lt;&gt;"",VLOOKUP(newcards!G4207,subcategory!$A$2:$B$680,2,FALSE),"")</f>
        <v>318</v>
      </c>
      <c r="H4208" s="3">
        <f>newcards!H4207</f>
        <v>337</v>
      </c>
      <c r="I4208" s="3">
        <f>newcards!I4207</f>
        <v>-1</v>
      </c>
      <c r="J4208" s="3">
        <f>IF(newcards!J4207&lt;&gt;"",VLOOKUP(newcards!J4207,player!$A$2:$B$7503,2,FALSE),"")</f>
        <v>5102</v>
      </c>
      <c r="K4208" s="3" t="str">
        <f>IF(newcards!K4207&lt;&gt;"",VLOOKUP(newcards!K4207,playernameext!$A$2:$B$32,2,FALSE),"")</f>
        <v/>
      </c>
      <c r="L4208" s="3">
        <f>IF(newcards!L4207&lt;&gt;"",VLOOKUP(newcards!L4207,team!$A$2:$B$538,2,FALSE),"")</f>
        <v>39</v>
      </c>
      <c r="M4208" s="5" t="str">
        <f>IF(newcards!M4207&lt;&gt;"", newcards!M4207, "")</f>
        <v/>
      </c>
      <c r="N4208" s="5" t="str">
        <f>IF(newcards!N4207&lt;&gt;"", newcards!N4207, "")</f>
        <v>N</v>
      </c>
      <c r="O4208" s="5" t="str">
        <f>IF(newcards!O4207&lt;&gt;"", newcards!O4207, "")</f>
        <v/>
      </c>
      <c r="P4208" s="5" t="str">
        <f>IF(newcards!P4207&lt;&gt;"", newcards!P4207, "")</f>
        <v/>
      </c>
      <c r="Q4208" s="5" t="str">
        <f>IF(newcards!Q4207&lt;&gt;"", newcards!Q4207, "")</f>
        <v/>
      </c>
    </row>
    <row r="4209" spans="1:17" x14ac:dyDescent="0.25">
      <c r="A4209" s="3"/>
      <c r="B4209" s="5">
        <f>IF(newcards!B4208&lt;&gt;"",VLOOKUP(newcards!B4208,sport!$A$2:$B$8,2,FALSE),"")</f>
        <v>1</v>
      </c>
      <c r="C4209" s="3">
        <f>newcards!C4208</f>
        <v>2016</v>
      </c>
      <c r="D4209" s="3">
        <f>IF(newcards!D4208&lt;&gt;"",VLOOKUP(newcards!D4208,brand!$A$2:$B$30,2,FALSE),"")</f>
        <v>1</v>
      </c>
      <c r="E4209" s="3">
        <f>IF(newcards!E4208&lt;&gt;"",VLOOKUP(newcards!E4208,series!$A$2:$B$228,2,FALSE),)</f>
        <v>162</v>
      </c>
      <c r="F4209" s="3">
        <f>IF(newcards!F4208&lt;&gt;"",VLOOKUP(newcards!F4208,category!$A$2:$B$82,2,FALSE),)</f>
        <v>80</v>
      </c>
      <c r="G4209" s="3">
        <f>IF(newcards!G4208&lt;&gt;"",VLOOKUP(newcards!G4208,subcategory!$A$2:$B$680,2,FALSE),"")</f>
        <v>318</v>
      </c>
      <c r="H4209" s="3">
        <f>newcards!H4208</f>
        <v>337</v>
      </c>
      <c r="I4209" s="3">
        <f>newcards!I4208</f>
        <v>-2</v>
      </c>
      <c r="J4209" s="3">
        <f>IF(newcards!J4208&lt;&gt;"",VLOOKUP(newcards!J4208,player!$A$2:$B$7503,2,FALSE),"")</f>
        <v>1308</v>
      </c>
      <c r="K4209" s="3" t="str">
        <f>IF(newcards!K4208&lt;&gt;"",VLOOKUP(newcards!K4208,playernameext!$A$2:$B$32,2,FALSE),"")</f>
        <v/>
      </c>
      <c r="L4209" s="3">
        <f>IF(newcards!L4208&lt;&gt;"",VLOOKUP(newcards!L4208,team!$A$2:$B$538,2,FALSE),"")</f>
        <v>96</v>
      </c>
      <c r="M4209" s="5" t="str">
        <f>IF(newcards!M4208&lt;&gt;"", newcards!M4208, "")</f>
        <v/>
      </c>
      <c r="N4209" s="5" t="str">
        <f>IF(newcards!N4208&lt;&gt;"", newcards!N4208, "")</f>
        <v>N</v>
      </c>
      <c r="O4209" s="5" t="str">
        <f>IF(newcards!O4208&lt;&gt;"", newcards!O4208, "")</f>
        <v/>
      </c>
      <c r="P4209" s="5" t="str">
        <f>IF(newcards!P4208&lt;&gt;"", newcards!P4208, "")</f>
        <v/>
      </c>
      <c r="Q4209" s="5" t="str">
        <f>IF(newcards!Q4208&lt;&gt;"", newcards!Q4208, "")</f>
        <v/>
      </c>
    </row>
    <row r="4210" spans="1:17" x14ac:dyDescent="0.25">
      <c r="A4210" s="3"/>
      <c r="B4210" s="5">
        <f>IF(newcards!B4209&lt;&gt;"",VLOOKUP(newcards!B4209,sport!$A$2:$B$8,2,FALSE),"")</f>
        <v>1</v>
      </c>
      <c r="C4210" s="3">
        <f>newcards!C4209</f>
        <v>2016</v>
      </c>
      <c r="D4210" s="3">
        <f>IF(newcards!D4209&lt;&gt;"",VLOOKUP(newcards!D4209,brand!$A$2:$B$30,2,FALSE),"")</f>
        <v>1</v>
      </c>
      <c r="E4210" s="3">
        <f>IF(newcards!E4209&lt;&gt;"",VLOOKUP(newcards!E4209,series!$A$2:$B$228,2,FALSE),)</f>
        <v>162</v>
      </c>
      <c r="F4210" s="3">
        <f>IF(newcards!F4209&lt;&gt;"",VLOOKUP(newcards!F4209,category!$A$2:$B$82,2,FALSE),)</f>
        <v>80</v>
      </c>
      <c r="G4210" s="3">
        <f>IF(newcards!G4209&lt;&gt;"",VLOOKUP(newcards!G4209,subcategory!$A$2:$B$680,2,FALSE),"")</f>
        <v>318</v>
      </c>
      <c r="H4210" s="3">
        <f>newcards!H4209</f>
        <v>337</v>
      </c>
      <c r="I4210" s="3">
        <f>newcards!I4209</f>
        <v>-3</v>
      </c>
      <c r="J4210" s="3">
        <f>IF(newcards!J4209&lt;&gt;"",VLOOKUP(newcards!J4209,player!$A$2:$B$7503,2,FALSE),"")</f>
        <v>1408</v>
      </c>
      <c r="K4210" s="3" t="str">
        <f>IF(newcards!K4209&lt;&gt;"",VLOOKUP(newcards!K4209,playernameext!$A$2:$B$32,2,FALSE),"")</f>
        <v/>
      </c>
      <c r="L4210" s="3">
        <f>IF(newcards!L4209&lt;&gt;"",VLOOKUP(newcards!L4209,team!$A$2:$B$538,2,FALSE),"")</f>
        <v>39</v>
      </c>
      <c r="M4210" s="5" t="str">
        <f>IF(newcards!M4209&lt;&gt;"", newcards!M4209, "")</f>
        <v/>
      </c>
      <c r="N4210" s="5" t="str">
        <f>IF(newcards!N4209&lt;&gt;"", newcards!N4209, "")</f>
        <v>N</v>
      </c>
      <c r="O4210" s="5" t="str">
        <f>IF(newcards!O4209&lt;&gt;"", newcards!O4209, "")</f>
        <v/>
      </c>
      <c r="P4210" s="5" t="str">
        <f>IF(newcards!P4209&lt;&gt;"", newcards!P4209, "")</f>
        <v/>
      </c>
      <c r="Q4210" s="5" t="str">
        <f>IF(newcards!Q4209&lt;&gt;"", newcards!Q4209, "")</f>
        <v/>
      </c>
    </row>
    <row r="4211" spans="1:17" x14ac:dyDescent="0.25">
      <c r="A4211" s="3"/>
      <c r="B4211" s="5">
        <f>IF(newcards!B4210&lt;&gt;"",VLOOKUP(newcards!B4210,sport!$A$2:$B$8,2,FALSE),"")</f>
        <v>1</v>
      </c>
      <c r="C4211" s="3">
        <f>newcards!C4210</f>
        <v>2016</v>
      </c>
      <c r="D4211" s="3">
        <f>IF(newcards!D4210&lt;&gt;"",VLOOKUP(newcards!D4210,brand!$A$2:$B$30,2,FALSE),"")</f>
        <v>1</v>
      </c>
      <c r="E4211" s="3">
        <f>IF(newcards!E4210&lt;&gt;"",VLOOKUP(newcards!E4210,series!$A$2:$B$228,2,FALSE),)</f>
        <v>162</v>
      </c>
      <c r="F4211" s="3">
        <f>IF(newcards!F4210&lt;&gt;"",VLOOKUP(newcards!F4210,category!$A$2:$B$82,2,FALSE),)</f>
        <v>80</v>
      </c>
      <c r="G4211" s="3">
        <f>IF(newcards!G4210&lt;&gt;"",VLOOKUP(newcards!G4210,subcategory!$A$2:$B$680,2,FALSE),"")</f>
        <v>675</v>
      </c>
      <c r="H4211" s="3">
        <f>newcards!H4210</f>
        <v>338</v>
      </c>
      <c r="I4211" s="3">
        <f>newcards!I4210</f>
        <v>-1</v>
      </c>
      <c r="J4211" s="3">
        <f>IF(newcards!J4210&lt;&gt;"",VLOOKUP(newcards!J4210,player!$A$2:$B$7503,2,FALSE),"")</f>
        <v>5232</v>
      </c>
      <c r="K4211" s="3" t="str">
        <f>IF(newcards!K4210&lt;&gt;"",VLOOKUP(newcards!K4210,playernameext!$A$2:$B$32,2,FALSE),"")</f>
        <v/>
      </c>
      <c r="L4211" s="3">
        <f>IF(newcards!L4210&lt;&gt;"",VLOOKUP(newcards!L4210,team!$A$2:$B$538,2,FALSE),"")</f>
        <v>3</v>
      </c>
      <c r="M4211" s="5" t="str">
        <f>IF(newcards!M4210&lt;&gt;"", newcards!M4210, "")</f>
        <v/>
      </c>
      <c r="N4211" s="5" t="str">
        <f>IF(newcards!N4210&lt;&gt;"", newcards!N4210, "")</f>
        <v>N</v>
      </c>
      <c r="O4211" s="5" t="str">
        <f>IF(newcards!O4210&lt;&gt;"", newcards!O4210, "")</f>
        <v/>
      </c>
      <c r="P4211" s="5" t="str">
        <f>IF(newcards!P4210&lt;&gt;"", newcards!P4210, "")</f>
        <v/>
      </c>
      <c r="Q4211" s="5" t="str">
        <f>IF(newcards!Q4210&lt;&gt;"", newcards!Q4210, "")</f>
        <v/>
      </c>
    </row>
    <row r="4212" spans="1:17" x14ac:dyDescent="0.25">
      <c r="A4212" s="3"/>
      <c r="B4212" s="5">
        <f>IF(newcards!B4211&lt;&gt;"",VLOOKUP(newcards!B4211,sport!$A$2:$B$8,2,FALSE),"")</f>
        <v>1</v>
      </c>
      <c r="C4212" s="3">
        <f>newcards!C4211</f>
        <v>2016</v>
      </c>
      <c r="D4212" s="3">
        <f>IF(newcards!D4211&lt;&gt;"",VLOOKUP(newcards!D4211,brand!$A$2:$B$30,2,FALSE),"")</f>
        <v>1</v>
      </c>
      <c r="E4212" s="3">
        <f>IF(newcards!E4211&lt;&gt;"",VLOOKUP(newcards!E4211,series!$A$2:$B$228,2,FALSE),)</f>
        <v>162</v>
      </c>
      <c r="F4212" s="3">
        <f>IF(newcards!F4211&lt;&gt;"",VLOOKUP(newcards!F4211,category!$A$2:$B$82,2,FALSE),)</f>
        <v>80</v>
      </c>
      <c r="G4212" s="3">
        <f>IF(newcards!G4211&lt;&gt;"",VLOOKUP(newcards!G4211,subcategory!$A$2:$B$680,2,FALSE),"")</f>
        <v>675</v>
      </c>
      <c r="H4212" s="3">
        <f>newcards!H4211</f>
        <v>338</v>
      </c>
      <c r="I4212" s="3">
        <f>newcards!I4211</f>
        <v>-2</v>
      </c>
      <c r="J4212" s="3">
        <f>IF(newcards!J4211&lt;&gt;"",VLOOKUP(newcards!J4211,player!$A$2:$B$7503,2,FALSE),"")</f>
        <v>2094</v>
      </c>
      <c r="K4212" s="3" t="str">
        <f>IF(newcards!K4211&lt;&gt;"",VLOOKUP(newcards!K4211,playernameext!$A$2:$B$32,2,FALSE),"")</f>
        <v/>
      </c>
      <c r="L4212" s="3">
        <f>IF(newcards!L4211&lt;&gt;"",VLOOKUP(newcards!L4211,team!$A$2:$B$538,2,FALSE),"")</f>
        <v>59</v>
      </c>
      <c r="M4212" s="5" t="str">
        <f>IF(newcards!M4211&lt;&gt;"", newcards!M4211, "")</f>
        <v/>
      </c>
      <c r="N4212" s="5" t="str">
        <f>IF(newcards!N4211&lt;&gt;"", newcards!N4211, "")</f>
        <v>N</v>
      </c>
      <c r="O4212" s="5" t="str">
        <f>IF(newcards!O4211&lt;&gt;"", newcards!O4211, "")</f>
        <v/>
      </c>
      <c r="P4212" s="5" t="str">
        <f>IF(newcards!P4211&lt;&gt;"", newcards!P4211, "")</f>
        <v/>
      </c>
      <c r="Q4212" s="5" t="str">
        <f>IF(newcards!Q4211&lt;&gt;"", newcards!Q4211, "")</f>
        <v/>
      </c>
    </row>
    <row r="4213" spans="1:17" x14ac:dyDescent="0.25">
      <c r="A4213" s="3"/>
      <c r="B4213" s="5">
        <f>IF(newcards!B4212&lt;&gt;"",VLOOKUP(newcards!B4212,sport!$A$2:$B$8,2,FALSE),"")</f>
        <v>1</v>
      </c>
      <c r="C4213" s="3">
        <f>newcards!C4212</f>
        <v>2016</v>
      </c>
      <c r="D4213" s="3">
        <f>IF(newcards!D4212&lt;&gt;"",VLOOKUP(newcards!D4212,brand!$A$2:$B$30,2,FALSE),"")</f>
        <v>1</v>
      </c>
      <c r="E4213" s="3">
        <f>IF(newcards!E4212&lt;&gt;"",VLOOKUP(newcards!E4212,series!$A$2:$B$228,2,FALSE),)</f>
        <v>162</v>
      </c>
      <c r="F4213" s="3">
        <f>IF(newcards!F4212&lt;&gt;"",VLOOKUP(newcards!F4212,category!$A$2:$B$82,2,FALSE),)</f>
        <v>80</v>
      </c>
      <c r="G4213" s="3">
        <f>IF(newcards!G4212&lt;&gt;"",VLOOKUP(newcards!G4212,subcategory!$A$2:$B$680,2,FALSE),"")</f>
        <v>675</v>
      </c>
      <c r="H4213" s="3">
        <f>newcards!H4212</f>
        <v>338</v>
      </c>
      <c r="I4213" s="3">
        <f>newcards!I4212</f>
        <v>-3</v>
      </c>
      <c r="J4213" s="3">
        <f>IF(newcards!J4212&lt;&gt;"",VLOOKUP(newcards!J4212,player!$A$2:$B$7503,2,FALSE),"")</f>
        <v>1308</v>
      </c>
      <c r="K4213" s="3" t="str">
        <f>IF(newcards!K4212&lt;&gt;"",VLOOKUP(newcards!K4212,playernameext!$A$2:$B$32,2,FALSE),"")</f>
        <v/>
      </c>
      <c r="L4213" s="3">
        <f>IF(newcards!L4212&lt;&gt;"",VLOOKUP(newcards!L4212,team!$A$2:$B$538,2,FALSE),"")</f>
        <v>96</v>
      </c>
      <c r="M4213" s="5" t="str">
        <f>IF(newcards!M4212&lt;&gt;"", newcards!M4212, "")</f>
        <v/>
      </c>
      <c r="N4213" s="5" t="str">
        <f>IF(newcards!N4212&lt;&gt;"", newcards!N4212, "")</f>
        <v>N</v>
      </c>
      <c r="O4213" s="5" t="str">
        <f>IF(newcards!O4212&lt;&gt;"", newcards!O4212, "")</f>
        <v/>
      </c>
      <c r="P4213" s="5" t="str">
        <f>IF(newcards!P4212&lt;&gt;"", newcards!P4212, "")</f>
        <v/>
      </c>
      <c r="Q4213" s="5" t="str">
        <f>IF(newcards!Q4212&lt;&gt;"", newcards!Q4212, "")</f>
        <v/>
      </c>
    </row>
    <row r="4214" spans="1:17" x14ac:dyDescent="0.25">
      <c r="A4214" s="3"/>
      <c r="B4214" s="5">
        <f>IF(newcards!B4213&lt;&gt;"",VLOOKUP(newcards!B4213,sport!$A$2:$B$8,2,FALSE),"")</f>
        <v>1</v>
      </c>
      <c r="C4214" s="3">
        <f>newcards!C4213</f>
        <v>2016</v>
      </c>
      <c r="D4214" s="3">
        <f>IF(newcards!D4213&lt;&gt;"",VLOOKUP(newcards!D4213,brand!$A$2:$B$30,2,FALSE),"")</f>
        <v>1</v>
      </c>
      <c r="E4214" s="3">
        <f>IF(newcards!E4213&lt;&gt;"",VLOOKUP(newcards!E4213,series!$A$2:$B$228,2,FALSE),)</f>
        <v>162</v>
      </c>
      <c r="F4214" s="3">
        <f>IF(newcards!F4213&lt;&gt;"",VLOOKUP(newcards!F4213,category!$A$2:$B$82,2,FALSE),)</f>
        <v>80</v>
      </c>
      <c r="G4214" s="3" t="str">
        <f>IF(newcards!G4213&lt;&gt;"",VLOOKUP(newcards!G4213,subcategory!$A$2:$B$680,2,FALSE),"")</f>
        <v/>
      </c>
      <c r="H4214" s="3">
        <f>newcards!H4213</f>
        <v>339</v>
      </c>
      <c r="I4214" s="3" t="str">
        <f>newcards!I4213</f>
        <v xml:space="preserve"> </v>
      </c>
      <c r="J4214" s="3">
        <f>IF(newcards!J4213&lt;&gt;"",VLOOKUP(newcards!J4213,player!$A$2:$B$7503,2,FALSE),"")</f>
        <v>6913</v>
      </c>
      <c r="K4214" s="3" t="str">
        <f>IF(newcards!K4213&lt;&gt;"",VLOOKUP(newcards!K4213,playernameext!$A$2:$B$32,2,FALSE),"")</f>
        <v/>
      </c>
      <c r="L4214" s="3">
        <f>IF(newcards!L4213&lt;&gt;"",VLOOKUP(newcards!L4213,team!$A$2:$B$538,2,FALSE),"")</f>
        <v>33</v>
      </c>
      <c r="M4214" s="5" t="str">
        <f>IF(newcards!M4213&lt;&gt;"", newcards!M4213, "")</f>
        <v/>
      </c>
      <c r="N4214" s="5" t="str">
        <f>IF(newcards!N4213&lt;&gt;"", newcards!N4213, "")</f>
        <v>N</v>
      </c>
      <c r="O4214" s="5" t="str">
        <f>IF(newcards!O4213&lt;&gt;"", newcards!O4213, "")</f>
        <v/>
      </c>
      <c r="P4214" s="5" t="str">
        <f>IF(newcards!P4213&lt;&gt;"", newcards!P4213, "")</f>
        <v/>
      </c>
      <c r="Q4214" s="5" t="str">
        <f>IF(newcards!Q4213&lt;&gt;"", newcards!Q4213, "")</f>
        <v/>
      </c>
    </row>
    <row r="4215" spans="1:17" x14ac:dyDescent="0.25">
      <c r="A4215" s="3"/>
      <c r="B4215" s="5">
        <f>IF(newcards!B4214&lt;&gt;"",VLOOKUP(newcards!B4214,sport!$A$2:$B$8,2,FALSE),"")</f>
        <v>1</v>
      </c>
      <c r="C4215" s="3">
        <f>newcards!C4214</f>
        <v>2016</v>
      </c>
      <c r="D4215" s="3">
        <f>IF(newcards!D4214&lt;&gt;"",VLOOKUP(newcards!D4214,brand!$A$2:$B$30,2,FALSE),"")</f>
        <v>1</v>
      </c>
      <c r="E4215" s="3">
        <f>IF(newcards!E4214&lt;&gt;"",VLOOKUP(newcards!E4214,series!$A$2:$B$228,2,FALSE),)</f>
        <v>162</v>
      </c>
      <c r="F4215" s="3">
        <f>IF(newcards!F4214&lt;&gt;"",VLOOKUP(newcards!F4214,category!$A$2:$B$82,2,FALSE),)</f>
        <v>80</v>
      </c>
      <c r="G4215" s="3" t="str">
        <f>IF(newcards!G4214&lt;&gt;"",VLOOKUP(newcards!G4214,subcategory!$A$2:$B$680,2,FALSE),"")</f>
        <v/>
      </c>
      <c r="H4215" s="3">
        <f>newcards!H4214</f>
        <v>340</v>
      </c>
      <c r="I4215" s="3" t="str">
        <f>newcards!I4214</f>
        <v xml:space="preserve"> </v>
      </c>
      <c r="J4215" s="3">
        <f>IF(newcards!J4214&lt;&gt;"",VLOOKUP(newcards!J4214,player!$A$2:$B$7503,2,FALSE),"")</f>
        <v>6638</v>
      </c>
      <c r="K4215" s="3" t="str">
        <f>IF(newcards!K4214&lt;&gt;"",VLOOKUP(newcards!K4214,playernameext!$A$2:$B$32,2,FALSE),"")</f>
        <v/>
      </c>
      <c r="L4215" s="3">
        <f>IF(newcards!L4214&lt;&gt;"",VLOOKUP(newcards!L4214,team!$A$2:$B$538,2,FALSE),"")</f>
        <v>40</v>
      </c>
      <c r="M4215" s="5" t="str">
        <f>IF(newcards!M4214&lt;&gt;"", newcards!M4214, "")</f>
        <v/>
      </c>
      <c r="N4215" s="5" t="str">
        <f>IF(newcards!N4214&lt;&gt;"", newcards!N4214, "")</f>
        <v>N</v>
      </c>
      <c r="O4215" s="5" t="str">
        <f>IF(newcards!O4214&lt;&gt;"", newcards!O4214, "")</f>
        <v/>
      </c>
      <c r="P4215" s="5" t="str">
        <f>IF(newcards!P4214&lt;&gt;"", newcards!P4214, "")</f>
        <v/>
      </c>
      <c r="Q4215" s="5" t="str">
        <f>IF(newcards!Q4214&lt;&gt;"", newcards!Q4214, "")</f>
        <v/>
      </c>
    </row>
    <row r="4216" spans="1:17" x14ac:dyDescent="0.25">
      <c r="A4216" s="3"/>
      <c r="B4216" s="5">
        <f>IF(newcards!B4215&lt;&gt;"",VLOOKUP(newcards!B4215,sport!$A$2:$B$8,2,FALSE),"")</f>
        <v>1</v>
      </c>
      <c r="C4216" s="3">
        <f>newcards!C4215</f>
        <v>2016</v>
      </c>
      <c r="D4216" s="3">
        <f>IF(newcards!D4215&lt;&gt;"",VLOOKUP(newcards!D4215,brand!$A$2:$B$30,2,FALSE),"")</f>
        <v>1</v>
      </c>
      <c r="E4216" s="3">
        <f>IF(newcards!E4215&lt;&gt;"",VLOOKUP(newcards!E4215,series!$A$2:$B$228,2,FALSE),)</f>
        <v>162</v>
      </c>
      <c r="F4216" s="3">
        <f>IF(newcards!F4215&lt;&gt;"",VLOOKUP(newcards!F4215,category!$A$2:$B$82,2,FALSE),)</f>
        <v>80</v>
      </c>
      <c r="G4216" s="3" t="str">
        <f>IF(newcards!G4215&lt;&gt;"",VLOOKUP(newcards!G4215,subcategory!$A$2:$B$680,2,FALSE),"")</f>
        <v/>
      </c>
      <c r="H4216" s="3">
        <f>newcards!H4215</f>
        <v>341</v>
      </c>
      <c r="I4216" s="3" t="str">
        <f>newcards!I4215</f>
        <v xml:space="preserve"> </v>
      </c>
      <c r="J4216" s="3">
        <f>IF(newcards!J4215&lt;&gt;"",VLOOKUP(newcards!J4215,player!$A$2:$B$7503,2,FALSE),"")</f>
        <v>3951</v>
      </c>
      <c r="K4216" s="3" t="str">
        <f>IF(newcards!K4215&lt;&gt;"",VLOOKUP(newcards!K4215,playernameext!$A$2:$B$32,2,FALSE),"")</f>
        <v/>
      </c>
      <c r="L4216" s="3">
        <f>IF(newcards!L4215&lt;&gt;"",VLOOKUP(newcards!L4215,team!$A$2:$B$538,2,FALSE),"")</f>
        <v>1</v>
      </c>
      <c r="M4216" s="5" t="str">
        <f>IF(newcards!M4215&lt;&gt;"", newcards!M4215, "")</f>
        <v/>
      </c>
      <c r="N4216" s="5" t="str">
        <f>IF(newcards!N4215&lt;&gt;"", newcards!N4215, "")</f>
        <v>N</v>
      </c>
      <c r="O4216" s="5" t="str">
        <f>IF(newcards!O4215&lt;&gt;"", newcards!O4215, "")</f>
        <v/>
      </c>
      <c r="P4216" s="5" t="str">
        <f>IF(newcards!P4215&lt;&gt;"", newcards!P4215, "")</f>
        <v/>
      </c>
      <c r="Q4216" s="5" t="str">
        <f>IF(newcards!Q4215&lt;&gt;"", newcards!Q4215, "")</f>
        <v/>
      </c>
    </row>
    <row r="4217" spans="1:17" x14ac:dyDescent="0.25">
      <c r="A4217" s="3"/>
      <c r="B4217" s="5">
        <f>IF(newcards!B4216&lt;&gt;"",VLOOKUP(newcards!B4216,sport!$A$2:$B$8,2,FALSE),"")</f>
        <v>1</v>
      </c>
      <c r="C4217" s="3">
        <f>newcards!C4216</f>
        <v>2016</v>
      </c>
      <c r="D4217" s="3">
        <f>IF(newcards!D4216&lt;&gt;"",VLOOKUP(newcards!D4216,brand!$A$2:$B$30,2,FALSE),"")</f>
        <v>1</v>
      </c>
      <c r="E4217" s="3">
        <f>IF(newcards!E4216&lt;&gt;"",VLOOKUP(newcards!E4216,series!$A$2:$B$228,2,FALSE),)</f>
        <v>162</v>
      </c>
      <c r="F4217" s="3">
        <f>IF(newcards!F4216&lt;&gt;"",VLOOKUP(newcards!F4216,category!$A$2:$B$82,2,FALSE),)</f>
        <v>80</v>
      </c>
      <c r="G4217" s="3" t="str">
        <f>IF(newcards!G4216&lt;&gt;"",VLOOKUP(newcards!G4216,subcategory!$A$2:$B$680,2,FALSE),"")</f>
        <v/>
      </c>
      <c r="H4217" s="3">
        <f>newcards!H4216</f>
        <v>342</v>
      </c>
      <c r="I4217" s="3" t="str">
        <f>newcards!I4216</f>
        <v xml:space="preserve"> </v>
      </c>
      <c r="J4217" s="3">
        <f>IF(newcards!J4216&lt;&gt;"",VLOOKUP(newcards!J4216,player!$A$2:$B$7503,2,FALSE),"")</f>
        <v>3287</v>
      </c>
      <c r="K4217" s="3" t="str">
        <f>IF(newcards!K4216&lt;&gt;"",VLOOKUP(newcards!K4216,playernameext!$A$2:$B$32,2,FALSE),"")</f>
        <v/>
      </c>
      <c r="L4217" s="3">
        <f>IF(newcards!L4216&lt;&gt;"",VLOOKUP(newcards!L4216,team!$A$2:$B$538,2,FALSE),"")</f>
        <v>96</v>
      </c>
      <c r="M4217" s="5" t="str">
        <f>IF(newcards!M4216&lt;&gt;"", newcards!M4216, "")</f>
        <v/>
      </c>
      <c r="N4217" s="5" t="str">
        <f>IF(newcards!N4216&lt;&gt;"", newcards!N4216, "")</f>
        <v>N</v>
      </c>
      <c r="O4217" s="5" t="str">
        <f>IF(newcards!O4216&lt;&gt;"", newcards!O4216, "")</f>
        <v/>
      </c>
      <c r="P4217" s="5" t="str">
        <f>IF(newcards!P4216&lt;&gt;"", newcards!P4216, "")</f>
        <v/>
      </c>
      <c r="Q4217" s="5" t="str">
        <f>IF(newcards!Q4216&lt;&gt;"", newcards!Q4216, "")</f>
        <v/>
      </c>
    </row>
    <row r="4218" spans="1:17" x14ac:dyDescent="0.25">
      <c r="A4218" s="3"/>
      <c r="B4218" s="5">
        <f>IF(newcards!B4217&lt;&gt;"",VLOOKUP(newcards!B4217,sport!$A$2:$B$8,2,FALSE),"")</f>
        <v>1</v>
      </c>
      <c r="C4218" s="3">
        <f>newcards!C4217</f>
        <v>2016</v>
      </c>
      <c r="D4218" s="3">
        <f>IF(newcards!D4217&lt;&gt;"",VLOOKUP(newcards!D4217,brand!$A$2:$B$30,2,FALSE),"")</f>
        <v>1</v>
      </c>
      <c r="E4218" s="3">
        <f>IF(newcards!E4217&lt;&gt;"",VLOOKUP(newcards!E4217,series!$A$2:$B$228,2,FALSE),)</f>
        <v>162</v>
      </c>
      <c r="F4218" s="3">
        <f>IF(newcards!F4217&lt;&gt;"",VLOOKUP(newcards!F4217,category!$A$2:$B$82,2,FALSE),)</f>
        <v>80</v>
      </c>
      <c r="G4218" s="3" t="str">
        <f>IF(newcards!G4217&lt;&gt;"",VLOOKUP(newcards!G4217,subcategory!$A$2:$B$680,2,FALSE),"")</f>
        <v/>
      </c>
      <c r="H4218" s="3">
        <f>newcards!H4217</f>
        <v>343</v>
      </c>
      <c r="I4218" s="3" t="str">
        <f>newcards!I4217</f>
        <v xml:space="preserve"> </v>
      </c>
      <c r="J4218" s="3">
        <f>IF(newcards!J4217&lt;&gt;"",VLOOKUP(newcards!J4217,player!$A$2:$B$7503,2,FALSE),"")</f>
        <v>7206</v>
      </c>
      <c r="K4218" s="3" t="str">
        <f>IF(newcards!K4217&lt;&gt;"",VLOOKUP(newcards!K4217,playernameext!$A$2:$B$32,2,FALSE),"")</f>
        <v/>
      </c>
      <c r="L4218" s="3">
        <f>IF(newcards!L4217&lt;&gt;"",VLOOKUP(newcards!L4217,team!$A$2:$B$538,2,FALSE),"")</f>
        <v>95</v>
      </c>
      <c r="M4218" s="5" t="str">
        <f>IF(newcards!M4217&lt;&gt;"", newcards!M4217, "")</f>
        <v/>
      </c>
      <c r="N4218" s="5" t="str">
        <f>IF(newcards!N4217&lt;&gt;"", newcards!N4217, "")</f>
        <v>N</v>
      </c>
      <c r="O4218" s="5" t="str">
        <f>IF(newcards!O4217&lt;&gt;"", newcards!O4217, "")</f>
        <v/>
      </c>
      <c r="P4218" s="5" t="str">
        <f>IF(newcards!P4217&lt;&gt;"", newcards!P4217, "")</f>
        <v/>
      </c>
      <c r="Q4218" s="5" t="str">
        <f>IF(newcards!Q4217&lt;&gt;"", newcards!Q4217, "")</f>
        <v/>
      </c>
    </row>
    <row r="4219" spans="1:17" x14ac:dyDescent="0.25">
      <c r="A4219" s="3"/>
      <c r="B4219" s="5">
        <f>IF(newcards!B4218&lt;&gt;"",VLOOKUP(newcards!B4218,sport!$A$2:$B$8,2,FALSE),"")</f>
        <v>1</v>
      </c>
      <c r="C4219" s="3">
        <f>newcards!C4218</f>
        <v>2016</v>
      </c>
      <c r="D4219" s="3">
        <f>IF(newcards!D4218&lt;&gt;"",VLOOKUP(newcards!D4218,brand!$A$2:$B$30,2,FALSE),"")</f>
        <v>1</v>
      </c>
      <c r="E4219" s="3">
        <f>IF(newcards!E4218&lt;&gt;"",VLOOKUP(newcards!E4218,series!$A$2:$B$228,2,FALSE),)</f>
        <v>162</v>
      </c>
      <c r="F4219" s="3">
        <f>IF(newcards!F4218&lt;&gt;"",VLOOKUP(newcards!F4218,category!$A$2:$B$82,2,FALSE),)</f>
        <v>80</v>
      </c>
      <c r="G4219" s="3" t="str">
        <f>IF(newcards!G4218&lt;&gt;"",VLOOKUP(newcards!G4218,subcategory!$A$2:$B$680,2,FALSE),"")</f>
        <v/>
      </c>
      <c r="H4219" s="3">
        <f>newcards!H4218</f>
        <v>344</v>
      </c>
      <c r="I4219" s="3" t="str">
        <f>newcards!I4218</f>
        <v xml:space="preserve"> </v>
      </c>
      <c r="J4219" s="3">
        <f>IF(newcards!J4218&lt;&gt;"",VLOOKUP(newcards!J4218,player!$A$2:$B$7503,2,FALSE),"")</f>
        <v>3859</v>
      </c>
      <c r="K4219" s="3" t="str">
        <f>IF(newcards!K4218&lt;&gt;"",VLOOKUP(newcards!K4218,playernameext!$A$2:$B$32,2,FALSE),"")</f>
        <v/>
      </c>
      <c r="L4219" s="3">
        <f>IF(newcards!L4218&lt;&gt;"",VLOOKUP(newcards!L4218,team!$A$2:$B$538,2,FALSE),"")</f>
        <v>61</v>
      </c>
      <c r="M4219" s="5" t="str">
        <f>IF(newcards!M4218&lt;&gt;"", newcards!M4218, "")</f>
        <v/>
      </c>
      <c r="N4219" s="5" t="str">
        <f>IF(newcards!N4218&lt;&gt;"", newcards!N4218, "")</f>
        <v>N</v>
      </c>
      <c r="O4219" s="5" t="str">
        <f>IF(newcards!O4218&lt;&gt;"", newcards!O4218, "")</f>
        <v/>
      </c>
      <c r="P4219" s="5" t="str">
        <f>IF(newcards!P4218&lt;&gt;"", newcards!P4218, "")</f>
        <v/>
      </c>
      <c r="Q4219" s="5" t="str">
        <f>IF(newcards!Q4218&lt;&gt;"", newcards!Q4218, "")</f>
        <v/>
      </c>
    </row>
    <row r="4220" spans="1:17" x14ac:dyDescent="0.25">
      <c r="A4220" s="3"/>
      <c r="B4220" s="5">
        <f>IF(newcards!B4219&lt;&gt;"",VLOOKUP(newcards!B4219,sport!$A$2:$B$8,2,FALSE),"")</f>
        <v>1</v>
      </c>
      <c r="C4220" s="3">
        <f>newcards!C4219</f>
        <v>2016</v>
      </c>
      <c r="D4220" s="3">
        <f>IF(newcards!D4219&lt;&gt;"",VLOOKUP(newcards!D4219,brand!$A$2:$B$30,2,FALSE),"")</f>
        <v>1</v>
      </c>
      <c r="E4220" s="3">
        <f>IF(newcards!E4219&lt;&gt;"",VLOOKUP(newcards!E4219,series!$A$2:$B$228,2,FALSE),)</f>
        <v>162</v>
      </c>
      <c r="F4220" s="3">
        <f>IF(newcards!F4219&lt;&gt;"",VLOOKUP(newcards!F4219,category!$A$2:$B$82,2,FALSE),)</f>
        <v>80</v>
      </c>
      <c r="G4220" s="3" t="str">
        <f>IF(newcards!G4219&lt;&gt;"",VLOOKUP(newcards!G4219,subcategory!$A$2:$B$680,2,FALSE),"")</f>
        <v/>
      </c>
      <c r="H4220" s="3">
        <f>newcards!H4219</f>
        <v>345</v>
      </c>
      <c r="I4220" s="3" t="str">
        <f>newcards!I4219</f>
        <v xml:space="preserve"> </v>
      </c>
      <c r="J4220" s="3">
        <f>IF(newcards!J4219&lt;&gt;"",VLOOKUP(newcards!J4219,player!$A$2:$B$7503,2,FALSE),"")</f>
        <v>7344</v>
      </c>
      <c r="K4220" s="3" t="str">
        <f>IF(newcards!K4219&lt;&gt;"",VLOOKUP(newcards!K4219,playernameext!$A$2:$B$32,2,FALSE),"")</f>
        <v/>
      </c>
      <c r="L4220" s="3">
        <f>IF(newcards!L4219&lt;&gt;"",VLOOKUP(newcards!L4219,team!$A$2:$B$538,2,FALSE),"")</f>
        <v>84</v>
      </c>
      <c r="M4220" s="5" t="str">
        <f>IF(newcards!M4219&lt;&gt;"", newcards!M4219, "")</f>
        <v/>
      </c>
      <c r="N4220" s="5" t="str">
        <f>IF(newcards!N4219&lt;&gt;"", newcards!N4219, "")</f>
        <v>N</v>
      </c>
      <c r="O4220" s="5" t="str">
        <f>IF(newcards!O4219&lt;&gt;"", newcards!O4219, "")</f>
        <v/>
      </c>
      <c r="P4220" s="5" t="str">
        <f>IF(newcards!P4219&lt;&gt;"", newcards!P4219, "")</f>
        <v/>
      </c>
      <c r="Q4220" s="5" t="str">
        <f>IF(newcards!Q4219&lt;&gt;"", newcards!Q4219, "")</f>
        <v/>
      </c>
    </row>
    <row r="4221" spans="1:17" x14ac:dyDescent="0.25">
      <c r="A4221" s="3"/>
      <c r="B4221" s="5">
        <f>IF(newcards!B4220&lt;&gt;"",VLOOKUP(newcards!B4220,sport!$A$2:$B$8,2,FALSE),"")</f>
        <v>1</v>
      </c>
      <c r="C4221" s="3">
        <f>newcards!C4220</f>
        <v>2016</v>
      </c>
      <c r="D4221" s="3">
        <f>IF(newcards!D4220&lt;&gt;"",VLOOKUP(newcards!D4220,brand!$A$2:$B$30,2,FALSE),"")</f>
        <v>1</v>
      </c>
      <c r="E4221" s="3">
        <f>IF(newcards!E4220&lt;&gt;"",VLOOKUP(newcards!E4220,series!$A$2:$B$228,2,FALSE),)</f>
        <v>162</v>
      </c>
      <c r="F4221" s="3">
        <f>IF(newcards!F4220&lt;&gt;"",VLOOKUP(newcards!F4220,category!$A$2:$B$82,2,FALSE),)</f>
        <v>80</v>
      </c>
      <c r="G4221" s="3">
        <f>IF(newcards!G4220&lt;&gt;"",VLOOKUP(newcards!G4220,subcategory!$A$2:$B$680,2,FALSE),"")</f>
        <v>677</v>
      </c>
      <c r="H4221" s="3">
        <f>newcards!H4220</f>
        <v>346</v>
      </c>
      <c r="I4221" s="3">
        <f>newcards!I4220</f>
        <v>-1</v>
      </c>
      <c r="J4221" s="3">
        <f>IF(newcards!J4220&lt;&gt;"",VLOOKUP(newcards!J4220,player!$A$2:$B$7503,2,FALSE),"")</f>
        <v>1736</v>
      </c>
      <c r="K4221" s="3" t="str">
        <f>IF(newcards!K4220&lt;&gt;"",VLOOKUP(newcards!K4220,playernameext!$A$2:$B$32,2,FALSE),"")</f>
        <v/>
      </c>
      <c r="L4221" s="3">
        <f>IF(newcards!L4220&lt;&gt;"",VLOOKUP(newcards!L4220,team!$A$2:$B$538,2,FALSE),"")</f>
        <v>33</v>
      </c>
      <c r="M4221" s="5" t="str">
        <f>IF(newcards!M4220&lt;&gt;"", newcards!M4220, "")</f>
        <v/>
      </c>
      <c r="N4221" s="5" t="str">
        <f>IF(newcards!N4220&lt;&gt;"", newcards!N4220, "")</f>
        <v>N</v>
      </c>
      <c r="O4221" s="5" t="str">
        <f>IF(newcards!O4220&lt;&gt;"", newcards!O4220, "")</f>
        <v/>
      </c>
      <c r="P4221" s="5" t="str">
        <f>IF(newcards!P4220&lt;&gt;"", newcards!P4220, "")</f>
        <v/>
      </c>
      <c r="Q4221" s="5" t="str">
        <f>IF(newcards!Q4220&lt;&gt;"", newcards!Q4220, "")</f>
        <v/>
      </c>
    </row>
    <row r="4222" spans="1:17" x14ac:dyDescent="0.25">
      <c r="A4222" s="3"/>
      <c r="B4222" s="5">
        <f>IF(newcards!B4221&lt;&gt;"",VLOOKUP(newcards!B4221,sport!$A$2:$B$8,2,FALSE),"")</f>
        <v>1</v>
      </c>
      <c r="C4222" s="3">
        <f>newcards!C4221</f>
        <v>2016</v>
      </c>
      <c r="D4222" s="3">
        <f>IF(newcards!D4221&lt;&gt;"",VLOOKUP(newcards!D4221,brand!$A$2:$B$30,2,FALSE),"")</f>
        <v>1</v>
      </c>
      <c r="E4222" s="3">
        <f>IF(newcards!E4221&lt;&gt;"",VLOOKUP(newcards!E4221,series!$A$2:$B$228,2,FALSE),)</f>
        <v>162</v>
      </c>
      <c r="F4222" s="3">
        <f>IF(newcards!F4221&lt;&gt;"",VLOOKUP(newcards!F4221,category!$A$2:$B$82,2,FALSE),)</f>
        <v>80</v>
      </c>
      <c r="G4222" s="3">
        <f>IF(newcards!G4221&lt;&gt;"",VLOOKUP(newcards!G4221,subcategory!$A$2:$B$680,2,FALSE),"")</f>
        <v>677</v>
      </c>
      <c r="H4222" s="3">
        <f>newcards!H4221</f>
        <v>346</v>
      </c>
      <c r="I4222" s="3">
        <f>newcards!I4221</f>
        <v>-2</v>
      </c>
      <c r="J4222" s="3">
        <f>IF(newcards!J4221&lt;&gt;"",VLOOKUP(newcards!J4221,player!$A$2:$B$7503,2,FALSE),"")</f>
        <v>1810</v>
      </c>
      <c r="K4222" s="3" t="str">
        <f>IF(newcards!K4221&lt;&gt;"",VLOOKUP(newcards!K4221,playernameext!$A$2:$B$32,2,FALSE),"")</f>
        <v/>
      </c>
      <c r="L4222" s="3">
        <f>IF(newcards!L4221&lt;&gt;"",VLOOKUP(newcards!L4221,team!$A$2:$B$538,2,FALSE),"")</f>
        <v>43</v>
      </c>
      <c r="M4222" s="5" t="str">
        <f>IF(newcards!M4221&lt;&gt;"", newcards!M4221, "")</f>
        <v/>
      </c>
      <c r="N4222" s="5" t="str">
        <f>IF(newcards!N4221&lt;&gt;"", newcards!N4221, "")</f>
        <v>N</v>
      </c>
      <c r="O4222" s="5" t="str">
        <f>IF(newcards!O4221&lt;&gt;"", newcards!O4221, "")</f>
        <v/>
      </c>
      <c r="P4222" s="5" t="str">
        <f>IF(newcards!P4221&lt;&gt;"", newcards!P4221, "")</f>
        <v/>
      </c>
      <c r="Q4222" s="5" t="str">
        <f>IF(newcards!Q4221&lt;&gt;"", newcards!Q4221, "")</f>
        <v/>
      </c>
    </row>
    <row r="4223" spans="1:17" x14ac:dyDescent="0.25">
      <c r="A4223" s="3"/>
      <c r="B4223" s="5">
        <f>IF(newcards!B4222&lt;&gt;"",VLOOKUP(newcards!B4222,sport!$A$2:$B$8,2,FALSE),"")</f>
        <v>1</v>
      </c>
      <c r="C4223" s="3">
        <f>newcards!C4222</f>
        <v>2016</v>
      </c>
      <c r="D4223" s="3">
        <f>IF(newcards!D4222&lt;&gt;"",VLOOKUP(newcards!D4222,brand!$A$2:$B$30,2,FALSE),"")</f>
        <v>1</v>
      </c>
      <c r="E4223" s="3">
        <f>IF(newcards!E4222&lt;&gt;"",VLOOKUP(newcards!E4222,series!$A$2:$B$228,2,FALSE),)</f>
        <v>162</v>
      </c>
      <c r="F4223" s="3">
        <f>IF(newcards!F4222&lt;&gt;"",VLOOKUP(newcards!F4222,category!$A$2:$B$82,2,FALSE),)</f>
        <v>80</v>
      </c>
      <c r="G4223" s="3">
        <f>IF(newcards!G4222&lt;&gt;"",VLOOKUP(newcards!G4222,subcategory!$A$2:$B$680,2,FALSE),"")</f>
        <v>677</v>
      </c>
      <c r="H4223" s="3">
        <f>newcards!H4222</f>
        <v>346</v>
      </c>
      <c r="I4223" s="3">
        <f>newcards!I4222</f>
        <v>-3</v>
      </c>
      <c r="J4223" s="3">
        <f>IF(newcards!J4222&lt;&gt;"",VLOOKUP(newcards!J4222,player!$A$2:$B$7503,2,FALSE),"")</f>
        <v>6949</v>
      </c>
      <c r="K4223" s="3" t="str">
        <f>IF(newcards!K4222&lt;&gt;"",VLOOKUP(newcards!K4222,playernameext!$A$2:$B$32,2,FALSE),"")</f>
        <v/>
      </c>
      <c r="L4223" s="3">
        <f>IF(newcards!L4222&lt;&gt;"",VLOOKUP(newcards!L4222,team!$A$2:$B$538,2,FALSE),"")</f>
        <v>95</v>
      </c>
      <c r="M4223" s="5" t="str">
        <f>IF(newcards!M4222&lt;&gt;"", newcards!M4222, "")</f>
        <v/>
      </c>
      <c r="N4223" s="5" t="str">
        <f>IF(newcards!N4222&lt;&gt;"", newcards!N4222, "")</f>
        <v>N</v>
      </c>
      <c r="O4223" s="5" t="str">
        <f>IF(newcards!O4222&lt;&gt;"", newcards!O4222, "")</f>
        <v/>
      </c>
      <c r="P4223" s="5" t="str">
        <f>IF(newcards!P4222&lt;&gt;"", newcards!P4222, "")</f>
        <v/>
      </c>
      <c r="Q4223" s="5" t="str">
        <f>IF(newcards!Q4222&lt;&gt;"", newcards!Q4222, "")</f>
        <v/>
      </c>
    </row>
    <row r="4224" spans="1:17" x14ac:dyDescent="0.25">
      <c r="A4224" s="3"/>
      <c r="B4224" s="5">
        <f>IF(newcards!B4223&lt;&gt;"",VLOOKUP(newcards!B4223,sport!$A$2:$B$8,2,FALSE),"")</f>
        <v>1</v>
      </c>
      <c r="C4224" s="3">
        <f>newcards!C4223</f>
        <v>2016</v>
      </c>
      <c r="D4224" s="3">
        <f>IF(newcards!D4223&lt;&gt;"",VLOOKUP(newcards!D4223,brand!$A$2:$B$30,2,FALSE),"")</f>
        <v>1</v>
      </c>
      <c r="E4224" s="3">
        <f>IF(newcards!E4223&lt;&gt;"",VLOOKUP(newcards!E4223,series!$A$2:$B$228,2,FALSE),)</f>
        <v>162</v>
      </c>
      <c r="F4224" s="3">
        <f>IF(newcards!F4223&lt;&gt;"",VLOOKUP(newcards!F4223,category!$A$2:$B$82,2,FALSE),)</f>
        <v>80</v>
      </c>
      <c r="G4224" s="3" t="str">
        <f>IF(newcards!G4223&lt;&gt;"",VLOOKUP(newcards!G4223,subcategory!$A$2:$B$680,2,FALSE),"")</f>
        <v/>
      </c>
      <c r="H4224" s="3">
        <f>newcards!H4223</f>
        <v>347</v>
      </c>
      <c r="I4224" s="3" t="str">
        <f>newcards!I4223</f>
        <v xml:space="preserve"> </v>
      </c>
      <c r="J4224" s="3">
        <f>IF(newcards!J4223&lt;&gt;"",VLOOKUP(newcards!J4223,player!$A$2:$B$7503,2,FALSE),"")</f>
        <v>3224</v>
      </c>
      <c r="K4224" s="3" t="str">
        <f>IF(newcards!K4223&lt;&gt;"",VLOOKUP(newcards!K4223,playernameext!$A$2:$B$32,2,FALSE),"")</f>
        <v/>
      </c>
      <c r="L4224" s="3">
        <f>IF(newcards!L4223&lt;&gt;"",VLOOKUP(newcards!L4223,team!$A$2:$B$538,2,FALSE),"")</f>
        <v>4</v>
      </c>
      <c r="M4224" s="5" t="str">
        <f>IF(newcards!M4223&lt;&gt;"", newcards!M4223, "")</f>
        <v/>
      </c>
      <c r="N4224" s="5" t="str">
        <f>IF(newcards!N4223&lt;&gt;"", newcards!N4223, "")</f>
        <v>N</v>
      </c>
      <c r="O4224" s="5" t="str">
        <f>IF(newcards!O4223&lt;&gt;"", newcards!O4223, "")</f>
        <v/>
      </c>
      <c r="P4224" s="5" t="str">
        <f>IF(newcards!P4223&lt;&gt;"", newcards!P4223, "")</f>
        <v/>
      </c>
      <c r="Q4224" s="5" t="str">
        <f>IF(newcards!Q4223&lt;&gt;"", newcards!Q4223, "")</f>
        <v/>
      </c>
    </row>
    <row r="4225" spans="1:17" x14ac:dyDescent="0.25">
      <c r="A4225" s="3"/>
      <c r="B4225" s="5">
        <f>IF(newcards!B4224&lt;&gt;"",VLOOKUP(newcards!B4224,sport!$A$2:$B$8,2,FALSE),"")</f>
        <v>1</v>
      </c>
      <c r="C4225" s="3">
        <f>newcards!C4224</f>
        <v>2016</v>
      </c>
      <c r="D4225" s="3">
        <f>IF(newcards!D4224&lt;&gt;"",VLOOKUP(newcards!D4224,brand!$A$2:$B$30,2,FALSE),"")</f>
        <v>1</v>
      </c>
      <c r="E4225" s="3">
        <f>IF(newcards!E4224&lt;&gt;"",VLOOKUP(newcards!E4224,series!$A$2:$B$228,2,FALSE),)</f>
        <v>162</v>
      </c>
      <c r="F4225" s="3">
        <f>IF(newcards!F4224&lt;&gt;"",VLOOKUP(newcards!F4224,category!$A$2:$B$82,2,FALSE),)</f>
        <v>80</v>
      </c>
      <c r="G4225" s="3" t="str">
        <f>IF(newcards!G4224&lt;&gt;"",VLOOKUP(newcards!G4224,subcategory!$A$2:$B$680,2,FALSE),"")</f>
        <v/>
      </c>
      <c r="H4225" s="3">
        <f>newcards!H4224</f>
        <v>348</v>
      </c>
      <c r="I4225" s="3" t="str">
        <f>newcards!I4224</f>
        <v xml:space="preserve"> </v>
      </c>
      <c r="J4225" s="3">
        <f>IF(newcards!J4224&lt;&gt;"",VLOOKUP(newcards!J4224,player!$A$2:$B$7503,2,FALSE),"")</f>
        <v>5995</v>
      </c>
      <c r="K4225" s="3" t="str">
        <f>IF(newcards!K4224&lt;&gt;"",VLOOKUP(newcards!K4224,playernameext!$A$2:$B$32,2,FALSE),"")</f>
        <v/>
      </c>
      <c r="L4225" s="3">
        <f>IF(newcards!L4224&lt;&gt;"",VLOOKUP(newcards!L4224,team!$A$2:$B$538,2,FALSE),"")</f>
        <v>88</v>
      </c>
      <c r="M4225" s="5" t="str">
        <f>IF(newcards!M4224&lt;&gt;"", newcards!M4224, "")</f>
        <v/>
      </c>
      <c r="N4225" s="5" t="str">
        <f>IF(newcards!N4224&lt;&gt;"", newcards!N4224, "")</f>
        <v>N</v>
      </c>
      <c r="O4225" s="5" t="str">
        <f>IF(newcards!O4224&lt;&gt;"", newcards!O4224, "")</f>
        <v/>
      </c>
      <c r="P4225" s="5" t="str">
        <f>IF(newcards!P4224&lt;&gt;"", newcards!P4224, "")</f>
        <v/>
      </c>
      <c r="Q4225" s="5" t="str">
        <f>IF(newcards!Q4224&lt;&gt;"", newcards!Q4224, "")</f>
        <v/>
      </c>
    </row>
    <row r="4226" spans="1:17" x14ac:dyDescent="0.25">
      <c r="A4226" s="3"/>
      <c r="B4226" s="5">
        <f>IF(newcards!B4225&lt;&gt;"",VLOOKUP(newcards!B4225,sport!$A$2:$B$8,2,FALSE),"")</f>
        <v>1</v>
      </c>
      <c r="C4226" s="3">
        <f>newcards!C4225</f>
        <v>2016</v>
      </c>
      <c r="D4226" s="3">
        <f>IF(newcards!D4225&lt;&gt;"",VLOOKUP(newcards!D4225,brand!$A$2:$B$30,2,FALSE),"")</f>
        <v>1</v>
      </c>
      <c r="E4226" s="3">
        <f>IF(newcards!E4225&lt;&gt;"",VLOOKUP(newcards!E4225,series!$A$2:$B$228,2,FALSE),)</f>
        <v>162</v>
      </c>
      <c r="F4226" s="3">
        <f>IF(newcards!F4225&lt;&gt;"",VLOOKUP(newcards!F4225,category!$A$2:$B$82,2,FALSE),)</f>
        <v>80</v>
      </c>
      <c r="G4226" s="3" t="str">
        <f>IF(newcards!G4225&lt;&gt;"",VLOOKUP(newcards!G4225,subcategory!$A$2:$B$680,2,FALSE),"")</f>
        <v/>
      </c>
      <c r="H4226" s="3">
        <f>newcards!H4225</f>
        <v>349</v>
      </c>
      <c r="I4226" s="3" t="str">
        <f>newcards!I4225</f>
        <v xml:space="preserve"> </v>
      </c>
      <c r="J4226" s="3">
        <f>IF(newcards!J4225&lt;&gt;"",VLOOKUP(newcards!J4225,player!$A$2:$B$7503,2,FALSE),"")</f>
        <v>837</v>
      </c>
      <c r="K4226" s="3" t="str">
        <f>IF(newcards!K4225&lt;&gt;"",VLOOKUP(newcards!K4225,playernameext!$A$2:$B$32,2,FALSE),"")</f>
        <v/>
      </c>
      <c r="L4226" s="3">
        <f>IF(newcards!L4225&lt;&gt;"",VLOOKUP(newcards!L4225,team!$A$2:$B$538,2,FALSE),"")</f>
        <v>95</v>
      </c>
      <c r="M4226" s="5" t="str">
        <f>IF(newcards!M4225&lt;&gt;"", newcards!M4225, "")</f>
        <v/>
      </c>
      <c r="N4226" s="5" t="str">
        <f>IF(newcards!N4225&lt;&gt;"", newcards!N4225, "")</f>
        <v>N</v>
      </c>
      <c r="O4226" s="5" t="str">
        <f>IF(newcards!O4225&lt;&gt;"", newcards!O4225, "")</f>
        <v/>
      </c>
      <c r="P4226" s="5" t="str">
        <f>IF(newcards!P4225&lt;&gt;"", newcards!P4225, "")</f>
        <v/>
      </c>
      <c r="Q4226" s="5" t="str">
        <f>IF(newcards!Q4225&lt;&gt;"", newcards!Q4225, "")</f>
        <v/>
      </c>
    </row>
    <row r="4227" spans="1:17" x14ac:dyDescent="0.25">
      <c r="A4227" s="3"/>
      <c r="B4227" s="5">
        <f>IF(newcards!B4226&lt;&gt;"",VLOOKUP(newcards!B4226,sport!$A$2:$B$8,2,FALSE),"")</f>
        <v>1</v>
      </c>
      <c r="C4227" s="3">
        <f>newcards!C4226</f>
        <v>2016</v>
      </c>
      <c r="D4227" s="3">
        <f>IF(newcards!D4226&lt;&gt;"",VLOOKUP(newcards!D4226,brand!$A$2:$B$30,2,FALSE),"")</f>
        <v>1</v>
      </c>
      <c r="E4227" s="3">
        <f>IF(newcards!E4226&lt;&gt;"",VLOOKUP(newcards!E4226,series!$A$2:$B$228,2,FALSE),)</f>
        <v>162</v>
      </c>
      <c r="F4227" s="3">
        <f>IF(newcards!F4226&lt;&gt;"",VLOOKUP(newcards!F4226,category!$A$2:$B$82,2,FALSE),)</f>
        <v>80</v>
      </c>
      <c r="G4227" s="3">
        <f>IF(newcards!G4226&lt;&gt;"",VLOOKUP(newcards!G4226,subcategory!$A$2:$B$680,2,FALSE),"")</f>
        <v>257</v>
      </c>
      <c r="H4227" s="3">
        <f>newcards!H4226</f>
        <v>350</v>
      </c>
      <c r="I4227" s="3" t="str">
        <f>newcards!I4226</f>
        <v xml:space="preserve"> </v>
      </c>
      <c r="J4227" s="3">
        <f>IF(newcards!J4226&lt;&gt;"",VLOOKUP(newcards!J4226,player!$A$2:$B$7503,2,FALSE),"")</f>
        <v>4247</v>
      </c>
      <c r="K4227" s="3" t="str">
        <f>IF(newcards!K4226&lt;&gt;"",VLOOKUP(newcards!K4226,playernameext!$A$2:$B$32,2,FALSE),"")</f>
        <v/>
      </c>
      <c r="L4227" s="3">
        <f>IF(newcards!L4226&lt;&gt;"",VLOOKUP(newcards!L4226,team!$A$2:$B$538,2,FALSE),"")</f>
        <v>21</v>
      </c>
      <c r="M4227" s="5" t="str">
        <f>IF(newcards!M4226&lt;&gt;"", newcards!M4226, "")</f>
        <v/>
      </c>
      <c r="N4227" s="5" t="str">
        <f>IF(newcards!N4226&lt;&gt;"", newcards!N4226, "")</f>
        <v>N</v>
      </c>
      <c r="O4227" s="5" t="str">
        <f>IF(newcards!O4226&lt;&gt;"", newcards!O4226, "")</f>
        <v/>
      </c>
      <c r="P4227" s="5" t="str">
        <f>IF(newcards!P4226&lt;&gt;"", newcards!P4226, "")</f>
        <v/>
      </c>
      <c r="Q4227" s="5" t="str">
        <f>IF(newcards!Q4226&lt;&gt;"", newcards!Q4226, "")</f>
        <v/>
      </c>
    </row>
    <row r="4228" spans="1:17" x14ac:dyDescent="0.25">
      <c r="A4228" s="3"/>
      <c r="B4228" s="5">
        <f>IF(newcards!B4227&lt;&gt;"",VLOOKUP(newcards!B4227,sport!$A$2:$B$8,2,FALSE),"")</f>
        <v>1</v>
      </c>
      <c r="C4228" s="3">
        <f>newcards!C4227</f>
        <v>2016</v>
      </c>
      <c r="D4228" s="3">
        <f>IF(newcards!D4227&lt;&gt;"",VLOOKUP(newcards!D4227,brand!$A$2:$B$30,2,FALSE),"")</f>
        <v>1</v>
      </c>
      <c r="E4228" s="3">
        <f>IF(newcards!E4227&lt;&gt;"",VLOOKUP(newcards!E4227,series!$A$2:$B$228,2,FALSE),)</f>
        <v>163</v>
      </c>
      <c r="F4228" s="3">
        <f>IF(newcards!F4227&lt;&gt;"",VLOOKUP(newcards!F4227,category!$A$2:$B$82,2,FALSE),)</f>
        <v>80</v>
      </c>
      <c r="G4228" s="3" t="str">
        <f>IF(newcards!G4227&lt;&gt;"",VLOOKUP(newcards!G4227,subcategory!$A$2:$B$680,2,FALSE),"")</f>
        <v/>
      </c>
      <c r="H4228" s="3">
        <f>newcards!H4227</f>
        <v>351</v>
      </c>
      <c r="I4228" s="3" t="str">
        <f>newcards!I4227</f>
        <v xml:space="preserve"> </v>
      </c>
      <c r="J4228" s="3">
        <f>IF(newcards!J4227&lt;&gt;"",VLOOKUP(newcards!J4227,player!$A$2:$B$7503,2,FALSE),"")</f>
        <v>1523</v>
      </c>
      <c r="K4228" s="3" t="str">
        <f>IF(newcards!K4227&lt;&gt;"",VLOOKUP(newcards!K4227,playernameext!$A$2:$B$32,2,FALSE),"")</f>
        <v/>
      </c>
      <c r="L4228" s="3">
        <f>IF(newcards!L4227&lt;&gt;"",VLOOKUP(newcards!L4227,team!$A$2:$B$538,2,FALSE),"")</f>
        <v>50</v>
      </c>
      <c r="M4228" s="5" t="str">
        <f>IF(newcards!M4227&lt;&gt;"", newcards!M4227, "")</f>
        <v/>
      </c>
      <c r="N4228" s="5" t="str">
        <f>IF(newcards!N4227&lt;&gt;"", newcards!N4227, "")</f>
        <v>N</v>
      </c>
      <c r="O4228" s="5" t="str">
        <f>IF(newcards!O4227&lt;&gt;"", newcards!O4227, "")</f>
        <v/>
      </c>
      <c r="P4228" s="5" t="str">
        <f>IF(newcards!P4227&lt;&gt;"", newcards!P4227, "")</f>
        <v/>
      </c>
      <c r="Q4228" s="5" t="str">
        <f>IF(newcards!Q4227&lt;&gt;"", newcards!Q4227, "")</f>
        <v/>
      </c>
    </row>
    <row r="4229" spans="1:17" x14ac:dyDescent="0.25">
      <c r="A4229" s="3"/>
      <c r="B4229" s="5">
        <f>IF(newcards!B4228&lt;&gt;"",VLOOKUP(newcards!B4228,sport!$A$2:$B$8,2,FALSE),"")</f>
        <v>1</v>
      </c>
      <c r="C4229" s="3">
        <f>newcards!C4228</f>
        <v>2016</v>
      </c>
      <c r="D4229" s="3">
        <f>IF(newcards!D4228&lt;&gt;"",VLOOKUP(newcards!D4228,brand!$A$2:$B$30,2,FALSE),"")</f>
        <v>1</v>
      </c>
      <c r="E4229" s="3">
        <f>IF(newcards!E4228&lt;&gt;"",VLOOKUP(newcards!E4228,series!$A$2:$B$228,2,FALSE),)</f>
        <v>163</v>
      </c>
      <c r="F4229" s="3">
        <f>IF(newcards!F4228&lt;&gt;"",VLOOKUP(newcards!F4228,category!$A$2:$B$82,2,FALSE),)</f>
        <v>80</v>
      </c>
      <c r="G4229" s="3" t="str">
        <f>IF(newcards!G4228&lt;&gt;"",VLOOKUP(newcards!G4228,subcategory!$A$2:$B$680,2,FALSE),"")</f>
        <v/>
      </c>
      <c r="H4229" s="3">
        <f>newcards!H4228</f>
        <v>352</v>
      </c>
      <c r="I4229" s="3" t="str">
        <f>newcards!I4228</f>
        <v xml:space="preserve"> </v>
      </c>
      <c r="J4229" s="3">
        <f>IF(newcards!J4228&lt;&gt;"",VLOOKUP(newcards!J4228,player!$A$2:$B$7503,2,FALSE),"")</f>
        <v>7396</v>
      </c>
      <c r="K4229" s="3" t="str">
        <f>IF(newcards!K4228&lt;&gt;"",VLOOKUP(newcards!K4228,playernameext!$A$2:$B$32,2,FALSE),"")</f>
        <v/>
      </c>
      <c r="L4229" s="3">
        <f>IF(newcards!L4228&lt;&gt;"",VLOOKUP(newcards!L4228,team!$A$2:$B$538,2,FALSE),"")</f>
        <v>71</v>
      </c>
      <c r="M4229" s="5" t="str">
        <f>IF(newcards!M4228&lt;&gt;"", newcards!M4228, "")</f>
        <v/>
      </c>
      <c r="N4229" s="5" t="str">
        <f>IF(newcards!N4228&lt;&gt;"", newcards!N4228, "")</f>
        <v>N</v>
      </c>
      <c r="O4229" s="5" t="str">
        <f>IF(newcards!O4228&lt;&gt;"", newcards!O4228, "")</f>
        <v/>
      </c>
      <c r="P4229" s="5" t="str">
        <f>IF(newcards!P4228&lt;&gt;"", newcards!P4228, "")</f>
        <v/>
      </c>
      <c r="Q4229" s="5" t="str">
        <f>IF(newcards!Q4228&lt;&gt;"", newcards!Q4228, "")</f>
        <v/>
      </c>
    </row>
    <row r="4230" spans="1:17" x14ac:dyDescent="0.25">
      <c r="A4230" s="3"/>
      <c r="B4230" s="5">
        <f>IF(newcards!B4229&lt;&gt;"",VLOOKUP(newcards!B4229,sport!$A$2:$B$8,2,FALSE),"")</f>
        <v>1</v>
      </c>
      <c r="C4230" s="3">
        <f>newcards!C4229</f>
        <v>2016</v>
      </c>
      <c r="D4230" s="3">
        <f>IF(newcards!D4229&lt;&gt;"",VLOOKUP(newcards!D4229,brand!$A$2:$B$30,2,FALSE),"")</f>
        <v>1</v>
      </c>
      <c r="E4230" s="3">
        <f>IF(newcards!E4229&lt;&gt;"",VLOOKUP(newcards!E4229,series!$A$2:$B$228,2,FALSE),)</f>
        <v>163</v>
      </c>
      <c r="F4230" s="3">
        <f>IF(newcards!F4229&lt;&gt;"",VLOOKUP(newcards!F4229,category!$A$2:$B$82,2,FALSE),)</f>
        <v>80</v>
      </c>
      <c r="G4230" s="3" t="str">
        <f>IF(newcards!G4229&lt;&gt;"",VLOOKUP(newcards!G4229,subcategory!$A$2:$B$680,2,FALSE),"")</f>
        <v/>
      </c>
      <c r="H4230" s="3">
        <f>newcards!H4229</f>
        <v>353</v>
      </c>
      <c r="I4230" s="3" t="str">
        <f>newcards!I4229</f>
        <v xml:space="preserve"> </v>
      </c>
      <c r="J4230" s="3">
        <f>IF(newcards!J4229&lt;&gt;"",VLOOKUP(newcards!J4229,player!$A$2:$B$7503,2,FALSE),"")</f>
        <v>7068</v>
      </c>
      <c r="K4230" s="3" t="str">
        <f>IF(newcards!K4229&lt;&gt;"",VLOOKUP(newcards!K4229,playernameext!$A$2:$B$32,2,FALSE),"")</f>
        <v/>
      </c>
      <c r="L4230" s="3">
        <f>IF(newcards!L4229&lt;&gt;"",VLOOKUP(newcards!L4229,team!$A$2:$B$538,2,FALSE),"")</f>
        <v>1</v>
      </c>
      <c r="M4230" s="5" t="str">
        <f>IF(newcards!M4229&lt;&gt;"", newcards!M4229, "")</f>
        <v/>
      </c>
      <c r="N4230" s="5" t="str">
        <f>IF(newcards!N4229&lt;&gt;"", newcards!N4229, "")</f>
        <v>N</v>
      </c>
      <c r="O4230" s="5" t="str">
        <f>IF(newcards!O4229&lt;&gt;"", newcards!O4229, "")</f>
        <v/>
      </c>
      <c r="P4230" s="5" t="str">
        <f>IF(newcards!P4229&lt;&gt;"", newcards!P4229, "")</f>
        <v/>
      </c>
      <c r="Q4230" s="5" t="str">
        <f>IF(newcards!Q4229&lt;&gt;"", newcards!Q4229, "")</f>
        <v/>
      </c>
    </row>
    <row r="4231" spans="1:17" x14ac:dyDescent="0.25">
      <c r="A4231" s="3"/>
      <c r="B4231" s="5">
        <f>IF(newcards!B4230&lt;&gt;"",VLOOKUP(newcards!B4230,sport!$A$2:$B$8,2,FALSE),"")</f>
        <v>1</v>
      </c>
      <c r="C4231" s="3">
        <f>newcards!C4230</f>
        <v>2016</v>
      </c>
      <c r="D4231" s="3">
        <f>IF(newcards!D4230&lt;&gt;"",VLOOKUP(newcards!D4230,brand!$A$2:$B$30,2,FALSE),"")</f>
        <v>1</v>
      </c>
      <c r="E4231" s="3">
        <f>IF(newcards!E4230&lt;&gt;"",VLOOKUP(newcards!E4230,series!$A$2:$B$228,2,FALSE),)</f>
        <v>163</v>
      </c>
      <c r="F4231" s="3">
        <f>IF(newcards!F4230&lt;&gt;"",VLOOKUP(newcards!F4230,category!$A$2:$B$82,2,FALSE),)</f>
        <v>80</v>
      </c>
      <c r="G4231" s="3" t="str">
        <f>IF(newcards!G4230&lt;&gt;"",VLOOKUP(newcards!G4230,subcategory!$A$2:$B$680,2,FALSE),"")</f>
        <v/>
      </c>
      <c r="H4231" s="3">
        <f>newcards!H4230</f>
        <v>354</v>
      </c>
      <c r="I4231" s="3" t="str">
        <f>newcards!I4230</f>
        <v xml:space="preserve"> </v>
      </c>
      <c r="J4231" s="3">
        <f>IF(newcards!J4230&lt;&gt;"",VLOOKUP(newcards!J4230,player!$A$2:$B$7503,2,FALSE),"")</f>
        <v>6974</v>
      </c>
      <c r="K4231" s="3" t="str">
        <f>IF(newcards!K4230&lt;&gt;"",VLOOKUP(newcards!K4230,playernameext!$A$2:$B$32,2,FALSE),"")</f>
        <v/>
      </c>
      <c r="L4231" s="3">
        <f>IF(newcards!L4230&lt;&gt;"",VLOOKUP(newcards!L4230,team!$A$2:$B$538,2,FALSE),"")</f>
        <v>84</v>
      </c>
      <c r="M4231" s="5" t="str">
        <f>IF(newcards!M4230&lt;&gt;"", newcards!M4230, "")</f>
        <v/>
      </c>
      <c r="N4231" s="5" t="str">
        <f>IF(newcards!N4230&lt;&gt;"", newcards!N4230, "")</f>
        <v>N</v>
      </c>
      <c r="O4231" s="5" t="str">
        <f>IF(newcards!O4230&lt;&gt;"", newcards!O4230, "")</f>
        <v/>
      </c>
      <c r="P4231" s="5" t="str">
        <f>IF(newcards!P4230&lt;&gt;"", newcards!P4230, "")</f>
        <v/>
      </c>
      <c r="Q4231" s="5" t="str">
        <f>IF(newcards!Q4230&lt;&gt;"", newcards!Q4230, "")</f>
        <v/>
      </c>
    </row>
    <row r="4232" spans="1:17" x14ac:dyDescent="0.25">
      <c r="A4232" s="3"/>
      <c r="B4232" s="5">
        <f>IF(newcards!B4231&lt;&gt;"",VLOOKUP(newcards!B4231,sport!$A$2:$B$8,2,FALSE),"")</f>
        <v>1</v>
      </c>
      <c r="C4232" s="3">
        <f>newcards!C4231</f>
        <v>2016</v>
      </c>
      <c r="D4232" s="3">
        <f>IF(newcards!D4231&lt;&gt;"",VLOOKUP(newcards!D4231,brand!$A$2:$B$30,2,FALSE),"")</f>
        <v>1</v>
      </c>
      <c r="E4232" s="3">
        <f>IF(newcards!E4231&lt;&gt;"",VLOOKUP(newcards!E4231,series!$A$2:$B$228,2,FALSE),)</f>
        <v>163</v>
      </c>
      <c r="F4232" s="3">
        <f>IF(newcards!F4231&lt;&gt;"",VLOOKUP(newcards!F4231,category!$A$2:$B$82,2,FALSE),)</f>
        <v>80</v>
      </c>
      <c r="G4232" s="3" t="str">
        <f>IF(newcards!G4231&lt;&gt;"",VLOOKUP(newcards!G4231,subcategory!$A$2:$B$680,2,FALSE),"")</f>
        <v/>
      </c>
      <c r="H4232" s="3">
        <f>newcards!H4231</f>
        <v>355</v>
      </c>
      <c r="I4232" s="3" t="str">
        <f>newcards!I4231</f>
        <v xml:space="preserve"> </v>
      </c>
      <c r="J4232" s="3">
        <f>IF(newcards!J4231&lt;&gt;"",VLOOKUP(newcards!J4231,player!$A$2:$B$7503,2,FALSE),"")</f>
        <v>7167</v>
      </c>
      <c r="K4232" s="3" t="str">
        <f>IF(newcards!K4231&lt;&gt;"",VLOOKUP(newcards!K4231,playernameext!$A$2:$B$32,2,FALSE),"")</f>
        <v/>
      </c>
      <c r="L4232" s="3">
        <f>IF(newcards!L4231&lt;&gt;"",VLOOKUP(newcards!L4231,team!$A$2:$B$538,2,FALSE),"")</f>
        <v>25</v>
      </c>
      <c r="M4232" s="5" t="str">
        <f>IF(newcards!M4231&lt;&gt;"", newcards!M4231, "")</f>
        <v/>
      </c>
      <c r="N4232" s="5" t="str">
        <f>IF(newcards!N4231&lt;&gt;"", newcards!N4231, "")</f>
        <v>N</v>
      </c>
      <c r="O4232" s="5" t="str">
        <f>IF(newcards!O4231&lt;&gt;"", newcards!O4231, "")</f>
        <v/>
      </c>
      <c r="P4232" s="5" t="str">
        <f>IF(newcards!P4231&lt;&gt;"", newcards!P4231, "")</f>
        <v/>
      </c>
      <c r="Q4232" s="5" t="str">
        <f>IF(newcards!Q4231&lt;&gt;"", newcards!Q4231, "")</f>
        <v/>
      </c>
    </row>
    <row r="4233" spans="1:17" x14ac:dyDescent="0.25">
      <c r="A4233" s="3"/>
      <c r="B4233" s="5">
        <f>IF(newcards!B4232&lt;&gt;"",VLOOKUP(newcards!B4232,sport!$A$2:$B$8,2,FALSE),"")</f>
        <v>1</v>
      </c>
      <c r="C4233" s="3">
        <f>newcards!C4232</f>
        <v>2016</v>
      </c>
      <c r="D4233" s="3">
        <f>IF(newcards!D4232&lt;&gt;"",VLOOKUP(newcards!D4232,brand!$A$2:$B$30,2,FALSE),"")</f>
        <v>1</v>
      </c>
      <c r="E4233" s="3">
        <f>IF(newcards!E4232&lt;&gt;"",VLOOKUP(newcards!E4232,series!$A$2:$B$228,2,FALSE),)</f>
        <v>163</v>
      </c>
      <c r="F4233" s="3">
        <f>IF(newcards!F4232&lt;&gt;"",VLOOKUP(newcards!F4232,category!$A$2:$B$82,2,FALSE),)</f>
        <v>80</v>
      </c>
      <c r="G4233" s="3" t="str">
        <f>IF(newcards!G4232&lt;&gt;"",VLOOKUP(newcards!G4232,subcategory!$A$2:$B$680,2,FALSE),"")</f>
        <v/>
      </c>
      <c r="H4233" s="3">
        <f>newcards!H4232</f>
        <v>356</v>
      </c>
      <c r="I4233" s="3" t="str">
        <f>newcards!I4232</f>
        <v xml:space="preserve"> </v>
      </c>
      <c r="J4233" s="3">
        <f>IF(newcards!J4232&lt;&gt;"",VLOOKUP(newcards!J4232,player!$A$2:$B$7503,2,FALSE),"")</f>
        <v>7291</v>
      </c>
      <c r="K4233" s="3" t="str">
        <f>IF(newcards!K4232&lt;&gt;"",VLOOKUP(newcards!K4232,playernameext!$A$2:$B$32,2,FALSE),"")</f>
        <v/>
      </c>
      <c r="L4233" s="3">
        <f>IF(newcards!L4232&lt;&gt;"",VLOOKUP(newcards!L4232,team!$A$2:$B$538,2,FALSE),"")</f>
        <v>14</v>
      </c>
      <c r="M4233" s="5" t="str">
        <f>IF(newcards!M4232&lt;&gt;"", newcards!M4232, "")</f>
        <v/>
      </c>
      <c r="N4233" s="5" t="str">
        <f>IF(newcards!N4232&lt;&gt;"", newcards!N4232, "")</f>
        <v>N</v>
      </c>
      <c r="O4233" s="5" t="str">
        <f>IF(newcards!O4232&lt;&gt;"", newcards!O4232, "")</f>
        <v/>
      </c>
      <c r="P4233" s="5" t="str">
        <f>IF(newcards!P4232&lt;&gt;"", newcards!P4232, "")</f>
        <v/>
      </c>
      <c r="Q4233" s="5" t="str">
        <f>IF(newcards!Q4232&lt;&gt;"", newcards!Q4232, "")</f>
        <v/>
      </c>
    </row>
    <row r="4234" spans="1:17" x14ac:dyDescent="0.25">
      <c r="A4234" s="3"/>
      <c r="B4234" s="5">
        <f>IF(newcards!B4233&lt;&gt;"",VLOOKUP(newcards!B4233,sport!$A$2:$B$8,2,FALSE),"")</f>
        <v>1</v>
      </c>
      <c r="C4234" s="3">
        <f>newcards!C4233</f>
        <v>2016</v>
      </c>
      <c r="D4234" s="3">
        <f>IF(newcards!D4233&lt;&gt;"",VLOOKUP(newcards!D4233,brand!$A$2:$B$30,2,FALSE),"")</f>
        <v>1</v>
      </c>
      <c r="E4234" s="3">
        <f>IF(newcards!E4233&lt;&gt;"",VLOOKUP(newcards!E4233,series!$A$2:$B$228,2,FALSE),)</f>
        <v>163</v>
      </c>
      <c r="F4234" s="3">
        <f>IF(newcards!F4233&lt;&gt;"",VLOOKUP(newcards!F4233,category!$A$2:$B$82,2,FALSE),)</f>
        <v>80</v>
      </c>
      <c r="G4234" s="3" t="str">
        <f>IF(newcards!G4233&lt;&gt;"",VLOOKUP(newcards!G4233,subcategory!$A$2:$B$680,2,FALSE),"")</f>
        <v/>
      </c>
      <c r="H4234" s="3">
        <f>newcards!H4233</f>
        <v>357</v>
      </c>
      <c r="I4234" s="3" t="str">
        <f>newcards!I4233</f>
        <v xml:space="preserve"> </v>
      </c>
      <c r="J4234" s="3">
        <f>IF(newcards!J4233&lt;&gt;"",VLOOKUP(newcards!J4233,player!$A$2:$B$7503,2,FALSE),"")</f>
        <v>7228</v>
      </c>
      <c r="K4234" s="3" t="str">
        <f>IF(newcards!K4233&lt;&gt;"",VLOOKUP(newcards!K4233,playernameext!$A$2:$B$32,2,FALSE),"")</f>
        <v/>
      </c>
      <c r="L4234" s="3">
        <f>IF(newcards!L4233&lt;&gt;"",VLOOKUP(newcards!L4233,team!$A$2:$B$538,2,FALSE),"")</f>
        <v>4</v>
      </c>
      <c r="M4234" s="5" t="str">
        <f>IF(newcards!M4233&lt;&gt;"", newcards!M4233, "")</f>
        <v/>
      </c>
      <c r="N4234" s="5" t="str">
        <f>IF(newcards!N4233&lt;&gt;"", newcards!N4233, "")</f>
        <v>N</v>
      </c>
      <c r="O4234" s="5" t="str">
        <f>IF(newcards!O4233&lt;&gt;"", newcards!O4233, "")</f>
        <v/>
      </c>
      <c r="P4234" s="5" t="str">
        <f>IF(newcards!P4233&lt;&gt;"", newcards!P4233, "")</f>
        <v/>
      </c>
      <c r="Q4234" s="5" t="str">
        <f>IF(newcards!Q4233&lt;&gt;"", newcards!Q4233, "")</f>
        <v/>
      </c>
    </row>
    <row r="4235" spans="1:17" x14ac:dyDescent="0.25">
      <c r="A4235" s="3"/>
      <c r="B4235" s="5">
        <f>IF(newcards!B4234&lt;&gt;"",VLOOKUP(newcards!B4234,sport!$A$2:$B$8,2,FALSE),"")</f>
        <v>1</v>
      </c>
      <c r="C4235" s="3">
        <f>newcards!C4234</f>
        <v>2016</v>
      </c>
      <c r="D4235" s="3">
        <f>IF(newcards!D4234&lt;&gt;"",VLOOKUP(newcards!D4234,brand!$A$2:$B$30,2,FALSE),"")</f>
        <v>1</v>
      </c>
      <c r="E4235" s="3">
        <f>IF(newcards!E4234&lt;&gt;"",VLOOKUP(newcards!E4234,series!$A$2:$B$228,2,FALSE),)</f>
        <v>163</v>
      </c>
      <c r="F4235" s="3">
        <f>IF(newcards!F4234&lt;&gt;"",VLOOKUP(newcards!F4234,category!$A$2:$B$82,2,FALSE),)</f>
        <v>80</v>
      </c>
      <c r="G4235" s="3" t="str">
        <f>IF(newcards!G4234&lt;&gt;"",VLOOKUP(newcards!G4234,subcategory!$A$2:$B$680,2,FALSE),"")</f>
        <v/>
      </c>
      <c r="H4235" s="3">
        <f>newcards!H4234</f>
        <v>358</v>
      </c>
      <c r="I4235" s="3" t="str">
        <f>newcards!I4234</f>
        <v xml:space="preserve"> </v>
      </c>
      <c r="J4235" s="3">
        <f>IF(newcards!J4234&lt;&gt;"",VLOOKUP(newcards!J4234,player!$A$2:$B$7503,2,FALSE),"")</f>
        <v>1646</v>
      </c>
      <c r="K4235" s="3" t="str">
        <f>IF(newcards!K4234&lt;&gt;"",VLOOKUP(newcards!K4234,playernameext!$A$2:$B$32,2,FALSE),"")</f>
        <v/>
      </c>
      <c r="L4235" s="3">
        <f>IF(newcards!L4234&lt;&gt;"",VLOOKUP(newcards!L4234,team!$A$2:$B$538,2,FALSE),"")</f>
        <v>45</v>
      </c>
      <c r="M4235" s="5" t="str">
        <f>IF(newcards!M4234&lt;&gt;"", newcards!M4234, "")</f>
        <v/>
      </c>
      <c r="N4235" s="5" t="str">
        <f>IF(newcards!N4234&lt;&gt;"", newcards!N4234, "")</f>
        <v>N</v>
      </c>
      <c r="O4235" s="5" t="str">
        <f>IF(newcards!O4234&lt;&gt;"", newcards!O4234, "")</f>
        <v/>
      </c>
      <c r="P4235" s="5" t="str">
        <f>IF(newcards!P4234&lt;&gt;"", newcards!P4234, "")</f>
        <v/>
      </c>
      <c r="Q4235" s="5" t="str">
        <f>IF(newcards!Q4234&lt;&gt;"", newcards!Q4234, "")</f>
        <v/>
      </c>
    </row>
    <row r="4236" spans="1:17" x14ac:dyDescent="0.25">
      <c r="A4236" s="3"/>
      <c r="B4236" s="5">
        <f>IF(newcards!B4235&lt;&gt;"",VLOOKUP(newcards!B4235,sport!$A$2:$B$8,2,FALSE),"")</f>
        <v>1</v>
      </c>
      <c r="C4236" s="3">
        <f>newcards!C4235</f>
        <v>2016</v>
      </c>
      <c r="D4236" s="3">
        <f>IF(newcards!D4235&lt;&gt;"",VLOOKUP(newcards!D4235,brand!$A$2:$B$30,2,FALSE),"")</f>
        <v>1</v>
      </c>
      <c r="E4236" s="3">
        <f>IF(newcards!E4235&lt;&gt;"",VLOOKUP(newcards!E4235,series!$A$2:$B$228,2,FALSE),)</f>
        <v>163</v>
      </c>
      <c r="F4236" s="3">
        <f>IF(newcards!F4235&lt;&gt;"",VLOOKUP(newcards!F4235,category!$A$2:$B$82,2,FALSE),)</f>
        <v>80</v>
      </c>
      <c r="G4236" s="3" t="str">
        <f>IF(newcards!G4235&lt;&gt;"",VLOOKUP(newcards!G4235,subcategory!$A$2:$B$680,2,FALSE),"")</f>
        <v/>
      </c>
      <c r="H4236" s="3">
        <f>newcards!H4235</f>
        <v>359</v>
      </c>
      <c r="I4236" s="3" t="str">
        <f>newcards!I4235</f>
        <v xml:space="preserve"> </v>
      </c>
      <c r="J4236" s="3">
        <f>IF(newcards!J4235&lt;&gt;"",VLOOKUP(newcards!J4235,player!$A$2:$B$7503,2,FALSE),"")</f>
        <v>7409</v>
      </c>
      <c r="K4236" s="3" t="str">
        <f>IF(newcards!K4235&lt;&gt;"",VLOOKUP(newcards!K4235,playernameext!$A$2:$B$32,2,FALSE),"")</f>
        <v/>
      </c>
      <c r="L4236" s="3">
        <f>IF(newcards!L4235&lt;&gt;"",VLOOKUP(newcards!L4235,team!$A$2:$B$538,2,FALSE),"")</f>
        <v>45</v>
      </c>
      <c r="M4236" s="5" t="str">
        <f>IF(newcards!M4235&lt;&gt;"", newcards!M4235, "")</f>
        <v/>
      </c>
      <c r="N4236" s="5" t="str">
        <f>IF(newcards!N4235&lt;&gt;"", newcards!N4235, "")</f>
        <v>N</v>
      </c>
      <c r="O4236" s="5" t="str">
        <f>IF(newcards!O4235&lt;&gt;"", newcards!O4235, "")</f>
        <v/>
      </c>
      <c r="P4236" s="5" t="str">
        <f>IF(newcards!P4235&lt;&gt;"", newcards!P4235, "")</f>
        <v/>
      </c>
      <c r="Q4236" s="5" t="str">
        <f>IF(newcards!Q4235&lt;&gt;"", newcards!Q4235, "")</f>
        <v/>
      </c>
    </row>
    <row r="4237" spans="1:17" x14ac:dyDescent="0.25">
      <c r="A4237" s="3"/>
      <c r="B4237" s="5">
        <f>IF(newcards!B4236&lt;&gt;"",VLOOKUP(newcards!B4236,sport!$A$2:$B$8,2,FALSE),"")</f>
        <v>1</v>
      </c>
      <c r="C4237" s="3">
        <f>newcards!C4236</f>
        <v>2016</v>
      </c>
      <c r="D4237" s="3">
        <f>IF(newcards!D4236&lt;&gt;"",VLOOKUP(newcards!D4236,brand!$A$2:$B$30,2,FALSE),"")</f>
        <v>1</v>
      </c>
      <c r="E4237" s="3">
        <f>IF(newcards!E4236&lt;&gt;"",VLOOKUP(newcards!E4236,series!$A$2:$B$228,2,FALSE),)</f>
        <v>163</v>
      </c>
      <c r="F4237" s="3">
        <f>IF(newcards!F4236&lt;&gt;"",VLOOKUP(newcards!F4236,category!$A$2:$B$82,2,FALSE),)</f>
        <v>80</v>
      </c>
      <c r="G4237" s="3" t="str">
        <f>IF(newcards!G4236&lt;&gt;"",VLOOKUP(newcards!G4236,subcategory!$A$2:$B$680,2,FALSE),"")</f>
        <v/>
      </c>
      <c r="H4237" s="3">
        <f>newcards!H4236</f>
        <v>360</v>
      </c>
      <c r="I4237" s="3" t="str">
        <f>newcards!I4236</f>
        <v xml:space="preserve"> </v>
      </c>
      <c r="J4237" s="3">
        <f>IF(newcards!J4236&lt;&gt;"",VLOOKUP(newcards!J4236,player!$A$2:$B$7503,2,FALSE),"")</f>
        <v>7210</v>
      </c>
      <c r="K4237" s="3" t="str">
        <f>IF(newcards!K4236&lt;&gt;"",VLOOKUP(newcards!K4236,playernameext!$A$2:$B$32,2,FALSE),"")</f>
        <v/>
      </c>
      <c r="L4237" s="3">
        <f>IF(newcards!L4236&lt;&gt;"",VLOOKUP(newcards!L4236,team!$A$2:$B$538,2,FALSE),"")</f>
        <v>63</v>
      </c>
      <c r="M4237" s="5" t="str">
        <f>IF(newcards!M4236&lt;&gt;"", newcards!M4236, "")</f>
        <v/>
      </c>
      <c r="N4237" s="5" t="str">
        <f>IF(newcards!N4236&lt;&gt;"", newcards!N4236, "")</f>
        <v>N</v>
      </c>
      <c r="O4237" s="5" t="str">
        <f>IF(newcards!O4236&lt;&gt;"", newcards!O4236, "")</f>
        <v/>
      </c>
      <c r="P4237" s="5" t="str">
        <f>IF(newcards!P4236&lt;&gt;"", newcards!P4236, "")</f>
        <v/>
      </c>
      <c r="Q4237" s="5" t="str">
        <f>IF(newcards!Q4236&lt;&gt;"", newcards!Q4236, "")</f>
        <v/>
      </c>
    </row>
    <row r="4238" spans="1:17" x14ac:dyDescent="0.25">
      <c r="A4238" s="3"/>
      <c r="B4238" s="5">
        <f>IF(newcards!B4237&lt;&gt;"",VLOOKUP(newcards!B4237,sport!$A$2:$B$8,2,FALSE),"")</f>
        <v>1</v>
      </c>
      <c r="C4238" s="3">
        <f>newcards!C4237</f>
        <v>2016</v>
      </c>
      <c r="D4238" s="3">
        <f>IF(newcards!D4237&lt;&gt;"",VLOOKUP(newcards!D4237,brand!$A$2:$B$30,2,FALSE),"")</f>
        <v>1</v>
      </c>
      <c r="E4238" s="3">
        <f>IF(newcards!E4237&lt;&gt;"",VLOOKUP(newcards!E4237,series!$A$2:$B$228,2,FALSE),)</f>
        <v>163</v>
      </c>
      <c r="F4238" s="3">
        <f>IF(newcards!F4237&lt;&gt;"",VLOOKUP(newcards!F4237,category!$A$2:$B$82,2,FALSE),)</f>
        <v>80</v>
      </c>
      <c r="G4238" s="3" t="str">
        <f>IF(newcards!G4237&lt;&gt;"",VLOOKUP(newcards!G4237,subcategory!$A$2:$B$680,2,FALSE),"")</f>
        <v/>
      </c>
      <c r="H4238" s="3">
        <f>newcards!H4237</f>
        <v>361</v>
      </c>
      <c r="I4238" s="3" t="str">
        <f>newcards!I4237</f>
        <v xml:space="preserve"> </v>
      </c>
      <c r="J4238" s="3">
        <f>IF(newcards!J4237&lt;&gt;"",VLOOKUP(newcards!J4237,player!$A$2:$B$7503,2,FALSE),"")</f>
        <v>7242</v>
      </c>
      <c r="K4238" s="3" t="str">
        <f>IF(newcards!K4237&lt;&gt;"",VLOOKUP(newcards!K4237,playernameext!$A$2:$B$32,2,FALSE),"")</f>
        <v/>
      </c>
      <c r="L4238" s="3">
        <f>IF(newcards!L4237&lt;&gt;"",VLOOKUP(newcards!L4237,team!$A$2:$B$538,2,FALSE),"")</f>
        <v>81</v>
      </c>
      <c r="M4238" s="5" t="str">
        <f>IF(newcards!M4237&lt;&gt;"", newcards!M4237, "")</f>
        <v/>
      </c>
      <c r="N4238" s="5" t="str">
        <f>IF(newcards!N4237&lt;&gt;"", newcards!N4237, "")</f>
        <v>N</v>
      </c>
      <c r="O4238" s="5" t="str">
        <f>IF(newcards!O4237&lt;&gt;"", newcards!O4237, "")</f>
        <v/>
      </c>
      <c r="P4238" s="5" t="str">
        <f>IF(newcards!P4237&lt;&gt;"", newcards!P4237, "")</f>
        <v/>
      </c>
      <c r="Q4238" s="5" t="str">
        <f>IF(newcards!Q4237&lt;&gt;"", newcards!Q4237, "")</f>
        <v/>
      </c>
    </row>
    <row r="4239" spans="1:17" x14ac:dyDescent="0.25">
      <c r="A4239" s="3"/>
      <c r="B4239" s="5">
        <f>IF(newcards!B4238&lt;&gt;"",VLOOKUP(newcards!B4238,sport!$A$2:$B$8,2,FALSE),"")</f>
        <v>1</v>
      </c>
      <c r="C4239" s="3">
        <f>newcards!C4238</f>
        <v>2016</v>
      </c>
      <c r="D4239" s="3">
        <f>IF(newcards!D4238&lt;&gt;"",VLOOKUP(newcards!D4238,brand!$A$2:$B$30,2,FALSE),"")</f>
        <v>1</v>
      </c>
      <c r="E4239" s="3">
        <f>IF(newcards!E4238&lt;&gt;"",VLOOKUP(newcards!E4238,series!$A$2:$B$228,2,FALSE),)</f>
        <v>163</v>
      </c>
      <c r="F4239" s="3">
        <f>IF(newcards!F4238&lt;&gt;"",VLOOKUP(newcards!F4238,category!$A$2:$B$82,2,FALSE),)</f>
        <v>80</v>
      </c>
      <c r="G4239" s="3" t="str">
        <f>IF(newcards!G4238&lt;&gt;"",VLOOKUP(newcards!G4238,subcategory!$A$2:$B$680,2,FALSE),"")</f>
        <v/>
      </c>
      <c r="H4239" s="3">
        <f>newcards!H4238</f>
        <v>362</v>
      </c>
      <c r="I4239" s="3" t="str">
        <f>newcards!I4238</f>
        <v xml:space="preserve"> </v>
      </c>
      <c r="J4239" s="3">
        <f>IF(newcards!J4238&lt;&gt;"",VLOOKUP(newcards!J4238,player!$A$2:$B$7503,2,FALSE),"")</f>
        <v>7189</v>
      </c>
      <c r="K4239" s="3" t="str">
        <f>IF(newcards!K4238&lt;&gt;"",VLOOKUP(newcards!K4238,playernameext!$A$2:$B$32,2,FALSE),"")</f>
        <v/>
      </c>
      <c r="L4239" s="3">
        <f>IF(newcards!L4238&lt;&gt;"",VLOOKUP(newcards!L4238,team!$A$2:$B$538,2,FALSE),"")</f>
        <v>84</v>
      </c>
      <c r="M4239" s="5" t="str">
        <f>IF(newcards!M4238&lt;&gt;"", newcards!M4238, "")</f>
        <v/>
      </c>
      <c r="N4239" s="5" t="str">
        <f>IF(newcards!N4238&lt;&gt;"", newcards!N4238, "")</f>
        <v>N</v>
      </c>
      <c r="O4239" s="5" t="str">
        <f>IF(newcards!O4238&lt;&gt;"", newcards!O4238, "")</f>
        <v/>
      </c>
      <c r="P4239" s="5" t="str">
        <f>IF(newcards!P4238&lt;&gt;"", newcards!P4238, "")</f>
        <v/>
      </c>
      <c r="Q4239" s="5" t="str">
        <f>IF(newcards!Q4238&lt;&gt;"", newcards!Q4238, "")</f>
        <v/>
      </c>
    </row>
    <row r="4240" spans="1:17" x14ac:dyDescent="0.25">
      <c r="A4240" s="3"/>
      <c r="B4240" s="5">
        <f>IF(newcards!B4239&lt;&gt;"",VLOOKUP(newcards!B4239,sport!$A$2:$B$8,2,FALSE),"")</f>
        <v>1</v>
      </c>
      <c r="C4240" s="3">
        <f>newcards!C4239</f>
        <v>2016</v>
      </c>
      <c r="D4240" s="3">
        <f>IF(newcards!D4239&lt;&gt;"",VLOOKUP(newcards!D4239,brand!$A$2:$B$30,2,FALSE),"")</f>
        <v>1</v>
      </c>
      <c r="E4240" s="3">
        <f>IF(newcards!E4239&lt;&gt;"",VLOOKUP(newcards!E4239,series!$A$2:$B$228,2,FALSE),)</f>
        <v>163</v>
      </c>
      <c r="F4240" s="3">
        <f>IF(newcards!F4239&lt;&gt;"",VLOOKUP(newcards!F4239,category!$A$2:$B$82,2,FALSE),)</f>
        <v>80</v>
      </c>
      <c r="G4240" s="3" t="str">
        <f>IF(newcards!G4239&lt;&gt;"",VLOOKUP(newcards!G4239,subcategory!$A$2:$B$680,2,FALSE),"")</f>
        <v/>
      </c>
      <c r="H4240" s="3">
        <f>newcards!H4239</f>
        <v>363</v>
      </c>
      <c r="I4240" s="3" t="str">
        <f>newcards!I4239</f>
        <v xml:space="preserve"> </v>
      </c>
      <c r="J4240" s="3">
        <f>IF(newcards!J4239&lt;&gt;"",VLOOKUP(newcards!J4239,player!$A$2:$B$7503,2,FALSE),"")</f>
        <v>1194</v>
      </c>
      <c r="K4240" s="3" t="str">
        <f>IF(newcards!K4239&lt;&gt;"",VLOOKUP(newcards!K4239,playernameext!$A$2:$B$32,2,FALSE),"")</f>
        <v/>
      </c>
      <c r="L4240" s="3">
        <f>IF(newcards!L4239&lt;&gt;"",VLOOKUP(newcards!L4239,team!$A$2:$B$538,2,FALSE),"")</f>
        <v>95</v>
      </c>
      <c r="M4240" s="5" t="str">
        <f>IF(newcards!M4239&lt;&gt;"", newcards!M4239, "")</f>
        <v/>
      </c>
      <c r="N4240" s="5" t="str">
        <f>IF(newcards!N4239&lt;&gt;"", newcards!N4239, "")</f>
        <v>N</v>
      </c>
      <c r="O4240" s="5" t="str">
        <f>IF(newcards!O4239&lt;&gt;"", newcards!O4239, "")</f>
        <v/>
      </c>
      <c r="P4240" s="5" t="str">
        <f>IF(newcards!P4239&lt;&gt;"", newcards!P4239, "")</f>
        <v/>
      </c>
      <c r="Q4240" s="5" t="str">
        <f>IF(newcards!Q4239&lt;&gt;"", newcards!Q4239, "")</f>
        <v/>
      </c>
    </row>
    <row r="4241" spans="1:17" x14ac:dyDescent="0.25">
      <c r="A4241" s="3"/>
      <c r="B4241" s="5">
        <f>IF(newcards!B4240&lt;&gt;"",VLOOKUP(newcards!B4240,sport!$A$2:$B$8,2,FALSE),"")</f>
        <v>1</v>
      </c>
      <c r="C4241" s="3">
        <f>newcards!C4240</f>
        <v>2016</v>
      </c>
      <c r="D4241" s="3">
        <f>IF(newcards!D4240&lt;&gt;"",VLOOKUP(newcards!D4240,brand!$A$2:$B$30,2,FALSE),"")</f>
        <v>1</v>
      </c>
      <c r="E4241" s="3">
        <f>IF(newcards!E4240&lt;&gt;"",VLOOKUP(newcards!E4240,series!$A$2:$B$228,2,FALSE),)</f>
        <v>163</v>
      </c>
      <c r="F4241" s="3">
        <f>IF(newcards!F4240&lt;&gt;"",VLOOKUP(newcards!F4240,category!$A$2:$B$82,2,FALSE),)</f>
        <v>80</v>
      </c>
      <c r="G4241" s="3" t="str">
        <f>IF(newcards!G4240&lt;&gt;"",VLOOKUP(newcards!G4240,subcategory!$A$2:$B$680,2,FALSE),"")</f>
        <v/>
      </c>
      <c r="H4241" s="3">
        <f>newcards!H4240</f>
        <v>364</v>
      </c>
      <c r="I4241" s="3" t="str">
        <f>newcards!I4240</f>
        <v xml:space="preserve"> </v>
      </c>
      <c r="J4241" s="3">
        <f>IF(newcards!J4240&lt;&gt;"",VLOOKUP(newcards!J4240,player!$A$2:$B$7503,2,FALSE),"")</f>
        <v>7473</v>
      </c>
      <c r="K4241" s="3" t="str">
        <f>IF(newcards!K4240&lt;&gt;"",VLOOKUP(newcards!K4240,playernameext!$A$2:$B$32,2,FALSE),"")</f>
        <v/>
      </c>
      <c r="L4241" s="3">
        <f>IF(newcards!L4240&lt;&gt;"",VLOOKUP(newcards!L4240,team!$A$2:$B$538,2,FALSE),"")</f>
        <v>61</v>
      </c>
      <c r="M4241" s="5" t="str">
        <f>IF(newcards!M4240&lt;&gt;"", newcards!M4240, "")</f>
        <v/>
      </c>
      <c r="N4241" s="5" t="str">
        <f>IF(newcards!N4240&lt;&gt;"", newcards!N4240, "")</f>
        <v>N</v>
      </c>
      <c r="O4241" s="5" t="str">
        <f>IF(newcards!O4240&lt;&gt;"", newcards!O4240, "")</f>
        <v/>
      </c>
      <c r="P4241" s="5" t="str">
        <f>IF(newcards!P4240&lt;&gt;"", newcards!P4240, "")</f>
        <v/>
      </c>
      <c r="Q4241" s="5" t="str">
        <f>IF(newcards!Q4240&lt;&gt;"", newcards!Q4240, "")</f>
        <v/>
      </c>
    </row>
    <row r="4242" spans="1:17" x14ac:dyDescent="0.25">
      <c r="A4242" s="3"/>
      <c r="B4242" s="5">
        <f>IF(newcards!B4241&lt;&gt;"",VLOOKUP(newcards!B4241,sport!$A$2:$B$8,2,FALSE),"")</f>
        <v>1</v>
      </c>
      <c r="C4242" s="3">
        <f>newcards!C4241</f>
        <v>2016</v>
      </c>
      <c r="D4242" s="3">
        <f>IF(newcards!D4241&lt;&gt;"",VLOOKUP(newcards!D4241,brand!$A$2:$B$30,2,FALSE),"")</f>
        <v>1</v>
      </c>
      <c r="E4242" s="3">
        <f>IF(newcards!E4241&lt;&gt;"",VLOOKUP(newcards!E4241,series!$A$2:$B$228,2,FALSE),)</f>
        <v>163</v>
      </c>
      <c r="F4242" s="3">
        <f>IF(newcards!F4241&lt;&gt;"",VLOOKUP(newcards!F4241,category!$A$2:$B$82,2,FALSE),)</f>
        <v>80</v>
      </c>
      <c r="G4242" s="3" t="str">
        <f>IF(newcards!G4241&lt;&gt;"",VLOOKUP(newcards!G4241,subcategory!$A$2:$B$680,2,FALSE),"")</f>
        <v/>
      </c>
      <c r="H4242" s="3">
        <f>newcards!H4241</f>
        <v>365</v>
      </c>
      <c r="I4242" s="3" t="str">
        <f>newcards!I4241</f>
        <v xml:space="preserve"> </v>
      </c>
      <c r="J4242" s="3">
        <f>IF(newcards!J4241&lt;&gt;"",VLOOKUP(newcards!J4241,player!$A$2:$B$7503,2,FALSE),"")</f>
        <v>7445</v>
      </c>
      <c r="K4242" s="3" t="str">
        <f>IF(newcards!K4241&lt;&gt;"",VLOOKUP(newcards!K4241,playernameext!$A$2:$B$32,2,FALSE),"")</f>
        <v/>
      </c>
      <c r="L4242" s="3">
        <f>IF(newcards!L4241&lt;&gt;"",VLOOKUP(newcards!L4241,team!$A$2:$B$538,2,FALSE),"")</f>
        <v>68</v>
      </c>
      <c r="M4242" s="5" t="str">
        <f>IF(newcards!M4241&lt;&gt;"", newcards!M4241, "")</f>
        <v/>
      </c>
      <c r="N4242" s="5" t="str">
        <f>IF(newcards!N4241&lt;&gt;"", newcards!N4241, "")</f>
        <v>N</v>
      </c>
      <c r="O4242" s="5" t="str">
        <f>IF(newcards!O4241&lt;&gt;"", newcards!O4241, "")</f>
        <v/>
      </c>
      <c r="P4242" s="5" t="str">
        <f>IF(newcards!P4241&lt;&gt;"", newcards!P4241, "")</f>
        <v/>
      </c>
      <c r="Q4242" s="5" t="str">
        <f>IF(newcards!Q4241&lt;&gt;"", newcards!Q4241, "")</f>
        <v/>
      </c>
    </row>
    <row r="4243" spans="1:17" x14ac:dyDescent="0.25">
      <c r="A4243" s="3"/>
      <c r="B4243" s="5">
        <f>IF(newcards!B4242&lt;&gt;"",VLOOKUP(newcards!B4242,sport!$A$2:$B$8,2,FALSE),"")</f>
        <v>1</v>
      </c>
      <c r="C4243" s="3">
        <f>newcards!C4242</f>
        <v>2016</v>
      </c>
      <c r="D4243" s="3">
        <f>IF(newcards!D4242&lt;&gt;"",VLOOKUP(newcards!D4242,brand!$A$2:$B$30,2,FALSE),"")</f>
        <v>1</v>
      </c>
      <c r="E4243" s="3">
        <f>IF(newcards!E4242&lt;&gt;"",VLOOKUP(newcards!E4242,series!$A$2:$B$228,2,FALSE),)</f>
        <v>163</v>
      </c>
      <c r="F4243" s="3">
        <f>IF(newcards!F4242&lt;&gt;"",VLOOKUP(newcards!F4242,category!$A$2:$B$82,2,FALSE),)</f>
        <v>80</v>
      </c>
      <c r="G4243" s="3" t="str">
        <f>IF(newcards!G4242&lt;&gt;"",VLOOKUP(newcards!G4242,subcategory!$A$2:$B$680,2,FALSE),"")</f>
        <v/>
      </c>
      <c r="H4243" s="3">
        <f>newcards!H4242</f>
        <v>366</v>
      </c>
      <c r="I4243" s="3" t="str">
        <f>newcards!I4242</f>
        <v xml:space="preserve"> </v>
      </c>
      <c r="J4243" s="3">
        <f>IF(newcards!J4242&lt;&gt;"",VLOOKUP(newcards!J4242,player!$A$2:$B$7503,2,FALSE),"")</f>
        <v>7513</v>
      </c>
      <c r="K4243" s="3" t="str">
        <f>IF(newcards!K4242&lt;&gt;"",VLOOKUP(newcards!K4242,playernameext!$A$2:$B$32,2,FALSE),"")</f>
        <v/>
      </c>
      <c r="L4243" s="3">
        <f>IF(newcards!L4242&lt;&gt;"",VLOOKUP(newcards!L4242,team!$A$2:$B$538,2,FALSE),"")</f>
        <v>45</v>
      </c>
      <c r="M4243" s="5" t="str">
        <f>IF(newcards!M4242&lt;&gt;"", newcards!M4242, "")</f>
        <v/>
      </c>
      <c r="N4243" s="5" t="str">
        <f>IF(newcards!N4242&lt;&gt;"", newcards!N4242, "")</f>
        <v>N</v>
      </c>
      <c r="O4243" s="5" t="str">
        <f>IF(newcards!O4242&lt;&gt;"", newcards!O4242, "")</f>
        <v/>
      </c>
      <c r="P4243" s="5" t="str">
        <f>IF(newcards!P4242&lt;&gt;"", newcards!P4242, "")</f>
        <v/>
      </c>
      <c r="Q4243" s="5" t="str">
        <f>IF(newcards!Q4242&lt;&gt;"", newcards!Q4242, "")</f>
        <v/>
      </c>
    </row>
    <row r="4244" spans="1:17" x14ac:dyDescent="0.25">
      <c r="A4244" s="3"/>
      <c r="B4244" s="5">
        <f>IF(newcards!B4243&lt;&gt;"",VLOOKUP(newcards!B4243,sport!$A$2:$B$8,2,FALSE),"")</f>
        <v>1</v>
      </c>
      <c r="C4244" s="3">
        <f>newcards!C4243</f>
        <v>2016</v>
      </c>
      <c r="D4244" s="3">
        <f>IF(newcards!D4243&lt;&gt;"",VLOOKUP(newcards!D4243,brand!$A$2:$B$30,2,FALSE),"")</f>
        <v>1</v>
      </c>
      <c r="E4244" s="3">
        <f>IF(newcards!E4243&lt;&gt;"",VLOOKUP(newcards!E4243,series!$A$2:$B$228,2,FALSE),)</f>
        <v>163</v>
      </c>
      <c r="F4244" s="3">
        <f>IF(newcards!F4243&lt;&gt;"",VLOOKUP(newcards!F4243,category!$A$2:$B$82,2,FALSE),)</f>
        <v>80</v>
      </c>
      <c r="G4244" s="3" t="str">
        <f>IF(newcards!G4243&lt;&gt;"",VLOOKUP(newcards!G4243,subcategory!$A$2:$B$680,2,FALSE),"")</f>
        <v/>
      </c>
      <c r="H4244" s="3">
        <f>newcards!H4243</f>
        <v>367</v>
      </c>
      <c r="I4244" s="3" t="str">
        <f>newcards!I4243</f>
        <v xml:space="preserve"> </v>
      </c>
      <c r="J4244" s="3">
        <f>IF(newcards!J4243&lt;&gt;"",VLOOKUP(newcards!J4243,player!$A$2:$B$7503,2,FALSE),"")</f>
        <v>5276</v>
      </c>
      <c r="K4244" s="3" t="str">
        <f>IF(newcards!K4243&lt;&gt;"",VLOOKUP(newcards!K4243,playernameext!$A$2:$B$32,2,FALSE),"")</f>
        <v/>
      </c>
      <c r="L4244" s="3">
        <f>IF(newcards!L4243&lt;&gt;"",VLOOKUP(newcards!L4243,team!$A$2:$B$538,2,FALSE),"")</f>
        <v>14</v>
      </c>
      <c r="M4244" s="5" t="str">
        <f>IF(newcards!M4243&lt;&gt;"", newcards!M4243, "")</f>
        <v/>
      </c>
      <c r="N4244" s="5" t="str">
        <f>IF(newcards!N4243&lt;&gt;"", newcards!N4243, "")</f>
        <v>N</v>
      </c>
      <c r="O4244" s="5" t="str">
        <f>IF(newcards!O4243&lt;&gt;"", newcards!O4243, "")</f>
        <v/>
      </c>
      <c r="P4244" s="5" t="str">
        <f>IF(newcards!P4243&lt;&gt;"", newcards!P4243, "")</f>
        <v/>
      </c>
      <c r="Q4244" s="5" t="str">
        <f>IF(newcards!Q4243&lt;&gt;"", newcards!Q4243, "")</f>
        <v/>
      </c>
    </row>
    <row r="4245" spans="1:17" x14ac:dyDescent="0.25">
      <c r="A4245" s="3"/>
      <c r="B4245" s="5">
        <f>IF(newcards!B4244&lt;&gt;"",VLOOKUP(newcards!B4244,sport!$A$2:$B$8,2,FALSE),"")</f>
        <v>1</v>
      </c>
      <c r="C4245" s="3">
        <f>newcards!C4244</f>
        <v>2016</v>
      </c>
      <c r="D4245" s="3">
        <f>IF(newcards!D4244&lt;&gt;"",VLOOKUP(newcards!D4244,brand!$A$2:$B$30,2,FALSE),"")</f>
        <v>1</v>
      </c>
      <c r="E4245" s="3">
        <f>IF(newcards!E4244&lt;&gt;"",VLOOKUP(newcards!E4244,series!$A$2:$B$228,2,FALSE),)</f>
        <v>163</v>
      </c>
      <c r="F4245" s="3">
        <f>IF(newcards!F4244&lt;&gt;"",VLOOKUP(newcards!F4244,category!$A$2:$B$82,2,FALSE),)</f>
        <v>80</v>
      </c>
      <c r="G4245" s="3" t="str">
        <f>IF(newcards!G4244&lt;&gt;"",VLOOKUP(newcards!G4244,subcategory!$A$2:$B$680,2,FALSE),"")</f>
        <v/>
      </c>
      <c r="H4245" s="3">
        <f>newcards!H4244</f>
        <v>368</v>
      </c>
      <c r="I4245" s="3" t="str">
        <f>newcards!I4244</f>
        <v xml:space="preserve"> </v>
      </c>
      <c r="J4245" s="3">
        <f>IF(newcards!J4244&lt;&gt;"",VLOOKUP(newcards!J4244,player!$A$2:$B$7503,2,FALSE),"")</f>
        <v>6830</v>
      </c>
      <c r="K4245" s="3" t="str">
        <f>IF(newcards!K4244&lt;&gt;"",VLOOKUP(newcards!K4244,playernameext!$A$2:$B$32,2,FALSE),"")</f>
        <v/>
      </c>
      <c r="L4245" s="3">
        <f>IF(newcards!L4244&lt;&gt;"",VLOOKUP(newcards!L4244,team!$A$2:$B$538,2,FALSE),"")</f>
        <v>19</v>
      </c>
      <c r="M4245" s="5" t="str">
        <f>IF(newcards!M4244&lt;&gt;"", newcards!M4244, "")</f>
        <v/>
      </c>
      <c r="N4245" s="5" t="str">
        <f>IF(newcards!N4244&lt;&gt;"", newcards!N4244, "")</f>
        <v>N</v>
      </c>
      <c r="O4245" s="5" t="str">
        <f>IF(newcards!O4244&lt;&gt;"", newcards!O4244, "")</f>
        <v/>
      </c>
      <c r="P4245" s="5" t="str">
        <f>IF(newcards!P4244&lt;&gt;"", newcards!P4244, "")</f>
        <v/>
      </c>
      <c r="Q4245" s="5" t="str">
        <f>IF(newcards!Q4244&lt;&gt;"", newcards!Q4244, "")</f>
        <v/>
      </c>
    </row>
    <row r="4246" spans="1:17" x14ac:dyDescent="0.25">
      <c r="A4246" s="3"/>
      <c r="B4246" s="5">
        <f>IF(newcards!B4245&lt;&gt;"",VLOOKUP(newcards!B4245,sport!$A$2:$B$8,2,FALSE),"")</f>
        <v>1</v>
      </c>
      <c r="C4246" s="3">
        <f>newcards!C4245</f>
        <v>2016</v>
      </c>
      <c r="D4246" s="3">
        <f>IF(newcards!D4245&lt;&gt;"",VLOOKUP(newcards!D4245,brand!$A$2:$B$30,2,FALSE),"")</f>
        <v>1</v>
      </c>
      <c r="E4246" s="3">
        <f>IF(newcards!E4245&lt;&gt;"",VLOOKUP(newcards!E4245,series!$A$2:$B$228,2,FALSE),)</f>
        <v>163</v>
      </c>
      <c r="F4246" s="3">
        <f>IF(newcards!F4245&lt;&gt;"",VLOOKUP(newcards!F4245,category!$A$2:$B$82,2,FALSE),)</f>
        <v>80</v>
      </c>
      <c r="G4246" s="3" t="str">
        <f>IF(newcards!G4245&lt;&gt;"",VLOOKUP(newcards!G4245,subcategory!$A$2:$B$680,2,FALSE),"")</f>
        <v/>
      </c>
      <c r="H4246" s="3">
        <f>newcards!H4245</f>
        <v>369</v>
      </c>
      <c r="I4246" s="3" t="str">
        <f>newcards!I4245</f>
        <v xml:space="preserve"> </v>
      </c>
      <c r="J4246" s="3">
        <f>IF(newcards!J4245&lt;&gt;"",VLOOKUP(newcards!J4245,player!$A$2:$B$7503,2,FALSE),"")</f>
        <v>7025</v>
      </c>
      <c r="K4246" s="3" t="str">
        <f>IF(newcards!K4245&lt;&gt;"",VLOOKUP(newcards!K4245,playernameext!$A$2:$B$32,2,FALSE),"")</f>
        <v/>
      </c>
      <c r="L4246" s="3">
        <f>IF(newcards!L4245&lt;&gt;"",VLOOKUP(newcards!L4245,team!$A$2:$B$538,2,FALSE),"")</f>
        <v>68</v>
      </c>
      <c r="M4246" s="5" t="str">
        <f>IF(newcards!M4245&lt;&gt;"", newcards!M4245, "")</f>
        <v/>
      </c>
      <c r="N4246" s="5" t="str">
        <f>IF(newcards!N4245&lt;&gt;"", newcards!N4245, "")</f>
        <v>N</v>
      </c>
      <c r="O4246" s="5" t="str">
        <f>IF(newcards!O4245&lt;&gt;"", newcards!O4245, "")</f>
        <v/>
      </c>
      <c r="P4246" s="5" t="str">
        <f>IF(newcards!P4245&lt;&gt;"", newcards!P4245, "")</f>
        <v/>
      </c>
      <c r="Q4246" s="5" t="str">
        <f>IF(newcards!Q4245&lt;&gt;"", newcards!Q4245, "")</f>
        <v/>
      </c>
    </row>
    <row r="4247" spans="1:17" x14ac:dyDescent="0.25">
      <c r="A4247" s="3"/>
      <c r="B4247" s="5">
        <f>IF(newcards!B4246&lt;&gt;"",VLOOKUP(newcards!B4246,sport!$A$2:$B$8,2,FALSE),"")</f>
        <v>1</v>
      </c>
      <c r="C4247" s="3">
        <f>newcards!C4246</f>
        <v>2016</v>
      </c>
      <c r="D4247" s="3">
        <f>IF(newcards!D4246&lt;&gt;"",VLOOKUP(newcards!D4246,brand!$A$2:$B$30,2,FALSE),"")</f>
        <v>1</v>
      </c>
      <c r="E4247" s="3">
        <f>IF(newcards!E4246&lt;&gt;"",VLOOKUP(newcards!E4246,series!$A$2:$B$228,2,FALSE),)</f>
        <v>163</v>
      </c>
      <c r="F4247" s="3">
        <f>IF(newcards!F4246&lt;&gt;"",VLOOKUP(newcards!F4246,category!$A$2:$B$82,2,FALSE),)</f>
        <v>80</v>
      </c>
      <c r="G4247" s="3" t="str">
        <f>IF(newcards!G4246&lt;&gt;"",VLOOKUP(newcards!G4246,subcategory!$A$2:$B$680,2,FALSE),"")</f>
        <v/>
      </c>
      <c r="H4247" s="3">
        <f>newcards!H4246</f>
        <v>370</v>
      </c>
      <c r="I4247" s="3" t="str">
        <f>newcards!I4246</f>
        <v xml:space="preserve"> </v>
      </c>
      <c r="J4247" s="3">
        <f>IF(newcards!J4246&lt;&gt;"",VLOOKUP(newcards!J4246,player!$A$2:$B$7503,2,FALSE),"")</f>
        <v>1326</v>
      </c>
      <c r="K4247" s="3" t="str">
        <f>IF(newcards!K4246&lt;&gt;"",VLOOKUP(newcards!K4246,playernameext!$A$2:$B$32,2,FALSE),"")</f>
        <v/>
      </c>
      <c r="L4247" s="3">
        <f>IF(newcards!L4246&lt;&gt;"",VLOOKUP(newcards!L4246,team!$A$2:$B$538,2,FALSE),"")</f>
        <v>4</v>
      </c>
      <c r="M4247" s="5" t="str">
        <f>IF(newcards!M4246&lt;&gt;"", newcards!M4246, "")</f>
        <v/>
      </c>
      <c r="N4247" s="5" t="str">
        <f>IF(newcards!N4246&lt;&gt;"", newcards!N4246, "")</f>
        <v>N</v>
      </c>
      <c r="O4247" s="5" t="str">
        <f>IF(newcards!O4246&lt;&gt;"", newcards!O4246, "")</f>
        <v/>
      </c>
      <c r="P4247" s="5" t="str">
        <f>IF(newcards!P4246&lt;&gt;"", newcards!P4246, "")</f>
        <v/>
      </c>
      <c r="Q4247" s="5" t="str">
        <f>IF(newcards!Q4246&lt;&gt;"", newcards!Q4246, "")</f>
        <v/>
      </c>
    </row>
    <row r="4248" spans="1:17" x14ac:dyDescent="0.25">
      <c r="A4248" s="3"/>
      <c r="B4248" s="5">
        <f>IF(newcards!B4247&lt;&gt;"",VLOOKUP(newcards!B4247,sport!$A$2:$B$8,2,FALSE),"")</f>
        <v>1</v>
      </c>
      <c r="C4248" s="3">
        <f>newcards!C4247</f>
        <v>2016</v>
      </c>
      <c r="D4248" s="3">
        <f>IF(newcards!D4247&lt;&gt;"",VLOOKUP(newcards!D4247,brand!$A$2:$B$30,2,FALSE),"")</f>
        <v>1</v>
      </c>
      <c r="E4248" s="3">
        <f>IF(newcards!E4247&lt;&gt;"",VLOOKUP(newcards!E4247,series!$A$2:$B$228,2,FALSE),)</f>
        <v>163</v>
      </c>
      <c r="F4248" s="3">
        <f>IF(newcards!F4247&lt;&gt;"",VLOOKUP(newcards!F4247,category!$A$2:$B$82,2,FALSE),)</f>
        <v>80</v>
      </c>
      <c r="G4248" s="3" t="str">
        <f>IF(newcards!G4247&lt;&gt;"",VLOOKUP(newcards!G4247,subcategory!$A$2:$B$680,2,FALSE),"")</f>
        <v/>
      </c>
      <c r="H4248" s="3">
        <f>newcards!H4247</f>
        <v>371</v>
      </c>
      <c r="I4248" s="3" t="str">
        <f>newcards!I4247</f>
        <v xml:space="preserve"> </v>
      </c>
      <c r="J4248" s="3">
        <f>IF(newcards!J4247&lt;&gt;"",VLOOKUP(newcards!J4247,player!$A$2:$B$7503,2,FALSE),"")</f>
        <v>3227</v>
      </c>
      <c r="K4248" s="3" t="str">
        <f>IF(newcards!K4247&lt;&gt;"",VLOOKUP(newcards!K4247,playernameext!$A$2:$B$32,2,FALSE),"")</f>
        <v/>
      </c>
      <c r="L4248" s="3">
        <f>IF(newcards!L4247&lt;&gt;"",VLOOKUP(newcards!L4247,team!$A$2:$B$538,2,FALSE),"")</f>
        <v>21</v>
      </c>
      <c r="M4248" s="5" t="str">
        <f>IF(newcards!M4247&lt;&gt;"", newcards!M4247, "")</f>
        <v/>
      </c>
      <c r="N4248" s="5" t="str">
        <f>IF(newcards!N4247&lt;&gt;"", newcards!N4247, "")</f>
        <v>N</v>
      </c>
      <c r="O4248" s="5" t="str">
        <f>IF(newcards!O4247&lt;&gt;"", newcards!O4247, "")</f>
        <v/>
      </c>
      <c r="P4248" s="5" t="str">
        <f>IF(newcards!P4247&lt;&gt;"", newcards!P4247, "")</f>
        <v/>
      </c>
      <c r="Q4248" s="5" t="str">
        <f>IF(newcards!Q4247&lt;&gt;"", newcards!Q4247, "")</f>
        <v/>
      </c>
    </row>
    <row r="4249" spans="1:17" x14ac:dyDescent="0.25">
      <c r="A4249" s="3"/>
      <c r="B4249" s="5">
        <f>IF(newcards!B4248&lt;&gt;"",VLOOKUP(newcards!B4248,sport!$A$2:$B$8,2,FALSE),"")</f>
        <v>1</v>
      </c>
      <c r="C4249" s="3">
        <f>newcards!C4248</f>
        <v>2016</v>
      </c>
      <c r="D4249" s="3">
        <f>IF(newcards!D4248&lt;&gt;"",VLOOKUP(newcards!D4248,brand!$A$2:$B$30,2,FALSE),"")</f>
        <v>1</v>
      </c>
      <c r="E4249" s="3">
        <f>IF(newcards!E4248&lt;&gt;"",VLOOKUP(newcards!E4248,series!$A$2:$B$228,2,FALSE),)</f>
        <v>163</v>
      </c>
      <c r="F4249" s="3">
        <f>IF(newcards!F4248&lt;&gt;"",VLOOKUP(newcards!F4248,category!$A$2:$B$82,2,FALSE),)</f>
        <v>80</v>
      </c>
      <c r="G4249" s="3" t="str">
        <f>IF(newcards!G4248&lt;&gt;"",VLOOKUP(newcards!G4248,subcategory!$A$2:$B$680,2,FALSE),"")</f>
        <v/>
      </c>
      <c r="H4249" s="3">
        <f>newcards!H4248</f>
        <v>372</v>
      </c>
      <c r="I4249" s="3" t="str">
        <f>newcards!I4248</f>
        <v xml:space="preserve"> </v>
      </c>
      <c r="J4249" s="3">
        <f>IF(newcards!J4248&lt;&gt;"",VLOOKUP(newcards!J4248,player!$A$2:$B$7503,2,FALSE),"")</f>
        <v>7347</v>
      </c>
      <c r="K4249" s="3" t="str">
        <f>IF(newcards!K4248&lt;&gt;"",VLOOKUP(newcards!K4248,playernameext!$A$2:$B$32,2,FALSE),"")</f>
        <v/>
      </c>
      <c r="L4249" s="3">
        <f>IF(newcards!L4248&lt;&gt;"",VLOOKUP(newcards!L4248,team!$A$2:$B$538,2,FALSE),"")</f>
        <v>29</v>
      </c>
      <c r="M4249" s="5" t="str">
        <f>IF(newcards!M4248&lt;&gt;"", newcards!M4248, "")</f>
        <v/>
      </c>
      <c r="N4249" s="5" t="str">
        <f>IF(newcards!N4248&lt;&gt;"", newcards!N4248, "")</f>
        <v>N</v>
      </c>
      <c r="O4249" s="5" t="str">
        <f>IF(newcards!O4248&lt;&gt;"", newcards!O4248, "")</f>
        <v/>
      </c>
      <c r="P4249" s="5" t="str">
        <f>IF(newcards!P4248&lt;&gt;"", newcards!P4248, "")</f>
        <v/>
      </c>
      <c r="Q4249" s="5" t="str">
        <f>IF(newcards!Q4248&lt;&gt;"", newcards!Q4248, "")</f>
        <v/>
      </c>
    </row>
    <row r="4250" spans="1:17" x14ac:dyDescent="0.25">
      <c r="A4250" s="3"/>
      <c r="B4250" s="5">
        <f>IF(newcards!B4249&lt;&gt;"",VLOOKUP(newcards!B4249,sport!$A$2:$B$8,2,FALSE),"")</f>
        <v>1</v>
      </c>
      <c r="C4250" s="3">
        <f>newcards!C4249</f>
        <v>2016</v>
      </c>
      <c r="D4250" s="3">
        <f>IF(newcards!D4249&lt;&gt;"",VLOOKUP(newcards!D4249,brand!$A$2:$B$30,2,FALSE),"")</f>
        <v>1</v>
      </c>
      <c r="E4250" s="3">
        <f>IF(newcards!E4249&lt;&gt;"",VLOOKUP(newcards!E4249,series!$A$2:$B$228,2,FALSE),)</f>
        <v>163</v>
      </c>
      <c r="F4250" s="3">
        <f>IF(newcards!F4249&lt;&gt;"",VLOOKUP(newcards!F4249,category!$A$2:$B$82,2,FALSE),)</f>
        <v>80</v>
      </c>
      <c r="G4250" s="3" t="str">
        <f>IF(newcards!G4249&lt;&gt;"",VLOOKUP(newcards!G4249,subcategory!$A$2:$B$680,2,FALSE),"")</f>
        <v/>
      </c>
      <c r="H4250" s="3">
        <f>newcards!H4249</f>
        <v>373</v>
      </c>
      <c r="I4250" s="3" t="str">
        <f>newcards!I4249</f>
        <v xml:space="preserve"> </v>
      </c>
      <c r="J4250" s="3">
        <f>IF(newcards!J4249&lt;&gt;"",VLOOKUP(newcards!J4249,player!$A$2:$B$7503,2,FALSE),"")</f>
        <v>7538</v>
      </c>
      <c r="K4250" s="3" t="str">
        <f>IF(newcards!K4249&lt;&gt;"",VLOOKUP(newcards!K4249,playernameext!$A$2:$B$32,2,FALSE),"")</f>
        <v/>
      </c>
      <c r="L4250" s="3">
        <f>IF(newcards!L4249&lt;&gt;"",VLOOKUP(newcards!L4249,team!$A$2:$B$538,2,FALSE),"")</f>
        <v>29</v>
      </c>
      <c r="M4250" s="5" t="str">
        <f>IF(newcards!M4249&lt;&gt;"", newcards!M4249, "")</f>
        <v/>
      </c>
      <c r="N4250" s="5" t="str">
        <f>IF(newcards!N4249&lt;&gt;"", newcards!N4249, "")</f>
        <v>N</v>
      </c>
      <c r="O4250" s="5" t="str">
        <f>IF(newcards!O4249&lt;&gt;"", newcards!O4249, "")</f>
        <v/>
      </c>
      <c r="P4250" s="5" t="str">
        <f>IF(newcards!P4249&lt;&gt;"", newcards!P4249, "")</f>
        <v/>
      </c>
      <c r="Q4250" s="5" t="str">
        <f>IF(newcards!Q4249&lt;&gt;"", newcards!Q4249, "")</f>
        <v/>
      </c>
    </row>
    <row r="4251" spans="1:17" x14ac:dyDescent="0.25">
      <c r="A4251" s="3"/>
      <c r="B4251" s="5">
        <f>IF(newcards!B4250&lt;&gt;"",VLOOKUP(newcards!B4250,sport!$A$2:$B$8,2,FALSE),"")</f>
        <v>1</v>
      </c>
      <c r="C4251" s="3">
        <f>newcards!C4250</f>
        <v>2016</v>
      </c>
      <c r="D4251" s="3">
        <f>IF(newcards!D4250&lt;&gt;"",VLOOKUP(newcards!D4250,brand!$A$2:$B$30,2,FALSE),"")</f>
        <v>1</v>
      </c>
      <c r="E4251" s="3">
        <f>IF(newcards!E4250&lt;&gt;"",VLOOKUP(newcards!E4250,series!$A$2:$B$228,2,FALSE),)</f>
        <v>163</v>
      </c>
      <c r="F4251" s="3">
        <f>IF(newcards!F4250&lt;&gt;"",VLOOKUP(newcards!F4250,category!$A$2:$B$82,2,FALSE),)</f>
        <v>80</v>
      </c>
      <c r="G4251" s="3" t="str">
        <f>IF(newcards!G4250&lt;&gt;"",VLOOKUP(newcards!G4250,subcategory!$A$2:$B$680,2,FALSE),"")</f>
        <v/>
      </c>
      <c r="H4251" s="3">
        <f>newcards!H4250</f>
        <v>374</v>
      </c>
      <c r="I4251" s="3" t="str">
        <f>newcards!I4250</f>
        <v xml:space="preserve"> </v>
      </c>
      <c r="J4251" s="3">
        <f>IF(newcards!J4250&lt;&gt;"",VLOOKUP(newcards!J4250,player!$A$2:$B$7503,2,FALSE),"")</f>
        <v>7346</v>
      </c>
      <c r="K4251" s="3" t="str">
        <f>IF(newcards!K4250&lt;&gt;"",VLOOKUP(newcards!K4250,playernameext!$A$2:$B$32,2,FALSE),"")</f>
        <v/>
      </c>
      <c r="L4251" s="3">
        <f>IF(newcards!L4250&lt;&gt;"",VLOOKUP(newcards!L4250,team!$A$2:$B$538,2,FALSE),"")</f>
        <v>33</v>
      </c>
      <c r="M4251" s="5" t="str">
        <f>IF(newcards!M4250&lt;&gt;"", newcards!M4250, "")</f>
        <v/>
      </c>
      <c r="N4251" s="5" t="str">
        <f>IF(newcards!N4250&lt;&gt;"", newcards!N4250, "")</f>
        <v>N</v>
      </c>
      <c r="O4251" s="5" t="str">
        <f>IF(newcards!O4250&lt;&gt;"", newcards!O4250, "")</f>
        <v/>
      </c>
      <c r="P4251" s="5" t="str">
        <f>IF(newcards!P4250&lt;&gt;"", newcards!P4250, "")</f>
        <v/>
      </c>
      <c r="Q4251" s="5" t="str">
        <f>IF(newcards!Q4250&lt;&gt;"", newcards!Q4250, "")</f>
        <v/>
      </c>
    </row>
    <row r="4252" spans="1:17" x14ac:dyDescent="0.25">
      <c r="A4252" s="3"/>
      <c r="B4252" s="5">
        <f>IF(newcards!B4251&lt;&gt;"",VLOOKUP(newcards!B4251,sport!$A$2:$B$8,2,FALSE),"")</f>
        <v>1</v>
      </c>
      <c r="C4252" s="3">
        <f>newcards!C4251</f>
        <v>2016</v>
      </c>
      <c r="D4252" s="3">
        <f>IF(newcards!D4251&lt;&gt;"",VLOOKUP(newcards!D4251,brand!$A$2:$B$30,2,FALSE),"")</f>
        <v>1</v>
      </c>
      <c r="E4252" s="3">
        <f>IF(newcards!E4251&lt;&gt;"",VLOOKUP(newcards!E4251,series!$A$2:$B$228,2,FALSE),)</f>
        <v>163</v>
      </c>
      <c r="F4252" s="3">
        <f>IF(newcards!F4251&lt;&gt;"",VLOOKUP(newcards!F4251,category!$A$2:$B$82,2,FALSE),)</f>
        <v>80</v>
      </c>
      <c r="G4252" s="3" t="str">
        <f>IF(newcards!G4251&lt;&gt;"",VLOOKUP(newcards!G4251,subcategory!$A$2:$B$680,2,FALSE),"")</f>
        <v/>
      </c>
      <c r="H4252" s="3">
        <f>newcards!H4251</f>
        <v>375</v>
      </c>
      <c r="I4252" s="3" t="str">
        <f>newcards!I4251</f>
        <v xml:space="preserve"> </v>
      </c>
      <c r="J4252" s="3">
        <f>IF(newcards!J4251&lt;&gt;"",VLOOKUP(newcards!J4251,player!$A$2:$B$7503,2,FALSE),"")</f>
        <v>7249</v>
      </c>
      <c r="K4252" s="3" t="str">
        <f>IF(newcards!K4251&lt;&gt;"",VLOOKUP(newcards!K4251,playernameext!$A$2:$B$32,2,FALSE),"")</f>
        <v/>
      </c>
      <c r="L4252" s="3">
        <f>IF(newcards!L4251&lt;&gt;"",VLOOKUP(newcards!L4251,team!$A$2:$B$538,2,FALSE),"")</f>
        <v>39</v>
      </c>
      <c r="M4252" s="5" t="str">
        <f>IF(newcards!M4251&lt;&gt;"", newcards!M4251, "")</f>
        <v/>
      </c>
      <c r="N4252" s="5" t="str">
        <f>IF(newcards!N4251&lt;&gt;"", newcards!N4251, "")</f>
        <v>N</v>
      </c>
      <c r="O4252" s="5" t="str">
        <f>IF(newcards!O4251&lt;&gt;"", newcards!O4251, "")</f>
        <v/>
      </c>
      <c r="P4252" s="5" t="str">
        <f>IF(newcards!P4251&lt;&gt;"", newcards!P4251, "")</f>
        <v/>
      </c>
      <c r="Q4252" s="5" t="str">
        <f>IF(newcards!Q4251&lt;&gt;"", newcards!Q4251, "")</f>
        <v/>
      </c>
    </row>
    <row r="4253" spans="1:17" x14ac:dyDescent="0.25">
      <c r="A4253" s="3"/>
      <c r="B4253" s="5">
        <f>IF(newcards!B4252&lt;&gt;"",VLOOKUP(newcards!B4252,sport!$A$2:$B$8,2,FALSE),"")</f>
        <v>1</v>
      </c>
      <c r="C4253" s="3">
        <f>newcards!C4252</f>
        <v>2016</v>
      </c>
      <c r="D4253" s="3">
        <f>IF(newcards!D4252&lt;&gt;"",VLOOKUP(newcards!D4252,brand!$A$2:$B$30,2,FALSE),"")</f>
        <v>1</v>
      </c>
      <c r="E4253" s="3">
        <f>IF(newcards!E4252&lt;&gt;"",VLOOKUP(newcards!E4252,series!$A$2:$B$228,2,FALSE),)</f>
        <v>163</v>
      </c>
      <c r="F4253" s="3">
        <f>IF(newcards!F4252&lt;&gt;"",VLOOKUP(newcards!F4252,category!$A$2:$B$82,2,FALSE),)</f>
        <v>80</v>
      </c>
      <c r="G4253" s="3" t="str">
        <f>IF(newcards!G4252&lt;&gt;"",VLOOKUP(newcards!G4252,subcategory!$A$2:$B$680,2,FALSE),"")</f>
        <v/>
      </c>
      <c r="H4253" s="3">
        <f>newcards!H4252</f>
        <v>376</v>
      </c>
      <c r="I4253" s="3" t="str">
        <f>newcards!I4252</f>
        <v xml:space="preserve"> </v>
      </c>
      <c r="J4253" s="3">
        <f>IF(newcards!J4252&lt;&gt;"",VLOOKUP(newcards!J4252,player!$A$2:$B$7503,2,FALSE),"")</f>
        <v>7390</v>
      </c>
      <c r="K4253" s="3" t="str">
        <f>IF(newcards!K4252&lt;&gt;"",VLOOKUP(newcards!K4252,playernameext!$A$2:$B$32,2,FALSE),"")</f>
        <v/>
      </c>
      <c r="L4253" s="3">
        <f>IF(newcards!L4252&lt;&gt;"",VLOOKUP(newcards!L4252,team!$A$2:$B$538,2,FALSE),"")</f>
        <v>39</v>
      </c>
      <c r="M4253" s="5" t="str">
        <f>IF(newcards!M4252&lt;&gt;"", newcards!M4252, "")</f>
        <v/>
      </c>
      <c r="N4253" s="5" t="str">
        <f>IF(newcards!N4252&lt;&gt;"", newcards!N4252, "")</f>
        <v>N</v>
      </c>
      <c r="O4253" s="5" t="str">
        <f>IF(newcards!O4252&lt;&gt;"", newcards!O4252, "")</f>
        <v/>
      </c>
      <c r="P4253" s="5" t="str">
        <f>IF(newcards!P4252&lt;&gt;"", newcards!P4252, "")</f>
        <v/>
      </c>
      <c r="Q4253" s="5" t="str">
        <f>IF(newcards!Q4252&lt;&gt;"", newcards!Q4252, "")</f>
        <v/>
      </c>
    </row>
    <row r="4254" spans="1:17" x14ac:dyDescent="0.25">
      <c r="A4254" s="3"/>
      <c r="B4254" s="5">
        <f>IF(newcards!B4253&lt;&gt;"",VLOOKUP(newcards!B4253,sport!$A$2:$B$8,2,FALSE),"")</f>
        <v>1</v>
      </c>
      <c r="C4254" s="3">
        <f>newcards!C4253</f>
        <v>2016</v>
      </c>
      <c r="D4254" s="3">
        <f>IF(newcards!D4253&lt;&gt;"",VLOOKUP(newcards!D4253,brand!$A$2:$B$30,2,FALSE),"")</f>
        <v>1</v>
      </c>
      <c r="E4254" s="3">
        <f>IF(newcards!E4253&lt;&gt;"",VLOOKUP(newcards!E4253,series!$A$2:$B$228,2,FALSE),)</f>
        <v>163</v>
      </c>
      <c r="F4254" s="3">
        <f>IF(newcards!F4253&lt;&gt;"",VLOOKUP(newcards!F4253,category!$A$2:$B$82,2,FALSE),)</f>
        <v>80</v>
      </c>
      <c r="G4254" s="3" t="str">
        <f>IF(newcards!G4253&lt;&gt;"",VLOOKUP(newcards!G4253,subcategory!$A$2:$B$680,2,FALSE),"")</f>
        <v/>
      </c>
      <c r="H4254" s="3">
        <f>newcards!H4253</f>
        <v>377</v>
      </c>
      <c r="I4254" s="3" t="str">
        <f>newcards!I4253</f>
        <v xml:space="preserve"> </v>
      </c>
      <c r="J4254" s="3">
        <f>IF(newcards!J4253&lt;&gt;"",VLOOKUP(newcards!J4253,player!$A$2:$B$7503,2,FALSE),"")</f>
        <v>5926</v>
      </c>
      <c r="K4254" s="3" t="str">
        <f>IF(newcards!K4253&lt;&gt;"",VLOOKUP(newcards!K4253,playernameext!$A$2:$B$32,2,FALSE),"")</f>
        <v/>
      </c>
      <c r="L4254" s="3">
        <f>IF(newcards!L4253&lt;&gt;"",VLOOKUP(newcards!L4253,team!$A$2:$B$538,2,FALSE),"")</f>
        <v>50</v>
      </c>
      <c r="M4254" s="5" t="str">
        <f>IF(newcards!M4253&lt;&gt;"", newcards!M4253, "")</f>
        <v/>
      </c>
      <c r="N4254" s="5" t="str">
        <f>IF(newcards!N4253&lt;&gt;"", newcards!N4253, "")</f>
        <v>N</v>
      </c>
      <c r="O4254" s="5" t="str">
        <f>IF(newcards!O4253&lt;&gt;"", newcards!O4253, "")</f>
        <v/>
      </c>
      <c r="P4254" s="5" t="str">
        <f>IF(newcards!P4253&lt;&gt;"", newcards!P4253, "")</f>
        <v/>
      </c>
      <c r="Q4254" s="5" t="str">
        <f>IF(newcards!Q4253&lt;&gt;"", newcards!Q4253, "")</f>
        <v/>
      </c>
    </row>
    <row r="4255" spans="1:17" x14ac:dyDescent="0.25">
      <c r="A4255" s="3"/>
      <c r="B4255" s="5">
        <f>IF(newcards!B4254&lt;&gt;"",VLOOKUP(newcards!B4254,sport!$A$2:$B$8,2,FALSE),"")</f>
        <v>1</v>
      </c>
      <c r="C4255" s="3">
        <f>newcards!C4254</f>
        <v>2016</v>
      </c>
      <c r="D4255" s="3">
        <f>IF(newcards!D4254&lt;&gt;"",VLOOKUP(newcards!D4254,brand!$A$2:$B$30,2,FALSE),"")</f>
        <v>1</v>
      </c>
      <c r="E4255" s="3">
        <f>IF(newcards!E4254&lt;&gt;"",VLOOKUP(newcards!E4254,series!$A$2:$B$228,2,FALSE),)</f>
        <v>163</v>
      </c>
      <c r="F4255" s="3">
        <f>IF(newcards!F4254&lt;&gt;"",VLOOKUP(newcards!F4254,category!$A$2:$B$82,2,FALSE),)</f>
        <v>80</v>
      </c>
      <c r="G4255" s="3" t="str">
        <f>IF(newcards!G4254&lt;&gt;"",VLOOKUP(newcards!G4254,subcategory!$A$2:$B$680,2,FALSE),"")</f>
        <v/>
      </c>
      <c r="H4255" s="3">
        <f>newcards!H4254</f>
        <v>378</v>
      </c>
      <c r="I4255" s="3" t="str">
        <f>newcards!I4254</f>
        <v xml:space="preserve"> </v>
      </c>
      <c r="J4255" s="3">
        <f>IF(newcards!J4254&lt;&gt;"",VLOOKUP(newcards!J4254,player!$A$2:$B$7503,2,FALSE),"")</f>
        <v>3347</v>
      </c>
      <c r="K4255" s="3" t="str">
        <f>IF(newcards!K4254&lt;&gt;"",VLOOKUP(newcards!K4254,playernameext!$A$2:$B$32,2,FALSE),"")</f>
        <v/>
      </c>
      <c r="L4255" s="3">
        <f>IF(newcards!L4254&lt;&gt;"",VLOOKUP(newcards!L4254,team!$A$2:$B$538,2,FALSE),"")</f>
        <v>59</v>
      </c>
      <c r="M4255" s="5" t="str">
        <f>IF(newcards!M4254&lt;&gt;"", newcards!M4254, "")</f>
        <v/>
      </c>
      <c r="N4255" s="5" t="str">
        <f>IF(newcards!N4254&lt;&gt;"", newcards!N4254, "")</f>
        <v>N</v>
      </c>
      <c r="O4255" s="5" t="str">
        <f>IF(newcards!O4254&lt;&gt;"", newcards!O4254, "")</f>
        <v/>
      </c>
      <c r="P4255" s="5" t="str">
        <f>IF(newcards!P4254&lt;&gt;"", newcards!P4254, "")</f>
        <v/>
      </c>
      <c r="Q4255" s="5" t="str">
        <f>IF(newcards!Q4254&lt;&gt;"", newcards!Q4254, "")</f>
        <v/>
      </c>
    </row>
    <row r="4256" spans="1:17" x14ac:dyDescent="0.25">
      <c r="A4256" s="3"/>
      <c r="B4256" s="5">
        <f>IF(newcards!B4255&lt;&gt;"",VLOOKUP(newcards!B4255,sport!$A$2:$B$8,2,FALSE),"")</f>
        <v>1</v>
      </c>
      <c r="C4256" s="3">
        <f>newcards!C4255</f>
        <v>2016</v>
      </c>
      <c r="D4256" s="3">
        <f>IF(newcards!D4255&lt;&gt;"",VLOOKUP(newcards!D4255,brand!$A$2:$B$30,2,FALSE),"")</f>
        <v>1</v>
      </c>
      <c r="E4256" s="3">
        <f>IF(newcards!E4255&lt;&gt;"",VLOOKUP(newcards!E4255,series!$A$2:$B$228,2,FALSE),)</f>
        <v>163</v>
      </c>
      <c r="F4256" s="3">
        <f>IF(newcards!F4255&lt;&gt;"",VLOOKUP(newcards!F4255,category!$A$2:$B$82,2,FALSE),)</f>
        <v>80</v>
      </c>
      <c r="G4256" s="3" t="str">
        <f>IF(newcards!G4255&lt;&gt;"",VLOOKUP(newcards!G4255,subcategory!$A$2:$B$680,2,FALSE),"")</f>
        <v/>
      </c>
      <c r="H4256" s="3">
        <f>newcards!H4255</f>
        <v>379</v>
      </c>
      <c r="I4256" s="3" t="str">
        <f>newcards!I4255</f>
        <v xml:space="preserve"> </v>
      </c>
      <c r="J4256" s="3">
        <f>IF(newcards!J4255&lt;&gt;"",VLOOKUP(newcards!J4255,player!$A$2:$B$7503,2,FALSE),"")</f>
        <v>6713</v>
      </c>
      <c r="K4256" s="3" t="str">
        <f>IF(newcards!K4255&lt;&gt;"",VLOOKUP(newcards!K4255,playernameext!$A$2:$B$32,2,FALSE),"")</f>
        <v/>
      </c>
      <c r="L4256" s="3">
        <f>IF(newcards!L4255&lt;&gt;"",VLOOKUP(newcards!L4255,team!$A$2:$B$538,2,FALSE),"")</f>
        <v>59</v>
      </c>
      <c r="M4256" s="5" t="str">
        <f>IF(newcards!M4255&lt;&gt;"", newcards!M4255, "")</f>
        <v/>
      </c>
      <c r="N4256" s="5" t="str">
        <f>IF(newcards!N4255&lt;&gt;"", newcards!N4255, "")</f>
        <v>N</v>
      </c>
      <c r="O4256" s="5" t="str">
        <f>IF(newcards!O4255&lt;&gt;"", newcards!O4255, "")</f>
        <v/>
      </c>
      <c r="P4256" s="5" t="str">
        <f>IF(newcards!P4255&lt;&gt;"", newcards!P4255, "")</f>
        <v/>
      </c>
      <c r="Q4256" s="5" t="str">
        <f>IF(newcards!Q4255&lt;&gt;"", newcards!Q4255, "")</f>
        <v/>
      </c>
    </row>
    <row r="4257" spans="1:17" x14ac:dyDescent="0.25">
      <c r="A4257" s="3"/>
      <c r="B4257" s="5">
        <f>IF(newcards!B4256&lt;&gt;"",VLOOKUP(newcards!B4256,sport!$A$2:$B$8,2,FALSE),"")</f>
        <v>1</v>
      </c>
      <c r="C4257" s="3">
        <f>newcards!C4256</f>
        <v>2016</v>
      </c>
      <c r="D4257" s="3">
        <f>IF(newcards!D4256&lt;&gt;"",VLOOKUP(newcards!D4256,brand!$A$2:$B$30,2,FALSE),"")</f>
        <v>1</v>
      </c>
      <c r="E4257" s="3">
        <f>IF(newcards!E4256&lt;&gt;"",VLOOKUP(newcards!E4256,series!$A$2:$B$228,2,FALSE),)</f>
        <v>163</v>
      </c>
      <c r="F4257" s="3">
        <f>IF(newcards!F4256&lt;&gt;"",VLOOKUP(newcards!F4256,category!$A$2:$B$82,2,FALSE),)</f>
        <v>80</v>
      </c>
      <c r="G4257" s="3" t="str">
        <f>IF(newcards!G4256&lt;&gt;"",VLOOKUP(newcards!G4256,subcategory!$A$2:$B$680,2,FALSE),"")</f>
        <v/>
      </c>
      <c r="H4257" s="3">
        <f>newcards!H4256</f>
        <v>380</v>
      </c>
      <c r="I4257" s="3" t="str">
        <f>newcards!I4256</f>
        <v xml:space="preserve"> </v>
      </c>
      <c r="J4257" s="3">
        <f>IF(newcards!J4256&lt;&gt;"",VLOOKUP(newcards!J4256,player!$A$2:$B$7503,2,FALSE),"")</f>
        <v>7279</v>
      </c>
      <c r="K4257" s="3" t="str">
        <f>IF(newcards!K4256&lt;&gt;"",VLOOKUP(newcards!K4256,playernameext!$A$2:$B$32,2,FALSE),"")</f>
        <v/>
      </c>
      <c r="L4257" s="3">
        <f>IF(newcards!L4256&lt;&gt;"",VLOOKUP(newcards!L4256,team!$A$2:$B$538,2,FALSE),"")</f>
        <v>61</v>
      </c>
      <c r="M4257" s="5" t="str">
        <f>IF(newcards!M4256&lt;&gt;"", newcards!M4256, "")</f>
        <v/>
      </c>
      <c r="N4257" s="5" t="str">
        <f>IF(newcards!N4256&lt;&gt;"", newcards!N4256, "")</f>
        <v>N</v>
      </c>
      <c r="O4257" s="5" t="str">
        <f>IF(newcards!O4256&lt;&gt;"", newcards!O4256, "")</f>
        <v/>
      </c>
      <c r="P4257" s="5" t="str">
        <f>IF(newcards!P4256&lt;&gt;"", newcards!P4256, "")</f>
        <v/>
      </c>
      <c r="Q4257" s="5" t="str">
        <f>IF(newcards!Q4256&lt;&gt;"", newcards!Q4256, "")</f>
        <v/>
      </c>
    </row>
    <row r="4258" spans="1:17" x14ac:dyDescent="0.25">
      <c r="A4258" s="3"/>
      <c r="B4258" s="5">
        <f>IF(newcards!B4257&lt;&gt;"",VLOOKUP(newcards!B4257,sport!$A$2:$B$8,2,FALSE),"")</f>
        <v>1</v>
      </c>
      <c r="C4258" s="3">
        <f>newcards!C4257</f>
        <v>2016</v>
      </c>
      <c r="D4258" s="3">
        <f>IF(newcards!D4257&lt;&gt;"",VLOOKUP(newcards!D4257,brand!$A$2:$B$30,2,FALSE),"")</f>
        <v>1</v>
      </c>
      <c r="E4258" s="3">
        <f>IF(newcards!E4257&lt;&gt;"",VLOOKUP(newcards!E4257,series!$A$2:$B$228,2,FALSE),)</f>
        <v>163</v>
      </c>
      <c r="F4258" s="3">
        <f>IF(newcards!F4257&lt;&gt;"",VLOOKUP(newcards!F4257,category!$A$2:$B$82,2,FALSE),)</f>
        <v>80</v>
      </c>
      <c r="G4258" s="3" t="str">
        <f>IF(newcards!G4257&lt;&gt;"",VLOOKUP(newcards!G4257,subcategory!$A$2:$B$680,2,FALSE),"")</f>
        <v/>
      </c>
      <c r="H4258" s="3">
        <f>newcards!H4257</f>
        <v>381</v>
      </c>
      <c r="I4258" s="3" t="str">
        <f>newcards!I4257</f>
        <v xml:space="preserve"> </v>
      </c>
      <c r="J4258" s="3">
        <f>IF(newcards!J4257&lt;&gt;"",VLOOKUP(newcards!J4257,player!$A$2:$B$7503,2,FALSE),"")</f>
        <v>804</v>
      </c>
      <c r="K4258" s="3" t="str">
        <f>IF(newcards!K4257&lt;&gt;"",VLOOKUP(newcards!K4257,playernameext!$A$2:$B$32,2,FALSE),"")</f>
        <v/>
      </c>
      <c r="L4258" s="3">
        <f>IF(newcards!L4257&lt;&gt;"",VLOOKUP(newcards!L4257,team!$A$2:$B$538,2,FALSE),"")</f>
        <v>67</v>
      </c>
      <c r="M4258" s="5" t="str">
        <f>IF(newcards!M4257&lt;&gt;"", newcards!M4257, "")</f>
        <v/>
      </c>
      <c r="N4258" s="5" t="str">
        <f>IF(newcards!N4257&lt;&gt;"", newcards!N4257, "")</f>
        <v>N</v>
      </c>
      <c r="O4258" s="5" t="str">
        <f>IF(newcards!O4257&lt;&gt;"", newcards!O4257, "")</f>
        <v/>
      </c>
      <c r="P4258" s="5" t="str">
        <f>IF(newcards!P4257&lt;&gt;"", newcards!P4257, "")</f>
        <v/>
      </c>
      <c r="Q4258" s="5" t="str">
        <f>IF(newcards!Q4257&lt;&gt;"", newcards!Q4257, "")</f>
        <v/>
      </c>
    </row>
    <row r="4259" spans="1:17" x14ac:dyDescent="0.25">
      <c r="A4259" s="3"/>
      <c r="B4259" s="5">
        <f>IF(newcards!B4258&lt;&gt;"",VLOOKUP(newcards!B4258,sport!$A$2:$B$8,2,FALSE),"")</f>
        <v>1</v>
      </c>
      <c r="C4259" s="3">
        <f>newcards!C4258</f>
        <v>2016</v>
      </c>
      <c r="D4259" s="3">
        <f>IF(newcards!D4258&lt;&gt;"",VLOOKUP(newcards!D4258,brand!$A$2:$B$30,2,FALSE),"")</f>
        <v>1</v>
      </c>
      <c r="E4259" s="3">
        <f>IF(newcards!E4258&lt;&gt;"",VLOOKUP(newcards!E4258,series!$A$2:$B$228,2,FALSE),)</f>
        <v>163</v>
      </c>
      <c r="F4259" s="3">
        <f>IF(newcards!F4258&lt;&gt;"",VLOOKUP(newcards!F4258,category!$A$2:$B$82,2,FALSE),)</f>
        <v>80</v>
      </c>
      <c r="G4259" s="3" t="str">
        <f>IF(newcards!G4258&lt;&gt;"",VLOOKUP(newcards!G4258,subcategory!$A$2:$B$680,2,FALSE),"")</f>
        <v/>
      </c>
      <c r="H4259" s="3">
        <f>newcards!H4258</f>
        <v>382</v>
      </c>
      <c r="I4259" s="3">
        <f>newcards!I4258</f>
        <v>-1</v>
      </c>
      <c r="J4259" s="3">
        <f>IF(newcards!J4258&lt;&gt;"",VLOOKUP(newcards!J4258,player!$A$2:$B$7503,2,FALSE),"")</f>
        <v>2069</v>
      </c>
      <c r="K4259" s="3">
        <f>IF(newcards!K4258&lt;&gt;"",VLOOKUP(newcards!K4258,playernameext!$A$2:$B$32,2,FALSE),"")</f>
        <v>30</v>
      </c>
      <c r="L4259" s="3">
        <f>IF(newcards!L4258&lt;&gt;"",VLOOKUP(newcards!L4258,team!$A$2:$B$538,2,FALSE),"")</f>
        <v>19</v>
      </c>
      <c r="M4259" s="5" t="str">
        <f>IF(newcards!M4258&lt;&gt;"", newcards!M4258, "")</f>
        <v/>
      </c>
      <c r="N4259" s="5" t="str">
        <f>IF(newcards!N4258&lt;&gt;"", newcards!N4258, "")</f>
        <v>N</v>
      </c>
      <c r="O4259" s="5" t="str">
        <f>IF(newcards!O4258&lt;&gt;"", newcards!O4258, "")</f>
        <v/>
      </c>
      <c r="P4259" s="5" t="str">
        <f>IF(newcards!P4258&lt;&gt;"", newcards!P4258, "")</f>
        <v/>
      </c>
      <c r="Q4259" s="5" t="str">
        <f>IF(newcards!Q4258&lt;&gt;"", newcards!Q4258, "")</f>
        <v/>
      </c>
    </row>
    <row r="4260" spans="1:17" x14ac:dyDescent="0.25">
      <c r="A4260" s="3"/>
      <c r="B4260" s="5">
        <f>IF(newcards!B4259&lt;&gt;"",VLOOKUP(newcards!B4259,sport!$A$2:$B$8,2,FALSE),"")</f>
        <v>1</v>
      </c>
      <c r="C4260" s="3">
        <f>newcards!C4259</f>
        <v>2016</v>
      </c>
      <c r="D4260" s="3">
        <f>IF(newcards!D4259&lt;&gt;"",VLOOKUP(newcards!D4259,brand!$A$2:$B$30,2,FALSE),"")</f>
        <v>1</v>
      </c>
      <c r="E4260" s="3">
        <f>IF(newcards!E4259&lt;&gt;"",VLOOKUP(newcards!E4259,series!$A$2:$B$228,2,FALSE),)</f>
        <v>163</v>
      </c>
      <c r="F4260" s="3">
        <f>IF(newcards!F4259&lt;&gt;"",VLOOKUP(newcards!F4259,category!$A$2:$B$82,2,FALSE),)</f>
        <v>80</v>
      </c>
      <c r="G4260" s="3" t="str">
        <f>IF(newcards!G4259&lt;&gt;"",VLOOKUP(newcards!G4259,subcategory!$A$2:$B$680,2,FALSE),"")</f>
        <v/>
      </c>
      <c r="H4260" s="3">
        <f>newcards!H4259</f>
        <v>382</v>
      </c>
      <c r="I4260" s="3">
        <f>newcards!I4259</f>
        <v>-2</v>
      </c>
      <c r="J4260" s="3">
        <f>IF(newcards!J4259&lt;&gt;"",VLOOKUP(newcards!J4259,player!$A$2:$B$7503,2,FALSE),"")</f>
        <v>2073</v>
      </c>
      <c r="K4260" s="3">
        <f>IF(newcards!K4259&lt;&gt;"",VLOOKUP(newcards!K4259,playernameext!$A$2:$B$32,2,FALSE),"")</f>
        <v>30</v>
      </c>
      <c r="L4260" s="3">
        <f>IF(newcards!L4259&lt;&gt;"",VLOOKUP(newcards!L4259,team!$A$2:$B$538,2,FALSE),"")</f>
        <v>19</v>
      </c>
      <c r="M4260" s="5" t="str">
        <f>IF(newcards!M4259&lt;&gt;"", newcards!M4259, "")</f>
        <v/>
      </c>
      <c r="N4260" s="5" t="str">
        <f>IF(newcards!N4259&lt;&gt;"", newcards!N4259, "")</f>
        <v>N</v>
      </c>
      <c r="O4260" s="5" t="str">
        <f>IF(newcards!O4259&lt;&gt;"", newcards!O4259, "")</f>
        <v/>
      </c>
      <c r="P4260" s="5" t="str">
        <f>IF(newcards!P4259&lt;&gt;"", newcards!P4259, "")</f>
        <v/>
      </c>
      <c r="Q4260" s="5" t="str">
        <f>IF(newcards!Q4259&lt;&gt;"", newcards!Q4259, "")</f>
        <v/>
      </c>
    </row>
    <row r="4261" spans="1:17" x14ac:dyDescent="0.25">
      <c r="A4261" s="3"/>
      <c r="B4261" s="5">
        <f>IF(newcards!B4260&lt;&gt;"",VLOOKUP(newcards!B4260,sport!$A$2:$B$8,2,FALSE),"")</f>
        <v>1</v>
      </c>
      <c r="C4261" s="3">
        <f>newcards!C4260</f>
        <v>2016</v>
      </c>
      <c r="D4261" s="3">
        <f>IF(newcards!D4260&lt;&gt;"",VLOOKUP(newcards!D4260,brand!$A$2:$B$30,2,FALSE),"")</f>
        <v>1</v>
      </c>
      <c r="E4261" s="3">
        <f>IF(newcards!E4260&lt;&gt;"",VLOOKUP(newcards!E4260,series!$A$2:$B$228,2,FALSE),)</f>
        <v>163</v>
      </c>
      <c r="F4261" s="3">
        <f>IF(newcards!F4260&lt;&gt;"",VLOOKUP(newcards!F4260,category!$A$2:$B$82,2,FALSE),)</f>
        <v>80</v>
      </c>
      <c r="G4261" s="3" t="str">
        <f>IF(newcards!G4260&lt;&gt;"",VLOOKUP(newcards!G4260,subcategory!$A$2:$B$680,2,FALSE),"")</f>
        <v/>
      </c>
      <c r="H4261" s="3">
        <f>newcards!H4260</f>
        <v>383</v>
      </c>
      <c r="I4261" s="3" t="str">
        <f>newcards!I4260</f>
        <v xml:space="preserve"> </v>
      </c>
      <c r="J4261" s="3">
        <f>IF(newcards!J4260&lt;&gt;"",VLOOKUP(newcards!J4260,player!$A$2:$B$7503,2,FALSE),"")</f>
        <v>651</v>
      </c>
      <c r="K4261" s="3" t="str">
        <f>IF(newcards!K4260&lt;&gt;"",VLOOKUP(newcards!K4260,playernameext!$A$2:$B$32,2,FALSE),"")</f>
        <v/>
      </c>
      <c r="L4261" s="3">
        <f>IF(newcards!L4260&lt;&gt;"",VLOOKUP(newcards!L4260,team!$A$2:$B$538,2,FALSE),"")</f>
        <v>76</v>
      </c>
      <c r="M4261" s="5" t="str">
        <f>IF(newcards!M4260&lt;&gt;"", newcards!M4260, "")</f>
        <v/>
      </c>
      <c r="N4261" s="5" t="str">
        <f>IF(newcards!N4260&lt;&gt;"", newcards!N4260, "")</f>
        <v>N</v>
      </c>
      <c r="O4261" s="5" t="str">
        <f>IF(newcards!O4260&lt;&gt;"", newcards!O4260, "")</f>
        <v/>
      </c>
      <c r="P4261" s="5" t="str">
        <f>IF(newcards!P4260&lt;&gt;"", newcards!P4260, "")</f>
        <v/>
      </c>
      <c r="Q4261" s="5" t="str">
        <f>IF(newcards!Q4260&lt;&gt;"", newcards!Q4260, "")</f>
        <v/>
      </c>
    </row>
    <row r="4262" spans="1:17" x14ac:dyDescent="0.25">
      <c r="A4262" s="3"/>
      <c r="B4262" s="5">
        <f>IF(newcards!B4261&lt;&gt;"",VLOOKUP(newcards!B4261,sport!$A$2:$B$8,2,FALSE),"")</f>
        <v>1</v>
      </c>
      <c r="C4262" s="3">
        <f>newcards!C4261</f>
        <v>2016</v>
      </c>
      <c r="D4262" s="3">
        <f>IF(newcards!D4261&lt;&gt;"",VLOOKUP(newcards!D4261,brand!$A$2:$B$30,2,FALSE),"")</f>
        <v>1</v>
      </c>
      <c r="E4262" s="3">
        <f>IF(newcards!E4261&lt;&gt;"",VLOOKUP(newcards!E4261,series!$A$2:$B$228,2,FALSE),)</f>
        <v>163</v>
      </c>
      <c r="F4262" s="3">
        <f>IF(newcards!F4261&lt;&gt;"",VLOOKUP(newcards!F4261,category!$A$2:$B$82,2,FALSE),)</f>
        <v>80</v>
      </c>
      <c r="G4262" s="3" t="str">
        <f>IF(newcards!G4261&lt;&gt;"",VLOOKUP(newcards!G4261,subcategory!$A$2:$B$680,2,FALSE),"")</f>
        <v/>
      </c>
      <c r="H4262" s="3">
        <f>newcards!H4261</f>
        <v>384</v>
      </c>
      <c r="I4262" s="3" t="str">
        <f>newcards!I4261</f>
        <v xml:space="preserve"> </v>
      </c>
      <c r="J4262" s="3">
        <f>IF(newcards!J4261&lt;&gt;"",VLOOKUP(newcards!J4261,player!$A$2:$B$7503,2,FALSE),"")</f>
        <v>4907</v>
      </c>
      <c r="K4262" s="3" t="str">
        <f>IF(newcards!K4261&lt;&gt;"",VLOOKUP(newcards!K4261,playernameext!$A$2:$B$32,2,FALSE),"")</f>
        <v/>
      </c>
      <c r="L4262" s="3">
        <f>IF(newcards!L4261&lt;&gt;"",VLOOKUP(newcards!L4261,team!$A$2:$B$538,2,FALSE),"")</f>
        <v>81</v>
      </c>
      <c r="M4262" s="5" t="str">
        <f>IF(newcards!M4261&lt;&gt;"", newcards!M4261, "")</f>
        <v/>
      </c>
      <c r="N4262" s="5" t="str">
        <f>IF(newcards!N4261&lt;&gt;"", newcards!N4261, "")</f>
        <v>N</v>
      </c>
      <c r="O4262" s="5" t="str">
        <f>IF(newcards!O4261&lt;&gt;"", newcards!O4261, "")</f>
        <v/>
      </c>
      <c r="P4262" s="5" t="str">
        <f>IF(newcards!P4261&lt;&gt;"", newcards!P4261, "")</f>
        <v/>
      </c>
      <c r="Q4262" s="5" t="str">
        <f>IF(newcards!Q4261&lt;&gt;"", newcards!Q4261, "")</f>
        <v/>
      </c>
    </row>
    <row r="4263" spans="1:17" x14ac:dyDescent="0.25">
      <c r="A4263" s="3"/>
      <c r="B4263" s="5">
        <f>IF(newcards!B4262&lt;&gt;"",VLOOKUP(newcards!B4262,sport!$A$2:$B$8,2,FALSE),"")</f>
        <v>1</v>
      </c>
      <c r="C4263" s="3">
        <f>newcards!C4262</f>
        <v>2016</v>
      </c>
      <c r="D4263" s="3">
        <f>IF(newcards!D4262&lt;&gt;"",VLOOKUP(newcards!D4262,brand!$A$2:$B$30,2,FALSE),"")</f>
        <v>1</v>
      </c>
      <c r="E4263" s="3">
        <f>IF(newcards!E4262&lt;&gt;"",VLOOKUP(newcards!E4262,series!$A$2:$B$228,2,FALSE),)</f>
        <v>163</v>
      </c>
      <c r="F4263" s="3">
        <f>IF(newcards!F4262&lt;&gt;"",VLOOKUP(newcards!F4262,category!$A$2:$B$82,2,FALSE),)</f>
        <v>80</v>
      </c>
      <c r="G4263" s="3" t="str">
        <f>IF(newcards!G4262&lt;&gt;"",VLOOKUP(newcards!G4262,subcategory!$A$2:$B$680,2,FALSE),"")</f>
        <v/>
      </c>
      <c r="H4263" s="3">
        <f>newcards!H4262</f>
        <v>385</v>
      </c>
      <c r="I4263" s="3" t="str">
        <f>newcards!I4262</f>
        <v xml:space="preserve"> </v>
      </c>
      <c r="J4263" s="3">
        <f>IF(newcards!J4262&lt;&gt;"",VLOOKUP(newcards!J4262,player!$A$2:$B$7503,2,FALSE),"")</f>
        <v>7248</v>
      </c>
      <c r="K4263" s="3" t="str">
        <f>IF(newcards!K4262&lt;&gt;"",VLOOKUP(newcards!K4262,playernameext!$A$2:$B$32,2,FALSE),"")</f>
        <v/>
      </c>
      <c r="L4263" s="3">
        <f>IF(newcards!L4262&lt;&gt;"",VLOOKUP(newcards!L4262,team!$A$2:$B$538,2,FALSE),"")</f>
        <v>84</v>
      </c>
      <c r="M4263" s="5" t="str">
        <f>IF(newcards!M4262&lt;&gt;"", newcards!M4262, "")</f>
        <v/>
      </c>
      <c r="N4263" s="5" t="str">
        <f>IF(newcards!N4262&lt;&gt;"", newcards!N4262, "")</f>
        <v>N</v>
      </c>
      <c r="O4263" s="5" t="str">
        <f>IF(newcards!O4262&lt;&gt;"", newcards!O4262, "")</f>
        <v/>
      </c>
      <c r="P4263" s="5" t="str">
        <f>IF(newcards!P4262&lt;&gt;"", newcards!P4262, "")</f>
        <v/>
      </c>
      <c r="Q4263" s="5" t="str">
        <f>IF(newcards!Q4262&lt;&gt;"", newcards!Q4262, "")</f>
        <v/>
      </c>
    </row>
    <row r="4264" spans="1:17" x14ac:dyDescent="0.25">
      <c r="A4264" s="3"/>
      <c r="B4264" s="5">
        <f>IF(newcards!B4263&lt;&gt;"",VLOOKUP(newcards!B4263,sport!$A$2:$B$8,2,FALSE),"")</f>
        <v>1</v>
      </c>
      <c r="C4264" s="3">
        <f>newcards!C4263</f>
        <v>2016</v>
      </c>
      <c r="D4264" s="3">
        <f>IF(newcards!D4263&lt;&gt;"",VLOOKUP(newcards!D4263,brand!$A$2:$B$30,2,FALSE),"")</f>
        <v>1</v>
      </c>
      <c r="E4264" s="3">
        <f>IF(newcards!E4263&lt;&gt;"",VLOOKUP(newcards!E4263,series!$A$2:$B$228,2,FALSE),)</f>
        <v>163</v>
      </c>
      <c r="F4264" s="3">
        <f>IF(newcards!F4263&lt;&gt;"",VLOOKUP(newcards!F4263,category!$A$2:$B$82,2,FALSE),)</f>
        <v>80</v>
      </c>
      <c r="G4264" s="3" t="str">
        <f>IF(newcards!G4263&lt;&gt;"",VLOOKUP(newcards!G4263,subcategory!$A$2:$B$680,2,FALSE),"")</f>
        <v/>
      </c>
      <c r="H4264" s="3">
        <f>newcards!H4263</f>
        <v>386</v>
      </c>
      <c r="I4264" s="3" t="str">
        <f>newcards!I4263</f>
        <v xml:space="preserve"> </v>
      </c>
      <c r="J4264" s="3">
        <f>IF(newcards!J4263&lt;&gt;"",VLOOKUP(newcards!J4263,player!$A$2:$B$7503,2,FALSE),"")</f>
        <v>5106</v>
      </c>
      <c r="K4264" s="3" t="str">
        <f>IF(newcards!K4263&lt;&gt;"",VLOOKUP(newcards!K4263,playernameext!$A$2:$B$32,2,FALSE),"")</f>
        <v/>
      </c>
      <c r="L4264" s="3">
        <f>IF(newcards!L4263&lt;&gt;"",VLOOKUP(newcards!L4263,team!$A$2:$B$538,2,FALSE),"")</f>
        <v>88</v>
      </c>
      <c r="M4264" s="5" t="str">
        <f>IF(newcards!M4263&lt;&gt;"", newcards!M4263, "")</f>
        <v/>
      </c>
      <c r="N4264" s="5" t="str">
        <f>IF(newcards!N4263&lt;&gt;"", newcards!N4263, "")</f>
        <v>N</v>
      </c>
      <c r="O4264" s="5" t="str">
        <f>IF(newcards!O4263&lt;&gt;"", newcards!O4263, "")</f>
        <v/>
      </c>
      <c r="P4264" s="5" t="str">
        <f>IF(newcards!P4263&lt;&gt;"", newcards!P4263, "")</f>
        <v/>
      </c>
      <c r="Q4264" s="5" t="str">
        <f>IF(newcards!Q4263&lt;&gt;"", newcards!Q4263, "")</f>
        <v/>
      </c>
    </row>
    <row r="4265" spans="1:17" x14ac:dyDescent="0.25">
      <c r="A4265" s="3"/>
      <c r="B4265" s="5">
        <f>IF(newcards!B4264&lt;&gt;"",VLOOKUP(newcards!B4264,sport!$A$2:$B$8,2,FALSE),"")</f>
        <v>1</v>
      </c>
      <c r="C4265" s="3">
        <f>newcards!C4264</f>
        <v>2016</v>
      </c>
      <c r="D4265" s="3">
        <f>IF(newcards!D4264&lt;&gt;"",VLOOKUP(newcards!D4264,brand!$A$2:$B$30,2,FALSE),"")</f>
        <v>1</v>
      </c>
      <c r="E4265" s="3">
        <f>IF(newcards!E4264&lt;&gt;"",VLOOKUP(newcards!E4264,series!$A$2:$B$228,2,FALSE),)</f>
        <v>163</v>
      </c>
      <c r="F4265" s="3">
        <f>IF(newcards!F4264&lt;&gt;"",VLOOKUP(newcards!F4264,category!$A$2:$B$82,2,FALSE),)</f>
        <v>80</v>
      </c>
      <c r="G4265" s="3" t="str">
        <f>IF(newcards!G4264&lt;&gt;"",VLOOKUP(newcards!G4264,subcategory!$A$2:$B$680,2,FALSE),"")</f>
        <v/>
      </c>
      <c r="H4265" s="3">
        <f>newcards!H4264</f>
        <v>387</v>
      </c>
      <c r="I4265" s="3" t="str">
        <f>newcards!I4264</f>
        <v xml:space="preserve"> </v>
      </c>
      <c r="J4265" s="3">
        <f>IF(newcards!J4264&lt;&gt;"",VLOOKUP(newcards!J4264,player!$A$2:$B$7503,2,FALSE),"")</f>
        <v>4054</v>
      </c>
      <c r="K4265" s="3">
        <f>IF(newcards!K4264&lt;&gt;"",VLOOKUP(newcards!K4264,playernameext!$A$2:$B$32,2,FALSE),"")</f>
        <v>26</v>
      </c>
      <c r="L4265" s="3">
        <f>IF(newcards!L4264&lt;&gt;"",VLOOKUP(newcards!L4264,team!$A$2:$B$538,2,FALSE),"")</f>
        <v>45</v>
      </c>
      <c r="M4265" s="5" t="str">
        <f>IF(newcards!M4264&lt;&gt;"", newcards!M4264, "")</f>
        <v/>
      </c>
      <c r="N4265" s="5" t="str">
        <f>IF(newcards!N4264&lt;&gt;"", newcards!N4264, "")</f>
        <v>N</v>
      </c>
      <c r="O4265" s="5" t="str">
        <f>IF(newcards!O4264&lt;&gt;"", newcards!O4264, "")</f>
        <v/>
      </c>
      <c r="P4265" s="5" t="str">
        <f>IF(newcards!P4264&lt;&gt;"", newcards!P4264, "")</f>
        <v/>
      </c>
      <c r="Q4265" s="5" t="str">
        <f>IF(newcards!Q4264&lt;&gt;"", newcards!Q4264, "")</f>
        <v/>
      </c>
    </row>
    <row r="4266" spans="1:17" x14ac:dyDescent="0.25">
      <c r="A4266" s="3"/>
      <c r="B4266" s="5">
        <f>IF(newcards!B4265&lt;&gt;"",VLOOKUP(newcards!B4265,sport!$A$2:$B$8,2,FALSE),"")</f>
        <v>1</v>
      </c>
      <c r="C4266" s="3">
        <f>newcards!C4265</f>
        <v>2016</v>
      </c>
      <c r="D4266" s="3">
        <f>IF(newcards!D4265&lt;&gt;"",VLOOKUP(newcards!D4265,brand!$A$2:$B$30,2,FALSE),"")</f>
        <v>1</v>
      </c>
      <c r="E4266" s="3">
        <f>IF(newcards!E4265&lt;&gt;"",VLOOKUP(newcards!E4265,series!$A$2:$B$228,2,FALSE),)</f>
        <v>163</v>
      </c>
      <c r="F4266" s="3">
        <f>IF(newcards!F4265&lt;&gt;"",VLOOKUP(newcards!F4265,category!$A$2:$B$82,2,FALSE),)</f>
        <v>80</v>
      </c>
      <c r="G4266" s="3" t="str">
        <f>IF(newcards!G4265&lt;&gt;"",VLOOKUP(newcards!G4265,subcategory!$A$2:$B$680,2,FALSE),"")</f>
        <v/>
      </c>
      <c r="H4266" s="3">
        <f>newcards!H4265</f>
        <v>388</v>
      </c>
      <c r="I4266" s="3" t="str">
        <f>newcards!I4265</f>
        <v xml:space="preserve"> </v>
      </c>
      <c r="J4266" s="3">
        <f>IF(newcards!J4265&lt;&gt;"",VLOOKUP(newcards!J4265,player!$A$2:$B$7503,2,FALSE),"")</f>
        <v>2503</v>
      </c>
      <c r="K4266" s="3" t="str">
        <f>IF(newcards!K4265&lt;&gt;"",VLOOKUP(newcards!K4265,playernameext!$A$2:$B$32,2,FALSE),"")</f>
        <v/>
      </c>
      <c r="L4266" s="3">
        <f>IF(newcards!L4265&lt;&gt;"",VLOOKUP(newcards!L4265,team!$A$2:$B$538,2,FALSE),"")</f>
        <v>93</v>
      </c>
      <c r="M4266" s="5" t="str">
        <f>IF(newcards!M4265&lt;&gt;"", newcards!M4265, "")</f>
        <v/>
      </c>
      <c r="N4266" s="5" t="str">
        <f>IF(newcards!N4265&lt;&gt;"", newcards!N4265, "")</f>
        <v>N</v>
      </c>
      <c r="O4266" s="5" t="str">
        <f>IF(newcards!O4265&lt;&gt;"", newcards!O4265, "")</f>
        <v/>
      </c>
      <c r="P4266" s="5" t="str">
        <f>IF(newcards!P4265&lt;&gt;"", newcards!P4265, "")</f>
        <v/>
      </c>
      <c r="Q4266" s="5" t="str">
        <f>IF(newcards!Q4265&lt;&gt;"", newcards!Q4265, "")</f>
        <v/>
      </c>
    </row>
    <row r="4267" spans="1:17" x14ac:dyDescent="0.25">
      <c r="A4267" s="3"/>
      <c r="B4267" s="5">
        <f>IF(newcards!B4266&lt;&gt;"",VLOOKUP(newcards!B4266,sport!$A$2:$B$8,2,FALSE),"")</f>
        <v>1</v>
      </c>
      <c r="C4267" s="3">
        <f>newcards!C4266</f>
        <v>2016</v>
      </c>
      <c r="D4267" s="3">
        <f>IF(newcards!D4266&lt;&gt;"",VLOOKUP(newcards!D4266,brand!$A$2:$B$30,2,FALSE),"")</f>
        <v>1</v>
      </c>
      <c r="E4267" s="3">
        <f>IF(newcards!E4266&lt;&gt;"",VLOOKUP(newcards!E4266,series!$A$2:$B$228,2,FALSE),)</f>
        <v>163</v>
      </c>
      <c r="F4267" s="3">
        <f>IF(newcards!F4266&lt;&gt;"",VLOOKUP(newcards!F4266,category!$A$2:$B$82,2,FALSE),)</f>
        <v>80</v>
      </c>
      <c r="G4267" s="3" t="str">
        <f>IF(newcards!G4266&lt;&gt;"",VLOOKUP(newcards!G4266,subcategory!$A$2:$B$680,2,FALSE),"")</f>
        <v/>
      </c>
      <c r="H4267" s="3">
        <f>newcards!H4266</f>
        <v>389</v>
      </c>
      <c r="I4267" s="3" t="str">
        <f>newcards!I4266</f>
        <v xml:space="preserve"> </v>
      </c>
      <c r="J4267" s="3">
        <f>IF(newcards!J4266&lt;&gt;"",VLOOKUP(newcards!J4266,player!$A$2:$B$7503,2,FALSE),"")</f>
        <v>7512</v>
      </c>
      <c r="K4267" s="3" t="str">
        <f>IF(newcards!K4266&lt;&gt;"",VLOOKUP(newcards!K4266,playernameext!$A$2:$B$32,2,FALSE),"")</f>
        <v/>
      </c>
      <c r="L4267" s="3">
        <f>IF(newcards!L4266&lt;&gt;"",VLOOKUP(newcards!L4266,team!$A$2:$B$538,2,FALSE),"")</f>
        <v>1</v>
      </c>
      <c r="M4267" s="5" t="str">
        <f>IF(newcards!M4266&lt;&gt;"", newcards!M4266, "")</f>
        <v/>
      </c>
      <c r="N4267" s="5" t="str">
        <f>IF(newcards!N4266&lt;&gt;"", newcards!N4266, "")</f>
        <v>N</v>
      </c>
      <c r="O4267" s="5" t="str">
        <f>IF(newcards!O4266&lt;&gt;"", newcards!O4266, "")</f>
        <v/>
      </c>
      <c r="P4267" s="5" t="str">
        <f>IF(newcards!P4266&lt;&gt;"", newcards!P4266, "")</f>
        <v/>
      </c>
      <c r="Q4267" s="5" t="str">
        <f>IF(newcards!Q4266&lt;&gt;"", newcards!Q4266, "")</f>
        <v/>
      </c>
    </row>
    <row r="4268" spans="1:17" x14ac:dyDescent="0.25">
      <c r="A4268" s="3"/>
      <c r="B4268" s="5">
        <f>IF(newcards!B4267&lt;&gt;"",VLOOKUP(newcards!B4267,sport!$A$2:$B$8,2,FALSE),"")</f>
        <v>1</v>
      </c>
      <c r="C4268" s="3">
        <f>newcards!C4267</f>
        <v>2016</v>
      </c>
      <c r="D4268" s="3">
        <f>IF(newcards!D4267&lt;&gt;"",VLOOKUP(newcards!D4267,brand!$A$2:$B$30,2,FALSE),"")</f>
        <v>1</v>
      </c>
      <c r="E4268" s="3">
        <f>IF(newcards!E4267&lt;&gt;"",VLOOKUP(newcards!E4267,series!$A$2:$B$228,2,FALSE),)</f>
        <v>163</v>
      </c>
      <c r="F4268" s="3">
        <f>IF(newcards!F4267&lt;&gt;"",VLOOKUP(newcards!F4267,category!$A$2:$B$82,2,FALSE),)</f>
        <v>80</v>
      </c>
      <c r="G4268" s="3" t="str">
        <f>IF(newcards!G4267&lt;&gt;"",VLOOKUP(newcards!G4267,subcategory!$A$2:$B$680,2,FALSE),"")</f>
        <v/>
      </c>
      <c r="H4268" s="3">
        <f>newcards!H4267</f>
        <v>390</v>
      </c>
      <c r="I4268" s="3" t="str">
        <f>newcards!I4267</f>
        <v xml:space="preserve"> </v>
      </c>
      <c r="J4268" s="3">
        <f>IF(newcards!J4267&lt;&gt;"",VLOOKUP(newcards!J4267,player!$A$2:$B$7503,2,FALSE),"")</f>
        <v>7419</v>
      </c>
      <c r="K4268" s="3" t="str">
        <f>IF(newcards!K4267&lt;&gt;"",VLOOKUP(newcards!K4267,playernameext!$A$2:$B$32,2,FALSE),"")</f>
        <v/>
      </c>
      <c r="L4268" s="3">
        <f>IF(newcards!L4267&lt;&gt;"",VLOOKUP(newcards!L4267,team!$A$2:$B$538,2,FALSE),"")</f>
        <v>96</v>
      </c>
      <c r="M4268" s="5" t="str">
        <f>IF(newcards!M4267&lt;&gt;"", newcards!M4267, "")</f>
        <v/>
      </c>
      <c r="N4268" s="5" t="str">
        <f>IF(newcards!N4267&lt;&gt;"", newcards!N4267, "")</f>
        <v>N</v>
      </c>
      <c r="O4268" s="5" t="str">
        <f>IF(newcards!O4267&lt;&gt;"", newcards!O4267, "")</f>
        <v/>
      </c>
      <c r="P4268" s="5" t="str">
        <f>IF(newcards!P4267&lt;&gt;"", newcards!P4267, "")</f>
        <v/>
      </c>
      <c r="Q4268" s="5" t="str">
        <f>IF(newcards!Q4267&lt;&gt;"", newcards!Q4267, "")</f>
        <v/>
      </c>
    </row>
    <row r="4269" spans="1:17" x14ac:dyDescent="0.25">
      <c r="A4269" s="3"/>
      <c r="B4269" s="5">
        <f>IF(newcards!B4268&lt;&gt;"",VLOOKUP(newcards!B4268,sport!$A$2:$B$8,2,FALSE),"")</f>
        <v>1</v>
      </c>
      <c r="C4269" s="3">
        <f>newcards!C4268</f>
        <v>2016</v>
      </c>
      <c r="D4269" s="3">
        <f>IF(newcards!D4268&lt;&gt;"",VLOOKUP(newcards!D4268,brand!$A$2:$B$30,2,FALSE),"")</f>
        <v>1</v>
      </c>
      <c r="E4269" s="3">
        <f>IF(newcards!E4268&lt;&gt;"",VLOOKUP(newcards!E4268,series!$A$2:$B$228,2,FALSE),)</f>
        <v>163</v>
      </c>
      <c r="F4269" s="3">
        <f>IF(newcards!F4268&lt;&gt;"",VLOOKUP(newcards!F4268,category!$A$2:$B$82,2,FALSE),)</f>
        <v>80</v>
      </c>
      <c r="G4269" s="3">
        <f>IF(newcards!G4268&lt;&gt;"",VLOOKUP(newcards!G4268,subcategory!$A$2:$B$680,2,FALSE),"")</f>
        <v>257</v>
      </c>
      <c r="H4269" s="3">
        <f>newcards!H4268</f>
        <v>391</v>
      </c>
      <c r="I4269" s="3" t="str">
        <f>newcards!I4268</f>
        <v xml:space="preserve"> </v>
      </c>
      <c r="J4269" s="3">
        <f>IF(newcards!J4268&lt;&gt;"",VLOOKUP(newcards!J4268,player!$A$2:$B$7503,2,FALSE),"")</f>
        <v>7489</v>
      </c>
      <c r="K4269" s="3" t="str">
        <f>IF(newcards!K4268&lt;&gt;"",VLOOKUP(newcards!K4268,playernameext!$A$2:$B$32,2,FALSE),"")</f>
        <v/>
      </c>
      <c r="L4269" s="3">
        <f>IF(newcards!L4268&lt;&gt;"",VLOOKUP(newcards!L4268,team!$A$2:$B$538,2,FALSE),"")</f>
        <v>40</v>
      </c>
      <c r="M4269" s="5" t="str">
        <f>IF(newcards!M4268&lt;&gt;"", newcards!M4268, "")</f>
        <v/>
      </c>
      <c r="N4269" s="5" t="str">
        <f>IF(newcards!N4268&lt;&gt;"", newcards!N4268, "")</f>
        <v>N</v>
      </c>
      <c r="O4269" s="5" t="str">
        <f>IF(newcards!O4268&lt;&gt;"", newcards!O4268, "")</f>
        <v/>
      </c>
      <c r="P4269" s="5" t="str">
        <f>IF(newcards!P4268&lt;&gt;"", newcards!P4268, "")</f>
        <v/>
      </c>
      <c r="Q4269" s="5" t="str">
        <f>IF(newcards!Q4268&lt;&gt;"", newcards!Q4268, "")</f>
        <v/>
      </c>
    </row>
    <row r="4270" spans="1:17" x14ac:dyDescent="0.25">
      <c r="A4270" s="3"/>
      <c r="B4270" s="5">
        <f>IF(newcards!B4269&lt;&gt;"",VLOOKUP(newcards!B4269,sport!$A$2:$B$8,2,FALSE),"")</f>
        <v>1</v>
      </c>
      <c r="C4270" s="3">
        <f>newcards!C4269</f>
        <v>2016</v>
      </c>
      <c r="D4270" s="3">
        <f>IF(newcards!D4269&lt;&gt;"",VLOOKUP(newcards!D4269,brand!$A$2:$B$30,2,FALSE),"")</f>
        <v>1</v>
      </c>
      <c r="E4270" s="3">
        <f>IF(newcards!E4269&lt;&gt;"",VLOOKUP(newcards!E4269,series!$A$2:$B$228,2,FALSE),)</f>
        <v>163</v>
      </c>
      <c r="F4270" s="3">
        <f>IF(newcards!F4269&lt;&gt;"",VLOOKUP(newcards!F4269,category!$A$2:$B$82,2,FALSE),)</f>
        <v>80</v>
      </c>
      <c r="G4270" s="3" t="str">
        <f>IF(newcards!G4269&lt;&gt;"",VLOOKUP(newcards!G4269,subcategory!$A$2:$B$680,2,FALSE),"")</f>
        <v/>
      </c>
      <c r="H4270" s="3">
        <f>newcards!H4269</f>
        <v>392</v>
      </c>
      <c r="I4270" s="3" t="str">
        <f>newcards!I4269</f>
        <v xml:space="preserve"> </v>
      </c>
      <c r="J4270" s="3">
        <f>IF(newcards!J4269&lt;&gt;"",VLOOKUP(newcards!J4269,player!$A$2:$B$7503,2,FALSE),"")</f>
        <v>7132</v>
      </c>
      <c r="K4270" s="3" t="str">
        <f>IF(newcards!K4269&lt;&gt;"",VLOOKUP(newcards!K4269,playernameext!$A$2:$B$32,2,FALSE),"")</f>
        <v/>
      </c>
      <c r="L4270" s="3">
        <f>IF(newcards!L4269&lt;&gt;"",VLOOKUP(newcards!L4269,team!$A$2:$B$538,2,FALSE),"")</f>
        <v>43</v>
      </c>
      <c r="M4270" s="5" t="str">
        <f>IF(newcards!M4269&lt;&gt;"", newcards!M4269, "")</f>
        <v/>
      </c>
      <c r="N4270" s="5" t="str">
        <f>IF(newcards!N4269&lt;&gt;"", newcards!N4269, "")</f>
        <v>N</v>
      </c>
      <c r="O4270" s="5" t="str">
        <f>IF(newcards!O4269&lt;&gt;"", newcards!O4269, "")</f>
        <v/>
      </c>
      <c r="P4270" s="5" t="str">
        <f>IF(newcards!P4269&lt;&gt;"", newcards!P4269, "")</f>
        <v/>
      </c>
      <c r="Q4270" s="5" t="str">
        <f>IF(newcards!Q4269&lt;&gt;"", newcards!Q4269, "")</f>
        <v/>
      </c>
    </row>
    <row r="4271" spans="1:17" x14ac:dyDescent="0.25">
      <c r="A4271" s="3"/>
      <c r="B4271" s="5">
        <f>IF(newcards!B4270&lt;&gt;"",VLOOKUP(newcards!B4270,sport!$A$2:$B$8,2,FALSE),"")</f>
        <v>1</v>
      </c>
      <c r="C4271" s="3">
        <f>newcards!C4270</f>
        <v>2016</v>
      </c>
      <c r="D4271" s="3">
        <f>IF(newcards!D4270&lt;&gt;"",VLOOKUP(newcards!D4270,brand!$A$2:$B$30,2,FALSE),"")</f>
        <v>1</v>
      </c>
      <c r="E4271" s="3">
        <f>IF(newcards!E4270&lt;&gt;"",VLOOKUP(newcards!E4270,series!$A$2:$B$228,2,FALSE),)</f>
        <v>163</v>
      </c>
      <c r="F4271" s="3">
        <f>IF(newcards!F4270&lt;&gt;"",VLOOKUP(newcards!F4270,category!$A$2:$B$82,2,FALSE),)</f>
        <v>80</v>
      </c>
      <c r="G4271" s="3" t="str">
        <f>IF(newcards!G4270&lt;&gt;"",VLOOKUP(newcards!G4270,subcategory!$A$2:$B$680,2,FALSE),"")</f>
        <v/>
      </c>
      <c r="H4271" s="3">
        <f>newcards!H4270</f>
        <v>393</v>
      </c>
      <c r="I4271" s="3" t="str">
        <f>newcards!I4270</f>
        <v xml:space="preserve"> </v>
      </c>
      <c r="J4271" s="3">
        <f>IF(newcards!J4270&lt;&gt;"",VLOOKUP(newcards!J4270,player!$A$2:$B$7503,2,FALSE),"")</f>
        <v>7259</v>
      </c>
      <c r="K4271" s="3" t="str">
        <f>IF(newcards!K4270&lt;&gt;"",VLOOKUP(newcards!K4270,playernameext!$A$2:$B$32,2,FALSE),"")</f>
        <v/>
      </c>
      <c r="L4271" s="3">
        <f>IF(newcards!L4270&lt;&gt;"",VLOOKUP(newcards!L4270,team!$A$2:$B$538,2,FALSE),"")</f>
        <v>45</v>
      </c>
      <c r="M4271" s="5" t="str">
        <f>IF(newcards!M4270&lt;&gt;"", newcards!M4270, "")</f>
        <v/>
      </c>
      <c r="N4271" s="5" t="str">
        <f>IF(newcards!N4270&lt;&gt;"", newcards!N4270, "")</f>
        <v>N</v>
      </c>
      <c r="O4271" s="5" t="str">
        <f>IF(newcards!O4270&lt;&gt;"", newcards!O4270, "")</f>
        <v/>
      </c>
      <c r="P4271" s="5" t="str">
        <f>IF(newcards!P4270&lt;&gt;"", newcards!P4270, "")</f>
        <v/>
      </c>
      <c r="Q4271" s="5" t="str">
        <f>IF(newcards!Q4270&lt;&gt;"", newcards!Q4270, "")</f>
        <v/>
      </c>
    </row>
    <row r="4272" spans="1:17" x14ac:dyDescent="0.25">
      <c r="A4272" s="3"/>
      <c r="B4272" s="5">
        <f>IF(newcards!B4271&lt;&gt;"",VLOOKUP(newcards!B4271,sport!$A$2:$B$8,2,FALSE),"")</f>
        <v>1</v>
      </c>
      <c r="C4272" s="3">
        <f>newcards!C4271</f>
        <v>2016</v>
      </c>
      <c r="D4272" s="3">
        <f>IF(newcards!D4271&lt;&gt;"",VLOOKUP(newcards!D4271,brand!$A$2:$B$30,2,FALSE),"")</f>
        <v>1</v>
      </c>
      <c r="E4272" s="3">
        <f>IF(newcards!E4271&lt;&gt;"",VLOOKUP(newcards!E4271,series!$A$2:$B$228,2,FALSE),)</f>
        <v>163</v>
      </c>
      <c r="F4272" s="3">
        <f>IF(newcards!F4271&lt;&gt;"",VLOOKUP(newcards!F4271,category!$A$2:$B$82,2,FALSE),)</f>
        <v>80</v>
      </c>
      <c r="G4272" s="3" t="str">
        <f>IF(newcards!G4271&lt;&gt;"",VLOOKUP(newcards!G4271,subcategory!$A$2:$B$680,2,FALSE),"")</f>
        <v/>
      </c>
      <c r="H4272" s="3">
        <f>newcards!H4271</f>
        <v>394</v>
      </c>
      <c r="I4272" s="3" t="str">
        <f>newcards!I4271</f>
        <v xml:space="preserve"> </v>
      </c>
      <c r="J4272" s="3">
        <f>IF(newcards!J4271&lt;&gt;"",VLOOKUP(newcards!J4271,player!$A$2:$B$7503,2,FALSE),"")</f>
        <v>7370</v>
      </c>
      <c r="K4272" s="3" t="str">
        <f>IF(newcards!K4271&lt;&gt;"",VLOOKUP(newcards!K4271,playernameext!$A$2:$B$32,2,FALSE),"")</f>
        <v/>
      </c>
      <c r="L4272" s="3">
        <f>IF(newcards!L4271&lt;&gt;"",VLOOKUP(newcards!L4271,team!$A$2:$B$538,2,FALSE),"")</f>
        <v>96</v>
      </c>
      <c r="M4272" s="5" t="str">
        <f>IF(newcards!M4271&lt;&gt;"", newcards!M4271, "")</f>
        <v/>
      </c>
      <c r="N4272" s="5" t="str">
        <f>IF(newcards!N4271&lt;&gt;"", newcards!N4271, "")</f>
        <v>N</v>
      </c>
      <c r="O4272" s="5" t="str">
        <f>IF(newcards!O4271&lt;&gt;"", newcards!O4271, "")</f>
        <v/>
      </c>
      <c r="P4272" s="5" t="str">
        <f>IF(newcards!P4271&lt;&gt;"", newcards!P4271, "")</f>
        <v/>
      </c>
      <c r="Q4272" s="5" t="str">
        <f>IF(newcards!Q4271&lt;&gt;"", newcards!Q4271, "")</f>
        <v/>
      </c>
    </row>
    <row r="4273" spans="1:17" x14ac:dyDescent="0.25">
      <c r="A4273" s="3"/>
      <c r="B4273" s="5">
        <f>IF(newcards!B4272&lt;&gt;"",VLOOKUP(newcards!B4272,sport!$A$2:$B$8,2,FALSE),"")</f>
        <v>1</v>
      </c>
      <c r="C4273" s="3">
        <f>newcards!C4272</f>
        <v>2016</v>
      </c>
      <c r="D4273" s="3">
        <f>IF(newcards!D4272&lt;&gt;"",VLOOKUP(newcards!D4272,brand!$A$2:$B$30,2,FALSE),"")</f>
        <v>1</v>
      </c>
      <c r="E4273" s="3">
        <f>IF(newcards!E4272&lt;&gt;"",VLOOKUP(newcards!E4272,series!$A$2:$B$228,2,FALSE),)</f>
        <v>163</v>
      </c>
      <c r="F4273" s="3">
        <f>IF(newcards!F4272&lt;&gt;"",VLOOKUP(newcards!F4272,category!$A$2:$B$82,2,FALSE),)</f>
        <v>80</v>
      </c>
      <c r="G4273" s="3" t="str">
        <f>IF(newcards!G4272&lt;&gt;"",VLOOKUP(newcards!G4272,subcategory!$A$2:$B$680,2,FALSE),"")</f>
        <v/>
      </c>
      <c r="H4273" s="3">
        <f>newcards!H4272</f>
        <v>395</v>
      </c>
      <c r="I4273" s="3" t="str">
        <f>newcards!I4272</f>
        <v xml:space="preserve"> </v>
      </c>
      <c r="J4273" s="3">
        <f>IF(newcards!J4272&lt;&gt;"",VLOOKUP(newcards!J4272,player!$A$2:$B$7503,2,FALSE),"")</f>
        <v>5439</v>
      </c>
      <c r="K4273" s="3" t="str">
        <f>IF(newcards!K4272&lt;&gt;"",VLOOKUP(newcards!K4272,playernameext!$A$2:$B$32,2,FALSE),"")</f>
        <v/>
      </c>
      <c r="L4273" s="3">
        <f>IF(newcards!L4272&lt;&gt;"",VLOOKUP(newcards!L4272,team!$A$2:$B$538,2,FALSE),"")</f>
        <v>45</v>
      </c>
      <c r="M4273" s="5" t="str">
        <f>IF(newcards!M4272&lt;&gt;"", newcards!M4272, "")</f>
        <v/>
      </c>
      <c r="N4273" s="5" t="str">
        <f>IF(newcards!N4272&lt;&gt;"", newcards!N4272, "")</f>
        <v>N</v>
      </c>
      <c r="O4273" s="5" t="str">
        <f>IF(newcards!O4272&lt;&gt;"", newcards!O4272, "")</f>
        <v/>
      </c>
      <c r="P4273" s="5" t="str">
        <f>IF(newcards!P4272&lt;&gt;"", newcards!P4272, "")</f>
        <v/>
      </c>
      <c r="Q4273" s="5" t="str">
        <f>IF(newcards!Q4272&lt;&gt;"", newcards!Q4272, "")</f>
        <v/>
      </c>
    </row>
    <row r="4274" spans="1:17" x14ac:dyDescent="0.25">
      <c r="A4274" s="3"/>
      <c r="B4274" s="5">
        <f>IF(newcards!B4273&lt;&gt;"",VLOOKUP(newcards!B4273,sport!$A$2:$B$8,2,FALSE),"")</f>
        <v>1</v>
      </c>
      <c r="C4274" s="3">
        <f>newcards!C4273</f>
        <v>2016</v>
      </c>
      <c r="D4274" s="3">
        <f>IF(newcards!D4273&lt;&gt;"",VLOOKUP(newcards!D4273,brand!$A$2:$B$30,2,FALSE),"")</f>
        <v>1</v>
      </c>
      <c r="E4274" s="3">
        <f>IF(newcards!E4273&lt;&gt;"",VLOOKUP(newcards!E4273,series!$A$2:$B$228,2,FALSE),)</f>
        <v>163</v>
      </c>
      <c r="F4274" s="3">
        <f>IF(newcards!F4273&lt;&gt;"",VLOOKUP(newcards!F4273,category!$A$2:$B$82,2,FALSE),)</f>
        <v>80</v>
      </c>
      <c r="G4274" s="3" t="str">
        <f>IF(newcards!G4273&lt;&gt;"",VLOOKUP(newcards!G4273,subcategory!$A$2:$B$680,2,FALSE),"")</f>
        <v/>
      </c>
      <c r="H4274" s="3">
        <f>newcards!H4273</f>
        <v>396</v>
      </c>
      <c r="I4274" s="3" t="str">
        <f>newcards!I4273</f>
        <v xml:space="preserve"> </v>
      </c>
      <c r="J4274" s="3">
        <f>IF(newcards!J4273&lt;&gt;"",VLOOKUP(newcards!J4273,player!$A$2:$B$7503,2,FALSE),"")</f>
        <v>6952</v>
      </c>
      <c r="K4274" s="3" t="str">
        <f>IF(newcards!K4273&lt;&gt;"",VLOOKUP(newcards!K4273,playernameext!$A$2:$B$32,2,FALSE),"")</f>
        <v/>
      </c>
      <c r="L4274" s="3">
        <f>IF(newcards!L4273&lt;&gt;"",VLOOKUP(newcards!L4273,team!$A$2:$B$538,2,FALSE),"")</f>
        <v>67</v>
      </c>
      <c r="M4274" s="5" t="str">
        <f>IF(newcards!M4273&lt;&gt;"", newcards!M4273, "")</f>
        <v/>
      </c>
      <c r="N4274" s="5" t="str">
        <f>IF(newcards!N4273&lt;&gt;"", newcards!N4273, "")</f>
        <v>N</v>
      </c>
      <c r="O4274" s="5" t="str">
        <f>IF(newcards!O4273&lt;&gt;"", newcards!O4273, "")</f>
        <v/>
      </c>
      <c r="P4274" s="5" t="str">
        <f>IF(newcards!P4273&lt;&gt;"", newcards!P4273, "")</f>
        <v/>
      </c>
      <c r="Q4274" s="5" t="str">
        <f>IF(newcards!Q4273&lt;&gt;"", newcards!Q4273, "")</f>
        <v/>
      </c>
    </row>
    <row r="4275" spans="1:17" x14ac:dyDescent="0.25">
      <c r="A4275" s="3"/>
      <c r="B4275" s="5">
        <f>IF(newcards!B4274&lt;&gt;"",VLOOKUP(newcards!B4274,sport!$A$2:$B$8,2,FALSE),"")</f>
        <v>1</v>
      </c>
      <c r="C4275" s="3">
        <f>newcards!C4274</f>
        <v>2016</v>
      </c>
      <c r="D4275" s="3">
        <f>IF(newcards!D4274&lt;&gt;"",VLOOKUP(newcards!D4274,brand!$A$2:$B$30,2,FALSE),"")</f>
        <v>1</v>
      </c>
      <c r="E4275" s="3">
        <f>IF(newcards!E4274&lt;&gt;"",VLOOKUP(newcards!E4274,series!$A$2:$B$228,2,FALSE),)</f>
        <v>163</v>
      </c>
      <c r="F4275" s="3">
        <f>IF(newcards!F4274&lt;&gt;"",VLOOKUP(newcards!F4274,category!$A$2:$B$82,2,FALSE),)</f>
        <v>80</v>
      </c>
      <c r="G4275" s="3" t="str">
        <f>IF(newcards!G4274&lt;&gt;"",VLOOKUP(newcards!G4274,subcategory!$A$2:$B$680,2,FALSE),"")</f>
        <v/>
      </c>
      <c r="H4275" s="3">
        <f>newcards!H4274</f>
        <v>397</v>
      </c>
      <c r="I4275" s="3" t="str">
        <f>newcards!I4274</f>
        <v xml:space="preserve"> </v>
      </c>
      <c r="J4275" s="3">
        <f>IF(newcards!J4274&lt;&gt;"",VLOOKUP(newcards!J4274,player!$A$2:$B$7503,2,FALSE),"")</f>
        <v>6891</v>
      </c>
      <c r="K4275" s="3" t="str">
        <f>IF(newcards!K4274&lt;&gt;"",VLOOKUP(newcards!K4274,playernameext!$A$2:$B$32,2,FALSE),"")</f>
        <v/>
      </c>
      <c r="L4275" s="3">
        <f>IF(newcards!L4274&lt;&gt;"",VLOOKUP(newcards!L4274,team!$A$2:$B$538,2,FALSE),"")</f>
        <v>85</v>
      </c>
      <c r="M4275" s="5" t="str">
        <f>IF(newcards!M4274&lt;&gt;"", newcards!M4274, "")</f>
        <v/>
      </c>
      <c r="N4275" s="5" t="str">
        <f>IF(newcards!N4274&lt;&gt;"", newcards!N4274, "")</f>
        <v>N</v>
      </c>
      <c r="O4275" s="5" t="str">
        <f>IF(newcards!O4274&lt;&gt;"", newcards!O4274, "")</f>
        <v/>
      </c>
      <c r="P4275" s="5" t="str">
        <f>IF(newcards!P4274&lt;&gt;"", newcards!P4274, "")</f>
        <v/>
      </c>
      <c r="Q4275" s="5" t="str">
        <f>IF(newcards!Q4274&lt;&gt;"", newcards!Q4274, "")</f>
        <v/>
      </c>
    </row>
    <row r="4276" spans="1:17" x14ac:dyDescent="0.25">
      <c r="A4276" s="3"/>
      <c r="B4276" s="5">
        <f>IF(newcards!B4275&lt;&gt;"",VLOOKUP(newcards!B4275,sport!$A$2:$B$8,2,FALSE),"")</f>
        <v>1</v>
      </c>
      <c r="C4276" s="3">
        <f>newcards!C4275</f>
        <v>2016</v>
      </c>
      <c r="D4276" s="3">
        <f>IF(newcards!D4275&lt;&gt;"",VLOOKUP(newcards!D4275,brand!$A$2:$B$30,2,FALSE),"")</f>
        <v>1</v>
      </c>
      <c r="E4276" s="3">
        <f>IF(newcards!E4275&lt;&gt;"",VLOOKUP(newcards!E4275,series!$A$2:$B$228,2,FALSE),)</f>
        <v>163</v>
      </c>
      <c r="F4276" s="3">
        <f>IF(newcards!F4275&lt;&gt;"",VLOOKUP(newcards!F4275,category!$A$2:$B$82,2,FALSE),)</f>
        <v>80</v>
      </c>
      <c r="G4276" s="3" t="str">
        <f>IF(newcards!G4275&lt;&gt;"",VLOOKUP(newcards!G4275,subcategory!$A$2:$B$680,2,FALSE),"")</f>
        <v/>
      </c>
      <c r="H4276" s="3">
        <f>newcards!H4275</f>
        <v>398</v>
      </c>
      <c r="I4276" s="3" t="str">
        <f>newcards!I4275</f>
        <v xml:space="preserve"> </v>
      </c>
      <c r="J4276" s="3">
        <f>IF(newcards!J4275&lt;&gt;"",VLOOKUP(newcards!J4275,player!$A$2:$B$7503,2,FALSE),"")</f>
        <v>1690</v>
      </c>
      <c r="K4276" s="3" t="str">
        <f>IF(newcards!K4275&lt;&gt;"",VLOOKUP(newcards!K4275,playernameext!$A$2:$B$32,2,FALSE),"")</f>
        <v/>
      </c>
      <c r="L4276" s="3">
        <f>IF(newcards!L4275&lt;&gt;"",VLOOKUP(newcards!L4275,team!$A$2:$B$538,2,FALSE),"")</f>
        <v>33</v>
      </c>
      <c r="M4276" s="5" t="str">
        <f>IF(newcards!M4275&lt;&gt;"", newcards!M4275, "")</f>
        <v/>
      </c>
      <c r="N4276" s="5" t="str">
        <f>IF(newcards!N4275&lt;&gt;"", newcards!N4275, "")</f>
        <v>N</v>
      </c>
      <c r="O4276" s="5" t="str">
        <f>IF(newcards!O4275&lt;&gt;"", newcards!O4275, "")</f>
        <v/>
      </c>
      <c r="P4276" s="5" t="str">
        <f>IF(newcards!P4275&lt;&gt;"", newcards!P4275, "")</f>
        <v/>
      </c>
      <c r="Q4276" s="5" t="str">
        <f>IF(newcards!Q4275&lt;&gt;"", newcards!Q4275, "")</f>
        <v/>
      </c>
    </row>
    <row r="4277" spans="1:17" x14ac:dyDescent="0.25">
      <c r="A4277" s="3"/>
      <c r="B4277" s="5">
        <f>IF(newcards!B4276&lt;&gt;"",VLOOKUP(newcards!B4276,sport!$A$2:$B$8,2,FALSE),"")</f>
        <v>1</v>
      </c>
      <c r="C4277" s="3">
        <f>newcards!C4276</f>
        <v>2016</v>
      </c>
      <c r="D4277" s="3">
        <f>IF(newcards!D4276&lt;&gt;"",VLOOKUP(newcards!D4276,brand!$A$2:$B$30,2,FALSE),"")</f>
        <v>1</v>
      </c>
      <c r="E4277" s="3">
        <f>IF(newcards!E4276&lt;&gt;"",VLOOKUP(newcards!E4276,series!$A$2:$B$228,2,FALSE),)</f>
        <v>163</v>
      </c>
      <c r="F4277" s="3">
        <f>IF(newcards!F4276&lt;&gt;"",VLOOKUP(newcards!F4276,category!$A$2:$B$82,2,FALSE),)</f>
        <v>80</v>
      </c>
      <c r="G4277" s="3" t="str">
        <f>IF(newcards!G4276&lt;&gt;"",VLOOKUP(newcards!G4276,subcategory!$A$2:$B$680,2,FALSE),"")</f>
        <v/>
      </c>
      <c r="H4277" s="3">
        <f>newcards!H4276</f>
        <v>399</v>
      </c>
      <c r="I4277" s="3" t="str">
        <f>newcards!I4276</f>
        <v xml:space="preserve"> </v>
      </c>
      <c r="J4277" s="3">
        <f>IF(newcards!J4276&lt;&gt;"",VLOOKUP(newcards!J4276,player!$A$2:$B$7503,2,FALSE),"")</f>
        <v>4054</v>
      </c>
      <c r="K4277" s="3" t="str">
        <f>IF(newcards!K4276&lt;&gt;"",VLOOKUP(newcards!K4276,playernameext!$A$2:$B$32,2,FALSE),"")</f>
        <v/>
      </c>
      <c r="L4277" s="3">
        <f>IF(newcards!L4276&lt;&gt;"",VLOOKUP(newcards!L4276,team!$A$2:$B$538,2,FALSE),"")</f>
        <v>45</v>
      </c>
      <c r="M4277" s="5" t="str">
        <f>IF(newcards!M4276&lt;&gt;"", newcards!M4276, "")</f>
        <v/>
      </c>
      <c r="N4277" s="5" t="str">
        <f>IF(newcards!N4276&lt;&gt;"", newcards!N4276, "")</f>
        <v>N</v>
      </c>
      <c r="O4277" s="5" t="str">
        <f>IF(newcards!O4276&lt;&gt;"", newcards!O4276, "")</f>
        <v/>
      </c>
      <c r="P4277" s="5" t="str">
        <f>IF(newcards!P4276&lt;&gt;"", newcards!P4276, "")</f>
        <v/>
      </c>
      <c r="Q4277" s="5" t="str">
        <f>IF(newcards!Q4276&lt;&gt;"", newcards!Q4276, "")</f>
        <v/>
      </c>
    </row>
    <row r="4278" spans="1:17" x14ac:dyDescent="0.25">
      <c r="A4278" s="3"/>
      <c r="B4278" s="5">
        <f>IF(newcards!B4277&lt;&gt;"",VLOOKUP(newcards!B4277,sport!$A$2:$B$8,2,FALSE),"")</f>
        <v>1</v>
      </c>
      <c r="C4278" s="3">
        <f>newcards!C4277</f>
        <v>2016</v>
      </c>
      <c r="D4278" s="3">
        <f>IF(newcards!D4277&lt;&gt;"",VLOOKUP(newcards!D4277,brand!$A$2:$B$30,2,FALSE),"")</f>
        <v>1</v>
      </c>
      <c r="E4278" s="3">
        <f>IF(newcards!E4277&lt;&gt;"",VLOOKUP(newcards!E4277,series!$A$2:$B$228,2,FALSE),)</f>
        <v>163</v>
      </c>
      <c r="F4278" s="3">
        <f>IF(newcards!F4277&lt;&gt;"",VLOOKUP(newcards!F4277,category!$A$2:$B$82,2,FALSE),)</f>
        <v>80</v>
      </c>
      <c r="G4278" s="3" t="str">
        <f>IF(newcards!G4277&lt;&gt;"",VLOOKUP(newcards!G4277,subcategory!$A$2:$B$680,2,FALSE),"")</f>
        <v/>
      </c>
      <c r="H4278" s="3">
        <f>newcards!H4277</f>
        <v>400</v>
      </c>
      <c r="I4278" s="3" t="str">
        <f>newcards!I4277</f>
        <v xml:space="preserve"> </v>
      </c>
      <c r="J4278" s="3">
        <f>IF(newcards!J4277&lt;&gt;"",VLOOKUP(newcards!J4277,player!$A$2:$B$7503,2,FALSE),"")</f>
        <v>2069</v>
      </c>
      <c r="K4278" s="3" t="str">
        <f>IF(newcards!K4277&lt;&gt;"",VLOOKUP(newcards!K4277,playernameext!$A$2:$B$32,2,FALSE),"")</f>
        <v/>
      </c>
      <c r="L4278" s="3">
        <f>IF(newcards!L4277&lt;&gt;"",VLOOKUP(newcards!L4277,team!$A$2:$B$538,2,FALSE),"")</f>
        <v>19</v>
      </c>
      <c r="M4278" s="5" t="str">
        <f>IF(newcards!M4277&lt;&gt;"", newcards!M4277, "")</f>
        <v/>
      </c>
      <c r="N4278" s="5" t="str">
        <f>IF(newcards!N4277&lt;&gt;"", newcards!N4277, "")</f>
        <v>N</v>
      </c>
      <c r="O4278" s="5" t="str">
        <f>IF(newcards!O4277&lt;&gt;"", newcards!O4277, "")</f>
        <v/>
      </c>
      <c r="P4278" s="5" t="str">
        <f>IF(newcards!P4277&lt;&gt;"", newcards!P4277, "")</f>
        <v/>
      </c>
      <c r="Q4278" s="5" t="str">
        <f>IF(newcards!Q4277&lt;&gt;"", newcards!Q4277, "")</f>
        <v/>
      </c>
    </row>
    <row r="4279" spans="1:17" x14ac:dyDescent="0.25">
      <c r="A4279" s="3"/>
      <c r="B4279" s="5">
        <f>IF(newcards!B4278&lt;&gt;"",VLOOKUP(newcards!B4278,sport!$A$2:$B$8,2,FALSE),"")</f>
        <v>1</v>
      </c>
      <c r="C4279" s="3">
        <f>newcards!C4278</f>
        <v>2016</v>
      </c>
      <c r="D4279" s="3">
        <f>IF(newcards!D4278&lt;&gt;"",VLOOKUP(newcards!D4278,brand!$A$2:$B$30,2,FALSE),"")</f>
        <v>1</v>
      </c>
      <c r="E4279" s="3">
        <f>IF(newcards!E4278&lt;&gt;"",VLOOKUP(newcards!E4278,series!$A$2:$B$228,2,FALSE),)</f>
        <v>163</v>
      </c>
      <c r="F4279" s="3">
        <f>IF(newcards!F4278&lt;&gt;"",VLOOKUP(newcards!F4278,category!$A$2:$B$82,2,FALSE),)</f>
        <v>80</v>
      </c>
      <c r="G4279" s="3" t="str">
        <f>IF(newcards!G4278&lt;&gt;"",VLOOKUP(newcards!G4278,subcategory!$A$2:$B$680,2,FALSE),"")</f>
        <v/>
      </c>
      <c r="H4279" s="3">
        <f>newcards!H4278</f>
        <v>401</v>
      </c>
      <c r="I4279" s="3" t="str">
        <f>newcards!I4278</f>
        <v xml:space="preserve"> </v>
      </c>
      <c r="J4279" s="3">
        <f>IF(newcards!J4278&lt;&gt;"",VLOOKUP(newcards!J4278,player!$A$2:$B$7503,2,FALSE),"")</f>
        <v>6872</v>
      </c>
      <c r="K4279" s="3" t="str">
        <f>IF(newcards!K4278&lt;&gt;"",VLOOKUP(newcards!K4278,playernameext!$A$2:$B$32,2,FALSE),"")</f>
        <v/>
      </c>
      <c r="L4279" s="3">
        <f>IF(newcards!L4278&lt;&gt;"",VLOOKUP(newcards!L4278,team!$A$2:$B$538,2,FALSE),"")</f>
        <v>3</v>
      </c>
      <c r="M4279" s="5" t="str">
        <f>IF(newcards!M4278&lt;&gt;"", newcards!M4278, "")</f>
        <v/>
      </c>
      <c r="N4279" s="5" t="str">
        <f>IF(newcards!N4278&lt;&gt;"", newcards!N4278, "")</f>
        <v>N</v>
      </c>
      <c r="O4279" s="5" t="str">
        <f>IF(newcards!O4278&lt;&gt;"", newcards!O4278, "")</f>
        <v/>
      </c>
      <c r="P4279" s="5" t="str">
        <f>IF(newcards!P4278&lt;&gt;"", newcards!P4278, "")</f>
        <v/>
      </c>
      <c r="Q4279" s="5" t="str">
        <f>IF(newcards!Q4278&lt;&gt;"", newcards!Q4278, "")</f>
        <v/>
      </c>
    </row>
    <row r="4280" spans="1:17" x14ac:dyDescent="0.25">
      <c r="A4280" s="3"/>
      <c r="B4280" s="5">
        <f>IF(newcards!B4279&lt;&gt;"",VLOOKUP(newcards!B4279,sport!$A$2:$B$8,2,FALSE),"")</f>
        <v>1</v>
      </c>
      <c r="C4280" s="3">
        <f>newcards!C4279</f>
        <v>2016</v>
      </c>
      <c r="D4280" s="3">
        <f>IF(newcards!D4279&lt;&gt;"",VLOOKUP(newcards!D4279,brand!$A$2:$B$30,2,FALSE),"")</f>
        <v>1</v>
      </c>
      <c r="E4280" s="3">
        <f>IF(newcards!E4279&lt;&gt;"",VLOOKUP(newcards!E4279,series!$A$2:$B$228,2,FALSE),)</f>
        <v>163</v>
      </c>
      <c r="F4280" s="3">
        <f>IF(newcards!F4279&lt;&gt;"",VLOOKUP(newcards!F4279,category!$A$2:$B$82,2,FALSE),)</f>
        <v>80</v>
      </c>
      <c r="G4280" s="3">
        <f>IF(newcards!G4279&lt;&gt;"",VLOOKUP(newcards!G4279,subcategory!$A$2:$B$680,2,FALSE),"")</f>
        <v>257</v>
      </c>
      <c r="H4280" s="3">
        <f>newcards!H4279</f>
        <v>402</v>
      </c>
      <c r="I4280" s="3" t="str">
        <f>newcards!I4279</f>
        <v xml:space="preserve"> </v>
      </c>
      <c r="J4280" s="3">
        <f>IF(newcards!J4279&lt;&gt;"",VLOOKUP(newcards!J4279,player!$A$2:$B$7503,2,FALSE),"")</f>
        <v>7124</v>
      </c>
      <c r="K4280" s="3" t="str">
        <f>IF(newcards!K4279&lt;&gt;"",VLOOKUP(newcards!K4279,playernameext!$A$2:$B$32,2,FALSE),"")</f>
        <v/>
      </c>
      <c r="L4280" s="3">
        <f>IF(newcards!L4279&lt;&gt;"",VLOOKUP(newcards!L4279,team!$A$2:$B$538,2,FALSE),"")</f>
        <v>40</v>
      </c>
      <c r="M4280" s="5" t="str">
        <f>IF(newcards!M4279&lt;&gt;"", newcards!M4279, "")</f>
        <v/>
      </c>
      <c r="N4280" s="5" t="str">
        <f>IF(newcards!N4279&lt;&gt;"", newcards!N4279, "")</f>
        <v>N</v>
      </c>
      <c r="O4280" s="5" t="str">
        <f>IF(newcards!O4279&lt;&gt;"", newcards!O4279, "")</f>
        <v/>
      </c>
      <c r="P4280" s="5" t="str">
        <f>IF(newcards!P4279&lt;&gt;"", newcards!P4279, "")</f>
        <v/>
      </c>
      <c r="Q4280" s="5" t="str">
        <f>IF(newcards!Q4279&lt;&gt;"", newcards!Q4279, "")</f>
        <v/>
      </c>
    </row>
    <row r="4281" spans="1:17" x14ac:dyDescent="0.25">
      <c r="A4281" s="3"/>
      <c r="B4281" s="5">
        <f>IF(newcards!B4280&lt;&gt;"",VLOOKUP(newcards!B4280,sport!$A$2:$B$8,2,FALSE),"")</f>
        <v>1</v>
      </c>
      <c r="C4281" s="3">
        <f>newcards!C4280</f>
        <v>2016</v>
      </c>
      <c r="D4281" s="3">
        <f>IF(newcards!D4280&lt;&gt;"",VLOOKUP(newcards!D4280,brand!$A$2:$B$30,2,FALSE),"")</f>
        <v>1</v>
      </c>
      <c r="E4281" s="3">
        <f>IF(newcards!E4280&lt;&gt;"",VLOOKUP(newcards!E4280,series!$A$2:$B$228,2,FALSE),)</f>
        <v>163</v>
      </c>
      <c r="F4281" s="3">
        <f>IF(newcards!F4280&lt;&gt;"",VLOOKUP(newcards!F4280,category!$A$2:$B$82,2,FALSE),)</f>
        <v>80</v>
      </c>
      <c r="G4281" s="3" t="str">
        <f>IF(newcards!G4280&lt;&gt;"",VLOOKUP(newcards!G4280,subcategory!$A$2:$B$680,2,FALSE),"")</f>
        <v/>
      </c>
      <c r="H4281" s="3">
        <f>newcards!H4280</f>
        <v>403</v>
      </c>
      <c r="I4281" s="3" t="str">
        <f>newcards!I4280</f>
        <v xml:space="preserve"> </v>
      </c>
      <c r="J4281" s="3">
        <f>IF(newcards!J4280&lt;&gt;"",VLOOKUP(newcards!J4280,player!$A$2:$B$7503,2,FALSE),"")</f>
        <v>6917</v>
      </c>
      <c r="K4281" s="3" t="str">
        <f>IF(newcards!K4280&lt;&gt;"",VLOOKUP(newcards!K4280,playernameext!$A$2:$B$32,2,FALSE),"")</f>
        <v/>
      </c>
      <c r="L4281" s="3">
        <f>IF(newcards!L4280&lt;&gt;"",VLOOKUP(newcards!L4280,team!$A$2:$B$538,2,FALSE),"")</f>
        <v>3</v>
      </c>
      <c r="M4281" s="5" t="str">
        <f>IF(newcards!M4280&lt;&gt;"", newcards!M4280, "")</f>
        <v/>
      </c>
      <c r="N4281" s="5" t="str">
        <f>IF(newcards!N4280&lt;&gt;"", newcards!N4280, "")</f>
        <v>N</v>
      </c>
      <c r="O4281" s="5" t="str">
        <f>IF(newcards!O4280&lt;&gt;"", newcards!O4280, "")</f>
        <v/>
      </c>
      <c r="P4281" s="5" t="str">
        <f>IF(newcards!P4280&lt;&gt;"", newcards!P4280, "")</f>
        <v/>
      </c>
      <c r="Q4281" s="5" t="str">
        <f>IF(newcards!Q4280&lt;&gt;"", newcards!Q4280, "")</f>
        <v/>
      </c>
    </row>
    <row r="4282" spans="1:17" x14ac:dyDescent="0.25">
      <c r="A4282" s="3"/>
      <c r="B4282" s="5">
        <f>IF(newcards!B4281&lt;&gt;"",VLOOKUP(newcards!B4281,sport!$A$2:$B$8,2,FALSE),"")</f>
        <v>1</v>
      </c>
      <c r="C4282" s="3">
        <f>newcards!C4281</f>
        <v>2016</v>
      </c>
      <c r="D4282" s="3">
        <f>IF(newcards!D4281&lt;&gt;"",VLOOKUP(newcards!D4281,brand!$A$2:$B$30,2,FALSE),"")</f>
        <v>1</v>
      </c>
      <c r="E4282" s="3">
        <f>IF(newcards!E4281&lt;&gt;"",VLOOKUP(newcards!E4281,series!$A$2:$B$228,2,FALSE),)</f>
        <v>163</v>
      </c>
      <c r="F4282" s="3">
        <f>IF(newcards!F4281&lt;&gt;"",VLOOKUP(newcards!F4281,category!$A$2:$B$82,2,FALSE),)</f>
        <v>80</v>
      </c>
      <c r="G4282" s="3" t="str">
        <f>IF(newcards!G4281&lt;&gt;"",VLOOKUP(newcards!G4281,subcategory!$A$2:$B$680,2,FALSE),"")</f>
        <v/>
      </c>
      <c r="H4282" s="3">
        <f>newcards!H4281</f>
        <v>404</v>
      </c>
      <c r="I4282" s="3" t="str">
        <f>newcards!I4281</f>
        <v xml:space="preserve"> </v>
      </c>
      <c r="J4282" s="3">
        <f>IF(newcards!J4281&lt;&gt;"",VLOOKUP(newcards!J4281,player!$A$2:$B$7503,2,FALSE),"")</f>
        <v>7495</v>
      </c>
      <c r="K4282" s="3" t="str">
        <f>IF(newcards!K4281&lt;&gt;"",VLOOKUP(newcards!K4281,playernameext!$A$2:$B$32,2,FALSE),"")</f>
        <v/>
      </c>
      <c r="L4282" s="3">
        <f>IF(newcards!L4281&lt;&gt;"",VLOOKUP(newcards!L4281,team!$A$2:$B$538,2,FALSE),"")</f>
        <v>59</v>
      </c>
      <c r="M4282" s="5" t="str">
        <f>IF(newcards!M4281&lt;&gt;"", newcards!M4281, "")</f>
        <v/>
      </c>
      <c r="N4282" s="5" t="str">
        <f>IF(newcards!N4281&lt;&gt;"", newcards!N4281, "")</f>
        <v>N</v>
      </c>
      <c r="O4282" s="5" t="str">
        <f>IF(newcards!O4281&lt;&gt;"", newcards!O4281, "")</f>
        <v/>
      </c>
      <c r="P4282" s="5" t="str">
        <f>IF(newcards!P4281&lt;&gt;"", newcards!P4281, "")</f>
        <v/>
      </c>
      <c r="Q4282" s="5" t="str">
        <f>IF(newcards!Q4281&lt;&gt;"", newcards!Q4281, "")</f>
        <v/>
      </c>
    </row>
    <row r="4283" spans="1:17" x14ac:dyDescent="0.25">
      <c r="A4283" s="3"/>
      <c r="B4283" s="5">
        <f>IF(newcards!B4282&lt;&gt;"",VLOOKUP(newcards!B4282,sport!$A$2:$B$8,2,FALSE),"")</f>
        <v>1</v>
      </c>
      <c r="C4283" s="3">
        <f>newcards!C4282</f>
        <v>2016</v>
      </c>
      <c r="D4283" s="3">
        <f>IF(newcards!D4282&lt;&gt;"",VLOOKUP(newcards!D4282,brand!$A$2:$B$30,2,FALSE),"")</f>
        <v>1</v>
      </c>
      <c r="E4283" s="3">
        <f>IF(newcards!E4282&lt;&gt;"",VLOOKUP(newcards!E4282,series!$A$2:$B$228,2,FALSE),)</f>
        <v>163</v>
      </c>
      <c r="F4283" s="3">
        <f>IF(newcards!F4282&lt;&gt;"",VLOOKUP(newcards!F4282,category!$A$2:$B$82,2,FALSE),)</f>
        <v>80</v>
      </c>
      <c r="G4283" s="3" t="str">
        <f>IF(newcards!G4282&lt;&gt;"",VLOOKUP(newcards!G4282,subcategory!$A$2:$B$680,2,FALSE),"")</f>
        <v/>
      </c>
      <c r="H4283" s="3">
        <f>newcards!H4282</f>
        <v>405</v>
      </c>
      <c r="I4283" s="3" t="str">
        <f>newcards!I4282</f>
        <v xml:space="preserve"> </v>
      </c>
      <c r="J4283" s="3">
        <f>IF(newcards!J4282&lt;&gt;"",VLOOKUP(newcards!J4282,player!$A$2:$B$7503,2,FALSE),"")</f>
        <v>5779</v>
      </c>
      <c r="K4283" s="3" t="str">
        <f>IF(newcards!K4282&lt;&gt;"",VLOOKUP(newcards!K4282,playernameext!$A$2:$B$32,2,FALSE),"")</f>
        <v/>
      </c>
      <c r="L4283" s="3">
        <f>IF(newcards!L4282&lt;&gt;"",VLOOKUP(newcards!L4282,team!$A$2:$B$538,2,FALSE),"")</f>
        <v>89</v>
      </c>
      <c r="M4283" s="5" t="str">
        <f>IF(newcards!M4282&lt;&gt;"", newcards!M4282, "")</f>
        <v/>
      </c>
      <c r="N4283" s="5" t="str">
        <f>IF(newcards!N4282&lt;&gt;"", newcards!N4282, "")</f>
        <v>N</v>
      </c>
      <c r="O4283" s="5" t="str">
        <f>IF(newcards!O4282&lt;&gt;"", newcards!O4282, "")</f>
        <v/>
      </c>
      <c r="P4283" s="5" t="str">
        <f>IF(newcards!P4282&lt;&gt;"", newcards!P4282, "")</f>
        <v/>
      </c>
      <c r="Q4283" s="5" t="str">
        <f>IF(newcards!Q4282&lt;&gt;"", newcards!Q4282, "")</f>
        <v/>
      </c>
    </row>
    <row r="4284" spans="1:17" x14ac:dyDescent="0.25">
      <c r="A4284" s="3"/>
      <c r="B4284" s="5">
        <f>IF(newcards!B4283&lt;&gt;"",VLOOKUP(newcards!B4283,sport!$A$2:$B$8,2,FALSE),"")</f>
        <v>1</v>
      </c>
      <c r="C4284" s="3">
        <f>newcards!C4283</f>
        <v>2016</v>
      </c>
      <c r="D4284" s="3">
        <f>IF(newcards!D4283&lt;&gt;"",VLOOKUP(newcards!D4283,brand!$A$2:$B$30,2,FALSE),"")</f>
        <v>1</v>
      </c>
      <c r="E4284" s="3">
        <f>IF(newcards!E4283&lt;&gt;"",VLOOKUP(newcards!E4283,series!$A$2:$B$228,2,FALSE),)</f>
        <v>163</v>
      </c>
      <c r="F4284" s="3">
        <f>IF(newcards!F4283&lt;&gt;"",VLOOKUP(newcards!F4283,category!$A$2:$B$82,2,FALSE),)</f>
        <v>80</v>
      </c>
      <c r="G4284" s="3" t="str">
        <f>IF(newcards!G4283&lt;&gt;"",VLOOKUP(newcards!G4283,subcategory!$A$2:$B$680,2,FALSE),"")</f>
        <v/>
      </c>
      <c r="H4284" s="3">
        <f>newcards!H4283</f>
        <v>406</v>
      </c>
      <c r="I4284" s="3" t="str">
        <f>newcards!I4283</f>
        <v xml:space="preserve"> </v>
      </c>
      <c r="J4284" s="3">
        <f>IF(newcards!J4283&lt;&gt;"",VLOOKUP(newcards!J4283,player!$A$2:$B$7503,2,FALSE),"")</f>
        <v>7486</v>
      </c>
      <c r="K4284" s="3" t="str">
        <f>IF(newcards!K4283&lt;&gt;"",VLOOKUP(newcards!K4283,playernameext!$A$2:$B$32,2,FALSE),"")</f>
        <v/>
      </c>
      <c r="L4284" s="3">
        <f>IF(newcards!L4283&lt;&gt;"",VLOOKUP(newcards!L4283,team!$A$2:$B$538,2,FALSE),"")</f>
        <v>43</v>
      </c>
      <c r="M4284" s="5" t="str">
        <f>IF(newcards!M4283&lt;&gt;"", newcards!M4283, "")</f>
        <v/>
      </c>
      <c r="N4284" s="5" t="str">
        <f>IF(newcards!N4283&lt;&gt;"", newcards!N4283, "")</f>
        <v>N</v>
      </c>
      <c r="O4284" s="5" t="str">
        <f>IF(newcards!O4283&lt;&gt;"", newcards!O4283, "")</f>
        <v/>
      </c>
      <c r="P4284" s="5" t="str">
        <f>IF(newcards!P4283&lt;&gt;"", newcards!P4283, "")</f>
        <v/>
      </c>
      <c r="Q4284" s="5" t="str">
        <f>IF(newcards!Q4283&lt;&gt;"", newcards!Q4283, "")</f>
        <v/>
      </c>
    </row>
    <row r="4285" spans="1:17" x14ac:dyDescent="0.25">
      <c r="A4285" s="3"/>
      <c r="B4285" s="5">
        <f>IF(newcards!B4284&lt;&gt;"",VLOOKUP(newcards!B4284,sport!$A$2:$B$8,2,FALSE),"")</f>
        <v>1</v>
      </c>
      <c r="C4285" s="3">
        <f>newcards!C4284</f>
        <v>2016</v>
      </c>
      <c r="D4285" s="3">
        <f>IF(newcards!D4284&lt;&gt;"",VLOOKUP(newcards!D4284,brand!$A$2:$B$30,2,FALSE),"")</f>
        <v>1</v>
      </c>
      <c r="E4285" s="3">
        <f>IF(newcards!E4284&lt;&gt;"",VLOOKUP(newcards!E4284,series!$A$2:$B$228,2,FALSE),)</f>
        <v>163</v>
      </c>
      <c r="F4285" s="3">
        <f>IF(newcards!F4284&lt;&gt;"",VLOOKUP(newcards!F4284,category!$A$2:$B$82,2,FALSE),)</f>
        <v>80</v>
      </c>
      <c r="G4285" s="3" t="str">
        <f>IF(newcards!G4284&lt;&gt;"",VLOOKUP(newcards!G4284,subcategory!$A$2:$B$680,2,FALSE),"")</f>
        <v/>
      </c>
      <c r="H4285" s="3">
        <f>newcards!H4284</f>
        <v>407</v>
      </c>
      <c r="I4285" s="3" t="str">
        <f>newcards!I4284</f>
        <v xml:space="preserve"> </v>
      </c>
      <c r="J4285" s="3">
        <f>IF(newcards!J4284&lt;&gt;"",VLOOKUP(newcards!J4284,player!$A$2:$B$7503,2,FALSE),"")</f>
        <v>6843</v>
      </c>
      <c r="K4285" s="3" t="str">
        <f>IF(newcards!K4284&lt;&gt;"",VLOOKUP(newcards!K4284,playernameext!$A$2:$B$32,2,FALSE),"")</f>
        <v/>
      </c>
      <c r="L4285" s="3">
        <f>IF(newcards!L4284&lt;&gt;"",VLOOKUP(newcards!L4284,team!$A$2:$B$538,2,FALSE),"")</f>
        <v>67</v>
      </c>
      <c r="M4285" s="5" t="str">
        <f>IF(newcards!M4284&lt;&gt;"", newcards!M4284, "")</f>
        <v/>
      </c>
      <c r="N4285" s="5" t="str">
        <f>IF(newcards!N4284&lt;&gt;"", newcards!N4284, "")</f>
        <v>N</v>
      </c>
      <c r="O4285" s="5" t="str">
        <f>IF(newcards!O4284&lt;&gt;"", newcards!O4284, "")</f>
        <v/>
      </c>
      <c r="P4285" s="5" t="str">
        <f>IF(newcards!P4284&lt;&gt;"", newcards!P4284, "")</f>
        <v/>
      </c>
      <c r="Q4285" s="5" t="str">
        <f>IF(newcards!Q4284&lt;&gt;"", newcards!Q4284, "")</f>
        <v/>
      </c>
    </row>
    <row r="4286" spans="1:17" x14ac:dyDescent="0.25">
      <c r="A4286" s="3"/>
      <c r="B4286" s="5">
        <f>IF(newcards!B4285&lt;&gt;"",VLOOKUP(newcards!B4285,sport!$A$2:$B$8,2,FALSE),"")</f>
        <v>1</v>
      </c>
      <c r="C4286" s="3">
        <f>newcards!C4285</f>
        <v>2016</v>
      </c>
      <c r="D4286" s="3">
        <f>IF(newcards!D4285&lt;&gt;"",VLOOKUP(newcards!D4285,brand!$A$2:$B$30,2,FALSE),"")</f>
        <v>1</v>
      </c>
      <c r="E4286" s="3">
        <f>IF(newcards!E4285&lt;&gt;"",VLOOKUP(newcards!E4285,series!$A$2:$B$228,2,FALSE),)</f>
        <v>163</v>
      </c>
      <c r="F4286" s="3">
        <f>IF(newcards!F4285&lt;&gt;"",VLOOKUP(newcards!F4285,category!$A$2:$B$82,2,FALSE),)</f>
        <v>80</v>
      </c>
      <c r="G4286" s="3" t="str">
        <f>IF(newcards!G4285&lt;&gt;"",VLOOKUP(newcards!G4285,subcategory!$A$2:$B$680,2,FALSE),"")</f>
        <v/>
      </c>
      <c r="H4286" s="3">
        <f>newcards!H4285</f>
        <v>408</v>
      </c>
      <c r="I4286" s="3" t="str">
        <f>newcards!I4285</f>
        <v xml:space="preserve"> </v>
      </c>
      <c r="J4286" s="3">
        <f>IF(newcards!J4285&lt;&gt;"",VLOOKUP(newcards!J4285,player!$A$2:$B$7503,2,FALSE),"")</f>
        <v>7239</v>
      </c>
      <c r="K4286" s="3" t="str">
        <f>IF(newcards!K4285&lt;&gt;"",VLOOKUP(newcards!K4285,playernameext!$A$2:$B$32,2,FALSE),"")</f>
        <v/>
      </c>
      <c r="L4286" s="3">
        <f>IF(newcards!L4285&lt;&gt;"",VLOOKUP(newcards!L4285,team!$A$2:$B$538,2,FALSE),"")</f>
        <v>43</v>
      </c>
      <c r="M4286" s="5" t="str">
        <f>IF(newcards!M4285&lt;&gt;"", newcards!M4285, "")</f>
        <v/>
      </c>
      <c r="N4286" s="5" t="str">
        <f>IF(newcards!N4285&lt;&gt;"", newcards!N4285, "")</f>
        <v>N</v>
      </c>
      <c r="O4286" s="5" t="str">
        <f>IF(newcards!O4285&lt;&gt;"", newcards!O4285, "")</f>
        <v/>
      </c>
      <c r="P4286" s="5" t="str">
        <f>IF(newcards!P4285&lt;&gt;"", newcards!P4285, "")</f>
        <v/>
      </c>
      <c r="Q4286" s="5" t="str">
        <f>IF(newcards!Q4285&lt;&gt;"", newcards!Q4285, "")</f>
        <v/>
      </c>
    </row>
    <row r="4287" spans="1:17" x14ac:dyDescent="0.25">
      <c r="A4287" s="3"/>
      <c r="B4287" s="5">
        <f>IF(newcards!B4286&lt;&gt;"",VLOOKUP(newcards!B4286,sport!$A$2:$B$8,2,FALSE),"")</f>
        <v>1</v>
      </c>
      <c r="C4287" s="3">
        <f>newcards!C4286</f>
        <v>2016</v>
      </c>
      <c r="D4287" s="3">
        <f>IF(newcards!D4286&lt;&gt;"",VLOOKUP(newcards!D4286,brand!$A$2:$B$30,2,FALSE),"")</f>
        <v>1</v>
      </c>
      <c r="E4287" s="3">
        <f>IF(newcards!E4286&lt;&gt;"",VLOOKUP(newcards!E4286,series!$A$2:$B$228,2,FALSE),)</f>
        <v>163</v>
      </c>
      <c r="F4287" s="3">
        <f>IF(newcards!F4286&lt;&gt;"",VLOOKUP(newcards!F4286,category!$A$2:$B$82,2,FALSE),)</f>
        <v>80</v>
      </c>
      <c r="G4287" s="3" t="str">
        <f>IF(newcards!G4286&lt;&gt;"",VLOOKUP(newcards!G4286,subcategory!$A$2:$B$680,2,FALSE),"")</f>
        <v/>
      </c>
      <c r="H4287" s="3">
        <f>newcards!H4286</f>
        <v>409</v>
      </c>
      <c r="I4287" s="3" t="str">
        <f>newcards!I4286</f>
        <v xml:space="preserve"> </v>
      </c>
      <c r="J4287" s="3">
        <f>IF(newcards!J4286&lt;&gt;"",VLOOKUP(newcards!J4286,player!$A$2:$B$7503,2,FALSE),"")</f>
        <v>7129</v>
      </c>
      <c r="K4287" s="3" t="str">
        <f>IF(newcards!K4286&lt;&gt;"",VLOOKUP(newcards!K4286,playernameext!$A$2:$B$32,2,FALSE),"")</f>
        <v/>
      </c>
      <c r="L4287" s="3">
        <f>IF(newcards!L4286&lt;&gt;"",VLOOKUP(newcards!L4286,team!$A$2:$B$538,2,FALSE),"")</f>
        <v>3</v>
      </c>
      <c r="M4287" s="5" t="str">
        <f>IF(newcards!M4286&lt;&gt;"", newcards!M4286, "")</f>
        <v/>
      </c>
      <c r="N4287" s="5" t="str">
        <f>IF(newcards!N4286&lt;&gt;"", newcards!N4286, "")</f>
        <v>N</v>
      </c>
      <c r="O4287" s="5" t="str">
        <f>IF(newcards!O4286&lt;&gt;"", newcards!O4286, "")</f>
        <v/>
      </c>
      <c r="P4287" s="5" t="str">
        <f>IF(newcards!P4286&lt;&gt;"", newcards!P4286, "")</f>
        <v/>
      </c>
      <c r="Q4287" s="5" t="str">
        <f>IF(newcards!Q4286&lt;&gt;"", newcards!Q4286, "")</f>
        <v/>
      </c>
    </row>
    <row r="4288" spans="1:17" x14ac:dyDescent="0.25">
      <c r="A4288" s="3"/>
      <c r="B4288" s="5">
        <f>IF(newcards!B4287&lt;&gt;"",VLOOKUP(newcards!B4287,sport!$A$2:$B$8,2,FALSE),"")</f>
        <v>1</v>
      </c>
      <c r="C4288" s="3">
        <f>newcards!C4287</f>
        <v>2016</v>
      </c>
      <c r="D4288" s="3">
        <f>IF(newcards!D4287&lt;&gt;"",VLOOKUP(newcards!D4287,brand!$A$2:$B$30,2,FALSE),"")</f>
        <v>1</v>
      </c>
      <c r="E4288" s="3">
        <f>IF(newcards!E4287&lt;&gt;"",VLOOKUP(newcards!E4287,series!$A$2:$B$228,2,FALSE),)</f>
        <v>163</v>
      </c>
      <c r="F4288" s="3">
        <f>IF(newcards!F4287&lt;&gt;"",VLOOKUP(newcards!F4287,category!$A$2:$B$82,2,FALSE),)</f>
        <v>80</v>
      </c>
      <c r="G4288" s="3" t="str">
        <f>IF(newcards!G4287&lt;&gt;"",VLOOKUP(newcards!G4287,subcategory!$A$2:$B$680,2,FALSE),"")</f>
        <v/>
      </c>
      <c r="H4288" s="3">
        <f>newcards!H4287</f>
        <v>410</v>
      </c>
      <c r="I4288" s="3" t="str">
        <f>newcards!I4287</f>
        <v xml:space="preserve"> </v>
      </c>
      <c r="J4288" s="3">
        <f>IF(newcards!J4287&lt;&gt;"",VLOOKUP(newcards!J4287,player!$A$2:$B$7503,2,FALSE),"")</f>
        <v>6959</v>
      </c>
      <c r="K4288" s="3" t="str">
        <f>IF(newcards!K4287&lt;&gt;"",VLOOKUP(newcards!K4287,playernameext!$A$2:$B$32,2,FALSE),"")</f>
        <v/>
      </c>
      <c r="L4288" s="3">
        <f>IF(newcards!L4287&lt;&gt;"",VLOOKUP(newcards!L4287,team!$A$2:$B$538,2,FALSE),"")</f>
        <v>45</v>
      </c>
      <c r="M4288" s="5" t="str">
        <f>IF(newcards!M4287&lt;&gt;"", newcards!M4287, "")</f>
        <v/>
      </c>
      <c r="N4288" s="5" t="str">
        <f>IF(newcards!N4287&lt;&gt;"", newcards!N4287, "")</f>
        <v>N</v>
      </c>
      <c r="O4288" s="5" t="str">
        <f>IF(newcards!O4287&lt;&gt;"", newcards!O4287, "")</f>
        <v/>
      </c>
      <c r="P4288" s="5" t="str">
        <f>IF(newcards!P4287&lt;&gt;"", newcards!P4287, "")</f>
        <v/>
      </c>
      <c r="Q4288" s="5" t="str">
        <f>IF(newcards!Q4287&lt;&gt;"", newcards!Q4287, "")</f>
        <v/>
      </c>
    </row>
    <row r="4289" spans="1:17" x14ac:dyDescent="0.25">
      <c r="A4289" s="3"/>
      <c r="B4289" s="5">
        <f>IF(newcards!B4288&lt;&gt;"",VLOOKUP(newcards!B4288,sport!$A$2:$B$8,2,FALSE),"")</f>
        <v>1</v>
      </c>
      <c r="C4289" s="3">
        <f>newcards!C4288</f>
        <v>2016</v>
      </c>
      <c r="D4289" s="3">
        <f>IF(newcards!D4288&lt;&gt;"",VLOOKUP(newcards!D4288,brand!$A$2:$B$30,2,FALSE),"")</f>
        <v>1</v>
      </c>
      <c r="E4289" s="3">
        <f>IF(newcards!E4288&lt;&gt;"",VLOOKUP(newcards!E4288,series!$A$2:$B$228,2,FALSE),)</f>
        <v>163</v>
      </c>
      <c r="F4289" s="3">
        <f>IF(newcards!F4288&lt;&gt;"",VLOOKUP(newcards!F4288,category!$A$2:$B$82,2,FALSE),)</f>
        <v>80</v>
      </c>
      <c r="G4289" s="3" t="str">
        <f>IF(newcards!G4288&lt;&gt;"",VLOOKUP(newcards!G4288,subcategory!$A$2:$B$680,2,FALSE),"")</f>
        <v/>
      </c>
      <c r="H4289" s="3">
        <f>newcards!H4288</f>
        <v>411</v>
      </c>
      <c r="I4289" s="3" t="str">
        <f>newcards!I4288</f>
        <v xml:space="preserve"> </v>
      </c>
      <c r="J4289" s="3">
        <f>IF(newcards!J4288&lt;&gt;"",VLOOKUP(newcards!J4288,player!$A$2:$B$7503,2,FALSE),"")</f>
        <v>7394</v>
      </c>
      <c r="K4289" s="3" t="str">
        <f>IF(newcards!K4288&lt;&gt;"",VLOOKUP(newcards!K4288,playernameext!$A$2:$B$32,2,FALSE),"")</f>
        <v/>
      </c>
      <c r="L4289" s="3">
        <f>IF(newcards!L4288&lt;&gt;"",VLOOKUP(newcards!L4288,team!$A$2:$B$538,2,FALSE),"")</f>
        <v>14</v>
      </c>
      <c r="M4289" s="5" t="str">
        <f>IF(newcards!M4288&lt;&gt;"", newcards!M4288, "")</f>
        <v/>
      </c>
      <c r="N4289" s="5" t="str">
        <f>IF(newcards!N4288&lt;&gt;"", newcards!N4288, "")</f>
        <v>N</v>
      </c>
      <c r="O4289" s="5" t="str">
        <f>IF(newcards!O4288&lt;&gt;"", newcards!O4288, "")</f>
        <v/>
      </c>
      <c r="P4289" s="5" t="str">
        <f>IF(newcards!P4288&lt;&gt;"", newcards!P4288, "")</f>
        <v/>
      </c>
      <c r="Q4289" s="5" t="str">
        <f>IF(newcards!Q4288&lt;&gt;"", newcards!Q4288, "")</f>
        <v/>
      </c>
    </row>
    <row r="4290" spans="1:17" x14ac:dyDescent="0.25">
      <c r="A4290" s="3"/>
      <c r="B4290" s="5">
        <f>IF(newcards!B4289&lt;&gt;"",VLOOKUP(newcards!B4289,sport!$A$2:$B$8,2,FALSE),"")</f>
        <v>1</v>
      </c>
      <c r="C4290" s="3">
        <f>newcards!C4289</f>
        <v>2016</v>
      </c>
      <c r="D4290" s="3">
        <f>IF(newcards!D4289&lt;&gt;"",VLOOKUP(newcards!D4289,brand!$A$2:$B$30,2,FALSE),"")</f>
        <v>1</v>
      </c>
      <c r="E4290" s="3">
        <f>IF(newcards!E4289&lt;&gt;"",VLOOKUP(newcards!E4289,series!$A$2:$B$228,2,FALSE),)</f>
        <v>163</v>
      </c>
      <c r="F4290" s="3">
        <f>IF(newcards!F4289&lt;&gt;"",VLOOKUP(newcards!F4289,category!$A$2:$B$82,2,FALSE),)</f>
        <v>80</v>
      </c>
      <c r="G4290" s="3" t="str">
        <f>IF(newcards!G4289&lt;&gt;"",VLOOKUP(newcards!G4289,subcategory!$A$2:$B$680,2,FALSE),"")</f>
        <v/>
      </c>
      <c r="H4290" s="3">
        <f>newcards!H4289</f>
        <v>412</v>
      </c>
      <c r="I4290" s="3" t="str">
        <f>newcards!I4289</f>
        <v xml:space="preserve"> </v>
      </c>
      <c r="J4290" s="3">
        <f>IF(newcards!J4289&lt;&gt;"",VLOOKUP(newcards!J4289,player!$A$2:$B$7503,2,FALSE),"")</f>
        <v>4569</v>
      </c>
      <c r="K4290" s="3" t="str">
        <f>IF(newcards!K4289&lt;&gt;"",VLOOKUP(newcards!K4289,playernameext!$A$2:$B$32,2,FALSE),"")</f>
        <v/>
      </c>
      <c r="L4290" s="3">
        <f>IF(newcards!L4289&lt;&gt;"",VLOOKUP(newcards!L4289,team!$A$2:$B$538,2,FALSE),"")</f>
        <v>40</v>
      </c>
      <c r="M4290" s="5" t="str">
        <f>IF(newcards!M4289&lt;&gt;"", newcards!M4289, "")</f>
        <v/>
      </c>
      <c r="N4290" s="5" t="str">
        <f>IF(newcards!N4289&lt;&gt;"", newcards!N4289, "")</f>
        <v>N</v>
      </c>
      <c r="O4290" s="5" t="str">
        <f>IF(newcards!O4289&lt;&gt;"", newcards!O4289, "")</f>
        <v/>
      </c>
      <c r="P4290" s="5" t="str">
        <f>IF(newcards!P4289&lt;&gt;"", newcards!P4289, "")</f>
        <v/>
      </c>
      <c r="Q4290" s="5" t="str">
        <f>IF(newcards!Q4289&lt;&gt;"", newcards!Q4289, "")</f>
        <v/>
      </c>
    </row>
    <row r="4291" spans="1:17" x14ac:dyDescent="0.25">
      <c r="A4291" s="3"/>
      <c r="B4291" s="5">
        <f>IF(newcards!B4290&lt;&gt;"",VLOOKUP(newcards!B4290,sport!$A$2:$B$8,2,FALSE),"")</f>
        <v>1</v>
      </c>
      <c r="C4291" s="3">
        <f>newcards!C4290</f>
        <v>2016</v>
      </c>
      <c r="D4291" s="3">
        <f>IF(newcards!D4290&lt;&gt;"",VLOOKUP(newcards!D4290,brand!$A$2:$B$30,2,FALSE),"")</f>
        <v>1</v>
      </c>
      <c r="E4291" s="3">
        <f>IF(newcards!E4290&lt;&gt;"",VLOOKUP(newcards!E4290,series!$A$2:$B$228,2,FALSE),)</f>
        <v>163</v>
      </c>
      <c r="F4291" s="3">
        <f>IF(newcards!F4290&lt;&gt;"",VLOOKUP(newcards!F4290,category!$A$2:$B$82,2,FALSE),)</f>
        <v>80</v>
      </c>
      <c r="G4291" s="3" t="str">
        <f>IF(newcards!G4290&lt;&gt;"",VLOOKUP(newcards!G4290,subcategory!$A$2:$B$680,2,FALSE),"")</f>
        <v/>
      </c>
      <c r="H4291" s="3">
        <f>newcards!H4290</f>
        <v>413</v>
      </c>
      <c r="I4291" s="3" t="str">
        <f>newcards!I4290</f>
        <v xml:space="preserve"> </v>
      </c>
      <c r="J4291" s="3">
        <f>IF(newcards!J4290&lt;&gt;"",VLOOKUP(newcards!J4290,player!$A$2:$B$7503,2,FALSE),"")</f>
        <v>7199</v>
      </c>
      <c r="K4291" s="3" t="str">
        <f>IF(newcards!K4290&lt;&gt;"",VLOOKUP(newcards!K4290,playernameext!$A$2:$B$32,2,FALSE),"")</f>
        <v/>
      </c>
      <c r="L4291" s="3">
        <f>IF(newcards!L4290&lt;&gt;"",VLOOKUP(newcards!L4290,team!$A$2:$B$538,2,FALSE),"")</f>
        <v>59</v>
      </c>
      <c r="M4291" s="5" t="str">
        <f>IF(newcards!M4290&lt;&gt;"", newcards!M4290, "")</f>
        <v/>
      </c>
      <c r="N4291" s="5" t="str">
        <f>IF(newcards!N4290&lt;&gt;"", newcards!N4290, "")</f>
        <v>N</v>
      </c>
      <c r="O4291" s="5" t="str">
        <f>IF(newcards!O4290&lt;&gt;"", newcards!O4290, "")</f>
        <v/>
      </c>
      <c r="P4291" s="5" t="str">
        <f>IF(newcards!P4290&lt;&gt;"", newcards!P4290, "")</f>
        <v/>
      </c>
      <c r="Q4291" s="5" t="str">
        <f>IF(newcards!Q4290&lt;&gt;"", newcards!Q4290, "")</f>
        <v/>
      </c>
    </row>
    <row r="4292" spans="1:17" x14ac:dyDescent="0.25">
      <c r="A4292" s="3"/>
      <c r="B4292" s="5">
        <f>IF(newcards!B4291&lt;&gt;"",VLOOKUP(newcards!B4291,sport!$A$2:$B$8,2,FALSE),"")</f>
        <v>1</v>
      </c>
      <c r="C4292" s="3">
        <f>newcards!C4291</f>
        <v>2016</v>
      </c>
      <c r="D4292" s="3">
        <f>IF(newcards!D4291&lt;&gt;"",VLOOKUP(newcards!D4291,brand!$A$2:$B$30,2,FALSE),"")</f>
        <v>1</v>
      </c>
      <c r="E4292" s="3">
        <f>IF(newcards!E4291&lt;&gt;"",VLOOKUP(newcards!E4291,series!$A$2:$B$228,2,FALSE),)</f>
        <v>163</v>
      </c>
      <c r="F4292" s="3">
        <f>IF(newcards!F4291&lt;&gt;"",VLOOKUP(newcards!F4291,category!$A$2:$B$82,2,FALSE),)</f>
        <v>80</v>
      </c>
      <c r="G4292" s="3" t="str">
        <f>IF(newcards!G4291&lt;&gt;"",VLOOKUP(newcards!G4291,subcategory!$A$2:$B$680,2,FALSE),"")</f>
        <v/>
      </c>
      <c r="H4292" s="3">
        <f>newcards!H4291</f>
        <v>414</v>
      </c>
      <c r="I4292" s="3" t="str">
        <f>newcards!I4291</f>
        <v xml:space="preserve"> </v>
      </c>
      <c r="J4292" s="3">
        <f>IF(newcards!J4291&lt;&gt;"",VLOOKUP(newcards!J4291,player!$A$2:$B$7503,2,FALSE),"")</f>
        <v>7146</v>
      </c>
      <c r="K4292" s="3" t="str">
        <f>IF(newcards!K4291&lt;&gt;"",VLOOKUP(newcards!K4291,playernameext!$A$2:$B$32,2,FALSE),"")</f>
        <v/>
      </c>
      <c r="L4292" s="3">
        <f>IF(newcards!L4291&lt;&gt;"",VLOOKUP(newcards!L4291,team!$A$2:$B$538,2,FALSE),"")</f>
        <v>61</v>
      </c>
      <c r="M4292" s="5" t="str">
        <f>IF(newcards!M4291&lt;&gt;"", newcards!M4291, "")</f>
        <v/>
      </c>
      <c r="N4292" s="5" t="str">
        <f>IF(newcards!N4291&lt;&gt;"", newcards!N4291, "")</f>
        <v>N</v>
      </c>
      <c r="O4292" s="5" t="str">
        <f>IF(newcards!O4291&lt;&gt;"", newcards!O4291, "")</f>
        <v/>
      </c>
      <c r="P4292" s="5" t="str">
        <f>IF(newcards!P4291&lt;&gt;"", newcards!P4291, "")</f>
        <v/>
      </c>
      <c r="Q4292" s="5" t="str">
        <f>IF(newcards!Q4291&lt;&gt;"", newcards!Q4291, "")</f>
        <v/>
      </c>
    </row>
    <row r="4293" spans="1:17" x14ac:dyDescent="0.25">
      <c r="A4293" s="3"/>
      <c r="B4293" s="5">
        <f>IF(newcards!B4292&lt;&gt;"",VLOOKUP(newcards!B4292,sport!$A$2:$B$8,2,FALSE),"")</f>
        <v>1</v>
      </c>
      <c r="C4293" s="3">
        <f>newcards!C4292</f>
        <v>2016</v>
      </c>
      <c r="D4293" s="3">
        <f>IF(newcards!D4292&lt;&gt;"",VLOOKUP(newcards!D4292,brand!$A$2:$B$30,2,FALSE),"")</f>
        <v>1</v>
      </c>
      <c r="E4293" s="3">
        <f>IF(newcards!E4292&lt;&gt;"",VLOOKUP(newcards!E4292,series!$A$2:$B$228,2,FALSE),)</f>
        <v>163</v>
      </c>
      <c r="F4293" s="3">
        <f>IF(newcards!F4292&lt;&gt;"",VLOOKUP(newcards!F4292,category!$A$2:$B$82,2,FALSE),)</f>
        <v>80</v>
      </c>
      <c r="G4293" s="3" t="str">
        <f>IF(newcards!G4292&lt;&gt;"",VLOOKUP(newcards!G4292,subcategory!$A$2:$B$680,2,FALSE),"")</f>
        <v/>
      </c>
      <c r="H4293" s="3">
        <f>newcards!H4292</f>
        <v>415</v>
      </c>
      <c r="I4293" s="3" t="str">
        <f>newcards!I4292</f>
        <v xml:space="preserve"> </v>
      </c>
      <c r="J4293" s="3">
        <f>IF(newcards!J4292&lt;&gt;"",VLOOKUP(newcards!J4292,player!$A$2:$B$7503,2,FALSE),"")</f>
        <v>7393</v>
      </c>
      <c r="K4293" s="3" t="str">
        <f>IF(newcards!K4292&lt;&gt;"",VLOOKUP(newcards!K4292,playernameext!$A$2:$B$32,2,FALSE),"")</f>
        <v/>
      </c>
      <c r="L4293" s="3">
        <f>IF(newcards!L4292&lt;&gt;"",VLOOKUP(newcards!L4292,team!$A$2:$B$538,2,FALSE),"")</f>
        <v>84</v>
      </c>
      <c r="M4293" s="5" t="str">
        <f>IF(newcards!M4292&lt;&gt;"", newcards!M4292, "")</f>
        <v/>
      </c>
      <c r="N4293" s="5" t="str">
        <f>IF(newcards!N4292&lt;&gt;"", newcards!N4292, "")</f>
        <v>N</v>
      </c>
      <c r="O4293" s="5" t="str">
        <f>IF(newcards!O4292&lt;&gt;"", newcards!O4292, "")</f>
        <v/>
      </c>
      <c r="P4293" s="5" t="str">
        <f>IF(newcards!P4292&lt;&gt;"", newcards!P4292, "")</f>
        <v/>
      </c>
      <c r="Q4293" s="5" t="str">
        <f>IF(newcards!Q4292&lt;&gt;"", newcards!Q4292, "")</f>
        <v/>
      </c>
    </row>
    <row r="4294" spans="1:17" x14ac:dyDescent="0.25">
      <c r="A4294" s="3"/>
      <c r="B4294" s="5">
        <f>IF(newcards!B4293&lt;&gt;"",VLOOKUP(newcards!B4293,sport!$A$2:$B$8,2,FALSE),"")</f>
        <v>1</v>
      </c>
      <c r="C4294" s="3">
        <f>newcards!C4293</f>
        <v>2016</v>
      </c>
      <c r="D4294" s="3">
        <f>IF(newcards!D4293&lt;&gt;"",VLOOKUP(newcards!D4293,brand!$A$2:$B$30,2,FALSE),"")</f>
        <v>1</v>
      </c>
      <c r="E4294" s="3">
        <f>IF(newcards!E4293&lt;&gt;"",VLOOKUP(newcards!E4293,series!$A$2:$B$228,2,FALSE),)</f>
        <v>163</v>
      </c>
      <c r="F4294" s="3">
        <f>IF(newcards!F4293&lt;&gt;"",VLOOKUP(newcards!F4293,category!$A$2:$B$82,2,FALSE),)</f>
        <v>80</v>
      </c>
      <c r="G4294" s="3" t="str">
        <f>IF(newcards!G4293&lt;&gt;"",VLOOKUP(newcards!G4293,subcategory!$A$2:$B$680,2,FALSE),"")</f>
        <v/>
      </c>
      <c r="H4294" s="3">
        <f>newcards!H4293</f>
        <v>416</v>
      </c>
      <c r="I4294" s="3" t="str">
        <f>newcards!I4293</f>
        <v xml:space="preserve"> </v>
      </c>
      <c r="J4294" s="3">
        <f>IF(newcards!J4293&lt;&gt;"",VLOOKUP(newcards!J4293,player!$A$2:$B$7503,2,FALSE),"")</f>
        <v>3820</v>
      </c>
      <c r="K4294" s="3" t="str">
        <f>IF(newcards!K4293&lt;&gt;"",VLOOKUP(newcards!K4293,playernameext!$A$2:$B$32,2,FALSE),"")</f>
        <v/>
      </c>
      <c r="L4294" s="3">
        <f>IF(newcards!L4293&lt;&gt;"",VLOOKUP(newcards!L4293,team!$A$2:$B$538,2,FALSE),"")</f>
        <v>85</v>
      </c>
      <c r="M4294" s="5" t="str">
        <f>IF(newcards!M4293&lt;&gt;"", newcards!M4293, "")</f>
        <v/>
      </c>
      <c r="N4294" s="5" t="str">
        <f>IF(newcards!N4293&lt;&gt;"", newcards!N4293, "")</f>
        <v>N</v>
      </c>
      <c r="O4294" s="5" t="str">
        <f>IF(newcards!O4293&lt;&gt;"", newcards!O4293, "")</f>
        <v/>
      </c>
      <c r="P4294" s="5" t="str">
        <f>IF(newcards!P4293&lt;&gt;"", newcards!P4293, "")</f>
        <v/>
      </c>
      <c r="Q4294" s="5" t="str">
        <f>IF(newcards!Q4293&lt;&gt;"", newcards!Q4293, "")</f>
        <v/>
      </c>
    </row>
    <row r="4295" spans="1:17" x14ac:dyDescent="0.25">
      <c r="A4295" s="3"/>
      <c r="B4295" s="5">
        <f>IF(newcards!B4294&lt;&gt;"",VLOOKUP(newcards!B4294,sport!$A$2:$B$8,2,FALSE),"")</f>
        <v>1</v>
      </c>
      <c r="C4295" s="3">
        <f>newcards!C4294</f>
        <v>2016</v>
      </c>
      <c r="D4295" s="3">
        <f>IF(newcards!D4294&lt;&gt;"",VLOOKUP(newcards!D4294,brand!$A$2:$B$30,2,FALSE),"")</f>
        <v>1</v>
      </c>
      <c r="E4295" s="3">
        <f>IF(newcards!E4294&lt;&gt;"",VLOOKUP(newcards!E4294,series!$A$2:$B$228,2,FALSE),)</f>
        <v>163</v>
      </c>
      <c r="F4295" s="3">
        <f>IF(newcards!F4294&lt;&gt;"",VLOOKUP(newcards!F4294,category!$A$2:$B$82,2,FALSE),)</f>
        <v>80</v>
      </c>
      <c r="G4295" s="3" t="str">
        <f>IF(newcards!G4294&lt;&gt;"",VLOOKUP(newcards!G4294,subcategory!$A$2:$B$680,2,FALSE),"")</f>
        <v/>
      </c>
      <c r="H4295" s="3">
        <f>newcards!H4294</f>
        <v>417</v>
      </c>
      <c r="I4295" s="3" t="str">
        <f>newcards!I4294</f>
        <v xml:space="preserve"> </v>
      </c>
      <c r="J4295" s="3">
        <f>IF(newcards!J4294&lt;&gt;"",VLOOKUP(newcards!J4294,player!$A$2:$B$7503,2,FALSE),"")</f>
        <v>7036</v>
      </c>
      <c r="K4295" s="3" t="str">
        <f>IF(newcards!K4294&lt;&gt;"",VLOOKUP(newcards!K4294,playernameext!$A$2:$B$32,2,FALSE),"")</f>
        <v/>
      </c>
      <c r="L4295" s="3">
        <f>IF(newcards!L4294&lt;&gt;"",VLOOKUP(newcards!L4294,team!$A$2:$B$538,2,FALSE),"")</f>
        <v>93</v>
      </c>
      <c r="M4295" s="5" t="str">
        <f>IF(newcards!M4294&lt;&gt;"", newcards!M4294, "")</f>
        <v/>
      </c>
      <c r="N4295" s="5" t="str">
        <f>IF(newcards!N4294&lt;&gt;"", newcards!N4294, "")</f>
        <v>N</v>
      </c>
      <c r="O4295" s="5" t="str">
        <f>IF(newcards!O4294&lt;&gt;"", newcards!O4294, "")</f>
        <v/>
      </c>
      <c r="P4295" s="5" t="str">
        <f>IF(newcards!P4294&lt;&gt;"", newcards!P4294, "")</f>
        <v/>
      </c>
      <c r="Q4295" s="5" t="str">
        <f>IF(newcards!Q4294&lt;&gt;"", newcards!Q4294, "")</f>
        <v/>
      </c>
    </row>
    <row r="4296" spans="1:17" x14ac:dyDescent="0.25">
      <c r="A4296" s="3"/>
      <c r="B4296" s="5">
        <f>IF(newcards!B4295&lt;&gt;"",VLOOKUP(newcards!B4295,sport!$A$2:$B$8,2,FALSE),"")</f>
        <v>1</v>
      </c>
      <c r="C4296" s="3">
        <f>newcards!C4295</f>
        <v>2016</v>
      </c>
      <c r="D4296" s="3">
        <f>IF(newcards!D4295&lt;&gt;"",VLOOKUP(newcards!D4295,brand!$A$2:$B$30,2,FALSE),"")</f>
        <v>1</v>
      </c>
      <c r="E4296" s="3">
        <f>IF(newcards!E4295&lt;&gt;"",VLOOKUP(newcards!E4295,series!$A$2:$B$228,2,FALSE),)</f>
        <v>163</v>
      </c>
      <c r="F4296" s="3">
        <f>IF(newcards!F4295&lt;&gt;"",VLOOKUP(newcards!F4295,category!$A$2:$B$82,2,FALSE),)</f>
        <v>80</v>
      </c>
      <c r="G4296" s="3" t="str">
        <f>IF(newcards!G4295&lt;&gt;"",VLOOKUP(newcards!G4295,subcategory!$A$2:$B$680,2,FALSE),"")</f>
        <v/>
      </c>
      <c r="H4296" s="3">
        <f>newcards!H4295</f>
        <v>418</v>
      </c>
      <c r="I4296" s="3" t="str">
        <f>newcards!I4295</f>
        <v xml:space="preserve"> </v>
      </c>
      <c r="J4296" s="3">
        <f>IF(newcards!J4295&lt;&gt;"",VLOOKUP(newcards!J4295,player!$A$2:$B$7503,2,FALSE),"")</f>
        <v>6850</v>
      </c>
      <c r="K4296" s="3" t="str">
        <f>IF(newcards!K4295&lt;&gt;"",VLOOKUP(newcards!K4295,playernameext!$A$2:$B$32,2,FALSE),"")</f>
        <v/>
      </c>
      <c r="L4296" s="3">
        <f>IF(newcards!L4295&lt;&gt;"",VLOOKUP(newcards!L4295,team!$A$2:$B$538,2,FALSE),"")</f>
        <v>1</v>
      </c>
      <c r="M4296" s="5" t="str">
        <f>IF(newcards!M4295&lt;&gt;"", newcards!M4295, "")</f>
        <v/>
      </c>
      <c r="N4296" s="5" t="str">
        <f>IF(newcards!N4295&lt;&gt;"", newcards!N4295, "")</f>
        <v>N</v>
      </c>
      <c r="O4296" s="5" t="str">
        <f>IF(newcards!O4295&lt;&gt;"", newcards!O4295, "")</f>
        <v/>
      </c>
      <c r="P4296" s="5" t="str">
        <f>IF(newcards!P4295&lt;&gt;"", newcards!P4295, "")</f>
        <v/>
      </c>
      <c r="Q4296" s="5" t="str">
        <f>IF(newcards!Q4295&lt;&gt;"", newcards!Q4295, "")</f>
        <v/>
      </c>
    </row>
    <row r="4297" spans="1:17" x14ac:dyDescent="0.25">
      <c r="A4297" s="3"/>
      <c r="B4297" s="5">
        <f>IF(newcards!B4296&lt;&gt;"",VLOOKUP(newcards!B4296,sport!$A$2:$B$8,2,FALSE),"")</f>
        <v>1</v>
      </c>
      <c r="C4297" s="3">
        <f>newcards!C4296</f>
        <v>2016</v>
      </c>
      <c r="D4297" s="3">
        <f>IF(newcards!D4296&lt;&gt;"",VLOOKUP(newcards!D4296,brand!$A$2:$B$30,2,FALSE),"")</f>
        <v>1</v>
      </c>
      <c r="E4297" s="3">
        <f>IF(newcards!E4296&lt;&gt;"",VLOOKUP(newcards!E4296,series!$A$2:$B$228,2,FALSE),)</f>
        <v>163</v>
      </c>
      <c r="F4297" s="3">
        <f>IF(newcards!F4296&lt;&gt;"",VLOOKUP(newcards!F4296,category!$A$2:$B$82,2,FALSE),)</f>
        <v>80</v>
      </c>
      <c r="G4297" s="3" t="str">
        <f>IF(newcards!G4296&lt;&gt;"",VLOOKUP(newcards!G4296,subcategory!$A$2:$B$680,2,FALSE),"")</f>
        <v/>
      </c>
      <c r="H4297" s="3">
        <f>newcards!H4296</f>
        <v>419</v>
      </c>
      <c r="I4297" s="3" t="str">
        <f>newcards!I4296</f>
        <v xml:space="preserve"> </v>
      </c>
      <c r="J4297" s="3">
        <f>IF(newcards!J4296&lt;&gt;"",VLOOKUP(newcards!J4296,player!$A$2:$B$7503,2,FALSE),"")</f>
        <v>7368</v>
      </c>
      <c r="K4297" s="3" t="str">
        <f>IF(newcards!K4296&lt;&gt;"",VLOOKUP(newcards!K4296,playernameext!$A$2:$B$32,2,FALSE),"")</f>
        <v/>
      </c>
      <c r="L4297" s="3">
        <f>IF(newcards!L4296&lt;&gt;"",VLOOKUP(newcards!L4296,team!$A$2:$B$538,2,FALSE),"")</f>
        <v>76</v>
      </c>
      <c r="M4297" s="5" t="str">
        <f>IF(newcards!M4296&lt;&gt;"", newcards!M4296, "")</f>
        <v/>
      </c>
      <c r="N4297" s="5" t="str">
        <f>IF(newcards!N4296&lt;&gt;"", newcards!N4296, "")</f>
        <v>N</v>
      </c>
      <c r="O4297" s="5" t="str">
        <f>IF(newcards!O4296&lt;&gt;"", newcards!O4296, "")</f>
        <v/>
      </c>
      <c r="P4297" s="5" t="str">
        <f>IF(newcards!P4296&lt;&gt;"", newcards!P4296, "")</f>
        <v/>
      </c>
      <c r="Q4297" s="5" t="str">
        <f>IF(newcards!Q4296&lt;&gt;"", newcards!Q4296, "")</f>
        <v/>
      </c>
    </row>
    <row r="4298" spans="1:17" x14ac:dyDescent="0.25">
      <c r="A4298" s="3"/>
      <c r="B4298" s="5">
        <f>IF(newcards!B4297&lt;&gt;"",VLOOKUP(newcards!B4297,sport!$A$2:$B$8,2,FALSE),"")</f>
        <v>1</v>
      </c>
      <c r="C4298" s="3">
        <f>newcards!C4297</f>
        <v>2016</v>
      </c>
      <c r="D4298" s="3">
        <f>IF(newcards!D4297&lt;&gt;"",VLOOKUP(newcards!D4297,brand!$A$2:$B$30,2,FALSE),"")</f>
        <v>1</v>
      </c>
      <c r="E4298" s="3">
        <f>IF(newcards!E4297&lt;&gt;"",VLOOKUP(newcards!E4297,series!$A$2:$B$228,2,FALSE),)</f>
        <v>163</v>
      </c>
      <c r="F4298" s="3">
        <f>IF(newcards!F4297&lt;&gt;"",VLOOKUP(newcards!F4297,category!$A$2:$B$82,2,FALSE),)</f>
        <v>80</v>
      </c>
      <c r="G4298" s="3" t="str">
        <f>IF(newcards!G4297&lt;&gt;"",VLOOKUP(newcards!G4297,subcategory!$A$2:$B$680,2,FALSE),"")</f>
        <v/>
      </c>
      <c r="H4298" s="3">
        <f>newcards!H4297</f>
        <v>420</v>
      </c>
      <c r="I4298" s="3" t="str">
        <f>newcards!I4297</f>
        <v xml:space="preserve"> </v>
      </c>
      <c r="J4298" s="3">
        <f>IF(newcards!J4297&lt;&gt;"",VLOOKUP(newcards!J4297,player!$A$2:$B$7503,2,FALSE),"")</f>
        <v>6900</v>
      </c>
      <c r="K4298" s="3" t="str">
        <f>IF(newcards!K4297&lt;&gt;"",VLOOKUP(newcards!K4297,playernameext!$A$2:$B$32,2,FALSE),"")</f>
        <v/>
      </c>
      <c r="L4298" s="3">
        <f>IF(newcards!L4297&lt;&gt;"",VLOOKUP(newcards!L4297,team!$A$2:$B$538,2,FALSE),"")</f>
        <v>96</v>
      </c>
      <c r="M4298" s="5" t="str">
        <f>IF(newcards!M4297&lt;&gt;"", newcards!M4297, "")</f>
        <v/>
      </c>
      <c r="N4298" s="5" t="str">
        <f>IF(newcards!N4297&lt;&gt;"", newcards!N4297, "")</f>
        <v>N</v>
      </c>
      <c r="O4298" s="5" t="str">
        <f>IF(newcards!O4297&lt;&gt;"", newcards!O4297, "")</f>
        <v/>
      </c>
      <c r="P4298" s="5" t="str">
        <f>IF(newcards!P4297&lt;&gt;"", newcards!P4297, "")</f>
        <v/>
      </c>
      <c r="Q4298" s="5" t="str">
        <f>IF(newcards!Q4297&lt;&gt;"", newcards!Q4297, "")</f>
        <v/>
      </c>
    </row>
    <row r="4299" spans="1:17" x14ac:dyDescent="0.25">
      <c r="A4299" s="3"/>
      <c r="B4299" s="5">
        <f>IF(newcards!B4298&lt;&gt;"",VLOOKUP(newcards!B4298,sport!$A$2:$B$8,2,FALSE),"")</f>
        <v>1</v>
      </c>
      <c r="C4299" s="3">
        <f>newcards!C4298</f>
        <v>2016</v>
      </c>
      <c r="D4299" s="3">
        <f>IF(newcards!D4298&lt;&gt;"",VLOOKUP(newcards!D4298,brand!$A$2:$B$30,2,FALSE),"")</f>
        <v>1</v>
      </c>
      <c r="E4299" s="3">
        <f>IF(newcards!E4298&lt;&gt;"",VLOOKUP(newcards!E4298,series!$A$2:$B$228,2,FALSE),)</f>
        <v>163</v>
      </c>
      <c r="F4299" s="3">
        <f>IF(newcards!F4298&lt;&gt;"",VLOOKUP(newcards!F4298,category!$A$2:$B$82,2,FALSE),)</f>
        <v>80</v>
      </c>
      <c r="G4299" s="3" t="str">
        <f>IF(newcards!G4298&lt;&gt;"",VLOOKUP(newcards!G4298,subcategory!$A$2:$B$680,2,FALSE),"")</f>
        <v/>
      </c>
      <c r="H4299" s="3">
        <f>newcards!H4298</f>
        <v>421</v>
      </c>
      <c r="I4299" s="3" t="str">
        <f>newcards!I4298</f>
        <v xml:space="preserve"> </v>
      </c>
      <c r="J4299" s="3">
        <f>IF(newcards!J4298&lt;&gt;"",VLOOKUP(newcards!J4298,player!$A$2:$B$7503,2,FALSE),"")</f>
        <v>1456</v>
      </c>
      <c r="K4299" s="3" t="str">
        <f>IF(newcards!K4298&lt;&gt;"",VLOOKUP(newcards!K4298,playernameext!$A$2:$B$32,2,FALSE),"")</f>
        <v/>
      </c>
      <c r="L4299" s="3">
        <f>IF(newcards!L4298&lt;&gt;"",VLOOKUP(newcards!L4298,team!$A$2:$B$538,2,FALSE),"")</f>
        <v>76</v>
      </c>
      <c r="M4299" s="5" t="str">
        <f>IF(newcards!M4298&lt;&gt;"", newcards!M4298, "")</f>
        <v/>
      </c>
      <c r="N4299" s="5" t="str">
        <f>IF(newcards!N4298&lt;&gt;"", newcards!N4298, "")</f>
        <v>N</v>
      </c>
      <c r="O4299" s="5" t="str">
        <f>IF(newcards!O4298&lt;&gt;"", newcards!O4298, "")</f>
        <v/>
      </c>
      <c r="P4299" s="5" t="str">
        <f>IF(newcards!P4298&lt;&gt;"", newcards!P4298, "")</f>
        <v/>
      </c>
      <c r="Q4299" s="5" t="str">
        <f>IF(newcards!Q4298&lt;&gt;"", newcards!Q4298, "")</f>
        <v/>
      </c>
    </row>
    <row r="4300" spans="1:17" x14ac:dyDescent="0.25">
      <c r="A4300" s="3"/>
      <c r="B4300" s="5">
        <f>IF(newcards!B4299&lt;&gt;"",VLOOKUP(newcards!B4299,sport!$A$2:$B$8,2,FALSE),"")</f>
        <v>1</v>
      </c>
      <c r="C4300" s="3">
        <f>newcards!C4299</f>
        <v>2016</v>
      </c>
      <c r="D4300" s="3">
        <f>IF(newcards!D4299&lt;&gt;"",VLOOKUP(newcards!D4299,brand!$A$2:$B$30,2,FALSE),"")</f>
        <v>1</v>
      </c>
      <c r="E4300" s="3">
        <f>IF(newcards!E4299&lt;&gt;"",VLOOKUP(newcards!E4299,series!$A$2:$B$228,2,FALSE),)</f>
        <v>163</v>
      </c>
      <c r="F4300" s="3">
        <f>IF(newcards!F4299&lt;&gt;"",VLOOKUP(newcards!F4299,category!$A$2:$B$82,2,FALSE),)</f>
        <v>80</v>
      </c>
      <c r="G4300" s="3" t="str">
        <f>IF(newcards!G4299&lt;&gt;"",VLOOKUP(newcards!G4299,subcategory!$A$2:$B$680,2,FALSE),"")</f>
        <v/>
      </c>
      <c r="H4300" s="3">
        <f>newcards!H4299</f>
        <v>422</v>
      </c>
      <c r="I4300" s="3" t="str">
        <f>newcards!I4299</f>
        <v xml:space="preserve"> </v>
      </c>
      <c r="J4300" s="3">
        <f>IF(newcards!J4299&lt;&gt;"",VLOOKUP(newcards!J4299,player!$A$2:$B$7503,2,FALSE),"")</f>
        <v>7282</v>
      </c>
      <c r="K4300" s="3" t="str">
        <f>IF(newcards!K4299&lt;&gt;"",VLOOKUP(newcards!K4299,playernameext!$A$2:$B$32,2,FALSE),"")</f>
        <v/>
      </c>
      <c r="L4300" s="3">
        <f>IF(newcards!L4299&lt;&gt;"",VLOOKUP(newcards!L4299,team!$A$2:$B$538,2,FALSE),"")</f>
        <v>14</v>
      </c>
      <c r="M4300" s="5" t="str">
        <f>IF(newcards!M4299&lt;&gt;"", newcards!M4299, "")</f>
        <v/>
      </c>
      <c r="N4300" s="5" t="str">
        <f>IF(newcards!N4299&lt;&gt;"", newcards!N4299, "")</f>
        <v>N</v>
      </c>
      <c r="O4300" s="5" t="str">
        <f>IF(newcards!O4299&lt;&gt;"", newcards!O4299, "")</f>
        <v/>
      </c>
      <c r="P4300" s="5" t="str">
        <f>IF(newcards!P4299&lt;&gt;"", newcards!P4299, "")</f>
        <v/>
      </c>
      <c r="Q4300" s="5" t="str">
        <f>IF(newcards!Q4299&lt;&gt;"", newcards!Q4299, "")</f>
        <v/>
      </c>
    </row>
    <row r="4301" spans="1:17" x14ac:dyDescent="0.25">
      <c r="A4301" s="3"/>
      <c r="B4301" s="5">
        <f>IF(newcards!B4300&lt;&gt;"",VLOOKUP(newcards!B4300,sport!$A$2:$B$8,2,FALSE),"")</f>
        <v>1</v>
      </c>
      <c r="C4301" s="3">
        <f>newcards!C4300</f>
        <v>2016</v>
      </c>
      <c r="D4301" s="3">
        <f>IF(newcards!D4300&lt;&gt;"",VLOOKUP(newcards!D4300,brand!$A$2:$B$30,2,FALSE),"")</f>
        <v>1</v>
      </c>
      <c r="E4301" s="3">
        <f>IF(newcards!E4300&lt;&gt;"",VLOOKUP(newcards!E4300,series!$A$2:$B$228,2,FALSE),)</f>
        <v>163</v>
      </c>
      <c r="F4301" s="3">
        <f>IF(newcards!F4300&lt;&gt;"",VLOOKUP(newcards!F4300,category!$A$2:$B$82,2,FALSE),)</f>
        <v>80</v>
      </c>
      <c r="G4301" s="3" t="str">
        <f>IF(newcards!G4300&lt;&gt;"",VLOOKUP(newcards!G4300,subcategory!$A$2:$B$680,2,FALSE),"")</f>
        <v/>
      </c>
      <c r="H4301" s="3">
        <f>newcards!H4300</f>
        <v>423</v>
      </c>
      <c r="I4301" s="3" t="str">
        <f>newcards!I4300</f>
        <v xml:space="preserve"> </v>
      </c>
      <c r="J4301" s="3">
        <f>IF(newcards!J4300&lt;&gt;"",VLOOKUP(newcards!J4300,player!$A$2:$B$7503,2,FALSE),"")</f>
        <v>1387</v>
      </c>
      <c r="K4301" s="3" t="str">
        <f>IF(newcards!K4300&lt;&gt;"",VLOOKUP(newcards!K4300,playernameext!$A$2:$B$32,2,FALSE),"")</f>
        <v/>
      </c>
      <c r="L4301" s="3">
        <f>IF(newcards!L4300&lt;&gt;"",VLOOKUP(newcards!L4300,team!$A$2:$B$538,2,FALSE),"")</f>
        <v>50</v>
      </c>
      <c r="M4301" s="5" t="str">
        <f>IF(newcards!M4300&lt;&gt;"", newcards!M4300, "")</f>
        <v/>
      </c>
      <c r="N4301" s="5" t="str">
        <f>IF(newcards!N4300&lt;&gt;"", newcards!N4300, "")</f>
        <v>N</v>
      </c>
      <c r="O4301" s="5" t="str">
        <f>IF(newcards!O4300&lt;&gt;"", newcards!O4300, "")</f>
        <v/>
      </c>
      <c r="P4301" s="5" t="str">
        <f>IF(newcards!P4300&lt;&gt;"", newcards!P4300, "")</f>
        <v/>
      </c>
      <c r="Q4301" s="5" t="str">
        <f>IF(newcards!Q4300&lt;&gt;"", newcards!Q4300, "")</f>
        <v/>
      </c>
    </row>
    <row r="4302" spans="1:17" x14ac:dyDescent="0.25">
      <c r="A4302" s="3"/>
      <c r="B4302" s="5">
        <f>IF(newcards!B4301&lt;&gt;"",VLOOKUP(newcards!B4301,sport!$A$2:$B$8,2,FALSE),"")</f>
        <v>1</v>
      </c>
      <c r="C4302" s="3">
        <f>newcards!C4301</f>
        <v>2016</v>
      </c>
      <c r="D4302" s="3">
        <f>IF(newcards!D4301&lt;&gt;"",VLOOKUP(newcards!D4301,brand!$A$2:$B$30,2,FALSE),"")</f>
        <v>1</v>
      </c>
      <c r="E4302" s="3">
        <f>IF(newcards!E4301&lt;&gt;"",VLOOKUP(newcards!E4301,series!$A$2:$B$228,2,FALSE),)</f>
        <v>163</v>
      </c>
      <c r="F4302" s="3">
        <f>IF(newcards!F4301&lt;&gt;"",VLOOKUP(newcards!F4301,category!$A$2:$B$82,2,FALSE),)</f>
        <v>80</v>
      </c>
      <c r="G4302" s="3" t="str">
        <f>IF(newcards!G4301&lt;&gt;"",VLOOKUP(newcards!G4301,subcategory!$A$2:$B$680,2,FALSE),"")</f>
        <v/>
      </c>
      <c r="H4302" s="3">
        <f>newcards!H4301</f>
        <v>424</v>
      </c>
      <c r="I4302" s="3" t="str">
        <f>newcards!I4301</f>
        <v xml:space="preserve"> </v>
      </c>
      <c r="J4302" s="3">
        <f>IF(newcards!J4301&lt;&gt;"",VLOOKUP(newcards!J4301,player!$A$2:$B$7503,2,FALSE),"")</f>
        <v>6908</v>
      </c>
      <c r="K4302" s="3" t="str">
        <f>IF(newcards!K4301&lt;&gt;"",VLOOKUP(newcards!K4301,playernameext!$A$2:$B$32,2,FALSE),"")</f>
        <v/>
      </c>
      <c r="L4302" s="3">
        <f>IF(newcards!L4301&lt;&gt;"",VLOOKUP(newcards!L4301,team!$A$2:$B$538,2,FALSE),"")</f>
        <v>85</v>
      </c>
      <c r="M4302" s="5" t="str">
        <f>IF(newcards!M4301&lt;&gt;"", newcards!M4301, "")</f>
        <v/>
      </c>
      <c r="N4302" s="5" t="str">
        <f>IF(newcards!N4301&lt;&gt;"", newcards!N4301, "")</f>
        <v>N</v>
      </c>
      <c r="O4302" s="5" t="str">
        <f>IF(newcards!O4301&lt;&gt;"", newcards!O4301, "")</f>
        <v/>
      </c>
      <c r="P4302" s="5" t="str">
        <f>IF(newcards!P4301&lt;&gt;"", newcards!P4301, "")</f>
        <v/>
      </c>
      <c r="Q4302" s="5" t="str">
        <f>IF(newcards!Q4301&lt;&gt;"", newcards!Q4301, "")</f>
        <v/>
      </c>
    </row>
    <row r="4303" spans="1:17" x14ac:dyDescent="0.25">
      <c r="A4303" s="3"/>
      <c r="B4303" s="5">
        <f>IF(newcards!B4302&lt;&gt;"",VLOOKUP(newcards!B4302,sport!$A$2:$B$8,2,FALSE),"")</f>
        <v>1</v>
      </c>
      <c r="C4303" s="3">
        <f>newcards!C4302</f>
        <v>2016</v>
      </c>
      <c r="D4303" s="3">
        <f>IF(newcards!D4302&lt;&gt;"",VLOOKUP(newcards!D4302,brand!$A$2:$B$30,2,FALSE),"")</f>
        <v>1</v>
      </c>
      <c r="E4303" s="3">
        <f>IF(newcards!E4302&lt;&gt;"",VLOOKUP(newcards!E4302,series!$A$2:$B$228,2,FALSE),)</f>
        <v>163</v>
      </c>
      <c r="F4303" s="3">
        <f>IF(newcards!F4302&lt;&gt;"",VLOOKUP(newcards!F4302,category!$A$2:$B$82,2,FALSE),)</f>
        <v>80</v>
      </c>
      <c r="G4303" s="3" t="str">
        <f>IF(newcards!G4302&lt;&gt;"",VLOOKUP(newcards!G4302,subcategory!$A$2:$B$680,2,FALSE),"")</f>
        <v/>
      </c>
      <c r="H4303" s="3">
        <f>newcards!H4302</f>
        <v>425</v>
      </c>
      <c r="I4303" s="3" t="str">
        <f>newcards!I4302</f>
        <v xml:space="preserve"> </v>
      </c>
      <c r="J4303" s="3">
        <f>IF(newcards!J4302&lt;&gt;"",VLOOKUP(newcards!J4302,player!$A$2:$B$7503,2,FALSE),"")</f>
        <v>7442</v>
      </c>
      <c r="K4303" s="3" t="str">
        <f>IF(newcards!K4302&lt;&gt;"",VLOOKUP(newcards!K4302,playernameext!$A$2:$B$32,2,FALSE),"")</f>
        <v/>
      </c>
      <c r="L4303" s="3">
        <f>IF(newcards!L4302&lt;&gt;"",VLOOKUP(newcards!L4302,team!$A$2:$B$538,2,FALSE),"")</f>
        <v>19</v>
      </c>
      <c r="M4303" s="5" t="str">
        <f>IF(newcards!M4302&lt;&gt;"", newcards!M4302, "")</f>
        <v/>
      </c>
      <c r="N4303" s="5" t="str">
        <f>IF(newcards!N4302&lt;&gt;"", newcards!N4302, "")</f>
        <v>N</v>
      </c>
      <c r="O4303" s="5" t="str">
        <f>IF(newcards!O4302&lt;&gt;"", newcards!O4302, "")</f>
        <v/>
      </c>
      <c r="P4303" s="5" t="str">
        <f>IF(newcards!P4302&lt;&gt;"", newcards!P4302, "")</f>
        <v/>
      </c>
      <c r="Q4303" s="5" t="str">
        <f>IF(newcards!Q4302&lt;&gt;"", newcards!Q4302, "")</f>
        <v/>
      </c>
    </row>
    <row r="4304" spans="1:17" x14ac:dyDescent="0.25">
      <c r="A4304" s="3"/>
      <c r="B4304" s="5">
        <f>IF(newcards!B4303&lt;&gt;"",VLOOKUP(newcards!B4303,sport!$A$2:$B$8,2,FALSE),"")</f>
        <v>1</v>
      </c>
      <c r="C4304" s="3">
        <f>newcards!C4303</f>
        <v>2016</v>
      </c>
      <c r="D4304" s="3">
        <f>IF(newcards!D4303&lt;&gt;"",VLOOKUP(newcards!D4303,brand!$A$2:$B$30,2,FALSE),"")</f>
        <v>1</v>
      </c>
      <c r="E4304" s="3">
        <f>IF(newcards!E4303&lt;&gt;"",VLOOKUP(newcards!E4303,series!$A$2:$B$228,2,FALSE),)</f>
        <v>163</v>
      </c>
      <c r="F4304" s="3">
        <f>IF(newcards!F4303&lt;&gt;"",VLOOKUP(newcards!F4303,category!$A$2:$B$82,2,FALSE),)</f>
        <v>80</v>
      </c>
      <c r="G4304" s="3" t="str">
        <f>IF(newcards!G4303&lt;&gt;"",VLOOKUP(newcards!G4303,subcategory!$A$2:$B$680,2,FALSE),"")</f>
        <v/>
      </c>
      <c r="H4304" s="3">
        <f>newcards!H4303</f>
        <v>426</v>
      </c>
      <c r="I4304" s="3" t="str">
        <f>newcards!I4303</f>
        <v xml:space="preserve"> </v>
      </c>
      <c r="J4304" s="3">
        <f>IF(newcards!J4303&lt;&gt;"",VLOOKUP(newcards!J4303,player!$A$2:$B$7503,2,FALSE),"")</f>
        <v>3676</v>
      </c>
      <c r="K4304" s="3" t="str">
        <f>IF(newcards!K4303&lt;&gt;"",VLOOKUP(newcards!K4303,playernameext!$A$2:$B$32,2,FALSE),"")</f>
        <v/>
      </c>
      <c r="L4304" s="3">
        <f>IF(newcards!L4303&lt;&gt;"",VLOOKUP(newcards!L4303,team!$A$2:$B$538,2,FALSE),"")</f>
        <v>29</v>
      </c>
      <c r="M4304" s="5" t="str">
        <f>IF(newcards!M4303&lt;&gt;"", newcards!M4303, "")</f>
        <v/>
      </c>
      <c r="N4304" s="5" t="str">
        <f>IF(newcards!N4303&lt;&gt;"", newcards!N4303, "")</f>
        <v>N</v>
      </c>
      <c r="O4304" s="5" t="str">
        <f>IF(newcards!O4303&lt;&gt;"", newcards!O4303, "")</f>
        <v/>
      </c>
      <c r="P4304" s="5" t="str">
        <f>IF(newcards!P4303&lt;&gt;"", newcards!P4303, "")</f>
        <v/>
      </c>
      <c r="Q4304" s="5" t="str">
        <f>IF(newcards!Q4303&lt;&gt;"", newcards!Q4303, "")</f>
        <v/>
      </c>
    </row>
    <row r="4305" spans="1:17" x14ac:dyDescent="0.25">
      <c r="A4305" s="3"/>
      <c r="B4305" s="5">
        <f>IF(newcards!B4304&lt;&gt;"",VLOOKUP(newcards!B4304,sport!$A$2:$B$8,2,FALSE),"")</f>
        <v>1</v>
      </c>
      <c r="C4305" s="3">
        <f>newcards!C4304</f>
        <v>2016</v>
      </c>
      <c r="D4305" s="3">
        <f>IF(newcards!D4304&lt;&gt;"",VLOOKUP(newcards!D4304,brand!$A$2:$B$30,2,FALSE),"")</f>
        <v>1</v>
      </c>
      <c r="E4305" s="3">
        <f>IF(newcards!E4304&lt;&gt;"",VLOOKUP(newcards!E4304,series!$A$2:$B$228,2,FALSE),)</f>
        <v>163</v>
      </c>
      <c r="F4305" s="3">
        <f>IF(newcards!F4304&lt;&gt;"",VLOOKUP(newcards!F4304,category!$A$2:$B$82,2,FALSE),)</f>
        <v>80</v>
      </c>
      <c r="G4305" s="3" t="str">
        <f>IF(newcards!G4304&lt;&gt;"",VLOOKUP(newcards!G4304,subcategory!$A$2:$B$680,2,FALSE),"")</f>
        <v/>
      </c>
      <c r="H4305" s="3">
        <f>newcards!H4304</f>
        <v>427</v>
      </c>
      <c r="I4305" s="3" t="str">
        <f>newcards!I4304</f>
        <v xml:space="preserve"> </v>
      </c>
      <c r="J4305" s="3">
        <f>IF(newcards!J4304&lt;&gt;"",VLOOKUP(newcards!J4304,player!$A$2:$B$7503,2,FALSE),"")</f>
        <v>7537</v>
      </c>
      <c r="K4305" s="3" t="str">
        <f>IF(newcards!K4304&lt;&gt;"",VLOOKUP(newcards!K4304,playernameext!$A$2:$B$32,2,FALSE),"")</f>
        <v/>
      </c>
      <c r="L4305" s="3">
        <f>IF(newcards!L4304&lt;&gt;"",VLOOKUP(newcards!L4304,team!$A$2:$B$538,2,FALSE),"")</f>
        <v>19</v>
      </c>
      <c r="M4305" s="5" t="str">
        <f>IF(newcards!M4304&lt;&gt;"", newcards!M4304, "")</f>
        <v/>
      </c>
      <c r="N4305" s="5" t="str">
        <f>IF(newcards!N4304&lt;&gt;"", newcards!N4304, "")</f>
        <v>N</v>
      </c>
      <c r="O4305" s="5" t="str">
        <f>IF(newcards!O4304&lt;&gt;"", newcards!O4304, "")</f>
        <v/>
      </c>
      <c r="P4305" s="5" t="str">
        <f>IF(newcards!P4304&lt;&gt;"", newcards!P4304, "")</f>
        <v/>
      </c>
      <c r="Q4305" s="5" t="str">
        <f>IF(newcards!Q4304&lt;&gt;"", newcards!Q4304, "")</f>
        <v/>
      </c>
    </row>
    <row r="4306" spans="1:17" x14ac:dyDescent="0.25">
      <c r="A4306" s="3"/>
      <c r="B4306" s="5">
        <f>IF(newcards!B4305&lt;&gt;"",VLOOKUP(newcards!B4305,sport!$A$2:$B$8,2,FALSE),"")</f>
        <v>1</v>
      </c>
      <c r="C4306" s="3">
        <f>newcards!C4305</f>
        <v>2016</v>
      </c>
      <c r="D4306" s="3">
        <f>IF(newcards!D4305&lt;&gt;"",VLOOKUP(newcards!D4305,brand!$A$2:$B$30,2,FALSE),"")</f>
        <v>1</v>
      </c>
      <c r="E4306" s="3">
        <f>IF(newcards!E4305&lt;&gt;"",VLOOKUP(newcards!E4305,series!$A$2:$B$228,2,FALSE),)</f>
        <v>163</v>
      </c>
      <c r="F4306" s="3">
        <f>IF(newcards!F4305&lt;&gt;"",VLOOKUP(newcards!F4305,category!$A$2:$B$82,2,FALSE),)</f>
        <v>80</v>
      </c>
      <c r="G4306" s="3" t="str">
        <f>IF(newcards!G4305&lt;&gt;"",VLOOKUP(newcards!G4305,subcategory!$A$2:$B$680,2,FALSE),"")</f>
        <v/>
      </c>
      <c r="H4306" s="3">
        <f>newcards!H4305</f>
        <v>428</v>
      </c>
      <c r="I4306" s="3" t="str">
        <f>newcards!I4305</f>
        <v xml:space="preserve"> </v>
      </c>
      <c r="J4306" s="3">
        <f>IF(newcards!J4305&lt;&gt;"",VLOOKUP(newcards!J4305,player!$A$2:$B$7503,2,FALSE),"")</f>
        <v>7026</v>
      </c>
      <c r="K4306" s="3" t="str">
        <f>IF(newcards!K4305&lt;&gt;"",VLOOKUP(newcards!K4305,playernameext!$A$2:$B$32,2,FALSE),"")</f>
        <v/>
      </c>
      <c r="L4306" s="3">
        <f>IF(newcards!L4305&lt;&gt;"",VLOOKUP(newcards!L4305,team!$A$2:$B$538,2,FALSE),"")</f>
        <v>81</v>
      </c>
      <c r="M4306" s="5" t="str">
        <f>IF(newcards!M4305&lt;&gt;"", newcards!M4305, "")</f>
        <v/>
      </c>
      <c r="N4306" s="5" t="str">
        <f>IF(newcards!N4305&lt;&gt;"", newcards!N4305, "")</f>
        <v>N</v>
      </c>
      <c r="O4306" s="5" t="str">
        <f>IF(newcards!O4305&lt;&gt;"", newcards!O4305, "")</f>
        <v/>
      </c>
      <c r="P4306" s="5" t="str">
        <f>IF(newcards!P4305&lt;&gt;"", newcards!P4305, "")</f>
        <v/>
      </c>
      <c r="Q4306" s="5" t="str">
        <f>IF(newcards!Q4305&lt;&gt;"", newcards!Q4305, "")</f>
        <v/>
      </c>
    </row>
    <row r="4307" spans="1:17" x14ac:dyDescent="0.25">
      <c r="A4307" s="3"/>
      <c r="B4307" s="5">
        <f>IF(newcards!B4306&lt;&gt;"",VLOOKUP(newcards!B4306,sport!$A$2:$B$8,2,FALSE),"")</f>
        <v>1</v>
      </c>
      <c r="C4307" s="3">
        <f>newcards!C4306</f>
        <v>2016</v>
      </c>
      <c r="D4307" s="3">
        <f>IF(newcards!D4306&lt;&gt;"",VLOOKUP(newcards!D4306,brand!$A$2:$B$30,2,FALSE),"")</f>
        <v>1</v>
      </c>
      <c r="E4307" s="3">
        <f>IF(newcards!E4306&lt;&gt;"",VLOOKUP(newcards!E4306,series!$A$2:$B$228,2,FALSE),)</f>
        <v>163</v>
      </c>
      <c r="F4307" s="3">
        <f>IF(newcards!F4306&lt;&gt;"",VLOOKUP(newcards!F4306,category!$A$2:$B$82,2,FALSE),)</f>
        <v>80</v>
      </c>
      <c r="G4307" s="3" t="str">
        <f>IF(newcards!G4306&lt;&gt;"",VLOOKUP(newcards!G4306,subcategory!$A$2:$B$680,2,FALSE),"")</f>
        <v/>
      </c>
      <c r="H4307" s="3">
        <f>newcards!H4306</f>
        <v>429</v>
      </c>
      <c r="I4307" s="3" t="str">
        <f>newcards!I4306</f>
        <v xml:space="preserve"> </v>
      </c>
      <c r="J4307" s="3">
        <f>IF(newcards!J4306&lt;&gt;"",VLOOKUP(newcards!J4306,player!$A$2:$B$7503,2,FALSE),"")</f>
        <v>6882</v>
      </c>
      <c r="K4307" s="3" t="str">
        <f>IF(newcards!K4306&lt;&gt;"",VLOOKUP(newcards!K4306,playernameext!$A$2:$B$32,2,FALSE),"")</f>
        <v/>
      </c>
      <c r="L4307" s="3">
        <f>IF(newcards!L4306&lt;&gt;"",VLOOKUP(newcards!L4306,team!$A$2:$B$538,2,FALSE),"")</f>
        <v>50</v>
      </c>
      <c r="M4307" s="5" t="str">
        <f>IF(newcards!M4306&lt;&gt;"", newcards!M4306, "")</f>
        <v/>
      </c>
      <c r="N4307" s="5" t="str">
        <f>IF(newcards!N4306&lt;&gt;"", newcards!N4306, "")</f>
        <v>N</v>
      </c>
      <c r="O4307" s="5" t="str">
        <f>IF(newcards!O4306&lt;&gt;"", newcards!O4306, "")</f>
        <v/>
      </c>
      <c r="P4307" s="5" t="str">
        <f>IF(newcards!P4306&lt;&gt;"", newcards!P4306, "")</f>
        <v/>
      </c>
      <c r="Q4307" s="5" t="str">
        <f>IF(newcards!Q4306&lt;&gt;"", newcards!Q4306, "")</f>
        <v/>
      </c>
    </row>
    <row r="4308" spans="1:17" x14ac:dyDescent="0.25">
      <c r="A4308" s="3"/>
      <c r="B4308" s="5">
        <f>IF(newcards!B4307&lt;&gt;"",VLOOKUP(newcards!B4307,sport!$A$2:$B$8,2,FALSE),"")</f>
        <v>1</v>
      </c>
      <c r="C4308" s="3">
        <f>newcards!C4307</f>
        <v>2016</v>
      </c>
      <c r="D4308" s="3">
        <f>IF(newcards!D4307&lt;&gt;"",VLOOKUP(newcards!D4307,brand!$A$2:$B$30,2,FALSE),"")</f>
        <v>1</v>
      </c>
      <c r="E4308" s="3">
        <f>IF(newcards!E4307&lt;&gt;"",VLOOKUP(newcards!E4307,series!$A$2:$B$228,2,FALSE),)</f>
        <v>163</v>
      </c>
      <c r="F4308" s="3">
        <f>IF(newcards!F4307&lt;&gt;"",VLOOKUP(newcards!F4307,category!$A$2:$B$82,2,FALSE),)</f>
        <v>80</v>
      </c>
      <c r="G4308" s="3" t="str">
        <f>IF(newcards!G4307&lt;&gt;"",VLOOKUP(newcards!G4307,subcategory!$A$2:$B$680,2,FALSE),"")</f>
        <v/>
      </c>
      <c r="H4308" s="3">
        <f>newcards!H4307</f>
        <v>430</v>
      </c>
      <c r="I4308" s="3" t="str">
        <f>newcards!I4307</f>
        <v xml:space="preserve"> </v>
      </c>
      <c r="J4308" s="3">
        <f>IF(newcards!J4307&lt;&gt;"",VLOOKUP(newcards!J4307,player!$A$2:$B$7503,2,FALSE),"")</f>
        <v>7382</v>
      </c>
      <c r="K4308" s="3" t="str">
        <f>IF(newcards!K4307&lt;&gt;"",VLOOKUP(newcards!K4307,playernameext!$A$2:$B$32,2,FALSE),"")</f>
        <v/>
      </c>
      <c r="L4308" s="3">
        <f>IF(newcards!L4307&lt;&gt;"",VLOOKUP(newcards!L4307,team!$A$2:$B$538,2,FALSE),"")</f>
        <v>61</v>
      </c>
      <c r="M4308" s="5" t="str">
        <f>IF(newcards!M4307&lt;&gt;"", newcards!M4307, "")</f>
        <v/>
      </c>
      <c r="N4308" s="5" t="str">
        <f>IF(newcards!N4307&lt;&gt;"", newcards!N4307, "")</f>
        <v>N</v>
      </c>
      <c r="O4308" s="5" t="str">
        <f>IF(newcards!O4307&lt;&gt;"", newcards!O4307, "")</f>
        <v/>
      </c>
      <c r="P4308" s="5" t="str">
        <f>IF(newcards!P4307&lt;&gt;"", newcards!P4307, "")</f>
        <v/>
      </c>
      <c r="Q4308" s="5" t="str">
        <f>IF(newcards!Q4307&lt;&gt;"", newcards!Q4307, "")</f>
        <v/>
      </c>
    </row>
    <row r="4309" spans="1:17" x14ac:dyDescent="0.25">
      <c r="A4309" s="3"/>
      <c r="B4309" s="5">
        <f>IF(newcards!B4308&lt;&gt;"",VLOOKUP(newcards!B4308,sport!$A$2:$B$8,2,FALSE),"")</f>
        <v>1</v>
      </c>
      <c r="C4309" s="3">
        <f>newcards!C4308</f>
        <v>2016</v>
      </c>
      <c r="D4309" s="3">
        <f>IF(newcards!D4308&lt;&gt;"",VLOOKUP(newcards!D4308,brand!$A$2:$B$30,2,FALSE),"")</f>
        <v>1</v>
      </c>
      <c r="E4309" s="3">
        <f>IF(newcards!E4308&lt;&gt;"",VLOOKUP(newcards!E4308,series!$A$2:$B$228,2,FALSE),)</f>
        <v>163</v>
      </c>
      <c r="F4309" s="3">
        <f>IF(newcards!F4308&lt;&gt;"",VLOOKUP(newcards!F4308,category!$A$2:$B$82,2,FALSE),)</f>
        <v>80</v>
      </c>
      <c r="G4309" s="3" t="str">
        <f>IF(newcards!G4308&lt;&gt;"",VLOOKUP(newcards!G4308,subcategory!$A$2:$B$680,2,FALSE),"")</f>
        <v/>
      </c>
      <c r="H4309" s="3">
        <f>newcards!H4308</f>
        <v>431</v>
      </c>
      <c r="I4309" s="3" t="str">
        <f>newcards!I4308</f>
        <v xml:space="preserve"> </v>
      </c>
      <c r="J4309" s="3">
        <f>IF(newcards!J4308&lt;&gt;"",VLOOKUP(newcards!J4308,player!$A$2:$B$7503,2,FALSE),"")</f>
        <v>5328</v>
      </c>
      <c r="K4309" s="3" t="str">
        <f>IF(newcards!K4308&lt;&gt;"",VLOOKUP(newcards!K4308,playernameext!$A$2:$B$32,2,FALSE),"")</f>
        <v/>
      </c>
      <c r="L4309" s="3">
        <f>IF(newcards!L4308&lt;&gt;"",VLOOKUP(newcards!L4308,team!$A$2:$B$538,2,FALSE),"")</f>
        <v>76</v>
      </c>
      <c r="M4309" s="5" t="str">
        <f>IF(newcards!M4308&lt;&gt;"", newcards!M4308, "")</f>
        <v/>
      </c>
      <c r="N4309" s="5" t="str">
        <f>IF(newcards!N4308&lt;&gt;"", newcards!N4308, "")</f>
        <v>N</v>
      </c>
      <c r="O4309" s="5" t="str">
        <f>IF(newcards!O4308&lt;&gt;"", newcards!O4308, "")</f>
        <v/>
      </c>
      <c r="P4309" s="5" t="str">
        <f>IF(newcards!P4308&lt;&gt;"", newcards!P4308, "")</f>
        <v/>
      </c>
      <c r="Q4309" s="5" t="str">
        <f>IF(newcards!Q4308&lt;&gt;"", newcards!Q4308, "")</f>
        <v/>
      </c>
    </row>
    <row r="4310" spans="1:17" x14ac:dyDescent="0.25">
      <c r="A4310" s="3"/>
      <c r="B4310" s="5">
        <f>IF(newcards!B4309&lt;&gt;"",VLOOKUP(newcards!B4309,sport!$A$2:$B$8,2,FALSE),"")</f>
        <v>1</v>
      </c>
      <c r="C4310" s="3">
        <f>newcards!C4309</f>
        <v>2016</v>
      </c>
      <c r="D4310" s="3">
        <f>IF(newcards!D4309&lt;&gt;"",VLOOKUP(newcards!D4309,brand!$A$2:$B$30,2,FALSE),"")</f>
        <v>1</v>
      </c>
      <c r="E4310" s="3">
        <f>IF(newcards!E4309&lt;&gt;"",VLOOKUP(newcards!E4309,series!$A$2:$B$228,2,FALSE),)</f>
        <v>163</v>
      </c>
      <c r="F4310" s="3">
        <f>IF(newcards!F4309&lt;&gt;"",VLOOKUP(newcards!F4309,category!$A$2:$B$82,2,FALSE),)</f>
        <v>80</v>
      </c>
      <c r="G4310" s="3" t="str">
        <f>IF(newcards!G4309&lt;&gt;"",VLOOKUP(newcards!G4309,subcategory!$A$2:$B$680,2,FALSE),"")</f>
        <v/>
      </c>
      <c r="H4310" s="3">
        <f>newcards!H4309</f>
        <v>432</v>
      </c>
      <c r="I4310" s="3" t="str">
        <f>newcards!I4309</f>
        <v xml:space="preserve"> </v>
      </c>
      <c r="J4310" s="3">
        <f>IF(newcards!J4309&lt;&gt;"",VLOOKUP(newcards!J4309,player!$A$2:$B$7503,2,FALSE),"")</f>
        <v>6911</v>
      </c>
      <c r="K4310" s="3" t="str">
        <f>IF(newcards!K4309&lt;&gt;"",VLOOKUP(newcards!K4309,playernameext!$A$2:$B$32,2,FALSE),"")</f>
        <v/>
      </c>
      <c r="L4310" s="3">
        <f>IF(newcards!L4309&lt;&gt;"",VLOOKUP(newcards!L4309,team!$A$2:$B$538,2,FALSE),"")</f>
        <v>76</v>
      </c>
      <c r="M4310" s="5" t="str">
        <f>IF(newcards!M4309&lt;&gt;"", newcards!M4309, "")</f>
        <v/>
      </c>
      <c r="N4310" s="5" t="str">
        <f>IF(newcards!N4309&lt;&gt;"", newcards!N4309, "")</f>
        <v>N</v>
      </c>
      <c r="O4310" s="5" t="str">
        <f>IF(newcards!O4309&lt;&gt;"", newcards!O4309, "")</f>
        <v/>
      </c>
      <c r="P4310" s="5" t="str">
        <f>IF(newcards!P4309&lt;&gt;"", newcards!P4309, "")</f>
        <v/>
      </c>
      <c r="Q4310" s="5" t="str">
        <f>IF(newcards!Q4309&lt;&gt;"", newcards!Q4309, "")</f>
        <v/>
      </c>
    </row>
    <row r="4311" spans="1:17" x14ac:dyDescent="0.25">
      <c r="A4311" s="3"/>
      <c r="B4311" s="5">
        <f>IF(newcards!B4310&lt;&gt;"",VLOOKUP(newcards!B4310,sport!$A$2:$B$8,2,FALSE),"")</f>
        <v>1</v>
      </c>
      <c r="C4311" s="3">
        <f>newcards!C4310</f>
        <v>2016</v>
      </c>
      <c r="D4311" s="3">
        <f>IF(newcards!D4310&lt;&gt;"",VLOOKUP(newcards!D4310,brand!$A$2:$B$30,2,FALSE),"")</f>
        <v>1</v>
      </c>
      <c r="E4311" s="3">
        <f>IF(newcards!E4310&lt;&gt;"",VLOOKUP(newcards!E4310,series!$A$2:$B$228,2,FALSE),)</f>
        <v>163</v>
      </c>
      <c r="F4311" s="3">
        <f>IF(newcards!F4310&lt;&gt;"",VLOOKUP(newcards!F4310,category!$A$2:$B$82,2,FALSE),)</f>
        <v>80</v>
      </c>
      <c r="G4311" s="3" t="str">
        <f>IF(newcards!G4310&lt;&gt;"",VLOOKUP(newcards!G4310,subcategory!$A$2:$B$680,2,FALSE),"")</f>
        <v/>
      </c>
      <c r="H4311" s="3">
        <f>newcards!H4310</f>
        <v>433</v>
      </c>
      <c r="I4311" s="3" t="str">
        <f>newcards!I4310</f>
        <v xml:space="preserve"> </v>
      </c>
      <c r="J4311" s="3">
        <f>IF(newcards!J4310&lt;&gt;"",VLOOKUP(newcards!J4310,player!$A$2:$B$7503,2,FALSE),"")</f>
        <v>7110</v>
      </c>
      <c r="K4311" s="3" t="str">
        <f>IF(newcards!K4310&lt;&gt;"",VLOOKUP(newcards!K4310,playernameext!$A$2:$B$32,2,FALSE),"")</f>
        <v/>
      </c>
      <c r="L4311" s="3">
        <f>IF(newcards!L4310&lt;&gt;"",VLOOKUP(newcards!L4310,team!$A$2:$B$538,2,FALSE),"")</f>
        <v>85</v>
      </c>
      <c r="M4311" s="5" t="str">
        <f>IF(newcards!M4310&lt;&gt;"", newcards!M4310, "")</f>
        <v/>
      </c>
      <c r="N4311" s="5" t="str">
        <f>IF(newcards!N4310&lt;&gt;"", newcards!N4310, "")</f>
        <v>N</v>
      </c>
      <c r="O4311" s="5" t="str">
        <f>IF(newcards!O4310&lt;&gt;"", newcards!O4310, "")</f>
        <v/>
      </c>
      <c r="P4311" s="5" t="str">
        <f>IF(newcards!P4310&lt;&gt;"", newcards!P4310, "")</f>
        <v/>
      </c>
      <c r="Q4311" s="5" t="str">
        <f>IF(newcards!Q4310&lt;&gt;"", newcards!Q4310, "")</f>
        <v/>
      </c>
    </row>
    <row r="4312" spans="1:17" x14ac:dyDescent="0.25">
      <c r="A4312" s="3"/>
      <c r="B4312" s="5">
        <f>IF(newcards!B4311&lt;&gt;"",VLOOKUP(newcards!B4311,sport!$A$2:$B$8,2,FALSE),"")</f>
        <v>1</v>
      </c>
      <c r="C4312" s="3">
        <f>newcards!C4311</f>
        <v>2016</v>
      </c>
      <c r="D4312" s="3">
        <f>IF(newcards!D4311&lt;&gt;"",VLOOKUP(newcards!D4311,brand!$A$2:$B$30,2,FALSE),"")</f>
        <v>1</v>
      </c>
      <c r="E4312" s="3">
        <f>IF(newcards!E4311&lt;&gt;"",VLOOKUP(newcards!E4311,series!$A$2:$B$228,2,FALSE),)</f>
        <v>163</v>
      </c>
      <c r="F4312" s="3">
        <f>IF(newcards!F4311&lt;&gt;"",VLOOKUP(newcards!F4311,category!$A$2:$B$82,2,FALSE),)</f>
        <v>80</v>
      </c>
      <c r="G4312" s="3" t="str">
        <f>IF(newcards!G4311&lt;&gt;"",VLOOKUP(newcards!G4311,subcategory!$A$2:$B$680,2,FALSE),"")</f>
        <v/>
      </c>
      <c r="H4312" s="3">
        <f>newcards!H4311</f>
        <v>434</v>
      </c>
      <c r="I4312" s="3" t="str">
        <f>newcards!I4311</f>
        <v xml:space="preserve"> </v>
      </c>
      <c r="J4312" s="3">
        <f>IF(newcards!J4311&lt;&gt;"",VLOOKUP(newcards!J4311,player!$A$2:$B$7503,2,FALSE),"")</f>
        <v>7138</v>
      </c>
      <c r="K4312" s="3" t="str">
        <f>IF(newcards!K4311&lt;&gt;"",VLOOKUP(newcards!K4311,playernameext!$A$2:$B$32,2,FALSE),"")</f>
        <v/>
      </c>
      <c r="L4312" s="3">
        <f>IF(newcards!L4311&lt;&gt;"",VLOOKUP(newcards!L4311,team!$A$2:$B$538,2,FALSE),"")</f>
        <v>89</v>
      </c>
      <c r="M4312" s="5" t="str">
        <f>IF(newcards!M4311&lt;&gt;"", newcards!M4311, "")</f>
        <v/>
      </c>
      <c r="N4312" s="5" t="str">
        <f>IF(newcards!N4311&lt;&gt;"", newcards!N4311, "")</f>
        <v>N</v>
      </c>
      <c r="O4312" s="5" t="str">
        <f>IF(newcards!O4311&lt;&gt;"", newcards!O4311, "")</f>
        <v/>
      </c>
      <c r="P4312" s="5" t="str">
        <f>IF(newcards!P4311&lt;&gt;"", newcards!P4311, "")</f>
        <v/>
      </c>
      <c r="Q4312" s="5" t="str">
        <f>IF(newcards!Q4311&lt;&gt;"", newcards!Q4311, "")</f>
        <v/>
      </c>
    </row>
    <row r="4313" spans="1:17" x14ac:dyDescent="0.25">
      <c r="A4313" s="3"/>
      <c r="B4313" s="5">
        <f>IF(newcards!B4312&lt;&gt;"",VLOOKUP(newcards!B4312,sport!$A$2:$B$8,2,FALSE),"")</f>
        <v>1</v>
      </c>
      <c r="C4313" s="3">
        <f>newcards!C4312</f>
        <v>2016</v>
      </c>
      <c r="D4313" s="3">
        <f>IF(newcards!D4312&lt;&gt;"",VLOOKUP(newcards!D4312,brand!$A$2:$B$30,2,FALSE),"")</f>
        <v>1</v>
      </c>
      <c r="E4313" s="3">
        <f>IF(newcards!E4312&lt;&gt;"",VLOOKUP(newcards!E4312,series!$A$2:$B$228,2,FALSE),)</f>
        <v>163</v>
      </c>
      <c r="F4313" s="3">
        <f>IF(newcards!F4312&lt;&gt;"",VLOOKUP(newcards!F4312,category!$A$2:$B$82,2,FALSE),)</f>
        <v>80</v>
      </c>
      <c r="G4313" s="3" t="str">
        <f>IF(newcards!G4312&lt;&gt;"",VLOOKUP(newcards!G4312,subcategory!$A$2:$B$680,2,FALSE),"")</f>
        <v/>
      </c>
      <c r="H4313" s="3">
        <f>newcards!H4312</f>
        <v>435</v>
      </c>
      <c r="I4313" s="3" t="str">
        <f>newcards!I4312</f>
        <v xml:space="preserve"> </v>
      </c>
      <c r="J4313" s="3">
        <f>IF(newcards!J4312&lt;&gt;"",VLOOKUP(newcards!J4312,player!$A$2:$B$7503,2,FALSE),"")</f>
        <v>7431</v>
      </c>
      <c r="K4313" s="3" t="str">
        <f>IF(newcards!K4312&lt;&gt;"",VLOOKUP(newcards!K4312,playernameext!$A$2:$B$32,2,FALSE),"")</f>
        <v/>
      </c>
      <c r="L4313" s="3">
        <f>IF(newcards!L4312&lt;&gt;"",VLOOKUP(newcards!L4312,team!$A$2:$B$538,2,FALSE),"")</f>
        <v>50</v>
      </c>
      <c r="M4313" s="5" t="str">
        <f>IF(newcards!M4312&lt;&gt;"", newcards!M4312, "")</f>
        <v/>
      </c>
      <c r="N4313" s="5" t="str">
        <f>IF(newcards!N4312&lt;&gt;"", newcards!N4312, "")</f>
        <v>N</v>
      </c>
      <c r="O4313" s="5" t="str">
        <f>IF(newcards!O4312&lt;&gt;"", newcards!O4312, "")</f>
        <v/>
      </c>
      <c r="P4313" s="5" t="str">
        <f>IF(newcards!P4312&lt;&gt;"", newcards!P4312, "")</f>
        <v/>
      </c>
      <c r="Q4313" s="5" t="str">
        <f>IF(newcards!Q4312&lt;&gt;"", newcards!Q4312, "")</f>
        <v/>
      </c>
    </row>
    <row r="4314" spans="1:17" x14ac:dyDescent="0.25">
      <c r="A4314" s="3"/>
      <c r="B4314" s="5">
        <f>IF(newcards!B4313&lt;&gt;"",VLOOKUP(newcards!B4313,sport!$A$2:$B$8,2,FALSE),"")</f>
        <v>1</v>
      </c>
      <c r="C4314" s="3">
        <f>newcards!C4313</f>
        <v>2016</v>
      </c>
      <c r="D4314" s="3">
        <f>IF(newcards!D4313&lt;&gt;"",VLOOKUP(newcards!D4313,brand!$A$2:$B$30,2,FALSE),"")</f>
        <v>1</v>
      </c>
      <c r="E4314" s="3">
        <f>IF(newcards!E4313&lt;&gt;"",VLOOKUP(newcards!E4313,series!$A$2:$B$228,2,FALSE),)</f>
        <v>163</v>
      </c>
      <c r="F4314" s="3">
        <f>IF(newcards!F4313&lt;&gt;"",VLOOKUP(newcards!F4313,category!$A$2:$B$82,2,FALSE),)</f>
        <v>80</v>
      </c>
      <c r="G4314" s="3" t="str">
        <f>IF(newcards!G4313&lt;&gt;"",VLOOKUP(newcards!G4313,subcategory!$A$2:$B$680,2,FALSE),"")</f>
        <v/>
      </c>
      <c r="H4314" s="3">
        <f>newcards!H4313</f>
        <v>436</v>
      </c>
      <c r="I4314" s="3" t="str">
        <f>newcards!I4313</f>
        <v xml:space="preserve"> </v>
      </c>
      <c r="J4314" s="3">
        <f>IF(newcards!J4313&lt;&gt;"",VLOOKUP(newcards!J4313,player!$A$2:$B$7503,2,FALSE),"")</f>
        <v>7504</v>
      </c>
      <c r="K4314" s="3" t="str">
        <f>IF(newcards!K4313&lt;&gt;"",VLOOKUP(newcards!K4313,playernameext!$A$2:$B$32,2,FALSE),"")</f>
        <v/>
      </c>
      <c r="L4314" s="3">
        <f>IF(newcards!L4313&lt;&gt;"",VLOOKUP(newcards!L4313,team!$A$2:$B$538,2,FALSE),"")</f>
        <v>59</v>
      </c>
      <c r="M4314" s="5" t="str">
        <f>IF(newcards!M4313&lt;&gt;"", newcards!M4313, "")</f>
        <v/>
      </c>
      <c r="N4314" s="5" t="str">
        <f>IF(newcards!N4313&lt;&gt;"", newcards!N4313, "")</f>
        <v>N</v>
      </c>
      <c r="O4314" s="5" t="str">
        <f>IF(newcards!O4313&lt;&gt;"", newcards!O4313, "")</f>
        <v/>
      </c>
      <c r="P4314" s="5" t="str">
        <f>IF(newcards!P4313&lt;&gt;"", newcards!P4313, "")</f>
        <v/>
      </c>
      <c r="Q4314" s="5" t="str">
        <f>IF(newcards!Q4313&lt;&gt;"", newcards!Q4313, "")</f>
        <v/>
      </c>
    </row>
    <row r="4315" spans="1:17" x14ac:dyDescent="0.25">
      <c r="A4315" s="3"/>
      <c r="B4315" s="5">
        <f>IF(newcards!B4314&lt;&gt;"",VLOOKUP(newcards!B4314,sport!$A$2:$B$8,2,FALSE),"")</f>
        <v>1</v>
      </c>
      <c r="C4315" s="3">
        <f>newcards!C4314</f>
        <v>2016</v>
      </c>
      <c r="D4315" s="3">
        <f>IF(newcards!D4314&lt;&gt;"",VLOOKUP(newcards!D4314,brand!$A$2:$B$30,2,FALSE),"")</f>
        <v>1</v>
      </c>
      <c r="E4315" s="3">
        <f>IF(newcards!E4314&lt;&gt;"",VLOOKUP(newcards!E4314,series!$A$2:$B$228,2,FALSE),)</f>
        <v>163</v>
      </c>
      <c r="F4315" s="3">
        <f>IF(newcards!F4314&lt;&gt;"",VLOOKUP(newcards!F4314,category!$A$2:$B$82,2,FALSE),)</f>
        <v>80</v>
      </c>
      <c r="G4315" s="3" t="str">
        <f>IF(newcards!G4314&lt;&gt;"",VLOOKUP(newcards!G4314,subcategory!$A$2:$B$680,2,FALSE),"")</f>
        <v/>
      </c>
      <c r="H4315" s="3">
        <f>newcards!H4314</f>
        <v>437</v>
      </c>
      <c r="I4315" s="3" t="str">
        <f>newcards!I4314</f>
        <v xml:space="preserve"> </v>
      </c>
      <c r="J4315" s="3">
        <f>IF(newcards!J4314&lt;&gt;"",VLOOKUP(newcards!J4314,player!$A$2:$B$7503,2,FALSE),"")</f>
        <v>7280</v>
      </c>
      <c r="K4315" s="3" t="str">
        <f>IF(newcards!K4314&lt;&gt;"",VLOOKUP(newcards!K4314,playernameext!$A$2:$B$32,2,FALSE),"")</f>
        <v/>
      </c>
      <c r="L4315" s="3">
        <f>IF(newcards!L4314&lt;&gt;"",VLOOKUP(newcards!L4314,team!$A$2:$B$538,2,FALSE),"")</f>
        <v>29</v>
      </c>
      <c r="M4315" s="5" t="str">
        <f>IF(newcards!M4314&lt;&gt;"", newcards!M4314, "")</f>
        <v/>
      </c>
      <c r="N4315" s="5" t="str">
        <f>IF(newcards!N4314&lt;&gt;"", newcards!N4314, "")</f>
        <v>N</v>
      </c>
      <c r="O4315" s="5" t="str">
        <f>IF(newcards!O4314&lt;&gt;"", newcards!O4314, "")</f>
        <v/>
      </c>
      <c r="P4315" s="5" t="str">
        <f>IF(newcards!P4314&lt;&gt;"", newcards!P4314, "")</f>
        <v/>
      </c>
      <c r="Q4315" s="5" t="str">
        <f>IF(newcards!Q4314&lt;&gt;"", newcards!Q4314, "")</f>
        <v/>
      </c>
    </row>
    <row r="4316" spans="1:17" x14ac:dyDescent="0.25">
      <c r="A4316" s="3"/>
      <c r="B4316" s="5">
        <f>IF(newcards!B4315&lt;&gt;"",VLOOKUP(newcards!B4315,sport!$A$2:$B$8,2,FALSE),"")</f>
        <v>1</v>
      </c>
      <c r="C4316" s="3">
        <f>newcards!C4315</f>
        <v>2016</v>
      </c>
      <c r="D4316" s="3">
        <f>IF(newcards!D4315&lt;&gt;"",VLOOKUP(newcards!D4315,brand!$A$2:$B$30,2,FALSE),"")</f>
        <v>1</v>
      </c>
      <c r="E4316" s="3">
        <f>IF(newcards!E4315&lt;&gt;"",VLOOKUP(newcards!E4315,series!$A$2:$B$228,2,FALSE),)</f>
        <v>163</v>
      </c>
      <c r="F4316" s="3">
        <f>IF(newcards!F4315&lt;&gt;"",VLOOKUP(newcards!F4315,category!$A$2:$B$82,2,FALSE),)</f>
        <v>80</v>
      </c>
      <c r="G4316" s="3" t="str">
        <f>IF(newcards!G4315&lt;&gt;"",VLOOKUP(newcards!G4315,subcategory!$A$2:$B$680,2,FALSE),"")</f>
        <v/>
      </c>
      <c r="H4316" s="3">
        <f>newcards!H4315</f>
        <v>438</v>
      </c>
      <c r="I4316" s="3" t="str">
        <f>newcards!I4315</f>
        <v xml:space="preserve"> </v>
      </c>
      <c r="J4316" s="3">
        <f>IF(newcards!J4315&lt;&gt;"",VLOOKUP(newcards!J4315,player!$A$2:$B$7503,2,FALSE),"")</f>
        <v>7295</v>
      </c>
      <c r="K4316" s="3" t="str">
        <f>IF(newcards!K4315&lt;&gt;"",VLOOKUP(newcards!K4315,playernameext!$A$2:$B$32,2,FALSE),"")</f>
        <v/>
      </c>
      <c r="L4316" s="3">
        <f>IF(newcards!L4315&lt;&gt;"",VLOOKUP(newcards!L4315,team!$A$2:$B$538,2,FALSE),"")</f>
        <v>45</v>
      </c>
      <c r="M4316" s="5" t="str">
        <f>IF(newcards!M4315&lt;&gt;"", newcards!M4315, "")</f>
        <v/>
      </c>
      <c r="N4316" s="5" t="str">
        <f>IF(newcards!N4315&lt;&gt;"", newcards!N4315, "")</f>
        <v>N</v>
      </c>
      <c r="O4316" s="5" t="str">
        <f>IF(newcards!O4315&lt;&gt;"", newcards!O4315, "")</f>
        <v/>
      </c>
      <c r="P4316" s="5" t="str">
        <f>IF(newcards!P4315&lt;&gt;"", newcards!P4315, "")</f>
        <v/>
      </c>
      <c r="Q4316" s="5" t="str">
        <f>IF(newcards!Q4315&lt;&gt;"", newcards!Q4315, "")</f>
        <v/>
      </c>
    </row>
    <row r="4317" spans="1:17" x14ac:dyDescent="0.25">
      <c r="A4317" s="3"/>
      <c r="B4317" s="5">
        <f>IF(newcards!B4316&lt;&gt;"",VLOOKUP(newcards!B4316,sport!$A$2:$B$8,2,FALSE),"")</f>
        <v>1</v>
      </c>
      <c r="C4317" s="3">
        <f>newcards!C4316</f>
        <v>2016</v>
      </c>
      <c r="D4317" s="3">
        <f>IF(newcards!D4316&lt;&gt;"",VLOOKUP(newcards!D4316,brand!$A$2:$B$30,2,FALSE),"")</f>
        <v>1</v>
      </c>
      <c r="E4317" s="3">
        <f>IF(newcards!E4316&lt;&gt;"",VLOOKUP(newcards!E4316,series!$A$2:$B$228,2,FALSE),)</f>
        <v>163</v>
      </c>
      <c r="F4317" s="3">
        <f>IF(newcards!F4316&lt;&gt;"",VLOOKUP(newcards!F4316,category!$A$2:$B$82,2,FALSE),)</f>
        <v>80</v>
      </c>
      <c r="G4317" s="3">
        <f>IF(newcards!G4316&lt;&gt;"",VLOOKUP(newcards!G4316,subcategory!$A$2:$B$680,2,FALSE),"")</f>
        <v>257</v>
      </c>
      <c r="H4317" s="3">
        <f>newcards!H4316</f>
        <v>439</v>
      </c>
      <c r="I4317" s="3" t="str">
        <f>newcards!I4316</f>
        <v xml:space="preserve"> </v>
      </c>
      <c r="J4317" s="3">
        <f>IF(newcards!J4316&lt;&gt;"",VLOOKUP(newcards!J4316,player!$A$2:$B$7503,2,FALSE),"")</f>
        <v>2571</v>
      </c>
      <c r="K4317" s="3" t="str">
        <f>IF(newcards!K4316&lt;&gt;"",VLOOKUP(newcards!K4316,playernameext!$A$2:$B$32,2,FALSE),"")</f>
        <v/>
      </c>
      <c r="L4317" s="3">
        <f>IF(newcards!L4316&lt;&gt;"",VLOOKUP(newcards!L4316,team!$A$2:$B$538,2,FALSE),"")</f>
        <v>33</v>
      </c>
      <c r="M4317" s="5" t="str">
        <f>IF(newcards!M4316&lt;&gt;"", newcards!M4316, "")</f>
        <v/>
      </c>
      <c r="N4317" s="5" t="str">
        <f>IF(newcards!N4316&lt;&gt;"", newcards!N4316, "")</f>
        <v>N</v>
      </c>
      <c r="O4317" s="5" t="str">
        <f>IF(newcards!O4316&lt;&gt;"", newcards!O4316, "")</f>
        <v/>
      </c>
      <c r="P4317" s="5" t="str">
        <f>IF(newcards!P4316&lt;&gt;"", newcards!P4316, "")</f>
        <v/>
      </c>
      <c r="Q4317" s="5" t="str">
        <f>IF(newcards!Q4316&lt;&gt;"", newcards!Q4316, "")</f>
        <v/>
      </c>
    </row>
    <row r="4318" spans="1:17" x14ac:dyDescent="0.25">
      <c r="A4318" s="3"/>
      <c r="B4318" s="5">
        <f>IF(newcards!B4317&lt;&gt;"",VLOOKUP(newcards!B4317,sport!$A$2:$B$8,2,FALSE),"")</f>
        <v>1</v>
      </c>
      <c r="C4318" s="3">
        <f>newcards!C4317</f>
        <v>2016</v>
      </c>
      <c r="D4318" s="3">
        <f>IF(newcards!D4317&lt;&gt;"",VLOOKUP(newcards!D4317,brand!$A$2:$B$30,2,FALSE),"")</f>
        <v>1</v>
      </c>
      <c r="E4318" s="3">
        <f>IF(newcards!E4317&lt;&gt;"",VLOOKUP(newcards!E4317,series!$A$2:$B$228,2,FALSE),)</f>
        <v>163</v>
      </c>
      <c r="F4318" s="3">
        <f>IF(newcards!F4317&lt;&gt;"",VLOOKUP(newcards!F4317,category!$A$2:$B$82,2,FALSE),)</f>
        <v>80</v>
      </c>
      <c r="G4318" s="3">
        <f>IF(newcards!G4317&lt;&gt;"",VLOOKUP(newcards!G4317,subcategory!$A$2:$B$680,2,FALSE),"")</f>
        <v>257</v>
      </c>
      <c r="H4318" s="3">
        <f>newcards!H4317</f>
        <v>440</v>
      </c>
      <c r="I4318" s="3" t="str">
        <f>newcards!I4317</f>
        <v xml:space="preserve"> </v>
      </c>
      <c r="J4318" s="3">
        <f>IF(newcards!J4317&lt;&gt;"",VLOOKUP(newcards!J4317,player!$A$2:$B$7503,2,FALSE),"")</f>
        <v>7324</v>
      </c>
      <c r="K4318" s="3" t="str">
        <f>IF(newcards!K4317&lt;&gt;"",VLOOKUP(newcards!K4317,playernameext!$A$2:$B$32,2,FALSE),"")</f>
        <v/>
      </c>
      <c r="L4318" s="3">
        <f>IF(newcards!L4317&lt;&gt;"",VLOOKUP(newcards!L4317,team!$A$2:$B$538,2,FALSE),"")</f>
        <v>89</v>
      </c>
      <c r="M4318" s="5" t="str">
        <f>IF(newcards!M4317&lt;&gt;"", newcards!M4317, "")</f>
        <v/>
      </c>
      <c r="N4318" s="5" t="str">
        <f>IF(newcards!N4317&lt;&gt;"", newcards!N4317, "")</f>
        <v>N</v>
      </c>
      <c r="O4318" s="5" t="str">
        <f>IF(newcards!O4317&lt;&gt;"", newcards!O4317, "")</f>
        <v/>
      </c>
      <c r="P4318" s="5" t="str">
        <f>IF(newcards!P4317&lt;&gt;"", newcards!P4317, "")</f>
        <v/>
      </c>
      <c r="Q4318" s="5" t="str">
        <f>IF(newcards!Q4317&lt;&gt;"", newcards!Q4317, "")</f>
        <v/>
      </c>
    </row>
    <row r="4319" spans="1:17" x14ac:dyDescent="0.25">
      <c r="A4319" s="3"/>
      <c r="B4319" s="5">
        <f>IF(newcards!B4318&lt;&gt;"",VLOOKUP(newcards!B4318,sport!$A$2:$B$8,2,FALSE),"")</f>
        <v>1</v>
      </c>
      <c r="C4319" s="3">
        <f>newcards!C4318</f>
        <v>2016</v>
      </c>
      <c r="D4319" s="3">
        <f>IF(newcards!D4318&lt;&gt;"",VLOOKUP(newcards!D4318,brand!$A$2:$B$30,2,FALSE),"")</f>
        <v>1</v>
      </c>
      <c r="E4319" s="3">
        <f>IF(newcards!E4318&lt;&gt;"",VLOOKUP(newcards!E4318,series!$A$2:$B$228,2,FALSE),)</f>
        <v>163</v>
      </c>
      <c r="F4319" s="3">
        <f>IF(newcards!F4318&lt;&gt;"",VLOOKUP(newcards!F4318,category!$A$2:$B$82,2,FALSE),)</f>
        <v>80</v>
      </c>
      <c r="G4319" s="3" t="str">
        <f>IF(newcards!G4318&lt;&gt;"",VLOOKUP(newcards!G4318,subcategory!$A$2:$B$680,2,FALSE),"")</f>
        <v/>
      </c>
      <c r="H4319" s="3">
        <f>newcards!H4318</f>
        <v>441</v>
      </c>
      <c r="I4319" s="3" t="str">
        <f>newcards!I4318</f>
        <v xml:space="preserve"> </v>
      </c>
      <c r="J4319" s="3">
        <f>IF(newcards!J4318&lt;&gt;"",VLOOKUP(newcards!J4318,player!$A$2:$B$7503,2,FALSE),"")</f>
        <v>2078</v>
      </c>
      <c r="K4319" s="3" t="str">
        <f>IF(newcards!K4318&lt;&gt;"",VLOOKUP(newcards!K4318,playernameext!$A$2:$B$32,2,FALSE),"")</f>
        <v/>
      </c>
      <c r="L4319" s="3">
        <f>IF(newcards!L4318&lt;&gt;"",VLOOKUP(newcards!L4318,team!$A$2:$B$538,2,FALSE),"")</f>
        <v>21</v>
      </c>
      <c r="M4319" s="5" t="str">
        <f>IF(newcards!M4318&lt;&gt;"", newcards!M4318, "")</f>
        <v/>
      </c>
      <c r="N4319" s="5" t="str">
        <f>IF(newcards!N4318&lt;&gt;"", newcards!N4318, "")</f>
        <v>N</v>
      </c>
      <c r="O4319" s="5" t="str">
        <f>IF(newcards!O4318&lt;&gt;"", newcards!O4318, "")</f>
        <v/>
      </c>
      <c r="P4319" s="5" t="str">
        <f>IF(newcards!P4318&lt;&gt;"", newcards!P4318, "")</f>
        <v/>
      </c>
      <c r="Q4319" s="5" t="str">
        <f>IF(newcards!Q4318&lt;&gt;"", newcards!Q4318, "")</f>
        <v/>
      </c>
    </row>
    <row r="4320" spans="1:17" x14ac:dyDescent="0.25">
      <c r="A4320" s="3"/>
      <c r="B4320" s="5">
        <f>IF(newcards!B4319&lt;&gt;"",VLOOKUP(newcards!B4319,sport!$A$2:$B$8,2,FALSE),"")</f>
        <v>1</v>
      </c>
      <c r="C4320" s="3">
        <f>newcards!C4319</f>
        <v>2016</v>
      </c>
      <c r="D4320" s="3">
        <f>IF(newcards!D4319&lt;&gt;"",VLOOKUP(newcards!D4319,brand!$A$2:$B$30,2,FALSE),"")</f>
        <v>1</v>
      </c>
      <c r="E4320" s="3">
        <f>IF(newcards!E4319&lt;&gt;"",VLOOKUP(newcards!E4319,series!$A$2:$B$228,2,FALSE),)</f>
        <v>163</v>
      </c>
      <c r="F4320" s="3">
        <f>IF(newcards!F4319&lt;&gt;"",VLOOKUP(newcards!F4319,category!$A$2:$B$82,2,FALSE),)</f>
        <v>80</v>
      </c>
      <c r="G4320" s="3" t="str">
        <f>IF(newcards!G4319&lt;&gt;"",VLOOKUP(newcards!G4319,subcategory!$A$2:$B$680,2,FALSE),"")</f>
        <v/>
      </c>
      <c r="H4320" s="3">
        <f>newcards!H4319</f>
        <v>442</v>
      </c>
      <c r="I4320" s="3" t="str">
        <f>newcards!I4319</f>
        <v xml:space="preserve"> </v>
      </c>
      <c r="J4320" s="3">
        <f>IF(newcards!J4319&lt;&gt;"",VLOOKUP(newcards!J4319,player!$A$2:$B$7503,2,FALSE),"")</f>
        <v>1147</v>
      </c>
      <c r="K4320" s="3" t="str">
        <f>IF(newcards!K4319&lt;&gt;"",VLOOKUP(newcards!K4319,playernameext!$A$2:$B$32,2,FALSE),"")</f>
        <v/>
      </c>
      <c r="L4320" s="3">
        <f>IF(newcards!L4319&lt;&gt;"",VLOOKUP(newcards!L4319,team!$A$2:$B$538,2,FALSE),"")</f>
        <v>85</v>
      </c>
      <c r="M4320" s="5" t="str">
        <f>IF(newcards!M4319&lt;&gt;"", newcards!M4319, "")</f>
        <v/>
      </c>
      <c r="N4320" s="5" t="str">
        <f>IF(newcards!N4319&lt;&gt;"", newcards!N4319, "")</f>
        <v>N</v>
      </c>
      <c r="O4320" s="5" t="str">
        <f>IF(newcards!O4319&lt;&gt;"", newcards!O4319, "")</f>
        <v/>
      </c>
      <c r="P4320" s="5" t="str">
        <f>IF(newcards!P4319&lt;&gt;"", newcards!P4319, "")</f>
        <v/>
      </c>
      <c r="Q4320" s="5" t="str">
        <f>IF(newcards!Q4319&lt;&gt;"", newcards!Q4319, "")</f>
        <v/>
      </c>
    </row>
    <row r="4321" spans="1:17" x14ac:dyDescent="0.25">
      <c r="A4321" s="3"/>
      <c r="B4321" s="5">
        <f>IF(newcards!B4320&lt;&gt;"",VLOOKUP(newcards!B4320,sport!$A$2:$B$8,2,FALSE),"")</f>
        <v>1</v>
      </c>
      <c r="C4321" s="3">
        <f>newcards!C4320</f>
        <v>2016</v>
      </c>
      <c r="D4321" s="3">
        <f>IF(newcards!D4320&lt;&gt;"",VLOOKUP(newcards!D4320,brand!$A$2:$B$30,2,FALSE),"")</f>
        <v>1</v>
      </c>
      <c r="E4321" s="3">
        <f>IF(newcards!E4320&lt;&gt;"",VLOOKUP(newcards!E4320,series!$A$2:$B$228,2,FALSE),)</f>
        <v>163</v>
      </c>
      <c r="F4321" s="3">
        <f>IF(newcards!F4320&lt;&gt;"",VLOOKUP(newcards!F4320,category!$A$2:$B$82,2,FALSE),)</f>
        <v>80</v>
      </c>
      <c r="G4321" s="3" t="str">
        <f>IF(newcards!G4320&lt;&gt;"",VLOOKUP(newcards!G4320,subcategory!$A$2:$B$680,2,FALSE),"")</f>
        <v/>
      </c>
      <c r="H4321" s="3">
        <f>newcards!H4320</f>
        <v>443</v>
      </c>
      <c r="I4321" s="3" t="str">
        <f>newcards!I4320</f>
        <v xml:space="preserve"> </v>
      </c>
      <c r="J4321" s="3">
        <f>IF(newcards!J4320&lt;&gt;"",VLOOKUP(newcards!J4320,player!$A$2:$B$7503,2,FALSE),"")</f>
        <v>5354</v>
      </c>
      <c r="K4321" s="3" t="str">
        <f>IF(newcards!K4320&lt;&gt;"",VLOOKUP(newcards!K4320,playernameext!$A$2:$B$32,2,FALSE),"")</f>
        <v/>
      </c>
      <c r="L4321" s="3">
        <f>IF(newcards!L4320&lt;&gt;"",VLOOKUP(newcards!L4320,team!$A$2:$B$538,2,FALSE),"")</f>
        <v>1</v>
      </c>
      <c r="M4321" s="5" t="str">
        <f>IF(newcards!M4320&lt;&gt;"", newcards!M4320, "")</f>
        <v/>
      </c>
      <c r="N4321" s="5" t="str">
        <f>IF(newcards!N4320&lt;&gt;"", newcards!N4320, "")</f>
        <v>N</v>
      </c>
      <c r="O4321" s="5" t="str">
        <f>IF(newcards!O4320&lt;&gt;"", newcards!O4320, "")</f>
        <v/>
      </c>
      <c r="P4321" s="5" t="str">
        <f>IF(newcards!P4320&lt;&gt;"", newcards!P4320, "")</f>
        <v/>
      </c>
      <c r="Q4321" s="5" t="str">
        <f>IF(newcards!Q4320&lt;&gt;"", newcards!Q4320, "")</f>
        <v/>
      </c>
    </row>
    <row r="4322" spans="1:17" x14ac:dyDescent="0.25">
      <c r="A4322" s="3"/>
      <c r="B4322" s="5">
        <f>IF(newcards!B4321&lt;&gt;"",VLOOKUP(newcards!B4321,sport!$A$2:$B$8,2,FALSE),"")</f>
        <v>1</v>
      </c>
      <c r="C4322" s="3">
        <f>newcards!C4321</f>
        <v>2016</v>
      </c>
      <c r="D4322" s="3">
        <f>IF(newcards!D4321&lt;&gt;"",VLOOKUP(newcards!D4321,brand!$A$2:$B$30,2,FALSE),"")</f>
        <v>1</v>
      </c>
      <c r="E4322" s="3">
        <f>IF(newcards!E4321&lt;&gt;"",VLOOKUP(newcards!E4321,series!$A$2:$B$228,2,FALSE),)</f>
        <v>163</v>
      </c>
      <c r="F4322" s="3">
        <f>IF(newcards!F4321&lt;&gt;"",VLOOKUP(newcards!F4321,category!$A$2:$B$82,2,FALSE),)</f>
        <v>80</v>
      </c>
      <c r="G4322" s="3" t="str">
        <f>IF(newcards!G4321&lt;&gt;"",VLOOKUP(newcards!G4321,subcategory!$A$2:$B$680,2,FALSE),"")</f>
        <v/>
      </c>
      <c r="H4322" s="3">
        <f>newcards!H4321</f>
        <v>444</v>
      </c>
      <c r="I4322" s="3" t="str">
        <f>newcards!I4321</f>
        <v xml:space="preserve"> </v>
      </c>
      <c r="J4322" s="3">
        <f>IF(newcards!J4321&lt;&gt;"",VLOOKUP(newcards!J4321,player!$A$2:$B$7503,2,FALSE),"")</f>
        <v>3867</v>
      </c>
      <c r="K4322" s="3" t="str">
        <f>IF(newcards!K4321&lt;&gt;"",VLOOKUP(newcards!K4321,playernameext!$A$2:$B$32,2,FALSE),"")</f>
        <v/>
      </c>
      <c r="L4322" s="3">
        <f>IF(newcards!L4321&lt;&gt;"",VLOOKUP(newcards!L4321,team!$A$2:$B$538,2,FALSE),"")</f>
        <v>40</v>
      </c>
      <c r="M4322" s="5" t="str">
        <f>IF(newcards!M4321&lt;&gt;"", newcards!M4321, "")</f>
        <v/>
      </c>
      <c r="N4322" s="5" t="str">
        <f>IF(newcards!N4321&lt;&gt;"", newcards!N4321, "")</f>
        <v>N</v>
      </c>
      <c r="O4322" s="5" t="str">
        <f>IF(newcards!O4321&lt;&gt;"", newcards!O4321, "")</f>
        <v/>
      </c>
      <c r="P4322" s="5" t="str">
        <f>IF(newcards!P4321&lt;&gt;"", newcards!P4321, "")</f>
        <v/>
      </c>
      <c r="Q4322" s="5" t="str">
        <f>IF(newcards!Q4321&lt;&gt;"", newcards!Q4321, "")</f>
        <v/>
      </c>
    </row>
    <row r="4323" spans="1:17" x14ac:dyDescent="0.25">
      <c r="A4323" s="3"/>
      <c r="B4323" s="5">
        <f>IF(newcards!B4322&lt;&gt;"",VLOOKUP(newcards!B4322,sport!$A$2:$B$8,2,FALSE),"")</f>
        <v>1</v>
      </c>
      <c r="C4323" s="3">
        <f>newcards!C4322</f>
        <v>2016</v>
      </c>
      <c r="D4323" s="3">
        <f>IF(newcards!D4322&lt;&gt;"",VLOOKUP(newcards!D4322,brand!$A$2:$B$30,2,FALSE),"")</f>
        <v>1</v>
      </c>
      <c r="E4323" s="3">
        <f>IF(newcards!E4322&lt;&gt;"",VLOOKUP(newcards!E4322,series!$A$2:$B$228,2,FALSE),)</f>
        <v>163</v>
      </c>
      <c r="F4323" s="3">
        <f>IF(newcards!F4322&lt;&gt;"",VLOOKUP(newcards!F4322,category!$A$2:$B$82,2,FALSE),)</f>
        <v>80</v>
      </c>
      <c r="G4323" s="3" t="str">
        <f>IF(newcards!G4322&lt;&gt;"",VLOOKUP(newcards!G4322,subcategory!$A$2:$B$680,2,FALSE),"")</f>
        <v/>
      </c>
      <c r="H4323" s="3">
        <f>newcards!H4322</f>
        <v>445</v>
      </c>
      <c r="I4323" s="3" t="str">
        <f>newcards!I4322</f>
        <v xml:space="preserve"> </v>
      </c>
      <c r="J4323" s="3">
        <f>IF(newcards!J4322&lt;&gt;"",VLOOKUP(newcards!J4322,player!$A$2:$B$7503,2,FALSE),"")</f>
        <v>7507</v>
      </c>
      <c r="K4323" s="3" t="str">
        <f>IF(newcards!K4322&lt;&gt;"",VLOOKUP(newcards!K4322,playernameext!$A$2:$B$32,2,FALSE),"")</f>
        <v/>
      </c>
      <c r="L4323" s="3">
        <f>IF(newcards!L4322&lt;&gt;"",VLOOKUP(newcards!L4322,team!$A$2:$B$538,2,FALSE),"")</f>
        <v>3</v>
      </c>
      <c r="M4323" s="5" t="str">
        <f>IF(newcards!M4322&lt;&gt;"", newcards!M4322, "")</f>
        <v/>
      </c>
      <c r="N4323" s="5" t="str">
        <f>IF(newcards!N4322&lt;&gt;"", newcards!N4322, "")</f>
        <v>N</v>
      </c>
      <c r="O4323" s="5" t="str">
        <f>IF(newcards!O4322&lt;&gt;"", newcards!O4322, "")</f>
        <v/>
      </c>
      <c r="P4323" s="5" t="str">
        <f>IF(newcards!P4322&lt;&gt;"", newcards!P4322, "")</f>
        <v/>
      </c>
      <c r="Q4323" s="5" t="str">
        <f>IF(newcards!Q4322&lt;&gt;"", newcards!Q4322, "")</f>
        <v/>
      </c>
    </row>
    <row r="4324" spans="1:17" x14ac:dyDescent="0.25">
      <c r="A4324" s="3"/>
      <c r="B4324" s="5">
        <f>IF(newcards!B4323&lt;&gt;"",VLOOKUP(newcards!B4323,sport!$A$2:$B$8,2,FALSE),"")</f>
        <v>1</v>
      </c>
      <c r="C4324" s="3">
        <f>newcards!C4323</f>
        <v>2016</v>
      </c>
      <c r="D4324" s="3">
        <f>IF(newcards!D4323&lt;&gt;"",VLOOKUP(newcards!D4323,brand!$A$2:$B$30,2,FALSE),"")</f>
        <v>1</v>
      </c>
      <c r="E4324" s="3">
        <f>IF(newcards!E4323&lt;&gt;"",VLOOKUP(newcards!E4323,series!$A$2:$B$228,2,FALSE),)</f>
        <v>163</v>
      </c>
      <c r="F4324" s="3">
        <f>IF(newcards!F4323&lt;&gt;"",VLOOKUP(newcards!F4323,category!$A$2:$B$82,2,FALSE),)</f>
        <v>80</v>
      </c>
      <c r="G4324" s="3" t="str">
        <f>IF(newcards!G4323&lt;&gt;"",VLOOKUP(newcards!G4323,subcategory!$A$2:$B$680,2,FALSE),"")</f>
        <v/>
      </c>
      <c r="H4324" s="3">
        <f>newcards!H4323</f>
        <v>446</v>
      </c>
      <c r="I4324" s="3" t="str">
        <f>newcards!I4323</f>
        <v xml:space="preserve"> </v>
      </c>
      <c r="J4324" s="3">
        <f>IF(newcards!J4323&lt;&gt;"",VLOOKUP(newcards!J4323,player!$A$2:$B$7503,2,FALSE),"")</f>
        <v>6879</v>
      </c>
      <c r="K4324" s="3" t="str">
        <f>IF(newcards!K4323&lt;&gt;"",VLOOKUP(newcards!K4323,playernameext!$A$2:$B$32,2,FALSE),"")</f>
        <v/>
      </c>
      <c r="L4324" s="3">
        <f>IF(newcards!L4323&lt;&gt;"",VLOOKUP(newcards!L4323,team!$A$2:$B$538,2,FALSE),"")</f>
        <v>39</v>
      </c>
      <c r="M4324" s="5" t="str">
        <f>IF(newcards!M4323&lt;&gt;"", newcards!M4323, "")</f>
        <v/>
      </c>
      <c r="N4324" s="5" t="str">
        <f>IF(newcards!N4323&lt;&gt;"", newcards!N4323, "")</f>
        <v>N</v>
      </c>
      <c r="O4324" s="5" t="str">
        <f>IF(newcards!O4323&lt;&gt;"", newcards!O4323, "")</f>
        <v/>
      </c>
      <c r="P4324" s="5" t="str">
        <f>IF(newcards!P4323&lt;&gt;"", newcards!P4323, "")</f>
        <v/>
      </c>
      <c r="Q4324" s="5" t="str">
        <f>IF(newcards!Q4323&lt;&gt;"", newcards!Q4323, "")</f>
        <v/>
      </c>
    </row>
    <row r="4325" spans="1:17" x14ac:dyDescent="0.25">
      <c r="A4325" s="3"/>
      <c r="B4325" s="5">
        <f>IF(newcards!B4324&lt;&gt;"",VLOOKUP(newcards!B4324,sport!$A$2:$B$8,2,FALSE),"")</f>
        <v>1</v>
      </c>
      <c r="C4325" s="3">
        <f>newcards!C4324</f>
        <v>2016</v>
      </c>
      <c r="D4325" s="3">
        <f>IF(newcards!D4324&lt;&gt;"",VLOOKUP(newcards!D4324,brand!$A$2:$B$30,2,FALSE),"")</f>
        <v>1</v>
      </c>
      <c r="E4325" s="3">
        <f>IF(newcards!E4324&lt;&gt;"",VLOOKUP(newcards!E4324,series!$A$2:$B$228,2,FALSE),)</f>
        <v>163</v>
      </c>
      <c r="F4325" s="3">
        <f>IF(newcards!F4324&lt;&gt;"",VLOOKUP(newcards!F4324,category!$A$2:$B$82,2,FALSE),)</f>
        <v>80</v>
      </c>
      <c r="G4325" s="3" t="str">
        <f>IF(newcards!G4324&lt;&gt;"",VLOOKUP(newcards!G4324,subcategory!$A$2:$B$680,2,FALSE),"")</f>
        <v/>
      </c>
      <c r="H4325" s="3">
        <f>newcards!H4324</f>
        <v>447</v>
      </c>
      <c r="I4325" s="3" t="str">
        <f>newcards!I4324</f>
        <v xml:space="preserve"> </v>
      </c>
      <c r="J4325" s="3">
        <f>IF(newcards!J4324&lt;&gt;"",VLOOKUP(newcards!J4324,player!$A$2:$B$7503,2,FALSE),"")</f>
        <v>843</v>
      </c>
      <c r="K4325" s="3" t="str">
        <f>IF(newcards!K4324&lt;&gt;"",VLOOKUP(newcards!K4324,playernameext!$A$2:$B$32,2,FALSE),"")</f>
        <v/>
      </c>
      <c r="L4325" s="3">
        <f>IF(newcards!L4324&lt;&gt;"",VLOOKUP(newcards!L4324,team!$A$2:$B$538,2,FALSE),"")</f>
        <v>21</v>
      </c>
      <c r="M4325" s="5" t="str">
        <f>IF(newcards!M4324&lt;&gt;"", newcards!M4324, "")</f>
        <v/>
      </c>
      <c r="N4325" s="5" t="str">
        <f>IF(newcards!N4324&lt;&gt;"", newcards!N4324, "")</f>
        <v>N</v>
      </c>
      <c r="O4325" s="5" t="str">
        <f>IF(newcards!O4324&lt;&gt;"", newcards!O4324, "")</f>
        <v/>
      </c>
      <c r="P4325" s="5" t="str">
        <f>IF(newcards!P4324&lt;&gt;"", newcards!P4324, "")</f>
        <v/>
      </c>
      <c r="Q4325" s="5" t="str">
        <f>IF(newcards!Q4324&lt;&gt;"", newcards!Q4324, "")</f>
        <v/>
      </c>
    </row>
    <row r="4326" spans="1:17" x14ac:dyDescent="0.25">
      <c r="A4326" s="3"/>
      <c r="B4326" s="5">
        <f>IF(newcards!B4325&lt;&gt;"",VLOOKUP(newcards!B4325,sport!$A$2:$B$8,2,FALSE),"")</f>
        <v>1</v>
      </c>
      <c r="C4326" s="3">
        <f>newcards!C4325</f>
        <v>2016</v>
      </c>
      <c r="D4326" s="3">
        <f>IF(newcards!D4325&lt;&gt;"",VLOOKUP(newcards!D4325,brand!$A$2:$B$30,2,FALSE),"")</f>
        <v>1</v>
      </c>
      <c r="E4326" s="3">
        <f>IF(newcards!E4325&lt;&gt;"",VLOOKUP(newcards!E4325,series!$A$2:$B$228,2,FALSE),)</f>
        <v>163</v>
      </c>
      <c r="F4326" s="3">
        <f>IF(newcards!F4325&lt;&gt;"",VLOOKUP(newcards!F4325,category!$A$2:$B$82,2,FALSE),)</f>
        <v>80</v>
      </c>
      <c r="G4326" s="3" t="str">
        <f>IF(newcards!G4325&lt;&gt;"",VLOOKUP(newcards!G4325,subcategory!$A$2:$B$680,2,FALSE),"")</f>
        <v/>
      </c>
      <c r="H4326" s="3">
        <f>newcards!H4325</f>
        <v>448</v>
      </c>
      <c r="I4326" s="3" t="str">
        <f>newcards!I4325</f>
        <v xml:space="preserve"> </v>
      </c>
      <c r="J4326" s="3">
        <f>IF(newcards!J4325&lt;&gt;"",VLOOKUP(newcards!J4325,player!$A$2:$B$7503,2,FALSE),"")</f>
        <v>6084</v>
      </c>
      <c r="K4326" s="3" t="str">
        <f>IF(newcards!K4325&lt;&gt;"",VLOOKUP(newcards!K4325,playernameext!$A$2:$B$32,2,FALSE),"")</f>
        <v/>
      </c>
      <c r="L4326" s="3">
        <f>IF(newcards!L4325&lt;&gt;"",VLOOKUP(newcards!L4325,team!$A$2:$B$538,2,FALSE),"")</f>
        <v>89</v>
      </c>
      <c r="M4326" s="5" t="str">
        <f>IF(newcards!M4325&lt;&gt;"", newcards!M4325, "")</f>
        <v/>
      </c>
      <c r="N4326" s="5" t="str">
        <f>IF(newcards!N4325&lt;&gt;"", newcards!N4325, "")</f>
        <v>N</v>
      </c>
      <c r="O4326" s="5" t="str">
        <f>IF(newcards!O4325&lt;&gt;"", newcards!O4325, "")</f>
        <v/>
      </c>
      <c r="P4326" s="5" t="str">
        <f>IF(newcards!P4325&lt;&gt;"", newcards!P4325, "")</f>
        <v/>
      </c>
      <c r="Q4326" s="5" t="str">
        <f>IF(newcards!Q4325&lt;&gt;"", newcards!Q4325, "")</f>
        <v/>
      </c>
    </row>
    <row r="4327" spans="1:17" x14ac:dyDescent="0.25">
      <c r="A4327" s="3"/>
      <c r="B4327" s="5">
        <f>IF(newcards!B4326&lt;&gt;"",VLOOKUP(newcards!B4326,sport!$A$2:$B$8,2,FALSE),"")</f>
        <v>1</v>
      </c>
      <c r="C4327" s="3">
        <f>newcards!C4326</f>
        <v>2016</v>
      </c>
      <c r="D4327" s="3">
        <f>IF(newcards!D4326&lt;&gt;"",VLOOKUP(newcards!D4326,brand!$A$2:$B$30,2,FALSE),"")</f>
        <v>1</v>
      </c>
      <c r="E4327" s="3">
        <f>IF(newcards!E4326&lt;&gt;"",VLOOKUP(newcards!E4326,series!$A$2:$B$228,2,FALSE),)</f>
        <v>163</v>
      </c>
      <c r="F4327" s="3">
        <f>IF(newcards!F4326&lt;&gt;"",VLOOKUP(newcards!F4326,category!$A$2:$B$82,2,FALSE),)</f>
        <v>80</v>
      </c>
      <c r="G4327" s="3" t="str">
        <f>IF(newcards!G4326&lt;&gt;"",VLOOKUP(newcards!G4326,subcategory!$A$2:$B$680,2,FALSE),"")</f>
        <v/>
      </c>
      <c r="H4327" s="3">
        <f>newcards!H4326</f>
        <v>449</v>
      </c>
      <c r="I4327" s="3" t="str">
        <f>newcards!I4326</f>
        <v xml:space="preserve"> </v>
      </c>
      <c r="J4327" s="3">
        <f>IF(newcards!J4326&lt;&gt;"",VLOOKUP(newcards!J4326,player!$A$2:$B$7503,2,FALSE),"")</f>
        <v>3067</v>
      </c>
      <c r="K4327" s="3" t="str">
        <f>IF(newcards!K4326&lt;&gt;"",VLOOKUP(newcards!K4326,playernameext!$A$2:$B$32,2,FALSE),"")</f>
        <v/>
      </c>
      <c r="L4327" s="3">
        <f>IF(newcards!L4326&lt;&gt;"",VLOOKUP(newcards!L4326,team!$A$2:$B$538,2,FALSE),"")</f>
        <v>95</v>
      </c>
      <c r="M4327" s="5" t="str">
        <f>IF(newcards!M4326&lt;&gt;"", newcards!M4326, "")</f>
        <v/>
      </c>
      <c r="N4327" s="5" t="str">
        <f>IF(newcards!N4326&lt;&gt;"", newcards!N4326, "")</f>
        <v>N</v>
      </c>
      <c r="O4327" s="5" t="str">
        <f>IF(newcards!O4326&lt;&gt;"", newcards!O4326, "")</f>
        <v/>
      </c>
      <c r="P4327" s="5" t="str">
        <f>IF(newcards!P4326&lt;&gt;"", newcards!P4326, "")</f>
        <v/>
      </c>
      <c r="Q4327" s="5" t="str">
        <f>IF(newcards!Q4326&lt;&gt;"", newcards!Q4326, "")</f>
        <v/>
      </c>
    </row>
    <row r="4328" spans="1:17" x14ac:dyDescent="0.25">
      <c r="A4328" s="3"/>
      <c r="B4328" s="5">
        <f>IF(newcards!B4327&lt;&gt;"",VLOOKUP(newcards!B4327,sport!$A$2:$B$8,2,FALSE),"")</f>
        <v>1</v>
      </c>
      <c r="C4328" s="3">
        <f>newcards!C4327</f>
        <v>2016</v>
      </c>
      <c r="D4328" s="3">
        <f>IF(newcards!D4327&lt;&gt;"",VLOOKUP(newcards!D4327,brand!$A$2:$B$30,2,FALSE),"")</f>
        <v>1</v>
      </c>
      <c r="E4328" s="3">
        <f>IF(newcards!E4327&lt;&gt;"",VLOOKUP(newcards!E4327,series!$A$2:$B$228,2,FALSE),)</f>
        <v>163</v>
      </c>
      <c r="F4328" s="3">
        <f>IF(newcards!F4327&lt;&gt;"",VLOOKUP(newcards!F4327,category!$A$2:$B$82,2,FALSE),)</f>
        <v>80</v>
      </c>
      <c r="G4328" s="3" t="str">
        <f>IF(newcards!G4327&lt;&gt;"",VLOOKUP(newcards!G4327,subcategory!$A$2:$B$680,2,FALSE),"")</f>
        <v/>
      </c>
      <c r="H4328" s="3">
        <f>newcards!H4327</f>
        <v>450</v>
      </c>
      <c r="I4328" s="3" t="str">
        <f>newcards!I4327</f>
        <v xml:space="preserve"> </v>
      </c>
      <c r="J4328" s="3">
        <f>IF(newcards!J4327&lt;&gt;"",VLOOKUP(newcards!J4327,player!$A$2:$B$7503,2,FALSE),"")</f>
        <v>2073</v>
      </c>
      <c r="K4328" s="3" t="str">
        <f>IF(newcards!K4327&lt;&gt;"",VLOOKUP(newcards!K4327,playernameext!$A$2:$B$32,2,FALSE),"")</f>
        <v/>
      </c>
      <c r="L4328" s="3">
        <f>IF(newcards!L4327&lt;&gt;"",VLOOKUP(newcards!L4327,team!$A$2:$B$538,2,FALSE),"")</f>
        <v>19</v>
      </c>
      <c r="M4328" s="5" t="str">
        <f>IF(newcards!M4327&lt;&gt;"", newcards!M4327, "")</f>
        <v/>
      </c>
      <c r="N4328" s="5" t="str">
        <f>IF(newcards!N4327&lt;&gt;"", newcards!N4327, "")</f>
        <v>N</v>
      </c>
      <c r="O4328" s="5" t="str">
        <f>IF(newcards!O4327&lt;&gt;"", newcards!O4327, "")</f>
        <v/>
      </c>
      <c r="P4328" s="5" t="str">
        <f>IF(newcards!P4327&lt;&gt;"", newcards!P4327, "")</f>
        <v/>
      </c>
      <c r="Q4328" s="5" t="str">
        <f>IF(newcards!Q4327&lt;&gt;"", newcards!Q4327, "")</f>
        <v/>
      </c>
    </row>
    <row r="4329" spans="1:17" x14ac:dyDescent="0.25">
      <c r="A4329" s="3"/>
      <c r="B4329" s="5">
        <f>IF(newcards!B4328&lt;&gt;"",VLOOKUP(newcards!B4328,sport!$A$2:$B$8,2,FALSE),"")</f>
        <v>1</v>
      </c>
      <c r="C4329" s="3">
        <f>newcards!C4328</f>
        <v>2016</v>
      </c>
      <c r="D4329" s="3">
        <f>IF(newcards!D4328&lt;&gt;"",VLOOKUP(newcards!D4328,brand!$A$2:$B$30,2,FALSE),"")</f>
        <v>1</v>
      </c>
      <c r="E4329" s="3">
        <f>IF(newcards!E4328&lt;&gt;"",VLOOKUP(newcards!E4328,series!$A$2:$B$228,2,FALSE),)</f>
        <v>163</v>
      </c>
      <c r="F4329" s="3">
        <f>IF(newcards!F4328&lt;&gt;"",VLOOKUP(newcards!F4328,category!$A$2:$B$82,2,FALSE),)</f>
        <v>80</v>
      </c>
      <c r="G4329" s="3" t="str">
        <f>IF(newcards!G4328&lt;&gt;"",VLOOKUP(newcards!G4328,subcategory!$A$2:$B$680,2,FALSE),"")</f>
        <v/>
      </c>
      <c r="H4329" s="3">
        <f>newcards!H4328</f>
        <v>451</v>
      </c>
      <c r="I4329" s="3" t="str">
        <f>newcards!I4328</f>
        <v xml:space="preserve"> </v>
      </c>
      <c r="J4329" s="3">
        <f>IF(newcards!J4328&lt;&gt;"",VLOOKUP(newcards!J4328,player!$A$2:$B$7503,2,FALSE),"")</f>
        <v>3924</v>
      </c>
      <c r="K4329" s="3" t="str">
        <f>IF(newcards!K4328&lt;&gt;"",VLOOKUP(newcards!K4328,playernameext!$A$2:$B$32,2,FALSE),"")</f>
        <v/>
      </c>
      <c r="L4329" s="3">
        <f>IF(newcards!L4328&lt;&gt;"",VLOOKUP(newcards!L4328,team!$A$2:$B$538,2,FALSE),"")</f>
        <v>39</v>
      </c>
      <c r="M4329" s="5" t="str">
        <f>IF(newcards!M4328&lt;&gt;"", newcards!M4328, "")</f>
        <v/>
      </c>
      <c r="N4329" s="5" t="str">
        <f>IF(newcards!N4328&lt;&gt;"", newcards!N4328, "")</f>
        <v>N</v>
      </c>
      <c r="O4329" s="5" t="str">
        <f>IF(newcards!O4328&lt;&gt;"", newcards!O4328, "")</f>
        <v/>
      </c>
      <c r="P4329" s="5" t="str">
        <f>IF(newcards!P4328&lt;&gt;"", newcards!P4328, "")</f>
        <v/>
      </c>
      <c r="Q4329" s="5" t="str">
        <f>IF(newcards!Q4328&lt;&gt;"", newcards!Q4328, "")</f>
        <v/>
      </c>
    </row>
    <row r="4330" spans="1:17" x14ac:dyDescent="0.25">
      <c r="A4330" s="3"/>
      <c r="B4330" s="5">
        <f>IF(newcards!B4329&lt;&gt;"",VLOOKUP(newcards!B4329,sport!$A$2:$B$8,2,FALSE),"")</f>
        <v>1</v>
      </c>
      <c r="C4330" s="3">
        <f>newcards!C4329</f>
        <v>2016</v>
      </c>
      <c r="D4330" s="3">
        <f>IF(newcards!D4329&lt;&gt;"",VLOOKUP(newcards!D4329,brand!$A$2:$B$30,2,FALSE),"")</f>
        <v>1</v>
      </c>
      <c r="E4330" s="3">
        <f>IF(newcards!E4329&lt;&gt;"",VLOOKUP(newcards!E4329,series!$A$2:$B$228,2,FALSE),)</f>
        <v>163</v>
      </c>
      <c r="F4330" s="3">
        <f>IF(newcards!F4329&lt;&gt;"",VLOOKUP(newcards!F4329,category!$A$2:$B$82,2,FALSE),)</f>
        <v>80</v>
      </c>
      <c r="G4330" s="3" t="str">
        <f>IF(newcards!G4329&lt;&gt;"",VLOOKUP(newcards!G4329,subcategory!$A$2:$B$680,2,FALSE),"")</f>
        <v/>
      </c>
      <c r="H4330" s="3">
        <f>newcards!H4329</f>
        <v>452</v>
      </c>
      <c r="I4330" s="3" t="str">
        <f>newcards!I4329</f>
        <v xml:space="preserve"> </v>
      </c>
      <c r="J4330" s="3">
        <f>IF(newcards!J4329&lt;&gt;"",VLOOKUP(newcards!J4329,player!$A$2:$B$7503,2,FALSE),"")</f>
        <v>2795</v>
      </c>
      <c r="K4330" s="3" t="str">
        <f>IF(newcards!K4329&lt;&gt;"",VLOOKUP(newcards!K4329,playernameext!$A$2:$B$32,2,FALSE),"")</f>
        <v/>
      </c>
      <c r="L4330" s="3">
        <f>IF(newcards!L4329&lt;&gt;"",VLOOKUP(newcards!L4329,team!$A$2:$B$538,2,FALSE),"")</f>
        <v>81</v>
      </c>
      <c r="M4330" s="5" t="str">
        <f>IF(newcards!M4329&lt;&gt;"", newcards!M4329, "")</f>
        <v/>
      </c>
      <c r="N4330" s="5" t="str">
        <f>IF(newcards!N4329&lt;&gt;"", newcards!N4329, "")</f>
        <v>N</v>
      </c>
      <c r="O4330" s="5" t="str">
        <f>IF(newcards!O4329&lt;&gt;"", newcards!O4329, "")</f>
        <v/>
      </c>
      <c r="P4330" s="5" t="str">
        <f>IF(newcards!P4329&lt;&gt;"", newcards!P4329, "")</f>
        <v/>
      </c>
      <c r="Q4330" s="5" t="str">
        <f>IF(newcards!Q4329&lt;&gt;"", newcards!Q4329, "")</f>
        <v/>
      </c>
    </row>
    <row r="4331" spans="1:17" x14ac:dyDescent="0.25">
      <c r="A4331" s="3"/>
      <c r="B4331" s="5">
        <f>IF(newcards!B4330&lt;&gt;"",VLOOKUP(newcards!B4330,sport!$A$2:$B$8,2,FALSE),"")</f>
        <v>1</v>
      </c>
      <c r="C4331" s="3">
        <f>newcards!C4330</f>
        <v>2016</v>
      </c>
      <c r="D4331" s="3">
        <f>IF(newcards!D4330&lt;&gt;"",VLOOKUP(newcards!D4330,brand!$A$2:$B$30,2,FALSE),"")</f>
        <v>1</v>
      </c>
      <c r="E4331" s="3">
        <f>IF(newcards!E4330&lt;&gt;"",VLOOKUP(newcards!E4330,series!$A$2:$B$228,2,FALSE),)</f>
        <v>163</v>
      </c>
      <c r="F4331" s="3">
        <f>IF(newcards!F4330&lt;&gt;"",VLOOKUP(newcards!F4330,category!$A$2:$B$82,2,FALSE),)</f>
        <v>80</v>
      </c>
      <c r="G4331" s="3" t="str">
        <f>IF(newcards!G4330&lt;&gt;"",VLOOKUP(newcards!G4330,subcategory!$A$2:$B$680,2,FALSE),"")</f>
        <v/>
      </c>
      <c r="H4331" s="3">
        <f>newcards!H4330</f>
        <v>453</v>
      </c>
      <c r="I4331" s="3">
        <f>newcards!I4330</f>
        <v>-1</v>
      </c>
      <c r="J4331" s="3">
        <f>IF(newcards!J4330&lt;&gt;"",VLOOKUP(newcards!J4330,player!$A$2:$B$7503,2,FALSE),"")</f>
        <v>716</v>
      </c>
      <c r="K4331" s="3">
        <f>IF(newcards!K4330&lt;&gt;"",VLOOKUP(newcards!K4330,playernameext!$A$2:$B$32,2,FALSE),"")</f>
        <v>31</v>
      </c>
      <c r="L4331" s="3">
        <f>IF(newcards!L4330&lt;&gt;"",VLOOKUP(newcards!L4330,team!$A$2:$B$538,2,FALSE),"")</f>
        <v>21</v>
      </c>
      <c r="M4331" s="5" t="str">
        <f>IF(newcards!M4330&lt;&gt;"", newcards!M4330, "")</f>
        <v/>
      </c>
      <c r="N4331" s="5" t="str">
        <f>IF(newcards!N4330&lt;&gt;"", newcards!N4330, "")</f>
        <v>N</v>
      </c>
      <c r="O4331" s="5" t="str">
        <f>IF(newcards!O4330&lt;&gt;"", newcards!O4330, "")</f>
        <v/>
      </c>
      <c r="P4331" s="5" t="str">
        <f>IF(newcards!P4330&lt;&gt;"", newcards!P4330, "")</f>
        <v/>
      </c>
      <c r="Q4331" s="5" t="str">
        <f>IF(newcards!Q4330&lt;&gt;"", newcards!Q4330, "")</f>
        <v/>
      </c>
    </row>
    <row r="4332" spans="1:17" x14ac:dyDescent="0.25">
      <c r="A4332" s="3"/>
      <c r="B4332" s="5">
        <f>IF(newcards!B4331&lt;&gt;"",VLOOKUP(newcards!B4331,sport!$A$2:$B$8,2,FALSE),"")</f>
        <v>1</v>
      </c>
      <c r="C4332" s="3">
        <f>newcards!C4331</f>
        <v>2016</v>
      </c>
      <c r="D4332" s="3">
        <f>IF(newcards!D4331&lt;&gt;"",VLOOKUP(newcards!D4331,brand!$A$2:$B$30,2,FALSE),"")</f>
        <v>1</v>
      </c>
      <c r="E4332" s="3">
        <f>IF(newcards!E4331&lt;&gt;"",VLOOKUP(newcards!E4331,series!$A$2:$B$228,2,FALSE),)</f>
        <v>163</v>
      </c>
      <c r="F4332" s="3">
        <f>IF(newcards!F4331&lt;&gt;"",VLOOKUP(newcards!F4331,category!$A$2:$B$82,2,FALSE),)</f>
        <v>80</v>
      </c>
      <c r="G4332" s="3" t="str">
        <f>IF(newcards!G4331&lt;&gt;"",VLOOKUP(newcards!G4331,subcategory!$A$2:$B$680,2,FALSE),"")</f>
        <v/>
      </c>
      <c r="H4332" s="3">
        <f>newcards!H4331</f>
        <v>453</v>
      </c>
      <c r="I4332" s="3">
        <f>newcards!I4331</f>
        <v>-2</v>
      </c>
      <c r="J4332" s="3">
        <f>IF(newcards!J4331&lt;&gt;"",VLOOKUP(newcards!J4331,player!$A$2:$B$7503,2,FALSE),"")</f>
        <v>4247</v>
      </c>
      <c r="K4332" s="3">
        <f>IF(newcards!K4331&lt;&gt;"",VLOOKUP(newcards!K4331,playernameext!$A$2:$B$32,2,FALSE),"")</f>
        <v>31</v>
      </c>
      <c r="L4332" s="3">
        <f>IF(newcards!L4331&lt;&gt;"",VLOOKUP(newcards!L4331,team!$A$2:$B$538,2,FALSE),"")</f>
        <v>21</v>
      </c>
      <c r="M4332" s="5" t="str">
        <f>IF(newcards!M4331&lt;&gt;"", newcards!M4331, "")</f>
        <v/>
      </c>
      <c r="N4332" s="5" t="str">
        <f>IF(newcards!N4331&lt;&gt;"", newcards!N4331, "")</f>
        <v>N</v>
      </c>
      <c r="O4332" s="5" t="str">
        <f>IF(newcards!O4331&lt;&gt;"", newcards!O4331, "")</f>
        <v/>
      </c>
      <c r="P4332" s="5" t="str">
        <f>IF(newcards!P4331&lt;&gt;"", newcards!P4331, "")</f>
        <v/>
      </c>
      <c r="Q4332" s="5" t="str">
        <f>IF(newcards!Q4331&lt;&gt;"", newcards!Q4331, "")</f>
        <v/>
      </c>
    </row>
    <row r="4333" spans="1:17" x14ac:dyDescent="0.25">
      <c r="A4333" s="3"/>
      <c r="B4333" s="5">
        <f>IF(newcards!B4332&lt;&gt;"",VLOOKUP(newcards!B4332,sport!$A$2:$B$8,2,FALSE),"")</f>
        <v>1</v>
      </c>
      <c r="C4333" s="3">
        <f>newcards!C4332</f>
        <v>2016</v>
      </c>
      <c r="D4333" s="3">
        <f>IF(newcards!D4332&lt;&gt;"",VLOOKUP(newcards!D4332,brand!$A$2:$B$30,2,FALSE),"")</f>
        <v>1</v>
      </c>
      <c r="E4333" s="3">
        <f>IF(newcards!E4332&lt;&gt;"",VLOOKUP(newcards!E4332,series!$A$2:$B$228,2,FALSE),)</f>
        <v>163</v>
      </c>
      <c r="F4333" s="3">
        <f>IF(newcards!F4332&lt;&gt;"",VLOOKUP(newcards!F4332,category!$A$2:$B$82,2,FALSE),)</f>
        <v>80</v>
      </c>
      <c r="G4333" s="3" t="str">
        <f>IF(newcards!G4332&lt;&gt;"",VLOOKUP(newcards!G4332,subcategory!$A$2:$B$680,2,FALSE),"")</f>
        <v/>
      </c>
      <c r="H4333" s="3">
        <f>newcards!H4332</f>
        <v>454</v>
      </c>
      <c r="I4333" s="3" t="str">
        <f>newcards!I4332</f>
        <v xml:space="preserve"> </v>
      </c>
      <c r="J4333" s="3">
        <f>IF(newcards!J4332&lt;&gt;"",VLOOKUP(newcards!J4332,player!$A$2:$B$7503,2,FALSE),"")</f>
        <v>6927</v>
      </c>
      <c r="K4333" s="3" t="str">
        <f>IF(newcards!K4332&lt;&gt;"",VLOOKUP(newcards!K4332,playernameext!$A$2:$B$32,2,FALSE),"")</f>
        <v/>
      </c>
      <c r="L4333" s="3">
        <f>IF(newcards!L4332&lt;&gt;"",VLOOKUP(newcards!L4332,team!$A$2:$B$538,2,FALSE),"")</f>
        <v>45</v>
      </c>
      <c r="M4333" s="5" t="str">
        <f>IF(newcards!M4332&lt;&gt;"", newcards!M4332, "")</f>
        <v/>
      </c>
      <c r="N4333" s="5" t="str">
        <f>IF(newcards!N4332&lt;&gt;"", newcards!N4332, "")</f>
        <v>N</v>
      </c>
      <c r="O4333" s="5" t="str">
        <f>IF(newcards!O4332&lt;&gt;"", newcards!O4332, "")</f>
        <v/>
      </c>
      <c r="P4333" s="5" t="str">
        <f>IF(newcards!P4332&lt;&gt;"", newcards!P4332, "")</f>
        <v/>
      </c>
      <c r="Q4333" s="5" t="str">
        <f>IF(newcards!Q4332&lt;&gt;"", newcards!Q4332, "")</f>
        <v/>
      </c>
    </row>
    <row r="4334" spans="1:17" x14ac:dyDescent="0.25">
      <c r="A4334" s="3"/>
      <c r="B4334" s="5">
        <f>IF(newcards!B4333&lt;&gt;"",VLOOKUP(newcards!B4333,sport!$A$2:$B$8,2,FALSE),"")</f>
        <v>1</v>
      </c>
      <c r="C4334" s="3">
        <f>newcards!C4333</f>
        <v>2016</v>
      </c>
      <c r="D4334" s="3">
        <f>IF(newcards!D4333&lt;&gt;"",VLOOKUP(newcards!D4333,brand!$A$2:$B$30,2,FALSE),"")</f>
        <v>1</v>
      </c>
      <c r="E4334" s="3">
        <f>IF(newcards!E4333&lt;&gt;"",VLOOKUP(newcards!E4333,series!$A$2:$B$228,2,FALSE),)</f>
        <v>163</v>
      </c>
      <c r="F4334" s="3">
        <f>IF(newcards!F4333&lt;&gt;"",VLOOKUP(newcards!F4333,category!$A$2:$B$82,2,FALSE),)</f>
        <v>80</v>
      </c>
      <c r="G4334" s="3" t="str">
        <f>IF(newcards!G4333&lt;&gt;"",VLOOKUP(newcards!G4333,subcategory!$A$2:$B$680,2,FALSE),"")</f>
        <v/>
      </c>
      <c r="H4334" s="3">
        <f>newcards!H4333</f>
        <v>455</v>
      </c>
      <c r="I4334" s="3" t="str">
        <f>newcards!I4333</f>
        <v xml:space="preserve"> </v>
      </c>
      <c r="J4334" s="3">
        <f>IF(newcards!J4333&lt;&gt;"",VLOOKUP(newcards!J4333,player!$A$2:$B$7503,2,FALSE),"")</f>
        <v>7297</v>
      </c>
      <c r="K4334" s="3" t="str">
        <f>IF(newcards!K4333&lt;&gt;"",VLOOKUP(newcards!K4333,playernameext!$A$2:$B$32,2,FALSE),"")</f>
        <v/>
      </c>
      <c r="L4334" s="3">
        <f>IF(newcards!L4333&lt;&gt;"",VLOOKUP(newcards!L4333,team!$A$2:$B$538,2,FALSE),"")</f>
        <v>43</v>
      </c>
      <c r="M4334" s="5" t="str">
        <f>IF(newcards!M4333&lt;&gt;"", newcards!M4333, "")</f>
        <v/>
      </c>
      <c r="N4334" s="5" t="str">
        <f>IF(newcards!N4333&lt;&gt;"", newcards!N4333, "")</f>
        <v>N</v>
      </c>
      <c r="O4334" s="5" t="str">
        <f>IF(newcards!O4333&lt;&gt;"", newcards!O4333, "")</f>
        <v/>
      </c>
      <c r="P4334" s="5" t="str">
        <f>IF(newcards!P4333&lt;&gt;"", newcards!P4333, "")</f>
        <v/>
      </c>
      <c r="Q4334" s="5" t="str">
        <f>IF(newcards!Q4333&lt;&gt;"", newcards!Q4333, "")</f>
        <v/>
      </c>
    </row>
    <row r="4335" spans="1:17" x14ac:dyDescent="0.25">
      <c r="A4335" s="3"/>
      <c r="B4335" s="5">
        <f>IF(newcards!B4334&lt;&gt;"",VLOOKUP(newcards!B4334,sport!$A$2:$B$8,2,FALSE),"")</f>
        <v>1</v>
      </c>
      <c r="C4335" s="3">
        <f>newcards!C4334</f>
        <v>2016</v>
      </c>
      <c r="D4335" s="3">
        <f>IF(newcards!D4334&lt;&gt;"",VLOOKUP(newcards!D4334,brand!$A$2:$B$30,2,FALSE),"")</f>
        <v>1</v>
      </c>
      <c r="E4335" s="3">
        <f>IF(newcards!E4334&lt;&gt;"",VLOOKUP(newcards!E4334,series!$A$2:$B$228,2,FALSE),)</f>
        <v>163</v>
      </c>
      <c r="F4335" s="3">
        <f>IF(newcards!F4334&lt;&gt;"",VLOOKUP(newcards!F4334,category!$A$2:$B$82,2,FALSE),)</f>
        <v>80</v>
      </c>
      <c r="G4335" s="3" t="str">
        <f>IF(newcards!G4334&lt;&gt;"",VLOOKUP(newcards!G4334,subcategory!$A$2:$B$680,2,FALSE),"")</f>
        <v/>
      </c>
      <c r="H4335" s="3">
        <f>newcards!H4334</f>
        <v>456</v>
      </c>
      <c r="I4335" s="3" t="str">
        <f>newcards!I4334</f>
        <v xml:space="preserve"> </v>
      </c>
      <c r="J4335" s="3">
        <f>IF(newcards!J4334&lt;&gt;"",VLOOKUP(newcards!J4334,player!$A$2:$B$7503,2,FALSE),"")</f>
        <v>2831</v>
      </c>
      <c r="K4335" s="3" t="str">
        <f>IF(newcards!K4334&lt;&gt;"",VLOOKUP(newcards!K4334,playernameext!$A$2:$B$32,2,FALSE),"")</f>
        <v/>
      </c>
      <c r="L4335" s="3">
        <f>IF(newcards!L4334&lt;&gt;"",VLOOKUP(newcards!L4334,team!$A$2:$B$538,2,FALSE),"")</f>
        <v>4</v>
      </c>
      <c r="M4335" s="5" t="str">
        <f>IF(newcards!M4334&lt;&gt;"", newcards!M4334, "")</f>
        <v/>
      </c>
      <c r="N4335" s="5" t="str">
        <f>IF(newcards!N4334&lt;&gt;"", newcards!N4334, "")</f>
        <v>N</v>
      </c>
      <c r="O4335" s="5" t="str">
        <f>IF(newcards!O4334&lt;&gt;"", newcards!O4334, "")</f>
        <v/>
      </c>
      <c r="P4335" s="5" t="str">
        <f>IF(newcards!P4334&lt;&gt;"", newcards!P4334, "")</f>
        <v/>
      </c>
      <c r="Q4335" s="5" t="str">
        <f>IF(newcards!Q4334&lt;&gt;"", newcards!Q4334, "")</f>
        <v/>
      </c>
    </row>
    <row r="4336" spans="1:17" x14ac:dyDescent="0.25">
      <c r="A4336" s="3"/>
      <c r="B4336" s="5">
        <f>IF(newcards!B4335&lt;&gt;"",VLOOKUP(newcards!B4335,sport!$A$2:$B$8,2,FALSE),"")</f>
        <v>1</v>
      </c>
      <c r="C4336" s="3">
        <f>newcards!C4335</f>
        <v>2016</v>
      </c>
      <c r="D4336" s="3">
        <f>IF(newcards!D4335&lt;&gt;"",VLOOKUP(newcards!D4335,brand!$A$2:$B$30,2,FALSE),"")</f>
        <v>1</v>
      </c>
      <c r="E4336" s="3">
        <f>IF(newcards!E4335&lt;&gt;"",VLOOKUP(newcards!E4335,series!$A$2:$B$228,2,FALSE),)</f>
        <v>163</v>
      </c>
      <c r="F4336" s="3">
        <f>IF(newcards!F4335&lt;&gt;"",VLOOKUP(newcards!F4335,category!$A$2:$B$82,2,FALSE),)</f>
        <v>80</v>
      </c>
      <c r="G4336" s="3" t="str">
        <f>IF(newcards!G4335&lt;&gt;"",VLOOKUP(newcards!G4335,subcategory!$A$2:$B$680,2,FALSE),"")</f>
        <v/>
      </c>
      <c r="H4336" s="3">
        <f>newcards!H4335</f>
        <v>457</v>
      </c>
      <c r="I4336" s="3" t="str">
        <f>newcards!I4335</f>
        <v xml:space="preserve"> </v>
      </c>
      <c r="J4336" s="3">
        <f>IF(newcards!J4335&lt;&gt;"",VLOOKUP(newcards!J4335,player!$A$2:$B$7503,2,FALSE),"")</f>
        <v>5090</v>
      </c>
      <c r="K4336" s="3" t="str">
        <f>IF(newcards!K4335&lt;&gt;"",VLOOKUP(newcards!K4335,playernameext!$A$2:$B$32,2,FALSE),"")</f>
        <v/>
      </c>
      <c r="L4336" s="3">
        <f>IF(newcards!L4335&lt;&gt;"",VLOOKUP(newcards!L4335,team!$A$2:$B$538,2,FALSE),"")</f>
        <v>4</v>
      </c>
      <c r="M4336" s="5" t="str">
        <f>IF(newcards!M4335&lt;&gt;"", newcards!M4335, "")</f>
        <v/>
      </c>
      <c r="N4336" s="5" t="str">
        <f>IF(newcards!N4335&lt;&gt;"", newcards!N4335, "")</f>
        <v>N</v>
      </c>
      <c r="O4336" s="5" t="str">
        <f>IF(newcards!O4335&lt;&gt;"", newcards!O4335, "")</f>
        <v/>
      </c>
      <c r="P4336" s="5" t="str">
        <f>IF(newcards!P4335&lt;&gt;"", newcards!P4335, "")</f>
        <v/>
      </c>
      <c r="Q4336" s="5" t="str">
        <f>IF(newcards!Q4335&lt;&gt;"", newcards!Q4335, "")</f>
        <v/>
      </c>
    </row>
    <row r="4337" spans="1:17" x14ac:dyDescent="0.25">
      <c r="A4337" s="3"/>
      <c r="B4337" s="5">
        <f>IF(newcards!B4336&lt;&gt;"",VLOOKUP(newcards!B4336,sport!$A$2:$B$8,2,FALSE),"")</f>
        <v>1</v>
      </c>
      <c r="C4337" s="3">
        <f>newcards!C4336</f>
        <v>2016</v>
      </c>
      <c r="D4337" s="3">
        <f>IF(newcards!D4336&lt;&gt;"",VLOOKUP(newcards!D4336,brand!$A$2:$B$30,2,FALSE),"")</f>
        <v>1</v>
      </c>
      <c r="E4337" s="3">
        <f>IF(newcards!E4336&lt;&gt;"",VLOOKUP(newcards!E4336,series!$A$2:$B$228,2,FALSE),)</f>
        <v>163</v>
      </c>
      <c r="F4337" s="3">
        <f>IF(newcards!F4336&lt;&gt;"",VLOOKUP(newcards!F4336,category!$A$2:$B$82,2,FALSE),)</f>
        <v>80</v>
      </c>
      <c r="G4337" s="3" t="str">
        <f>IF(newcards!G4336&lt;&gt;"",VLOOKUP(newcards!G4336,subcategory!$A$2:$B$680,2,FALSE),"")</f>
        <v/>
      </c>
      <c r="H4337" s="3">
        <f>newcards!H4336</f>
        <v>458</v>
      </c>
      <c r="I4337" s="3" t="str">
        <f>newcards!I4336</f>
        <v xml:space="preserve"> </v>
      </c>
      <c r="J4337" s="3">
        <f>IF(newcards!J4336&lt;&gt;"",VLOOKUP(newcards!J4336,player!$A$2:$B$7503,2,FALSE),"")</f>
        <v>7074</v>
      </c>
      <c r="K4337" s="3" t="str">
        <f>IF(newcards!K4336&lt;&gt;"",VLOOKUP(newcards!K4336,playernameext!$A$2:$B$32,2,FALSE),"")</f>
        <v/>
      </c>
      <c r="L4337" s="3">
        <f>IF(newcards!L4336&lt;&gt;"",VLOOKUP(newcards!L4336,team!$A$2:$B$538,2,FALSE),"")</f>
        <v>50</v>
      </c>
      <c r="M4337" s="5" t="str">
        <f>IF(newcards!M4336&lt;&gt;"", newcards!M4336, "")</f>
        <v/>
      </c>
      <c r="N4337" s="5" t="str">
        <f>IF(newcards!N4336&lt;&gt;"", newcards!N4336, "")</f>
        <v>N</v>
      </c>
      <c r="O4337" s="5" t="str">
        <f>IF(newcards!O4336&lt;&gt;"", newcards!O4336, "")</f>
        <v/>
      </c>
      <c r="P4337" s="5" t="str">
        <f>IF(newcards!P4336&lt;&gt;"", newcards!P4336, "")</f>
        <v/>
      </c>
      <c r="Q4337" s="5" t="str">
        <f>IF(newcards!Q4336&lt;&gt;"", newcards!Q4336, "")</f>
        <v/>
      </c>
    </row>
    <row r="4338" spans="1:17" x14ac:dyDescent="0.25">
      <c r="A4338" s="3"/>
      <c r="B4338" s="5">
        <f>IF(newcards!B4337&lt;&gt;"",VLOOKUP(newcards!B4337,sport!$A$2:$B$8,2,FALSE),"")</f>
        <v>1</v>
      </c>
      <c r="C4338" s="3">
        <f>newcards!C4337</f>
        <v>2016</v>
      </c>
      <c r="D4338" s="3">
        <f>IF(newcards!D4337&lt;&gt;"",VLOOKUP(newcards!D4337,brand!$A$2:$B$30,2,FALSE),"")</f>
        <v>1</v>
      </c>
      <c r="E4338" s="3">
        <f>IF(newcards!E4337&lt;&gt;"",VLOOKUP(newcards!E4337,series!$A$2:$B$228,2,FALSE),)</f>
        <v>163</v>
      </c>
      <c r="F4338" s="3">
        <f>IF(newcards!F4337&lt;&gt;"",VLOOKUP(newcards!F4337,category!$A$2:$B$82,2,FALSE),)</f>
        <v>80</v>
      </c>
      <c r="G4338" s="3" t="str">
        <f>IF(newcards!G4337&lt;&gt;"",VLOOKUP(newcards!G4337,subcategory!$A$2:$B$680,2,FALSE),"")</f>
        <v/>
      </c>
      <c r="H4338" s="3">
        <f>newcards!H4337</f>
        <v>459</v>
      </c>
      <c r="I4338" s="3" t="str">
        <f>newcards!I4337</f>
        <v xml:space="preserve"> </v>
      </c>
      <c r="J4338" s="3">
        <f>IF(newcards!J4337&lt;&gt;"",VLOOKUP(newcards!J4337,player!$A$2:$B$7503,2,FALSE),"")</f>
        <v>3168</v>
      </c>
      <c r="K4338" s="3" t="str">
        <f>IF(newcards!K4337&lt;&gt;"",VLOOKUP(newcards!K4337,playernameext!$A$2:$B$32,2,FALSE),"")</f>
        <v/>
      </c>
      <c r="L4338" s="3">
        <f>IF(newcards!L4337&lt;&gt;"",VLOOKUP(newcards!L4337,team!$A$2:$B$538,2,FALSE),"")</f>
        <v>93</v>
      </c>
      <c r="M4338" s="5" t="str">
        <f>IF(newcards!M4337&lt;&gt;"", newcards!M4337, "")</f>
        <v/>
      </c>
      <c r="N4338" s="5" t="str">
        <f>IF(newcards!N4337&lt;&gt;"", newcards!N4337, "")</f>
        <v>N</v>
      </c>
      <c r="O4338" s="5" t="str">
        <f>IF(newcards!O4337&lt;&gt;"", newcards!O4337, "")</f>
        <v/>
      </c>
      <c r="P4338" s="5" t="str">
        <f>IF(newcards!P4337&lt;&gt;"", newcards!P4337, "")</f>
        <v/>
      </c>
      <c r="Q4338" s="5" t="str">
        <f>IF(newcards!Q4337&lt;&gt;"", newcards!Q4337, "")</f>
        <v/>
      </c>
    </row>
    <row r="4339" spans="1:17" x14ac:dyDescent="0.25">
      <c r="A4339" s="3"/>
      <c r="B4339" s="5">
        <f>IF(newcards!B4338&lt;&gt;"",VLOOKUP(newcards!B4338,sport!$A$2:$B$8,2,FALSE),"")</f>
        <v>1</v>
      </c>
      <c r="C4339" s="3">
        <f>newcards!C4338</f>
        <v>2016</v>
      </c>
      <c r="D4339" s="3">
        <f>IF(newcards!D4338&lt;&gt;"",VLOOKUP(newcards!D4338,brand!$A$2:$B$30,2,FALSE),"")</f>
        <v>1</v>
      </c>
      <c r="E4339" s="3">
        <f>IF(newcards!E4338&lt;&gt;"",VLOOKUP(newcards!E4338,series!$A$2:$B$228,2,FALSE),)</f>
        <v>163</v>
      </c>
      <c r="F4339" s="3">
        <f>IF(newcards!F4338&lt;&gt;"",VLOOKUP(newcards!F4338,category!$A$2:$B$82,2,FALSE),)</f>
        <v>80</v>
      </c>
      <c r="G4339" s="3" t="str">
        <f>IF(newcards!G4338&lt;&gt;"",VLOOKUP(newcards!G4338,subcategory!$A$2:$B$680,2,FALSE),"")</f>
        <v/>
      </c>
      <c r="H4339" s="3">
        <f>newcards!H4338</f>
        <v>460</v>
      </c>
      <c r="I4339" s="3" t="str">
        <f>newcards!I4338</f>
        <v xml:space="preserve"> </v>
      </c>
      <c r="J4339" s="3">
        <f>IF(newcards!J4338&lt;&gt;"",VLOOKUP(newcards!J4338,player!$A$2:$B$7503,2,FALSE),"")</f>
        <v>6916</v>
      </c>
      <c r="K4339" s="3" t="str">
        <f>IF(newcards!K4338&lt;&gt;"",VLOOKUP(newcards!K4338,playernameext!$A$2:$B$32,2,FALSE),"")</f>
        <v/>
      </c>
      <c r="L4339" s="3">
        <f>IF(newcards!L4338&lt;&gt;"",VLOOKUP(newcards!L4338,team!$A$2:$B$538,2,FALSE),"")</f>
        <v>33</v>
      </c>
      <c r="M4339" s="5" t="str">
        <f>IF(newcards!M4338&lt;&gt;"", newcards!M4338, "")</f>
        <v/>
      </c>
      <c r="N4339" s="5" t="str">
        <f>IF(newcards!N4338&lt;&gt;"", newcards!N4338, "")</f>
        <v>N</v>
      </c>
      <c r="O4339" s="5" t="str">
        <f>IF(newcards!O4338&lt;&gt;"", newcards!O4338, "")</f>
        <v/>
      </c>
      <c r="P4339" s="5" t="str">
        <f>IF(newcards!P4338&lt;&gt;"", newcards!P4338, "")</f>
        <v/>
      </c>
      <c r="Q4339" s="5" t="str">
        <f>IF(newcards!Q4338&lt;&gt;"", newcards!Q4338, "")</f>
        <v/>
      </c>
    </row>
    <row r="4340" spans="1:17" x14ac:dyDescent="0.25">
      <c r="A4340" s="3"/>
      <c r="B4340" s="5">
        <f>IF(newcards!B4339&lt;&gt;"",VLOOKUP(newcards!B4339,sport!$A$2:$B$8,2,FALSE),"")</f>
        <v>1</v>
      </c>
      <c r="C4340" s="3">
        <f>newcards!C4339</f>
        <v>2016</v>
      </c>
      <c r="D4340" s="3">
        <f>IF(newcards!D4339&lt;&gt;"",VLOOKUP(newcards!D4339,brand!$A$2:$B$30,2,FALSE),"")</f>
        <v>1</v>
      </c>
      <c r="E4340" s="3">
        <f>IF(newcards!E4339&lt;&gt;"",VLOOKUP(newcards!E4339,series!$A$2:$B$228,2,FALSE),)</f>
        <v>163</v>
      </c>
      <c r="F4340" s="3">
        <f>IF(newcards!F4339&lt;&gt;"",VLOOKUP(newcards!F4339,category!$A$2:$B$82,2,FALSE),)</f>
        <v>80</v>
      </c>
      <c r="G4340" s="3" t="str">
        <f>IF(newcards!G4339&lt;&gt;"",VLOOKUP(newcards!G4339,subcategory!$A$2:$B$680,2,FALSE),"")</f>
        <v/>
      </c>
      <c r="H4340" s="3">
        <f>newcards!H4339</f>
        <v>461</v>
      </c>
      <c r="I4340" s="3" t="str">
        <f>newcards!I4339</f>
        <v xml:space="preserve"> </v>
      </c>
      <c r="J4340" s="3">
        <f>IF(newcards!J4339&lt;&gt;"",VLOOKUP(newcards!J4339,player!$A$2:$B$7503,2,FALSE),"")</f>
        <v>6923</v>
      </c>
      <c r="K4340" s="3" t="str">
        <f>IF(newcards!K4339&lt;&gt;"",VLOOKUP(newcards!K4339,playernameext!$A$2:$B$32,2,FALSE),"")</f>
        <v/>
      </c>
      <c r="L4340" s="3">
        <f>IF(newcards!L4339&lt;&gt;"",VLOOKUP(newcards!L4339,team!$A$2:$B$538,2,FALSE),"")</f>
        <v>76</v>
      </c>
      <c r="M4340" s="5" t="str">
        <f>IF(newcards!M4339&lt;&gt;"", newcards!M4339, "")</f>
        <v/>
      </c>
      <c r="N4340" s="5" t="str">
        <f>IF(newcards!N4339&lt;&gt;"", newcards!N4339, "")</f>
        <v>N</v>
      </c>
      <c r="O4340" s="5" t="str">
        <f>IF(newcards!O4339&lt;&gt;"", newcards!O4339, "")</f>
        <v/>
      </c>
      <c r="P4340" s="5" t="str">
        <f>IF(newcards!P4339&lt;&gt;"", newcards!P4339, "")</f>
        <v/>
      </c>
      <c r="Q4340" s="5" t="str">
        <f>IF(newcards!Q4339&lt;&gt;"", newcards!Q4339, "")</f>
        <v/>
      </c>
    </row>
    <row r="4341" spans="1:17" x14ac:dyDescent="0.25">
      <c r="A4341" s="3"/>
      <c r="B4341" s="5">
        <f>IF(newcards!B4340&lt;&gt;"",VLOOKUP(newcards!B4340,sport!$A$2:$B$8,2,FALSE),"")</f>
        <v>1</v>
      </c>
      <c r="C4341" s="3">
        <f>newcards!C4340</f>
        <v>2016</v>
      </c>
      <c r="D4341" s="3">
        <f>IF(newcards!D4340&lt;&gt;"",VLOOKUP(newcards!D4340,brand!$A$2:$B$30,2,FALSE),"")</f>
        <v>1</v>
      </c>
      <c r="E4341" s="3">
        <f>IF(newcards!E4340&lt;&gt;"",VLOOKUP(newcards!E4340,series!$A$2:$B$228,2,FALSE),)</f>
        <v>163</v>
      </c>
      <c r="F4341" s="3">
        <f>IF(newcards!F4340&lt;&gt;"",VLOOKUP(newcards!F4340,category!$A$2:$B$82,2,FALSE),)</f>
        <v>80</v>
      </c>
      <c r="G4341" s="3" t="str">
        <f>IF(newcards!G4340&lt;&gt;"",VLOOKUP(newcards!G4340,subcategory!$A$2:$B$680,2,FALSE),"")</f>
        <v/>
      </c>
      <c r="H4341" s="3">
        <f>newcards!H4340</f>
        <v>462</v>
      </c>
      <c r="I4341" s="3" t="str">
        <f>newcards!I4340</f>
        <v xml:space="preserve"> </v>
      </c>
      <c r="J4341" s="3">
        <f>IF(newcards!J4340&lt;&gt;"",VLOOKUP(newcards!J4340,player!$A$2:$B$7503,2,FALSE),"")</f>
        <v>7466</v>
      </c>
      <c r="K4341" s="3" t="str">
        <f>IF(newcards!K4340&lt;&gt;"",VLOOKUP(newcards!K4340,playernameext!$A$2:$B$32,2,FALSE),"")</f>
        <v/>
      </c>
      <c r="L4341" s="3">
        <f>IF(newcards!L4340&lt;&gt;"",VLOOKUP(newcards!L4340,team!$A$2:$B$538,2,FALSE),"")</f>
        <v>29</v>
      </c>
      <c r="M4341" s="5" t="str">
        <f>IF(newcards!M4340&lt;&gt;"", newcards!M4340, "")</f>
        <v/>
      </c>
      <c r="N4341" s="5" t="str">
        <f>IF(newcards!N4340&lt;&gt;"", newcards!N4340, "")</f>
        <v>N</v>
      </c>
      <c r="O4341" s="5" t="str">
        <f>IF(newcards!O4340&lt;&gt;"", newcards!O4340, "")</f>
        <v/>
      </c>
      <c r="P4341" s="5" t="str">
        <f>IF(newcards!P4340&lt;&gt;"", newcards!P4340, "")</f>
        <v/>
      </c>
      <c r="Q4341" s="5" t="str">
        <f>IF(newcards!Q4340&lt;&gt;"", newcards!Q4340, "")</f>
        <v/>
      </c>
    </row>
    <row r="4342" spans="1:17" x14ac:dyDescent="0.25">
      <c r="A4342" s="3"/>
      <c r="B4342" s="5">
        <f>IF(newcards!B4341&lt;&gt;"",VLOOKUP(newcards!B4341,sport!$A$2:$B$8,2,FALSE),"")</f>
        <v>1</v>
      </c>
      <c r="C4342" s="3">
        <f>newcards!C4341</f>
        <v>2016</v>
      </c>
      <c r="D4342" s="3">
        <f>IF(newcards!D4341&lt;&gt;"",VLOOKUP(newcards!D4341,brand!$A$2:$B$30,2,FALSE),"")</f>
        <v>1</v>
      </c>
      <c r="E4342" s="3">
        <f>IF(newcards!E4341&lt;&gt;"",VLOOKUP(newcards!E4341,series!$A$2:$B$228,2,FALSE),)</f>
        <v>163</v>
      </c>
      <c r="F4342" s="3">
        <f>IF(newcards!F4341&lt;&gt;"",VLOOKUP(newcards!F4341,category!$A$2:$B$82,2,FALSE),)</f>
        <v>80</v>
      </c>
      <c r="G4342" s="3" t="str">
        <f>IF(newcards!G4341&lt;&gt;"",VLOOKUP(newcards!G4341,subcategory!$A$2:$B$680,2,FALSE),"")</f>
        <v/>
      </c>
      <c r="H4342" s="3">
        <f>newcards!H4341</f>
        <v>463</v>
      </c>
      <c r="I4342" s="3" t="str">
        <f>newcards!I4341</f>
        <v xml:space="preserve"> </v>
      </c>
      <c r="J4342" s="3">
        <f>IF(newcards!J4341&lt;&gt;"",VLOOKUP(newcards!J4341,player!$A$2:$B$7503,2,FALSE),"")</f>
        <v>1101</v>
      </c>
      <c r="K4342" s="3" t="str">
        <f>IF(newcards!K4341&lt;&gt;"",VLOOKUP(newcards!K4341,playernameext!$A$2:$B$32,2,FALSE),"")</f>
        <v/>
      </c>
      <c r="L4342" s="3">
        <f>IF(newcards!L4341&lt;&gt;"",VLOOKUP(newcards!L4341,team!$A$2:$B$538,2,FALSE),"")</f>
        <v>19</v>
      </c>
      <c r="M4342" s="5" t="str">
        <f>IF(newcards!M4341&lt;&gt;"", newcards!M4341, "")</f>
        <v/>
      </c>
      <c r="N4342" s="5" t="str">
        <f>IF(newcards!N4341&lt;&gt;"", newcards!N4341, "")</f>
        <v>N</v>
      </c>
      <c r="O4342" s="5" t="str">
        <f>IF(newcards!O4341&lt;&gt;"", newcards!O4341, "")</f>
        <v/>
      </c>
      <c r="P4342" s="5" t="str">
        <f>IF(newcards!P4341&lt;&gt;"", newcards!P4341, "")</f>
        <v/>
      </c>
      <c r="Q4342" s="5" t="str">
        <f>IF(newcards!Q4341&lt;&gt;"", newcards!Q4341, "")</f>
        <v/>
      </c>
    </row>
    <row r="4343" spans="1:17" x14ac:dyDescent="0.25">
      <c r="A4343" s="3"/>
      <c r="B4343" s="5">
        <f>IF(newcards!B4342&lt;&gt;"",VLOOKUP(newcards!B4342,sport!$A$2:$B$8,2,FALSE),"")</f>
        <v>1</v>
      </c>
      <c r="C4343" s="3">
        <f>newcards!C4342</f>
        <v>2016</v>
      </c>
      <c r="D4343" s="3">
        <f>IF(newcards!D4342&lt;&gt;"",VLOOKUP(newcards!D4342,brand!$A$2:$B$30,2,FALSE),"")</f>
        <v>1</v>
      </c>
      <c r="E4343" s="3">
        <f>IF(newcards!E4342&lt;&gt;"",VLOOKUP(newcards!E4342,series!$A$2:$B$228,2,FALSE),)</f>
        <v>163</v>
      </c>
      <c r="F4343" s="3">
        <f>IF(newcards!F4342&lt;&gt;"",VLOOKUP(newcards!F4342,category!$A$2:$B$82,2,FALSE),)</f>
        <v>80</v>
      </c>
      <c r="G4343" s="3" t="str">
        <f>IF(newcards!G4342&lt;&gt;"",VLOOKUP(newcards!G4342,subcategory!$A$2:$B$680,2,FALSE),"")</f>
        <v/>
      </c>
      <c r="H4343" s="3">
        <f>newcards!H4342</f>
        <v>464</v>
      </c>
      <c r="I4343" s="3" t="str">
        <f>newcards!I4342</f>
        <v xml:space="preserve"> </v>
      </c>
      <c r="J4343" s="3">
        <f>IF(newcards!J4342&lt;&gt;"",VLOOKUP(newcards!J4342,player!$A$2:$B$7503,2,FALSE),"")</f>
        <v>7301</v>
      </c>
      <c r="K4343" s="3" t="str">
        <f>IF(newcards!K4342&lt;&gt;"",VLOOKUP(newcards!K4342,playernameext!$A$2:$B$32,2,FALSE),"")</f>
        <v/>
      </c>
      <c r="L4343" s="3">
        <f>IF(newcards!L4342&lt;&gt;"",VLOOKUP(newcards!L4342,team!$A$2:$B$538,2,FALSE),"")</f>
        <v>1</v>
      </c>
      <c r="M4343" s="5" t="str">
        <f>IF(newcards!M4342&lt;&gt;"", newcards!M4342, "")</f>
        <v/>
      </c>
      <c r="N4343" s="5" t="str">
        <f>IF(newcards!N4342&lt;&gt;"", newcards!N4342, "")</f>
        <v>N</v>
      </c>
      <c r="O4343" s="5" t="str">
        <f>IF(newcards!O4342&lt;&gt;"", newcards!O4342, "")</f>
        <v/>
      </c>
      <c r="P4343" s="5" t="str">
        <f>IF(newcards!P4342&lt;&gt;"", newcards!P4342, "")</f>
        <v/>
      </c>
      <c r="Q4343" s="5" t="str">
        <f>IF(newcards!Q4342&lt;&gt;"", newcards!Q4342, "")</f>
        <v/>
      </c>
    </row>
    <row r="4344" spans="1:17" x14ac:dyDescent="0.25">
      <c r="A4344" s="3"/>
      <c r="B4344" s="5">
        <f>IF(newcards!B4343&lt;&gt;"",VLOOKUP(newcards!B4343,sport!$A$2:$B$8,2,FALSE),"")</f>
        <v>1</v>
      </c>
      <c r="C4344" s="3">
        <f>newcards!C4343</f>
        <v>2016</v>
      </c>
      <c r="D4344" s="3">
        <f>IF(newcards!D4343&lt;&gt;"",VLOOKUP(newcards!D4343,brand!$A$2:$B$30,2,FALSE),"")</f>
        <v>1</v>
      </c>
      <c r="E4344" s="3">
        <f>IF(newcards!E4343&lt;&gt;"",VLOOKUP(newcards!E4343,series!$A$2:$B$228,2,FALSE),)</f>
        <v>163</v>
      </c>
      <c r="F4344" s="3">
        <f>IF(newcards!F4343&lt;&gt;"",VLOOKUP(newcards!F4343,category!$A$2:$B$82,2,FALSE),)</f>
        <v>80</v>
      </c>
      <c r="G4344" s="3" t="str">
        <f>IF(newcards!G4343&lt;&gt;"",VLOOKUP(newcards!G4343,subcategory!$A$2:$B$680,2,FALSE),"")</f>
        <v/>
      </c>
      <c r="H4344" s="3">
        <f>newcards!H4343</f>
        <v>465</v>
      </c>
      <c r="I4344" s="3" t="str">
        <f>newcards!I4343</f>
        <v xml:space="preserve"> </v>
      </c>
      <c r="J4344" s="3">
        <f>IF(newcards!J4343&lt;&gt;"",VLOOKUP(newcards!J4343,player!$A$2:$B$7503,2,FALSE),"")</f>
        <v>3445</v>
      </c>
      <c r="K4344" s="3" t="str">
        <f>IF(newcards!K4343&lt;&gt;"",VLOOKUP(newcards!K4343,playernameext!$A$2:$B$32,2,FALSE),"")</f>
        <v/>
      </c>
      <c r="L4344" s="3">
        <f>IF(newcards!L4343&lt;&gt;"",VLOOKUP(newcards!L4343,team!$A$2:$B$538,2,FALSE),"")</f>
        <v>95</v>
      </c>
      <c r="M4344" s="5" t="str">
        <f>IF(newcards!M4343&lt;&gt;"", newcards!M4343, "")</f>
        <v/>
      </c>
      <c r="N4344" s="5" t="str">
        <f>IF(newcards!N4343&lt;&gt;"", newcards!N4343, "")</f>
        <v>N</v>
      </c>
      <c r="O4344" s="5" t="str">
        <f>IF(newcards!O4343&lt;&gt;"", newcards!O4343, "")</f>
        <v/>
      </c>
      <c r="P4344" s="5" t="str">
        <f>IF(newcards!P4343&lt;&gt;"", newcards!P4343, "")</f>
        <v/>
      </c>
      <c r="Q4344" s="5" t="str">
        <f>IF(newcards!Q4343&lt;&gt;"", newcards!Q4343, "")</f>
        <v/>
      </c>
    </row>
    <row r="4345" spans="1:17" x14ac:dyDescent="0.25">
      <c r="A4345" s="3"/>
      <c r="B4345" s="5">
        <f>IF(newcards!B4344&lt;&gt;"",VLOOKUP(newcards!B4344,sport!$A$2:$B$8,2,FALSE),"")</f>
        <v>1</v>
      </c>
      <c r="C4345" s="3">
        <f>newcards!C4344</f>
        <v>2016</v>
      </c>
      <c r="D4345" s="3">
        <f>IF(newcards!D4344&lt;&gt;"",VLOOKUP(newcards!D4344,brand!$A$2:$B$30,2,FALSE),"")</f>
        <v>1</v>
      </c>
      <c r="E4345" s="3">
        <f>IF(newcards!E4344&lt;&gt;"",VLOOKUP(newcards!E4344,series!$A$2:$B$228,2,FALSE),)</f>
        <v>163</v>
      </c>
      <c r="F4345" s="3">
        <f>IF(newcards!F4344&lt;&gt;"",VLOOKUP(newcards!F4344,category!$A$2:$B$82,2,FALSE),)</f>
        <v>80</v>
      </c>
      <c r="G4345" s="3" t="str">
        <f>IF(newcards!G4344&lt;&gt;"",VLOOKUP(newcards!G4344,subcategory!$A$2:$B$680,2,FALSE),"")</f>
        <v/>
      </c>
      <c r="H4345" s="3">
        <f>newcards!H4344</f>
        <v>466</v>
      </c>
      <c r="I4345" s="3" t="str">
        <f>newcards!I4344</f>
        <v xml:space="preserve"> </v>
      </c>
      <c r="J4345" s="3">
        <f>IF(newcards!J4344&lt;&gt;"",VLOOKUP(newcards!J4344,player!$A$2:$B$7503,2,FALSE),"")</f>
        <v>6949</v>
      </c>
      <c r="K4345" s="3" t="str">
        <f>IF(newcards!K4344&lt;&gt;"",VLOOKUP(newcards!K4344,playernameext!$A$2:$B$32,2,FALSE),"")</f>
        <v/>
      </c>
      <c r="L4345" s="3">
        <f>IF(newcards!L4344&lt;&gt;"",VLOOKUP(newcards!L4344,team!$A$2:$B$538,2,FALSE),"")</f>
        <v>95</v>
      </c>
      <c r="M4345" s="5" t="str">
        <f>IF(newcards!M4344&lt;&gt;"", newcards!M4344, "")</f>
        <v/>
      </c>
      <c r="N4345" s="5" t="str">
        <f>IF(newcards!N4344&lt;&gt;"", newcards!N4344, "")</f>
        <v>N</v>
      </c>
      <c r="O4345" s="5" t="str">
        <f>IF(newcards!O4344&lt;&gt;"", newcards!O4344, "")</f>
        <v/>
      </c>
      <c r="P4345" s="5" t="str">
        <f>IF(newcards!P4344&lt;&gt;"", newcards!P4344, "")</f>
        <v/>
      </c>
      <c r="Q4345" s="5" t="str">
        <f>IF(newcards!Q4344&lt;&gt;"", newcards!Q4344, "")</f>
        <v/>
      </c>
    </row>
    <row r="4346" spans="1:17" x14ac:dyDescent="0.25">
      <c r="A4346" s="3"/>
      <c r="B4346" s="5">
        <f>IF(newcards!B4345&lt;&gt;"",VLOOKUP(newcards!B4345,sport!$A$2:$B$8,2,FALSE),"")</f>
        <v>1</v>
      </c>
      <c r="C4346" s="3">
        <f>newcards!C4345</f>
        <v>2016</v>
      </c>
      <c r="D4346" s="3">
        <f>IF(newcards!D4345&lt;&gt;"",VLOOKUP(newcards!D4345,brand!$A$2:$B$30,2,FALSE),"")</f>
        <v>1</v>
      </c>
      <c r="E4346" s="3">
        <f>IF(newcards!E4345&lt;&gt;"",VLOOKUP(newcards!E4345,series!$A$2:$B$228,2,FALSE),)</f>
        <v>163</v>
      </c>
      <c r="F4346" s="3">
        <f>IF(newcards!F4345&lt;&gt;"",VLOOKUP(newcards!F4345,category!$A$2:$B$82,2,FALSE),)</f>
        <v>80</v>
      </c>
      <c r="G4346" s="3" t="str">
        <f>IF(newcards!G4345&lt;&gt;"",VLOOKUP(newcards!G4345,subcategory!$A$2:$B$680,2,FALSE),"")</f>
        <v/>
      </c>
      <c r="H4346" s="3">
        <f>newcards!H4345</f>
        <v>467</v>
      </c>
      <c r="I4346" s="3" t="str">
        <f>newcards!I4345</f>
        <v xml:space="preserve"> </v>
      </c>
      <c r="J4346" s="3">
        <f>IF(newcards!J4345&lt;&gt;"",VLOOKUP(newcards!J4345,player!$A$2:$B$7503,2,FALSE),"")</f>
        <v>7435</v>
      </c>
      <c r="K4346" s="3" t="str">
        <f>IF(newcards!K4345&lt;&gt;"",VLOOKUP(newcards!K4345,playernameext!$A$2:$B$32,2,FALSE),"")</f>
        <v/>
      </c>
      <c r="L4346" s="3">
        <f>IF(newcards!L4345&lt;&gt;"",VLOOKUP(newcards!L4345,team!$A$2:$B$538,2,FALSE),"")</f>
        <v>33</v>
      </c>
      <c r="M4346" s="5" t="str">
        <f>IF(newcards!M4345&lt;&gt;"", newcards!M4345, "")</f>
        <v/>
      </c>
      <c r="N4346" s="5" t="str">
        <f>IF(newcards!N4345&lt;&gt;"", newcards!N4345, "")</f>
        <v>N</v>
      </c>
      <c r="O4346" s="5" t="str">
        <f>IF(newcards!O4345&lt;&gt;"", newcards!O4345, "")</f>
        <v/>
      </c>
      <c r="P4346" s="5" t="str">
        <f>IF(newcards!P4345&lt;&gt;"", newcards!P4345, "")</f>
        <v/>
      </c>
      <c r="Q4346" s="5" t="str">
        <f>IF(newcards!Q4345&lt;&gt;"", newcards!Q4345, "")</f>
        <v/>
      </c>
    </row>
    <row r="4347" spans="1:17" x14ac:dyDescent="0.25">
      <c r="A4347" s="3"/>
      <c r="B4347" s="5">
        <f>IF(newcards!B4346&lt;&gt;"",VLOOKUP(newcards!B4346,sport!$A$2:$B$8,2,FALSE),"")</f>
        <v>1</v>
      </c>
      <c r="C4347" s="3">
        <f>newcards!C4346</f>
        <v>2016</v>
      </c>
      <c r="D4347" s="3">
        <f>IF(newcards!D4346&lt;&gt;"",VLOOKUP(newcards!D4346,brand!$A$2:$B$30,2,FALSE),"")</f>
        <v>1</v>
      </c>
      <c r="E4347" s="3">
        <f>IF(newcards!E4346&lt;&gt;"",VLOOKUP(newcards!E4346,series!$A$2:$B$228,2,FALSE),)</f>
        <v>163</v>
      </c>
      <c r="F4347" s="3">
        <f>IF(newcards!F4346&lt;&gt;"",VLOOKUP(newcards!F4346,category!$A$2:$B$82,2,FALSE),)</f>
        <v>80</v>
      </c>
      <c r="G4347" s="3" t="str">
        <f>IF(newcards!G4346&lt;&gt;"",VLOOKUP(newcards!G4346,subcategory!$A$2:$B$680,2,FALSE),"")</f>
        <v/>
      </c>
      <c r="H4347" s="3">
        <f>newcards!H4346</f>
        <v>468</v>
      </c>
      <c r="I4347" s="3" t="str">
        <f>newcards!I4346</f>
        <v xml:space="preserve"> </v>
      </c>
      <c r="J4347" s="3">
        <f>IF(newcards!J4346&lt;&gt;"",VLOOKUP(newcards!J4346,player!$A$2:$B$7503,2,FALSE),"")</f>
        <v>5381</v>
      </c>
      <c r="K4347" s="3" t="str">
        <f>IF(newcards!K4346&lt;&gt;"",VLOOKUP(newcards!K4346,playernameext!$A$2:$B$32,2,FALSE),"")</f>
        <v/>
      </c>
      <c r="L4347" s="3">
        <f>IF(newcards!L4346&lt;&gt;"",VLOOKUP(newcards!L4346,team!$A$2:$B$538,2,FALSE),"")</f>
        <v>33</v>
      </c>
      <c r="M4347" s="5" t="str">
        <f>IF(newcards!M4346&lt;&gt;"", newcards!M4346, "")</f>
        <v/>
      </c>
      <c r="N4347" s="5" t="str">
        <f>IF(newcards!N4346&lt;&gt;"", newcards!N4346, "")</f>
        <v>N</v>
      </c>
      <c r="O4347" s="5" t="str">
        <f>IF(newcards!O4346&lt;&gt;"", newcards!O4346, "")</f>
        <v/>
      </c>
      <c r="P4347" s="5" t="str">
        <f>IF(newcards!P4346&lt;&gt;"", newcards!P4346, "")</f>
        <v/>
      </c>
      <c r="Q4347" s="5" t="str">
        <f>IF(newcards!Q4346&lt;&gt;"", newcards!Q4346, "")</f>
        <v/>
      </c>
    </row>
    <row r="4348" spans="1:17" x14ac:dyDescent="0.25">
      <c r="A4348" s="3"/>
      <c r="B4348" s="5">
        <f>IF(newcards!B4347&lt;&gt;"",VLOOKUP(newcards!B4347,sport!$A$2:$B$8,2,FALSE),"")</f>
        <v>1</v>
      </c>
      <c r="C4348" s="3">
        <f>newcards!C4347</f>
        <v>2016</v>
      </c>
      <c r="D4348" s="3">
        <f>IF(newcards!D4347&lt;&gt;"",VLOOKUP(newcards!D4347,brand!$A$2:$B$30,2,FALSE),"")</f>
        <v>1</v>
      </c>
      <c r="E4348" s="3">
        <f>IF(newcards!E4347&lt;&gt;"",VLOOKUP(newcards!E4347,series!$A$2:$B$228,2,FALSE),)</f>
        <v>163</v>
      </c>
      <c r="F4348" s="3">
        <f>IF(newcards!F4347&lt;&gt;"",VLOOKUP(newcards!F4347,category!$A$2:$B$82,2,FALSE),)</f>
        <v>80</v>
      </c>
      <c r="G4348" s="3" t="str">
        <f>IF(newcards!G4347&lt;&gt;"",VLOOKUP(newcards!G4347,subcategory!$A$2:$B$680,2,FALSE),"")</f>
        <v/>
      </c>
      <c r="H4348" s="3">
        <f>newcards!H4347</f>
        <v>469</v>
      </c>
      <c r="I4348" s="3" t="str">
        <f>newcards!I4347</f>
        <v xml:space="preserve"> </v>
      </c>
      <c r="J4348" s="3">
        <f>IF(newcards!J4347&lt;&gt;"",VLOOKUP(newcards!J4347,player!$A$2:$B$7503,2,FALSE),"")</f>
        <v>7267</v>
      </c>
      <c r="K4348" s="3" t="str">
        <f>IF(newcards!K4347&lt;&gt;"",VLOOKUP(newcards!K4347,playernameext!$A$2:$B$32,2,FALSE),"")</f>
        <v/>
      </c>
      <c r="L4348" s="3">
        <f>IF(newcards!L4347&lt;&gt;"",VLOOKUP(newcards!L4347,team!$A$2:$B$538,2,FALSE),"")</f>
        <v>93</v>
      </c>
      <c r="M4348" s="5" t="str">
        <f>IF(newcards!M4347&lt;&gt;"", newcards!M4347, "")</f>
        <v/>
      </c>
      <c r="N4348" s="5" t="str">
        <f>IF(newcards!N4347&lt;&gt;"", newcards!N4347, "")</f>
        <v>N</v>
      </c>
      <c r="O4348" s="5" t="str">
        <f>IF(newcards!O4347&lt;&gt;"", newcards!O4347, "")</f>
        <v/>
      </c>
      <c r="P4348" s="5" t="str">
        <f>IF(newcards!P4347&lt;&gt;"", newcards!P4347, "")</f>
        <v/>
      </c>
      <c r="Q4348" s="5" t="str">
        <f>IF(newcards!Q4347&lt;&gt;"", newcards!Q4347, "")</f>
        <v/>
      </c>
    </row>
    <row r="4349" spans="1:17" x14ac:dyDescent="0.25">
      <c r="A4349" s="3"/>
      <c r="B4349" s="5">
        <f>IF(newcards!B4348&lt;&gt;"",VLOOKUP(newcards!B4348,sport!$A$2:$B$8,2,FALSE),"")</f>
        <v>1</v>
      </c>
      <c r="C4349" s="3">
        <f>newcards!C4348</f>
        <v>2016</v>
      </c>
      <c r="D4349" s="3">
        <f>IF(newcards!D4348&lt;&gt;"",VLOOKUP(newcards!D4348,brand!$A$2:$B$30,2,FALSE),"")</f>
        <v>1</v>
      </c>
      <c r="E4349" s="3">
        <f>IF(newcards!E4348&lt;&gt;"",VLOOKUP(newcards!E4348,series!$A$2:$B$228,2,FALSE),)</f>
        <v>163</v>
      </c>
      <c r="F4349" s="3">
        <f>IF(newcards!F4348&lt;&gt;"",VLOOKUP(newcards!F4348,category!$A$2:$B$82,2,FALSE),)</f>
        <v>80</v>
      </c>
      <c r="G4349" s="3" t="str">
        <f>IF(newcards!G4348&lt;&gt;"",VLOOKUP(newcards!G4348,subcategory!$A$2:$B$680,2,FALSE),"")</f>
        <v/>
      </c>
      <c r="H4349" s="3">
        <f>newcards!H4348</f>
        <v>470</v>
      </c>
      <c r="I4349" s="3" t="str">
        <f>newcards!I4348</f>
        <v xml:space="preserve"> </v>
      </c>
      <c r="J4349" s="3">
        <f>IF(newcards!J4348&lt;&gt;"",VLOOKUP(newcards!J4348,player!$A$2:$B$7503,2,FALSE),"")</f>
        <v>3741</v>
      </c>
      <c r="K4349" s="3" t="str">
        <f>IF(newcards!K4348&lt;&gt;"",VLOOKUP(newcards!K4348,playernameext!$A$2:$B$32,2,FALSE),"")</f>
        <v/>
      </c>
      <c r="L4349" s="3">
        <f>IF(newcards!L4348&lt;&gt;"",VLOOKUP(newcards!L4348,team!$A$2:$B$538,2,FALSE),"")</f>
        <v>21</v>
      </c>
      <c r="M4349" s="5" t="str">
        <f>IF(newcards!M4348&lt;&gt;"", newcards!M4348, "")</f>
        <v/>
      </c>
      <c r="N4349" s="5" t="str">
        <f>IF(newcards!N4348&lt;&gt;"", newcards!N4348, "")</f>
        <v>N</v>
      </c>
      <c r="O4349" s="5" t="str">
        <f>IF(newcards!O4348&lt;&gt;"", newcards!O4348, "")</f>
        <v/>
      </c>
      <c r="P4349" s="5" t="str">
        <f>IF(newcards!P4348&lt;&gt;"", newcards!P4348, "")</f>
        <v/>
      </c>
      <c r="Q4349" s="5" t="str">
        <f>IF(newcards!Q4348&lt;&gt;"", newcards!Q4348, "")</f>
        <v/>
      </c>
    </row>
    <row r="4350" spans="1:17" x14ac:dyDescent="0.25">
      <c r="A4350" s="3"/>
      <c r="B4350" s="5">
        <f>IF(newcards!B4349&lt;&gt;"",VLOOKUP(newcards!B4349,sport!$A$2:$B$8,2,FALSE),"")</f>
        <v>1</v>
      </c>
      <c r="C4350" s="3">
        <f>newcards!C4349</f>
        <v>2016</v>
      </c>
      <c r="D4350" s="3">
        <f>IF(newcards!D4349&lt;&gt;"",VLOOKUP(newcards!D4349,brand!$A$2:$B$30,2,FALSE),"")</f>
        <v>1</v>
      </c>
      <c r="E4350" s="3">
        <f>IF(newcards!E4349&lt;&gt;"",VLOOKUP(newcards!E4349,series!$A$2:$B$228,2,FALSE),)</f>
        <v>163</v>
      </c>
      <c r="F4350" s="3">
        <f>IF(newcards!F4349&lt;&gt;"",VLOOKUP(newcards!F4349,category!$A$2:$B$82,2,FALSE),)</f>
        <v>80</v>
      </c>
      <c r="G4350" s="3" t="str">
        <f>IF(newcards!G4349&lt;&gt;"",VLOOKUP(newcards!G4349,subcategory!$A$2:$B$680,2,FALSE),"")</f>
        <v/>
      </c>
      <c r="H4350" s="3">
        <f>newcards!H4349</f>
        <v>471</v>
      </c>
      <c r="I4350" s="3" t="str">
        <f>newcards!I4349</f>
        <v xml:space="preserve"> </v>
      </c>
      <c r="J4350" s="3">
        <f>IF(newcards!J4349&lt;&gt;"",VLOOKUP(newcards!J4349,player!$A$2:$B$7503,2,FALSE),"")</f>
        <v>7076</v>
      </c>
      <c r="K4350" s="3" t="str">
        <f>IF(newcards!K4349&lt;&gt;"",VLOOKUP(newcards!K4349,playernameext!$A$2:$B$32,2,FALSE),"")</f>
        <v/>
      </c>
      <c r="L4350" s="3">
        <f>IF(newcards!L4349&lt;&gt;"",VLOOKUP(newcards!L4349,team!$A$2:$B$538,2,FALSE),"")</f>
        <v>89</v>
      </c>
      <c r="M4350" s="5" t="str">
        <f>IF(newcards!M4349&lt;&gt;"", newcards!M4349, "")</f>
        <v/>
      </c>
      <c r="N4350" s="5" t="str">
        <f>IF(newcards!N4349&lt;&gt;"", newcards!N4349, "")</f>
        <v>N</v>
      </c>
      <c r="O4350" s="5" t="str">
        <f>IF(newcards!O4349&lt;&gt;"", newcards!O4349, "")</f>
        <v/>
      </c>
      <c r="P4350" s="5" t="str">
        <f>IF(newcards!P4349&lt;&gt;"", newcards!P4349, "")</f>
        <v/>
      </c>
      <c r="Q4350" s="5" t="str">
        <f>IF(newcards!Q4349&lt;&gt;"", newcards!Q4349, "")</f>
        <v/>
      </c>
    </row>
    <row r="4351" spans="1:17" x14ac:dyDescent="0.25">
      <c r="A4351" s="3"/>
      <c r="B4351" s="5">
        <f>IF(newcards!B4350&lt;&gt;"",VLOOKUP(newcards!B4350,sport!$A$2:$B$8,2,FALSE),"")</f>
        <v>1</v>
      </c>
      <c r="C4351" s="3">
        <f>newcards!C4350</f>
        <v>2016</v>
      </c>
      <c r="D4351" s="3">
        <f>IF(newcards!D4350&lt;&gt;"",VLOOKUP(newcards!D4350,brand!$A$2:$B$30,2,FALSE),"")</f>
        <v>1</v>
      </c>
      <c r="E4351" s="3">
        <f>IF(newcards!E4350&lt;&gt;"",VLOOKUP(newcards!E4350,series!$A$2:$B$228,2,FALSE),)</f>
        <v>163</v>
      </c>
      <c r="F4351" s="3">
        <f>IF(newcards!F4350&lt;&gt;"",VLOOKUP(newcards!F4350,category!$A$2:$B$82,2,FALSE),)</f>
        <v>80</v>
      </c>
      <c r="G4351" s="3" t="str">
        <f>IF(newcards!G4350&lt;&gt;"",VLOOKUP(newcards!G4350,subcategory!$A$2:$B$680,2,FALSE),"")</f>
        <v/>
      </c>
      <c r="H4351" s="3">
        <f>newcards!H4350</f>
        <v>472</v>
      </c>
      <c r="I4351" s="3" t="str">
        <f>newcards!I4350</f>
        <v xml:space="preserve"> </v>
      </c>
      <c r="J4351" s="3">
        <f>IF(newcards!J4350&lt;&gt;"",VLOOKUP(newcards!J4350,player!$A$2:$B$7503,2,FALSE),"")</f>
        <v>3957</v>
      </c>
      <c r="K4351" s="3" t="str">
        <f>IF(newcards!K4350&lt;&gt;"",VLOOKUP(newcards!K4350,playernameext!$A$2:$B$32,2,FALSE),"")</f>
        <v/>
      </c>
      <c r="L4351" s="3">
        <f>IF(newcards!L4350&lt;&gt;"",VLOOKUP(newcards!L4350,team!$A$2:$B$538,2,FALSE),"")</f>
        <v>71</v>
      </c>
      <c r="M4351" s="5" t="str">
        <f>IF(newcards!M4350&lt;&gt;"", newcards!M4350, "")</f>
        <v/>
      </c>
      <c r="N4351" s="5" t="str">
        <f>IF(newcards!N4350&lt;&gt;"", newcards!N4350, "")</f>
        <v>N</v>
      </c>
      <c r="O4351" s="5" t="str">
        <f>IF(newcards!O4350&lt;&gt;"", newcards!O4350, "")</f>
        <v/>
      </c>
      <c r="P4351" s="5" t="str">
        <f>IF(newcards!P4350&lt;&gt;"", newcards!P4350, "")</f>
        <v/>
      </c>
      <c r="Q4351" s="5" t="str">
        <f>IF(newcards!Q4350&lt;&gt;"", newcards!Q4350, "")</f>
        <v/>
      </c>
    </row>
    <row r="4352" spans="1:17" x14ac:dyDescent="0.25">
      <c r="A4352" s="3"/>
      <c r="B4352" s="5">
        <f>IF(newcards!B4351&lt;&gt;"",VLOOKUP(newcards!B4351,sport!$A$2:$B$8,2,FALSE),"")</f>
        <v>1</v>
      </c>
      <c r="C4352" s="3">
        <f>newcards!C4351</f>
        <v>2016</v>
      </c>
      <c r="D4352" s="3">
        <f>IF(newcards!D4351&lt;&gt;"",VLOOKUP(newcards!D4351,brand!$A$2:$B$30,2,FALSE),"")</f>
        <v>1</v>
      </c>
      <c r="E4352" s="3">
        <f>IF(newcards!E4351&lt;&gt;"",VLOOKUP(newcards!E4351,series!$A$2:$B$228,2,FALSE),)</f>
        <v>163</v>
      </c>
      <c r="F4352" s="3">
        <f>IF(newcards!F4351&lt;&gt;"",VLOOKUP(newcards!F4351,category!$A$2:$B$82,2,FALSE),)</f>
        <v>80</v>
      </c>
      <c r="G4352" s="3" t="str">
        <f>IF(newcards!G4351&lt;&gt;"",VLOOKUP(newcards!G4351,subcategory!$A$2:$B$680,2,FALSE),"")</f>
        <v/>
      </c>
      <c r="H4352" s="3">
        <f>newcards!H4351</f>
        <v>473</v>
      </c>
      <c r="I4352" s="3" t="str">
        <f>newcards!I4351</f>
        <v xml:space="preserve"> </v>
      </c>
      <c r="J4352" s="3">
        <f>IF(newcards!J4351&lt;&gt;"",VLOOKUP(newcards!J4351,player!$A$2:$B$7503,2,FALSE),"")</f>
        <v>7505</v>
      </c>
      <c r="K4352" s="3" t="str">
        <f>IF(newcards!K4351&lt;&gt;"",VLOOKUP(newcards!K4351,playernameext!$A$2:$B$32,2,FALSE),"")</f>
        <v/>
      </c>
      <c r="L4352" s="3">
        <f>IF(newcards!L4351&lt;&gt;"",VLOOKUP(newcards!L4351,team!$A$2:$B$538,2,FALSE),"")</f>
        <v>84</v>
      </c>
      <c r="M4352" s="5" t="str">
        <f>IF(newcards!M4351&lt;&gt;"", newcards!M4351, "")</f>
        <v/>
      </c>
      <c r="N4352" s="5" t="str">
        <f>IF(newcards!N4351&lt;&gt;"", newcards!N4351, "")</f>
        <v>N</v>
      </c>
      <c r="O4352" s="5" t="str">
        <f>IF(newcards!O4351&lt;&gt;"", newcards!O4351, "")</f>
        <v/>
      </c>
      <c r="P4352" s="5" t="str">
        <f>IF(newcards!P4351&lt;&gt;"", newcards!P4351, "")</f>
        <v/>
      </c>
      <c r="Q4352" s="5" t="str">
        <f>IF(newcards!Q4351&lt;&gt;"", newcards!Q4351, "")</f>
        <v/>
      </c>
    </row>
    <row r="4353" spans="1:17" x14ac:dyDescent="0.25">
      <c r="A4353" s="3"/>
      <c r="B4353" s="5">
        <f>IF(newcards!B4352&lt;&gt;"",VLOOKUP(newcards!B4352,sport!$A$2:$B$8,2,FALSE),"")</f>
        <v>1</v>
      </c>
      <c r="C4353" s="3">
        <f>newcards!C4352</f>
        <v>2016</v>
      </c>
      <c r="D4353" s="3">
        <f>IF(newcards!D4352&lt;&gt;"",VLOOKUP(newcards!D4352,brand!$A$2:$B$30,2,FALSE),"")</f>
        <v>1</v>
      </c>
      <c r="E4353" s="3">
        <f>IF(newcards!E4352&lt;&gt;"",VLOOKUP(newcards!E4352,series!$A$2:$B$228,2,FALSE),)</f>
        <v>163</v>
      </c>
      <c r="F4353" s="3">
        <f>IF(newcards!F4352&lt;&gt;"",VLOOKUP(newcards!F4352,category!$A$2:$B$82,2,FALSE),)</f>
        <v>80</v>
      </c>
      <c r="G4353" s="3" t="str">
        <f>IF(newcards!G4352&lt;&gt;"",VLOOKUP(newcards!G4352,subcategory!$A$2:$B$680,2,FALSE),"")</f>
        <v/>
      </c>
      <c r="H4353" s="3">
        <f>newcards!H4352</f>
        <v>474</v>
      </c>
      <c r="I4353" s="3" t="str">
        <f>newcards!I4352</f>
        <v xml:space="preserve"> </v>
      </c>
      <c r="J4353" s="3">
        <f>IF(newcards!J4352&lt;&gt;"",VLOOKUP(newcards!J4352,player!$A$2:$B$7503,2,FALSE),"")</f>
        <v>1548</v>
      </c>
      <c r="K4353" s="3" t="str">
        <f>IF(newcards!K4352&lt;&gt;"",VLOOKUP(newcards!K4352,playernameext!$A$2:$B$32,2,FALSE),"")</f>
        <v/>
      </c>
      <c r="L4353" s="3">
        <f>IF(newcards!L4352&lt;&gt;"",VLOOKUP(newcards!L4352,team!$A$2:$B$538,2,FALSE),"")</f>
        <v>21</v>
      </c>
      <c r="M4353" s="5" t="str">
        <f>IF(newcards!M4352&lt;&gt;"", newcards!M4352, "")</f>
        <v/>
      </c>
      <c r="N4353" s="5" t="str">
        <f>IF(newcards!N4352&lt;&gt;"", newcards!N4352, "")</f>
        <v>N</v>
      </c>
      <c r="O4353" s="5" t="str">
        <f>IF(newcards!O4352&lt;&gt;"", newcards!O4352, "")</f>
        <v/>
      </c>
      <c r="P4353" s="5" t="str">
        <f>IF(newcards!P4352&lt;&gt;"", newcards!P4352, "")</f>
        <v/>
      </c>
      <c r="Q4353" s="5" t="str">
        <f>IF(newcards!Q4352&lt;&gt;"", newcards!Q4352, "")</f>
        <v/>
      </c>
    </row>
    <row r="4354" spans="1:17" x14ac:dyDescent="0.25">
      <c r="A4354" s="3"/>
      <c r="B4354" s="5">
        <f>IF(newcards!B4353&lt;&gt;"",VLOOKUP(newcards!B4353,sport!$A$2:$B$8,2,FALSE),"")</f>
        <v>1</v>
      </c>
      <c r="C4354" s="3">
        <f>newcards!C4353</f>
        <v>2016</v>
      </c>
      <c r="D4354" s="3">
        <f>IF(newcards!D4353&lt;&gt;"",VLOOKUP(newcards!D4353,brand!$A$2:$B$30,2,FALSE),"")</f>
        <v>1</v>
      </c>
      <c r="E4354" s="3">
        <f>IF(newcards!E4353&lt;&gt;"",VLOOKUP(newcards!E4353,series!$A$2:$B$228,2,FALSE),)</f>
        <v>163</v>
      </c>
      <c r="F4354" s="3">
        <f>IF(newcards!F4353&lt;&gt;"",VLOOKUP(newcards!F4353,category!$A$2:$B$82,2,FALSE),)</f>
        <v>80</v>
      </c>
      <c r="G4354" s="3" t="str">
        <f>IF(newcards!G4353&lt;&gt;"",VLOOKUP(newcards!G4353,subcategory!$A$2:$B$680,2,FALSE),"")</f>
        <v/>
      </c>
      <c r="H4354" s="3">
        <f>newcards!H4353</f>
        <v>475</v>
      </c>
      <c r="I4354" s="3" t="str">
        <f>newcards!I4353</f>
        <v xml:space="preserve"> </v>
      </c>
      <c r="J4354" s="3">
        <f>IF(newcards!J4353&lt;&gt;"",VLOOKUP(newcards!J4353,player!$A$2:$B$7503,2,FALSE),"")</f>
        <v>6877</v>
      </c>
      <c r="K4354" s="3" t="str">
        <f>IF(newcards!K4353&lt;&gt;"",VLOOKUP(newcards!K4353,playernameext!$A$2:$B$32,2,FALSE),"")</f>
        <v/>
      </c>
      <c r="L4354" s="3">
        <f>IF(newcards!L4353&lt;&gt;"",VLOOKUP(newcards!L4353,team!$A$2:$B$538,2,FALSE),"")</f>
        <v>63</v>
      </c>
      <c r="M4354" s="5" t="str">
        <f>IF(newcards!M4353&lt;&gt;"", newcards!M4353, "")</f>
        <v/>
      </c>
      <c r="N4354" s="5" t="str">
        <f>IF(newcards!N4353&lt;&gt;"", newcards!N4353, "")</f>
        <v>N</v>
      </c>
      <c r="O4354" s="5" t="str">
        <f>IF(newcards!O4353&lt;&gt;"", newcards!O4353, "")</f>
        <v/>
      </c>
      <c r="P4354" s="5" t="str">
        <f>IF(newcards!P4353&lt;&gt;"", newcards!P4353, "")</f>
        <v/>
      </c>
      <c r="Q4354" s="5" t="str">
        <f>IF(newcards!Q4353&lt;&gt;"", newcards!Q4353, "")</f>
        <v/>
      </c>
    </row>
    <row r="4355" spans="1:17" x14ac:dyDescent="0.25">
      <c r="A4355" s="3"/>
      <c r="B4355" s="5">
        <f>IF(newcards!B4354&lt;&gt;"",VLOOKUP(newcards!B4354,sport!$A$2:$B$8,2,FALSE),"")</f>
        <v>1</v>
      </c>
      <c r="C4355" s="3">
        <f>newcards!C4354</f>
        <v>2016</v>
      </c>
      <c r="D4355" s="3">
        <f>IF(newcards!D4354&lt;&gt;"",VLOOKUP(newcards!D4354,brand!$A$2:$B$30,2,FALSE),"")</f>
        <v>1</v>
      </c>
      <c r="E4355" s="3">
        <f>IF(newcards!E4354&lt;&gt;"",VLOOKUP(newcards!E4354,series!$A$2:$B$228,2,FALSE),)</f>
        <v>163</v>
      </c>
      <c r="F4355" s="3">
        <f>IF(newcards!F4354&lt;&gt;"",VLOOKUP(newcards!F4354,category!$A$2:$B$82,2,FALSE),)</f>
        <v>80</v>
      </c>
      <c r="G4355" s="3" t="str">
        <f>IF(newcards!G4354&lt;&gt;"",VLOOKUP(newcards!G4354,subcategory!$A$2:$B$680,2,FALSE),"")</f>
        <v/>
      </c>
      <c r="H4355" s="3">
        <f>newcards!H4354</f>
        <v>476</v>
      </c>
      <c r="I4355" s="3" t="str">
        <f>newcards!I4354</f>
        <v xml:space="preserve"> </v>
      </c>
      <c r="J4355" s="3">
        <f>IF(newcards!J4354&lt;&gt;"",VLOOKUP(newcards!J4354,player!$A$2:$B$7503,2,FALSE),"")</f>
        <v>2999</v>
      </c>
      <c r="K4355" s="3" t="str">
        <f>IF(newcards!K4354&lt;&gt;"",VLOOKUP(newcards!K4354,playernameext!$A$2:$B$32,2,FALSE),"")</f>
        <v/>
      </c>
      <c r="L4355" s="3">
        <f>IF(newcards!L4354&lt;&gt;"",VLOOKUP(newcards!L4354,team!$A$2:$B$538,2,FALSE),"")</f>
        <v>88</v>
      </c>
      <c r="M4355" s="5" t="str">
        <f>IF(newcards!M4354&lt;&gt;"", newcards!M4354, "")</f>
        <v/>
      </c>
      <c r="N4355" s="5" t="str">
        <f>IF(newcards!N4354&lt;&gt;"", newcards!N4354, "")</f>
        <v>N</v>
      </c>
      <c r="O4355" s="5" t="str">
        <f>IF(newcards!O4354&lt;&gt;"", newcards!O4354, "")</f>
        <v/>
      </c>
      <c r="P4355" s="5" t="str">
        <f>IF(newcards!P4354&lt;&gt;"", newcards!P4354, "")</f>
        <v/>
      </c>
      <c r="Q4355" s="5" t="str">
        <f>IF(newcards!Q4354&lt;&gt;"", newcards!Q4354, "")</f>
        <v/>
      </c>
    </row>
    <row r="4356" spans="1:17" x14ac:dyDescent="0.25">
      <c r="A4356" s="3"/>
      <c r="B4356" s="5">
        <f>IF(newcards!B4355&lt;&gt;"",VLOOKUP(newcards!B4355,sport!$A$2:$B$8,2,FALSE),"")</f>
        <v>1</v>
      </c>
      <c r="C4356" s="3">
        <f>newcards!C4355</f>
        <v>2016</v>
      </c>
      <c r="D4356" s="3">
        <f>IF(newcards!D4355&lt;&gt;"",VLOOKUP(newcards!D4355,brand!$A$2:$B$30,2,FALSE),"")</f>
        <v>1</v>
      </c>
      <c r="E4356" s="3">
        <f>IF(newcards!E4355&lt;&gt;"",VLOOKUP(newcards!E4355,series!$A$2:$B$228,2,FALSE),)</f>
        <v>163</v>
      </c>
      <c r="F4356" s="3">
        <f>IF(newcards!F4355&lt;&gt;"",VLOOKUP(newcards!F4355,category!$A$2:$B$82,2,FALSE),)</f>
        <v>80</v>
      </c>
      <c r="G4356" s="3" t="str">
        <f>IF(newcards!G4355&lt;&gt;"",VLOOKUP(newcards!G4355,subcategory!$A$2:$B$680,2,FALSE),"")</f>
        <v/>
      </c>
      <c r="H4356" s="3">
        <f>newcards!H4355</f>
        <v>477</v>
      </c>
      <c r="I4356" s="3" t="str">
        <f>newcards!I4355</f>
        <v xml:space="preserve"> </v>
      </c>
      <c r="J4356" s="3">
        <f>IF(newcards!J4355&lt;&gt;"",VLOOKUP(newcards!J4355,player!$A$2:$B$7503,2,FALSE),"")</f>
        <v>1637</v>
      </c>
      <c r="K4356" s="3" t="str">
        <f>IF(newcards!K4355&lt;&gt;"",VLOOKUP(newcards!K4355,playernameext!$A$2:$B$32,2,FALSE),"")</f>
        <v/>
      </c>
      <c r="L4356" s="3">
        <f>IF(newcards!L4355&lt;&gt;"",VLOOKUP(newcards!L4355,team!$A$2:$B$538,2,FALSE),"")</f>
        <v>14</v>
      </c>
      <c r="M4356" s="5" t="str">
        <f>IF(newcards!M4355&lt;&gt;"", newcards!M4355, "")</f>
        <v/>
      </c>
      <c r="N4356" s="5" t="str">
        <f>IF(newcards!N4355&lt;&gt;"", newcards!N4355, "")</f>
        <v>N</v>
      </c>
      <c r="O4356" s="5" t="str">
        <f>IF(newcards!O4355&lt;&gt;"", newcards!O4355, "")</f>
        <v/>
      </c>
      <c r="P4356" s="5" t="str">
        <f>IF(newcards!P4355&lt;&gt;"", newcards!P4355, "")</f>
        <v/>
      </c>
      <c r="Q4356" s="5" t="str">
        <f>IF(newcards!Q4355&lt;&gt;"", newcards!Q4355, "")</f>
        <v/>
      </c>
    </row>
    <row r="4357" spans="1:17" x14ac:dyDescent="0.25">
      <c r="A4357" s="3"/>
      <c r="B4357" s="5">
        <f>IF(newcards!B4356&lt;&gt;"",VLOOKUP(newcards!B4356,sport!$A$2:$B$8,2,FALSE),"")</f>
        <v>1</v>
      </c>
      <c r="C4357" s="3">
        <f>newcards!C4356</f>
        <v>2016</v>
      </c>
      <c r="D4357" s="3">
        <f>IF(newcards!D4356&lt;&gt;"",VLOOKUP(newcards!D4356,brand!$A$2:$B$30,2,FALSE),"")</f>
        <v>1</v>
      </c>
      <c r="E4357" s="3">
        <f>IF(newcards!E4356&lt;&gt;"",VLOOKUP(newcards!E4356,series!$A$2:$B$228,2,FALSE),)</f>
        <v>163</v>
      </c>
      <c r="F4357" s="3">
        <f>IF(newcards!F4356&lt;&gt;"",VLOOKUP(newcards!F4356,category!$A$2:$B$82,2,FALSE),)</f>
        <v>80</v>
      </c>
      <c r="G4357" s="3" t="str">
        <f>IF(newcards!G4356&lt;&gt;"",VLOOKUP(newcards!G4356,subcategory!$A$2:$B$680,2,FALSE),"")</f>
        <v/>
      </c>
      <c r="H4357" s="3">
        <f>newcards!H4356</f>
        <v>478</v>
      </c>
      <c r="I4357" s="3" t="str">
        <f>newcards!I4356</f>
        <v xml:space="preserve"> </v>
      </c>
      <c r="J4357" s="3">
        <f>IF(newcards!J4356&lt;&gt;"",VLOOKUP(newcards!J4356,player!$A$2:$B$7503,2,FALSE),"")</f>
        <v>7186</v>
      </c>
      <c r="K4357" s="3" t="str">
        <f>IF(newcards!K4356&lt;&gt;"",VLOOKUP(newcards!K4356,playernameext!$A$2:$B$32,2,FALSE),"")</f>
        <v/>
      </c>
      <c r="L4357" s="3">
        <f>IF(newcards!L4356&lt;&gt;"",VLOOKUP(newcards!L4356,team!$A$2:$B$538,2,FALSE),"")</f>
        <v>76</v>
      </c>
      <c r="M4357" s="5" t="str">
        <f>IF(newcards!M4356&lt;&gt;"", newcards!M4356, "")</f>
        <v/>
      </c>
      <c r="N4357" s="5" t="str">
        <f>IF(newcards!N4356&lt;&gt;"", newcards!N4356, "")</f>
        <v>N</v>
      </c>
      <c r="O4357" s="5" t="str">
        <f>IF(newcards!O4356&lt;&gt;"", newcards!O4356, "")</f>
        <v/>
      </c>
      <c r="P4357" s="5" t="str">
        <f>IF(newcards!P4356&lt;&gt;"", newcards!P4356, "")</f>
        <v/>
      </c>
      <c r="Q4357" s="5" t="str">
        <f>IF(newcards!Q4356&lt;&gt;"", newcards!Q4356, "")</f>
        <v/>
      </c>
    </row>
    <row r="4358" spans="1:17" x14ac:dyDescent="0.25">
      <c r="A4358" s="3"/>
      <c r="B4358" s="5">
        <f>IF(newcards!B4357&lt;&gt;"",VLOOKUP(newcards!B4357,sport!$A$2:$B$8,2,FALSE),"")</f>
        <v>1</v>
      </c>
      <c r="C4358" s="3">
        <f>newcards!C4357</f>
        <v>2016</v>
      </c>
      <c r="D4358" s="3">
        <f>IF(newcards!D4357&lt;&gt;"",VLOOKUP(newcards!D4357,brand!$A$2:$B$30,2,FALSE),"")</f>
        <v>1</v>
      </c>
      <c r="E4358" s="3">
        <f>IF(newcards!E4357&lt;&gt;"",VLOOKUP(newcards!E4357,series!$A$2:$B$228,2,FALSE),)</f>
        <v>163</v>
      </c>
      <c r="F4358" s="3">
        <f>IF(newcards!F4357&lt;&gt;"",VLOOKUP(newcards!F4357,category!$A$2:$B$82,2,FALSE),)</f>
        <v>80</v>
      </c>
      <c r="G4358" s="3" t="str">
        <f>IF(newcards!G4357&lt;&gt;"",VLOOKUP(newcards!G4357,subcategory!$A$2:$B$680,2,FALSE),"")</f>
        <v/>
      </c>
      <c r="H4358" s="3">
        <f>newcards!H4357</f>
        <v>479</v>
      </c>
      <c r="I4358" s="3" t="str">
        <f>newcards!I4357</f>
        <v xml:space="preserve"> </v>
      </c>
      <c r="J4358" s="3">
        <f>IF(newcards!J4357&lt;&gt;"",VLOOKUP(newcards!J4357,player!$A$2:$B$7503,2,FALSE),"")</f>
        <v>7028</v>
      </c>
      <c r="K4358" s="3" t="str">
        <f>IF(newcards!K4357&lt;&gt;"",VLOOKUP(newcards!K4357,playernameext!$A$2:$B$32,2,FALSE),"")</f>
        <v/>
      </c>
      <c r="L4358" s="3">
        <f>IF(newcards!L4357&lt;&gt;"",VLOOKUP(newcards!L4357,team!$A$2:$B$538,2,FALSE),"")</f>
        <v>95</v>
      </c>
      <c r="M4358" s="5" t="str">
        <f>IF(newcards!M4357&lt;&gt;"", newcards!M4357, "")</f>
        <v/>
      </c>
      <c r="N4358" s="5" t="str">
        <f>IF(newcards!N4357&lt;&gt;"", newcards!N4357, "")</f>
        <v>N</v>
      </c>
      <c r="O4358" s="5" t="str">
        <f>IF(newcards!O4357&lt;&gt;"", newcards!O4357, "")</f>
        <v/>
      </c>
      <c r="P4358" s="5" t="str">
        <f>IF(newcards!P4357&lt;&gt;"", newcards!P4357, "")</f>
        <v/>
      </c>
      <c r="Q4358" s="5" t="str">
        <f>IF(newcards!Q4357&lt;&gt;"", newcards!Q4357, "")</f>
        <v/>
      </c>
    </row>
    <row r="4359" spans="1:17" x14ac:dyDescent="0.25">
      <c r="A4359" s="3"/>
      <c r="B4359" s="5">
        <f>IF(newcards!B4358&lt;&gt;"",VLOOKUP(newcards!B4358,sport!$A$2:$B$8,2,FALSE),"")</f>
        <v>1</v>
      </c>
      <c r="C4359" s="3">
        <f>newcards!C4358</f>
        <v>2016</v>
      </c>
      <c r="D4359" s="3">
        <f>IF(newcards!D4358&lt;&gt;"",VLOOKUP(newcards!D4358,brand!$A$2:$B$30,2,FALSE),"")</f>
        <v>1</v>
      </c>
      <c r="E4359" s="3">
        <f>IF(newcards!E4358&lt;&gt;"",VLOOKUP(newcards!E4358,series!$A$2:$B$228,2,FALSE),)</f>
        <v>163</v>
      </c>
      <c r="F4359" s="3">
        <f>IF(newcards!F4358&lt;&gt;"",VLOOKUP(newcards!F4358,category!$A$2:$B$82,2,FALSE),)</f>
        <v>80</v>
      </c>
      <c r="G4359" s="3" t="str">
        <f>IF(newcards!G4358&lt;&gt;"",VLOOKUP(newcards!G4358,subcategory!$A$2:$B$680,2,FALSE),"")</f>
        <v/>
      </c>
      <c r="H4359" s="3">
        <f>newcards!H4358</f>
        <v>480</v>
      </c>
      <c r="I4359" s="3" t="str">
        <f>newcards!I4358</f>
        <v xml:space="preserve"> </v>
      </c>
      <c r="J4359" s="3">
        <f>IF(newcards!J4358&lt;&gt;"",VLOOKUP(newcards!J4358,player!$A$2:$B$7503,2,FALSE),"")</f>
        <v>7139</v>
      </c>
      <c r="K4359" s="3" t="str">
        <f>IF(newcards!K4358&lt;&gt;"",VLOOKUP(newcards!K4358,playernameext!$A$2:$B$32,2,FALSE),"")</f>
        <v/>
      </c>
      <c r="L4359" s="3">
        <f>IF(newcards!L4358&lt;&gt;"",VLOOKUP(newcards!L4358,team!$A$2:$B$538,2,FALSE),"")</f>
        <v>4</v>
      </c>
      <c r="M4359" s="5" t="str">
        <f>IF(newcards!M4358&lt;&gt;"", newcards!M4358, "")</f>
        <v/>
      </c>
      <c r="N4359" s="5" t="str">
        <f>IF(newcards!N4358&lt;&gt;"", newcards!N4358, "")</f>
        <v>N</v>
      </c>
      <c r="O4359" s="5" t="str">
        <f>IF(newcards!O4358&lt;&gt;"", newcards!O4358, "")</f>
        <v/>
      </c>
      <c r="P4359" s="5" t="str">
        <f>IF(newcards!P4358&lt;&gt;"", newcards!P4358, "")</f>
        <v/>
      </c>
      <c r="Q4359" s="5" t="str">
        <f>IF(newcards!Q4358&lt;&gt;"", newcards!Q4358, "")</f>
        <v/>
      </c>
    </row>
    <row r="4360" spans="1:17" x14ac:dyDescent="0.25">
      <c r="A4360" s="3"/>
      <c r="B4360" s="5">
        <f>IF(newcards!B4359&lt;&gt;"",VLOOKUP(newcards!B4359,sport!$A$2:$B$8,2,FALSE),"")</f>
        <v>1</v>
      </c>
      <c r="C4360" s="3">
        <f>newcards!C4359</f>
        <v>2016</v>
      </c>
      <c r="D4360" s="3">
        <f>IF(newcards!D4359&lt;&gt;"",VLOOKUP(newcards!D4359,brand!$A$2:$B$30,2,FALSE),"")</f>
        <v>1</v>
      </c>
      <c r="E4360" s="3">
        <f>IF(newcards!E4359&lt;&gt;"",VLOOKUP(newcards!E4359,series!$A$2:$B$228,2,FALSE),)</f>
        <v>163</v>
      </c>
      <c r="F4360" s="3">
        <f>IF(newcards!F4359&lt;&gt;"",VLOOKUP(newcards!F4359,category!$A$2:$B$82,2,FALSE),)</f>
        <v>80</v>
      </c>
      <c r="G4360" s="3" t="str">
        <f>IF(newcards!G4359&lt;&gt;"",VLOOKUP(newcards!G4359,subcategory!$A$2:$B$680,2,FALSE),"")</f>
        <v/>
      </c>
      <c r="H4360" s="3">
        <f>newcards!H4359</f>
        <v>481</v>
      </c>
      <c r="I4360" s="3" t="str">
        <f>newcards!I4359</f>
        <v xml:space="preserve"> </v>
      </c>
      <c r="J4360" s="3">
        <f>IF(newcards!J4359&lt;&gt;"",VLOOKUP(newcards!J4359,player!$A$2:$B$7503,2,FALSE),"")</f>
        <v>6928</v>
      </c>
      <c r="K4360" s="3" t="str">
        <f>IF(newcards!K4359&lt;&gt;"",VLOOKUP(newcards!K4359,playernameext!$A$2:$B$32,2,FALSE),"")</f>
        <v/>
      </c>
      <c r="L4360" s="3">
        <f>IF(newcards!L4359&lt;&gt;"",VLOOKUP(newcards!L4359,team!$A$2:$B$538,2,FALSE),"")</f>
        <v>21</v>
      </c>
      <c r="M4360" s="5" t="str">
        <f>IF(newcards!M4359&lt;&gt;"", newcards!M4359, "")</f>
        <v/>
      </c>
      <c r="N4360" s="5" t="str">
        <f>IF(newcards!N4359&lt;&gt;"", newcards!N4359, "")</f>
        <v>N</v>
      </c>
      <c r="O4360" s="5" t="str">
        <f>IF(newcards!O4359&lt;&gt;"", newcards!O4359, "")</f>
        <v/>
      </c>
      <c r="P4360" s="5" t="str">
        <f>IF(newcards!P4359&lt;&gt;"", newcards!P4359, "")</f>
        <v/>
      </c>
      <c r="Q4360" s="5" t="str">
        <f>IF(newcards!Q4359&lt;&gt;"", newcards!Q4359, "")</f>
        <v/>
      </c>
    </row>
    <row r="4361" spans="1:17" x14ac:dyDescent="0.25">
      <c r="A4361" s="3"/>
      <c r="B4361" s="5">
        <f>IF(newcards!B4360&lt;&gt;"",VLOOKUP(newcards!B4360,sport!$A$2:$B$8,2,FALSE),"")</f>
        <v>1</v>
      </c>
      <c r="C4361" s="3">
        <f>newcards!C4360</f>
        <v>2016</v>
      </c>
      <c r="D4361" s="3">
        <f>IF(newcards!D4360&lt;&gt;"",VLOOKUP(newcards!D4360,brand!$A$2:$B$30,2,FALSE),"")</f>
        <v>1</v>
      </c>
      <c r="E4361" s="3">
        <f>IF(newcards!E4360&lt;&gt;"",VLOOKUP(newcards!E4360,series!$A$2:$B$228,2,FALSE),)</f>
        <v>163</v>
      </c>
      <c r="F4361" s="3">
        <f>IF(newcards!F4360&lt;&gt;"",VLOOKUP(newcards!F4360,category!$A$2:$B$82,2,FALSE),)</f>
        <v>80</v>
      </c>
      <c r="G4361" s="3" t="str">
        <f>IF(newcards!G4360&lt;&gt;"",VLOOKUP(newcards!G4360,subcategory!$A$2:$B$680,2,FALSE),"")</f>
        <v/>
      </c>
      <c r="H4361" s="3">
        <f>newcards!H4360</f>
        <v>482</v>
      </c>
      <c r="I4361" s="3" t="str">
        <f>newcards!I4360</f>
        <v xml:space="preserve"> </v>
      </c>
      <c r="J4361" s="3">
        <f>IF(newcards!J4360&lt;&gt;"",VLOOKUP(newcards!J4360,player!$A$2:$B$7503,2,FALSE),"")</f>
        <v>7046</v>
      </c>
      <c r="K4361" s="3" t="str">
        <f>IF(newcards!K4360&lt;&gt;"",VLOOKUP(newcards!K4360,playernameext!$A$2:$B$32,2,FALSE),"")</f>
        <v/>
      </c>
      <c r="L4361" s="3">
        <f>IF(newcards!L4360&lt;&gt;"",VLOOKUP(newcards!L4360,team!$A$2:$B$538,2,FALSE),"")</f>
        <v>93</v>
      </c>
      <c r="M4361" s="5" t="str">
        <f>IF(newcards!M4360&lt;&gt;"", newcards!M4360, "")</f>
        <v/>
      </c>
      <c r="N4361" s="5" t="str">
        <f>IF(newcards!N4360&lt;&gt;"", newcards!N4360, "")</f>
        <v>N</v>
      </c>
      <c r="O4361" s="5" t="str">
        <f>IF(newcards!O4360&lt;&gt;"", newcards!O4360, "")</f>
        <v/>
      </c>
      <c r="P4361" s="5" t="str">
        <f>IF(newcards!P4360&lt;&gt;"", newcards!P4360, "")</f>
        <v/>
      </c>
      <c r="Q4361" s="5" t="str">
        <f>IF(newcards!Q4360&lt;&gt;"", newcards!Q4360, "")</f>
        <v/>
      </c>
    </row>
    <row r="4362" spans="1:17" x14ac:dyDescent="0.25">
      <c r="A4362" s="3"/>
      <c r="B4362" s="5">
        <f>IF(newcards!B4361&lt;&gt;"",VLOOKUP(newcards!B4361,sport!$A$2:$B$8,2,FALSE),"")</f>
        <v>1</v>
      </c>
      <c r="C4362" s="3">
        <f>newcards!C4361</f>
        <v>2016</v>
      </c>
      <c r="D4362" s="3">
        <f>IF(newcards!D4361&lt;&gt;"",VLOOKUP(newcards!D4361,brand!$A$2:$B$30,2,FALSE),"")</f>
        <v>1</v>
      </c>
      <c r="E4362" s="3">
        <f>IF(newcards!E4361&lt;&gt;"",VLOOKUP(newcards!E4361,series!$A$2:$B$228,2,FALSE),)</f>
        <v>163</v>
      </c>
      <c r="F4362" s="3">
        <f>IF(newcards!F4361&lt;&gt;"",VLOOKUP(newcards!F4361,category!$A$2:$B$82,2,FALSE),)</f>
        <v>80</v>
      </c>
      <c r="G4362" s="3" t="str">
        <f>IF(newcards!G4361&lt;&gt;"",VLOOKUP(newcards!G4361,subcategory!$A$2:$B$680,2,FALSE),"")</f>
        <v/>
      </c>
      <c r="H4362" s="3">
        <f>newcards!H4361</f>
        <v>483</v>
      </c>
      <c r="I4362" s="3" t="str">
        <f>newcards!I4361</f>
        <v xml:space="preserve"> </v>
      </c>
      <c r="J4362" s="3">
        <f>IF(newcards!J4361&lt;&gt;"",VLOOKUP(newcards!J4361,player!$A$2:$B$7503,2,FALSE),"")</f>
        <v>6922</v>
      </c>
      <c r="K4362" s="3" t="str">
        <f>IF(newcards!K4361&lt;&gt;"",VLOOKUP(newcards!K4361,playernameext!$A$2:$B$32,2,FALSE),"")</f>
        <v/>
      </c>
      <c r="L4362" s="3">
        <f>IF(newcards!L4361&lt;&gt;"",VLOOKUP(newcards!L4361,team!$A$2:$B$538,2,FALSE),"")</f>
        <v>93</v>
      </c>
      <c r="M4362" s="5" t="str">
        <f>IF(newcards!M4361&lt;&gt;"", newcards!M4361, "")</f>
        <v/>
      </c>
      <c r="N4362" s="5" t="str">
        <f>IF(newcards!N4361&lt;&gt;"", newcards!N4361, "")</f>
        <v>N</v>
      </c>
      <c r="O4362" s="5" t="str">
        <f>IF(newcards!O4361&lt;&gt;"", newcards!O4361, "")</f>
        <v/>
      </c>
      <c r="P4362" s="5" t="str">
        <f>IF(newcards!P4361&lt;&gt;"", newcards!P4361, "")</f>
        <v/>
      </c>
      <c r="Q4362" s="5" t="str">
        <f>IF(newcards!Q4361&lt;&gt;"", newcards!Q4361, "")</f>
        <v/>
      </c>
    </row>
    <row r="4363" spans="1:17" x14ac:dyDescent="0.25">
      <c r="A4363" s="3"/>
      <c r="B4363" s="5">
        <f>IF(newcards!B4362&lt;&gt;"",VLOOKUP(newcards!B4362,sport!$A$2:$B$8,2,FALSE),"")</f>
        <v>1</v>
      </c>
      <c r="C4363" s="3">
        <f>newcards!C4362</f>
        <v>2016</v>
      </c>
      <c r="D4363" s="3">
        <f>IF(newcards!D4362&lt;&gt;"",VLOOKUP(newcards!D4362,brand!$A$2:$B$30,2,FALSE),"")</f>
        <v>1</v>
      </c>
      <c r="E4363" s="3">
        <f>IF(newcards!E4362&lt;&gt;"",VLOOKUP(newcards!E4362,series!$A$2:$B$228,2,FALSE),)</f>
        <v>163</v>
      </c>
      <c r="F4363" s="3">
        <f>IF(newcards!F4362&lt;&gt;"",VLOOKUP(newcards!F4362,category!$A$2:$B$82,2,FALSE),)</f>
        <v>80</v>
      </c>
      <c r="G4363" s="3" t="str">
        <f>IF(newcards!G4362&lt;&gt;"",VLOOKUP(newcards!G4362,subcategory!$A$2:$B$680,2,FALSE),"")</f>
        <v/>
      </c>
      <c r="H4363" s="3">
        <f>newcards!H4362</f>
        <v>484</v>
      </c>
      <c r="I4363" s="3" t="str">
        <f>newcards!I4362</f>
        <v xml:space="preserve"> </v>
      </c>
      <c r="J4363" s="3">
        <f>IF(newcards!J4362&lt;&gt;"",VLOOKUP(newcards!J4362,player!$A$2:$B$7503,2,FALSE),"")</f>
        <v>6561</v>
      </c>
      <c r="K4363" s="3" t="str">
        <f>IF(newcards!K4362&lt;&gt;"",VLOOKUP(newcards!K4362,playernameext!$A$2:$B$32,2,FALSE),"")</f>
        <v/>
      </c>
      <c r="L4363" s="3">
        <f>IF(newcards!L4362&lt;&gt;"",VLOOKUP(newcards!L4362,team!$A$2:$B$538,2,FALSE),"")</f>
        <v>89</v>
      </c>
      <c r="M4363" s="5" t="str">
        <f>IF(newcards!M4362&lt;&gt;"", newcards!M4362, "")</f>
        <v/>
      </c>
      <c r="N4363" s="5" t="str">
        <f>IF(newcards!N4362&lt;&gt;"", newcards!N4362, "")</f>
        <v>N</v>
      </c>
      <c r="O4363" s="5" t="str">
        <f>IF(newcards!O4362&lt;&gt;"", newcards!O4362, "")</f>
        <v/>
      </c>
      <c r="P4363" s="5" t="str">
        <f>IF(newcards!P4362&lt;&gt;"", newcards!P4362, "")</f>
        <v/>
      </c>
      <c r="Q4363" s="5" t="str">
        <f>IF(newcards!Q4362&lt;&gt;"", newcards!Q4362, "")</f>
        <v/>
      </c>
    </row>
    <row r="4364" spans="1:17" x14ac:dyDescent="0.25">
      <c r="A4364" s="3"/>
      <c r="B4364" s="5">
        <f>IF(newcards!B4363&lt;&gt;"",VLOOKUP(newcards!B4363,sport!$A$2:$B$8,2,FALSE),"")</f>
        <v>1</v>
      </c>
      <c r="C4364" s="3">
        <f>newcards!C4363</f>
        <v>2016</v>
      </c>
      <c r="D4364" s="3">
        <f>IF(newcards!D4363&lt;&gt;"",VLOOKUP(newcards!D4363,brand!$A$2:$B$30,2,FALSE),"")</f>
        <v>1</v>
      </c>
      <c r="E4364" s="3">
        <f>IF(newcards!E4363&lt;&gt;"",VLOOKUP(newcards!E4363,series!$A$2:$B$228,2,FALSE),)</f>
        <v>163</v>
      </c>
      <c r="F4364" s="3">
        <f>IF(newcards!F4363&lt;&gt;"",VLOOKUP(newcards!F4363,category!$A$2:$B$82,2,FALSE),)</f>
        <v>80</v>
      </c>
      <c r="G4364" s="3" t="str">
        <f>IF(newcards!G4363&lt;&gt;"",VLOOKUP(newcards!G4363,subcategory!$A$2:$B$680,2,FALSE),"")</f>
        <v/>
      </c>
      <c r="H4364" s="3">
        <f>newcards!H4363</f>
        <v>485</v>
      </c>
      <c r="I4364" s="3" t="str">
        <f>newcards!I4363</f>
        <v xml:space="preserve"> </v>
      </c>
      <c r="J4364" s="3">
        <f>IF(newcards!J4363&lt;&gt;"",VLOOKUP(newcards!J4363,player!$A$2:$B$7503,2,FALSE),"")</f>
        <v>7237</v>
      </c>
      <c r="K4364" s="3" t="str">
        <f>IF(newcards!K4363&lt;&gt;"",VLOOKUP(newcards!K4363,playernameext!$A$2:$B$32,2,FALSE),"")</f>
        <v/>
      </c>
      <c r="L4364" s="3">
        <f>IF(newcards!L4363&lt;&gt;"",VLOOKUP(newcards!L4363,team!$A$2:$B$538,2,FALSE),"")</f>
        <v>88</v>
      </c>
      <c r="M4364" s="5" t="str">
        <f>IF(newcards!M4363&lt;&gt;"", newcards!M4363, "")</f>
        <v/>
      </c>
      <c r="N4364" s="5" t="str">
        <f>IF(newcards!N4363&lt;&gt;"", newcards!N4363, "")</f>
        <v>N</v>
      </c>
      <c r="O4364" s="5" t="str">
        <f>IF(newcards!O4363&lt;&gt;"", newcards!O4363, "")</f>
        <v/>
      </c>
      <c r="P4364" s="5" t="str">
        <f>IF(newcards!P4363&lt;&gt;"", newcards!P4363, "")</f>
        <v/>
      </c>
      <c r="Q4364" s="5" t="str">
        <f>IF(newcards!Q4363&lt;&gt;"", newcards!Q4363, "")</f>
        <v/>
      </c>
    </row>
    <row r="4365" spans="1:17" x14ac:dyDescent="0.25">
      <c r="A4365" s="3"/>
      <c r="B4365" s="5">
        <f>IF(newcards!B4364&lt;&gt;"",VLOOKUP(newcards!B4364,sport!$A$2:$B$8,2,FALSE),"")</f>
        <v>1</v>
      </c>
      <c r="C4365" s="3">
        <f>newcards!C4364</f>
        <v>2016</v>
      </c>
      <c r="D4365" s="3">
        <f>IF(newcards!D4364&lt;&gt;"",VLOOKUP(newcards!D4364,brand!$A$2:$B$30,2,FALSE),"")</f>
        <v>1</v>
      </c>
      <c r="E4365" s="3">
        <f>IF(newcards!E4364&lt;&gt;"",VLOOKUP(newcards!E4364,series!$A$2:$B$228,2,FALSE),)</f>
        <v>163</v>
      </c>
      <c r="F4365" s="3">
        <f>IF(newcards!F4364&lt;&gt;"",VLOOKUP(newcards!F4364,category!$A$2:$B$82,2,FALSE),)</f>
        <v>80</v>
      </c>
      <c r="G4365" s="3" t="str">
        <f>IF(newcards!G4364&lt;&gt;"",VLOOKUP(newcards!G4364,subcategory!$A$2:$B$680,2,FALSE),"")</f>
        <v/>
      </c>
      <c r="H4365" s="3">
        <f>newcards!H4364</f>
        <v>486</v>
      </c>
      <c r="I4365" s="3" t="str">
        <f>newcards!I4364</f>
        <v xml:space="preserve"> </v>
      </c>
      <c r="J4365" s="3">
        <f>IF(newcards!J4364&lt;&gt;"",VLOOKUP(newcards!J4364,player!$A$2:$B$7503,2,FALSE),"")</f>
        <v>7408</v>
      </c>
      <c r="K4365" s="3" t="str">
        <f>IF(newcards!K4364&lt;&gt;"",VLOOKUP(newcards!K4364,playernameext!$A$2:$B$32,2,FALSE),"")</f>
        <v/>
      </c>
      <c r="L4365" s="3">
        <f>IF(newcards!L4364&lt;&gt;"",VLOOKUP(newcards!L4364,team!$A$2:$B$538,2,FALSE),"")</f>
        <v>39</v>
      </c>
      <c r="M4365" s="5" t="str">
        <f>IF(newcards!M4364&lt;&gt;"", newcards!M4364, "")</f>
        <v/>
      </c>
      <c r="N4365" s="5" t="str">
        <f>IF(newcards!N4364&lt;&gt;"", newcards!N4364, "")</f>
        <v>N</v>
      </c>
      <c r="O4365" s="5" t="str">
        <f>IF(newcards!O4364&lt;&gt;"", newcards!O4364, "")</f>
        <v/>
      </c>
      <c r="P4365" s="5" t="str">
        <f>IF(newcards!P4364&lt;&gt;"", newcards!P4364, "")</f>
        <v/>
      </c>
      <c r="Q4365" s="5" t="str">
        <f>IF(newcards!Q4364&lt;&gt;"", newcards!Q4364, "")</f>
        <v/>
      </c>
    </row>
    <row r="4366" spans="1:17" x14ac:dyDescent="0.25">
      <c r="A4366" s="3"/>
      <c r="B4366" s="5">
        <f>IF(newcards!B4365&lt;&gt;"",VLOOKUP(newcards!B4365,sport!$A$2:$B$8,2,FALSE),"")</f>
        <v>1</v>
      </c>
      <c r="C4366" s="3">
        <f>newcards!C4365</f>
        <v>2016</v>
      </c>
      <c r="D4366" s="3">
        <f>IF(newcards!D4365&lt;&gt;"",VLOOKUP(newcards!D4365,brand!$A$2:$B$30,2,FALSE),"")</f>
        <v>1</v>
      </c>
      <c r="E4366" s="3">
        <f>IF(newcards!E4365&lt;&gt;"",VLOOKUP(newcards!E4365,series!$A$2:$B$228,2,FALSE),)</f>
        <v>163</v>
      </c>
      <c r="F4366" s="3">
        <f>IF(newcards!F4365&lt;&gt;"",VLOOKUP(newcards!F4365,category!$A$2:$B$82,2,FALSE),)</f>
        <v>80</v>
      </c>
      <c r="G4366" s="3" t="str">
        <f>IF(newcards!G4365&lt;&gt;"",VLOOKUP(newcards!G4365,subcategory!$A$2:$B$680,2,FALSE),"")</f>
        <v/>
      </c>
      <c r="H4366" s="3">
        <f>newcards!H4365</f>
        <v>487</v>
      </c>
      <c r="I4366" s="3" t="str">
        <f>newcards!I4365</f>
        <v xml:space="preserve"> </v>
      </c>
      <c r="J4366" s="3">
        <f>IF(newcards!J4365&lt;&gt;"",VLOOKUP(newcards!J4365,player!$A$2:$B$7503,2,FALSE),"")</f>
        <v>4617</v>
      </c>
      <c r="K4366" s="3" t="str">
        <f>IF(newcards!K4365&lt;&gt;"",VLOOKUP(newcards!K4365,playernameext!$A$2:$B$32,2,FALSE),"")</f>
        <v/>
      </c>
      <c r="L4366" s="3">
        <f>IF(newcards!L4365&lt;&gt;"",VLOOKUP(newcards!L4365,team!$A$2:$B$538,2,FALSE),"")</f>
        <v>59</v>
      </c>
      <c r="M4366" s="5" t="str">
        <f>IF(newcards!M4365&lt;&gt;"", newcards!M4365, "")</f>
        <v/>
      </c>
      <c r="N4366" s="5" t="str">
        <f>IF(newcards!N4365&lt;&gt;"", newcards!N4365, "")</f>
        <v>N</v>
      </c>
      <c r="O4366" s="5" t="str">
        <f>IF(newcards!O4365&lt;&gt;"", newcards!O4365, "")</f>
        <v/>
      </c>
      <c r="P4366" s="5" t="str">
        <f>IF(newcards!P4365&lt;&gt;"", newcards!P4365, "")</f>
        <v/>
      </c>
      <c r="Q4366" s="5" t="str">
        <f>IF(newcards!Q4365&lt;&gt;"", newcards!Q4365, "")</f>
        <v/>
      </c>
    </row>
    <row r="4367" spans="1:17" x14ac:dyDescent="0.25">
      <c r="A4367" s="3"/>
      <c r="B4367" s="5">
        <f>IF(newcards!B4366&lt;&gt;"",VLOOKUP(newcards!B4366,sport!$A$2:$B$8,2,FALSE),"")</f>
        <v>1</v>
      </c>
      <c r="C4367" s="3">
        <f>newcards!C4366</f>
        <v>2016</v>
      </c>
      <c r="D4367" s="3">
        <f>IF(newcards!D4366&lt;&gt;"",VLOOKUP(newcards!D4366,brand!$A$2:$B$30,2,FALSE),"")</f>
        <v>1</v>
      </c>
      <c r="E4367" s="3">
        <f>IF(newcards!E4366&lt;&gt;"",VLOOKUP(newcards!E4366,series!$A$2:$B$228,2,FALSE),)</f>
        <v>163</v>
      </c>
      <c r="F4367" s="3">
        <f>IF(newcards!F4366&lt;&gt;"",VLOOKUP(newcards!F4366,category!$A$2:$B$82,2,FALSE),)</f>
        <v>80</v>
      </c>
      <c r="G4367" s="3" t="str">
        <f>IF(newcards!G4366&lt;&gt;"",VLOOKUP(newcards!G4366,subcategory!$A$2:$B$680,2,FALSE),"")</f>
        <v/>
      </c>
      <c r="H4367" s="3">
        <f>newcards!H4366</f>
        <v>488</v>
      </c>
      <c r="I4367" s="3" t="str">
        <f>newcards!I4366</f>
        <v xml:space="preserve"> </v>
      </c>
      <c r="J4367" s="3">
        <f>IF(newcards!J4366&lt;&gt;"",VLOOKUP(newcards!J4366,player!$A$2:$B$7503,2,FALSE),"")</f>
        <v>7413</v>
      </c>
      <c r="K4367" s="3" t="str">
        <f>IF(newcards!K4366&lt;&gt;"",VLOOKUP(newcards!K4366,playernameext!$A$2:$B$32,2,FALSE),"")</f>
        <v/>
      </c>
      <c r="L4367" s="3">
        <f>IF(newcards!L4366&lt;&gt;"",VLOOKUP(newcards!L4366,team!$A$2:$B$538,2,FALSE),"")</f>
        <v>76</v>
      </c>
      <c r="M4367" s="5" t="str">
        <f>IF(newcards!M4366&lt;&gt;"", newcards!M4366, "")</f>
        <v/>
      </c>
      <c r="N4367" s="5" t="str">
        <f>IF(newcards!N4366&lt;&gt;"", newcards!N4366, "")</f>
        <v>N</v>
      </c>
      <c r="O4367" s="5" t="str">
        <f>IF(newcards!O4366&lt;&gt;"", newcards!O4366, "")</f>
        <v/>
      </c>
      <c r="P4367" s="5" t="str">
        <f>IF(newcards!P4366&lt;&gt;"", newcards!P4366, "")</f>
        <v/>
      </c>
      <c r="Q4367" s="5" t="str">
        <f>IF(newcards!Q4366&lt;&gt;"", newcards!Q4366, "")</f>
        <v/>
      </c>
    </row>
    <row r="4368" spans="1:17" x14ac:dyDescent="0.25">
      <c r="A4368" s="3"/>
      <c r="B4368" s="5">
        <f>IF(newcards!B4367&lt;&gt;"",VLOOKUP(newcards!B4367,sport!$A$2:$B$8,2,FALSE),"")</f>
        <v>1</v>
      </c>
      <c r="C4368" s="3">
        <f>newcards!C4367</f>
        <v>2016</v>
      </c>
      <c r="D4368" s="3">
        <f>IF(newcards!D4367&lt;&gt;"",VLOOKUP(newcards!D4367,brand!$A$2:$B$30,2,FALSE),"")</f>
        <v>1</v>
      </c>
      <c r="E4368" s="3">
        <f>IF(newcards!E4367&lt;&gt;"",VLOOKUP(newcards!E4367,series!$A$2:$B$228,2,FALSE),)</f>
        <v>163</v>
      </c>
      <c r="F4368" s="3">
        <f>IF(newcards!F4367&lt;&gt;"",VLOOKUP(newcards!F4367,category!$A$2:$B$82,2,FALSE),)</f>
        <v>80</v>
      </c>
      <c r="G4368" s="3" t="str">
        <f>IF(newcards!G4367&lt;&gt;"",VLOOKUP(newcards!G4367,subcategory!$A$2:$B$680,2,FALSE),"")</f>
        <v/>
      </c>
      <c r="H4368" s="3">
        <f>newcards!H4367</f>
        <v>489</v>
      </c>
      <c r="I4368" s="3" t="str">
        <f>newcards!I4367</f>
        <v xml:space="preserve"> </v>
      </c>
      <c r="J4368" s="3">
        <f>IF(newcards!J4367&lt;&gt;"",VLOOKUP(newcards!J4367,player!$A$2:$B$7503,2,FALSE),"")</f>
        <v>7153</v>
      </c>
      <c r="K4368" s="3" t="str">
        <f>IF(newcards!K4367&lt;&gt;"",VLOOKUP(newcards!K4367,playernameext!$A$2:$B$32,2,FALSE),"")</f>
        <v/>
      </c>
      <c r="L4368" s="3">
        <f>IF(newcards!L4367&lt;&gt;"",VLOOKUP(newcards!L4367,team!$A$2:$B$538,2,FALSE),"")</f>
        <v>59</v>
      </c>
      <c r="M4368" s="5" t="str">
        <f>IF(newcards!M4367&lt;&gt;"", newcards!M4367, "")</f>
        <v/>
      </c>
      <c r="N4368" s="5" t="str">
        <f>IF(newcards!N4367&lt;&gt;"", newcards!N4367, "")</f>
        <v>N</v>
      </c>
      <c r="O4368" s="5" t="str">
        <f>IF(newcards!O4367&lt;&gt;"", newcards!O4367, "")</f>
        <v/>
      </c>
      <c r="P4368" s="5" t="str">
        <f>IF(newcards!P4367&lt;&gt;"", newcards!P4367, "")</f>
        <v/>
      </c>
      <c r="Q4368" s="5" t="str">
        <f>IF(newcards!Q4367&lt;&gt;"", newcards!Q4367, "")</f>
        <v/>
      </c>
    </row>
    <row r="4369" spans="1:17" x14ac:dyDescent="0.25">
      <c r="A4369" s="3"/>
      <c r="B4369" s="5">
        <f>IF(newcards!B4368&lt;&gt;"",VLOOKUP(newcards!B4368,sport!$A$2:$B$8,2,FALSE),"")</f>
        <v>1</v>
      </c>
      <c r="C4369" s="3">
        <f>newcards!C4368</f>
        <v>2016</v>
      </c>
      <c r="D4369" s="3">
        <f>IF(newcards!D4368&lt;&gt;"",VLOOKUP(newcards!D4368,brand!$A$2:$B$30,2,FALSE),"")</f>
        <v>1</v>
      </c>
      <c r="E4369" s="3">
        <f>IF(newcards!E4368&lt;&gt;"",VLOOKUP(newcards!E4368,series!$A$2:$B$228,2,FALSE),)</f>
        <v>163</v>
      </c>
      <c r="F4369" s="3">
        <f>IF(newcards!F4368&lt;&gt;"",VLOOKUP(newcards!F4368,category!$A$2:$B$82,2,FALSE),)</f>
        <v>80</v>
      </c>
      <c r="G4369" s="3" t="str">
        <f>IF(newcards!G4368&lt;&gt;"",VLOOKUP(newcards!G4368,subcategory!$A$2:$B$680,2,FALSE),"")</f>
        <v/>
      </c>
      <c r="H4369" s="3">
        <f>newcards!H4368</f>
        <v>490</v>
      </c>
      <c r="I4369" s="3" t="str">
        <f>newcards!I4368</f>
        <v xml:space="preserve"> </v>
      </c>
      <c r="J4369" s="3">
        <f>IF(newcards!J4368&lt;&gt;"",VLOOKUP(newcards!J4368,player!$A$2:$B$7503,2,FALSE),"")</f>
        <v>7055</v>
      </c>
      <c r="K4369" s="3" t="str">
        <f>IF(newcards!K4368&lt;&gt;"",VLOOKUP(newcards!K4368,playernameext!$A$2:$B$32,2,FALSE),"")</f>
        <v/>
      </c>
      <c r="L4369" s="3">
        <f>IF(newcards!L4368&lt;&gt;"",VLOOKUP(newcards!L4368,team!$A$2:$B$538,2,FALSE),"")</f>
        <v>40</v>
      </c>
      <c r="M4369" s="5" t="str">
        <f>IF(newcards!M4368&lt;&gt;"", newcards!M4368, "")</f>
        <v/>
      </c>
      <c r="N4369" s="5" t="str">
        <f>IF(newcards!N4368&lt;&gt;"", newcards!N4368, "")</f>
        <v>N</v>
      </c>
      <c r="O4369" s="5" t="str">
        <f>IF(newcards!O4368&lt;&gt;"", newcards!O4368, "")</f>
        <v/>
      </c>
      <c r="P4369" s="5" t="str">
        <f>IF(newcards!P4368&lt;&gt;"", newcards!P4368, "")</f>
        <v/>
      </c>
      <c r="Q4369" s="5" t="str">
        <f>IF(newcards!Q4368&lt;&gt;"", newcards!Q4368, "")</f>
        <v/>
      </c>
    </row>
    <row r="4370" spans="1:17" x14ac:dyDescent="0.25">
      <c r="A4370" s="3"/>
      <c r="B4370" s="5">
        <f>IF(newcards!B4369&lt;&gt;"",VLOOKUP(newcards!B4369,sport!$A$2:$B$8,2,FALSE),"")</f>
        <v>1</v>
      </c>
      <c r="C4370" s="3">
        <f>newcards!C4369</f>
        <v>2016</v>
      </c>
      <c r="D4370" s="3">
        <f>IF(newcards!D4369&lt;&gt;"",VLOOKUP(newcards!D4369,brand!$A$2:$B$30,2,FALSE),"")</f>
        <v>1</v>
      </c>
      <c r="E4370" s="3">
        <f>IF(newcards!E4369&lt;&gt;"",VLOOKUP(newcards!E4369,series!$A$2:$B$228,2,FALSE),)</f>
        <v>163</v>
      </c>
      <c r="F4370" s="3">
        <f>IF(newcards!F4369&lt;&gt;"",VLOOKUP(newcards!F4369,category!$A$2:$B$82,2,FALSE),)</f>
        <v>80</v>
      </c>
      <c r="G4370" s="3" t="str">
        <f>IF(newcards!G4369&lt;&gt;"",VLOOKUP(newcards!G4369,subcategory!$A$2:$B$680,2,FALSE),"")</f>
        <v/>
      </c>
      <c r="H4370" s="3">
        <f>newcards!H4369</f>
        <v>491</v>
      </c>
      <c r="I4370" s="3" t="str">
        <f>newcards!I4369</f>
        <v xml:space="preserve"> </v>
      </c>
      <c r="J4370" s="3">
        <f>IF(newcards!J4369&lt;&gt;"",VLOOKUP(newcards!J4369,player!$A$2:$B$7503,2,FALSE),"")</f>
        <v>5512</v>
      </c>
      <c r="K4370" s="3" t="str">
        <f>IF(newcards!K4369&lt;&gt;"",VLOOKUP(newcards!K4369,playernameext!$A$2:$B$32,2,FALSE),"")</f>
        <v/>
      </c>
      <c r="L4370" s="3">
        <f>IF(newcards!L4369&lt;&gt;"",VLOOKUP(newcards!L4369,team!$A$2:$B$538,2,FALSE),"")</f>
        <v>71</v>
      </c>
      <c r="M4370" s="5" t="str">
        <f>IF(newcards!M4369&lt;&gt;"", newcards!M4369, "")</f>
        <v/>
      </c>
      <c r="N4370" s="5" t="str">
        <f>IF(newcards!N4369&lt;&gt;"", newcards!N4369, "")</f>
        <v>N</v>
      </c>
      <c r="O4370" s="5" t="str">
        <f>IF(newcards!O4369&lt;&gt;"", newcards!O4369, "")</f>
        <v/>
      </c>
      <c r="P4370" s="5" t="str">
        <f>IF(newcards!P4369&lt;&gt;"", newcards!P4369, "")</f>
        <v/>
      </c>
      <c r="Q4370" s="5" t="str">
        <f>IF(newcards!Q4369&lt;&gt;"", newcards!Q4369, "")</f>
        <v/>
      </c>
    </row>
    <row r="4371" spans="1:17" x14ac:dyDescent="0.25">
      <c r="A4371" s="3"/>
      <c r="B4371" s="5">
        <f>IF(newcards!B4370&lt;&gt;"",VLOOKUP(newcards!B4370,sport!$A$2:$B$8,2,FALSE),"")</f>
        <v>1</v>
      </c>
      <c r="C4371" s="3">
        <f>newcards!C4370</f>
        <v>2016</v>
      </c>
      <c r="D4371" s="3">
        <f>IF(newcards!D4370&lt;&gt;"",VLOOKUP(newcards!D4370,brand!$A$2:$B$30,2,FALSE),"")</f>
        <v>1</v>
      </c>
      <c r="E4371" s="3">
        <f>IF(newcards!E4370&lt;&gt;"",VLOOKUP(newcards!E4370,series!$A$2:$B$228,2,FALSE),)</f>
        <v>163</v>
      </c>
      <c r="F4371" s="3">
        <f>IF(newcards!F4370&lt;&gt;"",VLOOKUP(newcards!F4370,category!$A$2:$B$82,2,FALSE),)</f>
        <v>80</v>
      </c>
      <c r="G4371" s="3" t="str">
        <f>IF(newcards!G4370&lt;&gt;"",VLOOKUP(newcards!G4370,subcategory!$A$2:$B$680,2,FALSE),"")</f>
        <v/>
      </c>
      <c r="H4371" s="3">
        <f>newcards!H4370</f>
        <v>492</v>
      </c>
      <c r="I4371" s="3">
        <f>newcards!I4370</f>
        <v>-1</v>
      </c>
      <c r="J4371" s="3">
        <f>IF(newcards!J4370&lt;&gt;"",VLOOKUP(newcards!J4370,player!$A$2:$B$7503,2,FALSE),"")</f>
        <v>6836</v>
      </c>
      <c r="K4371" s="3">
        <f>IF(newcards!K4370&lt;&gt;"",VLOOKUP(newcards!K4370,playernameext!$A$2:$B$32,2,FALSE),"")</f>
        <v>27</v>
      </c>
      <c r="L4371" s="3">
        <f>IF(newcards!L4370&lt;&gt;"",VLOOKUP(newcards!L4370,team!$A$2:$B$538,2,FALSE),"")</f>
        <v>89</v>
      </c>
      <c r="M4371" s="5" t="str">
        <f>IF(newcards!M4370&lt;&gt;"", newcards!M4370, "")</f>
        <v/>
      </c>
      <c r="N4371" s="5" t="str">
        <f>IF(newcards!N4370&lt;&gt;"", newcards!N4370, "")</f>
        <v>N</v>
      </c>
      <c r="O4371" s="5" t="str">
        <f>IF(newcards!O4370&lt;&gt;"", newcards!O4370, "")</f>
        <v/>
      </c>
      <c r="P4371" s="5" t="str">
        <f>IF(newcards!P4370&lt;&gt;"", newcards!P4370, "")</f>
        <v/>
      </c>
      <c r="Q4371" s="5" t="str">
        <f>IF(newcards!Q4370&lt;&gt;"", newcards!Q4370, "")</f>
        <v/>
      </c>
    </row>
    <row r="4372" spans="1:17" x14ac:dyDescent="0.25">
      <c r="A4372" s="3"/>
      <c r="B4372" s="5">
        <f>IF(newcards!B4371&lt;&gt;"",VLOOKUP(newcards!B4371,sport!$A$2:$B$8,2,FALSE),"")</f>
        <v>1</v>
      </c>
      <c r="C4372" s="3">
        <f>newcards!C4371</f>
        <v>2016</v>
      </c>
      <c r="D4372" s="3">
        <f>IF(newcards!D4371&lt;&gt;"",VLOOKUP(newcards!D4371,brand!$A$2:$B$30,2,FALSE),"")</f>
        <v>1</v>
      </c>
      <c r="E4372" s="3">
        <f>IF(newcards!E4371&lt;&gt;"",VLOOKUP(newcards!E4371,series!$A$2:$B$228,2,FALSE),)</f>
        <v>163</v>
      </c>
      <c r="F4372" s="3">
        <f>IF(newcards!F4371&lt;&gt;"",VLOOKUP(newcards!F4371,category!$A$2:$B$82,2,FALSE),)</f>
        <v>80</v>
      </c>
      <c r="G4372" s="3" t="str">
        <f>IF(newcards!G4371&lt;&gt;"",VLOOKUP(newcards!G4371,subcategory!$A$2:$B$680,2,FALSE),"")</f>
        <v/>
      </c>
      <c r="H4372" s="3">
        <f>newcards!H4371</f>
        <v>492</v>
      </c>
      <c r="I4372" s="3">
        <f>newcards!I4371</f>
        <v>-2</v>
      </c>
      <c r="J4372" s="3">
        <f>IF(newcards!J4371&lt;&gt;"",VLOOKUP(newcards!J4371,player!$A$2:$B$7503,2,FALSE),"")</f>
        <v>6963</v>
      </c>
      <c r="K4372" s="3">
        <f>IF(newcards!K4371&lt;&gt;"",VLOOKUP(newcards!K4371,playernameext!$A$2:$B$32,2,FALSE),"")</f>
        <v>27</v>
      </c>
      <c r="L4372" s="3">
        <f>IF(newcards!L4371&lt;&gt;"",VLOOKUP(newcards!L4371,team!$A$2:$B$538,2,FALSE),"")</f>
        <v>89</v>
      </c>
      <c r="M4372" s="5" t="str">
        <f>IF(newcards!M4371&lt;&gt;"", newcards!M4371, "")</f>
        <v/>
      </c>
      <c r="N4372" s="5" t="str">
        <f>IF(newcards!N4371&lt;&gt;"", newcards!N4371, "")</f>
        <v>N</v>
      </c>
      <c r="O4372" s="5" t="str">
        <f>IF(newcards!O4371&lt;&gt;"", newcards!O4371, "")</f>
        <v/>
      </c>
      <c r="P4372" s="5" t="str">
        <f>IF(newcards!P4371&lt;&gt;"", newcards!P4371, "")</f>
        <v/>
      </c>
      <c r="Q4372" s="5" t="str">
        <f>IF(newcards!Q4371&lt;&gt;"", newcards!Q4371, "")</f>
        <v/>
      </c>
    </row>
    <row r="4373" spans="1:17" x14ac:dyDescent="0.25">
      <c r="A4373" s="3"/>
      <c r="B4373" s="5">
        <f>IF(newcards!B4372&lt;&gt;"",VLOOKUP(newcards!B4372,sport!$A$2:$B$8,2,FALSE),"")</f>
        <v>1</v>
      </c>
      <c r="C4373" s="3">
        <f>newcards!C4372</f>
        <v>2016</v>
      </c>
      <c r="D4373" s="3">
        <f>IF(newcards!D4372&lt;&gt;"",VLOOKUP(newcards!D4372,brand!$A$2:$B$30,2,FALSE),"")</f>
        <v>1</v>
      </c>
      <c r="E4373" s="3">
        <f>IF(newcards!E4372&lt;&gt;"",VLOOKUP(newcards!E4372,series!$A$2:$B$228,2,FALSE),)</f>
        <v>163</v>
      </c>
      <c r="F4373" s="3">
        <f>IF(newcards!F4372&lt;&gt;"",VLOOKUP(newcards!F4372,category!$A$2:$B$82,2,FALSE),)</f>
        <v>80</v>
      </c>
      <c r="G4373" s="3" t="str">
        <f>IF(newcards!G4372&lt;&gt;"",VLOOKUP(newcards!G4372,subcategory!$A$2:$B$680,2,FALSE),"")</f>
        <v/>
      </c>
      <c r="H4373" s="3">
        <f>newcards!H4372</f>
        <v>493</v>
      </c>
      <c r="I4373" s="3" t="str">
        <f>newcards!I4372</f>
        <v xml:space="preserve"> </v>
      </c>
      <c r="J4373" s="3">
        <f>IF(newcards!J4372&lt;&gt;"",VLOOKUP(newcards!J4372,player!$A$2:$B$7503,2,FALSE),"")</f>
        <v>5365</v>
      </c>
      <c r="K4373" s="3" t="str">
        <f>IF(newcards!K4372&lt;&gt;"",VLOOKUP(newcards!K4372,playernameext!$A$2:$B$32,2,FALSE),"")</f>
        <v/>
      </c>
      <c r="L4373" s="3">
        <f>IF(newcards!L4372&lt;&gt;"",VLOOKUP(newcards!L4372,team!$A$2:$B$538,2,FALSE),"")</f>
        <v>95</v>
      </c>
      <c r="M4373" s="5" t="str">
        <f>IF(newcards!M4372&lt;&gt;"", newcards!M4372, "")</f>
        <v/>
      </c>
      <c r="N4373" s="5" t="str">
        <f>IF(newcards!N4372&lt;&gt;"", newcards!N4372, "")</f>
        <v>N</v>
      </c>
      <c r="O4373" s="5" t="str">
        <f>IF(newcards!O4372&lt;&gt;"", newcards!O4372, "")</f>
        <v/>
      </c>
      <c r="P4373" s="5" t="str">
        <f>IF(newcards!P4372&lt;&gt;"", newcards!P4372, "")</f>
        <v/>
      </c>
      <c r="Q4373" s="5" t="str">
        <f>IF(newcards!Q4372&lt;&gt;"", newcards!Q4372, "")</f>
        <v/>
      </c>
    </row>
    <row r="4374" spans="1:17" x14ac:dyDescent="0.25">
      <c r="A4374" s="3"/>
      <c r="B4374" s="5">
        <f>IF(newcards!B4373&lt;&gt;"",VLOOKUP(newcards!B4373,sport!$A$2:$B$8,2,FALSE),"")</f>
        <v>1</v>
      </c>
      <c r="C4374" s="3">
        <f>newcards!C4373</f>
        <v>2016</v>
      </c>
      <c r="D4374" s="3">
        <f>IF(newcards!D4373&lt;&gt;"",VLOOKUP(newcards!D4373,brand!$A$2:$B$30,2,FALSE),"")</f>
        <v>1</v>
      </c>
      <c r="E4374" s="3">
        <f>IF(newcards!E4373&lt;&gt;"",VLOOKUP(newcards!E4373,series!$A$2:$B$228,2,FALSE),)</f>
        <v>163</v>
      </c>
      <c r="F4374" s="3">
        <f>IF(newcards!F4373&lt;&gt;"",VLOOKUP(newcards!F4373,category!$A$2:$B$82,2,FALSE),)</f>
        <v>80</v>
      </c>
      <c r="G4374" s="3" t="str">
        <f>IF(newcards!G4373&lt;&gt;"",VLOOKUP(newcards!G4373,subcategory!$A$2:$B$680,2,FALSE),"")</f>
        <v/>
      </c>
      <c r="H4374" s="3">
        <f>newcards!H4373</f>
        <v>494</v>
      </c>
      <c r="I4374" s="3" t="str">
        <f>newcards!I4373</f>
        <v xml:space="preserve"> </v>
      </c>
      <c r="J4374" s="3">
        <f>IF(newcards!J4373&lt;&gt;"",VLOOKUP(newcards!J4373,player!$A$2:$B$7503,2,FALSE),"")</f>
        <v>7481</v>
      </c>
      <c r="K4374" s="3" t="str">
        <f>IF(newcards!K4373&lt;&gt;"",VLOOKUP(newcards!K4373,playernameext!$A$2:$B$32,2,FALSE),"")</f>
        <v/>
      </c>
      <c r="L4374" s="3">
        <f>IF(newcards!L4373&lt;&gt;"",VLOOKUP(newcards!L4373,team!$A$2:$B$538,2,FALSE),"")</f>
        <v>50</v>
      </c>
      <c r="M4374" s="5" t="str">
        <f>IF(newcards!M4373&lt;&gt;"", newcards!M4373, "")</f>
        <v/>
      </c>
      <c r="N4374" s="5" t="str">
        <f>IF(newcards!N4373&lt;&gt;"", newcards!N4373, "")</f>
        <v>N</v>
      </c>
      <c r="O4374" s="5" t="str">
        <f>IF(newcards!O4373&lt;&gt;"", newcards!O4373, "")</f>
        <v/>
      </c>
      <c r="P4374" s="5" t="str">
        <f>IF(newcards!P4373&lt;&gt;"", newcards!P4373, "")</f>
        <v/>
      </c>
      <c r="Q4374" s="5" t="str">
        <f>IF(newcards!Q4373&lt;&gt;"", newcards!Q4373, "")</f>
        <v/>
      </c>
    </row>
    <row r="4375" spans="1:17" x14ac:dyDescent="0.25">
      <c r="A4375" s="3"/>
      <c r="B4375" s="5">
        <f>IF(newcards!B4374&lt;&gt;"",VLOOKUP(newcards!B4374,sport!$A$2:$B$8,2,FALSE),"")</f>
        <v>1</v>
      </c>
      <c r="C4375" s="3">
        <f>newcards!C4374</f>
        <v>2016</v>
      </c>
      <c r="D4375" s="3">
        <f>IF(newcards!D4374&lt;&gt;"",VLOOKUP(newcards!D4374,brand!$A$2:$B$30,2,FALSE),"")</f>
        <v>1</v>
      </c>
      <c r="E4375" s="3">
        <f>IF(newcards!E4374&lt;&gt;"",VLOOKUP(newcards!E4374,series!$A$2:$B$228,2,FALSE),)</f>
        <v>163</v>
      </c>
      <c r="F4375" s="3">
        <f>IF(newcards!F4374&lt;&gt;"",VLOOKUP(newcards!F4374,category!$A$2:$B$82,2,FALSE),)</f>
        <v>80</v>
      </c>
      <c r="G4375" s="3" t="str">
        <f>IF(newcards!G4374&lt;&gt;"",VLOOKUP(newcards!G4374,subcategory!$A$2:$B$680,2,FALSE),"")</f>
        <v/>
      </c>
      <c r="H4375" s="3">
        <f>newcards!H4374</f>
        <v>495</v>
      </c>
      <c r="I4375" s="3" t="str">
        <f>newcards!I4374</f>
        <v xml:space="preserve"> </v>
      </c>
      <c r="J4375" s="3">
        <f>IF(newcards!J4374&lt;&gt;"",VLOOKUP(newcards!J4374,player!$A$2:$B$7503,2,FALSE),"")</f>
        <v>7079</v>
      </c>
      <c r="K4375" s="3" t="str">
        <f>IF(newcards!K4374&lt;&gt;"",VLOOKUP(newcards!K4374,playernameext!$A$2:$B$32,2,FALSE),"")</f>
        <v/>
      </c>
      <c r="L4375" s="3">
        <f>IF(newcards!L4374&lt;&gt;"",VLOOKUP(newcards!L4374,team!$A$2:$B$538,2,FALSE),"")</f>
        <v>93</v>
      </c>
      <c r="M4375" s="5" t="str">
        <f>IF(newcards!M4374&lt;&gt;"", newcards!M4374, "")</f>
        <v/>
      </c>
      <c r="N4375" s="5" t="str">
        <f>IF(newcards!N4374&lt;&gt;"", newcards!N4374, "")</f>
        <v>N</v>
      </c>
      <c r="O4375" s="5" t="str">
        <f>IF(newcards!O4374&lt;&gt;"", newcards!O4374, "")</f>
        <v/>
      </c>
      <c r="P4375" s="5" t="str">
        <f>IF(newcards!P4374&lt;&gt;"", newcards!P4374, "")</f>
        <v/>
      </c>
      <c r="Q4375" s="5" t="str">
        <f>IF(newcards!Q4374&lt;&gt;"", newcards!Q4374, "")</f>
        <v/>
      </c>
    </row>
    <row r="4376" spans="1:17" x14ac:dyDescent="0.25">
      <c r="A4376" s="3"/>
      <c r="B4376" s="5">
        <f>IF(newcards!B4375&lt;&gt;"",VLOOKUP(newcards!B4375,sport!$A$2:$B$8,2,FALSE),"")</f>
        <v>1</v>
      </c>
      <c r="C4376" s="3">
        <f>newcards!C4375</f>
        <v>2016</v>
      </c>
      <c r="D4376" s="3">
        <f>IF(newcards!D4375&lt;&gt;"",VLOOKUP(newcards!D4375,brand!$A$2:$B$30,2,FALSE),"")</f>
        <v>1</v>
      </c>
      <c r="E4376" s="3">
        <f>IF(newcards!E4375&lt;&gt;"",VLOOKUP(newcards!E4375,series!$A$2:$B$228,2,FALSE),)</f>
        <v>163</v>
      </c>
      <c r="F4376" s="3">
        <f>IF(newcards!F4375&lt;&gt;"",VLOOKUP(newcards!F4375,category!$A$2:$B$82,2,FALSE),)</f>
        <v>80</v>
      </c>
      <c r="G4376" s="3" t="str">
        <f>IF(newcards!G4375&lt;&gt;"",VLOOKUP(newcards!G4375,subcategory!$A$2:$B$680,2,FALSE),"")</f>
        <v/>
      </c>
      <c r="H4376" s="3">
        <f>newcards!H4375</f>
        <v>496</v>
      </c>
      <c r="I4376" s="3" t="str">
        <f>newcards!I4375</f>
        <v xml:space="preserve"> </v>
      </c>
      <c r="J4376" s="3">
        <f>IF(newcards!J4375&lt;&gt;"",VLOOKUP(newcards!J4375,player!$A$2:$B$7503,2,FALSE),"")</f>
        <v>1190</v>
      </c>
      <c r="K4376" s="3" t="str">
        <f>IF(newcards!K4375&lt;&gt;"",VLOOKUP(newcards!K4375,playernameext!$A$2:$B$32,2,FALSE),"")</f>
        <v/>
      </c>
      <c r="L4376" s="3">
        <f>IF(newcards!L4375&lt;&gt;"",VLOOKUP(newcards!L4375,team!$A$2:$B$538,2,FALSE),"")</f>
        <v>50</v>
      </c>
      <c r="M4376" s="5" t="str">
        <f>IF(newcards!M4375&lt;&gt;"", newcards!M4375, "")</f>
        <v/>
      </c>
      <c r="N4376" s="5" t="str">
        <f>IF(newcards!N4375&lt;&gt;"", newcards!N4375, "")</f>
        <v>N</v>
      </c>
      <c r="O4376" s="5" t="str">
        <f>IF(newcards!O4375&lt;&gt;"", newcards!O4375, "")</f>
        <v/>
      </c>
      <c r="P4376" s="5" t="str">
        <f>IF(newcards!P4375&lt;&gt;"", newcards!P4375, "")</f>
        <v/>
      </c>
      <c r="Q4376" s="5" t="str">
        <f>IF(newcards!Q4375&lt;&gt;"", newcards!Q4375, "")</f>
        <v/>
      </c>
    </row>
    <row r="4377" spans="1:17" x14ac:dyDescent="0.25">
      <c r="A4377" s="3"/>
      <c r="B4377" s="5">
        <f>IF(newcards!B4376&lt;&gt;"",VLOOKUP(newcards!B4376,sport!$A$2:$B$8,2,FALSE),"")</f>
        <v>1</v>
      </c>
      <c r="C4377" s="3">
        <f>newcards!C4376</f>
        <v>2016</v>
      </c>
      <c r="D4377" s="3">
        <f>IF(newcards!D4376&lt;&gt;"",VLOOKUP(newcards!D4376,brand!$A$2:$B$30,2,FALSE),"")</f>
        <v>1</v>
      </c>
      <c r="E4377" s="3">
        <f>IF(newcards!E4376&lt;&gt;"",VLOOKUP(newcards!E4376,series!$A$2:$B$228,2,FALSE),)</f>
        <v>163</v>
      </c>
      <c r="F4377" s="3">
        <f>IF(newcards!F4376&lt;&gt;"",VLOOKUP(newcards!F4376,category!$A$2:$B$82,2,FALSE),)</f>
        <v>80</v>
      </c>
      <c r="G4377" s="3" t="str">
        <f>IF(newcards!G4376&lt;&gt;"",VLOOKUP(newcards!G4376,subcategory!$A$2:$B$680,2,FALSE),"")</f>
        <v/>
      </c>
      <c r="H4377" s="3">
        <f>newcards!H4376</f>
        <v>497</v>
      </c>
      <c r="I4377" s="3" t="str">
        <f>newcards!I4376</f>
        <v xml:space="preserve"> </v>
      </c>
      <c r="J4377" s="3">
        <f>IF(newcards!J4376&lt;&gt;"",VLOOKUP(newcards!J4376,player!$A$2:$B$7503,2,FALSE),"")</f>
        <v>6919</v>
      </c>
      <c r="K4377" s="3" t="str">
        <f>IF(newcards!K4376&lt;&gt;"",VLOOKUP(newcards!K4376,playernameext!$A$2:$B$32,2,FALSE),"")</f>
        <v/>
      </c>
      <c r="L4377" s="3">
        <f>IF(newcards!L4376&lt;&gt;"",VLOOKUP(newcards!L4376,team!$A$2:$B$538,2,FALSE),"")</f>
        <v>29</v>
      </c>
      <c r="M4377" s="5" t="str">
        <f>IF(newcards!M4376&lt;&gt;"", newcards!M4376, "")</f>
        <v/>
      </c>
      <c r="N4377" s="5" t="str">
        <f>IF(newcards!N4376&lt;&gt;"", newcards!N4376, "")</f>
        <v>N</v>
      </c>
      <c r="O4377" s="5" t="str">
        <f>IF(newcards!O4376&lt;&gt;"", newcards!O4376, "")</f>
        <v/>
      </c>
      <c r="P4377" s="5" t="str">
        <f>IF(newcards!P4376&lt;&gt;"", newcards!P4376, "")</f>
        <v/>
      </c>
      <c r="Q4377" s="5" t="str">
        <f>IF(newcards!Q4376&lt;&gt;"", newcards!Q4376, "")</f>
        <v/>
      </c>
    </row>
    <row r="4378" spans="1:17" x14ac:dyDescent="0.25">
      <c r="A4378" s="3"/>
      <c r="B4378" s="5">
        <f>IF(newcards!B4377&lt;&gt;"",VLOOKUP(newcards!B4377,sport!$A$2:$B$8,2,FALSE),"")</f>
        <v>1</v>
      </c>
      <c r="C4378" s="3">
        <f>newcards!C4377</f>
        <v>2016</v>
      </c>
      <c r="D4378" s="3">
        <f>IF(newcards!D4377&lt;&gt;"",VLOOKUP(newcards!D4377,brand!$A$2:$B$30,2,FALSE),"")</f>
        <v>1</v>
      </c>
      <c r="E4378" s="3">
        <f>IF(newcards!E4377&lt;&gt;"",VLOOKUP(newcards!E4377,series!$A$2:$B$228,2,FALSE),)</f>
        <v>163</v>
      </c>
      <c r="F4378" s="3">
        <f>IF(newcards!F4377&lt;&gt;"",VLOOKUP(newcards!F4377,category!$A$2:$B$82,2,FALSE),)</f>
        <v>80</v>
      </c>
      <c r="G4378" s="3" t="str">
        <f>IF(newcards!G4377&lt;&gt;"",VLOOKUP(newcards!G4377,subcategory!$A$2:$B$680,2,FALSE),"")</f>
        <v/>
      </c>
      <c r="H4378" s="3">
        <f>newcards!H4377</f>
        <v>498</v>
      </c>
      <c r="I4378" s="3" t="str">
        <f>newcards!I4377</f>
        <v xml:space="preserve"> </v>
      </c>
      <c r="J4378" s="3">
        <f>IF(newcards!J4377&lt;&gt;"",VLOOKUP(newcards!J4377,player!$A$2:$B$7503,2,FALSE),"")</f>
        <v>7102</v>
      </c>
      <c r="K4378" s="3" t="str">
        <f>IF(newcards!K4377&lt;&gt;"",VLOOKUP(newcards!K4377,playernameext!$A$2:$B$32,2,FALSE),"")</f>
        <v/>
      </c>
      <c r="L4378" s="3">
        <f>IF(newcards!L4377&lt;&gt;"",VLOOKUP(newcards!L4377,team!$A$2:$B$538,2,FALSE),"")</f>
        <v>88</v>
      </c>
      <c r="M4378" s="5" t="str">
        <f>IF(newcards!M4377&lt;&gt;"", newcards!M4377, "")</f>
        <v/>
      </c>
      <c r="N4378" s="5" t="str">
        <f>IF(newcards!N4377&lt;&gt;"", newcards!N4377, "")</f>
        <v>N</v>
      </c>
      <c r="O4378" s="5" t="str">
        <f>IF(newcards!O4377&lt;&gt;"", newcards!O4377, "")</f>
        <v/>
      </c>
      <c r="P4378" s="5" t="str">
        <f>IF(newcards!P4377&lt;&gt;"", newcards!P4377, "")</f>
        <v/>
      </c>
      <c r="Q4378" s="5" t="str">
        <f>IF(newcards!Q4377&lt;&gt;"", newcards!Q4377, "")</f>
        <v/>
      </c>
    </row>
    <row r="4379" spans="1:17" x14ac:dyDescent="0.25">
      <c r="A4379" s="3"/>
      <c r="B4379" s="5">
        <f>IF(newcards!B4378&lt;&gt;"",VLOOKUP(newcards!B4378,sport!$A$2:$B$8,2,FALSE),"")</f>
        <v>1</v>
      </c>
      <c r="C4379" s="3">
        <f>newcards!C4378</f>
        <v>2016</v>
      </c>
      <c r="D4379" s="3">
        <f>IF(newcards!D4378&lt;&gt;"",VLOOKUP(newcards!D4378,brand!$A$2:$B$30,2,FALSE),"")</f>
        <v>1</v>
      </c>
      <c r="E4379" s="3">
        <f>IF(newcards!E4378&lt;&gt;"",VLOOKUP(newcards!E4378,series!$A$2:$B$228,2,FALSE),)</f>
        <v>163</v>
      </c>
      <c r="F4379" s="3">
        <f>IF(newcards!F4378&lt;&gt;"",VLOOKUP(newcards!F4378,category!$A$2:$B$82,2,FALSE),)</f>
        <v>80</v>
      </c>
      <c r="G4379" s="3" t="str">
        <f>IF(newcards!G4378&lt;&gt;"",VLOOKUP(newcards!G4378,subcategory!$A$2:$B$680,2,FALSE),"")</f>
        <v/>
      </c>
      <c r="H4379" s="3">
        <f>newcards!H4378</f>
        <v>499</v>
      </c>
      <c r="I4379" s="3" t="str">
        <f>newcards!I4378</f>
        <v xml:space="preserve"> </v>
      </c>
      <c r="J4379" s="3">
        <f>IF(newcards!J4378&lt;&gt;"",VLOOKUP(newcards!J4378,player!$A$2:$B$7503,2,FALSE),"")</f>
        <v>1417</v>
      </c>
      <c r="K4379" s="3" t="str">
        <f>IF(newcards!K4378&lt;&gt;"",VLOOKUP(newcards!K4378,playernameext!$A$2:$B$32,2,FALSE),"")</f>
        <v/>
      </c>
      <c r="L4379" s="3">
        <f>IF(newcards!L4378&lt;&gt;"",VLOOKUP(newcards!L4378,team!$A$2:$B$538,2,FALSE),"")</f>
        <v>49</v>
      </c>
      <c r="M4379" s="5" t="str">
        <f>IF(newcards!M4378&lt;&gt;"", newcards!M4378, "")</f>
        <v/>
      </c>
      <c r="N4379" s="5" t="str">
        <f>IF(newcards!N4378&lt;&gt;"", newcards!N4378, "")</f>
        <v>N</v>
      </c>
      <c r="O4379" s="5" t="str">
        <f>IF(newcards!O4378&lt;&gt;"", newcards!O4378, "")</f>
        <v/>
      </c>
      <c r="P4379" s="5" t="str">
        <f>IF(newcards!P4378&lt;&gt;"", newcards!P4378, "")</f>
        <v/>
      </c>
      <c r="Q4379" s="5" t="str">
        <f>IF(newcards!Q4378&lt;&gt;"", newcards!Q4378, "")</f>
        <v/>
      </c>
    </row>
    <row r="4380" spans="1:17" x14ac:dyDescent="0.25">
      <c r="A4380" s="3"/>
      <c r="B4380" s="5">
        <f>IF(newcards!B4379&lt;&gt;"",VLOOKUP(newcards!B4379,sport!$A$2:$B$8,2,FALSE),"")</f>
        <v>1</v>
      </c>
      <c r="C4380" s="3">
        <f>newcards!C4379</f>
        <v>2016</v>
      </c>
      <c r="D4380" s="3">
        <f>IF(newcards!D4379&lt;&gt;"",VLOOKUP(newcards!D4379,brand!$A$2:$B$30,2,FALSE),"")</f>
        <v>1</v>
      </c>
      <c r="E4380" s="3">
        <f>IF(newcards!E4379&lt;&gt;"",VLOOKUP(newcards!E4379,series!$A$2:$B$228,2,FALSE),)</f>
        <v>163</v>
      </c>
      <c r="F4380" s="3">
        <f>IF(newcards!F4379&lt;&gt;"",VLOOKUP(newcards!F4379,category!$A$2:$B$82,2,FALSE),)</f>
        <v>80</v>
      </c>
      <c r="G4380" s="3" t="str">
        <f>IF(newcards!G4379&lt;&gt;"",VLOOKUP(newcards!G4379,subcategory!$A$2:$B$680,2,FALSE),"")</f>
        <v/>
      </c>
      <c r="H4380" s="3">
        <f>newcards!H4379</f>
        <v>500</v>
      </c>
      <c r="I4380" s="3" t="str">
        <f>newcards!I4379</f>
        <v xml:space="preserve"> </v>
      </c>
      <c r="J4380" s="3">
        <f>IF(newcards!J4379&lt;&gt;"",VLOOKUP(newcards!J4379,player!$A$2:$B$7503,2,FALSE),"")</f>
        <v>574</v>
      </c>
      <c r="K4380" s="3" t="str">
        <f>IF(newcards!K4379&lt;&gt;"",VLOOKUP(newcards!K4379,playernameext!$A$2:$B$32,2,FALSE),"")</f>
        <v/>
      </c>
      <c r="L4380" s="3">
        <f>IF(newcards!L4379&lt;&gt;"",VLOOKUP(newcards!L4379,team!$A$2:$B$538,2,FALSE),"")</f>
        <v>49</v>
      </c>
      <c r="M4380" s="5" t="str">
        <f>IF(newcards!M4379&lt;&gt;"", newcards!M4379, "")</f>
        <v/>
      </c>
      <c r="N4380" s="5" t="str">
        <f>IF(newcards!N4379&lt;&gt;"", newcards!N4379, "")</f>
        <v>N</v>
      </c>
      <c r="O4380" s="5" t="str">
        <f>IF(newcards!O4379&lt;&gt;"", newcards!O4379, "")</f>
        <v/>
      </c>
      <c r="P4380" s="5" t="str">
        <f>IF(newcards!P4379&lt;&gt;"", newcards!P4379, "")</f>
        <v/>
      </c>
      <c r="Q4380" s="5" t="str">
        <f>IF(newcards!Q4379&lt;&gt;"", newcards!Q4379, "")</f>
        <v/>
      </c>
    </row>
    <row r="4381" spans="1:17" x14ac:dyDescent="0.25">
      <c r="A4381" s="3"/>
      <c r="B4381" s="5">
        <f>IF(newcards!B4380&lt;&gt;"",VLOOKUP(newcards!B4380,sport!$A$2:$B$8,2,FALSE),"")</f>
        <v>1</v>
      </c>
      <c r="C4381" s="3">
        <f>newcards!C4380</f>
        <v>2016</v>
      </c>
      <c r="D4381" s="3">
        <f>IF(newcards!D4380&lt;&gt;"",VLOOKUP(newcards!D4380,brand!$A$2:$B$30,2,FALSE),"")</f>
        <v>1</v>
      </c>
      <c r="E4381" s="3">
        <f>IF(newcards!E4380&lt;&gt;"",VLOOKUP(newcards!E4380,series!$A$2:$B$228,2,FALSE),)</f>
        <v>163</v>
      </c>
      <c r="F4381" s="3">
        <f>IF(newcards!F4380&lt;&gt;"",VLOOKUP(newcards!F4380,category!$A$2:$B$82,2,FALSE),)</f>
        <v>80</v>
      </c>
      <c r="G4381" s="3" t="str">
        <f>IF(newcards!G4380&lt;&gt;"",VLOOKUP(newcards!G4380,subcategory!$A$2:$B$680,2,FALSE),"")</f>
        <v/>
      </c>
      <c r="H4381" s="3">
        <f>newcards!H4380</f>
        <v>501</v>
      </c>
      <c r="I4381" s="3" t="str">
        <f>newcards!I4380</f>
        <v xml:space="preserve"> </v>
      </c>
      <c r="J4381" s="3">
        <f>IF(newcards!J4380&lt;&gt;"",VLOOKUP(newcards!J4380,player!$A$2:$B$7503,2,FALSE),"")</f>
        <v>596</v>
      </c>
      <c r="K4381" s="3" t="str">
        <f>IF(newcards!K4380&lt;&gt;"",VLOOKUP(newcards!K4380,playernameext!$A$2:$B$32,2,FALSE),"")</f>
        <v/>
      </c>
      <c r="L4381" s="3">
        <f>IF(newcards!L4380&lt;&gt;"",VLOOKUP(newcards!L4380,team!$A$2:$B$538,2,FALSE),"")</f>
        <v>45</v>
      </c>
      <c r="M4381" s="5" t="str">
        <f>IF(newcards!M4380&lt;&gt;"", newcards!M4380, "")</f>
        <v/>
      </c>
      <c r="N4381" s="5" t="str">
        <f>IF(newcards!N4380&lt;&gt;"", newcards!N4380, "")</f>
        <v>N</v>
      </c>
      <c r="O4381" s="5" t="str">
        <f>IF(newcards!O4380&lt;&gt;"", newcards!O4380, "")</f>
        <v/>
      </c>
      <c r="P4381" s="5" t="str">
        <f>IF(newcards!P4380&lt;&gt;"", newcards!P4380, "")</f>
        <v/>
      </c>
      <c r="Q4381" s="5" t="str">
        <f>IF(newcards!Q4380&lt;&gt;"", newcards!Q4380, "")</f>
        <v/>
      </c>
    </row>
    <row r="4382" spans="1:17" x14ac:dyDescent="0.25">
      <c r="A4382" s="3"/>
      <c r="B4382" s="5">
        <f>IF(newcards!B4381&lt;&gt;"",VLOOKUP(newcards!B4381,sport!$A$2:$B$8,2,FALSE),"")</f>
        <v>1</v>
      </c>
      <c r="C4382" s="3">
        <f>newcards!C4381</f>
        <v>2016</v>
      </c>
      <c r="D4382" s="3">
        <f>IF(newcards!D4381&lt;&gt;"",VLOOKUP(newcards!D4381,brand!$A$2:$B$30,2,FALSE),"")</f>
        <v>1</v>
      </c>
      <c r="E4382" s="3">
        <f>IF(newcards!E4381&lt;&gt;"",VLOOKUP(newcards!E4381,series!$A$2:$B$228,2,FALSE),)</f>
        <v>163</v>
      </c>
      <c r="F4382" s="3">
        <f>IF(newcards!F4381&lt;&gt;"",VLOOKUP(newcards!F4381,category!$A$2:$B$82,2,FALSE),)</f>
        <v>80</v>
      </c>
      <c r="G4382" s="3" t="str">
        <f>IF(newcards!G4381&lt;&gt;"",VLOOKUP(newcards!G4381,subcategory!$A$2:$B$680,2,FALSE),"")</f>
        <v/>
      </c>
      <c r="H4382" s="3">
        <f>newcards!H4381</f>
        <v>502</v>
      </c>
      <c r="I4382" s="3" t="str">
        <f>newcards!I4381</f>
        <v xml:space="preserve"> </v>
      </c>
      <c r="J4382" s="3">
        <f>IF(newcards!J4381&lt;&gt;"",VLOOKUP(newcards!J4381,player!$A$2:$B$7503,2,FALSE),"")</f>
        <v>7166</v>
      </c>
      <c r="K4382" s="3" t="str">
        <f>IF(newcards!K4381&lt;&gt;"",VLOOKUP(newcards!K4381,playernameext!$A$2:$B$32,2,FALSE),"")</f>
        <v/>
      </c>
      <c r="L4382" s="3">
        <f>IF(newcards!L4381&lt;&gt;"",VLOOKUP(newcards!L4381,team!$A$2:$B$538,2,FALSE),"")</f>
        <v>84</v>
      </c>
      <c r="M4382" s="5" t="str">
        <f>IF(newcards!M4381&lt;&gt;"", newcards!M4381, "")</f>
        <v/>
      </c>
      <c r="N4382" s="5" t="str">
        <f>IF(newcards!N4381&lt;&gt;"", newcards!N4381, "")</f>
        <v>N</v>
      </c>
      <c r="O4382" s="5" t="str">
        <f>IF(newcards!O4381&lt;&gt;"", newcards!O4381, "")</f>
        <v/>
      </c>
      <c r="P4382" s="5" t="str">
        <f>IF(newcards!P4381&lt;&gt;"", newcards!P4381, "")</f>
        <v/>
      </c>
      <c r="Q4382" s="5" t="str">
        <f>IF(newcards!Q4381&lt;&gt;"", newcards!Q4381, "")</f>
        <v/>
      </c>
    </row>
    <row r="4383" spans="1:17" x14ac:dyDescent="0.25">
      <c r="A4383" s="3"/>
      <c r="B4383" s="5">
        <f>IF(newcards!B4382&lt;&gt;"",VLOOKUP(newcards!B4382,sport!$A$2:$B$8,2,FALSE),"")</f>
        <v>1</v>
      </c>
      <c r="C4383" s="3">
        <f>newcards!C4382</f>
        <v>2016</v>
      </c>
      <c r="D4383" s="3">
        <f>IF(newcards!D4382&lt;&gt;"",VLOOKUP(newcards!D4382,brand!$A$2:$B$30,2,FALSE),"")</f>
        <v>1</v>
      </c>
      <c r="E4383" s="3">
        <f>IF(newcards!E4382&lt;&gt;"",VLOOKUP(newcards!E4382,series!$A$2:$B$228,2,FALSE),)</f>
        <v>163</v>
      </c>
      <c r="F4383" s="3">
        <f>IF(newcards!F4382&lt;&gt;"",VLOOKUP(newcards!F4382,category!$A$2:$B$82,2,FALSE),)</f>
        <v>80</v>
      </c>
      <c r="G4383" s="3" t="str">
        <f>IF(newcards!G4382&lt;&gt;"",VLOOKUP(newcards!G4382,subcategory!$A$2:$B$680,2,FALSE),"")</f>
        <v/>
      </c>
      <c r="H4383" s="3">
        <f>newcards!H4382</f>
        <v>503</v>
      </c>
      <c r="I4383" s="3" t="str">
        <f>newcards!I4382</f>
        <v xml:space="preserve"> </v>
      </c>
      <c r="J4383" s="3">
        <f>IF(newcards!J4382&lt;&gt;"",VLOOKUP(newcards!J4382,player!$A$2:$B$7503,2,FALSE),"")</f>
        <v>4451</v>
      </c>
      <c r="K4383" s="3" t="str">
        <f>IF(newcards!K4382&lt;&gt;"",VLOOKUP(newcards!K4382,playernameext!$A$2:$B$32,2,FALSE),"")</f>
        <v/>
      </c>
      <c r="L4383" s="3">
        <f>IF(newcards!L4382&lt;&gt;"",VLOOKUP(newcards!L4382,team!$A$2:$B$538,2,FALSE),"")</f>
        <v>43</v>
      </c>
      <c r="M4383" s="5" t="str">
        <f>IF(newcards!M4382&lt;&gt;"", newcards!M4382, "")</f>
        <v/>
      </c>
      <c r="N4383" s="5" t="str">
        <f>IF(newcards!N4382&lt;&gt;"", newcards!N4382, "")</f>
        <v>N</v>
      </c>
      <c r="O4383" s="5" t="str">
        <f>IF(newcards!O4382&lt;&gt;"", newcards!O4382, "")</f>
        <v/>
      </c>
      <c r="P4383" s="5" t="str">
        <f>IF(newcards!P4382&lt;&gt;"", newcards!P4382, "")</f>
        <v/>
      </c>
      <c r="Q4383" s="5" t="str">
        <f>IF(newcards!Q4382&lt;&gt;"", newcards!Q4382, "")</f>
        <v/>
      </c>
    </row>
    <row r="4384" spans="1:17" x14ac:dyDescent="0.25">
      <c r="A4384" s="3"/>
      <c r="B4384" s="5">
        <f>IF(newcards!B4383&lt;&gt;"",VLOOKUP(newcards!B4383,sport!$A$2:$B$8,2,FALSE),"")</f>
        <v>1</v>
      </c>
      <c r="C4384" s="3">
        <f>newcards!C4383</f>
        <v>2016</v>
      </c>
      <c r="D4384" s="3">
        <f>IF(newcards!D4383&lt;&gt;"",VLOOKUP(newcards!D4383,brand!$A$2:$B$30,2,FALSE),"")</f>
        <v>1</v>
      </c>
      <c r="E4384" s="3">
        <f>IF(newcards!E4383&lt;&gt;"",VLOOKUP(newcards!E4383,series!$A$2:$B$228,2,FALSE),)</f>
        <v>163</v>
      </c>
      <c r="F4384" s="3">
        <f>IF(newcards!F4383&lt;&gt;"",VLOOKUP(newcards!F4383,category!$A$2:$B$82,2,FALSE),)</f>
        <v>80</v>
      </c>
      <c r="G4384" s="3" t="str">
        <f>IF(newcards!G4383&lt;&gt;"",VLOOKUP(newcards!G4383,subcategory!$A$2:$B$680,2,FALSE),"")</f>
        <v/>
      </c>
      <c r="H4384" s="3">
        <f>newcards!H4383</f>
        <v>504</v>
      </c>
      <c r="I4384" s="3" t="str">
        <f>newcards!I4383</f>
        <v xml:space="preserve"> </v>
      </c>
      <c r="J4384" s="3">
        <f>IF(newcards!J4383&lt;&gt;"",VLOOKUP(newcards!J4383,player!$A$2:$B$7503,2,FALSE),"")</f>
        <v>7430</v>
      </c>
      <c r="K4384" s="3" t="str">
        <f>IF(newcards!K4383&lt;&gt;"",VLOOKUP(newcards!K4383,playernameext!$A$2:$B$32,2,FALSE),"")</f>
        <v/>
      </c>
      <c r="L4384" s="3">
        <f>IF(newcards!L4383&lt;&gt;"",VLOOKUP(newcards!L4383,team!$A$2:$B$538,2,FALSE),"")</f>
        <v>81</v>
      </c>
      <c r="M4384" s="5" t="str">
        <f>IF(newcards!M4383&lt;&gt;"", newcards!M4383, "")</f>
        <v/>
      </c>
      <c r="N4384" s="5" t="str">
        <f>IF(newcards!N4383&lt;&gt;"", newcards!N4383, "")</f>
        <v>N</v>
      </c>
      <c r="O4384" s="5" t="str">
        <f>IF(newcards!O4383&lt;&gt;"", newcards!O4383, "")</f>
        <v/>
      </c>
      <c r="P4384" s="5" t="str">
        <f>IF(newcards!P4383&lt;&gt;"", newcards!P4383, "")</f>
        <v/>
      </c>
      <c r="Q4384" s="5" t="str">
        <f>IF(newcards!Q4383&lt;&gt;"", newcards!Q4383, "")</f>
        <v/>
      </c>
    </row>
    <row r="4385" spans="1:17" x14ac:dyDescent="0.25">
      <c r="A4385" s="3"/>
      <c r="B4385" s="5">
        <f>IF(newcards!B4384&lt;&gt;"",VLOOKUP(newcards!B4384,sport!$A$2:$B$8,2,FALSE),"")</f>
        <v>1</v>
      </c>
      <c r="C4385" s="3">
        <f>newcards!C4384</f>
        <v>2016</v>
      </c>
      <c r="D4385" s="3">
        <f>IF(newcards!D4384&lt;&gt;"",VLOOKUP(newcards!D4384,brand!$A$2:$B$30,2,FALSE),"")</f>
        <v>1</v>
      </c>
      <c r="E4385" s="3">
        <f>IF(newcards!E4384&lt;&gt;"",VLOOKUP(newcards!E4384,series!$A$2:$B$228,2,FALSE),)</f>
        <v>163</v>
      </c>
      <c r="F4385" s="3">
        <f>IF(newcards!F4384&lt;&gt;"",VLOOKUP(newcards!F4384,category!$A$2:$B$82,2,FALSE),)</f>
        <v>80</v>
      </c>
      <c r="G4385" s="3" t="str">
        <f>IF(newcards!G4384&lt;&gt;"",VLOOKUP(newcards!G4384,subcategory!$A$2:$B$680,2,FALSE),"")</f>
        <v/>
      </c>
      <c r="H4385" s="3">
        <f>newcards!H4384</f>
        <v>505</v>
      </c>
      <c r="I4385" s="3" t="str">
        <f>newcards!I4384</f>
        <v xml:space="preserve"> </v>
      </c>
      <c r="J4385" s="3">
        <f>IF(newcards!J4384&lt;&gt;"",VLOOKUP(newcards!J4384,player!$A$2:$B$7503,2,FALSE),"")</f>
        <v>6897</v>
      </c>
      <c r="K4385" s="3" t="str">
        <f>IF(newcards!K4384&lt;&gt;"",VLOOKUP(newcards!K4384,playernameext!$A$2:$B$32,2,FALSE),"")</f>
        <v/>
      </c>
      <c r="L4385" s="3">
        <f>IF(newcards!L4384&lt;&gt;"",VLOOKUP(newcards!L4384,team!$A$2:$B$538,2,FALSE),"")</f>
        <v>50</v>
      </c>
      <c r="M4385" s="5" t="str">
        <f>IF(newcards!M4384&lt;&gt;"", newcards!M4384, "")</f>
        <v/>
      </c>
      <c r="N4385" s="5" t="str">
        <f>IF(newcards!N4384&lt;&gt;"", newcards!N4384, "")</f>
        <v>N</v>
      </c>
      <c r="O4385" s="5" t="str">
        <f>IF(newcards!O4384&lt;&gt;"", newcards!O4384, "")</f>
        <v/>
      </c>
      <c r="P4385" s="5" t="str">
        <f>IF(newcards!P4384&lt;&gt;"", newcards!P4384, "")</f>
        <v/>
      </c>
      <c r="Q4385" s="5" t="str">
        <f>IF(newcards!Q4384&lt;&gt;"", newcards!Q4384, "")</f>
        <v/>
      </c>
    </row>
    <row r="4386" spans="1:17" x14ac:dyDescent="0.25">
      <c r="A4386" s="3"/>
      <c r="B4386" s="5">
        <f>IF(newcards!B4385&lt;&gt;"",VLOOKUP(newcards!B4385,sport!$A$2:$B$8,2,FALSE),"")</f>
        <v>1</v>
      </c>
      <c r="C4386" s="3">
        <f>newcards!C4385</f>
        <v>2016</v>
      </c>
      <c r="D4386" s="3">
        <f>IF(newcards!D4385&lt;&gt;"",VLOOKUP(newcards!D4385,brand!$A$2:$B$30,2,FALSE),"")</f>
        <v>1</v>
      </c>
      <c r="E4386" s="3">
        <f>IF(newcards!E4385&lt;&gt;"",VLOOKUP(newcards!E4385,series!$A$2:$B$228,2,FALSE),)</f>
        <v>163</v>
      </c>
      <c r="F4386" s="3">
        <f>IF(newcards!F4385&lt;&gt;"",VLOOKUP(newcards!F4385,category!$A$2:$B$82,2,FALSE),)</f>
        <v>80</v>
      </c>
      <c r="G4386" s="3" t="str">
        <f>IF(newcards!G4385&lt;&gt;"",VLOOKUP(newcards!G4385,subcategory!$A$2:$B$680,2,FALSE),"")</f>
        <v/>
      </c>
      <c r="H4386" s="3">
        <f>newcards!H4385</f>
        <v>506</v>
      </c>
      <c r="I4386" s="3" t="str">
        <f>newcards!I4385</f>
        <v xml:space="preserve"> </v>
      </c>
      <c r="J4386" s="3">
        <f>IF(newcards!J4385&lt;&gt;"",VLOOKUP(newcards!J4385,player!$A$2:$B$7503,2,FALSE),"")</f>
        <v>6971</v>
      </c>
      <c r="K4386" s="3" t="str">
        <f>IF(newcards!K4385&lt;&gt;"",VLOOKUP(newcards!K4385,playernameext!$A$2:$B$32,2,FALSE),"")</f>
        <v/>
      </c>
      <c r="L4386" s="3">
        <f>IF(newcards!L4385&lt;&gt;"",VLOOKUP(newcards!L4385,team!$A$2:$B$538,2,FALSE),"")</f>
        <v>71</v>
      </c>
      <c r="M4386" s="5" t="str">
        <f>IF(newcards!M4385&lt;&gt;"", newcards!M4385, "")</f>
        <v/>
      </c>
      <c r="N4386" s="5" t="str">
        <f>IF(newcards!N4385&lt;&gt;"", newcards!N4385, "")</f>
        <v>N</v>
      </c>
      <c r="O4386" s="5" t="str">
        <f>IF(newcards!O4385&lt;&gt;"", newcards!O4385, "")</f>
        <v/>
      </c>
      <c r="P4386" s="5" t="str">
        <f>IF(newcards!P4385&lt;&gt;"", newcards!P4385, "")</f>
        <v/>
      </c>
      <c r="Q4386" s="5" t="str">
        <f>IF(newcards!Q4385&lt;&gt;"", newcards!Q4385, "")</f>
        <v/>
      </c>
    </row>
    <row r="4387" spans="1:17" x14ac:dyDescent="0.25">
      <c r="A4387" s="3"/>
      <c r="B4387" s="5">
        <f>IF(newcards!B4386&lt;&gt;"",VLOOKUP(newcards!B4386,sport!$A$2:$B$8,2,FALSE),"")</f>
        <v>1</v>
      </c>
      <c r="C4387" s="3">
        <f>newcards!C4386</f>
        <v>2016</v>
      </c>
      <c r="D4387" s="3">
        <f>IF(newcards!D4386&lt;&gt;"",VLOOKUP(newcards!D4386,brand!$A$2:$B$30,2,FALSE),"")</f>
        <v>1</v>
      </c>
      <c r="E4387" s="3">
        <f>IF(newcards!E4386&lt;&gt;"",VLOOKUP(newcards!E4386,series!$A$2:$B$228,2,FALSE),)</f>
        <v>163</v>
      </c>
      <c r="F4387" s="3">
        <f>IF(newcards!F4386&lt;&gt;"",VLOOKUP(newcards!F4386,category!$A$2:$B$82,2,FALSE),)</f>
        <v>80</v>
      </c>
      <c r="G4387" s="3" t="str">
        <f>IF(newcards!G4386&lt;&gt;"",VLOOKUP(newcards!G4386,subcategory!$A$2:$B$680,2,FALSE),"")</f>
        <v/>
      </c>
      <c r="H4387" s="3">
        <f>newcards!H4386</f>
        <v>507</v>
      </c>
      <c r="I4387" s="3" t="str">
        <f>newcards!I4386</f>
        <v xml:space="preserve"> </v>
      </c>
      <c r="J4387" s="3">
        <f>IF(newcards!J4386&lt;&gt;"",VLOOKUP(newcards!J4386,player!$A$2:$B$7503,2,FALSE),"")</f>
        <v>7327</v>
      </c>
      <c r="K4387" s="3" t="str">
        <f>IF(newcards!K4386&lt;&gt;"",VLOOKUP(newcards!K4386,playernameext!$A$2:$B$32,2,FALSE),"")</f>
        <v/>
      </c>
      <c r="L4387" s="3">
        <f>IF(newcards!L4386&lt;&gt;"",VLOOKUP(newcards!L4386,team!$A$2:$B$538,2,FALSE),"")</f>
        <v>21</v>
      </c>
      <c r="M4387" s="5" t="str">
        <f>IF(newcards!M4386&lt;&gt;"", newcards!M4386, "")</f>
        <v/>
      </c>
      <c r="N4387" s="5" t="str">
        <f>IF(newcards!N4386&lt;&gt;"", newcards!N4386, "")</f>
        <v>N</v>
      </c>
      <c r="O4387" s="5" t="str">
        <f>IF(newcards!O4386&lt;&gt;"", newcards!O4386, "")</f>
        <v/>
      </c>
      <c r="P4387" s="5" t="str">
        <f>IF(newcards!P4386&lt;&gt;"", newcards!P4386, "")</f>
        <v/>
      </c>
      <c r="Q4387" s="5" t="str">
        <f>IF(newcards!Q4386&lt;&gt;"", newcards!Q4386, "")</f>
        <v/>
      </c>
    </row>
    <row r="4388" spans="1:17" x14ac:dyDescent="0.25">
      <c r="A4388" s="3"/>
      <c r="B4388" s="5">
        <f>IF(newcards!B4387&lt;&gt;"",VLOOKUP(newcards!B4387,sport!$A$2:$B$8,2,FALSE),"")</f>
        <v>1</v>
      </c>
      <c r="C4388" s="3">
        <f>newcards!C4387</f>
        <v>2016</v>
      </c>
      <c r="D4388" s="3">
        <f>IF(newcards!D4387&lt;&gt;"",VLOOKUP(newcards!D4387,brand!$A$2:$B$30,2,FALSE),"")</f>
        <v>1</v>
      </c>
      <c r="E4388" s="3">
        <f>IF(newcards!E4387&lt;&gt;"",VLOOKUP(newcards!E4387,series!$A$2:$B$228,2,FALSE),)</f>
        <v>163</v>
      </c>
      <c r="F4388" s="3">
        <f>IF(newcards!F4387&lt;&gt;"",VLOOKUP(newcards!F4387,category!$A$2:$B$82,2,FALSE),)</f>
        <v>80</v>
      </c>
      <c r="G4388" s="3" t="str">
        <f>IF(newcards!G4387&lt;&gt;"",VLOOKUP(newcards!G4387,subcategory!$A$2:$B$680,2,FALSE),"")</f>
        <v/>
      </c>
      <c r="H4388" s="3">
        <f>newcards!H4387</f>
        <v>508</v>
      </c>
      <c r="I4388" s="3" t="str">
        <f>newcards!I4387</f>
        <v xml:space="preserve"> </v>
      </c>
      <c r="J4388" s="3">
        <f>IF(newcards!J4387&lt;&gt;"",VLOOKUP(newcards!J4387,player!$A$2:$B$7503,2,FALSE),"")</f>
        <v>7443</v>
      </c>
      <c r="K4388" s="3" t="str">
        <f>IF(newcards!K4387&lt;&gt;"",VLOOKUP(newcards!K4387,playernameext!$A$2:$B$32,2,FALSE),"")</f>
        <v/>
      </c>
      <c r="L4388" s="3">
        <f>IF(newcards!L4387&lt;&gt;"",VLOOKUP(newcards!L4387,team!$A$2:$B$538,2,FALSE),"")</f>
        <v>89</v>
      </c>
      <c r="M4388" s="5" t="str">
        <f>IF(newcards!M4387&lt;&gt;"", newcards!M4387, "")</f>
        <v/>
      </c>
      <c r="N4388" s="5" t="str">
        <f>IF(newcards!N4387&lt;&gt;"", newcards!N4387, "")</f>
        <v>N</v>
      </c>
      <c r="O4388" s="5" t="str">
        <f>IF(newcards!O4387&lt;&gt;"", newcards!O4387, "")</f>
        <v/>
      </c>
      <c r="P4388" s="5" t="str">
        <f>IF(newcards!P4387&lt;&gt;"", newcards!P4387, "")</f>
        <v/>
      </c>
      <c r="Q4388" s="5" t="str">
        <f>IF(newcards!Q4387&lt;&gt;"", newcards!Q4387, "")</f>
        <v/>
      </c>
    </row>
    <row r="4389" spans="1:17" x14ac:dyDescent="0.25">
      <c r="A4389" s="3"/>
      <c r="B4389" s="5">
        <f>IF(newcards!B4388&lt;&gt;"",VLOOKUP(newcards!B4388,sport!$A$2:$B$8,2,FALSE),"")</f>
        <v>1</v>
      </c>
      <c r="C4389" s="3">
        <f>newcards!C4388</f>
        <v>2016</v>
      </c>
      <c r="D4389" s="3">
        <f>IF(newcards!D4388&lt;&gt;"",VLOOKUP(newcards!D4388,brand!$A$2:$B$30,2,FALSE),"")</f>
        <v>1</v>
      </c>
      <c r="E4389" s="3">
        <f>IF(newcards!E4388&lt;&gt;"",VLOOKUP(newcards!E4388,series!$A$2:$B$228,2,FALSE),)</f>
        <v>163</v>
      </c>
      <c r="F4389" s="3">
        <f>IF(newcards!F4388&lt;&gt;"",VLOOKUP(newcards!F4388,category!$A$2:$B$82,2,FALSE),)</f>
        <v>80</v>
      </c>
      <c r="G4389" s="3" t="str">
        <f>IF(newcards!G4388&lt;&gt;"",VLOOKUP(newcards!G4388,subcategory!$A$2:$B$680,2,FALSE),"")</f>
        <v/>
      </c>
      <c r="H4389" s="3">
        <f>newcards!H4388</f>
        <v>509</v>
      </c>
      <c r="I4389" s="3" t="str">
        <f>newcards!I4388</f>
        <v xml:space="preserve"> </v>
      </c>
      <c r="J4389" s="3">
        <f>IF(newcards!J4388&lt;&gt;"",VLOOKUP(newcards!J4388,player!$A$2:$B$7503,2,FALSE),"")</f>
        <v>7271</v>
      </c>
      <c r="K4389" s="3" t="str">
        <f>IF(newcards!K4388&lt;&gt;"",VLOOKUP(newcards!K4388,playernameext!$A$2:$B$32,2,FALSE),"")</f>
        <v/>
      </c>
      <c r="L4389" s="3">
        <f>IF(newcards!L4388&lt;&gt;"",VLOOKUP(newcards!L4388,team!$A$2:$B$538,2,FALSE),"")</f>
        <v>71</v>
      </c>
      <c r="M4389" s="5" t="str">
        <f>IF(newcards!M4388&lt;&gt;"", newcards!M4388, "")</f>
        <v/>
      </c>
      <c r="N4389" s="5" t="str">
        <f>IF(newcards!N4388&lt;&gt;"", newcards!N4388, "")</f>
        <v>N</v>
      </c>
      <c r="O4389" s="5" t="str">
        <f>IF(newcards!O4388&lt;&gt;"", newcards!O4388, "")</f>
        <v/>
      </c>
      <c r="P4389" s="5" t="str">
        <f>IF(newcards!P4388&lt;&gt;"", newcards!P4388, "")</f>
        <v/>
      </c>
      <c r="Q4389" s="5" t="str">
        <f>IF(newcards!Q4388&lt;&gt;"", newcards!Q4388, "")</f>
        <v/>
      </c>
    </row>
    <row r="4390" spans="1:17" x14ac:dyDescent="0.25">
      <c r="A4390" s="3"/>
      <c r="B4390" s="5">
        <f>IF(newcards!B4389&lt;&gt;"",VLOOKUP(newcards!B4389,sport!$A$2:$B$8,2,FALSE),"")</f>
        <v>1</v>
      </c>
      <c r="C4390" s="3">
        <f>newcards!C4389</f>
        <v>2016</v>
      </c>
      <c r="D4390" s="3">
        <f>IF(newcards!D4389&lt;&gt;"",VLOOKUP(newcards!D4389,brand!$A$2:$B$30,2,FALSE),"")</f>
        <v>1</v>
      </c>
      <c r="E4390" s="3">
        <f>IF(newcards!E4389&lt;&gt;"",VLOOKUP(newcards!E4389,series!$A$2:$B$228,2,FALSE),)</f>
        <v>163</v>
      </c>
      <c r="F4390" s="3">
        <f>IF(newcards!F4389&lt;&gt;"",VLOOKUP(newcards!F4389,category!$A$2:$B$82,2,FALSE),)</f>
        <v>80</v>
      </c>
      <c r="G4390" s="3" t="str">
        <f>IF(newcards!G4389&lt;&gt;"",VLOOKUP(newcards!G4389,subcategory!$A$2:$B$680,2,FALSE),"")</f>
        <v/>
      </c>
      <c r="H4390" s="3">
        <f>newcards!H4389</f>
        <v>510</v>
      </c>
      <c r="I4390" s="3" t="str">
        <f>newcards!I4389</f>
        <v xml:space="preserve"> </v>
      </c>
      <c r="J4390" s="3">
        <f>IF(newcards!J4389&lt;&gt;"",VLOOKUP(newcards!J4389,player!$A$2:$B$7503,2,FALSE),"")</f>
        <v>7326</v>
      </c>
      <c r="K4390" s="3" t="str">
        <f>IF(newcards!K4389&lt;&gt;"",VLOOKUP(newcards!K4389,playernameext!$A$2:$B$32,2,FALSE),"")</f>
        <v/>
      </c>
      <c r="L4390" s="3">
        <f>IF(newcards!L4389&lt;&gt;"",VLOOKUP(newcards!L4389,team!$A$2:$B$538,2,FALSE),"")</f>
        <v>81</v>
      </c>
      <c r="M4390" s="5" t="str">
        <f>IF(newcards!M4389&lt;&gt;"", newcards!M4389, "")</f>
        <v/>
      </c>
      <c r="N4390" s="5" t="str">
        <f>IF(newcards!N4389&lt;&gt;"", newcards!N4389, "")</f>
        <v>N</v>
      </c>
      <c r="O4390" s="5" t="str">
        <f>IF(newcards!O4389&lt;&gt;"", newcards!O4389, "")</f>
        <v/>
      </c>
      <c r="P4390" s="5" t="str">
        <f>IF(newcards!P4389&lt;&gt;"", newcards!P4389, "")</f>
        <v/>
      </c>
      <c r="Q4390" s="5" t="str">
        <f>IF(newcards!Q4389&lt;&gt;"", newcards!Q4389, "")</f>
        <v/>
      </c>
    </row>
    <row r="4391" spans="1:17" x14ac:dyDescent="0.25">
      <c r="A4391" s="3"/>
      <c r="B4391" s="5">
        <f>IF(newcards!B4390&lt;&gt;"",VLOOKUP(newcards!B4390,sport!$A$2:$B$8,2,FALSE),"")</f>
        <v>1</v>
      </c>
      <c r="C4391" s="3">
        <f>newcards!C4390</f>
        <v>2016</v>
      </c>
      <c r="D4391" s="3">
        <f>IF(newcards!D4390&lt;&gt;"",VLOOKUP(newcards!D4390,brand!$A$2:$B$30,2,FALSE),"")</f>
        <v>1</v>
      </c>
      <c r="E4391" s="3">
        <f>IF(newcards!E4390&lt;&gt;"",VLOOKUP(newcards!E4390,series!$A$2:$B$228,2,FALSE),)</f>
        <v>163</v>
      </c>
      <c r="F4391" s="3">
        <f>IF(newcards!F4390&lt;&gt;"",VLOOKUP(newcards!F4390,category!$A$2:$B$82,2,FALSE),)</f>
        <v>80</v>
      </c>
      <c r="G4391" s="3" t="str">
        <f>IF(newcards!G4390&lt;&gt;"",VLOOKUP(newcards!G4390,subcategory!$A$2:$B$680,2,FALSE),"")</f>
        <v/>
      </c>
      <c r="H4391" s="3">
        <f>newcards!H4390</f>
        <v>511</v>
      </c>
      <c r="I4391" s="3" t="str">
        <f>newcards!I4390</f>
        <v xml:space="preserve"> </v>
      </c>
      <c r="J4391" s="3">
        <f>IF(newcards!J4390&lt;&gt;"",VLOOKUP(newcards!J4390,player!$A$2:$B$7503,2,FALSE),"")</f>
        <v>6948</v>
      </c>
      <c r="K4391" s="3" t="str">
        <f>IF(newcards!K4390&lt;&gt;"",VLOOKUP(newcards!K4390,playernameext!$A$2:$B$32,2,FALSE),"")</f>
        <v/>
      </c>
      <c r="L4391" s="3">
        <f>IF(newcards!L4390&lt;&gt;"",VLOOKUP(newcards!L4390,team!$A$2:$B$538,2,FALSE),"")</f>
        <v>4</v>
      </c>
      <c r="M4391" s="5" t="str">
        <f>IF(newcards!M4390&lt;&gt;"", newcards!M4390, "")</f>
        <v/>
      </c>
      <c r="N4391" s="5" t="str">
        <f>IF(newcards!N4390&lt;&gt;"", newcards!N4390, "")</f>
        <v>N</v>
      </c>
      <c r="O4391" s="5" t="str">
        <f>IF(newcards!O4390&lt;&gt;"", newcards!O4390, "")</f>
        <v/>
      </c>
      <c r="P4391" s="5" t="str">
        <f>IF(newcards!P4390&lt;&gt;"", newcards!P4390, "")</f>
        <v/>
      </c>
      <c r="Q4391" s="5" t="str">
        <f>IF(newcards!Q4390&lt;&gt;"", newcards!Q4390, "")</f>
        <v/>
      </c>
    </row>
    <row r="4392" spans="1:17" x14ac:dyDescent="0.25">
      <c r="A4392" s="3"/>
      <c r="B4392" s="5">
        <f>IF(newcards!B4391&lt;&gt;"",VLOOKUP(newcards!B4391,sport!$A$2:$B$8,2,FALSE),"")</f>
        <v>1</v>
      </c>
      <c r="C4392" s="3">
        <f>newcards!C4391</f>
        <v>2016</v>
      </c>
      <c r="D4392" s="3">
        <f>IF(newcards!D4391&lt;&gt;"",VLOOKUP(newcards!D4391,brand!$A$2:$B$30,2,FALSE),"")</f>
        <v>1</v>
      </c>
      <c r="E4392" s="3">
        <f>IF(newcards!E4391&lt;&gt;"",VLOOKUP(newcards!E4391,series!$A$2:$B$228,2,FALSE),)</f>
        <v>163</v>
      </c>
      <c r="F4392" s="3">
        <f>IF(newcards!F4391&lt;&gt;"",VLOOKUP(newcards!F4391,category!$A$2:$B$82,2,FALSE),)</f>
        <v>80</v>
      </c>
      <c r="G4392" s="3" t="str">
        <f>IF(newcards!G4391&lt;&gt;"",VLOOKUP(newcards!G4391,subcategory!$A$2:$B$680,2,FALSE),"")</f>
        <v/>
      </c>
      <c r="H4392" s="3">
        <f>newcards!H4391</f>
        <v>512</v>
      </c>
      <c r="I4392" s="3" t="str">
        <f>newcards!I4391</f>
        <v xml:space="preserve"> </v>
      </c>
      <c r="J4392" s="3">
        <f>IF(newcards!J4391&lt;&gt;"",VLOOKUP(newcards!J4391,player!$A$2:$B$7503,2,FALSE),"")</f>
        <v>5835</v>
      </c>
      <c r="K4392" s="3" t="str">
        <f>IF(newcards!K4391&lt;&gt;"",VLOOKUP(newcards!K4391,playernameext!$A$2:$B$32,2,FALSE),"")</f>
        <v/>
      </c>
      <c r="L4392" s="3">
        <f>IF(newcards!L4391&lt;&gt;"",VLOOKUP(newcards!L4391,team!$A$2:$B$538,2,FALSE),"")</f>
        <v>71</v>
      </c>
      <c r="M4392" s="5" t="str">
        <f>IF(newcards!M4391&lt;&gt;"", newcards!M4391, "")</f>
        <v/>
      </c>
      <c r="N4392" s="5" t="str">
        <f>IF(newcards!N4391&lt;&gt;"", newcards!N4391, "")</f>
        <v>N</v>
      </c>
      <c r="O4392" s="5" t="str">
        <f>IF(newcards!O4391&lt;&gt;"", newcards!O4391, "")</f>
        <v/>
      </c>
      <c r="P4392" s="5" t="str">
        <f>IF(newcards!P4391&lt;&gt;"", newcards!P4391, "")</f>
        <v/>
      </c>
      <c r="Q4392" s="5" t="str">
        <f>IF(newcards!Q4391&lt;&gt;"", newcards!Q4391, "")</f>
        <v/>
      </c>
    </row>
    <row r="4393" spans="1:17" x14ac:dyDescent="0.25">
      <c r="A4393" s="3"/>
      <c r="B4393" s="5">
        <f>IF(newcards!B4392&lt;&gt;"",VLOOKUP(newcards!B4392,sport!$A$2:$B$8,2,FALSE),"")</f>
        <v>1</v>
      </c>
      <c r="C4393" s="3">
        <f>newcards!C4392</f>
        <v>2016</v>
      </c>
      <c r="D4393" s="3">
        <f>IF(newcards!D4392&lt;&gt;"",VLOOKUP(newcards!D4392,brand!$A$2:$B$30,2,FALSE),"")</f>
        <v>1</v>
      </c>
      <c r="E4393" s="3">
        <f>IF(newcards!E4392&lt;&gt;"",VLOOKUP(newcards!E4392,series!$A$2:$B$228,2,FALSE),)</f>
        <v>163</v>
      </c>
      <c r="F4393" s="3">
        <f>IF(newcards!F4392&lt;&gt;"",VLOOKUP(newcards!F4392,category!$A$2:$B$82,2,FALSE),)</f>
        <v>80</v>
      </c>
      <c r="G4393" s="3" t="str">
        <f>IF(newcards!G4392&lt;&gt;"",VLOOKUP(newcards!G4392,subcategory!$A$2:$B$680,2,FALSE),"")</f>
        <v/>
      </c>
      <c r="H4393" s="3">
        <f>newcards!H4392</f>
        <v>513</v>
      </c>
      <c r="I4393" s="3" t="str">
        <f>newcards!I4392</f>
        <v xml:space="preserve"> </v>
      </c>
      <c r="J4393" s="3">
        <f>IF(newcards!J4392&lt;&gt;"",VLOOKUP(newcards!J4392,player!$A$2:$B$7503,2,FALSE),"")</f>
        <v>7175</v>
      </c>
      <c r="K4393" s="3" t="str">
        <f>IF(newcards!K4392&lt;&gt;"",VLOOKUP(newcards!K4392,playernameext!$A$2:$B$32,2,FALSE),"")</f>
        <v/>
      </c>
      <c r="L4393" s="3">
        <f>IF(newcards!L4392&lt;&gt;"",VLOOKUP(newcards!L4392,team!$A$2:$B$538,2,FALSE),"")</f>
        <v>14</v>
      </c>
      <c r="M4393" s="5" t="str">
        <f>IF(newcards!M4392&lt;&gt;"", newcards!M4392, "")</f>
        <v/>
      </c>
      <c r="N4393" s="5" t="str">
        <f>IF(newcards!N4392&lt;&gt;"", newcards!N4392, "")</f>
        <v>N</v>
      </c>
      <c r="O4393" s="5" t="str">
        <f>IF(newcards!O4392&lt;&gt;"", newcards!O4392, "")</f>
        <v/>
      </c>
      <c r="P4393" s="5" t="str">
        <f>IF(newcards!P4392&lt;&gt;"", newcards!P4392, "")</f>
        <v/>
      </c>
      <c r="Q4393" s="5" t="str">
        <f>IF(newcards!Q4392&lt;&gt;"", newcards!Q4392, "")</f>
        <v/>
      </c>
    </row>
    <row r="4394" spans="1:17" x14ac:dyDescent="0.25">
      <c r="A4394" s="3"/>
      <c r="B4394" s="5">
        <f>IF(newcards!B4393&lt;&gt;"",VLOOKUP(newcards!B4393,sport!$A$2:$B$8,2,FALSE),"")</f>
        <v>1</v>
      </c>
      <c r="C4394" s="3">
        <f>newcards!C4393</f>
        <v>2016</v>
      </c>
      <c r="D4394" s="3">
        <f>IF(newcards!D4393&lt;&gt;"",VLOOKUP(newcards!D4393,brand!$A$2:$B$30,2,FALSE),"")</f>
        <v>1</v>
      </c>
      <c r="E4394" s="3">
        <f>IF(newcards!E4393&lt;&gt;"",VLOOKUP(newcards!E4393,series!$A$2:$B$228,2,FALSE),)</f>
        <v>163</v>
      </c>
      <c r="F4394" s="3">
        <f>IF(newcards!F4393&lt;&gt;"",VLOOKUP(newcards!F4393,category!$A$2:$B$82,2,FALSE),)</f>
        <v>80</v>
      </c>
      <c r="G4394" s="3" t="str">
        <f>IF(newcards!G4393&lt;&gt;"",VLOOKUP(newcards!G4393,subcategory!$A$2:$B$680,2,FALSE),"")</f>
        <v/>
      </c>
      <c r="H4394" s="3">
        <f>newcards!H4393</f>
        <v>514</v>
      </c>
      <c r="I4394" s="3" t="str">
        <f>newcards!I4393</f>
        <v xml:space="preserve"> </v>
      </c>
      <c r="J4394" s="3">
        <f>IF(newcards!J4393&lt;&gt;"",VLOOKUP(newcards!J4393,player!$A$2:$B$7503,2,FALSE),"")</f>
        <v>4760</v>
      </c>
      <c r="K4394" s="3" t="str">
        <f>IF(newcards!K4393&lt;&gt;"",VLOOKUP(newcards!K4393,playernameext!$A$2:$B$32,2,FALSE),"")</f>
        <v/>
      </c>
      <c r="L4394" s="3">
        <f>IF(newcards!L4393&lt;&gt;"",VLOOKUP(newcards!L4393,team!$A$2:$B$538,2,FALSE),"")</f>
        <v>96</v>
      </c>
      <c r="M4394" s="5" t="str">
        <f>IF(newcards!M4393&lt;&gt;"", newcards!M4393, "")</f>
        <v/>
      </c>
      <c r="N4394" s="5" t="str">
        <f>IF(newcards!N4393&lt;&gt;"", newcards!N4393, "")</f>
        <v>N</v>
      </c>
      <c r="O4394" s="5" t="str">
        <f>IF(newcards!O4393&lt;&gt;"", newcards!O4393, "")</f>
        <v/>
      </c>
      <c r="P4394" s="5" t="str">
        <f>IF(newcards!P4393&lt;&gt;"", newcards!P4393, "")</f>
        <v/>
      </c>
      <c r="Q4394" s="5" t="str">
        <f>IF(newcards!Q4393&lt;&gt;"", newcards!Q4393, "")</f>
        <v/>
      </c>
    </row>
    <row r="4395" spans="1:17" x14ac:dyDescent="0.25">
      <c r="A4395" s="3"/>
      <c r="B4395" s="5">
        <f>IF(newcards!B4394&lt;&gt;"",VLOOKUP(newcards!B4394,sport!$A$2:$B$8,2,FALSE),"")</f>
        <v>1</v>
      </c>
      <c r="C4395" s="3">
        <f>newcards!C4394</f>
        <v>2016</v>
      </c>
      <c r="D4395" s="3">
        <f>IF(newcards!D4394&lt;&gt;"",VLOOKUP(newcards!D4394,brand!$A$2:$B$30,2,FALSE),"")</f>
        <v>1</v>
      </c>
      <c r="E4395" s="3">
        <f>IF(newcards!E4394&lt;&gt;"",VLOOKUP(newcards!E4394,series!$A$2:$B$228,2,FALSE),)</f>
        <v>163</v>
      </c>
      <c r="F4395" s="3">
        <f>IF(newcards!F4394&lt;&gt;"",VLOOKUP(newcards!F4394,category!$A$2:$B$82,2,FALSE),)</f>
        <v>80</v>
      </c>
      <c r="G4395" s="3" t="str">
        <f>IF(newcards!G4394&lt;&gt;"",VLOOKUP(newcards!G4394,subcategory!$A$2:$B$680,2,FALSE),"")</f>
        <v/>
      </c>
      <c r="H4395" s="3">
        <f>newcards!H4394</f>
        <v>515</v>
      </c>
      <c r="I4395" s="3" t="str">
        <f>newcards!I4394</f>
        <v xml:space="preserve"> </v>
      </c>
      <c r="J4395" s="3">
        <f>IF(newcards!J4394&lt;&gt;"",VLOOKUP(newcards!J4394,player!$A$2:$B$7503,2,FALSE),"")</f>
        <v>7303</v>
      </c>
      <c r="K4395" s="3" t="str">
        <f>IF(newcards!K4394&lt;&gt;"",VLOOKUP(newcards!K4394,playernameext!$A$2:$B$32,2,FALSE),"")</f>
        <v/>
      </c>
      <c r="L4395" s="3">
        <f>IF(newcards!L4394&lt;&gt;"",VLOOKUP(newcards!L4394,team!$A$2:$B$538,2,FALSE),"")</f>
        <v>14</v>
      </c>
      <c r="M4395" s="5" t="str">
        <f>IF(newcards!M4394&lt;&gt;"", newcards!M4394, "")</f>
        <v/>
      </c>
      <c r="N4395" s="5" t="str">
        <f>IF(newcards!N4394&lt;&gt;"", newcards!N4394, "")</f>
        <v>N</v>
      </c>
      <c r="O4395" s="5" t="str">
        <f>IF(newcards!O4394&lt;&gt;"", newcards!O4394, "")</f>
        <v/>
      </c>
      <c r="P4395" s="5" t="str">
        <f>IF(newcards!P4394&lt;&gt;"", newcards!P4394, "")</f>
        <v/>
      </c>
      <c r="Q4395" s="5" t="str">
        <f>IF(newcards!Q4394&lt;&gt;"", newcards!Q4394, "")</f>
        <v/>
      </c>
    </row>
    <row r="4396" spans="1:17" x14ac:dyDescent="0.25">
      <c r="A4396" s="3"/>
      <c r="B4396" s="5">
        <f>IF(newcards!B4395&lt;&gt;"",VLOOKUP(newcards!B4395,sport!$A$2:$B$8,2,FALSE),"")</f>
        <v>1</v>
      </c>
      <c r="C4396" s="3">
        <f>newcards!C4395</f>
        <v>2016</v>
      </c>
      <c r="D4396" s="3">
        <f>IF(newcards!D4395&lt;&gt;"",VLOOKUP(newcards!D4395,brand!$A$2:$B$30,2,FALSE),"")</f>
        <v>1</v>
      </c>
      <c r="E4396" s="3">
        <f>IF(newcards!E4395&lt;&gt;"",VLOOKUP(newcards!E4395,series!$A$2:$B$228,2,FALSE),)</f>
        <v>163</v>
      </c>
      <c r="F4396" s="3">
        <f>IF(newcards!F4395&lt;&gt;"",VLOOKUP(newcards!F4395,category!$A$2:$B$82,2,FALSE),)</f>
        <v>80</v>
      </c>
      <c r="G4396" s="3" t="str">
        <f>IF(newcards!G4395&lt;&gt;"",VLOOKUP(newcards!G4395,subcategory!$A$2:$B$680,2,FALSE),"")</f>
        <v/>
      </c>
      <c r="H4396" s="3">
        <f>newcards!H4395</f>
        <v>516</v>
      </c>
      <c r="I4396" s="3" t="str">
        <f>newcards!I4395</f>
        <v xml:space="preserve"> </v>
      </c>
      <c r="J4396" s="3">
        <f>IF(newcards!J4395&lt;&gt;"",VLOOKUP(newcards!J4395,player!$A$2:$B$7503,2,FALSE),"")</f>
        <v>7523</v>
      </c>
      <c r="K4396" s="3" t="str">
        <f>IF(newcards!K4395&lt;&gt;"",VLOOKUP(newcards!K4395,playernameext!$A$2:$B$32,2,FALSE),"")</f>
        <v/>
      </c>
      <c r="L4396" s="3">
        <f>IF(newcards!L4395&lt;&gt;"",VLOOKUP(newcards!L4395,team!$A$2:$B$538,2,FALSE),"")</f>
        <v>1</v>
      </c>
      <c r="M4396" s="5" t="str">
        <f>IF(newcards!M4395&lt;&gt;"", newcards!M4395, "")</f>
        <v/>
      </c>
      <c r="N4396" s="5" t="str">
        <f>IF(newcards!N4395&lt;&gt;"", newcards!N4395, "")</f>
        <v>N</v>
      </c>
      <c r="O4396" s="5" t="str">
        <f>IF(newcards!O4395&lt;&gt;"", newcards!O4395, "")</f>
        <v/>
      </c>
      <c r="P4396" s="5" t="str">
        <f>IF(newcards!P4395&lt;&gt;"", newcards!P4395, "")</f>
        <v/>
      </c>
      <c r="Q4396" s="5" t="str">
        <f>IF(newcards!Q4395&lt;&gt;"", newcards!Q4395, "")</f>
        <v/>
      </c>
    </row>
    <row r="4397" spans="1:17" x14ac:dyDescent="0.25">
      <c r="A4397" s="3"/>
      <c r="B4397" s="5">
        <f>IF(newcards!B4396&lt;&gt;"",VLOOKUP(newcards!B4396,sport!$A$2:$B$8,2,FALSE),"")</f>
        <v>1</v>
      </c>
      <c r="C4397" s="3">
        <f>newcards!C4396</f>
        <v>2016</v>
      </c>
      <c r="D4397" s="3">
        <f>IF(newcards!D4396&lt;&gt;"",VLOOKUP(newcards!D4396,brand!$A$2:$B$30,2,FALSE),"")</f>
        <v>1</v>
      </c>
      <c r="E4397" s="3">
        <f>IF(newcards!E4396&lt;&gt;"",VLOOKUP(newcards!E4396,series!$A$2:$B$228,2,FALSE),)</f>
        <v>163</v>
      </c>
      <c r="F4397" s="3">
        <f>IF(newcards!F4396&lt;&gt;"",VLOOKUP(newcards!F4396,category!$A$2:$B$82,2,FALSE),)</f>
        <v>80</v>
      </c>
      <c r="G4397" s="3" t="str">
        <f>IF(newcards!G4396&lt;&gt;"",VLOOKUP(newcards!G4396,subcategory!$A$2:$B$680,2,FALSE),"")</f>
        <v/>
      </c>
      <c r="H4397" s="3">
        <f>newcards!H4396</f>
        <v>517</v>
      </c>
      <c r="I4397" s="3" t="str">
        <f>newcards!I4396</f>
        <v xml:space="preserve"> </v>
      </c>
      <c r="J4397" s="3">
        <f>IF(newcards!J4396&lt;&gt;"",VLOOKUP(newcards!J4396,player!$A$2:$B$7503,2,FALSE),"")</f>
        <v>7415</v>
      </c>
      <c r="K4397" s="3" t="str">
        <f>IF(newcards!K4396&lt;&gt;"",VLOOKUP(newcards!K4396,playernameext!$A$2:$B$32,2,FALSE),"")</f>
        <v/>
      </c>
      <c r="L4397" s="3">
        <f>IF(newcards!L4396&lt;&gt;"",VLOOKUP(newcards!L4396,team!$A$2:$B$538,2,FALSE),"")</f>
        <v>61</v>
      </c>
      <c r="M4397" s="5" t="str">
        <f>IF(newcards!M4396&lt;&gt;"", newcards!M4396, "")</f>
        <v/>
      </c>
      <c r="N4397" s="5" t="str">
        <f>IF(newcards!N4396&lt;&gt;"", newcards!N4396, "")</f>
        <v>N</v>
      </c>
      <c r="O4397" s="5" t="str">
        <f>IF(newcards!O4396&lt;&gt;"", newcards!O4396, "")</f>
        <v/>
      </c>
      <c r="P4397" s="5" t="str">
        <f>IF(newcards!P4396&lt;&gt;"", newcards!P4396, "")</f>
        <v/>
      </c>
      <c r="Q4397" s="5" t="str">
        <f>IF(newcards!Q4396&lt;&gt;"", newcards!Q4396, "")</f>
        <v/>
      </c>
    </row>
    <row r="4398" spans="1:17" x14ac:dyDescent="0.25">
      <c r="A4398" s="3"/>
      <c r="B4398" s="5">
        <f>IF(newcards!B4397&lt;&gt;"",VLOOKUP(newcards!B4397,sport!$A$2:$B$8,2,FALSE),"")</f>
        <v>1</v>
      </c>
      <c r="C4398" s="3">
        <f>newcards!C4397</f>
        <v>2016</v>
      </c>
      <c r="D4398" s="3">
        <f>IF(newcards!D4397&lt;&gt;"",VLOOKUP(newcards!D4397,brand!$A$2:$B$30,2,FALSE),"")</f>
        <v>1</v>
      </c>
      <c r="E4398" s="3">
        <f>IF(newcards!E4397&lt;&gt;"",VLOOKUP(newcards!E4397,series!$A$2:$B$228,2,FALSE),)</f>
        <v>163</v>
      </c>
      <c r="F4398" s="3">
        <f>IF(newcards!F4397&lt;&gt;"",VLOOKUP(newcards!F4397,category!$A$2:$B$82,2,FALSE),)</f>
        <v>80</v>
      </c>
      <c r="G4398" s="3" t="str">
        <f>IF(newcards!G4397&lt;&gt;"",VLOOKUP(newcards!G4397,subcategory!$A$2:$B$680,2,FALSE),"")</f>
        <v/>
      </c>
      <c r="H4398" s="3">
        <f>newcards!H4397</f>
        <v>518</v>
      </c>
      <c r="I4398" s="3" t="str">
        <f>newcards!I4397</f>
        <v xml:space="preserve"> </v>
      </c>
      <c r="J4398" s="3">
        <f>IF(newcards!J4397&lt;&gt;"",VLOOKUP(newcards!J4397,player!$A$2:$B$7503,2,FALSE),"")</f>
        <v>4664</v>
      </c>
      <c r="K4398" s="3" t="str">
        <f>IF(newcards!K4397&lt;&gt;"",VLOOKUP(newcards!K4397,playernameext!$A$2:$B$32,2,FALSE),"")</f>
        <v/>
      </c>
      <c r="L4398" s="3">
        <f>IF(newcards!L4397&lt;&gt;"",VLOOKUP(newcards!L4397,team!$A$2:$B$538,2,FALSE),"")</f>
        <v>85</v>
      </c>
      <c r="M4398" s="5" t="str">
        <f>IF(newcards!M4397&lt;&gt;"", newcards!M4397, "")</f>
        <v/>
      </c>
      <c r="N4398" s="5" t="str">
        <f>IF(newcards!N4397&lt;&gt;"", newcards!N4397, "")</f>
        <v>N</v>
      </c>
      <c r="O4398" s="5" t="str">
        <f>IF(newcards!O4397&lt;&gt;"", newcards!O4397, "")</f>
        <v/>
      </c>
      <c r="P4398" s="5" t="str">
        <f>IF(newcards!P4397&lt;&gt;"", newcards!P4397, "")</f>
        <v/>
      </c>
      <c r="Q4398" s="5" t="str">
        <f>IF(newcards!Q4397&lt;&gt;"", newcards!Q4397, "")</f>
        <v/>
      </c>
    </row>
    <row r="4399" spans="1:17" x14ac:dyDescent="0.25">
      <c r="A4399" s="3"/>
      <c r="B4399" s="5">
        <f>IF(newcards!B4398&lt;&gt;"",VLOOKUP(newcards!B4398,sport!$A$2:$B$8,2,FALSE),"")</f>
        <v>1</v>
      </c>
      <c r="C4399" s="3">
        <f>newcards!C4398</f>
        <v>2016</v>
      </c>
      <c r="D4399" s="3">
        <f>IF(newcards!D4398&lt;&gt;"",VLOOKUP(newcards!D4398,brand!$A$2:$B$30,2,FALSE),"")</f>
        <v>1</v>
      </c>
      <c r="E4399" s="3">
        <f>IF(newcards!E4398&lt;&gt;"",VLOOKUP(newcards!E4398,series!$A$2:$B$228,2,FALSE),)</f>
        <v>163</v>
      </c>
      <c r="F4399" s="3">
        <f>IF(newcards!F4398&lt;&gt;"",VLOOKUP(newcards!F4398,category!$A$2:$B$82,2,FALSE),)</f>
        <v>80</v>
      </c>
      <c r="G4399" s="3" t="str">
        <f>IF(newcards!G4398&lt;&gt;"",VLOOKUP(newcards!G4398,subcategory!$A$2:$B$680,2,FALSE),"")</f>
        <v/>
      </c>
      <c r="H4399" s="3">
        <f>newcards!H4398</f>
        <v>519</v>
      </c>
      <c r="I4399" s="3" t="str">
        <f>newcards!I4398</f>
        <v xml:space="preserve"> </v>
      </c>
      <c r="J4399" s="3">
        <f>IF(newcards!J4398&lt;&gt;"",VLOOKUP(newcards!J4398,player!$A$2:$B$7503,2,FALSE),"")</f>
        <v>7478</v>
      </c>
      <c r="K4399" s="3" t="str">
        <f>IF(newcards!K4398&lt;&gt;"",VLOOKUP(newcards!K4398,playernameext!$A$2:$B$32,2,FALSE),"")</f>
        <v/>
      </c>
      <c r="L4399" s="3">
        <f>IF(newcards!L4398&lt;&gt;"",VLOOKUP(newcards!L4398,team!$A$2:$B$538,2,FALSE),"")</f>
        <v>59</v>
      </c>
      <c r="M4399" s="5" t="str">
        <f>IF(newcards!M4398&lt;&gt;"", newcards!M4398, "")</f>
        <v/>
      </c>
      <c r="N4399" s="5" t="str">
        <f>IF(newcards!N4398&lt;&gt;"", newcards!N4398, "")</f>
        <v>N</v>
      </c>
      <c r="O4399" s="5" t="str">
        <f>IF(newcards!O4398&lt;&gt;"", newcards!O4398, "")</f>
        <v/>
      </c>
      <c r="P4399" s="5" t="str">
        <f>IF(newcards!P4398&lt;&gt;"", newcards!P4398, "")</f>
        <v/>
      </c>
      <c r="Q4399" s="5" t="str">
        <f>IF(newcards!Q4398&lt;&gt;"", newcards!Q4398, "")</f>
        <v/>
      </c>
    </row>
    <row r="4400" spans="1:17" x14ac:dyDescent="0.25">
      <c r="A4400" s="3"/>
      <c r="B4400" s="5">
        <f>IF(newcards!B4399&lt;&gt;"",VLOOKUP(newcards!B4399,sport!$A$2:$B$8,2,FALSE),"")</f>
        <v>1</v>
      </c>
      <c r="C4400" s="3">
        <f>newcards!C4399</f>
        <v>2016</v>
      </c>
      <c r="D4400" s="3">
        <f>IF(newcards!D4399&lt;&gt;"",VLOOKUP(newcards!D4399,brand!$A$2:$B$30,2,FALSE),"")</f>
        <v>1</v>
      </c>
      <c r="E4400" s="3">
        <f>IF(newcards!E4399&lt;&gt;"",VLOOKUP(newcards!E4399,series!$A$2:$B$228,2,FALSE),)</f>
        <v>163</v>
      </c>
      <c r="F4400" s="3">
        <f>IF(newcards!F4399&lt;&gt;"",VLOOKUP(newcards!F4399,category!$A$2:$B$82,2,FALSE),)</f>
        <v>80</v>
      </c>
      <c r="G4400" s="3" t="str">
        <f>IF(newcards!G4399&lt;&gt;"",VLOOKUP(newcards!G4399,subcategory!$A$2:$B$680,2,FALSE),"")</f>
        <v/>
      </c>
      <c r="H4400" s="3">
        <f>newcards!H4399</f>
        <v>520</v>
      </c>
      <c r="I4400" s="3" t="str">
        <f>newcards!I4399</f>
        <v xml:space="preserve"> </v>
      </c>
      <c r="J4400" s="3">
        <f>IF(newcards!J4399&lt;&gt;"",VLOOKUP(newcards!J4399,player!$A$2:$B$7503,2,FALSE),"")</f>
        <v>7034</v>
      </c>
      <c r="K4400" s="3" t="str">
        <f>IF(newcards!K4399&lt;&gt;"",VLOOKUP(newcards!K4399,playernameext!$A$2:$B$32,2,FALSE),"")</f>
        <v/>
      </c>
      <c r="L4400" s="3">
        <f>IF(newcards!L4399&lt;&gt;"",VLOOKUP(newcards!L4399,team!$A$2:$B$538,2,FALSE),"")</f>
        <v>96</v>
      </c>
      <c r="M4400" s="5" t="str">
        <f>IF(newcards!M4399&lt;&gt;"", newcards!M4399, "")</f>
        <v/>
      </c>
      <c r="N4400" s="5" t="str">
        <f>IF(newcards!N4399&lt;&gt;"", newcards!N4399, "")</f>
        <v>N</v>
      </c>
      <c r="O4400" s="5" t="str">
        <f>IF(newcards!O4399&lt;&gt;"", newcards!O4399, "")</f>
        <v/>
      </c>
      <c r="P4400" s="5" t="str">
        <f>IF(newcards!P4399&lt;&gt;"", newcards!P4399, "")</f>
        <v/>
      </c>
      <c r="Q4400" s="5" t="str">
        <f>IF(newcards!Q4399&lt;&gt;"", newcards!Q4399, "")</f>
        <v/>
      </c>
    </row>
    <row r="4401" spans="1:17" x14ac:dyDescent="0.25">
      <c r="A4401" s="3"/>
      <c r="B4401" s="5">
        <f>IF(newcards!B4400&lt;&gt;"",VLOOKUP(newcards!B4400,sport!$A$2:$B$8,2,FALSE),"")</f>
        <v>1</v>
      </c>
      <c r="C4401" s="3">
        <f>newcards!C4400</f>
        <v>2016</v>
      </c>
      <c r="D4401" s="3">
        <f>IF(newcards!D4400&lt;&gt;"",VLOOKUP(newcards!D4400,brand!$A$2:$B$30,2,FALSE),"")</f>
        <v>1</v>
      </c>
      <c r="E4401" s="3">
        <f>IF(newcards!E4400&lt;&gt;"",VLOOKUP(newcards!E4400,series!$A$2:$B$228,2,FALSE),)</f>
        <v>163</v>
      </c>
      <c r="F4401" s="3">
        <f>IF(newcards!F4400&lt;&gt;"",VLOOKUP(newcards!F4400,category!$A$2:$B$82,2,FALSE),)</f>
        <v>80</v>
      </c>
      <c r="G4401" s="3" t="str">
        <f>IF(newcards!G4400&lt;&gt;"",VLOOKUP(newcards!G4400,subcategory!$A$2:$B$680,2,FALSE),"")</f>
        <v/>
      </c>
      <c r="H4401" s="3">
        <f>newcards!H4400</f>
        <v>521</v>
      </c>
      <c r="I4401" s="3" t="str">
        <f>newcards!I4400</f>
        <v xml:space="preserve"> </v>
      </c>
      <c r="J4401" s="3">
        <f>IF(newcards!J4400&lt;&gt;"",VLOOKUP(newcards!J4400,player!$A$2:$B$7503,2,FALSE),"")</f>
        <v>1566</v>
      </c>
      <c r="K4401" s="3" t="str">
        <f>IF(newcards!K4400&lt;&gt;"",VLOOKUP(newcards!K4400,playernameext!$A$2:$B$32,2,FALSE),"")</f>
        <v/>
      </c>
      <c r="L4401" s="3">
        <f>IF(newcards!L4400&lt;&gt;"",VLOOKUP(newcards!L4400,team!$A$2:$B$538,2,FALSE),"")</f>
        <v>93</v>
      </c>
      <c r="M4401" s="5" t="str">
        <f>IF(newcards!M4400&lt;&gt;"", newcards!M4400, "")</f>
        <v/>
      </c>
      <c r="N4401" s="5" t="str">
        <f>IF(newcards!N4400&lt;&gt;"", newcards!N4400, "")</f>
        <v>N</v>
      </c>
      <c r="O4401" s="5" t="str">
        <f>IF(newcards!O4400&lt;&gt;"", newcards!O4400, "")</f>
        <v/>
      </c>
      <c r="P4401" s="5" t="str">
        <f>IF(newcards!P4400&lt;&gt;"", newcards!P4400, "")</f>
        <v/>
      </c>
      <c r="Q4401" s="5" t="str">
        <f>IF(newcards!Q4400&lt;&gt;"", newcards!Q4400, "")</f>
        <v/>
      </c>
    </row>
    <row r="4402" spans="1:17" x14ac:dyDescent="0.25">
      <c r="A4402" s="3"/>
      <c r="B4402" s="5">
        <f>IF(newcards!B4401&lt;&gt;"",VLOOKUP(newcards!B4401,sport!$A$2:$B$8,2,FALSE),"")</f>
        <v>1</v>
      </c>
      <c r="C4402" s="3">
        <f>newcards!C4401</f>
        <v>2016</v>
      </c>
      <c r="D4402" s="3">
        <f>IF(newcards!D4401&lt;&gt;"",VLOOKUP(newcards!D4401,brand!$A$2:$B$30,2,FALSE),"")</f>
        <v>1</v>
      </c>
      <c r="E4402" s="3">
        <f>IF(newcards!E4401&lt;&gt;"",VLOOKUP(newcards!E4401,series!$A$2:$B$228,2,FALSE),)</f>
        <v>163</v>
      </c>
      <c r="F4402" s="3">
        <f>IF(newcards!F4401&lt;&gt;"",VLOOKUP(newcards!F4401,category!$A$2:$B$82,2,FALSE),)</f>
        <v>80</v>
      </c>
      <c r="G4402" s="3" t="str">
        <f>IF(newcards!G4401&lt;&gt;"",VLOOKUP(newcards!G4401,subcategory!$A$2:$B$680,2,FALSE),"")</f>
        <v/>
      </c>
      <c r="H4402" s="3">
        <f>newcards!H4401</f>
        <v>522</v>
      </c>
      <c r="I4402" s="3" t="str">
        <f>newcards!I4401</f>
        <v xml:space="preserve"> </v>
      </c>
      <c r="J4402" s="3">
        <f>IF(newcards!J4401&lt;&gt;"",VLOOKUP(newcards!J4401,player!$A$2:$B$7503,2,FALSE),"")</f>
        <v>7154</v>
      </c>
      <c r="K4402" s="3" t="str">
        <f>IF(newcards!K4401&lt;&gt;"",VLOOKUP(newcards!K4401,playernameext!$A$2:$B$32,2,FALSE),"")</f>
        <v/>
      </c>
      <c r="L4402" s="3">
        <f>IF(newcards!L4401&lt;&gt;"",VLOOKUP(newcards!L4401,team!$A$2:$B$538,2,FALSE),"")</f>
        <v>25</v>
      </c>
      <c r="M4402" s="5" t="str">
        <f>IF(newcards!M4401&lt;&gt;"", newcards!M4401, "")</f>
        <v/>
      </c>
      <c r="N4402" s="5" t="str">
        <f>IF(newcards!N4401&lt;&gt;"", newcards!N4401, "")</f>
        <v>N</v>
      </c>
      <c r="O4402" s="5" t="str">
        <f>IF(newcards!O4401&lt;&gt;"", newcards!O4401, "")</f>
        <v/>
      </c>
      <c r="P4402" s="5" t="str">
        <f>IF(newcards!P4401&lt;&gt;"", newcards!P4401, "")</f>
        <v/>
      </c>
      <c r="Q4402" s="5" t="str">
        <f>IF(newcards!Q4401&lt;&gt;"", newcards!Q4401, "")</f>
        <v/>
      </c>
    </row>
    <row r="4403" spans="1:17" x14ac:dyDescent="0.25">
      <c r="A4403" s="3"/>
      <c r="B4403" s="5">
        <f>IF(newcards!B4402&lt;&gt;"",VLOOKUP(newcards!B4402,sport!$A$2:$B$8,2,FALSE),"")</f>
        <v>1</v>
      </c>
      <c r="C4403" s="3">
        <f>newcards!C4402</f>
        <v>2016</v>
      </c>
      <c r="D4403" s="3">
        <f>IF(newcards!D4402&lt;&gt;"",VLOOKUP(newcards!D4402,brand!$A$2:$B$30,2,FALSE),"")</f>
        <v>1</v>
      </c>
      <c r="E4403" s="3">
        <f>IF(newcards!E4402&lt;&gt;"",VLOOKUP(newcards!E4402,series!$A$2:$B$228,2,FALSE),)</f>
        <v>163</v>
      </c>
      <c r="F4403" s="3">
        <f>IF(newcards!F4402&lt;&gt;"",VLOOKUP(newcards!F4402,category!$A$2:$B$82,2,FALSE),)</f>
        <v>80</v>
      </c>
      <c r="G4403" s="3">
        <f>IF(newcards!G4402&lt;&gt;"",VLOOKUP(newcards!G4402,subcategory!$A$2:$B$680,2,FALSE),"")</f>
        <v>257</v>
      </c>
      <c r="H4403" s="3">
        <f>newcards!H4402</f>
        <v>523</v>
      </c>
      <c r="I4403" s="3" t="str">
        <f>newcards!I4402</f>
        <v xml:space="preserve"> </v>
      </c>
      <c r="J4403" s="3">
        <f>IF(newcards!J4402&lt;&gt;"",VLOOKUP(newcards!J4402,player!$A$2:$B$7503,2,FALSE),"")</f>
        <v>6907</v>
      </c>
      <c r="K4403" s="3" t="str">
        <f>IF(newcards!K4402&lt;&gt;"",VLOOKUP(newcards!K4402,playernameext!$A$2:$B$32,2,FALSE),"")</f>
        <v/>
      </c>
      <c r="L4403" s="3">
        <f>IF(newcards!L4402&lt;&gt;"",VLOOKUP(newcards!L4402,team!$A$2:$B$538,2,FALSE),"")</f>
        <v>19</v>
      </c>
      <c r="M4403" s="5" t="str">
        <f>IF(newcards!M4402&lt;&gt;"", newcards!M4402, "")</f>
        <v/>
      </c>
      <c r="N4403" s="5" t="str">
        <f>IF(newcards!N4402&lt;&gt;"", newcards!N4402, "")</f>
        <v>N</v>
      </c>
      <c r="O4403" s="5" t="str">
        <f>IF(newcards!O4402&lt;&gt;"", newcards!O4402, "")</f>
        <v/>
      </c>
      <c r="P4403" s="5" t="str">
        <f>IF(newcards!P4402&lt;&gt;"", newcards!P4402, "")</f>
        <v/>
      </c>
      <c r="Q4403" s="5" t="str">
        <f>IF(newcards!Q4402&lt;&gt;"", newcards!Q4402, "")</f>
        <v/>
      </c>
    </row>
    <row r="4404" spans="1:17" x14ac:dyDescent="0.25">
      <c r="A4404" s="3"/>
      <c r="B4404" s="5">
        <f>IF(newcards!B4403&lt;&gt;"",VLOOKUP(newcards!B4403,sport!$A$2:$B$8,2,FALSE),"")</f>
        <v>1</v>
      </c>
      <c r="C4404" s="3">
        <f>newcards!C4403</f>
        <v>2016</v>
      </c>
      <c r="D4404" s="3">
        <f>IF(newcards!D4403&lt;&gt;"",VLOOKUP(newcards!D4403,brand!$A$2:$B$30,2,FALSE),"")</f>
        <v>1</v>
      </c>
      <c r="E4404" s="3">
        <f>IF(newcards!E4403&lt;&gt;"",VLOOKUP(newcards!E4403,series!$A$2:$B$228,2,FALSE),)</f>
        <v>163</v>
      </c>
      <c r="F4404" s="3">
        <f>IF(newcards!F4403&lt;&gt;"",VLOOKUP(newcards!F4403,category!$A$2:$B$82,2,FALSE),)</f>
        <v>80</v>
      </c>
      <c r="G4404" s="3">
        <f>IF(newcards!G4403&lt;&gt;"",VLOOKUP(newcards!G4403,subcategory!$A$2:$B$680,2,FALSE),"")</f>
        <v>257</v>
      </c>
      <c r="H4404" s="3">
        <f>newcards!H4403</f>
        <v>524</v>
      </c>
      <c r="I4404" s="3" t="str">
        <f>newcards!I4403</f>
        <v xml:space="preserve"> </v>
      </c>
      <c r="J4404" s="3">
        <f>IF(newcards!J4403&lt;&gt;"",VLOOKUP(newcards!J4403,player!$A$2:$B$7503,2,FALSE),"")</f>
        <v>7257</v>
      </c>
      <c r="K4404" s="3" t="str">
        <f>IF(newcards!K4403&lt;&gt;"",VLOOKUP(newcards!K4403,playernameext!$A$2:$B$32,2,FALSE),"")</f>
        <v/>
      </c>
      <c r="L4404" s="3">
        <f>IF(newcards!L4403&lt;&gt;"",VLOOKUP(newcards!L4403,team!$A$2:$B$538,2,FALSE),"")</f>
        <v>59</v>
      </c>
      <c r="M4404" s="5" t="str">
        <f>IF(newcards!M4403&lt;&gt;"", newcards!M4403, "")</f>
        <v/>
      </c>
      <c r="N4404" s="5" t="str">
        <f>IF(newcards!N4403&lt;&gt;"", newcards!N4403, "")</f>
        <v>N</v>
      </c>
      <c r="O4404" s="5" t="str">
        <f>IF(newcards!O4403&lt;&gt;"", newcards!O4403, "")</f>
        <v/>
      </c>
      <c r="P4404" s="5" t="str">
        <f>IF(newcards!P4403&lt;&gt;"", newcards!P4403, "")</f>
        <v/>
      </c>
      <c r="Q4404" s="5" t="str">
        <f>IF(newcards!Q4403&lt;&gt;"", newcards!Q4403, "")</f>
        <v/>
      </c>
    </row>
    <row r="4405" spans="1:17" x14ac:dyDescent="0.25">
      <c r="A4405" s="3"/>
      <c r="B4405" s="5">
        <f>IF(newcards!B4404&lt;&gt;"",VLOOKUP(newcards!B4404,sport!$A$2:$B$8,2,FALSE),"")</f>
        <v>1</v>
      </c>
      <c r="C4405" s="3">
        <f>newcards!C4404</f>
        <v>2016</v>
      </c>
      <c r="D4405" s="3">
        <f>IF(newcards!D4404&lt;&gt;"",VLOOKUP(newcards!D4404,brand!$A$2:$B$30,2,FALSE),"")</f>
        <v>1</v>
      </c>
      <c r="E4405" s="3">
        <f>IF(newcards!E4404&lt;&gt;"",VLOOKUP(newcards!E4404,series!$A$2:$B$228,2,FALSE),)</f>
        <v>163</v>
      </c>
      <c r="F4405" s="3">
        <f>IF(newcards!F4404&lt;&gt;"",VLOOKUP(newcards!F4404,category!$A$2:$B$82,2,FALSE),)</f>
        <v>80</v>
      </c>
      <c r="G4405" s="3" t="str">
        <f>IF(newcards!G4404&lt;&gt;"",VLOOKUP(newcards!G4404,subcategory!$A$2:$B$680,2,FALSE),"")</f>
        <v/>
      </c>
      <c r="H4405" s="3">
        <f>newcards!H4404</f>
        <v>525</v>
      </c>
      <c r="I4405" s="3" t="str">
        <f>newcards!I4404</f>
        <v xml:space="preserve"> </v>
      </c>
      <c r="J4405" s="3">
        <f>IF(newcards!J4404&lt;&gt;"",VLOOKUP(newcards!J4404,player!$A$2:$B$7503,2,FALSE),"")</f>
        <v>7256</v>
      </c>
      <c r="K4405" s="3" t="str">
        <f>IF(newcards!K4404&lt;&gt;"",VLOOKUP(newcards!K4404,playernameext!$A$2:$B$32,2,FALSE),"")</f>
        <v/>
      </c>
      <c r="L4405" s="3">
        <f>IF(newcards!L4404&lt;&gt;"",VLOOKUP(newcards!L4404,team!$A$2:$B$538,2,FALSE),"")</f>
        <v>1</v>
      </c>
      <c r="M4405" s="5" t="str">
        <f>IF(newcards!M4404&lt;&gt;"", newcards!M4404, "")</f>
        <v/>
      </c>
      <c r="N4405" s="5" t="str">
        <f>IF(newcards!N4404&lt;&gt;"", newcards!N4404, "")</f>
        <v>N</v>
      </c>
      <c r="O4405" s="5" t="str">
        <f>IF(newcards!O4404&lt;&gt;"", newcards!O4404, "")</f>
        <v/>
      </c>
      <c r="P4405" s="5" t="str">
        <f>IF(newcards!P4404&lt;&gt;"", newcards!P4404, "")</f>
        <v/>
      </c>
      <c r="Q4405" s="5" t="str">
        <f>IF(newcards!Q4404&lt;&gt;"", newcards!Q4404, "")</f>
        <v/>
      </c>
    </row>
    <row r="4406" spans="1:17" x14ac:dyDescent="0.25">
      <c r="A4406" s="3"/>
      <c r="B4406" s="5">
        <f>IF(newcards!B4405&lt;&gt;"",VLOOKUP(newcards!B4405,sport!$A$2:$B$8,2,FALSE),"")</f>
        <v>1</v>
      </c>
      <c r="C4406" s="3">
        <f>newcards!C4405</f>
        <v>2016</v>
      </c>
      <c r="D4406" s="3">
        <f>IF(newcards!D4405&lt;&gt;"",VLOOKUP(newcards!D4405,brand!$A$2:$B$30,2,FALSE),"")</f>
        <v>1</v>
      </c>
      <c r="E4406" s="3">
        <f>IF(newcards!E4405&lt;&gt;"",VLOOKUP(newcards!E4405,series!$A$2:$B$228,2,FALSE),)</f>
        <v>163</v>
      </c>
      <c r="F4406" s="3">
        <f>IF(newcards!F4405&lt;&gt;"",VLOOKUP(newcards!F4405,category!$A$2:$B$82,2,FALSE),)</f>
        <v>80</v>
      </c>
      <c r="G4406" s="3" t="str">
        <f>IF(newcards!G4405&lt;&gt;"",VLOOKUP(newcards!G4405,subcategory!$A$2:$B$680,2,FALSE),"")</f>
        <v/>
      </c>
      <c r="H4406" s="3">
        <f>newcards!H4405</f>
        <v>526</v>
      </c>
      <c r="I4406" s="3" t="str">
        <f>newcards!I4405</f>
        <v xml:space="preserve"> </v>
      </c>
      <c r="J4406" s="3">
        <f>IF(newcards!J4405&lt;&gt;"",VLOOKUP(newcards!J4405,player!$A$2:$B$7503,2,FALSE),"")</f>
        <v>7526</v>
      </c>
      <c r="K4406" s="3" t="str">
        <f>IF(newcards!K4405&lt;&gt;"",VLOOKUP(newcards!K4405,playernameext!$A$2:$B$32,2,FALSE),"")</f>
        <v/>
      </c>
      <c r="L4406" s="3">
        <f>IF(newcards!L4405&lt;&gt;"",VLOOKUP(newcards!L4405,team!$A$2:$B$538,2,FALSE),"")</f>
        <v>14</v>
      </c>
      <c r="M4406" s="5" t="str">
        <f>IF(newcards!M4405&lt;&gt;"", newcards!M4405, "")</f>
        <v/>
      </c>
      <c r="N4406" s="5" t="str">
        <f>IF(newcards!N4405&lt;&gt;"", newcards!N4405, "")</f>
        <v>N</v>
      </c>
      <c r="O4406" s="5" t="str">
        <f>IF(newcards!O4405&lt;&gt;"", newcards!O4405, "")</f>
        <v/>
      </c>
      <c r="P4406" s="5" t="str">
        <f>IF(newcards!P4405&lt;&gt;"", newcards!P4405, "")</f>
        <v/>
      </c>
      <c r="Q4406" s="5" t="str">
        <f>IF(newcards!Q4405&lt;&gt;"", newcards!Q4405, "")</f>
        <v/>
      </c>
    </row>
    <row r="4407" spans="1:17" x14ac:dyDescent="0.25">
      <c r="A4407" s="3"/>
      <c r="B4407" s="5">
        <f>IF(newcards!B4406&lt;&gt;"",VLOOKUP(newcards!B4406,sport!$A$2:$B$8,2,FALSE),"")</f>
        <v>1</v>
      </c>
      <c r="C4407" s="3">
        <f>newcards!C4406</f>
        <v>2016</v>
      </c>
      <c r="D4407" s="3">
        <f>IF(newcards!D4406&lt;&gt;"",VLOOKUP(newcards!D4406,brand!$A$2:$B$30,2,FALSE),"")</f>
        <v>1</v>
      </c>
      <c r="E4407" s="3">
        <f>IF(newcards!E4406&lt;&gt;"",VLOOKUP(newcards!E4406,series!$A$2:$B$228,2,FALSE),)</f>
        <v>163</v>
      </c>
      <c r="F4407" s="3">
        <f>IF(newcards!F4406&lt;&gt;"",VLOOKUP(newcards!F4406,category!$A$2:$B$82,2,FALSE),)</f>
        <v>80</v>
      </c>
      <c r="G4407" s="3" t="str">
        <f>IF(newcards!G4406&lt;&gt;"",VLOOKUP(newcards!G4406,subcategory!$A$2:$B$680,2,FALSE),"")</f>
        <v/>
      </c>
      <c r="H4407" s="3">
        <f>newcards!H4406</f>
        <v>527</v>
      </c>
      <c r="I4407" s="3" t="str">
        <f>newcards!I4406</f>
        <v xml:space="preserve"> </v>
      </c>
      <c r="J4407" s="3">
        <f>IF(newcards!J4406&lt;&gt;"",VLOOKUP(newcards!J4406,player!$A$2:$B$7503,2,FALSE),"")</f>
        <v>7250</v>
      </c>
      <c r="K4407" s="3" t="str">
        <f>IF(newcards!K4406&lt;&gt;"",VLOOKUP(newcards!K4406,playernameext!$A$2:$B$32,2,FALSE),"")</f>
        <v/>
      </c>
      <c r="L4407" s="3">
        <f>IF(newcards!L4406&lt;&gt;"",VLOOKUP(newcards!L4406,team!$A$2:$B$538,2,FALSE),"")</f>
        <v>81</v>
      </c>
      <c r="M4407" s="5" t="str">
        <f>IF(newcards!M4406&lt;&gt;"", newcards!M4406, "")</f>
        <v/>
      </c>
      <c r="N4407" s="5" t="str">
        <f>IF(newcards!N4406&lt;&gt;"", newcards!N4406, "")</f>
        <v>N</v>
      </c>
      <c r="O4407" s="5" t="str">
        <f>IF(newcards!O4406&lt;&gt;"", newcards!O4406, "")</f>
        <v/>
      </c>
      <c r="P4407" s="5" t="str">
        <f>IF(newcards!P4406&lt;&gt;"", newcards!P4406, "")</f>
        <v/>
      </c>
      <c r="Q4407" s="5" t="str">
        <f>IF(newcards!Q4406&lt;&gt;"", newcards!Q4406, "")</f>
        <v/>
      </c>
    </row>
    <row r="4408" spans="1:17" x14ac:dyDescent="0.25">
      <c r="A4408" s="3"/>
      <c r="B4408" s="5">
        <f>IF(newcards!B4407&lt;&gt;"",VLOOKUP(newcards!B4407,sport!$A$2:$B$8,2,FALSE),"")</f>
        <v>1</v>
      </c>
      <c r="C4408" s="3">
        <f>newcards!C4407</f>
        <v>2016</v>
      </c>
      <c r="D4408" s="3">
        <f>IF(newcards!D4407&lt;&gt;"",VLOOKUP(newcards!D4407,brand!$A$2:$B$30,2,FALSE),"")</f>
        <v>1</v>
      </c>
      <c r="E4408" s="3">
        <f>IF(newcards!E4407&lt;&gt;"",VLOOKUP(newcards!E4407,series!$A$2:$B$228,2,FALSE),)</f>
        <v>163</v>
      </c>
      <c r="F4408" s="3">
        <f>IF(newcards!F4407&lt;&gt;"",VLOOKUP(newcards!F4407,category!$A$2:$B$82,2,FALSE),)</f>
        <v>80</v>
      </c>
      <c r="G4408" s="3">
        <f>IF(newcards!G4407&lt;&gt;"",VLOOKUP(newcards!G4407,subcategory!$A$2:$B$680,2,FALSE),"")</f>
        <v>257</v>
      </c>
      <c r="H4408" s="3">
        <f>newcards!H4407</f>
        <v>528</v>
      </c>
      <c r="I4408" s="3" t="str">
        <f>newcards!I4407</f>
        <v xml:space="preserve"> </v>
      </c>
      <c r="J4408" s="3">
        <f>IF(newcards!J4407&lt;&gt;"",VLOOKUP(newcards!J4407,player!$A$2:$B$7503,2,FALSE),"")</f>
        <v>6910</v>
      </c>
      <c r="K4408" s="3" t="str">
        <f>IF(newcards!K4407&lt;&gt;"",VLOOKUP(newcards!K4407,playernameext!$A$2:$B$32,2,FALSE),"")</f>
        <v/>
      </c>
      <c r="L4408" s="3">
        <f>IF(newcards!L4407&lt;&gt;"",VLOOKUP(newcards!L4407,team!$A$2:$B$538,2,FALSE),"")</f>
        <v>63</v>
      </c>
      <c r="M4408" s="5" t="str">
        <f>IF(newcards!M4407&lt;&gt;"", newcards!M4407, "")</f>
        <v/>
      </c>
      <c r="N4408" s="5" t="str">
        <f>IF(newcards!N4407&lt;&gt;"", newcards!N4407, "")</f>
        <v>N</v>
      </c>
      <c r="O4408" s="5" t="str">
        <f>IF(newcards!O4407&lt;&gt;"", newcards!O4407, "")</f>
        <v/>
      </c>
      <c r="P4408" s="5" t="str">
        <f>IF(newcards!P4407&lt;&gt;"", newcards!P4407, "")</f>
        <v/>
      </c>
      <c r="Q4408" s="5" t="str">
        <f>IF(newcards!Q4407&lt;&gt;"", newcards!Q4407, "")</f>
        <v/>
      </c>
    </row>
    <row r="4409" spans="1:17" x14ac:dyDescent="0.25">
      <c r="A4409" s="3"/>
      <c r="B4409" s="5">
        <f>IF(newcards!B4408&lt;&gt;"",VLOOKUP(newcards!B4408,sport!$A$2:$B$8,2,FALSE),"")</f>
        <v>1</v>
      </c>
      <c r="C4409" s="3">
        <f>newcards!C4408</f>
        <v>2016</v>
      </c>
      <c r="D4409" s="3">
        <f>IF(newcards!D4408&lt;&gt;"",VLOOKUP(newcards!D4408,brand!$A$2:$B$30,2,FALSE),"")</f>
        <v>1</v>
      </c>
      <c r="E4409" s="3">
        <f>IF(newcards!E4408&lt;&gt;"",VLOOKUP(newcards!E4408,series!$A$2:$B$228,2,FALSE),)</f>
        <v>163</v>
      </c>
      <c r="F4409" s="3">
        <f>IF(newcards!F4408&lt;&gt;"",VLOOKUP(newcards!F4408,category!$A$2:$B$82,2,FALSE),)</f>
        <v>80</v>
      </c>
      <c r="G4409" s="3" t="str">
        <f>IF(newcards!G4408&lt;&gt;"",VLOOKUP(newcards!G4408,subcategory!$A$2:$B$680,2,FALSE),"")</f>
        <v/>
      </c>
      <c r="H4409" s="3">
        <f>newcards!H4408</f>
        <v>529</v>
      </c>
      <c r="I4409" s="3" t="str">
        <f>newcards!I4408</f>
        <v xml:space="preserve"> </v>
      </c>
      <c r="J4409" s="3">
        <f>IF(newcards!J4408&lt;&gt;"",VLOOKUP(newcards!J4408,player!$A$2:$B$7503,2,FALSE),"")</f>
        <v>7148</v>
      </c>
      <c r="K4409" s="3" t="str">
        <f>IF(newcards!K4408&lt;&gt;"",VLOOKUP(newcards!K4408,playernameext!$A$2:$B$32,2,FALSE),"")</f>
        <v/>
      </c>
      <c r="L4409" s="3">
        <f>IF(newcards!L4408&lt;&gt;"",VLOOKUP(newcards!L4408,team!$A$2:$B$538,2,FALSE),"")</f>
        <v>67</v>
      </c>
      <c r="M4409" s="5" t="str">
        <f>IF(newcards!M4408&lt;&gt;"", newcards!M4408, "")</f>
        <v/>
      </c>
      <c r="N4409" s="5" t="str">
        <f>IF(newcards!N4408&lt;&gt;"", newcards!N4408, "")</f>
        <v>N</v>
      </c>
      <c r="O4409" s="5" t="str">
        <f>IF(newcards!O4408&lt;&gt;"", newcards!O4408, "")</f>
        <v/>
      </c>
      <c r="P4409" s="5" t="str">
        <f>IF(newcards!P4408&lt;&gt;"", newcards!P4408, "")</f>
        <v/>
      </c>
      <c r="Q4409" s="5" t="str">
        <f>IF(newcards!Q4408&lt;&gt;"", newcards!Q4408, "")</f>
        <v/>
      </c>
    </row>
    <row r="4410" spans="1:17" x14ac:dyDescent="0.25">
      <c r="A4410" s="3"/>
      <c r="B4410" s="5">
        <f>IF(newcards!B4409&lt;&gt;"",VLOOKUP(newcards!B4409,sport!$A$2:$B$8,2,FALSE),"")</f>
        <v>1</v>
      </c>
      <c r="C4410" s="3">
        <f>newcards!C4409</f>
        <v>2016</v>
      </c>
      <c r="D4410" s="3">
        <f>IF(newcards!D4409&lt;&gt;"",VLOOKUP(newcards!D4409,brand!$A$2:$B$30,2,FALSE),"")</f>
        <v>1</v>
      </c>
      <c r="E4410" s="3">
        <f>IF(newcards!E4409&lt;&gt;"",VLOOKUP(newcards!E4409,series!$A$2:$B$228,2,FALSE),)</f>
        <v>163</v>
      </c>
      <c r="F4410" s="3">
        <f>IF(newcards!F4409&lt;&gt;"",VLOOKUP(newcards!F4409,category!$A$2:$B$82,2,FALSE),)</f>
        <v>80</v>
      </c>
      <c r="G4410" s="3" t="str">
        <f>IF(newcards!G4409&lt;&gt;"",VLOOKUP(newcards!G4409,subcategory!$A$2:$B$680,2,FALSE),"")</f>
        <v/>
      </c>
      <c r="H4410" s="3">
        <f>newcards!H4409</f>
        <v>530</v>
      </c>
      <c r="I4410" s="3" t="str">
        <f>newcards!I4409</f>
        <v xml:space="preserve"> </v>
      </c>
      <c r="J4410" s="3">
        <f>IF(newcards!J4409&lt;&gt;"",VLOOKUP(newcards!J4409,player!$A$2:$B$7503,2,FALSE),"")</f>
        <v>7038</v>
      </c>
      <c r="K4410" s="3" t="str">
        <f>IF(newcards!K4409&lt;&gt;"",VLOOKUP(newcards!K4409,playernameext!$A$2:$B$32,2,FALSE),"")</f>
        <v/>
      </c>
      <c r="L4410" s="3">
        <f>IF(newcards!L4409&lt;&gt;"",VLOOKUP(newcards!L4409,team!$A$2:$B$538,2,FALSE),"")</f>
        <v>68</v>
      </c>
      <c r="M4410" s="5" t="str">
        <f>IF(newcards!M4409&lt;&gt;"", newcards!M4409, "")</f>
        <v/>
      </c>
      <c r="N4410" s="5" t="str">
        <f>IF(newcards!N4409&lt;&gt;"", newcards!N4409, "")</f>
        <v>N</v>
      </c>
      <c r="O4410" s="5" t="str">
        <f>IF(newcards!O4409&lt;&gt;"", newcards!O4409, "")</f>
        <v/>
      </c>
      <c r="P4410" s="5" t="str">
        <f>IF(newcards!P4409&lt;&gt;"", newcards!P4409, "")</f>
        <v/>
      </c>
      <c r="Q4410" s="5" t="str">
        <f>IF(newcards!Q4409&lt;&gt;"", newcards!Q4409, "")</f>
        <v/>
      </c>
    </row>
    <row r="4411" spans="1:17" x14ac:dyDescent="0.25">
      <c r="A4411" s="3"/>
      <c r="B4411" s="5">
        <f>IF(newcards!B4410&lt;&gt;"",VLOOKUP(newcards!B4410,sport!$A$2:$B$8,2,FALSE),"")</f>
        <v>1</v>
      </c>
      <c r="C4411" s="3">
        <f>newcards!C4410</f>
        <v>2016</v>
      </c>
      <c r="D4411" s="3">
        <f>IF(newcards!D4410&lt;&gt;"",VLOOKUP(newcards!D4410,brand!$A$2:$B$30,2,FALSE),"")</f>
        <v>1</v>
      </c>
      <c r="E4411" s="3">
        <f>IF(newcards!E4410&lt;&gt;"",VLOOKUP(newcards!E4410,series!$A$2:$B$228,2,FALSE),)</f>
        <v>163</v>
      </c>
      <c r="F4411" s="3">
        <f>IF(newcards!F4410&lt;&gt;"",VLOOKUP(newcards!F4410,category!$A$2:$B$82,2,FALSE),)</f>
        <v>80</v>
      </c>
      <c r="G4411" s="3" t="str">
        <f>IF(newcards!G4410&lt;&gt;"",VLOOKUP(newcards!G4410,subcategory!$A$2:$B$680,2,FALSE),"")</f>
        <v/>
      </c>
      <c r="H4411" s="3">
        <f>newcards!H4410</f>
        <v>531</v>
      </c>
      <c r="I4411" s="3" t="str">
        <f>newcards!I4410</f>
        <v xml:space="preserve"> </v>
      </c>
      <c r="J4411" s="3">
        <f>IF(newcards!J4410&lt;&gt;"",VLOOKUP(newcards!J4410,player!$A$2:$B$7503,2,FALSE),"")</f>
        <v>7122</v>
      </c>
      <c r="K4411" s="3" t="str">
        <f>IF(newcards!K4410&lt;&gt;"",VLOOKUP(newcards!K4410,playernameext!$A$2:$B$32,2,FALSE),"")</f>
        <v/>
      </c>
      <c r="L4411" s="3">
        <f>IF(newcards!L4410&lt;&gt;"",VLOOKUP(newcards!L4410,team!$A$2:$B$538,2,FALSE),"")</f>
        <v>33</v>
      </c>
      <c r="M4411" s="5" t="str">
        <f>IF(newcards!M4410&lt;&gt;"", newcards!M4410, "")</f>
        <v/>
      </c>
      <c r="N4411" s="5" t="str">
        <f>IF(newcards!N4410&lt;&gt;"", newcards!N4410, "")</f>
        <v>N</v>
      </c>
      <c r="O4411" s="5" t="str">
        <f>IF(newcards!O4410&lt;&gt;"", newcards!O4410, "")</f>
        <v/>
      </c>
      <c r="P4411" s="5" t="str">
        <f>IF(newcards!P4410&lt;&gt;"", newcards!P4410, "")</f>
        <v/>
      </c>
      <c r="Q4411" s="5" t="str">
        <f>IF(newcards!Q4410&lt;&gt;"", newcards!Q4410, "")</f>
        <v/>
      </c>
    </row>
    <row r="4412" spans="1:17" x14ac:dyDescent="0.25">
      <c r="A4412" s="3"/>
      <c r="B4412" s="5">
        <f>IF(newcards!B4411&lt;&gt;"",VLOOKUP(newcards!B4411,sport!$A$2:$B$8,2,FALSE),"")</f>
        <v>1</v>
      </c>
      <c r="C4412" s="3">
        <f>newcards!C4411</f>
        <v>2016</v>
      </c>
      <c r="D4412" s="3">
        <f>IF(newcards!D4411&lt;&gt;"",VLOOKUP(newcards!D4411,brand!$A$2:$B$30,2,FALSE),"")</f>
        <v>1</v>
      </c>
      <c r="E4412" s="3">
        <f>IF(newcards!E4411&lt;&gt;"",VLOOKUP(newcards!E4411,series!$A$2:$B$228,2,FALSE),)</f>
        <v>163</v>
      </c>
      <c r="F4412" s="3">
        <f>IF(newcards!F4411&lt;&gt;"",VLOOKUP(newcards!F4411,category!$A$2:$B$82,2,FALSE),)</f>
        <v>80</v>
      </c>
      <c r="G4412" s="3" t="str">
        <f>IF(newcards!G4411&lt;&gt;"",VLOOKUP(newcards!G4411,subcategory!$A$2:$B$680,2,FALSE),"")</f>
        <v/>
      </c>
      <c r="H4412" s="3">
        <f>newcards!H4411</f>
        <v>532</v>
      </c>
      <c r="I4412" s="3" t="str">
        <f>newcards!I4411</f>
        <v xml:space="preserve"> </v>
      </c>
      <c r="J4412" s="3">
        <f>IF(newcards!J4411&lt;&gt;"",VLOOKUP(newcards!J4411,player!$A$2:$B$7503,2,FALSE),"")</f>
        <v>7492</v>
      </c>
      <c r="K4412" s="3" t="str">
        <f>IF(newcards!K4411&lt;&gt;"",VLOOKUP(newcards!K4411,playernameext!$A$2:$B$32,2,FALSE),"")</f>
        <v/>
      </c>
      <c r="L4412" s="3">
        <f>IF(newcards!L4411&lt;&gt;"",VLOOKUP(newcards!L4411,team!$A$2:$B$538,2,FALSE),"")</f>
        <v>4</v>
      </c>
      <c r="M4412" s="5" t="str">
        <f>IF(newcards!M4411&lt;&gt;"", newcards!M4411, "")</f>
        <v/>
      </c>
      <c r="N4412" s="5" t="str">
        <f>IF(newcards!N4411&lt;&gt;"", newcards!N4411, "")</f>
        <v>N</v>
      </c>
      <c r="O4412" s="5" t="str">
        <f>IF(newcards!O4411&lt;&gt;"", newcards!O4411, "")</f>
        <v/>
      </c>
      <c r="P4412" s="5" t="str">
        <f>IF(newcards!P4411&lt;&gt;"", newcards!P4411, "")</f>
        <v/>
      </c>
      <c r="Q4412" s="5" t="str">
        <f>IF(newcards!Q4411&lt;&gt;"", newcards!Q4411, "")</f>
        <v/>
      </c>
    </row>
    <row r="4413" spans="1:17" x14ac:dyDescent="0.25">
      <c r="A4413" s="3"/>
      <c r="B4413" s="5">
        <f>IF(newcards!B4412&lt;&gt;"",VLOOKUP(newcards!B4412,sport!$A$2:$B$8,2,FALSE),"")</f>
        <v>1</v>
      </c>
      <c r="C4413" s="3">
        <f>newcards!C4412</f>
        <v>2016</v>
      </c>
      <c r="D4413" s="3">
        <f>IF(newcards!D4412&lt;&gt;"",VLOOKUP(newcards!D4412,brand!$A$2:$B$30,2,FALSE),"")</f>
        <v>1</v>
      </c>
      <c r="E4413" s="3">
        <f>IF(newcards!E4412&lt;&gt;"",VLOOKUP(newcards!E4412,series!$A$2:$B$228,2,FALSE),)</f>
        <v>163</v>
      </c>
      <c r="F4413" s="3">
        <f>IF(newcards!F4412&lt;&gt;"",VLOOKUP(newcards!F4412,category!$A$2:$B$82,2,FALSE),)</f>
        <v>80</v>
      </c>
      <c r="G4413" s="3" t="str">
        <f>IF(newcards!G4412&lt;&gt;"",VLOOKUP(newcards!G4412,subcategory!$A$2:$B$680,2,FALSE),"")</f>
        <v/>
      </c>
      <c r="H4413" s="3">
        <f>newcards!H4412</f>
        <v>533</v>
      </c>
      <c r="I4413" s="3" t="str">
        <f>newcards!I4412</f>
        <v xml:space="preserve"> </v>
      </c>
      <c r="J4413" s="3">
        <f>IF(newcards!J4412&lt;&gt;"",VLOOKUP(newcards!J4412,player!$A$2:$B$7503,2,FALSE),"")</f>
        <v>7461</v>
      </c>
      <c r="K4413" s="3" t="str">
        <f>IF(newcards!K4412&lt;&gt;"",VLOOKUP(newcards!K4412,playernameext!$A$2:$B$32,2,FALSE),"")</f>
        <v/>
      </c>
      <c r="L4413" s="3">
        <f>IF(newcards!L4412&lt;&gt;"",VLOOKUP(newcards!L4412,team!$A$2:$B$538,2,FALSE),"")</f>
        <v>61</v>
      </c>
      <c r="M4413" s="5" t="str">
        <f>IF(newcards!M4412&lt;&gt;"", newcards!M4412, "")</f>
        <v/>
      </c>
      <c r="N4413" s="5" t="str">
        <f>IF(newcards!N4412&lt;&gt;"", newcards!N4412, "")</f>
        <v>N</v>
      </c>
      <c r="O4413" s="5" t="str">
        <f>IF(newcards!O4412&lt;&gt;"", newcards!O4412, "")</f>
        <v/>
      </c>
      <c r="P4413" s="5" t="str">
        <f>IF(newcards!P4412&lt;&gt;"", newcards!P4412, "")</f>
        <v/>
      </c>
      <c r="Q4413" s="5" t="str">
        <f>IF(newcards!Q4412&lt;&gt;"", newcards!Q4412, "")</f>
        <v/>
      </c>
    </row>
    <row r="4414" spans="1:17" x14ac:dyDescent="0.25">
      <c r="A4414" s="3"/>
      <c r="B4414" s="5">
        <f>IF(newcards!B4413&lt;&gt;"",VLOOKUP(newcards!B4413,sport!$A$2:$B$8,2,FALSE),"")</f>
        <v>1</v>
      </c>
      <c r="C4414" s="3">
        <f>newcards!C4413</f>
        <v>2016</v>
      </c>
      <c r="D4414" s="3">
        <f>IF(newcards!D4413&lt;&gt;"",VLOOKUP(newcards!D4413,brand!$A$2:$B$30,2,FALSE),"")</f>
        <v>1</v>
      </c>
      <c r="E4414" s="3">
        <f>IF(newcards!E4413&lt;&gt;"",VLOOKUP(newcards!E4413,series!$A$2:$B$228,2,FALSE),)</f>
        <v>163</v>
      </c>
      <c r="F4414" s="3">
        <f>IF(newcards!F4413&lt;&gt;"",VLOOKUP(newcards!F4413,category!$A$2:$B$82,2,FALSE),)</f>
        <v>80</v>
      </c>
      <c r="G4414" s="3" t="str">
        <f>IF(newcards!G4413&lt;&gt;"",VLOOKUP(newcards!G4413,subcategory!$A$2:$B$680,2,FALSE),"")</f>
        <v/>
      </c>
      <c r="H4414" s="3">
        <f>newcards!H4413</f>
        <v>534</v>
      </c>
      <c r="I4414" s="3" t="str">
        <f>newcards!I4413</f>
        <v xml:space="preserve"> </v>
      </c>
      <c r="J4414" s="3">
        <f>IF(newcards!J4413&lt;&gt;"",VLOOKUP(newcards!J4413,player!$A$2:$B$7503,2,FALSE),"")</f>
        <v>2334</v>
      </c>
      <c r="K4414" s="3" t="str">
        <f>IF(newcards!K4413&lt;&gt;"",VLOOKUP(newcards!K4413,playernameext!$A$2:$B$32,2,FALSE),"")</f>
        <v/>
      </c>
      <c r="L4414" s="3">
        <f>IF(newcards!L4413&lt;&gt;"",VLOOKUP(newcards!L4413,team!$A$2:$B$538,2,FALSE),"")</f>
        <v>63</v>
      </c>
      <c r="M4414" s="5" t="str">
        <f>IF(newcards!M4413&lt;&gt;"", newcards!M4413, "")</f>
        <v/>
      </c>
      <c r="N4414" s="5" t="str">
        <f>IF(newcards!N4413&lt;&gt;"", newcards!N4413, "")</f>
        <v>N</v>
      </c>
      <c r="O4414" s="5" t="str">
        <f>IF(newcards!O4413&lt;&gt;"", newcards!O4413, "")</f>
        <v/>
      </c>
      <c r="P4414" s="5" t="str">
        <f>IF(newcards!P4413&lt;&gt;"", newcards!P4413, "")</f>
        <v/>
      </c>
      <c r="Q4414" s="5" t="str">
        <f>IF(newcards!Q4413&lt;&gt;"", newcards!Q4413, "")</f>
        <v/>
      </c>
    </row>
    <row r="4415" spans="1:17" x14ac:dyDescent="0.25">
      <c r="A4415" s="3"/>
      <c r="B4415" s="5">
        <f>IF(newcards!B4414&lt;&gt;"",VLOOKUP(newcards!B4414,sport!$A$2:$B$8,2,FALSE),"")</f>
        <v>1</v>
      </c>
      <c r="C4415" s="3">
        <f>newcards!C4414</f>
        <v>2016</v>
      </c>
      <c r="D4415" s="3">
        <f>IF(newcards!D4414&lt;&gt;"",VLOOKUP(newcards!D4414,brand!$A$2:$B$30,2,FALSE),"")</f>
        <v>1</v>
      </c>
      <c r="E4415" s="3">
        <f>IF(newcards!E4414&lt;&gt;"",VLOOKUP(newcards!E4414,series!$A$2:$B$228,2,FALSE),)</f>
        <v>163</v>
      </c>
      <c r="F4415" s="3">
        <f>IF(newcards!F4414&lt;&gt;"",VLOOKUP(newcards!F4414,category!$A$2:$B$82,2,FALSE),)</f>
        <v>80</v>
      </c>
      <c r="G4415" s="3" t="str">
        <f>IF(newcards!G4414&lt;&gt;"",VLOOKUP(newcards!G4414,subcategory!$A$2:$B$680,2,FALSE),"")</f>
        <v/>
      </c>
      <c r="H4415" s="3">
        <f>newcards!H4414</f>
        <v>535</v>
      </c>
      <c r="I4415" s="3" t="str">
        <f>newcards!I4414</f>
        <v xml:space="preserve"> </v>
      </c>
      <c r="J4415" s="3">
        <f>IF(newcards!J4414&lt;&gt;"",VLOOKUP(newcards!J4414,player!$A$2:$B$7503,2,FALSE),"")</f>
        <v>7226</v>
      </c>
      <c r="K4415" s="3" t="str">
        <f>IF(newcards!K4414&lt;&gt;"",VLOOKUP(newcards!K4414,playernameext!$A$2:$B$32,2,FALSE),"")</f>
        <v/>
      </c>
      <c r="L4415" s="3">
        <f>IF(newcards!L4414&lt;&gt;"",VLOOKUP(newcards!L4414,team!$A$2:$B$538,2,FALSE),"")</f>
        <v>68</v>
      </c>
      <c r="M4415" s="5" t="str">
        <f>IF(newcards!M4414&lt;&gt;"", newcards!M4414, "")</f>
        <v/>
      </c>
      <c r="N4415" s="5" t="str">
        <f>IF(newcards!N4414&lt;&gt;"", newcards!N4414, "")</f>
        <v>N</v>
      </c>
      <c r="O4415" s="5" t="str">
        <f>IF(newcards!O4414&lt;&gt;"", newcards!O4414, "")</f>
        <v/>
      </c>
      <c r="P4415" s="5" t="str">
        <f>IF(newcards!P4414&lt;&gt;"", newcards!P4414, "")</f>
        <v/>
      </c>
      <c r="Q4415" s="5" t="str">
        <f>IF(newcards!Q4414&lt;&gt;"", newcards!Q4414, "")</f>
        <v/>
      </c>
    </row>
    <row r="4416" spans="1:17" x14ac:dyDescent="0.25">
      <c r="A4416" s="3"/>
      <c r="B4416" s="5">
        <f>IF(newcards!B4415&lt;&gt;"",VLOOKUP(newcards!B4415,sport!$A$2:$B$8,2,FALSE),"")</f>
        <v>1</v>
      </c>
      <c r="C4416" s="3">
        <f>newcards!C4415</f>
        <v>2016</v>
      </c>
      <c r="D4416" s="3">
        <f>IF(newcards!D4415&lt;&gt;"",VLOOKUP(newcards!D4415,brand!$A$2:$B$30,2,FALSE),"")</f>
        <v>1</v>
      </c>
      <c r="E4416" s="3">
        <f>IF(newcards!E4415&lt;&gt;"",VLOOKUP(newcards!E4415,series!$A$2:$B$228,2,FALSE),)</f>
        <v>163</v>
      </c>
      <c r="F4416" s="3">
        <f>IF(newcards!F4415&lt;&gt;"",VLOOKUP(newcards!F4415,category!$A$2:$B$82,2,FALSE),)</f>
        <v>80</v>
      </c>
      <c r="G4416" s="3" t="str">
        <f>IF(newcards!G4415&lt;&gt;"",VLOOKUP(newcards!G4415,subcategory!$A$2:$B$680,2,FALSE),"")</f>
        <v/>
      </c>
      <c r="H4416" s="3">
        <f>newcards!H4415</f>
        <v>536</v>
      </c>
      <c r="I4416" s="3" t="str">
        <f>newcards!I4415</f>
        <v xml:space="preserve"> </v>
      </c>
      <c r="J4416" s="3">
        <f>IF(newcards!J4415&lt;&gt;"",VLOOKUP(newcards!J4415,player!$A$2:$B$7503,2,FALSE),"")</f>
        <v>7030</v>
      </c>
      <c r="K4416" s="3" t="str">
        <f>IF(newcards!K4415&lt;&gt;"",VLOOKUP(newcards!K4415,playernameext!$A$2:$B$32,2,FALSE),"")</f>
        <v/>
      </c>
      <c r="L4416" s="3">
        <f>IF(newcards!L4415&lt;&gt;"",VLOOKUP(newcards!L4415,team!$A$2:$B$538,2,FALSE),"")</f>
        <v>50</v>
      </c>
      <c r="M4416" s="5" t="str">
        <f>IF(newcards!M4415&lt;&gt;"", newcards!M4415, "")</f>
        <v/>
      </c>
      <c r="N4416" s="5" t="str">
        <f>IF(newcards!N4415&lt;&gt;"", newcards!N4415, "")</f>
        <v>N</v>
      </c>
      <c r="O4416" s="5" t="str">
        <f>IF(newcards!O4415&lt;&gt;"", newcards!O4415, "")</f>
        <v/>
      </c>
      <c r="P4416" s="5" t="str">
        <f>IF(newcards!P4415&lt;&gt;"", newcards!P4415, "")</f>
        <v/>
      </c>
      <c r="Q4416" s="5" t="str">
        <f>IF(newcards!Q4415&lt;&gt;"", newcards!Q4415, "")</f>
        <v/>
      </c>
    </row>
    <row r="4417" spans="1:17" x14ac:dyDescent="0.25">
      <c r="A4417" s="3"/>
      <c r="B4417" s="5">
        <f>IF(newcards!B4416&lt;&gt;"",VLOOKUP(newcards!B4416,sport!$A$2:$B$8,2,FALSE),"")</f>
        <v>1</v>
      </c>
      <c r="C4417" s="3">
        <f>newcards!C4416</f>
        <v>2016</v>
      </c>
      <c r="D4417" s="3">
        <f>IF(newcards!D4416&lt;&gt;"",VLOOKUP(newcards!D4416,brand!$A$2:$B$30,2,FALSE),"")</f>
        <v>1</v>
      </c>
      <c r="E4417" s="3">
        <f>IF(newcards!E4416&lt;&gt;"",VLOOKUP(newcards!E4416,series!$A$2:$B$228,2,FALSE),)</f>
        <v>163</v>
      </c>
      <c r="F4417" s="3">
        <f>IF(newcards!F4416&lt;&gt;"",VLOOKUP(newcards!F4416,category!$A$2:$B$82,2,FALSE),)</f>
        <v>80</v>
      </c>
      <c r="G4417" s="3" t="str">
        <f>IF(newcards!G4416&lt;&gt;"",VLOOKUP(newcards!G4416,subcategory!$A$2:$B$680,2,FALSE),"")</f>
        <v/>
      </c>
      <c r="H4417" s="3">
        <f>newcards!H4416</f>
        <v>537</v>
      </c>
      <c r="I4417" s="3" t="str">
        <f>newcards!I4416</f>
        <v xml:space="preserve"> </v>
      </c>
      <c r="J4417" s="3">
        <f>IF(newcards!J4416&lt;&gt;"",VLOOKUP(newcards!J4416,player!$A$2:$B$7503,2,FALSE),"")</f>
        <v>7527</v>
      </c>
      <c r="K4417" s="3" t="str">
        <f>IF(newcards!K4416&lt;&gt;"",VLOOKUP(newcards!K4416,playernameext!$A$2:$B$32,2,FALSE),"")</f>
        <v/>
      </c>
      <c r="L4417" s="3">
        <f>IF(newcards!L4416&lt;&gt;"",VLOOKUP(newcards!L4416,team!$A$2:$B$538,2,FALSE),"")</f>
        <v>93</v>
      </c>
      <c r="M4417" s="5" t="str">
        <f>IF(newcards!M4416&lt;&gt;"", newcards!M4416, "")</f>
        <v/>
      </c>
      <c r="N4417" s="5" t="str">
        <f>IF(newcards!N4416&lt;&gt;"", newcards!N4416, "")</f>
        <v>N</v>
      </c>
      <c r="O4417" s="5" t="str">
        <f>IF(newcards!O4416&lt;&gt;"", newcards!O4416, "")</f>
        <v/>
      </c>
      <c r="P4417" s="5" t="str">
        <f>IF(newcards!P4416&lt;&gt;"", newcards!P4416, "")</f>
        <v/>
      </c>
      <c r="Q4417" s="5" t="str">
        <f>IF(newcards!Q4416&lt;&gt;"", newcards!Q4416, "")</f>
        <v/>
      </c>
    </row>
    <row r="4418" spans="1:17" x14ac:dyDescent="0.25">
      <c r="A4418" s="3"/>
      <c r="B4418" s="5">
        <f>IF(newcards!B4417&lt;&gt;"",VLOOKUP(newcards!B4417,sport!$A$2:$B$8,2,FALSE),"")</f>
        <v>1</v>
      </c>
      <c r="C4418" s="3">
        <f>newcards!C4417</f>
        <v>2016</v>
      </c>
      <c r="D4418" s="3">
        <f>IF(newcards!D4417&lt;&gt;"",VLOOKUP(newcards!D4417,brand!$A$2:$B$30,2,FALSE),"")</f>
        <v>1</v>
      </c>
      <c r="E4418" s="3">
        <f>IF(newcards!E4417&lt;&gt;"",VLOOKUP(newcards!E4417,series!$A$2:$B$228,2,FALSE),)</f>
        <v>163</v>
      </c>
      <c r="F4418" s="3">
        <f>IF(newcards!F4417&lt;&gt;"",VLOOKUP(newcards!F4417,category!$A$2:$B$82,2,FALSE),)</f>
        <v>80</v>
      </c>
      <c r="G4418" s="3" t="str">
        <f>IF(newcards!G4417&lt;&gt;"",VLOOKUP(newcards!G4417,subcategory!$A$2:$B$680,2,FALSE),"")</f>
        <v/>
      </c>
      <c r="H4418" s="3">
        <f>newcards!H4417</f>
        <v>538</v>
      </c>
      <c r="I4418" s="3" t="str">
        <f>newcards!I4417</f>
        <v xml:space="preserve"> </v>
      </c>
      <c r="J4418" s="3">
        <f>IF(newcards!J4417&lt;&gt;"",VLOOKUP(newcards!J4417,player!$A$2:$B$7503,2,FALSE),"")</f>
        <v>6956</v>
      </c>
      <c r="K4418" s="3" t="str">
        <f>IF(newcards!K4417&lt;&gt;"",VLOOKUP(newcards!K4417,playernameext!$A$2:$B$32,2,FALSE),"")</f>
        <v/>
      </c>
      <c r="L4418" s="3">
        <f>IF(newcards!L4417&lt;&gt;"",VLOOKUP(newcards!L4417,team!$A$2:$B$538,2,FALSE),"")</f>
        <v>61</v>
      </c>
      <c r="M4418" s="5" t="str">
        <f>IF(newcards!M4417&lt;&gt;"", newcards!M4417, "")</f>
        <v/>
      </c>
      <c r="N4418" s="5" t="str">
        <f>IF(newcards!N4417&lt;&gt;"", newcards!N4417, "")</f>
        <v>N</v>
      </c>
      <c r="O4418" s="5" t="str">
        <f>IF(newcards!O4417&lt;&gt;"", newcards!O4417, "")</f>
        <v/>
      </c>
      <c r="P4418" s="5" t="str">
        <f>IF(newcards!P4417&lt;&gt;"", newcards!P4417, "")</f>
        <v/>
      </c>
      <c r="Q4418" s="5" t="str">
        <f>IF(newcards!Q4417&lt;&gt;"", newcards!Q4417, "")</f>
        <v/>
      </c>
    </row>
    <row r="4419" spans="1:17" x14ac:dyDescent="0.25">
      <c r="A4419" s="3"/>
      <c r="B4419" s="5">
        <f>IF(newcards!B4418&lt;&gt;"",VLOOKUP(newcards!B4418,sport!$A$2:$B$8,2,FALSE),"")</f>
        <v>1</v>
      </c>
      <c r="C4419" s="3">
        <f>newcards!C4418</f>
        <v>2016</v>
      </c>
      <c r="D4419" s="3">
        <f>IF(newcards!D4418&lt;&gt;"",VLOOKUP(newcards!D4418,brand!$A$2:$B$30,2,FALSE),"")</f>
        <v>1</v>
      </c>
      <c r="E4419" s="3">
        <f>IF(newcards!E4418&lt;&gt;"",VLOOKUP(newcards!E4418,series!$A$2:$B$228,2,FALSE),)</f>
        <v>163</v>
      </c>
      <c r="F4419" s="3">
        <f>IF(newcards!F4418&lt;&gt;"",VLOOKUP(newcards!F4418,category!$A$2:$B$82,2,FALSE),)</f>
        <v>80</v>
      </c>
      <c r="G4419" s="3" t="str">
        <f>IF(newcards!G4418&lt;&gt;"",VLOOKUP(newcards!G4418,subcategory!$A$2:$B$680,2,FALSE),"")</f>
        <v/>
      </c>
      <c r="H4419" s="3">
        <f>newcards!H4418</f>
        <v>539</v>
      </c>
      <c r="I4419" s="3" t="str">
        <f>newcards!I4418</f>
        <v xml:space="preserve"> </v>
      </c>
      <c r="J4419" s="3">
        <f>IF(newcards!J4418&lt;&gt;"",VLOOKUP(newcards!J4418,player!$A$2:$B$7503,2,FALSE),"")</f>
        <v>7286</v>
      </c>
      <c r="K4419" s="3" t="str">
        <f>IF(newcards!K4418&lt;&gt;"",VLOOKUP(newcards!K4418,playernameext!$A$2:$B$32,2,FALSE),"")</f>
        <v/>
      </c>
      <c r="L4419" s="3">
        <f>IF(newcards!L4418&lt;&gt;"",VLOOKUP(newcards!L4418,team!$A$2:$B$538,2,FALSE),"")</f>
        <v>88</v>
      </c>
      <c r="M4419" s="5" t="str">
        <f>IF(newcards!M4418&lt;&gt;"", newcards!M4418, "")</f>
        <v/>
      </c>
      <c r="N4419" s="5" t="str">
        <f>IF(newcards!N4418&lt;&gt;"", newcards!N4418, "")</f>
        <v>N</v>
      </c>
      <c r="O4419" s="5" t="str">
        <f>IF(newcards!O4418&lt;&gt;"", newcards!O4418, "")</f>
        <v/>
      </c>
      <c r="P4419" s="5" t="str">
        <f>IF(newcards!P4418&lt;&gt;"", newcards!P4418, "")</f>
        <v/>
      </c>
      <c r="Q4419" s="5" t="str">
        <f>IF(newcards!Q4418&lt;&gt;"", newcards!Q4418, "")</f>
        <v/>
      </c>
    </row>
    <row r="4420" spans="1:17" x14ac:dyDescent="0.25">
      <c r="A4420" s="3"/>
      <c r="B4420" s="5">
        <f>IF(newcards!B4419&lt;&gt;"",VLOOKUP(newcards!B4419,sport!$A$2:$B$8,2,FALSE),"")</f>
        <v>1</v>
      </c>
      <c r="C4420" s="3">
        <f>newcards!C4419</f>
        <v>2016</v>
      </c>
      <c r="D4420" s="3">
        <f>IF(newcards!D4419&lt;&gt;"",VLOOKUP(newcards!D4419,brand!$A$2:$B$30,2,FALSE),"")</f>
        <v>1</v>
      </c>
      <c r="E4420" s="3">
        <f>IF(newcards!E4419&lt;&gt;"",VLOOKUP(newcards!E4419,series!$A$2:$B$228,2,FALSE),)</f>
        <v>163</v>
      </c>
      <c r="F4420" s="3">
        <f>IF(newcards!F4419&lt;&gt;"",VLOOKUP(newcards!F4419,category!$A$2:$B$82,2,FALSE),)</f>
        <v>80</v>
      </c>
      <c r="G4420" s="3" t="str">
        <f>IF(newcards!G4419&lt;&gt;"",VLOOKUP(newcards!G4419,subcategory!$A$2:$B$680,2,FALSE),"")</f>
        <v/>
      </c>
      <c r="H4420" s="3">
        <f>newcards!H4419</f>
        <v>540</v>
      </c>
      <c r="I4420" s="3" t="str">
        <f>newcards!I4419</f>
        <v xml:space="preserve"> </v>
      </c>
      <c r="J4420" s="3">
        <f>IF(newcards!J4419&lt;&gt;"",VLOOKUP(newcards!J4419,player!$A$2:$B$7503,2,FALSE),"")</f>
        <v>7416</v>
      </c>
      <c r="K4420" s="3" t="str">
        <f>IF(newcards!K4419&lt;&gt;"",VLOOKUP(newcards!K4419,playernameext!$A$2:$B$32,2,FALSE),"")</f>
        <v/>
      </c>
      <c r="L4420" s="3">
        <f>IF(newcards!L4419&lt;&gt;"",VLOOKUP(newcards!L4419,team!$A$2:$B$538,2,FALSE),"")</f>
        <v>93</v>
      </c>
      <c r="M4420" s="5" t="str">
        <f>IF(newcards!M4419&lt;&gt;"", newcards!M4419, "")</f>
        <v/>
      </c>
      <c r="N4420" s="5" t="str">
        <f>IF(newcards!N4419&lt;&gt;"", newcards!N4419, "")</f>
        <v>N</v>
      </c>
      <c r="O4420" s="5" t="str">
        <f>IF(newcards!O4419&lt;&gt;"", newcards!O4419, "")</f>
        <v/>
      </c>
      <c r="P4420" s="5" t="str">
        <f>IF(newcards!P4419&lt;&gt;"", newcards!P4419, "")</f>
        <v/>
      </c>
      <c r="Q4420" s="5" t="str">
        <f>IF(newcards!Q4419&lt;&gt;"", newcards!Q4419, "")</f>
        <v/>
      </c>
    </row>
    <row r="4421" spans="1:17" x14ac:dyDescent="0.25">
      <c r="A4421" s="3"/>
      <c r="B4421" s="5">
        <f>IF(newcards!B4420&lt;&gt;"",VLOOKUP(newcards!B4420,sport!$A$2:$B$8,2,FALSE),"")</f>
        <v>1</v>
      </c>
      <c r="C4421" s="3">
        <f>newcards!C4420</f>
        <v>2016</v>
      </c>
      <c r="D4421" s="3">
        <f>IF(newcards!D4420&lt;&gt;"",VLOOKUP(newcards!D4420,brand!$A$2:$B$30,2,FALSE),"")</f>
        <v>1</v>
      </c>
      <c r="E4421" s="3">
        <f>IF(newcards!E4420&lt;&gt;"",VLOOKUP(newcards!E4420,series!$A$2:$B$228,2,FALSE),)</f>
        <v>163</v>
      </c>
      <c r="F4421" s="3">
        <f>IF(newcards!F4420&lt;&gt;"",VLOOKUP(newcards!F4420,category!$A$2:$B$82,2,FALSE),)</f>
        <v>80</v>
      </c>
      <c r="G4421" s="3" t="str">
        <f>IF(newcards!G4420&lt;&gt;"",VLOOKUP(newcards!G4420,subcategory!$A$2:$B$680,2,FALSE),"")</f>
        <v/>
      </c>
      <c r="H4421" s="3">
        <f>newcards!H4420</f>
        <v>541</v>
      </c>
      <c r="I4421" s="3" t="str">
        <f>newcards!I4420</f>
        <v xml:space="preserve"> </v>
      </c>
      <c r="J4421" s="3">
        <f>IF(newcards!J4420&lt;&gt;"",VLOOKUP(newcards!J4420,player!$A$2:$B$7503,2,FALSE),"")</f>
        <v>3176</v>
      </c>
      <c r="K4421" s="3" t="str">
        <f>IF(newcards!K4420&lt;&gt;"",VLOOKUP(newcards!K4420,playernameext!$A$2:$B$32,2,FALSE),"")</f>
        <v/>
      </c>
      <c r="L4421" s="3">
        <f>IF(newcards!L4420&lt;&gt;"",VLOOKUP(newcards!L4420,team!$A$2:$B$538,2,FALSE),"")</f>
        <v>84</v>
      </c>
      <c r="M4421" s="5" t="str">
        <f>IF(newcards!M4420&lt;&gt;"", newcards!M4420, "")</f>
        <v/>
      </c>
      <c r="N4421" s="5" t="str">
        <f>IF(newcards!N4420&lt;&gt;"", newcards!N4420, "")</f>
        <v>N</v>
      </c>
      <c r="O4421" s="5" t="str">
        <f>IF(newcards!O4420&lt;&gt;"", newcards!O4420, "")</f>
        <v/>
      </c>
      <c r="P4421" s="5" t="str">
        <f>IF(newcards!P4420&lt;&gt;"", newcards!P4420, "")</f>
        <v/>
      </c>
      <c r="Q4421" s="5" t="str">
        <f>IF(newcards!Q4420&lt;&gt;"", newcards!Q4420, "")</f>
        <v/>
      </c>
    </row>
    <row r="4422" spans="1:17" x14ac:dyDescent="0.25">
      <c r="A4422" s="3"/>
      <c r="B4422" s="5">
        <f>IF(newcards!B4421&lt;&gt;"",VLOOKUP(newcards!B4421,sport!$A$2:$B$8,2,FALSE),"")</f>
        <v>1</v>
      </c>
      <c r="C4422" s="3">
        <f>newcards!C4421</f>
        <v>2016</v>
      </c>
      <c r="D4422" s="3">
        <f>IF(newcards!D4421&lt;&gt;"",VLOOKUP(newcards!D4421,brand!$A$2:$B$30,2,FALSE),"")</f>
        <v>1</v>
      </c>
      <c r="E4422" s="3">
        <f>IF(newcards!E4421&lt;&gt;"",VLOOKUP(newcards!E4421,series!$A$2:$B$228,2,FALSE),)</f>
        <v>163</v>
      </c>
      <c r="F4422" s="3">
        <f>IF(newcards!F4421&lt;&gt;"",VLOOKUP(newcards!F4421,category!$A$2:$B$82,2,FALSE),)</f>
        <v>80</v>
      </c>
      <c r="G4422" s="3" t="str">
        <f>IF(newcards!G4421&lt;&gt;"",VLOOKUP(newcards!G4421,subcategory!$A$2:$B$680,2,FALSE),"")</f>
        <v/>
      </c>
      <c r="H4422" s="3">
        <f>newcards!H4421</f>
        <v>542</v>
      </c>
      <c r="I4422" s="3" t="str">
        <f>newcards!I4421</f>
        <v xml:space="preserve"> </v>
      </c>
      <c r="J4422" s="3">
        <f>IF(newcards!J4421&lt;&gt;"",VLOOKUP(newcards!J4421,player!$A$2:$B$7503,2,FALSE),"")</f>
        <v>7307</v>
      </c>
      <c r="K4422" s="3" t="str">
        <f>IF(newcards!K4421&lt;&gt;"",VLOOKUP(newcards!K4421,playernameext!$A$2:$B$32,2,FALSE),"")</f>
        <v/>
      </c>
      <c r="L4422" s="3">
        <f>IF(newcards!L4421&lt;&gt;"",VLOOKUP(newcards!L4421,team!$A$2:$B$538,2,FALSE),"")</f>
        <v>50</v>
      </c>
      <c r="M4422" s="5" t="str">
        <f>IF(newcards!M4421&lt;&gt;"", newcards!M4421, "")</f>
        <v/>
      </c>
      <c r="N4422" s="5" t="str">
        <f>IF(newcards!N4421&lt;&gt;"", newcards!N4421, "")</f>
        <v>N</v>
      </c>
      <c r="O4422" s="5" t="str">
        <f>IF(newcards!O4421&lt;&gt;"", newcards!O4421, "")</f>
        <v/>
      </c>
      <c r="P4422" s="5" t="str">
        <f>IF(newcards!P4421&lt;&gt;"", newcards!P4421, "")</f>
        <v/>
      </c>
      <c r="Q4422" s="5" t="str">
        <f>IF(newcards!Q4421&lt;&gt;"", newcards!Q4421, "")</f>
        <v/>
      </c>
    </row>
    <row r="4423" spans="1:17" x14ac:dyDescent="0.25">
      <c r="A4423" s="3"/>
      <c r="B4423" s="5">
        <f>IF(newcards!B4422&lt;&gt;"",VLOOKUP(newcards!B4422,sport!$A$2:$B$8,2,FALSE),"")</f>
        <v>1</v>
      </c>
      <c r="C4423" s="3">
        <f>newcards!C4422</f>
        <v>2016</v>
      </c>
      <c r="D4423" s="3">
        <f>IF(newcards!D4422&lt;&gt;"",VLOOKUP(newcards!D4422,brand!$A$2:$B$30,2,FALSE),"")</f>
        <v>1</v>
      </c>
      <c r="E4423" s="3">
        <f>IF(newcards!E4422&lt;&gt;"",VLOOKUP(newcards!E4422,series!$A$2:$B$228,2,FALSE),)</f>
        <v>163</v>
      </c>
      <c r="F4423" s="3">
        <f>IF(newcards!F4422&lt;&gt;"",VLOOKUP(newcards!F4422,category!$A$2:$B$82,2,FALSE),)</f>
        <v>80</v>
      </c>
      <c r="G4423" s="3">
        <f>IF(newcards!G4422&lt;&gt;"",VLOOKUP(newcards!G4422,subcategory!$A$2:$B$680,2,FALSE),"")</f>
        <v>257</v>
      </c>
      <c r="H4423" s="3">
        <f>newcards!H4422</f>
        <v>543</v>
      </c>
      <c r="I4423" s="3" t="str">
        <f>newcards!I4422</f>
        <v xml:space="preserve"> </v>
      </c>
      <c r="J4423" s="3">
        <f>IF(newcards!J4422&lt;&gt;"",VLOOKUP(newcards!J4422,player!$A$2:$B$7503,2,FALSE),"")</f>
        <v>1420</v>
      </c>
      <c r="K4423" s="3" t="str">
        <f>IF(newcards!K4422&lt;&gt;"",VLOOKUP(newcards!K4422,playernameext!$A$2:$B$32,2,FALSE),"")</f>
        <v/>
      </c>
      <c r="L4423" s="3">
        <f>IF(newcards!L4422&lt;&gt;"",VLOOKUP(newcards!L4422,team!$A$2:$B$538,2,FALSE),"")</f>
        <v>25</v>
      </c>
      <c r="M4423" s="5" t="str">
        <f>IF(newcards!M4422&lt;&gt;"", newcards!M4422, "")</f>
        <v/>
      </c>
      <c r="N4423" s="5" t="str">
        <f>IF(newcards!N4422&lt;&gt;"", newcards!N4422, "")</f>
        <v>N</v>
      </c>
      <c r="O4423" s="5" t="str">
        <f>IF(newcards!O4422&lt;&gt;"", newcards!O4422, "")</f>
        <v/>
      </c>
      <c r="P4423" s="5" t="str">
        <f>IF(newcards!P4422&lt;&gt;"", newcards!P4422, "")</f>
        <v/>
      </c>
      <c r="Q4423" s="5" t="str">
        <f>IF(newcards!Q4422&lt;&gt;"", newcards!Q4422, "")</f>
        <v/>
      </c>
    </row>
    <row r="4424" spans="1:17" x14ac:dyDescent="0.25">
      <c r="A4424" s="3"/>
      <c r="B4424" s="5">
        <f>IF(newcards!B4423&lt;&gt;"",VLOOKUP(newcards!B4423,sport!$A$2:$B$8,2,FALSE),"")</f>
        <v>1</v>
      </c>
      <c r="C4424" s="3">
        <f>newcards!C4423</f>
        <v>2016</v>
      </c>
      <c r="D4424" s="3">
        <f>IF(newcards!D4423&lt;&gt;"",VLOOKUP(newcards!D4423,brand!$A$2:$B$30,2,FALSE),"")</f>
        <v>1</v>
      </c>
      <c r="E4424" s="3">
        <f>IF(newcards!E4423&lt;&gt;"",VLOOKUP(newcards!E4423,series!$A$2:$B$228,2,FALSE),)</f>
        <v>163</v>
      </c>
      <c r="F4424" s="3">
        <f>IF(newcards!F4423&lt;&gt;"",VLOOKUP(newcards!F4423,category!$A$2:$B$82,2,FALSE),)</f>
        <v>80</v>
      </c>
      <c r="G4424" s="3" t="str">
        <f>IF(newcards!G4423&lt;&gt;"",VLOOKUP(newcards!G4423,subcategory!$A$2:$B$680,2,FALSE),"")</f>
        <v/>
      </c>
      <c r="H4424" s="3">
        <f>newcards!H4423</f>
        <v>544</v>
      </c>
      <c r="I4424" s="3" t="str">
        <f>newcards!I4423</f>
        <v xml:space="preserve"> </v>
      </c>
      <c r="J4424" s="3">
        <f>IF(newcards!J4423&lt;&gt;"",VLOOKUP(newcards!J4423,player!$A$2:$B$7503,2,FALSE),"")</f>
        <v>7450</v>
      </c>
      <c r="K4424" s="3" t="str">
        <f>IF(newcards!K4423&lt;&gt;"",VLOOKUP(newcards!K4423,playernameext!$A$2:$B$32,2,FALSE),"")</f>
        <v/>
      </c>
      <c r="L4424" s="3">
        <f>IF(newcards!L4423&lt;&gt;"",VLOOKUP(newcards!L4423,team!$A$2:$B$538,2,FALSE),"")</f>
        <v>61</v>
      </c>
      <c r="M4424" s="5" t="str">
        <f>IF(newcards!M4423&lt;&gt;"", newcards!M4423, "")</f>
        <v/>
      </c>
      <c r="N4424" s="5" t="str">
        <f>IF(newcards!N4423&lt;&gt;"", newcards!N4423, "")</f>
        <v>N</v>
      </c>
      <c r="O4424" s="5" t="str">
        <f>IF(newcards!O4423&lt;&gt;"", newcards!O4423, "")</f>
        <v/>
      </c>
      <c r="P4424" s="5" t="str">
        <f>IF(newcards!P4423&lt;&gt;"", newcards!P4423, "")</f>
        <v/>
      </c>
      <c r="Q4424" s="5" t="str">
        <f>IF(newcards!Q4423&lt;&gt;"", newcards!Q4423, "")</f>
        <v/>
      </c>
    </row>
    <row r="4425" spans="1:17" x14ac:dyDescent="0.25">
      <c r="A4425" s="3"/>
      <c r="B4425" s="5">
        <f>IF(newcards!B4424&lt;&gt;"",VLOOKUP(newcards!B4424,sport!$A$2:$B$8,2,FALSE),"")</f>
        <v>1</v>
      </c>
      <c r="C4425" s="3">
        <f>newcards!C4424</f>
        <v>2016</v>
      </c>
      <c r="D4425" s="3">
        <f>IF(newcards!D4424&lt;&gt;"",VLOOKUP(newcards!D4424,brand!$A$2:$B$30,2,FALSE),"")</f>
        <v>1</v>
      </c>
      <c r="E4425" s="3">
        <f>IF(newcards!E4424&lt;&gt;"",VLOOKUP(newcards!E4424,series!$A$2:$B$228,2,FALSE),)</f>
        <v>163</v>
      </c>
      <c r="F4425" s="3">
        <f>IF(newcards!F4424&lt;&gt;"",VLOOKUP(newcards!F4424,category!$A$2:$B$82,2,FALSE),)</f>
        <v>80</v>
      </c>
      <c r="G4425" s="3" t="str">
        <f>IF(newcards!G4424&lt;&gt;"",VLOOKUP(newcards!G4424,subcategory!$A$2:$B$680,2,FALSE),"")</f>
        <v/>
      </c>
      <c r="H4425" s="3">
        <f>newcards!H4424</f>
        <v>545</v>
      </c>
      <c r="I4425" s="3" t="str">
        <f>newcards!I4424</f>
        <v xml:space="preserve"> </v>
      </c>
      <c r="J4425" s="3">
        <f>IF(newcards!J4424&lt;&gt;"",VLOOKUP(newcards!J4424,player!$A$2:$B$7503,2,FALSE),"")</f>
        <v>6929</v>
      </c>
      <c r="K4425" s="3" t="str">
        <f>IF(newcards!K4424&lt;&gt;"",VLOOKUP(newcards!K4424,playernameext!$A$2:$B$32,2,FALSE),"")</f>
        <v/>
      </c>
      <c r="L4425" s="3">
        <f>IF(newcards!L4424&lt;&gt;"",VLOOKUP(newcards!L4424,team!$A$2:$B$538,2,FALSE),"")</f>
        <v>49</v>
      </c>
      <c r="M4425" s="5" t="str">
        <f>IF(newcards!M4424&lt;&gt;"", newcards!M4424, "")</f>
        <v/>
      </c>
      <c r="N4425" s="5" t="str">
        <f>IF(newcards!N4424&lt;&gt;"", newcards!N4424, "")</f>
        <v>N</v>
      </c>
      <c r="O4425" s="5" t="str">
        <f>IF(newcards!O4424&lt;&gt;"", newcards!O4424, "")</f>
        <v/>
      </c>
      <c r="P4425" s="5" t="str">
        <f>IF(newcards!P4424&lt;&gt;"", newcards!P4424, "")</f>
        <v/>
      </c>
      <c r="Q4425" s="5" t="str">
        <f>IF(newcards!Q4424&lt;&gt;"", newcards!Q4424, "")</f>
        <v/>
      </c>
    </row>
    <row r="4426" spans="1:17" x14ac:dyDescent="0.25">
      <c r="A4426" s="3"/>
      <c r="B4426" s="5">
        <f>IF(newcards!B4425&lt;&gt;"",VLOOKUP(newcards!B4425,sport!$A$2:$B$8,2,FALSE),"")</f>
        <v>1</v>
      </c>
      <c r="C4426" s="3">
        <f>newcards!C4425</f>
        <v>2016</v>
      </c>
      <c r="D4426" s="3">
        <f>IF(newcards!D4425&lt;&gt;"",VLOOKUP(newcards!D4425,brand!$A$2:$B$30,2,FALSE),"")</f>
        <v>1</v>
      </c>
      <c r="E4426" s="3">
        <f>IF(newcards!E4425&lt;&gt;"",VLOOKUP(newcards!E4425,series!$A$2:$B$228,2,FALSE),)</f>
        <v>163</v>
      </c>
      <c r="F4426" s="3">
        <f>IF(newcards!F4425&lt;&gt;"",VLOOKUP(newcards!F4425,category!$A$2:$B$82,2,FALSE),)</f>
        <v>80</v>
      </c>
      <c r="G4426" s="3" t="str">
        <f>IF(newcards!G4425&lt;&gt;"",VLOOKUP(newcards!G4425,subcategory!$A$2:$B$680,2,FALSE),"")</f>
        <v/>
      </c>
      <c r="H4426" s="3">
        <f>newcards!H4425</f>
        <v>546</v>
      </c>
      <c r="I4426" s="3" t="str">
        <f>newcards!I4425</f>
        <v xml:space="preserve"> </v>
      </c>
      <c r="J4426" s="3">
        <f>IF(newcards!J4425&lt;&gt;"",VLOOKUP(newcards!J4425,player!$A$2:$B$7503,2,FALSE),"")</f>
        <v>5600</v>
      </c>
      <c r="K4426" s="3" t="str">
        <f>IF(newcards!K4425&lt;&gt;"",VLOOKUP(newcards!K4425,playernameext!$A$2:$B$32,2,FALSE),"")</f>
        <v/>
      </c>
      <c r="L4426" s="3">
        <f>IF(newcards!L4425&lt;&gt;"",VLOOKUP(newcards!L4425,team!$A$2:$B$538,2,FALSE),"")</f>
        <v>63</v>
      </c>
      <c r="M4426" s="5" t="str">
        <f>IF(newcards!M4425&lt;&gt;"", newcards!M4425, "")</f>
        <v/>
      </c>
      <c r="N4426" s="5" t="str">
        <f>IF(newcards!N4425&lt;&gt;"", newcards!N4425, "")</f>
        <v>N</v>
      </c>
      <c r="O4426" s="5" t="str">
        <f>IF(newcards!O4425&lt;&gt;"", newcards!O4425, "")</f>
        <v/>
      </c>
      <c r="P4426" s="5" t="str">
        <f>IF(newcards!P4425&lt;&gt;"", newcards!P4425, "")</f>
        <v/>
      </c>
      <c r="Q4426" s="5" t="str">
        <f>IF(newcards!Q4425&lt;&gt;"", newcards!Q4425, "")</f>
        <v/>
      </c>
    </row>
    <row r="4427" spans="1:17" x14ac:dyDescent="0.25">
      <c r="A4427" s="3"/>
      <c r="B4427" s="5">
        <f>IF(newcards!B4426&lt;&gt;"",VLOOKUP(newcards!B4426,sport!$A$2:$B$8,2,FALSE),"")</f>
        <v>1</v>
      </c>
      <c r="C4427" s="3">
        <f>newcards!C4426</f>
        <v>2016</v>
      </c>
      <c r="D4427" s="3">
        <f>IF(newcards!D4426&lt;&gt;"",VLOOKUP(newcards!D4426,brand!$A$2:$B$30,2,FALSE),"")</f>
        <v>1</v>
      </c>
      <c r="E4427" s="3">
        <f>IF(newcards!E4426&lt;&gt;"",VLOOKUP(newcards!E4426,series!$A$2:$B$228,2,FALSE),)</f>
        <v>163</v>
      </c>
      <c r="F4427" s="3">
        <f>IF(newcards!F4426&lt;&gt;"",VLOOKUP(newcards!F4426,category!$A$2:$B$82,2,FALSE),)</f>
        <v>80</v>
      </c>
      <c r="G4427" s="3" t="str">
        <f>IF(newcards!G4426&lt;&gt;"",VLOOKUP(newcards!G4426,subcategory!$A$2:$B$680,2,FALSE),"")</f>
        <v/>
      </c>
      <c r="H4427" s="3">
        <f>newcards!H4426</f>
        <v>547</v>
      </c>
      <c r="I4427" s="3" t="str">
        <f>newcards!I4426</f>
        <v xml:space="preserve"> </v>
      </c>
      <c r="J4427" s="3">
        <f>IF(newcards!J4426&lt;&gt;"",VLOOKUP(newcards!J4426,player!$A$2:$B$7503,2,FALSE),"")</f>
        <v>7500</v>
      </c>
      <c r="K4427" s="3" t="str">
        <f>IF(newcards!K4426&lt;&gt;"",VLOOKUP(newcards!K4426,playernameext!$A$2:$B$32,2,FALSE),"")</f>
        <v/>
      </c>
      <c r="L4427" s="3">
        <f>IF(newcards!L4426&lt;&gt;"",VLOOKUP(newcards!L4426,team!$A$2:$B$538,2,FALSE),"")</f>
        <v>68</v>
      </c>
      <c r="M4427" s="5" t="str">
        <f>IF(newcards!M4426&lt;&gt;"", newcards!M4426, "")</f>
        <v/>
      </c>
      <c r="N4427" s="5" t="str">
        <f>IF(newcards!N4426&lt;&gt;"", newcards!N4426, "")</f>
        <v>N</v>
      </c>
      <c r="O4427" s="5" t="str">
        <f>IF(newcards!O4426&lt;&gt;"", newcards!O4426, "")</f>
        <v/>
      </c>
      <c r="P4427" s="5" t="str">
        <f>IF(newcards!P4426&lt;&gt;"", newcards!P4426, "")</f>
        <v/>
      </c>
      <c r="Q4427" s="5" t="str">
        <f>IF(newcards!Q4426&lt;&gt;"", newcards!Q4426, "")</f>
        <v/>
      </c>
    </row>
    <row r="4428" spans="1:17" x14ac:dyDescent="0.25">
      <c r="A4428" s="3"/>
      <c r="B4428" s="5">
        <f>IF(newcards!B4427&lt;&gt;"",VLOOKUP(newcards!B4427,sport!$A$2:$B$8,2,FALSE),"")</f>
        <v>1</v>
      </c>
      <c r="C4428" s="3">
        <f>newcards!C4427</f>
        <v>2016</v>
      </c>
      <c r="D4428" s="3">
        <f>IF(newcards!D4427&lt;&gt;"",VLOOKUP(newcards!D4427,brand!$A$2:$B$30,2,FALSE),"")</f>
        <v>1</v>
      </c>
      <c r="E4428" s="3">
        <f>IF(newcards!E4427&lt;&gt;"",VLOOKUP(newcards!E4427,series!$A$2:$B$228,2,FALSE),)</f>
        <v>163</v>
      </c>
      <c r="F4428" s="3">
        <f>IF(newcards!F4427&lt;&gt;"",VLOOKUP(newcards!F4427,category!$A$2:$B$82,2,FALSE),)</f>
        <v>80</v>
      </c>
      <c r="G4428" s="3" t="str">
        <f>IF(newcards!G4427&lt;&gt;"",VLOOKUP(newcards!G4427,subcategory!$A$2:$B$680,2,FALSE),"")</f>
        <v/>
      </c>
      <c r="H4428" s="3">
        <f>newcards!H4427</f>
        <v>548</v>
      </c>
      <c r="I4428" s="3" t="str">
        <f>newcards!I4427</f>
        <v xml:space="preserve"> </v>
      </c>
      <c r="J4428" s="3">
        <f>IF(newcards!J4427&lt;&gt;"",VLOOKUP(newcards!J4427,player!$A$2:$B$7503,2,FALSE),"")</f>
        <v>6946</v>
      </c>
      <c r="K4428" s="3" t="str">
        <f>IF(newcards!K4427&lt;&gt;"",VLOOKUP(newcards!K4427,playernameext!$A$2:$B$32,2,FALSE),"")</f>
        <v/>
      </c>
      <c r="L4428" s="3">
        <f>IF(newcards!L4427&lt;&gt;"",VLOOKUP(newcards!L4427,team!$A$2:$B$538,2,FALSE),"")</f>
        <v>67</v>
      </c>
      <c r="M4428" s="5" t="str">
        <f>IF(newcards!M4427&lt;&gt;"", newcards!M4427, "")</f>
        <v/>
      </c>
      <c r="N4428" s="5" t="str">
        <f>IF(newcards!N4427&lt;&gt;"", newcards!N4427, "")</f>
        <v>N</v>
      </c>
      <c r="O4428" s="5" t="str">
        <f>IF(newcards!O4427&lt;&gt;"", newcards!O4427, "")</f>
        <v/>
      </c>
      <c r="P4428" s="5" t="str">
        <f>IF(newcards!P4427&lt;&gt;"", newcards!P4427, "")</f>
        <v/>
      </c>
      <c r="Q4428" s="5" t="str">
        <f>IF(newcards!Q4427&lt;&gt;"", newcards!Q4427, "")</f>
        <v/>
      </c>
    </row>
    <row r="4429" spans="1:17" x14ac:dyDescent="0.25">
      <c r="A4429" s="3"/>
      <c r="B4429" s="5">
        <f>IF(newcards!B4428&lt;&gt;"",VLOOKUP(newcards!B4428,sport!$A$2:$B$8,2,FALSE),"")</f>
        <v>1</v>
      </c>
      <c r="C4429" s="3">
        <f>newcards!C4428</f>
        <v>2016</v>
      </c>
      <c r="D4429" s="3">
        <f>IF(newcards!D4428&lt;&gt;"",VLOOKUP(newcards!D4428,brand!$A$2:$B$30,2,FALSE),"")</f>
        <v>1</v>
      </c>
      <c r="E4429" s="3">
        <f>IF(newcards!E4428&lt;&gt;"",VLOOKUP(newcards!E4428,series!$A$2:$B$228,2,FALSE),)</f>
        <v>163</v>
      </c>
      <c r="F4429" s="3">
        <f>IF(newcards!F4428&lt;&gt;"",VLOOKUP(newcards!F4428,category!$A$2:$B$82,2,FALSE),)</f>
        <v>80</v>
      </c>
      <c r="G4429" s="3" t="str">
        <f>IF(newcards!G4428&lt;&gt;"",VLOOKUP(newcards!G4428,subcategory!$A$2:$B$680,2,FALSE),"")</f>
        <v/>
      </c>
      <c r="H4429" s="3">
        <f>newcards!H4428</f>
        <v>549</v>
      </c>
      <c r="I4429" s="3" t="str">
        <f>newcards!I4428</f>
        <v xml:space="preserve"> </v>
      </c>
      <c r="J4429" s="3">
        <f>IF(newcards!J4428&lt;&gt;"",VLOOKUP(newcards!J4428,player!$A$2:$B$7503,2,FALSE),"")</f>
        <v>6947</v>
      </c>
      <c r="K4429" s="3" t="str">
        <f>IF(newcards!K4428&lt;&gt;"",VLOOKUP(newcards!K4428,playernameext!$A$2:$B$32,2,FALSE),"")</f>
        <v/>
      </c>
      <c r="L4429" s="3">
        <f>IF(newcards!L4428&lt;&gt;"",VLOOKUP(newcards!L4428,team!$A$2:$B$538,2,FALSE),"")</f>
        <v>1</v>
      </c>
      <c r="M4429" s="5" t="str">
        <f>IF(newcards!M4428&lt;&gt;"", newcards!M4428, "")</f>
        <v/>
      </c>
      <c r="N4429" s="5" t="str">
        <f>IF(newcards!N4428&lt;&gt;"", newcards!N4428, "")</f>
        <v>N</v>
      </c>
      <c r="O4429" s="5" t="str">
        <f>IF(newcards!O4428&lt;&gt;"", newcards!O4428, "")</f>
        <v/>
      </c>
      <c r="P4429" s="5" t="str">
        <f>IF(newcards!P4428&lt;&gt;"", newcards!P4428, "")</f>
        <v/>
      </c>
      <c r="Q4429" s="5" t="str">
        <f>IF(newcards!Q4428&lt;&gt;"", newcards!Q4428, "")</f>
        <v/>
      </c>
    </row>
    <row r="4430" spans="1:17" x14ac:dyDescent="0.25">
      <c r="A4430" s="3"/>
      <c r="B4430" s="5">
        <f>IF(newcards!B4429&lt;&gt;"",VLOOKUP(newcards!B4429,sport!$A$2:$B$8,2,FALSE),"")</f>
        <v>1</v>
      </c>
      <c r="C4430" s="3">
        <f>newcards!C4429</f>
        <v>2016</v>
      </c>
      <c r="D4430" s="3">
        <f>IF(newcards!D4429&lt;&gt;"",VLOOKUP(newcards!D4429,brand!$A$2:$B$30,2,FALSE),"")</f>
        <v>1</v>
      </c>
      <c r="E4430" s="3">
        <f>IF(newcards!E4429&lt;&gt;"",VLOOKUP(newcards!E4429,series!$A$2:$B$228,2,FALSE),)</f>
        <v>163</v>
      </c>
      <c r="F4430" s="3">
        <f>IF(newcards!F4429&lt;&gt;"",VLOOKUP(newcards!F4429,category!$A$2:$B$82,2,FALSE),)</f>
        <v>80</v>
      </c>
      <c r="G4430" s="3" t="str">
        <f>IF(newcards!G4429&lt;&gt;"",VLOOKUP(newcards!G4429,subcategory!$A$2:$B$680,2,FALSE),"")</f>
        <v/>
      </c>
      <c r="H4430" s="3">
        <f>newcards!H4429</f>
        <v>550</v>
      </c>
      <c r="I4430" s="3" t="str">
        <f>newcards!I4429</f>
        <v xml:space="preserve"> </v>
      </c>
      <c r="J4430" s="3">
        <f>IF(newcards!J4429&lt;&gt;"",VLOOKUP(newcards!J4429,player!$A$2:$B$7503,2,FALSE),"")</f>
        <v>1810</v>
      </c>
      <c r="K4430" s="3" t="str">
        <f>IF(newcards!K4429&lt;&gt;"",VLOOKUP(newcards!K4429,playernameext!$A$2:$B$32,2,FALSE),"")</f>
        <v/>
      </c>
      <c r="L4430" s="3">
        <f>IF(newcards!L4429&lt;&gt;"",VLOOKUP(newcards!L4429,team!$A$2:$B$538,2,FALSE),"")</f>
        <v>43</v>
      </c>
      <c r="M4430" s="5" t="str">
        <f>IF(newcards!M4429&lt;&gt;"", newcards!M4429, "")</f>
        <v/>
      </c>
      <c r="N4430" s="5" t="str">
        <f>IF(newcards!N4429&lt;&gt;"", newcards!N4429, "")</f>
        <v>N</v>
      </c>
      <c r="O4430" s="5" t="str">
        <f>IF(newcards!O4429&lt;&gt;"", newcards!O4429, "")</f>
        <v/>
      </c>
      <c r="P4430" s="5" t="str">
        <f>IF(newcards!P4429&lt;&gt;"", newcards!P4429, "")</f>
        <v/>
      </c>
      <c r="Q4430" s="5" t="str">
        <f>IF(newcards!Q4429&lt;&gt;"", newcards!Q4429, "")</f>
        <v/>
      </c>
    </row>
    <row r="4431" spans="1:17" x14ac:dyDescent="0.25">
      <c r="A4431" s="3"/>
      <c r="B4431" s="5">
        <f>IF(newcards!B4430&lt;&gt;"",VLOOKUP(newcards!B4430,sport!$A$2:$B$8,2,FALSE),"")</f>
        <v>1</v>
      </c>
      <c r="C4431" s="3">
        <f>newcards!C4430</f>
        <v>2016</v>
      </c>
      <c r="D4431" s="3">
        <f>IF(newcards!D4430&lt;&gt;"",VLOOKUP(newcards!D4430,brand!$A$2:$B$30,2,FALSE),"")</f>
        <v>1</v>
      </c>
      <c r="E4431" s="3">
        <f>IF(newcards!E4430&lt;&gt;"",VLOOKUP(newcards!E4430,series!$A$2:$B$228,2,FALSE),)</f>
        <v>163</v>
      </c>
      <c r="F4431" s="3">
        <f>IF(newcards!F4430&lt;&gt;"",VLOOKUP(newcards!F4430,category!$A$2:$B$82,2,FALSE),)</f>
        <v>80</v>
      </c>
      <c r="G4431" s="3">
        <f>IF(newcards!G4430&lt;&gt;"",VLOOKUP(newcards!G4430,subcategory!$A$2:$B$680,2,FALSE),"")</f>
        <v>257</v>
      </c>
      <c r="H4431" s="3">
        <f>newcards!H4430</f>
        <v>551</v>
      </c>
      <c r="I4431" s="3" t="str">
        <f>newcards!I4430</f>
        <v xml:space="preserve"> </v>
      </c>
      <c r="J4431" s="3">
        <f>IF(newcards!J4430&lt;&gt;"",VLOOKUP(newcards!J4430,player!$A$2:$B$7503,2,FALSE),"")</f>
        <v>6191</v>
      </c>
      <c r="K4431" s="3" t="str">
        <f>IF(newcards!K4430&lt;&gt;"",VLOOKUP(newcards!K4430,playernameext!$A$2:$B$32,2,FALSE),"")</f>
        <v/>
      </c>
      <c r="L4431" s="3">
        <f>IF(newcards!L4430&lt;&gt;"",VLOOKUP(newcards!L4430,team!$A$2:$B$538,2,FALSE),"")</f>
        <v>67</v>
      </c>
      <c r="M4431" s="5" t="str">
        <f>IF(newcards!M4430&lt;&gt;"", newcards!M4430, "")</f>
        <v/>
      </c>
      <c r="N4431" s="5" t="str">
        <f>IF(newcards!N4430&lt;&gt;"", newcards!N4430, "")</f>
        <v>N</v>
      </c>
      <c r="O4431" s="5" t="str">
        <f>IF(newcards!O4430&lt;&gt;"", newcards!O4430, "")</f>
        <v/>
      </c>
      <c r="P4431" s="5" t="str">
        <f>IF(newcards!P4430&lt;&gt;"", newcards!P4430, "")</f>
        <v/>
      </c>
      <c r="Q4431" s="5" t="str">
        <f>IF(newcards!Q4430&lt;&gt;"", newcards!Q4430, "")</f>
        <v/>
      </c>
    </row>
    <row r="4432" spans="1:17" x14ac:dyDescent="0.25">
      <c r="A4432" s="3"/>
      <c r="B4432" s="5">
        <f>IF(newcards!B4431&lt;&gt;"",VLOOKUP(newcards!B4431,sport!$A$2:$B$8,2,FALSE),"")</f>
        <v>1</v>
      </c>
      <c r="C4432" s="3">
        <f>newcards!C4431</f>
        <v>2016</v>
      </c>
      <c r="D4432" s="3">
        <f>IF(newcards!D4431&lt;&gt;"",VLOOKUP(newcards!D4431,brand!$A$2:$B$30,2,FALSE),"")</f>
        <v>1</v>
      </c>
      <c r="E4432" s="3">
        <f>IF(newcards!E4431&lt;&gt;"",VLOOKUP(newcards!E4431,series!$A$2:$B$228,2,FALSE),)</f>
        <v>163</v>
      </c>
      <c r="F4432" s="3">
        <f>IF(newcards!F4431&lt;&gt;"",VLOOKUP(newcards!F4431,category!$A$2:$B$82,2,FALSE),)</f>
        <v>80</v>
      </c>
      <c r="G4432" s="3" t="str">
        <f>IF(newcards!G4431&lt;&gt;"",VLOOKUP(newcards!G4431,subcategory!$A$2:$B$680,2,FALSE),"")</f>
        <v/>
      </c>
      <c r="H4432" s="3">
        <f>newcards!H4431</f>
        <v>552</v>
      </c>
      <c r="I4432" s="3" t="str">
        <f>newcards!I4431</f>
        <v xml:space="preserve"> </v>
      </c>
      <c r="J4432" s="3">
        <f>IF(newcards!J4431&lt;&gt;"",VLOOKUP(newcards!J4431,player!$A$2:$B$7503,2,FALSE),"")</f>
        <v>1</v>
      </c>
      <c r="K4432" s="3" t="str">
        <f>IF(newcards!K4431&lt;&gt;"",VLOOKUP(newcards!K4431,playernameext!$A$2:$B$32,2,FALSE),"")</f>
        <v/>
      </c>
      <c r="L4432" s="3">
        <f>IF(newcards!L4431&lt;&gt;"",VLOOKUP(newcards!L4431,team!$A$2:$B$538,2,FALSE),"")</f>
        <v>1</v>
      </c>
      <c r="M4432" s="5" t="str">
        <f>IF(newcards!M4431&lt;&gt;"", newcards!M4431, "")</f>
        <v/>
      </c>
      <c r="N4432" s="5" t="str">
        <f>IF(newcards!N4431&lt;&gt;"", newcards!N4431, "")</f>
        <v>N</v>
      </c>
      <c r="O4432" s="5" t="str">
        <f>IF(newcards!O4431&lt;&gt;"", newcards!O4431, "")</f>
        <v/>
      </c>
      <c r="P4432" s="5" t="str">
        <f>IF(newcards!P4431&lt;&gt;"", newcards!P4431, "")</f>
        <v/>
      </c>
      <c r="Q4432" s="5" t="str">
        <f>IF(newcards!Q4431&lt;&gt;"", newcards!Q4431, "")</f>
        <v/>
      </c>
    </row>
    <row r="4433" spans="1:17" x14ac:dyDescent="0.25">
      <c r="A4433" s="3"/>
      <c r="B4433" s="5">
        <f>IF(newcards!B4432&lt;&gt;"",VLOOKUP(newcards!B4432,sport!$A$2:$B$8,2,FALSE),"")</f>
        <v>1</v>
      </c>
      <c r="C4433" s="3">
        <f>newcards!C4432</f>
        <v>2016</v>
      </c>
      <c r="D4433" s="3">
        <f>IF(newcards!D4432&lt;&gt;"",VLOOKUP(newcards!D4432,brand!$A$2:$B$30,2,FALSE),"")</f>
        <v>1</v>
      </c>
      <c r="E4433" s="3">
        <f>IF(newcards!E4432&lt;&gt;"",VLOOKUP(newcards!E4432,series!$A$2:$B$228,2,FALSE),)</f>
        <v>163</v>
      </c>
      <c r="F4433" s="3">
        <f>IF(newcards!F4432&lt;&gt;"",VLOOKUP(newcards!F4432,category!$A$2:$B$82,2,FALSE),)</f>
        <v>80</v>
      </c>
      <c r="G4433" s="3" t="str">
        <f>IF(newcards!G4432&lt;&gt;"",VLOOKUP(newcards!G4432,subcategory!$A$2:$B$680,2,FALSE),"")</f>
        <v/>
      </c>
      <c r="H4433" s="3">
        <f>newcards!H4432</f>
        <v>553</v>
      </c>
      <c r="I4433" s="3" t="str">
        <f>newcards!I4432</f>
        <v xml:space="preserve"> </v>
      </c>
      <c r="J4433" s="3">
        <f>IF(newcards!J4432&lt;&gt;"",VLOOKUP(newcards!J4432,player!$A$2:$B$7503,2,FALSE),"")</f>
        <v>7376</v>
      </c>
      <c r="K4433" s="3" t="str">
        <f>IF(newcards!K4432&lt;&gt;"",VLOOKUP(newcards!K4432,playernameext!$A$2:$B$32,2,FALSE),"")</f>
        <v/>
      </c>
      <c r="L4433" s="3">
        <f>IF(newcards!L4432&lt;&gt;"",VLOOKUP(newcards!L4432,team!$A$2:$B$538,2,FALSE),"")</f>
        <v>61</v>
      </c>
      <c r="M4433" s="5" t="str">
        <f>IF(newcards!M4432&lt;&gt;"", newcards!M4432, "")</f>
        <v/>
      </c>
      <c r="N4433" s="5" t="str">
        <f>IF(newcards!N4432&lt;&gt;"", newcards!N4432, "")</f>
        <v>N</v>
      </c>
      <c r="O4433" s="5" t="str">
        <f>IF(newcards!O4432&lt;&gt;"", newcards!O4432, "")</f>
        <v/>
      </c>
      <c r="P4433" s="5" t="str">
        <f>IF(newcards!P4432&lt;&gt;"", newcards!P4432, "")</f>
        <v/>
      </c>
      <c r="Q4433" s="5" t="str">
        <f>IF(newcards!Q4432&lt;&gt;"", newcards!Q4432, "")</f>
        <v/>
      </c>
    </row>
    <row r="4434" spans="1:17" x14ac:dyDescent="0.25">
      <c r="A4434" s="3"/>
      <c r="B4434" s="5">
        <f>IF(newcards!B4433&lt;&gt;"",VLOOKUP(newcards!B4433,sport!$A$2:$B$8,2,FALSE),"")</f>
        <v>1</v>
      </c>
      <c r="C4434" s="3">
        <f>newcards!C4433</f>
        <v>2016</v>
      </c>
      <c r="D4434" s="3">
        <f>IF(newcards!D4433&lt;&gt;"",VLOOKUP(newcards!D4433,brand!$A$2:$B$30,2,FALSE),"")</f>
        <v>1</v>
      </c>
      <c r="E4434" s="3">
        <f>IF(newcards!E4433&lt;&gt;"",VLOOKUP(newcards!E4433,series!$A$2:$B$228,2,FALSE),)</f>
        <v>163</v>
      </c>
      <c r="F4434" s="3">
        <f>IF(newcards!F4433&lt;&gt;"",VLOOKUP(newcards!F4433,category!$A$2:$B$82,2,FALSE),)</f>
        <v>80</v>
      </c>
      <c r="G4434" s="3" t="str">
        <f>IF(newcards!G4433&lt;&gt;"",VLOOKUP(newcards!G4433,subcategory!$A$2:$B$680,2,FALSE),"")</f>
        <v/>
      </c>
      <c r="H4434" s="3">
        <f>newcards!H4433</f>
        <v>554</v>
      </c>
      <c r="I4434" s="3" t="str">
        <f>newcards!I4433</f>
        <v xml:space="preserve"> </v>
      </c>
      <c r="J4434" s="3">
        <f>IF(newcards!J4433&lt;&gt;"",VLOOKUP(newcards!J4433,player!$A$2:$B$7503,2,FALSE),"")</f>
        <v>1869</v>
      </c>
      <c r="K4434" s="3" t="str">
        <f>IF(newcards!K4433&lt;&gt;"",VLOOKUP(newcards!K4433,playernameext!$A$2:$B$32,2,FALSE),"")</f>
        <v/>
      </c>
      <c r="L4434" s="3">
        <f>IF(newcards!L4433&lt;&gt;"",VLOOKUP(newcards!L4433,team!$A$2:$B$538,2,FALSE),"")</f>
        <v>96</v>
      </c>
      <c r="M4434" s="5" t="str">
        <f>IF(newcards!M4433&lt;&gt;"", newcards!M4433, "")</f>
        <v/>
      </c>
      <c r="N4434" s="5" t="str">
        <f>IF(newcards!N4433&lt;&gt;"", newcards!N4433, "")</f>
        <v>N</v>
      </c>
      <c r="O4434" s="5" t="str">
        <f>IF(newcards!O4433&lt;&gt;"", newcards!O4433, "")</f>
        <v/>
      </c>
      <c r="P4434" s="5" t="str">
        <f>IF(newcards!P4433&lt;&gt;"", newcards!P4433, "")</f>
        <v/>
      </c>
      <c r="Q4434" s="5" t="str">
        <f>IF(newcards!Q4433&lt;&gt;"", newcards!Q4433, "")</f>
        <v/>
      </c>
    </row>
    <row r="4435" spans="1:17" x14ac:dyDescent="0.25">
      <c r="A4435" s="3"/>
      <c r="B4435" s="5">
        <f>IF(newcards!B4434&lt;&gt;"",VLOOKUP(newcards!B4434,sport!$A$2:$B$8,2,FALSE),"")</f>
        <v>1</v>
      </c>
      <c r="C4435" s="3">
        <f>newcards!C4434</f>
        <v>2016</v>
      </c>
      <c r="D4435" s="3">
        <f>IF(newcards!D4434&lt;&gt;"",VLOOKUP(newcards!D4434,brand!$A$2:$B$30,2,FALSE),"")</f>
        <v>1</v>
      </c>
      <c r="E4435" s="3">
        <f>IF(newcards!E4434&lt;&gt;"",VLOOKUP(newcards!E4434,series!$A$2:$B$228,2,FALSE),)</f>
        <v>163</v>
      </c>
      <c r="F4435" s="3">
        <f>IF(newcards!F4434&lt;&gt;"",VLOOKUP(newcards!F4434,category!$A$2:$B$82,2,FALSE),)</f>
        <v>80</v>
      </c>
      <c r="G4435" s="3" t="str">
        <f>IF(newcards!G4434&lt;&gt;"",VLOOKUP(newcards!G4434,subcategory!$A$2:$B$680,2,FALSE),"")</f>
        <v/>
      </c>
      <c r="H4435" s="3">
        <f>newcards!H4434</f>
        <v>555</v>
      </c>
      <c r="I4435" s="3" t="str">
        <f>newcards!I4434</f>
        <v xml:space="preserve"> </v>
      </c>
      <c r="J4435" s="3">
        <f>IF(newcards!J4434&lt;&gt;"",VLOOKUP(newcards!J4434,player!$A$2:$B$7503,2,FALSE),"")</f>
        <v>2607</v>
      </c>
      <c r="K4435" s="3" t="str">
        <f>IF(newcards!K4434&lt;&gt;"",VLOOKUP(newcards!K4434,playernameext!$A$2:$B$32,2,FALSE),"")</f>
        <v/>
      </c>
      <c r="L4435" s="3">
        <f>IF(newcards!L4434&lt;&gt;"",VLOOKUP(newcards!L4434,team!$A$2:$B$538,2,FALSE),"")</f>
        <v>88</v>
      </c>
      <c r="M4435" s="5" t="str">
        <f>IF(newcards!M4434&lt;&gt;"", newcards!M4434, "")</f>
        <v/>
      </c>
      <c r="N4435" s="5" t="str">
        <f>IF(newcards!N4434&lt;&gt;"", newcards!N4434, "")</f>
        <v>N</v>
      </c>
      <c r="O4435" s="5" t="str">
        <f>IF(newcards!O4434&lt;&gt;"", newcards!O4434, "")</f>
        <v/>
      </c>
      <c r="P4435" s="5" t="str">
        <f>IF(newcards!P4434&lt;&gt;"", newcards!P4434, "")</f>
        <v/>
      </c>
      <c r="Q4435" s="5" t="str">
        <f>IF(newcards!Q4434&lt;&gt;"", newcards!Q4434, "")</f>
        <v/>
      </c>
    </row>
    <row r="4436" spans="1:17" x14ac:dyDescent="0.25">
      <c r="A4436" s="3"/>
      <c r="B4436" s="5">
        <f>IF(newcards!B4435&lt;&gt;"",VLOOKUP(newcards!B4435,sport!$A$2:$B$8,2,FALSE),"")</f>
        <v>1</v>
      </c>
      <c r="C4436" s="3">
        <f>newcards!C4435</f>
        <v>2016</v>
      </c>
      <c r="D4436" s="3">
        <f>IF(newcards!D4435&lt;&gt;"",VLOOKUP(newcards!D4435,brand!$A$2:$B$30,2,FALSE),"")</f>
        <v>1</v>
      </c>
      <c r="E4436" s="3">
        <f>IF(newcards!E4435&lt;&gt;"",VLOOKUP(newcards!E4435,series!$A$2:$B$228,2,FALSE),)</f>
        <v>163</v>
      </c>
      <c r="F4436" s="3">
        <f>IF(newcards!F4435&lt;&gt;"",VLOOKUP(newcards!F4435,category!$A$2:$B$82,2,FALSE),)</f>
        <v>80</v>
      </c>
      <c r="G4436" s="3" t="str">
        <f>IF(newcards!G4435&lt;&gt;"",VLOOKUP(newcards!G4435,subcategory!$A$2:$B$680,2,FALSE),"")</f>
        <v/>
      </c>
      <c r="H4436" s="3">
        <f>newcards!H4435</f>
        <v>556</v>
      </c>
      <c r="I4436" s="3" t="str">
        <f>newcards!I4435</f>
        <v xml:space="preserve"> </v>
      </c>
      <c r="J4436" s="3">
        <f>IF(newcards!J4435&lt;&gt;"",VLOOKUP(newcards!J4435,player!$A$2:$B$7503,2,FALSE),"")</f>
        <v>7371</v>
      </c>
      <c r="K4436" s="3" t="str">
        <f>IF(newcards!K4435&lt;&gt;"",VLOOKUP(newcards!K4435,playernameext!$A$2:$B$32,2,FALSE),"")</f>
        <v/>
      </c>
      <c r="L4436" s="3">
        <f>IF(newcards!L4435&lt;&gt;"",VLOOKUP(newcards!L4435,team!$A$2:$B$538,2,FALSE),"")</f>
        <v>33</v>
      </c>
      <c r="M4436" s="5" t="str">
        <f>IF(newcards!M4435&lt;&gt;"", newcards!M4435, "")</f>
        <v/>
      </c>
      <c r="N4436" s="5" t="str">
        <f>IF(newcards!N4435&lt;&gt;"", newcards!N4435, "")</f>
        <v>N</v>
      </c>
      <c r="O4436" s="5" t="str">
        <f>IF(newcards!O4435&lt;&gt;"", newcards!O4435, "")</f>
        <v/>
      </c>
      <c r="P4436" s="5" t="str">
        <f>IF(newcards!P4435&lt;&gt;"", newcards!P4435, "")</f>
        <v/>
      </c>
      <c r="Q4436" s="5" t="str">
        <f>IF(newcards!Q4435&lt;&gt;"", newcards!Q4435, "")</f>
        <v/>
      </c>
    </row>
    <row r="4437" spans="1:17" x14ac:dyDescent="0.25">
      <c r="A4437" s="3"/>
      <c r="B4437" s="5">
        <f>IF(newcards!B4436&lt;&gt;"",VLOOKUP(newcards!B4436,sport!$A$2:$B$8,2,FALSE),"")</f>
        <v>1</v>
      </c>
      <c r="C4437" s="3">
        <f>newcards!C4436</f>
        <v>2016</v>
      </c>
      <c r="D4437" s="3">
        <f>IF(newcards!D4436&lt;&gt;"",VLOOKUP(newcards!D4436,brand!$A$2:$B$30,2,FALSE),"")</f>
        <v>1</v>
      </c>
      <c r="E4437" s="3">
        <f>IF(newcards!E4436&lt;&gt;"",VLOOKUP(newcards!E4436,series!$A$2:$B$228,2,FALSE),)</f>
        <v>163</v>
      </c>
      <c r="F4437" s="3">
        <f>IF(newcards!F4436&lt;&gt;"",VLOOKUP(newcards!F4436,category!$A$2:$B$82,2,FALSE),)</f>
        <v>80</v>
      </c>
      <c r="G4437" s="3" t="str">
        <f>IF(newcards!G4436&lt;&gt;"",VLOOKUP(newcards!G4436,subcategory!$A$2:$B$680,2,FALSE),"")</f>
        <v/>
      </c>
      <c r="H4437" s="3">
        <f>newcards!H4436</f>
        <v>557</v>
      </c>
      <c r="I4437" s="3" t="str">
        <f>newcards!I4436</f>
        <v xml:space="preserve"> </v>
      </c>
      <c r="J4437" s="3">
        <f>IF(newcards!J4436&lt;&gt;"",VLOOKUP(newcards!J4436,player!$A$2:$B$7503,2,FALSE),"")</f>
        <v>7158</v>
      </c>
      <c r="K4437" s="3" t="str">
        <f>IF(newcards!K4436&lt;&gt;"",VLOOKUP(newcards!K4436,playernameext!$A$2:$B$32,2,FALSE),"")</f>
        <v/>
      </c>
      <c r="L4437" s="3">
        <f>IF(newcards!L4436&lt;&gt;"",VLOOKUP(newcards!L4436,team!$A$2:$B$538,2,FALSE),"")</f>
        <v>84</v>
      </c>
      <c r="M4437" s="5" t="str">
        <f>IF(newcards!M4436&lt;&gt;"", newcards!M4436, "")</f>
        <v/>
      </c>
      <c r="N4437" s="5" t="str">
        <f>IF(newcards!N4436&lt;&gt;"", newcards!N4436, "")</f>
        <v>N</v>
      </c>
      <c r="O4437" s="5" t="str">
        <f>IF(newcards!O4436&lt;&gt;"", newcards!O4436, "")</f>
        <v/>
      </c>
      <c r="P4437" s="5" t="str">
        <f>IF(newcards!P4436&lt;&gt;"", newcards!P4436, "")</f>
        <v/>
      </c>
      <c r="Q4437" s="5" t="str">
        <f>IF(newcards!Q4436&lt;&gt;"", newcards!Q4436, "")</f>
        <v/>
      </c>
    </row>
    <row r="4438" spans="1:17" x14ac:dyDescent="0.25">
      <c r="A4438" s="3"/>
      <c r="B4438" s="5">
        <f>IF(newcards!B4437&lt;&gt;"",VLOOKUP(newcards!B4437,sport!$A$2:$B$8,2,FALSE),"")</f>
        <v>1</v>
      </c>
      <c r="C4438" s="3">
        <f>newcards!C4437</f>
        <v>2016</v>
      </c>
      <c r="D4438" s="3">
        <f>IF(newcards!D4437&lt;&gt;"",VLOOKUP(newcards!D4437,brand!$A$2:$B$30,2,FALSE),"")</f>
        <v>1</v>
      </c>
      <c r="E4438" s="3">
        <f>IF(newcards!E4437&lt;&gt;"",VLOOKUP(newcards!E4437,series!$A$2:$B$228,2,FALSE),)</f>
        <v>163</v>
      </c>
      <c r="F4438" s="3">
        <f>IF(newcards!F4437&lt;&gt;"",VLOOKUP(newcards!F4437,category!$A$2:$B$82,2,FALSE),)</f>
        <v>80</v>
      </c>
      <c r="G4438" s="3" t="str">
        <f>IF(newcards!G4437&lt;&gt;"",VLOOKUP(newcards!G4437,subcategory!$A$2:$B$680,2,FALSE),"")</f>
        <v/>
      </c>
      <c r="H4438" s="3">
        <f>newcards!H4437</f>
        <v>558</v>
      </c>
      <c r="I4438" s="3" t="str">
        <f>newcards!I4437</f>
        <v xml:space="preserve"> </v>
      </c>
      <c r="J4438" s="3">
        <f>IF(newcards!J4437&lt;&gt;"",VLOOKUP(newcards!J4437,player!$A$2:$B$7503,2,FALSE),"")</f>
        <v>5981</v>
      </c>
      <c r="K4438" s="3" t="str">
        <f>IF(newcards!K4437&lt;&gt;"",VLOOKUP(newcards!K4437,playernameext!$A$2:$B$32,2,FALSE),"")</f>
        <v/>
      </c>
      <c r="L4438" s="3">
        <f>IF(newcards!L4437&lt;&gt;"",VLOOKUP(newcards!L4437,team!$A$2:$B$538,2,FALSE),"")</f>
        <v>81</v>
      </c>
      <c r="M4438" s="5" t="str">
        <f>IF(newcards!M4437&lt;&gt;"", newcards!M4437, "")</f>
        <v/>
      </c>
      <c r="N4438" s="5" t="str">
        <f>IF(newcards!N4437&lt;&gt;"", newcards!N4437, "")</f>
        <v>N</v>
      </c>
      <c r="O4438" s="5" t="str">
        <f>IF(newcards!O4437&lt;&gt;"", newcards!O4437, "")</f>
        <v/>
      </c>
      <c r="P4438" s="5" t="str">
        <f>IF(newcards!P4437&lt;&gt;"", newcards!P4437, "")</f>
        <v/>
      </c>
      <c r="Q4438" s="5" t="str">
        <f>IF(newcards!Q4437&lt;&gt;"", newcards!Q4437, "")</f>
        <v/>
      </c>
    </row>
    <row r="4439" spans="1:17" x14ac:dyDescent="0.25">
      <c r="A4439" s="3"/>
      <c r="B4439" s="5">
        <f>IF(newcards!B4438&lt;&gt;"",VLOOKUP(newcards!B4438,sport!$A$2:$B$8,2,FALSE),"")</f>
        <v>1</v>
      </c>
      <c r="C4439" s="3">
        <f>newcards!C4438</f>
        <v>2016</v>
      </c>
      <c r="D4439" s="3">
        <f>IF(newcards!D4438&lt;&gt;"",VLOOKUP(newcards!D4438,brand!$A$2:$B$30,2,FALSE),"")</f>
        <v>1</v>
      </c>
      <c r="E4439" s="3">
        <f>IF(newcards!E4438&lt;&gt;"",VLOOKUP(newcards!E4438,series!$A$2:$B$228,2,FALSE),)</f>
        <v>163</v>
      </c>
      <c r="F4439" s="3">
        <f>IF(newcards!F4438&lt;&gt;"",VLOOKUP(newcards!F4438,category!$A$2:$B$82,2,FALSE),)</f>
        <v>80</v>
      </c>
      <c r="G4439" s="3" t="str">
        <f>IF(newcards!G4438&lt;&gt;"",VLOOKUP(newcards!G4438,subcategory!$A$2:$B$680,2,FALSE),"")</f>
        <v/>
      </c>
      <c r="H4439" s="3">
        <f>newcards!H4438</f>
        <v>559</v>
      </c>
      <c r="I4439" s="3" t="str">
        <f>newcards!I4438</f>
        <v xml:space="preserve"> </v>
      </c>
      <c r="J4439" s="3">
        <f>IF(newcards!J4438&lt;&gt;"",VLOOKUP(newcards!J4438,player!$A$2:$B$7503,2,FALSE),"")</f>
        <v>1695</v>
      </c>
      <c r="K4439" s="3" t="str">
        <f>IF(newcards!K4438&lt;&gt;"",VLOOKUP(newcards!K4438,playernameext!$A$2:$B$32,2,FALSE),"")</f>
        <v/>
      </c>
      <c r="L4439" s="3">
        <f>IF(newcards!L4438&lt;&gt;"",VLOOKUP(newcards!L4438,team!$A$2:$B$538,2,FALSE),"")</f>
        <v>49</v>
      </c>
      <c r="M4439" s="5" t="str">
        <f>IF(newcards!M4438&lt;&gt;"", newcards!M4438, "")</f>
        <v/>
      </c>
      <c r="N4439" s="5" t="str">
        <f>IF(newcards!N4438&lt;&gt;"", newcards!N4438, "")</f>
        <v>N</v>
      </c>
      <c r="O4439" s="5" t="str">
        <f>IF(newcards!O4438&lt;&gt;"", newcards!O4438, "")</f>
        <v/>
      </c>
      <c r="P4439" s="5" t="str">
        <f>IF(newcards!P4438&lt;&gt;"", newcards!P4438, "")</f>
        <v/>
      </c>
      <c r="Q4439" s="5" t="str">
        <f>IF(newcards!Q4438&lt;&gt;"", newcards!Q4438, "")</f>
        <v/>
      </c>
    </row>
    <row r="4440" spans="1:17" x14ac:dyDescent="0.25">
      <c r="A4440" s="3"/>
      <c r="B4440" s="5">
        <f>IF(newcards!B4439&lt;&gt;"",VLOOKUP(newcards!B4439,sport!$A$2:$B$8,2,FALSE),"")</f>
        <v>1</v>
      </c>
      <c r="C4440" s="3">
        <f>newcards!C4439</f>
        <v>2016</v>
      </c>
      <c r="D4440" s="3">
        <f>IF(newcards!D4439&lt;&gt;"",VLOOKUP(newcards!D4439,brand!$A$2:$B$30,2,FALSE),"")</f>
        <v>1</v>
      </c>
      <c r="E4440" s="3">
        <f>IF(newcards!E4439&lt;&gt;"",VLOOKUP(newcards!E4439,series!$A$2:$B$228,2,FALSE),)</f>
        <v>163</v>
      </c>
      <c r="F4440" s="3">
        <f>IF(newcards!F4439&lt;&gt;"",VLOOKUP(newcards!F4439,category!$A$2:$B$82,2,FALSE),)</f>
        <v>80</v>
      </c>
      <c r="G4440" s="3" t="str">
        <f>IF(newcards!G4439&lt;&gt;"",VLOOKUP(newcards!G4439,subcategory!$A$2:$B$680,2,FALSE),"")</f>
        <v/>
      </c>
      <c r="H4440" s="3">
        <f>newcards!H4439</f>
        <v>560</v>
      </c>
      <c r="I4440" s="3" t="str">
        <f>newcards!I4439</f>
        <v xml:space="preserve"> </v>
      </c>
      <c r="J4440" s="3">
        <f>IF(newcards!J4439&lt;&gt;"",VLOOKUP(newcards!J4439,player!$A$2:$B$7503,2,FALSE),"")</f>
        <v>7134</v>
      </c>
      <c r="K4440" s="3" t="str">
        <f>IF(newcards!K4439&lt;&gt;"",VLOOKUP(newcards!K4439,playernameext!$A$2:$B$32,2,FALSE),"")</f>
        <v/>
      </c>
      <c r="L4440" s="3">
        <f>IF(newcards!L4439&lt;&gt;"",VLOOKUP(newcards!L4439,team!$A$2:$B$538,2,FALSE),"")</f>
        <v>63</v>
      </c>
      <c r="M4440" s="5" t="str">
        <f>IF(newcards!M4439&lt;&gt;"", newcards!M4439, "")</f>
        <v/>
      </c>
      <c r="N4440" s="5" t="str">
        <f>IF(newcards!N4439&lt;&gt;"", newcards!N4439, "")</f>
        <v>N</v>
      </c>
      <c r="O4440" s="5" t="str">
        <f>IF(newcards!O4439&lt;&gt;"", newcards!O4439, "")</f>
        <v/>
      </c>
      <c r="P4440" s="5" t="str">
        <f>IF(newcards!P4439&lt;&gt;"", newcards!P4439, "")</f>
        <v/>
      </c>
      <c r="Q4440" s="5" t="str">
        <f>IF(newcards!Q4439&lt;&gt;"", newcards!Q4439, "")</f>
        <v/>
      </c>
    </row>
    <row r="4441" spans="1:17" x14ac:dyDescent="0.25">
      <c r="A4441" s="3"/>
      <c r="B4441" s="5">
        <f>IF(newcards!B4440&lt;&gt;"",VLOOKUP(newcards!B4440,sport!$A$2:$B$8,2,FALSE),"")</f>
        <v>1</v>
      </c>
      <c r="C4441" s="3">
        <f>newcards!C4440</f>
        <v>2016</v>
      </c>
      <c r="D4441" s="3">
        <f>IF(newcards!D4440&lt;&gt;"",VLOOKUP(newcards!D4440,brand!$A$2:$B$30,2,FALSE),"")</f>
        <v>1</v>
      </c>
      <c r="E4441" s="3">
        <f>IF(newcards!E4440&lt;&gt;"",VLOOKUP(newcards!E4440,series!$A$2:$B$228,2,FALSE),)</f>
        <v>163</v>
      </c>
      <c r="F4441" s="3">
        <f>IF(newcards!F4440&lt;&gt;"",VLOOKUP(newcards!F4440,category!$A$2:$B$82,2,FALSE),)</f>
        <v>80</v>
      </c>
      <c r="G4441" s="3" t="str">
        <f>IF(newcards!G4440&lt;&gt;"",VLOOKUP(newcards!G4440,subcategory!$A$2:$B$680,2,FALSE),"")</f>
        <v/>
      </c>
      <c r="H4441" s="3">
        <f>newcards!H4440</f>
        <v>561</v>
      </c>
      <c r="I4441" s="3" t="str">
        <f>newcards!I4440</f>
        <v xml:space="preserve"> </v>
      </c>
      <c r="J4441" s="3">
        <f>IF(newcards!J4440&lt;&gt;"",VLOOKUP(newcards!J4440,player!$A$2:$B$7503,2,FALSE),"")</f>
        <v>6943</v>
      </c>
      <c r="K4441" s="3" t="str">
        <f>IF(newcards!K4440&lt;&gt;"",VLOOKUP(newcards!K4440,playernameext!$A$2:$B$32,2,FALSE),"")</f>
        <v/>
      </c>
      <c r="L4441" s="3">
        <f>IF(newcards!L4440&lt;&gt;"",VLOOKUP(newcards!L4440,team!$A$2:$B$538,2,FALSE),"")</f>
        <v>63</v>
      </c>
      <c r="M4441" s="5" t="str">
        <f>IF(newcards!M4440&lt;&gt;"", newcards!M4440, "")</f>
        <v/>
      </c>
      <c r="N4441" s="5" t="str">
        <f>IF(newcards!N4440&lt;&gt;"", newcards!N4440, "")</f>
        <v>N</v>
      </c>
      <c r="O4441" s="5" t="str">
        <f>IF(newcards!O4440&lt;&gt;"", newcards!O4440, "")</f>
        <v/>
      </c>
      <c r="P4441" s="5" t="str">
        <f>IF(newcards!P4440&lt;&gt;"", newcards!P4440, "")</f>
        <v/>
      </c>
      <c r="Q4441" s="5" t="str">
        <f>IF(newcards!Q4440&lt;&gt;"", newcards!Q4440, "")</f>
        <v/>
      </c>
    </row>
    <row r="4442" spans="1:17" x14ac:dyDescent="0.25">
      <c r="A4442" s="3"/>
      <c r="B4442" s="5">
        <f>IF(newcards!B4441&lt;&gt;"",VLOOKUP(newcards!B4441,sport!$A$2:$B$8,2,FALSE),"")</f>
        <v>1</v>
      </c>
      <c r="C4442" s="3">
        <f>newcards!C4441</f>
        <v>2016</v>
      </c>
      <c r="D4442" s="3">
        <f>IF(newcards!D4441&lt;&gt;"",VLOOKUP(newcards!D4441,brand!$A$2:$B$30,2,FALSE),"")</f>
        <v>1</v>
      </c>
      <c r="E4442" s="3">
        <f>IF(newcards!E4441&lt;&gt;"",VLOOKUP(newcards!E4441,series!$A$2:$B$228,2,FALSE),)</f>
        <v>163</v>
      </c>
      <c r="F4442" s="3">
        <f>IF(newcards!F4441&lt;&gt;"",VLOOKUP(newcards!F4441,category!$A$2:$B$82,2,FALSE),)</f>
        <v>80</v>
      </c>
      <c r="G4442" s="3">
        <f>IF(newcards!G4441&lt;&gt;"",VLOOKUP(newcards!G4441,subcategory!$A$2:$B$680,2,FALSE),"")</f>
        <v>257</v>
      </c>
      <c r="H4442" s="3">
        <f>newcards!H4441</f>
        <v>562</v>
      </c>
      <c r="I4442" s="3" t="str">
        <f>newcards!I4441</f>
        <v xml:space="preserve"> </v>
      </c>
      <c r="J4442" s="3">
        <f>IF(newcards!J4441&lt;&gt;"",VLOOKUP(newcards!J4441,player!$A$2:$B$7503,2,FALSE),"")</f>
        <v>518</v>
      </c>
      <c r="K4442" s="3" t="str">
        <f>IF(newcards!K4441&lt;&gt;"",VLOOKUP(newcards!K4441,playernameext!$A$2:$B$32,2,FALSE),"")</f>
        <v/>
      </c>
      <c r="L4442" s="3">
        <f>IF(newcards!L4441&lt;&gt;"",VLOOKUP(newcards!L4441,team!$A$2:$B$538,2,FALSE),"")</f>
        <v>21</v>
      </c>
      <c r="M4442" s="5" t="str">
        <f>IF(newcards!M4441&lt;&gt;"", newcards!M4441, "")</f>
        <v/>
      </c>
      <c r="N4442" s="5" t="str">
        <f>IF(newcards!N4441&lt;&gt;"", newcards!N4441, "")</f>
        <v>N</v>
      </c>
      <c r="O4442" s="5" t="str">
        <f>IF(newcards!O4441&lt;&gt;"", newcards!O4441, "")</f>
        <v/>
      </c>
      <c r="P4442" s="5" t="str">
        <f>IF(newcards!P4441&lt;&gt;"", newcards!P4441, "")</f>
        <v/>
      </c>
      <c r="Q4442" s="5" t="str">
        <f>IF(newcards!Q4441&lt;&gt;"", newcards!Q4441, "")</f>
        <v/>
      </c>
    </row>
    <row r="4443" spans="1:17" x14ac:dyDescent="0.25">
      <c r="A4443" s="3"/>
      <c r="B4443" s="5">
        <f>IF(newcards!B4442&lt;&gt;"",VLOOKUP(newcards!B4442,sport!$A$2:$B$8,2,FALSE),"")</f>
        <v>1</v>
      </c>
      <c r="C4443" s="3">
        <f>newcards!C4442</f>
        <v>2016</v>
      </c>
      <c r="D4443" s="3">
        <f>IF(newcards!D4442&lt;&gt;"",VLOOKUP(newcards!D4442,brand!$A$2:$B$30,2,FALSE),"")</f>
        <v>1</v>
      </c>
      <c r="E4443" s="3">
        <f>IF(newcards!E4442&lt;&gt;"",VLOOKUP(newcards!E4442,series!$A$2:$B$228,2,FALSE),)</f>
        <v>163</v>
      </c>
      <c r="F4443" s="3">
        <f>IF(newcards!F4442&lt;&gt;"",VLOOKUP(newcards!F4442,category!$A$2:$B$82,2,FALSE),)</f>
        <v>80</v>
      </c>
      <c r="G4443" s="3">
        <f>IF(newcards!G4442&lt;&gt;"",VLOOKUP(newcards!G4442,subcategory!$A$2:$B$680,2,FALSE),"")</f>
        <v>257</v>
      </c>
      <c r="H4443" s="3">
        <f>newcards!H4442</f>
        <v>563</v>
      </c>
      <c r="I4443" s="3" t="str">
        <f>newcards!I4442</f>
        <v xml:space="preserve"> </v>
      </c>
      <c r="J4443" s="3">
        <f>IF(newcards!J4442&lt;&gt;"",VLOOKUP(newcards!J4442,player!$A$2:$B$7503,2,FALSE),"")</f>
        <v>7264</v>
      </c>
      <c r="K4443" s="3" t="str">
        <f>IF(newcards!K4442&lt;&gt;"",VLOOKUP(newcards!K4442,playernameext!$A$2:$B$32,2,FALSE),"")</f>
        <v/>
      </c>
      <c r="L4443" s="3">
        <f>IF(newcards!L4442&lt;&gt;"",VLOOKUP(newcards!L4442,team!$A$2:$B$538,2,FALSE),"")</f>
        <v>43</v>
      </c>
      <c r="M4443" s="5" t="str">
        <f>IF(newcards!M4442&lt;&gt;"", newcards!M4442, "")</f>
        <v/>
      </c>
      <c r="N4443" s="5" t="str">
        <f>IF(newcards!N4442&lt;&gt;"", newcards!N4442, "")</f>
        <v>N</v>
      </c>
      <c r="O4443" s="5" t="str">
        <f>IF(newcards!O4442&lt;&gt;"", newcards!O4442, "")</f>
        <v/>
      </c>
      <c r="P4443" s="5" t="str">
        <f>IF(newcards!P4442&lt;&gt;"", newcards!P4442, "")</f>
        <v/>
      </c>
      <c r="Q4443" s="5" t="str">
        <f>IF(newcards!Q4442&lt;&gt;"", newcards!Q4442, "")</f>
        <v/>
      </c>
    </row>
    <row r="4444" spans="1:17" x14ac:dyDescent="0.25">
      <c r="A4444" s="3"/>
      <c r="B4444" s="5">
        <f>IF(newcards!B4443&lt;&gt;"",VLOOKUP(newcards!B4443,sport!$A$2:$B$8,2,FALSE),"")</f>
        <v>1</v>
      </c>
      <c r="C4444" s="3">
        <f>newcards!C4443</f>
        <v>2016</v>
      </c>
      <c r="D4444" s="3">
        <f>IF(newcards!D4443&lt;&gt;"",VLOOKUP(newcards!D4443,brand!$A$2:$B$30,2,FALSE),"")</f>
        <v>1</v>
      </c>
      <c r="E4444" s="3">
        <f>IF(newcards!E4443&lt;&gt;"",VLOOKUP(newcards!E4443,series!$A$2:$B$228,2,FALSE),)</f>
        <v>163</v>
      </c>
      <c r="F4444" s="3">
        <f>IF(newcards!F4443&lt;&gt;"",VLOOKUP(newcards!F4443,category!$A$2:$B$82,2,FALSE),)</f>
        <v>80</v>
      </c>
      <c r="G4444" s="3" t="str">
        <f>IF(newcards!G4443&lt;&gt;"",VLOOKUP(newcards!G4443,subcategory!$A$2:$B$680,2,FALSE),"")</f>
        <v/>
      </c>
      <c r="H4444" s="3">
        <f>newcards!H4443</f>
        <v>564</v>
      </c>
      <c r="I4444" s="3" t="str">
        <f>newcards!I4443</f>
        <v xml:space="preserve"> </v>
      </c>
      <c r="J4444" s="3">
        <f>IF(newcards!J4443&lt;&gt;"",VLOOKUP(newcards!J4443,player!$A$2:$B$7503,2,FALSE),"")</f>
        <v>7144</v>
      </c>
      <c r="K4444" s="3" t="str">
        <f>IF(newcards!K4443&lt;&gt;"",VLOOKUP(newcards!K4443,playernameext!$A$2:$B$32,2,FALSE),"")</f>
        <v/>
      </c>
      <c r="L4444" s="3">
        <f>IF(newcards!L4443&lt;&gt;"",VLOOKUP(newcards!L4443,team!$A$2:$B$538,2,FALSE),"")</f>
        <v>96</v>
      </c>
      <c r="M4444" s="5" t="str">
        <f>IF(newcards!M4443&lt;&gt;"", newcards!M4443, "")</f>
        <v/>
      </c>
      <c r="N4444" s="5" t="str">
        <f>IF(newcards!N4443&lt;&gt;"", newcards!N4443, "")</f>
        <v>N</v>
      </c>
      <c r="O4444" s="5" t="str">
        <f>IF(newcards!O4443&lt;&gt;"", newcards!O4443, "")</f>
        <v/>
      </c>
      <c r="P4444" s="5" t="str">
        <f>IF(newcards!P4443&lt;&gt;"", newcards!P4443, "")</f>
        <v/>
      </c>
      <c r="Q4444" s="5" t="str">
        <f>IF(newcards!Q4443&lt;&gt;"", newcards!Q4443, "")</f>
        <v/>
      </c>
    </row>
    <row r="4445" spans="1:17" x14ac:dyDescent="0.25">
      <c r="A4445" s="3"/>
      <c r="B4445" s="5">
        <f>IF(newcards!B4444&lt;&gt;"",VLOOKUP(newcards!B4444,sport!$A$2:$B$8,2,FALSE),"")</f>
        <v>1</v>
      </c>
      <c r="C4445" s="3">
        <f>newcards!C4444</f>
        <v>2016</v>
      </c>
      <c r="D4445" s="3">
        <f>IF(newcards!D4444&lt;&gt;"",VLOOKUP(newcards!D4444,brand!$A$2:$B$30,2,FALSE),"")</f>
        <v>1</v>
      </c>
      <c r="E4445" s="3">
        <f>IF(newcards!E4444&lt;&gt;"",VLOOKUP(newcards!E4444,series!$A$2:$B$228,2,FALSE),)</f>
        <v>163</v>
      </c>
      <c r="F4445" s="3">
        <f>IF(newcards!F4444&lt;&gt;"",VLOOKUP(newcards!F4444,category!$A$2:$B$82,2,FALSE),)</f>
        <v>80</v>
      </c>
      <c r="G4445" s="3" t="str">
        <f>IF(newcards!G4444&lt;&gt;"",VLOOKUP(newcards!G4444,subcategory!$A$2:$B$680,2,FALSE),"")</f>
        <v/>
      </c>
      <c r="H4445" s="3">
        <f>newcards!H4444</f>
        <v>565</v>
      </c>
      <c r="I4445" s="3" t="str">
        <f>newcards!I4444</f>
        <v xml:space="preserve"> </v>
      </c>
      <c r="J4445" s="3">
        <f>IF(newcards!J4444&lt;&gt;"",VLOOKUP(newcards!J4444,player!$A$2:$B$7503,2,FALSE),"")</f>
        <v>7277</v>
      </c>
      <c r="K4445" s="3" t="str">
        <f>IF(newcards!K4444&lt;&gt;"",VLOOKUP(newcards!K4444,playernameext!$A$2:$B$32,2,FALSE),"")</f>
        <v/>
      </c>
      <c r="L4445" s="3">
        <f>IF(newcards!L4444&lt;&gt;"",VLOOKUP(newcards!L4444,team!$A$2:$B$538,2,FALSE),"")</f>
        <v>96</v>
      </c>
      <c r="M4445" s="5" t="str">
        <f>IF(newcards!M4444&lt;&gt;"", newcards!M4444, "")</f>
        <v/>
      </c>
      <c r="N4445" s="5" t="str">
        <f>IF(newcards!N4444&lt;&gt;"", newcards!N4444, "")</f>
        <v>N</v>
      </c>
      <c r="O4445" s="5" t="str">
        <f>IF(newcards!O4444&lt;&gt;"", newcards!O4444, "")</f>
        <v/>
      </c>
      <c r="P4445" s="5" t="str">
        <f>IF(newcards!P4444&lt;&gt;"", newcards!P4444, "")</f>
        <v/>
      </c>
      <c r="Q4445" s="5" t="str">
        <f>IF(newcards!Q4444&lt;&gt;"", newcards!Q4444, "")</f>
        <v/>
      </c>
    </row>
    <row r="4446" spans="1:17" x14ac:dyDescent="0.25">
      <c r="A4446" s="3"/>
      <c r="B4446" s="5">
        <f>IF(newcards!B4445&lt;&gt;"",VLOOKUP(newcards!B4445,sport!$A$2:$B$8,2,FALSE),"")</f>
        <v>1</v>
      </c>
      <c r="C4446" s="3">
        <f>newcards!C4445</f>
        <v>2016</v>
      </c>
      <c r="D4446" s="3">
        <f>IF(newcards!D4445&lt;&gt;"",VLOOKUP(newcards!D4445,brand!$A$2:$B$30,2,FALSE),"")</f>
        <v>1</v>
      </c>
      <c r="E4446" s="3">
        <f>IF(newcards!E4445&lt;&gt;"",VLOOKUP(newcards!E4445,series!$A$2:$B$228,2,FALSE),)</f>
        <v>163</v>
      </c>
      <c r="F4446" s="3">
        <f>IF(newcards!F4445&lt;&gt;"",VLOOKUP(newcards!F4445,category!$A$2:$B$82,2,FALSE),)</f>
        <v>80</v>
      </c>
      <c r="G4446" s="3" t="str">
        <f>IF(newcards!G4445&lt;&gt;"",VLOOKUP(newcards!G4445,subcategory!$A$2:$B$680,2,FALSE),"")</f>
        <v/>
      </c>
      <c r="H4446" s="3">
        <f>newcards!H4445</f>
        <v>566</v>
      </c>
      <c r="I4446" s="3" t="str">
        <f>newcards!I4445</f>
        <v xml:space="preserve"> </v>
      </c>
      <c r="J4446" s="3">
        <f>IF(newcards!J4445&lt;&gt;"",VLOOKUP(newcards!J4445,player!$A$2:$B$7503,2,FALSE),"")</f>
        <v>13</v>
      </c>
      <c r="K4446" s="3" t="str">
        <f>IF(newcards!K4445&lt;&gt;"",VLOOKUP(newcards!K4445,playernameext!$A$2:$B$32,2,FALSE),"")</f>
        <v/>
      </c>
      <c r="L4446" s="3">
        <f>IF(newcards!L4445&lt;&gt;"",VLOOKUP(newcards!L4445,team!$A$2:$B$538,2,FALSE),"")</f>
        <v>68</v>
      </c>
      <c r="M4446" s="5" t="str">
        <f>IF(newcards!M4445&lt;&gt;"", newcards!M4445, "")</f>
        <v/>
      </c>
      <c r="N4446" s="5" t="str">
        <f>IF(newcards!N4445&lt;&gt;"", newcards!N4445, "")</f>
        <v>N</v>
      </c>
      <c r="O4446" s="5" t="str">
        <f>IF(newcards!O4445&lt;&gt;"", newcards!O4445, "")</f>
        <v/>
      </c>
      <c r="P4446" s="5" t="str">
        <f>IF(newcards!P4445&lt;&gt;"", newcards!P4445, "")</f>
        <v/>
      </c>
      <c r="Q4446" s="5" t="str">
        <f>IF(newcards!Q4445&lt;&gt;"", newcards!Q4445, "")</f>
        <v/>
      </c>
    </row>
    <row r="4447" spans="1:17" x14ac:dyDescent="0.25">
      <c r="A4447" s="3"/>
      <c r="B4447" s="5">
        <f>IF(newcards!B4446&lt;&gt;"",VLOOKUP(newcards!B4446,sport!$A$2:$B$8,2,FALSE),"")</f>
        <v>1</v>
      </c>
      <c r="C4447" s="3">
        <f>newcards!C4446</f>
        <v>2016</v>
      </c>
      <c r="D4447" s="3">
        <f>IF(newcards!D4446&lt;&gt;"",VLOOKUP(newcards!D4446,brand!$A$2:$B$30,2,FALSE),"")</f>
        <v>1</v>
      </c>
      <c r="E4447" s="3">
        <f>IF(newcards!E4446&lt;&gt;"",VLOOKUP(newcards!E4446,series!$A$2:$B$228,2,FALSE),)</f>
        <v>163</v>
      </c>
      <c r="F4447" s="3">
        <f>IF(newcards!F4446&lt;&gt;"",VLOOKUP(newcards!F4446,category!$A$2:$B$82,2,FALSE),)</f>
        <v>80</v>
      </c>
      <c r="G4447" s="3" t="str">
        <f>IF(newcards!G4446&lt;&gt;"",VLOOKUP(newcards!G4446,subcategory!$A$2:$B$680,2,FALSE),"")</f>
        <v/>
      </c>
      <c r="H4447" s="3">
        <f>newcards!H4446</f>
        <v>567</v>
      </c>
      <c r="I4447" s="3" t="str">
        <f>newcards!I4446</f>
        <v xml:space="preserve"> </v>
      </c>
      <c r="J4447" s="3">
        <f>IF(newcards!J4446&lt;&gt;"",VLOOKUP(newcards!J4446,player!$A$2:$B$7503,2,FALSE),"")</f>
        <v>1399</v>
      </c>
      <c r="K4447" s="3" t="str">
        <f>IF(newcards!K4446&lt;&gt;"",VLOOKUP(newcards!K4446,playernameext!$A$2:$B$32,2,FALSE),"")</f>
        <v/>
      </c>
      <c r="L4447" s="3">
        <f>IF(newcards!L4446&lt;&gt;"",VLOOKUP(newcards!L4446,team!$A$2:$B$538,2,FALSE),"")</f>
        <v>68</v>
      </c>
      <c r="M4447" s="5" t="str">
        <f>IF(newcards!M4446&lt;&gt;"", newcards!M4446, "")</f>
        <v/>
      </c>
      <c r="N4447" s="5" t="str">
        <f>IF(newcards!N4446&lt;&gt;"", newcards!N4446, "")</f>
        <v>N</v>
      </c>
      <c r="O4447" s="5" t="str">
        <f>IF(newcards!O4446&lt;&gt;"", newcards!O4446, "")</f>
        <v/>
      </c>
      <c r="P4447" s="5" t="str">
        <f>IF(newcards!P4446&lt;&gt;"", newcards!P4446, "")</f>
        <v/>
      </c>
      <c r="Q4447" s="5" t="str">
        <f>IF(newcards!Q4446&lt;&gt;"", newcards!Q4446, "")</f>
        <v/>
      </c>
    </row>
    <row r="4448" spans="1:17" x14ac:dyDescent="0.25">
      <c r="A4448" s="3"/>
      <c r="B4448" s="5">
        <f>IF(newcards!B4447&lt;&gt;"",VLOOKUP(newcards!B4447,sport!$A$2:$B$8,2,FALSE),"")</f>
        <v>1</v>
      </c>
      <c r="C4448" s="3">
        <f>newcards!C4447</f>
        <v>2016</v>
      </c>
      <c r="D4448" s="3">
        <f>IF(newcards!D4447&lt;&gt;"",VLOOKUP(newcards!D4447,brand!$A$2:$B$30,2,FALSE),"")</f>
        <v>1</v>
      </c>
      <c r="E4448" s="3">
        <f>IF(newcards!E4447&lt;&gt;"",VLOOKUP(newcards!E4447,series!$A$2:$B$228,2,FALSE),)</f>
        <v>163</v>
      </c>
      <c r="F4448" s="3">
        <f>IF(newcards!F4447&lt;&gt;"",VLOOKUP(newcards!F4447,category!$A$2:$B$82,2,FALSE),)</f>
        <v>80</v>
      </c>
      <c r="G4448" s="3" t="str">
        <f>IF(newcards!G4447&lt;&gt;"",VLOOKUP(newcards!G4447,subcategory!$A$2:$B$680,2,FALSE),"")</f>
        <v/>
      </c>
      <c r="H4448" s="3">
        <f>newcards!H4447</f>
        <v>568</v>
      </c>
      <c r="I4448" s="3" t="str">
        <f>newcards!I4447</f>
        <v xml:space="preserve"> </v>
      </c>
      <c r="J4448" s="3">
        <f>IF(newcards!J4447&lt;&gt;"",VLOOKUP(newcards!J4447,player!$A$2:$B$7503,2,FALSE),"")</f>
        <v>749</v>
      </c>
      <c r="K4448" s="3" t="str">
        <f>IF(newcards!K4447&lt;&gt;"",VLOOKUP(newcards!K4447,playernameext!$A$2:$B$32,2,FALSE),"")</f>
        <v/>
      </c>
      <c r="L4448" s="3">
        <f>IF(newcards!L4447&lt;&gt;"",VLOOKUP(newcards!L4447,team!$A$2:$B$538,2,FALSE),"")</f>
        <v>3</v>
      </c>
      <c r="M4448" s="5" t="str">
        <f>IF(newcards!M4447&lt;&gt;"", newcards!M4447, "")</f>
        <v/>
      </c>
      <c r="N4448" s="5" t="str">
        <f>IF(newcards!N4447&lt;&gt;"", newcards!N4447, "")</f>
        <v>N</v>
      </c>
      <c r="O4448" s="5" t="str">
        <f>IF(newcards!O4447&lt;&gt;"", newcards!O4447, "")</f>
        <v/>
      </c>
      <c r="P4448" s="5" t="str">
        <f>IF(newcards!P4447&lt;&gt;"", newcards!P4447, "")</f>
        <v/>
      </c>
      <c r="Q4448" s="5" t="str">
        <f>IF(newcards!Q4447&lt;&gt;"", newcards!Q4447, "")</f>
        <v/>
      </c>
    </row>
    <row r="4449" spans="1:17" x14ac:dyDescent="0.25">
      <c r="A4449" s="3"/>
      <c r="B4449" s="5">
        <f>IF(newcards!B4448&lt;&gt;"",VLOOKUP(newcards!B4448,sport!$A$2:$B$8,2,FALSE),"")</f>
        <v>1</v>
      </c>
      <c r="C4449" s="3">
        <f>newcards!C4448</f>
        <v>2016</v>
      </c>
      <c r="D4449" s="3">
        <f>IF(newcards!D4448&lt;&gt;"",VLOOKUP(newcards!D4448,brand!$A$2:$B$30,2,FALSE),"")</f>
        <v>1</v>
      </c>
      <c r="E4449" s="3">
        <f>IF(newcards!E4448&lt;&gt;"",VLOOKUP(newcards!E4448,series!$A$2:$B$228,2,FALSE),)</f>
        <v>163</v>
      </c>
      <c r="F4449" s="3">
        <f>IF(newcards!F4448&lt;&gt;"",VLOOKUP(newcards!F4448,category!$A$2:$B$82,2,FALSE),)</f>
        <v>80</v>
      </c>
      <c r="G4449" s="3" t="str">
        <f>IF(newcards!G4448&lt;&gt;"",VLOOKUP(newcards!G4448,subcategory!$A$2:$B$680,2,FALSE),"")</f>
        <v/>
      </c>
      <c r="H4449" s="3">
        <f>newcards!H4448</f>
        <v>569</v>
      </c>
      <c r="I4449" s="3" t="str">
        <f>newcards!I4448</f>
        <v xml:space="preserve"> </v>
      </c>
      <c r="J4449" s="3">
        <f>IF(newcards!J4448&lt;&gt;"",VLOOKUP(newcards!J4448,player!$A$2:$B$7503,2,FALSE),"")</f>
        <v>4395</v>
      </c>
      <c r="K4449" s="3" t="str">
        <f>IF(newcards!K4448&lt;&gt;"",VLOOKUP(newcards!K4448,playernameext!$A$2:$B$32,2,FALSE),"")</f>
        <v/>
      </c>
      <c r="L4449" s="3">
        <f>IF(newcards!L4448&lt;&gt;"",VLOOKUP(newcards!L4448,team!$A$2:$B$538,2,FALSE),"")</f>
        <v>50</v>
      </c>
      <c r="M4449" s="5" t="str">
        <f>IF(newcards!M4448&lt;&gt;"", newcards!M4448, "")</f>
        <v/>
      </c>
      <c r="N4449" s="5" t="str">
        <f>IF(newcards!N4448&lt;&gt;"", newcards!N4448, "")</f>
        <v>N</v>
      </c>
      <c r="O4449" s="5" t="str">
        <f>IF(newcards!O4448&lt;&gt;"", newcards!O4448, "")</f>
        <v/>
      </c>
      <c r="P4449" s="5" t="str">
        <f>IF(newcards!P4448&lt;&gt;"", newcards!P4448, "")</f>
        <v/>
      </c>
      <c r="Q4449" s="5" t="str">
        <f>IF(newcards!Q4448&lt;&gt;"", newcards!Q4448, "")</f>
        <v/>
      </c>
    </row>
    <row r="4450" spans="1:17" x14ac:dyDescent="0.25">
      <c r="A4450" s="3"/>
      <c r="B4450" s="5">
        <f>IF(newcards!B4449&lt;&gt;"",VLOOKUP(newcards!B4449,sport!$A$2:$B$8,2,FALSE),"")</f>
        <v>1</v>
      </c>
      <c r="C4450" s="3">
        <f>newcards!C4449</f>
        <v>2016</v>
      </c>
      <c r="D4450" s="3">
        <f>IF(newcards!D4449&lt;&gt;"",VLOOKUP(newcards!D4449,brand!$A$2:$B$30,2,FALSE),"")</f>
        <v>1</v>
      </c>
      <c r="E4450" s="3">
        <f>IF(newcards!E4449&lt;&gt;"",VLOOKUP(newcards!E4449,series!$A$2:$B$228,2,FALSE),)</f>
        <v>163</v>
      </c>
      <c r="F4450" s="3">
        <f>IF(newcards!F4449&lt;&gt;"",VLOOKUP(newcards!F4449,category!$A$2:$B$82,2,FALSE),)</f>
        <v>80</v>
      </c>
      <c r="G4450" s="3" t="str">
        <f>IF(newcards!G4449&lt;&gt;"",VLOOKUP(newcards!G4449,subcategory!$A$2:$B$680,2,FALSE),"")</f>
        <v/>
      </c>
      <c r="H4450" s="3">
        <f>newcards!H4449</f>
        <v>570</v>
      </c>
      <c r="I4450" s="3" t="str">
        <f>newcards!I4449</f>
        <v xml:space="preserve"> </v>
      </c>
      <c r="J4450" s="3">
        <f>IF(newcards!J4449&lt;&gt;"",VLOOKUP(newcards!J4449,player!$A$2:$B$7503,2,FALSE),"")</f>
        <v>7042</v>
      </c>
      <c r="K4450" s="3" t="str">
        <f>IF(newcards!K4449&lt;&gt;"",VLOOKUP(newcards!K4449,playernameext!$A$2:$B$32,2,FALSE),"")</f>
        <v/>
      </c>
      <c r="L4450" s="3">
        <f>IF(newcards!L4449&lt;&gt;"",VLOOKUP(newcards!L4449,team!$A$2:$B$538,2,FALSE),"")</f>
        <v>93</v>
      </c>
      <c r="M4450" s="5" t="str">
        <f>IF(newcards!M4449&lt;&gt;"", newcards!M4449, "")</f>
        <v/>
      </c>
      <c r="N4450" s="5" t="str">
        <f>IF(newcards!N4449&lt;&gt;"", newcards!N4449, "")</f>
        <v>N</v>
      </c>
      <c r="O4450" s="5" t="str">
        <f>IF(newcards!O4449&lt;&gt;"", newcards!O4449, "")</f>
        <v/>
      </c>
      <c r="P4450" s="5" t="str">
        <f>IF(newcards!P4449&lt;&gt;"", newcards!P4449, "")</f>
        <v/>
      </c>
      <c r="Q4450" s="5" t="str">
        <f>IF(newcards!Q4449&lt;&gt;"", newcards!Q4449, "")</f>
        <v/>
      </c>
    </row>
    <row r="4451" spans="1:17" x14ac:dyDescent="0.25">
      <c r="A4451" s="3"/>
      <c r="B4451" s="5">
        <f>IF(newcards!B4450&lt;&gt;"",VLOOKUP(newcards!B4450,sport!$A$2:$B$8,2,FALSE),"")</f>
        <v>1</v>
      </c>
      <c r="C4451" s="3">
        <f>newcards!C4450</f>
        <v>2016</v>
      </c>
      <c r="D4451" s="3">
        <f>IF(newcards!D4450&lt;&gt;"",VLOOKUP(newcards!D4450,brand!$A$2:$B$30,2,FALSE),"")</f>
        <v>1</v>
      </c>
      <c r="E4451" s="3">
        <f>IF(newcards!E4450&lt;&gt;"",VLOOKUP(newcards!E4450,series!$A$2:$B$228,2,FALSE),)</f>
        <v>163</v>
      </c>
      <c r="F4451" s="3">
        <f>IF(newcards!F4450&lt;&gt;"",VLOOKUP(newcards!F4450,category!$A$2:$B$82,2,FALSE),)</f>
        <v>80</v>
      </c>
      <c r="G4451" s="3" t="str">
        <f>IF(newcards!G4450&lt;&gt;"",VLOOKUP(newcards!G4450,subcategory!$A$2:$B$680,2,FALSE),"")</f>
        <v/>
      </c>
      <c r="H4451" s="3">
        <f>newcards!H4450</f>
        <v>571</v>
      </c>
      <c r="I4451" s="3" t="str">
        <f>newcards!I4450</f>
        <v xml:space="preserve"> </v>
      </c>
      <c r="J4451" s="3">
        <f>IF(newcards!J4450&lt;&gt;"",VLOOKUP(newcards!J4450,player!$A$2:$B$7503,2,FALSE),"")</f>
        <v>4583</v>
      </c>
      <c r="K4451" s="3" t="str">
        <f>IF(newcards!K4450&lt;&gt;"",VLOOKUP(newcards!K4450,playernameext!$A$2:$B$32,2,FALSE),"")</f>
        <v/>
      </c>
      <c r="L4451" s="3">
        <f>IF(newcards!L4450&lt;&gt;"",VLOOKUP(newcards!L4450,team!$A$2:$B$538,2,FALSE),"")</f>
        <v>39</v>
      </c>
      <c r="M4451" s="5" t="str">
        <f>IF(newcards!M4450&lt;&gt;"", newcards!M4450, "")</f>
        <v/>
      </c>
      <c r="N4451" s="5" t="str">
        <f>IF(newcards!N4450&lt;&gt;"", newcards!N4450, "")</f>
        <v>N</v>
      </c>
      <c r="O4451" s="5" t="str">
        <f>IF(newcards!O4450&lt;&gt;"", newcards!O4450, "")</f>
        <v/>
      </c>
      <c r="P4451" s="5" t="str">
        <f>IF(newcards!P4450&lt;&gt;"", newcards!P4450, "")</f>
        <v/>
      </c>
      <c r="Q4451" s="5" t="str">
        <f>IF(newcards!Q4450&lt;&gt;"", newcards!Q4450, "")</f>
        <v/>
      </c>
    </row>
    <row r="4452" spans="1:17" x14ac:dyDescent="0.25">
      <c r="A4452" s="3"/>
      <c r="B4452" s="5">
        <f>IF(newcards!B4451&lt;&gt;"",VLOOKUP(newcards!B4451,sport!$A$2:$B$8,2,FALSE),"")</f>
        <v>1</v>
      </c>
      <c r="C4452" s="3">
        <f>newcards!C4451</f>
        <v>2016</v>
      </c>
      <c r="D4452" s="3">
        <f>IF(newcards!D4451&lt;&gt;"",VLOOKUP(newcards!D4451,brand!$A$2:$B$30,2,FALSE),"")</f>
        <v>1</v>
      </c>
      <c r="E4452" s="3">
        <f>IF(newcards!E4451&lt;&gt;"",VLOOKUP(newcards!E4451,series!$A$2:$B$228,2,FALSE),)</f>
        <v>163</v>
      </c>
      <c r="F4452" s="3">
        <f>IF(newcards!F4451&lt;&gt;"",VLOOKUP(newcards!F4451,category!$A$2:$B$82,2,FALSE),)</f>
        <v>80</v>
      </c>
      <c r="G4452" s="3" t="str">
        <f>IF(newcards!G4451&lt;&gt;"",VLOOKUP(newcards!G4451,subcategory!$A$2:$B$680,2,FALSE),"")</f>
        <v/>
      </c>
      <c r="H4452" s="3">
        <f>newcards!H4451</f>
        <v>572</v>
      </c>
      <c r="I4452" s="3" t="str">
        <f>newcards!I4451</f>
        <v xml:space="preserve"> </v>
      </c>
      <c r="J4452" s="3">
        <f>IF(newcards!J4451&lt;&gt;"",VLOOKUP(newcards!J4451,player!$A$2:$B$7503,2,FALSE),"")</f>
        <v>7080</v>
      </c>
      <c r="K4452" s="3" t="str">
        <f>IF(newcards!K4451&lt;&gt;"",VLOOKUP(newcards!K4451,playernameext!$A$2:$B$32,2,FALSE),"")</f>
        <v/>
      </c>
      <c r="L4452" s="3">
        <f>IF(newcards!L4451&lt;&gt;"",VLOOKUP(newcards!L4451,team!$A$2:$B$538,2,FALSE),"")</f>
        <v>59</v>
      </c>
      <c r="M4452" s="5" t="str">
        <f>IF(newcards!M4451&lt;&gt;"", newcards!M4451, "")</f>
        <v/>
      </c>
      <c r="N4452" s="5" t="str">
        <f>IF(newcards!N4451&lt;&gt;"", newcards!N4451, "")</f>
        <v>N</v>
      </c>
      <c r="O4452" s="5" t="str">
        <f>IF(newcards!O4451&lt;&gt;"", newcards!O4451, "")</f>
        <v/>
      </c>
      <c r="P4452" s="5" t="str">
        <f>IF(newcards!P4451&lt;&gt;"", newcards!P4451, "")</f>
        <v/>
      </c>
      <c r="Q4452" s="5" t="str">
        <f>IF(newcards!Q4451&lt;&gt;"", newcards!Q4451, "")</f>
        <v/>
      </c>
    </row>
    <row r="4453" spans="1:17" x14ac:dyDescent="0.25">
      <c r="A4453" s="3"/>
      <c r="B4453" s="5">
        <f>IF(newcards!B4452&lt;&gt;"",VLOOKUP(newcards!B4452,sport!$A$2:$B$8,2,FALSE),"")</f>
        <v>1</v>
      </c>
      <c r="C4453" s="3">
        <f>newcards!C4452</f>
        <v>2016</v>
      </c>
      <c r="D4453" s="3">
        <f>IF(newcards!D4452&lt;&gt;"",VLOOKUP(newcards!D4452,brand!$A$2:$B$30,2,FALSE),"")</f>
        <v>1</v>
      </c>
      <c r="E4453" s="3">
        <f>IF(newcards!E4452&lt;&gt;"",VLOOKUP(newcards!E4452,series!$A$2:$B$228,2,FALSE),)</f>
        <v>163</v>
      </c>
      <c r="F4453" s="3">
        <f>IF(newcards!F4452&lt;&gt;"",VLOOKUP(newcards!F4452,category!$A$2:$B$82,2,FALSE),)</f>
        <v>80</v>
      </c>
      <c r="G4453" s="3" t="str">
        <f>IF(newcards!G4452&lt;&gt;"",VLOOKUP(newcards!G4452,subcategory!$A$2:$B$680,2,FALSE),"")</f>
        <v/>
      </c>
      <c r="H4453" s="3">
        <f>newcards!H4452</f>
        <v>573</v>
      </c>
      <c r="I4453" s="3" t="str">
        <f>newcards!I4452</f>
        <v xml:space="preserve"> </v>
      </c>
      <c r="J4453" s="3">
        <f>IF(newcards!J4452&lt;&gt;"",VLOOKUP(newcards!J4452,player!$A$2:$B$7503,2,FALSE),"")</f>
        <v>7321</v>
      </c>
      <c r="K4453" s="3" t="str">
        <f>IF(newcards!K4452&lt;&gt;"",VLOOKUP(newcards!K4452,playernameext!$A$2:$B$32,2,FALSE),"")</f>
        <v/>
      </c>
      <c r="L4453" s="3">
        <f>IF(newcards!L4452&lt;&gt;"",VLOOKUP(newcards!L4452,team!$A$2:$B$538,2,FALSE),"")</f>
        <v>59</v>
      </c>
      <c r="M4453" s="5" t="str">
        <f>IF(newcards!M4452&lt;&gt;"", newcards!M4452, "")</f>
        <v/>
      </c>
      <c r="N4453" s="5" t="str">
        <f>IF(newcards!N4452&lt;&gt;"", newcards!N4452, "")</f>
        <v>N</v>
      </c>
      <c r="O4453" s="5" t="str">
        <f>IF(newcards!O4452&lt;&gt;"", newcards!O4452, "")</f>
        <v/>
      </c>
      <c r="P4453" s="5" t="str">
        <f>IF(newcards!P4452&lt;&gt;"", newcards!P4452, "")</f>
        <v/>
      </c>
      <c r="Q4453" s="5" t="str">
        <f>IF(newcards!Q4452&lt;&gt;"", newcards!Q4452, "")</f>
        <v/>
      </c>
    </row>
    <row r="4454" spans="1:17" x14ac:dyDescent="0.25">
      <c r="A4454" s="3"/>
      <c r="B4454" s="5">
        <f>IF(newcards!B4453&lt;&gt;"",VLOOKUP(newcards!B4453,sport!$A$2:$B$8,2,FALSE),"")</f>
        <v>1</v>
      </c>
      <c r="C4454" s="3">
        <f>newcards!C4453</f>
        <v>2016</v>
      </c>
      <c r="D4454" s="3">
        <f>IF(newcards!D4453&lt;&gt;"",VLOOKUP(newcards!D4453,brand!$A$2:$B$30,2,FALSE),"")</f>
        <v>1</v>
      </c>
      <c r="E4454" s="3">
        <f>IF(newcards!E4453&lt;&gt;"",VLOOKUP(newcards!E4453,series!$A$2:$B$228,2,FALSE),)</f>
        <v>163</v>
      </c>
      <c r="F4454" s="3">
        <f>IF(newcards!F4453&lt;&gt;"",VLOOKUP(newcards!F4453,category!$A$2:$B$82,2,FALSE),)</f>
        <v>80</v>
      </c>
      <c r="G4454" s="3" t="str">
        <f>IF(newcards!G4453&lt;&gt;"",VLOOKUP(newcards!G4453,subcategory!$A$2:$B$680,2,FALSE),"")</f>
        <v/>
      </c>
      <c r="H4454" s="3">
        <f>newcards!H4453</f>
        <v>574</v>
      </c>
      <c r="I4454" s="3" t="str">
        <f>newcards!I4453</f>
        <v xml:space="preserve"> </v>
      </c>
      <c r="J4454" s="3">
        <f>IF(newcards!J4453&lt;&gt;"",VLOOKUP(newcards!J4453,player!$A$2:$B$7503,2,FALSE),"")</f>
        <v>7509</v>
      </c>
      <c r="K4454" s="3" t="str">
        <f>IF(newcards!K4453&lt;&gt;"",VLOOKUP(newcards!K4453,playernameext!$A$2:$B$32,2,FALSE),"")</f>
        <v/>
      </c>
      <c r="L4454" s="3">
        <f>IF(newcards!L4453&lt;&gt;"",VLOOKUP(newcards!L4453,team!$A$2:$B$538,2,FALSE),"")</f>
        <v>71</v>
      </c>
      <c r="M4454" s="5" t="str">
        <f>IF(newcards!M4453&lt;&gt;"", newcards!M4453, "")</f>
        <v/>
      </c>
      <c r="N4454" s="5" t="str">
        <f>IF(newcards!N4453&lt;&gt;"", newcards!N4453, "")</f>
        <v>N</v>
      </c>
      <c r="O4454" s="5" t="str">
        <f>IF(newcards!O4453&lt;&gt;"", newcards!O4453, "")</f>
        <v/>
      </c>
      <c r="P4454" s="5" t="str">
        <f>IF(newcards!P4453&lt;&gt;"", newcards!P4453, "")</f>
        <v/>
      </c>
      <c r="Q4454" s="5" t="str">
        <f>IF(newcards!Q4453&lt;&gt;"", newcards!Q4453, "")</f>
        <v/>
      </c>
    </row>
    <row r="4455" spans="1:17" x14ac:dyDescent="0.25">
      <c r="A4455" s="3"/>
      <c r="B4455" s="5">
        <f>IF(newcards!B4454&lt;&gt;"",VLOOKUP(newcards!B4454,sport!$A$2:$B$8,2,FALSE),"")</f>
        <v>1</v>
      </c>
      <c r="C4455" s="3">
        <f>newcards!C4454</f>
        <v>2016</v>
      </c>
      <c r="D4455" s="3">
        <f>IF(newcards!D4454&lt;&gt;"",VLOOKUP(newcards!D4454,brand!$A$2:$B$30,2,FALSE),"")</f>
        <v>1</v>
      </c>
      <c r="E4455" s="3">
        <f>IF(newcards!E4454&lt;&gt;"",VLOOKUP(newcards!E4454,series!$A$2:$B$228,2,FALSE),)</f>
        <v>163</v>
      </c>
      <c r="F4455" s="3">
        <f>IF(newcards!F4454&lt;&gt;"",VLOOKUP(newcards!F4454,category!$A$2:$B$82,2,FALSE),)</f>
        <v>80</v>
      </c>
      <c r="G4455" s="3" t="str">
        <f>IF(newcards!G4454&lt;&gt;"",VLOOKUP(newcards!G4454,subcategory!$A$2:$B$680,2,FALSE),"")</f>
        <v/>
      </c>
      <c r="H4455" s="3">
        <f>newcards!H4454</f>
        <v>575</v>
      </c>
      <c r="I4455" s="3" t="str">
        <f>newcards!I4454</f>
        <v xml:space="preserve"> </v>
      </c>
      <c r="J4455" s="3">
        <f>IF(newcards!J4454&lt;&gt;"",VLOOKUP(newcards!J4454,player!$A$2:$B$7503,2,FALSE),"")</f>
        <v>7511</v>
      </c>
      <c r="K4455" s="3" t="str">
        <f>IF(newcards!K4454&lt;&gt;"",VLOOKUP(newcards!K4454,playernameext!$A$2:$B$32,2,FALSE),"")</f>
        <v/>
      </c>
      <c r="L4455" s="3">
        <f>IF(newcards!L4454&lt;&gt;"",VLOOKUP(newcards!L4454,team!$A$2:$B$538,2,FALSE),"")</f>
        <v>1</v>
      </c>
      <c r="M4455" s="5" t="str">
        <f>IF(newcards!M4454&lt;&gt;"", newcards!M4454, "")</f>
        <v/>
      </c>
      <c r="N4455" s="5" t="str">
        <f>IF(newcards!N4454&lt;&gt;"", newcards!N4454, "")</f>
        <v>N</v>
      </c>
      <c r="O4455" s="5" t="str">
        <f>IF(newcards!O4454&lt;&gt;"", newcards!O4454, "")</f>
        <v/>
      </c>
      <c r="P4455" s="5" t="str">
        <f>IF(newcards!P4454&lt;&gt;"", newcards!P4454, "")</f>
        <v/>
      </c>
      <c r="Q4455" s="5" t="str">
        <f>IF(newcards!Q4454&lt;&gt;"", newcards!Q4454, "")</f>
        <v/>
      </c>
    </row>
    <row r="4456" spans="1:17" x14ac:dyDescent="0.25">
      <c r="A4456" s="3"/>
      <c r="B4456" s="5">
        <f>IF(newcards!B4455&lt;&gt;"",VLOOKUP(newcards!B4455,sport!$A$2:$B$8,2,FALSE),"")</f>
        <v>1</v>
      </c>
      <c r="C4456" s="3">
        <f>newcards!C4455</f>
        <v>2016</v>
      </c>
      <c r="D4456" s="3">
        <f>IF(newcards!D4455&lt;&gt;"",VLOOKUP(newcards!D4455,brand!$A$2:$B$30,2,FALSE),"")</f>
        <v>1</v>
      </c>
      <c r="E4456" s="3">
        <f>IF(newcards!E4455&lt;&gt;"",VLOOKUP(newcards!E4455,series!$A$2:$B$228,2,FALSE),)</f>
        <v>163</v>
      </c>
      <c r="F4456" s="3">
        <f>IF(newcards!F4455&lt;&gt;"",VLOOKUP(newcards!F4455,category!$A$2:$B$82,2,FALSE),)</f>
        <v>80</v>
      </c>
      <c r="G4456" s="3" t="str">
        <f>IF(newcards!G4455&lt;&gt;"",VLOOKUP(newcards!G4455,subcategory!$A$2:$B$680,2,FALSE),"")</f>
        <v/>
      </c>
      <c r="H4456" s="3">
        <f>newcards!H4455</f>
        <v>576</v>
      </c>
      <c r="I4456" s="3" t="str">
        <f>newcards!I4455</f>
        <v xml:space="preserve"> </v>
      </c>
      <c r="J4456" s="3">
        <f>IF(newcards!J4455&lt;&gt;"",VLOOKUP(newcards!J4455,player!$A$2:$B$7503,2,FALSE),"")</f>
        <v>6883</v>
      </c>
      <c r="K4456" s="3" t="str">
        <f>IF(newcards!K4455&lt;&gt;"",VLOOKUP(newcards!K4455,playernameext!$A$2:$B$32,2,FALSE),"")</f>
        <v/>
      </c>
      <c r="L4456" s="3">
        <f>IF(newcards!L4455&lt;&gt;"",VLOOKUP(newcards!L4455,team!$A$2:$B$538,2,FALSE),"")</f>
        <v>63</v>
      </c>
      <c r="M4456" s="5" t="str">
        <f>IF(newcards!M4455&lt;&gt;"", newcards!M4455, "")</f>
        <v/>
      </c>
      <c r="N4456" s="5" t="str">
        <f>IF(newcards!N4455&lt;&gt;"", newcards!N4455, "")</f>
        <v>N</v>
      </c>
      <c r="O4456" s="5" t="str">
        <f>IF(newcards!O4455&lt;&gt;"", newcards!O4455, "")</f>
        <v/>
      </c>
      <c r="P4456" s="5" t="str">
        <f>IF(newcards!P4455&lt;&gt;"", newcards!P4455, "")</f>
        <v/>
      </c>
      <c r="Q4456" s="5" t="str">
        <f>IF(newcards!Q4455&lt;&gt;"", newcards!Q4455, "")</f>
        <v/>
      </c>
    </row>
    <row r="4457" spans="1:17" x14ac:dyDescent="0.25">
      <c r="A4457" s="3"/>
      <c r="B4457" s="5">
        <f>IF(newcards!B4456&lt;&gt;"",VLOOKUP(newcards!B4456,sport!$A$2:$B$8,2,FALSE),"")</f>
        <v>1</v>
      </c>
      <c r="C4457" s="3">
        <f>newcards!C4456</f>
        <v>2016</v>
      </c>
      <c r="D4457" s="3">
        <f>IF(newcards!D4456&lt;&gt;"",VLOOKUP(newcards!D4456,brand!$A$2:$B$30,2,FALSE),"")</f>
        <v>1</v>
      </c>
      <c r="E4457" s="3">
        <f>IF(newcards!E4456&lt;&gt;"",VLOOKUP(newcards!E4456,series!$A$2:$B$228,2,FALSE),)</f>
        <v>163</v>
      </c>
      <c r="F4457" s="3">
        <f>IF(newcards!F4456&lt;&gt;"",VLOOKUP(newcards!F4456,category!$A$2:$B$82,2,FALSE),)</f>
        <v>80</v>
      </c>
      <c r="G4457" s="3" t="str">
        <f>IF(newcards!G4456&lt;&gt;"",VLOOKUP(newcards!G4456,subcategory!$A$2:$B$680,2,FALSE),"")</f>
        <v/>
      </c>
      <c r="H4457" s="3">
        <f>newcards!H4456</f>
        <v>577</v>
      </c>
      <c r="I4457" s="3" t="str">
        <f>newcards!I4456</f>
        <v xml:space="preserve"> </v>
      </c>
      <c r="J4457" s="3">
        <f>IF(newcards!J4456&lt;&gt;"",VLOOKUP(newcards!J4456,player!$A$2:$B$7503,2,FALSE),"")</f>
        <v>7448</v>
      </c>
      <c r="K4457" s="3" t="str">
        <f>IF(newcards!K4456&lt;&gt;"",VLOOKUP(newcards!K4456,playernameext!$A$2:$B$32,2,FALSE),"")</f>
        <v/>
      </c>
      <c r="L4457" s="3">
        <f>IF(newcards!L4456&lt;&gt;"",VLOOKUP(newcards!L4456,team!$A$2:$B$538,2,FALSE),"")</f>
        <v>39</v>
      </c>
      <c r="M4457" s="5" t="str">
        <f>IF(newcards!M4456&lt;&gt;"", newcards!M4456, "")</f>
        <v/>
      </c>
      <c r="N4457" s="5" t="str">
        <f>IF(newcards!N4456&lt;&gt;"", newcards!N4456, "")</f>
        <v>N</v>
      </c>
      <c r="O4457" s="5" t="str">
        <f>IF(newcards!O4456&lt;&gt;"", newcards!O4456, "")</f>
        <v/>
      </c>
      <c r="P4457" s="5" t="str">
        <f>IF(newcards!P4456&lt;&gt;"", newcards!P4456, "")</f>
        <v/>
      </c>
      <c r="Q4457" s="5" t="str">
        <f>IF(newcards!Q4456&lt;&gt;"", newcards!Q4456, "")</f>
        <v/>
      </c>
    </row>
    <row r="4458" spans="1:17" x14ac:dyDescent="0.25">
      <c r="A4458" s="3"/>
      <c r="B4458" s="5">
        <f>IF(newcards!B4457&lt;&gt;"",VLOOKUP(newcards!B4457,sport!$A$2:$B$8,2,FALSE),"")</f>
        <v>1</v>
      </c>
      <c r="C4458" s="3">
        <f>newcards!C4457</f>
        <v>2016</v>
      </c>
      <c r="D4458" s="3">
        <f>IF(newcards!D4457&lt;&gt;"",VLOOKUP(newcards!D4457,brand!$A$2:$B$30,2,FALSE),"")</f>
        <v>1</v>
      </c>
      <c r="E4458" s="3">
        <f>IF(newcards!E4457&lt;&gt;"",VLOOKUP(newcards!E4457,series!$A$2:$B$228,2,FALSE),)</f>
        <v>163</v>
      </c>
      <c r="F4458" s="3">
        <f>IF(newcards!F4457&lt;&gt;"",VLOOKUP(newcards!F4457,category!$A$2:$B$82,2,FALSE),)</f>
        <v>80</v>
      </c>
      <c r="G4458" s="3" t="str">
        <f>IF(newcards!G4457&lt;&gt;"",VLOOKUP(newcards!G4457,subcategory!$A$2:$B$680,2,FALSE),"")</f>
        <v/>
      </c>
      <c r="H4458" s="3">
        <f>newcards!H4457</f>
        <v>578</v>
      </c>
      <c r="I4458" s="3" t="str">
        <f>newcards!I4457</f>
        <v xml:space="preserve"> </v>
      </c>
      <c r="J4458" s="3">
        <f>IF(newcards!J4457&lt;&gt;"",VLOOKUP(newcards!J4457,player!$A$2:$B$7503,2,FALSE),"")</f>
        <v>6958</v>
      </c>
      <c r="K4458" s="3" t="str">
        <f>IF(newcards!K4457&lt;&gt;"",VLOOKUP(newcards!K4457,playernameext!$A$2:$B$32,2,FALSE),"")</f>
        <v/>
      </c>
      <c r="L4458" s="3">
        <f>IF(newcards!L4457&lt;&gt;"",VLOOKUP(newcards!L4457,team!$A$2:$B$538,2,FALSE),"")</f>
        <v>89</v>
      </c>
      <c r="M4458" s="5" t="str">
        <f>IF(newcards!M4457&lt;&gt;"", newcards!M4457, "")</f>
        <v/>
      </c>
      <c r="N4458" s="5" t="str">
        <f>IF(newcards!N4457&lt;&gt;"", newcards!N4457, "")</f>
        <v>N</v>
      </c>
      <c r="O4458" s="5" t="str">
        <f>IF(newcards!O4457&lt;&gt;"", newcards!O4457, "")</f>
        <v/>
      </c>
      <c r="P4458" s="5" t="str">
        <f>IF(newcards!P4457&lt;&gt;"", newcards!P4457, "")</f>
        <v/>
      </c>
      <c r="Q4458" s="5" t="str">
        <f>IF(newcards!Q4457&lt;&gt;"", newcards!Q4457, "")</f>
        <v/>
      </c>
    </row>
    <row r="4459" spans="1:17" x14ac:dyDescent="0.25">
      <c r="A4459" s="3"/>
      <c r="B4459" s="5">
        <f>IF(newcards!B4458&lt;&gt;"",VLOOKUP(newcards!B4458,sport!$A$2:$B$8,2,FALSE),"")</f>
        <v>1</v>
      </c>
      <c r="C4459" s="3">
        <f>newcards!C4458</f>
        <v>2016</v>
      </c>
      <c r="D4459" s="3">
        <f>IF(newcards!D4458&lt;&gt;"",VLOOKUP(newcards!D4458,brand!$A$2:$B$30,2,FALSE),"")</f>
        <v>1</v>
      </c>
      <c r="E4459" s="3">
        <f>IF(newcards!E4458&lt;&gt;"",VLOOKUP(newcards!E4458,series!$A$2:$B$228,2,FALSE),)</f>
        <v>163</v>
      </c>
      <c r="F4459" s="3">
        <f>IF(newcards!F4458&lt;&gt;"",VLOOKUP(newcards!F4458,category!$A$2:$B$82,2,FALSE),)</f>
        <v>80</v>
      </c>
      <c r="G4459" s="3" t="str">
        <f>IF(newcards!G4458&lt;&gt;"",VLOOKUP(newcards!G4458,subcategory!$A$2:$B$680,2,FALSE),"")</f>
        <v/>
      </c>
      <c r="H4459" s="3">
        <f>newcards!H4458</f>
        <v>579</v>
      </c>
      <c r="I4459" s="3" t="str">
        <f>newcards!I4458</f>
        <v xml:space="preserve"> </v>
      </c>
      <c r="J4459" s="3">
        <f>IF(newcards!J4458&lt;&gt;"",VLOOKUP(newcards!J4458,player!$A$2:$B$7503,2,FALSE),"")</f>
        <v>4762</v>
      </c>
      <c r="K4459" s="3" t="str">
        <f>IF(newcards!K4458&lt;&gt;"",VLOOKUP(newcards!K4458,playernameext!$A$2:$B$32,2,FALSE),"")</f>
        <v/>
      </c>
      <c r="L4459" s="3">
        <f>IF(newcards!L4458&lt;&gt;"",VLOOKUP(newcards!L4458,team!$A$2:$B$538,2,FALSE),"")</f>
        <v>89</v>
      </c>
      <c r="M4459" s="5" t="str">
        <f>IF(newcards!M4458&lt;&gt;"", newcards!M4458, "")</f>
        <v/>
      </c>
      <c r="N4459" s="5" t="str">
        <f>IF(newcards!N4458&lt;&gt;"", newcards!N4458, "")</f>
        <v>N</v>
      </c>
      <c r="O4459" s="5" t="str">
        <f>IF(newcards!O4458&lt;&gt;"", newcards!O4458, "")</f>
        <v/>
      </c>
      <c r="P4459" s="5" t="str">
        <f>IF(newcards!P4458&lt;&gt;"", newcards!P4458, "")</f>
        <v/>
      </c>
      <c r="Q4459" s="5" t="str">
        <f>IF(newcards!Q4458&lt;&gt;"", newcards!Q4458, "")</f>
        <v/>
      </c>
    </row>
    <row r="4460" spans="1:17" x14ac:dyDescent="0.25">
      <c r="A4460" s="3"/>
      <c r="B4460" s="5">
        <f>IF(newcards!B4459&lt;&gt;"",VLOOKUP(newcards!B4459,sport!$A$2:$B$8,2,FALSE),"")</f>
        <v>1</v>
      </c>
      <c r="C4460" s="3">
        <f>newcards!C4459</f>
        <v>2016</v>
      </c>
      <c r="D4460" s="3">
        <f>IF(newcards!D4459&lt;&gt;"",VLOOKUP(newcards!D4459,brand!$A$2:$B$30,2,FALSE),"")</f>
        <v>1</v>
      </c>
      <c r="E4460" s="3">
        <f>IF(newcards!E4459&lt;&gt;"",VLOOKUP(newcards!E4459,series!$A$2:$B$228,2,FALSE),)</f>
        <v>163</v>
      </c>
      <c r="F4460" s="3">
        <f>IF(newcards!F4459&lt;&gt;"",VLOOKUP(newcards!F4459,category!$A$2:$B$82,2,FALSE),)</f>
        <v>80</v>
      </c>
      <c r="G4460" s="3" t="str">
        <f>IF(newcards!G4459&lt;&gt;"",VLOOKUP(newcards!G4459,subcategory!$A$2:$B$680,2,FALSE),"")</f>
        <v/>
      </c>
      <c r="H4460" s="3">
        <f>newcards!H4459</f>
        <v>580</v>
      </c>
      <c r="I4460" s="3" t="str">
        <f>newcards!I4459</f>
        <v xml:space="preserve"> </v>
      </c>
      <c r="J4460" s="3">
        <f>IF(newcards!J4459&lt;&gt;"",VLOOKUP(newcards!J4459,player!$A$2:$B$7503,2,FALSE),"")</f>
        <v>6881</v>
      </c>
      <c r="K4460" s="3" t="str">
        <f>IF(newcards!K4459&lt;&gt;"",VLOOKUP(newcards!K4459,playernameext!$A$2:$B$32,2,FALSE),"")</f>
        <v/>
      </c>
      <c r="L4460" s="3">
        <f>IF(newcards!L4459&lt;&gt;"",VLOOKUP(newcards!L4459,team!$A$2:$B$538,2,FALSE),"")</f>
        <v>3</v>
      </c>
      <c r="M4460" s="5" t="str">
        <f>IF(newcards!M4459&lt;&gt;"", newcards!M4459, "")</f>
        <v/>
      </c>
      <c r="N4460" s="5" t="str">
        <f>IF(newcards!N4459&lt;&gt;"", newcards!N4459, "")</f>
        <v>N</v>
      </c>
      <c r="O4460" s="5" t="str">
        <f>IF(newcards!O4459&lt;&gt;"", newcards!O4459, "")</f>
        <v/>
      </c>
      <c r="P4460" s="5" t="str">
        <f>IF(newcards!P4459&lt;&gt;"", newcards!P4459, "")</f>
        <v/>
      </c>
      <c r="Q4460" s="5" t="str">
        <f>IF(newcards!Q4459&lt;&gt;"", newcards!Q4459, "")</f>
        <v/>
      </c>
    </row>
    <row r="4461" spans="1:17" x14ac:dyDescent="0.25">
      <c r="A4461" s="3"/>
      <c r="B4461" s="5">
        <f>IF(newcards!B4460&lt;&gt;"",VLOOKUP(newcards!B4460,sport!$A$2:$B$8,2,FALSE),"")</f>
        <v>1</v>
      </c>
      <c r="C4461" s="3">
        <f>newcards!C4460</f>
        <v>2016</v>
      </c>
      <c r="D4461" s="3">
        <f>IF(newcards!D4460&lt;&gt;"",VLOOKUP(newcards!D4460,brand!$A$2:$B$30,2,FALSE),"")</f>
        <v>1</v>
      </c>
      <c r="E4461" s="3">
        <f>IF(newcards!E4460&lt;&gt;"",VLOOKUP(newcards!E4460,series!$A$2:$B$228,2,FALSE),)</f>
        <v>163</v>
      </c>
      <c r="F4461" s="3">
        <f>IF(newcards!F4460&lt;&gt;"",VLOOKUP(newcards!F4460,category!$A$2:$B$82,2,FALSE),)</f>
        <v>80</v>
      </c>
      <c r="G4461" s="3" t="str">
        <f>IF(newcards!G4460&lt;&gt;"",VLOOKUP(newcards!G4460,subcategory!$A$2:$B$680,2,FALSE),"")</f>
        <v/>
      </c>
      <c r="H4461" s="3">
        <f>newcards!H4460</f>
        <v>581</v>
      </c>
      <c r="I4461" s="3" t="str">
        <f>newcards!I4460</f>
        <v xml:space="preserve"> </v>
      </c>
      <c r="J4461" s="3">
        <f>IF(newcards!J4460&lt;&gt;"",VLOOKUP(newcards!J4460,player!$A$2:$B$7503,2,FALSE),"")</f>
        <v>6888</v>
      </c>
      <c r="K4461" s="3" t="str">
        <f>IF(newcards!K4460&lt;&gt;"",VLOOKUP(newcards!K4460,playernameext!$A$2:$B$32,2,FALSE),"")</f>
        <v/>
      </c>
      <c r="L4461" s="3">
        <f>IF(newcards!L4460&lt;&gt;"",VLOOKUP(newcards!L4460,team!$A$2:$B$538,2,FALSE),"")</f>
        <v>61</v>
      </c>
      <c r="M4461" s="5" t="str">
        <f>IF(newcards!M4460&lt;&gt;"", newcards!M4460, "")</f>
        <v/>
      </c>
      <c r="N4461" s="5" t="str">
        <f>IF(newcards!N4460&lt;&gt;"", newcards!N4460, "")</f>
        <v>N</v>
      </c>
      <c r="O4461" s="5" t="str">
        <f>IF(newcards!O4460&lt;&gt;"", newcards!O4460, "")</f>
        <v/>
      </c>
      <c r="P4461" s="5" t="str">
        <f>IF(newcards!P4460&lt;&gt;"", newcards!P4460, "")</f>
        <v/>
      </c>
      <c r="Q4461" s="5" t="str">
        <f>IF(newcards!Q4460&lt;&gt;"", newcards!Q4460, "")</f>
        <v/>
      </c>
    </row>
    <row r="4462" spans="1:17" x14ac:dyDescent="0.25">
      <c r="A4462" s="3"/>
      <c r="B4462" s="5">
        <f>IF(newcards!B4461&lt;&gt;"",VLOOKUP(newcards!B4461,sport!$A$2:$B$8,2,FALSE),"")</f>
        <v>1</v>
      </c>
      <c r="C4462" s="3">
        <f>newcards!C4461</f>
        <v>2016</v>
      </c>
      <c r="D4462" s="3">
        <f>IF(newcards!D4461&lt;&gt;"",VLOOKUP(newcards!D4461,brand!$A$2:$B$30,2,FALSE),"")</f>
        <v>1</v>
      </c>
      <c r="E4462" s="3">
        <f>IF(newcards!E4461&lt;&gt;"",VLOOKUP(newcards!E4461,series!$A$2:$B$228,2,FALSE),)</f>
        <v>163</v>
      </c>
      <c r="F4462" s="3">
        <f>IF(newcards!F4461&lt;&gt;"",VLOOKUP(newcards!F4461,category!$A$2:$B$82,2,FALSE),)</f>
        <v>80</v>
      </c>
      <c r="G4462" s="3" t="str">
        <f>IF(newcards!G4461&lt;&gt;"",VLOOKUP(newcards!G4461,subcategory!$A$2:$B$680,2,FALSE),"")</f>
        <v/>
      </c>
      <c r="H4462" s="3">
        <f>newcards!H4461</f>
        <v>582</v>
      </c>
      <c r="I4462" s="3" t="str">
        <f>newcards!I4461</f>
        <v xml:space="preserve"> </v>
      </c>
      <c r="J4462" s="3">
        <f>IF(newcards!J4461&lt;&gt;"",VLOOKUP(newcards!J4461,player!$A$2:$B$7503,2,FALSE),"")</f>
        <v>7071</v>
      </c>
      <c r="K4462" s="3" t="str">
        <f>IF(newcards!K4461&lt;&gt;"",VLOOKUP(newcards!K4461,playernameext!$A$2:$B$32,2,FALSE),"")</f>
        <v/>
      </c>
      <c r="L4462" s="3">
        <f>IF(newcards!L4461&lt;&gt;"",VLOOKUP(newcards!L4461,team!$A$2:$B$538,2,FALSE),"")</f>
        <v>25</v>
      </c>
      <c r="M4462" s="5" t="str">
        <f>IF(newcards!M4461&lt;&gt;"", newcards!M4461, "")</f>
        <v/>
      </c>
      <c r="N4462" s="5" t="str">
        <f>IF(newcards!N4461&lt;&gt;"", newcards!N4461, "")</f>
        <v>N</v>
      </c>
      <c r="O4462" s="5" t="str">
        <f>IF(newcards!O4461&lt;&gt;"", newcards!O4461, "")</f>
        <v/>
      </c>
      <c r="P4462" s="5" t="str">
        <f>IF(newcards!P4461&lt;&gt;"", newcards!P4461, "")</f>
        <v/>
      </c>
      <c r="Q4462" s="5" t="str">
        <f>IF(newcards!Q4461&lt;&gt;"", newcards!Q4461, "")</f>
        <v/>
      </c>
    </row>
    <row r="4463" spans="1:17" x14ac:dyDescent="0.25">
      <c r="A4463" s="3"/>
      <c r="B4463" s="5">
        <f>IF(newcards!B4462&lt;&gt;"",VLOOKUP(newcards!B4462,sport!$A$2:$B$8,2,FALSE),"")</f>
        <v>1</v>
      </c>
      <c r="C4463" s="3">
        <f>newcards!C4462</f>
        <v>2016</v>
      </c>
      <c r="D4463" s="3">
        <f>IF(newcards!D4462&lt;&gt;"",VLOOKUP(newcards!D4462,brand!$A$2:$B$30,2,FALSE),"")</f>
        <v>1</v>
      </c>
      <c r="E4463" s="3">
        <f>IF(newcards!E4462&lt;&gt;"",VLOOKUP(newcards!E4462,series!$A$2:$B$228,2,FALSE),)</f>
        <v>163</v>
      </c>
      <c r="F4463" s="3">
        <f>IF(newcards!F4462&lt;&gt;"",VLOOKUP(newcards!F4462,category!$A$2:$B$82,2,FALSE),)</f>
        <v>80</v>
      </c>
      <c r="G4463" s="3" t="str">
        <f>IF(newcards!G4462&lt;&gt;"",VLOOKUP(newcards!G4462,subcategory!$A$2:$B$680,2,FALSE),"")</f>
        <v/>
      </c>
      <c r="H4463" s="3">
        <f>newcards!H4462</f>
        <v>583</v>
      </c>
      <c r="I4463" s="3" t="str">
        <f>newcards!I4462</f>
        <v xml:space="preserve"> </v>
      </c>
      <c r="J4463" s="3">
        <f>IF(newcards!J4462&lt;&gt;"",VLOOKUP(newcards!J4462,player!$A$2:$B$7503,2,FALSE),"")</f>
        <v>6920</v>
      </c>
      <c r="K4463" s="3" t="str">
        <f>IF(newcards!K4462&lt;&gt;"",VLOOKUP(newcards!K4462,playernameext!$A$2:$B$32,2,FALSE),"")</f>
        <v/>
      </c>
      <c r="L4463" s="3">
        <f>IF(newcards!L4462&lt;&gt;"",VLOOKUP(newcards!L4462,team!$A$2:$B$538,2,FALSE),"")</f>
        <v>68</v>
      </c>
      <c r="M4463" s="5" t="str">
        <f>IF(newcards!M4462&lt;&gt;"", newcards!M4462, "")</f>
        <v/>
      </c>
      <c r="N4463" s="5" t="str">
        <f>IF(newcards!N4462&lt;&gt;"", newcards!N4462, "")</f>
        <v>N</v>
      </c>
      <c r="O4463" s="5" t="str">
        <f>IF(newcards!O4462&lt;&gt;"", newcards!O4462, "")</f>
        <v/>
      </c>
      <c r="P4463" s="5" t="str">
        <f>IF(newcards!P4462&lt;&gt;"", newcards!P4462, "")</f>
        <v/>
      </c>
      <c r="Q4463" s="5" t="str">
        <f>IF(newcards!Q4462&lt;&gt;"", newcards!Q4462, "")</f>
        <v/>
      </c>
    </row>
    <row r="4464" spans="1:17" x14ac:dyDescent="0.25">
      <c r="A4464" s="3"/>
      <c r="B4464" s="5">
        <f>IF(newcards!B4463&lt;&gt;"",VLOOKUP(newcards!B4463,sport!$A$2:$B$8,2,FALSE),"")</f>
        <v>1</v>
      </c>
      <c r="C4464" s="3">
        <f>newcards!C4463</f>
        <v>2016</v>
      </c>
      <c r="D4464" s="3">
        <f>IF(newcards!D4463&lt;&gt;"",VLOOKUP(newcards!D4463,brand!$A$2:$B$30,2,FALSE),"")</f>
        <v>1</v>
      </c>
      <c r="E4464" s="3">
        <f>IF(newcards!E4463&lt;&gt;"",VLOOKUP(newcards!E4463,series!$A$2:$B$228,2,FALSE),)</f>
        <v>163</v>
      </c>
      <c r="F4464" s="3">
        <f>IF(newcards!F4463&lt;&gt;"",VLOOKUP(newcards!F4463,category!$A$2:$B$82,2,FALSE),)</f>
        <v>80</v>
      </c>
      <c r="G4464" s="3" t="str">
        <f>IF(newcards!G4463&lt;&gt;"",VLOOKUP(newcards!G4463,subcategory!$A$2:$B$680,2,FALSE),"")</f>
        <v/>
      </c>
      <c r="H4464" s="3">
        <f>newcards!H4463</f>
        <v>584</v>
      </c>
      <c r="I4464" s="3" t="str">
        <f>newcards!I4463</f>
        <v xml:space="preserve"> </v>
      </c>
      <c r="J4464" s="3">
        <f>IF(newcards!J4463&lt;&gt;"",VLOOKUP(newcards!J4463,player!$A$2:$B$7503,2,FALSE),"")</f>
        <v>7373</v>
      </c>
      <c r="K4464" s="3" t="str">
        <f>IF(newcards!K4463&lt;&gt;"",VLOOKUP(newcards!K4463,playernameext!$A$2:$B$32,2,FALSE),"")</f>
        <v/>
      </c>
      <c r="L4464" s="3">
        <f>IF(newcards!L4463&lt;&gt;"",VLOOKUP(newcards!L4463,team!$A$2:$B$538,2,FALSE),"")</f>
        <v>29</v>
      </c>
      <c r="M4464" s="5" t="str">
        <f>IF(newcards!M4463&lt;&gt;"", newcards!M4463, "")</f>
        <v/>
      </c>
      <c r="N4464" s="5" t="str">
        <f>IF(newcards!N4463&lt;&gt;"", newcards!N4463, "")</f>
        <v>N</v>
      </c>
      <c r="O4464" s="5" t="str">
        <f>IF(newcards!O4463&lt;&gt;"", newcards!O4463, "")</f>
        <v/>
      </c>
      <c r="P4464" s="5" t="str">
        <f>IF(newcards!P4463&lt;&gt;"", newcards!P4463, "")</f>
        <v/>
      </c>
      <c r="Q4464" s="5" t="str">
        <f>IF(newcards!Q4463&lt;&gt;"", newcards!Q4463, "")</f>
        <v/>
      </c>
    </row>
    <row r="4465" spans="1:17" x14ac:dyDescent="0.25">
      <c r="A4465" s="3"/>
      <c r="B4465" s="5">
        <f>IF(newcards!B4464&lt;&gt;"",VLOOKUP(newcards!B4464,sport!$A$2:$B$8,2,FALSE),"")</f>
        <v>1</v>
      </c>
      <c r="C4465" s="3">
        <f>newcards!C4464</f>
        <v>2016</v>
      </c>
      <c r="D4465" s="3">
        <f>IF(newcards!D4464&lt;&gt;"",VLOOKUP(newcards!D4464,brand!$A$2:$B$30,2,FALSE),"")</f>
        <v>1</v>
      </c>
      <c r="E4465" s="3">
        <f>IF(newcards!E4464&lt;&gt;"",VLOOKUP(newcards!E4464,series!$A$2:$B$228,2,FALSE),)</f>
        <v>163</v>
      </c>
      <c r="F4465" s="3">
        <f>IF(newcards!F4464&lt;&gt;"",VLOOKUP(newcards!F4464,category!$A$2:$B$82,2,FALSE),)</f>
        <v>80</v>
      </c>
      <c r="G4465" s="3">
        <f>IF(newcards!G4464&lt;&gt;"",VLOOKUP(newcards!G4464,subcategory!$A$2:$B$680,2,FALSE),"")</f>
        <v>257</v>
      </c>
      <c r="H4465" s="3">
        <f>newcards!H4464</f>
        <v>585</v>
      </c>
      <c r="I4465" s="3" t="str">
        <f>newcards!I4464</f>
        <v xml:space="preserve"> </v>
      </c>
      <c r="J4465" s="3">
        <f>IF(newcards!J4464&lt;&gt;"",VLOOKUP(newcards!J4464,player!$A$2:$B$7503,2,FALSE),"")</f>
        <v>6962</v>
      </c>
      <c r="K4465" s="3" t="str">
        <f>IF(newcards!K4464&lt;&gt;"",VLOOKUP(newcards!K4464,playernameext!$A$2:$B$32,2,FALSE),"")</f>
        <v/>
      </c>
      <c r="L4465" s="3">
        <f>IF(newcards!L4464&lt;&gt;"",VLOOKUP(newcards!L4464,team!$A$2:$B$538,2,FALSE),"")</f>
        <v>29</v>
      </c>
      <c r="M4465" s="5" t="str">
        <f>IF(newcards!M4464&lt;&gt;"", newcards!M4464, "")</f>
        <v/>
      </c>
      <c r="N4465" s="5" t="str">
        <f>IF(newcards!N4464&lt;&gt;"", newcards!N4464, "")</f>
        <v>N</v>
      </c>
      <c r="O4465" s="5" t="str">
        <f>IF(newcards!O4464&lt;&gt;"", newcards!O4464, "")</f>
        <v/>
      </c>
      <c r="P4465" s="5" t="str">
        <f>IF(newcards!P4464&lt;&gt;"", newcards!P4464, "")</f>
        <v/>
      </c>
      <c r="Q4465" s="5" t="str">
        <f>IF(newcards!Q4464&lt;&gt;"", newcards!Q4464, "")</f>
        <v/>
      </c>
    </row>
    <row r="4466" spans="1:17" x14ac:dyDescent="0.25">
      <c r="A4466" s="3"/>
      <c r="B4466" s="5">
        <f>IF(newcards!B4465&lt;&gt;"",VLOOKUP(newcards!B4465,sport!$A$2:$B$8,2,FALSE),"")</f>
        <v>1</v>
      </c>
      <c r="C4466" s="3">
        <f>newcards!C4465</f>
        <v>2016</v>
      </c>
      <c r="D4466" s="3">
        <f>IF(newcards!D4465&lt;&gt;"",VLOOKUP(newcards!D4465,brand!$A$2:$B$30,2,FALSE),"")</f>
        <v>1</v>
      </c>
      <c r="E4466" s="3">
        <f>IF(newcards!E4465&lt;&gt;"",VLOOKUP(newcards!E4465,series!$A$2:$B$228,2,FALSE),)</f>
        <v>163</v>
      </c>
      <c r="F4466" s="3">
        <f>IF(newcards!F4465&lt;&gt;"",VLOOKUP(newcards!F4465,category!$A$2:$B$82,2,FALSE),)</f>
        <v>80</v>
      </c>
      <c r="G4466" s="3" t="str">
        <f>IF(newcards!G4465&lt;&gt;"",VLOOKUP(newcards!G4465,subcategory!$A$2:$B$680,2,FALSE),"")</f>
        <v/>
      </c>
      <c r="H4466" s="3">
        <f>newcards!H4465</f>
        <v>586</v>
      </c>
      <c r="I4466" s="3" t="str">
        <f>newcards!I4465</f>
        <v xml:space="preserve"> </v>
      </c>
      <c r="J4466" s="3">
        <f>IF(newcards!J4465&lt;&gt;"",VLOOKUP(newcards!J4465,player!$A$2:$B$7503,2,FALSE),"")</f>
        <v>1635</v>
      </c>
      <c r="K4466" s="3" t="str">
        <f>IF(newcards!K4465&lt;&gt;"",VLOOKUP(newcards!K4465,playernameext!$A$2:$B$32,2,FALSE),"")</f>
        <v/>
      </c>
      <c r="L4466" s="3">
        <f>IF(newcards!L4465&lt;&gt;"",VLOOKUP(newcards!L4465,team!$A$2:$B$538,2,FALSE),"")</f>
        <v>81</v>
      </c>
      <c r="M4466" s="5" t="str">
        <f>IF(newcards!M4465&lt;&gt;"", newcards!M4465, "")</f>
        <v/>
      </c>
      <c r="N4466" s="5" t="str">
        <f>IF(newcards!N4465&lt;&gt;"", newcards!N4465, "")</f>
        <v>N</v>
      </c>
      <c r="O4466" s="5" t="str">
        <f>IF(newcards!O4465&lt;&gt;"", newcards!O4465, "")</f>
        <v/>
      </c>
      <c r="P4466" s="5" t="str">
        <f>IF(newcards!P4465&lt;&gt;"", newcards!P4465, "")</f>
        <v/>
      </c>
      <c r="Q4466" s="5" t="str">
        <f>IF(newcards!Q4465&lt;&gt;"", newcards!Q4465, "")</f>
        <v/>
      </c>
    </row>
    <row r="4467" spans="1:17" x14ac:dyDescent="0.25">
      <c r="A4467" s="3"/>
      <c r="B4467" s="5">
        <f>IF(newcards!B4466&lt;&gt;"",VLOOKUP(newcards!B4466,sport!$A$2:$B$8,2,FALSE),"")</f>
        <v>1</v>
      </c>
      <c r="C4467" s="3">
        <f>newcards!C4466</f>
        <v>2016</v>
      </c>
      <c r="D4467" s="3">
        <f>IF(newcards!D4466&lt;&gt;"",VLOOKUP(newcards!D4466,brand!$A$2:$B$30,2,FALSE),"")</f>
        <v>1</v>
      </c>
      <c r="E4467" s="3">
        <f>IF(newcards!E4466&lt;&gt;"",VLOOKUP(newcards!E4466,series!$A$2:$B$228,2,FALSE),)</f>
        <v>163</v>
      </c>
      <c r="F4467" s="3">
        <f>IF(newcards!F4466&lt;&gt;"",VLOOKUP(newcards!F4466,category!$A$2:$B$82,2,FALSE),)</f>
        <v>80</v>
      </c>
      <c r="G4467" s="3" t="str">
        <f>IF(newcards!G4466&lt;&gt;"",VLOOKUP(newcards!G4466,subcategory!$A$2:$B$680,2,FALSE),"")</f>
        <v/>
      </c>
      <c r="H4467" s="3">
        <f>newcards!H4466</f>
        <v>587</v>
      </c>
      <c r="I4467" s="3" t="str">
        <f>newcards!I4466</f>
        <v xml:space="preserve"> </v>
      </c>
      <c r="J4467" s="3">
        <f>IF(newcards!J4466&lt;&gt;"",VLOOKUP(newcards!J4466,player!$A$2:$B$7503,2,FALSE),"")</f>
        <v>5050</v>
      </c>
      <c r="K4467" s="3" t="str">
        <f>IF(newcards!K4466&lt;&gt;"",VLOOKUP(newcards!K4466,playernameext!$A$2:$B$32,2,FALSE),"")</f>
        <v/>
      </c>
      <c r="L4467" s="3">
        <f>IF(newcards!L4466&lt;&gt;"",VLOOKUP(newcards!L4466,team!$A$2:$B$538,2,FALSE),"")</f>
        <v>81</v>
      </c>
      <c r="M4467" s="5" t="str">
        <f>IF(newcards!M4466&lt;&gt;"", newcards!M4466, "")</f>
        <v/>
      </c>
      <c r="N4467" s="5" t="str">
        <f>IF(newcards!N4466&lt;&gt;"", newcards!N4466, "")</f>
        <v>N</v>
      </c>
      <c r="O4467" s="5" t="str">
        <f>IF(newcards!O4466&lt;&gt;"", newcards!O4466, "")</f>
        <v/>
      </c>
      <c r="P4467" s="5" t="str">
        <f>IF(newcards!P4466&lt;&gt;"", newcards!P4466, "")</f>
        <v/>
      </c>
      <c r="Q4467" s="5" t="str">
        <f>IF(newcards!Q4466&lt;&gt;"", newcards!Q4466, "")</f>
        <v/>
      </c>
    </row>
    <row r="4468" spans="1:17" x14ac:dyDescent="0.25">
      <c r="A4468" s="3"/>
      <c r="B4468" s="5">
        <f>IF(newcards!B4467&lt;&gt;"",VLOOKUP(newcards!B4467,sport!$A$2:$B$8,2,FALSE),"")</f>
        <v>1</v>
      </c>
      <c r="C4468" s="3">
        <f>newcards!C4467</f>
        <v>2016</v>
      </c>
      <c r="D4468" s="3">
        <f>IF(newcards!D4467&lt;&gt;"",VLOOKUP(newcards!D4467,brand!$A$2:$B$30,2,FALSE),"")</f>
        <v>1</v>
      </c>
      <c r="E4468" s="3">
        <f>IF(newcards!E4467&lt;&gt;"",VLOOKUP(newcards!E4467,series!$A$2:$B$228,2,FALSE),)</f>
        <v>163</v>
      </c>
      <c r="F4468" s="3">
        <f>IF(newcards!F4467&lt;&gt;"",VLOOKUP(newcards!F4467,category!$A$2:$B$82,2,FALSE),)</f>
        <v>80</v>
      </c>
      <c r="G4468" s="3" t="str">
        <f>IF(newcards!G4467&lt;&gt;"",VLOOKUP(newcards!G4467,subcategory!$A$2:$B$680,2,FALSE),"")</f>
        <v/>
      </c>
      <c r="H4468" s="3">
        <f>newcards!H4467</f>
        <v>588</v>
      </c>
      <c r="I4468" s="3" t="str">
        <f>newcards!I4467</f>
        <v xml:space="preserve"> </v>
      </c>
      <c r="J4468" s="3">
        <f>IF(newcards!J4467&lt;&gt;"",VLOOKUP(newcards!J4467,player!$A$2:$B$7503,2,FALSE),"")</f>
        <v>1717</v>
      </c>
      <c r="K4468" s="3" t="str">
        <f>IF(newcards!K4467&lt;&gt;"",VLOOKUP(newcards!K4467,playernameext!$A$2:$B$32,2,FALSE),"")</f>
        <v/>
      </c>
      <c r="L4468" s="3">
        <f>IF(newcards!L4467&lt;&gt;"",VLOOKUP(newcards!L4467,team!$A$2:$B$538,2,FALSE),"")</f>
        <v>1</v>
      </c>
      <c r="M4468" s="5" t="str">
        <f>IF(newcards!M4467&lt;&gt;"", newcards!M4467, "")</f>
        <v/>
      </c>
      <c r="N4468" s="5" t="str">
        <f>IF(newcards!N4467&lt;&gt;"", newcards!N4467, "")</f>
        <v>N</v>
      </c>
      <c r="O4468" s="5" t="str">
        <f>IF(newcards!O4467&lt;&gt;"", newcards!O4467, "")</f>
        <v/>
      </c>
      <c r="P4468" s="5" t="str">
        <f>IF(newcards!P4467&lt;&gt;"", newcards!P4467, "")</f>
        <v/>
      </c>
      <c r="Q4468" s="5" t="str">
        <f>IF(newcards!Q4467&lt;&gt;"", newcards!Q4467, "")</f>
        <v/>
      </c>
    </row>
    <row r="4469" spans="1:17" x14ac:dyDescent="0.25">
      <c r="A4469" s="3"/>
      <c r="B4469" s="5">
        <f>IF(newcards!B4468&lt;&gt;"",VLOOKUP(newcards!B4468,sport!$A$2:$B$8,2,FALSE),"")</f>
        <v>1</v>
      </c>
      <c r="C4469" s="3">
        <f>newcards!C4468</f>
        <v>2016</v>
      </c>
      <c r="D4469" s="3">
        <f>IF(newcards!D4468&lt;&gt;"",VLOOKUP(newcards!D4468,brand!$A$2:$B$30,2,FALSE),"")</f>
        <v>1</v>
      </c>
      <c r="E4469" s="3">
        <f>IF(newcards!E4468&lt;&gt;"",VLOOKUP(newcards!E4468,series!$A$2:$B$228,2,FALSE),)</f>
        <v>163</v>
      </c>
      <c r="F4469" s="3">
        <f>IF(newcards!F4468&lt;&gt;"",VLOOKUP(newcards!F4468,category!$A$2:$B$82,2,FALSE),)</f>
        <v>80</v>
      </c>
      <c r="G4469" s="3" t="str">
        <f>IF(newcards!G4468&lt;&gt;"",VLOOKUP(newcards!G4468,subcategory!$A$2:$B$680,2,FALSE),"")</f>
        <v/>
      </c>
      <c r="H4469" s="3">
        <f>newcards!H4468</f>
        <v>589</v>
      </c>
      <c r="I4469" s="3" t="str">
        <f>newcards!I4468</f>
        <v xml:space="preserve"> </v>
      </c>
      <c r="J4469" s="3">
        <f>IF(newcards!J4468&lt;&gt;"",VLOOKUP(newcards!J4468,player!$A$2:$B$7503,2,FALSE),"")</f>
        <v>2132</v>
      </c>
      <c r="K4469" s="3" t="str">
        <f>IF(newcards!K4468&lt;&gt;"",VLOOKUP(newcards!K4468,playernameext!$A$2:$B$32,2,FALSE),"")</f>
        <v/>
      </c>
      <c r="L4469" s="3">
        <f>IF(newcards!L4468&lt;&gt;"",VLOOKUP(newcards!L4468,team!$A$2:$B$538,2,FALSE),"")</f>
        <v>1</v>
      </c>
      <c r="M4469" s="5" t="str">
        <f>IF(newcards!M4468&lt;&gt;"", newcards!M4468, "")</f>
        <v/>
      </c>
      <c r="N4469" s="5" t="str">
        <f>IF(newcards!N4468&lt;&gt;"", newcards!N4468, "")</f>
        <v>N</v>
      </c>
      <c r="O4469" s="5" t="str">
        <f>IF(newcards!O4468&lt;&gt;"", newcards!O4468, "")</f>
        <v/>
      </c>
      <c r="P4469" s="5" t="str">
        <f>IF(newcards!P4468&lt;&gt;"", newcards!P4468, "")</f>
        <v/>
      </c>
      <c r="Q4469" s="5" t="str">
        <f>IF(newcards!Q4468&lt;&gt;"", newcards!Q4468, "")</f>
        <v/>
      </c>
    </row>
    <row r="4470" spans="1:17" x14ac:dyDescent="0.25">
      <c r="A4470" s="3"/>
      <c r="B4470" s="5">
        <f>IF(newcards!B4469&lt;&gt;"",VLOOKUP(newcards!B4469,sport!$A$2:$B$8,2,FALSE),"")</f>
        <v>1</v>
      </c>
      <c r="C4470" s="3">
        <f>newcards!C4469</f>
        <v>2016</v>
      </c>
      <c r="D4470" s="3">
        <f>IF(newcards!D4469&lt;&gt;"",VLOOKUP(newcards!D4469,brand!$A$2:$B$30,2,FALSE),"")</f>
        <v>1</v>
      </c>
      <c r="E4470" s="3">
        <f>IF(newcards!E4469&lt;&gt;"",VLOOKUP(newcards!E4469,series!$A$2:$B$228,2,FALSE),)</f>
        <v>163</v>
      </c>
      <c r="F4470" s="3">
        <f>IF(newcards!F4469&lt;&gt;"",VLOOKUP(newcards!F4469,category!$A$2:$B$82,2,FALSE),)</f>
        <v>80</v>
      </c>
      <c r="G4470" s="3" t="str">
        <f>IF(newcards!G4469&lt;&gt;"",VLOOKUP(newcards!G4469,subcategory!$A$2:$B$680,2,FALSE),"")</f>
        <v/>
      </c>
      <c r="H4470" s="3">
        <f>newcards!H4469</f>
        <v>590</v>
      </c>
      <c r="I4470" s="3" t="str">
        <f>newcards!I4469</f>
        <v xml:space="preserve"> </v>
      </c>
      <c r="J4470" s="3">
        <f>IF(newcards!J4469&lt;&gt;"",VLOOKUP(newcards!J4469,player!$A$2:$B$7503,2,FALSE),"")</f>
        <v>6904</v>
      </c>
      <c r="K4470" s="3" t="str">
        <f>IF(newcards!K4469&lt;&gt;"",VLOOKUP(newcards!K4469,playernameext!$A$2:$B$32,2,FALSE),"")</f>
        <v/>
      </c>
      <c r="L4470" s="3">
        <f>IF(newcards!L4469&lt;&gt;"",VLOOKUP(newcards!L4469,team!$A$2:$B$538,2,FALSE),"")</f>
        <v>40</v>
      </c>
      <c r="M4470" s="5" t="str">
        <f>IF(newcards!M4469&lt;&gt;"", newcards!M4469, "")</f>
        <v/>
      </c>
      <c r="N4470" s="5" t="str">
        <f>IF(newcards!N4469&lt;&gt;"", newcards!N4469, "")</f>
        <v>N</v>
      </c>
      <c r="O4470" s="5" t="str">
        <f>IF(newcards!O4469&lt;&gt;"", newcards!O4469, "")</f>
        <v/>
      </c>
      <c r="P4470" s="5" t="str">
        <f>IF(newcards!P4469&lt;&gt;"", newcards!P4469, "")</f>
        <v/>
      </c>
      <c r="Q4470" s="5" t="str">
        <f>IF(newcards!Q4469&lt;&gt;"", newcards!Q4469, "")</f>
        <v/>
      </c>
    </row>
    <row r="4471" spans="1:17" x14ac:dyDescent="0.25">
      <c r="A4471" s="3"/>
      <c r="B4471" s="5">
        <f>IF(newcards!B4470&lt;&gt;"",VLOOKUP(newcards!B4470,sport!$A$2:$B$8,2,FALSE),"")</f>
        <v>1</v>
      </c>
      <c r="C4471" s="3">
        <f>newcards!C4470</f>
        <v>2016</v>
      </c>
      <c r="D4471" s="3">
        <f>IF(newcards!D4470&lt;&gt;"",VLOOKUP(newcards!D4470,brand!$A$2:$B$30,2,FALSE),"")</f>
        <v>1</v>
      </c>
      <c r="E4471" s="3">
        <f>IF(newcards!E4470&lt;&gt;"",VLOOKUP(newcards!E4470,series!$A$2:$B$228,2,FALSE),)</f>
        <v>163</v>
      </c>
      <c r="F4471" s="3">
        <f>IF(newcards!F4470&lt;&gt;"",VLOOKUP(newcards!F4470,category!$A$2:$B$82,2,FALSE),)</f>
        <v>80</v>
      </c>
      <c r="G4471" s="3" t="str">
        <f>IF(newcards!G4470&lt;&gt;"",VLOOKUP(newcards!G4470,subcategory!$A$2:$B$680,2,FALSE),"")</f>
        <v/>
      </c>
      <c r="H4471" s="3">
        <f>newcards!H4470</f>
        <v>591</v>
      </c>
      <c r="I4471" s="3" t="str">
        <f>newcards!I4470</f>
        <v xml:space="preserve"> </v>
      </c>
      <c r="J4471" s="3">
        <f>IF(newcards!J4470&lt;&gt;"",VLOOKUP(newcards!J4470,player!$A$2:$B$7503,2,FALSE),"")</f>
        <v>6560</v>
      </c>
      <c r="K4471" s="3" t="str">
        <f>IF(newcards!K4470&lt;&gt;"",VLOOKUP(newcards!K4470,playernameext!$A$2:$B$32,2,FALSE),"")</f>
        <v/>
      </c>
      <c r="L4471" s="3">
        <f>IF(newcards!L4470&lt;&gt;"",VLOOKUP(newcards!L4470,team!$A$2:$B$538,2,FALSE),"")</f>
        <v>63</v>
      </c>
      <c r="M4471" s="5" t="str">
        <f>IF(newcards!M4470&lt;&gt;"", newcards!M4470, "")</f>
        <v/>
      </c>
      <c r="N4471" s="5" t="str">
        <f>IF(newcards!N4470&lt;&gt;"", newcards!N4470, "")</f>
        <v>N</v>
      </c>
      <c r="O4471" s="5" t="str">
        <f>IF(newcards!O4470&lt;&gt;"", newcards!O4470, "")</f>
        <v/>
      </c>
      <c r="P4471" s="5" t="str">
        <f>IF(newcards!P4470&lt;&gt;"", newcards!P4470, "")</f>
        <v/>
      </c>
      <c r="Q4471" s="5" t="str">
        <f>IF(newcards!Q4470&lt;&gt;"", newcards!Q4470, "")</f>
        <v/>
      </c>
    </row>
    <row r="4472" spans="1:17" x14ac:dyDescent="0.25">
      <c r="A4472" s="3"/>
      <c r="B4472" s="5">
        <f>IF(newcards!B4471&lt;&gt;"",VLOOKUP(newcards!B4471,sport!$A$2:$B$8,2,FALSE),"")</f>
        <v>1</v>
      </c>
      <c r="C4472" s="3">
        <f>newcards!C4471</f>
        <v>2016</v>
      </c>
      <c r="D4472" s="3">
        <f>IF(newcards!D4471&lt;&gt;"",VLOOKUP(newcards!D4471,brand!$A$2:$B$30,2,FALSE),"")</f>
        <v>1</v>
      </c>
      <c r="E4472" s="3">
        <f>IF(newcards!E4471&lt;&gt;"",VLOOKUP(newcards!E4471,series!$A$2:$B$228,2,FALSE),)</f>
        <v>163</v>
      </c>
      <c r="F4472" s="3">
        <f>IF(newcards!F4471&lt;&gt;"",VLOOKUP(newcards!F4471,category!$A$2:$B$82,2,FALSE),)</f>
        <v>80</v>
      </c>
      <c r="G4472" s="3" t="str">
        <f>IF(newcards!G4471&lt;&gt;"",VLOOKUP(newcards!G4471,subcategory!$A$2:$B$680,2,FALSE),"")</f>
        <v/>
      </c>
      <c r="H4472" s="3">
        <f>newcards!H4471</f>
        <v>592</v>
      </c>
      <c r="I4472" s="3" t="str">
        <f>newcards!I4471</f>
        <v xml:space="preserve"> </v>
      </c>
      <c r="J4472" s="3">
        <f>IF(newcards!J4471&lt;&gt;"",VLOOKUP(newcards!J4471,player!$A$2:$B$7503,2,FALSE),"")</f>
        <v>521</v>
      </c>
      <c r="K4472" s="3" t="str">
        <f>IF(newcards!K4471&lt;&gt;"",VLOOKUP(newcards!K4471,playernameext!$A$2:$B$32,2,FALSE),"")</f>
        <v/>
      </c>
      <c r="L4472" s="3">
        <f>IF(newcards!L4471&lt;&gt;"",VLOOKUP(newcards!L4471,team!$A$2:$B$538,2,FALSE),"")</f>
        <v>1</v>
      </c>
      <c r="M4472" s="5" t="str">
        <f>IF(newcards!M4471&lt;&gt;"", newcards!M4471, "")</f>
        <v/>
      </c>
      <c r="N4472" s="5" t="str">
        <f>IF(newcards!N4471&lt;&gt;"", newcards!N4471, "")</f>
        <v>N</v>
      </c>
      <c r="O4472" s="5" t="str">
        <f>IF(newcards!O4471&lt;&gt;"", newcards!O4471, "")</f>
        <v/>
      </c>
      <c r="P4472" s="5" t="str">
        <f>IF(newcards!P4471&lt;&gt;"", newcards!P4471, "")</f>
        <v/>
      </c>
      <c r="Q4472" s="5" t="str">
        <f>IF(newcards!Q4471&lt;&gt;"", newcards!Q4471, "")</f>
        <v/>
      </c>
    </row>
    <row r="4473" spans="1:17" x14ac:dyDescent="0.25">
      <c r="A4473" s="3"/>
      <c r="B4473" s="5">
        <f>IF(newcards!B4472&lt;&gt;"",VLOOKUP(newcards!B4472,sport!$A$2:$B$8,2,FALSE),"")</f>
        <v>1</v>
      </c>
      <c r="C4473" s="3">
        <f>newcards!C4472</f>
        <v>2016</v>
      </c>
      <c r="D4473" s="3">
        <f>IF(newcards!D4472&lt;&gt;"",VLOOKUP(newcards!D4472,brand!$A$2:$B$30,2,FALSE),"")</f>
        <v>1</v>
      </c>
      <c r="E4473" s="3">
        <f>IF(newcards!E4472&lt;&gt;"",VLOOKUP(newcards!E4472,series!$A$2:$B$228,2,FALSE),)</f>
        <v>163</v>
      </c>
      <c r="F4473" s="3">
        <f>IF(newcards!F4472&lt;&gt;"",VLOOKUP(newcards!F4472,category!$A$2:$B$82,2,FALSE),)</f>
        <v>80</v>
      </c>
      <c r="G4473" s="3" t="str">
        <f>IF(newcards!G4472&lt;&gt;"",VLOOKUP(newcards!G4472,subcategory!$A$2:$B$680,2,FALSE),"")</f>
        <v/>
      </c>
      <c r="H4473" s="3">
        <f>newcards!H4472</f>
        <v>593</v>
      </c>
      <c r="I4473" s="3" t="str">
        <f>newcards!I4472</f>
        <v xml:space="preserve"> </v>
      </c>
      <c r="J4473" s="3">
        <f>IF(newcards!J4472&lt;&gt;"",VLOOKUP(newcards!J4472,player!$A$2:$B$7503,2,FALSE),"")</f>
        <v>7029</v>
      </c>
      <c r="K4473" s="3" t="str">
        <f>IF(newcards!K4472&lt;&gt;"",VLOOKUP(newcards!K4472,playernameext!$A$2:$B$32,2,FALSE),"")</f>
        <v/>
      </c>
      <c r="L4473" s="3">
        <f>IF(newcards!L4472&lt;&gt;"",VLOOKUP(newcards!L4472,team!$A$2:$B$538,2,FALSE),"")</f>
        <v>93</v>
      </c>
      <c r="M4473" s="5" t="str">
        <f>IF(newcards!M4472&lt;&gt;"", newcards!M4472, "")</f>
        <v/>
      </c>
      <c r="N4473" s="5" t="str">
        <f>IF(newcards!N4472&lt;&gt;"", newcards!N4472, "")</f>
        <v>N</v>
      </c>
      <c r="O4473" s="5" t="str">
        <f>IF(newcards!O4472&lt;&gt;"", newcards!O4472, "")</f>
        <v/>
      </c>
      <c r="P4473" s="5" t="str">
        <f>IF(newcards!P4472&lt;&gt;"", newcards!P4472, "")</f>
        <v/>
      </c>
      <c r="Q4473" s="5" t="str">
        <f>IF(newcards!Q4472&lt;&gt;"", newcards!Q4472, "")</f>
        <v/>
      </c>
    </row>
    <row r="4474" spans="1:17" x14ac:dyDescent="0.25">
      <c r="A4474" s="3"/>
      <c r="B4474" s="5">
        <f>IF(newcards!B4473&lt;&gt;"",VLOOKUP(newcards!B4473,sport!$A$2:$B$8,2,FALSE),"")</f>
        <v>1</v>
      </c>
      <c r="C4474" s="3">
        <f>newcards!C4473</f>
        <v>2016</v>
      </c>
      <c r="D4474" s="3">
        <f>IF(newcards!D4473&lt;&gt;"",VLOOKUP(newcards!D4473,brand!$A$2:$B$30,2,FALSE),"")</f>
        <v>1</v>
      </c>
      <c r="E4474" s="3">
        <f>IF(newcards!E4473&lt;&gt;"",VLOOKUP(newcards!E4473,series!$A$2:$B$228,2,FALSE),)</f>
        <v>163</v>
      </c>
      <c r="F4474" s="3">
        <f>IF(newcards!F4473&lt;&gt;"",VLOOKUP(newcards!F4473,category!$A$2:$B$82,2,FALSE),)</f>
        <v>80</v>
      </c>
      <c r="G4474" s="3" t="str">
        <f>IF(newcards!G4473&lt;&gt;"",VLOOKUP(newcards!G4473,subcategory!$A$2:$B$680,2,FALSE),"")</f>
        <v/>
      </c>
      <c r="H4474" s="3">
        <f>newcards!H4473</f>
        <v>594</v>
      </c>
      <c r="I4474" s="3" t="str">
        <f>newcards!I4473</f>
        <v xml:space="preserve"> </v>
      </c>
      <c r="J4474" s="3">
        <f>IF(newcards!J4473&lt;&gt;"",VLOOKUP(newcards!J4473,player!$A$2:$B$7503,2,FALSE),"")</f>
        <v>7137</v>
      </c>
      <c r="K4474" s="3" t="str">
        <f>IF(newcards!K4473&lt;&gt;"",VLOOKUP(newcards!K4473,playernameext!$A$2:$B$32,2,FALSE),"")</f>
        <v/>
      </c>
      <c r="L4474" s="3">
        <f>IF(newcards!L4473&lt;&gt;"",VLOOKUP(newcards!L4473,team!$A$2:$B$538,2,FALSE),"")</f>
        <v>33</v>
      </c>
      <c r="M4474" s="5" t="str">
        <f>IF(newcards!M4473&lt;&gt;"", newcards!M4473, "")</f>
        <v/>
      </c>
      <c r="N4474" s="5" t="str">
        <f>IF(newcards!N4473&lt;&gt;"", newcards!N4473, "")</f>
        <v>N</v>
      </c>
      <c r="O4474" s="5" t="str">
        <f>IF(newcards!O4473&lt;&gt;"", newcards!O4473, "")</f>
        <v/>
      </c>
      <c r="P4474" s="5" t="str">
        <f>IF(newcards!P4473&lt;&gt;"", newcards!P4473, "")</f>
        <v/>
      </c>
      <c r="Q4474" s="5" t="str">
        <f>IF(newcards!Q4473&lt;&gt;"", newcards!Q4473, "")</f>
        <v/>
      </c>
    </row>
    <row r="4475" spans="1:17" x14ac:dyDescent="0.25">
      <c r="A4475" s="3"/>
      <c r="B4475" s="5">
        <f>IF(newcards!B4474&lt;&gt;"",VLOOKUP(newcards!B4474,sport!$A$2:$B$8,2,FALSE),"")</f>
        <v>1</v>
      </c>
      <c r="C4475" s="3">
        <f>newcards!C4474</f>
        <v>2016</v>
      </c>
      <c r="D4475" s="3">
        <f>IF(newcards!D4474&lt;&gt;"",VLOOKUP(newcards!D4474,brand!$A$2:$B$30,2,FALSE),"")</f>
        <v>1</v>
      </c>
      <c r="E4475" s="3">
        <f>IF(newcards!E4474&lt;&gt;"",VLOOKUP(newcards!E4474,series!$A$2:$B$228,2,FALSE),)</f>
        <v>163</v>
      </c>
      <c r="F4475" s="3">
        <f>IF(newcards!F4474&lt;&gt;"",VLOOKUP(newcards!F4474,category!$A$2:$B$82,2,FALSE),)</f>
        <v>80</v>
      </c>
      <c r="G4475" s="3" t="str">
        <f>IF(newcards!G4474&lt;&gt;"",VLOOKUP(newcards!G4474,subcategory!$A$2:$B$680,2,FALSE),"")</f>
        <v/>
      </c>
      <c r="H4475" s="3">
        <f>newcards!H4474</f>
        <v>595</v>
      </c>
      <c r="I4475" s="3" t="str">
        <f>newcards!I4474</f>
        <v xml:space="preserve"> </v>
      </c>
      <c r="J4475" s="3">
        <f>IF(newcards!J4474&lt;&gt;"",VLOOKUP(newcards!J4474,player!$A$2:$B$7503,2,FALSE),"")</f>
        <v>4911</v>
      </c>
      <c r="K4475" s="3" t="str">
        <f>IF(newcards!K4474&lt;&gt;"",VLOOKUP(newcards!K4474,playernameext!$A$2:$B$32,2,FALSE),"")</f>
        <v/>
      </c>
      <c r="L4475" s="3">
        <f>IF(newcards!L4474&lt;&gt;"",VLOOKUP(newcards!L4474,team!$A$2:$B$538,2,FALSE),"")</f>
        <v>33</v>
      </c>
      <c r="M4475" s="5" t="str">
        <f>IF(newcards!M4474&lt;&gt;"", newcards!M4474, "")</f>
        <v/>
      </c>
      <c r="N4475" s="5" t="str">
        <f>IF(newcards!N4474&lt;&gt;"", newcards!N4474, "")</f>
        <v>N</v>
      </c>
      <c r="O4475" s="5" t="str">
        <f>IF(newcards!O4474&lt;&gt;"", newcards!O4474, "")</f>
        <v/>
      </c>
      <c r="P4475" s="5" t="str">
        <f>IF(newcards!P4474&lt;&gt;"", newcards!P4474, "")</f>
        <v/>
      </c>
      <c r="Q4475" s="5" t="str">
        <f>IF(newcards!Q4474&lt;&gt;"", newcards!Q4474, "")</f>
        <v/>
      </c>
    </row>
    <row r="4476" spans="1:17" x14ac:dyDescent="0.25">
      <c r="A4476" s="3"/>
      <c r="B4476" s="5">
        <f>IF(newcards!B4475&lt;&gt;"",VLOOKUP(newcards!B4475,sport!$A$2:$B$8,2,FALSE),"")</f>
        <v>1</v>
      </c>
      <c r="C4476" s="3">
        <f>newcards!C4475</f>
        <v>2016</v>
      </c>
      <c r="D4476" s="3">
        <f>IF(newcards!D4475&lt;&gt;"",VLOOKUP(newcards!D4475,brand!$A$2:$B$30,2,FALSE),"")</f>
        <v>1</v>
      </c>
      <c r="E4476" s="3">
        <f>IF(newcards!E4475&lt;&gt;"",VLOOKUP(newcards!E4475,series!$A$2:$B$228,2,FALSE),)</f>
        <v>163</v>
      </c>
      <c r="F4476" s="3">
        <f>IF(newcards!F4475&lt;&gt;"",VLOOKUP(newcards!F4475,category!$A$2:$B$82,2,FALSE),)</f>
        <v>80</v>
      </c>
      <c r="G4476" s="3" t="str">
        <f>IF(newcards!G4475&lt;&gt;"",VLOOKUP(newcards!G4475,subcategory!$A$2:$B$680,2,FALSE),"")</f>
        <v/>
      </c>
      <c r="H4476" s="3">
        <f>newcards!H4475</f>
        <v>596</v>
      </c>
      <c r="I4476" s="3" t="str">
        <f>newcards!I4475</f>
        <v xml:space="preserve"> </v>
      </c>
      <c r="J4476" s="3">
        <f>IF(newcards!J4475&lt;&gt;"",VLOOKUP(newcards!J4475,player!$A$2:$B$7503,2,FALSE),"")</f>
        <v>7309</v>
      </c>
      <c r="K4476" s="3" t="str">
        <f>IF(newcards!K4475&lt;&gt;"",VLOOKUP(newcards!K4475,playernameext!$A$2:$B$32,2,FALSE),"")</f>
        <v/>
      </c>
      <c r="L4476" s="3">
        <f>IF(newcards!L4475&lt;&gt;"",VLOOKUP(newcards!L4475,team!$A$2:$B$538,2,FALSE),"")</f>
        <v>85</v>
      </c>
      <c r="M4476" s="5" t="str">
        <f>IF(newcards!M4475&lt;&gt;"", newcards!M4475, "")</f>
        <v/>
      </c>
      <c r="N4476" s="5" t="str">
        <f>IF(newcards!N4475&lt;&gt;"", newcards!N4475, "")</f>
        <v>N</v>
      </c>
      <c r="O4476" s="5" t="str">
        <f>IF(newcards!O4475&lt;&gt;"", newcards!O4475, "")</f>
        <v/>
      </c>
      <c r="P4476" s="5" t="str">
        <f>IF(newcards!P4475&lt;&gt;"", newcards!P4475, "")</f>
        <v/>
      </c>
      <c r="Q4476" s="5" t="str">
        <f>IF(newcards!Q4475&lt;&gt;"", newcards!Q4475, "")</f>
        <v/>
      </c>
    </row>
    <row r="4477" spans="1:17" x14ac:dyDescent="0.25">
      <c r="A4477" s="3"/>
      <c r="B4477" s="5">
        <f>IF(newcards!B4476&lt;&gt;"",VLOOKUP(newcards!B4476,sport!$A$2:$B$8,2,FALSE),"")</f>
        <v>1</v>
      </c>
      <c r="C4477" s="3">
        <f>newcards!C4476</f>
        <v>2016</v>
      </c>
      <c r="D4477" s="3">
        <f>IF(newcards!D4476&lt;&gt;"",VLOOKUP(newcards!D4476,brand!$A$2:$B$30,2,FALSE),"")</f>
        <v>1</v>
      </c>
      <c r="E4477" s="3">
        <f>IF(newcards!E4476&lt;&gt;"",VLOOKUP(newcards!E4476,series!$A$2:$B$228,2,FALSE),)</f>
        <v>163</v>
      </c>
      <c r="F4477" s="3">
        <f>IF(newcards!F4476&lt;&gt;"",VLOOKUP(newcards!F4476,category!$A$2:$B$82,2,FALSE),)</f>
        <v>80</v>
      </c>
      <c r="G4477" s="3" t="str">
        <f>IF(newcards!G4476&lt;&gt;"",VLOOKUP(newcards!G4476,subcategory!$A$2:$B$680,2,FALSE),"")</f>
        <v/>
      </c>
      <c r="H4477" s="3">
        <f>newcards!H4476</f>
        <v>597</v>
      </c>
      <c r="I4477" s="3" t="str">
        <f>newcards!I4476</f>
        <v xml:space="preserve"> </v>
      </c>
      <c r="J4477" s="3">
        <f>IF(newcards!J4476&lt;&gt;"",VLOOKUP(newcards!J4476,player!$A$2:$B$7503,2,FALSE),"")</f>
        <v>7180</v>
      </c>
      <c r="K4477" s="3" t="str">
        <f>IF(newcards!K4476&lt;&gt;"",VLOOKUP(newcards!K4476,playernameext!$A$2:$B$32,2,FALSE),"")</f>
        <v/>
      </c>
      <c r="L4477" s="3">
        <f>IF(newcards!L4476&lt;&gt;"",VLOOKUP(newcards!L4476,team!$A$2:$B$538,2,FALSE),"")</f>
        <v>1</v>
      </c>
      <c r="M4477" s="5" t="str">
        <f>IF(newcards!M4476&lt;&gt;"", newcards!M4476, "")</f>
        <v/>
      </c>
      <c r="N4477" s="5" t="str">
        <f>IF(newcards!N4476&lt;&gt;"", newcards!N4476, "")</f>
        <v>N</v>
      </c>
      <c r="O4477" s="5" t="str">
        <f>IF(newcards!O4476&lt;&gt;"", newcards!O4476, "")</f>
        <v/>
      </c>
      <c r="P4477" s="5" t="str">
        <f>IF(newcards!P4476&lt;&gt;"", newcards!P4476, "")</f>
        <v/>
      </c>
      <c r="Q4477" s="5" t="str">
        <f>IF(newcards!Q4476&lt;&gt;"", newcards!Q4476, "")</f>
        <v/>
      </c>
    </row>
    <row r="4478" spans="1:17" x14ac:dyDescent="0.25">
      <c r="A4478" s="3"/>
      <c r="B4478" s="5">
        <f>IF(newcards!B4477&lt;&gt;"",VLOOKUP(newcards!B4477,sport!$A$2:$B$8,2,FALSE),"")</f>
        <v>1</v>
      </c>
      <c r="C4478" s="3">
        <f>newcards!C4477</f>
        <v>2016</v>
      </c>
      <c r="D4478" s="3">
        <f>IF(newcards!D4477&lt;&gt;"",VLOOKUP(newcards!D4477,brand!$A$2:$B$30,2,FALSE),"")</f>
        <v>1</v>
      </c>
      <c r="E4478" s="3">
        <f>IF(newcards!E4477&lt;&gt;"",VLOOKUP(newcards!E4477,series!$A$2:$B$228,2,FALSE),)</f>
        <v>163</v>
      </c>
      <c r="F4478" s="3">
        <f>IF(newcards!F4477&lt;&gt;"",VLOOKUP(newcards!F4477,category!$A$2:$B$82,2,FALSE),)</f>
        <v>80</v>
      </c>
      <c r="G4478" s="3" t="str">
        <f>IF(newcards!G4477&lt;&gt;"",VLOOKUP(newcards!G4477,subcategory!$A$2:$B$680,2,FALSE),"")</f>
        <v/>
      </c>
      <c r="H4478" s="3">
        <f>newcards!H4477</f>
        <v>598</v>
      </c>
      <c r="I4478" s="3" t="str">
        <f>newcards!I4477</f>
        <v xml:space="preserve"> </v>
      </c>
      <c r="J4478" s="3">
        <f>IF(newcards!J4477&lt;&gt;"",VLOOKUP(newcards!J4477,player!$A$2:$B$7503,2,FALSE),"")</f>
        <v>6942</v>
      </c>
      <c r="K4478" s="3" t="str">
        <f>IF(newcards!K4477&lt;&gt;"",VLOOKUP(newcards!K4477,playernameext!$A$2:$B$32,2,FALSE),"")</f>
        <v/>
      </c>
      <c r="L4478" s="3">
        <f>IF(newcards!L4477&lt;&gt;"",VLOOKUP(newcards!L4477,team!$A$2:$B$538,2,FALSE),"")</f>
        <v>71</v>
      </c>
      <c r="M4478" s="5" t="str">
        <f>IF(newcards!M4477&lt;&gt;"", newcards!M4477, "")</f>
        <v/>
      </c>
      <c r="N4478" s="5" t="str">
        <f>IF(newcards!N4477&lt;&gt;"", newcards!N4477, "")</f>
        <v>N</v>
      </c>
      <c r="O4478" s="5" t="str">
        <f>IF(newcards!O4477&lt;&gt;"", newcards!O4477, "")</f>
        <v/>
      </c>
      <c r="P4478" s="5" t="str">
        <f>IF(newcards!P4477&lt;&gt;"", newcards!P4477, "")</f>
        <v/>
      </c>
      <c r="Q4478" s="5" t="str">
        <f>IF(newcards!Q4477&lt;&gt;"", newcards!Q4477, "")</f>
        <v/>
      </c>
    </row>
    <row r="4479" spans="1:17" x14ac:dyDescent="0.25">
      <c r="A4479" s="3"/>
      <c r="B4479" s="5">
        <f>IF(newcards!B4478&lt;&gt;"",VLOOKUP(newcards!B4478,sport!$A$2:$B$8,2,FALSE),"")</f>
        <v>1</v>
      </c>
      <c r="C4479" s="3">
        <f>newcards!C4478</f>
        <v>2016</v>
      </c>
      <c r="D4479" s="3">
        <f>IF(newcards!D4478&lt;&gt;"",VLOOKUP(newcards!D4478,brand!$A$2:$B$30,2,FALSE),"")</f>
        <v>1</v>
      </c>
      <c r="E4479" s="3">
        <f>IF(newcards!E4478&lt;&gt;"",VLOOKUP(newcards!E4478,series!$A$2:$B$228,2,FALSE),)</f>
        <v>163</v>
      </c>
      <c r="F4479" s="3">
        <f>IF(newcards!F4478&lt;&gt;"",VLOOKUP(newcards!F4478,category!$A$2:$B$82,2,FALSE),)</f>
        <v>80</v>
      </c>
      <c r="G4479" s="3" t="str">
        <f>IF(newcards!G4478&lt;&gt;"",VLOOKUP(newcards!G4478,subcategory!$A$2:$B$680,2,FALSE),"")</f>
        <v/>
      </c>
      <c r="H4479" s="3">
        <f>newcards!H4478</f>
        <v>599</v>
      </c>
      <c r="I4479" s="3" t="str">
        <f>newcards!I4478</f>
        <v xml:space="preserve"> </v>
      </c>
      <c r="J4479" s="3">
        <f>IF(newcards!J4478&lt;&gt;"",VLOOKUP(newcards!J4478,player!$A$2:$B$7503,2,FALSE),"")</f>
        <v>7427</v>
      </c>
      <c r="K4479" s="3" t="str">
        <f>IF(newcards!K4478&lt;&gt;"",VLOOKUP(newcards!K4478,playernameext!$A$2:$B$32,2,FALSE),"")</f>
        <v/>
      </c>
      <c r="L4479" s="3">
        <f>IF(newcards!L4478&lt;&gt;"",VLOOKUP(newcards!L4478,team!$A$2:$B$538,2,FALSE),"")</f>
        <v>61</v>
      </c>
      <c r="M4479" s="5" t="str">
        <f>IF(newcards!M4478&lt;&gt;"", newcards!M4478, "")</f>
        <v/>
      </c>
      <c r="N4479" s="5" t="str">
        <f>IF(newcards!N4478&lt;&gt;"", newcards!N4478, "")</f>
        <v>N</v>
      </c>
      <c r="O4479" s="5" t="str">
        <f>IF(newcards!O4478&lt;&gt;"", newcards!O4478, "")</f>
        <v/>
      </c>
      <c r="P4479" s="5" t="str">
        <f>IF(newcards!P4478&lt;&gt;"", newcards!P4478, "")</f>
        <v/>
      </c>
      <c r="Q4479" s="5" t="str">
        <f>IF(newcards!Q4478&lt;&gt;"", newcards!Q4478, "")</f>
        <v/>
      </c>
    </row>
    <row r="4480" spans="1:17" x14ac:dyDescent="0.25">
      <c r="A4480" s="3"/>
      <c r="B4480" s="5">
        <f>IF(newcards!B4479&lt;&gt;"",VLOOKUP(newcards!B4479,sport!$A$2:$B$8,2,FALSE),"")</f>
        <v>1</v>
      </c>
      <c r="C4480" s="3">
        <f>newcards!C4479</f>
        <v>2016</v>
      </c>
      <c r="D4480" s="3">
        <f>IF(newcards!D4479&lt;&gt;"",VLOOKUP(newcards!D4479,brand!$A$2:$B$30,2,FALSE),"")</f>
        <v>1</v>
      </c>
      <c r="E4480" s="3">
        <f>IF(newcards!E4479&lt;&gt;"",VLOOKUP(newcards!E4479,series!$A$2:$B$228,2,FALSE),)</f>
        <v>163</v>
      </c>
      <c r="F4480" s="3">
        <f>IF(newcards!F4479&lt;&gt;"",VLOOKUP(newcards!F4479,category!$A$2:$B$82,2,FALSE),)</f>
        <v>80</v>
      </c>
      <c r="G4480" s="3" t="str">
        <f>IF(newcards!G4479&lt;&gt;"",VLOOKUP(newcards!G4479,subcategory!$A$2:$B$680,2,FALSE),"")</f>
        <v/>
      </c>
      <c r="H4480" s="3">
        <f>newcards!H4479</f>
        <v>600</v>
      </c>
      <c r="I4480" s="3" t="str">
        <f>newcards!I4479</f>
        <v xml:space="preserve"> </v>
      </c>
      <c r="J4480" s="3">
        <f>IF(newcards!J4479&lt;&gt;"",VLOOKUP(newcards!J4479,player!$A$2:$B$7503,2,FALSE),"")</f>
        <v>4474</v>
      </c>
      <c r="K4480" s="3" t="str">
        <f>IF(newcards!K4479&lt;&gt;"",VLOOKUP(newcards!K4479,playernameext!$A$2:$B$32,2,FALSE),"")</f>
        <v/>
      </c>
      <c r="L4480" s="3">
        <f>IF(newcards!L4479&lt;&gt;"",VLOOKUP(newcards!L4479,team!$A$2:$B$538,2,FALSE),"")</f>
        <v>85</v>
      </c>
      <c r="M4480" s="5" t="str">
        <f>IF(newcards!M4479&lt;&gt;"", newcards!M4479, "")</f>
        <v/>
      </c>
      <c r="N4480" s="5" t="str">
        <f>IF(newcards!N4479&lt;&gt;"", newcards!N4479, "")</f>
        <v>N</v>
      </c>
      <c r="O4480" s="5" t="str">
        <f>IF(newcards!O4479&lt;&gt;"", newcards!O4479, "")</f>
        <v/>
      </c>
      <c r="P4480" s="5" t="str">
        <f>IF(newcards!P4479&lt;&gt;"", newcards!P4479, "")</f>
        <v/>
      </c>
      <c r="Q4480" s="5" t="str">
        <f>IF(newcards!Q4479&lt;&gt;"", newcards!Q4479, "")</f>
        <v/>
      </c>
    </row>
    <row r="4481" spans="1:17" x14ac:dyDescent="0.25">
      <c r="A4481" s="3"/>
      <c r="B4481" s="5">
        <f>IF(newcards!B4480&lt;&gt;"",VLOOKUP(newcards!B4480,sport!$A$2:$B$8,2,FALSE),"")</f>
        <v>1</v>
      </c>
      <c r="C4481" s="3">
        <f>newcards!C4480</f>
        <v>2016</v>
      </c>
      <c r="D4481" s="3">
        <f>IF(newcards!D4480&lt;&gt;"",VLOOKUP(newcards!D4480,brand!$A$2:$B$30,2,FALSE),"")</f>
        <v>1</v>
      </c>
      <c r="E4481" s="3">
        <f>IF(newcards!E4480&lt;&gt;"",VLOOKUP(newcards!E4480,series!$A$2:$B$228,2,FALSE),)</f>
        <v>163</v>
      </c>
      <c r="F4481" s="3">
        <f>IF(newcards!F4480&lt;&gt;"",VLOOKUP(newcards!F4480,category!$A$2:$B$82,2,FALSE),)</f>
        <v>80</v>
      </c>
      <c r="G4481" s="3" t="str">
        <f>IF(newcards!G4480&lt;&gt;"",VLOOKUP(newcards!G4480,subcategory!$A$2:$B$680,2,FALSE),"")</f>
        <v/>
      </c>
      <c r="H4481" s="3">
        <f>newcards!H4480</f>
        <v>601</v>
      </c>
      <c r="I4481" s="3" t="str">
        <f>newcards!I4480</f>
        <v xml:space="preserve"> </v>
      </c>
      <c r="J4481" s="3">
        <f>IF(newcards!J4480&lt;&gt;"",VLOOKUP(newcards!J4480,player!$A$2:$B$7503,2,FALSE),"")</f>
        <v>6986</v>
      </c>
      <c r="K4481" s="3" t="str">
        <f>IF(newcards!K4480&lt;&gt;"",VLOOKUP(newcards!K4480,playernameext!$A$2:$B$32,2,FALSE),"")</f>
        <v/>
      </c>
      <c r="L4481" s="3">
        <f>IF(newcards!L4480&lt;&gt;"",VLOOKUP(newcards!L4480,team!$A$2:$B$538,2,FALSE),"")</f>
        <v>88</v>
      </c>
      <c r="M4481" s="5" t="str">
        <f>IF(newcards!M4480&lt;&gt;"", newcards!M4480, "")</f>
        <v/>
      </c>
      <c r="N4481" s="5" t="str">
        <f>IF(newcards!N4480&lt;&gt;"", newcards!N4480, "")</f>
        <v>N</v>
      </c>
      <c r="O4481" s="5" t="str">
        <f>IF(newcards!O4480&lt;&gt;"", newcards!O4480, "")</f>
        <v/>
      </c>
      <c r="P4481" s="5" t="str">
        <f>IF(newcards!P4480&lt;&gt;"", newcards!P4480, "")</f>
        <v/>
      </c>
      <c r="Q4481" s="5" t="str">
        <f>IF(newcards!Q4480&lt;&gt;"", newcards!Q4480, "")</f>
        <v/>
      </c>
    </row>
    <row r="4482" spans="1:17" x14ac:dyDescent="0.25">
      <c r="A4482" s="3"/>
      <c r="B4482" s="5">
        <f>IF(newcards!B4481&lt;&gt;"",VLOOKUP(newcards!B4481,sport!$A$2:$B$8,2,FALSE),"")</f>
        <v>1</v>
      </c>
      <c r="C4482" s="3">
        <f>newcards!C4481</f>
        <v>2016</v>
      </c>
      <c r="D4482" s="3">
        <f>IF(newcards!D4481&lt;&gt;"",VLOOKUP(newcards!D4481,brand!$A$2:$B$30,2,FALSE),"")</f>
        <v>1</v>
      </c>
      <c r="E4482" s="3">
        <f>IF(newcards!E4481&lt;&gt;"",VLOOKUP(newcards!E4481,series!$A$2:$B$228,2,FALSE),)</f>
        <v>163</v>
      </c>
      <c r="F4482" s="3">
        <f>IF(newcards!F4481&lt;&gt;"",VLOOKUP(newcards!F4481,category!$A$2:$B$82,2,FALSE),)</f>
        <v>80</v>
      </c>
      <c r="G4482" s="3" t="str">
        <f>IF(newcards!G4481&lt;&gt;"",VLOOKUP(newcards!G4481,subcategory!$A$2:$B$680,2,FALSE),"")</f>
        <v/>
      </c>
      <c r="H4482" s="3">
        <f>newcards!H4481</f>
        <v>602</v>
      </c>
      <c r="I4482" s="3" t="str">
        <f>newcards!I4481</f>
        <v xml:space="preserve"> </v>
      </c>
      <c r="J4482" s="3">
        <f>IF(newcards!J4481&lt;&gt;"",VLOOKUP(newcards!J4481,player!$A$2:$B$7503,2,FALSE),"")</f>
        <v>7471</v>
      </c>
      <c r="K4482" s="3" t="str">
        <f>IF(newcards!K4481&lt;&gt;"",VLOOKUP(newcards!K4481,playernameext!$A$2:$B$32,2,FALSE),"")</f>
        <v/>
      </c>
      <c r="L4482" s="3">
        <f>IF(newcards!L4481&lt;&gt;"",VLOOKUP(newcards!L4481,team!$A$2:$B$538,2,FALSE),"")</f>
        <v>3</v>
      </c>
      <c r="M4482" s="5" t="str">
        <f>IF(newcards!M4481&lt;&gt;"", newcards!M4481, "")</f>
        <v/>
      </c>
      <c r="N4482" s="5" t="str">
        <f>IF(newcards!N4481&lt;&gt;"", newcards!N4481, "")</f>
        <v>N</v>
      </c>
      <c r="O4482" s="5" t="str">
        <f>IF(newcards!O4481&lt;&gt;"", newcards!O4481, "")</f>
        <v/>
      </c>
      <c r="P4482" s="5" t="str">
        <f>IF(newcards!P4481&lt;&gt;"", newcards!P4481, "")</f>
        <v/>
      </c>
      <c r="Q4482" s="5" t="str">
        <f>IF(newcards!Q4481&lt;&gt;"", newcards!Q4481, "")</f>
        <v/>
      </c>
    </row>
    <row r="4483" spans="1:17" x14ac:dyDescent="0.25">
      <c r="A4483" s="3"/>
      <c r="B4483" s="5">
        <f>IF(newcards!B4482&lt;&gt;"",VLOOKUP(newcards!B4482,sport!$A$2:$B$8,2,FALSE),"")</f>
        <v>1</v>
      </c>
      <c r="C4483" s="3">
        <f>newcards!C4482</f>
        <v>2016</v>
      </c>
      <c r="D4483" s="3">
        <f>IF(newcards!D4482&lt;&gt;"",VLOOKUP(newcards!D4482,brand!$A$2:$B$30,2,FALSE),"")</f>
        <v>1</v>
      </c>
      <c r="E4483" s="3">
        <f>IF(newcards!E4482&lt;&gt;"",VLOOKUP(newcards!E4482,series!$A$2:$B$228,2,FALSE),)</f>
        <v>163</v>
      </c>
      <c r="F4483" s="3">
        <f>IF(newcards!F4482&lt;&gt;"",VLOOKUP(newcards!F4482,category!$A$2:$B$82,2,FALSE),)</f>
        <v>80</v>
      </c>
      <c r="G4483" s="3" t="str">
        <f>IF(newcards!G4482&lt;&gt;"",VLOOKUP(newcards!G4482,subcategory!$A$2:$B$680,2,FALSE),"")</f>
        <v/>
      </c>
      <c r="H4483" s="3">
        <f>newcards!H4482</f>
        <v>603</v>
      </c>
      <c r="I4483" s="3" t="str">
        <f>newcards!I4482</f>
        <v xml:space="preserve"> </v>
      </c>
      <c r="J4483" s="3">
        <f>IF(newcards!J4482&lt;&gt;"",VLOOKUP(newcards!J4482,player!$A$2:$B$7503,2,FALSE),"")</f>
        <v>7519</v>
      </c>
      <c r="K4483" s="3" t="str">
        <f>IF(newcards!K4482&lt;&gt;"",VLOOKUP(newcards!K4482,playernameext!$A$2:$B$32,2,FALSE),"")</f>
        <v/>
      </c>
      <c r="L4483" s="3">
        <f>IF(newcards!L4482&lt;&gt;"",VLOOKUP(newcards!L4482,team!$A$2:$B$538,2,FALSE),"")</f>
        <v>33</v>
      </c>
      <c r="M4483" s="5" t="str">
        <f>IF(newcards!M4482&lt;&gt;"", newcards!M4482, "")</f>
        <v/>
      </c>
      <c r="N4483" s="5" t="str">
        <f>IF(newcards!N4482&lt;&gt;"", newcards!N4482, "")</f>
        <v>N</v>
      </c>
      <c r="O4483" s="5" t="str">
        <f>IF(newcards!O4482&lt;&gt;"", newcards!O4482, "")</f>
        <v/>
      </c>
      <c r="P4483" s="5" t="str">
        <f>IF(newcards!P4482&lt;&gt;"", newcards!P4482, "")</f>
        <v/>
      </c>
      <c r="Q4483" s="5" t="str">
        <f>IF(newcards!Q4482&lt;&gt;"", newcards!Q4482, "")</f>
        <v/>
      </c>
    </row>
    <row r="4484" spans="1:17" x14ac:dyDescent="0.25">
      <c r="A4484" s="3"/>
      <c r="B4484" s="5">
        <f>IF(newcards!B4483&lt;&gt;"",VLOOKUP(newcards!B4483,sport!$A$2:$B$8,2,FALSE),"")</f>
        <v>1</v>
      </c>
      <c r="C4484" s="3">
        <f>newcards!C4483</f>
        <v>2016</v>
      </c>
      <c r="D4484" s="3">
        <f>IF(newcards!D4483&lt;&gt;"",VLOOKUP(newcards!D4483,brand!$A$2:$B$30,2,FALSE),"")</f>
        <v>1</v>
      </c>
      <c r="E4484" s="3">
        <f>IF(newcards!E4483&lt;&gt;"",VLOOKUP(newcards!E4483,series!$A$2:$B$228,2,FALSE),)</f>
        <v>163</v>
      </c>
      <c r="F4484" s="3">
        <f>IF(newcards!F4483&lt;&gt;"",VLOOKUP(newcards!F4483,category!$A$2:$B$82,2,FALSE),)</f>
        <v>80</v>
      </c>
      <c r="G4484" s="3" t="str">
        <f>IF(newcards!G4483&lt;&gt;"",VLOOKUP(newcards!G4483,subcategory!$A$2:$B$680,2,FALSE),"")</f>
        <v/>
      </c>
      <c r="H4484" s="3">
        <f>newcards!H4483</f>
        <v>604</v>
      </c>
      <c r="I4484" s="3" t="str">
        <f>newcards!I4483</f>
        <v xml:space="preserve"> </v>
      </c>
      <c r="J4484" s="3">
        <f>IF(newcards!J4483&lt;&gt;"",VLOOKUP(newcards!J4483,player!$A$2:$B$7503,2,FALSE),"")</f>
        <v>3367</v>
      </c>
      <c r="K4484" s="3" t="str">
        <f>IF(newcards!K4483&lt;&gt;"",VLOOKUP(newcards!K4483,playernameext!$A$2:$B$32,2,FALSE),"")</f>
        <v/>
      </c>
      <c r="L4484" s="3">
        <f>IF(newcards!L4483&lt;&gt;"",VLOOKUP(newcards!L4483,team!$A$2:$B$538,2,FALSE),"")</f>
        <v>85</v>
      </c>
      <c r="M4484" s="5" t="str">
        <f>IF(newcards!M4483&lt;&gt;"", newcards!M4483, "")</f>
        <v/>
      </c>
      <c r="N4484" s="5" t="str">
        <f>IF(newcards!N4483&lt;&gt;"", newcards!N4483, "")</f>
        <v>N</v>
      </c>
      <c r="O4484" s="5" t="str">
        <f>IF(newcards!O4483&lt;&gt;"", newcards!O4483, "")</f>
        <v/>
      </c>
      <c r="P4484" s="5" t="str">
        <f>IF(newcards!P4483&lt;&gt;"", newcards!P4483, "")</f>
        <v/>
      </c>
      <c r="Q4484" s="5" t="str">
        <f>IF(newcards!Q4483&lt;&gt;"", newcards!Q4483, "")</f>
        <v/>
      </c>
    </row>
    <row r="4485" spans="1:17" x14ac:dyDescent="0.25">
      <c r="A4485" s="3"/>
      <c r="B4485" s="5">
        <f>IF(newcards!B4484&lt;&gt;"",VLOOKUP(newcards!B4484,sport!$A$2:$B$8,2,FALSE),"")</f>
        <v>1</v>
      </c>
      <c r="C4485" s="3">
        <f>newcards!C4484</f>
        <v>2016</v>
      </c>
      <c r="D4485" s="3">
        <f>IF(newcards!D4484&lt;&gt;"",VLOOKUP(newcards!D4484,brand!$A$2:$B$30,2,FALSE),"")</f>
        <v>1</v>
      </c>
      <c r="E4485" s="3">
        <f>IF(newcards!E4484&lt;&gt;"",VLOOKUP(newcards!E4484,series!$A$2:$B$228,2,FALSE),)</f>
        <v>163</v>
      </c>
      <c r="F4485" s="3">
        <f>IF(newcards!F4484&lt;&gt;"",VLOOKUP(newcards!F4484,category!$A$2:$B$82,2,FALSE),)</f>
        <v>80</v>
      </c>
      <c r="G4485" s="3" t="str">
        <f>IF(newcards!G4484&lt;&gt;"",VLOOKUP(newcards!G4484,subcategory!$A$2:$B$680,2,FALSE),"")</f>
        <v/>
      </c>
      <c r="H4485" s="3">
        <f>newcards!H4484</f>
        <v>605</v>
      </c>
      <c r="I4485" s="3" t="str">
        <f>newcards!I4484</f>
        <v xml:space="preserve"> </v>
      </c>
      <c r="J4485" s="3">
        <f>IF(newcards!J4484&lt;&gt;"",VLOOKUP(newcards!J4484,player!$A$2:$B$7503,2,FALSE),"")</f>
        <v>6966</v>
      </c>
      <c r="K4485" s="3" t="str">
        <f>IF(newcards!K4484&lt;&gt;"",VLOOKUP(newcards!K4484,playernameext!$A$2:$B$32,2,FALSE),"")</f>
        <v/>
      </c>
      <c r="L4485" s="3">
        <f>IF(newcards!L4484&lt;&gt;"",VLOOKUP(newcards!L4484,team!$A$2:$B$538,2,FALSE),"")</f>
        <v>85</v>
      </c>
      <c r="M4485" s="5" t="str">
        <f>IF(newcards!M4484&lt;&gt;"", newcards!M4484, "")</f>
        <v/>
      </c>
      <c r="N4485" s="5" t="str">
        <f>IF(newcards!N4484&lt;&gt;"", newcards!N4484, "")</f>
        <v>N</v>
      </c>
      <c r="O4485" s="5" t="str">
        <f>IF(newcards!O4484&lt;&gt;"", newcards!O4484, "")</f>
        <v/>
      </c>
      <c r="P4485" s="5" t="str">
        <f>IF(newcards!P4484&lt;&gt;"", newcards!P4484, "")</f>
        <v/>
      </c>
      <c r="Q4485" s="5" t="str">
        <f>IF(newcards!Q4484&lt;&gt;"", newcards!Q4484, "")</f>
        <v/>
      </c>
    </row>
    <row r="4486" spans="1:17" x14ac:dyDescent="0.25">
      <c r="A4486" s="3"/>
      <c r="B4486" s="5">
        <f>IF(newcards!B4485&lt;&gt;"",VLOOKUP(newcards!B4485,sport!$A$2:$B$8,2,FALSE),"")</f>
        <v>1</v>
      </c>
      <c r="C4486" s="3">
        <f>newcards!C4485</f>
        <v>2016</v>
      </c>
      <c r="D4486" s="3">
        <f>IF(newcards!D4485&lt;&gt;"",VLOOKUP(newcards!D4485,brand!$A$2:$B$30,2,FALSE),"")</f>
        <v>1</v>
      </c>
      <c r="E4486" s="3">
        <f>IF(newcards!E4485&lt;&gt;"",VLOOKUP(newcards!E4485,series!$A$2:$B$228,2,FALSE),)</f>
        <v>163</v>
      </c>
      <c r="F4486" s="3">
        <f>IF(newcards!F4485&lt;&gt;"",VLOOKUP(newcards!F4485,category!$A$2:$B$82,2,FALSE),)</f>
        <v>80</v>
      </c>
      <c r="G4486" s="3" t="str">
        <f>IF(newcards!G4485&lt;&gt;"",VLOOKUP(newcards!G4485,subcategory!$A$2:$B$680,2,FALSE),"")</f>
        <v/>
      </c>
      <c r="H4486" s="3">
        <f>newcards!H4485</f>
        <v>606</v>
      </c>
      <c r="I4486" s="3" t="str">
        <f>newcards!I4485</f>
        <v xml:space="preserve"> </v>
      </c>
      <c r="J4486" s="3">
        <f>IF(newcards!J4485&lt;&gt;"",VLOOKUP(newcards!J4485,player!$A$2:$B$7503,2,FALSE),"")</f>
        <v>6957</v>
      </c>
      <c r="K4486" s="3" t="str">
        <f>IF(newcards!K4485&lt;&gt;"",VLOOKUP(newcards!K4485,playernameext!$A$2:$B$32,2,FALSE),"")</f>
        <v/>
      </c>
      <c r="L4486" s="3">
        <f>IF(newcards!L4485&lt;&gt;"",VLOOKUP(newcards!L4485,team!$A$2:$B$538,2,FALSE),"")</f>
        <v>45</v>
      </c>
      <c r="M4486" s="5" t="str">
        <f>IF(newcards!M4485&lt;&gt;"", newcards!M4485, "")</f>
        <v/>
      </c>
      <c r="N4486" s="5" t="str">
        <f>IF(newcards!N4485&lt;&gt;"", newcards!N4485, "")</f>
        <v>N</v>
      </c>
      <c r="O4486" s="5" t="str">
        <f>IF(newcards!O4485&lt;&gt;"", newcards!O4485, "")</f>
        <v/>
      </c>
      <c r="P4486" s="5" t="str">
        <f>IF(newcards!P4485&lt;&gt;"", newcards!P4485, "")</f>
        <v/>
      </c>
      <c r="Q4486" s="5" t="str">
        <f>IF(newcards!Q4485&lt;&gt;"", newcards!Q4485, "")</f>
        <v/>
      </c>
    </row>
    <row r="4487" spans="1:17" x14ac:dyDescent="0.25">
      <c r="A4487" s="3"/>
      <c r="B4487" s="5">
        <f>IF(newcards!B4486&lt;&gt;"",VLOOKUP(newcards!B4486,sport!$A$2:$B$8,2,FALSE),"")</f>
        <v>1</v>
      </c>
      <c r="C4487" s="3">
        <f>newcards!C4486</f>
        <v>2016</v>
      </c>
      <c r="D4487" s="3">
        <f>IF(newcards!D4486&lt;&gt;"",VLOOKUP(newcards!D4486,brand!$A$2:$B$30,2,FALSE),"")</f>
        <v>1</v>
      </c>
      <c r="E4487" s="3">
        <f>IF(newcards!E4486&lt;&gt;"",VLOOKUP(newcards!E4486,series!$A$2:$B$228,2,FALSE),)</f>
        <v>163</v>
      </c>
      <c r="F4487" s="3">
        <f>IF(newcards!F4486&lt;&gt;"",VLOOKUP(newcards!F4486,category!$A$2:$B$82,2,FALSE),)</f>
        <v>80</v>
      </c>
      <c r="G4487" s="3" t="str">
        <f>IF(newcards!G4486&lt;&gt;"",VLOOKUP(newcards!G4486,subcategory!$A$2:$B$680,2,FALSE),"")</f>
        <v/>
      </c>
      <c r="H4487" s="3">
        <f>newcards!H4486</f>
        <v>607</v>
      </c>
      <c r="I4487" s="3" t="str">
        <f>newcards!I4486</f>
        <v xml:space="preserve"> </v>
      </c>
      <c r="J4487" s="3">
        <f>IF(newcards!J4486&lt;&gt;"",VLOOKUP(newcards!J4486,player!$A$2:$B$7503,2,FALSE),"")</f>
        <v>6885</v>
      </c>
      <c r="K4487" s="3" t="str">
        <f>IF(newcards!K4486&lt;&gt;"",VLOOKUP(newcards!K4486,playernameext!$A$2:$B$32,2,FALSE),"")</f>
        <v/>
      </c>
      <c r="L4487" s="3">
        <f>IF(newcards!L4486&lt;&gt;"",VLOOKUP(newcards!L4486,team!$A$2:$B$538,2,FALSE),"")</f>
        <v>3</v>
      </c>
      <c r="M4487" s="5" t="str">
        <f>IF(newcards!M4486&lt;&gt;"", newcards!M4486, "")</f>
        <v/>
      </c>
      <c r="N4487" s="5" t="str">
        <f>IF(newcards!N4486&lt;&gt;"", newcards!N4486, "")</f>
        <v>N</v>
      </c>
      <c r="O4487" s="5" t="str">
        <f>IF(newcards!O4486&lt;&gt;"", newcards!O4486, "")</f>
        <v/>
      </c>
      <c r="P4487" s="5" t="str">
        <f>IF(newcards!P4486&lt;&gt;"", newcards!P4486, "")</f>
        <v/>
      </c>
      <c r="Q4487" s="5" t="str">
        <f>IF(newcards!Q4486&lt;&gt;"", newcards!Q4486, "")</f>
        <v/>
      </c>
    </row>
    <row r="4488" spans="1:17" x14ac:dyDescent="0.25">
      <c r="A4488" s="3"/>
      <c r="B4488" s="5">
        <f>IF(newcards!B4487&lt;&gt;"",VLOOKUP(newcards!B4487,sport!$A$2:$B$8,2,FALSE),"")</f>
        <v>1</v>
      </c>
      <c r="C4488" s="3">
        <f>newcards!C4487</f>
        <v>2016</v>
      </c>
      <c r="D4488" s="3">
        <f>IF(newcards!D4487&lt;&gt;"",VLOOKUP(newcards!D4487,brand!$A$2:$B$30,2,FALSE),"")</f>
        <v>1</v>
      </c>
      <c r="E4488" s="3">
        <f>IF(newcards!E4487&lt;&gt;"",VLOOKUP(newcards!E4487,series!$A$2:$B$228,2,FALSE),)</f>
        <v>163</v>
      </c>
      <c r="F4488" s="3">
        <f>IF(newcards!F4487&lt;&gt;"",VLOOKUP(newcards!F4487,category!$A$2:$B$82,2,FALSE),)</f>
        <v>80</v>
      </c>
      <c r="G4488" s="3" t="str">
        <f>IF(newcards!G4487&lt;&gt;"",VLOOKUP(newcards!G4487,subcategory!$A$2:$B$680,2,FALSE),"")</f>
        <v/>
      </c>
      <c r="H4488" s="3">
        <f>newcards!H4487</f>
        <v>608</v>
      </c>
      <c r="I4488" s="3" t="str">
        <f>newcards!I4487</f>
        <v xml:space="preserve"> </v>
      </c>
      <c r="J4488" s="3">
        <f>IF(newcards!J4487&lt;&gt;"",VLOOKUP(newcards!J4487,player!$A$2:$B$7503,2,FALSE),"")</f>
        <v>5570</v>
      </c>
      <c r="K4488" s="3" t="str">
        <f>IF(newcards!K4487&lt;&gt;"",VLOOKUP(newcards!K4487,playernameext!$A$2:$B$32,2,FALSE),"")</f>
        <v/>
      </c>
      <c r="L4488" s="3">
        <f>IF(newcards!L4487&lt;&gt;"",VLOOKUP(newcards!L4487,team!$A$2:$B$538,2,FALSE),"")</f>
        <v>19</v>
      </c>
      <c r="M4488" s="5" t="str">
        <f>IF(newcards!M4487&lt;&gt;"", newcards!M4487, "")</f>
        <v/>
      </c>
      <c r="N4488" s="5" t="str">
        <f>IF(newcards!N4487&lt;&gt;"", newcards!N4487, "")</f>
        <v>N</v>
      </c>
      <c r="O4488" s="5" t="str">
        <f>IF(newcards!O4487&lt;&gt;"", newcards!O4487, "")</f>
        <v/>
      </c>
      <c r="P4488" s="5" t="str">
        <f>IF(newcards!P4487&lt;&gt;"", newcards!P4487, "")</f>
        <v/>
      </c>
      <c r="Q4488" s="5" t="str">
        <f>IF(newcards!Q4487&lt;&gt;"", newcards!Q4487, "")</f>
        <v/>
      </c>
    </row>
    <row r="4489" spans="1:17" x14ac:dyDescent="0.25">
      <c r="A4489" s="3"/>
      <c r="B4489" s="5">
        <f>IF(newcards!B4488&lt;&gt;"",VLOOKUP(newcards!B4488,sport!$A$2:$B$8,2,FALSE),"")</f>
        <v>1</v>
      </c>
      <c r="C4489" s="3">
        <f>newcards!C4488</f>
        <v>2016</v>
      </c>
      <c r="D4489" s="3">
        <f>IF(newcards!D4488&lt;&gt;"",VLOOKUP(newcards!D4488,brand!$A$2:$B$30,2,FALSE),"")</f>
        <v>1</v>
      </c>
      <c r="E4489" s="3">
        <f>IF(newcards!E4488&lt;&gt;"",VLOOKUP(newcards!E4488,series!$A$2:$B$228,2,FALSE),)</f>
        <v>163</v>
      </c>
      <c r="F4489" s="3">
        <f>IF(newcards!F4488&lt;&gt;"",VLOOKUP(newcards!F4488,category!$A$2:$B$82,2,FALSE),)</f>
        <v>80</v>
      </c>
      <c r="G4489" s="3" t="str">
        <f>IF(newcards!G4488&lt;&gt;"",VLOOKUP(newcards!G4488,subcategory!$A$2:$B$680,2,FALSE),"")</f>
        <v/>
      </c>
      <c r="H4489" s="3">
        <f>newcards!H4488</f>
        <v>609</v>
      </c>
      <c r="I4489" s="3" t="str">
        <f>newcards!I4488</f>
        <v xml:space="preserve"> </v>
      </c>
      <c r="J4489" s="3">
        <f>IF(newcards!J4488&lt;&gt;"",VLOOKUP(newcards!J4488,player!$A$2:$B$7503,2,FALSE),"")</f>
        <v>945</v>
      </c>
      <c r="K4489" s="3" t="str">
        <f>IF(newcards!K4488&lt;&gt;"",VLOOKUP(newcards!K4488,playernameext!$A$2:$B$32,2,FALSE),"")</f>
        <v/>
      </c>
      <c r="L4489" s="3">
        <f>IF(newcards!L4488&lt;&gt;"",VLOOKUP(newcards!L4488,team!$A$2:$B$538,2,FALSE),"")</f>
        <v>29</v>
      </c>
      <c r="M4489" s="5" t="str">
        <f>IF(newcards!M4488&lt;&gt;"", newcards!M4488, "")</f>
        <v/>
      </c>
      <c r="N4489" s="5" t="str">
        <f>IF(newcards!N4488&lt;&gt;"", newcards!N4488, "")</f>
        <v>N</v>
      </c>
      <c r="O4489" s="5" t="str">
        <f>IF(newcards!O4488&lt;&gt;"", newcards!O4488, "")</f>
        <v/>
      </c>
      <c r="P4489" s="5" t="str">
        <f>IF(newcards!P4488&lt;&gt;"", newcards!P4488, "")</f>
        <v/>
      </c>
      <c r="Q4489" s="5" t="str">
        <f>IF(newcards!Q4488&lt;&gt;"", newcards!Q4488, "")</f>
        <v/>
      </c>
    </row>
    <row r="4490" spans="1:17" x14ac:dyDescent="0.25">
      <c r="A4490" s="3"/>
      <c r="B4490" s="5">
        <f>IF(newcards!B4489&lt;&gt;"",VLOOKUP(newcards!B4489,sport!$A$2:$B$8,2,FALSE),"")</f>
        <v>1</v>
      </c>
      <c r="C4490" s="3">
        <f>newcards!C4489</f>
        <v>2016</v>
      </c>
      <c r="D4490" s="3">
        <f>IF(newcards!D4489&lt;&gt;"",VLOOKUP(newcards!D4489,brand!$A$2:$B$30,2,FALSE),"")</f>
        <v>1</v>
      </c>
      <c r="E4490" s="3">
        <f>IF(newcards!E4489&lt;&gt;"",VLOOKUP(newcards!E4489,series!$A$2:$B$228,2,FALSE),)</f>
        <v>163</v>
      </c>
      <c r="F4490" s="3">
        <f>IF(newcards!F4489&lt;&gt;"",VLOOKUP(newcards!F4489,category!$A$2:$B$82,2,FALSE),)</f>
        <v>80</v>
      </c>
      <c r="G4490" s="3" t="str">
        <f>IF(newcards!G4489&lt;&gt;"",VLOOKUP(newcards!G4489,subcategory!$A$2:$B$680,2,FALSE),"")</f>
        <v/>
      </c>
      <c r="H4490" s="3">
        <f>newcards!H4489</f>
        <v>610</v>
      </c>
      <c r="I4490" s="3" t="str">
        <f>newcards!I4489</f>
        <v xml:space="preserve"> </v>
      </c>
      <c r="J4490" s="3">
        <f>IF(newcards!J4489&lt;&gt;"",VLOOKUP(newcards!J4489,player!$A$2:$B$7503,2,FALSE),"")</f>
        <v>7374</v>
      </c>
      <c r="K4490" s="3" t="str">
        <f>IF(newcards!K4489&lt;&gt;"",VLOOKUP(newcards!K4489,playernameext!$A$2:$B$32,2,FALSE),"")</f>
        <v/>
      </c>
      <c r="L4490" s="3">
        <f>IF(newcards!L4489&lt;&gt;"",VLOOKUP(newcards!L4489,team!$A$2:$B$538,2,FALSE),"")</f>
        <v>76</v>
      </c>
      <c r="M4490" s="5" t="str">
        <f>IF(newcards!M4489&lt;&gt;"", newcards!M4489, "")</f>
        <v/>
      </c>
      <c r="N4490" s="5" t="str">
        <f>IF(newcards!N4489&lt;&gt;"", newcards!N4489, "")</f>
        <v>N</v>
      </c>
      <c r="O4490" s="5" t="str">
        <f>IF(newcards!O4489&lt;&gt;"", newcards!O4489, "")</f>
        <v/>
      </c>
      <c r="P4490" s="5" t="str">
        <f>IF(newcards!P4489&lt;&gt;"", newcards!P4489, "")</f>
        <v/>
      </c>
      <c r="Q4490" s="5" t="str">
        <f>IF(newcards!Q4489&lt;&gt;"", newcards!Q4489, "")</f>
        <v/>
      </c>
    </row>
    <row r="4491" spans="1:17" x14ac:dyDescent="0.25">
      <c r="A4491" s="3"/>
      <c r="B4491" s="5">
        <f>IF(newcards!B4490&lt;&gt;"",VLOOKUP(newcards!B4490,sport!$A$2:$B$8,2,FALSE),"")</f>
        <v>1</v>
      </c>
      <c r="C4491" s="3">
        <f>newcards!C4490</f>
        <v>2016</v>
      </c>
      <c r="D4491" s="3">
        <f>IF(newcards!D4490&lt;&gt;"",VLOOKUP(newcards!D4490,brand!$A$2:$B$30,2,FALSE),"")</f>
        <v>1</v>
      </c>
      <c r="E4491" s="3">
        <f>IF(newcards!E4490&lt;&gt;"",VLOOKUP(newcards!E4490,series!$A$2:$B$228,2,FALSE),)</f>
        <v>163</v>
      </c>
      <c r="F4491" s="3">
        <f>IF(newcards!F4490&lt;&gt;"",VLOOKUP(newcards!F4490,category!$A$2:$B$82,2,FALSE),)</f>
        <v>80</v>
      </c>
      <c r="G4491" s="3" t="str">
        <f>IF(newcards!G4490&lt;&gt;"",VLOOKUP(newcards!G4490,subcategory!$A$2:$B$680,2,FALSE),"")</f>
        <v/>
      </c>
      <c r="H4491" s="3">
        <f>newcards!H4490</f>
        <v>611</v>
      </c>
      <c r="I4491" s="3" t="str">
        <f>newcards!I4490</f>
        <v xml:space="preserve"> </v>
      </c>
      <c r="J4491" s="3">
        <f>IF(newcards!J4490&lt;&gt;"",VLOOKUP(newcards!J4490,player!$A$2:$B$7503,2,FALSE),"")</f>
        <v>7422</v>
      </c>
      <c r="K4491" s="3" t="str">
        <f>IF(newcards!K4490&lt;&gt;"",VLOOKUP(newcards!K4490,playernameext!$A$2:$B$32,2,FALSE),"")</f>
        <v/>
      </c>
      <c r="L4491" s="3">
        <f>IF(newcards!L4490&lt;&gt;"",VLOOKUP(newcards!L4490,team!$A$2:$B$538,2,FALSE),"")</f>
        <v>76</v>
      </c>
      <c r="M4491" s="5" t="str">
        <f>IF(newcards!M4490&lt;&gt;"", newcards!M4490, "")</f>
        <v/>
      </c>
      <c r="N4491" s="5" t="str">
        <f>IF(newcards!N4490&lt;&gt;"", newcards!N4490, "")</f>
        <v>N</v>
      </c>
      <c r="O4491" s="5" t="str">
        <f>IF(newcards!O4490&lt;&gt;"", newcards!O4490, "")</f>
        <v/>
      </c>
      <c r="P4491" s="5" t="str">
        <f>IF(newcards!P4490&lt;&gt;"", newcards!P4490, "")</f>
        <v/>
      </c>
      <c r="Q4491" s="5" t="str">
        <f>IF(newcards!Q4490&lt;&gt;"", newcards!Q4490, "")</f>
        <v/>
      </c>
    </row>
    <row r="4492" spans="1:17" x14ac:dyDescent="0.25">
      <c r="A4492" s="3"/>
      <c r="B4492" s="5">
        <f>IF(newcards!B4491&lt;&gt;"",VLOOKUP(newcards!B4491,sport!$A$2:$B$8,2,FALSE),"")</f>
        <v>1</v>
      </c>
      <c r="C4492" s="3">
        <f>newcards!C4491</f>
        <v>2016</v>
      </c>
      <c r="D4492" s="3">
        <f>IF(newcards!D4491&lt;&gt;"",VLOOKUP(newcards!D4491,brand!$A$2:$B$30,2,FALSE),"")</f>
        <v>1</v>
      </c>
      <c r="E4492" s="3">
        <f>IF(newcards!E4491&lt;&gt;"",VLOOKUP(newcards!E4491,series!$A$2:$B$228,2,FALSE),)</f>
        <v>163</v>
      </c>
      <c r="F4492" s="3">
        <f>IF(newcards!F4491&lt;&gt;"",VLOOKUP(newcards!F4491,category!$A$2:$B$82,2,FALSE),)</f>
        <v>80</v>
      </c>
      <c r="G4492" s="3" t="str">
        <f>IF(newcards!G4491&lt;&gt;"",VLOOKUP(newcards!G4491,subcategory!$A$2:$B$680,2,FALSE),"")</f>
        <v/>
      </c>
      <c r="H4492" s="3">
        <f>newcards!H4491</f>
        <v>612</v>
      </c>
      <c r="I4492" s="3" t="str">
        <f>newcards!I4491</f>
        <v xml:space="preserve"> </v>
      </c>
      <c r="J4492" s="3">
        <f>IF(newcards!J4491&lt;&gt;"",VLOOKUP(newcards!J4491,player!$A$2:$B$7503,2,FALSE),"")</f>
        <v>1668</v>
      </c>
      <c r="K4492" s="3" t="str">
        <f>IF(newcards!K4491&lt;&gt;"",VLOOKUP(newcards!K4491,playernameext!$A$2:$B$32,2,FALSE),"")</f>
        <v/>
      </c>
      <c r="L4492" s="3">
        <f>IF(newcards!L4491&lt;&gt;"",VLOOKUP(newcards!L4491,team!$A$2:$B$538,2,FALSE),"")</f>
        <v>29</v>
      </c>
      <c r="M4492" s="5" t="str">
        <f>IF(newcards!M4491&lt;&gt;"", newcards!M4491, "")</f>
        <v/>
      </c>
      <c r="N4492" s="5" t="str">
        <f>IF(newcards!N4491&lt;&gt;"", newcards!N4491, "")</f>
        <v>N</v>
      </c>
      <c r="O4492" s="5" t="str">
        <f>IF(newcards!O4491&lt;&gt;"", newcards!O4491, "")</f>
        <v/>
      </c>
      <c r="P4492" s="5" t="str">
        <f>IF(newcards!P4491&lt;&gt;"", newcards!P4491, "")</f>
        <v/>
      </c>
      <c r="Q4492" s="5" t="str">
        <f>IF(newcards!Q4491&lt;&gt;"", newcards!Q4491, "")</f>
        <v/>
      </c>
    </row>
    <row r="4493" spans="1:17" x14ac:dyDescent="0.25">
      <c r="A4493" s="3"/>
      <c r="B4493" s="5">
        <f>IF(newcards!B4492&lt;&gt;"",VLOOKUP(newcards!B4492,sport!$A$2:$B$8,2,FALSE),"")</f>
        <v>1</v>
      </c>
      <c r="C4493" s="3">
        <f>newcards!C4492</f>
        <v>2016</v>
      </c>
      <c r="D4493" s="3">
        <f>IF(newcards!D4492&lt;&gt;"",VLOOKUP(newcards!D4492,brand!$A$2:$B$30,2,FALSE),"")</f>
        <v>1</v>
      </c>
      <c r="E4493" s="3">
        <f>IF(newcards!E4492&lt;&gt;"",VLOOKUP(newcards!E4492,series!$A$2:$B$228,2,FALSE),)</f>
        <v>163</v>
      </c>
      <c r="F4493" s="3">
        <f>IF(newcards!F4492&lt;&gt;"",VLOOKUP(newcards!F4492,category!$A$2:$B$82,2,FALSE),)</f>
        <v>80</v>
      </c>
      <c r="G4493" s="3" t="str">
        <f>IF(newcards!G4492&lt;&gt;"",VLOOKUP(newcards!G4492,subcategory!$A$2:$B$680,2,FALSE),"")</f>
        <v/>
      </c>
      <c r="H4493" s="3">
        <f>newcards!H4492</f>
        <v>613</v>
      </c>
      <c r="I4493" s="3" t="str">
        <f>newcards!I4492</f>
        <v xml:space="preserve"> </v>
      </c>
      <c r="J4493" s="3">
        <f>IF(newcards!J4492&lt;&gt;"",VLOOKUP(newcards!J4492,player!$A$2:$B$7503,2,FALSE),"")</f>
        <v>4985</v>
      </c>
      <c r="K4493" s="3" t="str">
        <f>IF(newcards!K4492&lt;&gt;"",VLOOKUP(newcards!K4492,playernameext!$A$2:$B$32,2,FALSE),"")</f>
        <v/>
      </c>
      <c r="L4493" s="3">
        <f>IF(newcards!L4492&lt;&gt;"",VLOOKUP(newcards!L4492,team!$A$2:$B$538,2,FALSE),"")</f>
        <v>61</v>
      </c>
      <c r="M4493" s="5" t="str">
        <f>IF(newcards!M4492&lt;&gt;"", newcards!M4492, "")</f>
        <v/>
      </c>
      <c r="N4493" s="5" t="str">
        <f>IF(newcards!N4492&lt;&gt;"", newcards!N4492, "")</f>
        <v>N</v>
      </c>
      <c r="O4493" s="5" t="str">
        <f>IF(newcards!O4492&lt;&gt;"", newcards!O4492, "")</f>
        <v/>
      </c>
      <c r="P4493" s="5" t="str">
        <f>IF(newcards!P4492&lt;&gt;"", newcards!P4492, "")</f>
        <v/>
      </c>
      <c r="Q4493" s="5" t="str">
        <f>IF(newcards!Q4492&lt;&gt;"", newcards!Q4492, "")</f>
        <v/>
      </c>
    </row>
    <row r="4494" spans="1:17" x14ac:dyDescent="0.25">
      <c r="A4494" s="3"/>
      <c r="B4494" s="5">
        <f>IF(newcards!B4493&lt;&gt;"",VLOOKUP(newcards!B4493,sport!$A$2:$B$8,2,FALSE),"")</f>
        <v>1</v>
      </c>
      <c r="C4494" s="3">
        <f>newcards!C4493</f>
        <v>2016</v>
      </c>
      <c r="D4494" s="3">
        <f>IF(newcards!D4493&lt;&gt;"",VLOOKUP(newcards!D4493,brand!$A$2:$B$30,2,FALSE),"")</f>
        <v>1</v>
      </c>
      <c r="E4494" s="3">
        <f>IF(newcards!E4493&lt;&gt;"",VLOOKUP(newcards!E4493,series!$A$2:$B$228,2,FALSE),)</f>
        <v>163</v>
      </c>
      <c r="F4494" s="3">
        <f>IF(newcards!F4493&lt;&gt;"",VLOOKUP(newcards!F4493,category!$A$2:$B$82,2,FALSE),)</f>
        <v>80</v>
      </c>
      <c r="G4494" s="3" t="str">
        <f>IF(newcards!G4493&lt;&gt;"",VLOOKUP(newcards!G4493,subcategory!$A$2:$B$680,2,FALSE),"")</f>
        <v/>
      </c>
      <c r="H4494" s="3">
        <f>newcards!H4493</f>
        <v>614</v>
      </c>
      <c r="I4494" s="3" t="str">
        <f>newcards!I4493</f>
        <v xml:space="preserve"> </v>
      </c>
      <c r="J4494" s="3">
        <f>IF(newcards!J4493&lt;&gt;"",VLOOKUP(newcards!J4493,player!$A$2:$B$7503,2,FALSE),"")</f>
        <v>7123</v>
      </c>
      <c r="K4494" s="3" t="str">
        <f>IF(newcards!K4493&lt;&gt;"",VLOOKUP(newcards!K4493,playernameext!$A$2:$B$32,2,FALSE),"")</f>
        <v/>
      </c>
      <c r="L4494" s="3">
        <f>IF(newcards!L4493&lt;&gt;"",VLOOKUP(newcards!L4493,team!$A$2:$B$538,2,FALSE),"")</f>
        <v>95</v>
      </c>
      <c r="M4494" s="5" t="str">
        <f>IF(newcards!M4493&lt;&gt;"", newcards!M4493, "")</f>
        <v/>
      </c>
      <c r="N4494" s="5" t="str">
        <f>IF(newcards!N4493&lt;&gt;"", newcards!N4493, "")</f>
        <v>N</v>
      </c>
      <c r="O4494" s="5" t="str">
        <f>IF(newcards!O4493&lt;&gt;"", newcards!O4493, "")</f>
        <v/>
      </c>
      <c r="P4494" s="5" t="str">
        <f>IF(newcards!P4493&lt;&gt;"", newcards!P4493, "")</f>
        <v/>
      </c>
      <c r="Q4494" s="5" t="str">
        <f>IF(newcards!Q4493&lt;&gt;"", newcards!Q4493, "")</f>
        <v/>
      </c>
    </row>
    <row r="4495" spans="1:17" x14ac:dyDescent="0.25">
      <c r="A4495" s="3"/>
      <c r="B4495" s="5">
        <f>IF(newcards!B4494&lt;&gt;"",VLOOKUP(newcards!B4494,sport!$A$2:$B$8,2,FALSE),"")</f>
        <v>1</v>
      </c>
      <c r="C4495" s="3">
        <f>newcards!C4494</f>
        <v>2016</v>
      </c>
      <c r="D4495" s="3">
        <f>IF(newcards!D4494&lt;&gt;"",VLOOKUP(newcards!D4494,brand!$A$2:$B$30,2,FALSE),"")</f>
        <v>1</v>
      </c>
      <c r="E4495" s="3">
        <f>IF(newcards!E4494&lt;&gt;"",VLOOKUP(newcards!E4494,series!$A$2:$B$228,2,FALSE),)</f>
        <v>163</v>
      </c>
      <c r="F4495" s="3">
        <f>IF(newcards!F4494&lt;&gt;"",VLOOKUP(newcards!F4494,category!$A$2:$B$82,2,FALSE),)</f>
        <v>80</v>
      </c>
      <c r="G4495" s="3" t="str">
        <f>IF(newcards!G4494&lt;&gt;"",VLOOKUP(newcards!G4494,subcategory!$A$2:$B$680,2,FALSE),"")</f>
        <v/>
      </c>
      <c r="H4495" s="3">
        <f>newcards!H4494</f>
        <v>615</v>
      </c>
      <c r="I4495" s="3" t="str">
        <f>newcards!I4494</f>
        <v xml:space="preserve"> </v>
      </c>
      <c r="J4495" s="3">
        <f>IF(newcards!J4494&lt;&gt;"",VLOOKUP(newcards!J4494,player!$A$2:$B$7503,2,FALSE),"")</f>
        <v>7086</v>
      </c>
      <c r="K4495" s="3" t="str">
        <f>IF(newcards!K4494&lt;&gt;"",VLOOKUP(newcards!K4494,playernameext!$A$2:$B$32,2,FALSE),"")</f>
        <v/>
      </c>
      <c r="L4495" s="3">
        <f>IF(newcards!L4494&lt;&gt;"",VLOOKUP(newcards!L4494,team!$A$2:$B$538,2,FALSE),"")</f>
        <v>39</v>
      </c>
      <c r="M4495" s="5" t="str">
        <f>IF(newcards!M4494&lt;&gt;"", newcards!M4494, "")</f>
        <v/>
      </c>
      <c r="N4495" s="5" t="str">
        <f>IF(newcards!N4494&lt;&gt;"", newcards!N4494, "")</f>
        <v>N</v>
      </c>
      <c r="O4495" s="5" t="str">
        <f>IF(newcards!O4494&lt;&gt;"", newcards!O4494, "")</f>
        <v/>
      </c>
      <c r="P4495" s="5" t="str">
        <f>IF(newcards!P4494&lt;&gt;"", newcards!P4494, "")</f>
        <v/>
      </c>
      <c r="Q4495" s="5" t="str">
        <f>IF(newcards!Q4494&lt;&gt;"", newcards!Q4494, "")</f>
        <v/>
      </c>
    </row>
    <row r="4496" spans="1:17" x14ac:dyDescent="0.25">
      <c r="A4496" s="3"/>
      <c r="B4496" s="5">
        <f>IF(newcards!B4495&lt;&gt;"",VLOOKUP(newcards!B4495,sport!$A$2:$B$8,2,FALSE),"")</f>
        <v>1</v>
      </c>
      <c r="C4496" s="3">
        <f>newcards!C4495</f>
        <v>2016</v>
      </c>
      <c r="D4496" s="3">
        <f>IF(newcards!D4495&lt;&gt;"",VLOOKUP(newcards!D4495,brand!$A$2:$B$30,2,FALSE),"")</f>
        <v>1</v>
      </c>
      <c r="E4496" s="3">
        <f>IF(newcards!E4495&lt;&gt;"",VLOOKUP(newcards!E4495,series!$A$2:$B$228,2,FALSE),)</f>
        <v>163</v>
      </c>
      <c r="F4496" s="3">
        <f>IF(newcards!F4495&lt;&gt;"",VLOOKUP(newcards!F4495,category!$A$2:$B$82,2,FALSE),)</f>
        <v>80</v>
      </c>
      <c r="G4496" s="3" t="str">
        <f>IF(newcards!G4495&lt;&gt;"",VLOOKUP(newcards!G4495,subcategory!$A$2:$B$680,2,FALSE),"")</f>
        <v/>
      </c>
      <c r="H4496" s="3">
        <f>newcards!H4495</f>
        <v>616</v>
      </c>
      <c r="I4496" s="3" t="str">
        <f>newcards!I4495</f>
        <v xml:space="preserve"> </v>
      </c>
      <c r="J4496" s="3">
        <f>IF(newcards!J4495&lt;&gt;"",VLOOKUP(newcards!J4495,player!$A$2:$B$7503,2,FALSE),"")</f>
        <v>7474</v>
      </c>
      <c r="K4496" s="3" t="str">
        <f>IF(newcards!K4495&lt;&gt;"",VLOOKUP(newcards!K4495,playernameext!$A$2:$B$32,2,FALSE),"")</f>
        <v/>
      </c>
      <c r="L4496" s="3">
        <f>IF(newcards!L4495&lt;&gt;"",VLOOKUP(newcards!L4495,team!$A$2:$B$538,2,FALSE),"")</f>
        <v>1</v>
      </c>
      <c r="M4496" s="5" t="str">
        <f>IF(newcards!M4495&lt;&gt;"", newcards!M4495, "")</f>
        <v/>
      </c>
      <c r="N4496" s="5" t="str">
        <f>IF(newcards!N4495&lt;&gt;"", newcards!N4495, "")</f>
        <v>N</v>
      </c>
      <c r="O4496" s="5" t="str">
        <f>IF(newcards!O4495&lt;&gt;"", newcards!O4495, "")</f>
        <v/>
      </c>
      <c r="P4496" s="5" t="str">
        <f>IF(newcards!P4495&lt;&gt;"", newcards!P4495, "")</f>
        <v/>
      </c>
      <c r="Q4496" s="5" t="str">
        <f>IF(newcards!Q4495&lt;&gt;"", newcards!Q4495, "")</f>
        <v/>
      </c>
    </row>
    <row r="4497" spans="1:17" x14ac:dyDescent="0.25">
      <c r="A4497" s="3"/>
      <c r="B4497" s="5">
        <f>IF(newcards!B4496&lt;&gt;"",VLOOKUP(newcards!B4496,sport!$A$2:$B$8,2,FALSE),"")</f>
        <v>1</v>
      </c>
      <c r="C4497" s="3">
        <f>newcards!C4496</f>
        <v>2016</v>
      </c>
      <c r="D4497" s="3">
        <f>IF(newcards!D4496&lt;&gt;"",VLOOKUP(newcards!D4496,brand!$A$2:$B$30,2,FALSE),"")</f>
        <v>1</v>
      </c>
      <c r="E4497" s="3">
        <f>IF(newcards!E4496&lt;&gt;"",VLOOKUP(newcards!E4496,series!$A$2:$B$228,2,FALSE),)</f>
        <v>163</v>
      </c>
      <c r="F4497" s="3">
        <f>IF(newcards!F4496&lt;&gt;"",VLOOKUP(newcards!F4496,category!$A$2:$B$82,2,FALSE),)</f>
        <v>80</v>
      </c>
      <c r="G4497" s="3" t="str">
        <f>IF(newcards!G4496&lt;&gt;"",VLOOKUP(newcards!G4496,subcategory!$A$2:$B$680,2,FALSE),"")</f>
        <v/>
      </c>
      <c r="H4497" s="3">
        <f>newcards!H4496</f>
        <v>617</v>
      </c>
      <c r="I4497" s="3" t="str">
        <f>newcards!I4496</f>
        <v xml:space="preserve"> </v>
      </c>
      <c r="J4497" s="3">
        <f>IF(newcards!J4496&lt;&gt;"",VLOOKUP(newcards!J4496,player!$A$2:$B$7503,2,FALSE),"")</f>
        <v>7258</v>
      </c>
      <c r="K4497" s="3" t="str">
        <f>IF(newcards!K4496&lt;&gt;"",VLOOKUP(newcards!K4496,playernameext!$A$2:$B$32,2,FALSE),"")</f>
        <v/>
      </c>
      <c r="L4497" s="3">
        <f>IF(newcards!L4496&lt;&gt;"",VLOOKUP(newcards!L4496,team!$A$2:$B$538,2,FALSE),"")</f>
        <v>95</v>
      </c>
      <c r="M4497" s="5" t="str">
        <f>IF(newcards!M4496&lt;&gt;"", newcards!M4496, "")</f>
        <v/>
      </c>
      <c r="N4497" s="5" t="str">
        <f>IF(newcards!N4496&lt;&gt;"", newcards!N4496, "")</f>
        <v>N</v>
      </c>
      <c r="O4497" s="5" t="str">
        <f>IF(newcards!O4496&lt;&gt;"", newcards!O4496, "")</f>
        <v/>
      </c>
      <c r="P4497" s="5" t="str">
        <f>IF(newcards!P4496&lt;&gt;"", newcards!P4496, "")</f>
        <v/>
      </c>
      <c r="Q4497" s="5" t="str">
        <f>IF(newcards!Q4496&lt;&gt;"", newcards!Q4496, "")</f>
        <v/>
      </c>
    </row>
    <row r="4498" spans="1:17" x14ac:dyDescent="0.25">
      <c r="A4498" s="3"/>
      <c r="B4498" s="5">
        <f>IF(newcards!B4497&lt;&gt;"",VLOOKUP(newcards!B4497,sport!$A$2:$B$8,2,FALSE),"")</f>
        <v>1</v>
      </c>
      <c r="C4498" s="3">
        <f>newcards!C4497</f>
        <v>2016</v>
      </c>
      <c r="D4498" s="3">
        <f>IF(newcards!D4497&lt;&gt;"",VLOOKUP(newcards!D4497,brand!$A$2:$B$30,2,FALSE),"")</f>
        <v>1</v>
      </c>
      <c r="E4498" s="3">
        <f>IF(newcards!E4497&lt;&gt;"",VLOOKUP(newcards!E4497,series!$A$2:$B$228,2,FALSE),)</f>
        <v>163</v>
      </c>
      <c r="F4498" s="3">
        <f>IF(newcards!F4497&lt;&gt;"",VLOOKUP(newcards!F4497,category!$A$2:$B$82,2,FALSE),)</f>
        <v>80</v>
      </c>
      <c r="G4498" s="3" t="str">
        <f>IF(newcards!G4497&lt;&gt;"",VLOOKUP(newcards!G4497,subcategory!$A$2:$B$680,2,FALSE),"")</f>
        <v/>
      </c>
      <c r="H4498" s="3">
        <f>newcards!H4497</f>
        <v>618</v>
      </c>
      <c r="I4498" s="3" t="str">
        <f>newcards!I4497</f>
        <v xml:space="preserve"> </v>
      </c>
      <c r="J4498" s="3">
        <f>IF(newcards!J4497&lt;&gt;"",VLOOKUP(newcards!J4497,player!$A$2:$B$7503,2,FALSE),"")</f>
        <v>6980</v>
      </c>
      <c r="K4498" s="3" t="str">
        <f>IF(newcards!K4497&lt;&gt;"",VLOOKUP(newcards!K4497,playernameext!$A$2:$B$32,2,FALSE),"")</f>
        <v/>
      </c>
      <c r="L4498" s="3">
        <f>IF(newcards!L4497&lt;&gt;"",VLOOKUP(newcards!L4497,team!$A$2:$B$538,2,FALSE),"")</f>
        <v>93</v>
      </c>
      <c r="M4498" s="5" t="str">
        <f>IF(newcards!M4497&lt;&gt;"", newcards!M4497, "")</f>
        <v/>
      </c>
      <c r="N4498" s="5" t="str">
        <f>IF(newcards!N4497&lt;&gt;"", newcards!N4497, "")</f>
        <v>N</v>
      </c>
      <c r="O4498" s="5" t="str">
        <f>IF(newcards!O4497&lt;&gt;"", newcards!O4497, "")</f>
        <v/>
      </c>
      <c r="P4498" s="5" t="str">
        <f>IF(newcards!P4497&lt;&gt;"", newcards!P4497, "")</f>
        <v/>
      </c>
      <c r="Q4498" s="5" t="str">
        <f>IF(newcards!Q4497&lt;&gt;"", newcards!Q4497, "")</f>
        <v/>
      </c>
    </row>
    <row r="4499" spans="1:17" x14ac:dyDescent="0.25">
      <c r="A4499" s="3"/>
      <c r="B4499" s="5">
        <f>IF(newcards!B4498&lt;&gt;"",VLOOKUP(newcards!B4498,sport!$A$2:$B$8,2,FALSE),"")</f>
        <v>1</v>
      </c>
      <c r="C4499" s="3">
        <f>newcards!C4498</f>
        <v>2016</v>
      </c>
      <c r="D4499" s="3">
        <f>IF(newcards!D4498&lt;&gt;"",VLOOKUP(newcards!D4498,brand!$A$2:$B$30,2,FALSE),"")</f>
        <v>1</v>
      </c>
      <c r="E4499" s="3">
        <f>IF(newcards!E4498&lt;&gt;"",VLOOKUP(newcards!E4498,series!$A$2:$B$228,2,FALSE),)</f>
        <v>163</v>
      </c>
      <c r="F4499" s="3">
        <f>IF(newcards!F4498&lt;&gt;"",VLOOKUP(newcards!F4498,category!$A$2:$B$82,2,FALSE),)</f>
        <v>80</v>
      </c>
      <c r="G4499" s="3" t="str">
        <f>IF(newcards!G4498&lt;&gt;"",VLOOKUP(newcards!G4498,subcategory!$A$2:$B$680,2,FALSE),"")</f>
        <v/>
      </c>
      <c r="H4499" s="3">
        <f>newcards!H4498</f>
        <v>619</v>
      </c>
      <c r="I4499" s="3" t="str">
        <f>newcards!I4498</f>
        <v xml:space="preserve"> </v>
      </c>
      <c r="J4499" s="3">
        <f>IF(newcards!J4498&lt;&gt;"",VLOOKUP(newcards!J4498,player!$A$2:$B$7503,2,FALSE),"")</f>
        <v>7208</v>
      </c>
      <c r="K4499" s="3" t="str">
        <f>IF(newcards!K4498&lt;&gt;"",VLOOKUP(newcards!K4498,playernameext!$A$2:$B$32,2,FALSE),"")</f>
        <v/>
      </c>
      <c r="L4499" s="3">
        <f>IF(newcards!L4498&lt;&gt;"",VLOOKUP(newcards!L4498,team!$A$2:$B$538,2,FALSE),"")</f>
        <v>68</v>
      </c>
      <c r="M4499" s="5" t="str">
        <f>IF(newcards!M4498&lt;&gt;"", newcards!M4498, "")</f>
        <v/>
      </c>
      <c r="N4499" s="5" t="str">
        <f>IF(newcards!N4498&lt;&gt;"", newcards!N4498, "")</f>
        <v>N</v>
      </c>
      <c r="O4499" s="5" t="str">
        <f>IF(newcards!O4498&lt;&gt;"", newcards!O4498, "")</f>
        <v/>
      </c>
      <c r="P4499" s="5" t="str">
        <f>IF(newcards!P4498&lt;&gt;"", newcards!P4498, "")</f>
        <v/>
      </c>
      <c r="Q4499" s="5" t="str">
        <f>IF(newcards!Q4498&lt;&gt;"", newcards!Q4498, "")</f>
        <v/>
      </c>
    </row>
    <row r="4500" spans="1:17" x14ac:dyDescent="0.25">
      <c r="A4500" s="3"/>
      <c r="B4500" s="5">
        <f>IF(newcards!B4499&lt;&gt;"",VLOOKUP(newcards!B4499,sport!$A$2:$B$8,2,FALSE),"")</f>
        <v>1</v>
      </c>
      <c r="C4500" s="3">
        <f>newcards!C4499</f>
        <v>2016</v>
      </c>
      <c r="D4500" s="3">
        <f>IF(newcards!D4499&lt;&gt;"",VLOOKUP(newcards!D4499,brand!$A$2:$B$30,2,FALSE),"")</f>
        <v>1</v>
      </c>
      <c r="E4500" s="3">
        <f>IF(newcards!E4499&lt;&gt;"",VLOOKUP(newcards!E4499,series!$A$2:$B$228,2,FALSE),)</f>
        <v>163</v>
      </c>
      <c r="F4500" s="3">
        <f>IF(newcards!F4499&lt;&gt;"",VLOOKUP(newcards!F4499,category!$A$2:$B$82,2,FALSE),)</f>
        <v>80</v>
      </c>
      <c r="G4500" s="3" t="str">
        <f>IF(newcards!G4499&lt;&gt;"",VLOOKUP(newcards!G4499,subcategory!$A$2:$B$680,2,FALSE),"")</f>
        <v/>
      </c>
      <c r="H4500" s="3">
        <f>newcards!H4499</f>
        <v>620</v>
      </c>
      <c r="I4500" s="3" t="str">
        <f>newcards!I4499</f>
        <v xml:space="preserve"> </v>
      </c>
      <c r="J4500" s="3">
        <f>IF(newcards!J4499&lt;&gt;"",VLOOKUP(newcards!J4499,player!$A$2:$B$7503,2,FALSE),"")</f>
        <v>7193</v>
      </c>
      <c r="K4500" s="3" t="str">
        <f>IF(newcards!K4499&lt;&gt;"",VLOOKUP(newcards!K4499,playernameext!$A$2:$B$32,2,FALSE),"")</f>
        <v/>
      </c>
      <c r="L4500" s="3">
        <f>IF(newcards!L4499&lt;&gt;"",VLOOKUP(newcards!L4499,team!$A$2:$B$538,2,FALSE),"")</f>
        <v>3</v>
      </c>
      <c r="M4500" s="5" t="str">
        <f>IF(newcards!M4499&lt;&gt;"", newcards!M4499, "")</f>
        <v/>
      </c>
      <c r="N4500" s="5" t="str">
        <f>IF(newcards!N4499&lt;&gt;"", newcards!N4499, "")</f>
        <v>N</v>
      </c>
      <c r="O4500" s="5" t="str">
        <f>IF(newcards!O4499&lt;&gt;"", newcards!O4499, "")</f>
        <v/>
      </c>
      <c r="P4500" s="5" t="str">
        <f>IF(newcards!P4499&lt;&gt;"", newcards!P4499, "")</f>
        <v/>
      </c>
      <c r="Q4500" s="5" t="str">
        <f>IF(newcards!Q4499&lt;&gt;"", newcards!Q4499, "")</f>
        <v/>
      </c>
    </row>
    <row r="4501" spans="1:17" x14ac:dyDescent="0.25">
      <c r="A4501" s="3"/>
      <c r="B4501" s="5">
        <f>IF(newcards!B4500&lt;&gt;"",VLOOKUP(newcards!B4500,sport!$A$2:$B$8,2,FALSE),"")</f>
        <v>1</v>
      </c>
      <c r="C4501" s="3">
        <f>newcards!C4500</f>
        <v>2016</v>
      </c>
      <c r="D4501" s="3">
        <f>IF(newcards!D4500&lt;&gt;"",VLOOKUP(newcards!D4500,brand!$A$2:$B$30,2,FALSE),"")</f>
        <v>1</v>
      </c>
      <c r="E4501" s="3">
        <f>IF(newcards!E4500&lt;&gt;"",VLOOKUP(newcards!E4500,series!$A$2:$B$228,2,FALSE),)</f>
        <v>163</v>
      </c>
      <c r="F4501" s="3">
        <f>IF(newcards!F4500&lt;&gt;"",VLOOKUP(newcards!F4500,category!$A$2:$B$82,2,FALSE),)</f>
        <v>80</v>
      </c>
      <c r="G4501" s="3" t="str">
        <f>IF(newcards!G4500&lt;&gt;"",VLOOKUP(newcards!G4500,subcategory!$A$2:$B$680,2,FALSE),"")</f>
        <v/>
      </c>
      <c r="H4501" s="3">
        <f>newcards!H4500</f>
        <v>621</v>
      </c>
      <c r="I4501" s="3" t="str">
        <f>newcards!I4500</f>
        <v xml:space="preserve"> </v>
      </c>
      <c r="J4501" s="3">
        <f>IF(newcards!J4500&lt;&gt;"",VLOOKUP(newcards!J4500,player!$A$2:$B$7503,2,FALSE),"")</f>
        <v>6857</v>
      </c>
      <c r="K4501" s="3" t="str">
        <f>IF(newcards!K4500&lt;&gt;"",VLOOKUP(newcards!K4500,playernameext!$A$2:$B$32,2,FALSE),"")</f>
        <v/>
      </c>
      <c r="L4501" s="3">
        <f>IF(newcards!L4500&lt;&gt;"",VLOOKUP(newcards!L4500,team!$A$2:$B$538,2,FALSE),"")</f>
        <v>25</v>
      </c>
      <c r="M4501" s="5" t="str">
        <f>IF(newcards!M4500&lt;&gt;"", newcards!M4500, "")</f>
        <v/>
      </c>
      <c r="N4501" s="5" t="str">
        <f>IF(newcards!N4500&lt;&gt;"", newcards!N4500, "")</f>
        <v>N</v>
      </c>
      <c r="O4501" s="5" t="str">
        <f>IF(newcards!O4500&lt;&gt;"", newcards!O4500, "")</f>
        <v/>
      </c>
      <c r="P4501" s="5" t="str">
        <f>IF(newcards!P4500&lt;&gt;"", newcards!P4500, "")</f>
        <v/>
      </c>
      <c r="Q4501" s="5" t="str">
        <f>IF(newcards!Q4500&lt;&gt;"", newcards!Q4500, "")</f>
        <v/>
      </c>
    </row>
    <row r="4502" spans="1:17" x14ac:dyDescent="0.25">
      <c r="A4502" s="3"/>
      <c r="B4502" s="5">
        <f>IF(newcards!B4501&lt;&gt;"",VLOOKUP(newcards!B4501,sport!$A$2:$B$8,2,FALSE),"")</f>
        <v>1</v>
      </c>
      <c r="C4502" s="3">
        <f>newcards!C4501</f>
        <v>2016</v>
      </c>
      <c r="D4502" s="3">
        <f>IF(newcards!D4501&lt;&gt;"",VLOOKUP(newcards!D4501,brand!$A$2:$B$30,2,FALSE),"")</f>
        <v>1</v>
      </c>
      <c r="E4502" s="3">
        <f>IF(newcards!E4501&lt;&gt;"",VLOOKUP(newcards!E4501,series!$A$2:$B$228,2,FALSE),)</f>
        <v>163</v>
      </c>
      <c r="F4502" s="3">
        <f>IF(newcards!F4501&lt;&gt;"",VLOOKUP(newcards!F4501,category!$A$2:$B$82,2,FALSE),)</f>
        <v>80</v>
      </c>
      <c r="G4502" s="3" t="str">
        <f>IF(newcards!G4501&lt;&gt;"",VLOOKUP(newcards!G4501,subcategory!$A$2:$B$680,2,FALSE),"")</f>
        <v/>
      </c>
      <c r="H4502" s="3">
        <f>newcards!H4501</f>
        <v>622</v>
      </c>
      <c r="I4502" s="3" t="str">
        <f>newcards!I4501</f>
        <v xml:space="preserve"> </v>
      </c>
      <c r="J4502" s="3">
        <f>IF(newcards!J4501&lt;&gt;"",VLOOKUP(newcards!J4501,player!$A$2:$B$7503,2,FALSE),"")</f>
        <v>6940</v>
      </c>
      <c r="K4502" s="3" t="str">
        <f>IF(newcards!K4501&lt;&gt;"",VLOOKUP(newcards!K4501,playernameext!$A$2:$B$32,2,FALSE),"")</f>
        <v/>
      </c>
      <c r="L4502" s="3">
        <f>IF(newcards!L4501&lt;&gt;"",VLOOKUP(newcards!L4501,team!$A$2:$B$538,2,FALSE),"")</f>
        <v>43</v>
      </c>
      <c r="M4502" s="5" t="str">
        <f>IF(newcards!M4501&lt;&gt;"", newcards!M4501, "")</f>
        <v/>
      </c>
      <c r="N4502" s="5" t="str">
        <f>IF(newcards!N4501&lt;&gt;"", newcards!N4501, "")</f>
        <v>N</v>
      </c>
      <c r="O4502" s="5" t="str">
        <f>IF(newcards!O4501&lt;&gt;"", newcards!O4501, "")</f>
        <v/>
      </c>
      <c r="P4502" s="5" t="str">
        <f>IF(newcards!P4501&lt;&gt;"", newcards!P4501, "")</f>
        <v/>
      </c>
      <c r="Q4502" s="5" t="str">
        <f>IF(newcards!Q4501&lt;&gt;"", newcards!Q4501, "")</f>
        <v/>
      </c>
    </row>
    <row r="4503" spans="1:17" x14ac:dyDescent="0.25">
      <c r="A4503" s="3"/>
      <c r="B4503" s="5">
        <f>IF(newcards!B4502&lt;&gt;"",VLOOKUP(newcards!B4502,sport!$A$2:$B$8,2,FALSE),"")</f>
        <v>1</v>
      </c>
      <c r="C4503" s="3">
        <f>newcards!C4502</f>
        <v>2016</v>
      </c>
      <c r="D4503" s="3">
        <f>IF(newcards!D4502&lt;&gt;"",VLOOKUP(newcards!D4502,brand!$A$2:$B$30,2,FALSE),"")</f>
        <v>1</v>
      </c>
      <c r="E4503" s="3">
        <f>IF(newcards!E4502&lt;&gt;"",VLOOKUP(newcards!E4502,series!$A$2:$B$228,2,FALSE),)</f>
        <v>163</v>
      </c>
      <c r="F4503" s="3">
        <f>IF(newcards!F4502&lt;&gt;"",VLOOKUP(newcards!F4502,category!$A$2:$B$82,2,FALSE),)</f>
        <v>80</v>
      </c>
      <c r="G4503" s="3" t="str">
        <f>IF(newcards!G4502&lt;&gt;"",VLOOKUP(newcards!G4502,subcategory!$A$2:$B$680,2,FALSE),"")</f>
        <v/>
      </c>
      <c r="H4503" s="3">
        <f>newcards!H4502</f>
        <v>623</v>
      </c>
      <c r="I4503" s="3" t="str">
        <f>newcards!I4502</f>
        <v xml:space="preserve"> </v>
      </c>
      <c r="J4503" s="3">
        <f>IF(newcards!J4502&lt;&gt;"",VLOOKUP(newcards!J4502,player!$A$2:$B$7503,2,FALSE),"")</f>
        <v>7541</v>
      </c>
      <c r="K4503" s="3" t="str">
        <f>IF(newcards!K4502&lt;&gt;"",VLOOKUP(newcards!K4502,playernameext!$A$2:$B$32,2,FALSE),"")</f>
        <v/>
      </c>
      <c r="L4503" s="3">
        <f>IF(newcards!L4502&lt;&gt;"",VLOOKUP(newcards!L4502,team!$A$2:$B$538,2,FALSE),"")</f>
        <v>25</v>
      </c>
      <c r="M4503" s="5" t="str">
        <f>IF(newcards!M4502&lt;&gt;"", newcards!M4502, "")</f>
        <v/>
      </c>
      <c r="N4503" s="5" t="str">
        <f>IF(newcards!N4502&lt;&gt;"", newcards!N4502, "")</f>
        <v>N</v>
      </c>
      <c r="O4503" s="5" t="str">
        <f>IF(newcards!O4502&lt;&gt;"", newcards!O4502, "")</f>
        <v/>
      </c>
      <c r="P4503" s="5" t="str">
        <f>IF(newcards!P4502&lt;&gt;"", newcards!P4502, "")</f>
        <v/>
      </c>
      <c r="Q4503" s="5" t="str">
        <f>IF(newcards!Q4502&lt;&gt;"", newcards!Q4502, "")</f>
        <v/>
      </c>
    </row>
    <row r="4504" spans="1:17" x14ac:dyDescent="0.25">
      <c r="A4504" s="3"/>
      <c r="B4504" s="5">
        <f>IF(newcards!B4503&lt;&gt;"",VLOOKUP(newcards!B4503,sport!$A$2:$B$8,2,FALSE),"")</f>
        <v>1</v>
      </c>
      <c r="C4504" s="3">
        <f>newcards!C4503</f>
        <v>2016</v>
      </c>
      <c r="D4504" s="3">
        <f>IF(newcards!D4503&lt;&gt;"",VLOOKUP(newcards!D4503,brand!$A$2:$B$30,2,FALSE),"")</f>
        <v>1</v>
      </c>
      <c r="E4504" s="3">
        <f>IF(newcards!E4503&lt;&gt;"",VLOOKUP(newcards!E4503,series!$A$2:$B$228,2,FALSE),)</f>
        <v>163</v>
      </c>
      <c r="F4504" s="3">
        <f>IF(newcards!F4503&lt;&gt;"",VLOOKUP(newcards!F4503,category!$A$2:$B$82,2,FALSE),)</f>
        <v>80</v>
      </c>
      <c r="G4504" s="3" t="str">
        <f>IF(newcards!G4503&lt;&gt;"",VLOOKUP(newcards!G4503,subcategory!$A$2:$B$680,2,FALSE),"")</f>
        <v/>
      </c>
      <c r="H4504" s="3">
        <f>newcards!H4503</f>
        <v>624</v>
      </c>
      <c r="I4504" s="3" t="str">
        <f>newcards!I4503</f>
        <v xml:space="preserve"> </v>
      </c>
      <c r="J4504" s="3">
        <f>IF(newcards!J4503&lt;&gt;"",VLOOKUP(newcards!J4503,player!$A$2:$B$7503,2,FALSE),"")</f>
        <v>7323</v>
      </c>
      <c r="K4504" s="3" t="str">
        <f>IF(newcards!K4503&lt;&gt;"",VLOOKUP(newcards!K4503,playernameext!$A$2:$B$32,2,FALSE),"")</f>
        <v/>
      </c>
      <c r="L4504" s="3">
        <f>IF(newcards!L4503&lt;&gt;"",VLOOKUP(newcards!L4503,team!$A$2:$B$538,2,FALSE),"")</f>
        <v>63</v>
      </c>
      <c r="M4504" s="5" t="str">
        <f>IF(newcards!M4503&lt;&gt;"", newcards!M4503, "")</f>
        <v/>
      </c>
      <c r="N4504" s="5" t="str">
        <f>IF(newcards!N4503&lt;&gt;"", newcards!N4503, "")</f>
        <v>N</v>
      </c>
      <c r="O4504" s="5" t="str">
        <f>IF(newcards!O4503&lt;&gt;"", newcards!O4503, "")</f>
        <v/>
      </c>
      <c r="P4504" s="5" t="str">
        <f>IF(newcards!P4503&lt;&gt;"", newcards!P4503, "")</f>
        <v/>
      </c>
      <c r="Q4504" s="5" t="str">
        <f>IF(newcards!Q4503&lt;&gt;"", newcards!Q4503, "")</f>
        <v/>
      </c>
    </row>
    <row r="4505" spans="1:17" x14ac:dyDescent="0.25">
      <c r="A4505" s="3"/>
      <c r="B4505" s="5">
        <f>IF(newcards!B4504&lt;&gt;"",VLOOKUP(newcards!B4504,sport!$A$2:$B$8,2,FALSE),"")</f>
        <v>1</v>
      </c>
      <c r="C4505" s="3">
        <f>newcards!C4504</f>
        <v>2016</v>
      </c>
      <c r="D4505" s="3">
        <f>IF(newcards!D4504&lt;&gt;"",VLOOKUP(newcards!D4504,brand!$A$2:$B$30,2,FALSE),"")</f>
        <v>1</v>
      </c>
      <c r="E4505" s="3">
        <f>IF(newcards!E4504&lt;&gt;"",VLOOKUP(newcards!E4504,series!$A$2:$B$228,2,FALSE),)</f>
        <v>163</v>
      </c>
      <c r="F4505" s="3">
        <f>IF(newcards!F4504&lt;&gt;"",VLOOKUP(newcards!F4504,category!$A$2:$B$82,2,FALSE),)</f>
        <v>80</v>
      </c>
      <c r="G4505" s="3" t="str">
        <f>IF(newcards!G4504&lt;&gt;"",VLOOKUP(newcards!G4504,subcategory!$A$2:$B$680,2,FALSE),"")</f>
        <v/>
      </c>
      <c r="H4505" s="3">
        <f>newcards!H4504</f>
        <v>625</v>
      </c>
      <c r="I4505" s="3" t="str">
        <f>newcards!I4504</f>
        <v xml:space="preserve"> </v>
      </c>
      <c r="J4505" s="3">
        <f>IF(newcards!J4504&lt;&gt;"",VLOOKUP(newcards!J4504,player!$A$2:$B$7503,2,FALSE),"")</f>
        <v>7113</v>
      </c>
      <c r="K4505" s="3" t="str">
        <f>IF(newcards!K4504&lt;&gt;"",VLOOKUP(newcards!K4504,playernameext!$A$2:$B$32,2,FALSE),"")</f>
        <v/>
      </c>
      <c r="L4505" s="3">
        <f>IF(newcards!L4504&lt;&gt;"",VLOOKUP(newcards!L4504,team!$A$2:$B$538,2,FALSE),"")</f>
        <v>84</v>
      </c>
      <c r="M4505" s="5" t="str">
        <f>IF(newcards!M4504&lt;&gt;"", newcards!M4504, "")</f>
        <v/>
      </c>
      <c r="N4505" s="5" t="str">
        <f>IF(newcards!N4504&lt;&gt;"", newcards!N4504, "")</f>
        <v>N</v>
      </c>
      <c r="O4505" s="5" t="str">
        <f>IF(newcards!O4504&lt;&gt;"", newcards!O4504, "")</f>
        <v/>
      </c>
      <c r="P4505" s="5" t="str">
        <f>IF(newcards!P4504&lt;&gt;"", newcards!P4504, "")</f>
        <v/>
      </c>
      <c r="Q4505" s="5" t="str">
        <f>IF(newcards!Q4504&lt;&gt;"", newcards!Q4504, "")</f>
        <v/>
      </c>
    </row>
    <row r="4506" spans="1:17" x14ac:dyDescent="0.25">
      <c r="A4506" s="3"/>
      <c r="B4506" s="5">
        <f>IF(newcards!B4505&lt;&gt;"",VLOOKUP(newcards!B4505,sport!$A$2:$B$8,2,FALSE),"")</f>
        <v>1</v>
      </c>
      <c r="C4506" s="3">
        <f>newcards!C4505</f>
        <v>2016</v>
      </c>
      <c r="D4506" s="3">
        <f>IF(newcards!D4505&lt;&gt;"",VLOOKUP(newcards!D4505,brand!$A$2:$B$30,2,FALSE),"")</f>
        <v>1</v>
      </c>
      <c r="E4506" s="3">
        <f>IF(newcards!E4505&lt;&gt;"",VLOOKUP(newcards!E4505,series!$A$2:$B$228,2,FALSE),)</f>
        <v>163</v>
      </c>
      <c r="F4506" s="3">
        <f>IF(newcards!F4505&lt;&gt;"",VLOOKUP(newcards!F4505,category!$A$2:$B$82,2,FALSE),)</f>
        <v>80</v>
      </c>
      <c r="G4506" s="3" t="str">
        <f>IF(newcards!G4505&lt;&gt;"",VLOOKUP(newcards!G4505,subcategory!$A$2:$B$680,2,FALSE),"")</f>
        <v/>
      </c>
      <c r="H4506" s="3">
        <f>newcards!H4505</f>
        <v>626</v>
      </c>
      <c r="I4506" s="3" t="str">
        <f>newcards!I4505</f>
        <v xml:space="preserve"> </v>
      </c>
      <c r="J4506" s="3">
        <f>IF(newcards!J4505&lt;&gt;"",VLOOKUP(newcards!J4505,player!$A$2:$B$7503,2,FALSE),"")</f>
        <v>7420</v>
      </c>
      <c r="K4506" s="3" t="str">
        <f>IF(newcards!K4505&lt;&gt;"",VLOOKUP(newcards!K4505,playernameext!$A$2:$B$32,2,FALSE),"")</f>
        <v/>
      </c>
      <c r="L4506" s="3">
        <f>IF(newcards!L4505&lt;&gt;"",VLOOKUP(newcards!L4505,team!$A$2:$B$538,2,FALSE),"")</f>
        <v>71</v>
      </c>
      <c r="M4506" s="5" t="str">
        <f>IF(newcards!M4505&lt;&gt;"", newcards!M4505, "")</f>
        <v/>
      </c>
      <c r="N4506" s="5" t="str">
        <f>IF(newcards!N4505&lt;&gt;"", newcards!N4505, "")</f>
        <v>N</v>
      </c>
      <c r="O4506" s="5" t="str">
        <f>IF(newcards!O4505&lt;&gt;"", newcards!O4505, "")</f>
        <v/>
      </c>
      <c r="P4506" s="5" t="str">
        <f>IF(newcards!P4505&lt;&gt;"", newcards!P4505, "")</f>
        <v/>
      </c>
      <c r="Q4506" s="5" t="str">
        <f>IF(newcards!Q4505&lt;&gt;"", newcards!Q4505, "")</f>
        <v/>
      </c>
    </row>
    <row r="4507" spans="1:17" x14ac:dyDescent="0.25">
      <c r="A4507" s="3"/>
      <c r="B4507" s="5">
        <f>IF(newcards!B4506&lt;&gt;"",VLOOKUP(newcards!B4506,sport!$A$2:$B$8,2,FALSE),"")</f>
        <v>1</v>
      </c>
      <c r="C4507" s="3">
        <f>newcards!C4506</f>
        <v>2016</v>
      </c>
      <c r="D4507" s="3">
        <f>IF(newcards!D4506&lt;&gt;"",VLOOKUP(newcards!D4506,brand!$A$2:$B$30,2,FALSE),"")</f>
        <v>1</v>
      </c>
      <c r="E4507" s="3">
        <f>IF(newcards!E4506&lt;&gt;"",VLOOKUP(newcards!E4506,series!$A$2:$B$228,2,FALSE),)</f>
        <v>163</v>
      </c>
      <c r="F4507" s="3">
        <f>IF(newcards!F4506&lt;&gt;"",VLOOKUP(newcards!F4506,category!$A$2:$B$82,2,FALSE),)</f>
        <v>80</v>
      </c>
      <c r="G4507" s="3" t="str">
        <f>IF(newcards!G4506&lt;&gt;"",VLOOKUP(newcards!G4506,subcategory!$A$2:$B$680,2,FALSE),"")</f>
        <v/>
      </c>
      <c r="H4507" s="3">
        <f>newcards!H4506</f>
        <v>627</v>
      </c>
      <c r="I4507" s="3" t="str">
        <f>newcards!I4506</f>
        <v xml:space="preserve"> </v>
      </c>
      <c r="J4507" s="3">
        <f>IF(newcards!J4506&lt;&gt;"",VLOOKUP(newcards!J4506,player!$A$2:$B$7503,2,FALSE),"")</f>
        <v>7283</v>
      </c>
      <c r="K4507" s="3" t="str">
        <f>IF(newcards!K4506&lt;&gt;"",VLOOKUP(newcards!K4506,playernameext!$A$2:$B$32,2,FALSE),"")</f>
        <v/>
      </c>
      <c r="L4507" s="3">
        <f>IF(newcards!L4506&lt;&gt;"",VLOOKUP(newcards!L4506,team!$A$2:$B$538,2,FALSE),"")</f>
        <v>43</v>
      </c>
      <c r="M4507" s="5" t="str">
        <f>IF(newcards!M4506&lt;&gt;"", newcards!M4506, "")</f>
        <v/>
      </c>
      <c r="N4507" s="5" t="str">
        <f>IF(newcards!N4506&lt;&gt;"", newcards!N4506, "")</f>
        <v>N</v>
      </c>
      <c r="O4507" s="5" t="str">
        <f>IF(newcards!O4506&lt;&gt;"", newcards!O4506, "")</f>
        <v/>
      </c>
      <c r="P4507" s="5" t="str">
        <f>IF(newcards!P4506&lt;&gt;"", newcards!P4506, "")</f>
        <v/>
      </c>
      <c r="Q4507" s="5" t="str">
        <f>IF(newcards!Q4506&lt;&gt;"", newcards!Q4506, "")</f>
        <v/>
      </c>
    </row>
    <row r="4508" spans="1:17" x14ac:dyDescent="0.25">
      <c r="A4508" s="3"/>
      <c r="B4508" s="5">
        <f>IF(newcards!B4507&lt;&gt;"",VLOOKUP(newcards!B4507,sport!$A$2:$B$8,2,FALSE),"")</f>
        <v>1</v>
      </c>
      <c r="C4508" s="3">
        <f>newcards!C4507</f>
        <v>2016</v>
      </c>
      <c r="D4508" s="3">
        <f>IF(newcards!D4507&lt;&gt;"",VLOOKUP(newcards!D4507,brand!$A$2:$B$30,2,FALSE),"")</f>
        <v>1</v>
      </c>
      <c r="E4508" s="3">
        <f>IF(newcards!E4507&lt;&gt;"",VLOOKUP(newcards!E4507,series!$A$2:$B$228,2,FALSE),)</f>
        <v>163</v>
      </c>
      <c r="F4508" s="3">
        <f>IF(newcards!F4507&lt;&gt;"",VLOOKUP(newcards!F4507,category!$A$2:$B$82,2,FALSE),)</f>
        <v>80</v>
      </c>
      <c r="G4508" s="3" t="str">
        <f>IF(newcards!G4507&lt;&gt;"",VLOOKUP(newcards!G4507,subcategory!$A$2:$B$680,2,FALSE),"")</f>
        <v/>
      </c>
      <c r="H4508" s="3">
        <f>newcards!H4507</f>
        <v>628</v>
      </c>
      <c r="I4508" s="3" t="str">
        <f>newcards!I4507</f>
        <v xml:space="preserve"> </v>
      </c>
      <c r="J4508" s="3">
        <f>IF(newcards!J4507&lt;&gt;"",VLOOKUP(newcards!J4507,player!$A$2:$B$7503,2,FALSE),"")</f>
        <v>7112</v>
      </c>
      <c r="K4508" s="3" t="str">
        <f>IF(newcards!K4507&lt;&gt;"",VLOOKUP(newcards!K4507,playernameext!$A$2:$B$32,2,FALSE),"")</f>
        <v/>
      </c>
      <c r="L4508" s="3">
        <f>IF(newcards!L4507&lt;&gt;"",VLOOKUP(newcards!L4507,team!$A$2:$B$538,2,FALSE),"")</f>
        <v>3</v>
      </c>
      <c r="M4508" s="5" t="str">
        <f>IF(newcards!M4507&lt;&gt;"", newcards!M4507, "")</f>
        <v/>
      </c>
      <c r="N4508" s="5" t="str">
        <f>IF(newcards!N4507&lt;&gt;"", newcards!N4507, "")</f>
        <v>N</v>
      </c>
      <c r="O4508" s="5" t="str">
        <f>IF(newcards!O4507&lt;&gt;"", newcards!O4507, "")</f>
        <v/>
      </c>
      <c r="P4508" s="5" t="str">
        <f>IF(newcards!P4507&lt;&gt;"", newcards!P4507, "")</f>
        <v/>
      </c>
      <c r="Q4508" s="5" t="str">
        <f>IF(newcards!Q4507&lt;&gt;"", newcards!Q4507, "")</f>
        <v/>
      </c>
    </row>
    <row r="4509" spans="1:17" x14ac:dyDescent="0.25">
      <c r="A4509" s="3"/>
      <c r="B4509" s="5">
        <f>IF(newcards!B4508&lt;&gt;"",VLOOKUP(newcards!B4508,sport!$A$2:$B$8,2,FALSE),"")</f>
        <v>1</v>
      </c>
      <c r="C4509" s="3">
        <f>newcards!C4508</f>
        <v>2016</v>
      </c>
      <c r="D4509" s="3">
        <f>IF(newcards!D4508&lt;&gt;"",VLOOKUP(newcards!D4508,brand!$A$2:$B$30,2,FALSE),"")</f>
        <v>1</v>
      </c>
      <c r="E4509" s="3">
        <f>IF(newcards!E4508&lt;&gt;"",VLOOKUP(newcards!E4508,series!$A$2:$B$228,2,FALSE),)</f>
        <v>163</v>
      </c>
      <c r="F4509" s="3">
        <f>IF(newcards!F4508&lt;&gt;"",VLOOKUP(newcards!F4508,category!$A$2:$B$82,2,FALSE),)</f>
        <v>80</v>
      </c>
      <c r="G4509" s="3" t="str">
        <f>IF(newcards!G4508&lt;&gt;"",VLOOKUP(newcards!G4508,subcategory!$A$2:$B$680,2,FALSE),"")</f>
        <v/>
      </c>
      <c r="H4509" s="3">
        <f>newcards!H4508</f>
        <v>629</v>
      </c>
      <c r="I4509" s="3" t="str">
        <f>newcards!I4508</f>
        <v xml:space="preserve"> </v>
      </c>
      <c r="J4509" s="3">
        <f>IF(newcards!J4508&lt;&gt;"",VLOOKUP(newcards!J4508,player!$A$2:$B$7503,2,FALSE),"")</f>
        <v>7095</v>
      </c>
      <c r="K4509" s="3" t="str">
        <f>IF(newcards!K4508&lt;&gt;"",VLOOKUP(newcards!K4508,playernameext!$A$2:$B$32,2,FALSE),"")</f>
        <v/>
      </c>
      <c r="L4509" s="3">
        <f>IF(newcards!L4508&lt;&gt;"",VLOOKUP(newcards!L4508,team!$A$2:$B$538,2,FALSE),"")</f>
        <v>3</v>
      </c>
      <c r="M4509" s="5" t="str">
        <f>IF(newcards!M4508&lt;&gt;"", newcards!M4508, "")</f>
        <v/>
      </c>
      <c r="N4509" s="5" t="str">
        <f>IF(newcards!N4508&lt;&gt;"", newcards!N4508, "")</f>
        <v>N</v>
      </c>
      <c r="O4509" s="5" t="str">
        <f>IF(newcards!O4508&lt;&gt;"", newcards!O4508, "")</f>
        <v/>
      </c>
      <c r="P4509" s="5" t="str">
        <f>IF(newcards!P4508&lt;&gt;"", newcards!P4508, "")</f>
        <v/>
      </c>
      <c r="Q4509" s="5" t="str">
        <f>IF(newcards!Q4508&lt;&gt;"", newcards!Q4508, "")</f>
        <v/>
      </c>
    </row>
    <row r="4510" spans="1:17" x14ac:dyDescent="0.25">
      <c r="A4510" s="3"/>
      <c r="B4510" s="5">
        <f>IF(newcards!B4509&lt;&gt;"",VLOOKUP(newcards!B4509,sport!$A$2:$B$8,2,FALSE),"")</f>
        <v>1</v>
      </c>
      <c r="C4510" s="3">
        <f>newcards!C4509</f>
        <v>2016</v>
      </c>
      <c r="D4510" s="3">
        <f>IF(newcards!D4509&lt;&gt;"",VLOOKUP(newcards!D4509,brand!$A$2:$B$30,2,FALSE),"")</f>
        <v>1</v>
      </c>
      <c r="E4510" s="3">
        <f>IF(newcards!E4509&lt;&gt;"",VLOOKUP(newcards!E4509,series!$A$2:$B$228,2,FALSE),)</f>
        <v>163</v>
      </c>
      <c r="F4510" s="3">
        <f>IF(newcards!F4509&lt;&gt;"",VLOOKUP(newcards!F4509,category!$A$2:$B$82,2,FALSE),)</f>
        <v>80</v>
      </c>
      <c r="G4510" s="3" t="str">
        <f>IF(newcards!G4509&lt;&gt;"",VLOOKUP(newcards!G4509,subcategory!$A$2:$B$680,2,FALSE),"")</f>
        <v/>
      </c>
      <c r="H4510" s="3">
        <f>newcards!H4509</f>
        <v>630</v>
      </c>
      <c r="I4510" s="3" t="str">
        <f>newcards!I4509</f>
        <v xml:space="preserve"> </v>
      </c>
      <c r="J4510" s="3">
        <f>IF(newcards!J4509&lt;&gt;"",VLOOKUP(newcards!J4509,player!$A$2:$B$7503,2,FALSE),"")</f>
        <v>4758</v>
      </c>
      <c r="K4510" s="3" t="str">
        <f>IF(newcards!K4509&lt;&gt;"",VLOOKUP(newcards!K4509,playernameext!$A$2:$B$32,2,FALSE),"")</f>
        <v/>
      </c>
      <c r="L4510" s="3">
        <f>IF(newcards!L4509&lt;&gt;"",VLOOKUP(newcards!L4509,team!$A$2:$B$538,2,FALSE),"")</f>
        <v>95</v>
      </c>
      <c r="M4510" s="5" t="str">
        <f>IF(newcards!M4509&lt;&gt;"", newcards!M4509, "")</f>
        <v/>
      </c>
      <c r="N4510" s="5" t="str">
        <f>IF(newcards!N4509&lt;&gt;"", newcards!N4509, "")</f>
        <v>N</v>
      </c>
      <c r="O4510" s="5" t="str">
        <f>IF(newcards!O4509&lt;&gt;"", newcards!O4509, "")</f>
        <v/>
      </c>
      <c r="P4510" s="5" t="str">
        <f>IF(newcards!P4509&lt;&gt;"", newcards!P4509, "")</f>
        <v/>
      </c>
      <c r="Q4510" s="5" t="str">
        <f>IF(newcards!Q4509&lt;&gt;"", newcards!Q4509, "")</f>
        <v/>
      </c>
    </row>
    <row r="4511" spans="1:17" x14ac:dyDescent="0.25">
      <c r="A4511" s="3"/>
      <c r="B4511" s="5">
        <f>IF(newcards!B4510&lt;&gt;"",VLOOKUP(newcards!B4510,sport!$A$2:$B$8,2,FALSE),"")</f>
        <v>1</v>
      </c>
      <c r="C4511" s="3">
        <f>newcards!C4510</f>
        <v>2016</v>
      </c>
      <c r="D4511" s="3">
        <f>IF(newcards!D4510&lt;&gt;"",VLOOKUP(newcards!D4510,brand!$A$2:$B$30,2,FALSE),"")</f>
        <v>1</v>
      </c>
      <c r="E4511" s="3">
        <f>IF(newcards!E4510&lt;&gt;"",VLOOKUP(newcards!E4510,series!$A$2:$B$228,2,FALSE),)</f>
        <v>163</v>
      </c>
      <c r="F4511" s="3">
        <f>IF(newcards!F4510&lt;&gt;"",VLOOKUP(newcards!F4510,category!$A$2:$B$82,2,FALSE),)</f>
        <v>80</v>
      </c>
      <c r="G4511" s="3" t="str">
        <f>IF(newcards!G4510&lt;&gt;"",VLOOKUP(newcards!G4510,subcategory!$A$2:$B$680,2,FALSE),"")</f>
        <v/>
      </c>
      <c r="H4511" s="3">
        <f>newcards!H4510</f>
        <v>631</v>
      </c>
      <c r="I4511" s="3" t="str">
        <f>newcards!I4510</f>
        <v xml:space="preserve"> </v>
      </c>
      <c r="J4511" s="3">
        <f>IF(newcards!J4510&lt;&gt;"",VLOOKUP(newcards!J4510,player!$A$2:$B$7503,2,FALSE),"")</f>
        <v>7407</v>
      </c>
      <c r="K4511" s="3" t="str">
        <f>IF(newcards!K4510&lt;&gt;"",VLOOKUP(newcards!K4510,playernameext!$A$2:$B$32,2,FALSE),"")</f>
        <v/>
      </c>
      <c r="L4511" s="3">
        <f>IF(newcards!L4510&lt;&gt;"",VLOOKUP(newcards!L4510,team!$A$2:$B$538,2,FALSE),"")</f>
        <v>59</v>
      </c>
      <c r="M4511" s="5" t="str">
        <f>IF(newcards!M4510&lt;&gt;"", newcards!M4510, "")</f>
        <v/>
      </c>
      <c r="N4511" s="5" t="str">
        <f>IF(newcards!N4510&lt;&gt;"", newcards!N4510, "")</f>
        <v>N</v>
      </c>
      <c r="O4511" s="5" t="str">
        <f>IF(newcards!O4510&lt;&gt;"", newcards!O4510, "")</f>
        <v/>
      </c>
      <c r="P4511" s="5" t="str">
        <f>IF(newcards!P4510&lt;&gt;"", newcards!P4510, "")</f>
        <v/>
      </c>
      <c r="Q4511" s="5" t="str">
        <f>IF(newcards!Q4510&lt;&gt;"", newcards!Q4510, "")</f>
        <v/>
      </c>
    </row>
    <row r="4512" spans="1:17" x14ac:dyDescent="0.25">
      <c r="A4512" s="3"/>
      <c r="B4512" s="5">
        <f>IF(newcards!B4511&lt;&gt;"",VLOOKUP(newcards!B4511,sport!$A$2:$B$8,2,FALSE),"")</f>
        <v>1</v>
      </c>
      <c r="C4512" s="3">
        <f>newcards!C4511</f>
        <v>2016</v>
      </c>
      <c r="D4512" s="3">
        <f>IF(newcards!D4511&lt;&gt;"",VLOOKUP(newcards!D4511,brand!$A$2:$B$30,2,FALSE),"")</f>
        <v>1</v>
      </c>
      <c r="E4512" s="3">
        <f>IF(newcards!E4511&lt;&gt;"",VLOOKUP(newcards!E4511,series!$A$2:$B$228,2,FALSE),)</f>
        <v>163</v>
      </c>
      <c r="F4512" s="3">
        <f>IF(newcards!F4511&lt;&gt;"",VLOOKUP(newcards!F4511,category!$A$2:$B$82,2,FALSE),)</f>
        <v>80</v>
      </c>
      <c r="G4512" s="3" t="str">
        <f>IF(newcards!G4511&lt;&gt;"",VLOOKUP(newcards!G4511,subcategory!$A$2:$B$680,2,FALSE),"")</f>
        <v/>
      </c>
      <c r="H4512" s="3">
        <f>newcards!H4511</f>
        <v>632</v>
      </c>
      <c r="I4512" s="3" t="str">
        <f>newcards!I4511</f>
        <v xml:space="preserve"> </v>
      </c>
      <c r="J4512" s="3">
        <f>IF(newcards!J4511&lt;&gt;"",VLOOKUP(newcards!J4511,player!$A$2:$B$7503,2,FALSE),"")</f>
        <v>7503</v>
      </c>
      <c r="K4512" s="3" t="str">
        <f>IF(newcards!K4511&lt;&gt;"",VLOOKUP(newcards!K4511,playernameext!$A$2:$B$32,2,FALSE),"")</f>
        <v/>
      </c>
      <c r="L4512" s="3">
        <f>IF(newcards!L4511&lt;&gt;"",VLOOKUP(newcards!L4511,team!$A$2:$B$538,2,FALSE),"")</f>
        <v>29</v>
      </c>
      <c r="M4512" s="5" t="str">
        <f>IF(newcards!M4511&lt;&gt;"", newcards!M4511, "")</f>
        <v/>
      </c>
      <c r="N4512" s="5" t="str">
        <f>IF(newcards!N4511&lt;&gt;"", newcards!N4511, "")</f>
        <v>N</v>
      </c>
      <c r="O4512" s="5" t="str">
        <f>IF(newcards!O4511&lt;&gt;"", newcards!O4511, "")</f>
        <v/>
      </c>
      <c r="P4512" s="5" t="str">
        <f>IF(newcards!P4511&lt;&gt;"", newcards!P4511, "")</f>
        <v/>
      </c>
      <c r="Q4512" s="5" t="str">
        <f>IF(newcards!Q4511&lt;&gt;"", newcards!Q4511, "")</f>
        <v/>
      </c>
    </row>
    <row r="4513" spans="1:17" x14ac:dyDescent="0.25">
      <c r="A4513" s="3"/>
      <c r="B4513" s="5">
        <f>IF(newcards!B4512&lt;&gt;"",VLOOKUP(newcards!B4512,sport!$A$2:$B$8,2,FALSE),"")</f>
        <v>1</v>
      </c>
      <c r="C4513" s="3">
        <f>newcards!C4512</f>
        <v>2016</v>
      </c>
      <c r="D4513" s="3">
        <f>IF(newcards!D4512&lt;&gt;"",VLOOKUP(newcards!D4512,brand!$A$2:$B$30,2,FALSE),"")</f>
        <v>1</v>
      </c>
      <c r="E4513" s="3">
        <f>IF(newcards!E4512&lt;&gt;"",VLOOKUP(newcards!E4512,series!$A$2:$B$228,2,FALSE),)</f>
        <v>163</v>
      </c>
      <c r="F4513" s="3">
        <f>IF(newcards!F4512&lt;&gt;"",VLOOKUP(newcards!F4512,category!$A$2:$B$82,2,FALSE),)</f>
        <v>80</v>
      </c>
      <c r="G4513" s="3" t="str">
        <f>IF(newcards!G4512&lt;&gt;"",VLOOKUP(newcards!G4512,subcategory!$A$2:$B$680,2,FALSE),"")</f>
        <v/>
      </c>
      <c r="H4513" s="3">
        <f>newcards!H4512</f>
        <v>633</v>
      </c>
      <c r="I4513" s="3" t="str">
        <f>newcards!I4512</f>
        <v xml:space="preserve"> </v>
      </c>
      <c r="J4513" s="3">
        <f>IF(newcards!J4512&lt;&gt;"",VLOOKUP(newcards!J4512,player!$A$2:$B$7503,2,FALSE),"")</f>
        <v>7272</v>
      </c>
      <c r="K4513" s="3" t="str">
        <f>IF(newcards!K4512&lt;&gt;"",VLOOKUP(newcards!K4512,playernameext!$A$2:$B$32,2,FALSE),"")</f>
        <v/>
      </c>
      <c r="L4513" s="3">
        <f>IF(newcards!L4512&lt;&gt;"",VLOOKUP(newcards!L4512,team!$A$2:$B$538,2,FALSE),"")</f>
        <v>1</v>
      </c>
      <c r="M4513" s="5" t="str">
        <f>IF(newcards!M4512&lt;&gt;"", newcards!M4512, "")</f>
        <v/>
      </c>
      <c r="N4513" s="5" t="str">
        <f>IF(newcards!N4512&lt;&gt;"", newcards!N4512, "")</f>
        <v>N</v>
      </c>
      <c r="O4513" s="5" t="str">
        <f>IF(newcards!O4512&lt;&gt;"", newcards!O4512, "")</f>
        <v/>
      </c>
      <c r="P4513" s="5" t="str">
        <f>IF(newcards!P4512&lt;&gt;"", newcards!P4512, "")</f>
        <v/>
      </c>
      <c r="Q4513" s="5" t="str">
        <f>IF(newcards!Q4512&lt;&gt;"", newcards!Q4512, "")</f>
        <v/>
      </c>
    </row>
    <row r="4514" spans="1:17" x14ac:dyDescent="0.25">
      <c r="A4514" s="3"/>
      <c r="B4514" s="5">
        <f>IF(newcards!B4513&lt;&gt;"",VLOOKUP(newcards!B4513,sport!$A$2:$B$8,2,FALSE),"")</f>
        <v>1</v>
      </c>
      <c r="C4514" s="3">
        <f>newcards!C4513</f>
        <v>2016</v>
      </c>
      <c r="D4514" s="3">
        <f>IF(newcards!D4513&lt;&gt;"",VLOOKUP(newcards!D4513,brand!$A$2:$B$30,2,FALSE),"")</f>
        <v>1</v>
      </c>
      <c r="E4514" s="3">
        <f>IF(newcards!E4513&lt;&gt;"",VLOOKUP(newcards!E4513,series!$A$2:$B$228,2,FALSE),)</f>
        <v>163</v>
      </c>
      <c r="F4514" s="3">
        <f>IF(newcards!F4513&lt;&gt;"",VLOOKUP(newcards!F4513,category!$A$2:$B$82,2,FALSE),)</f>
        <v>80</v>
      </c>
      <c r="G4514" s="3" t="str">
        <f>IF(newcards!G4513&lt;&gt;"",VLOOKUP(newcards!G4513,subcategory!$A$2:$B$680,2,FALSE),"")</f>
        <v/>
      </c>
      <c r="H4514" s="3">
        <f>newcards!H4513</f>
        <v>634</v>
      </c>
      <c r="I4514" s="3" t="str">
        <f>newcards!I4513</f>
        <v xml:space="preserve"> </v>
      </c>
      <c r="J4514" s="3">
        <f>IF(newcards!J4513&lt;&gt;"",VLOOKUP(newcards!J4513,player!$A$2:$B$7503,2,FALSE),"")</f>
        <v>6887</v>
      </c>
      <c r="K4514" s="3" t="str">
        <f>IF(newcards!K4513&lt;&gt;"",VLOOKUP(newcards!K4513,playernameext!$A$2:$B$32,2,FALSE),"")</f>
        <v/>
      </c>
      <c r="L4514" s="3">
        <f>IF(newcards!L4513&lt;&gt;"",VLOOKUP(newcards!L4513,team!$A$2:$B$538,2,FALSE),"")</f>
        <v>61</v>
      </c>
      <c r="M4514" s="5" t="str">
        <f>IF(newcards!M4513&lt;&gt;"", newcards!M4513, "")</f>
        <v/>
      </c>
      <c r="N4514" s="5" t="str">
        <f>IF(newcards!N4513&lt;&gt;"", newcards!N4513, "")</f>
        <v>N</v>
      </c>
      <c r="O4514" s="5" t="str">
        <f>IF(newcards!O4513&lt;&gt;"", newcards!O4513, "")</f>
        <v/>
      </c>
      <c r="P4514" s="5" t="str">
        <f>IF(newcards!P4513&lt;&gt;"", newcards!P4513, "")</f>
        <v/>
      </c>
      <c r="Q4514" s="5" t="str">
        <f>IF(newcards!Q4513&lt;&gt;"", newcards!Q4513, "")</f>
        <v/>
      </c>
    </row>
    <row r="4515" spans="1:17" x14ac:dyDescent="0.25">
      <c r="A4515" s="3"/>
      <c r="B4515" s="5">
        <f>IF(newcards!B4514&lt;&gt;"",VLOOKUP(newcards!B4514,sport!$A$2:$B$8,2,FALSE),"")</f>
        <v>1</v>
      </c>
      <c r="C4515" s="3">
        <f>newcards!C4514</f>
        <v>2016</v>
      </c>
      <c r="D4515" s="3">
        <f>IF(newcards!D4514&lt;&gt;"",VLOOKUP(newcards!D4514,brand!$A$2:$B$30,2,FALSE),"")</f>
        <v>1</v>
      </c>
      <c r="E4515" s="3">
        <f>IF(newcards!E4514&lt;&gt;"",VLOOKUP(newcards!E4514,series!$A$2:$B$228,2,FALSE),)</f>
        <v>163</v>
      </c>
      <c r="F4515" s="3">
        <f>IF(newcards!F4514&lt;&gt;"",VLOOKUP(newcards!F4514,category!$A$2:$B$82,2,FALSE),)</f>
        <v>80</v>
      </c>
      <c r="G4515" s="3" t="str">
        <f>IF(newcards!G4514&lt;&gt;"",VLOOKUP(newcards!G4514,subcategory!$A$2:$B$680,2,FALSE),"")</f>
        <v/>
      </c>
      <c r="H4515" s="3">
        <f>newcards!H4514</f>
        <v>635</v>
      </c>
      <c r="I4515" s="3" t="str">
        <f>newcards!I4514</f>
        <v xml:space="preserve"> </v>
      </c>
      <c r="J4515" s="3">
        <f>IF(newcards!J4514&lt;&gt;"",VLOOKUP(newcards!J4514,player!$A$2:$B$7503,2,FALSE),"")</f>
        <v>462</v>
      </c>
      <c r="K4515" s="3" t="str">
        <f>IF(newcards!K4514&lt;&gt;"",VLOOKUP(newcards!K4514,playernameext!$A$2:$B$32,2,FALSE),"")</f>
        <v/>
      </c>
      <c r="L4515" s="3">
        <f>IF(newcards!L4514&lt;&gt;"",VLOOKUP(newcards!L4514,team!$A$2:$B$538,2,FALSE),"")</f>
        <v>4</v>
      </c>
      <c r="M4515" s="5" t="str">
        <f>IF(newcards!M4514&lt;&gt;"", newcards!M4514, "")</f>
        <v/>
      </c>
      <c r="N4515" s="5" t="str">
        <f>IF(newcards!N4514&lt;&gt;"", newcards!N4514, "")</f>
        <v>N</v>
      </c>
      <c r="O4515" s="5" t="str">
        <f>IF(newcards!O4514&lt;&gt;"", newcards!O4514, "")</f>
        <v/>
      </c>
      <c r="P4515" s="5" t="str">
        <f>IF(newcards!P4514&lt;&gt;"", newcards!P4514, "")</f>
        <v/>
      </c>
      <c r="Q4515" s="5" t="str">
        <f>IF(newcards!Q4514&lt;&gt;"", newcards!Q4514, "")</f>
        <v/>
      </c>
    </row>
    <row r="4516" spans="1:17" x14ac:dyDescent="0.25">
      <c r="A4516" s="3"/>
      <c r="B4516" s="5">
        <f>IF(newcards!B4515&lt;&gt;"",VLOOKUP(newcards!B4515,sport!$A$2:$B$8,2,FALSE),"")</f>
        <v>1</v>
      </c>
      <c r="C4516" s="3">
        <f>newcards!C4515</f>
        <v>2016</v>
      </c>
      <c r="D4516" s="3">
        <f>IF(newcards!D4515&lt;&gt;"",VLOOKUP(newcards!D4515,brand!$A$2:$B$30,2,FALSE),"")</f>
        <v>1</v>
      </c>
      <c r="E4516" s="3">
        <f>IF(newcards!E4515&lt;&gt;"",VLOOKUP(newcards!E4515,series!$A$2:$B$228,2,FALSE),)</f>
        <v>163</v>
      </c>
      <c r="F4516" s="3">
        <f>IF(newcards!F4515&lt;&gt;"",VLOOKUP(newcards!F4515,category!$A$2:$B$82,2,FALSE),)</f>
        <v>80</v>
      </c>
      <c r="G4516" s="3" t="str">
        <f>IF(newcards!G4515&lt;&gt;"",VLOOKUP(newcards!G4515,subcategory!$A$2:$B$680,2,FALSE),"")</f>
        <v/>
      </c>
      <c r="H4516" s="3">
        <f>newcards!H4515</f>
        <v>636</v>
      </c>
      <c r="I4516" s="3" t="str">
        <f>newcards!I4515</f>
        <v xml:space="preserve"> </v>
      </c>
      <c r="J4516" s="3">
        <f>IF(newcards!J4515&lt;&gt;"",VLOOKUP(newcards!J4515,player!$A$2:$B$7503,2,FALSE),"")</f>
        <v>7383</v>
      </c>
      <c r="K4516" s="3" t="str">
        <f>IF(newcards!K4515&lt;&gt;"",VLOOKUP(newcards!K4515,playernameext!$A$2:$B$32,2,FALSE),"")</f>
        <v/>
      </c>
      <c r="L4516" s="3">
        <f>IF(newcards!L4515&lt;&gt;"",VLOOKUP(newcards!L4515,team!$A$2:$B$538,2,FALSE),"")</f>
        <v>4</v>
      </c>
      <c r="M4516" s="5" t="str">
        <f>IF(newcards!M4515&lt;&gt;"", newcards!M4515, "")</f>
        <v/>
      </c>
      <c r="N4516" s="5" t="str">
        <f>IF(newcards!N4515&lt;&gt;"", newcards!N4515, "")</f>
        <v>N</v>
      </c>
      <c r="O4516" s="5" t="str">
        <f>IF(newcards!O4515&lt;&gt;"", newcards!O4515, "")</f>
        <v/>
      </c>
      <c r="P4516" s="5" t="str">
        <f>IF(newcards!P4515&lt;&gt;"", newcards!P4515, "")</f>
        <v/>
      </c>
      <c r="Q4516" s="5" t="str">
        <f>IF(newcards!Q4515&lt;&gt;"", newcards!Q4515, "")</f>
        <v/>
      </c>
    </row>
    <row r="4517" spans="1:17" x14ac:dyDescent="0.25">
      <c r="A4517" s="3"/>
      <c r="B4517" s="5">
        <f>IF(newcards!B4516&lt;&gt;"",VLOOKUP(newcards!B4516,sport!$A$2:$B$8,2,FALSE),"")</f>
        <v>1</v>
      </c>
      <c r="C4517" s="3">
        <f>newcards!C4516</f>
        <v>2016</v>
      </c>
      <c r="D4517" s="3">
        <f>IF(newcards!D4516&lt;&gt;"",VLOOKUP(newcards!D4516,brand!$A$2:$B$30,2,FALSE),"")</f>
        <v>1</v>
      </c>
      <c r="E4517" s="3">
        <f>IF(newcards!E4516&lt;&gt;"",VLOOKUP(newcards!E4516,series!$A$2:$B$228,2,FALSE),)</f>
        <v>163</v>
      </c>
      <c r="F4517" s="3">
        <f>IF(newcards!F4516&lt;&gt;"",VLOOKUP(newcards!F4516,category!$A$2:$B$82,2,FALSE),)</f>
        <v>80</v>
      </c>
      <c r="G4517" s="3" t="str">
        <f>IF(newcards!G4516&lt;&gt;"",VLOOKUP(newcards!G4516,subcategory!$A$2:$B$680,2,FALSE),"")</f>
        <v/>
      </c>
      <c r="H4517" s="3">
        <f>newcards!H4516</f>
        <v>637</v>
      </c>
      <c r="I4517" s="3" t="str">
        <f>newcards!I4516</f>
        <v xml:space="preserve"> </v>
      </c>
      <c r="J4517" s="3">
        <f>IF(newcards!J4516&lt;&gt;"",VLOOKUP(newcards!J4516,player!$A$2:$B$7503,2,FALSE),"")</f>
        <v>6108</v>
      </c>
      <c r="K4517" s="3" t="str">
        <f>IF(newcards!K4516&lt;&gt;"",VLOOKUP(newcards!K4516,playernameext!$A$2:$B$32,2,FALSE),"")</f>
        <v/>
      </c>
      <c r="L4517" s="3">
        <f>IF(newcards!L4516&lt;&gt;"",VLOOKUP(newcards!L4516,team!$A$2:$B$538,2,FALSE),"")</f>
        <v>96</v>
      </c>
      <c r="M4517" s="5" t="str">
        <f>IF(newcards!M4516&lt;&gt;"", newcards!M4516, "")</f>
        <v/>
      </c>
      <c r="N4517" s="5" t="str">
        <f>IF(newcards!N4516&lt;&gt;"", newcards!N4516, "")</f>
        <v>N</v>
      </c>
      <c r="O4517" s="5" t="str">
        <f>IF(newcards!O4516&lt;&gt;"", newcards!O4516, "")</f>
        <v/>
      </c>
      <c r="P4517" s="5" t="str">
        <f>IF(newcards!P4516&lt;&gt;"", newcards!P4516, "")</f>
        <v/>
      </c>
      <c r="Q4517" s="5" t="str">
        <f>IF(newcards!Q4516&lt;&gt;"", newcards!Q4516, "")</f>
        <v/>
      </c>
    </row>
    <row r="4518" spans="1:17" x14ac:dyDescent="0.25">
      <c r="A4518" s="3"/>
      <c r="B4518" s="5">
        <f>IF(newcards!B4517&lt;&gt;"",VLOOKUP(newcards!B4517,sport!$A$2:$B$8,2,FALSE),"")</f>
        <v>1</v>
      </c>
      <c r="C4518" s="3">
        <f>newcards!C4517</f>
        <v>2016</v>
      </c>
      <c r="D4518" s="3">
        <f>IF(newcards!D4517&lt;&gt;"",VLOOKUP(newcards!D4517,brand!$A$2:$B$30,2,FALSE),"")</f>
        <v>1</v>
      </c>
      <c r="E4518" s="3">
        <f>IF(newcards!E4517&lt;&gt;"",VLOOKUP(newcards!E4517,series!$A$2:$B$228,2,FALSE),)</f>
        <v>163</v>
      </c>
      <c r="F4518" s="3">
        <f>IF(newcards!F4517&lt;&gt;"",VLOOKUP(newcards!F4517,category!$A$2:$B$82,2,FALSE),)</f>
        <v>80</v>
      </c>
      <c r="G4518" s="3" t="str">
        <f>IF(newcards!G4517&lt;&gt;"",VLOOKUP(newcards!G4517,subcategory!$A$2:$B$680,2,FALSE),"")</f>
        <v/>
      </c>
      <c r="H4518" s="3">
        <f>newcards!H4517</f>
        <v>638</v>
      </c>
      <c r="I4518" s="3" t="str">
        <f>newcards!I4517</f>
        <v xml:space="preserve"> </v>
      </c>
      <c r="J4518" s="3">
        <f>IF(newcards!J4517&lt;&gt;"",VLOOKUP(newcards!J4517,player!$A$2:$B$7503,2,FALSE),"")</f>
        <v>6988</v>
      </c>
      <c r="K4518" s="3" t="str">
        <f>IF(newcards!K4517&lt;&gt;"",VLOOKUP(newcards!K4517,playernameext!$A$2:$B$32,2,FALSE),"")</f>
        <v/>
      </c>
      <c r="L4518" s="3">
        <f>IF(newcards!L4517&lt;&gt;"",VLOOKUP(newcards!L4517,team!$A$2:$B$538,2,FALSE),"")</f>
        <v>68</v>
      </c>
      <c r="M4518" s="5" t="str">
        <f>IF(newcards!M4517&lt;&gt;"", newcards!M4517, "")</f>
        <v/>
      </c>
      <c r="N4518" s="5" t="str">
        <f>IF(newcards!N4517&lt;&gt;"", newcards!N4517, "")</f>
        <v>N</v>
      </c>
      <c r="O4518" s="5" t="str">
        <f>IF(newcards!O4517&lt;&gt;"", newcards!O4517, "")</f>
        <v/>
      </c>
      <c r="P4518" s="5" t="str">
        <f>IF(newcards!P4517&lt;&gt;"", newcards!P4517, "")</f>
        <v/>
      </c>
      <c r="Q4518" s="5" t="str">
        <f>IF(newcards!Q4517&lt;&gt;"", newcards!Q4517, "")</f>
        <v/>
      </c>
    </row>
    <row r="4519" spans="1:17" x14ac:dyDescent="0.25">
      <c r="A4519" s="3"/>
      <c r="B4519" s="5">
        <f>IF(newcards!B4518&lt;&gt;"",VLOOKUP(newcards!B4518,sport!$A$2:$B$8,2,FALSE),"")</f>
        <v>1</v>
      </c>
      <c r="C4519" s="3">
        <f>newcards!C4518</f>
        <v>2016</v>
      </c>
      <c r="D4519" s="3">
        <f>IF(newcards!D4518&lt;&gt;"",VLOOKUP(newcards!D4518,brand!$A$2:$B$30,2,FALSE),"")</f>
        <v>1</v>
      </c>
      <c r="E4519" s="3">
        <f>IF(newcards!E4518&lt;&gt;"",VLOOKUP(newcards!E4518,series!$A$2:$B$228,2,FALSE),)</f>
        <v>163</v>
      </c>
      <c r="F4519" s="3">
        <f>IF(newcards!F4518&lt;&gt;"",VLOOKUP(newcards!F4518,category!$A$2:$B$82,2,FALSE),)</f>
        <v>80</v>
      </c>
      <c r="G4519" s="3" t="str">
        <f>IF(newcards!G4518&lt;&gt;"",VLOOKUP(newcards!G4518,subcategory!$A$2:$B$680,2,FALSE),"")</f>
        <v/>
      </c>
      <c r="H4519" s="3">
        <f>newcards!H4518</f>
        <v>639</v>
      </c>
      <c r="I4519" s="3" t="str">
        <f>newcards!I4518</f>
        <v xml:space="preserve"> </v>
      </c>
      <c r="J4519" s="3">
        <f>IF(newcards!J4518&lt;&gt;"",VLOOKUP(newcards!J4518,player!$A$2:$B$7503,2,FALSE),"")</f>
        <v>7302</v>
      </c>
      <c r="K4519" s="3" t="str">
        <f>IF(newcards!K4518&lt;&gt;"",VLOOKUP(newcards!K4518,playernameext!$A$2:$B$32,2,FALSE),"")</f>
        <v/>
      </c>
      <c r="L4519" s="3">
        <f>IF(newcards!L4518&lt;&gt;"",VLOOKUP(newcards!L4518,team!$A$2:$B$538,2,FALSE),"")</f>
        <v>3</v>
      </c>
      <c r="M4519" s="5" t="str">
        <f>IF(newcards!M4518&lt;&gt;"", newcards!M4518, "")</f>
        <v/>
      </c>
      <c r="N4519" s="5" t="str">
        <f>IF(newcards!N4518&lt;&gt;"", newcards!N4518, "")</f>
        <v>N</v>
      </c>
      <c r="O4519" s="5" t="str">
        <f>IF(newcards!O4518&lt;&gt;"", newcards!O4518, "")</f>
        <v/>
      </c>
      <c r="P4519" s="5" t="str">
        <f>IF(newcards!P4518&lt;&gt;"", newcards!P4518, "")</f>
        <v/>
      </c>
      <c r="Q4519" s="5" t="str">
        <f>IF(newcards!Q4518&lt;&gt;"", newcards!Q4518, "")</f>
        <v/>
      </c>
    </row>
    <row r="4520" spans="1:17" x14ac:dyDescent="0.25">
      <c r="A4520" s="3"/>
      <c r="B4520" s="5">
        <f>IF(newcards!B4519&lt;&gt;"",VLOOKUP(newcards!B4519,sport!$A$2:$B$8,2,FALSE),"")</f>
        <v>1</v>
      </c>
      <c r="C4520" s="3">
        <f>newcards!C4519</f>
        <v>2016</v>
      </c>
      <c r="D4520" s="3">
        <f>IF(newcards!D4519&lt;&gt;"",VLOOKUP(newcards!D4519,brand!$A$2:$B$30,2,FALSE),"")</f>
        <v>1</v>
      </c>
      <c r="E4520" s="3">
        <f>IF(newcards!E4519&lt;&gt;"",VLOOKUP(newcards!E4519,series!$A$2:$B$228,2,FALSE),)</f>
        <v>163</v>
      </c>
      <c r="F4520" s="3">
        <f>IF(newcards!F4519&lt;&gt;"",VLOOKUP(newcards!F4519,category!$A$2:$B$82,2,FALSE),)</f>
        <v>80</v>
      </c>
      <c r="G4520" s="3" t="str">
        <f>IF(newcards!G4519&lt;&gt;"",VLOOKUP(newcards!G4519,subcategory!$A$2:$B$680,2,FALSE),"")</f>
        <v/>
      </c>
      <c r="H4520" s="3">
        <f>newcards!H4519</f>
        <v>640</v>
      </c>
      <c r="I4520" s="3" t="str">
        <f>newcards!I4519</f>
        <v xml:space="preserve"> </v>
      </c>
      <c r="J4520" s="3">
        <f>IF(newcards!J4519&lt;&gt;"",VLOOKUP(newcards!J4519,player!$A$2:$B$7503,2,FALSE),"")</f>
        <v>6912</v>
      </c>
      <c r="K4520" s="3" t="str">
        <f>IF(newcards!K4519&lt;&gt;"",VLOOKUP(newcards!K4519,playernameext!$A$2:$B$32,2,FALSE),"")</f>
        <v/>
      </c>
      <c r="L4520" s="3">
        <f>IF(newcards!L4519&lt;&gt;"",VLOOKUP(newcards!L4519,team!$A$2:$B$538,2,FALSE),"")</f>
        <v>21</v>
      </c>
      <c r="M4520" s="5" t="str">
        <f>IF(newcards!M4519&lt;&gt;"", newcards!M4519, "")</f>
        <v/>
      </c>
      <c r="N4520" s="5" t="str">
        <f>IF(newcards!N4519&lt;&gt;"", newcards!N4519, "")</f>
        <v>N</v>
      </c>
      <c r="O4520" s="5" t="str">
        <f>IF(newcards!O4519&lt;&gt;"", newcards!O4519, "")</f>
        <v/>
      </c>
      <c r="P4520" s="5" t="str">
        <f>IF(newcards!P4519&lt;&gt;"", newcards!P4519, "")</f>
        <v/>
      </c>
      <c r="Q4520" s="5" t="str">
        <f>IF(newcards!Q4519&lt;&gt;"", newcards!Q4519, "")</f>
        <v/>
      </c>
    </row>
    <row r="4521" spans="1:17" x14ac:dyDescent="0.25">
      <c r="A4521" s="3"/>
      <c r="B4521" s="5">
        <f>IF(newcards!B4520&lt;&gt;"",VLOOKUP(newcards!B4520,sport!$A$2:$B$8,2,FALSE),"")</f>
        <v>1</v>
      </c>
      <c r="C4521" s="3">
        <f>newcards!C4520</f>
        <v>2016</v>
      </c>
      <c r="D4521" s="3">
        <f>IF(newcards!D4520&lt;&gt;"",VLOOKUP(newcards!D4520,brand!$A$2:$B$30,2,FALSE),"")</f>
        <v>1</v>
      </c>
      <c r="E4521" s="3">
        <f>IF(newcards!E4520&lt;&gt;"",VLOOKUP(newcards!E4520,series!$A$2:$B$228,2,FALSE),)</f>
        <v>163</v>
      </c>
      <c r="F4521" s="3">
        <f>IF(newcards!F4520&lt;&gt;"",VLOOKUP(newcards!F4520,category!$A$2:$B$82,2,FALSE),)</f>
        <v>80</v>
      </c>
      <c r="G4521" s="3" t="str">
        <f>IF(newcards!G4520&lt;&gt;"",VLOOKUP(newcards!G4520,subcategory!$A$2:$B$680,2,FALSE),"")</f>
        <v/>
      </c>
      <c r="H4521" s="3">
        <f>newcards!H4520</f>
        <v>641</v>
      </c>
      <c r="I4521" s="3" t="str">
        <f>newcards!I4520</f>
        <v xml:space="preserve"> </v>
      </c>
      <c r="J4521" s="3">
        <f>IF(newcards!J4520&lt;&gt;"",VLOOKUP(newcards!J4520,player!$A$2:$B$7503,2,FALSE),"")</f>
        <v>7544</v>
      </c>
      <c r="K4521" s="3" t="str">
        <f>IF(newcards!K4520&lt;&gt;"",VLOOKUP(newcards!K4520,playernameext!$A$2:$B$32,2,FALSE),"")</f>
        <v/>
      </c>
      <c r="L4521" s="3">
        <f>IF(newcards!L4520&lt;&gt;"",VLOOKUP(newcards!L4520,team!$A$2:$B$538,2,FALSE),"")</f>
        <v>88</v>
      </c>
      <c r="M4521" s="5" t="str">
        <f>IF(newcards!M4520&lt;&gt;"", newcards!M4520, "")</f>
        <v/>
      </c>
      <c r="N4521" s="5" t="str">
        <f>IF(newcards!N4520&lt;&gt;"", newcards!N4520, "")</f>
        <v>N</v>
      </c>
      <c r="O4521" s="5" t="str">
        <f>IF(newcards!O4520&lt;&gt;"", newcards!O4520, "")</f>
        <v/>
      </c>
      <c r="P4521" s="5" t="str">
        <f>IF(newcards!P4520&lt;&gt;"", newcards!P4520, "")</f>
        <v/>
      </c>
      <c r="Q4521" s="5" t="str">
        <f>IF(newcards!Q4520&lt;&gt;"", newcards!Q4520, "")</f>
        <v/>
      </c>
    </row>
    <row r="4522" spans="1:17" x14ac:dyDescent="0.25">
      <c r="A4522" s="3"/>
      <c r="B4522" s="5">
        <f>IF(newcards!B4521&lt;&gt;"",VLOOKUP(newcards!B4521,sport!$A$2:$B$8,2,FALSE),"")</f>
        <v>1</v>
      </c>
      <c r="C4522" s="3">
        <f>newcards!C4521</f>
        <v>2016</v>
      </c>
      <c r="D4522" s="3">
        <f>IF(newcards!D4521&lt;&gt;"",VLOOKUP(newcards!D4521,brand!$A$2:$B$30,2,FALSE),"")</f>
        <v>1</v>
      </c>
      <c r="E4522" s="3">
        <f>IF(newcards!E4521&lt;&gt;"",VLOOKUP(newcards!E4521,series!$A$2:$B$228,2,FALSE),)</f>
        <v>163</v>
      </c>
      <c r="F4522" s="3">
        <f>IF(newcards!F4521&lt;&gt;"",VLOOKUP(newcards!F4521,category!$A$2:$B$82,2,FALSE),)</f>
        <v>80</v>
      </c>
      <c r="G4522" s="3" t="str">
        <f>IF(newcards!G4521&lt;&gt;"",VLOOKUP(newcards!G4521,subcategory!$A$2:$B$680,2,FALSE),"")</f>
        <v/>
      </c>
      <c r="H4522" s="3">
        <f>newcards!H4521</f>
        <v>642</v>
      </c>
      <c r="I4522" s="3" t="str">
        <f>newcards!I4521</f>
        <v xml:space="preserve"> </v>
      </c>
      <c r="J4522" s="3">
        <f>IF(newcards!J4521&lt;&gt;"",VLOOKUP(newcards!J4521,player!$A$2:$B$7503,2,FALSE),"")</f>
        <v>4922</v>
      </c>
      <c r="K4522" s="3" t="str">
        <f>IF(newcards!K4521&lt;&gt;"",VLOOKUP(newcards!K4521,playernameext!$A$2:$B$32,2,FALSE),"")</f>
        <v/>
      </c>
      <c r="L4522" s="3">
        <f>IF(newcards!L4521&lt;&gt;"",VLOOKUP(newcards!L4521,team!$A$2:$B$538,2,FALSE),"")</f>
        <v>40</v>
      </c>
      <c r="M4522" s="5" t="str">
        <f>IF(newcards!M4521&lt;&gt;"", newcards!M4521, "")</f>
        <v/>
      </c>
      <c r="N4522" s="5" t="str">
        <f>IF(newcards!N4521&lt;&gt;"", newcards!N4521, "")</f>
        <v>N</v>
      </c>
      <c r="O4522" s="5" t="str">
        <f>IF(newcards!O4521&lt;&gt;"", newcards!O4521, "")</f>
        <v/>
      </c>
      <c r="P4522" s="5" t="str">
        <f>IF(newcards!P4521&lt;&gt;"", newcards!P4521, "")</f>
        <v/>
      </c>
      <c r="Q4522" s="5" t="str">
        <f>IF(newcards!Q4521&lt;&gt;"", newcards!Q4521, "")</f>
        <v/>
      </c>
    </row>
    <row r="4523" spans="1:17" x14ac:dyDescent="0.25">
      <c r="A4523" s="3"/>
      <c r="B4523" s="5">
        <f>IF(newcards!B4522&lt;&gt;"",VLOOKUP(newcards!B4522,sport!$A$2:$B$8,2,FALSE),"")</f>
        <v>1</v>
      </c>
      <c r="C4523" s="3">
        <f>newcards!C4522</f>
        <v>2016</v>
      </c>
      <c r="D4523" s="3">
        <f>IF(newcards!D4522&lt;&gt;"",VLOOKUP(newcards!D4522,brand!$A$2:$B$30,2,FALSE),"")</f>
        <v>1</v>
      </c>
      <c r="E4523" s="3">
        <f>IF(newcards!E4522&lt;&gt;"",VLOOKUP(newcards!E4522,series!$A$2:$B$228,2,FALSE),)</f>
        <v>163</v>
      </c>
      <c r="F4523" s="3">
        <f>IF(newcards!F4522&lt;&gt;"",VLOOKUP(newcards!F4522,category!$A$2:$B$82,2,FALSE),)</f>
        <v>80</v>
      </c>
      <c r="G4523" s="3" t="str">
        <f>IF(newcards!G4522&lt;&gt;"",VLOOKUP(newcards!G4522,subcategory!$A$2:$B$680,2,FALSE),"")</f>
        <v/>
      </c>
      <c r="H4523" s="3">
        <f>newcards!H4522</f>
        <v>643</v>
      </c>
      <c r="I4523" s="3">
        <f>newcards!I4522</f>
        <v>-1</v>
      </c>
      <c r="J4523" s="3">
        <f>IF(newcards!J4522&lt;&gt;"",VLOOKUP(newcards!J4522,player!$A$2:$B$7503,2,FALSE),"")</f>
        <v>6843</v>
      </c>
      <c r="K4523" s="3">
        <f>IF(newcards!K4522&lt;&gt;"",VLOOKUP(newcards!K4522,playernameext!$A$2:$B$32,2,FALSE),"")</f>
        <v>24</v>
      </c>
      <c r="L4523" s="3">
        <f>IF(newcards!L4522&lt;&gt;"",VLOOKUP(newcards!L4522,team!$A$2:$B$538,2,FALSE),"")</f>
        <v>67</v>
      </c>
      <c r="M4523" s="5" t="str">
        <f>IF(newcards!M4522&lt;&gt;"", newcards!M4522, "")</f>
        <v/>
      </c>
      <c r="N4523" s="5" t="str">
        <f>IF(newcards!N4522&lt;&gt;"", newcards!N4522, "")</f>
        <v>N</v>
      </c>
      <c r="O4523" s="5" t="str">
        <f>IF(newcards!O4522&lt;&gt;"", newcards!O4522, "")</f>
        <v/>
      </c>
      <c r="P4523" s="5" t="str">
        <f>IF(newcards!P4522&lt;&gt;"", newcards!P4522, "")</f>
        <v/>
      </c>
      <c r="Q4523" s="5" t="str">
        <f>IF(newcards!Q4522&lt;&gt;"", newcards!Q4522, "")</f>
        <v/>
      </c>
    </row>
    <row r="4524" spans="1:17" x14ac:dyDescent="0.25">
      <c r="A4524" s="3"/>
      <c r="B4524" s="5">
        <f>IF(newcards!B4523&lt;&gt;"",VLOOKUP(newcards!B4523,sport!$A$2:$B$8,2,FALSE),"")</f>
        <v>1</v>
      </c>
      <c r="C4524" s="3">
        <f>newcards!C4523</f>
        <v>2016</v>
      </c>
      <c r="D4524" s="3">
        <f>IF(newcards!D4523&lt;&gt;"",VLOOKUP(newcards!D4523,brand!$A$2:$B$30,2,FALSE),"")</f>
        <v>1</v>
      </c>
      <c r="E4524" s="3">
        <f>IF(newcards!E4523&lt;&gt;"",VLOOKUP(newcards!E4523,series!$A$2:$B$228,2,FALSE),)</f>
        <v>163</v>
      </c>
      <c r="F4524" s="3">
        <f>IF(newcards!F4523&lt;&gt;"",VLOOKUP(newcards!F4523,category!$A$2:$B$82,2,FALSE),)</f>
        <v>80</v>
      </c>
      <c r="G4524" s="3" t="str">
        <f>IF(newcards!G4523&lt;&gt;"",VLOOKUP(newcards!G4523,subcategory!$A$2:$B$680,2,FALSE),"")</f>
        <v/>
      </c>
      <c r="H4524" s="3">
        <f>newcards!H4523</f>
        <v>643</v>
      </c>
      <c r="I4524" s="3">
        <f>newcards!I4523</f>
        <v>-2</v>
      </c>
      <c r="J4524" s="3">
        <f>IF(newcards!J4523&lt;&gt;"",VLOOKUP(newcards!J4523,player!$A$2:$B$7503,2,FALSE),"")</f>
        <v>2085</v>
      </c>
      <c r="K4524" s="3">
        <f>IF(newcards!K4523&lt;&gt;"",VLOOKUP(newcards!K4523,playernameext!$A$2:$B$32,2,FALSE),"")</f>
        <v>24</v>
      </c>
      <c r="L4524" s="3">
        <f>IF(newcards!L4523&lt;&gt;"",VLOOKUP(newcards!L4523,team!$A$2:$B$538,2,FALSE),"")</f>
        <v>67</v>
      </c>
      <c r="M4524" s="5" t="str">
        <f>IF(newcards!M4523&lt;&gt;"", newcards!M4523, "")</f>
        <v/>
      </c>
      <c r="N4524" s="5" t="str">
        <f>IF(newcards!N4523&lt;&gt;"", newcards!N4523, "")</f>
        <v>N</v>
      </c>
      <c r="O4524" s="5" t="str">
        <f>IF(newcards!O4523&lt;&gt;"", newcards!O4523, "")</f>
        <v/>
      </c>
      <c r="P4524" s="5" t="str">
        <f>IF(newcards!P4523&lt;&gt;"", newcards!P4523, "")</f>
        <v/>
      </c>
      <c r="Q4524" s="5" t="str">
        <f>IF(newcards!Q4523&lt;&gt;"", newcards!Q4523, "")</f>
        <v/>
      </c>
    </row>
    <row r="4525" spans="1:17" x14ac:dyDescent="0.25">
      <c r="A4525" s="3"/>
      <c r="B4525" s="5">
        <f>IF(newcards!B4524&lt;&gt;"",VLOOKUP(newcards!B4524,sport!$A$2:$B$8,2,FALSE),"")</f>
        <v>1</v>
      </c>
      <c r="C4525" s="3">
        <f>newcards!C4524</f>
        <v>2016</v>
      </c>
      <c r="D4525" s="3">
        <f>IF(newcards!D4524&lt;&gt;"",VLOOKUP(newcards!D4524,brand!$A$2:$B$30,2,FALSE),"")</f>
        <v>1</v>
      </c>
      <c r="E4525" s="3">
        <f>IF(newcards!E4524&lt;&gt;"",VLOOKUP(newcards!E4524,series!$A$2:$B$228,2,FALSE),)</f>
        <v>163</v>
      </c>
      <c r="F4525" s="3">
        <f>IF(newcards!F4524&lt;&gt;"",VLOOKUP(newcards!F4524,category!$A$2:$B$82,2,FALSE),)</f>
        <v>80</v>
      </c>
      <c r="G4525" s="3" t="str">
        <f>IF(newcards!G4524&lt;&gt;"",VLOOKUP(newcards!G4524,subcategory!$A$2:$B$680,2,FALSE),"")</f>
        <v/>
      </c>
      <c r="H4525" s="3">
        <f>newcards!H4524</f>
        <v>644</v>
      </c>
      <c r="I4525" s="3" t="str">
        <f>newcards!I4524</f>
        <v xml:space="preserve"> </v>
      </c>
      <c r="J4525" s="3">
        <f>IF(newcards!J4524&lt;&gt;"",VLOOKUP(newcards!J4524,player!$A$2:$B$7503,2,FALSE),"")</f>
        <v>7268</v>
      </c>
      <c r="K4525" s="3" t="str">
        <f>IF(newcards!K4524&lt;&gt;"",VLOOKUP(newcards!K4524,playernameext!$A$2:$B$32,2,FALSE),"")</f>
        <v/>
      </c>
      <c r="L4525" s="3">
        <f>IF(newcards!L4524&lt;&gt;"",VLOOKUP(newcards!L4524,team!$A$2:$B$538,2,FALSE),"")</f>
        <v>49</v>
      </c>
      <c r="M4525" s="5" t="str">
        <f>IF(newcards!M4524&lt;&gt;"", newcards!M4524, "")</f>
        <v/>
      </c>
      <c r="N4525" s="5" t="str">
        <f>IF(newcards!N4524&lt;&gt;"", newcards!N4524, "")</f>
        <v>N</v>
      </c>
      <c r="O4525" s="5" t="str">
        <f>IF(newcards!O4524&lt;&gt;"", newcards!O4524, "")</f>
        <v/>
      </c>
      <c r="P4525" s="5" t="str">
        <f>IF(newcards!P4524&lt;&gt;"", newcards!P4524, "")</f>
        <v/>
      </c>
      <c r="Q4525" s="5" t="str">
        <f>IF(newcards!Q4524&lt;&gt;"", newcards!Q4524, "")</f>
        <v/>
      </c>
    </row>
    <row r="4526" spans="1:17" x14ac:dyDescent="0.25">
      <c r="A4526" s="3"/>
      <c r="B4526" s="5">
        <f>IF(newcards!B4525&lt;&gt;"",VLOOKUP(newcards!B4525,sport!$A$2:$B$8,2,FALSE),"")</f>
        <v>1</v>
      </c>
      <c r="C4526" s="3">
        <f>newcards!C4525</f>
        <v>2016</v>
      </c>
      <c r="D4526" s="3">
        <f>IF(newcards!D4525&lt;&gt;"",VLOOKUP(newcards!D4525,brand!$A$2:$B$30,2,FALSE),"")</f>
        <v>1</v>
      </c>
      <c r="E4526" s="3">
        <f>IF(newcards!E4525&lt;&gt;"",VLOOKUP(newcards!E4525,series!$A$2:$B$228,2,FALSE),)</f>
        <v>163</v>
      </c>
      <c r="F4526" s="3">
        <f>IF(newcards!F4525&lt;&gt;"",VLOOKUP(newcards!F4525,category!$A$2:$B$82,2,FALSE),)</f>
        <v>80</v>
      </c>
      <c r="G4526" s="3" t="str">
        <f>IF(newcards!G4525&lt;&gt;"",VLOOKUP(newcards!G4525,subcategory!$A$2:$B$680,2,FALSE),"")</f>
        <v/>
      </c>
      <c r="H4526" s="3">
        <f>newcards!H4525</f>
        <v>645</v>
      </c>
      <c r="I4526" s="3" t="str">
        <f>newcards!I4525</f>
        <v xml:space="preserve"> </v>
      </c>
      <c r="J4526" s="3">
        <f>IF(newcards!J4525&lt;&gt;"",VLOOKUP(newcards!J4525,player!$A$2:$B$7503,2,FALSE),"")</f>
        <v>7197</v>
      </c>
      <c r="K4526" s="3" t="str">
        <f>IF(newcards!K4525&lt;&gt;"",VLOOKUP(newcards!K4525,playernameext!$A$2:$B$32,2,FALSE),"")</f>
        <v/>
      </c>
      <c r="L4526" s="3">
        <f>IF(newcards!L4525&lt;&gt;"",VLOOKUP(newcards!L4525,team!$A$2:$B$538,2,FALSE),"")</f>
        <v>63</v>
      </c>
      <c r="M4526" s="5" t="str">
        <f>IF(newcards!M4525&lt;&gt;"", newcards!M4525, "")</f>
        <v/>
      </c>
      <c r="N4526" s="5" t="str">
        <f>IF(newcards!N4525&lt;&gt;"", newcards!N4525, "")</f>
        <v>N</v>
      </c>
      <c r="O4526" s="5" t="str">
        <f>IF(newcards!O4525&lt;&gt;"", newcards!O4525, "")</f>
        <v/>
      </c>
      <c r="P4526" s="5" t="str">
        <f>IF(newcards!P4525&lt;&gt;"", newcards!P4525, "")</f>
        <v/>
      </c>
      <c r="Q4526" s="5" t="str">
        <f>IF(newcards!Q4525&lt;&gt;"", newcards!Q4525, "")</f>
        <v/>
      </c>
    </row>
    <row r="4527" spans="1:17" x14ac:dyDescent="0.25">
      <c r="A4527" s="3"/>
      <c r="B4527" s="5">
        <f>IF(newcards!B4526&lt;&gt;"",VLOOKUP(newcards!B4526,sport!$A$2:$B$8,2,FALSE),"")</f>
        <v>1</v>
      </c>
      <c r="C4527" s="3">
        <f>newcards!C4526</f>
        <v>2016</v>
      </c>
      <c r="D4527" s="3">
        <f>IF(newcards!D4526&lt;&gt;"",VLOOKUP(newcards!D4526,brand!$A$2:$B$30,2,FALSE),"")</f>
        <v>1</v>
      </c>
      <c r="E4527" s="3">
        <f>IF(newcards!E4526&lt;&gt;"",VLOOKUP(newcards!E4526,series!$A$2:$B$228,2,FALSE),)</f>
        <v>163</v>
      </c>
      <c r="F4527" s="3">
        <f>IF(newcards!F4526&lt;&gt;"",VLOOKUP(newcards!F4526,category!$A$2:$B$82,2,FALSE),)</f>
        <v>80</v>
      </c>
      <c r="G4527" s="3" t="str">
        <f>IF(newcards!G4526&lt;&gt;"",VLOOKUP(newcards!G4526,subcategory!$A$2:$B$680,2,FALSE),"")</f>
        <v/>
      </c>
      <c r="H4527" s="3">
        <f>newcards!H4526</f>
        <v>646</v>
      </c>
      <c r="I4527" s="3" t="str">
        <f>newcards!I4526</f>
        <v xml:space="preserve"> </v>
      </c>
      <c r="J4527" s="3">
        <f>IF(newcards!J4526&lt;&gt;"",VLOOKUP(newcards!J4526,player!$A$2:$B$7503,2,FALSE),"")</f>
        <v>7037</v>
      </c>
      <c r="K4527" s="3" t="str">
        <f>IF(newcards!K4526&lt;&gt;"",VLOOKUP(newcards!K4526,playernameext!$A$2:$B$32,2,FALSE),"")</f>
        <v/>
      </c>
      <c r="L4527" s="3">
        <f>IF(newcards!L4526&lt;&gt;"",VLOOKUP(newcards!L4526,team!$A$2:$B$538,2,FALSE),"")</f>
        <v>93</v>
      </c>
      <c r="M4527" s="5" t="str">
        <f>IF(newcards!M4526&lt;&gt;"", newcards!M4526, "")</f>
        <v/>
      </c>
      <c r="N4527" s="5" t="str">
        <f>IF(newcards!N4526&lt;&gt;"", newcards!N4526, "")</f>
        <v>N</v>
      </c>
      <c r="O4527" s="5" t="str">
        <f>IF(newcards!O4526&lt;&gt;"", newcards!O4526, "")</f>
        <v/>
      </c>
      <c r="P4527" s="5" t="str">
        <f>IF(newcards!P4526&lt;&gt;"", newcards!P4526, "")</f>
        <v/>
      </c>
      <c r="Q4527" s="5" t="str">
        <f>IF(newcards!Q4526&lt;&gt;"", newcards!Q4526, "")</f>
        <v/>
      </c>
    </row>
    <row r="4528" spans="1:17" x14ac:dyDescent="0.25">
      <c r="A4528" s="3"/>
      <c r="B4528" s="5">
        <f>IF(newcards!B4527&lt;&gt;"",VLOOKUP(newcards!B4527,sport!$A$2:$B$8,2,FALSE),"")</f>
        <v>1</v>
      </c>
      <c r="C4528" s="3">
        <f>newcards!C4527</f>
        <v>2016</v>
      </c>
      <c r="D4528" s="3">
        <f>IF(newcards!D4527&lt;&gt;"",VLOOKUP(newcards!D4527,brand!$A$2:$B$30,2,FALSE),"")</f>
        <v>1</v>
      </c>
      <c r="E4528" s="3">
        <f>IF(newcards!E4527&lt;&gt;"",VLOOKUP(newcards!E4527,series!$A$2:$B$228,2,FALSE),)</f>
        <v>163</v>
      </c>
      <c r="F4528" s="3">
        <f>IF(newcards!F4527&lt;&gt;"",VLOOKUP(newcards!F4527,category!$A$2:$B$82,2,FALSE),)</f>
        <v>80</v>
      </c>
      <c r="G4528" s="3">
        <f>IF(newcards!G4527&lt;&gt;"",VLOOKUP(newcards!G4527,subcategory!$A$2:$B$680,2,FALSE),"")</f>
        <v>257</v>
      </c>
      <c r="H4528" s="3">
        <f>newcards!H4527</f>
        <v>647</v>
      </c>
      <c r="I4528" s="3" t="str">
        <f>newcards!I4527</f>
        <v xml:space="preserve"> </v>
      </c>
      <c r="J4528" s="3">
        <f>IF(newcards!J4527&lt;&gt;"",VLOOKUP(newcards!J4527,player!$A$2:$B$7503,2,FALSE),"")</f>
        <v>2376</v>
      </c>
      <c r="K4528" s="3" t="str">
        <f>IF(newcards!K4527&lt;&gt;"",VLOOKUP(newcards!K4527,playernameext!$A$2:$B$32,2,FALSE),"")</f>
        <v/>
      </c>
      <c r="L4528" s="3">
        <f>IF(newcards!L4527&lt;&gt;"",VLOOKUP(newcards!L4527,team!$A$2:$B$538,2,FALSE),"")</f>
        <v>19</v>
      </c>
      <c r="M4528" s="5" t="str">
        <f>IF(newcards!M4527&lt;&gt;"", newcards!M4527, "")</f>
        <v/>
      </c>
      <c r="N4528" s="5" t="str">
        <f>IF(newcards!N4527&lt;&gt;"", newcards!N4527, "")</f>
        <v>N</v>
      </c>
      <c r="O4528" s="5" t="str">
        <f>IF(newcards!O4527&lt;&gt;"", newcards!O4527, "")</f>
        <v/>
      </c>
      <c r="P4528" s="5" t="str">
        <f>IF(newcards!P4527&lt;&gt;"", newcards!P4527, "")</f>
        <v/>
      </c>
      <c r="Q4528" s="5" t="str">
        <f>IF(newcards!Q4527&lt;&gt;"", newcards!Q4527, "")</f>
        <v/>
      </c>
    </row>
    <row r="4529" spans="1:17" x14ac:dyDescent="0.25">
      <c r="A4529" s="3"/>
      <c r="B4529" s="5">
        <f>IF(newcards!B4528&lt;&gt;"",VLOOKUP(newcards!B4528,sport!$A$2:$B$8,2,FALSE),"")</f>
        <v>1</v>
      </c>
      <c r="C4529" s="3">
        <f>newcards!C4528</f>
        <v>2016</v>
      </c>
      <c r="D4529" s="3">
        <f>IF(newcards!D4528&lt;&gt;"",VLOOKUP(newcards!D4528,brand!$A$2:$B$30,2,FALSE),"")</f>
        <v>1</v>
      </c>
      <c r="E4529" s="3">
        <f>IF(newcards!E4528&lt;&gt;"",VLOOKUP(newcards!E4528,series!$A$2:$B$228,2,FALSE),)</f>
        <v>163</v>
      </c>
      <c r="F4529" s="3">
        <f>IF(newcards!F4528&lt;&gt;"",VLOOKUP(newcards!F4528,category!$A$2:$B$82,2,FALSE),)</f>
        <v>80</v>
      </c>
      <c r="G4529" s="3" t="str">
        <f>IF(newcards!G4528&lt;&gt;"",VLOOKUP(newcards!G4528,subcategory!$A$2:$B$680,2,FALSE),"")</f>
        <v/>
      </c>
      <c r="H4529" s="3">
        <f>newcards!H4528</f>
        <v>648</v>
      </c>
      <c r="I4529" s="3" t="str">
        <f>newcards!I4528</f>
        <v xml:space="preserve"> </v>
      </c>
      <c r="J4529" s="3">
        <f>IF(newcards!J4528&lt;&gt;"",VLOOKUP(newcards!J4528,player!$A$2:$B$7503,2,FALSE),"")</f>
        <v>5885</v>
      </c>
      <c r="K4529" s="3" t="str">
        <f>IF(newcards!K4528&lt;&gt;"",VLOOKUP(newcards!K4528,playernameext!$A$2:$B$32,2,FALSE),"")</f>
        <v/>
      </c>
      <c r="L4529" s="3">
        <f>IF(newcards!L4528&lt;&gt;"",VLOOKUP(newcards!L4528,team!$A$2:$B$538,2,FALSE),"")</f>
        <v>85</v>
      </c>
      <c r="M4529" s="5" t="str">
        <f>IF(newcards!M4528&lt;&gt;"", newcards!M4528, "")</f>
        <v/>
      </c>
      <c r="N4529" s="5" t="str">
        <f>IF(newcards!N4528&lt;&gt;"", newcards!N4528, "")</f>
        <v>N</v>
      </c>
      <c r="O4529" s="5" t="str">
        <f>IF(newcards!O4528&lt;&gt;"", newcards!O4528, "")</f>
        <v/>
      </c>
      <c r="P4529" s="5" t="str">
        <f>IF(newcards!P4528&lt;&gt;"", newcards!P4528, "")</f>
        <v/>
      </c>
      <c r="Q4529" s="5" t="str">
        <f>IF(newcards!Q4528&lt;&gt;"", newcards!Q4528, "")</f>
        <v/>
      </c>
    </row>
    <row r="4530" spans="1:17" x14ac:dyDescent="0.25">
      <c r="A4530" s="3"/>
      <c r="B4530" s="5">
        <f>IF(newcards!B4529&lt;&gt;"",VLOOKUP(newcards!B4529,sport!$A$2:$B$8,2,FALSE),"")</f>
        <v>1</v>
      </c>
      <c r="C4530" s="3">
        <f>newcards!C4529</f>
        <v>2016</v>
      </c>
      <c r="D4530" s="3">
        <f>IF(newcards!D4529&lt;&gt;"",VLOOKUP(newcards!D4529,brand!$A$2:$B$30,2,FALSE),"")</f>
        <v>1</v>
      </c>
      <c r="E4530" s="3">
        <f>IF(newcards!E4529&lt;&gt;"",VLOOKUP(newcards!E4529,series!$A$2:$B$228,2,FALSE),)</f>
        <v>163</v>
      </c>
      <c r="F4530" s="3">
        <f>IF(newcards!F4529&lt;&gt;"",VLOOKUP(newcards!F4529,category!$A$2:$B$82,2,FALSE),)</f>
        <v>80</v>
      </c>
      <c r="G4530" s="3" t="str">
        <f>IF(newcards!G4529&lt;&gt;"",VLOOKUP(newcards!G4529,subcategory!$A$2:$B$680,2,FALSE),"")</f>
        <v/>
      </c>
      <c r="H4530" s="3">
        <f>newcards!H4529</f>
        <v>649</v>
      </c>
      <c r="I4530" s="3" t="str">
        <f>newcards!I4529</f>
        <v xml:space="preserve"> </v>
      </c>
      <c r="J4530" s="3">
        <f>IF(newcards!J4529&lt;&gt;"",VLOOKUP(newcards!J4529,player!$A$2:$B$7503,2,FALSE),"")</f>
        <v>756</v>
      </c>
      <c r="K4530" s="3" t="str">
        <f>IF(newcards!K4529&lt;&gt;"",VLOOKUP(newcards!K4529,playernameext!$A$2:$B$32,2,FALSE),"")</f>
        <v/>
      </c>
      <c r="L4530" s="3">
        <f>IF(newcards!L4529&lt;&gt;"",VLOOKUP(newcards!L4529,team!$A$2:$B$538,2,FALSE),"")</f>
        <v>68</v>
      </c>
      <c r="M4530" s="5" t="str">
        <f>IF(newcards!M4529&lt;&gt;"", newcards!M4529, "")</f>
        <v/>
      </c>
      <c r="N4530" s="5" t="str">
        <f>IF(newcards!N4529&lt;&gt;"", newcards!N4529, "")</f>
        <v>N</v>
      </c>
      <c r="O4530" s="5" t="str">
        <f>IF(newcards!O4529&lt;&gt;"", newcards!O4529, "")</f>
        <v/>
      </c>
      <c r="P4530" s="5" t="str">
        <f>IF(newcards!P4529&lt;&gt;"", newcards!P4529, "")</f>
        <v/>
      </c>
      <c r="Q4530" s="5" t="str">
        <f>IF(newcards!Q4529&lt;&gt;"", newcards!Q4529, "")</f>
        <v/>
      </c>
    </row>
    <row r="4531" spans="1:17" x14ac:dyDescent="0.25">
      <c r="A4531" s="3"/>
      <c r="B4531" s="5">
        <f>IF(newcards!B4530&lt;&gt;"",VLOOKUP(newcards!B4530,sport!$A$2:$B$8,2,FALSE),"")</f>
        <v>1</v>
      </c>
      <c r="C4531" s="3">
        <f>newcards!C4530</f>
        <v>2016</v>
      </c>
      <c r="D4531" s="3">
        <f>IF(newcards!D4530&lt;&gt;"",VLOOKUP(newcards!D4530,brand!$A$2:$B$30,2,FALSE),"")</f>
        <v>1</v>
      </c>
      <c r="E4531" s="3">
        <f>IF(newcards!E4530&lt;&gt;"",VLOOKUP(newcards!E4530,series!$A$2:$B$228,2,FALSE),)</f>
        <v>163</v>
      </c>
      <c r="F4531" s="3">
        <f>IF(newcards!F4530&lt;&gt;"",VLOOKUP(newcards!F4530,category!$A$2:$B$82,2,FALSE),)</f>
        <v>80</v>
      </c>
      <c r="G4531" s="3">
        <f>IF(newcards!G4530&lt;&gt;"",VLOOKUP(newcards!G4530,subcategory!$A$2:$B$680,2,FALSE),"")</f>
        <v>257</v>
      </c>
      <c r="H4531" s="3">
        <f>newcards!H4530</f>
        <v>650</v>
      </c>
      <c r="I4531" s="3" t="str">
        <f>newcards!I4530</f>
        <v xml:space="preserve"> </v>
      </c>
      <c r="J4531" s="3">
        <f>IF(newcards!J4530&lt;&gt;"",VLOOKUP(newcards!J4530,player!$A$2:$B$7503,2,FALSE),"")</f>
        <v>1402</v>
      </c>
      <c r="K4531" s="3" t="str">
        <f>IF(newcards!K4530&lt;&gt;"",VLOOKUP(newcards!K4530,playernameext!$A$2:$B$32,2,FALSE),"")</f>
        <v/>
      </c>
      <c r="L4531" s="3">
        <f>IF(newcards!L4530&lt;&gt;"",VLOOKUP(newcards!L4530,team!$A$2:$B$538,2,FALSE),"")</f>
        <v>43</v>
      </c>
      <c r="M4531" s="5" t="str">
        <f>IF(newcards!M4530&lt;&gt;"", newcards!M4530, "")</f>
        <v/>
      </c>
      <c r="N4531" s="5" t="str">
        <f>IF(newcards!N4530&lt;&gt;"", newcards!N4530, "")</f>
        <v>N</v>
      </c>
      <c r="O4531" s="5" t="str">
        <f>IF(newcards!O4530&lt;&gt;"", newcards!O4530, "")</f>
        <v/>
      </c>
      <c r="P4531" s="5" t="str">
        <f>IF(newcards!P4530&lt;&gt;"", newcards!P4530, "")</f>
        <v/>
      </c>
      <c r="Q4531" s="5" t="str">
        <f>IF(newcards!Q4530&lt;&gt;"", newcards!Q4530, "")</f>
        <v/>
      </c>
    </row>
    <row r="4532" spans="1:17" x14ac:dyDescent="0.25">
      <c r="A4532" s="3"/>
      <c r="B4532" s="5">
        <f>IF(newcards!B4531&lt;&gt;"",VLOOKUP(newcards!B4531,sport!$A$2:$B$8,2,FALSE),"")</f>
        <v>1</v>
      </c>
      <c r="C4532" s="3">
        <f>newcards!C4531</f>
        <v>2016</v>
      </c>
      <c r="D4532" s="3">
        <f>IF(newcards!D4531&lt;&gt;"",VLOOKUP(newcards!D4531,brand!$A$2:$B$30,2,FALSE),"")</f>
        <v>1</v>
      </c>
      <c r="E4532" s="3">
        <f>IF(newcards!E4531&lt;&gt;"",VLOOKUP(newcards!E4531,series!$A$2:$B$228,2,FALSE),)</f>
        <v>163</v>
      </c>
      <c r="F4532" s="3">
        <f>IF(newcards!F4531&lt;&gt;"",VLOOKUP(newcards!F4531,category!$A$2:$B$82,2,FALSE),)</f>
        <v>80</v>
      </c>
      <c r="G4532" s="3" t="str">
        <f>IF(newcards!G4531&lt;&gt;"",VLOOKUP(newcards!G4531,subcategory!$A$2:$B$680,2,FALSE),"")</f>
        <v/>
      </c>
      <c r="H4532" s="3">
        <f>newcards!H4531</f>
        <v>651</v>
      </c>
      <c r="I4532" s="3" t="str">
        <f>newcards!I4531</f>
        <v xml:space="preserve"> </v>
      </c>
      <c r="J4532" s="3">
        <f>IF(newcards!J4531&lt;&gt;"",VLOOKUP(newcards!J4531,player!$A$2:$B$7503,2,FALSE),"")</f>
        <v>2176</v>
      </c>
      <c r="K4532" s="3" t="str">
        <f>IF(newcards!K4531&lt;&gt;"",VLOOKUP(newcards!K4531,playernameext!$A$2:$B$32,2,FALSE),"")</f>
        <v/>
      </c>
      <c r="L4532" s="3">
        <f>IF(newcards!L4531&lt;&gt;"",VLOOKUP(newcards!L4531,team!$A$2:$B$538,2,FALSE),"")</f>
        <v>25</v>
      </c>
      <c r="M4532" s="5" t="str">
        <f>IF(newcards!M4531&lt;&gt;"", newcards!M4531, "")</f>
        <v/>
      </c>
      <c r="N4532" s="5" t="str">
        <f>IF(newcards!N4531&lt;&gt;"", newcards!N4531, "")</f>
        <v>N</v>
      </c>
      <c r="O4532" s="5" t="str">
        <f>IF(newcards!O4531&lt;&gt;"", newcards!O4531, "")</f>
        <v/>
      </c>
      <c r="P4532" s="5" t="str">
        <f>IF(newcards!P4531&lt;&gt;"", newcards!P4531, "")</f>
        <v/>
      </c>
      <c r="Q4532" s="5" t="str">
        <f>IF(newcards!Q4531&lt;&gt;"", newcards!Q4531, "")</f>
        <v/>
      </c>
    </row>
    <row r="4533" spans="1:17" x14ac:dyDescent="0.25">
      <c r="A4533" s="3"/>
      <c r="B4533" s="5">
        <f>IF(newcards!B4532&lt;&gt;"",VLOOKUP(newcards!B4532,sport!$A$2:$B$8,2,FALSE),"")</f>
        <v>1</v>
      </c>
      <c r="C4533" s="3">
        <f>newcards!C4532</f>
        <v>2016</v>
      </c>
      <c r="D4533" s="3">
        <f>IF(newcards!D4532&lt;&gt;"",VLOOKUP(newcards!D4532,brand!$A$2:$B$30,2,FALSE),"")</f>
        <v>1</v>
      </c>
      <c r="E4533" s="3">
        <f>IF(newcards!E4532&lt;&gt;"",VLOOKUP(newcards!E4532,series!$A$2:$B$228,2,FALSE),)</f>
        <v>163</v>
      </c>
      <c r="F4533" s="3">
        <f>IF(newcards!F4532&lt;&gt;"",VLOOKUP(newcards!F4532,category!$A$2:$B$82,2,FALSE),)</f>
        <v>80</v>
      </c>
      <c r="G4533" s="3" t="str">
        <f>IF(newcards!G4532&lt;&gt;"",VLOOKUP(newcards!G4532,subcategory!$A$2:$B$680,2,FALSE),"")</f>
        <v/>
      </c>
      <c r="H4533" s="3">
        <f>newcards!H4532</f>
        <v>652</v>
      </c>
      <c r="I4533" s="3" t="str">
        <f>newcards!I4532</f>
        <v xml:space="preserve"> </v>
      </c>
      <c r="J4533" s="3">
        <f>IF(newcards!J4532&lt;&gt;"",VLOOKUP(newcards!J4532,player!$A$2:$B$7503,2,FALSE),"")</f>
        <v>1721</v>
      </c>
      <c r="K4533" s="3" t="str">
        <f>IF(newcards!K4532&lt;&gt;"",VLOOKUP(newcards!K4532,playernameext!$A$2:$B$32,2,FALSE),"")</f>
        <v/>
      </c>
      <c r="L4533" s="3">
        <f>IF(newcards!L4532&lt;&gt;"",VLOOKUP(newcards!L4532,team!$A$2:$B$538,2,FALSE),"")</f>
        <v>43</v>
      </c>
      <c r="M4533" s="5" t="str">
        <f>IF(newcards!M4532&lt;&gt;"", newcards!M4532, "")</f>
        <v/>
      </c>
      <c r="N4533" s="5" t="str">
        <f>IF(newcards!N4532&lt;&gt;"", newcards!N4532, "")</f>
        <v>N</v>
      </c>
      <c r="O4533" s="5" t="str">
        <f>IF(newcards!O4532&lt;&gt;"", newcards!O4532, "")</f>
        <v/>
      </c>
      <c r="P4533" s="5" t="str">
        <f>IF(newcards!P4532&lt;&gt;"", newcards!P4532, "")</f>
        <v/>
      </c>
      <c r="Q4533" s="5" t="str">
        <f>IF(newcards!Q4532&lt;&gt;"", newcards!Q4532, "")</f>
        <v/>
      </c>
    </row>
    <row r="4534" spans="1:17" x14ac:dyDescent="0.25">
      <c r="A4534" s="3"/>
      <c r="B4534" s="5">
        <f>IF(newcards!B4533&lt;&gt;"",VLOOKUP(newcards!B4533,sport!$A$2:$B$8,2,FALSE),"")</f>
        <v>1</v>
      </c>
      <c r="C4534" s="3">
        <f>newcards!C4533</f>
        <v>2016</v>
      </c>
      <c r="D4534" s="3">
        <f>IF(newcards!D4533&lt;&gt;"",VLOOKUP(newcards!D4533,brand!$A$2:$B$30,2,FALSE),"")</f>
        <v>1</v>
      </c>
      <c r="E4534" s="3">
        <f>IF(newcards!E4533&lt;&gt;"",VLOOKUP(newcards!E4533,series!$A$2:$B$228,2,FALSE),)</f>
        <v>163</v>
      </c>
      <c r="F4534" s="3">
        <f>IF(newcards!F4533&lt;&gt;"",VLOOKUP(newcards!F4533,category!$A$2:$B$82,2,FALSE),)</f>
        <v>80</v>
      </c>
      <c r="G4534" s="3" t="str">
        <f>IF(newcards!G4533&lt;&gt;"",VLOOKUP(newcards!G4533,subcategory!$A$2:$B$680,2,FALSE),"")</f>
        <v/>
      </c>
      <c r="H4534" s="3">
        <f>newcards!H4533</f>
        <v>653</v>
      </c>
      <c r="I4534" s="3" t="str">
        <f>newcards!I4533</f>
        <v xml:space="preserve"> </v>
      </c>
      <c r="J4534" s="3">
        <f>IF(newcards!J4533&lt;&gt;"",VLOOKUP(newcards!J4533,player!$A$2:$B$7503,2,FALSE),"")</f>
        <v>1601</v>
      </c>
      <c r="K4534" s="3" t="str">
        <f>IF(newcards!K4533&lt;&gt;"",VLOOKUP(newcards!K4533,playernameext!$A$2:$B$32,2,FALSE),"")</f>
        <v/>
      </c>
      <c r="L4534" s="3">
        <f>IF(newcards!L4533&lt;&gt;"",VLOOKUP(newcards!L4533,team!$A$2:$B$538,2,FALSE),"")</f>
        <v>88</v>
      </c>
      <c r="M4534" s="5" t="str">
        <f>IF(newcards!M4533&lt;&gt;"", newcards!M4533, "")</f>
        <v/>
      </c>
      <c r="N4534" s="5" t="str">
        <f>IF(newcards!N4533&lt;&gt;"", newcards!N4533, "")</f>
        <v>N</v>
      </c>
      <c r="O4534" s="5" t="str">
        <f>IF(newcards!O4533&lt;&gt;"", newcards!O4533, "")</f>
        <v/>
      </c>
      <c r="P4534" s="5" t="str">
        <f>IF(newcards!P4533&lt;&gt;"", newcards!P4533, "")</f>
        <v/>
      </c>
      <c r="Q4534" s="5" t="str">
        <f>IF(newcards!Q4533&lt;&gt;"", newcards!Q4533, "")</f>
        <v/>
      </c>
    </row>
    <row r="4535" spans="1:17" x14ac:dyDescent="0.25">
      <c r="A4535" s="3"/>
      <c r="B4535" s="5">
        <f>IF(newcards!B4534&lt;&gt;"",VLOOKUP(newcards!B4534,sport!$A$2:$B$8,2,FALSE),"")</f>
        <v>1</v>
      </c>
      <c r="C4535" s="3">
        <f>newcards!C4534</f>
        <v>2016</v>
      </c>
      <c r="D4535" s="3">
        <f>IF(newcards!D4534&lt;&gt;"",VLOOKUP(newcards!D4534,brand!$A$2:$B$30,2,FALSE),"")</f>
        <v>1</v>
      </c>
      <c r="E4535" s="3">
        <f>IF(newcards!E4534&lt;&gt;"",VLOOKUP(newcards!E4534,series!$A$2:$B$228,2,FALSE),)</f>
        <v>163</v>
      </c>
      <c r="F4535" s="3">
        <f>IF(newcards!F4534&lt;&gt;"",VLOOKUP(newcards!F4534,category!$A$2:$B$82,2,FALSE),)</f>
        <v>80</v>
      </c>
      <c r="G4535" s="3" t="str">
        <f>IF(newcards!G4534&lt;&gt;"",VLOOKUP(newcards!G4534,subcategory!$A$2:$B$680,2,FALSE),"")</f>
        <v/>
      </c>
      <c r="H4535" s="3">
        <f>newcards!H4534</f>
        <v>654</v>
      </c>
      <c r="I4535" s="3" t="str">
        <f>newcards!I4534</f>
        <v xml:space="preserve"> </v>
      </c>
      <c r="J4535" s="3">
        <f>IF(newcards!J4534&lt;&gt;"",VLOOKUP(newcards!J4534,player!$A$2:$B$7503,2,FALSE),"")</f>
        <v>7168</v>
      </c>
      <c r="K4535" s="3" t="str">
        <f>IF(newcards!K4534&lt;&gt;"",VLOOKUP(newcards!K4534,playernameext!$A$2:$B$32,2,FALSE),"")</f>
        <v/>
      </c>
      <c r="L4535" s="3">
        <f>IF(newcards!L4534&lt;&gt;"",VLOOKUP(newcards!L4534,team!$A$2:$B$538,2,FALSE),"")</f>
        <v>93</v>
      </c>
      <c r="M4535" s="5" t="str">
        <f>IF(newcards!M4534&lt;&gt;"", newcards!M4534, "")</f>
        <v/>
      </c>
      <c r="N4535" s="5" t="str">
        <f>IF(newcards!N4534&lt;&gt;"", newcards!N4534, "")</f>
        <v>N</v>
      </c>
      <c r="O4535" s="5" t="str">
        <f>IF(newcards!O4534&lt;&gt;"", newcards!O4534, "")</f>
        <v/>
      </c>
      <c r="P4535" s="5" t="str">
        <f>IF(newcards!P4534&lt;&gt;"", newcards!P4534, "")</f>
        <v/>
      </c>
      <c r="Q4535" s="5" t="str">
        <f>IF(newcards!Q4534&lt;&gt;"", newcards!Q4534, "")</f>
        <v/>
      </c>
    </row>
    <row r="4536" spans="1:17" x14ac:dyDescent="0.25">
      <c r="A4536" s="3"/>
      <c r="B4536" s="5">
        <f>IF(newcards!B4535&lt;&gt;"",VLOOKUP(newcards!B4535,sport!$A$2:$B$8,2,FALSE),"")</f>
        <v>1</v>
      </c>
      <c r="C4536" s="3">
        <f>newcards!C4535</f>
        <v>2016</v>
      </c>
      <c r="D4536" s="3">
        <f>IF(newcards!D4535&lt;&gt;"",VLOOKUP(newcards!D4535,brand!$A$2:$B$30,2,FALSE),"")</f>
        <v>1</v>
      </c>
      <c r="E4536" s="3">
        <f>IF(newcards!E4535&lt;&gt;"",VLOOKUP(newcards!E4535,series!$A$2:$B$228,2,FALSE),)</f>
        <v>163</v>
      </c>
      <c r="F4536" s="3">
        <f>IF(newcards!F4535&lt;&gt;"",VLOOKUP(newcards!F4535,category!$A$2:$B$82,2,FALSE),)</f>
        <v>80</v>
      </c>
      <c r="G4536" s="3" t="str">
        <f>IF(newcards!G4535&lt;&gt;"",VLOOKUP(newcards!G4535,subcategory!$A$2:$B$680,2,FALSE),"")</f>
        <v/>
      </c>
      <c r="H4536" s="3">
        <f>newcards!H4535</f>
        <v>655</v>
      </c>
      <c r="I4536" s="3" t="str">
        <f>newcards!I4535</f>
        <v xml:space="preserve"> </v>
      </c>
      <c r="J4536" s="3">
        <f>IF(newcards!J4535&lt;&gt;"",VLOOKUP(newcards!J4535,player!$A$2:$B$7503,2,FALSE),"")</f>
        <v>7204</v>
      </c>
      <c r="K4536" s="3" t="str">
        <f>IF(newcards!K4535&lt;&gt;"",VLOOKUP(newcards!K4535,playernameext!$A$2:$B$32,2,FALSE),"")</f>
        <v/>
      </c>
      <c r="L4536" s="3">
        <f>IF(newcards!L4535&lt;&gt;"",VLOOKUP(newcards!L4535,team!$A$2:$B$538,2,FALSE),"")</f>
        <v>95</v>
      </c>
      <c r="M4536" s="5" t="str">
        <f>IF(newcards!M4535&lt;&gt;"", newcards!M4535, "")</f>
        <v/>
      </c>
      <c r="N4536" s="5" t="str">
        <f>IF(newcards!N4535&lt;&gt;"", newcards!N4535, "")</f>
        <v>N</v>
      </c>
      <c r="O4536" s="5" t="str">
        <f>IF(newcards!O4535&lt;&gt;"", newcards!O4535, "")</f>
        <v/>
      </c>
      <c r="P4536" s="5" t="str">
        <f>IF(newcards!P4535&lt;&gt;"", newcards!P4535, "")</f>
        <v/>
      </c>
      <c r="Q4536" s="5" t="str">
        <f>IF(newcards!Q4535&lt;&gt;"", newcards!Q4535, "")</f>
        <v/>
      </c>
    </row>
    <row r="4537" spans="1:17" x14ac:dyDescent="0.25">
      <c r="A4537" s="3"/>
      <c r="B4537" s="5">
        <f>IF(newcards!B4536&lt;&gt;"",VLOOKUP(newcards!B4536,sport!$A$2:$B$8,2,FALSE),"")</f>
        <v>1</v>
      </c>
      <c r="C4537" s="3">
        <f>newcards!C4536</f>
        <v>2016</v>
      </c>
      <c r="D4537" s="3">
        <f>IF(newcards!D4536&lt;&gt;"",VLOOKUP(newcards!D4536,brand!$A$2:$B$30,2,FALSE),"")</f>
        <v>1</v>
      </c>
      <c r="E4537" s="3">
        <f>IF(newcards!E4536&lt;&gt;"",VLOOKUP(newcards!E4536,series!$A$2:$B$228,2,FALSE),)</f>
        <v>163</v>
      </c>
      <c r="F4537" s="3">
        <f>IF(newcards!F4536&lt;&gt;"",VLOOKUP(newcards!F4536,category!$A$2:$B$82,2,FALSE),)</f>
        <v>80</v>
      </c>
      <c r="G4537" s="3">
        <f>IF(newcards!G4536&lt;&gt;"",VLOOKUP(newcards!G4536,subcategory!$A$2:$B$680,2,FALSE),"")</f>
        <v>257</v>
      </c>
      <c r="H4537" s="3">
        <f>newcards!H4536</f>
        <v>656</v>
      </c>
      <c r="I4537" s="3" t="str">
        <f>newcards!I4536</f>
        <v xml:space="preserve"> </v>
      </c>
      <c r="J4537" s="3">
        <f>IF(newcards!J4536&lt;&gt;"",VLOOKUP(newcards!J4536,player!$A$2:$B$7503,2,FALSE),"")</f>
        <v>6963</v>
      </c>
      <c r="K4537" s="3" t="str">
        <f>IF(newcards!K4536&lt;&gt;"",VLOOKUP(newcards!K4536,playernameext!$A$2:$B$32,2,FALSE),"")</f>
        <v/>
      </c>
      <c r="L4537" s="3">
        <f>IF(newcards!L4536&lt;&gt;"",VLOOKUP(newcards!L4536,team!$A$2:$B$538,2,FALSE),"")</f>
        <v>89</v>
      </c>
      <c r="M4537" s="5" t="str">
        <f>IF(newcards!M4536&lt;&gt;"", newcards!M4536, "")</f>
        <v/>
      </c>
      <c r="N4537" s="5" t="str">
        <f>IF(newcards!N4536&lt;&gt;"", newcards!N4536, "")</f>
        <v>N</v>
      </c>
      <c r="O4537" s="5" t="str">
        <f>IF(newcards!O4536&lt;&gt;"", newcards!O4536, "")</f>
        <v/>
      </c>
      <c r="P4537" s="5" t="str">
        <f>IF(newcards!P4536&lt;&gt;"", newcards!P4536, "")</f>
        <v/>
      </c>
      <c r="Q4537" s="5" t="str">
        <f>IF(newcards!Q4536&lt;&gt;"", newcards!Q4536, "")</f>
        <v/>
      </c>
    </row>
    <row r="4538" spans="1:17" x14ac:dyDescent="0.25">
      <c r="A4538" s="3"/>
      <c r="B4538" s="5">
        <f>IF(newcards!B4537&lt;&gt;"",VLOOKUP(newcards!B4537,sport!$A$2:$B$8,2,FALSE),"")</f>
        <v>1</v>
      </c>
      <c r="C4538" s="3">
        <f>newcards!C4537</f>
        <v>2016</v>
      </c>
      <c r="D4538" s="3">
        <f>IF(newcards!D4537&lt;&gt;"",VLOOKUP(newcards!D4537,brand!$A$2:$B$30,2,FALSE),"")</f>
        <v>1</v>
      </c>
      <c r="E4538" s="3">
        <f>IF(newcards!E4537&lt;&gt;"",VLOOKUP(newcards!E4537,series!$A$2:$B$228,2,FALSE),)</f>
        <v>163</v>
      </c>
      <c r="F4538" s="3">
        <f>IF(newcards!F4537&lt;&gt;"",VLOOKUP(newcards!F4537,category!$A$2:$B$82,2,FALSE),)</f>
        <v>80</v>
      </c>
      <c r="G4538" s="3" t="str">
        <f>IF(newcards!G4537&lt;&gt;"",VLOOKUP(newcards!G4537,subcategory!$A$2:$B$680,2,FALSE),"")</f>
        <v/>
      </c>
      <c r="H4538" s="3">
        <f>newcards!H4537</f>
        <v>657</v>
      </c>
      <c r="I4538" s="3" t="str">
        <f>newcards!I4537</f>
        <v xml:space="preserve"> </v>
      </c>
      <c r="J4538" s="3">
        <f>IF(newcards!J4537&lt;&gt;"",VLOOKUP(newcards!J4537,player!$A$2:$B$7503,2,FALSE),"")</f>
        <v>7247</v>
      </c>
      <c r="K4538" s="3" t="str">
        <f>IF(newcards!K4537&lt;&gt;"",VLOOKUP(newcards!K4537,playernameext!$A$2:$B$32,2,FALSE),"")</f>
        <v/>
      </c>
      <c r="L4538" s="3">
        <f>IF(newcards!L4537&lt;&gt;"",VLOOKUP(newcards!L4537,team!$A$2:$B$538,2,FALSE),"")</f>
        <v>49</v>
      </c>
      <c r="M4538" s="5" t="str">
        <f>IF(newcards!M4537&lt;&gt;"", newcards!M4537, "")</f>
        <v/>
      </c>
      <c r="N4538" s="5" t="str">
        <f>IF(newcards!N4537&lt;&gt;"", newcards!N4537, "")</f>
        <v>N</v>
      </c>
      <c r="O4538" s="5" t="str">
        <f>IF(newcards!O4537&lt;&gt;"", newcards!O4537, "")</f>
        <v/>
      </c>
      <c r="P4538" s="5" t="str">
        <f>IF(newcards!P4537&lt;&gt;"", newcards!P4537, "")</f>
        <v/>
      </c>
      <c r="Q4538" s="5" t="str">
        <f>IF(newcards!Q4537&lt;&gt;"", newcards!Q4537, "")</f>
        <v/>
      </c>
    </row>
    <row r="4539" spans="1:17" x14ac:dyDescent="0.25">
      <c r="A4539" s="3"/>
      <c r="B4539" s="5">
        <f>IF(newcards!B4538&lt;&gt;"",VLOOKUP(newcards!B4538,sport!$A$2:$B$8,2,FALSE),"")</f>
        <v>1</v>
      </c>
      <c r="C4539" s="3">
        <f>newcards!C4538</f>
        <v>2016</v>
      </c>
      <c r="D4539" s="3">
        <f>IF(newcards!D4538&lt;&gt;"",VLOOKUP(newcards!D4538,brand!$A$2:$B$30,2,FALSE),"")</f>
        <v>1</v>
      </c>
      <c r="E4539" s="3">
        <f>IF(newcards!E4538&lt;&gt;"",VLOOKUP(newcards!E4538,series!$A$2:$B$228,2,FALSE),)</f>
        <v>163</v>
      </c>
      <c r="F4539" s="3">
        <f>IF(newcards!F4538&lt;&gt;"",VLOOKUP(newcards!F4538,category!$A$2:$B$82,2,FALSE),)</f>
        <v>80</v>
      </c>
      <c r="G4539" s="3" t="str">
        <f>IF(newcards!G4538&lt;&gt;"",VLOOKUP(newcards!G4538,subcategory!$A$2:$B$680,2,FALSE),"")</f>
        <v/>
      </c>
      <c r="H4539" s="3">
        <f>newcards!H4538</f>
        <v>658</v>
      </c>
      <c r="I4539" s="3" t="str">
        <f>newcards!I4538</f>
        <v xml:space="preserve"> </v>
      </c>
      <c r="J4539" s="3">
        <f>IF(newcards!J4538&lt;&gt;"",VLOOKUP(newcards!J4538,player!$A$2:$B$7503,2,FALSE),"")</f>
        <v>7341</v>
      </c>
      <c r="K4539" s="3" t="str">
        <f>IF(newcards!K4538&lt;&gt;"",VLOOKUP(newcards!K4538,playernameext!$A$2:$B$32,2,FALSE),"")</f>
        <v/>
      </c>
      <c r="L4539" s="3">
        <f>IF(newcards!L4538&lt;&gt;"",VLOOKUP(newcards!L4538,team!$A$2:$B$538,2,FALSE),"")</f>
        <v>96</v>
      </c>
      <c r="M4539" s="5" t="str">
        <f>IF(newcards!M4538&lt;&gt;"", newcards!M4538, "")</f>
        <v/>
      </c>
      <c r="N4539" s="5" t="str">
        <f>IF(newcards!N4538&lt;&gt;"", newcards!N4538, "")</f>
        <v>N</v>
      </c>
      <c r="O4539" s="5" t="str">
        <f>IF(newcards!O4538&lt;&gt;"", newcards!O4538, "")</f>
        <v/>
      </c>
      <c r="P4539" s="5" t="str">
        <f>IF(newcards!P4538&lt;&gt;"", newcards!P4538, "")</f>
        <v/>
      </c>
      <c r="Q4539" s="5" t="str">
        <f>IF(newcards!Q4538&lt;&gt;"", newcards!Q4538, "")</f>
        <v/>
      </c>
    </row>
    <row r="4540" spans="1:17" x14ac:dyDescent="0.25">
      <c r="A4540" s="3"/>
      <c r="B4540" s="5">
        <f>IF(newcards!B4539&lt;&gt;"",VLOOKUP(newcards!B4539,sport!$A$2:$B$8,2,FALSE),"")</f>
        <v>1</v>
      </c>
      <c r="C4540" s="3">
        <f>newcards!C4539</f>
        <v>2016</v>
      </c>
      <c r="D4540" s="3">
        <f>IF(newcards!D4539&lt;&gt;"",VLOOKUP(newcards!D4539,brand!$A$2:$B$30,2,FALSE),"")</f>
        <v>1</v>
      </c>
      <c r="E4540" s="3">
        <f>IF(newcards!E4539&lt;&gt;"",VLOOKUP(newcards!E4539,series!$A$2:$B$228,2,FALSE),)</f>
        <v>163</v>
      </c>
      <c r="F4540" s="3">
        <f>IF(newcards!F4539&lt;&gt;"",VLOOKUP(newcards!F4539,category!$A$2:$B$82,2,FALSE),)</f>
        <v>80</v>
      </c>
      <c r="G4540" s="3" t="str">
        <f>IF(newcards!G4539&lt;&gt;"",VLOOKUP(newcards!G4539,subcategory!$A$2:$B$680,2,FALSE),"")</f>
        <v/>
      </c>
      <c r="H4540" s="3">
        <f>newcards!H4539</f>
        <v>659</v>
      </c>
      <c r="I4540" s="3" t="str">
        <f>newcards!I4539</f>
        <v xml:space="preserve"> </v>
      </c>
      <c r="J4540" s="3">
        <f>IF(newcards!J4539&lt;&gt;"",VLOOKUP(newcards!J4539,player!$A$2:$B$7503,2,FALSE),"")</f>
        <v>7375</v>
      </c>
      <c r="K4540" s="3" t="str">
        <f>IF(newcards!K4539&lt;&gt;"",VLOOKUP(newcards!K4539,playernameext!$A$2:$B$32,2,FALSE),"")</f>
        <v/>
      </c>
      <c r="L4540" s="3">
        <f>IF(newcards!L4539&lt;&gt;"",VLOOKUP(newcards!L4539,team!$A$2:$B$538,2,FALSE),"")</f>
        <v>4</v>
      </c>
      <c r="M4540" s="5" t="str">
        <f>IF(newcards!M4539&lt;&gt;"", newcards!M4539, "")</f>
        <v/>
      </c>
      <c r="N4540" s="5" t="str">
        <f>IF(newcards!N4539&lt;&gt;"", newcards!N4539, "")</f>
        <v>N</v>
      </c>
      <c r="O4540" s="5" t="str">
        <f>IF(newcards!O4539&lt;&gt;"", newcards!O4539, "")</f>
        <v/>
      </c>
      <c r="P4540" s="5" t="str">
        <f>IF(newcards!P4539&lt;&gt;"", newcards!P4539, "")</f>
        <v/>
      </c>
      <c r="Q4540" s="5" t="str">
        <f>IF(newcards!Q4539&lt;&gt;"", newcards!Q4539, "")</f>
        <v/>
      </c>
    </row>
    <row r="4541" spans="1:17" x14ac:dyDescent="0.25">
      <c r="A4541" s="3"/>
      <c r="B4541" s="5">
        <f>IF(newcards!B4540&lt;&gt;"",VLOOKUP(newcards!B4540,sport!$A$2:$B$8,2,FALSE),"")</f>
        <v>1</v>
      </c>
      <c r="C4541" s="3">
        <f>newcards!C4540</f>
        <v>2016</v>
      </c>
      <c r="D4541" s="3">
        <f>IF(newcards!D4540&lt;&gt;"",VLOOKUP(newcards!D4540,brand!$A$2:$B$30,2,FALSE),"")</f>
        <v>1</v>
      </c>
      <c r="E4541" s="3">
        <f>IF(newcards!E4540&lt;&gt;"",VLOOKUP(newcards!E4540,series!$A$2:$B$228,2,FALSE),)</f>
        <v>163</v>
      </c>
      <c r="F4541" s="3">
        <f>IF(newcards!F4540&lt;&gt;"",VLOOKUP(newcards!F4540,category!$A$2:$B$82,2,FALSE),)</f>
        <v>80</v>
      </c>
      <c r="G4541" s="3" t="str">
        <f>IF(newcards!G4540&lt;&gt;"",VLOOKUP(newcards!G4540,subcategory!$A$2:$B$680,2,FALSE),"")</f>
        <v/>
      </c>
      <c r="H4541" s="3">
        <f>newcards!H4540</f>
        <v>660</v>
      </c>
      <c r="I4541" s="3" t="str">
        <f>newcards!I4540</f>
        <v xml:space="preserve"> </v>
      </c>
      <c r="J4541" s="3">
        <f>IF(newcards!J4540&lt;&gt;"",VLOOKUP(newcards!J4540,player!$A$2:$B$7503,2,FALSE),"")</f>
        <v>7456</v>
      </c>
      <c r="K4541" s="3" t="str">
        <f>IF(newcards!K4540&lt;&gt;"",VLOOKUP(newcards!K4540,playernameext!$A$2:$B$32,2,FALSE),"")</f>
        <v/>
      </c>
      <c r="L4541" s="3">
        <f>IF(newcards!L4540&lt;&gt;"",VLOOKUP(newcards!L4540,team!$A$2:$B$538,2,FALSE),"")</f>
        <v>71</v>
      </c>
      <c r="M4541" s="5" t="str">
        <f>IF(newcards!M4540&lt;&gt;"", newcards!M4540, "")</f>
        <v/>
      </c>
      <c r="N4541" s="5" t="str">
        <f>IF(newcards!N4540&lt;&gt;"", newcards!N4540, "")</f>
        <v>N</v>
      </c>
      <c r="O4541" s="5" t="str">
        <f>IF(newcards!O4540&lt;&gt;"", newcards!O4540, "")</f>
        <v/>
      </c>
      <c r="P4541" s="5" t="str">
        <f>IF(newcards!P4540&lt;&gt;"", newcards!P4540, "")</f>
        <v/>
      </c>
      <c r="Q4541" s="5" t="str">
        <f>IF(newcards!Q4540&lt;&gt;"", newcards!Q4540, "")</f>
        <v/>
      </c>
    </row>
    <row r="4542" spans="1:17" x14ac:dyDescent="0.25">
      <c r="A4542" s="3"/>
      <c r="B4542" s="5">
        <f>IF(newcards!B4541&lt;&gt;"",VLOOKUP(newcards!B4541,sport!$A$2:$B$8,2,FALSE),"")</f>
        <v>1</v>
      </c>
      <c r="C4542" s="3">
        <f>newcards!C4541</f>
        <v>2016</v>
      </c>
      <c r="D4542" s="3">
        <f>IF(newcards!D4541&lt;&gt;"",VLOOKUP(newcards!D4541,brand!$A$2:$B$30,2,FALSE),"")</f>
        <v>1</v>
      </c>
      <c r="E4542" s="3">
        <f>IF(newcards!E4541&lt;&gt;"",VLOOKUP(newcards!E4541,series!$A$2:$B$228,2,FALSE),)</f>
        <v>163</v>
      </c>
      <c r="F4542" s="3">
        <f>IF(newcards!F4541&lt;&gt;"",VLOOKUP(newcards!F4541,category!$A$2:$B$82,2,FALSE),)</f>
        <v>80</v>
      </c>
      <c r="G4542" s="3" t="str">
        <f>IF(newcards!G4541&lt;&gt;"",VLOOKUP(newcards!G4541,subcategory!$A$2:$B$680,2,FALSE),"")</f>
        <v/>
      </c>
      <c r="H4542" s="3">
        <f>newcards!H4541</f>
        <v>661</v>
      </c>
      <c r="I4542" s="3" t="str">
        <f>newcards!I4541</f>
        <v xml:space="preserve"> </v>
      </c>
      <c r="J4542" s="3">
        <f>IF(newcards!J4541&lt;&gt;"",VLOOKUP(newcards!J4541,player!$A$2:$B$7503,2,FALSE),"")</f>
        <v>1800</v>
      </c>
      <c r="K4542" s="3" t="str">
        <f>IF(newcards!K4541&lt;&gt;"",VLOOKUP(newcards!K4541,playernameext!$A$2:$B$32,2,FALSE),"")</f>
        <v/>
      </c>
      <c r="L4542" s="3">
        <f>IF(newcards!L4541&lt;&gt;"",VLOOKUP(newcards!L4541,team!$A$2:$B$538,2,FALSE),"")</f>
        <v>39</v>
      </c>
      <c r="M4542" s="5" t="str">
        <f>IF(newcards!M4541&lt;&gt;"", newcards!M4541, "")</f>
        <v/>
      </c>
      <c r="N4542" s="5" t="str">
        <f>IF(newcards!N4541&lt;&gt;"", newcards!N4541, "")</f>
        <v>N</v>
      </c>
      <c r="O4542" s="5" t="str">
        <f>IF(newcards!O4541&lt;&gt;"", newcards!O4541, "")</f>
        <v/>
      </c>
      <c r="P4542" s="5" t="str">
        <f>IF(newcards!P4541&lt;&gt;"", newcards!P4541, "")</f>
        <v/>
      </c>
      <c r="Q4542" s="5" t="str">
        <f>IF(newcards!Q4541&lt;&gt;"", newcards!Q4541, "")</f>
        <v/>
      </c>
    </row>
    <row r="4543" spans="1:17" x14ac:dyDescent="0.25">
      <c r="A4543" s="3"/>
      <c r="B4543" s="5">
        <f>IF(newcards!B4542&lt;&gt;"",VLOOKUP(newcards!B4542,sport!$A$2:$B$8,2,FALSE),"")</f>
        <v>1</v>
      </c>
      <c r="C4543" s="3">
        <f>newcards!C4542</f>
        <v>2016</v>
      </c>
      <c r="D4543" s="3">
        <f>IF(newcards!D4542&lt;&gt;"",VLOOKUP(newcards!D4542,brand!$A$2:$B$30,2,FALSE),"")</f>
        <v>1</v>
      </c>
      <c r="E4543" s="3">
        <f>IF(newcards!E4542&lt;&gt;"",VLOOKUP(newcards!E4542,series!$A$2:$B$228,2,FALSE),)</f>
        <v>163</v>
      </c>
      <c r="F4543" s="3">
        <f>IF(newcards!F4542&lt;&gt;"",VLOOKUP(newcards!F4542,category!$A$2:$B$82,2,FALSE),)</f>
        <v>80</v>
      </c>
      <c r="G4543" s="3" t="str">
        <f>IF(newcards!G4542&lt;&gt;"",VLOOKUP(newcards!G4542,subcategory!$A$2:$B$680,2,FALSE),"")</f>
        <v/>
      </c>
      <c r="H4543" s="3">
        <f>newcards!H4542</f>
        <v>662</v>
      </c>
      <c r="I4543" s="3" t="str">
        <f>newcards!I4542</f>
        <v xml:space="preserve"> </v>
      </c>
      <c r="J4543" s="3">
        <f>IF(newcards!J4542&lt;&gt;"",VLOOKUP(newcards!J4542,player!$A$2:$B$7503,2,FALSE),"")</f>
        <v>4639</v>
      </c>
      <c r="K4543" s="3" t="str">
        <f>IF(newcards!K4542&lt;&gt;"",VLOOKUP(newcards!K4542,playernameext!$A$2:$B$32,2,FALSE),"")</f>
        <v/>
      </c>
      <c r="L4543" s="3">
        <f>IF(newcards!L4542&lt;&gt;"",VLOOKUP(newcards!L4542,team!$A$2:$B$538,2,FALSE),"")</f>
        <v>68</v>
      </c>
      <c r="M4543" s="5" t="str">
        <f>IF(newcards!M4542&lt;&gt;"", newcards!M4542, "")</f>
        <v/>
      </c>
      <c r="N4543" s="5" t="str">
        <f>IF(newcards!N4542&lt;&gt;"", newcards!N4542, "")</f>
        <v>N</v>
      </c>
      <c r="O4543" s="5" t="str">
        <f>IF(newcards!O4542&lt;&gt;"", newcards!O4542, "")</f>
        <v/>
      </c>
      <c r="P4543" s="5" t="str">
        <f>IF(newcards!P4542&lt;&gt;"", newcards!P4542, "")</f>
        <v/>
      </c>
      <c r="Q4543" s="5" t="str">
        <f>IF(newcards!Q4542&lt;&gt;"", newcards!Q4542, "")</f>
        <v/>
      </c>
    </row>
    <row r="4544" spans="1:17" x14ac:dyDescent="0.25">
      <c r="A4544" s="3"/>
      <c r="B4544" s="5">
        <f>IF(newcards!B4543&lt;&gt;"",VLOOKUP(newcards!B4543,sport!$A$2:$B$8,2,FALSE),"")</f>
        <v>1</v>
      </c>
      <c r="C4544" s="3">
        <f>newcards!C4543</f>
        <v>2016</v>
      </c>
      <c r="D4544" s="3">
        <f>IF(newcards!D4543&lt;&gt;"",VLOOKUP(newcards!D4543,brand!$A$2:$B$30,2,FALSE),"")</f>
        <v>1</v>
      </c>
      <c r="E4544" s="3">
        <f>IF(newcards!E4543&lt;&gt;"",VLOOKUP(newcards!E4543,series!$A$2:$B$228,2,FALSE),)</f>
        <v>163</v>
      </c>
      <c r="F4544" s="3">
        <f>IF(newcards!F4543&lt;&gt;"",VLOOKUP(newcards!F4543,category!$A$2:$B$82,2,FALSE),)</f>
        <v>80</v>
      </c>
      <c r="G4544" s="3" t="str">
        <f>IF(newcards!G4543&lt;&gt;"",VLOOKUP(newcards!G4543,subcategory!$A$2:$B$680,2,FALSE),"")</f>
        <v/>
      </c>
      <c r="H4544" s="3">
        <f>newcards!H4543</f>
        <v>663</v>
      </c>
      <c r="I4544" s="3" t="str">
        <f>newcards!I4543</f>
        <v xml:space="preserve"> </v>
      </c>
      <c r="J4544" s="3">
        <f>IF(newcards!J4543&lt;&gt;"",VLOOKUP(newcards!J4543,player!$A$2:$B$7503,2,FALSE),"")</f>
        <v>7235</v>
      </c>
      <c r="K4544" s="3" t="str">
        <f>IF(newcards!K4543&lt;&gt;"",VLOOKUP(newcards!K4543,playernameext!$A$2:$B$32,2,FALSE),"")</f>
        <v/>
      </c>
      <c r="L4544" s="3">
        <f>IF(newcards!L4543&lt;&gt;"",VLOOKUP(newcards!L4543,team!$A$2:$B$538,2,FALSE),"")</f>
        <v>25</v>
      </c>
      <c r="M4544" s="5" t="str">
        <f>IF(newcards!M4543&lt;&gt;"", newcards!M4543, "")</f>
        <v/>
      </c>
      <c r="N4544" s="5" t="str">
        <f>IF(newcards!N4543&lt;&gt;"", newcards!N4543, "")</f>
        <v>N</v>
      </c>
      <c r="O4544" s="5" t="str">
        <f>IF(newcards!O4543&lt;&gt;"", newcards!O4543, "")</f>
        <v/>
      </c>
      <c r="P4544" s="5" t="str">
        <f>IF(newcards!P4543&lt;&gt;"", newcards!P4543, "")</f>
        <v/>
      </c>
      <c r="Q4544" s="5" t="str">
        <f>IF(newcards!Q4543&lt;&gt;"", newcards!Q4543, "")</f>
        <v/>
      </c>
    </row>
    <row r="4545" spans="1:17" x14ac:dyDescent="0.25">
      <c r="A4545" s="3"/>
      <c r="B4545" s="5">
        <f>IF(newcards!B4544&lt;&gt;"",VLOOKUP(newcards!B4544,sport!$A$2:$B$8,2,FALSE),"")</f>
        <v>1</v>
      </c>
      <c r="C4545" s="3">
        <f>newcards!C4544</f>
        <v>2016</v>
      </c>
      <c r="D4545" s="3">
        <f>IF(newcards!D4544&lt;&gt;"",VLOOKUP(newcards!D4544,brand!$A$2:$B$30,2,FALSE),"")</f>
        <v>1</v>
      </c>
      <c r="E4545" s="3">
        <f>IF(newcards!E4544&lt;&gt;"",VLOOKUP(newcards!E4544,series!$A$2:$B$228,2,FALSE),)</f>
        <v>163</v>
      </c>
      <c r="F4545" s="3">
        <f>IF(newcards!F4544&lt;&gt;"",VLOOKUP(newcards!F4544,category!$A$2:$B$82,2,FALSE),)</f>
        <v>80</v>
      </c>
      <c r="G4545" s="3" t="str">
        <f>IF(newcards!G4544&lt;&gt;"",VLOOKUP(newcards!G4544,subcategory!$A$2:$B$680,2,FALSE),"")</f>
        <v/>
      </c>
      <c r="H4545" s="3">
        <f>newcards!H4544</f>
        <v>664</v>
      </c>
      <c r="I4545" s="3" t="str">
        <f>newcards!I4544</f>
        <v xml:space="preserve"> </v>
      </c>
      <c r="J4545" s="3">
        <f>IF(newcards!J4544&lt;&gt;"",VLOOKUP(newcards!J4544,player!$A$2:$B$7503,2,FALSE),"")</f>
        <v>7285</v>
      </c>
      <c r="K4545" s="3" t="str">
        <f>IF(newcards!K4544&lt;&gt;"",VLOOKUP(newcards!K4544,playernameext!$A$2:$B$32,2,FALSE),"")</f>
        <v/>
      </c>
      <c r="L4545" s="3">
        <f>IF(newcards!L4544&lt;&gt;"",VLOOKUP(newcards!L4544,team!$A$2:$B$538,2,FALSE),"")</f>
        <v>93</v>
      </c>
      <c r="M4545" s="5" t="str">
        <f>IF(newcards!M4544&lt;&gt;"", newcards!M4544, "")</f>
        <v/>
      </c>
      <c r="N4545" s="5" t="str">
        <f>IF(newcards!N4544&lt;&gt;"", newcards!N4544, "")</f>
        <v>N</v>
      </c>
      <c r="O4545" s="5" t="str">
        <f>IF(newcards!O4544&lt;&gt;"", newcards!O4544, "")</f>
        <v/>
      </c>
      <c r="P4545" s="5" t="str">
        <f>IF(newcards!P4544&lt;&gt;"", newcards!P4544, "")</f>
        <v/>
      </c>
      <c r="Q4545" s="5" t="str">
        <f>IF(newcards!Q4544&lt;&gt;"", newcards!Q4544, "")</f>
        <v/>
      </c>
    </row>
    <row r="4546" spans="1:17" x14ac:dyDescent="0.25">
      <c r="A4546" s="3"/>
      <c r="B4546" s="5">
        <f>IF(newcards!B4545&lt;&gt;"",VLOOKUP(newcards!B4545,sport!$A$2:$B$8,2,FALSE),"")</f>
        <v>1</v>
      </c>
      <c r="C4546" s="3">
        <f>newcards!C4545</f>
        <v>2016</v>
      </c>
      <c r="D4546" s="3">
        <f>IF(newcards!D4545&lt;&gt;"",VLOOKUP(newcards!D4545,brand!$A$2:$B$30,2,FALSE),"")</f>
        <v>1</v>
      </c>
      <c r="E4546" s="3">
        <f>IF(newcards!E4545&lt;&gt;"",VLOOKUP(newcards!E4545,series!$A$2:$B$228,2,FALSE),)</f>
        <v>163</v>
      </c>
      <c r="F4546" s="3">
        <f>IF(newcards!F4545&lt;&gt;"",VLOOKUP(newcards!F4545,category!$A$2:$B$82,2,FALSE),)</f>
        <v>80</v>
      </c>
      <c r="G4546" s="3" t="str">
        <f>IF(newcards!G4545&lt;&gt;"",VLOOKUP(newcards!G4545,subcategory!$A$2:$B$680,2,FALSE),"")</f>
        <v/>
      </c>
      <c r="H4546" s="3">
        <f>newcards!H4545</f>
        <v>665</v>
      </c>
      <c r="I4546" s="3" t="str">
        <f>newcards!I4545</f>
        <v xml:space="preserve"> </v>
      </c>
      <c r="J4546" s="3">
        <f>IF(newcards!J4545&lt;&gt;"",VLOOKUP(newcards!J4545,player!$A$2:$B$7503,2,FALSE),"")</f>
        <v>7447</v>
      </c>
      <c r="K4546" s="3" t="str">
        <f>IF(newcards!K4545&lt;&gt;"",VLOOKUP(newcards!K4545,playernameext!$A$2:$B$32,2,FALSE),"")</f>
        <v/>
      </c>
      <c r="L4546" s="3">
        <f>IF(newcards!L4545&lt;&gt;"",VLOOKUP(newcards!L4545,team!$A$2:$B$538,2,FALSE),"")</f>
        <v>81</v>
      </c>
      <c r="M4546" s="5" t="str">
        <f>IF(newcards!M4545&lt;&gt;"", newcards!M4545, "")</f>
        <v/>
      </c>
      <c r="N4546" s="5" t="str">
        <f>IF(newcards!N4545&lt;&gt;"", newcards!N4545, "")</f>
        <v>N</v>
      </c>
      <c r="O4546" s="5" t="str">
        <f>IF(newcards!O4545&lt;&gt;"", newcards!O4545, "")</f>
        <v/>
      </c>
      <c r="P4546" s="5" t="str">
        <f>IF(newcards!P4545&lt;&gt;"", newcards!P4545, "")</f>
        <v/>
      </c>
      <c r="Q4546" s="5" t="str">
        <f>IF(newcards!Q4545&lt;&gt;"", newcards!Q4545, "")</f>
        <v/>
      </c>
    </row>
    <row r="4547" spans="1:17" x14ac:dyDescent="0.25">
      <c r="A4547" s="3"/>
      <c r="B4547" s="5">
        <f>IF(newcards!B4546&lt;&gt;"",VLOOKUP(newcards!B4546,sport!$A$2:$B$8,2,FALSE),"")</f>
        <v>1</v>
      </c>
      <c r="C4547" s="3">
        <f>newcards!C4546</f>
        <v>2016</v>
      </c>
      <c r="D4547" s="3">
        <f>IF(newcards!D4546&lt;&gt;"",VLOOKUP(newcards!D4546,brand!$A$2:$B$30,2,FALSE),"")</f>
        <v>1</v>
      </c>
      <c r="E4547" s="3">
        <f>IF(newcards!E4546&lt;&gt;"",VLOOKUP(newcards!E4546,series!$A$2:$B$228,2,FALSE),)</f>
        <v>163</v>
      </c>
      <c r="F4547" s="3">
        <f>IF(newcards!F4546&lt;&gt;"",VLOOKUP(newcards!F4546,category!$A$2:$B$82,2,FALSE),)</f>
        <v>80</v>
      </c>
      <c r="G4547" s="3">
        <f>IF(newcards!G4546&lt;&gt;"",VLOOKUP(newcards!G4546,subcategory!$A$2:$B$680,2,FALSE),"")</f>
        <v>257</v>
      </c>
      <c r="H4547" s="3">
        <f>newcards!H4546</f>
        <v>666</v>
      </c>
      <c r="I4547" s="3" t="str">
        <f>newcards!I4546</f>
        <v xml:space="preserve"> </v>
      </c>
      <c r="J4547" s="3">
        <f>IF(newcards!J4546&lt;&gt;"",VLOOKUP(newcards!J4546,player!$A$2:$B$7503,2,FALSE),"")</f>
        <v>6930</v>
      </c>
      <c r="K4547" s="3" t="str">
        <f>IF(newcards!K4546&lt;&gt;"",VLOOKUP(newcards!K4546,playernameext!$A$2:$B$32,2,FALSE),"")</f>
        <v/>
      </c>
      <c r="L4547" s="3">
        <f>IF(newcards!L4546&lt;&gt;"",VLOOKUP(newcards!L4546,team!$A$2:$B$538,2,FALSE),"")</f>
        <v>59</v>
      </c>
      <c r="M4547" s="5" t="str">
        <f>IF(newcards!M4546&lt;&gt;"", newcards!M4546, "")</f>
        <v/>
      </c>
      <c r="N4547" s="5" t="str">
        <f>IF(newcards!N4546&lt;&gt;"", newcards!N4546, "")</f>
        <v>N</v>
      </c>
      <c r="O4547" s="5" t="str">
        <f>IF(newcards!O4546&lt;&gt;"", newcards!O4546, "")</f>
        <v/>
      </c>
      <c r="P4547" s="5" t="str">
        <f>IF(newcards!P4546&lt;&gt;"", newcards!P4546, "")</f>
        <v/>
      </c>
      <c r="Q4547" s="5" t="str">
        <f>IF(newcards!Q4546&lt;&gt;"", newcards!Q4546, "")</f>
        <v/>
      </c>
    </row>
    <row r="4548" spans="1:17" x14ac:dyDescent="0.25">
      <c r="A4548" s="3"/>
      <c r="B4548" s="5">
        <f>IF(newcards!B4547&lt;&gt;"",VLOOKUP(newcards!B4547,sport!$A$2:$B$8,2,FALSE),"")</f>
        <v>1</v>
      </c>
      <c r="C4548" s="3">
        <f>newcards!C4547</f>
        <v>2016</v>
      </c>
      <c r="D4548" s="3">
        <f>IF(newcards!D4547&lt;&gt;"",VLOOKUP(newcards!D4547,brand!$A$2:$B$30,2,FALSE),"")</f>
        <v>1</v>
      </c>
      <c r="E4548" s="3">
        <f>IF(newcards!E4547&lt;&gt;"",VLOOKUP(newcards!E4547,series!$A$2:$B$228,2,FALSE),)</f>
        <v>163</v>
      </c>
      <c r="F4548" s="3">
        <f>IF(newcards!F4547&lt;&gt;"",VLOOKUP(newcards!F4547,category!$A$2:$B$82,2,FALSE),)</f>
        <v>80</v>
      </c>
      <c r="G4548" s="3">
        <f>IF(newcards!G4547&lt;&gt;"",VLOOKUP(newcards!G4547,subcategory!$A$2:$B$680,2,FALSE),"")</f>
        <v>257</v>
      </c>
      <c r="H4548" s="3">
        <f>newcards!H4547</f>
        <v>667</v>
      </c>
      <c r="I4548" s="3" t="str">
        <f>newcards!I4547</f>
        <v xml:space="preserve"> </v>
      </c>
      <c r="J4548" s="3">
        <f>IF(newcards!J4547&lt;&gt;"",VLOOKUP(newcards!J4547,player!$A$2:$B$7503,2,FALSE),"")</f>
        <v>7236</v>
      </c>
      <c r="K4548" s="3" t="str">
        <f>IF(newcards!K4547&lt;&gt;"",VLOOKUP(newcards!K4547,playernameext!$A$2:$B$32,2,FALSE),"")</f>
        <v/>
      </c>
      <c r="L4548" s="3">
        <f>IF(newcards!L4547&lt;&gt;"",VLOOKUP(newcards!L4547,team!$A$2:$B$538,2,FALSE),"")</f>
        <v>40</v>
      </c>
      <c r="M4548" s="5" t="str">
        <f>IF(newcards!M4547&lt;&gt;"", newcards!M4547, "")</f>
        <v/>
      </c>
      <c r="N4548" s="5" t="str">
        <f>IF(newcards!N4547&lt;&gt;"", newcards!N4547, "")</f>
        <v>N</v>
      </c>
      <c r="O4548" s="5" t="str">
        <f>IF(newcards!O4547&lt;&gt;"", newcards!O4547, "")</f>
        <v/>
      </c>
      <c r="P4548" s="5" t="str">
        <f>IF(newcards!P4547&lt;&gt;"", newcards!P4547, "")</f>
        <v/>
      </c>
      <c r="Q4548" s="5" t="str">
        <f>IF(newcards!Q4547&lt;&gt;"", newcards!Q4547, "")</f>
        <v/>
      </c>
    </row>
    <row r="4549" spans="1:17" x14ac:dyDescent="0.25">
      <c r="A4549" s="3"/>
      <c r="B4549" s="5">
        <f>IF(newcards!B4548&lt;&gt;"",VLOOKUP(newcards!B4548,sport!$A$2:$B$8,2,FALSE),"")</f>
        <v>1</v>
      </c>
      <c r="C4549" s="3">
        <f>newcards!C4548</f>
        <v>2016</v>
      </c>
      <c r="D4549" s="3">
        <f>IF(newcards!D4548&lt;&gt;"",VLOOKUP(newcards!D4548,brand!$A$2:$B$30,2,FALSE),"")</f>
        <v>1</v>
      </c>
      <c r="E4549" s="3">
        <f>IF(newcards!E4548&lt;&gt;"",VLOOKUP(newcards!E4548,series!$A$2:$B$228,2,FALSE),)</f>
        <v>163</v>
      </c>
      <c r="F4549" s="3">
        <f>IF(newcards!F4548&lt;&gt;"",VLOOKUP(newcards!F4548,category!$A$2:$B$82,2,FALSE),)</f>
        <v>80</v>
      </c>
      <c r="G4549" s="3">
        <f>IF(newcards!G4548&lt;&gt;"",VLOOKUP(newcards!G4548,subcategory!$A$2:$B$680,2,FALSE),"")</f>
        <v>257</v>
      </c>
      <c r="H4549" s="3">
        <f>newcards!H4548</f>
        <v>668</v>
      </c>
      <c r="I4549" s="3" t="str">
        <f>newcards!I4548</f>
        <v xml:space="preserve"> </v>
      </c>
      <c r="J4549" s="3">
        <f>IF(newcards!J4548&lt;&gt;"",VLOOKUP(newcards!J4548,player!$A$2:$B$7503,2,FALSE),"")</f>
        <v>6931</v>
      </c>
      <c r="K4549" s="3" t="str">
        <f>IF(newcards!K4548&lt;&gt;"",VLOOKUP(newcards!K4548,playernameext!$A$2:$B$32,2,FALSE),"")</f>
        <v/>
      </c>
      <c r="L4549" s="3">
        <f>IF(newcards!L4548&lt;&gt;"",VLOOKUP(newcards!L4548,team!$A$2:$B$538,2,FALSE),"")</f>
        <v>21</v>
      </c>
      <c r="M4549" s="5" t="str">
        <f>IF(newcards!M4548&lt;&gt;"", newcards!M4548, "")</f>
        <v/>
      </c>
      <c r="N4549" s="5" t="str">
        <f>IF(newcards!N4548&lt;&gt;"", newcards!N4548, "")</f>
        <v>N</v>
      </c>
      <c r="O4549" s="5" t="str">
        <f>IF(newcards!O4548&lt;&gt;"", newcards!O4548, "")</f>
        <v/>
      </c>
      <c r="P4549" s="5" t="str">
        <f>IF(newcards!P4548&lt;&gt;"", newcards!P4548, "")</f>
        <v/>
      </c>
      <c r="Q4549" s="5" t="str">
        <f>IF(newcards!Q4548&lt;&gt;"", newcards!Q4548, "")</f>
        <v/>
      </c>
    </row>
    <row r="4550" spans="1:17" x14ac:dyDescent="0.25">
      <c r="A4550" s="3"/>
      <c r="B4550" s="5">
        <f>IF(newcards!B4549&lt;&gt;"",VLOOKUP(newcards!B4549,sport!$A$2:$B$8,2,FALSE),"")</f>
        <v>1</v>
      </c>
      <c r="C4550" s="3">
        <f>newcards!C4549</f>
        <v>2016</v>
      </c>
      <c r="D4550" s="3">
        <f>IF(newcards!D4549&lt;&gt;"",VLOOKUP(newcards!D4549,brand!$A$2:$B$30,2,FALSE),"")</f>
        <v>1</v>
      </c>
      <c r="E4550" s="3">
        <f>IF(newcards!E4549&lt;&gt;"",VLOOKUP(newcards!E4549,series!$A$2:$B$228,2,FALSE),)</f>
        <v>163</v>
      </c>
      <c r="F4550" s="3">
        <f>IF(newcards!F4549&lt;&gt;"",VLOOKUP(newcards!F4549,category!$A$2:$B$82,2,FALSE),)</f>
        <v>80</v>
      </c>
      <c r="G4550" s="3" t="str">
        <f>IF(newcards!G4549&lt;&gt;"",VLOOKUP(newcards!G4549,subcategory!$A$2:$B$680,2,FALSE),"")</f>
        <v/>
      </c>
      <c r="H4550" s="3">
        <f>newcards!H4549</f>
        <v>669</v>
      </c>
      <c r="I4550" s="3" t="str">
        <f>newcards!I4549</f>
        <v xml:space="preserve"> </v>
      </c>
      <c r="J4550" s="3">
        <f>IF(newcards!J4549&lt;&gt;"",VLOOKUP(newcards!J4549,player!$A$2:$B$7503,2,FALSE),"")</f>
        <v>7542</v>
      </c>
      <c r="K4550" s="3" t="str">
        <f>IF(newcards!K4549&lt;&gt;"",VLOOKUP(newcards!K4549,playernameext!$A$2:$B$32,2,FALSE),"")</f>
        <v/>
      </c>
      <c r="L4550" s="3">
        <f>IF(newcards!L4549&lt;&gt;"",VLOOKUP(newcards!L4549,team!$A$2:$B$538,2,FALSE),"")</f>
        <v>49</v>
      </c>
      <c r="M4550" s="5" t="str">
        <f>IF(newcards!M4549&lt;&gt;"", newcards!M4549, "")</f>
        <v/>
      </c>
      <c r="N4550" s="5" t="str">
        <f>IF(newcards!N4549&lt;&gt;"", newcards!N4549, "")</f>
        <v>N</v>
      </c>
      <c r="O4550" s="5" t="str">
        <f>IF(newcards!O4549&lt;&gt;"", newcards!O4549, "")</f>
        <v/>
      </c>
      <c r="P4550" s="5" t="str">
        <f>IF(newcards!P4549&lt;&gt;"", newcards!P4549, "")</f>
        <v/>
      </c>
      <c r="Q4550" s="5" t="str">
        <f>IF(newcards!Q4549&lt;&gt;"", newcards!Q4549, "")</f>
        <v/>
      </c>
    </row>
    <row r="4551" spans="1:17" x14ac:dyDescent="0.25">
      <c r="A4551" s="3"/>
      <c r="B4551" s="5">
        <f>IF(newcards!B4550&lt;&gt;"",VLOOKUP(newcards!B4550,sport!$A$2:$B$8,2,FALSE),"")</f>
        <v>1</v>
      </c>
      <c r="C4551" s="3">
        <f>newcards!C4550</f>
        <v>2016</v>
      </c>
      <c r="D4551" s="3">
        <f>IF(newcards!D4550&lt;&gt;"",VLOOKUP(newcards!D4550,brand!$A$2:$B$30,2,FALSE),"")</f>
        <v>1</v>
      </c>
      <c r="E4551" s="3">
        <f>IF(newcards!E4550&lt;&gt;"",VLOOKUP(newcards!E4550,series!$A$2:$B$228,2,FALSE),)</f>
        <v>163</v>
      </c>
      <c r="F4551" s="3">
        <f>IF(newcards!F4550&lt;&gt;"",VLOOKUP(newcards!F4550,category!$A$2:$B$82,2,FALSE),)</f>
        <v>80</v>
      </c>
      <c r="G4551" s="3" t="str">
        <f>IF(newcards!G4550&lt;&gt;"",VLOOKUP(newcards!G4550,subcategory!$A$2:$B$680,2,FALSE),"")</f>
        <v/>
      </c>
      <c r="H4551" s="3">
        <f>newcards!H4550</f>
        <v>670</v>
      </c>
      <c r="I4551" s="3" t="str">
        <f>newcards!I4550</f>
        <v xml:space="preserve"> </v>
      </c>
      <c r="J4551" s="3">
        <f>IF(newcards!J4550&lt;&gt;"",VLOOKUP(newcards!J4550,player!$A$2:$B$7503,2,FALSE),"")</f>
        <v>7547</v>
      </c>
      <c r="K4551" s="3" t="str">
        <f>IF(newcards!K4550&lt;&gt;"",VLOOKUP(newcards!K4550,playernameext!$A$2:$B$32,2,FALSE),"")</f>
        <v/>
      </c>
      <c r="L4551" s="3">
        <f>IF(newcards!L4550&lt;&gt;"",VLOOKUP(newcards!L4550,team!$A$2:$B$538,2,FALSE),"")</f>
        <v>61</v>
      </c>
      <c r="M4551" s="5" t="str">
        <f>IF(newcards!M4550&lt;&gt;"", newcards!M4550, "")</f>
        <v/>
      </c>
      <c r="N4551" s="5" t="str">
        <f>IF(newcards!N4550&lt;&gt;"", newcards!N4550, "")</f>
        <v>N</v>
      </c>
      <c r="O4551" s="5" t="str">
        <f>IF(newcards!O4550&lt;&gt;"", newcards!O4550, "")</f>
        <v/>
      </c>
      <c r="P4551" s="5" t="str">
        <f>IF(newcards!P4550&lt;&gt;"", newcards!P4550, "")</f>
        <v/>
      </c>
      <c r="Q4551" s="5" t="str">
        <f>IF(newcards!Q4550&lt;&gt;"", newcards!Q4550, "")</f>
        <v/>
      </c>
    </row>
    <row r="4552" spans="1:17" x14ac:dyDescent="0.25">
      <c r="A4552" s="3"/>
      <c r="B4552" s="5">
        <f>IF(newcards!B4551&lt;&gt;"",VLOOKUP(newcards!B4551,sport!$A$2:$B$8,2,FALSE),"")</f>
        <v>1</v>
      </c>
      <c r="C4552" s="3">
        <f>newcards!C4551</f>
        <v>2016</v>
      </c>
      <c r="D4552" s="3">
        <f>IF(newcards!D4551&lt;&gt;"",VLOOKUP(newcards!D4551,brand!$A$2:$B$30,2,FALSE),"")</f>
        <v>1</v>
      </c>
      <c r="E4552" s="3">
        <f>IF(newcards!E4551&lt;&gt;"",VLOOKUP(newcards!E4551,series!$A$2:$B$228,2,FALSE),)</f>
        <v>163</v>
      </c>
      <c r="F4552" s="3">
        <f>IF(newcards!F4551&lt;&gt;"",VLOOKUP(newcards!F4551,category!$A$2:$B$82,2,FALSE),)</f>
        <v>80</v>
      </c>
      <c r="G4552" s="3" t="str">
        <f>IF(newcards!G4551&lt;&gt;"",VLOOKUP(newcards!G4551,subcategory!$A$2:$B$680,2,FALSE),"")</f>
        <v/>
      </c>
      <c r="H4552" s="3">
        <f>newcards!H4551</f>
        <v>671</v>
      </c>
      <c r="I4552" s="3" t="str">
        <f>newcards!I4551</f>
        <v xml:space="preserve"> </v>
      </c>
      <c r="J4552" s="3">
        <f>IF(newcards!J4551&lt;&gt;"",VLOOKUP(newcards!J4551,player!$A$2:$B$7503,2,FALSE),"")</f>
        <v>7325</v>
      </c>
      <c r="K4552" s="3" t="str">
        <f>IF(newcards!K4551&lt;&gt;"",VLOOKUP(newcards!K4551,playernameext!$A$2:$B$32,2,FALSE),"")</f>
        <v/>
      </c>
      <c r="L4552" s="3">
        <f>IF(newcards!L4551&lt;&gt;"",VLOOKUP(newcards!L4551,team!$A$2:$B$538,2,FALSE),"")</f>
        <v>29</v>
      </c>
      <c r="M4552" s="5" t="str">
        <f>IF(newcards!M4551&lt;&gt;"", newcards!M4551, "")</f>
        <v/>
      </c>
      <c r="N4552" s="5" t="str">
        <f>IF(newcards!N4551&lt;&gt;"", newcards!N4551, "")</f>
        <v>N</v>
      </c>
      <c r="O4552" s="5" t="str">
        <f>IF(newcards!O4551&lt;&gt;"", newcards!O4551, "")</f>
        <v/>
      </c>
      <c r="P4552" s="5" t="str">
        <f>IF(newcards!P4551&lt;&gt;"", newcards!P4551, "")</f>
        <v/>
      </c>
      <c r="Q4552" s="5" t="str">
        <f>IF(newcards!Q4551&lt;&gt;"", newcards!Q4551, "")</f>
        <v/>
      </c>
    </row>
    <row r="4553" spans="1:17" x14ac:dyDescent="0.25">
      <c r="A4553" s="3"/>
      <c r="B4553" s="5">
        <f>IF(newcards!B4552&lt;&gt;"",VLOOKUP(newcards!B4552,sport!$A$2:$B$8,2,FALSE),"")</f>
        <v>1</v>
      </c>
      <c r="C4553" s="3">
        <f>newcards!C4552</f>
        <v>2016</v>
      </c>
      <c r="D4553" s="3">
        <f>IF(newcards!D4552&lt;&gt;"",VLOOKUP(newcards!D4552,brand!$A$2:$B$30,2,FALSE),"")</f>
        <v>1</v>
      </c>
      <c r="E4553" s="3">
        <f>IF(newcards!E4552&lt;&gt;"",VLOOKUP(newcards!E4552,series!$A$2:$B$228,2,FALSE),)</f>
        <v>163</v>
      </c>
      <c r="F4553" s="3">
        <f>IF(newcards!F4552&lt;&gt;"",VLOOKUP(newcards!F4552,category!$A$2:$B$82,2,FALSE),)</f>
        <v>80</v>
      </c>
      <c r="G4553" s="3" t="str">
        <f>IF(newcards!G4552&lt;&gt;"",VLOOKUP(newcards!G4552,subcategory!$A$2:$B$680,2,FALSE),"")</f>
        <v/>
      </c>
      <c r="H4553" s="3">
        <f>newcards!H4552</f>
        <v>672</v>
      </c>
      <c r="I4553" s="3" t="str">
        <f>newcards!I4552</f>
        <v xml:space="preserve"> </v>
      </c>
      <c r="J4553" s="3">
        <f>IF(newcards!J4552&lt;&gt;"",VLOOKUP(newcards!J4552,player!$A$2:$B$7503,2,FALSE),"")</f>
        <v>7518</v>
      </c>
      <c r="K4553" s="3" t="str">
        <f>IF(newcards!K4552&lt;&gt;"",VLOOKUP(newcards!K4552,playernameext!$A$2:$B$32,2,FALSE),"")</f>
        <v/>
      </c>
      <c r="L4553" s="3">
        <f>IF(newcards!L4552&lt;&gt;"",VLOOKUP(newcards!L4552,team!$A$2:$B$538,2,FALSE),"")</f>
        <v>61</v>
      </c>
      <c r="M4553" s="5" t="str">
        <f>IF(newcards!M4552&lt;&gt;"", newcards!M4552, "")</f>
        <v/>
      </c>
      <c r="N4553" s="5" t="str">
        <f>IF(newcards!N4552&lt;&gt;"", newcards!N4552, "")</f>
        <v>N</v>
      </c>
      <c r="O4553" s="5" t="str">
        <f>IF(newcards!O4552&lt;&gt;"", newcards!O4552, "")</f>
        <v/>
      </c>
      <c r="P4553" s="5" t="str">
        <f>IF(newcards!P4552&lt;&gt;"", newcards!P4552, "")</f>
        <v/>
      </c>
      <c r="Q4553" s="5" t="str">
        <f>IF(newcards!Q4552&lt;&gt;"", newcards!Q4552, "")</f>
        <v/>
      </c>
    </row>
    <row r="4554" spans="1:17" x14ac:dyDescent="0.25">
      <c r="A4554" s="3"/>
      <c r="B4554" s="5">
        <f>IF(newcards!B4553&lt;&gt;"",VLOOKUP(newcards!B4553,sport!$A$2:$B$8,2,FALSE),"")</f>
        <v>1</v>
      </c>
      <c r="C4554" s="3">
        <f>newcards!C4553</f>
        <v>2016</v>
      </c>
      <c r="D4554" s="3">
        <f>IF(newcards!D4553&lt;&gt;"",VLOOKUP(newcards!D4553,brand!$A$2:$B$30,2,FALSE),"")</f>
        <v>1</v>
      </c>
      <c r="E4554" s="3">
        <f>IF(newcards!E4553&lt;&gt;"",VLOOKUP(newcards!E4553,series!$A$2:$B$228,2,FALSE),)</f>
        <v>163</v>
      </c>
      <c r="F4554" s="3">
        <f>IF(newcards!F4553&lt;&gt;"",VLOOKUP(newcards!F4553,category!$A$2:$B$82,2,FALSE),)</f>
        <v>80</v>
      </c>
      <c r="G4554" s="3" t="str">
        <f>IF(newcards!G4553&lt;&gt;"",VLOOKUP(newcards!G4553,subcategory!$A$2:$B$680,2,FALSE),"")</f>
        <v/>
      </c>
      <c r="H4554" s="3">
        <f>newcards!H4553</f>
        <v>673</v>
      </c>
      <c r="I4554" s="3" t="str">
        <f>newcards!I4553</f>
        <v xml:space="preserve"> </v>
      </c>
      <c r="J4554" s="3">
        <f>IF(newcards!J4553&lt;&gt;"",VLOOKUP(newcards!J4553,player!$A$2:$B$7503,2,FALSE),"")</f>
        <v>4047</v>
      </c>
      <c r="K4554" s="3" t="str">
        <f>IF(newcards!K4553&lt;&gt;"",VLOOKUP(newcards!K4553,playernameext!$A$2:$B$32,2,FALSE),"")</f>
        <v/>
      </c>
      <c r="L4554" s="3">
        <f>IF(newcards!L4553&lt;&gt;"",VLOOKUP(newcards!L4553,team!$A$2:$B$538,2,FALSE),"")</f>
        <v>40</v>
      </c>
      <c r="M4554" s="5" t="str">
        <f>IF(newcards!M4553&lt;&gt;"", newcards!M4553, "")</f>
        <v/>
      </c>
      <c r="N4554" s="5" t="str">
        <f>IF(newcards!N4553&lt;&gt;"", newcards!N4553, "")</f>
        <v>N</v>
      </c>
      <c r="O4554" s="5" t="str">
        <f>IF(newcards!O4553&lt;&gt;"", newcards!O4553, "")</f>
        <v/>
      </c>
      <c r="P4554" s="5" t="str">
        <f>IF(newcards!P4553&lt;&gt;"", newcards!P4553, "")</f>
        <v/>
      </c>
      <c r="Q4554" s="5" t="str">
        <f>IF(newcards!Q4553&lt;&gt;"", newcards!Q4553, "")</f>
        <v/>
      </c>
    </row>
    <row r="4555" spans="1:17" x14ac:dyDescent="0.25">
      <c r="A4555" s="3"/>
      <c r="B4555" s="5">
        <f>IF(newcards!B4554&lt;&gt;"",VLOOKUP(newcards!B4554,sport!$A$2:$B$8,2,FALSE),"")</f>
        <v>1</v>
      </c>
      <c r="C4555" s="3">
        <f>newcards!C4554</f>
        <v>2016</v>
      </c>
      <c r="D4555" s="3">
        <f>IF(newcards!D4554&lt;&gt;"",VLOOKUP(newcards!D4554,brand!$A$2:$B$30,2,FALSE),"")</f>
        <v>1</v>
      </c>
      <c r="E4555" s="3">
        <f>IF(newcards!E4554&lt;&gt;"",VLOOKUP(newcards!E4554,series!$A$2:$B$228,2,FALSE),)</f>
        <v>163</v>
      </c>
      <c r="F4555" s="3">
        <f>IF(newcards!F4554&lt;&gt;"",VLOOKUP(newcards!F4554,category!$A$2:$B$82,2,FALSE),)</f>
        <v>80</v>
      </c>
      <c r="G4555" s="3" t="str">
        <f>IF(newcards!G4554&lt;&gt;"",VLOOKUP(newcards!G4554,subcategory!$A$2:$B$680,2,FALSE),"")</f>
        <v/>
      </c>
      <c r="H4555" s="3">
        <f>newcards!H4554</f>
        <v>674</v>
      </c>
      <c r="I4555" s="3" t="str">
        <f>newcards!I4554</f>
        <v xml:space="preserve"> </v>
      </c>
      <c r="J4555" s="3">
        <f>IF(newcards!J4554&lt;&gt;"",VLOOKUP(newcards!J4554,player!$A$2:$B$7503,2,FALSE),"")</f>
        <v>7539</v>
      </c>
      <c r="K4555" s="3" t="str">
        <f>IF(newcards!K4554&lt;&gt;"",VLOOKUP(newcards!K4554,playernameext!$A$2:$B$32,2,FALSE),"")</f>
        <v/>
      </c>
      <c r="L4555" s="3">
        <f>IF(newcards!L4554&lt;&gt;"",VLOOKUP(newcards!L4554,team!$A$2:$B$538,2,FALSE),"")</f>
        <v>39</v>
      </c>
      <c r="M4555" s="5" t="str">
        <f>IF(newcards!M4554&lt;&gt;"", newcards!M4554, "")</f>
        <v/>
      </c>
      <c r="N4555" s="5" t="str">
        <f>IF(newcards!N4554&lt;&gt;"", newcards!N4554, "")</f>
        <v>N</v>
      </c>
      <c r="O4555" s="5" t="str">
        <f>IF(newcards!O4554&lt;&gt;"", newcards!O4554, "")</f>
        <v/>
      </c>
      <c r="P4555" s="5" t="str">
        <f>IF(newcards!P4554&lt;&gt;"", newcards!P4554, "")</f>
        <v/>
      </c>
      <c r="Q4555" s="5" t="str">
        <f>IF(newcards!Q4554&lt;&gt;"", newcards!Q4554, "")</f>
        <v/>
      </c>
    </row>
    <row r="4556" spans="1:17" x14ac:dyDescent="0.25">
      <c r="A4556" s="3"/>
      <c r="B4556" s="5">
        <f>IF(newcards!B4555&lt;&gt;"",VLOOKUP(newcards!B4555,sport!$A$2:$B$8,2,FALSE),"")</f>
        <v>1</v>
      </c>
      <c r="C4556" s="3">
        <f>newcards!C4555</f>
        <v>2016</v>
      </c>
      <c r="D4556" s="3">
        <f>IF(newcards!D4555&lt;&gt;"",VLOOKUP(newcards!D4555,brand!$A$2:$B$30,2,FALSE),"")</f>
        <v>1</v>
      </c>
      <c r="E4556" s="3">
        <f>IF(newcards!E4555&lt;&gt;"",VLOOKUP(newcards!E4555,series!$A$2:$B$228,2,FALSE),)</f>
        <v>163</v>
      </c>
      <c r="F4556" s="3">
        <f>IF(newcards!F4555&lt;&gt;"",VLOOKUP(newcards!F4555,category!$A$2:$B$82,2,FALSE),)</f>
        <v>80</v>
      </c>
      <c r="G4556" s="3" t="str">
        <f>IF(newcards!G4555&lt;&gt;"",VLOOKUP(newcards!G4555,subcategory!$A$2:$B$680,2,FALSE),"")</f>
        <v/>
      </c>
      <c r="H4556" s="3">
        <f>newcards!H4555</f>
        <v>675</v>
      </c>
      <c r="I4556" s="3" t="str">
        <f>newcards!I4555</f>
        <v xml:space="preserve"> </v>
      </c>
      <c r="J4556" s="3">
        <f>IF(newcards!J4555&lt;&gt;"",VLOOKUP(newcards!J4555,player!$A$2:$B$7503,2,FALSE),"")</f>
        <v>6925</v>
      </c>
      <c r="K4556" s="3" t="str">
        <f>IF(newcards!K4555&lt;&gt;"",VLOOKUP(newcards!K4555,playernameext!$A$2:$B$32,2,FALSE),"")</f>
        <v/>
      </c>
      <c r="L4556" s="3">
        <f>IF(newcards!L4555&lt;&gt;"",VLOOKUP(newcards!L4555,team!$A$2:$B$538,2,FALSE),"")</f>
        <v>68</v>
      </c>
      <c r="M4556" s="5" t="str">
        <f>IF(newcards!M4555&lt;&gt;"", newcards!M4555, "")</f>
        <v/>
      </c>
      <c r="N4556" s="5" t="str">
        <f>IF(newcards!N4555&lt;&gt;"", newcards!N4555, "")</f>
        <v>N</v>
      </c>
      <c r="O4556" s="5" t="str">
        <f>IF(newcards!O4555&lt;&gt;"", newcards!O4555, "")</f>
        <v/>
      </c>
      <c r="P4556" s="5" t="str">
        <f>IF(newcards!P4555&lt;&gt;"", newcards!P4555, "")</f>
        <v/>
      </c>
      <c r="Q4556" s="5" t="str">
        <f>IF(newcards!Q4555&lt;&gt;"", newcards!Q4555, "")</f>
        <v/>
      </c>
    </row>
    <row r="4557" spans="1:17" x14ac:dyDescent="0.25">
      <c r="A4557" s="3"/>
      <c r="B4557" s="5">
        <f>IF(newcards!B4556&lt;&gt;"",VLOOKUP(newcards!B4556,sport!$A$2:$B$8,2,FALSE),"")</f>
        <v>1</v>
      </c>
      <c r="C4557" s="3">
        <f>newcards!C4556</f>
        <v>2016</v>
      </c>
      <c r="D4557" s="3">
        <f>IF(newcards!D4556&lt;&gt;"",VLOOKUP(newcards!D4556,brand!$A$2:$B$30,2,FALSE),"")</f>
        <v>1</v>
      </c>
      <c r="E4557" s="3">
        <f>IF(newcards!E4556&lt;&gt;"",VLOOKUP(newcards!E4556,series!$A$2:$B$228,2,FALSE),)</f>
        <v>163</v>
      </c>
      <c r="F4557" s="3">
        <f>IF(newcards!F4556&lt;&gt;"",VLOOKUP(newcards!F4556,category!$A$2:$B$82,2,FALSE),)</f>
        <v>80</v>
      </c>
      <c r="G4557" s="3" t="str">
        <f>IF(newcards!G4556&lt;&gt;"",VLOOKUP(newcards!G4556,subcategory!$A$2:$B$680,2,FALSE),"")</f>
        <v/>
      </c>
      <c r="H4557" s="3">
        <f>newcards!H4556</f>
        <v>676</v>
      </c>
      <c r="I4557" s="3" t="str">
        <f>newcards!I4556</f>
        <v xml:space="preserve"> </v>
      </c>
      <c r="J4557" s="3">
        <f>IF(newcards!J4556&lt;&gt;"",VLOOKUP(newcards!J4556,player!$A$2:$B$7503,2,FALSE),"")</f>
        <v>7128</v>
      </c>
      <c r="K4557" s="3" t="str">
        <f>IF(newcards!K4556&lt;&gt;"",VLOOKUP(newcards!K4556,playernameext!$A$2:$B$32,2,FALSE),"")</f>
        <v/>
      </c>
      <c r="L4557" s="3">
        <f>IF(newcards!L4556&lt;&gt;"",VLOOKUP(newcards!L4556,team!$A$2:$B$538,2,FALSE),"")</f>
        <v>59</v>
      </c>
      <c r="M4557" s="5" t="str">
        <f>IF(newcards!M4556&lt;&gt;"", newcards!M4556, "")</f>
        <v/>
      </c>
      <c r="N4557" s="5" t="str">
        <f>IF(newcards!N4556&lt;&gt;"", newcards!N4556, "")</f>
        <v>N</v>
      </c>
      <c r="O4557" s="5" t="str">
        <f>IF(newcards!O4556&lt;&gt;"", newcards!O4556, "")</f>
        <v/>
      </c>
      <c r="P4557" s="5" t="str">
        <f>IF(newcards!P4556&lt;&gt;"", newcards!P4556, "")</f>
        <v/>
      </c>
      <c r="Q4557" s="5" t="str">
        <f>IF(newcards!Q4556&lt;&gt;"", newcards!Q4556, "")</f>
        <v/>
      </c>
    </row>
    <row r="4558" spans="1:17" x14ac:dyDescent="0.25">
      <c r="A4558" s="3"/>
      <c r="B4558" s="5">
        <f>IF(newcards!B4557&lt;&gt;"",VLOOKUP(newcards!B4557,sport!$A$2:$B$8,2,FALSE),"")</f>
        <v>1</v>
      </c>
      <c r="C4558" s="3">
        <f>newcards!C4557</f>
        <v>2016</v>
      </c>
      <c r="D4558" s="3">
        <f>IF(newcards!D4557&lt;&gt;"",VLOOKUP(newcards!D4557,brand!$A$2:$B$30,2,FALSE),"")</f>
        <v>1</v>
      </c>
      <c r="E4558" s="3">
        <f>IF(newcards!E4557&lt;&gt;"",VLOOKUP(newcards!E4557,series!$A$2:$B$228,2,FALSE),)</f>
        <v>163</v>
      </c>
      <c r="F4558" s="3">
        <f>IF(newcards!F4557&lt;&gt;"",VLOOKUP(newcards!F4557,category!$A$2:$B$82,2,FALSE),)</f>
        <v>80</v>
      </c>
      <c r="G4558" s="3" t="str">
        <f>IF(newcards!G4557&lt;&gt;"",VLOOKUP(newcards!G4557,subcategory!$A$2:$B$680,2,FALSE),"")</f>
        <v/>
      </c>
      <c r="H4558" s="3">
        <f>newcards!H4557</f>
        <v>677</v>
      </c>
      <c r="I4558" s="3" t="str">
        <f>newcards!I4557</f>
        <v xml:space="preserve"> </v>
      </c>
      <c r="J4558" s="3">
        <f>IF(newcards!J4557&lt;&gt;"",VLOOKUP(newcards!J4557,player!$A$2:$B$7503,2,FALSE),"")</f>
        <v>6918</v>
      </c>
      <c r="K4558" s="3" t="str">
        <f>IF(newcards!K4557&lt;&gt;"",VLOOKUP(newcards!K4557,playernameext!$A$2:$B$32,2,FALSE),"")</f>
        <v/>
      </c>
      <c r="L4558" s="3">
        <f>IF(newcards!L4557&lt;&gt;"",VLOOKUP(newcards!L4557,team!$A$2:$B$538,2,FALSE),"")</f>
        <v>84</v>
      </c>
      <c r="M4558" s="5" t="str">
        <f>IF(newcards!M4557&lt;&gt;"", newcards!M4557, "")</f>
        <v/>
      </c>
      <c r="N4558" s="5" t="str">
        <f>IF(newcards!N4557&lt;&gt;"", newcards!N4557, "")</f>
        <v>N</v>
      </c>
      <c r="O4558" s="5" t="str">
        <f>IF(newcards!O4557&lt;&gt;"", newcards!O4557, "")</f>
        <v/>
      </c>
      <c r="P4558" s="5" t="str">
        <f>IF(newcards!P4557&lt;&gt;"", newcards!P4557, "")</f>
        <v/>
      </c>
      <c r="Q4558" s="5" t="str">
        <f>IF(newcards!Q4557&lt;&gt;"", newcards!Q4557, "")</f>
        <v/>
      </c>
    </row>
    <row r="4559" spans="1:17" x14ac:dyDescent="0.25">
      <c r="A4559" s="3"/>
      <c r="B4559" s="5">
        <f>IF(newcards!B4558&lt;&gt;"",VLOOKUP(newcards!B4558,sport!$A$2:$B$8,2,FALSE),"")</f>
        <v>1</v>
      </c>
      <c r="C4559" s="3">
        <f>newcards!C4558</f>
        <v>2016</v>
      </c>
      <c r="D4559" s="3">
        <f>IF(newcards!D4558&lt;&gt;"",VLOOKUP(newcards!D4558,brand!$A$2:$B$30,2,FALSE),"")</f>
        <v>1</v>
      </c>
      <c r="E4559" s="3">
        <f>IF(newcards!E4558&lt;&gt;"",VLOOKUP(newcards!E4558,series!$A$2:$B$228,2,FALSE),)</f>
        <v>163</v>
      </c>
      <c r="F4559" s="3">
        <f>IF(newcards!F4558&lt;&gt;"",VLOOKUP(newcards!F4558,category!$A$2:$B$82,2,FALSE),)</f>
        <v>80</v>
      </c>
      <c r="G4559" s="3" t="str">
        <f>IF(newcards!G4558&lt;&gt;"",VLOOKUP(newcards!G4558,subcategory!$A$2:$B$680,2,FALSE),"")</f>
        <v/>
      </c>
      <c r="H4559" s="3">
        <f>newcards!H4558</f>
        <v>678</v>
      </c>
      <c r="I4559" s="3" t="str">
        <f>newcards!I4558</f>
        <v xml:space="preserve"> </v>
      </c>
      <c r="J4559" s="3">
        <f>IF(newcards!J4558&lt;&gt;"",VLOOKUP(newcards!J4558,player!$A$2:$B$7503,2,FALSE),"")</f>
        <v>1415</v>
      </c>
      <c r="K4559" s="3" t="str">
        <f>IF(newcards!K4558&lt;&gt;"",VLOOKUP(newcards!K4558,playernameext!$A$2:$B$32,2,FALSE),"")</f>
        <v/>
      </c>
      <c r="L4559" s="3">
        <f>IF(newcards!L4558&lt;&gt;"",VLOOKUP(newcards!L4558,team!$A$2:$B$538,2,FALSE),"")</f>
        <v>89</v>
      </c>
      <c r="M4559" s="5" t="str">
        <f>IF(newcards!M4558&lt;&gt;"", newcards!M4558, "")</f>
        <v/>
      </c>
      <c r="N4559" s="5" t="str">
        <f>IF(newcards!N4558&lt;&gt;"", newcards!N4558, "")</f>
        <v>N</v>
      </c>
      <c r="O4559" s="5" t="str">
        <f>IF(newcards!O4558&lt;&gt;"", newcards!O4558, "")</f>
        <v/>
      </c>
      <c r="P4559" s="5" t="str">
        <f>IF(newcards!P4558&lt;&gt;"", newcards!P4558, "")</f>
        <v/>
      </c>
      <c r="Q4559" s="5" t="str">
        <f>IF(newcards!Q4558&lt;&gt;"", newcards!Q4558, "")</f>
        <v/>
      </c>
    </row>
    <row r="4560" spans="1:17" x14ac:dyDescent="0.25">
      <c r="A4560" s="3"/>
      <c r="B4560" s="5">
        <f>IF(newcards!B4559&lt;&gt;"",VLOOKUP(newcards!B4559,sport!$A$2:$B$8,2,FALSE),"")</f>
        <v>1</v>
      </c>
      <c r="C4560" s="3">
        <f>newcards!C4559</f>
        <v>2016</v>
      </c>
      <c r="D4560" s="3">
        <f>IF(newcards!D4559&lt;&gt;"",VLOOKUP(newcards!D4559,brand!$A$2:$B$30,2,FALSE),"")</f>
        <v>1</v>
      </c>
      <c r="E4560" s="3">
        <f>IF(newcards!E4559&lt;&gt;"",VLOOKUP(newcards!E4559,series!$A$2:$B$228,2,FALSE),)</f>
        <v>163</v>
      </c>
      <c r="F4560" s="3">
        <f>IF(newcards!F4559&lt;&gt;"",VLOOKUP(newcards!F4559,category!$A$2:$B$82,2,FALSE),)</f>
        <v>80</v>
      </c>
      <c r="G4560" s="3" t="str">
        <f>IF(newcards!G4559&lt;&gt;"",VLOOKUP(newcards!G4559,subcategory!$A$2:$B$680,2,FALSE),"")</f>
        <v/>
      </c>
      <c r="H4560" s="3">
        <f>newcards!H4559</f>
        <v>679</v>
      </c>
      <c r="I4560" s="3" t="str">
        <f>newcards!I4559</f>
        <v xml:space="preserve"> </v>
      </c>
      <c r="J4560" s="3">
        <f>IF(newcards!J4559&lt;&gt;"",VLOOKUP(newcards!J4559,player!$A$2:$B$7503,2,FALSE),"")</f>
        <v>7499</v>
      </c>
      <c r="K4560" s="3" t="str">
        <f>IF(newcards!K4559&lt;&gt;"",VLOOKUP(newcards!K4559,playernameext!$A$2:$B$32,2,FALSE),"")</f>
        <v/>
      </c>
      <c r="L4560" s="3">
        <f>IF(newcards!L4559&lt;&gt;"",VLOOKUP(newcards!L4559,team!$A$2:$B$538,2,FALSE),"")</f>
        <v>25</v>
      </c>
      <c r="M4560" s="5" t="str">
        <f>IF(newcards!M4559&lt;&gt;"", newcards!M4559, "")</f>
        <v/>
      </c>
      <c r="N4560" s="5" t="str">
        <f>IF(newcards!N4559&lt;&gt;"", newcards!N4559, "")</f>
        <v>N</v>
      </c>
      <c r="O4560" s="5" t="str">
        <f>IF(newcards!O4559&lt;&gt;"", newcards!O4559, "")</f>
        <v/>
      </c>
      <c r="P4560" s="5" t="str">
        <f>IF(newcards!P4559&lt;&gt;"", newcards!P4559, "")</f>
        <v/>
      </c>
      <c r="Q4560" s="5" t="str">
        <f>IF(newcards!Q4559&lt;&gt;"", newcards!Q4559, "")</f>
        <v/>
      </c>
    </row>
    <row r="4561" spans="1:17" x14ac:dyDescent="0.25">
      <c r="A4561" s="3"/>
      <c r="B4561" s="5">
        <f>IF(newcards!B4560&lt;&gt;"",VLOOKUP(newcards!B4560,sport!$A$2:$B$8,2,FALSE),"")</f>
        <v>1</v>
      </c>
      <c r="C4561" s="3">
        <f>newcards!C4560</f>
        <v>2016</v>
      </c>
      <c r="D4561" s="3">
        <f>IF(newcards!D4560&lt;&gt;"",VLOOKUP(newcards!D4560,brand!$A$2:$B$30,2,FALSE),"")</f>
        <v>1</v>
      </c>
      <c r="E4561" s="3">
        <f>IF(newcards!E4560&lt;&gt;"",VLOOKUP(newcards!E4560,series!$A$2:$B$228,2,FALSE),)</f>
        <v>163</v>
      </c>
      <c r="F4561" s="3">
        <f>IF(newcards!F4560&lt;&gt;"",VLOOKUP(newcards!F4560,category!$A$2:$B$82,2,FALSE),)</f>
        <v>80</v>
      </c>
      <c r="G4561" s="3" t="str">
        <f>IF(newcards!G4560&lt;&gt;"",VLOOKUP(newcards!G4560,subcategory!$A$2:$B$680,2,FALSE),"")</f>
        <v/>
      </c>
      <c r="H4561" s="3">
        <f>newcards!H4560</f>
        <v>680</v>
      </c>
      <c r="I4561" s="3" t="str">
        <f>newcards!I4560</f>
        <v xml:space="preserve"> </v>
      </c>
      <c r="J4561" s="3">
        <f>IF(newcards!J4560&lt;&gt;"",VLOOKUP(newcards!J4560,player!$A$2:$B$7503,2,FALSE),"")</f>
        <v>7329</v>
      </c>
      <c r="K4561" s="3" t="str">
        <f>IF(newcards!K4560&lt;&gt;"",VLOOKUP(newcards!K4560,playernameext!$A$2:$B$32,2,FALSE),"")</f>
        <v/>
      </c>
      <c r="L4561" s="3">
        <f>IF(newcards!L4560&lt;&gt;"",VLOOKUP(newcards!L4560,team!$A$2:$B$538,2,FALSE),"")</f>
        <v>3</v>
      </c>
      <c r="M4561" s="5" t="str">
        <f>IF(newcards!M4560&lt;&gt;"", newcards!M4560, "")</f>
        <v/>
      </c>
      <c r="N4561" s="5" t="str">
        <f>IF(newcards!N4560&lt;&gt;"", newcards!N4560, "")</f>
        <v>N</v>
      </c>
      <c r="O4561" s="5" t="str">
        <f>IF(newcards!O4560&lt;&gt;"", newcards!O4560, "")</f>
        <v/>
      </c>
      <c r="P4561" s="5" t="str">
        <f>IF(newcards!P4560&lt;&gt;"", newcards!P4560, "")</f>
        <v/>
      </c>
      <c r="Q4561" s="5" t="str">
        <f>IF(newcards!Q4560&lt;&gt;"", newcards!Q4560, "")</f>
        <v/>
      </c>
    </row>
    <row r="4562" spans="1:17" x14ac:dyDescent="0.25">
      <c r="A4562" s="3"/>
      <c r="B4562" s="5">
        <f>IF(newcards!B4561&lt;&gt;"",VLOOKUP(newcards!B4561,sport!$A$2:$B$8,2,FALSE),"")</f>
        <v>1</v>
      </c>
      <c r="C4562" s="3">
        <f>newcards!C4561</f>
        <v>2016</v>
      </c>
      <c r="D4562" s="3">
        <f>IF(newcards!D4561&lt;&gt;"",VLOOKUP(newcards!D4561,brand!$A$2:$B$30,2,FALSE),"")</f>
        <v>1</v>
      </c>
      <c r="E4562" s="3">
        <f>IF(newcards!E4561&lt;&gt;"",VLOOKUP(newcards!E4561,series!$A$2:$B$228,2,FALSE),)</f>
        <v>163</v>
      </c>
      <c r="F4562" s="3">
        <f>IF(newcards!F4561&lt;&gt;"",VLOOKUP(newcards!F4561,category!$A$2:$B$82,2,FALSE),)</f>
        <v>80</v>
      </c>
      <c r="G4562" s="3" t="str">
        <f>IF(newcards!G4561&lt;&gt;"",VLOOKUP(newcards!G4561,subcategory!$A$2:$B$680,2,FALSE),"")</f>
        <v/>
      </c>
      <c r="H4562" s="3">
        <f>newcards!H4561</f>
        <v>681</v>
      </c>
      <c r="I4562" s="3" t="str">
        <f>newcards!I4561</f>
        <v xml:space="preserve"> </v>
      </c>
      <c r="J4562" s="3">
        <f>IF(newcards!J4561&lt;&gt;"",VLOOKUP(newcards!J4561,player!$A$2:$B$7503,2,FALSE),"")</f>
        <v>3649</v>
      </c>
      <c r="K4562" s="3" t="str">
        <f>IF(newcards!K4561&lt;&gt;"",VLOOKUP(newcards!K4561,playernameext!$A$2:$B$32,2,FALSE),"")</f>
        <v/>
      </c>
      <c r="L4562" s="3">
        <f>IF(newcards!L4561&lt;&gt;"",VLOOKUP(newcards!L4561,team!$A$2:$B$538,2,FALSE),"")</f>
        <v>49</v>
      </c>
      <c r="M4562" s="5" t="str">
        <f>IF(newcards!M4561&lt;&gt;"", newcards!M4561, "")</f>
        <v/>
      </c>
      <c r="N4562" s="5" t="str">
        <f>IF(newcards!N4561&lt;&gt;"", newcards!N4561, "")</f>
        <v>N</v>
      </c>
      <c r="O4562" s="5" t="str">
        <f>IF(newcards!O4561&lt;&gt;"", newcards!O4561, "")</f>
        <v/>
      </c>
      <c r="P4562" s="5" t="str">
        <f>IF(newcards!P4561&lt;&gt;"", newcards!P4561, "")</f>
        <v/>
      </c>
      <c r="Q4562" s="5" t="str">
        <f>IF(newcards!Q4561&lt;&gt;"", newcards!Q4561, "")</f>
        <v/>
      </c>
    </row>
    <row r="4563" spans="1:17" x14ac:dyDescent="0.25">
      <c r="A4563" s="3"/>
      <c r="B4563" s="5">
        <f>IF(newcards!B4562&lt;&gt;"",VLOOKUP(newcards!B4562,sport!$A$2:$B$8,2,FALSE),"")</f>
        <v>1</v>
      </c>
      <c r="C4563" s="3">
        <f>newcards!C4562</f>
        <v>2016</v>
      </c>
      <c r="D4563" s="3">
        <f>IF(newcards!D4562&lt;&gt;"",VLOOKUP(newcards!D4562,brand!$A$2:$B$30,2,FALSE),"")</f>
        <v>1</v>
      </c>
      <c r="E4563" s="3">
        <f>IF(newcards!E4562&lt;&gt;"",VLOOKUP(newcards!E4562,series!$A$2:$B$228,2,FALSE),)</f>
        <v>163</v>
      </c>
      <c r="F4563" s="3">
        <f>IF(newcards!F4562&lt;&gt;"",VLOOKUP(newcards!F4562,category!$A$2:$B$82,2,FALSE),)</f>
        <v>80</v>
      </c>
      <c r="G4563" s="3" t="str">
        <f>IF(newcards!G4562&lt;&gt;"",VLOOKUP(newcards!G4562,subcategory!$A$2:$B$680,2,FALSE),"")</f>
        <v/>
      </c>
      <c r="H4563" s="3">
        <f>newcards!H4562</f>
        <v>682</v>
      </c>
      <c r="I4563" s="3" t="str">
        <f>newcards!I4562</f>
        <v xml:space="preserve"> </v>
      </c>
      <c r="J4563" s="3">
        <f>IF(newcards!J4562&lt;&gt;"",VLOOKUP(newcards!J4562,player!$A$2:$B$7503,2,FALSE),"")</f>
        <v>7195</v>
      </c>
      <c r="K4563" s="3" t="str">
        <f>IF(newcards!K4562&lt;&gt;"",VLOOKUP(newcards!K4562,playernameext!$A$2:$B$32,2,FALSE),"")</f>
        <v/>
      </c>
      <c r="L4563" s="3">
        <f>IF(newcards!L4562&lt;&gt;"",VLOOKUP(newcards!L4562,team!$A$2:$B$538,2,FALSE),"")</f>
        <v>45</v>
      </c>
      <c r="M4563" s="5" t="str">
        <f>IF(newcards!M4562&lt;&gt;"", newcards!M4562, "")</f>
        <v/>
      </c>
      <c r="N4563" s="5" t="str">
        <f>IF(newcards!N4562&lt;&gt;"", newcards!N4562, "")</f>
        <v>N</v>
      </c>
      <c r="O4563" s="5" t="str">
        <f>IF(newcards!O4562&lt;&gt;"", newcards!O4562, "")</f>
        <v/>
      </c>
      <c r="P4563" s="5" t="str">
        <f>IF(newcards!P4562&lt;&gt;"", newcards!P4562, "")</f>
        <v/>
      </c>
      <c r="Q4563" s="5" t="str">
        <f>IF(newcards!Q4562&lt;&gt;"", newcards!Q4562, "")</f>
        <v/>
      </c>
    </row>
    <row r="4564" spans="1:17" x14ac:dyDescent="0.25">
      <c r="A4564" s="3"/>
      <c r="B4564" s="5">
        <f>IF(newcards!B4563&lt;&gt;"",VLOOKUP(newcards!B4563,sport!$A$2:$B$8,2,FALSE),"")</f>
        <v>1</v>
      </c>
      <c r="C4564" s="3">
        <f>newcards!C4563</f>
        <v>2016</v>
      </c>
      <c r="D4564" s="3">
        <f>IF(newcards!D4563&lt;&gt;"",VLOOKUP(newcards!D4563,brand!$A$2:$B$30,2,FALSE),"")</f>
        <v>1</v>
      </c>
      <c r="E4564" s="3">
        <f>IF(newcards!E4563&lt;&gt;"",VLOOKUP(newcards!E4563,series!$A$2:$B$228,2,FALSE),)</f>
        <v>163</v>
      </c>
      <c r="F4564" s="3">
        <f>IF(newcards!F4563&lt;&gt;"",VLOOKUP(newcards!F4563,category!$A$2:$B$82,2,FALSE),)</f>
        <v>80</v>
      </c>
      <c r="G4564" s="3" t="str">
        <f>IF(newcards!G4563&lt;&gt;"",VLOOKUP(newcards!G4563,subcategory!$A$2:$B$680,2,FALSE),"")</f>
        <v/>
      </c>
      <c r="H4564" s="3">
        <f>newcards!H4563</f>
        <v>683</v>
      </c>
      <c r="I4564" s="3" t="str">
        <f>newcards!I4563</f>
        <v xml:space="preserve"> </v>
      </c>
      <c r="J4564" s="3">
        <f>IF(newcards!J4563&lt;&gt;"",VLOOKUP(newcards!J4563,player!$A$2:$B$7503,2,FALSE),"")</f>
        <v>1408</v>
      </c>
      <c r="K4564" s="3" t="str">
        <f>IF(newcards!K4563&lt;&gt;"",VLOOKUP(newcards!K4563,playernameext!$A$2:$B$32,2,FALSE),"")</f>
        <v/>
      </c>
      <c r="L4564" s="3">
        <f>IF(newcards!L4563&lt;&gt;"",VLOOKUP(newcards!L4563,team!$A$2:$B$538,2,FALSE),"")</f>
        <v>39</v>
      </c>
      <c r="M4564" s="5" t="str">
        <f>IF(newcards!M4563&lt;&gt;"", newcards!M4563, "")</f>
        <v/>
      </c>
      <c r="N4564" s="5" t="str">
        <f>IF(newcards!N4563&lt;&gt;"", newcards!N4563, "")</f>
        <v>N</v>
      </c>
      <c r="O4564" s="5" t="str">
        <f>IF(newcards!O4563&lt;&gt;"", newcards!O4563, "")</f>
        <v/>
      </c>
      <c r="P4564" s="5" t="str">
        <f>IF(newcards!P4563&lt;&gt;"", newcards!P4563, "")</f>
        <v/>
      </c>
      <c r="Q4564" s="5" t="str">
        <f>IF(newcards!Q4563&lt;&gt;"", newcards!Q4563, "")</f>
        <v/>
      </c>
    </row>
    <row r="4565" spans="1:17" x14ac:dyDescent="0.25">
      <c r="A4565" s="3"/>
      <c r="B4565" s="5">
        <f>IF(newcards!B4564&lt;&gt;"",VLOOKUP(newcards!B4564,sport!$A$2:$B$8,2,FALSE),"")</f>
        <v>1</v>
      </c>
      <c r="C4565" s="3">
        <f>newcards!C4564</f>
        <v>2016</v>
      </c>
      <c r="D4565" s="3">
        <f>IF(newcards!D4564&lt;&gt;"",VLOOKUP(newcards!D4564,brand!$A$2:$B$30,2,FALSE),"")</f>
        <v>1</v>
      </c>
      <c r="E4565" s="3">
        <f>IF(newcards!E4564&lt;&gt;"",VLOOKUP(newcards!E4564,series!$A$2:$B$228,2,FALSE),)</f>
        <v>163</v>
      </c>
      <c r="F4565" s="3">
        <f>IF(newcards!F4564&lt;&gt;"",VLOOKUP(newcards!F4564,category!$A$2:$B$82,2,FALSE),)</f>
        <v>80</v>
      </c>
      <c r="G4565" s="3" t="str">
        <f>IF(newcards!G4564&lt;&gt;"",VLOOKUP(newcards!G4564,subcategory!$A$2:$B$680,2,FALSE),"")</f>
        <v/>
      </c>
      <c r="H4565" s="3">
        <f>newcards!H4564</f>
        <v>684</v>
      </c>
      <c r="I4565" s="3" t="str">
        <f>newcards!I4564</f>
        <v xml:space="preserve"> </v>
      </c>
      <c r="J4565" s="3">
        <f>IF(newcards!J4564&lt;&gt;"",VLOOKUP(newcards!J4564,player!$A$2:$B$7503,2,FALSE),"")</f>
        <v>7238</v>
      </c>
      <c r="K4565" s="3" t="str">
        <f>IF(newcards!K4564&lt;&gt;"",VLOOKUP(newcards!K4564,playernameext!$A$2:$B$32,2,FALSE),"")</f>
        <v/>
      </c>
      <c r="L4565" s="3">
        <f>IF(newcards!L4564&lt;&gt;"",VLOOKUP(newcards!L4564,team!$A$2:$B$538,2,FALSE),"")</f>
        <v>45</v>
      </c>
      <c r="M4565" s="5" t="str">
        <f>IF(newcards!M4564&lt;&gt;"", newcards!M4564, "")</f>
        <v/>
      </c>
      <c r="N4565" s="5" t="str">
        <f>IF(newcards!N4564&lt;&gt;"", newcards!N4564, "")</f>
        <v>N</v>
      </c>
      <c r="O4565" s="5" t="str">
        <f>IF(newcards!O4564&lt;&gt;"", newcards!O4564, "")</f>
        <v/>
      </c>
      <c r="P4565" s="5" t="str">
        <f>IF(newcards!P4564&lt;&gt;"", newcards!P4564, "")</f>
        <v/>
      </c>
      <c r="Q4565" s="5" t="str">
        <f>IF(newcards!Q4564&lt;&gt;"", newcards!Q4564, "")</f>
        <v/>
      </c>
    </row>
    <row r="4566" spans="1:17" x14ac:dyDescent="0.25">
      <c r="A4566" s="3"/>
      <c r="B4566" s="5">
        <f>IF(newcards!B4565&lt;&gt;"",VLOOKUP(newcards!B4565,sport!$A$2:$B$8,2,FALSE),"")</f>
        <v>1</v>
      </c>
      <c r="C4566" s="3">
        <f>newcards!C4565</f>
        <v>2016</v>
      </c>
      <c r="D4566" s="3">
        <f>IF(newcards!D4565&lt;&gt;"",VLOOKUP(newcards!D4565,brand!$A$2:$B$30,2,FALSE),"")</f>
        <v>1</v>
      </c>
      <c r="E4566" s="3">
        <f>IF(newcards!E4565&lt;&gt;"",VLOOKUP(newcards!E4565,series!$A$2:$B$228,2,FALSE),)</f>
        <v>163</v>
      </c>
      <c r="F4566" s="3">
        <f>IF(newcards!F4565&lt;&gt;"",VLOOKUP(newcards!F4565,category!$A$2:$B$82,2,FALSE),)</f>
        <v>80</v>
      </c>
      <c r="G4566" s="3" t="str">
        <f>IF(newcards!G4565&lt;&gt;"",VLOOKUP(newcards!G4565,subcategory!$A$2:$B$680,2,FALSE),"")</f>
        <v/>
      </c>
      <c r="H4566" s="3">
        <f>newcards!H4565</f>
        <v>685</v>
      </c>
      <c r="I4566" s="3" t="str">
        <f>newcards!I4565</f>
        <v xml:space="preserve"> </v>
      </c>
      <c r="J4566" s="3">
        <f>IF(newcards!J4565&lt;&gt;"",VLOOKUP(newcards!J4565,player!$A$2:$B$7503,2,FALSE),"")</f>
        <v>6944</v>
      </c>
      <c r="K4566" s="3" t="str">
        <f>IF(newcards!K4565&lt;&gt;"",VLOOKUP(newcards!K4565,playernameext!$A$2:$B$32,2,FALSE),"")</f>
        <v/>
      </c>
      <c r="L4566" s="3">
        <f>IF(newcards!L4565&lt;&gt;"",VLOOKUP(newcards!L4565,team!$A$2:$B$538,2,FALSE),"")</f>
        <v>29</v>
      </c>
      <c r="M4566" s="5" t="str">
        <f>IF(newcards!M4565&lt;&gt;"", newcards!M4565, "")</f>
        <v/>
      </c>
      <c r="N4566" s="5" t="str">
        <f>IF(newcards!N4565&lt;&gt;"", newcards!N4565, "")</f>
        <v>N</v>
      </c>
      <c r="O4566" s="5" t="str">
        <f>IF(newcards!O4565&lt;&gt;"", newcards!O4565, "")</f>
        <v/>
      </c>
      <c r="P4566" s="5" t="str">
        <f>IF(newcards!P4565&lt;&gt;"", newcards!P4565, "")</f>
        <v/>
      </c>
      <c r="Q4566" s="5" t="str">
        <f>IF(newcards!Q4565&lt;&gt;"", newcards!Q4565, "")</f>
        <v/>
      </c>
    </row>
    <row r="4567" spans="1:17" x14ac:dyDescent="0.25">
      <c r="A4567" s="3"/>
      <c r="B4567" s="5">
        <f>IF(newcards!B4566&lt;&gt;"",VLOOKUP(newcards!B4566,sport!$A$2:$B$8,2,FALSE),"")</f>
        <v>1</v>
      </c>
      <c r="C4567" s="3">
        <f>newcards!C4566</f>
        <v>2016</v>
      </c>
      <c r="D4567" s="3">
        <f>IF(newcards!D4566&lt;&gt;"",VLOOKUP(newcards!D4566,brand!$A$2:$B$30,2,FALSE),"")</f>
        <v>1</v>
      </c>
      <c r="E4567" s="3">
        <f>IF(newcards!E4566&lt;&gt;"",VLOOKUP(newcards!E4566,series!$A$2:$B$228,2,FALSE),)</f>
        <v>163</v>
      </c>
      <c r="F4567" s="3">
        <f>IF(newcards!F4566&lt;&gt;"",VLOOKUP(newcards!F4566,category!$A$2:$B$82,2,FALSE),)</f>
        <v>80</v>
      </c>
      <c r="G4567" s="3">
        <f>IF(newcards!G4566&lt;&gt;"",VLOOKUP(newcards!G4566,subcategory!$A$2:$B$680,2,FALSE),"")</f>
        <v>257</v>
      </c>
      <c r="H4567" s="3">
        <f>newcards!H4566</f>
        <v>686</v>
      </c>
      <c r="I4567" s="3" t="str">
        <f>newcards!I4566</f>
        <v xml:space="preserve"> </v>
      </c>
      <c r="J4567" s="3">
        <f>IF(newcards!J4566&lt;&gt;"",VLOOKUP(newcards!J4566,player!$A$2:$B$7503,2,FALSE),"")</f>
        <v>7121</v>
      </c>
      <c r="K4567" s="3" t="str">
        <f>IF(newcards!K4566&lt;&gt;"",VLOOKUP(newcards!K4566,playernameext!$A$2:$B$32,2,FALSE),"")</f>
        <v/>
      </c>
      <c r="L4567" s="3">
        <f>IF(newcards!L4566&lt;&gt;"",VLOOKUP(newcards!L4566,team!$A$2:$B$538,2,FALSE),"")</f>
        <v>29</v>
      </c>
      <c r="M4567" s="5" t="str">
        <f>IF(newcards!M4566&lt;&gt;"", newcards!M4566, "")</f>
        <v/>
      </c>
      <c r="N4567" s="5" t="str">
        <f>IF(newcards!N4566&lt;&gt;"", newcards!N4566, "")</f>
        <v>N</v>
      </c>
      <c r="O4567" s="5" t="str">
        <f>IF(newcards!O4566&lt;&gt;"", newcards!O4566, "")</f>
        <v/>
      </c>
      <c r="P4567" s="5" t="str">
        <f>IF(newcards!P4566&lt;&gt;"", newcards!P4566, "")</f>
        <v/>
      </c>
      <c r="Q4567" s="5" t="str">
        <f>IF(newcards!Q4566&lt;&gt;"", newcards!Q4566, "")</f>
        <v/>
      </c>
    </row>
    <row r="4568" spans="1:17" x14ac:dyDescent="0.25">
      <c r="A4568" s="3"/>
      <c r="B4568" s="5">
        <f>IF(newcards!B4567&lt;&gt;"",VLOOKUP(newcards!B4567,sport!$A$2:$B$8,2,FALSE),"")</f>
        <v>1</v>
      </c>
      <c r="C4568" s="3">
        <f>newcards!C4567</f>
        <v>2016</v>
      </c>
      <c r="D4568" s="3">
        <f>IF(newcards!D4567&lt;&gt;"",VLOOKUP(newcards!D4567,brand!$A$2:$B$30,2,FALSE),"")</f>
        <v>1</v>
      </c>
      <c r="E4568" s="3">
        <f>IF(newcards!E4567&lt;&gt;"",VLOOKUP(newcards!E4567,series!$A$2:$B$228,2,FALSE),)</f>
        <v>163</v>
      </c>
      <c r="F4568" s="3">
        <f>IF(newcards!F4567&lt;&gt;"",VLOOKUP(newcards!F4567,category!$A$2:$B$82,2,FALSE),)</f>
        <v>80</v>
      </c>
      <c r="G4568" s="3" t="str">
        <f>IF(newcards!G4567&lt;&gt;"",VLOOKUP(newcards!G4567,subcategory!$A$2:$B$680,2,FALSE),"")</f>
        <v/>
      </c>
      <c r="H4568" s="3">
        <f>newcards!H4567</f>
        <v>687</v>
      </c>
      <c r="I4568" s="3" t="str">
        <f>newcards!I4567</f>
        <v xml:space="preserve"> </v>
      </c>
      <c r="J4568" s="3">
        <f>IF(newcards!J4567&lt;&gt;"",VLOOKUP(newcards!J4567,player!$A$2:$B$7503,2,FALSE),"")</f>
        <v>7182</v>
      </c>
      <c r="K4568" s="3" t="str">
        <f>IF(newcards!K4567&lt;&gt;"",VLOOKUP(newcards!K4567,playernameext!$A$2:$B$32,2,FALSE),"")</f>
        <v/>
      </c>
      <c r="L4568" s="3">
        <f>IF(newcards!L4567&lt;&gt;"",VLOOKUP(newcards!L4567,team!$A$2:$B$538,2,FALSE),"")</f>
        <v>3</v>
      </c>
      <c r="M4568" s="5" t="str">
        <f>IF(newcards!M4567&lt;&gt;"", newcards!M4567, "")</f>
        <v/>
      </c>
      <c r="N4568" s="5" t="str">
        <f>IF(newcards!N4567&lt;&gt;"", newcards!N4567, "")</f>
        <v>N</v>
      </c>
      <c r="O4568" s="5" t="str">
        <f>IF(newcards!O4567&lt;&gt;"", newcards!O4567, "")</f>
        <v/>
      </c>
      <c r="P4568" s="5" t="str">
        <f>IF(newcards!P4567&lt;&gt;"", newcards!P4567, "")</f>
        <v/>
      </c>
      <c r="Q4568" s="5" t="str">
        <f>IF(newcards!Q4567&lt;&gt;"", newcards!Q4567, "")</f>
        <v/>
      </c>
    </row>
    <row r="4569" spans="1:17" x14ac:dyDescent="0.25">
      <c r="A4569" s="3"/>
      <c r="B4569" s="5">
        <f>IF(newcards!B4568&lt;&gt;"",VLOOKUP(newcards!B4568,sport!$A$2:$B$8,2,FALSE),"")</f>
        <v>1</v>
      </c>
      <c r="C4569" s="3">
        <f>newcards!C4568</f>
        <v>2016</v>
      </c>
      <c r="D4569" s="3">
        <f>IF(newcards!D4568&lt;&gt;"",VLOOKUP(newcards!D4568,brand!$A$2:$B$30,2,FALSE),"")</f>
        <v>1</v>
      </c>
      <c r="E4569" s="3">
        <f>IF(newcards!E4568&lt;&gt;"",VLOOKUP(newcards!E4568,series!$A$2:$B$228,2,FALSE),)</f>
        <v>163</v>
      </c>
      <c r="F4569" s="3">
        <f>IF(newcards!F4568&lt;&gt;"",VLOOKUP(newcards!F4568,category!$A$2:$B$82,2,FALSE),)</f>
        <v>80</v>
      </c>
      <c r="G4569" s="3" t="str">
        <f>IF(newcards!G4568&lt;&gt;"",VLOOKUP(newcards!G4568,subcategory!$A$2:$B$680,2,FALSE),"")</f>
        <v/>
      </c>
      <c r="H4569" s="3">
        <f>newcards!H4568</f>
        <v>688</v>
      </c>
      <c r="I4569" s="3" t="str">
        <f>newcards!I4568</f>
        <v xml:space="preserve"> </v>
      </c>
      <c r="J4569" s="3">
        <f>IF(newcards!J4568&lt;&gt;"",VLOOKUP(newcards!J4568,player!$A$2:$B$7503,2,FALSE),"")</f>
        <v>6968</v>
      </c>
      <c r="K4569" s="3" t="str">
        <f>IF(newcards!K4568&lt;&gt;"",VLOOKUP(newcards!K4568,playernameext!$A$2:$B$32,2,FALSE),"")</f>
        <v/>
      </c>
      <c r="L4569" s="3">
        <f>IF(newcards!L4568&lt;&gt;"",VLOOKUP(newcards!L4568,team!$A$2:$B$538,2,FALSE),"")</f>
        <v>1</v>
      </c>
      <c r="M4569" s="5" t="str">
        <f>IF(newcards!M4568&lt;&gt;"", newcards!M4568, "")</f>
        <v/>
      </c>
      <c r="N4569" s="5" t="str">
        <f>IF(newcards!N4568&lt;&gt;"", newcards!N4568, "")</f>
        <v>N</v>
      </c>
      <c r="O4569" s="5" t="str">
        <f>IF(newcards!O4568&lt;&gt;"", newcards!O4568, "")</f>
        <v/>
      </c>
      <c r="P4569" s="5" t="str">
        <f>IF(newcards!P4568&lt;&gt;"", newcards!P4568, "")</f>
        <v/>
      </c>
      <c r="Q4569" s="5" t="str">
        <f>IF(newcards!Q4568&lt;&gt;"", newcards!Q4568, "")</f>
        <v/>
      </c>
    </row>
    <row r="4570" spans="1:17" x14ac:dyDescent="0.25">
      <c r="A4570" s="3"/>
      <c r="B4570" s="5">
        <f>IF(newcards!B4569&lt;&gt;"",VLOOKUP(newcards!B4569,sport!$A$2:$B$8,2,FALSE),"")</f>
        <v>1</v>
      </c>
      <c r="C4570" s="3">
        <f>newcards!C4569</f>
        <v>2016</v>
      </c>
      <c r="D4570" s="3">
        <f>IF(newcards!D4569&lt;&gt;"",VLOOKUP(newcards!D4569,brand!$A$2:$B$30,2,FALSE),"")</f>
        <v>1</v>
      </c>
      <c r="E4570" s="3">
        <f>IF(newcards!E4569&lt;&gt;"",VLOOKUP(newcards!E4569,series!$A$2:$B$228,2,FALSE),)</f>
        <v>163</v>
      </c>
      <c r="F4570" s="3">
        <f>IF(newcards!F4569&lt;&gt;"",VLOOKUP(newcards!F4569,category!$A$2:$B$82,2,FALSE),)</f>
        <v>80</v>
      </c>
      <c r="G4570" s="3" t="str">
        <f>IF(newcards!G4569&lt;&gt;"",VLOOKUP(newcards!G4569,subcategory!$A$2:$B$680,2,FALSE),"")</f>
        <v/>
      </c>
      <c r="H4570" s="3">
        <f>newcards!H4569</f>
        <v>689</v>
      </c>
      <c r="I4570" s="3" t="str">
        <f>newcards!I4569</f>
        <v xml:space="preserve"> </v>
      </c>
      <c r="J4570" s="3">
        <f>IF(newcards!J4569&lt;&gt;"",VLOOKUP(newcards!J4569,player!$A$2:$B$7503,2,FALSE),"")</f>
        <v>7432</v>
      </c>
      <c r="K4570" s="3" t="str">
        <f>IF(newcards!K4569&lt;&gt;"",VLOOKUP(newcards!K4569,playernameext!$A$2:$B$32,2,FALSE),"")</f>
        <v/>
      </c>
      <c r="L4570" s="3">
        <f>IF(newcards!L4569&lt;&gt;"",VLOOKUP(newcards!L4569,team!$A$2:$B$538,2,FALSE),"")</f>
        <v>29</v>
      </c>
      <c r="M4570" s="5" t="str">
        <f>IF(newcards!M4569&lt;&gt;"", newcards!M4569, "")</f>
        <v/>
      </c>
      <c r="N4570" s="5" t="str">
        <f>IF(newcards!N4569&lt;&gt;"", newcards!N4569, "")</f>
        <v>N</v>
      </c>
      <c r="O4570" s="5" t="str">
        <f>IF(newcards!O4569&lt;&gt;"", newcards!O4569, "")</f>
        <v/>
      </c>
      <c r="P4570" s="5" t="str">
        <f>IF(newcards!P4569&lt;&gt;"", newcards!P4569, "")</f>
        <v/>
      </c>
      <c r="Q4570" s="5" t="str">
        <f>IF(newcards!Q4569&lt;&gt;"", newcards!Q4569, "")</f>
        <v/>
      </c>
    </row>
    <row r="4571" spans="1:17" x14ac:dyDescent="0.25">
      <c r="A4571" s="3"/>
      <c r="B4571" s="5">
        <f>IF(newcards!B4570&lt;&gt;"",VLOOKUP(newcards!B4570,sport!$A$2:$B$8,2,FALSE),"")</f>
        <v>1</v>
      </c>
      <c r="C4571" s="3">
        <f>newcards!C4570</f>
        <v>2016</v>
      </c>
      <c r="D4571" s="3">
        <f>IF(newcards!D4570&lt;&gt;"",VLOOKUP(newcards!D4570,brand!$A$2:$B$30,2,FALSE),"")</f>
        <v>1</v>
      </c>
      <c r="E4571" s="3">
        <f>IF(newcards!E4570&lt;&gt;"",VLOOKUP(newcards!E4570,series!$A$2:$B$228,2,FALSE),)</f>
        <v>163</v>
      </c>
      <c r="F4571" s="3">
        <f>IF(newcards!F4570&lt;&gt;"",VLOOKUP(newcards!F4570,category!$A$2:$B$82,2,FALSE),)</f>
        <v>80</v>
      </c>
      <c r="G4571" s="3" t="str">
        <f>IF(newcards!G4570&lt;&gt;"",VLOOKUP(newcards!G4570,subcategory!$A$2:$B$680,2,FALSE),"")</f>
        <v/>
      </c>
      <c r="H4571" s="3">
        <f>newcards!H4570</f>
        <v>690</v>
      </c>
      <c r="I4571" s="3" t="str">
        <f>newcards!I4570</f>
        <v xml:space="preserve"> </v>
      </c>
      <c r="J4571" s="3">
        <f>IF(newcards!J4570&lt;&gt;"",VLOOKUP(newcards!J4570,player!$A$2:$B$7503,2,FALSE),"")</f>
        <v>7066</v>
      </c>
      <c r="K4571" s="3" t="str">
        <f>IF(newcards!K4570&lt;&gt;"",VLOOKUP(newcards!K4570,playernameext!$A$2:$B$32,2,FALSE),"")</f>
        <v/>
      </c>
      <c r="L4571" s="3">
        <f>IF(newcards!L4570&lt;&gt;"",VLOOKUP(newcards!L4570,team!$A$2:$B$538,2,FALSE),"")</f>
        <v>61</v>
      </c>
      <c r="M4571" s="5" t="str">
        <f>IF(newcards!M4570&lt;&gt;"", newcards!M4570, "")</f>
        <v/>
      </c>
      <c r="N4571" s="5" t="str">
        <f>IF(newcards!N4570&lt;&gt;"", newcards!N4570, "")</f>
        <v>N</v>
      </c>
      <c r="O4571" s="5" t="str">
        <f>IF(newcards!O4570&lt;&gt;"", newcards!O4570, "")</f>
        <v/>
      </c>
      <c r="P4571" s="5" t="str">
        <f>IF(newcards!P4570&lt;&gt;"", newcards!P4570, "")</f>
        <v/>
      </c>
      <c r="Q4571" s="5" t="str">
        <f>IF(newcards!Q4570&lt;&gt;"", newcards!Q4570, "")</f>
        <v/>
      </c>
    </row>
    <row r="4572" spans="1:17" x14ac:dyDescent="0.25">
      <c r="A4572" s="3"/>
      <c r="B4572" s="5">
        <f>IF(newcards!B4571&lt;&gt;"",VLOOKUP(newcards!B4571,sport!$A$2:$B$8,2,FALSE),"")</f>
        <v>1</v>
      </c>
      <c r="C4572" s="3">
        <f>newcards!C4571</f>
        <v>2016</v>
      </c>
      <c r="D4572" s="3">
        <f>IF(newcards!D4571&lt;&gt;"",VLOOKUP(newcards!D4571,brand!$A$2:$B$30,2,FALSE),"")</f>
        <v>1</v>
      </c>
      <c r="E4572" s="3">
        <f>IF(newcards!E4571&lt;&gt;"",VLOOKUP(newcards!E4571,series!$A$2:$B$228,2,FALSE),)</f>
        <v>163</v>
      </c>
      <c r="F4572" s="3">
        <f>IF(newcards!F4571&lt;&gt;"",VLOOKUP(newcards!F4571,category!$A$2:$B$82,2,FALSE),)</f>
        <v>80</v>
      </c>
      <c r="G4572" s="3" t="str">
        <f>IF(newcards!G4571&lt;&gt;"",VLOOKUP(newcards!G4571,subcategory!$A$2:$B$680,2,FALSE),"")</f>
        <v/>
      </c>
      <c r="H4572" s="3">
        <f>newcards!H4571</f>
        <v>691</v>
      </c>
      <c r="I4572" s="3" t="str">
        <f>newcards!I4571</f>
        <v xml:space="preserve"> </v>
      </c>
      <c r="J4572" s="3">
        <f>IF(newcards!J4571&lt;&gt;"",VLOOKUP(newcards!J4571,player!$A$2:$B$7503,2,FALSE),"")</f>
        <v>4248</v>
      </c>
      <c r="K4572" s="3" t="str">
        <f>IF(newcards!K4571&lt;&gt;"",VLOOKUP(newcards!K4571,playernameext!$A$2:$B$32,2,FALSE),"")</f>
        <v/>
      </c>
      <c r="L4572" s="3">
        <f>IF(newcards!L4571&lt;&gt;"",VLOOKUP(newcards!L4571,team!$A$2:$B$538,2,FALSE),"")</f>
        <v>45</v>
      </c>
      <c r="M4572" s="5" t="str">
        <f>IF(newcards!M4571&lt;&gt;"", newcards!M4571, "")</f>
        <v/>
      </c>
      <c r="N4572" s="5" t="str">
        <f>IF(newcards!N4571&lt;&gt;"", newcards!N4571, "")</f>
        <v>N</v>
      </c>
      <c r="O4572" s="5" t="str">
        <f>IF(newcards!O4571&lt;&gt;"", newcards!O4571, "")</f>
        <v/>
      </c>
      <c r="P4572" s="5" t="str">
        <f>IF(newcards!P4571&lt;&gt;"", newcards!P4571, "")</f>
        <v/>
      </c>
      <c r="Q4572" s="5" t="str">
        <f>IF(newcards!Q4571&lt;&gt;"", newcards!Q4571, "")</f>
        <v/>
      </c>
    </row>
    <row r="4573" spans="1:17" x14ac:dyDescent="0.25">
      <c r="A4573" s="3"/>
      <c r="B4573" s="5">
        <f>IF(newcards!B4572&lt;&gt;"",VLOOKUP(newcards!B4572,sport!$A$2:$B$8,2,FALSE),"")</f>
        <v>1</v>
      </c>
      <c r="C4573" s="3">
        <f>newcards!C4572</f>
        <v>2016</v>
      </c>
      <c r="D4573" s="3">
        <f>IF(newcards!D4572&lt;&gt;"",VLOOKUP(newcards!D4572,brand!$A$2:$B$30,2,FALSE),"")</f>
        <v>1</v>
      </c>
      <c r="E4573" s="3">
        <f>IF(newcards!E4572&lt;&gt;"",VLOOKUP(newcards!E4572,series!$A$2:$B$228,2,FALSE),)</f>
        <v>163</v>
      </c>
      <c r="F4573" s="3">
        <f>IF(newcards!F4572&lt;&gt;"",VLOOKUP(newcards!F4572,category!$A$2:$B$82,2,FALSE),)</f>
        <v>80</v>
      </c>
      <c r="G4573" s="3" t="str">
        <f>IF(newcards!G4572&lt;&gt;"",VLOOKUP(newcards!G4572,subcategory!$A$2:$B$680,2,FALSE),"")</f>
        <v/>
      </c>
      <c r="H4573" s="3">
        <f>newcards!H4572</f>
        <v>692</v>
      </c>
      <c r="I4573" s="3" t="str">
        <f>newcards!I4572</f>
        <v xml:space="preserve"> </v>
      </c>
      <c r="J4573" s="3">
        <f>IF(newcards!J4572&lt;&gt;"",VLOOKUP(newcards!J4572,player!$A$2:$B$7503,2,FALSE),"")</f>
        <v>7434</v>
      </c>
      <c r="K4573" s="3" t="str">
        <f>IF(newcards!K4572&lt;&gt;"",VLOOKUP(newcards!K4572,playernameext!$A$2:$B$32,2,FALSE),"")</f>
        <v/>
      </c>
      <c r="L4573" s="3">
        <f>IF(newcards!L4572&lt;&gt;"",VLOOKUP(newcards!L4572,team!$A$2:$B$538,2,FALSE),"")</f>
        <v>33</v>
      </c>
      <c r="M4573" s="5" t="str">
        <f>IF(newcards!M4572&lt;&gt;"", newcards!M4572, "")</f>
        <v/>
      </c>
      <c r="N4573" s="5" t="str">
        <f>IF(newcards!N4572&lt;&gt;"", newcards!N4572, "")</f>
        <v>N</v>
      </c>
      <c r="O4573" s="5" t="str">
        <f>IF(newcards!O4572&lt;&gt;"", newcards!O4572, "")</f>
        <v/>
      </c>
      <c r="P4573" s="5" t="str">
        <f>IF(newcards!P4572&lt;&gt;"", newcards!P4572, "")</f>
        <v/>
      </c>
      <c r="Q4573" s="5" t="str">
        <f>IF(newcards!Q4572&lt;&gt;"", newcards!Q4572, "")</f>
        <v/>
      </c>
    </row>
    <row r="4574" spans="1:17" x14ac:dyDescent="0.25">
      <c r="A4574" s="3"/>
      <c r="B4574" s="5">
        <f>IF(newcards!B4573&lt;&gt;"",VLOOKUP(newcards!B4573,sport!$A$2:$B$8,2,FALSE),"")</f>
        <v>1</v>
      </c>
      <c r="C4574" s="3">
        <f>newcards!C4573</f>
        <v>2016</v>
      </c>
      <c r="D4574" s="3">
        <f>IF(newcards!D4573&lt;&gt;"",VLOOKUP(newcards!D4573,brand!$A$2:$B$30,2,FALSE),"")</f>
        <v>1</v>
      </c>
      <c r="E4574" s="3">
        <f>IF(newcards!E4573&lt;&gt;"",VLOOKUP(newcards!E4573,series!$A$2:$B$228,2,FALSE),)</f>
        <v>163</v>
      </c>
      <c r="F4574" s="3">
        <f>IF(newcards!F4573&lt;&gt;"",VLOOKUP(newcards!F4573,category!$A$2:$B$82,2,FALSE),)</f>
        <v>80</v>
      </c>
      <c r="G4574" s="3" t="str">
        <f>IF(newcards!G4573&lt;&gt;"",VLOOKUP(newcards!G4573,subcategory!$A$2:$B$680,2,FALSE),"")</f>
        <v/>
      </c>
      <c r="H4574" s="3">
        <f>newcards!H4573</f>
        <v>693</v>
      </c>
      <c r="I4574" s="3" t="str">
        <f>newcards!I4573</f>
        <v xml:space="preserve"> </v>
      </c>
      <c r="J4574" s="3">
        <f>IF(newcards!J4573&lt;&gt;"",VLOOKUP(newcards!J4573,player!$A$2:$B$7503,2,FALSE),"")</f>
        <v>7465</v>
      </c>
      <c r="K4574" s="3" t="str">
        <f>IF(newcards!K4573&lt;&gt;"",VLOOKUP(newcards!K4573,playernameext!$A$2:$B$32,2,FALSE),"")</f>
        <v/>
      </c>
      <c r="L4574" s="3">
        <f>IF(newcards!L4573&lt;&gt;"",VLOOKUP(newcards!L4573,team!$A$2:$B$538,2,FALSE),"")</f>
        <v>33</v>
      </c>
      <c r="M4574" s="5" t="str">
        <f>IF(newcards!M4573&lt;&gt;"", newcards!M4573, "")</f>
        <v/>
      </c>
      <c r="N4574" s="5" t="str">
        <f>IF(newcards!N4573&lt;&gt;"", newcards!N4573, "")</f>
        <v>N</v>
      </c>
      <c r="O4574" s="5" t="str">
        <f>IF(newcards!O4573&lt;&gt;"", newcards!O4573, "")</f>
        <v/>
      </c>
      <c r="P4574" s="5" t="str">
        <f>IF(newcards!P4573&lt;&gt;"", newcards!P4573, "")</f>
        <v/>
      </c>
      <c r="Q4574" s="5" t="str">
        <f>IF(newcards!Q4573&lt;&gt;"", newcards!Q4573, "")</f>
        <v/>
      </c>
    </row>
    <row r="4575" spans="1:17" x14ac:dyDescent="0.25">
      <c r="A4575" s="3"/>
      <c r="B4575" s="5">
        <f>IF(newcards!B4574&lt;&gt;"",VLOOKUP(newcards!B4574,sport!$A$2:$B$8,2,FALSE),"")</f>
        <v>1</v>
      </c>
      <c r="C4575" s="3">
        <f>newcards!C4574</f>
        <v>2016</v>
      </c>
      <c r="D4575" s="3">
        <f>IF(newcards!D4574&lt;&gt;"",VLOOKUP(newcards!D4574,brand!$A$2:$B$30,2,FALSE),"")</f>
        <v>1</v>
      </c>
      <c r="E4575" s="3">
        <f>IF(newcards!E4574&lt;&gt;"",VLOOKUP(newcards!E4574,series!$A$2:$B$228,2,FALSE),)</f>
        <v>163</v>
      </c>
      <c r="F4575" s="3">
        <f>IF(newcards!F4574&lt;&gt;"",VLOOKUP(newcards!F4574,category!$A$2:$B$82,2,FALSE),)</f>
        <v>80</v>
      </c>
      <c r="G4575" s="3" t="str">
        <f>IF(newcards!G4574&lt;&gt;"",VLOOKUP(newcards!G4574,subcategory!$A$2:$B$680,2,FALSE),"")</f>
        <v/>
      </c>
      <c r="H4575" s="3">
        <f>newcards!H4574</f>
        <v>694</v>
      </c>
      <c r="I4575" s="3" t="str">
        <f>newcards!I4574</f>
        <v xml:space="preserve"> </v>
      </c>
      <c r="J4575" s="3">
        <f>IF(newcards!J4574&lt;&gt;"",VLOOKUP(newcards!J4574,player!$A$2:$B$7503,2,FALSE),"")</f>
        <v>7514</v>
      </c>
      <c r="K4575" s="3" t="str">
        <f>IF(newcards!K4574&lt;&gt;"",VLOOKUP(newcards!K4574,playernameext!$A$2:$B$32,2,FALSE),"")</f>
        <v/>
      </c>
      <c r="L4575" s="3">
        <f>IF(newcards!L4574&lt;&gt;"",VLOOKUP(newcards!L4574,team!$A$2:$B$538,2,FALSE),"")</f>
        <v>59</v>
      </c>
      <c r="M4575" s="5" t="str">
        <f>IF(newcards!M4574&lt;&gt;"", newcards!M4574, "")</f>
        <v/>
      </c>
      <c r="N4575" s="5" t="str">
        <f>IF(newcards!N4574&lt;&gt;"", newcards!N4574, "")</f>
        <v>N</v>
      </c>
      <c r="O4575" s="5" t="str">
        <f>IF(newcards!O4574&lt;&gt;"", newcards!O4574, "")</f>
        <v/>
      </c>
      <c r="P4575" s="5" t="str">
        <f>IF(newcards!P4574&lt;&gt;"", newcards!P4574, "")</f>
        <v/>
      </c>
      <c r="Q4575" s="5" t="str">
        <f>IF(newcards!Q4574&lt;&gt;"", newcards!Q4574, "")</f>
        <v/>
      </c>
    </row>
    <row r="4576" spans="1:17" x14ac:dyDescent="0.25">
      <c r="A4576" s="3"/>
      <c r="B4576" s="5">
        <f>IF(newcards!B4575&lt;&gt;"",VLOOKUP(newcards!B4575,sport!$A$2:$B$8,2,FALSE),"")</f>
        <v>1</v>
      </c>
      <c r="C4576" s="3">
        <f>newcards!C4575</f>
        <v>2016</v>
      </c>
      <c r="D4576" s="3">
        <f>IF(newcards!D4575&lt;&gt;"",VLOOKUP(newcards!D4575,brand!$A$2:$B$30,2,FALSE),"")</f>
        <v>1</v>
      </c>
      <c r="E4576" s="3">
        <f>IF(newcards!E4575&lt;&gt;"",VLOOKUP(newcards!E4575,series!$A$2:$B$228,2,FALSE),)</f>
        <v>163</v>
      </c>
      <c r="F4576" s="3">
        <f>IF(newcards!F4575&lt;&gt;"",VLOOKUP(newcards!F4575,category!$A$2:$B$82,2,FALSE),)</f>
        <v>80</v>
      </c>
      <c r="G4576" s="3" t="str">
        <f>IF(newcards!G4575&lt;&gt;"",VLOOKUP(newcards!G4575,subcategory!$A$2:$B$680,2,FALSE),"")</f>
        <v/>
      </c>
      <c r="H4576" s="3">
        <f>newcards!H4575</f>
        <v>695</v>
      </c>
      <c r="I4576" s="3" t="str">
        <f>newcards!I4575</f>
        <v xml:space="preserve"> </v>
      </c>
      <c r="J4576" s="3">
        <f>IF(newcards!J4575&lt;&gt;"",VLOOKUP(newcards!J4575,player!$A$2:$B$7503,2,FALSE),"")</f>
        <v>7479</v>
      </c>
      <c r="K4576" s="3" t="str">
        <f>IF(newcards!K4575&lt;&gt;"",VLOOKUP(newcards!K4575,playernameext!$A$2:$B$32,2,FALSE),"")</f>
        <v/>
      </c>
      <c r="L4576" s="3">
        <f>IF(newcards!L4575&lt;&gt;"",VLOOKUP(newcards!L4575,team!$A$2:$B$538,2,FALSE),"")</f>
        <v>33</v>
      </c>
      <c r="M4576" s="5" t="str">
        <f>IF(newcards!M4575&lt;&gt;"", newcards!M4575, "")</f>
        <v/>
      </c>
      <c r="N4576" s="5" t="str">
        <f>IF(newcards!N4575&lt;&gt;"", newcards!N4575, "")</f>
        <v>N</v>
      </c>
      <c r="O4576" s="5" t="str">
        <f>IF(newcards!O4575&lt;&gt;"", newcards!O4575, "")</f>
        <v/>
      </c>
      <c r="P4576" s="5" t="str">
        <f>IF(newcards!P4575&lt;&gt;"", newcards!P4575, "")</f>
        <v/>
      </c>
      <c r="Q4576" s="5" t="str">
        <f>IF(newcards!Q4575&lt;&gt;"", newcards!Q4575, "")</f>
        <v/>
      </c>
    </row>
    <row r="4577" spans="1:17" x14ac:dyDescent="0.25">
      <c r="A4577" s="3"/>
      <c r="B4577" s="5">
        <f>IF(newcards!B4576&lt;&gt;"",VLOOKUP(newcards!B4576,sport!$A$2:$B$8,2,FALSE),"")</f>
        <v>1</v>
      </c>
      <c r="C4577" s="3">
        <f>newcards!C4576</f>
        <v>2016</v>
      </c>
      <c r="D4577" s="3">
        <f>IF(newcards!D4576&lt;&gt;"",VLOOKUP(newcards!D4576,brand!$A$2:$B$30,2,FALSE),"")</f>
        <v>1</v>
      </c>
      <c r="E4577" s="3">
        <f>IF(newcards!E4576&lt;&gt;"",VLOOKUP(newcards!E4576,series!$A$2:$B$228,2,FALSE),)</f>
        <v>163</v>
      </c>
      <c r="F4577" s="3">
        <f>IF(newcards!F4576&lt;&gt;"",VLOOKUP(newcards!F4576,category!$A$2:$B$82,2,FALSE),)</f>
        <v>80</v>
      </c>
      <c r="G4577" s="3" t="str">
        <f>IF(newcards!G4576&lt;&gt;"",VLOOKUP(newcards!G4576,subcategory!$A$2:$B$680,2,FALSE),"")</f>
        <v/>
      </c>
      <c r="H4577" s="3">
        <f>newcards!H4576</f>
        <v>696</v>
      </c>
      <c r="I4577" s="3" t="str">
        <f>newcards!I4576</f>
        <v xml:space="preserve"> </v>
      </c>
      <c r="J4577" s="3">
        <f>IF(newcards!J4576&lt;&gt;"",VLOOKUP(newcards!J4576,player!$A$2:$B$7503,2,FALSE),"")</f>
        <v>4391</v>
      </c>
      <c r="K4577" s="3" t="str">
        <f>IF(newcards!K4576&lt;&gt;"",VLOOKUP(newcards!K4576,playernameext!$A$2:$B$32,2,FALSE),"")</f>
        <v/>
      </c>
      <c r="L4577" s="3">
        <f>IF(newcards!L4576&lt;&gt;"",VLOOKUP(newcards!L4576,team!$A$2:$B$538,2,FALSE),"")</f>
        <v>45</v>
      </c>
      <c r="M4577" s="5" t="str">
        <f>IF(newcards!M4576&lt;&gt;"", newcards!M4576, "")</f>
        <v/>
      </c>
      <c r="N4577" s="5" t="str">
        <f>IF(newcards!N4576&lt;&gt;"", newcards!N4576, "")</f>
        <v>N</v>
      </c>
      <c r="O4577" s="5" t="str">
        <f>IF(newcards!O4576&lt;&gt;"", newcards!O4576, "")</f>
        <v/>
      </c>
      <c r="P4577" s="5" t="str">
        <f>IF(newcards!P4576&lt;&gt;"", newcards!P4576, "")</f>
        <v/>
      </c>
      <c r="Q4577" s="5" t="str">
        <f>IF(newcards!Q4576&lt;&gt;"", newcards!Q4576, "")</f>
        <v/>
      </c>
    </row>
    <row r="4578" spans="1:17" x14ac:dyDescent="0.25">
      <c r="A4578" s="3"/>
      <c r="B4578" s="5">
        <f>IF(newcards!B4577&lt;&gt;"",VLOOKUP(newcards!B4577,sport!$A$2:$B$8,2,FALSE),"")</f>
        <v>1</v>
      </c>
      <c r="C4578" s="3">
        <f>newcards!C4577</f>
        <v>2016</v>
      </c>
      <c r="D4578" s="3">
        <f>IF(newcards!D4577&lt;&gt;"",VLOOKUP(newcards!D4577,brand!$A$2:$B$30,2,FALSE),"")</f>
        <v>1</v>
      </c>
      <c r="E4578" s="3">
        <f>IF(newcards!E4577&lt;&gt;"",VLOOKUP(newcards!E4577,series!$A$2:$B$228,2,FALSE),)</f>
        <v>163</v>
      </c>
      <c r="F4578" s="3">
        <f>IF(newcards!F4577&lt;&gt;"",VLOOKUP(newcards!F4577,category!$A$2:$B$82,2,FALSE),)</f>
        <v>80</v>
      </c>
      <c r="G4578" s="3" t="str">
        <f>IF(newcards!G4577&lt;&gt;"",VLOOKUP(newcards!G4577,subcategory!$A$2:$B$680,2,FALSE),"")</f>
        <v/>
      </c>
      <c r="H4578" s="3">
        <f>newcards!H4577</f>
        <v>697</v>
      </c>
      <c r="I4578" s="3" t="str">
        <f>newcards!I4577</f>
        <v xml:space="preserve"> </v>
      </c>
      <c r="J4578" s="3">
        <f>IF(newcards!J4577&lt;&gt;"",VLOOKUP(newcards!J4577,player!$A$2:$B$7503,2,FALSE),"")</f>
        <v>7118</v>
      </c>
      <c r="K4578" s="3" t="str">
        <f>IF(newcards!K4577&lt;&gt;"",VLOOKUP(newcards!K4577,playernameext!$A$2:$B$32,2,FALSE),"")</f>
        <v/>
      </c>
      <c r="L4578" s="3">
        <f>IF(newcards!L4577&lt;&gt;"",VLOOKUP(newcards!L4577,team!$A$2:$B$538,2,FALSE),"")</f>
        <v>84</v>
      </c>
      <c r="M4578" s="5" t="str">
        <f>IF(newcards!M4577&lt;&gt;"", newcards!M4577, "")</f>
        <v/>
      </c>
      <c r="N4578" s="5" t="str">
        <f>IF(newcards!N4577&lt;&gt;"", newcards!N4577, "")</f>
        <v>N</v>
      </c>
      <c r="O4578" s="5" t="str">
        <f>IF(newcards!O4577&lt;&gt;"", newcards!O4577, "")</f>
        <v/>
      </c>
      <c r="P4578" s="5" t="str">
        <f>IF(newcards!P4577&lt;&gt;"", newcards!P4577, "")</f>
        <v/>
      </c>
      <c r="Q4578" s="5" t="str">
        <f>IF(newcards!Q4577&lt;&gt;"", newcards!Q4577, "")</f>
        <v/>
      </c>
    </row>
    <row r="4579" spans="1:17" x14ac:dyDescent="0.25">
      <c r="A4579" s="3"/>
      <c r="B4579" s="5">
        <f>IF(newcards!B4578&lt;&gt;"",VLOOKUP(newcards!B4578,sport!$A$2:$B$8,2,FALSE),"")</f>
        <v>1</v>
      </c>
      <c r="C4579" s="3">
        <f>newcards!C4578</f>
        <v>2016</v>
      </c>
      <c r="D4579" s="3">
        <f>IF(newcards!D4578&lt;&gt;"",VLOOKUP(newcards!D4578,brand!$A$2:$B$30,2,FALSE),"")</f>
        <v>1</v>
      </c>
      <c r="E4579" s="3">
        <f>IF(newcards!E4578&lt;&gt;"",VLOOKUP(newcards!E4578,series!$A$2:$B$228,2,FALSE),)</f>
        <v>163</v>
      </c>
      <c r="F4579" s="3">
        <f>IF(newcards!F4578&lt;&gt;"",VLOOKUP(newcards!F4578,category!$A$2:$B$82,2,FALSE),)</f>
        <v>80</v>
      </c>
      <c r="G4579" s="3" t="str">
        <f>IF(newcards!G4578&lt;&gt;"",VLOOKUP(newcards!G4578,subcategory!$A$2:$B$680,2,FALSE),"")</f>
        <v/>
      </c>
      <c r="H4579" s="3">
        <f>newcards!H4578</f>
        <v>698</v>
      </c>
      <c r="I4579" s="3" t="str">
        <f>newcards!I4578</f>
        <v xml:space="preserve"> </v>
      </c>
      <c r="J4579" s="3">
        <f>IF(newcards!J4578&lt;&gt;"",VLOOKUP(newcards!J4578,player!$A$2:$B$7503,2,FALSE),"")</f>
        <v>6987</v>
      </c>
      <c r="K4579" s="3" t="str">
        <f>IF(newcards!K4578&lt;&gt;"",VLOOKUP(newcards!K4578,playernameext!$A$2:$B$32,2,FALSE),"")</f>
        <v/>
      </c>
      <c r="L4579" s="3">
        <f>IF(newcards!L4578&lt;&gt;"",VLOOKUP(newcards!L4578,team!$A$2:$B$538,2,FALSE),"")</f>
        <v>93</v>
      </c>
      <c r="M4579" s="5" t="str">
        <f>IF(newcards!M4578&lt;&gt;"", newcards!M4578, "")</f>
        <v/>
      </c>
      <c r="N4579" s="5" t="str">
        <f>IF(newcards!N4578&lt;&gt;"", newcards!N4578, "")</f>
        <v>N</v>
      </c>
      <c r="O4579" s="5" t="str">
        <f>IF(newcards!O4578&lt;&gt;"", newcards!O4578, "")</f>
        <v/>
      </c>
      <c r="P4579" s="5" t="str">
        <f>IF(newcards!P4578&lt;&gt;"", newcards!P4578, "")</f>
        <v/>
      </c>
      <c r="Q4579" s="5" t="str">
        <f>IF(newcards!Q4578&lt;&gt;"", newcards!Q4578, "")</f>
        <v/>
      </c>
    </row>
    <row r="4580" spans="1:17" x14ac:dyDescent="0.25">
      <c r="A4580" s="3"/>
      <c r="B4580" s="5">
        <f>IF(newcards!B4579&lt;&gt;"",VLOOKUP(newcards!B4579,sport!$A$2:$B$8,2,FALSE),"")</f>
        <v>1</v>
      </c>
      <c r="C4580" s="3">
        <f>newcards!C4579</f>
        <v>2016</v>
      </c>
      <c r="D4580" s="3">
        <f>IF(newcards!D4579&lt;&gt;"",VLOOKUP(newcards!D4579,brand!$A$2:$B$30,2,FALSE),"")</f>
        <v>1</v>
      </c>
      <c r="E4580" s="3">
        <f>IF(newcards!E4579&lt;&gt;"",VLOOKUP(newcards!E4579,series!$A$2:$B$228,2,FALSE),)</f>
        <v>163</v>
      </c>
      <c r="F4580" s="3">
        <f>IF(newcards!F4579&lt;&gt;"",VLOOKUP(newcards!F4579,category!$A$2:$B$82,2,FALSE),)</f>
        <v>80</v>
      </c>
      <c r="G4580" s="3">
        <f>IF(newcards!G4579&lt;&gt;"",VLOOKUP(newcards!G4579,subcategory!$A$2:$B$680,2,FALSE),"")</f>
        <v>257</v>
      </c>
      <c r="H4580" s="3">
        <f>newcards!H4579</f>
        <v>699</v>
      </c>
      <c r="I4580" s="3" t="str">
        <f>newcards!I4579</f>
        <v xml:space="preserve"> </v>
      </c>
      <c r="J4580" s="3">
        <f>IF(newcards!J4579&lt;&gt;"",VLOOKUP(newcards!J4579,player!$A$2:$B$7503,2,FALSE),"")</f>
        <v>7073</v>
      </c>
      <c r="K4580" s="3" t="str">
        <f>IF(newcards!K4579&lt;&gt;"",VLOOKUP(newcards!K4579,playernameext!$A$2:$B$32,2,FALSE),"")</f>
        <v/>
      </c>
      <c r="L4580" s="3">
        <f>IF(newcards!L4579&lt;&gt;"",VLOOKUP(newcards!L4579,team!$A$2:$B$538,2,FALSE),"")</f>
        <v>59</v>
      </c>
      <c r="M4580" s="5" t="str">
        <f>IF(newcards!M4579&lt;&gt;"", newcards!M4579, "")</f>
        <v/>
      </c>
      <c r="N4580" s="5" t="str">
        <f>IF(newcards!N4579&lt;&gt;"", newcards!N4579, "")</f>
        <v>N</v>
      </c>
      <c r="O4580" s="5" t="str">
        <f>IF(newcards!O4579&lt;&gt;"", newcards!O4579, "")</f>
        <v/>
      </c>
      <c r="P4580" s="5" t="str">
        <f>IF(newcards!P4579&lt;&gt;"", newcards!P4579, "")</f>
        <v/>
      </c>
      <c r="Q4580" s="5" t="str">
        <f>IF(newcards!Q4579&lt;&gt;"", newcards!Q4579, "")</f>
        <v/>
      </c>
    </row>
    <row r="4581" spans="1:17" x14ac:dyDescent="0.25">
      <c r="A4581" s="3"/>
      <c r="B4581" s="5">
        <f>IF(newcards!B4580&lt;&gt;"",VLOOKUP(newcards!B4580,sport!$A$2:$B$8,2,FALSE),"")</f>
        <v>1</v>
      </c>
      <c r="C4581" s="3">
        <f>newcards!C4580</f>
        <v>2016</v>
      </c>
      <c r="D4581" s="3">
        <f>IF(newcards!D4580&lt;&gt;"",VLOOKUP(newcards!D4580,brand!$A$2:$B$30,2,FALSE),"")</f>
        <v>1</v>
      </c>
      <c r="E4581" s="3">
        <f>IF(newcards!E4580&lt;&gt;"",VLOOKUP(newcards!E4580,series!$A$2:$B$228,2,FALSE),)</f>
        <v>163</v>
      </c>
      <c r="F4581" s="3">
        <f>IF(newcards!F4580&lt;&gt;"",VLOOKUP(newcards!F4580,category!$A$2:$B$82,2,FALSE),)</f>
        <v>80</v>
      </c>
      <c r="G4581" s="3" t="str">
        <f>IF(newcards!G4580&lt;&gt;"",VLOOKUP(newcards!G4580,subcategory!$A$2:$B$680,2,FALSE),"")</f>
        <v/>
      </c>
      <c r="H4581" s="3">
        <f>newcards!H4580</f>
        <v>700</v>
      </c>
      <c r="I4581" s="3" t="str">
        <f>newcards!I4580</f>
        <v xml:space="preserve"> </v>
      </c>
      <c r="J4581" s="3">
        <f>IF(newcards!J4580&lt;&gt;"",VLOOKUP(newcards!J4580,player!$A$2:$B$7503,2,FALSE),"")</f>
        <v>3038</v>
      </c>
      <c r="K4581" s="3" t="str">
        <f>IF(newcards!K4580&lt;&gt;"",VLOOKUP(newcards!K4580,playernameext!$A$2:$B$32,2,FALSE),"")</f>
        <v/>
      </c>
      <c r="L4581" s="3">
        <f>IF(newcards!L4580&lt;&gt;"",VLOOKUP(newcards!L4580,team!$A$2:$B$538,2,FALSE),"")</f>
        <v>59</v>
      </c>
      <c r="M4581" s="5" t="str">
        <f>IF(newcards!M4580&lt;&gt;"", newcards!M4580, "")</f>
        <v/>
      </c>
      <c r="N4581" s="5" t="str">
        <f>IF(newcards!N4580&lt;&gt;"", newcards!N4580, "")</f>
        <v>N</v>
      </c>
      <c r="O4581" s="5" t="str">
        <f>IF(newcards!O4580&lt;&gt;"", newcards!O4580, "")</f>
        <v/>
      </c>
      <c r="P4581" s="5" t="str">
        <f>IF(newcards!P4580&lt;&gt;"", newcards!P4580, "")</f>
        <v/>
      </c>
      <c r="Q4581" s="5" t="str">
        <f>IF(newcards!Q4580&lt;&gt;"", newcards!Q4580, "")</f>
        <v/>
      </c>
    </row>
    <row r="4582" spans="1:17" x14ac:dyDescent="0.25">
      <c r="A4582" s="3"/>
      <c r="B4582" s="5">
        <f>IF(newcards!B4581&lt;&gt;"",VLOOKUP(newcards!B4581,sport!$A$2:$B$8,2,FALSE),"")</f>
        <v>1</v>
      </c>
      <c r="C4582" s="3">
        <f>newcards!C4581</f>
        <v>2016</v>
      </c>
      <c r="D4582" s="3">
        <f>IF(newcards!D4581&lt;&gt;"",VLOOKUP(newcards!D4581,brand!$A$2:$B$30,2,FALSE),"")</f>
        <v>1</v>
      </c>
      <c r="E4582" s="3">
        <f>IF(newcards!E4581&lt;&gt;"",VLOOKUP(newcards!E4581,series!$A$2:$B$228,2,FALSE),)</f>
        <v>163</v>
      </c>
      <c r="F4582" s="3">
        <f>IF(newcards!F4581&lt;&gt;"",VLOOKUP(newcards!F4581,category!$A$2:$B$82,2,FALSE),)</f>
        <v>80</v>
      </c>
      <c r="G4582" s="3" t="str">
        <f>IF(newcards!G4581&lt;&gt;"",VLOOKUP(newcards!G4581,subcategory!$A$2:$B$680,2,FALSE),"")</f>
        <v/>
      </c>
      <c r="H4582" s="3">
        <f>newcards!H4581</f>
        <v>701</v>
      </c>
      <c r="I4582" s="3" t="str">
        <f>newcards!I4581</f>
        <v xml:space="preserve"> </v>
      </c>
      <c r="J4582" s="3">
        <f>IF(newcards!J4581&lt;&gt;"",VLOOKUP(newcards!J4581,player!$A$2:$B$7503,2,FALSE),"")</f>
        <v>7330</v>
      </c>
      <c r="K4582" s="3" t="str">
        <f>IF(newcards!K4581&lt;&gt;"",VLOOKUP(newcards!K4581,playernameext!$A$2:$B$32,2,FALSE),"")</f>
        <v/>
      </c>
      <c r="L4582" s="3">
        <f>IF(newcards!L4581&lt;&gt;"",VLOOKUP(newcards!L4581,team!$A$2:$B$538,2,FALSE),"")</f>
        <v>4</v>
      </c>
      <c r="M4582" s="5" t="str">
        <f>IF(newcards!M4581&lt;&gt;"", newcards!M4581, "")</f>
        <v/>
      </c>
      <c r="N4582" s="5" t="str">
        <f>IF(newcards!N4581&lt;&gt;"", newcards!N4581, "")</f>
        <v>N</v>
      </c>
      <c r="O4582" s="5" t="str">
        <f>IF(newcards!O4581&lt;&gt;"", newcards!O4581, "")</f>
        <v/>
      </c>
      <c r="P4582" s="5" t="str">
        <f>IF(newcards!P4581&lt;&gt;"", newcards!P4581, "")</f>
        <v/>
      </c>
      <c r="Q4582" s="5" t="str">
        <f>IF(newcards!Q4581&lt;&gt;"", newcards!Q4581, "")</f>
        <v/>
      </c>
    </row>
    <row r="4583" spans="1:17" x14ac:dyDescent="0.25">
      <c r="A4583" s="3"/>
      <c r="B4583" s="5">
        <f>IF(newcards!B4582&lt;&gt;"",VLOOKUP(newcards!B4582,sport!$A$2:$B$8,2,FALSE),"")</f>
        <v>1</v>
      </c>
      <c r="C4583" s="3">
        <f>newcards!C4582</f>
        <v>2016</v>
      </c>
      <c r="D4583" s="3">
        <f>IF(newcards!D4582&lt;&gt;"",VLOOKUP(newcards!D4582,brand!$A$2:$B$30,2,FALSE),"")</f>
        <v>1</v>
      </c>
      <c r="E4583" s="3">
        <f>IF(newcards!E4582&lt;&gt;"",VLOOKUP(newcards!E4582,series!$A$2:$B$228,2,FALSE),)</f>
        <v>215</v>
      </c>
      <c r="F4583" s="3">
        <f>IF(newcards!F4582&lt;&gt;"",VLOOKUP(newcards!F4582,category!$A$2:$B$82,2,FALSE),)</f>
        <v>80</v>
      </c>
      <c r="G4583" s="3">
        <f>IF(newcards!G4582&lt;&gt;"",VLOOKUP(newcards!G4582,subcategory!$A$2:$B$680,2,FALSE),"")</f>
        <v>49</v>
      </c>
      <c r="H4583" s="3" t="str">
        <f>newcards!H4582</f>
        <v xml:space="preserve">  US1</v>
      </c>
      <c r="I4583" s="3" t="str">
        <f>newcards!I4582</f>
        <v xml:space="preserve"> </v>
      </c>
      <c r="J4583" s="3">
        <f>IF(newcards!J4582&lt;&gt;"",VLOOKUP(newcards!J4582,player!$A$2:$B$7503,2,FALSE),"")</f>
        <v>4488</v>
      </c>
      <c r="K4583" s="3" t="str">
        <f>IF(newcards!K4582&lt;&gt;"",VLOOKUP(newcards!K4582,playernameext!$A$2:$B$32,2,FALSE),"")</f>
        <v/>
      </c>
      <c r="L4583" s="3">
        <f>IF(newcards!L4582&lt;&gt;"",VLOOKUP(newcards!L4582,team!$A$2:$B$538,2,FALSE),"")</f>
        <v>14</v>
      </c>
      <c r="M4583" s="5" t="str">
        <f>IF(newcards!M4582&lt;&gt;"", newcards!M4582, "")</f>
        <v/>
      </c>
      <c r="N4583" s="5" t="str">
        <f>IF(newcards!N4582&lt;&gt;"", newcards!N4582, "")</f>
        <v>N</v>
      </c>
      <c r="O4583" s="5" t="str">
        <f>IF(newcards!O4582&lt;&gt;"", newcards!O4582, "")</f>
        <v/>
      </c>
      <c r="P4583" s="5" t="str">
        <f>IF(newcards!P4582&lt;&gt;"", newcards!P4582, "")</f>
        <v/>
      </c>
      <c r="Q4583" s="5" t="str">
        <f>IF(newcards!Q4582&lt;&gt;"", newcards!Q4582, "")</f>
        <v/>
      </c>
    </row>
    <row r="4584" spans="1:17" x14ac:dyDescent="0.25">
      <c r="A4584" s="3"/>
      <c r="B4584" s="5">
        <f>IF(newcards!B4583&lt;&gt;"",VLOOKUP(newcards!B4583,sport!$A$2:$B$8,2,FALSE),"")</f>
        <v>1</v>
      </c>
      <c r="C4584" s="3">
        <f>newcards!C4583</f>
        <v>2016</v>
      </c>
      <c r="D4584" s="3">
        <f>IF(newcards!D4583&lt;&gt;"",VLOOKUP(newcards!D4583,brand!$A$2:$B$30,2,FALSE),"")</f>
        <v>1</v>
      </c>
      <c r="E4584" s="3">
        <f>IF(newcards!E4583&lt;&gt;"",VLOOKUP(newcards!E4583,series!$A$2:$B$228,2,FALSE),)</f>
        <v>215</v>
      </c>
      <c r="F4584" s="3">
        <f>IF(newcards!F4583&lt;&gt;"",VLOOKUP(newcards!F4583,category!$A$2:$B$82,2,FALSE),)</f>
        <v>80</v>
      </c>
      <c r="G4584" s="3" t="str">
        <f>IF(newcards!G4583&lt;&gt;"",VLOOKUP(newcards!G4583,subcategory!$A$2:$B$680,2,FALSE),"")</f>
        <v/>
      </c>
      <c r="H4584" s="3" t="str">
        <f>newcards!H4583</f>
        <v xml:space="preserve">  US2</v>
      </c>
      <c r="I4584" s="3" t="str">
        <f>newcards!I4583</f>
        <v xml:space="preserve"> </v>
      </c>
      <c r="J4584" s="3">
        <f>IF(newcards!J4583&lt;&gt;"",VLOOKUP(newcards!J4583,player!$A$2:$B$7503,2,FALSE),"")</f>
        <v>7424</v>
      </c>
      <c r="K4584" s="3" t="str">
        <f>IF(newcards!K4583&lt;&gt;"",VLOOKUP(newcards!K4583,playernameext!$A$2:$B$32,2,FALSE),"")</f>
        <v/>
      </c>
      <c r="L4584" s="3">
        <f>IF(newcards!L4583&lt;&gt;"",VLOOKUP(newcards!L4583,team!$A$2:$B$538,2,FALSE),"")</f>
        <v>89</v>
      </c>
      <c r="M4584" s="5" t="str">
        <f>IF(newcards!M4583&lt;&gt;"", newcards!M4583, "")</f>
        <v/>
      </c>
      <c r="N4584" s="5" t="str">
        <f>IF(newcards!N4583&lt;&gt;"", newcards!N4583, "")</f>
        <v>N</v>
      </c>
      <c r="O4584" s="5" t="str">
        <f>IF(newcards!O4583&lt;&gt;"", newcards!O4583, "")</f>
        <v/>
      </c>
      <c r="P4584" s="5" t="str">
        <f>IF(newcards!P4583&lt;&gt;"", newcards!P4583, "")</f>
        <v/>
      </c>
      <c r="Q4584" s="5" t="str">
        <f>IF(newcards!Q4583&lt;&gt;"", newcards!Q4583, "")</f>
        <v/>
      </c>
    </row>
    <row r="4585" spans="1:17" x14ac:dyDescent="0.25">
      <c r="A4585" s="3"/>
      <c r="B4585" s="5">
        <f>IF(newcards!B4584&lt;&gt;"",VLOOKUP(newcards!B4584,sport!$A$2:$B$8,2,FALSE),"")</f>
        <v>1</v>
      </c>
      <c r="C4585" s="3">
        <f>newcards!C4584</f>
        <v>2016</v>
      </c>
      <c r="D4585" s="3">
        <f>IF(newcards!D4584&lt;&gt;"",VLOOKUP(newcards!D4584,brand!$A$2:$B$30,2,FALSE),"")</f>
        <v>1</v>
      </c>
      <c r="E4585" s="3">
        <f>IF(newcards!E4584&lt;&gt;"",VLOOKUP(newcards!E4584,series!$A$2:$B$228,2,FALSE),)</f>
        <v>215</v>
      </c>
      <c r="F4585" s="3">
        <f>IF(newcards!F4584&lt;&gt;"",VLOOKUP(newcards!F4584,category!$A$2:$B$82,2,FALSE),)</f>
        <v>80</v>
      </c>
      <c r="G4585" s="3">
        <f>IF(newcards!G4584&lt;&gt;"",VLOOKUP(newcards!G4584,subcategory!$A$2:$B$680,2,FALSE),"")</f>
        <v>676</v>
      </c>
      <c r="H4585" s="3" t="str">
        <f>newcards!H4584</f>
        <v xml:space="preserve">  US3</v>
      </c>
      <c r="I4585" s="3">
        <f>newcards!I4584</f>
        <v>-1</v>
      </c>
      <c r="J4585" s="3">
        <f>IF(newcards!J4584&lt;&gt;"",VLOOKUP(newcards!J4584,player!$A$2:$B$7503,2,FALSE),"")</f>
        <v>7414</v>
      </c>
      <c r="K4585" s="3" t="str">
        <f>IF(newcards!K4584&lt;&gt;"",VLOOKUP(newcards!K4584,playernameext!$A$2:$B$32,2,FALSE),"")</f>
        <v/>
      </c>
      <c r="L4585" s="3">
        <f>IF(newcards!L4584&lt;&gt;"",VLOOKUP(newcards!L4584,team!$A$2:$B$538,2,FALSE),"")</f>
        <v>68</v>
      </c>
      <c r="M4585" s="5" t="str">
        <f>IF(newcards!M4584&lt;&gt;"", newcards!M4584, "")</f>
        <v/>
      </c>
      <c r="N4585" s="5" t="str">
        <f>IF(newcards!N4584&lt;&gt;"", newcards!N4584, "")</f>
        <v>N</v>
      </c>
      <c r="O4585" s="5" t="str">
        <f>IF(newcards!O4584&lt;&gt;"", newcards!O4584, "")</f>
        <v/>
      </c>
      <c r="P4585" s="5" t="str">
        <f>IF(newcards!P4584&lt;&gt;"", newcards!P4584, "")</f>
        <v/>
      </c>
      <c r="Q4585" s="5" t="str">
        <f>IF(newcards!Q4584&lt;&gt;"", newcards!Q4584, "")</f>
        <v/>
      </c>
    </row>
    <row r="4586" spans="1:17" x14ac:dyDescent="0.25">
      <c r="A4586" s="3"/>
      <c r="B4586" s="5">
        <f>IF(newcards!B4585&lt;&gt;"",VLOOKUP(newcards!B4585,sport!$A$2:$B$8,2,FALSE),"")</f>
        <v>1</v>
      </c>
      <c r="C4586" s="3">
        <f>newcards!C4585</f>
        <v>2016</v>
      </c>
      <c r="D4586" s="3">
        <f>IF(newcards!D4585&lt;&gt;"",VLOOKUP(newcards!D4585,brand!$A$2:$B$30,2,FALSE),"")</f>
        <v>1</v>
      </c>
      <c r="E4586" s="3">
        <f>IF(newcards!E4585&lt;&gt;"",VLOOKUP(newcards!E4585,series!$A$2:$B$228,2,FALSE),)</f>
        <v>215</v>
      </c>
      <c r="F4586" s="3">
        <f>IF(newcards!F4585&lt;&gt;"",VLOOKUP(newcards!F4585,category!$A$2:$B$82,2,FALSE),)</f>
        <v>80</v>
      </c>
      <c r="G4586" s="3">
        <f>IF(newcards!G4585&lt;&gt;"",VLOOKUP(newcards!G4585,subcategory!$A$2:$B$680,2,FALSE),"")</f>
        <v>676</v>
      </c>
      <c r="H4586" s="3" t="str">
        <f>newcards!H4585</f>
        <v xml:space="preserve">  US3</v>
      </c>
      <c r="I4586" s="3">
        <f>newcards!I4585</f>
        <v>-2</v>
      </c>
      <c r="J4586" s="3">
        <f>IF(newcards!J4585&lt;&gt;"",VLOOKUP(newcards!J4585,player!$A$2:$B$7503,2,FALSE),"")</f>
        <v>7400</v>
      </c>
      <c r="K4586" s="3" t="str">
        <f>IF(newcards!K4585&lt;&gt;"",VLOOKUP(newcards!K4585,playernameext!$A$2:$B$32,2,FALSE),"")</f>
        <v/>
      </c>
      <c r="L4586" s="3">
        <f>IF(newcards!L4585&lt;&gt;"",VLOOKUP(newcards!L4585,team!$A$2:$B$538,2,FALSE),"")</f>
        <v>68</v>
      </c>
      <c r="M4586" s="5" t="str">
        <f>IF(newcards!M4585&lt;&gt;"", newcards!M4585, "")</f>
        <v/>
      </c>
      <c r="N4586" s="5" t="str">
        <f>IF(newcards!N4585&lt;&gt;"", newcards!N4585, "")</f>
        <v>N</v>
      </c>
      <c r="O4586" s="5" t="str">
        <f>IF(newcards!O4585&lt;&gt;"", newcards!O4585, "")</f>
        <v/>
      </c>
      <c r="P4586" s="5" t="str">
        <f>IF(newcards!P4585&lt;&gt;"", newcards!P4585, "")</f>
        <v/>
      </c>
      <c r="Q4586" s="5" t="str">
        <f>IF(newcards!Q4585&lt;&gt;"", newcards!Q4585, "")</f>
        <v/>
      </c>
    </row>
    <row r="4587" spans="1:17" x14ac:dyDescent="0.25">
      <c r="A4587" s="3"/>
      <c r="B4587" s="5">
        <f>IF(newcards!B4586&lt;&gt;"",VLOOKUP(newcards!B4586,sport!$A$2:$B$8,2,FALSE),"")</f>
        <v>1</v>
      </c>
      <c r="C4587" s="3">
        <f>newcards!C4586</f>
        <v>2016</v>
      </c>
      <c r="D4587" s="3">
        <f>IF(newcards!D4586&lt;&gt;"",VLOOKUP(newcards!D4586,brand!$A$2:$B$30,2,FALSE),"")</f>
        <v>1</v>
      </c>
      <c r="E4587" s="3">
        <f>IF(newcards!E4586&lt;&gt;"",VLOOKUP(newcards!E4586,series!$A$2:$B$228,2,FALSE),)</f>
        <v>215</v>
      </c>
      <c r="F4587" s="3">
        <f>IF(newcards!F4586&lt;&gt;"",VLOOKUP(newcards!F4586,category!$A$2:$B$82,2,FALSE),)</f>
        <v>80</v>
      </c>
      <c r="G4587" s="3">
        <f>IF(newcards!G4586&lt;&gt;"",VLOOKUP(newcards!G4586,subcategory!$A$2:$B$680,2,FALSE),"")</f>
        <v>49</v>
      </c>
      <c r="H4587" s="3" t="str">
        <f>newcards!H4586</f>
        <v xml:space="preserve">  US4</v>
      </c>
      <c r="I4587" s="3" t="str">
        <f>newcards!I4586</f>
        <v xml:space="preserve"> </v>
      </c>
      <c r="J4587" s="3">
        <f>IF(newcards!J4586&lt;&gt;"",VLOOKUP(newcards!J4586,player!$A$2:$B$7503,2,FALSE),"")</f>
        <v>3138</v>
      </c>
      <c r="K4587" s="3" t="str">
        <f>IF(newcards!K4586&lt;&gt;"",VLOOKUP(newcards!K4586,playernameext!$A$2:$B$32,2,FALSE),"")</f>
        <v/>
      </c>
      <c r="L4587" s="3">
        <f>IF(newcards!L4586&lt;&gt;"",VLOOKUP(newcards!L4586,team!$A$2:$B$538,2,FALSE),"")</f>
        <v>21</v>
      </c>
      <c r="M4587" s="5" t="str">
        <f>IF(newcards!M4586&lt;&gt;"", newcards!M4586, "")</f>
        <v/>
      </c>
      <c r="N4587" s="5" t="str">
        <f>IF(newcards!N4586&lt;&gt;"", newcards!N4586, "")</f>
        <v>N</v>
      </c>
      <c r="O4587" s="5" t="str">
        <f>IF(newcards!O4586&lt;&gt;"", newcards!O4586, "")</f>
        <v/>
      </c>
      <c r="P4587" s="5" t="str">
        <f>IF(newcards!P4586&lt;&gt;"", newcards!P4586, "")</f>
        <v/>
      </c>
      <c r="Q4587" s="5" t="str">
        <f>IF(newcards!Q4586&lt;&gt;"", newcards!Q4586, "")</f>
        <v/>
      </c>
    </row>
    <row r="4588" spans="1:17" x14ac:dyDescent="0.25">
      <c r="A4588" s="3"/>
      <c r="B4588" s="5">
        <f>IF(newcards!B4587&lt;&gt;"",VLOOKUP(newcards!B4587,sport!$A$2:$B$8,2,FALSE),"")</f>
        <v>1</v>
      </c>
      <c r="C4588" s="3">
        <f>newcards!C4587</f>
        <v>2016</v>
      </c>
      <c r="D4588" s="3">
        <f>IF(newcards!D4587&lt;&gt;"",VLOOKUP(newcards!D4587,brand!$A$2:$B$30,2,FALSE),"")</f>
        <v>1</v>
      </c>
      <c r="E4588" s="3">
        <f>IF(newcards!E4587&lt;&gt;"",VLOOKUP(newcards!E4587,series!$A$2:$B$228,2,FALSE),)</f>
        <v>215</v>
      </c>
      <c r="F4588" s="3">
        <f>IF(newcards!F4587&lt;&gt;"",VLOOKUP(newcards!F4587,category!$A$2:$B$82,2,FALSE),)</f>
        <v>80</v>
      </c>
      <c r="G4588" s="3">
        <f>IF(newcards!G4587&lt;&gt;"",VLOOKUP(newcards!G4587,subcategory!$A$2:$B$680,2,FALSE),"")</f>
        <v>676</v>
      </c>
      <c r="H4588" s="3" t="str">
        <f>newcards!H4587</f>
        <v xml:space="preserve">  US5</v>
      </c>
      <c r="I4588" s="3">
        <f>newcards!I4587</f>
        <v>-1</v>
      </c>
      <c r="J4588" s="3">
        <f>IF(newcards!J4587&lt;&gt;"",VLOOKUP(newcards!J4587,player!$A$2:$B$7503,2,FALSE),"")</f>
        <v>7386</v>
      </c>
      <c r="K4588" s="3" t="str">
        <f>IF(newcards!K4587&lt;&gt;"",VLOOKUP(newcards!K4587,playernameext!$A$2:$B$32,2,FALSE),"")</f>
        <v/>
      </c>
      <c r="L4588" s="3">
        <f>IF(newcards!L4587&lt;&gt;"",VLOOKUP(newcards!L4587,team!$A$2:$B$538,2,FALSE),"")</f>
        <v>68</v>
      </c>
      <c r="M4588" s="5" t="str">
        <f>IF(newcards!M4587&lt;&gt;"", newcards!M4587, "")</f>
        <v/>
      </c>
      <c r="N4588" s="5" t="str">
        <f>IF(newcards!N4587&lt;&gt;"", newcards!N4587, "")</f>
        <v>N</v>
      </c>
      <c r="O4588" s="5" t="str">
        <f>IF(newcards!O4587&lt;&gt;"", newcards!O4587, "")</f>
        <v/>
      </c>
      <c r="P4588" s="5" t="str">
        <f>IF(newcards!P4587&lt;&gt;"", newcards!P4587, "")</f>
        <v/>
      </c>
      <c r="Q4588" s="5" t="str">
        <f>IF(newcards!Q4587&lt;&gt;"", newcards!Q4587, "")</f>
        <v/>
      </c>
    </row>
    <row r="4589" spans="1:17" x14ac:dyDescent="0.25">
      <c r="A4589" s="3"/>
      <c r="B4589" s="5">
        <f>IF(newcards!B4588&lt;&gt;"",VLOOKUP(newcards!B4588,sport!$A$2:$B$8,2,FALSE),"")</f>
        <v>1</v>
      </c>
      <c r="C4589" s="3">
        <f>newcards!C4588</f>
        <v>2016</v>
      </c>
      <c r="D4589" s="3">
        <f>IF(newcards!D4588&lt;&gt;"",VLOOKUP(newcards!D4588,brand!$A$2:$B$30,2,FALSE),"")</f>
        <v>1</v>
      </c>
      <c r="E4589" s="3">
        <f>IF(newcards!E4588&lt;&gt;"",VLOOKUP(newcards!E4588,series!$A$2:$B$228,2,FALSE),)</f>
        <v>215</v>
      </c>
      <c r="F4589" s="3">
        <f>IF(newcards!F4588&lt;&gt;"",VLOOKUP(newcards!F4588,category!$A$2:$B$82,2,FALSE),)</f>
        <v>80</v>
      </c>
      <c r="G4589" s="3">
        <f>IF(newcards!G4588&lt;&gt;"",VLOOKUP(newcards!G4588,subcategory!$A$2:$B$680,2,FALSE),"")</f>
        <v>676</v>
      </c>
      <c r="H4589" s="3" t="str">
        <f>newcards!H4588</f>
        <v xml:space="preserve">  US5</v>
      </c>
      <c r="I4589" s="3">
        <f>newcards!I4588</f>
        <v>-2</v>
      </c>
      <c r="J4589" s="3">
        <f>IF(newcards!J4588&lt;&gt;"",VLOOKUP(newcards!J4588,player!$A$2:$B$7503,2,FALSE),"")</f>
        <v>7459</v>
      </c>
      <c r="K4589" s="3" t="str">
        <f>IF(newcards!K4588&lt;&gt;"",VLOOKUP(newcards!K4588,playernameext!$A$2:$B$32,2,FALSE),"")</f>
        <v/>
      </c>
      <c r="L4589" s="3">
        <f>IF(newcards!L4588&lt;&gt;"",VLOOKUP(newcards!L4588,team!$A$2:$B$538,2,FALSE),"")</f>
        <v>68</v>
      </c>
      <c r="M4589" s="5" t="str">
        <f>IF(newcards!M4588&lt;&gt;"", newcards!M4588, "")</f>
        <v/>
      </c>
      <c r="N4589" s="5" t="str">
        <f>IF(newcards!N4588&lt;&gt;"", newcards!N4588, "")</f>
        <v>N</v>
      </c>
      <c r="O4589" s="5" t="str">
        <f>IF(newcards!O4588&lt;&gt;"", newcards!O4588, "")</f>
        <v/>
      </c>
      <c r="P4589" s="5" t="str">
        <f>IF(newcards!P4588&lt;&gt;"", newcards!P4588, "")</f>
        <v/>
      </c>
      <c r="Q4589" s="5" t="str">
        <f>IF(newcards!Q4588&lt;&gt;"", newcards!Q4588, "")</f>
        <v/>
      </c>
    </row>
    <row r="4590" spans="1:17" x14ac:dyDescent="0.25">
      <c r="A4590" s="3"/>
      <c r="B4590" s="5">
        <f>IF(newcards!B4589&lt;&gt;"",VLOOKUP(newcards!B4589,sport!$A$2:$B$8,2,FALSE),"")</f>
        <v>1</v>
      </c>
      <c r="C4590" s="3">
        <f>newcards!C4589</f>
        <v>2016</v>
      </c>
      <c r="D4590" s="3">
        <f>IF(newcards!D4589&lt;&gt;"",VLOOKUP(newcards!D4589,brand!$A$2:$B$30,2,FALSE),"")</f>
        <v>1</v>
      </c>
      <c r="E4590" s="3">
        <f>IF(newcards!E4589&lt;&gt;"",VLOOKUP(newcards!E4589,series!$A$2:$B$228,2,FALSE),)</f>
        <v>215</v>
      </c>
      <c r="F4590" s="3">
        <f>IF(newcards!F4589&lt;&gt;"",VLOOKUP(newcards!F4589,category!$A$2:$B$82,2,FALSE),)</f>
        <v>80</v>
      </c>
      <c r="G4590" s="3" t="str">
        <f>IF(newcards!G4589&lt;&gt;"",VLOOKUP(newcards!G4589,subcategory!$A$2:$B$680,2,FALSE),"")</f>
        <v/>
      </c>
      <c r="H4590" s="3" t="str">
        <f>newcards!H4589</f>
        <v xml:space="preserve">  US6</v>
      </c>
      <c r="I4590" s="3" t="str">
        <f>newcards!I4589</f>
        <v xml:space="preserve"> </v>
      </c>
      <c r="J4590" s="3">
        <f>IF(newcards!J4589&lt;&gt;"",VLOOKUP(newcards!J4589,player!$A$2:$B$7503,2,FALSE),"")</f>
        <v>7406</v>
      </c>
      <c r="K4590" s="3" t="str">
        <f>IF(newcards!K4589&lt;&gt;"",VLOOKUP(newcards!K4589,playernameext!$A$2:$B$32,2,FALSE),"")</f>
        <v/>
      </c>
      <c r="L4590" s="3">
        <f>IF(newcards!L4589&lt;&gt;"",VLOOKUP(newcards!L4589,team!$A$2:$B$538,2,FALSE),"")</f>
        <v>3</v>
      </c>
      <c r="M4590" s="5" t="str">
        <f>IF(newcards!M4589&lt;&gt;"", newcards!M4589, "")</f>
        <v/>
      </c>
      <c r="N4590" s="5" t="str">
        <f>IF(newcards!N4589&lt;&gt;"", newcards!N4589, "")</f>
        <v>N</v>
      </c>
      <c r="O4590" s="5" t="str">
        <f>IF(newcards!O4589&lt;&gt;"", newcards!O4589, "")</f>
        <v/>
      </c>
      <c r="P4590" s="5" t="str">
        <f>IF(newcards!P4589&lt;&gt;"", newcards!P4589, "")</f>
        <v/>
      </c>
      <c r="Q4590" s="5" t="str">
        <f>IF(newcards!Q4589&lt;&gt;"", newcards!Q4589, "")</f>
        <v/>
      </c>
    </row>
    <row r="4591" spans="1:17" x14ac:dyDescent="0.25">
      <c r="A4591" s="3"/>
      <c r="B4591" s="5">
        <f>IF(newcards!B4590&lt;&gt;"",VLOOKUP(newcards!B4590,sport!$A$2:$B$8,2,FALSE),"")</f>
        <v>1</v>
      </c>
      <c r="C4591" s="3">
        <f>newcards!C4590</f>
        <v>2016</v>
      </c>
      <c r="D4591" s="3">
        <f>IF(newcards!D4590&lt;&gt;"",VLOOKUP(newcards!D4590,brand!$A$2:$B$30,2,FALSE),"")</f>
        <v>1</v>
      </c>
      <c r="E4591" s="3">
        <f>IF(newcards!E4590&lt;&gt;"",VLOOKUP(newcards!E4590,series!$A$2:$B$228,2,FALSE),)</f>
        <v>215</v>
      </c>
      <c r="F4591" s="3">
        <f>IF(newcards!F4590&lt;&gt;"",VLOOKUP(newcards!F4590,category!$A$2:$B$82,2,FALSE),)</f>
        <v>80</v>
      </c>
      <c r="G4591" s="3" t="str">
        <f>IF(newcards!G4590&lt;&gt;"",VLOOKUP(newcards!G4590,subcategory!$A$2:$B$680,2,FALSE),"")</f>
        <v/>
      </c>
      <c r="H4591" s="3" t="str">
        <f>newcards!H4590</f>
        <v xml:space="preserve">  US7</v>
      </c>
      <c r="I4591" s="3" t="str">
        <f>newcards!I4590</f>
        <v xml:space="preserve"> </v>
      </c>
      <c r="J4591" s="3">
        <f>IF(newcards!J4590&lt;&gt;"",VLOOKUP(newcards!J4590,player!$A$2:$B$7503,2,FALSE),"")</f>
        <v>7388</v>
      </c>
      <c r="K4591" s="3" t="str">
        <f>IF(newcards!K4590&lt;&gt;"",VLOOKUP(newcards!K4590,playernameext!$A$2:$B$32,2,FALSE),"")</f>
        <v/>
      </c>
      <c r="L4591" s="3">
        <f>IF(newcards!L4590&lt;&gt;"",VLOOKUP(newcards!L4590,team!$A$2:$B$538,2,FALSE),"")</f>
        <v>61</v>
      </c>
      <c r="M4591" s="5" t="str">
        <f>IF(newcards!M4590&lt;&gt;"", newcards!M4590, "")</f>
        <v/>
      </c>
      <c r="N4591" s="5" t="str">
        <f>IF(newcards!N4590&lt;&gt;"", newcards!N4590, "")</f>
        <v>N</v>
      </c>
      <c r="O4591" s="5" t="str">
        <f>IF(newcards!O4590&lt;&gt;"", newcards!O4590, "")</f>
        <v/>
      </c>
      <c r="P4591" s="5" t="str">
        <f>IF(newcards!P4590&lt;&gt;"", newcards!P4590, "")</f>
        <v/>
      </c>
      <c r="Q4591" s="5" t="str">
        <f>IF(newcards!Q4590&lt;&gt;"", newcards!Q4590, "")</f>
        <v/>
      </c>
    </row>
    <row r="4592" spans="1:17" x14ac:dyDescent="0.25">
      <c r="A4592" s="3"/>
      <c r="B4592" s="5">
        <f>IF(newcards!B4591&lt;&gt;"",VLOOKUP(newcards!B4591,sport!$A$2:$B$8,2,FALSE),"")</f>
        <v>1</v>
      </c>
      <c r="C4592" s="3">
        <f>newcards!C4591</f>
        <v>2016</v>
      </c>
      <c r="D4592" s="3">
        <f>IF(newcards!D4591&lt;&gt;"",VLOOKUP(newcards!D4591,brand!$A$2:$B$30,2,FALSE),"")</f>
        <v>1</v>
      </c>
      <c r="E4592" s="3">
        <f>IF(newcards!E4591&lt;&gt;"",VLOOKUP(newcards!E4591,series!$A$2:$B$228,2,FALSE),)</f>
        <v>215</v>
      </c>
      <c r="F4592" s="3">
        <f>IF(newcards!F4591&lt;&gt;"",VLOOKUP(newcards!F4591,category!$A$2:$B$82,2,FALSE),)</f>
        <v>80</v>
      </c>
      <c r="G4592" s="3" t="str">
        <f>IF(newcards!G4591&lt;&gt;"",VLOOKUP(newcards!G4591,subcategory!$A$2:$B$680,2,FALSE),"")</f>
        <v/>
      </c>
      <c r="H4592" s="3" t="str">
        <f>newcards!H4591</f>
        <v xml:space="preserve">  US8</v>
      </c>
      <c r="I4592" s="3" t="str">
        <f>newcards!I4591</f>
        <v xml:space="preserve"> </v>
      </c>
      <c r="J4592" s="3">
        <f>IF(newcards!J4591&lt;&gt;"",VLOOKUP(newcards!J4591,player!$A$2:$B$7503,2,FALSE),"")</f>
        <v>5276</v>
      </c>
      <c r="K4592" s="3" t="str">
        <f>IF(newcards!K4591&lt;&gt;"",VLOOKUP(newcards!K4591,playernameext!$A$2:$B$32,2,FALSE),"")</f>
        <v/>
      </c>
      <c r="L4592" s="3">
        <f>IF(newcards!L4591&lt;&gt;"",VLOOKUP(newcards!L4591,team!$A$2:$B$538,2,FALSE),"")</f>
        <v>14</v>
      </c>
      <c r="M4592" s="5" t="str">
        <f>IF(newcards!M4591&lt;&gt;"", newcards!M4591, "")</f>
        <v/>
      </c>
      <c r="N4592" s="5" t="str">
        <f>IF(newcards!N4591&lt;&gt;"", newcards!N4591, "")</f>
        <v>N</v>
      </c>
      <c r="O4592" s="5" t="str">
        <f>IF(newcards!O4591&lt;&gt;"", newcards!O4591, "")</f>
        <v/>
      </c>
      <c r="P4592" s="5" t="str">
        <f>IF(newcards!P4591&lt;&gt;"", newcards!P4591, "")</f>
        <v/>
      </c>
      <c r="Q4592" s="5" t="str">
        <f>IF(newcards!Q4591&lt;&gt;"", newcards!Q4591, "")</f>
        <v/>
      </c>
    </row>
    <row r="4593" spans="1:17" x14ac:dyDescent="0.25">
      <c r="A4593" s="3"/>
      <c r="B4593" s="5">
        <f>IF(newcards!B4592&lt;&gt;"",VLOOKUP(newcards!B4592,sport!$A$2:$B$8,2,FALSE),"")</f>
        <v>1</v>
      </c>
      <c r="C4593" s="3">
        <f>newcards!C4592</f>
        <v>2016</v>
      </c>
      <c r="D4593" s="3">
        <f>IF(newcards!D4592&lt;&gt;"",VLOOKUP(newcards!D4592,brand!$A$2:$B$30,2,FALSE),"")</f>
        <v>1</v>
      </c>
      <c r="E4593" s="3">
        <f>IF(newcards!E4592&lt;&gt;"",VLOOKUP(newcards!E4592,series!$A$2:$B$228,2,FALSE),)</f>
        <v>215</v>
      </c>
      <c r="F4593" s="3">
        <f>IF(newcards!F4592&lt;&gt;"",VLOOKUP(newcards!F4592,category!$A$2:$B$82,2,FALSE),)</f>
        <v>80</v>
      </c>
      <c r="G4593" s="3" t="str">
        <f>IF(newcards!G4592&lt;&gt;"",VLOOKUP(newcards!G4592,subcategory!$A$2:$B$680,2,FALSE),"")</f>
        <v/>
      </c>
      <c r="H4593" s="3" t="str">
        <f>newcards!H4592</f>
        <v xml:space="preserve">  US9</v>
      </c>
      <c r="I4593" s="3" t="str">
        <f>newcards!I4592</f>
        <v xml:space="preserve"> </v>
      </c>
      <c r="J4593" s="3">
        <f>IF(newcards!J4592&lt;&gt;"",VLOOKUP(newcards!J4592,player!$A$2:$B$7503,2,FALSE),"")</f>
        <v>6878</v>
      </c>
      <c r="K4593" s="3" t="str">
        <f>IF(newcards!K4592&lt;&gt;"",VLOOKUP(newcards!K4592,playernameext!$A$2:$B$32,2,FALSE),"")</f>
        <v/>
      </c>
      <c r="L4593" s="3">
        <f>IF(newcards!L4592&lt;&gt;"",VLOOKUP(newcards!L4592,team!$A$2:$B$538,2,FALSE),"")</f>
        <v>50</v>
      </c>
      <c r="M4593" s="5" t="str">
        <f>IF(newcards!M4592&lt;&gt;"", newcards!M4592, "")</f>
        <v/>
      </c>
      <c r="N4593" s="5" t="str">
        <f>IF(newcards!N4592&lt;&gt;"", newcards!N4592, "")</f>
        <v>N</v>
      </c>
      <c r="O4593" s="5" t="str">
        <f>IF(newcards!O4592&lt;&gt;"", newcards!O4592, "")</f>
        <v/>
      </c>
      <c r="P4593" s="5" t="str">
        <f>IF(newcards!P4592&lt;&gt;"", newcards!P4592, "")</f>
        <v/>
      </c>
      <c r="Q4593" s="5" t="str">
        <f>IF(newcards!Q4592&lt;&gt;"", newcards!Q4592, "")</f>
        <v/>
      </c>
    </row>
    <row r="4594" spans="1:17" x14ac:dyDescent="0.25">
      <c r="A4594" s="3"/>
      <c r="B4594" s="5">
        <f>IF(newcards!B4593&lt;&gt;"",VLOOKUP(newcards!B4593,sport!$A$2:$B$8,2,FALSE),"")</f>
        <v>1</v>
      </c>
      <c r="C4594" s="3">
        <f>newcards!C4593</f>
        <v>2016</v>
      </c>
      <c r="D4594" s="3">
        <f>IF(newcards!D4593&lt;&gt;"",VLOOKUP(newcards!D4593,brand!$A$2:$B$30,2,FALSE),"")</f>
        <v>1</v>
      </c>
      <c r="E4594" s="3">
        <f>IF(newcards!E4593&lt;&gt;"",VLOOKUP(newcards!E4593,series!$A$2:$B$228,2,FALSE),)</f>
        <v>215</v>
      </c>
      <c r="F4594" s="3">
        <f>IF(newcards!F4593&lt;&gt;"",VLOOKUP(newcards!F4593,category!$A$2:$B$82,2,FALSE),)</f>
        <v>80</v>
      </c>
      <c r="G4594" s="3" t="str">
        <f>IF(newcards!G4593&lt;&gt;"",VLOOKUP(newcards!G4593,subcategory!$A$2:$B$680,2,FALSE),"")</f>
        <v/>
      </c>
      <c r="H4594" s="3" t="str">
        <f>newcards!H4593</f>
        <v xml:space="preserve"> US10</v>
      </c>
      <c r="I4594" s="3" t="str">
        <f>newcards!I4593</f>
        <v xml:space="preserve"> </v>
      </c>
      <c r="J4594" s="3">
        <f>IF(newcards!J4593&lt;&gt;"",VLOOKUP(newcards!J4593,player!$A$2:$B$7503,2,FALSE),"")</f>
        <v>7245</v>
      </c>
      <c r="K4594" s="3" t="str">
        <f>IF(newcards!K4593&lt;&gt;"",VLOOKUP(newcards!K4593,playernameext!$A$2:$B$32,2,FALSE),"")</f>
        <v/>
      </c>
      <c r="L4594" s="3">
        <f>IF(newcards!L4593&lt;&gt;"",VLOOKUP(newcards!L4593,team!$A$2:$B$538,2,FALSE),"")</f>
        <v>81</v>
      </c>
      <c r="M4594" s="5" t="str">
        <f>IF(newcards!M4593&lt;&gt;"", newcards!M4593, "")</f>
        <v/>
      </c>
      <c r="N4594" s="5" t="str">
        <f>IF(newcards!N4593&lt;&gt;"", newcards!N4593, "")</f>
        <v>N</v>
      </c>
      <c r="O4594" s="5" t="str">
        <f>IF(newcards!O4593&lt;&gt;"", newcards!O4593, "")</f>
        <v/>
      </c>
      <c r="P4594" s="5" t="str">
        <f>IF(newcards!P4593&lt;&gt;"", newcards!P4593, "")</f>
        <v/>
      </c>
      <c r="Q4594" s="5" t="str">
        <f>IF(newcards!Q4593&lt;&gt;"", newcards!Q4593, "")</f>
        <v/>
      </c>
    </row>
    <row r="4595" spans="1:17" x14ac:dyDescent="0.25">
      <c r="A4595" s="3"/>
      <c r="B4595" s="5">
        <f>IF(newcards!B4594&lt;&gt;"",VLOOKUP(newcards!B4594,sport!$A$2:$B$8,2,FALSE),"")</f>
        <v>1</v>
      </c>
      <c r="C4595" s="3">
        <f>newcards!C4594</f>
        <v>2016</v>
      </c>
      <c r="D4595" s="3">
        <f>IF(newcards!D4594&lt;&gt;"",VLOOKUP(newcards!D4594,brand!$A$2:$B$30,2,FALSE),"")</f>
        <v>1</v>
      </c>
      <c r="E4595" s="3">
        <f>IF(newcards!E4594&lt;&gt;"",VLOOKUP(newcards!E4594,series!$A$2:$B$228,2,FALSE),)</f>
        <v>215</v>
      </c>
      <c r="F4595" s="3">
        <f>IF(newcards!F4594&lt;&gt;"",VLOOKUP(newcards!F4594,category!$A$2:$B$82,2,FALSE),)</f>
        <v>80</v>
      </c>
      <c r="G4595" s="3" t="str">
        <f>IF(newcards!G4594&lt;&gt;"",VLOOKUP(newcards!G4594,subcategory!$A$2:$B$680,2,FALSE),"")</f>
        <v/>
      </c>
      <c r="H4595" s="3" t="str">
        <f>newcards!H4594</f>
        <v xml:space="preserve"> US11</v>
      </c>
      <c r="I4595" s="3" t="str">
        <f>newcards!I4594</f>
        <v xml:space="preserve"> </v>
      </c>
      <c r="J4595" s="3">
        <f>IF(newcards!J4594&lt;&gt;"",VLOOKUP(newcards!J4594,player!$A$2:$B$7503,2,FALSE),"")</f>
        <v>2468</v>
      </c>
      <c r="K4595" s="3" t="str">
        <f>IF(newcards!K4594&lt;&gt;"",VLOOKUP(newcards!K4594,playernameext!$A$2:$B$32,2,FALSE),"")</f>
        <v/>
      </c>
      <c r="L4595" s="3">
        <f>IF(newcards!L4594&lt;&gt;"",VLOOKUP(newcards!L4594,team!$A$2:$B$538,2,FALSE),"")</f>
        <v>4</v>
      </c>
      <c r="M4595" s="5" t="str">
        <f>IF(newcards!M4594&lt;&gt;"", newcards!M4594, "")</f>
        <v/>
      </c>
      <c r="N4595" s="5" t="str">
        <f>IF(newcards!N4594&lt;&gt;"", newcards!N4594, "")</f>
        <v>N</v>
      </c>
      <c r="O4595" s="5" t="str">
        <f>IF(newcards!O4594&lt;&gt;"", newcards!O4594, "")</f>
        <v/>
      </c>
      <c r="P4595" s="5" t="str">
        <f>IF(newcards!P4594&lt;&gt;"", newcards!P4594, "")</f>
        <v/>
      </c>
      <c r="Q4595" s="5" t="str">
        <f>IF(newcards!Q4594&lt;&gt;"", newcards!Q4594, "")</f>
        <v/>
      </c>
    </row>
    <row r="4596" spans="1:17" x14ac:dyDescent="0.25">
      <c r="A4596" s="3"/>
      <c r="B4596" s="5">
        <f>IF(newcards!B4595&lt;&gt;"",VLOOKUP(newcards!B4595,sport!$A$2:$B$8,2,FALSE),"")</f>
        <v>1</v>
      </c>
      <c r="C4596" s="3">
        <f>newcards!C4595</f>
        <v>2016</v>
      </c>
      <c r="D4596" s="3">
        <f>IF(newcards!D4595&lt;&gt;"",VLOOKUP(newcards!D4595,brand!$A$2:$B$30,2,FALSE),"")</f>
        <v>1</v>
      </c>
      <c r="E4596" s="3">
        <f>IF(newcards!E4595&lt;&gt;"",VLOOKUP(newcards!E4595,series!$A$2:$B$228,2,FALSE),)</f>
        <v>215</v>
      </c>
      <c r="F4596" s="3">
        <f>IF(newcards!F4595&lt;&gt;"",VLOOKUP(newcards!F4595,category!$A$2:$B$82,2,FALSE),)</f>
        <v>80</v>
      </c>
      <c r="G4596" s="3" t="str">
        <f>IF(newcards!G4595&lt;&gt;"",VLOOKUP(newcards!G4595,subcategory!$A$2:$B$680,2,FALSE),"")</f>
        <v/>
      </c>
      <c r="H4596" s="3" t="str">
        <f>newcards!H4595</f>
        <v xml:space="preserve"> US12</v>
      </c>
      <c r="I4596" s="3" t="str">
        <f>newcards!I4595</f>
        <v xml:space="preserve"> </v>
      </c>
      <c r="J4596" s="3">
        <f>IF(newcards!J4595&lt;&gt;"",VLOOKUP(newcards!J4595,player!$A$2:$B$7503,2,FALSE),"")</f>
        <v>7276</v>
      </c>
      <c r="K4596" s="3" t="str">
        <f>IF(newcards!K4595&lt;&gt;"",VLOOKUP(newcards!K4595,playernameext!$A$2:$B$32,2,FALSE),"")</f>
        <v/>
      </c>
      <c r="L4596" s="3">
        <f>IF(newcards!L4595&lt;&gt;"",VLOOKUP(newcards!L4595,team!$A$2:$B$538,2,FALSE),"")</f>
        <v>21</v>
      </c>
      <c r="M4596" s="5" t="str">
        <f>IF(newcards!M4595&lt;&gt;"", newcards!M4595, "")</f>
        <v/>
      </c>
      <c r="N4596" s="5" t="str">
        <f>IF(newcards!N4595&lt;&gt;"", newcards!N4595, "")</f>
        <v>N</v>
      </c>
      <c r="O4596" s="5" t="str">
        <f>IF(newcards!O4595&lt;&gt;"", newcards!O4595, "")</f>
        <v/>
      </c>
      <c r="P4596" s="5" t="str">
        <f>IF(newcards!P4595&lt;&gt;"", newcards!P4595, "")</f>
        <v/>
      </c>
      <c r="Q4596" s="5" t="str">
        <f>IF(newcards!Q4595&lt;&gt;"", newcards!Q4595, "")</f>
        <v/>
      </c>
    </row>
    <row r="4597" spans="1:17" x14ac:dyDescent="0.25">
      <c r="A4597" s="3"/>
      <c r="B4597" s="5">
        <f>IF(newcards!B4596&lt;&gt;"",VLOOKUP(newcards!B4596,sport!$A$2:$B$8,2,FALSE),"")</f>
        <v>1</v>
      </c>
      <c r="C4597" s="3">
        <f>newcards!C4596</f>
        <v>2016</v>
      </c>
      <c r="D4597" s="3">
        <f>IF(newcards!D4596&lt;&gt;"",VLOOKUP(newcards!D4596,brand!$A$2:$B$30,2,FALSE),"")</f>
        <v>1</v>
      </c>
      <c r="E4597" s="3">
        <f>IF(newcards!E4596&lt;&gt;"",VLOOKUP(newcards!E4596,series!$A$2:$B$228,2,FALSE),)</f>
        <v>215</v>
      </c>
      <c r="F4597" s="3">
        <f>IF(newcards!F4596&lt;&gt;"",VLOOKUP(newcards!F4596,category!$A$2:$B$82,2,FALSE),)</f>
        <v>80</v>
      </c>
      <c r="G4597" s="3" t="str">
        <f>IF(newcards!G4596&lt;&gt;"",VLOOKUP(newcards!G4596,subcategory!$A$2:$B$680,2,FALSE),"")</f>
        <v/>
      </c>
      <c r="H4597" s="3" t="str">
        <f>newcards!H4596</f>
        <v xml:space="preserve"> US13</v>
      </c>
      <c r="I4597" s="3" t="str">
        <f>newcards!I4596</f>
        <v xml:space="preserve"> </v>
      </c>
      <c r="J4597" s="3">
        <f>IF(newcards!J4596&lt;&gt;"",VLOOKUP(newcards!J4596,player!$A$2:$B$7503,2,FALSE),"")</f>
        <v>7516</v>
      </c>
      <c r="K4597" s="3" t="str">
        <f>IF(newcards!K4596&lt;&gt;"",VLOOKUP(newcards!K4596,playernameext!$A$2:$B$32,2,FALSE),"")</f>
        <v/>
      </c>
      <c r="L4597" s="3">
        <f>IF(newcards!L4596&lt;&gt;"",VLOOKUP(newcards!L4596,team!$A$2:$B$538,2,FALSE),"")</f>
        <v>71</v>
      </c>
      <c r="M4597" s="5" t="str">
        <f>IF(newcards!M4596&lt;&gt;"", newcards!M4596, "")</f>
        <v/>
      </c>
      <c r="N4597" s="5" t="str">
        <f>IF(newcards!N4596&lt;&gt;"", newcards!N4596, "")</f>
        <v>N</v>
      </c>
      <c r="O4597" s="5" t="str">
        <f>IF(newcards!O4596&lt;&gt;"", newcards!O4596, "")</f>
        <v/>
      </c>
      <c r="P4597" s="5" t="str">
        <f>IF(newcards!P4596&lt;&gt;"", newcards!P4596, "")</f>
        <v/>
      </c>
      <c r="Q4597" s="5" t="str">
        <f>IF(newcards!Q4596&lt;&gt;"", newcards!Q4596, "")</f>
        <v/>
      </c>
    </row>
    <row r="4598" spans="1:17" x14ac:dyDescent="0.25">
      <c r="A4598" s="3"/>
      <c r="B4598" s="5">
        <f>IF(newcards!B4597&lt;&gt;"",VLOOKUP(newcards!B4597,sport!$A$2:$B$8,2,FALSE),"")</f>
        <v>1</v>
      </c>
      <c r="C4598" s="3">
        <f>newcards!C4597</f>
        <v>2016</v>
      </c>
      <c r="D4598" s="3">
        <f>IF(newcards!D4597&lt;&gt;"",VLOOKUP(newcards!D4597,brand!$A$2:$B$30,2,FALSE),"")</f>
        <v>1</v>
      </c>
      <c r="E4598" s="3">
        <f>IF(newcards!E4597&lt;&gt;"",VLOOKUP(newcards!E4597,series!$A$2:$B$228,2,FALSE),)</f>
        <v>215</v>
      </c>
      <c r="F4598" s="3">
        <f>IF(newcards!F4597&lt;&gt;"",VLOOKUP(newcards!F4597,category!$A$2:$B$82,2,FALSE),)</f>
        <v>80</v>
      </c>
      <c r="G4598" s="3" t="str">
        <f>IF(newcards!G4597&lt;&gt;"",VLOOKUP(newcards!G4597,subcategory!$A$2:$B$680,2,FALSE),"")</f>
        <v/>
      </c>
      <c r="H4598" s="3" t="str">
        <f>newcards!H4597</f>
        <v xml:space="preserve"> US14</v>
      </c>
      <c r="I4598" s="3" t="str">
        <f>newcards!I4597</f>
        <v xml:space="preserve"> </v>
      </c>
      <c r="J4598" s="3">
        <f>IF(newcards!J4597&lt;&gt;"",VLOOKUP(newcards!J4597,player!$A$2:$B$7503,2,FALSE),"")</f>
        <v>1573</v>
      </c>
      <c r="K4598" s="3" t="str">
        <f>IF(newcards!K4597&lt;&gt;"",VLOOKUP(newcards!K4597,playernameext!$A$2:$B$32,2,FALSE),"")</f>
        <v/>
      </c>
      <c r="L4598" s="3">
        <f>IF(newcards!L4597&lt;&gt;"",VLOOKUP(newcards!L4597,team!$A$2:$B$538,2,FALSE),"")</f>
        <v>61</v>
      </c>
      <c r="M4598" s="5" t="str">
        <f>IF(newcards!M4597&lt;&gt;"", newcards!M4597, "")</f>
        <v/>
      </c>
      <c r="N4598" s="5" t="str">
        <f>IF(newcards!N4597&lt;&gt;"", newcards!N4597, "")</f>
        <v>N</v>
      </c>
      <c r="O4598" s="5" t="str">
        <f>IF(newcards!O4597&lt;&gt;"", newcards!O4597, "")</f>
        <v/>
      </c>
      <c r="P4598" s="5" t="str">
        <f>IF(newcards!P4597&lt;&gt;"", newcards!P4597, "")</f>
        <v/>
      </c>
      <c r="Q4598" s="5" t="str">
        <f>IF(newcards!Q4597&lt;&gt;"", newcards!Q4597, "")</f>
        <v/>
      </c>
    </row>
    <row r="4599" spans="1:17" x14ac:dyDescent="0.25">
      <c r="A4599" s="3"/>
      <c r="B4599" s="5">
        <f>IF(newcards!B4598&lt;&gt;"",VLOOKUP(newcards!B4598,sport!$A$2:$B$8,2,FALSE),"")</f>
        <v>1</v>
      </c>
      <c r="C4599" s="3">
        <f>newcards!C4598</f>
        <v>2016</v>
      </c>
      <c r="D4599" s="3">
        <f>IF(newcards!D4598&lt;&gt;"",VLOOKUP(newcards!D4598,brand!$A$2:$B$30,2,FALSE),"")</f>
        <v>1</v>
      </c>
      <c r="E4599" s="3">
        <f>IF(newcards!E4598&lt;&gt;"",VLOOKUP(newcards!E4598,series!$A$2:$B$228,2,FALSE),)</f>
        <v>215</v>
      </c>
      <c r="F4599" s="3">
        <f>IF(newcards!F4598&lt;&gt;"",VLOOKUP(newcards!F4598,category!$A$2:$B$82,2,FALSE),)</f>
        <v>80</v>
      </c>
      <c r="G4599" s="3">
        <f>IF(newcards!G4598&lt;&gt;"",VLOOKUP(newcards!G4598,subcategory!$A$2:$B$680,2,FALSE),"")</f>
        <v>49</v>
      </c>
      <c r="H4599" s="3" t="str">
        <f>newcards!H4598</f>
        <v xml:space="preserve"> US15</v>
      </c>
      <c r="I4599" s="3" t="str">
        <f>newcards!I4598</f>
        <v xml:space="preserve"> </v>
      </c>
      <c r="J4599" s="3">
        <f>IF(newcards!J4598&lt;&gt;"",VLOOKUP(newcards!J4598,player!$A$2:$B$7503,2,FALSE),"")</f>
        <v>7341</v>
      </c>
      <c r="K4599" s="3" t="str">
        <f>IF(newcards!K4598&lt;&gt;"",VLOOKUP(newcards!K4598,playernameext!$A$2:$B$32,2,FALSE),"")</f>
        <v/>
      </c>
      <c r="L4599" s="3">
        <f>IF(newcards!L4598&lt;&gt;"",VLOOKUP(newcards!L4598,team!$A$2:$B$538,2,FALSE),"")</f>
        <v>96</v>
      </c>
      <c r="M4599" s="5" t="str">
        <f>IF(newcards!M4598&lt;&gt;"", newcards!M4598, "")</f>
        <v/>
      </c>
      <c r="N4599" s="5" t="str">
        <f>IF(newcards!N4598&lt;&gt;"", newcards!N4598, "")</f>
        <v>N</v>
      </c>
      <c r="O4599" s="5" t="str">
        <f>IF(newcards!O4598&lt;&gt;"", newcards!O4598, "")</f>
        <v/>
      </c>
      <c r="P4599" s="5" t="str">
        <f>IF(newcards!P4598&lt;&gt;"", newcards!P4598, "")</f>
        <v/>
      </c>
      <c r="Q4599" s="5" t="str">
        <f>IF(newcards!Q4598&lt;&gt;"", newcards!Q4598, "")</f>
        <v/>
      </c>
    </row>
    <row r="4600" spans="1:17" x14ac:dyDescent="0.25">
      <c r="A4600" s="3"/>
      <c r="B4600" s="5">
        <f>IF(newcards!B4599&lt;&gt;"",VLOOKUP(newcards!B4599,sport!$A$2:$B$8,2,FALSE),"")</f>
        <v>1</v>
      </c>
      <c r="C4600" s="3">
        <f>newcards!C4599</f>
        <v>2016</v>
      </c>
      <c r="D4600" s="3">
        <f>IF(newcards!D4599&lt;&gt;"",VLOOKUP(newcards!D4599,brand!$A$2:$B$30,2,FALSE),"")</f>
        <v>1</v>
      </c>
      <c r="E4600" s="3">
        <f>IF(newcards!E4599&lt;&gt;"",VLOOKUP(newcards!E4599,series!$A$2:$B$228,2,FALSE),)</f>
        <v>215</v>
      </c>
      <c r="F4600" s="3">
        <f>IF(newcards!F4599&lt;&gt;"",VLOOKUP(newcards!F4599,category!$A$2:$B$82,2,FALSE),)</f>
        <v>80</v>
      </c>
      <c r="G4600" s="3" t="str">
        <f>IF(newcards!G4599&lt;&gt;"",VLOOKUP(newcards!G4599,subcategory!$A$2:$B$680,2,FALSE),"")</f>
        <v/>
      </c>
      <c r="H4600" s="3" t="str">
        <f>newcards!H4599</f>
        <v xml:space="preserve"> US16</v>
      </c>
      <c r="I4600" s="3" t="str">
        <f>newcards!I4599</f>
        <v xml:space="preserve"> </v>
      </c>
      <c r="J4600" s="3">
        <f>IF(newcards!J4599&lt;&gt;"",VLOOKUP(newcards!J4599,player!$A$2:$B$7503,2,FALSE),"")</f>
        <v>607</v>
      </c>
      <c r="K4600" s="3" t="str">
        <f>IF(newcards!K4599&lt;&gt;"",VLOOKUP(newcards!K4599,playernameext!$A$2:$B$32,2,FALSE),"")</f>
        <v/>
      </c>
      <c r="L4600" s="3">
        <f>IF(newcards!L4599&lt;&gt;"",VLOOKUP(newcards!L4599,team!$A$2:$B$538,2,FALSE),"")</f>
        <v>84</v>
      </c>
      <c r="M4600" s="5" t="str">
        <f>IF(newcards!M4599&lt;&gt;"", newcards!M4599, "")</f>
        <v/>
      </c>
      <c r="N4600" s="5" t="str">
        <f>IF(newcards!N4599&lt;&gt;"", newcards!N4599, "")</f>
        <v>N</v>
      </c>
      <c r="O4600" s="5" t="str">
        <f>IF(newcards!O4599&lt;&gt;"", newcards!O4599, "")</f>
        <v/>
      </c>
      <c r="P4600" s="5" t="str">
        <f>IF(newcards!P4599&lt;&gt;"", newcards!P4599, "")</f>
        <v/>
      </c>
      <c r="Q4600" s="5" t="str">
        <f>IF(newcards!Q4599&lt;&gt;"", newcards!Q4599, "")</f>
        <v/>
      </c>
    </row>
    <row r="4601" spans="1:17" x14ac:dyDescent="0.25">
      <c r="A4601" s="3"/>
      <c r="B4601" s="5">
        <f>IF(newcards!B4600&lt;&gt;"",VLOOKUP(newcards!B4600,sport!$A$2:$B$8,2,FALSE),"")</f>
        <v>1</v>
      </c>
      <c r="C4601" s="3">
        <f>newcards!C4600</f>
        <v>2016</v>
      </c>
      <c r="D4601" s="3">
        <f>IF(newcards!D4600&lt;&gt;"",VLOOKUP(newcards!D4600,brand!$A$2:$B$30,2,FALSE),"")</f>
        <v>1</v>
      </c>
      <c r="E4601" s="3">
        <f>IF(newcards!E4600&lt;&gt;"",VLOOKUP(newcards!E4600,series!$A$2:$B$228,2,FALSE),)</f>
        <v>215</v>
      </c>
      <c r="F4601" s="3">
        <f>IF(newcards!F4600&lt;&gt;"",VLOOKUP(newcards!F4600,category!$A$2:$B$82,2,FALSE),)</f>
        <v>80</v>
      </c>
      <c r="G4601" s="3" t="str">
        <f>IF(newcards!G4600&lt;&gt;"",VLOOKUP(newcards!G4600,subcategory!$A$2:$B$680,2,FALSE),"")</f>
        <v/>
      </c>
      <c r="H4601" s="3" t="str">
        <f>newcards!H4600</f>
        <v xml:space="preserve"> US17</v>
      </c>
      <c r="I4601" s="3" t="str">
        <f>newcards!I4600</f>
        <v xml:space="preserve"> </v>
      </c>
      <c r="J4601" s="3">
        <f>IF(newcards!J4600&lt;&gt;"",VLOOKUP(newcards!J4600,player!$A$2:$B$7503,2,FALSE),"")</f>
        <v>7501</v>
      </c>
      <c r="K4601" s="3" t="str">
        <f>IF(newcards!K4600&lt;&gt;"",VLOOKUP(newcards!K4600,playernameext!$A$2:$B$32,2,FALSE),"")</f>
        <v/>
      </c>
      <c r="L4601" s="3">
        <f>IF(newcards!L4600&lt;&gt;"",VLOOKUP(newcards!L4600,team!$A$2:$B$538,2,FALSE),"")</f>
        <v>63</v>
      </c>
      <c r="M4601" s="5" t="str">
        <f>IF(newcards!M4600&lt;&gt;"", newcards!M4600, "")</f>
        <v/>
      </c>
      <c r="N4601" s="5" t="str">
        <f>IF(newcards!N4600&lt;&gt;"", newcards!N4600, "")</f>
        <v>N</v>
      </c>
      <c r="O4601" s="5" t="str">
        <f>IF(newcards!O4600&lt;&gt;"", newcards!O4600, "")</f>
        <v/>
      </c>
      <c r="P4601" s="5" t="str">
        <f>IF(newcards!P4600&lt;&gt;"", newcards!P4600, "")</f>
        <v/>
      </c>
      <c r="Q4601" s="5" t="str">
        <f>IF(newcards!Q4600&lt;&gt;"", newcards!Q4600, "")</f>
        <v/>
      </c>
    </row>
    <row r="4602" spans="1:17" x14ac:dyDescent="0.25">
      <c r="A4602" s="3"/>
      <c r="B4602" s="5">
        <f>IF(newcards!B4601&lt;&gt;"",VLOOKUP(newcards!B4601,sport!$A$2:$B$8,2,FALSE),"")</f>
        <v>1</v>
      </c>
      <c r="C4602" s="3">
        <f>newcards!C4601</f>
        <v>2016</v>
      </c>
      <c r="D4602" s="3">
        <f>IF(newcards!D4601&lt;&gt;"",VLOOKUP(newcards!D4601,brand!$A$2:$B$30,2,FALSE),"")</f>
        <v>1</v>
      </c>
      <c r="E4602" s="3">
        <f>IF(newcards!E4601&lt;&gt;"",VLOOKUP(newcards!E4601,series!$A$2:$B$228,2,FALSE),)</f>
        <v>215</v>
      </c>
      <c r="F4602" s="3">
        <f>IF(newcards!F4601&lt;&gt;"",VLOOKUP(newcards!F4601,category!$A$2:$B$82,2,FALSE),)</f>
        <v>80</v>
      </c>
      <c r="G4602" s="3" t="str">
        <f>IF(newcards!G4601&lt;&gt;"",VLOOKUP(newcards!G4601,subcategory!$A$2:$B$680,2,FALSE),"")</f>
        <v/>
      </c>
      <c r="H4602" s="3" t="str">
        <f>newcards!H4601</f>
        <v xml:space="preserve"> US18</v>
      </c>
      <c r="I4602" s="3" t="str">
        <f>newcards!I4601</f>
        <v xml:space="preserve"> </v>
      </c>
      <c r="J4602" s="3">
        <f>IF(newcards!J4601&lt;&gt;"",VLOOKUP(newcards!J4601,player!$A$2:$B$7503,2,FALSE),"")</f>
        <v>7482</v>
      </c>
      <c r="K4602" s="3" t="str">
        <f>IF(newcards!K4601&lt;&gt;"",VLOOKUP(newcards!K4601,playernameext!$A$2:$B$32,2,FALSE),"")</f>
        <v/>
      </c>
      <c r="L4602" s="3">
        <f>IF(newcards!L4601&lt;&gt;"",VLOOKUP(newcards!L4601,team!$A$2:$B$538,2,FALSE),"")</f>
        <v>68</v>
      </c>
      <c r="M4602" s="5" t="str">
        <f>IF(newcards!M4601&lt;&gt;"", newcards!M4601, "")</f>
        <v/>
      </c>
      <c r="N4602" s="5" t="str">
        <f>IF(newcards!N4601&lt;&gt;"", newcards!N4601, "")</f>
        <v>N</v>
      </c>
      <c r="O4602" s="5" t="str">
        <f>IF(newcards!O4601&lt;&gt;"", newcards!O4601, "")</f>
        <v/>
      </c>
      <c r="P4602" s="5" t="str">
        <f>IF(newcards!P4601&lt;&gt;"", newcards!P4601, "")</f>
        <v/>
      </c>
      <c r="Q4602" s="5" t="str">
        <f>IF(newcards!Q4601&lt;&gt;"", newcards!Q4601, "")</f>
        <v/>
      </c>
    </row>
    <row r="4603" spans="1:17" x14ac:dyDescent="0.25">
      <c r="A4603" s="3"/>
      <c r="B4603" s="5">
        <f>IF(newcards!B4602&lt;&gt;"",VLOOKUP(newcards!B4602,sport!$A$2:$B$8,2,FALSE),"")</f>
        <v>1</v>
      </c>
      <c r="C4603" s="3">
        <f>newcards!C4602</f>
        <v>2016</v>
      </c>
      <c r="D4603" s="3">
        <f>IF(newcards!D4602&lt;&gt;"",VLOOKUP(newcards!D4602,brand!$A$2:$B$30,2,FALSE),"")</f>
        <v>1</v>
      </c>
      <c r="E4603" s="3">
        <f>IF(newcards!E4602&lt;&gt;"",VLOOKUP(newcards!E4602,series!$A$2:$B$228,2,FALSE),)</f>
        <v>215</v>
      </c>
      <c r="F4603" s="3">
        <f>IF(newcards!F4602&lt;&gt;"",VLOOKUP(newcards!F4602,category!$A$2:$B$82,2,FALSE),)</f>
        <v>80</v>
      </c>
      <c r="G4603" s="3">
        <f>IF(newcards!G4602&lt;&gt;"",VLOOKUP(newcards!G4602,subcategory!$A$2:$B$680,2,FALSE),"")</f>
        <v>49</v>
      </c>
      <c r="H4603" s="3" t="str">
        <f>newcards!H4602</f>
        <v xml:space="preserve"> US19</v>
      </c>
      <c r="I4603" s="3" t="str">
        <f>newcards!I4602</f>
        <v xml:space="preserve"> </v>
      </c>
      <c r="J4603" s="3">
        <f>IF(newcards!J4602&lt;&gt;"",VLOOKUP(newcards!J4602,player!$A$2:$B$7503,2,FALSE),"")</f>
        <v>4721</v>
      </c>
      <c r="K4603" s="3" t="str">
        <f>IF(newcards!K4602&lt;&gt;"",VLOOKUP(newcards!K4602,playernameext!$A$2:$B$32,2,FALSE),"")</f>
        <v/>
      </c>
      <c r="L4603" s="3">
        <f>IF(newcards!L4602&lt;&gt;"",VLOOKUP(newcards!L4602,team!$A$2:$B$538,2,FALSE),"")</f>
        <v>96</v>
      </c>
      <c r="M4603" s="5" t="str">
        <f>IF(newcards!M4602&lt;&gt;"", newcards!M4602, "")</f>
        <v/>
      </c>
      <c r="N4603" s="5" t="str">
        <f>IF(newcards!N4602&lt;&gt;"", newcards!N4602, "")</f>
        <v>N</v>
      </c>
      <c r="O4603" s="5" t="str">
        <f>IF(newcards!O4602&lt;&gt;"", newcards!O4602, "")</f>
        <v/>
      </c>
      <c r="P4603" s="5" t="str">
        <f>IF(newcards!P4602&lt;&gt;"", newcards!P4602, "")</f>
        <v/>
      </c>
      <c r="Q4603" s="5" t="str">
        <f>IF(newcards!Q4602&lt;&gt;"", newcards!Q4602, "")</f>
        <v/>
      </c>
    </row>
    <row r="4604" spans="1:17" x14ac:dyDescent="0.25">
      <c r="A4604" s="3"/>
      <c r="B4604" s="5">
        <f>IF(newcards!B4603&lt;&gt;"",VLOOKUP(newcards!B4603,sport!$A$2:$B$8,2,FALSE),"")</f>
        <v>1</v>
      </c>
      <c r="C4604" s="3">
        <f>newcards!C4603</f>
        <v>2016</v>
      </c>
      <c r="D4604" s="3">
        <f>IF(newcards!D4603&lt;&gt;"",VLOOKUP(newcards!D4603,brand!$A$2:$B$30,2,FALSE),"")</f>
        <v>1</v>
      </c>
      <c r="E4604" s="3">
        <f>IF(newcards!E4603&lt;&gt;"",VLOOKUP(newcards!E4603,series!$A$2:$B$228,2,FALSE),)</f>
        <v>215</v>
      </c>
      <c r="F4604" s="3">
        <f>IF(newcards!F4603&lt;&gt;"",VLOOKUP(newcards!F4603,category!$A$2:$B$82,2,FALSE),)</f>
        <v>80</v>
      </c>
      <c r="G4604" s="3" t="str">
        <f>IF(newcards!G4603&lt;&gt;"",VLOOKUP(newcards!G4603,subcategory!$A$2:$B$680,2,FALSE),"")</f>
        <v/>
      </c>
      <c r="H4604" s="3" t="str">
        <f>newcards!H4603</f>
        <v xml:space="preserve"> US20</v>
      </c>
      <c r="I4604" s="3" t="str">
        <f>newcards!I4603</f>
        <v xml:space="preserve"> </v>
      </c>
      <c r="J4604" s="3">
        <f>IF(newcards!J4603&lt;&gt;"",VLOOKUP(newcards!J4603,player!$A$2:$B$7503,2,FALSE),"")</f>
        <v>7467</v>
      </c>
      <c r="K4604" s="3" t="str">
        <f>IF(newcards!K4603&lt;&gt;"",VLOOKUP(newcards!K4603,playernameext!$A$2:$B$32,2,FALSE),"")</f>
        <v/>
      </c>
      <c r="L4604" s="3">
        <f>IF(newcards!L4603&lt;&gt;"",VLOOKUP(newcards!L4603,team!$A$2:$B$538,2,FALSE),"")</f>
        <v>19</v>
      </c>
      <c r="M4604" s="5" t="str">
        <f>IF(newcards!M4603&lt;&gt;"", newcards!M4603, "")</f>
        <v/>
      </c>
      <c r="N4604" s="5" t="str">
        <f>IF(newcards!N4603&lt;&gt;"", newcards!N4603, "")</f>
        <v>N</v>
      </c>
      <c r="O4604" s="5" t="str">
        <f>IF(newcards!O4603&lt;&gt;"", newcards!O4603, "")</f>
        <v/>
      </c>
      <c r="P4604" s="5" t="str">
        <f>IF(newcards!P4603&lt;&gt;"", newcards!P4603, "")</f>
        <v/>
      </c>
      <c r="Q4604" s="5" t="str">
        <f>IF(newcards!Q4603&lt;&gt;"", newcards!Q4603, "")</f>
        <v/>
      </c>
    </row>
    <row r="4605" spans="1:17" x14ac:dyDescent="0.25">
      <c r="A4605" s="3"/>
      <c r="B4605" s="5">
        <f>IF(newcards!B4604&lt;&gt;"",VLOOKUP(newcards!B4604,sport!$A$2:$B$8,2,FALSE),"")</f>
        <v>1</v>
      </c>
      <c r="C4605" s="3">
        <f>newcards!C4604</f>
        <v>2016</v>
      </c>
      <c r="D4605" s="3">
        <f>IF(newcards!D4604&lt;&gt;"",VLOOKUP(newcards!D4604,brand!$A$2:$B$30,2,FALSE),"")</f>
        <v>1</v>
      </c>
      <c r="E4605" s="3">
        <f>IF(newcards!E4604&lt;&gt;"",VLOOKUP(newcards!E4604,series!$A$2:$B$228,2,FALSE),)</f>
        <v>215</v>
      </c>
      <c r="F4605" s="3">
        <f>IF(newcards!F4604&lt;&gt;"",VLOOKUP(newcards!F4604,category!$A$2:$B$82,2,FALSE),)</f>
        <v>80</v>
      </c>
      <c r="G4605" s="3" t="str">
        <f>IF(newcards!G4604&lt;&gt;"",VLOOKUP(newcards!G4604,subcategory!$A$2:$B$680,2,FALSE),"")</f>
        <v/>
      </c>
      <c r="H4605" s="3" t="str">
        <f>newcards!H4604</f>
        <v xml:space="preserve"> US21</v>
      </c>
      <c r="I4605" s="3" t="str">
        <f>newcards!I4604</f>
        <v xml:space="preserve"> </v>
      </c>
      <c r="J4605" s="3">
        <f>IF(newcards!J4604&lt;&gt;"",VLOOKUP(newcards!J4604,player!$A$2:$B$7503,2,FALSE),"")</f>
        <v>7384</v>
      </c>
      <c r="K4605" s="3" t="str">
        <f>IF(newcards!K4604&lt;&gt;"",VLOOKUP(newcards!K4604,playernameext!$A$2:$B$32,2,FALSE),"")</f>
        <v/>
      </c>
      <c r="L4605" s="3">
        <f>IF(newcards!L4604&lt;&gt;"",VLOOKUP(newcards!L4604,team!$A$2:$B$538,2,FALSE),"")</f>
        <v>50</v>
      </c>
      <c r="M4605" s="5" t="str">
        <f>IF(newcards!M4604&lt;&gt;"", newcards!M4604, "")</f>
        <v/>
      </c>
      <c r="N4605" s="5" t="str">
        <f>IF(newcards!N4604&lt;&gt;"", newcards!N4604, "")</f>
        <v>N</v>
      </c>
      <c r="O4605" s="5" t="str">
        <f>IF(newcards!O4604&lt;&gt;"", newcards!O4604, "")</f>
        <v/>
      </c>
      <c r="P4605" s="5" t="str">
        <f>IF(newcards!P4604&lt;&gt;"", newcards!P4604, "")</f>
        <v/>
      </c>
      <c r="Q4605" s="5" t="str">
        <f>IF(newcards!Q4604&lt;&gt;"", newcards!Q4604, "")</f>
        <v/>
      </c>
    </row>
    <row r="4606" spans="1:17" x14ac:dyDescent="0.25">
      <c r="A4606" s="3"/>
      <c r="B4606" s="5">
        <f>IF(newcards!B4605&lt;&gt;"",VLOOKUP(newcards!B4605,sport!$A$2:$B$8,2,FALSE),"")</f>
        <v>1</v>
      </c>
      <c r="C4606" s="3">
        <f>newcards!C4605</f>
        <v>2016</v>
      </c>
      <c r="D4606" s="3">
        <f>IF(newcards!D4605&lt;&gt;"",VLOOKUP(newcards!D4605,brand!$A$2:$B$30,2,FALSE),"")</f>
        <v>1</v>
      </c>
      <c r="E4606" s="3">
        <f>IF(newcards!E4605&lt;&gt;"",VLOOKUP(newcards!E4605,series!$A$2:$B$228,2,FALSE),)</f>
        <v>215</v>
      </c>
      <c r="F4606" s="3">
        <f>IF(newcards!F4605&lt;&gt;"",VLOOKUP(newcards!F4605,category!$A$2:$B$82,2,FALSE),)</f>
        <v>80</v>
      </c>
      <c r="G4606" s="3" t="str">
        <f>IF(newcards!G4605&lt;&gt;"",VLOOKUP(newcards!G4605,subcategory!$A$2:$B$680,2,FALSE),"")</f>
        <v/>
      </c>
      <c r="H4606" s="3" t="str">
        <f>newcards!H4605</f>
        <v xml:space="preserve"> US22</v>
      </c>
      <c r="I4606" s="3" t="str">
        <f>newcards!I4605</f>
        <v xml:space="preserve"> </v>
      </c>
      <c r="J4606" s="3">
        <f>IF(newcards!J4605&lt;&gt;"",VLOOKUP(newcards!J4605,player!$A$2:$B$7503,2,FALSE),"")</f>
        <v>5056</v>
      </c>
      <c r="K4606" s="3" t="str">
        <f>IF(newcards!K4605&lt;&gt;"",VLOOKUP(newcards!K4605,playernameext!$A$2:$B$32,2,FALSE),"")</f>
        <v/>
      </c>
      <c r="L4606" s="3">
        <f>IF(newcards!L4605&lt;&gt;"",VLOOKUP(newcards!L4605,team!$A$2:$B$538,2,FALSE),"")</f>
        <v>67</v>
      </c>
      <c r="M4606" s="5" t="str">
        <f>IF(newcards!M4605&lt;&gt;"", newcards!M4605, "")</f>
        <v/>
      </c>
      <c r="N4606" s="5" t="str">
        <f>IF(newcards!N4605&lt;&gt;"", newcards!N4605, "")</f>
        <v>N</v>
      </c>
      <c r="O4606" s="5" t="str">
        <f>IF(newcards!O4605&lt;&gt;"", newcards!O4605, "")</f>
        <v/>
      </c>
      <c r="P4606" s="5" t="str">
        <f>IF(newcards!P4605&lt;&gt;"", newcards!P4605, "")</f>
        <v/>
      </c>
      <c r="Q4606" s="5" t="str">
        <f>IF(newcards!Q4605&lt;&gt;"", newcards!Q4605, "")</f>
        <v/>
      </c>
    </row>
    <row r="4607" spans="1:17" x14ac:dyDescent="0.25">
      <c r="A4607" s="3"/>
      <c r="B4607" s="5">
        <f>IF(newcards!B4606&lt;&gt;"",VLOOKUP(newcards!B4606,sport!$A$2:$B$8,2,FALSE),"")</f>
        <v>1</v>
      </c>
      <c r="C4607" s="3">
        <f>newcards!C4606</f>
        <v>2016</v>
      </c>
      <c r="D4607" s="3">
        <f>IF(newcards!D4606&lt;&gt;"",VLOOKUP(newcards!D4606,brand!$A$2:$B$30,2,FALSE),"")</f>
        <v>1</v>
      </c>
      <c r="E4607" s="3">
        <f>IF(newcards!E4606&lt;&gt;"",VLOOKUP(newcards!E4606,series!$A$2:$B$228,2,FALSE),)</f>
        <v>215</v>
      </c>
      <c r="F4607" s="3">
        <f>IF(newcards!F4606&lt;&gt;"",VLOOKUP(newcards!F4606,category!$A$2:$B$82,2,FALSE),)</f>
        <v>80</v>
      </c>
      <c r="G4607" s="3">
        <f>IF(newcards!G4606&lt;&gt;"",VLOOKUP(newcards!G4606,subcategory!$A$2:$B$680,2,FALSE),"")</f>
        <v>49</v>
      </c>
      <c r="H4607" s="3" t="str">
        <f>newcards!H4606</f>
        <v xml:space="preserve"> US23</v>
      </c>
      <c r="I4607" s="3" t="str">
        <f>newcards!I4606</f>
        <v xml:space="preserve"> </v>
      </c>
      <c r="J4607" s="3">
        <f>IF(newcards!J4606&lt;&gt;"",VLOOKUP(newcards!J4606,player!$A$2:$B$7503,2,FALSE),"")</f>
        <v>7058</v>
      </c>
      <c r="K4607" s="3" t="str">
        <f>IF(newcards!K4606&lt;&gt;"",VLOOKUP(newcards!K4606,playernameext!$A$2:$B$32,2,FALSE),"")</f>
        <v/>
      </c>
      <c r="L4607" s="3">
        <f>IF(newcards!L4606&lt;&gt;"",VLOOKUP(newcards!L4606,team!$A$2:$B$538,2,FALSE),"")</f>
        <v>1</v>
      </c>
      <c r="M4607" s="5" t="str">
        <f>IF(newcards!M4606&lt;&gt;"", newcards!M4606, "")</f>
        <v/>
      </c>
      <c r="N4607" s="5" t="str">
        <f>IF(newcards!N4606&lt;&gt;"", newcards!N4606, "")</f>
        <v>N</v>
      </c>
      <c r="O4607" s="5" t="str">
        <f>IF(newcards!O4606&lt;&gt;"", newcards!O4606, "")</f>
        <v/>
      </c>
      <c r="P4607" s="5" t="str">
        <f>IF(newcards!P4606&lt;&gt;"", newcards!P4606, "")</f>
        <v/>
      </c>
      <c r="Q4607" s="5" t="str">
        <f>IF(newcards!Q4606&lt;&gt;"", newcards!Q4606, "")</f>
        <v/>
      </c>
    </row>
    <row r="4608" spans="1:17" x14ac:dyDescent="0.25">
      <c r="A4608" s="3"/>
      <c r="B4608" s="5">
        <f>IF(newcards!B4607&lt;&gt;"",VLOOKUP(newcards!B4607,sport!$A$2:$B$8,2,FALSE),"")</f>
        <v>1</v>
      </c>
      <c r="C4608" s="3">
        <f>newcards!C4607</f>
        <v>2016</v>
      </c>
      <c r="D4608" s="3">
        <f>IF(newcards!D4607&lt;&gt;"",VLOOKUP(newcards!D4607,brand!$A$2:$B$30,2,FALSE),"")</f>
        <v>1</v>
      </c>
      <c r="E4608" s="3">
        <f>IF(newcards!E4607&lt;&gt;"",VLOOKUP(newcards!E4607,series!$A$2:$B$228,2,FALSE),)</f>
        <v>215</v>
      </c>
      <c r="F4608" s="3">
        <f>IF(newcards!F4607&lt;&gt;"",VLOOKUP(newcards!F4607,category!$A$2:$B$82,2,FALSE),)</f>
        <v>80</v>
      </c>
      <c r="G4608" s="3" t="str">
        <f>IF(newcards!G4607&lt;&gt;"",VLOOKUP(newcards!G4607,subcategory!$A$2:$B$680,2,FALSE),"")</f>
        <v/>
      </c>
      <c r="H4608" s="3" t="str">
        <f>newcards!H4607</f>
        <v xml:space="preserve"> US24</v>
      </c>
      <c r="I4608" s="3" t="str">
        <f>newcards!I4607</f>
        <v xml:space="preserve"> </v>
      </c>
      <c r="J4608" s="3">
        <f>IF(newcards!J4607&lt;&gt;"",VLOOKUP(newcards!J4607,player!$A$2:$B$7503,2,FALSE),"")</f>
        <v>7451</v>
      </c>
      <c r="K4608" s="3" t="str">
        <f>IF(newcards!K4607&lt;&gt;"",VLOOKUP(newcards!K4607,playernameext!$A$2:$B$32,2,FALSE),"")</f>
        <v/>
      </c>
      <c r="L4608" s="3">
        <f>IF(newcards!L4607&lt;&gt;"",VLOOKUP(newcards!L4607,team!$A$2:$B$538,2,FALSE),"")</f>
        <v>49</v>
      </c>
      <c r="M4608" s="5" t="str">
        <f>IF(newcards!M4607&lt;&gt;"", newcards!M4607, "")</f>
        <v/>
      </c>
      <c r="N4608" s="5" t="str">
        <f>IF(newcards!N4607&lt;&gt;"", newcards!N4607, "")</f>
        <v>N</v>
      </c>
      <c r="O4608" s="5" t="str">
        <f>IF(newcards!O4607&lt;&gt;"", newcards!O4607, "")</f>
        <v/>
      </c>
      <c r="P4608" s="5" t="str">
        <f>IF(newcards!P4607&lt;&gt;"", newcards!P4607, "")</f>
        <v/>
      </c>
      <c r="Q4608" s="5" t="str">
        <f>IF(newcards!Q4607&lt;&gt;"", newcards!Q4607, "")</f>
        <v/>
      </c>
    </row>
    <row r="4609" spans="1:17" x14ac:dyDescent="0.25">
      <c r="A4609" s="3"/>
      <c r="B4609" s="5">
        <f>IF(newcards!B4608&lt;&gt;"",VLOOKUP(newcards!B4608,sport!$A$2:$B$8,2,FALSE),"")</f>
        <v>1</v>
      </c>
      <c r="C4609" s="3">
        <f>newcards!C4608</f>
        <v>2016</v>
      </c>
      <c r="D4609" s="3">
        <f>IF(newcards!D4608&lt;&gt;"",VLOOKUP(newcards!D4608,brand!$A$2:$B$30,2,FALSE),"")</f>
        <v>1</v>
      </c>
      <c r="E4609" s="3">
        <f>IF(newcards!E4608&lt;&gt;"",VLOOKUP(newcards!E4608,series!$A$2:$B$228,2,FALSE),)</f>
        <v>215</v>
      </c>
      <c r="F4609" s="3">
        <f>IF(newcards!F4608&lt;&gt;"",VLOOKUP(newcards!F4608,category!$A$2:$B$82,2,FALSE),)</f>
        <v>80</v>
      </c>
      <c r="G4609" s="3">
        <f>IF(newcards!G4608&lt;&gt;"",VLOOKUP(newcards!G4608,subcategory!$A$2:$B$680,2,FALSE),"")</f>
        <v>476</v>
      </c>
      <c r="H4609" s="3" t="str">
        <f>newcards!H4608</f>
        <v xml:space="preserve"> US25</v>
      </c>
      <c r="I4609" s="3" t="str">
        <f>newcards!I4608</f>
        <v xml:space="preserve"> </v>
      </c>
      <c r="J4609" s="3">
        <f>IF(newcards!J4608&lt;&gt;"",VLOOKUP(newcards!J4608,player!$A$2:$B$7503,2,FALSE),"")</f>
        <v>7439</v>
      </c>
      <c r="K4609" s="3" t="str">
        <f>IF(newcards!K4608&lt;&gt;"",VLOOKUP(newcards!K4608,playernameext!$A$2:$B$32,2,FALSE),"")</f>
        <v/>
      </c>
      <c r="L4609" s="3">
        <f>IF(newcards!L4608&lt;&gt;"",VLOOKUP(newcards!L4608,team!$A$2:$B$538,2,FALSE),"")</f>
        <v>14</v>
      </c>
      <c r="M4609" s="5" t="str">
        <f>IF(newcards!M4608&lt;&gt;"", newcards!M4608, "")</f>
        <v/>
      </c>
      <c r="N4609" s="5" t="str">
        <f>IF(newcards!N4608&lt;&gt;"", newcards!N4608, "")</f>
        <v>N</v>
      </c>
      <c r="O4609" s="5" t="str">
        <f>IF(newcards!O4608&lt;&gt;"", newcards!O4608, "")</f>
        <v/>
      </c>
      <c r="P4609" s="5" t="str">
        <f>IF(newcards!P4608&lt;&gt;"", newcards!P4608, "")</f>
        <v/>
      </c>
      <c r="Q4609" s="5" t="str">
        <f>IF(newcards!Q4608&lt;&gt;"", newcards!Q4608, "")</f>
        <v/>
      </c>
    </row>
    <row r="4610" spans="1:17" x14ac:dyDescent="0.25">
      <c r="A4610" s="3"/>
      <c r="B4610" s="5">
        <f>IF(newcards!B4609&lt;&gt;"",VLOOKUP(newcards!B4609,sport!$A$2:$B$8,2,FALSE),"")</f>
        <v>1</v>
      </c>
      <c r="C4610" s="3">
        <f>newcards!C4609</f>
        <v>2016</v>
      </c>
      <c r="D4610" s="3">
        <f>IF(newcards!D4609&lt;&gt;"",VLOOKUP(newcards!D4609,brand!$A$2:$B$30,2,FALSE),"")</f>
        <v>1</v>
      </c>
      <c r="E4610" s="3">
        <f>IF(newcards!E4609&lt;&gt;"",VLOOKUP(newcards!E4609,series!$A$2:$B$228,2,FALSE),)</f>
        <v>215</v>
      </c>
      <c r="F4610" s="3">
        <f>IF(newcards!F4609&lt;&gt;"",VLOOKUP(newcards!F4609,category!$A$2:$B$82,2,FALSE),)</f>
        <v>80</v>
      </c>
      <c r="G4610" s="3" t="str">
        <f>IF(newcards!G4609&lt;&gt;"",VLOOKUP(newcards!G4609,subcategory!$A$2:$B$680,2,FALSE),"")</f>
        <v/>
      </c>
      <c r="H4610" s="3" t="str">
        <f>newcards!H4609</f>
        <v xml:space="preserve"> US26</v>
      </c>
      <c r="I4610" s="3" t="str">
        <f>newcards!I4609</f>
        <v xml:space="preserve"> </v>
      </c>
      <c r="J4610" s="3">
        <f>IF(newcards!J4609&lt;&gt;"",VLOOKUP(newcards!J4609,player!$A$2:$B$7503,2,FALSE),"")</f>
        <v>7463</v>
      </c>
      <c r="K4610" s="3" t="str">
        <f>IF(newcards!K4609&lt;&gt;"",VLOOKUP(newcards!K4609,playernameext!$A$2:$B$32,2,FALSE),"")</f>
        <v/>
      </c>
      <c r="L4610" s="3">
        <f>IF(newcards!L4609&lt;&gt;"",VLOOKUP(newcards!L4609,team!$A$2:$B$538,2,FALSE),"")</f>
        <v>96</v>
      </c>
      <c r="M4610" s="5" t="str">
        <f>IF(newcards!M4609&lt;&gt;"", newcards!M4609, "")</f>
        <v/>
      </c>
      <c r="N4610" s="5" t="str">
        <f>IF(newcards!N4609&lt;&gt;"", newcards!N4609, "")</f>
        <v>N</v>
      </c>
      <c r="O4610" s="5" t="str">
        <f>IF(newcards!O4609&lt;&gt;"", newcards!O4609, "")</f>
        <v/>
      </c>
      <c r="P4610" s="5" t="str">
        <f>IF(newcards!P4609&lt;&gt;"", newcards!P4609, "")</f>
        <v/>
      </c>
      <c r="Q4610" s="5" t="str">
        <f>IF(newcards!Q4609&lt;&gt;"", newcards!Q4609, "")</f>
        <v/>
      </c>
    </row>
    <row r="4611" spans="1:17" x14ac:dyDescent="0.25">
      <c r="A4611" s="3"/>
      <c r="B4611" s="5">
        <f>IF(newcards!B4610&lt;&gt;"",VLOOKUP(newcards!B4610,sport!$A$2:$B$8,2,FALSE),"")</f>
        <v>1</v>
      </c>
      <c r="C4611" s="3">
        <f>newcards!C4610</f>
        <v>2016</v>
      </c>
      <c r="D4611" s="3">
        <f>IF(newcards!D4610&lt;&gt;"",VLOOKUP(newcards!D4610,brand!$A$2:$B$30,2,FALSE),"")</f>
        <v>1</v>
      </c>
      <c r="E4611" s="3">
        <f>IF(newcards!E4610&lt;&gt;"",VLOOKUP(newcards!E4610,series!$A$2:$B$228,2,FALSE),)</f>
        <v>215</v>
      </c>
      <c r="F4611" s="3">
        <f>IF(newcards!F4610&lt;&gt;"",VLOOKUP(newcards!F4610,category!$A$2:$B$82,2,FALSE),)</f>
        <v>80</v>
      </c>
      <c r="G4611" s="3" t="str">
        <f>IF(newcards!G4610&lt;&gt;"",VLOOKUP(newcards!G4610,subcategory!$A$2:$B$680,2,FALSE),"")</f>
        <v/>
      </c>
      <c r="H4611" s="3" t="str">
        <f>newcards!H4610</f>
        <v xml:space="preserve"> US27</v>
      </c>
      <c r="I4611" s="3">
        <f>newcards!I4610</f>
        <v>-1</v>
      </c>
      <c r="J4611" s="3">
        <f>IF(newcards!J4610&lt;&gt;"",VLOOKUP(newcards!J4610,player!$A$2:$B$7503,2,FALSE),"")</f>
        <v>1402</v>
      </c>
      <c r="K4611" s="3">
        <f>IF(newcards!K4610&lt;&gt;"",VLOOKUP(newcards!K4610,playernameext!$A$2:$B$32,2,FALSE),"")</f>
        <v>29</v>
      </c>
      <c r="L4611" s="3">
        <f>IF(newcards!L4610&lt;&gt;"",VLOOKUP(newcards!L4610,team!$A$2:$B$538,2,FALSE),"")</f>
        <v>43</v>
      </c>
      <c r="M4611" s="5" t="str">
        <f>IF(newcards!M4610&lt;&gt;"", newcards!M4610, "")</f>
        <v/>
      </c>
      <c r="N4611" s="5" t="str">
        <f>IF(newcards!N4610&lt;&gt;"", newcards!N4610, "")</f>
        <v>N</v>
      </c>
      <c r="O4611" s="5" t="str">
        <f>IF(newcards!O4610&lt;&gt;"", newcards!O4610, "")</f>
        <v/>
      </c>
      <c r="P4611" s="5" t="str">
        <f>IF(newcards!P4610&lt;&gt;"", newcards!P4610, "")</f>
        <v/>
      </c>
      <c r="Q4611" s="5" t="str">
        <f>IF(newcards!Q4610&lt;&gt;"", newcards!Q4610, "")</f>
        <v/>
      </c>
    </row>
    <row r="4612" spans="1:17" x14ac:dyDescent="0.25">
      <c r="A4612" s="3"/>
      <c r="B4612" s="5">
        <f>IF(newcards!B4611&lt;&gt;"",VLOOKUP(newcards!B4611,sport!$A$2:$B$8,2,FALSE),"")</f>
        <v>1</v>
      </c>
      <c r="C4612" s="3">
        <f>newcards!C4611</f>
        <v>2016</v>
      </c>
      <c r="D4612" s="3">
        <f>IF(newcards!D4611&lt;&gt;"",VLOOKUP(newcards!D4611,brand!$A$2:$B$30,2,FALSE),"")</f>
        <v>1</v>
      </c>
      <c r="E4612" s="3">
        <f>IF(newcards!E4611&lt;&gt;"",VLOOKUP(newcards!E4611,series!$A$2:$B$228,2,FALSE),)</f>
        <v>215</v>
      </c>
      <c r="F4612" s="3">
        <f>IF(newcards!F4611&lt;&gt;"",VLOOKUP(newcards!F4611,category!$A$2:$B$82,2,FALSE),)</f>
        <v>80</v>
      </c>
      <c r="G4612" s="3" t="str">
        <f>IF(newcards!G4611&lt;&gt;"",VLOOKUP(newcards!G4611,subcategory!$A$2:$B$680,2,FALSE),"")</f>
        <v/>
      </c>
      <c r="H4612" s="3" t="str">
        <f>newcards!H4611</f>
        <v xml:space="preserve"> US27</v>
      </c>
      <c r="I4612" s="3">
        <f>newcards!I4611</f>
        <v>-2</v>
      </c>
      <c r="J4612" s="3">
        <f>IF(newcards!J4611&lt;&gt;"",VLOOKUP(newcards!J4611,player!$A$2:$B$7503,2,FALSE),"")</f>
        <v>3884</v>
      </c>
      <c r="K4612" s="3">
        <f>IF(newcards!K4611&lt;&gt;"",VLOOKUP(newcards!K4611,playernameext!$A$2:$B$32,2,FALSE),"")</f>
        <v>29</v>
      </c>
      <c r="L4612" s="3">
        <f>IF(newcards!L4611&lt;&gt;"",VLOOKUP(newcards!L4611,team!$A$2:$B$538,2,FALSE),"")</f>
        <v>43</v>
      </c>
      <c r="M4612" s="5" t="str">
        <f>IF(newcards!M4611&lt;&gt;"", newcards!M4611, "")</f>
        <v/>
      </c>
      <c r="N4612" s="5" t="str">
        <f>IF(newcards!N4611&lt;&gt;"", newcards!N4611, "")</f>
        <v>N</v>
      </c>
      <c r="O4612" s="5" t="str">
        <f>IF(newcards!O4611&lt;&gt;"", newcards!O4611, "")</f>
        <v/>
      </c>
      <c r="P4612" s="5" t="str">
        <f>IF(newcards!P4611&lt;&gt;"", newcards!P4611, "")</f>
        <v/>
      </c>
      <c r="Q4612" s="5" t="str">
        <f>IF(newcards!Q4611&lt;&gt;"", newcards!Q4611, "")</f>
        <v/>
      </c>
    </row>
    <row r="4613" spans="1:17" x14ac:dyDescent="0.25">
      <c r="A4613" s="3"/>
      <c r="B4613" s="5">
        <f>IF(newcards!B4612&lt;&gt;"",VLOOKUP(newcards!B4612,sport!$A$2:$B$8,2,FALSE),"")</f>
        <v>1</v>
      </c>
      <c r="C4613" s="3">
        <f>newcards!C4612</f>
        <v>2016</v>
      </c>
      <c r="D4613" s="3">
        <f>IF(newcards!D4612&lt;&gt;"",VLOOKUP(newcards!D4612,brand!$A$2:$B$30,2,FALSE),"")</f>
        <v>1</v>
      </c>
      <c r="E4613" s="3">
        <f>IF(newcards!E4612&lt;&gt;"",VLOOKUP(newcards!E4612,series!$A$2:$B$228,2,FALSE),)</f>
        <v>215</v>
      </c>
      <c r="F4613" s="3">
        <f>IF(newcards!F4612&lt;&gt;"",VLOOKUP(newcards!F4612,category!$A$2:$B$82,2,FALSE),)</f>
        <v>80</v>
      </c>
      <c r="G4613" s="3" t="str">
        <f>IF(newcards!G4612&lt;&gt;"",VLOOKUP(newcards!G4612,subcategory!$A$2:$B$680,2,FALSE),"")</f>
        <v/>
      </c>
      <c r="H4613" s="3" t="str">
        <f>newcards!H4612</f>
        <v xml:space="preserve"> US28</v>
      </c>
      <c r="I4613" s="3" t="str">
        <f>newcards!I4612</f>
        <v xml:space="preserve"> </v>
      </c>
      <c r="J4613" s="3">
        <f>IF(newcards!J4612&lt;&gt;"",VLOOKUP(newcards!J4612,player!$A$2:$B$7503,2,FALSE),"")</f>
        <v>7159</v>
      </c>
      <c r="K4613" s="3" t="str">
        <f>IF(newcards!K4612&lt;&gt;"",VLOOKUP(newcards!K4612,playernameext!$A$2:$B$32,2,FALSE),"")</f>
        <v/>
      </c>
      <c r="L4613" s="3">
        <f>IF(newcards!L4612&lt;&gt;"",VLOOKUP(newcards!L4612,team!$A$2:$B$538,2,FALSE),"")</f>
        <v>29</v>
      </c>
      <c r="M4613" s="5" t="str">
        <f>IF(newcards!M4612&lt;&gt;"", newcards!M4612, "")</f>
        <v/>
      </c>
      <c r="N4613" s="5" t="str">
        <f>IF(newcards!N4612&lt;&gt;"", newcards!N4612, "")</f>
        <v>N</v>
      </c>
      <c r="O4613" s="5" t="str">
        <f>IF(newcards!O4612&lt;&gt;"", newcards!O4612, "")</f>
        <v/>
      </c>
      <c r="P4613" s="5" t="str">
        <f>IF(newcards!P4612&lt;&gt;"", newcards!P4612, "")</f>
        <v/>
      </c>
      <c r="Q4613" s="5" t="str">
        <f>IF(newcards!Q4612&lt;&gt;"", newcards!Q4612, "")</f>
        <v/>
      </c>
    </row>
    <row r="4614" spans="1:17" x14ac:dyDescent="0.25">
      <c r="A4614" s="3"/>
      <c r="B4614" s="5">
        <f>IF(newcards!B4613&lt;&gt;"",VLOOKUP(newcards!B4613,sport!$A$2:$B$8,2,FALSE),"")</f>
        <v>1</v>
      </c>
      <c r="C4614" s="3">
        <f>newcards!C4613</f>
        <v>2016</v>
      </c>
      <c r="D4614" s="3">
        <f>IF(newcards!D4613&lt;&gt;"",VLOOKUP(newcards!D4613,brand!$A$2:$B$30,2,FALSE),"")</f>
        <v>1</v>
      </c>
      <c r="E4614" s="3">
        <f>IF(newcards!E4613&lt;&gt;"",VLOOKUP(newcards!E4613,series!$A$2:$B$228,2,FALSE),)</f>
        <v>215</v>
      </c>
      <c r="F4614" s="3">
        <f>IF(newcards!F4613&lt;&gt;"",VLOOKUP(newcards!F4613,category!$A$2:$B$82,2,FALSE),)</f>
        <v>80</v>
      </c>
      <c r="G4614" s="3" t="str">
        <f>IF(newcards!G4613&lt;&gt;"",VLOOKUP(newcards!G4613,subcategory!$A$2:$B$680,2,FALSE),"")</f>
        <v/>
      </c>
      <c r="H4614" s="3" t="str">
        <f>newcards!H4613</f>
        <v xml:space="preserve"> US29</v>
      </c>
      <c r="I4614" s="3" t="str">
        <f>newcards!I4613</f>
        <v xml:space="preserve"> </v>
      </c>
      <c r="J4614" s="3">
        <f>IF(newcards!J4613&lt;&gt;"",VLOOKUP(newcards!J4613,player!$A$2:$B$7503,2,FALSE),"")</f>
        <v>7460</v>
      </c>
      <c r="K4614" s="3" t="str">
        <f>IF(newcards!K4613&lt;&gt;"",VLOOKUP(newcards!K4613,playernameext!$A$2:$B$32,2,FALSE),"")</f>
        <v/>
      </c>
      <c r="L4614" s="3">
        <f>IF(newcards!L4613&lt;&gt;"",VLOOKUP(newcards!L4613,team!$A$2:$B$538,2,FALSE),"")</f>
        <v>29</v>
      </c>
      <c r="M4614" s="5" t="str">
        <f>IF(newcards!M4613&lt;&gt;"", newcards!M4613, "")</f>
        <v/>
      </c>
      <c r="N4614" s="5" t="str">
        <f>IF(newcards!N4613&lt;&gt;"", newcards!N4613, "")</f>
        <v>N</v>
      </c>
      <c r="O4614" s="5" t="str">
        <f>IF(newcards!O4613&lt;&gt;"", newcards!O4613, "")</f>
        <v/>
      </c>
      <c r="P4614" s="5" t="str">
        <f>IF(newcards!P4613&lt;&gt;"", newcards!P4613, "")</f>
        <v/>
      </c>
      <c r="Q4614" s="5" t="str">
        <f>IF(newcards!Q4613&lt;&gt;"", newcards!Q4613, "")</f>
        <v/>
      </c>
    </row>
    <row r="4615" spans="1:17" x14ac:dyDescent="0.25">
      <c r="A4615" s="3"/>
      <c r="B4615" s="5">
        <f>IF(newcards!B4614&lt;&gt;"",VLOOKUP(newcards!B4614,sport!$A$2:$B$8,2,FALSE),"")</f>
        <v>1</v>
      </c>
      <c r="C4615" s="3">
        <f>newcards!C4614</f>
        <v>2016</v>
      </c>
      <c r="D4615" s="3">
        <f>IF(newcards!D4614&lt;&gt;"",VLOOKUP(newcards!D4614,brand!$A$2:$B$30,2,FALSE),"")</f>
        <v>1</v>
      </c>
      <c r="E4615" s="3">
        <f>IF(newcards!E4614&lt;&gt;"",VLOOKUP(newcards!E4614,series!$A$2:$B$228,2,FALSE),)</f>
        <v>215</v>
      </c>
      <c r="F4615" s="3">
        <f>IF(newcards!F4614&lt;&gt;"",VLOOKUP(newcards!F4614,category!$A$2:$B$82,2,FALSE),)</f>
        <v>80</v>
      </c>
      <c r="G4615" s="3" t="str">
        <f>IF(newcards!G4614&lt;&gt;"",VLOOKUP(newcards!G4614,subcategory!$A$2:$B$680,2,FALSE),"")</f>
        <v/>
      </c>
      <c r="H4615" s="3" t="str">
        <f>newcards!H4614</f>
        <v xml:space="preserve"> US30</v>
      </c>
      <c r="I4615" s="3">
        <f>newcards!I4614</f>
        <v>-1</v>
      </c>
      <c r="J4615" s="3">
        <f>IF(newcards!J4614&lt;&gt;"",VLOOKUP(newcards!J4614,player!$A$2:$B$7503,2,FALSE),"")</f>
        <v>6936</v>
      </c>
      <c r="K4615" s="3">
        <f>IF(newcards!K4614&lt;&gt;"",VLOOKUP(newcards!K4614,playernameext!$A$2:$B$32,2,FALSE),"")</f>
        <v>28</v>
      </c>
      <c r="L4615" s="3">
        <f>IF(newcards!L4614&lt;&gt;"",VLOOKUP(newcards!L4614,team!$A$2:$B$538,2,FALSE),"")</f>
        <v>81</v>
      </c>
      <c r="M4615" s="5" t="str">
        <f>IF(newcards!M4614&lt;&gt;"", newcards!M4614, "")</f>
        <v/>
      </c>
      <c r="N4615" s="5" t="str">
        <f>IF(newcards!N4614&lt;&gt;"", newcards!N4614, "")</f>
        <v>N</v>
      </c>
      <c r="O4615" s="5" t="str">
        <f>IF(newcards!O4614&lt;&gt;"", newcards!O4614, "")</f>
        <v/>
      </c>
      <c r="P4615" s="5" t="str">
        <f>IF(newcards!P4614&lt;&gt;"", newcards!P4614, "")</f>
        <v/>
      </c>
      <c r="Q4615" s="5" t="str">
        <f>IF(newcards!Q4614&lt;&gt;"", newcards!Q4614, "")</f>
        <v/>
      </c>
    </row>
    <row r="4616" spans="1:17" x14ac:dyDescent="0.25">
      <c r="A4616" s="3"/>
      <c r="B4616" s="5">
        <f>IF(newcards!B4615&lt;&gt;"",VLOOKUP(newcards!B4615,sport!$A$2:$B$8,2,FALSE),"")</f>
        <v>1</v>
      </c>
      <c r="C4616" s="3">
        <f>newcards!C4615</f>
        <v>2016</v>
      </c>
      <c r="D4616" s="3">
        <f>IF(newcards!D4615&lt;&gt;"",VLOOKUP(newcards!D4615,brand!$A$2:$B$30,2,FALSE),"")</f>
        <v>1</v>
      </c>
      <c r="E4616" s="3">
        <f>IF(newcards!E4615&lt;&gt;"",VLOOKUP(newcards!E4615,series!$A$2:$B$228,2,FALSE),)</f>
        <v>215</v>
      </c>
      <c r="F4616" s="3">
        <f>IF(newcards!F4615&lt;&gt;"",VLOOKUP(newcards!F4615,category!$A$2:$B$82,2,FALSE),)</f>
        <v>80</v>
      </c>
      <c r="G4616" s="3" t="str">
        <f>IF(newcards!G4615&lt;&gt;"",VLOOKUP(newcards!G4615,subcategory!$A$2:$B$680,2,FALSE),"")</f>
        <v/>
      </c>
      <c r="H4616" s="3" t="str">
        <f>newcards!H4615</f>
        <v xml:space="preserve"> US30</v>
      </c>
      <c r="I4616" s="3">
        <f>newcards!I4615</f>
        <v>-2</v>
      </c>
      <c r="J4616" s="3">
        <f>IF(newcards!J4615&lt;&gt;"",VLOOKUP(newcards!J4615,player!$A$2:$B$7503,2,FALSE),"")</f>
        <v>663</v>
      </c>
      <c r="K4616" s="3">
        <f>IF(newcards!K4615&lt;&gt;"",VLOOKUP(newcards!K4615,playernameext!$A$2:$B$32,2,FALSE),"")</f>
        <v>28</v>
      </c>
      <c r="L4616" s="3">
        <f>IF(newcards!L4615&lt;&gt;"",VLOOKUP(newcards!L4615,team!$A$2:$B$538,2,FALSE),"")</f>
        <v>81</v>
      </c>
      <c r="M4616" s="5" t="str">
        <f>IF(newcards!M4615&lt;&gt;"", newcards!M4615, "")</f>
        <v/>
      </c>
      <c r="N4616" s="5" t="str">
        <f>IF(newcards!N4615&lt;&gt;"", newcards!N4615, "")</f>
        <v>N</v>
      </c>
      <c r="O4616" s="5" t="str">
        <f>IF(newcards!O4615&lt;&gt;"", newcards!O4615, "")</f>
        <v/>
      </c>
      <c r="P4616" s="5" t="str">
        <f>IF(newcards!P4615&lt;&gt;"", newcards!P4615, "")</f>
        <v/>
      </c>
      <c r="Q4616" s="5" t="str">
        <f>IF(newcards!Q4615&lt;&gt;"", newcards!Q4615, "")</f>
        <v/>
      </c>
    </row>
    <row r="4617" spans="1:17" x14ac:dyDescent="0.25">
      <c r="A4617" s="3"/>
      <c r="B4617" s="5">
        <f>IF(newcards!B4616&lt;&gt;"",VLOOKUP(newcards!B4616,sport!$A$2:$B$8,2,FALSE),"")</f>
        <v>1</v>
      </c>
      <c r="C4617" s="3">
        <f>newcards!C4616</f>
        <v>2016</v>
      </c>
      <c r="D4617" s="3">
        <f>IF(newcards!D4616&lt;&gt;"",VLOOKUP(newcards!D4616,brand!$A$2:$B$30,2,FALSE),"")</f>
        <v>1</v>
      </c>
      <c r="E4617" s="3">
        <f>IF(newcards!E4616&lt;&gt;"",VLOOKUP(newcards!E4616,series!$A$2:$B$228,2,FALSE),)</f>
        <v>215</v>
      </c>
      <c r="F4617" s="3">
        <f>IF(newcards!F4616&lt;&gt;"",VLOOKUP(newcards!F4616,category!$A$2:$B$82,2,FALSE),)</f>
        <v>80</v>
      </c>
      <c r="G4617" s="3">
        <f>IF(newcards!G4616&lt;&gt;"",VLOOKUP(newcards!G4616,subcategory!$A$2:$B$680,2,FALSE),"")</f>
        <v>49</v>
      </c>
      <c r="H4617" s="3" t="str">
        <f>newcards!H4616</f>
        <v xml:space="preserve"> US31</v>
      </c>
      <c r="I4617" s="3" t="str">
        <f>newcards!I4616</f>
        <v xml:space="preserve"> </v>
      </c>
      <c r="J4617" s="3">
        <f>IF(newcards!J4616&lt;&gt;"",VLOOKUP(newcards!J4616,player!$A$2:$B$7503,2,FALSE),"")</f>
        <v>2334</v>
      </c>
      <c r="K4617" s="3" t="str">
        <f>IF(newcards!K4616&lt;&gt;"",VLOOKUP(newcards!K4616,playernameext!$A$2:$B$32,2,FALSE),"")</f>
        <v/>
      </c>
      <c r="L4617" s="3">
        <f>IF(newcards!L4616&lt;&gt;"",VLOOKUP(newcards!L4616,team!$A$2:$B$538,2,FALSE),"")</f>
        <v>63</v>
      </c>
      <c r="M4617" s="5" t="str">
        <f>IF(newcards!M4616&lt;&gt;"", newcards!M4616, "")</f>
        <v/>
      </c>
      <c r="N4617" s="5" t="str">
        <f>IF(newcards!N4616&lt;&gt;"", newcards!N4616, "")</f>
        <v>N</v>
      </c>
      <c r="O4617" s="5" t="str">
        <f>IF(newcards!O4616&lt;&gt;"", newcards!O4616, "")</f>
        <v/>
      </c>
      <c r="P4617" s="5" t="str">
        <f>IF(newcards!P4616&lt;&gt;"", newcards!P4616, "")</f>
        <v/>
      </c>
      <c r="Q4617" s="5" t="str">
        <f>IF(newcards!Q4616&lt;&gt;"", newcards!Q4616, "")</f>
        <v/>
      </c>
    </row>
    <row r="4618" spans="1:17" x14ac:dyDescent="0.25">
      <c r="A4618" s="3"/>
      <c r="B4618" s="5">
        <f>IF(newcards!B4617&lt;&gt;"",VLOOKUP(newcards!B4617,sport!$A$2:$B$8,2,FALSE),"")</f>
        <v>1</v>
      </c>
      <c r="C4618" s="3">
        <f>newcards!C4617</f>
        <v>2016</v>
      </c>
      <c r="D4618" s="3">
        <f>IF(newcards!D4617&lt;&gt;"",VLOOKUP(newcards!D4617,brand!$A$2:$B$30,2,FALSE),"")</f>
        <v>1</v>
      </c>
      <c r="E4618" s="3">
        <f>IF(newcards!E4617&lt;&gt;"",VLOOKUP(newcards!E4617,series!$A$2:$B$228,2,FALSE),)</f>
        <v>215</v>
      </c>
      <c r="F4618" s="3">
        <f>IF(newcards!F4617&lt;&gt;"",VLOOKUP(newcards!F4617,category!$A$2:$B$82,2,FALSE),)</f>
        <v>80</v>
      </c>
      <c r="G4618" s="3" t="str">
        <f>IF(newcards!G4617&lt;&gt;"",VLOOKUP(newcards!G4617,subcategory!$A$2:$B$680,2,FALSE),"")</f>
        <v/>
      </c>
      <c r="H4618" s="3" t="str">
        <f>newcards!H4617</f>
        <v xml:space="preserve"> US32</v>
      </c>
      <c r="I4618" s="3" t="str">
        <f>newcards!I4617</f>
        <v xml:space="preserve"> </v>
      </c>
      <c r="J4618" s="3">
        <f>IF(newcards!J4617&lt;&gt;"",VLOOKUP(newcards!J4617,player!$A$2:$B$7503,2,FALSE),"")</f>
        <v>4001</v>
      </c>
      <c r="K4618" s="3" t="str">
        <f>IF(newcards!K4617&lt;&gt;"",VLOOKUP(newcards!K4617,playernameext!$A$2:$B$32,2,FALSE),"")</f>
        <v/>
      </c>
      <c r="L4618" s="3">
        <f>IF(newcards!L4617&lt;&gt;"",VLOOKUP(newcards!L4617,team!$A$2:$B$538,2,FALSE),"")</f>
        <v>33</v>
      </c>
      <c r="M4618" s="5" t="str">
        <f>IF(newcards!M4617&lt;&gt;"", newcards!M4617, "")</f>
        <v/>
      </c>
      <c r="N4618" s="5" t="str">
        <f>IF(newcards!N4617&lt;&gt;"", newcards!N4617, "")</f>
        <v>N</v>
      </c>
      <c r="O4618" s="5" t="str">
        <f>IF(newcards!O4617&lt;&gt;"", newcards!O4617, "")</f>
        <v/>
      </c>
      <c r="P4618" s="5" t="str">
        <f>IF(newcards!P4617&lt;&gt;"", newcards!P4617, "")</f>
        <v/>
      </c>
      <c r="Q4618" s="5" t="str">
        <f>IF(newcards!Q4617&lt;&gt;"", newcards!Q4617, "")</f>
        <v/>
      </c>
    </row>
    <row r="4619" spans="1:17" x14ac:dyDescent="0.25">
      <c r="A4619" s="3"/>
      <c r="B4619" s="5">
        <f>IF(newcards!B4618&lt;&gt;"",VLOOKUP(newcards!B4618,sport!$A$2:$B$8,2,FALSE),"")</f>
        <v>1</v>
      </c>
      <c r="C4619" s="3">
        <f>newcards!C4618</f>
        <v>2016</v>
      </c>
      <c r="D4619" s="3">
        <f>IF(newcards!D4618&lt;&gt;"",VLOOKUP(newcards!D4618,brand!$A$2:$B$30,2,FALSE),"")</f>
        <v>1</v>
      </c>
      <c r="E4619" s="3">
        <f>IF(newcards!E4618&lt;&gt;"",VLOOKUP(newcards!E4618,series!$A$2:$B$228,2,FALSE),)</f>
        <v>215</v>
      </c>
      <c r="F4619" s="3">
        <f>IF(newcards!F4618&lt;&gt;"",VLOOKUP(newcards!F4618,category!$A$2:$B$82,2,FALSE),)</f>
        <v>80</v>
      </c>
      <c r="G4619" s="3">
        <f>IF(newcards!G4618&lt;&gt;"",VLOOKUP(newcards!G4618,subcategory!$A$2:$B$680,2,FALSE),"")</f>
        <v>49</v>
      </c>
      <c r="H4619" s="3" t="str">
        <f>newcards!H4618</f>
        <v xml:space="preserve"> US33</v>
      </c>
      <c r="I4619" s="3" t="str">
        <f>newcards!I4618</f>
        <v xml:space="preserve"> </v>
      </c>
      <c r="J4619" s="3">
        <f>IF(newcards!J4618&lt;&gt;"",VLOOKUP(newcards!J4618,player!$A$2:$B$7503,2,FALSE),"")</f>
        <v>6873</v>
      </c>
      <c r="K4619" s="3" t="str">
        <f>IF(newcards!K4618&lt;&gt;"",VLOOKUP(newcards!K4618,playernameext!$A$2:$B$32,2,FALSE),"")</f>
        <v/>
      </c>
      <c r="L4619" s="3">
        <f>IF(newcards!L4618&lt;&gt;"",VLOOKUP(newcards!L4618,team!$A$2:$B$538,2,FALSE),"")</f>
        <v>89</v>
      </c>
      <c r="M4619" s="5" t="str">
        <f>IF(newcards!M4618&lt;&gt;"", newcards!M4618, "")</f>
        <v/>
      </c>
      <c r="N4619" s="5" t="str">
        <f>IF(newcards!N4618&lt;&gt;"", newcards!N4618, "")</f>
        <v>N</v>
      </c>
      <c r="O4619" s="5" t="str">
        <f>IF(newcards!O4618&lt;&gt;"", newcards!O4618, "")</f>
        <v/>
      </c>
      <c r="P4619" s="5" t="str">
        <f>IF(newcards!P4618&lt;&gt;"", newcards!P4618, "")</f>
        <v/>
      </c>
      <c r="Q4619" s="5" t="str">
        <f>IF(newcards!Q4618&lt;&gt;"", newcards!Q4618, "")</f>
        <v/>
      </c>
    </row>
    <row r="4620" spans="1:17" x14ac:dyDescent="0.25">
      <c r="A4620" s="3"/>
      <c r="B4620" s="5">
        <f>IF(newcards!B4619&lt;&gt;"",VLOOKUP(newcards!B4619,sport!$A$2:$B$8,2,FALSE),"")</f>
        <v>1</v>
      </c>
      <c r="C4620" s="3">
        <f>newcards!C4619</f>
        <v>2016</v>
      </c>
      <c r="D4620" s="3">
        <f>IF(newcards!D4619&lt;&gt;"",VLOOKUP(newcards!D4619,brand!$A$2:$B$30,2,FALSE),"")</f>
        <v>1</v>
      </c>
      <c r="E4620" s="3">
        <f>IF(newcards!E4619&lt;&gt;"",VLOOKUP(newcards!E4619,series!$A$2:$B$228,2,FALSE),)</f>
        <v>215</v>
      </c>
      <c r="F4620" s="3">
        <f>IF(newcards!F4619&lt;&gt;"",VLOOKUP(newcards!F4619,category!$A$2:$B$82,2,FALSE),)</f>
        <v>80</v>
      </c>
      <c r="G4620" s="3" t="str">
        <f>IF(newcards!G4619&lt;&gt;"",VLOOKUP(newcards!G4619,subcategory!$A$2:$B$680,2,FALSE),"")</f>
        <v/>
      </c>
      <c r="H4620" s="3" t="str">
        <f>newcards!H4619</f>
        <v xml:space="preserve"> US34</v>
      </c>
      <c r="I4620" s="3" t="str">
        <f>newcards!I4619</f>
        <v xml:space="preserve"> </v>
      </c>
      <c r="J4620" s="3">
        <f>IF(newcards!J4619&lt;&gt;"",VLOOKUP(newcards!J4619,player!$A$2:$B$7503,2,FALSE),"")</f>
        <v>7411</v>
      </c>
      <c r="K4620" s="3" t="str">
        <f>IF(newcards!K4619&lt;&gt;"",VLOOKUP(newcards!K4619,playernameext!$A$2:$B$32,2,FALSE),"")</f>
        <v/>
      </c>
      <c r="L4620" s="3">
        <f>IF(newcards!L4619&lt;&gt;"",VLOOKUP(newcards!L4619,team!$A$2:$B$538,2,FALSE),"")</f>
        <v>29</v>
      </c>
      <c r="M4620" s="5" t="str">
        <f>IF(newcards!M4619&lt;&gt;"", newcards!M4619, "")</f>
        <v/>
      </c>
      <c r="N4620" s="5" t="str">
        <f>IF(newcards!N4619&lt;&gt;"", newcards!N4619, "")</f>
        <v>N</v>
      </c>
      <c r="O4620" s="5" t="str">
        <f>IF(newcards!O4619&lt;&gt;"", newcards!O4619, "")</f>
        <v/>
      </c>
      <c r="P4620" s="5" t="str">
        <f>IF(newcards!P4619&lt;&gt;"", newcards!P4619, "")</f>
        <v/>
      </c>
      <c r="Q4620" s="5" t="str">
        <f>IF(newcards!Q4619&lt;&gt;"", newcards!Q4619, "")</f>
        <v/>
      </c>
    </row>
    <row r="4621" spans="1:17" x14ac:dyDescent="0.25">
      <c r="A4621" s="3"/>
      <c r="B4621" s="5">
        <f>IF(newcards!B4620&lt;&gt;"",VLOOKUP(newcards!B4620,sport!$A$2:$B$8,2,FALSE),"")</f>
        <v>1</v>
      </c>
      <c r="C4621" s="3">
        <f>newcards!C4620</f>
        <v>2016</v>
      </c>
      <c r="D4621" s="3">
        <f>IF(newcards!D4620&lt;&gt;"",VLOOKUP(newcards!D4620,brand!$A$2:$B$30,2,FALSE),"")</f>
        <v>1</v>
      </c>
      <c r="E4621" s="3">
        <f>IF(newcards!E4620&lt;&gt;"",VLOOKUP(newcards!E4620,series!$A$2:$B$228,2,FALSE),)</f>
        <v>215</v>
      </c>
      <c r="F4621" s="3">
        <f>IF(newcards!F4620&lt;&gt;"",VLOOKUP(newcards!F4620,category!$A$2:$B$82,2,FALSE),)</f>
        <v>80</v>
      </c>
      <c r="G4621" s="3" t="str">
        <f>IF(newcards!G4620&lt;&gt;"",VLOOKUP(newcards!G4620,subcategory!$A$2:$B$680,2,FALSE),"")</f>
        <v/>
      </c>
      <c r="H4621" s="3" t="str">
        <f>newcards!H4620</f>
        <v xml:space="preserve"> US35</v>
      </c>
      <c r="I4621" s="3" t="str">
        <f>newcards!I4620</f>
        <v xml:space="preserve"> </v>
      </c>
      <c r="J4621" s="3">
        <f>IF(newcards!J4620&lt;&gt;"",VLOOKUP(newcards!J4620,player!$A$2:$B$7503,2,FALSE),"")</f>
        <v>3569</v>
      </c>
      <c r="K4621" s="3" t="str">
        <f>IF(newcards!K4620&lt;&gt;"",VLOOKUP(newcards!K4620,playernameext!$A$2:$B$32,2,FALSE),"")</f>
        <v/>
      </c>
      <c r="L4621" s="3">
        <f>IF(newcards!L4620&lt;&gt;"",VLOOKUP(newcards!L4620,team!$A$2:$B$538,2,FALSE),"")</f>
        <v>95</v>
      </c>
      <c r="M4621" s="5" t="str">
        <f>IF(newcards!M4620&lt;&gt;"", newcards!M4620, "")</f>
        <v/>
      </c>
      <c r="N4621" s="5" t="str">
        <f>IF(newcards!N4620&lt;&gt;"", newcards!N4620, "")</f>
        <v>N</v>
      </c>
      <c r="O4621" s="5" t="str">
        <f>IF(newcards!O4620&lt;&gt;"", newcards!O4620, "")</f>
        <v/>
      </c>
      <c r="P4621" s="5" t="str">
        <f>IF(newcards!P4620&lt;&gt;"", newcards!P4620, "")</f>
        <v/>
      </c>
      <c r="Q4621" s="5" t="str">
        <f>IF(newcards!Q4620&lt;&gt;"", newcards!Q4620, "")</f>
        <v/>
      </c>
    </row>
    <row r="4622" spans="1:17" x14ac:dyDescent="0.25">
      <c r="A4622" s="3"/>
      <c r="B4622" s="5">
        <f>IF(newcards!B4621&lt;&gt;"",VLOOKUP(newcards!B4621,sport!$A$2:$B$8,2,FALSE),"")</f>
        <v>1</v>
      </c>
      <c r="C4622" s="3">
        <f>newcards!C4621</f>
        <v>2016</v>
      </c>
      <c r="D4622" s="3">
        <f>IF(newcards!D4621&lt;&gt;"",VLOOKUP(newcards!D4621,brand!$A$2:$B$30,2,FALSE),"")</f>
        <v>1</v>
      </c>
      <c r="E4622" s="3">
        <f>IF(newcards!E4621&lt;&gt;"",VLOOKUP(newcards!E4621,series!$A$2:$B$228,2,FALSE),)</f>
        <v>215</v>
      </c>
      <c r="F4622" s="3">
        <f>IF(newcards!F4621&lt;&gt;"",VLOOKUP(newcards!F4621,category!$A$2:$B$82,2,FALSE),)</f>
        <v>80</v>
      </c>
      <c r="G4622" s="3" t="str">
        <f>IF(newcards!G4621&lt;&gt;"",VLOOKUP(newcards!G4621,subcategory!$A$2:$B$680,2,FALSE),"")</f>
        <v/>
      </c>
      <c r="H4622" s="3" t="str">
        <f>newcards!H4621</f>
        <v xml:space="preserve"> US36</v>
      </c>
      <c r="I4622" s="3" t="str">
        <f>newcards!I4621</f>
        <v xml:space="preserve"> </v>
      </c>
      <c r="J4622" s="3">
        <f>IF(newcards!J4621&lt;&gt;"",VLOOKUP(newcards!J4621,player!$A$2:$B$7503,2,FALSE),"")</f>
        <v>7344</v>
      </c>
      <c r="K4622" s="3" t="str">
        <f>IF(newcards!K4621&lt;&gt;"",VLOOKUP(newcards!K4621,playernameext!$A$2:$B$32,2,FALSE),"")</f>
        <v/>
      </c>
      <c r="L4622" s="3">
        <f>IF(newcards!L4621&lt;&gt;"",VLOOKUP(newcards!L4621,team!$A$2:$B$538,2,FALSE),"")</f>
        <v>71</v>
      </c>
      <c r="M4622" s="5" t="str">
        <f>IF(newcards!M4621&lt;&gt;"", newcards!M4621, "")</f>
        <v/>
      </c>
      <c r="N4622" s="5" t="str">
        <f>IF(newcards!N4621&lt;&gt;"", newcards!N4621, "")</f>
        <v>N</v>
      </c>
      <c r="O4622" s="5" t="str">
        <f>IF(newcards!O4621&lt;&gt;"", newcards!O4621, "")</f>
        <v/>
      </c>
      <c r="P4622" s="5" t="str">
        <f>IF(newcards!P4621&lt;&gt;"", newcards!P4621, "")</f>
        <v/>
      </c>
      <c r="Q4622" s="5" t="str">
        <f>IF(newcards!Q4621&lt;&gt;"", newcards!Q4621, "")</f>
        <v/>
      </c>
    </row>
    <row r="4623" spans="1:17" x14ac:dyDescent="0.25">
      <c r="A4623" s="3"/>
      <c r="B4623" s="5">
        <f>IF(newcards!B4622&lt;&gt;"",VLOOKUP(newcards!B4622,sport!$A$2:$B$8,2,FALSE),"")</f>
        <v>1</v>
      </c>
      <c r="C4623" s="3">
        <f>newcards!C4622</f>
        <v>2016</v>
      </c>
      <c r="D4623" s="3">
        <f>IF(newcards!D4622&lt;&gt;"",VLOOKUP(newcards!D4622,brand!$A$2:$B$30,2,FALSE),"")</f>
        <v>1</v>
      </c>
      <c r="E4623" s="3">
        <f>IF(newcards!E4622&lt;&gt;"",VLOOKUP(newcards!E4622,series!$A$2:$B$228,2,FALSE),)</f>
        <v>215</v>
      </c>
      <c r="F4623" s="3">
        <f>IF(newcards!F4622&lt;&gt;"",VLOOKUP(newcards!F4622,category!$A$2:$B$82,2,FALSE),)</f>
        <v>80</v>
      </c>
      <c r="G4623" s="3" t="str">
        <f>IF(newcards!G4622&lt;&gt;"",VLOOKUP(newcards!G4622,subcategory!$A$2:$B$680,2,FALSE),"")</f>
        <v/>
      </c>
      <c r="H4623" s="3" t="str">
        <f>newcards!H4622</f>
        <v xml:space="preserve"> US37</v>
      </c>
      <c r="I4623" s="3" t="str">
        <f>newcards!I4622</f>
        <v xml:space="preserve"> </v>
      </c>
      <c r="J4623" s="3">
        <f>IF(newcards!J4622&lt;&gt;"",VLOOKUP(newcards!J4622,player!$A$2:$B$7503,2,FALSE),"")</f>
        <v>3863</v>
      </c>
      <c r="K4623" s="3" t="str">
        <f>IF(newcards!K4622&lt;&gt;"",VLOOKUP(newcards!K4622,playernameext!$A$2:$B$32,2,FALSE),"")</f>
        <v/>
      </c>
      <c r="L4623" s="3">
        <f>IF(newcards!L4622&lt;&gt;"",VLOOKUP(newcards!L4622,team!$A$2:$B$538,2,FALSE),"")</f>
        <v>67</v>
      </c>
      <c r="M4623" s="5" t="str">
        <f>IF(newcards!M4622&lt;&gt;"", newcards!M4622, "")</f>
        <v/>
      </c>
      <c r="N4623" s="5" t="str">
        <f>IF(newcards!N4622&lt;&gt;"", newcards!N4622, "")</f>
        <v>N</v>
      </c>
      <c r="O4623" s="5" t="str">
        <f>IF(newcards!O4622&lt;&gt;"", newcards!O4622, "")</f>
        <v/>
      </c>
      <c r="P4623" s="5" t="str">
        <f>IF(newcards!P4622&lt;&gt;"", newcards!P4622, "")</f>
        <v/>
      </c>
      <c r="Q4623" s="5" t="str">
        <f>IF(newcards!Q4622&lt;&gt;"", newcards!Q4622, "")</f>
        <v/>
      </c>
    </row>
    <row r="4624" spans="1:17" x14ac:dyDescent="0.25">
      <c r="A4624" s="3"/>
      <c r="B4624" s="5">
        <f>IF(newcards!B4623&lt;&gt;"",VLOOKUP(newcards!B4623,sport!$A$2:$B$8,2,FALSE),"")</f>
        <v>1</v>
      </c>
      <c r="C4624" s="3">
        <f>newcards!C4623</f>
        <v>2016</v>
      </c>
      <c r="D4624" s="3">
        <f>IF(newcards!D4623&lt;&gt;"",VLOOKUP(newcards!D4623,brand!$A$2:$B$30,2,FALSE),"")</f>
        <v>1</v>
      </c>
      <c r="E4624" s="3">
        <f>IF(newcards!E4623&lt;&gt;"",VLOOKUP(newcards!E4623,series!$A$2:$B$228,2,FALSE),)</f>
        <v>215</v>
      </c>
      <c r="F4624" s="3">
        <f>IF(newcards!F4623&lt;&gt;"",VLOOKUP(newcards!F4623,category!$A$2:$B$82,2,FALSE),)</f>
        <v>80</v>
      </c>
      <c r="G4624" s="3">
        <f>IF(newcards!G4623&lt;&gt;"",VLOOKUP(newcards!G4623,subcategory!$A$2:$B$680,2,FALSE),"")</f>
        <v>49</v>
      </c>
      <c r="H4624" s="3" t="str">
        <f>newcards!H4623</f>
        <v xml:space="preserve"> US38</v>
      </c>
      <c r="I4624" s="3" t="str">
        <f>newcards!I4623</f>
        <v xml:space="preserve"> </v>
      </c>
      <c r="J4624" s="3">
        <f>IF(newcards!J4623&lt;&gt;"",VLOOKUP(newcards!J4623,player!$A$2:$B$7503,2,FALSE),"")</f>
        <v>1717</v>
      </c>
      <c r="K4624" s="3" t="str">
        <f>IF(newcards!K4623&lt;&gt;"",VLOOKUP(newcards!K4623,playernameext!$A$2:$B$32,2,FALSE),"")</f>
        <v/>
      </c>
      <c r="L4624" s="3">
        <f>IF(newcards!L4623&lt;&gt;"",VLOOKUP(newcards!L4623,team!$A$2:$B$538,2,FALSE),"")</f>
        <v>1</v>
      </c>
      <c r="M4624" s="5" t="str">
        <f>IF(newcards!M4623&lt;&gt;"", newcards!M4623, "")</f>
        <v/>
      </c>
      <c r="N4624" s="5" t="str">
        <f>IF(newcards!N4623&lt;&gt;"", newcards!N4623, "")</f>
        <v>N</v>
      </c>
      <c r="O4624" s="5" t="str">
        <f>IF(newcards!O4623&lt;&gt;"", newcards!O4623, "")</f>
        <v/>
      </c>
      <c r="P4624" s="5" t="str">
        <f>IF(newcards!P4623&lt;&gt;"", newcards!P4623, "")</f>
        <v/>
      </c>
      <c r="Q4624" s="5" t="str">
        <f>IF(newcards!Q4623&lt;&gt;"", newcards!Q4623, "")</f>
        <v/>
      </c>
    </row>
    <row r="4625" spans="1:17" x14ac:dyDescent="0.25">
      <c r="A4625" s="3"/>
      <c r="B4625" s="5">
        <f>IF(newcards!B4624&lt;&gt;"",VLOOKUP(newcards!B4624,sport!$A$2:$B$8,2,FALSE),"")</f>
        <v>1</v>
      </c>
      <c r="C4625" s="3">
        <f>newcards!C4624</f>
        <v>2016</v>
      </c>
      <c r="D4625" s="3">
        <f>IF(newcards!D4624&lt;&gt;"",VLOOKUP(newcards!D4624,brand!$A$2:$B$30,2,FALSE),"")</f>
        <v>1</v>
      </c>
      <c r="E4625" s="3">
        <f>IF(newcards!E4624&lt;&gt;"",VLOOKUP(newcards!E4624,series!$A$2:$B$228,2,FALSE),)</f>
        <v>215</v>
      </c>
      <c r="F4625" s="3">
        <f>IF(newcards!F4624&lt;&gt;"",VLOOKUP(newcards!F4624,category!$A$2:$B$82,2,FALSE),)</f>
        <v>80</v>
      </c>
      <c r="G4625" s="3" t="str">
        <f>IF(newcards!G4624&lt;&gt;"",VLOOKUP(newcards!G4624,subcategory!$A$2:$B$680,2,FALSE),"")</f>
        <v/>
      </c>
      <c r="H4625" s="3" t="str">
        <f>newcards!H4624</f>
        <v xml:space="preserve"> US39</v>
      </c>
      <c r="I4625" s="3" t="str">
        <f>newcards!I4624</f>
        <v xml:space="preserve"> </v>
      </c>
      <c r="J4625" s="3">
        <f>IF(newcards!J4624&lt;&gt;"",VLOOKUP(newcards!J4624,player!$A$2:$B$7503,2,FALSE),"")</f>
        <v>7532</v>
      </c>
      <c r="K4625" s="3" t="str">
        <f>IF(newcards!K4624&lt;&gt;"",VLOOKUP(newcards!K4624,playernameext!$A$2:$B$32,2,FALSE),"")</f>
        <v/>
      </c>
      <c r="L4625" s="3">
        <f>IF(newcards!L4624&lt;&gt;"",VLOOKUP(newcards!L4624,team!$A$2:$B$538,2,FALSE),"")</f>
        <v>76</v>
      </c>
      <c r="M4625" s="5" t="str">
        <f>IF(newcards!M4624&lt;&gt;"", newcards!M4624, "")</f>
        <v/>
      </c>
      <c r="N4625" s="5" t="str">
        <f>IF(newcards!N4624&lt;&gt;"", newcards!N4624, "")</f>
        <v>N</v>
      </c>
      <c r="O4625" s="5" t="str">
        <f>IF(newcards!O4624&lt;&gt;"", newcards!O4624, "")</f>
        <v/>
      </c>
      <c r="P4625" s="5" t="str">
        <f>IF(newcards!P4624&lt;&gt;"", newcards!P4624, "")</f>
        <v/>
      </c>
      <c r="Q4625" s="5" t="str">
        <f>IF(newcards!Q4624&lt;&gt;"", newcards!Q4624, "")</f>
        <v/>
      </c>
    </row>
    <row r="4626" spans="1:17" x14ac:dyDescent="0.25">
      <c r="A4626" s="3"/>
      <c r="B4626" s="5">
        <f>IF(newcards!B4625&lt;&gt;"",VLOOKUP(newcards!B4625,sport!$A$2:$B$8,2,FALSE),"")</f>
        <v>1</v>
      </c>
      <c r="C4626" s="3">
        <f>newcards!C4625</f>
        <v>2016</v>
      </c>
      <c r="D4626" s="3">
        <f>IF(newcards!D4625&lt;&gt;"",VLOOKUP(newcards!D4625,brand!$A$2:$B$30,2,FALSE),"")</f>
        <v>1</v>
      </c>
      <c r="E4626" s="3">
        <f>IF(newcards!E4625&lt;&gt;"",VLOOKUP(newcards!E4625,series!$A$2:$B$228,2,FALSE),)</f>
        <v>215</v>
      </c>
      <c r="F4626" s="3">
        <f>IF(newcards!F4625&lt;&gt;"",VLOOKUP(newcards!F4625,category!$A$2:$B$82,2,FALSE),)</f>
        <v>80</v>
      </c>
      <c r="G4626" s="3">
        <f>IF(newcards!G4625&lt;&gt;"",VLOOKUP(newcards!G4625,subcategory!$A$2:$B$680,2,FALSE),"")</f>
        <v>476</v>
      </c>
      <c r="H4626" s="3" t="str">
        <f>newcards!H4625</f>
        <v xml:space="preserve"> US40</v>
      </c>
      <c r="I4626" s="3" t="str">
        <f>newcards!I4625</f>
        <v xml:space="preserve"> </v>
      </c>
      <c r="J4626" s="3">
        <f>IF(newcards!J4625&lt;&gt;"",VLOOKUP(newcards!J4625,player!$A$2:$B$7503,2,FALSE),"")</f>
        <v>6906</v>
      </c>
      <c r="K4626" s="3" t="str">
        <f>IF(newcards!K4625&lt;&gt;"",VLOOKUP(newcards!K4625,playernameext!$A$2:$B$32,2,FALSE),"")</f>
        <v/>
      </c>
      <c r="L4626" s="3">
        <f>IF(newcards!L4625&lt;&gt;"",VLOOKUP(newcards!L4625,team!$A$2:$B$538,2,FALSE),"")</f>
        <v>93</v>
      </c>
      <c r="M4626" s="5" t="str">
        <f>IF(newcards!M4625&lt;&gt;"", newcards!M4625, "")</f>
        <v/>
      </c>
      <c r="N4626" s="5" t="str">
        <f>IF(newcards!N4625&lt;&gt;"", newcards!N4625, "")</f>
        <v>N</v>
      </c>
      <c r="O4626" s="5" t="str">
        <f>IF(newcards!O4625&lt;&gt;"", newcards!O4625, "")</f>
        <v/>
      </c>
      <c r="P4626" s="5" t="str">
        <f>IF(newcards!P4625&lt;&gt;"", newcards!P4625, "")</f>
        <v/>
      </c>
      <c r="Q4626" s="5" t="str">
        <f>IF(newcards!Q4625&lt;&gt;"", newcards!Q4625, "")</f>
        <v/>
      </c>
    </row>
    <row r="4627" spans="1:17" x14ac:dyDescent="0.25">
      <c r="A4627" s="3"/>
      <c r="B4627" s="5">
        <f>IF(newcards!B4626&lt;&gt;"",VLOOKUP(newcards!B4626,sport!$A$2:$B$8,2,FALSE),"")</f>
        <v>1</v>
      </c>
      <c r="C4627" s="3">
        <f>newcards!C4626</f>
        <v>2016</v>
      </c>
      <c r="D4627" s="3">
        <f>IF(newcards!D4626&lt;&gt;"",VLOOKUP(newcards!D4626,brand!$A$2:$B$30,2,FALSE),"")</f>
        <v>1</v>
      </c>
      <c r="E4627" s="3">
        <f>IF(newcards!E4626&lt;&gt;"",VLOOKUP(newcards!E4626,series!$A$2:$B$228,2,FALSE),)</f>
        <v>215</v>
      </c>
      <c r="F4627" s="3">
        <f>IF(newcards!F4626&lt;&gt;"",VLOOKUP(newcards!F4626,category!$A$2:$B$82,2,FALSE),)</f>
        <v>80</v>
      </c>
      <c r="G4627" s="3" t="str">
        <f>IF(newcards!G4626&lt;&gt;"",VLOOKUP(newcards!G4626,subcategory!$A$2:$B$680,2,FALSE),"")</f>
        <v/>
      </c>
      <c r="H4627" s="3" t="str">
        <f>newcards!H4626</f>
        <v xml:space="preserve"> US41</v>
      </c>
      <c r="I4627" s="3" t="str">
        <f>newcards!I4626</f>
        <v xml:space="preserve"> </v>
      </c>
      <c r="J4627" s="3">
        <f>IF(newcards!J4626&lt;&gt;"",VLOOKUP(newcards!J4626,player!$A$2:$B$7503,2,FALSE),"")</f>
        <v>4575</v>
      </c>
      <c r="K4627" s="3" t="str">
        <f>IF(newcards!K4626&lt;&gt;"",VLOOKUP(newcards!K4626,playernameext!$A$2:$B$32,2,FALSE),"")</f>
        <v/>
      </c>
      <c r="L4627" s="3">
        <f>IF(newcards!L4626&lt;&gt;"",VLOOKUP(newcards!L4626,team!$A$2:$B$538,2,FALSE),"")</f>
        <v>96</v>
      </c>
      <c r="M4627" s="5" t="str">
        <f>IF(newcards!M4626&lt;&gt;"", newcards!M4626, "")</f>
        <v/>
      </c>
      <c r="N4627" s="5" t="str">
        <f>IF(newcards!N4626&lt;&gt;"", newcards!N4626, "")</f>
        <v>N</v>
      </c>
      <c r="O4627" s="5" t="str">
        <f>IF(newcards!O4626&lt;&gt;"", newcards!O4626, "")</f>
        <v/>
      </c>
      <c r="P4627" s="5" t="str">
        <f>IF(newcards!P4626&lt;&gt;"", newcards!P4626, "")</f>
        <v/>
      </c>
      <c r="Q4627" s="5" t="str">
        <f>IF(newcards!Q4626&lt;&gt;"", newcards!Q4626, "")</f>
        <v/>
      </c>
    </row>
    <row r="4628" spans="1:17" x14ac:dyDescent="0.25">
      <c r="A4628" s="3"/>
      <c r="B4628" s="5">
        <f>IF(newcards!B4627&lt;&gt;"",VLOOKUP(newcards!B4627,sport!$A$2:$B$8,2,FALSE),"")</f>
        <v>1</v>
      </c>
      <c r="C4628" s="3">
        <f>newcards!C4627</f>
        <v>2016</v>
      </c>
      <c r="D4628" s="3">
        <f>IF(newcards!D4627&lt;&gt;"",VLOOKUP(newcards!D4627,brand!$A$2:$B$30,2,FALSE),"")</f>
        <v>1</v>
      </c>
      <c r="E4628" s="3">
        <f>IF(newcards!E4627&lt;&gt;"",VLOOKUP(newcards!E4627,series!$A$2:$B$228,2,FALSE),)</f>
        <v>215</v>
      </c>
      <c r="F4628" s="3">
        <f>IF(newcards!F4627&lt;&gt;"",VLOOKUP(newcards!F4627,category!$A$2:$B$82,2,FALSE),)</f>
        <v>80</v>
      </c>
      <c r="G4628" s="3" t="str">
        <f>IF(newcards!G4627&lt;&gt;"",VLOOKUP(newcards!G4627,subcategory!$A$2:$B$680,2,FALSE),"")</f>
        <v/>
      </c>
      <c r="H4628" s="3" t="str">
        <f>newcards!H4627</f>
        <v xml:space="preserve"> US42</v>
      </c>
      <c r="I4628" s="3" t="str">
        <f>newcards!I4627</f>
        <v xml:space="preserve"> </v>
      </c>
      <c r="J4628" s="3">
        <f>IF(newcards!J4627&lt;&gt;"",VLOOKUP(newcards!J4627,player!$A$2:$B$7503,2,FALSE),"")</f>
        <v>664</v>
      </c>
      <c r="K4628" s="3" t="str">
        <f>IF(newcards!K4627&lt;&gt;"",VLOOKUP(newcards!K4627,playernameext!$A$2:$B$32,2,FALSE),"")</f>
        <v/>
      </c>
      <c r="L4628" s="3">
        <f>IF(newcards!L4627&lt;&gt;"",VLOOKUP(newcards!L4627,team!$A$2:$B$538,2,FALSE),"")</f>
        <v>33</v>
      </c>
      <c r="M4628" s="5" t="str">
        <f>IF(newcards!M4627&lt;&gt;"", newcards!M4627, "")</f>
        <v/>
      </c>
      <c r="N4628" s="5" t="str">
        <f>IF(newcards!N4627&lt;&gt;"", newcards!N4627, "")</f>
        <v>N</v>
      </c>
      <c r="O4628" s="5" t="str">
        <f>IF(newcards!O4627&lt;&gt;"", newcards!O4627, "")</f>
        <v/>
      </c>
      <c r="P4628" s="5" t="str">
        <f>IF(newcards!P4627&lt;&gt;"", newcards!P4627, "")</f>
        <v/>
      </c>
      <c r="Q4628" s="5" t="str">
        <f>IF(newcards!Q4627&lt;&gt;"", newcards!Q4627, "")</f>
        <v/>
      </c>
    </row>
    <row r="4629" spans="1:17" x14ac:dyDescent="0.25">
      <c r="A4629" s="3"/>
      <c r="B4629" s="5">
        <f>IF(newcards!B4628&lt;&gt;"",VLOOKUP(newcards!B4628,sport!$A$2:$B$8,2,FALSE),"")</f>
        <v>1</v>
      </c>
      <c r="C4629" s="3">
        <f>newcards!C4628</f>
        <v>2016</v>
      </c>
      <c r="D4629" s="3">
        <f>IF(newcards!D4628&lt;&gt;"",VLOOKUP(newcards!D4628,brand!$A$2:$B$30,2,FALSE),"")</f>
        <v>1</v>
      </c>
      <c r="E4629" s="3">
        <f>IF(newcards!E4628&lt;&gt;"",VLOOKUP(newcards!E4628,series!$A$2:$B$228,2,FALSE),)</f>
        <v>215</v>
      </c>
      <c r="F4629" s="3">
        <f>IF(newcards!F4628&lt;&gt;"",VLOOKUP(newcards!F4628,category!$A$2:$B$82,2,FALSE),)</f>
        <v>80</v>
      </c>
      <c r="G4629" s="3">
        <f>IF(newcards!G4628&lt;&gt;"",VLOOKUP(newcards!G4628,subcategory!$A$2:$B$680,2,FALSE),"")</f>
        <v>476</v>
      </c>
      <c r="H4629" s="3" t="str">
        <f>newcards!H4628</f>
        <v xml:space="preserve"> US43</v>
      </c>
      <c r="I4629" s="3" t="str">
        <f>newcards!I4628</f>
        <v xml:space="preserve"> </v>
      </c>
      <c r="J4629" s="3">
        <f>IF(newcards!J4628&lt;&gt;"",VLOOKUP(newcards!J4628,player!$A$2:$B$7503,2,FALSE),"")</f>
        <v>4748</v>
      </c>
      <c r="K4629" s="3" t="str">
        <f>IF(newcards!K4628&lt;&gt;"",VLOOKUP(newcards!K4628,playernameext!$A$2:$B$32,2,FALSE),"")</f>
        <v/>
      </c>
      <c r="L4629" s="3">
        <f>IF(newcards!L4628&lt;&gt;"",VLOOKUP(newcards!L4628,team!$A$2:$B$538,2,FALSE),"")</f>
        <v>67</v>
      </c>
      <c r="M4629" s="5" t="str">
        <f>IF(newcards!M4628&lt;&gt;"", newcards!M4628, "")</f>
        <v/>
      </c>
      <c r="N4629" s="5" t="str">
        <f>IF(newcards!N4628&lt;&gt;"", newcards!N4628, "")</f>
        <v>N</v>
      </c>
      <c r="O4629" s="5" t="str">
        <f>IF(newcards!O4628&lt;&gt;"", newcards!O4628, "")</f>
        <v/>
      </c>
      <c r="P4629" s="5" t="str">
        <f>IF(newcards!P4628&lt;&gt;"", newcards!P4628, "")</f>
        <v/>
      </c>
      <c r="Q4629" s="5" t="str">
        <f>IF(newcards!Q4628&lt;&gt;"", newcards!Q4628, "")</f>
        <v/>
      </c>
    </row>
    <row r="4630" spans="1:17" x14ac:dyDescent="0.25">
      <c r="A4630" s="3"/>
      <c r="B4630" s="5">
        <f>IF(newcards!B4629&lt;&gt;"",VLOOKUP(newcards!B4629,sport!$A$2:$B$8,2,FALSE),"")</f>
        <v>1</v>
      </c>
      <c r="C4630" s="3">
        <f>newcards!C4629</f>
        <v>2016</v>
      </c>
      <c r="D4630" s="3">
        <f>IF(newcards!D4629&lt;&gt;"",VLOOKUP(newcards!D4629,brand!$A$2:$B$30,2,FALSE),"")</f>
        <v>1</v>
      </c>
      <c r="E4630" s="3">
        <f>IF(newcards!E4629&lt;&gt;"",VLOOKUP(newcards!E4629,series!$A$2:$B$228,2,FALSE),)</f>
        <v>215</v>
      </c>
      <c r="F4630" s="3">
        <f>IF(newcards!F4629&lt;&gt;"",VLOOKUP(newcards!F4629,category!$A$2:$B$82,2,FALSE),)</f>
        <v>80</v>
      </c>
      <c r="G4630" s="3">
        <f>IF(newcards!G4629&lt;&gt;"",VLOOKUP(newcards!G4629,subcategory!$A$2:$B$680,2,FALSE),"")</f>
        <v>476</v>
      </c>
      <c r="H4630" s="3" t="str">
        <f>newcards!H4629</f>
        <v xml:space="preserve"> US44</v>
      </c>
      <c r="I4630" s="3" t="str">
        <f>newcards!I4629</f>
        <v xml:space="preserve"> </v>
      </c>
      <c r="J4630" s="3">
        <f>IF(newcards!J4629&lt;&gt;"",VLOOKUP(newcards!J4629,player!$A$2:$B$7503,2,FALSE),"")</f>
        <v>6873</v>
      </c>
      <c r="K4630" s="3" t="str">
        <f>IF(newcards!K4629&lt;&gt;"",VLOOKUP(newcards!K4629,playernameext!$A$2:$B$32,2,FALSE),"")</f>
        <v/>
      </c>
      <c r="L4630" s="3">
        <f>IF(newcards!L4629&lt;&gt;"",VLOOKUP(newcards!L4629,team!$A$2:$B$538,2,FALSE),"")</f>
        <v>89</v>
      </c>
      <c r="M4630" s="5" t="str">
        <f>IF(newcards!M4629&lt;&gt;"", newcards!M4629, "")</f>
        <v/>
      </c>
      <c r="N4630" s="5" t="str">
        <f>IF(newcards!N4629&lt;&gt;"", newcards!N4629, "")</f>
        <v>N</v>
      </c>
      <c r="O4630" s="5" t="str">
        <f>IF(newcards!O4629&lt;&gt;"", newcards!O4629, "")</f>
        <v/>
      </c>
      <c r="P4630" s="5" t="str">
        <f>IF(newcards!P4629&lt;&gt;"", newcards!P4629, "")</f>
        <v/>
      </c>
      <c r="Q4630" s="5" t="str">
        <f>IF(newcards!Q4629&lt;&gt;"", newcards!Q4629, "")</f>
        <v/>
      </c>
    </row>
    <row r="4631" spans="1:17" x14ac:dyDescent="0.25">
      <c r="A4631" s="3"/>
      <c r="B4631" s="5">
        <f>IF(newcards!B4630&lt;&gt;"",VLOOKUP(newcards!B4630,sport!$A$2:$B$8,2,FALSE),"")</f>
        <v>1</v>
      </c>
      <c r="C4631" s="3">
        <f>newcards!C4630</f>
        <v>2016</v>
      </c>
      <c r="D4631" s="3">
        <f>IF(newcards!D4630&lt;&gt;"",VLOOKUP(newcards!D4630,brand!$A$2:$B$30,2,FALSE),"")</f>
        <v>1</v>
      </c>
      <c r="E4631" s="3">
        <f>IF(newcards!E4630&lt;&gt;"",VLOOKUP(newcards!E4630,series!$A$2:$B$228,2,FALSE),)</f>
        <v>215</v>
      </c>
      <c r="F4631" s="3">
        <f>IF(newcards!F4630&lt;&gt;"",VLOOKUP(newcards!F4630,category!$A$2:$B$82,2,FALSE),)</f>
        <v>80</v>
      </c>
      <c r="G4631" s="3" t="str">
        <f>IF(newcards!G4630&lt;&gt;"",VLOOKUP(newcards!G4630,subcategory!$A$2:$B$680,2,FALSE),"")</f>
        <v/>
      </c>
      <c r="H4631" s="3" t="str">
        <f>newcards!H4630</f>
        <v xml:space="preserve"> US45</v>
      </c>
      <c r="I4631" s="3" t="str">
        <f>newcards!I4630</f>
        <v xml:space="preserve"> </v>
      </c>
      <c r="J4631" s="3">
        <f>IF(newcards!J4630&lt;&gt;"",VLOOKUP(newcards!J4630,player!$A$2:$B$7503,2,FALSE),"")</f>
        <v>7072</v>
      </c>
      <c r="K4631" s="3" t="str">
        <f>IF(newcards!K4630&lt;&gt;"",VLOOKUP(newcards!K4630,playernameext!$A$2:$B$32,2,FALSE),"")</f>
        <v/>
      </c>
      <c r="L4631" s="3">
        <f>IF(newcards!L4630&lt;&gt;"",VLOOKUP(newcards!L4630,team!$A$2:$B$538,2,FALSE),"")</f>
        <v>50</v>
      </c>
      <c r="M4631" s="5" t="str">
        <f>IF(newcards!M4630&lt;&gt;"", newcards!M4630, "")</f>
        <v/>
      </c>
      <c r="N4631" s="5" t="str">
        <f>IF(newcards!N4630&lt;&gt;"", newcards!N4630, "")</f>
        <v>N</v>
      </c>
      <c r="O4631" s="5" t="str">
        <f>IF(newcards!O4630&lt;&gt;"", newcards!O4630, "")</f>
        <v/>
      </c>
      <c r="P4631" s="5" t="str">
        <f>IF(newcards!P4630&lt;&gt;"", newcards!P4630, "")</f>
        <v/>
      </c>
      <c r="Q4631" s="5" t="str">
        <f>IF(newcards!Q4630&lt;&gt;"", newcards!Q4630, "")</f>
        <v/>
      </c>
    </row>
    <row r="4632" spans="1:17" x14ac:dyDescent="0.25">
      <c r="A4632" s="3"/>
      <c r="B4632" s="5">
        <f>IF(newcards!B4631&lt;&gt;"",VLOOKUP(newcards!B4631,sport!$A$2:$B$8,2,FALSE),"")</f>
        <v>1</v>
      </c>
      <c r="C4632" s="3">
        <f>newcards!C4631</f>
        <v>2016</v>
      </c>
      <c r="D4632" s="3">
        <f>IF(newcards!D4631&lt;&gt;"",VLOOKUP(newcards!D4631,brand!$A$2:$B$30,2,FALSE),"")</f>
        <v>1</v>
      </c>
      <c r="E4632" s="3">
        <f>IF(newcards!E4631&lt;&gt;"",VLOOKUP(newcards!E4631,series!$A$2:$B$228,2,FALSE),)</f>
        <v>215</v>
      </c>
      <c r="F4632" s="3">
        <f>IF(newcards!F4631&lt;&gt;"",VLOOKUP(newcards!F4631,category!$A$2:$B$82,2,FALSE),)</f>
        <v>80</v>
      </c>
      <c r="G4632" s="3" t="str">
        <f>IF(newcards!G4631&lt;&gt;"",VLOOKUP(newcards!G4631,subcategory!$A$2:$B$680,2,FALSE),"")</f>
        <v/>
      </c>
      <c r="H4632" s="3" t="str">
        <f>newcards!H4631</f>
        <v xml:space="preserve"> US46</v>
      </c>
      <c r="I4632" s="3" t="str">
        <f>newcards!I4631</f>
        <v xml:space="preserve"> </v>
      </c>
      <c r="J4632" s="3">
        <f>IF(newcards!J4631&lt;&gt;"",VLOOKUP(newcards!J4631,player!$A$2:$B$7503,2,FALSE),"")</f>
        <v>7525</v>
      </c>
      <c r="K4632" s="3" t="str">
        <f>IF(newcards!K4631&lt;&gt;"",VLOOKUP(newcards!K4631,playernameext!$A$2:$B$32,2,FALSE),"")</f>
        <v/>
      </c>
      <c r="L4632" s="3">
        <f>IF(newcards!L4631&lt;&gt;"",VLOOKUP(newcards!L4631,team!$A$2:$B$538,2,FALSE),"")</f>
        <v>19</v>
      </c>
      <c r="M4632" s="5" t="str">
        <f>IF(newcards!M4631&lt;&gt;"", newcards!M4631, "")</f>
        <v/>
      </c>
      <c r="N4632" s="5" t="str">
        <f>IF(newcards!N4631&lt;&gt;"", newcards!N4631, "")</f>
        <v>N</v>
      </c>
      <c r="O4632" s="5" t="str">
        <f>IF(newcards!O4631&lt;&gt;"", newcards!O4631, "")</f>
        <v/>
      </c>
      <c r="P4632" s="5" t="str">
        <f>IF(newcards!P4631&lt;&gt;"", newcards!P4631, "")</f>
        <v/>
      </c>
      <c r="Q4632" s="5" t="str">
        <f>IF(newcards!Q4631&lt;&gt;"", newcards!Q4631, "")</f>
        <v/>
      </c>
    </row>
    <row r="4633" spans="1:17" x14ac:dyDescent="0.25">
      <c r="A4633" s="3"/>
      <c r="B4633" s="5">
        <f>IF(newcards!B4632&lt;&gt;"",VLOOKUP(newcards!B4632,sport!$A$2:$B$8,2,FALSE),"")</f>
        <v>1</v>
      </c>
      <c r="C4633" s="3">
        <f>newcards!C4632</f>
        <v>2016</v>
      </c>
      <c r="D4633" s="3">
        <f>IF(newcards!D4632&lt;&gt;"",VLOOKUP(newcards!D4632,brand!$A$2:$B$30,2,FALSE),"")</f>
        <v>1</v>
      </c>
      <c r="E4633" s="3">
        <f>IF(newcards!E4632&lt;&gt;"",VLOOKUP(newcards!E4632,series!$A$2:$B$228,2,FALSE),)</f>
        <v>215</v>
      </c>
      <c r="F4633" s="3">
        <f>IF(newcards!F4632&lt;&gt;"",VLOOKUP(newcards!F4632,category!$A$2:$B$82,2,FALSE),)</f>
        <v>80</v>
      </c>
      <c r="G4633" s="3" t="str">
        <f>IF(newcards!G4632&lt;&gt;"",VLOOKUP(newcards!G4632,subcategory!$A$2:$B$680,2,FALSE),"")</f>
        <v/>
      </c>
      <c r="H4633" s="3" t="str">
        <f>newcards!H4632</f>
        <v xml:space="preserve"> US47</v>
      </c>
      <c r="I4633" s="3" t="str">
        <f>newcards!I4632</f>
        <v xml:space="preserve"> </v>
      </c>
      <c r="J4633" s="3">
        <f>IF(newcards!J4632&lt;&gt;"",VLOOKUP(newcards!J4632,player!$A$2:$B$7503,2,FALSE),"")</f>
        <v>7385</v>
      </c>
      <c r="K4633" s="3" t="str">
        <f>IF(newcards!K4632&lt;&gt;"",VLOOKUP(newcards!K4632,playernameext!$A$2:$B$32,2,FALSE),"")</f>
        <v/>
      </c>
      <c r="L4633" s="3">
        <f>IF(newcards!L4632&lt;&gt;"",VLOOKUP(newcards!L4632,team!$A$2:$B$538,2,FALSE),"")</f>
        <v>68</v>
      </c>
      <c r="M4633" s="5" t="str">
        <f>IF(newcards!M4632&lt;&gt;"", newcards!M4632, "")</f>
        <v/>
      </c>
      <c r="N4633" s="5" t="str">
        <f>IF(newcards!N4632&lt;&gt;"", newcards!N4632, "")</f>
        <v>N</v>
      </c>
      <c r="O4633" s="5" t="str">
        <f>IF(newcards!O4632&lt;&gt;"", newcards!O4632, "")</f>
        <v/>
      </c>
      <c r="P4633" s="5" t="str">
        <f>IF(newcards!P4632&lt;&gt;"", newcards!P4632, "")</f>
        <v/>
      </c>
      <c r="Q4633" s="5" t="str">
        <f>IF(newcards!Q4632&lt;&gt;"", newcards!Q4632, "")</f>
        <v/>
      </c>
    </row>
    <row r="4634" spans="1:17" x14ac:dyDescent="0.25">
      <c r="A4634" s="3"/>
      <c r="B4634" s="5">
        <f>IF(newcards!B4633&lt;&gt;"",VLOOKUP(newcards!B4633,sport!$A$2:$B$8,2,FALSE),"")</f>
        <v>1</v>
      </c>
      <c r="C4634" s="3">
        <f>newcards!C4633</f>
        <v>2016</v>
      </c>
      <c r="D4634" s="3">
        <f>IF(newcards!D4633&lt;&gt;"",VLOOKUP(newcards!D4633,brand!$A$2:$B$30,2,FALSE),"")</f>
        <v>1</v>
      </c>
      <c r="E4634" s="3">
        <f>IF(newcards!E4633&lt;&gt;"",VLOOKUP(newcards!E4633,series!$A$2:$B$228,2,FALSE),)</f>
        <v>215</v>
      </c>
      <c r="F4634" s="3">
        <f>IF(newcards!F4633&lt;&gt;"",VLOOKUP(newcards!F4633,category!$A$2:$B$82,2,FALSE),)</f>
        <v>80</v>
      </c>
      <c r="G4634" s="3">
        <f>IF(newcards!G4633&lt;&gt;"",VLOOKUP(newcards!G4633,subcategory!$A$2:$B$680,2,FALSE),"")</f>
        <v>49</v>
      </c>
      <c r="H4634" s="3" t="str">
        <f>newcards!H4633</f>
        <v xml:space="preserve"> US48</v>
      </c>
      <c r="I4634" s="3" t="str">
        <f>newcards!I4633</f>
        <v xml:space="preserve"> </v>
      </c>
      <c r="J4634" s="3">
        <f>IF(newcards!J4633&lt;&gt;"",VLOOKUP(newcards!J4633,player!$A$2:$B$7503,2,FALSE),"")</f>
        <v>7259</v>
      </c>
      <c r="K4634" s="3" t="str">
        <f>IF(newcards!K4633&lt;&gt;"",VLOOKUP(newcards!K4633,playernameext!$A$2:$B$32,2,FALSE),"")</f>
        <v/>
      </c>
      <c r="L4634" s="3">
        <f>IF(newcards!L4633&lt;&gt;"",VLOOKUP(newcards!L4633,team!$A$2:$B$538,2,FALSE),"")</f>
        <v>45</v>
      </c>
      <c r="M4634" s="5" t="str">
        <f>IF(newcards!M4633&lt;&gt;"", newcards!M4633, "")</f>
        <v/>
      </c>
      <c r="N4634" s="5" t="str">
        <f>IF(newcards!N4633&lt;&gt;"", newcards!N4633, "")</f>
        <v>N</v>
      </c>
      <c r="O4634" s="5" t="str">
        <f>IF(newcards!O4633&lt;&gt;"", newcards!O4633, "")</f>
        <v/>
      </c>
      <c r="P4634" s="5" t="str">
        <f>IF(newcards!P4633&lt;&gt;"", newcards!P4633, "")</f>
        <v/>
      </c>
      <c r="Q4634" s="5" t="str">
        <f>IF(newcards!Q4633&lt;&gt;"", newcards!Q4633, "")</f>
        <v/>
      </c>
    </row>
    <row r="4635" spans="1:17" x14ac:dyDescent="0.25">
      <c r="A4635" s="3"/>
      <c r="B4635" s="5">
        <f>IF(newcards!B4634&lt;&gt;"",VLOOKUP(newcards!B4634,sport!$A$2:$B$8,2,FALSE),"")</f>
        <v>1</v>
      </c>
      <c r="C4635" s="3">
        <f>newcards!C4634</f>
        <v>2016</v>
      </c>
      <c r="D4635" s="3">
        <f>IF(newcards!D4634&lt;&gt;"",VLOOKUP(newcards!D4634,brand!$A$2:$B$30,2,FALSE),"")</f>
        <v>1</v>
      </c>
      <c r="E4635" s="3">
        <f>IF(newcards!E4634&lt;&gt;"",VLOOKUP(newcards!E4634,series!$A$2:$B$228,2,FALSE),)</f>
        <v>215</v>
      </c>
      <c r="F4635" s="3">
        <f>IF(newcards!F4634&lt;&gt;"",VLOOKUP(newcards!F4634,category!$A$2:$B$82,2,FALSE),)</f>
        <v>80</v>
      </c>
      <c r="G4635" s="3" t="str">
        <f>IF(newcards!G4634&lt;&gt;"",VLOOKUP(newcards!G4634,subcategory!$A$2:$B$680,2,FALSE),"")</f>
        <v/>
      </c>
      <c r="H4635" s="3" t="str">
        <f>newcards!H4634</f>
        <v xml:space="preserve"> US49</v>
      </c>
      <c r="I4635" s="3" t="str">
        <f>newcards!I4634</f>
        <v xml:space="preserve"> </v>
      </c>
      <c r="J4635" s="3">
        <f>IF(newcards!J4634&lt;&gt;"",VLOOKUP(newcards!J4634,player!$A$2:$B$7503,2,FALSE),"")</f>
        <v>7226</v>
      </c>
      <c r="K4635" s="3" t="str">
        <f>IF(newcards!K4634&lt;&gt;"",VLOOKUP(newcards!K4634,playernameext!$A$2:$B$32,2,FALSE),"")</f>
        <v/>
      </c>
      <c r="L4635" s="3">
        <f>IF(newcards!L4634&lt;&gt;"",VLOOKUP(newcards!L4634,team!$A$2:$B$538,2,FALSE),"")</f>
        <v>81</v>
      </c>
      <c r="M4635" s="5" t="str">
        <f>IF(newcards!M4634&lt;&gt;"", newcards!M4634, "")</f>
        <v/>
      </c>
      <c r="N4635" s="5" t="str">
        <f>IF(newcards!N4634&lt;&gt;"", newcards!N4634, "")</f>
        <v>N</v>
      </c>
      <c r="O4635" s="5" t="str">
        <f>IF(newcards!O4634&lt;&gt;"", newcards!O4634, "")</f>
        <v/>
      </c>
      <c r="P4635" s="5" t="str">
        <f>IF(newcards!P4634&lt;&gt;"", newcards!P4634, "")</f>
        <v/>
      </c>
      <c r="Q4635" s="5" t="str">
        <f>IF(newcards!Q4634&lt;&gt;"", newcards!Q4634, "")</f>
        <v/>
      </c>
    </row>
    <row r="4636" spans="1:17" x14ac:dyDescent="0.25">
      <c r="A4636" s="3"/>
      <c r="B4636" s="5">
        <f>IF(newcards!B4635&lt;&gt;"",VLOOKUP(newcards!B4635,sport!$A$2:$B$8,2,FALSE),"")</f>
        <v>1</v>
      </c>
      <c r="C4636" s="3">
        <f>newcards!C4635</f>
        <v>2016</v>
      </c>
      <c r="D4636" s="3">
        <f>IF(newcards!D4635&lt;&gt;"",VLOOKUP(newcards!D4635,brand!$A$2:$B$30,2,FALSE),"")</f>
        <v>1</v>
      </c>
      <c r="E4636" s="3">
        <f>IF(newcards!E4635&lt;&gt;"",VLOOKUP(newcards!E4635,series!$A$2:$B$228,2,FALSE),)</f>
        <v>215</v>
      </c>
      <c r="F4636" s="3">
        <f>IF(newcards!F4635&lt;&gt;"",VLOOKUP(newcards!F4635,category!$A$2:$B$82,2,FALSE),)</f>
        <v>80</v>
      </c>
      <c r="G4636" s="3">
        <f>IF(newcards!G4635&lt;&gt;"",VLOOKUP(newcards!G4635,subcategory!$A$2:$B$680,2,FALSE),"")</f>
        <v>49</v>
      </c>
      <c r="H4636" s="3" t="str">
        <f>newcards!H4635</f>
        <v xml:space="preserve"> US50</v>
      </c>
      <c r="I4636" s="3" t="str">
        <f>newcards!I4635</f>
        <v xml:space="preserve"> </v>
      </c>
      <c r="J4636" s="3">
        <f>IF(newcards!J4635&lt;&gt;"",VLOOKUP(newcards!J4635,player!$A$2:$B$7503,2,FALSE),"")</f>
        <v>843</v>
      </c>
      <c r="K4636" s="3" t="str">
        <f>IF(newcards!K4635&lt;&gt;"",VLOOKUP(newcards!K4635,playernameext!$A$2:$B$32,2,FALSE),"")</f>
        <v/>
      </c>
      <c r="L4636" s="3">
        <f>IF(newcards!L4635&lt;&gt;"",VLOOKUP(newcards!L4635,team!$A$2:$B$538,2,FALSE),"")</f>
        <v>21</v>
      </c>
      <c r="M4636" s="5" t="str">
        <f>IF(newcards!M4635&lt;&gt;"", newcards!M4635, "")</f>
        <v/>
      </c>
      <c r="N4636" s="5" t="str">
        <f>IF(newcards!N4635&lt;&gt;"", newcards!N4635, "")</f>
        <v>N</v>
      </c>
      <c r="O4636" s="5" t="str">
        <f>IF(newcards!O4635&lt;&gt;"", newcards!O4635, "")</f>
        <v/>
      </c>
      <c r="P4636" s="5" t="str">
        <f>IF(newcards!P4635&lt;&gt;"", newcards!P4635, "")</f>
        <v/>
      </c>
      <c r="Q4636" s="5" t="str">
        <f>IF(newcards!Q4635&lt;&gt;"", newcards!Q4635, "")</f>
        <v/>
      </c>
    </row>
    <row r="4637" spans="1:17" x14ac:dyDescent="0.25">
      <c r="A4637" s="3"/>
      <c r="B4637" s="5">
        <f>IF(newcards!B4636&lt;&gt;"",VLOOKUP(newcards!B4636,sport!$A$2:$B$8,2,FALSE),"")</f>
        <v>1</v>
      </c>
      <c r="C4637" s="3">
        <f>newcards!C4636</f>
        <v>2016</v>
      </c>
      <c r="D4637" s="3">
        <f>IF(newcards!D4636&lt;&gt;"",VLOOKUP(newcards!D4636,brand!$A$2:$B$30,2,FALSE),"")</f>
        <v>1</v>
      </c>
      <c r="E4637" s="3">
        <f>IF(newcards!E4636&lt;&gt;"",VLOOKUP(newcards!E4636,series!$A$2:$B$228,2,FALSE),)</f>
        <v>215</v>
      </c>
      <c r="F4637" s="3">
        <f>IF(newcards!F4636&lt;&gt;"",VLOOKUP(newcards!F4636,category!$A$2:$B$82,2,FALSE),)</f>
        <v>80</v>
      </c>
      <c r="G4637" s="3" t="str">
        <f>IF(newcards!G4636&lt;&gt;"",VLOOKUP(newcards!G4636,subcategory!$A$2:$B$680,2,FALSE),"")</f>
        <v/>
      </c>
      <c r="H4637" s="3" t="str">
        <f>newcards!H4636</f>
        <v xml:space="preserve"> US51</v>
      </c>
      <c r="I4637" s="3" t="str">
        <f>newcards!I4636</f>
        <v xml:space="preserve"> </v>
      </c>
      <c r="J4637" s="3">
        <f>IF(newcards!J4636&lt;&gt;"",VLOOKUP(newcards!J4636,player!$A$2:$B$7503,2,FALSE),"")</f>
        <v>6168</v>
      </c>
      <c r="K4637" s="3" t="str">
        <f>IF(newcards!K4636&lt;&gt;"",VLOOKUP(newcards!K4636,playernameext!$A$2:$B$32,2,FALSE),"")</f>
        <v/>
      </c>
      <c r="L4637" s="3">
        <f>IF(newcards!L4636&lt;&gt;"",VLOOKUP(newcards!L4636,team!$A$2:$B$538,2,FALSE),"")</f>
        <v>14</v>
      </c>
      <c r="M4637" s="5" t="str">
        <f>IF(newcards!M4636&lt;&gt;"", newcards!M4636, "")</f>
        <v/>
      </c>
      <c r="N4637" s="5" t="str">
        <f>IF(newcards!N4636&lt;&gt;"", newcards!N4636, "")</f>
        <v>N</v>
      </c>
      <c r="O4637" s="5" t="str">
        <f>IF(newcards!O4636&lt;&gt;"", newcards!O4636, "")</f>
        <v/>
      </c>
      <c r="P4637" s="5" t="str">
        <f>IF(newcards!P4636&lt;&gt;"", newcards!P4636, "")</f>
        <v/>
      </c>
      <c r="Q4637" s="5" t="str">
        <f>IF(newcards!Q4636&lt;&gt;"", newcards!Q4636, "")</f>
        <v/>
      </c>
    </row>
    <row r="4638" spans="1:17" x14ac:dyDescent="0.25">
      <c r="A4638" s="3"/>
      <c r="B4638" s="5">
        <f>IF(newcards!B4637&lt;&gt;"",VLOOKUP(newcards!B4637,sport!$A$2:$B$8,2,FALSE),"")</f>
        <v>1</v>
      </c>
      <c r="C4638" s="3">
        <f>newcards!C4637</f>
        <v>2016</v>
      </c>
      <c r="D4638" s="3">
        <f>IF(newcards!D4637&lt;&gt;"",VLOOKUP(newcards!D4637,brand!$A$2:$B$30,2,FALSE),"")</f>
        <v>1</v>
      </c>
      <c r="E4638" s="3">
        <f>IF(newcards!E4637&lt;&gt;"",VLOOKUP(newcards!E4637,series!$A$2:$B$228,2,FALSE),)</f>
        <v>215</v>
      </c>
      <c r="F4638" s="3">
        <f>IF(newcards!F4637&lt;&gt;"",VLOOKUP(newcards!F4637,category!$A$2:$B$82,2,FALSE),)</f>
        <v>80</v>
      </c>
      <c r="G4638" s="3">
        <f>IF(newcards!G4637&lt;&gt;"",VLOOKUP(newcards!G4637,subcategory!$A$2:$B$680,2,FALSE),"")</f>
        <v>49</v>
      </c>
      <c r="H4638" s="3" t="str">
        <f>newcards!H4637</f>
        <v xml:space="preserve"> US52</v>
      </c>
      <c r="I4638" s="3" t="str">
        <f>newcards!I4637</f>
        <v xml:space="preserve"> </v>
      </c>
      <c r="J4638" s="3">
        <f>IF(newcards!J4637&lt;&gt;"",VLOOKUP(newcards!J4637,player!$A$2:$B$7503,2,FALSE),"")</f>
        <v>7113</v>
      </c>
      <c r="K4638" s="3" t="str">
        <f>IF(newcards!K4637&lt;&gt;"",VLOOKUP(newcards!K4637,playernameext!$A$2:$B$32,2,FALSE),"")</f>
        <v/>
      </c>
      <c r="L4638" s="3">
        <f>IF(newcards!L4637&lt;&gt;"",VLOOKUP(newcards!L4637,team!$A$2:$B$538,2,FALSE),"")</f>
        <v>84</v>
      </c>
      <c r="M4638" s="5" t="str">
        <f>IF(newcards!M4637&lt;&gt;"", newcards!M4637, "")</f>
        <v/>
      </c>
      <c r="N4638" s="5" t="str">
        <f>IF(newcards!N4637&lt;&gt;"", newcards!N4637, "")</f>
        <v>N</v>
      </c>
      <c r="O4638" s="5" t="str">
        <f>IF(newcards!O4637&lt;&gt;"", newcards!O4637, "")</f>
        <v/>
      </c>
      <c r="P4638" s="5" t="str">
        <f>IF(newcards!P4637&lt;&gt;"", newcards!P4637, "")</f>
        <v/>
      </c>
      <c r="Q4638" s="5" t="str">
        <f>IF(newcards!Q4637&lt;&gt;"", newcards!Q4637, "")</f>
        <v/>
      </c>
    </row>
    <row r="4639" spans="1:17" x14ac:dyDescent="0.25">
      <c r="A4639" s="3"/>
      <c r="B4639" s="5">
        <f>IF(newcards!B4638&lt;&gt;"",VLOOKUP(newcards!B4638,sport!$A$2:$B$8,2,FALSE),"")</f>
        <v>1</v>
      </c>
      <c r="C4639" s="3">
        <f>newcards!C4638</f>
        <v>2016</v>
      </c>
      <c r="D4639" s="3">
        <f>IF(newcards!D4638&lt;&gt;"",VLOOKUP(newcards!D4638,brand!$A$2:$B$30,2,FALSE),"")</f>
        <v>1</v>
      </c>
      <c r="E4639" s="3">
        <f>IF(newcards!E4638&lt;&gt;"",VLOOKUP(newcards!E4638,series!$A$2:$B$228,2,FALSE),)</f>
        <v>215</v>
      </c>
      <c r="F4639" s="3">
        <f>IF(newcards!F4638&lt;&gt;"",VLOOKUP(newcards!F4638,category!$A$2:$B$82,2,FALSE),)</f>
        <v>80</v>
      </c>
      <c r="G4639" s="3">
        <f>IF(newcards!G4638&lt;&gt;"",VLOOKUP(newcards!G4638,subcategory!$A$2:$B$680,2,FALSE),"")</f>
        <v>676</v>
      </c>
      <c r="H4639" s="3" t="str">
        <f>newcards!H4638</f>
        <v xml:space="preserve"> US53</v>
      </c>
      <c r="I4639" s="3">
        <f>newcards!I4638</f>
        <v>-1</v>
      </c>
      <c r="J4639" s="3">
        <f>IF(newcards!J4638&lt;&gt;"",VLOOKUP(newcards!J4638,player!$A$2:$B$7503,2,FALSE),"")</f>
        <v>7438</v>
      </c>
      <c r="K4639" s="3" t="str">
        <f>IF(newcards!K4638&lt;&gt;"",VLOOKUP(newcards!K4638,playernameext!$A$2:$B$32,2,FALSE),"")</f>
        <v/>
      </c>
      <c r="L4639" s="3">
        <f>IF(newcards!L4638&lt;&gt;"",VLOOKUP(newcards!L4638,team!$A$2:$B$538,2,FALSE),"")</f>
        <v>4</v>
      </c>
      <c r="M4639" s="5" t="str">
        <f>IF(newcards!M4638&lt;&gt;"", newcards!M4638, "")</f>
        <v/>
      </c>
      <c r="N4639" s="5" t="str">
        <f>IF(newcards!N4638&lt;&gt;"", newcards!N4638, "")</f>
        <v>N</v>
      </c>
      <c r="O4639" s="5" t="str">
        <f>IF(newcards!O4638&lt;&gt;"", newcards!O4638, "")</f>
        <v/>
      </c>
      <c r="P4639" s="5" t="str">
        <f>IF(newcards!P4638&lt;&gt;"", newcards!P4638, "")</f>
        <v/>
      </c>
      <c r="Q4639" s="5" t="str">
        <f>IF(newcards!Q4638&lt;&gt;"", newcards!Q4638, "")</f>
        <v/>
      </c>
    </row>
    <row r="4640" spans="1:17" x14ac:dyDescent="0.25">
      <c r="A4640" s="3"/>
      <c r="B4640" s="5">
        <f>IF(newcards!B4639&lt;&gt;"",VLOOKUP(newcards!B4639,sport!$A$2:$B$8,2,FALSE),"")</f>
        <v>1</v>
      </c>
      <c r="C4640" s="3">
        <f>newcards!C4639</f>
        <v>2016</v>
      </c>
      <c r="D4640" s="3">
        <f>IF(newcards!D4639&lt;&gt;"",VLOOKUP(newcards!D4639,brand!$A$2:$B$30,2,FALSE),"")</f>
        <v>1</v>
      </c>
      <c r="E4640" s="3">
        <f>IF(newcards!E4639&lt;&gt;"",VLOOKUP(newcards!E4639,series!$A$2:$B$228,2,FALSE),)</f>
        <v>215</v>
      </c>
      <c r="F4640" s="3">
        <f>IF(newcards!F4639&lt;&gt;"",VLOOKUP(newcards!F4639,category!$A$2:$B$82,2,FALSE),)</f>
        <v>80</v>
      </c>
      <c r="G4640" s="3">
        <f>IF(newcards!G4639&lt;&gt;"",VLOOKUP(newcards!G4639,subcategory!$A$2:$B$680,2,FALSE),"")</f>
        <v>676</v>
      </c>
      <c r="H4640" s="3" t="str">
        <f>newcards!H4639</f>
        <v xml:space="preserve"> US53</v>
      </c>
      <c r="I4640" s="3">
        <f>newcards!I4639</f>
        <v>-2</v>
      </c>
      <c r="J4640" s="3">
        <f>IF(newcards!J4639&lt;&gt;"",VLOOKUP(newcards!J4639,player!$A$2:$B$7503,2,FALSE),"")</f>
        <v>7457</v>
      </c>
      <c r="K4640" s="3" t="str">
        <f>IF(newcards!K4639&lt;&gt;"",VLOOKUP(newcards!K4639,playernameext!$A$2:$B$32,2,FALSE),"")</f>
        <v/>
      </c>
      <c r="L4640" s="3">
        <f>IF(newcards!L4639&lt;&gt;"",VLOOKUP(newcards!L4639,team!$A$2:$B$538,2,FALSE),"")</f>
        <v>4</v>
      </c>
      <c r="M4640" s="5" t="str">
        <f>IF(newcards!M4639&lt;&gt;"", newcards!M4639, "")</f>
        <v/>
      </c>
      <c r="N4640" s="5" t="str">
        <f>IF(newcards!N4639&lt;&gt;"", newcards!N4639, "")</f>
        <v>N</v>
      </c>
      <c r="O4640" s="5" t="str">
        <f>IF(newcards!O4639&lt;&gt;"", newcards!O4639, "")</f>
        <v/>
      </c>
      <c r="P4640" s="5" t="str">
        <f>IF(newcards!P4639&lt;&gt;"", newcards!P4639, "")</f>
        <v/>
      </c>
      <c r="Q4640" s="5" t="str">
        <f>IF(newcards!Q4639&lt;&gt;"", newcards!Q4639, "")</f>
        <v/>
      </c>
    </row>
    <row r="4641" spans="1:17" x14ac:dyDescent="0.25">
      <c r="A4641" s="3"/>
      <c r="B4641" s="5">
        <f>IF(newcards!B4640&lt;&gt;"",VLOOKUP(newcards!B4640,sport!$A$2:$B$8,2,FALSE),"")</f>
        <v>1</v>
      </c>
      <c r="C4641" s="3">
        <f>newcards!C4640</f>
        <v>2016</v>
      </c>
      <c r="D4641" s="3">
        <f>IF(newcards!D4640&lt;&gt;"",VLOOKUP(newcards!D4640,brand!$A$2:$B$30,2,FALSE),"")</f>
        <v>1</v>
      </c>
      <c r="E4641" s="3">
        <f>IF(newcards!E4640&lt;&gt;"",VLOOKUP(newcards!E4640,series!$A$2:$B$228,2,FALSE),)</f>
        <v>215</v>
      </c>
      <c r="F4641" s="3">
        <f>IF(newcards!F4640&lt;&gt;"",VLOOKUP(newcards!F4640,category!$A$2:$B$82,2,FALSE),)</f>
        <v>80</v>
      </c>
      <c r="G4641" s="3">
        <f>IF(newcards!G4640&lt;&gt;"",VLOOKUP(newcards!G4640,subcategory!$A$2:$B$680,2,FALSE),"")</f>
        <v>49</v>
      </c>
      <c r="H4641" s="3" t="str">
        <f>newcards!H4640</f>
        <v xml:space="preserve"> US54</v>
      </c>
      <c r="I4641" s="3" t="str">
        <f>newcards!I4640</f>
        <v xml:space="preserve"> </v>
      </c>
      <c r="J4641" s="3">
        <f>IF(newcards!J4640&lt;&gt;"",VLOOKUP(newcards!J4640,player!$A$2:$B$7503,2,FALSE),"")</f>
        <v>7373</v>
      </c>
      <c r="K4641" s="3" t="str">
        <f>IF(newcards!K4640&lt;&gt;"",VLOOKUP(newcards!K4640,playernameext!$A$2:$B$32,2,FALSE),"")</f>
        <v/>
      </c>
      <c r="L4641" s="3">
        <f>IF(newcards!L4640&lt;&gt;"",VLOOKUP(newcards!L4640,team!$A$2:$B$538,2,FALSE),"")</f>
        <v>29</v>
      </c>
      <c r="M4641" s="5" t="str">
        <f>IF(newcards!M4640&lt;&gt;"", newcards!M4640, "")</f>
        <v/>
      </c>
      <c r="N4641" s="5" t="str">
        <f>IF(newcards!N4640&lt;&gt;"", newcards!N4640, "")</f>
        <v>N</v>
      </c>
      <c r="O4641" s="5" t="str">
        <f>IF(newcards!O4640&lt;&gt;"", newcards!O4640, "")</f>
        <v/>
      </c>
      <c r="P4641" s="5" t="str">
        <f>IF(newcards!P4640&lt;&gt;"", newcards!P4640, "")</f>
        <v/>
      </c>
      <c r="Q4641" s="5" t="str">
        <f>IF(newcards!Q4640&lt;&gt;"", newcards!Q4640, "")</f>
        <v/>
      </c>
    </row>
    <row r="4642" spans="1:17" x14ac:dyDescent="0.25">
      <c r="A4642" s="3"/>
      <c r="B4642" s="5">
        <f>IF(newcards!B4641&lt;&gt;"",VLOOKUP(newcards!B4641,sport!$A$2:$B$8,2,FALSE),"")</f>
        <v>1</v>
      </c>
      <c r="C4642" s="3">
        <f>newcards!C4641</f>
        <v>2016</v>
      </c>
      <c r="D4642" s="3">
        <f>IF(newcards!D4641&lt;&gt;"",VLOOKUP(newcards!D4641,brand!$A$2:$B$30,2,FALSE),"")</f>
        <v>1</v>
      </c>
      <c r="E4642" s="3">
        <f>IF(newcards!E4641&lt;&gt;"",VLOOKUP(newcards!E4641,series!$A$2:$B$228,2,FALSE),)</f>
        <v>215</v>
      </c>
      <c r="F4642" s="3">
        <f>IF(newcards!F4641&lt;&gt;"",VLOOKUP(newcards!F4641,category!$A$2:$B$82,2,FALSE),)</f>
        <v>80</v>
      </c>
      <c r="G4642" s="3" t="str">
        <f>IF(newcards!G4641&lt;&gt;"",VLOOKUP(newcards!G4641,subcategory!$A$2:$B$680,2,FALSE),"")</f>
        <v/>
      </c>
      <c r="H4642" s="3" t="str">
        <f>newcards!H4641</f>
        <v xml:space="preserve"> US55</v>
      </c>
      <c r="I4642" s="3" t="str">
        <f>newcards!I4641</f>
        <v xml:space="preserve"> </v>
      </c>
      <c r="J4642" s="3">
        <f>IF(newcards!J4641&lt;&gt;"",VLOOKUP(newcards!J4641,player!$A$2:$B$7503,2,FALSE),"")</f>
        <v>7545</v>
      </c>
      <c r="K4642" s="3" t="str">
        <f>IF(newcards!K4641&lt;&gt;"",VLOOKUP(newcards!K4641,playernameext!$A$2:$B$32,2,FALSE),"")</f>
        <v/>
      </c>
      <c r="L4642" s="3">
        <f>IF(newcards!L4641&lt;&gt;"",VLOOKUP(newcards!L4641,team!$A$2:$B$538,2,FALSE),"")</f>
        <v>76</v>
      </c>
      <c r="M4642" s="5" t="str">
        <f>IF(newcards!M4641&lt;&gt;"", newcards!M4641, "")</f>
        <v/>
      </c>
      <c r="N4642" s="5" t="str">
        <f>IF(newcards!N4641&lt;&gt;"", newcards!N4641, "")</f>
        <v>N</v>
      </c>
      <c r="O4642" s="5" t="str">
        <f>IF(newcards!O4641&lt;&gt;"", newcards!O4641, "")</f>
        <v/>
      </c>
      <c r="P4642" s="5" t="str">
        <f>IF(newcards!P4641&lt;&gt;"", newcards!P4641, "")</f>
        <v/>
      </c>
      <c r="Q4642" s="5" t="str">
        <f>IF(newcards!Q4641&lt;&gt;"", newcards!Q4641, "")</f>
        <v/>
      </c>
    </row>
    <row r="4643" spans="1:17" x14ac:dyDescent="0.25">
      <c r="A4643" s="3"/>
      <c r="B4643" s="5">
        <f>IF(newcards!B4642&lt;&gt;"",VLOOKUP(newcards!B4642,sport!$A$2:$B$8,2,FALSE),"")</f>
        <v>1</v>
      </c>
      <c r="C4643" s="3">
        <f>newcards!C4642</f>
        <v>2016</v>
      </c>
      <c r="D4643" s="3">
        <f>IF(newcards!D4642&lt;&gt;"",VLOOKUP(newcards!D4642,brand!$A$2:$B$30,2,FALSE),"")</f>
        <v>1</v>
      </c>
      <c r="E4643" s="3">
        <f>IF(newcards!E4642&lt;&gt;"",VLOOKUP(newcards!E4642,series!$A$2:$B$228,2,FALSE),)</f>
        <v>215</v>
      </c>
      <c r="F4643" s="3">
        <f>IF(newcards!F4642&lt;&gt;"",VLOOKUP(newcards!F4642,category!$A$2:$B$82,2,FALSE),)</f>
        <v>80</v>
      </c>
      <c r="G4643" s="3">
        <f>IF(newcards!G4642&lt;&gt;"",VLOOKUP(newcards!G4642,subcategory!$A$2:$B$680,2,FALSE),"")</f>
        <v>49</v>
      </c>
      <c r="H4643" s="3" t="str">
        <f>newcards!H4642</f>
        <v xml:space="preserve"> US56</v>
      </c>
      <c r="I4643" s="3" t="str">
        <f>newcards!I4642</f>
        <v xml:space="preserve"> </v>
      </c>
      <c r="J4643" s="3">
        <f>IF(newcards!J4642&lt;&gt;"",VLOOKUP(newcards!J4642,player!$A$2:$B$7503,2,FALSE),"")</f>
        <v>1736</v>
      </c>
      <c r="K4643" s="3" t="str">
        <f>IF(newcards!K4642&lt;&gt;"",VLOOKUP(newcards!K4642,playernameext!$A$2:$B$32,2,FALSE),"")</f>
        <v/>
      </c>
      <c r="L4643" s="3">
        <f>IF(newcards!L4642&lt;&gt;"",VLOOKUP(newcards!L4642,team!$A$2:$B$538,2,FALSE),"")</f>
        <v>33</v>
      </c>
      <c r="M4643" s="5" t="str">
        <f>IF(newcards!M4642&lt;&gt;"", newcards!M4642, "")</f>
        <v/>
      </c>
      <c r="N4643" s="5" t="str">
        <f>IF(newcards!N4642&lt;&gt;"", newcards!N4642, "")</f>
        <v>N</v>
      </c>
      <c r="O4643" s="5" t="str">
        <f>IF(newcards!O4642&lt;&gt;"", newcards!O4642, "")</f>
        <v/>
      </c>
      <c r="P4643" s="5" t="str">
        <f>IF(newcards!P4642&lt;&gt;"", newcards!P4642, "")</f>
        <v/>
      </c>
      <c r="Q4643" s="5" t="str">
        <f>IF(newcards!Q4642&lt;&gt;"", newcards!Q4642, "")</f>
        <v/>
      </c>
    </row>
    <row r="4644" spans="1:17" x14ac:dyDescent="0.25">
      <c r="A4644" s="3"/>
      <c r="B4644" s="5">
        <f>IF(newcards!B4643&lt;&gt;"",VLOOKUP(newcards!B4643,sport!$A$2:$B$8,2,FALSE),"")</f>
        <v>1</v>
      </c>
      <c r="C4644" s="3">
        <f>newcards!C4643</f>
        <v>2016</v>
      </c>
      <c r="D4644" s="3">
        <f>IF(newcards!D4643&lt;&gt;"",VLOOKUP(newcards!D4643,brand!$A$2:$B$30,2,FALSE),"")</f>
        <v>1</v>
      </c>
      <c r="E4644" s="3">
        <f>IF(newcards!E4643&lt;&gt;"",VLOOKUP(newcards!E4643,series!$A$2:$B$228,2,FALSE),)</f>
        <v>215</v>
      </c>
      <c r="F4644" s="3">
        <f>IF(newcards!F4643&lt;&gt;"",VLOOKUP(newcards!F4643,category!$A$2:$B$82,2,FALSE),)</f>
        <v>80</v>
      </c>
      <c r="G4644" s="3">
        <f>IF(newcards!G4643&lt;&gt;"",VLOOKUP(newcards!G4643,subcategory!$A$2:$B$680,2,FALSE),"")</f>
        <v>676</v>
      </c>
      <c r="H4644" s="3" t="str">
        <f>newcards!H4643</f>
        <v xml:space="preserve"> US57</v>
      </c>
      <c r="I4644" s="3">
        <f>newcards!I4643</f>
        <v>-1</v>
      </c>
      <c r="J4644" s="3">
        <f>IF(newcards!J4643&lt;&gt;"",VLOOKUP(newcards!J4643,player!$A$2:$B$7503,2,FALSE),"")</f>
        <v>7392</v>
      </c>
      <c r="K4644" s="3" t="str">
        <f>IF(newcards!K4643&lt;&gt;"",VLOOKUP(newcards!K4643,playernameext!$A$2:$B$32,2,FALSE),"")</f>
        <v/>
      </c>
      <c r="L4644" s="3">
        <f>IF(newcards!L4643&lt;&gt;"",VLOOKUP(newcards!L4643,team!$A$2:$B$538,2,FALSE),"")</f>
        <v>88</v>
      </c>
      <c r="M4644" s="5" t="str">
        <f>IF(newcards!M4643&lt;&gt;"", newcards!M4643, "")</f>
        <v/>
      </c>
      <c r="N4644" s="5" t="str">
        <f>IF(newcards!N4643&lt;&gt;"", newcards!N4643, "")</f>
        <v>N</v>
      </c>
      <c r="O4644" s="5" t="str">
        <f>IF(newcards!O4643&lt;&gt;"", newcards!O4643, "")</f>
        <v/>
      </c>
      <c r="P4644" s="5" t="str">
        <f>IF(newcards!P4643&lt;&gt;"", newcards!P4643, "")</f>
        <v/>
      </c>
      <c r="Q4644" s="5" t="str">
        <f>IF(newcards!Q4643&lt;&gt;"", newcards!Q4643, "")</f>
        <v/>
      </c>
    </row>
    <row r="4645" spans="1:17" x14ac:dyDescent="0.25">
      <c r="A4645" s="3"/>
      <c r="B4645" s="5">
        <f>IF(newcards!B4644&lt;&gt;"",VLOOKUP(newcards!B4644,sport!$A$2:$B$8,2,FALSE),"")</f>
        <v>1</v>
      </c>
      <c r="C4645" s="3">
        <f>newcards!C4644</f>
        <v>2016</v>
      </c>
      <c r="D4645" s="3">
        <f>IF(newcards!D4644&lt;&gt;"",VLOOKUP(newcards!D4644,brand!$A$2:$B$30,2,FALSE),"")</f>
        <v>1</v>
      </c>
      <c r="E4645" s="3">
        <f>IF(newcards!E4644&lt;&gt;"",VLOOKUP(newcards!E4644,series!$A$2:$B$228,2,FALSE),)</f>
        <v>215</v>
      </c>
      <c r="F4645" s="3">
        <f>IF(newcards!F4644&lt;&gt;"",VLOOKUP(newcards!F4644,category!$A$2:$B$82,2,FALSE),)</f>
        <v>80</v>
      </c>
      <c r="G4645" s="3">
        <f>IF(newcards!G4644&lt;&gt;"",VLOOKUP(newcards!G4644,subcategory!$A$2:$B$680,2,FALSE),"")</f>
        <v>676</v>
      </c>
      <c r="H4645" s="3" t="str">
        <f>newcards!H4644</f>
        <v xml:space="preserve"> US57</v>
      </c>
      <c r="I4645" s="3">
        <f>newcards!I4644</f>
        <v>-2</v>
      </c>
      <c r="J4645" s="3">
        <f>IF(newcards!J4644&lt;&gt;"",VLOOKUP(newcards!J4644,player!$A$2:$B$7503,2,FALSE),"")</f>
        <v>7417</v>
      </c>
      <c r="K4645" s="3" t="str">
        <f>IF(newcards!K4644&lt;&gt;"",VLOOKUP(newcards!K4644,playernameext!$A$2:$B$32,2,FALSE),"")</f>
        <v/>
      </c>
      <c r="L4645" s="3">
        <f>IF(newcards!L4644&lt;&gt;"",VLOOKUP(newcards!L4644,team!$A$2:$B$538,2,FALSE),"")</f>
        <v>88</v>
      </c>
      <c r="M4645" s="5" t="str">
        <f>IF(newcards!M4644&lt;&gt;"", newcards!M4644, "")</f>
        <v/>
      </c>
      <c r="N4645" s="5" t="str">
        <f>IF(newcards!N4644&lt;&gt;"", newcards!N4644, "")</f>
        <v>N</v>
      </c>
      <c r="O4645" s="5" t="str">
        <f>IF(newcards!O4644&lt;&gt;"", newcards!O4644, "")</f>
        <v/>
      </c>
      <c r="P4645" s="5" t="str">
        <f>IF(newcards!P4644&lt;&gt;"", newcards!P4644, "")</f>
        <v/>
      </c>
      <c r="Q4645" s="5" t="str">
        <f>IF(newcards!Q4644&lt;&gt;"", newcards!Q4644, "")</f>
        <v/>
      </c>
    </row>
    <row r="4646" spans="1:17" x14ac:dyDescent="0.25">
      <c r="A4646" s="3"/>
      <c r="B4646" s="5">
        <f>IF(newcards!B4645&lt;&gt;"",VLOOKUP(newcards!B4645,sport!$A$2:$B$8,2,FALSE),"")</f>
        <v>1</v>
      </c>
      <c r="C4646" s="3">
        <f>newcards!C4645</f>
        <v>2016</v>
      </c>
      <c r="D4646" s="3">
        <f>IF(newcards!D4645&lt;&gt;"",VLOOKUP(newcards!D4645,brand!$A$2:$B$30,2,FALSE),"")</f>
        <v>1</v>
      </c>
      <c r="E4646" s="3">
        <f>IF(newcards!E4645&lt;&gt;"",VLOOKUP(newcards!E4645,series!$A$2:$B$228,2,FALSE),)</f>
        <v>215</v>
      </c>
      <c r="F4646" s="3">
        <f>IF(newcards!F4645&lt;&gt;"",VLOOKUP(newcards!F4645,category!$A$2:$B$82,2,FALSE),)</f>
        <v>80</v>
      </c>
      <c r="G4646" s="3" t="str">
        <f>IF(newcards!G4645&lt;&gt;"",VLOOKUP(newcards!G4645,subcategory!$A$2:$B$680,2,FALSE),"")</f>
        <v/>
      </c>
      <c r="H4646" s="3" t="str">
        <f>newcards!H4645</f>
        <v xml:space="preserve"> US58</v>
      </c>
      <c r="I4646" s="3" t="str">
        <f>newcards!I4645</f>
        <v xml:space="preserve"> </v>
      </c>
      <c r="J4646" s="3">
        <f>IF(newcards!J4645&lt;&gt;"",VLOOKUP(newcards!J4645,player!$A$2:$B$7503,2,FALSE),"")</f>
        <v>7446</v>
      </c>
      <c r="K4646" s="3" t="str">
        <f>IF(newcards!K4645&lt;&gt;"",VLOOKUP(newcards!K4645,playernameext!$A$2:$B$32,2,FALSE),"")</f>
        <v/>
      </c>
      <c r="L4646" s="3">
        <f>IF(newcards!L4645&lt;&gt;"",VLOOKUP(newcards!L4645,team!$A$2:$B$538,2,FALSE),"")</f>
        <v>81</v>
      </c>
      <c r="M4646" s="5" t="str">
        <f>IF(newcards!M4645&lt;&gt;"", newcards!M4645, "")</f>
        <v/>
      </c>
      <c r="N4646" s="5" t="str">
        <f>IF(newcards!N4645&lt;&gt;"", newcards!N4645, "")</f>
        <v>N</v>
      </c>
      <c r="O4646" s="5" t="str">
        <f>IF(newcards!O4645&lt;&gt;"", newcards!O4645, "")</f>
        <v/>
      </c>
      <c r="P4646" s="5" t="str">
        <f>IF(newcards!P4645&lt;&gt;"", newcards!P4645, "")</f>
        <v/>
      </c>
      <c r="Q4646" s="5" t="str">
        <f>IF(newcards!Q4645&lt;&gt;"", newcards!Q4645, "")</f>
        <v/>
      </c>
    </row>
    <row r="4647" spans="1:17" x14ac:dyDescent="0.25">
      <c r="A4647" s="3"/>
      <c r="B4647" s="5">
        <f>IF(newcards!B4646&lt;&gt;"",VLOOKUP(newcards!B4646,sport!$A$2:$B$8,2,FALSE),"")</f>
        <v>1</v>
      </c>
      <c r="C4647" s="3">
        <f>newcards!C4646</f>
        <v>2016</v>
      </c>
      <c r="D4647" s="3">
        <f>IF(newcards!D4646&lt;&gt;"",VLOOKUP(newcards!D4646,brand!$A$2:$B$30,2,FALSE),"")</f>
        <v>1</v>
      </c>
      <c r="E4647" s="3">
        <f>IF(newcards!E4646&lt;&gt;"",VLOOKUP(newcards!E4646,series!$A$2:$B$228,2,FALSE),)</f>
        <v>215</v>
      </c>
      <c r="F4647" s="3">
        <f>IF(newcards!F4646&lt;&gt;"",VLOOKUP(newcards!F4646,category!$A$2:$B$82,2,FALSE),)</f>
        <v>80</v>
      </c>
      <c r="G4647" s="3" t="str">
        <f>IF(newcards!G4646&lt;&gt;"",VLOOKUP(newcards!G4646,subcategory!$A$2:$B$680,2,FALSE),"")</f>
        <v/>
      </c>
      <c r="H4647" s="3" t="str">
        <f>newcards!H4646</f>
        <v xml:space="preserve"> US59</v>
      </c>
      <c r="I4647" s="3" t="str">
        <f>newcards!I4646</f>
        <v xml:space="preserve"> </v>
      </c>
      <c r="J4647" s="3">
        <f>IF(newcards!J4646&lt;&gt;"",VLOOKUP(newcards!J4646,player!$A$2:$B$7503,2,FALSE),"")</f>
        <v>7524</v>
      </c>
      <c r="K4647" s="3" t="str">
        <f>IF(newcards!K4646&lt;&gt;"",VLOOKUP(newcards!K4646,playernameext!$A$2:$B$32,2,FALSE),"")</f>
        <v/>
      </c>
      <c r="L4647" s="3">
        <f>IF(newcards!L4646&lt;&gt;"",VLOOKUP(newcards!L4646,team!$A$2:$B$538,2,FALSE),"")</f>
        <v>81</v>
      </c>
      <c r="M4647" s="5" t="str">
        <f>IF(newcards!M4646&lt;&gt;"", newcards!M4646, "")</f>
        <v/>
      </c>
      <c r="N4647" s="5" t="str">
        <f>IF(newcards!N4646&lt;&gt;"", newcards!N4646, "")</f>
        <v>N</v>
      </c>
      <c r="O4647" s="5" t="str">
        <f>IF(newcards!O4646&lt;&gt;"", newcards!O4646, "")</f>
        <v/>
      </c>
      <c r="P4647" s="5" t="str">
        <f>IF(newcards!P4646&lt;&gt;"", newcards!P4646, "")</f>
        <v/>
      </c>
      <c r="Q4647" s="5" t="str">
        <f>IF(newcards!Q4646&lt;&gt;"", newcards!Q4646, "")</f>
        <v/>
      </c>
    </row>
    <row r="4648" spans="1:17" x14ac:dyDescent="0.25">
      <c r="A4648" s="3"/>
      <c r="B4648" s="5">
        <f>IF(newcards!B4647&lt;&gt;"",VLOOKUP(newcards!B4647,sport!$A$2:$B$8,2,FALSE),"")</f>
        <v>1</v>
      </c>
      <c r="C4648" s="3">
        <f>newcards!C4647</f>
        <v>2016</v>
      </c>
      <c r="D4648" s="3">
        <f>IF(newcards!D4647&lt;&gt;"",VLOOKUP(newcards!D4647,brand!$A$2:$B$30,2,FALSE),"")</f>
        <v>1</v>
      </c>
      <c r="E4648" s="3">
        <f>IF(newcards!E4647&lt;&gt;"",VLOOKUP(newcards!E4647,series!$A$2:$B$228,2,FALSE),)</f>
        <v>215</v>
      </c>
      <c r="F4648" s="3">
        <f>IF(newcards!F4647&lt;&gt;"",VLOOKUP(newcards!F4647,category!$A$2:$B$82,2,FALSE),)</f>
        <v>80</v>
      </c>
      <c r="G4648" s="3" t="str">
        <f>IF(newcards!G4647&lt;&gt;"",VLOOKUP(newcards!G4647,subcategory!$A$2:$B$680,2,FALSE),"")</f>
        <v/>
      </c>
      <c r="H4648" s="3" t="str">
        <f>newcards!H4647</f>
        <v xml:space="preserve"> US60</v>
      </c>
      <c r="I4648" s="3" t="str">
        <f>newcards!I4647</f>
        <v xml:space="preserve"> </v>
      </c>
      <c r="J4648" s="3">
        <f>IF(newcards!J4647&lt;&gt;"",VLOOKUP(newcards!J4647,player!$A$2:$B$7503,2,FALSE),"")</f>
        <v>7193</v>
      </c>
      <c r="K4648" s="3" t="str">
        <f>IF(newcards!K4647&lt;&gt;"",VLOOKUP(newcards!K4647,playernameext!$A$2:$B$32,2,FALSE),"")</f>
        <v/>
      </c>
      <c r="L4648" s="3">
        <f>IF(newcards!L4647&lt;&gt;"",VLOOKUP(newcards!L4647,team!$A$2:$B$538,2,FALSE),"")</f>
        <v>3</v>
      </c>
      <c r="M4648" s="5" t="str">
        <f>IF(newcards!M4647&lt;&gt;"", newcards!M4647, "")</f>
        <v/>
      </c>
      <c r="N4648" s="5" t="str">
        <f>IF(newcards!N4647&lt;&gt;"", newcards!N4647, "")</f>
        <v>N</v>
      </c>
      <c r="O4648" s="5" t="str">
        <f>IF(newcards!O4647&lt;&gt;"", newcards!O4647, "")</f>
        <v/>
      </c>
      <c r="P4648" s="5" t="str">
        <f>IF(newcards!P4647&lt;&gt;"", newcards!P4647, "")</f>
        <v/>
      </c>
      <c r="Q4648" s="5" t="str">
        <f>IF(newcards!Q4647&lt;&gt;"", newcards!Q4647, "")</f>
        <v/>
      </c>
    </row>
    <row r="4649" spans="1:17" x14ac:dyDescent="0.25">
      <c r="A4649" s="3"/>
      <c r="B4649" s="5">
        <f>IF(newcards!B4648&lt;&gt;"",VLOOKUP(newcards!B4648,sport!$A$2:$B$8,2,FALSE),"")</f>
        <v>1</v>
      </c>
      <c r="C4649" s="3">
        <f>newcards!C4648</f>
        <v>2016</v>
      </c>
      <c r="D4649" s="3">
        <f>IF(newcards!D4648&lt;&gt;"",VLOOKUP(newcards!D4648,brand!$A$2:$B$30,2,FALSE),"")</f>
        <v>1</v>
      </c>
      <c r="E4649" s="3">
        <f>IF(newcards!E4648&lt;&gt;"",VLOOKUP(newcards!E4648,series!$A$2:$B$228,2,FALSE),)</f>
        <v>215</v>
      </c>
      <c r="F4649" s="3">
        <f>IF(newcards!F4648&lt;&gt;"",VLOOKUP(newcards!F4648,category!$A$2:$B$82,2,FALSE),)</f>
        <v>80</v>
      </c>
      <c r="G4649" s="3" t="str">
        <f>IF(newcards!G4648&lt;&gt;"",VLOOKUP(newcards!G4648,subcategory!$A$2:$B$680,2,FALSE),"")</f>
        <v/>
      </c>
      <c r="H4649" s="3" t="str">
        <f>newcards!H4648</f>
        <v xml:space="preserve"> US61</v>
      </c>
      <c r="I4649" s="3" t="str">
        <f>newcards!I4648</f>
        <v xml:space="preserve"> </v>
      </c>
      <c r="J4649" s="3">
        <f>IF(newcards!J4648&lt;&gt;"",VLOOKUP(newcards!J4648,player!$A$2:$B$7503,2,FALSE),"")</f>
        <v>3290</v>
      </c>
      <c r="K4649" s="3" t="str">
        <f>IF(newcards!K4648&lt;&gt;"",VLOOKUP(newcards!K4648,playernameext!$A$2:$B$32,2,FALSE),"")</f>
        <v/>
      </c>
      <c r="L4649" s="3">
        <f>IF(newcards!L4648&lt;&gt;"",VLOOKUP(newcards!L4648,team!$A$2:$B$538,2,FALSE),"")</f>
        <v>71</v>
      </c>
      <c r="M4649" s="5" t="str">
        <f>IF(newcards!M4648&lt;&gt;"", newcards!M4648, "")</f>
        <v/>
      </c>
      <c r="N4649" s="5" t="str">
        <f>IF(newcards!N4648&lt;&gt;"", newcards!N4648, "")</f>
        <v>N</v>
      </c>
      <c r="O4649" s="5" t="str">
        <f>IF(newcards!O4648&lt;&gt;"", newcards!O4648, "")</f>
        <v/>
      </c>
      <c r="P4649" s="5" t="str">
        <f>IF(newcards!P4648&lt;&gt;"", newcards!P4648, "")</f>
        <v/>
      </c>
      <c r="Q4649" s="5" t="str">
        <f>IF(newcards!Q4648&lt;&gt;"", newcards!Q4648, "")</f>
        <v/>
      </c>
    </row>
    <row r="4650" spans="1:17" x14ac:dyDescent="0.25">
      <c r="A4650" s="3"/>
      <c r="B4650" s="5">
        <f>IF(newcards!B4649&lt;&gt;"",VLOOKUP(newcards!B4649,sport!$A$2:$B$8,2,FALSE),"")</f>
        <v>1</v>
      </c>
      <c r="C4650" s="3">
        <f>newcards!C4649</f>
        <v>2016</v>
      </c>
      <c r="D4650" s="3">
        <f>IF(newcards!D4649&lt;&gt;"",VLOOKUP(newcards!D4649,brand!$A$2:$B$30,2,FALSE),"")</f>
        <v>1</v>
      </c>
      <c r="E4650" s="3">
        <f>IF(newcards!E4649&lt;&gt;"",VLOOKUP(newcards!E4649,series!$A$2:$B$228,2,FALSE),)</f>
        <v>215</v>
      </c>
      <c r="F4650" s="3">
        <f>IF(newcards!F4649&lt;&gt;"",VLOOKUP(newcards!F4649,category!$A$2:$B$82,2,FALSE),)</f>
        <v>80</v>
      </c>
      <c r="G4650" s="3">
        <f>IF(newcards!G4649&lt;&gt;"",VLOOKUP(newcards!G4649,subcategory!$A$2:$B$680,2,FALSE),"")</f>
        <v>305</v>
      </c>
      <c r="H4650" s="3" t="str">
        <f>newcards!H4649</f>
        <v xml:space="preserve"> US62</v>
      </c>
      <c r="I4650" s="3" t="str">
        <f>newcards!I4649</f>
        <v xml:space="preserve"> </v>
      </c>
      <c r="J4650" s="3">
        <f>IF(newcards!J4649&lt;&gt;"",VLOOKUP(newcards!J4649,player!$A$2:$B$7503,2,FALSE),"")</f>
        <v>3138</v>
      </c>
      <c r="K4650" s="3" t="str">
        <f>IF(newcards!K4649&lt;&gt;"",VLOOKUP(newcards!K4649,playernameext!$A$2:$B$32,2,FALSE),"")</f>
        <v/>
      </c>
      <c r="L4650" s="3">
        <f>IF(newcards!L4649&lt;&gt;"",VLOOKUP(newcards!L4649,team!$A$2:$B$538,2,FALSE),"")</f>
        <v>21</v>
      </c>
      <c r="M4650" s="5" t="str">
        <f>IF(newcards!M4649&lt;&gt;"", newcards!M4649, "")</f>
        <v/>
      </c>
      <c r="N4650" s="5" t="str">
        <f>IF(newcards!N4649&lt;&gt;"", newcards!N4649, "")</f>
        <v>N</v>
      </c>
      <c r="O4650" s="5" t="str">
        <f>IF(newcards!O4649&lt;&gt;"", newcards!O4649, "")</f>
        <v/>
      </c>
      <c r="P4650" s="5" t="str">
        <f>IF(newcards!P4649&lt;&gt;"", newcards!P4649, "")</f>
        <v/>
      </c>
      <c r="Q4650" s="5" t="str">
        <f>IF(newcards!Q4649&lt;&gt;"", newcards!Q4649, "")</f>
        <v/>
      </c>
    </row>
    <row r="4651" spans="1:17" x14ac:dyDescent="0.25">
      <c r="A4651" s="3"/>
      <c r="B4651" s="5">
        <f>IF(newcards!B4650&lt;&gt;"",VLOOKUP(newcards!B4650,sport!$A$2:$B$8,2,FALSE),"")</f>
        <v>1</v>
      </c>
      <c r="C4651" s="3">
        <f>newcards!C4650</f>
        <v>2016</v>
      </c>
      <c r="D4651" s="3">
        <f>IF(newcards!D4650&lt;&gt;"",VLOOKUP(newcards!D4650,brand!$A$2:$B$30,2,FALSE),"")</f>
        <v>1</v>
      </c>
      <c r="E4651" s="3">
        <f>IF(newcards!E4650&lt;&gt;"",VLOOKUP(newcards!E4650,series!$A$2:$B$228,2,FALSE),)</f>
        <v>215</v>
      </c>
      <c r="F4651" s="3">
        <f>IF(newcards!F4650&lt;&gt;"",VLOOKUP(newcards!F4650,category!$A$2:$B$82,2,FALSE),)</f>
        <v>80</v>
      </c>
      <c r="G4651" s="3">
        <f>IF(newcards!G4650&lt;&gt;"",VLOOKUP(newcards!G4650,subcategory!$A$2:$B$680,2,FALSE),"")</f>
        <v>676</v>
      </c>
      <c r="H4651" s="3" t="str">
        <f>newcards!H4650</f>
        <v xml:space="preserve"> US63</v>
      </c>
      <c r="I4651" s="3">
        <f>newcards!I4650</f>
        <v>-1</v>
      </c>
      <c r="J4651" s="3">
        <f>IF(newcards!J4650&lt;&gt;"",VLOOKUP(newcards!J4650,player!$A$2:$B$7503,2,FALSE),"")</f>
        <v>7436</v>
      </c>
      <c r="K4651" s="3" t="str">
        <f>IF(newcards!K4650&lt;&gt;"",VLOOKUP(newcards!K4650,playernameext!$A$2:$B$32,2,FALSE),"")</f>
        <v/>
      </c>
      <c r="L4651" s="3">
        <f>IF(newcards!L4650&lt;&gt;"",VLOOKUP(newcards!L4650,team!$A$2:$B$538,2,FALSE),"")</f>
        <v>71</v>
      </c>
      <c r="M4651" s="5" t="str">
        <f>IF(newcards!M4650&lt;&gt;"", newcards!M4650, "")</f>
        <v/>
      </c>
      <c r="N4651" s="5" t="str">
        <f>IF(newcards!N4650&lt;&gt;"", newcards!N4650, "")</f>
        <v>N</v>
      </c>
      <c r="O4651" s="5" t="str">
        <f>IF(newcards!O4650&lt;&gt;"", newcards!O4650, "")</f>
        <v/>
      </c>
      <c r="P4651" s="5" t="str">
        <f>IF(newcards!P4650&lt;&gt;"", newcards!P4650, "")</f>
        <v/>
      </c>
      <c r="Q4651" s="5" t="str">
        <f>IF(newcards!Q4650&lt;&gt;"", newcards!Q4650, "")</f>
        <v/>
      </c>
    </row>
    <row r="4652" spans="1:17" x14ac:dyDescent="0.25">
      <c r="A4652" s="3"/>
      <c r="B4652" s="5">
        <f>IF(newcards!B4651&lt;&gt;"",VLOOKUP(newcards!B4651,sport!$A$2:$B$8,2,FALSE),"")</f>
        <v>1</v>
      </c>
      <c r="C4652" s="3">
        <f>newcards!C4651</f>
        <v>2016</v>
      </c>
      <c r="D4652" s="3">
        <f>IF(newcards!D4651&lt;&gt;"",VLOOKUP(newcards!D4651,brand!$A$2:$B$30,2,FALSE),"")</f>
        <v>1</v>
      </c>
      <c r="E4652" s="3">
        <f>IF(newcards!E4651&lt;&gt;"",VLOOKUP(newcards!E4651,series!$A$2:$B$228,2,FALSE),)</f>
        <v>215</v>
      </c>
      <c r="F4652" s="3">
        <f>IF(newcards!F4651&lt;&gt;"",VLOOKUP(newcards!F4651,category!$A$2:$B$82,2,FALSE),)</f>
        <v>80</v>
      </c>
      <c r="G4652" s="3">
        <f>IF(newcards!G4651&lt;&gt;"",VLOOKUP(newcards!G4651,subcategory!$A$2:$B$680,2,FALSE),"")</f>
        <v>676</v>
      </c>
      <c r="H4652" s="3" t="str">
        <f>newcards!H4651</f>
        <v xml:space="preserve"> US63</v>
      </c>
      <c r="I4652" s="3">
        <f>newcards!I4651</f>
        <v>-2</v>
      </c>
      <c r="J4652" s="3">
        <f>IF(newcards!J4651&lt;&gt;"",VLOOKUP(newcards!J4651,player!$A$2:$B$7503,2,FALSE),"")</f>
        <v>7381</v>
      </c>
      <c r="K4652" s="3" t="str">
        <f>IF(newcards!K4651&lt;&gt;"",VLOOKUP(newcards!K4651,playernameext!$A$2:$B$32,2,FALSE),"")</f>
        <v/>
      </c>
      <c r="L4652" s="3">
        <f>IF(newcards!L4651&lt;&gt;"",VLOOKUP(newcards!L4651,team!$A$2:$B$538,2,FALSE),"")</f>
        <v>71</v>
      </c>
      <c r="M4652" s="5" t="str">
        <f>IF(newcards!M4651&lt;&gt;"", newcards!M4651, "")</f>
        <v/>
      </c>
      <c r="N4652" s="5" t="str">
        <f>IF(newcards!N4651&lt;&gt;"", newcards!N4651, "")</f>
        <v>N</v>
      </c>
      <c r="O4652" s="5" t="str">
        <f>IF(newcards!O4651&lt;&gt;"", newcards!O4651, "")</f>
        <v/>
      </c>
      <c r="P4652" s="5" t="str">
        <f>IF(newcards!P4651&lt;&gt;"", newcards!P4651, "")</f>
        <v/>
      </c>
      <c r="Q4652" s="5" t="str">
        <f>IF(newcards!Q4651&lt;&gt;"", newcards!Q4651, "")</f>
        <v/>
      </c>
    </row>
    <row r="4653" spans="1:17" x14ac:dyDescent="0.25">
      <c r="A4653" s="3"/>
      <c r="B4653" s="5">
        <f>IF(newcards!B4652&lt;&gt;"",VLOOKUP(newcards!B4652,sport!$A$2:$B$8,2,FALSE),"")</f>
        <v>1</v>
      </c>
      <c r="C4653" s="3">
        <f>newcards!C4652</f>
        <v>2016</v>
      </c>
      <c r="D4653" s="3">
        <f>IF(newcards!D4652&lt;&gt;"",VLOOKUP(newcards!D4652,brand!$A$2:$B$30,2,FALSE),"")</f>
        <v>1</v>
      </c>
      <c r="E4653" s="3">
        <f>IF(newcards!E4652&lt;&gt;"",VLOOKUP(newcards!E4652,series!$A$2:$B$228,2,FALSE),)</f>
        <v>215</v>
      </c>
      <c r="F4653" s="3">
        <f>IF(newcards!F4652&lt;&gt;"",VLOOKUP(newcards!F4652,category!$A$2:$B$82,2,FALSE),)</f>
        <v>80</v>
      </c>
      <c r="G4653" s="3" t="str">
        <f>IF(newcards!G4652&lt;&gt;"",VLOOKUP(newcards!G4652,subcategory!$A$2:$B$680,2,FALSE),"")</f>
        <v/>
      </c>
      <c r="H4653" s="3" t="str">
        <f>newcards!H4652</f>
        <v xml:space="preserve"> US64</v>
      </c>
      <c r="I4653" s="3" t="str">
        <f>newcards!I4652</f>
        <v xml:space="preserve"> </v>
      </c>
      <c r="J4653" s="3">
        <f>IF(newcards!J4652&lt;&gt;"",VLOOKUP(newcards!J4652,player!$A$2:$B$7503,2,FALSE),"")</f>
        <v>6168</v>
      </c>
      <c r="K4653" s="3" t="str">
        <f>IF(newcards!K4652&lt;&gt;"",VLOOKUP(newcards!K4652,playernameext!$A$2:$B$32,2,FALSE),"")</f>
        <v/>
      </c>
      <c r="L4653" s="3">
        <f>IF(newcards!L4652&lt;&gt;"",VLOOKUP(newcards!L4652,team!$A$2:$B$538,2,FALSE),"")</f>
        <v>14</v>
      </c>
      <c r="M4653" s="5" t="str">
        <f>IF(newcards!M4652&lt;&gt;"", newcards!M4652, "")</f>
        <v/>
      </c>
      <c r="N4653" s="5" t="str">
        <f>IF(newcards!N4652&lt;&gt;"", newcards!N4652, "")</f>
        <v>N</v>
      </c>
      <c r="O4653" s="5" t="str">
        <f>IF(newcards!O4652&lt;&gt;"", newcards!O4652, "")</f>
        <v/>
      </c>
      <c r="P4653" s="5" t="str">
        <f>IF(newcards!P4652&lt;&gt;"", newcards!P4652, "")</f>
        <v/>
      </c>
      <c r="Q4653" s="5" t="str">
        <f>IF(newcards!Q4652&lt;&gt;"", newcards!Q4652, "")</f>
        <v/>
      </c>
    </row>
    <row r="4654" spans="1:17" x14ac:dyDescent="0.25">
      <c r="A4654" s="3"/>
      <c r="B4654" s="5">
        <f>IF(newcards!B4653&lt;&gt;"",VLOOKUP(newcards!B4653,sport!$A$2:$B$8,2,FALSE),"")</f>
        <v>1</v>
      </c>
      <c r="C4654" s="3">
        <f>newcards!C4653</f>
        <v>2016</v>
      </c>
      <c r="D4654" s="3">
        <f>IF(newcards!D4653&lt;&gt;"",VLOOKUP(newcards!D4653,brand!$A$2:$B$30,2,FALSE),"")</f>
        <v>1</v>
      </c>
      <c r="E4654" s="3">
        <f>IF(newcards!E4653&lt;&gt;"",VLOOKUP(newcards!E4653,series!$A$2:$B$228,2,FALSE),)</f>
        <v>215</v>
      </c>
      <c r="F4654" s="3">
        <f>IF(newcards!F4653&lt;&gt;"",VLOOKUP(newcards!F4653,category!$A$2:$B$82,2,FALSE),)</f>
        <v>80</v>
      </c>
      <c r="G4654" s="3" t="str">
        <f>IF(newcards!G4653&lt;&gt;"",VLOOKUP(newcards!G4653,subcategory!$A$2:$B$680,2,FALSE),"")</f>
        <v/>
      </c>
      <c r="H4654" s="3" t="str">
        <f>newcards!H4653</f>
        <v xml:space="preserve"> US65</v>
      </c>
      <c r="I4654" s="3" t="str">
        <f>newcards!I4653</f>
        <v xml:space="preserve"> </v>
      </c>
      <c r="J4654" s="3">
        <f>IF(newcards!J4653&lt;&gt;"",VLOOKUP(newcards!J4653,player!$A$2:$B$7503,2,FALSE),"")</f>
        <v>6869</v>
      </c>
      <c r="K4654" s="3" t="str">
        <f>IF(newcards!K4653&lt;&gt;"",VLOOKUP(newcards!K4653,playernameext!$A$2:$B$32,2,FALSE),"")</f>
        <v/>
      </c>
      <c r="L4654" s="3">
        <f>IF(newcards!L4653&lt;&gt;"",VLOOKUP(newcards!L4653,team!$A$2:$B$538,2,FALSE),"")</f>
        <v>63</v>
      </c>
      <c r="M4654" s="5" t="str">
        <f>IF(newcards!M4653&lt;&gt;"", newcards!M4653, "")</f>
        <v/>
      </c>
      <c r="N4654" s="5" t="str">
        <f>IF(newcards!N4653&lt;&gt;"", newcards!N4653, "")</f>
        <v>N</v>
      </c>
      <c r="O4654" s="5" t="str">
        <f>IF(newcards!O4653&lt;&gt;"", newcards!O4653, "")</f>
        <v/>
      </c>
      <c r="P4654" s="5" t="str">
        <f>IF(newcards!P4653&lt;&gt;"", newcards!P4653, "")</f>
        <v/>
      </c>
      <c r="Q4654" s="5" t="str">
        <f>IF(newcards!Q4653&lt;&gt;"", newcards!Q4653, "")</f>
        <v/>
      </c>
    </row>
    <row r="4655" spans="1:17" x14ac:dyDescent="0.25">
      <c r="A4655" s="3"/>
      <c r="B4655" s="5">
        <f>IF(newcards!B4654&lt;&gt;"",VLOOKUP(newcards!B4654,sport!$A$2:$B$8,2,FALSE),"")</f>
        <v>1</v>
      </c>
      <c r="C4655" s="3">
        <f>newcards!C4654</f>
        <v>2016</v>
      </c>
      <c r="D4655" s="3">
        <f>IF(newcards!D4654&lt;&gt;"",VLOOKUP(newcards!D4654,brand!$A$2:$B$30,2,FALSE),"")</f>
        <v>1</v>
      </c>
      <c r="E4655" s="3">
        <f>IF(newcards!E4654&lt;&gt;"",VLOOKUP(newcards!E4654,series!$A$2:$B$228,2,FALSE),)</f>
        <v>215</v>
      </c>
      <c r="F4655" s="3">
        <f>IF(newcards!F4654&lt;&gt;"",VLOOKUP(newcards!F4654,category!$A$2:$B$82,2,FALSE),)</f>
        <v>80</v>
      </c>
      <c r="G4655" s="3" t="str">
        <f>IF(newcards!G4654&lt;&gt;"",VLOOKUP(newcards!G4654,subcategory!$A$2:$B$680,2,FALSE),"")</f>
        <v/>
      </c>
      <c r="H4655" s="3" t="str">
        <f>newcards!H4654</f>
        <v xml:space="preserve"> US66</v>
      </c>
      <c r="I4655" s="3" t="str">
        <f>newcards!I4654</f>
        <v xml:space="preserve"> </v>
      </c>
      <c r="J4655" s="3">
        <f>IF(newcards!J4654&lt;&gt;"",VLOOKUP(newcards!J4654,player!$A$2:$B$7503,2,FALSE),"")</f>
        <v>2533</v>
      </c>
      <c r="K4655" s="3" t="str">
        <f>IF(newcards!K4654&lt;&gt;"",VLOOKUP(newcards!K4654,playernameext!$A$2:$B$32,2,FALSE),"")</f>
        <v/>
      </c>
      <c r="L4655" s="3">
        <f>IF(newcards!L4654&lt;&gt;"",VLOOKUP(newcards!L4654,team!$A$2:$B$538,2,FALSE),"")</f>
        <v>59</v>
      </c>
      <c r="M4655" s="5" t="str">
        <f>IF(newcards!M4654&lt;&gt;"", newcards!M4654, "")</f>
        <v/>
      </c>
      <c r="N4655" s="5" t="str">
        <f>IF(newcards!N4654&lt;&gt;"", newcards!N4654, "")</f>
        <v>N</v>
      </c>
      <c r="O4655" s="5" t="str">
        <f>IF(newcards!O4654&lt;&gt;"", newcards!O4654, "")</f>
        <v/>
      </c>
      <c r="P4655" s="5" t="str">
        <f>IF(newcards!P4654&lt;&gt;"", newcards!P4654, "")</f>
        <v/>
      </c>
      <c r="Q4655" s="5" t="str">
        <f>IF(newcards!Q4654&lt;&gt;"", newcards!Q4654, "")</f>
        <v/>
      </c>
    </row>
    <row r="4656" spans="1:17" x14ac:dyDescent="0.25">
      <c r="A4656" s="3"/>
      <c r="B4656" s="5">
        <f>IF(newcards!B4655&lt;&gt;"",VLOOKUP(newcards!B4655,sport!$A$2:$B$8,2,FALSE),"")</f>
        <v>1</v>
      </c>
      <c r="C4656" s="3">
        <f>newcards!C4655</f>
        <v>2016</v>
      </c>
      <c r="D4656" s="3">
        <f>IF(newcards!D4655&lt;&gt;"",VLOOKUP(newcards!D4655,brand!$A$2:$B$30,2,FALSE),"")</f>
        <v>1</v>
      </c>
      <c r="E4656" s="3">
        <f>IF(newcards!E4655&lt;&gt;"",VLOOKUP(newcards!E4655,series!$A$2:$B$228,2,FALSE),)</f>
        <v>215</v>
      </c>
      <c r="F4656" s="3">
        <f>IF(newcards!F4655&lt;&gt;"",VLOOKUP(newcards!F4655,category!$A$2:$B$82,2,FALSE),)</f>
        <v>80</v>
      </c>
      <c r="G4656" s="3" t="str">
        <f>IF(newcards!G4655&lt;&gt;"",VLOOKUP(newcards!G4655,subcategory!$A$2:$B$680,2,FALSE),"")</f>
        <v/>
      </c>
      <c r="H4656" s="3" t="str">
        <f>newcards!H4655</f>
        <v xml:space="preserve"> US67</v>
      </c>
      <c r="I4656" s="3" t="str">
        <f>newcards!I4655</f>
        <v xml:space="preserve"> </v>
      </c>
      <c r="J4656" s="3">
        <f>IF(newcards!J4655&lt;&gt;"",VLOOKUP(newcards!J4655,player!$A$2:$B$7503,2,FALSE),"")</f>
        <v>6906</v>
      </c>
      <c r="K4656" s="3" t="str">
        <f>IF(newcards!K4655&lt;&gt;"",VLOOKUP(newcards!K4655,playernameext!$A$2:$B$32,2,FALSE),"")</f>
        <v/>
      </c>
      <c r="L4656" s="3">
        <f>IF(newcards!L4655&lt;&gt;"",VLOOKUP(newcards!L4655,team!$A$2:$B$538,2,FALSE),"")</f>
        <v>93</v>
      </c>
      <c r="M4656" s="5" t="str">
        <f>IF(newcards!M4655&lt;&gt;"", newcards!M4655, "")</f>
        <v/>
      </c>
      <c r="N4656" s="5" t="str">
        <f>IF(newcards!N4655&lt;&gt;"", newcards!N4655, "")</f>
        <v>N</v>
      </c>
      <c r="O4656" s="5" t="str">
        <f>IF(newcards!O4655&lt;&gt;"", newcards!O4655, "")</f>
        <v/>
      </c>
      <c r="P4656" s="5" t="str">
        <f>IF(newcards!P4655&lt;&gt;"", newcards!P4655, "")</f>
        <v/>
      </c>
      <c r="Q4656" s="5" t="str">
        <f>IF(newcards!Q4655&lt;&gt;"", newcards!Q4655, "")</f>
        <v/>
      </c>
    </row>
    <row r="4657" spans="1:17" x14ac:dyDescent="0.25">
      <c r="A4657" s="3"/>
      <c r="B4657" s="5">
        <f>IF(newcards!B4656&lt;&gt;"",VLOOKUP(newcards!B4656,sport!$A$2:$B$8,2,FALSE),"")</f>
        <v>1</v>
      </c>
      <c r="C4657" s="3">
        <f>newcards!C4656</f>
        <v>2016</v>
      </c>
      <c r="D4657" s="3">
        <f>IF(newcards!D4656&lt;&gt;"",VLOOKUP(newcards!D4656,brand!$A$2:$B$30,2,FALSE),"")</f>
        <v>1</v>
      </c>
      <c r="E4657" s="3">
        <f>IF(newcards!E4656&lt;&gt;"",VLOOKUP(newcards!E4656,series!$A$2:$B$228,2,FALSE),)</f>
        <v>215</v>
      </c>
      <c r="F4657" s="3">
        <f>IF(newcards!F4656&lt;&gt;"",VLOOKUP(newcards!F4656,category!$A$2:$B$82,2,FALSE),)</f>
        <v>80</v>
      </c>
      <c r="G4657" s="3">
        <f>IF(newcards!G4656&lt;&gt;"",VLOOKUP(newcards!G4656,subcategory!$A$2:$B$680,2,FALSE),"")</f>
        <v>313</v>
      </c>
      <c r="H4657" s="3" t="str">
        <f>newcards!H4656</f>
        <v xml:space="preserve"> US68</v>
      </c>
      <c r="I4657" s="3" t="str">
        <f>newcards!I4656</f>
        <v xml:space="preserve"> </v>
      </c>
      <c r="J4657" s="3">
        <f>IF(newcards!J4656&lt;&gt;"",VLOOKUP(newcards!J4656,player!$A$2:$B$7503,2,FALSE),"")</f>
        <v>7373</v>
      </c>
      <c r="K4657" s="3" t="str">
        <f>IF(newcards!K4656&lt;&gt;"",VLOOKUP(newcards!K4656,playernameext!$A$2:$B$32,2,FALSE),"")</f>
        <v/>
      </c>
      <c r="L4657" s="3">
        <f>IF(newcards!L4656&lt;&gt;"",VLOOKUP(newcards!L4656,team!$A$2:$B$538,2,FALSE),"")</f>
        <v>29</v>
      </c>
      <c r="M4657" s="5" t="str">
        <f>IF(newcards!M4656&lt;&gt;"", newcards!M4656, "")</f>
        <v/>
      </c>
      <c r="N4657" s="5" t="str">
        <f>IF(newcards!N4656&lt;&gt;"", newcards!N4656, "")</f>
        <v>N</v>
      </c>
      <c r="O4657" s="5" t="str">
        <f>IF(newcards!O4656&lt;&gt;"", newcards!O4656, "")</f>
        <v/>
      </c>
      <c r="P4657" s="5" t="str">
        <f>IF(newcards!P4656&lt;&gt;"", newcards!P4656, "")</f>
        <v/>
      </c>
      <c r="Q4657" s="5" t="str">
        <f>IF(newcards!Q4656&lt;&gt;"", newcards!Q4656, "")</f>
        <v/>
      </c>
    </row>
    <row r="4658" spans="1:17" x14ac:dyDescent="0.25">
      <c r="A4658" s="3"/>
      <c r="B4658" s="5">
        <f>IF(newcards!B4657&lt;&gt;"",VLOOKUP(newcards!B4657,sport!$A$2:$B$8,2,FALSE),"")</f>
        <v>1</v>
      </c>
      <c r="C4658" s="3">
        <f>newcards!C4657</f>
        <v>2016</v>
      </c>
      <c r="D4658" s="3">
        <f>IF(newcards!D4657&lt;&gt;"",VLOOKUP(newcards!D4657,brand!$A$2:$B$30,2,FALSE),"")</f>
        <v>1</v>
      </c>
      <c r="E4658" s="3">
        <f>IF(newcards!E4657&lt;&gt;"",VLOOKUP(newcards!E4657,series!$A$2:$B$228,2,FALSE),)</f>
        <v>215</v>
      </c>
      <c r="F4658" s="3">
        <f>IF(newcards!F4657&lt;&gt;"",VLOOKUP(newcards!F4657,category!$A$2:$B$82,2,FALSE),)</f>
        <v>80</v>
      </c>
      <c r="G4658" s="3" t="str">
        <f>IF(newcards!G4657&lt;&gt;"",VLOOKUP(newcards!G4657,subcategory!$A$2:$B$680,2,FALSE),"")</f>
        <v/>
      </c>
      <c r="H4658" s="3" t="str">
        <f>newcards!H4657</f>
        <v xml:space="preserve"> US69</v>
      </c>
      <c r="I4658" s="3" t="str">
        <f>newcards!I4657</f>
        <v xml:space="preserve"> </v>
      </c>
      <c r="J4658" s="3">
        <f>IF(newcards!J4657&lt;&gt;"",VLOOKUP(newcards!J4657,player!$A$2:$B$7503,2,FALSE),"")</f>
        <v>7498</v>
      </c>
      <c r="K4658" s="3" t="str">
        <f>IF(newcards!K4657&lt;&gt;"",VLOOKUP(newcards!K4657,playernameext!$A$2:$B$32,2,FALSE),"")</f>
        <v/>
      </c>
      <c r="L4658" s="3">
        <f>IF(newcards!L4657&lt;&gt;"",VLOOKUP(newcards!L4657,team!$A$2:$B$538,2,FALSE),"")</f>
        <v>33</v>
      </c>
      <c r="M4658" s="5" t="str">
        <f>IF(newcards!M4657&lt;&gt;"", newcards!M4657, "")</f>
        <v/>
      </c>
      <c r="N4658" s="5" t="str">
        <f>IF(newcards!N4657&lt;&gt;"", newcards!N4657, "")</f>
        <v>N</v>
      </c>
      <c r="O4658" s="5" t="str">
        <f>IF(newcards!O4657&lt;&gt;"", newcards!O4657, "")</f>
        <v/>
      </c>
      <c r="P4658" s="5" t="str">
        <f>IF(newcards!P4657&lt;&gt;"", newcards!P4657, "")</f>
        <v/>
      </c>
      <c r="Q4658" s="5" t="str">
        <f>IF(newcards!Q4657&lt;&gt;"", newcards!Q4657, "")</f>
        <v/>
      </c>
    </row>
    <row r="4659" spans="1:17" x14ac:dyDescent="0.25">
      <c r="A4659" s="3"/>
      <c r="B4659" s="5">
        <f>IF(newcards!B4658&lt;&gt;"",VLOOKUP(newcards!B4658,sport!$A$2:$B$8,2,FALSE),"")</f>
        <v>1</v>
      </c>
      <c r="C4659" s="3">
        <f>newcards!C4658</f>
        <v>2016</v>
      </c>
      <c r="D4659" s="3">
        <f>IF(newcards!D4658&lt;&gt;"",VLOOKUP(newcards!D4658,brand!$A$2:$B$30,2,FALSE),"")</f>
        <v>1</v>
      </c>
      <c r="E4659" s="3">
        <f>IF(newcards!E4658&lt;&gt;"",VLOOKUP(newcards!E4658,series!$A$2:$B$228,2,FALSE),)</f>
        <v>215</v>
      </c>
      <c r="F4659" s="3">
        <f>IF(newcards!F4658&lt;&gt;"",VLOOKUP(newcards!F4658,category!$A$2:$B$82,2,FALSE),)</f>
        <v>80</v>
      </c>
      <c r="G4659" s="3">
        <f>IF(newcards!G4658&lt;&gt;"",VLOOKUP(newcards!G4658,subcategory!$A$2:$B$680,2,FALSE),"")</f>
        <v>49</v>
      </c>
      <c r="H4659" s="3" t="str">
        <f>newcards!H4658</f>
        <v xml:space="preserve"> US70</v>
      </c>
      <c r="I4659" s="3" t="str">
        <f>newcards!I4658</f>
        <v xml:space="preserve"> </v>
      </c>
      <c r="J4659" s="3">
        <f>IF(newcards!J4658&lt;&gt;"",VLOOKUP(newcards!J4658,player!$A$2:$B$7503,2,FALSE),"")</f>
        <v>6908</v>
      </c>
      <c r="K4659" s="3" t="str">
        <f>IF(newcards!K4658&lt;&gt;"",VLOOKUP(newcards!K4658,playernameext!$A$2:$B$32,2,FALSE),"")</f>
        <v/>
      </c>
      <c r="L4659" s="3">
        <f>IF(newcards!L4658&lt;&gt;"",VLOOKUP(newcards!L4658,team!$A$2:$B$538,2,FALSE),"")</f>
        <v>85</v>
      </c>
      <c r="M4659" s="5" t="str">
        <f>IF(newcards!M4658&lt;&gt;"", newcards!M4658, "")</f>
        <v/>
      </c>
      <c r="N4659" s="5" t="str">
        <f>IF(newcards!N4658&lt;&gt;"", newcards!N4658, "")</f>
        <v>N</v>
      </c>
      <c r="O4659" s="5" t="str">
        <f>IF(newcards!O4658&lt;&gt;"", newcards!O4658, "")</f>
        <v/>
      </c>
      <c r="P4659" s="5" t="str">
        <f>IF(newcards!P4658&lt;&gt;"", newcards!P4658, "")</f>
        <v/>
      </c>
      <c r="Q4659" s="5" t="str">
        <f>IF(newcards!Q4658&lt;&gt;"", newcards!Q4658, "")</f>
        <v/>
      </c>
    </row>
    <row r="4660" spans="1:17" x14ac:dyDescent="0.25">
      <c r="A4660" s="3"/>
      <c r="B4660" s="5">
        <f>IF(newcards!B4659&lt;&gt;"",VLOOKUP(newcards!B4659,sport!$A$2:$B$8,2,FALSE),"")</f>
        <v>1</v>
      </c>
      <c r="C4660" s="3">
        <f>newcards!C4659</f>
        <v>2016</v>
      </c>
      <c r="D4660" s="3">
        <f>IF(newcards!D4659&lt;&gt;"",VLOOKUP(newcards!D4659,brand!$A$2:$B$30,2,FALSE),"")</f>
        <v>1</v>
      </c>
      <c r="E4660" s="3">
        <f>IF(newcards!E4659&lt;&gt;"",VLOOKUP(newcards!E4659,series!$A$2:$B$228,2,FALSE),)</f>
        <v>215</v>
      </c>
      <c r="F4660" s="3">
        <f>IF(newcards!F4659&lt;&gt;"",VLOOKUP(newcards!F4659,category!$A$2:$B$82,2,FALSE),)</f>
        <v>80</v>
      </c>
      <c r="G4660" s="3" t="str">
        <f>IF(newcards!G4659&lt;&gt;"",VLOOKUP(newcards!G4659,subcategory!$A$2:$B$680,2,FALSE),"")</f>
        <v/>
      </c>
      <c r="H4660" s="3" t="str">
        <f>newcards!H4659</f>
        <v xml:space="preserve"> US71</v>
      </c>
      <c r="I4660" s="3" t="str">
        <f>newcards!I4659</f>
        <v xml:space="preserve"> </v>
      </c>
      <c r="J4660" s="3">
        <f>IF(newcards!J4659&lt;&gt;"",VLOOKUP(newcards!J4659,player!$A$2:$B$7503,2,FALSE),"")</f>
        <v>4087</v>
      </c>
      <c r="K4660" s="3" t="str">
        <f>IF(newcards!K4659&lt;&gt;"",VLOOKUP(newcards!K4659,playernameext!$A$2:$B$32,2,FALSE),"")</f>
        <v/>
      </c>
      <c r="L4660" s="3">
        <f>IF(newcards!L4659&lt;&gt;"",VLOOKUP(newcards!L4659,team!$A$2:$B$538,2,FALSE),"")</f>
        <v>67</v>
      </c>
      <c r="M4660" s="5" t="str">
        <f>IF(newcards!M4659&lt;&gt;"", newcards!M4659, "")</f>
        <v/>
      </c>
      <c r="N4660" s="5" t="str">
        <f>IF(newcards!N4659&lt;&gt;"", newcards!N4659, "")</f>
        <v>N</v>
      </c>
      <c r="O4660" s="5" t="str">
        <f>IF(newcards!O4659&lt;&gt;"", newcards!O4659, "")</f>
        <v/>
      </c>
      <c r="P4660" s="5" t="str">
        <f>IF(newcards!P4659&lt;&gt;"", newcards!P4659, "")</f>
        <v/>
      </c>
      <c r="Q4660" s="5" t="str">
        <f>IF(newcards!Q4659&lt;&gt;"", newcards!Q4659, "")</f>
        <v/>
      </c>
    </row>
    <row r="4661" spans="1:17" x14ac:dyDescent="0.25">
      <c r="A4661" s="3"/>
      <c r="B4661" s="5">
        <f>IF(newcards!B4660&lt;&gt;"",VLOOKUP(newcards!B4660,sport!$A$2:$B$8,2,FALSE),"")</f>
        <v>1</v>
      </c>
      <c r="C4661" s="3">
        <f>newcards!C4660</f>
        <v>2016</v>
      </c>
      <c r="D4661" s="3">
        <f>IF(newcards!D4660&lt;&gt;"",VLOOKUP(newcards!D4660,brand!$A$2:$B$30,2,FALSE),"")</f>
        <v>1</v>
      </c>
      <c r="E4661" s="3">
        <f>IF(newcards!E4660&lt;&gt;"",VLOOKUP(newcards!E4660,series!$A$2:$B$228,2,FALSE),)</f>
        <v>215</v>
      </c>
      <c r="F4661" s="3">
        <f>IF(newcards!F4660&lt;&gt;"",VLOOKUP(newcards!F4660,category!$A$2:$B$82,2,FALSE),)</f>
        <v>80</v>
      </c>
      <c r="G4661" s="3" t="str">
        <f>IF(newcards!G4660&lt;&gt;"",VLOOKUP(newcards!G4660,subcategory!$A$2:$B$680,2,FALSE),"")</f>
        <v/>
      </c>
      <c r="H4661" s="3" t="str">
        <f>newcards!H4660</f>
        <v xml:space="preserve"> US72</v>
      </c>
      <c r="I4661" s="3" t="str">
        <f>newcards!I4660</f>
        <v xml:space="preserve"> </v>
      </c>
      <c r="J4661" s="3">
        <f>IF(newcards!J4660&lt;&gt;"",VLOOKUP(newcards!J4660,player!$A$2:$B$7503,2,FALSE),"")</f>
        <v>7426</v>
      </c>
      <c r="K4661" s="3" t="str">
        <f>IF(newcards!K4660&lt;&gt;"",VLOOKUP(newcards!K4660,playernameext!$A$2:$B$32,2,FALSE),"")</f>
        <v/>
      </c>
      <c r="L4661" s="3">
        <f>IF(newcards!L4660&lt;&gt;"",VLOOKUP(newcards!L4660,team!$A$2:$B$538,2,FALSE),"")</f>
        <v>85</v>
      </c>
      <c r="M4661" s="5" t="str">
        <f>IF(newcards!M4660&lt;&gt;"", newcards!M4660, "")</f>
        <v/>
      </c>
      <c r="N4661" s="5" t="str">
        <f>IF(newcards!N4660&lt;&gt;"", newcards!N4660, "")</f>
        <v>N</v>
      </c>
      <c r="O4661" s="5" t="str">
        <f>IF(newcards!O4660&lt;&gt;"", newcards!O4660, "")</f>
        <v/>
      </c>
      <c r="P4661" s="5" t="str">
        <f>IF(newcards!P4660&lt;&gt;"", newcards!P4660, "")</f>
        <v/>
      </c>
      <c r="Q4661" s="5" t="str">
        <f>IF(newcards!Q4660&lt;&gt;"", newcards!Q4660, "")</f>
        <v/>
      </c>
    </row>
    <row r="4662" spans="1:17" x14ac:dyDescent="0.25">
      <c r="A4662" s="3"/>
      <c r="B4662" s="5">
        <f>IF(newcards!B4661&lt;&gt;"",VLOOKUP(newcards!B4661,sport!$A$2:$B$8,2,FALSE),"")</f>
        <v>1</v>
      </c>
      <c r="C4662" s="3">
        <f>newcards!C4661</f>
        <v>2016</v>
      </c>
      <c r="D4662" s="3">
        <f>IF(newcards!D4661&lt;&gt;"",VLOOKUP(newcards!D4661,brand!$A$2:$B$30,2,FALSE),"")</f>
        <v>1</v>
      </c>
      <c r="E4662" s="3">
        <f>IF(newcards!E4661&lt;&gt;"",VLOOKUP(newcards!E4661,series!$A$2:$B$228,2,FALSE),)</f>
        <v>215</v>
      </c>
      <c r="F4662" s="3">
        <f>IF(newcards!F4661&lt;&gt;"",VLOOKUP(newcards!F4661,category!$A$2:$B$82,2,FALSE),)</f>
        <v>80</v>
      </c>
      <c r="G4662" s="3" t="str">
        <f>IF(newcards!G4661&lt;&gt;"",VLOOKUP(newcards!G4661,subcategory!$A$2:$B$680,2,FALSE),"")</f>
        <v/>
      </c>
      <c r="H4662" s="3" t="str">
        <f>newcards!H4661</f>
        <v xml:space="preserve"> US73</v>
      </c>
      <c r="I4662" s="3" t="str">
        <f>newcards!I4661</f>
        <v xml:space="preserve"> </v>
      </c>
      <c r="J4662" s="3">
        <f>IF(newcards!J4661&lt;&gt;"",VLOOKUP(newcards!J4661,player!$A$2:$B$7503,2,FALSE),"")</f>
        <v>7515</v>
      </c>
      <c r="K4662" s="3" t="str">
        <f>IF(newcards!K4661&lt;&gt;"",VLOOKUP(newcards!K4661,playernameext!$A$2:$B$32,2,FALSE),"")</f>
        <v/>
      </c>
      <c r="L4662" s="3">
        <f>IF(newcards!L4661&lt;&gt;"",VLOOKUP(newcards!L4661,team!$A$2:$B$538,2,FALSE),"")</f>
        <v>29</v>
      </c>
      <c r="M4662" s="5" t="str">
        <f>IF(newcards!M4661&lt;&gt;"", newcards!M4661, "")</f>
        <v/>
      </c>
      <c r="N4662" s="5" t="str">
        <f>IF(newcards!N4661&lt;&gt;"", newcards!N4661, "")</f>
        <v>N</v>
      </c>
      <c r="O4662" s="5" t="str">
        <f>IF(newcards!O4661&lt;&gt;"", newcards!O4661, "")</f>
        <v/>
      </c>
      <c r="P4662" s="5" t="str">
        <f>IF(newcards!P4661&lt;&gt;"", newcards!P4661, "")</f>
        <v/>
      </c>
      <c r="Q4662" s="5" t="str">
        <f>IF(newcards!Q4661&lt;&gt;"", newcards!Q4661, "")</f>
        <v/>
      </c>
    </row>
    <row r="4663" spans="1:17" x14ac:dyDescent="0.25">
      <c r="A4663" s="3"/>
      <c r="B4663" s="5">
        <f>IF(newcards!B4662&lt;&gt;"",VLOOKUP(newcards!B4662,sport!$A$2:$B$8,2,FALSE),"")</f>
        <v>1</v>
      </c>
      <c r="C4663" s="3">
        <f>newcards!C4662</f>
        <v>2016</v>
      </c>
      <c r="D4663" s="3">
        <f>IF(newcards!D4662&lt;&gt;"",VLOOKUP(newcards!D4662,brand!$A$2:$B$30,2,FALSE),"")</f>
        <v>1</v>
      </c>
      <c r="E4663" s="3">
        <f>IF(newcards!E4662&lt;&gt;"",VLOOKUP(newcards!E4662,series!$A$2:$B$228,2,FALSE),)</f>
        <v>215</v>
      </c>
      <c r="F4663" s="3">
        <f>IF(newcards!F4662&lt;&gt;"",VLOOKUP(newcards!F4662,category!$A$2:$B$82,2,FALSE),)</f>
        <v>80</v>
      </c>
      <c r="G4663" s="3" t="str">
        <f>IF(newcards!G4662&lt;&gt;"",VLOOKUP(newcards!G4662,subcategory!$A$2:$B$680,2,FALSE),"")</f>
        <v/>
      </c>
      <c r="H4663" s="3" t="str">
        <f>newcards!H4662</f>
        <v xml:space="preserve"> US74</v>
      </c>
      <c r="I4663" s="3" t="str">
        <f>newcards!I4662</f>
        <v xml:space="preserve"> </v>
      </c>
      <c r="J4663" s="3">
        <f>IF(newcards!J4662&lt;&gt;"",VLOOKUP(newcards!J4662,player!$A$2:$B$7503,2,FALSE),"")</f>
        <v>7391</v>
      </c>
      <c r="K4663" s="3" t="str">
        <f>IF(newcards!K4662&lt;&gt;"",VLOOKUP(newcards!K4662,playernameext!$A$2:$B$32,2,FALSE),"")</f>
        <v/>
      </c>
      <c r="L4663" s="3">
        <f>IF(newcards!L4662&lt;&gt;"",VLOOKUP(newcards!L4662,team!$A$2:$B$538,2,FALSE),"")</f>
        <v>67</v>
      </c>
      <c r="M4663" s="5" t="str">
        <f>IF(newcards!M4662&lt;&gt;"", newcards!M4662, "")</f>
        <v/>
      </c>
      <c r="N4663" s="5" t="str">
        <f>IF(newcards!N4662&lt;&gt;"", newcards!N4662, "")</f>
        <v>N</v>
      </c>
      <c r="O4663" s="5" t="str">
        <f>IF(newcards!O4662&lt;&gt;"", newcards!O4662, "")</f>
        <v/>
      </c>
      <c r="P4663" s="5" t="str">
        <f>IF(newcards!P4662&lt;&gt;"", newcards!P4662, "")</f>
        <v/>
      </c>
      <c r="Q4663" s="5" t="str">
        <f>IF(newcards!Q4662&lt;&gt;"", newcards!Q4662, "")</f>
        <v/>
      </c>
    </row>
    <row r="4664" spans="1:17" x14ac:dyDescent="0.25">
      <c r="A4664" s="3"/>
      <c r="B4664" s="5">
        <f>IF(newcards!B4663&lt;&gt;"",VLOOKUP(newcards!B4663,sport!$A$2:$B$8,2,FALSE),"")</f>
        <v>1</v>
      </c>
      <c r="C4664" s="3">
        <f>newcards!C4663</f>
        <v>2016</v>
      </c>
      <c r="D4664" s="3">
        <f>IF(newcards!D4663&lt;&gt;"",VLOOKUP(newcards!D4663,brand!$A$2:$B$30,2,FALSE),"")</f>
        <v>1</v>
      </c>
      <c r="E4664" s="3">
        <f>IF(newcards!E4663&lt;&gt;"",VLOOKUP(newcards!E4663,series!$A$2:$B$228,2,FALSE),)</f>
        <v>215</v>
      </c>
      <c r="F4664" s="3">
        <f>IF(newcards!F4663&lt;&gt;"",VLOOKUP(newcards!F4663,category!$A$2:$B$82,2,FALSE),)</f>
        <v>80</v>
      </c>
      <c r="G4664" s="3" t="str">
        <f>IF(newcards!G4663&lt;&gt;"",VLOOKUP(newcards!G4663,subcategory!$A$2:$B$680,2,FALSE),"")</f>
        <v/>
      </c>
      <c r="H4664" s="3" t="str">
        <f>newcards!H4663</f>
        <v xml:space="preserve"> US75</v>
      </c>
      <c r="I4664" s="3" t="str">
        <f>newcards!I4663</f>
        <v xml:space="preserve"> </v>
      </c>
      <c r="J4664" s="3">
        <f>IF(newcards!J4663&lt;&gt;"",VLOOKUP(newcards!J4663,player!$A$2:$B$7503,2,FALSE),"")</f>
        <v>6902</v>
      </c>
      <c r="K4664" s="3" t="str">
        <f>IF(newcards!K4663&lt;&gt;"",VLOOKUP(newcards!K4663,playernameext!$A$2:$B$32,2,FALSE),"")</f>
        <v/>
      </c>
      <c r="L4664" s="3">
        <f>IF(newcards!L4663&lt;&gt;"",VLOOKUP(newcards!L4663,team!$A$2:$B$538,2,FALSE),"")</f>
        <v>93</v>
      </c>
      <c r="M4664" s="5" t="str">
        <f>IF(newcards!M4663&lt;&gt;"", newcards!M4663, "")</f>
        <v/>
      </c>
      <c r="N4664" s="5" t="str">
        <f>IF(newcards!N4663&lt;&gt;"", newcards!N4663, "")</f>
        <v>N</v>
      </c>
      <c r="O4664" s="5" t="str">
        <f>IF(newcards!O4663&lt;&gt;"", newcards!O4663, "")</f>
        <v/>
      </c>
      <c r="P4664" s="5" t="str">
        <f>IF(newcards!P4663&lt;&gt;"", newcards!P4663, "")</f>
        <v/>
      </c>
      <c r="Q4664" s="5" t="str">
        <f>IF(newcards!Q4663&lt;&gt;"", newcards!Q4663, "")</f>
        <v/>
      </c>
    </row>
    <row r="4665" spans="1:17" x14ac:dyDescent="0.25">
      <c r="A4665" s="3"/>
      <c r="B4665" s="5">
        <f>IF(newcards!B4664&lt;&gt;"",VLOOKUP(newcards!B4664,sport!$A$2:$B$8,2,FALSE),"")</f>
        <v>1</v>
      </c>
      <c r="C4665" s="3">
        <f>newcards!C4664</f>
        <v>2016</v>
      </c>
      <c r="D4665" s="3">
        <f>IF(newcards!D4664&lt;&gt;"",VLOOKUP(newcards!D4664,brand!$A$2:$B$30,2,FALSE),"")</f>
        <v>1</v>
      </c>
      <c r="E4665" s="3">
        <f>IF(newcards!E4664&lt;&gt;"",VLOOKUP(newcards!E4664,series!$A$2:$B$228,2,FALSE),)</f>
        <v>215</v>
      </c>
      <c r="F4665" s="3">
        <f>IF(newcards!F4664&lt;&gt;"",VLOOKUP(newcards!F4664,category!$A$2:$B$82,2,FALSE),)</f>
        <v>80</v>
      </c>
      <c r="G4665" s="3" t="str">
        <f>IF(newcards!G4664&lt;&gt;"",VLOOKUP(newcards!G4664,subcategory!$A$2:$B$680,2,FALSE),"")</f>
        <v/>
      </c>
      <c r="H4665" s="3" t="str">
        <f>newcards!H4664</f>
        <v xml:space="preserve"> US76</v>
      </c>
      <c r="I4665" s="3" t="str">
        <f>newcards!I4664</f>
        <v xml:space="preserve"> </v>
      </c>
      <c r="J4665" s="3">
        <f>IF(newcards!J4664&lt;&gt;"",VLOOKUP(newcards!J4664,player!$A$2:$B$7503,2,FALSE),"")</f>
        <v>6852</v>
      </c>
      <c r="K4665" s="3" t="str">
        <f>IF(newcards!K4664&lt;&gt;"",VLOOKUP(newcards!K4664,playernameext!$A$2:$B$32,2,FALSE),"")</f>
        <v/>
      </c>
      <c r="L4665" s="3">
        <f>IF(newcards!L4664&lt;&gt;"",VLOOKUP(newcards!L4664,team!$A$2:$B$538,2,FALSE),"")</f>
        <v>49</v>
      </c>
      <c r="M4665" s="5" t="str">
        <f>IF(newcards!M4664&lt;&gt;"", newcards!M4664, "")</f>
        <v/>
      </c>
      <c r="N4665" s="5" t="str">
        <f>IF(newcards!N4664&lt;&gt;"", newcards!N4664, "")</f>
        <v>N</v>
      </c>
      <c r="O4665" s="5" t="str">
        <f>IF(newcards!O4664&lt;&gt;"", newcards!O4664, "")</f>
        <v/>
      </c>
      <c r="P4665" s="5" t="str">
        <f>IF(newcards!P4664&lt;&gt;"", newcards!P4664, "")</f>
        <v/>
      </c>
      <c r="Q4665" s="5" t="str">
        <f>IF(newcards!Q4664&lt;&gt;"", newcards!Q4664, "")</f>
        <v/>
      </c>
    </row>
    <row r="4666" spans="1:17" x14ac:dyDescent="0.25">
      <c r="A4666" s="3"/>
      <c r="B4666" s="5">
        <f>IF(newcards!B4665&lt;&gt;"",VLOOKUP(newcards!B4665,sport!$A$2:$B$8,2,FALSE),"")</f>
        <v>1</v>
      </c>
      <c r="C4666" s="3">
        <f>newcards!C4665</f>
        <v>2016</v>
      </c>
      <c r="D4666" s="3">
        <f>IF(newcards!D4665&lt;&gt;"",VLOOKUP(newcards!D4665,brand!$A$2:$B$30,2,FALSE),"")</f>
        <v>1</v>
      </c>
      <c r="E4666" s="3">
        <f>IF(newcards!E4665&lt;&gt;"",VLOOKUP(newcards!E4665,series!$A$2:$B$228,2,FALSE),)</f>
        <v>215</v>
      </c>
      <c r="F4666" s="3">
        <f>IF(newcards!F4665&lt;&gt;"",VLOOKUP(newcards!F4665,category!$A$2:$B$82,2,FALSE),)</f>
        <v>80</v>
      </c>
      <c r="G4666" s="3" t="str">
        <f>IF(newcards!G4665&lt;&gt;"",VLOOKUP(newcards!G4665,subcategory!$A$2:$B$680,2,FALSE),"")</f>
        <v/>
      </c>
      <c r="H4666" s="3" t="str">
        <f>newcards!H4665</f>
        <v xml:space="preserve"> US77</v>
      </c>
      <c r="I4666" s="3" t="str">
        <f>newcards!I4665</f>
        <v xml:space="preserve"> </v>
      </c>
      <c r="J4666" s="3">
        <f>IF(newcards!J4665&lt;&gt;"",VLOOKUP(newcards!J4665,player!$A$2:$B$7503,2,FALSE),"")</f>
        <v>7336</v>
      </c>
      <c r="K4666" s="3" t="str">
        <f>IF(newcards!K4665&lt;&gt;"",VLOOKUP(newcards!K4665,playernameext!$A$2:$B$32,2,FALSE),"")</f>
        <v/>
      </c>
      <c r="L4666" s="3">
        <f>IF(newcards!L4665&lt;&gt;"",VLOOKUP(newcards!L4665,team!$A$2:$B$538,2,FALSE),"")</f>
        <v>14</v>
      </c>
      <c r="M4666" s="5" t="str">
        <f>IF(newcards!M4665&lt;&gt;"", newcards!M4665, "")</f>
        <v/>
      </c>
      <c r="N4666" s="5" t="str">
        <f>IF(newcards!N4665&lt;&gt;"", newcards!N4665, "")</f>
        <v>N</v>
      </c>
      <c r="O4666" s="5" t="str">
        <f>IF(newcards!O4665&lt;&gt;"", newcards!O4665, "")</f>
        <v/>
      </c>
      <c r="P4666" s="5" t="str">
        <f>IF(newcards!P4665&lt;&gt;"", newcards!P4665, "")</f>
        <v/>
      </c>
      <c r="Q4666" s="5" t="str">
        <f>IF(newcards!Q4665&lt;&gt;"", newcards!Q4665, "")</f>
        <v/>
      </c>
    </row>
    <row r="4667" spans="1:17" x14ac:dyDescent="0.25">
      <c r="A4667" s="3"/>
      <c r="B4667" s="5">
        <f>IF(newcards!B4666&lt;&gt;"",VLOOKUP(newcards!B4666,sport!$A$2:$B$8,2,FALSE),"")</f>
        <v>1</v>
      </c>
      <c r="C4667" s="3">
        <f>newcards!C4666</f>
        <v>2016</v>
      </c>
      <c r="D4667" s="3">
        <f>IF(newcards!D4666&lt;&gt;"",VLOOKUP(newcards!D4666,brand!$A$2:$B$30,2,FALSE),"")</f>
        <v>1</v>
      </c>
      <c r="E4667" s="3">
        <f>IF(newcards!E4666&lt;&gt;"",VLOOKUP(newcards!E4666,series!$A$2:$B$228,2,FALSE),)</f>
        <v>215</v>
      </c>
      <c r="F4667" s="3">
        <f>IF(newcards!F4666&lt;&gt;"",VLOOKUP(newcards!F4666,category!$A$2:$B$82,2,FALSE),)</f>
        <v>80</v>
      </c>
      <c r="G4667" s="3" t="str">
        <f>IF(newcards!G4666&lt;&gt;"",VLOOKUP(newcards!G4666,subcategory!$A$2:$B$680,2,FALSE),"")</f>
        <v/>
      </c>
      <c r="H4667" s="3" t="str">
        <f>newcards!H4666</f>
        <v xml:space="preserve"> US78</v>
      </c>
      <c r="I4667" s="3" t="str">
        <f>newcards!I4666</f>
        <v xml:space="preserve"> </v>
      </c>
      <c r="J4667" s="3">
        <f>IF(newcards!J4666&lt;&gt;"",VLOOKUP(newcards!J4666,player!$A$2:$B$7503,2,FALSE),"")</f>
        <v>3271</v>
      </c>
      <c r="K4667" s="3" t="str">
        <f>IF(newcards!K4666&lt;&gt;"",VLOOKUP(newcards!K4666,playernameext!$A$2:$B$32,2,FALSE),"")</f>
        <v/>
      </c>
      <c r="L4667" s="3">
        <f>IF(newcards!L4666&lt;&gt;"",VLOOKUP(newcards!L4666,team!$A$2:$B$538,2,FALSE),"")</f>
        <v>67</v>
      </c>
      <c r="M4667" s="5" t="str">
        <f>IF(newcards!M4666&lt;&gt;"", newcards!M4666, "")</f>
        <v/>
      </c>
      <c r="N4667" s="5" t="str">
        <f>IF(newcards!N4666&lt;&gt;"", newcards!N4666, "")</f>
        <v>N</v>
      </c>
      <c r="O4667" s="5" t="str">
        <f>IF(newcards!O4666&lt;&gt;"", newcards!O4666, "")</f>
        <v/>
      </c>
      <c r="P4667" s="5" t="str">
        <f>IF(newcards!P4666&lt;&gt;"", newcards!P4666, "")</f>
        <v/>
      </c>
      <c r="Q4667" s="5" t="str">
        <f>IF(newcards!Q4666&lt;&gt;"", newcards!Q4666, "")</f>
        <v/>
      </c>
    </row>
    <row r="4668" spans="1:17" x14ac:dyDescent="0.25">
      <c r="A4668" s="3"/>
      <c r="B4668" s="5">
        <f>IF(newcards!B4667&lt;&gt;"",VLOOKUP(newcards!B4667,sport!$A$2:$B$8,2,FALSE),"")</f>
        <v>1</v>
      </c>
      <c r="C4668" s="3">
        <f>newcards!C4667</f>
        <v>2016</v>
      </c>
      <c r="D4668" s="3">
        <f>IF(newcards!D4667&lt;&gt;"",VLOOKUP(newcards!D4667,brand!$A$2:$B$30,2,FALSE),"")</f>
        <v>1</v>
      </c>
      <c r="E4668" s="3">
        <f>IF(newcards!E4667&lt;&gt;"",VLOOKUP(newcards!E4667,series!$A$2:$B$228,2,FALSE),)</f>
        <v>215</v>
      </c>
      <c r="F4668" s="3">
        <f>IF(newcards!F4667&lt;&gt;"",VLOOKUP(newcards!F4667,category!$A$2:$B$82,2,FALSE),)</f>
        <v>80</v>
      </c>
      <c r="G4668" s="3">
        <f>IF(newcards!G4667&lt;&gt;"",VLOOKUP(newcards!G4667,subcategory!$A$2:$B$680,2,FALSE),"")</f>
        <v>49</v>
      </c>
      <c r="H4668" s="3" t="str">
        <f>newcards!H4667</f>
        <v xml:space="preserve"> US79</v>
      </c>
      <c r="I4668" s="3" t="str">
        <f>newcards!I4667</f>
        <v xml:space="preserve"> </v>
      </c>
      <c r="J4668" s="3">
        <f>IF(newcards!J4667&lt;&gt;"",VLOOKUP(newcards!J4667,player!$A$2:$B$7503,2,FALSE),"")</f>
        <v>3947</v>
      </c>
      <c r="K4668" s="3" t="str">
        <f>IF(newcards!K4667&lt;&gt;"",VLOOKUP(newcards!K4667,playernameext!$A$2:$B$32,2,FALSE),"")</f>
        <v/>
      </c>
      <c r="L4668" s="3">
        <f>IF(newcards!L4667&lt;&gt;"",VLOOKUP(newcards!L4667,team!$A$2:$B$538,2,FALSE),"")</f>
        <v>95</v>
      </c>
      <c r="M4668" s="5" t="str">
        <f>IF(newcards!M4667&lt;&gt;"", newcards!M4667, "")</f>
        <v/>
      </c>
      <c r="N4668" s="5" t="str">
        <f>IF(newcards!N4667&lt;&gt;"", newcards!N4667, "")</f>
        <v>N</v>
      </c>
      <c r="O4668" s="5" t="str">
        <f>IF(newcards!O4667&lt;&gt;"", newcards!O4667, "")</f>
        <v/>
      </c>
      <c r="P4668" s="5" t="str">
        <f>IF(newcards!P4667&lt;&gt;"", newcards!P4667, "")</f>
        <v/>
      </c>
      <c r="Q4668" s="5" t="str">
        <f>IF(newcards!Q4667&lt;&gt;"", newcards!Q4667, "")</f>
        <v/>
      </c>
    </row>
    <row r="4669" spans="1:17" x14ac:dyDescent="0.25">
      <c r="A4669" s="3"/>
      <c r="B4669" s="5">
        <f>IF(newcards!B4668&lt;&gt;"",VLOOKUP(newcards!B4668,sport!$A$2:$B$8,2,FALSE),"")</f>
        <v>1</v>
      </c>
      <c r="C4669" s="3">
        <f>newcards!C4668</f>
        <v>2016</v>
      </c>
      <c r="D4669" s="3">
        <f>IF(newcards!D4668&lt;&gt;"",VLOOKUP(newcards!D4668,brand!$A$2:$B$30,2,FALSE),"")</f>
        <v>1</v>
      </c>
      <c r="E4669" s="3">
        <f>IF(newcards!E4668&lt;&gt;"",VLOOKUP(newcards!E4668,series!$A$2:$B$228,2,FALSE),)</f>
        <v>215</v>
      </c>
      <c r="F4669" s="3">
        <f>IF(newcards!F4668&lt;&gt;"",VLOOKUP(newcards!F4668,category!$A$2:$B$82,2,FALSE),)</f>
        <v>80</v>
      </c>
      <c r="G4669" s="3" t="str">
        <f>IF(newcards!G4668&lt;&gt;"",VLOOKUP(newcards!G4668,subcategory!$A$2:$B$680,2,FALSE),"")</f>
        <v/>
      </c>
      <c r="H4669" s="3" t="str">
        <f>newcards!H4668</f>
        <v xml:space="preserve"> US80</v>
      </c>
      <c r="I4669" s="3" t="str">
        <f>newcards!I4668</f>
        <v xml:space="preserve"> </v>
      </c>
      <c r="J4669" s="3">
        <f>IF(newcards!J4668&lt;&gt;"",VLOOKUP(newcards!J4668,player!$A$2:$B$7503,2,FALSE),"")</f>
        <v>476</v>
      </c>
      <c r="K4669" s="3" t="str">
        <f>IF(newcards!K4668&lt;&gt;"",VLOOKUP(newcards!K4668,playernameext!$A$2:$B$32,2,FALSE),"")</f>
        <v/>
      </c>
      <c r="L4669" s="3">
        <f>IF(newcards!L4668&lt;&gt;"",VLOOKUP(newcards!L4668,team!$A$2:$B$538,2,FALSE),"")</f>
        <v>19</v>
      </c>
      <c r="M4669" s="5" t="str">
        <f>IF(newcards!M4668&lt;&gt;"", newcards!M4668, "")</f>
        <v/>
      </c>
      <c r="N4669" s="5" t="str">
        <f>IF(newcards!N4668&lt;&gt;"", newcards!N4668, "")</f>
        <v>N</v>
      </c>
      <c r="O4669" s="5" t="str">
        <f>IF(newcards!O4668&lt;&gt;"", newcards!O4668, "")</f>
        <v/>
      </c>
      <c r="P4669" s="5" t="str">
        <f>IF(newcards!P4668&lt;&gt;"", newcards!P4668, "")</f>
        <v/>
      </c>
      <c r="Q4669" s="5" t="str">
        <f>IF(newcards!Q4668&lt;&gt;"", newcards!Q4668, "")</f>
        <v/>
      </c>
    </row>
    <row r="4670" spans="1:17" x14ac:dyDescent="0.25">
      <c r="A4670" s="3"/>
      <c r="B4670" s="5">
        <f>IF(newcards!B4669&lt;&gt;"",VLOOKUP(newcards!B4669,sport!$A$2:$B$8,2,FALSE),"")</f>
        <v>1</v>
      </c>
      <c r="C4670" s="3">
        <f>newcards!C4669</f>
        <v>2016</v>
      </c>
      <c r="D4670" s="3">
        <f>IF(newcards!D4669&lt;&gt;"",VLOOKUP(newcards!D4669,brand!$A$2:$B$30,2,FALSE),"")</f>
        <v>1</v>
      </c>
      <c r="E4670" s="3">
        <f>IF(newcards!E4669&lt;&gt;"",VLOOKUP(newcards!E4669,series!$A$2:$B$228,2,FALSE),)</f>
        <v>215</v>
      </c>
      <c r="F4670" s="3">
        <f>IF(newcards!F4669&lt;&gt;"",VLOOKUP(newcards!F4669,category!$A$2:$B$82,2,FALSE),)</f>
        <v>80</v>
      </c>
      <c r="G4670" s="3" t="str">
        <f>IF(newcards!G4669&lt;&gt;"",VLOOKUP(newcards!G4669,subcategory!$A$2:$B$680,2,FALSE),"")</f>
        <v/>
      </c>
      <c r="H4670" s="3" t="str">
        <f>newcards!H4669</f>
        <v xml:space="preserve"> US81</v>
      </c>
      <c r="I4670" s="3" t="str">
        <f>newcards!I4669</f>
        <v xml:space="preserve"> </v>
      </c>
      <c r="J4670" s="3">
        <f>IF(newcards!J4669&lt;&gt;"",VLOOKUP(newcards!J4669,player!$A$2:$B$7503,2,FALSE),"")</f>
        <v>7449</v>
      </c>
      <c r="K4670" s="3" t="str">
        <f>IF(newcards!K4669&lt;&gt;"",VLOOKUP(newcards!K4669,playernameext!$A$2:$B$32,2,FALSE),"")</f>
        <v/>
      </c>
      <c r="L4670" s="3">
        <f>IF(newcards!L4669&lt;&gt;"",VLOOKUP(newcards!L4669,team!$A$2:$B$538,2,FALSE),"")</f>
        <v>21</v>
      </c>
      <c r="M4670" s="5" t="str">
        <f>IF(newcards!M4669&lt;&gt;"", newcards!M4669, "")</f>
        <v/>
      </c>
      <c r="N4670" s="5" t="str">
        <f>IF(newcards!N4669&lt;&gt;"", newcards!N4669, "")</f>
        <v>N</v>
      </c>
      <c r="O4670" s="5" t="str">
        <f>IF(newcards!O4669&lt;&gt;"", newcards!O4669, "")</f>
        <v/>
      </c>
      <c r="P4670" s="5" t="str">
        <f>IF(newcards!P4669&lt;&gt;"", newcards!P4669, "")</f>
        <v/>
      </c>
      <c r="Q4670" s="5" t="str">
        <f>IF(newcards!Q4669&lt;&gt;"", newcards!Q4669, "")</f>
        <v/>
      </c>
    </row>
    <row r="4671" spans="1:17" x14ac:dyDescent="0.25">
      <c r="A4671" s="3"/>
      <c r="B4671" s="5">
        <f>IF(newcards!B4670&lt;&gt;"",VLOOKUP(newcards!B4670,sport!$A$2:$B$8,2,FALSE),"")</f>
        <v>1</v>
      </c>
      <c r="C4671" s="3">
        <f>newcards!C4670</f>
        <v>2016</v>
      </c>
      <c r="D4671" s="3">
        <f>IF(newcards!D4670&lt;&gt;"",VLOOKUP(newcards!D4670,brand!$A$2:$B$30,2,FALSE),"")</f>
        <v>1</v>
      </c>
      <c r="E4671" s="3">
        <f>IF(newcards!E4670&lt;&gt;"",VLOOKUP(newcards!E4670,series!$A$2:$B$228,2,FALSE),)</f>
        <v>215</v>
      </c>
      <c r="F4671" s="3">
        <f>IF(newcards!F4670&lt;&gt;"",VLOOKUP(newcards!F4670,category!$A$2:$B$82,2,FALSE),)</f>
        <v>80</v>
      </c>
      <c r="G4671" s="3" t="str">
        <f>IF(newcards!G4670&lt;&gt;"",VLOOKUP(newcards!G4670,subcategory!$A$2:$B$680,2,FALSE),"")</f>
        <v/>
      </c>
      <c r="H4671" s="3" t="str">
        <f>newcards!H4670</f>
        <v xml:space="preserve"> US82</v>
      </c>
      <c r="I4671" s="3" t="str">
        <f>newcards!I4670</f>
        <v xml:space="preserve"> </v>
      </c>
      <c r="J4671" s="3">
        <f>IF(newcards!J4670&lt;&gt;"",VLOOKUP(newcards!J4670,player!$A$2:$B$7503,2,FALSE),"")</f>
        <v>1477</v>
      </c>
      <c r="K4671" s="3" t="str">
        <f>IF(newcards!K4670&lt;&gt;"",VLOOKUP(newcards!K4670,playernameext!$A$2:$B$32,2,FALSE),"")</f>
        <v/>
      </c>
      <c r="L4671" s="3">
        <f>IF(newcards!L4670&lt;&gt;"",VLOOKUP(newcards!L4670,team!$A$2:$B$538,2,FALSE),"")</f>
        <v>39</v>
      </c>
      <c r="M4671" s="5" t="str">
        <f>IF(newcards!M4670&lt;&gt;"", newcards!M4670, "")</f>
        <v/>
      </c>
      <c r="N4671" s="5" t="str">
        <f>IF(newcards!N4670&lt;&gt;"", newcards!N4670, "")</f>
        <v>N</v>
      </c>
      <c r="O4671" s="5" t="str">
        <f>IF(newcards!O4670&lt;&gt;"", newcards!O4670, "")</f>
        <v/>
      </c>
      <c r="P4671" s="5" t="str">
        <f>IF(newcards!P4670&lt;&gt;"", newcards!P4670, "")</f>
        <v/>
      </c>
      <c r="Q4671" s="5" t="str">
        <f>IF(newcards!Q4670&lt;&gt;"", newcards!Q4670, "")</f>
        <v/>
      </c>
    </row>
    <row r="4672" spans="1:17" x14ac:dyDescent="0.25">
      <c r="A4672" s="3"/>
      <c r="B4672" s="5">
        <f>IF(newcards!B4671&lt;&gt;"",VLOOKUP(newcards!B4671,sport!$A$2:$B$8,2,FALSE),"")</f>
        <v>1</v>
      </c>
      <c r="C4672" s="3">
        <f>newcards!C4671</f>
        <v>2016</v>
      </c>
      <c r="D4672" s="3">
        <f>IF(newcards!D4671&lt;&gt;"",VLOOKUP(newcards!D4671,brand!$A$2:$B$30,2,FALSE),"")</f>
        <v>1</v>
      </c>
      <c r="E4672" s="3">
        <f>IF(newcards!E4671&lt;&gt;"",VLOOKUP(newcards!E4671,series!$A$2:$B$228,2,FALSE),)</f>
        <v>215</v>
      </c>
      <c r="F4672" s="3">
        <f>IF(newcards!F4671&lt;&gt;"",VLOOKUP(newcards!F4671,category!$A$2:$B$82,2,FALSE),)</f>
        <v>80</v>
      </c>
      <c r="G4672" s="3" t="str">
        <f>IF(newcards!G4671&lt;&gt;"",VLOOKUP(newcards!G4671,subcategory!$A$2:$B$680,2,FALSE),"")</f>
        <v/>
      </c>
      <c r="H4672" s="3" t="str">
        <f>newcards!H4671</f>
        <v xml:space="preserve"> US83</v>
      </c>
      <c r="I4672" s="3" t="str">
        <f>newcards!I4671</f>
        <v xml:space="preserve"> </v>
      </c>
      <c r="J4672" s="3">
        <f>IF(newcards!J4671&lt;&gt;"",VLOOKUP(newcards!J4671,player!$A$2:$B$7503,2,FALSE),"")</f>
        <v>1326</v>
      </c>
      <c r="K4672" s="3" t="str">
        <f>IF(newcards!K4671&lt;&gt;"",VLOOKUP(newcards!K4671,playernameext!$A$2:$B$32,2,FALSE),"")</f>
        <v/>
      </c>
      <c r="L4672" s="3">
        <f>IF(newcards!L4671&lt;&gt;"",VLOOKUP(newcards!L4671,team!$A$2:$B$538,2,FALSE),"")</f>
        <v>50</v>
      </c>
      <c r="M4672" s="5" t="str">
        <f>IF(newcards!M4671&lt;&gt;"", newcards!M4671, "")</f>
        <v/>
      </c>
      <c r="N4672" s="5" t="str">
        <f>IF(newcards!N4671&lt;&gt;"", newcards!N4671, "")</f>
        <v>N</v>
      </c>
      <c r="O4672" s="5" t="str">
        <f>IF(newcards!O4671&lt;&gt;"", newcards!O4671, "")</f>
        <v/>
      </c>
      <c r="P4672" s="5" t="str">
        <f>IF(newcards!P4671&lt;&gt;"", newcards!P4671, "")</f>
        <v/>
      </c>
      <c r="Q4672" s="5" t="str">
        <f>IF(newcards!Q4671&lt;&gt;"", newcards!Q4671, "")</f>
        <v/>
      </c>
    </row>
    <row r="4673" spans="1:17" x14ac:dyDescent="0.25">
      <c r="A4673" s="3"/>
      <c r="B4673" s="5">
        <f>IF(newcards!B4672&lt;&gt;"",VLOOKUP(newcards!B4672,sport!$A$2:$B$8,2,FALSE),"")</f>
        <v>1</v>
      </c>
      <c r="C4673" s="3">
        <f>newcards!C4672</f>
        <v>2016</v>
      </c>
      <c r="D4673" s="3">
        <f>IF(newcards!D4672&lt;&gt;"",VLOOKUP(newcards!D4672,brand!$A$2:$B$30,2,FALSE),"")</f>
        <v>1</v>
      </c>
      <c r="E4673" s="3">
        <f>IF(newcards!E4672&lt;&gt;"",VLOOKUP(newcards!E4672,series!$A$2:$B$228,2,FALSE),)</f>
        <v>215</v>
      </c>
      <c r="F4673" s="3">
        <f>IF(newcards!F4672&lt;&gt;"",VLOOKUP(newcards!F4672,category!$A$2:$B$82,2,FALSE),)</f>
        <v>80</v>
      </c>
      <c r="G4673" s="3">
        <f>IF(newcards!G4672&lt;&gt;"",VLOOKUP(newcards!G4672,subcategory!$A$2:$B$680,2,FALSE),"")</f>
        <v>49</v>
      </c>
      <c r="H4673" s="3" t="str">
        <f>newcards!H4672</f>
        <v xml:space="preserve"> US84</v>
      </c>
      <c r="I4673" s="3" t="str">
        <f>newcards!I4672</f>
        <v xml:space="preserve"> </v>
      </c>
      <c r="J4673" s="3">
        <f>IF(newcards!J4672&lt;&gt;"",VLOOKUP(newcards!J4672,player!$A$2:$B$7503,2,FALSE),"")</f>
        <v>7080</v>
      </c>
      <c r="K4673" s="3" t="str">
        <f>IF(newcards!K4672&lt;&gt;"",VLOOKUP(newcards!K4672,playernameext!$A$2:$B$32,2,FALSE),"")</f>
        <v/>
      </c>
      <c r="L4673" s="3">
        <f>IF(newcards!L4672&lt;&gt;"",VLOOKUP(newcards!L4672,team!$A$2:$B$538,2,FALSE),"")</f>
        <v>59</v>
      </c>
      <c r="M4673" s="5" t="str">
        <f>IF(newcards!M4672&lt;&gt;"", newcards!M4672, "")</f>
        <v/>
      </c>
      <c r="N4673" s="5" t="str">
        <f>IF(newcards!N4672&lt;&gt;"", newcards!N4672, "")</f>
        <v>N</v>
      </c>
      <c r="O4673" s="5" t="str">
        <f>IF(newcards!O4672&lt;&gt;"", newcards!O4672, "")</f>
        <v/>
      </c>
      <c r="P4673" s="5" t="str">
        <f>IF(newcards!P4672&lt;&gt;"", newcards!P4672, "")</f>
        <v/>
      </c>
      <c r="Q4673" s="5" t="str">
        <f>IF(newcards!Q4672&lt;&gt;"", newcards!Q4672, "")</f>
        <v/>
      </c>
    </row>
    <row r="4674" spans="1:17" x14ac:dyDescent="0.25">
      <c r="A4674" s="3"/>
      <c r="B4674" s="5">
        <f>IF(newcards!B4673&lt;&gt;"",VLOOKUP(newcards!B4673,sport!$A$2:$B$8,2,FALSE),"")</f>
        <v>1</v>
      </c>
      <c r="C4674" s="3">
        <f>newcards!C4673</f>
        <v>2016</v>
      </c>
      <c r="D4674" s="3">
        <f>IF(newcards!D4673&lt;&gt;"",VLOOKUP(newcards!D4673,brand!$A$2:$B$30,2,FALSE),"")</f>
        <v>1</v>
      </c>
      <c r="E4674" s="3">
        <f>IF(newcards!E4673&lt;&gt;"",VLOOKUP(newcards!E4673,series!$A$2:$B$228,2,FALSE),)</f>
        <v>215</v>
      </c>
      <c r="F4674" s="3">
        <f>IF(newcards!F4673&lt;&gt;"",VLOOKUP(newcards!F4673,category!$A$2:$B$82,2,FALSE),)</f>
        <v>80</v>
      </c>
      <c r="G4674" s="3" t="str">
        <f>IF(newcards!G4673&lt;&gt;"",VLOOKUP(newcards!G4673,subcategory!$A$2:$B$680,2,FALSE),"")</f>
        <v/>
      </c>
      <c r="H4674" s="3" t="str">
        <f>newcards!H4673</f>
        <v xml:space="preserve"> US85</v>
      </c>
      <c r="I4674" s="3" t="str">
        <f>newcards!I4673</f>
        <v xml:space="preserve"> </v>
      </c>
      <c r="J4674" s="3">
        <f>IF(newcards!J4673&lt;&gt;"",VLOOKUP(newcards!J4673,player!$A$2:$B$7503,2,FALSE),"")</f>
        <v>7521</v>
      </c>
      <c r="K4674" s="3" t="str">
        <f>IF(newcards!K4673&lt;&gt;"",VLOOKUP(newcards!K4673,playernameext!$A$2:$B$32,2,FALSE),"")</f>
        <v/>
      </c>
      <c r="L4674" s="3">
        <f>IF(newcards!L4673&lt;&gt;"",VLOOKUP(newcards!L4673,team!$A$2:$B$538,2,FALSE),"")</f>
        <v>33</v>
      </c>
      <c r="M4674" s="5" t="str">
        <f>IF(newcards!M4673&lt;&gt;"", newcards!M4673, "")</f>
        <v/>
      </c>
      <c r="N4674" s="5" t="str">
        <f>IF(newcards!N4673&lt;&gt;"", newcards!N4673, "")</f>
        <v>N</v>
      </c>
      <c r="O4674" s="5" t="str">
        <f>IF(newcards!O4673&lt;&gt;"", newcards!O4673, "")</f>
        <v/>
      </c>
      <c r="P4674" s="5" t="str">
        <f>IF(newcards!P4673&lt;&gt;"", newcards!P4673, "")</f>
        <v/>
      </c>
      <c r="Q4674" s="5" t="str">
        <f>IF(newcards!Q4673&lt;&gt;"", newcards!Q4673, "")</f>
        <v/>
      </c>
    </row>
    <row r="4675" spans="1:17" x14ac:dyDescent="0.25">
      <c r="A4675" s="3"/>
      <c r="B4675" s="5">
        <f>IF(newcards!B4674&lt;&gt;"",VLOOKUP(newcards!B4674,sport!$A$2:$B$8,2,FALSE),"")</f>
        <v>1</v>
      </c>
      <c r="C4675" s="3">
        <f>newcards!C4674</f>
        <v>2016</v>
      </c>
      <c r="D4675" s="3">
        <f>IF(newcards!D4674&lt;&gt;"",VLOOKUP(newcards!D4674,brand!$A$2:$B$30,2,FALSE),"")</f>
        <v>1</v>
      </c>
      <c r="E4675" s="3">
        <f>IF(newcards!E4674&lt;&gt;"",VLOOKUP(newcards!E4674,series!$A$2:$B$228,2,FALSE),)</f>
        <v>215</v>
      </c>
      <c r="F4675" s="3">
        <f>IF(newcards!F4674&lt;&gt;"",VLOOKUP(newcards!F4674,category!$A$2:$B$82,2,FALSE),)</f>
        <v>80</v>
      </c>
      <c r="G4675" s="3">
        <f>IF(newcards!G4674&lt;&gt;"",VLOOKUP(newcards!G4674,subcategory!$A$2:$B$680,2,FALSE),"")</f>
        <v>49</v>
      </c>
      <c r="H4675" s="3" t="str">
        <f>newcards!H4674</f>
        <v xml:space="preserve"> US86</v>
      </c>
      <c r="I4675" s="3" t="str">
        <f>newcards!I4674</f>
        <v xml:space="preserve"> </v>
      </c>
      <c r="J4675" s="3">
        <f>IF(newcards!J4674&lt;&gt;"",VLOOKUP(newcards!J4674,player!$A$2:$B$7503,2,FALSE),"")</f>
        <v>6971</v>
      </c>
      <c r="K4675" s="3" t="str">
        <f>IF(newcards!K4674&lt;&gt;"",VLOOKUP(newcards!K4674,playernameext!$A$2:$B$32,2,FALSE),"")</f>
        <v/>
      </c>
      <c r="L4675" s="3">
        <f>IF(newcards!L4674&lt;&gt;"",VLOOKUP(newcards!L4674,team!$A$2:$B$538,2,FALSE),"")</f>
        <v>71</v>
      </c>
      <c r="M4675" s="5" t="str">
        <f>IF(newcards!M4674&lt;&gt;"", newcards!M4674, "")</f>
        <v/>
      </c>
      <c r="N4675" s="5" t="str">
        <f>IF(newcards!N4674&lt;&gt;"", newcards!N4674, "")</f>
        <v>N</v>
      </c>
      <c r="O4675" s="5" t="str">
        <f>IF(newcards!O4674&lt;&gt;"", newcards!O4674, "")</f>
        <v/>
      </c>
      <c r="P4675" s="5" t="str">
        <f>IF(newcards!P4674&lt;&gt;"", newcards!P4674, "")</f>
        <v/>
      </c>
      <c r="Q4675" s="5" t="str">
        <f>IF(newcards!Q4674&lt;&gt;"", newcards!Q4674, "")</f>
        <v/>
      </c>
    </row>
    <row r="4676" spans="1:17" x14ac:dyDescent="0.25">
      <c r="A4676" s="3"/>
      <c r="B4676" s="5">
        <f>IF(newcards!B4675&lt;&gt;"",VLOOKUP(newcards!B4675,sport!$A$2:$B$8,2,FALSE),"")</f>
        <v>1</v>
      </c>
      <c r="C4676" s="3">
        <f>newcards!C4675</f>
        <v>2016</v>
      </c>
      <c r="D4676" s="3">
        <f>IF(newcards!D4675&lt;&gt;"",VLOOKUP(newcards!D4675,brand!$A$2:$B$30,2,FALSE),"")</f>
        <v>1</v>
      </c>
      <c r="E4676" s="3">
        <f>IF(newcards!E4675&lt;&gt;"",VLOOKUP(newcards!E4675,series!$A$2:$B$228,2,FALSE),)</f>
        <v>215</v>
      </c>
      <c r="F4676" s="3">
        <f>IF(newcards!F4675&lt;&gt;"",VLOOKUP(newcards!F4675,category!$A$2:$B$82,2,FALSE),)</f>
        <v>80</v>
      </c>
      <c r="G4676" s="3" t="str">
        <f>IF(newcards!G4675&lt;&gt;"",VLOOKUP(newcards!G4675,subcategory!$A$2:$B$680,2,FALSE),"")</f>
        <v/>
      </c>
      <c r="H4676" s="3" t="str">
        <f>newcards!H4675</f>
        <v xml:space="preserve"> US87</v>
      </c>
      <c r="I4676" s="3" t="str">
        <f>newcards!I4675</f>
        <v xml:space="preserve"> </v>
      </c>
      <c r="J4676" s="3">
        <f>IF(newcards!J4675&lt;&gt;"",VLOOKUP(newcards!J4675,player!$A$2:$B$7503,2,FALSE),"")</f>
        <v>766</v>
      </c>
      <c r="K4676" s="3" t="str">
        <f>IF(newcards!K4675&lt;&gt;"",VLOOKUP(newcards!K4675,playernameext!$A$2:$B$32,2,FALSE),"")</f>
        <v/>
      </c>
      <c r="L4676" s="3">
        <f>IF(newcards!L4675&lt;&gt;"",VLOOKUP(newcards!L4675,team!$A$2:$B$538,2,FALSE),"")</f>
        <v>67</v>
      </c>
      <c r="M4676" s="5" t="str">
        <f>IF(newcards!M4675&lt;&gt;"", newcards!M4675, "")</f>
        <v/>
      </c>
      <c r="N4676" s="5" t="str">
        <f>IF(newcards!N4675&lt;&gt;"", newcards!N4675, "")</f>
        <v>N</v>
      </c>
      <c r="O4676" s="5" t="str">
        <f>IF(newcards!O4675&lt;&gt;"", newcards!O4675, "")</f>
        <v/>
      </c>
      <c r="P4676" s="5" t="str">
        <f>IF(newcards!P4675&lt;&gt;"", newcards!P4675, "")</f>
        <v/>
      </c>
      <c r="Q4676" s="5" t="str">
        <f>IF(newcards!Q4675&lt;&gt;"", newcards!Q4675, "")</f>
        <v/>
      </c>
    </row>
    <row r="4677" spans="1:17" x14ac:dyDescent="0.25">
      <c r="A4677" s="3"/>
      <c r="B4677" s="5">
        <f>IF(newcards!B4676&lt;&gt;"",VLOOKUP(newcards!B4676,sport!$A$2:$B$8,2,FALSE),"")</f>
        <v>1</v>
      </c>
      <c r="C4677" s="3">
        <f>newcards!C4676</f>
        <v>2016</v>
      </c>
      <c r="D4677" s="3">
        <f>IF(newcards!D4676&lt;&gt;"",VLOOKUP(newcards!D4676,brand!$A$2:$B$30,2,FALSE),"")</f>
        <v>1</v>
      </c>
      <c r="E4677" s="3">
        <f>IF(newcards!E4676&lt;&gt;"",VLOOKUP(newcards!E4676,series!$A$2:$B$228,2,FALSE),)</f>
        <v>215</v>
      </c>
      <c r="F4677" s="3">
        <f>IF(newcards!F4676&lt;&gt;"",VLOOKUP(newcards!F4676,category!$A$2:$B$82,2,FALSE),)</f>
        <v>80</v>
      </c>
      <c r="G4677" s="3" t="str">
        <f>IF(newcards!G4676&lt;&gt;"",VLOOKUP(newcards!G4676,subcategory!$A$2:$B$680,2,FALSE),"")</f>
        <v/>
      </c>
      <c r="H4677" s="3" t="str">
        <f>newcards!H4676</f>
        <v xml:space="preserve"> US88</v>
      </c>
      <c r="I4677" s="3" t="str">
        <f>newcards!I4676</f>
        <v xml:space="preserve"> </v>
      </c>
      <c r="J4677" s="3">
        <f>IF(newcards!J4676&lt;&gt;"",VLOOKUP(newcards!J4676,player!$A$2:$B$7503,2,FALSE),"")</f>
        <v>7543</v>
      </c>
      <c r="K4677" s="3" t="str">
        <f>IF(newcards!K4676&lt;&gt;"",VLOOKUP(newcards!K4676,playernameext!$A$2:$B$32,2,FALSE),"")</f>
        <v/>
      </c>
      <c r="L4677" s="3">
        <f>IF(newcards!L4676&lt;&gt;"",VLOOKUP(newcards!L4676,team!$A$2:$B$538,2,FALSE),"")</f>
        <v>4</v>
      </c>
      <c r="M4677" s="5" t="str">
        <f>IF(newcards!M4676&lt;&gt;"", newcards!M4676, "")</f>
        <v/>
      </c>
      <c r="N4677" s="5" t="str">
        <f>IF(newcards!N4676&lt;&gt;"", newcards!N4676, "")</f>
        <v>N</v>
      </c>
      <c r="O4677" s="5" t="str">
        <f>IF(newcards!O4676&lt;&gt;"", newcards!O4676, "")</f>
        <v/>
      </c>
      <c r="P4677" s="5" t="str">
        <f>IF(newcards!P4676&lt;&gt;"", newcards!P4676, "")</f>
        <v/>
      </c>
      <c r="Q4677" s="5" t="str">
        <f>IF(newcards!Q4676&lt;&gt;"", newcards!Q4676, "")</f>
        <v/>
      </c>
    </row>
    <row r="4678" spans="1:17" x14ac:dyDescent="0.25">
      <c r="A4678" s="3"/>
      <c r="B4678" s="5">
        <f>IF(newcards!B4677&lt;&gt;"",VLOOKUP(newcards!B4677,sport!$A$2:$B$8,2,FALSE),"")</f>
        <v>1</v>
      </c>
      <c r="C4678" s="3">
        <f>newcards!C4677</f>
        <v>2016</v>
      </c>
      <c r="D4678" s="3">
        <f>IF(newcards!D4677&lt;&gt;"",VLOOKUP(newcards!D4677,brand!$A$2:$B$30,2,FALSE),"")</f>
        <v>1</v>
      </c>
      <c r="E4678" s="3">
        <f>IF(newcards!E4677&lt;&gt;"",VLOOKUP(newcards!E4677,series!$A$2:$B$228,2,FALSE),)</f>
        <v>215</v>
      </c>
      <c r="F4678" s="3">
        <f>IF(newcards!F4677&lt;&gt;"",VLOOKUP(newcards!F4677,category!$A$2:$B$82,2,FALSE),)</f>
        <v>80</v>
      </c>
      <c r="G4678" s="3">
        <f>IF(newcards!G4677&lt;&gt;"",VLOOKUP(newcards!G4677,subcategory!$A$2:$B$680,2,FALSE),"")</f>
        <v>476</v>
      </c>
      <c r="H4678" s="3" t="str">
        <f>newcards!H4677</f>
        <v xml:space="preserve"> US89</v>
      </c>
      <c r="I4678" s="3" t="str">
        <f>newcards!I4677</f>
        <v xml:space="preserve"> </v>
      </c>
      <c r="J4678" s="3">
        <f>IF(newcards!J4677&lt;&gt;"",VLOOKUP(newcards!J4677,player!$A$2:$B$7503,2,FALSE),"")</f>
        <v>7367</v>
      </c>
      <c r="K4678" s="3" t="str">
        <f>IF(newcards!K4677&lt;&gt;"",VLOOKUP(newcards!K4677,playernameext!$A$2:$B$32,2,FALSE),"")</f>
        <v/>
      </c>
      <c r="L4678" s="3">
        <f>IF(newcards!L4677&lt;&gt;"",VLOOKUP(newcards!L4677,team!$A$2:$B$538,2,FALSE),"")</f>
        <v>43</v>
      </c>
      <c r="M4678" s="5" t="str">
        <f>IF(newcards!M4677&lt;&gt;"", newcards!M4677, "")</f>
        <v/>
      </c>
      <c r="N4678" s="5" t="str">
        <f>IF(newcards!N4677&lt;&gt;"", newcards!N4677, "")</f>
        <v>N</v>
      </c>
      <c r="O4678" s="5" t="str">
        <f>IF(newcards!O4677&lt;&gt;"", newcards!O4677, "")</f>
        <v/>
      </c>
      <c r="P4678" s="5" t="str">
        <f>IF(newcards!P4677&lt;&gt;"", newcards!P4677, "")</f>
        <v/>
      </c>
      <c r="Q4678" s="5" t="str">
        <f>IF(newcards!Q4677&lt;&gt;"", newcards!Q4677, "")</f>
        <v/>
      </c>
    </row>
    <row r="4679" spans="1:17" x14ac:dyDescent="0.25">
      <c r="A4679" s="3"/>
      <c r="B4679" s="5">
        <f>IF(newcards!B4678&lt;&gt;"",VLOOKUP(newcards!B4678,sport!$A$2:$B$8,2,FALSE),"")</f>
        <v>1</v>
      </c>
      <c r="C4679" s="3">
        <f>newcards!C4678</f>
        <v>2016</v>
      </c>
      <c r="D4679" s="3">
        <f>IF(newcards!D4678&lt;&gt;"",VLOOKUP(newcards!D4678,brand!$A$2:$B$30,2,FALSE),"")</f>
        <v>1</v>
      </c>
      <c r="E4679" s="3">
        <f>IF(newcards!E4678&lt;&gt;"",VLOOKUP(newcards!E4678,series!$A$2:$B$228,2,FALSE),)</f>
        <v>215</v>
      </c>
      <c r="F4679" s="3">
        <f>IF(newcards!F4678&lt;&gt;"",VLOOKUP(newcards!F4678,category!$A$2:$B$82,2,FALSE),)</f>
        <v>80</v>
      </c>
      <c r="G4679" s="3" t="str">
        <f>IF(newcards!G4678&lt;&gt;"",VLOOKUP(newcards!G4678,subcategory!$A$2:$B$680,2,FALSE),"")</f>
        <v/>
      </c>
      <c r="H4679" s="3" t="str">
        <f>newcards!H4678</f>
        <v xml:space="preserve"> US90</v>
      </c>
      <c r="I4679" s="3" t="str">
        <f>newcards!I4678</f>
        <v xml:space="preserve"> </v>
      </c>
      <c r="J4679" s="3">
        <f>IF(newcards!J4678&lt;&gt;"",VLOOKUP(newcards!J4678,player!$A$2:$B$7503,2,FALSE),"")</f>
        <v>7059</v>
      </c>
      <c r="K4679" s="3" t="str">
        <f>IF(newcards!K4678&lt;&gt;"",VLOOKUP(newcards!K4678,playernameext!$A$2:$B$32,2,FALSE),"")</f>
        <v/>
      </c>
      <c r="L4679" s="3">
        <f>IF(newcards!L4678&lt;&gt;"",VLOOKUP(newcards!L4678,team!$A$2:$B$538,2,FALSE),"")</f>
        <v>39</v>
      </c>
      <c r="M4679" s="5" t="str">
        <f>IF(newcards!M4678&lt;&gt;"", newcards!M4678, "")</f>
        <v/>
      </c>
      <c r="N4679" s="5" t="str">
        <f>IF(newcards!N4678&lt;&gt;"", newcards!N4678, "")</f>
        <v>N</v>
      </c>
      <c r="O4679" s="5" t="str">
        <f>IF(newcards!O4678&lt;&gt;"", newcards!O4678, "")</f>
        <v/>
      </c>
      <c r="P4679" s="5" t="str">
        <f>IF(newcards!P4678&lt;&gt;"", newcards!P4678, "")</f>
        <v/>
      </c>
      <c r="Q4679" s="5" t="str">
        <f>IF(newcards!Q4678&lt;&gt;"", newcards!Q4678, "")</f>
        <v/>
      </c>
    </row>
    <row r="4680" spans="1:17" x14ac:dyDescent="0.25">
      <c r="A4680" s="3"/>
      <c r="B4680" s="5">
        <f>IF(newcards!B4679&lt;&gt;"",VLOOKUP(newcards!B4679,sport!$A$2:$B$8,2,FALSE),"")</f>
        <v>1</v>
      </c>
      <c r="C4680" s="3">
        <f>newcards!C4679</f>
        <v>2016</v>
      </c>
      <c r="D4680" s="3">
        <f>IF(newcards!D4679&lt;&gt;"",VLOOKUP(newcards!D4679,brand!$A$2:$B$30,2,FALSE),"")</f>
        <v>1</v>
      </c>
      <c r="E4680" s="3">
        <f>IF(newcards!E4679&lt;&gt;"",VLOOKUP(newcards!E4679,series!$A$2:$B$228,2,FALSE),)</f>
        <v>215</v>
      </c>
      <c r="F4680" s="3">
        <f>IF(newcards!F4679&lt;&gt;"",VLOOKUP(newcards!F4679,category!$A$2:$B$82,2,FALSE),)</f>
        <v>80</v>
      </c>
      <c r="G4680" s="3" t="str">
        <f>IF(newcards!G4679&lt;&gt;"",VLOOKUP(newcards!G4679,subcategory!$A$2:$B$680,2,FALSE),"")</f>
        <v/>
      </c>
      <c r="H4680" s="3" t="str">
        <f>newcards!H4679</f>
        <v xml:space="preserve"> US91</v>
      </c>
      <c r="I4680" s="3" t="str">
        <f>newcards!I4679</f>
        <v xml:space="preserve"> </v>
      </c>
      <c r="J4680" s="3">
        <f>IF(newcards!J4679&lt;&gt;"",VLOOKUP(newcards!J4679,player!$A$2:$B$7503,2,FALSE),"")</f>
        <v>7418</v>
      </c>
      <c r="K4680" s="3" t="str">
        <f>IF(newcards!K4679&lt;&gt;"",VLOOKUP(newcards!K4679,playernameext!$A$2:$B$32,2,FALSE),"")</f>
        <v/>
      </c>
      <c r="L4680" s="3">
        <f>IF(newcards!L4679&lt;&gt;"",VLOOKUP(newcards!L4679,team!$A$2:$B$538,2,FALSE),"")</f>
        <v>25</v>
      </c>
      <c r="M4680" s="5" t="str">
        <f>IF(newcards!M4679&lt;&gt;"", newcards!M4679, "")</f>
        <v/>
      </c>
      <c r="N4680" s="5" t="str">
        <f>IF(newcards!N4679&lt;&gt;"", newcards!N4679, "")</f>
        <v>N</v>
      </c>
      <c r="O4680" s="5" t="str">
        <f>IF(newcards!O4679&lt;&gt;"", newcards!O4679, "")</f>
        <v/>
      </c>
      <c r="P4680" s="5" t="str">
        <f>IF(newcards!P4679&lt;&gt;"", newcards!P4679, "")</f>
        <v/>
      </c>
      <c r="Q4680" s="5" t="str">
        <f>IF(newcards!Q4679&lt;&gt;"", newcards!Q4679, "")</f>
        <v/>
      </c>
    </row>
    <row r="4681" spans="1:17" x14ac:dyDescent="0.25">
      <c r="A4681" s="3"/>
      <c r="B4681" s="5">
        <f>IF(newcards!B4680&lt;&gt;"",VLOOKUP(newcards!B4680,sport!$A$2:$B$8,2,FALSE),"")</f>
        <v>1</v>
      </c>
      <c r="C4681" s="3">
        <f>newcards!C4680</f>
        <v>2016</v>
      </c>
      <c r="D4681" s="3">
        <f>IF(newcards!D4680&lt;&gt;"",VLOOKUP(newcards!D4680,brand!$A$2:$B$30,2,FALSE),"")</f>
        <v>1</v>
      </c>
      <c r="E4681" s="3">
        <f>IF(newcards!E4680&lt;&gt;"",VLOOKUP(newcards!E4680,series!$A$2:$B$228,2,FALSE),)</f>
        <v>215</v>
      </c>
      <c r="F4681" s="3">
        <f>IF(newcards!F4680&lt;&gt;"",VLOOKUP(newcards!F4680,category!$A$2:$B$82,2,FALSE),)</f>
        <v>80</v>
      </c>
      <c r="G4681" s="3" t="str">
        <f>IF(newcards!G4680&lt;&gt;"",VLOOKUP(newcards!G4680,subcategory!$A$2:$B$680,2,FALSE),"")</f>
        <v/>
      </c>
      <c r="H4681" s="3" t="str">
        <f>newcards!H4680</f>
        <v xml:space="preserve"> US92</v>
      </c>
      <c r="I4681" s="3" t="str">
        <f>newcards!I4680</f>
        <v xml:space="preserve"> </v>
      </c>
      <c r="J4681" s="3">
        <f>IF(newcards!J4680&lt;&gt;"",VLOOKUP(newcards!J4680,player!$A$2:$B$7503,2,FALSE),"")</f>
        <v>7367</v>
      </c>
      <c r="K4681" s="3" t="str">
        <f>IF(newcards!K4680&lt;&gt;"",VLOOKUP(newcards!K4680,playernameext!$A$2:$B$32,2,FALSE),"")</f>
        <v/>
      </c>
      <c r="L4681" s="3">
        <f>IF(newcards!L4680&lt;&gt;"",VLOOKUP(newcards!L4680,team!$A$2:$B$538,2,FALSE),"")</f>
        <v>43</v>
      </c>
      <c r="M4681" s="5" t="str">
        <f>IF(newcards!M4680&lt;&gt;"", newcards!M4680, "")</f>
        <v/>
      </c>
      <c r="N4681" s="5" t="str">
        <f>IF(newcards!N4680&lt;&gt;"", newcards!N4680, "")</f>
        <v>N</v>
      </c>
      <c r="O4681" s="5" t="str">
        <f>IF(newcards!O4680&lt;&gt;"", newcards!O4680, "")</f>
        <v/>
      </c>
      <c r="P4681" s="5" t="str">
        <f>IF(newcards!P4680&lt;&gt;"", newcards!P4680, "")</f>
        <v/>
      </c>
      <c r="Q4681" s="5" t="str">
        <f>IF(newcards!Q4680&lt;&gt;"", newcards!Q4680, "")</f>
        <v/>
      </c>
    </row>
    <row r="4682" spans="1:17" x14ac:dyDescent="0.25">
      <c r="A4682" s="3"/>
      <c r="B4682" s="5">
        <f>IF(newcards!B4681&lt;&gt;"",VLOOKUP(newcards!B4681,sport!$A$2:$B$8,2,FALSE),"")</f>
        <v>1</v>
      </c>
      <c r="C4682" s="3">
        <f>newcards!C4681</f>
        <v>2016</v>
      </c>
      <c r="D4682" s="3">
        <f>IF(newcards!D4681&lt;&gt;"",VLOOKUP(newcards!D4681,brand!$A$2:$B$30,2,FALSE),"")</f>
        <v>1</v>
      </c>
      <c r="E4682" s="3">
        <f>IF(newcards!E4681&lt;&gt;"",VLOOKUP(newcards!E4681,series!$A$2:$B$228,2,FALSE),)</f>
        <v>215</v>
      </c>
      <c r="F4682" s="3">
        <f>IF(newcards!F4681&lt;&gt;"",VLOOKUP(newcards!F4681,category!$A$2:$B$82,2,FALSE),)</f>
        <v>80</v>
      </c>
      <c r="G4682" s="3">
        <f>IF(newcards!G4681&lt;&gt;"",VLOOKUP(newcards!G4681,subcategory!$A$2:$B$680,2,FALSE),"")</f>
        <v>49</v>
      </c>
      <c r="H4682" s="3" t="str">
        <f>newcards!H4681</f>
        <v xml:space="preserve"> US93</v>
      </c>
      <c r="I4682" s="3" t="str">
        <f>newcards!I4681</f>
        <v xml:space="preserve"> </v>
      </c>
      <c r="J4682" s="3">
        <f>IF(newcards!J4681&lt;&gt;"",VLOOKUP(newcards!J4681,player!$A$2:$B$7503,2,FALSE),"")</f>
        <v>518</v>
      </c>
      <c r="K4682" s="3" t="str">
        <f>IF(newcards!K4681&lt;&gt;"",VLOOKUP(newcards!K4681,playernameext!$A$2:$B$32,2,FALSE),"")</f>
        <v/>
      </c>
      <c r="L4682" s="3">
        <f>IF(newcards!L4681&lt;&gt;"",VLOOKUP(newcards!L4681,team!$A$2:$B$538,2,FALSE),"")</f>
        <v>21</v>
      </c>
      <c r="M4682" s="5" t="str">
        <f>IF(newcards!M4681&lt;&gt;"", newcards!M4681, "")</f>
        <v/>
      </c>
      <c r="N4682" s="5" t="str">
        <f>IF(newcards!N4681&lt;&gt;"", newcards!N4681, "")</f>
        <v>N</v>
      </c>
      <c r="O4682" s="5" t="str">
        <f>IF(newcards!O4681&lt;&gt;"", newcards!O4681, "")</f>
        <v/>
      </c>
      <c r="P4682" s="5" t="str">
        <f>IF(newcards!P4681&lt;&gt;"", newcards!P4681, "")</f>
        <v/>
      </c>
      <c r="Q4682" s="5" t="str">
        <f>IF(newcards!Q4681&lt;&gt;"", newcards!Q4681, "")</f>
        <v/>
      </c>
    </row>
    <row r="4683" spans="1:17" x14ac:dyDescent="0.25">
      <c r="A4683" s="3"/>
      <c r="B4683" s="5">
        <f>IF(newcards!B4682&lt;&gt;"",VLOOKUP(newcards!B4682,sport!$A$2:$B$8,2,FALSE),"")</f>
        <v>1</v>
      </c>
      <c r="C4683" s="3">
        <f>newcards!C4682</f>
        <v>2016</v>
      </c>
      <c r="D4683" s="3">
        <f>IF(newcards!D4682&lt;&gt;"",VLOOKUP(newcards!D4682,brand!$A$2:$B$30,2,FALSE),"")</f>
        <v>1</v>
      </c>
      <c r="E4683" s="3">
        <f>IF(newcards!E4682&lt;&gt;"",VLOOKUP(newcards!E4682,series!$A$2:$B$228,2,FALSE),)</f>
        <v>215</v>
      </c>
      <c r="F4683" s="3">
        <f>IF(newcards!F4682&lt;&gt;"",VLOOKUP(newcards!F4682,category!$A$2:$B$82,2,FALSE),)</f>
        <v>80</v>
      </c>
      <c r="G4683" s="3" t="str">
        <f>IF(newcards!G4682&lt;&gt;"",VLOOKUP(newcards!G4682,subcategory!$A$2:$B$680,2,FALSE),"")</f>
        <v/>
      </c>
      <c r="H4683" s="3" t="str">
        <f>newcards!H4682</f>
        <v xml:space="preserve"> US94</v>
      </c>
      <c r="I4683" s="3" t="str">
        <f>newcards!I4682</f>
        <v xml:space="preserve"> </v>
      </c>
      <c r="J4683" s="3">
        <f>IF(newcards!J4682&lt;&gt;"",VLOOKUP(newcards!J4682,player!$A$2:$B$7503,2,FALSE),"")</f>
        <v>509</v>
      </c>
      <c r="K4683" s="3" t="str">
        <f>IF(newcards!K4682&lt;&gt;"",VLOOKUP(newcards!K4682,playernameext!$A$2:$B$32,2,FALSE),"")</f>
        <v/>
      </c>
      <c r="L4683" s="3">
        <f>IF(newcards!L4682&lt;&gt;"",VLOOKUP(newcards!L4682,team!$A$2:$B$538,2,FALSE),"")</f>
        <v>88</v>
      </c>
      <c r="M4683" s="5" t="str">
        <f>IF(newcards!M4682&lt;&gt;"", newcards!M4682, "")</f>
        <v/>
      </c>
      <c r="N4683" s="5" t="str">
        <f>IF(newcards!N4682&lt;&gt;"", newcards!N4682, "")</f>
        <v>N</v>
      </c>
      <c r="O4683" s="5" t="str">
        <f>IF(newcards!O4682&lt;&gt;"", newcards!O4682, "")</f>
        <v/>
      </c>
      <c r="P4683" s="5" t="str">
        <f>IF(newcards!P4682&lt;&gt;"", newcards!P4682, "")</f>
        <v/>
      </c>
      <c r="Q4683" s="5" t="str">
        <f>IF(newcards!Q4682&lt;&gt;"", newcards!Q4682, "")</f>
        <v/>
      </c>
    </row>
    <row r="4684" spans="1:17" x14ac:dyDescent="0.25">
      <c r="A4684" s="3"/>
      <c r="B4684" s="5">
        <f>IF(newcards!B4683&lt;&gt;"",VLOOKUP(newcards!B4683,sport!$A$2:$B$8,2,FALSE),"")</f>
        <v>1</v>
      </c>
      <c r="C4684" s="3">
        <f>newcards!C4683</f>
        <v>2016</v>
      </c>
      <c r="D4684" s="3">
        <f>IF(newcards!D4683&lt;&gt;"",VLOOKUP(newcards!D4683,brand!$A$2:$B$30,2,FALSE),"")</f>
        <v>1</v>
      </c>
      <c r="E4684" s="3">
        <f>IF(newcards!E4683&lt;&gt;"",VLOOKUP(newcards!E4683,series!$A$2:$B$228,2,FALSE),)</f>
        <v>215</v>
      </c>
      <c r="F4684" s="3">
        <f>IF(newcards!F4683&lt;&gt;"",VLOOKUP(newcards!F4683,category!$A$2:$B$82,2,FALSE),)</f>
        <v>80</v>
      </c>
      <c r="G4684" s="3" t="str">
        <f>IF(newcards!G4683&lt;&gt;"",VLOOKUP(newcards!G4683,subcategory!$A$2:$B$680,2,FALSE),"")</f>
        <v/>
      </c>
      <c r="H4684" s="3" t="str">
        <f>newcards!H4683</f>
        <v xml:space="preserve"> US95</v>
      </c>
      <c r="I4684" s="3" t="str">
        <f>newcards!I4683</f>
        <v xml:space="preserve"> </v>
      </c>
      <c r="J4684" s="3">
        <f>IF(newcards!J4683&lt;&gt;"",VLOOKUP(newcards!J4683,player!$A$2:$B$7503,2,FALSE),"")</f>
        <v>7223</v>
      </c>
      <c r="K4684" s="3" t="str">
        <f>IF(newcards!K4683&lt;&gt;"",VLOOKUP(newcards!K4683,playernameext!$A$2:$B$32,2,FALSE),"")</f>
        <v/>
      </c>
      <c r="L4684" s="3">
        <f>IF(newcards!L4683&lt;&gt;"",VLOOKUP(newcards!L4683,team!$A$2:$B$538,2,FALSE),"")</f>
        <v>76</v>
      </c>
      <c r="M4684" s="5" t="str">
        <f>IF(newcards!M4683&lt;&gt;"", newcards!M4683, "")</f>
        <v/>
      </c>
      <c r="N4684" s="5" t="str">
        <f>IF(newcards!N4683&lt;&gt;"", newcards!N4683, "")</f>
        <v>N</v>
      </c>
      <c r="O4684" s="5" t="str">
        <f>IF(newcards!O4683&lt;&gt;"", newcards!O4683, "")</f>
        <v/>
      </c>
      <c r="P4684" s="5" t="str">
        <f>IF(newcards!P4683&lt;&gt;"", newcards!P4683, "")</f>
        <v/>
      </c>
      <c r="Q4684" s="5" t="str">
        <f>IF(newcards!Q4683&lt;&gt;"", newcards!Q4683, "")</f>
        <v/>
      </c>
    </row>
    <row r="4685" spans="1:17" x14ac:dyDescent="0.25">
      <c r="A4685" s="3"/>
      <c r="B4685" s="5">
        <f>IF(newcards!B4684&lt;&gt;"",VLOOKUP(newcards!B4684,sport!$A$2:$B$8,2,FALSE),"")</f>
        <v>1</v>
      </c>
      <c r="C4685" s="3">
        <f>newcards!C4684</f>
        <v>2016</v>
      </c>
      <c r="D4685" s="3">
        <f>IF(newcards!D4684&lt;&gt;"",VLOOKUP(newcards!D4684,brand!$A$2:$B$30,2,FALSE),"")</f>
        <v>1</v>
      </c>
      <c r="E4685" s="3">
        <f>IF(newcards!E4684&lt;&gt;"",VLOOKUP(newcards!E4684,series!$A$2:$B$228,2,FALSE),)</f>
        <v>215</v>
      </c>
      <c r="F4685" s="3">
        <f>IF(newcards!F4684&lt;&gt;"",VLOOKUP(newcards!F4684,category!$A$2:$B$82,2,FALSE),)</f>
        <v>80</v>
      </c>
      <c r="G4685" s="3" t="str">
        <f>IF(newcards!G4684&lt;&gt;"",VLOOKUP(newcards!G4684,subcategory!$A$2:$B$680,2,FALSE),"")</f>
        <v/>
      </c>
      <c r="H4685" s="3" t="str">
        <f>newcards!H4684</f>
        <v xml:space="preserve"> US96</v>
      </c>
      <c r="I4685" s="3" t="str">
        <f>newcards!I4684</f>
        <v xml:space="preserve"> </v>
      </c>
      <c r="J4685" s="3">
        <f>IF(newcards!J4684&lt;&gt;"",VLOOKUP(newcards!J4684,player!$A$2:$B$7503,2,FALSE),"")</f>
        <v>7401</v>
      </c>
      <c r="K4685" s="3" t="str">
        <f>IF(newcards!K4684&lt;&gt;"",VLOOKUP(newcards!K4684,playernameext!$A$2:$B$32,2,FALSE),"")</f>
        <v/>
      </c>
      <c r="L4685" s="3">
        <f>IF(newcards!L4684&lt;&gt;"",VLOOKUP(newcards!L4684,team!$A$2:$B$538,2,FALSE),"")</f>
        <v>81</v>
      </c>
      <c r="M4685" s="5" t="str">
        <f>IF(newcards!M4684&lt;&gt;"", newcards!M4684, "")</f>
        <v/>
      </c>
      <c r="N4685" s="5" t="str">
        <f>IF(newcards!N4684&lt;&gt;"", newcards!N4684, "")</f>
        <v>N</v>
      </c>
      <c r="O4685" s="5" t="str">
        <f>IF(newcards!O4684&lt;&gt;"", newcards!O4684, "")</f>
        <v/>
      </c>
      <c r="P4685" s="5" t="str">
        <f>IF(newcards!P4684&lt;&gt;"", newcards!P4684, "")</f>
        <v/>
      </c>
      <c r="Q4685" s="5" t="str">
        <f>IF(newcards!Q4684&lt;&gt;"", newcards!Q4684, "")</f>
        <v/>
      </c>
    </row>
    <row r="4686" spans="1:17" x14ac:dyDescent="0.25">
      <c r="A4686" s="3"/>
      <c r="B4686" s="5">
        <f>IF(newcards!B4685&lt;&gt;"",VLOOKUP(newcards!B4685,sport!$A$2:$B$8,2,FALSE),"")</f>
        <v>1</v>
      </c>
      <c r="C4686" s="3">
        <f>newcards!C4685</f>
        <v>2016</v>
      </c>
      <c r="D4686" s="3">
        <f>IF(newcards!D4685&lt;&gt;"",VLOOKUP(newcards!D4685,brand!$A$2:$B$30,2,FALSE),"")</f>
        <v>1</v>
      </c>
      <c r="E4686" s="3">
        <f>IF(newcards!E4685&lt;&gt;"",VLOOKUP(newcards!E4685,series!$A$2:$B$228,2,FALSE),)</f>
        <v>215</v>
      </c>
      <c r="F4686" s="3">
        <f>IF(newcards!F4685&lt;&gt;"",VLOOKUP(newcards!F4685,category!$A$2:$B$82,2,FALSE),)</f>
        <v>80</v>
      </c>
      <c r="G4686" s="3" t="str">
        <f>IF(newcards!G4685&lt;&gt;"",VLOOKUP(newcards!G4685,subcategory!$A$2:$B$680,2,FALSE),"")</f>
        <v/>
      </c>
      <c r="H4686" s="3" t="str">
        <f>newcards!H4685</f>
        <v xml:space="preserve"> US97</v>
      </c>
      <c r="I4686" s="3" t="str">
        <f>newcards!I4685</f>
        <v xml:space="preserve"> </v>
      </c>
      <c r="J4686" s="3">
        <f>IF(newcards!J4685&lt;&gt;"",VLOOKUP(newcards!J4685,player!$A$2:$B$7503,2,FALSE),"")</f>
        <v>1380</v>
      </c>
      <c r="K4686" s="3" t="str">
        <f>IF(newcards!K4685&lt;&gt;"",VLOOKUP(newcards!K4685,playernameext!$A$2:$B$32,2,FALSE),"")</f>
        <v/>
      </c>
      <c r="L4686" s="3">
        <f>IF(newcards!L4685&lt;&gt;"",VLOOKUP(newcards!L4685,team!$A$2:$B$538,2,FALSE),"")</f>
        <v>40</v>
      </c>
      <c r="M4686" s="5" t="str">
        <f>IF(newcards!M4685&lt;&gt;"", newcards!M4685, "")</f>
        <v/>
      </c>
      <c r="N4686" s="5" t="str">
        <f>IF(newcards!N4685&lt;&gt;"", newcards!N4685, "")</f>
        <v>N</v>
      </c>
      <c r="O4686" s="5" t="str">
        <f>IF(newcards!O4685&lt;&gt;"", newcards!O4685, "")</f>
        <v/>
      </c>
      <c r="P4686" s="5" t="str">
        <f>IF(newcards!P4685&lt;&gt;"", newcards!P4685, "")</f>
        <v/>
      </c>
      <c r="Q4686" s="5" t="str">
        <f>IF(newcards!Q4685&lt;&gt;"", newcards!Q4685, "")</f>
        <v/>
      </c>
    </row>
    <row r="4687" spans="1:17" x14ac:dyDescent="0.25">
      <c r="A4687" s="3"/>
      <c r="B4687" s="5">
        <f>IF(newcards!B4686&lt;&gt;"",VLOOKUP(newcards!B4686,sport!$A$2:$B$8,2,FALSE),"")</f>
        <v>1</v>
      </c>
      <c r="C4687" s="3">
        <f>newcards!C4686</f>
        <v>2016</v>
      </c>
      <c r="D4687" s="3">
        <f>IF(newcards!D4686&lt;&gt;"",VLOOKUP(newcards!D4686,brand!$A$2:$B$30,2,FALSE),"")</f>
        <v>1</v>
      </c>
      <c r="E4687" s="3">
        <f>IF(newcards!E4686&lt;&gt;"",VLOOKUP(newcards!E4686,series!$A$2:$B$228,2,FALSE),)</f>
        <v>215</v>
      </c>
      <c r="F4687" s="3">
        <f>IF(newcards!F4686&lt;&gt;"",VLOOKUP(newcards!F4686,category!$A$2:$B$82,2,FALSE),)</f>
        <v>80</v>
      </c>
      <c r="G4687" s="3" t="str">
        <f>IF(newcards!G4686&lt;&gt;"",VLOOKUP(newcards!G4686,subcategory!$A$2:$B$680,2,FALSE),"")</f>
        <v/>
      </c>
      <c r="H4687" s="3" t="str">
        <f>newcards!H4686</f>
        <v xml:space="preserve"> US98</v>
      </c>
      <c r="I4687" s="3" t="str">
        <f>newcards!I4686</f>
        <v xml:space="preserve"> </v>
      </c>
      <c r="J4687" s="3">
        <f>IF(newcards!J4686&lt;&gt;"",VLOOKUP(newcards!J4686,player!$A$2:$B$7503,2,FALSE),"")</f>
        <v>7497</v>
      </c>
      <c r="K4687" s="3" t="str">
        <f>IF(newcards!K4686&lt;&gt;"",VLOOKUP(newcards!K4686,playernameext!$A$2:$B$32,2,FALSE),"")</f>
        <v/>
      </c>
      <c r="L4687" s="3">
        <f>IF(newcards!L4686&lt;&gt;"",VLOOKUP(newcards!L4686,team!$A$2:$B$538,2,FALSE),"")</f>
        <v>50</v>
      </c>
      <c r="M4687" s="5" t="str">
        <f>IF(newcards!M4686&lt;&gt;"", newcards!M4686, "")</f>
        <v/>
      </c>
      <c r="N4687" s="5" t="str">
        <f>IF(newcards!N4686&lt;&gt;"", newcards!N4686, "")</f>
        <v>N</v>
      </c>
      <c r="O4687" s="5" t="str">
        <f>IF(newcards!O4686&lt;&gt;"", newcards!O4686, "")</f>
        <v/>
      </c>
      <c r="P4687" s="5" t="str">
        <f>IF(newcards!P4686&lt;&gt;"", newcards!P4686, "")</f>
        <v/>
      </c>
      <c r="Q4687" s="5" t="str">
        <f>IF(newcards!Q4686&lt;&gt;"", newcards!Q4686, "")</f>
        <v/>
      </c>
    </row>
    <row r="4688" spans="1:17" x14ac:dyDescent="0.25">
      <c r="A4688" s="3"/>
      <c r="B4688" s="5">
        <f>IF(newcards!B4687&lt;&gt;"",VLOOKUP(newcards!B4687,sport!$A$2:$B$8,2,FALSE),"")</f>
        <v>1</v>
      </c>
      <c r="C4688" s="3">
        <f>newcards!C4687</f>
        <v>2016</v>
      </c>
      <c r="D4688" s="3">
        <f>IF(newcards!D4687&lt;&gt;"",VLOOKUP(newcards!D4687,brand!$A$2:$B$30,2,FALSE),"")</f>
        <v>1</v>
      </c>
      <c r="E4688" s="3">
        <f>IF(newcards!E4687&lt;&gt;"",VLOOKUP(newcards!E4687,series!$A$2:$B$228,2,FALSE),)</f>
        <v>215</v>
      </c>
      <c r="F4688" s="3">
        <f>IF(newcards!F4687&lt;&gt;"",VLOOKUP(newcards!F4687,category!$A$2:$B$82,2,FALSE),)</f>
        <v>80</v>
      </c>
      <c r="G4688" s="3" t="str">
        <f>IF(newcards!G4687&lt;&gt;"",VLOOKUP(newcards!G4687,subcategory!$A$2:$B$680,2,FALSE),"")</f>
        <v/>
      </c>
      <c r="H4688" s="3" t="str">
        <f>newcards!H4687</f>
        <v xml:space="preserve"> US99</v>
      </c>
      <c r="I4688" s="3" t="str">
        <f>newcards!I4687</f>
        <v xml:space="preserve"> </v>
      </c>
      <c r="J4688" s="3">
        <f>IF(newcards!J4687&lt;&gt;"",VLOOKUP(newcards!J4687,player!$A$2:$B$7503,2,FALSE),"")</f>
        <v>6884</v>
      </c>
      <c r="K4688" s="3" t="str">
        <f>IF(newcards!K4687&lt;&gt;"",VLOOKUP(newcards!K4687,playernameext!$A$2:$B$32,2,FALSE),"")</f>
        <v/>
      </c>
      <c r="L4688" s="3">
        <f>IF(newcards!L4687&lt;&gt;"",VLOOKUP(newcards!L4687,team!$A$2:$B$538,2,FALSE),"")</f>
        <v>89</v>
      </c>
      <c r="M4688" s="5" t="str">
        <f>IF(newcards!M4687&lt;&gt;"", newcards!M4687, "")</f>
        <v/>
      </c>
      <c r="N4688" s="5" t="str">
        <f>IF(newcards!N4687&lt;&gt;"", newcards!N4687, "")</f>
        <v>N</v>
      </c>
      <c r="O4688" s="5" t="str">
        <f>IF(newcards!O4687&lt;&gt;"", newcards!O4687, "")</f>
        <v/>
      </c>
      <c r="P4688" s="5" t="str">
        <f>IF(newcards!P4687&lt;&gt;"", newcards!P4687, "")</f>
        <v/>
      </c>
      <c r="Q4688" s="5" t="str">
        <f>IF(newcards!Q4687&lt;&gt;"", newcards!Q4687, "")</f>
        <v/>
      </c>
    </row>
    <row r="4689" spans="1:17" x14ac:dyDescent="0.25">
      <c r="A4689" s="3"/>
      <c r="B4689" s="5">
        <f>IF(newcards!B4688&lt;&gt;"",VLOOKUP(newcards!B4688,sport!$A$2:$B$8,2,FALSE),"")</f>
        <v>1</v>
      </c>
      <c r="C4689" s="3">
        <f>newcards!C4688</f>
        <v>2016</v>
      </c>
      <c r="D4689" s="3">
        <f>IF(newcards!D4688&lt;&gt;"",VLOOKUP(newcards!D4688,brand!$A$2:$B$30,2,FALSE),"")</f>
        <v>1</v>
      </c>
      <c r="E4689" s="3">
        <f>IF(newcards!E4688&lt;&gt;"",VLOOKUP(newcards!E4688,series!$A$2:$B$228,2,FALSE),)</f>
        <v>215</v>
      </c>
      <c r="F4689" s="3">
        <f>IF(newcards!F4688&lt;&gt;"",VLOOKUP(newcards!F4688,category!$A$2:$B$82,2,FALSE),)</f>
        <v>80</v>
      </c>
      <c r="G4689" s="3" t="str">
        <f>IF(newcards!G4688&lt;&gt;"",VLOOKUP(newcards!G4688,subcategory!$A$2:$B$680,2,FALSE),"")</f>
        <v/>
      </c>
      <c r="H4689" s="3" t="str">
        <f>newcards!H4688</f>
        <v>US100</v>
      </c>
      <c r="I4689" s="3" t="str">
        <f>newcards!I4688</f>
        <v xml:space="preserve"> </v>
      </c>
      <c r="J4689" s="3">
        <f>IF(newcards!J4688&lt;&gt;"",VLOOKUP(newcards!J4688,player!$A$2:$B$7503,2,FALSE),"")</f>
        <v>7118</v>
      </c>
      <c r="K4689" s="3" t="str">
        <f>IF(newcards!K4688&lt;&gt;"",VLOOKUP(newcards!K4688,playernameext!$A$2:$B$32,2,FALSE),"")</f>
        <v/>
      </c>
      <c r="L4689" s="3">
        <f>IF(newcards!L4688&lt;&gt;"",VLOOKUP(newcards!L4688,team!$A$2:$B$538,2,FALSE),"")</f>
        <v>59</v>
      </c>
      <c r="M4689" s="5" t="str">
        <f>IF(newcards!M4688&lt;&gt;"", newcards!M4688, "")</f>
        <v/>
      </c>
      <c r="N4689" s="5" t="str">
        <f>IF(newcards!N4688&lt;&gt;"", newcards!N4688, "")</f>
        <v>N</v>
      </c>
      <c r="O4689" s="5" t="str">
        <f>IF(newcards!O4688&lt;&gt;"", newcards!O4688, "")</f>
        <v/>
      </c>
      <c r="P4689" s="5" t="str">
        <f>IF(newcards!P4688&lt;&gt;"", newcards!P4688, "")</f>
        <v/>
      </c>
      <c r="Q4689" s="5" t="str">
        <f>IF(newcards!Q4688&lt;&gt;"", newcards!Q4688, "")</f>
        <v/>
      </c>
    </row>
    <row r="4690" spans="1:17" x14ac:dyDescent="0.25">
      <c r="A4690" s="3"/>
      <c r="B4690" s="5">
        <f>IF(newcards!B4689&lt;&gt;"",VLOOKUP(newcards!B4689,sport!$A$2:$B$8,2,FALSE),"")</f>
        <v>1</v>
      </c>
      <c r="C4690" s="3">
        <f>newcards!C4689</f>
        <v>2016</v>
      </c>
      <c r="D4690" s="3">
        <f>IF(newcards!D4689&lt;&gt;"",VLOOKUP(newcards!D4689,brand!$A$2:$B$30,2,FALSE),"")</f>
        <v>1</v>
      </c>
      <c r="E4690" s="3">
        <f>IF(newcards!E4689&lt;&gt;"",VLOOKUP(newcards!E4689,series!$A$2:$B$228,2,FALSE),)</f>
        <v>215</v>
      </c>
      <c r="F4690" s="3">
        <f>IF(newcards!F4689&lt;&gt;"",VLOOKUP(newcards!F4689,category!$A$2:$B$82,2,FALSE),)</f>
        <v>80</v>
      </c>
      <c r="G4690" s="3">
        <f>IF(newcards!G4689&lt;&gt;"",VLOOKUP(newcards!G4689,subcategory!$A$2:$B$680,2,FALSE),"")</f>
        <v>49</v>
      </c>
      <c r="H4690" s="3" t="str">
        <f>newcards!H4689</f>
        <v>US101</v>
      </c>
      <c r="I4690" s="3" t="str">
        <f>newcards!I4689</f>
        <v xml:space="preserve"> </v>
      </c>
      <c r="J4690" s="3">
        <f>IF(newcards!J4689&lt;&gt;"",VLOOKUP(newcards!J4689,player!$A$2:$B$7503,2,FALSE),"")</f>
        <v>7389</v>
      </c>
      <c r="K4690" s="3" t="str">
        <f>IF(newcards!K4689&lt;&gt;"",VLOOKUP(newcards!K4689,playernameext!$A$2:$B$32,2,FALSE),"")</f>
        <v/>
      </c>
      <c r="L4690" s="3">
        <f>IF(newcards!L4689&lt;&gt;"",VLOOKUP(newcards!L4689,team!$A$2:$B$538,2,FALSE),"")</f>
        <v>14</v>
      </c>
      <c r="M4690" s="5" t="str">
        <f>IF(newcards!M4689&lt;&gt;"", newcards!M4689, "")</f>
        <v/>
      </c>
      <c r="N4690" s="5" t="str">
        <f>IF(newcards!N4689&lt;&gt;"", newcards!N4689, "")</f>
        <v>N</v>
      </c>
      <c r="O4690" s="5" t="str">
        <f>IF(newcards!O4689&lt;&gt;"", newcards!O4689, "")</f>
        <v/>
      </c>
      <c r="P4690" s="5" t="str">
        <f>IF(newcards!P4689&lt;&gt;"", newcards!P4689, "")</f>
        <v/>
      </c>
      <c r="Q4690" s="5" t="str">
        <f>IF(newcards!Q4689&lt;&gt;"", newcards!Q4689, "")</f>
        <v/>
      </c>
    </row>
    <row r="4691" spans="1:17" x14ac:dyDescent="0.25">
      <c r="A4691" s="3"/>
      <c r="B4691" s="5">
        <f>IF(newcards!B4690&lt;&gt;"",VLOOKUP(newcards!B4690,sport!$A$2:$B$8,2,FALSE),"")</f>
        <v>1</v>
      </c>
      <c r="C4691" s="3">
        <f>newcards!C4690</f>
        <v>2016</v>
      </c>
      <c r="D4691" s="3">
        <f>IF(newcards!D4690&lt;&gt;"",VLOOKUP(newcards!D4690,brand!$A$2:$B$30,2,FALSE),"")</f>
        <v>1</v>
      </c>
      <c r="E4691" s="3">
        <f>IF(newcards!E4690&lt;&gt;"",VLOOKUP(newcards!E4690,series!$A$2:$B$228,2,FALSE),)</f>
        <v>215</v>
      </c>
      <c r="F4691" s="3">
        <f>IF(newcards!F4690&lt;&gt;"",VLOOKUP(newcards!F4690,category!$A$2:$B$82,2,FALSE),)</f>
        <v>80</v>
      </c>
      <c r="G4691" s="3" t="str">
        <f>IF(newcards!G4690&lt;&gt;"",VLOOKUP(newcards!G4690,subcategory!$A$2:$B$680,2,FALSE),"")</f>
        <v/>
      </c>
      <c r="H4691" s="3" t="str">
        <f>newcards!H4690</f>
        <v>US102</v>
      </c>
      <c r="I4691" s="3" t="str">
        <f>newcards!I4690</f>
        <v xml:space="preserve"> </v>
      </c>
      <c r="J4691" s="3">
        <f>IF(newcards!J4690&lt;&gt;"",VLOOKUP(newcards!J4690,player!$A$2:$B$7503,2,FALSE),"")</f>
        <v>7369</v>
      </c>
      <c r="K4691" s="3" t="str">
        <f>IF(newcards!K4690&lt;&gt;"",VLOOKUP(newcards!K4690,playernameext!$A$2:$B$32,2,FALSE),"")</f>
        <v/>
      </c>
      <c r="L4691" s="3">
        <f>IF(newcards!L4690&lt;&gt;"",VLOOKUP(newcards!L4690,team!$A$2:$B$538,2,FALSE),"")</f>
        <v>68</v>
      </c>
      <c r="M4691" s="5" t="str">
        <f>IF(newcards!M4690&lt;&gt;"", newcards!M4690, "")</f>
        <v/>
      </c>
      <c r="N4691" s="5" t="str">
        <f>IF(newcards!N4690&lt;&gt;"", newcards!N4690, "")</f>
        <v>N</v>
      </c>
      <c r="O4691" s="5" t="str">
        <f>IF(newcards!O4690&lt;&gt;"", newcards!O4690, "")</f>
        <v/>
      </c>
      <c r="P4691" s="5" t="str">
        <f>IF(newcards!P4690&lt;&gt;"", newcards!P4690, "")</f>
        <v/>
      </c>
      <c r="Q4691" s="5" t="str">
        <f>IF(newcards!Q4690&lt;&gt;"", newcards!Q4690, "")</f>
        <v/>
      </c>
    </row>
    <row r="4692" spans="1:17" x14ac:dyDescent="0.25">
      <c r="A4692" s="3"/>
      <c r="B4692" s="5">
        <f>IF(newcards!B4691&lt;&gt;"",VLOOKUP(newcards!B4691,sport!$A$2:$B$8,2,FALSE),"")</f>
        <v>1</v>
      </c>
      <c r="C4692" s="3">
        <f>newcards!C4691</f>
        <v>2016</v>
      </c>
      <c r="D4692" s="3">
        <f>IF(newcards!D4691&lt;&gt;"",VLOOKUP(newcards!D4691,brand!$A$2:$B$30,2,FALSE),"")</f>
        <v>1</v>
      </c>
      <c r="E4692" s="3">
        <f>IF(newcards!E4691&lt;&gt;"",VLOOKUP(newcards!E4691,series!$A$2:$B$228,2,FALSE),)</f>
        <v>215</v>
      </c>
      <c r="F4692" s="3">
        <f>IF(newcards!F4691&lt;&gt;"",VLOOKUP(newcards!F4691,category!$A$2:$B$82,2,FALSE),)</f>
        <v>80</v>
      </c>
      <c r="G4692" s="3" t="str">
        <f>IF(newcards!G4691&lt;&gt;"",VLOOKUP(newcards!G4691,subcategory!$A$2:$B$680,2,FALSE),"")</f>
        <v/>
      </c>
      <c r="H4692" s="3" t="str">
        <f>newcards!H4691</f>
        <v>US103</v>
      </c>
      <c r="I4692" s="3" t="str">
        <f>newcards!I4691</f>
        <v xml:space="preserve"> </v>
      </c>
      <c r="J4692" s="3">
        <f>IF(newcards!J4691&lt;&gt;"",VLOOKUP(newcards!J4691,player!$A$2:$B$7503,2,FALSE),"")</f>
        <v>7493</v>
      </c>
      <c r="K4692" s="3" t="str">
        <f>IF(newcards!K4691&lt;&gt;"",VLOOKUP(newcards!K4691,playernameext!$A$2:$B$32,2,FALSE),"")</f>
        <v/>
      </c>
      <c r="L4692" s="3">
        <f>IF(newcards!L4691&lt;&gt;"",VLOOKUP(newcards!L4691,team!$A$2:$B$538,2,FALSE),"")</f>
        <v>25</v>
      </c>
      <c r="M4692" s="5" t="str">
        <f>IF(newcards!M4691&lt;&gt;"", newcards!M4691, "")</f>
        <v/>
      </c>
      <c r="N4692" s="5" t="str">
        <f>IF(newcards!N4691&lt;&gt;"", newcards!N4691, "")</f>
        <v>N</v>
      </c>
      <c r="O4692" s="5" t="str">
        <f>IF(newcards!O4691&lt;&gt;"", newcards!O4691, "")</f>
        <v/>
      </c>
      <c r="P4692" s="5" t="str">
        <f>IF(newcards!P4691&lt;&gt;"", newcards!P4691, "")</f>
        <v/>
      </c>
      <c r="Q4692" s="5" t="str">
        <f>IF(newcards!Q4691&lt;&gt;"", newcards!Q4691, "")</f>
        <v/>
      </c>
    </row>
    <row r="4693" spans="1:17" x14ac:dyDescent="0.25">
      <c r="A4693" s="3"/>
      <c r="B4693" s="5">
        <f>IF(newcards!B4692&lt;&gt;"",VLOOKUP(newcards!B4692,sport!$A$2:$B$8,2,FALSE),"")</f>
        <v>1</v>
      </c>
      <c r="C4693" s="3">
        <f>newcards!C4692</f>
        <v>2016</v>
      </c>
      <c r="D4693" s="3">
        <f>IF(newcards!D4692&lt;&gt;"",VLOOKUP(newcards!D4692,brand!$A$2:$B$30,2,FALSE),"")</f>
        <v>1</v>
      </c>
      <c r="E4693" s="3">
        <f>IF(newcards!E4692&lt;&gt;"",VLOOKUP(newcards!E4692,series!$A$2:$B$228,2,FALSE),)</f>
        <v>215</v>
      </c>
      <c r="F4693" s="3">
        <f>IF(newcards!F4692&lt;&gt;"",VLOOKUP(newcards!F4692,category!$A$2:$B$82,2,FALSE),)</f>
        <v>80</v>
      </c>
      <c r="G4693" s="3" t="str">
        <f>IF(newcards!G4692&lt;&gt;"",VLOOKUP(newcards!G4692,subcategory!$A$2:$B$680,2,FALSE),"")</f>
        <v/>
      </c>
      <c r="H4693" s="3" t="str">
        <f>newcards!H4692</f>
        <v>US104</v>
      </c>
      <c r="I4693" s="3" t="str">
        <f>newcards!I4692</f>
        <v xml:space="preserve"> </v>
      </c>
      <c r="J4693" s="3">
        <f>IF(newcards!J4692&lt;&gt;"",VLOOKUP(newcards!J4692,player!$A$2:$B$7503,2,FALSE),"")</f>
        <v>7494</v>
      </c>
      <c r="K4693" s="3" t="str">
        <f>IF(newcards!K4692&lt;&gt;"",VLOOKUP(newcards!K4692,playernameext!$A$2:$B$32,2,FALSE),"")</f>
        <v/>
      </c>
      <c r="L4693" s="3">
        <f>IF(newcards!L4692&lt;&gt;"",VLOOKUP(newcards!L4692,team!$A$2:$B$538,2,FALSE),"")</f>
        <v>14</v>
      </c>
      <c r="M4693" s="5" t="str">
        <f>IF(newcards!M4692&lt;&gt;"", newcards!M4692, "")</f>
        <v/>
      </c>
      <c r="N4693" s="5" t="str">
        <f>IF(newcards!N4692&lt;&gt;"", newcards!N4692, "")</f>
        <v>N</v>
      </c>
      <c r="O4693" s="5" t="str">
        <f>IF(newcards!O4692&lt;&gt;"", newcards!O4692, "")</f>
        <v/>
      </c>
      <c r="P4693" s="5" t="str">
        <f>IF(newcards!P4692&lt;&gt;"", newcards!P4692, "")</f>
        <v/>
      </c>
      <c r="Q4693" s="5" t="str">
        <f>IF(newcards!Q4692&lt;&gt;"", newcards!Q4692, "")</f>
        <v/>
      </c>
    </row>
    <row r="4694" spans="1:17" x14ac:dyDescent="0.25">
      <c r="A4694" s="3"/>
      <c r="B4694" s="5">
        <f>IF(newcards!B4693&lt;&gt;"",VLOOKUP(newcards!B4693,sport!$A$2:$B$8,2,FALSE),"")</f>
        <v>1</v>
      </c>
      <c r="C4694" s="3">
        <f>newcards!C4693</f>
        <v>2016</v>
      </c>
      <c r="D4694" s="3">
        <f>IF(newcards!D4693&lt;&gt;"",VLOOKUP(newcards!D4693,brand!$A$2:$B$30,2,FALSE),"")</f>
        <v>1</v>
      </c>
      <c r="E4694" s="3">
        <f>IF(newcards!E4693&lt;&gt;"",VLOOKUP(newcards!E4693,series!$A$2:$B$228,2,FALSE),)</f>
        <v>215</v>
      </c>
      <c r="F4694" s="3">
        <f>IF(newcards!F4693&lt;&gt;"",VLOOKUP(newcards!F4693,category!$A$2:$B$82,2,FALSE),)</f>
        <v>80</v>
      </c>
      <c r="G4694" s="3" t="str">
        <f>IF(newcards!G4693&lt;&gt;"",VLOOKUP(newcards!G4693,subcategory!$A$2:$B$680,2,FALSE),"")</f>
        <v/>
      </c>
      <c r="H4694" s="3" t="str">
        <f>newcards!H4693</f>
        <v>US105</v>
      </c>
      <c r="I4694" s="3" t="str">
        <f>newcards!I4693</f>
        <v xml:space="preserve"> </v>
      </c>
      <c r="J4694" s="3">
        <f>IF(newcards!J4693&lt;&gt;"",VLOOKUP(newcards!J4693,player!$A$2:$B$7503,2,FALSE),"")</f>
        <v>7455</v>
      </c>
      <c r="K4694" s="3" t="str">
        <f>IF(newcards!K4693&lt;&gt;"",VLOOKUP(newcards!K4693,playernameext!$A$2:$B$32,2,FALSE),"")</f>
        <v/>
      </c>
      <c r="L4694" s="3">
        <f>IF(newcards!L4693&lt;&gt;"",VLOOKUP(newcards!L4693,team!$A$2:$B$538,2,FALSE),"")</f>
        <v>14</v>
      </c>
      <c r="M4694" s="5" t="str">
        <f>IF(newcards!M4693&lt;&gt;"", newcards!M4693, "")</f>
        <v/>
      </c>
      <c r="N4694" s="5" t="str">
        <f>IF(newcards!N4693&lt;&gt;"", newcards!N4693, "")</f>
        <v>N</v>
      </c>
      <c r="O4694" s="5" t="str">
        <f>IF(newcards!O4693&lt;&gt;"", newcards!O4693, "")</f>
        <v/>
      </c>
      <c r="P4694" s="5" t="str">
        <f>IF(newcards!P4693&lt;&gt;"", newcards!P4693, "")</f>
        <v/>
      </c>
      <c r="Q4694" s="5" t="str">
        <f>IF(newcards!Q4693&lt;&gt;"", newcards!Q4693, "")</f>
        <v/>
      </c>
    </row>
    <row r="4695" spans="1:17" x14ac:dyDescent="0.25">
      <c r="A4695" s="3"/>
      <c r="B4695" s="5">
        <f>IF(newcards!B4694&lt;&gt;"",VLOOKUP(newcards!B4694,sport!$A$2:$B$8,2,FALSE),"")</f>
        <v>1</v>
      </c>
      <c r="C4695" s="3">
        <f>newcards!C4694</f>
        <v>2016</v>
      </c>
      <c r="D4695" s="3">
        <f>IF(newcards!D4694&lt;&gt;"",VLOOKUP(newcards!D4694,brand!$A$2:$B$30,2,FALSE),"")</f>
        <v>1</v>
      </c>
      <c r="E4695" s="3">
        <f>IF(newcards!E4694&lt;&gt;"",VLOOKUP(newcards!E4694,series!$A$2:$B$228,2,FALSE),)</f>
        <v>215</v>
      </c>
      <c r="F4695" s="3">
        <f>IF(newcards!F4694&lt;&gt;"",VLOOKUP(newcards!F4694,category!$A$2:$B$82,2,FALSE),)</f>
        <v>80</v>
      </c>
      <c r="G4695" s="3" t="str">
        <f>IF(newcards!G4694&lt;&gt;"",VLOOKUP(newcards!G4694,subcategory!$A$2:$B$680,2,FALSE),"")</f>
        <v/>
      </c>
      <c r="H4695" s="3" t="str">
        <f>newcards!H4694</f>
        <v>US106</v>
      </c>
      <c r="I4695" s="3" t="str">
        <f>newcards!I4694</f>
        <v xml:space="preserve"> </v>
      </c>
      <c r="J4695" s="3">
        <f>IF(newcards!J4694&lt;&gt;"",VLOOKUP(newcards!J4694,player!$A$2:$B$7503,2,FALSE),"")</f>
        <v>7452</v>
      </c>
      <c r="K4695" s="3" t="str">
        <f>IF(newcards!K4694&lt;&gt;"",VLOOKUP(newcards!K4694,playernameext!$A$2:$B$32,2,FALSE),"")</f>
        <v/>
      </c>
      <c r="L4695" s="3">
        <f>IF(newcards!L4694&lt;&gt;"",VLOOKUP(newcards!L4694,team!$A$2:$B$538,2,FALSE),"")</f>
        <v>49</v>
      </c>
      <c r="M4695" s="5" t="str">
        <f>IF(newcards!M4694&lt;&gt;"", newcards!M4694, "")</f>
        <v/>
      </c>
      <c r="N4695" s="5" t="str">
        <f>IF(newcards!N4694&lt;&gt;"", newcards!N4694, "")</f>
        <v>N</v>
      </c>
      <c r="O4695" s="5" t="str">
        <f>IF(newcards!O4694&lt;&gt;"", newcards!O4694, "")</f>
        <v/>
      </c>
      <c r="P4695" s="5" t="str">
        <f>IF(newcards!P4694&lt;&gt;"", newcards!P4694, "")</f>
        <v/>
      </c>
      <c r="Q4695" s="5" t="str">
        <f>IF(newcards!Q4694&lt;&gt;"", newcards!Q4694, "")</f>
        <v/>
      </c>
    </row>
    <row r="4696" spans="1:17" x14ac:dyDescent="0.25">
      <c r="A4696" s="3"/>
      <c r="B4696" s="5">
        <f>IF(newcards!B4695&lt;&gt;"",VLOOKUP(newcards!B4695,sport!$A$2:$B$8,2,FALSE),"")</f>
        <v>1</v>
      </c>
      <c r="C4696" s="3">
        <f>newcards!C4695</f>
        <v>2016</v>
      </c>
      <c r="D4696" s="3">
        <f>IF(newcards!D4695&lt;&gt;"",VLOOKUP(newcards!D4695,brand!$A$2:$B$30,2,FALSE),"")</f>
        <v>1</v>
      </c>
      <c r="E4696" s="3">
        <f>IF(newcards!E4695&lt;&gt;"",VLOOKUP(newcards!E4695,series!$A$2:$B$228,2,FALSE),)</f>
        <v>215</v>
      </c>
      <c r="F4696" s="3">
        <f>IF(newcards!F4695&lt;&gt;"",VLOOKUP(newcards!F4695,category!$A$2:$B$82,2,FALSE),)</f>
        <v>80</v>
      </c>
      <c r="G4696" s="3" t="str">
        <f>IF(newcards!G4695&lt;&gt;"",VLOOKUP(newcards!G4695,subcategory!$A$2:$B$680,2,FALSE),"")</f>
        <v/>
      </c>
      <c r="H4696" s="3" t="str">
        <f>newcards!H4695</f>
        <v>US107</v>
      </c>
      <c r="I4696" s="3" t="str">
        <f>newcards!I4695</f>
        <v xml:space="preserve"> </v>
      </c>
      <c r="J4696" s="3">
        <f>IF(newcards!J4695&lt;&gt;"",VLOOKUP(newcards!J4695,player!$A$2:$B$7503,2,FALSE),"")</f>
        <v>7300</v>
      </c>
      <c r="K4696" s="3" t="str">
        <f>IF(newcards!K4695&lt;&gt;"",VLOOKUP(newcards!K4695,playernameext!$A$2:$B$32,2,FALSE),"")</f>
        <v/>
      </c>
      <c r="L4696" s="3">
        <f>IF(newcards!L4695&lt;&gt;"",VLOOKUP(newcards!L4695,team!$A$2:$B$538,2,FALSE),"")</f>
        <v>67</v>
      </c>
      <c r="M4696" s="5" t="str">
        <f>IF(newcards!M4695&lt;&gt;"", newcards!M4695, "")</f>
        <v/>
      </c>
      <c r="N4696" s="5" t="str">
        <f>IF(newcards!N4695&lt;&gt;"", newcards!N4695, "")</f>
        <v>N</v>
      </c>
      <c r="O4696" s="5" t="str">
        <f>IF(newcards!O4695&lt;&gt;"", newcards!O4695, "")</f>
        <v/>
      </c>
      <c r="P4696" s="5" t="str">
        <f>IF(newcards!P4695&lt;&gt;"", newcards!P4695, "")</f>
        <v/>
      </c>
      <c r="Q4696" s="5" t="str">
        <f>IF(newcards!Q4695&lt;&gt;"", newcards!Q4695, "")</f>
        <v/>
      </c>
    </row>
    <row r="4697" spans="1:17" x14ac:dyDescent="0.25">
      <c r="A4697" s="3"/>
      <c r="B4697" s="5">
        <f>IF(newcards!B4696&lt;&gt;"",VLOOKUP(newcards!B4696,sport!$A$2:$B$8,2,FALSE),"")</f>
        <v>1</v>
      </c>
      <c r="C4697" s="3">
        <f>newcards!C4696</f>
        <v>2016</v>
      </c>
      <c r="D4697" s="3">
        <f>IF(newcards!D4696&lt;&gt;"",VLOOKUP(newcards!D4696,brand!$A$2:$B$30,2,FALSE),"")</f>
        <v>1</v>
      </c>
      <c r="E4697" s="3">
        <f>IF(newcards!E4696&lt;&gt;"",VLOOKUP(newcards!E4696,series!$A$2:$B$228,2,FALSE),)</f>
        <v>215</v>
      </c>
      <c r="F4697" s="3">
        <f>IF(newcards!F4696&lt;&gt;"",VLOOKUP(newcards!F4696,category!$A$2:$B$82,2,FALSE),)</f>
        <v>80</v>
      </c>
      <c r="G4697" s="3" t="str">
        <f>IF(newcards!G4696&lt;&gt;"",VLOOKUP(newcards!G4696,subcategory!$A$2:$B$680,2,FALSE),"")</f>
        <v/>
      </c>
      <c r="H4697" s="3" t="str">
        <f>newcards!H4696</f>
        <v>US108</v>
      </c>
      <c r="I4697" s="3" t="str">
        <f>newcards!I4696</f>
        <v xml:space="preserve"> </v>
      </c>
      <c r="J4697" s="3">
        <f>IF(newcards!J4696&lt;&gt;"",VLOOKUP(newcards!J4696,player!$A$2:$B$7503,2,FALSE),"")</f>
        <v>7473</v>
      </c>
      <c r="K4697" s="3" t="str">
        <f>IF(newcards!K4696&lt;&gt;"",VLOOKUP(newcards!K4696,playernameext!$A$2:$B$32,2,FALSE),"")</f>
        <v/>
      </c>
      <c r="L4697" s="3">
        <f>IF(newcards!L4696&lt;&gt;"",VLOOKUP(newcards!L4696,team!$A$2:$B$538,2,FALSE),"")</f>
        <v>61</v>
      </c>
      <c r="M4697" s="5" t="str">
        <f>IF(newcards!M4696&lt;&gt;"", newcards!M4696, "")</f>
        <v/>
      </c>
      <c r="N4697" s="5" t="str">
        <f>IF(newcards!N4696&lt;&gt;"", newcards!N4696, "")</f>
        <v>N</v>
      </c>
      <c r="O4697" s="5" t="str">
        <f>IF(newcards!O4696&lt;&gt;"", newcards!O4696, "")</f>
        <v/>
      </c>
      <c r="P4697" s="5" t="str">
        <f>IF(newcards!P4696&lt;&gt;"", newcards!P4696, "")</f>
        <v/>
      </c>
      <c r="Q4697" s="5" t="str">
        <f>IF(newcards!Q4696&lt;&gt;"", newcards!Q4696, "")</f>
        <v/>
      </c>
    </row>
    <row r="4698" spans="1:17" x14ac:dyDescent="0.25">
      <c r="A4698" s="3"/>
      <c r="B4698" s="5">
        <f>IF(newcards!B4697&lt;&gt;"",VLOOKUP(newcards!B4697,sport!$A$2:$B$8,2,FALSE),"")</f>
        <v>1</v>
      </c>
      <c r="C4698" s="3">
        <f>newcards!C4697</f>
        <v>2016</v>
      </c>
      <c r="D4698" s="3">
        <f>IF(newcards!D4697&lt;&gt;"",VLOOKUP(newcards!D4697,brand!$A$2:$B$30,2,FALSE),"")</f>
        <v>1</v>
      </c>
      <c r="E4698" s="3">
        <f>IF(newcards!E4697&lt;&gt;"",VLOOKUP(newcards!E4697,series!$A$2:$B$228,2,FALSE),)</f>
        <v>215</v>
      </c>
      <c r="F4698" s="3">
        <f>IF(newcards!F4697&lt;&gt;"",VLOOKUP(newcards!F4697,category!$A$2:$B$82,2,FALSE),)</f>
        <v>80</v>
      </c>
      <c r="G4698" s="3" t="str">
        <f>IF(newcards!G4697&lt;&gt;"",VLOOKUP(newcards!G4697,subcategory!$A$2:$B$680,2,FALSE),"")</f>
        <v/>
      </c>
      <c r="H4698" s="3" t="str">
        <f>newcards!H4697</f>
        <v>US109</v>
      </c>
      <c r="I4698" s="3" t="str">
        <f>newcards!I4697</f>
        <v xml:space="preserve"> </v>
      </c>
      <c r="J4698" s="3">
        <f>IF(newcards!J4697&lt;&gt;"",VLOOKUP(newcards!J4697,player!$A$2:$B$7503,2,FALSE),"")</f>
        <v>6969</v>
      </c>
      <c r="K4698" s="3" t="str">
        <f>IF(newcards!K4697&lt;&gt;"",VLOOKUP(newcards!K4697,playernameext!$A$2:$B$32,2,FALSE),"")</f>
        <v/>
      </c>
      <c r="L4698" s="3">
        <f>IF(newcards!L4697&lt;&gt;"",VLOOKUP(newcards!L4697,team!$A$2:$B$538,2,FALSE),"")</f>
        <v>3</v>
      </c>
      <c r="M4698" s="5" t="str">
        <f>IF(newcards!M4697&lt;&gt;"", newcards!M4697, "")</f>
        <v/>
      </c>
      <c r="N4698" s="5" t="str">
        <f>IF(newcards!N4697&lt;&gt;"", newcards!N4697, "")</f>
        <v>N</v>
      </c>
      <c r="O4698" s="5" t="str">
        <f>IF(newcards!O4697&lt;&gt;"", newcards!O4697, "")</f>
        <v/>
      </c>
      <c r="P4698" s="5" t="str">
        <f>IF(newcards!P4697&lt;&gt;"", newcards!P4697, "")</f>
        <v/>
      </c>
      <c r="Q4698" s="5" t="str">
        <f>IF(newcards!Q4697&lt;&gt;"", newcards!Q4697, "")</f>
        <v/>
      </c>
    </row>
    <row r="4699" spans="1:17" x14ac:dyDescent="0.25">
      <c r="A4699" s="3"/>
      <c r="B4699" s="5">
        <f>IF(newcards!B4698&lt;&gt;"",VLOOKUP(newcards!B4698,sport!$A$2:$B$8,2,FALSE),"")</f>
        <v>1</v>
      </c>
      <c r="C4699" s="3">
        <f>newcards!C4698</f>
        <v>2016</v>
      </c>
      <c r="D4699" s="3">
        <f>IF(newcards!D4698&lt;&gt;"",VLOOKUP(newcards!D4698,brand!$A$2:$B$30,2,FALSE),"")</f>
        <v>1</v>
      </c>
      <c r="E4699" s="3">
        <f>IF(newcards!E4698&lt;&gt;"",VLOOKUP(newcards!E4698,series!$A$2:$B$228,2,FALSE),)</f>
        <v>215</v>
      </c>
      <c r="F4699" s="3">
        <f>IF(newcards!F4698&lt;&gt;"",VLOOKUP(newcards!F4698,category!$A$2:$B$82,2,FALSE),)</f>
        <v>80</v>
      </c>
      <c r="G4699" s="3" t="str">
        <f>IF(newcards!G4698&lt;&gt;"",VLOOKUP(newcards!G4698,subcategory!$A$2:$B$680,2,FALSE),"")</f>
        <v/>
      </c>
      <c r="H4699" s="3" t="str">
        <f>newcards!H4698</f>
        <v>US110</v>
      </c>
      <c r="I4699" s="3" t="str">
        <f>newcards!I4698</f>
        <v xml:space="preserve"> </v>
      </c>
      <c r="J4699" s="3">
        <f>IF(newcards!J4698&lt;&gt;"",VLOOKUP(newcards!J4698,player!$A$2:$B$7503,2,FALSE),"")</f>
        <v>7395</v>
      </c>
      <c r="K4699" s="3" t="str">
        <f>IF(newcards!K4698&lt;&gt;"",VLOOKUP(newcards!K4698,playernameext!$A$2:$B$32,2,FALSE),"")</f>
        <v/>
      </c>
      <c r="L4699" s="3">
        <f>IF(newcards!L4698&lt;&gt;"",VLOOKUP(newcards!L4698,team!$A$2:$B$538,2,FALSE),"")</f>
        <v>33</v>
      </c>
      <c r="M4699" s="5" t="str">
        <f>IF(newcards!M4698&lt;&gt;"", newcards!M4698, "")</f>
        <v/>
      </c>
      <c r="N4699" s="5" t="str">
        <f>IF(newcards!N4698&lt;&gt;"", newcards!N4698, "")</f>
        <v>N</v>
      </c>
      <c r="O4699" s="5" t="str">
        <f>IF(newcards!O4698&lt;&gt;"", newcards!O4698, "")</f>
        <v/>
      </c>
      <c r="P4699" s="5" t="str">
        <f>IF(newcards!P4698&lt;&gt;"", newcards!P4698, "")</f>
        <v/>
      </c>
      <c r="Q4699" s="5" t="str">
        <f>IF(newcards!Q4698&lt;&gt;"", newcards!Q4698, "")</f>
        <v/>
      </c>
    </row>
    <row r="4700" spans="1:17" x14ac:dyDescent="0.25">
      <c r="A4700" s="3"/>
      <c r="B4700" s="5">
        <f>IF(newcards!B4699&lt;&gt;"",VLOOKUP(newcards!B4699,sport!$A$2:$B$8,2,FALSE),"")</f>
        <v>1</v>
      </c>
      <c r="C4700" s="3">
        <f>newcards!C4699</f>
        <v>2016</v>
      </c>
      <c r="D4700" s="3">
        <f>IF(newcards!D4699&lt;&gt;"",VLOOKUP(newcards!D4699,brand!$A$2:$B$30,2,FALSE),"")</f>
        <v>1</v>
      </c>
      <c r="E4700" s="3">
        <f>IF(newcards!E4699&lt;&gt;"",VLOOKUP(newcards!E4699,series!$A$2:$B$228,2,FALSE),)</f>
        <v>215</v>
      </c>
      <c r="F4700" s="3">
        <f>IF(newcards!F4699&lt;&gt;"",VLOOKUP(newcards!F4699,category!$A$2:$B$82,2,FALSE),)</f>
        <v>80</v>
      </c>
      <c r="G4700" s="3" t="str">
        <f>IF(newcards!G4699&lt;&gt;"",VLOOKUP(newcards!G4699,subcategory!$A$2:$B$680,2,FALSE),"")</f>
        <v/>
      </c>
      <c r="H4700" s="3" t="str">
        <f>newcards!H4699</f>
        <v>US111</v>
      </c>
      <c r="I4700" s="3" t="str">
        <f>newcards!I4699</f>
        <v xml:space="preserve"> </v>
      </c>
      <c r="J4700" s="3">
        <f>IF(newcards!J4699&lt;&gt;"",VLOOKUP(newcards!J4699,player!$A$2:$B$7503,2,FALSE),"")</f>
        <v>3957</v>
      </c>
      <c r="K4700" s="3" t="str">
        <f>IF(newcards!K4699&lt;&gt;"",VLOOKUP(newcards!K4699,playernameext!$A$2:$B$32,2,FALSE),"")</f>
        <v/>
      </c>
      <c r="L4700" s="3">
        <f>IF(newcards!L4699&lt;&gt;"",VLOOKUP(newcards!L4699,team!$A$2:$B$538,2,FALSE),"")</f>
        <v>50</v>
      </c>
      <c r="M4700" s="5" t="str">
        <f>IF(newcards!M4699&lt;&gt;"", newcards!M4699, "")</f>
        <v/>
      </c>
      <c r="N4700" s="5" t="str">
        <f>IF(newcards!N4699&lt;&gt;"", newcards!N4699, "")</f>
        <v>N</v>
      </c>
      <c r="O4700" s="5" t="str">
        <f>IF(newcards!O4699&lt;&gt;"", newcards!O4699, "")</f>
        <v/>
      </c>
      <c r="P4700" s="5" t="str">
        <f>IF(newcards!P4699&lt;&gt;"", newcards!P4699, "")</f>
        <v/>
      </c>
      <c r="Q4700" s="5" t="str">
        <f>IF(newcards!Q4699&lt;&gt;"", newcards!Q4699, "")</f>
        <v/>
      </c>
    </row>
    <row r="4701" spans="1:17" x14ac:dyDescent="0.25">
      <c r="A4701" s="3"/>
      <c r="B4701" s="5">
        <f>IF(newcards!B4700&lt;&gt;"",VLOOKUP(newcards!B4700,sport!$A$2:$B$8,2,FALSE),"")</f>
        <v>1</v>
      </c>
      <c r="C4701" s="3">
        <f>newcards!C4700</f>
        <v>2016</v>
      </c>
      <c r="D4701" s="3">
        <f>IF(newcards!D4700&lt;&gt;"",VLOOKUP(newcards!D4700,brand!$A$2:$B$30,2,FALSE),"")</f>
        <v>1</v>
      </c>
      <c r="E4701" s="3">
        <f>IF(newcards!E4700&lt;&gt;"",VLOOKUP(newcards!E4700,series!$A$2:$B$228,2,FALSE),)</f>
        <v>215</v>
      </c>
      <c r="F4701" s="3">
        <f>IF(newcards!F4700&lt;&gt;"",VLOOKUP(newcards!F4700,category!$A$2:$B$82,2,FALSE),)</f>
        <v>80</v>
      </c>
      <c r="G4701" s="3" t="str">
        <f>IF(newcards!G4700&lt;&gt;"",VLOOKUP(newcards!G4700,subcategory!$A$2:$B$680,2,FALSE),"")</f>
        <v/>
      </c>
      <c r="H4701" s="3" t="str">
        <f>newcards!H4700</f>
        <v>US112</v>
      </c>
      <c r="I4701" s="3" t="str">
        <f>newcards!I4700</f>
        <v xml:space="preserve"> </v>
      </c>
      <c r="J4701" s="3">
        <f>IF(newcards!J4700&lt;&gt;"",VLOOKUP(newcards!J4700,player!$A$2:$B$7503,2,FALSE),"")</f>
        <v>837</v>
      </c>
      <c r="K4701" s="3" t="str">
        <f>IF(newcards!K4700&lt;&gt;"",VLOOKUP(newcards!K4700,playernameext!$A$2:$B$32,2,FALSE),"")</f>
        <v/>
      </c>
      <c r="L4701" s="3">
        <f>IF(newcards!L4700&lt;&gt;"",VLOOKUP(newcards!L4700,team!$A$2:$B$538,2,FALSE),"")</f>
        <v>96</v>
      </c>
      <c r="M4701" s="5" t="str">
        <f>IF(newcards!M4700&lt;&gt;"", newcards!M4700, "")</f>
        <v/>
      </c>
      <c r="N4701" s="5" t="str">
        <f>IF(newcards!N4700&lt;&gt;"", newcards!N4700, "")</f>
        <v>N</v>
      </c>
      <c r="O4701" s="5" t="str">
        <f>IF(newcards!O4700&lt;&gt;"", newcards!O4700, "")</f>
        <v/>
      </c>
      <c r="P4701" s="5" t="str">
        <f>IF(newcards!P4700&lt;&gt;"", newcards!P4700, "")</f>
        <v/>
      </c>
      <c r="Q4701" s="5" t="str">
        <f>IF(newcards!Q4700&lt;&gt;"", newcards!Q4700, "")</f>
        <v/>
      </c>
    </row>
    <row r="4702" spans="1:17" x14ac:dyDescent="0.25">
      <c r="A4702" s="3"/>
      <c r="B4702" s="5">
        <f>IF(newcards!B4701&lt;&gt;"",VLOOKUP(newcards!B4701,sport!$A$2:$B$8,2,FALSE),"")</f>
        <v>1</v>
      </c>
      <c r="C4702" s="3">
        <f>newcards!C4701</f>
        <v>2016</v>
      </c>
      <c r="D4702" s="3">
        <f>IF(newcards!D4701&lt;&gt;"",VLOOKUP(newcards!D4701,brand!$A$2:$B$30,2,FALSE),"")</f>
        <v>1</v>
      </c>
      <c r="E4702" s="3">
        <f>IF(newcards!E4701&lt;&gt;"",VLOOKUP(newcards!E4701,series!$A$2:$B$228,2,FALSE),)</f>
        <v>215</v>
      </c>
      <c r="F4702" s="3">
        <f>IF(newcards!F4701&lt;&gt;"",VLOOKUP(newcards!F4701,category!$A$2:$B$82,2,FALSE),)</f>
        <v>80</v>
      </c>
      <c r="G4702" s="3">
        <f>IF(newcards!G4701&lt;&gt;"",VLOOKUP(newcards!G4701,subcategory!$A$2:$B$680,2,FALSE),"")</f>
        <v>49</v>
      </c>
      <c r="H4702" s="3" t="str">
        <f>newcards!H4701</f>
        <v>US113</v>
      </c>
      <c r="I4702" s="3" t="str">
        <f>newcards!I4701</f>
        <v xml:space="preserve"> </v>
      </c>
      <c r="J4702" s="3">
        <f>IF(newcards!J4701&lt;&gt;"",VLOOKUP(newcards!J4701,player!$A$2:$B$7503,2,FALSE),"")</f>
        <v>7525</v>
      </c>
      <c r="K4702" s="3" t="str">
        <f>IF(newcards!K4701&lt;&gt;"",VLOOKUP(newcards!K4701,playernameext!$A$2:$B$32,2,FALSE),"")</f>
        <v/>
      </c>
      <c r="L4702" s="3">
        <f>IF(newcards!L4701&lt;&gt;"",VLOOKUP(newcards!L4701,team!$A$2:$B$538,2,FALSE),"")</f>
        <v>19</v>
      </c>
      <c r="M4702" s="5" t="str">
        <f>IF(newcards!M4701&lt;&gt;"", newcards!M4701, "")</f>
        <v/>
      </c>
      <c r="N4702" s="5" t="str">
        <f>IF(newcards!N4701&lt;&gt;"", newcards!N4701, "")</f>
        <v>N</v>
      </c>
      <c r="O4702" s="5" t="str">
        <f>IF(newcards!O4701&lt;&gt;"", newcards!O4701, "")</f>
        <v/>
      </c>
      <c r="P4702" s="5" t="str">
        <f>IF(newcards!P4701&lt;&gt;"", newcards!P4701, "")</f>
        <v/>
      </c>
      <c r="Q4702" s="5" t="str">
        <f>IF(newcards!Q4701&lt;&gt;"", newcards!Q4701, "")</f>
        <v/>
      </c>
    </row>
    <row r="4703" spans="1:17" x14ac:dyDescent="0.25">
      <c r="A4703" s="3"/>
      <c r="B4703" s="5">
        <f>IF(newcards!B4702&lt;&gt;"",VLOOKUP(newcards!B4702,sport!$A$2:$B$8,2,FALSE),"")</f>
        <v>1</v>
      </c>
      <c r="C4703" s="3">
        <f>newcards!C4702</f>
        <v>2016</v>
      </c>
      <c r="D4703" s="3">
        <f>IF(newcards!D4702&lt;&gt;"",VLOOKUP(newcards!D4702,brand!$A$2:$B$30,2,FALSE),"")</f>
        <v>1</v>
      </c>
      <c r="E4703" s="3">
        <f>IF(newcards!E4702&lt;&gt;"",VLOOKUP(newcards!E4702,series!$A$2:$B$228,2,FALSE),)</f>
        <v>215</v>
      </c>
      <c r="F4703" s="3">
        <f>IF(newcards!F4702&lt;&gt;"",VLOOKUP(newcards!F4702,category!$A$2:$B$82,2,FALSE),)</f>
        <v>80</v>
      </c>
      <c r="G4703" s="3">
        <f>IF(newcards!G4702&lt;&gt;"",VLOOKUP(newcards!G4702,subcategory!$A$2:$B$680,2,FALSE),"")</f>
        <v>305</v>
      </c>
      <c r="H4703" s="3" t="str">
        <f>newcards!H4702</f>
        <v>US114</v>
      </c>
      <c r="I4703" s="3" t="str">
        <f>newcards!I4702</f>
        <v xml:space="preserve"> </v>
      </c>
      <c r="J4703" s="3">
        <f>IF(newcards!J4702&lt;&gt;"",VLOOKUP(newcards!J4702,player!$A$2:$B$7503,2,FALSE),"")</f>
        <v>6876</v>
      </c>
      <c r="K4703" s="3" t="str">
        <f>IF(newcards!K4702&lt;&gt;"",VLOOKUP(newcards!K4702,playernameext!$A$2:$B$32,2,FALSE),"")</f>
        <v/>
      </c>
      <c r="L4703" s="3">
        <f>IF(newcards!L4702&lt;&gt;"",VLOOKUP(newcards!L4702,team!$A$2:$B$538,2,FALSE),"")</f>
        <v>39</v>
      </c>
      <c r="M4703" s="5" t="str">
        <f>IF(newcards!M4702&lt;&gt;"", newcards!M4702, "")</f>
        <v/>
      </c>
      <c r="N4703" s="5" t="str">
        <f>IF(newcards!N4702&lt;&gt;"", newcards!N4702, "")</f>
        <v>N</v>
      </c>
      <c r="O4703" s="5" t="str">
        <f>IF(newcards!O4702&lt;&gt;"", newcards!O4702, "")</f>
        <v/>
      </c>
      <c r="P4703" s="5" t="str">
        <f>IF(newcards!P4702&lt;&gt;"", newcards!P4702, "")</f>
        <v/>
      </c>
      <c r="Q4703" s="5" t="str">
        <f>IF(newcards!Q4702&lt;&gt;"", newcards!Q4702, "")</f>
        <v/>
      </c>
    </row>
    <row r="4704" spans="1:17" x14ac:dyDescent="0.25">
      <c r="A4704" s="3"/>
      <c r="B4704" s="5">
        <f>IF(newcards!B4703&lt;&gt;"",VLOOKUP(newcards!B4703,sport!$A$2:$B$8,2,FALSE),"")</f>
        <v>1</v>
      </c>
      <c r="C4704" s="3">
        <f>newcards!C4703</f>
        <v>2016</v>
      </c>
      <c r="D4704" s="3">
        <f>IF(newcards!D4703&lt;&gt;"",VLOOKUP(newcards!D4703,brand!$A$2:$B$30,2,FALSE),"")</f>
        <v>1</v>
      </c>
      <c r="E4704" s="3">
        <f>IF(newcards!E4703&lt;&gt;"",VLOOKUP(newcards!E4703,series!$A$2:$B$228,2,FALSE),)</f>
        <v>215</v>
      </c>
      <c r="F4704" s="3">
        <f>IF(newcards!F4703&lt;&gt;"",VLOOKUP(newcards!F4703,category!$A$2:$B$82,2,FALSE),)</f>
        <v>80</v>
      </c>
      <c r="G4704" s="3">
        <f>IF(newcards!G4703&lt;&gt;"",VLOOKUP(newcards!G4703,subcategory!$A$2:$B$680,2,FALSE),"")</f>
        <v>49</v>
      </c>
      <c r="H4704" s="3" t="str">
        <f>newcards!H4703</f>
        <v>US115</v>
      </c>
      <c r="I4704" s="3" t="str">
        <f>newcards!I4703</f>
        <v xml:space="preserve"> </v>
      </c>
      <c r="J4704" s="3">
        <f>IF(newcards!J4703&lt;&gt;"",VLOOKUP(newcards!J4703,player!$A$2:$B$7503,2,FALSE),"")</f>
        <v>6830</v>
      </c>
      <c r="K4704" s="3" t="str">
        <f>IF(newcards!K4703&lt;&gt;"",VLOOKUP(newcards!K4703,playernameext!$A$2:$B$32,2,FALSE),"")</f>
        <v/>
      </c>
      <c r="L4704" s="3">
        <f>IF(newcards!L4703&lt;&gt;"",VLOOKUP(newcards!L4703,team!$A$2:$B$538,2,FALSE),"")</f>
        <v>19</v>
      </c>
      <c r="M4704" s="5" t="str">
        <f>IF(newcards!M4703&lt;&gt;"", newcards!M4703, "")</f>
        <v/>
      </c>
      <c r="N4704" s="5" t="str">
        <f>IF(newcards!N4703&lt;&gt;"", newcards!N4703, "")</f>
        <v>N</v>
      </c>
      <c r="O4704" s="5" t="str">
        <f>IF(newcards!O4703&lt;&gt;"", newcards!O4703, "")</f>
        <v/>
      </c>
      <c r="P4704" s="5" t="str">
        <f>IF(newcards!P4703&lt;&gt;"", newcards!P4703, "")</f>
        <v/>
      </c>
      <c r="Q4704" s="5" t="str">
        <f>IF(newcards!Q4703&lt;&gt;"", newcards!Q4703, "")</f>
        <v/>
      </c>
    </row>
    <row r="4705" spans="1:17" x14ac:dyDescent="0.25">
      <c r="A4705" s="3"/>
      <c r="B4705" s="5">
        <f>IF(newcards!B4704&lt;&gt;"",VLOOKUP(newcards!B4704,sport!$A$2:$B$8,2,FALSE),"")</f>
        <v>1</v>
      </c>
      <c r="C4705" s="3">
        <f>newcards!C4704</f>
        <v>2016</v>
      </c>
      <c r="D4705" s="3">
        <f>IF(newcards!D4704&lt;&gt;"",VLOOKUP(newcards!D4704,brand!$A$2:$B$30,2,FALSE),"")</f>
        <v>1</v>
      </c>
      <c r="E4705" s="3">
        <f>IF(newcards!E4704&lt;&gt;"",VLOOKUP(newcards!E4704,series!$A$2:$B$228,2,FALSE),)</f>
        <v>215</v>
      </c>
      <c r="F4705" s="3">
        <f>IF(newcards!F4704&lt;&gt;"",VLOOKUP(newcards!F4704,category!$A$2:$B$82,2,FALSE),)</f>
        <v>80</v>
      </c>
      <c r="G4705" s="3" t="str">
        <f>IF(newcards!G4704&lt;&gt;"",VLOOKUP(newcards!G4704,subcategory!$A$2:$B$680,2,FALSE),"")</f>
        <v/>
      </c>
      <c r="H4705" s="3" t="str">
        <f>newcards!H4704</f>
        <v>US116</v>
      </c>
      <c r="I4705" s="3" t="str">
        <f>newcards!I4704</f>
        <v xml:space="preserve"> </v>
      </c>
      <c r="J4705" s="3">
        <f>IF(newcards!J4704&lt;&gt;"",VLOOKUP(newcards!J4704,player!$A$2:$B$7503,2,FALSE),"")</f>
        <v>7444</v>
      </c>
      <c r="K4705" s="3" t="str">
        <f>IF(newcards!K4704&lt;&gt;"",VLOOKUP(newcards!K4704,playernameext!$A$2:$B$32,2,FALSE),"")</f>
        <v/>
      </c>
      <c r="L4705" s="3">
        <f>IF(newcards!L4704&lt;&gt;"",VLOOKUP(newcards!L4704,team!$A$2:$B$538,2,FALSE),"")</f>
        <v>1</v>
      </c>
      <c r="M4705" s="5" t="str">
        <f>IF(newcards!M4704&lt;&gt;"", newcards!M4704, "")</f>
        <v/>
      </c>
      <c r="N4705" s="5" t="str">
        <f>IF(newcards!N4704&lt;&gt;"", newcards!N4704, "")</f>
        <v>N</v>
      </c>
      <c r="O4705" s="5" t="str">
        <f>IF(newcards!O4704&lt;&gt;"", newcards!O4704, "")</f>
        <v/>
      </c>
      <c r="P4705" s="5" t="str">
        <f>IF(newcards!P4704&lt;&gt;"", newcards!P4704, "")</f>
        <v/>
      </c>
      <c r="Q4705" s="5" t="str">
        <f>IF(newcards!Q4704&lt;&gt;"", newcards!Q4704, "")</f>
        <v/>
      </c>
    </row>
    <row r="4706" spans="1:17" x14ac:dyDescent="0.25">
      <c r="A4706" s="3"/>
      <c r="B4706" s="5">
        <f>IF(newcards!B4705&lt;&gt;"",VLOOKUP(newcards!B4705,sport!$A$2:$B$8,2,FALSE),"")</f>
        <v>1</v>
      </c>
      <c r="C4706" s="3">
        <f>newcards!C4705</f>
        <v>2016</v>
      </c>
      <c r="D4706" s="3">
        <f>IF(newcards!D4705&lt;&gt;"",VLOOKUP(newcards!D4705,brand!$A$2:$B$30,2,FALSE),"")</f>
        <v>1</v>
      </c>
      <c r="E4706" s="3">
        <f>IF(newcards!E4705&lt;&gt;"",VLOOKUP(newcards!E4705,series!$A$2:$B$228,2,FALSE),)</f>
        <v>215</v>
      </c>
      <c r="F4706" s="3">
        <f>IF(newcards!F4705&lt;&gt;"",VLOOKUP(newcards!F4705,category!$A$2:$B$82,2,FALSE),)</f>
        <v>80</v>
      </c>
      <c r="G4706" s="3" t="str">
        <f>IF(newcards!G4705&lt;&gt;"",VLOOKUP(newcards!G4705,subcategory!$A$2:$B$680,2,FALSE),"")</f>
        <v/>
      </c>
      <c r="H4706" s="3" t="str">
        <f>newcards!H4705</f>
        <v>US117</v>
      </c>
      <c r="I4706" s="3" t="str">
        <f>newcards!I4705</f>
        <v xml:space="preserve"> </v>
      </c>
      <c r="J4706" s="3">
        <f>IF(newcards!J4705&lt;&gt;"",VLOOKUP(newcards!J4705,player!$A$2:$B$7503,2,FALSE),"")</f>
        <v>6870</v>
      </c>
      <c r="K4706" s="3" t="str">
        <f>IF(newcards!K4705&lt;&gt;"",VLOOKUP(newcards!K4705,playernameext!$A$2:$B$32,2,FALSE),"")</f>
        <v/>
      </c>
      <c r="L4706" s="3">
        <f>IF(newcards!L4705&lt;&gt;"",VLOOKUP(newcards!L4705,team!$A$2:$B$538,2,FALSE),"")</f>
        <v>33</v>
      </c>
      <c r="M4706" s="5" t="str">
        <f>IF(newcards!M4705&lt;&gt;"", newcards!M4705, "")</f>
        <v/>
      </c>
      <c r="N4706" s="5" t="str">
        <f>IF(newcards!N4705&lt;&gt;"", newcards!N4705, "")</f>
        <v>N</v>
      </c>
      <c r="O4706" s="5" t="str">
        <f>IF(newcards!O4705&lt;&gt;"", newcards!O4705, "")</f>
        <v/>
      </c>
      <c r="P4706" s="5" t="str">
        <f>IF(newcards!P4705&lt;&gt;"", newcards!P4705, "")</f>
        <v/>
      </c>
      <c r="Q4706" s="5" t="str">
        <f>IF(newcards!Q4705&lt;&gt;"", newcards!Q4705, "")</f>
        <v/>
      </c>
    </row>
    <row r="4707" spans="1:17" x14ac:dyDescent="0.25">
      <c r="A4707" s="3"/>
      <c r="B4707" s="5">
        <f>IF(newcards!B4706&lt;&gt;"",VLOOKUP(newcards!B4706,sport!$A$2:$B$8,2,FALSE),"")</f>
        <v>1</v>
      </c>
      <c r="C4707" s="3">
        <f>newcards!C4706</f>
        <v>2016</v>
      </c>
      <c r="D4707" s="3">
        <f>IF(newcards!D4706&lt;&gt;"",VLOOKUP(newcards!D4706,brand!$A$2:$B$30,2,FALSE),"")</f>
        <v>1</v>
      </c>
      <c r="E4707" s="3">
        <f>IF(newcards!E4706&lt;&gt;"",VLOOKUP(newcards!E4706,series!$A$2:$B$228,2,FALSE),)</f>
        <v>215</v>
      </c>
      <c r="F4707" s="3">
        <f>IF(newcards!F4706&lt;&gt;"",VLOOKUP(newcards!F4706,category!$A$2:$B$82,2,FALSE),)</f>
        <v>80</v>
      </c>
      <c r="G4707" s="3">
        <f>IF(newcards!G4706&lt;&gt;"",VLOOKUP(newcards!G4706,subcategory!$A$2:$B$680,2,FALSE),"")</f>
        <v>313</v>
      </c>
      <c r="H4707" s="3" t="str">
        <f>newcards!H4706</f>
        <v>US118</v>
      </c>
      <c r="I4707" s="3" t="str">
        <f>newcards!I4706</f>
        <v xml:space="preserve"> </v>
      </c>
      <c r="J4707" s="3">
        <f>IF(newcards!J4706&lt;&gt;"",VLOOKUP(newcards!J4706,player!$A$2:$B$7503,2,FALSE),"")</f>
        <v>7082</v>
      </c>
      <c r="K4707" s="3" t="str">
        <f>IF(newcards!K4706&lt;&gt;"",VLOOKUP(newcards!K4706,playernameext!$A$2:$B$32,2,FALSE),"")</f>
        <v/>
      </c>
      <c r="L4707" s="3">
        <f>IF(newcards!L4706&lt;&gt;"",VLOOKUP(newcards!L4706,team!$A$2:$B$538,2,FALSE),"")</f>
        <v>14</v>
      </c>
      <c r="M4707" s="5" t="str">
        <f>IF(newcards!M4706&lt;&gt;"", newcards!M4706, "")</f>
        <v/>
      </c>
      <c r="N4707" s="5" t="str">
        <f>IF(newcards!N4706&lt;&gt;"", newcards!N4706, "")</f>
        <v>N</v>
      </c>
      <c r="O4707" s="5" t="str">
        <f>IF(newcards!O4706&lt;&gt;"", newcards!O4706, "")</f>
        <v/>
      </c>
      <c r="P4707" s="5" t="str">
        <f>IF(newcards!P4706&lt;&gt;"", newcards!P4706, "")</f>
        <v/>
      </c>
      <c r="Q4707" s="5" t="str">
        <f>IF(newcards!Q4706&lt;&gt;"", newcards!Q4706, "")</f>
        <v/>
      </c>
    </row>
    <row r="4708" spans="1:17" x14ac:dyDescent="0.25">
      <c r="A4708" s="3"/>
      <c r="B4708" s="5">
        <f>IF(newcards!B4707&lt;&gt;"",VLOOKUP(newcards!B4707,sport!$A$2:$B$8,2,FALSE),"")</f>
        <v>1</v>
      </c>
      <c r="C4708" s="3">
        <f>newcards!C4707</f>
        <v>2016</v>
      </c>
      <c r="D4708" s="3">
        <f>IF(newcards!D4707&lt;&gt;"",VLOOKUP(newcards!D4707,brand!$A$2:$B$30,2,FALSE),"")</f>
        <v>1</v>
      </c>
      <c r="E4708" s="3">
        <f>IF(newcards!E4707&lt;&gt;"",VLOOKUP(newcards!E4707,series!$A$2:$B$228,2,FALSE),)</f>
        <v>215</v>
      </c>
      <c r="F4708" s="3">
        <f>IF(newcards!F4707&lt;&gt;"",VLOOKUP(newcards!F4707,category!$A$2:$B$82,2,FALSE),)</f>
        <v>80</v>
      </c>
      <c r="G4708" s="3">
        <f>IF(newcards!G4707&lt;&gt;"",VLOOKUP(newcards!G4707,subcategory!$A$2:$B$680,2,FALSE),"")</f>
        <v>476</v>
      </c>
      <c r="H4708" s="3" t="str">
        <f>newcards!H4707</f>
        <v>US119</v>
      </c>
      <c r="I4708" s="3" t="str">
        <f>newcards!I4707</f>
        <v xml:space="preserve"> </v>
      </c>
      <c r="J4708" s="3">
        <f>IF(newcards!J4707&lt;&gt;"",VLOOKUP(newcards!J4707,player!$A$2:$B$7503,2,FALSE),"")</f>
        <v>6106</v>
      </c>
      <c r="K4708" s="3" t="str">
        <f>IF(newcards!K4707&lt;&gt;"",VLOOKUP(newcards!K4707,playernameext!$A$2:$B$32,2,FALSE),"")</f>
        <v/>
      </c>
      <c r="L4708" s="3">
        <f>IF(newcards!L4707&lt;&gt;"",VLOOKUP(newcards!L4707,team!$A$2:$B$538,2,FALSE),"")</f>
        <v>89</v>
      </c>
      <c r="M4708" s="5" t="str">
        <f>IF(newcards!M4707&lt;&gt;"", newcards!M4707, "")</f>
        <v/>
      </c>
      <c r="N4708" s="5" t="str">
        <f>IF(newcards!N4707&lt;&gt;"", newcards!N4707, "")</f>
        <v>N</v>
      </c>
      <c r="O4708" s="5" t="str">
        <f>IF(newcards!O4707&lt;&gt;"", newcards!O4707, "")</f>
        <v/>
      </c>
      <c r="P4708" s="5" t="str">
        <f>IF(newcards!P4707&lt;&gt;"", newcards!P4707, "")</f>
        <v/>
      </c>
      <c r="Q4708" s="5" t="str">
        <f>IF(newcards!Q4707&lt;&gt;"", newcards!Q4707, "")</f>
        <v/>
      </c>
    </row>
    <row r="4709" spans="1:17" x14ac:dyDescent="0.25">
      <c r="A4709" s="3"/>
      <c r="B4709" s="5">
        <f>IF(newcards!B4708&lt;&gt;"",VLOOKUP(newcards!B4708,sport!$A$2:$B$8,2,FALSE),"")</f>
        <v>1</v>
      </c>
      <c r="C4709" s="3">
        <f>newcards!C4708</f>
        <v>2016</v>
      </c>
      <c r="D4709" s="3">
        <f>IF(newcards!D4708&lt;&gt;"",VLOOKUP(newcards!D4708,brand!$A$2:$B$30,2,FALSE),"")</f>
        <v>1</v>
      </c>
      <c r="E4709" s="3">
        <f>IF(newcards!E4708&lt;&gt;"",VLOOKUP(newcards!E4708,series!$A$2:$B$228,2,FALSE),)</f>
        <v>215</v>
      </c>
      <c r="F4709" s="3">
        <f>IF(newcards!F4708&lt;&gt;"",VLOOKUP(newcards!F4708,category!$A$2:$B$82,2,FALSE),)</f>
        <v>80</v>
      </c>
      <c r="G4709" s="3" t="str">
        <f>IF(newcards!G4708&lt;&gt;"",VLOOKUP(newcards!G4708,subcategory!$A$2:$B$680,2,FALSE),"")</f>
        <v/>
      </c>
      <c r="H4709" s="3" t="str">
        <f>newcards!H4708</f>
        <v>US120</v>
      </c>
      <c r="I4709" s="3">
        <f>newcards!I4708</f>
        <v>-1</v>
      </c>
      <c r="J4709" s="3">
        <f>IF(newcards!J4708&lt;&gt;"",VLOOKUP(newcards!J4708,player!$A$2:$B$7503,2,FALSE),"")</f>
        <v>1582</v>
      </c>
      <c r="K4709" s="3">
        <f>IF(newcards!K4708&lt;&gt;"",VLOOKUP(newcards!K4708,playernameext!$A$2:$B$32,2,FALSE),"")</f>
        <v>22</v>
      </c>
      <c r="L4709" s="3">
        <f>IF(newcards!L4708&lt;&gt;"",VLOOKUP(newcards!L4708,team!$A$2:$B$538,2,FALSE),"")</f>
        <v>14</v>
      </c>
      <c r="M4709" s="5" t="str">
        <f>IF(newcards!M4708&lt;&gt;"", newcards!M4708, "")</f>
        <v/>
      </c>
      <c r="N4709" s="5" t="str">
        <f>IF(newcards!N4708&lt;&gt;"", newcards!N4708, "")</f>
        <v>N</v>
      </c>
      <c r="O4709" s="5" t="str">
        <f>IF(newcards!O4708&lt;&gt;"", newcards!O4708, "")</f>
        <v/>
      </c>
      <c r="P4709" s="5" t="str">
        <f>IF(newcards!P4708&lt;&gt;"", newcards!P4708, "")</f>
        <v/>
      </c>
      <c r="Q4709" s="5" t="str">
        <f>IF(newcards!Q4708&lt;&gt;"", newcards!Q4708, "")</f>
        <v/>
      </c>
    </row>
    <row r="4710" spans="1:17" x14ac:dyDescent="0.25">
      <c r="A4710" s="3"/>
      <c r="B4710" s="5">
        <f>IF(newcards!B4709&lt;&gt;"",VLOOKUP(newcards!B4709,sport!$A$2:$B$8,2,FALSE),"")</f>
        <v>1</v>
      </c>
      <c r="C4710" s="3">
        <f>newcards!C4709</f>
        <v>2016</v>
      </c>
      <c r="D4710" s="3">
        <f>IF(newcards!D4709&lt;&gt;"",VLOOKUP(newcards!D4709,brand!$A$2:$B$30,2,FALSE),"")</f>
        <v>1</v>
      </c>
      <c r="E4710" s="3">
        <f>IF(newcards!E4709&lt;&gt;"",VLOOKUP(newcards!E4709,series!$A$2:$B$228,2,FALSE),)</f>
        <v>215</v>
      </c>
      <c r="F4710" s="3">
        <f>IF(newcards!F4709&lt;&gt;"",VLOOKUP(newcards!F4709,category!$A$2:$B$82,2,FALSE),)</f>
        <v>80</v>
      </c>
      <c r="G4710" s="3" t="str">
        <f>IF(newcards!G4709&lt;&gt;"",VLOOKUP(newcards!G4709,subcategory!$A$2:$B$680,2,FALSE),"")</f>
        <v/>
      </c>
      <c r="H4710" s="3" t="str">
        <f>newcards!H4709</f>
        <v>US120</v>
      </c>
      <c r="I4710" s="3">
        <f>newcards!I4709</f>
        <v>-2</v>
      </c>
      <c r="J4710" s="3">
        <f>IF(newcards!J4709&lt;&gt;"",VLOOKUP(newcards!J4709,player!$A$2:$B$7503,2,FALSE),"")</f>
        <v>4488</v>
      </c>
      <c r="K4710" s="3">
        <f>IF(newcards!K4709&lt;&gt;"",VLOOKUP(newcards!K4709,playernameext!$A$2:$B$32,2,FALSE),"")</f>
        <v>22</v>
      </c>
      <c r="L4710" s="3">
        <f>IF(newcards!L4709&lt;&gt;"",VLOOKUP(newcards!L4709,team!$A$2:$B$538,2,FALSE),"")</f>
        <v>14</v>
      </c>
      <c r="M4710" s="5" t="str">
        <f>IF(newcards!M4709&lt;&gt;"", newcards!M4709, "")</f>
        <v/>
      </c>
      <c r="N4710" s="5" t="str">
        <f>IF(newcards!N4709&lt;&gt;"", newcards!N4709, "")</f>
        <v>N</v>
      </c>
      <c r="O4710" s="5" t="str">
        <f>IF(newcards!O4709&lt;&gt;"", newcards!O4709, "")</f>
        <v/>
      </c>
      <c r="P4710" s="5" t="str">
        <f>IF(newcards!P4709&lt;&gt;"", newcards!P4709, "")</f>
        <v/>
      </c>
      <c r="Q4710" s="5" t="str">
        <f>IF(newcards!Q4709&lt;&gt;"", newcards!Q4709, "")</f>
        <v/>
      </c>
    </row>
    <row r="4711" spans="1:17" x14ac:dyDescent="0.25">
      <c r="A4711" s="3"/>
      <c r="B4711" s="5">
        <f>IF(newcards!B4710&lt;&gt;"",VLOOKUP(newcards!B4710,sport!$A$2:$B$8,2,FALSE),"")</f>
        <v>1</v>
      </c>
      <c r="C4711" s="3">
        <f>newcards!C4710</f>
        <v>2016</v>
      </c>
      <c r="D4711" s="3">
        <f>IF(newcards!D4710&lt;&gt;"",VLOOKUP(newcards!D4710,brand!$A$2:$B$30,2,FALSE),"")</f>
        <v>1</v>
      </c>
      <c r="E4711" s="3">
        <f>IF(newcards!E4710&lt;&gt;"",VLOOKUP(newcards!E4710,series!$A$2:$B$228,2,FALSE),)</f>
        <v>215</v>
      </c>
      <c r="F4711" s="3">
        <f>IF(newcards!F4710&lt;&gt;"",VLOOKUP(newcards!F4710,category!$A$2:$B$82,2,FALSE),)</f>
        <v>80</v>
      </c>
      <c r="G4711" s="3" t="str">
        <f>IF(newcards!G4710&lt;&gt;"",VLOOKUP(newcards!G4710,subcategory!$A$2:$B$680,2,FALSE),"")</f>
        <v/>
      </c>
      <c r="H4711" s="3" t="str">
        <f>newcards!H4710</f>
        <v>US121</v>
      </c>
      <c r="I4711" s="3" t="str">
        <f>newcards!I4710</f>
        <v xml:space="preserve"> </v>
      </c>
      <c r="J4711" s="3">
        <f>IF(newcards!J4710&lt;&gt;"",VLOOKUP(newcards!J4710,player!$A$2:$B$7503,2,FALSE),"")</f>
        <v>6921</v>
      </c>
      <c r="K4711" s="3" t="str">
        <f>IF(newcards!K4710&lt;&gt;"",VLOOKUP(newcards!K4710,playernameext!$A$2:$B$32,2,FALSE),"")</f>
        <v/>
      </c>
      <c r="L4711" s="3">
        <f>IF(newcards!L4710&lt;&gt;"",VLOOKUP(newcards!L4710,team!$A$2:$B$538,2,FALSE),"")</f>
        <v>4</v>
      </c>
      <c r="M4711" s="5" t="str">
        <f>IF(newcards!M4710&lt;&gt;"", newcards!M4710, "")</f>
        <v/>
      </c>
      <c r="N4711" s="5" t="str">
        <f>IF(newcards!N4710&lt;&gt;"", newcards!N4710, "")</f>
        <v>N</v>
      </c>
      <c r="O4711" s="5" t="str">
        <f>IF(newcards!O4710&lt;&gt;"", newcards!O4710, "")</f>
        <v/>
      </c>
      <c r="P4711" s="5" t="str">
        <f>IF(newcards!P4710&lt;&gt;"", newcards!P4710, "")</f>
        <v/>
      </c>
      <c r="Q4711" s="5" t="str">
        <f>IF(newcards!Q4710&lt;&gt;"", newcards!Q4710, "")</f>
        <v/>
      </c>
    </row>
    <row r="4712" spans="1:17" x14ac:dyDescent="0.25">
      <c r="A4712" s="3"/>
      <c r="B4712" s="5">
        <f>IF(newcards!B4711&lt;&gt;"",VLOOKUP(newcards!B4711,sport!$A$2:$B$8,2,FALSE),"")</f>
        <v>1</v>
      </c>
      <c r="C4712" s="3">
        <f>newcards!C4711</f>
        <v>2016</v>
      </c>
      <c r="D4712" s="3">
        <f>IF(newcards!D4711&lt;&gt;"",VLOOKUP(newcards!D4711,brand!$A$2:$B$30,2,FALSE),"")</f>
        <v>1</v>
      </c>
      <c r="E4712" s="3">
        <f>IF(newcards!E4711&lt;&gt;"",VLOOKUP(newcards!E4711,series!$A$2:$B$228,2,FALSE),)</f>
        <v>215</v>
      </c>
      <c r="F4712" s="3">
        <f>IF(newcards!F4711&lt;&gt;"",VLOOKUP(newcards!F4711,category!$A$2:$B$82,2,FALSE),)</f>
        <v>80</v>
      </c>
      <c r="G4712" s="3" t="str">
        <f>IF(newcards!G4711&lt;&gt;"",VLOOKUP(newcards!G4711,subcategory!$A$2:$B$680,2,FALSE),"")</f>
        <v/>
      </c>
      <c r="H4712" s="3" t="str">
        <f>newcards!H4711</f>
        <v>US122</v>
      </c>
      <c r="I4712" s="3" t="str">
        <f>newcards!I4711</f>
        <v xml:space="preserve"> </v>
      </c>
      <c r="J4712" s="3">
        <f>IF(newcards!J4711&lt;&gt;"",VLOOKUP(newcards!J4711,player!$A$2:$B$7503,2,FALSE),"")</f>
        <v>7293</v>
      </c>
      <c r="K4712" s="3" t="str">
        <f>IF(newcards!K4711&lt;&gt;"",VLOOKUP(newcards!K4711,playernameext!$A$2:$B$32,2,FALSE),"")</f>
        <v/>
      </c>
      <c r="L4712" s="3">
        <f>IF(newcards!L4711&lt;&gt;"",VLOOKUP(newcards!L4711,team!$A$2:$B$538,2,FALSE),"")</f>
        <v>93</v>
      </c>
      <c r="M4712" s="5" t="str">
        <f>IF(newcards!M4711&lt;&gt;"", newcards!M4711, "")</f>
        <v/>
      </c>
      <c r="N4712" s="5" t="str">
        <f>IF(newcards!N4711&lt;&gt;"", newcards!N4711, "")</f>
        <v>N</v>
      </c>
      <c r="O4712" s="5" t="str">
        <f>IF(newcards!O4711&lt;&gt;"", newcards!O4711, "")</f>
        <v/>
      </c>
      <c r="P4712" s="5" t="str">
        <f>IF(newcards!P4711&lt;&gt;"", newcards!P4711, "")</f>
        <v/>
      </c>
      <c r="Q4712" s="5" t="str">
        <f>IF(newcards!Q4711&lt;&gt;"", newcards!Q4711, "")</f>
        <v/>
      </c>
    </row>
    <row r="4713" spans="1:17" x14ac:dyDescent="0.25">
      <c r="A4713" s="3"/>
      <c r="B4713" s="5">
        <f>IF(newcards!B4712&lt;&gt;"",VLOOKUP(newcards!B4712,sport!$A$2:$B$8,2,FALSE),"")</f>
        <v>1</v>
      </c>
      <c r="C4713" s="3">
        <f>newcards!C4712</f>
        <v>2016</v>
      </c>
      <c r="D4713" s="3">
        <f>IF(newcards!D4712&lt;&gt;"",VLOOKUP(newcards!D4712,brand!$A$2:$B$30,2,FALSE),"")</f>
        <v>1</v>
      </c>
      <c r="E4713" s="3">
        <f>IF(newcards!E4712&lt;&gt;"",VLOOKUP(newcards!E4712,series!$A$2:$B$228,2,FALSE),)</f>
        <v>215</v>
      </c>
      <c r="F4713" s="3">
        <f>IF(newcards!F4712&lt;&gt;"",VLOOKUP(newcards!F4712,category!$A$2:$B$82,2,FALSE),)</f>
        <v>80</v>
      </c>
      <c r="G4713" s="3">
        <f>IF(newcards!G4712&lt;&gt;"",VLOOKUP(newcards!G4712,subcategory!$A$2:$B$680,2,FALSE),"")</f>
        <v>676</v>
      </c>
      <c r="H4713" s="3" t="str">
        <f>newcards!H4712</f>
        <v>US123</v>
      </c>
      <c r="I4713" s="3">
        <f>newcards!I4712</f>
        <v>-1</v>
      </c>
      <c r="J4713" s="3">
        <f>IF(newcards!J4712&lt;&gt;"",VLOOKUP(newcards!J4712,player!$A$2:$B$7503,2,FALSE),"")</f>
        <v>7441</v>
      </c>
      <c r="K4713" s="3" t="str">
        <f>IF(newcards!K4712&lt;&gt;"",VLOOKUP(newcards!K4712,playernameext!$A$2:$B$32,2,FALSE),"")</f>
        <v/>
      </c>
      <c r="L4713" s="3">
        <f>IF(newcards!L4712&lt;&gt;"",VLOOKUP(newcards!L4712,team!$A$2:$B$538,2,FALSE),"")</f>
        <v>84</v>
      </c>
      <c r="M4713" s="5" t="str">
        <f>IF(newcards!M4712&lt;&gt;"", newcards!M4712, "")</f>
        <v/>
      </c>
      <c r="N4713" s="5" t="str">
        <f>IF(newcards!N4712&lt;&gt;"", newcards!N4712, "")</f>
        <v>N</v>
      </c>
      <c r="O4713" s="5" t="str">
        <f>IF(newcards!O4712&lt;&gt;"", newcards!O4712, "")</f>
        <v/>
      </c>
      <c r="P4713" s="5" t="str">
        <f>IF(newcards!P4712&lt;&gt;"", newcards!P4712, "")</f>
        <v/>
      </c>
      <c r="Q4713" s="5" t="str">
        <f>IF(newcards!Q4712&lt;&gt;"", newcards!Q4712, "")</f>
        <v/>
      </c>
    </row>
    <row r="4714" spans="1:17" x14ac:dyDescent="0.25">
      <c r="A4714" s="3"/>
      <c r="B4714" s="5">
        <f>IF(newcards!B4713&lt;&gt;"",VLOOKUP(newcards!B4713,sport!$A$2:$B$8,2,FALSE),"")</f>
        <v>1</v>
      </c>
      <c r="C4714" s="3">
        <f>newcards!C4713</f>
        <v>2016</v>
      </c>
      <c r="D4714" s="3">
        <f>IF(newcards!D4713&lt;&gt;"",VLOOKUP(newcards!D4713,brand!$A$2:$B$30,2,FALSE),"")</f>
        <v>1</v>
      </c>
      <c r="E4714" s="3">
        <f>IF(newcards!E4713&lt;&gt;"",VLOOKUP(newcards!E4713,series!$A$2:$B$228,2,FALSE),)</f>
        <v>215</v>
      </c>
      <c r="F4714" s="3">
        <f>IF(newcards!F4713&lt;&gt;"",VLOOKUP(newcards!F4713,category!$A$2:$B$82,2,FALSE),)</f>
        <v>80</v>
      </c>
      <c r="G4714" s="3">
        <f>IF(newcards!G4713&lt;&gt;"",VLOOKUP(newcards!G4713,subcategory!$A$2:$B$680,2,FALSE),"")</f>
        <v>676</v>
      </c>
      <c r="H4714" s="3" t="str">
        <f>newcards!H4713</f>
        <v>US123</v>
      </c>
      <c r="I4714" s="3">
        <f>newcards!I4713</f>
        <v>-2</v>
      </c>
      <c r="J4714" s="3">
        <f>IF(newcards!J4713&lt;&gt;"",VLOOKUP(newcards!J4713,player!$A$2:$B$7503,2,FALSE),"")</f>
        <v>7483</v>
      </c>
      <c r="K4714" s="3" t="str">
        <f>IF(newcards!K4713&lt;&gt;"",VLOOKUP(newcards!K4713,playernameext!$A$2:$B$32,2,FALSE),"")</f>
        <v/>
      </c>
      <c r="L4714" s="3">
        <f>IF(newcards!L4713&lt;&gt;"",VLOOKUP(newcards!L4713,team!$A$2:$B$538,2,FALSE),"")</f>
        <v>84</v>
      </c>
      <c r="M4714" s="5" t="str">
        <f>IF(newcards!M4713&lt;&gt;"", newcards!M4713, "")</f>
        <v/>
      </c>
      <c r="N4714" s="5" t="str">
        <f>IF(newcards!N4713&lt;&gt;"", newcards!N4713, "")</f>
        <v>N</v>
      </c>
      <c r="O4714" s="5" t="str">
        <f>IF(newcards!O4713&lt;&gt;"", newcards!O4713, "")</f>
        <v/>
      </c>
      <c r="P4714" s="5" t="str">
        <f>IF(newcards!P4713&lt;&gt;"", newcards!P4713, "")</f>
        <v/>
      </c>
      <c r="Q4714" s="5" t="str">
        <f>IF(newcards!Q4713&lt;&gt;"", newcards!Q4713, "")</f>
        <v/>
      </c>
    </row>
    <row r="4715" spans="1:17" x14ac:dyDescent="0.25">
      <c r="A4715" s="3"/>
      <c r="B4715" s="5">
        <f>IF(newcards!B4714&lt;&gt;"",VLOOKUP(newcards!B4714,sport!$A$2:$B$8,2,FALSE),"")</f>
        <v>1</v>
      </c>
      <c r="C4715" s="3">
        <f>newcards!C4714</f>
        <v>2016</v>
      </c>
      <c r="D4715" s="3">
        <f>IF(newcards!D4714&lt;&gt;"",VLOOKUP(newcards!D4714,brand!$A$2:$B$30,2,FALSE),"")</f>
        <v>1</v>
      </c>
      <c r="E4715" s="3">
        <f>IF(newcards!E4714&lt;&gt;"",VLOOKUP(newcards!E4714,series!$A$2:$B$228,2,FALSE),)</f>
        <v>215</v>
      </c>
      <c r="F4715" s="3">
        <f>IF(newcards!F4714&lt;&gt;"",VLOOKUP(newcards!F4714,category!$A$2:$B$82,2,FALSE),)</f>
        <v>80</v>
      </c>
      <c r="G4715" s="3" t="str">
        <f>IF(newcards!G4714&lt;&gt;"",VLOOKUP(newcards!G4714,subcategory!$A$2:$B$680,2,FALSE),"")</f>
        <v/>
      </c>
      <c r="H4715" s="3" t="str">
        <f>newcards!H4714</f>
        <v>US124</v>
      </c>
      <c r="I4715" s="3" t="str">
        <f>newcards!I4714</f>
        <v xml:space="preserve"> </v>
      </c>
      <c r="J4715" s="3">
        <f>IF(newcards!J4714&lt;&gt;"",VLOOKUP(newcards!J4714,player!$A$2:$B$7503,2,FALSE),"")</f>
        <v>7468</v>
      </c>
      <c r="K4715" s="3" t="str">
        <f>IF(newcards!K4714&lt;&gt;"",VLOOKUP(newcards!K4714,playernameext!$A$2:$B$32,2,FALSE),"")</f>
        <v/>
      </c>
      <c r="L4715" s="3">
        <f>IF(newcards!L4714&lt;&gt;"",VLOOKUP(newcards!L4714,team!$A$2:$B$538,2,FALSE),"")</f>
        <v>61</v>
      </c>
      <c r="M4715" s="5" t="str">
        <f>IF(newcards!M4714&lt;&gt;"", newcards!M4714, "")</f>
        <v/>
      </c>
      <c r="N4715" s="5" t="str">
        <f>IF(newcards!N4714&lt;&gt;"", newcards!N4714, "")</f>
        <v>N</v>
      </c>
      <c r="O4715" s="5" t="str">
        <f>IF(newcards!O4714&lt;&gt;"", newcards!O4714, "")</f>
        <v/>
      </c>
      <c r="P4715" s="5" t="str">
        <f>IF(newcards!P4714&lt;&gt;"", newcards!P4714, "")</f>
        <v/>
      </c>
      <c r="Q4715" s="5" t="str">
        <f>IF(newcards!Q4714&lt;&gt;"", newcards!Q4714, "")</f>
        <v/>
      </c>
    </row>
    <row r="4716" spans="1:17" x14ac:dyDescent="0.25">
      <c r="A4716" s="3"/>
      <c r="B4716" s="5">
        <f>IF(newcards!B4715&lt;&gt;"",VLOOKUP(newcards!B4715,sport!$A$2:$B$8,2,FALSE),"")</f>
        <v>1</v>
      </c>
      <c r="C4716" s="3">
        <f>newcards!C4715</f>
        <v>2016</v>
      </c>
      <c r="D4716" s="3">
        <f>IF(newcards!D4715&lt;&gt;"",VLOOKUP(newcards!D4715,brand!$A$2:$B$30,2,FALSE),"")</f>
        <v>1</v>
      </c>
      <c r="E4716" s="3">
        <f>IF(newcards!E4715&lt;&gt;"",VLOOKUP(newcards!E4715,series!$A$2:$B$228,2,FALSE),)</f>
        <v>215</v>
      </c>
      <c r="F4716" s="3">
        <f>IF(newcards!F4715&lt;&gt;"",VLOOKUP(newcards!F4715,category!$A$2:$B$82,2,FALSE),)</f>
        <v>80</v>
      </c>
      <c r="G4716" s="3">
        <f>IF(newcards!G4715&lt;&gt;"",VLOOKUP(newcards!G4715,subcategory!$A$2:$B$680,2,FALSE),"")</f>
        <v>49</v>
      </c>
      <c r="H4716" s="3" t="str">
        <f>newcards!H4715</f>
        <v>US125</v>
      </c>
      <c r="I4716" s="3" t="str">
        <f>newcards!I4715</f>
        <v xml:space="preserve"> </v>
      </c>
      <c r="J4716" s="3">
        <f>IF(newcards!J4715&lt;&gt;"",VLOOKUP(newcards!J4715,player!$A$2:$B$7503,2,FALSE),"")</f>
        <v>1869</v>
      </c>
      <c r="K4716" s="3" t="str">
        <f>IF(newcards!K4715&lt;&gt;"",VLOOKUP(newcards!K4715,playernameext!$A$2:$B$32,2,FALSE),"")</f>
        <v/>
      </c>
      <c r="L4716" s="3">
        <f>IF(newcards!L4715&lt;&gt;"",VLOOKUP(newcards!L4715,team!$A$2:$B$538,2,FALSE),"")</f>
        <v>96</v>
      </c>
      <c r="M4716" s="5" t="str">
        <f>IF(newcards!M4715&lt;&gt;"", newcards!M4715, "")</f>
        <v/>
      </c>
      <c r="N4716" s="5" t="str">
        <f>IF(newcards!N4715&lt;&gt;"", newcards!N4715, "")</f>
        <v>N</v>
      </c>
      <c r="O4716" s="5" t="str">
        <f>IF(newcards!O4715&lt;&gt;"", newcards!O4715, "")</f>
        <v/>
      </c>
      <c r="P4716" s="5" t="str">
        <f>IF(newcards!P4715&lt;&gt;"", newcards!P4715, "")</f>
        <v/>
      </c>
      <c r="Q4716" s="5" t="str">
        <f>IF(newcards!Q4715&lt;&gt;"", newcards!Q4715, "")</f>
        <v/>
      </c>
    </row>
    <row r="4717" spans="1:17" x14ac:dyDescent="0.25">
      <c r="A4717" s="3"/>
      <c r="B4717" s="5">
        <f>IF(newcards!B4716&lt;&gt;"",VLOOKUP(newcards!B4716,sport!$A$2:$B$8,2,FALSE),"")</f>
        <v>1</v>
      </c>
      <c r="C4717" s="3">
        <f>newcards!C4716</f>
        <v>2016</v>
      </c>
      <c r="D4717" s="3">
        <f>IF(newcards!D4716&lt;&gt;"",VLOOKUP(newcards!D4716,brand!$A$2:$B$30,2,FALSE),"")</f>
        <v>1</v>
      </c>
      <c r="E4717" s="3">
        <f>IF(newcards!E4716&lt;&gt;"",VLOOKUP(newcards!E4716,series!$A$2:$B$228,2,FALSE),)</f>
        <v>215</v>
      </c>
      <c r="F4717" s="3">
        <f>IF(newcards!F4716&lt;&gt;"",VLOOKUP(newcards!F4716,category!$A$2:$B$82,2,FALSE),)</f>
        <v>80</v>
      </c>
      <c r="G4717" s="3">
        <f>IF(newcards!G4716&lt;&gt;"",VLOOKUP(newcards!G4716,subcategory!$A$2:$B$680,2,FALSE),"")</f>
        <v>305</v>
      </c>
      <c r="H4717" s="3" t="str">
        <f>newcards!H4716</f>
        <v>US126</v>
      </c>
      <c r="I4717" s="3" t="str">
        <f>newcards!I4716</f>
        <v xml:space="preserve"> </v>
      </c>
      <c r="J4717" s="3">
        <f>IF(newcards!J4716&lt;&gt;"",VLOOKUP(newcards!J4716,player!$A$2:$B$7503,2,FALSE),"")</f>
        <v>804</v>
      </c>
      <c r="K4717" s="3" t="str">
        <f>IF(newcards!K4716&lt;&gt;"",VLOOKUP(newcards!K4716,playernameext!$A$2:$B$32,2,FALSE),"")</f>
        <v/>
      </c>
      <c r="L4717" s="3">
        <f>IF(newcards!L4716&lt;&gt;"",VLOOKUP(newcards!L4716,team!$A$2:$B$538,2,FALSE),"")</f>
        <v>67</v>
      </c>
      <c r="M4717" s="5" t="str">
        <f>IF(newcards!M4716&lt;&gt;"", newcards!M4716, "")</f>
        <v/>
      </c>
      <c r="N4717" s="5" t="str">
        <f>IF(newcards!N4716&lt;&gt;"", newcards!N4716, "")</f>
        <v>N</v>
      </c>
      <c r="O4717" s="5" t="str">
        <f>IF(newcards!O4716&lt;&gt;"", newcards!O4716, "")</f>
        <v/>
      </c>
      <c r="P4717" s="5" t="str">
        <f>IF(newcards!P4716&lt;&gt;"", newcards!P4716, "")</f>
        <v/>
      </c>
      <c r="Q4717" s="5" t="str">
        <f>IF(newcards!Q4716&lt;&gt;"", newcards!Q4716, "")</f>
        <v/>
      </c>
    </row>
    <row r="4718" spans="1:17" x14ac:dyDescent="0.25">
      <c r="A4718" s="3"/>
      <c r="B4718" s="5">
        <f>IF(newcards!B4717&lt;&gt;"",VLOOKUP(newcards!B4717,sport!$A$2:$B$8,2,FALSE),"")</f>
        <v>1</v>
      </c>
      <c r="C4718" s="3">
        <f>newcards!C4717</f>
        <v>2016</v>
      </c>
      <c r="D4718" s="3">
        <f>IF(newcards!D4717&lt;&gt;"",VLOOKUP(newcards!D4717,brand!$A$2:$B$30,2,FALSE),"")</f>
        <v>1</v>
      </c>
      <c r="E4718" s="3">
        <f>IF(newcards!E4717&lt;&gt;"",VLOOKUP(newcards!E4717,series!$A$2:$B$228,2,FALSE),)</f>
        <v>215</v>
      </c>
      <c r="F4718" s="3">
        <f>IF(newcards!F4717&lt;&gt;"",VLOOKUP(newcards!F4717,category!$A$2:$B$82,2,FALSE),)</f>
        <v>80</v>
      </c>
      <c r="G4718" s="3" t="str">
        <f>IF(newcards!G4717&lt;&gt;"",VLOOKUP(newcards!G4717,subcategory!$A$2:$B$680,2,FALSE),"")</f>
        <v/>
      </c>
      <c r="H4718" s="3" t="str">
        <f>newcards!H4717</f>
        <v>US127</v>
      </c>
      <c r="I4718" s="3" t="str">
        <f>newcards!I4717</f>
        <v xml:space="preserve"> </v>
      </c>
      <c r="J4718" s="3">
        <f>IF(newcards!J4717&lt;&gt;"",VLOOKUP(newcards!J4717,player!$A$2:$B$7503,2,FALSE),"")</f>
        <v>1132</v>
      </c>
      <c r="K4718" s="3" t="str">
        <f>IF(newcards!K4717&lt;&gt;"",VLOOKUP(newcards!K4717,playernameext!$A$2:$B$32,2,FALSE),"")</f>
        <v/>
      </c>
      <c r="L4718" s="3">
        <f>IF(newcards!L4717&lt;&gt;"",VLOOKUP(newcards!L4717,team!$A$2:$B$538,2,FALSE),"")</f>
        <v>19</v>
      </c>
      <c r="M4718" s="5" t="str">
        <f>IF(newcards!M4717&lt;&gt;"", newcards!M4717, "")</f>
        <v/>
      </c>
      <c r="N4718" s="5" t="str">
        <f>IF(newcards!N4717&lt;&gt;"", newcards!N4717, "")</f>
        <v>N</v>
      </c>
      <c r="O4718" s="5" t="str">
        <f>IF(newcards!O4717&lt;&gt;"", newcards!O4717, "")</f>
        <v/>
      </c>
      <c r="P4718" s="5" t="str">
        <f>IF(newcards!P4717&lt;&gt;"", newcards!P4717, "")</f>
        <v/>
      </c>
      <c r="Q4718" s="5" t="str">
        <f>IF(newcards!Q4717&lt;&gt;"", newcards!Q4717, "")</f>
        <v/>
      </c>
    </row>
    <row r="4719" spans="1:17" x14ac:dyDescent="0.25">
      <c r="A4719" s="3"/>
      <c r="B4719" s="5">
        <f>IF(newcards!B4718&lt;&gt;"",VLOOKUP(newcards!B4718,sport!$A$2:$B$8,2,FALSE),"")</f>
        <v>1</v>
      </c>
      <c r="C4719" s="3">
        <f>newcards!C4718</f>
        <v>2016</v>
      </c>
      <c r="D4719" s="3">
        <f>IF(newcards!D4718&lt;&gt;"",VLOOKUP(newcards!D4718,brand!$A$2:$B$30,2,FALSE),"")</f>
        <v>1</v>
      </c>
      <c r="E4719" s="3">
        <f>IF(newcards!E4718&lt;&gt;"",VLOOKUP(newcards!E4718,series!$A$2:$B$228,2,FALSE),)</f>
        <v>215</v>
      </c>
      <c r="F4719" s="3">
        <f>IF(newcards!F4718&lt;&gt;"",VLOOKUP(newcards!F4718,category!$A$2:$B$82,2,FALSE),)</f>
        <v>80</v>
      </c>
      <c r="G4719" s="3" t="str">
        <f>IF(newcards!G4718&lt;&gt;"",VLOOKUP(newcards!G4718,subcategory!$A$2:$B$680,2,FALSE),"")</f>
        <v/>
      </c>
      <c r="H4719" s="3" t="str">
        <f>newcards!H4718</f>
        <v>US128</v>
      </c>
      <c r="I4719" s="3" t="str">
        <f>newcards!I4718</f>
        <v xml:space="preserve"> </v>
      </c>
      <c r="J4719" s="3">
        <f>IF(newcards!J4718&lt;&gt;"",VLOOKUP(newcards!J4718,player!$A$2:$B$7503,2,FALSE),"")</f>
        <v>2107</v>
      </c>
      <c r="K4719" s="3" t="str">
        <f>IF(newcards!K4718&lt;&gt;"",VLOOKUP(newcards!K4718,playernameext!$A$2:$B$32,2,FALSE),"")</f>
        <v/>
      </c>
      <c r="L4719" s="3">
        <f>IF(newcards!L4718&lt;&gt;"",VLOOKUP(newcards!L4718,team!$A$2:$B$538,2,FALSE),"")</f>
        <v>85</v>
      </c>
      <c r="M4719" s="5" t="str">
        <f>IF(newcards!M4718&lt;&gt;"", newcards!M4718, "")</f>
        <v/>
      </c>
      <c r="N4719" s="5" t="str">
        <f>IF(newcards!N4718&lt;&gt;"", newcards!N4718, "")</f>
        <v>N</v>
      </c>
      <c r="O4719" s="5" t="str">
        <f>IF(newcards!O4718&lt;&gt;"", newcards!O4718, "")</f>
        <v/>
      </c>
      <c r="P4719" s="5" t="str">
        <f>IF(newcards!P4718&lt;&gt;"", newcards!P4718, "")</f>
        <v/>
      </c>
      <c r="Q4719" s="5" t="str">
        <f>IF(newcards!Q4718&lt;&gt;"", newcards!Q4718, "")</f>
        <v/>
      </c>
    </row>
    <row r="4720" spans="1:17" x14ac:dyDescent="0.25">
      <c r="A4720" s="3"/>
      <c r="B4720" s="5">
        <f>IF(newcards!B4719&lt;&gt;"",VLOOKUP(newcards!B4719,sport!$A$2:$B$8,2,FALSE),"")</f>
        <v>1</v>
      </c>
      <c r="C4720" s="3">
        <f>newcards!C4719</f>
        <v>2016</v>
      </c>
      <c r="D4720" s="3">
        <f>IF(newcards!D4719&lt;&gt;"",VLOOKUP(newcards!D4719,brand!$A$2:$B$30,2,FALSE),"")</f>
        <v>1</v>
      </c>
      <c r="E4720" s="3">
        <f>IF(newcards!E4719&lt;&gt;"",VLOOKUP(newcards!E4719,series!$A$2:$B$228,2,FALSE),)</f>
        <v>215</v>
      </c>
      <c r="F4720" s="3">
        <f>IF(newcards!F4719&lt;&gt;"",VLOOKUP(newcards!F4719,category!$A$2:$B$82,2,FALSE),)</f>
        <v>80</v>
      </c>
      <c r="G4720" s="3" t="str">
        <f>IF(newcards!G4719&lt;&gt;"",VLOOKUP(newcards!G4719,subcategory!$A$2:$B$680,2,FALSE),"")</f>
        <v/>
      </c>
      <c r="H4720" s="3" t="str">
        <f>newcards!H4719</f>
        <v>US129</v>
      </c>
      <c r="I4720" s="3" t="str">
        <f>newcards!I4719</f>
        <v xml:space="preserve"> </v>
      </c>
      <c r="J4720" s="3">
        <f>IF(newcards!J4719&lt;&gt;"",VLOOKUP(newcards!J4719,player!$A$2:$B$7503,2,FALSE),"")</f>
        <v>7502</v>
      </c>
      <c r="K4720" s="3" t="str">
        <f>IF(newcards!K4719&lt;&gt;"",VLOOKUP(newcards!K4719,playernameext!$A$2:$B$32,2,FALSE),"")</f>
        <v/>
      </c>
      <c r="L4720" s="3">
        <f>IF(newcards!L4719&lt;&gt;"",VLOOKUP(newcards!L4719,team!$A$2:$B$538,2,FALSE),"")</f>
        <v>76</v>
      </c>
      <c r="M4720" s="5" t="str">
        <f>IF(newcards!M4719&lt;&gt;"", newcards!M4719, "")</f>
        <v/>
      </c>
      <c r="N4720" s="5" t="str">
        <f>IF(newcards!N4719&lt;&gt;"", newcards!N4719, "")</f>
        <v>N</v>
      </c>
      <c r="O4720" s="5" t="str">
        <f>IF(newcards!O4719&lt;&gt;"", newcards!O4719, "")</f>
        <v/>
      </c>
      <c r="P4720" s="5" t="str">
        <f>IF(newcards!P4719&lt;&gt;"", newcards!P4719, "")</f>
        <v/>
      </c>
      <c r="Q4720" s="5" t="str">
        <f>IF(newcards!Q4719&lt;&gt;"", newcards!Q4719, "")</f>
        <v/>
      </c>
    </row>
    <row r="4721" spans="1:17" x14ac:dyDescent="0.25">
      <c r="A4721" s="3"/>
      <c r="B4721" s="5">
        <f>IF(newcards!B4720&lt;&gt;"",VLOOKUP(newcards!B4720,sport!$A$2:$B$8,2,FALSE),"")</f>
        <v>1</v>
      </c>
      <c r="C4721" s="3">
        <f>newcards!C4720</f>
        <v>2016</v>
      </c>
      <c r="D4721" s="3">
        <f>IF(newcards!D4720&lt;&gt;"",VLOOKUP(newcards!D4720,brand!$A$2:$B$30,2,FALSE),"")</f>
        <v>1</v>
      </c>
      <c r="E4721" s="3">
        <f>IF(newcards!E4720&lt;&gt;"",VLOOKUP(newcards!E4720,series!$A$2:$B$228,2,FALSE),)</f>
        <v>215</v>
      </c>
      <c r="F4721" s="3">
        <f>IF(newcards!F4720&lt;&gt;"",VLOOKUP(newcards!F4720,category!$A$2:$B$82,2,FALSE),)</f>
        <v>80</v>
      </c>
      <c r="G4721" s="3" t="str">
        <f>IF(newcards!G4720&lt;&gt;"",VLOOKUP(newcards!G4720,subcategory!$A$2:$B$680,2,FALSE),"")</f>
        <v/>
      </c>
      <c r="H4721" s="3" t="str">
        <f>newcards!H4720</f>
        <v>US130</v>
      </c>
      <c r="I4721" s="3" t="str">
        <f>newcards!I4720</f>
        <v xml:space="preserve"> </v>
      </c>
      <c r="J4721" s="3">
        <f>IF(newcards!J4720&lt;&gt;"",VLOOKUP(newcards!J4720,player!$A$2:$B$7503,2,FALSE),"")</f>
        <v>7304</v>
      </c>
      <c r="K4721" s="3" t="str">
        <f>IF(newcards!K4720&lt;&gt;"",VLOOKUP(newcards!K4720,playernameext!$A$2:$B$32,2,FALSE),"")</f>
        <v/>
      </c>
      <c r="L4721" s="3">
        <f>IF(newcards!L4720&lt;&gt;"",VLOOKUP(newcards!L4720,team!$A$2:$B$538,2,FALSE),"")</f>
        <v>1</v>
      </c>
      <c r="M4721" s="5" t="str">
        <f>IF(newcards!M4720&lt;&gt;"", newcards!M4720, "")</f>
        <v/>
      </c>
      <c r="N4721" s="5" t="str">
        <f>IF(newcards!N4720&lt;&gt;"", newcards!N4720, "")</f>
        <v>N</v>
      </c>
      <c r="O4721" s="5" t="str">
        <f>IF(newcards!O4720&lt;&gt;"", newcards!O4720, "")</f>
        <v/>
      </c>
      <c r="P4721" s="5" t="str">
        <f>IF(newcards!P4720&lt;&gt;"", newcards!P4720, "")</f>
        <v/>
      </c>
      <c r="Q4721" s="5" t="str">
        <f>IF(newcards!Q4720&lt;&gt;"", newcards!Q4720, "")</f>
        <v/>
      </c>
    </row>
    <row r="4722" spans="1:17" x14ac:dyDescent="0.25">
      <c r="A4722" s="3"/>
      <c r="B4722" s="5">
        <f>IF(newcards!B4721&lt;&gt;"",VLOOKUP(newcards!B4721,sport!$A$2:$B$8,2,FALSE),"")</f>
        <v>1</v>
      </c>
      <c r="C4722" s="3">
        <f>newcards!C4721</f>
        <v>2016</v>
      </c>
      <c r="D4722" s="3">
        <f>IF(newcards!D4721&lt;&gt;"",VLOOKUP(newcards!D4721,brand!$A$2:$B$30,2,FALSE),"")</f>
        <v>1</v>
      </c>
      <c r="E4722" s="3">
        <f>IF(newcards!E4721&lt;&gt;"",VLOOKUP(newcards!E4721,series!$A$2:$B$228,2,FALSE),)</f>
        <v>215</v>
      </c>
      <c r="F4722" s="3">
        <f>IF(newcards!F4721&lt;&gt;"",VLOOKUP(newcards!F4721,category!$A$2:$B$82,2,FALSE),)</f>
        <v>80</v>
      </c>
      <c r="G4722" s="3" t="str">
        <f>IF(newcards!G4721&lt;&gt;"",VLOOKUP(newcards!G4721,subcategory!$A$2:$B$680,2,FALSE),"")</f>
        <v/>
      </c>
      <c r="H4722" s="3" t="str">
        <f>newcards!H4721</f>
        <v>US131</v>
      </c>
      <c r="I4722" s="3" t="str">
        <f>newcards!I4721</f>
        <v xml:space="preserve"> </v>
      </c>
      <c r="J4722" s="3">
        <f>IF(newcards!J4721&lt;&gt;"",VLOOKUP(newcards!J4721,player!$A$2:$B$7503,2,FALSE),"")</f>
        <v>7330</v>
      </c>
      <c r="K4722" s="3" t="str">
        <f>IF(newcards!K4721&lt;&gt;"",VLOOKUP(newcards!K4721,playernameext!$A$2:$B$32,2,FALSE),"")</f>
        <v/>
      </c>
      <c r="L4722" s="3">
        <f>IF(newcards!L4721&lt;&gt;"",VLOOKUP(newcards!L4721,team!$A$2:$B$538,2,FALSE),"")</f>
        <v>4</v>
      </c>
      <c r="M4722" s="5" t="str">
        <f>IF(newcards!M4721&lt;&gt;"", newcards!M4721, "")</f>
        <v/>
      </c>
      <c r="N4722" s="5" t="str">
        <f>IF(newcards!N4721&lt;&gt;"", newcards!N4721, "")</f>
        <v>N</v>
      </c>
      <c r="O4722" s="5" t="str">
        <f>IF(newcards!O4721&lt;&gt;"", newcards!O4721, "")</f>
        <v/>
      </c>
      <c r="P4722" s="5" t="str">
        <f>IF(newcards!P4721&lt;&gt;"", newcards!P4721, "")</f>
        <v/>
      </c>
      <c r="Q4722" s="5" t="str">
        <f>IF(newcards!Q4721&lt;&gt;"", newcards!Q4721, "")</f>
        <v/>
      </c>
    </row>
    <row r="4723" spans="1:17" x14ac:dyDescent="0.25">
      <c r="A4723" s="3"/>
      <c r="B4723" s="5">
        <f>IF(newcards!B4722&lt;&gt;"",VLOOKUP(newcards!B4722,sport!$A$2:$B$8,2,FALSE),"")</f>
        <v>1</v>
      </c>
      <c r="C4723" s="3">
        <f>newcards!C4722</f>
        <v>2016</v>
      </c>
      <c r="D4723" s="3">
        <f>IF(newcards!D4722&lt;&gt;"",VLOOKUP(newcards!D4722,brand!$A$2:$B$30,2,FALSE),"")</f>
        <v>1</v>
      </c>
      <c r="E4723" s="3">
        <f>IF(newcards!E4722&lt;&gt;"",VLOOKUP(newcards!E4722,series!$A$2:$B$228,2,FALSE),)</f>
        <v>215</v>
      </c>
      <c r="F4723" s="3">
        <f>IF(newcards!F4722&lt;&gt;"",VLOOKUP(newcards!F4722,category!$A$2:$B$82,2,FALSE),)</f>
        <v>80</v>
      </c>
      <c r="G4723" s="3" t="str">
        <f>IF(newcards!G4722&lt;&gt;"",VLOOKUP(newcards!G4722,subcategory!$A$2:$B$680,2,FALSE),"")</f>
        <v/>
      </c>
      <c r="H4723" s="3" t="str">
        <f>newcards!H4722</f>
        <v>US132</v>
      </c>
      <c r="I4723" s="3" t="str">
        <f>newcards!I4722</f>
        <v xml:space="preserve"> </v>
      </c>
      <c r="J4723" s="3">
        <f>IF(newcards!J4722&lt;&gt;"",VLOOKUP(newcards!J4722,player!$A$2:$B$7503,2,FALSE),"")</f>
        <v>3924</v>
      </c>
      <c r="K4723" s="3" t="str">
        <f>IF(newcards!K4722&lt;&gt;"",VLOOKUP(newcards!K4722,playernameext!$A$2:$B$32,2,FALSE),"")</f>
        <v/>
      </c>
      <c r="L4723" s="3">
        <f>IF(newcards!L4722&lt;&gt;"",VLOOKUP(newcards!L4722,team!$A$2:$B$538,2,FALSE),"")</f>
        <v>67</v>
      </c>
      <c r="M4723" s="5" t="str">
        <f>IF(newcards!M4722&lt;&gt;"", newcards!M4722, "")</f>
        <v/>
      </c>
      <c r="N4723" s="5" t="str">
        <f>IF(newcards!N4722&lt;&gt;"", newcards!N4722, "")</f>
        <v>N</v>
      </c>
      <c r="O4723" s="5" t="str">
        <f>IF(newcards!O4722&lt;&gt;"", newcards!O4722, "")</f>
        <v/>
      </c>
      <c r="P4723" s="5" t="str">
        <f>IF(newcards!P4722&lt;&gt;"", newcards!P4722, "")</f>
        <v/>
      </c>
      <c r="Q4723" s="5" t="str">
        <f>IF(newcards!Q4722&lt;&gt;"", newcards!Q4722, "")</f>
        <v/>
      </c>
    </row>
    <row r="4724" spans="1:17" x14ac:dyDescent="0.25">
      <c r="A4724" s="3"/>
      <c r="B4724" s="5">
        <f>IF(newcards!B4723&lt;&gt;"",VLOOKUP(newcards!B4723,sport!$A$2:$B$8,2,FALSE),"")</f>
        <v>1</v>
      </c>
      <c r="C4724" s="3">
        <f>newcards!C4723</f>
        <v>2016</v>
      </c>
      <c r="D4724" s="3">
        <f>IF(newcards!D4723&lt;&gt;"",VLOOKUP(newcards!D4723,brand!$A$2:$B$30,2,FALSE),"")</f>
        <v>1</v>
      </c>
      <c r="E4724" s="3">
        <f>IF(newcards!E4723&lt;&gt;"",VLOOKUP(newcards!E4723,series!$A$2:$B$228,2,FALSE),)</f>
        <v>215</v>
      </c>
      <c r="F4724" s="3">
        <f>IF(newcards!F4723&lt;&gt;"",VLOOKUP(newcards!F4723,category!$A$2:$B$82,2,FALSE),)</f>
        <v>80</v>
      </c>
      <c r="G4724" s="3">
        <f>IF(newcards!G4723&lt;&gt;"",VLOOKUP(newcards!G4723,subcategory!$A$2:$B$680,2,FALSE),"")</f>
        <v>49</v>
      </c>
      <c r="H4724" s="3" t="str">
        <f>newcards!H4723</f>
        <v>US133</v>
      </c>
      <c r="I4724" s="3" t="str">
        <f>newcards!I4723</f>
        <v xml:space="preserve"> </v>
      </c>
      <c r="J4724" s="3">
        <f>IF(newcards!J4723&lt;&gt;"",VLOOKUP(newcards!J4723,player!$A$2:$B$7503,2,FALSE),"")</f>
        <v>5121</v>
      </c>
      <c r="K4724" s="3" t="str">
        <f>IF(newcards!K4723&lt;&gt;"",VLOOKUP(newcards!K4723,playernameext!$A$2:$B$32,2,FALSE),"")</f>
        <v/>
      </c>
      <c r="L4724" s="3">
        <f>IF(newcards!L4723&lt;&gt;"",VLOOKUP(newcards!L4723,team!$A$2:$B$538,2,FALSE),"")</f>
        <v>76</v>
      </c>
      <c r="M4724" s="5" t="str">
        <f>IF(newcards!M4723&lt;&gt;"", newcards!M4723, "")</f>
        <v/>
      </c>
      <c r="N4724" s="5" t="str">
        <f>IF(newcards!N4723&lt;&gt;"", newcards!N4723, "")</f>
        <v>N</v>
      </c>
      <c r="O4724" s="5" t="str">
        <f>IF(newcards!O4723&lt;&gt;"", newcards!O4723, "")</f>
        <v/>
      </c>
      <c r="P4724" s="5" t="str">
        <f>IF(newcards!P4723&lt;&gt;"", newcards!P4723, "")</f>
        <v/>
      </c>
      <c r="Q4724" s="5" t="str">
        <f>IF(newcards!Q4723&lt;&gt;"", newcards!Q4723, "")</f>
        <v/>
      </c>
    </row>
    <row r="4725" spans="1:17" x14ac:dyDescent="0.25">
      <c r="A4725" s="3"/>
      <c r="B4725" s="5">
        <f>IF(newcards!B4724&lt;&gt;"",VLOOKUP(newcards!B4724,sport!$A$2:$B$8,2,FALSE),"")</f>
        <v>1</v>
      </c>
      <c r="C4725" s="3">
        <f>newcards!C4724</f>
        <v>2016</v>
      </c>
      <c r="D4725" s="3">
        <f>IF(newcards!D4724&lt;&gt;"",VLOOKUP(newcards!D4724,brand!$A$2:$B$30,2,FALSE),"")</f>
        <v>1</v>
      </c>
      <c r="E4725" s="3">
        <f>IF(newcards!E4724&lt;&gt;"",VLOOKUP(newcards!E4724,series!$A$2:$B$228,2,FALSE),)</f>
        <v>215</v>
      </c>
      <c r="F4725" s="3">
        <f>IF(newcards!F4724&lt;&gt;"",VLOOKUP(newcards!F4724,category!$A$2:$B$82,2,FALSE),)</f>
        <v>80</v>
      </c>
      <c r="G4725" s="3">
        <f>IF(newcards!G4724&lt;&gt;"",VLOOKUP(newcards!G4724,subcategory!$A$2:$B$680,2,FALSE),"")</f>
        <v>476</v>
      </c>
      <c r="H4725" s="3" t="str">
        <f>newcards!H4724</f>
        <v>US134</v>
      </c>
      <c r="I4725" s="3" t="str">
        <f>newcards!I4724</f>
        <v xml:space="preserve"> </v>
      </c>
      <c r="J4725" s="3">
        <f>IF(newcards!J4724&lt;&gt;"",VLOOKUP(newcards!J4724,player!$A$2:$B$7503,2,FALSE),"")</f>
        <v>4447</v>
      </c>
      <c r="K4725" s="3" t="str">
        <f>IF(newcards!K4724&lt;&gt;"",VLOOKUP(newcards!K4724,playernameext!$A$2:$B$32,2,FALSE),"")</f>
        <v/>
      </c>
      <c r="L4725" s="3">
        <f>IF(newcards!L4724&lt;&gt;"",VLOOKUP(newcards!L4724,team!$A$2:$B$538,2,FALSE),"")</f>
        <v>68</v>
      </c>
      <c r="M4725" s="5" t="str">
        <f>IF(newcards!M4724&lt;&gt;"", newcards!M4724, "")</f>
        <v/>
      </c>
      <c r="N4725" s="5" t="str">
        <f>IF(newcards!N4724&lt;&gt;"", newcards!N4724, "")</f>
        <v>N</v>
      </c>
      <c r="O4725" s="5" t="str">
        <f>IF(newcards!O4724&lt;&gt;"", newcards!O4724, "")</f>
        <v/>
      </c>
      <c r="P4725" s="5" t="str">
        <f>IF(newcards!P4724&lt;&gt;"", newcards!P4724, "")</f>
        <v/>
      </c>
      <c r="Q4725" s="5" t="str">
        <f>IF(newcards!Q4724&lt;&gt;"", newcards!Q4724, "")</f>
        <v/>
      </c>
    </row>
    <row r="4726" spans="1:17" x14ac:dyDescent="0.25">
      <c r="A4726" s="3"/>
      <c r="B4726" s="5">
        <f>IF(newcards!B4725&lt;&gt;"",VLOOKUP(newcards!B4725,sport!$A$2:$B$8,2,FALSE),"")</f>
        <v>1</v>
      </c>
      <c r="C4726" s="3">
        <f>newcards!C4725</f>
        <v>2016</v>
      </c>
      <c r="D4726" s="3">
        <f>IF(newcards!D4725&lt;&gt;"",VLOOKUP(newcards!D4725,brand!$A$2:$B$30,2,FALSE),"")</f>
        <v>1</v>
      </c>
      <c r="E4726" s="3">
        <f>IF(newcards!E4725&lt;&gt;"",VLOOKUP(newcards!E4725,series!$A$2:$B$228,2,FALSE),)</f>
        <v>215</v>
      </c>
      <c r="F4726" s="3">
        <f>IF(newcards!F4725&lt;&gt;"",VLOOKUP(newcards!F4725,category!$A$2:$B$82,2,FALSE),)</f>
        <v>80</v>
      </c>
      <c r="G4726" s="3" t="str">
        <f>IF(newcards!G4725&lt;&gt;"",VLOOKUP(newcards!G4725,subcategory!$A$2:$B$680,2,FALSE),"")</f>
        <v/>
      </c>
      <c r="H4726" s="3" t="str">
        <f>newcards!H4725</f>
        <v>US135</v>
      </c>
      <c r="I4726" s="3" t="str">
        <f>newcards!I4725</f>
        <v xml:space="preserve"> </v>
      </c>
      <c r="J4726" s="3">
        <f>IF(newcards!J4725&lt;&gt;"",VLOOKUP(newcards!J4725,player!$A$2:$B$7503,2,FALSE),"")</f>
        <v>7534</v>
      </c>
      <c r="K4726" s="3" t="str">
        <f>IF(newcards!K4725&lt;&gt;"",VLOOKUP(newcards!K4725,playernameext!$A$2:$B$32,2,FALSE),"")</f>
        <v/>
      </c>
      <c r="L4726" s="3">
        <f>IF(newcards!L4725&lt;&gt;"",VLOOKUP(newcards!L4725,team!$A$2:$B$538,2,FALSE),"")</f>
        <v>1</v>
      </c>
      <c r="M4726" s="5" t="str">
        <f>IF(newcards!M4725&lt;&gt;"", newcards!M4725, "")</f>
        <v/>
      </c>
      <c r="N4726" s="5" t="str">
        <f>IF(newcards!N4725&lt;&gt;"", newcards!N4725, "")</f>
        <v>N</v>
      </c>
      <c r="O4726" s="5" t="str">
        <f>IF(newcards!O4725&lt;&gt;"", newcards!O4725, "")</f>
        <v/>
      </c>
      <c r="P4726" s="5" t="str">
        <f>IF(newcards!P4725&lt;&gt;"", newcards!P4725, "")</f>
        <v/>
      </c>
      <c r="Q4726" s="5" t="str">
        <f>IF(newcards!Q4725&lt;&gt;"", newcards!Q4725, "")</f>
        <v/>
      </c>
    </row>
    <row r="4727" spans="1:17" x14ac:dyDescent="0.25">
      <c r="A4727" s="3"/>
      <c r="B4727" s="5">
        <f>IF(newcards!B4726&lt;&gt;"",VLOOKUP(newcards!B4726,sport!$A$2:$B$8,2,FALSE),"")</f>
        <v>1</v>
      </c>
      <c r="C4727" s="3">
        <f>newcards!C4726</f>
        <v>2016</v>
      </c>
      <c r="D4727" s="3">
        <f>IF(newcards!D4726&lt;&gt;"",VLOOKUP(newcards!D4726,brand!$A$2:$B$30,2,FALSE),"")</f>
        <v>1</v>
      </c>
      <c r="E4727" s="3">
        <f>IF(newcards!E4726&lt;&gt;"",VLOOKUP(newcards!E4726,series!$A$2:$B$228,2,FALSE),)</f>
        <v>215</v>
      </c>
      <c r="F4727" s="3">
        <f>IF(newcards!F4726&lt;&gt;"",VLOOKUP(newcards!F4726,category!$A$2:$B$82,2,FALSE),)</f>
        <v>80</v>
      </c>
      <c r="G4727" s="3">
        <f>IF(newcards!G4726&lt;&gt;"",VLOOKUP(newcards!G4726,subcategory!$A$2:$B$680,2,FALSE),"")</f>
        <v>476</v>
      </c>
      <c r="H4727" s="3" t="str">
        <f>newcards!H4726</f>
        <v>US136</v>
      </c>
      <c r="I4727" s="3" t="str">
        <f>newcards!I4726</f>
        <v xml:space="preserve"> </v>
      </c>
      <c r="J4727" s="3">
        <f>IF(newcards!J4726&lt;&gt;"",VLOOKUP(newcards!J4726,player!$A$2:$B$7503,2,FALSE),"")</f>
        <v>7072</v>
      </c>
      <c r="K4727" s="3" t="str">
        <f>IF(newcards!K4726&lt;&gt;"",VLOOKUP(newcards!K4726,playernameext!$A$2:$B$32,2,FALSE),"")</f>
        <v/>
      </c>
      <c r="L4727" s="3">
        <f>IF(newcards!L4726&lt;&gt;"",VLOOKUP(newcards!L4726,team!$A$2:$B$538,2,FALSE),"")</f>
        <v>50</v>
      </c>
      <c r="M4727" s="5" t="str">
        <f>IF(newcards!M4726&lt;&gt;"", newcards!M4726, "")</f>
        <v/>
      </c>
      <c r="N4727" s="5" t="str">
        <f>IF(newcards!N4726&lt;&gt;"", newcards!N4726, "")</f>
        <v>N</v>
      </c>
      <c r="O4727" s="5" t="str">
        <f>IF(newcards!O4726&lt;&gt;"", newcards!O4726, "")</f>
        <v/>
      </c>
      <c r="P4727" s="5" t="str">
        <f>IF(newcards!P4726&lt;&gt;"", newcards!P4726, "")</f>
        <v/>
      </c>
      <c r="Q4727" s="5" t="str">
        <f>IF(newcards!Q4726&lt;&gt;"", newcards!Q4726, "")</f>
        <v/>
      </c>
    </row>
    <row r="4728" spans="1:17" x14ac:dyDescent="0.25">
      <c r="A4728" s="3"/>
      <c r="B4728" s="5">
        <f>IF(newcards!B4727&lt;&gt;"",VLOOKUP(newcards!B4727,sport!$A$2:$B$8,2,FALSE),"")</f>
        <v>1</v>
      </c>
      <c r="C4728" s="3">
        <f>newcards!C4727</f>
        <v>2016</v>
      </c>
      <c r="D4728" s="3">
        <f>IF(newcards!D4727&lt;&gt;"",VLOOKUP(newcards!D4727,brand!$A$2:$B$30,2,FALSE),"")</f>
        <v>1</v>
      </c>
      <c r="E4728" s="3">
        <f>IF(newcards!E4727&lt;&gt;"",VLOOKUP(newcards!E4727,series!$A$2:$B$228,2,FALSE),)</f>
        <v>215</v>
      </c>
      <c r="F4728" s="3">
        <f>IF(newcards!F4727&lt;&gt;"",VLOOKUP(newcards!F4727,category!$A$2:$B$82,2,FALSE),)</f>
        <v>80</v>
      </c>
      <c r="G4728" s="3" t="str">
        <f>IF(newcards!G4727&lt;&gt;"",VLOOKUP(newcards!G4727,subcategory!$A$2:$B$680,2,FALSE),"")</f>
        <v/>
      </c>
      <c r="H4728" s="3" t="str">
        <f>newcards!H4727</f>
        <v>US137</v>
      </c>
      <c r="I4728" s="3" t="str">
        <f>newcards!I4727</f>
        <v xml:space="preserve"> </v>
      </c>
      <c r="J4728" s="3">
        <f>IF(newcards!J4727&lt;&gt;"",VLOOKUP(newcards!J4727,player!$A$2:$B$7503,2,FALSE),"")</f>
        <v>2155</v>
      </c>
      <c r="K4728" s="3" t="str">
        <f>IF(newcards!K4727&lt;&gt;"",VLOOKUP(newcards!K4727,playernameext!$A$2:$B$32,2,FALSE),"")</f>
        <v/>
      </c>
      <c r="L4728" s="3">
        <f>IF(newcards!L4727&lt;&gt;"",VLOOKUP(newcards!L4727,team!$A$2:$B$538,2,FALSE),"")</f>
        <v>21</v>
      </c>
      <c r="M4728" s="5" t="str">
        <f>IF(newcards!M4727&lt;&gt;"", newcards!M4727, "")</f>
        <v/>
      </c>
      <c r="N4728" s="5" t="str">
        <f>IF(newcards!N4727&lt;&gt;"", newcards!N4727, "")</f>
        <v>N</v>
      </c>
      <c r="O4728" s="5" t="str">
        <f>IF(newcards!O4727&lt;&gt;"", newcards!O4727, "")</f>
        <v/>
      </c>
      <c r="P4728" s="5" t="str">
        <f>IF(newcards!P4727&lt;&gt;"", newcards!P4727, "")</f>
        <v/>
      </c>
      <c r="Q4728" s="5" t="str">
        <f>IF(newcards!Q4727&lt;&gt;"", newcards!Q4727, "")</f>
        <v/>
      </c>
    </row>
    <row r="4729" spans="1:17" x14ac:dyDescent="0.25">
      <c r="A4729" s="3"/>
      <c r="B4729" s="5">
        <f>IF(newcards!B4728&lt;&gt;"",VLOOKUP(newcards!B4728,sport!$A$2:$B$8,2,FALSE),"")</f>
        <v>1</v>
      </c>
      <c r="C4729" s="3">
        <f>newcards!C4728</f>
        <v>2016</v>
      </c>
      <c r="D4729" s="3">
        <f>IF(newcards!D4728&lt;&gt;"",VLOOKUP(newcards!D4728,brand!$A$2:$B$30,2,FALSE),"")</f>
        <v>1</v>
      </c>
      <c r="E4729" s="3">
        <f>IF(newcards!E4728&lt;&gt;"",VLOOKUP(newcards!E4728,series!$A$2:$B$228,2,FALSE),)</f>
        <v>215</v>
      </c>
      <c r="F4729" s="3">
        <f>IF(newcards!F4728&lt;&gt;"",VLOOKUP(newcards!F4728,category!$A$2:$B$82,2,FALSE),)</f>
        <v>80</v>
      </c>
      <c r="G4729" s="3">
        <f>IF(newcards!G4728&lt;&gt;"",VLOOKUP(newcards!G4728,subcategory!$A$2:$B$680,2,FALSE),"")</f>
        <v>476</v>
      </c>
      <c r="H4729" s="3" t="str">
        <f>newcards!H4728</f>
        <v>US138</v>
      </c>
      <c r="I4729" s="3" t="str">
        <f>newcards!I4728</f>
        <v xml:space="preserve"> </v>
      </c>
      <c r="J4729" s="3">
        <f>IF(newcards!J4728&lt;&gt;"",VLOOKUP(newcards!J4728,player!$A$2:$B$7503,2,FALSE),"")</f>
        <v>4266</v>
      </c>
      <c r="K4729" s="3" t="str">
        <f>IF(newcards!K4728&lt;&gt;"",VLOOKUP(newcards!K4728,playernameext!$A$2:$B$32,2,FALSE),"")</f>
        <v/>
      </c>
      <c r="L4729" s="3">
        <f>IF(newcards!L4728&lt;&gt;"",VLOOKUP(newcards!L4728,team!$A$2:$B$538,2,FALSE),"")</f>
        <v>21</v>
      </c>
      <c r="M4729" s="5" t="str">
        <f>IF(newcards!M4728&lt;&gt;"", newcards!M4728, "")</f>
        <v/>
      </c>
      <c r="N4729" s="5" t="str">
        <f>IF(newcards!N4728&lt;&gt;"", newcards!N4728, "")</f>
        <v>N</v>
      </c>
      <c r="O4729" s="5" t="str">
        <f>IF(newcards!O4728&lt;&gt;"", newcards!O4728, "")</f>
        <v/>
      </c>
      <c r="P4729" s="5" t="str">
        <f>IF(newcards!P4728&lt;&gt;"", newcards!P4728, "")</f>
        <v/>
      </c>
      <c r="Q4729" s="5" t="str">
        <f>IF(newcards!Q4728&lt;&gt;"", newcards!Q4728, "")</f>
        <v/>
      </c>
    </row>
    <row r="4730" spans="1:17" x14ac:dyDescent="0.25">
      <c r="A4730" s="3"/>
      <c r="B4730" s="5">
        <f>IF(newcards!B4729&lt;&gt;"",VLOOKUP(newcards!B4729,sport!$A$2:$B$8,2,FALSE),"")</f>
        <v>1</v>
      </c>
      <c r="C4730" s="3">
        <f>newcards!C4729</f>
        <v>2016</v>
      </c>
      <c r="D4730" s="3">
        <f>IF(newcards!D4729&lt;&gt;"",VLOOKUP(newcards!D4729,brand!$A$2:$B$30,2,FALSE),"")</f>
        <v>1</v>
      </c>
      <c r="E4730" s="3">
        <f>IF(newcards!E4729&lt;&gt;"",VLOOKUP(newcards!E4729,series!$A$2:$B$228,2,FALSE),)</f>
        <v>215</v>
      </c>
      <c r="F4730" s="3">
        <f>IF(newcards!F4729&lt;&gt;"",VLOOKUP(newcards!F4729,category!$A$2:$B$82,2,FALSE),)</f>
        <v>80</v>
      </c>
      <c r="G4730" s="3">
        <f>IF(newcards!G4729&lt;&gt;"",VLOOKUP(newcards!G4729,subcategory!$A$2:$B$680,2,FALSE),"")</f>
        <v>476</v>
      </c>
      <c r="H4730" s="3" t="str">
        <f>newcards!H4729</f>
        <v>US139</v>
      </c>
      <c r="I4730" s="3" t="str">
        <f>newcards!I4729</f>
        <v xml:space="preserve"> </v>
      </c>
      <c r="J4730" s="3">
        <f>IF(newcards!J4729&lt;&gt;"",VLOOKUP(newcards!J4729,player!$A$2:$B$7503,2,FALSE),"")</f>
        <v>7377</v>
      </c>
      <c r="K4730" s="3" t="str">
        <f>IF(newcards!K4729&lt;&gt;"",VLOOKUP(newcards!K4729,playernameext!$A$2:$B$32,2,FALSE),"")</f>
        <v/>
      </c>
      <c r="L4730" s="3">
        <f>IF(newcards!L4729&lt;&gt;"",VLOOKUP(newcards!L4729,team!$A$2:$B$538,2,FALSE),"")</f>
        <v>21</v>
      </c>
      <c r="M4730" s="5" t="str">
        <f>IF(newcards!M4729&lt;&gt;"", newcards!M4729, "")</f>
        <v/>
      </c>
      <c r="N4730" s="5" t="str">
        <f>IF(newcards!N4729&lt;&gt;"", newcards!N4729, "")</f>
        <v>N</v>
      </c>
      <c r="O4730" s="5" t="str">
        <f>IF(newcards!O4729&lt;&gt;"", newcards!O4729, "")</f>
        <v/>
      </c>
      <c r="P4730" s="5" t="str">
        <f>IF(newcards!P4729&lt;&gt;"", newcards!P4729, "")</f>
        <v/>
      </c>
      <c r="Q4730" s="5" t="str">
        <f>IF(newcards!Q4729&lt;&gt;"", newcards!Q4729, "")</f>
        <v/>
      </c>
    </row>
    <row r="4731" spans="1:17" x14ac:dyDescent="0.25">
      <c r="A4731" s="3"/>
      <c r="B4731" s="5">
        <f>IF(newcards!B4730&lt;&gt;"",VLOOKUP(newcards!B4730,sport!$A$2:$B$8,2,FALSE),"")</f>
        <v>1</v>
      </c>
      <c r="C4731" s="3">
        <f>newcards!C4730</f>
        <v>2016</v>
      </c>
      <c r="D4731" s="3">
        <f>IF(newcards!D4730&lt;&gt;"",VLOOKUP(newcards!D4730,brand!$A$2:$B$30,2,FALSE),"")</f>
        <v>1</v>
      </c>
      <c r="E4731" s="3">
        <f>IF(newcards!E4730&lt;&gt;"",VLOOKUP(newcards!E4730,series!$A$2:$B$228,2,FALSE),)</f>
        <v>215</v>
      </c>
      <c r="F4731" s="3">
        <f>IF(newcards!F4730&lt;&gt;"",VLOOKUP(newcards!F4730,category!$A$2:$B$82,2,FALSE),)</f>
        <v>80</v>
      </c>
      <c r="G4731" s="3" t="str">
        <f>IF(newcards!G4730&lt;&gt;"",VLOOKUP(newcards!G4730,subcategory!$A$2:$B$680,2,FALSE),"")</f>
        <v/>
      </c>
      <c r="H4731" s="3" t="str">
        <f>newcards!H4730</f>
        <v>US140</v>
      </c>
      <c r="I4731" s="3" t="str">
        <f>newcards!I4730</f>
        <v xml:space="preserve"> </v>
      </c>
      <c r="J4731" s="3">
        <f>IF(newcards!J4730&lt;&gt;"",VLOOKUP(newcards!J4730,player!$A$2:$B$7503,2,FALSE),"")</f>
        <v>2334</v>
      </c>
      <c r="K4731" s="3" t="str">
        <f>IF(newcards!K4730&lt;&gt;"",VLOOKUP(newcards!K4730,playernameext!$A$2:$B$32,2,FALSE),"")</f>
        <v/>
      </c>
      <c r="L4731" s="3">
        <f>IF(newcards!L4730&lt;&gt;"",VLOOKUP(newcards!L4730,team!$A$2:$B$538,2,FALSE),"")</f>
        <v>85</v>
      </c>
      <c r="M4731" s="5" t="str">
        <f>IF(newcards!M4730&lt;&gt;"", newcards!M4730, "")</f>
        <v/>
      </c>
      <c r="N4731" s="5" t="str">
        <f>IF(newcards!N4730&lt;&gt;"", newcards!N4730, "")</f>
        <v>N</v>
      </c>
      <c r="O4731" s="5" t="str">
        <f>IF(newcards!O4730&lt;&gt;"", newcards!O4730, "")</f>
        <v/>
      </c>
      <c r="P4731" s="5" t="str">
        <f>IF(newcards!P4730&lt;&gt;"", newcards!P4730, "")</f>
        <v/>
      </c>
      <c r="Q4731" s="5" t="str">
        <f>IF(newcards!Q4730&lt;&gt;"", newcards!Q4730, "")</f>
        <v/>
      </c>
    </row>
    <row r="4732" spans="1:17" x14ac:dyDescent="0.25">
      <c r="A4732" s="3"/>
      <c r="B4732" s="5">
        <f>IF(newcards!B4731&lt;&gt;"",VLOOKUP(newcards!B4731,sport!$A$2:$B$8,2,FALSE),"")</f>
        <v>1</v>
      </c>
      <c r="C4732" s="3">
        <f>newcards!C4731</f>
        <v>2016</v>
      </c>
      <c r="D4732" s="3">
        <f>IF(newcards!D4731&lt;&gt;"",VLOOKUP(newcards!D4731,brand!$A$2:$B$30,2,FALSE),"")</f>
        <v>1</v>
      </c>
      <c r="E4732" s="3">
        <f>IF(newcards!E4731&lt;&gt;"",VLOOKUP(newcards!E4731,series!$A$2:$B$228,2,FALSE),)</f>
        <v>215</v>
      </c>
      <c r="F4732" s="3">
        <f>IF(newcards!F4731&lt;&gt;"",VLOOKUP(newcards!F4731,category!$A$2:$B$82,2,FALSE),)</f>
        <v>80</v>
      </c>
      <c r="G4732" s="3">
        <f>IF(newcards!G4731&lt;&gt;"",VLOOKUP(newcards!G4731,subcategory!$A$2:$B$680,2,FALSE),"")</f>
        <v>49</v>
      </c>
      <c r="H4732" s="3" t="str">
        <f>newcards!H4731</f>
        <v>US141</v>
      </c>
      <c r="I4732" s="3" t="str">
        <f>newcards!I4731</f>
        <v xml:space="preserve"> </v>
      </c>
      <c r="J4732" s="3">
        <f>IF(newcards!J4731&lt;&gt;"",VLOOKUP(newcards!J4731,player!$A$2:$B$7503,2,FALSE),"")</f>
        <v>1348</v>
      </c>
      <c r="K4732" s="3" t="str">
        <f>IF(newcards!K4731&lt;&gt;"",VLOOKUP(newcards!K4731,playernameext!$A$2:$B$32,2,FALSE),"")</f>
        <v/>
      </c>
      <c r="L4732" s="3">
        <f>IF(newcards!L4731&lt;&gt;"",VLOOKUP(newcards!L4731,team!$A$2:$B$538,2,FALSE),"")</f>
        <v>85</v>
      </c>
      <c r="M4732" s="5" t="str">
        <f>IF(newcards!M4731&lt;&gt;"", newcards!M4731, "")</f>
        <v/>
      </c>
      <c r="N4732" s="5" t="str">
        <f>IF(newcards!N4731&lt;&gt;"", newcards!N4731, "")</f>
        <v>N</v>
      </c>
      <c r="O4732" s="5" t="str">
        <f>IF(newcards!O4731&lt;&gt;"", newcards!O4731, "")</f>
        <v/>
      </c>
      <c r="P4732" s="5" t="str">
        <f>IF(newcards!P4731&lt;&gt;"", newcards!P4731, "")</f>
        <v/>
      </c>
      <c r="Q4732" s="5" t="str">
        <f>IF(newcards!Q4731&lt;&gt;"", newcards!Q4731, "")</f>
        <v/>
      </c>
    </row>
    <row r="4733" spans="1:17" x14ac:dyDescent="0.25">
      <c r="A4733" s="3"/>
      <c r="B4733" s="5">
        <f>IF(newcards!B4732&lt;&gt;"",VLOOKUP(newcards!B4732,sport!$A$2:$B$8,2,FALSE),"")</f>
        <v>1</v>
      </c>
      <c r="C4733" s="3">
        <f>newcards!C4732</f>
        <v>2016</v>
      </c>
      <c r="D4733" s="3">
        <f>IF(newcards!D4732&lt;&gt;"",VLOOKUP(newcards!D4732,brand!$A$2:$B$30,2,FALSE),"")</f>
        <v>1</v>
      </c>
      <c r="E4733" s="3">
        <f>IF(newcards!E4732&lt;&gt;"",VLOOKUP(newcards!E4732,series!$A$2:$B$228,2,FALSE),)</f>
        <v>215</v>
      </c>
      <c r="F4733" s="3">
        <f>IF(newcards!F4732&lt;&gt;"",VLOOKUP(newcards!F4732,category!$A$2:$B$82,2,FALSE),)</f>
        <v>80</v>
      </c>
      <c r="G4733" s="3" t="str">
        <f>IF(newcards!G4732&lt;&gt;"",VLOOKUP(newcards!G4732,subcategory!$A$2:$B$680,2,FALSE),"")</f>
        <v/>
      </c>
      <c r="H4733" s="3" t="str">
        <f>newcards!H4732</f>
        <v>US142</v>
      </c>
      <c r="I4733" s="3" t="str">
        <f>newcards!I4732</f>
        <v xml:space="preserve"> </v>
      </c>
      <c r="J4733" s="3">
        <f>IF(newcards!J4732&lt;&gt;"",VLOOKUP(newcards!J4732,player!$A$2:$B$7503,2,FALSE),"")</f>
        <v>650</v>
      </c>
      <c r="K4733" s="3" t="str">
        <f>IF(newcards!K4732&lt;&gt;"",VLOOKUP(newcards!K4732,playernameext!$A$2:$B$32,2,FALSE),"")</f>
        <v/>
      </c>
      <c r="L4733" s="3">
        <f>IF(newcards!L4732&lt;&gt;"",VLOOKUP(newcards!L4732,team!$A$2:$B$538,2,FALSE),"")</f>
        <v>49</v>
      </c>
      <c r="M4733" s="5" t="str">
        <f>IF(newcards!M4732&lt;&gt;"", newcards!M4732, "")</f>
        <v/>
      </c>
      <c r="N4733" s="5" t="str">
        <f>IF(newcards!N4732&lt;&gt;"", newcards!N4732, "")</f>
        <v>N</v>
      </c>
      <c r="O4733" s="5" t="str">
        <f>IF(newcards!O4732&lt;&gt;"", newcards!O4732, "")</f>
        <v/>
      </c>
      <c r="P4733" s="5" t="str">
        <f>IF(newcards!P4732&lt;&gt;"", newcards!P4732, "")</f>
        <v/>
      </c>
      <c r="Q4733" s="5" t="str">
        <f>IF(newcards!Q4732&lt;&gt;"", newcards!Q4732, "")</f>
        <v/>
      </c>
    </row>
    <row r="4734" spans="1:17" x14ac:dyDescent="0.25">
      <c r="A4734" s="3"/>
      <c r="B4734" s="5">
        <f>IF(newcards!B4733&lt;&gt;"",VLOOKUP(newcards!B4733,sport!$A$2:$B$8,2,FALSE),"")</f>
        <v>1</v>
      </c>
      <c r="C4734" s="3">
        <f>newcards!C4733</f>
        <v>2016</v>
      </c>
      <c r="D4734" s="3">
        <f>IF(newcards!D4733&lt;&gt;"",VLOOKUP(newcards!D4733,brand!$A$2:$B$30,2,FALSE),"")</f>
        <v>1</v>
      </c>
      <c r="E4734" s="3">
        <f>IF(newcards!E4733&lt;&gt;"",VLOOKUP(newcards!E4733,series!$A$2:$B$228,2,FALSE),)</f>
        <v>215</v>
      </c>
      <c r="F4734" s="3">
        <f>IF(newcards!F4733&lt;&gt;"",VLOOKUP(newcards!F4733,category!$A$2:$B$82,2,FALSE),)</f>
        <v>80</v>
      </c>
      <c r="G4734" s="3" t="str">
        <f>IF(newcards!G4733&lt;&gt;"",VLOOKUP(newcards!G4733,subcategory!$A$2:$B$680,2,FALSE),"")</f>
        <v/>
      </c>
      <c r="H4734" s="3" t="str">
        <f>newcards!H4733</f>
        <v>US143</v>
      </c>
      <c r="I4734" s="3" t="str">
        <f>newcards!I4733</f>
        <v xml:space="preserve"> </v>
      </c>
      <c r="J4734" s="3">
        <f>IF(newcards!J4733&lt;&gt;"",VLOOKUP(newcards!J4733,player!$A$2:$B$7503,2,FALSE),"")</f>
        <v>7207</v>
      </c>
      <c r="K4734" s="3" t="str">
        <f>IF(newcards!K4733&lt;&gt;"",VLOOKUP(newcards!K4733,playernameext!$A$2:$B$32,2,FALSE),"")</f>
        <v/>
      </c>
      <c r="L4734" s="3">
        <f>IF(newcards!L4733&lt;&gt;"",VLOOKUP(newcards!L4733,team!$A$2:$B$538,2,FALSE),"")</f>
        <v>1</v>
      </c>
      <c r="M4734" s="5" t="str">
        <f>IF(newcards!M4733&lt;&gt;"", newcards!M4733, "")</f>
        <v/>
      </c>
      <c r="N4734" s="5" t="str">
        <f>IF(newcards!N4733&lt;&gt;"", newcards!N4733, "")</f>
        <v>N</v>
      </c>
      <c r="O4734" s="5" t="str">
        <f>IF(newcards!O4733&lt;&gt;"", newcards!O4733, "")</f>
        <v/>
      </c>
      <c r="P4734" s="5" t="str">
        <f>IF(newcards!P4733&lt;&gt;"", newcards!P4733, "")</f>
        <v/>
      </c>
      <c r="Q4734" s="5" t="str">
        <f>IF(newcards!Q4733&lt;&gt;"", newcards!Q4733, "")</f>
        <v/>
      </c>
    </row>
    <row r="4735" spans="1:17" x14ac:dyDescent="0.25">
      <c r="A4735" s="3"/>
      <c r="B4735" s="5">
        <f>IF(newcards!B4734&lt;&gt;"",VLOOKUP(newcards!B4734,sport!$A$2:$B$8,2,FALSE),"")</f>
        <v>1</v>
      </c>
      <c r="C4735" s="3">
        <f>newcards!C4734</f>
        <v>2016</v>
      </c>
      <c r="D4735" s="3">
        <f>IF(newcards!D4734&lt;&gt;"",VLOOKUP(newcards!D4734,brand!$A$2:$B$30,2,FALSE),"")</f>
        <v>1</v>
      </c>
      <c r="E4735" s="3">
        <f>IF(newcards!E4734&lt;&gt;"",VLOOKUP(newcards!E4734,series!$A$2:$B$228,2,FALSE),)</f>
        <v>215</v>
      </c>
      <c r="F4735" s="3">
        <f>IF(newcards!F4734&lt;&gt;"",VLOOKUP(newcards!F4734,category!$A$2:$B$82,2,FALSE),)</f>
        <v>80</v>
      </c>
      <c r="G4735" s="3">
        <f>IF(newcards!G4734&lt;&gt;"",VLOOKUP(newcards!G4734,subcategory!$A$2:$B$680,2,FALSE),"")</f>
        <v>313</v>
      </c>
      <c r="H4735" s="3" t="str">
        <f>newcards!H4734</f>
        <v>US144</v>
      </c>
      <c r="I4735" s="3" t="str">
        <f>newcards!I4734</f>
        <v xml:space="preserve"> </v>
      </c>
      <c r="J4735" s="3">
        <f>IF(newcards!J4734&lt;&gt;"",VLOOKUP(newcards!J4734,player!$A$2:$B$7503,2,FALSE),"")</f>
        <v>2797</v>
      </c>
      <c r="K4735" s="3" t="str">
        <f>IF(newcards!K4734&lt;&gt;"",VLOOKUP(newcards!K4734,playernameext!$A$2:$B$32,2,FALSE),"")</f>
        <v/>
      </c>
      <c r="L4735" s="3">
        <f>IF(newcards!L4734&lt;&gt;"",VLOOKUP(newcards!L4734,team!$A$2:$B$538,2,FALSE),"")</f>
        <v>59</v>
      </c>
      <c r="M4735" s="5" t="str">
        <f>IF(newcards!M4734&lt;&gt;"", newcards!M4734, "")</f>
        <v/>
      </c>
      <c r="N4735" s="5" t="str">
        <f>IF(newcards!N4734&lt;&gt;"", newcards!N4734, "")</f>
        <v>N</v>
      </c>
      <c r="O4735" s="5" t="str">
        <f>IF(newcards!O4734&lt;&gt;"", newcards!O4734, "")</f>
        <v/>
      </c>
      <c r="P4735" s="5" t="str">
        <f>IF(newcards!P4734&lt;&gt;"", newcards!P4734, "")</f>
        <v/>
      </c>
      <c r="Q4735" s="5" t="str">
        <f>IF(newcards!Q4734&lt;&gt;"", newcards!Q4734, "")</f>
        <v/>
      </c>
    </row>
    <row r="4736" spans="1:17" x14ac:dyDescent="0.25">
      <c r="A4736" s="3"/>
      <c r="B4736" s="5">
        <f>IF(newcards!B4735&lt;&gt;"",VLOOKUP(newcards!B4735,sport!$A$2:$B$8,2,FALSE),"")</f>
        <v>1</v>
      </c>
      <c r="C4736" s="3">
        <f>newcards!C4735</f>
        <v>2016</v>
      </c>
      <c r="D4736" s="3">
        <f>IF(newcards!D4735&lt;&gt;"",VLOOKUP(newcards!D4735,brand!$A$2:$B$30,2,FALSE),"")</f>
        <v>1</v>
      </c>
      <c r="E4736" s="3">
        <f>IF(newcards!E4735&lt;&gt;"",VLOOKUP(newcards!E4735,series!$A$2:$B$228,2,FALSE),)</f>
        <v>215</v>
      </c>
      <c r="F4736" s="3">
        <f>IF(newcards!F4735&lt;&gt;"",VLOOKUP(newcards!F4735,category!$A$2:$B$82,2,FALSE),)</f>
        <v>80</v>
      </c>
      <c r="G4736" s="3" t="str">
        <f>IF(newcards!G4735&lt;&gt;"",VLOOKUP(newcards!G4735,subcategory!$A$2:$B$680,2,FALSE),"")</f>
        <v/>
      </c>
      <c r="H4736" s="3" t="str">
        <f>newcards!H4735</f>
        <v>US145</v>
      </c>
      <c r="I4736" s="3" t="str">
        <f>newcards!I4735</f>
        <v xml:space="preserve"> </v>
      </c>
      <c r="J4736" s="3">
        <f>IF(newcards!J4735&lt;&gt;"",VLOOKUP(newcards!J4735,player!$A$2:$B$7503,2,FALSE),"")</f>
        <v>756</v>
      </c>
      <c r="K4736" s="3" t="str">
        <f>IF(newcards!K4735&lt;&gt;"",VLOOKUP(newcards!K4735,playernameext!$A$2:$B$32,2,FALSE),"")</f>
        <v/>
      </c>
      <c r="L4736" s="3">
        <f>IF(newcards!L4735&lt;&gt;"",VLOOKUP(newcards!L4735,team!$A$2:$B$538,2,FALSE),"")</f>
        <v>21</v>
      </c>
      <c r="M4736" s="5" t="str">
        <f>IF(newcards!M4735&lt;&gt;"", newcards!M4735, "")</f>
        <v/>
      </c>
      <c r="N4736" s="5" t="str">
        <f>IF(newcards!N4735&lt;&gt;"", newcards!N4735, "")</f>
        <v>N</v>
      </c>
      <c r="O4736" s="5" t="str">
        <f>IF(newcards!O4735&lt;&gt;"", newcards!O4735, "")</f>
        <v/>
      </c>
      <c r="P4736" s="5" t="str">
        <f>IF(newcards!P4735&lt;&gt;"", newcards!P4735, "")</f>
        <v/>
      </c>
      <c r="Q4736" s="5" t="str">
        <f>IF(newcards!Q4735&lt;&gt;"", newcards!Q4735, "")</f>
        <v/>
      </c>
    </row>
    <row r="4737" spans="1:17" x14ac:dyDescent="0.25">
      <c r="A4737" s="3"/>
      <c r="B4737" s="5">
        <f>IF(newcards!B4736&lt;&gt;"",VLOOKUP(newcards!B4736,sport!$A$2:$B$8,2,FALSE),"")</f>
        <v>1</v>
      </c>
      <c r="C4737" s="3">
        <f>newcards!C4736</f>
        <v>2016</v>
      </c>
      <c r="D4737" s="3">
        <f>IF(newcards!D4736&lt;&gt;"",VLOOKUP(newcards!D4736,brand!$A$2:$B$30,2,FALSE),"")</f>
        <v>1</v>
      </c>
      <c r="E4737" s="3">
        <f>IF(newcards!E4736&lt;&gt;"",VLOOKUP(newcards!E4736,series!$A$2:$B$228,2,FALSE),)</f>
        <v>215</v>
      </c>
      <c r="F4737" s="3">
        <f>IF(newcards!F4736&lt;&gt;"",VLOOKUP(newcards!F4736,category!$A$2:$B$82,2,FALSE),)</f>
        <v>80</v>
      </c>
      <c r="G4737" s="3" t="str">
        <f>IF(newcards!G4736&lt;&gt;"",VLOOKUP(newcards!G4736,subcategory!$A$2:$B$680,2,FALSE),"")</f>
        <v/>
      </c>
      <c r="H4737" s="3" t="str">
        <f>newcards!H4736</f>
        <v>US146</v>
      </c>
      <c r="I4737" s="3" t="str">
        <f>newcards!I4736</f>
        <v xml:space="preserve"> </v>
      </c>
      <c r="J4737" s="3">
        <f>IF(newcards!J4736&lt;&gt;"",VLOOKUP(newcards!J4736,player!$A$2:$B$7503,2,FALSE),"")</f>
        <v>7380</v>
      </c>
      <c r="K4737" s="3" t="str">
        <f>IF(newcards!K4736&lt;&gt;"",VLOOKUP(newcards!K4736,playernameext!$A$2:$B$32,2,FALSE),"")</f>
        <v/>
      </c>
      <c r="L4737" s="3">
        <f>IF(newcards!L4736&lt;&gt;"",VLOOKUP(newcards!L4736,team!$A$2:$B$538,2,FALSE),"")</f>
        <v>81</v>
      </c>
      <c r="M4737" s="5" t="str">
        <f>IF(newcards!M4736&lt;&gt;"", newcards!M4736, "")</f>
        <v/>
      </c>
      <c r="N4737" s="5" t="str">
        <f>IF(newcards!N4736&lt;&gt;"", newcards!N4736, "")</f>
        <v>N</v>
      </c>
      <c r="O4737" s="5" t="str">
        <f>IF(newcards!O4736&lt;&gt;"", newcards!O4736, "")</f>
        <v/>
      </c>
      <c r="P4737" s="5" t="str">
        <f>IF(newcards!P4736&lt;&gt;"", newcards!P4736, "")</f>
        <v/>
      </c>
      <c r="Q4737" s="5" t="str">
        <f>IF(newcards!Q4736&lt;&gt;"", newcards!Q4736, "")</f>
        <v/>
      </c>
    </row>
    <row r="4738" spans="1:17" x14ac:dyDescent="0.25">
      <c r="A4738" s="3"/>
      <c r="B4738" s="5">
        <f>IF(newcards!B4737&lt;&gt;"",VLOOKUP(newcards!B4737,sport!$A$2:$B$8,2,FALSE),"")</f>
        <v>1</v>
      </c>
      <c r="C4738" s="3">
        <f>newcards!C4737</f>
        <v>2016</v>
      </c>
      <c r="D4738" s="3">
        <f>IF(newcards!D4737&lt;&gt;"",VLOOKUP(newcards!D4737,brand!$A$2:$B$30,2,FALSE),"")</f>
        <v>1</v>
      </c>
      <c r="E4738" s="3">
        <f>IF(newcards!E4737&lt;&gt;"",VLOOKUP(newcards!E4737,series!$A$2:$B$228,2,FALSE),)</f>
        <v>215</v>
      </c>
      <c r="F4738" s="3">
        <f>IF(newcards!F4737&lt;&gt;"",VLOOKUP(newcards!F4737,category!$A$2:$B$82,2,FALSE),)</f>
        <v>80</v>
      </c>
      <c r="G4738" s="3">
        <f>IF(newcards!G4737&lt;&gt;"",VLOOKUP(newcards!G4737,subcategory!$A$2:$B$680,2,FALSE),"")</f>
        <v>676</v>
      </c>
      <c r="H4738" s="3" t="str">
        <f>newcards!H4737</f>
        <v>US147</v>
      </c>
      <c r="I4738" s="3">
        <f>newcards!I4737</f>
        <v>-1</v>
      </c>
      <c r="J4738" s="3">
        <f>IF(newcards!J4737&lt;&gt;"",VLOOKUP(newcards!J4737,player!$A$2:$B$7503,2,FALSE),"")</f>
        <v>7529</v>
      </c>
      <c r="K4738" s="3" t="str">
        <f>IF(newcards!K4737&lt;&gt;"",VLOOKUP(newcards!K4737,playernameext!$A$2:$B$32,2,FALSE),"")</f>
        <v/>
      </c>
      <c r="L4738" s="3">
        <f>IF(newcards!L4737&lt;&gt;"",VLOOKUP(newcards!L4737,team!$A$2:$B$538,2,FALSE),"")</f>
        <v>3</v>
      </c>
      <c r="M4738" s="5" t="str">
        <f>IF(newcards!M4737&lt;&gt;"", newcards!M4737, "")</f>
        <v/>
      </c>
      <c r="N4738" s="5" t="str">
        <f>IF(newcards!N4737&lt;&gt;"", newcards!N4737, "")</f>
        <v>N</v>
      </c>
      <c r="O4738" s="5" t="str">
        <f>IF(newcards!O4737&lt;&gt;"", newcards!O4737, "")</f>
        <v/>
      </c>
      <c r="P4738" s="5" t="str">
        <f>IF(newcards!P4737&lt;&gt;"", newcards!P4737, "")</f>
        <v/>
      </c>
      <c r="Q4738" s="5" t="str">
        <f>IF(newcards!Q4737&lt;&gt;"", newcards!Q4737, "")</f>
        <v/>
      </c>
    </row>
    <row r="4739" spans="1:17" x14ac:dyDescent="0.25">
      <c r="A4739" s="3"/>
      <c r="B4739" s="5">
        <f>IF(newcards!B4738&lt;&gt;"",VLOOKUP(newcards!B4738,sport!$A$2:$B$8,2,FALSE),"")</f>
        <v>1</v>
      </c>
      <c r="C4739" s="3">
        <f>newcards!C4738</f>
        <v>2016</v>
      </c>
      <c r="D4739" s="3">
        <f>IF(newcards!D4738&lt;&gt;"",VLOOKUP(newcards!D4738,brand!$A$2:$B$30,2,FALSE),"")</f>
        <v>1</v>
      </c>
      <c r="E4739" s="3">
        <f>IF(newcards!E4738&lt;&gt;"",VLOOKUP(newcards!E4738,series!$A$2:$B$228,2,FALSE),)</f>
        <v>215</v>
      </c>
      <c r="F4739" s="3">
        <f>IF(newcards!F4738&lt;&gt;"",VLOOKUP(newcards!F4738,category!$A$2:$B$82,2,FALSE),)</f>
        <v>80</v>
      </c>
      <c r="G4739" s="3">
        <f>IF(newcards!G4738&lt;&gt;"",VLOOKUP(newcards!G4738,subcategory!$A$2:$B$680,2,FALSE),"")</f>
        <v>676</v>
      </c>
      <c r="H4739" s="3" t="str">
        <f>newcards!H4738</f>
        <v>US147</v>
      </c>
      <c r="I4739" s="3">
        <f>newcards!I4738</f>
        <v>-2</v>
      </c>
      <c r="J4739" s="3">
        <f>IF(newcards!J4738&lt;&gt;"",VLOOKUP(newcards!J4738,player!$A$2:$B$7503,2,FALSE),"")</f>
        <v>7490</v>
      </c>
      <c r="K4739" s="3" t="str">
        <f>IF(newcards!K4738&lt;&gt;"",VLOOKUP(newcards!K4738,playernameext!$A$2:$B$32,2,FALSE),"")</f>
        <v/>
      </c>
      <c r="L4739" s="3">
        <f>IF(newcards!L4738&lt;&gt;"",VLOOKUP(newcards!L4738,team!$A$2:$B$538,2,FALSE),"")</f>
        <v>3</v>
      </c>
      <c r="M4739" s="5" t="str">
        <f>IF(newcards!M4738&lt;&gt;"", newcards!M4738, "")</f>
        <v/>
      </c>
      <c r="N4739" s="5" t="str">
        <f>IF(newcards!N4738&lt;&gt;"", newcards!N4738, "")</f>
        <v>N</v>
      </c>
      <c r="O4739" s="5" t="str">
        <f>IF(newcards!O4738&lt;&gt;"", newcards!O4738, "")</f>
        <v/>
      </c>
      <c r="P4739" s="5" t="str">
        <f>IF(newcards!P4738&lt;&gt;"", newcards!P4738, "")</f>
        <v/>
      </c>
      <c r="Q4739" s="5" t="str">
        <f>IF(newcards!Q4738&lt;&gt;"", newcards!Q4738, "")</f>
        <v/>
      </c>
    </row>
    <row r="4740" spans="1:17" x14ac:dyDescent="0.25">
      <c r="A4740" s="3"/>
      <c r="B4740" s="5">
        <f>IF(newcards!B4739&lt;&gt;"",VLOOKUP(newcards!B4739,sport!$A$2:$B$8,2,FALSE),"")</f>
        <v>1</v>
      </c>
      <c r="C4740" s="3">
        <f>newcards!C4739</f>
        <v>2016</v>
      </c>
      <c r="D4740" s="3">
        <f>IF(newcards!D4739&lt;&gt;"",VLOOKUP(newcards!D4739,brand!$A$2:$B$30,2,FALSE),"")</f>
        <v>1</v>
      </c>
      <c r="E4740" s="3">
        <f>IF(newcards!E4739&lt;&gt;"",VLOOKUP(newcards!E4739,series!$A$2:$B$228,2,FALSE),)</f>
        <v>215</v>
      </c>
      <c r="F4740" s="3">
        <f>IF(newcards!F4739&lt;&gt;"",VLOOKUP(newcards!F4739,category!$A$2:$B$82,2,FALSE),)</f>
        <v>80</v>
      </c>
      <c r="G4740" s="3" t="str">
        <f>IF(newcards!G4739&lt;&gt;"",VLOOKUP(newcards!G4739,subcategory!$A$2:$B$680,2,FALSE),"")</f>
        <v/>
      </c>
      <c r="H4740" s="3" t="str">
        <f>newcards!H4739</f>
        <v>US148</v>
      </c>
      <c r="I4740" s="3" t="str">
        <f>newcards!I4739</f>
        <v xml:space="preserve"> </v>
      </c>
      <c r="J4740" s="3">
        <f>IF(newcards!J4739&lt;&gt;"",VLOOKUP(newcards!J4739,player!$A$2:$B$7503,2,FALSE),"")</f>
        <v>6987</v>
      </c>
      <c r="K4740" s="3" t="str">
        <f>IF(newcards!K4739&lt;&gt;"",VLOOKUP(newcards!K4739,playernameext!$A$2:$B$32,2,FALSE),"")</f>
        <v/>
      </c>
      <c r="L4740" s="3">
        <f>IF(newcards!L4739&lt;&gt;"",VLOOKUP(newcards!L4739,team!$A$2:$B$538,2,FALSE),"")</f>
        <v>85</v>
      </c>
      <c r="M4740" s="5" t="str">
        <f>IF(newcards!M4739&lt;&gt;"", newcards!M4739, "")</f>
        <v/>
      </c>
      <c r="N4740" s="5" t="str">
        <f>IF(newcards!N4739&lt;&gt;"", newcards!N4739, "")</f>
        <v>N</v>
      </c>
      <c r="O4740" s="5" t="str">
        <f>IF(newcards!O4739&lt;&gt;"", newcards!O4739, "")</f>
        <v/>
      </c>
      <c r="P4740" s="5" t="str">
        <f>IF(newcards!P4739&lt;&gt;"", newcards!P4739, "")</f>
        <v/>
      </c>
      <c r="Q4740" s="5" t="str">
        <f>IF(newcards!Q4739&lt;&gt;"", newcards!Q4739, "")</f>
        <v/>
      </c>
    </row>
    <row r="4741" spans="1:17" x14ac:dyDescent="0.25">
      <c r="A4741" s="3"/>
      <c r="B4741" s="5">
        <f>IF(newcards!B4740&lt;&gt;"",VLOOKUP(newcards!B4740,sport!$A$2:$B$8,2,FALSE),"")</f>
        <v>1</v>
      </c>
      <c r="C4741" s="3">
        <f>newcards!C4740</f>
        <v>2016</v>
      </c>
      <c r="D4741" s="3">
        <f>IF(newcards!D4740&lt;&gt;"",VLOOKUP(newcards!D4740,brand!$A$2:$B$30,2,FALSE),"")</f>
        <v>1</v>
      </c>
      <c r="E4741" s="3">
        <f>IF(newcards!E4740&lt;&gt;"",VLOOKUP(newcards!E4740,series!$A$2:$B$228,2,FALSE),)</f>
        <v>215</v>
      </c>
      <c r="F4741" s="3">
        <f>IF(newcards!F4740&lt;&gt;"",VLOOKUP(newcards!F4740,category!$A$2:$B$82,2,FALSE),)</f>
        <v>80</v>
      </c>
      <c r="G4741" s="3" t="str">
        <f>IF(newcards!G4740&lt;&gt;"",VLOOKUP(newcards!G4740,subcategory!$A$2:$B$680,2,FALSE),"")</f>
        <v/>
      </c>
      <c r="H4741" s="3" t="str">
        <f>newcards!H4740</f>
        <v>US149</v>
      </c>
      <c r="I4741" s="3" t="str">
        <f>newcards!I4740</f>
        <v xml:space="preserve"> </v>
      </c>
      <c r="J4741" s="3">
        <f>IF(newcards!J4740&lt;&gt;"",VLOOKUP(newcards!J4740,player!$A$2:$B$7503,2,FALSE),"")</f>
        <v>7488</v>
      </c>
      <c r="K4741" s="3" t="str">
        <f>IF(newcards!K4740&lt;&gt;"",VLOOKUP(newcards!K4740,playernameext!$A$2:$B$32,2,FALSE),"")</f>
        <v/>
      </c>
      <c r="L4741" s="3">
        <f>IF(newcards!L4740&lt;&gt;"",VLOOKUP(newcards!L4740,team!$A$2:$B$538,2,FALSE),"")</f>
        <v>89</v>
      </c>
      <c r="M4741" s="5" t="str">
        <f>IF(newcards!M4740&lt;&gt;"", newcards!M4740, "")</f>
        <v/>
      </c>
      <c r="N4741" s="5" t="str">
        <f>IF(newcards!N4740&lt;&gt;"", newcards!N4740, "")</f>
        <v>N</v>
      </c>
      <c r="O4741" s="5" t="str">
        <f>IF(newcards!O4740&lt;&gt;"", newcards!O4740, "")</f>
        <v/>
      </c>
      <c r="P4741" s="5" t="str">
        <f>IF(newcards!P4740&lt;&gt;"", newcards!P4740, "")</f>
        <v/>
      </c>
      <c r="Q4741" s="5" t="str">
        <f>IF(newcards!Q4740&lt;&gt;"", newcards!Q4740, "")</f>
        <v/>
      </c>
    </row>
    <row r="4742" spans="1:17" x14ac:dyDescent="0.25">
      <c r="A4742" s="3"/>
      <c r="B4742" s="5">
        <f>IF(newcards!B4741&lt;&gt;"",VLOOKUP(newcards!B4741,sport!$A$2:$B$8,2,FALSE),"")</f>
        <v>1</v>
      </c>
      <c r="C4742" s="3">
        <f>newcards!C4741</f>
        <v>2016</v>
      </c>
      <c r="D4742" s="3">
        <f>IF(newcards!D4741&lt;&gt;"",VLOOKUP(newcards!D4741,brand!$A$2:$B$30,2,FALSE),"")</f>
        <v>1</v>
      </c>
      <c r="E4742" s="3">
        <f>IF(newcards!E4741&lt;&gt;"",VLOOKUP(newcards!E4741,series!$A$2:$B$228,2,FALSE),)</f>
        <v>215</v>
      </c>
      <c r="F4742" s="3">
        <f>IF(newcards!F4741&lt;&gt;"",VLOOKUP(newcards!F4741,category!$A$2:$B$82,2,FALSE),)</f>
        <v>80</v>
      </c>
      <c r="G4742" s="3">
        <f>IF(newcards!G4741&lt;&gt;"",VLOOKUP(newcards!G4741,subcategory!$A$2:$B$680,2,FALSE),"")</f>
        <v>476</v>
      </c>
      <c r="H4742" s="3" t="str">
        <f>newcards!H4741</f>
        <v>US150</v>
      </c>
      <c r="I4742" s="3" t="str">
        <f>newcards!I4741</f>
        <v xml:space="preserve"> </v>
      </c>
      <c r="J4742" s="3">
        <f>IF(newcards!J4741&lt;&gt;"",VLOOKUP(newcards!J4741,player!$A$2:$B$7503,2,FALSE),"")</f>
        <v>6876</v>
      </c>
      <c r="K4742" s="3" t="str">
        <f>IF(newcards!K4741&lt;&gt;"",VLOOKUP(newcards!K4741,playernameext!$A$2:$B$32,2,FALSE),"")</f>
        <v/>
      </c>
      <c r="L4742" s="3">
        <f>IF(newcards!L4741&lt;&gt;"",VLOOKUP(newcards!L4741,team!$A$2:$B$538,2,FALSE),"")</f>
        <v>39</v>
      </c>
      <c r="M4742" s="5" t="str">
        <f>IF(newcards!M4741&lt;&gt;"", newcards!M4741, "")</f>
        <v/>
      </c>
      <c r="N4742" s="5" t="str">
        <f>IF(newcards!N4741&lt;&gt;"", newcards!N4741, "")</f>
        <v>N</v>
      </c>
      <c r="O4742" s="5" t="str">
        <f>IF(newcards!O4741&lt;&gt;"", newcards!O4741, "")</f>
        <v/>
      </c>
      <c r="P4742" s="5" t="str">
        <f>IF(newcards!P4741&lt;&gt;"", newcards!P4741, "")</f>
        <v/>
      </c>
      <c r="Q4742" s="5" t="str">
        <f>IF(newcards!Q4741&lt;&gt;"", newcards!Q4741, "")</f>
        <v/>
      </c>
    </row>
    <row r="4743" spans="1:17" x14ac:dyDescent="0.25">
      <c r="A4743" s="3"/>
      <c r="B4743" s="5">
        <f>IF(newcards!B4742&lt;&gt;"",VLOOKUP(newcards!B4742,sport!$A$2:$B$8,2,FALSE),"")</f>
        <v>1</v>
      </c>
      <c r="C4743" s="3">
        <f>newcards!C4742</f>
        <v>2016</v>
      </c>
      <c r="D4743" s="3">
        <f>IF(newcards!D4742&lt;&gt;"",VLOOKUP(newcards!D4742,brand!$A$2:$B$30,2,FALSE),"")</f>
        <v>1</v>
      </c>
      <c r="E4743" s="3">
        <f>IF(newcards!E4742&lt;&gt;"",VLOOKUP(newcards!E4742,series!$A$2:$B$228,2,FALSE),)</f>
        <v>215</v>
      </c>
      <c r="F4743" s="3">
        <f>IF(newcards!F4742&lt;&gt;"",VLOOKUP(newcards!F4742,category!$A$2:$B$82,2,FALSE),)</f>
        <v>80</v>
      </c>
      <c r="G4743" s="3" t="str">
        <f>IF(newcards!G4742&lt;&gt;"",VLOOKUP(newcards!G4742,subcategory!$A$2:$B$680,2,FALSE),"")</f>
        <v/>
      </c>
      <c r="H4743" s="3" t="str">
        <f>newcards!H4742</f>
        <v>US151</v>
      </c>
      <c r="I4743" s="3" t="str">
        <f>newcards!I4742</f>
        <v xml:space="preserve"> </v>
      </c>
      <c r="J4743" s="3">
        <f>IF(newcards!J4742&lt;&gt;"",VLOOKUP(newcards!J4742,player!$A$2:$B$7503,2,FALSE),"")</f>
        <v>7528</v>
      </c>
      <c r="K4743" s="3" t="str">
        <f>IF(newcards!K4742&lt;&gt;"",VLOOKUP(newcards!K4742,playernameext!$A$2:$B$32,2,FALSE),"")</f>
        <v/>
      </c>
      <c r="L4743" s="3">
        <f>IF(newcards!L4742&lt;&gt;"",VLOOKUP(newcards!L4742,team!$A$2:$B$538,2,FALSE),"")</f>
        <v>93</v>
      </c>
      <c r="M4743" s="5" t="str">
        <f>IF(newcards!M4742&lt;&gt;"", newcards!M4742, "")</f>
        <v/>
      </c>
      <c r="N4743" s="5" t="str">
        <f>IF(newcards!N4742&lt;&gt;"", newcards!N4742, "")</f>
        <v>N</v>
      </c>
      <c r="O4743" s="5" t="str">
        <f>IF(newcards!O4742&lt;&gt;"", newcards!O4742, "")</f>
        <v/>
      </c>
      <c r="P4743" s="5" t="str">
        <f>IF(newcards!P4742&lt;&gt;"", newcards!P4742, "")</f>
        <v/>
      </c>
      <c r="Q4743" s="5" t="str">
        <f>IF(newcards!Q4742&lt;&gt;"", newcards!Q4742, "")</f>
        <v/>
      </c>
    </row>
    <row r="4744" spans="1:17" x14ac:dyDescent="0.25">
      <c r="A4744" s="3"/>
      <c r="B4744" s="5">
        <f>IF(newcards!B4743&lt;&gt;"",VLOOKUP(newcards!B4743,sport!$A$2:$B$8,2,FALSE),"")</f>
        <v>1</v>
      </c>
      <c r="C4744" s="3">
        <f>newcards!C4743</f>
        <v>2016</v>
      </c>
      <c r="D4744" s="3">
        <f>IF(newcards!D4743&lt;&gt;"",VLOOKUP(newcards!D4743,brand!$A$2:$B$30,2,FALSE),"")</f>
        <v>1</v>
      </c>
      <c r="E4744" s="3">
        <f>IF(newcards!E4743&lt;&gt;"",VLOOKUP(newcards!E4743,series!$A$2:$B$228,2,FALSE),)</f>
        <v>215</v>
      </c>
      <c r="F4744" s="3">
        <f>IF(newcards!F4743&lt;&gt;"",VLOOKUP(newcards!F4743,category!$A$2:$B$82,2,FALSE),)</f>
        <v>80</v>
      </c>
      <c r="G4744" s="3" t="str">
        <f>IF(newcards!G4743&lt;&gt;"",VLOOKUP(newcards!G4743,subcategory!$A$2:$B$680,2,FALSE),"")</f>
        <v/>
      </c>
      <c r="H4744" s="3" t="str">
        <f>newcards!H4743</f>
        <v>US152</v>
      </c>
      <c r="I4744" s="3" t="str">
        <f>newcards!I4743</f>
        <v xml:space="preserve"> </v>
      </c>
      <c r="J4744" s="3">
        <f>IF(newcards!J4743&lt;&gt;"",VLOOKUP(newcards!J4743,player!$A$2:$B$7503,2,FALSE),"")</f>
        <v>7496</v>
      </c>
      <c r="K4744" s="3" t="str">
        <f>IF(newcards!K4743&lt;&gt;"",VLOOKUP(newcards!K4743,playernameext!$A$2:$B$32,2,FALSE),"")</f>
        <v/>
      </c>
      <c r="L4744" s="3">
        <f>IF(newcards!L4743&lt;&gt;"",VLOOKUP(newcards!L4743,team!$A$2:$B$538,2,FALSE),"")</f>
        <v>40</v>
      </c>
      <c r="M4744" s="5" t="str">
        <f>IF(newcards!M4743&lt;&gt;"", newcards!M4743, "")</f>
        <v/>
      </c>
      <c r="N4744" s="5" t="str">
        <f>IF(newcards!N4743&lt;&gt;"", newcards!N4743, "")</f>
        <v>N</v>
      </c>
      <c r="O4744" s="5" t="str">
        <f>IF(newcards!O4743&lt;&gt;"", newcards!O4743, "")</f>
        <v/>
      </c>
      <c r="P4744" s="5" t="str">
        <f>IF(newcards!P4743&lt;&gt;"", newcards!P4743, "")</f>
        <v/>
      </c>
      <c r="Q4744" s="5" t="str">
        <f>IF(newcards!Q4743&lt;&gt;"", newcards!Q4743, "")</f>
        <v/>
      </c>
    </row>
    <row r="4745" spans="1:17" x14ac:dyDescent="0.25">
      <c r="A4745" s="3"/>
      <c r="B4745" s="5">
        <f>IF(newcards!B4744&lt;&gt;"",VLOOKUP(newcards!B4744,sport!$A$2:$B$8,2,FALSE),"")</f>
        <v>1</v>
      </c>
      <c r="C4745" s="3">
        <f>newcards!C4744</f>
        <v>2016</v>
      </c>
      <c r="D4745" s="3">
        <f>IF(newcards!D4744&lt;&gt;"",VLOOKUP(newcards!D4744,brand!$A$2:$B$30,2,FALSE),"")</f>
        <v>1</v>
      </c>
      <c r="E4745" s="3">
        <f>IF(newcards!E4744&lt;&gt;"",VLOOKUP(newcards!E4744,series!$A$2:$B$228,2,FALSE),)</f>
        <v>215</v>
      </c>
      <c r="F4745" s="3">
        <f>IF(newcards!F4744&lt;&gt;"",VLOOKUP(newcards!F4744,category!$A$2:$B$82,2,FALSE),)</f>
        <v>80</v>
      </c>
      <c r="G4745" s="3" t="str">
        <f>IF(newcards!G4744&lt;&gt;"",VLOOKUP(newcards!G4744,subcategory!$A$2:$B$680,2,FALSE),"")</f>
        <v/>
      </c>
      <c r="H4745" s="3" t="str">
        <f>newcards!H4744</f>
        <v>US153</v>
      </c>
      <c r="I4745" s="3" t="str">
        <f>newcards!I4744</f>
        <v xml:space="preserve"> </v>
      </c>
      <c r="J4745" s="3">
        <f>IF(newcards!J4744&lt;&gt;"",VLOOKUP(newcards!J4744,player!$A$2:$B$7503,2,FALSE),"")</f>
        <v>6857</v>
      </c>
      <c r="K4745" s="3" t="str">
        <f>IF(newcards!K4744&lt;&gt;"",VLOOKUP(newcards!K4744,playernameext!$A$2:$B$32,2,FALSE),"")</f>
        <v/>
      </c>
      <c r="L4745" s="3">
        <f>IF(newcards!L4744&lt;&gt;"",VLOOKUP(newcards!L4744,team!$A$2:$B$538,2,FALSE),"")</f>
        <v>89</v>
      </c>
      <c r="M4745" s="5" t="str">
        <f>IF(newcards!M4744&lt;&gt;"", newcards!M4744, "")</f>
        <v/>
      </c>
      <c r="N4745" s="5" t="str">
        <f>IF(newcards!N4744&lt;&gt;"", newcards!N4744, "")</f>
        <v>N</v>
      </c>
      <c r="O4745" s="5" t="str">
        <f>IF(newcards!O4744&lt;&gt;"", newcards!O4744, "")</f>
        <v/>
      </c>
      <c r="P4745" s="5" t="str">
        <f>IF(newcards!P4744&lt;&gt;"", newcards!P4744, "")</f>
        <v/>
      </c>
      <c r="Q4745" s="5" t="str">
        <f>IF(newcards!Q4744&lt;&gt;"", newcards!Q4744, "")</f>
        <v/>
      </c>
    </row>
    <row r="4746" spans="1:17" x14ac:dyDescent="0.25">
      <c r="A4746" s="3"/>
      <c r="B4746" s="5">
        <f>IF(newcards!B4745&lt;&gt;"",VLOOKUP(newcards!B4745,sport!$A$2:$B$8,2,FALSE),"")</f>
        <v>1</v>
      </c>
      <c r="C4746" s="3">
        <f>newcards!C4745</f>
        <v>2016</v>
      </c>
      <c r="D4746" s="3">
        <f>IF(newcards!D4745&lt;&gt;"",VLOOKUP(newcards!D4745,brand!$A$2:$B$30,2,FALSE),"")</f>
        <v>1</v>
      </c>
      <c r="E4746" s="3">
        <f>IF(newcards!E4745&lt;&gt;"",VLOOKUP(newcards!E4745,series!$A$2:$B$228,2,FALSE),)</f>
        <v>215</v>
      </c>
      <c r="F4746" s="3">
        <f>IF(newcards!F4745&lt;&gt;"",VLOOKUP(newcards!F4745,category!$A$2:$B$82,2,FALSE),)</f>
        <v>80</v>
      </c>
      <c r="G4746" s="3" t="str">
        <f>IF(newcards!G4745&lt;&gt;"",VLOOKUP(newcards!G4745,subcategory!$A$2:$B$680,2,FALSE),"")</f>
        <v/>
      </c>
      <c r="H4746" s="3" t="str">
        <f>newcards!H4745</f>
        <v>US154</v>
      </c>
      <c r="I4746" s="3" t="str">
        <f>newcards!I4745</f>
        <v xml:space="preserve"> </v>
      </c>
      <c r="J4746" s="3">
        <f>IF(newcards!J4745&lt;&gt;"",VLOOKUP(newcards!J4745,player!$A$2:$B$7503,2,FALSE),"")</f>
        <v>6557</v>
      </c>
      <c r="K4746" s="3" t="str">
        <f>IF(newcards!K4745&lt;&gt;"",VLOOKUP(newcards!K4745,playernameext!$A$2:$B$32,2,FALSE),"")</f>
        <v/>
      </c>
      <c r="L4746" s="3">
        <f>IF(newcards!L4745&lt;&gt;"",VLOOKUP(newcards!L4745,team!$A$2:$B$538,2,FALSE),"")</f>
        <v>21</v>
      </c>
      <c r="M4746" s="5" t="str">
        <f>IF(newcards!M4745&lt;&gt;"", newcards!M4745, "")</f>
        <v/>
      </c>
      <c r="N4746" s="5" t="str">
        <f>IF(newcards!N4745&lt;&gt;"", newcards!N4745, "")</f>
        <v>N</v>
      </c>
      <c r="O4746" s="5" t="str">
        <f>IF(newcards!O4745&lt;&gt;"", newcards!O4745, "")</f>
        <v/>
      </c>
      <c r="P4746" s="5" t="str">
        <f>IF(newcards!P4745&lt;&gt;"", newcards!P4745, "")</f>
        <v/>
      </c>
      <c r="Q4746" s="5" t="str">
        <f>IF(newcards!Q4745&lt;&gt;"", newcards!Q4745, "")</f>
        <v/>
      </c>
    </row>
    <row r="4747" spans="1:17" x14ac:dyDescent="0.25">
      <c r="A4747" s="3"/>
      <c r="B4747" s="5">
        <f>IF(newcards!B4746&lt;&gt;"",VLOOKUP(newcards!B4746,sport!$A$2:$B$8,2,FALSE),"")</f>
        <v>1</v>
      </c>
      <c r="C4747" s="3">
        <f>newcards!C4746</f>
        <v>2016</v>
      </c>
      <c r="D4747" s="3">
        <f>IF(newcards!D4746&lt;&gt;"",VLOOKUP(newcards!D4746,brand!$A$2:$B$30,2,FALSE),"")</f>
        <v>1</v>
      </c>
      <c r="E4747" s="3">
        <f>IF(newcards!E4746&lt;&gt;"",VLOOKUP(newcards!E4746,series!$A$2:$B$228,2,FALSE),)</f>
        <v>215</v>
      </c>
      <c r="F4747" s="3">
        <f>IF(newcards!F4746&lt;&gt;"",VLOOKUP(newcards!F4746,category!$A$2:$B$82,2,FALSE),)</f>
        <v>80</v>
      </c>
      <c r="G4747" s="3" t="str">
        <f>IF(newcards!G4746&lt;&gt;"",VLOOKUP(newcards!G4746,subcategory!$A$2:$B$680,2,FALSE),"")</f>
        <v/>
      </c>
      <c r="H4747" s="3" t="str">
        <f>newcards!H4746</f>
        <v>US155</v>
      </c>
      <c r="I4747" s="3" t="str">
        <f>newcards!I4746</f>
        <v xml:space="preserve"> </v>
      </c>
      <c r="J4747" s="3">
        <f>IF(newcards!J4746&lt;&gt;"",VLOOKUP(newcards!J4746,player!$A$2:$B$7503,2,FALSE),"")</f>
        <v>5103</v>
      </c>
      <c r="K4747" s="3" t="str">
        <f>IF(newcards!K4746&lt;&gt;"",VLOOKUP(newcards!K4746,playernameext!$A$2:$B$32,2,FALSE),"")</f>
        <v/>
      </c>
      <c r="L4747" s="3">
        <f>IF(newcards!L4746&lt;&gt;"",VLOOKUP(newcards!L4746,team!$A$2:$B$538,2,FALSE),"")</f>
        <v>14</v>
      </c>
      <c r="M4747" s="5" t="str">
        <f>IF(newcards!M4746&lt;&gt;"", newcards!M4746, "")</f>
        <v/>
      </c>
      <c r="N4747" s="5" t="str">
        <f>IF(newcards!N4746&lt;&gt;"", newcards!N4746, "")</f>
        <v>N</v>
      </c>
      <c r="O4747" s="5" t="str">
        <f>IF(newcards!O4746&lt;&gt;"", newcards!O4746, "")</f>
        <v/>
      </c>
      <c r="P4747" s="5" t="str">
        <f>IF(newcards!P4746&lt;&gt;"", newcards!P4746, "")</f>
        <v/>
      </c>
      <c r="Q4747" s="5" t="str">
        <f>IF(newcards!Q4746&lt;&gt;"", newcards!Q4746, "")</f>
        <v/>
      </c>
    </row>
    <row r="4748" spans="1:17" x14ac:dyDescent="0.25">
      <c r="A4748" s="3"/>
      <c r="B4748" s="5">
        <f>IF(newcards!B4747&lt;&gt;"",VLOOKUP(newcards!B4747,sport!$A$2:$B$8,2,FALSE),"")</f>
        <v>1</v>
      </c>
      <c r="C4748" s="3">
        <f>newcards!C4747</f>
        <v>2016</v>
      </c>
      <c r="D4748" s="3">
        <f>IF(newcards!D4747&lt;&gt;"",VLOOKUP(newcards!D4747,brand!$A$2:$B$30,2,FALSE),"")</f>
        <v>1</v>
      </c>
      <c r="E4748" s="3">
        <f>IF(newcards!E4747&lt;&gt;"",VLOOKUP(newcards!E4747,series!$A$2:$B$228,2,FALSE),)</f>
        <v>215</v>
      </c>
      <c r="F4748" s="3">
        <f>IF(newcards!F4747&lt;&gt;"",VLOOKUP(newcards!F4747,category!$A$2:$B$82,2,FALSE),)</f>
        <v>80</v>
      </c>
      <c r="G4748" s="3" t="str">
        <f>IF(newcards!G4747&lt;&gt;"",VLOOKUP(newcards!G4747,subcategory!$A$2:$B$680,2,FALSE),"")</f>
        <v/>
      </c>
      <c r="H4748" s="3" t="str">
        <f>newcards!H4747</f>
        <v>US156</v>
      </c>
      <c r="I4748" s="3" t="str">
        <f>newcards!I4747</f>
        <v xml:space="preserve"> </v>
      </c>
      <c r="J4748" s="3">
        <f>IF(newcards!J4747&lt;&gt;"",VLOOKUP(newcards!J4747,player!$A$2:$B$7503,2,FALSE),"")</f>
        <v>2780</v>
      </c>
      <c r="K4748" s="3" t="str">
        <f>IF(newcards!K4747&lt;&gt;"",VLOOKUP(newcards!K4747,playernameext!$A$2:$B$32,2,FALSE),"")</f>
        <v/>
      </c>
      <c r="L4748" s="3">
        <f>IF(newcards!L4747&lt;&gt;"",VLOOKUP(newcards!L4747,team!$A$2:$B$538,2,FALSE),"")</f>
        <v>49</v>
      </c>
      <c r="M4748" s="5" t="str">
        <f>IF(newcards!M4747&lt;&gt;"", newcards!M4747, "")</f>
        <v/>
      </c>
      <c r="N4748" s="5" t="str">
        <f>IF(newcards!N4747&lt;&gt;"", newcards!N4747, "")</f>
        <v>N</v>
      </c>
      <c r="O4748" s="5" t="str">
        <f>IF(newcards!O4747&lt;&gt;"", newcards!O4747, "")</f>
        <v/>
      </c>
      <c r="P4748" s="5" t="str">
        <f>IF(newcards!P4747&lt;&gt;"", newcards!P4747, "")</f>
        <v/>
      </c>
      <c r="Q4748" s="5" t="str">
        <f>IF(newcards!Q4747&lt;&gt;"", newcards!Q4747, "")</f>
        <v/>
      </c>
    </row>
    <row r="4749" spans="1:17" x14ac:dyDescent="0.25">
      <c r="A4749" s="3"/>
      <c r="B4749" s="5">
        <f>IF(newcards!B4748&lt;&gt;"",VLOOKUP(newcards!B4748,sport!$A$2:$B$8,2,FALSE),"")</f>
        <v>1</v>
      </c>
      <c r="C4749" s="3">
        <f>newcards!C4748</f>
        <v>2016</v>
      </c>
      <c r="D4749" s="3">
        <f>IF(newcards!D4748&lt;&gt;"",VLOOKUP(newcards!D4748,brand!$A$2:$B$30,2,FALSE),"")</f>
        <v>1</v>
      </c>
      <c r="E4749" s="3">
        <f>IF(newcards!E4748&lt;&gt;"",VLOOKUP(newcards!E4748,series!$A$2:$B$228,2,FALSE),)</f>
        <v>215</v>
      </c>
      <c r="F4749" s="3">
        <f>IF(newcards!F4748&lt;&gt;"",VLOOKUP(newcards!F4748,category!$A$2:$B$82,2,FALSE),)</f>
        <v>80</v>
      </c>
      <c r="G4749" s="3">
        <f>IF(newcards!G4748&lt;&gt;"",VLOOKUP(newcards!G4748,subcategory!$A$2:$B$680,2,FALSE),"")</f>
        <v>476</v>
      </c>
      <c r="H4749" s="3" t="str">
        <f>newcards!H4748</f>
        <v>US157</v>
      </c>
      <c r="I4749" s="3" t="str">
        <f>newcards!I4748</f>
        <v xml:space="preserve"> </v>
      </c>
      <c r="J4749" s="3">
        <f>IF(newcards!J4748&lt;&gt;"",VLOOKUP(newcards!J4748,player!$A$2:$B$7503,2,FALSE),"")</f>
        <v>7446</v>
      </c>
      <c r="K4749" s="3" t="str">
        <f>IF(newcards!K4748&lt;&gt;"",VLOOKUP(newcards!K4748,playernameext!$A$2:$B$32,2,FALSE),"")</f>
        <v/>
      </c>
      <c r="L4749" s="3">
        <f>IF(newcards!L4748&lt;&gt;"",VLOOKUP(newcards!L4748,team!$A$2:$B$538,2,FALSE),"")</f>
        <v>81</v>
      </c>
      <c r="M4749" s="5" t="str">
        <f>IF(newcards!M4748&lt;&gt;"", newcards!M4748, "")</f>
        <v/>
      </c>
      <c r="N4749" s="5" t="str">
        <f>IF(newcards!N4748&lt;&gt;"", newcards!N4748, "")</f>
        <v>N</v>
      </c>
      <c r="O4749" s="5" t="str">
        <f>IF(newcards!O4748&lt;&gt;"", newcards!O4748, "")</f>
        <v/>
      </c>
      <c r="P4749" s="5" t="str">
        <f>IF(newcards!P4748&lt;&gt;"", newcards!P4748, "")</f>
        <v/>
      </c>
      <c r="Q4749" s="5" t="str">
        <f>IF(newcards!Q4748&lt;&gt;"", newcards!Q4748, "")</f>
        <v/>
      </c>
    </row>
    <row r="4750" spans="1:17" x14ac:dyDescent="0.25">
      <c r="A4750" s="3"/>
      <c r="B4750" s="5">
        <f>IF(newcards!B4749&lt;&gt;"",VLOOKUP(newcards!B4749,sport!$A$2:$B$8,2,FALSE),"")</f>
        <v>1</v>
      </c>
      <c r="C4750" s="3">
        <f>newcards!C4749</f>
        <v>2016</v>
      </c>
      <c r="D4750" s="3">
        <f>IF(newcards!D4749&lt;&gt;"",VLOOKUP(newcards!D4749,brand!$A$2:$B$30,2,FALSE),"")</f>
        <v>1</v>
      </c>
      <c r="E4750" s="3">
        <f>IF(newcards!E4749&lt;&gt;"",VLOOKUP(newcards!E4749,series!$A$2:$B$228,2,FALSE),)</f>
        <v>215</v>
      </c>
      <c r="F4750" s="3">
        <f>IF(newcards!F4749&lt;&gt;"",VLOOKUP(newcards!F4749,category!$A$2:$B$82,2,FALSE),)</f>
        <v>80</v>
      </c>
      <c r="G4750" s="3" t="str">
        <f>IF(newcards!G4749&lt;&gt;"",VLOOKUP(newcards!G4749,subcategory!$A$2:$B$680,2,FALSE),"")</f>
        <v/>
      </c>
      <c r="H4750" s="3" t="str">
        <f>newcards!H4749</f>
        <v>US158</v>
      </c>
      <c r="I4750" s="3" t="str">
        <f>newcards!I4749</f>
        <v xml:space="preserve"> </v>
      </c>
      <c r="J4750" s="3">
        <f>IF(newcards!J4749&lt;&gt;"",VLOOKUP(newcards!J4749,player!$A$2:$B$7503,2,FALSE),"")</f>
        <v>6875</v>
      </c>
      <c r="K4750" s="3" t="str">
        <f>IF(newcards!K4749&lt;&gt;"",VLOOKUP(newcards!K4749,playernameext!$A$2:$B$32,2,FALSE),"")</f>
        <v/>
      </c>
      <c r="L4750" s="3">
        <f>IF(newcards!L4749&lt;&gt;"",VLOOKUP(newcards!L4749,team!$A$2:$B$538,2,FALSE),"")</f>
        <v>1</v>
      </c>
      <c r="M4750" s="5" t="str">
        <f>IF(newcards!M4749&lt;&gt;"", newcards!M4749, "")</f>
        <v/>
      </c>
      <c r="N4750" s="5" t="str">
        <f>IF(newcards!N4749&lt;&gt;"", newcards!N4749, "")</f>
        <v>N</v>
      </c>
      <c r="O4750" s="5" t="str">
        <f>IF(newcards!O4749&lt;&gt;"", newcards!O4749, "")</f>
        <v/>
      </c>
      <c r="P4750" s="5" t="str">
        <f>IF(newcards!P4749&lt;&gt;"", newcards!P4749, "")</f>
        <v/>
      </c>
      <c r="Q4750" s="5" t="str">
        <f>IF(newcards!Q4749&lt;&gt;"", newcards!Q4749, "")</f>
        <v/>
      </c>
    </row>
    <row r="4751" spans="1:17" x14ac:dyDescent="0.25">
      <c r="A4751" s="3"/>
      <c r="B4751" s="5">
        <f>IF(newcards!B4750&lt;&gt;"",VLOOKUP(newcards!B4750,sport!$A$2:$B$8,2,FALSE),"")</f>
        <v>1</v>
      </c>
      <c r="C4751" s="3">
        <f>newcards!C4750</f>
        <v>2016</v>
      </c>
      <c r="D4751" s="3">
        <f>IF(newcards!D4750&lt;&gt;"",VLOOKUP(newcards!D4750,brand!$A$2:$B$30,2,FALSE),"")</f>
        <v>1</v>
      </c>
      <c r="E4751" s="3">
        <f>IF(newcards!E4750&lt;&gt;"",VLOOKUP(newcards!E4750,series!$A$2:$B$228,2,FALSE),)</f>
        <v>215</v>
      </c>
      <c r="F4751" s="3">
        <f>IF(newcards!F4750&lt;&gt;"",VLOOKUP(newcards!F4750,category!$A$2:$B$82,2,FALSE),)</f>
        <v>80</v>
      </c>
      <c r="G4751" s="3">
        <f>IF(newcards!G4750&lt;&gt;"",VLOOKUP(newcards!G4750,subcategory!$A$2:$B$680,2,FALSE),"")</f>
        <v>49</v>
      </c>
      <c r="H4751" s="3" t="str">
        <f>newcards!H4750</f>
        <v>US159</v>
      </c>
      <c r="I4751" s="3" t="str">
        <f>newcards!I4750</f>
        <v xml:space="preserve"> </v>
      </c>
      <c r="J4751" s="3">
        <f>IF(newcards!J4750&lt;&gt;"",VLOOKUP(newcards!J4750,player!$A$2:$B$7503,2,FALSE),"")</f>
        <v>2383</v>
      </c>
      <c r="K4751" s="3" t="str">
        <f>IF(newcards!K4750&lt;&gt;"",VLOOKUP(newcards!K4750,playernameext!$A$2:$B$32,2,FALSE),"")</f>
        <v/>
      </c>
      <c r="L4751" s="3">
        <f>IF(newcards!L4750&lt;&gt;"",VLOOKUP(newcards!L4750,team!$A$2:$B$538,2,FALSE),"")</f>
        <v>95</v>
      </c>
      <c r="M4751" s="5" t="str">
        <f>IF(newcards!M4750&lt;&gt;"", newcards!M4750, "")</f>
        <v/>
      </c>
      <c r="N4751" s="5" t="str">
        <f>IF(newcards!N4750&lt;&gt;"", newcards!N4750, "")</f>
        <v>N</v>
      </c>
      <c r="O4751" s="5" t="str">
        <f>IF(newcards!O4750&lt;&gt;"", newcards!O4750, "")</f>
        <v/>
      </c>
      <c r="P4751" s="5" t="str">
        <f>IF(newcards!P4750&lt;&gt;"", newcards!P4750, "")</f>
        <v/>
      </c>
      <c r="Q4751" s="5" t="str">
        <f>IF(newcards!Q4750&lt;&gt;"", newcards!Q4750, "")</f>
        <v/>
      </c>
    </row>
    <row r="4752" spans="1:17" x14ac:dyDescent="0.25">
      <c r="A4752" s="3"/>
      <c r="B4752" s="5">
        <f>IF(newcards!B4751&lt;&gt;"",VLOOKUP(newcards!B4751,sport!$A$2:$B$8,2,FALSE),"")</f>
        <v>1</v>
      </c>
      <c r="C4752" s="3">
        <f>newcards!C4751</f>
        <v>2016</v>
      </c>
      <c r="D4752" s="3">
        <f>IF(newcards!D4751&lt;&gt;"",VLOOKUP(newcards!D4751,brand!$A$2:$B$30,2,FALSE),"")</f>
        <v>1</v>
      </c>
      <c r="E4752" s="3">
        <f>IF(newcards!E4751&lt;&gt;"",VLOOKUP(newcards!E4751,series!$A$2:$B$228,2,FALSE),)</f>
        <v>215</v>
      </c>
      <c r="F4752" s="3">
        <f>IF(newcards!F4751&lt;&gt;"",VLOOKUP(newcards!F4751,category!$A$2:$B$82,2,FALSE),)</f>
        <v>80</v>
      </c>
      <c r="G4752" s="3">
        <f>IF(newcards!G4751&lt;&gt;"",VLOOKUP(newcards!G4751,subcategory!$A$2:$B$680,2,FALSE),"")</f>
        <v>49</v>
      </c>
      <c r="H4752" s="3" t="str">
        <f>newcards!H4751</f>
        <v>US160</v>
      </c>
      <c r="I4752" s="3" t="str">
        <f>newcards!I4751</f>
        <v xml:space="preserve"> </v>
      </c>
      <c r="J4752" s="3">
        <f>IF(newcards!J4751&lt;&gt;"",VLOOKUP(newcards!J4751,player!$A$2:$B$7503,2,FALSE),"")</f>
        <v>3843</v>
      </c>
      <c r="K4752" s="3" t="str">
        <f>IF(newcards!K4751&lt;&gt;"",VLOOKUP(newcards!K4751,playernameext!$A$2:$B$32,2,FALSE),"")</f>
        <v/>
      </c>
      <c r="L4752" s="3">
        <f>IF(newcards!L4751&lt;&gt;"",VLOOKUP(newcards!L4751,team!$A$2:$B$538,2,FALSE),"")</f>
        <v>21</v>
      </c>
      <c r="M4752" s="5" t="str">
        <f>IF(newcards!M4751&lt;&gt;"", newcards!M4751, "")</f>
        <v/>
      </c>
      <c r="N4752" s="5" t="str">
        <f>IF(newcards!N4751&lt;&gt;"", newcards!N4751, "")</f>
        <v>N</v>
      </c>
      <c r="O4752" s="5" t="str">
        <f>IF(newcards!O4751&lt;&gt;"", newcards!O4751, "")</f>
        <v/>
      </c>
      <c r="P4752" s="5" t="str">
        <f>IF(newcards!P4751&lt;&gt;"", newcards!P4751, "")</f>
        <v/>
      </c>
      <c r="Q4752" s="5" t="str">
        <f>IF(newcards!Q4751&lt;&gt;"", newcards!Q4751, "")</f>
        <v/>
      </c>
    </row>
    <row r="4753" spans="1:17" x14ac:dyDescent="0.25">
      <c r="A4753" s="3"/>
      <c r="B4753" s="5">
        <f>IF(newcards!B4752&lt;&gt;"",VLOOKUP(newcards!B4752,sport!$A$2:$B$8,2,FALSE),"")</f>
        <v>1</v>
      </c>
      <c r="C4753" s="3">
        <f>newcards!C4752</f>
        <v>2016</v>
      </c>
      <c r="D4753" s="3">
        <f>IF(newcards!D4752&lt;&gt;"",VLOOKUP(newcards!D4752,brand!$A$2:$B$30,2,FALSE),"")</f>
        <v>1</v>
      </c>
      <c r="E4753" s="3">
        <f>IF(newcards!E4752&lt;&gt;"",VLOOKUP(newcards!E4752,series!$A$2:$B$228,2,FALSE),)</f>
        <v>215</v>
      </c>
      <c r="F4753" s="3">
        <f>IF(newcards!F4752&lt;&gt;"",VLOOKUP(newcards!F4752,category!$A$2:$B$82,2,FALSE),)</f>
        <v>80</v>
      </c>
      <c r="G4753" s="3">
        <f>IF(newcards!G4752&lt;&gt;"",VLOOKUP(newcards!G4752,subcategory!$A$2:$B$680,2,FALSE),"")</f>
        <v>49</v>
      </c>
      <c r="H4753" s="3" t="str">
        <f>newcards!H4752</f>
        <v>US161</v>
      </c>
      <c r="I4753" s="3" t="str">
        <f>newcards!I4752</f>
        <v xml:space="preserve"> </v>
      </c>
      <c r="J4753" s="3">
        <f>IF(newcards!J4752&lt;&gt;"",VLOOKUP(newcards!J4752,player!$A$2:$B$7503,2,FALSE),"")</f>
        <v>804</v>
      </c>
      <c r="K4753" s="3" t="str">
        <f>IF(newcards!K4752&lt;&gt;"",VLOOKUP(newcards!K4752,playernameext!$A$2:$B$32,2,FALSE),"")</f>
        <v/>
      </c>
      <c r="L4753" s="3">
        <f>IF(newcards!L4752&lt;&gt;"",VLOOKUP(newcards!L4752,team!$A$2:$B$538,2,FALSE),"")</f>
        <v>67</v>
      </c>
      <c r="M4753" s="5" t="str">
        <f>IF(newcards!M4752&lt;&gt;"", newcards!M4752, "")</f>
        <v/>
      </c>
      <c r="N4753" s="5" t="str">
        <f>IF(newcards!N4752&lt;&gt;"", newcards!N4752, "")</f>
        <v>N</v>
      </c>
      <c r="O4753" s="5" t="str">
        <f>IF(newcards!O4752&lt;&gt;"", newcards!O4752, "")</f>
        <v/>
      </c>
      <c r="P4753" s="5" t="str">
        <f>IF(newcards!P4752&lt;&gt;"", newcards!P4752, "")</f>
        <v/>
      </c>
      <c r="Q4753" s="5" t="str">
        <f>IF(newcards!Q4752&lt;&gt;"", newcards!Q4752, "")</f>
        <v/>
      </c>
    </row>
    <row r="4754" spans="1:17" x14ac:dyDescent="0.25">
      <c r="A4754" s="3"/>
      <c r="B4754" s="5">
        <f>IF(newcards!B4753&lt;&gt;"",VLOOKUP(newcards!B4753,sport!$A$2:$B$8,2,FALSE),"")</f>
        <v>1</v>
      </c>
      <c r="C4754" s="3">
        <f>newcards!C4753</f>
        <v>2016</v>
      </c>
      <c r="D4754" s="3">
        <f>IF(newcards!D4753&lt;&gt;"",VLOOKUP(newcards!D4753,brand!$A$2:$B$30,2,FALSE),"")</f>
        <v>1</v>
      </c>
      <c r="E4754" s="3">
        <f>IF(newcards!E4753&lt;&gt;"",VLOOKUP(newcards!E4753,series!$A$2:$B$228,2,FALSE),)</f>
        <v>215</v>
      </c>
      <c r="F4754" s="3">
        <f>IF(newcards!F4753&lt;&gt;"",VLOOKUP(newcards!F4753,category!$A$2:$B$82,2,FALSE),)</f>
        <v>80</v>
      </c>
      <c r="G4754" s="3" t="str">
        <f>IF(newcards!G4753&lt;&gt;"",VLOOKUP(newcards!G4753,subcategory!$A$2:$B$680,2,FALSE),"")</f>
        <v/>
      </c>
      <c r="H4754" s="3" t="str">
        <f>newcards!H4753</f>
        <v>US162</v>
      </c>
      <c r="I4754" s="3" t="str">
        <f>newcards!I4753</f>
        <v xml:space="preserve"> </v>
      </c>
      <c r="J4754" s="3">
        <f>IF(newcards!J4753&lt;&gt;"",VLOOKUP(newcards!J4753,player!$A$2:$B$7503,2,FALSE),"")</f>
        <v>6981</v>
      </c>
      <c r="K4754" s="3" t="str">
        <f>IF(newcards!K4753&lt;&gt;"",VLOOKUP(newcards!K4753,playernameext!$A$2:$B$32,2,FALSE),"")</f>
        <v/>
      </c>
      <c r="L4754" s="3">
        <f>IF(newcards!L4753&lt;&gt;"",VLOOKUP(newcards!L4753,team!$A$2:$B$538,2,FALSE),"")</f>
        <v>19</v>
      </c>
      <c r="M4754" s="5" t="str">
        <f>IF(newcards!M4753&lt;&gt;"", newcards!M4753, "")</f>
        <v/>
      </c>
      <c r="N4754" s="5" t="str">
        <f>IF(newcards!N4753&lt;&gt;"", newcards!N4753, "")</f>
        <v>N</v>
      </c>
      <c r="O4754" s="5" t="str">
        <f>IF(newcards!O4753&lt;&gt;"", newcards!O4753, "")</f>
        <v/>
      </c>
      <c r="P4754" s="5" t="str">
        <f>IF(newcards!P4753&lt;&gt;"", newcards!P4753, "")</f>
        <v/>
      </c>
      <c r="Q4754" s="5" t="str">
        <f>IF(newcards!Q4753&lt;&gt;"", newcards!Q4753, "")</f>
        <v/>
      </c>
    </row>
    <row r="4755" spans="1:17" x14ac:dyDescent="0.25">
      <c r="A4755" s="3"/>
      <c r="B4755" s="5">
        <f>IF(newcards!B4754&lt;&gt;"",VLOOKUP(newcards!B4754,sport!$A$2:$B$8,2,FALSE),"")</f>
        <v>1</v>
      </c>
      <c r="C4755" s="3">
        <f>newcards!C4754</f>
        <v>2016</v>
      </c>
      <c r="D4755" s="3">
        <f>IF(newcards!D4754&lt;&gt;"",VLOOKUP(newcards!D4754,brand!$A$2:$B$30,2,FALSE),"")</f>
        <v>1</v>
      </c>
      <c r="E4755" s="3">
        <f>IF(newcards!E4754&lt;&gt;"",VLOOKUP(newcards!E4754,series!$A$2:$B$228,2,FALSE),)</f>
        <v>215</v>
      </c>
      <c r="F4755" s="3">
        <f>IF(newcards!F4754&lt;&gt;"",VLOOKUP(newcards!F4754,category!$A$2:$B$82,2,FALSE),)</f>
        <v>80</v>
      </c>
      <c r="G4755" s="3">
        <f>IF(newcards!G4754&lt;&gt;"",VLOOKUP(newcards!G4754,subcategory!$A$2:$B$680,2,FALSE),"")</f>
        <v>49</v>
      </c>
      <c r="H4755" s="3" t="str">
        <f>newcards!H4754</f>
        <v>US163</v>
      </c>
      <c r="I4755" s="3" t="str">
        <f>newcards!I4754</f>
        <v xml:space="preserve"> </v>
      </c>
      <c r="J4755" s="3">
        <f>IF(newcards!J4754&lt;&gt;"",VLOOKUP(newcards!J4754,player!$A$2:$B$7503,2,FALSE),"")</f>
        <v>7494</v>
      </c>
      <c r="K4755" s="3" t="str">
        <f>IF(newcards!K4754&lt;&gt;"",VLOOKUP(newcards!K4754,playernameext!$A$2:$B$32,2,FALSE),"")</f>
        <v/>
      </c>
      <c r="L4755" s="3">
        <f>IF(newcards!L4754&lt;&gt;"",VLOOKUP(newcards!L4754,team!$A$2:$B$538,2,FALSE),"")</f>
        <v>14</v>
      </c>
      <c r="M4755" s="5" t="str">
        <f>IF(newcards!M4754&lt;&gt;"", newcards!M4754, "")</f>
        <v/>
      </c>
      <c r="N4755" s="5" t="str">
        <f>IF(newcards!N4754&lt;&gt;"", newcards!N4754, "")</f>
        <v>N</v>
      </c>
      <c r="O4755" s="5" t="str">
        <f>IF(newcards!O4754&lt;&gt;"", newcards!O4754, "")</f>
        <v/>
      </c>
      <c r="P4755" s="5" t="str">
        <f>IF(newcards!P4754&lt;&gt;"", newcards!P4754, "")</f>
        <v/>
      </c>
      <c r="Q4755" s="5" t="str">
        <f>IF(newcards!Q4754&lt;&gt;"", newcards!Q4754, "")</f>
        <v/>
      </c>
    </row>
    <row r="4756" spans="1:17" x14ac:dyDescent="0.25">
      <c r="A4756" s="3"/>
      <c r="B4756" s="5">
        <f>IF(newcards!B4755&lt;&gt;"",VLOOKUP(newcards!B4755,sport!$A$2:$B$8,2,FALSE),"")</f>
        <v>1</v>
      </c>
      <c r="C4756" s="3">
        <f>newcards!C4755</f>
        <v>2016</v>
      </c>
      <c r="D4756" s="3">
        <f>IF(newcards!D4755&lt;&gt;"",VLOOKUP(newcards!D4755,brand!$A$2:$B$30,2,FALSE),"")</f>
        <v>1</v>
      </c>
      <c r="E4756" s="3">
        <f>IF(newcards!E4755&lt;&gt;"",VLOOKUP(newcards!E4755,series!$A$2:$B$228,2,FALSE),)</f>
        <v>215</v>
      </c>
      <c r="F4756" s="3">
        <f>IF(newcards!F4755&lt;&gt;"",VLOOKUP(newcards!F4755,category!$A$2:$B$82,2,FALSE),)</f>
        <v>80</v>
      </c>
      <c r="G4756" s="3">
        <f>IF(newcards!G4755&lt;&gt;"",VLOOKUP(newcards!G4755,subcategory!$A$2:$B$680,2,FALSE),"")</f>
        <v>313</v>
      </c>
      <c r="H4756" s="3" t="str">
        <f>newcards!H4755</f>
        <v>US164</v>
      </c>
      <c r="I4756" s="3" t="str">
        <f>newcards!I4755</f>
        <v xml:space="preserve"> </v>
      </c>
      <c r="J4756" s="3">
        <f>IF(newcards!J4755&lt;&gt;"",VLOOKUP(newcards!J4755,player!$A$2:$B$7503,2,FALSE),"")</f>
        <v>6405</v>
      </c>
      <c r="K4756" s="3" t="str">
        <f>IF(newcards!K4755&lt;&gt;"",VLOOKUP(newcards!K4755,playernameext!$A$2:$B$32,2,FALSE),"")</f>
        <v/>
      </c>
      <c r="L4756" s="3">
        <f>IF(newcards!L4755&lt;&gt;"",VLOOKUP(newcards!L4755,team!$A$2:$B$538,2,FALSE),"")</f>
        <v>25</v>
      </c>
      <c r="M4756" s="5" t="str">
        <f>IF(newcards!M4755&lt;&gt;"", newcards!M4755, "")</f>
        <v/>
      </c>
      <c r="N4756" s="5" t="str">
        <f>IF(newcards!N4755&lt;&gt;"", newcards!N4755, "")</f>
        <v>N</v>
      </c>
      <c r="O4756" s="5" t="str">
        <f>IF(newcards!O4755&lt;&gt;"", newcards!O4755, "")</f>
        <v/>
      </c>
      <c r="P4756" s="5" t="str">
        <f>IF(newcards!P4755&lt;&gt;"", newcards!P4755, "")</f>
        <v/>
      </c>
      <c r="Q4756" s="5" t="str">
        <f>IF(newcards!Q4755&lt;&gt;"", newcards!Q4755, "")</f>
        <v/>
      </c>
    </row>
    <row r="4757" spans="1:17" x14ac:dyDescent="0.25">
      <c r="A4757" s="3"/>
      <c r="B4757" s="5">
        <f>IF(newcards!B4756&lt;&gt;"",VLOOKUP(newcards!B4756,sport!$A$2:$B$8,2,FALSE),"")</f>
        <v>1</v>
      </c>
      <c r="C4757" s="3">
        <f>newcards!C4756</f>
        <v>2016</v>
      </c>
      <c r="D4757" s="3">
        <f>IF(newcards!D4756&lt;&gt;"",VLOOKUP(newcards!D4756,brand!$A$2:$B$30,2,FALSE),"")</f>
        <v>1</v>
      </c>
      <c r="E4757" s="3">
        <f>IF(newcards!E4756&lt;&gt;"",VLOOKUP(newcards!E4756,series!$A$2:$B$228,2,FALSE),)</f>
        <v>215</v>
      </c>
      <c r="F4757" s="3">
        <f>IF(newcards!F4756&lt;&gt;"",VLOOKUP(newcards!F4756,category!$A$2:$B$82,2,FALSE),)</f>
        <v>80</v>
      </c>
      <c r="G4757" s="3" t="str">
        <f>IF(newcards!G4756&lt;&gt;"",VLOOKUP(newcards!G4756,subcategory!$A$2:$B$680,2,FALSE),"")</f>
        <v/>
      </c>
      <c r="H4757" s="3" t="str">
        <f>newcards!H4756</f>
        <v>US165</v>
      </c>
      <c r="I4757" s="3" t="str">
        <f>newcards!I4756</f>
        <v xml:space="preserve"> </v>
      </c>
      <c r="J4757" s="3">
        <f>IF(newcards!J4756&lt;&gt;"",VLOOKUP(newcards!J4756,player!$A$2:$B$7503,2,FALSE),"")</f>
        <v>7428</v>
      </c>
      <c r="K4757" s="3" t="str">
        <f>IF(newcards!K4756&lt;&gt;"",VLOOKUP(newcards!K4756,playernameext!$A$2:$B$32,2,FALSE),"")</f>
        <v/>
      </c>
      <c r="L4757" s="3">
        <f>IF(newcards!L4756&lt;&gt;"",VLOOKUP(newcards!L4756,team!$A$2:$B$538,2,FALSE),"")</f>
        <v>45</v>
      </c>
      <c r="M4757" s="5" t="str">
        <f>IF(newcards!M4756&lt;&gt;"", newcards!M4756, "")</f>
        <v/>
      </c>
      <c r="N4757" s="5" t="str">
        <f>IF(newcards!N4756&lt;&gt;"", newcards!N4756, "")</f>
        <v>N</v>
      </c>
      <c r="O4757" s="5" t="str">
        <f>IF(newcards!O4756&lt;&gt;"", newcards!O4756, "")</f>
        <v/>
      </c>
      <c r="P4757" s="5" t="str">
        <f>IF(newcards!P4756&lt;&gt;"", newcards!P4756, "")</f>
        <v/>
      </c>
      <c r="Q4757" s="5" t="str">
        <f>IF(newcards!Q4756&lt;&gt;"", newcards!Q4756, "")</f>
        <v/>
      </c>
    </row>
    <row r="4758" spans="1:17" x14ac:dyDescent="0.25">
      <c r="A4758" s="3"/>
      <c r="B4758" s="5">
        <f>IF(newcards!B4757&lt;&gt;"",VLOOKUP(newcards!B4757,sport!$A$2:$B$8,2,FALSE),"")</f>
        <v>1</v>
      </c>
      <c r="C4758" s="3">
        <f>newcards!C4757</f>
        <v>2016</v>
      </c>
      <c r="D4758" s="3">
        <f>IF(newcards!D4757&lt;&gt;"",VLOOKUP(newcards!D4757,brand!$A$2:$B$30,2,FALSE),"")</f>
        <v>1</v>
      </c>
      <c r="E4758" s="3">
        <f>IF(newcards!E4757&lt;&gt;"",VLOOKUP(newcards!E4757,series!$A$2:$B$228,2,FALSE),)</f>
        <v>215</v>
      </c>
      <c r="F4758" s="3">
        <f>IF(newcards!F4757&lt;&gt;"",VLOOKUP(newcards!F4757,category!$A$2:$B$82,2,FALSE),)</f>
        <v>80</v>
      </c>
      <c r="G4758" s="3">
        <f>IF(newcards!G4757&lt;&gt;"",VLOOKUP(newcards!G4757,subcategory!$A$2:$B$680,2,FALSE),"")</f>
        <v>49</v>
      </c>
      <c r="H4758" s="3" t="str">
        <f>newcards!H4757</f>
        <v>US166</v>
      </c>
      <c r="I4758" s="3" t="str">
        <f>newcards!I4757</f>
        <v xml:space="preserve"> </v>
      </c>
      <c r="J4758" s="3">
        <f>IF(newcards!J4757&lt;&gt;"",VLOOKUP(newcards!J4757,player!$A$2:$B$7503,2,FALSE),"")</f>
        <v>6099</v>
      </c>
      <c r="K4758" s="3" t="str">
        <f>IF(newcards!K4757&lt;&gt;"",VLOOKUP(newcards!K4757,playernameext!$A$2:$B$32,2,FALSE),"")</f>
        <v/>
      </c>
      <c r="L4758" s="3">
        <f>IF(newcards!L4757&lt;&gt;"",VLOOKUP(newcards!L4757,team!$A$2:$B$538,2,FALSE),"")</f>
        <v>81</v>
      </c>
      <c r="M4758" s="5" t="str">
        <f>IF(newcards!M4757&lt;&gt;"", newcards!M4757, "")</f>
        <v/>
      </c>
      <c r="N4758" s="5" t="str">
        <f>IF(newcards!N4757&lt;&gt;"", newcards!N4757, "")</f>
        <v>N</v>
      </c>
      <c r="O4758" s="5" t="str">
        <f>IF(newcards!O4757&lt;&gt;"", newcards!O4757, "")</f>
        <v/>
      </c>
      <c r="P4758" s="5" t="str">
        <f>IF(newcards!P4757&lt;&gt;"", newcards!P4757, "")</f>
        <v/>
      </c>
      <c r="Q4758" s="5" t="str">
        <f>IF(newcards!Q4757&lt;&gt;"", newcards!Q4757, "")</f>
        <v/>
      </c>
    </row>
    <row r="4759" spans="1:17" x14ac:dyDescent="0.25">
      <c r="A4759" s="3"/>
      <c r="B4759" s="5">
        <f>IF(newcards!B4758&lt;&gt;"",VLOOKUP(newcards!B4758,sport!$A$2:$B$8,2,FALSE),"")</f>
        <v>1</v>
      </c>
      <c r="C4759" s="3">
        <f>newcards!C4758</f>
        <v>2016</v>
      </c>
      <c r="D4759" s="3">
        <f>IF(newcards!D4758&lt;&gt;"",VLOOKUP(newcards!D4758,brand!$A$2:$B$30,2,FALSE),"")</f>
        <v>1</v>
      </c>
      <c r="E4759" s="3">
        <f>IF(newcards!E4758&lt;&gt;"",VLOOKUP(newcards!E4758,series!$A$2:$B$228,2,FALSE),)</f>
        <v>215</v>
      </c>
      <c r="F4759" s="3">
        <f>IF(newcards!F4758&lt;&gt;"",VLOOKUP(newcards!F4758,category!$A$2:$B$82,2,FALSE),)</f>
        <v>80</v>
      </c>
      <c r="G4759" s="3">
        <f>IF(newcards!G4758&lt;&gt;"",VLOOKUP(newcards!G4758,subcategory!$A$2:$B$680,2,FALSE),"")</f>
        <v>49</v>
      </c>
      <c r="H4759" s="3" t="str">
        <f>newcards!H4758</f>
        <v>US167</v>
      </c>
      <c r="I4759" s="3" t="str">
        <f>newcards!I4758</f>
        <v xml:space="preserve"> </v>
      </c>
      <c r="J4759" s="3">
        <f>IF(newcards!J4758&lt;&gt;"",VLOOKUP(newcards!J4758,player!$A$2:$B$7503,2,FALSE),"")</f>
        <v>1740</v>
      </c>
      <c r="K4759" s="3" t="str">
        <f>IF(newcards!K4758&lt;&gt;"",VLOOKUP(newcards!K4758,playernameext!$A$2:$B$32,2,FALSE),"")</f>
        <v/>
      </c>
      <c r="L4759" s="3">
        <f>IF(newcards!L4758&lt;&gt;"",VLOOKUP(newcards!L4758,team!$A$2:$B$538,2,FALSE),"")</f>
        <v>50</v>
      </c>
      <c r="M4759" s="5" t="str">
        <f>IF(newcards!M4758&lt;&gt;"", newcards!M4758, "")</f>
        <v/>
      </c>
      <c r="N4759" s="5" t="str">
        <f>IF(newcards!N4758&lt;&gt;"", newcards!N4758, "")</f>
        <v>N</v>
      </c>
      <c r="O4759" s="5" t="str">
        <f>IF(newcards!O4758&lt;&gt;"", newcards!O4758, "")</f>
        <v/>
      </c>
      <c r="P4759" s="5" t="str">
        <f>IF(newcards!P4758&lt;&gt;"", newcards!P4758, "")</f>
        <v/>
      </c>
      <c r="Q4759" s="5" t="str">
        <f>IF(newcards!Q4758&lt;&gt;"", newcards!Q4758, "")</f>
        <v/>
      </c>
    </row>
    <row r="4760" spans="1:17" x14ac:dyDescent="0.25">
      <c r="A4760" s="3"/>
      <c r="B4760" s="5">
        <f>IF(newcards!B4759&lt;&gt;"",VLOOKUP(newcards!B4759,sport!$A$2:$B$8,2,FALSE),"")</f>
        <v>1</v>
      </c>
      <c r="C4760" s="3">
        <f>newcards!C4759</f>
        <v>2016</v>
      </c>
      <c r="D4760" s="3">
        <f>IF(newcards!D4759&lt;&gt;"",VLOOKUP(newcards!D4759,brand!$A$2:$B$30,2,FALSE),"")</f>
        <v>1</v>
      </c>
      <c r="E4760" s="3">
        <f>IF(newcards!E4759&lt;&gt;"",VLOOKUP(newcards!E4759,series!$A$2:$B$228,2,FALSE),)</f>
        <v>215</v>
      </c>
      <c r="F4760" s="3">
        <f>IF(newcards!F4759&lt;&gt;"",VLOOKUP(newcards!F4759,category!$A$2:$B$82,2,FALSE),)</f>
        <v>80</v>
      </c>
      <c r="G4760" s="3" t="str">
        <f>IF(newcards!G4759&lt;&gt;"",VLOOKUP(newcards!G4759,subcategory!$A$2:$B$680,2,FALSE),"")</f>
        <v/>
      </c>
      <c r="H4760" s="3" t="str">
        <f>newcards!H4759</f>
        <v>US168</v>
      </c>
      <c r="I4760" s="3" t="str">
        <f>newcards!I4759</f>
        <v xml:space="preserve"> </v>
      </c>
      <c r="J4760" s="3">
        <f>IF(newcards!J4759&lt;&gt;"",VLOOKUP(newcards!J4759,player!$A$2:$B$7503,2,FALSE),"")</f>
        <v>7506</v>
      </c>
      <c r="K4760" s="3" t="str">
        <f>IF(newcards!K4759&lt;&gt;"",VLOOKUP(newcards!K4759,playernameext!$A$2:$B$32,2,FALSE),"")</f>
        <v/>
      </c>
      <c r="L4760" s="3">
        <f>IF(newcards!L4759&lt;&gt;"",VLOOKUP(newcards!L4759,team!$A$2:$B$538,2,FALSE),"")</f>
        <v>63</v>
      </c>
      <c r="M4760" s="5" t="str">
        <f>IF(newcards!M4759&lt;&gt;"", newcards!M4759, "")</f>
        <v/>
      </c>
      <c r="N4760" s="5" t="str">
        <f>IF(newcards!N4759&lt;&gt;"", newcards!N4759, "")</f>
        <v>N</v>
      </c>
      <c r="O4760" s="5" t="str">
        <f>IF(newcards!O4759&lt;&gt;"", newcards!O4759, "")</f>
        <v/>
      </c>
      <c r="P4760" s="5" t="str">
        <f>IF(newcards!P4759&lt;&gt;"", newcards!P4759, "")</f>
        <v/>
      </c>
      <c r="Q4760" s="5" t="str">
        <f>IF(newcards!Q4759&lt;&gt;"", newcards!Q4759, "")</f>
        <v/>
      </c>
    </row>
    <row r="4761" spans="1:17" x14ac:dyDescent="0.25">
      <c r="A4761" s="3"/>
      <c r="B4761" s="5">
        <f>IF(newcards!B4760&lt;&gt;"",VLOOKUP(newcards!B4760,sport!$A$2:$B$8,2,FALSE),"")</f>
        <v>1</v>
      </c>
      <c r="C4761" s="3">
        <f>newcards!C4760</f>
        <v>2016</v>
      </c>
      <c r="D4761" s="3">
        <f>IF(newcards!D4760&lt;&gt;"",VLOOKUP(newcards!D4760,brand!$A$2:$B$30,2,FALSE),"")</f>
        <v>1</v>
      </c>
      <c r="E4761" s="3">
        <f>IF(newcards!E4760&lt;&gt;"",VLOOKUP(newcards!E4760,series!$A$2:$B$228,2,FALSE),)</f>
        <v>215</v>
      </c>
      <c r="F4761" s="3">
        <f>IF(newcards!F4760&lt;&gt;"",VLOOKUP(newcards!F4760,category!$A$2:$B$82,2,FALSE),)</f>
        <v>80</v>
      </c>
      <c r="G4761" s="3">
        <f>IF(newcards!G4760&lt;&gt;"",VLOOKUP(newcards!G4760,subcategory!$A$2:$B$680,2,FALSE),"")</f>
        <v>305</v>
      </c>
      <c r="H4761" s="3" t="str">
        <f>newcards!H4760</f>
        <v>US169</v>
      </c>
      <c r="I4761" s="3" t="str">
        <f>newcards!I4760</f>
        <v xml:space="preserve"> </v>
      </c>
      <c r="J4761" s="3">
        <f>IF(newcards!J4760&lt;&gt;"",VLOOKUP(newcards!J4760,player!$A$2:$B$7503,2,FALSE),"")</f>
        <v>4721</v>
      </c>
      <c r="K4761" s="3" t="str">
        <f>IF(newcards!K4760&lt;&gt;"",VLOOKUP(newcards!K4760,playernameext!$A$2:$B$32,2,FALSE),"")</f>
        <v/>
      </c>
      <c r="L4761" s="3">
        <f>IF(newcards!L4760&lt;&gt;"",VLOOKUP(newcards!L4760,team!$A$2:$B$538,2,FALSE),"")</f>
        <v>96</v>
      </c>
      <c r="M4761" s="5" t="str">
        <f>IF(newcards!M4760&lt;&gt;"", newcards!M4760, "")</f>
        <v/>
      </c>
      <c r="N4761" s="5" t="str">
        <f>IF(newcards!N4760&lt;&gt;"", newcards!N4760, "")</f>
        <v>N</v>
      </c>
      <c r="O4761" s="5" t="str">
        <f>IF(newcards!O4760&lt;&gt;"", newcards!O4760, "")</f>
        <v/>
      </c>
      <c r="P4761" s="5" t="str">
        <f>IF(newcards!P4760&lt;&gt;"", newcards!P4760, "")</f>
        <v/>
      </c>
      <c r="Q4761" s="5" t="str">
        <f>IF(newcards!Q4760&lt;&gt;"", newcards!Q4760, "")</f>
        <v/>
      </c>
    </row>
    <row r="4762" spans="1:17" x14ac:dyDescent="0.25">
      <c r="A4762" s="3"/>
      <c r="B4762" s="5">
        <f>IF(newcards!B4761&lt;&gt;"",VLOOKUP(newcards!B4761,sport!$A$2:$B$8,2,FALSE),"")</f>
        <v>1</v>
      </c>
      <c r="C4762" s="3">
        <f>newcards!C4761</f>
        <v>2016</v>
      </c>
      <c r="D4762" s="3">
        <f>IF(newcards!D4761&lt;&gt;"",VLOOKUP(newcards!D4761,brand!$A$2:$B$30,2,FALSE),"")</f>
        <v>1</v>
      </c>
      <c r="E4762" s="3">
        <f>IF(newcards!E4761&lt;&gt;"",VLOOKUP(newcards!E4761,series!$A$2:$B$228,2,FALSE),)</f>
        <v>215</v>
      </c>
      <c r="F4762" s="3">
        <f>IF(newcards!F4761&lt;&gt;"",VLOOKUP(newcards!F4761,category!$A$2:$B$82,2,FALSE),)</f>
        <v>80</v>
      </c>
      <c r="G4762" s="3" t="str">
        <f>IF(newcards!G4761&lt;&gt;"",VLOOKUP(newcards!G4761,subcategory!$A$2:$B$680,2,FALSE),"")</f>
        <v/>
      </c>
      <c r="H4762" s="3" t="str">
        <f>newcards!H4761</f>
        <v>US170</v>
      </c>
      <c r="I4762" s="3" t="str">
        <f>newcards!I4761</f>
        <v xml:space="preserve"> </v>
      </c>
      <c r="J4762" s="3">
        <f>IF(newcards!J4761&lt;&gt;"",VLOOKUP(newcards!J4761,player!$A$2:$B$7503,2,FALSE),"")</f>
        <v>6978</v>
      </c>
      <c r="K4762" s="3" t="str">
        <f>IF(newcards!K4761&lt;&gt;"",VLOOKUP(newcards!K4761,playernameext!$A$2:$B$32,2,FALSE),"")</f>
        <v/>
      </c>
      <c r="L4762" s="3">
        <f>IF(newcards!L4761&lt;&gt;"",VLOOKUP(newcards!L4761,team!$A$2:$B$538,2,FALSE),"")</f>
        <v>67</v>
      </c>
      <c r="M4762" s="5" t="str">
        <f>IF(newcards!M4761&lt;&gt;"", newcards!M4761, "")</f>
        <v/>
      </c>
      <c r="N4762" s="5" t="str">
        <f>IF(newcards!N4761&lt;&gt;"", newcards!N4761, "")</f>
        <v>N</v>
      </c>
      <c r="O4762" s="5" t="str">
        <f>IF(newcards!O4761&lt;&gt;"", newcards!O4761, "")</f>
        <v/>
      </c>
      <c r="P4762" s="5" t="str">
        <f>IF(newcards!P4761&lt;&gt;"", newcards!P4761, "")</f>
        <v/>
      </c>
      <c r="Q4762" s="5" t="str">
        <f>IF(newcards!Q4761&lt;&gt;"", newcards!Q4761, "")</f>
        <v/>
      </c>
    </row>
    <row r="4763" spans="1:17" x14ac:dyDescent="0.25">
      <c r="A4763" s="3"/>
      <c r="B4763" s="5">
        <f>IF(newcards!B4762&lt;&gt;"",VLOOKUP(newcards!B4762,sport!$A$2:$B$8,2,FALSE),"")</f>
        <v>1</v>
      </c>
      <c r="C4763" s="3">
        <f>newcards!C4762</f>
        <v>2016</v>
      </c>
      <c r="D4763" s="3">
        <f>IF(newcards!D4762&lt;&gt;"",VLOOKUP(newcards!D4762,brand!$A$2:$B$30,2,FALSE),"")</f>
        <v>1</v>
      </c>
      <c r="E4763" s="3">
        <f>IF(newcards!E4762&lt;&gt;"",VLOOKUP(newcards!E4762,series!$A$2:$B$228,2,FALSE),)</f>
        <v>215</v>
      </c>
      <c r="F4763" s="3">
        <f>IF(newcards!F4762&lt;&gt;"",VLOOKUP(newcards!F4762,category!$A$2:$B$82,2,FALSE),)</f>
        <v>80</v>
      </c>
      <c r="G4763" s="3">
        <f>IF(newcards!G4762&lt;&gt;"",VLOOKUP(newcards!G4762,subcategory!$A$2:$B$680,2,FALSE),"")</f>
        <v>476</v>
      </c>
      <c r="H4763" s="3" t="str">
        <f>newcards!H4762</f>
        <v>US171</v>
      </c>
      <c r="I4763" s="3" t="str">
        <f>newcards!I4762</f>
        <v xml:space="preserve"> </v>
      </c>
      <c r="J4763" s="3">
        <f>IF(newcards!J4762&lt;&gt;"",VLOOKUP(newcards!J4762,player!$A$2:$B$7503,2,FALSE),"")</f>
        <v>4787</v>
      </c>
      <c r="K4763" s="3" t="str">
        <f>IF(newcards!K4762&lt;&gt;"",VLOOKUP(newcards!K4762,playernameext!$A$2:$B$32,2,FALSE),"")</f>
        <v/>
      </c>
      <c r="L4763" s="3">
        <f>IF(newcards!L4762&lt;&gt;"",VLOOKUP(newcards!L4762,team!$A$2:$B$538,2,FALSE),"")</f>
        <v>63</v>
      </c>
      <c r="M4763" s="5" t="str">
        <f>IF(newcards!M4762&lt;&gt;"", newcards!M4762, "")</f>
        <v/>
      </c>
      <c r="N4763" s="5" t="str">
        <f>IF(newcards!N4762&lt;&gt;"", newcards!N4762, "")</f>
        <v>N</v>
      </c>
      <c r="O4763" s="5" t="str">
        <f>IF(newcards!O4762&lt;&gt;"", newcards!O4762, "")</f>
        <v/>
      </c>
      <c r="P4763" s="5" t="str">
        <f>IF(newcards!P4762&lt;&gt;"", newcards!P4762, "")</f>
        <v/>
      </c>
      <c r="Q4763" s="5" t="str">
        <f>IF(newcards!Q4762&lt;&gt;"", newcards!Q4762, "")</f>
        <v/>
      </c>
    </row>
    <row r="4764" spans="1:17" x14ac:dyDescent="0.25">
      <c r="A4764" s="3"/>
      <c r="B4764" s="5">
        <f>IF(newcards!B4763&lt;&gt;"",VLOOKUP(newcards!B4763,sport!$A$2:$B$8,2,FALSE),"")</f>
        <v>1</v>
      </c>
      <c r="C4764" s="3">
        <f>newcards!C4763</f>
        <v>2016</v>
      </c>
      <c r="D4764" s="3">
        <f>IF(newcards!D4763&lt;&gt;"",VLOOKUP(newcards!D4763,brand!$A$2:$B$30,2,FALSE),"")</f>
        <v>1</v>
      </c>
      <c r="E4764" s="3">
        <f>IF(newcards!E4763&lt;&gt;"",VLOOKUP(newcards!E4763,series!$A$2:$B$228,2,FALSE),)</f>
        <v>215</v>
      </c>
      <c r="F4764" s="3">
        <f>IF(newcards!F4763&lt;&gt;"",VLOOKUP(newcards!F4763,category!$A$2:$B$82,2,FALSE),)</f>
        <v>80</v>
      </c>
      <c r="G4764" s="3">
        <f>IF(newcards!G4763&lt;&gt;"",VLOOKUP(newcards!G4763,subcategory!$A$2:$B$680,2,FALSE),"")</f>
        <v>49</v>
      </c>
      <c r="H4764" s="3" t="str">
        <f>newcards!H4763</f>
        <v>US172</v>
      </c>
      <c r="I4764" s="3" t="str">
        <f>newcards!I4763</f>
        <v xml:space="preserve"> </v>
      </c>
      <c r="J4764" s="3">
        <f>IF(newcards!J4763&lt;&gt;"",VLOOKUP(newcards!J4763,player!$A$2:$B$7503,2,FALSE),"")</f>
        <v>7074</v>
      </c>
      <c r="K4764" s="3" t="str">
        <f>IF(newcards!K4763&lt;&gt;"",VLOOKUP(newcards!K4763,playernameext!$A$2:$B$32,2,FALSE),"")</f>
        <v/>
      </c>
      <c r="L4764" s="3">
        <f>IF(newcards!L4763&lt;&gt;"",VLOOKUP(newcards!L4763,team!$A$2:$B$538,2,FALSE),"")</f>
        <v>50</v>
      </c>
      <c r="M4764" s="5" t="str">
        <f>IF(newcards!M4763&lt;&gt;"", newcards!M4763, "")</f>
        <v/>
      </c>
      <c r="N4764" s="5" t="str">
        <f>IF(newcards!N4763&lt;&gt;"", newcards!N4763, "")</f>
        <v>N</v>
      </c>
      <c r="O4764" s="5" t="str">
        <f>IF(newcards!O4763&lt;&gt;"", newcards!O4763, "")</f>
        <v/>
      </c>
      <c r="P4764" s="5" t="str">
        <f>IF(newcards!P4763&lt;&gt;"", newcards!P4763, "")</f>
        <v/>
      </c>
      <c r="Q4764" s="5" t="str">
        <f>IF(newcards!Q4763&lt;&gt;"", newcards!Q4763, "")</f>
        <v/>
      </c>
    </row>
    <row r="4765" spans="1:17" x14ac:dyDescent="0.25">
      <c r="A4765" s="3"/>
      <c r="B4765" s="5">
        <f>IF(newcards!B4764&lt;&gt;"",VLOOKUP(newcards!B4764,sport!$A$2:$B$8,2,FALSE),"")</f>
        <v>1</v>
      </c>
      <c r="C4765" s="3">
        <f>newcards!C4764</f>
        <v>2016</v>
      </c>
      <c r="D4765" s="3">
        <f>IF(newcards!D4764&lt;&gt;"",VLOOKUP(newcards!D4764,brand!$A$2:$B$30,2,FALSE),"")</f>
        <v>1</v>
      </c>
      <c r="E4765" s="3">
        <f>IF(newcards!E4764&lt;&gt;"",VLOOKUP(newcards!E4764,series!$A$2:$B$228,2,FALSE),)</f>
        <v>215</v>
      </c>
      <c r="F4765" s="3">
        <f>IF(newcards!F4764&lt;&gt;"",VLOOKUP(newcards!F4764,category!$A$2:$B$82,2,FALSE),)</f>
        <v>80</v>
      </c>
      <c r="G4765" s="3">
        <f>IF(newcards!G4764&lt;&gt;"",VLOOKUP(newcards!G4764,subcategory!$A$2:$B$680,2,FALSE),"")</f>
        <v>49</v>
      </c>
      <c r="H4765" s="3" t="str">
        <f>newcards!H4764</f>
        <v>US173</v>
      </c>
      <c r="I4765" s="3" t="str">
        <f>newcards!I4764</f>
        <v xml:space="preserve"> </v>
      </c>
      <c r="J4765" s="3">
        <f>IF(newcards!J4764&lt;&gt;"",VLOOKUP(newcards!J4764,player!$A$2:$B$7503,2,FALSE),"")</f>
        <v>2533</v>
      </c>
      <c r="K4765" s="3" t="str">
        <f>IF(newcards!K4764&lt;&gt;"",VLOOKUP(newcards!K4764,playernameext!$A$2:$B$32,2,FALSE),"")</f>
        <v/>
      </c>
      <c r="L4765" s="3">
        <f>IF(newcards!L4764&lt;&gt;"",VLOOKUP(newcards!L4764,team!$A$2:$B$538,2,FALSE),"")</f>
        <v>59</v>
      </c>
      <c r="M4765" s="5" t="str">
        <f>IF(newcards!M4764&lt;&gt;"", newcards!M4764, "")</f>
        <v/>
      </c>
      <c r="N4765" s="5" t="str">
        <f>IF(newcards!N4764&lt;&gt;"", newcards!N4764, "")</f>
        <v>N</v>
      </c>
      <c r="O4765" s="5" t="str">
        <f>IF(newcards!O4764&lt;&gt;"", newcards!O4764, "")</f>
        <v/>
      </c>
      <c r="P4765" s="5" t="str">
        <f>IF(newcards!P4764&lt;&gt;"", newcards!P4764, "")</f>
        <v/>
      </c>
      <c r="Q4765" s="5" t="str">
        <f>IF(newcards!Q4764&lt;&gt;"", newcards!Q4764, "")</f>
        <v/>
      </c>
    </row>
    <row r="4766" spans="1:17" x14ac:dyDescent="0.25">
      <c r="A4766" s="3"/>
      <c r="B4766" s="5">
        <f>IF(newcards!B4765&lt;&gt;"",VLOOKUP(newcards!B4765,sport!$A$2:$B$8,2,FALSE),"")</f>
        <v>1</v>
      </c>
      <c r="C4766" s="3">
        <f>newcards!C4765</f>
        <v>2016</v>
      </c>
      <c r="D4766" s="3">
        <f>IF(newcards!D4765&lt;&gt;"",VLOOKUP(newcards!D4765,brand!$A$2:$B$30,2,FALSE),"")</f>
        <v>1</v>
      </c>
      <c r="E4766" s="3">
        <f>IF(newcards!E4765&lt;&gt;"",VLOOKUP(newcards!E4765,series!$A$2:$B$228,2,FALSE),)</f>
        <v>215</v>
      </c>
      <c r="F4766" s="3">
        <f>IF(newcards!F4765&lt;&gt;"",VLOOKUP(newcards!F4765,category!$A$2:$B$82,2,FALSE),)</f>
        <v>80</v>
      </c>
      <c r="G4766" s="3" t="str">
        <f>IF(newcards!G4765&lt;&gt;"",VLOOKUP(newcards!G4765,subcategory!$A$2:$B$680,2,FALSE),"")</f>
        <v/>
      </c>
      <c r="H4766" s="3" t="str">
        <f>newcards!H4765</f>
        <v>US174</v>
      </c>
      <c r="I4766" s="3" t="str">
        <f>newcards!I4765</f>
        <v xml:space="preserve"> </v>
      </c>
      <c r="J4766" s="3">
        <f>IF(newcards!J4765&lt;&gt;"",VLOOKUP(newcards!J4765,player!$A$2:$B$7503,2,FALSE),"")</f>
        <v>6970</v>
      </c>
      <c r="K4766" s="3" t="str">
        <f>IF(newcards!K4765&lt;&gt;"",VLOOKUP(newcards!K4765,playernameext!$A$2:$B$32,2,FALSE),"")</f>
        <v/>
      </c>
      <c r="L4766" s="3">
        <f>IF(newcards!L4765&lt;&gt;"",VLOOKUP(newcards!L4765,team!$A$2:$B$538,2,FALSE),"")</f>
        <v>68</v>
      </c>
      <c r="M4766" s="5" t="str">
        <f>IF(newcards!M4765&lt;&gt;"", newcards!M4765, "")</f>
        <v/>
      </c>
      <c r="N4766" s="5" t="str">
        <f>IF(newcards!N4765&lt;&gt;"", newcards!N4765, "")</f>
        <v>N</v>
      </c>
      <c r="O4766" s="5" t="str">
        <f>IF(newcards!O4765&lt;&gt;"", newcards!O4765, "")</f>
        <v/>
      </c>
      <c r="P4766" s="5" t="str">
        <f>IF(newcards!P4765&lt;&gt;"", newcards!P4765, "")</f>
        <v/>
      </c>
      <c r="Q4766" s="5" t="str">
        <f>IF(newcards!Q4765&lt;&gt;"", newcards!Q4765, "")</f>
        <v/>
      </c>
    </row>
    <row r="4767" spans="1:17" x14ac:dyDescent="0.25">
      <c r="A4767" s="3"/>
      <c r="B4767" s="5">
        <f>IF(newcards!B4766&lt;&gt;"",VLOOKUP(newcards!B4766,sport!$A$2:$B$8,2,FALSE),"")</f>
        <v>1</v>
      </c>
      <c r="C4767" s="3">
        <f>newcards!C4766</f>
        <v>2016</v>
      </c>
      <c r="D4767" s="3">
        <f>IF(newcards!D4766&lt;&gt;"",VLOOKUP(newcards!D4766,brand!$A$2:$B$30,2,FALSE),"")</f>
        <v>1</v>
      </c>
      <c r="E4767" s="3">
        <f>IF(newcards!E4766&lt;&gt;"",VLOOKUP(newcards!E4766,series!$A$2:$B$228,2,FALSE),)</f>
        <v>215</v>
      </c>
      <c r="F4767" s="3">
        <f>IF(newcards!F4766&lt;&gt;"",VLOOKUP(newcards!F4766,category!$A$2:$B$82,2,FALSE),)</f>
        <v>80</v>
      </c>
      <c r="G4767" s="3">
        <f>IF(newcards!G4766&lt;&gt;"",VLOOKUP(newcards!G4766,subcategory!$A$2:$B$680,2,FALSE),"")</f>
        <v>49</v>
      </c>
      <c r="H4767" s="3" t="str">
        <f>newcards!H4766</f>
        <v>US175</v>
      </c>
      <c r="I4767" s="3" t="str">
        <f>newcards!I4766</f>
        <v xml:space="preserve"> </v>
      </c>
      <c r="J4767" s="3">
        <f>IF(newcards!J4766&lt;&gt;"",VLOOKUP(newcards!J4766,player!$A$2:$B$7503,2,FALSE),"")</f>
        <v>4960</v>
      </c>
      <c r="K4767" s="3" t="str">
        <f>IF(newcards!K4766&lt;&gt;"",VLOOKUP(newcards!K4766,playernameext!$A$2:$B$32,2,FALSE),"")</f>
        <v/>
      </c>
      <c r="L4767" s="3">
        <f>IF(newcards!L4766&lt;&gt;"",VLOOKUP(newcards!L4766,team!$A$2:$B$538,2,FALSE),"")</f>
        <v>49</v>
      </c>
      <c r="M4767" s="5" t="str">
        <f>IF(newcards!M4766&lt;&gt;"", newcards!M4766, "")</f>
        <v/>
      </c>
      <c r="N4767" s="5" t="str">
        <f>IF(newcards!N4766&lt;&gt;"", newcards!N4766, "")</f>
        <v>N</v>
      </c>
      <c r="O4767" s="5" t="str">
        <f>IF(newcards!O4766&lt;&gt;"", newcards!O4766, "")</f>
        <v/>
      </c>
      <c r="P4767" s="5" t="str">
        <f>IF(newcards!P4766&lt;&gt;"", newcards!P4766, "")</f>
        <v/>
      </c>
      <c r="Q4767" s="5" t="str">
        <f>IF(newcards!Q4766&lt;&gt;"", newcards!Q4766, "")</f>
        <v/>
      </c>
    </row>
    <row r="4768" spans="1:17" x14ac:dyDescent="0.25">
      <c r="A4768" s="3"/>
      <c r="B4768" s="5">
        <f>IF(newcards!B4767&lt;&gt;"",VLOOKUP(newcards!B4767,sport!$A$2:$B$8,2,FALSE),"")</f>
        <v>1</v>
      </c>
      <c r="C4768" s="3">
        <f>newcards!C4767</f>
        <v>2016</v>
      </c>
      <c r="D4768" s="3">
        <f>IF(newcards!D4767&lt;&gt;"",VLOOKUP(newcards!D4767,brand!$A$2:$B$30,2,FALSE),"")</f>
        <v>1</v>
      </c>
      <c r="E4768" s="3">
        <f>IF(newcards!E4767&lt;&gt;"",VLOOKUP(newcards!E4767,series!$A$2:$B$228,2,FALSE),)</f>
        <v>215</v>
      </c>
      <c r="F4768" s="3">
        <f>IF(newcards!F4767&lt;&gt;"",VLOOKUP(newcards!F4767,category!$A$2:$B$82,2,FALSE),)</f>
        <v>80</v>
      </c>
      <c r="G4768" s="3" t="str">
        <f>IF(newcards!G4767&lt;&gt;"",VLOOKUP(newcards!G4767,subcategory!$A$2:$B$680,2,FALSE),"")</f>
        <v/>
      </c>
      <c r="H4768" s="3" t="str">
        <f>newcards!H4767</f>
        <v>US176</v>
      </c>
      <c r="I4768" s="3" t="str">
        <f>newcards!I4767</f>
        <v xml:space="preserve"> </v>
      </c>
      <c r="J4768" s="3">
        <f>IF(newcards!J4767&lt;&gt;"",VLOOKUP(newcards!J4767,player!$A$2:$B$7503,2,FALSE),"")</f>
        <v>7070</v>
      </c>
      <c r="K4768" s="3" t="str">
        <f>IF(newcards!K4767&lt;&gt;"",VLOOKUP(newcards!K4767,playernameext!$A$2:$B$32,2,FALSE),"")</f>
        <v/>
      </c>
      <c r="L4768" s="3">
        <f>IF(newcards!L4767&lt;&gt;"",VLOOKUP(newcards!L4767,team!$A$2:$B$538,2,FALSE),"")</f>
        <v>63</v>
      </c>
      <c r="M4768" s="5" t="str">
        <f>IF(newcards!M4767&lt;&gt;"", newcards!M4767, "")</f>
        <v/>
      </c>
      <c r="N4768" s="5" t="str">
        <f>IF(newcards!N4767&lt;&gt;"", newcards!N4767, "")</f>
        <v>N</v>
      </c>
      <c r="O4768" s="5" t="str">
        <f>IF(newcards!O4767&lt;&gt;"", newcards!O4767, "")</f>
        <v/>
      </c>
      <c r="P4768" s="5" t="str">
        <f>IF(newcards!P4767&lt;&gt;"", newcards!P4767, "")</f>
        <v/>
      </c>
      <c r="Q4768" s="5" t="str">
        <f>IF(newcards!Q4767&lt;&gt;"", newcards!Q4767, "")</f>
        <v/>
      </c>
    </row>
    <row r="4769" spans="1:17" x14ac:dyDescent="0.25">
      <c r="A4769" s="3"/>
      <c r="B4769" s="5">
        <f>IF(newcards!B4768&lt;&gt;"",VLOOKUP(newcards!B4768,sport!$A$2:$B$8,2,FALSE),"")</f>
        <v>1</v>
      </c>
      <c r="C4769" s="3">
        <f>newcards!C4768</f>
        <v>2016</v>
      </c>
      <c r="D4769" s="3">
        <f>IF(newcards!D4768&lt;&gt;"",VLOOKUP(newcards!D4768,brand!$A$2:$B$30,2,FALSE),"")</f>
        <v>1</v>
      </c>
      <c r="E4769" s="3">
        <f>IF(newcards!E4768&lt;&gt;"",VLOOKUP(newcards!E4768,series!$A$2:$B$228,2,FALSE),)</f>
        <v>215</v>
      </c>
      <c r="F4769" s="3">
        <f>IF(newcards!F4768&lt;&gt;"",VLOOKUP(newcards!F4768,category!$A$2:$B$82,2,FALSE),)</f>
        <v>80</v>
      </c>
      <c r="G4769" s="3" t="str">
        <f>IF(newcards!G4768&lt;&gt;"",VLOOKUP(newcards!G4768,subcategory!$A$2:$B$680,2,FALSE),"")</f>
        <v/>
      </c>
      <c r="H4769" s="3" t="str">
        <f>newcards!H4768</f>
        <v>US177</v>
      </c>
      <c r="I4769" s="3" t="str">
        <f>newcards!I4768</f>
        <v xml:space="preserve"> </v>
      </c>
      <c r="J4769" s="3">
        <f>IF(newcards!J4768&lt;&gt;"",VLOOKUP(newcards!J4768,player!$A$2:$B$7503,2,FALSE),"")</f>
        <v>4673</v>
      </c>
      <c r="K4769" s="3" t="str">
        <f>IF(newcards!K4768&lt;&gt;"",VLOOKUP(newcards!K4768,playernameext!$A$2:$B$32,2,FALSE),"")</f>
        <v/>
      </c>
      <c r="L4769" s="3">
        <f>IF(newcards!L4768&lt;&gt;"",VLOOKUP(newcards!L4768,team!$A$2:$B$538,2,FALSE),"")</f>
        <v>81</v>
      </c>
      <c r="M4769" s="5" t="str">
        <f>IF(newcards!M4768&lt;&gt;"", newcards!M4768, "")</f>
        <v/>
      </c>
      <c r="N4769" s="5" t="str">
        <f>IF(newcards!N4768&lt;&gt;"", newcards!N4768, "")</f>
        <v>N</v>
      </c>
      <c r="O4769" s="5" t="str">
        <f>IF(newcards!O4768&lt;&gt;"", newcards!O4768, "")</f>
        <v/>
      </c>
      <c r="P4769" s="5" t="str">
        <f>IF(newcards!P4768&lt;&gt;"", newcards!P4768, "")</f>
        <v/>
      </c>
      <c r="Q4769" s="5" t="str">
        <f>IF(newcards!Q4768&lt;&gt;"", newcards!Q4768, "")</f>
        <v/>
      </c>
    </row>
    <row r="4770" spans="1:17" x14ac:dyDescent="0.25">
      <c r="A4770" s="3"/>
      <c r="B4770" s="5">
        <f>IF(newcards!B4769&lt;&gt;"",VLOOKUP(newcards!B4769,sport!$A$2:$B$8,2,FALSE),"")</f>
        <v>1</v>
      </c>
      <c r="C4770" s="3">
        <f>newcards!C4769</f>
        <v>2016</v>
      </c>
      <c r="D4770" s="3">
        <f>IF(newcards!D4769&lt;&gt;"",VLOOKUP(newcards!D4769,brand!$A$2:$B$30,2,FALSE),"")</f>
        <v>1</v>
      </c>
      <c r="E4770" s="3">
        <f>IF(newcards!E4769&lt;&gt;"",VLOOKUP(newcards!E4769,series!$A$2:$B$228,2,FALSE),)</f>
        <v>215</v>
      </c>
      <c r="F4770" s="3">
        <f>IF(newcards!F4769&lt;&gt;"",VLOOKUP(newcards!F4769,category!$A$2:$B$82,2,FALSE),)</f>
        <v>80</v>
      </c>
      <c r="G4770" s="3" t="str">
        <f>IF(newcards!G4769&lt;&gt;"",VLOOKUP(newcards!G4769,subcategory!$A$2:$B$680,2,FALSE),"")</f>
        <v/>
      </c>
      <c r="H4770" s="3" t="str">
        <f>newcards!H4769</f>
        <v>US178</v>
      </c>
      <c r="I4770" s="3" t="str">
        <f>newcards!I4769</f>
        <v xml:space="preserve"> </v>
      </c>
      <c r="J4770" s="3">
        <f>IF(newcards!J4769&lt;&gt;"",VLOOKUP(newcards!J4769,player!$A$2:$B$7503,2,FALSE),"")</f>
        <v>7377</v>
      </c>
      <c r="K4770" s="3" t="str">
        <f>IF(newcards!K4769&lt;&gt;"",VLOOKUP(newcards!K4769,playernameext!$A$2:$B$32,2,FALSE),"")</f>
        <v/>
      </c>
      <c r="L4770" s="3">
        <f>IF(newcards!L4769&lt;&gt;"",VLOOKUP(newcards!L4769,team!$A$2:$B$538,2,FALSE),"")</f>
        <v>21</v>
      </c>
      <c r="M4770" s="5" t="str">
        <f>IF(newcards!M4769&lt;&gt;"", newcards!M4769, "")</f>
        <v/>
      </c>
      <c r="N4770" s="5" t="str">
        <f>IF(newcards!N4769&lt;&gt;"", newcards!N4769, "")</f>
        <v>N</v>
      </c>
      <c r="O4770" s="5" t="str">
        <f>IF(newcards!O4769&lt;&gt;"", newcards!O4769, "")</f>
        <v/>
      </c>
      <c r="P4770" s="5" t="str">
        <f>IF(newcards!P4769&lt;&gt;"", newcards!P4769, "")</f>
        <v/>
      </c>
      <c r="Q4770" s="5" t="str">
        <f>IF(newcards!Q4769&lt;&gt;"", newcards!Q4769, "")</f>
        <v/>
      </c>
    </row>
    <row r="4771" spans="1:17" x14ac:dyDescent="0.25">
      <c r="A4771" s="3"/>
      <c r="B4771" s="5">
        <f>IF(newcards!B4770&lt;&gt;"",VLOOKUP(newcards!B4770,sport!$A$2:$B$8,2,FALSE),"")</f>
        <v>1</v>
      </c>
      <c r="C4771" s="3">
        <f>newcards!C4770</f>
        <v>2016</v>
      </c>
      <c r="D4771" s="3">
        <f>IF(newcards!D4770&lt;&gt;"",VLOOKUP(newcards!D4770,brand!$A$2:$B$30,2,FALSE),"")</f>
        <v>1</v>
      </c>
      <c r="E4771" s="3">
        <f>IF(newcards!E4770&lt;&gt;"",VLOOKUP(newcards!E4770,series!$A$2:$B$228,2,FALSE),)</f>
        <v>215</v>
      </c>
      <c r="F4771" s="3">
        <f>IF(newcards!F4770&lt;&gt;"",VLOOKUP(newcards!F4770,category!$A$2:$B$82,2,FALSE),)</f>
        <v>80</v>
      </c>
      <c r="G4771" s="3" t="str">
        <f>IF(newcards!G4770&lt;&gt;"",VLOOKUP(newcards!G4770,subcategory!$A$2:$B$680,2,FALSE),"")</f>
        <v/>
      </c>
      <c r="H4771" s="3" t="str">
        <f>newcards!H4770</f>
        <v>US179</v>
      </c>
      <c r="I4771" s="3" t="str">
        <f>newcards!I4770</f>
        <v xml:space="preserve"> </v>
      </c>
      <c r="J4771" s="3">
        <f>IF(newcards!J4770&lt;&gt;"",VLOOKUP(newcards!J4770,player!$A$2:$B$7503,2,FALSE),"")</f>
        <v>7433</v>
      </c>
      <c r="K4771" s="3" t="str">
        <f>IF(newcards!K4770&lt;&gt;"",VLOOKUP(newcards!K4770,playernameext!$A$2:$B$32,2,FALSE),"")</f>
        <v/>
      </c>
      <c r="L4771" s="3">
        <f>IF(newcards!L4770&lt;&gt;"",VLOOKUP(newcards!L4770,team!$A$2:$B$538,2,FALSE),"")</f>
        <v>95</v>
      </c>
      <c r="M4771" s="5" t="str">
        <f>IF(newcards!M4770&lt;&gt;"", newcards!M4770, "")</f>
        <v/>
      </c>
      <c r="N4771" s="5" t="str">
        <f>IF(newcards!N4770&lt;&gt;"", newcards!N4770, "")</f>
        <v>N</v>
      </c>
      <c r="O4771" s="5" t="str">
        <f>IF(newcards!O4770&lt;&gt;"", newcards!O4770, "")</f>
        <v/>
      </c>
      <c r="P4771" s="5" t="str">
        <f>IF(newcards!P4770&lt;&gt;"", newcards!P4770, "")</f>
        <v/>
      </c>
      <c r="Q4771" s="5" t="str">
        <f>IF(newcards!Q4770&lt;&gt;"", newcards!Q4770, "")</f>
        <v/>
      </c>
    </row>
    <row r="4772" spans="1:17" x14ac:dyDescent="0.25">
      <c r="A4772" s="3"/>
      <c r="B4772" s="5">
        <f>IF(newcards!B4771&lt;&gt;"",VLOOKUP(newcards!B4771,sport!$A$2:$B$8,2,FALSE),"")</f>
        <v>1</v>
      </c>
      <c r="C4772" s="3">
        <f>newcards!C4771</f>
        <v>2016</v>
      </c>
      <c r="D4772" s="3">
        <f>IF(newcards!D4771&lt;&gt;"",VLOOKUP(newcards!D4771,brand!$A$2:$B$30,2,FALSE),"")</f>
        <v>1</v>
      </c>
      <c r="E4772" s="3">
        <f>IF(newcards!E4771&lt;&gt;"",VLOOKUP(newcards!E4771,series!$A$2:$B$228,2,FALSE),)</f>
        <v>215</v>
      </c>
      <c r="F4772" s="3">
        <f>IF(newcards!F4771&lt;&gt;"",VLOOKUP(newcards!F4771,category!$A$2:$B$82,2,FALSE),)</f>
        <v>80</v>
      </c>
      <c r="G4772" s="3" t="str">
        <f>IF(newcards!G4771&lt;&gt;"",VLOOKUP(newcards!G4771,subcategory!$A$2:$B$680,2,FALSE),"")</f>
        <v/>
      </c>
      <c r="H4772" s="3" t="str">
        <f>newcards!H4771</f>
        <v>US180</v>
      </c>
      <c r="I4772" s="3" t="str">
        <f>newcards!I4771</f>
        <v xml:space="preserve"> </v>
      </c>
      <c r="J4772" s="3">
        <f>IF(newcards!J4771&lt;&gt;"",VLOOKUP(newcards!J4771,player!$A$2:$B$7503,2,FALSE),"")</f>
        <v>7487</v>
      </c>
      <c r="K4772" s="3" t="str">
        <f>IF(newcards!K4771&lt;&gt;"",VLOOKUP(newcards!K4771,playernameext!$A$2:$B$32,2,FALSE),"")</f>
        <v/>
      </c>
      <c r="L4772" s="3">
        <f>IF(newcards!L4771&lt;&gt;"",VLOOKUP(newcards!L4771,team!$A$2:$B$538,2,FALSE),"")</f>
        <v>93</v>
      </c>
      <c r="M4772" s="5" t="str">
        <f>IF(newcards!M4771&lt;&gt;"", newcards!M4771, "")</f>
        <v/>
      </c>
      <c r="N4772" s="5" t="str">
        <f>IF(newcards!N4771&lt;&gt;"", newcards!N4771, "")</f>
        <v>N</v>
      </c>
      <c r="O4772" s="5" t="str">
        <f>IF(newcards!O4771&lt;&gt;"", newcards!O4771, "")</f>
        <v/>
      </c>
      <c r="P4772" s="5" t="str">
        <f>IF(newcards!P4771&lt;&gt;"", newcards!P4771, "")</f>
        <v/>
      </c>
      <c r="Q4772" s="5" t="str">
        <f>IF(newcards!Q4771&lt;&gt;"", newcards!Q4771, "")</f>
        <v/>
      </c>
    </row>
    <row r="4773" spans="1:17" x14ac:dyDescent="0.25">
      <c r="A4773" s="3"/>
      <c r="B4773" s="5">
        <f>IF(newcards!B4772&lt;&gt;"",VLOOKUP(newcards!B4772,sport!$A$2:$B$8,2,FALSE),"")</f>
        <v>1</v>
      </c>
      <c r="C4773" s="3">
        <f>newcards!C4772</f>
        <v>2016</v>
      </c>
      <c r="D4773" s="3">
        <f>IF(newcards!D4772&lt;&gt;"",VLOOKUP(newcards!D4772,brand!$A$2:$B$30,2,FALSE),"")</f>
        <v>1</v>
      </c>
      <c r="E4773" s="3">
        <f>IF(newcards!E4772&lt;&gt;"",VLOOKUP(newcards!E4772,series!$A$2:$B$228,2,FALSE),)</f>
        <v>215</v>
      </c>
      <c r="F4773" s="3">
        <f>IF(newcards!F4772&lt;&gt;"",VLOOKUP(newcards!F4772,category!$A$2:$B$82,2,FALSE),)</f>
        <v>80</v>
      </c>
      <c r="G4773" s="3">
        <f>IF(newcards!G4772&lt;&gt;"",VLOOKUP(newcards!G4772,subcategory!$A$2:$B$680,2,FALSE),"")</f>
        <v>49</v>
      </c>
      <c r="H4773" s="3" t="str">
        <f>newcards!H4772</f>
        <v>US181</v>
      </c>
      <c r="I4773" s="3" t="str">
        <f>newcards!I4772</f>
        <v xml:space="preserve"> </v>
      </c>
      <c r="J4773" s="3">
        <f>IF(newcards!J4772&lt;&gt;"",VLOOKUP(newcards!J4772,player!$A$2:$B$7503,2,FALSE),"")</f>
        <v>664</v>
      </c>
      <c r="K4773" s="3" t="str">
        <f>IF(newcards!K4772&lt;&gt;"",VLOOKUP(newcards!K4772,playernameext!$A$2:$B$32,2,FALSE),"")</f>
        <v/>
      </c>
      <c r="L4773" s="3">
        <f>IF(newcards!L4772&lt;&gt;"",VLOOKUP(newcards!L4772,team!$A$2:$B$538,2,FALSE),"")</f>
        <v>68</v>
      </c>
      <c r="M4773" s="5" t="str">
        <f>IF(newcards!M4772&lt;&gt;"", newcards!M4772, "")</f>
        <v/>
      </c>
      <c r="N4773" s="5" t="str">
        <f>IF(newcards!N4772&lt;&gt;"", newcards!N4772, "")</f>
        <v>N</v>
      </c>
      <c r="O4773" s="5" t="str">
        <f>IF(newcards!O4772&lt;&gt;"", newcards!O4772, "")</f>
        <v/>
      </c>
      <c r="P4773" s="5" t="str">
        <f>IF(newcards!P4772&lt;&gt;"", newcards!P4772, "")</f>
        <v/>
      </c>
      <c r="Q4773" s="5" t="str">
        <f>IF(newcards!Q4772&lt;&gt;"", newcards!Q4772, "")</f>
        <v/>
      </c>
    </row>
    <row r="4774" spans="1:17" x14ac:dyDescent="0.25">
      <c r="A4774" s="3"/>
      <c r="B4774" s="5">
        <f>IF(newcards!B4773&lt;&gt;"",VLOOKUP(newcards!B4773,sport!$A$2:$B$8,2,FALSE),"")</f>
        <v>1</v>
      </c>
      <c r="C4774" s="3">
        <f>newcards!C4773</f>
        <v>2016</v>
      </c>
      <c r="D4774" s="3">
        <f>IF(newcards!D4773&lt;&gt;"",VLOOKUP(newcards!D4773,brand!$A$2:$B$30,2,FALSE),"")</f>
        <v>1</v>
      </c>
      <c r="E4774" s="3">
        <f>IF(newcards!E4773&lt;&gt;"",VLOOKUP(newcards!E4773,series!$A$2:$B$228,2,FALSE),)</f>
        <v>215</v>
      </c>
      <c r="F4774" s="3">
        <f>IF(newcards!F4773&lt;&gt;"",VLOOKUP(newcards!F4773,category!$A$2:$B$82,2,FALSE),)</f>
        <v>80</v>
      </c>
      <c r="G4774" s="3" t="str">
        <f>IF(newcards!G4773&lt;&gt;"",VLOOKUP(newcards!G4773,subcategory!$A$2:$B$680,2,FALSE),"")</f>
        <v/>
      </c>
      <c r="H4774" s="3" t="str">
        <f>newcards!H4773</f>
        <v>US182</v>
      </c>
      <c r="I4774" s="3" t="str">
        <f>newcards!I4773</f>
        <v xml:space="preserve"> </v>
      </c>
      <c r="J4774" s="3">
        <f>IF(newcards!J4773&lt;&gt;"",VLOOKUP(newcards!J4773,player!$A$2:$B$7503,2,FALSE),"")</f>
        <v>7439</v>
      </c>
      <c r="K4774" s="3" t="str">
        <f>IF(newcards!K4773&lt;&gt;"",VLOOKUP(newcards!K4773,playernameext!$A$2:$B$32,2,FALSE),"")</f>
        <v/>
      </c>
      <c r="L4774" s="3">
        <f>IF(newcards!L4773&lt;&gt;"",VLOOKUP(newcards!L4773,team!$A$2:$B$538,2,FALSE),"")</f>
        <v>14</v>
      </c>
      <c r="M4774" s="5" t="str">
        <f>IF(newcards!M4773&lt;&gt;"", newcards!M4773, "")</f>
        <v/>
      </c>
      <c r="N4774" s="5" t="str">
        <f>IF(newcards!N4773&lt;&gt;"", newcards!N4773, "")</f>
        <v>N</v>
      </c>
      <c r="O4774" s="5" t="str">
        <f>IF(newcards!O4773&lt;&gt;"", newcards!O4773, "")</f>
        <v/>
      </c>
      <c r="P4774" s="5" t="str">
        <f>IF(newcards!P4773&lt;&gt;"", newcards!P4773, "")</f>
        <v/>
      </c>
      <c r="Q4774" s="5" t="str">
        <f>IF(newcards!Q4773&lt;&gt;"", newcards!Q4773, "")</f>
        <v/>
      </c>
    </row>
    <row r="4775" spans="1:17" x14ac:dyDescent="0.25">
      <c r="A4775" s="3"/>
      <c r="B4775" s="5">
        <f>IF(newcards!B4774&lt;&gt;"",VLOOKUP(newcards!B4774,sport!$A$2:$B$8,2,FALSE),"")</f>
        <v>1</v>
      </c>
      <c r="C4775" s="3">
        <f>newcards!C4774</f>
        <v>2016</v>
      </c>
      <c r="D4775" s="3">
        <f>IF(newcards!D4774&lt;&gt;"",VLOOKUP(newcards!D4774,brand!$A$2:$B$30,2,FALSE),"")</f>
        <v>1</v>
      </c>
      <c r="E4775" s="3">
        <f>IF(newcards!E4774&lt;&gt;"",VLOOKUP(newcards!E4774,series!$A$2:$B$228,2,FALSE),)</f>
        <v>215</v>
      </c>
      <c r="F4775" s="3">
        <f>IF(newcards!F4774&lt;&gt;"",VLOOKUP(newcards!F4774,category!$A$2:$B$82,2,FALSE),)</f>
        <v>80</v>
      </c>
      <c r="G4775" s="3" t="str">
        <f>IF(newcards!G4774&lt;&gt;"",VLOOKUP(newcards!G4774,subcategory!$A$2:$B$680,2,FALSE),"")</f>
        <v/>
      </c>
      <c r="H4775" s="3" t="str">
        <f>newcards!H4774</f>
        <v>US183</v>
      </c>
      <c r="I4775" s="3" t="str">
        <f>newcards!I4774</f>
        <v xml:space="preserve"> </v>
      </c>
      <c r="J4775" s="3">
        <f>IF(newcards!J4774&lt;&gt;"",VLOOKUP(newcards!J4774,player!$A$2:$B$7503,2,FALSE),"")</f>
        <v>6405</v>
      </c>
      <c r="K4775" s="3" t="str">
        <f>IF(newcards!K4774&lt;&gt;"",VLOOKUP(newcards!K4774,playernameext!$A$2:$B$32,2,FALSE),"")</f>
        <v/>
      </c>
      <c r="L4775" s="3">
        <f>IF(newcards!L4774&lt;&gt;"",VLOOKUP(newcards!L4774,team!$A$2:$B$538,2,FALSE),"")</f>
        <v>25</v>
      </c>
      <c r="M4775" s="5" t="str">
        <f>IF(newcards!M4774&lt;&gt;"", newcards!M4774, "")</f>
        <v/>
      </c>
      <c r="N4775" s="5" t="str">
        <f>IF(newcards!N4774&lt;&gt;"", newcards!N4774, "")</f>
        <v>N</v>
      </c>
      <c r="O4775" s="5" t="str">
        <f>IF(newcards!O4774&lt;&gt;"", newcards!O4774, "")</f>
        <v/>
      </c>
      <c r="P4775" s="5" t="str">
        <f>IF(newcards!P4774&lt;&gt;"", newcards!P4774, "")</f>
        <v/>
      </c>
      <c r="Q4775" s="5" t="str">
        <f>IF(newcards!Q4774&lt;&gt;"", newcards!Q4774, "")</f>
        <v/>
      </c>
    </row>
    <row r="4776" spans="1:17" x14ac:dyDescent="0.25">
      <c r="A4776" s="3"/>
      <c r="B4776" s="5">
        <f>IF(newcards!B4775&lt;&gt;"",VLOOKUP(newcards!B4775,sport!$A$2:$B$8,2,FALSE),"")</f>
        <v>1</v>
      </c>
      <c r="C4776" s="3">
        <f>newcards!C4775</f>
        <v>2016</v>
      </c>
      <c r="D4776" s="3">
        <f>IF(newcards!D4775&lt;&gt;"",VLOOKUP(newcards!D4775,brand!$A$2:$B$30,2,FALSE),"")</f>
        <v>1</v>
      </c>
      <c r="E4776" s="3">
        <f>IF(newcards!E4775&lt;&gt;"",VLOOKUP(newcards!E4775,series!$A$2:$B$228,2,FALSE),)</f>
        <v>215</v>
      </c>
      <c r="F4776" s="3">
        <f>IF(newcards!F4775&lt;&gt;"",VLOOKUP(newcards!F4775,category!$A$2:$B$82,2,FALSE),)</f>
        <v>80</v>
      </c>
      <c r="G4776" s="3" t="str">
        <f>IF(newcards!G4775&lt;&gt;"",VLOOKUP(newcards!G4775,subcategory!$A$2:$B$680,2,FALSE),"")</f>
        <v/>
      </c>
      <c r="H4776" s="3" t="str">
        <f>newcards!H4775</f>
        <v>US184</v>
      </c>
      <c r="I4776" s="3" t="str">
        <f>newcards!I4775</f>
        <v xml:space="preserve"> </v>
      </c>
      <c r="J4776" s="3">
        <f>IF(newcards!J4775&lt;&gt;"",VLOOKUP(newcards!J4775,player!$A$2:$B$7503,2,FALSE),"")</f>
        <v>6848</v>
      </c>
      <c r="K4776" s="3" t="str">
        <f>IF(newcards!K4775&lt;&gt;"",VLOOKUP(newcards!K4775,playernameext!$A$2:$B$32,2,FALSE),"")</f>
        <v/>
      </c>
      <c r="L4776" s="3">
        <f>IF(newcards!L4775&lt;&gt;"",VLOOKUP(newcards!L4775,team!$A$2:$B$538,2,FALSE),"")</f>
        <v>14</v>
      </c>
      <c r="M4776" s="5" t="str">
        <f>IF(newcards!M4775&lt;&gt;"", newcards!M4775, "")</f>
        <v/>
      </c>
      <c r="N4776" s="5" t="str">
        <f>IF(newcards!N4775&lt;&gt;"", newcards!N4775, "")</f>
        <v>N</v>
      </c>
      <c r="O4776" s="5" t="str">
        <f>IF(newcards!O4775&lt;&gt;"", newcards!O4775, "")</f>
        <v/>
      </c>
      <c r="P4776" s="5" t="str">
        <f>IF(newcards!P4775&lt;&gt;"", newcards!P4775, "")</f>
        <v/>
      </c>
      <c r="Q4776" s="5" t="str">
        <f>IF(newcards!Q4775&lt;&gt;"", newcards!Q4775, "")</f>
        <v/>
      </c>
    </row>
    <row r="4777" spans="1:17" x14ac:dyDescent="0.25">
      <c r="A4777" s="3"/>
      <c r="B4777" s="5">
        <f>IF(newcards!B4776&lt;&gt;"",VLOOKUP(newcards!B4776,sport!$A$2:$B$8,2,FALSE),"")</f>
        <v>1</v>
      </c>
      <c r="C4777" s="3">
        <f>newcards!C4776</f>
        <v>2016</v>
      </c>
      <c r="D4777" s="3">
        <f>IF(newcards!D4776&lt;&gt;"",VLOOKUP(newcards!D4776,brand!$A$2:$B$30,2,FALSE),"")</f>
        <v>1</v>
      </c>
      <c r="E4777" s="3">
        <f>IF(newcards!E4776&lt;&gt;"",VLOOKUP(newcards!E4776,series!$A$2:$B$228,2,FALSE),)</f>
        <v>215</v>
      </c>
      <c r="F4777" s="3">
        <f>IF(newcards!F4776&lt;&gt;"",VLOOKUP(newcards!F4776,category!$A$2:$B$82,2,FALSE),)</f>
        <v>80</v>
      </c>
      <c r="G4777" s="3" t="str">
        <f>IF(newcards!G4776&lt;&gt;"",VLOOKUP(newcards!G4776,subcategory!$A$2:$B$680,2,FALSE),"")</f>
        <v/>
      </c>
      <c r="H4777" s="3" t="str">
        <f>newcards!H4776</f>
        <v>US185</v>
      </c>
      <c r="I4777" s="3" t="str">
        <f>newcards!I4776</f>
        <v xml:space="preserve"> </v>
      </c>
      <c r="J4777" s="3">
        <f>IF(newcards!J4776&lt;&gt;"",VLOOKUP(newcards!J4776,player!$A$2:$B$7503,2,FALSE),"")</f>
        <v>6932</v>
      </c>
      <c r="K4777" s="3" t="str">
        <f>IF(newcards!K4776&lt;&gt;"",VLOOKUP(newcards!K4776,playernameext!$A$2:$B$32,2,FALSE),"")</f>
        <v/>
      </c>
      <c r="L4777" s="3">
        <f>IF(newcards!L4776&lt;&gt;"",VLOOKUP(newcards!L4776,team!$A$2:$B$538,2,FALSE),"")</f>
        <v>76</v>
      </c>
      <c r="M4777" s="5" t="str">
        <f>IF(newcards!M4776&lt;&gt;"", newcards!M4776, "")</f>
        <v/>
      </c>
      <c r="N4777" s="5" t="str">
        <f>IF(newcards!N4776&lt;&gt;"", newcards!N4776, "")</f>
        <v>N</v>
      </c>
      <c r="O4777" s="5" t="str">
        <f>IF(newcards!O4776&lt;&gt;"", newcards!O4776, "")</f>
        <v/>
      </c>
      <c r="P4777" s="5" t="str">
        <f>IF(newcards!P4776&lt;&gt;"", newcards!P4776, "")</f>
        <v/>
      </c>
      <c r="Q4777" s="5" t="str">
        <f>IF(newcards!Q4776&lt;&gt;"", newcards!Q4776, "")</f>
        <v/>
      </c>
    </row>
    <row r="4778" spans="1:17" x14ac:dyDescent="0.25">
      <c r="A4778" s="3"/>
      <c r="B4778" s="5">
        <f>IF(newcards!B4777&lt;&gt;"",VLOOKUP(newcards!B4777,sport!$A$2:$B$8,2,FALSE),"")</f>
        <v>1</v>
      </c>
      <c r="C4778" s="3">
        <f>newcards!C4777</f>
        <v>2016</v>
      </c>
      <c r="D4778" s="3">
        <f>IF(newcards!D4777&lt;&gt;"",VLOOKUP(newcards!D4777,brand!$A$2:$B$30,2,FALSE),"")</f>
        <v>1</v>
      </c>
      <c r="E4778" s="3">
        <f>IF(newcards!E4777&lt;&gt;"",VLOOKUP(newcards!E4777,series!$A$2:$B$228,2,FALSE),)</f>
        <v>215</v>
      </c>
      <c r="F4778" s="3">
        <f>IF(newcards!F4777&lt;&gt;"",VLOOKUP(newcards!F4777,category!$A$2:$B$82,2,FALSE),)</f>
        <v>80</v>
      </c>
      <c r="G4778" s="3" t="str">
        <f>IF(newcards!G4777&lt;&gt;"",VLOOKUP(newcards!G4777,subcategory!$A$2:$B$680,2,FALSE),"")</f>
        <v/>
      </c>
      <c r="H4778" s="3" t="str">
        <f>newcards!H4777</f>
        <v>US186</v>
      </c>
      <c r="I4778" s="3" t="str">
        <f>newcards!I4777</f>
        <v xml:space="preserve"> </v>
      </c>
      <c r="J4778" s="3">
        <f>IF(newcards!J4777&lt;&gt;"",VLOOKUP(newcards!J4777,player!$A$2:$B$7503,2,FALSE),"")</f>
        <v>6954</v>
      </c>
      <c r="K4778" s="3" t="str">
        <f>IF(newcards!K4777&lt;&gt;"",VLOOKUP(newcards!K4777,playernameext!$A$2:$B$32,2,FALSE),"")</f>
        <v/>
      </c>
      <c r="L4778" s="3">
        <f>IF(newcards!L4777&lt;&gt;"",VLOOKUP(newcards!L4777,team!$A$2:$B$538,2,FALSE),"")</f>
        <v>95</v>
      </c>
      <c r="M4778" s="5" t="str">
        <f>IF(newcards!M4777&lt;&gt;"", newcards!M4777, "")</f>
        <v/>
      </c>
      <c r="N4778" s="5" t="str">
        <f>IF(newcards!N4777&lt;&gt;"", newcards!N4777, "")</f>
        <v>N</v>
      </c>
      <c r="O4778" s="5" t="str">
        <f>IF(newcards!O4777&lt;&gt;"", newcards!O4777, "")</f>
        <v/>
      </c>
      <c r="P4778" s="5" t="str">
        <f>IF(newcards!P4777&lt;&gt;"", newcards!P4777, "")</f>
        <v/>
      </c>
      <c r="Q4778" s="5" t="str">
        <f>IF(newcards!Q4777&lt;&gt;"", newcards!Q4777, "")</f>
        <v/>
      </c>
    </row>
    <row r="4779" spans="1:17" x14ac:dyDescent="0.25">
      <c r="A4779" s="3"/>
      <c r="B4779" s="5">
        <f>IF(newcards!B4778&lt;&gt;"",VLOOKUP(newcards!B4778,sport!$A$2:$B$8,2,FALSE),"")</f>
        <v>1</v>
      </c>
      <c r="C4779" s="3">
        <f>newcards!C4778</f>
        <v>2016</v>
      </c>
      <c r="D4779" s="3">
        <f>IF(newcards!D4778&lt;&gt;"",VLOOKUP(newcards!D4778,brand!$A$2:$B$30,2,FALSE),"")</f>
        <v>1</v>
      </c>
      <c r="E4779" s="3">
        <f>IF(newcards!E4778&lt;&gt;"",VLOOKUP(newcards!E4778,series!$A$2:$B$228,2,FALSE),)</f>
        <v>215</v>
      </c>
      <c r="F4779" s="3">
        <f>IF(newcards!F4778&lt;&gt;"",VLOOKUP(newcards!F4778,category!$A$2:$B$82,2,FALSE),)</f>
        <v>80</v>
      </c>
      <c r="G4779" s="3" t="str">
        <f>IF(newcards!G4778&lt;&gt;"",VLOOKUP(newcards!G4778,subcategory!$A$2:$B$680,2,FALSE),"")</f>
        <v/>
      </c>
      <c r="H4779" s="3" t="str">
        <f>newcards!H4778</f>
        <v>US187</v>
      </c>
      <c r="I4779" s="3" t="str">
        <f>newcards!I4778</f>
        <v xml:space="preserve"> </v>
      </c>
      <c r="J4779" s="3">
        <f>IF(newcards!J4778&lt;&gt;"",VLOOKUP(newcards!J4778,player!$A$2:$B$7503,2,FALSE),"")</f>
        <v>7470</v>
      </c>
      <c r="K4779" s="3" t="str">
        <f>IF(newcards!K4778&lt;&gt;"",VLOOKUP(newcards!K4778,playernameext!$A$2:$B$32,2,FALSE),"")</f>
        <v/>
      </c>
      <c r="L4779" s="3">
        <f>IF(newcards!L4778&lt;&gt;"",VLOOKUP(newcards!L4778,team!$A$2:$B$538,2,FALSE),"")</f>
        <v>40</v>
      </c>
      <c r="M4779" s="5" t="str">
        <f>IF(newcards!M4778&lt;&gt;"", newcards!M4778, "")</f>
        <v/>
      </c>
      <c r="N4779" s="5" t="str">
        <f>IF(newcards!N4778&lt;&gt;"", newcards!N4778, "")</f>
        <v>N</v>
      </c>
      <c r="O4779" s="5" t="str">
        <f>IF(newcards!O4778&lt;&gt;"", newcards!O4778, "")</f>
        <v/>
      </c>
      <c r="P4779" s="5" t="str">
        <f>IF(newcards!P4778&lt;&gt;"", newcards!P4778, "")</f>
        <v/>
      </c>
      <c r="Q4779" s="5" t="str">
        <f>IF(newcards!Q4778&lt;&gt;"", newcards!Q4778, "")</f>
        <v/>
      </c>
    </row>
    <row r="4780" spans="1:17" x14ac:dyDescent="0.25">
      <c r="A4780" s="3"/>
      <c r="B4780" s="5">
        <f>IF(newcards!B4779&lt;&gt;"",VLOOKUP(newcards!B4779,sport!$A$2:$B$8,2,FALSE),"")</f>
        <v>1</v>
      </c>
      <c r="C4780" s="3">
        <f>newcards!C4779</f>
        <v>2016</v>
      </c>
      <c r="D4780" s="3">
        <f>IF(newcards!D4779&lt;&gt;"",VLOOKUP(newcards!D4779,brand!$A$2:$B$30,2,FALSE),"")</f>
        <v>1</v>
      </c>
      <c r="E4780" s="3">
        <f>IF(newcards!E4779&lt;&gt;"",VLOOKUP(newcards!E4779,series!$A$2:$B$228,2,FALSE),)</f>
        <v>215</v>
      </c>
      <c r="F4780" s="3">
        <f>IF(newcards!F4779&lt;&gt;"",VLOOKUP(newcards!F4779,category!$A$2:$B$82,2,FALSE),)</f>
        <v>80</v>
      </c>
      <c r="G4780" s="3" t="str">
        <f>IF(newcards!G4779&lt;&gt;"",VLOOKUP(newcards!G4779,subcategory!$A$2:$B$680,2,FALSE),"")</f>
        <v/>
      </c>
      <c r="H4780" s="3" t="str">
        <f>newcards!H4779</f>
        <v>US188</v>
      </c>
      <c r="I4780" s="3" t="str">
        <f>newcards!I4779</f>
        <v xml:space="preserve"> </v>
      </c>
      <c r="J4780" s="3">
        <f>IF(newcards!J4779&lt;&gt;"",VLOOKUP(newcards!J4779,player!$A$2:$B$7503,2,FALSE),"")</f>
        <v>7520</v>
      </c>
      <c r="K4780" s="3" t="str">
        <f>IF(newcards!K4779&lt;&gt;"",VLOOKUP(newcards!K4779,playernameext!$A$2:$B$32,2,FALSE),"")</f>
        <v/>
      </c>
      <c r="L4780" s="3">
        <f>IF(newcards!L4779&lt;&gt;"",VLOOKUP(newcards!L4779,team!$A$2:$B$538,2,FALSE),"")</f>
        <v>96</v>
      </c>
      <c r="M4780" s="5" t="str">
        <f>IF(newcards!M4779&lt;&gt;"", newcards!M4779, "")</f>
        <v/>
      </c>
      <c r="N4780" s="5" t="str">
        <f>IF(newcards!N4779&lt;&gt;"", newcards!N4779, "")</f>
        <v>N</v>
      </c>
      <c r="O4780" s="5" t="str">
        <f>IF(newcards!O4779&lt;&gt;"", newcards!O4779, "")</f>
        <v/>
      </c>
      <c r="P4780" s="5" t="str">
        <f>IF(newcards!P4779&lt;&gt;"", newcards!P4779, "")</f>
        <v/>
      </c>
      <c r="Q4780" s="5" t="str">
        <f>IF(newcards!Q4779&lt;&gt;"", newcards!Q4779, "")</f>
        <v/>
      </c>
    </row>
    <row r="4781" spans="1:17" x14ac:dyDescent="0.25">
      <c r="A4781" s="3"/>
      <c r="B4781" s="5">
        <f>IF(newcards!B4780&lt;&gt;"",VLOOKUP(newcards!B4780,sport!$A$2:$B$8,2,FALSE),"")</f>
        <v>1</v>
      </c>
      <c r="C4781" s="3">
        <f>newcards!C4780</f>
        <v>2016</v>
      </c>
      <c r="D4781" s="3">
        <f>IF(newcards!D4780&lt;&gt;"",VLOOKUP(newcards!D4780,brand!$A$2:$B$30,2,FALSE),"")</f>
        <v>1</v>
      </c>
      <c r="E4781" s="3">
        <f>IF(newcards!E4780&lt;&gt;"",VLOOKUP(newcards!E4780,series!$A$2:$B$228,2,FALSE),)</f>
        <v>215</v>
      </c>
      <c r="F4781" s="3">
        <f>IF(newcards!F4780&lt;&gt;"",VLOOKUP(newcards!F4780,category!$A$2:$B$82,2,FALSE),)</f>
        <v>80</v>
      </c>
      <c r="G4781" s="3" t="str">
        <f>IF(newcards!G4780&lt;&gt;"",VLOOKUP(newcards!G4780,subcategory!$A$2:$B$680,2,FALSE),"")</f>
        <v/>
      </c>
      <c r="H4781" s="3" t="str">
        <f>newcards!H4780</f>
        <v>US189</v>
      </c>
      <c r="I4781" s="3" t="str">
        <f>newcards!I4780</f>
        <v xml:space="preserve"> </v>
      </c>
      <c r="J4781" s="3">
        <f>IF(newcards!J4780&lt;&gt;"",VLOOKUP(newcards!J4780,player!$A$2:$B$7503,2,FALSE),"")</f>
        <v>3859</v>
      </c>
      <c r="K4781" s="3" t="str">
        <f>IF(newcards!K4780&lt;&gt;"",VLOOKUP(newcards!K4780,playernameext!$A$2:$B$32,2,FALSE),"")</f>
        <v/>
      </c>
      <c r="L4781" s="3">
        <f>IF(newcards!L4780&lt;&gt;"",VLOOKUP(newcards!L4780,team!$A$2:$B$538,2,FALSE),"")</f>
        <v>1</v>
      </c>
      <c r="M4781" s="5" t="str">
        <f>IF(newcards!M4780&lt;&gt;"", newcards!M4780, "")</f>
        <v/>
      </c>
      <c r="N4781" s="5" t="str">
        <f>IF(newcards!N4780&lt;&gt;"", newcards!N4780, "")</f>
        <v>N</v>
      </c>
      <c r="O4781" s="5" t="str">
        <f>IF(newcards!O4780&lt;&gt;"", newcards!O4780, "")</f>
        <v/>
      </c>
      <c r="P4781" s="5" t="str">
        <f>IF(newcards!P4780&lt;&gt;"", newcards!P4780, "")</f>
        <v/>
      </c>
      <c r="Q4781" s="5" t="str">
        <f>IF(newcards!Q4780&lt;&gt;"", newcards!Q4780, "")</f>
        <v/>
      </c>
    </row>
    <row r="4782" spans="1:17" x14ac:dyDescent="0.25">
      <c r="A4782" s="3"/>
      <c r="B4782" s="5">
        <f>IF(newcards!B4781&lt;&gt;"",VLOOKUP(newcards!B4781,sport!$A$2:$B$8,2,FALSE),"")</f>
        <v>1</v>
      </c>
      <c r="C4782" s="3">
        <f>newcards!C4781</f>
        <v>2016</v>
      </c>
      <c r="D4782" s="3">
        <f>IF(newcards!D4781&lt;&gt;"",VLOOKUP(newcards!D4781,brand!$A$2:$B$30,2,FALSE),"")</f>
        <v>1</v>
      </c>
      <c r="E4782" s="3">
        <f>IF(newcards!E4781&lt;&gt;"",VLOOKUP(newcards!E4781,series!$A$2:$B$228,2,FALSE),)</f>
        <v>215</v>
      </c>
      <c r="F4782" s="3">
        <f>IF(newcards!F4781&lt;&gt;"",VLOOKUP(newcards!F4781,category!$A$2:$B$82,2,FALSE),)</f>
        <v>80</v>
      </c>
      <c r="G4782" s="3" t="str">
        <f>IF(newcards!G4781&lt;&gt;"",VLOOKUP(newcards!G4781,subcategory!$A$2:$B$680,2,FALSE),"")</f>
        <v/>
      </c>
      <c r="H4782" s="3" t="str">
        <f>newcards!H4781</f>
        <v>US190</v>
      </c>
      <c r="I4782" s="3" t="str">
        <f>newcards!I4781</f>
        <v xml:space="preserve"> </v>
      </c>
      <c r="J4782" s="3">
        <f>IF(newcards!J4781&lt;&gt;"",VLOOKUP(newcards!J4781,player!$A$2:$B$7503,2,FALSE),"")</f>
        <v>6892</v>
      </c>
      <c r="K4782" s="3" t="str">
        <f>IF(newcards!K4781&lt;&gt;"",VLOOKUP(newcards!K4781,playernameext!$A$2:$B$32,2,FALSE),"")</f>
        <v/>
      </c>
      <c r="L4782" s="3">
        <f>IF(newcards!L4781&lt;&gt;"",VLOOKUP(newcards!L4781,team!$A$2:$B$538,2,FALSE),"")</f>
        <v>50</v>
      </c>
      <c r="M4782" s="5" t="str">
        <f>IF(newcards!M4781&lt;&gt;"", newcards!M4781, "")</f>
        <v/>
      </c>
      <c r="N4782" s="5" t="str">
        <f>IF(newcards!N4781&lt;&gt;"", newcards!N4781, "")</f>
        <v>N</v>
      </c>
      <c r="O4782" s="5" t="str">
        <f>IF(newcards!O4781&lt;&gt;"", newcards!O4781, "")</f>
        <v/>
      </c>
      <c r="P4782" s="5" t="str">
        <f>IF(newcards!P4781&lt;&gt;"", newcards!P4781, "")</f>
        <v/>
      </c>
      <c r="Q4782" s="5" t="str">
        <f>IF(newcards!Q4781&lt;&gt;"", newcards!Q4781, "")</f>
        <v/>
      </c>
    </row>
    <row r="4783" spans="1:17" x14ac:dyDescent="0.25">
      <c r="A4783" s="3"/>
      <c r="B4783" s="5">
        <f>IF(newcards!B4782&lt;&gt;"",VLOOKUP(newcards!B4782,sport!$A$2:$B$8,2,FALSE),"")</f>
        <v>1</v>
      </c>
      <c r="C4783" s="3">
        <f>newcards!C4782</f>
        <v>2016</v>
      </c>
      <c r="D4783" s="3">
        <f>IF(newcards!D4782&lt;&gt;"",VLOOKUP(newcards!D4782,brand!$A$2:$B$30,2,FALSE),"")</f>
        <v>1</v>
      </c>
      <c r="E4783" s="3">
        <f>IF(newcards!E4782&lt;&gt;"",VLOOKUP(newcards!E4782,series!$A$2:$B$228,2,FALSE),)</f>
        <v>215</v>
      </c>
      <c r="F4783" s="3">
        <f>IF(newcards!F4782&lt;&gt;"",VLOOKUP(newcards!F4782,category!$A$2:$B$82,2,FALSE),)</f>
        <v>80</v>
      </c>
      <c r="G4783" s="3">
        <f>IF(newcards!G4782&lt;&gt;"",VLOOKUP(newcards!G4782,subcategory!$A$2:$B$680,2,FALSE),"")</f>
        <v>49</v>
      </c>
      <c r="H4783" s="3" t="str">
        <f>newcards!H4782</f>
        <v>US191</v>
      </c>
      <c r="I4783" s="3" t="str">
        <f>newcards!I4782</f>
        <v xml:space="preserve"> </v>
      </c>
      <c r="J4783" s="3">
        <f>IF(newcards!J4782&lt;&gt;"",VLOOKUP(newcards!J4782,player!$A$2:$B$7503,2,FALSE),"")</f>
        <v>7082</v>
      </c>
      <c r="K4783" s="3" t="str">
        <f>IF(newcards!K4782&lt;&gt;"",VLOOKUP(newcards!K4782,playernameext!$A$2:$B$32,2,FALSE),"")</f>
        <v/>
      </c>
      <c r="L4783" s="3">
        <f>IF(newcards!L4782&lt;&gt;"",VLOOKUP(newcards!L4782,team!$A$2:$B$538,2,FALSE),"")</f>
        <v>14</v>
      </c>
      <c r="M4783" s="5" t="str">
        <f>IF(newcards!M4782&lt;&gt;"", newcards!M4782, "")</f>
        <v/>
      </c>
      <c r="N4783" s="5" t="str">
        <f>IF(newcards!N4782&lt;&gt;"", newcards!N4782, "")</f>
        <v>N</v>
      </c>
      <c r="O4783" s="5" t="str">
        <f>IF(newcards!O4782&lt;&gt;"", newcards!O4782, "")</f>
        <v/>
      </c>
      <c r="P4783" s="5" t="str">
        <f>IF(newcards!P4782&lt;&gt;"", newcards!P4782, "")</f>
        <v/>
      </c>
      <c r="Q4783" s="5" t="str">
        <f>IF(newcards!Q4782&lt;&gt;"", newcards!Q4782, "")</f>
        <v/>
      </c>
    </row>
    <row r="4784" spans="1:17" x14ac:dyDescent="0.25">
      <c r="A4784" s="3"/>
      <c r="B4784" s="5">
        <f>IF(newcards!B4783&lt;&gt;"",VLOOKUP(newcards!B4783,sport!$A$2:$B$8,2,FALSE),"")</f>
        <v>1</v>
      </c>
      <c r="C4784" s="3">
        <f>newcards!C4783</f>
        <v>2016</v>
      </c>
      <c r="D4784" s="3">
        <f>IF(newcards!D4783&lt;&gt;"",VLOOKUP(newcards!D4783,brand!$A$2:$B$30,2,FALSE),"")</f>
        <v>1</v>
      </c>
      <c r="E4784" s="3">
        <f>IF(newcards!E4783&lt;&gt;"",VLOOKUP(newcards!E4783,series!$A$2:$B$228,2,FALSE),)</f>
        <v>215</v>
      </c>
      <c r="F4784" s="3">
        <f>IF(newcards!F4783&lt;&gt;"",VLOOKUP(newcards!F4783,category!$A$2:$B$82,2,FALSE),)</f>
        <v>80</v>
      </c>
      <c r="G4784" s="3">
        <f>IF(newcards!G4783&lt;&gt;"",VLOOKUP(newcards!G4783,subcategory!$A$2:$B$680,2,FALSE),"")</f>
        <v>49</v>
      </c>
      <c r="H4784" s="3" t="str">
        <f>newcards!H4783</f>
        <v>US192</v>
      </c>
      <c r="I4784" s="3" t="str">
        <f>newcards!I4783</f>
        <v xml:space="preserve"> </v>
      </c>
      <c r="J4784" s="3">
        <f>IF(newcards!J4783&lt;&gt;"",VLOOKUP(newcards!J4783,player!$A$2:$B$7503,2,FALSE),"")</f>
        <v>7442</v>
      </c>
      <c r="K4784" s="3" t="str">
        <f>IF(newcards!K4783&lt;&gt;"",VLOOKUP(newcards!K4783,playernameext!$A$2:$B$32,2,FALSE),"")</f>
        <v/>
      </c>
      <c r="L4784" s="3">
        <f>IF(newcards!L4783&lt;&gt;"",VLOOKUP(newcards!L4783,team!$A$2:$B$538,2,FALSE),"")</f>
        <v>19</v>
      </c>
      <c r="M4784" s="5" t="str">
        <f>IF(newcards!M4783&lt;&gt;"", newcards!M4783, "")</f>
        <v/>
      </c>
      <c r="N4784" s="5" t="str">
        <f>IF(newcards!N4783&lt;&gt;"", newcards!N4783, "")</f>
        <v>N</v>
      </c>
      <c r="O4784" s="5" t="str">
        <f>IF(newcards!O4783&lt;&gt;"", newcards!O4783, "")</f>
        <v/>
      </c>
      <c r="P4784" s="5" t="str">
        <f>IF(newcards!P4783&lt;&gt;"", newcards!P4783, "")</f>
        <v/>
      </c>
      <c r="Q4784" s="5" t="str">
        <f>IF(newcards!Q4783&lt;&gt;"", newcards!Q4783, "")</f>
        <v/>
      </c>
    </row>
    <row r="4785" spans="1:17" x14ac:dyDescent="0.25">
      <c r="A4785" s="3"/>
      <c r="B4785" s="5">
        <f>IF(newcards!B4784&lt;&gt;"",VLOOKUP(newcards!B4784,sport!$A$2:$B$8,2,FALSE),"")</f>
        <v>1</v>
      </c>
      <c r="C4785" s="3">
        <f>newcards!C4784</f>
        <v>2016</v>
      </c>
      <c r="D4785" s="3">
        <f>IF(newcards!D4784&lt;&gt;"",VLOOKUP(newcards!D4784,brand!$A$2:$B$30,2,FALSE),"")</f>
        <v>1</v>
      </c>
      <c r="E4785" s="3">
        <f>IF(newcards!E4784&lt;&gt;"",VLOOKUP(newcards!E4784,series!$A$2:$B$228,2,FALSE),)</f>
        <v>215</v>
      </c>
      <c r="F4785" s="3">
        <f>IF(newcards!F4784&lt;&gt;"",VLOOKUP(newcards!F4784,category!$A$2:$B$82,2,FALSE),)</f>
        <v>80</v>
      </c>
      <c r="G4785" s="3" t="str">
        <f>IF(newcards!G4784&lt;&gt;"",VLOOKUP(newcards!G4784,subcategory!$A$2:$B$680,2,FALSE),"")</f>
        <v/>
      </c>
      <c r="H4785" s="3" t="str">
        <f>newcards!H4784</f>
        <v>US193</v>
      </c>
      <c r="I4785" s="3" t="str">
        <f>newcards!I4784</f>
        <v xml:space="preserve"> </v>
      </c>
      <c r="J4785" s="3">
        <f>IF(newcards!J4784&lt;&gt;"",VLOOKUP(newcards!J4784,player!$A$2:$B$7503,2,FALSE),"")</f>
        <v>3566</v>
      </c>
      <c r="K4785" s="3" t="str">
        <f>IF(newcards!K4784&lt;&gt;"",VLOOKUP(newcards!K4784,playernameext!$A$2:$B$32,2,FALSE),"")</f>
        <v/>
      </c>
      <c r="L4785" s="3">
        <f>IF(newcards!L4784&lt;&gt;"",VLOOKUP(newcards!L4784,team!$A$2:$B$538,2,FALSE),"")</f>
        <v>45</v>
      </c>
      <c r="M4785" s="5" t="str">
        <f>IF(newcards!M4784&lt;&gt;"", newcards!M4784, "")</f>
        <v/>
      </c>
      <c r="N4785" s="5" t="str">
        <f>IF(newcards!N4784&lt;&gt;"", newcards!N4784, "")</f>
        <v>N</v>
      </c>
      <c r="O4785" s="5" t="str">
        <f>IF(newcards!O4784&lt;&gt;"", newcards!O4784, "")</f>
        <v/>
      </c>
      <c r="P4785" s="5" t="str">
        <f>IF(newcards!P4784&lt;&gt;"", newcards!P4784, "")</f>
        <v/>
      </c>
      <c r="Q4785" s="5" t="str">
        <f>IF(newcards!Q4784&lt;&gt;"", newcards!Q4784, "")</f>
        <v/>
      </c>
    </row>
    <row r="4786" spans="1:17" x14ac:dyDescent="0.25">
      <c r="A4786" s="3"/>
      <c r="B4786" s="5">
        <f>IF(newcards!B4785&lt;&gt;"",VLOOKUP(newcards!B4785,sport!$A$2:$B$8,2,FALSE),"")</f>
        <v>1</v>
      </c>
      <c r="C4786" s="3">
        <f>newcards!C4785</f>
        <v>2016</v>
      </c>
      <c r="D4786" s="3">
        <f>IF(newcards!D4785&lt;&gt;"",VLOOKUP(newcards!D4785,brand!$A$2:$B$30,2,FALSE),"")</f>
        <v>1</v>
      </c>
      <c r="E4786" s="3">
        <f>IF(newcards!E4785&lt;&gt;"",VLOOKUP(newcards!E4785,series!$A$2:$B$228,2,FALSE),)</f>
        <v>215</v>
      </c>
      <c r="F4786" s="3">
        <f>IF(newcards!F4785&lt;&gt;"",VLOOKUP(newcards!F4785,category!$A$2:$B$82,2,FALSE),)</f>
        <v>80</v>
      </c>
      <c r="G4786" s="3">
        <f>IF(newcards!G4785&lt;&gt;"",VLOOKUP(newcards!G4785,subcategory!$A$2:$B$680,2,FALSE),"")</f>
        <v>49</v>
      </c>
      <c r="H4786" s="3" t="str">
        <f>newcards!H4785</f>
        <v>US194</v>
      </c>
      <c r="I4786" s="3" t="str">
        <f>newcards!I4785</f>
        <v xml:space="preserve"> </v>
      </c>
      <c r="J4786" s="3">
        <f>IF(newcards!J4785&lt;&gt;"",VLOOKUP(newcards!J4785,player!$A$2:$B$7503,2,FALSE),"")</f>
        <v>2448</v>
      </c>
      <c r="K4786" s="3" t="str">
        <f>IF(newcards!K4785&lt;&gt;"",VLOOKUP(newcards!K4785,playernameext!$A$2:$B$32,2,FALSE),"")</f>
        <v/>
      </c>
      <c r="L4786" s="3">
        <f>IF(newcards!L4785&lt;&gt;"",VLOOKUP(newcards!L4785,team!$A$2:$B$538,2,FALSE),"")</f>
        <v>45</v>
      </c>
      <c r="M4786" s="5" t="str">
        <f>IF(newcards!M4785&lt;&gt;"", newcards!M4785, "")</f>
        <v/>
      </c>
      <c r="N4786" s="5" t="str">
        <f>IF(newcards!N4785&lt;&gt;"", newcards!N4785, "")</f>
        <v>N</v>
      </c>
      <c r="O4786" s="5" t="str">
        <f>IF(newcards!O4785&lt;&gt;"", newcards!O4785, "")</f>
        <v/>
      </c>
      <c r="P4786" s="5" t="str">
        <f>IF(newcards!P4785&lt;&gt;"", newcards!P4785, "")</f>
        <v/>
      </c>
      <c r="Q4786" s="5" t="str">
        <f>IF(newcards!Q4785&lt;&gt;"", newcards!Q4785, "")</f>
        <v/>
      </c>
    </row>
    <row r="4787" spans="1:17" x14ac:dyDescent="0.25">
      <c r="A4787" s="3"/>
      <c r="B4787" s="5">
        <f>IF(newcards!B4786&lt;&gt;"",VLOOKUP(newcards!B4786,sport!$A$2:$B$8,2,FALSE),"")</f>
        <v>1</v>
      </c>
      <c r="C4787" s="3">
        <f>newcards!C4786</f>
        <v>2016</v>
      </c>
      <c r="D4787" s="3">
        <f>IF(newcards!D4786&lt;&gt;"",VLOOKUP(newcards!D4786,brand!$A$2:$B$30,2,FALSE),"")</f>
        <v>1</v>
      </c>
      <c r="E4787" s="3">
        <f>IF(newcards!E4786&lt;&gt;"",VLOOKUP(newcards!E4786,series!$A$2:$B$228,2,FALSE),)</f>
        <v>215</v>
      </c>
      <c r="F4787" s="3">
        <f>IF(newcards!F4786&lt;&gt;"",VLOOKUP(newcards!F4786,category!$A$2:$B$82,2,FALSE),)</f>
        <v>80</v>
      </c>
      <c r="G4787" s="3" t="str">
        <f>IF(newcards!G4786&lt;&gt;"",VLOOKUP(newcards!G4786,subcategory!$A$2:$B$680,2,FALSE),"")</f>
        <v/>
      </c>
      <c r="H4787" s="3" t="str">
        <f>newcards!H4786</f>
        <v>US195</v>
      </c>
      <c r="I4787" s="3" t="str">
        <f>newcards!I4786</f>
        <v xml:space="preserve"> </v>
      </c>
      <c r="J4787" s="3">
        <f>IF(newcards!J4786&lt;&gt;"",VLOOKUP(newcards!J4786,player!$A$2:$B$7503,2,FALSE),"")</f>
        <v>1399</v>
      </c>
      <c r="K4787" s="3" t="str">
        <f>IF(newcards!K4786&lt;&gt;"",VLOOKUP(newcards!K4786,playernameext!$A$2:$B$32,2,FALSE),"")</f>
        <v/>
      </c>
      <c r="L4787" s="3">
        <f>IF(newcards!L4786&lt;&gt;"",VLOOKUP(newcards!L4786,team!$A$2:$B$538,2,FALSE),"")</f>
        <v>1</v>
      </c>
      <c r="M4787" s="5" t="str">
        <f>IF(newcards!M4786&lt;&gt;"", newcards!M4786, "")</f>
        <v/>
      </c>
      <c r="N4787" s="5" t="str">
        <f>IF(newcards!N4786&lt;&gt;"", newcards!N4786, "")</f>
        <v>N</v>
      </c>
      <c r="O4787" s="5" t="str">
        <f>IF(newcards!O4786&lt;&gt;"", newcards!O4786, "")</f>
        <v/>
      </c>
      <c r="P4787" s="5" t="str">
        <f>IF(newcards!P4786&lt;&gt;"", newcards!P4786, "")</f>
        <v/>
      </c>
      <c r="Q4787" s="5" t="str">
        <f>IF(newcards!Q4786&lt;&gt;"", newcards!Q4786, "")</f>
        <v/>
      </c>
    </row>
    <row r="4788" spans="1:17" x14ac:dyDescent="0.25">
      <c r="A4788" s="3"/>
      <c r="B4788" s="5">
        <f>IF(newcards!B4787&lt;&gt;"",VLOOKUP(newcards!B4787,sport!$A$2:$B$8,2,FALSE),"")</f>
        <v>1</v>
      </c>
      <c r="C4788" s="3">
        <f>newcards!C4787</f>
        <v>2016</v>
      </c>
      <c r="D4788" s="3">
        <f>IF(newcards!D4787&lt;&gt;"",VLOOKUP(newcards!D4787,brand!$A$2:$B$30,2,FALSE),"")</f>
        <v>1</v>
      </c>
      <c r="E4788" s="3">
        <f>IF(newcards!E4787&lt;&gt;"",VLOOKUP(newcards!E4787,series!$A$2:$B$228,2,FALSE),)</f>
        <v>215</v>
      </c>
      <c r="F4788" s="3">
        <f>IF(newcards!F4787&lt;&gt;"",VLOOKUP(newcards!F4787,category!$A$2:$B$82,2,FALSE),)</f>
        <v>80</v>
      </c>
      <c r="G4788" s="3" t="str">
        <f>IF(newcards!G4787&lt;&gt;"",VLOOKUP(newcards!G4787,subcategory!$A$2:$B$680,2,FALSE),"")</f>
        <v/>
      </c>
      <c r="H4788" s="3" t="str">
        <f>newcards!H4787</f>
        <v>US196</v>
      </c>
      <c r="I4788" s="3" t="str">
        <f>newcards!I4787</f>
        <v xml:space="preserve"> </v>
      </c>
      <c r="J4788" s="3">
        <f>IF(newcards!J4787&lt;&gt;"",VLOOKUP(newcards!J4787,player!$A$2:$B$7503,2,FALSE),"")</f>
        <v>7082</v>
      </c>
      <c r="K4788" s="3" t="str">
        <f>IF(newcards!K4787&lt;&gt;"",VLOOKUP(newcards!K4787,playernameext!$A$2:$B$32,2,FALSE),"")</f>
        <v/>
      </c>
      <c r="L4788" s="3">
        <f>IF(newcards!L4787&lt;&gt;"",VLOOKUP(newcards!L4787,team!$A$2:$B$538,2,FALSE),"")</f>
        <v>14</v>
      </c>
      <c r="M4788" s="5" t="str">
        <f>IF(newcards!M4787&lt;&gt;"", newcards!M4787, "")</f>
        <v/>
      </c>
      <c r="N4788" s="5" t="str">
        <f>IF(newcards!N4787&lt;&gt;"", newcards!N4787, "")</f>
        <v>N</v>
      </c>
      <c r="O4788" s="5" t="str">
        <f>IF(newcards!O4787&lt;&gt;"", newcards!O4787, "")</f>
        <v/>
      </c>
      <c r="P4788" s="5" t="str">
        <f>IF(newcards!P4787&lt;&gt;"", newcards!P4787, "")</f>
        <v/>
      </c>
      <c r="Q4788" s="5" t="str">
        <f>IF(newcards!Q4787&lt;&gt;"", newcards!Q4787, "")</f>
        <v/>
      </c>
    </row>
    <row r="4789" spans="1:17" x14ac:dyDescent="0.25">
      <c r="A4789" s="3"/>
      <c r="B4789" s="5">
        <f>IF(newcards!B4788&lt;&gt;"",VLOOKUP(newcards!B4788,sport!$A$2:$B$8,2,FALSE),"")</f>
        <v>1</v>
      </c>
      <c r="C4789" s="3">
        <f>newcards!C4788</f>
        <v>2016</v>
      </c>
      <c r="D4789" s="3">
        <f>IF(newcards!D4788&lt;&gt;"",VLOOKUP(newcards!D4788,brand!$A$2:$B$30,2,FALSE),"")</f>
        <v>1</v>
      </c>
      <c r="E4789" s="3">
        <f>IF(newcards!E4788&lt;&gt;"",VLOOKUP(newcards!E4788,series!$A$2:$B$228,2,FALSE),)</f>
        <v>215</v>
      </c>
      <c r="F4789" s="3">
        <f>IF(newcards!F4788&lt;&gt;"",VLOOKUP(newcards!F4788,category!$A$2:$B$82,2,FALSE),)</f>
        <v>80</v>
      </c>
      <c r="G4789" s="3" t="str">
        <f>IF(newcards!G4788&lt;&gt;"",VLOOKUP(newcards!G4788,subcategory!$A$2:$B$680,2,FALSE),"")</f>
        <v/>
      </c>
      <c r="H4789" s="3" t="str">
        <f>newcards!H4788</f>
        <v>US197</v>
      </c>
      <c r="I4789" s="3" t="str">
        <f>newcards!I4788</f>
        <v xml:space="preserve"> </v>
      </c>
      <c r="J4789" s="3">
        <f>IF(newcards!J4788&lt;&gt;"",VLOOKUP(newcards!J4788,player!$A$2:$B$7503,2,FALSE),"")</f>
        <v>7389</v>
      </c>
      <c r="K4789" s="3" t="str">
        <f>IF(newcards!K4788&lt;&gt;"",VLOOKUP(newcards!K4788,playernameext!$A$2:$B$32,2,FALSE),"")</f>
        <v/>
      </c>
      <c r="L4789" s="3">
        <f>IF(newcards!L4788&lt;&gt;"",VLOOKUP(newcards!L4788,team!$A$2:$B$538,2,FALSE),"")</f>
        <v>14</v>
      </c>
      <c r="M4789" s="5" t="str">
        <f>IF(newcards!M4788&lt;&gt;"", newcards!M4788, "")</f>
        <v/>
      </c>
      <c r="N4789" s="5" t="str">
        <f>IF(newcards!N4788&lt;&gt;"", newcards!N4788, "")</f>
        <v>N</v>
      </c>
      <c r="O4789" s="5" t="str">
        <f>IF(newcards!O4788&lt;&gt;"", newcards!O4788, "")</f>
        <v/>
      </c>
      <c r="P4789" s="5" t="str">
        <f>IF(newcards!P4788&lt;&gt;"", newcards!P4788, "")</f>
        <v/>
      </c>
      <c r="Q4789" s="5" t="str">
        <f>IF(newcards!Q4788&lt;&gt;"", newcards!Q4788, "")</f>
        <v/>
      </c>
    </row>
    <row r="4790" spans="1:17" x14ac:dyDescent="0.25">
      <c r="A4790" s="3"/>
      <c r="B4790" s="5">
        <f>IF(newcards!B4789&lt;&gt;"",VLOOKUP(newcards!B4789,sport!$A$2:$B$8,2,FALSE),"")</f>
        <v>1</v>
      </c>
      <c r="C4790" s="3">
        <f>newcards!C4789</f>
        <v>2016</v>
      </c>
      <c r="D4790" s="3">
        <f>IF(newcards!D4789&lt;&gt;"",VLOOKUP(newcards!D4789,brand!$A$2:$B$30,2,FALSE),"")</f>
        <v>1</v>
      </c>
      <c r="E4790" s="3">
        <f>IF(newcards!E4789&lt;&gt;"",VLOOKUP(newcards!E4789,series!$A$2:$B$228,2,FALSE),)</f>
        <v>215</v>
      </c>
      <c r="F4790" s="3">
        <f>IF(newcards!F4789&lt;&gt;"",VLOOKUP(newcards!F4789,category!$A$2:$B$82,2,FALSE),)</f>
        <v>80</v>
      </c>
      <c r="G4790" s="3">
        <f>IF(newcards!G4789&lt;&gt;"",VLOOKUP(newcards!G4789,subcategory!$A$2:$B$680,2,FALSE),"")</f>
        <v>49</v>
      </c>
      <c r="H4790" s="3" t="str">
        <f>newcards!H4789</f>
        <v>US198</v>
      </c>
      <c r="I4790" s="3" t="str">
        <f>newcards!I4789</f>
        <v xml:space="preserve"> </v>
      </c>
      <c r="J4790" s="3">
        <f>IF(newcards!J4789&lt;&gt;"",VLOOKUP(newcards!J4789,player!$A$2:$B$7503,2,FALSE),"")</f>
        <v>1408</v>
      </c>
      <c r="K4790" s="3" t="str">
        <f>IF(newcards!K4789&lt;&gt;"",VLOOKUP(newcards!K4789,playernameext!$A$2:$B$32,2,FALSE),"")</f>
        <v/>
      </c>
      <c r="L4790" s="3">
        <f>IF(newcards!L4789&lt;&gt;"",VLOOKUP(newcards!L4789,team!$A$2:$B$538,2,FALSE),"")</f>
        <v>39</v>
      </c>
      <c r="M4790" s="5" t="str">
        <f>IF(newcards!M4789&lt;&gt;"", newcards!M4789, "")</f>
        <v/>
      </c>
      <c r="N4790" s="5" t="str">
        <f>IF(newcards!N4789&lt;&gt;"", newcards!N4789, "")</f>
        <v>N</v>
      </c>
      <c r="O4790" s="5" t="str">
        <f>IF(newcards!O4789&lt;&gt;"", newcards!O4789, "")</f>
        <v/>
      </c>
      <c r="P4790" s="5" t="str">
        <f>IF(newcards!P4789&lt;&gt;"", newcards!P4789, "")</f>
        <v/>
      </c>
      <c r="Q4790" s="5" t="str">
        <f>IF(newcards!Q4789&lt;&gt;"", newcards!Q4789, "")</f>
        <v/>
      </c>
    </row>
    <row r="4791" spans="1:17" x14ac:dyDescent="0.25">
      <c r="A4791" s="3"/>
      <c r="B4791" s="5">
        <f>IF(newcards!B4790&lt;&gt;"",VLOOKUP(newcards!B4790,sport!$A$2:$B$8,2,FALSE),"")</f>
        <v>1</v>
      </c>
      <c r="C4791" s="3">
        <f>newcards!C4790</f>
        <v>2016</v>
      </c>
      <c r="D4791" s="3">
        <f>IF(newcards!D4790&lt;&gt;"",VLOOKUP(newcards!D4790,brand!$A$2:$B$30,2,FALSE),"")</f>
        <v>1</v>
      </c>
      <c r="E4791" s="3">
        <f>IF(newcards!E4790&lt;&gt;"",VLOOKUP(newcards!E4790,series!$A$2:$B$228,2,FALSE),)</f>
        <v>215</v>
      </c>
      <c r="F4791" s="3">
        <f>IF(newcards!F4790&lt;&gt;"",VLOOKUP(newcards!F4790,category!$A$2:$B$82,2,FALSE),)</f>
        <v>80</v>
      </c>
      <c r="G4791" s="3" t="str">
        <f>IF(newcards!G4790&lt;&gt;"",VLOOKUP(newcards!G4790,subcategory!$A$2:$B$680,2,FALSE),"")</f>
        <v/>
      </c>
      <c r="H4791" s="3" t="str">
        <f>newcards!H4790</f>
        <v>US199</v>
      </c>
      <c r="I4791" s="3" t="str">
        <f>newcards!I4790</f>
        <v xml:space="preserve"> </v>
      </c>
      <c r="J4791" s="3">
        <f>IF(newcards!J4790&lt;&gt;"",VLOOKUP(newcards!J4790,player!$A$2:$B$7503,2,FALSE),"")</f>
        <v>1158</v>
      </c>
      <c r="K4791" s="3" t="str">
        <f>IF(newcards!K4790&lt;&gt;"",VLOOKUP(newcards!K4790,playernameext!$A$2:$B$32,2,FALSE),"")</f>
        <v/>
      </c>
      <c r="L4791" s="3">
        <f>IF(newcards!L4790&lt;&gt;"",VLOOKUP(newcards!L4790,team!$A$2:$B$538,2,FALSE),"")</f>
        <v>89</v>
      </c>
      <c r="M4791" s="5" t="str">
        <f>IF(newcards!M4790&lt;&gt;"", newcards!M4790, "")</f>
        <v/>
      </c>
      <c r="N4791" s="5" t="str">
        <f>IF(newcards!N4790&lt;&gt;"", newcards!N4790, "")</f>
        <v>N</v>
      </c>
      <c r="O4791" s="5" t="str">
        <f>IF(newcards!O4790&lt;&gt;"", newcards!O4790, "")</f>
        <v/>
      </c>
      <c r="P4791" s="5" t="str">
        <f>IF(newcards!P4790&lt;&gt;"", newcards!P4790, "")</f>
        <v/>
      </c>
      <c r="Q4791" s="5" t="str">
        <f>IF(newcards!Q4790&lt;&gt;"", newcards!Q4790, "")</f>
        <v/>
      </c>
    </row>
    <row r="4792" spans="1:17" x14ac:dyDescent="0.25">
      <c r="A4792" s="3"/>
      <c r="B4792" s="5">
        <f>IF(newcards!B4791&lt;&gt;"",VLOOKUP(newcards!B4791,sport!$A$2:$B$8,2,FALSE),"")</f>
        <v>1</v>
      </c>
      <c r="C4792" s="3">
        <f>newcards!C4791</f>
        <v>2016</v>
      </c>
      <c r="D4792" s="3">
        <f>IF(newcards!D4791&lt;&gt;"",VLOOKUP(newcards!D4791,brand!$A$2:$B$30,2,FALSE),"")</f>
        <v>1</v>
      </c>
      <c r="E4792" s="3">
        <f>IF(newcards!E4791&lt;&gt;"",VLOOKUP(newcards!E4791,series!$A$2:$B$228,2,FALSE),)</f>
        <v>215</v>
      </c>
      <c r="F4792" s="3">
        <f>IF(newcards!F4791&lt;&gt;"",VLOOKUP(newcards!F4791,category!$A$2:$B$82,2,FALSE),)</f>
        <v>80</v>
      </c>
      <c r="G4792" s="3">
        <f>IF(newcards!G4791&lt;&gt;"",VLOOKUP(newcards!G4791,subcategory!$A$2:$B$680,2,FALSE),"")</f>
        <v>49</v>
      </c>
      <c r="H4792" s="3" t="str">
        <f>newcards!H4791</f>
        <v>US200</v>
      </c>
      <c r="I4792" s="3" t="str">
        <f>newcards!I4791</f>
        <v xml:space="preserve"> </v>
      </c>
      <c r="J4792" s="3">
        <f>IF(newcards!J4791&lt;&gt;"",VLOOKUP(newcards!J4791,player!$A$2:$B$7503,2,FALSE),"")</f>
        <v>6902</v>
      </c>
      <c r="K4792" s="3" t="str">
        <f>IF(newcards!K4791&lt;&gt;"",VLOOKUP(newcards!K4791,playernameext!$A$2:$B$32,2,FALSE),"")</f>
        <v/>
      </c>
      <c r="L4792" s="3">
        <f>IF(newcards!L4791&lt;&gt;"",VLOOKUP(newcards!L4791,team!$A$2:$B$538,2,FALSE),"")</f>
        <v>93</v>
      </c>
      <c r="M4792" s="5" t="str">
        <f>IF(newcards!M4791&lt;&gt;"", newcards!M4791, "")</f>
        <v/>
      </c>
      <c r="N4792" s="5" t="str">
        <f>IF(newcards!N4791&lt;&gt;"", newcards!N4791, "")</f>
        <v>N</v>
      </c>
      <c r="O4792" s="5" t="str">
        <f>IF(newcards!O4791&lt;&gt;"", newcards!O4791, "")</f>
        <v/>
      </c>
      <c r="P4792" s="5" t="str">
        <f>IF(newcards!P4791&lt;&gt;"", newcards!P4791, "")</f>
        <v/>
      </c>
      <c r="Q4792" s="5" t="str">
        <f>IF(newcards!Q4791&lt;&gt;"", newcards!Q4791, "")</f>
        <v/>
      </c>
    </row>
    <row r="4793" spans="1:17" x14ac:dyDescent="0.25">
      <c r="A4793" s="3"/>
      <c r="B4793" s="5">
        <f>IF(newcards!B4792&lt;&gt;"",VLOOKUP(newcards!B4792,sport!$A$2:$B$8,2,FALSE),"")</f>
        <v>1</v>
      </c>
      <c r="C4793" s="3">
        <f>newcards!C4792</f>
        <v>2016</v>
      </c>
      <c r="D4793" s="3">
        <f>IF(newcards!D4792&lt;&gt;"",VLOOKUP(newcards!D4792,brand!$A$2:$B$30,2,FALSE),"")</f>
        <v>1</v>
      </c>
      <c r="E4793" s="3">
        <f>IF(newcards!E4792&lt;&gt;"",VLOOKUP(newcards!E4792,series!$A$2:$B$228,2,FALSE),)</f>
        <v>215</v>
      </c>
      <c r="F4793" s="3">
        <f>IF(newcards!F4792&lt;&gt;"",VLOOKUP(newcards!F4792,category!$A$2:$B$82,2,FALSE),)</f>
        <v>80</v>
      </c>
      <c r="G4793" s="3">
        <f>IF(newcards!G4792&lt;&gt;"",VLOOKUP(newcards!G4792,subcategory!$A$2:$B$680,2,FALSE),"")</f>
        <v>49</v>
      </c>
      <c r="H4793" s="3" t="str">
        <f>newcards!H4792</f>
        <v>US201</v>
      </c>
      <c r="I4793" s="3" t="str">
        <f>newcards!I4792</f>
        <v xml:space="preserve"> </v>
      </c>
      <c r="J4793" s="3">
        <f>IF(newcards!J4792&lt;&gt;"",VLOOKUP(newcards!J4792,player!$A$2:$B$7503,2,FALSE),"")</f>
        <v>5009</v>
      </c>
      <c r="K4793" s="3" t="str">
        <f>IF(newcards!K4792&lt;&gt;"",VLOOKUP(newcards!K4792,playernameext!$A$2:$B$32,2,FALSE),"")</f>
        <v/>
      </c>
      <c r="L4793" s="3">
        <f>IF(newcards!L4792&lt;&gt;"",VLOOKUP(newcards!L4792,team!$A$2:$B$538,2,FALSE),"")</f>
        <v>19</v>
      </c>
      <c r="M4793" s="5" t="str">
        <f>IF(newcards!M4792&lt;&gt;"", newcards!M4792, "")</f>
        <v/>
      </c>
      <c r="N4793" s="5" t="str">
        <f>IF(newcards!N4792&lt;&gt;"", newcards!N4792, "")</f>
        <v>N</v>
      </c>
      <c r="O4793" s="5" t="str">
        <f>IF(newcards!O4792&lt;&gt;"", newcards!O4792, "")</f>
        <v/>
      </c>
      <c r="P4793" s="5" t="str">
        <f>IF(newcards!P4792&lt;&gt;"", newcards!P4792, "")</f>
        <v/>
      </c>
      <c r="Q4793" s="5" t="str">
        <f>IF(newcards!Q4792&lt;&gt;"", newcards!Q4792, "")</f>
        <v/>
      </c>
    </row>
    <row r="4794" spans="1:17" x14ac:dyDescent="0.25">
      <c r="A4794" s="3"/>
      <c r="B4794" s="5">
        <f>IF(newcards!B4793&lt;&gt;"",VLOOKUP(newcards!B4793,sport!$A$2:$B$8,2,FALSE),"")</f>
        <v>1</v>
      </c>
      <c r="C4794" s="3">
        <f>newcards!C4793</f>
        <v>2016</v>
      </c>
      <c r="D4794" s="3">
        <f>IF(newcards!D4793&lt;&gt;"",VLOOKUP(newcards!D4793,brand!$A$2:$B$30,2,FALSE),"")</f>
        <v>1</v>
      </c>
      <c r="E4794" s="3">
        <f>IF(newcards!E4793&lt;&gt;"",VLOOKUP(newcards!E4793,series!$A$2:$B$228,2,FALSE),)</f>
        <v>215</v>
      </c>
      <c r="F4794" s="3">
        <f>IF(newcards!F4793&lt;&gt;"",VLOOKUP(newcards!F4793,category!$A$2:$B$82,2,FALSE),)</f>
        <v>80</v>
      </c>
      <c r="G4794" s="3" t="str">
        <f>IF(newcards!G4793&lt;&gt;"",VLOOKUP(newcards!G4793,subcategory!$A$2:$B$680,2,FALSE),"")</f>
        <v/>
      </c>
      <c r="H4794" s="3" t="str">
        <f>newcards!H4793</f>
        <v>US202</v>
      </c>
      <c r="I4794" s="3" t="str">
        <f>newcards!I4793</f>
        <v xml:space="preserve"> </v>
      </c>
      <c r="J4794" s="3">
        <f>IF(newcards!J4793&lt;&gt;"",VLOOKUP(newcards!J4793,player!$A$2:$B$7503,2,FALSE),"")</f>
        <v>7253</v>
      </c>
      <c r="K4794" s="3" t="str">
        <f>IF(newcards!K4793&lt;&gt;"",VLOOKUP(newcards!K4793,playernameext!$A$2:$B$32,2,FALSE),"")</f>
        <v/>
      </c>
      <c r="L4794" s="3">
        <f>IF(newcards!L4793&lt;&gt;"",VLOOKUP(newcards!L4793,team!$A$2:$B$538,2,FALSE),"")</f>
        <v>33</v>
      </c>
      <c r="M4794" s="5" t="str">
        <f>IF(newcards!M4793&lt;&gt;"", newcards!M4793, "")</f>
        <v/>
      </c>
      <c r="N4794" s="5" t="str">
        <f>IF(newcards!N4793&lt;&gt;"", newcards!N4793, "")</f>
        <v>N</v>
      </c>
      <c r="O4794" s="5" t="str">
        <f>IF(newcards!O4793&lt;&gt;"", newcards!O4793, "")</f>
        <v/>
      </c>
      <c r="P4794" s="5" t="str">
        <f>IF(newcards!P4793&lt;&gt;"", newcards!P4793, "")</f>
        <v/>
      </c>
      <c r="Q4794" s="5" t="str">
        <f>IF(newcards!Q4793&lt;&gt;"", newcards!Q4793, "")</f>
        <v/>
      </c>
    </row>
    <row r="4795" spans="1:17" x14ac:dyDescent="0.25">
      <c r="A4795" s="3"/>
      <c r="B4795" s="5">
        <f>IF(newcards!B4794&lt;&gt;"",VLOOKUP(newcards!B4794,sport!$A$2:$B$8,2,FALSE),"")</f>
        <v>1</v>
      </c>
      <c r="C4795" s="3">
        <f>newcards!C4794</f>
        <v>2016</v>
      </c>
      <c r="D4795" s="3">
        <f>IF(newcards!D4794&lt;&gt;"",VLOOKUP(newcards!D4794,brand!$A$2:$B$30,2,FALSE),"")</f>
        <v>1</v>
      </c>
      <c r="E4795" s="3">
        <f>IF(newcards!E4794&lt;&gt;"",VLOOKUP(newcards!E4794,series!$A$2:$B$228,2,FALSE),)</f>
        <v>215</v>
      </c>
      <c r="F4795" s="3">
        <f>IF(newcards!F4794&lt;&gt;"",VLOOKUP(newcards!F4794,category!$A$2:$B$82,2,FALSE),)</f>
        <v>80</v>
      </c>
      <c r="G4795" s="3" t="str">
        <f>IF(newcards!G4794&lt;&gt;"",VLOOKUP(newcards!G4794,subcategory!$A$2:$B$680,2,FALSE),"")</f>
        <v/>
      </c>
      <c r="H4795" s="3" t="str">
        <f>newcards!H4794</f>
        <v>US203</v>
      </c>
      <c r="I4795" s="3" t="str">
        <f>newcards!I4794</f>
        <v xml:space="preserve"> </v>
      </c>
      <c r="J4795" s="3">
        <f>IF(newcards!J4794&lt;&gt;"",VLOOKUP(newcards!J4794,player!$A$2:$B$7503,2,FALSE),"")</f>
        <v>7535</v>
      </c>
      <c r="K4795" s="3" t="str">
        <f>IF(newcards!K4794&lt;&gt;"",VLOOKUP(newcards!K4794,playernameext!$A$2:$B$32,2,FALSE),"")</f>
        <v/>
      </c>
      <c r="L4795" s="3">
        <f>IF(newcards!L4794&lt;&gt;"",VLOOKUP(newcards!L4794,team!$A$2:$B$538,2,FALSE),"")</f>
        <v>43</v>
      </c>
      <c r="M4795" s="5" t="str">
        <f>IF(newcards!M4794&lt;&gt;"", newcards!M4794, "")</f>
        <v/>
      </c>
      <c r="N4795" s="5" t="str">
        <f>IF(newcards!N4794&lt;&gt;"", newcards!N4794, "")</f>
        <v>N</v>
      </c>
      <c r="O4795" s="5" t="str">
        <f>IF(newcards!O4794&lt;&gt;"", newcards!O4794, "")</f>
        <v/>
      </c>
      <c r="P4795" s="5" t="str">
        <f>IF(newcards!P4794&lt;&gt;"", newcards!P4794, "")</f>
        <v/>
      </c>
      <c r="Q4795" s="5" t="str">
        <f>IF(newcards!Q4794&lt;&gt;"", newcards!Q4794, "")</f>
        <v/>
      </c>
    </row>
    <row r="4796" spans="1:17" x14ac:dyDescent="0.25">
      <c r="A4796" s="3"/>
      <c r="B4796" s="5">
        <f>IF(newcards!B4795&lt;&gt;"",VLOOKUP(newcards!B4795,sport!$A$2:$B$8,2,FALSE),"")</f>
        <v>1</v>
      </c>
      <c r="C4796" s="3">
        <f>newcards!C4795</f>
        <v>2016</v>
      </c>
      <c r="D4796" s="3">
        <f>IF(newcards!D4795&lt;&gt;"",VLOOKUP(newcards!D4795,brand!$A$2:$B$30,2,FALSE),"")</f>
        <v>1</v>
      </c>
      <c r="E4796" s="3">
        <f>IF(newcards!E4795&lt;&gt;"",VLOOKUP(newcards!E4795,series!$A$2:$B$228,2,FALSE),)</f>
        <v>215</v>
      </c>
      <c r="F4796" s="3">
        <f>IF(newcards!F4795&lt;&gt;"",VLOOKUP(newcards!F4795,category!$A$2:$B$82,2,FALSE),)</f>
        <v>80</v>
      </c>
      <c r="G4796" s="3">
        <f>IF(newcards!G4795&lt;&gt;"",VLOOKUP(newcards!G4795,subcategory!$A$2:$B$680,2,FALSE),"")</f>
        <v>476</v>
      </c>
      <c r="H4796" s="3" t="str">
        <f>newcards!H4795</f>
        <v>US204</v>
      </c>
      <c r="I4796" s="3" t="str">
        <f>newcards!I4795</f>
        <v xml:space="preserve"> </v>
      </c>
      <c r="J4796" s="3">
        <f>IF(newcards!J4795&lt;&gt;"",VLOOKUP(newcards!J4795,player!$A$2:$B$7503,2,FALSE),"")</f>
        <v>7496</v>
      </c>
      <c r="K4796" s="3" t="str">
        <f>IF(newcards!K4795&lt;&gt;"",VLOOKUP(newcards!K4795,playernameext!$A$2:$B$32,2,FALSE),"")</f>
        <v/>
      </c>
      <c r="L4796" s="3">
        <f>IF(newcards!L4795&lt;&gt;"",VLOOKUP(newcards!L4795,team!$A$2:$B$538,2,FALSE),"")</f>
        <v>40</v>
      </c>
      <c r="M4796" s="5" t="str">
        <f>IF(newcards!M4795&lt;&gt;"", newcards!M4795, "")</f>
        <v/>
      </c>
      <c r="N4796" s="5" t="str">
        <f>IF(newcards!N4795&lt;&gt;"", newcards!N4795, "")</f>
        <v>N</v>
      </c>
      <c r="O4796" s="5" t="str">
        <f>IF(newcards!O4795&lt;&gt;"", newcards!O4795, "")</f>
        <v/>
      </c>
      <c r="P4796" s="5" t="str">
        <f>IF(newcards!P4795&lt;&gt;"", newcards!P4795, "")</f>
        <v/>
      </c>
      <c r="Q4796" s="5" t="str">
        <f>IF(newcards!Q4795&lt;&gt;"", newcards!Q4795, "")</f>
        <v/>
      </c>
    </row>
    <row r="4797" spans="1:17" x14ac:dyDescent="0.25">
      <c r="A4797" s="3"/>
      <c r="B4797" s="5">
        <f>IF(newcards!B4796&lt;&gt;"",VLOOKUP(newcards!B4796,sport!$A$2:$B$8,2,FALSE),"")</f>
        <v>1</v>
      </c>
      <c r="C4797" s="3">
        <f>newcards!C4796</f>
        <v>2016</v>
      </c>
      <c r="D4797" s="3">
        <f>IF(newcards!D4796&lt;&gt;"",VLOOKUP(newcards!D4796,brand!$A$2:$B$30,2,FALSE),"")</f>
        <v>1</v>
      </c>
      <c r="E4797" s="3">
        <f>IF(newcards!E4796&lt;&gt;"",VLOOKUP(newcards!E4796,series!$A$2:$B$228,2,FALSE),)</f>
        <v>215</v>
      </c>
      <c r="F4797" s="3">
        <f>IF(newcards!F4796&lt;&gt;"",VLOOKUP(newcards!F4796,category!$A$2:$B$82,2,FALSE),)</f>
        <v>80</v>
      </c>
      <c r="G4797" s="3">
        <f>IF(newcards!G4796&lt;&gt;"",VLOOKUP(newcards!G4796,subcategory!$A$2:$B$680,2,FALSE),"")</f>
        <v>313</v>
      </c>
      <c r="H4797" s="3" t="str">
        <f>newcards!H4796</f>
        <v>US205</v>
      </c>
      <c r="I4797" s="3" t="str">
        <f>newcards!I4796</f>
        <v xml:space="preserve"> </v>
      </c>
      <c r="J4797" s="3">
        <f>IF(newcards!J4796&lt;&gt;"",VLOOKUP(newcards!J4796,player!$A$2:$B$7503,2,FALSE),"")</f>
        <v>1740</v>
      </c>
      <c r="K4797" s="3" t="str">
        <f>IF(newcards!K4796&lt;&gt;"",VLOOKUP(newcards!K4796,playernameext!$A$2:$B$32,2,FALSE),"")</f>
        <v/>
      </c>
      <c r="L4797" s="3">
        <f>IF(newcards!L4796&lt;&gt;"",VLOOKUP(newcards!L4796,team!$A$2:$B$538,2,FALSE),"")</f>
        <v>50</v>
      </c>
      <c r="M4797" s="5" t="str">
        <f>IF(newcards!M4796&lt;&gt;"", newcards!M4796, "")</f>
        <v/>
      </c>
      <c r="N4797" s="5" t="str">
        <f>IF(newcards!N4796&lt;&gt;"", newcards!N4796, "")</f>
        <v>N</v>
      </c>
      <c r="O4797" s="5" t="str">
        <f>IF(newcards!O4796&lt;&gt;"", newcards!O4796, "")</f>
        <v/>
      </c>
      <c r="P4797" s="5" t="str">
        <f>IF(newcards!P4796&lt;&gt;"", newcards!P4796, "")</f>
        <v/>
      </c>
      <c r="Q4797" s="5" t="str">
        <f>IF(newcards!Q4796&lt;&gt;"", newcards!Q4796, "")</f>
        <v/>
      </c>
    </row>
    <row r="4798" spans="1:17" x14ac:dyDescent="0.25">
      <c r="A4798" s="3"/>
      <c r="B4798" s="5">
        <f>IF(newcards!B4797&lt;&gt;"",VLOOKUP(newcards!B4797,sport!$A$2:$B$8,2,FALSE),"")</f>
        <v>1</v>
      </c>
      <c r="C4798" s="3">
        <f>newcards!C4797</f>
        <v>2016</v>
      </c>
      <c r="D4798" s="3">
        <f>IF(newcards!D4797&lt;&gt;"",VLOOKUP(newcards!D4797,brand!$A$2:$B$30,2,FALSE),"")</f>
        <v>1</v>
      </c>
      <c r="E4798" s="3">
        <f>IF(newcards!E4797&lt;&gt;"",VLOOKUP(newcards!E4797,series!$A$2:$B$228,2,FALSE),)</f>
        <v>215</v>
      </c>
      <c r="F4798" s="3">
        <f>IF(newcards!F4797&lt;&gt;"",VLOOKUP(newcards!F4797,category!$A$2:$B$82,2,FALSE),)</f>
        <v>80</v>
      </c>
      <c r="G4798" s="3">
        <f>IF(newcards!G4797&lt;&gt;"",VLOOKUP(newcards!G4797,subcategory!$A$2:$B$680,2,FALSE),"")</f>
        <v>49</v>
      </c>
      <c r="H4798" s="3" t="str">
        <f>newcards!H4797</f>
        <v>US206</v>
      </c>
      <c r="I4798" s="3" t="str">
        <f>newcards!I4797</f>
        <v xml:space="preserve"> </v>
      </c>
      <c r="J4798" s="3">
        <f>IF(newcards!J4797&lt;&gt;"",VLOOKUP(newcards!J4797,player!$A$2:$B$7503,2,FALSE),"")</f>
        <v>5861</v>
      </c>
      <c r="K4798" s="3" t="str">
        <f>IF(newcards!K4797&lt;&gt;"",VLOOKUP(newcards!K4797,playernameext!$A$2:$B$32,2,FALSE),"")</f>
        <v/>
      </c>
      <c r="L4798" s="3">
        <f>IF(newcards!L4797&lt;&gt;"",VLOOKUP(newcards!L4797,team!$A$2:$B$538,2,FALSE),"")</f>
        <v>45</v>
      </c>
      <c r="M4798" s="5" t="str">
        <f>IF(newcards!M4797&lt;&gt;"", newcards!M4797, "")</f>
        <v/>
      </c>
      <c r="N4798" s="5" t="str">
        <f>IF(newcards!N4797&lt;&gt;"", newcards!N4797, "")</f>
        <v>N</v>
      </c>
      <c r="O4798" s="5" t="str">
        <f>IF(newcards!O4797&lt;&gt;"", newcards!O4797, "")</f>
        <v/>
      </c>
      <c r="P4798" s="5" t="str">
        <f>IF(newcards!P4797&lt;&gt;"", newcards!P4797, "")</f>
        <v/>
      </c>
      <c r="Q4798" s="5" t="str">
        <f>IF(newcards!Q4797&lt;&gt;"", newcards!Q4797, "")</f>
        <v/>
      </c>
    </row>
    <row r="4799" spans="1:17" x14ac:dyDescent="0.25">
      <c r="A4799" s="3"/>
      <c r="B4799" s="5">
        <f>IF(newcards!B4798&lt;&gt;"",VLOOKUP(newcards!B4798,sport!$A$2:$B$8,2,FALSE),"")</f>
        <v>1</v>
      </c>
      <c r="C4799" s="3">
        <f>newcards!C4798</f>
        <v>2016</v>
      </c>
      <c r="D4799" s="3">
        <f>IF(newcards!D4798&lt;&gt;"",VLOOKUP(newcards!D4798,brand!$A$2:$B$30,2,FALSE),"")</f>
        <v>1</v>
      </c>
      <c r="E4799" s="3">
        <f>IF(newcards!E4798&lt;&gt;"",VLOOKUP(newcards!E4798,series!$A$2:$B$228,2,FALSE),)</f>
        <v>215</v>
      </c>
      <c r="F4799" s="3">
        <f>IF(newcards!F4798&lt;&gt;"",VLOOKUP(newcards!F4798,category!$A$2:$B$82,2,FALSE),)</f>
        <v>80</v>
      </c>
      <c r="G4799" s="3" t="str">
        <f>IF(newcards!G4798&lt;&gt;"",VLOOKUP(newcards!G4798,subcategory!$A$2:$B$680,2,FALSE),"")</f>
        <v/>
      </c>
      <c r="H4799" s="3" t="str">
        <f>newcards!H4798</f>
        <v>US207</v>
      </c>
      <c r="I4799" s="3" t="str">
        <f>newcards!I4798</f>
        <v xml:space="preserve"> </v>
      </c>
      <c r="J4799" s="3">
        <f>IF(newcards!J4798&lt;&gt;"",VLOOKUP(newcards!J4798,player!$A$2:$B$7503,2,FALSE),"")</f>
        <v>7128</v>
      </c>
      <c r="K4799" s="3" t="str">
        <f>IF(newcards!K4798&lt;&gt;"",VLOOKUP(newcards!K4798,playernameext!$A$2:$B$32,2,FALSE),"")</f>
        <v/>
      </c>
      <c r="L4799" s="3">
        <f>IF(newcards!L4798&lt;&gt;"",VLOOKUP(newcards!L4798,team!$A$2:$B$538,2,FALSE),"")</f>
        <v>84</v>
      </c>
      <c r="M4799" s="5" t="str">
        <f>IF(newcards!M4798&lt;&gt;"", newcards!M4798, "")</f>
        <v/>
      </c>
      <c r="N4799" s="5" t="str">
        <f>IF(newcards!N4798&lt;&gt;"", newcards!N4798, "")</f>
        <v>N</v>
      </c>
      <c r="O4799" s="5" t="str">
        <f>IF(newcards!O4798&lt;&gt;"", newcards!O4798, "")</f>
        <v/>
      </c>
      <c r="P4799" s="5" t="str">
        <f>IF(newcards!P4798&lt;&gt;"", newcards!P4798, "")</f>
        <v/>
      </c>
      <c r="Q4799" s="5" t="str">
        <f>IF(newcards!Q4798&lt;&gt;"", newcards!Q4798, "")</f>
        <v/>
      </c>
    </row>
    <row r="4800" spans="1:17" x14ac:dyDescent="0.25">
      <c r="A4800" s="3"/>
      <c r="B4800" s="5">
        <f>IF(newcards!B4799&lt;&gt;"",VLOOKUP(newcards!B4799,sport!$A$2:$B$8,2,FALSE),"")</f>
        <v>1</v>
      </c>
      <c r="C4800" s="3">
        <f>newcards!C4799</f>
        <v>2016</v>
      </c>
      <c r="D4800" s="3">
        <f>IF(newcards!D4799&lt;&gt;"",VLOOKUP(newcards!D4799,brand!$A$2:$B$30,2,FALSE),"")</f>
        <v>1</v>
      </c>
      <c r="E4800" s="3">
        <f>IF(newcards!E4799&lt;&gt;"",VLOOKUP(newcards!E4799,series!$A$2:$B$228,2,FALSE),)</f>
        <v>215</v>
      </c>
      <c r="F4800" s="3">
        <f>IF(newcards!F4799&lt;&gt;"",VLOOKUP(newcards!F4799,category!$A$2:$B$82,2,FALSE),)</f>
        <v>80</v>
      </c>
      <c r="G4800" s="3" t="str">
        <f>IF(newcards!G4799&lt;&gt;"",VLOOKUP(newcards!G4799,subcategory!$A$2:$B$680,2,FALSE),"")</f>
        <v/>
      </c>
      <c r="H4800" s="3" t="str">
        <f>newcards!H4799</f>
        <v>US208</v>
      </c>
      <c r="I4800" s="3" t="str">
        <f>newcards!I4799</f>
        <v xml:space="preserve"> </v>
      </c>
      <c r="J4800" s="3">
        <f>IF(newcards!J4799&lt;&gt;"",VLOOKUP(newcards!J4799,player!$A$2:$B$7503,2,FALSE),"")</f>
        <v>7296</v>
      </c>
      <c r="K4800" s="3" t="str">
        <f>IF(newcards!K4799&lt;&gt;"",VLOOKUP(newcards!K4799,playernameext!$A$2:$B$32,2,FALSE),"")</f>
        <v/>
      </c>
      <c r="L4800" s="3">
        <f>IF(newcards!L4799&lt;&gt;"",VLOOKUP(newcards!L4799,team!$A$2:$B$538,2,FALSE),"")</f>
        <v>21</v>
      </c>
      <c r="M4800" s="5" t="str">
        <f>IF(newcards!M4799&lt;&gt;"", newcards!M4799, "")</f>
        <v/>
      </c>
      <c r="N4800" s="5" t="str">
        <f>IF(newcards!N4799&lt;&gt;"", newcards!N4799, "")</f>
        <v>N</v>
      </c>
      <c r="O4800" s="5" t="str">
        <f>IF(newcards!O4799&lt;&gt;"", newcards!O4799, "")</f>
        <v/>
      </c>
      <c r="P4800" s="5" t="str">
        <f>IF(newcards!P4799&lt;&gt;"", newcards!P4799, "")</f>
        <v/>
      </c>
      <c r="Q4800" s="5" t="str">
        <f>IF(newcards!Q4799&lt;&gt;"", newcards!Q4799, "")</f>
        <v/>
      </c>
    </row>
    <row r="4801" spans="1:17" x14ac:dyDescent="0.25">
      <c r="A4801" s="3"/>
      <c r="B4801" s="5">
        <f>IF(newcards!B4800&lt;&gt;"",VLOOKUP(newcards!B4800,sport!$A$2:$B$8,2,FALSE),"")</f>
        <v>1</v>
      </c>
      <c r="C4801" s="3">
        <f>newcards!C4800</f>
        <v>2016</v>
      </c>
      <c r="D4801" s="3">
        <f>IF(newcards!D4800&lt;&gt;"",VLOOKUP(newcards!D4800,brand!$A$2:$B$30,2,FALSE),"")</f>
        <v>1</v>
      </c>
      <c r="E4801" s="3">
        <f>IF(newcards!E4800&lt;&gt;"",VLOOKUP(newcards!E4800,series!$A$2:$B$228,2,FALSE),)</f>
        <v>215</v>
      </c>
      <c r="F4801" s="3">
        <f>IF(newcards!F4800&lt;&gt;"",VLOOKUP(newcards!F4800,category!$A$2:$B$82,2,FALSE),)</f>
        <v>80</v>
      </c>
      <c r="G4801" s="3" t="str">
        <f>IF(newcards!G4800&lt;&gt;"",VLOOKUP(newcards!G4800,subcategory!$A$2:$B$680,2,FALSE),"")</f>
        <v/>
      </c>
      <c r="H4801" s="3" t="str">
        <f>newcards!H4800</f>
        <v>US209</v>
      </c>
      <c r="I4801" s="3" t="str">
        <f>newcards!I4800</f>
        <v xml:space="preserve"> </v>
      </c>
      <c r="J4801" s="3">
        <f>IF(newcards!J4800&lt;&gt;"",VLOOKUP(newcards!J4800,player!$A$2:$B$7503,2,FALSE),"")</f>
        <v>6592</v>
      </c>
      <c r="K4801" s="3" t="str">
        <f>IF(newcards!K4800&lt;&gt;"",VLOOKUP(newcards!K4800,playernameext!$A$2:$B$32,2,FALSE),"")</f>
        <v/>
      </c>
      <c r="L4801" s="3">
        <f>IF(newcards!L4800&lt;&gt;"",VLOOKUP(newcards!L4800,team!$A$2:$B$538,2,FALSE),"")</f>
        <v>68</v>
      </c>
      <c r="M4801" s="5" t="str">
        <f>IF(newcards!M4800&lt;&gt;"", newcards!M4800, "")</f>
        <v/>
      </c>
      <c r="N4801" s="5" t="str">
        <f>IF(newcards!N4800&lt;&gt;"", newcards!N4800, "")</f>
        <v>N</v>
      </c>
      <c r="O4801" s="5" t="str">
        <f>IF(newcards!O4800&lt;&gt;"", newcards!O4800, "")</f>
        <v/>
      </c>
      <c r="P4801" s="5" t="str">
        <f>IF(newcards!P4800&lt;&gt;"", newcards!P4800, "")</f>
        <v/>
      </c>
      <c r="Q4801" s="5" t="str">
        <f>IF(newcards!Q4800&lt;&gt;"", newcards!Q4800, "")</f>
        <v/>
      </c>
    </row>
    <row r="4802" spans="1:17" x14ac:dyDescent="0.25">
      <c r="A4802" s="3"/>
      <c r="B4802" s="5">
        <f>IF(newcards!B4801&lt;&gt;"",VLOOKUP(newcards!B4801,sport!$A$2:$B$8,2,FALSE),"")</f>
        <v>1</v>
      </c>
      <c r="C4802" s="3">
        <f>newcards!C4801</f>
        <v>2016</v>
      </c>
      <c r="D4802" s="3">
        <f>IF(newcards!D4801&lt;&gt;"",VLOOKUP(newcards!D4801,brand!$A$2:$B$30,2,FALSE),"")</f>
        <v>1</v>
      </c>
      <c r="E4802" s="3">
        <f>IF(newcards!E4801&lt;&gt;"",VLOOKUP(newcards!E4801,series!$A$2:$B$228,2,FALSE),)</f>
        <v>215</v>
      </c>
      <c r="F4802" s="3">
        <f>IF(newcards!F4801&lt;&gt;"",VLOOKUP(newcards!F4801,category!$A$2:$B$82,2,FALSE),)</f>
        <v>80</v>
      </c>
      <c r="G4802" s="3" t="str">
        <f>IF(newcards!G4801&lt;&gt;"",VLOOKUP(newcards!G4801,subcategory!$A$2:$B$680,2,FALSE),"")</f>
        <v/>
      </c>
      <c r="H4802" s="3" t="str">
        <f>newcards!H4801</f>
        <v>US210</v>
      </c>
      <c r="I4802" s="3" t="str">
        <f>newcards!I4801</f>
        <v xml:space="preserve"> </v>
      </c>
      <c r="J4802" s="3">
        <f>IF(newcards!J4801&lt;&gt;"",VLOOKUP(newcards!J4801,player!$A$2:$B$7503,2,FALSE),"")</f>
        <v>3176</v>
      </c>
      <c r="K4802" s="3" t="str">
        <f>IF(newcards!K4801&lt;&gt;"",VLOOKUP(newcards!K4801,playernameext!$A$2:$B$32,2,FALSE),"")</f>
        <v/>
      </c>
      <c r="L4802" s="3">
        <f>IF(newcards!L4801&lt;&gt;"",VLOOKUP(newcards!L4801,team!$A$2:$B$538,2,FALSE),"")</f>
        <v>25</v>
      </c>
      <c r="M4802" s="5" t="str">
        <f>IF(newcards!M4801&lt;&gt;"", newcards!M4801, "")</f>
        <v/>
      </c>
      <c r="N4802" s="5" t="str">
        <f>IF(newcards!N4801&lt;&gt;"", newcards!N4801, "")</f>
        <v>N</v>
      </c>
      <c r="O4802" s="5" t="str">
        <f>IF(newcards!O4801&lt;&gt;"", newcards!O4801, "")</f>
        <v/>
      </c>
      <c r="P4802" s="5" t="str">
        <f>IF(newcards!P4801&lt;&gt;"", newcards!P4801, "")</f>
        <v/>
      </c>
      <c r="Q4802" s="5" t="str">
        <f>IF(newcards!Q4801&lt;&gt;"", newcards!Q4801, "")</f>
        <v/>
      </c>
    </row>
    <row r="4803" spans="1:17" x14ac:dyDescent="0.25">
      <c r="A4803" s="3"/>
      <c r="B4803" s="5">
        <f>IF(newcards!B4802&lt;&gt;"",VLOOKUP(newcards!B4802,sport!$A$2:$B$8,2,FALSE),"")</f>
        <v>1</v>
      </c>
      <c r="C4803" s="3">
        <f>newcards!C4802</f>
        <v>2016</v>
      </c>
      <c r="D4803" s="3">
        <f>IF(newcards!D4802&lt;&gt;"",VLOOKUP(newcards!D4802,brand!$A$2:$B$30,2,FALSE),"")</f>
        <v>1</v>
      </c>
      <c r="E4803" s="3">
        <f>IF(newcards!E4802&lt;&gt;"",VLOOKUP(newcards!E4802,series!$A$2:$B$228,2,FALSE),)</f>
        <v>215</v>
      </c>
      <c r="F4803" s="3">
        <f>IF(newcards!F4802&lt;&gt;"",VLOOKUP(newcards!F4802,category!$A$2:$B$82,2,FALSE),)</f>
        <v>80</v>
      </c>
      <c r="G4803" s="3" t="str">
        <f>IF(newcards!G4802&lt;&gt;"",VLOOKUP(newcards!G4802,subcategory!$A$2:$B$680,2,FALSE),"")</f>
        <v/>
      </c>
      <c r="H4803" s="3" t="str">
        <f>newcards!H4802</f>
        <v>US211</v>
      </c>
      <c r="I4803" s="3" t="str">
        <f>newcards!I4802</f>
        <v xml:space="preserve"> </v>
      </c>
      <c r="J4803" s="3">
        <f>IF(newcards!J4802&lt;&gt;"",VLOOKUP(newcards!J4802,player!$A$2:$B$7503,2,FALSE),"")</f>
        <v>6874</v>
      </c>
      <c r="K4803" s="3" t="str">
        <f>IF(newcards!K4802&lt;&gt;"",VLOOKUP(newcards!K4802,playernameext!$A$2:$B$32,2,FALSE),"")</f>
        <v/>
      </c>
      <c r="L4803" s="3">
        <f>IF(newcards!L4802&lt;&gt;"",VLOOKUP(newcards!L4802,team!$A$2:$B$538,2,FALSE),"")</f>
        <v>43</v>
      </c>
      <c r="M4803" s="5" t="str">
        <f>IF(newcards!M4802&lt;&gt;"", newcards!M4802, "")</f>
        <v/>
      </c>
      <c r="N4803" s="5" t="str">
        <f>IF(newcards!N4802&lt;&gt;"", newcards!N4802, "")</f>
        <v>N</v>
      </c>
      <c r="O4803" s="5" t="str">
        <f>IF(newcards!O4802&lt;&gt;"", newcards!O4802, "")</f>
        <v/>
      </c>
      <c r="P4803" s="5" t="str">
        <f>IF(newcards!P4802&lt;&gt;"", newcards!P4802, "")</f>
        <v/>
      </c>
      <c r="Q4803" s="5" t="str">
        <f>IF(newcards!Q4802&lt;&gt;"", newcards!Q4802, "")</f>
        <v/>
      </c>
    </row>
    <row r="4804" spans="1:17" x14ac:dyDescent="0.25">
      <c r="A4804" s="3"/>
      <c r="B4804" s="5">
        <f>IF(newcards!B4803&lt;&gt;"",VLOOKUP(newcards!B4803,sport!$A$2:$B$8,2,FALSE),"")</f>
        <v>1</v>
      </c>
      <c r="C4804" s="3">
        <f>newcards!C4803</f>
        <v>2016</v>
      </c>
      <c r="D4804" s="3">
        <f>IF(newcards!D4803&lt;&gt;"",VLOOKUP(newcards!D4803,brand!$A$2:$B$30,2,FALSE),"")</f>
        <v>1</v>
      </c>
      <c r="E4804" s="3">
        <f>IF(newcards!E4803&lt;&gt;"",VLOOKUP(newcards!E4803,series!$A$2:$B$228,2,FALSE),)</f>
        <v>215</v>
      </c>
      <c r="F4804" s="3">
        <f>IF(newcards!F4803&lt;&gt;"",VLOOKUP(newcards!F4803,category!$A$2:$B$82,2,FALSE),)</f>
        <v>80</v>
      </c>
      <c r="G4804" s="3" t="str">
        <f>IF(newcards!G4803&lt;&gt;"",VLOOKUP(newcards!G4803,subcategory!$A$2:$B$680,2,FALSE),"")</f>
        <v/>
      </c>
      <c r="H4804" s="3" t="str">
        <f>newcards!H4803</f>
        <v>US212</v>
      </c>
      <c r="I4804" s="3" t="str">
        <f>newcards!I4803</f>
        <v xml:space="preserve"> </v>
      </c>
      <c r="J4804" s="3">
        <f>IF(newcards!J4803&lt;&gt;"",VLOOKUP(newcards!J4803,player!$A$2:$B$7503,2,FALSE),"")</f>
        <v>6982</v>
      </c>
      <c r="K4804" s="3" t="str">
        <f>IF(newcards!K4803&lt;&gt;"",VLOOKUP(newcards!K4803,playernameext!$A$2:$B$32,2,FALSE),"")</f>
        <v/>
      </c>
      <c r="L4804" s="3">
        <f>IF(newcards!L4803&lt;&gt;"",VLOOKUP(newcards!L4803,team!$A$2:$B$538,2,FALSE),"")</f>
        <v>45</v>
      </c>
      <c r="M4804" s="5" t="str">
        <f>IF(newcards!M4803&lt;&gt;"", newcards!M4803, "")</f>
        <v/>
      </c>
      <c r="N4804" s="5" t="str">
        <f>IF(newcards!N4803&lt;&gt;"", newcards!N4803, "")</f>
        <v>N</v>
      </c>
      <c r="O4804" s="5" t="str">
        <f>IF(newcards!O4803&lt;&gt;"", newcards!O4803, "")</f>
        <v/>
      </c>
      <c r="P4804" s="5" t="str">
        <f>IF(newcards!P4803&lt;&gt;"", newcards!P4803, "")</f>
        <v/>
      </c>
      <c r="Q4804" s="5" t="str">
        <f>IF(newcards!Q4803&lt;&gt;"", newcards!Q4803, "")</f>
        <v/>
      </c>
    </row>
    <row r="4805" spans="1:17" x14ac:dyDescent="0.25">
      <c r="A4805" s="3"/>
      <c r="B4805" s="5">
        <f>IF(newcards!B4804&lt;&gt;"",VLOOKUP(newcards!B4804,sport!$A$2:$B$8,2,FALSE),"")</f>
        <v>1</v>
      </c>
      <c r="C4805" s="3">
        <f>newcards!C4804</f>
        <v>2016</v>
      </c>
      <c r="D4805" s="3">
        <f>IF(newcards!D4804&lt;&gt;"",VLOOKUP(newcards!D4804,brand!$A$2:$B$30,2,FALSE),"")</f>
        <v>1</v>
      </c>
      <c r="E4805" s="3">
        <f>IF(newcards!E4804&lt;&gt;"",VLOOKUP(newcards!E4804,series!$A$2:$B$228,2,FALSE),)</f>
        <v>215</v>
      </c>
      <c r="F4805" s="3">
        <f>IF(newcards!F4804&lt;&gt;"",VLOOKUP(newcards!F4804,category!$A$2:$B$82,2,FALSE),)</f>
        <v>80</v>
      </c>
      <c r="G4805" s="3">
        <f>IF(newcards!G4804&lt;&gt;"",VLOOKUP(newcards!G4804,subcategory!$A$2:$B$680,2,FALSE),"")</f>
        <v>476</v>
      </c>
      <c r="H4805" s="3" t="str">
        <f>newcards!H4804</f>
        <v>US213</v>
      </c>
      <c r="I4805" s="3" t="str">
        <f>newcards!I4804</f>
        <v xml:space="preserve"> </v>
      </c>
      <c r="J4805" s="3">
        <f>IF(newcards!J4804&lt;&gt;"",VLOOKUP(newcards!J4804,player!$A$2:$B$7503,2,FALSE),"")</f>
        <v>7480</v>
      </c>
      <c r="K4805" s="3" t="str">
        <f>IF(newcards!K4804&lt;&gt;"",VLOOKUP(newcards!K4804,playernameext!$A$2:$B$32,2,FALSE),"")</f>
        <v/>
      </c>
      <c r="L4805" s="3">
        <f>IF(newcards!L4804&lt;&gt;"",VLOOKUP(newcards!L4804,team!$A$2:$B$538,2,FALSE),"")</f>
        <v>96</v>
      </c>
      <c r="M4805" s="5" t="str">
        <f>IF(newcards!M4804&lt;&gt;"", newcards!M4804, "")</f>
        <v/>
      </c>
      <c r="N4805" s="5" t="str">
        <f>IF(newcards!N4804&lt;&gt;"", newcards!N4804, "")</f>
        <v>N</v>
      </c>
      <c r="O4805" s="5" t="str">
        <f>IF(newcards!O4804&lt;&gt;"", newcards!O4804, "")</f>
        <v/>
      </c>
      <c r="P4805" s="5" t="str">
        <f>IF(newcards!P4804&lt;&gt;"", newcards!P4804, "")</f>
        <v/>
      </c>
      <c r="Q4805" s="5" t="str">
        <f>IF(newcards!Q4804&lt;&gt;"", newcards!Q4804, "")</f>
        <v/>
      </c>
    </row>
    <row r="4806" spans="1:17" x14ac:dyDescent="0.25">
      <c r="A4806" s="3"/>
      <c r="B4806" s="5">
        <f>IF(newcards!B4805&lt;&gt;"",VLOOKUP(newcards!B4805,sport!$A$2:$B$8,2,FALSE),"")</f>
        <v>1</v>
      </c>
      <c r="C4806" s="3">
        <f>newcards!C4805</f>
        <v>2016</v>
      </c>
      <c r="D4806" s="3">
        <f>IF(newcards!D4805&lt;&gt;"",VLOOKUP(newcards!D4805,brand!$A$2:$B$30,2,FALSE),"")</f>
        <v>1</v>
      </c>
      <c r="E4806" s="3">
        <f>IF(newcards!E4805&lt;&gt;"",VLOOKUP(newcards!E4805,series!$A$2:$B$228,2,FALSE),)</f>
        <v>215</v>
      </c>
      <c r="F4806" s="3">
        <f>IF(newcards!F4805&lt;&gt;"",VLOOKUP(newcards!F4805,category!$A$2:$B$82,2,FALSE),)</f>
        <v>80</v>
      </c>
      <c r="G4806" s="3" t="str">
        <f>IF(newcards!G4805&lt;&gt;"",VLOOKUP(newcards!G4805,subcategory!$A$2:$B$680,2,FALSE),"")</f>
        <v/>
      </c>
      <c r="H4806" s="3" t="str">
        <f>newcards!H4805</f>
        <v>US214</v>
      </c>
      <c r="I4806" s="3" t="str">
        <f>newcards!I4805</f>
        <v xml:space="preserve"> </v>
      </c>
      <c r="J4806" s="3">
        <f>IF(newcards!J4805&lt;&gt;"",VLOOKUP(newcards!J4805,player!$A$2:$B$7503,2,FALSE),"")</f>
        <v>7429</v>
      </c>
      <c r="K4806" s="3" t="str">
        <f>IF(newcards!K4805&lt;&gt;"",VLOOKUP(newcards!K4805,playernameext!$A$2:$B$32,2,FALSE),"")</f>
        <v/>
      </c>
      <c r="L4806" s="3">
        <f>IF(newcards!L4805&lt;&gt;"",VLOOKUP(newcards!L4805,team!$A$2:$B$538,2,FALSE),"")</f>
        <v>88</v>
      </c>
      <c r="M4806" s="5" t="str">
        <f>IF(newcards!M4805&lt;&gt;"", newcards!M4805, "")</f>
        <v/>
      </c>
      <c r="N4806" s="5" t="str">
        <f>IF(newcards!N4805&lt;&gt;"", newcards!N4805, "")</f>
        <v>N</v>
      </c>
      <c r="O4806" s="5" t="str">
        <f>IF(newcards!O4805&lt;&gt;"", newcards!O4805, "")</f>
        <v/>
      </c>
      <c r="P4806" s="5" t="str">
        <f>IF(newcards!P4805&lt;&gt;"", newcards!P4805, "")</f>
        <v/>
      </c>
      <c r="Q4806" s="5" t="str">
        <f>IF(newcards!Q4805&lt;&gt;"", newcards!Q4805, "")</f>
        <v/>
      </c>
    </row>
    <row r="4807" spans="1:17" x14ac:dyDescent="0.25">
      <c r="A4807" s="3"/>
      <c r="B4807" s="5">
        <f>IF(newcards!B4806&lt;&gt;"",VLOOKUP(newcards!B4806,sport!$A$2:$B$8,2,FALSE),"")</f>
        <v>1</v>
      </c>
      <c r="C4807" s="3">
        <f>newcards!C4806</f>
        <v>2016</v>
      </c>
      <c r="D4807" s="3">
        <f>IF(newcards!D4806&lt;&gt;"",VLOOKUP(newcards!D4806,brand!$A$2:$B$30,2,FALSE),"")</f>
        <v>1</v>
      </c>
      <c r="E4807" s="3">
        <f>IF(newcards!E4806&lt;&gt;"",VLOOKUP(newcards!E4806,series!$A$2:$B$228,2,FALSE),)</f>
        <v>215</v>
      </c>
      <c r="F4807" s="3">
        <f>IF(newcards!F4806&lt;&gt;"",VLOOKUP(newcards!F4806,category!$A$2:$B$82,2,FALSE),)</f>
        <v>80</v>
      </c>
      <c r="G4807" s="3" t="str">
        <f>IF(newcards!G4806&lt;&gt;"",VLOOKUP(newcards!G4806,subcategory!$A$2:$B$680,2,FALSE),"")</f>
        <v/>
      </c>
      <c r="H4807" s="3" t="str">
        <f>newcards!H4806</f>
        <v>US215</v>
      </c>
      <c r="I4807" s="3" t="str">
        <f>newcards!I4806</f>
        <v xml:space="preserve"> </v>
      </c>
      <c r="J4807" s="3">
        <f>IF(newcards!J4806&lt;&gt;"",VLOOKUP(newcards!J4806,player!$A$2:$B$7503,2,FALSE),"")</f>
        <v>7477</v>
      </c>
      <c r="K4807" s="3" t="str">
        <f>IF(newcards!K4806&lt;&gt;"",VLOOKUP(newcards!K4806,playernameext!$A$2:$B$32,2,FALSE),"")</f>
        <v/>
      </c>
      <c r="L4807" s="3">
        <f>IF(newcards!L4806&lt;&gt;"",VLOOKUP(newcards!L4806,team!$A$2:$B$538,2,FALSE),"")</f>
        <v>68</v>
      </c>
      <c r="M4807" s="5" t="str">
        <f>IF(newcards!M4806&lt;&gt;"", newcards!M4806, "")</f>
        <v/>
      </c>
      <c r="N4807" s="5" t="str">
        <f>IF(newcards!N4806&lt;&gt;"", newcards!N4806, "")</f>
        <v>N</v>
      </c>
      <c r="O4807" s="5" t="str">
        <f>IF(newcards!O4806&lt;&gt;"", newcards!O4806, "")</f>
        <v/>
      </c>
      <c r="P4807" s="5" t="str">
        <f>IF(newcards!P4806&lt;&gt;"", newcards!P4806, "")</f>
        <v/>
      </c>
      <c r="Q4807" s="5" t="str">
        <f>IF(newcards!Q4806&lt;&gt;"", newcards!Q4806, "")</f>
        <v/>
      </c>
    </row>
    <row r="4808" spans="1:17" x14ac:dyDescent="0.25">
      <c r="A4808" s="3"/>
      <c r="B4808" s="5">
        <f>IF(newcards!B4807&lt;&gt;"",VLOOKUP(newcards!B4807,sport!$A$2:$B$8,2,FALSE),"")</f>
        <v>1</v>
      </c>
      <c r="C4808" s="3">
        <f>newcards!C4807</f>
        <v>2016</v>
      </c>
      <c r="D4808" s="3">
        <f>IF(newcards!D4807&lt;&gt;"",VLOOKUP(newcards!D4807,brand!$A$2:$B$30,2,FALSE),"")</f>
        <v>1</v>
      </c>
      <c r="E4808" s="3">
        <f>IF(newcards!E4807&lt;&gt;"",VLOOKUP(newcards!E4807,series!$A$2:$B$228,2,FALSE),)</f>
        <v>215</v>
      </c>
      <c r="F4808" s="3">
        <f>IF(newcards!F4807&lt;&gt;"",VLOOKUP(newcards!F4807,category!$A$2:$B$82,2,FALSE),)</f>
        <v>80</v>
      </c>
      <c r="G4808" s="3" t="str">
        <f>IF(newcards!G4807&lt;&gt;"",VLOOKUP(newcards!G4807,subcategory!$A$2:$B$680,2,FALSE),"")</f>
        <v/>
      </c>
      <c r="H4808" s="3" t="str">
        <f>newcards!H4807</f>
        <v>US216</v>
      </c>
      <c r="I4808" s="3" t="str">
        <f>newcards!I4807</f>
        <v xml:space="preserve"> </v>
      </c>
      <c r="J4808" s="3">
        <f>IF(newcards!J4807&lt;&gt;"",VLOOKUP(newcards!J4807,player!$A$2:$B$7503,2,FALSE),"")</f>
        <v>7508</v>
      </c>
      <c r="K4808" s="3" t="str">
        <f>IF(newcards!K4807&lt;&gt;"",VLOOKUP(newcards!K4807,playernameext!$A$2:$B$32,2,FALSE),"")</f>
        <v/>
      </c>
      <c r="L4808" s="3">
        <f>IF(newcards!L4807&lt;&gt;"",VLOOKUP(newcards!L4807,team!$A$2:$B$538,2,FALSE),"")</f>
        <v>29</v>
      </c>
      <c r="M4808" s="5" t="str">
        <f>IF(newcards!M4807&lt;&gt;"", newcards!M4807, "")</f>
        <v/>
      </c>
      <c r="N4808" s="5" t="str">
        <f>IF(newcards!N4807&lt;&gt;"", newcards!N4807, "")</f>
        <v>N</v>
      </c>
      <c r="O4808" s="5" t="str">
        <f>IF(newcards!O4807&lt;&gt;"", newcards!O4807, "")</f>
        <v/>
      </c>
      <c r="P4808" s="5" t="str">
        <f>IF(newcards!P4807&lt;&gt;"", newcards!P4807, "")</f>
        <v/>
      </c>
      <c r="Q4808" s="5" t="str">
        <f>IF(newcards!Q4807&lt;&gt;"", newcards!Q4807, "")</f>
        <v/>
      </c>
    </row>
    <row r="4809" spans="1:17" x14ac:dyDescent="0.25">
      <c r="A4809" s="3"/>
      <c r="B4809" s="5">
        <f>IF(newcards!B4808&lt;&gt;"",VLOOKUP(newcards!B4808,sport!$A$2:$B$8,2,FALSE),"")</f>
        <v>1</v>
      </c>
      <c r="C4809" s="3">
        <f>newcards!C4808</f>
        <v>2016</v>
      </c>
      <c r="D4809" s="3">
        <f>IF(newcards!D4808&lt;&gt;"",VLOOKUP(newcards!D4808,brand!$A$2:$B$30,2,FALSE),"")</f>
        <v>1</v>
      </c>
      <c r="E4809" s="3">
        <f>IF(newcards!E4808&lt;&gt;"",VLOOKUP(newcards!E4808,series!$A$2:$B$228,2,FALSE),)</f>
        <v>215</v>
      </c>
      <c r="F4809" s="3">
        <f>IF(newcards!F4808&lt;&gt;"",VLOOKUP(newcards!F4808,category!$A$2:$B$82,2,FALSE),)</f>
        <v>80</v>
      </c>
      <c r="G4809" s="3" t="str">
        <f>IF(newcards!G4808&lt;&gt;"",VLOOKUP(newcards!G4808,subcategory!$A$2:$B$680,2,FALSE),"")</f>
        <v/>
      </c>
      <c r="H4809" s="3" t="str">
        <f>newcards!H4808</f>
        <v>US217</v>
      </c>
      <c r="I4809" s="3">
        <f>newcards!I4808</f>
        <v>-1</v>
      </c>
      <c r="J4809" s="3">
        <f>IF(newcards!J4808&lt;&gt;"",VLOOKUP(newcards!J4808,player!$A$2:$B$7503,2,FALSE),"")</f>
        <v>3075</v>
      </c>
      <c r="K4809" s="3">
        <f>IF(newcards!K4808&lt;&gt;"",VLOOKUP(newcards!K4808,playernameext!$A$2:$B$32,2,FALSE),"")</f>
        <v>23</v>
      </c>
      <c r="L4809" s="3">
        <f>IF(newcards!L4808&lt;&gt;"",VLOOKUP(newcards!L4808,team!$A$2:$B$538,2,FALSE),"")</f>
        <v>40</v>
      </c>
      <c r="M4809" s="5" t="str">
        <f>IF(newcards!M4808&lt;&gt;"", newcards!M4808, "")</f>
        <v/>
      </c>
      <c r="N4809" s="5" t="str">
        <f>IF(newcards!N4808&lt;&gt;"", newcards!N4808, "")</f>
        <v>N</v>
      </c>
      <c r="O4809" s="5" t="str">
        <f>IF(newcards!O4808&lt;&gt;"", newcards!O4808, "")</f>
        <v/>
      </c>
      <c r="P4809" s="5" t="str">
        <f>IF(newcards!P4808&lt;&gt;"", newcards!P4808, "")</f>
        <v/>
      </c>
      <c r="Q4809" s="5" t="str">
        <f>IF(newcards!Q4808&lt;&gt;"", newcards!Q4808, "")</f>
        <v/>
      </c>
    </row>
    <row r="4810" spans="1:17" x14ac:dyDescent="0.25">
      <c r="A4810" s="3"/>
      <c r="B4810" s="5">
        <f>IF(newcards!B4809&lt;&gt;"",VLOOKUP(newcards!B4809,sport!$A$2:$B$8,2,FALSE),"")</f>
        <v>1</v>
      </c>
      <c r="C4810" s="3">
        <f>newcards!C4809</f>
        <v>2016</v>
      </c>
      <c r="D4810" s="3">
        <f>IF(newcards!D4809&lt;&gt;"",VLOOKUP(newcards!D4809,brand!$A$2:$B$30,2,FALSE),"")</f>
        <v>1</v>
      </c>
      <c r="E4810" s="3">
        <f>IF(newcards!E4809&lt;&gt;"",VLOOKUP(newcards!E4809,series!$A$2:$B$228,2,FALSE),)</f>
        <v>215</v>
      </c>
      <c r="F4810" s="3">
        <f>IF(newcards!F4809&lt;&gt;"",VLOOKUP(newcards!F4809,category!$A$2:$B$82,2,FALSE),)</f>
        <v>80</v>
      </c>
      <c r="G4810" s="3" t="str">
        <f>IF(newcards!G4809&lt;&gt;"",VLOOKUP(newcards!G4809,subcategory!$A$2:$B$680,2,FALSE),"")</f>
        <v/>
      </c>
      <c r="H4810" s="3" t="str">
        <f>newcards!H4809</f>
        <v>US217</v>
      </c>
      <c r="I4810" s="3">
        <f>newcards!I4809</f>
        <v>-2</v>
      </c>
      <c r="J4810" s="3">
        <f>IF(newcards!J4809&lt;&gt;"",VLOOKUP(newcards!J4809,player!$A$2:$B$7503,2,FALSE),"")</f>
        <v>4780</v>
      </c>
      <c r="K4810" s="3">
        <f>IF(newcards!K4809&lt;&gt;"",VLOOKUP(newcards!K4809,playernameext!$A$2:$B$32,2,FALSE),"")</f>
        <v>23</v>
      </c>
      <c r="L4810" s="3">
        <f>IF(newcards!L4809&lt;&gt;"",VLOOKUP(newcards!L4809,team!$A$2:$B$538,2,FALSE),"")</f>
        <v>40</v>
      </c>
      <c r="M4810" s="5" t="str">
        <f>IF(newcards!M4809&lt;&gt;"", newcards!M4809, "")</f>
        <v/>
      </c>
      <c r="N4810" s="5" t="str">
        <f>IF(newcards!N4809&lt;&gt;"", newcards!N4809, "")</f>
        <v>N</v>
      </c>
      <c r="O4810" s="5" t="str">
        <f>IF(newcards!O4809&lt;&gt;"", newcards!O4809, "")</f>
        <v/>
      </c>
      <c r="P4810" s="5" t="str">
        <f>IF(newcards!P4809&lt;&gt;"", newcards!P4809, "")</f>
        <v/>
      </c>
      <c r="Q4810" s="5" t="str">
        <f>IF(newcards!Q4809&lt;&gt;"", newcards!Q4809, "")</f>
        <v/>
      </c>
    </row>
    <row r="4811" spans="1:17" x14ac:dyDescent="0.25">
      <c r="A4811" s="3"/>
      <c r="B4811" s="5">
        <f>IF(newcards!B4810&lt;&gt;"",VLOOKUP(newcards!B4810,sport!$A$2:$B$8,2,FALSE),"")</f>
        <v>1</v>
      </c>
      <c r="C4811" s="3">
        <f>newcards!C4810</f>
        <v>2016</v>
      </c>
      <c r="D4811" s="3">
        <f>IF(newcards!D4810&lt;&gt;"",VLOOKUP(newcards!D4810,brand!$A$2:$B$30,2,FALSE),"")</f>
        <v>1</v>
      </c>
      <c r="E4811" s="3">
        <f>IF(newcards!E4810&lt;&gt;"",VLOOKUP(newcards!E4810,series!$A$2:$B$228,2,FALSE),)</f>
        <v>215</v>
      </c>
      <c r="F4811" s="3">
        <f>IF(newcards!F4810&lt;&gt;"",VLOOKUP(newcards!F4810,category!$A$2:$B$82,2,FALSE),)</f>
        <v>80</v>
      </c>
      <c r="G4811" s="3">
        <f>IF(newcards!G4810&lt;&gt;"",VLOOKUP(newcards!G4810,subcategory!$A$2:$B$680,2,FALSE),"")</f>
        <v>313</v>
      </c>
      <c r="H4811" s="3" t="str">
        <f>newcards!H4810</f>
        <v>US218</v>
      </c>
      <c r="I4811" s="3" t="str">
        <f>newcards!I4810</f>
        <v xml:space="preserve"> </v>
      </c>
      <c r="J4811" s="3">
        <f>IF(newcards!J4810&lt;&gt;"",VLOOKUP(newcards!J4810,player!$A$2:$B$7503,2,FALSE),"")</f>
        <v>1408</v>
      </c>
      <c r="K4811" s="3" t="str">
        <f>IF(newcards!K4810&lt;&gt;"",VLOOKUP(newcards!K4810,playernameext!$A$2:$B$32,2,FALSE),"")</f>
        <v/>
      </c>
      <c r="L4811" s="3">
        <f>IF(newcards!L4810&lt;&gt;"",VLOOKUP(newcards!L4810,team!$A$2:$B$538,2,FALSE),"")</f>
        <v>39</v>
      </c>
      <c r="M4811" s="5" t="str">
        <f>IF(newcards!M4810&lt;&gt;"", newcards!M4810, "")</f>
        <v/>
      </c>
      <c r="N4811" s="5" t="str">
        <f>IF(newcards!N4810&lt;&gt;"", newcards!N4810, "")</f>
        <v>N</v>
      </c>
      <c r="O4811" s="5" t="str">
        <f>IF(newcards!O4810&lt;&gt;"", newcards!O4810, "")</f>
        <v/>
      </c>
      <c r="P4811" s="5" t="str">
        <f>IF(newcards!P4810&lt;&gt;"", newcards!P4810, "")</f>
        <v/>
      </c>
      <c r="Q4811" s="5" t="str">
        <f>IF(newcards!Q4810&lt;&gt;"", newcards!Q4810, "")</f>
        <v/>
      </c>
    </row>
    <row r="4812" spans="1:17" x14ac:dyDescent="0.25">
      <c r="A4812" s="3"/>
      <c r="B4812" s="5">
        <f>IF(newcards!B4811&lt;&gt;"",VLOOKUP(newcards!B4811,sport!$A$2:$B$8,2,FALSE),"")</f>
        <v>1</v>
      </c>
      <c r="C4812" s="3">
        <f>newcards!C4811</f>
        <v>2016</v>
      </c>
      <c r="D4812" s="3">
        <f>IF(newcards!D4811&lt;&gt;"",VLOOKUP(newcards!D4811,brand!$A$2:$B$30,2,FALSE),"")</f>
        <v>1</v>
      </c>
      <c r="E4812" s="3">
        <f>IF(newcards!E4811&lt;&gt;"",VLOOKUP(newcards!E4811,series!$A$2:$B$228,2,FALSE),)</f>
        <v>215</v>
      </c>
      <c r="F4812" s="3">
        <f>IF(newcards!F4811&lt;&gt;"",VLOOKUP(newcards!F4811,category!$A$2:$B$82,2,FALSE),)</f>
        <v>80</v>
      </c>
      <c r="G4812" s="3" t="str">
        <f>IF(newcards!G4811&lt;&gt;"",VLOOKUP(newcards!G4811,subcategory!$A$2:$B$680,2,FALSE),"")</f>
        <v/>
      </c>
      <c r="H4812" s="3" t="str">
        <f>newcards!H4811</f>
        <v>US219</v>
      </c>
      <c r="I4812" s="3" t="str">
        <f>newcards!I4811</f>
        <v xml:space="preserve"> </v>
      </c>
      <c r="J4812" s="3">
        <f>IF(newcards!J4811&lt;&gt;"",VLOOKUP(newcards!J4811,player!$A$2:$B$7503,2,FALSE),"")</f>
        <v>7530</v>
      </c>
      <c r="K4812" s="3" t="str">
        <f>IF(newcards!K4811&lt;&gt;"",VLOOKUP(newcards!K4811,playernameext!$A$2:$B$32,2,FALSE),"")</f>
        <v/>
      </c>
      <c r="L4812" s="3">
        <f>IF(newcards!L4811&lt;&gt;"",VLOOKUP(newcards!L4811,team!$A$2:$B$538,2,FALSE),"")</f>
        <v>29</v>
      </c>
      <c r="M4812" s="5" t="str">
        <f>IF(newcards!M4811&lt;&gt;"", newcards!M4811, "")</f>
        <v/>
      </c>
      <c r="N4812" s="5" t="str">
        <f>IF(newcards!N4811&lt;&gt;"", newcards!N4811, "")</f>
        <v>N</v>
      </c>
      <c r="O4812" s="5" t="str">
        <f>IF(newcards!O4811&lt;&gt;"", newcards!O4811, "")</f>
        <v/>
      </c>
      <c r="P4812" s="5" t="str">
        <f>IF(newcards!P4811&lt;&gt;"", newcards!P4811, "")</f>
        <v/>
      </c>
      <c r="Q4812" s="5" t="str">
        <f>IF(newcards!Q4811&lt;&gt;"", newcards!Q4811, "")</f>
        <v/>
      </c>
    </row>
    <row r="4813" spans="1:17" x14ac:dyDescent="0.25">
      <c r="A4813" s="3"/>
      <c r="B4813" s="5">
        <f>IF(newcards!B4812&lt;&gt;"",VLOOKUP(newcards!B4812,sport!$A$2:$B$8,2,FALSE),"")</f>
        <v>1</v>
      </c>
      <c r="C4813" s="3">
        <f>newcards!C4812</f>
        <v>2016</v>
      </c>
      <c r="D4813" s="3">
        <f>IF(newcards!D4812&lt;&gt;"",VLOOKUP(newcards!D4812,brand!$A$2:$B$30,2,FALSE),"")</f>
        <v>1</v>
      </c>
      <c r="E4813" s="3">
        <f>IF(newcards!E4812&lt;&gt;"",VLOOKUP(newcards!E4812,series!$A$2:$B$228,2,FALSE),)</f>
        <v>215</v>
      </c>
      <c r="F4813" s="3">
        <f>IF(newcards!F4812&lt;&gt;"",VLOOKUP(newcards!F4812,category!$A$2:$B$82,2,FALSE),)</f>
        <v>80</v>
      </c>
      <c r="G4813" s="3" t="str">
        <f>IF(newcards!G4812&lt;&gt;"",VLOOKUP(newcards!G4812,subcategory!$A$2:$B$680,2,FALSE),"")</f>
        <v/>
      </c>
      <c r="H4813" s="3" t="str">
        <f>newcards!H4812</f>
        <v>US220</v>
      </c>
      <c r="I4813" s="3" t="str">
        <f>newcards!I4812</f>
        <v xml:space="preserve"> </v>
      </c>
      <c r="J4813" s="3">
        <f>IF(newcards!J4812&lt;&gt;"",VLOOKUP(newcards!J4812,player!$A$2:$B$7503,2,FALSE),"")</f>
        <v>7412</v>
      </c>
      <c r="K4813" s="3" t="str">
        <f>IF(newcards!K4812&lt;&gt;"",VLOOKUP(newcards!K4812,playernameext!$A$2:$B$32,2,FALSE),"")</f>
        <v/>
      </c>
      <c r="L4813" s="3">
        <f>IF(newcards!L4812&lt;&gt;"",VLOOKUP(newcards!L4812,team!$A$2:$B$538,2,FALSE),"")</f>
        <v>43</v>
      </c>
      <c r="M4813" s="5" t="str">
        <f>IF(newcards!M4812&lt;&gt;"", newcards!M4812, "")</f>
        <v/>
      </c>
      <c r="N4813" s="5" t="str">
        <f>IF(newcards!N4812&lt;&gt;"", newcards!N4812, "")</f>
        <v>N</v>
      </c>
      <c r="O4813" s="5" t="str">
        <f>IF(newcards!O4812&lt;&gt;"", newcards!O4812, "")</f>
        <v/>
      </c>
      <c r="P4813" s="5" t="str">
        <f>IF(newcards!P4812&lt;&gt;"", newcards!P4812, "")</f>
        <v/>
      </c>
      <c r="Q4813" s="5" t="str">
        <f>IF(newcards!Q4812&lt;&gt;"", newcards!Q4812, "")</f>
        <v/>
      </c>
    </row>
    <row r="4814" spans="1:17" x14ac:dyDescent="0.25">
      <c r="A4814" s="3"/>
      <c r="B4814" s="5">
        <f>IF(newcards!B4813&lt;&gt;"",VLOOKUP(newcards!B4813,sport!$A$2:$B$8,2,FALSE),"")</f>
        <v>1</v>
      </c>
      <c r="C4814" s="3">
        <f>newcards!C4813</f>
        <v>2016</v>
      </c>
      <c r="D4814" s="3">
        <f>IF(newcards!D4813&lt;&gt;"",VLOOKUP(newcards!D4813,brand!$A$2:$B$30,2,FALSE),"")</f>
        <v>1</v>
      </c>
      <c r="E4814" s="3">
        <f>IF(newcards!E4813&lt;&gt;"",VLOOKUP(newcards!E4813,series!$A$2:$B$228,2,FALSE),)</f>
        <v>215</v>
      </c>
      <c r="F4814" s="3">
        <f>IF(newcards!F4813&lt;&gt;"",VLOOKUP(newcards!F4813,category!$A$2:$B$82,2,FALSE),)</f>
        <v>80</v>
      </c>
      <c r="G4814" s="3" t="str">
        <f>IF(newcards!G4813&lt;&gt;"",VLOOKUP(newcards!G4813,subcategory!$A$2:$B$680,2,FALSE),"")</f>
        <v/>
      </c>
      <c r="H4814" s="3" t="str">
        <f>newcards!H4813</f>
        <v>US221</v>
      </c>
      <c r="I4814" s="3">
        <f>newcards!I4813</f>
        <v>-1</v>
      </c>
      <c r="J4814" s="3">
        <f>IF(newcards!J4813&lt;&gt;"",VLOOKUP(newcards!J4813,player!$A$2:$B$7503,2,FALSE),"")</f>
        <v>6920</v>
      </c>
      <c r="K4814" s="3">
        <f>IF(newcards!K4813&lt;&gt;"",VLOOKUP(newcards!K4813,playernameext!$A$2:$B$32,2,FALSE),"")</f>
        <v>25</v>
      </c>
      <c r="L4814" s="3">
        <f>IF(newcards!L4813&lt;&gt;"",VLOOKUP(newcards!L4813,team!$A$2:$B$538,2,FALSE),"")</f>
        <v>68</v>
      </c>
      <c r="M4814" s="5" t="str">
        <f>IF(newcards!M4813&lt;&gt;"", newcards!M4813, "")</f>
        <v/>
      </c>
      <c r="N4814" s="5" t="str">
        <f>IF(newcards!N4813&lt;&gt;"", newcards!N4813, "")</f>
        <v>N</v>
      </c>
      <c r="O4814" s="5" t="str">
        <f>IF(newcards!O4813&lt;&gt;"", newcards!O4813, "")</f>
        <v/>
      </c>
      <c r="P4814" s="5" t="str">
        <f>IF(newcards!P4813&lt;&gt;"", newcards!P4813, "")</f>
        <v/>
      </c>
      <c r="Q4814" s="5" t="str">
        <f>IF(newcards!Q4813&lt;&gt;"", newcards!Q4813, "")</f>
        <v/>
      </c>
    </row>
    <row r="4815" spans="1:17" x14ac:dyDescent="0.25">
      <c r="A4815" s="3"/>
      <c r="B4815" s="5">
        <f>IF(newcards!B4814&lt;&gt;"",VLOOKUP(newcards!B4814,sport!$A$2:$B$8,2,FALSE),"")</f>
        <v>1</v>
      </c>
      <c r="C4815" s="3">
        <f>newcards!C4814</f>
        <v>2016</v>
      </c>
      <c r="D4815" s="3">
        <f>IF(newcards!D4814&lt;&gt;"",VLOOKUP(newcards!D4814,brand!$A$2:$B$30,2,FALSE),"")</f>
        <v>1</v>
      </c>
      <c r="E4815" s="3">
        <f>IF(newcards!E4814&lt;&gt;"",VLOOKUP(newcards!E4814,series!$A$2:$B$228,2,FALSE),)</f>
        <v>215</v>
      </c>
      <c r="F4815" s="3">
        <f>IF(newcards!F4814&lt;&gt;"",VLOOKUP(newcards!F4814,category!$A$2:$B$82,2,FALSE),)</f>
        <v>80</v>
      </c>
      <c r="G4815" s="3" t="str">
        <f>IF(newcards!G4814&lt;&gt;"",VLOOKUP(newcards!G4814,subcategory!$A$2:$B$680,2,FALSE),"")</f>
        <v/>
      </c>
      <c r="H4815" s="3" t="str">
        <f>newcards!H4814</f>
        <v>US221</v>
      </c>
      <c r="I4815" s="3">
        <f>newcards!I4814</f>
        <v>-2</v>
      </c>
      <c r="J4815" s="3">
        <f>IF(newcards!J4814&lt;&gt;"",VLOOKUP(newcards!J4814,player!$A$2:$B$7503,2,FALSE),"")</f>
        <v>6970</v>
      </c>
      <c r="K4815" s="3">
        <f>IF(newcards!K4814&lt;&gt;"",VLOOKUP(newcards!K4814,playernameext!$A$2:$B$32,2,FALSE),"")</f>
        <v>25</v>
      </c>
      <c r="L4815" s="3">
        <f>IF(newcards!L4814&lt;&gt;"",VLOOKUP(newcards!L4814,team!$A$2:$B$538,2,FALSE),"")</f>
        <v>68</v>
      </c>
      <c r="M4815" s="5" t="str">
        <f>IF(newcards!M4814&lt;&gt;"", newcards!M4814, "")</f>
        <v/>
      </c>
      <c r="N4815" s="5" t="str">
        <f>IF(newcards!N4814&lt;&gt;"", newcards!N4814, "")</f>
        <v>N</v>
      </c>
      <c r="O4815" s="5" t="str">
        <f>IF(newcards!O4814&lt;&gt;"", newcards!O4814, "")</f>
        <v/>
      </c>
      <c r="P4815" s="5" t="str">
        <f>IF(newcards!P4814&lt;&gt;"", newcards!P4814, "")</f>
        <v/>
      </c>
      <c r="Q4815" s="5" t="str">
        <f>IF(newcards!Q4814&lt;&gt;"", newcards!Q4814, "")</f>
        <v/>
      </c>
    </row>
    <row r="4816" spans="1:17" x14ac:dyDescent="0.25">
      <c r="A4816" s="3"/>
      <c r="B4816" s="5">
        <f>IF(newcards!B4815&lt;&gt;"",VLOOKUP(newcards!B4815,sport!$A$2:$B$8,2,FALSE),"")</f>
        <v>1</v>
      </c>
      <c r="C4816" s="3">
        <f>newcards!C4815</f>
        <v>2016</v>
      </c>
      <c r="D4816" s="3">
        <f>IF(newcards!D4815&lt;&gt;"",VLOOKUP(newcards!D4815,brand!$A$2:$B$30,2,FALSE),"")</f>
        <v>1</v>
      </c>
      <c r="E4816" s="3">
        <f>IF(newcards!E4815&lt;&gt;"",VLOOKUP(newcards!E4815,series!$A$2:$B$228,2,FALSE),)</f>
        <v>215</v>
      </c>
      <c r="F4816" s="3">
        <f>IF(newcards!F4815&lt;&gt;"",VLOOKUP(newcards!F4815,category!$A$2:$B$82,2,FALSE),)</f>
        <v>80</v>
      </c>
      <c r="G4816" s="3">
        <f>IF(newcards!G4815&lt;&gt;"",VLOOKUP(newcards!G4815,subcategory!$A$2:$B$680,2,FALSE),"")</f>
        <v>49</v>
      </c>
      <c r="H4816" s="3" t="str">
        <f>newcards!H4815</f>
        <v>US222</v>
      </c>
      <c r="I4816" s="3" t="str">
        <f>newcards!I4815</f>
        <v xml:space="preserve"> </v>
      </c>
      <c r="J4816" s="3">
        <f>IF(newcards!J4815&lt;&gt;"",VLOOKUP(newcards!J4815,player!$A$2:$B$7503,2,FALSE),"")</f>
        <v>7147</v>
      </c>
      <c r="K4816" s="3" t="str">
        <f>IF(newcards!K4815&lt;&gt;"",VLOOKUP(newcards!K4815,playernameext!$A$2:$B$32,2,FALSE),"")</f>
        <v/>
      </c>
      <c r="L4816" s="3">
        <f>IF(newcards!L4815&lt;&gt;"",VLOOKUP(newcards!L4815,team!$A$2:$B$538,2,FALSE),"")</f>
        <v>14</v>
      </c>
      <c r="M4816" s="5" t="str">
        <f>IF(newcards!M4815&lt;&gt;"", newcards!M4815, "")</f>
        <v/>
      </c>
      <c r="N4816" s="5" t="str">
        <f>IF(newcards!N4815&lt;&gt;"", newcards!N4815, "")</f>
        <v>N</v>
      </c>
      <c r="O4816" s="5" t="str">
        <f>IF(newcards!O4815&lt;&gt;"", newcards!O4815, "")</f>
        <v/>
      </c>
      <c r="P4816" s="5" t="str">
        <f>IF(newcards!P4815&lt;&gt;"", newcards!P4815, "")</f>
        <v/>
      </c>
      <c r="Q4816" s="5" t="str">
        <f>IF(newcards!Q4815&lt;&gt;"", newcards!Q4815, "")</f>
        <v/>
      </c>
    </row>
    <row r="4817" spans="1:17" x14ac:dyDescent="0.25">
      <c r="A4817" s="3"/>
      <c r="B4817" s="5">
        <f>IF(newcards!B4816&lt;&gt;"",VLOOKUP(newcards!B4816,sport!$A$2:$B$8,2,FALSE),"")</f>
        <v>1</v>
      </c>
      <c r="C4817" s="3">
        <f>newcards!C4816</f>
        <v>2016</v>
      </c>
      <c r="D4817" s="3">
        <f>IF(newcards!D4816&lt;&gt;"",VLOOKUP(newcards!D4816,brand!$A$2:$B$30,2,FALSE),"")</f>
        <v>1</v>
      </c>
      <c r="E4817" s="3">
        <f>IF(newcards!E4816&lt;&gt;"",VLOOKUP(newcards!E4816,series!$A$2:$B$228,2,FALSE),)</f>
        <v>215</v>
      </c>
      <c r="F4817" s="3">
        <f>IF(newcards!F4816&lt;&gt;"",VLOOKUP(newcards!F4816,category!$A$2:$B$82,2,FALSE),)</f>
        <v>80</v>
      </c>
      <c r="G4817" s="3">
        <f>IF(newcards!G4816&lt;&gt;"",VLOOKUP(newcards!G4816,subcategory!$A$2:$B$680,2,FALSE),"")</f>
        <v>49</v>
      </c>
      <c r="H4817" s="3" t="str">
        <f>newcards!H4816</f>
        <v>US223</v>
      </c>
      <c r="I4817" s="3" t="str">
        <f>newcards!I4816</f>
        <v xml:space="preserve"> </v>
      </c>
      <c r="J4817" s="3">
        <f>IF(newcards!J4816&lt;&gt;"",VLOOKUP(newcards!J4816,player!$A$2:$B$7503,2,FALSE),"")</f>
        <v>3900</v>
      </c>
      <c r="K4817" s="3" t="str">
        <f>IF(newcards!K4816&lt;&gt;"",VLOOKUP(newcards!K4816,playernameext!$A$2:$B$32,2,FALSE),"")</f>
        <v/>
      </c>
      <c r="L4817" s="3">
        <f>IF(newcards!L4816&lt;&gt;"",VLOOKUP(newcards!L4816,team!$A$2:$B$538,2,FALSE),"")</f>
        <v>59</v>
      </c>
      <c r="M4817" s="5" t="str">
        <f>IF(newcards!M4816&lt;&gt;"", newcards!M4816, "")</f>
        <v/>
      </c>
      <c r="N4817" s="5" t="str">
        <f>IF(newcards!N4816&lt;&gt;"", newcards!N4816, "")</f>
        <v>N</v>
      </c>
      <c r="O4817" s="5" t="str">
        <f>IF(newcards!O4816&lt;&gt;"", newcards!O4816, "")</f>
        <v/>
      </c>
      <c r="P4817" s="5" t="str">
        <f>IF(newcards!P4816&lt;&gt;"", newcards!P4816, "")</f>
        <v/>
      </c>
      <c r="Q4817" s="5" t="str">
        <f>IF(newcards!Q4816&lt;&gt;"", newcards!Q4816, "")</f>
        <v/>
      </c>
    </row>
    <row r="4818" spans="1:17" x14ac:dyDescent="0.25">
      <c r="A4818" s="3"/>
      <c r="B4818" s="5">
        <f>IF(newcards!B4817&lt;&gt;"",VLOOKUP(newcards!B4817,sport!$A$2:$B$8,2,FALSE),"")</f>
        <v>1</v>
      </c>
      <c r="C4818" s="3">
        <f>newcards!C4817</f>
        <v>2016</v>
      </c>
      <c r="D4818" s="3">
        <f>IF(newcards!D4817&lt;&gt;"",VLOOKUP(newcards!D4817,brand!$A$2:$B$30,2,FALSE),"")</f>
        <v>1</v>
      </c>
      <c r="E4818" s="3">
        <f>IF(newcards!E4817&lt;&gt;"",VLOOKUP(newcards!E4817,series!$A$2:$B$228,2,FALSE),)</f>
        <v>215</v>
      </c>
      <c r="F4818" s="3">
        <f>IF(newcards!F4817&lt;&gt;"",VLOOKUP(newcards!F4817,category!$A$2:$B$82,2,FALSE),)</f>
        <v>80</v>
      </c>
      <c r="G4818" s="3" t="str">
        <f>IF(newcards!G4817&lt;&gt;"",VLOOKUP(newcards!G4817,subcategory!$A$2:$B$680,2,FALSE),"")</f>
        <v/>
      </c>
      <c r="H4818" s="3" t="str">
        <f>newcards!H4817</f>
        <v>US224</v>
      </c>
      <c r="I4818" s="3" t="str">
        <f>newcards!I4817</f>
        <v xml:space="preserve"> </v>
      </c>
      <c r="J4818" s="3">
        <f>IF(newcards!J4817&lt;&gt;"",VLOOKUP(newcards!J4817,player!$A$2:$B$7503,2,FALSE),"")</f>
        <v>7378</v>
      </c>
      <c r="K4818" s="3" t="str">
        <f>IF(newcards!K4817&lt;&gt;"",VLOOKUP(newcards!K4817,playernameext!$A$2:$B$32,2,FALSE),"")</f>
        <v/>
      </c>
      <c r="L4818" s="3">
        <f>IF(newcards!L4817&lt;&gt;"",VLOOKUP(newcards!L4817,team!$A$2:$B$538,2,FALSE),"")</f>
        <v>85</v>
      </c>
      <c r="M4818" s="5" t="str">
        <f>IF(newcards!M4817&lt;&gt;"", newcards!M4817, "")</f>
        <v/>
      </c>
      <c r="N4818" s="5" t="str">
        <f>IF(newcards!N4817&lt;&gt;"", newcards!N4817, "")</f>
        <v>N</v>
      </c>
      <c r="O4818" s="5" t="str">
        <f>IF(newcards!O4817&lt;&gt;"", newcards!O4817, "")</f>
        <v/>
      </c>
      <c r="P4818" s="5" t="str">
        <f>IF(newcards!P4817&lt;&gt;"", newcards!P4817, "")</f>
        <v/>
      </c>
      <c r="Q4818" s="5" t="str">
        <f>IF(newcards!Q4817&lt;&gt;"", newcards!Q4817, "")</f>
        <v/>
      </c>
    </row>
    <row r="4819" spans="1:17" x14ac:dyDescent="0.25">
      <c r="A4819" s="3"/>
      <c r="B4819" s="5">
        <f>IF(newcards!B4818&lt;&gt;"",VLOOKUP(newcards!B4818,sport!$A$2:$B$8,2,FALSE),"")</f>
        <v>1</v>
      </c>
      <c r="C4819" s="3">
        <f>newcards!C4818</f>
        <v>2016</v>
      </c>
      <c r="D4819" s="3">
        <f>IF(newcards!D4818&lt;&gt;"",VLOOKUP(newcards!D4818,brand!$A$2:$B$30,2,FALSE),"")</f>
        <v>1</v>
      </c>
      <c r="E4819" s="3">
        <f>IF(newcards!E4818&lt;&gt;"",VLOOKUP(newcards!E4818,series!$A$2:$B$228,2,FALSE),)</f>
        <v>215</v>
      </c>
      <c r="F4819" s="3">
        <f>IF(newcards!F4818&lt;&gt;"",VLOOKUP(newcards!F4818,category!$A$2:$B$82,2,FALSE),)</f>
        <v>80</v>
      </c>
      <c r="G4819" s="3" t="str">
        <f>IF(newcards!G4818&lt;&gt;"",VLOOKUP(newcards!G4818,subcategory!$A$2:$B$680,2,FALSE),"")</f>
        <v/>
      </c>
      <c r="H4819" s="3" t="str">
        <f>newcards!H4818</f>
        <v>US225</v>
      </c>
      <c r="I4819" s="3" t="str">
        <f>newcards!I4818</f>
        <v xml:space="preserve"> </v>
      </c>
      <c r="J4819" s="3">
        <f>IF(newcards!J4818&lt;&gt;"",VLOOKUP(newcards!J4818,player!$A$2:$B$7503,2,FALSE),"")</f>
        <v>6365</v>
      </c>
      <c r="K4819" s="3" t="str">
        <f>IF(newcards!K4818&lt;&gt;"",VLOOKUP(newcards!K4818,playernameext!$A$2:$B$32,2,FALSE),"")</f>
        <v/>
      </c>
      <c r="L4819" s="3">
        <f>IF(newcards!L4818&lt;&gt;"",VLOOKUP(newcards!L4818,team!$A$2:$B$538,2,FALSE),"")</f>
        <v>49</v>
      </c>
      <c r="M4819" s="5" t="str">
        <f>IF(newcards!M4818&lt;&gt;"", newcards!M4818, "")</f>
        <v/>
      </c>
      <c r="N4819" s="5" t="str">
        <f>IF(newcards!N4818&lt;&gt;"", newcards!N4818, "")</f>
        <v>N</v>
      </c>
      <c r="O4819" s="5" t="str">
        <f>IF(newcards!O4818&lt;&gt;"", newcards!O4818, "")</f>
        <v/>
      </c>
      <c r="P4819" s="5" t="str">
        <f>IF(newcards!P4818&lt;&gt;"", newcards!P4818, "")</f>
        <v/>
      </c>
      <c r="Q4819" s="5" t="str">
        <f>IF(newcards!Q4818&lt;&gt;"", newcards!Q4818, "")</f>
        <v/>
      </c>
    </row>
    <row r="4820" spans="1:17" x14ac:dyDescent="0.25">
      <c r="A4820" s="3"/>
      <c r="B4820" s="5">
        <f>IF(newcards!B4819&lt;&gt;"",VLOOKUP(newcards!B4819,sport!$A$2:$B$8,2,FALSE),"")</f>
        <v>1</v>
      </c>
      <c r="C4820" s="3">
        <f>newcards!C4819</f>
        <v>2016</v>
      </c>
      <c r="D4820" s="3">
        <f>IF(newcards!D4819&lt;&gt;"",VLOOKUP(newcards!D4819,brand!$A$2:$B$30,2,FALSE),"")</f>
        <v>1</v>
      </c>
      <c r="E4820" s="3">
        <f>IF(newcards!E4819&lt;&gt;"",VLOOKUP(newcards!E4819,series!$A$2:$B$228,2,FALSE),)</f>
        <v>215</v>
      </c>
      <c r="F4820" s="3">
        <f>IF(newcards!F4819&lt;&gt;"",VLOOKUP(newcards!F4819,category!$A$2:$B$82,2,FALSE),)</f>
        <v>80</v>
      </c>
      <c r="G4820" s="3" t="str">
        <f>IF(newcards!G4819&lt;&gt;"",VLOOKUP(newcards!G4819,subcategory!$A$2:$B$680,2,FALSE),"")</f>
        <v/>
      </c>
      <c r="H4820" s="3" t="str">
        <f>newcards!H4819</f>
        <v>US226</v>
      </c>
      <c r="I4820" s="3" t="str">
        <f>newcards!I4819</f>
        <v xml:space="preserve"> </v>
      </c>
      <c r="J4820" s="3">
        <f>IF(newcards!J4819&lt;&gt;"",VLOOKUP(newcards!J4819,player!$A$2:$B$7503,2,FALSE),"")</f>
        <v>6876</v>
      </c>
      <c r="K4820" s="3" t="str">
        <f>IF(newcards!K4819&lt;&gt;"",VLOOKUP(newcards!K4819,playernameext!$A$2:$B$32,2,FALSE),"")</f>
        <v/>
      </c>
      <c r="L4820" s="3">
        <f>IF(newcards!L4819&lt;&gt;"",VLOOKUP(newcards!L4819,team!$A$2:$B$538,2,FALSE),"")</f>
        <v>39</v>
      </c>
      <c r="M4820" s="5" t="str">
        <f>IF(newcards!M4819&lt;&gt;"", newcards!M4819, "")</f>
        <v/>
      </c>
      <c r="N4820" s="5" t="str">
        <f>IF(newcards!N4819&lt;&gt;"", newcards!N4819, "")</f>
        <v>N</v>
      </c>
      <c r="O4820" s="5" t="str">
        <f>IF(newcards!O4819&lt;&gt;"", newcards!O4819, "")</f>
        <v/>
      </c>
      <c r="P4820" s="5" t="str">
        <f>IF(newcards!P4819&lt;&gt;"", newcards!P4819, "")</f>
        <v/>
      </c>
      <c r="Q4820" s="5" t="str">
        <f>IF(newcards!Q4819&lt;&gt;"", newcards!Q4819, "")</f>
        <v/>
      </c>
    </row>
    <row r="4821" spans="1:17" x14ac:dyDescent="0.25">
      <c r="A4821" s="3"/>
      <c r="B4821" s="5">
        <f>IF(newcards!B4820&lt;&gt;"",VLOOKUP(newcards!B4820,sport!$A$2:$B$8,2,FALSE),"")</f>
        <v>1</v>
      </c>
      <c r="C4821" s="3">
        <f>newcards!C4820</f>
        <v>2016</v>
      </c>
      <c r="D4821" s="3">
        <f>IF(newcards!D4820&lt;&gt;"",VLOOKUP(newcards!D4820,brand!$A$2:$B$30,2,FALSE),"")</f>
        <v>1</v>
      </c>
      <c r="E4821" s="3">
        <f>IF(newcards!E4820&lt;&gt;"",VLOOKUP(newcards!E4820,series!$A$2:$B$228,2,FALSE),)</f>
        <v>215</v>
      </c>
      <c r="F4821" s="3">
        <f>IF(newcards!F4820&lt;&gt;"",VLOOKUP(newcards!F4820,category!$A$2:$B$82,2,FALSE),)</f>
        <v>80</v>
      </c>
      <c r="G4821" s="3">
        <f>IF(newcards!G4820&lt;&gt;"",VLOOKUP(newcards!G4820,subcategory!$A$2:$B$680,2,FALSE),"")</f>
        <v>49</v>
      </c>
      <c r="H4821" s="3" t="str">
        <f>newcards!H4820</f>
        <v>US227</v>
      </c>
      <c r="I4821" s="3" t="str">
        <f>newcards!I4820</f>
        <v xml:space="preserve"> </v>
      </c>
      <c r="J4821" s="3">
        <f>IF(newcards!J4820&lt;&gt;"",VLOOKUP(newcards!J4820,player!$A$2:$B$7503,2,FALSE),"")</f>
        <v>7116</v>
      </c>
      <c r="K4821" s="3" t="str">
        <f>IF(newcards!K4820&lt;&gt;"",VLOOKUP(newcards!K4820,playernameext!$A$2:$B$32,2,FALSE),"")</f>
        <v/>
      </c>
      <c r="L4821" s="3">
        <f>IF(newcards!L4820&lt;&gt;"",VLOOKUP(newcards!L4820,team!$A$2:$B$538,2,FALSE),"")</f>
        <v>95</v>
      </c>
      <c r="M4821" s="5" t="str">
        <f>IF(newcards!M4820&lt;&gt;"", newcards!M4820, "")</f>
        <v/>
      </c>
      <c r="N4821" s="5" t="str">
        <f>IF(newcards!N4820&lt;&gt;"", newcards!N4820, "")</f>
        <v>N</v>
      </c>
      <c r="O4821" s="5" t="str">
        <f>IF(newcards!O4820&lt;&gt;"", newcards!O4820, "")</f>
        <v/>
      </c>
      <c r="P4821" s="5" t="str">
        <f>IF(newcards!P4820&lt;&gt;"", newcards!P4820, "")</f>
        <v/>
      </c>
      <c r="Q4821" s="5" t="str">
        <f>IF(newcards!Q4820&lt;&gt;"", newcards!Q4820, "")</f>
        <v/>
      </c>
    </row>
    <row r="4822" spans="1:17" x14ac:dyDescent="0.25">
      <c r="A4822" s="3"/>
      <c r="B4822" s="5">
        <f>IF(newcards!B4821&lt;&gt;"",VLOOKUP(newcards!B4821,sport!$A$2:$B$8,2,FALSE),"")</f>
        <v>1</v>
      </c>
      <c r="C4822" s="3">
        <f>newcards!C4821</f>
        <v>2016</v>
      </c>
      <c r="D4822" s="3">
        <f>IF(newcards!D4821&lt;&gt;"",VLOOKUP(newcards!D4821,brand!$A$2:$B$30,2,FALSE),"")</f>
        <v>1</v>
      </c>
      <c r="E4822" s="3">
        <f>IF(newcards!E4821&lt;&gt;"",VLOOKUP(newcards!E4821,series!$A$2:$B$228,2,FALSE),)</f>
        <v>215</v>
      </c>
      <c r="F4822" s="3">
        <f>IF(newcards!F4821&lt;&gt;"",VLOOKUP(newcards!F4821,category!$A$2:$B$82,2,FALSE),)</f>
        <v>80</v>
      </c>
      <c r="G4822" s="3">
        <f>IF(newcards!G4821&lt;&gt;"",VLOOKUP(newcards!G4821,subcategory!$A$2:$B$680,2,FALSE),"")</f>
        <v>476</v>
      </c>
      <c r="H4822" s="3" t="str">
        <f>newcards!H4821</f>
        <v>US228</v>
      </c>
      <c r="I4822" s="3" t="str">
        <f>newcards!I4821</f>
        <v xml:space="preserve"> </v>
      </c>
      <c r="J4822" s="3">
        <f>IF(newcards!J4821&lt;&gt;"",VLOOKUP(newcards!J4821,player!$A$2:$B$7503,2,FALSE),"")</f>
        <v>7070</v>
      </c>
      <c r="K4822" s="3" t="str">
        <f>IF(newcards!K4821&lt;&gt;"",VLOOKUP(newcards!K4821,playernameext!$A$2:$B$32,2,FALSE),"")</f>
        <v/>
      </c>
      <c r="L4822" s="3">
        <f>IF(newcards!L4821&lt;&gt;"",VLOOKUP(newcards!L4821,team!$A$2:$B$538,2,FALSE),"")</f>
        <v>63</v>
      </c>
      <c r="M4822" s="5" t="str">
        <f>IF(newcards!M4821&lt;&gt;"", newcards!M4821, "")</f>
        <v/>
      </c>
      <c r="N4822" s="5" t="str">
        <f>IF(newcards!N4821&lt;&gt;"", newcards!N4821, "")</f>
        <v>N</v>
      </c>
      <c r="O4822" s="5" t="str">
        <f>IF(newcards!O4821&lt;&gt;"", newcards!O4821, "")</f>
        <v/>
      </c>
      <c r="P4822" s="5" t="str">
        <f>IF(newcards!P4821&lt;&gt;"", newcards!P4821, "")</f>
        <v/>
      </c>
      <c r="Q4822" s="5" t="str">
        <f>IF(newcards!Q4821&lt;&gt;"", newcards!Q4821, "")</f>
        <v/>
      </c>
    </row>
    <row r="4823" spans="1:17" x14ac:dyDescent="0.25">
      <c r="A4823" s="3"/>
      <c r="B4823" s="5">
        <f>IF(newcards!B4822&lt;&gt;"",VLOOKUP(newcards!B4822,sport!$A$2:$B$8,2,FALSE),"")</f>
        <v>1</v>
      </c>
      <c r="C4823" s="3">
        <f>newcards!C4822</f>
        <v>2016</v>
      </c>
      <c r="D4823" s="3">
        <f>IF(newcards!D4822&lt;&gt;"",VLOOKUP(newcards!D4822,brand!$A$2:$B$30,2,FALSE),"")</f>
        <v>1</v>
      </c>
      <c r="E4823" s="3">
        <f>IF(newcards!E4822&lt;&gt;"",VLOOKUP(newcards!E4822,series!$A$2:$B$228,2,FALSE),)</f>
        <v>215</v>
      </c>
      <c r="F4823" s="3">
        <f>IF(newcards!F4822&lt;&gt;"",VLOOKUP(newcards!F4822,category!$A$2:$B$82,2,FALSE),)</f>
        <v>80</v>
      </c>
      <c r="G4823" s="3" t="str">
        <f>IF(newcards!G4822&lt;&gt;"",VLOOKUP(newcards!G4822,subcategory!$A$2:$B$680,2,FALSE),"")</f>
        <v/>
      </c>
      <c r="H4823" s="3" t="str">
        <f>newcards!H4822</f>
        <v>US229</v>
      </c>
      <c r="I4823" s="3" t="str">
        <f>newcards!I4822</f>
        <v xml:space="preserve"> </v>
      </c>
      <c r="J4823" s="3">
        <f>IF(newcards!J4822&lt;&gt;"",VLOOKUP(newcards!J4822,player!$A$2:$B$7503,2,FALSE),"")</f>
        <v>7480</v>
      </c>
      <c r="K4823" s="3" t="str">
        <f>IF(newcards!K4822&lt;&gt;"",VLOOKUP(newcards!K4822,playernameext!$A$2:$B$32,2,FALSE),"")</f>
        <v/>
      </c>
      <c r="L4823" s="3">
        <f>IF(newcards!L4822&lt;&gt;"",VLOOKUP(newcards!L4822,team!$A$2:$B$538,2,FALSE),"")</f>
        <v>96</v>
      </c>
      <c r="M4823" s="5" t="str">
        <f>IF(newcards!M4822&lt;&gt;"", newcards!M4822, "")</f>
        <v/>
      </c>
      <c r="N4823" s="5" t="str">
        <f>IF(newcards!N4822&lt;&gt;"", newcards!N4822, "")</f>
        <v>N</v>
      </c>
      <c r="O4823" s="5" t="str">
        <f>IF(newcards!O4822&lt;&gt;"", newcards!O4822, "")</f>
        <v/>
      </c>
      <c r="P4823" s="5" t="str">
        <f>IF(newcards!P4822&lt;&gt;"", newcards!P4822, "")</f>
        <v/>
      </c>
      <c r="Q4823" s="5" t="str">
        <f>IF(newcards!Q4822&lt;&gt;"", newcards!Q4822, "")</f>
        <v/>
      </c>
    </row>
    <row r="4824" spans="1:17" x14ac:dyDescent="0.25">
      <c r="A4824" s="3"/>
      <c r="B4824" s="5">
        <f>IF(newcards!B4823&lt;&gt;"",VLOOKUP(newcards!B4823,sport!$A$2:$B$8,2,FALSE),"")</f>
        <v>1</v>
      </c>
      <c r="C4824" s="3">
        <f>newcards!C4823</f>
        <v>2016</v>
      </c>
      <c r="D4824" s="3">
        <f>IF(newcards!D4823&lt;&gt;"",VLOOKUP(newcards!D4823,brand!$A$2:$B$30,2,FALSE),"")</f>
        <v>1</v>
      </c>
      <c r="E4824" s="3">
        <f>IF(newcards!E4823&lt;&gt;"",VLOOKUP(newcards!E4823,series!$A$2:$B$228,2,FALSE),)</f>
        <v>215</v>
      </c>
      <c r="F4824" s="3">
        <f>IF(newcards!F4823&lt;&gt;"",VLOOKUP(newcards!F4823,category!$A$2:$B$82,2,FALSE),)</f>
        <v>80</v>
      </c>
      <c r="G4824" s="3" t="str">
        <f>IF(newcards!G4823&lt;&gt;"",VLOOKUP(newcards!G4823,subcategory!$A$2:$B$680,2,FALSE),"")</f>
        <v/>
      </c>
      <c r="H4824" s="3" t="str">
        <f>newcards!H4823</f>
        <v>US230</v>
      </c>
      <c r="I4824" s="3" t="str">
        <f>newcards!I4823</f>
        <v xml:space="preserve"> </v>
      </c>
      <c r="J4824" s="3">
        <f>IF(newcards!J4823&lt;&gt;"",VLOOKUP(newcards!J4823,player!$A$2:$B$7503,2,FALSE),"")</f>
        <v>6864</v>
      </c>
      <c r="K4824" s="3" t="str">
        <f>IF(newcards!K4823&lt;&gt;"",VLOOKUP(newcards!K4823,playernameext!$A$2:$B$32,2,FALSE),"")</f>
        <v/>
      </c>
      <c r="L4824" s="3">
        <f>IF(newcards!L4823&lt;&gt;"",VLOOKUP(newcards!L4823,team!$A$2:$B$538,2,FALSE),"")</f>
        <v>3</v>
      </c>
      <c r="M4824" s="5" t="str">
        <f>IF(newcards!M4823&lt;&gt;"", newcards!M4823, "")</f>
        <v/>
      </c>
      <c r="N4824" s="5" t="str">
        <f>IF(newcards!N4823&lt;&gt;"", newcards!N4823, "")</f>
        <v>N</v>
      </c>
      <c r="O4824" s="5" t="str">
        <f>IF(newcards!O4823&lt;&gt;"", newcards!O4823, "")</f>
        <v/>
      </c>
      <c r="P4824" s="5" t="str">
        <f>IF(newcards!P4823&lt;&gt;"", newcards!P4823, "")</f>
        <v/>
      </c>
      <c r="Q4824" s="5" t="str">
        <f>IF(newcards!Q4823&lt;&gt;"", newcards!Q4823, "")</f>
        <v/>
      </c>
    </row>
    <row r="4825" spans="1:17" x14ac:dyDescent="0.25">
      <c r="A4825" s="3"/>
      <c r="B4825" s="5">
        <f>IF(newcards!B4824&lt;&gt;"",VLOOKUP(newcards!B4824,sport!$A$2:$B$8,2,FALSE),"")</f>
        <v>1</v>
      </c>
      <c r="C4825" s="3">
        <f>newcards!C4824</f>
        <v>2016</v>
      </c>
      <c r="D4825" s="3">
        <f>IF(newcards!D4824&lt;&gt;"",VLOOKUP(newcards!D4824,brand!$A$2:$B$30,2,FALSE),"")</f>
        <v>1</v>
      </c>
      <c r="E4825" s="3">
        <f>IF(newcards!E4824&lt;&gt;"",VLOOKUP(newcards!E4824,series!$A$2:$B$228,2,FALSE),)</f>
        <v>215</v>
      </c>
      <c r="F4825" s="3">
        <f>IF(newcards!F4824&lt;&gt;"",VLOOKUP(newcards!F4824,category!$A$2:$B$82,2,FALSE),)</f>
        <v>80</v>
      </c>
      <c r="G4825" s="3" t="str">
        <f>IF(newcards!G4824&lt;&gt;"",VLOOKUP(newcards!G4824,subcategory!$A$2:$B$680,2,FALSE),"")</f>
        <v/>
      </c>
      <c r="H4825" s="3" t="str">
        <f>newcards!H4824</f>
        <v>US231</v>
      </c>
      <c r="I4825" s="3" t="str">
        <f>newcards!I4824</f>
        <v xml:space="preserve"> </v>
      </c>
      <c r="J4825" s="3">
        <f>IF(newcards!J4824&lt;&gt;"",VLOOKUP(newcards!J4824,player!$A$2:$B$7503,2,FALSE),"")</f>
        <v>7120</v>
      </c>
      <c r="K4825" s="3" t="str">
        <f>IF(newcards!K4824&lt;&gt;"",VLOOKUP(newcards!K4824,playernameext!$A$2:$B$32,2,FALSE),"")</f>
        <v/>
      </c>
      <c r="L4825" s="3">
        <f>IF(newcards!L4824&lt;&gt;"",VLOOKUP(newcards!L4824,team!$A$2:$B$538,2,FALSE),"")</f>
        <v>25</v>
      </c>
      <c r="M4825" s="5" t="str">
        <f>IF(newcards!M4824&lt;&gt;"", newcards!M4824, "")</f>
        <v/>
      </c>
      <c r="N4825" s="5" t="str">
        <f>IF(newcards!N4824&lt;&gt;"", newcards!N4824, "")</f>
        <v>N</v>
      </c>
      <c r="O4825" s="5" t="str">
        <f>IF(newcards!O4824&lt;&gt;"", newcards!O4824, "")</f>
        <v/>
      </c>
      <c r="P4825" s="5" t="str">
        <f>IF(newcards!P4824&lt;&gt;"", newcards!P4824, "")</f>
        <v/>
      </c>
      <c r="Q4825" s="5" t="str">
        <f>IF(newcards!Q4824&lt;&gt;"", newcards!Q4824, "")</f>
        <v/>
      </c>
    </row>
    <row r="4826" spans="1:17" x14ac:dyDescent="0.25">
      <c r="A4826" s="3"/>
      <c r="B4826" s="5">
        <f>IF(newcards!B4825&lt;&gt;"",VLOOKUP(newcards!B4825,sport!$A$2:$B$8,2,FALSE),"")</f>
        <v>1</v>
      </c>
      <c r="C4826" s="3">
        <f>newcards!C4825</f>
        <v>2016</v>
      </c>
      <c r="D4826" s="3">
        <f>IF(newcards!D4825&lt;&gt;"",VLOOKUP(newcards!D4825,brand!$A$2:$B$30,2,FALSE),"")</f>
        <v>1</v>
      </c>
      <c r="E4826" s="3">
        <f>IF(newcards!E4825&lt;&gt;"",VLOOKUP(newcards!E4825,series!$A$2:$B$228,2,FALSE),)</f>
        <v>215</v>
      </c>
      <c r="F4826" s="3">
        <f>IF(newcards!F4825&lt;&gt;"",VLOOKUP(newcards!F4825,category!$A$2:$B$82,2,FALSE),)</f>
        <v>80</v>
      </c>
      <c r="G4826" s="3">
        <f>IF(newcards!G4825&lt;&gt;"",VLOOKUP(newcards!G4825,subcategory!$A$2:$B$680,2,FALSE),"")</f>
        <v>49</v>
      </c>
      <c r="H4826" s="3" t="str">
        <f>newcards!H4825</f>
        <v>US232</v>
      </c>
      <c r="I4826" s="3" t="str">
        <f>newcards!I4825</f>
        <v xml:space="preserve"> </v>
      </c>
      <c r="J4826" s="3">
        <f>IF(newcards!J4825&lt;&gt;"",VLOOKUP(newcards!J4825,player!$A$2:$B$7503,2,FALSE),"")</f>
        <v>1683</v>
      </c>
      <c r="K4826" s="3" t="str">
        <f>IF(newcards!K4825&lt;&gt;"",VLOOKUP(newcards!K4825,playernameext!$A$2:$B$32,2,FALSE),"")</f>
        <v/>
      </c>
      <c r="L4826" s="3">
        <f>IF(newcards!L4825&lt;&gt;"",VLOOKUP(newcards!L4825,team!$A$2:$B$538,2,FALSE),"")</f>
        <v>50</v>
      </c>
      <c r="M4826" s="5" t="str">
        <f>IF(newcards!M4825&lt;&gt;"", newcards!M4825, "")</f>
        <v/>
      </c>
      <c r="N4826" s="5" t="str">
        <f>IF(newcards!N4825&lt;&gt;"", newcards!N4825, "")</f>
        <v>N</v>
      </c>
      <c r="O4826" s="5" t="str">
        <f>IF(newcards!O4825&lt;&gt;"", newcards!O4825, "")</f>
        <v/>
      </c>
      <c r="P4826" s="5" t="str">
        <f>IF(newcards!P4825&lt;&gt;"", newcards!P4825, "")</f>
        <v/>
      </c>
      <c r="Q4826" s="5" t="str">
        <f>IF(newcards!Q4825&lt;&gt;"", newcards!Q4825, "")</f>
        <v/>
      </c>
    </row>
    <row r="4827" spans="1:17" x14ac:dyDescent="0.25">
      <c r="A4827" s="3"/>
      <c r="B4827" s="5">
        <f>IF(newcards!B4826&lt;&gt;"",VLOOKUP(newcards!B4826,sport!$A$2:$B$8,2,FALSE),"")</f>
        <v>1</v>
      </c>
      <c r="C4827" s="3">
        <f>newcards!C4826</f>
        <v>2016</v>
      </c>
      <c r="D4827" s="3">
        <f>IF(newcards!D4826&lt;&gt;"",VLOOKUP(newcards!D4826,brand!$A$2:$B$30,2,FALSE),"")</f>
        <v>1</v>
      </c>
      <c r="E4827" s="3">
        <f>IF(newcards!E4826&lt;&gt;"",VLOOKUP(newcards!E4826,series!$A$2:$B$228,2,FALSE),)</f>
        <v>215</v>
      </c>
      <c r="F4827" s="3">
        <f>IF(newcards!F4826&lt;&gt;"",VLOOKUP(newcards!F4826,category!$A$2:$B$82,2,FALSE),)</f>
        <v>80</v>
      </c>
      <c r="G4827" s="3">
        <f>IF(newcards!G4826&lt;&gt;"",VLOOKUP(newcards!G4826,subcategory!$A$2:$B$680,2,FALSE),"")</f>
        <v>49</v>
      </c>
      <c r="H4827" s="3" t="str">
        <f>newcards!H4826</f>
        <v>US233</v>
      </c>
      <c r="I4827" s="3" t="str">
        <f>newcards!I4826</f>
        <v xml:space="preserve"> </v>
      </c>
      <c r="J4827" s="3">
        <f>IF(newcards!J4826&lt;&gt;"",VLOOKUP(newcards!J4826,player!$A$2:$B$7503,2,FALSE),"")</f>
        <v>1622</v>
      </c>
      <c r="K4827" s="3" t="str">
        <f>IF(newcards!K4826&lt;&gt;"",VLOOKUP(newcards!K4826,playernameext!$A$2:$B$32,2,FALSE),"")</f>
        <v/>
      </c>
      <c r="L4827" s="3">
        <f>IF(newcards!L4826&lt;&gt;"",VLOOKUP(newcards!L4826,team!$A$2:$B$538,2,FALSE),"")</f>
        <v>25</v>
      </c>
      <c r="M4827" s="5" t="str">
        <f>IF(newcards!M4826&lt;&gt;"", newcards!M4826, "")</f>
        <v/>
      </c>
      <c r="N4827" s="5" t="str">
        <f>IF(newcards!N4826&lt;&gt;"", newcards!N4826, "")</f>
        <v>N</v>
      </c>
      <c r="O4827" s="5" t="str">
        <f>IF(newcards!O4826&lt;&gt;"", newcards!O4826, "")</f>
        <v/>
      </c>
      <c r="P4827" s="5" t="str">
        <f>IF(newcards!P4826&lt;&gt;"", newcards!P4826, "")</f>
        <v/>
      </c>
      <c r="Q4827" s="5" t="str">
        <f>IF(newcards!Q4826&lt;&gt;"", newcards!Q4826, "")</f>
        <v/>
      </c>
    </row>
    <row r="4828" spans="1:17" x14ac:dyDescent="0.25">
      <c r="A4828" s="3"/>
      <c r="B4828" s="5">
        <f>IF(newcards!B4827&lt;&gt;"",VLOOKUP(newcards!B4827,sport!$A$2:$B$8,2,FALSE),"")</f>
        <v>1</v>
      </c>
      <c r="C4828" s="3">
        <f>newcards!C4827</f>
        <v>2016</v>
      </c>
      <c r="D4828" s="3">
        <f>IF(newcards!D4827&lt;&gt;"",VLOOKUP(newcards!D4827,brand!$A$2:$B$30,2,FALSE),"")</f>
        <v>1</v>
      </c>
      <c r="E4828" s="3">
        <f>IF(newcards!E4827&lt;&gt;"",VLOOKUP(newcards!E4827,series!$A$2:$B$228,2,FALSE),)</f>
        <v>215</v>
      </c>
      <c r="F4828" s="3">
        <f>IF(newcards!F4827&lt;&gt;"",VLOOKUP(newcards!F4827,category!$A$2:$B$82,2,FALSE),)</f>
        <v>80</v>
      </c>
      <c r="G4828" s="3">
        <f>IF(newcards!G4827&lt;&gt;"",VLOOKUP(newcards!G4827,subcategory!$A$2:$B$680,2,FALSE),"")</f>
        <v>49</v>
      </c>
      <c r="H4828" s="3" t="str">
        <f>newcards!H4827</f>
        <v>US234</v>
      </c>
      <c r="I4828" s="3" t="str">
        <f>newcards!I4827</f>
        <v xml:space="preserve"> </v>
      </c>
      <c r="J4828" s="3">
        <f>IF(newcards!J4827&lt;&gt;"",VLOOKUP(newcards!J4827,player!$A$2:$B$7503,2,FALSE),"")</f>
        <v>1399</v>
      </c>
      <c r="K4828" s="3" t="str">
        <f>IF(newcards!K4827&lt;&gt;"",VLOOKUP(newcards!K4827,playernameext!$A$2:$B$32,2,FALSE),"")</f>
        <v/>
      </c>
      <c r="L4828" s="3">
        <f>IF(newcards!L4827&lt;&gt;"",VLOOKUP(newcards!L4827,team!$A$2:$B$538,2,FALSE),"")</f>
        <v>68</v>
      </c>
      <c r="M4828" s="5" t="str">
        <f>IF(newcards!M4827&lt;&gt;"", newcards!M4827, "")</f>
        <v/>
      </c>
      <c r="N4828" s="5" t="str">
        <f>IF(newcards!N4827&lt;&gt;"", newcards!N4827, "")</f>
        <v>N</v>
      </c>
      <c r="O4828" s="5" t="str">
        <f>IF(newcards!O4827&lt;&gt;"", newcards!O4827, "")</f>
        <v/>
      </c>
      <c r="P4828" s="5" t="str">
        <f>IF(newcards!P4827&lt;&gt;"", newcards!P4827, "")</f>
        <v/>
      </c>
      <c r="Q4828" s="5" t="str">
        <f>IF(newcards!Q4827&lt;&gt;"", newcards!Q4827, "")</f>
        <v/>
      </c>
    </row>
    <row r="4829" spans="1:17" x14ac:dyDescent="0.25">
      <c r="A4829" s="3"/>
      <c r="B4829" s="5">
        <f>IF(newcards!B4828&lt;&gt;"",VLOOKUP(newcards!B4828,sport!$A$2:$B$8,2,FALSE),"")</f>
        <v>1</v>
      </c>
      <c r="C4829" s="3">
        <f>newcards!C4828</f>
        <v>2016</v>
      </c>
      <c r="D4829" s="3">
        <f>IF(newcards!D4828&lt;&gt;"",VLOOKUP(newcards!D4828,brand!$A$2:$B$30,2,FALSE),"")</f>
        <v>1</v>
      </c>
      <c r="E4829" s="3">
        <f>IF(newcards!E4828&lt;&gt;"",VLOOKUP(newcards!E4828,series!$A$2:$B$228,2,FALSE),)</f>
        <v>215</v>
      </c>
      <c r="F4829" s="3">
        <f>IF(newcards!F4828&lt;&gt;"",VLOOKUP(newcards!F4828,category!$A$2:$B$82,2,FALSE),)</f>
        <v>80</v>
      </c>
      <c r="G4829" s="3" t="str">
        <f>IF(newcards!G4828&lt;&gt;"",VLOOKUP(newcards!G4828,subcategory!$A$2:$B$680,2,FALSE),"")</f>
        <v/>
      </c>
      <c r="H4829" s="3" t="str">
        <f>newcards!H4828</f>
        <v>US235</v>
      </c>
      <c r="I4829" s="3" t="str">
        <f>newcards!I4828</f>
        <v xml:space="preserve"> </v>
      </c>
      <c r="J4829" s="3">
        <f>IF(newcards!J4828&lt;&gt;"",VLOOKUP(newcards!J4828,player!$A$2:$B$7503,2,FALSE),"")</f>
        <v>7491</v>
      </c>
      <c r="K4829" s="3" t="str">
        <f>IF(newcards!K4828&lt;&gt;"",VLOOKUP(newcards!K4828,playernameext!$A$2:$B$32,2,FALSE),"")</f>
        <v/>
      </c>
      <c r="L4829" s="3">
        <f>IF(newcards!L4828&lt;&gt;"",VLOOKUP(newcards!L4828,team!$A$2:$B$538,2,FALSE),"")</f>
        <v>1</v>
      </c>
      <c r="M4829" s="5" t="str">
        <f>IF(newcards!M4828&lt;&gt;"", newcards!M4828, "")</f>
        <v/>
      </c>
      <c r="N4829" s="5" t="str">
        <f>IF(newcards!N4828&lt;&gt;"", newcards!N4828, "")</f>
        <v>N</v>
      </c>
      <c r="O4829" s="5" t="str">
        <f>IF(newcards!O4828&lt;&gt;"", newcards!O4828, "")</f>
        <v/>
      </c>
      <c r="P4829" s="5" t="str">
        <f>IF(newcards!P4828&lt;&gt;"", newcards!P4828, "")</f>
        <v/>
      </c>
      <c r="Q4829" s="5" t="str">
        <f>IF(newcards!Q4828&lt;&gt;"", newcards!Q4828, "")</f>
        <v/>
      </c>
    </row>
    <row r="4830" spans="1:17" x14ac:dyDescent="0.25">
      <c r="A4830" s="3"/>
      <c r="B4830" s="5">
        <f>IF(newcards!B4829&lt;&gt;"",VLOOKUP(newcards!B4829,sport!$A$2:$B$8,2,FALSE),"")</f>
        <v>1</v>
      </c>
      <c r="C4830" s="3">
        <f>newcards!C4829</f>
        <v>2016</v>
      </c>
      <c r="D4830" s="3">
        <f>IF(newcards!D4829&lt;&gt;"",VLOOKUP(newcards!D4829,brand!$A$2:$B$30,2,FALSE),"")</f>
        <v>1</v>
      </c>
      <c r="E4830" s="3">
        <f>IF(newcards!E4829&lt;&gt;"",VLOOKUP(newcards!E4829,series!$A$2:$B$228,2,FALSE),)</f>
        <v>215</v>
      </c>
      <c r="F4830" s="3">
        <f>IF(newcards!F4829&lt;&gt;"",VLOOKUP(newcards!F4829,category!$A$2:$B$82,2,FALSE),)</f>
        <v>80</v>
      </c>
      <c r="G4830" s="3">
        <f>IF(newcards!G4829&lt;&gt;"",VLOOKUP(newcards!G4829,subcategory!$A$2:$B$680,2,FALSE),"")</f>
        <v>49</v>
      </c>
      <c r="H4830" s="3" t="str">
        <f>newcards!H4829</f>
        <v>US236</v>
      </c>
      <c r="I4830" s="3" t="str">
        <f>newcards!I4829</f>
        <v xml:space="preserve"> </v>
      </c>
      <c r="J4830" s="3">
        <f>IF(newcards!J4829&lt;&gt;"",VLOOKUP(newcards!J4829,player!$A$2:$B$7503,2,FALSE),"")</f>
        <v>6981</v>
      </c>
      <c r="K4830" s="3" t="str">
        <f>IF(newcards!K4829&lt;&gt;"",VLOOKUP(newcards!K4829,playernameext!$A$2:$B$32,2,FALSE),"")</f>
        <v/>
      </c>
      <c r="L4830" s="3">
        <f>IF(newcards!L4829&lt;&gt;"",VLOOKUP(newcards!L4829,team!$A$2:$B$538,2,FALSE),"")</f>
        <v>84</v>
      </c>
      <c r="M4830" s="5" t="str">
        <f>IF(newcards!M4829&lt;&gt;"", newcards!M4829, "")</f>
        <v/>
      </c>
      <c r="N4830" s="5" t="str">
        <f>IF(newcards!N4829&lt;&gt;"", newcards!N4829, "")</f>
        <v>N</v>
      </c>
      <c r="O4830" s="5" t="str">
        <f>IF(newcards!O4829&lt;&gt;"", newcards!O4829, "")</f>
        <v/>
      </c>
      <c r="P4830" s="5" t="str">
        <f>IF(newcards!P4829&lt;&gt;"", newcards!P4829, "")</f>
        <v/>
      </c>
      <c r="Q4830" s="5" t="str">
        <f>IF(newcards!Q4829&lt;&gt;"", newcards!Q4829, "")</f>
        <v/>
      </c>
    </row>
    <row r="4831" spans="1:17" x14ac:dyDescent="0.25">
      <c r="A4831" s="3"/>
      <c r="B4831" s="5">
        <f>IF(newcards!B4830&lt;&gt;"",VLOOKUP(newcards!B4830,sport!$A$2:$B$8,2,FALSE),"")</f>
        <v>1</v>
      </c>
      <c r="C4831" s="3">
        <f>newcards!C4830</f>
        <v>2016</v>
      </c>
      <c r="D4831" s="3">
        <f>IF(newcards!D4830&lt;&gt;"",VLOOKUP(newcards!D4830,brand!$A$2:$B$30,2,FALSE),"")</f>
        <v>1</v>
      </c>
      <c r="E4831" s="3">
        <f>IF(newcards!E4830&lt;&gt;"",VLOOKUP(newcards!E4830,series!$A$2:$B$228,2,FALSE),)</f>
        <v>215</v>
      </c>
      <c r="F4831" s="3">
        <f>IF(newcards!F4830&lt;&gt;"",VLOOKUP(newcards!F4830,category!$A$2:$B$82,2,FALSE),)</f>
        <v>80</v>
      </c>
      <c r="G4831" s="3" t="str">
        <f>IF(newcards!G4830&lt;&gt;"",VLOOKUP(newcards!G4830,subcategory!$A$2:$B$680,2,FALSE),"")</f>
        <v/>
      </c>
      <c r="H4831" s="3" t="str">
        <f>newcards!H4830</f>
        <v>US237</v>
      </c>
      <c r="I4831" s="3" t="str">
        <f>newcards!I4830</f>
        <v xml:space="preserve"> </v>
      </c>
      <c r="J4831" s="3">
        <f>IF(newcards!J4830&lt;&gt;"",VLOOKUP(newcards!J4830,player!$A$2:$B$7503,2,FALSE),"")</f>
        <v>7058</v>
      </c>
      <c r="K4831" s="3" t="str">
        <f>IF(newcards!K4830&lt;&gt;"",VLOOKUP(newcards!K4830,playernameext!$A$2:$B$32,2,FALSE),"")</f>
        <v/>
      </c>
      <c r="L4831" s="3">
        <f>IF(newcards!L4830&lt;&gt;"",VLOOKUP(newcards!L4830,team!$A$2:$B$538,2,FALSE),"")</f>
        <v>1</v>
      </c>
      <c r="M4831" s="5" t="str">
        <f>IF(newcards!M4830&lt;&gt;"", newcards!M4830, "")</f>
        <v/>
      </c>
      <c r="N4831" s="5" t="str">
        <f>IF(newcards!N4830&lt;&gt;"", newcards!N4830, "")</f>
        <v>N</v>
      </c>
      <c r="O4831" s="5" t="str">
        <f>IF(newcards!O4830&lt;&gt;"", newcards!O4830, "")</f>
        <v/>
      </c>
      <c r="P4831" s="5" t="str">
        <f>IF(newcards!P4830&lt;&gt;"", newcards!P4830, "")</f>
        <v/>
      </c>
      <c r="Q4831" s="5" t="str">
        <f>IF(newcards!Q4830&lt;&gt;"", newcards!Q4830, "")</f>
        <v/>
      </c>
    </row>
    <row r="4832" spans="1:17" x14ac:dyDescent="0.25">
      <c r="A4832" s="3"/>
      <c r="B4832" s="5">
        <f>IF(newcards!B4831&lt;&gt;"",VLOOKUP(newcards!B4831,sport!$A$2:$B$8,2,FALSE),"")</f>
        <v>1</v>
      </c>
      <c r="C4832" s="3">
        <f>newcards!C4831</f>
        <v>2016</v>
      </c>
      <c r="D4832" s="3">
        <f>IF(newcards!D4831&lt;&gt;"",VLOOKUP(newcards!D4831,brand!$A$2:$B$30,2,FALSE),"")</f>
        <v>1</v>
      </c>
      <c r="E4832" s="3">
        <f>IF(newcards!E4831&lt;&gt;"",VLOOKUP(newcards!E4831,series!$A$2:$B$228,2,FALSE),)</f>
        <v>215</v>
      </c>
      <c r="F4832" s="3">
        <f>IF(newcards!F4831&lt;&gt;"",VLOOKUP(newcards!F4831,category!$A$2:$B$82,2,FALSE),)</f>
        <v>80</v>
      </c>
      <c r="G4832" s="3" t="str">
        <f>IF(newcards!G4831&lt;&gt;"",VLOOKUP(newcards!G4831,subcategory!$A$2:$B$680,2,FALSE),"")</f>
        <v/>
      </c>
      <c r="H4832" s="3" t="str">
        <f>newcards!H4831</f>
        <v>US238</v>
      </c>
      <c r="I4832" s="3" t="str">
        <f>newcards!I4831</f>
        <v xml:space="preserve"> </v>
      </c>
      <c r="J4832" s="3">
        <f>IF(newcards!J4831&lt;&gt;"",VLOOKUP(newcards!J4831,player!$A$2:$B$7503,2,FALSE),"")</f>
        <v>581</v>
      </c>
      <c r="K4832" s="3" t="str">
        <f>IF(newcards!K4831&lt;&gt;"",VLOOKUP(newcards!K4831,playernameext!$A$2:$B$32,2,FALSE),"")</f>
        <v/>
      </c>
      <c r="L4832" s="3">
        <f>IF(newcards!L4831&lt;&gt;"",VLOOKUP(newcards!L4831,team!$A$2:$B$538,2,FALSE),"")</f>
        <v>67</v>
      </c>
      <c r="M4832" s="5" t="str">
        <f>IF(newcards!M4831&lt;&gt;"", newcards!M4831, "")</f>
        <v/>
      </c>
      <c r="N4832" s="5" t="str">
        <f>IF(newcards!N4831&lt;&gt;"", newcards!N4831, "")</f>
        <v>N</v>
      </c>
      <c r="O4832" s="5" t="str">
        <f>IF(newcards!O4831&lt;&gt;"", newcards!O4831, "")</f>
        <v/>
      </c>
      <c r="P4832" s="5" t="str">
        <f>IF(newcards!P4831&lt;&gt;"", newcards!P4831, "")</f>
        <v/>
      </c>
      <c r="Q4832" s="5" t="str">
        <f>IF(newcards!Q4831&lt;&gt;"", newcards!Q4831, "")</f>
        <v/>
      </c>
    </row>
    <row r="4833" spans="1:17" x14ac:dyDescent="0.25">
      <c r="A4833" s="3"/>
      <c r="B4833" s="5">
        <f>IF(newcards!B4832&lt;&gt;"",VLOOKUP(newcards!B4832,sport!$A$2:$B$8,2,FALSE),"")</f>
        <v>1</v>
      </c>
      <c r="C4833" s="3">
        <f>newcards!C4832</f>
        <v>2016</v>
      </c>
      <c r="D4833" s="3">
        <f>IF(newcards!D4832&lt;&gt;"",VLOOKUP(newcards!D4832,brand!$A$2:$B$30,2,FALSE),"")</f>
        <v>1</v>
      </c>
      <c r="E4833" s="3">
        <f>IF(newcards!E4832&lt;&gt;"",VLOOKUP(newcards!E4832,series!$A$2:$B$228,2,FALSE),)</f>
        <v>215</v>
      </c>
      <c r="F4833" s="3">
        <f>IF(newcards!F4832&lt;&gt;"",VLOOKUP(newcards!F4832,category!$A$2:$B$82,2,FALSE),)</f>
        <v>80</v>
      </c>
      <c r="G4833" s="3" t="str">
        <f>IF(newcards!G4832&lt;&gt;"",VLOOKUP(newcards!G4832,subcategory!$A$2:$B$680,2,FALSE),"")</f>
        <v/>
      </c>
      <c r="H4833" s="3" t="str">
        <f>newcards!H4832</f>
        <v>US239</v>
      </c>
      <c r="I4833" s="3" t="str">
        <f>newcards!I4832</f>
        <v xml:space="preserve"> </v>
      </c>
      <c r="J4833" s="3">
        <f>IF(newcards!J4832&lt;&gt;"",VLOOKUP(newcards!J4832,player!$A$2:$B$7503,2,FALSE),"")</f>
        <v>4675</v>
      </c>
      <c r="K4833" s="3" t="str">
        <f>IF(newcards!K4832&lt;&gt;"",VLOOKUP(newcards!K4832,playernameext!$A$2:$B$32,2,FALSE),"")</f>
        <v/>
      </c>
      <c r="L4833" s="3">
        <f>IF(newcards!L4832&lt;&gt;"",VLOOKUP(newcards!L4832,team!$A$2:$B$538,2,FALSE),"")</f>
        <v>4</v>
      </c>
      <c r="M4833" s="5" t="str">
        <f>IF(newcards!M4832&lt;&gt;"", newcards!M4832, "")</f>
        <v/>
      </c>
      <c r="N4833" s="5" t="str">
        <f>IF(newcards!N4832&lt;&gt;"", newcards!N4832, "")</f>
        <v>N</v>
      </c>
      <c r="O4833" s="5" t="str">
        <f>IF(newcards!O4832&lt;&gt;"", newcards!O4832, "")</f>
        <v/>
      </c>
      <c r="P4833" s="5" t="str">
        <f>IF(newcards!P4832&lt;&gt;"", newcards!P4832, "")</f>
        <v/>
      </c>
      <c r="Q4833" s="5" t="str">
        <f>IF(newcards!Q4832&lt;&gt;"", newcards!Q4832, "")</f>
        <v/>
      </c>
    </row>
    <row r="4834" spans="1:17" x14ac:dyDescent="0.25">
      <c r="A4834" s="3"/>
      <c r="B4834" s="5">
        <f>IF(newcards!B4833&lt;&gt;"",VLOOKUP(newcards!B4833,sport!$A$2:$B$8,2,FALSE),"")</f>
        <v>1</v>
      </c>
      <c r="C4834" s="3">
        <f>newcards!C4833</f>
        <v>2016</v>
      </c>
      <c r="D4834" s="3">
        <f>IF(newcards!D4833&lt;&gt;"",VLOOKUP(newcards!D4833,brand!$A$2:$B$30,2,FALSE),"")</f>
        <v>1</v>
      </c>
      <c r="E4834" s="3">
        <f>IF(newcards!E4833&lt;&gt;"",VLOOKUP(newcards!E4833,series!$A$2:$B$228,2,FALSE),)</f>
        <v>215</v>
      </c>
      <c r="F4834" s="3">
        <f>IF(newcards!F4833&lt;&gt;"",VLOOKUP(newcards!F4833,category!$A$2:$B$82,2,FALSE),)</f>
        <v>80</v>
      </c>
      <c r="G4834" s="3" t="str">
        <f>IF(newcards!G4833&lt;&gt;"",VLOOKUP(newcards!G4833,subcategory!$A$2:$B$680,2,FALSE),"")</f>
        <v/>
      </c>
      <c r="H4834" s="3" t="str">
        <f>newcards!H4833</f>
        <v>US240</v>
      </c>
      <c r="I4834" s="3" t="str">
        <f>newcards!I4833</f>
        <v xml:space="preserve"> </v>
      </c>
      <c r="J4834" s="3">
        <f>IF(newcards!J4833&lt;&gt;"",VLOOKUP(newcards!J4833,player!$A$2:$B$7503,2,FALSE),"")</f>
        <v>5590</v>
      </c>
      <c r="K4834" s="3" t="str">
        <f>IF(newcards!K4833&lt;&gt;"",VLOOKUP(newcards!K4833,playernameext!$A$2:$B$32,2,FALSE),"")</f>
        <v/>
      </c>
      <c r="L4834" s="3">
        <f>IF(newcards!L4833&lt;&gt;"",VLOOKUP(newcards!L4833,team!$A$2:$B$538,2,FALSE),"")</f>
        <v>3</v>
      </c>
      <c r="M4834" s="5" t="str">
        <f>IF(newcards!M4833&lt;&gt;"", newcards!M4833, "")</f>
        <v/>
      </c>
      <c r="N4834" s="5" t="str">
        <f>IF(newcards!N4833&lt;&gt;"", newcards!N4833, "")</f>
        <v>N</v>
      </c>
      <c r="O4834" s="5" t="str">
        <f>IF(newcards!O4833&lt;&gt;"", newcards!O4833, "")</f>
        <v/>
      </c>
      <c r="P4834" s="5" t="str">
        <f>IF(newcards!P4833&lt;&gt;"", newcards!P4833, "")</f>
        <v/>
      </c>
      <c r="Q4834" s="5" t="str">
        <f>IF(newcards!Q4833&lt;&gt;"", newcards!Q4833, "")</f>
        <v/>
      </c>
    </row>
    <row r="4835" spans="1:17" x14ac:dyDescent="0.25">
      <c r="A4835" s="3"/>
      <c r="B4835" s="5">
        <f>IF(newcards!B4834&lt;&gt;"",VLOOKUP(newcards!B4834,sport!$A$2:$B$8,2,FALSE),"")</f>
        <v>1</v>
      </c>
      <c r="C4835" s="3">
        <f>newcards!C4834</f>
        <v>2016</v>
      </c>
      <c r="D4835" s="3">
        <f>IF(newcards!D4834&lt;&gt;"",VLOOKUP(newcards!D4834,brand!$A$2:$B$30,2,FALSE),"")</f>
        <v>1</v>
      </c>
      <c r="E4835" s="3">
        <f>IF(newcards!E4834&lt;&gt;"",VLOOKUP(newcards!E4834,series!$A$2:$B$228,2,FALSE),)</f>
        <v>215</v>
      </c>
      <c r="F4835" s="3">
        <f>IF(newcards!F4834&lt;&gt;"",VLOOKUP(newcards!F4834,category!$A$2:$B$82,2,FALSE),)</f>
        <v>80</v>
      </c>
      <c r="G4835" s="3">
        <f>IF(newcards!G4834&lt;&gt;"",VLOOKUP(newcards!G4834,subcategory!$A$2:$B$680,2,FALSE),"")</f>
        <v>49</v>
      </c>
      <c r="H4835" s="3" t="str">
        <f>newcards!H4834</f>
        <v>US241</v>
      </c>
      <c r="I4835" s="3" t="str">
        <f>newcards!I4834</f>
        <v xml:space="preserve"> </v>
      </c>
      <c r="J4835" s="3">
        <f>IF(newcards!J4834&lt;&gt;"",VLOOKUP(newcards!J4834,player!$A$2:$B$7503,2,FALSE),"")</f>
        <v>7071</v>
      </c>
      <c r="K4835" s="3" t="str">
        <f>IF(newcards!K4834&lt;&gt;"",VLOOKUP(newcards!K4834,playernameext!$A$2:$B$32,2,FALSE),"")</f>
        <v/>
      </c>
      <c r="L4835" s="3">
        <f>IF(newcards!L4834&lt;&gt;"",VLOOKUP(newcards!L4834,team!$A$2:$B$538,2,FALSE),"")</f>
        <v>25</v>
      </c>
      <c r="M4835" s="5" t="str">
        <f>IF(newcards!M4834&lt;&gt;"", newcards!M4834, "")</f>
        <v/>
      </c>
      <c r="N4835" s="5" t="str">
        <f>IF(newcards!N4834&lt;&gt;"", newcards!N4834, "")</f>
        <v>N</v>
      </c>
      <c r="O4835" s="5" t="str">
        <f>IF(newcards!O4834&lt;&gt;"", newcards!O4834, "")</f>
        <v/>
      </c>
      <c r="P4835" s="5" t="str">
        <f>IF(newcards!P4834&lt;&gt;"", newcards!P4834, "")</f>
        <v/>
      </c>
      <c r="Q4835" s="5" t="str">
        <f>IF(newcards!Q4834&lt;&gt;"", newcards!Q4834, "")</f>
        <v/>
      </c>
    </row>
    <row r="4836" spans="1:17" x14ac:dyDescent="0.25">
      <c r="A4836" s="3"/>
      <c r="B4836" s="5">
        <f>IF(newcards!B4835&lt;&gt;"",VLOOKUP(newcards!B4835,sport!$A$2:$B$8,2,FALSE),"")</f>
        <v>1</v>
      </c>
      <c r="C4836" s="3">
        <f>newcards!C4835</f>
        <v>2016</v>
      </c>
      <c r="D4836" s="3">
        <f>IF(newcards!D4835&lt;&gt;"",VLOOKUP(newcards!D4835,brand!$A$2:$B$30,2,FALSE),"")</f>
        <v>1</v>
      </c>
      <c r="E4836" s="3">
        <f>IF(newcards!E4835&lt;&gt;"",VLOOKUP(newcards!E4835,series!$A$2:$B$228,2,FALSE),)</f>
        <v>215</v>
      </c>
      <c r="F4836" s="3">
        <f>IF(newcards!F4835&lt;&gt;"",VLOOKUP(newcards!F4835,category!$A$2:$B$82,2,FALSE),)</f>
        <v>80</v>
      </c>
      <c r="G4836" s="3" t="str">
        <f>IF(newcards!G4835&lt;&gt;"",VLOOKUP(newcards!G4835,subcategory!$A$2:$B$680,2,FALSE),"")</f>
        <v/>
      </c>
      <c r="H4836" s="3" t="str">
        <f>newcards!H4835</f>
        <v>US242</v>
      </c>
      <c r="I4836" s="3" t="str">
        <f>newcards!I4835</f>
        <v xml:space="preserve"> </v>
      </c>
      <c r="J4836" s="3">
        <f>IF(newcards!J4835&lt;&gt;"",VLOOKUP(newcards!J4835,player!$A$2:$B$7503,2,FALSE),"")</f>
        <v>7453</v>
      </c>
      <c r="K4836" s="3" t="str">
        <f>IF(newcards!K4835&lt;&gt;"",VLOOKUP(newcards!K4835,playernameext!$A$2:$B$32,2,FALSE),"")</f>
        <v/>
      </c>
      <c r="L4836" s="3">
        <f>IF(newcards!L4835&lt;&gt;"",VLOOKUP(newcards!L4835,team!$A$2:$B$538,2,FALSE),"")</f>
        <v>95</v>
      </c>
      <c r="M4836" s="5" t="str">
        <f>IF(newcards!M4835&lt;&gt;"", newcards!M4835, "")</f>
        <v/>
      </c>
      <c r="N4836" s="5" t="str">
        <f>IF(newcards!N4835&lt;&gt;"", newcards!N4835, "")</f>
        <v>N</v>
      </c>
      <c r="O4836" s="5" t="str">
        <f>IF(newcards!O4835&lt;&gt;"", newcards!O4835, "")</f>
        <v/>
      </c>
      <c r="P4836" s="5" t="str">
        <f>IF(newcards!P4835&lt;&gt;"", newcards!P4835, "")</f>
        <v/>
      </c>
      <c r="Q4836" s="5" t="str">
        <f>IF(newcards!Q4835&lt;&gt;"", newcards!Q4835, "")</f>
        <v/>
      </c>
    </row>
    <row r="4837" spans="1:17" x14ac:dyDescent="0.25">
      <c r="A4837" s="3"/>
      <c r="B4837" s="5">
        <f>IF(newcards!B4836&lt;&gt;"",VLOOKUP(newcards!B4836,sport!$A$2:$B$8,2,FALSE),"")</f>
        <v>1</v>
      </c>
      <c r="C4837" s="3">
        <f>newcards!C4836</f>
        <v>2016</v>
      </c>
      <c r="D4837" s="3">
        <f>IF(newcards!D4836&lt;&gt;"",VLOOKUP(newcards!D4836,brand!$A$2:$B$30,2,FALSE),"")</f>
        <v>1</v>
      </c>
      <c r="E4837" s="3">
        <f>IF(newcards!E4836&lt;&gt;"",VLOOKUP(newcards!E4836,series!$A$2:$B$228,2,FALSE),)</f>
        <v>215</v>
      </c>
      <c r="F4837" s="3">
        <f>IF(newcards!F4836&lt;&gt;"",VLOOKUP(newcards!F4836,category!$A$2:$B$82,2,FALSE),)</f>
        <v>80</v>
      </c>
      <c r="G4837" s="3" t="str">
        <f>IF(newcards!G4836&lt;&gt;"",VLOOKUP(newcards!G4836,subcategory!$A$2:$B$680,2,FALSE),"")</f>
        <v/>
      </c>
      <c r="H4837" s="3" t="str">
        <f>newcards!H4836</f>
        <v>US243</v>
      </c>
      <c r="I4837" s="3" t="str">
        <f>newcards!I4836</f>
        <v xml:space="preserve"> </v>
      </c>
      <c r="J4837" s="3">
        <f>IF(newcards!J4836&lt;&gt;"",VLOOKUP(newcards!J4836,player!$A$2:$B$7503,2,FALSE),"")</f>
        <v>7047</v>
      </c>
      <c r="K4837" s="3" t="str">
        <f>IF(newcards!K4836&lt;&gt;"",VLOOKUP(newcards!K4836,playernameext!$A$2:$B$32,2,FALSE),"")</f>
        <v/>
      </c>
      <c r="L4837" s="3">
        <f>IF(newcards!L4836&lt;&gt;"",VLOOKUP(newcards!L4836,team!$A$2:$B$538,2,FALSE),"")</f>
        <v>88</v>
      </c>
      <c r="M4837" s="5" t="str">
        <f>IF(newcards!M4836&lt;&gt;"", newcards!M4836, "")</f>
        <v/>
      </c>
      <c r="N4837" s="5" t="str">
        <f>IF(newcards!N4836&lt;&gt;"", newcards!N4836, "")</f>
        <v>N</v>
      </c>
      <c r="O4837" s="5" t="str">
        <f>IF(newcards!O4836&lt;&gt;"", newcards!O4836, "")</f>
        <v/>
      </c>
      <c r="P4837" s="5" t="str">
        <f>IF(newcards!P4836&lt;&gt;"", newcards!P4836, "")</f>
        <v/>
      </c>
      <c r="Q4837" s="5" t="str">
        <f>IF(newcards!Q4836&lt;&gt;"", newcards!Q4836, "")</f>
        <v/>
      </c>
    </row>
    <row r="4838" spans="1:17" x14ac:dyDescent="0.25">
      <c r="A4838" s="3"/>
      <c r="B4838" s="5">
        <f>IF(newcards!B4837&lt;&gt;"",VLOOKUP(newcards!B4837,sport!$A$2:$B$8,2,FALSE),"")</f>
        <v>1</v>
      </c>
      <c r="C4838" s="3">
        <f>newcards!C4837</f>
        <v>2016</v>
      </c>
      <c r="D4838" s="3">
        <f>IF(newcards!D4837&lt;&gt;"",VLOOKUP(newcards!D4837,brand!$A$2:$B$30,2,FALSE),"")</f>
        <v>1</v>
      </c>
      <c r="E4838" s="3">
        <f>IF(newcards!E4837&lt;&gt;"",VLOOKUP(newcards!E4837,series!$A$2:$B$228,2,FALSE),)</f>
        <v>215</v>
      </c>
      <c r="F4838" s="3">
        <f>IF(newcards!F4837&lt;&gt;"",VLOOKUP(newcards!F4837,category!$A$2:$B$82,2,FALSE),)</f>
        <v>80</v>
      </c>
      <c r="G4838" s="3" t="str">
        <f>IF(newcards!G4837&lt;&gt;"",VLOOKUP(newcards!G4837,subcategory!$A$2:$B$680,2,FALSE),"")</f>
        <v/>
      </c>
      <c r="H4838" s="3" t="str">
        <f>newcards!H4837</f>
        <v>US244</v>
      </c>
      <c r="I4838" s="3" t="str">
        <f>newcards!I4837</f>
        <v xml:space="preserve"> </v>
      </c>
      <c r="J4838" s="3">
        <f>IF(newcards!J4837&lt;&gt;"",VLOOKUP(newcards!J4837,player!$A$2:$B$7503,2,FALSE),"")</f>
        <v>7484</v>
      </c>
      <c r="K4838" s="3" t="str">
        <f>IF(newcards!K4837&lt;&gt;"",VLOOKUP(newcards!K4837,playernameext!$A$2:$B$32,2,FALSE),"")</f>
        <v/>
      </c>
      <c r="L4838" s="3">
        <f>IF(newcards!L4837&lt;&gt;"",VLOOKUP(newcards!L4837,team!$A$2:$B$538,2,FALSE),"")</f>
        <v>4</v>
      </c>
      <c r="M4838" s="5" t="str">
        <f>IF(newcards!M4837&lt;&gt;"", newcards!M4837, "")</f>
        <v/>
      </c>
      <c r="N4838" s="5" t="str">
        <f>IF(newcards!N4837&lt;&gt;"", newcards!N4837, "")</f>
        <v>N</v>
      </c>
      <c r="O4838" s="5" t="str">
        <f>IF(newcards!O4837&lt;&gt;"", newcards!O4837, "")</f>
        <v/>
      </c>
      <c r="P4838" s="5" t="str">
        <f>IF(newcards!P4837&lt;&gt;"", newcards!P4837, "")</f>
        <v/>
      </c>
      <c r="Q4838" s="5" t="str">
        <f>IF(newcards!Q4837&lt;&gt;"", newcards!Q4837, "")</f>
        <v/>
      </c>
    </row>
    <row r="4839" spans="1:17" x14ac:dyDescent="0.25">
      <c r="A4839" s="3"/>
      <c r="B4839" s="5">
        <f>IF(newcards!B4838&lt;&gt;"",VLOOKUP(newcards!B4838,sport!$A$2:$B$8,2,FALSE),"")</f>
        <v>1</v>
      </c>
      <c r="C4839" s="3">
        <f>newcards!C4838</f>
        <v>2016</v>
      </c>
      <c r="D4839" s="3">
        <f>IF(newcards!D4838&lt;&gt;"",VLOOKUP(newcards!D4838,brand!$A$2:$B$30,2,FALSE),"")</f>
        <v>1</v>
      </c>
      <c r="E4839" s="3">
        <f>IF(newcards!E4838&lt;&gt;"",VLOOKUP(newcards!E4838,series!$A$2:$B$228,2,FALSE),)</f>
        <v>215</v>
      </c>
      <c r="F4839" s="3">
        <f>IF(newcards!F4838&lt;&gt;"",VLOOKUP(newcards!F4838,category!$A$2:$B$82,2,FALSE),)</f>
        <v>80</v>
      </c>
      <c r="G4839" s="3" t="str">
        <f>IF(newcards!G4838&lt;&gt;"",VLOOKUP(newcards!G4838,subcategory!$A$2:$B$680,2,FALSE),"")</f>
        <v/>
      </c>
      <c r="H4839" s="3" t="str">
        <f>newcards!H4838</f>
        <v>US245</v>
      </c>
      <c r="I4839" s="3" t="str">
        <f>newcards!I4838</f>
        <v xml:space="preserve"> </v>
      </c>
      <c r="J4839" s="3">
        <f>IF(newcards!J4838&lt;&gt;"",VLOOKUP(newcards!J4838,player!$A$2:$B$7503,2,FALSE),"")</f>
        <v>3018</v>
      </c>
      <c r="K4839" s="3" t="str">
        <f>IF(newcards!K4838&lt;&gt;"",VLOOKUP(newcards!K4838,playernameext!$A$2:$B$32,2,FALSE),"")</f>
        <v/>
      </c>
      <c r="L4839" s="3">
        <f>IF(newcards!L4838&lt;&gt;"",VLOOKUP(newcards!L4838,team!$A$2:$B$538,2,FALSE),"")</f>
        <v>50</v>
      </c>
      <c r="M4839" s="5" t="str">
        <f>IF(newcards!M4838&lt;&gt;"", newcards!M4838, "")</f>
        <v/>
      </c>
      <c r="N4839" s="5" t="str">
        <f>IF(newcards!N4838&lt;&gt;"", newcards!N4838, "")</f>
        <v>N</v>
      </c>
      <c r="O4839" s="5" t="str">
        <f>IF(newcards!O4838&lt;&gt;"", newcards!O4838, "")</f>
        <v/>
      </c>
      <c r="P4839" s="5" t="str">
        <f>IF(newcards!P4838&lt;&gt;"", newcards!P4838, "")</f>
        <v/>
      </c>
      <c r="Q4839" s="5" t="str">
        <f>IF(newcards!Q4838&lt;&gt;"", newcards!Q4838, "")</f>
        <v/>
      </c>
    </row>
    <row r="4840" spans="1:17" x14ac:dyDescent="0.25">
      <c r="A4840" s="3"/>
      <c r="B4840" s="5">
        <f>IF(newcards!B4839&lt;&gt;"",VLOOKUP(newcards!B4839,sport!$A$2:$B$8,2,FALSE),"")</f>
        <v>1</v>
      </c>
      <c r="C4840" s="3">
        <f>newcards!C4839</f>
        <v>2016</v>
      </c>
      <c r="D4840" s="3">
        <f>IF(newcards!D4839&lt;&gt;"",VLOOKUP(newcards!D4839,brand!$A$2:$B$30,2,FALSE),"")</f>
        <v>1</v>
      </c>
      <c r="E4840" s="3">
        <f>IF(newcards!E4839&lt;&gt;"",VLOOKUP(newcards!E4839,series!$A$2:$B$228,2,FALSE),)</f>
        <v>215</v>
      </c>
      <c r="F4840" s="3">
        <f>IF(newcards!F4839&lt;&gt;"",VLOOKUP(newcards!F4839,category!$A$2:$B$82,2,FALSE),)</f>
        <v>80</v>
      </c>
      <c r="G4840" s="3">
        <f>IF(newcards!G4839&lt;&gt;"",VLOOKUP(newcards!G4839,subcategory!$A$2:$B$680,2,FALSE),"")</f>
        <v>49</v>
      </c>
      <c r="H4840" s="3" t="str">
        <f>newcards!H4839</f>
        <v>US246</v>
      </c>
      <c r="I4840" s="3" t="str">
        <f>newcards!I4839</f>
        <v xml:space="preserve"> </v>
      </c>
      <c r="J4840" s="3">
        <f>IF(newcards!J4839&lt;&gt;"",VLOOKUP(newcards!J4839,player!$A$2:$B$7503,2,FALSE),"")</f>
        <v>3271</v>
      </c>
      <c r="K4840" s="3" t="str">
        <f>IF(newcards!K4839&lt;&gt;"",VLOOKUP(newcards!K4839,playernameext!$A$2:$B$32,2,FALSE),"")</f>
        <v/>
      </c>
      <c r="L4840" s="3">
        <f>IF(newcards!L4839&lt;&gt;"",VLOOKUP(newcards!L4839,team!$A$2:$B$538,2,FALSE),"")</f>
        <v>29</v>
      </c>
      <c r="M4840" s="5" t="str">
        <f>IF(newcards!M4839&lt;&gt;"", newcards!M4839, "")</f>
        <v/>
      </c>
      <c r="N4840" s="5" t="str">
        <f>IF(newcards!N4839&lt;&gt;"", newcards!N4839, "")</f>
        <v>N</v>
      </c>
      <c r="O4840" s="5" t="str">
        <f>IF(newcards!O4839&lt;&gt;"", newcards!O4839, "")</f>
        <v/>
      </c>
      <c r="P4840" s="5" t="str">
        <f>IF(newcards!P4839&lt;&gt;"", newcards!P4839, "")</f>
        <v/>
      </c>
      <c r="Q4840" s="5" t="str">
        <f>IF(newcards!Q4839&lt;&gt;"", newcards!Q4839, "")</f>
        <v/>
      </c>
    </row>
    <row r="4841" spans="1:17" x14ac:dyDescent="0.25">
      <c r="A4841" s="3"/>
      <c r="B4841" s="5">
        <f>IF(newcards!B4840&lt;&gt;"",VLOOKUP(newcards!B4840,sport!$A$2:$B$8,2,FALSE),"")</f>
        <v>1</v>
      </c>
      <c r="C4841" s="3">
        <f>newcards!C4840</f>
        <v>2016</v>
      </c>
      <c r="D4841" s="3">
        <f>IF(newcards!D4840&lt;&gt;"",VLOOKUP(newcards!D4840,brand!$A$2:$B$30,2,FALSE),"")</f>
        <v>1</v>
      </c>
      <c r="E4841" s="3">
        <f>IF(newcards!E4840&lt;&gt;"",VLOOKUP(newcards!E4840,series!$A$2:$B$228,2,FALSE),)</f>
        <v>215</v>
      </c>
      <c r="F4841" s="3">
        <f>IF(newcards!F4840&lt;&gt;"",VLOOKUP(newcards!F4840,category!$A$2:$B$82,2,FALSE),)</f>
        <v>80</v>
      </c>
      <c r="G4841" s="3" t="str">
        <f>IF(newcards!G4840&lt;&gt;"",VLOOKUP(newcards!G4840,subcategory!$A$2:$B$680,2,FALSE),"")</f>
        <v/>
      </c>
      <c r="H4841" s="3" t="str">
        <f>newcards!H4840</f>
        <v>US247</v>
      </c>
      <c r="I4841" s="3" t="str">
        <f>newcards!I4840</f>
        <v xml:space="preserve"> </v>
      </c>
      <c r="J4841" s="3">
        <f>IF(newcards!J4840&lt;&gt;"",VLOOKUP(newcards!J4840,player!$A$2:$B$7503,2,FALSE),"")</f>
        <v>7540</v>
      </c>
      <c r="K4841" s="3" t="str">
        <f>IF(newcards!K4840&lt;&gt;"",VLOOKUP(newcards!K4840,playernameext!$A$2:$B$32,2,FALSE),"")</f>
        <v/>
      </c>
      <c r="L4841" s="3">
        <f>IF(newcards!L4840&lt;&gt;"",VLOOKUP(newcards!L4840,team!$A$2:$B$538,2,FALSE),"")</f>
        <v>76</v>
      </c>
      <c r="M4841" s="5" t="str">
        <f>IF(newcards!M4840&lt;&gt;"", newcards!M4840, "")</f>
        <v/>
      </c>
      <c r="N4841" s="5" t="str">
        <f>IF(newcards!N4840&lt;&gt;"", newcards!N4840, "")</f>
        <v>N</v>
      </c>
      <c r="O4841" s="5" t="str">
        <f>IF(newcards!O4840&lt;&gt;"", newcards!O4840, "")</f>
        <v/>
      </c>
      <c r="P4841" s="5" t="str">
        <f>IF(newcards!P4840&lt;&gt;"", newcards!P4840, "")</f>
        <v/>
      </c>
      <c r="Q4841" s="5" t="str">
        <f>IF(newcards!Q4840&lt;&gt;"", newcards!Q4840, "")</f>
        <v/>
      </c>
    </row>
    <row r="4842" spans="1:17" x14ac:dyDescent="0.25">
      <c r="A4842" s="3"/>
      <c r="B4842" s="5">
        <f>IF(newcards!B4841&lt;&gt;"",VLOOKUP(newcards!B4841,sport!$A$2:$B$8,2,FALSE),"")</f>
        <v>1</v>
      </c>
      <c r="C4842" s="3">
        <f>newcards!C4841</f>
        <v>2016</v>
      </c>
      <c r="D4842" s="3">
        <f>IF(newcards!D4841&lt;&gt;"",VLOOKUP(newcards!D4841,brand!$A$2:$B$30,2,FALSE),"")</f>
        <v>1</v>
      </c>
      <c r="E4842" s="3">
        <f>IF(newcards!E4841&lt;&gt;"",VLOOKUP(newcards!E4841,series!$A$2:$B$228,2,FALSE),)</f>
        <v>215</v>
      </c>
      <c r="F4842" s="3">
        <f>IF(newcards!F4841&lt;&gt;"",VLOOKUP(newcards!F4841,category!$A$2:$B$82,2,FALSE),)</f>
        <v>80</v>
      </c>
      <c r="G4842" s="3" t="str">
        <f>IF(newcards!G4841&lt;&gt;"",VLOOKUP(newcards!G4841,subcategory!$A$2:$B$680,2,FALSE),"")</f>
        <v/>
      </c>
      <c r="H4842" s="3" t="str">
        <f>newcards!H4841</f>
        <v>US248</v>
      </c>
      <c r="I4842" s="3" t="str">
        <f>newcards!I4841</f>
        <v xml:space="preserve"> </v>
      </c>
      <c r="J4842" s="3">
        <f>IF(newcards!J4841&lt;&gt;"",VLOOKUP(newcards!J4841,player!$A$2:$B$7503,2,FALSE),"")</f>
        <v>7512</v>
      </c>
      <c r="K4842" s="3" t="str">
        <f>IF(newcards!K4841&lt;&gt;"",VLOOKUP(newcards!K4841,playernameext!$A$2:$B$32,2,FALSE),"")</f>
        <v/>
      </c>
      <c r="L4842" s="3">
        <f>IF(newcards!L4841&lt;&gt;"",VLOOKUP(newcards!L4841,team!$A$2:$B$538,2,FALSE),"")</f>
        <v>1</v>
      </c>
      <c r="M4842" s="5" t="str">
        <f>IF(newcards!M4841&lt;&gt;"", newcards!M4841, "")</f>
        <v/>
      </c>
      <c r="N4842" s="5" t="str">
        <f>IF(newcards!N4841&lt;&gt;"", newcards!N4841, "")</f>
        <v>N</v>
      </c>
      <c r="O4842" s="5" t="str">
        <f>IF(newcards!O4841&lt;&gt;"", newcards!O4841, "")</f>
        <v/>
      </c>
      <c r="P4842" s="5" t="str">
        <f>IF(newcards!P4841&lt;&gt;"", newcards!P4841, "")</f>
        <v/>
      </c>
      <c r="Q4842" s="5" t="str">
        <f>IF(newcards!Q4841&lt;&gt;"", newcards!Q4841, "")</f>
        <v/>
      </c>
    </row>
    <row r="4843" spans="1:17" x14ac:dyDescent="0.25">
      <c r="A4843" s="3"/>
      <c r="B4843" s="5">
        <f>IF(newcards!B4842&lt;&gt;"",VLOOKUP(newcards!B4842,sport!$A$2:$B$8,2,FALSE),"")</f>
        <v>1</v>
      </c>
      <c r="C4843" s="3">
        <f>newcards!C4842</f>
        <v>2016</v>
      </c>
      <c r="D4843" s="3">
        <f>IF(newcards!D4842&lt;&gt;"",VLOOKUP(newcards!D4842,brand!$A$2:$B$30,2,FALSE),"")</f>
        <v>1</v>
      </c>
      <c r="E4843" s="3">
        <f>IF(newcards!E4842&lt;&gt;"",VLOOKUP(newcards!E4842,series!$A$2:$B$228,2,FALSE),)</f>
        <v>215</v>
      </c>
      <c r="F4843" s="3">
        <f>IF(newcards!F4842&lt;&gt;"",VLOOKUP(newcards!F4842,category!$A$2:$B$82,2,FALSE),)</f>
        <v>80</v>
      </c>
      <c r="G4843" s="3" t="str">
        <f>IF(newcards!G4842&lt;&gt;"",VLOOKUP(newcards!G4842,subcategory!$A$2:$B$680,2,FALSE),"")</f>
        <v/>
      </c>
      <c r="H4843" s="3" t="str">
        <f>newcards!H4842</f>
        <v>US249</v>
      </c>
      <c r="I4843" s="3" t="str">
        <f>newcards!I4842</f>
        <v xml:space="preserve"> </v>
      </c>
      <c r="J4843" s="3">
        <f>IF(newcards!J4842&lt;&gt;"",VLOOKUP(newcards!J4842,player!$A$2:$B$7503,2,FALSE),"")</f>
        <v>7536</v>
      </c>
      <c r="K4843" s="3" t="str">
        <f>IF(newcards!K4842&lt;&gt;"",VLOOKUP(newcards!K4842,playernameext!$A$2:$B$32,2,FALSE),"")</f>
        <v/>
      </c>
      <c r="L4843" s="3">
        <f>IF(newcards!L4842&lt;&gt;"",VLOOKUP(newcards!L4842,team!$A$2:$B$538,2,FALSE),"")</f>
        <v>39</v>
      </c>
      <c r="M4843" s="5" t="str">
        <f>IF(newcards!M4842&lt;&gt;"", newcards!M4842, "")</f>
        <v/>
      </c>
      <c r="N4843" s="5" t="str">
        <f>IF(newcards!N4842&lt;&gt;"", newcards!N4842, "")</f>
        <v>N</v>
      </c>
      <c r="O4843" s="5" t="str">
        <f>IF(newcards!O4842&lt;&gt;"", newcards!O4842, "")</f>
        <v/>
      </c>
      <c r="P4843" s="5" t="str">
        <f>IF(newcards!P4842&lt;&gt;"", newcards!P4842, "")</f>
        <v/>
      </c>
      <c r="Q4843" s="5" t="str">
        <f>IF(newcards!Q4842&lt;&gt;"", newcards!Q4842, "")</f>
        <v/>
      </c>
    </row>
    <row r="4844" spans="1:17" x14ac:dyDescent="0.25">
      <c r="A4844" s="3"/>
      <c r="B4844" s="5">
        <f>IF(newcards!B4843&lt;&gt;"",VLOOKUP(newcards!B4843,sport!$A$2:$B$8,2,FALSE),"")</f>
        <v>1</v>
      </c>
      <c r="C4844" s="3">
        <f>newcards!C4843</f>
        <v>2016</v>
      </c>
      <c r="D4844" s="3">
        <f>IF(newcards!D4843&lt;&gt;"",VLOOKUP(newcards!D4843,brand!$A$2:$B$30,2,FALSE),"")</f>
        <v>1</v>
      </c>
      <c r="E4844" s="3">
        <f>IF(newcards!E4843&lt;&gt;"",VLOOKUP(newcards!E4843,series!$A$2:$B$228,2,FALSE),)</f>
        <v>215</v>
      </c>
      <c r="F4844" s="3">
        <f>IF(newcards!F4843&lt;&gt;"",VLOOKUP(newcards!F4843,category!$A$2:$B$82,2,FALSE),)</f>
        <v>80</v>
      </c>
      <c r="G4844" s="3">
        <f>IF(newcards!G4843&lt;&gt;"",VLOOKUP(newcards!G4843,subcategory!$A$2:$B$680,2,FALSE),"")</f>
        <v>49</v>
      </c>
      <c r="H4844" s="3" t="str">
        <f>newcards!H4843</f>
        <v>US250</v>
      </c>
      <c r="I4844" s="3" t="str">
        <f>newcards!I4843</f>
        <v xml:space="preserve"> </v>
      </c>
      <c r="J4844" s="3">
        <f>IF(newcards!J4843&lt;&gt;"",VLOOKUP(newcards!J4843,player!$A$2:$B$7503,2,FALSE),"")</f>
        <v>3859</v>
      </c>
      <c r="K4844" s="3" t="str">
        <f>IF(newcards!K4843&lt;&gt;"",VLOOKUP(newcards!K4843,playernameext!$A$2:$B$32,2,FALSE),"")</f>
        <v/>
      </c>
      <c r="L4844" s="3">
        <f>IF(newcards!L4843&lt;&gt;"",VLOOKUP(newcards!L4843,team!$A$2:$B$538,2,FALSE),"")</f>
        <v>61</v>
      </c>
      <c r="M4844" s="5" t="str">
        <f>IF(newcards!M4843&lt;&gt;"", newcards!M4843, "")</f>
        <v/>
      </c>
      <c r="N4844" s="5" t="str">
        <f>IF(newcards!N4843&lt;&gt;"", newcards!N4843, "")</f>
        <v>N</v>
      </c>
      <c r="O4844" s="5" t="str">
        <f>IF(newcards!O4843&lt;&gt;"", newcards!O4843, "")</f>
        <v/>
      </c>
      <c r="P4844" s="5" t="str">
        <f>IF(newcards!P4843&lt;&gt;"", newcards!P4843, "")</f>
        <v/>
      </c>
      <c r="Q4844" s="5" t="str">
        <f>IF(newcards!Q4843&lt;&gt;"", newcards!Q4843, "")</f>
        <v/>
      </c>
    </row>
    <row r="4845" spans="1:17" x14ac:dyDescent="0.25">
      <c r="A4845" s="3"/>
      <c r="B4845" s="5">
        <f>IF(newcards!B4844&lt;&gt;"",VLOOKUP(newcards!B4844,sport!$A$2:$B$8,2,FALSE),"")</f>
        <v>1</v>
      </c>
      <c r="C4845" s="3">
        <f>newcards!C4844</f>
        <v>2016</v>
      </c>
      <c r="D4845" s="3">
        <f>IF(newcards!D4844&lt;&gt;"",VLOOKUP(newcards!D4844,brand!$A$2:$B$30,2,FALSE),"")</f>
        <v>1</v>
      </c>
      <c r="E4845" s="3">
        <f>IF(newcards!E4844&lt;&gt;"",VLOOKUP(newcards!E4844,series!$A$2:$B$228,2,FALSE),)</f>
        <v>215</v>
      </c>
      <c r="F4845" s="3">
        <f>IF(newcards!F4844&lt;&gt;"",VLOOKUP(newcards!F4844,category!$A$2:$B$82,2,FALSE),)</f>
        <v>80</v>
      </c>
      <c r="G4845" s="3" t="str">
        <f>IF(newcards!G4844&lt;&gt;"",VLOOKUP(newcards!G4844,subcategory!$A$2:$B$680,2,FALSE),"")</f>
        <v/>
      </c>
      <c r="H4845" s="3" t="str">
        <f>newcards!H4844</f>
        <v>US251</v>
      </c>
      <c r="I4845" s="3" t="str">
        <f>newcards!I4844</f>
        <v xml:space="preserve"> </v>
      </c>
      <c r="J4845" s="3">
        <f>IF(newcards!J4844&lt;&gt;"",VLOOKUP(newcards!J4844,player!$A$2:$B$7503,2,FALSE),"")</f>
        <v>7027</v>
      </c>
      <c r="K4845" s="3" t="str">
        <f>IF(newcards!K4844&lt;&gt;"",VLOOKUP(newcards!K4844,playernameext!$A$2:$B$32,2,FALSE),"")</f>
        <v/>
      </c>
      <c r="L4845" s="3">
        <f>IF(newcards!L4844&lt;&gt;"",VLOOKUP(newcards!L4844,team!$A$2:$B$538,2,FALSE),"")</f>
        <v>19</v>
      </c>
      <c r="M4845" s="5" t="str">
        <f>IF(newcards!M4844&lt;&gt;"", newcards!M4844, "")</f>
        <v/>
      </c>
      <c r="N4845" s="5" t="str">
        <f>IF(newcards!N4844&lt;&gt;"", newcards!N4844, "")</f>
        <v>N</v>
      </c>
      <c r="O4845" s="5" t="str">
        <f>IF(newcards!O4844&lt;&gt;"", newcards!O4844, "")</f>
        <v/>
      </c>
      <c r="P4845" s="5" t="str">
        <f>IF(newcards!P4844&lt;&gt;"", newcards!P4844, "")</f>
        <v/>
      </c>
      <c r="Q4845" s="5" t="str">
        <f>IF(newcards!Q4844&lt;&gt;"", newcards!Q4844, "")</f>
        <v/>
      </c>
    </row>
    <row r="4846" spans="1:17" x14ac:dyDescent="0.25">
      <c r="A4846" s="3"/>
      <c r="B4846" s="5">
        <f>IF(newcards!B4845&lt;&gt;"",VLOOKUP(newcards!B4845,sport!$A$2:$B$8,2,FALSE),"")</f>
        <v>1</v>
      </c>
      <c r="C4846" s="3">
        <f>newcards!C4845</f>
        <v>2016</v>
      </c>
      <c r="D4846" s="3">
        <f>IF(newcards!D4845&lt;&gt;"",VLOOKUP(newcards!D4845,brand!$A$2:$B$30,2,FALSE),"")</f>
        <v>1</v>
      </c>
      <c r="E4846" s="3">
        <f>IF(newcards!E4845&lt;&gt;"",VLOOKUP(newcards!E4845,series!$A$2:$B$228,2,FALSE),)</f>
        <v>215</v>
      </c>
      <c r="F4846" s="3">
        <f>IF(newcards!F4845&lt;&gt;"",VLOOKUP(newcards!F4845,category!$A$2:$B$82,2,FALSE),)</f>
        <v>80</v>
      </c>
      <c r="G4846" s="3">
        <f>IF(newcards!G4845&lt;&gt;"",VLOOKUP(newcards!G4845,subcategory!$A$2:$B$680,2,FALSE),"")</f>
        <v>49</v>
      </c>
      <c r="H4846" s="3" t="str">
        <f>newcards!H4845</f>
        <v>US252</v>
      </c>
      <c r="I4846" s="3" t="str">
        <f>newcards!I4845</f>
        <v xml:space="preserve"> </v>
      </c>
      <c r="J4846" s="3">
        <f>IF(newcards!J4845&lt;&gt;"",VLOOKUP(newcards!J4845,player!$A$2:$B$7503,2,FALSE),"")</f>
        <v>3820</v>
      </c>
      <c r="K4846" s="3" t="str">
        <f>IF(newcards!K4845&lt;&gt;"",VLOOKUP(newcards!K4845,playernameext!$A$2:$B$32,2,FALSE),"")</f>
        <v/>
      </c>
      <c r="L4846" s="3">
        <f>IF(newcards!L4845&lt;&gt;"",VLOOKUP(newcards!L4845,team!$A$2:$B$538,2,FALSE),"")</f>
        <v>85</v>
      </c>
      <c r="M4846" s="5" t="str">
        <f>IF(newcards!M4845&lt;&gt;"", newcards!M4845, "")</f>
        <v/>
      </c>
      <c r="N4846" s="5" t="str">
        <f>IF(newcards!N4845&lt;&gt;"", newcards!N4845, "")</f>
        <v>N</v>
      </c>
      <c r="O4846" s="5" t="str">
        <f>IF(newcards!O4845&lt;&gt;"", newcards!O4845, "")</f>
        <v/>
      </c>
      <c r="P4846" s="5" t="str">
        <f>IF(newcards!P4845&lt;&gt;"", newcards!P4845, "")</f>
        <v/>
      </c>
      <c r="Q4846" s="5" t="str">
        <f>IF(newcards!Q4845&lt;&gt;"", newcards!Q4845, "")</f>
        <v/>
      </c>
    </row>
    <row r="4847" spans="1:17" x14ac:dyDescent="0.25">
      <c r="A4847" s="3"/>
      <c r="B4847" s="5">
        <f>IF(newcards!B4846&lt;&gt;"",VLOOKUP(newcards!B4846,sport!$A$2:$B$8,2,FALSE),"")</f>
        <v>1</v>
      </c>
      <c r="C4847" s="3">
        <f>newcards!C4846</f>
        <v>2016</v>
      </c>
      <c r="D4847" s="3">
        <f>IF(newcards!D4846&lt;&gt;"",VLOOKUP(newcards!D4846,brand!$A$2:$B$30,2,FALSE),"")</f>
        <v>1</v>
      </c>
      <c r="E4847" s="3">
        <f>IF(newcards!E4846&lt;&gt;"",VLOOKUP(newcards!E4846,series!$A$2:$B$228,2,FALSE),)</f>
        <v>215</v>
      </c>
      <c r="F4847" s="3">
        <f>IF(newcards!F4846&lt;&gt;"",VLOOKUP(newcards!F4846,category!$A$2:$B$82,2,FALSE),)</f>
        <v>80</v>
      </c>
      <c r="G4847" s="3">
        <f>IF(newcards!G4846&lt;&gt;"",VLOOKUP(newcards!G4846,subcategory!$A$2:$B$680,2,FALSE),"")</f>
        <v>49</v>
      </c>
      <c r="H4847" s="3" t="str">
        <f>newcards!H4846</f>
        <v>US253</v>
      </c>
      <c r="I4847" s="3" t="str">
        <f>newcards!I4846</f>
        <v xml:space="preserve"> </v>
      </c>
      <c r="J4847" s="3">
        <f>IF(newcards!J4846&lt;&gt;"",VLOOKUP(newcards!J4846,player!$A$2:$B$7503,2,FALSE),"")</f>
        <v>6901</v>
      </c>
      <c r="K4847" s="3" t="str">
        <f>IF(newcards!K4846&lt;&gt;"",VLOOKUP(newcards!K4846,playernameext!$A$2:$B$32,2,FALSE),"")</f>
        <v/>
      </c>
      <c r="L4847" s="3">
        <f>IF(newcards!L4846&lt;&gt;"",VLOOKUP(newcards!L4846,team!$A$2:$B$538,2,FALSE),"")</f>
        <v>59</v>
      </c>
      <c r="M4847" s="5" t="str">
        <f>IF(newcards!M4846&lt;&gt;"", newcards!M4846, "")</f>
        <v/>
      </c>
      <c r="N4847" s="5" t="str">
        <f>IF(newcards!N4846&lt;&gt;"", newcards!N4846, "")</f>
        <v>N</v>
      </c>
      <c r="O4847" s="5" t="str">
        <f>IF(newcards!O4846&lt;&gt;"", newcards!O4846, "")</f>
        <v/>
      </c>
      <c r="P4847" s="5" t="str">
        <f>IF(newcards!P4846&lt;&gt;"", newcards!P4846, "")</f>
        <v/>
      </c>
      <c r="Q4847" s="5" t="str">
        <f>IF(newcards!Q4846&lt;&gt;"", newcards!Q4846, "")</f>
        <v/>
      </c>
    </row>
    <row r="4848" spans="1:17" x14ac:dyDescent="0.25">
      <c r="A4848" s="3"/>
      <c r="B4848" s="5">
        <f>IF(newcards!B4847&lt;&gt;"",VLOOKUP(newcards!B4847,sport!$A$2:$B$8,2,FALSE),"")</f>
        <v>1</v>
      </c>
      <c r="C4848" s="3">
        <f>newcards!C4847</f>
        <v>2016</v>
      </c>
      <c r="D4848" s="3">
        <f>IF(newcards!D4847&lt;&gt;"",VLOOKUP(newcards!D4847,brand!$A$2:$B$30,2,FALSE),"")</f>
        <v>1</v>
      </c>
      <c r="E4848" s="3">
        <f>IF(newcards!E4847&lt;&gt;"",VLOOKUP(newcards!E4847,series!$A$2:$B$228,2,FALSE),)</f>
        <v>215</v>
      </c>
      <c r="F4848" s="3">
        <f>IF(newcards!F4847&lt;&gt;"",VLOOKUP(newcards!F4847,category!$A$2:$B$82,2,FALSE),)</f>
        <v>80</v>
      </c>
      <c r="G4848" s="3">
        <f>IF(newcards!G4847&lt;&gt;"",VLOOKUP(newcards!G4847,subcategory!$A$2:$B$680,2,FALSE),"")</f>
        <v>49</v>
      </c>
      <c r="H4848" s="3" t="str">
        <f>newcards!H4847</f>
        <v>US254</v>
      </c>
      <c r="I4848" s="3" t="str">
        <f>newcards!I4847</f>
        <v xml:space="preserve"> </v>
      </c>
      <c r="J4848" s="3">
        <f>IF(newcards!J4847&lt;&gt;"",VLOOKUP(newcards!J4847,player!$A$2:$B$7503,2,FALSE),"")</f>
        <v>2069</v>
      </c>
      <c r="K4848" s="3" t="str">
        <f>IF(newcards!K4847&lt;&gt;"",VLOOKUP(newcards!K4847,playernameext!$A$2:$B$32,2,FALSE),"")</f>
        <v/>
      </c>
      <c r="L4848" s="3">
        <f>IF(newcards!L4847&lt;&gt;"",VLOOKUP(newcards!L4847,team!$A$2:$B$538,2,FALSE),"")</f>
        <v>19</v>
      </c>
      <c r="M4848" s="5" t="str">
        <f>IF(newcards!M4847&lt;&gt;"", newcards!M4847, "")</f>
        <v/>
      </c>
      <c r="N4848" s="5" t="str">
        <f>IF(newcards!N4847&lt;&gt;"", newcards!N4847, "")</f>
        <v>N</v>
      </c>
      <c r="O4848" s="5" t="str">
        <f>IF(newcards!O4847&lt;&gt;"", newcards!O4847, "")</f>
        <v/>
      </c>
      <c r="P4848" s="5" t="str">
        <f>IF(newcards!P4847&lt;&gt;"", newcards!P4847, "")</f>
        <v/>
      </c>
      <c r="Q4848" s="5" t="str">
        <f>IF(newcards!Q4847&lt;&gt;"", newcards!Q4847, "")</f>
        <v/>
      </c>
    </row>
    <row r="4849" spans="1:17" x14ac:dyDescent="0.25">
      <c r="A4849" s="3"/>
      <c r="B4849" s="5">
        <f>IF(newcards!B4848&lt;&gt;"",VLOOKUP(newcards!B4848,sport!$A$2:$B$8,2,FALSE),"")</f>
        <v>1</v>
      </c>
      <c r="C4849" s="3">
        <f>newcards!C4848</f>
        <v>2016</v>
      </c>
      <c r="D4849" s="3">
        <f>IF(newcards!D4848&lt;&gt;"",VLOOKUP(newcards!D4848,brand!$A$2:$B$30,2,FALSE),"")</f>
        <v>1</v>
      </c>
      <c r="E4849" s="3">
        <f>IF(newcards!E4848&lt;&gt;"",VLOOKUP(newcards!E4848,series!$A$2:$B$228,2,FALSE),)</f>
        <v>215</v>
      </c>
      <c r="F4849" s="3">
        <f>IF(newcards!F4848&lt;&gt;"",VLOOKUP(newcards!F4848,category!$A$2:$B$82,2,FALSE),)</f>
        <v>80</v>
      </c>
      <c r="G4849" s="3" t="str">
        <f>IF(newcards!G4848&lt;&gt;"",VLOOKUP(newcards!G4848,subcategory!$A$2:$B$680,2,FALSE),"")</f>
        <v/>
      </c>
      <c r="H4849" s="3" t="str">
        <f>newcards!H4848</f>
        <v>US255</v>
      </c>
      <c r="I4849" s="3" t="str">
        <f>newcards!I4848</f>
        <v xml:space="preserve"> </v>
      </c>
      <c r="J4849" s="3">
        <f>IF(newcards!J4848&lt;&gt;"",VLOOKUP(newcards!J4848,player!$A$2:$B$7503,2,FALSE),"")</f>
        <v>7372</v>
      </c>
      <c r="K4849" s="3" t="str">
        <f>IF(newcards!K4848&lt;&gt;"",VLOOKUP(newcards!K4848,playernameext!$A$2:$B$32,2,FALSE),"")</f>
        <v/>
      </c>
      <c r="L4849" s="3">
        <f>IF(newcards!L4848&lt;&gt;"",VLOOKUP(newcards!L4848,team!$A$2:$B$538,2,FALSE),"")</f>
        <v>59</v>
      </c>
      <c r="M4849" s="5" t="str">
        <f>IF(newcards!M4848&lt;&gt;"", newcards!M4848, "")</f>
        <v/>
      </c>
      <c r="N4849" s="5" t="str">
        <f>IF(newcards!N4848&lt;&gt;"", newcards!N4848, "")</f>
        <v>N</v>
      </c>
      <c r="O4849" s="5" t="str">
        <f>IF(newcards!O4848&lt;&gt;"", newcards!O4848, "")</f>
        <v/>
      </c>
      <c r="P4849" s="5" t="str">
        <f>IF(newcards!P4848&lt;&gt;"", newcards!P4848, "")</f>
        <v/>
      </c>
      <c r="Q4849" s="5" t="str">
        <f>IF(newcards!Q4848&lt;&gt;"", newcards!Q4848, "")</f>
        <v/>
      </c>
    </row>
    <row r="4850" spans="1:17" x14ac:dyDescent="0.25">
      <c r="A4850" s="3"/>
      <c r="B4850" s="5">
        <f>IF(newcards!B4849&lt;&gt;"",VLOOKUP(newcards!B4849,sport!$A$2:$B$8,2,FALSE),"")</f>
        <v>1</v>
      </c>
      <c r="C4850" s="3">
        <f>newcards!C4849</f>
        <v>2016</v>
      </c>
      <c r="D4850" s="3">
        <f>IF(newcards!D4849&lt;&gt;"",VLOOKUP(newcards!D4849,brand!$A$2:$B$30,2,FALSE),"")</f>
        <v>1</v>
      </c>
      <c r="E4850" s="3">
        <f>IF(newcards!E4849&lt;&gt;"",VLOOKUP(newcards!E4849,series!$A$2:$B$228,2,FALSE),)</f>
        <v>215</v>
      </c>
      <c r="F4850" s="3">
        <f>IF(newcards!F4849&lt;&gt;"",VLOOKUP(newcards!F4849,category!$A$2:$B$82,2,FALSE),)</f>
        <v>80</v>
      </c>
      <c r="G4850" s="3">
        <f>IF(newcards!G4849&lt;&gt;"",VLOOKUP(newcards!G4849,subcategory!$A$2:$B$680,2,FALSE),"")</f>
        <v>49</v>
      </c>
      <c r="H4850" s="3" t="str">
        <f>newcards!H4849</f>
        <v>US256</v>
      </c>
      <c r="I4850" s="3" t="str">
        <f>newcards!I4849</f>
        <v xml:space="preserve"> </v>
      </c>
      <c r="J4850" s="3">
        <f>IF(newcards!J4849&lt;&gt;"",VLOOKUP(newcards!J4849,player!$A$2:$B$7503,2,FALSE),"")</f>
        <v>5102</v>
      </c>
      <c r="K4850" s="3" t="str">
        <f>IF(newcards!K4849&lt;&gt;"",VLOOKUP(newcards!K4849,playernameext!$A$2:$B$32,2,FALSE),"")</f>
        <v/>
      </c>
      <c r="L4850" s="3">
        <f>IF(newcards!L4849&lt;&gt;"",VLOOKUP(newcards!L4849,team!$A$2:$B$538,2,FALSE),"")</f>
        <v>39</v>
      </c>
      <c r="M4850" s="5" t="str">
        <f>IF(newcards!M4849&lt;&gt;"", newcards!M4849, "")</f>
        <v/>
      </c>
      <c r="N4850" s="5" t="str">
        <f>IF(newcards!N4849&lt;&gt;"", newcards!N4849, "")</f>
        <v>N</v>
      </c>
      <c r="O4850" s="5" t="str">
        <f>IF(newcards!O4849&lt;&gt;"", newcards!O4849, "")</f>
        <v/>
      </c>
      <c r="P4850" s="5" t="str">
        <f>IF(newcards!P4849&lt;&gt;"", newcards!P4849, "")</f>
        <v/>
      </c>
      <c r="Q4850" s="5" t="str">
        <f>IF(newcards!Q4849&lt;&gt;"", newcards!Q4849, "")</f>
        <v/>
      </c>
    </row>
    <row r="4851" spans="1:17" x14ac:dyDescent="0.25">
      <c r="A4851" s="3"/>
      <c r="B4851" s="5">
        <f>IF(newcards!B4850&lt;&gt;"",VLOOKUP(newcards!B4850,sport!$A$2:$B$8,2,FALSE),"")</f>
        <v>1</v>
      </c>
      <c r="C4851" s="3">
        <f>newcards!C4850</f>
        <v>2016</v>
      </c>
      <c r="D4851" s="3">
        <f>IF(newcards!D4850&lt;&gt;"",VLOOKUP(newcards!D4850,brand!$A$2:$B$30,2,FALSE),"")</f>
        <v>1</v>
      </c>
      <c r="E4851" s="3">
        <f>IF(newcards!E4850&lt;&gt;"",VLOOKUP(newcards!E4850,series!$A$2:$B$228,2,FALSE),)</f>
        <v>215</v>
      </c>
      <c r="F4851" s="3">
        <f>IF(newcards!F4850&lt;&gt;"",VLOOKUP(newcards!F4850,category!$A$2:$B$82,2,FALSE),)</f>
        <v>80</v>
      </c>
      <c r="G4851" s="3" t="str">
        <f>IF(newcards!G4850&lt;&gt;"",VLOOKUP(newcards!G4850,subcategory!$A$2:$B$680,2,FALSE),"")</f>
        <v/>
      </c>
      <c r="H4851" s="3" t="str">
        <f>newcards!H4850</f>
        <v>US257</v>
      </c>
      <c r="I4851" s="3" t="str">
        <f>newcards!I4850</f>
        <v xml:space="preserve"> </v>
      </c>
      <c r="J4851" s="3">
        <f>IF(newcards!J4850&lt;&gt;"",VLOOKUP(newcards!J4850,player!$A$2:$B$7503,2,FALSE),"")</f>
        <v>7241</v>
      </c>
      <c r="K4851" s="3" t="str">
        <f>IF(newcards!K4850&lt;&gt;"",VLOOKUP(newcards!K4850,playernameext!$A$2:$B$32,2,FALSE),"")</f>
        <v/>
      </c>
      <c r="L4851" s="3">
        <f>IF(newcards!L4850&lt;&gt;"",VLOOKUP(newcards!L4850,team!$A$2:$B$538,2,FALSE),"")</f>
        <v>89</v>
      </c>
      <c r="M4851" s="5" t="str">
        <f>IF(newcards!M4850&lt;&gt;"", newcards!M4850, "")</f>
        <v/>
      </c>
      <c r="N4851" s="5" t="str">
        <f>IF(newcards!N4850&lt;&gt;"", newcards!N4850, "")</f>
        <v>N</v>
      </c>
      <c r="O4851" s="5" t="str">
        <f>IF(newcards!O4850&lt;&gt;"", newcards!O4850, "")</f>
        <v/>
      </c>
      <c r="P4851" s="5" t="str">
        <f>IF(newcards!P4850&lt;&gt;"", newcards!P4850, "")</f>
        <v/>
      </c>
      <c r="Q4851" s="5" t="str">
        <f>IF(newcards!Q4850&lt;&gt;"", newcards!Q4850, "")</f>
        <v/>
      </c>
    </row>
    <row r="4852" spans="1:17" x14ac:dyDescent="0.25">
      <c r="A4852" s="3"/>
      <c r="B4852" s="5">
        <f>IF(newcards!B4851&lt;&gt;"",VLOOKUP(newcards!B4851,sport!$A$2:$B$8,2,FALSE),"")</f>
        <v>1</v>
      </c>
      <c r="C4852" s="3">
        <f>newcards!C4851</f>
        <v>2016</v>
      </c>
      <c r="D4852" s="3">
        <f>IF(newcards!D4851&lt;&gt;"",VLOOKUP(newcards!D4851,brand!$A$2:$B$30,2,FALSE),"")</f>
        <v>1</v>
      </c>
      <c r="E4852" s="3">
        <f>IF(newcards!E4851&lt;&gt;"",VLOOKUP(newcards!E4851,series!$A$2:$B$228,2,FALSE),)</f>
        <v>215</v>
      </c>
      <c r="F4852" s="3">
        <f>IF(newcards!F4851&lt;&gt;"",VLOOKUP(newcards!F4851,category!$A$2:$B$82,2,FALSE),)</f>
        <v>80</v>
      </c>
      <c r="G4852" s="3" t="str">
        <f>IF(newcards!G4851&lt;&gt;"",VLOOKUP(newcards!G4851,subcategory!$A$2:$B$680,2,FALSE),"")</f>
        <v/>
      </c>
      <c r="H4852" s="3" t="str">
        <f>newcards!H4851</f>
        <v>US258</v>
      </c>
      <c r="I4852" s="3" t="str">
        <f>newcards!I4851</f>
        <v xml:space="preserve"> </v>
      </c>
      <c r="J4852" s="3">
        <f>IF(newcards!J4851&lt;&gt;"",VLOOKUP(newcards!J4851,player!$A$2:$B$7503,2,FALSE),"")</f>
        <v>7517</v>
      </c>
      <c r="K4852" s="3" t="str">
        <f>IF(newcards!K4851&lt;&gt;"",VLOOKUP(newcards!K4851,playernameext!$A$2:$B$32,2,FALSE),"")</f>
        <v/>
      </c>
      <c r="L4852" s="3">
        <f>IF(newcards!L4851&lt;&gt;"",VLOOKUP(newcards!L4851,team!$A$2:$B$538,2,FALSE),"")</f>
        <v>89</v>
      </c>
      <c r="M4852" s="5" t="str">
        <f>IF(newcards!M4851&lt;&gt;"", newcards!M4851, "")</f>
        <v/>
      </c>
      <c r="N4852" s="5" t="str">
        <f>IF(newcards!N4851&lt;&gt;"", newcards!N4851, "")</f>
        <v>N</v>
      </c>
      <c r="O4852" s="5" t="str">
        <f>IF(newcards!O4851&lt;&gt;"", newcards!O4851, "")</f>
        <v/>
      </c>
      <c r="P4852" s="5" t="str">
        <f>IF(newcards!P4851&lt;&gt;"", newcards!P4851, "")</f>
        <v/>
      </c>
      <c r="Q4852" s="5" t="str">
        <f>IF(newcards!Q4851&lt;&gt;"", newcards!Q4851, "")</f>
        <v/>
      </c>
    </row>
    <row r="4853" spans="1:17" x14ac:dyDescent="0.25">
      <c r="A4853" s="3"/>
      <c r="B4853" s="5">
        <f>IF(newcards!B4852&lt;&gt;"",VLOOKUP(newcards!B4852,sport!$A$2:$B$8,2,FALSE),"")</f>
        <v>1</v>
      </c>
      <c r="C4853" s="3">
        <f>newcards!C4852</f>
        <v>2016</v>
      </c>
      <c r="D4853" s="3">
        <f>IF(newcards!D4852&lt;&gt;"",VLOOKUP(newcards!D4852,brand!$A$2:$B$30,2,FALSE),"")</f>
        <v>1</v>
      </c>
      <c r="E4853" s="3">
        <f>IF(newcards!E4852&lt;&gt;"",VLOOKUP(newcards!E4852,series!$A$2:$B$228,2,FALSE),)</f>
        <v>215</v>
      </c>
      <c r="F4853" s="3">
        <f>IF(newcards!F4852&lt;&gt;"",VLOOKUP(newcards!F4852,category!$A$2:$B$82,2,FALSE),)</f>
        <v>80</v>
      </c>
      <c r="G4853" s="3" t="str">
        <f>IF(newcards!G4852&lt;&gt;"",VLOOKUP(newcards!G4852,subcategory!$A$2:$B$680,2,FALSE),"")</f>
        <v/>
      </c>
      <c r="H4853" s="3" t="str">
        <f>newcards!H4852</f>
        <v>US259</v>
      </c>
      <c r="I4853" s="3" t="str">
        <f>newcards!I4852</f>
        <v xml:space="preserve"> </v>
      </c>
      <c r="J4853" s="3">
        <f>IF(newcards!J4852&lt;&gt;"",VLOOKUP(newcards!J4852,player!$A$2:$B$7503,2,FALSE),"")</f>
        <v>7360</v>
      </c>
      <c r="K4853" s="3" t="str">
        <f>IF(newcards!K4852&lt;&gt;"",VLOOKUP(newcards!K4852,playernameext!$A$2:$B$32,2,FALSE),"")</f>
        <v/>
      </c>
      <c r="L4853" s="3">
        <f>IF(newcards!L4852&lt;&gt;"",VLOOKUP(newcards!L4852,team!$A$2:$B$538,2,FALSE),"")</f>
        <v>19</v>
      </c>
      <c r="M4853" s="5" t="str">
        <f>IF(newcards!M4852&lt;&gt;"", newcards!M4852, "")</f>
        <v/>
      </c>
      <c r="N4853" s="5" t="str">
        <f>IF(newcards!N4852&lt;&gt;"", newcards!N4852, "")</f>
        <v>N</v>
      </c>
      <c r="O4853" s="5" t="str">
        <f>IF(newcards!O4852&lt;&gt;"", newcards!O4852, "")</f>
        <v/>
      </c>
      <c r="P4853" s="5" t="str">
        <f>IF(newcards!P4852&lt;&gt;"", newcards!P4852, "")</f>
        <v/>
      </c>
      <c r="Q4853" s="5" t="str">
        <f>IF(newcards!Q4852&lt;&gt;"", newcards!Q4852, "")</f>
        <v/>
      </c>
    </row>
    <row r="4854" spans="1:17" x14ac:dyDescent="0.25">
      <c r="A4854" s="3"/>
      <c r="B4854" s="5">
        <f>IF(newcards!B4853&lt;&gt;"",VLOOKUP(newcards!B4853,sport!$A$2:$B$8,2,FALSE),"")</f>
        <v>1</v>
      </c>
      <c r="C4854" s="3">
        <f>newcards!C4853</f>
        <v>2016</v>
      </c>
      <c r="D4854" s="3">
        <f>IF(newcards!D4853&lt;&gt;"",VLOOKUP(newcards!D4853,brand!$A$2:$B$30,2,FALSE),"")</f>
        <v>1</v>
      </c>
      <c r="E4854" s="3">
        <f>IF(newcards!E4853&lt;&gt;"",VLOOKUP(newcards!E4853,series!$A$2:$B$228,2,FALSE),)</f>
        <v>215</v>
      </c>
      <c r="F4854" s="3">
        <f>IF(newcards!F4853&lt;&gt;"",VLOOKUP(newcards!F4853,category!$A$2:$B$82,2,FALSE),)</f>
        <v>80</v>
      </c>
      <c r="G4854" s="3">
        <f>IF(newcards!G4853&lt;&gt;"",VLOOKUP(newcards!G4853,subcategory!$A$2:$B$680,2,FALSE),"")</f>
        <v>305</v>
      </c>
      <c r="H4854" s="3" t="str">
        <f>newcards!H4853</f>
        <v>US260</v>
      </c>
      <c r="I4854" s="3" t="str">
        <f>newcards!I4853</f>
        <v xml:space="preserve"> </v>
      </c>
      <c r="J4854" s="3">
        <f>IF(newcards!J4853&lt;&gt;"",VLOOKUP(newcards!J4853,player!$A$2:$B$7503,2,FALSE),"")</f>
        <v>3038</v>
      </c>
      <c r="K4854" s="3" t="str">
        <f>IF(newcards!K4853&lt;&gt;"",VLOOKUP(newcards!K4853,playernameext!$A$2:$B$32,2,FALSE),"")</f>
        <v/>
      </c>
      <c r="L4854" s="3">
        <f>IF(newcards!L4853&lt;&gt;"",VLOOKUP(newcards!L4853,team!$A$2:$B$538,2,FALSE),"")</f>
        <v>59</v>
      </c>
      <c r="M4854" s="5" t="str">
        <f>IF(newcards!M4853&lt;&gt;"", newcards!M4853, "")</f>
        <v/>
      </c>
      <c r="N4854" s="5" t="str">
        <f>IF(newcards!N4853&lt;&gt;"", newcards!N4853, "")</f>
        <v>N</v>
      </c>
      <c r="O4854" s="5" t="str">
        <f>IF(newcards!O4853&lt;&gt;"", newcards!O4853, "")</f>
        <v/>
      </c>
      <c r="P4854" s="5" t="str">
        <f>IF(newcards!P4853&lt;&gt;"", newcards!P4853, "")</f>
        <v/>
      </c>
      <c r="Q4854" s="5" t="str">
        <f>IF(newcards!Q4853&lt;&gt;"", newcards!Q4853, "")</f>
        <v/>
      </c>
    </row>
    <row r="4855" spans="1:17" x14ac:dyDescent="0.25">
      <c r="A4855" s="3"/>
      <c r="B4855" s="5">
        <f>IF(newcards!B4854&lt;&gt;"",VLOOKUP(newcards!B4854,sport!$A$2:$B$8,2,FALSE),"")</f>
        <v>1</v>
      </c>
      <c r="C4855" s="3">
        <f>newcards!C4854</f>
        <v>2016</v>
      </c>
      <c r="D4855" s="3">
        <f>IF(newcards!D4854&lt;&gt;"",VLOOKUP(newcards!D4854,brand!$A$2:$B$30,2,FALSE),"")</f>
        <v>1</v>
      </c>
      <c r="E4855" s="3">
        <f>IF(newcards!E4854&lt;&gt;"",VLOOKUP(newcards!E4854,series!$A$2:$B$228,2,FALSE),)</f>
        <v>215</v>
      </c>
      <c r="F4855" s="3">
        <f>IF(newcards!F4854&lt;&gt;"",VLOOKUP(newcards!F4854,category!$A$2:$B$82,2,FALSE),)</f>
        <v>80</v>
      </c>
      <c r="G4855" s="3" t="str">
        <f>IF(newcards!G4854&lt;&gt;"",VLOOKUP(newcards!G4854,subcategory!$A$2:$B$680,2,FALSE),"")</f>
        <v/>
      </c>
      <c r="H4855" s="3" t="str">
        <f>newcards!H4854</f>
        <v>US261</v>
      </c>
      <c r="I4855" s="3" t="str">
        <f>newcards!I4854</f>
        <v xml:space="preserve"> </v>
      </c>
      <c r="J4855" s="3">
        <f>IF(newcards!J4854&lt;&gt;"",VLOOKUP(newcards!J4854,player!$A$2:$B$7503,2,FALSE),"")</f>
        <v>3204</v>
      </c>
      <c r="K4855" s="3" t="str">
        <f>IF(newcards!K4854&lt;&gt;"",VLOOKUP(newcards!K4854,playernameext!$A$2:$B$32,2,FALSE),"")</f>
        <v/>
      </c>
      <c r="L4855" s="3">
        <f>IF(newcards!L4854&lt;&gt;"",VLOOKUP(newcards!L4854,team!$A$2:$B$538,2,FALSE),"")</f>
        <v>40</v>
      </c>
      <c r="M4855" s="5" t="str">
        <f>IF(newcards!M4854&lt;&gt;"", newcards!M4854, "")</f>
        <v/>
      </c>
      <c r="N4855" s="5" t="str">
        <f>IF(newcards!N4854&lt;&gt;"", newcards!N4854, "")</f>
        <v>N</v>
      </c>
      <c r="O4855" s="5" t="str">
        <f>IF(newcards!O4854&lt;&gt;"", newcards!O4854, "")</f>
        <v/>
      </c>
      <c r="P4855" s="5" t="str">
        <f>IF(newcards!P4854&lt;&gt;"", newcards!P4854, "")</f>
        <v/>
      </c>
      <c r="Q4855" s="5" t="str">
        <f>IF(newcards!Q4854&lt;&gt;"", newcards!Q4854, "")</f>
        <v/>
      </c>
    </row>
    <row r="4856" spans="1:17" x14ac:dyDescent="0.25">
      <c r="A4856" s="3"/>
      <c r="B4856" s="5">
        <f>IF(newcards!B4855&lt;&gt;"",VLOOKUP(newcards!B4855,sport!$A$2:$B$8,2,FALSE),"")</f>
        <v>1</v>
      </c>
      <c r="C4856" s="3">
        <f>newcards!C4855</f>
        <v>2016</v>
      </c>
      <c r="D4856" s="3">
        <f>IF(newcards!D4855&lt;&gt;"",VLOOKUP(newcards!D4855,brand!$A$2:$B$30,2,FALSE),"")</f>
        <v>1</v>
      </c>
      <c r="E4856" s="3">
        <f>IF(newcards!E4855&lt;&gt;"",VLOOKUP(newcards!E4855,series!$A$2:$B$228,2,FALSE),)</f>
        <v>215</v>
      </c>
      <c r="F4856" s="3">
        <f>IF(newcards!F4855&lt;&gt;"",VLOOKUP(newcards!F4855,category!$A$2:$B$82,2,FALSE),)</f>
        <v>80</v>
      </c>
      <c r="G4856" s="3">
        <f>IF(newcards!G4855&lt;&gt;"",VLOOKUP(newcards!G4855,subcategory!$A$2:$B$680,2,FALSE),"")</f>
        <v>49</v>
      </c>
      <c r="H4856" s="3" t="str">
        <f>newcards!H4855</f>
        <v>US262</v>
      </c>
      <c r="I4856" s="3" t="str">
        <f>newcards!I4855</f>
        <v xml:space="preserve"> </v>
      </c>
      <c r="J4856" s="3">
        <f>IF(newcards!J4855&lt;&gt;"",VLOOKUP(newcards!J4855,player!$A$2:$B$7503,2,FALSE),"")</f>
        <v>5665</v>
      </c>
      <c r="K4856" s="3" t="str">
        <f>IF(newcards!K4855&lt;&gt;"",VLOOKUP(newcards!K4855,playernameext!$A$2:$B$32,2,FALSE),"")</f>
        <v/>
      </c>
      <c r="L4856" s="3">
        <f>IF(newcards!L4855&lt;&gt;"",VLOOKUP(newcards!L4855,team!$A$2:$B$538,2,FALSE),"")</f>
        <v>88</v>
      </c>
      <c r="M4856" s="5" t="str">
        <f>IF(newcards!M4855&lt;&gt;"", newcards!M4855, "")</f>
        <v/>
      </c>
      <c r="N4856" s="5" t="str">
        <f>IF(newcards!N4855&lt;&gt;"", newcards!N4855, "")</f>
        <v>N</v>
      </c>
      <c r="O4856" s="5" t="str">
        <f>IF(newcards!O4855&lt;&gt;"", newcards!O4855, "")</f>
        <v/>
      </c>
      <c r="P4856" s="5" t="str">
        <f>IF(newcards!P4855&lt;&gt;"", newcards!P4855, "")</f>
        <v/>
      </c>
      <c r="Q4856" s="5" t="str">
        <f>IF(newcards!Q4855&lt;&gt;"", newcards!Q4855, "")</f>
        <v/>
      </c>
    </row>
    <row r="4857" spans="1:17" x14ac:dyDescent="0.25">
      <c r="A4857" s="3"/>
      <c r="B4857" s="5">
        <f>IF(newcards!B4856&lt;&gt;"",VLOOKUP(newcards!B4856,sport!$A$2:$B$8,2,FALSE),"")</f>
        <v>1</v>
      </c>
      <c r="C4857" s="3">
        <f>newcards!C4856</f>
        <v>2016</v>
      </c>
      <c r="D4857" s="3">
        <f>IF(newcards!D4856&lt;&gt;"",VLOOKUP(newcards!D4856,brand!$A$2:$B$30,2,FALSE),"")</f>
        <v>1</v>
      </c>
      <c r="E4857" s="3">
        <f>IF(newcards!E4856&lt;&gt;"",VLOOKUP(newcards!E4856,series!$A$2:$B$228,2,FALSE),)</f>
        <v>215</v>
      </c>
      <c r="F4857" s="3">
        <f>IF(newcards!F4856&lt;&gt;"",VLOOKUP(newcards!F4856,category!$A$2:$B$82,2,FALSE),)</f>
        <v>80</v>
      </c>
      <c r="G4857" s="3" t="str">
        <f>IF(newcards!G4856&lt;&gt;"",VLOOKUP(newcards!G4856,subcategory!$A$2:$B$680,2,FALSE),"")</f>
        <v/>
      </c>
      <c r="H4857" s="3" t="str">
        <f>newcards!H4856</f>
        <v>US263</v>
      </c>
      <c r="I4857" s="3" t="str">
        <f>newcards!I4856</f>
        <v xml:space="preserve"> </v>
      </c>
      <c r="J4857" s="3">
        <f>IF(newcards!J4856&lt;&gt;"",VLOOKUP(newcards!J4856,player!$A$2:$B$7503,2,FALSE),"")</f>
        <v>6985</v>
      </c>
      <c r="K4857" s="3" t="str">
        <f>IF(newcards!K4856&lt;&gt;"",VLOOKUP(newcards!K4856,playernameext!$A$2:$B$32,2,FALSE),"")</f>
        <v/>
      </c>
      <c r="L4857" s="3">
        <f>IF(newcards!L4856&lt;&gt;"",VLOOKUP(newcards!L4856,team!$A$2:$B$538,2,FALSE),"")</f>
        <v>61</v>
      </c>
      <c r="M4857" s="5" t="str">
        <f>IF(newcards!M4856&lt;&gt;"", newcards!M4856, "")</f>
        <v/>
      </c>
      <c r="N4857" s="5" t="str">
        <f>IF(newcards!N4856&lt;&gt;"", newcards!N4856, "")</f>
        <v>N</v>
      </c>
      <c r="O4857" s="5" t="str">
        <f>IF(newcards!O4856&lt;&gt;"", newcards!O4856, "")</f>
        <v/>
      </c>
      <c r="P4857" s="5" t="str">
        <f>IF(newcards!P4856&lt;&gt;"", newcards!P4856, "")</f>
        <v/>
      </c>
      <c r="Q4857" s="5" t="str">
        <f>IF(newcards!Q4856&lt;&gt;"", newcards!Q4856, "")</f>
        <v/>
      </c>
    </row>
    <row r="4858" spans="1:17" x14ac:dyDescent="0.25">
      <c r="A4858" s="3"/>
      <c r="B4858" s="5">
        <f>IF(newcards!B4857&lt;&gt;"",VLOOKUP(newcards!B4857,sport!$A$2:$B$8,2,FALSE),"")</f>
        <v>1</v>
      </c>
      <c r="C4858" s="3">
        <f>newcards!C4857</f>
        <v>2016</v>
      </c>
      <c r="D4858" s="3">
        <f>IF(newcards!D4857&lt;&gt;"",VLOOKUP(newcards!D4857,brand!$A$2:$B$30,2,FALSE),"")</f>
        <v>1</v>
      </c>
      <c r="E4858" s="3">
        <f>IF(newcards!E4857&lt;&gt;"",VLOOKUP(newcards!E4857,series!$A$2:$B$228,2,FALSE),)</f>
        <v>215</v>
      </c>
      <c r="F4858" s="3">
        <f>IF(newcards!F4857&lt;&gt;"",VLOOKUP(newcards!F4857,category!$A$2:$B$82,2,FALSE),)</f>
        <v>80</v>
      </c>
      <c r="G4858" s="3" t="str">
        <f>IF(newcards!G4857&lt;&gt;"",VLOOKUP(newcards!G4857,subcategory!$A$2:$B$680,2,FALSE),"")</f>
        <v/>
      </c>
      <c r="H4858" s="3" t="str">
        <f>newcards!H4857</f>
        <v>US264</v>
      </c>
      <c r="I4858" s="3" t="str">
        <f>newcards!I4857</f>
        <v xml:space="preserve"> </v>
      </c>
      <c r="J4858" s="3">
        <f>IF(newcards!J4857&lt;&gt;"",VLOOKUP(newcards!J4857,player!$A$2:$B$7503,2,FALSE),"")</f>
        <v>7410</v>
      </c>
      <c r="K4858" s="3" t="str">
        <f>IF(newcards!K4857&lt;&gt;"",VLOOKUP(newcards!K4857,playernameext!$A$2:$B$32,2,FALSE),"")</f>
        <v/>
      </c>
      <c r="L4858" s="3">
        <f>IF(newcards!L4857&lt;&gt;"",VLOOKUP(newcards!L4857,team!$A$2:$B$538,2,FALSE),"")</f>
        <v>33</v>
      </c>
      <c r="M4858" s="5" t="str">
        <f>IF(newcards!M4857&lt;&gt;"", newcards!M4857, "")</f>
        <v/>
      </c>
      <c r="N4858" s="5" t="str">
        <f>IF(newcards!N4857&lt;&gt;"", newcards!N4857, "")</f>
        <v>N</v>
      </c>
      <c r="O4858" s="5" t="str">
        <f>IF(newcards!O4857&lt;&gt;"", newcards!O4857, "")</f>
        <v/>
      </c>
      <c r="P4858" s="5" t="str">
        <f>IF(newcards!P4857&lt;&gt;"", newcards!P4857, "")</f>
        <v/>
      </c>
      <c r="Q4858" s="5" t="str">
        <f>IF(newcards!Q4857&lt;&gt;"", newcards!Q4857, "")</f>
        <v/>
      </c>
    </row>
    <row r="4859" spans="1:17" x14ac:dyDescent="0.25">
      <c r="A4859" s="3"/>
      <c r="B4859" s="5">
        <f>IF(newcards!B4858&lt;&gt;"",VLOOKUP(newcards!B4858,sport!$A$2:$B$8,2,FALSE),"")</f>
        <v>1</v>
      </c>
      <c r="C4859" s="3">
        <f>newcards!C4858</f>
        <v>2016</v>
      </c>
      <c r="D4859" s="3">
        <f>IF(newcards!D4858&lt;&gt;"",VLOOKUP(newcards!D4858,brand!$A$2:$B$30,2,FALSE),"")</f>
        <v>1</v>
      </c>
      <c r="E4859" s="3">
        <f>IF(newcards!E4858&lt;&gt;"",VLOOKUP(newcards!E4858,series!$A$2:$B$228,2,FALSE),)</f>
        <v>215</v>
      </c>
      <c r="F4859" s="3">
        <f>IF(newcards!F4858&lt;&gt;"",VLOOKUP(newcards!F4858,category!$A$2:$B$82,2,FALSE),)</f>
        <v>80</v>
      </c>
      <c r="G4859" s="3" t="str">
        <f>IF(newcards!G4858&lt;&gt;"",VLOOKUP(newcards!G4858,subcategory!$A$2:$B$680,2,FALSE),"")</f>
        <v/>
      </c>
      <c r="H4859" s="3" t="str">
        <f>newcards!H4858</f>
        <v>US265</v>
      </c>
      <c r="I4859" s="3" t="str">
        <f>newcards!I4858</f>
        <v xml:space="preserve"> </v>
      </c>
      <c r="J4859" s="3">
        <f>IF(newcards!J4858&lt;&gt;"",VLOOKUP(newcards!J4858,player!$A$2:$B$7503,2,FALSE),"")</f>
        <v>7205</v>
      </c>
      <c r="K4859" s="3" t="str">
        <f>IF(newcards!K4858&lt;&gt;"",VLOOKUP(newcards!K4858,playernameext!$A$2:$B$32,2,FALSE),"")</f>
        <v/>
      </c>
      <c r="L4859" s="3">
        <f>IF(newcards!L4858&lt;&gt;"",VLOOKUP(newcards!L4858,team!$A$2:$B$538,2,FALSE),"")</f>
        <v>43</v>
      </c>
      <c r="M4859" s="5" t="str">
        <f>IF(newcards!M4858&lt;&gt;"", newcards!M4858, "")</f>
        <v/>
      </c>
      <c r="N4859" s="5" t="str">
        <f>IF(newcards!N4858&lt;&gt;"", newcards!N4858, "")</f>
        <v>N</v>
      </c>
      <c r="O4859" s="5" t="str">
        <f>IF(newcards!O4858&lt;&gt;"", newcards!O4858, "")</f>
        <v/>
      </c>
      <c r="P4859" s="5" t="str">
        <f>IF(newcards!P4858&lt;&gt;"", newcards!P4858, "")</f>
        <v/>
      </c>
      <c r="Q4859" s="5" t="str">
        <f>IF(newcards!Q4858&lt;&gt;"", newcards!Q4858, "")</f>
        <v/>
      </c>
    </row>
    <row r="4860" spans="1:17" x14ac:dyDescent="0.25">
      <c r="A4860" s="3"/>
      <c r="B4860" s="5">
        <f>IF(newcards!B4859&lt;&gt;"",VLOOKUP(newcards!B4859,sport!$A$2:$B$8,2,FALSE),"")</f>
        <v>1</v>
      </c>
      <c r="C4860" s="3">
        <f>newcards!C4859</f>
        <v>2016</v>
      </c>
      <c r="D4860" s="3">
        <f>IF(newcards!D4859&lt;&gt;"",VLOOKUP(newcards!D4859,brand!$A$2:$B$30,2,FALSE),"")</f>
        <v>1</v>
      </c>
      <c r="E4860" s="3">
        <f>IF(newcards!E4859&lt;&gt;"",VLOOKUP(newcards!E4859,series!$A$2:$B$228,2,FALSE),)</f>
        <v>215</v>
      </c>
      <c r="F4860" s="3">
        <f>IF(newcards!F4859&lt;&gt;"",VLOOKUP(newcards!F4859,category!$A$2:$B$82,2,FALSE),)</f>
        <v>80</v>
      </c>
      <c r="G4860" s="3" t="str">
        <f>IF(newcards!G4859&lt;&gt;"",VLOOKUP(newcards!G4859,subcategory!$A$2:$B$680,2,FALSE),"")</f>
        <v/>
      </c>
      <c r="H4860" s="3" t="str">
        <f>newcards!H4859</f>
        <v>US266</v>
      </c>
      <c r="I4860" s="3" t="str">
        <f>newcards!I4859</f>
        <v xml:space="preserve"> </v>
      </c>
      <c r="J4860" s="3">
        <f>IF(newcards!J4859&lt;&gt;"",VLOOKUP(newcards!J4859,player!$A$2:$B$7503,2,FALSE),"")</f>
        <v>7548</v>
      </c>
      <c r="K4860" s="3" t="str">
        <f>IF(newcards!K4859&lt;&gt;"",VLOOKUP(newcards!K4859,playernameext!$A$2:$B$32,2,FALSE),"")</f>
        <v/>
      </c>
      <c r="L4860" s="3">
        <f>IF(newcards!L4859&lt;&gt;"",VLOOKUP(newcards!L4859,team!$A$2:$B$538,2,FALSE),"")</f>
        <v>21</v>
      </c>
      <c r="M4860" s="5" t="str">
        <f>IF(newcards!M4859&lt;&gt;"", newcards!M4859, "")</f>
        <v/>
      </c>
      <c r="N4860" s="5" t="str">
        <f>IF(newcards!N4859&lt;&gt;"", newcards!N4859, "")</f>
        <v>N</v>
      </c>
      <c r="O4860" s="5" t="str">
        <f>IF(newcards!O4859&lt;&gt;"", newcards!O4859, "")</f>
        <v/>
      </c>
      <c r="P4860" s="5" t="str">
        <f>IF(newcards!P4859&lt;&gt;"", newcards!P4859, "")</f>
        <v/>
      </c>
      <c r="Q4860" s="5" t="str">
        <f>IF(newcards!Q4859&lt;&gt;"", newcards!Q4859, "")</f>
        <v/>
      </c>
    </row>
    <row r="4861" spans="1:17" x14ac:dyDescent="0.25">
      <c r="A4861" s="3"/>
      <c r="B4861" s="5">
        <f>IF(newcards!B4860&lt;&gt;"",VLOOKUP(newcards!B4860,sport!$A$2:$B$8,2,FALSE),"")</f>
        <v>1</v>
      </c>
      <c r="C4861" s="3">
        <f>newcards!C4860</f>
        <v>2016</v>
      </c>
      <c r="D4861" s="3">
        <f>IF(newcards!D4860&lt;&gt;"",VLOOKUP(newcards!D4860,brand!$A$2:$B$30,2,FALSE),"")</f>
        <v>1</v>
      </c>
      <c r="E4861" s="3">
        <f>IF(newcards!E4860&lt;&gt;"",VLOOKUP(newcards!E4860,series!$A$2:$B$228,2,FALSE),)</f>
        <v>215</v>
      </c>
      <c r="F4861" s="3">
        <f>IF(newcards!F4860&lt;&gt;"",VLOOKUP(newcards!F4860,category!$A$2:$B$82,2,FALSE),)</f>
        <v>80</v>
      </c>
      <c r="G4861" s="3">
        <f>IF(newcards!G4860&lt;&gt;"",VLOOKUP(newcards!G4860,subcategory!$A$2:$B$680,2,FALSE),"")</f>
        <v>49</v>
      </c>
      <c r="H4861" s="3" t="str">
        <f>newcards!H4860</f>
        <v>US267</v>
      </c>
      <c r="I4861" s="3" t="str">
        <f>newcards!I4860</f>
        <v xml:space="preserve"> </v>
      </c>
      <c r="J4861" s="3">
        <f>IF(newcards!J4860&lt;&gt;"",VLOOKUP(newcards!J4860,player!$A$2:$B$7503,2,FALSE),"")</f>
        <v>4758</v>
      </c>
      <c r="K4861" s="3" t="str">
        <f>IF(newcards!K4860&lt;&gt;"",VLOOKUP(newcards!K4860,playernameext!$A$2:$B$32,2,FALSE),"")</f>
        <v/>
      </c>
      <c r="L4861" s="3">
        <f>IF(newcards!L4860&lt;&gt;"",VLOOKUP(newcards!L4860,team!$A$2:$B$538,2,FALSE),"")</f>
        <v>95</v>
      </c>
      <c r="M4861" s="5" t="str">
        <f>IF(newcards!M4860&lt;&gt;"", newcards!M4860, "")</f>
        <v/>
      </c>
      <c r="N4861" s="5" t="str">
        <f>IF(newcards!N4860&lt;&gt;"", newcards!N4860, "")</f>
        <v>N</v>
      </c>
      <c r="O4861" s="5" t="str">
        <f>IF(newcards!O4860&lt;&gt;"", newcards!O4860, "")</f>
        <v/>
      </c>
      <c r="P4861" s="5" t="str">
        <f>IF(newcards!P4860&lt;&gt;"", newcards!P4860, "")</f>
        <v/>
      </c>
      <c r="Q4861" s="5" t="str">
        <f>IF(newcards!Q4860&lt;&gt;"", newcards!Q4860, "")</f>
        <v/>
      </c>
    </row>
    <row r="4862" spans="1:17" x14ac:dyDescent="0.25">
      <c r="A4862" s="3"/>
      <c r="B4862" s="5">
        <f>IF(newcards!B4861&lt;&gt;"",VLOOKUP(newcards!B4861,sport!$A$2:$B$8,2,FALSE),"")</f>
        <v>1</v>
      </c>
      <c r="C4862" s="3">
        <f>newcards!C4861</f>
        <v>2016</v>
      </c>
      <c r="D4862" s="3">
        <f>IF(newcards!D4861&lt;&gt;"",VLOOKUP(newcards!D4861,brand!$A$2:$B$30,2,FALSE),"")</f>
        <v>1</v>
      </c>
      <c r="E4862" s="3">
        <f>IF(newcards!E4861&lt;&gt;"",VLOOKUP(newcards!E4861,series!$A$2:$B$228,2,FALSE),)</f>
        <v>215</v>
      </c>
      <c r="F4862" s="3">
        <f>IF(newcards!F4861&lt;&gt;"",VLOOKUP(newcards!F4861,category!$A$2:$B$82,2,FALSE),)</f>
        <v>80</v>
      </c>
      <c r="G4862" s="3">
        <f>IF(newcards!G4861&lt;&gt;"",VLOOKUP(newcards!G4861,subcategory!$A$2:$B$680,2,FALSE),"")</f>
        <v>313</v>
      </c>
      <c r="H4862" s="3" t="str">
        <f>newcards!H4861</f>
        <v>US268</v>
      </c>
      <c r="I4862" s="3" t="str">
        <f>newcards!I4861</f>
        <v xml:space="preserve"> </v>
      </c>
      <c r="J4862" s="3">
        <f>IF(newcards!J4861&lt;&gt;"",VLOOKUP(newcards!J4861,player!$A$2:$B$7503,2,FALSE),"")</f>
        <v>7113</v>
      </c>
      <c r="K4862" s="3" t="str">
        <f>IF(newcards!K4861&lt;&gt;"",VLOOKUP(newcards!K4861,playernameext!$A$2:$B$32,2,FALSE),"")</f>
        <v/>
      </c>
      <c r="L4862" s="3">
        <f>IF(newcards!L4861&lt;&gt;"",VLOOKUP(newcards!L4861,team!$A$2:$B$538,2,FALSE),"")</f>
        <v>84</v>
      </c>
      <c r="M4862" s="5" t="str">
        <f>IF(newcards!M4861&lt;&gt;"", newcards!M4861, "")</f>
        <v/>
      </c>
      <c r="N4862" s="5" t="str">
        <f>IF(newcards!N4861&lt;&gt;"", newcards!N4861, "")</f>
        <v>N</v>
      </c>
      <c r="O4862" s="5" t="str">
        <f>IF(newcards!O4861&lt;&gt;"", newcards!O4861, "")</f>
        <v/>
      </c>
      <c r="P4862" s="5" t="str">
        <f>IF(newcards!P4861&lt;&gt;"", newcards!P4861, "")</f>
        <v/>
      </c>
      <c r="Q4862" s="5" t="str">
        <f>IF(newcards!Q4861&lt;&gt;"", newcards!Q4861, "")</f>
        <v/>
      </c>
    </row>
    <row r="4863" spans="1:17" x14ac:dyDescent="0.25">
      <c r="A4863" s="3"/>
      <c r="B4863" s="5">
        <f>IF(newcards!B4862&lt;&gt;"",VLOOKUP(newcards!B4862,sport!$A$2:$B$8,2,FALSE),"")</f>
        <v>1</v>
      </c>
      <c r="C4863" s="3">
        <f>newcards!C4862</f>
        <v>2016</v>
      </c>
      <c r="D4863" s="3">
        <f>IF(newcards!D4862&lt;&gt;"",VLOOKUP(newcards!D4862,brand!$A$2:$B$30,2,FALSE),"")</f>
        <v>1</v>
      </c>
      <c r="E4863" s="3">
        <f>IF(newcards!E4862&lt;&gt;"",VLOOKUP(newcards!E4862,series!$A$2:$B$228,2,FALSE),)</f>
        <v>215</v>
      </c>
      <c r="F4863" s="3">
        <f>IF(newcards!F4862&lt;&gt;"",VLOOKUP(newcards!F4862,category!$A$2:$B$82,2,FALSE),)</f>
        <v>80</v>
      </c>
      <c r="G4863" s="3" t="str">
        <f>IF(newcards!G4862&lt;&gt;"",VLOOKUP(newcards!G4862,subcategory!$A$2:$B$680,2,FALSE),"")</f>
        <v/>
      </c>
      <c r="H4863" s="3" t="str">
        <f>newcards!H4862</f>
        <v>US269</v>
      </c>
      <c r="I4863" s="3" t="str">
        <f>newcards!I4862</f>
        <v xml:space="preserve"> </v>
      </c>
      <c r="J4863" s="3">
        <f>IF(newcards!J4862&lt;&gt;"",VLOOKUP(newcards!J4862,player!$A$2:$B$7503,2,FALSE),"")</f>
        <v>2575</v>
      </c>
      <c r="K4863" s="3" t="str">
        <f>IF(newcards!K4862&lt;&gt;"",VLOOKUP(newcards!K4862,playernameext!$A$2:$B$32,2,FALSE),"")</f>
        <v/>
      </c>
      <c r="L4863" s="3">
        <f>IF(newcards!L4862&lt;&gt;"",VLOOKUP(newcards!L4862,team!$A$2:$B$538,2,FALSE),"")</f>
        <v>40</v>
      </c>
      <c r="M4863" s="5" t="str">
        <f>IF(newcards!M4862&lt;&gt;"", newcards!M4862, "")</f>
        <v/>
      </c>
      <c r="N4863" s="5" t="str">
        <f>IF(newcards!N4862&lt;&gt;"", newcards!N4862, "")</f>
        <v>N</v>
      </c>
      <c r="O4863" s="5" t="str">
        <f>IF(newcards!O4862&lt;&gt;"", newcards!O4862, "")</f>
        <v/>
      </c>
      <c r="P4863" s="5" t="str">
        <f>IF(newcards!P4862&lt;&gt;"", newcards!P4862, "")</f>
        <v/>
      </c>
      <c r="Q4863" s="5" t="str">
        <f>IF(newcards!Q4862&lt;&gt;"", newcards!Q4862, "")</f>
        <v/>
      </c>
    </row>
    <row r="4864" spans="1:17" x14ac:dyDescent="0.25">
      <c r="A4864" s="3"/>
      <c r="B4864" s="5">
        <f>IF(newcards!B4863&lt;&gt;"",VLOOKUP(newcards!B4863,sport!$A$2:$B$8,2,FALSE),"")</f>
        <v>1</v>
      </c>
      <c r="C4864" s="3">
        <f>newcards!C4863</f>
        <v>2016</v>
      </c>
      <c r="D4864" s="3">
        <f>IF(newcards!D4863&lt;&gt;"",VLOOKUP(newcards!D4863,brand!$A$2:$B$30,2,FALSE),"")</f>
        <v>1</v>
      </c>
      <c r="E4864" s="3">
        <f>IF(newcards!E4863&lt;&gt;"",VLOOKUP(newcards!E4863,series!$A$2:$B$228,2,FALSE),)</f>
        <v>215</v>
      </c>
      <c r="F4864" s="3">
        <f>IF(newcards!F4863&lt;&gt;"",VLOOKUP(newcards!F4863,category!$A$2:$B$82,2,FALSE),)</f>
        <v>80</v>
      </c>
      <c r="G4864" s="3" t="str">
        <f>IF(newcards!G4863&lt;&gt;"",VLOOKUP(newcards!G4863,subcategory!$A$2:$B$680,2,FALSE),"")</f>
        <v/>
      </c>
      <c r="H4864" s="3" t="str">
        <f>newcards!H4863</f>
        <v>US270</v>
      </c>
      <c r="I4864" s="3" t="str">
        <f>newcards!I4863</f>
        <v xml:space="preserve"> </v>
      </c>
      <c r="J4864" s="3">
        <f>IF(newcards!J4863&lt;&gt;"",VLOOKUP(newcards!J4863,player!$A$2:$B$7503,2,FALSE),"")</f>
        <v>7405</v>
      </c>
      <c r="K4864" s="3" t="str">
        <f>IF(newcards!K4863&lt;&gt;"",VLOOKUP(newcards!K4863,playernameext!$A$2:$B$32,2,FALSE),"")</f>
        <v/>
      </c>
      <c r="L4864" s="3">
        <f>IF(newcards!L4863&lt;&gt;"",VLOOKUP(newcards!L4863,team!$A$2:$B$538,2,FALSE),"")</f>
        <v>43</v>
      </c>
      <c r="M4864" s="5" t="str">
        <f>IF(newcards!M4863&lt;&gt;"", newcards!M4863, "")</f>
        <v/>
      </c>
      <c r="N4864" s="5" t="str">
        <f>IF(newcards!N4863&lt;&gt;"", newcards!N4863, "")</f>
        <v>N</v>
      </c>
      <c r="O4864" s="5" t="str">
        <f>IF(newcards!O4863&lt;&gt;"", newcards!O4863, "")</f>
        <v/>
      </c>
      <c r="P4864" s="5" t="str">
        <f>IF(newcards!P4863&lt;&gt;"", newcards!P4863, "")</f>
        <v/>
      </c>
      <c r="Q4864" s="5" t="str">
        <f>IF(newcards!Q4863&lt;&gt;"", newcards!Q4863, "")</f>
        <v/>
      </c>
    </row>
    <row r="4865" spans="1:17" x14ac:dyDescent="0.25">
      <c r="A4865" s="3"/>
      <c r="B4865" s="5">
        <f>IF(newcards!B4864&lt;&gt;"",VLOOKUP(newcards!B4864,sport!$A$2:$B$8,2,FALSE),"")</f>
        <v>1</v>
      </c>
      <c r="C4865" s="3">
        <f>newcards!C4864</f>
        <v>2016</v>
      </c>
      <c r="D4865" s="3">
        <f>IF(newcards!D4864&lt;&gt;"",VLOOKUP(newcards!D4864,brand!$A$2:$B$30,2,FALSE),"")</f>
        <v>1</v>
      </c>
      <c r="E4865" s="3">
        <f>IF(newcards!E4864&lt;&gt;"",VLOOKUP(newcards!E4864,series!$A$2:$B$228,2,FALSE),)</f>
        <v>215</v>
      </c>
      <c r="F4865" s="3">
        <f>IF(newcards!F4864&lt;&gt;"",VLOOKUP(newcards!F4864,category!$A$2:$B$82,2,FALSE),)</f>
        <v>80</v>
      </c>
      <c r="G4865" s="3" t="str">
        <f>IF(newcards!G4864&lt;&gt;"",VLOOKUP(newcards!G4864,subcategory!$A$2:$B$680,2,FALSE),"")</f>
        <v/>
      </c>
      <c r="H4865" s="3" t="str">
        <f>newcards!H4864</f>
        <v>US271</v>
      </c>
      <c r="I4865" s="3" t="str">
        <f>newcards!I4864</f>
        <v xml:space="preserve"> </v>
      </c>
      <c r="J4865" s="3">
        <f>IF(newcards!J4864&lt;&gt;"",VLOOKUP(newcards!J4864,player!$A$2:$B$7503,2,FALSE),"")</f>
        <v>3320</v>
      </c>
      <c r="K4865" s="3" t="str">
        <f>IF(newcards!K4864&lt;&gt;"",VLOOKUP(newcards!K4864,playernameext!$A$2:$B$32,2,FALSE),"")</f>
        <v/>
      </c>
      <c r="L4865" s="3">
        <f>IF(newcards!L4864&lt;&gt;"",VLOOKUP(newcards!L4864,team!$A$2:$B$538,2,FALSE),"")</f>
        <v>4</v>
      </c>
      <c r="M4865" s="5" t="str">
        <f>IF(newcards!M4864&lt;&gt;"", newcards!M4864, "")</f>
        <v/>
      </c>
      <c r="N4865" s="5" t="str">
        <f>IF(newcards!N4864&lt;&gt;"", newcards!N4864, "")</f>
        <v>N</v>
      </c>
      <c r="O4865" s="5" t="str">
        <f>IF(newcards!O4864&lt;&gt;"", newcards!O4864, "")</f>
        <v/>
      </c>
      <c r="P4865" s="5" t="str">
        <f>IF(newcards!P4864&lt;&gt;"", newcards!P4864, "")</f>
        <v/>
      </c>
      <c r="Q4865" s="5" t="str">
        <f>IF(newcards!Q4864&lt;&gt;"", newcards!Q4864, "")</f>
        <v/>
      </c>
    </row>
    <row r="4866" spans="1:17" x14ac:dyDescent="0.25">
      <c r="A4866" s="3"/>
      <c r="B4866" s="5">
        <f>IF(newcards!B4865&lt;&gt;"",VLOOKUP(newcards!B4865,sport!$A$2:$B$8,2,FALSE),"")</f>
        <v>1</v>
      </c>
      <c r="C4866" s="3">
        <f>newcards!C4865</f>
        <v>2016</v>
      </c>
      <c r="D4866" s="3">
        <f>IF(newcards!D4865&lt;&gt;"",VLOOKUP(newcards!D4865,brand!$A$2:$B$30,2,FALSE),"")</f>
        <v>1</v>
      </c>
      <c r="E4866" s="3">
        <f>IF(newcards!E4865&lt;&gt;"",VLOOKUP(newcards!E4865,series!$A$2:$B$228,2,FALSE),)</f>
        <v>215</v>
      </c>
      <c r="F4866" s="3">
        <f>IF(newcards!F4865&lt;&gt;"",VLOOKUP(newcards!F4865,category!$A$2:$B$82,2,FALSE),)</f>
        <v>80</v>
      </c>
      <c r="G4866" s="3" t="str">
        <f>IF(newcards!G4865&lt;&gt;"",VLOOKUP(newcards!G4865,subcategory!$A$2:$B$680,2,FALSE),"")</f>
        <v/>
      </c>
      <c r="H4866" s="3" t="str">
        <f>newcards!H4865</f>
        <v>US272</v>
      </c>
      <c r="I4866" s="3" t="str">
        <f>newcards!I4865</f>
        <v xml:space="preserve"> </v>
      </c>
      <c r="J4866" s="3">
        <f>IF(newcards!J4865&lt;&gt;"",VLOOKUP(newcards!J4865,player!$A$2:$B$7503,2,FALSE),"")</f>
        <v>7169</v>
      </c>
      <c r="K4866" s="3" t="str">
        <f>IF(newcards!K4865&lt;&gt;"",VLOOKUP(newcards!K4865,playernameext!$A$2:$B$32,2,FALSE),"")</f>
        <v/>
      </c>
      <c r="L4866" s="3">
        <f>IF(newcards!L4865&lt;&gt;"",VLOOKUP(newcards!L4865,team!$A$2:$B$538,2,FALSE),"")</f>
        <v>25</v>
      </c>
      <c r="M4866" s="5" t="str">
        <f>IF(newcards!M4865&lt;&gt;"", newcards!M4865, "")</f>
        <v/>
      </c>
      <c r="N4866" s="5" t="str">
        <f>IF(newcards!N4865&lt;&gt;"", newcards!N4865, "")</f>
        <v>N</v>
      </c>
      <c r="O4866" s="5" t="str">
        <f>IF(newcards!O4865&lt;&gt;"", newcards!O4865, "")</f>
        <v/>
      </c>
      <c r="P4866" s="5" t="str">
        <f>IF(newcards!P4865&lt;&gt;"", newcards!P4865, "")</f>
        <v/>
      </c>
      <c r="Q4866" s="5" t="str">
        <f>IF(newcards!Q4865&lt;&gt;"", newcards!Q4865, "")</f>
        <v/>
      </c>
    </row>
    <row r="4867" spans="1:17" x14ac:dyDescent="0.25">
      <c r="A4867" s="3"/>
      <c r="B4867" s="5">
        <f>IF(newcards!B4866&lt;&gt;"",VLOOKUP(newcards!B4866,sport!$A$2:$B$8,2,FALSE),"")</f>
        <v>1</v>
      </c>
      <c r="C4867" s="3">
        <f>newcards!C4866</f>
        <v>2016</v>
      </c>
      <c r="D4867" s="3">
        <f>IF(newcards!D4866&lt;&gt;"",VLOOKUP(newcards!D4866,brand!$A$2:$B$30,2,FALSE),"")</f>
        <v>1</v>
      </c>
      <c r="E4867" s="3">
        <f>IF(newcards!E4866&lt;&gt;"",VLOOKUP(newcards!E4866,series!$A$2:$B$228,2,FALSE),)</f>
        <v>215</v>
      </c>
      <c r="F4867" s="3">
        <f>IF(newcards!F4866&lt;&gt;"",VLOOKUP(newcards!F4866,category!$A$2:$B$82,2,FALSE),)</f>
        <v>80</v>
      </c>
      <c r="G4867" s="3">
        <f>IF(newcards!G4866&lt;&gt;"",VLOOKUP(newcards!G4866,subcategory!$A$2:$B$680,2,FALSE),"")</f>
        <v>49</v>
      </c>
      <c r="H4867" s="3" t="str">
        <f>newcards!H4866</f>
        <v>US273</v>
      </c>
      <c r="I4867" s="3" t="str">
        <f>newcards!I4866</f>
        <v xml:space="preserve"> </v>
      </c>
      <c r="J4867" s="3">
        <f>IF(newcards!J4866&lt;&gt;"",VLOOKUP(newcards!J4866,player!$A$2:$B$7503,2,FALSE),"")</f>
        <v>5232</v>
      </c>
      <c r="K4867" s="3" t="str">
        <f>IF(newcards!K4866&lt;&gt;"",VLOOKUP(newcards!K4866,playernameext!$A$2:$B$32,2,FALSE),"")</f>
        <v/>
      </c>
      <c r="L4867" s="3">
        <f>IF(newcards!L4866&lt;&gt;"",VLOOKUP(newcards!L4866,team!$A$2:$B$538,2,FALSE),"")</f>
        <v>3</v>
      </c>
      <c r="M4867" s="5" t="str">
        <f>IF(newcards!M4866&lt;&gt;"", newcards!M4866, "")</f>
        <v/>
      </c>
      <c r="N4867" s="5" t="str">
        <f>IF(newcards!N4866&lt;&gt;"", newcards!N4866, "")</f>
        <v>N</v>
      </c>
      <c r="O4867" s="5" t="str">
        <f>IF(newcards!O4866&lt;&gt;"", newcards!O4866, "")</f>
        <v/>
      </c>
      <c r="P4867" s="5" t="str">
        <f>IF(newcards!P4866&lt;&gt;"", newcards!P4866, "")</f>
        <v/>
      </c>
      <c r="Q4867" s="5" t="str">
        <f>IF(newcards!Q4866&lt;&gt;"", newcards!Q4866, "")</f>
        <v/>
      </c>
    </row>
    <row r="4868" spans="1:17" x14ac:dyDescent="0.25">
      <c r="A4868" s="3"/>
      <c r="B4868" s="5">
        <f>IF(newcards!B4867&lt;&gt;"",VLOOKUP(newcards!B4867,sport!$A$2:$B$8,2,FALSE),"")</f>
        <v>1</v>
      </c>
      <c r="C4868" s="3">
        <f>newcards!C4867</f>
        <v>2016</v>
      </c>
      <c r="D4868" s="3">
        <f>IF(newcards!D4867&lt;&gt;"",VLOOKUP(newcards!D4867,brand!$A$2:$B$30,2,FALSE),"")</f>
        <v>1</v>
      </c>
      <c r="E4868" s="3">
        <f>IF(newcards!E4867&lt;&gt;"",VLOOKUP(newcards!E4867,series!$A$2:$B$228,2,FALSE),)</f>
        <v>215</v>
      </c>
      <c r="F4868" s="3">
        <f>IF(newcards!F4867&lt;&gt;"",VLOOKUP(newcards!F4867,category!$A$2:$B$82,2,FALSE),)</f>
        <v>80</v>
      </c>
      <c r="G4868" s="3" t="str">
        <f>IF(newcards!G4867&lt;&gt;"",VLOOKUP(newcards!G4867,subcategory!$A$2:$B$680,2,FALSE),"")</f>
        <v/>
      </c>
      <c r="H4868" s="3" t="str">
        <f>newcards!H4867</f>
        <v>US274</v>
      </c>
      <c r="I4868" s="3" t="str">
        <f>newcards!I4867</f>
        <v xml:space="preserve"> </v>
      </c>
      <c r="J4868" s="3">
        <f>IF(newcards!J4867&lt;&gt;"",VLOOKUP(newcards!J4867,player!$A$2:$B$7503,2,FALSE),"")</f>
        <v>1579</v>
      </c>
      <c r="K4868" s="3" t="str">
        <f>IF(newcards!K4867&lt;&gt;"",VLOOKUP(newcards!K4867,playernameext!$A$2:$B$32,2,FALSE),"")</f>
        <v/>
      </c>
      <c r="L4868" s="3">
        <f>IF(newcards!L4867&lt;&gt;"",VLOOKUP(newcards!L4867,team!$A$2:$B$538,2,FALSE),"")</f>
        <v>21</v>
      </c>
      <c r="M4868" s="5" t="str">
        <f>IF(newcards!M4867&lt;&gt;"", newcards!M4867, "")</f>
        <v/>
      </c>
      <c r="N4868" s="5" t="str">
        <f>IF(newcards!N4867&lt;&gt;"", newcards!N4867, "")</f>
        <v>N</v>
      </c>
      <c r="O4868" s="5" t="str">
        <f>IF(newcards!O4867&lt;&gt;"", newcards!O4867, "")</f>
        <v/>
      </c>
      <c r="P4868" s="5" t="str">
        <f>IF(newcards!P4867&lt;&gt;"", newcards!P4867, "")</f>
        <v/>
      </c>
      <c r="Q4868" s="5" t="str">
        <f>IF(newcards!Q4867&lt;&gt;"", newcards!Q4867, "")</f>
        <v/>
      </c>
    </row>
    <row r="4869" spans="1:17" x14ac:dyDescent="0.25">
      <c r="A4869" s="3"/>
      <c r="B4869" s="5">
        <f>IF(newcards!B4868&lt;&gt;"",VLOOKUP(newcards!B4868,sport!$A$2:$B$8,2,FALSE),"")</f>
        <v>1</v>
      </c>
      <c r="C4869" s="3">
        <f>newcards!C4868</f>
        <v>2016</v>
      </c>
      <c r="D4869" s="3">
        <f>IF(newcards!D4868&lt;&gt;"",VLOOKUP(newcards!D4868,brand!$A$2:$B$30,2,FALSE),"")</f>
        <v>1</v>
      </c>
      <c r="E4869" s="3">
        <f>IF(newcards!E4868&lt;&gt;"",VLOOKUP(newcards!E4868,series!$A$2:$B$228,2,FALSE),)</f>
        <v>215</v>
      </c>
      <c r="F4869" s="3">
        <f>IF(newcards!F4868&lt;&gt;"",VLOOKUP(newcards!F4868,category!$A$2:$B$82,2,FALSE),)</f>
        <v>80</v>
      </c>
      <c r="G4869" s="3">
        <f>IF(newcards!G4868&lt;&gt;"",VLOOKUP(newcards!G4868,subcategory!$A$2:$B$680,2,FALSE),"")</f>
        <v>49</v>
      </c>
      <c r="H4869" s="3" t="str">
        <f>newcards!H4868</f>
        <v>US275</v>
      </c>
      <c r="I4869" s="3" t="str">
        <f>newcards!I4868</f>
        <v xml:space="preserve"> </v>
      </c>
      <c r="J4869" s="3">
        <f>IF(newcards!J4868&lt;&gt;"",VLOOKUP(newcards!J4868,player!$A$2:$B$7503,2,FALSE),"")</f>
        <v>2571</v>
      </c>
      <c r="K4869" s="3" t="str">
        <f>IF(newcards!K4868&lt;&gt;"",VLOOKUP(newcards!K4868,playernameext!$A$2:$B$32,2,FALSE),"")</f>
        <v/>
      </c>
      <c r="L4869" s="3">
        <f>IF(newcards!L4868&lt;&gt;"",VLOOKUP(newcards!L4868,team!$A$2:$B$538,2,FALSE),"")</f>
        <v>33</v>
      </c>
      <c r="M4869" s="5" t="str">
        <f>IF(newcards!M4868&lt;&gt;"", newcards!M4868, "")</f>
        <v/>
      </c>
      <c r="N4869" s="5" t="str">
        <f>IF(newcards!N4868&lt;&gt;"", newcards!N4868, "")</f>
        <v>N</v>
      </c>
      <c r="O4869" s="5" t="str">
        <f>IF(newcards!O4868&lt;&gt;"", newcards!O4868, "")</f>
        <v/>
      </c>
      <c r="P4869" s="5" t="str">
        <f>IF(newcards!P4868&lt;&gt;"", newcards!P4868, "")</f>
        <v/>
      </c>
      <c r="Q4869" s="5" t="str">
        <f>IF(newcards!Q4868&lt;&gt;"", newcards!Q4868, "")</f>
        <v/>
      </c>
    </row>
    <row r="4870" spans="1:17" x14ac:dyDescent="0.25">
      <c r="A4870" s="3"/>
      <c r="B4870" s="5">
        <f>IF(newcards!B4869&lt;&gt;"",VLOOKUP(newcards!B4869,sport!$A$2:$B$8,2,FALSE),"")</f>
        <v>1</v>
      </c>
      <c r="C4870" s="3">
        <f>newcards!C4869</f>
        <v>2016</v>
      </c>
      <c r="D4870" s="3">
        <f>IF(newcards!D4869&lt;&gt;"",VLOOKUP(newcards!D4869,brand!$A$2:$B$30,2,FALSE),"")</f>
        <v>1</v>
      </c>
      <c r="E4870" s="3">
        <f>IF(newcards!E4869&lt;&gt;"",VLOOKUP(newcards!E4869,series!$A$2:$B$228,2,FALSE),)</f>
        <v>215</v>
      </c>
      <c r="F4870" s="3">
        <f>IF(newcards!F4869&lt;&gt;"",VLOOKUP(newcards!F4869,category!$A$2:$B$82,2,FALSE),)</f>
        <v>80</v>
      </c>
      <c r="G4870" s="3" t="str">
        <f>IF(newcards!G4869&lt;&gt;"",VLOOKUP(newcards!G4869,subcategory!$A$2:$B$680,2,FALSE),"")</f>
        <v/>
      </c>
      <c r="H4870" s="3" t="str">
        <f>newcards!H4869</f>
        <v>US276</v>
      </c>
      <c r="I4870" s="3" t="str">
        <f>newcards!I4869</f>
        <v xml:space="preserve"> </v>
      </c>
      <c r="J4870" s="3">
        <f>IF(newcards!J4869&lt;&gt;"",VLOOKUP(newcards!J4869,player!$A$2:$B$7503,2,FALSE),"")</f>
        <v>7469</v>
      </c>
      <c r="K4870" s="3" t="str">
        <f>IF(newcards!K4869&lt;&gt;"",VLOOKUP(newcards!K4869,playernameext!$A$2:$B$32,2,FALSE),"")</f>
        <v/>
      </c>
      <c r="L4870" s="3">
        <f>IF(newcards!L4869&lt;&gt;"",VLOOKUP(newcards!L4869,team!$A$2:$B$538,2,FALSE),"")</f>
        <v>21</v>
      </c>
      <c r="M4870" s="5" t="str">
        <f>IF(newcards!M4869&lt;&gt;"", newcards!M4869, "")</f>
        <v/>
      </c>
      <c r="N4870" s="5" t="str">
        <f>IF(newcards!N4869&lt;&gt;"", newcards!N4869, "")</f>
        <v>N</v>
      </c>
      <c r="O4870" s="5" t="str">
        <f>IF(newcards!O4869&lt;&gt;"", newcards!O4869, "")</f>
        <v/>
      </c>
      <c r="P4870" s="5" t="str">
        <f>IF(newcards!P4869&lt;&gt;"", newcards!P4869, "")</f>
        <v/>
      </c>
      <c r="Q4870" s="5" t="str">
        <f>IF(newcards!Q4869&lt;&gt;"", newcards!Q4869, "")</f>
        <v/>
      </c>
    </row>
    <row r="4871" spans="1:17" x14ac:dyDescent="0.25">
      <c r="A4871" s="3"/>
      <c r="B4871" s="5">
        <f>IF(newcards!B4870&lt;&gt;"",VLOOKUP(newcards!B4870,sport!$A$2:$B$8,2,FALSE),"")</f>
        <v>1</v>
      </c>
      <c r="C4871" s="3">
        <f>newcards!C4870</f>
        <v>2016</v>
      </c>
      <c r="D4871" s="3">
        <f>IF(newcards!D4870&lt;&gt;"",VLOOKUP(newcards!D4870,brand!$A$2:$B$30,2,FALSE),"")</f>
        <v>1</v>
      </c>
      <c r="E4871" s="3">
        <f>IF(newcards!E4870&lt;&gt;"",VLOOKUP(newcards!E4870,series!$A$2:$B$228,2,FALSE),)</f>
        <v>215</v>
      </c>
      <c r="F4871" s="3">
        <f>IF(newcards!F4870&lt;&gt;"",VLOOKUP(newcards!F4870,category!$A$2:$B$82,2,FALSE),)</f>
        <v>80</v>
      </c>
      <c r="G4871" s="3" t="str">
        <f>IF(newcards!G4870&lt;&gt;"",VLOOKUP(newcards!G4870,subcategory!$A$2:$B$680,2,FALSE),"")</f>
        <v/>
      </c>
      <c r="H4871" s="3" t="str">
        <f>newcards!H4870</f>
        <v>US277</v>
      </c>
      <c r="I4871" s="3" t="str">
        <f>newcards!I4870</f>
        <v xml:space="preserve"> </v>
      </c>
      <c r="J4871" s="3">
        <f>IF(newcards!J4870&lt;&gt;"",VLOOKUP(newcards!J4870,player!$A$2:$B$7503,2,FALSE),"")</f>
        <v>7425</v>
      </c>
      <c r="K4871" s="3" t="str">
        <f>IF(newcards!K4870&lt;&gt;"",VLOOKUP(newcards!K4870,playernameext!$A$2:$B$32,2,FALSE),"")</f>
        <v/>
      </c>
      <c r="L4871" s="3">
        <f>IF(newcards!L4870&lt;&gt;"",VLOOKUP(newcards!L4870,team!$A$2:$B$538,2,FALSE),"")</f>
        <v>59</v>
      </c>
      <c r="M4871" s="5" t="str">
        <f>IF(newcards!M4870&lt;&gt;"", newcards!M4870, "")</f>
        <v/>
      </c>
      <c r="N4871" s="5" t="str">
        <f>IF(newcards!N4870&lt;&gt;"", newcards!N4870, "")</f>
        <v>N</v>
      </c>
      <c r="O4871" s="5" t="str">
        <f>IF(newcards!O4870&lt;&gt;"", newcards!O4870, "")</f>
        <v/>
      </c>
      <c r="P4871" s="5" t="str">
        <f>IF(newcards!P4870&lt;&gt;"", newcards!P4870, "")</f>
        <v/>
      </c>
      <c r="Q4871" s="5" t="str">
        <f>IF(newcards!Q4870&lt;&gt;"", newcards!Q4870, "")</f>
        <v/>
      </c>
    </row>
    <row r="4872" spans="1:17" x14ac:dyDescent="0.25">
      <c r="A4872" s="3"/>
      <c r="B4872" s="5">
        <f>IF(newcards!B4871&lt;&gt;"",VLOOKUP(newcards!B4871,sport!$A$2:$B$8,2,FALSE),"")</f>
        <v>1</v>
      </c>
      <c r="C4872" s="3">
        <f>newcards!C4871</f>
        <v>2016</v>
      </c>
      <c r="D4872" s="3">
        <f>IF(newcards!D4871&lt;&gt;"",VLOOKUP(newcards!D4871,brand!$A$2:$B$30,2,FALSE),"")</f>
        <v>1</v>
      </c>
      <c r="E4872" s="3">
        <f>IF(newcards!E4871&lt;&gt;"",VLOOKUP(newcards!E4871,series!$A$2:$B$228,2,FALSE),)</f>
        <v>215</v>
      </c>
      <c r="F4872" s="3">
        <f>IF(newcards!F4871&lt;&gt;"",VLOOKUP(newcards!F4871,category!$A$2:$B$82,2,FALSE),)</f>
        <v>80</v>
      </c>
      <c r="G4872" s="3">
        <f>IF(newcards!G4871&lt;&gt;"",VLOOKUP(newcards!G4871,subcategory!$A$2:$B$680,2,FALSE),"")</f>
        <v>49</v>
      </c>
      <c r="H4872" s="3" t="str">
        <f>newcards!H4871</f>
        <v>US278</v>
      </c>
      <c r="I4872" s="3" t="str">
        <f>newcards!I4871</f>
        <v xml:space="preserve"> </v>
      </c>
      <c r="J4872" s="3">
        <f>IF(newcards!J4871&lt;&gt;"",VLOOKUP(newcards!J4871,player!$A$2:$B$7503,2,FALSE),"")</f>
        <v>4575</v>
      </c>
      <c r="K4872" s="3" t="str">
        <f>IF(newcards!K4871&lt;&gt;"",VLOOKUP(newcards!K4871,playernameext!$A$2:$B$32,2,FALSE),"")</f>
        <v/>
      </c>
      <c r="L4872" s="3">
        <f>IF(newcards!L4871&lt;&gt;"",VLOOKUP(newcards!L4871,team!$A$2:$B$538,2,FALSE),"")</f>
        <v>81</v>
      </c>
      <c r="M4872" s="5" t="str">
        <f>IF(newcards!M4871&lt;&gt;"", newcards!M4871, "")</f>
        <v/>
      </c>
      <c r="N4872" s="5" t="str">
        <f>IF(newcards!N4871&lt;&gt;"", newcards!N4871, "")</f>
        <v>N</v>
      </c>
      <c r="O4872" s="5" t="str">
        <f>IF(newcards!O4871&lt;&gt;"", newcards!O4871, "")</f>
        <v/>
      </c>
      <c r="P4872" s="5" t="str">
        <f>IF(newcards!P4871&lt;&gt;"", newcards!P4871, "")</f>
        <v/>
      </c>
      <c r="Q4872" s="5" t="str">
        <f>IF(newcards!Q4871&lt;&gt;"", newcards!Q4871, "")</f>
        <v/>
      </c>
    </row>
    <row r="4873" spans="1:17" x14ac:dyDescent="0.25">
      <c r="A4873" s="3"/>
      <c r="B4873" s="5">
        <f>IF(newcards!B4872&lt;&gt;"",VLOOKUP(newcards!B4872,sport!$A$2:$B$8,2,FALSE),"")</f>
        <v>1</v>
      </c>
      <c r="C4873" s="3">
        <f>newcards!C4872</f>
        <v>2016</v>
      </c>
      <c r="D4873" s="3">
        <f>IF(newcards!D4872&lt;&gt;"",VLOOKUP(newcards!D4872,brand!$A$2:$B$30,2,FALSE),"")</f>
        <v>1</v>
      </c>
      <c r="E4873" s="3">
        <f>IF(newcards!E4872&lt;&gt;"",VLOOKUP(newcards!E4872,series!$A$2:$B$228,2,FALSE),)</f>
        <v>215</v>
      </c>
      <c r="F4873" s="3">
        <f>IF(newcards!F4872&lt;&gt;"",VLOOKUP(newcards!F4872,category!$A$2:$B$82,2,FALSE),)</f>
        <v>80</v>
      </c>
      <c r="G4873" s="3">
        <f>IF(newcards!G4872&lt;&gt;"",VLOOKUP(newcards!G4872,subcategory!$A$2:$B$680,2,FALSE),"")</f>
        <v>476</v>
      </c>
      <c r="H4873" s="3" t="str">
        <f>newcards!H4872</f>
        <v>US279</v>
      </c>
      <c r="I4873" s="3" t="str">
        <f>newcards!I4872</f>
        <v xml:space="preserve"> </v>
      </c>
      <c r="J4873" s="3">
        <f>IF(newcards!J4872&lt;&gt;"",VLOOKUP(newcards!J4872,player!$A$2:$B$7503,2,FALSE),"")</f>
        <v>1740</v>
      </c>
      <c r="K4873" s="3" t="str">
        <f>IF(newcards!K4872&lt;&gt;"",VLOOKUP(newcards!K4872,playernameext!$A$2:$B$32,2,FALSE),"")</f>
        <v/>
      </c>
      <c r="L4873" s="3">
        <f>IF(newcards!L4872&lt;&gt;"",VLOOKUP(newcards!L4872,team!$A$2:$B$538,2,FALSE),"")</f>
        <v>50</v>
      </c>
      <c r="M4873" s="5" t="str">
        <f>IF(newcards!M4872&lt;&gt;"", newcards!M4872, "")</f>
        <v/>
      </c>
      <c r="N4873" s="5" t="str">
        <f>IF(newcards!N4872&lt;&gt;"", newcards!N4872, "")</f>
        <v>N</v>
      </c>
      <c r="O4873" s="5" t="str">
        <f>IF(newcards!O4872&lt;&gt;"", newcards!O4872, "")</f>
        <v/>
      </c>
      <c r="P4873" s="5" t="str">
        <f>IF(newcards!P4872&lt;&gt;"", newcards!P4872, "")</f>
        <v/>
      </c>
      <c r="Q4873" s="5" t="str">
        <f>IF(newcards!Q4872&lt;&gt;"", newcards!Q4872, "")</f>
        <v/>
      </c>
    </row>
    <row r="4874" spans="1:17" x14ac:dyDescent="0.25">
      <c r="A4874" s="3"/>
      <c r="B4874" s="5">
        <f>IF(newcards!B4873&lt;&gt;"",VLOOKUP(newcards!B4873,sport!$A$2:$B$8,2,FALSE),"")</f>
        <v>1</v>
      </c>
      <c r="C4874" s="3">
        <f>newcards!C4873</f>
        <v>2016</v>
      </c>
      <c r="D4874" s="3">
        <f>IF(newcards!D4873&lt;&gt;"",VLOOKUP(newcards!D4873,brand!$A$2:$B$30,2,FALSE),"")</f>
        <v>1</v>
      </c>
      <c r="E4874" s="3">
        <f>IF(newcards!E4873&lt;&gt;"",VLOOKUP(newcards!E4873,series!$A$2:$B$228,2,FALSE),)</f>
        <v>215</v>
      </c>
      <c r="F4874" s="3">
        <f>IF(newcards!F4873&lt;&gt;"",VLOOKUP(newcards!F4873,category!$A$2:$B$82,2,FALSE),)</f>
        <v>80</v>
      </c>
      <c r="G4874" s="3">
        <f>IF(newcards!G4873&lt;&gt;"",VLOOKUP(newcards!G4873,subcategory!$A$2:$B$680,2,FALSE),"")</f>
        <v>313</v>
      </c>
      <c r="H4874" s="3" t="str">
        <f>newcards!H4873</f>
        <v>US280</v>
      </c>
      <c r="I4874" s="3" t="str">
        <f>newcards!I4873</f>
        <v xml:space="preserve"> </v>
      </c>
      <c r="J4874" s="3">
        <f>IF(newcards!J4873&lt;&gt;"",VLOOKUP(newcards!J4873,player!$A$2:$B$7503,2,FALSE),"")</f>
        <v>5665</v>
      </c>
      <c r="K4874" s="3" t="str">
        <f>IF(newcards!K4873&lt;&gt;"",VLOOKUP(newcards!K4873,playernameext!$A$2:$B$32,2,FALSE),"")</f>
        <v/>
      </c>
      <c r="L4874" s="3">
        <f>IF(newcards!L4873&lt;&gt;"",VLOOKUP(newcards!L4873,team!$A$2:$B$538,2,FALSE),"")</f>
        <v>88</v>
      </c>
      <c r="M4874" s="5" t="str">
        <f>IF(newcards!M4873&lt;&gt;"", newcards!M4873, "")</f>
        <v/>
      </c>
      <c r="N4874" s="5" t="str">
        <f>IF(newcards!N4873&lt;&gt;"", newcards!N4873, "")</f>
        <v>N</v>
      </c>
      <c r="O4874" s="5" t="str">
        <f>IF(newcards!O4873&lt;&gt;"", newcards!O4873, "")</f>
        <v/>
      </c>
      <c r="P4874" s="5" t="str">
        <f>IF(newcards!P4873&lt;&gt;"", newcards!P4873, "")</f>
        <v/>
      </c>
      <c r="Q4874" s="5" t="str">
        <f>IF(newcards!Q4873&lt;&gt;"", newcards!Q4873, "")</f>
        <v/>
      </c>
    </row>
    <row r="4875" spans="1:17" x14ac:dyDescent="0.25">
      <c r="A4875" s="3"/>
      <c r="B4875" s="5">
        <f>IF(newcards!B4874&lt;&gt;"",VLOOKUP(newcards!B4874,sport!$A$2:$B$8,2,FALSE),"")</f>
        <v>1</v>
      </c>
      <c r="C4875" s="3">
        <f>newcards!C4874</f>
        <v>2016</v>
      </c>
      <c r="D4875" s="3">
        <f>IF(newcards!D4874&lt;&gt;"",VLOOKUP(newcards!D4874,brand!$A$2:$B$30,2,FALSE),"")</f>
        <v>1</v>
      </c>
      <c r="E4875" s="3">
        <f>IF(newcards!E4874&lt;&gt;"",VLOOKUP(newcards!E4874,series!$A$2:$B$228,2,FALSE),)</f>
        <v>215</v>
      </c>
      <c r="F4875" s="3">
        <f>IF(newcards!F4874&lt;&gt;"",VLOOKUP(newcards!F4874,category!$A$2:$B$82,2,FALSE),)</f>
        <v>80</v>
      </c>
      <c r="G4875" s="3">
        <f>IF(newcards!G4874&lt;&gt;"",VLOOKUP(newcards!G4874,subcategory!$A$2:$B$680,2,FALSE),"")</f>
        <v>49</v>
      </c>
      <c r="H4875" s="3" t="str">
        <f>newcards!H4874</f>
        <v>US281</v>
      </c>
      <c r="I4875" s="3" t="str">
        <f>newcards!I4874</f>
        <v xml:space="preserve"> </v>
      </c>
      <c r="J4875" s="3">
        <f>IF(newcards!J4874&lt;&gt;"",VLOOKUP(newcards!J4874,player!$A$2:$B$7503,2,FALSE),"")</f>
        <v>716</v>
      </c>
      <c r="K4875" s="3" t="str">
        <f>IF(newcards!K4874&lt;&gt;"",VLOOKUP(newcards!K4874,playernameext!$A$2:$B$32,2,FALSE),"")</f>
        <v/>
      </c>
      <c r="L4875" s="3">
        <f>IF(newcards!L4874&lt;&gt;"",VLOOKUP(newcards!L4874,team!$A$2:$B$538,2,FALSE),"")</f>
        <v>21</v>
      </c>
      <c r="M4875" s="5" t="str">
        <f>IF(newcards!M4874&lt;&gt;"", newcards!M4874, "")</f>
        <v/>
      </c>
      <c r="N4875" s="5" t="str">
        <f>IF(newcards!N4874&lt;&gt;"", newcards!N4874, "")</f>
        <v>N</v>
      </c>
      <c r="O4875" s="5" t="str">
        <f>IF(newcards!O4874&lt;&gt;"", newcards!O4874, "")</f>
        <v/>
      </c>
      <c r="P4875" s="5" t="str">
        <f>IF(newcards!P4874&lt;&gt;"", newcards!P4874, "")</f>
        <v/>
      </c>
      <c r="Q4875" s="5" t="str">
        <f>IF(newcards!Q4874&lt;&gt;"", newcards!Q4874, "")</f>
        <v/>
      </c>
    </row>
    <row r="4876" spans="1:17" x14ac:dyDescent="0.25">
      <c r="A4876" s="3"/>
      <c r="B4876" s="5">
        <f>IF(newcards!B4875&lt;&gt;"",VLOOKUP(newcards!B4875,sport!$A$2:$B$8,2,FALSE),"")</f>
        <v>1</v>
      </c>
      <c r="C4876" s="3">
        <f>newcards!C4875</f>
        <v>2016</v>
      </c>
      <c r="D4876" s="3">
        <f>IF(newcards!D4875&lt;&gt;"",VLOOKUP(newcards!D4875,brand!$A$2:$B$30,2,FALSE),"")</f>
        <v>1</v>
      </c>
      <c r="E4876" s="3">
        <f>IF(newcards!E4875&lt;&gt;"",VLOOKUP(newcards!E4875,series!$A$2:$B$228,2,FALSE),)</f>
        <v>215</v>
      </c>
      <c r="F4876" s="3">
        <f>IF(newcards!F4875&lt;&gt;"",VLOOKUP(newcards!F4875,category!$A$2:$B$82,2,FALSE),)</f>
        <v>80</v>
      </c>
      <c r="G4876" s="3">
        <f>IF(newcards!G4875&lt;&gt;"",VLOOKUP(newcards!G4875,subcategory!$A$2:$B$680,2,FALSE),"")</f>
        <v>49</v>
      </c>
      <c r="H4876" s="3" t="str">
        <f>newcards!H4875</f>
        <v>US282</v>
      </c>
      <c r="I4876" s="3" t="str">
        <f>newcards!I4875</f>
        <v xml:space="preserve"> </v>
      </c>
      <c r="J4876" s="3">
        <f>IF(newcards!J4875&lt;&gt;"",VLOOKUP(newcards!J4875,player!$A$2:$B$7503,2,FALSE),"")</f>
        <v>7546</v>
      </c>
      <c r="K4876" s="3" t="str">
        <f>IF(newcards!K4875&lt;&gt;"",VLOOKUP(newcards!K4875,playernameext!$A$2:$B$32,2,FALSE),"")</f>
        <v/>
      </c>
      <c r="L4876" s="3">
        <f>IF(newcards!L4875&lt;&gt;"",VLOOKUP(newcards!L4875,team!$A$2:$B$538,2,FALSE),"")</f>
        <v>43</v>
      </c>
      <c r="M4876" s="5" t="str">
        <f>IF(newcards!M4875&lt;&gt;"", newcards!M4875, "")</f>
        <v/>
      </c>
      <c r="N4876" s="5" t="str">
        <f>IF(newcards!N4875&lt;&gt;"", newcards!N4875, "")</f>
        <v>N</v>
      </c>
      <c r="O4876" s="5" t="str">
        <f>IF(newcards!O4875&lt;&gt;"", newcards!O4875, "")</f>
        <v/>
      </c>
      <c r="P4876" s="5" t="str">
        <f>IF(newcards!P4875&lt;&gt;"", newcards!P4875, "")</f>
        <v/>
      </c>
      <c r="Q4876" s="5" t="str">
        <f>IF(newcards!Q4875&lt;&gt;"", newcards!Q4875, "")</f>
        <v/>
      </c>
    </row>
    <row r="4877" spans="1:17" x14ac:dyDescent="0.25">
      <c r="A4877" s="3"/>
      <c r="B4877" s="5">
        <f>IF(newcards!B4876&lt;&gt;"",VLOOKUP(newcards!B4876,sport!$A$2:$B$8,2,FALSE),"")</f>
        <v>1</v>
      </c>
      <c r="C4877" s="3">
        <f>newcards!C4876</f>
        <v>2016</v>
      </c>
      <c r="D4877" s="3">
        <f>IF(newcards!D4876&lt;&gt;"",VLOOKUP(newcards!D4876,brand!$A$2:$B$30,2,FALSE),"")</f>
        <v>1</v>
      </c>
      <c r="E4877" s="3">
        <f>IF(newcards!E4876&lt;&gt;"",VLOOKUP(newcards!E4876,series!$A$2:$B$228,2,FALSE),)</f>
        <v>215</v>
      </c>
      <c r="F4877" s="3">
        <f>IF(newcards!F4876&lt;&gt;"",VLOOKUP(newcards!F4876,category!$A$2:$B$82,2,FALSE),)</f>
        <v>80</v>
      </c>
      <c r="G4877" s="3" t="str">
        <f>IF(newcards!G4876&lt;&gt;"",VLOOKUP(newcards!G4876,subcategory!$A$2:$B$680,2,FALSE),"")</f>
        <v/>
      </c>
      <c r="H4877" s="3" t="str">
        <f>newcards!H4876</f>
        <v>US283</v>
      </c>
      <c r="I4877" s="3" t="str">
        <f>newcards!I4876</f>
        <v xml:space="preserve"> </v>
      </c>
      <c r="J4877" s="3">
        <f>IF(newcards!J4876&lt;&gt;"",VLOOKUP(newcards!J4876,player!$A$2:$B$7503,2,FALSE),"")</f>
        <v>2054</v>
      </c>
      <c r="K4877" s="3" t="str">
        <f>IF(newcards!K4876&lt;&gt;"",VLOOKUP(newcards!K4876,playernameext!$A$2:$B$32,2,FALSE),"")</f>
        <v/>
      </c>
      <c r="L4877" s="3">
        <f>IF(newcards!L4876&lt;&gt;"",VLOOKUP(newcards!L4876,team!$A$2:$B$538,2,FALSE),"")</f>
        <v>81</v>
      </c>
      <c r="M4877" s="5" t="str">
        <f>IF(newcards!M4876&lt;&gt;"", newcards!M4876, "")</f>
        <v/>
      </c>
      <c r="N4877" s="5" t="str">
        <f>IF(newcards!N4876&lt;&gt;"", newcards!N4876, "")</f>
        <v>N</v>
      </c>
      <c r="O4877" s="5" t="str">
        <f>IF(newcards!O4876&lt;&gt;"", newcards!O4876, "")</f>
        <v/>
      </c>
      <c r="P4877" s="5" t="str">
        <f>IF(newcards!P4876&lt;&gt;"", newcards!P4876, "")</f>
        <v/>
      </c>
      <c r="Q4877" s="5" t="str">
        <f>IF(newcards!Q4876&lt;&gt;"", newcards!Q4876, "")</f>
        <v/>
      </c>
    </row>
    <row r="4878" spans="1:17" x14ac:dyDescent="0.25">
      <c r="A4878" s="3"/>
      <c r="B4878" s="5">
        <f>IF(newcards!B4877&lt;&gt;"",VLOOKUP(newcards!B4877,sport!$A$2:$B$8,2,FALSE),"")</f>
        <v>1</v>
      </c>
      <c r="C4878" s="3">
        <f>newcards!C4877</f>
        <v>2016</v>
      </c>
      <c r="D4878" s="3">
        <f>IF(newcards!D4877&lt;&gt;"",VLOOKUP(newcards!D4877,brand!$A$2:$B$30,2,FALSE),"")</f>
        <v>1</v>
      </c>
      <c r="E4878" s="3">
        <f>IF(newcards!E4877&lt;&gt;"",VLOOKUP(newcards!E4877,series!$A$2:$B$228,2,FALSE),)</f>
        <v>215</v>
      </c>
      <c r="F4878" s="3">
        <f>IF(newcards!F4877&lt;&gt;"",VLOOKUP(newcards!F4877,category!$A$2:$B$82,2,FALSE),)</f>
        <v>80</v>
      </c>
      <c r="G4878" s="3">
        <f>IF(newcards!G4877&lt;&gt;"",VLOOKUP(newcards!G4877,subcategory!$A$2:$B$680,2,FALSE),"")</f>
        <v>476</v>
      </c>
      <c r="H4878" s="3" t="str">
        <f>newcards!H4877</f>
        <v>US284</v>
      </c>
      <c r="I4878" s="3" t="str">
        <f>newcards!I4877</f>
        <v xml:space="preserve"> </v>
      </c>
      <c r="J4878" s="3">
        <f>IF(newcards!J4877&lt;&gt;"",VLOOKUP(newcards!J4877,player!$A$2:$B$7503,2,FALSE),"")</f>
        <v>481</v>
      </c>
      <c r="K4878" s="3" t="str">
        <f>IF(newcards!K4877&lt;&gt;"",VLOOKUP(newcards!K4877,playernameext!$A$2:$B$32,2,FALSE),"")</f>
        <v/>
      </c>
      <c r="L4878" s="3">
        <f>IF(newcards!L4877&lt;&gt;"",VLOOKUP(newcards!L4877,team!$A$2:$B$538,2,FALSE),"")</f>
        <v>76</v>
      </c>
      <c r="M4878" s="5" t="str">
        <f>IF(newcards!M4877&lt;&gt;"", newcards!M4877, "")</f>
        <v/>
      </c>
      <c r="N4878" s="5" t="str">
        <f>IF(newcards!N4877&lt;&gt;"", newcards!N4877, "")</f>
        <v>N</v>
      </c>
      <c r="O4878" s="5" t="str">
        <f>IF(newcards!O4877&lt;&gt;"", newcards!O4877, "")</f>
        <v/>
      </c>
      <c r="P4878" s="5" t="str">
        <f>IF(newcards!P4877&lt;&gt;"", newcards!P4877, "")</f>
        <v/>
      </c>
      <c r="Q4878" s="5" t="str">
        <f>IF(newcards!Q4877&lt;&gt;"", newcards!Q4877, "")</f>
        <v/>
      </c>
    </row>
    <row r="4879" spans="1:17" x14ac:dyDescent="0.25">
      <c r="A4879" s="3"/>
      <c r="B4879" s="5">
        <f>IF(newcards!B4878&lt;&gt;"",VLOOKUP(newcards!B4878,sport!$A$2:$B$8,2,FALSE),"")</f>
        <v>1</v>
      </c>
      <c r="C4879" s="3">
        <f>newcards!C4878</f>
        <v>2016</v>
      </c>
      <c r="D4879" s="3">
        <f>IF(newcards!D4878&lt;&gt;"",VLOOKUP(newcards!D4878,brand!$A$2:$B$30,2,FALSE),"")</f>
        <v>1</v>
      </c>
      <c r="E4879" s="3">
        <f>IF(newcards!E4878&lt;&gt;"",VLOOKUP(newcards!E4878,series!$A$2:$B$228,2,FALSE),)</f>
        <v>215</v>
      </c>
      <c r="F4879" s="3">
        <f>IF(newcards!F4878&lt;&gt;"",VLOOKUP(newcards!F4878,category!$A$2:$B$82,2,FALSE),)</f>
        <v>80</v>
      </c>
      <c r="G4879" s="3">
        <f>IF(newcards!G4878&lt;&gt;"",VLOOKUP(newcards!G4878,subcategory!$A$2:$B$680,2,FALSE),"")</f>
        <v>476</v>
      </c>
      <c r="H4879" s="3" t="str">
        <f>newcards!H4878</f>
        <v>US285</v>
      </c>
      <c r="I4879" s="3" t="str">
        <f>newcards!I4878</f>
        <v xml:space="preserve"> </v>
      </c>
      <c r="J4879" s="3">
        <f>IF(newcards!J4878&lt;&gt;"",VLOOKUP(newcards!J4878,player!$A$2:$B$7503,2,FALSE),"")</f>
        <v>6882</v>
      </c>
      <c r="K4879" s="3" t="str">
        <f>IF(newcards!K4878&lt;&gt;"",VLOOKUP(newcards!K4878,playernameext!$A$2:$B$32,2,FALSE),"")</f>
        <v/>
      </c>
      <c r="L4879" s="3">
        <f>IF(newcards!L4878&lt;&gt;"",VLOOKUP(newcards!L4878,team!$A$2:$B$538,2,FALSE),"")</f>
        <v>50</v>
      </c>
      <c r="M4879" s="5" t="str">
        <f>IF(newcards!M4878&lt;&gt;"", newcards!M4878, "")</f>
        <v/>
      </c>
      <c r="N4879" s="5" t="str">
        <f>IF(newcards!N4878&lt;&gt;"", newcards!N4878, "")</f>
        <v>N</v>
      </c>
      <c r="O4879" s="5" t="str">
        <f>IF(newcards!O4878&lt;&gt;"", newcards!O4878, "")</f>
        <v/>
      </c>
      <c r="P4879" s="5" t="str">
        <f>IF(newcards!P4878&lt;&gt;"", newcards!P4878, "")</f>
        <v/>
      </c>
      <c r="Q4879" s="5" t="str">
        <f>IF(newcards!Q4878&lt;&gt;"", newcards!Q4878, "")</f>
        <v/>
      </c>
    </row>
    <row r="4880" spans="1:17" x14ac:dyDescent="0.25">
      <c r="A4880" s="3"/>
      <c r="B4880" s="5">
        <f>IF(newcards!B4879&lt;&gt;"",VLOOKUP(newcards!B4879,sport!$A$2:$B$8,2,FALSE),"")</f>
        <v>1</v>
      </c>
      <c r="C4880" s="3">
        <f>newcards!C4879</f>
        <v>2016</v>
      </c>
      <c r="D4880" s="3">
        <f>IF(newcards!D4879&lt;&gt;"",VLOOKUP(newcards!D4879,brand!$A$2:$B$30,2,FALSE),"")</f>
        <v>1</v>
      </c>
      <c r="E4880" s="3">
        <f>IF(newcards!E4879&lt;&gt;"",VLOOKUP(newcards!E4879,series!$A$2:$B$228,2,FALSE),)</f>
        <v>215</v>
      </c>
      <c r="F4880" s="3">
        <f>IF(newcards!F4879&lt;&gt;"",VLOOKUP(newcards!F4879,category!$A$2:$B$82,2,FALSE),)</f>
        <v>80</v>
      </c>
      <c r="G4880" s="3" t="str">
        <f>IF(newcards!G4879&lt;&gt;"",VLOOKUP(newcards!G4879,subcategory!$A$2:$B$680,2,FALSE),"")</f>
        <v/>
      </c>
      <c r="H4880" s="3" t="str">
        <f>newcards!H4879</f>
        <v>US286</v>
      </c>
      <c r="I4880" s="3" t="str">
        <f>newcards!I4879</f>
        <v xml:space="preserve"> </v>
      </c>
      <c r="J4880" s="3">
        <f>IF(newcards!J4879&lt;&gt;"",VLOOKUP(newcards!J4879,player!$A$2:$B$7503,2,FALSE),"")</f>
        <v>2787</v>
      </c>
      <c r="K4880" s="3" t="str">
        <f>IF(newcards!K4879&lt;&gt;"",VLOOKUP(newcards!K4879,playernameext!$A$2:$B$32,2,FALSE),"")</f>
        <v/>
      </c>
      <c r="L4880" s="3">
        <f>IF(newcards!L4879&lt;&gt;"",VLOOKUP(newcards!L4879,team!$A$2:$B$538,2,FALSE),"")</f>
        <v>39</v>
      </c>
      <c r="M4880" s="5" t="str">
        <f>IF(newcards!M4879&lt;&gt;"", newcards!M4879, "")</f>
        <v/>
      </c>
      <c r="N4880" s="5" t="str">
        <f>IF(newcards!N4879&lt;&gt;"", newcards!N4879, "")</f>
        <v>N</v>
      </c>
      <c r="O4880" s="5" t="str">
        <f>IF(newcards!O4879&lt;&gt;"", newcards!O4879, "")</f>
        <v/>
      </c>
      <c r="P4880" s="5" t="str">
        <f>IF(newcards!P4879&lt;&gt;"", newcards!P4879, "")</f>
        <v/>
      </c>
      <c r="Q4880" s="5" t="str">
        <f>IF(newcards!Q4879&lt;&gt;"", newcards!Q4879, "")</f>
        <v/>
      </c>
    </row>
    <row r="4881" spans="1:17" x14ac:dyDescent="0.25">
      <c r="A4881" s="3"/>
      <c r="B4881" s="5">
        <f>IF(newcards!B4880&lt;&gt;"",VLOOKUP(newcards!B4880,sport!$A$2:$B$8,2,FALSE),"")</f>
        <v>1</v>
      </c>
      <c r="C4881" s="3">
        <f>newcards!C4880</f>
        <v>2016</v>
      </c>
      <c r="D4881" s="3">
        <f>IF(newcards!D4880&lt;&gt;"",VLOOKUP(newcards!D4880,brand!$A$2:$B$30,2,FALSE),"")</f>
        <v>1</v>
      </c>
      <c r="E4881" s="3">
        <f>IF(newcards!E4880&lt;&gt;"",VLOOKUP(newcards!E4880,series!$A$2:$B$228,2,FALSE),)</f>
        <v>215</v>
      </c>
      <c r="F4881" s="3">
        <f>IF(newcards!F4880&lt;&gt;"",VLOOKUP(newcards!F4880,category!$A$2:$B$82,2,FALSE),)</f>
        <v>80</v>
      </c>
      <c r="G4881" s="3" t="str">
        <f>IF(newcards!G4880&lt;&gt;"",VLOOKUP(newcards!G4880,subcategory!$A$2:$B$680,2,FALSE),"")</f>
        <v/>
      </c>
      <c r="H4881" s="3" t="str">
        <f>newcards!H4880</f>
        <v>US287</v>
      </c>
      <c r="I4881" s="3" t="str">
        <f>newcards!I4880</f>
        <v xml:space="preserve"> </v>
      </c>
      <c r="J4881" s="3">
        <f>IF(newcards!J4880&lt;&gt;"",VLOOKUP(newcards!J4880,player!$A$2:$B$7503,2,FALSE),"")</f>
        <v>7531</v>
      </c>
      <c r="K4881" s="3" t="str">
        <f>IF(newcards!K4880&lt;&gt;"",VLOOKUP(newcards!K4880,playernameext!$A$2:$B$32,2,FALSE),"")</f>
        <v/>
      </c>
      <c r="L4881" s="3">
        <f>IF(newcards!L4880&lt;&gt;"",VLOOKUP(newcards!L4880,team!$A$2:$B$538,2,FALSE),"")</f>
        <v>25</v>
      </c>
      <c r="M4881" s="5" t="str">
        <f>IF(newcards!M4880&lt;&gt;"", newcards!M4880, "")</f>
        <v/>
      </c>
      <c r="N4881" s="5" t="str">
        <f>IF(newcards!N4880&lt;&gt;"", newcards!N4880, "")</f>
        <v>N</v>
      </c>
      <c r="O4881" s="5" t="str">
        <f>IF(newcards!O4880&lt;&gt;"", newcards!O4880, "")</f>
        <v/>
      </c>
      <c r="P4881" s="5" t="str">
        <f>IF(newcards!P4880&lt;&gt;"", newcards!P4880, "")</f>
        <v/>
      </c>
      <c r="Q4881" s="5" t="str">
        <f>IF(newcards!Q4880&lt;&gt;"", newcards!Q4880, "")</f>
        <v/>
      </c>
    </row>
    <row r="4882" spans="1:17" x14ac:dyDescent="0.25">
      <c r="A4882" s="3"/>
      <c r="B4882" s="5">
        <f>IF(newcards!B4881&lt;&gt;"",VLOOKUP(newcards!B4881,sport!$A$2:$B$8,2,FALSE),"")</f>
        <v>1</v>
      </c>
      <c r="C4882" s="3">
        <f>newcards!C4881</f>
        <v>2016</v>
      </c>
      <c r="D4882" s="3">
        <f>IF(newcards!D4881&lt;&gt;"",VLOOKUP(newcards!D4881,brand!$A$2:$B$30,2,FALSE),"")</f>
        <v>1</v>
      </c>
      <c r="E4882" s="3">
        <f>IF(newcards!E4881&lt;&gt;"",VLOOKUP(newcards!E4881,series!$A$2:$B$228,2,FALSE),)</f>
        <v>215</v>
      </c>
      <c r="F4882" s="3">
        <f>IF(newcards!F4881&lt;&gt;"",VLOOKUP(newcards!F4881,category!$A$2:$B$82,2,FALSE),)</f>
        <v>80</v>
      </c>
      <c r="G4882" s="3">
        <f>IF(newcards!G4881&lt;&gt;"",VLOOKUP(newcards!G4881,subcategory!$A$2:$B$680,2,FALSE),"")</f>
        <v>49</v>
      </c>
      <c r="H4882" s="3" t="str">
        <f>newcards!H4881</f>
        <v>US288</v>
      </c>
      <c r="I4882" s="3" t="str">
        <f>newcards!I4881</f>
        <v xml:space="preserve"> </v>
      </c>
      <c r="J4882" s="3">
        <f>IF(newcards!J4881&lt;&gt;"",VLOOKUP(newcards!J4881,player!$A$2:$B$7503,2,FALSE),"")</f>
        <v>3884</v>
      </c>
      <c r="K4882" s="3" t="str">
        <f>IF(newcards!K4881&lt;&gt;"",VLOOKUP(newcards!K4881,playernameext!$A$2:$B$32,2,FALSE),"")</f>
        <v/>
      </c>
      <c r="L4882" s="3">
        <f>IF(newcards!L4881&lt;&gt;"",VLOOKUP(newcards!L4881,team!$A$2:$B$538,2,FALSE),"")</f>
        <v>43</v>
      </c>
      <c r="M4882" s="5" t="str">
        <f>IF(newcards!M4881&lt;&gt;"", newcards!M4881, "")</f>
        <v/>
      </c>
      <c r="N4882" s="5" t="str">
        <f>IF(newcards!N4881&lt;&gt;"", newcards!N4881, "")</f>
        <v>N</v>
      </c>
      <c r="O4882" s="5" t="str">
        <f>IF(newcards!O4881&lt;&gt;"", newcards!O4881, "")</f>
        <v/>
      </c>
      <c r="P4882" s="5" t="str">
        <f>IF(newcards!P4881&lt;&gt;"", newcards!P4881, "")</f>
        <v/>
      </c>
      <c r="Q4882" s="5" t="str">
        <f>IF(newcards!Q4881&lt;&gt;"", newcards!Q4881, "")</f>
        <v/>
      </c>
    </row>
    <row r="4883" spans="1:17" x14ac:dyDescent="0.25">
      <c r="A4883" s="3"/>
      <c r="B4883" s="5">
        <f>IF(newcards!B4882&lt;&gt;"",VLOOKUP(newcards!B4882,sport!$A$2:$B$8,2,FALSE),"")</f>
        <v>1</v>
      </c>
      <c r="C4883" s="3">
        <f>newcards!C4882</f>
        <v>2016</v>
      </c>
      <c r="D4883" s="3">
        <f>IF(newcards!D4882&lt;&gt;"",VLOOKUP(newcards!D4882,brand!$A$2:$B$30,2,FALSE),"")</f>
        <v>1</v>
      </c>
      <c r="E4883" s="3">
        <f>IF(newcards!E4882&lt;&gt;"",VLOOKUP(newcards!E4882,series!$A$2:$B$228,2,FALSE),)</f>
        <v>215</v>
      </c>
      <c r="F4883" s="3">
        <f>IF(newcards!F4882&lt;&gt;"",VLOOKUP(newcards!F4882,category!$A$2:$B$82,2,FALSE),)</f>
        <v>80</v>
      </c>
      <c r="G4883" s="3" t="str">
        <f>IF(newcards!G4882&lt;&gt;"",VLOOKUP(newcards!G4882,subcategory!$A$2:$B$680,2,FALSE),"")</f>
        <v/>
      </c>
      <c r="H4883" s="3" t="str">
        <f>newcards!H4882</f>
        <v>US289</v>
      </c>
      <c r="I4883" s="3" t="str">
        <f>newcards!I4882</f>
        <v xml:space="preserve"> </v>
      </c>
      <c r="J4883" s="3">
        <f>IF(newcards!J4882&lt;&gt;"",VLOOKUP(newcards!J4882,player!$A$2:$B$7503,2,FALSE),"")</f>
        <v>7398</v>
      </c>
      <c r="K4883" s="3" t="str">
        <f>IF(newcards!K4882&lt;&gt;"",VLOOKUP(newcards!K4882,playernameext!$A$2:$B$32,2,FALSE),"")</f>
        <v/>
      </c>
      <c r="L4883" s="3">
        <f>IF(newcards!L4882&lt;&gt;"",VLOOKUP(newcards!L4882,team!$A$2:$B$538,2,FALSE),"")</f>
        <v>84</v>
      </c>
      <c r="M4883" s="5" t="str">
        <f>IF(newcards!M4882&lt;&gt;"", newcards!M4882, "")</f>
        <v/>
      </c>
      <c r="N4883" s="5" t="str">
        <f>IF(newcards!N4882&lt;&gt;"", newcards!N4882, "")</f>
        <v>N</v>
      </c>
      <c r="O4883" s="5" t="str">
        <f>IF(newcards!O4882&lt;&gt;"", newcards!O4882, "")</f>
        <v/>
      </c>
      <c r="P4883" s="5" t="str">
        <f>IF(newcards!P4882&lt;&gt;"", newcards!P4882, "")</f>
        <v/>
      </c>
      <c r="Q4883" s="5" t="str">
        <f>IF(newcards!Q4882&lt;&gt;"", newcards!Q4882, "")</f>
        <v/>
      </c>
    </row>
    <row r="4884" spans="1:17" x14ac:dyDescent="0.25">
      <c r="A4884" s="3"/>
      <c r="B4884" s="5">
        <f>IF(newcards!B4883&lt;&gt;"",VLOOKUP(newcards!B4883,sport!$A$2:$B$8,2,FALSE),"")</f>
        <v>1</v>
      </c>
      <c r="C4884" s="3">
        <f>newcards!C4883</f>
        <v>2016</v>
      </c>
      <c r="D4884" s="3">
        <f>IF(newcards!D4883&lt;&gt;"",VLOOKUP(newcards!D4883,brand!$A$2:$B$30,2,FALSE),"")</f>
        <v>1</v>
      </c>
      <c r="E4884" s="3">
        <f>IF(newcards!E4883&lt;&gt;"",VLOOKUP(newcards!E4883,series!$A$2:$B$228,2,FALSE),)</f>
        <v>215</v>
      </c>
      <c r="F4884" s="3">
        <f>IF(newcards!F4883&lt;&gt;"",VLOOKUP(newcards!F4883,category!$A$2:$B$82,2,FALSE),)</f>
        <v>80</v>
      </c>
      <c r="G4884" s="3">
        <f>IF(newcards!G4883&lt;&gt;"",VLOOKUP(newcards!G4883,subcategory!$A$2:$B$680,2,FALSE),"")</f>
        <v>49</v>
      </c>
      <c r="H4884" s="3" t="str">
        <f>newcards!H4883</f>
        <v>US290</v>
      </c>
      <c r="I4884" s="3" t="str">
        <f>newcards!I4883</f>
        <v xml:space="preserve"> </v>
      </c>
      <c r="J4884" s="3">
        <f>IF(newcards!J4883&lt;&gt;"",VLOOKUP(newcards!J4883,player!$A$2:$B$7503,2,FALSE),"")</f>
        <v>4780</v>
      </c>
      <c r="K4884" s="3" t="str">
        <f>IF(newcards!K4883&lt;&gt;"",VLOOKUP(newcards!K4883,playernameext!$A$2:$B$32,2,FALSE),"")</f>
        <v/>
      </c>
      <c r="L4884" s="3">
        <f>IF(newcards!L4883&lt;&gt;"",VLOOKUP(newcards!L4883,team!$A$2:$B$538,2,FALSE),"")</f>
        <v>40</v>
      </c>
      <c r="M4884" s="5" t="str">
        <f>IF(newcards!M4883&lt;&gt;"", newcards!M4883, "")</f>
        <v/>
      </c>
      <c r="N4884" s="5" t="str">
        <f>IF(newcards!N4883&lt;&gt;"", newcards!N4883, "")</f>
        <v>N</v>
      </c>
      <c r="O4884" s="5" t="str">
        <f>IF(newcards!O4883&lt;&gt;"", newcards!O4883, "")</f>
        <v/>
      </c>
      <c r="P4884" s="5" t="str">
        <f>IF(newcards!P4883&lt;&gt;"", newcards!P4883, "")</f>
        <v/>
      </c>
      <c r="Q4884" s="5" t="str">
        <f>IF(newcards!Q4883&lt;&gt;"", newcards!Q4883, "")</f>
        <v/>
      </c>
    </row>
    <row r="4885" spans="1:17" x14ac:dyDescent="0.25">
      <c r="A4885" s="3"/>
      <c r="B4885" s="5">
        <f>IF(newcards!B4884&lt;&gt;"",VLOOKUP(newcards!B4884,sport!$A$2:$B$8,2,FALSE),"")</f>
        <v>1</v>
      </c>
      <c r="C4885" s="3">
        <f>newcards!C4884</f>
        <v>2016</v>
      </c>
      <c r="D4885" s="3">
        <f>IF(newcards!D4884&lt;&gt;"",VLOOKUP(newcards!D4884,brand!$A$2:$B$30,2,FALSE),"")</f>
        <v>1</v>
      </c>
      <c r="E4885" s="3">
        <f>IF(newcards!E4884&lt;&gt;"",VLOOKUP(newcards!E4884,series!$A$2:$B$228,2,FALSE),)</f>
        <v>215</v>
      </c>
      <c r="F4885" s="3">
        <f>IF(newcards!F4884&lt;&gt;"",VLOOKUP(newcards!F4884,category!$A$2:$B$82,2,FALSE),)</f>
        <v>80</v>
      </c>
      <c r="G4885" s="3">
        <f>IF(newcards!G4884&lt;&gt;"",VLOOKUP(newcards!G4884,subcategory!$A$2:$B$680,2,FALSE),"")</f>
        <v>49</v>
      </c>
      <c r="H4885" s="3" t="str">
        <f>newcards!H4884</f>
        <v>US291</v>
      </c>
      <c r="I4885" s="3" t="str">
        <f>newcards!I4884</f>
        <v xml:space="preserve"> </v>
      </c>
      <c r="J4885" s="3">
        <f>IF(newcards!J4884&lt;&gt;"",VLOOKUP(newcards!J4884,player!$A$2:$B$7503,2,FALSE),"")</f>
        <v>7025</v>
      </c>
      <c r="K4885" s="3" t="str">
        <f>IF(newcards!K4884&lt;&gt;"",VLOOKUP(newcards!K4884,playernameext!$A$2:$B$32,2,FALSE),"")</f>
        <v/>
      </c>
      <c r="L4885" s="3">
        <f>IF(newcards!L4884&lt;&gt;"",VLOOKUP(newcards!L4884,team!$A$2:$B$538,2,FALSE),"")</f>
        <v>68</v>
      </c>
      <c r="M4885" s="5" t="str">
        <f>IF(newcards!M4884&lt;&gt;"", newcards!M4884, "")</f>
        <v/>
      </c>
      <c r="N4885" s="5" t="str">
        <f>IF(newcards!N4884&lt;&gt;"", newcards!N4884, "")</f>
        <v>N</v>
      </c>
      <c r="O4885" s="5" t="str">
        <f>IF(newcards!O4884&lt;&gt;"", newcards!O4884, "")</f>
        <v/>
      </c>
      <c r="P4885" s="5" t="str">
        <f>IF(newcards!P4884&lt;&gt;"", newcards!P4884, "")</f>
        <v/>
      </c>
      <c r="Q4885" s="5" t="str">
        <f>IF(newcards!Q4884&lt;&gt;"", newcards!Q4884, "")</f>
        <v/>
      </c>
    </row>
    <row r="4886" spans="1:17" x14ac:dyDescent="0.25">
      <c r="A4886" s="3"/>
      <c r="B4886" s="5">
        <f>IF(newcards!B4885&lt;&gt;"",VLOOKUP(newcards!B4885,sport!$A$2:$B$8,2,FALSE),"")</f>
        <v>1</v>
      </c>
      <c r="C4886" s="3">
        <f>newcards!C4885</f>
        <v>2016</v>
      </c>
      <c r="D4886" s="3">
        <f>IF(newcards!D4885&lt;&gt;"",VLOOKUP(newcards!D4885,brand!$A$2:$B$30,2,FALSE),"")</f>
        <v>1</v>
      </c>
      <c r="E4886" s="3">
        <f>IF(newcards!E4885&lt;&gt;"",VLOOKUP(newcards!E4885,series!$A$2:$B$228,2,FALSE),)</f>
        <v>215</v>
      </c>
      <c r="F4886" s="3">
        <f>IF(newcards!F4885&lt;&gt;"",VLOOKUP(newcards!F4885,category!$A$2:$B$82,2,FALSE),)</f>
        <v>80</v>
      </c>
      <c r="G4886" s="3" t="str">
        <f>IF(newcards!G4885&lt;&gt;"",VLOOKUP(newcards!G4885,subcategory!$A$2:$B$680,2,FALSE),"")</f>
        <v/>
      </c>
      <c r="H4886" s="3" t="str">
        <f>newcards!H4885</f>
        <v>US292</v>
      </c>
      <c r="I4886" s="3" t="str">
        <f>newcards!I4885</f>
        <v xml:space="preserve"> </v>
      </c>
      <c r="J4886" s="3">
        <f>IF(newcards!J4885&lt;&gt;"",VLOOKUP(newcards!J4885,player!$A$2:$B$7503,2,FALSE),"")</f>
        <v>6873</v>
      </c>
      <c r="K4886" s="3" t="str">
        <f>IF(newcards!K4885&lt;&gt;"",VLOOKUP(newcards!K4885,playernameext!$A$2:$B$32,2,FALSE),"")</f>
        <v/>
      </c>
      <c r="L4886" s="3">
        <f>IF(newcards!L4885&lt;&gt;"",VLOOKUP(newcards!L4885,team!$A$2:$B$538,2,FALSE),"")</f>
        <v>89</v>
      </c>
      <c r="M4886" s="5" t="str">
        <f>IF(newcards!M4885&lt;&gt;"", newcards!M4885, "")</f>
        <v/>
      </c>
      <c r="N4886" s="5" t="str">
        <f>IF(newcards!N4885&lt;&gt;"", newcards!N4885, "")</f>
        <v>N</v>
      </c>
      <c r="O4886" s="5" t="str">
        <f>IF(newcards!O4885&lt;&gt;"", newcards!O4885, "")</f>
        <v/>
      </c>
      <c r="P4886" s="5" t="str">
        <f>IF(newcards!P4885&lt;&gt;"", newcards!P4885, "")</f>
        <v/>
      </c>
      <c r="Q4886" s="5" t="str">
        <f>IF(newcards!Q4885&lt;&gt;"", newcards!Q4885, "")</f>
        <v/>
      </c>
    </row>
    <row r="4887" spans="1:17" x14ac:dyDescent="0.25">
      <c r="A4887" s="3"/>
      <c r="B4887" s="5">
        <f>IF(newcards!B4886&lt;&gt;"",VLOOKUP(newcards!B4886,sport!$A$2:$B$8,2,FALSE),"")</f>
        <v>1</v>
      </c>
      <c r="C4887" s="3">
        <f>newcards!C4886</f>
        <v>2016</v>
      </c>
      <c r="D4887" s="3">
        <f>IF(newcards!D4886&lt;&gt;"",VLOOKUP(newcards!D4886,brand!$A$2:$B$30,2,FALSE),"")</f>
        <v>1</v>
      </c>
      <c r="E4887" s="3">
        <f>IF(newcards!E4886&lt;&gt;"",VLOOKUP(newcards!E4886,series!$A$2:$B$228,2,FALSE),)</f>
        <v>215</v>
      </c>
      <c r="F4887" s="3">
        <f>IF(newcards!F4886&lt;&gt;"",VLOOKUP(newcards!F4886,category!$A$2:$B$82,2,FALSE),)</f>
        <v>80</v>
      </c>
      <c r="G4887" s="3" t="str">
        <f>IF(newcards!G4886&lt;&gt;"",VLOOKUP(newcards!G4886,subcategory!$A$2:$B$680,2,FALSE),"")</f>
        <v/>
      </c>
      <c r="H4887" s="3" t="str">
        <f>newcards!H4886</f>
        <v>US293</v>
      </c>
      <c r="I4887" s="3" t="str">
        <f>newcards!I4886</f>
        <v xml:space="preserve"> </v>
      </c>
      <c r="J4887" s="3">
        <f>IF(newcards!J4886&lt;&gt;"",VLOOKUP(newcards!J4886,player!$A$2:$B$7503,2,FALSE),"")</f>
        <v>7222</v>
      </c>
      <c r="K4887" s="3" t="str">
        <f>IF(newcards!K4886&lt;&gt;"",VLOOKUP(newcards!K4886,playernameext!$A$2:$B$32,2,FALSE),"")</f>
        <v/>
      </c>
      <c r="L4887" s="3">
        <f>IF(newcards!L4886&lt;&gt;"",VLOOKUP(newcards!L4886,team!$A$2:$B$538,2,FALSE),"")</f>
        <v>67</v>
      </c>
      <c r="M4887" s="5" t="str">
        <f>IF(newcards!M4886&lt;&gt;"", newcards!M4886, "")</f>
        <v/>
      </c>
      <c r="N4887" s="5" t="str">
        <f>IF(newcards!N4886&lt;&gt;"", newcards!N4886, "")</f>
        <v>N</v>
      </c>
      <c r="O4887" s="5" t="str">
        <f>IF(newcards!O4886&lt;&gt;"", newcards!O4886, "")</f>
        <v/>
      </c>
      <c r="P4887" s="5" t="str">
        <f>IF(newcards!P4886&lt;&gt;"", newcards!P4886, "")</f>
        <v/>
      </c>
      <c r="Q4887" s="5" t="str">
        <f>IF(newcards!Q4886&lt;&gt;"", newcards!Q4886, "")</f>
        <v/>
      </c>
    </row>
    <row r="4888" spans="1:17" x14ac:dyDescent="0.25">
      <c r="A4888" s="3"/>
      <c r="B4888" s="5">
        <f>IF(newcards!B4887&lt;&gt;"",VLOOKUP(newcards!B4887,sport!$A$2:$B$8,2,FALSE),"")</f>
        <v>1</v>
      </c>
      <c r="C4888" s="3">
        <f>newcards!C4887</f>
        <v>2016</v>
      </c>
      <c r="D4888" s="3">
        <f>IF(newcards!D4887&lt;&gt;"",VLOOKUP(newcards!D4887,brand!$A$2:$B$30,2,FALSE),"")</f>
        <v>1</v>
      </c>
      <c r="E4888" s="3">
        <f>IF(newcards!E4887&lt;&gt;"",VLOOKUP(newcards!E4887,series!$A$2:$B$228,2,FALSE),)</f>
        <v>215</v>
      </c>
      <c r="F4888" s="3">
        <f>IF(newcards!F4887&lt;&gt;"",VLOOKUP(newcards!F4887,category!$A$2:$B$82,2,FALSE),)</f>
        <v>80</v>
      </c>
      <c r="G4888" s="3">
        <f>IF(newcards!G4887&lt;&gt;"",VLOOKUP(newcards!G4887,subcategory!$A$2:$B$680,2,FALSE),"")</f>
        <v>49</v>
      </c>
      <c r="H4888" s="3" t="str">
        <f>newcards!H4887</f>
        <v>US294</v>
      </c>
      <c r="I4888" s="3" t="str">
        <f>newcards!I4887</f>
        <v xml:space="preserve"> </v>
      </c>
      <c r="J4888" s="3">
        <f>IF(newcards!J4887&lt;&gt;"",VLOOKUP(newcards!J4887,player!$A$2:$B$7503,2,FALSE),"")</f>
        <v>4247</v>
      </c>
      <c r="K4888" s="3" t="str">
        <f>IF(newcards!K4887&lt;&gt;"",VLOOKUP(newcards!K4887,playernameext!$A$2:$B$32,2,FALSE),"")</f>
        <v/>
      </c>
      <c r="L4888" s="3">
        <f>IF(newcards!L4887&lt;&gt;"",VLOOKUP(newcards!L4887,team!$A$2:$B$538,2,FALSE),"")</f>
        <v>21</v>
      </c>
      <c r="M4888" s="5" t="str">
        <f>IF(newcards!M4887&lt;&gt;"", newcards!M4887, "")</f>
        <v/>
      </c>
      <c r="N4888" s="5" t="str">
        <f>IF(newcards!N4887&lt;&gt;"", newcards!N4887, "")</f>
        <v>N</v>
      </c>
      <c r="O4888" s="5" t="str">
        <f>IF(newcards!O4887&lt;&gt;"", newcards!O4887, "")</f>
        <v/>
      </c>
      <c r="P4888" s="5" t="str">
        <f>IF(newcards!P4887&lt;&gt;"", newcards!P4887, "")</f>
        <v/>
      </c>
      <c r="Q4888" s="5" t="str">
        <f>IF(newcards!Q4887&lt;&gt;"", newcards!Q4887, "")</f>
        <v/>
      </c>
    </row>
    <row r="4889" spans="1:17" x14ac:dyDescent="0.25">
      <c r="A4889" s="3"/>
      <c r="B4889" s="5">
        <f>IF(newcards!B4888&lt;&gt;"",VLOOKUP(newcards!B4888,sport!$A$2:$B$8,2,FALSE),"")</f>
        <v>1</v>
      </c>
      <c r="C4889" s="3">
        <f>newcards!C4888</f>
        <v>2016</v>
      </c>
      <c r="D4889" s="3">
        <f>IF(newcards!D4888&lt;&gt;"",VLOOKUP(newcards!D4888,brand!$A$2:$B$30,2,FALSE),"")</f>
        <v>1</v>
      </c>
      <c r="E4889" s="3">
        <f>IF(newcards!E4888&lt;&gt;"",VLOOKUP(newcards!E4888,series!$A$2:$B$228,2,FALSE),)</f>
        <v>215</v>
      </c>
      <c r="F4889" s="3">
        <f>IF(newcards!F4888&lt;&gt;"",VLOOKUP(newcards!F4888,category!$A$2:$B$82,2,FALSE),)</f>
        <v>80</v>
      </c>
      <c r="G4889" s="3">
        <f>IF(newcards!G4888&lt;&gt;"",VLOOKUP(newcards!G4888,subcategory!$A$2:$B$680,2,FALSE),"")</f>
        <v>476</v>
      </c>
      <c r="H4889" s="3" t="str">
        <f>newcards!H4888</f>
        <v>US295</v>
      </c>
      <c r="I4889" s="3" t="str">
        <f>newcards!I4888</f>
        <v xml:space="preserve"> </v>
      </c>
      <c r="J4889" s="3">
        <f>IF(newcards!J4888&lt;&gt;"",VLOOKUP(newcards!J4888,player!$A$2:$B$7503,2,FALSE),"")</f>
        <v>6875</v>
      </c>
      <c r="K4889" s="3" t="str">
        <f>IF(newcards!K4888&lt;&gt;"",VLOOKUP(newcards!K4888,playernameext!$A$2:$B$32,2,FALSE),"")</f>
        <v/>
      </c>
      <c r="L4889" s="3">
        <f>IF(newcards!L4888&lt;&gt;"",VLOOKUP(newcards!L4888,team!$A$2:$B$538,2,FALSE),"")</f>
        <v>1</v>
      </c>
      <c r="M4889" s="5" t="str">
        <f>IF(newcards!M4888&lt;&gt;"", newcards!M4888, "")</f>
        <v/>
      </c>
      <c r="N4889" s="5" t="str">
        <f>IF(newcards!N4888&lt;&gt;"", newcards!N4888, "")</f>
        <v>N</v>
      </c>
      <c r="O4889" s="5" t="str">
        <f>IF(newcards!O4888&lt;&gt;"", newcards!O4888, "")</f>
        <v/>
      </c>
      <c r="P4889" s="5" t="str">
        <f>IF(newcards!P4888&lt;&gt;"", newcards!P4888, "")</f>
        <v/>
      </c>
      <c r="Q4889" s="5" t="str">
        <f>IF(newcards!Q4888&lt;&gt;"", newcards!Q4888, "")</f>
        <v/>
      </c>
    </row>
    <row r="4890" spans="1:17" x14ac:dyDescent="0.25">
      <c r="A4890" s="3"/>
      <c r="B4890" s="5">
        <f>IF(newcards!B4889&lt;&gt;"",VLOOKUP(newcards!B4889,sport!$A$2:$B$8,2,FALSE),"")</f>
        <v>1</v>
      </c>
      <c r="C4890" s="3">
        <f>newcards!C4889</f>
        <v>2016</v>
      </c>
      <c r="D4890" s="3">
        <f>IF(newcards!D4889&lt;&gt;"",VLOOKUP(newcards!D4889,brand!$A$2:$B$30,2,FALSE),"")</f>
        <v>1</v>
      </c>
      <c r="E4890" s="3">
        <f>IF(newcards!E4889&lt;&gt;"",VLOOKUP(newcards!E4889,series!$A$2:$B$228,2,FALSE),)</f>
        <v>215</v>
      </c>
      <c r="F4890" s="3">
        <f>IF(newcards!F4889&lt;&gt;"",VLOOKUP(newcards!F4889,category!$A$2:$B$82,2,FALSE),)</f>
        <v>80</v>
      </c>
      <c r="G4890" s="3">
        <f>IF(newcards!G4889&lt;&gt;"",VLOOKUP(newcards!G4889,subcategory!$A$2:$B$680,2,FALSE),"")</f>
        <v>49</v>
      </c>
      <c r="H4890" s="3" t="str">
        <f>newcards!H4889</f>
        <v>US296</v>
      </c>
      <c r="I4890" s="3" t="str">
        <f>newcards!I4889</f>
        <v xml:space="preserve"> </v>
      </c>
      <c r="J4890" s="3">
        <f>IF(newcards!J4889&lt;&gt;"",VLOOKUP(newcards!J4889,player!$A$2:$B$7503,2,FALSE),"")</f>
        <v>3471</v>
      </c>
      <c r="K4890" s="3" t="str">
        <f>IF(newcards!K4889&lt;&gt;"",VLOOKUP(newcards!K4889,playernameext!$A$2:$B$32,2,FALSE),"")</f>
        <v/>
      </c>
      <c r="L4890" s="3">
        <f>IF(newcards!L4889&lt;&gt;"",VLOOKUP(newcards!L4889,team!$A$2:$B$538,2,FALSE),"")</f>
        <v>67</v>
      </c>
      <c r="M4890" s="5" t="str">
        <f>IF(newcards!M4889&lt;&gt;"", newcards!M4889, "")</f>
        <v/>
      </c>
      <c r="N4890" s="5" t="str">
        <f>IF(newcards!N4889&lt;&gt;"", newcards!N4889, "")</f>
        <v>N</v>
      </c>
      <c r="O4890" s="5" t="str">
        <f>IF(newcards!O4889&lt;&gt;"", newcards!O4889, "")</f>
        <v/>
      </c>
      <c r="P4890" s="5" t="str">
        <f>IF(newcards!P4889&lt;&gt;"", newcards!P4889, "")</f>
        <v/>
      </c>
      <c r="Q4890" s="5" t="str">
        <f>IF(newcards!Q4889&lt;&gt;"", newcards!Q4889, "")</f>
        <v/>
      </c>
    </row>
    <row r="4891" spans="1:17" x14ac:dyDescent="0.25">
      <c r="A4891" s="3"/>
      <c r="B4891" s="5">
        <f>IF(newcards!B4890&lt;&gt;"",VLOOKUP(newcards!B4890,sport!$A$2:$B$8,2,FALSE),"")</f>
        <v>1</v>
      </c>
      <c r="C4891" s="3">
        <f>newcards!C4890</f>
        <v>2016</v>
      </c>
      <c r="D4891" s="3">
        <f>IF(newcards!D4890&lt;&gt;"",VLOOKUP(newcards!D4890,brand!$A$2:$B$30,2,FALSE),"")</f>
        <v>1</v>
      </c>
      <c r="E4891" s="3">
        <f>IF(newcards!E4890&lt;&gt;"",VLOOKUP(newcards!E4890,series!$A$2:$B$228,2,FALSE),)</f>
        <v>215</v>
      </c>
      <c r="F4891" s="3">
        <f>IF(newcards!F4890&lt;&gt;"",VLOOKUP(newcards!F4890,category!$A$2:$B$82,2,FALSE),)</f>
        <v>80</v>
      </c>
      <c r="G4891" s="3">
        <f>IF(newcards!G4890&lt;&gt;"",VLOOKUP(newcards!G4890,subcategory!$A$2:$B$680,2,FALSE),"")</f>
        <v>49</v>
      </c>
      <c r="H4891" s="3" t="str">
        <f>newcards!H4890</f>
        <v>US297</v>
      </c>
      <c r="I4891" s="3" t="str">
        <f>newcards!I4890</f>
        <v xml:space="preserve"> </v>
      </c>
      <c r="J4891" s="3">
        <f>IF(newcards!J4890&lt;&gt;"",VLOOKUP(newcards!J4890,player!$A$2:$B$7503,2,FALSE),"")</f>
        <v>1308</v>
      </c>
      <c r="K4891" s="3" t="str">
        <f>IF(newcards!K4890&lt;&gt;"",VLOOKUP(newcards!K4890,playernameext!$A$2:$B$32,2,FALSE),"")</f>
        <v/>
      </c>
      <c r="L4891" s="3">
        <f>IF(newcards!L4890&lt;&gt;"",VLOOKUP(newcards!L4890,team!$A$2:$B$538,2,FALSE),"")</f>
        <v>96</v>
      </c>
      <c r="M4891" s="5" t="str">
        <f>IF(newcards!M4890&lt;&gt;"", newcards!M4890, "")</f>
        <v/>
      </c>
      <c r="N4891" s="5" t="str">
        <f>IF(newcards!N4890&lt;&gt;"", newcards!N4890, "")</f>
        <v>N</v>
      </c>
      <c r="O4891" s="5" t="str">
        <f>IF(newcards!O4890&lt;&gt;"", newcards!O4890, "")</f>
        <v/>
      </c>
      <c r="P4891" s="5" t="str">
        <f>IF(newcards!P4890&lt;&gt;"", newcards!P4890, "")</f>
        <v/>
      </c>
      <c r="Q4891" s="5" t="str">
        <f>IF(newcards!Q4890&lt;&gt;"", newcards!Q4890, "")</f>
        <v/>
      </c>
    </row>
    <row r="4892" spans="1:17" x14ac:dyDescent="0.25">
      <c r="A4892" s="3"/>
      <c r="B4892" s="5">
        <f>IF(newcards!B4891&lt;&gt;"",VLOOKUP(newcards!B4891,sport!$A$2:$B$8,2,FALSE),"")</f>
        <v>1</v>
      </c>
      <c r="C4892" s="3">
        <f>newcards!C4891</f>
        <v>2016</v>
      </c>
      <c r="D4892" s="3">
        <f>IF(newcards!D4891&lt;&gt;"",VLOOKUP(newcards!D4891,brand!$A$2:$B$30,2,FALSE),"")</f>
        <v>1</v>
      </c>
      <c r="E4892" s="3">
        <f>IF(newcards!E4891&lt;&gt;"",VLOOKUP(newcards!E4891,series!$A$2:$B$228,2,FALSE),)</f>
        <v>215</v>
      </c>
      <c r="F4892" s="3">
        <f>IF(newcards!F4891&lt;&gt;"",VLOOKUP(newcards!F4891,category!$A$2:$B$82,2,FALSE),)</f>
        <v>80</v>
      </c>
      <c r="G4892" s="3" t="str">
        <f>IF(newcards!G4891&lt;&gt;"",VLOOKUP(newcards!G4891,subcategory!$A$2:$B$680,2,FALSE),"")</f>
        <v/>
      </c>
      <c r="H4892" s="3" t="str">
        <f>newcards!H4891</f>
        <v>US298</v>
      </c>
      <c r="I4892" s="3" t="str">
        <f>newcards!I4891</f>
        <v xml:space="preserve"> </v>
      </c>
      <c r="J4892" s="3">
        <f>IF(newcards!J4891&lt;&gt;"",VLOOKUP(newcards!J4891,player!$A$2:$B$7503,2,FALSE),"")</f>
        <v>3473</v>
      </c>
      <c r="K4892" s="3" t="str">
        <f>IF(newcards!K4891&lt;&gt;"",VLOOKUP(newcards!K4891,playernameext!$A$2:$B$32,2,FALSE),"")</f>
        <v/>
      </c>
      <c r="L4892" s="3">
        <f>IF(newcards!L4891&lt;&gt;"",VLOOKUP(newcards!L4891,team!$A$2:$B$538,2,FALSE),"")</f>
        <v>49</v>
      </c>
      <c r="M4892" s="5" t="str">
        <f>IF(newcards!M4891&lt;&gt;"", newcards!M4891, "")</f>
        <v/>
      </c>
      <c r="N4892" s="5" t="str">
        <f>IF(newcards!N4891&lt;&gt;"", newcards!N4891, "")</f>
        <v>N</v>
      </c>
      <c r="O4892" s="5" t="str">
        <f>IF(newcards!O4891&lt;&gt;"", newcards!O4891, "")</f>
        <v/>
      </c>
      <c r="P4892" s="5" t="str">
        <f>IF(newcards!P4891&lt;&gt;"", newcards!P4891, "")</f>
        <v/>
      </c>
      <c r="Q4892" s="5" t="str">
        <f>IF(newcards!Q4891&lt;&gt;"", newcards!Q4891, "")</f>
        <v/>
      </c>
    </row>
    <row r="4893" spans="1:17" x14ac:dyDescent="0.25">
      <c r="A4893" s="3"/>
      <c r="B4893" s="5">
        <f>IF(newcards!B4892&lt;&gt;"",VLOOKUP(newcards!B4892,sport!$A$2:$B$8,2,FALSE),"")</f>
        <v>1</v>
      </c>
      <c r="C4893" s="3">
        <f>newcards!C4892</f>
        <v>2016</v>
      </c>
      <c r="D4893" s="3">
        <f>IF(newcards!D4892&lt;&gt;"",VLOOKUP(newcards!D4892,brand!$A$2:$B$30,2,FALSE),"")</f>
        <v>1</v>
      </c>
      <c r="E4893" s="3">
        <f>IF(newcards!E4892&lt;&gt;"",VLOOKUP(newcards!E4892,series!$A$2:$B$228,2,FALSE),)</f>
        <v>215</v>
      </c>
      <c r="F4893" s="3">
        <f>IF(newcards!F4892&lt;&gt;"",VLOOKUP(newcards!F4892,category!$A$2:$B$82,2,FALSE),)</f>
        <v>80</v>
      </c>
      <c r="G4893" s="3">
        <f>IF(newcards!G4892&lt;&gt;"",VLOOKUP(newcards!G4892,subcategory!$A$2:$B$680,2,FALSE),"")</f>
        <v>49</v>
      </c>
      <c r="H4893" s="3" t="str">
        <f>newcards!H4892</f>
        <v>US299</v>
      </c>
      <c r="I4893" s="3" t="str">
        <f>newcards!I4892</f>
        <v xml:space="preserve"> </v>
      </c>
      <c r="J4893" s="3">
        <f>IF(newcards!J4892&lt;&gt;"",VLOOKUP(newcards!J4892,player!$A$2:$B$7503,2,FALSE),"")</f>
        <v>6937</v>
      </c>
      <c r="K4893" s="3" t="str">
        <f>IF(newcards!K4892&lt;&gt;"",VLOOKUP(newcards!K4892,playernameext!$A$2:$B$32,2,FALSE),"")</f>
        <v/>
      </c>
      <c r="L4893" s="3">
        <f>IF(newcards!L4892&lt;&gt;"",VLOOKUP(newcards!L4892,team!$A$2:$B$538,2,FALSE),"")</f>
        <v>4</v>
      </c>
      <c r="M4893" s="5" t="str">
        <f>IF(newcards!M4892&lt;&gt;"", newcards!M4892, "")</f>
        <v/>
      </c>
      <c r="N4893" s="5" t="str">
        <f>IF(newcards!N4892&lt;&gt;"", newcards!N4892, "")</f>
        <v>N</v>
      </c>
      <c r="O4893" s="5" t="str">
        <f>IF(newcards!O4892&lt;&gt;"", newcards!O4892, "")</f>
        <v/>
      </c>
      <c r="P4893" s="5" t="str">
        <f>IF(newcards!P4892&lt;&gt;"", newcards!P4892, "")</f>
        <v/>
      </c>
      <c r="Q4893" s="5" t="str">
        <f>IF(newcards!Q4892&lt;&gt;"", newcards!Q4892, "")</f>
        <v/>
      </c>
    </row>
    <row r="4894" spans="1:17" x14ac:dyDescent="0.25">
      <c r="A4894" s="3"/>
      <c r="B4894" s="5">
        <f>IF(newcards!B4893&lt;&gt;"",VLOOKUP(newcards!B4893,sport!$A$2:$B$8,2,FALSE),"")</f>
        <v>1</v>
      </c>
      <c r="C4894" s="3">
        <f>newcards!C4893</f>
        <v>2016</v>
      </c>
      <c r="D4894" s="3">
        <f>IF(newcards!D4893&lt;&gt;"",VLOOKUP(newcards!D4893,brand!$A$2:$B$30,2,FALSE),"")</f>
        <v>1</v>
      </c>
      <c r="E4894" s="3">
        <f>IF(newcards!E4893&lt;&gt;"",VLOOKUP(newcards!E4893,series!$A$2:$B$228,2,FALSE),)</f>
        <v>215</v>
      </c>
      <c r="F4894" s="3">
        <f>IF(newcards!F4893&lt;&gt;"",VLOOKUP(newcards!F4893,category!$A$2:$B$82,2,FALSE),)</f>
        <v>80</v>
      </c>
      <c r="G4894" s="3" t="str">
        <f>IF(newcards!G4893&lt;&gt;"",VLOOKUP(newcards!G4893,subcategory!$A$2:$B$680,2,FALSE),"")</f>
        <v/>
      </c>
      <c r="H4894" s="3" t="str">
        <f>newcards!H4893</f>
        <v>US300</v>
      </c>
      <c r="I4894" s="3" t="str">
        <f>newcards!I4893</f>
        <v xml:space="preserve"> </v>
      </c>
      <c r="J4894" s="3">
        <f>IF(newcards!J4893&lt;&gt;"",VLOOKUP(newcards!J4893,player!$A$2:$B$7503,2,FALSE),"")</f>
        <v>7151</v>
      </c>
      <c r="K4894" s="3" t="str">
        <f>IF(newcards!K4893&lt;&gt;"",VLOOKUP(newcards!K4893,playernameext!$A$2:$B$32,2,FALSE),"")</f>
        <v/>
      </c>
      <c r="L4894" s="3">
        <f>IF(newcards!L4893&lt;&gt;"",VLOOKUP(newcards!L4893,team!$A$2:$B$538,2,FALSE),"")</f>
        <v>50</v>
      </c>
      <c r="M4894" s="5" t="str">
        <f>IF(newcards!M4893&lt;&gt;"", newcards!M4893, "")</f>
        <v/>
      </c>
      <c r="N4894" s="5" t="str">
        <f>IF(newcards!N4893&lt;&gt;"", newcards!N4893, "")</f>
        <v>N</v>
      </c>
      <c r="O4894" s="5" t="str">
        <f>IF(newcards!O4893&lt;&gt;"", newcards!O4893, "")</f>
        <v/>
      </c>
      <c r="P4894" s="5" t="str">
        <f>IF(newcards!P4893&lt;&gt;"", newcards!P4893, "")</f>
        <v/>
      </c>
      <c r="Q4894" s="5" t="str">
        <f>IF(newcards!Q4893&lt;&gt;"", newcards!Q4893, "")</f>
        <v/>
      </c>
    </row>
    <row r="4895" spans="1:17" x14ac:dyDescent="0.25">
      <c r="A4895" s="3"/>
      <c r="B4895" s="5">
        <f>IF(newcards!B4894&lt;&gt;"",VLOOKUP(newcards!B4894,sport!$A$2:$B$8,2,FALSE),"")</f>
        <v>1</v>
      </c>
      <c r="C4895" s="3">
        <f>newcards!C4894</f>
        <v>2016</v>
      </c>
      <c r="D4895" s="3">
        <f>IF(newcards!D4894&lt;&gt;"",VLOOKUP(newcards!D4894,brand!$A$2:$B$30,2,FALSE),"")</f>
        <v>1</v>
      </c>
      <c r="E4895" s="3">
        <f>IF(newcards!E4894&lt;&gt;"",VLOOKUP(newcards!E4894,series!$A$2:$B$228,2,FALSE),)</f>
        <v>162</v>
      </c>
      <c r="F4895" s="3">
        <f>IF(newcards!F4894&lt;&gt;"",VLOOKUP(newcards!F4894,category!$A$2:$B$82,2,FALSE),)</f>
        <v>81</v>
      </c>
      <c r="G4895" s="3" t="str">
        <f>IF(newcards!G4894&lt;&gt;"",VLOOKUP(newcards!G4894,subcategory!$A$2:$B$680,2,FALSE),"")</f>
        <v/>
      </c>
      <c r="H4895" s="3">
        <f>newcards!H4894</f>
        <v>1</v>
      </c>
      <c r="I4895" s="3" t="str">
        <f>newcards!I4894</f>
        <v xml:space="preserve"> </v>
      </c>
      <c r="J4895" s="3">
        <f>IF(newcards!J4894&lt;&gt;"",VLOOKUP(newcards!J4894,player!$A$2:$B$7503,2,FALSE),"")</f>
        <v>4960</v>
      </c>
      <c r="K4895" s="3" t="str">
        <f>IF(newcards!K4894&lt;&gt;"",VLOOKUP(newcards!K4894,playernameext!$A$2:$B$32,2,FALSE),"")</f>
        <v/>
      </c>
      <c r="L4895" s="3">
        <f>IF(newcards!L4894&lt;&gt;"",VLOOKUP(newcards!L4894,team!$A$2:$B$538,2,FALSE),"")</f>
        <v>49</v>
      </c>
      <c r="M4895" s="5" t="str">
        <f>IF(newcards!M4894&lt;&gt;"", newcards!M4894, "")</f>
        <v/>
      </c>
      <c r="N4895" s="5" t="str">
        <f>IF(newcards!N4894&lt;&gt;"", newcards!N4894, "")</f>
        <v>N</v>
      </c>
      <c r="O4895" s="5" t="str">
        <f>IF(newcards!O4894&lt;&gt;"", newcards!O4894, "")</f>
        <v/>
      </c>
      <c r="P4895" s="5" t="str">
        <f>IF(newcards!P4894&lt;&gt;"", newcards!P4894, "")</f>
        <v/>
      </c>
      <c r="Q4895" s="5" t="str">
        <f>IF(newcards!Q4894&lt;&gt;"", newcards!Q4894, "")</f>
        <v/>
      </c>
    </row>
    <row r="4896" spans="1:17" x14ac:dyDescent="0.25">
      <c r="A4896" s="3"/>
      <c r="B4896" s="5">
        <f>IF(newcards!B4895&lt;&gt;"",VLOOKUP(newcards!B4895,sport!$A$2:$B$8,2,FALSE),"")</f>
        <v>1</v>
      </c>
      <c r="C4896" s="3">
        <f>newcards!C4895</f>
        <v>2016</v>
      </c>
      <c r="D4896" s="3">
        <f>IF(newcards!D4895&lt;&gt;"",VLOOKUP(newcards!D4895,brand!$A$2:$B$30,2,FALSE),"")</f>
        <v>1</v>
      </c>
      <c r="E4896" s="3">
        <f>IF(newcards!E4895&lt;&gt;"",VLOOKUP(newcards!E4895,series!$A$2:$B$228,2,FALSE),)</f>
        <v>162</v>
      </c>
      <c r="F4896" s="3">
        <f>IF(newcards!F4895&lt;&gt;"",VLOOKUP(newcards!F4895,category!$A$2:$B$82,2,FALSE),)</f>
        <v>81</v>
      </c>
      <c r="G4896" s="3" t="str">
        <f>IF(newcards!G4895&lt;&gt;"",VLOOKUP(newcards!G4895,subcategory!$A$2:$B$680,2,FALSE),"")</f>
        <v/>
      </c>
      <c r="H4896" s="3">
        <f>newcards!H4895</f>
        <v>2</v>
      </c>
      <c r="I4896" s="3" t="str">
        <f>newcards!I4895</f>
        <v xml:space="preserve"> </v>
      </c>
      <c r="J4896" s="3">
        <f>IF(newcards!J4895&lt;&gt;"",VLOOKUP(newcards!J4895,player!$A$2:$B$7503,2,FALSE),"")</f>
        <v>6886</v>
      </c>
      <c r="K4896" s="3" t="str">
        <f>IF(newcards!K4895&lt;&gt;"",VLOOKUP(newcards!K4895,playernameext!$A$2:$B$32,2,FALSE),"")</f>
        <v/>
      </c>
      <c r="L4896" s="3">
        <f>IF(newcards!L4895&lt;&gt;"",VLOOKUP(newcards!L4895,team!$A$2:$B$538,2,FALSE),"")</f>
        <v>76</v>
      </c>
      <c r="M4896" s="5" t="str">
        <f>IF(newcards!M4895&lt;&gt;"", newcards!M4895, "")</f>
        <v/>
      </c>
      <c r="N4896" s="5" t="str">
        <f>IF(newcards!N4895&lt;&gt;"", newcards!N4895, "")</f>
        <v>N</v>
      </c>
      <c r="O4896" s="5" t="str">
        <f>IF(newcards!O4895&lt;&gt;"", newcards!O4895, "")</f>
        <v/>
      </c>
      <c r="P4896" s="5" t="str">
        <f>IF(newcards!P4895&lt;&gt;"", newcards!P4895, "")</f>
        <v/>
      </c>
      <c r="Q4896" s="5" t="str">
        <f>IF(newcards!Q4895&lt;&gt;"", newcards!Q4895, "")</f>
        <v/>
      </c>
    </row>
    <row r="4897" spans="1:17" x14ac:dyDescent="0.25">
      <c r="A4897" s="3"/>
      <c r="B4897" s="5">
        <f>IF(newcards!B4896&lt;&gt;"",VLOOKUP(newcards!B4896,sport!$A$2:$B$8,2,FALSE),"")</f>
        <v>1</v>
      </c>
      <c r="C4897" s="3">
        <f>newcards!C4896</f>
        <v>2016</v>
      </c>
      <c r="D4897" s="3">
        <f>IF(newcards!D4896&lt;&gt;"",VLOOKUP(newcards!D4896,brand!$A$2:$B$30,2,FALSE),"")</f>
        <v>1</v>
      </c>
      <c r="E4897" s="3">
        <f>IF(newcards!E4896&lt;&gt;"",VLOOKUP(newcards!E4896,series!$A$2:$B$228,2,FALSE),)</f>
        <v>162</v>
      </c>
      <c r="F4897" s="3">
        <f>IF(newcards!F4896&lt;&gt;"",VLOOKUP(newcards!F4896,category!$A$2:$B$82,2,FALSE),)</f>
        <v>81</v>
      </c>
      <c r="G4897" s="3" t="str">
        <f>IF(newcards!G4896&lt;&gt;"",VLOOKUP(newcards!G4896,subcategory!$A$2:$B$680,2,FALSE),"")</f>
        <v/>
      </c>
      <c r="H4897" s="3">
        <f>newcards!H4896</f>
        <v>3</v>
      </c>
      <c r="I4897" s="3" t="str">
        <f>newcards!I4896</f>
        <v xml:space="preserve"> </v>
      </c>
      <c r="J4897" s="3">
        <f>IF(newcards!J4896&lt;&gt;"",VLOOKUP(newcards!J4896,player!$A$2:$B$7503,2,FALSE),"")</f>
        <v>5537</v>
      </c>
      <c r="K4897" s="3" t="str">
        <f>IF(newcards!K4896&lt;&gt;"",VLOOKUP(newcards!K4896,playernameext!$A$2:$B$32,2,FALSE),"")</f>
        <v/>
      </c>
      <c r="L4897" s="3">
        <f>IF(newcards!L4896&lt;&gt;"",VLOOKUP(newcards!L4896,team!$A$2:$B$538,2,FALSE),"")</f>
        <v>93</v>
      </c>
      <c r="M4897" s="5" t="str">
        <f>IF(newcards!M4896&lt;&gt;"", newcards!M4896, "")</f>
        <v/>
      </c>
      <c r="N4897" s="5" t="str">
        <f>IF(newcards!N4896&lt;&gt;"", newcards!N4896, "")</f>
        <v>N</v>
      </c>
      <c r="O4897" s="5" t="str">
        <f>IF(newcards!O4896&lt;&gt;"", newcards!O4896, "")</f>
        <v/>
      </c>
      <c r="P4897" s="5" t="str">
        <f>IF(newcards!P4896&lt;&gt;"", newcards!P4896, "")</f>
        <v/>
      </c>
      <c r="Q4897" s="5" t="str">
        <f>IF(newcards!Q4896&lt;&gt;"", newcards!Q4896, "")</f>
        <v/>
      </c>
    </row>
    <row r="4898" spans="1:17" x14ac:dyDescent="0.25">
      <c r="A4898" s="3"/>
      <c r="B4898" s="5">
        <f>IF(newcards!B4897&lt;&gt;"",VLOOKUP(newcards!B4897,sport!$A$2:$B$8,2,FALSE),"")</f>
        <v>1</v>
      </c>
      <c r="C4898" s="3">
        <f>newcards!C4897</f>
        <v>2016</v>
      </c>
      <c r="D4898" s="3">
        <f>IF(newcards!D4897&lt;&gt;"",VLOOKUP(newcards!D4897,brand!$A$2:$B$30,2,FALSE),"")</f>
        <v>1</v>
      </c>
      <c r="E4898" s="3">
        <f>IF(newcards!E4897&lt;&gt;"",VLOOKUP(newcards!E4897,series!$A$2:$B$228,2,FALSE),)</f>
        <v>162</v>
      </c>
      <c r="F4898" s="3">
        <f>IF(newcards!F4897&lt;&gt;"",VLOOKUP(newcards!F4897,category!$A$2:$B$82,2,FALSE),)</f>
        <v>81</v>
      </c>
      <c r="G4898" s="3" t="str">
        <f>IF(newcards!G4897&lt;&gt;"",VLOOKUP(newcards!G4897,subcategory!$A$2:$B$680,2,FALSE),"")</f>
        <v/>
      </c>
      <c r="H4898" s="3">
        <f>newcards!H4897</f>
        <v>4</v>
      </c>
      <c r="I4898" s="3" t="str">
        <f>newcards!I4897</f>
        <v xml:space="preserve"> </v>
      </c>
      <c r="J4898" s="3">
        <f>IF(newcards!J4897&lt;&gt;"",VLOOKUP(newcards!J4897,player!$A$2:$B$7503,2,FALSE),"")</f>
        <v>6072</v>
      </c>
      <c r="K4898" s="3" t="str">
        <f>IF(newcards!K4897&lt;&gt;"",VLOOKUP(newcards!K4897,playernameext!$A$2:$B$32,2,FALSE),"")</f>
        <v/>
      </c>
      <c r="L4898" s="3">
        <f>IF(newcards!L4897&lt;&gt;"",VLOOKUP(newcards!L4897,team!$A$2:$B$538,2,FALSE),"")</f>
        <v>71</v>
      </c>
      <c r="M4898" s="5" t="str">
        <f>IF(newcards!M4897&lt;&gt;"", newcards!M4897, "")</f>
        <v/>
      </c>
      <c r="N4898" s="5" t="str">
        <f>IF(newcards!N4897&lt;&gt;"", newcards!N4897, "")</f>
        <v>N</v>
      </c>
      <c r="O4898" s="5" t="str">
        <f>IF(newcards!O4897&lt;&gt;"", newcards!O4897, "")</f>
        <v/>
      </c>
      <c r="P4898" s="5" t="str">
        <f>IF(newcards!P4897&lt;&gt;"", newcards!P4897, "")</f>
        <v/>
      </c>
      <c r="Q4898" s="5" t="str">
        <f>IF(newcards!Q4897&lt;&gt;"", newcards!Q4897, "")</f>
        <v/>
      </c>
    </row>
    <row r="4899" spans="1:17" x14ac:dyDescent="0.25">
      <c r="A4899" s="3"/>
      <c r="B4899" s="5">
        <f>IF(newcards!B4898&lt;&gt;"",VLOOKUP(newcards!B4898,sport!$A$2:$B$8,2,FALSE),"")</f>
        <v>1</v>
      </c>
      <c r="C4899" s="3">
        <f>newcards!C4898</f>
        <v>2016</v>
      </c>
      <c r="D4899" s="3">
        <f>IF(newcards!D4898&lt;&gt;"",VLOOKUP(newcards!D4898,brand!$A$2:$B$30,2,FALSE),"")</f>
        <v>1</v>
      </c>
      <c r="E4899" s="3">
        <f>IF(newcards!E4898&lt;&gt;"",VLOOKUP(newcards!E4898,series!$A$2:$B$228,2,FALSE),)</f>
        <v>162</v>
      </c>
      <c r="F4899" s="3">
        <f>IF(newcards!F4898&lt;&gt;"",VLOOKUP(newcards!F4898,category!$A$2:$B$82,2,FALSE),)</f>
        <v>81</v>
      </c>
      <c r="G4899" s="3" t="str">
        <f>IF(newcards!G4898&lt;&gt;"",VLOOKUP(newcards!G4898,subcategory!$A$2:$B$680,2,FALSE),"")</f>
        <v/>
      </c>
      <c r="H4899" s="3">
        <f>newcards!H4898</f>
        <v>5</v>
      </c>
      <c r="I4899" s="3" t="str">
        <f>newcards!I4898</f>
        <v xml:space="preserve"> </v>
      </c>
      <c r="J4899" s="3">
        <f>IF(newcards!J4898&lt;&gt;"",VLOOKUP(newcards!J4898,player!$A$2:$B$7503,2,FALSE),"")</f>
        <v>4267</v>
      </c>
      <c r="K4899" s="3" t="str">
        <f>IF(newcards!K4898&lt;&gt;"",VLOOKUP(newcards!K4898,playernameext!$A$2:$B$32,2,FALSE),"")</f>
        <v/>
      </c>
      <c r="L4899" s="3">
        <f>IF(newcards!L4898&lt;&gt;"",VLOOKUP(newcards!L4898,team!$A$2:$B$538,2,FALSE),"")</f>
        <v>88</v>
      </c>
      <c r="M4899" s="5" t="str">
        <f>IF(newcards!M4898&lt;&gt;"", newcards!M4898, "")</f>
        <v/>
      </c>
      <c r="N4899" s="5" t="str">
        <f>IF(newcards!N4898&lt;&gt;"", newcards!N4898, "")</f>
        <v>N</v>
      </c>
      <c r="O4899" s="5" t="str">
        <f>IF(newcards!O4898&lt;&gt;"", newcards!O4898, "")</f>
        <v/>
      </c>
      <c r="P4899" s="5" t="str">
        <f>IF(newcards!P4898&lt;&gt;"", newcards!P4898, "")</f>
        <v/>
      </c>
      <c r="Q4899" s="5" t="str">
        <f>IF(newcards!Q4898&lt;&gt;"", newcards!Q4898, "")</f>
        <v/>
      </c>
    </row>
    <row r="4900" spans="1:17" x14ac:dyDescent="0.25">
      <c r="A4900" s="3"/>
      <c r="B4900" s="5">
        <f>IF(newcards!B4899&lt;&gt;"",VLOOKUP(newcards!B4899,sport!$A$2:$B$8,2,FALSE),"")</f>
        <v>1</v>
      </c>
      <c r="C4900" s="3">
        <f>newcards!C4899</f>
        <v>2016</v>
      </c>
      <c r="D4900" s="3">
        <f>IF(newcards!D4899&lt;&gt;"",VLOOKUP(newcards!D4899,brand!$A$2:$B$30,2,FALSE),"")</f>
        <v>1</v>
      </c>
      <c r="E4900" s="3">
        <f>IF(newcards!E4899&lt;&gt;"",VLOOKUP(newcards!E4899,series!$A$2:$B$228,2,FALSE),)</f>
        <v>162</v>
      </c>
      <c r="F4900" s="3">
        <f>IF(newcards!F4899&lt;&gt;"",VLOOKUP(newcards!F4899,category!$A$2:$B$82,2,FALSE),)</f>
        <v>81</v>
      </c>
      <c r="G4900" s="3" t="str">
        <f>IF(newcards!G4899&lt;&gt;"",VLOOKUP(newcards!G4899,subcategory!$A$2:$B$680,2,FALSE),"")</f>
        <v/>
      </c>
      <c r="H4900" s="3">
        <f>newcards!H4899</f>
        <v>6</v>
      </c>
      <c r="I4900" s="3" t="str">
        <f>newcards!I4899</f>
        <v xml:space="preserve"> </v>
      </c>
      <c r="J4900" s="3">
        <f>IF(newcards!J4899&lt;&gt;"",VLOOKUP(newcards!J4899,player!$A$2:$B$7503,2,FALSE),"")</f>
        <v>6933</v>
      </c>
      <c r="K4900" s="3" t="str">
        <f>IF(newcards!K4899&lt;&gt;"",VLOOKUP(newcards!K4899,playernameext!$A$2:$B$32,2,FALSE),"")</f>
        <v/>
      </c>
      <c r="L4900" s="3">
        <f>IF(newcards!L4899&lt;&gt;"",VLOOKUP(newcards!L4899,team!$A$2:$B$538,2,FALSE),"")</f>
        <v>14</v>
      </c>
      <c r="M4900" s="5" t="str">
        <f>IF(newcards!M4899&lt;&gt;"", newcards!M4899, "")</f>
        <v/>
      </c>
      <c r="N4900" s="5" t="str">
        <f>IF(newcards!N4899&lt;&gt;"", newcards!N4899, "")</f>
        <v>N</v>
      </c>
      <c r="O4900" s="5" t="str">
        <f>IF(newcards!O4899&lt;&gt;"", newcards!O4899, "")</f>
        <v/>
      </c>
      <c r="P4900" s="5" t="str">
        <f>IF(newcards!P4899&lt;&gt;"", newcards!P4899, "")</f>
        <v/>
      </c>
      <c r="Q4900" s="5" t="str">
        <f>IF(newcards!Q4899&lt;&gt;"", newcards!Q4899, "")</f>
        <v/>
      </c>
    </row>
    <row r="4901" spans="1:17" x14ac:dyDescent="0.25">
      <c r="A4901" s="3"/>
      <c r="B4901" s="5">
        <f>IF(newcards!B4900&lt;&gt;"",VLOOKUP(newcards!B4900,sport!$A$2:$B$8,2,FALSE),"")</f>
        <v>1</v>
      </c>
      <c r="C4901" s="3">
        <f>newcards!C4900</f>
        <v>2016</v>
      </c>
      <c r="D4901" s="3">
        <f>IF(newcards!D4900&lt;&gt;"",VLOOKUP(newcards!D4900,brand!$A$2:$B$30,2,FALSE),"")</f>
        <v>1</v>
      </c>
      <c r="E4901" s="3">
        <f>IF(newcards!E4900&lt;&gt;"",VLOOKUP(newcards!E4900,series!$A$2:$B$228,2,FALSE),)</f>
        <v>162</v>
      </c>
      <c r="F4901" s="3">
        <f>IF(newcards!F4900&lt;&gt;"",VLOOKUP(newcards!F4900,category!$A$2:$B$82,2,FALSE),)</f>
        <v>81</v>
      </c>
      <c r="G4901" s="3" t="str">
        <f>IF(newcards!G4900&lt;&gt;"",VLOOKUP(newcards!G4900,subcategory!$A$2:$B$680,2,FALSE),"")</f>
        <v/>
      </c>
      <c r="H4901" s="3">
        <f>newcards!H4900</f>
        <v>8</v>
      </c>
      <c r="I4901" s="3" t="str">
        <f>newcards!I4900</f>
        <v xml:space="preserve"> </v>
      </c>
      <c r="J4901" s="3">
        <f>IF(newcards!J4900&lt;&gt;"",VLOOKUP(newcards!J4900,player!$A$2:$B$7503,2,FALSE),"")</f>
        <v>4747</v>
      </c>
      <c r="K4901" s="3" t="str">
        <f>IF(newcards!K4900&lt;&gt;"",VLOOKUP(newcards!K4900,playernameext!$A$2:$B$32,2,FALSE),"")</f>
        <v/>
      </c>
      <c r="L4901" s="3">
        <f>IF(newcards!L4900&lt;&gt;"",VLOOKUP(newcards!L4900,team!$A$2:$B$538,2,FALSE),"")</f>
        <v>33</v>
      </c>
      <c r="M4901" s="5" t="str">
        <f>IF(newcards!M4900&lt;&gt;"", newcards!M4900, "")</f>
        <v/>
      </c>
      <c r="N4901" s="5" t="str">
        <f>IF(newcards!N4900&lt;&gt;"", newcards!N4900, "")</f>
        <v>N</v>
      </c>
      <c r="O4901" s="5" t="str">
        <f>IF(newcards!O4900&lt;&gt;"", newcards!O4900, "")</f>
        <v/>
      </c>
      <c r="P4901" s="5" t="str">
        <f>IF(newcards!P4900&lt;&gt;"", newcards!P4900, "")</f>
        <v/>
      </c>
      <c r="Q4901" s="5" t="str">
        <f>IF(newcards!Q4900&lt;&gt;"", newcards!Q4900, "")</f>
        <v/>
      </c>
    </row>
    <row r="4902" spans="1:17" x14ac:dyDescent="0.25">
      <c r="A4902" s="3"/>
      <c r="B4902" s="5">
        <f>IF(newcards!B4901&lt;&gt;"",VLOOKUP(newcards!B4901,sport!$A$2:$B$8,2,FALSE),"")</f>
        <v>1</v>
      </c>
      <c r="C4902" s="3">
        <f>newcards!C4901</f>
        <v>2016</v>
      </c>
      <c r="D4902" s="3">
        <f>IF(newcards!D4901&lt;&gt;"",VLOOKUP(newcards!D4901,brand!$A$2:$B$30,2,FALSE),"")</f>
        <v>1</v>
      </c>
      <c r="E4902" s="3">
        <f>IF(newcards!E4901&lt;&gt;"",VLOOKUP(newcards!E4901,series!$A$2:$B$228,2,FALSE),)</f>
        <v>162</v>
      </c>
      <c r="F4902" s="3">
        <f>IF(newcards!F4901&lt;&gt;"",VLOOKUP(newcards!F4901,category!$A$2:$B$82,2,FALSE),)</f>
        <v>81</v>
      </c>
      <c r="G4902" s="3" t="str">
        <f>IF(newcards!G4901&lt;&gt;"",VLOOKUP(newcards!G4901,subcategory!$A$2:$B$680,2,FALSE),"")</f>
        <v/>
      </c>
      <c r="H4902" s="3">
        <f>newcards!H4901</f>
        <v>9</v>
      </c>
      <c r="I4902" s="3" t="str">
        <f>newcards!I4901</f>
        <v xml:space="preserve"> </v>
      </c>
      <c r="J4902" s="3">
        <f>IF(newcards!J4901&lt;&gt;"",VLOOKUP(newcards!J4901,player!$A$2:$B$7503,2,FALSE),"")</f>
        <v>2448</v>
      </c>
      <c r="K4902" s="3" t="str">
        <f>IF(newcards!K4901&lt;&gt;"",VLOOKUP(newcards!K4901,playernameext!$A$2:$B$32,2,FALSE),"")</f>
        <v/>
      </c>
      <c r="L4902" s="3">
        <f>IF(newcards!L4901&lt;&gt;"",VLOOKUP(newcards!L4901,team!$A$2:$B$538,2,FALSE),"")</f>
        <v>45</v>
      </c>
      <c r="M4902" s="5" t="str">
        <f>IF(newcards!M4901&lt;&gt;"", newcards!M4901, "")</f>
        <v/>
      </c>
      <c r="N4902" s="5" t="str">
        <f>IF(newcards!N4901&lt;&gt;"", newcards!N4901, "")</f>
        <v>N</v>
      </c>
      <c r="O4902" s="5" t="str">
        <f>IF(newcards!O4901&lt;&gt;"", newcards!O4901, "")</f>
        <v/>
      </c>
      <c r="P4902" s="5" t="str">
        <f>IF(newcards!P4901&lt;&gt;"", newcards!P4901, "")</f>
        <v/>
      </c>
      <c r="Q4902" s="5" t="str">
        <f>IF(newcards!Q4901&lt;&gt;"", newcards!Q4901, "")</f>
        <v/>
      </c>
    </row>
    <row r="4903" spans="1:17" x14ac:dyDescent="0.25">
      <c r="A4903" s="3"/>
      <c r="B4903" s="5">
        <f>IF(newcards!B4902&lt;&gt;"",VLOOKUP(newcards!B4902,sport!$A$2:$B$8,2,FALSE),"")</f>
        <v>1</v>
      </c>
      <c r="C4903" s="3">
        <f>newcards!C4902</f>
        <v>2016</v>
      </c>
      <c r="D4903" s="3">
        <f>IF(newcards!D4902&lt;&gt;"",VLOOKUP(newcards!D4902,brand!$A$2:$B$30,2,FALSE),"")</f>
        <v>1</v>
      </c>
      <c r="E4903" s="3">
        <f>IF(newcards!E4902&lt;&gt;"",VLOOKUP(newcards!E4902,series!$A$2:$B$228,2,FALSE),)</f>
        <v>162</v>
      </c>
      <c r="F4903" s="3">
        <f>IF(newcards!F4902&lt;&gt;"",VLOOKUP(newcards!F4902,category!$A$2:$B$82,2,FALSE),)</f>
        <v>81</v>
      </c>
      <c r="G4903" s="3" t="str">
        <f>IF(newcards!G4902&lt;&gt;"",VLOOKUP(newcards!G4902,subcategory!$A$2:$B$680,2,FALSE),"")</f>
        <v/>
      </c>
      <c r="H4903" s="3">
        <f>newcards!H4902</f>
        <v>10</v>
      </c>
      <c r="I4903" s="3" t="str">
        <f>newcards!I4902</f>
        <v xml:space="preserve"> </v>
      </c>
      <c r="J4903" s="3">
        <f>IF(newcards!J4902&lt;&gt;"",VLOOKUP(newcards!J4902,player!$A$2:$B$7503,2,FALSE),"")</f>
        <v>5060</v>
      </c>
      <c r="K4903" s="3" t="str">
        <f>IF(newcards!K4902&lt;&gt;"",VLOOKUP(newcards!K4902,playernameext!$A$2:$B$32,2,FALSE),"")</f>
        <v/>
      </c>
      <c r="L4903" s="3">
        <f>IF(newcards!L4902&lt;&gt;"",VLOOKUP(newcards!L4902,team!$A$2:$B$538,2,FALSE),"")</f>
        <v>88</v>
      </c>
      <c r="M4903" s="5" t="str">
        <f>IF(newcards!M4902&lt;&gt;"", newcards!M4902, "")</f>
        <v/>
      </c>
      <c r="N4903" s="5" t="str">
        <f>IF(newcards!N4902&lt;&gt;"", newcards!N4902, "")</f>
        <v>N</v>
      </c>
      <c r="O4903" s="5" t="str">
        <f>IF(newcards!O4902&lt;&gt;"", newcards!O4902, "")</f>
        <v/>
      </c>
      <c r="P4903" s="5" t="str">
        <f>IF(newcards!P4902&lt;&gt;"", newcards!P4902, "")</f>
        <v/>
      </c>
      <c r="Q4903" s="5" t="str">
        <f>IF(newcards!Q4902&lt;&gt;"", newcards!Q4902, "")</f>
        <v/>
      </c>
    </row>
    <row r="4904" spans="1:17" x14ac:dyDescent="0.25">
      <c r="A4904" s="3"/>
      <c r="B4904" s="5">
        <f>IF(newcards!B4903&lt;&gt;"",VLOOKUP(newcards!B4903,sport!$A$2:$B$8,2,FALSE),"")</f>
        <v>1</v>
      </c>
      <c r="C4904" s="3">
        <f>newcards!C4903</f>
        <v>2016</v>
      </c>
      <c r="D4904" s="3">
        <f>IF(newcards!D4903&lt;&gt;"",VLOOKUP(newcards!D4903,brand!$A$2:$B$30,2,FALSE),"")</f>
        <v>1</v>
      </c>
      <c r="E4904" s="3">
        <f>IF(newcards!E4903&lt;&gt;"",VLOOKUP(newcards!E4903,series!$A$2:$B$228,2,FALSE),)</f>
        <v>162</v>
      </c>
      <c r="F4904" s="3">
        <f>IF(newcards!F4903&lt;&gt;"",VLOOKUP(newcards!F4903,category!$A$2:$B$82,2,FALSE),)</f>
        <v>81</v>
      </c>
      <c r="G4904" s="3" t="str">
        <f>IF(newcards!G4903&lt;&gt;"",VLOOKUP(newcards!G4903,subcategory!$A$2:$B$680,2,FALSE),"")</f>
        <v/>
      </c>
      <c r="H4904" s="3">
        <f>newcards!H4903</f>
        <v>11</v>
      </c>
      <c r="I4904" s="3" t="str">
        <f>newcards!I4903</f>
        <v xml:space="preserve"> </v>
      </c>
      <c r="J4904" s="3">
        <f>IF(newcards!J4903&lt;&gt;"",VLOOKUP(newcards!J4903,player!$A$2:$B$7503,2,FALSE),"")</f>
        <v>644</v>
      </c>
      <c r="K4904" s="3" t="str">
        <f>IF(newcards!K4903&lt;&gt;"",VLOOKUP(newcards!K4903,playernameext!$A$2:$B$32,2,FALSE),"")</f>
        <v/>
      </c>
      <c r="L4904" s="3">
        <f>IF(newcards!L4903&lt;&gt;"",VLOOKUP(newcards!L4903,team!$A$2:$B$538,2,FALSE),"")</f>
        <v>50</v>
      </c>
      <c r="M4904" s="5" t="str">
        <f>IF(newcards!M4903&lt;&gt;"", newcards!M4903, "")</f>
        <v/>
      </c>
      <c r="N4904" s="5" t="str">
        <f>IF(newcards!N4903&lt;&gt;"", newcards!N4903, "")</f>
        <v>N</v>
      </c>
      <c r="O4904" s="5" t="str">
        <f>IF(newcards!O4903&lt;&gt;"", newcards!O4903, "")</f>
        <v/>
      </c>
      <c r="P4904" s="5" t="str">
        <f>IF(newcards!P4903&lt;&gt;"", newcards!P4903, "")</f>
        <v/>
      </c>
      <c r="Q4904" s="5" t="str">
        <f>IF(newcards!Q4903&lt;&gt;"", newcards!Q4903, "")</f>
        <v/>
      </c>
    </row>
    <row r="4905" spans="1:17" x14ac:dyDescent="0.25">
      <c r="A4905" s="3"/>
      <c r="B4905" s="5">
        <f>IF(newcards!B4904&lt;&gt;"",VLOOKUP(newcards!B4904,sport!$A$2:$B$8,2,FALSE),"")</f>
        <v>1</v>
      </c>
      <c r="C4905" s="3">
        <f>newcards!C4904</f>
        <v>2016</v>
      </c>
      <c r="D4905" s="3">
        <f>IF(newcards!D4904&lt;&gt;"",VLOOKUP(newcards!D4904,brand!$A$2:$B$30,2,FALSE),"")</f>
        <v>1</v>
      </c>
      <c r="E4905" s="3">
        <f>IF(newcards!E4904&lt;&gt;"",VLOOKUP(newcards!E4904,series!$A$2:$B$228,2,FALSE),)</f>
        <v>162</v>
      </c>
      <c r="F4905" s="3">
        <f>IF(newcards!F4904&lt;&gt;"",VLOOKUP(newcards!F4904,category!$A$2:$B$82,2,FALSE),)</f>
        <v>81</v>
      </c>
      <c r="G4905" s="3" t="str">
        <f>IF(newcards!G4904&lt;&gt;"",VLOOKUP(newcards!G4904,subcategory!$A$2:$B$680,2,FALSE),"")</f>
        <v/>
      </c>
      <c r="H4905" s="3">
        <f>newcards!H4904</f>
        <v>12</v>
      </c>
      <c r="I4905" s="3" t="str">
        <f>newcards!I4904</f>
        <v xml:space="preserve"> </v>
      </c>
      <c r="J4905" s="3">
        <f>IF(newcards!J4904&lt;&gt;"",VLOOKUP(newcards!J4904,player!$A$2:$B$7503,2,FALSE),"")</f>
        <v>5102</v>
      </c>
      <c r="K4905" s="3" t="str">
        <f>IF(newcards!K4904&lt;&gt;"",VLOOKUP(newcards!K4904,playernameext!$A$2:$B$32,2,FALSE),"")</f>
        <v/>
      </c>
      <c r="L4905" s="3">
        <f>IF(newcards!L4904&lt;&gt;"",VLOOKUP(newcards!L4904,team!$A$2:$B$538,2,FALSE),"")</f>
        <v>39</v>
      </c>
      <c r="M4905" s="5" t="str">
        <f>IF(newcards!M4904&lt;&gt;"", newcards!M4904, "")</f>
        <v/>
      </c>
      <c r="N4905" s="5" t="str">
        <f>IF(newcards!N4904&lt;&gt;"", newcards!N4904, "")</f>
        <v>N</v>
      </c>
      <c r="O4905" s="5" t="str">
        <f>IF(newcards!O4904&lt;&gt;"", newcards!O4904, "")</f>
        <v/>
      </c>
      <c r="P4905" s="5" t="str">
        <f>IF(newcards!P4904&lt;&gt;"", newcards!P4904, "")</f>
        <v/>
      </c>
      <c r="Q4905" s="5" t="str">
        <f>IF(newcards!Q4904&lt;&gt;"", newcards!Q4904, "")</f>
        <v/>
      </c>
    </row>
    <row r="4906" spans="1:17" x14ac:dyDescent="0.25">
      <c r="A4906" s="3"/>
      <c r="B4906" s="5">
        <f>IF(newcards!B4905&lt;&gt;"",VLOOKUP(newcards!B4905,sport!$A$2:$B$8,2,FALSE),"")</f>
        <v>1</v>
      </c>
      <c r="C4906" s="3">
        <f>newcards!C4905</f>
        <v>2016</v>
      </c>
      <c r="D4906" s="3">
        <f>IF(newcards!D4905&lt;&gt;"",VLOOKUP(newcards!D4905,brand!$A$2:$B$30,2,FALSE),"")</f>
        <v>1</v>
      </c>
      <c r="E4906" s="3">
        <f>IF(newcards!E4905&lt;&gt;"",VLOOKUP(newcards!E4905,series!$A$2:$B$228,2,FALSE),)</f>
        <v>162</v>
      </c>
      <c r="F4906" s="3">
        <f>IF(newcards!F4905&lt;&gt;"",VLOOKUP(newcards!F4905,category!$A$2:$B$82,2,FALSE),)</f>
        <v>81</v>
      </c>
      <c r="G4906" s="3" t="str">
        <f>IF(newcards!G4905&lt;&gt;"",VLOOKUP(newcards!G4905,subcategory!$A$2:$B$680,2,FALSE),"")</f>
        <v/>
      </c>
      <c r="H4906" s="3">
        <f>newcards!H4905</f>
        <v>13</v>
      </c>
      <c r="I4906" s="3" t="str">
        <f>newcards!I4905</f>
        <v xml:space="preserve"> </v>
      </c>
      <c r="J4906" s="3">
        <f>IF(newcards!J4905&lt;&gt;"",VLOOKUP(newcards!J4905,player!$A$2:$B$7503,2,FALSE),"")</f>
        <v>7027</v>
      </c>
      <c r="K4906" s="3" t="str">
        <f>IF(newcards!K4905&lt;&gt;"",VLOOKUP(newcards!K4905,playernameext!$A$2:$B$32,2,FALSE),"")</f>
        <v/>
      </c>
      <c r="L4906" s="3">
        <f>IF(newcards!L4905&lt;&gt;"",VLOOKUP(newcards!L4905,team!$A$2:$B$538,2,FALSE),"")</f>
        <v>84</v>
      </c>
      <c r="M4906" s="5" t="str">
        <f>IF(newcards!M4905&lt;&gt;"", newcards!M4905, "")</f>
        <v/>
      </c>
      <c r="N4906" s="5" t="str">
        <f>IF(newcards!N4905&lt;&gt;"", newcards!N4905, "")</f>
        <v>N</v>
      </c>
      <c r="O4906" s="5" t="str">
        <f>IF(newcards!O4905&lt;&gt;"", newcards!O4905, "")</f>
        <v/>
      </c>
      <c r="P4906" s="5" t="str">
        <f>IF(newcards!P4905&lt;&gt;"", newcards!P4905, "")</f>
        <v/>
      </c>
      <c r="Q4906" s="5" t="str">
        <f>IF(newcards!Q4905&lt;&gt;"", newcards!Q4905, "")</f>
        <v/>
      </c>
    </row>
    <row r="4907" spans="1:17" x14ac:dyDescent="0.25">
      <c r="A4907" s="3"/>
      <c r="B4907" s="5">
        <f>IF(newcards!B4906&lt;&gt;"",VLOOKUP(newcards!B4906,sport!$A$2:$B$8,2,FALSE),"")</f>
        <v>1</v>
      </c>
      <c r="C4907" s="3">
        <f>newcards!C4906</f>
        <v>2016</v>
      </c>
      <c r="D4907" s="3">
        <f>IF(newcards!D4906&lt;&gt;"",VLOOKUP(newcards!D4906,brand!$A$2:$B$30,2,FALSE),"")</f>
        <v>1</v>
      </c>
      <c r="E4907" s="3">
        <f>IF(newcards!E4906&lt;&gt;"",VLOOKUP(newcards!E4906,series!$A$2:$B$228,2,FALSE),)</f>
        <v>162</v>
      </c>
      <c r="F4907" s="3">
        <f>IF(newcards!F4906&lt;&gt;"",VLOOKUP(newcards!F4906,category!$A$2:$B$82,2,FALSE),)</f>
        <v>81</v>
      </c>
      <c r="G4907" s="3" t="str">
        <f>IF(newcards!G4906&lt;&gt;"",VLOOKUP(newcards!G4906,subcategory!$A$2:$B$680,2,FALSE),"")</f>
        <v/>
      </c>
      <c r="H4907" s="3">
        <f>newcards!H4906</f>
        <v>14</v>
      </c>
      <c r="I4907" s="3" t="str">
        <f>newcards!I4906</f>
        <v xml:space="preserve"> </v>
      </c>
      <c r="J4907" s="3">
        <f>IF(newcards!J4906&lt;&gt;"",VLOOKUP(newcards!J4906,player!$A$2:$B$7503,2,FALSE),"")</f>
        <v>1582</v>
      </c>
      <c r="K4907" s="3" t="str">
        <f>IF(newcards!K4906&lt;&gt;"",VLOOKUP(newcards!K4906,playernameext!$A$2:$B$32,2,FALSE),"")</f>
        <v/>
      </c>
      <c r="L4907" s="3">
        <f>IF(newcards!L4906&lt;&gt;"",VLOOKUP(newcards!L4906,team!$A$2:$B$538,2,FALSE),"")</f>
        <v>14</v>
      </c>
      <c r="M4907" s="5" t="str">
        <f>IF(newcards!M4906&lt;&gt;"", newcards!M4906, "")</f>
        <v/>
      </c>
      <c r="N4907" s="5" t="str">
        <f>IF(newcards!N4906&lt;&gt;"", newcards!N4906, "")</f>
        <v>N</v>
      </c>
      <c r="O4907" s="5" t="str">
        <f>IF(newcards!O4906&lt;&gt;"", newcards!O4906, "")</f>
        <v/>
      </c>
      <c r="P4907" s="5" t="str">
        <f>IF(newcards!P4906&lt;&gt;"", newcards!P4906, "")</f>
        <v/>
      </c>
      <c r="Q4907" s="5" t="str">
        <f>IF(newcards!Q4906&lt;&gt;"", newcards!Q4906, "")</f>
        <v/>
      </c>
    </row>
    <row r="4908" spans="1:17" x14ac:dyDescent="0.25">
      <c r="A4908" s="3"/>
      <c r="B4908" s="5">
        <f>IF(newcards!B4907&lt;&gt;"",VLOOKUP(newcards!B4907,sport!$A$2:$B$8,2,FALSE),"")</f>
        <v>1</v>
      </c>
      <c r="C4908" s="3">
        <f>newcards!C4907</f>
        <v>2016</v>
      </c>
      <c r="D4908" s="3">
        <f>IF(newcards!D4907&lt;&gt;"",VLOOKUP(newcards!D4907,brand!$A$2:$B$30,2,FALSE),"")</f>
        <v>1</v>
      </c>
      <c r="E4908" s="3">
        <f>IF(newcards!E4907&lt;&gt;"",VLOOKUP(newcards!E4907,series!$A$2:$B$228,2,FALSE),)</f>
        <v>162</v>
      </c>
      <c r="F4908" s="3">
        <f>IF(newcards!F4907&lt;&gt;"",VLOOKUP(newcards!F4907,category!$A$2:$B$82,2,FALSE),)</f>
        <v>81</v>
      </c>
      <c r="G4908" s="3" t="str">
        <f>IF(newcards!G4907&lt;&gt;"",VLOOKUP(newcards!G4907,subcategory!$A$2:$B$680,2,FALSE),"")</f>
        <v/>
      </c>
      <c r="H4908" s="3">
        <f>newcards!H4907</f>
        <v>15</v>
      </c>
      <c r="I4908" s="3" t="str">
        <f>newcards!I4907</f>
        <v xml:space="preserve"> </v>
      </c>
      <c r="J4908" s="3">
        <f>IF(newcards!J4907&lt;&gt;"",VLOOKUP(newcards!J4907,player!$A$2:$B$7503,2,FALSE),"")</f>
        <v>5827</v>
      </c>
      <c r="K4908" s="3" t="str">
        <f>IF(newcards!K4907&lt;&gt;"",VLOOKUP(newcards!K4907,playernameext!$A$2:$B$32,2,FALSE),"")</f>
        <v/>
      </c>
      <c r="L4908" s="3">
        <f>IF(newcards!L4907&lt;&gt;"",VLOOKUP(newcards!L4907,team!$A$2:$B$538,2,FALSE),"")</f>
        <v>76</v>
      </c>
      <c r="M4908" s="5" t="str">
        <f>IF(newcards!M4907&lt;&gt;"", newcards!M4907, "")</f>
        <v/>
      </c>
      <c r="N4908" s="5" t="str">
        <f>IF(newcards!N4907&lt;&gt;"", newcards!N4907, "")</f>
        <v>N</v>
      </c>
      <c r="O4908" s="5" t="str">
        <f>IF(newcards!O4907&lt;&gt;"", newcards!O4907, "")</f>
        <v/>
      </c>
      <c r="P4908" s="5" t="str">
        <f>IF(newcards!P4907&lt;&gt;"", newcards!P4907, "")</f>
        <v/>
      </c>
      <c r="Q4908" s="5" t="str">
        <f>IF(newcards!Q4907&lt;&gt;"", newcards!Q4907, "")</f>
        <v/>
      </c>
    </row>
    <row r="4909" spans="1:17" x14ac:dyDescent="0.25">
      <c r="A4909" s="3"/>
      <c r="B4909" s="5">
        <f>IF(newcards!B4908&lt;&gt;"",VLOOKUP(newcards!B4908,sport!$A$2:$B$8,2,FALSE),"")</f>
        <v>1</v>
      </c>
      <c r="C4909" s="3">
        <f>newcards!C4908</f>
        <v>2016</v>
      </c>
      <c r="D4909" s="3">
        <f>IF(newcards!D4908&lt;&gt;"",VLOOKUP(newcards!D4908,brand!$A$2:$B$30,2,FALSE),"")</f>
        <v>1</v>
      </c>
      <c r="E4909" s="3">
        <f>IF(newcards!E4908&lt;&gt;"",VLOOKUP(newcards!E4908,series!$A$2:$B$228,2,FALSE),)</f>
        <v>162</v>
      </c>
      <c r="F4909" s="3">
        <f>IF(newcards!F4908&lt;&gt;"",VLOOKUP(newcards!F4908,category!$A$2:$B$82,2,FALSE),)</f>
        <v>81</v>
      </c>
      <c r="G4909" s="3" t="str">
        <f>IF(newcards!G4908&lt;&gt;"",VLOOKUP(newcards!G4908,subcategory!$A$2:$B$680,2,FALSE),"")</f>
        <v/>
      </c>
      <c r="H4909" s="3">
        <f>newcards!H4908</f>
        <v>16</v>
      </c>
      <c r="I4909" s="3" t="str">
        <f>newcards!I4908</f>
        <v xml:space="preserve"> </v>
      </c>
      <c r="J4909" s="3">
        <f>IF(newcards!J4908&lt;&gt;"",VLOOKUP(newcards!J4908,player!$A$2:$B$7503,2,FALSE),"")</f>
        <v>6965</v>
      </c>
      <c r="K4909" s="3" t="str">
        <f>IF(newcards!K4908&lt;&gt;"",VLOOKUP(newcards!K4908,playernameext!$A$2:$B$32,2,FALSE),"")</f>
        <v/>
      </c>
      <c r="L4909" s="3">
        <f>IF(newcards!L4908&lt;&gt;"",VLOOKUP(newcards!L4908,team!$A$2:$B$538,2,FALSE),"")</f>
        <v>1</v>
      </c>
      <c r="M4909" s="5" t="str">
        <f>IF(newcards!M4908&lt;&gt;"", newcards!M4908, "")</f>
        <v/>
      </c>
      <c r="N4909" s="5" t="str">
        <f>IF(newcards!N4908&lt;&gt;"", newcards!N4908, "")</f>
        <v>N</v>
      </c>
      <c r="O4909" s="5" t="str">
        <f>IF(newcards!O4908&lt;&gt;"", newcards!O4908, "")</f>
        <v/>
      </c>
      <c r="P4909" s="5" t="str">
        <f>IF(newcards!P4908&lt;&gt;"", newcards!P4908, "")</f>
        <v/>
      </c>
      <c r="Q4909" s="5" t="str">
        <f>IF(newcards!Q4908&lt;&gt;"", newcards!Q4908, "")</f>
        <v/>
      </c>
    </row>
    <row r="4910" spans="1:17" x14ac:dyDescent="0.25">
      <c r="A4910" s="3"/>
      <c r="B4910" s="5">
        <f>IF(newcards!B4909&lt;&gt;"",VLOOKUP(newcards!B4909,sport!$A$2:$B$8,2,FALSE),"")</f>
        <v>1</v>
      </c>
      <c r="C4910" s="3">
        <f>newcards!C4909</f>
        <v>2016</v>
      </c>
      <c r="D4910" s="3">
        <f>IF(newcards!D4909&lt;&gt;"",VLOOKUP(newcards!D4909,brand!$A$2:$B$30,2,FALSE),"")</f>
        <v>1</v>
      </c>
      <c r="E4910" s="3">
        <f>IF(newcards!E4909&lt;&gt;"",VLOOKUP(newcards!E4909,series!$A$2:$B$228,2,FALSE),)</f>
        <v>162</v>
      </c>
      <c r="F4910" s="3">
        <f>IF(newcards!F4909&lt;&gt;"",VLOOKUP(newcards!F4909,category!$A$2:$B$82,2,FALSE),)</f>
        <v>81</v>
      </c>
      <c r="G4910" s="3" t="str">
        <f>IF(newcards!G4909&lt;&gt;"",VLOOKUP(newcards!G4909,subcategory!$A$2:$B$680,2,FALSE),"")</f>
        <v/>
      </c>
      <c r="H4910" s="3">
        <f>newcards!H4909</f>
        <v>17</v>
      </c>
      <c r="I4910" s="3" t="str">
        <f>newcards!I4909</f>
        <v xml:space="preserve"> </v>
      </c>
      <c r="J4910" s="3">
        <f>IF(newcards!J4909&lt;&gt;"",VLOOKUP(newcards!J4909,player!$A$2:$B$7503,2,FALSE),"")</f>
        <v>940</v>
      </c>
      <c r="K4910" s="3" t="str">
        <f>IF(newcards!K4909&lt;&gt;"",VLOOKUP(newcards!K4909,playernameext!$A$2:$B$32,2,FALSE),"")</f>
        <v/>
      </c>
      <c r="L4910" s="3">
        <f>IF(newcards!L4909&lt;&gt;"",VLOOKUP(newcards!L4909,team!$A$2:$B$538,2,FALSE),"")</f>
        <v>71</v>
      </c>
      <c r="M4910" s="5" t="str">
        <f>IF(newcards!M4909&lt;&gt;"", newcards!M4909, "")</f>
        <v/>
      </c>
      <c r="N4910" s="5" t="str">
        <f>IF(newcards!N4909&lt;&gt;"", newcards!N4909, "")</f>
        <v>N</v>
      </c>
      <c r="O4910" s="5" t="str">
        <f>IF(newcards!O4909&lt;&gt;"", newcards!O4909, "")</f>
        <v/>
      </c>
      <c r="P4910" s="5" t="str">
        <f>IF(newcards!P4909&lt;&gt;"", newcards!P4909, "")</f>
        <v/>
      </c>
      <c r="Q4910" s="5" t="str">
        <f>IF(newcards!Q4909&lt;&gt;"", newcards!Q4909, "")</f>
        <v/>
      </c>
    </row>
    <row r="4911" spans="1:17" x14ac:dyDescent="0.25">
      <c r="A4911" s="3"/>
      <c r="B4911" s="5">
        <f>IF(newcards!B4910&lt;&gt;"",VLOOKUP(newcards!B4910,sport!$A$2:$B$8,2,FALSE),"")</f>
        <v>1</v>
      </c>
      <c r="C4911" s="3">
        <f>newcards!C4910</f>
        <v>2016</v>
      </c>
      <c r="D4911" s="3">
        <f>IF(newcards!D4910&lt;&gt;"",VLOOKUP(newcards!D4910,brand!$A$2:$B$30,2,FALSE),"")</f>
        <v>1</v>
      </c>
      <c r="E4911" s="3">
        <f>IF(newcards!E4910&lt;&gt;"",VLOOKUP(newcards!E4910,series!$A$2:$B$228,2,FALSE),)</f>
        <v>162</v>
      </c>
      <c r="F4911" s="3">
        <f>IF(newcards!F4910&lt;&gt;"",VLOOKUP(newcards!F4910,category!$A$2:$B$82,2,FALSE),)</f>
        <v>81</v>
      </c>
      <c r="G4911" s="3" t="str">
        <f>IF(newcards!G4910&lt;&gt;"",VLOOKUP(newcards!G4910,subcategory!$A$2:$B$680,2,FALSE),"")</f>
        <v/>
      </c>
      <c r="H4911" s="3">
        <f>newcards!H4910</f>
        <v>18</v>
      </c>
      <c r="I4911" s="3" t="str">
        <f>newcards!I4910</f>
        <v xml:space="preserve"> </v>
      </c>
      <c r="J4911" s="3">
        <f>IF(newcards!J4910&lt;&gt;"",VLOOKUP(newcards!J4910,player!$A$2:$B$7503,2,FALSE),"")</f>
        <v>2575</v>
      </c>
      <c r="K4911" s="3" t="str">
        <f>IF(newcards!K4910&lt;&gt;"",VLOOKUP(newcards!K4910,playernameext!$A$2:$B$32,2,FALSE),"")</f>
        <v/>
      </c>
      <c r="L4911" s="3">
        <f>IF(newcards!L4910&lt;&gt;"",VLOOKUP(newcards!L4910,team!$A$2:$B$538,2,FALSE),"")</f>
        <v>61</v>
      </c>
      <c r="M4911" s="5" t="str">
        <f>IF(newcards!M4910&lt;&gt;"", newcards!M4910, "")</f>
        <v/>
      </c>
      <c r="N4911" s="5" t="str">
        <f>IF(newcards!N4910&lt;&gt;"", newcards!N4910, "")</f>
        <v>N</v>
      </c>
      <c r="O4911" s="5" t="str">
        <f>IF(newcards!O4910&lt;&gt;"", newcards!O4910, "")</f>
        <v/>
      </c>
      <c r="P4911" s="5" t="str">
        <f>IF(newcards!P4910&lt;&gt;"", newcards!P4910, "")</f>
        <v/>
      </c>
      <c r="Q4911" s="5" t="str">
        <f>IF(newcards!Q4910&lt;&gt;"", newcards!Q4910, "")</f>
        <v/>
      </c>
    </row>
    <row r="4912" spans="1:17" x14ac:dyDescent="0.25">
      <c r="A4912" s="3"/>
      <c r="B4912" s="5">
        <f>IF(newcards!B4911&lt;&gt;"",VLOOKUP(newcards!B4911,sport!$A$2:$B$8,2,FALSE),"")</f>
        <v>1</v>
      </c>
      <c r="C4912" s="3">
        <f>newcards!C4911</f>
        <v>2016</v>
      </c>
      <c r="D4912" s="3">
        <f>IF(newcards!D4911&lt;&gt;"",VLOOKUP(newcards!D4911,brand!$A$2:$B$30,2,FALSE),"")</f>
        <v>1</v>
      </c>
      <c r="E4912" s="3">
        <f>IF(newcards!E4911&lt;&gt;"",VLOOKUP(newcards!E4911,series!$A$2:$B$228,2,FALSE),)</f>
        <v>162</v>
      </c>
      <c r="F4912" s="3">
        <f>IF(newcards!F4911&lt;&gt;"",VLOOKUP(newcards!F4911,category!$A$2:$B$82,2,FALSE),)</f>
        <v>81</v>
      </c>
      <c r="G4912" s="3">
        <f>IF(newcards!G4911&lt;&gt;"",VLOOKUP(newcards!G4911,subcategory!$A$2:$B$680,2,FALSE),"")</f>
        <v>257</v>
      </c>
      <c r="H4912" s="3">
        <f>newcards!H4911</f>
        <v>19</v>
      </c>
      <c r="I4912" s="3" t="str">
        <f>newcards!I4911</f>
        <v xml:space="preserve"> </v>
      </c>
      <c r="J4912" s="3">
        <f>IF(newcards!J4911&lt;&gt;"",VLOOKUP(newcards!J4911,player!$A$2:$B$7503,2,FALSE),"")</f>
        <v>2101</v>
      </c>
      <c r="K4912" s="3" t="str">
        <f>IF(newcards!K4911&lt;&gt;"",VLOOKUP(newcards!K4911,playernameext!$A$2:$B$32,2,FALSE),"")</f>
        <v/>
      </c>
      <c r="L4912" s="3">
        <f>IF(newcards!L4911&lt;&gt;"",VLOOKUP(newcards!L4911,team!$A$2:$B$538,2,FALSE),"")</f>
        <v>1</v>
      </c>
      <c r="M4912" s="5" t="str">
        <f>IF(newcards!M4911&lt;&gt;"", newcards!M4911, "")</f>
        <v/>
      </c>
      <c r="N4912" s="5" t="str">
        <f>IF(newcards!N4911&lt;&gt;"", newcards!N4911, "")</f>
        <v>N</v>
      </c>
      <c r="O4912" s="5" t="str">
        <f>IF(newcards!O4911&lt;&gt;"", newcards!O4911, "")</f>
        <v/>
      </c>
      <c r="P4912" s="5" t="str">
        <f>IF(newcards!P4911&lt;&gt;"", newcards!P4911, "")</f>
        <v/>
      </c>
      <c r="Q4912" s="5" t="str">
        <f>IF(newcards!Q4911&lt;&gt;"", newcards!Q4911, "")</f>
        <v/>
      </c>
    </row>
    <row r="4913" spans="1:17" x14ac:dyDescent="0.25">
      <c r="A4913" s="3"/>
      <c r="B4913" s="5">
        <f>IF(newcards!B4912&lt;&gt;"",VLOOKUP(newcards!B4912,sport!$A$2:$B$8,2,FALSE),"")</f>
        <v>1</v>
      </c>
      <c r="C4913" s="3">
        <f>newcards!C4912</f>
        <v>2016</v>
      </c>
      <c r="D4913" s="3">
        <f>IF(newcards!D4912&lt;&gt;"",VLOOKUP(newcards!D4912,brand!$A$2:$B$30,2,FALSE),"")</f>
        <v>1</v>
      </c>
      <c r="E4913" s="3">
        <f>IF(newcards!E4912&lt;&gt;"",VLOOKUP(newcards!E4912,series!$A$2:$B$228,2,FALSE),)</f>
        <v>162</v>
      </c>
      <c r="F4913" s="3">
        <f>IF(newcards!F4912&lt;&gt;"",VLOOKUP(newcards!F4912,category!$A$2:$B$82,2,FALSE),)</f>
        <v>81</v>
      </c>
      <c r="G4913" s="3" t="str">
        <f>IF(newcards!G4912&lt;&gt;"",VLOOKUP(newcards!G4912,subcategory!$A$2:$B$680,2,FALSE),"")</f>
        <v/>
      </c>
      <c r="H4913" s="3">
        <f>newcards!H4912</f>
        <v>20</v>
      </c>
      <c r="I4913" s="3" t="str">
        <f>newcards!I4912</f>
        <v xml:space="preserve"> </v>
      </c>
      <c r="J4913" s="3">
        <f>IF(newcards!J4912&lt;&gt;"",VLOOKUP(newcards!J4912,player!$A$2:$B$7503,2,FALSE),"")</f>
        <v>663</v>
      </c>
      <c r="K4913" s="3" t="str">
        <f>IF(newcards!K4912&lt;&gt;"",VLOOKUP(newcards!K4912,playernameext!$A$2:$B$32,2,FALSE),"")</f>
        <v/>
      </c>
      <c r="L4913" s="3">
        <f>IF(newcards!L4912&lt;&gt;"",VLOOKUP(newcards!L4912,team!$A$2:$B$538,2,FALSE),"")</f>
        <v>81</v>
      </c>
      <c r="M4913" s="5" t="str">
        <f>IF(newcards!M4912&lt;&gt;"", newcards!M4912, "")</f>
        <v/>
      </c>
      <c r="N4913" s="5" t="str">
        <f>IF(newcards!N4912&lt;&gt;"", newcards!N4912, "")</f>
        <v>N</v>
      </c>
      <c r="O4913" s="5" t="str">
        <f>IF(newcards!O4912&lt;&gt;"", newcards!O4912, "")</f>
        <v/>
      </c>
      <c r="P4913" s="5" t="str">
        <f>IF(newcards!P4912&lt;&gt;"", newcards!P4912, "")</f>
        <v/>
      </c>
      <c r="Q4913" s="5" t="str">
        <f>IF(newcards!Q4912&lt;&gt;"", newcards!Q4912, "")</f>
        <v/>
      </c>
    </row>
    <row r="4914" spans="1:17" x14ac:dyDescent="0.25">
      <c r="A4914" s="3"/>
      <c r="B4914" s="5">
        <f>IF(newcards!B4913&lt;&gt;"",VLOOKUP(newcards!B4913,sport!$A$2:$B$8,2,FALSE),"")</f>
        <v>1</v>
      </c>
      <c r="C4914" s="3">
        <f>newcards!C4913</f>
        <v>2016</v>
      </c>
      <c r="D4914" s="3">
        <f>IF(newcards!D4913&lt;&gt;"",VLOOKUP(newcards!D4913,brand!$A$2:$B$30,2,FALSE),"")</f>
        <v>1</v>
      </c>
      <c r="E4914" s="3">
        <f>IF(newcards!E4913&lt;&gt;"",VLOOKUP(newcards!E4913,series!$A$2:$B$228,2,FALSE),)</f>
        <v>162</v>
      </c>
      <c r="F4914" s="3">
        <f>IF(newcards!F4913&lt;&gt;"",VLOOKUP(newcards!F4913,category!$A$2:$B$82,2,FALSE),)</f>
        <v>81</v>
      </c>
      <c r="G4914" s="3">
        <f>IF(newcards!G4913&lt;&gt;"",VLOOKUP(newcards!G4913,subcategory!$A$2:$B$680,2,FALSE),"")</f>
        <v>649</v>
      </c>
      <c r="H4914" s="3">
        <f>newcards!H4913</f>
        <v>21</v>
      </c>
      <c r="I4914" s="3" t="str">
        <f>newcards!I4913</f>
        <v xml:space="preserve"> </v>
      </c>
      <c r="J4914" s="3">
        <f>IF(newcards!J4913&lt;&gt;"",VLOOKUP(newcards!J4913,player!$A$2:$B$7503,2,FALSE),"")</f>
        <v>6959</v>
      </c>
      <c r="K4914" s="3" t="str">
        <f>IF(newcards!K4913&lt;&gt;"",VLOOKUP(newcards!K4913,playernameext!$A$2:$B$32,2,FALSE),"")</f>
        <v/>
      </c>
      <c r="L4914" s="3">
        <f>IF(newcards!L4913&lt;&gt;"",VLOOKUP(newcards!L4913,team!$A$2:$B$538,2,FALSE),"")</f>
        <v>45</v>
      </c>
      <c r="M4914" s="5" t="str">
        <f>IF(newcards!M4913&lt;&gt;"", newcards!M4913, "")</f>
        <v/>
      </c>
      <c r="N4914" s="5" t="str">
        <f>IF(newcards!N4913&lt;&gt;"", newcards!N4913, "")</f>
        <v>N</v>
      </c>
      <c r="O4914" s="5" t="str">
        <f>IF(newcards!O4913&lt;&gt;"", newcards!O4913, "")</f>
        <v/>
      </c>
      <c r="P4914" s="5" t="str">
        <f>IF(newcards!P4913&lt;&gt;"", newcards!P4913, "")</f>
        <v/>
      </c>
      <c r="Q4914" s="5" t="str">
        <f>IF(newcards!Q4913&lt;&gt;"", newcards!Q4913, "")</f>
        <v/>
      </c>
    </row>
    <row r="4915" spans="1:17" x14ac:dyDescent="0.25">
      <c r="A4915" s="3"/>
      <c r="B4915" s="5">
        <f>IF(newcards!B4914&lt;&gt;"",VLOOKUP(newcards!B4914,sport!$A$2:$B$8,2,FALSE),"")</f>
        <v>1</v>
      </c>
      <c r="C4915" s="3">
        <f>newcards!C4914</f>
        <v>2016</v>
      </c>
      <c r="D4915" s="3">
        <f>IF(newcards!D4914&lt;&gt;"",VLOOKUP(newcards!D4914,brand!$A$2:$B$30,2,FALSE),"")</f>
        <v>1</v>
      </c>
      <c r="E4915" s="3">
        <f>IF(newcards!E4914&lt;&gt;"",VLOOKUP(newcards!E4914,series!$A$2:$B$228,2,FALSE),)</f>
        <v>162</v>
      </c>
      <c r="F4915" s="3">
        <f>IF(newcards!F4914&lt;&gt;"",VLOOKUP(newcards!F4914,category!$A$2:$B$82,2,FALSE),)</f>
        <v>81</v>
      </c>
      <c r="G4915" s="3" t="str">
        <f>IF(newcards!G4914&lt;&gt;"",VLOOKUP(newcards!G4914,subcategory!$A$2:$B$680,2,FALSE),"")</f>
        <v/>
      </c>
      <c r="H4915" s="3">
        <f>newcards!H4914</f>
        <v>22</v>
      </c>
      <c r="I4915" s="3" t="str">
        <f>newcards!I4914</f>
        <v xml:space="preserve"> </v>
      </c>
      <c r="J4915" s="3">
        <f>IF(newcards!J4914&lt;&gt;"",VLOOKUP(newcards!J4914,player!$A$2:$B$7503,2,FALSE),"")</f>
        <v>7458</v>
      </c>
      <c r="K4915" s="3" t="str">
        <f>IF(newcards!K4914&lt;&gt;"",VLOOKUP(newcards!K4914,playernameext!$A$2:$B$32,2,FALSE),"")</f>
        <v/>
      </c>
      <c r="L4915" s="3">
        <f>IF(newcards!L4914&lt;&gt;"",VLOOKUP(newcards!L4914,team!$A$2:$B$538,2,FALSE),"")</f>
        <v>88</v>
      </c>
      <c r="M4915" s="5" t="str">
        <f>IF(newcards!M4914&lt;&gt;"", newcards!M4914, "")</f>
        <v/>
      </c>
      <c r="N4915" s="5" t="str">
        <f>IF(newcards!N4914&lt;&gt;"", newcards!N4914, "")</f>
        <v>N</v>
      </c>
      <c r="O4915" s="5" t="str">
        <f>IF(newcards!O4914&lt;&gt;"", newcards!O4914, "")</f>
        <v/>
      </c>
      <c r="P4915" s="5" t="str">
        <f>IF(newcards!P4914&lt;&gt;"", newcards!P4914, "")</f>
        <v/>
      </c>
      <c r="Q4915" s="5" t="str">
        <f>IF(newcards!Q4914&lt;&gt;"", newcards!Q4914, "")</f>
        <v/>
      </c>
    </row>
    <row r="4916" spans="1:17" x14ac:dyDescent="0.25">
      <c r="A4916" s="3"/>
      <c r="B4916" s="5">
        <f>IF(newcards!B4915&lt;&gt;"",VLOOKUP(newcards!B4915,sport!$A$2:$B$8,2,FALSE),"")</f>
        <v>1</v>
      </c>
      <c r="C4916" s="3">
        <f>newcards!C4915</f>
        <v>2016</v>
      </c>
      <c r="D4916" s="3">
        <f>IF(newcards!D4915&lt;&gt;"",VLOOKUP(newcards!D4915,brand!$A$2:$B$30,2,FALSE),"")</f>
        <v>1</v>
      </c>
      <c r="E4916" s="3">
        <f>IF(newcards!E4915&lt;&gt;"",VLOOKUP(newcards!E4915,series!$A$2:$B$228,2,FALSE),)</f>
        <v>162</v>
      </c>
      <c r="F4916" s="3">
        <f>IF(newcards!F4915&lt;&gt;"",VLOOKUP(newcards!F4915,category!$A$2:$B$82,2,FALSE),)</f>
        <v>81</v>
      </c>
      <c r="G4916" s="3" t="str">
        <f>IF(newcards!G4915&lt;&gt;"",VLOOKUP(newcards!G4915,subcategory!$A$2:$B$680,2,FALSE),"")</f>
        <v/>
      </c>
      <c r="H4916" s="3">
        <f>newcards!H4915</f>
        <v>23</v>
      </c>
      <c r="I4916" s="3" t="str">
        <f>newcards!I4915</f>
        <v xml:space="preserve"> </v>
      </c>
      <c r="J4916" s="3">
        <f>IF(newcards!J4915&lt;&gt;"",VLOOKUP(newcards!J4915,player!$A$2:$B$7503,2,FALSE),"")</f>
        <v>3320</v>
      </c>
      <c r="K4916" s="3" t="str">
        <f>IF(newcards!K4915&lt;&gt;"",VLOOKUP(newcards!K4915,playernameext!$A$2:$B$32,2,FALSE),"")</f>
        <v/>
      </c>
      <c r="L4916" s="3">
        <f>IF(newcards!L4915&lt;&gt;"",VLOOKUP(newcards!L4915,team!$A$2:$B$538,2,FALSE),"")</f>
        <v>76</v>
      </c>
      <c r="M4916" s="5" t="str">
        <f>IF(newcards!M4915&lt;&gt;"", newcards!M4915, "")</f>
        <v/>
      </c>
      <c r="N4916" s="5" t="str">
        <f>IF(newcards!N4915&lt;&gt;"", newcards!N4915, "")</f>
        <v>N</v>
      </c>
      <c r="O4916" s="5" t="str">
        <f>IF(newcards!O4915&lt;&gt;"", newcards!O4915, "")</f>
        <v/>
      </c>
      <c r="P4916" s="5" t="str">
        <f>IF(newcards!P4915&lt;&gt;"", newcards!P4915, "")</f>
        <v/>
      </c>
      <c r="Q4916" s="5" t="str">
        <f>IF(newcards!Q4915&lt;&gt;"", newcards!Q4915, "")</f>
        <v/>
      </c>
    </row>
    <row r="4917" spans="1:17" x14ac:dyDescent="0.25">
      <c r="A4917" s="3"/>
      <c r="B4917" s="5">
        <f>IF(newcards!B4916&lt;&gt;"",VLOOKUP(newcards!B4916,sport!$A$2:$B$8,2,FALSE),"")</f>
        <v>1</v>
      </c>
      <c r="C4917" s="3">
        <f>newcards!C4916</f>
        <v>2016</v>
      </c>
      <c r="D4917" s="3">
        <f>IF(newcards!D4916&lt;&gt;"",VLOOKUP(newcards!D4916,brand!$A$2:$B$30,2,FALSE),"")</f>
        <v>1</v>
      </c>
      <c r="E4917" s="3">
        <f>IF(newcards!E4916&lt;&gt;"",VLOOKUP(newcards!E4916,series!$A$2:$B$228,2,FALSE),)</f>
        <v>162</v>
      </c>
      <c r="F4917" s="3">
        <f>IF(newcards!F4916&lt;&gt;"",VLOOKUP(newcards!F4916,category!$A$2:$B$82,2,FALSE),)</f>
        <v>81</v>
      </c>
      <c r="G4917" s="3" t="str">
        <f>IF(newcards!G4916&lt;&gt;"",VLOOKUP(newcards!G4916,subcategory!$A$2:$B$680,2,FALSE),"")</f>
        <v/>
      </c>
      <c r="H4917" s="3">
        <f>newcards!H4916</f>
        <v>24</v>
      </c>
      <c r="I4917" s="3" t="str">
        <f>newcards!I4916</f>
        <v xml:space="preserve"> </v>
      </c>
      <c r="J4917" s="3">
        <f>IF(newcards!J4916&lt;&gt;"",VLOOKUP(newcards!J4916,player!$A$2:$B$7503,2,FALSE),"")</f>
        <v>1683</v>
      </c>
      <c r="K4917" s="3" t="str">
        <f>IF(newcards!K4916&lt;&gt;"",VLOOKUP(newcards!K4916,playernameext!$A$2:$B$32,2,FALSE),"")</f>
        <v/>
      </c>
      <c r="L4917" s="3">
        <f>IF(newcards!L4916&lt;&gt;"",VLOOKUP(newcards!L4916,team!$A$2:$B$538,2,FALSE),"")</f>
        <v>50</v>
      </c>
      <c r="M4917" s="5" t="str">
        <f>IF(newcards!M4916&lt;&gt;"", newcards!M4916, "")</f>
        <v/>
      </c>
      <c r="N4917" s="5" t="str">
        <f>IF(newcards!N4916&lt;&gt;"", newcards!N4916, "")</f>
        <v>N</v>
      </c>
      <c r="O4917" s="5" t="str">
        <f>IF(newcards!O4916&lt;&gt;"", newcards!O4916, "")</f>
        <v/>
      </c>
      <c r="P4917" s="5" t="str">
        <f>IF(newcards!P4916&lt;&gt;"", newcards!P4916, "")</f>
        <v/>
      </c>
      <c r="Q4917" s="5" t="str">
        <f>IF(newcards!Q4916&lt;&gt;"", newcards!Q4916, "")</f>
        <v/>
      </c>
    </row>
    <row r="4918" spans="1:17" x14ac:dyDescent="0.25">
      <c r="A4918" s="3"/>
      <c r="B4918" s="5">
        <f>IF(newcards!B4917&lt;&gt;"",VLOOKUP(newcards!B4917,sport!$A$2:$B$8,2,FALSE),"")</f>
        <v>1</v>
      </c>
      <c r="C4918" s="3">
        <f>newcards!C4917</f>
        <v>2016</v>
      </c>
      <c r="D4918" s="3">
        <f>IF(newcards!D4917&lt;&gt;"",VLOOKUP(newcards!D4917,brand!$A$2:$B$30,2,FALSE),"")</f>
        <v>1</v>
      </c>
      <c r="E4918" s="3">
        <f>IF(newcards!E4917&lt;&gt;"",VLOOKUP(newcards!E4917,series!$A$2:$B$228,2,FALSE),)</f>
        <v>162</v>
      </c>
      <c r="F4918" s="3">
        <f>IF(newcards!F4917&lt;&gt;"",VLOOKUP(newcards!F4917,category!$A$2:$B$82,2,FALSE),)</f>
        <v>81</v>
      </c>
      <c r="G4918" s="3" t="str">
        <f>IF(newcards!G4917&lt;&gt;"",VLOOKUP(newcards!G4917,subcategory!$A$2:$B$680,2,FALSE),"")</f>
        <v/>
      </c>
      <c r="H4918" s="3">
        <f>newcards!H4917</f>
        <v>25</v>
      </c>
      <c r="I4918" s="3" t="str">
        <f>newcards!I4917</f>
        <v xml:space="preserve"> </v>
      </c>
      <c r="J4918" s="3">
        <f>IF(newcards!J4917&lt;&gt;"",VLOOKUP(newcards!J4917,player!$A$2:$B$7503,2,FALSE),"")</f>
        <v>1132</v>
      </c>
      <c r="K4918" s="3" t="str">
        <f>IF(newcards!K4917&lt;&gt;"",VLOOKUP(newcards!K4917,playernameext!$A$2:$B$32,2,FALSE),"")</f>
        <v/>
      </c>
      <c r="L4918" s="3">
        <f>IF(newcards!L4917&lt;&gt;"",VLOOKUP(newcards!L4917,team!$A$2:$B$538,2,FALSE),"")</f>
        <v>3</v>
      </c>
      <c r="M4918" s="5" t="str">
        <f>IF(newcards!M4917&lt;&gt;"", newcards!M4917, "")</f>
        <v/>
      </c>
      <c r="N4918" s="5" t="str">
        <f>IF(newcards!N4917&lt;&gt;"", newcards!N4917, "")</f>
        <v>N</v>
      </c>
      <c r="O4918" s="5" t="str">
        <f>IF(newcards!O4917&lt;&gt;"", newcards!O4917, "")</f>
        <v/>
      </c>
      <c r="P4918" s="5" t="str">
        <f>IF(newcards!P4917&lt;&gt;"", newcards!P4917, "")</f>
        <v/>
      </c>
      <c r="Q4918" s="5" t="str">
        <f>IF(newcards!Q4917&lt;&gt;"", newcards!Q4917, "")</f>
        <v/>
      </c>
    </row>
    <row r="4919" spans="1:17" x14ac:dyDescent="0.25">
      <c r="A4919" s="3"/>
      <c r="B4919" s="5">
        <f>IF(newcards!B4918&lt;&gt;"",VLOOKUP(newcards!B4918,sport!$A$2:$B$8,2,FALSE),"")</f>
        <v>1</v>
      </c>
      <c r="C4919" s="3">
        <f>newcards!C4918</f>
        <v>2016</v>
      </c>
      <c r="D4919" s="3">
        <f>IF(newcards!D4918&lt;&gt;"",VLOOKUP(newcards!D4918,brand!$A$2:$B$30,2,FALSE),"")</f>
        <v>1</v>
      </c>
      <c r="E4919" s="3">
        <f>IF(newcards!E4918&lt;&gt;"",VLOOKUP(newcards!E4918,series!$A$2:$B$228,2,FALSE),)</f>
        <v>162</v>
      </c>
      <c r="F4919" s="3">
        <f>IF(newcards!F4918&lt;&gt;"",VLOOKUP(newcards!F4918,category!$A$2:$B$82,2,FALSE),)</f>
        <v>81</v>
      </c>
      <c r="G4919" s="3">
        <f>IF(newcards!G4918&lt;&gt;"",VLOOKUP(newcards!G4918,subcategory!$A$2:$B$680,2,FALSE),"")</f>
        <v>318</v>
      </c>
      <c r="H4919" s="3">
        <f>newcards!H4918</f>
        <v>26</v>
      </c>
      <c r="I4919" s="3">
        <f>newcards!I4918</f>
        <v>-1</v>
      </c>
      <c r="J4919" s="3">
        <f>IF(newcards!J4918&lt;&gt;"",VLOOKUP(newcards!J4918,player!$A$2:$B$7503,2,FALSE),"")</f>
        <v>1582</v>
      </c>
      <c r="K4919" s="3" t="str">
        <f>IF(newcards!K4918&lt;&gt;"",VLOOKUP(newcards!K4918,playernameext!$A$2:$B$32,2,FALSE),"")</f>
        <v/>
      </c>
      <c r="L4919" s="3">
        <f>IF(newcards!L4918&lt;&gt;"",VLOOKUP(newcards!L4918,team!$A$2:$B$538,2,FALSE),"")</f>
        <v>14</v>
      </c>
      <c r="M4919" s="5" t="str">
        <f>IF(newcards!M4918&lt;&gt;"", newcards!M4918, "")</f>
        <v/>
      </c>
      <c r="N4919" s="5" t="str">
        <f>IF(newcards!N4918&lt;&gt;"", newcards!N4918, "")</f>
        <v>N</v>
      </c>
      <c r="O4919" s="5" t="str">
        <f>IF(newcards!O4918&lt;&gt;"", newcards!O4918, "")</f>
        <v/>
      </c>
      <c r="P4919" s="5" t="str">
        <f>IF(newcards!P4918&lt;&gt;"", newcards!P4918, "")</f>
        <v/>
      </c>
      <c r="Q4919" s="5" t="str">
        <f>IF(newcards!Q4918&lt;&gt;"", newcards!Q4918, "")</f>
        <v/>
      </c>
    </row>
    <row r="4920" spans="1:17" x14ac:dyDescent="0.25">
      <c r="A4920" s="3"/>
      <c r="B4920" s="5">
        <f>IF(newcards!B4919&lt;&gt;"",VLOOKUP(newcards!B4919,sport!$A$2:$B$8,2,FALSE),"")</f>
        <v>1</v>
      </c>
      <c r="C4920" s="3">
        <f>newcards!C4919</f>
        <v>2016</v>
      </c>
      <c r="D4920" s="3">
        <f>IF(newcards!D4919&lt;&gt;"",VLOOKUP(newcards!D4919,brand!$A$2:$B$30,2,FALSE),"")</f>
        <v>1</v>
      </c>
      <c r="E4920" s="3">
        <f>IF(newcards!E4919&lt;&gt;"",VLOOKUP(newcards!E4919,series!$A$2:$B$228,2,FALSE),)</f>
        <v>162</v>
      </c>
      <c r="F4920" s="3">
        <f>IF(newcards!F4919&lt;&gt;"",VLOOKUP(newcards!F4919,category!$A$2:$B$82,2,FALSE),)</f>
        <v>81</v>
      </c>
      <c r="G4920" s="3">
        <f>IF(newcards!G4919&lt;&gt;"",VLOOKUP(newcards!G4919,subcategory!$A$2:$B$680,2,FALSE),"")</f>
        <v>318</v>
      </c>
      <c r="H4920" s="3">
        <f>newcards!H4919</f>
        <v>26</v>
      </c>
      <c r="I4920" s="3">
        <f>newcards!I4919</f>
        <v>-2</v>
      </c>
      <c r="J4920" s="3">
        <f>IF(newcards!J4919&lt;&gt;"",VLOOKUP(newcards!J4919,player!$A$2:$B$7503,2,FALSE),"")</f>
        <v>4960</v>
      </c>
      <c r="K4920" s="3" t="str">
        <f>IF(newcards!K4919&lt;&gt;"",VLOOKUP(newcards!K4919,playernameext!$A$2:$B$32,2,FALSE),"")</f>
        <v/>
      </c>
      <c r="L4920" s="3">
        <f>IF(newcards!L4919&lt;&gt;"",VLOOKUP(newcards!L4919,team!$A$2:$B$538,2,FALSE),"")</f>
        <v>49</v>
      </c>
      <c r="M4920" s="5" t="str">
        <f>IF(newcards!M4919&lt;&gt;"", newcards!M4919, "")</f>
        <v/>
      </c>
      <c r="N4920" s="5" t="str">
        <f>IF(newcards!N4919&lt;&gt;"", newcards!N4919, "")</f>
        <v>N</v>
      </c>
      <c r="O4920" s="5" t="str">
        <f>IF(newcards!O4919&lt;&gt;"", newcards!O4919, "")</f>
        <v/>
      </c>
      <c r="P4920" s="5" t="str">
        <f>IF(newcards!P4919&lt;&gt;"", newcards!P4919, "")</f>
        <v/>
      </c>
      <c r="Q4920" s="5" t="str">
        <f>IF(newcards!Q4919&lt;&gt;"", newcards!Q4919, "")</f>
        <v/>
      </c>
    </row>
    <row r="4921" spans="1:17" x14ac:dyDescent="0.25">
      <c r="A4921" s="3"/>
      <c r="B4921" s="5">
        <f>IF(newcards!B4920&lt;&gt;"",VLOOKUP(newcards!B4920,sport!$A$2:$B$8,2,FALSE),"")</f>
        <v>1</v>
      </c>
      <c r="C4921" s="3">
        <f>newcards!C4920</f>
        <v>2016</v>
      </c>
      <c r="D4921" s="3">
        <f>IF(newcards!D4920&lt;&gt;"",VLOOKUP(newcards!D4920,brand!$A$2:$B$30,2,FALSE),"")</f>
        <v>1</v>
      </c>
      <c r="E4921" s="3">
        <f>IF(newcards!E4920&lt;&gt;"",VLOOKUP(newcards!E4920,series!$A$2:$B$228,2,FALSE),)</f>
        <v>162</v>
      </c>
      <c r="F4921" s="3">
        <f>IF(newcards!F4920&lt;&gt;"",VLOOKUP(newcards!F4920,category!$A$2:$B$82,2,FALSE),)</f>
        <v>81</v>
      </c>
      <c r="G4921" s="3">
        <f>IF(newcards!G4920&lt;&gt;"",VLOOKUP(newcards!G4920,subcategory!$A$2:$B$680,2,FALSE),"")</f>
        <v>318</v>
      </c>
      <c r="H4921" s="3">
        <f>newcards!H4920</f>
        <v>26</v>
      </c>
      <c r="I4921" s="3">
        <f>newcards!I4920</f>
        <v>-3</v>
      </c>
      <c r="J4921" s="3">
        <f>IF(newcards!J4920&lt;&gt;"",VLOOKUP(newcards!J4920,player!$A$2:$B$7503,2,FALSE),"")</f>
        <v>5060</v>
      </c>
      <c r="K4921" s="3" t="str">
        <f>IF(newcards!K4920&lt;&gt;"",VLOOKUP(newcards!K4920,playernameext!$A$2:$B$32,2,FALSE),"")</f>
        <v/>
      </c>
      <c r="L4921" s="3">
        <f>IF(newcards!L4920&lt;&gt;"",VLOOKUP(newcards!L4920,team!$A$2:$B$538,2,FALSE),"")</f>
        <v>88</v>
      </c>
      <c r="M4921" s="5" t="str">
        <f>IF(newcards!M4920&lt;&gt;"", newcards!M4920, "")</f>
        <v/>
      </c>
      <c r="N4921" s="5" t="str">
        <f>IF(newcards!N4920&lt;&gt;"", newcards!N4920, "")</f>
        <v>N</v>
      </c>
      <c r="O4921" s="5" t="str">
        <f>IF(newcards!O4920&lt;&gt;"", newcards!O4920, "")</f>
        <v/>
      </c>
      <c r="P4921" s="5" t="str">
        <f>IF(newcards!P4920&lt;&gt;"", newcards!P4920, "")</f>
        <v/>
      </c>
      <c r="Q4921" s="5" t="str">
        <f>IF(newcards!Q4920&lt;&gt;"", newcards!Q4920, "")</f>
        <v/>
      </c>
    </row>
    <row r="4922" spans="1:17" x14ac:dyDescent="0.25">
      <c r="A4922" s="3"/>
      <c r="B4922" s="5">
        <f>IF(newcards!B4921&lt;&gt;"",VLOOKUP(newcards!B4921,sport!$A$2:$B$8,2,FALSE),"")</f>
        <v>1</v>
      </c>
      <c r="C4922" s="3">
        <f>newcards!C4921</f>
        <v>2016</v>
      </c>
      <c r="D4922" s="3">
        <f>IF(newcards!D4921&lt;&gt;"",VLOOKUP(newcards!D4921,brand!$A$2:$B$30,2,FALSE),"")</f>
        <v>1</v>
      </c>
      <c r="E4922" s="3">
        <f>IF(newcards!E4921&lt;&gt;"",VLOOKUP(newcards!E4921,series!$A$2:$B$228,2,FALSE),)</f>
        <v>162</v>
      </c>
      <c r="F4922" s="3">
        <f>IF(newcards!F4921&lt;&gt;"",VLOOKUP(newcards!F4921,category!$A$2:$B$82,2,FALSE),)</f>
        <v>81</v>
      </c>
      <c r="G4922" s="3" t="str">
        <f>IF(newcards!G4921&lt;&gt;"",VLOOKUP(newcards!G4921,subcategory!$A$2:$B$680,2,FALSE),"")</f>
        <v/>
      </c>
      <c r="H4922" s="3">
        <f>newcards!H4921</f>
        <v>27</v>
      </c>
      <c r="I4922" s="3" t="str">
        <f>newcards!I4921</f>
        <v xml:space="preserve"> </v>
      </c>
      <c r="J4922" s="3">
        <f>IF(newcards!J4921&lt;&gt;"",VLOOKUP(newcards!J4921,player!$A$2:$B$7503,2,FALSE),"")</f>
        <v>7379</v>
      </c>
      <c r="K4922" s="3" t="str">
        <f>IF(newcards!K4921&lt;&gt;"",VLOOKUP(newcards!K4921,playernameext!$A$2:$B$32,2,FALSE),"")</f>
        <v/>
      </c>
      <c r="L4922" s="3">
        <f>IF(newcards!L4921&lt;&gt;"",VLOOKUP(newcards!L4921,team!$A$2:$B$538,2,FALSE),"")</f>
        <v>76</v>
      </c>
      <c r="M4922" s="5" t="str">
        <f>IF(newcards!M4921&lt;&gt;"", newcards!M4921, "")</f>
        <v/>
      </c>
      <c r="N4922" s="5" t="str">
        <f>IF(newcards!N4921&lt;&gt;"", newcards!N4921, "")</f>
        <v>N</v>
      </c>
      <c r="O4922" s="5" t="str">
        <f>IF(newcards!O4921&lt;&gt;"", newcards!O4921, "")</f>
        <v/>
      </c>
      <c r="P4922" s="5" t="str">
        <f>IF(newcards!P4921&lt;&gt;"", newcards!P4921, "")</f>
        <v/>
      </c>
      <c r="Q4922" s="5" t="str">
        <f>IF(newcards!Q4921&lt;&gt;"", newcards!Q4921, "")</f>
        <v/>
      </c>
    </row>
    <row r="4923" spans="1:17" x14ac:dyDescent="0.25">
      <c r="A4923" s="3"/>
      <c r="B4923" s="5">
        <f>IF(newcards!B4922&lt;&gt;"",VLOOKUP(newcards!B4922,sport!$A$2:$B$8,2,FALSE),"")</f>
        <v>1</v>
      </c>
      <c r="C4923" s="3">
        <f>newcards!C4922</f>
        <v>2016</v>
      </c>
      <c r="D4923" s="3">
        <f>IF(newcards!D4922&lt;&gt;"",VLOOKUP(newcards!D4922,brand!$A$2:$B$30,2,FALSE),"")</f>
        <v>1</v>
      </c>
      <c r="E4923" s="3">
        <f>IF(newcards!E4922&lt;&gt;"",VLOOKUP(newcards!E4922,series!$A$2:$B$228,2,FALSE),)</f>
        <v>162</v>
      </c>
      <c r="F4923" s="3">
        <f>IF(newcards!F4922&lt;&gt;"",VLOOKUP(newcards!F4922,category!$A$2:$B$82,2,FALSE),)</f>
        <v>81</v>
      </c>
      <c r="G4923" s="3" t="str">
        <f>IF(newcards!G4922&lt;&gt;"",VLOOKUP(newcards!G4922,subcategory!$A$2:$B$680,2,FALSE),"")</f>
        <v/>
      </c>
      <c r="H4923" s="3">
        <f>newcards!H4922</f>
        <v>28</v>
      </c>
      <c r="I4923" s="3" t="str">
        <f>newcards!I4922</f>
        <v xml:space="preserve"> </v>
      </c>
      <c r="J4923" s="3">
        <f>IF(newcards!J4922&lt;&gt;"",VLOOKUP(newcards!J4922,player!$A$2:$B$7503,2,FALSE),"")</f>
        <v>1245</v>
      </c>
      <c r="K4923" s="3" t="str">
        <f>IF(newcards!K4922&lt;&gt;"",VLOOKUP(newcards!K4922,playernameext!$A$2:$B$32,2,FALSE),"")</f>
        <v/>
      </c>
      <c r="L4923" s="3">
        <f>IF(newcards!L4922&lt;&gt;"",VLOOKUP(newcards!L4922,team!$A$2:$B$538,2,FALSE),"")</f>
        <v>68</v>
      </c>
      <c r="M4923" s="5" t="str">
        <f>IF(newcards!M4922&lt;&gt;"", newcards!M4922, "")</f>
        <v/>
      </c>
      <c r="N4923" s="5" t="str">
        <f>IF(newcards!N4922&lt;&gt;"", newcards!N4922, "")</f>
        <v>N</v>
      </c>
      <c r="O4923" s="5" t="str">
        <f>IF(newcards!O4922&lt;&gt;"", newcards!O4922, "")</f>
        <v/>
      </c>
      <c r="P4923" s="5" t="str">
        <f>IF(newcards!P4922&lt;&gt;"", newcards!P4922, "")</f>
        <v/>
      </c>
      <c r="Q4923" s="5" t="str">
        <f>IF(newcards!Q4922&lt;&gt;"", newcards!Q4922, "")</f>
        <v/>
      </c>
    </row>
    <row r="4924" spans="1:17" x14ac:dyDescent="0.25">
      <c r="A4924" s="3"/>
      <c r="B4924" s="5">
        <f>IF(newcards!B4923&lt;&gt;"",VLOOKUP(newcards!B4923,sport!$A$2:$B$8,2,FALSE),"")</f>
        <v>1</v>
      </c>
      <c r="C4924" s="3">
        <f>newcards!C4923</f>
        <v>2016</v>
      </c>
      <c r="D4924" s="3">
        <f>IF(newcards!D4923&lt;&gt;"",VLOOKUP(newcards!D4923,brand!$A$2:$B$30,2,FALSE),"")</f>
        <v>1</v>
      </c>
      <c r="E4924" s="3">
        <f>IF(newcards!E4923&lt;&gt;"",VLOOKUP(newcards!E4923,series!$A$2:$B$228,2,FALSE),)</f>
        <v>162</v>
      </c>
      <c r="F4924" s="3">
        <f>IF(newcards!F4923&lt;&gt;"",VLOOKUP(newcards!F4923,category!$A$2:$B$82,2,FALSE),)</f>
        <v>81</v>
      </c>
      <c r="G4924" s="3">
        <f>IF(newcards!G4923&lt;&gt;"",VLOOKUP(newcards!G4923,subcategory!$A$2:$B$680,2,FALSE),"")</f>
        <v>675</v>
      </c>
      <c r="H4924" s="3">
        <f>newcards!H4923</f>
        <v>29</v>
      </c>
      <c r="I4924" s="3">
        <f>newcards!I4923</f>
        <v>-1</v>
      </c>
      <c r="J4924" s="3">
        <f>IF(newcards!J4923&lt;&gt;"",VLOOKUP(newcards!J4923,player!$A$2:$B$7503,2,FALSE),"")</f>
        <v>3884</v>
      </c>
      <c r="K4924" s="3" t="str">
        <f>IF(newcards!K4923&lt;&gt;"",VLOOKUP(newcards!K4923,playernameext!$A$2:$B$32,2,FALSE),"")</f>
        <v/>
      </c>
      <c r="L4924" s="3">
        <f>IF(newcards!L4923&lt;&gt;"",VLOOKUP(newcards!L4923,team!$A$2:$B$538,2,FALSE),"")</f>
        <v>43</v>
      </c>
      <c r="M4924" s="5" t="str">
        <f>IF(newcards!M4923&lt;&gt;"", newcards!M4923, "")</f>
        <v/>
      </c>
      <c r="N4924" s="5" t="str">
        <f>IF(newcards!N4923&lt;&gt;"", newcards!N4923, "")</f>
        <v>N</v>
      </c>
      <c r="O4924" s="5" t="str">
        <f>IF(newcards!O4923&lt;&gt;"", newcards!O4923, "")</f>
        <v/>
      </c>
      <c r="P4924" s="5" t="str">
        <f>IF(newcards!P4923&lt;&gt;"", newcards!P4923, "")</f>
        <v/>
      </c>
      <c r="Q4924" s="5" t="str">
        <f>IF(newcards!Q4923&lt;&gt;"", newcards!Q4923, "")</f>
        <v/>
      </c>
    </row>
    <row r="4925" spans="1:17" x14ac:dyDescent="0.25">
      <c r="A4925" s="3"/>
      <c r="B4925" s="5">
        <f>IF(newcards!B4924&lt;&gt;"",VLOOKUP(newcards!B4924,sport!$A$2:$B$8,2,FALSE),"")</f>
        <v>1</v>
      </c>
      <c r="C4925" s="3">
        <f>newcards!C4924</f>
        <v>2016</v>
      </c>
      <c r="D4925" s="3">
        <f>IF(newcards!D4924&lt;&gt;"",VLOOKUP(newcards!D4924,brand!$A$2:$B$30,2,FALSE),"")</f>
        <v>1</v>
      </c>
      <c r="E4925" s="3">
        <f>IF(newcards!E4924&lt;&gt;"",VLOOKUP(newcards!E4924,series!$A$2:$B$228,2,FALSE),)</f>
        <v>162</v>
      </c>
      <c r="F4925" s="3">
        <f>IF(newcards!F4924&lt;&gt;"",VLOOKUP(newcards!F4924,category!$A$2:$B$82,2,FALSE),)</f>
        <v>81</v>
      </c>
      <c r="G4925" s="3">
        <f>IF(newcards!G4924&lt;&gt;"",VLOOKUP(newcards!G4924,subcategory!$A$2:$B$680,2,FALSE),"")</f>
        <v>675</v>
      </c>
      <c r="H4925" s="3">
        <f>newcards!H4924</f>
        <v>29</v>
      </c>
      <c r="I4925" s="3">
        <f>newcards!I4924</f>
        <v>-2</v>
      </c>
      <c r="J4925" s="3">
        <f>IF(newcards!J4924&lt;&gt;"",VLOOKUP(newcards!J4924,player!$A$2:$B$7503,2,FALSE),"")</f>
        <v>4780</v>
      </c>
      <c r="K4925" s="3" t="str">
        <f>IF(newcards!K4924&lt;&gt;"",VLOOKUP(newcards!K4924,playernameext!$A$2:$B$32,2,FALSE),"")</f>
        <v/>
      </c>
      <c r="L4925" s="3">
        <f>IF(newcards!L4924&lt;&gt;"",VLOOKUP(newcards!L4924,team!$A$2:$B$538,2,FALSE),"")</f>
        <v>40</v>
      </c>
      <c r="M4925" s="5" t="str">
        <f>IF(newcards!M4924&lt;&gt;"", newcards!M4924, "")</f>
        <v/>
      </c>
      <c r="N4925" s="5" t="str">
        <f>IF(newcards!N4924&lt;&gt;"", newcards!N4924, "")</f>
        <v>N</v>
      </c>
      <c r="O4925" s="5" t="str">
        <f>IF(newcards!O4924&lt;&gt;"", newcards!O4924, "")</f>
        <v/>
      </c>
      <c r="P4925" s="5" t="str">
        <f>IF(newcards!P4924&lt;&gt;"", newcards!P4924, "")</f>
        <v/>
      </c>
      <c r="Q4925" s="5" t="str">
        <f>IF(newcards!Q4924&lt;&gt;"", newcards!Q4924, "")</f>
        <v/>
      </c>
    </row>
    <row r="4926" spans="1:17" x14ac:dyDescent="0.25">
      <c r="A4926" s="3"/>
      <c r="B4926" s="5">
        <f>IF(newcards!B4925&lt;&gt;"",VLOOKUP(newcards!B4925,sport!$A$2:$B$8,2,FALSE),"")</f>
        <v>1</v>
      </c>
      <c r="C4926" s="3">
        <f>newcards!C4925</f>
        <v>2016</v>
      </c>
      <c r="D4926" s="3">
        <f>IF(newcards!D4925&lt;&gt;"",VLOOKUP(newcards!D4925,brand!$A$2:$B$30,2,FALSE),"")</f>
        <v>1</v>
      </c>
      <c r="E4926" s="3">
        <f>IF(newcards!E4925&lt;&gt;"",VLOOKUP(newcards!E4925,series!$A$2:$B$228,2,FALSE),)</f>
        <v>162</v>
      </c>
      <c r="F4926" s="3">
        <f>IF(newcards!F4925&lt;&gt;"",VLOOKUP(newcards!F4925,category!$A$2:$B$82,2,FALSE),)</f>
        <v>81</v>
      </c>
      <c r="G4926" s="3">
        <f>IF(newcards!G4925&lt;&gt;"",VLOOKUP(newcards!G4925,subcategory!$A$2:$B$680,2,FALSE),"")</f>
        <v>675</v>
      </c>
      <c r="H4926" s="3">
        <f>newcards!H4925</f>
        <v>29</v>
      </c>
      <c r="I4926" s="3">
        <f>newcards!I4925</f>
        <v>-3</v>
      </c>
      <c r="J4926" s="3">
        <f>IF(newcards!J4925&lt;&gt;"",VLOOKUP(newcards!J4925,player!$A$2:$B$7503,2,FALSE),"")</f>
        <v>6830</v>
      </c>
      <c r="K4926" s="3" t="str">
        <f>IF(newcards!K4925&lt;&gt;"",VLOOKUP(newcards!K4925,playernameext!$A$2:$B$32,2,FALSE),"")</f>
        <v/>
      </c>
      <c r="L4926" s="3">
        <f>IF(newcards!L4925&lt;&gt;"",VLOOKUP(newcards!L4925,team!$A$2:$B$538,2,FALSE),"")</f>
        <v>19</v>
      </c>
      <c r="M4926" s="5" t="str">
        <f>IF(newcards!M4925&lt;&gt;"", newcards!M4925, "")</f>
        <v/>
      </c>
      <c r="N4926" s="5" t="str">
        <f>IF(newcards!N4925&lt;&gt;"", newcards!N4925, "")</f>
        <v>N</v>
      </c>
      <c r="O4926" s="5" t="str">
        <f>IF(newcards!O4925&lt;&gt;"", newcards!O4925, "")</f>
        <v/>
      </c>
      <c r="P4926" s="5" t="str">
        <f>IF(newcards!P4925&lt;&gt;"", newcards!P4925, "")</f>
        <v/>
      </c>
      <c r="Q4926" s="5" t="str">
        <f>IF(newcards!Q4925&lt;&gt;"", newcards!Q4925, "")</f>
        <v/>
      </c>
    </row>
    <row r="4927" spans="1:17" x14ac:dyDescent="0.25">
      <c r="A4927" s="3"/>
      <c r="B4927" s="5">
        <f>IF(newcards!B4926&lt;&gt;"",VLOOKUP(newcards!B4926,sport!$A$2:$B$8,2,FALSE),"")</f>
        <v>1</v>
      </c>
      <c r="C4927" s="3">
        <f>newcards!C4926</f>
        <v>2016</v>
      </c>
      <c r="D4927" s="3">
        <f>IF(newcards!D4926&lt;&gt;"",VLOOKUP(newcards!D4926,brand!$A$2:$B$30,2,FALSE),"")</f>
        <v>1</v>
      </c>
      <c r="E4927" s="3">
        <f>IF(newcards!E4926&lt;&gt;"",VLOOKUP(newcards!E4926,series!$A$2:$B$228,2,FALSE),)</f>
        <v>162</v>
      </c>
      <c r="F4927" s="3">
        <f>IF(newcards!F4926&lt;&gt;"",VLOOKUP(newcards!F4926,category!$A$2:$B$82,2,FALSE),)</f>
        <v>81</v>
      </c>
      <c r="G4927" s="3" t="str">
        <f>IF(newcards!G4926&lt;&gt;"",VLOOKUP(newcards!G4926,subcategory!$A$2:$B$680,2,FALSE),"")</f>
        <v/>
      </c>
      <c r="H4927" s="3">
        <f>newcards!H4926</f>
        <v>30</v>
      </c>
      <c r="I4927" s="3" t="str">
        <f>newcards!I4926</f>
        <v xml:space="preserve"> </v>
      </c>
      <c r="J4927" s="3">
        <f>IF(newcards!J4926&lt;&gt;"",VLOOKUP(newcards!J4926,player!$A$2:$B$7503,2,FALSE),"")</f>
        <v>7114</v>
      </c>
      <c r="K4927" s="3" t="str">
        <f>IF(newcards!K4926&lt;&gt;"",VLOOKUP(newcards!K4926,playernameext!$A$2:$B$32,2,FALSE),"")</f>
        <v/>
      </c>
      <c r="L4927" s="3">
        <f>IF(newcards!L4926&lt;&gt;"",VLOOKUP(newcards!L4926,team!$A$2:$B$538,2,FALSE),"")</f>
        <v>33</v>
      </c>
      <c r="M4927" s="5" t="str">
        <f>IF(newcards!M4926&lt;&gt;"", newcards!M4926, "")</f>
        <v/>
      </c>
      <c r="N4927" s="5" t="str">
        <f>IF(newcards!N4926&lt;&gt;"", newcards!N4926, "")</f>
        <v>N</v>
      </c>
      <c r="O4927" s="5" t="str">
        <f>IF(newcards!O4926&lt;&gt;"", newcards!O4926, "")</f>
        <v/>
      </c>
      <c r="P4927" s="5" t="str">
        <f>IF(newcards!P4926&lt;&gt;"", newcards!P4926, "")</f>
        <v/>
      </c>
      <c r="Q4927" s="5" t="str">
        <f>IF(newcards!Q4926&lt;&gt;"", newcards!Q4926, "")</f>
        <v/>
      </c>
    </row>
    <row r="4928" spans="1:17" x14ac:dyDescent="0.25">
      <c r="A4928" s="3"/>
      <c r="B4928" s="5">
        <f>IF(newcards!B4927&lt;&gt;"",VLOOKUP(newcards!B4927,sport!$A$2:$B$8,2,FALSE),"")</f>
        <v>1</v>
      </c>
      <c r="C4928" s="3">
        <f>newcards!C4927</f>
        <v>2016</v>
      </c>
      <c r="D4928" s="3">
        <f>IF(newcards!D4927&lt;&gt;"",VLOOKUP(newcards!D4927,brand!$A$2:$B$30,2,FALSE),"")</f>
        <v>1</v>
      </c>
      <c r="E4928" s="3">
        <f>IF(newcards!E4927&lt;&gt;"",VLOOKUP(newcards!E4927,series!$A$2:$B$228,2,FALSE),)</f>
        <v>162</v>
      </c>
      <c r="F4928" s="3">
        <f>IF(newcards!F4927&lt;&gt;"",VLOOKUP(newcards!F4927,category!$A$2:$B$82,2,FALSE),)</f>
        <v>81</v>
      </c>
      <c r="G4928" s="3" t="str">
        <f>IF(newcards!G4927&lt;&gt;"",VLOOKUP(newcards!G4927,subcategory!$A$2:$B$680,2,FALSE),"")</f>
        <v/>
      </c>
      <c r="H4928" s="3">
        <f>newcards!H4927</f>
        <v>31</v>
      </c>
      <c r="I4928" s="3" t="str">
        <f>newcards!I4927</f>
        <v xml:space="preserve"> </v>
      </c>
      <c r="J4928" s="3">
        <f>IF(newcards!J4927&lt;&gt;"",VLOOKUP(newcards!J4927,player!$A$2:$B$7503,2,FALSE),"")</f>
        <v>7109</v>
      </c>
      <c r="K4928" s="3" t="str">
        <f>IF(newcards!K4927&lt;&gt;"",VLOOKUP(newcards!K4927,playernameext!$A$2:$B$32,2,FALSE),"")</f>
        <v/>
      </c>
      <c r="L4928" s="3">
        <f>IF(newcards!L4927&lt;&gt;"",VLOOKUP(newcards!L4927,team!$A$2:$B$538,2,FALSE),"")</f>
        <v>67</v>
      </c>
      <c r="M4928" s="5" t="str">
        <f>IF(newcards!M4927&lt;&gt;"", newcards!M4927, "")</f>
        <v/>
      </c>
      <c r="N4928" s="5" t="str">
        <f>IF(newcards!N4927&lt;&gt;"", newcards!N4927, "")</f>
        <v>N</v>
      </c>
      <c r="O4928" s="5" t="str">
        <f>IF(newcards!O4927&lt;&gt;"", newcards!O4927, "")</f>
        <v/>
      </c>
      <c r="P4928" s="5" t="str">
        <f>IF(newcards!P4927&lt;&gt;"", newcards!P4927, "")</f>
        <v/>
      </c>
      <c r="Q4928" s="5" t="str">
        <f>IF(newcards!Q4927&lt;&gt;"", newcards!Q4927, "")</f>
        <v/>
      </c>
    </row>
    <row r="4929" spans="1:17" x14ac:dyDescent="0.25">
      <c r="A4929" s="3"/>
      <c r="B4929" s="5">
        <f>IF(newcards!B4928&lt;&gt;"",VLOOKUP(newcards!B4928,sport!$A$2:$B$8,2,FALSE),"")</f>
        <v>1</v>
      </c>
      <c r="C4929" s="3">
        <f>newcards!C4928</f>
        <v>2016</v>
      </c>
      <c r="D4929" s="3">
        <f>IF(newcards!D4928&lt;&gt;"",VLOOKUP(newcards!D4928,brand!$A$2:$B$30,2,FALSE),"")</f>
        <v>1</v>
      </c>
      <c r="E4929" s="3">
        <f>IF(newcards!E4928&lt;&gt;"",VLOOKUP(newcards!E4928,series!$A$2:$B$228,2,FALSE),)</f>
        <v>162</v>
      </c>
      <c r="F4929" s="3">
        <f>IF(newcards!F4928&lt;&gt;"",VLOOKUP(newcards!F4928,category!$A$2:$B$82,2,FALSE),)</f>
        <v>81</v>
      </c>
      <c r="G4929" s="3" t="str">
        <f>IF(newcards!G4928&lt;&gt;"",VLOOKUP(newcards!G4928,subcategory!$A$2:$B$680,2,FALSE),"")</f>
        <v/>
      </c>
      <c r="H4929" s="3">
        <f>newcards!H4928</f>
        <v>32</v>
      </c>
      <c r="I4929" s="3" t="str">
        <f>newcards!I4928</f>
        <v xml:space="preserve"> </v>
      </c>
      <c r="J4929" s="3">
        <f>IF(newcards!J4928&lt;&gt;"",VLOOKUP(newcards!J4928,player!$A$2:$B$7503,2,FALSE),"")</f>
        <v>6864</v>
      </c>
      <c r="K4929" s="3" t="str">
        <f>IF(newcards!K4928&lt;&gt;"",VLOOKUP(newcards!K4928,playernameext!$A$2:$B$32,2,FALSE),"")</f>
        <v/>
      </c>
      <c r="L4929" s="3">
        <f>IF(newcards!L4928&lt;&gt;"",VLOOKUP(newcards!L4928,team!$A$2:$B$538,2,FALSE),"")</f>
        <v>50</v>
      </c>
      <c r="M4929" s="5" t="str">
        <f>IF(newcards!M4928&lt;&gt;"", newcards!M4928, "")</f>
        <v/>
      </c>
      <c r="N4929" s="5" t="str">
        <f>IF(newcards!N4928&lt;&gt;"", newcards!N4928, "")</f>
        <v>N</v>
      </c>
      <c r="O4929" s="5" t="str">
        <f>IF(newcards!O4928&lt;&gt;"", newcards!O4928, "")</f>
        <v/>
      </c>
      <c r="P4929" s="5" t="str">
        <f>IF(newcards!P4928&lt;&gt;"", newcards!P4928, "")</f>
        <v/>
      </c>
      <c r="Q4929" s="5" t="str">
        <f>IF(newcards!Q4928&lt;&gt;"", newcards!Q4928, "")</f>
        <v/>
      </c>
    </row>
    <row r="4930" spans="1:17" x14ac:dyDescent="0.25">
      <c r="A4930" s="3"/>
      <c r="B4930" s="5">
        <f>IF(newcards!B4929&lt;&gt;"",VLOOKUP(newcards!B4929,sport!$A$2:$B$8,2,FALSE),"")</f>
        <v>1</v>
      </c>
      <c r="C4930" s="3">
        <f>newcards!C4929</f>
        <v>2016</v>
      </c>
      <c r="D4930" s="3">
        <f>IF(newcards!D4929&lt;&gt;"",VLOOKUP(newcards!D4929,brand!$A$2:$B$30,2,FALSE),"")</f>
        <v>1</v>
      </c>
      <c r="E4930" s="3">
        <f>IF(newcards!E4929&lt;&gt;"",VLOOKUP(newcards!E4929,series!$A$2:$B$228,2,FALSE),)</f>
        <v>162</v>
      </c>
      <c r="F4930" s="3">
        <f>IF(newcards!F4929&lt;&gt;"",VLOOKUP(newcards!F4929,category!$A$2:$B$82,2,FALSE),)</f>
        <v>81</v>
      </c>
      <c r="G4930" s="3" t="str">
        <f>IF(newcards!G4929&lt;&gt;"",VLOOKUP(newcards!G4929,subcategory!$A$2:$B$680,2,FALSE),"")</f>
        <v/>
      </c>
      <c r="H4930" s="3">
        <f>newcards!H4929</f>
        <v>33</v>
      </c>
      <c r="I4930" s="3" t="str">
        <f>newcards!I4929</f>
        <v xml:space="preserve"> </v>
      </c>
      <c r="J4930" s="3">
        <f>IF(newcards!J4929&lt;&gt;"",VLOOKUP(newcards!J4929,player!$A$2:$B$7503,2,FALSE),"")</f>
        <v>2370</v>
      </c>
      <c r="K4930" s="3" t="str">
        <f>IF(newcards!K4929&lt;&gt;"",VLOOKUP(newcards!K4929,playernameext!$A$2:$B$32,2,FALSE),"")</f>
        <v/>
      </c>
      <c r="L4930" s="3">
        <f>IF(newcards!L4929&lt;&gt;"",VLOOKUP(newcards!L4929,team!$A$2:$B$538,2,FALSE),"")</f>
        <v>45</v>
      </c>
      <c r="M4930" s="5" t="str">
        <f>IF(newcards!M4929&lt;&gt;"", newcards!M4929, "")</f>
        <v/>
      </c>
      <c r="N4930" s="5" t="str">
        <f>IF(newcards!N4929&lt;&gt;"", newcards!N4929, "")</f>
        <v>N</v>
      </c>
      <c r="O4930" s="5" t="str">
        <f>IF(newcards!O4929&lt;&gt;"", newcards!O4929, "")</f>
        <v/>
      </c>
      <c r="P4930" s="5" t="str">
        <f>IF(newcards!P4929&lt;&gt;"", newcards!P4929, "")</f>
        <v/>
      </c>
      <c r="Q4930" s="5" t="str">
        <f>IF(newcards!Q4929&lt;&gt;"", newcards!Q4929, "")</f>
        <v/>
      </c>
    </row>
    <row r="4931" spans="1:17" x14ac:dyDescent="0.25">
      <c r="A4931" s="3"/>
      <c r="B4931" s="5">
        <f>IF(newcards!B4930&lt;&gt;"",VLOOKUP(newcards!B4930,sport!$A$2:$B$8,2,FALSE),"")</f>
        <v>1</v>
      </c>
      <c r="C4931" s="3">
        <f>newcards!C4930</f>
        <v>2016</v>
      </c>
      <c r="D4931" s="3">
        <f>IF(newcards!D4930&lt;&gt;"",VLOOKUP(newcards!D4930,brand!$A$2:$B$30,2,FALSE),"")</f>
        <v>1</v>
      </c>
      <c r="E4931" s="3">
        <f>IF(newcards!E4930&lt;&gt;"",VLOOKUP(newcards!E4930,series!$A$2:$B$228,2,FALSE),)</f>
        <v>162</v>
      </c>
      <c r="F4931" s="3">
        <f>IF(newcards!F4930&lt;&gt;"",VLOOKUP(newcards!F4930,category!$A$2:$B$82,2,FALSE),)</f>
        <v>81</v>
      </c>
      <c r="G4931" s="3" t="str">
        <f>IF(newcards!G4930&lt;&gt;"",VLOOKUP(newcards!G4930,subcategory!$A$2:$B$680,2,FALSE),"")</f>
        <v/>
      </c>
      <c r="H4931" s="3">
        <f>newcards!H4930</f>
        <v>34</v>
      </c>
      <c r="I4931" s="3" t="str">
        <f>newcards!I4930</f>
        <v xml:space="preserve"> </v>
      </c>
      <c r="J4931" s="3">
        <f>IF(newcards!J4930&lt;&gt;"",VLOOKUP(newcards!J4930,player!$A$2:$B$7503,2,FALSE),"")</f>
        <v>5132</v>
      </c>
      <c r="K4931" s="3" t="str">
        <f>IF(newcards!K4930&lt;&gt;"",VLOOKUP(newcards!K4930,playernameext!$A$2:$B$32,2,FALSE),"")</f>
        <v/>
      </c>
      <c r="L4931" s="3">
        <f>IF(newcards!L4930&lt;&gt;"",VLOOKUP(newcards!L4930,team!$A$2:$B$538,2,FALSE),"")</f>
        <v>45</v>
      </c>
      <c r="M4931" s="5" t="str">
        <f>IF(newcards!M4930&lt;&gt;"", newcards!M4930, "")</f>
        <v/>
      </c>
      <c r="N4931" s="5" t="str">
        <f>IF(newcards!N4930&lt;&gt;"", newcards!N4930, "")</f>
        <v>N</v>
      </c>
      <c r="O4931" s="5" t="str">
        <f>IF(newcards!O4930&lt;&gt;"", newcards!O4930, "")</f>
        <v/>
      </c>
      <c r="P4931" s="5" t="str">
        <f>IF(newcards!P4930&lt;&gt;"", newcards!P4930, "")</f>
        <v/>
      </c>
      <c r="Q4931" s="5" t="str">
        <f>IF(newcards!Q4930&lt;&gt;"", newcards!Q4930, "")</f>
        <v/>
      </c>
    </row>
    <row r="4932" spans="1:17" x14ac:dyDescent="0.25">
      <c r="A4932" s="3"/>
      <c r="B4932" s="5">
        <f>IF(newcards!B4931&lt;&gt;"",VLOOKUP(newcards!B4931,sport!$A$2:$B$8,2,FALSE),"")</f>
        <v>1</v>
      </c>
      <c r="C4932" s="3">
        <f>newcards!C4931</f>
        <v>2016</v>
      </c>
      <c r="D4932" s="3">
        <f>IF(newcards!D4931&lt;&gt;"",VLOOKUP(newcards!D4931,brand!$A$2:$B$30,2,FALSE),"")</f>
        <v>1</v>
      </c>
      <c r="E4932" s="3">
        <f>IF(newcards!E4931&lt;&gt;"",VLOOKUP(newcards!E4931,series!$A$2:$B$228,2,FALSE),)</f>
        <v>162</v>
      </c>
      <c r="F4932" s="3">
        <f>IF(newcards!F4931&lt;&gt;"",VLOOKUP(newcards!F4931,category!$A$2:$B$82,2,FALSE),)</f>
        <v>81</v>
      </c>
      <c r="G4932" s="3" t="str">
        <f>IF(newcards!G4931&lt;&gt;"",VLOOKUP(newcards!G4931,subcategory!$A$2:$B$680,2,FALSE),"")</f>
        <v/>
      </c>
      <c r="H4932" s="3">
        <f>newcards!H4931</f>
        <v>35</v>
      </c>
      <c r="I4932" s="3" t="str">
        <f>newcards!I4931</f>
        <v xml:space="preserve"> </v>
      </c>
      <c r="J4932" s="3">
        <f>IF(newcards!J4931&lt;&gt;"",VLOOKUP(newcards!J4931,player!$A$2:$B$7503,2,FALSE),"")</f>
        <v>4456</v>
      </c>
      <c r="K4932" s="3" t="str">
        <f>IF(newcards!K4931&lt;&gt;"",VLOOKUP(newcards!K4931,playernameext!$A$2:$B$32,2,FALSE),"")</f>
        <v/>
      </c>
      <c r="L4932" s="3">
        <f>IF(newcards!L4931&lt;&gt;"",VLOOKUP(newcards!L4931,team!$A$2:$B$538,2,FALSE),"")</f>
        <v>45</v>
      </c>
      <c r="M4932" s="5" t="str">
        <f>IF(newcards!M4931&lt;&gt;"", newcards!M4931, "")</f>
        <v/>
      </c>
      <c r="N4932" s="5" t="str">
        <f>IF(newcards!N4931&lt;&gt;"", newcards!N4931, "")</f>
        <v>N</v>
      </c>
      <c r="O4932" s="5" t="str">
        <f>IF(newcards!O4931&lt;&gt;"", newcards!O4931, "")</f>
        <v/>
      </c>
      <c r="P4932" s="5" t="str">
        <f>IF(newcards!P4931&lt;&gt;"", newcards!P4931, "")</f>
        <v/>
      </c>
      <c r="Q4932" s="5" t="str">
        <f>IF(newcards!Q4931&lt;&gt;"", newcards!Q4931, "")</f>
        <v/>
      </c>
    </row>
    <row r="4933" spans="1:17" x14ac:dyDescent="0.25">
      <c r="A4933" s="3"/>
      <c r="B4933" s="5">
        <f>IF(newcards!B4932&lt;&gt;"",VLOOKUP(newcards!B4932,sport!$A$2:$B$8,2,FALSE),"")</f>
        <v>1</v>
      </c>
      <c r="C4933" s="3">
        <f>newcards!C4932</f>
        <v>2016</v>
      </c>
      <c r="D4933" s="3">
        <f>IF(newcards!D4932&lt;&gt;"",VLOOKUP(newcards!D4932,brand!$A$2:$B$30,2,FALSE),"")</f>
        <v>1</v>
      </c>
      <c r="E4933" s="3">
        <f>IF(newcards!E4932&lt;&gt;"",VLOOKUP(newcards!E4932,series!$A$2:$B$228,2,FALSE),)</f>
        <v>162</v>
      </c>
      <c r="F4933" s="3">
        <f>IF(newcards!F4932&lt;&gt;"",VLOOKUP(newcards!F4932,category!$A$2:$B$82,2,FALSE),)</f>
        <v>81</v>
      </c>
      <c r="G4933" s="3" t="str">
        <f>IF(newcards!G4932&lt;&gt;"",VLOOKUP(newcards!G4932,subcategory!$A$2:$B$680,2,FALSE),"")</f>
        <v/>
      </c>
      <c r="H4933" s="3">
        <f>newcards!H4932</f>
        <v>36</v>
      </c>
      <c r="I4933" s="3" t="str">
        <f>newcards!I4932</f>
        <v xml:space="preserve"> </v>
      </c>
      <c r="J4933" s="3">
        <f>IF(newcards!J4932&lt;&gt;"",VLOOKUP(newcards!J4932,player!$A$2:$B$7503,2,FALSE),"")</f>
        <v>4784</v>
      </c>
      <c r="K4933" s="3" t="str">
        <f>IF(newcards!K4932&lt;&gt;"",VLOOKUP(newcards!K4932,playernameext!$A$2:$B$32,2,FALSE),"")</f>
        <v/>
      </c>
      <c r="L4933" s="3">
        <f>IF(newcards!L4932&lt;&gt;"",VLOOKUP(newcards!L4932,team!$A$2:$B$538,2,FALSE),"")</f>
        <v>21</v>
      </c>
      <c r="M4933" s="5" t="str">
        <f>IF(newcards!M4932&lt;&gt;"", newcards!M4932, "")</f>
        <v/>
      </c>
      <c r="N4933" s="5" t="str">
        <f>IF(newcards!N4932&lt;&gt;"", newcards!N4932, "")</f>
        <v>N</v>
      </c>
      <c r="O4933" s="5" t="str">
        <f>IF(newcards!O4932&lt;&gt;"", newcards!O4932, "")</f>
        <v/>
      </c>
      <c r="P4933" s="5" t="str">
        <f>IF(newcards!P4932&lt;&gt;"", newcards!P4932, "")</f>
        <v/>
      </c>
      <c r="Q4933" s="5" t="str">
        <f>IF(newcards!Q4932&lt;&gt;"", newcards!Q4932, "")</f>
        <v/>
      </c>
    </row>
    <row r="4934" spans="1:17" x14ac:dyDescent="0.25">
      <c r="A4934" s="3"/>
      <c r="B4934" s="5">
        <f>IF(newcards!B4933&lt;&gt;"",VLOOKUP(newcards!B4933,sport!$A$2:$B$8,2,FALSE),"")</f>
        <v>1</v>
      </c>
      <c r="C4934" s="3">
        <f>newcards!C4933</f>
        <v>2016</v>
      </c>
      <c r="D4934" s="3">
        <f>IF(newcards!D4933&lt;&gt;"",VLOOKUP(newcards!D4933,brand!$A$2:$B$30,2,FALSE),"")</f>
        <v>1</v>
      </c>
      <c r="E4934" s="3">
        <f>IF(newcards!E4933&lt;&gt;"",VLOOKUP(newcards!E4933,series!$A$2:$B$228,2,FALSE),)</f>
        <v>162</v>
      </c>
      <c r="F4934" s="3">
        <f>IF(newcards!F4933&lt;&gt;"",VLOOKUP(newcards!F4933,category!$A$2:$B$82,2,FALSE),)</f>
        <v>81</v>
      </c>
      <c r="G4934" s="3" t="str">
        <f>IF(newcards!G4933&lt;&gt;"",VLOOKUP(newcards!G4933,subcategory!$A$2:$B$680,2,FALSE),"")</f>
        <v/>
      </c>
      <c r="H4934" s="3">
        <f>newcards!H4933</f>
        <v>37</v>
      </c>
      <c r="I4934" s="3" t="str">
        <f>newcards!I4933</f>
        <v xml:space="preserve"> </v>
      </c>
      <c r="J4934" s="3">
        <f>IF(newcards!J4933&lt;&gt;"",VLOOKUP(newcards!J4933,player!$A$2:$B$7503,2,FALSE),"")</f>
        <v>7174</v>
      </c>
      <c r="K4934" s="3" t="str">
        <f>IF(newcards!K4933&lt;&gt;"",VLOOKUP(newcards!K4933,playernameext!$A$2:$B$32,2,FALSE),"")</f>
        <v/>
      </c>
      <c r="L4934" s="3">
        <f>IF(newcards!L4933&lt;&gt;"",VLOOKUP(newcards!L4933,team!$A$2:$B$538,2,FALSE),"")</f>
        <v>49</v>
      </c>
      <c r="M4934" s="5" t="str">
        <f>IF(newcards!M4933&lt;&gt;"", newcards!M4933, "")</f>
        <v/>
      </c>
      <c r="N4934" s="5" t="str">
        <f>IF(newcards!N4933&lt;&gt;"", newcards!N4933, "")</f>
        <v>N</v>
      </c>
      <c r="O4934" s="5" t="str">
        <f>IF(newcards!O4933&lt;&gt;"", newcards!O4933, "")</f>
        <v/>
      </c>
      <c r="P4934" s="5" t="str">
        <f>IF(newcards!P4933&lt;&gt;"", newcards!P4933, "")</f>
        <v/>
      </c>
      <c r="Q4934" s="5" t="str">
        <f>IF(newcards!Q4933&lt;&gt;"", newcards!Q4933, "")</f>
        <v/>
      </c>
    </row>
    <row r="4935" spans="1:17" x14ac:dyDescent="0.25">
      <c r="A4935" s="3"/>
      <c r="B4935" s="5">
        <f>IF(newcards!B4934&lt;&gt;"",VLOOKUP(newcards!B4934,sport!$A$2:$B$8,2,FALSE),"")</f>
        <v>1</v>
      </c>
      <c r="C4935" s="3">
        <f>newcards!C4934</f>
        <v>2016</v>
      </c>
      <c r="D4935" s="3">
        <f>IF(newcards!D4934&lt;&gt;"",VLOOKUP(newcards!D4934,brand!$A$2:$B$30,2,FALSE),"")</f>
        <v>1</v>
      </c>
      <c r="E4935" s="3">
        <f>IF(newcards!E4934&lt;&gt;"",VLOOKUP(newcards!E4934,series!$A$2:$B$228,2,FALSE),)</f>
        <v>162</v>
      </c>
      <c r="F4935" s="3">
        <f>IF(newcards!F4934&lt;&gt;"",VLOOKUP(newcards!F4934,category!$A$2:$B$82,2,FALSE),)</f>
        <v>81</v>
      </c>
      <c r="G4935" s="3" t="str">
        <f>IF(newcards!G4934&lt;&gt;"",VLOOKUP(newcards!G4934,subcategory!$A$2:$B$680,2,FALSE),"")</f>
        <v/>
      </c>
      <c r="H4935" s="3">
        <f>newcards!H4934</f>
        <v>38</v>
      </c>
      <c r="I4935" s="3" t="str">
        <f>newcards!I4934</f>
        <v xml:space="preserve"> </v>
      </c>
      <c r="J4935" s="3">
        <f>IF(newcards!J4934&lt;&gt;"",VLOOKUP(newcards!J4934,player!$A$2:$B$7503,2,FALSE),"")</f>
        <v>3290</v>
      </c>
      <c r="K4935" s="3" t="str">
        <f>IF(newcards!K4934&lt;&gt;"",VLOOKUP(newcards!K4934,playernameext!$A$2:$B$32,2,FALSE),"")</f>
        <v/>
      </c>
      <c r="L4935" s="3">
        <f>IF(newcards!L4934&lt;&gt;"",VLOOKUP(newcards!L4934,team!$A$2:$B$538,2,FALSE),"")</f>
        <v>43</v>
      </c>
      <c r="M4935" s="5" t="str">
        <f>IF(newcards!M4934&lt;&gt;"", newcards!M4934, "")</f>
        <v/>
      </c>
      <c r="N4935" s="5" t="str">
        <f>IF(newcards!N4934&lt;&gt;"", newcards!N4934, "")</f>
        <v>N</v>
      </c>
      <c r="O4935" s="5" t="str">
        <f>IF(newcards!O4934&lt;&gt;"", newcards!O4934, "")</f>
        <v/>
      </c>
      <c r="P4935" s="5" t="str">
        <f>IF(newcards!P4934&lt;&gt;"", newcards!P4934, "")</f>
        <v/>
      </c>
      <c r="Q4935" s="5" t="str">
        <f>IF(newcards!Q4934&lt;&gt;"", newcards!Q4934, "")</f>
        <v/>
      </c>
    </row>
    <row r="4936" spans="1:17" x14ac:dyDescent="0.25">
      <c r="A4936" s="3"/>
      <c r="B4936" s="5">
        <f>IF(newcards!B4935&lt;&gt;"",VLOOKUP(newcards!B4935,sport!$A$2:$B$8,2,FALSE),"")</f>
        <v>1</v>
      </c>
      <c r="C4936" s="3">
        <f>newcards!C4935</f>
        <v>2016</v>
      </c>
      <c r="D4936" s="3">
        <f>IF(newcards!D4935&lt;&gt;"",VLOOKUP(newcards!D4935,brand!$A$2:$B$30,2,FALSE),"")</f>
        <v>1</v>
      </c>
      <c r="E4936" s="3">
        <f>IF(newcards!E4935&lt;&gt;"",VLOOKUP(newcards!E4935,series!$A$2:$B$228,2,FALSE),)</f>
        <v>162</v>
      </c>
      <c r="F4936" s="3">
        <f>IF(newcards!F4935&lt;&gt;"",VLOOKUP(newcards!F4935,category!$A$2:$B$82,2,FALSE),)</f>
        <v>81</v>
      </c>
      <c r="G4936" s="3" t="str">
        <f>IF(newcards!G4935&lt;&gt;"",VLOOKUP(newcards!G4935,subcategory!$A$2:$B$680,2,FALSE),"")</f>
        <v/>
      </c>
      <c r="H4936" s="3">
        <f>newcards!H4935</f>
        <v>39</v>
      </c>
      <c r="I4936" s="3" t="str">
        <f>newcards!I4935</f>
        <v xml:space="preserve"> </v>
      </c>
      <c r="J4936" s="3">
        <f>IF(newcards!J4935&lt;&gt;"",VLOOKUP(newcards!J4935,player!$A$2:$B$7503,2,FALSE),"")</f>
        <v>7082</v>
      </c>
      <c r="K4936" s="3" t="str">
        <f>IF(newcards!K4935&lt;&gt;"",VLOOKUP(newcards!K4935,playernameext!$A$2:$B$32,2,FALSE),"")</f>
        <v/>
      </c>
      <c r="L4936" s="3">
        <f>IF(newcards!L4935&lt;&gt;"",VLOOKUP(newcards!L4935,team!$A$2:$B$538,2,FALSE),"")</f>
        <v>88</v>
      </c>
      <c r="M4936" s="5" t="str">
        <f>IF(newcards!M4935&lt;&gt;"", newcards!M4935, "")</f>
        <v/>
      </c>
      <c r="N4936" s="5" t="str">
        <f>IF(newcards!N4935&lt;&gt;"", newcards!N4935, "")</f>
        <v>N</v>
      </c>
      <c r="O4936" s="5" t="str">
        <f>IF(newcards!O4935&lt;&gt;"", newcards!O4935, "")</f>
        <v/>
      </c>
      <c r="P4936" s="5" t="str">
        <f>IF(newcards!P4935&lt;&gt;"", newcards!P4935, "")</f>
        <v/>
      </c>
      <c r="Q4936" s="5" t="str">
        <f>IF(newcards!Q4935&lt;&gt;"", newcards!Q4935, "")</f>
        <v/>
      </c>
    </row>
    <row r="4937" spans="1:17" x14ac:dyDescent="0.25">
      <c r="A4937" s="3"/>
      <c r="B4937" s="5">
        <f>IF(newcards!B4936&lt;&gt;"",VLOOKUP(newcards!B4936,sport!$A$2:$B$8,2,FALSE),"")</f>
        <v>1</v>
      </c>
      <c r="C4937" s="3">
        <f>newcards!C4936</f>
        <v>2016</v>
      </c>
      <c r="D4937" s="3">
        <f>IF(newcards!D4936&lt;&gt;"",VLOOKUP(newcards!D4936,brand!$A$2:$B$30,2,FALSE),"")</f>
        <v>1</v>
      </c>
      <c r="E4937" s="3">
        <f>IF(newcards!E4936&lt;&gt;"",VLOOKUP(newcards!E4936,series!$A$2:$B$228,2,FALSE),)</f>
        <v>162</v>
      </c>
      <c r="F4937" s="3">
        <f>IF(newcards!F4936&lt;&gt;"",VLOOKUP(newcards!F4936,category!$A$2:$B$82,2,FALSE),)</f>
        <v>81</v>
      </c>
      <c r="G4937" s="3" t="str">
        <f>IF(newcards!G4936&lt;&gt;"",VLOOKUP(newcards!G4936,subcategory!$A$2:$B$680,2,FALSE),"")</f>
        <v/>
      </c>
      <c r="H4937" s="3">
        <f>newcards!H4936</f>
        <v>40</v>
      </c>
      <c r="I4937" s="3" t="str">
        <f>newcards!I4936</f>
        <v xml:space="preserve"> </v>
      </c>
      <c r="J4937" s="3">
        <f>IF(newcards!J4936&lt;&gt;"",VLOOKUP(newcards!J4936,player!$A$2:$B$7503,2,FALSE),"")</f>
        <v>7241</v>
      </c>
      <c r="K4937" s="3" t="str">
        <f>IF(newcards!K4936&lt;&gt;"",VLOOKUP(newcards!K4936,playernameext!$A$2:$B$32,2,FALSE),"")</f>
        <v/>
      </c>
      <c r="L4937" s="3">
        <f>IF(newcards!L4936&lt;&gt;"",VLOOKUP(newcards!L4936,team!$A$2:$B$538,2,FALSE),"")</f>
        <v>84</v>
      </c>
      <c r="M4937" s="5" t="str">
        <f>IF(newcards!M4936&lt;&gt;"", newcards!M4936, "")</f>
        <v/>
      </c>
      <c r="N4937" s="5" t="str">
        <f>IF(newcards!N4936&lt;&gt;"", newcards!N4936, "")</f>
        <v>N</v>
      </c>
      <c r="O4937" s="5" t="str">
        <f>IF(newcards!O4936&lt;&gt;"", newcards!O4936, "")</f>
        <v/>
      </c>
      <c r="P4937" s="5" t="str">
        <f>IF(newcards!P4936&lt;&gt;"", newcards!P4936, "")</f>
        <v/>
      </c>
      <c r="Q4937" s="5" t="str">
        <f>IF(newcards!Q4936&lt;&gt;"", newcards!Q4936, "")</f>
        <v/>
      </c>
    </row>
    <row r="4938" spans="1:17" x14ac:dyDescent="0.25">
      <c r="A4938" s="3"/>
      <c r="B4938" s="5">
        <f>IF(newcards!B4937&lt;&gt;"",VLOOKUP(newcards!B4937,sport!$A$2:$B$8,2,FALSE),"")</f>
        <v>1</v>
      </c>
      <c r="C4938" s="3">
        <f>newcards!C4937</f>
        <v>2016</v>
      </c>
      <c r="D4938" s="3">
        <f>IF(newcards!D4937&lt;&gt;"",VLOOKUP(newcards!D4937,brand!$A$2:$B$30,2,FALSE),"")</f>
        <v>1</v>
      </c>
      <c r="E4938" s="3">
        <f>IF(newcards!E4937&lt;&gt;"",VLOOKUP(newcards!E4937,series!$A$2:$B$228,2,FALSE),)</f>
        <v>162</v>
      </c>
      <c r="F4938" s="3">
        <f>IF(newcards!F4937&lt;&gt;"",VLOOKUP(newcards!F4937,category!$A$2:$B$82,2,FALSE),)</f>
        <v>81</v>
      </c>
      <c r="G4938" s="3" t="str">
        <f>IF(newcards!G4937&lt;&gt;"",VLOOKUP(newcards!G4937,subcategory!$A$2:$B$680,2,FALSE),"")</f>
        <v/>
      </c>
      <c r="H4938" s="3">
        <f>newcards!H4937</f>
        <v>41</v>
      </c>
      <c r="I4938" s="3" t="str">
        <f>newcards!I4937</f>
        <v xml:space="preserve"> </v>
      </c>
      <c r="J4938" s="3">
        <f>IF(newcards!J4937&lt;&gt;"",VLOOKUP(newcards!J4937,player!$A$2:$B$7503,2,FALSE),"")</f>
        <v>6936</v>
      </c>
      <c r="K4938" s="3" t="str">
        <f>IF(newcards!K4937&lt;&gt;"",VLOOKUP(newcards!K4937,playernameext!$A$2:$B$32,2,FALSE),"")</f>
        <v/>
      </c>
      <c r="L4938" s="3">
        <f>IF(newcards!L4937&lt;&gt;"",VLOOKUP(newcards!L4937,team!$A$2:$B$538,2,FALSE),"")</f>
        <v>81</v>
      </c>
      <c r="M4938" s="5" t="str">
        <f>IF(newcards!M4937&lt;&gt;"", newcards!M4937, "")</f>
        <v/>
      </c>
      <c r="N4938" s="5" t="str">
        <f>IF(newcards!N4937&lt;&gt;"", newcards!N4937, "")</f>
        <v>N</v>
      </c>
      <c r="O4938" s="5" t="str">
        <f>IF(newcards!O4937&lt;&gt;"", newcards!O4937, "")</f>
        <v/>
      </c>
      <c r="P4938" s="5" t="str">
        <f>IF(newcards!P4937&lt;&gt;"", newcards!P4937, "")</f>
        <v/>
      </c>
      <c r="Q4938" s="5" t="str">
        <f>IF(newcards!Q4937&lt;&gt;"", newcards!Q4937, "")</f>
        <v/>
      </c>
    </row>
    <row r="4939" spans="1:17" x14ac:dyDescent="0.25">
      <c r="A4939" s="3"/>
      <c r="B4939" s="5">
        <f>IF(newcards!B4938&lt;&gt;"",VLOOKUP(newcards!B4938,sport!$A$2:$B$8,2,FALSE),"")</f>
        <v>1</v>
      </c>
      <c r="C4939" s="3">
        <f>newcards!C4938</f>
        <v>2016</v>
      </c>
      <c r="D4939" s="3">
        <f>IF(newcards!D4938&lt;&gt;"",VLOOKUP(newcards!D4938,brand!$A$2:$B$30,2,FALSE),"")</f>
        <v>1</v>
      </c>
      <c r="E4939" s="3">
        <f>IF(newcards!E4938&lt;&gt;"",VLOOKUP(newcards!E4938,series!$A$2:$B$228,2,FALSE),)</f>
        <v>162</v>
      </c>
      <c r="F4939" s="3">
        <f>IF(newcards!F4938&lt;&gt;"",VLOOKUP(newcards!F4938,category!$A$2:$B$82,2,FALSE),)</f>
        <v>81</v>
      </c>
      <c r="G4939" s="3" t="str">
        <f>IF(newcards!G4938&lt;&gt;"",VLOOKUP(newcards!G4938,subcategory!$A$2:$B$680,2,FALSE),"")</f>
        <v/>
      </c>
      <c r="H4939" s="3">
        <f>newcards!H4938</f>
        <v>42</v>
      </c>
      <c r="I4939" s="3" t="str">
        <f>newcards!I4938</f>
        <v xml:space="preserve"> </v>
      </c>
      <c r="J4939" s="3">
        <f>IF(newcards!J4938&lt;&gt;"",VLOOKUP(newcards!J4938,player!$A$2:$B$7503,2,FALSE),"")</f>
        <v>6901</v>
      </c>
      <c r="K4939" s="3" t="str">
        <f>IF(newcards!K4938&lt;&gt;"",VLOOKUP(newcards!K4938,playernameext!$A$2:$B$32,2,FALSE),"")</f>
        <v/>
      </c>
      <c r="L4939" s="3">
        <f>IF(newcards!L4938&lt;&gt;"",VLOOKUP(newcards!L4938,team!$A$2:$B$538,2,FALSE),"")</f>
        <v>59</v>
      </c>
      <c r="M4939" s="5" t="str">
        <f>IF(newcards!M4938&lt;&gt;"", newcards!M4938, "")</f>
        <v/>
      </c>
      <c r="N4939" s="5" t="str">
        <f>IF(newcards!N4938&lt;&gt;"", newcards!N4938, "")</f>
        <v>N</v>
      </c>
      <c r="O4939" s="5" t="str">
        <f>IF(newcards!O4938&lt;&gt;"", newcards!O4938, "")</f>
        <v/>
      </c>
      <c r="P4939" s="5" t="str">
        <f>IF(newcards!P4938&lt;&gt;"", newcards!P4938, "")</f>
        <v/>
      </c>
      <c r="Q4939" s="5" t="str">
        <f>IF(newcards!Q4938&lt;&gt;"", newcards!Q4938, "")</f>
        <v/>
      </c>
    </row>
    <row r="4940" spans="1:17" x14ac:dyDescent="0.25">
      <c r="A4940" s="3"/>
      <c r="B4940" s="5">
        <f>IF(newcards!B4939&lt;&gt;"",VLOOKUP(newcards!B4939,sport!$A$2:$B$8,2,FALSE),"")</f>
        <v>1</v>
      </c>
      <c r="C4940" s="3">
        <f>newcards!C4939</f>
        <v>2016</v>
      </c>
      <c r="D4940" s="3">
        <f>IF(newcards!D4939&lt;&gt;"",VLOOKUP(newcards!D4939,brand!$A$2:$B$30,2,FALSE),"")</f>
        <v>1</v>
      </c>
      <c r="E4940" s="3">
        <f>IF(newcards!E4939&lt;&gt;"",VLOOKUP(newcards!E4939,series!$A$2:$B$228,2,FALSE),)</f>
        <v>162</v>
      </c>
      <c r="F4940" s="3">
        <f>IF(newcards!F4939&lt;&gt;"",VLOOKUP(newcards!F4939,category!$A$2:$B$82,2,FALSE),)</f>
        <v>81</v>
      </c>
      <c r="G4940" s="3">
        <f>IF(newcards!G4939&lt;&gt;"",VLOOKUP(newcards!G4939,subcategory!$A$2:$B$680,2,FALSE),"")</f>
        <v>257</v>
      </c>
      <c r="H4940" s="3">
        <f>newcards!H4939</f>
        <v>43</v>
      </c>
      <c r="I4940" s="3" t="str">
        <f>newcards!I4939</f>
        <v xml:space="preserve"> </v>
      </c>
      <c r="J4940" s="3">
        <f>IF(newcards!J4939&lt;&gt;"",VLOOKUP(newcards!J4939,player!$A$2:$B$7503,2,FALSE),"")</f>
        <v>5100</v>
      </c>
      <c r="K4940" s="3" t="str">
        <f>IF(newcards!K4939&lt;&gt;"",VLOOKUP(newcards!K4939,playernameext!$A$2:$B$32,2,FALSE),"")</f>
        <v/>
      </c>
      <c r="L4940" s="3">
        <f>IF(newcards!L4939&lt;&gt;"",VLOOKUP(newcards!L4939,team!$A$2:$B$538,2,FALSE),"")</f>
        <v>67</v>
      </c>
      <c r="M4940" s="5" t="str">
        <f>IF(newcards!M4939&lt;&gt;"", newcards!M4939, "")</f>
        <v/>
      </c>
      <c r="N4940" s="5" t="str">
        <f>IF(newcards!N4939&lt;&gt;"", newcards!N4939, "")</f>
        <v>N</v>
      </c>
      <c r="O4940" s="5" t="str">
        <f>IF(newcards!O4939&lt;&gt;"", newcards!O4939, "")</f>
        <v/>
      </c>
      <c r="P4940" s="5" t="str">
        <f>IF(newcards!P4939&lt;&gt;"", newcards!P4939, "")</f>
        <v/>
      </c>
      <c r="Q4940" s="5" t="str">
        <f>IF(newcards!Q4939&lt;&gt;"", newcards!Q4939, "")</f>
        <v/>
      </c>
    </row>
    <row r="4941" spans="1:17" x14ac:dyDescent="0.25">
      <c r="A4941" s="3"/>
      <c r="B4941" s="5">
        <f>IF(newcards!B4940&lt;&gt;"",VLOOKUP(newcards!B4940,sport!$A$2:$B$8,2,FALSE),"")</f>
        <v>1</v>
      </c>
      <c r="C4941" s="3">
        <f>newcards!C4940</f>
        <v>2016</v>
      </c>
      <c r="D4941" s="3">
        <f>IF(newcards!D4940&lt;&gt;"",VLOOKUP(newcards!D4940,brand!$A$2:$B$30,2,FALSE),"")</f>
        <v>1</v>
      </c>
      <c r="E4941" s="3">
        <f>IF(newcards!E4940&lt;&gt;"",VLOOKUP(newcards!E4940,series!$A$2:$B$228,2,FALSE),)</f>
        <v>162</v>
      </c>
      <c r="F4941" s="3">
        <f>IF(newcards!F4940&lt;&gt;"",VLOOKUP(newcards!F4940,category!$A$2:$B$82,2,FALSE),)</f>
        <v>81</v>
      </c>
      <c r="G4941" s="3" t="str">
        <f>IF(newcards!G4940&lt;&gt;"",VLOOKUP(newcards!G4940,subcategory!$A$2:$B$680,2,FALSE),"")</f>
        <v/>
      </c>
      <c r="H4941" s="3">
        <f>newcards!H4940</f>
        <v>44</v>
      </c>
      <c r="I4941" s="3" t="str">
        <f>newcards!I4940</f>
        <v xml:space="preserve"> </v>
      </c>
      <c r="J4941" s="3">
        <f>IF(newcards!J4940&lt;&gt;"",VLOOKUP(newcards!J4940,player!$A$2:$B$7503,2,FALSE),"")</f>
        <v>2054</v>
      </c>
      <c r="K4941" s="3" t="str">
        <f>IF(newcards!K4940&lt;&gt;"",VLOOKUP(newcards!K4940,playernameext!$A$2:$B$32,2,FALSE),"")</f>
        <v/>
      </c>
      <c r="L4941" s="3">
        <f>IF(newcards!L4940&lt;&gt;"",VLOOKUP(newcards!L4940,team!$A$2:$B$538,2,FALSE),"")</f>
        <v>49</v>
      </c>
      <c r="M4941" s="5" t="str">
        <f>IF(newcards!M4940&lt;&gt;"", newcards!M4940, "")</f>
        <v/>
      </c>
      <c r="N4941" s="5" t="str">
        <f>IF(newcards!N4940&lt;&gt;"", newcards!N4940, "")</f>
        <v>N</v>
      </c>
      <c r="O4941" s="5" t="str">
        <f>IF(newcards!O4940&lt;&gt;"", newcards!O4940, "")</f>
        <v/>
      </c>
      <c r="P4941" s="5" t="str">
        <f>IF(newcards!P4940&lt;&gt;"", newcards!P4940, "")</f>
        <v/>
      </c>
      <c r="Q4941" s="5" t="str">
        <f>IF(newcards!Q4940&lt;&gt;"", newcards!Q4940, "")</f>
        <v/>
      </c>
    </row>
    <row r="4942" spans="1:17" x14ac:dyDescent="0.25">
      <c r="A4942" s="3"/>
      <c r="B4942" s="5">
        <f>IF(newcards!B4941&lt;&gt;"",VLOOKUP(newcards!B4941,sport!$A$2:$B$8,2,FALSE),"")</f>
        <v>1</v>
      </c>
      <c r="C4942" s="3">
        <f>newcards!C4941</f>
        <v>2016</v>
      </c>
      <c r="D4942" s="3">
        <f>IF(newcards!D4941&lt;&gt;"",VLOOKUP(newcards!D4941,brand!$A$2:$B$30,2,FALSE),"")</f>
        <v>1</v>
      </c>
      <c r="E4942" s="3">
        <f>IF(newcards!E4941&lt;&gt;"",VLOOKUP(newcards!E4941,series!$A$2:$B$228,2,FALSE),)</f>
        <v>162</v>
      </c>
      <c r="F4942" s="3">
        <f>IF(newcards!F4941&lt;&gt;"",VLOOKUP(newcards!F4941,category!$A$2:$B$82,2,FALSE),)</f>
        <v>81</v>
      </c>
      <c r="G4942" s="3" t="str">
        <f>IF(newcards!G4941&lt;&gt;"",VLOOKUP(newcards!G4941,subcategory!$A$2:$B$680,2,FALSE),"")</f>
        <v/>
      </c>
      <c r="H4942" s="3">
        <f>newcards!H4941</f>
        <v>45</v>
      </c>
      <c r="I4942" s="3" t="str">
        <f>newcards!I4941</f>
        <v xml:space="preserve"> </v>
      </c>
      <c r="J4942" s="3">
        <f>IF(newcards!J4941&lt;&gt;"",VLOOKUP(newcards!J4941,player!$A$2:$B$7503,2,FALSE),"")</f>
        <v>5852</v>
      </c>
      <c r="K4942" s="3" t="str">
        <f>IF(newcards!K4941&lt;&gt;"",VLOOKUP(newcards!K4941,playernameext!$A$2:$B$32,2,FALSE),"")</f>
        <v/>
      </c>
      <c r="L4942" s="3">
        <f>IF(newcards!L4941&lt;&gt;"",VLOOKUP(newcards!L4941,team!$A$2:$B$538,2,FALSE),"")</f>
        <v>96</v>
      </c>
      <c r="M4942" s="5" t="str">
        <f>IF(newcards!M4941&lt;&gt;"", newcards!M4941, "")</f>
        <v/>
      </c>
      <c r="N4942" s="5" t="str">
        <f>IF(newcards!N4941&lt;&gt;"", newcards!N4941, "")</f>
        <v>N</v>
      </c>
      <c r="O4942" s="5" t="str">
        <f>IF(newcards!O4941&lt;&gt;"", newcards!O4941, "")</f>
        <v/>
      </c>
      <c r="P4942" s="5" t="str">
        <f>IF(newcards!P4941&lt;&gt;"", newcards!P4941, "")</f>
        <v/>
      </c>
      <c r="Q4942" s="5" t="str">
        <f>IF(newcards!Q4941&lt;&gt;"", newcards!Q4941, "")</f>
        <v/>
      </c>
    </row>
    <row r="4943" spans="1:17" x14ac:dyDescent="0.25">
      <c r="A4943" s="3"/>
      <c r="B4943" s="5">
        <f>IF(newcards!B4942&lt;&gt;"",VLOOKUP(newcards!B4942,sport!$A$2:$B$8,2,FALSE),"")</f>
        <v>1</v>
      </c>
      <c r="C4943" s="3">
        <f>newcards!C4942</f>
        <v>2016</v>
      </c>
      <c r="D4943" s="3">
        <f>IF(newcards!D4942&lt;&gt;"",VLOOKUP(newcards!D4942,brand!$A$2:$B$30,2,FALSE),"")</f>
        <v>1</v>
      </c>
      <c r="E4943" s="3">
        <f>IF(newcards!E4942&lt;&gt;"",VLOOKUP(newcards!E4942,series!$A$2:$B$228,2,FALSE),)</f>
        <v>162</v>
      </c>
      <c r="F4943" s="3">
        <f>IF(newcards!F4942&lt;&gt;"",VLOOKUP(newcards!F4942,category!$A$2:$B$82,2,FALSE),)</f>
        <v>81</v>
      </c>
      <c r="G4943" s="3" t="str">
        <f>IF(newcards!G4942&lt;&gt;"",VLOOKUP(newcards!G4942,subcategory!$A$2:$B$680,2,FALSE),"")</f>
        <v/>
      </c>
      <c r="H4943" s="3">
        <f>newcards!H4942</f>
        <v>46</v>
      </c>
      <c r="I4943" s="3" t="str">
        <f>newcards!I4942</f>
        <v xml:space="preserve"> </v>
      </c>
      <c r="J4943" s="3">
        <f>IF(newcards!J4942&lt;&gt;"",VLOOKUP(newcards!J4942,player!$A$2:$B$7503,2,FALSE),"")</f>
        <v>3472</v>
      </c>
      <c r="K4943" s="3" t="str">
        <f>IF(newcards!K4942&lt;&gt;"",VLOOKUP(newcards!K4942,playernameext!$A$2:$B$32,2,FALSE),"")</f>
        <v/>
      </c>
      <c r="L4943" s="3">
        <f>IF(newcards!L4942&lt;&gt;"",VLOOKUP(newcards!L4942,team!$A$2:$B$538,2,FALSE),"")</f>
        <v>89</v>
      </c>
      <c r="M4943" s="5" t="str">
        <f>IF(newcards!M4942&lt;&gt;"", newcards!M4942, "")</f>
        <v/>
      </c>
      <c r="N4943" s="5" t="str">
        <f>IF(newcards!N4942&lt;&gt;"", newcards!N4942, "")</f>
        <v>N</v>
      </c>
      <c r="O4943" s="5" t="str">
        <f>IF(newcards!O4942&lt;&gt;"", newcards!O4942, "")</f>
        <v/>
      </c>
      <c r="P4943" s="5" t="str">
        <f>IF(newcards!P4942&lt;&gt;"", newcards!P4942, "")</f>
        <v/>
      </c>
      <c r="Q4943" s="5" t="str">
        <f>IF(newcards!Q4942&lt;&gt;"", newcards!Q4942, "")</f>
        <v/>
      </c>
    </row>
    <row r="4944" spans="1:17" x14ac:dyDescent="0.25">
      <c r="A4944" s="3"/>
      <c r="B4944" s="5">
        <f>IF(newcards!B4943&lt;&gt;"",VLOOKUP(newcards!B4943,sport!$A$2:$B$8,2,FALSE),"")</f>
        <v>1</v>
      </c>
      <c r="C4944" s="3">
        <f>newcards!C4943</f>
        <v>2016</v>
      </c>
      <c r="D4944" s="3">
        <f>IF(newcards!D4943&lt;&gt;"",VLOOKUP(newcards!D4943,brand!$A$2:$B$30,2,FALSE),"")</f>
        <v>1</v>
      </c>
      <c r="E4944" s="3">
        <f>IF(newcards!E4943&lt;&gt;"",VLOOKUP(newcards!E4943,series!$A$2:$B$228,2,FALSE),)</f>
        <v>162</v>
      </c>
      <c r="F4944" s="3">
        <f>IF(newcards!F4943&lt;&gt;"",VLOOKUP(newcards!F4943,category!$A$2:$B$82,2,FALSE),)</f>
        <v>81</v>
      </c>
      <c r="G4944" s="3" t="str">
        <f>IF(newcards!G4943&lt;&gt;"",VLOOKUP(newcards!G4943,subcategory!$A$2:$B$680,2,FALSE),"")</f>
        <v/>
      </c>
      <c r="H4944" s="3">
        <f>newcards!H4943</f>
        <v>47</v>
      </c>
      <c r="I4944" s="3" t="str">
        <f>newcards!I4943</f>
        <v xml:space="preserve"> </v>
      </c>
      <c r="J4944" s="3">
        <f>IF(newcards!J4943&lt;&gt;"",VLOOKUP(newcards!J4943,player!$A$2:$B$7503,2,FALSE),"")</f>
        <v>2807</v>
      </c>
      <c r="K4944" s="3" t="str">
        <f>IF(newcards!K4943&lt;&gt;"",VLOOKUP(newcards!K4943,playernameext!$A$2:$B$32,2,FALSE),"")</f>
        <v/>
      </c>
      <c r="L4944" s="3">
        <f>IF(newcards!L4943&lt;&gt;"",VLOOKUP(newcards!L4943,team!$A$2:$B$538,2,FALSE),"")</f>
        <v>96</v>
      </c>
      <c r="M4944" s="5" t="str">
        <f>IF(newcards!M4943&lt;&gt;"", newcards!M4943, "")</f>
        <v/>
      </c>
      <c r="N4944" s="5" t="str">
        <f>IF(newcards!N4943&lt;&gt;"", newcards!N4943, "")</f>
        <v>N</v>
      </c>
      <c r="O4944" s="5" t="str">
        <f>IF(newcards!O4943&lt;&gt;"", newcards!O4943, "")</f>
        <v/>
      </c>
      <c r="P4944" s="5" t="str">
        <f>IF(newcards!P4943&lt;&gt;"", newcards!P4943, "")</f>
        <v/>
      </c>
      <c r="Q4944" s="5" t="str">
        <f>IF(newcards!Q4943&lt;&gt;"", newcards!Q4943, "")</f>
        <v/>
      </c>
    </row>
    <row r="4945" spans="1:17" x14ac:dyDescent="0.25">
      <c r="A4945" s="3"/>
      <c r="B4945" s="5">
        <f>IF(newcards!B4944&lt;&gt;"",VLOOKUP(newcards!B4944,sport!$A$2:$B$8,2,FALSE),"")</f>
        <v>1</v>
      </c>
      <c r="C4945" s="3">
        <f>newcards!C4944</f>
        <v>2016</v>
      </c>
      <c r="D4945" s="3">
        <f>IF(newcards!D4944&lt;&gt;"",VLOOKUP(newcards!D4944,brand!$A$2:$B$30,2,FALSE),"")</f>
        <v>1</v>
      </c>
      <c r="E4945" s="3">
        <f>IF(newcards!E4944&lt;&gt;"",VLOOKUP(newcards!E4944,series!$A$2:$B$228,2,FALSE),)</f>
        <v>162</v>
      </c>
      <c r="F4945" s="3">
        <f>IF(newcards!F4944&lt;&gt;"",VLOOKUP(newcards!F4944,category!$A$2:$B$82,2,FALSE),)</f>
        <v>81</v>
      </c>
      <c r="G4945" s="3" t="str">
        <f>IF(newcards!G4944&lt;&gt;"",VLOOKUP(newcards!G4944,subcategory!$A$2:$B$680,2,FALSE),"")</f>
        <v/>
      </c>
      <c r="H4945" s="3">
        <f>newcards!H4944</f>
        <v>48</v>
      </c>
      <c r="I4945" s="3" t="str">
        <f>newcards!I4944</f>
        <v xml:space="preserve"> </v>
      </c>
      <c r="J4945" s="3">
        <f>IF(newcards!J4944&lt;&gt;"",VLOOKUP(newcards!J4944,player!$A$2:$B$7503,2,FALSE),"")</f>
        <v>7440</v>
      </c>
      <c r="K4945" s="3" t="str">
        <f>IF(newcards!K4944&lt;&gt;"",VLOOKUP(newcards!K4944,playernameext!$A$2:$B$32,2,FALSE),"")</f>
        <v/>
      </c>
      <c r="L4945" s="3">
        <f>IF(newcards!L4944&lt;&gt;"",VLOOKUP(newcards!L4944,team!$A$2:$B$538,2,FALSE),"")</f>
        <v>29</v>
      </c>
      <c r="M4945" s="5" t="str">
        <f>IF(newcards!M4944&lt;&gt;"", newcards!M4944, "")</f>
        <v/>
      </c>
      <c r="N4945" s="5" t="str">
        <f>IF(newcards!N4944&lt;&gt;"", newcards!N4944, "")</f>
        <v>N</v>
      </c>
      <c r="O4945" s="5" t="str">
        <f>IF(newcards!O4944&lt;&gt;"", newcards!O4944, "")</f>
        <v/>
      </c>
      <c r="P4945" s="5" t="str">
        <f>IF(newcards!P4944&lt;&gt;"", newcards!P4944, "")</f>
        <v/>
      </c>
      <c r="Q4945" s="5" t="str">
        <f>IF(newcards!Q4944&lt;&gt;"", newcards!Q4944, "")</f>
        <v/>
      </c>
    </row>
    <row r="4946" spans="1:17" x14ac:dyDescent="0.25">
      <c r="A4946" s="3"/>
      <c r="B4946" s="5">
        <f>IF(newcards!B4945&lt;&gt;"",VLOOKUP(newcards!B4945,sport!$A$2:$B$8,2,FALSE),"")</f>
        <v>1</v>
      </c>
      <c r="C4946" s="3">
        <f>newcards!C4945</f>
        <v>2016</v>
      </c>
      <c r="D4946" s="3">
        <f>IF(newcards!D4945&lt;&gt;"",VLOOKUP(newcards!D4945,brand!$A$2:$B$30,2,FALSE),"")</f>
        <v>1</v>
      </c>
      <c r="E4946" s="3">
        <f>IF(newcards!E4945&lt;&gt;"",VLOOKUP(newcards!E4945,series!$A$2:$B$228,2,FALSE),)</f>
        <v>162</v>
      </c>
      <c r="F4946" s="3">
        <f>IF(newcards!F4945&lt;&gt;"",VLOOKUP(newcards!F4945,category!$A$2:$B$82,2,FALSE),)</f>
        <v>81</v>
      </c>
      <c r="G4946" s="3" t="str">
        <f>IF(newcards!G4945&lt;&gt;"",VLOOKUP(newcards!G4945,subcategory!$A$2:$B$680,2,FALSE),"")</f>
        <v/>
      </c>
      <c r="H4946" s="3">
        <f>newcards!H4945</f>
        <v>49</v>
      </c>
      <c r="I4946" s="3" t="str">
        <f>newcards!I4945</f>
        <v xml:space="preserve"> </v>
      </c>
      <c r="J4946" s="3">
        <f>IF(newcards!J4945&lt;&gt;"",VLOOKUP(newcards!J4945,player!$A$2:$B$7503,2,FALSE),"")</f>
        <v>7225</v>
      </c>
      <c r="K4946" s="3" t="str">
        <f>IF(newcards!K4945&lt;&gt;"",VLOOKUP(newcards!K4945,playernameext!$A$2:$B$32,2,FALSE),"")</f>
        <v/>
      </c>
      <c r="L4946" s="3">
        <f>IF(newcards!L4945&lt;&gt;"",VLOOKUP(newcards!L4945,team!$A$2:$B$538,2,FALSE),"")</f>
        <v>71</v>
      </c>
      <c r="M4946" s="5" t="str">
        <f>IF(newcards!M4945&lt;&gt;"", newcards!M4945, "")</f>
        <v/>
      </c>
      <c r="N4946" s="5" t="str">
        <f>IF(newcards!N4945&lt;&gt;"", newcards!N4945, "")</f>
        <v>N</v>
      </c>
      <c r="O4946" s="5" t="str">
        <f>IF(newcards!O4945&lt;&gt;"", newcards!O4945, "")</f>
        <v/>
      </c>
      <c r="P4946" s="5" t="str">
        <f>IF(newcards!P4945&lt;&gt;"", newcards!P4945, "")</f>
        <v/>
      </c>
      <c r="Q4946" s="5" t="str">
        <f>IF(newcards!Q4945&lt;&gt;"", newcards!Q4945, "")</f>
        <v/>
      </c>
    </row>
    <row r="4947" spans="1:17" x14ac:dyDescent="0.25">
      <c r="A4947" s="3"/>
      <c r="B4947" s="5">
        <f>IF(newcards!B4946&lt;&gt;"",VLOOKUP(newcards!B4946,sport!$A$2:$B$8,2,FALSE),"")</f>
        <v>1</v>
      </c>
      <c r="C4947" s="3">
        <f>newcards!C4946</f>
        <v>2016</v>
      </c>
      <c r="D4947" s="3">
        <f>IF(newcards!D4946&lt;&gt;"",VLOOKUP(newcards!D4946,brand!$A$2:$B$30,2,FALSE),"")</f>
        <v>1</v>
      </c>
      <c r="E4947" s="3">
        <f>IF(newcards!E4946&lt;&gt;"",VLOOKUP(newcards!E4946,series!$A$2:$B$228,2,FALSE),)</f>
        <v>162</v>
      </c>
      <c r="F4947" s="3">
        <f>IF(newcards!F4946&lt;&gt;"",VLOOKUP(newcards!F4946,category!$A$2:$B$82,2,FALSE),)</f>
        <v>81</v>
      </c>
      <c r="G4947" s="3" t="str">
        <f>IF(newcards!G4946&lt;&gt;"",VLOOKUP(newcards!G4946,subcategory!$A$2:$B$680,2,FALSE),"")</f>
        <v/>
      </c>
      <c r="H4947" s="3">
        <f>newcards!H4946</f>
        <v>50</v>
      </c>
      <c r="I4947" s="3" t="str">
        <f>newcards!I4946</f>
        <v xml:space="preserve"> </v>
      </c>
      <c r="J4947" s="3">
        <f>IF(newcards!J4946&lt;&gt;"",VLOOKUP(newcards!J4946,player!$A$2:$B$7503,2,FALSE),"")</f>
        <v>5861</v>
      </c>
      <c r="K4947" s="3" t="str">
        <f>IF(newcards!K4946&lt;&gt;"",VLOOKUP(newcards!K4946,playernameext!$A$2:$B$32,2,FALSE),"")</f>
        <v/>
      </c>
      <c r="L4947" s="3">
        <f>IF(newcards!L4946&lt;&gt;"",VLOOKUP(newcards!L4946,team!$A$2:$B$538,2,FALSE),"")</f>
        <v>45</v>
      </c>
      <c r="M4947" s="5" t="str">
        <f>IF(newcards!M4946&lt;&gt;"", newcards!M4946, "")</f>
        <v/>
      </c>
      <c r="N4947" s="5" t="str">
        <f>IF(newcards!N4946&lt;&gt;"", newcards!N4946, "")</f>
        <v>N</v>
      </c>
      <c r="O4947" s="5" t="str">
        <f>IF(newcards!O4946&lt;&gt;"", newcards!O4946, "")</f>
        <v/>
      </c>
      <c r="P4947" s="5" t="str">
        <f>IF(newcards!P4946&lt;&gt;"", newcards!P4946, "")</f>
        <v/>
      </c>
      <c r="Q4947" s="5" t="str">
        <f>IF(newcards!Q4946&lt;&gt;"", newcards!Q4946, "")</f>
        <v/>
      </c>
    </row>
    <row r="4948" spans="1:17" x14ac:dyDescent="0.25">
      <c r="A4948" s="3"/>
      <c r="B4948" s="5">
        <f>IF(newcards!B4947&lt;&gt;"",VLOOKUP(newcards!B4947,sport!$A$2:$B$8,2,FALSE),"")</f>
        <v>1</v>
      </c>
      <c r="C4948" s="3">
        <f>newcards!C4947</f>
        <v>2016</v>
      </c>
      <c r="D4948" s="3">
        <f>IF(newcards!D4947&lt;&gt;"",VLOOKUP(newcards!D4947,brand!$A$2:$B$30,2,FALSE),"")</f>
        <v>1</v>
      </c>
      <c r="E4948" s="3">
        <f>IF(newcards!E4947&lt;&gt;"",VLOOKUP(newcards!E4947,series!$A$2:$B$228,2,FALSE),)</f>
        <v>162</v>
      </c>
      <c r="F4948" s="3">
        <f>IF(newcards!F4947&lt;&gt;"",VLOOKUP(newcards!F4947,category!$A$2:$B$82,2,FALSE),)</f>
        <v>81</v>
      </c>
      <c r="G4948" s="3" t="str">
        <f>IF(newcards!G4947&lt;&gt;"",VLOOKUP(newcards!G4947,subcategory!$A$2:$B$680,2,FALSE),"")</f>
        <v/>
      </c>
      <c r="H4948" s="3">
        <f>newcards!H4947</f>
        <v>51</v>
      </c>
      <c r="I4948" s="3" t="str">
        <f>newcards!I4947</f>
        <v xml:space="preserve"> </v>
      </c>
      <c r="J4948" s="3">
        <f>IF(newcards!J4947&lt;&gt;"",VLOOKUP(newcards!J4947,player!$A$2:$B$7503,2,FALSE),"")</f>
        <v>7048</v>
      </c>
      <c r="K4948" s="3" t="str">
        <f>IF(newcards!K4947&lt;&gt;"",VLOOKUP(newcards!K4947,playernameext!$A$2:$B$32,2,FALSE),"")</f>
        <v/>
      </c>
      <c r="L4948" s="3">
        <f>IF(newcards!L4947&lt;&gt;"",VLOOKUP(newcards!L4947,team!$A$2:$B$538,2,FALSE),"")</f>
        <v>39</v>
      </c>
      <c r="M4948" s="5" t="str">
        <f>IF(newcards!M4947&lt;&gt;"", newcards!M4947, "")</f>
        <v/>
      </c>
      <c r="N4948" s="5" t="str">
        <f>IF(newcards!N4947&lt;&gt;"", newcards!N4947, "")</f>
        <v>N</v>
      </c>
      <c r="O4948" s="5" t="str">
        <f>IF(newcards!O4947&lt;&gt;"", newcards!O4947, "")</f>
        <v/>
      </c>
      <c r="P4948" s="5" t="str">
        <f>IF(newcards!P4947&lt;&gt;"", newcards!P4947, "")</f>
        <v/>
      </c>
      <c r="Q4948" s="5" t="str">
        <f>IF(newcards!Q4947&lt;&gt;"", newcards!Q4947, "")</f>
        <v/>
      </c>
    </row>
    <row r="4949" spans="1:17" x14ac:dyDescent="0.25">
      <c r="A4949" s="3"/>
      <c r="B4949" s="5">
        <f>IF(newcards!B4948&lt;&gt;"",VLOOKUP(newcards!B4948,sport!$A$2:$B$8,2,FALSE),"")</f>
        <v>1</v>
      </c>
      <c r="C4949" s="3">
        <f>newcards!C4948</f>
        <v>2016</v>
      </c>
      <c r="D4949" s="3">
        <f>IF(newcards!D4948&lt;&gt;"",VLOOKUP(newcards!D4948,brand!$A$2:$B$30,2,FALSE),"")</f>
        <v>1</v>
      </c>
      <c r="E4949" s="3">
        <f>IF(newcards!E4948&lt;&gt;"",VLOOKUP(newcards!E4948,series!$A$2:$B$228,2,FALSE),)</f>
        <v>162</v>
      </c>
      <c r="F4949" s="3">
        <f>IF(newcards!F4948&lt;&gt;"",VLOOKUP(newcards!F4948,category!$A$2:$B$82,2,FALSE),)</f>
        <v>81</v>
      </c>
      <c r="G4949" s="3" t="str">
        <f>IF(newcards!G4948&lt;&gt;"",VLOOKUP(newcards!G4948,subcategory!$A$2:$B$680,2,FALSE),"")</f>
        <v/>
      </c>
      <c r="H4949" s="3">
        <f>newcards!H4948</f>
        <v>52</v>
      </c>
      <c r="I4949" s="3" t="str">
        <f>newcards!I4948</f>
        <v xml:space="preserve"> </v>
      </c>
      <c r="J4949" s="3">
        <f>IF(newcards!J4948&lt;&gt;"",VLOOKUP(newcards!J4948,player!$A$2:$B$7503,2,FALSE),"")</f>
        <v>6937</v>
      </c>
      <c r="K4949" s="3" t="str">
        <f>IF(newcards!K4948&lt;&gt;"",VLOOKUP(newcards!K4948,playernameext!$A$2:$B$32,2,FALSE),"")</f>
        <v/>
      </c>
      <c r="L4949" s="3">
        <f>IF(newcards!L4948&lt;&gt;"",VLOOKUP(newcards!L4948,team!$A$2:$B$538,2,FALSE),"")</f>
        <v>4</v>
      </c>
      <c r="M4949" s="5" t="str">
        <f>IF(newcards!M4948&lt;&gt;"", newcards!M4948, "")</f>
        <v/>
      </c>
      <c r="N4949" s="5" t="str">
        <f>IF(newcards!N4948&lt;&gt;"", newcards!N4948, "")</f>
        <v>N</v>
      </c>
      <c r="O4949" s="5" t="str">
        <f>IF(newcards!O4948&lt;&gt;"", newcards!O4948, "")</f>
        <v/>
      </c>
      <c r="P4949" s="5" t="str">
        <f>IF(newcards!P4948&lt;&gt;"", newcards!P4948, "")</f>
        <v/>
      </c>
      <c r="Q4949" s="5" t="str">
        <f>IF(newcards!Q4948&lt;&gt;"", newcards!Q4948, "")</f>
        <v/>
      </c>
    </row>
    <row r="4950" spans="1:17" x14ac:dyDescent="0.25">
      <c r="A4950" s="3"/>
      <c r="B4950" s="5">
        <f>IF(newcards!B4949&lt;&gt;"",VLOOKUP(newcards!B4949,sport!$A$2:$B$8,2,FALSE),"")</f>
        <v>1</v>
      </c>
      <c r="C4950" s="3">
        <f>newcards!C4949</f>
        <v>2016</v>
      </c>
      <c r="D4950" s="3">
        <f>IF(newcards!D4949&lt;&gt;"",VLOOKUP(newcards!D4949,brand!$A$2:$B$30,2,FALSE),"")</f>
        <v>1</v>
      </c>
      <c r="E4950" s="3">
        <f>IF(newcards!E4949&lt;&gt;"",VLOOKUP(newcards!E4949,series!$A$2:$B$228,2,FALSE),)</f>
        <v>162</v>
      </c>
      <c r="F4950" s="3">
        <f>IF(newcards!F4949&lt;&gt;"",VLOOKUP(newcards!F4949,category!$A$2:$B$82,2,FALSE),)</f>
        <v>81</v>
      </c>
      <c r="G4950" s="3" t="str">
        <f>IF(newcards!G4949&lt;&gt;"",VLOOKUP(newcards!G4949,subcategory!$A$2:$B$680,2,FALSE),"")</f>
        <v/>
      </c>
      <c r="H4950" s="3">
        <f>newcards!H4949</f>
        <v>53</v>
      </c>
      <c r="I4950" s="3" t="str">
        <f>newcards!I4949</f>
        <v xml:space="preserve"> </v>
      </c>
      <c r="J4950" s="3">
        <f>IF(newcards!J4949&lt;&gt;"",VLOOKUP(newcards!J4949,player!$A$2:$B$7503,2,FALSE),"")</f>
        <v>6926</v>
      </c>
      <c r="K4950" s="3" t="str">
        <f>IF(newcards!K4949&lt;&gt;"",VLOOKUP(newcards!K4949,playernameext!$A$2:$B$32,2,FALSE),"")</f>
        <v/>
      </c>
      <c r="L4950" s="3">
        <f>IF(newcards!L4949&lt;&gt;"",VLOOKUP(newcards!L4949,team!$A$2:$B$538,2,FALSE),"")</f>
        <v>43</v>
      </c>
      <c r="M4950" s="5" t="str">
        <f>IF(newcards!M4949&lt;&gt;"", newcards!M4949, "")</f>
        <v/>
      </c>
      <c r="N4950" s="5" t="str">
        <f>IF(newcards!N4949&lt;&gt;"", newcards!N4949, "")</f>
        <v>N</v>
      </c>
      <c r="O4950" s="5" t="str">
        <f>IF(newcards!O4949&lt;&gt;"", newcards!O4949, "")</f>
        <v/>
      </c>
      <c r="P4950" s="5" t="str">
        <f>IF(newcards!P4949&lt;&gt;"", newcards!P4949, "")</f>
        <v/>
      </c>
      <c r="Q4950" s="5" t="str">
        <f>IF(newcards!Q4949&lt;&gt;"", newcards!Q4949, "")</f>
        <v/>
      </c>
    </row>
    <row r="4951" spans="1:17" x14ac:dyDescent="0.25">
      <c r="A4951" s="3"/>
      <c r="B4951" s="5">
        <f>IF(newcards!B4950&lt;&gt;"",VLOOKUP(newcards!B4950,sport!$A$2:$B$8,2,FALSE),"")</f>
        <v>1</v>
      </c>
      <c r="C4951" s="3">
        <f>newcards!C4950</f>
        <v>2016</v>
      </c>
      <c r="D4951" s="3">
        <f>IF(newcards!D4950&lt;&gt;"",VLOOKUP(newcards!D4950,brand!$A$2:$B$30,2,FALSE),"")</f>
        <v>1</v>
      </c>
      <c r="E4951" s="3">
        <f>IF(newcards!E4950&lt;&gt;"",VLOOKUP(newcards!E4950,series!$A$2:$B$228,2,FALSE),)</f>
        <v>162</v>
      </c>
      <c r="F4951" s="3">
        <f>IF(newcards!F4950&lt;&gt;"",VLOOKUP(newcards!F4950,category!$A$2:$B$82,2,FALSE),)</f>
        <v>81</v>
      </c>
      <c r="G4951" s="3">
        <f>IF(newcards!G4950&lt;&gt;"",VLOOKUP(newcards!G4950,subcategory!$A$2:$B$680,2,FALSE),"")</f>
        <v>257</v>
      </c>
      <c r="H4951" s="3">
        <f>newcards!H4950</f>
        <v>54</v>
      </c>
      <c r="I4951" s="3" t="str">
        <f>newcards!I4950</f>
        <v xml:space="preserve"> </v>
      </c>
      <c r="J4951" s="3">
        <f>IF(newcards!J4950&lt;&gt;"",VLOOKUP(newcards!J4950,player!$A$2:$B$7503,2,FALSE),"")</f>
        <v>6938</v>
      </c>
      <c r="K4951" s="3" t="str">
        <f>IF(newcards!K4950&lt;&gt;"",VLOOKUP(newcards!K4950,playernameext!$A$2:$B$32,2,FALSE),"")</f>
        <v/>
      </c>
      <c r="L4951" s="3">
        <f>IF(newcards!L4950&lt;&gt;"",VLOOKUP(newcards!L4950,team!$A$2:$B$538,2,FALSE),"")</f>
        <v>81</v>
      </c>
      <c r="M4951" s="5" t="str">
        <f>IF(newcards!M4950&lt;&gt;"", newcards!M4950, "")</f>
        <v/>
      </c>
      <c r="N4951" s="5" t="str">
        <f>IF(newcards!N4950&lt;&gt;"", newcards!N4950, "")</f>
        <v>N</v>
      </c>
      <c r="O4951" s="5" t="str">
        <f>IF(newcards!O4950&lt;&gt;"", newcards!O4950, "")</f>
        <v/>
      </c>
      <c r="P4951" s="5" t="str">
        <f>IF(newcards!P4950&lt;&gt;"", newcards!P4950, "")</f>
        <v/>
      </c>
      <c r="Q4951" s="5" t="str">
        <f>IF(newcards!Q4950&lt;&gt;"", newcards!Q4950, "")</f>
        <v/>
      </c>
    </row>
    <row r="4952" spans="1:17" x14ac:dyDescent="0.25">
      <c r="A4952" s="3"/>
      <c r="B4952" s="5">
        <f>IF(newcards!B4951&lt;&gt;"",VLOOKUP(newcards!B4951,sport!$A$2:$B$8,2,FALSE),"")</f>
        <v>1</v>
      </c>
      <c r="C4952" s="3">
        <f>newcards!C4951</f>
        <v>2016</v>
      </c>
      <c r="D4952" s="3">
        <f>IF(newcards!D4951&lt;&gt;"",VLOOKUP(newcards!D4951,brand!$A$2:$B$30,2,FALSE),"")</f>
        <v>1</v>
      </c>
      <c r="E4952" s="3">
        <f>IF(newcards!E4951&lt;&gt;"",VLOOKUP(newcards!E4951,series!$A$2:$B$228,2,FALSE),)</f>
        <v>162</v>
      </c>
      <c r="F4952" s="3">
        <f>IF(newcards!F4951&lt;&gt;"",VLOOKUP(newcards!F4951,category!$A$2:$B$82,2,FALSE),)</f>
        <v>81</v>
      </c>
      <c r="G4952" s="3" t="str">
        <f>IF(newcards!G4951&lt;&gt;"",VLOOKUP(newcards!G4951,subcategory!$A$2:$B$680,2,FALSE),"")</f>
        <v/>
      </c>
      <c r="H4952" s="3">
        <f>newcards!H4951</f>
        <v>55</v>
      </c>
      <c r="I4952" s="3" t="str">
        <f>newcards!I4951</f>
        <v xml:space="preserve"> </v>
      </c>
      <c r="J4952" s="3">
        <f>IF(newcards!J4951&lt;&gt;"",VLOOKUP(newcards!J4951,player!$A$2:$B$7503,2,FALSE),"")</f>
        <v>6984</v>
      </c>
      <c r="K4952" s="3" t="str">
        <f>IF(newcards!K4951&lt;&gt;"",VLOOKUP(newcards!K4951,playernameext!$A$2:$B$32,2,FALSE),"")</f>
        <v/>
      </c>
      <c r="L4952" s="3">
        <f>IF(newcards!L4951&lt;&gt;"",VLOOKUP(newcards!L4951,team!$A$2:$B$538,2,FALSE),"")</f>
        <v>88</v>
      </c>
      <c r="M4952" s="5" t="str">
        <f>IF(newcards!M4951&lt;&gt;"", newcards!M4951, "")</f>
        <v/>
      </c>
      <c r="N4952" s="5" t="str">
        <f>IF(newcards!N4951&lt;&gt;"", newcards!N4951, "")</f>
        <v>N</v>
      </c>
      <c r="O4952" s="5" t="str">
        <f>IF(newcards!O4951&lt;&gt;"", newcards!O4951, "")</f>
        <v/>
      </c>
      <c r="P4952" s="5" t="str">
        <f>IF(newcards!P4951&lt;&gt;"", newcards!P4951, "")</f>
        <v/>
      </c>
      <c r="Q4952" s="5" t="str">
        <f>IF(newcards!Q4951&lt;&gt;"", newcards!Q4951, "")</f>
        <v/>
      </c>
    </row>
    <row r="4953" spans="1:17" x14ac:dyDescent="0.25">
      <c r="A4953" s="3"/>
      <c r="B4953" s="5">
        <f>IF(newcards!B4952&lt;&gt;"",VLOOKUP(newcards!B4952,sport!$A$2:$B$8,2,FALSE),"")</f>
        <v>1</v>
      </c>
      <c r="C4953" s="3">
        <f>newcards!C4952</f>
        <v>2016</v>
      </c>
      <c r="D4953" s="3">
        <f>IF(newcards!D4952&lt;&gt;"",VLOOKUP(newcards!D4952,brand!$A$2:$B$30,2,FALSE),"")</f>
        <v>1</v>
      </c>
      <c r="E4953" s="3">
        <f>IF(newcards!E4952&lt;&gt;"",VLOOKUP(newcards!E4952,series!$A$2:$B$228,2,FALSE),)</f>
        <v>162</v>
      </c>
      <c r="F4953" s="3">
        <f>IF(newcards!F4952&lt;&gt;"",VLOOKUP(newcards!F4952,category!$A$2:$B$82,2,FALSE),)</f>
        <v>81</v>
      </c>
      <c r="G4953" s="3">
        <f>IF(newcards!G4952&lt;&gt;"",VLOOKUP(newcards!G4952,subcategory!$A$2:$B$680,2,FALSE),"")</f>
        <v>649</v>
      </c>
      <c r="H4953" s="3">
        <f>newcards!H4952</f>
        <v>56</v>
      </c>
      <c r="I4953" s="3" t="str">
        <f>newcards!I4952</f>
        <v xml:space="preserve"> </v>
      </c>
      <c r="J4953" s="3">
        <f>IF(newcards!J4952&lt;&gt;"",VLOOKUP(newcards!J4952,player!$A$2:$B$7503,2,FALSE),"")</f>
        <v>5861</v>
      </c>
      <c r="K4953" s="3" t="str">
        <f>IF(newcards!K4952&lt;&gt;"",VLOOKUP(newcards!K4952,playernameext!$A$2:$B$32,2,FALSE),"")</f>
        <v/>
      </c>
      <c r="L4953" s="3">
        <f>IF(newcards!L4952&lt;&gt;"",VLOOKUP(newcards!L4952,team!$A$2:$B$538,2,FALSE),"")</f>
        <v>45</v>
      </c>
      <c r="M4953" s="5" t="str">
        <f>IF(newcards!M4952&lt;&gt;"", newcards!M4952, "")</f>
        <v/>
      </c>
      <c r="N4953" s="5" t="str">
        <f>IF(newcards!N4952&lt;&gt;"", newcards!N4952, "")</f>
        <v>N</v>
      </c>
      <c r="O4953" s="5" t="str">
        <f>IF(newcards!O4952&lt;&gt;"", newcards!O4952, "")</f>
        <v/>
      </c>
      <c r="P4953" s="5" t="str">
        <f>IF(newcards!P4952&lt;&gt;"", newcards!P4952, "")</f>
        <v/>
      </c>
      <c r="Q4953" s="5" t="str">
        <f>IF(newcards!Q4952&lt;&gt;"", newcards!Q4952, "")</f>
        <v/>
      </c>
    </row>
    <row r="4954" spans="1:17" x14ac:dyDescent="0.25">
      <c r="A4954" s="3"/>
      <c r="B4954" s="5">
        <f>IF(newcards!B4953&lt;&gt;"",VLOOKUP(newcards!B4953,sport!$A$2:$B$8,2,FALSE),"")</f>
        <v>1</v>
      </c>
      <c r="C4954" s="3">
        <f>newcards!C4953</f>
        <v>2016</v>
      </c>
      <c r="D4954" s="3">
        <f>IF(newcards!D4953&lt;&gt;"",VLOOKUP(newcards!D4953,brand!$A$2:$B$30,2,FALSE),"")</f>
        <v>1</v>
      </c>
      <c r="E4954" s="3">
        <f>IF(newcards!E4953&lt;&gt;"",VLOOKUP(newcards!E4953,series!$A$2:$B$228,2,FALSE),)</f>
        <v>162</v>
      </c>
      <c r="F4954" s="3">
        <f>IF(newcards!F4953&lt;&gt;"",VLOOKUP(newcards!F4953,category!$A$2:$B$82,2,FALSE),)</f>
        <v>81</v>
      </c>
      <c r="G4954" s="3" t="str">
        <f>IF(newcards!G4953&lt;&gt;"",VLOOKUP(newcards!G4953,subcategory!$A$2:$B$680,2,FALSE),"")</f>
        <v/>
      </c>
      <c r="H4954" s="3">
        <f>newcards!H4953</f>
        <v>57</v>
      </c>
      <c r="I4954" s="3" t="str">
        <f>newcards!I4953</f>
        <v xml:space="preserve"> </v>
      </c>
      <c r="J4954" s="3">
        <f>IF(newcards!J4953&lt;&gt;"",VLOOKUP(newcards!J4953,player!$A$2:$B$7503,2,FALSE),"")</f>
        <v>509</v>
      </c>
      <c r="K4954" s="3" t="str">
        <f>IF(newcards!K4953&lt;&gt;"",VLOOKUP(newcards!K4953,playernameext!$A$2:$B$32,2,FALSE),"")</f>
        <v/>
      </c>
      <c r="L4954" s="3">
        <f>IF(newcards!L4953&lt;&gt;"",VLOOKUP(newcards!L4953,team!$A$2:$B$538,2,FALSE),"")</f>
        <v>61</v>
      </c>
      <c r="M4954" s="5" t="str">
        <f>IF(newcards!M4953&lt;&gt;"", newcards!M4953, "")</f>
        <v/>
      </c>
      <c r="N4954" s="5" t="str">
        <f>IF(newcards!N4953&lt;&gt;"", newcards!N4953, "")</f>
        <v>N</v>
      </c>
      <c r="O4954" s="5" t="str">
        <f>IF(newcards!O4953&lt;&gt;"", newcards!O4953, "")</f>
        <v/>
      </c>
      <c r="P4954" s="5" t="str">
        <f>IF(newcards!P4953&lt;&gt;"", newcards!P4953, "")</f>
        <v/>
      </c>
      <c r="Q4954" s="5" t="str">
        <f>IF(newcards!Q4953&lt;&gt;"", newcards!Q4953, "")</f>
        <v/>
      </c>
    </row>
    <row r="4955" spans="1:17" x14ac:dyDescent="0.25">
      <c r="A4955" s="3"/>
      <c r="B4955" s="5">
        <f>IF(newcards!B4954&lt;&gt;"",VLOOKUP(newcards!B4954,sport!$A$2:$B$8,2,FALSE),"")</f>
        <v>1</v>
      </c>
      <c r="C4955" s="3">
        <f>newcards!C4954</f>
        <v>2016</v>
      </c>
      <c r="D4955" s="3">
        <f>IF(newcards!D4954&lt;&gt;"",VLOOKUP(newcards!D4954,brand!$A$2:$B$30,2,FALSE),"")</f>
        <v>1</v>
      </c>
      <c r="E4955" s="3">
        <f>IF(newcards!E4954&lt;&gt;"",VLOOKUP(newcards!E4954,series!$A$2:$B$228,2,FALSE),)</f>
        <v>162</v>
      </c>
      <c r="F4955" s="3">
        <f>IF(newcards!F4954&lt;&gt;"",VLOOKUP(newcards!F4954,category!$A$2:$B$82,2,FALSE),)</f>
        <v>81</v>
      </c>
      <c r="G4955" s="3">
        <f>IF(newcards!G4954&lt;&gt;"",VLOOKUP(newcards!G4954,subcategory!$A$2:$B$680,2,FALSE),"")</f>
        <v>220</v>
      </c>
      <c r="H4955" s="3">
        <f>newcards!H4954</f>
        <v>58</v>
      </c>
      <c r="I4955" s="3">
        <f>newcards!I4954</f>
        <v>-1</v>
      </c>
      <c r="J4955" s="3">
        <f>IF(newcards!J4954&lt;&gt;"",VLOOKUP(newcards!J4954,player!$A$2:$B$7503,2,FALSE),"")</f>
        <v>6864</v>
      </c>
      <c r="K4955" s="3" t="str">
        <f>IF(newcards!K4954&lt;&gt;"",VLOOKUP(newcards!K4954,playernameext!$A$2:$B$32,2,FALSE),"")</f>
        <v/>
      </c>
      <c r="L4955" s="3">
        <f>IF(newcards!L4954&lt;&gt;"",VLOOKUP(newcards!L4954,team!$A$2:$B$538,2,FALSE),"")</f>
        <v>50</v>
      </c>
      <c r="M4955" s="5" t="str">
        <f>IF(newcards!M4954&lt;&gt;"", newcards!M4954, "")</f>
        <v/>
      </c>
      <c r="N4955" s="5" t="str">
        <f>IF(newcards!N4954&lt;&gt;"", newcards!N4954, "")</f>
        <v>N</v>
      </c>
      <c r="O4955" s="5" t="str">
        <f>IF(newcards!O4954&lt;&gt;"", newcards!O4954, "")</f>
        <v/>
      </c>
      <c r="P4955" s="5" t="str">
        <f>IF(newcards!P4954&lt;&gt;"", newcards!P4954, "")</f>
        <v/>
      </c>
      <c r="Q4955" s="5" t="str">
        <f>IF(newcards!Q4954&lt;&gt;"", newcards!Q4954, "")</f>
        <v/>
      </c>
    </row>
    <row r="4956" spans="1:17" x14ac:dyDescent="0.25">
      <c r="A4956" s="3"/>
      <c r="B4956" s="5">
        <f>IF(newcards!B4955&lt;&gt;"",VLOOKUP(newcards!B4955,sport!$A$2:$B$8,2,FALSE),"")</f>
        <v>1</v>
      </c>
      <c r="C4956" s="3">
        <f>newcards!C4955</f>
        <v>2016</v>
      </c>
      <c r="D4956" s="3">
        <f>IF(newcards!D4955&lt;&gt;"",VLOOKUP(newcards!D4955,brand!$A$2:$B$30,2,FALSE),"")</f>
        <v>1</v>
      </c>
      <c r="E4956" s="3">
        <f>IF(newcards!E4955&lt;&gt;"",VLOOKUP(newcards!E4955,series!$A$2:$B$228,2,FALSE),)</f>
        <v>162</v>
      </c>
      <c r="F4956" s="3">
        <f>IF(newcards!F4955&lt;&gt;"",VLOOKUP(newcards!F4955,category!$A$2:$B$82,2,FALSE),)</f>
        <v>81</v>
      </c>
      <c r="G4956" s="3">
        <f>IF(newcards!G4955&lt;&gt;"",VLOOKUP(newcards!G4955,subcategory!$A$2:$B$680,2,FALSE),"")</f>
        <v>220</v>
      </c>
      <c r="H4956" s="3">
        <f>newcards!H4955</f>
        <v>58</v>
      </c>
      <c r="I4956" s="3">
        <f>newcards!I4955</f>
        <v>-2</v>
      </c>
      <c r="J4956" s="3">
        <f>IF(newcards!J4955&lt;&gt;"",VLOOKUP(newcards!J4955,player!$A$2:$B$7503,2,FALSE),"")</f>
        <v>1683</v>
      </c>
      <c r="K4956" s="3" t="str">
        <f>IF(newcards!K4955&lt;&gt;"",VLOOKUP(newcards!K4955,playernameext!$A$2:$B$32,2,FALSE),"")</f>
        <v/>
      </c>
      <c r="L4956" s="3">
        <f>IF(newcards!L4955&lt;&gt;"",VLOOKUP(newcards!L4955,team!$A$2:$B$538,2,FALSE),"")</f>
        <v>50</v>
      </c>
      <c r="M4956" s="5" t="str">
        <f>IF(newcards!M4955&lt;&gt;"", newcards!M4955, "")</f>
        <v/>
      </c>
      <c r="N4956" s="5" t="str">
        <f>IF(newcards!N4955&lt;&gt;"", newcards!N4955, "")</f>
        <v>N</v>
      </c>
      <c r="O4956" s="5" t="str">
        <f>IF(newcards!O4955&lt;&gt;"", newcards!O4955, "")</f>
        <v/>
      </c>
      <c r="P4956" s="5" t="str">
        <f>IF(newcards!P4955&lt;&gt;"", newcards!P4955, "")</f>
        <v/>
      </c>
      <c r="Q4956" s="5" t="str">
        <f>IF(newcards!Q4955&lt;&gt;"", newcards!Q4955, "")</f>
        <v/>
      </c>
    </row>
    <row r="4957" spans="1:17" x14ac:dyDescent="0.25">
      <c r="A4957" s="3"/>
      <c r="B4957" s="5">
        <f>IF(newcards!B4956&lt;&gt;"",VLOOKUP(newcards!B4956,sport!$A$2:$B$8,2,FALSE),"")</f>
        <v>1</v>
      </c>
      <c r="C4957" s="3">
        <f>newcards!C4956</f>
        <v>2016</v>
      </c>
      <c r="D4957" s="3">
        <f>IF(newcards!D4956&lt;&gt;"",VLOOKUP(newcards!D4956,brand!$A$2:$B$30,2,FALSE),"")</f>
        <v>1</v>
      </c>
      <c r="E4957" s="3">
        <f>IF(newcards!E4956&lt;&gt;"",VLOOKUP(newcards!E4956,series!$A$2:$B$228,2,FALSE),)</f>
        <v>162</v>
      </c>
      <c r="F4957" s="3">
        <f>IF(newcards!F4956&lt;&gt;"",VLOOKUP(newcards!F4956,category!$A$2:$B$82,2,FALSE),)</f>
        <v>81</v>
      </c>
      <c r="G4957" s="3">
        <f>IF(newcards!G4956&lt;&gt;"",VLOOKUP(newcards!G4956,subcategory!$A$2:$B$680,2,FALSE),"")</f>
        <v>220</v>
      </c>
      <c r="H4957" s="3">
        <f>newcards!H4956</f>
        <v>58</v>
      </c>
      <c r="I4957" s="3">
        <f>newcards!I4956</f>
        <v>-3</v>
      </c>
      <c r="J4957" s="3">
        <f>IF(newcards!J4956&lt;&gt;"",VLOOKUP(newcards!J4956,player!$A$2:$B$7503,2,FALSE),"")</f>
        <v>3138</v>
      </c>
      <c r="K4957" s="3" t="str">
        <f>IF(newcards!K4956&lt;&gt;"",VLOOKUP(newcards!K4956,playernameext!$A$2:$B$32,2,FALSE),"")</f>
        <v/>
      </c>
      <c r="L4957" s="3">
        <f>IF(newcards!L4956&lt;&gt;"",VLOOKUP(newcards!L4956,team!$A$2:$B$538,2,FALSE),"")</f>
        <v>21</v>
      </c>
      <c r="M4957" s="5" t="str">
        <f>IF(newcards!M4956&lt;&gt;"", newcards!M4956, "")</f>
        <v/>
      </c>
      <c r="N4957" s="5" t="str">
        <f>IF(newcards!N4956&lt;&gt;"", newcards!N4956, "")</f>
        <v>N</v>
      </c>
      <c r="O4957" s="5" t="str">
        <f>IF(newcards!O4956&lt;&gt;"", newcards!O4956, "")</f>
        <v/>
      </c>
      <c r="P4957" s="5" t="str">
        <f>IF(newcards!P4956&lt;&gt;"", newcards!P4956, "")</f>
        <v/>
      </c>
      <c r="Q4957" s="5" t="str">
        <f>IF(newcards!Q4956&lt;&gt;"", newcards!Q4956, "")</f>
        <v/>
      </c>
    </row>
    <row r="4958" spans="1:17" x14ac:dyDescent="0.25">
      <c r="A4958" s="3"/>
      <c r="B4958" s="5">
        <f>IF(newcards!B4957&lt;&gt;"",VLOOKUP(newcards!B4957,sport!$A$2:$B$8,2,FALSE),"")</f>
        <v>1</v>
      </c>
      <c r="C4958" s="3">
        <f>newcards!C4957</f>
        <v>2016</v>
      </c>
      <c r="D4958" s="3">
        <f>IF(newcards!D4957&lt;&gt;"",VLOOKUP(newcards!D4957,brand!$A$2:$B$30,2,FALSE),"")</f>
        <v>1</v>
      </c>
      <c r="E4958" s="3">
        <f>IF(newcards!E4957&lt;&gt;"",VLOOKUP(newcards!E4957,series!$A$2:$B$228,2,FALSE),)</f>
        <v>162</v>
      </c>
      <c r="F4958" s="3">
        <f>IF(newcards!F4957&lt;&gt;"",VLOOKUP(newcards!F4957,category!$A$2:$B$82,2,FALSE),)</f>
        <v>81</v>
      </c>
      <c r="G4958" s="3" t="str">
        <f>IF(newcards!G4957&lt;&gt;"",VLOOKUP(newcards!G4957,subcategory!$A$2:$B$680,2,FALSE),"")</f>
        <v/>
      </c>
      <c r="H4958" s="3">
        <f>newcards!H4957</f>
        <v>59</v>
      </c>
      <c r="I4958" s="3" t="str">
        <f>newcards!I4957</f>
        <v xml:space="preserve"> </v>
      </c>
      <c r="J4958" s="3">
        <f>IF(newcards!J4957&lt;&gt;"",VLOOKUP(newcards!J4957,player!$A$2:$B$7503,2,FALSE),"")</f>
        <v>6894</v>
      </c>
      <c r="K4958" s="3" t="str">
        <f>IF(newcards!K4957&lt;&gt;"",VLOOKUP(newcards!K4957,playernameext!$A$2:$B$32,2,FALSE),"")</f>
        <v/>
      </c>
      <c r="L4958" s="3">
        <f>IF(newcards!L4957&lt;&gt;"",VLOOKUP(newcards!L4957,team!$A$2:$B$538,2,FALSE),"")</f>
        <v>29</v>
      </c>
      <c r="M4958" s="5" t="str">
        <f>IF(newcards!M4957&lt;&gt;"", newcards!M4957, "")</f>
        <v/>
      </c>
      <c r="N4958" s="5" t="str">
        <f>IF(newcards!N4957&lt;&gt;"", newcards!N4957, "")</f>
        <v>N</v>
      </c>
      <c r="O4958" s="5" t="str">
        <f>IF(newcards!O4957&lt;&gt;"", newcards!O4957, "")</f>
        <v/>
      </c>
      <c r="P4958" s="5" t="str">
        <f>IF(newcards!P4957&lt;&gt;"", newcards!P4957, "")</f>
        <v/>
      </c>
      <c r="Q4958" s="5" t="str">
        <f>IF(newcards!Q4957&lt;&gt;"", newcards!Q4957, "")</f>
        <v/>
      </c>
    </row>
    <row r="4959" spans="1:17" x14ac:dyDescent="0.25">
      <c r="A4959" s="3"/>
      <c r="B4959" s="5">
        <f>IF(newcards!B4958&lt;&gt;"",VLOOKUP(newcards!B4958,sport!$A$2:$B$8,2,FALSE),"")</f>
        <v>1</v>
      </c>
      <c r="C4959" s="3">
        <f>newcards!C4958</f>
        <v>2016</v>
      </c>
      <c r="D4959" s="3">
        <f>IF(newcards!D4958&lt;&gt;"",VLOOKUP(newcards!D4958,brand!$A$2:$B$30,2,FALSE),"")</f>
        <v>1</v>
      </c>
      <c r="E4959" s="3">
        <f>IF(newcards!E4958&lt;&gt;"",VLOOKUP(newcards!E4958,series!$A$2:$B$228,2,FALSE),)</f>
        <v>162</v>
      </c>
      <c r="F4959" s="3">
        <f>IF(newcards!F4958&lt;&gt;"",VLOOKUP(newcards!F4958,category!$A$2:$B$82,2,FALSE),)</f>
        <v>81</v>
      </c>
      <c r="G4959" s="3" t="str">
        <f>IF(newcards!G4958&lt;&gt;"",VLOOKUP(newcards!G4958,subcategory!$A$2:$B$680,2,FALSE),"")</f>
        <v/>
      </c>
      <c r="H4959" s="3">
        <f>newcards!H4958</f>
        <v>60</v>
      </c>
      <c r="I4959" s="3" t="str">
        <f>newcards!I4958</f>
        <v xml:space="preserve"> </v>
      </c>
      <c r="J4959" s="3">
        <f>IF(newcards!J4958&lt;&gt;"",VLOOKUP(newcards!J4958,player!$A$2:$B$7503,2,FALSE),"")</f>
        <v>6969</v>
      </c>
      <c r="K4959" s="3" t="str">
        <f>IF(newcards!K4958&lt;&gt;"",VLOOKUP(newcards!K4958,playernameext!$A$2:$B$32,2,FALSE),"")</f>
        <v/>
      </c>
      <c r="L4959" s="3">
        <f>IF(newcards!L4958&lt;&gt;"",VLOOKUP(newcards!L4958,team!$A$2:$B$538,2,FALSE),"")</f>
        <v>4</v>
      </c>
      <c r="M4959" s="5" t="str">
        <f>IF(newcards!M4958&lt;&gt;"", newcards!M4958, "")</f>
        <v/>
      </c>
      <c r="N4959" s="5" t="str">
        <f>IF(newcards!N4958&lt;&gt;"", newcards!N4958, "")</f>
        <v>N</v>
      </c>
      <c r="O4959" s="5" t="str">
        <f>IF(newcards!O4958&lt;&gt;"", newcards!O4958, "")</f>
        <v/>
      </c>
      <c r="P4959" s="5" t="str">
        <f>IF(newcards!P4958&lt;&gt;"", newcards!P4958, "")</f>
        <v/>
      </c>
      <c r="Q4959" s="5" t="str">
        <f>IF(newcards!Q4958&lt;&gt;"", newcards!Q4958, "")</f>
        <v/>
      </c>
    </row>
    <row r="4960" spans="1:17" x14ac:dyDescent="0.25">
      <c r="A4960" s="3"/>
      <c r="B4960" s="5">
        <f>IF(newcards!B4959&lt;&gt;"",VLOOKUP(newcards!B4959,sport!$A$2:$B$8,2,FALSE),"")</f>
        <v>1</v>
      </c>
      <c r="C4960" s="3">
        <f>newcards!C4959</f>
        <v>2016</v>
      </c>
      <c r="D4960" s="3">
        <f>IF(newcards!D4959&lt;&gt;"",VLOOKUP(newcards!D4959,brand!$A$2:$B$30,2,FALSE),"")</f>
        <v>1</v>
      </c>
      <c r="E4960" s="3">
        <f>IF(newcards!E4959&lt;&gt;"",VLOOKUP(newcards!E4959,series!$A$2:$B$228,2,FALSE),)</f>
        <v>162</v>
      </c>
      <c r="F4960" s="3">
        <f>IF(newcards!F4959&lt;&gt;"",VLOOKUP(newcards!F4959,category!$A$2:$B$82,2,FALSE),)</f>
        <v>81</v>
      </c>
      <c r="G4960" s="3">
        <f>IF(newcards!G4959&lt;&gt;"",VLOOKUP(newcards!G4959,subcategory!$A$2:$B$680,2,FALSE),"")</f>
        <v>649</v>
      </c>
      <c r="H4960" s="3">
        <f>newcards!H4959</f>
        <v>61</v>
      </c>
      <c r="I4960" s="3" t="str">
        <f>newcards!I4959</f>
        <v xml:space="preserve"> </v>
      </c>
      <c r="J4960" s="3">
        <f>IF(newcards!J4959&lt;&gt;"",VLOOKUP(newcards!J4959,player!$A$2:$B$7503,2,FALSE),"")</f>
        <v>3820</v>
      </c>
      <c r="K4960" s="3" t="str">
        <f>IF(newcards!K4959&lt;&gt;"",VLOOKUP(newcards!K4959,playernameext!$A$2:$B$32,2,FALSE),"")</f>
        <v/>
      </c>
      <c r="L4960" s="3">
        <f>IF(newcards!L4959&lt;&gt;"",VLOOKUP(newcards!L4959,team!$A$2:$B$538,2,FALSE),"")</f>
        <v>45</v>
      </c>
      <c r="M4960" s="5" t="str">
        <f>IF(newcards!M4959&lt;&gt;"", newcards!M4959, "")</f>
        <v/>
      </c>
      <c r="N4960" s="5" t="str">
        <f>IF(newcards!N4959&lt;&gt;"", newcards!N4959, "")</f>
        <v>N</v>
      </c>
      <c r="O4960" s="5" t="str">
        <f>IF(newcards!O4959&lt;&gt;"", newcards!O4959, "")</f>
        <v/>
      </c>
      <c r="P4960" s="5" t="str">
        <f>IF(newcards!P4959&lt;&gt;"", newcards!P4959, "")</f>
        <v/>
      </c>
      <c r="Q4960" s="5" t="str">
        <f>IF(newcards!Q4959&lt;&gt;"", newcards!Q4959, "")</f>
        <v/>
      </c>
    </row>
    <row r="4961" spans="1:17" x14ac:dyDescent="0.25">
      <c r="A4961" s="3"/>
      <c r="B4961" s="5">
        <f>IF(newcards!B4960&lt;&gt;"",VLOOKUP(newcards!B4960,sport!$A$2:$B$8,2,FALSE),"")</f>
        <v>1</v>
      </c>
      <c r="C4961" s="3">
        <f>newcards!C4960</f>
        <v>2016</v>
      </c>
      <c r="D4961" s="3">
        <f>IF(newcards!D4960&lt;&gt;"",VLOOKUP(newcards!D4960,brand!$A$2:$B$30,2,FALSE),"")</f>
        <v>1</v>
      </c>
      <c r="E4961" s="3">
        <f>IF(newcards!E4960&lt;&gt;"",VLOOKUP(newcards!E4960,series!$A$2:$B$228,2,FALSE),)</f>
        <v>162</v>
      </c>
      <c r="F4961" s="3">
        <f>IF(newcards!F4960&lt;&gt;"",VLOOKUP(newcards!F4960,category!$A$2:$B$82,2,FALSE),)</f>
        <v>81</v>
      </c>
      <c r="G4961" s="3" t="str">
        <f>IF(newcards!G4960&lt;&gt;"",VLOOKUP(newcards!G4960,subcategory!$A$2:$B$680,2,FALSE),"")</f>
        <v/>
      </c>
      <c r="H4961" s="3">
        <f>newcards!H4960</f>
        <v>62</v>
      </c>
      <c r="I4961" s="3" t="str">
        <f>newcards!I4960</f>
        <v xml:space="preserve"> </v>
      </c>
      <c r="J4961" s="3">
        <f>IF(newcards!J4960&lt;&gt;"",VLOOKUP(newcards!J4960,player!$A$2:$B$7503,2,FALSE),"")</f>
        <v>6892</v>
      </c>
      <c r="K4961" s="3" t="str">
        <f>IF(newcards!K4960&lt;&gt;"",VLOOKUP(newcards!K4960,playernameext!$A$2:$B$32,2,FALSE),"")</f>
        <v/>
      </c>
      <c r="L4961" s="3">
        <f>IF(newcards!L4960&lt;&gt;"",VLOOKUP(newcards!L4960,team!$A$2:$B$538,2,FALSE),"")</f>
        <v>25</v>
      </c>
      <c r="M4961" s="5" t="str">
        <f>IF(newcards!M4960&lt;&gt;"", newcards!M4960, "")</f>
        <v/>
      </c>
      <c r="N4961" s="5" t="str">
        <f>IF(newcards!N4960&lt;&gt;"", newcards!N4960, "")</f>
        <v>N</v>
      </c>
      <c r="O4961" s="5" t="str">
        <f>IF(newcards!O4960&lt;&gt;"", newcards!O4960, "")</f>
        <v/>
      </c>
      <c r="P4961" s="5" t="str">
        <f>IF(newcards!P4960&lt;&gt;"", newcards!P4960, "")</f>
        <v/>
      </c>
      <c r="Q4961" s="5" t="str">
        <f>IF(newcards!Q4960&lt;&gt;"", newcards!Q4960, "")</f>
        <v/>
      </c>
    </row>
    <row r="4962" spans="1:17" x14ac:dyDescent="0.25">
      <c r="A4962" s="3"/>
      <c r="B4962" s="5">
        <f>IF(newcards!B4961&lt;&gt;"",VLOOKUP(newcards!B4961,sport!$A$2:$B$8,2,FALSE),"")</f>
        <v>1</v>
      </c>
      <c r="C4962" s="3">
        <f>newcards!C4961</f>
        <v>2016</v>
      </c>
      <c r="D4962" s="3">
        <f>IF(newcards!D4961&lt;&gt;"",VLOOKUP(newcards!D4961,brand!$A$2:$B$30,2,FALSE),"")</f>
        <v>1</v>
      </c>
      <c r="E4962" s="3">
        <f>IF(newcards!E4961&lt;&gt;"",VLOOKUP(newcards!E4961,series!$A$2:$B$228,2,FALSE),)</f>
        <v>162</v>
      </c>
      <c r="F4962" s="3">
        <f>IF(newcards!F4961&lt;&gt;"",VLOOKUP(newcards!F4961,category!$A$2:$B$82,2,FALSE),)</f>
        <v>81</v>
      </c>
      <c r="G4962" s="3" t="str">
        <f>IF(newcards!G4961&lt;&gt;"",VLOOKUP(newcards!G4961,subcategory!$A$2:$B$680,2,FALSE),"")</f>
        <v/>
      </c>
      <c r="H4962" s="3">
        <f>newcards!H4961</f>
        <v>63</v>
      </c>
      <c r="I4962" s="3" t="str">
        <f>newcards!I4961</f>
        <v xml:space="preserve"> </v>
      </c>
      <c r="J4962" s="3">
        <f>IF(newcards!J4961&lt;&gt;"",VLOOKUP(newcards!J4961,player!$A$2:$B$7503,2,FALSE),"")</f>
        <v>7147</v>
      </c>
      <c r="K4962" s="3" t="str">
        <f>IF(newcards!K4961&lt;&gt;"",VLOOKUP(newcards!K4961,playernameext!$A$2:$B$32,2,FALSE),"")</f>
        <v/>
      </c>
      <c r="L4962" s="3">
        <f>IF(newcards!L4961&lt;&gt;"",VLOOKUP(newcards!L4961,team!$A$2:$B$538,2,FALSE),"")</f>
        <v>14</v>
      </c>
      <c r="M4962" s="5" t="str">
        <f>IF(newcards!M4961&lt;&gt;"", newcards!M4961, "")</f>
        <v/>
      </c>
      <c r="N4962" s="5" t="str">
        <f>IF(newcards!N4961&lt;&gt;"", newcards!N4961, "")</f>
        <v>N</v>
      </c>
      <c r="O4962" s="5" t="str">
        <f>IF(newcards!O4961&lt;&gt;"", newcards!O4961, "")</f>
        <v/>
      </c>
      <c r="P4962" s="5" t="str">
        <f>IF(newcards!P4961&lt;&gt;"", newcards!P4961, "")</f>
        <v/>
      </c>
      <c r="Q4962" s="5" t="str">
        <f>IF(newcards!Q4961&lt;&gt;"", newcards!Q4961, "")</f>
        <v/>
      </c>
    </row>
    <row r="4963" spans="1:17" x14ac:dyDescent="0.25">
      <c r="A4963" s="3"/>
      <c r="B4963" s="5">
        <f>IF(newcards!B4962&lt;&gt;"",VLOOKUP(newcards!B4962,sport!$A$2:$B$8,2,FALSE),"")</f>
        <v>1</v>
      </c>
      <c r="C4963" s="3">
        <f>newcards!C4962</f>
        <v>2016</v>
      </c>
      <c r="D4963" s="3">
        <f>IF(newcards!D4962&lt;&gt;"",VLOOKUP(newcards!D4962,brand!$A$2:$B$30,2,FALSE),"")</f>
        <v>1</v>
      </c>
      <c r="E4963" s="3">
        <f>IF(newcards!E4962&lt;&gt;"",VLOOKUP(newcards!E4962,series!$A$2:$B$228,2,FALSE),)</f>
        <v>162</v>
      </c>
      <c r="F4963" s="3">
        <f>IF(newcards!F4962&lt;&gt;"",VLOOKUP(newcards!F4962,category!$A$2:$B$82,2,FALSE),)</f>
        <v>81</v>
      </c>
      <c r="G4963" s="3" t="str">
        <f>IF(newcards!G4962&lt;&gt;"",VLOOKUP(newcards!G4962,subcategory!$A$2:$B$680,2,FALSE),"")</f>
        <v/>
      </c>
      <c r="H4963" s="3">
        <f>newcards!H4962</f>
        <v>64</v>
      </c>
      <c r="I4963" s="3" t="str">
        <f>newcards!I4962</f>
        <v xml:space="preserve"> </v>
      </c>
      <c r="J4963" s="3">
        <f>IF(newcards!J4962&lt;&gt;"",VLOOKUP(newcards!J4962,player!$A$2:$B$7503,2,FALSE),"")</f>
        <v>1736</v>
      </c>
      <c r="K4963" s="3" t="str">
        <f>IF(newcards!K4962&lt;&gt;"",VLOOKUP(newcards!K4962,playernameext!$A$2:$B$32,2,FALSE),"")</f>
        <v/>
      </c>
      <c r="L4963" s="3">
        <f>IF(newcards!L4962&lt;&gt;"",VLOOKUP(newcards!L4962,team!$A$2:$B$538,2,FALSE),"")</f>
        <v>33</v>
      </c>
      <c r="M4963" s="5" t="str">
        <f>IF(newcards!M4962&lt;&gt;"", newcards!M4962, "")</f>
        <v/>
      </c>
      <c r="N4963" s="5" t="str">
        <f>IF(newcards!N4962&lt;&gt;"", newcards!N4962, "")</f>
        <v>N</v>
      </c>
      <c r="O4963" s="5" t="str">
        <f>IF(newcards!O4962&lt;&gt;"", newcards!O4962, "")</f>
        <v/>
      </c>
      <c r="P4963" s="5" t="str">
        <f>IF(newcards!P4962&lt;&gt;"", newcards!P4962, "")</f>
        <v/>
      </c>
      <c r="Q4963" s="5" t="str">
        <f>IF(newcards!Q4962&lt;&gt;"", newcards!Q4962, "")</f>
        <v/>
      </c>
    </row>
    <row r="4964" spans="1:17" x14ac:dyDescent="0.25">
      <c r="A4964" s="3"/>
      <c r="B4964" s="5">
        <f>IF(newcards!B4963&lt;&gt;"",VLOOKUP(newcards!B4963,sport!$A$2:$B$8,2,FALSE),"")</f>
        <v>1</v>
      </c>
      <c r="C4964" s="3">
        <f>newcards!C4963</f>
        <v>2016</v>
      </c>
      <c r="D4964" s="3">
        <f>IF(newcards!D4963&lt;&gt;"",VLOOKUP(newcards!D4963,brand!$A$2:$B$30,2,FALSE),"")</f>
        <v>1</v>
      </c>
      <c r="E4964" s="3">
        <f>IF(newcards!E4963&lt;&gt;"",VLOOKUP(newcards!E4963,series!$A$2:$B$228,2,FALSE),)</f>
        <v>162</v>
      </c>
      <c r="F4964" s="3">
        <f>IF(newcards!F4963&lt;&gt;"",VLOOKUP(newcards!F4963,category!$A$2:$B$82,2,FALSE),)</f>
        <v>81</v>
      </c>
      <c r="G4964" s="3" t="str">
        <f>IF(newcards!G4963&lt;&gt;"",VLOOKUP(newcards!G4963,subcategory!$A$2:$B$680,2,FALSE),"")</f>
        <v/>
      </c>
      <c r="H4964" s="3">
        <f>newcards!H4963</f>
        <v>65</v>
      </c>
      <c r="I4964" s="3" t="str">
        <f>newcards!I4963</f>
        <v xml:space="preserve"> </v>
      </c>
      <c r="J4964" s="3">
        <f>IF(newcards!J4963&lt;&gt;"",VLOOKUP(newcards!J4963,player!$A$2:$B$7503,2,FALSE),"")</f>
        <v>5340</v>
      </c>
      <c r="K4964" s="3" t="str">
        <f>IF(newcards!K4963&lt;&gt;"",VLOOKUP(newcards!K4963,playernameext!$A$2:$B$32,2,FALSE),"")</f>
        <v/>
      </c>
      <c r="L4964" s="3">
        <f>IF(newcards!L4963&lt;&gt;"",VLOOKUP(newcards!L4963,team!$A$2:$B$538,2,FALSE),"")</f>
        <v>81</v>
      </c>
      <c r="M4964" s="5" t="str">
        <f>IF(newcards!M4963&lt;&gt;"", newcards!M4963, "")</f>
        <v/>
      </c>
      <c r="N4964" s="5" t="str">
        <f>IF(newcards!N4963&lt;&gt;"", newcards!N4963, "")</f>
        <v>N</v>
      </c>
      <c r="O4964" s="5" t="str">
        <f>IF(newcards!O4963&lt;&gt;"", newcards!O4963, "")</f>
        <v/>
      </c>
      <c r="P4964" s="5" t="str">
        <f>IF(newcards!P4963&lt;&gt;"", newcards!P4963, "")</f>
        <v/>
      </c>
      <c r="Q4964" s="5" t="str">
        <f>IF(newcards!Q4963&lt;&gt;"", newcards!Q4963, "")</f>
        <v/>
      </c>
    </row>
    <row r="4965" spans="1:17" x14ac:dyDescent="0.25">
      <c r="A4965" s="3"/>
      <c r="B4965" s="5">
        <f>IF(newcards!B4964&lt;&gt;"",VLOOKUP(newcards!B4964,sport!$A$2:$B$8,2,FALSE),"")</f>
        <v>1</v>
      </c>
      <c r="C4965" s="3">
        <f>newcards!C4964</f>
        <v>2016</v>
      </c>
      <c r="D4965" s="3">
        <f>IF(newcards!D4964&lt;&gt;"",VLOOKUP(newcards!D4964,brand!$A$2:$B$30,2,FALSE),"")</f>
        <v>1</v>
      </c>
      <c r="E4965" s="3">
        <f>IF(newcards!E4964&lt;&gt;"",VLOOKUP(newcards!E4964,series!$A$2:$B$228,2,FALSE),)</f>
        <v>162</v>
      </c>
      <c r="F4965" s="3">
        <f>IF(newcards!F4964&lt;&gt;"",VLOOKUP(newcards!F4964,category!$A$2:$B$82,2,FALSE),)</f>
        <v>81</v>
      </c>
      <c r="G4965" s="3" t="str">
        <f>IF(newcards!G4964&lt;&gt;"",VLOOKUP(newcards!G4964,subcategory!$A$2:$B$680,2,FALSE),"")</f>
        <v/>
      </c>
      <c r="H4965" s="3">
        <f>newcards!H4964</f>
        <v>66</v>
      </c>
      <c r="I4965" s="3" t="str">
        <f>newcards!I4964</f>
        <v xml:space="preserve"> </v>
      </c>
      <c r="J4965" s="3">
        <f>IF(newcards!J4964&lt;&gt;"",VLOOKUP(newcards!J4964,player!$A$2:$B$7503,2,FALSE),"")</f>
        <v>4266</v>
      </c>
      <c r="K4965" s="3" t="str">
        <f>IF(newcards!K4964&lt;&gt;"",VLOOKUP(newcards!K4964,playernameext!$A$2:$B$32,2,FALSE),"")</f>
        <v/>
      </c>
      <c r="L4965" s="3">
        <f>IF(newcards!L4964&lt;&gt;"",VLOOKUP(newcards!L4964,team!$A$2:$B$538,2,FALSE),"")</f>
        <v>21</v>
      </c>
      <c r="M4965" s="5" t="str">
        <f>IF(newcards!M4964&lt;&gt;"", newcards!M4964, "")</f>
        <v/>
      </c>
      <c r="N4965" s="5" t="str">
        <f>IF(newcards!N4964&lt;&gt;"", newcards!N4964, "")</f>
        <v>N</v>
      </c>
      <c r="O4965" s="5" t="str">
        <f>IF(newcards!O4964&lt;&gt;"", newcards!O4964, "")</f>
        <v/>
      </c>
      <c r="P4965" s="5" t="str">
        <f>IF(newcards!P4964&lt;&gt;"", newcards!P4964, "")</f>
        <v/>
      </c>
      <c r="Q4965" s="5" t="str">
        <f>IF(newcards!Q4964&lt;&gt;"", newcards!Q4964, "")</f>
        <v/>
      </c>
    </row>
    <row r="4966" spans="1:17" x14ac:dyDescent="0.25">
      <c r="A4966" s="3"/>
      <c r="B4966" s="5">
        <f>IF(newcards!B4965&lt;&gt;"",VLOOKUP(newcards!B4965,sport!$A$2:$B$8,2,FALSE),"")</f>
        <v>1</v>
      </c>
      <c r="C4966" s="3">
        <f>newcards!C4965</f>
        <v>2016</v>
      </c>
      <c r="D4966" s="3">
        <f>IF(newcards!D4965&lt;&gt;"",VLOOKUP(newcards!D4965,brand!$A$2:$B$30,2,FALSE),"")</f>
        <v>1</v>
      </c>
      <c r="E4966" s="3">
        <f>IF(newcards!E4965&lt;&gt;"",VLOOKUP(newcards!E4965,series!$A$2:$B$228,2,FALSE),)</f>
        <v>162</v>
      </c>
      <c r="F4966" s="3">
        <f>IF(newcards!F4965&lt;&gt;"",VLOOKUP(newcards!F4965,category!$A$2:$B$82,2,FALSE),)</f>
        <v>81</v>
      </c>
      <c r="G4966" s="3" t="str">
        <f>IF(newcards!G4965&lt;&gt;"",VLOOKUP(newcards!G4965,subcategory!$A$2:$B$680,2,FALSE),"")</f>
        <v/>
      </c>
      <c r="H4966" s="3">
        <f>newcards!H4965</f>
        <v>67</v>
      </c>
      <c r="I4966" s="3" t="str">
        <f>newcards!I4965</f>
        <v xml:space="preserve"> </v>
      </c>
      <c r="J4966" s="3">
        <f>IF(newcards!J4965&lt;&gt;"",VLOOKUP(newcards!J4965,player!$A$2:$B$7503,2,FALSE),"")</f>
        <v>6951</v>
      </c>
      <c r="K4966" s="3" t="str">
        <f>IF(newcards!K4965&lt;&gt;"",VLOOKUP(newcards!K4965,playernameext!$A$2:$B$32,2,FALSE),"")</f>
        <v/>
      </c>
      <c r="L4966" s="3">
        <f>IF(newcards!L4965&lt;&gt;"",VLOOKUP(newcards!L4965,team!$A$2:$B$538,2,FALSE),"")</f>
        <v>67</v>
      </c>
      <c r="M4966" s="5" t="str">
        <f>IF(newcards!M4965&lt;&gt;"", newcards!M4965, "")</f>
        <v/>
      </c>
      <c r="N4966" s="5" t="str">
        <f>IF(newcards!N4965&lt;&gt;"", newcards!N4965, "")</f>
        <v>N</v>
      </c>
      <c r="O4966" s="5" t="str">
        <f>IF(newcards!O4965&lt;&gt;"", newcards!O4965, "")</f>
        <v/>
      </c>
      <c r="P4966" s="5" t="str">
        <f>IF(newcards!P4965&lt;&gt;"", newcards!P4965, "")</f>
        <v/>
      </c>
      <c r="Q4966" s="5" t="str">
        <f>IF(newcards!Q4965&lt;&gt;"", newcards!Q4965, "")</f>
        <v/>
      </c>
    </row>
    <row r="4967" spans="1:17" x14ac:dyDescent="0.25">
      <c r="A4967" s="3"/>
      <c r="B4967" s="5">
        <f>IF(newcards!B4966&lt;&gt;"",VLOOKUP(newcards!B4966,sport!$A$2:$B$8,2,FALSE),"")</f>
        <v>1</v>
      </c>
      <c r="C4967" s="3">
        <f>newcards!C4966</f>
        <v>2016</v>
      </c>
      <c r="D4967" s="3">
        <f>IF(newcards!D4966&lt;&gt;"",VLOOKUP(newcards!D4966,brand!$A$2:$B$30,2,FALSE),"")</f>
        <v>1</v>
      </c>
      <c r="E4967" s="3">
        <f>IF(newcards!E4966&lt;&gt;"",VLOOKUP(newcards!E4966,series!$A$2:$B$228,2,FALSE),)</f>
        <v>162</v>
      </c>
      <c r="F4967" s="3">
        <f>IF(newcards!F4966&lt;&gt;"",VLOOKUP(newcards!F4966,category!$A$2:$B$82,2,FALSE),)</f>
        <v>81</v>
      </c>
      <c r="G4967" s="3">
        <f>IF(newcards!G4966&lt;&gt;"",VLOOKUP(newcards!G4966,subcategory!$A$2:$B$680,2,FALSE),"")</f>
        <v>257</v>
      </c>
      <c r="H4967" s="3">
        <f>newcards!H4966</f>
        <v>68</v>
      </c>
      <c r="I4967" s="3" t="str">
        <f>newcards!I4966</f>
        <v xml:space="preserve"> </v>
      </c>
      <c r="J4967" s="3">
        <f>IF(newcards!J4966&lt;&gt;"",VLOOKUP(newcards!J4966,player!$A$2:$B$7503,2,FALSE),"")</f>
        <v>5121</v>
      </c>
      <c r="K4967" s="3" t="str">
        <f>IF(newcards!K4966&lt;&gt;"",VLOOKUP(newcards!K4966,playernameext!$A$2:$B$32,2,FALSE),"")</f>
        <v/>
      </c>
      <c r="L4967" s="3">
        <f>IF(newcards!L4966&lt;&gt;"",VLOOKUP(newcards!L4966,team!$A$2:$B$538,2,FALSE),"")</f>
        <v>76</v>
      </c>
      <c r="M4967" s="5" t="str">
        <f>IF(newcards!M4966&lt;&gt;"", newcards!M4966, "")</f>
        <v/>
      </c>
      <c r="N4967" s="5" t="str">
        <f>IF(newcards!N4966&lt;&gt;"", newcards!N4966, "")</f>
        <v>N</v>
      </c>
      <c r="O4967" s="5" t="str">
        <f>IF(newcards!O4966&lt;&gt;"", newcards!O4966, "")</f>
        <v/>
      </c>
      <c r="P4967" s="5" t="str">
        <f>IF(newcards!P4966&lt;&gt;"", newcards!P4966, "")</f>
        <v/>
      </c>
      <c r="Q4967" s="5" t="str">
        <f>IF(newcards!Q4966&lt;&gt;"", newcards!Q4966, "")</f>
        <v/>
      </c>
    </row>
    <row r="4968" spans="1:17" x14ac:dyDescent="0.25">
      <c r="A4968" s="3"/>
      <c r="B4968" s="5">
        <f>IF(newcards!B4967&lt;&gt;"",VLOOKUP(newcards!B4967,sport!$A$2:$B$8,2,FALSE),"")</f>
        <v>1</v>
      </c>
      <c r="C4968" s="3">
        <f>newcards!C4967</f>
        <v>2016</v>
      </c>
      <c r="D4968" s="3">
        <f>IF(newcards!D4967&lt;&gt;"",VLOOKUP(newcards!D4967,brand!$A$2:$B$30,2,FALSE),"")</f>
        <v>1</v>
      </c>
      <c r="E4968" s="3">
        <f>IF(newcards!E4967&lt;&gt;"",VLOOKUP(newcards!E4967,series!$A$2:$B$228,2,FALSE),)</f>
        <v>162</v>
      </c>
      <c r="F4968" s="3">
        <f>IF(newcards!F4967&lt;&gt;"",VLOOKUP(newcards!F4967,category!$A$2:$B$82,2,FALSE),)</f>
        <v>81</v>
      </c>
      <c r="G4968" s="3" t="str">
        <f>IF(newcards!G4967&lt;&gt;"",VLOOKUP(newcards!G4967,subcategory!$A$2:$B$680,2,FALSE),"")</f>
        <v/>
      </c>
      <c r="H4968" s="3">
        <f>newcards!H4967</f>
        <v>69</v>
      </c>
      <c r="I4968" s="3" t="str">
        <f>newcards!I4967</f>
        <v xml:space="preserve"> </v>
      </c>
      <c r="J4968" s="3">
        <f>IF(newcards!J4967&lt;&gt;"",VLOOKUP(newcards!J4967,player!$A$2:$B$7503,2,FALSE),"")</f>
        <v>704</v>
      </c>
      <c r="K4968" s="3" t="str">
        <f>IF(newcards!K4967&lt;&gt;"",VLOOKUP(newcards!K4967,playernameext!$A$2:$B$32,2,FALSE),"")</f>
        <v/>
      </c>
      <c r="L4968" s="3">
        <f>IF(newcards!L4967&lt;&gt;"",VLOOKUP(newcards!L4967,team!$A$2:$B$538,2,FALSE),"")</f>
        <v>40</v>
      </c>
      <c r="M4968" s="5" t="str">
        <f>IF(newcards!M4967&lt;&gt;"", newcards!M4967, "")</f>
        <v/>
      </c>
      <c r="N4968" s="5" t="str">
        <f>IF(newcards!N4967&lt;&gt;"", newcards!N4967, "")</f>
        <v>N</v>
      </c>
      <c r="O4968" s="5" t="str">
        <f>IF(newcards!O4967&lt;&gt;"", newcards!O4967, "")</f>
        <v/>
      </c>
      <c r="P4968" s="5" t="str">
        <f>IF(newcards!P4967&lt;&gt;"", newcards!P4967, "")</f>
        <v/>
      </c>
      <c r="Q4968" s="5" t="str">
        <f>IF(newcards!Q4967&lt;&gt;"", newcards!Q4967, "")</f>
        <v/>
      </c>
    </row>
    <row r="4969" spans="1:17" x14ac:dyDescent="0.25">
      <c r="A4969" s="3"/>
      <c r="B4969" s="5">
        <f>IF(newcards!B4968&lt;&gt;"",VLOOKUP(newcards!B4968,sport!$A$2:$B$8,2,FALSE),"")</f>
        <v>1</v>
      </c>
      <c r="C4969" s="3">
        <f>newcards!C4968</f>
        <v>2016</v>
      </c>
      <c r="D4969" s="3">
        <f>IF(newcards!D4968&lt;&gt;"",VLOOKUP(newcards!D4968,brand!$A$2:$B$30,2,FALSE),"")</f>
        <v>1</v>
      </c>
      <c r="E4969" s="3">
        <f>IF(newcards!E4968&lt;&gt;"",VLOOKUP(newcards!E4968,series!$A$2:$B$228,2,FALSE),)</f>
        <v>162</v>
      </c>
      <c r="F4969" s="3">
        <f>IF(newcards!F4968&lt;&gt;"",VLOOKUP(newcards!F4968,category!$A$2:$B$82,2,FALSE),)</f>
        <v>81</v>
      </c>
      <c r="G4969" s="3" t="str">
        <f>IF(newcards!G4968&lt;&gt;"",VLOOKUP(newcards!G4968,subcategory!$A$2:$B$680,2,FALSE),"")</f>
        <v/>
      </c>
      <c r="H4969" s="3">
        <f>newcards!H4968</f>
        <v>70</v>
      </c>
      <c r="I4969" s="3" t="str">
        <f>newcards!I4968</f>
        <v xml:space="preserve"> </v>
      </c>
      <c r="J4969" s="3">
        <f>IF(newcards!J4968&lt;&gt;"",VLOOKUP(newcards!J4968,player!$A$2:$B$7503,2,FALSE),"")</f>
        <v>4129</v>
      </c>
      <c r="K4969" s="3" t="str">
        <f>IF(newcards!K4968&lt;&gt;"",VLOOKUP(newcards!K4968,playernameext!$A$2:$B$32,2,FALSE),"")</f>
        <v/>
      </c>
      <c r="L4969" s="3">
        <f>IF(newcards!L4968&lt;&gt;"",VLOOKUP(newcards!L4968,team!$A$2:$B$538,2,FALSE),"")</f>
        <v>45</v>
      </c>
      <c r="M4969" s="5" t="str">
        <f>IF(newcards!M4968&lt;&gt;"", newcards!M4968, "")</f>
        <v/>
      </c>
      <c r="N4969" s="5" t="str">
        <f>IF(newcards!N4968&lt;&gt;"", newcards!N4968, "")</f>
        <v>N</v>
      </c>
      <c r="O4969" s="5" t="str">
        <f>IF(newcards!O4968&lt;&gt;"", newcards!O4968, "")</f>
        <v/>
      </c>
      <c r="P4969" s="5" t="str">
        <f>IF(newcards!P4968&lt;&gt;"", newcards!P4968, "")</f>
        <v/>
      </c>
      <c r="Q4969" s="5" t="str">
        <f>IF(newcards!Q4968&lt;&gt;"", newcards!Q4968, "")</f>
        <v/>
      </c>
    </row>
    <row r="4970" spans="1:17" x14ac:dyDescent="0.25">
      <c r="A4970" s="3"/>
      <c r="B4970" s="5">
        <f>IF(newcards!B4969&lt;&gt;"",VLOOKUP(newcards!B4969,sport!$A$2:$B$8,2,FALSE),"")</f>
        <v>1</v>
      </c>
      <c r="C4970" s="3">
        <f>newcards!C4969</f>
        <v>2016</v>
      </c>
      <c r="D4970" s="3">
        <f>IF(newcards!D4969&lt;&gt;"",VLOOKUP(newcards!D4969,brand!$A$2:$B$30,2,FALSE),"")</f>
        <v>1</v>
      </c>
      <c r="E4970" s="3">
        <f>IF(newcards!E4969&lt;&gt;"",VLOOKUP(newcards!E4969,series!$A$2:$B$228,2,FALSE),)</f>
        <v>162</v>
      </c>
      <c r="F4970" s="3">
        <f>IF(newcards!F4969&lt;&gt;"",VLOOKUP(newcards!F4969,category!$A$2:$B$82,2,FALSE),)</f>
        <v>81</v>
      </c>
      <c r="G4970" s="3" t="str">
        <f>IF(newcards!G4969&lt;&gt;"",VLOOKUP(newcards!G4969,subcategory!$A$2:$B$680,2,FALSE),"")</f>
        <v/>
      </c>
      <c r="H4970" s="3">
        <f>newcards!H4969</f>
        <v>71</v>
      </c>
      <c r="I4970" s="3" t="str">
        <f>newcards!I4969</f>
        <v xml:space="preserve"> </v>
      </c>
      <c r="J4970" s="3">
        <f>IF(newcards!J4969&lt;&gt;"",VLOOKUP(newcards!J4969,player!$A$2:$B$7503,2,FALSE),"")</f>
        <v>3701</v>
      </c>
      <c r="K4970" s="3" t="str">
        <f>IF(newcards!K4969&lt;&gt;"",VLOOKUP(newcards!K4969,playernameext!$A$2:$B$32,2,FALSE),"")</f>
        <v/>
      </c>
      <c r="L4970" s="3">
        <f>IF(newcards!L4969&lt;&gt;"",VLOOKUP(newcards!L4969,team!$A$2:$B$538,2,FALSE),"")</f>
        <v>25</v>
      </c>
      <c r="M4970" s="5" t="str">
        <f>IF(newcards!M4969&lt;&gt;"", newcards!M4969, "")</f>
        <v/>
      </c>
      <c r="N4970" s="5" t="str">
        <f>IF(newcards!N4969&lt;&gt;"", newcards!N4969, "")</f>
        <v>N</v>
      </c>
      <c r="O4970" s="5" t="str">
        <f>IF(newcards!O4969&lt;&gt;"", newcards!O4969, "")</f>
        <v/>
      </c>
      <c r="P4970" s="5" t="str">
        <f>IF(newcards!P4969&lt;&gt;"", newcards!P4969, "")</f>
        <v/>
      </c>
      <c r="Q4970" s="5" t="str">
        <f>IF(newcards!Q4969&lt;&gt;"", newcards!Q4969, "")</f>
        <v/>
      </c>
    </row>
    <row r="4971" spans="1:17" x14ac:dyDescent="0.25">
      <c r="A4971" s="3"/>
      <c r="B4971" s="5">
        <f>IF(newcards!B4970&lt;&gt;"",VLOOKUP(newcards!B4970,sport!$A$2:$B$8,2,FALSE),"")</f>
        <v>1</v>
      </c>
      <c r="C4971" s="3">
        <f>newcards!C4970</f>
        <v>2016</v>
      </c>
      <c r="D4971" s="3">
        <f>IF(newcards!D4970&lt;&gt;"",VLOOKUP(newcards!D4970,brand!$A$2:$B$30,2,FALSE),"")</f>
        <v>1</v>
      </c>
      <c r="E4971" s="3">
        <f>IF(newcards!E4970&lt;&gt;"",VLOOKUP(newcards!E4970,series!$A$2:$B$228,2,FALSE),)</f>
        <v>162</v>
      </c>
      <c r="F4971" s="3">
        <f>IF(newcards!F4970&lt;&gt;"",VLOOKUP(newcards!F4970,category!$A$2:$B$82,2,FALSE),)</f>
        <v>81</v>
      </c>
      <c r="G4971" s="3" t="str">
        <f>IF(newcards!G4970&lt;&gt;"",VLOOKUP(newcards!G4970,subcategory!$A$2:$B$680,2,FALSE),"")</f>
        <v/>
      </c>
      <c r="H4971" s="3">
        <f>newcards!H4970</f>
        <v>72</v>
      </c>
      <c r="I4971" s="3" t="str">
        <f>newcards!I4970</f>
        <v xml:space="preserve"> </v>
      </c>
      <c r="J4971" s="3">
        <f>IF(newcards!J4970&lt;&gt;"",VLOOKUP(newcards!J4970,player!$A$2:$B$7503,2,FALSE),"")</f>
        <v>7360</v>
      </c>
      <c r="K4971" s="3" t="str">
        <f>IF(newcards!K4970&lt;&gt;"",VLOOKUP(newcards!K4970,playernameext!$A$2:$B$32,2,FALSE),"")</f>
        <v/>
      </c>
      <c r="L4971" s="3">
        <f>IF(newcards!L4970&lt;&gt;"",VLOOKUP(newcards!L4970,team!$A$2:$B$538,2,FALSE),"")</f>
        <v>68</v>
      </c>
      <c r="M4971" s="5" t="str">
        <f>IF(newcards!M4970&lt;&gt;"", newcards!M4970, "")</f>
        <v/>
      </c>
      <c r="N4971" s="5" t="str">
        <f>IF(newcards!N4970&lt;&gt;"", newcards!N4970, "")</f>
        <v>N</v>
      </c>
      <c r="O4971" s="5" t="str">
        <f>IF(newcards!O4970&lt;&gt;"", newcards!O4970, "")</f>
        <v/>
      </c>
      <c r="P4971" s="5" t="str">
        <f>IF(newcards!P4970&lt;&gt;"", newcards!P4970, "")</f>
        <v/>
      </c>
      <c r="Q4971" s="5" t="str">
        <f>IF(newcards!Q4970&lt;&gt;"", newcards!Q4970, "")</f>
        <v/>
      </c>
    </row>
    <row r="4972" spans="1:17" x14ac:dyDescent="0.25">
      <c r="A4972" s="3"/>
      <c r="B4972" s="5">
        <f>IF(newcards!B4971&lt;&gt;"",VLOOKUP(newcards!B4971,sport!$A$2:$B$8,2,FALSE),"")</f>
        <v>1</v>
      </c>
      <c r="C4972" s="3">
        <f>newcards!C4971</f>
        <v>2016</v>
      </c>
      <c r="D4972" s="3">
        <f>IF(newcards!D4971&lt;&gt;"",VLOOKUP(newcards!D4971,brand!$A$2:$B$30,2,FALSE),"")</f>
        <v>1</v>
      </c>
      <c r="E4972" s="3">
        <f>IF(newcards!E4971&lt;&gt;"",VLOOKUP(newcards!E4971,series!$A$2:$B$228,2,FALSE),)</f>
        <v>162</v>
      </c>
      <c r="F4972" s="3">
        <f>IF(newcards!F4971&lt;&gt;"",VLOOKUP(newcards!F4971,category!$A$2:$B$82,2,FALSE),)</f>
        <v>81</v>
      </c>
      <c r="G4972" s="3" t="str">
        <f>IF(newcards!G4971&lt;&gt;"",VLOOKUP(newcards!G4971,subcategory!$A$2:$B$680,2,FALSE),"")</f>
        <v/>
      </c>
      <c r="H4972" s="3">
        <f>newcards!H4971</f>
        <v>73</v>
      </c>
      <c r="I4972" s="3" t="str">
        <f>newcards!I4971</f>
        <v xml:space="preserve"> </v>
      </c>
      <c r="J4972" s="3">
        <f>IF(newcards!J4971&lt;&gt;"",VLOOKUP(newcards!J4971,player!$A$2:$B$7503,2,FALSE),"")</f>
        <v>4156</v>
      </c>
      <c r="K4972" s="3" t="str">
        <f>IF(newcards!K4971&lt;&gt;"",VLOOKUP(newcards!K4971,playernameext!$A$2:$B$32,2,FALSE),"")</f>
        <v/>
      </c>
      <c r="L4972" s="3">
        <f>IF(newcards!L4971&lt;&gt;"",VLOOKUP(newcards!L4971,team!$A$2:$B$538,2,FALSE),"")</f>
        <v>88</v>
      </c>
      <c r="M4972" s="5" t="str">
        <f>IF(newcards!M4971&lt;&gt;"", newcards!M4971, "")</f>
        <v/>
      </c>
      <c r="N4972" s="5" t="str">
        <f>IF(newcards!N4971&lt;&gt;"", newcards!N4971, "")</f>
        <v>N</v>
      </c>
      <c r="O4972" s="5" t="str">
        <f>IF(newcards!O4971&lt;&gt;"", newcards!O4971, "")</f>
        <v/>
      </c>
      <c r="P4972" s="5" t="str">
        <f>IF(newcards!P4971&lt;&gt;"", newcards!P4971, "")</f>
        <v/>
      </c>
      <c r="Q4972" s="5" t="str">
        <f>IF(newcards!Q4971&lt;&gt;"", newcards!Q4971, "")</f>
        <v/>
      </c>
    </row>
    <row r="4973" spans="1:17" x14ac:dyDescent="0.25">
      <c r="A4973" s="3"/>
      <c r="B4973" s="5">
        <f>IF(newcards!B4972&lt;&gt;"",VLOOKUP(newcards!B4972,sport!$A$2:$B$8,2,FALSE),"")</f>
        <v>1</v>
      </c>
      <c r="C4973" s="3">
        <f>newcards!C4972</f>
        <v>2016</v>
      </c>
      <c r="D4973" s="3">
        <f>IF(newcards!D4972&lt;&gt;"",VLOOKUP(newcards!D4972,brand!$A$2:$B$30,2,FALSE),"")</f>
        <v>1</v>
      </c>
      <c r="E4973" s="3">
        <f>IF(newcards!E4972&lt;&gt;"",VLOOKUP(newcards!E4972,series!$A$2:$B$228,2,FALSE),)</f>
        <v>162</v>
      </c>
      <c r="F4973" s="3">
        <f>IF(newcards!F4972&lt;&gt;"",VLOOKUP(newcards!F4972,category!$A$2:$B$82,2,FALSE),)</f>
        <v>81</v>
      </c>
      <c r="G4973" s="3" t="str">
        <f>IF(newcards!G4972&lt;&gt;"",VLOOKUP(newcards!G4972,subcategory!$A$2:$B$680,2,FALSE),"")</f>
        <v/>
      </c>
      <c r="H4973" s="3">
        <f>newcards!H4972</f>
        <v>74</v>
      </c>
      <c r="I4973" s="3" t="str">
        <f>newcards!I4972</f>
        <v xml:space="preserve"> </v>
      </c>
      <c r="J4973" s="3">
        <f>IF(newcards!J4972&lt;&gt;"",VLOOKUP(newcards!J4972,player!$A$2:$B$7503,2,FALSE),"")</f>
        <v>6577</v>
      </c>
      <c r="K4973" s="3" t="str">
        <f>IF(newcards!K4972&lt;&gt;"",VLOOKUP(newcards!K4972,playernameext!$A$2:$B$32,2,FALSE),"")</f>
        <v/>
      </c>
      <c r="L4973" s="3">
        <f>IF(newcards!L4972&lt;&gt;"",VLOOKUP(newcards!L4972,team!$A$2:$B$538,2,FALSE),"")</f>
        <v>95</v>
      </c>
      <c r="M4973" s="5" t="str">
        <f>IF(newcards!M4972&lt;&gt;"", newcards!M4972, "")</f>
        <v/>
      </c>
      <c r="N4973" s="5" t="str">
        <f>IF(newcards!N4972&lt;&gt;"", newcards!N4972, "")</f>
        <v>N</v>
      </c>
      <c r="O4973" s="5" t="str">
        <f>IF(newcards!O4972&lt;&gt;"", newcards!O4972, "")</f>
        <v/>
      </c>
      <c r="P4973" s="5" t="str">
        <f>IF(newcards!P4972&lt;&gt;"", newcards!P4972, "")</f>
        <v/>
      </c>
      <c r="Q4973" s="5" t="str">
        <f>IF(newcards!Q4972&lt;&gt;"", newcards!Q4972, "")</f>
        <v/>
      </c>
    </row>
    <row r="4974" spans="1:17" x14ac:dyDescent="0.25">
      <c r="A4974" s="3"/>
      <c r="B4974" s="5">
        <f>IF(newcards!B4973&lt;&gt;"",VLOOKUP(newcards!B4973,sport!$A$2:$B$8,2,FALSE),"")</f>
        <v>1</v>
      </c>
      <c r="C4974" s="3">
        <f>newcards!C4973</f>
        <v>2016</v>
      </c>
      <c r="D4974" s="3">
        <f>IF(newcards!D4973&lt;&gt;"",VLOOKUP(newcards!D4973,brand!$A$2:$B$30,2,FALSE),"")</f>
        <v>1</v>
      </c>
      <c r="E4974" s="3">
        <f>IF(newcards!E4973&lt;&gt;"",VLOOKUP(newcards!E4973,series!$A$2:$B$228,2,FALSE),)</f>
        <v>162</v>
      </c>
      <c r="F4974" s="3">
        <f>IF(newcards!F4973&lt;&gt;"",VLOOKUP(newcards!F4973,category!$A$2:$B$82,2,FALSE),)</f>
        <v>81</v>
      </c>
      <c r="G4974" s="3" t="str">
        <f>IF(newcards!G4973&lt;&gt;"",VLOOKUP(newcards!G4973,subcategory!$A$2:$B$680,2,FALSE),"")</f>
        <v/>
      </c>
      <c r="H4974" s="3">
        <f>newcards!H4973</f>
        <v>75</v>
      </c>
      <c r="I4974" s="3" t="str">
        <f>newcards!I4973</f>
        <v xml:space="preserve"> </v>
      </c>
      <c r="J4974" s="3">
        <f>IF(newcards!J4973&lt;&gt;"",VLOOKUP(newcards!J4973,player!$A$2:$B$7503,2,FALSE),"")</f>
        <v>5790</v>
      </c>
      <c r="K4974" s="3" t="str">
        <f>IF(newcards!K4973&lt;&gt;"",VLOOKUP(newcards!K4973,playernameext!$A$2:$B$32,2,FALSE),"")</f>
        <v/>
      </c>
      <c r="L4974" s="3">
        <f>IF(newcards!L4973&lt;&gt;"",VLOOKUP(newcards!L4973,team!$A$2:$B$538,2,FALSE),"")</f>
        <v>19</v>
      </c>
      <c r="M4974" s="5" t="str">
        <f>IF(newcards!M4973&lt;&gt;"", newcards!M4973, "")</f>
        <v/>
      </c>
      <c r="N4974" s="5" t="str">
        <f>IF(newcards!N4973&lt;&gt;"", newcards!N4973, "")</f>
        <v>N</v>
      </c>
      <c r="O4974" s="5" t="str">
        <f>IF(newcards!O4973&lt;&gt;"", newcards!O4973, "")</f>
        <v/>
      </c>
      <c r="P4974" s="5" t="str">
        <f>IF(newcards!P4973&lt;&gt;"", newcards!P4973, "")</f>
        <v/>
      </c>
      <c r="Q4974" s="5" t="str">
        <f>IF(newcards!Q4973&lt;&gt;"", newcards!Q4973, "")</f>
        <v/>
      </c>
    </row>
    <row r="4975" spans="1:17" x14ac:dyDescent="0.25">
      <c r="A4975" s="3"/>
      <c r="B4975" s="5">
        <f>IF(newcards!B4974&lt;&gt;"",VLOOKUP(newcards!B4974,sport!$A$2:$B$8,2,FALSE),"")</f>
        <v>1</v>
      </c>
      <c r="C4975" s="3">
        <f>newcards!C4974</f>
        <v>2016</v>
      </c>
      <c r="D4975" s="3">
        <f>IF(newcards!D4974&lt;&gt;"",VLOOKUP(newcards!D4974,brand!$A$2:$B$30,2,FALSE),"")</f>
        <v>1</v>
      </c>
      <c r="E4975" s="3">
        <f>IF(newcards!E4974&lt;&gt;"",VLOOKUP(newcards!E4974,series!$A$2:$B$228,2,FALSE),)</f>
        <v>162</v>
      </c>
      <c r="F4975" s="3">
        <f>IF(newcards!F4974&lt;&gt;"",VLOOKUP(newcards!F4974,category!$A$2:$B$82,2,FALSE),)</f>
        <v>81</v>
      </c>
      <c r="G4975" s="3" t="str">
        <f>IF(newcards!G4974&lt;&gt;"",VLOOKUP(newcards!G4974,subcategory!$A$2:$B$680,2,FALSE),"")</f>
        <v/>
      </c>
      <c r="H4975" s="3">
        <f>newcards!H4974</f>
        <v>76</v>
      </c>
      <c r="I4975" s="3" t="str">
        <f>newcards!I4974</f>
        <v xml:space="preserve"> </v>
      </c>
      <c r="J4975" s="3">
        <f>IF(newcards!J4974&lt;&gt;"",VLOOKUP(newcards!J4974,player!$A$2:$B$7503,2,FALSE),"")</f>
        <v>2809</v>
      </c>
      <c r="K4975" s="3" t="str">
        <f>IF(newcards!K4974&lt;&gt;"",VLOOKUP(newcards!K4974,playernameext!$A$2:$B$32,2,FALSE),"")</f>
        <v/>
      </c>
      <c r="L4975" s="3">
        <f>IF(newcards!L4974&lt;&gt;"",VLOOKUP(newcards!L4974,team!$A$2:$B$538,2,FALSE),"")</f>
        <v>63</v>
      </c>
      <c r="M4975" s="5" t="str">
        <f>IF(newcards!M4974&lt;&gt;"", newcards!M4974, "")</f>
        <v/>
      </c>
      <c r="N4975" s="5" t="str">
        <f>IF(newcards!N4974&lt;&gt;"", newcards!N4974, "")</f>
        <v>N</v>
      </c>
      <c r="O4975" s="5" t="str">
        <f>IF(newcards!O4974&lt;&gt;"", newcards!O4974, "")</f>
        <v/>
      </c>
      <c r="P4975" s="5" t="str">
        <f>IF(newcards!P4974&lt;&gt;"", newcards!P4974, "")</f>
        <v/>
      </c>
      <c r="Q4975" s="5" t="str">
        <f>IF(newcards!Q4974&lt;&gt;"", newcards!Q4974, "")</f>
        <v/>
      </c>
    </row>
    <row r="4976" spans="1:17" x14ac:dyDescent="0.25">
      <c r="A4976" s="3"/>
      <c r="B4976" s="5">
        <f>IF(newcards!B4975&lt;&gt;"",VLOOKUP(newcards!B4975,sport!$A$2:$B$8,2,FALSE),"")</f>
        <v>1</v>
      </c>
      <c r="C4976" s="3">
        <f>newcards!C4975</f>
        <v>2016</v>
      </c>
      <c r="D4976" s="3">
        <f>IF(newcards!D4975&lt;&gt;"",VLOOKUP(newcards!D4975,brand!$A$2:$B$30,2,FALSE),"")</f>
        <v>1</v>
      </c>
      <c r="E4976" s="3">
        <f>IF(newcards!E4975&lt;&gt;"",VLOOKUP(newcards!E4975,series!$A$2:$B$228,2,FALSE),)</f>
        <v>162</v>
      </c>
      <c r="F4976" s="3">
        <f>IF(newcards!F4975&lt;&gt;"",VLOOKUP(newcards!F4975,category!$A$2:$B$82,2,FALSE),)</f>
        <v>81</v>
      </c>
      <c r="G4976" s="3" t="str">
        <f>IF(newcards!G4975&lt;&gt;"",VLOOKUP(newcards!G4975,subcategory!$A$2:$B$680,2,FALSE),"")</f>
        <v/>
      </c>
      <c r="H4976" s="3">
        <f>newcards!H4975</f>
        <v>77</v>
      </c>
      <c r="I4976" s="3" t="str">
        <f>newcards!I4975</f>
        <v xml:space="preserve"> </v>
      </c>
      <c r="J4976" s="3">
        <f>IF(newcards!J4975&lt;&gt;"",VLOOKUP(newcards!J4975,player!$A$2:$B$7503,2,FALSE),"")</f>
        <v>1680</v>
      </c>
      <c r="K4976" s="3" t="str">
        <f>IF(newcards!K4975&lt;&gt;"",VLOOKUP(newcards!K4975,playernameext!$A$2:$B$32,2,FALSE),"")</f>
        <v/>
      </c>
      <c r="L4976" s="3">
        <f>IF(newcards!L4975&lt;&gt;"",VLOOKUP(newcards!L4975,team!$A$2:$B$538,2,FALSE),"")</f>
        <v>19</v>
      </c>
      <c r="M4976" s="5" t="str">
        <f>IF(newcards!M4975&lt;&gt;"", newcards!M4975, "")</f>
        <v/>
      </c>
      <c r="N4976" s="5" t="str">
        <f>IF(newcards!N4975&lt;&gt;"", newcards!N4975, "")</f>
        <v>N</v>
      </c>
      <c r="O4976" s="5" t="str">
        <f>IF(newcards!O4975&lt;&gt;"", newcards!O4975, "")</f>
        <v/>
      </c>
      <c r="P4976" s="5" t="str">
        <f>IF(newcards!P4975&lt;&gt;"", newcards!P4975, "")</f>
        <v/>
      </c>
      <c r="Q4976" s="5" t="str">
        <f>IF(newcards!Q4975&lt;&gt;"", newcards!Q4975, "")</f>
        <v/>
      </c>
    </row>
    <row r="4977" spans="1:17" x14ac:dyDescent="0.25">
      <c r="A4977" s="3"/>
      <c r="B4977" s="5">
        <f>IF(newcards!B4976&lt;&gt;"",VLOOKUP(newcards!B4976,sport!$A$2:$B$8,2,FALSE),"")</f>
        <v>1</v>
      </c>
      <c r="C4977" s="3">
        <f>newcards!C4976</f>
        <v>2016</v>
      </c>
      <c r="D4977" s="3">
        <f>IF(newcards!D4976&lt;&gt;"",VLOOKUP(newcards!D4976,brand!$A$2:$B$30,2,FALSE),"")</f>
        <v>1</v>
      </c>
      <c r="E4977" s="3">
        <f>IF(newcards!E4976&lt;&gt;"",VLOOKUP(newcards!E4976,series!$A$2:$B$228,2,FALSE),)</f>
        <v>162</v>
      </c>
      <c r="F4977" s="3">
        <f>IF(newcards!F4976&lt;&gt;"",VLOOKUP(newcards!F4976,category!$A$2:$B$82,2,FALSE),)</f>
        <v>81</v>
      </c>
      <c r="G4977" s="3" t="str">
        <f>IF(newcards!G4976&lt;&gt;"",VLOOKUP(newcards!G4976,subcategory!$A$2:$B$680,2,FALSE),"")</f>
        <v/>
      </c>
      <c r="H4977" s="3">
        <f>newcards!H4976</f>
        <v>78</v>
      </c>
      <c r="I4977" s="3" t="str">
        <f>newcards!I4976</f>
        <v xml:space="preserve"> </v>
      </c>
      <c r="J4977" s="3">
        <f>IF(newcards!J4976&lt;&gt;"",VLOOKUP(newcards!J4976,player!$A$2:$B$7503,2,FALSE),"")</f>
        <v>4787</v>
      </c>
      <c r="K4977" s="3" t="str">
        <f>IF(newcards!K4976&lt;&gt;"",VLOOKUP(newcards!K4976,playernameext!$A$2:$B$32,2,FALSE),"")</f>
        <v/>
      </c>
      <c r="L4977" s="3">
        <f>IF(newcards!L4976&lt;&gt;"",VLOOKUP(newcards!L4976,team!$A$2:$B$538,2,FALSE),"")</f>
        <v>63</v>
      </c>
      <c r="M4977" s="5" t="str">
        <f>IF(newcards!M4976&lt;&gt;"", newcards!M4976, "")</f>
        <v/>
      </c>
      <c r="N4977" s="5" t="str">
        <f>IF(newcards!N4976&lt;&gt;"", newcards!N4976, "")</f>
        <v>N</v>
      </c>
      <c r="O4977" s="5" t="str">
        <f>IF(newcards!O4976&lt;&gt;"", newcards!O4976, "")</f>
        <v/>
      </c>
      <c r="P4977" s="5" t="str">
        <f>IF(newcards!P4976&lt;&gt;"", newcards!P4976, "")</f>
        <v/>
      </c>
      <c r="Q4977" s="5" t="str">
        <f>IF(newcards!Q4976&lt;&gt;"", newcards!Q4976, "")</f>
        <v/>
      </c>
    </row>
    <row r="4978" spans="1:17" x14ac:dyDescent="0.25">
      <c r="A4978" s="3"/>
      <c r="B4978" s="5">
        <f>IF(newcards!B4977&lt;&gt;"",VLOOKUP(newcards!B4977,sport!$A$2:$B$8,2,FALSE),"")</f>
        <v>1</v>
      </c>
      <c r="C4978" s="3">
        <f>newcards!C4977</f>
        <v>2016</v>
      </c>
      <c r="D4978" s="3">
        <f>IF(newcards!D4977&lt;&gt;"",VLOOKUP(newcards!D4977,brand!$A$2:$B$30,2,FALSE),"")</f>
        <v>1</v>
      </c>
      <c r="E4978" s="3">
        <f>IF(newcards!E4977&lt;&gt;"",VLOOKUP(newcards!E4977,series!$A$2:$B$228,2,FALSE),)</f>
        <v>162</v>
      </c>
      <c r="F4978" s="3">
        <f>IF(newcards!F4977&lt;&gt;"",VLOOKUP(newcards!F4977,category!$A$2:$B$82,2,FALSE),)</f>
        <v>81</v>
      </c>
      <c r="G4978" s="3" t="str">
        <f>IF(newcards!G4977&lt;&gt;"",VLOOKUP(newcards!G4977,subcategory!$A$2:$B$680,2,FALSE),"")</f>
        <v/>
      </c>
      <c r="H4978" s="3">
        <f>newcards!H4977</f>
        <v>79</v>
      </c>
      <c r="I4978" s="3" t="str">
        <f>newcards!I4977</f>
        <v xml:space="preserve"> </v>
      </c>
      <c r="J4978" s="3">
        <f>IF(newcards!J4977&lt;&gt;"",VLOOKUP(newcards!J4977,player!$A$2:$B$7503,2,FALSE),"")</f>
        <v>5985</v>
      </c>
      <c r="K4978" s="3" t="str">
        <f>IF(newcards!K4977&lt;&gt;"",VLOOKUP(newcards!K4977,playernameext!$A$2:$B$32,2,FALSE),"")</f>
        <v/>
      </c>
      <c r="L4978" s="3">
        <f>IF(newcards!L4977&lt;&gt;"",VLOOKUP(newcards!L4977,team!$A$2:$B$538,2,FALSE),"")</f>
        <v>88</v>
      </c>
      <c r="M4978" s="5" t="str">
        <f>IF(newcards!M4977&lt;&gt;"", newcards!M4977, "")</f>
        <v/>
      </c>
      <c r="N4978" s="5" t="str">
        <f>IF(newcards!N4977&lt;&gt;"", newcards!N4977, "")</f>
        <v>N</v>
      </c>
      <c r="O4978" s="5" t="str">
        <f>IF(newcards!O4977&lt;&gt;"", newcards!O4977, "")</f>
        <v/>
      </c>
      <c r="P4978" s="5" t="str">
        <f>IF(newcards!P4977&lt;&gt;"", newcards!P4977, "")</f>
        <v/>
      </c>
      <c r="Q4978" s="5" t="str">
        <f>IF(newcards!Q4977&lt;&gt;"", newcards!Q4977, "")</f>
        <v/>
      </c>
    </row>
    <row r="4979" spans="1:17" x14ac:dyDescent="0.25">
      <c r="A4979" s="3"/>
      <c r="B4979" s="5">
        <f>IF(newcards!B4978&lt;&gt;"",VLOOKUP(newcards!B4978,sport!$A$2:$B$8,2,FALSE),"")</f>
        <v>1</v>
      </c>
      <c r="C4979" s="3">
        <f>newcards!C4978</f>
        <v>2016</v>
      </c>
      <c r="D4979" s="3">
        <f>IF(newcards!D4978&lt;&gt;"",VLOOKUP(newcards!D4978,brand!$A$2:$B$30,2,FALSE),"")</f>
        <v>1</v>
      </c>
      <c r="E4979" s="3">
        <f>IF(newcards!E4978&lt;&gt;"",VLOOKUP(newcards!E4978,series!$A$2:$B$228,2,FALSE),)</f>
        <v>162</v>
      </c>
      <c r="F4979" s="3">
        <f>IF(newcards!F4978&lt;&gt;"",VLOOKUP(newcards!F4978,category!$A$2:$B$82,2,FALSE),)</f>
        <v>81</v>
      </c>
      <c r="G4979" s="3" t="str">
        <f>IF(newcards!G4978&lt;&gt;"",VLOOKUP(newcards!G4978,subcategory!$A$2:$B$680,2,FALSE),"")</f>
        <v/>
      </c>
      <c r="H4979" s="3">
        <f>newcards!H4978</f>
        <v>80</v>
      </c>
      <c r="I4979" s="3" t="str">
        <f>newcards!I4978</f>
        <v xml:space="preserve"> </v>
      </c>
      <c r="J4979" s="3">
        <f>IF(newcards!J4978&lt;&gt;"",VLOOKUP(newcards!J4978,player!$A$2:$B$7503,2,FALSE),"")</f>
        <v>6914</v>
      </c>
      <c r="K4979" s="3" t="str">
        <f>IF(newcards!K4978&lt;&gt;"",VLOOKUP(newcards!K4978,playernameext!$A$2:$B$32,2,FALSE),"")</f>
        <v/>
      </c>
      <c r="L4979" s="3">
        <f>IF(newcards!L4978&lt;&gt;"",VLOOKUP(newcards!L4978,team!$A$2:$B$538,2,FALSE),"")</f>
        <v>88</v>
      </c>
      <c r="M4979" s="5" t="str">
        <f>IF(newcards!M4978&lt;&gt;"", newcards!M4978, "")</f>
        <v/>
      </c>
      <c r="N4979" s="5" t="str">
        <f>IF(newcards!N4978&lt;&gt;"", newcards!N4978, "")</f>
        <v>N</v>
      </c>
      <c r="O4979" s="5" t="str">
        <f>IF(newcards!O4978&lt;&gt;"", newcards!O4978, "")</f>
        <v/>
      </c>
      <c r="P4979" s="5" t="str">
        <f>IF(newcards!P4978&lt;&gt;"", newcards!P4978, "")</f>
        <v/>
      </c>
      <c r="Q4979" s="5" t="str">
        <f>IF(newcards!Q4978&lt;&gt;"", newcards!Q4978, "")</f>
        <v/>
      </c>
    </row>
    <row r="4980" spans="1:17" x14ac:dyDescent="0.25">
      <c r="A4980" s="3"/>
      <c r="B4980" s="5">
        <f>IF(newcards!B4979&lt;&gt;"",VLOOKUP(newcards!B4979,sport!$A$2:$B$8,2,FALSE),"")</f>
        <v>1</v>
      </c>
      <c r="C4980" s="3">
        <f>newcards!C4979</f>
        <v>2016</v>
      </c>
      <c r="D4980" s="3">
        <f>IF(newcards!D4979&lt;&gt;"",VLOOKUP(newcards!D4979,brand!$A$2:$B$30,2,FALSE),"")</f>
        <v>1</v>
      </c>
      <c r="E4980" s="3">
        <f>IF(newcards!E4979&lt;&gt;"",VLOOKUP(newcards!E4979,series!$A$2:$B$228,2,FALSE),)</f>
        <v>162</v>
      </c>
      <c r="F4980" s="3">
        <f>IF(newcards!F4979&lt;&gt;"",VLOOKUP(newcards!F4979,category!$A$2:$B$82,2,FALSE),)</f>
        <v>81</v>
      </c>
      <c r="G4980" s="3" t="str">
        <f>IF(newcards!G4979&lt;&gt;"",VLOOKUP(newcards!G4979,subcategory!$A$2:$B$680,2,FALSE),"")</f>
        <v/>
      </c>
      <c r="H4980" s="3">
        <f>newcards!H4979</f>
        <v>81</v>
      </c>
      <c r="I4980" s="3" t="str">
        <f>newcards!I4979</f>
        <v xml:space="preserve"> </v>
      </c>
      <c r="J4980" s="3">
        <f>IF(newcards!J4979&lt;&gt;"",VLOOKUP(newcards!J4979,player!$A$2:$B$7503,2,FALSE),"")</f>
        <v>607</v>
      </c>
      <c r="K4980" s="3" t="str">
        <f>IF(newcards!K4979&lt;&gt;"",VLOOKUP(newcards!K4979,playernameext!$A$2:$B$32,2,FALSE),"")</f>
        <v/>
      </c>
      <c r="L4980" s="3">
        <f>IF(newcards!L4979&lt;&gt;"",VLOOKUP(newcards!L4979,team!$A$2:$B$538,2,FALSE),"")</f>
        <v>25</v>
      </c>
      <c r="M4980" s="5" t="str">
        <f>IF(newcards!M4979&lt;&gt;"", newcards!M4979, "")</f>
        <v/>
      </c>
      <c r="N4980" s="5" t="str">
        <f>IF(newcards!N4979&lt;&gt;"", newcards!N4979, "")</f>
        <v>N</v>
      </c>
      <c r="O4980" s="5" t="str">
        <f>IF(newcards!O4979&lt;&gt;"", newcards!O4979, "")</f>
        <v/>
      </c>
      <c r="P4980" s="5" t="str">
        <f>IF(newcards!P4979&lt;&gt;"", newcards!P4979, "")</f>
        <v/>
      </c>
      <c r="Q4980" s="5" t="str">
        <f>IF(newcards!Q4979&lt;&gt;"", newcards!Q4979, "")</f>
        <v/>
      </c>
    </row>
    <row r="4981" spans="1:17" x14ac:dyDescent="0.25">
      <c r="A4981" s="3"/>
      <c r="B4981" s="5">
        <f>IF(newcards!B4980&lt;&gt;"",VLOOKUP(newcards!B4980,sport!$A$2:$B$8,2,FALSE),"")</f>
        <v>1</v>
      </c>
      <c r="C4981" s="3">
        <f>newcards!C4980</f>
        <v>2016</v>
      </c>
      <c r="D4981" s="3">
        <f>IF(newcards!D4980&lt;&gt;"",VLOOKUP(newcards!D4980,brand!$A$2:$B$30,2,FALSE),"")</f>
        <v>1</v>
      </c>
      <c r="E4981" s="3">
        <f>IF(newcards!E4980&lt;&gt;"",VLOOKUP(newcards!E4980,series!$A$2:$B$228,2,FALSE),)</f>
        <v>162</v>
      </c>
      <c r="F4981" s="3">
        <f>IF(newcards!F4980&lt;&gt;"",VLOOKUP(newcards!F4980,category!$A$2:$B$82,2,FALSE),)</f>
        <v>81</v>
      </c>
      <c r="G4981" s="3" t="str">
        <f>IF(newcards!G4980&lt;&gt;"",VLOOKUP(newcards!G4980,subcategory!$A$2:$B$680,2,FALSE),"")</f>
        <v/>
      </c>
      <c r="H4981" s="3">
        <f>newcards!H4980</f>
        <v>82</v>
      </c>
      <c r="I4981" s="3" t="str">
        <f>newcards!I4980</f>
        <v xml:space="preserve"> </v>
      </c>
      <c r="J4981" s="3">
        <f>IF(newcards!J4980&lt;&gt;"",VLOOKUP(newcards!J4980,player!$A$2:$B$7503,2,FALSE),"")</f>
        <v>4745</v>
      </c>
      <c r="K4981" s="3" t="str">
        <f>IF(newcards!K4980&lt;&gt;"",VLOOKUP(newcards!K4980,playernameext!$A$2:$B$32,2,FALSE),"")</f>
        <v/>
      </c>
      <c r="L4981" s="3">
        <f>IF(newcards!L4980&lt;&gt;"",VLOOKUP(newcards!L4980,team!$A$2:$B$538,2,FALSE),"")</f>
        <v>4</v>
      </c>
      <c r="M4981" s="5" t="str">
        <f>IF(newcards!M4980&lt;&gt;"", newcards!M4980, "")</f>
        <v/>
      </c>
      <c r="N4981" s="5" t="str">
        <f>IF(newcards!N4980&lt;&gt;"", newcards!N4980, "")</f>
        <v>N</v>
      </c>
      <c r="O4981" s="5" t="str">
        <f>IF(newcards!O4980&lt;&gt;"", newcards!O4980, "")</f>
        <v/>
      </c>
      <c r="P4981" s="5" t="str">
        <f>IF(newcards!P4980&lt;&gt;"", newcards!P4980, "")</f>
        <v/>
      </c>
      <c r="Q4981" s="5" t="str">
        <f>IF(newcards!Q4980&lt;&gt;"", newcards!Q4980, "")</f>
        <v/>
      </c>
    </row>
    <row r="4982" spans="1:17" x14ac:dyDescent="0.25">
      <c r="A4982" s="3"/>
      <c r="B4982" s="5">
        <f>IF(newcards!B4981&lt;&gt;"",VLOOKUP(newcards!B4981,sport!$A$2:$B$8,2,FALSE),"")</f>
        <v>1</v>
      </c>
      <c r="C4982" s="3">
        <f>newcards!C4981</f>
        <v>2016</v>
      </c>
      <c r="D4982" s="3">
        <f>IF(newcards!D4981&lt;&gt;"",VLOOKUP(newcards!D4981,brand!$A$2:$B$30,2,FALSE),"")</f>
        <v>1</v>
      </c>
      <c r="E4982" s="3">
        <f>IF(newcards!E4981&lt;&gt;"",VLOOKUP(newcards!E4981,series!$A$2:$B$228,2,FALSE),)</f>
        <v>162</v>
      </c>
      <c r="F4982" s="3">
        <f>IF(newcards!F4981&lt;&gt;"",VLOOKUP(newcards!F4981,category!$A$2:$B$82,2,FALSE),)</f>
        <v>81</v>
      </c>
      <c r="G4982" s="3" t="str">
        <f>IF(newcards!G4981&lt;&gt;"",VLOOKUP(newcards!G4981,subcategory!$A$2:$B$680,2,FALSE),"")</f>
        <v/>
      </c>
      <c r="H4982" s="3">
        <f>newcards!H4981</f>
        <v>83</v>
      </c>
      <c r="I4982" s="3" t="str">
        <f>newcards!I4981</f>
        <v xml:space="preserve"> </v>
      </c>
      <c r="J4982" s="3">
        <f>IF(newcards!J4981&lt;&gt;"",VLOOKUP(newcards!J4981,player!$A$2:$B$7503,2,FALSE),"")</f>
        <v>6099</v>
      </c>
      <c r="K4982" s="3" t="str">
        <f>IF(newcards!K4981&lt;&gt;"",VLOOKUP(newcards!K4981,playernameext!$A$2:$B$32,2,FALSE),"")</f>
        <v/>
      </c>
      <c r="L4982" s="3">
        <f>IF(newcards!L4981&lt;&gt;"",VLOOKUP(newcards!L4981,team!$A$2:$B$538,2,FALSE),"")</f>
        <v>81</v>
      </c>
      <c r="M4982" s="5" t="str">
        <f>IF(newcards!M4981&lt;&gt;"", newcards!M4981, "")</f>
        <v/>
      </c>
      <c r="N4982" s="5" t="str">
        <f>IF(newcards!N4981&lt;&gt;"", newcards!N4981, "")</f>
        <v>N</v>
      </c>
      <c r="O4982" s="5" t="str">
        <f>IF(newcards!O4981&lt;&gt;"", newcards!O4981, "")</f>
        <v/>
      </c>
      <c r="P4982" s="5" t="str">
        <f>IF(newcards!P4981&lt;&gt;"", newcards!P4981, "")</f>
        <v/>
      </c>
      <c r="Q4982" s="5" t="str">
        <f>IF(newcards!Q4981&lt;&gt;"", newcards!Q4981, "")</f>
        <v/>
      </c>
    </row>
    <row r="4983" spans="1:17" x14ac:dyDescent="0.25">
      <c r="A4983" s="3"/>
      <c r="B4983" s="5">
        <f>IF(newcards!B4982&lt;&gt;"",VLOOKUP(newcards!B4982,sport!$A$2:$B$8,2,FALSE),"")</f>
        <v>1</v>
      </c>
      <c r="C4983" s="3">
        <f>newcards!C4982</f>
        <v>2016</v>
      </c>
      <c r="D4983" s="3">
        <f>IF(newcards!D4982&lt;&gt;"",VLOOKUP(newcards!D4982,brand!$A$2:$B$30,2,FALSE),"")</f>
        <v>1</v>
      </c>
      <c r="E4983" s="3">
        <f>IF(newcards!E4982&lt;&gt;"",VLOOKUP(newcards!E4982,series!$A$2:$B$228,2,FALSE),)</f>
        <v>162</v>
      </c>
      <c r="F4983" s="3">
        <f>IF(newcards!F4982&lt;&gt;"",VLOOKUP(newcards!F4982,category!$A$2:$B$82,2,FALSE),)</f>
        <v>81</v>
      </c>
      <c r="G4983" s="3" t="str">
        <f>IF(newcards!G4982&lt;&gt;"",VLOOKUP(newcards!G4982,subcategory!$A$2:$B$680,2,FALSE),"")</f>
        <v/>
      </c>
      <c r="H4983" s="3">
        <f>newcards!H4982</f>
        <v>84</v>
      </c>
      <c r="I4983" s="3" t="str">
        <f>newcards!I4982</f>
        <v xml:space="preserve"> </v>
      </c>
      <c r="J4983" s="3">
        <f>IF(newcards!J4982&lt;&gt;"",VLOOKUP(newcards!J4982,player!$A$2:$B$7503,2,FALSE),"")</f>
        <v>5009</v>
      </c>
      <c r="K4983" s="3" t="str">
        <f>IF(newcards!K4982&lt;&gt;"",VLOOKUP(newcards!K4982,playernameext!$A$2:$B$32,2,FALSE),"")</f>
        <v/>
      </c>
      <c r="L4983" s="3">
        <f>IF(newcards!L4982&lt;&gt;"",VLOOKUP(newcards!L4982,team!$A$2:$B$538,2,FALSE),"")</f>
        <v>19</v>
      </c>
      <c r="M4983" s="5" t="str">
        <f>IF(newcards!M4982&lt;&gt;"", newcards!M4982, "")</f>
        <v/>
      </c>
      <c r="N4983" s="5" t="str">
        <f>IF(newcards!N4982&lt;&gt;"", newcards!N4982, "")</f>
        <v>N</v>
      </c>
      <c r="O4983" s="5" t="str">
        <f>IF(newcards!O4982&lt;&gt;"", newcards!O4982, "")</f>
        <v/>
      </c>
      <c r="P4983" s="5" t="str">
        <f>IF(newcards!P4982&lt;&gt;"", newcards!P4982, "")</f>
        <v/>
      </c>
      <c r="Q4983" s="5" t="str">
        <f>IF(newcards!Q4982&lt;&gt;"", newcards!Q4982, "")</f>
        <v/>
      </c>
    </row>
    <row r="4984" spans="1:17" x14ac:dyDescent="0.25">
      <c r="A4984" s="3"/>
      <c r="B4984" s="5">
        <f>IF(newcards!B4983&lt;&gt;"",VLOOKUP(newcards!B4983,sport!$A$2:$B$8,2,FALSE),"")</f>
        <v>1</v>
      </c>
      <c r="C4984" s="3">
        <f>newcards!C4983</f>
        <v>2016</v>
      </c>
      <c r="D4984" s="3">
        <f>IF(newcards!D4983&lt;&gt;"",VLOOKUP(newcards!D4983,brand!$A$2:$B$30,2,FALSE),"")</f>
        <v>1</v>
      </c>
      <c r="E4984" s="3">
        <f>IF(newcards!E4983&lt;&gt;"",VLOOKUP(newcards!E4983,series!$A$2:$B$228,2,FALSE),)</f>
        <v>162</v>
      </c>
      <c r="F4984" s="3">
        <f>IF(newcards!F4983&lt;&gt;"",VLOOKUP(newcards!F4983,category!$A$2:$B$82,2,FALSE),)</f>
        <v>81</v>
      </c>
      <c r="G4984" s="3" t="str">
        <f>IF(newcards!G4983&lt;&gt;"",VLOOKUP(newcards!G4983,subcategory!$A$2:$B$680,2,FALSE),"")</f>
        <v/>
      </c>
      <c r="H4984" s="3">
        <f>newcards!H4983</f>
        <v>85</v>
      </c>
      <c r="I4984" s="3" t="str">
        <f>newcards!I4983</f>
        <v xml:space="preserve"> </v>
      </c>
      <c r="J4984" s="3">
        <f>IF(newcards!J4983&lt;&gt;"",VLOOKUP(newcards!J4983,player!$A$2:$B$7503,2,FALSE),"")</f>
        <v>1740</v>
      </c>
      <c r="K4984" s="3" t="str">
        <f>IF(newcards!K4983&lt;&gt;"",VLOOKUP(newcards!K4983,playernameext!$A$2:$B$32,2,FALSE),"")</f>
        <v/>
      </c>
      <c r="L4984" s="3">
        <f>IF(newcards!L4983&lt;&gt;"",VLOOKUP(newcards!L4983,team!$A$2:$B$538,2,FALSE),"")</f>
        <v>50</v>
      </c>
      <c r="M4984" s="5" t="str">
        <f>IF(newcards!M4983&lt;&gt;"", newcards!M4983, "")</f>
        <v/>
      </c>
      <c r="N4984" s="5" t="str">
        <f>IF(newcards!N4983&lt;&gt;"", newcards!N4983, "")</f>
        <v>N</v>
      </c>
      <c r="O4984" s="5" t="str">
        <f>IF(newcards!O4983&lt;&gt;"", newcards!O4983, "")</f>
        <v/>
      </c>
      <c r="P4984" s="5" t="str">
        <f>IF(newcards!P4983&lt;&gt;"", newcards!P4983, "")</f>
        <v/>
      </c>
      <c r="Q4984" s="5" t="str">
        <f>IF(newcards!Q4983&lt;&gt;"", newcards!Q4983, "")</f>
        <v/>
      </c>
    </row>
    <row r="4985" spans="1:17" x14ac:dyDescent="0.25">
      <c r="A4985" s="3"/>
      <c r="B4985" s="5">
        <f>IF(newcards!B4984&lt;&gt;"",VLOOKUP(newcards!B4984,sport!$A$2:$B$8,2,FALSE),"")</f>
        <v>1</v>
      </c>
      <c r="C4985" s="3">
        <f>newcards!C4984</f>
        <v>2016</v>
      </c>
      <c r="D4985" s="3">
        <f>IF(newcards!D4984&lt;&gt;"",VLOOKUP(newcards!D4984,brand!$A$2:$B$30,2,FALSE),"")</f>
        <v>1</v>
      </c>
      <c r="E4985" s="3">
        <f>IF(newcards!E4984&lt;&gt;"",VLOOKUP(newcards!E4984,series!$A$2:$B$228,2,FALSE),)</f>
        <v>162</v>
      </c>
      <c r="F4985" s="3">
        <f>IF(newcards!F4984&lt;&gt;"",VLOOKUP(newcards!F4984,category!$A$2:$B$82,2,FALSE),)</f>
        <v>81</v>
      </c>
      <c r="G4985" s="3" t="str">
        <f>IF(newcards!G4984&lt;&gt;"",VLOOKUP(newcards!G4984,subcategory!$A$2:$B$680,2,FALSE),"")</f>
        <v/>
      </c>
      <c r="H4985" s="3">
        <f>newcards!H4984</f>
        <v>86</v>
      </c>
      <c r="I4985" s="3" t="str">
        <f>newcards!I4984</f>
        <v xml:space="preserve"> </v>
      </c>
      <c r="J4985" s="3">
        <f>IF(newcards!J4984&lt;&gt;"",VLOOKUP(newcards!J4984,player!$A$2:$B$7503,2,FALSE),"")</f>
        <v>7340</v>
      </c>
      <c r="K4985" s="3" t="str">
        <f>IF(newcards!K4984&lt;&gt;"",VLOOKUP(newcards!K4984,playernameext!$A$2:$B$32,2,FALSE),"")</f>
        <v/>
      </c>
      <c r="L4985" s="3">
        <f>IF(newcards!L4984&lt;&gt;"",VLOOKUP(newcards!L4984,team!$A$2:$B$538,2,FALSE),"")</f>
        <v>67</v>
      </c>
      <c r="M4985" s="5" t="str">
        <f>IF(newcards!M4984&lt;&gt;"", newcards!M4984, "")</f>
        <v/>
      </c>
      <c r="N4985" s="5" t="str">
        <f>IF(newcards!N4984&lt;&gt;"", newcards!N4984, "")</f>
        <v>N</v>
      </c>
      <c r="O4985" s="5" t="str">
        <f>IF(newcards!O4984&lt;&gt;"", newcards!O4984, "")</f>
        <v/>
      </c>
      <c r="P4985" s="5" t="str">
        <f>IF(newcards!P4984&lt;&gt;"", newcards!P4984, "")</f>
        <v/>
      </c>
      <c r="Q4985" s="5" t="str">
        <f>IF(newcards!Q4984&lt;&gt;"", newcards!Q4984, "")</f>
        <v/>
      </c>
    </row>
    <row r="4986" spans="1:17" x14ac:dyDescent="0.25">
      <c r="A4986" s="3"/>
      <c r="B4986" s="5">
        <f>IF(newcards!B4985&lt;&gt;"",VLOOKUP(newcards!B4985,sport!$A$2:$B$8,2,FALSE),"")</f>
        <v>1</v>
      </c>
      <c r="C4986" s="3">
        <f>newcards!C4985</f>
        <v>2016</v>
      </c>
      <c r="D4986" s="3">
        <f>IF(newcards!D4985&lt;&gt;"",VLOOKUP(newcards!D4985,brand!$A$2:$B$30,2,FALSE),"")</f>
        <v>1</v>
      </c>
      <c r="E4986" s="3">
        <f>IF(newcards!E4985&lt;&gt;"",VLOOKUP(newcards!E4985,series!$A$2:$B$228,2,FALSE),)</f>
        <v>162</v>
      </c>
      <c r="F4986" s="3">
        <f>IF(newcards!F4985&lt;&gt;"",VLOOKUP(newcards!F4985,category!$A$2:$B$82,2,FALSE),)</f>
        <v>81</v>
      </c>
      <c r="G4986" s="3" t="str">
        <f>IF(newcards!G4985&lt;&gt;"",VLOOKUP(newcards!G4985,subcategory!$A$2:$B$680,2,FALSE),"")</f>
        <v/>
      </c>
      <c r="H4986" s="3">
        <f>newcards!H4985</f>
        <v>87</v>
      </c>
      <c r="I4986" s="3" t="str">
        <f>newcards!I4985</f>
        <v xml:space="preserve"> </v>
      </c>
      <c r="J4986" s="3">
        <f>IF(newcards!J4985&lt;&gt;"",VLOOKUP(newcards!J4985,player!$A$2:$B$7503,2,FALSE),"")</f>
        <v>3872</v>
      </c>
      <c r="K4986" s="3" t="str">
        <f>IF(newcards!K4985&lt;&gt;"",VLOOKUP(newcards!K4985,playernameext!$A$2:$B$32,2,FALSE),"")</f>
        <v/>
      </c>
      <c r="L4986" s="3">
        <f>IF(newcards!L4985&lt;&gt;"",VLOOKUP(newcards!L4985,team!$A$2:$B$538,2,FALSE),"")</f>
        <v>39</v>
      </c>
      <c r="M4986" s="5" t="str">
        <f>IF(newcards!M4985&lt;&gt;"", newcards!M4985, "")</f>
        <v/>
      </c>
      <c r="N4986" s="5" t="str">
        <f>IF(newcards!N4985&lt;&gt;"", newcards!N4985, "")</f>
        <v>N</v>
      </c>
      <c r="O4986" s="5" t="str">
        <f>IF(newcards!O4985&lt;&gt;"", newcards!O4985, "")</f>
        <v/>
      </c>
      <c r="P4986" s="5" t="str">
        <f>IF(newcards!P4985&lt;&gt;"", newcards!P4985, "")</f>
        <v/>
      </c>
      <c r="Q4986" s="5" t="str">
        <f>IF(newcards!Q4985&lt;&gt;"", newcards!Q4985, "")</f>
        <v/>
      </c>
    </row>
    <row r="4987" spans="1:17" x14ac:dyDescent="0.25">
      <c r="A4987" s="3"/>
      <c r="B4987" s="5">
        <f>IF(newcards!B4986&lt;&gt;"",VLOOKUP(newcards!B4986,sport!$A$2:$B$8,2,FALSE),"")</f>
        <v>1</v>
      </c>
      <c r="C4987" s="3">
        <f>newcards!C4986</f>
        <v>2016</v>
      </c>
      <c r="D4987" s="3">
        <f>IF(newcards!D4986&lt;&gt;"",VLOOKUP(newcards!D4986,brand!$A$2:$B$30,2,FALSE),"")</f>
        <v>1</v>
      </c>
      <c r="E4987" s="3">
        <f>IF(newcards!E4986&lt;&gt;"",VLOOKUP(newcards!E4986,series!$A$2:$B$228,2,FALSE),)</f>
        <v>162</v>
      </c>
      <c r="F4987" s="3">
        <f>IF(newcards!F4986&lt;&gt;"",VLOOKUP(newcards!F4986,category!$A$2:$B$82,2,FALSE),)</f>
        <v>81</v>
      </c>
      <c r="G4987" s="3" t="str">
        <f>IF(newcards!G4986&lt;&gt;"",VLOOKUP(newcards!G4986,subcategory!$A$2:$B$680,2,FALSE),"")</f>
        <v/>
      </c>
      <c r="H4987" s="3">
        <f>newcards!H4986</f>
        <v>88</v>
      </c>
      <c r="I4987" s="3" t="str">
        <f>newcards!I4986</f>
        <v xml:space="preserve"> </v>
      </c>
      <c r="J4987" s="3">
        <f>IF(newcards!J4986&lt;&gt;"",VLOOKUP(newcards!J4986,player!$A$2:$B$7503,2,FALSE),"")</f>
        <v>6611</v>
      </c>
      <c r="K4987" s="3" t="str">
        <f>IF(newcards!K4986&lt;&gt;"",VLOOKUP(newcards!K4986,playernameext!$A$2:$B$32,2,FALSE),"")</f>
        <v/>
      </c>
      <c r="L4987" s="3">
        <f>IF(newcards!L4986&lt;&gt;"",VLOOKUP(newcards!L4986,team!$A$2:$B$538,2,FALSE),"")</f>
        <v>14</v>
      </c>
      <c r="M4987" s="5" t="str">
        <f>IF(newcards!M4986&lt;&gt;"", newcards!M4986, "")</f>
        <v/>
      </c>
      <c r="N4987" s="5" t="str">
        <f>IF(newcards!N4986&lt;&gt;"", newcards!N4986, "")</f>
        <v>N</v>
      </c>
      <c r="O4987" s="5" t="str">
        <f>IF(newcards!O4986&lt;&gt;"", newcards!O4986, "")</f>
        <v/>
      </c>
      <c r="P4987" s="5" t="str">
        <f>IF(newcards!P4986&lt;&gt;"", newcards!P4986, "")</f>
        <v/>
      </c>
      <c r="Q4987" s="5" t="str">
        <f>IF(newcards!Q4986&lt;&gt;"", newcards!Q4986, "")</f>
        <v/>
      </c>
    </row>
    <row r="4988" spans="1:17" x14ac:dyDescent="0.25">
      <c r="A4988" s="3"/>
      <c r="B4988" s="5">
        <f>IF(newcards!B4987&lt;&gt;"",VLOOKUP(newcards!B4987,sport!$A$2:$B$8,2,FALSE),"")</f>
        <v>1</v>
      </c>
      <c r="C4988" s="3">
        <f>newcards!C4987</f>
        <v>2016</v>
      </c>
      <c r="D4988" s="3">
        <f>IF(newcards!D4987&lt;&gt;"",VLOOKUP(newcards!D4987,brand!$A$2:$B$30,2,FALSE),"")</f>
        <v>1</v>
      </c>
      <c r="E4988" s="3">
        <f>IF(newcards!E4987&lt;&gt;"",VLOOKUP(newcards!E4987,series!$A$2:$B$228,2,FALSE),)</f>
        <v>162</v>
      </c>
      <c r="F4988" s="3">
        <f>IF(newcards!F4987&lt;&gt;"",VLOOKUP(newcards!F4987,category!$A$2:$B$82,2,FALSE),)</f>
        <v>81</v>
      </c>
      <c r="G4988" s="3" t="str">
        <f>IF(newcards!G4987&lt;&gt;"",VLOOKUP(newcards!G4987,subcategory!$A$2:$B$680,2,FALSE),"")</f>
        <v/>
      </c>
      <c r="H4988" s="3">
        <f>newcards!H4987</f>
        <v>89</v>
      </c>
      <c r="I4988" s="3" t="str">
        <f>newcards!I4987</f>
        <v xml:space="preserve"> </v>
      </c>
      <c r="J4988" s="3">
        <f>IF(newcards!J4987&lt;&gt;"",VLOOKUP(newcards!J4987,player!$A$2:$B$7503,2,FALSE),"")</f>
        <v>2383</v>
      </c>
      <c r="K4988" s="3" t="str">
        <f>IF(newcards!K4987&lt;&gt;"",VLOOKUP(newcards!K4987,playernameext!$A$2:$B$32,2,FALSE),"")</f>
        <v/>
      </c>
      <c r="L4988" s="3">
        <f>IF(newcards!L4987&lt;&gt;"",VLOOKUP(newcards!L4987,team!$A$2:$B$538,2,FALSE),"")</f>
        <v>95</v>
      </c>
      <c r="M4988" s="5" t="str">
        <f>IF(newcards!M4987&lt;&gt;"", newcards!M4987, "")</f>
        <v/>
      </c>
      <c r="N4988" s="5" t="str">
        <f>IF(newcards!N4987&lt;&gt;"", newcards!N4987, "")</f>
        <v>N</v>
      </c>
      <c r="O4988" s="5" t="str">
        <f>IF(newcards!O4987&lt;&gt;"", newcards!O4987, "")</f>
        <v/>
      </c>
      <c r="P4988" s="5" t="str">
        <f>IF(newcards!P4987&lt;&gt;"", newcards!P4987, "")</f>
        <v/>
      </c>
      <c r="Q4988" s="5" t="str">
        <f>IF(newcards!Q4987&lt;&gt;"", newcards!Q4987, "")</f>
        <v/>
      </c>
    </row>
    <row r="4989" spans="1:17" x14ac:dyDescent="0.25">
      <c r="A4989" s="3"/>
      <c r="B4989" s="5">
        <f>IF(newcards!B4988&lt;&gt;"",VLOOKUP(newcards!B4988,sport!$A$2:$B$8,2,FALSE),"")</f>
        <v>1</v>
      </c>
      <c r="C4989" s="3">
        <f>newcards!C4988</f>
        <v>2016</v>
      </c>
      <c r="D4989" s="3">
        <f>IF(newcards!D4988&lt;&gt;"",VLOOKUP(newcards!D4988,brand!$A$2:$B$30,2,FALSE),"")</f>
        <v>1</v>
      </c>
      <c r="E4989" s="3">
        <f>IF(newcards!E4988&lt;&gt;"",VLOOKUP(newcards!E4988,series!$A$2:$B$228,2,FALSE),)</f>
        <v>162</v>
      </c>
      <c r="F4989" s="3">
        <f>IF(newcards!F4988&lt;&gt;"",VLOOKUP(newcards!F4988,category!$A$2:$B$82,2,FALSE),)</f>
        <v>81</v>
      </c>
      <c r="G4989" s="3" t="str">
        <f>IF(newcards!G4988&lt;&gt;"",VLOOKUP(newcards!G4988,subcategory!$A$2:$B$680,2,FALSE),"")</f>
        <v/>
      </c>
      <c r="H4989" s="3">
        <f>newcards!H4988</f>
        <v>90</v>
      </c>
      <c r="I4989" s="3" t="str">
        <f>newcards!I4988</f>
        <v xml:space="preserve"> </v>
      </c>
      <c r="J4989" s="3">
        <f>IF(newcards!J4988&lt;&gt;"",VLOOKUP(newcards!J4988,player!$A$2:$B$7503,2,FALSE),"")</f>
        <v>4240</v>
      </c>
      <c r="K4989" s="3" t="str">
        <f>IF(newcards!K4988&lt;&gt;"",VLOOKUP(newcards!K4988,playernameext!$A$2:$B$32,2,FALSE),"")</f>
        <v/>
      </c>
      <c r="L4989" s="3">
        <f>IF(newcards!L4988&lt;&gt;"",VLOOKUP(newcards!L4988,team!$A$2:$B$538,2,FALSE),"")</f>
        <v>19</v>
      </c>
      <c r="M4989" s="5" t="str">
        <f>IF(newcards!M4988&lt;&gt;"", newcards!M4988, "")</f>
        <v/>
      </c>
      <c r="N4989" s="5" t="str">
        <f>IF(newcards!N4988&lt;&gt;"", newcards!N4988, "")</f>
        <v>N</v>
      </c>
      <c r="O4989" s="5" t="str">
        <f>IF(newcards!O4988&lt;&gt;"", newcards!O4988, "")</f>
        <v/>
      </c>
      <c r="P4989" s="5" t="str">
        <f>IF(newcards!P4988&lt;&gt;"", newcards!P4988, "")</f>
        <v/>
      </c>
      <c r="Q4989" s="5" t="str">
        <f>IF(newcards!Q4988&lt;&gt;"", newcards!Q4988, "")</f>
        <v/>
      </c>
    </row>
    <row r="4990" spans="1:17" x14ac:dyDescent="0.25">
      <c r="A4990" s="3"/>
      <c r="B4990" s="5">
        <f>IF(newcards!B4989&lt;&gt;"",VLOOKUP(newcards!B4989,sport!$A$2:$B$8,2,FALSE),"")</f>
        <v>1</v>
      </c>
      <c r="C4990" s="3">
        <f>newcards!C4989</f>
        <v>2016</v>
      </c>
      <c r="D4990" s="3">
        <f>IF(newcards!D4989&lt;&gt;"",VLOOKUP(newcards!D4989,brand!$A$2:$B$30,2,FALSE),"")</f>
        <v>1</v>
      </c>
      <c r="E4990" s="3">
        <f>IF(newcards!E4989&lt;&gt;"",VLOOKUP(newcards!E4989,series!$A$2:$B$228,2,FALSE),)</f>
        <v>162</v>
      </c>
      <c r="F4990" s="3">
        <f>IF(newcards!F4989&lt;&gt;"",VLOOKUP(newcards!F4989,category!$A$2:$B$82,2,FALSE),)</f>
        <v>81</v>
      </c>
      <c r="G4990" s="3">
        <f>IF(newcards!G4989&lt;&gt;"",VLOOKUP(newcards!G4989,subcategory!$A$2:$B$680,2,FALSE),"")</f>
        <v>257</v>
      </c>
      <c r="H4990" s="3">
        <f>newcards!H4989</f>
        <v>91</v>
      </c>
      <c r="I4990" s="3" t="str">
        <f>newcards!I4989</f>
        <v xml:space="preserve"> </v>
      </c>
      <c r="J4990" s="3">
        <f>IF(newcards!J4989&lt;&gt;"",VLOOKUP(newcards!J4989,player!$A$2:$B$7503,2,FALSE),"")</f>
        <v>7115</v>
      </c>
      <c r="K4990" s="3" t="str">
        <f>IF(newcards!K4989&lt;&gt;"",VLOOKUP(newcards!K4989,playernameext!$A$2:$B$32,2,FALSE),"")</f>
        <v/>
      </c>
      <c r="L4990" s="3">
        <f>IF(newcards!L4989&lt;&gt;"",VLOOKUP(newcards!L4989,team!$A$2:$B$538,2,FALSE),"")</f>
        <v>50</v>
      </c>
      <c r="M4990" s="5" t="str">
        <f>IF(newcards!M4989&lt;&gt;"", newcards!M4989, "")</f>
        <v/>
      </c>
      <c r="N4990" s="5" t="str">
        <f>IF(newcards!N4989&lt;&gt;"", newcards!N4989, "")</f>
        <v>N</v>
      </c>
      <c r="O4990" s="5" t="str">
        <f>IF(newcards!O4989&lt;&gt;"", newcards!O4989, "")</f>
        <v/>
      </c>
      <c r="P4990" s="5" t="str">
        <f>IF(newcards!P4989&lt;&gt;"", newcards!P4989, "")</f>
        <v/>
      </c>
      <c r="Q4990" s="5" t="str">
        <f>IF(newcards!Q4989&lt;&gt;"", newcards!Q4989, "")</f>
        <v/>
      </c>
    </row>
    <row r="4991" spans="1:17" x14ac:dyDescent="0.25">
      <c r="A4991" s="3"/>
      <c r="B4991" s="5">
        <f>IF(newcards!B4990&lt;&gt;"",VLOOKUP(newcards!B4990,sport!$A$2:$B$8,2,FALSE),"")</f>
        <v>1</v>
      </c>
      <c r="C4991" s="3">
        <f>newcards!C4990</f>
        <v>2016</v>
      </c>
      <c r="D4991" s="3">
        <f>IF(newcards!D4990&lt;&gt;"",VLOOKUP(newcards!D4990,brand!$A$2:$B$30,2,FALSE),"")</f>
        <v>1</v>
      </c>
      <c r="E4991" s="3">
        <f>IF(newcards!E4990&lt;&gt;"",VLOOKUP(newcards!E4990,series!$A$2:$B$228,2,FALSE),)</f>
        <v>162</v>
      </c>
      <c r="F4991" s="3">
        <f>IF(newcards!F4990&lt;&gt;"",VLOOKUP(newcards!F4990,category!$A$2:$B$82,2,FALSE),)</f>
        <v>81</v>
      </c>
      <c r="G4991" s="3" t="str">
        <f>IF(newcards!G4990&lt;&gt;"",VLOOKUP(newcards!G4990,subcategory!$A$2:$B$680,2,FALSE),"")</f>
        <v/>
      </c>
      <c r="H4991" s="3">
        <f>newcards!H4990</f>
        <v>92</v>
      </c>
      <c r="I4991" s="3" t="str">
        <f>newcards!I4990</f>
        <v xml:space="preserve"> </v>
      </c>
      <c r="J4991" s="3">
        <f>IF(newcards!J4990&lt;&gt;"",VLOOKUP(newcards!J4990,player!$A$2:$B$7503,2,FALSE),"")</f>
        <v>1929</v>
      </c>
      <c r="K4991" s="3" t="str">
        <f>IF(newcards!K4990&lt;&gt;"",VLOOKUP(newcards!K4990,playernameext!$A$2:$B$32,2,FALSE),"")</f>
        <v/>
      </c>
      <c r="L4991" s="3">
        <f>IF(newcards!L4990&lt;&gt;"",VLOOKUP(newcards!L4990,team!$A$2:$B$538,2,FALSE),"")</f>
        <v>14</v>
      </c>
      <c r="M4991" s="5" t="str">
        <f>IF(newcards!M4990&lt;&gt;"", newcards!M4990, "")</f>
        <v/>
      </c>
      <c r="N4991" s="5" t="str">
        <f>IF(newcards!N4990&lt;&gt;"", newcards!N4990, "")</f>
        <v>N</v>
      </c>
      <c r="O4991" s="5" t="str">
        <f>IF(newcards!O4990&lt;&gt;"", newcards!O4990, "")</f>
        <v/>
      </c>
      <c r="P4991" s="5" t="str">
        <f>IF(newcards!P4990&lt;&gt;"", newcards!P4990, "")</f>
        <v/>
      </c>
      <c r="Q4991" s="5" t="str">
        <f>IF(newcards!Q4990&lt;&gt;"", newcards!Q4990, "")</f>
        <v/>
      </c>
    </row>
    <row r="4992" spans="1:17" x14ac:dyDescent="0.25">
      <c r="A4992" s="3"/>
      <c r="B4992" s="5">
        <f>IF(newcards!B4991&lt;&gt;"",VLOOKUP(newcards!B4991,sport!$A$2:$B$8,2,FALSE),"")</f>
        <v>1</v>
      </c>
      <c r="C4992" s="3">
        <f>newcards!C4991</f>
        <v>2016</v>
      </c>
      <c r="D4992" s="3">
        <f>IF(newcards!D4991&lt;&gt;"",VLOOKUP(newcards!D4991,brand!$A$2:$B$30,2,FALSE),"")</f>
        <v>1</v>
      </c>
      <c r="E4992" s="3">
        <f>IF(newcards!E4991&lt;&gt;"",VLOOKUP(newcards!E4991,series!$A$2:$B$228,2,FALSE),)</f>
        <v>162</v>
      </c>
      <c r="F4992" s="3">
        <f>IF(newcards!F4991&lt;&gt;"",VLOOKUP(newcards!F4991,category!$A$2:$B$82,2,FALSE),)</f>
        <v>81</v>
      </c>
      <c r="G4992" s="3" t="str">
        <f>IF(newcards!G4991&lt;&gt;"",VLOOKUP(newcards!G4991,subcategory!$A$2:$B$680,2,FALSE),"")</f>
        <v/>
      </c>
      <c r="H4992" s="3">
        <f>newcards!H4991</f>
        <v>93</v>
      </c>
      <c r="I4992" s="3" t="str">
        <f>newcards!I4991</f>
        <v xml:space="preserve"> </v>
      </c>
      <c r="J4992" s="3">
        <f>IF(newcards!J4991&lt;&gt;"",VLOOKUP(newcards!J4991,player!$A$2:$B$7503,2,FALSE),"")</f>
        <v>1507</v>
      </c>
      <c r="K4992" s="3" t="str">
        <f>IF(newcards!K4991&lt;&gt;"",VLOOKUP(newcards!K4991,playernameext!$A$2:$B$32,2,FALSE),"")</f>
        <v/>
      </c>
      <c r="L4992" s="3">
        <f>IF(newcards!L4991&lt;&gt;"",VLOOKUP(newcards!L4991,team!$A$2:$B$538,2,FALSE),"")</f>
        <v>39</v>
      </c>
      <c r="M4992" s="5" t="str">
        <f>IF(newcards!M4991&lt;&gt;"", newcards!M4991, "")</f>
        <v/>
      </c>
      <c r="N4992" s="5" t="str">
        <f>IF(newcards!N4991&lt;&gt;"", newcards!N4991, "")</f>
        <v>N</v>
      </c>
      <c r="O4992" s="5" t="str">
        <f>IF(newcards!O4991&lt;&gt;"", newcards!O4991, "")</f>
        <v/>
      </c>
      <c r="P4992" s="5" t="str">
        <f>IF(newcards!P4991&lt;&gt;"", newcards!P4991, "")</f>
        <v/>
      </c>
      <c r="Q4992" s="5" t="str">
        <f>IF(newcards!Q4991&lt;&gt;"", newcards!Q4991, "")</f>
        <v/>
      </c>
    </row>
    <row r="4993" spans="1:17" x14ac:dyDescent="0.25">
      <c r="A4993" s="3"/>
      <c r="B4993" s="5">
        <f>IF(newcards!B4992&lt;&gt;"",VLOOKUP(newcards!B4992,sport!$A$2:$B$8,2,FALSE),"")</f>
        <v>1</v>
      </c>
      <c r="C4993" s="3">
        <f>newcards!C4992</f>
        <v>2016</v>
      </c>
      <c r="D4993" s="3">
        <f>IF(newcards!D4992&lt;&gt;"",VLOOKUP(newcards!D4992,brand!$A$2:$B$30,2,FALSE),"")</f>
        <v>1</v>
      </c>
      <c r="E4993" s="3">
        <f>IF(newcards!E4992&lt;&gt;"",VLOOKUP(newcards!E4992,series!$A$2:$B$228,2,FALSE),)</f>
        <v>162</v>
      </c>
      <c r="F4993" s="3">
        <f>IF(newcards!F4992&lt;&gt;"",VLOOKUP(newcards!F4992,category!$A$2:$B$82,2,FALSE),)</f>
        <v>81</v>
      </c>
      <c r="G4993" s="3" t="str">
        <f>IF(newcards!G4992&lt;&gt;"",VLOOKUP(newcards!G4992,subcategory!$A$2:$B$680,2,FALSE),"")</f>
        <v/>
      </c>
      <c r="H4993" s="3">
        <f>newcards!H4992</f>
        <v>94</v>
      </c>
      <c r="I4993" s="3" t="str">
        <f>newcards!I4992</f>
        <v xml:space="preserve"> </v>
      </c>
      <c r="J4993" s="3">
        <f>IF(newcards!J4992&lt;&gt;"",VLOOKUP(newcards!J4992,player!$A$2:$B$7503,2,FALSE),"")</f>
        <v>4780</v>
      </c>
      <c r="K4993" s="3" t="str">
        <f>IF(newcards!K4992&lt;&gt;"",VLOOKUP(newcards!K4992,playernameext!$A$2:$B$32,2,FALSE),"")</f>
        <v/>
      </c>
      <c r="L4993" s="3">
        <f>IF(newcards!L4992&lt;&gt;"",VLOOKUP(newcards!L4992,team!$A$2:$B$538,2,FALSE),"")</f>
        <v>40</v>
      </c>
      <c r="M4993" s="5" t="str">
        <f>IF(newcards!M4992&lt;&gt;"", newcards!M4992, "")</f>
        <v/>
      </c>
      <c r="N4993" s="5" t="str">
        <f>IF(newcards!N4992&lt;&gt;"", newcards!N4992, "")</f>
        <v>N</v>
      </c>
      <c r="O4993" s="5" t="str">
        <f>IF(newcards!O4992&lt;&gt;"", newcards!O4992, "")</f>
        <v/>
      </c>
      <c r="P4993" s="5" t="str">
        <f>IF(newcards!P4992&lt;&gt;"", newcards!P4992, "")</f>
        <v/>
      </c>
      <c r="Q4993" s="5" t="str">
        <f>IF(newcards!Q4992&lt;&gt;"", newcards!Q4992, "")</f>
        <v/>
      </c>
    </row>
    <row r="4994" spans="1:17" x14ac:dyDescent="0.25">
      <c r="A4994" s="3"/>
      <c r="B4994" s="5">
        <f>IF(newcards!B4993&lt;&gt;"",VLOOKUP(newcards!B4993,sport!$A$2:$B$8,2,FALSE),"")</f>
        <v>1</v>
      </c>
      <c r="C4994" s="3">
        <f>newcards!C4993</f>
        <v>2016</v>
      </c>
      <c r="D4994" s="3">
        <f>IF(newcards!D4993&lt;&gt;"",VLOOKUP(newcards!D4993,brand!$A$2:$B$30,2,FALSE),"")</f>
        <v>1</v>
      </c>
      <c r="E4994" s="3">
        <f>IF(newcards!E4993&lt;&gt;"",VLOOKUP(newcards!E4993,series!$A$2:$B$228,2,FALSE),)</f>
        <v>162</v>
      </c>
      <c r="F4994" s="3">
        <f>IF(newcards!F4993&lt;&gt;"",VLOOKUP(newcards!F4993,category!$A$2:$B$82,2,FALSE),)</f>
        <v>81</v>
      </c>
      <c r="G4994" s="3">
        <f>IF(newcards!G4993&lt;&gt;"",VLOOKUP(newcards!G4993,subcategory!$A$2:$B$680,2,FALSE),"")</f>
        <v>257</v>
      </c>
      <c r="H4994" s="3">
        <f>newcards!H4993</f>
        <v>95</v>
      </c>
      <c r="I4994" s="3" t="str">
        <f>newcards!I4993</f>
        <v xml:space="preserve"> </v>
      </c>
      <c r="J4994" s="3">
        <f>IF(newcards!J4993&lt;&gt;"",VLOOKUP(newcards!J4993,player!$A$2:$B$7503,2,FALSE),"")</f>
        <v>4241</v>
      </c>
      <c r="K4994" s="3" t="str">
        <f>IF(newcards!K4993&lt;&gt;"",VLOOKUP(newcards!K4993,playernameext!$A$2:$B$32,2,FALSE),"")</f>
        <v/>
      </c>
      <c r="L4994" s="3">
        <f>IF(newcards!L4993&lt;&gt;"",VLOOKUP(newcards!L4993,team!$A$2:$B$538,2,FALSE),"")</f>
        <v>49</v>
      </c>
      <c r="M4994" s="5" t="str">
        <f>IF(newcards!M4993&lt;&gt;"", newcards!M4993, "")</f>
        <v/>
      </c>
      <c r="N4994" s="5" t="str">
        <f>IF(newcards!N4993&lt;&gt;"", newcards!N4993, "")</f>
        <v>N</v>
      </c>
      <c r="O4994" s="5" t="str">
        <f>IF(newcards!O4993&lt;&gt;"", newcards!O4993, "")</f>
        <v/>
      </c>
      <c r="P4994" s="5" t="str">
        <f>IF(newcards!P4993&lt;&gt;"", newcards!P4993, "")</f>
        <v/>
      </c>
      <c r="Q4994" s="5" t="str">
        <f>IF(newcards!Q4993&lt;&gt;"", newcards!Q4993, "")</f>
        <v/>
      </c>
    </row>
    <row r="4995" spans="1:17" x14ac:dyDescent="0.25">
      <c r="A4995" s="3"/>
      <c r="B4995" s="5">
        <f>IF(newcards!B4994&lt;&gt;"",VLOOKUP(newcards!B4994,sport!$A$2:$B$8,2,FALSE),"")</f>
        <v>1</v>
      </c>
      <c r="C4995" s="3">
        <f>newcards!C4994</f>
        <v>2016</v>
      </c>
      <c r="D4995" s="3">
        <f>IF(newcards!D4994&lt;&gt;"",VLOOKUP(newcards!D4994,brand!$A$2:$B$30,2,FALSE),"")</f>
        <v>1</v>
      </c>
      <c r="E4995" s="3">
        <f>IF(newcards!E4994&lt;&gt;"",VLOOKUP(newcards!E4994,series!$A$2:$B$228,2,FALSE),)</f>
        <v>162</v>
      </c>
      <c r="F4995" s="3">
        <f>IF(newcards!F4994&lt;&gt;"",VLOOKUP(newcards!F4994,category!$A$2:$B$82,2,FALSE),)</f>
        <v>81</v>
      </c>
      <c r="G4995" s="3" t="str">
        <f>IF(newcards!G4994&lt;&gt;"",VLOOKUP(newcards!G4994,subcategory!$A$2:$B$680,2,FALSE),"")</f>
        <v/>
      </c>
      <c r="H4995" s="3">
        <f>newcards!H4994</f>
        <v>96</v>
      </c>
      <c r="I4995" s="3" t="str">
        <f>newcards!I4994</f>
        <v xml:space="preserve"> </v>
      </c>
      <c r="J4995" s="3">
        <f>IF(newcards!J4994&lt;&gt;"",VLOOKUP(newcards!J4994,player!$A$2:$B$7503,2,FALSE),"")</f>
        <v>3887</v>
      </c>
      <c r="K4995" s="3" t="str">
        <f>IF(newcards!K4994&lt;&gt;"",VLOOKUP(newcards!K4994,playernameext!$A$2:$B$32,2,FALSE),"")</f>
        <v/>
      </c>
      <c r="L4995" s="3">
        <f>IF(newcards!L4994&lt;&gt;"",VLOOKUP(newcards!L4994,team!$A$2:$B$538,2,FALSE),"")</f>
        <v>95</v>
      </c>
      <c r="M4995" s="5" t="str">
        <f>IF(newcards!M4994&lt;&gt;"", newcards!M4994, "")</f>
        <v/>
      </c>
      <c r="N4995" s="5" t="str">
        <f>IF(newcards!N4994&lt;&gt;"", newcards!N4994, "")</f>
        <v>N</v>
      </c>
      <c r="O4995" s="5" t="str">
        <f>IF(newcards!O4994&lt;&gt;"", newcards!O4994, "")</f>
        <v/>
      </c>
      <c r="P4995" s="5" t="str">
        <f>IF(newcards!P4994&lt;&gt;"", newcards!P4994, "")</f>
        <v/>
      </c>
      <c r="Q4995" s="5" t="str">
        <f>IF(newcards!Q4994&lt;&gt;"", newcards!Q4994, "")</f>
        <v/>
      </c>
    </row>
    <row r="4996" spans="1:17" x14ac:dyDescent="0.25">
      <c r="A4996" s="3"/>
      <c r="B4996" s="5">
        <f>IF(newcards!B4995&lt;&gt;"",VLOOKUP(newcards!B4995,sport!$A$2:$B$8,2,FALSE),"")</f>
        <v>1</v>
      </c>
      <c r="C4996" s="3">
        <f>newcards!C4995</f>
        <v>2016</v>
      </c>
      <c r="D4996" s="3">
        <f>IF(newcards!D4995&lt;&gt;"",VLOOKUP(newcards!D4995,brand!$A$2:$B$30,2,FALSE),"")</f>
        <v>1</v>
      </c>
      <c r="E4996" s="3">
        <f>IF(newcards!E4995&lt;&gt;"",VLOOKUP(newcards!E4995,series!$A$2:$B$228,2,FALSE),)</f>
        <v>162</v>
      </c>
      <c r="F4996" s="3">
        <f>IF(newcards!F4995&lt;&gt;"",VLOOKUP(newcards!F4995,category!$A$2:$B$82,2,FALSE),)</f>
        <v>81</v>
      </c>
      <c r="G4996" s="3">
        <f>IF(newcards!G4995&lt;&gt;"",VLOOKUP(newcards!G4995,subcategory!$A$2:$B$680,2,FALSE),"")</f>
        <v>257</v>
      </c>
      <c r="H4996" s="3">
        <f>newcards!H4995</f>
        <v>97</v>
      </c>
      <c r="I4996" s="3" t="str">
        <f>newcards!I4995</f>
        <v xml:space="preserve"> </v>
      </c>
      <c r="J4996" s="3">
        <f>IF(newcards!J4995&lt;&gt;"",VLOOKUP(newcards!J4995,player!$A$2:$B$7503,2,FALSE),"")</f>
        <v>6921</v>
      </c>
      <c r="K4996" s="3" t="str">
        <f>IF(newcards!K4995&lt;&gt;"",VLOOKUP(newcards!K4995,playernameext!$A$2:$B$32,2,FALSE),"")</f>
        <v/>
      </c>
      <c r="L4996" s="3">
        <f>IF(newcards!L4995&lt;&gt;"",VLOOKUP(newcards!L4995,team!$A$2:$B$538,2,FALSE),"")</f>
        <v>3</v>
      </c>
      <c r="M4996" s="5" t="str">
        <f>IF(newcards!M4995&lt;&gt;"", newcards!M4995, "")</f>
        <v/>
      </c>
      <c r="N4996" s="5" t="str">
        <f>IF(newcards!N4995&lt;&gt;"", newcards!N4995, "")</f>
        <v>N</v>
      </c>
      <c r="O4996" s="5" t="str">
        <f>IF(newcards!O4995&lt;&gt;"", newcards!O4995, "")</f>
        <v/>
      </c>
      <c r="P4996" s="5" t="str">
        <f>IF(newcards!P4995&lt;&gt;"", newcards!P4995, "")</f>
        <v/>
      </c>
      <c r="Q4996" s="5" t="str">
        <f>IF(newcards!Q4995&lt;&gt;"", newcards!Q4995, "")</f>
        <v/>
      </c>
    </row>
    <row r="4997" spans="1:17" x14ac:dyDescent="0.25">
      <c r="A4997" s="3"/>
      <c r="B4997" s="5">
        <f>IF(newcards!B4996&lt;&gt;"",VLOOKUP(newcards!B4996,sport!$A$2:$B$8,2,FALSE),"")</f>
        <v>1</v>
      </c>
      <c r="C4997" s="3">
        <f>newcards!C4996</f>
        <v>2016</v>
      </c>
      <c r="D4997" s="3">
        <f>IF(newcards!D4996&lt;&gt;"",VLOOKUP(newcards!D4996,brand!$A$2:$B$30,2,FALSE),"")</f>
        <v>1</v>
      </c>
      <c r="E4997" s="3">
        <f>IF(newcards!E4996&lt;&gt;"",VLOOKUP(newcards!E4996,series!$A$2:$B$228,2,FALSE),)</f>
        <v>162</v>
      </c>
      <c r="F4997" s="3">
        <f>IF(newcards!F4996&lt;&gt;"",VLOOKUP(newcards!F4996,category!$A$2:$B$82,2,FALSE),)</f>
        <v>81</v>
      </c>
      <c r="G4997" s="3" t="str">
        <f>IF(newcards!G4996&lt;&gt;"",VLOOKUP(newcards!G4996,subcategory!$A$2:$B$680,2,FALSE),"")</f>
        <v/>
      </c>
      <c r="H4997" s="3">
        <f>newcards!H4996</f>
        <v>98</v>
      </c>
      <c r="I4997" s="3" t="str">
        <f>newcards!I4996</f>
        <v xml:space="preserve"> </v>
      </c>
      <c r="J4997" s="3">
        <f>IF(newcards!J4996&lt;&gt;"",VLOOKUP(newcards!J4996,player!$A$2:$B$7503,2,FALSE),"")</f>
        <v>6924</v>
      </c>
      <c r="K4997" s="3" t="str">
        <f>IF(newcards!K4996&lt;&gt;"",VLOOKUP(newcards!K4996,playernameext!$A$2:$B$32,2,FALSE),"")</f>
        <v/>
      </c>
      <c r="L4997" s="3">
        <f>IF(newcards!L4996&lt;&gt;"",VLOOKUP(newcards!L4996,team!$A$2:$B$538,2,FALSE),"")</f>
        <v>49</v>
      </c>
      <c r="M4997" s="5" t="str">
        <f>IF(newcards!M4996&lt;&gt;"", newcards!M4996, "")</f>
        <v/>
      </c>
      <c r="N4997" s="5" t="str">
        <f>IF(newcards!N4996&lt;&gt;"", newcards!N4996, "")</f>
        <v>N</v>
      </c>
      <c r="O4997" s="5" t="str">
        <f>IF(newcards!O4996&lt;&gt;"", newcards!O4996, "")</f>
        <v/>
      </c>
      <c r="P4997" s="5" t="str">
        <f>IF(newcards!P4996&lt;&gt;"", newcards!P4996, "")</f>
        <v/>
      </c>
      <c r="Q4997" s="5" t="str">
        <f>IF(newcards!Q4996&lt;&gt;"", newcards!Q4996, "")</f>
        <v/>
      </c>
    </row>
    <row r="4998" spans="1:17" x14ac:dyDescent="0.25">
      <c r="A4998" s="3"/>
      <c r="B4998" s="5">
        <f>IF(newcards!B4997&lt;&gt;"",VLOOKUP(newcards!B4997,sport!$A$2:$B$8,2,FALSE),"")</f>
        <v>1</v>
      </c>
      <c r="C4998" s="3">
        <f>newcards!C4997</f>
        <v>2016</v>
      </c>
      <c r="D4998" s="3">
        <f>IF(newcards!D4997&lt;&gt;"",VLOOKUP(newcards!D4997,brand!$A$2:$B$30,2,FALSE),"")</f>
        <v>1</v>
      </c>
      <c r="E4998" s="3">
        <f>IF(newcards!E4997&lt;&gt;"",VLOOKUP(newcards!E4997,series!$A$2:$B$228,2,FALSE),)</f>
        <v>162</v>
      </c>
      <c r="F4998" s="3">
        <f>IF(newcards!F4997&lt;&gt;"",VLOOKUP(newcards!F4997,category!$A$2:$B$82,2,FALSE),)</f>
        <v>81</v>
      </c>
      <c r="G4998" s="3" t="str">
        <f>IF(newcards!G4997&lt;&gt;"",VLOOKUP(newcards!G4997,subcategory!$A$2:$B$680,2,FALSE),"")</f>
        <v/>
      </c>
      <c r="H4998" s="3">
        <f>newcards!H4997</f>
        <v>99</v>
      </c>
      <c r="I4998" s="3" t="str">
        <f>newcards!I4997</f>
        <v xml:space="preserve"> </v>
      </c>
      <c r="J4998" s="3">
        <f>IF(newcards!J4997&lt;&gt;"",VLOOKUP(newcards!J4997,player!$A$2:$B$7503,2,FALSE),"")</f>
        <v>7107</v>
      </c>
      <c r="K4998" s="3" t="str">
        <f>IF(newcards!K4997&lt;&gt;"",VLOOKUP(newcards!K4997,playernameext!$A$2:$B$32,2,FALSE),"")</f>
        <v/>
      </c>
      <c r="L4998" s="3">
        <f>IF(newcards!L4997&lt;&gt;"",VLOOKUP(newcards!L4997,team!$A$2:$B$538,2,FALSE),"")</f>
        <v>88</v>
      </c>
      <c r="M4998" s="5" t="str">
        <f>IF(newcards!M4997&lt;&gt;"", newcards!M4997, "")</f>
        <v/>
      </c>
      <c r="N4998" s="5" t="str">
        <f>IF(newcards!N4997&lt;&gt;"", newcards!N4997, "")</f>
        <v>N</v>
      </c>
      <c r="O4998" s="5" t="str">
        <f>IF(newcards!O4997&lt;&gt;"", newcards!O4997, "")</f>
        <v/>
      </c>
      <c r="P4998" s="5" t="str">
        <f>IF(newcards!P4997&lt;&gt;"", newcards!P4997, "")</f>
        <v/>
      </c>
      <c r="Q4998" s="5" t="str">
        <f>IF(newcards!Q4997&lt;&gt;"", newcards!Q4997, "")</f>
        <v/>
      </c>
    </row>
    <row r="4999" spans="1:17" x14ac:dyDescent="0.25">
      <c r="A4999" s="3"/>
      <c r="B4999" s="5">
        <f>IF(newcards!B4998&lt;&gt;"",VLOOKUP(newcards!B4998,sport!$A$2:$B$8,2,FALSE),"")</f>
        <v>1</v>
      </c>
      <c r="C4999" s="3">
        <f>newcards!C4998</f>
        <v>2016</v>
      </c>
      <c r="D4999" s="3">
        <f>IF(newcards!D4998&lt;&gt;"",VLOOKUP(newcards!D4998,brand!$A$2:$B$30,2,FALSE),"")</f>
        <v>1</v>
      </c>
      <c r="E4999" s="3">
        <f>IF(newcards!E4998&lt;&gt;"",VLOOKUP(newcards!E4998,series!$A$2:$B$228,2,FALSE),)</f>
        <v>162</v>
      </c>
      <c r="F4999" s="3">
        <f>IF(newcards!F4998&lt;&gt;"",VLOOKUP(newcards!F4998,category!$A$2:$B$82,2,FALSE),)</f>
        <v>81</v>
      </c>
      <c r="G4999" s="3" t="str">
        <f>IF(newcards!G4998&lt;&gt;"",VLOOKUP(newcards!G4998,subcategory!$A$2:$B$680,2,FALSE),"")</f>
        <v/>
      </c>
      <c r="H4999" s="3">
        <f>newcards!H4998</f>
        <v>100</v>
      </c>
      <c r="I4999" s="3" t="str">
        <f>newcards!I4998</f>
        <v xml:space="preserve"> </v>
      </c>
      <c r="J4999" s="3">
        <f>IF(newcards!J4998&lt;&gt;"",VLOOKUP(newcards!J4998,player!$A$2:$B$7503,2,FALSE),"")</f>
        <v>1308</v>
      </c>
      <c r="K4999" s="3" t="str">
        <f>IF(newcards!K4998&lt;&gt;"",VLOOKUP(newcards!K4998,playernameext!$A$2:$B$32,2,FALSE),"")</f>
        <v/>
      </c>
      <c r="L4999" s="3">
        <f>IF(newcards!L4998&lt;&gt;"",VLOOKUP(newcards!L4998,team!$A$2:$B$538,2,FALSE),"")</f>
        <v>96</v>
      </c>
      <c r="M4999" s="5" t="str">
        <f>IF(newcards!M4998&lt;&gt;"", newcards!M4998, "")</f>
        <v/>
      </c>
      <c r="N4999" s="5" t="str">
        <f>IF(newcards!N4998&lt;&gt;"", newcards!N4998, "")</f>
        <v>N</v>
      </c>
      <c r="O4999" s="5" t="str">
        <f>IF(newcards!O4998&lt;&gt;"", newcards!O4998, "")</f>
        <v/>
      </c>
      <c r="P4999" s="5" t="str">
        <f>IF(newcards!P4998&lt;&gt;"", newcards!P4998, "")</f>
        <v/>
      </c>
      <c r="Q4999" s="5" t="str">
        <f>IF(newcards!Q4998&lt;&gt;"", newcards!Q4998, "")</f>
        <v/>
      </c>
    </row>
    <row r="5000" spans="1:17" x14ac:dyDescent="0.25">
      <c r="A5000" s="3"/>
      <c r="B5000" s="5">
        <f>IF(newcards!B4999&lt;&gt;"",VLOOKUP(newcards!B4999,sport!$A$2:$B$8,2,FALSE),"")</f>
        <v>1</v>
      </c>
      <c r="C5000" s="3">
        <f>newcards!C4999</f>
        <v>2016</v>
      </c>
      <c r="D5000" s="3">
        <f>IF(newcards!D4999&lt;&gt;"",VLOOKUP(newcards!D4999,brand!$A$2:$B$30,2,FALSE),"")</f>
        <v>1</v>
      </c>
      <c r="E5000" s="3">
        <f>IF(newcards!E4999&lt;&gt;"",VLOOKUP(newcards!E4999,series!$A$2:$B$228,2,FALSE),)</f>
        <v>162</v>
      </c>
      <c r="F5000" s="3">
        <f>IF(newcards!F4999&lt;&gt;"",VLOOKUP(newcards!F4999,category!$A$2:$B$82,2,FALSE),)</f>
        <v>81</v>
      </c>
      <c r="G5000" s="3" t="str">
        <f>IF(newcards!G4999&lt;&gt;"",VLOOKUP(newcards!G4999,subcategory!$A$2:$B$680,2,FALSE),"")</f>
        <v/>
      </c>
      <c r="H5000" s="3">
        <f>newcards!H4999</f>
        <v>101</v>
      </c>
      <c r="I5000" s="3" t="str">
        <f>newcards!I4999</f>
        <v xml:space="preserve"> </v>
      </c>
      <c r="J5000" s="3">
        <f>IF(newcards!J4999&lt;&gt;"",VLOOKUP(newcards!J4999,player!$A$2:$B$7503,2,FALSE),"")</f>
        <v>6939</v>
      </c>
      <c r="K5000" s="3" t="str">
        <f>IF(newcards!K4999&lt;&gt;"",VLOOKUP(newcards!K4999,playernameext!$A$2:$B$32,2,FALSE),"")</f>
        <v/>
      </c>
      <c r="L5000" s="3">
        <f>IF(newcards!L4999&lt;&gt;"",VLOOKUP(newcards!L4999,team!$A$2:$B$538,2,FALSE),"")</f>
        <v>50</v>
      </c>
      <c r="M5000" s="5" t="str">
        <f>IF(newcards!M4999&lt;&gt;"", newcards!M4999, "")</f>
        <v/>
      </c>
      <c r="N5000" s="5" t="str">
        <f>IF(newcards!N4999&lt;&gt;"", newcards!N4999, "")</f>
        <v>N</v>
      </c>
      <c r="O5000" s="5" t="str">
        <f>IF(newcards!O4999&lt;&gt;"", newcards!O4999, "")</f>
        <v/>
      </c>
      <c r="P5000" s="5" t="str">
        <f>IF(newcards!P4999&lt;&gt;"", newcards!P4999, "")</f>
        <v/>
      </c>
      <c r="Q5000" s="5" t="str">
        <f>IF(newcards!Q4999&lt;&gt;"", newcards!Q4999, "")</f>
        <v/>
      </c>
    </row>
    <row r="5001" spans="1:17" x14ac:dyDescent="0.25">
      <c r="A5001" s="3"/>
      <c r="B5001" s="5">
        <f>IF(newcards!B5000&lt;&gt;"",VLOOKUP(newcards!B5000,sport!$A$2:$B$8,2,FALSE),"")</f>
        <v>1</v>
      </c>
      <c r="C5001" s="3">
        <f>newcards!C5000</f>
        <v>2016</v>
      </c>
      <c r="D5001" s="3">
        <f>IF(newcards!D5000&lt;&gt;"",VLOOKUP(newcards!D5000,brand!$A$2:$B$30,2,FALSE),"")</f>
        <v>1</v>
      </c>
      <c r="E5001" s="3">
        <f>IF(newcards!E5000&lt;&gt;"",VLOOKUP(newcards!E5000,series!$A$2:$B$228,2,FALSE),)</f>
        <v>162</v>
      </c>
      <c r="F5001" s="3">
        <f>IF(newcards!F5000&lt;&gt;"",VLOOKUP(newcards!F5000,category!$A$2:$B$82,2,FALSE),)</f>
        <v>81</v>
      </c>
      <c r="G5001" s="3" t="str">
        <f>IF(newcards!G5000&lt;&gt;"",VLOOKUP(newcards!G5000,subcategory!$A$2:$B$680,2,FALSE),"")</f>
        <v/>
      </c>
      <c r="H5001" s="3">
        <f>newcards!H5000</f>
        <v>102</v>
      </c>
      <c r="I5001" s="3" t="str">
        <f>newcards!I5000</f>
        <v xml:space="preserve"> </v>
      </c>
      <c r="J5001" s="3">
        <f>IF(newcards!J5000&lt;&gt;"",VLOOKUP(newcards!J5000,player!$A$2:$B$7503,2,FALSE),"")</f>
        <v>7205</v>
      </c>
      <c r="K5001" s="3" t="str">
        <f>IF(newcards!K5000&lt;&gt;"",VLOOKUP(newcards!K5000,playernameext!$A$2:$B$32,2,FALSE),"")</f>
        <v/>
      </c>
      <c r="L5001" s="3">
        <f>IF(newcards!L5000&lt;&gt;"",VLOOKUP(newcards!L5000,team!$A$2:$B$538,2,FALSE),"")</f>
        <v>96</v>
      </c>
      <c r="M5001" s="5" t="str">
        <f>IF(newcards!M5000&lt;&gt;"", newcards!M5000, "")</f>
        <v/>
      </c>
      <c r="N5001" s="5" t="str">
        <f>IF(newcards!N5000&lt;&gt;"", newcards!N5000, "")</f>
        <v>N</v>
      </c>
      <c r="O5001" s="5" t="str">
        <f>IF(newcards!O5000&lt;&gt;"", newcards!O5000, "")</f>
        <v/>
      </c>
      <c r="P5001" s="5" t="str">
        <f>IF(newcards!P5000&lt;&gt;"", newcards!P5000, "")</f>
        <v/>
      </c>
      <c r="Q5001" s="5" t="str">
        <f>IF(newcards!Q5000&lt;&gt;"", newcards!Q5000, "")</f>
        <v/>
      </c>
    </row>
    <row r="5002" spans="1:17" x14ac:dyDescent="0.25">
      <c r="A5002" s="3"/>
      <c r="B5002" s="5">
        <f>IF(newcards!B5001&lt;&gt;"",VLOOKUP(newcards!B5001,sport!$A$2:$B$8,2,FALSE),"")</f>
        <v>1</v>
      </c>
      <c r="C5002" s="3">
        <f>newcards!C5001</f>
        <v>2016</v>
      </c>
      <c r="D5002" s="3">
        <f>IF(newcards!D5001&lt;&gt;"",VLOOKUP(newcards!D5001,brand!$A$2:$B$30,2,FALSE),"")</f>
        <v>1</v>
      </c>
      <c r="E5002" s="3">
        <f>IF(newcards!E5001&lt;&gt;"",VLOOKUP(newcards!E5001,series!$A$2:$B$228,2,FALSE),)</f>
        <v>162</v>
      </c>
      <c r="F5002" s="3">
        <f>IF(newcards!F5001&lt;&gt;"",VLOOKUP(newcards!F5001,category!$A$2:$B$82,2,FALSE),)</f>
        <v>81</v>
      </c>
      <c r="G5002" s="3" t="str">
        <f>IF(newcards!G5001&lt;&gt;"",VLOOKUP(newcards!G5001,subcategory!$A$2:$B$680,2,FALSE),"")</f>
        <v/>
      </c>
      <c r="H5002" s="3">
        <f>newcards!H5001</f>
        <v>103</v>
      </c>
      <c r="I5002" s="3" t="str">
        <f>newcards!I5001</f>
        <v xml:space="preserve"> </v>
      </c>
      <c r="J5002" s="3">
        <f>IF(newcards!J5001&lt;&gt;"",VLOOKUP(newcards!J5001,player!$A$2:$B$7503,2,FALSE),"")</f>
        <v>6554</v>
      </c>
      <c r="K5002" s="3" t="str">
        <f>IF(newcards!K5001&lt;&gt;"",VLOOKUP(newcards!K5001,playernameext!$A$2:$B$32,2,FALSE),"")</f>
        <v/>
      </c>
      <c r="L5002" s="3">
        <f>IF(newcards!L5001&lt;&gt;"",VLOOKUP(newcards!L5001,team!$A$2:$B$538,2,FALSE),"")</f>
        <v>96</v>
      </c>
      <c r="M5002" s="5" t="str">
        <f>IF(newcards!M5001&lt;&gt;"", newcards!M5001, "")</f>
        <v/>
      </c>
      <c r="N5002" s="5" t="str">
        <f>IF(newcards!N5001&lt;&gt;"", newcards!N5001, "")</f>
        <v>N</v>
      </c>
      <c r="O5002" s="5" t="str">
        <f>IF(newcards!O5001&lt;&gt;"", newcards!O5001, "")</f>
        <v/>
      </c>
      <c r="P5002" s="5" t="str">
        <f>IF(newcards!P5001&lt;&gt;"", newcards!P5001, "")</f>
        <v/>
      </c>
      <c r="Q5002" s="5" t="str">
        <f>IF(newcards!Q5001&lt;&gt;"", newcards!Q5001, "")</f>
        <v/>
      </c>
    </row>
    <row r="5003" spans="1:17" x14ac:dyDescent="0.25">
      <c r="A5003" s="3"/>
      <c r="B5003" s="5">
        <f>IF(newcards!B5002&lt;&gt;"",VLOOKUP(newcards!B5002,sport!$A$2:$B$8,2,FALSE),"")</f>
        <v>1</v>
      </c>
      <c r="C5003" s="3">
        <f>newcards!C5002</f>
        <v>2016</v>
      </c>
      <c r="D5003" s="3">
        <f>IF(newcards!D5002&lt;&gt;"",VLOOKUP(newcards!D5002,brand!$A$2:$B$30,2,FALSE),"")</f>
        <v>1</v>
      </c>
      <c r="E5003" s="3">
        <f>IF(newcards!E5002&lt;&gt;"",VLOOKUP(newcards!E5002,series!$A$2:$B$228,2,FALSE),)</f>
        <v>162</v>
      </c>
      <c r="F5003" s="3">
        <f>IF(newcards!F5002&lt;&gt;"",VLOOKUP(newcards!F5002,category!$A$2:$B$82,2,FALSE),)</f>
        <v>81</v>
      </c>
      <c r="G5003" s="3" t="str">
        <f>IF(newcards!G5002&lt;&gt;"",VLOOKUP(newcards!G5002,subcategory!$A$2:$B$680,2,FALSE),"")</f>
        <v/>
      </c>
      <c r="H5003" s="3">
        <f>newcards!H5002</f>
        <v>104</v>
      </c>
      <c r="I5003" s="3" t="str">
        <f>newcards!I5002</f>
        <v xml:space="preserve"> </v>
      </c>
      <c r="J5003" s="3">
        <f>IF(newcards!J5002&lt;&gt;"",VLOOKUP(newcards!J5002,player!$A$2:$B$7503,2,FALSE),"")</f>
        <v>6932</v>
      </c>
      <c r="K5003" s="3" t="str">
        <f>IF(newcards!K5002&lt;&gt;"",VLOOKUP(newcards!K5002,playernameext!$A$2:$B$32,2,FALSE),"")</f>
        <v/>
      </c>
      <c r="L5003" s="3">
        <f>IF(newcards!L5002&lt;&gt;"",VLOOKUP(newcards!L5002,team!$A$2:$B$538,2,FALSE),"")</f>
        <v>3</v>
      </c>
      <c r="M5003" s="5" t="str">
        <f>IF(newcards!M5002&lt;&gt;"", newcards!M5002, "")</f>
        <v/>
      </c>
      <c r="N5003" s="5" t="str">
        <f>IF(newcards!N5002&lt;&gt;"", newcards!N5002, "")</f>
        <v>N</v>
      </c>
      <c r="O5003" s="5" t="str">
        <f>IF(newcards!O5002&lt;&gt;"", newcards!O5002, "")</f>
        <v/>
      </c>
      <c r="P5003" s="5" t="str">
        <f>IF(newcards!P5002&lt;&gt;"", newcards!P5002, "")</f>
        <v/>
      </c>
      <c r="Q5003" s="5" t="str">
        <f>IF(newcards!Q5002&lt;&gt;"", newcards!Q5002, "")</f>
        <v/>
      </c>
    </row>
    <row r="5004" spans="1:17" x14ac:dyDescent="0.25">
      <c r="A5004" s="3"/>
      <c r="B5004" s="5">
        <f>IF(newcards!B5003&lt;&gt;"",VLOOKUP(newcards!B5003,sport!$A$2:$B$8,2,FALSE),"")</f>
        <v>1</v>
      </c>
      <c r="C5004" s="3">
        <f>newcards!C5003</f>
        <v>2016</v>
      </c>
      <c r="D5004" s="3">
        <f>IF(newcards!D5003&lt;&gt;"",VLOOKUP(newcards!D5003,brand!$A$2:$B$30,2,FALSE),"")</f>
        <v>1</v>
      </c>
      <c r="E5004" s="3">
        <f>IF(newcards!E5003&lt;&gt;"",VLOOKUP(newcards!E5003,series!$A$2:$B$228,2,FALSE),)</f>
        <v>162</v>
      </c>
      <c r="F5004" s="3">
        <f>IF(newcards!F5003&lt;&gt;"",VLOOKUP(newcards!F5003,category!$A$2:$B$82,2,FALSE),)</f>
        <v>81</v>
      </c>
      <c r="G5004" s="3" t="str">
        <f>IF(newcards!G5003&lt;&gt;"",VLOOKUP(newcards!G5003,subcategory!$A$2:$B$680,2,FALSE),"")</f>
        <v/>
      </c>
      <c r="H5004" s="3">
        <f>newcards!H5003</f>
        <v>105</v>
      </c>
      <c r="I5004" s="3" t="str">
        <f>newcards!I5003</f>
        <v xml:space="preserve"> </v>
      </c>
      <c r="J5004" s="3">
        <f>IF(newcards!J5003&lt;&gt;"",VLOOKUP(newcards!J5003,player!$A$2:$B$7503,2,FALSE),"")</f>
        <v>6950</v>
      </c>
      <c r="K5004" s="3" t="str">
        <f>IF(newcards!K5003&lt;&gt;"",VLOOKUP(newcards!K5003,playernameext!$A$2:$B$32,2,FALSE),"")</f>
        <v/>
      </c>
      <c r="L5004" s="3">
        <f>IF(newcards!L5003&lt;&gt;"",VLOOKUP(newcards!L5003,team!$A$2:$B$538,2,FALSE),"")</f>
        <v>71</v>
      </c>
      <c r="M5004" s="5" t="str">
        <f>IF(newcards!M5003&lt;&gt;"", newcards!M5003, "")</f>
        <v/>
      </c>
      <c r="N5004" s="5" t="str">
        <f>IF(newcards!N5003&lt;&gt;"", newcards!N5003, "")</f>
        <v>N</v>
      </c>
      <c r="O5004" s="5" t="str">
        <f>IF(newcards!O5003&lt;&gt;"", newcards!O5003, "")</f>
        <v/>
      </c>
      <c r="P5004" s="5" t="str">
        <f>IF(newcards!P5003&lt;&gt;"", newcards!P5003, "")</f>
        <v/>
      </c>
      <c r="Q5004" s="5" t="str">
        <f>IF(newcards!Q5003&lt;&gt;"", newcards!Q5003, "")</f>
        <v/>
      </c>
    </row>
    <row r="5005" spans="1:17" x14ac:dyDescent="0.25">
      <c r="A5005" s="3"/>
      <c r="B5005" s="5">
        <f>IF(newcards!B5004&lt;&gt;"",VLOOKUP(newcards!B5004,sport!$A$2:$B$8,2,FALSE),"")</f>
        <v>1</v>
      </c>
      <c r="C5005" s="3">
        <f>newcards!C5004</f>
        <v>2016</v>
      </c>
      <c r="D5005" s="3">
        <f>IF(newcards!D5004&lt;&gt;"",VLOOKUP(newcards!D5004,brand!$A$2:$B$30,2,FALSE),"")</f>
        <v>1</v>
      </c>
      <c r="E5005" s="3">
        <f>IF(newcards!E5004&lt;&gt;"",VLOOKUP(newcards!E5004,series!$A$2:$B$228,2,FALSE),)</f>
        <v>162</v>
      </c>
      <c r="F5005" s="3">
        <f>IF(newcards!F5004&lt;&gt;"",VLOOKUP(newcards!F5004,category!$A$2:$B$82,2,FALSE),)</f>
        <v>81</v>
      </c>
      <c r="G5005" s="3" t="str">
        <f>IF(newcards!G5004&lt;&gt;"",VLOOKUP(newcards!G5004,subcategory!$A$2:$B$680,2,FALSE),"")</f>
        <v/>
      </c>
      <c r="H5005" s="3">
        <f>newcards!H5004</f>
        <v>106</v>
      </c>
      <c r="I5005" s="3" t="str">
        <f>newcards!I5004</f>
        <v xml:space="preserve"> </v>
      </c>
      <c r="J5005" s="3">
        <f>IF(newcards!J5004&lt;&gt;"",VLOOKUP(newcards!J5004,player!$A$2:$B$7503,2,FALSE),"")</f>
        <v>7462</v>
      </c>
      <c r="K5005" s="3" t="str">
        <f>IF(newcards!K5004&lt;&gt;"",VLOOKUP(newcards!K5004,playernameext!$A$2:$B$32,2,FALSE),"")</f>
        <v/>
      </c>
      <c r="L5005" s="3">
        <f>IF(newcards!L5004&lt;&gt;"",VLOOKUP(newcards!L5004,team!$A$2:$B$538,2,FALSE),"")</f>
        <v>89</v>
      </c>
      <c r="M5005" s="5" t="str">
        <f>IF(newcards!M5004&lt;&gt;"", newcards!M5004, "")</f>
        <v/>
      </c>
      <c r="N5005" s="5" t="str">
        <f>IF(newcards!N5004&lt;&gt;"", newcards!N5004, "")</f>
        <v>N</v>
      </c>
      <c r="O5005" s="5" t="str">
        <f>IF(newcards!O5004&lt;&gt;"", newcards!O5004, "")</f>
        <v/>
      </c>
      <c r="P5005" s="5" t="str">
        <f>IF(newcards!P5004&lt;&gt;"", newcards!P5004, "")</f>
        <v/>
      </c>
      <c r="Q5005" s="5" t="str">
        <f>IF(newcards!Q5004&lt;&gt;"", newcards!Q5004, "")</f>
        <v/>
      </c>
    </row>
    <row r="5006" spans="1:17" x14ac:dyDescent="0.25">
      <c r="A5006" s="3"/>
      <c r="B5006" s="5">
        <f>IF(newcards!B5005&lt;&gt;"",VLOOKUP(newcards!B5005,sport!$A$2:$B$8,2,FALSE),"")</f>
        <v>1</v>
      </c>
      <c r="C5006" s="3">
        <f>newcards!C5005</f>
        <v>2016</v>
      </c>
      <c r="D5006" s="3">
        <f>IF(newcards!D5005&lt;&gt;"",VLOOKUP(newcards!D5005,brand!$A$2:$B$30,2,FALSE),"")</f>
        <v>1</v>
      </c>
      <c r="E5006" s="3">
        <f>IF(newcards!E5005&lt;&gt;"",VLOOKUP(newcards!E5005,series!$A$2:$B$228,2,FALSE),)</f>
        <v>162</v>
      </c>
      <c r="F5006" s="3">
        <f>IF(newcards!F5005&lt;&gt;"",VLOOKUP(newcards!F5005,category!$A$2:$B$82,2,FALSE),)</f>
        <v>81</v>
      </c>
      <c r="G5006" s="3" t="str">
        <f>IF(newcards!G5005&lt;&gt;"",VLOOKUP(newcards!G5005,subcategory!$A$2:$B$680,2,FALSE),"")</f>
        <v/>
      </c>
      <c r="H5006" s="3">
        <f>newcards!H5005</f>
        <v>107</v>
      </c>
      <c r="I5006" s="3" t="str">
        <f>newcards!I5005</f>
        <v xml:space="preserve"> </v>
      </c>
      <c r="J5006" s="3">
        <f>IF(newcards!J5005&lt;&gt;"",VLOOKUP(newcards!J5005,player!$A$2:$B$7503,2,FALSE),"")</f>
        <v>7475</v>
      </c>
      <c r="K5006" s="3" t="str">
        <f>IF(newcards!K5005&lt;&gt;"",VLOOKUP(newcards!K5005,playernameext!$A$2:$B$32,2,FALSE),"")</f>
        <v/>
      </c>
      <c r="L5006" s="3">
        <f>IF(newcards!L5005&lt;&gt;"",VLOOKUP(newcards!L5005,team!$A$2:$B$538,2,FALSE),"")</f>
        <v>89</v>
      </c>
      <c r="M5006" s="5" t="str">
        <f>IF(newcards!M5005&lt;&gt;"", newcards!M5005, "")</f>
        <v/>
      </c>
      <c r="N5006" s="5" t="str">
        <f>IF(newcards!N5005&lt;&gt;"", newcards!N5005, "")</f>
        <v>N</v>
      </c>
      <c r="O5006" s="5" t="str">
        <f>IF(newcards!O5005&lt;&gt;"", newcards!O5005, "")</f>
        <v/>
      </c>
      <c r="P5006" s="5" t="str">
        <f>IF(newcards!P5005&lt;&gt;"", newcards!P5005, "")</f>
        <v/>
      </c>
      <c r="Q5006" s="5" t="str">
        <f>IF(newcards!Q5005&lt;&gt;"", newcards!Q5005, "")</f>
        <v/>
      </c>
    </row>
    <row r="5007" spans="1:17" x14ac:dyDescent="0.25">
      <c r="A5007" s="3"/>
      <c r="B5007" s="5">
        <f>IF(newcards!B5006&lt;&gt;"",VLOOKUP(newcards!B5006,sport!$A$2:$B$8,2,FALSE),"")</f>
        <v>1</v>
      </c>
      <c r="C5007" s="3">
        <f>newcards!C5006</f>
        <v>2016</v>
      </c>
      <c r="D5007" s="3">
        <f>IF(newcards!D5006&lt;&gt;"",VLOOKUP(newcards!D5006,brand!$A$2:$B$30,2,FALSE),"")</f>
        <v>1</v>
      </c>
      <c r="E5007" s="3">
        <f>IF(newcards!E5006&lt;&gt;"",VLOOKUP(newcards!E5006,series!$A$2:$B$228,2,FALSE),)</f>
        <v>162</v>
      </c>
      <c r="F5007" s="3">
        <f>IF(newcards!F5006&lt;&gt;"",VLOOKUP(newcards!F5006,category!$A$2:$B$82,2,FALSE),)</f>
        <v>81</v>
      </c>
      <c r="G5007" s="3" t="str">
        <f>IF(newcards!G5006&lt;&gt;"",VLOOKUP(newcards!G5006,subcategory!$A$2:$B$680,2,FALSE),"")</f>
        <v/>
      </c>
      <c r="H5007" s="3">
        <f>newcards!H5006</f>
        <v>108</v>
      </c>
      <c r="I5007" s="3" t="str">
        <f>newcards!I5006</f>
        <v xml:space="preserve"> </v>
      </c>
      <c r="J5007" s="3">
        <f>IF(newcards!J5006&lt;&gt;"",VLOOKUP(newcards!J5006,player!$A$2:$B$7503,2,FALSE),"")</f>
        <v>7387</v>
      </c>
      <c r="K5007" s="3" t="str">
        <f>IF(newcards!K5006&lt;&gt;"",VLOOKUP(newcards!K5006,playernameext!$A$2:$B$32,2,FALSE),"")</f>
        <v/>
      </c>
      <c r="L5007" s="3">
        <f>IF(newcards!L5006&lt;&gt;"",VLOOKUP(newcards!L5006,team!$A$2:$B$538,2,FALSE),"")</f>
        <v>39</v>
      </c>
      <c r="M5007" s="5" t="str">
        <f>IF(newcards!M5006&lt;&gt;"", newcards!M5006, "")</f>
        <v/>
      </c>
      <c r="N5007" s="5" t="str">
        <f>IF(newcards!N5006&lt;&gt;"", newcards!N5006, "")</f>
        <v>N</v>
      </c>
      <c r="O5007" s="5" t="str">
        <f>IF(newcards!O5006&lt;&gt;"", newcards!O5006, "")</f>
        <v/>
      </c>
      <c r="P5007" s="5" t="str">
        <f>IF(newcards!P5006&lt;&gt;"", newcards!P5006, "")</f>
        <v/>
      </c>
      <c r="Q5007" s="5" t="str">
        <f>IF(newcards!Q5006&lt;&gt;"", newcards!Q5006, "")</f>
        <v/>
      </c>
    </row>
    <row r="5008" spans="1:17" x14ac:dyDescent="0.25">
      <c r="A5008" s="3"/>
      <c r="B5008" s="5">
        <f>IF(newcards!B5007&lt;&gt;"",VLOOKUP(newcards!B5007,sport!$A$2:$B$8,2,FALSE),"")</f>
        <v>1</v>
      </c>
      <c r="C5008" s="3">
        <f>newcards!C5007</f>
        <v>2016</v>
      </c>
      <c r="D5008" s="3">
        <f>IF(newcards!D5007&lt;&gt;"",VLOOKUP(newcards!D5007,brand!$A$2:$B$30,2,FALSE),"")</f>
        <v>1</v>
      </c>
      <c r="E5008" s="3">
        <f>IF(newcards!E5007&lt;&gt;"",VLOOKUP(newcards!E5007,series!$A$2:$B$228,2,FALSE),)</f>
        <v>162</v>
      </c>
      <c r="F5008" s="3">
        <f>IF(newcards!F5007&lt;&gt;"",VLOOKUP(newcards!F5007,category!$A$2:$B$82,2,FALSE),)</f>
        <v>81</v>
      </c>
      <c r="G5008" s="3" t="str">
        <f>IF(newcards!G5007&lt;&gt;"",VLOOKUP(newcards!G5007,subcategory!$A$2:$B$680,2,FALSE),"")</f>
        <v/>
      </c>
      <c r="H5008" s="3">
        <f>newcards!H5007</f>
        <v>109</v>
      </c>
      <c r="I5008" s="3" t="str">
        <f>newcards!I5007</f>
        <v xml:space="preserve"> </v>
      </c>
      <c r="J5008" s="3">
        <f>IF(newcards!J5007&lt;&gt;"",VLOOKUP(newcards!J5007,player!$A$2:$B$7503,2,FALSE),"")</f>
        <v>2969</v>
      </c>
      <c r="K5008" s="3" t="str">
        <f>IF(newcards!K5007&lt;&gt;"",VLOOKUP(newcards!K5007,playernameext!$A$2:$B$32,2,FALSE),"")</f>
        <v/>
      </c>
      <c r="L5008" s="3">
        <f>IF(newcards!L5007&lt;&gt;"",VLOOKUP(newcards!L5007,team!$A$2:$B$538,2,FALSE),"")</f>
        <v>19</v>
      </c>
      <c r="M5008" s="5" t="str">
        <f>IF(newcards!M5007&lt;&gt;"", newcards!M5007, "")</f>
        <v/>
      </c>
      <c r="N5008" s="5" t="str">
        <f>IF(newcards!N5007&lt;&gt;"", newcards!N5007, "")</f>
        <v>N</v>
      </c>
      <c r="O5008" s="5" t="str">
        <f>IF(newcards!O5007&lt;&gt;"", newcards!O5007, "")</f>
        <v/>
      </c>
      <c r="P5008" s="5" t="str">
        <f>IF(newcards!P5007&lt;&gt;"", newcards!P5007, "")</f>
        <v/>
      </c>
      <c r="Q5008" s="5" t="str">
        <f>IF(newcards!Q5007&lt;&gt;"", newcards!Q5007, "")</f>
        <v/>
      </c>
    </row>
    <row r="5009" spans="1:17" x14ac:dyDescent="0.25">
      <c r="A5009" s="3"/>
      <c r="B5009" s="5">
        <f>IF(newcards!B5008&lt;&gt;"",VLOOKUP(newcards!B5008,sport!$A$2:$B$8,2,FALSE),"")</f>
        <v>1</v>
      </c>
      <c r="C5009" s="3">
        <f>newcards!C5008</f>
        <v>2016</v>
      </c>
      <c r="D5009" s="3">
        <f>IF(newcards!D5008&lt;&gt;"",VLOOKUP(newcards!D5008,brand!$A$2:$B$30,2,FALSE),"")</f>
        <v>1</v>
      </c>
      <c r="E5009" s="3">
        <f>IF(newcards!E5008&lt;&gt;"",VLOOKUP(newcards!E5008,series!$A$2:$B$228,2,FALSE),)</f>
        <v>162</v>
      </c>
      <c r="F5009" s="3">
        <f>IF(newcards!F5008&lt;&gt;"",VLOOKUP(newcards!F5008,category!$A$2:$B$82,2,FALSE),)</f>
        <v>81</v>
      </c>
      <c r="G5009" s="3">
        <f>IF(newcards!G5008&lt;&gt;"",VLOOKUP(newcards!G5008,subcategory!$A$2:$B$680,2,FALSE),"")</f>
        <v>257</v>
      </c>
      <c r="H5009" s="3">
        <f>newcards!H5008</f>
        <v>110</v>
      </c>
      <c r="I5009" s="3" t="str">
        <f>newcards!I5008</f>
        <v xml:space="preserve"> </v>
      </c>
      <c r="J5009" s="3">
        <f>IF(newcards!J5008&lt;&gt;"",VLOOKUP(newcards!J5008,player!$A$2:$B$7503,2,FALSE),"")</f>
        <v>3075</v>
      </c>
      <c r="K5009" s="3" t="str">
        <f>IF(newcards!K5008&lt;&gt;"",VLOOKUP(newcards!K5008,playernameext!$A$2:$B$32,2,FALSE),"")</f>
        <v/>
      </c>
      <c r="L5009" s="3">
        <f>IF(newcards!L5008&lt;&gt;"",VLOOKUP(newcards!L5008,team!$A$2:$B$538,2,FALSE),"")</f>
        <v>40</v>
      </c>
      <c r="M5009" s="5" t="str">
        <f>IF(newcards!M5008&lt;&gt;"", newcards!M5008, "")</f>
        <v/>
      </c>
      <c r="N5009" s="5" t="str">
        <f>IF(newcards!N5008&lt;&gt;"", newcards!N5008, "")</f>
        <v>N</v>
      </c>
      <c r="O5009" s="5" t="str">
        <f>IF(newcards!O5008&lt;&gt;"", newcards!O5008, "")</f>
        <v/>
      </c>
      <c r="P5009" s="5" t="str">
        <f>IF(newcards!P5008&lt;&gt;"", newcards!P5008, "")</f>
        <v/>
      </c>
      <c r="Q5009" s="5" t="str">
        <f>IF(newcards!Q5008&lt;&gt;"", newcards!Q5008, "")</f>
        <v/>
      </c>
    </row>
    <row r="5010" spans="1:17" x14ac:dyDescent="0.25">
      <c r="A5010" s="3"/>
      <c r="B5010" s="5">
        <f>IF(newcards!B5009&lt;&gt;"",VLOOKUP(newcards!B5009,sport!$A$2:$B$8,2,FALSE),"")</f>
        <v>1</v>
      </c>
      <c r="C5010" s="3">
        <f>newcards!C5009</f>
        <v>2016</v>
      </c>
      <c r="D5010" s="3">
        <f>IF(newcards!D5009&lt;&gt;"",VLOOKUP(newcards!D5009,brand!$A$2:$B$30,2,FALSE),"")</f>
        <v>1</v>
      </c>
      <c r="E5010" s="3">
        <f>IF(newcards!E5009&lt;&gt;"",VLOOKUP(newcards!E5009,series!$A$2:$B$228,2,FALSE),)</f>
        <v>162</v>
      </c>
      <c r="F5010" s="3">
        <f>IF(newcards!F5009&lt;&gt;"",VLOOKUP(newcards!F5009,category!$A$2:$B$82,2,FALSE),)</f>
        <v>81</v>
      </c>
      <c r="G5010" s="3" t="str">
        <f>IF(newcards!G5009&lt;&gt;"",VLOOKUP(newcards!G5009,subcategory!$A$2:$B$680,2,FALSE),"")</f>
        <v/>
      </c>
      <c r="H5010" s="3">
        <f>newcards!H5009</f>
        <v>111</v>
      </c>
      <c r="I5010" s="3" t="str">
        <f>newcards!I5009</f>
        <v xml:space="preserve"> </v>
      </c>
      <c r="J5010" s="3">
        <f>IF(newcards!J5009&lt;&gt;"",VLOOKUP(newcards!J5009,player!$A$2:$B$7503,2,FALSE),"")</f>
        <v>1708</v>
      </c>
      <c r="K5010" s="3" t="str">
        <f>IF(newcards!K5009&lt;&gt;"",VLOOKUP(newcards!K5009,playernameext!$A$2:$B$32,2,FALSE),"")</f>
        <v/>
      </c>
      <c r="L5010" s="3">
        <f>IF(newcards!L5009&lt;&gt;"",VLOOKUP(newcards!L5009,team!$A$2:$B$538,2,FALSE),"")</f>
        <v>71</v>
      </c>
      <c r="M5010" s="5" t="str">
        <f>IF(newcards!M5009&lt;&gt;"", newcards!M5009, "")</f>
        <v/>
      </c>
      <c r="N5010" s="5" t="str">
        <f>IF(newcards!N5009&lt;&gt;"", newcards!N5009, "")</f>
        <v>N</v>
      </c>
      <c r="O5010" s="5" t="str">
        <f>IF(newcards!O5009&lt;&gt;"", newcards!O5009, "")</f>
        <v/>
      </c>
      <c r="P5010" s="5" t="str">
        <f>IF(newcards!P5009&lt;&gt;"", newcards!P5009, "")</f>
        <v/>
      </c>
      <c r="Q5010" s="5" t="str">
        <f>IF(newcards!Q5009&lt;&gt;"", newcards!Q5009, "")</f>
        <v/>
      </c>
    </row>
    <row r="5011" spans="1:17" x14ac:dyDescent="0.25">
      <c r="A5011" s="3"/>
      <c r="B5011" s="5">
        <f>IF(newcards!B5010&lt;&gt;"",VLOOKUP(newcards!B5010,sport!$A$2:$B$8,2,FALSE),"")</f>
        <v>1</v>
      </c>
      <c r="C5011" s="3">
        <f>newcards!C5010</f>
        <v>2016</v>
      </c>
      <c r="D5011" s="3">
        <f>IF(newcards!D5010&lt;&gt;"",VLOOKUP(newcards!D5010,brand!$A$2:$B$30,2,FALSE),"")</f>
        <v>1</v>
      </c>
      <c r="E5011" s="3">
        <f>IF(newcards!E5010&lt;&gt;"",VLOOKUP(newcards!E5010,series!$A$2:$B$228,2,FALSE),)</f>
        <v>162</v>
      </c>
      <c r="F5011" s="3">
        <f>IF(newcards!F5010&lt;&gt;"",VLOOKUP(newcards!F5010,category!$A$2:$B$82,2,FALSE),)</f>
        <v>81</v>
      </c>
      <c r="G5011" s="3" t="str">
        <f>IF(newcards!G5010&lt;&gt;"",VLOOKUP(newcards!G5010,subcategory!$A$2:$B$680,2,FALSE),"")</f>
        <v/>
      </c>
      <c r="H5011" s="3">
        <f>newcards!H5010</f>
        <v>112</v>
      </c>
      <c r="I5011" s="3" t="str">
        <f>newcards!I5010</f>
        <v xml:space="preserve"> </v>
      </c>
      <c r="J5011" s="3">
        <f>IF(newcards!J5010&lt;&gt;"",VLOOKUP(newcards!J5010,player!$A$2:$B$7503,2,FALSE),"")</f>
        <v>4675</v>
      </c>
      <c r="K5011" s="3" t="str">
        <f>IF(newcards!K5010&lt;&gt;"",VLOOKUP(newcards!K5010,playernameext!$A$2:$B$32,2,FALSE),"")</f>
        <v/>
      </c>
      <c r="L5011" s="3">
        <f>IF(newcards!L5010&lt;&gt;"",VLOOKUP(newcards!L5010,team!$A$2:$B$538,2,FALSE),"")</f>
        <v>84</v>
      </c>
      <c r="M5011" s="5" t="str">
        <f>IF(newcards!M5010&lt;&gt;"", newcards!M5010, "")</f>
        <v/>
      </c>
      <c r="N5011" s="5" t="str">
        <f>IF(newcards!N5010&lt;&gt;"", newcards!N5010, "")</f>
        <v>N</v>
      </c>
      <c r="O5011" s="5" t="str">
        <f>IF(newcards!O5010&lt;&gt;"", newcards!O5010, "")</f>
        <v/>
      </c>
      <c r="P5011" s="5" t="str">
        <f>IF(newcards!P5010&lt;&gt;"", newcards!P5010, "")</f>
        <v/>
      </c>
      <c r="Q5011" s="5" t="str">
        <f>IF(newcards!Q5010&lt;&gt;"", newcards!Q5010, "")</f>
        <v/>
      </c>
    </row>
    <row r="5012" spans="1:17" x14ac:dyDescent="0.25">
      <c r="A5012" s="3"/>
      <c r="B5012" s="5">
        <f>IF(newcards!B5011&lt;&gt;"",VLOOKUP(newcards!B5011,sport!$A$2:$B$8,2,FALSE),"")</f>
        <v>1</v>
      </c>
      <c r="C5012" s="3">
        <f>newcards!C5011</f>
        <v>2016</v>
      </c>
      <c r="D5012" s="3">
        <f>IF(newcards!D5011&lt;&gt;"",VLOOKUP(newcards!D5011,brand!$A$2:$B$30,2,FALSE),"")</f>
        <v>1</v>
      </c>
      <c r="E5012" s="3">
        <f>IF(newcards!E5011&lt;&gt;"",VLOOKUP(newcards!E5011,series!$A$2:$B$228,2,FALSE),)</f>
        <v>162</v>
      </c>
      <c r="F5012" s="3">
        <f>IF(newcards!F5011&lt;&gt;"",VLOOKUP(newcards!F5011,category!$A$2:$B$82,2,FALSE),)</f>
        <v>81</v>
      </c>
      <c r="G5012" s="3" t="str">
        <f>IF(newcards!G5011&lt;&gt;"",VLOOKUP(newcards!G5011,subcategory!$A$2:$B$680,2,FALSE),"")</f>
        <v/>
      </c>
      <c r="H5012" s="3">
        <f>newcards!H5011</f>
        <v>113</v>
      </c>
      <c r="I5012" s="3" t="str">
        <f>newcards!I5011</f>
        <v xml:space="preserve"> </v>
      </c>
      <c r="J5012" s="3">
        <f>IF(newcards!J5011&lt;&gt;"",VLOOKUP(newcards!J5011,player!$A$2:$B$7503,2,FALSE),"")</f>
        <v>7116</v>
      </c>
      <c r="K5012" s="3" t="str">
        <f>IF(newcards!K5011&lt;&gt;"",VLOOKUP(newcards!K5011,playernameext!$A$2:$B$32,2,FALSE),"")</f>
        <v/>
      </c>
      <c r="L5012" s="3">
        <f>IF(newcards!L5011&lt;&gt;"",VLOOKUP(newcards!L5011,team!$A$2:$B$538,2,FALSE),"")</f>
        <v>95</v>
      </c>
      <c r="M5012" s="5" t="str">
        <f>IF(newcards!M5011&lt;&gt;"", newcards!M5011, "")</f>
        <v/>
      </c>
      <c r="N5012" s="5" t="str">
        <f>IF(newcards!N5011&lt;&gt;"", newcards!N5011, "")</f>
        <v>N</v>
      </c>
      <c r="O5012" s="5" t="str">
        <f>IF(newcards!O5011&lt;&gt;"", newcards!O5011, "")</f>
        <v/>
      </c>
      <c r="P5012" s="5" t="str">
        <f>IF(newcards!P5011&lt;&gt;"", newcards!P5011, "")</f>
        <v/>
      </c>
      <c r="Q5012" s="5" t="str">
        <f>IF(newcards!Q5011&lt;&gt;"", newcards!Q5011, "")</f>
        <v/>
      </c>
    </row>
    <row r="5013" spans="1:17" x14ac:dyDescent="0.25">
      <c r="A5013" s="3"/>
      <c r="B5013" s="5">
        <f>IF(newcards!B5012&lt;&gt;"",VLOOKUP(newcards!B5012,sport!$A$2:$B$8,2,FALSE),"")</f>
        <v>1</v>
      </c>
      <c r="C5013" s="3">
        <f>newcards!C5012</f>
        <v>2016</v>
      </c>
      <c r="D5013" s="3">
        <f>IF(newcards!D5012&lt;&gt;"",VLOOKUP(newcards!D5012,brand!$A$2:$B$30,2,FALSE),"")</f>
        <v>1</v>
      </c>
      <c r="E5013" s="3">
        <f>IF(newcards!E5012&lt;&gt;"",VLOOKUP(newcards!E5012,series!$A$2:$B$228,2,FALSE),)</f>
        <v>162</v>
      </c>
      <c r="F5013" s="3">
        <f>IF(newcards!F5012&lt;&gt;"",VLOOKUP(newcards!F5012,category!$A$2:$B$82,2,FALSE),)</f>
        <v>81</v>
      </c>
      <c r="G5013" s="3" t="str">
        <f>IF(newcards!G5012&lt;&gt;"",VLOOKUP(newcards!G5012,subcategory!$A$2:$B$680,2,FALSE),"")</f>
        <v/>
      </c>
      <c r="H5013" s="3">
        <f>newcards!H5012</f>
        <v>114</v>
      </c>
      <c r="I5013" s="3" t="str">
        <f>newcards!I5012</f>
        <v xml:space="preserve"> </v>
      </c>
      <c r="J5013" s="3">
        <f>IF(newcards!J5012&lt;&gt;"",VLOOKUP(newcards!J5012,player!$A$2:$B$7503,2,FALSE),"")</f>
        <v>7169</v>
      </c>
      <c r="K5013" s="3" t="str">
        <f>IF(newcards!K5012&lt;&gt;"",VLOOKUP(newcards!K5012,playernameext!$A$2:$B$32,2,FALSE),"")</f>
        <v/>
      </c>
      <c r="L5013" s="3">
        <f>IF(newcards!L5012&lt;&gt;"",VLOOKUP(newcards!L5012,team!$A$2:$B$538,2,FALSE),"")</f>
        <v>71</v>
      </c>
      <c r="M5013" s="5" t="str">
        <f>IF(newcards!M5012&lt;&gt;"", newcards!M5012, "")</f>
        <v/>
      </c>
      <c r="N5013" s="5" t="str">
        <f>IF(newcards!N5012&lt;&gt;"", newcards!N5012, "")</f>
        <v>N</v>
      </c>
      <c r="O5013" s="5" t="str">
        <f>IF(newcards!O5012&lt;&gt;"", newcards!O5012, "")</f>
        <v/>
      </c>
      <c r="P5013" s="5" t="str">
        <f>IF(newcards!P5012&lt;&gt;"", newcards!P5012, "")</f>
        <v/>
      </c>
      <c r="Q5013" s="5" t="str">
        <f>IF(newcards!Q5012&lt;&gt;"", newcards!Q5012, "")</f>
        <v/>
      </c>
    </row>
    <row r="5014" spans="1:17" x14ac:dyDescent="0.25">
      <c r="A5014" s="3"/>
      <c r="B5014" s="5">
        <f>IF(newcards!B5013&lt;&gt;"",VLOOKUP(newcards!B5013,sport!$A$2:$B$8,2,FALSE),"")</f>
        <v>1</v>
      </c>
      <c r="C5014" s="3">
        <f>newcards!C5013</f>
        <v>2016</v>
      </c>
      <c r="D5014" s="3">
        <f>IF(newcards!D5013&lt;&gt;"",VLOOKUP(newcards!D5013,brand!$A$2:$B$30,2,FALSE),"")</f>
        <v>1</v>
      </c>
      <c r="E5014" s="3">
        <f>IF(newcards!E5013&lt;&gt;"",VLOOKUP(newcards!E5013,series!$A$2:$B$228,2,FALSE),)</f>
        <v>162</v>
      </c>
      <c r="F5014" s="3">
        <f>IF(newcards!F5013&lt;&gt;"",VLOOKUP(newcards!F5013,category!$A$2:$B$82,2,FALSE),)</f>
        <v>81</v>
      </c>
      <c r="G5014" s="3" t="str">
        <f>IF(newcards!G5013&lt;&gt;"",VLOOKUP(newcards!G5013,subcategory!$A$2:$B$680,2,FALSE),"")</f>
        <v/>
      </c>
      <c r="H5014" s="3">
        <f>newcards!H5013</f>
        <v>115</v>
      </c>
      <c r="I5014" s="3" t="str">
        <f>newcards!I5013</f>
        <v xml:space="preserve"> </v>
      </c>
      <c r="J5014" s="3">
        <f>IF(newcards!J5013&lt;&gt;"",VLOOKUP(newcards!J5013,player!$A$2:$B$7503,2,FALSE),"")</f>
        <v>474</v>
      </c>
      <c r="K5014" s="3" t="str">
        <f>IF(newcards!K5013&lt;&gt;"",VLOOKUP(newcards!K5013,playernameext!$A$2:$B$32,2,FALSE),"")</f>
        <v/>
      </c>
      <c r="L5014" s="3">
        <f>IF(newcards!L5013&lt;&gt;"",VLOOKUP(newcards!L5013,team!$A$2:$B$538,2,FALSE),"")</f>
        <v>76</v>
      </c>
      <c r="M5014" s="5" t="str">
        <f>IF(newcards!M5013&lt;&gt;"", newcards!M5013, "")</f>
        <v/>
      </c>
      <c r="N5014" s="5" t="str">
        <f>IF(newcards!N5013&lt;&gt;"", newcards!N5013, "")</f>
        <v>N</v>
      </c>
      <c r="O5014" s="5" t="str">
        <f>IF(newcards!O5013&lt;&gt;"", newcards!O5013, "")</f>
        <v/>
      </c>
      <c r="P5014" s="5" t="str">
        <f>IF(newcards!P5013&lt;&gt;"", newcards!P5013, "")</f>
        <v/>
      </c>
      <c r="Q5014" s="5" t="str">
        <f>IF(newcards!Q5013&lt;&gt;"", newcards!Q5013, "")</f>
        <v/>
      </c>
    </row>
    <row r="5015" spans="1:17" x14ac:dyDescent="0.25">
      <c r="A5015" s="3"/>
      <c r="B5015" s="5">
        <f>IF(newcards!B5014&lt;&gt;"",VLOOKUP(newcards!B5014,sport!$A$2:$B$8,2,FALSE),"")</f>
        <v>1</v>
      </c>
      <c r="C5015" s="3">
        <f>newcards!C5014</f>
        <v>2016</v>
      </c>
      <c r="D5015" s="3">
        <f>IF(newcards!D5014&lt;&gt;"",VLOOKUP(newcards!D5014,brand!$A$2:$B$30,2,FALSE),"")</f>
        <v>1</v>
      </c>
      <c r="E5015" s="3">
        <f>IF(newcards!E5014&lt;&gt;"",VLOOKUP(newcards!E5014,series!$A$2:$B$228,2,FALSE),)</f>
        <v>162</v>
      </c>
      <c r="F5015" s="3">
        <f>IF(newcards!F5014&lt;&gt;"",VLOOKUP(newcards!F5014,category!$A$2:$B$82,2,FALSE),)</f>
        <v>81</v>
      </c>
      <c r="G5015" s="3" t="str">
        <f>IF(newcards!G5014&lt;&gt;"",VLOOKUP(newcards!G5014,subcategory!$A$2:$B$680,2,FALSE),"")</f>
        <v/>
      </c>
      <c r="H5015" s="3">
        <f>newcards!H5014</f>
        <v>116</v>
      </c>
      <c r="I5015" s="3" t="str">
        <f>newcards!I5014</f>
        <v xml:space="preserve"> </v>
      </c>
      <c r="J5015" s="3">
        <f>IF(newcards!J5014&lt;&gt;"",VLOOKUP(newcards!J5014,player!$A$2:$B$7503,2,FALSE),"")</f>
        <v>1195</v>
      </c>
      <c r="K5015" s="3" t="str">
        <f>IF(newcards!K5014&lt;&gt;"",VLOOKUP(newcards!K5014,playernameext!$A$2:$B$32,2,FALSE),"")</f>
        <v/>
      </c>
      <c r="L5015" s="3">
        <f>IF(newcards!L5014&lt;&gt;"",VLOOKUP(newcards!L5014,team!$A$2:$B$538,2,FALSE),"")</f>
        <v>68</v>
      </c>
      <c r="M5015" s="5" t="str">
        <f>IF(newcards!M5014&lt;&gt;"", newcards!M5014, "")</f>
        <v/>
      </c>
      <c r="N5015" s="5" t="str">
        <f>IF(newcards!N5014&lt;&gt;"", newcards!N5014, "")</f>
        <v>N</v>
      </c>
      <c r="O5015" s="5" t="str">
        <f>IF(newcards!O5014&lt;&gt;"", newcards!O5014, "")</f>
        <v/>
      </c>
      <c r="P5015" s="5" t="str">
        <f>IF(newcards!P5014&lt;&gt;"", newcards!P5014, "")</f>
        <v/>
      </c>
      <c r="Q5015" s="5" t="str">
        <f>IF(newcards!Q5014&lt;&gt;"", newcards!Q5014, "")</f>
        <v/>
      </c>
    </row>
    <row r="5016" spans="1:17" x14ac:dyDescent="0.25">
      <c r="A5016" s="3"/>
      <c r="B5016" s="5">
        <f>IF(newcards!B5015&lt;&gt;"",VLOOKUP(newcards!B5015,sport!$A$2:$B$8,2,FALSE),"")</f>
        <v>1</v>
      </c>
      <c r="C5016" s="3">
        <f>newcards!C5015</f>
        <v>2016</v>
      </c>
      <c r="D5016" s="3">
        <f>IF(newcards!D5015&lt;&gt;"",VLOOKUP(newcards!D5015,brand!$A$2:$B$30,2,FALSE),"")</f>
        <v>1</v>
      </c>
      <c r="E5016" s="3">
        <f>IF(newcards!E5015&lt;&gt;"",VLOOKUP(newcards!E5015,series!$A$2:$B$228,2,FALSE),)</f>
        <v>162</v>
      </c>
      <c r="F5016" s="3">
        <f>IF(newcards!F5015&lt;&gt;"",VLOOKUP(newcards!F5015,category!$A$2:$B$82,2,FALSE),)</f>
        <v>81</v>
      </c>
      <c r="G5016" s="3" t="str">
        <f>IF(newcards!G5015&lt;&gt;"",VLOOKUP(newcards!G5015,subcategory!$A$2:$B$680,2,FALSE),"")</f>
        <v/>
      </c>
      <c r="H5016" s="3">
        <f>newcards!H5015</f>
        <v>117</v>
      </c>
      <c r="I5016" s="3" t="str">
        <f>newcards!I5015</f>
        <v xml:space="preserve"> </v>
      </c>
      <c r="J5016" s="3">
        <f>IF(newcards!J5015&lt;&gt;"",VLOOKUP(newcards!J5015,player!$A$2:$B$7503,2,FALSE),"")</f>
        <v>4375</v>
      </c>
      <c r="K5016" s="3" t="str">
        <f>IF(newcards!K5015&lt;&gt;"",VLOOKUP(newcards!K5015,playernameext!$A$2:$B$32,2,FALSE),"")</f>
        <v/>
      </c>
      <c r="L5016" s="3">
        <f>IF(newcards!L5015&lt;&gt;"",VLOOKUP(newcards!L5015,team!$A$2:$B$538,2,FALSE),"")</f>
        <v>95</v>
      </c>
      <c r="M5016" s="5" t="str">
        <f>IF(newcards!M5015&lt;&gt;"", newcards!M5015, "")</f>
        <v/>
      </c>
      <c r="N5016" s="5" t="str">
        <f>IF(newcards!N5015&lt;&gt;"", newcards!N5015, "")</f>
        <v>N</v>
      </c>
      <c r="O5016" s="5" t="str">
        <f>IF(newcards!O5015&lt;&gt;"", newcards!O5015, "")</f>
        <v/>
      </c>
      <c r="P5016" s="5" t="str">
        <f>IF(newcards!P5015&lt;&gt;"", newcards!P5015, "")</f>
        <v/>
      </c>
      <c r="Q5016" s="5" t="str">
        <f>IF(newcards!Q5015&lt;&gt;"", newcards!Q5015, "")</f>
        <v/>
      </c>
    </row>
    <row r="5017" spans="1:17" x14ac:dyDescent="0.25">
      <c r="A5017" s="3"/>
      <c r="B5017" s="5">
        <f>IF(newcards!B5016&lt;&gt;"",VLOOKUP(newcards!B5016,sport!$A$2:$B$8,2,FALSE),"")</f>
        <v>1</v>
      </c>
      <c r="C5017" s="3">
        <f>newcards!C5016</f>
        <v>2016</v>
      </c>
      <c r="D5017" s="3">
        <f>IF(newcards!D5016&lt;&gt;"",VLOOKUP(newcards!D5016,brand!$A$2:$B$30,2,FALSE),"")</f>
        <v>1</v>
      </c>
      <c r="E5017" s="3">
        <f>IF(newcards!E5016&lt;&gt;"",VLOOKUP(newcards!E5016,series!$A$2:$B$228,2,FALSE),)</f>
        <v>162</v>
      </c>
      <c r="F5017" s="3">
        <f>IF(newcards!F5016&lt;&gt;"",VLOOKUP(newcards!F5016,category!$A$2:$B$82,2,FALSE),)</f>
        <v>81</v>
      </c>
      <c r="G5017" s="3" t="str">
        <f>IF(newcards!G5016&lt;&gt;"",VLOOKUP(newcards!G5016,subcategory!$A$2:$B$680,2,FALSE),"")</f>
        <v/>
      </c>
      <c r="H5017" s="3">
        <f>newcards!H5016</f>
        <v>118</v>
      </c>
      <c r="I5017" s="3" t="str">
        <f>newcards!I5016</f>
        <v xml:space="preserve"> </v>
      </c>
      <c r="J5017" s="3">
        <f>IF(newcards!J5016&lt;&gt;"",VLOOKUP(newcards!J5016,player!$A$2:$B$7503,2,FALSE),"")</f>
        <v>3900</v>
      </c>
      <c r="K5017" s="3" t="str">
        <f>IF(newcards!K5016&lt;&gt;"",VLOOKUP(newcards!K5016,playernameext!$A$2:$B$32,2,FALSE),"")</f>
        <v/>
      </c>
      <c r="L5017" s="3">
        <f>IF(newcards!L5016&lt;&gt;"",VLOOKUP(newcards!L5016,team!$A$2:$B$538,2,FALSE),"")</f>
        <v>59</v>
      </c>
      <c r="M5017" s="5" t="str">
        <f>IF(newcards!M5016&lt;&gt;"", newcards!M5016, "")</f>
        <v/>
      </c>
      <c r="N5017" s="5" t="str">
        <f>IF(newcards!N5016&lt;&gt;"", newcards!N5016, "")</f>
        <v>N</v>
      </c>
      <c r="O5017" s="5" t="str">
        <f>IF(newcards!O5016&lt;&gt;"", newcards!O5016, "")</f>
        <v/>
      </c>
      <c r="P5017" s="5" t="str">
        <f>IF(newcards!P5016&lt;&gt;"", newcards!P5016, "")</f>
        <v/>
      </c>
      <c r="Q5017" s="5" t="str">
        <f>IF(newcards!Q5016&lt;&gt;"", newcards!Q5016, "")</f>
        <v/>
      </c>
    </row>
    <row r="5018" spans="1:17" x14ac:dyDescent="0.25">
      <c r="A5018" s="3"/>
      <c r="B5018" s="5">
        <f>IF(newcards!B5017&lt;&gt;"",VLOOKUP(newcards!B5017,sport!$A$2:$B$8,2,FALSE),"")</f>
        <v>1</v>
      </c>
      <c r="C5018" s="3">
        <f>newcards!C5017</f>
        <v>2016</v>
      </c>
      <c r="D5018" s="3">
        <f>IF(newcards!D5017&lt;&gt;"",VLOOKUP(newcards!D5017,brand!$A$2:$B$30,2,FALSE),"")</f>
        <v>1</v>
      </c>
      <c r="E5018" s="3">
        <f>IF(newcards!E5017&lt;&gt;"",VLOOKUP(newcards!E5017,series!$A$2:$B$228,2,FALSE),)</f>
        <v>162</v>
      </c>
      <c r="F5018" s="3">
        <f>IF(newcards!F5017&lt;&gt;"",VLOOKUP(newcards!F5017,category!$A$2:$B$82,2,FALSE),)</f>
        <v>81</v>
      </c>
      <c r="G5018" s="3" t="str">
        <f>IF(newcards!G5017&lt;&gt;"",VLOOKUP(newcards!G5017,subcategory!$A$2:$B$680,2,FALSE),"")</f>
        <v/>
      </c>
      <c r="H5018" s="3">
        <f>newcards!H5017</f>
        <v>119</v>
      </c>
      <c r="I5018" s="3" t="str">
        <f>newcards!I5017</f>
        <v xml:space="preserve"> </v>
      </c>
      <c r="J5018" s="3">
        <f>IF(newcards!J5017&lt;&gt;"",VLOOKUP(newcards!J5017,player!$A$2:$B$7503,2,FALSE),"")</f>
        <v>6967</v>
      </c>
      <c r="K5018" s="3" t="str">
        <f>IF(newcards!K5017&lt;&gt;"",VLOOKUP(newcards!K5017,playernameext!$A$2:$B$32,2,FALSE),"")</f>
        <v/>
      </c>
      <c r="L5018" s="3">
        <f>IF(newcards!L5017&lt;&gt;"",VLOOKUP(newcards!L5017,team!$A$2:$B$538,2,FALSE),"")</f>
        <v>71</v>
      </c>
      <c r="M5018" s="5" t="str">
        <f>IF(newcards!M5017&lt;&gt;"", newcards!M5017, "")</f>
        <v/>
      </c>
      <c r="N5018" s="5" t="str">
        <f>IF(newcards!N5017&lt;&gt;"", newcards!N5017, "")</f>
        <v>N</v>
      </c>
      <c r="O5018" s="5" t="str">
        <f>IF(newcards!O5017&lt;&gt;"", newcards!O5017, "")</f>
        <v/>
      </c>
      <c r="P5018" s="5" t="str">
        <f>IF(newcards!P5017&lt;&gt;"", newcards!P5017, "")</f>
        <v/>
      </c>
      <c r="Q5018" s="5" t="str">
        <f>IF(newcards!Q5017&lt;&gt;"", newcards!Q5017, "")</f>
        <v/>
      </c>
    </row>
    <row r="5019" spans="1:17" x14ac:dyDescent="0.25">
      <c r="A5019" s="3"/>
      <c r="B5019" s="5">
        <f>IF(newcards!B5018&lt;&gt;"",VLOOKUP(newcards!B5018,sport!$A$2:$B$8,2,FALSE),"")</f>
        <v>1</v>
      </c>
      <c r="C5019" s="3">
        <f>newcards!C5018</f>
        <v>2016</v>
      </c>
      <c r="D5019" s="3">
        <f>IF(newcards!D5018&lt;&gt;"",VLOOKUP(newcards!D5018,brand!$A$2:$B$30,2,FALSE),"")</f>
        <v>1</v>
      </c>
      <c r="E5019" s="3">
        <f>IF(newcards!E5018&lt;&gt;"",VLOOKUP(newcards!E5018,series!$A$2:$B$228,2,FALSE),)</f>
        <v>162</v>
      </c>
      <c r="F5019" s="3">
        <f>IF(newcards!F5018&lt;&gt;"",VLOOKUP(newcards!F5018,category!$A$2:$B$82,2,FALSE),)</f>
        <v>81</v>
      </c>
      <c r="G5019" s="3">
        <f>IF(newcards!G5018&lt;&gt;"",VLOOKUP(newcards!G5018,subcategory!$A$2:$B$680,2,FALSE),"")</f>
        <v>649</v>
      </c>
      <c r="H5019" s="3">
        <f>newcards!H5018</f>
        <v>120</v>
      </c>
      <c r="I5019" s="3" t="str">
        <f>newcards!I5018</f>
        <v xml:space="preserve"> </v>
      </c>
      <c r="J5019" s="3">
        <f>IF(newcards!J5018&lt;&gt;"",VLOOKUP(newcards!J5018,player!$A$2:$B$7503,2,FALSE),"")</f>
        <v>580</v>
      </c>
      <c r="K5019" s="3" t="str">
        <f>IF(newcards!K5018&lt;&gt;"",VLOOKUP(newcards!K5018,playernameext!$A$2:$B$32,2,FALSE),"")</f>
        <v/>
      </c>
      <c r="L5019" s="3">
        <f>IF(newcards!L5018&lt;&gt;"",VLOOKUP(newcards!L5018,team!$A$2:$B$538,2,FALSE),"")</f>
        <v>45</v>
      </c>
      <c r="M5019" s="5" t="str">
        <f>IF(newcards!M5018&lt;&gt;"", newcards!M5018, "")</f>
        <v/>
      </c>
      <c r="N5019" s="5" t="str">
        <f>IF(newcards!N5018&lt;&gt;"", newcards!N5018, "")</f>
        <v>N</v>
      </c>
      <c r="O5019" s="5" t="str">
        <f>IF(newcards!O5018&lt;&gt;"", newcards!O5018, "")</f>
        <v/>
      </c>
      <c r="P5019" s="5" t="str">
        <f>IF(newcards!P5018&lt;&gt;"", newcards!P5018, "")</f>
        <v/>
      </c>
      <c r="Q5019" s="5" t="str">
        <f>IF(newcards!Q5018&lt;&gt;"", newcards!Q5018, "")</f>
        <v/>
      </c>
    </row>
    <row r="5020" spans="1:17" x14ac:dyDescent="0.25">
      <c r="A5020" s="3"/>
      <c r="B5020" s="5">
        <f>IF(newcards!B5019&lt;&gt;"",VLOOKUP(newcards!B5019,sport!$A$2:$B$8,2,FALSE),"")</f>
        <v>1</v>
      </c>
      <c r="C5020" s="3">
        <f>newcards!C5019</f>
        <v>2016</v>
      </c>
      <c r="D5020" s="3">
        <f>IF(newcards!D5019&lt;&gt;"",VLOOKUP(newcards!D5019,brand!$A$2:$B$30,2,FALSE),"")</f>
        <v>1</v>
      </c>
      <c r="E5020" s="3">
        <f>IF(newcards!E5019&lt;&gt;"",VLOOKUP(newcards!E5019,series!$A$2:$B$228,2,FALSE),)</f>
        <v>162</v>
      </c>
      <c r="F5020" s="3">
        <f>IF(newcards!F5019&lt;&gt;"",VLOOKUP(newcards!F5019,category!$A$2:$B$82,2,FALSE),)</f>
        <v>81</v>
      </c>
      <c r="G5020" s="3">
        <f>IF(newcards!G5019&lt;&gt;"",VLOOKUP(newcards!G5019,subcategory!$A$2:$B$680,2,FALSE),"")</f>
        <v>257</v>
      </c>
      <c r="H5020" s="3">
        <f>newcards!H5019</f>
        <v>121</v>
      </c>
      <c r="I5020" s="3" t="str">
        <f>newcards!I5019</f>
        <v xml:space="preserve"> </v>
      </c>
      <c r="J5020" s="3">
        <f>IF(newcards!J5019&lt;&gt;"",VLOOKUP(newcards!J5019,player!$A$2:$B$7503,2,FALSE),"")</f>
        <v>6964</v>
      </c>
      <c r="K5020" s="3" t="str">
        <f>IF(newcards!K5019&lt;&gt;"",VLOOKUP(newcards!K5019,playernameext!$A$2:$B$32,2,FALSE),"")</f>
        <v/>
      </c>
      <c r="L5020" s="3">
        <f>IF(newcards!L5019&lt;&gt;"",VLOOKUP(newcards!L5019,team!$A$2:$B$538,2,FALSE),"")</f>
        <v>95</v>
      </c>
      <c r="M5020" s="5" t="str">
        <f>IF(newcards!M5019&lt;&gt;"", newcards!M5019, "")</f>
        <v/>
      </c>
      <c r="N5020" s="5" t="str">
        <f>IF(newcards!N5019&lt;&gt;"", newcards!N5019, "")</f>
        <v>N</v>
      </c>
      <c r="O5020" s="5" t="str">
        <f>IF(newcards!O5019&lt;&gt;"", newcards!O5019, "")</f>
        <v/>
      </c>
      <c r="P5020" s="5" t="str">
        <f>IF(newcards!P5019&lt;&gt;"", newcards!P5019, "")</f>
        <v/>
      </c>
      <c r="Q5020" s="5" t="str">
        <f>IF(newcards!Q5019&lt;&gt;"", newcards!Q5019, "")</f>
        <v/>
      </c>
    </row>
    <row r="5021" spans="1:17" x14ac:dyDescent="0.25">
      <c r="A5021" s="3"/>
      <c r="B5021" s="5">
        <f>IF(newcards!B5020&lt;&gt;"",VLOOKUP(newcards!B5020,sport!$A$2:$B$8,2,FALSE),"")</f>
        <v>1</v>
      </c>
      <c r="C5021" s="3">
        <f>newcards!C5020</f>
        <v>2016</v>
      </c>
      <c r="D5021" s="3">
        <f>IF(newcards!D5020&lt;&gt;"",VLOOKUP(newcards!D5020,brand!$A$2:$B$30,2,FALSE),"")</f>
        <v>1</v>
      </c>
      <c r="E5021" s="3">
        <f>IF(newcards!E5020&lt;&gt;"",VLOOKUP(newcards!E5020,series!$A$2:$B$228,2,FALSE),)</f>
        <v>162</v>
      </c>
      <c r="F5021" s="3">
        <f>IF(newcards!F5020&lt;&gt;"",VLOOKUP(newcards!F5020,category!$A$2:$B$82,2,FALSE),)</f>
        <v>81</v>
      </c>
      <c r="G5021" s="3" t="str">
        <f>IF(newcards!G5020&lt;&gt;"",VLOOKUP(newcards!G5020,subcategory!$A$2:$B$680,2,FALSE),"")</f>
        <v/>
      </c>
      <c r="H5021" s="3">
        <f>newcards!H5020</f>
        <v>122</v>
      </c>
      <c r="I5021" s="3" t="str">
        <f>newcards!I5020</f>
        <v xml:space="preserve"> </v>
      </c>
      <c r="J5021" s="3">
        <f>IF(newcards!J5020&lt;&gt;"",VLOOKUP(newcards!J5020,player!$A$2:$B$7503,2,FALSE),"")</f>
        <v>4731</v>
      </c>
      <c r="K5021" s="3" t="str">
        <f>IF(newcards!K5020&lt;&gt;"",VLOOKUP(newcards!K5020,playernameext!$A$2:$B$32,2,FALSE),"")</f>
        <v/>
      </c>
      <c r="L5021" s="3">
        <f>IF(newcards!L5020&lt;&gt;"",VLOOKUP(newcards!L5020,team!$A$2:$B$538,2,FALSE),"")</f>
        <v>25</v>
      </c>
      <c r="M5021" s="5" t="str">
        <f>IF(newcards!M5020&lt;&gt;"", newcards!M5020, "")</f>
        <v/>
      </c>
      <c r="N5021" s="5" t="str">
        <f>IF(newcards!N5020&lt;&gt;"", newcards!N5020, "")</f>
        <v>N</v>
      </c>
      <c r="O5021" s="5" t="str">
        <f>IF(newcards!O5020&lt;&gt;"", newcards!O5020, "")</f>
        <v/>
      </c>
      <c r="P5021" s="5" t="str">
        <f>IF(newcards!P5020&lt;&gt;"", newcards!P5020, "")</f>
        <v/>
      </c>
      <c r="Q5021" s="5" t="str">
        <f>IF(newcards!Q5020&lt;&gt;"", newcards!Q5020, "")</f>
        <v/>
      </c>
    </row>
    <row r="5022" spans="1:17" x14ac:dyDescent="0.25">
      <c r="A5022" s="3"/>
      <c r="B5022" s="5">
        <f>IF(newcards!B5021&lt;&gt;"",VLOOKUP(newcards!B5021,sport!$A$2:$B$8,2,FALSE),"")</f>
        <v>1</v>
      </c>
      <c r="C5022" s="3">
        <f>newcards!C5021</f>
        <v>2016</v>
      </c>
      <c r="D5022" s="3">
        <f>IF(newcards!D5021&lt;&gt;"",VLOOKUP(newcards!D5021,brand!$A$2:$B$30,2,FALSE),"")</f>
        <v>1</v>
      </c>
      <c r="E5022" s="3">
        <f>IF(newcards!E5021&lt;&gt;"",VLOOKUP(newcards!E5021,series!$A$2:$B$228,2,FALSE),)</f>
        <v>162</v>
      </c>
      <c r="F5022" s="3">
        <f>IF(newcards!F5021&lt;&gt;"",VLOOKUP(newcards!F5021,category!$A$2:$B$82,2,FALSE),)</f>
        <v>81</v>
      </c>
      <c r="G5022" s="3" t="str">
        <f>IF(newcards!G5021&lt;&gt;"",VLOOKUP(newcards!G5021,subcategory!$A$2:$B$680,2,FALSE),"")</f>
        <v/>
      </c>
      <c r="H5022" s="3">
        <f>newcards!H5021</f>
        <v>123</v>
      </c>
      <c r="I5022" s="3" t="str">
        <f>newcards!I5021</f>
        <v xml:space="preserve"> </v>
      </c>
      <c r="J5022" s="3">
        <f>IF(newcards!J5021&lt;&gt;"",VLOOKUP(newcards!J5021,player!$A$2:$B$7503,2,FALSE),"")</f>
        <v>3081</v>
      </c>
      <c r="K5022" s="3" t="str">
        <f>IF(newcards!K5021&lt;&gt;"",VLOOKUP(newcards!K5021,playernameext!$A$2:$B$32,2,FALSE),"")</f>
        <v/>
      </c>
      <c r="L5022" s="3">
        <f>IF(newcards!L5021&lt;&gt;"",VLOOKUP(newcards!L5021,team!$A$2:$B$538,2,FALSE),"")</f>
        <v>50</v>
      </c>
      <c r="M5022" s="5" t="str">
        <f>IF(newcards!M5021&lt;&gt;"", newcards!M5021, "")</f>
        <v/>
      </c>
      <c r="N5022" s="5" t="str">
        <f>IF(newcards!N5021&lt;&gt;"", newcards!N5021, "")</f>
        <v>N</v>
      </c>
      <c r="O5022" s="5" t="str">
        <f>IF(newcards!O5021&lt;&gt;"", newcards!O5021, "")</f>
        <v/>
      </c>
      <c r="P5022" s="5" t="str">
        <f>IF(newcards!P5021&lt;&gt;"", newcards!P5021, "")</f>
        <v/>
      </c>
      <c r="Q5022" s="5" t="str">
        <f>IF(newcards!Q5021&lt;&gt;"", newcards!Q5021, "")</f>
        <v/>
      </c>
    </row>
    <row r="5023" spans="1:17" x14ac:dyDescent="0.25">
      <c r="A5023" s="3"/>
      <c r="B5023" s="5">
        <f>IF(newcards!B5022&lt;&gt;"",VLOOKUP(newcards!B5022,sport!$A$2:$B$8,2,FALSE),"")</f>
        <v>1</v>
      </c>
      <c r="C5023" s="3">
        <f>newcards!C5022</f>
        <v>2016</v>
      </c>
      <c r="D5023" s="3">
        <f>IF(newcards!D5022&lt;&gt;"",VLOOKUP(newcards!D5022,brand!$A$2:$B$30,2,FALSE),"")</f>
        <v>1</v>
      </c>
      <c r="E5023" s="3">
        <f>IF(newcards!E5022&lt;&gt;"",VLOOKUP(newcards!E5022,series!$A$2:$B$228,2,FALSE),)</f>
        <v>162</v>
      </c>
      <c r="F5023" s="3">
        <f>IF(newcards!F5022&lt;&gt;"",VLOOKUP(newcards!F5022,category!$A$2:$B$82,2,FALSE),)</f>
        <v>81</v>
      </c>
      <c r="G5023" s="3" t="str">
        <f>IF(newcards!G5022&lt;&gt;"",VLOOKUP(newcards!G5022,subcategory!$A$2:$B$680,2,FALSE),"")</f>
        <v/>
      </c>
      <c r="H5023" s="3">
        <f>newcards!H5022</f>
        <v>124</v>
      </c>
      <c r="I5023" s="3" t="str">
        <f>newcards!I5022</f>
        <v xml:space="preserve"> </v>
      </c>
      <c r="J5023" s="3">
        <f>IF(newcards!J5022&lt;&gt;"",VLOOKUP(newcards!J5022,player!$A$2:$B$7503,2,FALSE),"")</f>
        <v>6954</v>
      </c>
      <c r="K5023" s="3" t="str">
        <f>IF(newcards!K5022&lt;&gt;"",VLOOKUP(newcards!K5022,playernameext!$A$2:$B$32,2,FALSE),"")</f>
        <v/>
      </c>
      <c r="L5023" s="3">
        <f>IF(newcards!L5022&lt;&gt;"",VLOOKUP(newcards!L5022,team!$A$2:$B$538,2,FALSE),"")</f>
        <v>84</v>
      </c>
      <c r="M5023" s="5" t="str">
        <f>IF(newcards!M5022&lt;&gt;"", newcards!M5022, "")</f>
        <v/>
      </c>
      <c r="N5023" s="5" t="str">
        <f>IF(newcards!N5022&lt;&gt;"", newcards!N5022, "")</f>
        <v>N</v>
      </c>
      <c r="O5023" s="5" t="str">
        <f>IF(newcards!O5022&lt;&gt;"", newcards!O5022, "")</f>
        <v/>
      </c>
      <c r="P5023" s="5" t="str">
        <f>IF(newcards!P5022&lt;&gt;"", newcards!P5022, "")</f>
        <v/>
      </c>
      <c r="Q5023" s="5" t="str">
        <f>IF(newcards!Q5022&lt;&gt;"", newcards!Q5022, "")</f>
        <v/>
      </c>
    </row>
    <row r="5024" spans="1:17" x14ac:dyDescent="0.25">
      <c r="A5024" s="3"/>
      <c r="B5024" s="5">
        <f>IF(newcards!B5023&lt;&gt;"",VLOOKUP(newcards!B5023,sport!$A$2:$B$8,2,FALSE),"")</f>
        <v>1</v>
      </c>
      <c r="C5024" s="3">
        <f>newcards!C5023</f>
        <v>2016</v>
      </c>
      <c r="D5024" s="3">
        <f>IF(newcards!D5023&lt;&gt;"",VLOOKUP(newcards!D5023,brand!$A$2:$B$30,2,FALSE),"")</f>
        <v>1</v>
      </c>
      <c r="E5024" s="3">
        <f>IF(newcards!E5023&lt;&gt;"",VLOOKUP(newcards!E5023,series!$A$2:$B$228,2,FALSE),)</f>
        <v>162</v>
      </c>
      <c r="F5024" s="3">
        <f>IF(newcards!F5023&lt;&gt;"",VLOOKUP(newcards!F5023,category!$A$2:$B$82,2,FALSE),)</f>
        <v>81</v>
      </c>
      <c r="G5024" s="3">
        <f>IF(newcards!G5023&lt;&gt;"",VLOOKUP(newcards!G5023,subcategory!$A$2:$B$680,2,FALSE),"")</f>
        <v>677</v>
      </c>
      <c r="H5024" s="3">
        <f>newcards!H5023</f>
        <v>125</v>
      </c>
      <c r="I5024" s="3">
        <f>newcards!I5023</f>
        <v>-1</v>
      </c>
      <c r="J5024" s="3">
        <f>IF(newcards!J5023&lt;&gt;"",VLOOKUP(newcards!J5023,player!$A$2:$B$7503,2,FALSE),"")</f>
        <v>6864</v>
      </c>
      <c r="K5024" s="3" t="str">
        <f>IF(newcards!K5023&lt;&gt;"",VLOOKUP(newcards!K5023,playernameext!$A$2:$B$32,2,FALSE),"")</f>
        <v/>
      </c>
      <c r="L5024" s="3">
        <f>IF(newcards!L5023&lt;&gt;"",VLOOKUP(newcards!L5023,team!$A$2:$B$538,2,FALSE),"")</f>
        <v>50</v>
      </c>
      <c r="M5024" s="5" t="str">
        <f>IF(newcards!M5023&lt;&gt;"", newcards!M5023, "")</f>
        <v/>
      </c>
      <c r="N5024" s="5" t="str">
        <f>IF(newcards!N5023&lt;&gt;"", newcards!N5023, "")</f>
        <v>N</v>
      </c>
      <c r="O5024" s="5" t="str">
        <f>IF(newcards!O5023&lt;&gt;"", newcards!O5023, "")</f>
        <v/>
      </c>
      <c r="P5024" s="5" t="str">
        <f>IF(newcards!P5023&lt;&gt;"", newcards!P5023, "")</f>
        <v/>
      </c>
      <c r="Q5024" s="5" t="str">
        <f>IF(newcards!Q5023&lt;&gt;"", newcards!Q5023, "")</f>
        <v/>
      </c>
    </row>
    <row r="5025" spans="1:17" x14ac:dyDescent="0.25">
      <c r="A5025" s="3"/>
      <c r="B5025" s="5">
        <f>IF(newcards!B5024&lt;&gt;"",VLOOKUP(newcards!B5024,sport!$A$2:$B$8,2,FALSE),"")</f>
        <v>1</v>
      </c>
      <c r="C5025" s="3">
        <f>newcards!C5024</f>
        <v>2016</v>
      </c>
      <c r="D5025" s="3">
        <f>IF(newcards!D5024&lt;&gt;"",VLOOKUP(newcards!D5024,brand!$A$2:$B$30,2,FALSE),"")</f>
        <v>1</v>
      </c>
      <c r="E5025" s="3">
        <f>IF(newcards!E5024&lt;&gt;"",VLOOKUP(newcards!E5024,series!$A$2:$B$228,2,FALSE),)</f>
        <v>162</v>
      </c>
      <c r="F5025" s="3">
        <f>IF(newcards!F5024&lt;&gt;"",VLOOKUP(newcards!F5024,category!$A$2:$B$82,2,FALSE),)</f>
        <v>81</v>
      </c>
      <c r="G5025" s="3">
        <f>IF(newcards!G5024&lt;&gt;"",VLOOKUP(newcards!G5024,subcategory!$A$2:$B$680,2,FALSE),"")</f>
        <v>677</v>
      </c>
      <c r="H5025" s="3">
        <f>newcards!H5024</f>
        <v>125</v>
      </c>
      <c r="I5025" s="3">
        <f>newcards!I5024</f>
        <v>-2</v>
      </c>
      <c r="J5025" s="3">
        <f>IF(newcards!J5024&lt;&gt;"",VLOOKUP(newcards!J5024,player!$A$2:$B$7503,2,FALSE),"")</f>
        <v>1683</v>
      </c>
      <c r="K5025" s="3" t="str">
        <f>IF(newcards!K5024&lt;&gt;"",VLOOKUP(newcards!K5024,playernameext!$A$2:$B$32,2,FALSE),"")</f>
        <v/>
      </c>
      <c r="L5025" s="3">
        <f>IF(newcards!L5024&lt;&gt;"",VLOOKUP(newcards!L5024,team!$A$2:$B$538,2,FALSE),"")</f>
        <v>50</v>
      </c>
      <c r="M5025" s="5" t="str">
        <f>IF(newcards!M5024&lt;&gt;"", newcards!M5024, "")</f>
        <v/>
      </c>
      <c r="N5025" s="5" t="str">
        <f>IF(newcards!N5024&lt;&gt;"", newcards!N5024, "")</f>
        <v>N</v>
      </c>
      <c r="O5025" s="5" t="str">
        <f>IF(newcards!O5024&lt;&gt;"", newcards!O5024, "")</f>
        <v/>
      </c>
      <c r="P5025" s="5" t="str">
        <f>IF(newcards!P5024&lt;&gt;"", newcards!P5024, "")</f>
        <v/>
      </c>
      <c r="Q5025" s="5" t="str">
        <f>IF(newcards!Q5024&lt;&gt;"", newcards!Q5024, "")</f>
        <v/>
      </c>
    </row>
    <row r="5026" spans="1:17" x14ac:dyDescent="0.25">
      <c r="A5026" s="3"/>
      <c r="B5026" s="5">
        <f>IF(newcards!B5025&lt;&gt;"",VLOOKUP(newcards!B5025,sport!$A$2:$B$8,2,FALSE),"")</f>
        <v>1</v>
      </c>
      <c r="C5026" s="3">
        <f>newcards!C5025</f>
        <v>2016</v>
      </c>
      <c r="D5026" s="3">
        <f>IF(newcards!D5025&lt;&gt;"",VLOOKUP(newcards!D5025,brand!$A$2:$B$30,2,FALSE),"")</f>
        <v>1</v>
      </c>
      <c r="E5026" s="3">
        <f>IF(newcards!E5025&lt;&gt;"",VLOOKUP(newcards!E5025,series!$A$2:$B$228,2,FALSE),)</f>
        <v>162</v>
      </c>
      <c r="F5026" s="3">
        <f>IF(newcards!F5025&lt;&gt;"",VLOOKUP(newcards!F5025,category!$A$2:$B$82,2,FALSE),)</f>
        <v>81</v>
      </c>
      <c r="G5026" s="3">
        <f>IF(newcards!G5025&lt;&gt;"",VLOOKUP(newcards!G5025,subcategory!$A$2:$B$680,2,FALSE),"")</f>
        <v>677</v>
      </c>
      <c r="H5026" s="3">
        <f>newcards!H5025</f>
        <v>125</v>
      </c>
      <c r="I5026" s="3">
        <f>newcards!I5025</f>
        <v>-3</v>
      </c>
      <c r="J5026" s="3">
        <f>IF(newcards!J5025&lt;&gt;"",VLOOKUP(newcards!J5025,player!$A$2:$B$7503,2,FALSE),"")</f>
        <v>3138</v>
      </c>
      <c r="K5026" s="3" t="str">
        <f>IF(newcards!K5025&lt;&gt;"",VLOOKUP(newcards!K5025,playernameext!$A$2:$B$32,2,FALSE),"")</f>
        <v/>
      </c>
      <c r="L5026" s="3">
        <f>IF(newcards!L5025&lt;&gt;"",VLOOKUP(newcards!L5025,team!$A$2:$B$538,2,FALSE),"")</f>
        <v>21</v>
      </c>
      <c r="M5026" s="5" t="str">
        <f>IF(newcards!M5025&lt;&gt;"", newcards!M5025, "")</f>
        <v/>
      </c>
      <c r="N5026" s="5" t="str">
        <f>IF(newcards!N5025&lt;&gt;"", newcards!N5025, "")</f>
        <v>N</v>
      </c>
      <c r="O5026" s="5" t="str">
        <f>IF(newcards!O5025&lt;&gt;"", newcards!O5025, "")</f>
        <v/>
      </c>
      <c r="P5026" s="5" t="str">
        <f>IF(newcards!P5025&lt;&gt;"", newcards!P5025, "")</f>
        <v/>
      </c>
      <c r="Q5026" s="5" t="str">
        <f>IF(newcards!Q5025&lt;&gt;"", newcards!Q5025, "")</f>
        <v/>
      </c>
    </row>
    <row r="5027" spans="1:17" x14ac:dyDescent="0.25">
      <c r="A5027" s="3"/>
      <c r="B5027" s="5">
        <f>IF(newcards!B5026&lt;&gt;"",VLOOKUP(newcards!B5026,sport!$A$2:$B$8,2,FALSE),"")</f>
        <v>1</v>
      </c>
      <c r="C5027" s="3">
        <f>newcards!C5026</f>
        <v>2016</v>
      </c>
      <c r="D5027" s="3">
        <f>IF(newcards!D5026&lt;&gt;"",VLOOKUP(newcards!D5026,brand!$A$2:$B$30,2,FALSE),"")</f>
        <v>1</v>
      </c>
      <c r="E5027" s="3">
        <f>IF(newcards!E5026&lt;&gt;"",VLOOKUP(newcards!E5026,series!$A$2:$B$228,2,FALSE),)</f>
        <v>162</v>
      </c>
      <c r="F5027" s="3">
        <f>IF(newcards!F5026&lt;&gt;"",VLOOKUP(newcards!F5026,category!$A$2:$B$82,2,FALSE),)</f>
        <v>81</v>
      </c>
      <c r="G5027" s="3">
        <f>IF(newcards!G5026&lt;&gt;"",VLOOKUP(newcards!G5026,subcategory!$A$2:$B$680,2,FALSE),"")</f>
        <v>679</v>
      </c>
      <c r="H5027" s="3">
        <f>newcards!H5026</f>
        <v>126</v>
      </c>
      <c r="I5027" s="3">
        <f>newcards!I5026</f>
        <v>-1</v>
      </c>
      <c r="J5027" s="3">
        <f>IF(newcards!J5026&lt;&gt;"",VLOOKUP(newcards!J5026,player!$A$2:$B$7503,2,FALSE),"")</f>
        <v>2069</v>
      </c>
      <c r="K5027" s="3" t="str">
        <f>IF(newcards!K5026&lt;&gt;"",VLOOKUP(newcards!K5026,playernameext!$A$2:$B$32,2,FALSE),"")</f>
        <v/>
      </c>
      <c r="L5027" s="3">
        <f>IF(newcards!L5026&lt;&gt;"",VLOOKUP(newcards!L5026,team!$A$2:$B$538,2,FALSE),"")</f>
        <v>19</v>
      </c>
      <c r="M5027" s="5" t="str">
        <f>IF(newcards!M5026&lt;&gt;"", newcards!M5026, "")</f>
        <v/>
      </c>
      <c r="N5027" s="5" t="str">
        <f>IF(newcards!N5026&lt;&gt;"", newcards!N5026, "")</f>
        <v>N</v>
      </c>
      <c r="O5027" s="5" t="str">
        <f>IF(newcards!O5026&lt;&gt;"", newcards!O5026, "")</f>
        <v/>
      </c>
      <c r="P5027" s="5" t="str">
        <f>IF(newcards!P5026&lt;&gt;"", newcards!P5026, "")</f>
        <v/>
      </c>
      <c r="Q5027" s="5" t="str">
        <f>IF(newcards!Q5026&lt;&gt;"", newcards!Q5026, "")</f>
        <v/>
      </c>
    </row>
    <row r="5028" spans="1:17" x14ac:dyDescent="0.25">
      <c r="A5028" s="3"/>
      <c r="B5028" s="5">
        <f>IF(newcards!B5027&lt;&gt;"",VLOOKUP(newcards!B5027,sport!$A$2:$B$8,2,FALSE),"")</f>
        <v>1</v>
      </c>
      <c r="C5028" s="3">
        <f>newcards!C5027</f>
        <v>2016</v>
      </c>
      <c r="D5028" s="3">
        <f>IF(newcards!D5027&lt;&gt;"",VLOOKUP(newcards!D5027,brand!$A$2:$B$30,2,FALSE),"")</f>
        <v>1</v>
      </c>
      <c r="E5028" s="3">
        <f>IF(newcards!E5027&lt;&gt;"",VLOOKUP(newcards!E5027,series!$A$2:$B$228,2,FALSE),)</f>
        <v>162</v>
      </c>
      <c r="F5028" s="3">
        <f>IF(newcards!F5027&lt;&gt;"",VLOOKUP(newcards!F5027,category!$A$2:$B$82,2,FALSE),)</f>
        <v>81</v>
      </c>
      <c r="G5028" s="3">
        <f>IF(newcards!G5027&lt;&gt;"",VLOOKUP(newcards!G5027,subcategory!$A$2:$B$680,2,FALSE),"")</f>
        <v>679</v>
      </c>
      <c r="H5028" s="3">
        <f>newcards!H5027</f>
        <v>126</v>
      </c>
      <c r="I5028" s="3">
        <f>newcards!I5027</f>
        <v>-2</v>
      </c>
      <c r="J5028" s="3">
        <f>IF(newcards!J5027&lt;&gt;"",VLOOKUP(newcards!J5027,player!$A$2:$B$7503,2,FALSE),"")</f>
        <v>574</v>
      </c>
      <c r="K5028" s="3" t="str">
        <f>IF(newcards!K5027&lt;&gt;"",VLOOKUP(newcards!K5027,playernameext!$A$2:$B$32,2,FALSE),"")</f>
        <v/>
      </c>
      <c r="L5028" s="3">
        <f>IF(newcards!L5027&lt;&gt;"",VLOOKUP(newcards!L5027,team!$A$2:$B$538,2,FALSE),"")</f>
        <v>49</v>
      </c>
      <c r="M5028" s="5" t="str">
        <f>IF(newcards!M5027&lt;&gt;"", newcards!M5027, "")</f>
        <v/>
      </c>
      <c r="N5028" s="5" t="str">
        <f>IF(newcards!N5027&lt;&gt;"", newcards!N5027, "")</f>
        <v>N</v>
      </c>
      <c r="O5028" s="5" t="str">
        <f>IF(newcards!O5027&lt;&gt;"", newcards!O5027, "")</f>
        <v/>
      </c>
      <c r="P5028" s="5" t="str">
        <f>IF(newcards!P5027&lt;&gt;"", newcards!P5027, "")</f>
        <v/>
      </c>
      <c r="Q5028" s="5" t="str">
        <f>IF(newcards!Q5027&lt;&gt;"", newcards!Q5027, "")</f>
        <v/>
      </c>
    </row>
    <row r="5029" spans="1:17" x14ac:dyDescent="0.25">
      <c r="A5029" s="3"/>
      <c r="B5029" s="5">
        <f>IF(newcards!B5028&lt;&gt;"",VLOOKUP(newcards!B5028,sport!$A$2:$B$8,2,FALSE),"")</f>
        <v>1</v>
      </c>
      <c r="C5029" s="3">
        <f>newcards!C5028</f>
        <v>2016</v>
      </c>
      <c r="D5029" s="3">
        <f>IF(newcards!D5028&lt;&gt;"",VLOOKUP(newcards!D5028,brand!$A$2:$B$30,2,FALSE),"")</f>
        <v>1</v>
      </c>
      <c r="E5029" s="3">
        <f>IF(newcards!E5028&lt;&gt;"",VLOOKUP(newcards!E5028,series!$A$2:$B$228,2,FALSE),)</f>
        <v>162</v>
      </c>
      <c r="F5029" s="3">
        <f>IF(newcards!F5028&lt;&gt;"",VLOOKUP(newcards!F5028,category!$A$2:$B$82,2,FALSE),)</f>
        <v>81</v>
      </c>
      <c r="G5029" s="3" t="str">
        <f>IF(newcards!G5028&lt;&gt;"",VLOOKUP(newcards!G5028,subcategory!$A$2:$B$680,2,FALSE),"")</f>
        <v/>
      </c>
      <c r="H5029" s="3">
        <f>newcards!H5028</f>
        <v>127</v>
      </c>
      <c r="I5029" s="3" t="str">
        <f>newcards!I5028</f>
        <v xml:space="preserve"> </v>
      </c>
      <c r="J5029" s="3">
        <f>IF(newcards!J5028&lt;&gt;"",VLOOKUP(newcards!J5028,player!$A$2:$B$7503,2,FALSE),"")</f>
        <v>6977</v>
      </c>
      <c r="K5029" s="3" t="str">
        <f>IF(newcards!K5028&lt;&gt;"",VLOOKUP(newcards!K5028,playernameext!$A$2:$B$32,2,FALSE),"")</f>
        <v/>
      </c>
      <c r="L5029" s="3">
        <f>IF(newcards!L5028&lt;&gt;"",VLOOKUP(newcards!L5028,team!$A$2:$B$538,2,FALSE),"")</f>
        <v>50</v>
      </c>
      <c r="M5029" s="5" t="str">
        <f>IF(newcards!M5028&lt;&gt;"", newcards!M5028, "")</f>
        <v/>
      </c>
      <c r="N5029" s="5" t="str">
        <f>IF(newcards!N5028&lt;&gt;"", newcards!N5028, "")</f>
        <v>N</v>
      </c>
      <c r="O5029" s="5" t="str">
        <f>IF(newcards!O5028&lt;&gt;"", newcards!O5028, "")</f>
        <v/>
      </c>
      <c r="P5029" s="5" t="str">
        <f>IF(newcards!P5028&lt;&gt;"", newcards!P5028, "")</f>
        <v/>
      </c>
      <c r="Q5029" s="5" t="str">
        <f>IF(newcards!Q5028&lt;&gt;"", newcards!Q5028, "")</f>
        <v/>
      </c>
    </row>
    <row r="5030" spans="1:17" x14ac:dyDescent="0.25">
      <c r="A5030" s="3"/>
      <c r="B5030" s="5">
        <f>IF(newcards!B5029&lt;&gt;"",VLOOKUP(newcards!B5029,sport!$A$2:$B$8,2,FALSE),"")</f>
        <v>1</v>
      </c>
      <c r="C5030" s="3">
        <f>newcards!C5029</f>
        <v>2016</v>
      </c>
      <c r="D5030" s="3">
        <f>IF(newcards!D5029&lt;&gt;"",VLOOKUP(newcards!D5029,brand!$A$2:$B$30,2,FALSE),"")</f>
        <v>1</v>
      </c>
      <c r="E5030" s="3">
        <f>IF(newcards!E5029&lt;&gt;"",VLOOKUP(newcards!E5029,series!$A$2:$B$228,2,FALSE),)</f>
        <v>162</v>
      </c>
      <c r="F5030" s="3">
        <f>IF(newcards!F5029&lt;&gt;"",VLOOKUP(newcards!F5029,category!$A$2:$B$82,2,FALSE),)</f>
        <v>81</v>
      </c>
      <c r="G5030" s="3" t="str">
        <f>IF(newcards!G5029&lt;&gt;"",VLOOKUP(newcards!G5029,subcategory!$A$2:$B$680,2,FALSE),"")</f>
        <v/>
      </c>
      <c r="H5030" s="3">
        <f>newcards!H5029</f>
        <v>128</v>
      </c>
      <c r="I5030" s="3" t="str">
        <f>newcards!I5029</f>
        <v xml:space="preserve"> </v>
      </c>
      <c r="J5030" s="3">
        <f>IF(newcards!J5029&lt;&gt;"",VLOOKUP(newcards!J5029,player!$A$2:$B$7503,2,FALSE),"")</f>
        <v>2357</v>
      </c>
      <c r="K5030" s="3" t="str">
        <f>IF(newcards!K5029&lt;&gt;"",VLOOKUP(newcards!K5029,playernameext!$A$2:$B$32,2,FALSE),"")</f>
        <v/>
      </c>
      <c r="L5030" s="3">
        <f>IF(newcards!L5029&lt;&gt;"",VLOOKUP(newcards!L5029,team!$A$2:$B$538,2,FALSE),"")</f>
        <v>63</v>
      </c>
      <c r="M5030" s="5" t="str">
        <f>IF(newcards!M5029&lt;&gt;"", newcards!M5029, "")</f>
        <v/>
      </c>
      <c r="N5030" s="5" t="str">
        <f>IF(newcards!N5029&lt;&gt;"", newcards!N5029, "")</f>
        <v>N</v>
      </c>
      <c r="O5030" s="5" t="str">
        <f>IF(newcards!O5029&lt;&gt;"", newcards!O5029, "")</f>
        <v/>
      </c>
      <c r="P5030" s="5" t="str">
        <f>IF(newcards!P5029&lt;&gt;"", newcards!P5029, "")</f>
        <v/>
      </c>
      <c r="Q5030" s="5" t="str">
        <f>IF(newcards!Q5029&lt;&gt;"", newcards!Q5029, "")</f>
        <v/>
      </c>
    </row>
    <row r="5031" spans="1:17" x14ac:dyDescent="0.25">
      <c r="A5031" s="3"/>
      <c r="B5031" s="5">
        <f>IF(newcards!B5030&lt;&gt;"",VLOOKUP(newcards!B5030,sport!$A$2:$B$8,2,FALSE),"")</f>
        <v>1</v>
      </c>
      <c r="C5031" s="3">
        <f>newcards!C5030</f>
        <v>2016</v>
      </c>
      <c r="D5031" s="3">
        <f>IF(newcards!D5030&lt;&gt;"",VLOOKUP(newcards!D5030,brand!$A$2:$B$30,2,FALSE),"")</f>
        <v>1</v>
      </c>
      <c r="E5031" s="3">
        <f>IF(newcards!E5030&lt;&gt;"",VLOOKUP(newcards!E5030,series!$A$2:$B$228,2,FALSE),)</f>
        <v>162</v>
      </c>
      <c r="F5031" s="3">
        <f>IF(newcards!F5030&lt;&gt;"",VLOOKUP(newcards!F5030,category!$A$2:$B$82,2,FALSE),)</f>
        <v>81</v>
      </c>
      <c r="G5031" s="3" t="str">
        <f>IF(newcards!G5030&lt;&gt;"",VLOOKUP(newcards!G5030,subcategory!$A$2:$B$680,2,FALSE),"")</f>
        <v/>
      </c>
      <c r="H5031" s="3">
        <f>newcards!H5030</f>
        <v>129</v>
      </c>
      <c r="I5031" s="3" t="str">
        <f>newcards!I5030</f>
        <v xml:space="preserve"> </v>
      </c>
      <c r="J5031" s="3">
        <f>IF(newcards!J5030&lt;&gt;"",VLOOKUP(newcards!J5030,player!$A$2:$B$7503,2,FALSE),"")</f>
        <v>7260</v>
      </c>
      <c r="K5031" s="3" t="str">
        <f>IF(newcards!K5030&lt;&gt;"",VLOOKUP(newcards!K5030,playernameext!$A$2:$B$32,2,FALSE),"")</f>
        <v/>
      </c>
      <c r="L5031" s="3">
        <f>IF(newcards!L5030&lt;&gt;"",VLOOKUP(newcards!L5030,team!$A$2:$B$538,2,FALSE),"")</f>
        <v>71</v>
      </c>
      <c r="M5031" s="5" t="str">
        <f>IF(newcards!M5030&lt;&gt;"", newcards!M5030, "")</f>
        <v/>
      </c>
      <c r="N5031" s="5" t="str">
        <f>IF(newcards!N5030&lt;&gt;"", newcards!N5030, "")</f>
        <v>N</v>
      </c>
      <c r="O5031" s="5" t="str">
        <f>IF(newcards!O5030&lt;&gt;"", newcards!O5030, "")</f>
        <v/>
      </c>
      <c r="P5031" s="5" t="str">
        <f>IF(newcards!P5030&lt;&gt;"", newcards!P5030, "")</f>
        <v/>
      </c>
      <c r="Q5031" s="5" t="str">
        <f>IF(newcards!Q5030&lt;&gt;"", newcards!Q5030, "")</f>
        <v/>
      </c>
    </row>
    <row r="5032" spans="1:17" x14ac:dyDescent="0.25">
      <c r="A5032" s="3"/>
      <c r="B5032" s="5">
        <f>IF(newcards!B5031&lt;&gt;"",VLOOKUP(newcards!B5031,sport!$A$2:$B$8,2,FALSE),"")</f>
        <v>1</v>
      </c>
      <c r="C5032" s="3">
        <f>newcards!C5031</f>
        <v>2016</v>
      </c>
      <c r="D5032" s="3">
        <f>IF(newcards!D5031&lt;&gt;"",VLOOKUP(newcards!D5031,brand!$A$2:$B$30,2,FALSE),"")</f>
        <v>1</v>
      </c>
      <c r="E5032" s="3">
        <f>IF(newcards!E5031&lt;&gt;"",VLOOKUP(newcards!E5031,series!$A$2:$B$228,2,FALSE),)</f>
        <v>162</v>
      </c>
      <c r="F5032" s="3">
        <f>IF(newcards!F5031&lt;&gt;"",VLOOKUP(newcards!F5031,category!$A$2:$B$82,2,FALSE),)</f>
        <v>81</v>
      </c>
      <c r="G5032" s="3" t="str">
        <f>IF(newcards!G5031&lt;&gt;"",VLOOKUP(newcards!G5031,subcategory!$A$2:$B$680,2,FALSE),"")</f>
        <v/>
      </c>
      <c r="H5032" s="3">
        <f>newcards!H5031</f>
        <v>130</v>
      </c>
      <c r="I5032" s="3" t="str">
        <f>newcards!I5031</f>
        <v xml:space="preserve"> </v>
      </c>
      <c r="J5032" s="3">
        <f>IF(newcards!J5031&lt;&gt;"",VLOOKUP(newcards!J5031,player!$A$2:$B$7503,2,FALSE),"")</f>
        <v>463</v>
      </c>
      <c r="K5032" s="3" t="str">
        <f>IF(newcards!K5031&lt;&gt;"",VLOOKUP(newcards!K5031,playernameext!$A$2:$B$32,2,FALSE),"")</f>
        <v/>
      </c>
      <c r="L5032" s="3">
        <f>IF(newcards!L5031&lt;&gt;"",VLOOKUP(newcards!L5031,team!$A$2:$B$538,2,FALSE),"")</f>
        <v>3</v>
      </c>
      <c r="M5032" s="5" t="str">
        <f>IF(newcards!M5031&lt;&gt;"", newcards!M5031, "")</f>
        <v/>
      </c>
      <c r="N5032" s="5" t="str">
        <f>IF(newcards!N5031&lt;&gt;"", newcards!N5031, "")</f>
        <v>N</v>
      </c>
      <c r="O5032" s="5" t="str">
        <f>IF(newcards!O5031&lt;&gt;"", newcards!O5031, "")</f>
        <v/>
      </c>
      <c r="P5032" s="5" t="str">
        <f>IF(newcards!P5031&lt;&gt;"", newcards!P5031, "")</f>
        <v/>
      </c>
      <c r="Q5032" s="5" t="str">
        <f>IF(newcards!Q5031&lt;&gt;"", newcards!Q5031, "")</f>
        <v/>
      </c>
    </row>
    <row r="5033" spans="1:17" x14ac:dyDescent="0.25">
      <c r="A5033" s="3"/>
      <c r="B5033" s="5">
        <f>IF(newcards!B5032&lt;&gt;"",VLOOKUP(newcards!B5032,sport!$A$2:$B$8,2,FALSE),"")</f>
        <v>1</v>
      </c>
      <c r="C5033" s="3">
        <f>newcards!C5032</f>
        <v>2016</v>
      </c>
      <c r="D5033" s="3">
        <f>IF(newcards!D5032&lt;&gt;"",VLOOKUP(newcards!D5032,brand!$A$2:$B$30,2,FALSE),"")</f>
        <v>1</v>
      </c>
      <c r="E5033" s="3">
        <f>IF(newcards!E5032&lt;&gt;"",VLOOKUP(newcards!E5032,series!$A$2:$B$228,2,FALSE),)</f>
        <v>162</v>
      </c>
      <c r="F5033" s="3">
        <f>IF(newcards!F5032&lt;&gt;"",VLOOKUP(newcards!F5032,category!$A$2:$B$82,2,FALSE),)</f>
        <v>81</v>
      </c>
      <c r="G5033" s="3" t="str">
        <f>IF(newcards!G5032&lt;&gt;"",VLOOKUP(newcards!G5032,subcategory!$A$2:$B$680,2,FALSE),"")</f>
        <v/>
      </c>
      <c r="H5033" s="3">
        <f>newcards!H5032</f>
        <v>131</v>
      </c>
      <c r="I5033" s="3" t="str">
        <f>newcards!I5032</f>
        <v xml:space="preserve"> </v>
      </c>
      <c r="J5033" s="3">
        <f>IF(newcards!J5032&lt;&gt;"",VLOOKUP(newcards!J5032,player!$A$2:$B$7503,2,FALSE),"")</f>
        <v>508</v>
      </c>
      <c r="K5033" s="3" t="str">
        <f>IF(newcards!K5032&lt;&gt;"",VLOOKUP(newcards!K5032,playernameext!$A$2:$B$32,2,FALSE),"")</f>
        <v/>
      </c>
      <c r="L5033" s="3">
        <f>IF(newcards!L5032&lt;&gt;"",VLOOKUP(newcards!L5032,team!$A$2:$B$538,2,FALSE),"")</f>
        <v>25</v>
      </c>
      <c r="M5033" s="5" t="str">
        <f>IF(newcards!M5032&lt;&gt;"", newcards!M5032, "")</f>
        <v/>
      </c>
      <c r="N5033" s="5" t="str">
        <f>IF(newcards!N5032&lt;&gt;"", newcards!N5032, "")</f>
        <v>N</v>
      </c>
      <c r="O5033" s="5" t="str">
        <f>IF(newcards!O5032&lt;&gt;"", newcards!O5032, "")</f>
        <v/>
      </c>
      <c r="P5033" s="5" t="str">
        <f>IF(newcards!P5032&lt;&gt;"", newcards!P5032, "")</f>
        <v/>
      </c>
      <c r="Q5033" s="5" t="str">
        <f>IF(newcards!Q5032&lt;&gt;"", newcards!Q5032, "")</f>
        <v/>
      </c>
    </row>
    <row r="5034" spans="1:17" x14ac:dyDescent="0.25">
      <c r="A5034" s="3"/>
      <c r="B5034" s="5">
        <f>IF(newcards!B5033&lt;&gt;"",VLOOKUP(newcards!B5033,sport!$A$2:$B$8,2,FALSE),"")</f>
        <v>1</v>
      </c>
      <c r="C5034" s="3">
        <f>newcards!C5033</f>
        <v>2016</v>
      </c>
      <c r="D5034" s="3">
        <f>IF(newcards!D5033&lt;&gt;"",VLOOKUP(newcards!D5033,brand!$A$2:$B$30,2,FALSE),"")</f>
        <v>1</v>
      </c>
      <c r="E5034" s="3">
        <f>IF(newcards!E5033&lt;&gt;"",VLOOKUP(newcards!E5033,series!$A$2:$B$228,2,FALSE),)</f>
        <v>162</v>
      </c>
      <c r="F5034" s="3">
        <f>IF(newcards!F5033&lt;&gt;"",VLOOKUP(newcards!F5033,category!$A$2:$B$82,2,FALSE),)</f>
        <v>81</v>
      </c>
      <c r="G5034" s="3">
        <f>IF(newcards!G5033&lt;&gt;"",VLOOKUP(newcards!G5033,subcategory!$A$2:$B$680,2,FALSE),"")</f>
        <v>257</v>
      </c>
      <c r="H5034" s="3">
        <f>newcards!H5033</f>
        <v>132</v>
      </c>
      <c r="I5034" s="3" t="str">
        <f>newcards!I5033</f>
        <v xml:space="preserve"> </v>
      </c>
      <c r="J5034" s="3">
        <f>IF(newcards!J5033&lt;&gt;"",VLOOKUP(newcards!J5033,player!$A$2:$B$7503,2,FALSE),"")</f>
        <v>7454</v>
      </c>
      <c r="K5034" s="3" t="str">
        <f>IF(newcards!K5033&lt;&gt;"",VLOOKUP(newcards!K5033,playernameext!$A$2:$B$32,2,FALSE),"")</f>
        <v/>
      </c>
      <c r="L5034" s="3">
        <f>IF(newcards!L5033&lt;&gt;"",VLOOKUP(newcards!L5033,team!$A$2:$B$538,2,FALSE),"")</f>
        <v>96</v>
      </c>
      <c r="M5034" s="5" t="str">
        <f>IF(newcards!M5033&lt;&gt;"", newcards!M5033, "")</f>
        <v/>
      </c>
      <c r="N5034" s="5" t="str">
        <f>IF(newcards!N5033&lt;&gt;"", newcards!N5033, "")</f>
        <v>N</v>
      </c>
      <c r="O5034" s="5" t="str">
        <f>IF(newcards!O5033&lt;&gt;"", newcards!O5033, "")</f>
        <v/>
      </c>
      <c r="P5034" s="5" t="str">
        <f>IF(newcards!P5033&lt;&gt;"", newcards!P5033, "")</f>
        <v/>
      </c>
      <c r="Q5034" s="5" t="str">
        <f>IF(newcards!Q5033&lt;&gt;"", newcards!Q5033, "")</f>
        <v/>
      </c>
    </row>
    <row r="5035" spans="1:17" x14ac:dyDescent="0.25">
      <c r="A5035" s="3"/>
      <c r="B5035" s="5">
        <f>IF(newcards!B5034&lt;&gt;"",VLOOKUP(newcards!B5034,sport!$A$2:$B$8,2,FALSE),"")</f>
        <v>1</v>
      </c>
      <c r="C5035" s="3">
        <f>newcards!C5034</f>
        <v>2016</v>
      </c>
      <c r="D5035" s="3">
        <f>IF(newcards!D5034&lt;&gt;"",VLOOKUP(newcards!D5034,brand!$A$2:$B$30,2,FALSE),"")</f>
        <v>1</v>
      </c>
      <c r="E5035" s="3">
        <f>IF(newcards!E5034&lt;&gt;"",VLOOKUP(newcards!E5034,series!$A$2:$B$228,2,FALSE),)</f>
        <v>162</v>
      </c>
      <c r="F5035" s="3">
        <f>IF(newcards!F5034&lt;&gt;"",VLOOKUP(newcards!F5034,category!$A$2:$B$82,2,FALSE),)</f>
        <v>81</v>
      </c>
      <c r="G5035" s="3" t="str">
        <f>IF(newcards!G5034&lt;&gt;"",VLOOKUP(newcards!G5034,subcategory!$A$2:$B$680,2,FALSE),"")</f>
        <v/>
      </c>
      <c r="H5035" s="3">
        <f>newcards!H5034</f>
        <v>133</v>
      </c>
      <c r="I5035" s="3" t="str">
        <f>newcards!I5034</f>
        <v xml:space="preserve"> </v>
      </c>
      <c r="J5035" s="3">
        <f>IF(newcards!J5034&lt;&gt;"",VLOOKUP(newcards!J5034,player!$A$2:$B$7503,2,FALSE),"")</f>
        <v>481</v>
      </c>
      <c r="K5035" s="3" t="str">
        <f>IF(newcards!K5034&lt;&gt;"",VLOOKUP(newcards!K5034,playernameext!$A$2:$B$32,2,FALSE),"")</f>
        <v/>
      </c>
      <c r="L5035" s="3">
        <f>IF(newcards!L5034&lt;&gt;"",VLOOKUP(newcards!L5034,team!$A$2:$B$538,2,FALSE),"")</f>
        <v>76</v>
      </c>
      <c r="M5035" s="5" t="str">
        <f>IF(newcards!M5034&lt;&gt;"", newcards!M5034, "")</f>
        <v/>
      </c>
      <c r="N5035" s="5" t="str">
        <f>IF(newcards!N5034&lt;&gt;"", newcards!N5034, "")</f>
        <v>N</v>
      </c>
      <c r="O5035" s="5" t="str">
        <f>IF(newcards!O5034&lt;&gt;"", newcards!O5034, "")</f>
        <v/>
      </c>
      <c r="P5035" s="5" t="str">
        <f>IF(newcards!P5034&lt;&gt;"", newcards!P5034, "")</f>
        <v/>
      </c>
      <c r="Q5035" s="5" t="str">
        <f>IF(newcards!Q5034&lt;&gt;"", newcards!Q5034, "")</f>
        <v/>
      </c>
    </row>
    <row r="5036" spans="1:17" x14ac:dyDescent="0.25">
      <c r="A5036" s="3"/>
      <c r="B5036" s="5">
        <f>IF(newcards!B5035&lt;&gt;"",VLOOKUP(newcards!B5035,sport!$A$2:$B$8,2,FALSE),"")</f>
        <v>1</v>
      </c>
      <c r="C5036" s="3">
        <f>newcards!C5035</f>
        <v>2016</v>
      </c>
      <c r="D5036" s="3">
        <f>IF(newcards!D5035&lt;&gt;"",VLOOKUP(newcards!D5035,brand!$A$2:$B$30,2,FALSE),"")</f>
        <v>1</v>
      </c>
      <c r="E5036" s="3">
        <f>IF(newcards!E5035&lt;&gt;"",VLOOKUP(newcards!E5035,series!$A$2:$B$228,2,FALSE),)</f>
        <v>162</v>
      </c>
      <c r="F5036" s="3">
        <f>IF(newcards!F5035&lt;&gt;"",VLOOKUP(newcards!F5035,category!$A$2:$B$82,2,FALSE),)</f>
        <v>81</v>
      </c>
      <c r="G5036" s="3" t="str">
        <f>IF(newcards!G5035&lt;&gt;"",VLOOKUP(newcards!G5035,subcategory!$A$2:$B$680,2,FALSE),"")</f>
        <v/>
      </c>
      <c r="H5036" s="3">
        <f>newcards!H5035</f>
        <v>134</v>
      </c>
      <c r="I5036" s="3" t="str">
        <f>newcards!I5035</f>
        <v xml:space="preserve"> </v>
      </c>
      <c r="J5036" s="3">
        <f>IF(newcards!J5035&lt;&gt;"",VLOOKUP(newcards!J5035,player!$A$2:$B$7503,2,FALSE),"")</f>
        <v>6836</v>
      </c>
      <c r="K5036" s="3" t="str">
        <f>IF(newcards!K5035&lt;&gt;"",VLOOKUP(newcards!K5035,playernameext!$A$2:$B$32,2,FALSE),"")</f>
        <v/>
      </c>
      <c r="L5036" s="3">
        <f>IF(newcards!L5035&lt;&gt;"",VLOOKUP(newcards!L5035,team!$A$2:$B$538,2,FALSE),"")</f>
        <v>89</v>
      </c>
      <c r="M5036" s="5" t="str">
        <f>IF(newcards!M5035&lt;&gt;"", newcards!M5035, "")</f>
        <v/>
      </c>
      <c r="N5036" s="5" t="str">
        <f>IF(newcards!N5035&lt;&gt;"", newcards!N5035, "")</f>
        <v>N</v>
      </c>
      <c r="O5036" s="5" t="str">
        <f>IF(newcards!O5035&lt;&gt;"", newcards!O5035, "")</f>
        <v/>
      </c>
      <c r="P5036" s="5" t="str">
        <f>IF(newcards!P5035&lt;&gt;"", newcards!P5035, "")</f>
        <v/>
      </c>
      <c r="Q5036" s="5" t="str">
        <f>IF(newcards!Q5035&lt;&gt;"", newcards!Q5035, "")</f>
        <v/>
      </c>
    </row>
    <row r="5037" spans="1:17" x14ac:dyDescent="0.25">
      <c r="A5037" s="3"/>
      <c r="B5037" s="5">
        <f>IF(newcards!B5036&lt;&gt;"",VLOOKUP(newcards!B5036,sport!$A$2:$B$8,2,FALSE),"")</f>
        <v>1</v>
      </c>
      <c r="C5037" s="3">
        <f>newcards!C5036</f>
        <v>2016</v>
      </c>
      <c r="D5037" s="3">
        <f>IF(newcards!D5036&lt;&gt;"",VLOOKUP(newcards!D5036,brand!$A$2:$B$30,2,FALSE),"")</f>
        <v>1</v>
      </c>
      <c r="E5037" s="3">
        <f>IF(newcards!E5036&lt;&gt;"",VLOOKUP(newcards!E5036,series!$A$2:$B$228,2,FALSE),)</f>
        <v>162</v>
      </c>
      <c r="F5037" s="3">
        <f>IF(newcards!F5036&lt;&gt;"",VLOOKUP(newcards!F5036,category!$A$2:$B$82,2,FALSE),)</f>
        <v>81</v>
      </c>
      <c r="G5037" s="3" t="str">
        <f>IF(newcards!G5036&lt;&gt;"",VLOOKUP(newcards!G5036,subcategory!$A$2:$B$680,2,FALSE),"")</f>
        <v/>
      </c>
      <c r="H5037" s="3">
        <f>newcards!H5036</f>
        <v>135</v>
      </c>
      <c r="I5037" s="3" t="str">
        <f>newcards!I5036</f>
        <v xml:space="preserve"> </v>
      </c>
      <c r="J5037" s="3">
        <f>IF(newcards!J5036&lt;&gt;"",VLOOKUP(newcards!J5036,player!$A$2:$B$7503,2,FALSE),"")</f>
        <v>1715</v>
      </c>
      <c r="K5037" s="3" t="str">
        <f>IF(newcards!K5036&lt;&gt;"",VLOOKUP(newcards!K5036,playernameext!$A$2:$B$32,2,FALSE),"")</f>
        <v/>
      </c>
      <c r="L5037" s="3">
        <f>IF(newcards!L5036&lt;&gt;"",VLOOKUP(newcards!L5036,team!$A$2:$B$538,2,FALSE),"")</f>
        <v>43</v>
      </c>
      <c r="M5037" s="5" t="str">
        <f>IF(newcards!M5036&lt;&gt;"", newcards!M5036, "")</f>
        <v/>
      </c>
      <c r="N5037" s="5" t="str">
        <f>IF(newcards!N5036&lt;&gt;"", newcards!N5036, "")</f>
        <v>N</v>
      </c>
      <c r="O5037" s="5" t="str">
        <f>IF(newcards!O5036&lt;&gt;"", newcards!O5036, "")</f>
        <v/>
      </c>
      <c r="P5037" s="5" t="str">
        <f>IF(newcards!P5036&lt;&gt;"", newcards!P5036, "")</f>
        <v/>
      </c>
      <c r="Q5037" s="5" t="str">
        <f>IF(newcards!Q5036&lt;&gt;"", newcards!Q5036, "")</f>
        <v/>
      </c>
    </row>
    <row r="5038" spans="1:17" x14ac:dyDescent="0.25">
      <c r="A5038" s="3"/>
      <c r="B5038" s="5">
        <f>IF(newcards!B5037&lt;&gt;"",VLOOKUP(newcards!B5037,sport!$A$2:$B$8,2,FALSE),"")</f>
        <v>1</v>
      </c>
      <c r="C5038" s="3">
        <f>newcards!C5037</f>
        <v>2016</v>
      </c>
      <c r="D5038" s="3">
        <f>IF(newcards!D5037&lt;&gt;"",VLOOKUP(newcards!D5037,brand!$A$2:$B$30,2,FALSE),"")</f>
        <v>1</v>
      </c>
      <c r="E5038" s="3">
        <f>IF(newcards!E5037&lt;&gt;"",VLOOKUP(newcards!E5037,series!$A$2:$B$228,2,FALSE),)</f>
        <v>162</v>
      </c>
      <c r="F5038" s="3">
        <f>IF(newcards!F5037&lt;&gt;"",VLOOKUP(newcards!F5037,category!$A$2:$B$82,2,FALSE),)</f>
        <v>81</v>
      </c>
      <c r="G5038" s="3" t="str">
        <f>IF(newcards!G5037&lt;&gt;"",VLOOKUP(newcards!G5037,subcategory!$A$2:$B$680,2,FALSE),"")</f>
        <v/>
      </c>
      <c r="H5038" s="3">
        <f>newcards!H5037</f>
        <v>136</v>
      </c>
      <c r="I5038" s="3" t="str">
        <f>newcards!I5037</f>
        <v xml:space="preserve"> </v>
      </c>
      <c r="J5038" s="3">
        <f>IF(newcards!J5037&lt;&gt;"",VLOOKUP(newcards!J5037,player!$A$2:$B$7503,2,FALSE),"")</f>
        <v>4749</v>
      </c>
      <c r="K5038" s="3" t="str">
        <f>IF(newcards!K5037&lt;&gt;"",VLOOKUP(newcards!K5037,playernameext!$A$2:$B$32,2,FALSE),"")</f>
        <v/>
      </c>
      <c r="L5038" s="3">
        <f>IF(newcards!L5037&lt;&gt;"",VLOOKUP(newcards!L5037,team!$A$2:$B$538,2,FALSE),"")</f>
        <v>67</v>
      </c>
      <c r="M5038" s="5" t="str">
        <f>IF(newcards!M5037&lt;&gt;"", newcards!M5037, "")</f>
        <v/>
      </c>
      <c r="N5038" s="5" t="str">
        <f>IF(newcards!N5037&lt;&gt;"", newcards!N5037, "")</f>
        <v>N</v>
      </c>
      <c r="O5038" s="5" t="str">
        <f>IF(newcards!O5037&lt;&gt;"", newcards!O5037, "")</f>
        <v/>
      </c>
      <c r="P5038" s="5" t="str">
        <f>IF(newcards!P5037&lt;&gt;"", newcards!P5037, "")</f>
        <v/>
      </c>
      <c r="Q5038" s="5" t="str">
        <f>IF(newcards!Q5037&lt;&gt;"", newcards!Q5037, "")</f>
        <v/>
      </c>
    </row>
    <row r="5039" spans="1:17" x14ac:dyDescent="0.25">
      <c r="A5039" s="3"/>
      <c r="B5039" s="5">
        <f>IF(newcards!B5038&lt;&gt;"",VLOOKUP(newcards!B5038,sport!$A$2:$B$8,2,FALSE),"")</f>
        <v>1</v>
      </c>
      <c r="C5039" s="3">
        <f>newcards!C5038</f>
        <v>2016</v>
      </c>
      <c r="D5039" s="3">
        <f>IF(newcards!D5038&lt;&gt;"",VLOOKUP(newcards!D5038,brand!$A$2:$B$30,2,FALSE),"")</f>
        <v>1</v>
      </c>
      <c r="E5039" s="3">
        <f>IF(newcards!E5038&lt;&gt;"",VLOOKUP(newcards!E5038,series!$A$2:$B$228,2,FALSE),)</f>
        <v>162</v>
      </c>
      <c r="F5039" s="3">
        <f>IF(newcards!F5038&lt;&gt;"",VLOOKUP(newcards!F5038,category!$A$2:$B$82,2,FALSE),)</f>
        <v>81</v>
      </c>
      <c r="G5039" s="3" t="str">
        <f>IF(newcards!G5038&lt;&gt;"",VLOOKUP(newcards!G5038,subcategory!$A$2:$B$680,2,FALSE),"")</f>
        <v/>
      </c>
      <c r="H5039" s="3">
        <f>newcards!H5038</f>
        <v>137</v>
      </c>
      <c r="I5039" s="3" t="str">
        <f>newcards!I5038</f>
        <v xml:space="preserve"> </v>
      </c>
      <c r="J5039" s="3">
        <f>IF(newcards!J5038&lt;&gt;"",VLOOKUP(newcards!J5038,player!$A$2:$B$7503,2,FALSE),"")</f>
        <v>6934</v>
      </c>
      <c r="K5039" s="3" t="str">
        <f>IF(newcards!K5038&lt;&gt;"",VLOOKUP(newcards!K5038,playernameext!$A$2:$B$32,2,FALSE),"")</f>
        <v/>
      </c>
      <c r="L5039" s="3">
        <f>IF(newcards!L5038&lt;&gt;"",VLOOKUP(newcards!L5038,team!$A$2:$B$538,2,FALSE),"")</f>
        <v>85</v>
      </c>
      <c r="M5039" s="5" t="str">
        <f>IF(newcards!M5038&lt;&gt;"", newcards!M5038, "")</f>
        <v/>
      </c>
      <c r="N5039" s="5" t="str">
        <f>IF(newcards!N5038&lt;&gt;"", newcards!N5038, "")</f>
        <v>N</v>
      </c>
      <c r="O5039" s="5" t="str">
        <f>IF(newcards!O5038&lt;&gt;"", newcards!O5038, "")</f>
        <v/>
      </c>
      <c r="P5039" s="5" t="str">
        <f>IF(newcards!P5038&lt;&gt;"", newcards!P5038, "")</f>
        <v/>
      </c>
      <c r="Q5039" s="5" t="str">
        <f>IF(newcards!Q5038&lt;&gt;"", newcards!Q5038, "")</f>
        <v/>
      </c>
    </row>
    <row r="5040" spans="1:17" x14ac:dyDescent="0.25">
      <c r="A5040" s="3"/>
      <c r="B5040" s="5">
        <f>IF(newcards!B5039&lt;&gt;"",VLOOKUP(newcards!B5039,sport!$A$2:$B$8,2,FALSE),"")</f>
        <v>1</v>
      </c>
      <c r="C5040" s="3">
        <f>newcards!C5039</f>
        <v>2016</v>
      </c>
      <c r="D5040" s="3">
        <f>IF(newcards!D5039&lt;&gt;"",VLOOKUP(newcards!D5039,brand!$A$2:$B$30,2,FALSE),"")</f>
        <v>1</v>
      </c>
      <c r="E5040" s="3">
        <f>IF(newcards!E5039&lt;&gt;"",VLOOKUP(newcards!E5039,series!$A$2:$B$228,2,FALSE),)</f>
        <v>162</v>
      </c>
      <c r="F5040" s="3">
        <f>IF(newcards!F5039&lt;&gt;"",VLOOKUP(newcards!F5039,category!$A$2:$B$82,2,FALSE),)</f>
        <v>81</v>
      </c>
      <c r="G5040" s="3" t="str">
        <f>IF(newcards!G5039&lt;&gt;"",VLOOKUP(newcards!G5039,subcategory!$A$2:$B$680,2,FALSE),"")</f>
        <v/>
      </c>
      <c r="H5040" s="3">
        <f>newcards!H5039</f>
        <v>138</v>
      </c>
      <c r="I5040" s="3" t="str">
        <f>newcards!I5039</f>
        <v xml:space="preserve"> </v>
      </c>
      <c r="J5040" s="3">
        <f>IF(newcards!J5039&lt;&gt;"",VLOOKUP(newcards!J5039,player!$A$2:$B$7503,2,FALSE),"")</f>
        <v>2572</v>
      </c>
      <c r="K5040" s="3" t="str">
        <f>IF(newcards!K5039&lt;&gt;"",VLOOKUP(newcards!K5039,playernameext!$A$2:$B$32,2,FALSE),"")</f>
        <v/>
      </c>
      <c r="L5040" s="3">
        <f>IF(newcards!L5039&lt;&gt;"",VLOOKUP(newcards!L5039,team!$A$2:$B$538,2,FALSE),"")</f>
        <v>81</v>
      </c>
      <c r="M5040" s="5" t="str">
        <f>IF(newcards!M5039&lt;&gt;"", newcards!M5039, "")</f>
        <v/>
      </c>
      <c r="N5040" s="5" t="str">
        <f>IF(newcards!N5039&lt;&gt;"", newcards!N5039, "")</f>
        <v>N</v>
      </c>
      <c r="O5040" s="5" t="str">
        <f>IF(newcards!O5039&lt;&gt;"", newcards!O5039, "")</f>
        <v/>
      </c>
      <c r="P5040" s="5" t="str">
        <f>IF(newcards!P5039&lt;&gt;"", newcards!P5039, "")</f>
        <v/>
      </c>
      <c r="Q5040" s="5" t="str">
        <f>IF(newcards!Q5039&lt;&gt;"", newcards!Q5039, "")</f>
        <v/>
      </c>
    </row>
    <row r="5041" spans="1:17" x14ac:dyDescent="0.25">
      <c r="A5041" s="3"/>
      <c r="B5041" s="5">
        <f>IF(newcards!B5040&lt;&gt;"",VLOOKUP(newcards!B5040,sport!$A$2:$B$8,2,FALSE),"")</f>
        <v>1</v>
      </c>
      <c r="C5041" s="3">
        <f>newcards!C5040</f>
        <v>2016</v>
      </c>
      <c r="D5041" s="3">
        <f>IF(newcards!D5040&lt;&gt;"",VLOOKUP(newcards!D5040,brand!$A$2:$B$30,2,FALSE),"")</f>
        <v>1</v>
      </c>
      <c r="E5041" s="3">
        <f>IF(newcards!E5040&lt;&gt;"",VLOOKUP(newcards!E5040,series!$A$2:$B$228,2,FALSE),)</f>
        <v>162</v>
      </c>
      <c r="F5041" s="3">
        <f>IF(newcards!F5040&lt;&gt;"",VLOOKUP(newcards!F5040,category!$A$2:$B$82,2,FALSE),)</f>
        <v>81</v>
      </c>
      <c r="G5041" s="3" t="str">
        <f>IF(newcards!G5040&lt;&gt;"",VLOOKUP(newcards!G5040,subcategory!$A$2:$B$680,2,FALSE),"")</f>
        <v/>
      </c>
      <c r="H5041" s="3">
        <f>newcards!H5040</f>
        <v>139</v>
      </c>
      <c r="I5041" s="3" t="str">
        <f>newcards!I5040</f>
        <v xml:space="preserve"> </v>
      </c>
      <c r="J5041" s="3">
        <f>IF(newcards!J5040&lt;&gt;"",VLOOKUP(newcards!J5040,player!$A$2:$B$7503,2,FALSE),"")</f>
        <v>6889</v>
      </c>
      <c r="K5041" s="3" t="str">
        <f>IF(newcards!K5040&lt;&gt;"",VLOOKUP(newcards!K5040,playernameext!$A$2:$B$32,2,FALSE),"")</f>
        <v/>
      </c>
      <c r="L5041" s="3">
        <f>IF(newcards!L5040&lt;&gt;"",VLOOKUP(newcards!L5040,team!$A$2:$B$538,2,FALSE),"")</f>
        <v>50</v>
      </c>
      <c r="M5041" s="5" t="str">
        <f>IF(newcards!M5040&lt;&gt;"", newcards!M5040, "")</f>
        <v/>
      </c>
      <c r="N5041" s="5" t="str">
        <f>IF(newcards!N5040&lt;&gt;"", newcards!N5040, "")</f>
        <v>N</v>
      </c>
      <c r="O5041" s="5" t="str">
        <f>IF(newcards!O5040&lt;&gt;"", newcards!O5040, "")</f>
        <v/>
      </c>
      <c r="P5041" s="5" t="str">
        <f>IF(newcards!P5040&lt;&gt;"", newcards!P5040, "")</f>
        <v/>
      </c>
      <c r="Q5041" s="5" t="str">
        <f>IF(newcards!Q5040&lt;&gt;"", newcards!Q5040, "")</f>
        <v/>
      </c>
    </row>
    <row r="5042" spans="1:17" x14ac:dyDescent="0.25">
      <c r="A5042" s="3"/>
      <c r="B5042" s="5">
        <f>IF(newcards!B5041&lt;&gt;"",VLOOKUP(newcards!B5041,sport!$A$2:$B$8,2,FALSE),"")</f>
        <v>1</v>
      </c>
      <c r="C5042" s="3">
        <f>newcards!C5041</f>
        <v>2016</v>
      </c>
      <c r="D5042" s="3">
        <f>IF(newcards!D5041&lt;&gt;"",VLOOKUP(newcards!D5041,brand!$A$2:$B$30,2,FALSE),"")</f>
        <v>1</v>
      </c>
      <c r="E5042" s="3">
        <f>IF(newcards!E5041&lt;&gt;"",VLOOKUP(newcards!E5041,series!$A$2:$B$228,2,FALSE),)</f>
        <v>162</v>
      </c>
      <c r="F5042" s="3">
        <f>IF(newcards!F5041&lt;&gt;"",VLOOKUP(newcards!F5041,category!$A$2:$B$82,2,FALSE),)</f>
        <v>81</v>
      </c>
      <c r="G5042" s="3">
        <f>IF(newcards!G5041&lt;&gt;"",VLOOKUP(newcards!G5041,subcategory!$A$2:$B$680,2,FALSE),"")</f>
        <v>257</v>
      </c>
      <c r="H5042" s="3">
        <f>newcards!H5041</f>
        <v>140</v>
      </c>
      <c r="I5042" s="3" t="str">
        <f>newcards!I5041</f>
        <v xml:space="preserve"> </v>
      </c>
      <c r="J5042" s="3">
        <f>IF(newcards!J5041&lt;&gt;"",VLOOKUP(newcards!J5041,player!$A$2:$B$7503,2,FALSE),"")</f>
        <v>1400</v>
      </c>
      <c r="K5042" s="3" t="str">
        <f>IF(newcards!K5041&lt;&gt;"",VLOOKUP(newcards!K5041,playernameext!$A$2:$B$32,2,FALSE),"")</f>
        <v/>
      </c>
      <c r="L5042" s="3">
        <f>IF(newcards!L5041&lt;&gt;"",VLOOKUP(newcards!L5041,team!$A$2:$B$538,2,FALSE),"")</f>
        <v>33</v>
      </c>
      <c r="M5042" s="5" t="str">
        <f>IF(newcards!M5041&lt;&gt;"", newcards!M5041, "")</f>
        <v/>
      </c>
      <c r="N5042" s="5" t="str">
        <f>IF(newcards!N5041&lt;&gt;"", newcards!N5041, "")</f>
        <v>N</v>
      </c>
      <c r="O5042" s="5" t="str">
        <f>IF(newcards!O5041&lt;&gt;"", newcards!O5041, "")</f>
        <v/>
      </c>
      <c r="P5042" s="5" t="str">
        <f>IF(newcards!P5041&lt;&gt;"", newcards!P5041, "")</f>
        <v/>
      </c>
      <c r="Q5042" s="5" t="str">
        <f>IF(newcards!Q5041&lt;&gt;"", newcards!Q5041, "")</f>
        <v/>
      </c>
    </row>
    <row r="5043" spans="1:17" x14ac:dyDescent="0.25">
      <c r="A5043" s="3"/>
      <c r="B5043" s="5">
        <f>IF(newcards!B5042&lt;&gt;"",VLOOKUP(newcards!B5042,sport!$A$2:$B$8,2,FALSE),"")</f>
        <v>1</v>
      </c>
      <c r="C5043" s="3">
        <f>newcards!C5042</f>
        <v>2016</v>
      </c>
      <c r="D5043" s="3">
        <f>IF(newcards!D5042&lt;&gt;"",VLOOKUP(newcards!D5042,brand!$A$2:$B$30,2,FALSE),"")</f>
        <v>1</v>
      </c>
      <c r="E5043" s="3">
        <f>IF(newcards!E5042&lt;&gt;"",VLOOKUP(newcards!E5042,series!$A$2:$B$228,2,FALSE),)</f>
        <v>162</v>
      </c>
      <c r="F5043" s="3">
        <f>IF(newcards!F5042&lt;&gt;"",VLOOKUP(newcards!F5042,category!$A$2:$B$82,2,FALSE),)</f>
        <v>81</v>
      </c>
      <c r="G5043" s="3" t="str">
        <f>IF(newcards!G5042&lt;&gt;"",VLOOKUP(newcards!G5042,subcategory!$A$2:$B$680,2,FALSE),"")</f>
        <v/>
      </c>
      <c r="H5043" s="3">
        <f>newcards!H5042</f>
        <v>141</v>
      </c>
      <c r="I5043" s="3" t="str">
        <f>newcards!I5042</f>
        <v xml:space="preserve"> </v>
      </c>
      <c r="J5043" s="3">
        <f>IF(newcards!J5042&lt;&gt;"",VLOOKUP(newcards!J5042,player!$A$2:$B$7503,2,FALSE),"")</f>
        <v>6896</v>
      </c>
      <c r="K5043" s="3" t="str">
        <f>IF(newcards!K5042&lt;&gt;"",VLOOKUP(newcards!K5042,playernameext!$A$2:$B$32,2,FALSE),"")</f>
        <v/>
      </c>
      <c r="L5043" s="3">
        <f>IF(newcards!L5042&lt;&gt;"",VLOOKUP(newcards!L5042,team!$A$2:$B$538,2,FALSE),"")</f>
        <v>84</v>
      </c>
      <c r="M5043" s="5" t="str">
        <f>IF(newcards!M5042&lt;&gt;"", newcards!M5042, "")</f>
        <v/>
      </c>
      <c r="N5043" s="5" t="str">
        <f>IF(newcards!N5042&lt;&gt;"", newcards!N5042, "")</f>
        <v>N</v>
      </c>
      <c r="O5043" s="5" t="str">
        <f>IF(newcards!O5042&lt;&gt;"", newcards!O5042, "")</f>
        <v/>
      </c>
      <c r="P5043" s="5" t="str">
        <f>IF(newcards!P5042&lt;&gt;"", newcards!P5042, "")</f>
        <v/>
      </c>
      <c r="Q5043" s="5" t="str">
        <f>IF(newcards!Q5042&lt;&gt;"", newcards!Q5042, "")</f>
        <v/>
      </c>
    </row>
    <row r="5044" spans="1:17" x14ac:dyDescent="0.25">
      <c r="A5044" s="3"/>
      <c r="B5044" s="5">
        <f>IF(newcards!B5043&lt;&gt;"",VLOOKUP(newcards!B5043,sport!$A$2:$B$8,2,FALSE),"")</f>
        <v>1</v>
      </c>
      <c r="C5044" s="3">
        <f>newcards!C5043</f>
        <v>2016</v>
      </c>
      <c r="D5044" s="3">
        <f>IF(newcards!D5043&lt;&gt;"",VLOOKUP(newcards!D5043,brand!$A$2:$B$30,2,FALSE),"")</f>
        <v>1</v>
      </c>
      <c r="E5044" s="3">
        <f>IF(newcards!E5043&lt;&gt;"",VLOOKUP(newcards!E5043,series!$A$2:$B$228,2,FALSE),)</f>
        <v>162</v>
      </c>
      <c r="F5044" s="3">
        <f>IF(newcards!F5043&lt;&gt;"",VLOOKUP(newcards!F5043,category!$A$2:$B$82,2,FALSE),)</f>
        <v>81</v>
      </c>
      <c r="G5044" s="3" t="str">
        <f>IF(newcards!G5043&lt;&gt;"",VLOOKUP(newcards!G5043,subcategory!$A$2:$B$680,2,FALSE),"")</f>
        <v/>
      </c>
      <c r="H5044" s="3">
        <f>newcards!H5043</f>
        <v>142</v>
      </c>
      <c r="I5044" s="3" t="str">
        <f>newcards!I5043</f>
        <v xml:space="preserve"> </v>
      </c>
      <c r="J5044" s="3">
        <f>IF(newcards!J5043&lt;&gt;"",VLOOKUP(newcards!J5043,player!$A$2:$B$7503,2,FALSE),"")</f>
        <v>1364</v>
      </c>
      <c r="K5044" s="3" t="str">
        <f>IF(newcards!K5043&lt;&gt;"",VLOOKUP(newcards!K5043,playernameext!$A$2:$B$32,2,FALSE),"")</f>
        <v/>
      </c>
      <c r="L5044" s="3">
        <f>IF(newcards!L5043&lt;&gt;"",VLOOKUP(newcards!L5043,team!$A$2:$B$538,2,FALSE),"")</f>
        <v>68</v>
      </c>
      <c r="M5044" s="5" t="str">
        <f>IF(newcards!M5043&lt;&gt;"", newcards!M5043, "")</f>
        <v/>
      </c>
      <c r="N5044" s="5" t="str">
        <f>IF(newcards!N5043&lt;&gt;"", newcards!N5043, "")</f>
        <v>N</v>
      </c>
      <c r="O5044" s="5" t="str">
        <f>IF(newcards!O5043&lt;&gt;"", newcards!O5043, "")</f>
        <v/>
      </c>
      <c r="P5044" s="5" t="str">
        <f>IF(newcards!P5043&lt;&gt;"", newcards!P5043, "")</f>
        <v/>
      </c>
      <c r="Q5044" s="5" t="str">
        <f>IF(newcards!Q5043&lt;&gt;"", newcards!Q5043, "")</f>
        <v/>
      </c>
    </row>
    <row r="5045" spans="1:17" x14ac:dyDescent="0.25">
      <c r="A5045" s="3"/>
      <c r="B5045" s="5">
        <f>IF(newcards!B5044&lt;&gt;"",VLOOKUP(newcards!B5044,sport!$A$2:$B$8,2,FALSE),"")</f>
        <v>1</v>
      </c>
      <c r="C5045" s="3">
        <f>newcards!C5044</f>
        <v>2016</v>
      </c>
      <c r="D5045" s="3">
        <f>IF(newcards!D5044&lt;&gt;"",VLOOKUP(newcards!D5044,brand!$A$2:$B$30,2,FALSE),"")</f>
        <v>1</v>
      </c>
      <c r="E5045" s="3">
        <f>IF(newcards!E5044&lt;&gt;"",VLOOKUP(newcards!E5044,series!$A$2:$B$228,2,FALSE),)</f>
        <v>162</v>
      </c>
      <c r="F5045" s="3">
        <f>IF(newcards!F5044&lt;&gt;"",VLOOKUP(newcards!F5044,category!$A$2:$B$82,2,FALSE),)</f>
        <v>81</v>
      </c>
      <c r="G5045" s="3" t="str">
        <f>IF(newcards!G5044&lt;&gt;"",VLOOKUP(newcards!G5044,subcategory!$A$2:$B$680,2,FALSE),"")</f>
        <v/>
      </c>
      <c r="H5045" s="3">
        <f>newcards!H5044</f>
        <v>143</v>
      </c>
      <c r="I5045" s="3" t="str">
        <f>newcards!I5044</f>
        <v xml:space="preserve"> </v>
      </c>
      <c r="J5045" s="3">
        <f>IF(newcards!J5044&lt;&gt;"",VLOOKUP(newcards!J5044,player!$A$2:$B$7503,2,FALSE),"")</f>
        <v>5126</v>
      </c>
      <c r="K5045" s="3" t="str">
        <f>IF(newcards!K5044&lt;&gt;"",VLOOKUP(newcards!K5044,playernameext!$A$2:$B$32,2,FALSE),"")</f>
        <v/>
      </c>
      <c r="L5045" s="3">
        <f>IF(newcards!L5044&lt;&gt;"",VLOOKUP(newcards!L5044,team!$A$2:$B$538,2,FALSE),"")</f>
        <v>43</v>
      </c>
      <c r="M5045" s="5" t="str">
        <f>IF(newcards!M5044&lt;&gt;"", newcards!M5044, "")</f>
        <v/>
      </c>
      <c r="N5045" s="5" t="str">
        <f>IF(newcards!N5044&lt;&gt;"", newcards!N5044, "")</f>
        <v>N</v>
      </c>
      <c r="O5045" s="5" t="str">
        <f>IF(newcards!O5044&lt;&gt;"", newcards!O5044, "")</f>
        <v/>
      </c>
      <c r="P5045" s="5" t="str">
        <f>IF(newcards!P5044&lt;&gt;"", newcards!P5044, "")</f>
        <v/>
      </c>
      <c r="Q5045" s="5" t="str">
        <f>IF(newcards!Q5044&lt;&gt;"", newcards!Q5044, "")</f>
        <v/>
      </c>
    </row>
    <row r="5046" spans="1:17" x14ac:dyDescent="0.25">
      <c r="A5046" s="3"/>
      <c r="B5046" s="5">
        <f>IF(newcards!B5045&lt;&gt;"",VLOOKUP(newcards!B5045,sport!$A$2:$B$8,2,FALSE),"")</f>
        <v>1</v>
      </c>
      <c r="C5046" s="3">
        <f>newcards!C5045</f>
        <v>2016</v>
      </c>
      <c r="D5046" s="3">
        <f>IF(newcards!D5045&lt;&gt;"",VLOOKUP(newcards!D5045,brand!$A$2:$B$30,2,FALSE),"")</f>
        <v>1</v>
      </c>
      <c r="E5046" s="3">
        <f>IF(newcards!E5045&lt;&gt;"",VLOOKUP(newcards!E5045,series!$A$2:$B$228,2,FALSE),)</f>
        <v>162</v>
      </c>
      <c r="F5046" s="3">
        <f>IF(newcards!F5045&lt;&gt;"",VLOOKUP(newcards!F5045,category!$A$2:$B$82,2,FALSE),)</f>
        <v>81</v>
      </c>
      <c r="G5046" s="3" t="str">
        <f>IF(newcards!G5045&lt;&gt;"",VLOOKUP(newcards!G5045,subcategory!$A$2:$B$680,2,FALSE),"")</f>
        <v/>
      </c>
      <c r="H5046" s="3">
        <f>newcards!H5045</f>
        <v>144</v>
      </c>
      <c r="I5046" s="3" t="str">
        <f>newcards!I5045</f>
        <v xml:space="preserve"> </v>
      </c>
      <c r="J5046" s="3">
        <f>IF(newcards!J5045&lt;&gt;"",VLOOKUP(newcards!J5045,player!$A$2:$B$7503,2,FALSE),"")</f>
        <v>7251</v>
      </c>
      <c r="K5046" s="3" t="str">
        <f>IF(newcards!K5045&lt;&gt;"",VLOOKUP(newcards!K5045,playernameext!$A$2:$B$32,2,FALSE),"")</f>
        <v/>
      </c>
      <c r="L5046" s="3">
        <f>IF(newcards!L5045&lt;&gt;"",VLOOKUP(newcards!L5045,team!$A$2:$B$538,2,FALSE),"")</f>
        <v>40</v>
      </c>
      <c r="M5046" s="5" t="str">
        <f>IF(newcards!M5045&lt;&gt;"", newcards!M5045, "")</f>
        <v/>
      </c>
      <c r="N5046" s="5" t="str">
        <f>IF(newcards!N5045&lt;&gt;"", newcards!N5045, "")</f>
        <v>N</v>
      </c>
      <c r="O5046" s="5" t="str">
        <f>IF(newcards!O5045&lt;&gt;"", newcards!O5045, "")</f>
        <v/>
      </c>
      <c r="P5046" s="5" t="str">
        <f>IF(newcards!P5045&lt;&gt;"", newcards!P5045, "")</f>
        <v/>
      </c>
      <c r="Q5046" s="5" t="str">
        <f>IF(newcards!Q5045&lt;&gt;"", newcards!Q5045, "")</f>
        <v/>
      </c>
    </row>
    <row r="5047" spans="1:17" x14ac:dyDescent="0.25">
      <c r="A5047" s="3"/>
      <c r="B5047" s="5">
        <f>IF(newcards!B5046&lt;&gt;"",VLOOKUP(newcards!B5046,sport!$A$2:$B$8,2,FALSE),"")</f>
        <v>1</v>
      </c>
      <c r="C5047" s="3">
        <f>newcards!C5046</f>
        <v>2016</v>
      </c>
      <c r="D5047" s="3">
        <f>IF(newcards!D5046&lt;&gt;"",VLOOKUP(newcards!D5046,brand!$A$2:$B$30,2,FALSE),"")</f>
        <v>1</v>
      </c>
      <c r="E5047" s="3">
        <f>IF(newcards!E5046&lt;&gt;"",VLOOKUP(newcards!E5046,series!$A$2:$B$228,2,FALSE),)</f>
        <v>162</v>
      </c>
      <c r="F5047" s="3">
        <f>IF(newcards!F5046&lt;&gt;"",VLOOKUP(newcards!F5046,category!$A$2:$B$82,2,FALSE),)</f>
        <v>81</v>
      </c>
      <c r="G5047" s="3" t="str">
        <f>IF(newcards!G5046&lt;&gt;"",VLOOKUP(newcards!G5046,subcategory!$A$2:$B$680,2,FALSE),"")</f>
        <v/>
      </c>
      <c r="H5047" s="3">
        <f>newcards!H5046</f>
        <v>145</v>
      </c>
      <c r="I5047" s="3" t="str">
        <f>newcards!I5046</f>
        <v xml:space="preserve"> </v>
      </c>
      <c r="J5047" s="3">
        <f>IF(newcards!J5046&lt;&gt;"",VLOOKUP(newcards!J5046,player!$A$2:$B$7503,2,FALSE),"")</f>
        <v>3863</v>
      </c>
      <c r="K5047" s="3" t="str">
        <f>IF(newcards!K5046&lt;&gt;"",VLOOKUP(newcards!K5046,playernameext!$A$2:$B$32,2,FALSE),"")</f>
        <v/>
      </c>
      <c r="L5047" s="3">
        <f>IF(newcards!L5046&lt;&gt;"",VLOOKUP(newcards!L5046,team!$A$2:$B$538,2,FALSE),"")</f>
        <v>67</v>
      </c>
      <c r="M5047" s="5" t="str">
        <f>IF(newcards!M5046&lt;&gt;"", newcards!M5046, "")</f>
        <v/>
      </c>
      <c r="N5047" s="5" t="str">
        <f>IF(newcards!N5046&lt;&gt;"", newcards!N5046, "")</f>
        <v>N</v>
      </c>
      <c r="O5047" s="5" t="str">
        <f>IF(newcards!O5046&lt;&gt;"", newcards!O5046, "")</f>
        <v/>
      </c>
      <c r="P5047" s="5" t="str">
        <f>IF(newcards!P5046&lt;&gt;"", newcards!P5046, "")</f>
        <v/>
      </c>
      <c r="Q5047" s="5" t="str">
        <f>IF(newcards!Q5046&lt;&gt;"", newcards!Q5046, "")</f>
        <v/>
      </c>
    </row>
    <row r="5048" spans="1:17" x14ac:dyDescent="0.25">
      <c r="A5048" s="3"/>
      <c r="B5048" s="5">
        <f>IF(newcards!B5047&lt;&gt;"",VLOOKUP(newcards!B5047,sport!$A$2:$B$8,2,FALSE),"")</f>
        <v>1</v>
      </c>
      <c r="C5048" s="3">
        <f>newcards!C5047</f>
        <v>2016</v>
      </c>
      <c r="D5048" s="3">
        <f>IF(newcards!D5047&lt;&gt;"",VLOOKUP(newcards!D5047,brand!$A$2:$B$30,2,FALSE),"")</f>
        <v>1</v>
      </c>
      <c r="E5048" s="3">
        <f>IF(newcards!E5047&lt;&gt;"",VLOOKUP(newcards!E5047,series!$A$2:$B$228,2,FALSE),)</f>
        <v>162</v>
      </c>
      <c r="F5048" s="3">
        <f>IF(newcards!F5047&lt;&gt;"",VLOOKUP(newcards!F5047,category!$A$2:$B$82,2,FALSE),)</f>
        <v>81</v>
      </c>
      <c r="G5048" s="3" t="str">
        <f>IF(newcards!G5047&lt;&gt;"",VLOOKUP(newcards!G5047,subcategory!$A$2:$B$680,2,FALSE),"")</f>
        <v/>
      </c>
      <c r="H5048" s="3">
        <f>newcards!H5047</f>
        <v>146</v>
      </c>
      <c r="I5048" s="3" t="str">
        <f>newcards!I5047</f>
        <v xml:space="preserve"> </v>
      </c>
      <c r="J5048" s="3">
        <f>IF(newcards!J5047&lt;&gt;"",VLOOKUP(newcards!J5047,player!$A$2:$B$7503,2,FALSE),"")</f>
        <v>6106</v>
      </c>
      <c r="K5048" s="3" t="str">
        <f>IF(newcards!K5047&lt;&gt;"",VLOOKUP(newcards!K5047,playernameext!$A$2:$B$32,2,FALSE),"")</f>
        <v/>
      </c>
      <c r="L5048" s="3">
        <f>IF(newcards!L5047&lt;&gt;"",VLOOKUP(newcards!L5047,team!$A$2:$B$538,2,FALSE),"")</f>
        <v>89</v>
      </c>
      <c r="M5048" s="5" t="str">
        <f>IF(newcards!M5047&lt;&gt;"", newcards!M5047, "")</f>
        <v/>
      </c>
      <c r="N5048" s="5" t="str">
        <f>IF(newcards!N5047&lt;&gt;"", newcards!N5047, "")</f>
        <v>N</v>
      </c>
      <c r="O5048" s="5" t="str">
        <f>IF(newcards!O5047&lt;&gt;"", newcards!O5047, "")</f>
        <v/>
      </c>
      <c r="P5048" s="5" t="str">
        <f>IF(newcards!P5047&lt;&gt;"", newcards!P5047, "")</f>
        <v/>
      </c>
      <c r="Q5048" s="5" t="str">
        <f>IF(newcards!Q5047&lt;&gt;"", newcards!Q5047, "")</f>
        <v/>
      </c>
    </row>
    <row r="5049" spans="1:17" x14ac:dyDescent="0.25">
      <c r="A5049" s="3"/>
      <c r="B5049" s="5">
        <f>IF(newcards!B5048&lt;&gt;"",VLOOKUP(newcards!B5048,sport!$A$2:$B$8,2,FALSE),"")</f>
        <v>1</v>
      </c>
      <c r="C5049" s="3">
        <f>newcards!C5048</f>
        <v>2016</v>
      </c>
      <c r="D5049" s="3">
        <f>IF(newcards!D5048&lt;&gt;"",VLOOKUP(newcards!D5048,brand!$A$2:$B$30,2,FALSE),"")</f>
        <v>1</v>
      </c>
      <c r="E5049" s="3">
        <f>IF(newcards!E5048&lt;&gt;"",VLOOKUP(newcards!E5048,series!$A$2:$B$228,2,FALSE),)</f>
        <v>162</v>
      </c>
      <c r="F5049" s="3">
        <f>IF(newcards!F5048&lt;&gt;"",VLOOKUP(newcards!F5048,category!$A$2:$B$82,2,FALSE),)</f>
        <v>81</v>
      </c>
      <c r="G5049" s="3" t="str">
        <f>IF(newcards!G5048&lt;&gt;"",VLOOKUP(newcards!G5048,subcategory!$A$2:$B$680,2,FALSE),"")</f>
        <v/>
      </c>
      <c r="H5049" s="3">
        <f>newcards!H5048</f>
        <v>147</v>
      </c>
      <c r="I5049" s="3" t="str">
        <f>newcards!I5048</f>
        <v xml:space="preserve"> </v>
      </c>
      <c r="J5049" s="3">
        <f>IF(newcards!J5048&lt;&gt;"",VLOOKUP(newcards!J5048,player!$A$2:$B$7503,2,FALSE),"")</f>
        <v>2094</v>
      </c>
      <c r="K5049" s="3" t="str">
        <f>IF(newcards!K5048&lt;&gt;"",VLOOKUP(newcards!K5048,playernameext!$A$2:$B$32,2,FALSE),"")</f>
        <v/>
      </c>
      <c r="L5049" s="3">
        <f>IF(newcards!L5048&lt;&gt;"",VLOOKUP(newcards!L5048,team!$A$2:$B$538,2,FALSE),"")</f>
        <v>59</v>
      </c>
      <c r="M5049" s="5" t="str">
        <f>IF(newcards!M5048&lt;&gt;"", newcards!M5048, "")</f>
        <v/>
      </c>
      <c r="N5049" s="5" t="str">
        <f>IF(newcards!N5048&lt;&gt;"", newcards!N5048, "")</f>
        <v>N</v>
      </c>
      <c r="O5049" s="5" t="str">
        <f>IF(newcards!O5048&lt;&gt;"", newcards!O5048, "")</f>
        <v/>
      </c>
      <c r="P5049" s="5" t="str">
        <f>IF(newcards!P5048&lt;&gt;"", newcards!P5048, "")</f>
        <v/>
      </c>
      <c r="Q5049" s="5" t="str">
        <f>IF(newcards!Q5048&lt;&gt;"", newcards!Q5048, "")</f>
        <v/>
      </c>
    </row>
    <row r="5050" spans="1:17" x14ac:dyDescent="0.25">
      <c r="A5050" s="3"/>
      <c r="B5050" s="5">
        <f>IF(newcards!B5049&lt;&gt;"",VLOOKUP(newcards!B5049,sport!$A$2:$B$8,2,FALSE),"")</f>
        <v>1</v>
      </c>
      <c r="C5050" s="3">
        <f>newcards!C5049</f>
        <v>2016</v>
      </c>
      <c r="D5050" s="3">
        <f>IF(newcards!D5049&lt;&gt;"",VLOOKUP(newcards!D5049,brand!$A$2:$B$30,2,FALSE),"")</f>
        <v>1</v>
      </c>
      <c r="E5050" s="3">
        <f>IF(newcards!E5049&lt;&gt;"",VLOOKUP(newcards!E5049,series!$A$2:$B$228,2,FALSE),)</f>
        <v>162</v>
      </c>
      <c r="F5050" s="3">
        <f>IF(newcards!F5049&lt;&gt;"",VLOOKUP(newcards!F5049,category!$A$2:$B$82,2,FALSE),)</f>
        <v>81</v>
      </c>
      <c r="G5050" s="3" t="str">
        <f>IF(newcards!G5049&lt;&gt;"",VLOOKUP(newcards!G5049,subcategory!$A$2:$B$680,2,FALSE),"")</f>
        <v/>
      </c>
      <c r="H5050" s="3">
        <f>newcards!H5049</f>
        <v>148</v>
      </c>
      <c r="I5050" s="3" t="str">
        <f>newcards!I5049</f>
        <v xml:space="preserve"> </v>
      </c>
      <c r="J5050" s="3">
        <f>IF(newcards!J5049&lt;&gt;"",VLOOKUP(newcards!J5049,player!$A$2:$B$7503,2,FALSE),"")</f>
        <v>6976</v>
      </c>
      <c r="K5050" s="3" t="str">
        <f>IF(newcards!K5049&lt;&gt;"",VLOOKUP(newcards!K5049,playernameext!$A$2:$B$32,2,FALSE),"")</f>
        <v/>
      </c>
      <c r="L5050" s="3">
        <f>IF(newcards!L5049&lt;&gt;"",VLOOKUP(newcards!L5049,team!$A$2:$B$538,2,FALSE),"")</f>
        <v>84</v>
      </c>
      <c r="M5050" s="5" t="str">
        <f>IF(newcards!M5049&lt;&gt;"", newcards!M5049, "")</f>
        <v/>
      </c>
      <c r="N5050" s="5" t="str">
        <f>IF(newcards!N5049&lt;&gt;"", newcards!N5049, "")</f>
        <v>N</v>
      </c>
      <c r="O5050" s="5" t="str">
        <f>IF(newcards!O5049&lt;&gt;"", newcards!O5049, "")</f>
        <v/>
      </c>
      <c r="P5050" s="5" t="str">
        <f>IF(newcards!P5049&lt;&gt;"", newcards!P5049, "")</f>
        <v/>
      </c>
      <c r="Q5050" s="5" t="str">
        <f>IF(newcards!Q5049&lt;&gt;"", newcards!Q5049, "")</f>
        <v/>
      </c>
    </row>
    <row r="5051" spans="1:17" x14ac:dyDescent="0.25">
      <c r="A5051" s="3"/>
      <c r="B5051" s="5">
        <f>IF(newcards!B5050&lt;&gt;"",VLOOKUP(newcards!B5050,sport!$A$2:$B$8,2,FALSE),"")</f>
        <v>1</v>
      </c>
      <c r="C5051" s="3">
        <f>newcards!C5050</f>
        <v>2016</v>
      </c>
      <c r="D5051" s="3">
        <f>IF(newcards!D5050&lt;&gt;"",VLOOKUP(newcards!D5050,brand!$A$2:$B$30,2,FALSE),"")</f>
        <v>1</v>
      </c>
      <c r="E5051" s="3">
        <f>IF(newcards!E5050&lt;&gt;"",VLOOKUP(newcards!E5050,series!$A$2:$B$228,2,FALSE),)</f>
        <v>162</v>
      </c>
      <c r="F5051" s="3">
        <f>IF(newcards!F5050&lt;&gt;"",VLOOKUP(newcards!F5050,category!$A$2:$B$82,2,FALSE),)</f>
        <v>81</v>
      </c>
      <c r="G5051" s="3" t="str">
        <f>IF(newcards!G5050&lt;&gt;"",VLOOKUP(newcards!G5050,subcategory!$A$2:$B$680,2,FALSE),"")</f>
        <v/>
      </c>
      <c r="H5051" s="3">
        <f>newcards!H5050</f>
        <v>149</v>
      </c>
      <c r="I5051" s="3" t="str">
        <f>newcards!I5050</f>
        <v xml:space="preserve"> </v>
      </c>
      <c r="J5051" s="3">
        <f>IF(newcards!J5050&lt;&gt;"",VLOOKUP(newcards!J5050,player!$A$2:$B$7503,2,FALSE),"")</f>
        <v>7399</v>
      </c>
      <c r="K5051" s="3" t="str">
        <f>IF(newcards!K5050&lt;&gt;"",VLOOKUP(newcards!K5050,playernameext!$A$2:$B$32,2,FALSE),"")</f>
        <v/>
      </c>
      <c r="L5051" s="3">
        <f>IF(newcards!L5050&lt;&gt;"",VLOOKUP(newcards!L5050,team!$A$2:$B$538,2,FALSE),"")</f>
        <v>39</v>
      </c>
      <c r="M5051" s="5" t="str">
        <f>IF(newcards!M5050&lt;&gt;"", newcards!M5050, "")</f>
        <v/>
      </c>
      <c r="N5051" s="5" t="str">
        <f>IF(newcards!N5050&lt;&gt;"", newcards!N5050, "")</f>
        <v>N</v>
      </c>
      <c r="O5051" s="5" t="str">
        <f>IF(newcards!O5050&lt;&gt;"", newcards!O5050, "")</f>
        <v/>
      </c>
      <c r="P5051" s="5" t="str">
        <f>IF(newcards!P5050&lt;&gt;"", newcards!P5050, "")</f>
        <v/>
      </c>
      <c r="Q5051" s="5" t="str">
        <f>IF(newcards!Q5050&lt;&gt;"", newcards!Q5050, "")</f>
        <v/>
      </c>
    </row>
    <row r="5052" spans="1:17" x14ac:dyDescent="0.25">
      <c r="A5052" s="3"/>
      <c r="B5052" s="5">
        <f>IF(newcards!B5051&lt;&gt;"",VLOOKUP(newcards!B5051,sport!$A$2:$B$8,2,FALSE),"")</f>
        <v>1</v>
      </c>
      <c r="C5052" s="3">
        <f>newcards!C5051</f>
        <v>2016</v>
      </c>
      <c r="D5052" s="3">
        <f>IF(newcards!D5051&lt;&gt;"",VLOOKUP(newcards!D5051,brand!$A$2:$B$30,2,FALSE),"")</f>
        <v>1</v>
      </c>
      <c r="E5052" s="3">
        <f>IF(newcards!E5051&lt;&gt;"",VLOOKUP(newcards!E5051,series!$A$2:$B$228,2,FALSE),)</f>
        <v>162</v>
      </c>
      <c r="F5052" s="3">
        <f>IF(newcards!F5051&lt;&gt;"",VLOOKUP(newcards!F5051,category!$A$2:$B$82,2,FALSE),)</f>
        <v>81</v>
      </c>
      <c r="G5052" s="3" t="str">
        <f>IF(newcards!G5051&lt;&gt;"",VLOOKUP(newcards!G5051,subcategory!$A$2:$B$680,2,FALSE),"")</f>
        <v/>
      </c>
      <c r="H5052" s="3">
        <f>newcards!H5051</f>
        <v>150</v>
      </c>
      <c r="I5052" s="3" t="str">
        <f>newcards!I5051</f>
        <v xml:space="preserve"> </v>
      </c>
      <c r="J5052" s="3">
        <f>IF(newcards!J5051&lt;&gt;"",VLOOKUP(newcards!J5051,player!$A$2:$B$7503,2,FALSE),"")</f>
        <v>1683</v>
      </c>
      <c r="K5052" s="3" t="str">
        <f>IF(newcards!K5051&lt;&gt;"",VLOOKUP(newcards!K5051,playernameext!$A$2:$B$32,2,FALSE),"")</f>
        <v/>
      </c>
      <c r="L5052" s="3">
        <f>IF(newcards!L5051&lt;&gt;"",VLOOKUP(newcards!L5051,team!$A$2:$B$538,2,FALSE),"")</f>
        <v>50</v>
      </c>
      <c r="M5052" s="5" t="str">
        <f>IF(newcards!M5051&lt;&gt;"", newcards!M5051, "")</f>
        <v/>
      </c>
      <c r="N5052" s="5" t="str">
        <f>IF(newcards!N5051&lt;&gt;"", newcards!N5051, "")</f>
        <v>N</v>
      </c>
      <c r="O5052" s="5" t="str">
        <f>IF(newcards!O5051&lt;&gt;"", newcards!O5051, "")</f>
        <v/>
      </c>
      <c r="P5052" s="5" t="str">
        <f>IF(newcards!P5051&lt;&gt;"", newcards!P5051, "")</f>
        <v/>
      </c>
      <c r="Q5052" s="5" t="str">
        <f>IF(newcards!Q5051&lt;&gt;"", newcards!Q5051, "")</f>
        <v/>
      </c>
    </row>
    <row r="5053" spans="1:17" x14ac:dyDescent="0.25">
      <c r="A5053" s="3"/>
      <c r="B5053" s="5">
        <f>IF(newcards!B5052&lt;&gt;"",VLOOKUP(newcards!B5052,sport!$A$2:$B$8,2,FALSE),"")</f>
        <v>1</v>
      </c>
      <c r="C5053" s="3">
        <f>newcards!C5052</f>
        <v>2016</v>
      </c>
      <c r="D5053" s="3">
        <f>IF(newcards!D5052&lt;&gt;"",VLOOKUP(newcards!D5052,brand!$A$2:$B$30,2,FALSE),"")</f>
        <v>1</v>
      </c>
      <c r="E5053" s="3">
        <f>IF(newcards!E5052&lt;&gt;"",VLOOKUP(newcards!E5052,series!$A$2:$B$228,2,FALSE),)</f>
        <v>162</v>
      </c>
      <c r="F5053" s="3">
        <f>IF(newcards!F5052&lt;&gt;"",VLOOKUP(newcards!F5052,category!$A$2:$B$82,2,FALSE),)</f>
        <v>81</v>
      </c>
      <c r="G5053" s="3" t="str">
        <f>IF(newcards!G5052&lt;&gt;"",VLOOKUP(newcards!G5052,subcategory!$A$2:$B$680,2,FALSE),"")</f>
        <v/>
      </c>
      <c r="H5053" s="3">
        <f>newcards!H5052</f>
        <v>151</v>
      </c>
      <c r="I5053" s="3" t="str">
        <f>newcards!I5052</f>
        <v xml:space="preserve"> </v>
      </c>
      <c r="J5053" s="3">
        <f>IF(newcards!J5052&lt;&gt;"",VLOOKUP(newcards!J5052,player!$A$2:$B$7503,2,FALSE),"")</f>
        <v>3843</v>
      </c>
      <c r="K5053" s="3" t="str">
        <f>IF(newcards!K5052&lt;&gt;"",VLOOKUP(newcards!K5052,playernameext!$A$2:$B$32,2,FALSE),"")</f>
        <v/>
      </c>
      <c r="L5053" s="3">
        <f>IF(newcards!L5052&lt;&gt;"",VLOOKUP(newcards!L5052,team!$A$2:$B$538,2,FALSE),"")</f>
        <v>21</v>
      </c>
      <c r="M5053" s="5" t="str">
        <f>IF(newcards!M5052&lt;&gt;"", newcards!M5052, "")</f>
        <v/>
      </c>
      <c r="N5053" s="5" t="str">
        <f>IF(newcards!N5052&lt;&gt;"", newcards!N5052, "")</f>
        <v>N</v>
      </c>
      <c r="O5053" s="5" t="str">
        <f>IF(newcards!O5052&lt;&gt;"", newcards!O5052, "")</f>
        <v/>
      </c>
      <c r="P5053" s="5" t="str">
        <f>IF(newcards!P5052&lt;&gt;"", newcards!P5052, "")</f>
        <v/>
      </c>
      <c r="Q5053" s="5" t="str">
        <f>IF(newcards!Q5052&lt;&gt;"", newcards!Q5052, "")</f>
        <v/>
      </c>
    </row>
    <row r="5054" spans="1:17" x14ac:dyDescent="0.25">
      <c r="A5054" s="3"/>
      <c r="B5054" s="5">
        <f>IF(newcards!B5053&lt;&gt;"",VLOOKUP(newcards!B5053,sport!$A$2:$B$8,2,FALSE),"")</f>
        <v>1</v>
      </c>
      <c r="C5054" s="3">
        <f>newcards!C5053</f>
        <v>2016</v>
      </c>
      <c r="D5054" s="3">
        <f>IF(newcards!D5053&lt;&gt;"",VLOOKUP(newcards!D5053,brand!$A$2:$B$30,2,FALSE),"")</f>
        <v>1</v>
      </c>
      <c r="E5054" s="3">
        <f>IF(newcards!E5053&lt;&gt;"",VLOOKUP(newcards!E5053,series!$A$2:$B$228,2,FALSE),)</f>
        <v>162</v>
      </c>
      <c r="F5054" s="3">
        <f>IF(newcards!F5053&lt;&gt;"",VLOOKUP(newcards!F5053,category!$A$2:$B$82,2,FALSE),)</f>
        <v>81</v>
      </c>
      <c r="G5054" s="3" t="str">
        <f>IF(newcards!G5053&lt;&gt;"",VLOOKUP(newcards!G5053,subcategory!$A$2:$B$680,2,FALSE),"")</f>
        <v/>
      </c>
      <c r="H5054" s="3">
        <f>newcards!H5053</f>
        <v>152</v>
      </c>
      <c r="I5054" s="3" t="str">
        <f>newcards!I5053</f>
        <v xml:space="preserve"> </v>
      </c>
      <c r="J5054" s="3">
        <f>IF(newcards!J5053&lt;&gt;"",VLOOKUP(newcards!J5053,player!$A$2:$B$7503,2,FALSE),"")</f>
        <v>4264</v>
      </c>
      <c r="K5054" s="3" t="str">
        <f>IF(newcards!K5053&lt;&gt;"",VLOOKUP(newcards!K5053,playernameext!$A$2:$B$32,2,FALSE),"")</f>
        <v/>
      </c>
      <c r="L5054" s="3">
        <f>IF(newcards!L5053&lt;&gt;"",VLOOKUP(newcards!L5053,team!$A$2:$B$538,2,FALSE),"")</f>
        <v>61</v>
      </c>
      <c r="M5054" s="5" t="str">
        <f>IF(newcards!M5053&lt;&gt;"", newcards!M5053, "")</f>
        <v/>
      </c>
      <c r="N5054" s="5" t="str">
        <f>IF(newcards!N5053&lt;&gt;"", newcards!N5053, "")</f>
        <v>N</v>
      </c>
      <c r="O5054" s="5" t="str">
        <f>IF(newcards!O5053&lt;&gt;"", newcards!O5053, "")</f>
        <v/>
      </c>
      <c r="P5054" s="5" t="str">
        <f>IF(newcards!P5053&lt;&gt;"", newcards!P5053, "")</f>
        <v/>
      </c>
      <c r="Q5054" s="5" t="str">
        <f>IF(newcards!Q5053&lt;&gt;"", newcards!Q5053, "")</f>
        <v/>
      </c>
    </row>
    <row r="5055" spans="1:17" x14ac:dyDescent="0.25">
      <c r="A5055" s="3"/>
      <c r="B5055" s="5">
        <f>IF(newcards!B5054&lt;&gt;"",VLOOKUP(newcards!B5054,sport!$A$2:$B$8,2,FALSE),"")</f>
        <v>1</v>
      </c>
      <c r="C5055" s="3">
        <f>newcards!C5054</f>
        <v>2016</v>
      </c>
      <c r="D5055" s="3">
        <f>IF(newcards!D5054&lt;&gt;"",VLOOKUP(newcards!D5054,brand!$A$2:$B$30,2,FALSE),"")</f>
        <v>1</v>
      </c>
      <c r="E5055" s="3">
        <f>IF(newcards!E5054&lt;&gt;"",VLOOKUP(newcards!E5054,series!$A$2:$B$228,2,FALSE),)</f>
        <v>162</v>
      </c>
      <c r="F5055" s="3">
        <f>IF(newcards!F5054&lt;&gt;"",VLOOKUP(newcards!F5054,category!$A$2:$B$82,2,FALSE),)</f>
        <v>81</v>
      </c>
      <c r="G5055" s="3" t="str">
        <f>IF(newcards!G5054&lt;&gt;"",VLOOKUP(newcards!G5054,subcategory!$A$2:$B$680,2,FALSE),"")</f>
        <v/>
      </c>
      <c r="H5055" s="3">
        <f>newcards!H5054</f>
        <v>153</v>
      </c>
      <c r="I5055" s="3" t="str">
        <f>newcards!I5054</f>
        <v xml:space="preserve"> </v>
      </c>
      <c r="J5055" s="3">
        <f>IF(newcards!J5054&lt;&gt;"",VLOOKUP(newcards!J5054,player!$A$2:$B$7503,2,FALSE),"")</f>
        <v>3226</v>
      </c>
      <c r="K5055" s="3" t="str">
        <f>IF(newcards!K5054&lt;&gt;"",VLOOKUP(newcards!K5054,playernameext!$A$2:$B$32,2,FALSE),"")</f>
        <v/>
      </c>
      <c r="L5055" s="3">
        <f>IF(newcards!L5054&lt;&gt;"",VLOOKUP(newcards!L5054,team!$A$2:$B$538,2,FALSE),"")</f>
        <v>21</v>
      </c>
      <c r="M5055" s="5" t="str">
        <f>IF(newcards!M5054&lt;&gt;"", newcards!M5054, "")</f>
        <v/>
      </c>
      <c r="N5055" s="5" t="str">
        <f>IF(newcards!N5054&lt;&gt;"", newcards!N5054, "")</f>
        <v>N</v>
      </c>
      <c r="O5055" s="5" t="str">
        <f>IF(newcards!O5054&lt;&gt;"", newcards!O5054, "")</f>
        <v/>
      </c>
      <c r="P5055" s="5" t="str">
        <f>IF(newcards!P5054&lt;&gt;"", newcards!P5054, "")</f>
        <v/>
      </c>
      <c r="Q5055" s="5" t="str">
        <f>IF(newcards!Q5054&lt;&gt;"", newcards!Q5054, "")</f>
        <v/>
      </c>
    </row>
    <row r="5056" spans="1:17" x14ac:dyDescent="0.25">
      <c r="A5056" s="3"/>
      <c r="B5056" s="5">
        <f>IF(newcards!B5055&lt;&gt;"",VLOOKUP(newcards!B5055,sport!$A$2:$B$8,2,FALSE),"")</f>
        <v>1</v>
      </c>
      <c r="C5056" s="3">
        <f>newcards!C5055</f>
        <v>2016</v>
      </c>
      <c r="D5056" s="3">
        <f>IF(newcards!D5055&lt;&gt;"",VLOOKUP(newcards!D5055,brand!$A$2:$B$30,2,FALSE),"")</f>
        <v>1</v>
      </c>
      <c r="E5056" s="3">
        <f>IF(newcards!E5055&lt;&gt;"",VLOOKUP(newcards!E5055,series!$A$2:$B$228,2,FALSE),)</f>
        <v>162</v>
      </c>
      <c r="F5056" s="3">
        <f>IF(newcards!F5055&lt;&gt;"",VLOOKUP(newcards!F5055,category!$A$2:$B$82,2,FALSE),)</f>
        <v>81</v>
      </c>
      <c r="G5056" s="3" t="str">
        <f>IF(newcards!G5055&lt;&gt;"",VLOOKUP(newcards!G5055,subcategory!$A$2:$B$680,2,FALSE),"")</f>
        <v/>
      </c>
      <c r="H5056" s="3">
        <f>newcards!H5055</f>
        <v>154</v>
      </c>
      <c r="I5056" s="3" t="str">
        <f>newcards!I5055</f>
        <v xml:space="preserve"> </v>
      </c>
      <c r="J5056" s="3">
        <f>IF(newcards!J5055&lt;&gt;"",VLOOKUP(newcards!J5055,player!$A$2:$B$7503,2,FALSE),"")</f>
        <v>3030</v>
      </c>
      <c r="K5056" s="3" t="str">
        <f>IF(newcards!K5055&lt;&gt;"",VLOOKUP(newcards!K5055,playernameext!$A$2:$B$32,2,FALSE),"")</f>
        <v/>
      </c>
      <c r="L5056" s="3">
        <f>IF(newcards!L5055&lt;&gt;"",VLOOKUP(newcards!L5055,team!$A$2:$B$538,2,FALSE),"")</f>
        <v>85</v>
      </c>
      <c r="M5056" s="5" t="str">
        <f>IF(newcards!M5055&lt;&gt;"", newcards!M5055, "")</f>
        <v/>
      </c>
      <c r="N5056" s="5" t="str">
        <f>IF(newcards!N5055&lt;&gt;"", newcards!N5055, "")</f>
        <v>N</v>
      </c>
      <c r="O5056" s="5" t="str">
        <f>IF(newcards!O5055&lt;&gt;"", newcards!O5055, "")</f>
        <v/>
      </c>
      <c r="P5056" s="5" t="str">
        <f>IF(newcards!P5055&lt;&gt;"", newcards!P5055, "")</f>
        <v/>
      </c>
      <c r="Q5056" s="5" t="str">
        <f>IF(newcards!Q5055&lt;&gt;"", newcards!Q5055, "")</f>
        <v/>
      </c>
    </row>
    <row r="5057" spans="1:17" x14ac:dyDescent="0.25">
      <c r="A5057" s="3"/>
      <c r="B5057" s="5">
        <f>IF(newcards!B5056&lt;&gt;"",VLOOKUP(newcards!B5056,sport!$A$2:$B$8,2,FALSE),"")</f>
        <v>1</v>
      </c>
      <c r="C5057" s="3">
        <f>newcards!C5056</f>
        <v>2016</v>
      </c>
      <c r="D5057" s="3">
        <f>IF(newcards!D5056&lt;&gt;"",VLOOKUP(newcards!D5056,brand!$A$2:$B$30,2,FALSE),"")</f>
        <v>1</v>
      </c>
      <c r="E5057" s="3">
        <f>IF(newcards!E5056&lt;&gt;"",VLOOKUP(newcards!E5056,series!$A$2:$B$228,2,FALSE),)</f>
        <v>162</v>
      </c>
      <c r="F5057" s="3">
        <f>IF(newcards!F5056&lt;&gt;"",VLOOKUP(newcards!F5056,category!$A$2:$B$82,2,FALSE),)</f>
        <v>81</v>
      </c>
      <c r="G5057" s="3" t="str">
        <f>IF(newcards!G5056&lt;&gt;"",VLOOKUP(newcards!G5056,subcategory!$A$2:$B$680,2,FALSE),"")</f>
        <v/>
      </c>
      <c r="H5057" s="3">
        <f>newcards!H5056</f>
        <v>155</v>
      </c>
      <c r="I5057" s="3" t="str">
        <f>newcards!I5056</f>
        <v xml:space="preserve"> </v>
      </c>
      <c r="J5057" s="3">
        <f>IF(newcards!J5056&lt;&gt;"",VLOOKUP(newcards!J5056,player!$A$2:$B$7503,2,FALSE),"")</f>
        <v>5069</v>
      </c>
      <c r="K5057" s="3" t="str">
        <f>IF(newcards!K5056&lt;&gt;"",VLOOKUP(newcards!K5056,playernameext!$A$2:$B$32,2,FALSE),"")</f>
        <v/>
      </c>
      <c r="L5057" s="3">
        <f>IF(newcards!L5056&lt;&gt;"",VLOOKUP(newcards!L5056,team!$A$2:$B$538,2,FALSE),"")</f>
        <v>68</v>
      </c>
      <c r="M5057" s="5" t="str">
        <f>IF(newcards!M5056&lt;&gt;"", newcards!M5056, "")</f>
        <v/>
      </c>
      <c r="N5057" s="5" t="str">
        <f>IF(newcards!N5056&lt;&gt;"", newcards!N5056, "")</f>
        <v>N</v>
      </c>
      <c r="O5057" s="5" t="str">
        <f>IF(newcards!O5056&lt;&gt;"", newcards!O5056, "")</f>
        <v/>
      </c>
      <c r="P5057" s="5" t="str">
        <f>IF(newcards!P5056&lt;&gt;"", newcards!P5056, "")</f>
        <v/>
      </c>
      <c r="Q5057" s="5" t="str">
        <f>IF(newcards!Q5056&lt;&gt;"", newcards!Q5056, "")</f>
        <v/>
      </c>
    </row>
    <row r="5058" spans="1:17" x14ac:dyDescent="0.25">
      <c r="A5058" s="3"/>
      <c r="B5058" s="5">
        <f>IF(newcards!B5057&lt;&gt;"",VLOOKUP(newcards!B5057,sport!$A$2:$B$8,2,FALSE),"")</f>
        <v>1</v>
      </c>
      <c r="C5058" s="3">
        <f>newcards!C5057</f>
        <v>2016</v>
      </c>
      <c r="D5058" s="3">
        <f>IF(newcards!D5057&lt;&gt;"",VLOOKUP(newcards!D5057,brand!$A$2:$B$30,2,FALSE),"")</f>
        <v>1</v>
      </c>
      <c r="E5058" s="3">
        <f>IF(newcards!E5057&lt;&gt;"",VLOOKUP(newcards!E5057,series!$A$2:$B$228,2,FALSE),)</f>
        <v>162</v>
      </c>
      <c r="F5058" s="3">
        <f>IF(newcards!F5057&lt;&gt;"",VLOOKUP(newcards!F5057,category!$A$2:$B$82,2,FALSE),)</f>
        <v>81</v>
      </c>
      <c r="G5058" s="3" t="str">
        <f>IF(newcards!G5057&lt;&gt;"",VLOOKUP(newcards!G5057,subcategory!$A$2:$B$680,2,FALSE),"")</f>
        <v/>
      </c>
      <c r="H5058" s="3">
        <f>newcards!H5057</f>
        <v>156</v>
      </c>
      <c r="I5058" s="3" t="str">
        <f>newcards!I5057</f>
        <v xml:space="preserve"> </v>
      </c>
      <c r="J5058" s="3">
        <f>IF(newcards!J5057&lt;&gt;"",VLOOKUP(newcards!J5057,player!$A$2:$B$7503,2,FALSE),"")</f>
        <v>1380</v>
      </c>
      <c r="K5058" s="3" t="str">
        <f>IF(newcards!K5057&lt;&gt;"",VLOOKUP(newcards!K5057,playernameext!$A$2:$B$32,2,FALSE),"")</f>
        <v/>
      </c>
      <c r="L5058" s="3">
        <f>IF(newcards!L5057&lt;&gt;"",VLOOKUP(newcards!L5057,team!$A$2:$B$538,2,FALSE),"")</f>
        <v>4</v>
      </c>
      <c r="M5058" s="5" t="str">
        <f>IF(newcards!M5057&lt;&gt;"", newcards!M5057, "")</f>
        <v/>
      </c>
      <c r="N5058" s="5" t="str">
        <f>IF(newcards!N5057&lt;&gt;"", newcards!N5057, "")</f>
        <v>N</v>
      </c>
      <c r="O5058" s="5" t="str">
        <f>IF(newcards!O5057&lt;&gt;"", newcards!O5057, "")</f>
        <v/>
      </c>
      <c r="P5058" s="5" t="str">
        <f>IF(newcards!P5057&lt;&gt;"", newcards!P5057, "")</f>
        <v/>
      </c>
      <c r="Q5058" s="5" t="str">
        <f>IF(newcards!Q5057&lt;&gt;"", newcards!Q5057, "")</f>
        <v/>
      </c>
    </row>
    <row r="5059" spans="1:17" x14ac:dyDescent="0.25">
      <c r="A5059" s="3"/>
      <c r="B5059" s="5">
        <f>IF(newcards!B5058&lt;&gt;"",VLOOKUP(newcards!B5058,sport!$A$2:$B$8,2,FALSE),"")</f>
        <v>1</v>
      </c>
      <c r="C5059" s="3">
        <f>newcards!C5058</f>
        <v>2016</v>
      </c>
      <c r="D5059" s="3">
        <f>IF(newcards!D5058&lt;&gt;"",VLOOKUP(newcards!D5058,brand!$A$2:$B$30,2,FALSE),"")</f>
        <v>1</v>
      </c>
      <c r="E5059" s="3">
        <f>IF(newcards!E5058&lt;&gt;"",VLOOKUP(newcards!E5058,series!$A$2:$B$228,2,FALSE),)</f>
        <v>162</v>
      </c>
      <c r="F5059" s="3">
        <f>IF(newcards!F5058&lt;&gt;"",VLOOKUP(newcards!F5058,category!$A$2:$B$82,2,FALSE),)</f>
        <v>81</v>
      </c>
      <c r="G5059" s="3" t="str">
        <f>IF(newcards!G5058&lt;&gt;"",VLOOKUP(newcards!G5058,subcategory!$A$2:$B$680,2,FALSE),"")</f>
        <v/>
      </c>
      <c r="H5059" s="3">
        <f>newcards!H5058</f>
        <v>157</v>
      </c>
      <c r="I5059" s="3" t="str">
        <f>newcards!I5058</f>
        <v xml:space="preserve"> </v>
      </c>
      <c r="J5059" s="3">
        <f>IF(newcards!J5058&lt;&gt;"",VLOOKUP(newcards!J5058,player!$A$2:$B$7503,2,FALSE),"")</f>
        <v>7423</v>
      </c>
      <c r="K5059" s="3" t="str">
        <f>IF(newcards!K5058&lt;&gt;"",VLOOKUP(newcards!K5058,playernameext!$A$2:$B$32,2,FALSE),"")</f>
        <v/>
      </c>
      <c r="L5059" s="3">
        <f>IF(newcards!L5058&lt;&gt;"",VLOOKUP(newcards!L5058,team!$A$2:$B$538,2,FALSE),"")</f>
        <v>76</v>
      </c>
      <c r="M5059" s="5" t="str">
        <f>IF(newcards!M5058&lt;&gt;"", newcards!M5058, "")</f>
        <v/>
      </c>
      <c r="N5059" s="5" t="str">
        <f>IF(newcards!N5058&lt;&gt;"", newcards!N5058, "")</f>
        <v>N</v>
      </c>
      <c r="O5059" s="5" t="str">
        <f>IF(newcards!O5058&lt;&gt;"", newcards!O5058, "")</f>
        <v/>
      </c>
      <c r="P5059" s="5" t="str">
        <f>IF(newcards!P5058&lt;&gt;"", newcards!P5058, "")</f>
        <v/>
      </c>
      <c r="Q5059" s="5" t="str">
        <f>IF(newcards!Q5058&lt;&gt;"", newcards!Q5058, "")</f>
        <v/>
      </c>
    </row>
    <row r="5060" spans="1:17" x14ac:dyDescent="0.25">
      <c r="A5060" s="3"/>
      <c r="B5060" s="5">
        <f>IF(newcards!B5059&lt;&gt;"",VLOOKUP(newcards!B5059,sport!$A$2:$B$8,2,FALSE),"")</f>
        <v>1</v>
      </c>
      <c r="C5060" s="3">
        <f>newcards!C5059</f>
        <v>2016</v>
      </c>
      <c r="D5060" s="3">
        <f>IF(newcards!D5059&lt;&gt;"",VLOOKUP(newcards!D5059,brand!$A$2:$B$30,2,FALSE),"")</f>
        <v>1</v>
      </c>
      <c r="E5060" s="3">
        <f>IF(newcards!E5059&lt;&gt;"",VLOOKUP(newcards!E5059,series!$A$2:$B$228,2,FALSE),)</f>
        <v>162</v>
      </c>
      <c r="F5060" s="3">
        <f>IF(newcards!F5059&lt;&gt;"",VLOOKUP(newcards!F5059,category!$A$2:$B$82,2,FALSE),)</f>
        <v>81</v>
      </c>
      <c r="G5060" s="3" t="str">
        <f>IF(newcards!G5059&lt;&gt;"",VLOOKUP(newcards!G5059,subcategory!$A$2:$B$680,2,FALSE),"")</f>
        <v/>
      </c>
      <c r="H5060" s="3">
        <f>newcards!H5059</f>
        <v>158</v>
      </c>
      <c r="I5060" s="3" t="str">
        <f>newcards!I5059</f>
        <v xml:space="preserve"> </v>
      </c>
      <c r="J5060" s="3">
        <f>IF(newcards!J5059&lt;&gt;"",VLOOKUP(newcards!J5059,player!$A$2:$B$7503,2,FALSE),"")</f>
        <v>7437</v>
      </c>
      <c r="K5060" s="3" t="str">
        <f>IF(newcards!K5059&lt;&gt;"",VLOOKUP(newcards!K5059,playernameext!$A$2:$B$32,2,FALSE),"")</f>
        <v/>
      </c>
      <c r="L5060" s="3">
        <f>IF(newcards!L5059&lt;&gt;"",VLOOKUP(newcards!L5059,team!$A$2:$B$538,2,FALSE),"")</f>
        <v>14</v>
      </c>
      <c r="M5060" s="5" t="str">
        <f>IF(newcards!M5059&lt;&gt;"", newcards!M5059, "")</f>
        <v/>
      </c>
      <c r="N5060" s="5" t="str">
        <f>IF(newcards!N5059&lt;&gt;"", newcards!N5059, "")</f>
        <v>N</v>
      </c>
      <c r="O5060" s="5" t="str">
        <f>IF(newcards!O5059&lt;&gt;"", newcards!O5059, "")</f>
        <v/>
      </c>
      <c r="P5060" s="5" t="str">
        <f>IF(newcards!P5059&lt;&gt;"", newcards!P5059, "")</f>
        <v/>
      </c>
      <c r="Q5060" s="5" t="str">
        <f>IF(newcards!Q5059&lt;&gt;"", newcards!Q5059, "")</f>
        <v/>
      </c>
    </row>
    <row r="5061" spans="1:17" x14ac:dyDescent="0.25">
      <c r="A5061" s="3"/>
      <c r="B5061" s="5">
        <f>IF(newcards!B5060&lt;&gt;"",VLOOKUP(newcards!B5060,sport!$A$2:$B$8,2,FALSE),"")</f>
        <v>1</v>
      </c>
      <c r="C5061" s="3">
        <f>newcards!C5060</f>
        <v>2016</v>
      </c>
      <c r="D5061" s="3">
        <f>IF(newcards!D5060&lt;&gt;"",VLOOKUP(newcards!D5060,brand!$A$2:$B$30,2,FALSE),"")</f>
        <v>1</v>
      </c>
      <c r="E5061" s="3">
        <f>IF(newcards!E5060&lt;&gt;"",VLOOKUP(newcards!E5060,series!$A$2:$B$228,2,FALSE),)</f>
        <v>162</v>
      </c>
      <c r="F5061" s="3">
        <f>IF(newcards!F5060&lt;&gt;"",VLOOKUP(newcards!F5060,category!$A$2:$B$82,2,FALSE),)</f>
        <v>81</v>
      </c>
      <c r="G5061" s="3" t="str">
        <f>IF(newcards!G5060&lt;&gt;"",VLOOKUP(newcards!G5060,subcategory!$A$2:$B$680,2,FALSE),"")</f>
        <v/>
      </c>
      <c r="H5061" s="3">
        <f>newcards!H5060</f>
        <v>159</v>
      </c>
      <c r="I5061" s="3" t="str">
        <f>newcards!I5060</f>
        <v xml:space="preserve"> </v>
      </c>
      <c r="J5061" s="3">
        <f>IF(newcards!J5060&lt;&gt;"",VLOOKUP(newcards!J5060,player!$A$2:$B$7503,2,FALSE),"")</f>
        <v>2468</v>
      </c>
      <c r="K5061" s="3" t="str">
        <f>IF(newcards!K5060&lt;&gt;"",VLOOKUP(newcards!K5060,playernameext!$A$2:$B$32,2,FALSE),"")</f>
        <v/>
      </c>
      <c r="L5061" s="3">
        <f>IF(newcards!L5060&lt;&gt;"",VLOOKUP(newcards!L5060,team!$A$2:$B$538,2,FALSE),"")</f>
        <v>49</v>
      </c>
      <c r="M5061" s="5" t="str">
        <f>IF(newcards!M5060&lt;&gt;"", newcards!M5060, "")</f>
        <v/>
      </c>
      <c r="N5061" s="5" t="str">
        <f>IF(newcards!N5060&lt;&gt;"", newcards!N5060, "")</f>
        <v>N</v>
      </c>
      <c r="O5061" s="5" t="str">
        <f>IF(newcards!O5060&lt;&gt;"", newcards!O5060, "")</f>
        <v/>
      </c>
      <c r="P5061" s="5" t="str">
        <f>IF(newcards!P5060&lt;&gt;"", newcards!P5060, "")</f>
        <v/>
      </c>
      <c r="Q5061" s="5" t="str">
        <f>IF(newcards!Q5060&lt;&gt;"", newcards!Q5060, "")</f>
        <v/>
      </c>
    </row>
    <row r="5062" spans="1:17" x14ac:dyDescent="0.25">
      <c r="A5062" s="3"/>
      <c r="B5062" s="5">
        <f>IF(newcards!B5061&lt;&gt;"",VLOOKUP(newcards!B5061,sport!$A$2:$B$8,2,FALSE),"")</f>
        <v>1</v>
      </c>
      <c r="C5062" s="3">
        <f>newcards!C5061</f>
        <v>2016</v>
      </c>
      <c r="D5062" s="3">
        <f>IF(newcards!D5061&lt;&gt;"",VLOOKUP(newcards!D5061,brand!$A$2:$B$30,2,FALSE),"")</f>
        <v>1</v>
      </c>
      <c r="E5062" s="3">
        <f>IF(newcards!E5061&lt;&gt;"",VLOOKUP(newcards!E5061,series!$A$2:$B$228,2,FALSE),)</f>
        <v>162</v>
      </c>
      <c r="F5062" s="3">
        <f>IF(newcards!F5061&lt;&gt;"",VLOOKUP(newcards!F5061,category!$A$2:$B$82,2,FALSE),)</f>
        <v>81</v>
      </c>
      <c r="G5062" s="3" t="str">
        <f>IF(newcards!G5061&lt;&gt;"",VLOOKUP(newcards!G5061,subcategory!$A$2:$B$680,2,FALSE),"")</f>
        <v/>
      </c>
      <c r="H5062" s="3">
        <f>newcards!H5061</f>
        <v>160</v>
      </c>
      <c r="I5062" s="3" t="str">
        <f>newcards!I5061</f>
        <v xml:space="preserve"> </v>
      </c>
      <c r="J5062" s="3">
        <f>IF(newcards!J5061&lt;&gt;"",VLOOKUP(newcards!J5061,player!$A$2:$B$7503,2,FALSE),"")</f>
        <v>1622</v>
      </c>
      <c r="K5062" s="3" t="str">
        <f>IF(newcards!K5061&lt;&gt;"",VLOOKUP(newcards!K5061,playernameext!$A$2:$B$32,2,FALSE),"")</f>
        <v/>
      </c>
      <c r="L5062" s="3">
        <f>IF(newcards!L5061&lt;&gt;"",VLOOKUP(newcards!L5061,team!$A$2:$B$538,2,FALSE),"")</f>
        <v>25</v>
      </c>
      <c r="M5062" s="5" t="str">
        <f>IF(newcards!M5061&lt;&gt;"", newcards!M5061, "")</f>
        <v/>
      </c>
      <c r="N5062" s="5" t="str">
        <f>IF(newcards!N5061&lt;&gt;"", newcards!N5061, "")</f>
        <v>N</v>
      </c>
      <c r="O5062" s="5" t="str">
        <f>IF(newcards!O5061&lt;&gt;"", newcards!O5061, "")</f>
        <v/>
      </c>
      <c r="P5062" s="5" t="str">
        <f>IF(newcards!P5061&lt;&gt;"", newcards!P5061, "")</f>
        <v/>
      </c>
      <c r="Q5062" s="5" t="str">
        <f>IF(newcards!Q5061&lt;&gt;"", newcards!Q5061, "")</f>
        <v/>
      </c>
    </row>
    <row r="5063" spans="1:17" x14ac:dyDescent="0.25">
      <c r="A5063" s="3"/>
      <c r="B5063" s="5">
        <f>IF(newcards!B5062&lt;&gt;"",VLOOKUP(newcards!B5062,sport!$A$2:$B$8,2,FALSE),"")</f>
        <v>1</v>
      </c>
      <c r="C5063" s="3">
        <f>newcards!C5062</f>
        <v>2016</v>
      </c>
      <c r="D5063" s="3">
        <f>IF(newcards!D5062&lt;&gt;"",VLOOKUP(newcards!D5062,brand!$A$2:$B$30,2,FALSE),"")</f>
        <v>1</v>
      </c>
      <c r="E5063" s="3">
        <f>IF(newcards!E5062&lt;&gt;"",VLOOKUP(newcards!E5062,series!$A$2:$B$228,2,FALSE),)</f>
        <v>162</v>
      </c>
      <c r="F5063" s="3">
        <f>IF(newcards!F5062&lt;&gt;"",VLOOKUP(newcards!F5062,category!$A$2:$B$82,2,FALSE),)</f>
        <v>81</v>
      </c>
      <c r="G5063" s="3" t="str">
        <f>IF(newcards!G5062&lt;&gt;"",VLOOKUP(newcards!G5062,subcategory!$A$2:$B$680,2,FALSE),"")</f>
        <v/>
      </c>
      <c r="H5063" s="3">
        <f>newcards!H5062</f>
        <v>161</v>
      </c>
      <c r="I5063" s="3" t="str">
        <f>newcards!I5062</f>
        <v xml:space="preserve"> </v>
      </c>
      <c r="J5063" s="3">
        <f>IF(newcards!J5062&lt;&gt;"",VLOOKUP(newcards!J5062,player!$A$2:$B$7503,2,FALSE),"")</f>
        <v>5319</v>
      </c>
      <c r="K5063" s="3" t="str">
        <f>IF(newcards!K5062&lt;&gt;"",VLOOKUP(newcards!K5062,playernameext!$A$2:$B$32,2,FALSE),"")</f>
        <v/>
      </c>
      <c r="L5063" s="3">
        <f>IF(newcards!L5062&lt;&gt;"",VLOOKUP(newcards!L5062,team!$A$2:$B$538,2,FALSE),"")</f>
        <v>63</v>
      </c>
      <c r="M5063" s="5" t="str">
        <f>IF(newcards!M5062&lt;&gt;"", newcards!M5062, "")</f>
        <v/>
      </c>
      <c r="N5063" s="5" t="str">
        <f>IF(newcards!N5062&lt;&gt;"", newcards!N5062, "")</f>
        <v>N</v>
      </c>
      <c r="O5063" s="5" t="str">
        <f>IF(newcards!O5062&lt;&gt;"", newcards!O5062, "")</f>
        <v/>
      </c>
      <c r="P5063" s="5" t="str">
        <f>IF(newcards!P5062&lt;&gt;"", newcards!P5062, "")</f>
        <v/>
      </c>
      <c r="Q5063" s="5" t="str">
        <f>IF(newcards!Q5062&lt;&gt;"", newcards!Q5062, "")</f>
        <v/>
      </c>
    </row>
    <row r="5064" spans="1:17" x14ac:dyDescent="0.25">
      <c r="A5064" s="3"/>
      <c r="B5064" s="5">
        <f>IF(newcards!B5063&lt;&gt;"",VLOOKUP(newcards!B5063,sport!$A$2:$B$8,2,FALSE),"")</f>
        <v>1</v>
      </c>
      <c r="C5064" s="3">
        <f>newcards!C5063</f>
        <v>2016</v>
      </c>
      <c r="D5064" s="3">
        <f>IF(newcards!D5063&lt;&gt;"",VLOOKUP(newcards!D5063,brand!$A$2:$B$30,2,FALSE),"")</f>
        <v>1</v>
      </c>
      <c r="E5064" s="3">
        <f>IF(newcards!E5063&lt;&gt;"",VLOOKUP(newcards!E5063,series!$A$2:$B$228,2,FALSE),)</f>
        <v>162</v>
      </c>
      <c r="F5064" s="3">
        <f>IF(newcards!F5063&lt;&gt;"",VLOOKUP(newcards!F5063,category!$A$2:$B$82,2,FALSE),)</f>
        <v>81</v>
      </c>
      <c r="G5064" s="3">
        <f>IF(newcards!G5063&lt;&gt;"",VLOOKUP(newcards!G5063,subcategory!$A$2:$B$680,2,FALSE),"")</f>
        <v>451</v>
      </c>
      <c r="H5064" s="3">
        <f>newcards!H5063</f>
        <v>162</v>
      </c>
      <c r="I5064" s="3">
        <f>newcards!I5063</f>
        <v>-1</v>
      </c>
      <c r="J5064" s="3">
        <f>IF(newcards!J5063&lt;&gt;"",VLOOKUP(newcards!J5063,player!$A$2:$B$7503,2,FALSE),"")</f>
        <v>3887</v>
      </c>
      <c r="K5064" s="3" t="str">
        <f>IF(newcards!K5063&lt;&gt;"",VLOOKUP(newcards!K5063,playernameext!$A$2:$B$32,2,FALSE),"")</f>
        <v/>
      </c>
      <c r="L5064" s="3">
        <f>IF(newcards!L5063&lt;&gt;"",VLOOKUP(newcards!L5063,team!$A$2:$B$538,2,FALSE),"")</f>
        <v>95</v>
      </c>
      <c r="M5064" s="5" t="str">
        <f>IF(newcards!M5063&lt;&gt;"", newcards!M5063, "")</f>
        <v/>
      </c>
      <c r="N5064" s="5" t="str">
        <f>IF(newcards!N5063&lt;&gt;"", newcards!N5063, "")</f>
        <v>N</v>
      </c>
      <c r="O5064" s="5" t="str">
        <f>IF(newcards!O5063&lt;&gt;"", newcards!O5063, "")</f>
        <v/>
      </c>
      <c r="P5064" s="5" t="str">
        <f>IF(newcards!P5063&lt;&gt;"", newcards!P5063, "")</f>
        <v/>
      </c>
      <c r="Q5064" s="5" t="str">
        <f>IF(newcards!Q5063&lt;&gt;"", newcards!Q5063, "")</f>
        <v/>
      </c>
    </row>
    <row r="5065" spans="1:17" x14ac:dyDescent="0.25">
      <c r="A5065" s="3"/>
      <c r="B5065" s="5">
        <f>IF(newcards!B5064&lt;&gt;"",VLOOKUP(newcards!B5064,sport!$A$2:$B$8,2,FALSE),"")</f>
        <v>1</v>
      </c>
      <c r="C5065" s="3">
        <f>newcards!C5064</f>
        <v>2016</v>
      </c>
      <c r="D5065" s="3">
        <f>IF(newcards!D5064&lt;&gt;"",VLOOKUP(newcards!D5064,brand!$A$2:$B$30,2,FALSE),"")</f>
        <v>1</v>
      </c>
      <c r="E5065" s="3">
        <f>IF(newcards!E5064&lt;&gt;"",VLOOKUP(newcards!E5064,series!$A$2:$B$228,2,FALSE),)</f>
        <v>162</v>
      </c>
      <c r="F5065" s="3">
        <f>IF(newcards!F5064&lt;&gt;"",VLOOKUP(newcards!F5064,category!$A$2:$B$82,2,FALSE),)</f>
        <v>81</v>
      </c>
      <c r="G5065" s="3">
        <f>IF(newcards!G5064&lt;&gt;"",VLOOKUP(newcards!G5064,subcategory!$A$2:$B$680,2,FALSE),"")</f>
        <v>451</v>
      </c>
      <c r="H5065" s="3">
        <f>newcards!H5064</f>
        <v>162</v>
      </c>
      <c r="I5065" s="3">
        <f>newcards!I5064</f>
        <v>-2</v>
      </c>
      <c r="J5065" s="3">
        <f>IF(newcards!J5064&lt;&gt;"",VLOOKUP(newcards!J5064,player!$A$2:$B$7503,2,FALSE),"")</f>
        <v>3947</v>
      </c>
      <c r="K5065" s="3" t="str">
        <f>IF(newcards!K5064&lt;&gt;"",VLOOKUP(newcards!K5064,playernameext!$A$2:$B$32,2,FALSE),"")</f>
        <v/>
      </c>
      <c r="L5065" s="3">
        <f>IF(newcards!L5064&lt;&gt;"",VLOOKUP(newcards!L5064,team!$A$2:$B$538,2,FALSE),"")</f>
        <v>95</v>
      </c>
      <c r="M5065" s="5" t="str">
        <f>IF(newcards!M5064&lt;&gt;"", newcards!M5064, "")</f>
        <v/>
      </c>
      <c r="N5065" s="5" t="str">
        <f>IF(newcards!N5064&lt;&gt;"", newcards!N5064, "")</f>
        <v>N</v>
      </c>
      <c r="O5065" s="5" t="str">
        <f>IF(newcards!O5064&lt;&gt;"", newcards!O5064, "")</f>
        <v/>
      </c>
      <c r="P5065" s="5" t="str">
        <f>IF(newcards!P5064&lt;&gt;"", newcards!P5064, "")</f>
        <v/>
      </c>
      <c r="Q5065" s="5" t="str">
        <f>IF(newcards!Q5064&lt;&gt;"", newcards!Q5064, "")</f>
        <v/>
      </c>
    </row>
    <row r="5066" spans="1:17" x14ac:dyDescent="0.25">
      <c r="A5066" s="3"/>
      <c r="B5066" s="5">
        <f>IF(newcards!B5065&lt;&gt;"",VLOOKUP(newcards!B5065,sport!$A$2:$B$8,2,FALSE),"")</f>
        <v>1</v>
      </c>
      <c r="C5066" s="3">
        <f>newcards!C5065</f>
        <v>2016</v>
      </c>
      <c r="D5066" s="3">
        <f>IF(newcards!D5065&lt;&gt;"",VLOOKUP(newcards!D5065,brand!$A$2:$B$30,2,FALSE),"")</f>
        <v>1</v>
      </c>
      <c r="E5066" s="3">
        <f>IF(newcards!E5065&lt;&gt;"",VLOOKUP(newcards!E5065,series!$A$2:$B$228,2,FALSE),)</f>
        <v>162</v>
      </c>
      <c r="F5066" s="3">
        <f>IF(newcards!F5065&lt;&gt;"",VLOOKUP(newcards!F5065,category!$A$2:$B$82,2,FALSE),)</f>
        <v>81</v>
      </c>
      <c r="G5066" s="3">
        <f>IF(newcards!G5065&lt;&gt;"",VLOOKUP(newcards!G5065,subcategory!$A$2:$B$680,2,FALSE),"")</f>
        <v>451</v>
      </c>
      <c r="H5066" s="3">
        <f>newcards!H5065</f>
        <v>162</v>
      </c>
      <c r="I5066" s="3">
        <f>newcards!I5065</f>
        <v>-3</v>
      </c>
      <c r="J5066" s="3">
        <f>IF(newcards!J5065&lt;&gt;"",VLOOKUP(newcards!J5065,player!$A$2:$B$7503,2,FALSE),"")</f>
        <v>1582</v>
      </c>
      <c r="K5066" s="3" t="str">
        <f>IF(newcards!K5065&lt;&gt;"",VLOOKUP(newcards!K5065,playernameext!$A$2:$B$32,2,FALSE),"")</f>
        <v/>
      </c>
      <c r="L5066" s="3">
        <f>IF(newcards!L5065&lt;&gt;"",VLOOKUP(newcards!L5065,team!$A$2:$B$538,2,FALSE),"")</f>
        <v>14</v>
      </c>
      <c r="M5066" s="5" t="str">
        <f>IF(newcards!M5065&lt;&gt;"", newcards!M5065, "")</f>
        <v/>
      </c>
      <c r="N5066" s="5" t="str">
        <f>IF(newcards!N5065&lt;&gt;"", newcards!N5065, "")</f>
        <v>N</v>
      </c>
      <c r="O5066" s="5" t="str">
        <f>IF(newcards!O5065&lt;&gt;"", newcards!O5065, "")</f>
        <v/>
      </c>
      <c r="P5066" s="5" t="str">
        <f>IF(newcards!P5065&lt;&gt;"", newcards!P5065, "")</f>
        <v/>
      </c>
      <c r="Q5066" s="5" t="str">
        <f>IF(newcards!Q5065&lt;&gt;"", newcards!Q5065, "")</f>
        <v/>
      </c>
    </row>
    <row r="5067" spans="1:17" x14ac:dyDescent="0.25">
      <c r="A5067" s="3"/>
      <c r="B5067" s="5">
        <f>IF(newcards!B5066&lt;&gt;"",VLOOKUP(newcards!B5066,sport!$A$2:$B$8,2,FALSE),"")</f>
        <v>1</v>
      </c>
      <c r="C5067" s="3">
        <f>newcards!C5066</f>
        <v>2016</v>
      </c>
      <c r="D5067" s="3">
        <f>IF(newcards!D5066&lt;&gt;"",VLOOKUP(newcards!D5066,brand!$A$2:$B$30,2,FALSE),"")</f>
        <v>1</v>
      </c>
      <c r="E5067" s="3">
        <f>IF(newcards!E5066&lt;&gt;"",VLOOKUP(newcards!E5066,series!$A$2:$B$228,2,FALSE),)</f>
        <v>162</v>
      </c>
      <c r="F5067" s="3">
        <f>IF(newcards!F5066&lt;&gt;"",VLOOKUP(newcards!F5066,category!$A$2:$B$82,2,FALSE),)</f>
        <v>81</v>
      </c>
      <c r="G5067" s="3" t="str">
        <f>IF(newcards!G5066&lt;&gt;"",VLOOKUP(newcards!G5066,subcategory!$A$2:$B$680,2,FALSE),"")</f>
        <v/>
      </c>
      <c r="H5067" s="3">
        <f>newcards!H5066</f>
        <v>163</v>
      </c>
      <c r="I5067" s="3" t="str">
        <f>newcards!I5066</f>
        <v xml:space="preserve"> </v>
      </c>
      <c r="J5067" s="3">
        <f>IF(newcards!J5066&lt;&gt;"",VLOOKUP(newcards!J5066,player!$A$2:$B$7503,2,FALSE),"")</f>
        <v>3569</v>
      </c>
      <c r="K5067" s="3" t="str">
        <f>IF(newcards!K5066&lt;&gt;"",VLOOKUP(newcards!K5066,playernameext!$A$2:$B$32,2,FALSE),"")</f>
        <v/>
      </c>
      <c r="L5067" s="3">
        <f>IF(newcards!L5066&lt;&gt;"",VLOOKUP(newcards!L5066,team!$A$2:$B$538,2,FALSE),"")</f>
        <v>84</v>
      </c>
      <c r="M5067" s="5" t="str">
        <f>IF(newcards!M5066&lt;&gt;"", newcards!M5066, "")</f>
        <v/>
      </c>
      <c r="N5067" s="5" t="str">
        <f>IF(newcards!N5066&lt;&gt;"", newcards!N5066, "")</f>
        <v>N</v>
      </c>
      <c r="O5067" s="5" t="str">
        <f>IF(newcards!O5066&lt;&gt;"", newcards!O5066, "")</f>
        <v/>
      </c>
      <c r="P5067" s="5" t="str">
        <f>IF(newcards!P5066&lt;&gt;"", newcards!P5066, "")</f>
        <v/>
      </c>
      <c r="Q5067" s="5" t="str">
        <f>IF(newcards!Q5066&lt;&gt;"", newcards!Q5066, "")</f>
        <v/>
      </c>
    </row>
    <row r="5068" spans="1:17" x14ac:dyDescent="0.25">
      <c r="A5068" s="3"/>
      <c r="B5068" s="5">
        <f>IF(newcards!B5067&lt;&gt;"",VLOOKUP(newcards!B5067,sport!$A$2:$B$8,2,FALSE),"")</f>
        <v>1</v>
      </c>
      <c r="C5068" s="3">
        <f>newcards!C5067</f>
        <v>2016</v>
      </c>
      <c r="D5068" s="3">
        <f>IF(newcards!D5067&lt;&gt;"",VLOOKUP(newcards!D5067,brand!$A$2:$B$30,2,FALSE),"")</f>
        <v>1</v>
      </c>
      <c r="E5068" s="3">
        <f>IF(newcards!E5067&lt;&gt;"",VLOOKUP(newcards!E5067,series!$A$2:$B$228,2,FALSE),)</f>
        <v>162</v>
      </c>
      <c r="F5068" s="3">
        <f>IF(newcards!F5067&lt;&gt;"",VLOOKUP(newcards!F5067,category!$A$2:$B$82,2,FALSE),)</f>
        <v>81</v>
      </c>
      <c r="G5068" s="3" t="str">
        <f>IF(newcards!G5067&lt;&gt;"",VLOOKUP(newcards!G5067,subcategory!$A$2:$B$680,2,FALSE),"")</f>
        <v/>
      </c>
      <c r="H5068" s="3">
        <f>newcards!H5067</f>
        <v>164</v>
      </c>
      <c r="I5068" s="3" t="str">
        <f>newcards!I5067</f>
        <v xml:space="preserve"> </v>
      </c>
      <c r="J5068" s="3">
        <f>IF(newcards!J5067&lt;&gt;"",VLOOKUP(newcards!J5067,player!$A$2:$B$7503,2,FALSE),"")</f>
        <v>7032</v>
      </c>
      <c r="K5068" s="3" t="str">
        <f>IF(newcards!K5067&lt;&gt;"",VLOOKUP(newcards!K5067,playernameext!$A$2:$B$32,2,FALSE),"")</f>
        <v/>
      </c>
      <c r="L5068" s="3">
        <f>IF(newcards!L5067&lt;&gt;"",VLOOKUP(newcards!L5067,team!$A$2:$B$538,2,FALSE),"")</f>
        <v>49</v>
      </c>
      <c r="M5068" s="5" t="str">
        <f>IF(newcards!M5067&lt;&gt;"", newcards!M5067, "")</f>
        <v/>
      </c>
      <c r="N5068" s="5" t="str">
        <f>IF(newcards!N5067&lt;&gt;"", newcards!N5067, "")</f>
        <v>N</v>
      </c>
      <c r="O5068" s="5" t="str">
        <f>IF(newcards!O5067&lt;&gt;"", newcards!O5067, "")</f>
        <v/>
      </c>
      <c r="P5068" s="5" t="str">
        <f>IF(newcards!P5067&lt;&gt;"", newcards!P5067, "")</f>
        <v/>
      </c>
      <c r="Q5068" s="5" t="str">
        <f>IF(newcards!Q5067&lt;&gt;"", newcards!Q5067, "")</f>
        <v/>
      </c>
    </row>
    <row r="5069" spans="1:17" x14ac:dyDescent="0.25">
      <c r="A5069" s="3"/>
      <c r="B5069" s="5">
        <f>IF(newcards!B5068&lt;&gt;"",VLOOKUP(newcards!B5068,sport!$A$2:$B$8,2,FALSE),"")</f>
        <v>1</v>
      </c>
      <c r="C5069" s="3">
        <f>newcards!C5068</f>
        <v>2016</v>
      </c>
      <c r="D5069" s="3">
        <f>IF(newcards!D5068&lt;&gt;"",VLOOKUP(newcards!D5068,brand!$A$2:$B$30,2,FALSE),"")</f>
        <v>1</v>
      </c>
      <c r="E5069" s="3">
        <f>IF(newcards!E5068&lt;&gt;"",VLOOKUP(newcards!E5068,series!$A$2:$B$228,2,FALSE),)</f>
        <v>162</v>
      </c>
      <c r="F5069" s="3">
        <f>IF(newcards!F5068&lt;&gt;"",VLOOKUP(newcards!F5068,category!$A$2:$B$82,2,FALSE),)</f>
        <v>81</v>
      </c>
      <c r="G5069" s="3" t="str">
        <f>IF(newcards!G5068&lt;&gt;"",VLOOKUP(newcards!G5068,subcategory!$A$2:$B$680,2,FALSE),"")</f>
        <v/>
      </c>
      <c r="H5069" s="3">
        <f>newcards!H5068</f>
        <v>165</v>
      </c>
      <c r="I5069" s="3" t="str">
        <f>newcards!I5068</f>
        <v xml:space="preserve"> </v>
      </c>
      <c r="J5069" s="3">
        <f>IF(newcards!J5068&lt;&gt;"",VLOOKUP(newcards!J5068,player!$A$2:$B$7503,2,FALSE),"")</f>
        <v>501</v>
      </c>
      <c r="K5069" s="3" t="str">
        <f>IF(newcards!K5068&lt;&gt;"",VLOOKUP(newcards!K5068,playernameext!$A$2:$B$32,2,FALSE),"")</f>
        <v/>
      </c>
      <c r="L5069" s="3">
        <f>IF(newcards!L5068&lt;&gt;"",VLOOKUP(newcards!L5068,team!$A$2:$B$538,2,FALSE),"")</f>
        <v>25</v>
      </c>
      <c r="M5069" s="5" t="str">
        <f>IF(newcards!M5068&lt;&gt;"", newcards!M5068, "")</f>
        <v/>
      </c>
      <c r="N5069" s="5" t="str">
        <f>IF(newcards!N5068&lt;&gt;"", newcards!N5068, "")</f>
        <v>N</v>
      </c>
      <c r="O5069" s="5" t="str">
        <f>IF(newcards!O5068&lt;&gt;"", newcards!O5068, "")</f>
        <v/>
      </c>
      <c r="P5069" s="5" t="str">
        <f>IF(newcards!P5068&lt;&gt;"", newcards!P5068, "")</f>
        <v/>
      </c>
      <c r="Q5069" s="5" t="str">
        <f>IF(newcards!Q5068&lt;&gt;"", newcards!Q5068, "")</f>
        <v/>
      </c>
    </row>
    <row r="5070" spans="1:17" x14ac:dyDescent="0.25">
      <c r="A5070" s="3"/>
      <c r="B5070" s="5">
        <f>IF(newcards!B5069&lt;&gt;"",VLOOKUP(newcards!B5069,sport!$A$2:$B$8,2,FALSE),"")</f>
        <v>1</v>
      </c>
      <c r="C5070" s="3">
        <f>newcards!C5069</f>
        <v>2016</v>
      </c>
      <c r="D5070" s="3">
        <f>IF(newcards!D5069&lt;&gt;"",VLOOKUP(newcards!D5069,brand!$A$2:$B$30,2,FALSE),"")</f>
        <v>1</v>
      </c>
      <c r="E5070" s="3">
        <f>IF(newcards!E5069&lt;&gt;"",VLOOKUP(newcards!E5069,series!$A$2:$B$228,2,FALSE),)</f>
        <v>162</v>
      </c>
      <c r="F5070" s="3">
        <f>IF(newcards!F5069&lt;&gt;"",VLOOKUP(newcards!F5069,category!$A$2:$B$82,2,FALSE),)</f>
        <v>81</v>
      </c>
      <c r="G5070" s="3">
        <f>IF(newcards!G5069&lt;&gt;"",VLOOKUP(newcards!G5069,subcategory!$A$2:$B$680,2,FALSE),"")</f>
        <v>451</v>
      </c>
      <c r="H5070" s="3">
        <f>newcards!H5069</f>
        <v>166</v>
      </c>
      <c r="I5070" s="3">
        <f>newcards!I5069</f>
        <v>-1</v>
      </c>
      <c r="J5070" s="3">
        <f>IF(newcards!J5069&lt;&gt;"",VLOOKUP(newcards!J5069,player!$A$2:$B$7503,2,FALSE),"")</f>
        <v>5232</v>
      </c>
      <c r="K5070" s="3" t="str">
        <f>IF(newcards!K5069&lt;&gt;"",VLOOKUP(newcards!K5069,playernameext!$A$2:$B$32,2,FALSE),"")</f>
        <v/>
      </c>
      <c r="L5070" s="3">
        <f>IF(newcards!L5069&lt;&gt;"",VLOOKUP(newcards!L5069,team!$A$2:$B$538,2,FALSE),"")</f>
        <v>3</v>
      </c>
      <c r="M5070" s="5" t="str">
        <f>IF(newcards!M5069&lt;&gt;"", newcards!M5069, "")</f>
        <v/>
      </c>
      <c r="N5070" s="5" t="str">
        <f>IF(newcards!N5069&lt;&gt;"", newcards!N5069, "")</f>
        <v>N</v>
      </c>
      <c r="O5070" s="5" t="str">
        <f>IF(newcards!O5069&lt;&gt;"", newcards!O5069, "")</f>
        <v/>
      </c>
      <c r="P5070" s="5" t="str">
        <f>IF(newcards!P5069&lt;&gt;"", newcards!P5069, "")</f>
        <v/>
      </c>
      <c r="Q5070" s="5" t="str">
        <f>IF(newcards!Q5069&lt;&gt;"", newcards!Q5069, "")</f>
        <v/>
      </c>
    </row>
    <row r="5071" spans="1:17" x14ac:dyDescent="0.25">
      <c r="A5071" s="3"/>
      <c r="B5071" s="5">
        <f>IF(newcards!B5070&lt;&gt;"",VLOOKUP(newcards!B5070,sport!$A$2:$B$8,2,FALSE),"")</f>
        <v>1</v>
      </c>
      <c r="C5071" s="3">
        <f>newcards!C5070</f>
        <v>2016</v>
      </c>
      <c r="D5071" s="3">
        <f>IF(newcards!D5070&lt;&gt;"",VLOOKUP(newcards!D5070,brand!$A$2:$B$30,2,FALSE),"")</f>
        <v>1</v>
      </c>
      <c r="E5071" s="3">
        <f>IF(newcards!E5070&lt;&gt;"",VLOOKUP(newcards!E5070,series!$A$2:$B$228,2,FALSE),)</f>
        <v>162</v>
      </c>
      <c r="F5071" s="3">
        <f>IF(newcards!F5070&lt;&gt;"",VLOOKUP(newcards!F5070,category!$A$2:$B$82,2,FALSE),)</f>
        <v>81</v>
      </c>
      <c r="G5071" s="3">
        <f>IF(newcards!G5070&lt;&gt;"",VLOOKUP(newcards!G5070,subcategory!$A$2:$B$680,2,FALSE),"")</f>
        <v>451</v>
      </c>
      <c r="H5071" s="3">
        <f>newcards!H5070</f>
        <v>166</v>
      </c>
      <c r="I5071" s="3">
        <f>newcards!I5070</f>
        <v>-2</v>
      </c>
      <c r="J5071" s="3">
        <f>IF(newcards!J5070&lt;&gt;"",VLOOKUP(newcards!J5070,player!$A$2:$B$7503,2,FALSE),"")</f>
        <v>716</v>
      </c>
      <c r="K5071" s="3" t="str">
        <f>IF(newcards!K5070&lt;&gt;"",VLOOKUP(newcards!K5070,playernameext!$A$2:$B$32,2,FALSE),"")</f>
        <v/>
      </c>
      <c r="L5071" s="3">
        <f>IF(newcards!L5070&lt;&gt;"",VLOOKUP(newcards!L5070,team!$A$2:$B$538,2,FALSE),"")</f>
        <v>21</v>
      </c>
      <c r="M5071" s="5" t="str">
        <f>IF(newcards!M5070&lt;&gt;"", newcards!M5070, "")</f>
        <v/>
      </c>
      <c r="N5071" s="5" t="str">
        <f>IF(newcards!N5070&lt;&gt;"", newcards!N5070, "")</f>
        <v>N</v>
      </c>
      <c r="O5071" s="5" t="str">
        <f>IF(newcards!O5070&lt;&gt;"", newcards!O5070, "")</f>
        <v/>
      </c>
      <c r="P5071" s="5" t="str">
        <f>IF(newcards!P5070&lt;&gt;"", newcards!P5070, "")</f>
        <v/>
      </c>
      <c r="Q5071" s="5" t="str">
        <f>IF(newcards!Q5070&lt;&gt;"", newcards!Q5070, "")</f>
        <v/>
      </c>
    </row>
    <row r="5072" spans="1:17" x14ac:dyDescent="0.25">
      <c r="A5072" s="3"/>
      <c r="B5072" s="5">
        <f>IF(newcards!B5071&lt;&gt;"",VLOOKUP(newcards!B5071,sport!$A$2:$B$8,2,FALSE),"")</f>
        <v>1</v>
      </c>
      <c r="C5072" s="3">
        <f>newcards!C5071</f>
        <v>2016</v>
      </c>
      <c r="D5072" s="3">
        <f>IF(newcards!D5071&lt;&gt;"",VLOOKUP(newcards!D5071,brand!$A$2:$B$30,2,FALSE),"")</f>
        <v>1</v>
      </c>
      <c r="E5072" s="3">
        <f>IF(newcards!E5071&lt;&gt;"",VLOOKUP(newcards!E5071,series!$A$2:$B$228,2,FALSE),)</f>
        <v>162</v>
      </c>
      <c r="F5072" s="3">
        <f>IF(newcards!F5071&lt;&gt;"",VLOOKUP(newcards!F5071,category!$A$2:$B$82,2,FALSE),)</f>
        <v>81</v>
      </c>
      <c r="G5072" s="3">
        <f>IF(newcards!G5071&lt;&gt;"",VLOOKUP(newcards!G5071,subcategory!$A$2:$B$680,2,FALSE),"")</f>
        <v>451</v>
      </c>
      <c r="H5072" s="3">
        <f>newcards!H5071</f>
        <v>166</v>
      </c>
      <c r="I5072" s="3">
        <f>newcards!I5071</f>
        <v>-3</v>
      </c>
      <c r="J5072" s="3">
        <f>IF(newcards!J5071&lt;&gt;"",VLOOKUP(newcards!J5071,player!$A$2:$B$7503,2,FALSE),"")</f>
        <v>5102</v>
      </c>
      <c r="K5072" s="3" t="str">
        <f>IF(newcards!K5071&lt;&gt;"",VLOOKUP(newcards!K5071,playernameext!$A$2:$B$32,2,FALSE),"")</f>
        <v/>
      </c>
      <c r="L5072" s="3">
        <f>IF(newcards!L5071&lt;&gt;"",VLOOKUP(newcards!L5071,team!$A$2:$B$538,2,FALSE),"")</f>
        <v>39</v>
      </c>
      <c r="M5072" s="5" t="str">
        <f>IF(newcards!M5071&lt;&gt;"", newcards!M5071, "")</f>
        <v/>
      </c>
      <c r="N5072" s="5" t="str">
        <f>IF(newcards!N5071&lt;&gt;"", newcards!N5071, "")</f>
        <v>N</v>
      </c>
      <c r="O5072" s="5" t="str">
        <f>IF(newcards!O5071&lt;&gt;"", newcards!O5071, "")</f>
        <v/>
      </c>
      <c r="P5072" s="5" t="str">
        <f>IF(newcards!P5071&lt;&gt;"", newcards!P5071, "")</f>
        <v/>
      </c>
      <c r="Q5072" s="5" t="str">
        <f>IF(newcards!Q5071&lt;&gt;"", newcards!Q5071, "")</f>
        <v/>
      </c>
    </row>
    <row r="5073" spans="1:17" x14ac:dyDescent="0.25">
      <c r="A5073" s="3"/>
      <c r="B5073" s="5">
        <f>IF(newcards!B5072&lt;&gt;"",VLOOKUP(newcards!B5072,sport!$A$2:$B$8,2,FALSE),"")</f>
        <v>1</v>
      </c>
      <c r="C5073" s="3">
        <f>newcards!C5072</f>
        <v>2016</v>
      </c>
      <c r="D5073" s="3">
        <f>IF(newcards!D5072&lt;&gt;"",VLOOKUP(newcards!D5072,brand!$A$2:$B$30,2,FALSE),"")</f>
        <v>1</v>
      </c>
      <c r="E5073" s="3">
        <f>IF(newcards!E5072&lt;&gt;"",VLOOKUP(newcards!E5072,series!$A$2:$B$228,2,FALSE),)</f>
        <v>162</v>
      </c>
      <c r="F5073" s="3">
        <f>IF(newcards!F5072&lt;&gt;"",VLOOKUP(newcards!F5072,category!$A$2:$B$82,2,FALSE),)</f>
        <v>81</v>
      </c>
      <c r="G5073" s="3" t="str">
        <f>IF(newcards!G5072&lt;&gt;"",VLOOKUP(newcards!G5072,subcategory!$A$2:$B$680,2,FALSE),"")</f>
        <v/>
      </c>
      <c r="H5073" s="3">
        <f>newcards!H5072</f>
        <v>167</v>
      </c>
      <c r="I5073" s="3" t="str">
        <f>newcards!I5072</f>
        <v xml:space="preserve"> </v>
      </c>
      <c r="J5073" s="3">
        <f>IF(newcards!J5072&lt;&gt;"",VLOOKUP(newcards!J5072,player!$A$2:$B$7503,2,FALSE),"")</f>
        <v>3128</v>
      </c>
      <c r="K5073" s="3" t="str">
        <f>IF(newcards!K5072&lt;&gt;"",VLOOKUP(newcards!K5072,playernameext!$A$2:$B$32,2,FALSE),"")</f>
        <v/>
      </c>
      <c r="L5073" s="3">
        <f>IF(newcards!L5072&lt;&gt;"",VLOOKUP(newcards!L5072,team!$A$2:$B$538,2,FALSE),"")</f>
        <v>68</v>
      </c>
      <c r="M5073" s="5" t="str">
        <f>IF(newcards!M5072&lt;&gt;"", newcards!M5072, "")</f>
        <v/>
      </c>
      <c r="N5073" s="5" t="str">
        <f>IF(newcards!N5072&lt;&gt;"", newcards!N5072, "")</f>
        <v>N</v>
      </c>
      <c r="O5073" s="5" t="str">
        <f>IF(newcards!O5072&lt;&gt;"", newcards!O5072, "")</f>
        <v/>
      </c>
      <c r="P5073" s="5" t="str">
        <f>IF(newcards!P5072&lt;&gt;"", newcards!P5072, "")</f>
        <v/>
      </c>
      <c r="Q5073" s="5" t="str">
        <f>IF(newcards!Q5072&lt;&gt;"", newcards!Q5072, "")</f>
        <v/>
      </c>
    </row>
    <row r="5074" spans="1:17" x14ac:dyDescent="0.25">
      <c r="A5074" s="3"/>
      <c r="B5074" s="5">
        <f>IF(newcards!B5073&lt;&gt;"",VLOOKUP(newcards!B5073,sport!$A$2:$B$8,2,FALSE),"")</f>
        <v>1</v>
      </c>
      <c r="C5074" s="3">
        <f>newcards!C5073</f>
        <v>2016</v>
      </c>
      <c r="D5074" s="3">
        <f>IF(newcards!D5073&lt;&gt;"",VLOOKUP(newcards!D5073,brand!$A$2:$B$30,2,FALSE),"")</f>
        <v>1</v>
      </c>
      <c r="E5074" s="3">
        <f>IF(newcards!E5073&lt;&gt;"",VLOOKUP(newcards!E5073,series!$A$2:$B$228,2,FALSE),)</f>
        <v>162</v>
      </c>
      <c r="F5074" s="3">
        <f>IF(newcards!F5073&lt;&gt;"",VLOOKUP(newcards!F5073,category!$A$2:$B$82,2,FALSE),)</f>
        <v>81</v>
      </c>
      <c r="G5074" s="3" t="str">
        <f>IF(newcards!G5073&lt;&gt;"",VLOOKUP(newcards!G5073,subcategory!$A$2:$B$680,2,FALSE),"")</f>
        <v/>
      </c>
      <c r="H5074" s="3">
        <f>newcards!H5073</f>
        <v>168</v>
      </c>
      <c r="I5074" s="3" t="str">
        <f>newcards!I5073</f>
        <v xml:space="preserve"> </v>
      </c>
      <c r="J5074" s="3">
        <f>IF(newcards!J5073&lt;&gt;"",VLOOKUP(newcards!J5073,player!$A$2:$B$7503,2,FALSE),"")</f>
        <v>6961</v>
      </c>
      <c r="K5074" s="3" t="str">
        <f>IF(newcards!K5073&lt;&gt;"",VLOOKUP(newcards!K5073,playernameext!$A$2:$B$32,2,FALSE),"")</f>
        <v/>
      </c>
      <c r="L5074" s="3">
        <f>IF(newcards!L5073&lt;&gt;"",VLOOKUP(newcards!L5073,team!$A$2:$B$538,2,FALSE),"")</f>
        <v>68</v>
      </c>
      <c r="M5074" s="5" t="str">
        <f>IF(newcards!M5073&lt;&gt;"", newcards!M5073, "")</f>
        <v/>
      </c>
      <c r="N5074" s="5" t="str">
        <f>IF(newcards!N5073&lt;&gt;"", newcards!N5073, "")</f>
        <v>N</v>
      </c>
      <c r="O5074" s="5" t="str">
        <f>IF(newcards!O5073&lt;&gt;"", newcards!O5073, "")</f>
        <v/>
      </c>
      <c r="P5074" s="5" t="str">
        <f>IF(newcards!P5073&lt;&gt;"", newcards!P5073, "")</f>
        <v/>
      </c>
      <c r="Q5074" s="5" t="str">
        <f>IF(newcards!Q5073&lt;&gt;"", newcards!Q5073, "")</f>
        <v/>
      </c>
    </row>
    <row r="5075" spans="1:17" x14ac:dyDescent="0.25">
      <c r="A5075" s="3"/>
      <c r="B5075" s="5">
        <f>IF(newcards!B5074&lt;&gt;"",VLOOKUP(newcards!B5074,sport!$A$2:$B$8,2,FALSE),"")</f>
        <v>1</v>
      </c>
      <c r="C5075" s="3">
        <f>newcards!C5074</f>
        <v>2016</v>
      </c>
      <c r="D5075" s="3">
        <f>IF(newcards!D5074&lt;&gt;"",VLOOKUP(newcards!D5074,brand!$A$2:$B$30,2,FALSE),"")</f>
        <v>1</v>
      </c>
      <c r="E5075" s="3">
        <f>IF(newcards!E5074&lt;&gt;"",VLOOKUP(newcards!E5074,series!$A$2:$B$228,2,FALSE),)</f>
        <v>162</v>
      </c>
      <c r="F5075" s="3">
        <f>IF(newcards!F5074&lt;&gt;"",VLOOKUP(newcards!F5074,category!$A$2:$B$82,2,FALSE),)</f>
        <v>81</v>
      </c>
      <c r="G5075" s="3" t="str">
        <f>IF(newcards!G5074&lt;&gt;"",VLOOKUP(newcards!G5074,subcategory!$A$2:$B$680,2,FALSE),"")</f>
        <v/>
      </c>
      <c r="H5075" s="3">
        <f>newcards!H5074</f>
        <v>169</v>
      </c>
      <c r="I5075" s="3" t="str">
        <f>newcards!I5074</f>
        <v xml:space="preserve"> </v>
      </c>
      <c r="J5075" s="3">
        <f>IF(newcards!J5074&lt;&gt;"",VLOOKUP(newcards!J5074,player!$A$2:$B$7503,2,FALSE),"")</f>
        <v>7403</v>
      </c>
      <c r="K5075" s="3" t="str">
        <f>IF(newcards!K5074&lt;&gt;"",VLOOKUP(newcards!K5074,playernameext!$A$2:$B$32,2,FALSE),"")</f>
        <v/>
      </c>
      <c r="L5075" s="3">
        <f>IF(newcards!L5074&lt;&gt;"",VLOOKUP(newcards!L5074,team!$A$2:$B$538,2,FALSE),"")</f>
        <v>81</v>
      </c>
      <c r="M5075" s="5" t="str">
        <f>IF(newcards!M5074&lt;&gt;"", newcards!M5074, "")</f>
        <v/>
      </c>
      <c r="N5075" s="5" t="str">
        <f>IF(newcards!N5074&lt;&gt;"", newcards!N5074, "")</f>
        <v>N</v>
      </c>
      <c r="O5075" s="5" t="str">
        <f>IF(newcards!O5074&lt;&gt;"", newcards!O5074, "")</f>
        <v/>
      </c>
      <c r="P5075" s="5" t="str">
        <f>IF(newcards!P5074&lt;&gt;"", newcards!P5074, "")</f>
        <v/>
      </c>
      <c r="Q5075" s="5" t="str">
        <f>IF(newcards!Q5074&lt;&gt;"", newcards!Q5074, "")</f>
        <v/>
      </c>
    </row>
    <row r="5076" spans="1:17" x14ac:dyDescent="0.25">
      <c r="A5076" s="3"/>
      <c r="B5076" s="5">
        <f>IF(newcards!B5075&lt;&gt;"",VLOOKUP(newcards!B5075,sport!$A$2:$B$8,2,FALSE),"")</f>
        <v>1</v>
      </c>
      <c r="C5076" s="3">
        <f>newcards!C5075</f>
        <v>2016</v>
      </c>
      <c r="D5076" s="3">
        <f>IF(newcards!D5075&lt;&gt;"",VLOOKUP(newcards!D5075,brand!$A$2:$B$30,2,FALSE),"")</f>
        <v>1</v>
      </c>
      <c r="E5076" s="3">
        <f>IF(newcards!E5075&lt;&gt;"",VLOOKUP(newcards!E5075,series!$A$2:$B$228,2,FALSE),)</f>
        <v>162</v>
      </c>
      <c r="F5076" s="3">
        <f>IF(newcards!F5075&lt;&gt;"",VLOOKUP(newcards!F5075,category!$A$2:$B$82,2,FALSE),)</f>
        <v>81</v>
      </c>
      <c r="G5076" s="3" t="str">
        <f>IF(newcards!G5075&lt;&gt;"",VLOOKUP(newcards!G5075,subcategory!$A$2:$B$680,2,FALSE),"")</f>
        <v/>
      </c>
      <c r="H5076" s="3">
        <f>newcards!H5075</f>
        <v>170</v>
      </c>
      <c r="I5076" s="3" t="str">
        <f>newcards!I5075</f>
        <v xml:space="preserve"> </v>
      </c>
      <c r="J5076" s="3">
        <f>IF(newcards!J5075&lt;&gt;"",VLOOKUP(newcards!J5075,player!$A$2:$B$7503,2,FALSE),"")</f>
        <v>1407</v>
      </c>
      <c r="K5076" s="3" t="str">
        <f>IF(newcards!K5075&lt;&gt;"",VLOOKUP(newcards!K5075,playernameext!$A$2:$B$32,2,FALSE),"")</f>
        <v/>
      </c>
      <c r="L5076" s="3">
        <f>IF(newcards!L5075&lt;&gt;"",VLOOKUP(newcards!L5075,team!$A$2:$B$538,2,FALSE),"")</f>
        <v>43</v>
      </c>
      <c r="M5076" s="5" t="str">
        <f>IF(newcards!M5075&lt;&gt;"", newcards!M5075, "")</f>
        <v/>
      </c>
      <c r="N5076" s="5" t="str">
        <f>IF(newcards!N5075&lt;&gt;"", newcards!N5075, "")</f>
        <v>N</v>
      </c>
      <c r="O5076" s="5" t="str">
        <f>IF(newcards!O5075&lt;&gt;"", newcards!O5075, "")</f>
        <v/>
      </c>
      <c r="P5076" s="5" t="str">
        <f>IF(newcards!P5075&lt;&gt;"", newcards!P5075, "")</f>
        <v/>
      </c>
      <c r="Q5076" s="5" t="str">
        <f>IF(newcards!Q5075&lt;&gt;"", newcards!Q5075, "")</f>
        <v/>
      </c>
    </row>
    <row r="5077" spans="1:17" x14ac:dyDescent="0.25">
      <c r="A5077" s="3"/>
      <c r="B5077" s="5">
        <f>IF(newcards!B5076&lt;&gt;"",VLOOKUP(newcards!B5076,sport!$A$2:$B$8,2,FALSE),"")</f>
        <v>1</v>
      </c>
      <c r="C5077" s="3">
        <f>newcards!C5076</f>
        <v>2016</v>
      </c>
      <c r="D5077" s="3">
        <f>IF(newcards!D5076&lt;&gt;"",VLOOKUP(newcards!D5076,brand!$A$2:$B$30,2,FALSE),"")</f>
        <v>1</v>
      </c>
      <c r="E5077" s="3">
        <f>IF(newcards!E5076&lt;&gt;"",VLOOKUP(newcards!E5076,series!$A$2:$B$228,2,FALSE),)</f>
        <v>162</v>
      </c>
      <c r="F5077" s="3">
        <f>IF(newcards!F5076&lt;&gt;"",VLOOKUP(newcards!F5076,category!$A$2:$B$82,2,FALSE),)</f>
        <v>81</v>
      </c>
      <c r="G5077" s="3" t="str">
        <f>IF(newcards!G5076&lt;&gt;"",VLOOKUP(newcards!G5076,subcategory!$A$2:$B$680,2,FALSE),"")</f>
        <v/>
      </c>
      <c r="H5077" s="3">
        <f>newcards!H5076</f>
        <v>171</v>
      </c>
      <c r="I5077" s="3" t="str">
        <f>newcards!I5076</f>
        <v xml:space="preserve"> </v>
      </c>
      <c r="J5077" s="3">
        <f>IF(newcards!J5076&lt;&gt;"",VLOOKUP(newcards!J5076,player!$A$2:$B$7503,2,FALSE),"")</f>
        <v>4655</v>
      </c>
      <c r="K5077" s="3" t="str">
        <f>IF(newcards!K5076&lt;&gt;"",VLOOKUP(newcards!K5076,playernameext!$A$2:$B$32,2,FALSE),"")</f>
        <v/>
      </c>
      <c r="L5077" s="3">
        <f>IF(newcards!L5076&lt;&gt;"",VLOOKUP(newcards!L5076,team!$A$2:$B$538,2,FALSE),"")</f>
        <v>85</v>
      </c>
      <c r="M5077" s="5" t="str">
        <f>IF(newcards!M5076&lt;&gt;"", newcards!M5076, "")</f>
        <v/>
      </c>
      <c r="N5077" s="5" t="str">
        <f>IF(newcards!N5076&lt;&gt;"", newcards!N5076, "")</f>
        <v>N</v>
      </c>
      <c r="O5077" s="5" t="str">
        <f>IF(newcards!O5076&lt;&gt;"", newcards!O5076, "")</f>
        <v/>
      </c>
      <c r="P5077" s="5" t="str">
        <f>IF(newcards!P5076&lt;&gt;"", newcards!P5076, "")</f>
        <v/>
      </c>
      <c r="Q5077" s="5" t="str">
        <f>IF(newcards!Q5076&lt;&gt;"", newcards!Q5076, "")</f>
        <v/>
      </c>
    </row>
    <row r="5078" spans="1:17" x14ac:dyDescent="0.25">
      <c r="A5078" s="3"/>
      <c r="B5078" s="5">
        <f>IF(newcards!B5077&lt;&gt;"",VLOOKUP(newcards!B5077,sport!$A$2:$B$8,2,FALSE),"")</f>
        <v>1</v>
      </c>
      <c r="C5078" s="3">
        <f>newcards!C5077</f>
        <v>2016</v>
      </c>
      <c r="D5078" s="3">
        <f>IF(newcards!D5077&lt;&gt;"",VLOOKUP(newcards!D5077,brand!$A$2:$B$30,2,FALSE),"")</f>
        <v>1</v>
      </c>
      <c r="E5078" s="3">
        <f>IF(newcards!E5077&lt;&gt;"",VLOOKUP(newcards!E5077,series!$A$2:$B$228,2,FALSE),)</f>
        <v>162</v>
      </c>
      <c r="F5078" s="3">
        <f>IF(newcards!F5077&lt;&gt;"",VLOOKUP(newcards!F5077,category!$A$2:$B$82,2,FALSE),)</f>
        <v>81</v>
      </c>
      <c r="G5078" s="3" t="str">
        <f>IF(newcards!G5077&lt;&gt;"",VLOOKUP(newcards!G5077,subcategory!$A$2:$B$680,2,FALSE),"")</f>
        <v/>
      </c>
      <c r="H5078" s="3">
        <f>newcards!H5077</f>
        <v>172</v>
      </c>
      <c r="I5078" s="3" t="str">
        <f>newcards!I5077</f>
        <v xml:space="preserve"> </v>
      </c>
      <c r="J5078" s="3">
        <f>IF(newcards!J5077&lt;&gt;"",VLOOKUP(newcards!J5077,player!$A$2:$B$7503,2,FALSE),"")</f>
        <v>7397</v>
      </c>
      <c r="K5078" s="3" t="str">
        <f>IF(newcards!K5077&lt;&gt;"",VLOOKUP(newcards!K5077,playernameext!$A$2:$B$32,2,FALSE),"")</f>
        <v/>
      </c>
      <c r="L5078" s="3">
        <f>IF(newcards!L5077&lt;&gt;"",VLOOKUP(newcards!L5077,team!$A$2:$B$538,2,FALSE),"")</f>
        <v>59</v>
      </c>
      <c r="M5078" s="5" t="str">
        <f>IF(newcards!M5077&lt;&gt;"", newcards!M5077, "")</f>
        <v/>
      </c>
      <c r="N5078" s="5" t="str">
        <f>IF(newcards!N5077&lt;&gt;"", newcards!N5077, "")</f>
        <v>N</v>
      </c>
      <c r="O5078" s="5" t="str">
        <f>IF(newcards!O5077&lt;&gt;"", newcards!O5077, "")</f>
        <v/>
      </c>
      <c r="P5078" s="5" t="str">
        <f>IF(newcards!P5077&lt;&gt;"", newcards!P5077, "")</f>
        <v/>
      </c>
      <c r="Q5078" s="5" t="str">
        <f>IF(newcards!Q5077&lt;&gt;"", newcards!Q5077, "")</f>
        <v/>
      </c>
    </row>
    <row r="5079" spans="1:17" x14ac:dyDescent="0.25">
      <c r="A5079" s="3"/>
      <c r="B5079" s="5">
        <f>IF(newcards!B5078&lt;&gt;"",VLOOKUP(newcards!B5078,sport!$A$2:$B$8,2,FALSE),"")</f>
        <v>1</v>
      </c>
      <c r="C5079" s="3">
        <f>newcards!C5078</f>
        <v>2016</v>
      </c>
      <c r="D5079" s="3">
        <f>IF(newcards!D5078&lt;&gt;"",VLOOKUP(newcards!D5078,brand!$A$2:$B$30,2,FALSE),"")</f>
        <v>1</v>
      </c>
      <c r="E5079" s="3">
        <f>IF(newcards!E5078&lt;&gt;"",VLOOKUP(newcards!E5078,series!$A$2:$B$228,2,FALSE),)</f>
        <v>162</v>
      </c>
      <c r="F5079" s="3">
        <f>IF(newcards!F5078&lt;&gt;"",VLOOKUP(newcards!F5078,category!$A$2:$B$82,2,FALSE),)</f>
        <v>81</v>
      </c>
      <c r="G5079" s="3" t="str">
        <f>IF(newcards!G5078&lt;&gt;"",VLOOKUP(newcards!G5078,subcategory!$A$2:$B$680,2,FALSE),"")</f>
        <v/>
      </c>
      <c r="H5079" s="3">
        <f>newcards!H5078</f>
        <v>173</v>
      </c>
      <c r="I5079" s="3" t="str">
        <f>newcards!I5078</f>
        <v xml:space="preserve"> </v>
      </c>
      <c r="J5079" s="3">
        <f>IF(newcards!J5078&lt;&gt;"",VLOOKUP(newcards!J5078,player!$A$2:$B$7503,2,FALSE),"")</f>
        <v>3882</v>
      </c>
      <c r="K5079" s="3" t="str">
        <f>IF(newcards!K5078&lt;&gt;"",VLOOKUP(newcards!K5078,playernameext!$A$2:$B$32,2,FALSE),"")</f>
        <v/>
      </c>
      <c r="L5079" s="3">
        <f>IF(newcards!L5078&lt;&gt;"",VLOOKUP(newcards!L5078,team!$A$2:$B$538,2,FALSE),"")</f>
        <v>25</v>
      </c>
      <c r="M5079" s="5" t="str">
        <f>IF(newcards!M5078&lt;&gt;"", newcards!M5078, "")</f>
        <v/>
      </c>
      <c r="N5079" s="5" t="str">
        <f>IF(newcards!N5078&lt;&gt;"", newcards!N5078, "")</f>
        <v>N</v>
      </c>
      <c r="O5079" s="5" t="str">
        <f>IF(newcards!O5078&lt;&gt;"", newcards!O5078, "")</f>
        <v/>
      </c>
      <c r="P5079" s="5" t="str">
        <f>IF(newcards!P5078&lt;&gt;"", newcards!P5078, "")</f>
        <v/>
      </c>
      <c r="Q5079" s="5" t="str">
        <f>IF(newcards!Q5078&lt;&gt;"", newcards!Q5078, "")</f>
        <v/>
      </c>
    </row>
    <row r="5080" spans="1:17" x14ac:dyDescent="0.25">
      <c r="A5080" s="3"/>
      <c r="B5080" s="5">
        <f>IF(newcards!B5079&lt;&gt;"",VLOOKUP(newcards!B5079,sport!$A$2:$B$8,2,FALSE),"")</f>
        <v>1</v>
      </c>
      <c r="C5080" s="3">
        <f>newcards!C5079</f>
        <v>2016</v>
      </c>
      <c r="D5080" s="3">
        <f>IF(newcards!D5079&lt;&gt;"",VLOOKUP(newcards!D5079,brand!$A$2:$B$30,2,FALSE),"")</f>
        <v>1</v>
      </c>
      <c r="E5080" s="3">
        <f>IF(newcards!E5079&lt;&gt;"",VLOOKUP(newcards!E5079,series!$A$2:$B$228,2,FALSE),)</f>
        <v>162</v>
      </c>
      <c r="F5080" s="3">
        <f>IF(newcards!F5079&lt;&gt;"",VLOOKUP(newcards!F5079,category!$A$2:$B$82,2,FALSE),)</f>
        <v>81</v>
      </c>
      <c r="G5080" s="3" t="str">
        <f>IF(newcards!G5079&lt;&gt;"",VLOOKUP(newcards!G5079,subcategory!$A$2:$B$680,2,FALSE),"")</f>
        <v/>
      </c>
      <c r="H5080" s="3">
        <f>newcards!H5079</f>
        <v>174</v>
      </c>
      <c r="I5080" s="3" t="str">
        <f>newcards!I5079</f>
        <v xml:space="preserve"> </v>
      </c>
      <c r="J5080" s="3">
        <f>IF(newcards!J5079&lt;&gt;"",VLOOKUP(newcards!J5079,player!$A$2:$B$7503,2,FALSE),"")</f>
        <v>3388</v>
      </c>
      <c r="K5080" s="3" t="str">
        <f>IF(newcards!K5079&lt;&gt;"",VLOOKUP(newcards!K5079,playernameext!$A$2:$B$32,2,FALSE),"")</f>
        <v/>
      </c>
      <c r="L5080" s="3">
        <f>IF(newcards!L5079&lt;&gt;"",VLOOKUP(newcards!L5079,team!$A$2:$B$538,2,FALSE),"")</f>
        <v>49</v>
      </c>
      <c r="M5080" s="5" t="str">
        <f>IF(newcards!M5079&lt;&gt;"", newcards!M5079, "")</f>
        <v/>
      </c>
      <c r="N5080" s="5" t="str">
        <f>IF(newcards!N5079&lt;&gt;"", newcards!N5079, "")</f>
        <v>N</v>
      </c>
      <c r="O5080" s="5" t="str">
        <f>IF(newcards!O5079&lt;&gt;"", newcards!O5079, "")</f>
        <v/>
      </c>
      <c r="P5080" s="5" t="str">
        <f>IF(newcards!P5079&lt;&gt;"", newcards!P5079, "")</f>
        <v/>
      </c>
      <c r="Q5080" s="5" t="str">
        <f>IF(newcards!Q5079&lt;&gt;"", newcards!Q5079, "")</f>
        <v/>
      </c>
    </row>
    <row r="5081" spans="1:17" x14ac:dyDescent="0.25">
      <c r="A5081" s="3"/>
      <c r="B5081" s="5">
        <f>IF(newcards!B5080&lt;&gt;"",VLOOKUP(newcards!B5080,sport!$A$2:$B$8,2,FALSE),"")</f>
        <v>1</v>
      </c>
      <c r="C5081" s="3">
        <f>newcards!C5080</f>
        <v>2016</v>
      </c>
      <c r="D5081" s="3">
        <f>IF(newcards!D5080&lt;&gt;"",VLOOKUP(newcards!D5080,brand!$A$2:$B$30,2,FALSE),"")</f>
        <v>1</v>
      </c>
      <c r="E5081" s="3">
        <f>IF(newcards!E5080&lt;&gt;"",VLOOKUP(newcards!E5080,series!$A$2:$B$228,2,FALSE),)</f>
        <v>162</v>
      </c>
      <c r="F5081" s="3">
        <f>IF(newcards!F5080&lt;&gt;"",VLOOKUP(newcards!F5080,category!$A$2:$B$82,2,FALSE),)</f>
        <v>81</v>
      </c>
      <c r="G5081" s="3" t="str">
        <f>IF(newcards!G5080&lt;&gt;"",VLOOKUP(newcards!G5080,subcategory!$A$2:$B$680,2,FALSE),"")</f>
        <v/>
      </c>
      <c r="H5081" s="3">
        <f>newcards!H5080</f>
        <v>175</v>
      </c>
      <c r="I5081" s="3" t="str">
        <f>newcards!I5080</f>
        <v xml:space="preserve"> </v>
      </c>
      <c r="J5081" s="3">
        <f>IF(newcards!J5080&lt;&gt;"",VLOOKUP(newcards!J5080,player!$A$2:$B$7503,2,FALSE),"")</f>
        <v>4488</v>
      </c>
      <c r="K5081" s="3" t="str">
        <f>IF(newcards!K5080&lt;&gt;"",VLOOKUP(newcards!K5080,playernameext!$A$2:$B$32,2,FALSE),"")</f>
        <v/>
      </c>
      <c r="L5081" s="3">
        <f>IF(newcards!L5080&lt;&gt;"",VLOOKUP(newcards!L5080,team!$A$2:$B$538,2,FALSE),"")</f>
        <v>14</v>
      </c>
      <c r="M5081" s="5" t="str">
        <f>IF(newcards!M5080&lt;&gt;"", newcards!M5080, "")</f>
        <v/>
      </c>
      <c r="N5081" s="5" t="str">
        <f>IF(newcards!N5080&lt;&gt;"", newcards!N5080, "")</f>
        <v>N</v>
      </c>
      <c r="O5081" s="5" t="str">
        <f>IF(newcards!O5080&lt;&gt;"", newcards!O5080, "")</f>
        <v/>
      </c>
      <c r="P5081" s="5" t="str">
        <f>IF(newcards!P5080&lt;&gt;"", newcards!P5080, "")</f>
        <v/>
      </c>
      <c r="Q5081" s="5" t="str">
        <f>IF(newcards!Q5080&lt;&gt;"", newcards!Q5080, "")</f>
        <v/>
      </c>
    </row>
    <row r="5082" spans="1:17" x14ac:dyDescent="0.25">
      <c r="A5082" s="3"/>
      <c r="B5082" s="5">
        <f>IF(newcards!B5081&lt;&gt;"",VLOOKUP(newcards!B5081,sport!$A$2:$B$8,2,FALSE),"")</f>
        <v>1</v>
      </c>
      <c r="C5082" s="3">
        <f>newcards!C5081</f>
        <v>2016</v>
      </c>
      <c r="D5082" s="3">
        <f>IF(newcards!D5081&lt;&gt;"",VLOOKUP(newcards!D5081,brand!$A$2:$B$30,2,FALSE),"")</f>
        <v>1</v>
      </c>
      <c r="E5082" s="3">
        <f>IF(newcards!E5081&lt;&gt;"",VLOOKUP(newcards!E5081,series!$A$2:$B$228,2,FALSE),)</f>
        <v>162</v>
      </c>
      <c r="F5082" s="3">
        <f>IF(newcards!F5081&lt;&gt;"",VLOOKUP(newcards!F5081,category!$A$2:$B$82,2,FALSE),)</f>
        <v>81</v>
      </c>
      <c r="G5082" s="3" t="str">
        <f>IF(newcards!G5081&lt;&gt;"",VLOOKUP(newcards!G5081,subcategory!$A$2:$B$680,2,FALSE),"")</f>
        <v/>
      </c>
      <c r="H5082" s="3">
        <f>newcards!H5081</f>
        <v>176</v>
      </c>
      <c r="I5082" s="3" t="str">
        <f>newcards!I5081</f>
        <v xml:space="preserve"> </v>
      </c>
      <c r="J5082" s="3">
        <f>IF(newcards!J5081&lt;&gt;"",VLOOKUP(newcards!J5081,player!$A$2:$B$7503,2,FALSE),"")</f>
        <v>1159</v>
      </c>
      <c r="K5082" s="3" t="str">
        <f>IF(newcards!K5081&lt;&gt;"",VLOOKUP(newcards!K5081,playernameext!$A$2:$B$32,2,FALSE),"")</f>
        <v/>
      </c>
      <c r="L5082" s="3">
        <f>IF(newcards!L5081&lt;&gt;"",VLOOKUP(newcards!L5081,team!$A$2:$B$538,2,FALSE),"")</f>
        <v>29</v>
      </c>
      <c r="M5082" s="5" t="str">
        <f>IF(newcards!M5081&lt;&gt;"", newcards!M5081, "")</f>
        <v/>
      </c>
      <c r="N5082" s="5" t="str">
        <f>IF(newcards!N5081&lt;&gt;"", newcards!N5081, "")</f>
        <v>N</v>
      </c>
      <c r="O5082" s="5" t="str">
        <f>IF(newcards!O5081&lt;&gt;"", newcards!O5081, "")</f>
        <v/>
      </c>
      <c r="P5082" s="5" t="str">
        <f>IF(newcards!P5081&lt;&gt;"", newcards!P5081, "")</f>
        <v/>
      </c>
      <c r="Q5082" s="5" t="str">
        <f>IF(newcards!Q5081&lt;&gt;"", newcards!Q5081, "")</f>
        <v/>
      </c>
    </row>
    <row r="5083" spans="1:17" x14ac:dyDescent="0.25">
      <c r="A5083" s="3"/>
      <c r="B5083" s="5">
        <f>IF(newcards!B5082&lt;&gt;"",VLOOKUP(newcards!B5082,sport!$A$2:$B$8,2,FALSE),"")</f>
        <v>1</v>
      </c>
      <c r="C5083" s="3">
        <f>newcards!C5082</f>
        <v>2016</v>
      </c>
      <c r="D5083" s="3">
        <f>IF(newcards!D5082&lt;&gt;"",VLOOKUP(newcards!D5082,brand!$A$2:$B$30,2,FALSE),"")</f>
        <v>1</v>
      </c>
      <c r="E5083" s="3">
        <f>IF(newcards!E5082&lt;&gt;"",VLOOKUP(newcards!E5082,series!$A$2:$B$228,2,FALSE),)</f>
        <v>162</v>
      </c>
      <c r="F5083" s="3">
        <f>IF(newcards!F5082&lt;&gt;"",VLOOKUP(newcards!F5082,category!$A$2:$B$82,2,FALSE),)</f>
        <v>81</v>
      </c>
      <c r="G5083" s="3" t="str">
        <f>IF(newcards!G5082&lt;&gt;"",VLOOKUP(newcards!G5082,subcategory!$A$2:$B$680,2,FALSE),"")</f>
        <v/>
      </c>
      <c r="H5083" s="3">
        <f>newcards!H5082</f>
        <v>177</v>
      </c>
      <c r="I5083" s="3" t="str">
        <f>newcards!I5082</f>
        <v xml:space="preserve"> </v>
      </c>
      <c r="J5083" s="3">
        <f>IF(newcards!J5082&lt;&gt;"",VLOOKUP(newcards!J5082,player!$A$2:$B$7503,2,FALSE),"")</f>
        <v>2889</v>
      </c>
      <c r="K5083" s="3" t="str">
        <f>IF(newcards!K5082&lt;&gt;"",VLOOKUP(newcards!K5082,playernameext!$A$2:$B$32,2,FALSE),"")</f>
        <v/>
      </c>
      <c r="L5083" s="3">
        <f>IF(newcards!L5082&lt;&gt;"",VLOOKUP(newcards!L5082,team!$A$2:$B$538,2,FALSE),"")</f>
        <v>85</v>
      </c>
      <c r="M5083" s="5" t="str">
        <f>IF(newcards!M5082&lt;&gt;"", newcards!M5082, "")</f>
        <v/>
      </c>
      <c r="N5083" s="5" t="str">
        <f>IF(newcards!N5082&lt;&gt;"", newcards!N5082, "")</f>
        <v>N</v>
      </c>
      <c r="O5083" s="5" t="str">
        <f>IF(newcards!O5082&lt;&gt;"", newcards!O5082, "")</f>
        <v/>
      </c>
      <c r="P5083" s="5" t="str">
        <f>IF(newcards!P5082&lt;&gt;"", newcards!P5082, "")</f>
        <v/>
      </c>
      <c r="Q5083" s="5" t="str">
        <f>IF(newcards!Q5082&lt;&gt;"", newcards!Q5082, "")</f>
        <v/>
      </c>
    </row>
    <row r="5084" spans="1:17" x14ac:dyDescent="0.25">
      <c r="A5084" s="3"/>
      <c r="B5084" s="5">
        <f>IF(newcards!B5083&lt;&gt;"",VLOOKUP(newcards!B5083,sport!$A$2:$B$8,2,FALSE),"")</f>
        <v>1</v>
      </c>
      <c r="C5084" s="3">
        <f>newcards!C5083</f>
        <v>2016</v>
      </c>
      <c r="D5084" s="3">
        <f>IF(newcards!D5083&lt;&gt;"",VLOOKUP(newcards!D5083,brand!$A$2:$B$30,2,FALSE),"")</f>
        <v>1</v>
      </c>
      <c r="E5084" s="3">
        <f>IF(newcards!E5083&lt;&gt;"",VLOOKUP(newcards!E5083,series!$A$2:$B$228,2,FALSE),)</f>
        <v>162</v>
      </c>
      <c r="F5084" s="3">
        <f>IF(newcards!F5083&lt;&gt;"",VLOOKUP(newcards!F5083,category!$A$2:$B$82,2,FALSE),)</f>
        <v>81</v>
      </c>
      <c r="G5084" s="3" t="str">
        <f>IF(newcards!G5083&lt;&gt;"",VLOOKUP(newcards!G5083,subcategory!$A$2:$B$680,2,FALSE),"")</f>
        <v/>
      </c>
      <c r="H5084" s="3">
        <f>newcards!H5083</f>
        <v>178</v>
      </c>
      <c r="I5084" s="3" t="str">
        <f>newcards!I5083</f>
        <v xml:space="preserve"> </v>
      </c>
      <c r="J5084" s="3">
        <f>IF(newcards!J5083&lt;&gt;"",VLOOKUP(newcards!J5083,player!$A$2:$B$7503,2,FALSE),"")</f>
        <v>5625</v>
      </c>
      <c r="K5084" s="3" t="str">
        <f>IF(newcards!K5083&lt;&gt;"",VLOOKUP(newcards!K5083,playernameext!$A$2:$B$32,2,FALSE),"")</f>
        <v/>
      </c>
      <c r="L5084" s="3">
        <f>IF(newcards!L5083&lt;&gt;"",VLOOKUP(newcards!L5083,team!$A$2:$B$538,2,FALSE),"")</f>
        <v>68</v>
      </c>
      <c r="M5084" s="5" t="str">
        <f>IF(newcards!M5083&lt;&gt;"", newcards!M5083, "")</f>
        <v/>
      </c>
      <c r="N5084" s="5" t="str">
        <f>IF(newcards!N5083&lt;&gt;"", newcards!N5083, "")</f>
        <v>N</v>
      </c>
      <c r="O5084" s="5" t="str">
        <f>IF(newcards!O5083&lt;&gt;"", newcards!O5083, "")</f>
        <v/>
      </c>
      <c r="P5084" s="5" t="str">
        <f>IF(newcards!P5083&lt;&gt;"", newcards!P5083, "")</f>
        <v/>
      </c>
      <c r="Q5084" s="5" t="str">
        <f>IF(newcards!Q5083&lt;&gt;"", newcards!Q5083, "")</f>
        <v/>
      </c>
    </row>
    <row r="5085" spans="1:17" x14ac:dyDescent="0.25">
      <c r="A5085" s="3"/>
      <c r="B5085" s="5">
        <f>IF(newcards!B5084&lt;&gt;"",VLOOKUP(newcards!B5084,sport!$A$2:$B$8,2,FALSE),"")</f>
        <v>1</v>
      </c>
      <c r="C5085" s="3">
        <f>newcards!C5084</f>
        <v>2016</v>
      </c>
      <c r="D5085" s="3">
        <f>IF(newcards!D5084&lt;&gt;"",VLOOKUP(newcards!D5084,brand!$A$2:$B$30,2,FALSE),"")</f>
        <v>1</v>
      </c>
      <c r="E5085" s="3">
        <f>IF(newcards!E5084&lt;&gt;"",VLOOKUP(newcards!E5084,series!$A$2:$B$228,2,FALSE),)</f>
        <v>162</v>
      </c>
      <c r="F5085" s="3">
        <f>IF(newcards!F5084&lt;&gt;"",VLOOKUP(newcards!F5084,category!$A$2:$B$82,2,FALSE),)</f>
        <v>81</v>
      </c>
      <c r="G5085" s="3" t="str">
        <f>IF(newcards!G5084&lt;&gt;"",VLOOKUP(newcards!G5084,subcategory!$A$2:$B$680,2,FALSE),"")</f>
        <v/>
      </c>
      <c r="H5085" s="3">
        <f>newcards!H5084</f>
        <v>179</v>
      </c>
      <c r="I5085" s="3" t="str">
        <f>newcards!I5084</f>
        <v xml:space="preserve"> </v>
      </c>
      <c r="J5085" s="3">
        <f>IF(newcards!J5084&lt;&gt;"",VLOOKUP(newcards!J5084,player!$A$2:$B$7503,2,FALSE),"")</f>
        <v>3922</v>
      </c>
      <c r="K5085" s="3" t="str">
        <f>IF(newcards!K5084&lt;&gt;"",VLOOKUP(newcards!K5084,playernameext!$A$2:$B$32,2,FALSE),"")</f>
        <v/>
      </c>
      <c r="L5085" s="3">
        <f>IF(newcards!L5084&lt;&gt;"",VLOOKUP(newcards!L5084,team!$A$2:$B$538,2,FALSE),"")</f>
        <v>50</v>
      </c>
      <c r="M5085" s="5" t="str">
        <f>IF(newcards!M5084&lt;&gt;"", newcards!M5084, "")</f>
        <v/>
      </c>
      <c r="N5085" s="5" t="str">
        <f>IF(newcards!N5084&lt;&gt;"", newcards!N5084, "")</f>
        <v>N</v>
      </c>
      <c r="O5085" s="5" t="str">
        <f>IF(newcards!O5084&lt;&gt;"", newcards!O5084, "")</f>
        <v/>
      </c>
      <c r="P5085" s="5" t="str">
        <f>IF(newcards!P5084&lt;&gt;"", newcards!P5084, "")</f>
        <v/>
      </c>
      <c r="Q5085" s="5" t="str">
        <f>IF(newcards!Q5084&lt;&gt;"", newcards!Q5084, "")</f>
        <v/>
      </c>
    </row>
    <row r="5086" spans="1:17" x14ac:dyDescent="0.25">
      <c r="A5086" s="3"/>
      <c r="B5086" s="5">
        <f>IF(newcards!B5085&lt;&gt;"",VLOOKUP(newcards!B5085,sport!$A$2:$B$8,2,FALSE),"")</f>
        <v>1</v>
      </c>
      <c r="C5086" s="3">
        <f>newcards!C5085</f>
        <v>2016</v>
      </c>
      <c r="D5086" s="3">
        <f>IF(newcards!D5085&lt;&gt;"",VLOOKUP(newcards!D5085,brand!$A$2:$B$30,2,FALSE),"")</f>
        <v>1</v>
      </c>
      <c r="E5086" s="3">
        <f>IF(newcards!E5085&lt;&gt;"",VLOOKUP(newcards!E5085,series!$A$2:$B$228,2,FALSE),)</f>
        <v>162</v>
      </c>
      <c r="F5086" s="3">
        <f>IF(newcards!F5085&lt;&gt;"",VLOOKUP(newcards!F5085,category!$A$2:$B$82,2,FALSE),)</f>
        <v>81</v>
      </c>
      <c r="G5086" s="3" t="str">
        <f>IF(newcards!G5085&lt;&gt;"",VLOOKUP(newcards!G5085,subcategory!$A$2:$B$680,2,FALSE),"")</f>
        <v/>
      </c>
      <c r="H5086" s="3">
        <f>newcards!H5085</f>
        <v>180</v>
      </c>
      <c r="I5086" s="3" t="str">
        <f>newcards!I5085</f>
        <v xml:space="preserve"> </v>
      </c>
      <c r="J5086" s="3">
        <f>IF(newcards!J5085&lt;&gt;"",VLOOKUP(newcards!J5085,player!$A$2:$B$7503,2,FALSE),"")</f>
        <v>7075</v>
      </c>
      <c r="K5086" s="3" t="str">
        <f>IF(newcards!K5085&lt;&gt;"",VLOOKUP(newcards!K5085,playernameext!$A$2:$B$32,2,FALSE),"")</f>
        <v/>
      </c>
      <c r="L5086" s="3">
        <f>IF(newcards!L5085&lt;&gt;"",VLOOKUP(newcards!L5085,team!$A$2:$B$538,2,FALSE),"")</f>
        <v>14</v>
      </c>
      <c r="M5086" s="5" t="str">
        <f>IF(newcards!M5085&lt;&gt;"", newcards!M5085, "")</f>
        <v/>
      </c>
      <c r="N5086" s="5" t="str">
        <f>IF(newcards!N5085&lt;&gt;"", newcards!N5085, "")</f>
        <v>N</v>
      </c>
      <c r="O5086" s="5" t="str">
        <f>IF(newcards!O5085&lt;&gt;"", newcards!O5085, "")</f>
        <v/>
      </c>
      <c r="P5086" s="5" t="str">
        <f>IF(newcards!P5085&lt;&gt;"", newcards!P5085, "")</f>
        <v/>
      </c>
      <c r="Q5086" s="5" t="str">
        <f>IF(newcards!Q5085&lt;&gt;"", newcards!Q5085, "")</f>
        <v/>
      </c>
    </row>
    <row r="5087" spans="1:17" x14ac:dyDescent="0.25">
      <c r="A5087" s="3"/>
      <c r="B5087" s="5">
        <f>IF(newcards!B5086&lt;&gt;"",VLOOKUP(newcards!B5086,sport!$A$2:$B$8,2,FALSE),"")</f>
        <v>1</v>
      </c>
      <c r="C5087" s="3">
        <f>newcards!C5086</f>
        <v>2016</v>
      </c>
      <c r="D5087" s="3">
        <f>IF(newcards!D5086&lt;&gt;"",VLOOKUP(newcards!D5086,brand!$A$2:$B$30,2,FALSE),"")</f>
        <v>1</v>
      </c>
      <c r="E5087" s="3">
        <f>IF(newcards!E5086&lt;&gt;"",VLOOKUP(newcards!E5086,series!$A$2:$B$228,2,FALSE),)</f>
        <v>162</v>
      </c>
      <c r="F5087" s="3">
        <f>IF(newcards!F5086&lt;&gt;"",VLOOKUP(newcards!F5086,category!$A$2:$B$82,2,FALSE),)</f>
        <v>81</v>
      </c>
      <c r="G5087" s="3" t="str">
        <f>IF(newcards!G5086&lt;&gt;"",VLOOKUP(newcards!G5086,subcategory!$A$2:$B$680,2,FALSE),"")</f>
        <v/>
      </c>
      <c r="H5087" s="3">
        <f>newcards!H5086</f>
        <v>181</v>
      </c>
      <c r="I5087" s="3" t="str">
        <f>newcards!I5086</f>
        <v xml:space="preserve"> </v>
      </c>
      <c r="J5087" s="3">
        <f>IF(newcards!J5086&lt;&gt;"",VLOOKUP(newcards!J5086,player!$A$2:$B$7503,2,FALSE),"")</f>
        <v>4986</v>
      </c>
      <c r="K5087" s="3" t="str">
        <f>IF(newcards!K5086&lt;&gt;"",VLOOKUP(newcards!K5086,playernameext!$A$2:$B$32,2,FALSE),"")</f>
        <v/>
      </c>
      <c r="L5087" s="3">
        <f>IF(newcards!L5086&lt;&gt;"",VLOOKUP(newcards!L5086,team!$A$2:$B$538,2,FALSE),"")</f>
        <v>63</v>
      </c>
      <c r="M5087" s="5" t="str">
        <f>IF(newcards!M5086&lt;&gt;"", newcards!M5086, "")</f>
        <v/>
      </c>
      <c r="N5087" s="5" t="str">
        <f>IF(newcards!N5086&lt;&gt;"", newcards!N5086, "")</f>
        <v>N</v>
      </c>
      <c r="O5087" s="5" t="str">
        <f>IF(newcards!O5086&lt;&gt;"", newcards!O5086, "")</f>
        <v/>
      </c>
      <c r="P5087" s="5" t="str">
        <f>IF(newcards!P5086&lt;&gt;"", newcards!P5086, "")</f>
        <v/>
      </c>
      <c r="Q5087" s="5" t="str">
        <f>IF(newcards!Q5086&lt;&gt;"", newcards!Q5086, "")</f>
        <v/>
      </c>
    </row>
    <row r="5088" spans="1:17" x14ac:dyDescent="0.25">
      <c r="A5088" s="3"/>
      <c r="B5088" s="5">
        <f>IF(newcards!B5087&lt;&gt;"",VLOOKUP(newcards!B5087,sport!$A$2:$B$8,2,FALSE),"")</f>
        <v>1</v>
      </c>
      <c r="C5088" s="3">
        <f>newcards!C5087</f>
        <v>2016</v>
      </c>
      <c r="D5088" s="3">
        <f>IF(newcards!D5087&lt;&gt;"",VLOOKUP(newcards!D5087,brand!$A$2:$B$30,2,FALSE),"")</f>
        <v>1</v>
      </c>
      <c r="E5088" s="3">
        <f>IF(newcards!E5087&lt;&gt;"",VLOOKUP(newcards!E5087,series!$A$2:$B$228,2,FALSE),)</f>
        <v>162</v>
      </c>
      <c r="F5088" s="3">
        <f>IF(newcards!F5087&lt;&gt;"",VLOOKUP(newcards!F5087,category!$A$2:$B$82,2,FALSE),)</f>
        <v>81</v>
      </c>
      <c r="G5088" s="3" t="str">
        <f>IF(newcards!G5087&lt;&gt;"",VLOOKUP(newcards!G5087,subcategory!$A$2:$B$680,2,FALSE),"")</f>
        <v/>
      </c>
      <c r="H5088" s="3">
        <f>newcards!H5087</f>
        <v>182</v>
      </c>
      <c r="I5088" s="3" t="str">
        <f>newcards!I5087</f>
        <v xml:space="preserve"> </v>
      </c>
      <c r="J5088" s="3">
        <f>IF(newcards!J5087&lt;&gt;"",VLOOKUP(newcards!J5087,player!$A$2:$B$7503,2,FALSE),"")</f>
        <v>4196</v>
      </c>
      <c r="K5088" s="3" t="str">
        <f>IF(newcards!K5087&lt;&gt;"",VLOOKUP(newcards!K5087,playernameext!$A$2:$B$32,2,FALSE),"")</f>
        <v/>
      </c>
      <c r="L5088" s="3">
        <f>IF(newcards!L5087&lt;&gt;"",VLOOKUP(newcards!L5087,team!$A$2:$B$538,2,FALSE),"")</f>
        <v>95</v>
      </c>
      <c r="M5088" s="5" t="str">
        <f>IF(newcards!M5087&lt;&gt;"", newcards!M5087, "")</f>
        <v/>
      </c>
      <c r="N5088" s="5" t="str">
        <f>IF(newcards!N5087&lt;&gt;"", newcards!N5087, "")</f>
        <v>N</v>
      </c>
      <c r="O5088" s="5" t="str">
        <f>IF(newcards!O5087&lt;&gt;"", newcards!O5087, "")</f>
        <v/>
      </c>
      <c r="P5088" s="5" t="str">
        <f>IF(newcards!P5087&lt;&gt;"", newcards!P5087, "")</f>
        <v/>
      </c>
      <c r="Q5088" s="5" t="str">
        <f>IF(newcards!Q5087&lt;&gt;"", newcards!Q5087, "")</f>
        <v/>
      </c>
    </row>
    <row r="5089" spans="1:17" x14ac:dyDescent="0.25">
      <c r="A5089" s="3"/>
      <c r="B5089" s="5">
        <f>IF(newcards!B5088&lt;&gt;"",VLOOKUP(newcards!B5088,sport!$A$2:$B$8,2,FALSE),"")</f>
        <v>1</v>
      </c>
      <c r="C5089" s="3">
        <f>newcards!C5088</f>
        <v>2016</v>
      </c>
      <c r="D5089" s="3">
        <f>IF(newcards!D5088&lt;&gt;"",VLOOKUP(newcards!D5088,brand!$A$2:$B$30,2,FALSE),"")</f>
        <v>1</v>
      </c>
      <c r="E5089" s="3">
        <f>IF(newcards!E5088&lt;&gt;"",VLOOKUP(newcards!E5088,series!$A$2:$B$228,2,FALSE),)</f>
        <v>162</v>
      </c>
      <c r="F5089" s="3">
        <f>IF(newcards!F5088&lt;&gt;"",VLOOKUP(newcards!F5088,category!$A$2:$B$82,2,FALSE),)</f>
        <v>81</v>
      </c>
      <c r="G5089" s="3" t="str">
        <f>IF(newcards!G5088&lt;&gt;"",VLOOKUP(newcards!G5088,subcategory!$A$2:$B$680,2,FALSE),"")</f>
        <v/>
      </c>
      <c r="H5089" s="3">
        <f>newcards!H5088</f>
        <v>183</v>
      </c>
      <c r="I5089" s="3" t="str">
        <f>newcards!I5088</f>
        <v xml:space="preserve"> </v>
      </c>
      <c r="J5089" s="3">
        <f>IF(newcards!J5088&lt;&gt;"",VLOOKUP(newcards!J5088,player!$A$2:$B$7503,2,FALSE),"")</f>
        <v>650</v>
      </c>
      <c r="K5089" s="3" t="str">
        <f>IF(newcards!K5088&lt;&gt;"",VLOOKUP(newcards!K5088,playernameext!$A$2:$B$32,2,FALSE),"")</f>
        <v/>
      </c>
      <c r="L5089" s="3">
        <f>IF(newcards!L5088&lt;&gt;"",VLOOKUP(newcards!L5088,team!$A$2:$B$538,2,FALSE),"")</f>
        <v>4</v>
      </c>
      <c r="M5089" s="5" t="str">
        <f>IF(newcards!M5088&lt;&gt;"", newcards!M5088, "")</f>
        <v/>
      </c>
      <c r="N5089" s="5" t="str">
        <f>IF(newcards!N5088&lt;&gt;"", newcards!N5088, "")</f>
        <v>N</v>
      </c>
      <c r="O5089" s="5" t="str">
        <f>IF(newcards!O5088&lt;&gt;"", newcards!O5088, "")</f>
        <v/>
      </c>
      <c r="P5089" s="5" t="str">
        <f>IF(newcards!P5088&lt;&gt;"", newcards!P5088, "")</f>
        <v/>
      </c>
      <c r="Q5089" s="5" t="str">
        <f>IF(newcards!Q5088&lt;&gt;"", newcards!Q5088, "")</f>
        <v/>
      </c>
    </row>
    <row r="5090" spans="1:17" x14ac:dyDescent="0.25">
      <c r="A5090" s="3"/>
      <c r="B5090" s="5">
        <f>IF(newcards!B5089&lt;&gt;"",VLOOKUP(newcards!B5089,sport!$A$2:$B$8,2,FALSE),"")</f>
        <v>1</v>
      </c>
      <c r="C5090" s="3">
        <f>newcards!C5089</f>
        <v>2016</v>
      </c>
      <c r="D5090" s="3">
        <f>IF(newcards!D5089&lt;&gt;"",VLOOKUP(newcards!D5089,brand!$A$2:$B$30,2,FALSE),"")</f>
        <v>1</v>
      </c>
      <c r="E5090" s="3">
        <f>IF(newcards!E5089&lt;&gt;"",VLOOKUP(newcards!E5089,series!$A$2:$B$228,2,FALSE),)</f>
        <v>162</v>
      </c>
      <c r="F5090" s="3">
        <f>IF(newcards!F5089&lt;&gt;"",VLOOKUP(newcards!F5089,category!$A$2:$B$82,2,FALSE),)</f>
        <v>81</v>
      </c>
      <c r="G5090" s="3" t="str">
        <f>IF(newcards!G5089&lt;&gt;"",VLOOKUP(newcards!G5089,subcategory!$A$2:$B$680,2,FALSE),"")</f>
        <v/>
      </c>
      <c r="H5090" s="3">
        <f>newcards!H5089</f>
        <v>184</v>
      </c>
      <c r="I5090" s="3" t="str">
        <f>newcards!I5089</f>
        <v xml:space="preserve"> </v>
      </c>
      <c r="J5090" s="3">
        <f>IF(newcards!J5089&lt;&gt;"",VLOOKUP(newcards!J5089,player!$A$2:$B$7503,2,FALSE),"")</f>
        <v>6880</v>
      </c>
      <c r="K5090" s="3" t="str">
        <f>IF(newcards!K5089&lt;&gt;"",VLOOKUP(newcards!K5089,playernameext!$A$2:$B$32,2,FALSE),"")</f>
        <v/>
      </c>
      <c r="L5090" s="3">
        <f>IF(newcards!L5089&lt;&gt;"",VLOOKUP(newcards!L5089,team!$A$2:$B$538,2,FALSE),"")</f>
        <v>84</v>
      </c>
      <c r="M5090" s="5" t="str">
        <f>IF(newcards!M5089&lt;&gt;"", newcards!M5089, "")</f>
        <v/>
      </c>
      <c r="N5090" s="5" t="str">
        <f>IF(newcards!N5089&lt;&gt;"", newcards!N5089, "")</f>
        <v>N</v>
      </c>
      <c r="O5090" s="5" t="str">
        <f>IF(newcards!O5089&lt;&gt;"", newcards!O5089, "")</f>
        <v/>
      </c>
      <c r="P5090" s="5" t="str">
        <f>IF(newcards!P5089&lt;&gt;"", newcards!P5089, "")</f>
        <v/>
      </c>
      <c r="Q5090" s="5" t="str">
        <f>IF(newcards!Q5089&lt;&gt;"", newcards!Q5089, "")</f>
        <v/>
      </c>
    </row>
    <row r="5091" spans="1:17" x14ac:dyDescent="0.25">
      <c r="A5091" s="3"/>
      <c r="B5091" s="5">
        <f>IF(newcards!B5090&lt;&gt;"",VLOOKUP(newcards!B5090,sport!$A$2:$B$8,2,FALSE),"")</f>
        <v>1</v>
      </c>
      <c r="C5091" s="3">
        <f>newcards!C5090</f>
        <v>2016</v>
      </c>
      <c r="D5091" s="3">
        <f>IF(newcards!D5090&lt;&gt;"",VLOOKUP(newcards!D5090,brand!$A$2:$B$30,2,FALSE),"")</f>
        <v>1</v>
      </c>
      <c r="E5091" s="3">
        <f>IF(newcards!E5090&lt;&gt;"",VLOOKUP(newcards!E5090,series!$A$2:$B$228,2,FALSE),)</f>
        <v>162</v>
      </c>
      <c r="F5091" s="3">
        <f>IF(newcards!F5090&lt;&gt;"",VLOOKUP(newcards!F5090,category!$A$2:$B$82,2,FALSE),)</f>
        <v>81</v>
      </c>
      <c r="G5091" s="3">
        <f>IF(newcards!G5090&lt;&gt;"",VLOOKUP(newcards!G5090,subcategory!$A$2:$B$680,2,FALSE),"")</f>
        <v>220</v>
      </c>
      <c r="H5091" s="3">
        <f>newcards!H5090</f>
        <v>185</v>
      </c>
      <c r="I5091" s="3">
        <f>newcards!I5090</f>
        <v>-1</v>
      </c>
      <c r="J5091" s="3">
        <f>IF(newcards!J5090&lt;&gt;"",VLOOKUP(newcards!J5090,player!$A$2:$B$7503,2,FALSE),"")</f>
        <v>1810</v>
      </c>
      <c r="K5091" s="3" t="str">
        <f>IF(newcards!K5090&lt;&gt;"",VLOOKUP(newcards!K5090,playernameext!$A$2:$B$32,2,FALSE),"")</f>
        <v/>
      </c>
      <c r="L5091" s="3">
        <f>IF(newcards!L5090&lt;&gt;"",VLOOKUP(newcards!L5090,team!$A$2:$B$538,2,FALSE),"")</f>
        <v>43</v>
      </c>
      <c r="M5091" s="5" t="str">
        <f>IF(newcards!M5090&lt;&gt;"", newcards!M5090, "")</f>
        <v/>
      </c>
      <c r="N5091" s="5" t="str">
        <f>IF(newcards!N5090&lt;&gt;"", newcards!N5090, "")</f>
        <v>N</v>
      </c>
      <c r="O5091" s="5" t="str">
        <f>IF(newcards!O5090&lt;&gt;"", newcards!O5090, "")</f>
        <v/>
      </c>
      <c r="P5091" s="5" t="str">
        <f>IF(newcards!P5090&lt;&gt;"", newcards!P5090, "")</f>
        <v/>
      </c>
      <c r="Q5091" s="5" t="str">
        <f>IF(newcards!Q5090&lt;&gt;"", newcards!Q5090, "")</f>
        <v/>
      </c>
    </row>
    <row r="5092" spans="1:17" x14ac:dyDescent="0.25">
      <c r="A5092" s="3"/>
      <c r="B5092" s="5">
        <f>IF(newcards!B5091&lt;&gt;"",VLOOKUP(newcards!B5091,sport!$A$2:$B$8,2,FALSE),"")</f>
        <v>1</v>
      </c>
      <c r="C5092" s="3">
        <f>newcards!C5091</f>
        <v>2016</v>
      </c>
      <c r="D5092" s="3">
        <f>IF(newcards!D5091&lt;&gt;"",VLOOKUP(newcards!D5091,brand!$A$2:$B$30,2,FALSE),"")</f>
        <v>1</v>
      </c>
      <c r="E5092" s="3">
        <f>IF(newcards!E5091&lt;&gt;"",VLOOKUP(newcards!E5091,series!$A$2:$B$228,2,FALSE),)</f>
        <v>162</v>
      </c>
      <c r="F5092" s="3">
        <f>IF(newcards!F5091&lt;&gt;"",VLOOKUP(newcards!F5091,category!$A$2:$B$82,2,FALSE),)</f>
        <v>81</v>
      </c>
      <c r="G5092" s="3">
        <f>IF(newcards!G5091&lt;&gt;"",VLOOKUP(newcards!G5091,subcategory!$A$2:$B$680,2,FALSE),"")</f>
        <v>220</v>
      </c>
      <c r="H5092" s="3">
        <f>newcards!H5091</f>
        <v>185</v>
      </c>
      <c r="I5092" s="3">
        <f>newcards!I5091</f>
        <v>-2</v>
      </c>
      <c r="J5092" s="3">
        <f>IF(newcards!J5091&lt;&gt;"",VLOOKUP(newcards!J5091,player!$A$2:$B$7503,2,FALSE),"")</f>
        <v>6072</v>
      </c>
      <c r="K5092" s="3" t="str">
        <f>IF(newcards!K5091&lt;&gt;"",VLOOKUP(newcards!K5091,playernameext!$A$2:$B$32,2,FALSE),"")</f>
        <v/>
      </c>
      <c r="L5092" s="3">
        <f>IF(newcards!L5091&lt;&gt;"",VLOOKUP(newcards!L5091,team!$A$2:$B$538,2,FALSE),"")</f>
        <v>71</v>
      </c>
      <c r="M5092" s="5" t="str">
        <f>IF(newcards!M5091&lt;&gt;"", newcards!M5091, "")</f>
        <v/>
      </c>
      <c r="N5092" s="5" t="str">
        <f>IF(newcards!N5091&lt;&gt;"", newcards!N5091, "")</f>
        <v>N</v>
      </c>
      <c r="O5092" s="5" t="str">
        <f>IF(newcards!O5091&lt;&gt;"", newcards!O5091, "")</f>
        <v/>
      </c>
      <c r="P5092" s="5" t="str">
        <f>IF(newcards!P5091&lt;&gt;"", newcards!P5091, "")</f>
        <v/>
      </c>
      <c r="Q5092" s="5" t="str">
        <f>IF(newcards!Q5091&lt;&gt;"", newcards!Q5091, "")</f>
        <v/>
      </c>
    </row>
    <row r="5093" spans="1:17" x14ac:dyDescent="0.25">
      <c r="A5093" s="3"/>
      <c r="B5093" s="5">
        <f>IF(newcards!B5092&lt;&gt;"",VLOOKUP(newcards!B5092,sport!$A$2:$B$8,2,FALSE),"")</f>
        <v>1</v>
      </c>
      <c r="C5093" s="3">
        <f>newcards!C5092</f>
        <v>2016</v>
      </c>
      <c r="D5093" s="3">
        <f>IF(newcards!D5092&lt;&gt;"",VLOOKUP(newcards!D5092,brand!$A$2:$B$30,2,FALSE),"")</f>
        <v>1</v>
      </c>
      <c r="E5093" s="3">
        <f>IF(newcards!E5092&lt;&gt;"",VLOOKUP(newcards!E5092,series!$A$2:$B$228,2,FALSE),)</f>
        <v>162</v>
      </c>
      <c r="F5093" s="3">
        <f>IF(newcards!F5092&lt;&gt;"",VLOOKUP(newcards!F5092,category!$A$2:$B$82,2,FALSE),)</f>
        <v>81</v>
      </c>
      <c r="G5093" s="3">
        <f>IF(newcards!G5092&lt;&gt;"",VLOOKUP(newcards!G5092,subcategory!$A$2:$B$680,2,FALSE),"")</f>
        <v>220</v>
      </c>
      <c r="H5093" s="3">
        <f>newcards!H5092</f>
        <v>185</v>
      </c>
      <c r="I5093" s="3">
        <f>newcards!I5092</f>
        <v>-3</v>
      </c>
      <c r="J5093" s="3">
        <f>IF(newcards!J5092&lt;&gt;"",VLOOKUP(newcards!J5092,player!$A$2:$B$7503,2,FALSE),"")</f>
        <v>2073</v>
      </c>
      <c r="K5093" s="3" t="str">
        <f>IF(newcards!K5092&lt;&gt;"",VLOOKUP(newcards!K5092,playernameext!$A$2:$B$32,2,FALSE),"")</f>
        <v/>
      </c>
      <c r="L5093" s="3">
        <f>IF(newcards!L5092&lt;&gt;"",VLOOKUP(newcards!L5092,team!$A$2:$B$538,2,FALSE),"")</f>
        <v>95</v>
      </c>
      <c r="M5093" s="5" t="str">
        <f>IF(newcards!M5092&lt;&gt;"", newcards!M5092, "")</f>
        <v/>
      </c>
      <c r="N5093" s="5" t="str">
        <f>IF(newcards!N5092&lt;&gt;"", newcards!N5092, "")</f>
        <v>N</v>
      </c>
      <c r="O5093" s="5" t="str">
        <f>IF(newcards!O5092&lt;&gt;"", newcards!O5092, "")</f>
        <v/>
      </c>
      <c r="P5093" s="5" t="str">
        <f>IF(newcards!P5092&lt;&gt;"", newcards!P5092, "")</f>
        <v/>
      </c>
      <c r="Q5093" s="5" t="str">
        <f>IF(newcards!Q5092&lt;&gt;"", newcards!Q5092, "")</f>
        <v/>
      </c>
    </row>
    <row r="5094" spans="1:17" x14ac:dyDescent="0.25">
      <c r="A5094" s="3"/>
      <c r="B5094" s="5">
        <f>IF(newcards!B5093&lt;&gt;"",VLOOKUP(newcards!B5093,sport!$A$2:$B$8,2,FALSE),"")</f>
        <v>1</v>
      </c>
      <c r="C5094" s="3">
        <f>newcards!C5093</f>
        <v>2016</v>
      </c>
      <c r="D5094" s="3">
        <f>IF(newcards!D5093&lt;&gt;"",VLOOKUP(newcards!D5093,brand!$A$2:$B$30,2,FALSE),"")</f>
        <v>1</v>
      </c>
      <c r="E5094" s="3">
        <f>IF(newcards!E5093&lt;&gt;"",VLOOKUP(newcards!E5093,series!$A$2:$B$228,2,FALSE),)</f>
        <v>162</v>
      </c>
      <c r="F5094" s="3">
        <f>IF(newcards!F5093&lt;&gt;"",VLOOKUP(newcards!F5093,category!$A$2:$B$82,2,FALSE),)</f>
        <v>81</v>
      </c>
      <c r="G5094" s="3">
        <f>IF(newcards!G5093&lt;&gt;"",VLOOKUP(newcards!G5093,subcategory!$A$2:$B$680,2,FALSE),"")</f>
        <v>257</v>
      </c>
      <c r="H5094" s="3">
        <f>newcards!H5093</f>
        <v>186</v>
      </c>
      <c r="I5094" s="3" t="str">
        <f>newcards!I5093</f>
        <v xml:space="preserve"> </v>
      </c>
      <c r="J5094" s="3">
        <f>IF(newcards!J5093&lt;&gt;"",VLOOKUP(newcards!J5093,player!$A$2:$B$7503,2,FALSE),"")</f>
        <v>6839</v>
      </c>
      <c r="K5094" s="3" t="str">
        <f>IF(newcards!K5093&lt;&gt;"",VLOOKUP(newcards!K5093,playernameext!$A$2:$B$32,2,FALSE),"")</f>
        <v/>
      </c>
      <c r="L5094" s="3">
        <f>IF(newcards!L5093&lt;&gt;"",VLOOKUP(newcards!L5093,team!$A$2:$B$538,2,FALSE),"")</f>
        <v>3</v>
      </c>
      <c r="M5094" s="5" t="str">
        <f>IF(newcards!M5093&lt;&gt;"", newcards!M5093, "")</f>
        <v/>
      </c>
      <c r="N5094" s="5" t="str">
        <f>IF(newcards!N5093&lt;&gt;"", newcards!N5093, "")</f>
        <v>N</v>
      </c>
      <c r="O5094" s="5" t="str">
        <f>IF(newcards!O5093&lt;&gt;"", newcards!O5093, "")</f>
        <v/>
      </c>
      <c r="P5094" s="5" t="str">
        <f>IF(newcards!P5093&lt;&gt;"", newcards!P5093, "")</f>
        <v/>
      </c>
      <c r="Q5094" s="5" t="str">
        <f>IF(newcards!Q5093&lt;&gt;"", newcards!Q5093, "")</f>
        <v/>
      </c>
    </row>
    <row r="5095" spans="1:17" x14ac:dyDescent="0.25">
      <c r="A5095" s="3"/>
      <c r="B5095" s="5">
        <f>IF(newcards!B5094&lt;&gt;"",VLOOKUP(newcards!B5094,sport!$A$2:$B$8,2,FALSE),"")</f>
        <v>1</v>
      </c>
      <c r="C5095" s="3">
        <f>newcards!C5094</f>
        <v>2016</v>
      </c>
      <c r="D5095" s="3">
        <f>IF(newcards!D5094&lt;&gt;"",VLOOKUP(newcards!D5094,brand!$A$2:$B$30,2,FALSE),"")</f>
        <v>1</v>
      </c>
      <c r="E5095" s="3">
        <f>IF(newcards!E5094&lt;&gt;"",VLOOKUP(newcards!E5094,series!$A$2:$B$228,2,FALSE),)</f>
        <v>162</v>
      </c>
      <c r="F5095" s="3">
        <f>IF(newcards!F5094&lt;&gt;"",VLOOKUP(newcards!F5094,category!$A$2:$B$82,2,FALSE),)</f>
        <v>81</v>
      </c>
      <c r="G5095" s="3">
        <f>IF(newcards!G5094&lt;&gt;"",VLOOKUP(newcards!G5094,subcategory!$A$2:$B$680,2,FALSE),"")</f>
        <v>678</v>
      </c>
      <c r="H5095" s="3">
        <f>newcards!H5094</f>
        <v>187</v>
      </c>
      <c r="I5095" s="3">
        <f>newcards!I5094</f>
        <v>-1</v>
      </c>
      <c r="J5095" s="3">
        <f>IF(newcards!J5094&lt;&gt;"",VLOOKUP(newcards!J5094,player!$A$2:$B$7503,2,FALSE),"")</f>
        <v>1810</v>
      </c>
      <c r="K5095" s="3" t="str">
        <f>IF(newcards!K5094&lt;&gt;"",VLOOKUP(newcards!K5094,playernameext!$A$2:$B$32,2,FALSE),"")</f>
        <v/>
      </c>
      <c r="L5095" s="3">
        <f>IF(newcards!L5094&lt;&gt;"",VLOOKUP(newcards!L5094,team!$A$2:$B$538,2,FALSE),"")</f>
        <v>43</v>
      </c>
      <c r="M5095" s="5" t="str">
        <f>IF(newcards!M5094&lt;&gt;"", newcards!M5094, "")</f>
        <v/>
      </c>
      <c r="N5095" s="5" t="str">
        <f>IF(newcards!N5094&lt;&gt;"", newcards!N5094, "")</f>
        <v>N</v>
      </c>
      <c r="O5095" s="5" t="str">
        <f>IF(newcards!O5094&lt;&gt;"", newcards!O5094, "")</f>
        <v/>
      </c>
      <c r="P5095" s="5" t="str">
        <f>IF(newcards!P5094&lt;&gt;"", newcards!P5094, "")</f>
        <v/>
      </c>
      <c r="Q5095" s="5" t="str">
        <f>IF(newcards!Q5094&lt;&gt;"", newcards!Q5094, "")</f>
        <v/>
      </c>
    </row>
    <row r="5096" spans="1:17" x14ac:dyDescent="0.25">
      <c r="A5096" s="3"/>
      <c r="B5096" s="5">
        <f>IF(newcards!B5095&lt;&gt;"",VLOOKUP(newcards!B5095,sport!$A$2:$B$8,2,FALSE),"")</f>
        <v>1</v>
      </c>
      <c r="C5096" s="3">
        <f>newcards!C5095</f>
        <v>2016</v>
      </c>
      <c r="D5096" s="3">
        <f>IF(newcards!D5095&lt;&gt;"",VLOOKUP(newcards!D5095,brand!$A$2:$B$30,2,FALSE),"")</f>
        <v>1</v>
      </c>
      <c r="E5096" s="3">
        <f>IF(newcards!E5095&lt;&gt;"",VLOOKUP(newcards!E5095,series!$A$2:$B$228,2,FALSE),)</f>
        <v>162</v>
      </c>
      <c r="F5096" s="3">
        <f>IF(newcards!F5095&lt;&gt;"",VLOOKUP(newcards!F5095,category!$A$2:$B$82,2,FALSE),)</f>
        <v>81</v>
      </c>
      <c r="G5096" s="3">
        <f>IF(newcards!G5095&lt;&gt;"",VLOOKUP(newcards!G5095,subcategory!$A$2:$B$680,2,FALSE),"")</f>
        <v>678</v>
      </c>
      <c r="H5096" s="3">
        <f>newcards!H5095</f>
        <v>187</v>
      </c>
      <c r="I5096" s="3">
        <f>newcards!I5095</f>
        <v>-2</v>
      </c>
      <c r="J5096" s="3">
        <f>IF(newcards!J5095&lt;&gt;"",VLOOKUP(newcards!J5095,player!$A$2:$B$7503,2,FALSE),"")</f>
        <v>1721</v>
      </c>
      <c r="K5096" s="3" t="str">
        <f>IF(newcards!K5095&lt;&gt;"",VLOOKUP(newcards!K5095,playernameext!$A$2:$B$32,2,FALSE),"")</f>
        <v/>
      </c>
      <c r="L5096" s="3">
        <f>IF(newcards!L5095&lt;&gt;"",VLOOKUP(newcards!L5095,team!$A$2:$B$538,2,FALSE),"")</f>
        <v>43</v>
      </c>
      <c r="M5096" s="5" t="str">
        <f>IF(newcards!M5095&lt;&gt;"", newcards!M5095, "")</f>
        <v/>
      </c>
      <c r="N5096" s="5" t="str">
        <f>IF(newcards!N5095&lt;&gt;"", newcards!N5095, "")</f>
        <v>N</v>
      </c>
      <c r="O5096" s="5" t="str">
        <f>IF(newcards!O5095&lt;&gt;"", newcards!O5095, "")</f>
        <v/>
      </c>
      <c r="P5096" s="5" t="str">
        <f>IF(newcards!P5095&lt;&gt;"", newcards!P5095, "")</f>
        <v/>
      </c>
      <c r="Q5096" s="5" t="str">
        <f>IF(newcards!Q5095&lt;&gt;"", newcards!Q5095, "")</f>
        <v/>
      </c>
    </row>
    <row r="5097" spans="1:17" x14ac:dyDescent="0.25">
      <c r="A5097" s="3"/>
      <c r="B5097" s="5">
        <f>IF(newcards!B5096&lt;&gt;"",VLOOKUP(newcards!B5096,sport!$A$2:$B$8,2,FALSE),"")</f>
        <v>1</v>
      </c>
      <c r="C5097" s="3">
        <f>newcards!C5096</f>
        <v>2016</v>
      </c>
      <c r="D5097" s="3">
        <f>IF(newcards!D5096&lt;&gt;"",VLOOKUP(newcards!D5096,brand!$A$2:$B$30,2,FALSE),"")</f>
        <v>1</v>
      </c>
      <c r="E5097" s="3">
        <f>IF(newcards!E5096&lt;&gt;"",VLOOKUP(newcards!E5096,series!$A$2:$B$228,2,FALSE),)</f>
        <v>162</v>
      </c>
      <c r="F5097" s="3">
        <f>IF(newcards!F5096&lt;&gt;"",VLOOKUP(newcards!F5096,category!$A$2:$B$82,2,FALSE),)</f>
        <v>81</v>
      </c>
      <c r="G5097" s="3">
        <f>IF(newcards!G5096&lt;&gt;"",VLOOKUP(newcards!G5096,subcategory!$A$2:$B$680,2,FALSE),"")</f>
        <v>678</v>
      </c>
      <c r="H5097" s="3">
        <f>newcards!H5096</f>
        <v>187</v>
      </c>
      <c r="I5097" s="3">
        <f>newcards!I5096</f>
        <v>-3</v>
      </c>
      <c r="J5097" s="3">
        <f>IF(newcards!J5096&lt;&gt;"",VLOOKUP(newcards!J5096,player!$A$2:$B$7503,2,FALSE),"")</f>
        <v>2073</v>
      </c>
      <c r="K5097" s="3" t="str">
        <f>IF(newcards!K5096&lt;&gt;"",VLOOKUP(newcards!K5096,playernameext!$A$2:$B$32,2,FALSE),"")</f>
        <v/>
      </c>
      <c r="L5097" s="3">
        <f>IF(newcards!L5096&lt;&gt;"",VLOOKUP(newcards!L5096,team!$A$2:$B$538,2,FALSE),"")</f>
        <v>95</v>
      </c>
      <c r="M5097" s="5" t="str">
        <f>IF(newcards!M5096&lt;&gt;"", newcards!M5096, "")</f>
        <v/>
      </c>
      <c r="N5097" s="5" t="str">
        <f>IF(newcards!N5096&lt;&gt;"", newcards!N5096, "")</f>
        <v>N</v>
      </c>
      <c r="O5097" s="5" t="str">
        <f>IF(newcards!O5096&lt;&gt;"", newcards!O5096, "")</f>
        <v/>
      </c>
      <c r="P5097" s="5" t="str">
        <f>IF(newcards!P5096&lt;&gt;"", newcards!P5096, "")</f>
        <v/>
      </c>
      <c r="Q5097" s="5" t="str">
        <f>IF(newcards!Q5096&lt;&gt;"", newcards!Q5096, "")</f>
        <v/>
      </c>
    </row>
    <row r="5098" spans="1:17" x14ac:dyDescent="0.25">
      <c r="A5098" s="3"/>
      <c r="B5098" s="5">
        <f>IF(newcards!B5097&lt;&gt;"",VLOOKUP(newcards!B5097,sport!$A$2:$B$8,2,FALSE),"")</f>
        <v>1</v>
      </c>
      <c r="C5098" s="3">
        <f>newcards!C5097</f>
        <v>2016</v>
      </c>
      <c r="D5098" s="3">
        <f>IF(newcards!D5097&lt;&gt;"",VLOOKUP(newcards!D5097,brand!$A$2:$B$30,2,FALSE),"")</f>
        <v>1</v>
      </c>
      <c r="E5098" s="3">
        <f>IF(newcards!E5097&lt;&gt;"",VLOOKUP(newcards!E5097,series!$A$2:$B$228,2,FALSE),)</f>
        <v>162</v>
      </c>
      <c r="F5098" s="3">
        <f>IF(newcards!F5097&lt;&gt;"",VLOOKUP(newcards!F5097,category!$A$2:$B$82,2,FALSE),)</f>
        <v>81</v>
      </c>
      <c r="G5098" s="3" t="str">
        <f>IF(newcards!G5097&lt;&gt;"",VLOOKUP(newcards!G5097,subcategory!$A$2:$B$680,2,FALSE),"")</f>
        <v/>
      </c>
      <c r="H5098" s="3">
        <f>newcards!H5097</f>
        <v>188</v>
      </c>
      <c r="I5098" s="3" t="str">
        <f>newcards!I5097</f>
        <v xml:space="preserve"> </v>
      </c>
      <c r="J5098" s="3">
        <f>IF(newcards!J5097&lt;&gt;"",VLOOKUP(newcards!J5097,player!$A$2:$B$7503,2,FALSE),"")</f>
        <v>2848</v>
      </c>
      <c r="K5098" s="3" t="str">
        <f>IF(newcards!K5097&lt;&gt;"",VLOOKUP(newcards!K5097,playernameext!$A$2:$B$32,2,FALSE),"")</f>
        <v/>
      </c>
      <c r="L5098" s="3">
        <f>IF(newcards!L5097&lt;&gt;"",VLOOKUP(newcards!L5097,team!$A$2:$B$538,2,FALSE),"")</f>
        <v>68</v>
      </c>
      <c r="M5098" s="5" t="str">
        <f>IF(newcards!M5097&lt;&gt;"", newcards!M5097, "")</f>
        <v/>
      </c>
      <c r="N5098" s="5" t="str">
        <f>IF(newcards!N5097&lt;&gt;"", newcards!N5097, "")</f>
        <v>N</v>
      </c>
      <c r="O5098" s="5" t="str">
        <f>IF(newcards!O5097&lt;&gt;"", newcards!O5097, "")</f>
        <v/>
      </c>
      <c r="P5098" s="5" t="str">
        <f>IF(newcards!P5097&lt;&gt;"", newcards!P5097, "")</f>
        <v/>
      </c>
      <c r="Q5098" s="5" t="str">
        <f>IF(newcards!Q5097&lt;&gt;"", newcards!Q5097, "")</f>
        <v/>
      </c>
    </row>
    <row r="5099" spans="1:17" x14ac:dyDescent="0.25">
      <c r="A5099" s="3"/>
      <c r="B5099" s="5">
        <f>IF(newcards!B5098&lt;&gt;"",VLOOKUP(newcards!B5098,sport!$A$2:$B$8,2,FALSE),"")</f>
        <v>1</v>
      </c>
      <c r="C5099" s="3">
        <f>newcards!C5098</f>
        <v>2016</v>
      </c>
      <c r="D5099" s="3">
        <f>IF(newcards!D5098&lt;&gt;"",VLOOKUP(newcards!D5098,brand!$A$2:$B$30,2,FALSE),"")</f>
        <v>1</v>
      </c>
      <c r="E5099" s="3">
        <f>IF(newcards!E5098&lt;&gt;"",VLOOKUP(newcards!E5098,series!$A$2:$B$228,2,FALSE),)</f>
        <v>162</v>
      </c>
      <c r="F5099" s="3">
        <f>IF(newcards!F5098&lt;&gt;"",VLOOKUP(newcards!F5098,category!$A$2:$B$82,2,FALSE),)</f>
        <v>81</v>
      </c>
      <c r="G5099" s="3" t="str">
        <f>IF(newcards!G5098&lt;&gt;"",VLOOKUP(newcards!G5098,subcategory!$A$2:$B$680,2,FALSE),"")</f>
        <v/>
      </c>
      <c r="H5099" s="3">
        <f>newcards!H5098</f>
        <v>189</v>
      </c>
      <c r="I5099" s="3" t="str">
        <f>newcards!I5098</f>
        <v xml:space="preserve"> </v>
      </c>
      <c r="J5099" s="3">
        <f>IF(newcards!J5098&lt;&gt;"",VLOOKUP(newcards!J5098,player!$A$2:$B$7503,2,FALSE),"")</f>
        <v>7059</v>
      </c>
      <c r="K5099" s="3" t="str">
        <f>IF(newcards!K5098&lt;&gt;"",VLOOKUP(newcards!K5098,playernameext!$A$2:$B$32,2,FALSE),"")</f>
        <v/>
      </c>
      <c r="L5099" s="3">
        <f>IF(newcards!L5098&lt;&gt;"",VLOOKUP(newcards!L5098,team!$A$2:$B$538,2,FALSE),"")</f>
        <v>93</v>
      </c>
      <c r="M5099" s="5" t="str">
        <f>IF(newcards!M5098&lt;&gt;"", newcards!M5098, "")</f>
        <v/>
      </c>
      <c r="N5099" s="5" t="str">
        <f>IF(newcards!N5098&lt;&gt;"", newcards!N5098, "")</f>
        <v>N</v>
      </c>
      <c r="O5099" s="5" t="str">
        <f>IF(newcards!O5098&lt;&gt;"", newcards!O5098, "")</f>
        <v/>
      </c>
      <c r="P5099" s="5" t="str">
        <f>IF(newcards!P5098&lt;&gt;"", newcards!P5098, "")</f>
        <v/>
      </c>
      <c r="Q5099" s="5" t="str">
        <f>IF(newcards!Q5098&lt;&gt;"", newcards!Q5098, "")</f>
        <v/>
      </c>
    </row>
    <row r="5100" spans="1:17" x14ac:dyDescent="0.25">
      <c r="A5100" s="3"/>
      <c r="B5100" s="5">
        <f>IF(newcards!B5099&lt;&gt;"",VLOOKUP(newcards!B5099,sport!$A$2:$B$8,2,FALSE),"")</f>
        <v>1</v>
      </c>
      <c r="C5100" s="3">
        <f>newcards!C5099</f>
        <v>2016</v>
      </c>
      <c r="D5100" s="3">
        <f>IF(newcards!D5099&lt;&gt;"",VLOOKUP(newcards!D5099,brand!$A$2:$B$30,2,FALSE),"")</f>
        <v>1</v>
      </c>
      <c r="E5100" s="3">
        <f>IF(newcards!E5099&lt;&gt;"",VLOOKUP(newcards!E5099,series!$A$2:$B$228,2,FALSE),)</f>
        <v>162</v>
      </c>
      <c r="F5100" s="3">
        <f>IF(newcards!F5099&lt;&gt;"",VLOOKUP(newcards!F5099,category!$A$2:$B$82,2,FALSE),)</f>
        <v>81</v>
      </c>
      <c r="G5100" s="3" t="str">
        <f>IF(newcards!G5099&lt;&gt;"",VLOOKUP(newcards!G5099,subcategory!$A$2:$B$680,2,FALSE),"")</f>
        <v/>
      </c>
      <c r="H5100" s="3">
        <f>newcards!H5099</f>
        <v>190</v>
      </c>
      <c r="I5100" s="3" t="str">
        <f>newcards!I5099</f>
        <v xml:space="preserve"> </v>
      </c>
      <c r="J5100" s="3">
        <f>IF(newcards!J5099&lt;&gt;"",VLOOKUP(newcards!J5099,player!$A$2:$B$7503,2,FALSE),"")</f>
        <v>3471</v>
      </c>
      <c r="K5100" s="3" t="str">
        <f>IF(newcards!K5099&lt;&gt;"",VLOOKUP(newcards!K5099,playernameext!$A$2:$B$32,2,FALSE),"")</f>
        <v/>
      </c>
      <c r="L5100" s="3">
        <f>IF(newcards!L5099&lt;&gt;"",VLOOKUP(newcards!L5099,team!$A$2:$B$538,2,FALSE),"")</f>
        <v>67</v>
      </c>
      <c r="M5100" s="5" t="str">
        <f>IF(newcards!M5099&lt;&gt;"", newcards!M5099, "")</f>
        <v/>
      </c>
      <c r="N5100" s="5" t="str">
        <f>IF(newcards!N5099&lt;&gt;"", newcards!N5099, "")</f>
        <v>N</v>
      </c>
      <c r="O5100" s="5" t="str">
        <f>IF(newcards!O5099&lt;&gt;"", newcards!O5099, "")</f>
        <v/>
      </c>
      <c r="P5100" s="5" t="str">
        <f>IF(newcards!P5099&lt;&gt;"", newcards!P5099, "")</f>
        <v/>
      </c>
      <c r="Q5100" s="5" t="str">
        <f>IF(newcards!Q5099&lt;&gt;"", newcards!Q5099, "")</f>
        <v/>
      </c>
    </row>
    <row r="5101" spans="1:17" x14ac:dyDescent="0.25">
      <c r="A5101" s="3"/>
      <c r="B5101" s="5">
        <f>IF(newcards!B5100&lt;&gt;"",VLOOKUP(newcards!B5100,sport!$A$2:$B$8,2,FALSE),"")</f>
        <v>1</v>
      </c>
      <c r="C5101" s="3">
        <f>newcards!C5100</f>
        <v>2016</v>
      </c>
      <c r="D5101" s="3">
        <f>IF(newcards!D5100&lt;&gt;"",VLOOKUP(newcards!D5100,brand!$A$2:$B$30,2,FALSE),"")</f>
        <v>1</v>
      </c>
      <c r="E5101" s="3">
        <f>IF(newcards!E5100&lt;&gt;"",VLOOKUP(newcards!E5100,series!$A$2:$B$228,2,FALSE),)</f>
        <v>162</v>
      </c>
      <c r="F5101" s="3">
        <f>IF(newcards!F5100&lt;&gt;"",VLOOKUP(newcards!F5100,category!$A$2:$B$82,2,FALSE),)</f>
        <v>81</v>
      </c>
      <c r="G5101" s="3" t="str">
        <f>IF(newcards!G5100&lt;&gt;"",VLOOKUP(newcards!G5100,subcategory!$A$2:$B$680,2,FALSE),"")</f>
        <v/>
      </c>
      <c r="H5101" s="3">
        <f>newcards!H5100</f>
        <v>191</v>
      </c>
      <c r="I5101" s="3" t="str">
        <f>newcards!I5100</f>
        <v xml:space="preserve"> </v>
      </c>
      <c r="J5101" s="3">
        <f>IF(newcards!J5100&lt;&gt;"",VLOOKUP(newcards!J5100,player!$A$2:$B$7503,2,FALSE),"")</f>
        <v>1239</v>
      </c>
      <c r="K5101" s="3" t="str">
        <f>IF(newcards!K5100&lt;&gt;"",VLOOKUP(newcards!K5100,playernameext!$A$2:$B$32,2,FALSE),"")</f>
        <v/>
      </c>
      <c r="L5101" s="3">
        <f>IF(newcards!L5100&lt;&gt;"",VLOOKUP(newcards!L5100,team!$A$2:$B$538,2,FALSE),"")</f>
        <v>19</v>
      </c>
      <c r="M5101" s="5" t="str">
        <f>IF(newcards!M5100&lt;&gt;"", newcards!M5100, "")</f>
        <v/>
      </c>
      <c r="N5101" s="5" t="str">
        <f>IF(newcards!N5100&lt;&gt;"", newcards!N5100, "")</f>
        <v>N</v>
      </c>
      <c r="O5101" s="5" t="str">
        <f>IF(newcards!O5100&lt;&gt;"", newcards!O5100, "")</f>
        <v/>
      </c>
      <c r="P5101" s="5" t="str">
        <f>IF(newcards!P5100&lt;&gt;"", newcards!P5100, "")</f>
        <v/>
      </c>
      <c r="Q5101" s="5" t="str">
        <f>IF(newcards!Q5100&lt;&gt;"", newcards!Q5100, "")</f>
        <v/>
      </c>
    </row>
    <row r="5102" spans="1:17" x14ac:dyDescent="0.25">
      <c r="A5102" s="3"/>
      <c r="B5102" s="5">
        <f>IF(newcards!B5101&lt;&gt;"",VLOOKUP(newcards!B5101,sport!$A$2:$B$8,2,FALSE),"")</f>
        <v>1</v>
      </c>
      <c r="C5102" s="3">
        <f>newcards!C5101</f>
        <v>2016</v>
      </c>
      <c r="D5102" s="3">
        <f>IF(newcards!D5101&lt;&gt;"",VLOOKUP(newcards!D5101,brand!$A$2:$B$30,2,FALSE),"")</f>
        <v>1</v>
      </c>
      <c r="E5102" s="3">
        <f>IF(newcards!E5101&lt;&gt;"",VLOOKUP(newcards!E5101,series!$A$2:$B$228,2,FALSE),)</f>
        <v>162</v>
      </c>
      <c r="F5102" s="3">
        <f>IF(newcards!F5101&lt;&gt;"",VLOOKUP(newcards!F5101,category!$A$2:$B$82,2,FALSE),)</f>
        <v>81</v>
      </c>
      <c r="G5102" s="3" t="str">
        <f>IF(newcards!G5101&lt;&gt;"",VLOOKUP(newcards!G5101,subcategory!$A$2:$B$680,2,FALSE),"")</f>
        <v/>
      </c>
      <c r="H5102" s="3">
        <f>newcards!H5101</f>
        <v>192</v>
      </c>
      <c r="I5102" s="3" t="str">
        <f>newcards!I5101</f>
        <v xml:space="preserve"> </v>
      </c>
      <c r="J5102" s="3">
        <f>IF(newcards!J5101&lt;&gt;"",VLOOKUP(newcards!J5101,player!$A$2:$B$7503,2,FALSE),"")</f>
        <v>7245</v>
      </c>
      <c r="K5102" s="3" t="str">
        <f>IF(newcards!K5101&lt;&gt;"",VLOOKUP(newcards!K5101,playernameext!$A$2:$B$32,2,FALSE),"")</f>
        <v/>
      </c>
      <c r="L5102" s="3">
        <f>IF(newcards!L5101&lt;&gt;"",VLOOKUP(newcards!L5101,team!$A$2:$B$538,2,FALSE),"")</f>
        <v>93</v>
      </c>
      <c r="M5102" s="5" t="str">
        <f>IF(newcards!M5101&lt;&gt;"", newcards!M5101, "")</f>
        <v/>
      </c>
      <c r="N5102" s="5" t="str">
        <f>IF(newcards!N5101&lt;&gt;"", newcards!N5101, "")</f>
        <v>N</v>
      </c>
      <c r="O5102" s="5" t="str">
        <f>IF(newcards!O5101&lt;&gt;"", newcards!O5101, "")</f>
        <v/>
      </c>
      <c r="P5102" s="5" t="str">
        <f>IF(newcards!P5101&lt;&gt;"", newcards!P5101, "")</f>
        <v/>
      </c>
      <c r="Q5102" s="5" t="str">
        <f>IF(newcards!Q5101&lt;&gt;"", newcards!Q5101, "")</f>
        <v/>
      </c>
    </row>
    <row r="5103" spans="1:17" x14ac:dyDescent="0.25">
      <c r="A5103" s="3"/>
      <c r="B5103" s="5">
        <f>IF(newcards!B5102&lt;&gt;"",VLOOKUP(newcards!B5102,sport!$A$2:$B$8,2,FALSE),"")</f>
        <v>1</v>
      </c>
      <c r="C5103" s="3">
        <f>newcards!C5102</f>
        <v>2016</v>
      </c>
      <c r="D5103" s="3">
        <f>IF(newcards!D5102&lt;&gt;"",VLOOKUP(newcards!D5102,brand!$A$2:$B$30,2,FALSE),"")</f>
        <v>1</v>
      </c>
      <c r="E5103" s="3">
        <f>IF(newcards!E5102&lt;&gt;"",VLOOKUP(newcards!E5102,series!$A$2:$B$228,2,FALSE),)</f>
        <v>162</v>
      </c>
      <c r="F5103" s="3">
        <f>IF(newcards!F5102&lt;&gt;"",VLOOKUP(newcards!F5102,category!$A$2:$B$82,2,FALSE),)</f>
        <v>81</v>
      </c>
      <c r="G5103" s="3" t="str">
        <f>IF(newcards!G5102&lt;&gt;"",VLOOKUP(newcards!G5102,subcategory!$A$2:$B$680,2,FALSE),"")</f>
        <v/>
      </c>
      <c r="H5103" s="3">
        <f>newcards!H5102</f>
        <v>193</v>
      </c>
      <c r="I5103" s="3" t="str">
        <f>newcards!I5102</f>
        <v xml:space="preserve"> </v>
      </c>
      <c r="J5103" s="3">
        <f>IF(newcards!J5102&lt;&gt;"",VLOOKUP(newcards!J5102,player!$A$2:$B$7503,2,FALSE),"")</f>
        <v>7145</v>
      </c>
      <c r="K5103" s="3" t="str">
        <f>IF(newcards!K5102&lt;&gt;"",VLOOKUP(newcards!K5102,playernameext!$A$2:$B$32,2,FALSE),"")</f>
        <v/>
      </c>
      <c r="L5103" s="3">
        <f>IF(newcards!L5102&lt;&gt;"",VLOOKUP(newcards!L5102,team!$A$2:$B$538,2,FALSE),"")</f>
        <v>33</v>
      </c>
      <c r="M5103" s="5" t="str">
        <f>IF(newcards!M5102&lt;&gt;"", newcards!M5102, "")</f>
        <v/>
      </c>
      <c r="N5103" s="5" t="str">
        <f>IF(newcards!N5102&lt;&gt;"", newcards!N5102, "")</f>
        <v>N</v>
      </c>
      <c r="O5103" s="5" t="str">
        <f>IF(newcards!O5102&lt;&gt;"", newcards!O5102, "")</f>
        <v/>
      </c>
      <c r="P5103" s="5" t="str">
        <f>IF(newcards!P5102&lt;&gt;"", newcards!P5102, "")</f>
        <v/>
      </c>
      <c r="Q5103" s="5" t="str">
        <f>IF(newcards!Q5102&lt;&gt;"", newcards!Q5102, "")</f>
        <v/>
      </c>
    </row>
    <row r="5104" spans="1:17" x14ac:dyDescent="0.25">
      <c r="A5104" s="3"/>
      <c r="B5104" s="5">
        <f>IF(newcards!B5103&lt;&gt;"",VLOOKUP(newcards!B5103,sport!$A$2:$B$8,2,FALSE),"")</f>
        <v>1</v>
      </c>
      <c r="C5104" s="3">
        <f>newcards!C5103</f>
        <v>2016</v>
      </c>
      <c r="D5104" s="3">
        <f>IF(newcards!D5103&lt;&gt;"",VLOOKUP(newcards!D5103,brand!$A$2:$B$30,2,FALSE),"")</f>
        <v>1</v>
      </c>
      <c r="E5104" s="3">
        <f>IF(newcards!E5103&lt;&gt;"",VLOOKUP(newcards!E5103,series!$A$2:$B$228,2,FALSE),)</f>
        <v>162</v>
      </c>
      <c r="F5104" s="3">
        <f>IF(newcards!F5103&lt;&gt;"",VLOOKUP(newcards!F5103,category!$A$2:$B$82,2,FALSE),)</f>
        <v>81</v>
      </c>
      <c r="G5104" s="3" t="str">
        <f>IF(newcards!G5103&lt;&gt;"",VLOOKUP(newcards!G5103,subcategory!$A$2:$B$680,2,FALSE),"")</f>
        <v/>
      </c>
      <c r="H5104" s="3">
        <f>newcards!H5103</f>
        <v>194</v>
      </c>
      <c r="I5104" s="3" t="str">
        <f>newcards!I5103</f>
        <v xml:space="preserve"> </v>
      </c>
      <c r="J5104" s="3">
        <f>IF(newcards!J5103&lt;&gt;"",VLOOKUP(newcards!J5103,player!$A$2:$B$7503,2,FALSE),"")</f>
        <v>1522</v>
      </c>
      <c r="K5104" s="3" t="str">
        <f>IF(newcards!K5103&lt;&gt;"",VLOOKUP(newcards!K5103,playernameext!$A$2:$B$32,2,FALSE),"")</f>
        <v/>
      </c>
      <c r="L5104" s="3">
        <f>IF(newcards!L5103&lt;&gt;"",VLOOKUP(newcards!L5103,team!$A$2:$B$538,2,FALSE),"")</f>
        <v>68</v>
      </c>
      <c r="M5104" s="5" t="str">
        <f>IF(newcards!M5103&lt;&gt;"", newcards!M5103, "")</f>
        <v/>
      </c>
      <c r="N5104" s="5" t="str">
        <f>IF(newcards!N5103&lt;&gt;"", newcards!N5103, "")</f>
        <v>N</v>
      </c>
      <c r="O5104" s="5" t="str">
        <f>IF(newcards!O5103&lt;&gt;"", newcards!O5103, "")</f>
        <v/>
      </c>
      <c r="P5104" s="5" t="str">
        <f>IF(newcards!P5103&lt;&gt;"", newcards!P5103, "")</f>
        <v/>
      </c>
      <c r="Q5104" s="5" t="str">
        <f>IF(newcards!Q5103&lt;&gt;"", newcards!Q5103, "")</f>
        <v/>
      </c>
    </row>
    <row r="5105" spans="1:17" x14ac:dyDescent="0.25">
      <c r="A5105" s="3"/>
      <c r="B5105" s="5">
        <f>IF(newcards!B5104&lt;&gt;"",VLOOKUP(newcards!B5104,sport!$A$2:$B$8,2,FALSE),"")</f>
        <v>1</v>
      </c>
      <c r="C5105" s="3">
        <f>newcards!C5104</f>
        <v>2016</v>
      </c>
      <c r="D5105" s="3">
        <f>IF(newcards!D5104&lt;&gt;"",VLOOKUP(newcards!D5104,brand!$A$2:$B$30,2,FALSE),"")</f>
        <v>1</v>
      </c>
      <c r="E5105" s="3">
        <f>IF(newcards!E5104&lt;&gt;"",VLOOKUP(newcards!E5104,series!$A$2:$B$228,2,FALSE),)</f>
        <v>162</v>
      </c>
      <c r="F5105" s="3">
        <f>IF(newcards!F5104&lt;&gt;"",VLOOKUP(newcards!F5104,category!$A$2:$B$82,2,FALSE),)</f>
        <v>81</v>
      </c>
      <c r="G5105" s="3" t="str">
        <f>IF(newcards!G5104&lt;&gt;"",VLOOKUP(newcards!G5104,subcategory!$A$2:$B$680,2,FALSE),"")</f>
        <v/>
      </c>
      <c r="H5105" s="3">
        <f>newcards!H5104</f>
        <v>195</v>
      </c>
      <c r="I5105" s="3" t="str">
        <f>newcards!I5104</f>
        <v xml:space="preserve"> </v>
      </c>
      <c r="J5105" s="3">
        <f>IF(newcards!J5104&lt;&gt;"",VLOOKUP(newcards!J5104,player!$A$2:$B$7503,2,FALSE),"")</f>
        <v>3237</v>
      </c>
      <c r="K5105" s="3" t="str">
        <f>IF(newcards!K5104&lt;&gt;"",VLOOKUP(newcards!K5104,playernameext!$A$2:$B$32,2,FALSE),"")</f>
        <v/>
      </c>
      <c r="L5105" s="3">
        <f>IF(newcards!L5104&lt;&gt;"",VLOOKUP(newcards!L5104,team!$A$2:$B$538,2,FALSE),"")</f>
        <v>33</v>
      </c>
      <c r="M5105" s="5" t="str">
        <f>IF(newcards!M5104&lt;&gt;"", newcards!M5104, "")</f>
        <v/>
      </c>
      <c r="N5105" s="5" t="str">
        <f>IF(newcards!N5104&lt;&gt;"", newcards!N5104, "")</f>
        <v>N</v>
      </c>
      <c r="O5105" s="5" t="str">
        <f>IF(newcards!O5104&lt;&gt;"", newcards!O5104, "")</f>
        <v/>
      </c>
      <c r="P5105" s="5" t="str">
        <f>IF(newcards!P5104&lt;&gt;"", newcards!P5104, "")</f>
        <v/>
      </c>
      <c r="Q5105" s="5" t="str">
        <f>IF(newcards!Q5104&lt;&gt;"", newcards!Q5104, "")</f>
        <v/>
      </c>
    </row>
    <row r="5106" spans="1:17" x14ac:dyDescent="0.25">
      <c r="A5106" s="3"/>
      <c r="B5106" s="5">
        <f>IF(newcards!B5105&lt;&gt;"",VLOOKUP(newcards!B5105,sport!$A$2:$B$8,2,FALSE),"")</f>
        <v>1</v>
      </c>
      <c r="C5106" s="3">
        <f>newcards!C5105</f>
        <v>2016</v>
      </c>
      <c r="D5106" s="3">
        <f>IF(newcards!D5105&lt;&gt;"",VLOOKUP(newcards!D5105,brand!$A$2:$B$30,2,FALSE),"")</f>
        <v>1</v>
      </c>
      <c r="E5106" s="3">
        <f>IF(newcards!E5105&lt;&gt;"",VLOOKUP(newcards!E5105,series!$A$2:$B$228,2,FALSE),)</f>
        <v>162</v>
      </c>
      <c r="F5106" s="3">
        <f>IF(newcards!F5105&lt;&gt;"",VLOOKUP(newcards!F5105,category!$A$2:$B$82,2,FALSE),)</f>
        <v>81</v>
      </c>
      <c r="G5106" s="3" t="str">
        <f>IF(newcards!G5105&lt;&gt;"",VLOOKUP(newcards!G5105,subcategory!$A$2:$B$680,2,FALSE),"")</f>
        <v/>
      </c>
      <c r="H5106" s="3">
        <f>newcards!H5105</f>
        <v>196</v>
      </c>
      <c r="I5106" s="3" t="str">
        <f>newcards!I5105</f>
        <v xml:space="preserve"> </v>
      </c>
      <c r="J5106" s="3">
        <f>IF(newcards!J5105&lt;&gt;"",VLOOKUP(newcards!J5105,player!$A$2:$B$7503,2,FALSE),"")</f>
        <v>7224</v>
      </c>
      <c r="K5106" s="3" t="str">
        <f>IF(newcards!K5105&lt;&gt;"",VLOOKUP(newcards!K5105,playernameext!$A$2:$B$32,2,FALSE),"")</f>
        <v/>
      </c>
      <c r="L5106" s="3">
        <f>IF(newcards!L5105&lt;&gt;"",VLOOKUP(newcards!L5105,team!$A$2:$B$538,2,FALSE),"")</f>
        <v>85</v>
      </c>
      <c r="M5106" s="5" t="str">
        <f>IF(newcards!M5105&lt;&gt;"", newcards!M5105, "")</f>
        <v/>
      </c>
      <c r="N5106" s="5" t="str">
        <f>IF(newcards!N5105&lt;&gt;"", newcards!N5105, "")</f>
        <v>N</v>
      </c>
      <c r="O5106" s="5" t="str">
        <f>IF(newcards!O5105&lt;&gt;"", newcards!O5105, "")</f>
        <v/>
      </c>
      <c r="P5106" s="5" t="str">
        <f>IF(newcards!P5105&lt;&gt;"", newcards!P5105, "")</f>
        <v/>
      </c>
      <c r="Q5106" s="5" t="str">
        <f>IF(newcards!Q5105&lt;&gt;"", newcards!Q5105, "")</f>
        <v/>
      </c>
    </row>
    <row r="5107" spans="1:17" x14ac:dyDescent="0.25">
      <c r="A5107" s="3"/>
      <c r="B5107" s="5">
        <f>IF(newcards!B5106&lt;&gt;"",VLOOKUP(newcards!B5106,sport!$A$2:$B$8,2,FALSE),"")</f>
        <v>1</v>
      </c>
      <c r="C5107" s="3">
        <f>newcards!C5106</f>
        <v>2016</v>
      </c>
      <c r="D5107" s="3">
        <f>IF(newcards!D5106&lt;&gt;"",VLOOKUP(newcards!D5106,brand!$A$2:$B$30,2,FALSE),"")</f>
        <v>1</v>
      </c>
      <c r="E5107" s="3">
        <f>IF(newcards!E5106&lt;&gt;"",VLOOKUP(newcards!E5106,series!$A$2:$B$228,2,FALSE),)</f>
        <v>162</v>
      </c>
      <c r="F5107" s="3">
        <f>IF(newcards!F5106&lt;&gt;"",VLOOKUP(newcards!F5106,category!$A$2:$B$82,2,FALSE),)</f>
        <v>81</v>
      </c>
      <c r="G5107" s="3" t="str">
        <f>IF(newcards!G5106&lt;&gt;"",VLOOKUP(newcards!G5106,subcategory!$A$2:$B$680,2,FALSE),"")</f>
        <v/>
      </c>
      <c r="H5107" s="3">
        <f>newcards!H5106</f>
        <v>197</v>
      </c>
      <c r="I5107" s="3" t="str">
        <f>newcards!I5106</f>
        <v xml:space="preserve"> </v>
      </c>
      <c r="J5107" s="3">
        <f>IF(newcards!J5106&lt;&gt;"",VLOOKUP(newcards!J5106,player!$A$2:$B$7503,2,FALSE),"")</f>
        <v>5056</v>
      </c>
      <c r="K5107" s="3" t="str">
        <f>IF(newcards!K5106&lt;&gt;"",VLOOKUP(newcards!K5106,playernameext!$A$2:$B$32,2,FALSE),"")</f>
        <v/>
      </c>
      <c r="L5107" s="3">
        <f>IF(newcards!L5106&lt;&gt;"",VLOOKUP(newcards!L5106,team!$A$2:$B$538,2,FALSE),"")</f>
        <v>81</v>
      </c>
      <c r="M5107" s="5" t="str">
        <f>IF(newcards!M5106&lt;&gt;"", newcards!M5106, "")</f>
        <v/>
      </c>
      <c r="N5107" s="5" t="str">
        <f>IF(newcards!N5106&lt;&gt;"", newcards!N5106, "")</f>
        <v>N</v>
      </c>
      <c r="O5107" s="5" t="str">
        <f>IF(newcards!O5106&lt;&gt;"", newcards!O5106, "")</f>
        <v/>
      </c>
      <c r="P5107" s="5" t="str">
        <f>IF(newcards!P5106&lt;&gt;"", newcards!P5106, "")</f>
        <v/>
      </c>
      <c r="Q5107" s="5" t="str">
        <f>IF(newcards!Q5106&lt;&gt;"", newcards!Q5106, "")</f>
        <v/>
      </c>
    </row>
    <row r="5108" spans="1:17" x14ac:dyDescent="0.25">
      <c r="A5108" s="3"/>
      <c r="B5108" s="5">
        <f>IF(newcards!B5107&lt;&gt;"",VLOOKUP(newcards!B5107,sport!$A$2:$B$8,2,FALSE),"")</f>
        <v>1</v>
      </c>
      <c r="C5108" s="3">
        <f>newcards!C5107</f>
        <v>2016</v>
      </c>
      <c r="D5108" s="3">
        <f>IF(newcards!D5107&lt;&gt;"",VLOOKUP(newcards!D5107,brand!$A$2:$B$30,2,FALSE),"")</f>
        <v>1</v>
      </c>
      <c r="E5108" s="3">
        <f>IF(newcards!E5107&lt;&gt;"",VLOOKUP(newcards!E5107,series!$A$2:$B$228,2,FALSE),)</f>
        <v>162</v>
      </c>
      <c r="F5108" s="3">
        <f>IF(newcards!F5107&lt;&gt;"",VLOOKUP(newcards!F5107,category!$A$2:$B$82,2,FALSE),)</f>
        <v>81</v>
      </c>
      <c r="G5108" s="3" t="str">
        <f>IF(newcards!G5107&lt;&gt;"",VLOOKUP(newcards!G5107,subcategory!$A$2:$B$680,2,FALSE),"")</f>
        <v/>
      </c>
      <c r="H5108" s="3">
        <f>newcards!H5107</f>
        <v>198</v>
      </c>
      <c r="I5108" s="3" t="str">
        <f>newcards!I5107</f>
        <v xml:space="preserve"> </v>
      </c>
      <c r="J5108" s="3">
        <f>IF(newcards!J5107&lt;&gt;"",VLOOKUP(newcards!J5107,player!$A$2:$B$7503,2,FALSE),"")</f>
        <v>5115</v>
      </c>
      <c r="K5108" s="3" t="str">
        <f>IF(newcards!K5107&lt;&gt;"",VLOOKUP(newcards!K5107,playernameext!$A$2:$B$32,2,FALSE),"")</f>
        <v/>
      </c>
      <c r="L5108" s="3">
        <f>IF(newcards!L5107&lt;&gt;"",VLOOKUP(newcards!L5107,team!$A$2:$B$538,2,FALSE),"")</f>
        <v>71</v>
      </c>
      <c r="M5108" s="5" t="str">
        <f>IF(newcards!M5107&lt;&gt;"", newcards!M5107, "")</f>
        <v/>
      </c>
      <c r="N5108" s="5" t="str">
        <f>IF(newcards!N5107&lt;&gt;"", newcards!N5107, "")</f>
        <v>N</v>
      </c>
      <c r="O5108" s="5" t="str">
        <f>IF(newcards!O5107&lt;&gt;"", newcards!O5107, "")</f>
        <v/>
      </c>
      <c r="P5108" s="5" t="str">
        <f>IF(newcards!P5107&lt;&gt;"", newcards!P5107, "")</f>
        <v/>
      </c>
      <c r="Q5108" s="5" t="str">
        <f>IF(newcards!Q5107&lt;&gt;"", newcards!Q5107, "")</f>
        <v/>
      </c>
    </row>
    <row r="5109" spans="1:17" x14ac:dyDescent="0.25">
      <c r="A5109" s="3"/>
      <c r="B5109" s="5">
        <f>IF(newcards!B5108&lt;&gt;"",VLOOKUP(newcards!B5108,sport!$A$2:$B$8,2,FALSE),"")</f>
        <v>1</v>
      </c>
      <c r="C5109" s="3">
        <f>newcards!C5108</f>
        <v>2016</v>
      </c>
      <c r="D5109" s="3">
        <f>IF(newcards!D5108&lt;&gt;"",VLOOKUP(newcards!D5108,brand!$A$2:$B$30,2,FALSE),"")</f>
        <v>1</v>
      </c>
      <c r="E5109" s="3">
        <f>IF(newcards!E5108&lt;&gt;"",VLOOKUP(newcards!E5108,series!$A$2:$B$228,2,FALSE),)</f>
        <v>162</v>
      </c>
      <c r="F5109" s="3">
        <f>IF(newcards!F5108&lt;&gt;"",VLOOKUP(newcards!F5108,category!$A$2:$B$82,2,FALSE),)</f>
        <v>81</v>
      </c>
      <c r="G5109" s="3" t="str">
        <f>IF(newcards!G5108&lt;&gt;"",VLOOKUP(newcards!G5108,subcategory!$A$2:$B$680,2,FALSE),"")</f>
        <v/>
      </c>
      <c r="H5109" s="3">
        <f>newcards!H5108</f>
        <v>199</v>
      </c>
      <c r="I5109" s="3" t="str">
        <f>newcards!I5108</f>
        <v xml:space="preserve"> </v>
      </c>
      <c r="J5109" s="3">
        <f>IF(newcards!J5108&lt;&gt;"",VLOOKUP(newcards!J5108,player!$A$2:$B$7503,2,FALSE),"")</f>
        <v>3271</v>
      </c>
      <c r="K5109" s="3" t="str">
        <f>IF(newcards!K5108&lt;&gt;"",VLOOKUP(newcards!K5108,playernameext!$A$2:$B$32,2,FALSE),"")</f>
        <v/>
      </c>
      <c r="L5109" s="3">
        <f>IF(newcards!L5108&lt;&gt;"",VLOOKUP(newcards!L5108,team!$A$2:$B$538,2,FALSE),"")</f>
        <v>29</v>
      </c>
      <c r="M5109" s="5" t="str">
        <f>IF(newcards!M5108&lt;&gt;"", newcards!M5108, "")</f>
        <v/>
      </c>
      <c r="N5109" s="5" t="str">
        <f>IF(newcards!N5108&lt;&gt;"", newcards!N5108, "")</f>
        <v>N</v>
      </c>
      <c r="O5109" s="5" t="str">
        <f>IF(newcards!O5108&lt;&gt;"", newcards!O5108, "")</f>
        <v/>
      </c>
      <c r="P5109" s="5" t="str">
        <f>IF(newcards!P5108&lt;&gt;"", newcards!P5108, "")</f>
        <v/>
      </c>
      <c r="Q5109" s="5" t="str">
        <f>IF(newcards!Q5108&lt;&gt;"", newcards!Q5108, "")</f>
        <v/>
      </c>
    </row>
    <row r="5110" spans="1:17" x14ac:dyDescent="0.25">
      <c r="A5110" s="3"/>
      <c r="B5110" s="5">
        <f>IF(newcards!B5109&lt;&gt;"",VLOOKUP(newcards!B5109,sport!$A$2:$B$8,2,FALSE),"")</f>
        <v>1</v>
      </c>
      <c r="C5110" s="3">
        <f>newcards!C5109</f>
        <v>2016</v>
      </c>
      <c r="D5110" s="3">
        <f>IF(newcards!D5109&lt;&gt;"",VLOOKUP(newcards!D5109,brand!$A$2:$B$30,2,FALSE),"")</f>
        <v>1</v>
      </c>
      <c r="E5110" s="3">
        <f>IF(newcards!E5109&lt;&gt;"",VLOOKUP(newcards!E5109,series!$A$2:$B$228,2,FALSE),)</f>
        <v>162</v>
      </c>
      <c r="F5110" s="3">
        <f>IF(newcards!F5109&lt;&gt;"",VLOOKUP(newcards!F5109,category!$A$2:$B$82,2,FALSE),)</f>
        <v>81</v>
      </c>
      <c r="G5110" s="3" t="str">
        <f>IF(newcards!G5109&lt;&gt;"",VLOOKUP(newcards!G5109,subcategory!$A$2:$B$680,2,FALSE),"")</f>
        <v/>
      </c>
      <c r="H5110" s="3">
        <f>newcards!H5109</f>
        <v>200</v>
      </c>
      <c r="I5110" s="3" t="str">
        <f>newcards!I5109</f>
        <v xml:space="preserve"> </v>
      </c>
      <c r="J5110" s="3">
        <f>IF(newcards!J5109&lt;&gt;"",VLOOKUP(newcards!J5109,player!$A$2:$B$7503,2,FALSE),"")</f>
        <v>3947</v>
      </c>
      <c r="K5110" s="3" t="str">
        <f>IF(newcards!K5109&lt;&gt;"",VLOOKUP(newcards!K5109,playernameext!$A$2:$B$32,2,FALSE),"")</f>
        <v/>
      </c>
      <c r="L5110" s="3">
        <f>IF(newcards!L5109&lt;&gt;"",VLOOKUP(newcards!L5109,team!$A$2:$B$538,2,FALSE),"")</f>
        <v>95</v>
      </c>
      <c r="M5110" s="5" t="str">
        <f>IF(newcards!M5109&lt;&gt;"", newcards!M5109, "")</f>
        <v/>
      </c>
      <c r="N5110" s="5" t="str">
        <f>IF(newcards!N5109&lt;&gt;"", newcards!N5109, "")</f>
        <v>N</v>
      </c>
      <c r="O5110" s="5" t="str">
        <f>IF(newcards!O5109&lt;&gt;"", newcards!O5109, "")</f>
        <v/>
      </c>
      <c r="P5110" s="5" t="str">
        <f>IF(newcards!P5109&lt;&gt;"", newcards!P5109, "")</f>
        <v/>
      </c>
      <c r="Q5110" s="5" t="str">
        <f>IF(newcards!Q5109&lt;&gt;"", newcards!Q5109, "")</f>
        <v/>
      </c>
    </row>
    <row r="5111" spans="1:17" x14ac:dyDescent="0.25">
      <c r="A5111" s="3"/>
      <c r="B5111" s="5">
        <f>IF(newcards!B5110&lt;&gt;"",VLOOKUP(newcards!B5110,sport!$A$2:$B$8,2,FALSE),"")</f>
        <v>1</v>
      </c>
      <c r="C5111" s="3">
        <f>newcards!C5110</f>
        <v>2016</v>
      </c>
      <c r="D5111" s="3">
        <f>IF(newcards!D5110&lt;&gt;"",VLOOKUP(newcards!D5110,brand!$A$2:$B$30,2,FALSE),"")</f>
        <v>1</v>
      </c>
      <c r="E5111" s="3">
        <f>IF(newcards!E5110&lt;&gt;"",VLOOKUP(newcards!E5110,series!$A$2:$B$228,2,FALSE),)</f>
        <v>162</v>
      </c>
      <c r="F5111" s="3">
        <f>IF(newcards!F5110&lt;&gt;"",VLOOKUP(newcards!F5110,category!$A$2:$B$82,2,FALSE),)</f>
        <v>81</v>
      </c>
      <c r="G5111" s="3" t="str">
        <f>IF(newcards!G5110&lt;&gt;"",VLOOKUP(newcards!G5110,subcategory!$A$2:$B$680,2,FALSE),"")</f>
        <v/>
      </c>
      <c r="H5111" s="3">
        <f>newcards!H5110</f>
        <v>201</v>
      </c>
      <c r="I5111" s="3" t="str">
        <f>newcards!I5110</f>
        <v xml:space="preserve"> </v>
      </c>
      <c r="J5111" s="3">
        <f>IF(newcards!J5110&lt;&gt;"",VLOOKUP(newcards!J5110,player!$A$2:$B$7503,2,FALSE),"")</f>
        <v>506</v>
      </c>
      <c r="K5111" s="3" t="str">
        <f>IF(newcards!K5110&lt;&gt;"",VLOOKUP(newcards!K5110,playernameext!$A$2:$B$32,2,FALSE),"")</f>
        <v/>
      </c>
      <c r="L5111" s="3">
        <f>IF(newcards!L5110&lt;&gt;"",VLOOKUP(newcards!L5110,team!$A$2:$B$538,2,FALSE),"")</f>
        <v>14</v>
      </c>
      <c r="M5111" s="5" t="str">
        <f>IF(newcards!M5110&lt;&gt;"", newcards!M5110, "")</f>
        <v/>
      </c>
      <c r="N5111" s="5" t="str">
        <f>IF(newcards!N5110&lt;&gt;"", newcards!N5110, "")</f>
        <v>N</v>
      </c>
      <c r="O5111" s="5" t="str">
        <f>IF(newcards!O5110&lt;&gt;"", newcards!O5110, "")</f>
        <v/>
      </c>
      <c r="P5111" s="5" t="str">
        <f>IF(newcards!P5110&lt;&gt;"", newcards!P5110, "")</f>
        <v/>
      </c>
      <c r="Q5111" s="5" t="str">
        <f>IF(newcards!Q5110&lt;&gt;"", newcards!Q5110, "")</f>
        <v/>
      </c>
    </row>
    <row r="5112" spans="1:17" x14ac:dyDescent="0.25">
      <c r="A5112" s="3"/>
      <c r="B5112" s="5">
        <f>IF(newcards!B5111&lt;&gt;"",VLOOKUP(newcards!B5111,sport!$A$2:$B$8,2,FALSE),"")</f>
        <v>1</v>
      </c>
      <c r="C5112" s="3">
        <f>newcards!C5111</f>
        <v>2016</v>
      </c>
      <c r="D5112" s="3">
        <f>IF(newcards!D5111&lt;&gt;"",VLOOKUP(newcards!D5111,brand!$A$2:$B$30,2,FALSE),"")</f>
        <v>1</v>
      </c>
      <c r="E5112" s="3">
        <f>IF(newcards!E5111&lt;&gt;"",VLOOKUP(newcards!E5111,series!$A$2:$B$228,2,FALSE),)</f>
        <v>162</v>
      </c>
      <c r="F5112" s="3">
        <f>IF(newcards!F5111&lt;&gt;"",VLOOKUP(newcards!F5111,category!$A$2:$B$82,2,FALSE),)</f>
        <v>81</v>
      </c>
      <c r="G5112" s="3" t="str">
        <f>IF(newcards!G5111&lt;&gt;"",VLOOKUP(newcards!G5111,subcategory!$A$2:$B$680,2,FALSE),"")</f>
        <v/>
      </c>
      <c r="H5112" s="3">
        <f>newcards!H5111</f>
        <v>202</v>
      </c>
      <c r="I5112" s="3" t="str">
        <f>newcards!I5111</f>
        <v xml:space="preserve"> </v>
      </c>
      <c r="J5112" s="3">
        <f>IF(newcards!J5111&lt;&gt;"",VLOOKUP(newcards!J5111,player!$A$2:$B$7503,2,FALSE),"")</f>
        <v>1723</v>
      </c>
      <c r="K5112" s="3" t="str">
        <f>IF(newcards!K5111&lt;&gt;"",VLOOKUP(newcards!K5111,playernameext!$A$2:$B$32,2,FALSE),"")</f>
        <v/>
      </c>
      <c r="L5112" s="3">
        <f>IF(newcards!L5111&lt;&gt;"",VLOOKUP(newcards!L5111,team!$A$2:$B$538,2,FALSE),"")</f>
        <v>39</v>
      </c>
      <c r="M5112" s="5" t="str">
        <f>IF(newcards!M5111&lt;&gt;"", newcards!M5111, "")</f>
        <v/>
      </c>
      <c r="N5112" s="5" t="str">
        <f>IF(newcards!N5111&lt;&gt;"", newcards!N5111, "")</f>
        <v>N</v>
      </c>
      <c r="O5112" s="5" t="str">
        <f>IF(newcards!O5111&lt;&gt;"", newcards!O5111, "")</f>
        <v/>
      </c>
      <c r="P5112" s="5" t="str">
        <f>IF(newcards!P5111&lt;&gt;"", newcards!P5111, "")</f>
        <v/>
      </c>
      <c r="Q5112" s="5" t="str">
        <f>IF(newcards!Q5111&lt;&gt;"", newcards!Q5111, "")</f>
        <v/>
      </c>
    </row>
    <row r="5113" spans="1:17" x14ac:dyDescent="0.25">
      <c r="A5113" s="3"/>
      <c r="B5113" s="5">
        <f>IF(newcards!B5112&lt;&gt;"",VLOOKUP(newcards!B5112,sport!$A$2:$B$8,2,FALSE),"")</f>
        <v>1</v>
      </c>
      <c r="C5113" s="3">
        <f>newcards!C5112</f>
        <v>2016</v>
      </c>
      <c r="D5113" s="3">
        <f>IF(newcards!D5112&lt;&gt;"",VLOOKUP(newcards!D5112,brand!$A$2:$B$30,2,FALSE),"")</f>
        <v>1</v>
      </c>
      <c r="E5113" s="3">
        <f>IF(newcards!E5112&lt;&gt;"",VLOOKUP(newcards!E5112,series!$A$2:$B$228,2,FALSE),)</f>
        <v>162</v>
      </c>
      <c r="F5113" s="3">
        <f>IF(newcards!F5112&lt;&gt;"",VLOOKUP(newcards!F5112,category!$A$2:$B$82,2,FALSE),)</f>
        <v>81</v>
      </c>
      <c r="G5113" s="3" t="str">
        <f>IF(newcards!G5112&lt;&gt;"",VLOOKUP(newcards!G5112,subcategory!$A$2:$B$680,2,FALSE),"")</f>
        <v/>
      </c>
      <c r="H5113" s="3">
        <f>newcards!H5112</f>
        <v>203</v>
      </c>
      <c r="I5113" s="3" t="str">
        <f>newcards!I5112</f>
        <v xml:space="preserve"> </v>
      </c>
      <c r="J5113" s="3">
        <f>IF(newcards!J5112&lt;&gt;"",VLOOKUP(newcards!J5112,player!$A$2:$B$7503,2,FALSE),"")</f>
        <v>476</v>
      </c>
      <c r="K5113" s="3" t="str">
        <f>IF(newcards!K5112&lt;&gt;"",VLOOKUP(newcards!K5112,playernameext!$A$2:$B$32,2,FALSE),"")</f>
        <v/>
      </c>
      <c r="L5113" s="3">
        <f>IF(newcards!L5112&lt;&gt;"",VLOOKUP(newcards!L5112,team!$A$2:$B$538,2,FALSE),"")</f>
        <v>3</v>
      </c>
      <c r="M5113" s="5" t="str">
        <f>IF(newcards!M5112&lt;&gt;"", newcards!M5112, "")</f>
        <v/>
      </c>
      <c r="N5113" s="5" t="str">
        <f>IF(newcards!N5112&lt;&gt;"", newcards!N5112, "")</f>
        <v>N</v>
      </c>
      <c r="O5113" s="5" t="str">
        <f>IF(newcards!O5112&lt;&gt;"", newcards!O5112, "")</f>
        <v/>
      </c>
      <c r="P5113" s="5" t="str">
        <f>IF(newcards!P5112&lt;&gt;"", newcards!P5112, "")</f>
        <v/>
      </c>
      <c r="Q5113" s="5" t="str">
        <f>IF(newcards!Q5112&lt;&gt;"", newcards!Q5112, "")</f>
        <v/>
      </c>
    </row>
    <row r="5114" spans="1:17" x14ac:dyDescent="0.25">
      <c r="A5114" s="3"/>
      <c r="B5114" s="5">
        <f>IF(newcards!B5113&lt;&gt;"",VLOOKUP(newcards!B5113,sport!$A$2:$B$8,2,FALSE),"")</f>
        <v>1</v>
      </c>
      <c r="C5114" s="3">
        <f>newcards!C5113</f>
        <v>2016</v>
      </c>
      <c r="D5114" s="3">
        <f>IF(newcards!D5113&lt;&gt;"",VLOOKUP(newcards!D5113,brand!$A$2:$B$30,2,FALSE),"")</f>
        <v>1</v>
      </c>
      <c r="E5114" s="3">
        <f>IF(newcards!E5113&lt;&gt;"",VLOOKUP(newcards!E5113,series!$A$2:$B$228,2,FALSE),)</f>
        <v>162</v>
      </c>
      <c r="F5114" s="3">
        <f>IF(newcards!F5113&lt;&gt;"",VLOOKUP(newcards!F5113,category!$A$2:$B$82,2,FALSE),)</f>
        <v>81</v>
      </c>
      <c r="G5114" s="3" t="str">
        <f>IF(newcards!G5113&lt;&gt;"",VLOOKUP(newcards!G5113,subcategory!$A$2:$B$680,2,FALSE),"")</f>
        <v/>
      </c>
      <c r="H5114" s="3">
        <f>newcards!H5113</f>
        <v>204</v>
      </c>
      <c r="I5114" s="3" t="str">
        <f>newcards!I5113</f>
        <v xml:space="preserve"> </v>
      </c>
      <c r="J5114" s="3">
        <f>IF(newcards!J5113&lt;&gt;"",VLOOKUP(newcards!J5113,player!$A$2:$B$7503,2,FALSE),"")</f>
        <v>4594</v>
      </c>
      <c r="K5114" s="3" t="str">
        <f>IF(newcards!K5113&lt;&gt;"",VLOOKUP(newcards!K5113,playernameext!$A$2:$B$32,2,FALSE),"")</f>
        <v/>
      </c>
      <c r="L5114" s="3">
        <f>IF(newcards!L5113&lt;&gt;"",VLOOKUP(newcards!L5113,team!$A$2:$B$538,2,FALSE),"")</f>
        <v>68</v>
      </c>
      <c r="M5114" s="5" t="str">
        <f>IF(newcards!M5113&lt;&gt;"", newcards!M5113, "")</f>
        <v/>
      </c>
      <c r="N5114" s="5" t="str">
        <f>IF(newcards!N5113&lt;&gt;"", newcards!N5113, "")</f>
        <v>N</v>
      </c>
      <c r="O5114" s="5" t="str">
        <f>IF(newcards!O5113&lt;&gt;"", newcards!O5113, "")</f>
        <v/>
      </c>
      <c r="P5114" s="5" t="str">
        <f>IF(newcards!P5113&lt;&gt;"", newcards!P5113, "")</f>
        <v/>
      </c>
      <c r="Q5114" s="5" t="str">
        <f>IF(newcards!Q5113&lt;&gt;"", newcards!Q5113, "")</f>
        <v/>
      </c>
    </row>
    <row r="5115" spans="1:17" x14ac:dyDescent="0.25">
      <c r="A5115" s="3"/>
      <c r="B5115" s="5">
        <f>IF(newcards!B5114&lt;&gt;"",VLOOKUP(newcards!B5114,sport!$A$2:$B$8,2,FALSE),"")</f>
        <v>1</v>
      </c>
      <c r="C5115" s="3">
        <f>newcards!C5114</f>
        <v>2016</v>
      </c>
      <c r="D5115" s="3">
        <f>IF(newcards!D5114&lt;&gt;"",VLOOKUP(newcards!D5114,brand!$A$2:$B$30,2,FALSE),"")</f>
        <v>1</v>
      </c>
      <c r="E5115" s="3">
        <f>IF(newcards!E5114&lt;&gt;"",VLOOKUP(newcards!E5114,series!$A$2:$B$228,2,FALSE),)</f>
        <v>162</v>
      </c>
      <c r="F5115" s="3">
        <f>IF(newcards!F5114&lt;&gt;"",VLOOKUP(newcards!F5114,category!$A$2:$B$82,2,FALSE),)</f>
        <v>81</v>
      </c>
      <c r="G5115" s="3">
        <f>IF(newcards!G5114&lt;&gt;"",VLOOKUP(newcards!G5114,subcategory!$A$2:$B$680,2,FALSE),"")</f>
        <v>257</v>
      </c>
      <c r="H5115" s="3">
        <f>newcards!H5114</f>
        <v>205</v>
      </c>
      <c r="I5115" s="3" t="str">
        <f>newcards!I5114</f>
        <v xml:space="preserve"> </v>
      </c>
      <c r="J5115" s="3">
        <f>IF(newcards!J5114&lt;&gt;"",VLOOKUP(newcards!J5114,player!$A$2:$B$7503,2,FALSE),"")</f>
        <v>7316</v>
      </c>
      <c r="K5115" s="3" t="str">
        <f>IF(newcards!K5114&lt;&gt;"",VLOOKUP(newcards!K5114,playernameext!$A$2:$B$32,2,FALSE),"")</f>
        <v/>
      </c>
      <c r="L5115" s="3">
        <f>IF(newcards!L5114&lt;&gt;"",VLOOKUP(newcards!L5114,team!$A$2:$B$538,2,FALSE),"")</f>
        <v>61</v>
      </c>
      <c r="M5115" s="5" t="str">
        <f>IF(newcards!M5114&lt;&gt;"", newcards!M5114, "")</f>
        <v/>
      </c>
      <c r="N5115" s="5" t="str">
        <f>IF(newcards!N5114&lt;&gt;"", newcards!N5114, "")</f>
        <v>N</v>
      </c>
      <c r="O5115" s="5" t="str">
        <f>IF(newcards!O5114&lt;&gt;"", newcards!O5114, "")</f>
        <v/>
      </c>
      <c r="P5115" s="5" t="str">
        <f>IF(newcards!P5114&lt;&gt;"", newcards!P5114, "")</f>
        <v/>
      </c>
      <c r="Q5115" s="5" t="str">
        <f>IF(newcards!Q5114&lt;&gt;"", newcards!Q5114, "")</f>
        <v/>
      </c>
    </row>
    <row r="5116" spans="1:17" x14ac:dyDescent="0.25">
      <c r="A5116" s="3"/>
      <c r="B5116" s="5">
        <f>IF(newcards!B5115&lt;&gt;"",VLOOKUP(newcards!B5115,sport!$A$2:$B$8,2,FALSE),"")</f>
        <v>1</v>
      </c>
      <c r="C5116" s="3">
        <f>newcards!C5115</f>
        <v>2016</v>
      </c>
      <c r="D5116" s="3">
        <f>IF(newcards!D5115&lt;&gt;"",VLOOKUP(newcards!D5115,brand!$A$2:$B$30,2,FALSE),"")</f>
        <v>1</v>
      </c>
      <c r="E5116" s="3">
        <f>IF(newcards!E5115&lt;&gt;"",VLOOKUP(newcards!E5115,series!$A$2:$B$228,2,FALSE),)</f>
        <v>162</v>
      </c>
      <c r="F5116" s="3">
        <f>IF(newcards!F5115&lt;&gt;"",VLOOKUP(newcards!F5115,category!$A$2:$B$82,2,FALSE),)</f>
        <v>81</v>
      </c>
      <c r="G5116" s="3" t="str">
        <f>IF(newcards!G5115&lt;&gt;"",VLOOKUP(newcards!G5115,subcategory!$A$2:$B$680,2,FALSE),"")</f>
        <v/>
      </c>
      <c r="H5116" s="3">
        <f>newcards!H5115</f>
        <v>206</v>
      </c>
      <c r="I5116" s="3" t="str">
        <f>newcards!I5115</f>
        <v xml:space="preserve"> </v>
      </c>
      <c r="J5116" s="3">
        <f>IF(newcards!J5115&lt;&gt;"",VLOOKUP(newcards!J5115,player!$A$2:$B$7503,2,FALSE),"")</f>
        <v>592</v>
      </c>
      <c r="K5116" s="3" t="str">
        <f>IF(newcards!K5115&lt;&gt;"",VLOOKUP(newcards!K5115,playernameext!$A$2:$B$32,2,FALSE),"")</f>
        <v/>
      </c>
      <c r="L5116" s="3">
        <f>IF(newcards!L5115&lt;&gt;"",VLOOKUP(newcards!L5115,team!$A$2:$B$538,2,FALSE),"")</f>
        <v>45</v>
      </c>
      <c r="M5116" s="5" t="str">
        <f>IF(newcards!M5115&lt;&gt;"", newcards!M5115, "")</f>
        <v/>
      </c>
      <c r="N5116" s="5" t="str">
        <f>IF(newcards!N5115&lt;&gt;"", newcards!N5115, "")</f>
        <v>N</v>
      </c>
      <c r="O5116" s="5" t="str">
        <f>IF(newcards!O5115&lt;&gt;"", newcards!O5115, "")</f>
        <v/>
      </c>
      <c r="P5116" s="5" t="str">
        <f>IF(newcards!P5115&lt;&gt;"", newcards!P5115, "")</f>
        <v/>
      </c>
      <c r="Q5116" s="5" t="str">
        <f>IF(newcards!Q5115&lt;&gt;"", newcards!Q5115, "")</f>
        <v/>
      </c>
    </row>
    <row r="5117" spans="1:17" x14ac:dyDescent="0.25">
      <c r="A5117" s="3"/>
      <c r="B5117" s="5">
        <f>IF(newcards!B5116&lt;&gt;"",VLOOKUP(newcards!B5116,sport!$A$2:$B$8,2,FALSE),"")</f>
        <v>1</v>
      </c>
      <c r="C5117" s="3">
        <f>newcards!C5116</f>
        <v>2016</v>
      </c>
      <c r="D5117" s="3">
        <f>IF(newcards!D5116&lt;&gt;"",VLOOKUP(newcards!D5116,brand!$A$2:$B$30,2,FALSE),"")</f>
        <v>1</v>
      </c>
      <c r="E5117" s="3">
        <f>IF(newcards!E5116&lt;&gt;"",VLOOKUP(newcards!E5116,series!$A$2:$B$228,2,FALSE),)</f>
        <v>162</v>
      </c>
      <c r="F5117" s="3">
        <f>IF(newcards!F5116&lt;&gt;"",VLOOKUP(newcards!F5116,category!$A$2:$B$82,2,FALSE),)</f>
        <v>81</v>
      </c>
      <c r="G5117" s="3">
        <f>IF(newcards!G5116&lt;&gt;"",VLOOKUP(newcards!G5116,subcategory!$A$2:$B$680,2,FALSE),"")</f>
        <v>257</v>
      </c>
      <c r="H5117" s="3">
        <f>newcards!H5116</f>
        <v>207</v>
      </c>
      <c r="I5117" s="3" t="str">
        <f>newcards!I5116</f>
        <v xml:space="preserve"> </v>
      </c>
      <c r="J5117" s="3">
        <f>IF(newcards!J5116&lt;&gt;"",VLOOKUP(newcards!J5116,player!$A$2:$B$7503,2,FALSE),"")</f>
        <v>4479</v>
      </c>
      <c r="K5117" s="3" t="str">
        <f>IF(newcards!K5116&lt;&gt;"",VLOOKUP(newcards!K5116,playernameext!$A$2:$B$32,2,FALSE),"")</f>
        <v/>
      </c>
      <c r="L5117" s="3">
        <f>IF(newcards!L5116&lt;&gt;"",VLOOKUP(newcards!L5116,team!$A$2:$B$538,2,FALSE),"")</f>
        <v>76</v>
      </c>
      <c r="M5117" s="5" t="str">
        <f>IF(newcards!M5116&lt;&gt;"", newcards!M5116, "")</f>
        <v/>
      </c>
      <c r="N5117" s="5" t="str">
        <f>IF(newcards!N5116&lt;&gt;"", newcards!N5116, "")</f>
        <v>N</v>
      </c>
      <c r="O5117" s="5" t="str">
        <f>IF(newcards!O5116&lt;&gt;"", newcards!O5116, "")</f>
        <v/>
      </c>
      <c r="P5117" s="5" t="str">
        <f>IF(newcards!P5116&lt;&gt;"", newcards!P5116, "")</f>
        <v/>
      </c>
      <c r="Q5117" s="5" t="str">
        <f>IF(newcards!Q5116&lt;&gt;"", newcards!Q5116, "")</f>
        <v/>
      </c>
    </row>
    <row r="5118" spans="1:17" x14ac:dyDescent="0.25">
      <c r="A5118" s="3"/>
      <c r="B5118" s="5">
        <f>IF(newcards!B5117&lt;&gt;"",VLOOKUP(newcards!B5117,sport!$A$2:$B$8,2,FALSE),"")</f>
        <v>1</v>
      </c>
      <c r="C5118" s="3">
        <f>newcards!C5117</f>
        <v>2016</v>
      </c>
      <c r="D5118" s="3">
        <f>IF(newcards!D5117&lt;&gt;"",VLOOKUP(newcards!D5117,brand!$A$2:$B$30,2,FALSE),"")</f>
        <v>1</v>
      </c>
      <c r="E5118" s="3">
        <f>IF(newcards!E5117&lt;&gt;"",VLOOKUP(newcards!E5117,series!$A$2:$B$228,2,FALSE),)</f>
        <v>162</v>
      </c>
      <c r="F5118" s="3">
        <f>IF(newcards!F5117&lt;&gt;"",VLOOKUP(newcards!F5117,category!$A$2:$B$82,2,FALSE),)</f>
        <v>81</v>
      </c>
      <c r="G5118" s="3" t="str">
        <f>IF(newcards!G5117&lt;&gt;"",VLOOKUP(newcards!G5117,subcategory!$A$2:$B$680,2,FALSE),"")</f>
        <v/>
      </c>
      <c r="H5118" s="3">
        <f>newcards!H5117</f>
        <v>208</v>
      </c>
      <c r="I5118" s="3" t="str">
        <f>newcards!I5117</f>
        <v xml:space="preserve"> </v>
      </c>
      <c r="J5118" s="3">
        <f>IF(newcards!J5117&lt;&gt;"",VLOOKUP(newcards!J5117,player!$A$2:$B$7503,2,FALSE),"")</f>
        <v>4256</v>
      </c>
      <c r="K5118" s="3" t="str">
        <f>IF(newcards!K5117&lt;&gt;"",VLOOKUP(newcards!K5117,playernameext!$A$2:$B$32,2,FALSE),"")</f>
        <v/>
      </c>
      <c r="L5118" s="3">
        <f>IF(newcards!L5117&lt;&gt;"",VLOOKUP(newcards!L5117,team!$A$2:$B$538,2,FALSE),"")</f>
        <v>63</v>
      </c>
      <c r="M5118" s="5" t="str">
        <f>IF(newcards!M5117&lt;&gt;"", newcards!M5117, "")</f>
        <v/>
      </c>
      <c r="N5118" s="5" t="str">
        <f>IF(newcards!N5117&lt;&gt;"", newcards!N5117, "")</f>
        <v>N</v>
      </c>
      <c r="O5118" s="5" t="str">
        <f>IF(newcards!O5117&lt;&gt;"", newcards!O5117, "")</f>
        <v/>
      </c>
      <c r="P5118" s="5" t="str">
        <f>IF(newcards!P5117&lt;&gt;"", newcards!P5117, "")</f>
        <v/>
      </c>
      <c r="Q5118" s="5" t="str">
        <f>IF(newcards!Q5117&lt;&gt;"", newcards!Q5117, "")</f>
        <v/>
      </c>
    </row>
    <row r="5119" spans="1:17" x14ac:dyDescent="0.25">
      <c r="A5119" s="3"/>
      <c r="B5119" s="5">
        <f>IF(newcards!B5118&lt;&gt;"",VLOOKUP(newcards!B5118,sport!$A$2:$B$8,2,FALSE),"")</f>
        <v>1</v>
      </c>
      <c r="C5119" s="3">
        <f>newcards!C5118</f>
        <v>2016</v>
      </c>
      <c r="D5119" s="3">
        <f>IF(newcards!D5118&lt;&gt;"",VLOOKUP(newcards!D5118,brand!$A$2:$B$30,2,FALSE),"")</f>
        <v>1</v>
      </c>
      <c r="E5119" s="3">
        <f>IF(newcards!E5118&lt;&gt;"",VLOOKUP(newcards!E5118,series!$A$2:$B$228,2,FALSE),)</f>
        <v>162</v>
      </c>
      <c r="F5119" s="3">
        <f>IF(newcards!F5118&lt;&gt;"",VLOOKUP(newcards!F5118,category!$A$2:$B$82,2,FALSE),)</f>
        <v>81</v>
      </c>
      <c r="G5119" s="3" t="str">
        <f>IF(newcards!G5118&lt;&gt;"",VLOOKUP(newcards!G5118,subcategory!$A$2:$B$680,2,FALSE),"")</f>
        <v/>
      </c>
      <c r="H5119" s="3">
        <f>newcards!H5118</f>
        <v>209</v>
      </c>
      <c r="I5119" s="3" t="str">
        <f>newcards!I5118</f>
        <v xml:space="preserve"> </v>
      </c>
      <c r="J5119" s="3">
        <f>IF(newcards!J5118&lt;&gt;"",VLOOKUP(newcards!J5118,player!$A$2:$B$7503,2,FALSE),"")</f>
        <v>4721</v>
      </c>
      <c r="K5119" s="3" t="str">
        <f>IF(newcards!K5118&lt;&gt;"",VLOOKUP(newcards!K5118,playernameext!$A$2:$B$32,2,FALSE),"")</f>
        <v/>
      </c>
      <c r="L5119" s="3">
        <f>IF(newcards!L5118&lt;&gt;"",VLOOKUP(newcards!L5118,team!$A$2:$B$538,2,FALSE),"")</f>
        <v>96</v>
      </c>
      <c r="M5119" s="5" t="str">
        <f>IF(newcards!M5118&lt;&gt;"", newcards!M5118, "")</f>
        <v/>
      </c>
      <c r="N5119" s="5" t="str">
        <f>IF(newcards!N5118&lt;&gt;"", newcards!N5118, "")</f>
        <v>N</v>
      </c>
      <c r="O5119" s="5" t="str">
        <f>IF(newcards!O5118&lt;&gt;"", newcards!O5118, "")</f>
        <v/>
      </c>
      <c r="P5119" s="5" t="str">
        <f>IF(newcards!P5118&lt;&gt;"", newcards!P5118, "")</f>
        <v/>
      </c>
      <c r="Q5119" s="5" t="str">
        <f>IF(newcards!Q5118&lt;&gt;"", newcards!Q5118, "")</f>
        <v/>
      </c>
    </row>
    <row r="5120" spans="1:17" x14ac:dyDescent="0.25">
      <c r="A5120" s="3"/>
      <c r="B5120" s="5">
        <f>IF(newcards!B5119&lt;&gt;"",VLOOKUP(newcards!B5119,sport!$A$2:$B$8,2,FALSE),"")</f>
        <v>1</v>
      </c>
      <c r="C5120" s="3">
        <f>newcards!C5119</f>
        <v>2016</v>
      </c>
      <c r="D5120" s="3">
        <f>IF(newcards!D5119&lt;&gt;"",VLOOKUP(newcards!D5119,brand!$A$2:$B$30,2,FALSE),"")</f>
        <v>1</v>
      </c>
      <c r="E5120" s="3">
        <f>IF(newcards!E5119&lt;&gt;"",VLOOKUP(newcards!E5119,series!$A$2:$B$228,2,FALSE),)</f>
        <v>162</v>
      </c>
      <c r="F5120" s="3">
        <f>IF(newcards!F5119&lt;&gt;"",VLOOKUP(newcards!F5119,category!$A$2:$B$82,2,FALSE),)</f>
        <v>81</v>
      </c>
      <c r="G5120" s="3" t="str">
        <f>IF(newcards!G5119&lt;&gt;"",VLOOKUP(newcards!G5119,subcategory!$A$2:$B$680,2,FALSE),"")</f>
        <v/>
      </c>
      <c r="H5120" s="3">
        <f>newcards!H5119</f>
        <v>210</v>
      </c>
      <c r="I5120" s="3" t="str">
        <f>newcards!I5119</f>
        <v xml:space="preserve"> </v>
      </c>
      <c r="J5120" s="3">
        <f>IF(newcards!J5119&lt;&gt;"",VLOOKUP(newcards!J5119,player!$A$2:$B$7503,2,FALSE),"")</f>
        <v>7141</v>
      </c>
      <c r="K5120" s="3" t="str">
        <f>IF(newcards!K5119&lt;&gt;"",VLOOKUP(newcards!K5119,playernameext!$A$2:$B$32,2,FALSE),"")</f>
        <v/>
      </c>
      <c r="L5120" s="3">
        <f>IF(newcards!L5119&lt;&gt;"",VLOOKUP(newcards!L5119,team!$A$2:$B$538,2,FALSE),"")</f>
        <v>88</v>
      </c>
      <c r="M5120" s="5" t="str">
        <f>IF(newcards!M5119&lt;&gt;"", newcards!M5119, "")</f>
        <v/>
      </c>
      <c r="N5120" s="5" t="str">
        <f>IF(newcards!N5119&lt;&gt;"", newcards!N5119, "")</f>
        <v>N</v>
      </c>
      <c r="O5120" s="5" t="str">
        <f>IF(newcards!O5119&lt;&gt;"", newcards!O5119, "")</f>
        <v/>
      </c>
      <c r="P5120" s="5" t="str">
        <f>IF(newcards!P5119&lt;&gt;"", newcards!P5119, "")</f>
        <v/>
      </c>
      <c r="Q5120" s="5" t="str">
        <f>IF(newcards!Q5119&lt;&gt;"", newcards!Q5119, "")</f>
        <v/>
      </c>
    </row>
    <row r="5121" spans="1:17" x14ac:dyDescent="0.25">
      <c r="A5121" s="3"/>
      <c r="B5121" s="5">
        <f>IF(newcards!B5120&lt;&gt;"",VLOOKUP(newcards!B5120,sport!$A$2:$B$8,2,FALSE),"")</f>
        <v>1</v>
      </c>
      <c r="C5121" s="3">
        <f>newcards!C5120</f>
        <v>2016</v>
      </c>
      <c r="D5121" s="3">
        <f>IF(newcards!D5120&lt;&gt;"",VLOOKUP(newcards!D5120,brand!$A$2:$B$30,2,FALSE),"")</f>
        <v>1</v>
      </c>
      <c r="E5121" s="3">
        <f>IF(newcards!E5120&lt;&gt;"",VLOOKUP(newcards!E5120,series!$A$2:$B$228,2,FALSE),)</f>
        <v>162</v>
      </c>
      <c r="F5121" s="3">
        <f>IF(newcards!F5120&lt;&gt;"",VLOOKUP(newcards!F5120,category!$A$2:$B$82,2,FALSE),)</f>
        <v>81</v>
      </c>
      <c r="G5121" s="3" t="str">
        <f>IF(newcards!G5120&lt;&gt;"",VLOOKUP(newcards!G5120,subcategory!$A$2:$B$680,2,FALSE),"")</f>
        <v/>
      </c>
      <c r="H5121" s="3">
        <f>newcards!H5120</f>
        <v>211</v>
      </c>
      <c r="I5121" s="3" t="str">
        <f>newcards!I5120</f>
        <v xml:space="preserve"> </v>
      </c>
      <c r="J5121" s="3">
        <f>IF(newcards!J5120&lt;&gt;"",VLOOKUP(newcards!J5120,player!$A$2:$B$7503,2,FALSE),"")</f>
        <v>7287</v>
      </c>
      <c r="K5121" s="3" t="str">
        <f>IF(newcards!K5120&lt;&gt;"",VLOOKUP(newcards!K5120,playernameext!$A$2:$B$32,2,FALSE),"")</f>
        <v/>
      </c>
      <c r="L5121" s="3">
        <f>IF(newcards!L5120&lt;&gt;"",VLOOKUP(newcards!L5120,team!$A$2:$B$538,2,FALSE),"")</f>
        <v>3</v>
      </c>
      <c r="M5121" s="5" t="str">
        <f>IF(newcards!M5120&lt;&gt;"", newcards!M5120, "")</f>
        <v/>
      </c>
      <c r="N5121" s="5" t="str">
        <f>IF(newcards!N5120&lt;&gt;"", newcards!N5120, "")</f>
        <v>N</v>
      </c>
      <c r="O5121" s="5" t="str">
        <f>IF(newcards!O5120&lt;&gt;"", newcards!O5120, "")</f>
        <v/>
      </c>
      <c r="P5121" s="5" t="str">
        <f>IF(newcards!P5120&lt;&gt;"", newcards!P5120, "")</f>
        <v/>
      </c>
      <c r="Q5121" s="5" t="str">
        <f>IF(newcards!Q5120&lt;&gt;"", newcards!Q5120, "")</f>
        <v/>
      </c>
    </row>
    <row r="5122" spans="1:17" x14ac:dyDescent="0.25">
      <c r="A5122" s="3"/>
      <c r="B5122" s="5">
        <f>IF(newcards!B5121&lt;&gt;"",VLOOKUP(newcards!B5121,sport!$A$2:$B$8,2,FALSE),"")</f>
        <v>1</v>
      </c>
      <c r="C5122" s="3">
        <f>newcards!C5121</f>
        <v>2016</v>
      </c>
      <c r="D5122" s="3">
        <f>IF(newcards!D5121&lt;&gt;"",VLOOKUP(newcards!D5121,brand!$A$2:$B$30,2,FALSE),"")</f>
        <v>1</v>
      </c>
      <c r="E5122" s="3">
        <f>IF(newcards!E5121&lt;&gt;"",VLOOKUP(newcards!E5121,series!$A$2:$B$228,2,FALSE),)</f>
        <v>162</v>
      </c>
      <c r="F5122" s="3">
        <f>IF(newcards!F5121&lt;&gt;"",VLOOKUP(newcards!F5121,category!$A$2:$B$82,2,FALSE),)</f>
        <v>81</v>
      </c>
      <c r="G5122" s="3" t="str">
        <f>IF(newcards!G5121&lt;&gt;"",VLOOKUP(newcards!G5121,subcategory!$A$2:$B$680,2,FALSE),"")</f>
        <v/>
      </c>
      <c r="H5122" s="3">
        <f>newcards!H5121</f>
        <v>212</v>
      </c>
      <c r="I5122" s="3" t="str">
        <f>newcards!I5121</f>
        <v xml:space="preserve"> </v>
      </c>
      <c r="J5122" s="3">
        <f>IF(newcards!J5121&lt;&gt;"",VLOOKUP(newcards!J5121,player!$A$2:$B$7503,2,FALSE),"")</f>
        <v>6970</v>
      </c>
      <c r="K5122" s="3" t="str">
        <f>IF(newcards!K5121&lt;&gt;"",VLOOKUP(newcards!K5121,playernameext!$A$2:$B$32,2,FALSE),"")</f>
        <v/>
      </c>
      <c r="L5122" s="3">
        <f>IF(newcards!L5121&lt;&gt;"",VLOOKUP(newcards!L5121,team!$A$2:$B$538,2,FALSE),"")</f>
        <v>21</v>
      </c>
      <c r="M5122" s="5" t="str">
        <f>IF(newcards!M5121&lt;&gt;"", newcards!M5121, "")</f>
        <v/>
      </c>
      <c r="N5122" s="5" t="str">
        <f>IF(newcards!N5121&lt;&gt;"", newcards!N5121, "")</f>
        <v>N</v>
      </c>
      <c r="O5122" s="5" t="str">
        <f>IF(newcards!O5121&lt;&gt;"", newcards!O5121, "")</f>
        <v/>
      </c>
      <c r="P5122" s="5" t="str">
        <f>IF(newcards!P5121&lt;&gt;"", newcards!P5121, "")</f>
        <v/>
      </c>
      <c r="Q5122" s="5" t="str">
        <f>IF(newcards!Q5121&lt;&gt;"", newcards!Q5121, "")</f>
        <v/>
      </c>
    </row>
    <row r="5123" spans="1:17" x14ac:dyDescent="0.25">
      <c r="A5123" s="3"/>
      <c r="B5123" s="5">
        <f>IF(newcards!B5122&lt;&gt;"",VLOOKUP(newcards!B5122,sport!$A$2:$B$8,2,FALSE),"")</f>
        <v>1</v>
      </c>
      <c r="C5123" s="3">
        <f>newcards!C5122</f>
        <v>2016</v>
      </c>
      <c r="D5123" s="3">
        <f>IF(newcards!D5122&lt;&gt;"",VLOOKUP(newcards!D5122,brand!$A$2:$B$30,2,FALSE),"")</f>
        <v>1</v>
      </c>
      <c r="E5123" s="3">
        <f>IF(newcards!E5122&lt;&gt;"",VLOOKUP(newcards!E5122,series!$A$2:$B$228,2,FALSE),)</f>
        <v>162</v>
      </c>
      <c r="F5123" s="3">
        <f>IF(newcards!F5122&lt;&gt;"",VLOOKUP(newcards!F5122,category!$A$2:$B$82,2,FALSE),)</f>
        <v>81</v>
      </c>
      <c r="G5123" s="3" t="str">
        <f>IF(newcards!G5122&lt;&gt;"",VLOOKUP(newcards!G5122,subcategory!$A$2:$B$680,2,FALSE),"")</f>
        <v/>
      </c>
      <c r="H5123" s="3">
        <f>newcards!H5122</f>
        <v>213</v>
      </c>
      <c r="I5123" s="3" t="str">
        <f>newcards!I5122</f>
        <v xml:space="preserve"> </v>
      </c>
      <c r="J5123" s="3">
        <f>IF(newcards!J5122&lt;&gt;"",VLOOKUP(newcards!J5122,player!$A$2:$B$7503,2,FALSE),"")</f>
        <v>7275</v>
      </c>
      <c r="K5123" s="3" t="str">
        <f>IF(newcards!K5122&lt;&gt;"",VLOOKUP(newcards!K5122,playernameext!$A$2:$B$32,2,FALSE),"")</f>
        <v/>
      </c>
      <c r="L5123" s="3">
        <f>IF(newcards!L5122&lt;&gt;"",VLOOKUP(newcards!L5122,team!$A$2:$B$538,2,FALSE),"")</f>
        <v>49</v>
      </c>
      <c r="M5123" s="5" t="str">
        <f>IF(newcards!M5122&lt;&gt;"", newcards!M5122, "")</f>
        <v/>
      </c>
      <c r="N5123" s="5" t="str">
        <f>IF(newcards!N5122&lt;&gt;"", newcards!N5122, "")</f>
        <v>N</v>
      </c>
      <c r="O5123" s="5" t="str">
        <f>IF(newcards!O5122&lt;&gt;"", newcards!O5122, "")</f>
        <v/>
      </c>
      <c r="P5123" s="5" t="str">
        <f>IF(newcards!P5122&lt;&gt;"", newcards!P5122, "")</f>
        <v/>
      </c>
      <c r="Q5123" s="5" t="str">
        <f>IF(newcards!Q5122&lt;&gt;"", newcards!Q5122, "")</f>
        <v/>
      </c>
    </row>
    <row r="5124" spans="1:17" x14ac:dyDescent="0.25">
      <c r="A5124" s="3"/>
      <c r="B5124" s="5">
        <f>IF(newcards!B5123&lt;&gt;"",VLOOKUP(newcards!B5123,sport!$A$2:$B$8,2,FALSE),"")</f>
        <v>1</v>
      </c>
      <c r="C5124" s="3">
        <f>newcards!C5123</f>
        <v>2016</v>
      </c>
      <c r="D5124" s="3">
        <f>IF(newcards!D5123&lt;&gt;"",VLOOKUP(newcards!D5123,brand!$A$2:$B$30,2,FALSE),"")</f>
        <v>1</v>
      </c>
      <c r="E5124" s="3">
        <f>IF(newcards!E5123&lt;&gt;"",VLOOKUP(newcards!E5123,series!$A$2:$B$228,2,FALSE),)</f>
        <v>162</v>
      </c>
      <c r="F5124" s="3">
        <f>IF(newcards!F5123&lt;&gt;"",VLOOKUP(newcards!F5123,category!$A$2:$B$82,2,FALSE),)</f>
        <v>81</v>
      </c>
      <c r="G5124" s="3" t="str">
        <f>IF(newcards!G5123&lt;&gt;"",VLOOKUP(newcards!G5123,subcategory!$A$2:$B$680,2,FALSE),"")</f>
        <v/>
      </c>
      <c r="H5124" s="3">
        <f>newcards!H5123</f>
        <v>214</v>
      </c>
      <c r="I5124" s="3" t="str">
        <f>newcards!I5123</f>
        <v xml:space="preserve"> </v>
      </c>
      <c r="J5124" s="3">
        <f>IF(newcards!J5123&lt;&gt;"",VLOOKUP(newcards!J5123,player!$A$2:$B$7503,2,FALSE),"")</f>
        <v>7404</v>
      </c>
      <c r="K5124" s="3" t="str">
        <f>IF(newcards!K5123&lt;&gt;"",VLOOKUP(newcards!K5123,playernameext!$A$2:$B$32,2,FALSE),"")</f>
        <v/>
      </c>
      <c r="L5124" s="3">
        <f>IF(newcards!L5123&lt;&gt;"",VLOOKUP(newcards!L5123,team!$A$2:$B$538,2,FALSE),"")</f>
        <v>95</v>
      </c>
      <c r="M5124" s="5" t="str">
        <f>IF(newcards!M5123&lt;&gt;"", newcards!M5123, "")</f>
        <v/>
      </c>
      <c r="N5124" s="5" t="str">
        <f>IF(newcards!N5123&lt;&gt;"", newcards!N5123, "")</f>
        <v>N</v>
      </c>
      <c r="O5124" s="5" t="str">
        <f>IF(newcards!O5123&lt;&gt;"", newcards!O5123, "")</f>
        <v/>
      </c>
      <c r="P5124" s="5" t="str">
        <f>IF(newcards!P5123&lt;&gt;"", newcards!P5123, "")</f>
        <v/>
      </c>
      <c r="Q5124" s="5" t="str">
        <f>IF(newcards!Q5123&lt;&gt;"", newcards!Q5123, "")</f>
        <v/>
      </c>
    </row>
    <row r="5125" spans="1:17" x14ac:dyDescent="0.25">
      <c r="A5125" s="3"/>
      <c r="B5125" s="5">
        <f>IF(newcards!B5124&lt;&gt;"",VLOOKUP(newcards!B5124,sport!$A$2:$B$8,2,FALSE),"")</f>
        <v>1</v>
      </c>
      <c r="C5125" s="3">
        <f>newcards!C5124</f>
        <v>2016</v>
      </c>
      <c r="D5125" s="3">
        <f>IF(newcards!D5124&lt;&gt;"",VLOOKUP(newcards!D5124,brand!$A$2:$B$30,2,FALSE),"")</f>
        <v>1</v>
      </c>
      <c r="E5125" s="3">
        <f>IF(newcards!E5124&lt;&gt;"",VLOOKUP(newcards!E5124,series!$A$2:$B$228,2,FALSE),)</f>
        <v>162</v>
      </c>
      <c r="F5125" s="3">
        <f>IF(newcards!F5124&lt;&gt;"",VLOOKUP(newcards!F5124,category!$A$2:$B$82,2,FALSE),)</f>
        <v>81</v>
      </c>
      <c r="G5125" s="3" t="str">
        <f>IF(newcards!G5124&lt;&gt;"",VLOOKUP(newcards!G5124,subcategory!$A$2:$B$680,2,FALSE),"")</f>
        <v/>
      </c>
      <c r="H5125" s="3">
        <f>newcards!H5124</f>
        <v>215</v>
      </c>
      <c r="I5125" s="3" t="str">
        <f>newcards!I5124</f>
        <v xml:space="preserve"> </v>
      </c>
      <c r="J5125" s="3">
        <f>IF(newcards!J5124&lt;&gt;"",VLOOKUP(newcards!J5124,player!$A$2:$B$7503,2,FALSE),"")</f>
        <v>525</v>
      </c>
      <c r="K5125" s="3" t="str">
        <f>IF(newcards!K5124&lt;&gt;"",VLOOKUP(newcards!K5124,playernameext!$A$2:$B$32,2,FALSE),"")</f>
        <v/>
      </c>
      <c r="L5125" s="3">
        <f>IF(newcards!L5124&lt;&gt;"",VLOOKUP(newcards!L5124,team!$A$2:$B$538,2,FALSE),"")</f>
        <v>50</v>
      </c>
      <c r="M5125" s="5" t="str">
        <f>IF(newcards!M5124&lt;&gt;"", newcards!M5124, "")</f>
        <v/>
      </c>
      <c r="N5125" s="5" t="str">
        <f>IF(newcards!N5124&lt;&gt;"", newcards!N5124, "")</f>
        <v>N</v>
      </c>
      <c r="O5125" s="5" t="str">
        <f>IF(newcards!O5124&lt;&gt;"", newcards!O5124, "")</f>
        <v/>
      </c>
      <c r="P5125" s="5" t="str">
        <f>IF(newcards!P5124&lt;&gt;"", newcards!P5124, "")</f>
        <v/>
      </c>
      <c r="Q5125" s="5" t="str">
        <f>IF(newcards!Q5124&lt;&gt;"", newcards!Q5124, "")</f>
        <v/>
      </c>
    </row>
    <row r="5126" spans="1:17" x14ac:dyDescent="0.25">
      <c r="A5126" s="3"/>
      <c r="B5126" s="5">
        <f>IF(newcards!B5125&lt;&gt;"",VLOOKUP(newcards!B5125,sport!$A$2:$B$8,2,FALSE),"")</f>
        <v>1</v>
      </c>
      <c r="C5126" s="3">
        <f>newcards!C5125</f>
        <v>2016</v>
      </c>
      <c r="D5126" s="3">
        <f>IF(newcards!D5125&lt;&gt;"",VLOOKUP(newcards!D5125,brand!$A$2:$B$30,2,FALSE),"")</f>
        <v>1</v>
      </c>
      <c r="E5126" s="3">
        <f>IF(newcards!E5125&lt;&gt;"",VLOOKUP(newcards!E5125,series!$A$2:$B$228,2,FALSE),)</f>
        <v>162</v>
      </c>
      <c r="F5126" s="3">
        <f>IF(newcards!F5125&lt;&gt;"",VLOOKUP(newcards!F5125,category!$A$2:$B$82,2,FALSE),)</f>
        <v>81</v>
      </c>
      <c r="G5126" s="3" t="str">
        <f>IF(newcards!G5125&lt;&gt;"",VLOOKUP(newcards!G5125,subcategory!$A$2:$B$680,2,FALSE),"")</f>
        <v/>
      </c>
      <c r="H5126" s="3">
        <f>newcards!H5125</f>
        <v>216</v>
      </c>
      <c r="I5126" s="3" t="str">
        <f>newcards!I5125</f>
        <v xml:space="preserve"> </v>
      </c>
      <c r="J5126" s="3">
        <f>IF(newcards!J5125&lt;&gt;"",VLOOKUP(newcards!J5125,player!$A$2:$B$7503,2,FALSE),"")</f>
        <v>6945</v>
      </c>
      <c r="K5126" s="3" t="str">
        <f>IF(newcards!K5125&lt;&gt;"",VLOOKUP(newcards!K5125,playernameext!$A$2:$B$32,2,FALSE),"")</f>
        <v/>
      </c>
      <c r="L5126" s="3">
        <f>IF(newcards!L5125&lt;&gt;"",VLOOKUP(newcards!L5125,team!$A$2:$B$538,2,FALSE),"")</f>
        <v>93</v>
      </c>
      <c r="M5126" s="5" t="str">
        <f>IF(newcards!M5125&lt;&gt;"", newcards!M5125, "")</f>
        <v/>
      </c>
      <c r="N5126" s="5" t="str">
        <f>IF(newcards!N5125&lt;&gt;"", newcards!N5125, "")</f>
        <v>N</v>
      </c>
      <c r="O5126" s="5" t="str">
        <f>IF(newcards!O5125&lt;&gt;"", newcards!O5125, "")</f>
        <v/>
      </c>
      <c r="P5126" s="5" t="str">
        <f>IF(newcards!P5125&lt;&gt;"", newcards!P5125, "")</f>
        <v/>
      </c>
      <c r="Q5126" s="5" t="str">
        <f>IF(newcards!Q5125&lt;&gt;"", newcards!Q5125, "")</f>
        <v/>
      </c>
    </row>
    <row r="5127" spans="1:17" x14ac:dyDescent="0.25">
      <c r="A5127" s="3"/>
      <c r="B5127" s="5">
        <f>IF(newcards!B5126&lt;&gt;"",VLOOKUP(newcards!B5126,sport!$A$2:$B$8,2,FALSE),"")</f>
        <v>1</v>
      </c>
      <c r="C5127" s="3">
        <f>newcards!C5126</f>
        <v>2016</v>
      </c>
      <c r="D5127" s="3">
        <f>IF(newcards!D5126&lt;&gt;"",VLOOKUP(newcards!D5126,brand!$A$2:$B$30,2,FALSE),"")</f>
        <v>1</v>
      </c>
      <c r="E5127" s="3">
        <f>IF(newcards!E5126&lt;&gt;"",VLOOKUP(newcards!E5126,series!$A$2:$B$228,2,FALSE),)</f>
        <v>162</v>
      </c>
      <c r="F5127" s="3">
        <f>IF(newcards!F5126&lt;&gt;"",VLOOKUP(newcards!F5126,category!$A$2:$B$82,2,FALSE),)</f>
        <v>81</v>
      </c>
      <c r="G5127" s="3" t="str">
        <f>IF(newcards!G5126&lt;&gt;"",VLOOKUP(newcards!G5126,subcategory!$A$2:$B$680,2,FALSE),"")</f>
        <v/>
      </c>
      <c r="H5127" s="3">
        <f>newcards!H5126</f>
        <v>217</v>
      </c>
      <c r="I5127" s="3" t="str">
        <f>newcards!I5126</f>
        <v xml:space="preserve"> </v>
      </c>
      <c r="J5127" s="3">
        <f>IF(newcards!J5126&lt;&gt;"",VLOOKUP(newcards!J5126,player!$A$2:$B$7503,2,FALSE),"")</f>
        <v>7135</v>
      </c>
      <c r="K5127" s="3" t="str">
        <f>IF(newcards!K5126&lt;&gt;"",VLOOKUP(newcards!K5126,playernameext!$A$2:$B$32,2,FALSE),"")</f>
        <v/>
      </c>
      <c r="L5127" s="3">
        <f>IF(newcards!L5126&lt;&gt;"",VLOOKUP(newcards!L5126,team!$A$2:$B$538,2,FALSE),"")</f>
        <v>89</v>
      </c>
      <c r="M5127" s="5" t="str">
        <f>IF(newcards!M5126&lt;&gt;"", newcards!M5126, "")</f>
        <v/>
      </c>
      <c r="N5127" s="5" t="str">
        <f>IF(newcards!N5126&lt;&gt;"", newcards!N5126, "")</f>
        <v>N</v>
      </c>
      <c r="O5127" s="5" t="str">
        <f>IF(newcards!O5126&lt;&gt;"", newcards!O5126, "")</f>
        <v/>
      </c>
      <c r="P5127" s="5" t="str">
        <f>IF(newcards!P5126&lt;&gt;"", newcards!P5126, "")</f>
        <v/>
      </c>
      <c r="Q5127" s="5" t="str">
        <f>IF(newcards!Q5126&lt;&gt;"", newcards!Q5126, "")</f>
        <v/>
      </c>
    </row>
    <row r="5128" spans="1:17" x14ac:dyDescent="0.25">
      <c r="A5128" s="3"/>
      <c r="B5128" s="5">
        <f>IF(newcards!B5127&lt;&gt;"",VLOOKUP(newcards!B5127,sport!$A$2:$B$8,2,FALSE),"")</f>
        <v>1</v>
      </c>
      <c r="C5128" s="3">
        <f>newcards!C5127</f>
        <v>2016</v>
      </c>
      <c r="D5128" s="3">
        <f>IF(newcards!D5127&lt;&gt;"",VLOOKUP(newcards!D5127,brand!$A$2:$B$30,2,FALSE),"")</f>
        <v>1</v>
      </c>
      <c r="E5128" s="3">
        <f>IF(newcards!E5127&lt;&gt;"",VLOOKUP(newcards!E5127,series!$A$2:$B$228,2,FALSE),)</f>
        <v>162</v>
      </c>
      <c r="F5128" s="3">
        <f>IF(newcards!F5127&lt;&gt;"",VLOOKUP(newcards!F5127,category!$A$2:$B$82,2,FALSE),)</f>
        <v>81</v>
      </c>
      <c r="G5128" s="3" t="str">
        <f>IF(newcards!G5127&lt;&gt;"",VLOOKUP(newcards!G5127,subcategory!$A$2:$B$680,2,FALSE),"")</f>
        <v/>
      </c>
      <c r="H5128" s="3">
        <f>newcards!H5127</f>
        <v>218</v>
      </c>
      <c r="I5128" s="3" t="str">
        <f>newcards!I5127</f>
        <v xml:space="preserve"> </v>
      </c>
      <c r="J5128" s="3">
        <f>IF(newcards!J5127&lt;&gt;"",VLOOKUP(newcards!J5127,player!$A$2:$B$7503,2,FALSE),"")</f>
        <v>664</v>
      </c>
      <c r="K5128" s="3" t="str">
        <f>IF(newcards!K5127&lt;&gt;"",VLOOKUP(newcards!K5127,playernameext!$A$2:$B$32,2,FALSE),"")</f>
        <v/>
      </c>
      <c r="L5128" s="3">
        <f>IF(newcards!L5127&lt;&gt;"",VLOOKUP(newcards!L5127,team!$A$2:$B$538,2,FALSE),"")</f>
        <v>68</v>
      </c>
      <c r="M5128" s="5" t="str">
        <f>IF(newcards!M5127&lt;&gt;"", newcards!M5127, "")</f>
        <v/>
      </c>
      <c r="N5128" s="5" t="str">
        <f>IF(newcards!N5127&lt;&gt;"", newcards!N5127, "")</f>
        <v>N</v>
      </c>
      <c r="O5128" s="5" t="str">
        <f>IF(newcards!O5127&lt;&gt;"", newcards!O5127, "")</f>
        <v/>
      </c>
      <c r="P5128" s="5" t="str">
        <f>IF(newcards!P5127&lt;&gt;"", newcards!P5127, "")</f>
        <v/>
      </c>
      <c r="Q5128" s="5" t="str">
        <f>IF(newcards!Q5127&lt;&gt;"", newcards!Q5127, "")</f>
        <v/>
      </c>
    </row>
    <row r="5129" spans="1:17" x14ac:dyDescent="0.25">
      <c r="A5129" s="3"/>
      <c r="B5129" s="5">
        <f>IF(newcards!B5128&lt;&gt;"",VLOOKUP(newcards!B5128,sport!$A$2:$B$8,2,FALSE),"")</f>
        <v>1</v>
      </c>
      <c r="C5129" s="3">
        <f>newcards!C5128</f>
        <v>2016</v>
      </c>
      <c r="D5129" s="3">
        <f>IF(newcards!D5128&lt;&gt;"",VLOOKUP(newcards!D5128,brand!$A$2:$B$30,2,FALSE),"")</f>
        <v>1</v>
      </c>
      <c r="E5129" s="3">
        <f>IF(newcards!E5128&lt;&gt;"",VLOOKUP(newcards!E5128,series!$A$2:$B$228,2,FALSE),)</f>
        <v>162</v>
      </c>
      <c r="F5129" s="3">
        <f>IF(newcards!F5128&lt;&gt;"",VLOOKUP(newcards!F5128,category!$A$2:$B$82,2,FALSE),)</f>
        <v>81</v>
      </c>
      <c r="G5129" s="3" t="str">
        <f>IF(newcards!G5128&lt;&gt;"",VLOOKUP(newcards!G5128,subcategory!$A$2:$B$680,2,FALSE),"")</f>
        <v/>
      </c>
      <c r="H5129" s="3">
        <f>newcards!H5128</f>
        <v>219</v>
      </c>
      <c r="I5129" s="3" t="str">
        <f>newcards!I5128</f>
        <v xml:space="preserve"> </v>
      </c>
      <c r="J5129" s="3">
        <f>IF(newcards!J5128&lt;&gt;"",VLOOKUP(newcards!J5128,player!$A$2:$B$7503,2,FALSE),"")</f>
        <v>2950</v>
      </c>
      <c r="K5129" s="3" t="str">
        <f>IF(newcards!K5128&lt;&gt;"",VLOOKUP(newcards!K5128,playernameext!$A$2:$B$32,2,FALSE),"")</f>
        <v/>
      </c>
      <c r="L5129" s="3">
        <f>IF(newcards!L5128&lt;&gt;"",VLOOKUP(newcards!L5128,team!$A$2:$B$538,2,FALSE),"")</f>
        <v>4</v>
      </c>
      <c r="M5129" s="5" t="str">
        <f>IF(newcards!M5128&lt;&gt;"", newcards!M5128, "")</f>
        <v/>
      </c>
      <c r="N5129" s="5" t="str">
        <f>IF(newcards!N5128&lt;&gt;"", newcards!N5128, "")</f>
        <v>N</v>
      </c>
      <c r="O5129" s="5" t="str">
        <f>IF(newcards!O5128&lt;&gt;"", newcards!O5128, "")</f>
        <v/>
      </c>
      <c r="P5129" s="5" t="str">
        <f>IF(newcards!P5128&lt;&gt;"", newcards!P5128, "")</f>
        <v/>
      </c>
      <c r="Q5129" s="5" t="str">
        <f>IF(newcards!Q5128&lt;&gt;"", newcards!Q5128, "")</f>
        <v/>
      </c>
    </row>
    <row r="5130" spans="1:17" x14ac:dyDescent="0.25">
      <c r="A5130" s="3"/>
      <c r="B5130" s="5">
        <f>IF(newcards!B5129&lt;&gt;"",VLOOKUP(newcards!B5129,sport!$A$2:$B$8,2,FALSE),"")</f>
        <v>1</v>
      </c>
      <c r="C5130" s="3">
        <f>newcards!C5129</f>
        <v>2016</v>
      </c>
      <c r="D5130" s="3">
        <f>IF(newcards!D5129&lt;&gt;"",VLOOKUP(newcards!D5129,brand!$A$2:$B$30,2,FALSE),"")</f>
        <v>1</v>
      </c>
      <c r="E5130" s="3">
        <f>IF(newcards!E5129&lt;&gt;"",VLOOKUP(newcards!E5129,series!$A$2:$B$228,2,FALSE),)</f>
        <v>162</v>
      </c>
      <c r="F5130" s="3">
        <f>IF(newcards!F5129&lt;&gt;"",VLOOKUP(newcards!F5129,category!$A$2:$B$82,2,FALSE),)</f>
        <v>81</v>
      </c>
      <c r="G5130" s="3">
        <f>IF(newcards!G5129&lt;&gt;"",VLOOKUP(newcards!G5129,subcategory!$A$2:$B$680,2,FALSE),"")</f>
        <v>678</v>
      </c>
      <c r="H5130" s="3">
        <f>newcards!H5129</f>
        <v>220</v>
      </c>
      <c r="I5130" s="3">
        <f>newcards!I5129</f>
        <v>-1</v>
      </c>
      <c r="J5130" s="3">
        <f>IF(newcards!J5129&lt;&gt;"",VLOOKUP(newcards!J5129,player!$A$2:$B$7503,2,FALSE),"")</f>
        <v>6864</v>
      </c>
      <c r="K5130" s="3" t="str">
        <f>IF(newcards!K5129&lt;&gt;"",VLOOKUP(newcards!K5129,playernameext!$A$2:$B$32,2,FALSE),"")</f>
        <v/>
      </c>
      <c r="L5130" s="3">
        <f>IF(newcards!L5129&lt;&gt;"",VLOOKUP(newcards!L5129,team!$A$2:$B$538,2,FALSE),"")</f>
        <v>50</v>
      </c>
      <c r="M5130" s="5" t="str">
        <f>IF(newcards!M5129&lt;&gt;"", newcards!M5129, "")</f>
        <v/>
      </c>
      <c r="N5130" s="5" t="str">
        <f>IF(newcards!N5129&lt;&gt;"", newcards!N5129, "")</f>
        <v>N</v>
      </c>
      <c r="O5130" s="5" t="str">
        <f>IF(newcards!O5129&lt;&gt;"", newcards!O5129, "")</f>
        <v/>
      </c>
      <c r="P5130" s="5" t="str">
        <f>IF(newcards!P5129&lt;&gt;"", newcards!P5129, "")</f>
        <v/>
      </c>
      <c r="Q5130" s="5" t="str">
        <f>IF(newcards!Q5129&lt;&gt;"", newcards!Q5129, "")</f>
        <v/>
      </c>
    </row>
    <row r="5131" spans="1:17" x14ac:dyDescent="0.25">
      <c r="A5131" s="3"/>
      <c r="B5131" s="5">
        <f>IF(newcards!B5130&lt;&gt;"",VLOOKUP(newcards!B5130,sport!$A$2:$B$8,2,FALSE),"")</f>
        <v>1</v>
      </c>
      <c r="C5131" s="3">
        <f>newcards!C5130</f>
        <v>2016</v>
      </c>
      <c r="D5131" s="3">
        <f>IF(newcards!D5130&lt;&gt;"",VLOOKUP(newcards!D5130,brand!$A$2:$B$30,2,FALSE),"")</f>
        <v>1</v>
      </c>
      <c r="E5131" s="3">
        <f>IF(newcards!E5130&lt;&gt;"",VLOOKUP(newcards!E5130,series!$A$2:$B$228,2,FALSE),)</f>
        <v>162</v>
      </c>
      <c r="F5131" s="3">
        <f>IF(newcards!F5130&lt;&gt;"",VLOOKUP(newcards!F5130,category!$A$2:$B$82,2,FALSE),)</f>
        <v>81</v>
      </c>
      <c r="G5131" s="3">
        <f>IF(newcards!G5130&lt;&gt;"",VLOOKUP(newcards!G5130,subcategory!$A$2:$B$680,2,FALSE),"")</f>
        <v>678</v>
      </c>
      <c r="H5131" s="3">
        <f>newcards!H5130</f>
        <v>220</v>
      </c>
      <c r="I5131" s="3">
        <f>newcards!I5130</f>
        <v>-2</v>
      </c>
      <c r="J5131" s="3">
        <f>IF(newcards!J5130&lt;&gt;"",VLOOKUP(newcards!J5130,player!$A$2:$B$7503,2,FALSE),"")</f>
        <v>2795</v>
      </c>
      <c r="K5131" s="3" t="str">
        <f>IF(newcards!K5130&lt;&gt;"",VLOOKUP(newcards!K5130,playernameext!$A$2:$B$32,2,FALSE),"")</f>
        <v/>
      </c>
      <c r="L5131" s="3">
        <f>IF(newcards!L5130&lt;&gt;"",VLOOKUP(newcards!L5130,team!$A$2:$B$538,2,FALSE),"")</f>
        <v>21</v>
      </c>
      <c r="M5131" s="5" t="str">
        <f>IF(newcards!M5130&lt;&gt;"", newcards!M5130, "")</f>
        <v/>
      </c>
      <c r="N5131" s="5" t="str">
        <f>IF(newcards!N5130&lt;&gt;"", newcards!N5130, "")</f>
        <v>N</v>
      </c>
      <c r="O5131" s="5" t="str">
        <f>IF(newcards!O5130&lt;&gt;"", newcards!O5130, "")</f>
        <v/>
      </c>
      <c r="P5131" s="5" t="str">
        <f>IF(newcards!P5130&lt;&gt;"", newcards!P5130, "")</f>
        <v/>
      </c>
      <c r="Q5131" s="5" t="str">
        <f>IF(newcards!Q5130&lt;&gt;"", newcards!Q5130, "")</f>
        <v/>
      </c>
    </row>
    <row r="5132" spans="1:17" x14ac:dyDescent="0.25">
      <c r="A5132" s="3"/>
      <c r="B5132" s="5">
        <f>IF(newcards!B5131&lt;&gt;"",VLOOKUP(newcards!B5131,sport!$A$2:$B$8,2,FALSE),"")</f>
        <v>1</v>
      </c>
      <c r="C5132" s="3">
        <f>newcards!C5131</f>
        <v>2016</v>
      </c>
      <c r="D5132" s="3">
        <f>IF(newcards!D5131&lt;&gt;"",VLOOKUP(newcards!D5131,brand!$A$2:$B$30,2,FALSE),"")</f>
        <v>1</v>
      </c>
      <c r="E5132" s="3">
        <f>IF(newcards!E5131&lt;&gt;"",VLOOKUP(newcards!E5131,series!$A$2:$B$228,2,FALSE),)</f>
        <v>162</v>
      </c>
      <c r="F5132" s="3">
        <f>IF(newcards!F5131&lt;&gt;"",VLOOKUP(newcards!F5131,category!$A$2:$B$82,2,FALSE),)</f>
        <v>81</v>
      </c>
      <c r="G5132" s="3">
        <f>IF(newcards!G5131&lt;&gt;"",VLOOKUP(newcards!G5131,subcategory!$A$2:$B$680,2,FALSE),"")</f>
        <v>678</v>
      </c>
      <c r="H5132" s="3">
        <f>newcards!H5131</f>
        <v>220</v>
      </c>
      <c r="I5132" s="3">
        <f>newcards!I5131</f>
        <v>-3</v>
      </c>
      <c r="J5132" s="3">
        <f>IF(newcards!J5131&lt;&gt;"",VLOOKUP(newcards!J5131,player!$A$2:$B$7503,2,FALSE),"")</f>
        <v>3138</v>
      </c>
      <c r="K5132" s="3" t="str">
        <f>IF(newcards!K5131&lt;&gt;"",VLOOKUP(newcards!K5131,playernameext!$A$2:$B$32,2,FALSE),"")</f>
        <v/>
      </c>
      <c r="L5132" s="3">
        <f>IF(newcards!L5131&lt;&gt;"",VLOOKUP(newcards!L5131,team!$A$2:$B$538,2,FALSE),"")</f>
        <v>81</v>
      </c>
      <c r="M5132" s="5" t="str">
        <f>IF(newcards!M5131&lt;&gt;"", newcards!M5131, "")</f>
        <v/>
      </c>
      <c r="N5132" s="5" t="str">
        <f>IF(newcards!N5131&lt;&gt;"", newcards!N5131, "")</f>
        <v>N</v>
      </c>
      <c r="O5132" s="5" t="str">
        <f>IF(newcards!O5131&lt;&gt;"", newcards!O5131, "")</f>
        <v/>
      </c>
      <c r="P5132" s="5" t="str">
        <f>IF(newcards!P5131&lt;&gt;"", newcards!P5131, "")</f>
        <v/>
      </c>
      <c r="Q5132" s="5" t="str">
        <f>IF(newcards!Q5131&lt;&gt;"", newcards!Q5131, "")</f>
        <v/>
      </c>
    </row>
    <row r="5133" spans="1:17" x14ac:dyDescent="0.25">
      <c r="A5133" s="3"/>
      <c r="B5133" s="5">
        <f>IF(newcards!B5132&lt;&gt;"",VLOOKUP(newcards!B5132,sport!$A$2:$B$8,2,FALSE),"")</f>
        <v>1</v>
      </c>
      <c r="C5133" s="3">
        <f>newcards!C5132</f>
        <v>2016</v>
      </c>
      <c r="D5133" s="3">
        <f>IF(newcards!D5132&lt;&gt;"",VLOOKUP(newcards!D5132,brand!$A$2:$B$30,2,FALSE),"")</f>
        <v>1</v>
      </c>
      <c r="E5133" s="3">
        <f>IF(newcards!E5132&lt;&gt;"",VLOOKUP(newcards!E5132,series!$A$2:$B$228,2,FALSE),)</f>
        <v>162</v>
      </c>
      <c r="F5133" s="3">
        <f>IF(newcards!F5132&lt;&gt;"",VLOOKUP(newcards!F5132,category!$A$2:$B$82,2,FALSE),)</f>
        <v>81</v>
      </c>
      <c r="G5133" s="3" t="str">
        <f>IF(newcards!G5132&lt;&gt;"",VLOOKUP(newcards!G5132,subcategory!$A$2:$B$680,2,FALSE),"")</f>
        <v/>
      </c>
      <c r="H5133" s="3">
        <f>newcards!H5132</f>
        <v>221</v>
      </c>
      <c r="I5133" s="3" t="str">
        <f>newcards!I5132</f>
        <v xml:space="preserve"> </v>
      </c>
      <c r="J5133" s="3">
        <f>IF(newcards!J5132&lt;&gt;"",VLOOKUP(newcards!J5132,player!$A$2:$B$7503,2,FALSE),"")</f>
        <v>7100</v>
      </c>
      <c r="K5133" s="3" t="str">
        <f>IF(newcards!K5132&lt;&gt;"",VLOOKUP(newcards!K5132,playernameext!$A$2:$B$32,2,FALSE),"")</f>
        <v/>
      </c>
      <c r="L5133" s="3">
        <f>IF(newcards!L5132&lt;&gt;"",VLOOKUP(newcards!L5132,team!$A$2:$B$538,2,FALSE),"")</f>
        <v>29</v>
      </c>
      <c r="M5133" s="5" t="str">
        <f>IF(newcards!M5132&lt;&gt;"", newcards!M5132, "")</f>
        <v/>
      </c>
      <c r="N5133" s="5" t="str">
        <f>IF(newcards!N5132&lt;&gt;"", newcards!N5132, "")</f>
        <v>N</v>
      </c>
      <c r="O5133" s="5" t="str">
        <f>IF(newcards!O5132&lt;&gt;"", newcards!O5132, "")</f>
        <v/>
      </c>
      <c r="P5133" s="5" t="str">
        <f>IF(newcards!P5132&lt;&gt;"", newcards!P5132, "")</f>
        <v/>
      </c>
      <c r="Q5133" s="5" t="str">
        <f>IF(newcards!Q5132&lt;&gt;"", newcards!Q5132, "")</f>
        <v/>
      </c>
    </row>
    <row r="5134" spans="1:17" x14ac:dyDescent="0.25">
      <c r="A5134" s="3"/>
      <c r="B5134" s="5">
        <f>IF(newcards!B5133&lt;&gt;"",VLOOKUP(newcards!B5133,sport!$A$2:$B$8,2,FALSE),"")</f>
        <v>1</v>
      </c>
      <c r="C5134" s="3">
        <f>newcards!C5133</f>
        <v>2016</v>
      </c>
      <c r="D5134" s="3">
        <f>IF(newcards!D5133&lt;&gt;"",VLOOKUP(newcards!D5133,brand!$A$2:$B$30,2,FALSE),"")</f>
        <v>1</v>
      </c>
      <c r="E5134" s="3">
        <f>IF(newcards!E5133&lt;&gt;"",VLOOKUP(newcards!E5133,series!$A$2:$B$228,2,FALSE),)</f>
        <v>162</v>
      </c>
      <c r="F5134" s="3">
        <f>IF(newcards!F5133&lt;&gt;"",VLOOKUP(newcards!F5133,category!$A$2:$B$82,2,FALSE),)</f>
        <v>81</v>
      </c>
      <c r="G5134" s="3" t="str">
        <f>IF(newcards!G5133&lt;&gt;"",VLOOKUP(newcards!G5133,subcategory!$A$2:$B$680,2,FALSE),"")</f>
        <v/>
      </c>
      <c r="H5134" s="3">
        <f>newcards!H5133</f>
        <v>222</v>
      </c>
      <c r="I5134" s="3" t="str">
        <f>newcards!I5133</f>
        <v xml:space="preserve"> </v>
      </c>
      <c r="J5134" s="3">
        <f>IF(newcards!J5133&lt;&gt;"",VLOOKUP(newcards!J5133,player!$A$2:$B$7503,2,FALSE),"")</f>
        <v>3002</v>
      </c>
      <c r="K5134" s="3" t="str">
        <f>IF(newcards!K5133&lt;&gt;"",VLOOKUP(newcards!K5133,playernameext!$A$2:$B$32,2,FALSE),"")</f>
        <v/>
      </c>
      <c r="L5134" s="3">
        <f>IF(newcards!L5133&lt;&gt;"",VLOOKUP(newcards!L5133,team!$A$2:$B$538,2,FALSE),"")</f>
        <v>29</v>
      </c>
      <c r="M5134" s="5" t="str">
        <f>IF(newcards!M5133&lt;&gt;"", newcards!M5133, "")</f>
        <v/>
      </c>
      <c r="N5134" s="5" t="str">
        <f>IF(newcards!N5133&lt;&gt;"", newcards!N5133, "")</f>
        <v>N</v>
      </c>
      <c r="O5134" s="5" t="str">
        <f>IF(newcards!O5133&lt;&gt;"", newcards!O5133, "")</f>
        <v/>
      </c>
      <c r="P5134" s="5" t="str">
        <f>IF(newcards!P5133&lt;&gt;"", newcards!P5133, "")</f>
        <v/>
      </c>
      <c r="Q5134" s="5" t="str">
        <f>IF(newcards!Q5133&lt;&gt;"", newcards!Q5133, "")</f>
        <v/>
      </c>
    </row>
    <row r="5135" spans="1:17" x14ac:dyDescent="0.25">
      <c r="A5135" s="3"/>
      <c r="B5135" s="5">
        <f>IF(newcards!B5134&lt;&gt;"",VLOOKUP(newcards!B5134,sport!$A$2:$B$8,2,FALSE),"")</f>
        <v>1</v>
      </c>
      <c r="C5135" s="3">
        <f>newcards!C5134</f>
        <v>2016</v>
      </c>
      <c r="D5135" s="3">
        <f>IF(newcards!D5134&lt;&gt;"",VLOOKUP(newcards!D5134,brand!$A$2:$B$30,2,FALSE),"")</f>
        <v>1</v>
      </c>
      <c r="E5135" s="3">
        <f>IF(newcards!E5134&lt;&gt;"",VLOOKUP(newcards!E5134,series!$A$2:$B$228,2,FALSE),)</f>
        <v>162</v>
      </c>
      <c r="F5135" s="3">
        <f>IF(newcards!F5134&lt;&gt;"",VLOOKUP(newcards!F5134,category!$A$2:$B$82,2,FALSE),)</f>
        <v>81</v>
      </c>
      <c r="G5135" s="3" t="str">
        <f>IF(newcards!G5134&lt;&gt;"",VLOOKUP(newcards!G5134,subcategory!$A$2:$B$680,2,FALSE),"")</f>
        <v/>
      </c>
      <c r="H5135" s="3">
        <f>newcards!H5134</f>
        <v>223</v>
      </c>
      <c r="I5135" s="3" t="str">
        <f>newcards!I5134</f>
        <v xml:space="preserve"> </v>
      </c>
      <c r="J5135" s="3">
        <f>IF(newcards!J5134&lt;&gt;"",VLOOKUP(newcards!J5134,player!$A$2:$B$7503,2,FALSE),"")</f>
        <v>6915</v>
      </c>
      <c r="K5135" s="3" t="str">
        <f>IF(newcards!K5134&lt;&gt;"",VLOOKUP(newcards!K5134,playernameext!$A$2:$B$32,2,FALSE),"")</f>
        <v/>
      </c>
      <c r="L5135" s="3">
        <f>IF(newcards!L5134&lt;&gt;"",VLOOKUP(newcards!L5134,team!$A$2:$B$538,2,FALSE),"")</f>
        <v>59</v>
      </c>
      <c r="M5135" s="5" t="str">
        <f>IF(newcards!M5134&lt;&gt;"", newcards!M5134, "")</f>
        <v/>
      </c>
      <c r="N5135" s="5" t="str">
        <f>IF(newcards!N5134&lt;&gt;"", newcards!N5134, "")</f>
        <v>N</v>
      </c>
      <c r="O5135" s="5" t="str">
        <f>IF(newcards!O5134&lt;&gt;"", newcards!O5134, "")</f>
        <v/>
      </c>
      <c r="P5135" s="5" t="str">
        <f>IF(newcards!P5134&lt;&gt;"", newcards!P5134, "")</f>
        <v/>
      </c>
      <c r="Q5135" s="5" t="str">
        <f>IF(newcards!Q5134&lt;&gt;"", newcards!Q5134, "")</f>
        <v/>
      </c>
    </row>
    <row r="5136" spans="1:17" x14ac:dyDescent="0.25">
      <c r="A5136" s="3"/>
      <c r="B5136" s="5">
        <f>IF(newcards!B5135&lt;&gt;"",VLOOKUP(newcards!B5135,sport!$A$2:$B$8,2,FALSE),"")</f>
        <v>1</v>
      </c>
      <c r="C5136" s="3">
        <f>newcards!C5135</f>
        <v>2016</v>
      </c>
      <c r="D5136" s="3">
        <f>IF(newcards!D5135&lt;&gt;"",VLOOKUP(newcards!D5135,brand!$A$2:$B$30,2,FALSE),"")</f>
        <v>1</v>
      </c>
      <c r="E5136" s="3">
        <f>IF(newcards!E5135&lt;&gt;"",VLOOKUP(newcards!E5135,series!$A$2:$B$228,2,FALSE),)</f>
        <v>162</v>
      </c>
      <c r="F5136" s="3">
        <f>IF(newcards!F5135&lt;&gt;"",VLOOKUP(newcards!F5135,category!$A$2:$B$82,2,FALSE),)</f>
        <v>81</v>
      </c>
      <c r="G5136" s="3">
        <f>IF(newcards!G5135&lt;&gt;"",VLOOKUP(newcards!G5135,subcategory!$A$2:$B$680,2,FALSE),"")</f>
        <v>257</v>
      </c>
      <c r="H5136" s="3">
        <f>newcards!H5135</f>
        <v>224</v>
      </c>
      <c r="I5136" s="3" t="str">
        <f>newcards!I5135</f>
        <v xml:space="preserve"> </v>
      </c>
      <c r="J5136" s="3">
        <f>IF(newcards!J5135&lt;&gt;"",VLOOKUP(newcards!J5135,player!$A$2:$B$7503,2,FALSE),"")</f>
        <v>939</v>
      </c>
      <c r="K5136" s="3" t="str">
        <f>IF(newcards!K5135&lt;&gt;"",VLOOKUP(newcards!K5135,playernameext!$A$2:$B$32,2,FALSE),"")</f>
        <v/>
      </c>
      <c r="L5136" s="3">
        <f>IF(newcards!L5135&lt;&gt;"",VLOOKUP(newcards!L5135,team!$A$2:$B$538,2,FALSE),"")</f>
        <v>71</v>
      </c>
      <c r="M5136" s="5" t="str">
        <f>IF(newcards!M5135&lt;&gt;"", newcards!M5135, "")</f>
        <v/>
      </c>
      <c r="N5136" s="5" t="str">
        <f>IF(newcards!N5135&lt;&gt;"", newcards!N5135, "")</f>
        <v>N</v>
      </c>
      <c r="O5136" s="5" t="str">
        <f>IF(newcards!O5135&lt;&gt;"", newcards!O5135, "")</f>
        <v/>
      </c>
      <c r="P5136" s="5" t="str">
        <f>IF(newcards!P5135&lt;&gt;"", newcards!P5135, "")</f>
        <v/>
      </c>
      <c r="Q5136" s="5" t="str">
        <f>IF(newcards!Q5135&lt;&gt;"", newcards!Q5135, "")</f>
        <v/>
      </c>
    </row>
    <row r="5137" spans="1:17" x14ac:dyDescent="0.25">
      <c r="A5137" s="3"/>
      <c r="B5137" s="5">
        <f>IF(newcards!B5136&lt;&gt;"",VLOOKUP(newcards!B5136,sport!$A$2:$B$8,2,FALSE),"")</f>
        <v>1</v>
      </c>
      <c r="C5137" s="3">
        <f>newcards!C5136</f>
        <v>2016</v>
      </c>
      <c r="D5137" s="3">
        <f>IF(newcards!D5136&lt;&gt;"",VLOOKUP(newcards!D5136,brand!$A$2:$B$30,2,FALSE),"")</f>
        <v>1</v>
      </c>
      <c r="E5137" s="3">
        <f>IF(newcards!E5136&lt;&gt;"",VLOOKUP(newcards!E5136,series!$A$2:$B$228,2,FALSE),)</f>
        <v>162</v>
      </c>
      <c r="F5137" s="3">
        <f>IF(newcards!F5136&lt;&gt;"",VLOOKUP(newcards!F5136,category!$A$2:$B$82,2,FALSE),)</f>
        <v>81</v>
      </c>
      <c r="G5137" s="3" t="str">
        <f>IF(newcards!G5136&lt;&gt;"",VLOOKUP(newcards!G5136,subcategory!$A$2:$B$680,2,FALSE),"")</f>
        <v/>
      </c>
      <c r="H5137" s="3">
        <f>newcards!H5136</f>
        <v>225</v>
      </c>
      <c r="I5137" s="3" t="str">
        <f>newcards!I5136</f>
        <v xml:space="preserve"> </v>
      </c>
      <c r="J5137" s="3">
        <f>IF(newcards!J5136&lt;&gt;"",VLOOKUP(newcards!J5136,player!$A$2:$B$7503,2,FALSE),"")</f>
        <v>7306</v>
      </c>
      <c r="K5137" s="3" t="str">
        <f>IF(newcards!K5136&lt;&gt;"",VLOOKUP(newcards!K5136,playernameext!$A$2:$B$32,2,FALSE),"")</f>
        <v/>
      </c>
      <c r="L5137" s="3">
        <f>IF(newcards!L5136&lt;&gt;"",VLOOKUP(newcards!L5136,team!$A$2:$B$538,2,FALSE),"")</f>
        <v>61</v>
      </c>
      <c r="M5137" s="5" t="str">
        <f>IF(newcards!M5136&lt;&gt;"", newcards!M5136, "")</f>
        <v/>
      </c>
      <c r="N5137" s="5" t="str">
        <f>IF(newcards!N5136&lt;&gt;"", newcards!N5136, "")</f>
        <v>N</v>
      </c>
      <c r="O5137" s="5" t="str">
        <f>IF(newcards!O5136&lt;&gt;"", newcards!O5136, "")</f>
        <v/>
      </c>
      <c r="P5137" s="5" t="str">
        <f>IF(newcards!P5136&lt;&gt;"", newcards!P5136, "")</f>
        <v/>
      </c>
      <c r="Q5137" s="5" t="str">
        <f>IF(newcards!Q5136&lt;&gt;"", newcards!Q5136, "")</f>
        <v/>
      </c>
    </row>
    <row r="5138" spans="1:17" x14ac:dyDescent="0.25">
      <c r="A5138" s="3"/>
      <c r="B5138" s="5">
        <f>IF(newcards!B5137&lt;&gt;"",VLOOKUP(newcards!B5137,sport!$A$2:$B$8,2,FALSE),"")</f>
        <v>1</v>
      </c>
      <c r="C5138" s="3">
        <f>newcards!C5137</f>
        <v>2016</v>
      </c>
      <c r="D5138" s="3">
        <f>IF(newcards!D5137&lt;&gt;"",VLOOKUP(newcards!D5137,brand!$A$2:$B$30,2,FALSE),"")</f>
        <v>1</v>
      </c>
      <c r="E5138" s="3">
        <f>IF(newcards!E5137&lt;&gt;"",VLOOKUP(newcards!E5137,series!$A$2:$B$228,2,FALSE),)</f>
        <v>162</v>
      </c>
      <c r="F5138" s="3">
        <f>IF(newcards!F5137&lt;&gt;"",VLOOKUP(newcards!F5137,category!$A$2:$B$82,2,FALSE),)</f>
        <v>81</v>
      </c>
      <c r="G5138" s="3" t="str">
        <f>IF(newcards!G5137&lt;&gt;"",VLOOKUP(newcards!G5137,subcategory!$A$2:$B$680,2,FALSE),"")</f>
        <v/>
      </c>
      <c r="H5138" s="3">
        <f>newcards!H5137</f>
        <v>226</v>
      </c>
      <c r="I5138" s="3" t="str">
        <f>newcards!I5137</f>
        <v xml:space="preserve"> </v>
      </c>
      <c r="J5138" s="3">
        <f>IF(newcards!J5137&lt;&gt;"",VLOOKUP(newcards!J5137,player!$A$2:$B$7503,2,FALSE),"")</f>
        <v>6895</v>
      </c>
      <c r="K5138" s="3" t="str">
        <f>IF(newcards!K5137&lt;&gt;"",VLOOKUP(newcards!K5137,playernameext!$A$2:$B$32,2,FALSE),"")</f>
        <v/>
      </c>
      <c r="L5138" s="3">
        <f>IF(newcards!L5137&lt;&gt;"",VLOOKUP(newcards!L5137,team!$A$2:$B$538,2,FALSE),"")</f>
        <v>59</v>
      </c>
      <c r="M5138" s="5" t="str">
        <f>IF(newcards!M5137&lt;&gt;"", newcards!M5137, "")</f>
        <v/>
      </c>
      <c r="N5138" s="5" t="str">
        <f>IF(newcards!N5137&lt;&gt;"", newcards!N5137, "")</f>
        <v>N</v>
      </c>
      <c r="O5138" s="5" t="str">
        <f>IF(newcards!O5137&lt;&gt;"", newcards!O5137, "")</f>
        <v/>
      </c>
      <c r="P5138" s="5" t="str">
        <f>IF(newcards!P5137&lt;&gt;"", newcards!P5137, "")</f>
        <v/>
      </c>
      <c r="Q5138" s="5" t="str">
        <f>IF(newcards!Q5137&lt;&gt;"", newcards!Q5137, "")</f>
        <v/>
      </c>
    </row>
    <row r="5139" spans="1:17" x14ac:dyDescent="0.25">
      <c r="A5139" s="3"/>
      <c r="B5139" s="5">
        <f>IF(newcards!B5138&lt;&gt;"",VLOOKUP(newcards!B5138,sport!$A$2:$B$8,2,FALSE),"")</f>
        <v>1</v>
      </c>
      <c r="C5139" s="3">
        <f>newcards!C5138</f>
        <v>2016</v>
      </c>
      <c r="D5139" s="3">
        <f>IF(newcards!D5138&lt;&gt;"",VLOOKUP(newcards!D5138,brand!$A$2:$B$30,2,FALSE),"")</f>
        <v>1</v>
      </c>
      <c r="E5139" s="3">
        <f>IF(newcards!E5138&lt;&gt;"",VLOOKUP(newcards!E5138,series!$A$2:$B$228,2,FALSE),)</f>
        <v>162</v>
      </c>
      <c r="F5139" s="3">
        <f>IF(newcards!F5138&lt;&gt;"",VLOOKUP(newcards!F5138,category!$A$2:$B$82,2,FALSE),)</f>
        <v>81</v>
      </c>
      <c r="G5139" s="3" t="str">
        <f>IF(newcards!G5138&lt;&gt;"",VLOOKUP(newcards!G5138,subcategory!$A$2:$B$680,2,FALSE),"")</f>
        <v/>
      </c>
      <c r="H5139" s="3">
        <f>newcards!H5138</f>
        <v>227</v>
      </c>
      <c r="I5139" s="3" t="str">
        <f>newcards!I5138</f>
        <v xml:space="preserve"> </v>
      </c>
      <c r="J5139" s="3">
        <f>IF(newcards!J5138&lt;&gt;"",VLOOKUP(newcards!J5138,player!$A$2:$B$7503,2,FALSE),"")</f>
        <v>2066</v>
      </c>
      <c r="K5139" s="3" t="str">
        <f>IF(newcards!K5138&lt;&gt;"",VLOOKUP(newcards!K5138,playernameext!$A$2:$B$32,2,FALSE),"")</f>
        <v/>
      </c>
      <c r="L5139" s="3">
        <f>IF(newcards!L5138&lt;&gt;"",VLOOKUP(newcards!L5138,team!$A$2:$B$538,2,FALSE),"")</f>
        <v>49</v>
      </c>
      <c r="M5139" s="5" t="str">
        <f>IF(newcards!M5138&lt;&gt;"", newcards!M5138, "")</f>
        <v/>
      </c>
      <c r="N5139" s="5" t="str">
        <f>IF(newcards!N5138&lt;&gt;"", newcards!N5138, "")</f>
        <v>N</v>
      </c>
      <c r="O5139" s="5" t="str">
        <f>IF(newcards!O5138&lt;&gt;"", newcards!O5138, "")</f>
        <v/>
      </c>
      <c r="P5139" s="5" t="str">
        <f>IF(newcards!P5138&lt;&gt;"", newcards!P5138, "")</f>
        <v/>
      </c>
      <c r="Q5139" s="5" t="str">
        <f>IF(newcards!Q5138&lt;&gt;"", newcards!Q5138, "")</f>
        <v/>
      </c>
    </row>
    <row r="5140" spans="1:17" x14ac:dyDescent="0.25">
      <c r="A5140" s="3"/>
      <c r="B5140" s="5">
        <f>IF(newcards!B5139&lt;&gt;"",VLOOKUP(newcards!B5139,sport!$A$2:$B$8,2,FALSE),"")</f>
        <v>1</v>
      </c>
      <c r="C5140" s="3">
        <f>newcards!C5139</f>
        <v>2016</v>
      </c>
      <c r="D5140" s="3">
        <f>IF(newcards!D5139&lt;&gt;"",VLOOKUP(newcards!D5139,brand!$A$2:$B$30,2,FALSE),"")</f>
        <v>1</v>
      </c>
      <c r="E5140" s="3">
        <f>IF(newcards!E5139&lt;&gt;"",VLOOKUP(newcards!E5139,series!$A$2:$B$228,2,FALSE),)</f>
        <v>162</v>
      </c>
      <c r="F5140" s="3">
        <f>IF(newcards!F5139&lt;&gt;"",VLOOKUP(newcards!F5139,category!$A$2:$B$82,2,FALSE),)</f>
        <v>81</v>
      </c>
      <c r="G5140" s="3" t="str">
        <f>IF(newcards!G5139&lt;&gt;"",VLOOKUP(newcards!G5139,subcategory!$A$2:$B$680,2,FALSE),"")</f>
        <v/>
      </c>
      <c r="H5140" s="3">
        <f>newcards!H5139</f>
        <v>228</v>
      </c>
      <c r="I5140" s="3" t="str">
        <f>newcards!I5139</f>
        <v xml:space="preserve"> </v>
      </c>
      <c r="J5140" s="3">
        <f>IF(newcards!J5139&lt;&gt;"",VLOOKUP(newcards!J5139,player!$A$2:$B$7503,2,FALSE),"")</f>
        <v>4666</v>
      </c>
      <c r="K5140" s="3" t="str">
        <f>IF(newcards!K5139&lt;&gt;"",VLOOKUP(newcards!K5139,playernameext!$A$2:$B$32,2,FALSE),"")</f>
        <v/>
      </c>
      <c r="L5140" s="3">
        <f>IF(newcards!L5139&lt;&gt;"",VLOOKUP(newcards!L5139,team!$A$2:$B$538,2,FALSE),"")</f>
        <v>61</v>
      </c>
      <c r="M5140" s="5" t="str">
        <f>IF(newcards!M5139&lt;&gt;"", newcards!M5139, "")</f>
        <v/>
      </c>
      <c r="N5140" s="5" t="str">
        <f>IF(newcards!N5139&lt;&gt;"", newcards!N5139, "")</f>
        <v>N</v>
      </c>
      <c r="O5140" s="5" t="str">
        <f>IF(newcards!O5139&lt;&gt;"", newcards!O5139, "")</f>
        <v/>
      </c>
      <c r="P5140" s="5" t="str">
        <f>IF(newcards!P5139&lt;&gt;"", newcards!P5139, "")</f>
        <v/>
      </c>
      <c r="Q5140" s="5" t="str">
        <f>IF(newcards!Q5139&lt;&gt;"", newcards!Q5139, "")</f>
        <v/>
      </c>
    </row>
    <row r="5141" spans="1:17" x14ac:dyDescent="0.25">
      <c r="A5141" s="3"/>
      <c r="B5141" s="5">
        <f>IF(newcards!B5140&lt;&gt;"",VLOOKUP(newcards!B5140,sport!$A$2:$B$8,2,FALSE),"")</f>
        <v>1</v>
      </c>
      <c r="C5141" s="3">
        <f>newcards!C5140</f>
        <v>2016</v>
      </c>
      <c r="D5141" s="3">
        <f>IF(newcards!D5140&lt;&gt;"",VLOOKUP(newcards!D5140,brand!$A$2:$B$30,2,FALSE),"")</f>
        <v>1</v>
      </c>
      <c r="E5141" s="3">
        <f>IF(newcards!E5140&lt;&gt;"",VLOOKUP(newcards!E5140,series!$A$2:$B$228,2,FALSE),)</f>
        <v>162</v>
      </c>
      <c r="F5141" s="3">
        <f>IF(newcards!F5140&lt;&gt;"",VLOOKUP(newcards!F5140,category!$A$2:$B$82,2,FALSE),)</f>
        <v>81</v>
      </c>
      <c r="G5141" s="3" t="str">
        <f>IF(newcards!G5140&lt;&gt;"",VLOOKUP(newcards!G5140,subcategory!$A$2:$B$680,2,FALSE),"")</f>
        <v/>
      </c>
      <c r="H5141" s="3">
        <f>newcards!H5140</f>
        <v>229</v>
      </c>
      <c r="I5141" s="3" t="str">
        <f>newcards!I5140</f>
        <v xml:space="preserve"> </v>
      </c>
      <c r="J5141" s="3">
        <f>IF(newcards!J5140&lt;&gt;"",VLOOKUP(newcards!J5140,player!$A$2:$B$7503,2,FALSE),"")</f>
        <v>7131</v>
      </c>
      <c r="K5141" s="3" t="str">
        <f>IF(newcards!K5140&lt;&gt;"",VLOOKUP(newcards!K5140,playernameext!$A$2:$B$32,2,FALSE),"")</f>
        <v/>
      </c>
      <c r="L5141" s="3">
        <f>IF(newcards!L5140&lt;&gt;"",VLOOKUP(newcards!L5140,team!$A$2:$B$538,2,FALSE),"")</f>
        <v>71</v>
      </c>
      <c r="M5141" s="5" t="str">
        <f>IF(newcards!M5140&lt;&gt;"", newcards!M5140, "")</f>
        <v/>
      </c>
      <c r="N5141" s="5" t="str">
        <f>IF(newcards!N5140&lt;&gt;"", newcards!N5140, "")</f>
        <v>N</v>
      </c>
      <c r="O5141" s="5" t="str">
        <f>IF(newcards!O5140&lt;&gt;"", newcards!O5140, "")</f>
        <v/>
      </c>
      <c r="P5141" s="5" t="str">
        <f>IF(newcards!P5140&lt;&gt;"", newcards!P5140, "")</f>
        <v/>
      </c>
      <c r="Q5141" s="5" t="str">
        <f>IF(newcards!Q5140&lt;&gt;"", newcards!Q5140, "")</f>
        <v/>
      </c>
    </row>
    <row r="5142" spans="1:17" x14ac:dyDescent="0.25">
      <c r="A5142" s="3"/>
      <c r="B5142" s="5">
        <f>IF(newcards!B5141&lt;&gt;"",VLOOKUP(newcards!B5141,sport!$A$2:$B$8,2,FALSE),"")</f>
        <v>1</v>
      </c>
      <c r="C5142" s="3">
        <f>newcards!C5141</f>
        <v>2016</v>
      </c>
      <c r="D5142" s="3">
        <f>IF(newcards!D5141&lt;&gt;"",VLOOKUP(newcards!D5141,brand!$A$2:$B$30,2,FALSE),"")</f>
        <v>1</v>
      </c>
      <c r="E5142" s="3">
        <f>IF(newcards!E5141&lt;&gt;"",VLOOKUP(newcards!E5141,series!$A$2:$B$228,2,FALSE),)</f>
        <v>162</v>
      </c>
      <c r="F5142" s="3">
        <f>IF(newcards!F5141&lt;&gt;"",VLOOKUP(newcards!F5141,category!$A$2:$B$82,2,FALSE),)</f>
        <v>81</v>
      </c>
      <c r="G5142" s="3" t="str">
        <f>IF(newcards!G5141&lt;&gt;"",VLOOKUP(newcards!G5141,subcategory!$A$2:$B$680,2,FALSE),"")</f>
        <v/>
      </c>
      <c r="H5142" s="3">
        <f>newcards!H5141</f>
        <v>230</v>
      </c>
      <c r="I5142" s="3" t="str">
        <f>newcards!I5141</f>
        <v xml:space="preserve"> </v>
      </c>
      <c r="J5142" s="3">
        <f>IF(newcards!J5141&lt;&gt;"",VLOOKUP(newcards!J5141,player!$A$2:$B$7503,2,FALSE),"")</f>
        <v>5849</v>
      </c>
      <c r="K5142" s="3" t="str">
        <f>IF(newcards!K5141&lt;&gt;"",VLOOKUP(newcards!K5141,playernameext!$A$2:$B$32,2,FALSE),"")</f>
        <v/>
      </c>
      <c r="L5142" s="3">
        <f>IF(newcards!L5141&lt;&gt;"",VLOOKUP(newcards!L5141,team!$A$2:$B$538,2,FALSE),"")</f>
        <v>85</v>
      </c>
      <c r="M5142" s="5" t="str">
        <f>IF(newcards!M5141&lt;&gt;"", newcards!M5141, "")</f>
        <v/>
      </c>
      <c r="N5142" s="5" t="str">
        <f>IF(newcards!N5141&lt;&gt;"", newcards!N5141, "")</f>
        <v>N</v>
      </c>
      <c r="O5142" s="5" t="str">
        <f>IF(newcards!O5141&lt;&gt;"", newcards!O5141, "")</f>
        <v/>
      </c>
      <c r="P5142" s="5" t="str">
        <f>IF(newcards!P5141&lt;&gt;"", newcards!P5141, "")</f>
        <v/>
      </c>
      <c r="Q5142" s="5" t="str">
        <f>IF(newcards!Q5141&lt;&gt;"", newcards!Q5141, "")</f>
        <v/>
      </c>
    </row>
    <row r="5143" spans="1:17" x14ac:dyDescent="0.25">
      <c r="A5143" s="3"/>
      <c r="B5143" s="5">
        <f>IF(newcards!B5142&lt;&gt;"",VLOOKUP(newcards!B5142,sport!$A$2:$B$8,2,FALSE),"")</f>
        <v>1</v>
      </c>
      <c r="C5143" s="3">
        <f>newcards!C5142</f>
        <v>2016</v>
      </c>
      <c r="D5143" s="3">
        <f>IF(newcards!D5142&lt;&gt;"",VLOOKUP(newcards!D5142,brand!$A$2:$B$30,2,FALSE),"")</f>
        <v>1</v>
      </c>
      <c r="E5143" s="3">
        <f>IF(newcards!E5142&lt;&gt;"",VLOOKUP(newcards!E5142,series!$A$2:$B$228,2,FALSE),)</f>
        <v>162</v>
      </c>
      <c r="F5143" s="3">
        <f>IF(newcards!F5142&lt;&gt;"",VLOOKUP(newcards!F5142,category!$A$2:$B$82,2,FALSE),)</f>
        <v>81</v>
      </c>
      <c r="G5143" s="3" t="str">
        <f>IF(newcards!G5142&lt;&gt;"",VLOOKUP(newcards!G5142,subcategory!$A$2:$B$680,2,FALSE),"")</f>
        <v/>
      </c>
      <c r="H5143" s="3">
        <f>newcards!H5142</f>
        <v>231</v>
      </c>
      <c r="I5143" s="3" t="str">
        <f>newcards!I5142</f>
        <v xml:space="preserve"> </v>
      </c>
      <c r="J5143" s="3">
        <f>IF(newcards!J5142&lt;&gt;"",VLOOKUP(newcards!J5142,player!$A$2:$B$7503,2,FALSE),"")</f>
        <v>1579</v>
      </c>
      <c r="K5143" s="3" t="str">
        <f>IF(newcards!K5142&lt;&gt;"",VLOOKUP(newcards!K5142,playernameext!$A$2:$B$32,2,FALSE),"")</f>
        <v/>
      </c>
      <c r="L5143" s="3">
        <f>IF(newcards!L5142&lt;&gt;"",VLOOKUP(newcards!L5142,team!$A$2:$B$538,2,FALSE),"")</f>
        <v>21</v>
      </c>
      <c r="M5143" s="5" t="str">
        <f>IF(newcards!M5142&lt;&gt;"", newcards!M5142, "")</f>
        <v/>
      </c>
      <c r="N5143" s="5" t="str">
        <f>IF(newcards!N5142&lt;&gt;"", newcards!N5142, "")</f>
        <v>N</v>
      </c>
      <c r="O5143" s="5" t="str">
        <f>IF(newcards!O5142&lt;&gt;"", newcards!O5142, "")</f>
        <v/>
      </c>
      <c r="P5143" s="5" t="str">
        <f>IF(newcards!P5142&lt;&gt;"", newcards!P5142, "")</f>
        <v/>
      </c>
      <c r="Q5143" s="5" t="str">
        <f>IF(newcards!Q5142&lt;&gt;"", newcards!Q5142, "")</f>
        <v/>
      </c>
    </row>
    <row r="5144" spans="1:17" x14ac:dyDescent="0.25">
      <c r="A5144" s="3"/>
      <c r="B5144" s="5">
        <f>IF(newcards!B5143&lt;&gt;"",VLOOKUP(newcards!B5143,sport!$A$2:$B$8,2,FALSE),"")</f>
        <v>1</v>
      </c>
      <c r="C5144" s="3">
        <f>newcards!C5143</f>
        <v>2016</v>
      </c>
      <c r="D5144" s="3">
        <f>IF(newcards!D5143&lt;&gt;"",VLOOKUP(newcards!D5143,brand!$A$2:$B$30,2,FALSE),"")</f>
        <v>1</v>
      </c>
      <c r="E5144" s="3">
        <f>IF(newcards!E5143&lt;&gt;"",VLOOKUP(newcards!E5143,series!$A$2:$B$228,2,FALSE),)</f>
        <v>162</v>
      </c>
      <c r="F5144" s="3">
        <f>IF(newcards!F5143&lt;&gt;"",VLOOKUP(newcards!F5143,category!$A$2:$B$82,2,FALSE),)</f>
        <v>81</v>
      </c>
      <c r="G5144" s="3" t="str">
        <f>IF(newcards!G5143&lt;&gt;"",VLOOKUP(newcards!G5143,subcategory!$A$2:$B$680,2,FALSE),"")</f>
        <v/>
      </c>
      <c r="H5144" s="3">
        <f>newcards!H5143</f>
        <v>232</v>
      </c>
      <c r="I5144" s="3" t="str">
        <f>newcards!I5143</f>
        <v xml:space="preserve"> </v>
      </c>
      <c r="J5144" s="3">
        <f>IF(newcards!J5143&lt;&gt;"",VLOOKUP(newcards!J5143,player!$A$2:$B$7503,2,FALSE),"")</f>
        <v>4748</v>
      </c>
      <c r="K5144" s="3" t="str">
        <f>IF(newcards!K5143&lt;&gt;"",VLOOKUP(newcards!K5143,playernameext!$A$2:$B$32,2,FALSE),"")</f>
        <v/>
      </c>
      <c r="L5144" s="3">
        <f>IF(newcards!L5143&lt;&gt;"",VLOOKUP(newcards!L5143,team!$A$2:$B$538,2,FALSE),"")</f>
        <v>67</v>
      </c>
      <c r="M5144" s="5" t="str">
        <f>IF(newcards!M5143&lt;&gt;"", newcards!M5143, "")</f>
        <v/>
      </c>
      <c r="N5144" s="5" t="str">
        <f>IF(newcards!N5143&lt;&gt;"", newcards!N5143, "")</f>
        <v>N</v>
      </c>
      <c r="O5144" s="5" t="str">
        <f>IF(newcards!O5143&lt;&gt;"", newcards!O5143, "")</f>
        <v/>
      </c>
      <c r="P5144" s="5" t="str">
        <f>IF(newcards!P5143&lt;&gt;"", newcards!P5143, "")</f>
        <v/>
      </c>
      <c r="Q5144" s="5" t="str">
        <f>IF(newcards!Q5143&lt;&gt;"", newcards!Q5143, "")</f>
        <v/>
      </c>
    </row>
    <row r="5145" spans="1:17" x14ac:dyDescent="0.25">
      <c r="A5145" s="3"/>
      <c r="B5145" s="5">
        <f>IF(newcards!B5144&lt;&gt;"",VLOOKUP(newcards!B5144,sport!$A$2:$B$8,2,FALSE),"")</f>
        <v>1</v>
      </c>
      <c r="C5145" s="3">
        <f>newcards!C5144</f>
        <v>2016</v>
      </c>
      <c r="D5145" s="3">
        <f>IF(newcards!D5144&lt;&gt;"",VLOOKUP(newcards!D5144,brand!$A$2:$B$30,2,FALSE),"")</f>
        <v>1</v>
      </c>
      <c r="E5145" s="3">
        <f>IF(newcards!E5144&lt;&gt;"",VLOOKUP(newcards!E5144,series!$A$2:$B$228,2,FALSE),)</f>
        <v>162</v>
      </c>
      <c r="F5145" s="3">
        <f>IF(newcards!F5144&lt;&gt;"",VLOOKUP(newcards!F5144,category!$A$2:$B$82,2,FALSE),)</f>
        <v>81</v>
      </c>
      <c r="G5145" s="3" t="str">
        <f>IF(newcards!G5144&lt;&gt;"",VLOOKUP(newcards!G5144,subcategory!$A$2:$B$680,2,FALSE),"")</f>
        <v/>
      </c>
      <c r="H5145" s="3">
        <f>newcards!H5144</f>
        <v>233</v>
      </c>
      <c r="I5145" s="3" t="str">
        <f>newcards!I5144</f>
        <v xml:space="preserve"> </v>
      </c>
      <c r="J5145" s="3">
        <f>IF(newcards!J5144&lt;&gt;"",VLOOKUP(newcards!J5144,player!$A$2:$B$7503,2,FALSE),"")</f>
        <v>3079</v>
      </c>
      <c r="K5145" s="3" t="str">
        <f>IF(newcards!K5144&lt;&gt;"",VLOOKUP(newcards!K5144,playernameext!$A$2:$B$32,2,FALSE),"")</f>
        <v/>
      </c>
      <c r="L5145" s="3">
        <f>IF(newcards!L5144&lt;&gt;"",VLOOKUP(newcards!L5144,team!$A$2:$B$538,2,FALSE),"")</f>
        <v>14</v>
      </c>
      <c r="M5145" s="5" t="str">
        <f>IF(newcards!M5144&lt;&gt;"", newcards!M5144, "")</f>
        <v/>
      </c>
      <c r="N5145" s="5" t="str">
        <f>IF(newcards!N5144&lt;&gt;"", newcards!N5144, "")</f>
        <v>N</v>
      </c>
      <c r="O5145" s="5" t="str">
        <f>IF(newcards!O5144&lt;&gt;"", newcards!O5144, "")</f>
        <v/>
      </c>
      <c r="P5145" s="5" t="str">
        <f>IF(newcards!P5144&lt;&gt;"", newcards!P5144, "")</f>
        <v/>
      </c>
      <c r="Q5145" s="5" t="str">
        <f>IF(newcards!Q5144&lt;&gt;"", newcards!Q5144, "")</f>
        <v/>
      </c>
    </row>
    <row r="5146" spans="1:17" x14ac:dyDescent="0.25">
      <c r="A5146" s="3"/>
      <c r="B5146" s="5">
        <f>IF(newcards!B5145&lt;&gt;"",VLOOKUP(newcards!B5145,sport!$A$2:$B$8,2,FALSE),"")</f>
        <v>1</v>
      </c>
      <c r="C5146" s="3">
        <f>newcards!C5145</f>
        <v>2016</v>
      </c>
      <c r="D5146" s="3">
        <f>IF(newcards!D5145&lt;&gt;"",VLOOKUP(newcards!D5145,brand!$A$2:$B$30,2,FALSE),"")</f>
        <v>1</v>
      </c>
      <c r="E5146" s="3">
        <f>IF(newcards!E5145&lt;&gt;"",VLOOKUP(newcards!E5145,series!$A$2:$B$228,2,FALSE),)</f>
        <v>162</v>
      </c>
      <c r="F5146" s="3">
        <f>IF(newcards!F5145&lt;&gt;"",VLOOKUP(newcards!F5145,category!$A$2:$B$82,2,FALSE),)</f>
        <v>81</v>
      </c>
      <c r="G5146" s="3" t="str">
        <f>IF(newcards!G5145&lt;&gt;"",VLOOKUP(newcards!G5145,subcategory!$A$2:$B$680,2,FALSE),"")</f>
        <v/>
      </c>
      <c r="H5146" s="3">
        <f>newcards!H5145</f>
        <v>234</v>
      </c>
      <c r="I5146" s="3" t="str">
        <f>newcards!I5145</f>
        <v xml:space="preserve"> </v>
      </c>
      <c r="J5146" s="3">
        <f>IF(newcards!J5145&lt;&gt;"",VLOOKUP(newcards!J5145,player!$A$2:$B$7503,2,FALSE),"")</f>
        <v>2076</v>
      </c>
      <c r="K5146" s="3" t="str">
        <f>IF(newcards!K5145&lt;&gt;"",VLOOKUP(newcards!K5145,playernameext!$A$2:$B$32,2,FALSE),"")</f>
        <v/>
      </c>
      <c r="L5146" s="3">
        <f>IF(newcards!L5145&lt;&gt;"",VLOOKUP(newcards!L5145,team!$A$2:$B$538,2,FALSE),"")</f>
        <v>25</v>
      </c>
      <c r="M5146" s="5" t="str">
        <f>IF(newcards!M5145&lt;&gt;"", newcards!M5145, "")</f>
        <v/>
      </c>
      <c r="N5146" s="5" t="str">
        <f>IF(newcards!N5145&lt;&gt;"", newcards!N5145, "")</f>
        <v>N</v>
      </c>
      <c r="O5146" s="5" t="str">
        <f>IF(newcards!O5145&lt;&gt;"", newcards!O5145, "")</f>
        <v/>
      </c>
      <c r="P5146" s="5" t="str">
        <f>IF(newcards!P5145&lt;&gt;"", newcards!P5145, "")</f>
        <v/>
      </c>
      <c r="Q5146" s="5" t="str">
        <f>IF(newcards!Q5145&lt;&gt;"", newcards!Q5145, "")</f>
        <v/>
      </c>
    </row>
    <row r="5147" spans="1:17" x14ac:dyDescent="0.25">
      <c r="A5147" s="3"/>
      <c r="B5147" s="5">
        <f>IF(newcards!B5146&lt;&gt;"",VLOOKUP(newcards!B5146,sport!$A$2:$B$8,2,FALSE),"")</f>
        <v>1</v>
      </c>
      <c r="C5147" s="3">
        <f>newcards!C5146</f>
        <v>2016</v>
      </c>
      <c r="D5147" s="3">
        <f>IF(newcards!D5146&lt;&gt;"",VLOOKUP(newcards!D5146,brand!$A$2:$B$30,2,FALSE),"")</f>
        <v>1</v>
      </c>
      <c r="E5147" s="3">
        <f>IF(newcards!E5146&lt;&gt;"",VLOOKUP(newcards!E5146,series!$A$2:$B$228,2,FALSE),)</f>
        <v>162</v>
      </c>
      <c r="F5147" s="3">
        <f>IF(newcards!F5146&lt;&gt;"",VLOOKUP(newcards!F5146,category!$A$2:$B$82,2,FALSE),)</f>
        <v>81</v>
      </c>
      <c r="G5147" s="3" t="str">
        <f>IF(newcards!G5146&lt;&gt;"",VLOOKUP(newcards!G5146,subcategory!$A$2:$B$680,2,FALSE),"")</f>
        <v/>
      </c>
      <c r="H5147" s="3">
        <f>newcards!H5146</f>
        <v>235</v>
      </c>
      <c r="I5147" s="3" t="str">
        <f>newcards!I5146</f>
        <v xml:space="preserve"> </v>
      </c>
      <c r="J5147" s="3">
        <f>IF(newcards!J5146&lt;&gt;"",VLOOKUP(newcards!J5146,player!$A$2:$B$7503,2,FALSE),"")</f>
        <v>7388</v>
      </c>
      <c r="K5147" s="3" t="str">
        <f>IF(newcards!K5146&lt;&gt;"",VLOOKUP(newcards!K5146,playernameext!$A$2:$B$32,2,FALSE),"")</f>
        <v/>
      </c>
      <c r="L5147" s="3">
        <f>IF(newcards!L5146&lt;&gt;"",VLOOKUP(newcards!L5146,team!$A$2:$B$538,2,FALSE),"")</f>
        <v>63</v>
      </c>
      <c r="M5147" s="5" t="str">
        <f>IF(newcards!M5146&lt;&gt;"", newcards!M5146, "")</f>
        <v/>
      </c>
      <c r="N5147" s="5" t="str">
        <f>IF(newcards!N5146&lt;&gt;"", newcards!N5146, "")</f>
        <v>N</v>
      </c>
      <c r="O5147" s="5" t="str">
        <f>IF(newcards!O5146&lt;&gt;"", newcards!O5146, "")</f>
        <v/>
      </c>
      <c r="P5147" s="5" t="str">
        <f>IF(newcards!P5146&lt;&gt;"", newcards!P5146, "")</f>
        <v/>
      </c>
      <c r="Q5147" s="5" t="str">
        <f>IF(newcards!Q5146&lt;&gt;"", newcards!Q5146, "")</f>
        <v/>
      </c>
    </row>
    <row r="5148" spans="1:17" x14ac:dyDescent="0.25">
      <c r="A5148" s="3"/>
      <c r="B5148" s="5">
        <f>IF(newcards!B5147&lt;&gt;"",VLOOKUP(newcards!B5147,sport!$A$2:$B$8,2,FALSE),"")</f>
        <v>1</v>
      </c>
      <c r="C5148" s="3">
        <f>newcards!C5147</f>
        <v>2016</v>
      </c>
      <c r="D5148" s="3">
        <f>IF(newcards!D5147&lt;&gt;"",VLOOKUP(newcards!D5147,brand!$A$2:$B$30,2,FALSE),"")</f>
        <v>1</v>
      </c>
      <c r="E5148" s="3">
        <f>IF(newcards!E5147&lt;&gt;"",VLOOKUP(newcards!E5147,series!$A$2:$B$228,2,FALSE),)</f>
        <v>162</v>
      </c>
      <c r="F5148" s="3">
        <f>IF(newcards!F5147&lt;&gt;"",VLOOKUP(newcards!F5147,category!$A$2:$B$82,2,FALSE),)</f>
        <v>81</v>
      </c>
      <c r="G5148" s="3" t="str">
        <f>IF(newcards!G5147&lt;&gt;"",VLOOKUP(newcards!G5147,subcategory!$A$2:$B$680,2,FALSE),"")</f>
        <v/>
      </c>
      <c r="H5148" s="3">
        <f>newcards!H5147</f>
        <v>236</v>
      </c>
      <c r="I5148" s="3" t="str">
        <f>newcards!I5147</f>
        <v xml:space="preserve"> </v>
      </c>
      <c r="J5148" s="3">
        <f>IF(newcards!J5147&lt;&gt;"",VLOOKUP(newcards!J5147,player!$A$2:$B$7503,2,FALSE),"")</f>
        <v>7133</v>
      </c>
      <c r="K5148" s="3" t="str">
        <f>IF(newcards!K5147&lt;&gt;"",VLOOKUP(newcards!K5147,playernameext!$A$2:$B$32,2,FALSE),"")</f>
        <v/>
      </c>
      <c r="L5148" s="3">
        <f>IF(newcards!L5147&lt;&gt;"",VLOOKUP(newcards!L5147,team!$A$2:$B$538,2,FALSE),"")</f>
        <v>67</v>
      </c>
      <c r="M5148" s="5" t="str">
        <f>IF(newcards!M5147&lt;&gt;"", newcards!M5147, "")</f>
        <v/>
      </c>
      <c r="N5148" s="5" t="str">
        <f>IF(newcards!N5147&lt;&gt;"", newcards!N5147, "")</f>
        <v>N</v>
      </c>
      <c r="O5148" s="5" t="str">
        <f>IF(newcards!O5147&lt;&gt;"", newcards!O5147, "")</f>
        <v/>
      </c>
      <c r="P5148" s="5" t="str">
        <f>IF(newcards!P5147&lt;&gt;"", newcards!P5147, "")</f>
        <v/>
      </c>
      <c r="Q5148" s="5" t="str">
        <f>IF(newcards!Q5147&lt;&gt;"", newcards!Q5147, "")</f>
        <v/>
      </c>
    </row>
    <row r="5149" spans="1:17" x14ac:dyDescent="0.25">
      <c r="A5149" s="3"/>
      <c r="B5149" s="5">
        <f>IF(newcards!B5148&lt;&gt;"",VLOOKUP(newcards!B5148,sport!$A$2:$B$8,2,FALSE),"")</f>
        <v>1</v>
      </c>
      <c r="C5149" s="3">
        <f>newcards!C5148</f>
        <v>2016</v>
      </c>
      <c r="D5149" s="3">
        <f>IF(newcards!D5148&lt;&gt;"",VLOOKUP(newcards!D5148,brand!$A$2:$B$30,2,FALSE),"")</f>
        <v>1</v>
      </c>
      <c r="E5149" s="3">
        <f>IF(newcards!E5148&lt;&gt;"",VLOOKUP(newcards!E5148,series!$A$2:$B$228,2,FALSE),)</f>
        <v>162</v>
      </c>
      <c r="F5149" s="3">
        <f>IF(newcards!F5148&lt;&gt;"",VLOOKUP(newcards!F5148,category!$A$2:$B$82,2,FALSE),)</f>
        <v>81</v>
      </c>
      <c r="G5149" s="3" t="str">
        <f>IF(newcards!G5148&lt;&gt;"",VLOOKUP(newcards!G5148,subcategory!$A$2:$B$680,2,FALSE),"")</f>
        <v/>
      </c>
      <c r="H5149" s="3">
        <f>newcards!H5148</f>
        <v>237</v>
      </c>
      <c r="I5149" s="3" t="str">
        <f>newcards!I5148</f>
        <v xml:space="preserve"> </v>
      </c>
      <c r="J5149" s="3">
        <f>IF(newcards!J5148&lt;&gt;"",VLOOKUP(newcards!J5148,player!$A$2:$B$7503,2,FALSE),"")</f>
        <v>1421</v>
      </c>
      <c r="K5149" s="3" t="str">
        <f>IF(newcards!K5148&lt;&gt;"",VLOOKUP(newcards!K5148,playernameext!$A$2:$B$32,2,FALSE),"")</f>
        <v/>
      </c>
      <c r="L5149" s="3">
        <f>IF(newcards!L5148&lt;&gt;"",VLOOKUP(newcards!L5148,team!$A$2:$B$538,2,FALSE),"")</f>
        <v>76</v>
      </c>
      <c r="M5149" s="5" t="str">
        <f>IF(newcards!M5148&lt;&gt;"", newcards!M5148, "")</f>
        <v/>
      </c>
      <c r="N5149" s="5" t="str">
        <f>IF(newcards!N5148&lt;&gt;"", newcards!N5148, "")</f>
        <v>N</v>
      </c>
      <c r="O5149" s="5" t="str">
        <f>IF(newcards!O5148&lt;&gt;"", newcards!O5148, "")</f>
        <v/>
      </c>
      <c r="P5149" s="5" t="str">
        <f>IF(newcards!P5148&lt;&gt;"", newcards!P5148, "")</f>
        <v/>
      </c>
      <c r="Q5149" s="5" t="str">
        <f>IF(newcards!Q5148&lt;&gt;"", newcards!Q5148, "")</f>
        <v/>
      </c>
    </row>
    <row r="5150" spans="1:17" x14ac:dyDescent="0.25">
      <c r="A5150" s="3"/>
      <c r="B5150" s="5">
        <f>IF(newcards!B5149&lt;&gt;"",VLOOKUP(newcards!B5149,sport!$A$2:$B$8,2,FALSE),"")</f>
        <v>1</v>
      </c>
      <c r="C5150" s="3">
        <f>newcards!C5149</f>
        <v>2016</v>
      </c>
      <c r="D5150" s="3">
        <f>IF(newcards!D5149&lt;&gt;"",VLOOKUP(newcards!D5149,brand!$A$2:$B$30,2,FALSE),"")</f>
        <v>1</v>
      </c>
      <c r="E5150" s="3">
        <f>IF(newcards!E5149&lt;&gt;"",VLOOKUP(newcards!E5149,series!$A$2:$B$228,2,FALSE),)</f>
        <v>162</v>
      </c>
      <c r="F5150" s="3">
        <f>IF(newcards!F5149&lt;&gt;"",VLOOKUP(newcards!F5149,category!$A$2:$B$82,2,FALSE),)</f>
        <v>81</v>
      </c>
      <c r="G5150" s="3" t="str">
        <f>IF(newcards!G5149&lt;&gt;"",VLOOKUP(newcards!G5149,subcategory!$A$2:$B$680,2,FALSE),"")</f>
        <v/>
      </c>
      <c r="H5150" s="3">
        <f>newcards!H5149</f>
        <v>238</v>
      </c>
      <c r="I5150" s="3" t="str">
        <f>newcards!I5149</f>
        <v xml:space="preserve"> </v>
      </c>
      <c r="J5150" s="3">
        <f>IF(newcards!J5149&lt;&gt;"",VLOOKUP(newcards!J5149,player!$A$2:$B$7503,2,FALSE),"")</f>
        <v>791</v>
      </c>
      <c r="K5150" s="3" t="str">
        <f>IF(newcards!K5149&lt;&gt;"",VLOOKUP(newcards!K5149,playernameext!$A$2:$B$32,2,FALSE),"")</f>
        <v/>
      </c>
      <c r="L5150" s="3">
        <f>IF(newcards!L5149&lt;&gt;"",VLOOKUP(newcards!L5149,team!$A$2:$B$538,2,FALSE),"")</f>
        <v>14</v>
      </c>
      <c r="M5150" s="5" t="str">
        <f>IF(newcards!M5149&lt;&gt;"", newcards!M5149, "")</f>
        <v/>
      </c>
      <c r="N5150" s="5" t="str">
        <f>IF(newcards!N5149&lt;&gt;"", newcards!N5149, "")</f>
        <v>N</v>
      </c>
      <c r="O5150" s="5" t="str">
        <f>IF(newcards!O5149&lt;&gt;"", newcards!O5149, "")</f>
        <v/>
      </c>
      <c r="P5150" s="5" t="str">
        <f>IF(newcards!P5149&lt;&gt;"", newcards!P5149, "")</f>
        <v/>
      </c>
      <c r="Q5150" s="5" t="str">
        <f>IF(newcards!Q5149&lt;&gt;"", newcards!Q5149, "")</f>
        <v/>
      </c>
    </row>
    <row r="5151" spans="1:17" x14ac:dyDescent="0.25">
      <c r="A5151" s="3"/>
      <c r="B5151" s="5">
        <f>IF(newcards!B5150&lt;&gt;"",VLOOKUP(newcards!B5150,sport!$A$2:$B$8,2,FALSE),"")</f>
        <v>1</v>
      </c>
      <c r="C5151" s="3">
        <f>newcards!C5150</f>
        <v>2016</v>
      </c>
      <c r="D5151" s="3">
        <f>IF(newcards!D5150&lt;&gt;"",VLOOKUP(newcards!D5150,brand!$A$2:$B$30,2,FALSE),"")</f>
        <v>1</v>
      </c>
      <c r="E5151" s="3">
        <f>IF(newcards!E5150&lt;&gt;"",VLOOKUP(newcards!E5150,series!$A$2:$B$228,2,FALSE),)</f>
        <v>162</v>
      </c>
      <c r="F5151" s="3">
        <f>IF(newcards!F5150&lt;&gt;"",VLOOKUP(newcards!F5150,category!$A$2:$B$82,2,FALSE),)</f>
        <v>81</v>
      </c>
      <c r="G5151" s="3" t="str">
        <f>IF(newcards!G5150&lt;&gt;"",VLOOKUP(newcards!G5150,subcategory!$A$2:$B$680,2,FALSE),"")</f>
        <v/>
      </c>
      <c r="H5151" s="3">
        <f>newcards!H5150</f>
        <v>239</v>
      </c>
      <c r="I5151" s="3" t="str">
        <f>newcards!I5150</f>
        <v xml:space="preserve"> </v>
      </c>
      <c r="J5151" s="3">
        <f>IF(newcards!J5150&lt;&gt;"",VLOOKUP(newcards!J5150,player!$A$2:$B$7503,2,FALSE),"")</f>
        <v>3031</v>
      </c>
      <c r="K5151" s="3" t="str">
        <f>IF(newcards!K5150&lt;&gt;"",VLOOKUP(newcards!K5150,playernameext!$A$2:$B$32,2,FALSE),"")</f>
        <v/>
      </c>
      <c r="L5151" s="3">
        <f>IF(newcards!L5150&lt;&gt;"",VLOOKUP(newcards!L5150,team!$A$2:$B$538,2,FALSE),"")</f>
        <v>49</v>
      </c>
      <c r="M5151" s="5" t="str">
        <f>IF(newcards!M5150&lt;&gt;"", newcards!M5150, "")</f>
        <v/>
      </c>
      <c r="N5151" s="5" t="str">
        <f>IF(newcards!N5150&lt;&gt;"", newcards!N5150, "")</f>
        <v>N</v>
      </c>
      <c r="O5151" s="5" t="str">
        <f>IF(newcards!O5150&lt;&gt;"", newcards!O5150, "")</f>
        <v/>
      </c>
      <c r="P5151" s="5" t="str">
        <f>IF(newcards!P5150&lt;&gt;"", newcards!P5150, "")</f>
        <v/>
      </c>
      <c r="Q5151" s="5" t="str">
        <f>IF(newcards!Q5150&lt;&gt;"", newcards!Q5150, "")</f>
        <v/>
      </c>
    </row>
    <row r="5152" spans="1:17" x14ac:dyDescent="0.25">
      <c r="A5152" s="3"/>
      <c r="B5152" s="5">
        <f>IF(newcards!B5151&lt;&gt;"",VLOOKUP(newcards!B5151,sport!$A$2:$B$8,2,FALSE),"")</f>
        <v>1</v>
      </c>
      <c r="C5152" s="3">
        <f>newcards!C5151</f>
        <v>2016</v>
      </c>
      <c r="D5152" s="3">
        <f>IF(newcards!D5151&lt;&gt;"",VLOOKUP(newcards!D5151,brand!$A$2:$B$30,2,FALSE),"")</f>
        <v>1</v>
      </c>
      <c r="E5152" s="3">
        <f>IF(newcards!E5151&lt;&gt;"",VLOOKUP(newcards!E5151,series!$A$2:$B$228,2,FALSE),)</f>
        <v>162</v>
      </c>
      <c r="F5152" s="3">
        <f>IF(newcards!F5151&lt;&gt;"",VLOOKUP(newcards!F5151,category!$A$2:$B$82,2,FALSE),)</f>
        <v>81</v>
      </c>
      <c r="G5152" s="3" t="str">
        <f>IF(newcards!G5151&lt;&gt;"",VLOOKUP(newcards!G5151,subcategory!$A$2:$B$680,2,FALSE),"")</f>
        <v/>
      </c>
      <c r="H5152" s="3">
        <f>newcards!H5151</f>
        <v>240</v>
      </c>
      <c r="I5152" s="3" t="str">
        <f>newcards!I5151</f>
        <v xml:space="preserve"> </v>
      </c>
      <c r="J5152" s="3">
        <f>IF(newcards!J5151&lt;&gt;"",VLOOKUP(newcards!J5151,player!$A$2:$B$7503,2,FALSE),"")</f>
        <v>5084</v>
      </c>
      <c r="K5152" s="3" t="str">
        <f>IF(newcards!K5151&lt;&gt;"",VLOOKUP(newcards!K5151,playernameext!$A$2:$B$32,2,FALSE),"")</f>
        <v/>
      </c>
      <c r="L5152" s="3">
        <f>IF(newcards!L5151&lt;&gt;"",VLOOKUP(newcards!L5151,team!$A$2:$B$538,2,FALSE),"")</f>
        <v>4</v>
      </c>
      <c r="M5152" s="5" t="str">
        <f>IF(newcards!M5151&lt;&gt;"", newcards!M5151, "")</f>
        <v/>
      </c>
      <c r="N5152" s="5" t="str">
        <f>IF(newcards!N5151&lt;&gt;"", newcards!N5151, "")</f>
        <v>N</v>
      </c>
      <c r="O5152" s="5" t="str">
        <f>IF(newcards!O5151&lt;&gt;"", newcards!O5151, "")</f>
        <v/>
      </c>
      <c r="P5152" s="5" t="str">
        <f>IF(newcards!P5151&lt;&gt;"", newcards!P5151, "")</f>
        <v/>
      </c>
      <c r="Q5152" s="5" t="str">
        <f>IF(newcards!Q5151&lt;&gt;"", newcards!Q5151, "")</f>
        <v/>
      </c>
    </row>
    <row r="5153" spans="1:17" x14ac:dyDescent="0.25">
      <c r="A5153" s="3"/>
      <c r="B5153" s="5">
        <f>IF(newcards!B5152&lt;&gt;"",VLOOKUP(newcards!B5152,sport!$A$2:$B$8,2,FALSE),"")</f>
        <v>1</v>
      </c>
      <c r="C5153" s="3">
        <f>newcards!C5152</f>
        <v>2016</v>
      </c>
      <c r="D5153" s="3">
        <f>IF(newcards!D5152&lt;&gt;"",VLOOKUP(newcards!D5152,brand!$A$2:$B$30,2,FALSE),"")</f>
        <v>1</v>
      </c>
      <c r="E5153" s="3">
        <f>IF(newcards!E5152&lt;&gt;"",VLOOKUP(newcards!E5152,series!$A$2:$B$228,2,FALSE),)</f>
        <v>162</v>
      </c>
      <c r="F5153" s="3">
        <f>IF(newcards!F5152&lt;&gt;"",VLOOKUP(newcards!F5152,category!$A$2:$B$82,2,FALSE),)</f>
        <v>81</v>
      </c>
      <c r="G5153" s="3" t="str">
        <f>IF(newcards!G5152&lt;&gt;"",VLOOKUP(newcards!G5152,subcategory!$A$2:$B$680,2,FALSE),"")</f>
        <v/>
      </c>
      <c r="H5153" s="3">
        <f>newcards!H5152</f>
        <v>241</v>
      </c>
      <c r="I5153" s="3" t="str">
        <f>newcards!I5152</f>
        <v xml:space="preserve"> </v>
      </c>
      <c r="J5153" s="3">
        <f>IF(newcards!J5152&lt;&gt;"",VLOOKUP(newcards!J5152,player!$A$2:$B$7503,2,FALSE),"")</f>
        <v>6890</v>
      </c>
      <c r="K5153" s="3" t="str">
        <f>IF(newcards!K5152&lt;&gt;"",VLOOKUP(newcards!K5152,playernameext!$A$2:$B$32,2,FALSE),"")</f>
        <v/>
      </c>
      <c r="L5153" s="3">
        <f>IF(newcards!L5152&lt;&gt;"",VLOOKUP(newcards!L5152,team!$A$2:$B$538,2,FALSE),"")</f>
        <v>4</v>
      </c>
      <c r="M5153" s="5" t="str">
        <f>IF(newcards!M5152&lt;&gt;"", newcards!M5152, "")</f>
        <v/>
      </c>
      <c r="N5153" s="5" t="str">
        <f>IF(newcards!N5152&lt;&gt;"", newcards!N5152, "")</f>
        <v>N</v>
      </c>
      <c r="O5153" s="5" t="str">
        <f>IF(newcards!O5152&lt;&gt;"", newcards!O5152, "")</f>
        <v/>
      </c>
      <c r="P5153" s="5" t="str">
        <f>IF(newcards!P5152&lt;&gt;"", newcards!P5152, "")</f>
        <v/>
      </c>
      <c r="Q5153" s="5" t="str">
        <f>IF(newcards!Q5152&lt;&gt;"", newcards!Q5152, "")</f>
        <v/>
      </c>
    </row>
    <row r="5154" spans="1:17" x14ac:dyDescent="0.25">
      <c r="A5154" s="3"/>
      <c r="B5154" s="5">
        <f>IF(newcards!B5153&lt;&gt;"",VLOOKUP(newcards!B5153,sport!$A$2:$B$8,2,FALSE),"")</f>
        <v>1</v>
      </c>
      <c r="C5154" s="3">
        <f>newcards!C5153</f>
        <v>2016</v>
      </c>
      <c r="D5154" s="3">
        <f>IF(newcards!D5153&lt;&gt;"",VLOOKUP(newcards!D5153,brand!$A$2:$B$30,2,FALSE),"")</f>
        <v>1</v>
      </c>
      <c r="E5154" s="3">
        <f>IF(newcards!E5153&lt;&gt;"",VLOOKUP(newcards!E5153,series!$A$2:$B$228,2,FALSE),)</f>
        <v>162</v>
      </c>
      <c r="F5154" s="3">
        <f>IF(newcards!F5153&lt;&gt;"",VLOOKUP(newcards!F5153,category!$A$2:$B$82,2,FALSE),)</f>
        <v>81</v>
      </c>
      <c r="G5154" s="3">
        <f>IF(newcards!G5153&lt;&gt;"",VLOOKUP(newcards!G5153,subcategory!$A$2:$B$680,2,FALSE),"")</f>
        <v>257</v>
      </c>
      <c r="H5154" s="3">
        <f>newcards!H5153</f>
        <v>242</v>
      </c>
      <c r="I5154" s="3" t="str">
        <f>newcards!I5153</f>
        <v xml:space="preserve"> </v>
      </c>
      <c r="J5154" s="3">
        <f>IF(newcards!J5153&lt;&gt;"",VLOOKUP(newcards!J5153,player!$A$2:$B$7503,2,FALSE),"")</f>
        <v>6953</v>
      </c>
      <c r="K5154" s="3" t="str">
        <f>IF(newcards!K5153&lt;&gt;"",VLOOKUP(newcards!K5153,playernameext!$A$2:$B$32,2,FALSE),"")</f>
        <v/>
      </c>
      <c r="L5154" s="3">
        <f>IF(newcards!L5153&lt;&gt;"",VLOOKUP(newcards!L5153,team!$A$2:$B$538,2,FALSE),"")</f>
        <v>4</v>
      </c>
      <c r="M5154" s="5" t="str">
        <f>IF(newcards!M5153&lt;&gt;"", newcards!M5153, "")</f>
        <v/>
      </c>
      <c r="N5154" s="5" t="str">
        <f>IF(newcards!N5153&lt;&gt;"", newcards!N5153, "")</f>
        <v>N</v>
      </c>
      <c r="O5154" s="5" t="str">
        <f>IF(newcards!O5153&lt;&gt;"", newcards!O5153, "")</f>
        <v/>
      </c>
      <c r="P5154" s="5" t="str">
        <f>IF(newcards!P5153&lt;&gt;"", newcards!P5153, "")</f>
        <v/>
      </c>
      <c r="Q5154" s="5" t="str">
        <f>IF(newcards!Q5153&lt;&gt;"", newcards!Q5153, "")</f>
        <v/>
      </c>
    </row>
    <row r="5155" spans="1:17" x14ac:dyDescent="0.25">
      <c r="A5155" s="3"/>
      <c r="B5155" s="5">
        <f>IF(newcards!B5154&lt;&gt;"",VLOOKUP(newcards!B5154,sport!$A$2:$B$8,2,FALSE),"")</f>
        <v>1</v>
      </c>
      <c r="C5155" s="3">
        <f>newcards!C5154</f>
        <v>2016</v>
      </c>
      <c r="D5155" s="3">
        <f>IF(newcards!D5154&lt;&gt;"",VLOOKUP(newcards!D5154,brand!$A$2:$B$30,2,FALSE),"")</f>
        <v>1</v>
      </c>
      <c r="E5155" s="3">
        <f>IF(newcards!E5154&lt;&gt;"",VLOOKUP(newcards!E5154,series!$A$2:$B$228,2,FALSE),)</f>
        <v>162</v>
      </c>
      <c r="F5155" s="3">
        <f>IF(newcards!F5154&lt;&gt;"",VLOOKUP(newcards!F5154,category!$A$2:$B$82,2,FALSE),)</f>
        <v>81</v>
      </c>
      <c r="G5155" s="3" t="str">
        <f>IF(newcards!G5154&lt;&gt;"",VLOOKUP(newcards!G5154,subcategory!$A$2:$B$680,2,FALSE),"")</f>
        <v/>
      </c>
      <c r="H5155" s="3">
        <f>newcards!H5154</f>
        <v>243</v>
      </c>
      <c r="I5155" s="3" t="str">
        <f>newcards!I5154</f>
        <v xml:space="preserve"> </v>
      </c>
      <c r="J5155" s="3">
        <f>IF(newcards!J5154&lt;&gt;"",VLOOKUP(newcards!J5154,player!$A$2:$B$7503,2,FALSE),"")</f>
        <v>7269</v>
      </c>
      <c r="K5155" s="3" t="str">
        <f>IF(newcards!K5154&lt;&gt;"",VLOOKUP(newcards!K5154,playernameext!$A$2:$B$32,2,FALSE),"")</f>
        <v/>
      </c>
      <c r="L5155" s="3">
        <f>IF(newcards!L5154&lt;&gt;"",VLOOKUP(newcards!L5154,team!$A$2:$B$538,2,FALSE),"")</f>
        <v>43</v>
      </c>
      <c r="M5155" s="5" t="str">
        <f>IF(newcards!M5154&lt;&gt;"", newcards!M5154, "")</f>
        <v/>
      </c>
      <c r="N5155" s="5" t="str">
        <f>IF(newcards!N5154&lt;&gt;"", newcards!N5154, "")</f>
        <v>N</v>
      </c>
      <c r="O5155" s="5" t="str">
        <f>IF(newcards!O5154&lt;&gt;"", newcards!O5154, "")</f>
        <v/>
      </c>
      <c r="P5155" s="5" t="str">
        <f>IF(newcards!P5154&lt;&gt;"", newcards!P5154, "")</f>
        <v/>
      </c>
      <c r="Q5155" s="5" t="str">
        <f>IF(newcards!Q5154&lt;&gt;"", newcards!Q5154, "")</f>
        <v/>
      </c>
    </row>
    <row r="5156" spans="1:17" x14ac:dyDescent="0.25">
      <c r="A5156" s="3"/>
      <c r="B5156" s="5">
        <f>IF(newcards!B5155&lt;&gt;"",VLOOKUP(newcards!B5155,sport!$A$2:$B$8,2,FALSE),"")</f>
        <v>1</v>
      </c>
      <c r="C5156" s="3">
        <f>newcards!C5155</f>
        <v>2016</v>
      </c>
      <c r="D5156" s="3">
        <f>IF(newcards!D5155&lt;&gt;"",VLOOKUP(newcards!D5155,brand!$A$2:$B$30,2,FALSE),"")</f>
        <v>1</v>
      </c>
      <c r="E5156" s="3">
        <f>IF(newcards!E5155&lt;&gt;"",VLOOKUP(newcards!E5155,series!$A$2:$B$228,2,FALSE),)</f>
        <v>162</v>
      </c>
      <c r="F5156" s="3">
        <f>IF(newcards!F5155&lt;&gt;"",VLOOKUP(newcards!F5155,category!$A$2:$B$82,2,FALSE),)</f>
        <v>81</v>
      </c>
      <c r="G5156" s="3" t="str">
        <f>IF(newcards!G5155&lt;&gt;"",VLOOKUP(newcards!G5155,subcategory!$A$2:$B$680,2,FALSE),"")</f>
        <v/>
      </c>
      <c r="H5156" s="3">
        <f>newcards!H5155</f>
        <v>244</v>
      </c>
      <c r="I5156" s="3" t="str">
        <f>newcards!I5155</f>
        <v xml:space="preserve"> </v>
      </c>
      <c r="J5156" s="3">
        <f>IF(newcards!J5155&lt;&gt;"",VLOOKUP(newcards!J5155,player!$A$2:$B$7503,2,FALSE),"")</f>
        <v>4658</v>
      </c>
      <c r="K5156" s="3" t="str">
        <f>IF(newcards!K5155&lt;&gt;"",VLOOKUP(newcards!K5155,playernameext!$A$2:$B$32,2,FALSE),"")</f>
        <v/>
      </c>
      <c r="L5156" s="3">
        <f>IF(newcards!L5155&lt;&gt;"",VLOOKUP(newcards!L5155,team!$A$2:$B$538,2,FALSE),"")</f>
        <v>89</v>
      </c>
      <c r="M5156" s="5" t="str">
        <f>IF(newcards!M5155&lt;&gt;"", newcards!M5155, "")</f>
        <v/>
      </c>
      <c r="N5156" s="5" t="str">
        <f>IF(newcards!N5155&lt;&gt;"", newcards!N5155, "")</f>
        <v>N</v>
      </c>
      <c r="O5156" s="5" t="str">
        <f>IF(newcards!O5155&lt;&gt;"", newcards!O5155, "")</f>
        <v/>
      </c>
      <c r="P5156" s="5" t="str">
        <f>IF(newcards!P5155&lt;&gt;"", newcards!P5155, "")</f>
        <v/>
      </c>
      <c r="Q5156" s="5" t="str">
        <f>IF(newcards!Q5155&lt;&gt;"", newcards!Q5155, "")</f>
        <v/>
      </c>
    </row>
    <row r="5157" spans="1:17" x14ac:dyDescent="0.25">
      <c r="A5157" s="3"/>
      <c r="B5157" s="5">
        <f>IF(newcards!B5156&lt;&gt;"",VLOOKUP(newcards!B5156,sport!$A$2:$B$8,2,FALSE),"")</f>
        <v>1</v>
      </c>
      <c r="C5157" s="3">
        <f>newcards!C5156</f>
        <v>2016</v>
      </c>
      <c r="D5157" s="3">
        <f>IF(newcards!D5156&lt;&gt;"",VLOOKUP(newcards!D5156,brand!$A$2:$B$30,2,FALSE),"")</f>
        <v>1</v>
      </c>
      <c r="E5157" s="3">
        <f>IF(newcards!E5156&lt;&gt;"",VLOOKUP(newcards!E5156,series!$A$2:$B$228,2,FALSE),)</f>
        <v>162</v>
      </c>
      <c r="F5157" s="3">
        <f>IF(newcards!F5156&lt;&gt;"",VLOOKUP(newcards!F5156,category!$A$2:$B$82,2,FALSE),)</f>
        <v>81</v>
      </c>
      <c r="G5157" s="3" t="str">
        <f>IF(newcards!G5156&lt;&gt;"",VLOOKUP(newcards!G5156,subcategory!$A$2:$B$680,2,FALSE),"")</f>
        <v/>
      </c>
      <c r="H5157" s="3">
        <f>newcards!H5156</f>
        <v>245</v>
      </c>
      <c r="I5157" s="3" t="str">
        <f>newcards!I5156</f>
        <v xml:space="preserve"> </v>
      </c>
      <c r="J5157" s="3">
        <f>IF(newcards!J5156&lt;&gt;"",VLOOKUP(newcards!J5156,player!$A$2:$B$7503,2,FALSE),"")</f>
        <v>7533</v>
      </c>
      <c r="K5157" s="3" t="str">
        <f>IF(newcards!K5156&lt;&gt;"",VLOOKUP(newcards!K5156,playernameext!$A$2:$B$32,2,FALSE),"")</f>
        <v/>
      </c>
      <c r="L5157" s="3">
        <f>IF(newcards!L5156&lt;&gt;"",VLOOKUP(newcards!L5156,team!$A$2:$B$538,2,FALSE),"")</f>
        <v>39</v>
      </c>
      <c r="M5157" s="5" t="str">
        <f>IF(newcards!M5156&lt;&gt;"", newcards!M5156, "")</f>
        <v/>
      </c>
      <c r="N5157" s="5" t="str">
        <f>IF(newcards!N5156&lt;&gt;"", newcards!N5156, "")</f>
        <v>N</v>
      </c>
      <c r="O5157" s="5" t="str">
        <f>IF(newcards!O5156&lt;&gt;"", newcards!O5156, "")</f>
        <v/>
      </c>
      <c r="P5157" s="5" t="str">
        <f>IF(newcards!P5156&lt;&gt;"", newcards!P5156, "")</f>
        <v/>
      </c>
      <c r="Q5157" s="5" t="str">
        <f>IF(newcards!Q5156&lt;&gt;"", newcards!Q5156, "")</f>
        <v/>
      </c>
    </row>
    <row r="5158" spans="1:17" x14ac:dyDescent="0.25">
      <c r="A5158" s="3"/>
      <c r="B5158" s="5">
        <f>IF(newcards!B5157&lt;&gt;"",VLOOKUP(newcards!B5157,sport!$A$2:$B$8,2,FALSE),"")</f>
        <v>1</v>
      </c>
      <c r="C5158" s="3">
        <f>newcards!C5157</f>
        <v>2016</v>
      </c>
      <c r="D5158" s="3">
        <f>IF(newcards!D5157&lt;&gt;"",VLOOKUP(newcards!D5157,brand!$A$2:$B$30,2,FALSE),"")</f>
        <v>1</v>
      </c>
      <c r="E5158" s="3">
        <f>IF(newcards!E5157&lt;&gt;"",VLOOKUP(newcards!E5157,series!$A$2:$B$228,2,FALSE),)</f>
        <v>162</v>
      </c>
      <c r="F5158" s="3">
        <f>IF(newcards!F5157&lt;&gt;"",VLOOKUP(newcards!F5157,category!$A$2:$B$82,2,FALSE),)</f>
        <v>81</v>
      </c>
      <c r="G5158" s="3" t="str">
        <f>IF(newcards!G5157&lt;&gt;"",VLOOKUP(newcards!G5157,subcategory!$A$2:$B$680,2,FALSE),"")</f>
        <v/>
      </c>
      <c r="H5158" s="3">
        <f>newcards!H5157</f>
        <v>246</v>
      </c>
      <c r="I5158" s="3" t="str">
        <f>newcards!I5157</f>
        <v xml:space="preserve"> </v>
      </c>
      <c r="J5158" s="3">
        <f>IF(newcards!J5157&lt;&gt;"",VLOOKUP(newcards!J5157,player!$A$2:$B$7503,2,FALSE),"")</f>
        <v>2294</v>
      </c>
      <c r="K5158" s="3" t="str">
        <f>IF(newcards!K5157&lt;&gt;"",VLOOKUP(newcards!K5157,playernameext!$A$2:$B$32,2,FALSE),"")</f>
        <v/>
      </c>
      <c r="L5158" s="3">
        <f>IF(newcards!L5157&lt;&gt;"",VLOOKUP(newcards!L5157,team!$A$2:$B$538,2,FALSE),"")</f>
        <v>19</v>
      </c>
      <c r="M5158" s="5" t="str">
        <f>IF(newcards!M5157&lt;&gt;"", newcards!M5157, "")</f>
        <v/>
      </c>
      <c r="N5158" s="5" t="str">
        <f>IF(newcards!N5157&lt;&gt;"", newcards!N5157, "")</f>
        <v>N</v>
      </c>
      <c r="O5158" s="5" t="str">
        <f>IF(newcards!O5157&lt;&gt;"", newcards!O5157, "")</f>
        <v/>
      </c>
      <c r="P5158" s="5" t="str">
        <f>IF(newcards!P5157&lt;&gt;"", newcards!P5157, "")</f>
        <v/>
      </c>
      <c r="Q5158" s="5" t="str">
        <f>IF(newcards!Q5157&lt;&gt;"", newcards!Q5157, "")</f>
        <v/>
      </c>
    </row>
    <row r="5159" spans="1:17" x14ac:dyDescent="0.25">
      <c r="A5159" s="3"/>
      <c r="B5159" s="5">
        <f>IF(newcards!B5158&lt;&gt;"",VLOOKUP(newcards!B5158,sport!$A$2:$B$8,2,FALSE),"")</f>
        <v>1</v>
      </c>
      <c r="C5159" s="3">
        <f>newcards!C5158</f>
        <v>2016</v>
      </c>
      <c r="D5159" s="3">
        <f>IF(newcards!D5158&lt;&gt;"",VLOOKUP(newcards!D5158,brand!$A$2:$B$30,2,FALSE),"")</f>
        <v>1</v>
      </c>
      <c r="E5159" s="3">
        <f>IF(newcards!E5158&lt;&gt;"",VLOOKUP(newcards!E5158,series!$A$2:$B$228,2,FALSE),)</f>
        <v>162</v>
      </c>
      <c r="F5159" s="3">
        <f>IF(newcards!F5158&lt;&gt;"",VLOOKUP(newcards!F5158,category!$A$2:$B$82,2,FALSE),)</f>
        <v>81</v>
      </c>
      <c r="G5159" s="3" t="str">
        <f>IF(newcards!G5158&lt;&gt;"",VLOOKUP(newcards!G5158,subcategory!$A$2:$B$680,2,FALSE),"")</f>
        <v/>
      </c>
      <c r="H5159" s="3">
        <f>newcards!H5158</f>
        <v>247</v>
      </c>
      <c r="I5159" s="3" t="str">
        <f>newcards!I5158</f>
        <v xml:space="preserve"> </v>
      </c>
      <c r="J5159" s="3">
        <f>IF(newcards!J5158&lt;&gt;"",VLOOKUP(newcards!J5158,player!$A$2:$B$7503,2,FALSE),"")</f>
        <v>6852</v>
      </c>
      <c r="K5159" s="3" t="str">
        <f>IF(newcards!K5158&lt;&gt;"",VLOOKUP(newcards!K5158,playernameext!$A$2:$B$32,2,FALSE),"")</f>
        <v/>
      </c>
      <c r="L5159" s="3">
        <f>IF(newcards!L5158&lt;&gt;"",VLOOKUP(newcards!L5158,team!$A$2:$B$538,2,FALSE),"")</f>
        <v>96</v>
      </c>
      <c r="M5159" s="5" t="str">
        <f>IF(newcards!M5158&lt;&gt;"", newcards!M5158, "")</f>
        <v/>
      </c>
      <c r="N5159" s="5" t="str">
        <f>IF(newcards!N5158&lt;&gt;"", newcards!N5158, "")</f>
        <v>N</v>
      </c>
      <c r="O5159" s="5" t="str">
        <f>IF(newcards!O5158&lt;&gt;"", newcards!O5158, "")</f>
        <v/>
      </c>
      <c r="P5159" s="5" t="str">
        <f>IF(newcards!P5158&lt;&gt;"", newcards!P5158, "")</f>
        <v/>
      </c>
      <c r="Q5159" s="5" t="str">
        <f>IF(newcards!Q5158&lt;&gt;"", newcards!Q5158, "")</f>
        <v/>
      </c>
    </row>
    <row r="5160" spans="1:17" x14ac:dyDescent="0.25">
      <c r="A5160" s="3"/>
      <c r="B5160" s="5">
        <f>IF(newcards!B5159&lt;&gt;"",VLOOKUP(newcards!B5159,sport!$A$2:$B$8,2,FALSE),"")</f>
        <v>1</v>
      </c>
      <c r="C5160" s="3">
        <f>newcards!C5159</f>
        <v>2016</v>
      </c>
      <c r="D5160" s="3">
        <f>IF(newcards!D5159&lt;&gt;"",VLOOKUP(newcards!D5159,brand!$A$2:$B$30,2,FALSE),"")</f>
        <v>1</v>
      </c>
      <c r="E5160" s="3">
        <f>IF(newcards!E5159&lt;&gt;"",VLOOKUP(newcards!E5159,series!$A$2:$B$228,2,FALSE),)</f>
        <v>162</v>
      </c>
      <c r="F5160" s="3">
        <f>IF(newcards!F5159&lt;&gt;"",VLOOKUP(newcards!F5159,category!$A$2:$B$82,2,FALSE),)</f>
        <v>81</v>
      </c>
      <c r="G5160" s="3" t="str">
        <f>IF(newcards!G5159&lt;&gt;"",VLOOKUP(newcards!G5159,subcategory!$A$2:$B$680,2,FALSE),"")</f>
        <v/>
      </c>
      <c r="H5160" s="3">
        <f>newcards!H5159</f>
        <v>248</v>
      </c>
      <c r="I5160" s="3" t="str">
        <f>newcards!I5159</f>
        <v xml:space="preserve"> </v>
      </c>
      <c r="J5160" s="3">
        <f>IF(newcards!J5159&lt;&gt;"",VLOOKUP(newcards!J5159,player!$A$2:$B$7503,2,FALSE),"")</f>
        <v>767</v>
      </c>
      <c r="K5160" s="3" t="str">
        <f>IF(newcards!K5159&lt;&gt;"",VLOOKUP(newcards!K5159,playernameext!$A$2:$B$32,2,FALSE),"")</f>
        <v/>
      </c>
      <c r="L5160" s="3">
        <f>IF(newcards!L5159&lt;&gt;"",VLOOKUP(newcards!L5159,team!$A$2:$B$538,2,FALSE),"")</f>
        <v>4</v>
      </c>
      <c r="M5160" s="5" t="str">
        <f>IF(newcards!M5159&lt;&gt;"", newcards!M5159, "")</f>
        <v/>
      </c>
      <c r="N5160" s="5" t="str">
        <f>IF(newcards!N5159&lt;&gt;"", newcards!N5159, "")</f>
        <v>N</v>
      </c>
      <c r="O5160" s="5" t="str">
        <f>IF(newcards!O5159&lt;&gt;"", newcards!O5159, "")</f>
        <v/>
      </c>
      <c r="P5160" s="5" t="str">
        <f>IF(newcards!P5159&lt;&gt;"", newcards!P5159, "")</f>
        <v/>
      </c>
      <c r="Q5160" s="5" t="str">
        <f>IF(newcards!Q5159&lt;&gt;"", newcards!Q5159, "")</f>
        <v/>
      </c>
    </row>
    <row r="5161" spans="1:17" x14ac:dyDescent="0.25">
      <c r="A5161" s="3"/>
      <c r="B5161" s="5">
        <f>IF(newcards!B5160&lt;&gt;"",VLOOKUP(newcards!B5160,sport!$A$2:$B$8,2,FALSE),"")</f>
        <v>1</v>
      </c>
      <c r="C5161" s="3">
        <f>newcards!C5160</f>
        <v>2016</v>
      </c>
      <c r="D5161" s="3">
        <f>IF(newcards!D5160&lt;&gt;"",VLOOKUP(newcards!D5160,brand!$A$2:$B$30,2,FALSE),"")</f>
        <v>1</v>
      </c>
      <c r="E5161" s="3">
        <f>IF(newcards!E5160&lt;&gt;"",VLOOKUP(newcards!E5160,series!$A$2:$B$228,2,FALSE),)</f>
        <v>162</v>
      </c>
      <c r="F5161" s="3">
        <f>IF(newcards!F5160&lt;&gt;"",VLOOKUP(newcards!F5160,category!$A$2:$B$82,2,FALSE),)</f>
        <v>81</v>
      </c>
      <c r="G5161" s="3" t="str">
        <f>IF(newcards!G5160&lt;&gt;"",VLOOKUP(newcards!G5160,subcategory!$A$2:$B$680,2,FALSE),"")</f>
        <v/>
      </c>
      <c r="H5161" s="3">
        <f>newcards!H5160</f>
        <v>249</v>
      </c>
      <c r="I5161" s="3" t="str">
        <f>newcards!I5160</f>
        <v xml:space="preserve"> </v>
      </c>
      <c r="J5161" s="3">
        <f>IF(newcards!J5160&lt;&gt;"",VLOOKUP(newcards!J5160,player!$A$2:$B$7503,2,FALSE),"")</f>
        <v>1407</v>
      </c>
      <c r="K5161" s="3" t="str">
        <f>IF(newcards!K5160&lt;&gt;"",VLOOKUP(newcards!K5160,playernameext!$A$2:$B$32,2,FALSE),"")</f>
        <v/>
      </c>
      <c r="L5161" s="3">
        <f>IF(newcards!L5160&lt;&gt;"",VLOOKUP(newcards!L5160,team!$A$2:$B$538,2,FALSE),"")</f>
        <v>43</v>
      </c>
      <c r="M5161" s="5" t="str">
        <f>IF(newcards!M5160&lt;&gt;"", newcards!M5160, "")</f>
        <v/>
      </c>
      <c r="N5161" s="5" t="str">
        <f>IF(newcards!N5160&lt;&gt;"", newcards!N5160, "")</f>
        <v>N</v>
      </c>
      <c r="O5161" s="5" t="str">
        <f>IF(newcards!O5160&lt;&gt;"", newcards!O5160, "")</f>
        <v/>
      </c>
      <c r="P5161" s="5" t="str">
        <f>IF(newcards!P5160&lt;&gt;"", newcards!P5160, "")</f>
        <v/>
      </c>
      <c r="Q5161" s="5" t="str">
        <f>IF(newcards!Q5160&lt;&gt;"", newcards!Q5160, "")</f>
        <v/>
      </c>
    </row>
    <row r="5162" spans="1:17" x14ac:dyDescent="0.25">
      <c r="A5162" s="3"/>
      <c r="B5162" s="5">
        <f>IF(newcards!B5161&lt;&gt;"",VLOOKUP(newcards!B5161,sport!$A$2:$B$8,2,FALSE),"")</f>
        <v>1</v>
      </c>
      <c r="C5162" s="3">
        <f>newcards!C5161</f>
        <v>2016</v>
      </c>
      <c r="D5162" s="3">
        <f>IF(newcards!D5161&lt;&gt;"",VLOOKUP(newcards!D5161,brand!$A$2:$B$30,2,FALSE),"")</f>
        <v>1</v>
      </c>
      <c r="E5162" s="3">
        <f>IF(newcards!E5161&lt;&gt;"",VLOOKUP(newcards!E5161,series!$A$2:$B$228,2,FALSE),)</f>
        <v>162</v>
      </c>
      <c r="F5162" s="3">
        <f>IF(newcards!F5161&lt;&gt;"",VLOOKUP(newcards!F5161,category!$A$2:$B$82,2,FALSE),)</f>
        <v>81</v>
      </c>
      <c r="G5162" s="3" t="str">
        <f>IF(newcards!G5161&lt;&gt;"",VLOOKUP(newcards!G5161,subcategory!$A$2:$B$680,2,FALSE),"")</f>
        <v/>
      </c>
      <c r="H5162" s="3">
        <f>newcards!H5161</f>
        <v>250</v>
      </c>
      <c r="I5162" s="3" t="str">
        <f>newcards!I5161</f>
        <v xml:space="preserve"> </v>
      </c>
      <c r="J5162" s="3">
        <f>IF(newcards!J5161&lt;&gt;"",VLOOKUP(newcards!J5161,player!$A$2:$B$7503,2,FALSE),"")</f>
        <v>4780</v>
      </c>
      <c r="K5162" s="3" t="str">
        <f>IF(newcards!K5161&lt;&gt;"",VLOOKUP(newcards!K5161,playernameext!$A$2:$B$32,2,FALSE),"")</f>
        <v/>
      </c>
      <c r="L5162" s="3">
        <f>IF(newcards!L5161&lt;&gt;"",VLOOKUP(newcards!L5161,team!$A$2:$B$538,2,FALSE),"")</f>
        <v>40</v>
      </c>
      <c r="M5162" s="5" t="str">
        <f>IF(newcards!M5161&lt;&gt;"", newcards!M5161, "")</f>
        <v/>
      </c>
      <c r="N5162" s="5" t="str">
        <f>IF(newcards!N5161&lt;&gt;"", newcards!N5161, "")</f>
        <v>N</v>
      </c>
      <c r="O5162" s="5" t="str">
        <f>IF(newcards!O5161&lt;&gt;"", newcards!O5161, "")</f>
        <v/>
      </c>
      <c r="P5162" s="5" t="str">
        <f>IF(newcards!P5161&lt;&gt;"", newcards!P5161, "")</f>
        <v/>
      </c>
      <c r="Q5162" s="5" t="str">
        <f>IF(newcards!Q5161&lt;&gt;"", newcards!Q5161, "")</f>
        <v/>
      </c>
    </row>
    <row r="5163" spans="1:17" x14ac:dyDescent="0.25">
      <c r="A5163" s="3"/>
      <c r="B5163" s="5">
        <f>IF(newcards!B5162&lt;&gt;"",VLOOKUP(newcards!B5162,sport!$A$2:$B$8,2,FALSE),"")</f>
        <v>1</v>
      </c>
      <c r="C5163" s="3">
        <f>newcards!C5162</f>
        <v>2016</v>
      </c>
      <c r="D5163" s="3">
        <f>IF(newcards!D5162&lt;&gt;"",VLOOKUP(newcards!D5162,brand!$A$2:$B$30,2,FALSE),"")</f>
        <v>1</v>
      </c>
      <c r="E5163" s="3">
        <f>IF(newcards!E5162&lt;&gt;"",VLOOKUP(newcards!E5162,series!$A$2:$B$228,2,FALSE),)</f>
        <v>162</v>
      </c>
      <c r="F5163" s="3">
        <f>IF(newcards!F5162&lt;&gt;"",VLOOKUP(newcards!F5162,category!$A$2:$B$82,2,FALSE),)</f>
        <v>81</v>
      </c>
      <c r="G5163" s="3" t="str">
        <f>IF(newcards!G5162&lt;&gt;"",VLOOKUP(newcards!G5162,subcategory!$A$2:$B$680,2,FALSE),"")</f>
        <v/>
      </c>
      <c r="H5163" s="3">
        <f>newcards!H5162</f>
        <v>251</v>
      </c>
      <c r="I5163" s="3" t="str">
        <f>newcards!I5162</f>
        <v xml:space="preserve"> </v>
      </c>
      <c r="J5163" s="3">
        <f>IF(newcards!J5162&lt;&gt;"",VLOOKUP(newcards!J5162,player!$A$2:$B$7503,2,FALSE),"")</f>
        <v>7522</v>
      </c>
      <c r="K5163" s="3" t="str">
        <f>IF(newcards!K5162&lt;&gt;"",VLOOKUP(newcards!K5162,playernameext!$A$2:$B$32,2,FALSE),"")</f>
        <v/>
      </c>
      <c r="L5163" s="3">
        <f>IF(newcards!L5162&lt;&gt;"",VLOOKUP(newcards!L5162,team!$A$2:$B$538,2,FALSE),"")</f>
        <v>3</v>
      </c>
      <c r="M5163" s="5" t="str">
        <f>IF(newcards!M5162&lt;&gt;"", newcards!M5162, "")</f>
        <v/>
      </c>
      <c r="N5163" s="5" t="str">
        <f>IF(newcards!N5162&lt;&gt;"", newcards!N5162, "")</f>
        <v>N</v>
      </c>
      <c r="O5163" s="5" t="str">
        <f>IF(newcards!O5162&lt;&gt;"", newcards!O5162, "")</f>
        <v/>
      </c>
      <c r="P5163" s="5" t="str">
        <f>IF(newcards!P5162&lt;&gt;"", newcards!P5162, "")</f>
        <v/>
      </c>
      <c r="Q5163" s="5" t="str">
        <f>IF(newcards!Q5162&lt;&gt;"", newcards!Q5162, "")</f>
        <v/>
      </c>
    </row>
    <row r="5164" spans="1:17" x14ac:dyDescent="0.25">
      <c r="A5164" s="3"/>
      <c r="B5164" s="5">
        <f>IF(newcards!B5163&lt;&gt;"",VLOOKUP(newcards!B5163,sport!$A$2:$B$8,2,FALSE),"")</f>
        <v>1</v>
      </c>
      <c r="C5164" s="3">
        <f>newcards!C5163</f>
        <v>2016</v>
      </c>
      <c r="D5164" s="3">
        <f>IF(newcards!D5163&lt;&gt;"",VLOOKUP(newcards!D5163,brand!$A$2:$B$30,2,FALSE),"")</f>
        <v>1</v>
      </c>
      <c r="E5164" s="3">
        <f>IF(newcards!E5163&lt;&gt;"",VLOOKUP(newcards!E5163,series!$A$2:$B$228,2,FALSE),)</f>
        <v>162</v>
      </c>
      <c r="F5164" s="3">
        <f>IF(newcards!F5163&lt;&gt;"",VLOOKUP(newcards!F5163,category!$A$2:$B$82,2,FALSE),)</f>
        <v>81</v>
      </c>
      <c r="G5164" s="3" t="str">
        <f>IF(newcards!G5163&lt;&gt;"",VLOOKUP(newcards!G5163,subcategory!$A$2:$B$680,2,FALSE),"")</f>
        <v/>
      </c>
      <c r="H5164" s="3">
        <f>newcards!H5163</f>
        <v>252</v>
      </c>
      <c r="I5164" s="3" t="str">
        <f>newcards!I5163</f>
        <v xml:space="preserve"> </v>
      </c>
      <c r="J5164" s="3">
        <f>IF(newcards!J5163&lt;&gt;"",VLOOKUP(newcards!J5163,player!$A$2:$B$7503,2,FALSE),"")</f>
        <v>3878</v>
      </c>
      <c r="K5164" s="3" t="str">
        <f>IF(newcards!K5163&lt;&gt;"",VLOOKUP(newcards!K5163,playernameext!$A$2:$B$32,2,FALSE),"")</f>
        <v/>
      </c>
      <c r="L5164" s="3">
        <f>IF(newcards!L5163&lt;&gt;"",VLOOKUP(newcards!L5163,team!$A$2:$B$538,2,FALSE),"")</f>
        <v>21</v>
      </c>
      <c r="M5164" s="5" t="str">
        <f>IF(newcards!M5163&lt;&gt;"", newcards!M5163, "")</f>
        <v/>
      </c>
      <c r="N5164" s="5" t="str">
        <f>IF(newcards!N5163&lt;&gt;"", newcards!N5163, "")</f>
        <v>N</v>
      </c>
      <c r="O5164" s="5" t="str">
        <f>IF(newcards!O5163&lt;&gt;"", newcards!O5163, "")</f>
        <v/>
      </c>
      <c r="P5164" s="5" t="str">
        <f>IF(newcards!P5163&lt;&gt;"", newcards!P5163, "")</f>
        <v/>
      </c>
      <c r="Q5164" s="5" t="str">
        <f>IF(newcards!Q5163&lt;&gt;"", newcards!Q5163, "")</f>
        <v/>
      </c>
    </row>
    <row r="5165" spans="1:17" x14ac:dyDescent="0.25">
      <c r="A5165" s="3"/>
      <c r="B5165" s="5">
        <f>IF(newcards!B5164&lt;&gt;"",VLOOKUP(newcards!B5164,sport!$A$2:$B$8,2,FALSE),"")</f>
        <v>1</v>
      </c>
      <c r="C5165" s="3">
        <f>newcards!C5164</f>
        <v>2016</v>
      </c>
      <c r="D5165" s="3">
        <f>IF(newcards!D5164&lt;&gt;"",VLOOKUP(newcards!D5164,brand!$A$2:$B$30,2,FALSE),"")</f>
        <v>1</v>
      </c>
      <c r="E5165" s="3">
        <f>IF(newcards!E5164&lt;&gt;"",VLOOKUP(newcards!E5164,series!$A$2:$B$228,2,FALSE),)</f>
        <v>162</v>
      </c>
      <c r="F5165" s="3">
        <f>IF(newcards!F5164&lt;&gt;"",VLOOKUP(newcards!F5164,category!$A$2:$B$82,2,FALSE),)</f>
        <v>81</v>
      </c>
      <c r="G5165" s="3" t="str">
        <f>IF(newcards!G5164&lt;&gt;"",VLOOKUP(newcards!G5164,subcategory!$A$2:$B$680,2,FALSE),"")</f>
        <v/>
      </c>
      <c r="H5165" s="3">
        <f>newcards!H5164</f>
        <v>253</v>
      </c>
      <c r="I5165" s="3" t="str">
        <f>newcards!I5164</f>
        <v xml:space="preserve"> </v>
      </c>
      <c r="J5165" s="3">
        <f>IF(newcards!J5164&lt;&gt;"",VLOOKUP(newcards!J5164,player!$A$2:$B$7503,2,FALSE),"")</f>
        <v>7092</v>
      </c>
      <c r="K5165" s="3" t="str">
        <f>IF(newcards!K5164&lt;&gt;"",VLOOKUP(newcards!K5164,playernameext!$A$2:$B$32,2,FALSE),"")</f>
        <v/>
      </c>
      <c r="L5165" s="3">
        <f>IF(newcards!L5164&lt;&gt;"",VLOOKUP(newcards!L5164,team!$A$2:$B$538,2,FALSE),"")</f>
        <v>40</v>
      </c>
      <c r="M5165" s="5" t="str">
        <f>IF(newcards!M5164&lt;&gt;"", newcards!M5164, "")</f>
        <v/>
      </c>
      <c r="N5165" s="5" t="str">
        <f>IF(newcards!N5164&lt;&gt;"", newcards!N5164, "")</f>
        <v>N</v>
      </c>
      <c r="O5165" s="5" t="str">
        <f>IF(newcards!O5164&lt;&gt;"", newcards!O5164, "")</f>
        <v/>
      </c>
      <c r="P5165" s="5" t="str">
        <f>IF(newcards!P5164&lt;&gt;"", newcards!P5164, "")</f>
        <v/>
      </c>
      <c r="Q5165" s="5" t="str">
        <f>IF(newcards!Q5164&lt;&gt;"", newcards!Q5164, "")</f>
        <v/>
      </c>
    </row>
    <row r="5166" spans="1:17" x14ac:dyDescent="0.25">
      <c r="A5166" s="3"/>
      <c r="B5166" s="5">
        <f>IF(newcards!B5165&lt;&gt;"",VLOOKUP(newcards!B5165,sport!$A$2:$B$8,2,FALSE),"")</f>
        <v>1</v>
      </c>
      <c r="C5166" s="3">
        <f>newcards!C5165</f>
        <v>2016</v>
      </c>
      <c r="D5166" s="3">
        <f>IF(newcards!D5165&lt;&gt;"",VLOOKUP(newcards!D5165,brand!$A$2:$B$30,2,FALSE),"")</f>
        <v>1</v>
      </c>
      <c r="E5166" s="3">
        <f>IF(newcards!E5165&lt;&gt;"",VLOOKUP(newcards!E5165,series!$A$2:$B$228,2,FALSE),)</f>
        <v>162</v>
      </c>
      <c r="F5166" s="3">
        <f>IF(newcards!F5165&lt;&gt;"",VLOOKUP(newcards!F5165,category!$A$2:$B$82,2,FALSE),)</f>
        <v>81</v>
      </c>
      <c r="G5166" s="3" t="str">
        <f>IF(newcards!G5165&lt;&gt;"",VLOOKUP(newcards!G5165,subcategory!$A$2:$B$680,2,FALSE),"")</f>
        <v/>
      </c>
      <c r="H5166" s="3">
        <f>newcards!H5165</f>
        <v>254</v>
      </c>
      <c r="I5166" s="3" t="str">
        <f>newcards!I5165</f>
        <v xml:space="preserve"> </v>
      </c>
      <c r="J5166" s="3">
        <f>IF(newcards!J5165&lt;&gt;"",VLOOKUP(newcards!J5165,player!$A$2:$B$7503,2,FALSE),"")</f>
        <v>4672</v>
      </c>
      <c r="K5166" s="3" t="str">
        <f>IF(newcards!K5165&lt;&gt;"",VLOOKUP(newcards!K5165,playernameext!$A$2:$B$32,2,FALSE),"")</f>
        <v/>
      </c>
      <c r="L5166" s="3">
        <f>IF(newcards!L5165&lt;&gt;"",VLOOKUP(newcards!L5165,team!$A$2:$B$538,2,FALSE),"")</f>
        <v>89</v>
      </c>
      <c r="M5166" s="5" t="str">
        <f>IF(newcards!M5165&lt;&gt;"", newcards!M5165, "")</f>
        <v/>
      </c>
      <c r="N5166" s="5" t="str">
        <f>IF(newcards!N5165&lt;&gt;"", newcards!N5165, "")</f>
        <v>N</v>
      </c>
      <c r="O5166" s="5" t="str">
        <f>IF(newcards!O5165&lt;&gt;"", newcards!O5165, "")</f>
        <v/>
      </c>
      <c r="P5166" s="5" t="str">
        <f>IF(newcards!P5165&lt;&gt;"", newcards!P5165, "")</f>
        <v/>
      </c>
      <c r="Q5166" s="5" t="str">
        <f>IF(newcards!Q5165&lt;&gt;"", newcards!Q5165, "")</f>
        <v/>
      </c>
    </row>
    <row r="5167" spans="1:17" x14ac:dyDescent="0.25">
      <c r="A5167" s="3"/>
      <c r="B5167" s="5">
        <f>IF(newcards!B5166&lt;&gt;"",VLOOKUP(newcards!B5166,sport!$A$2:$B$8,2,FALSE),"")</f>
        <v>1</v>
      </c>
      <c r="C5167" s="3">
        <f>newcards!C5166</f>
        <v>2016</v>
      </c>
      <c r="D5167" s="3">
        <f>IF(newcards!D5166&lt;&gt;"",VLOOKUP(newcards!D5166,brand!$A$2:$B$30,2,FALSE),"")</f>
        <v>1</v>
      </c>
      <c r="E5167" s="3">
        <f>IF(newcards!E5166&lt;&gt;"",VLOOKUP(newcards!E5166,series!$A$2:$B$228,2,FALSE),)</f>
        <v>162</v>
      </c>
      <c r="F5167" s="3">
        <f>IF(newcards!F5166&lt;&gt;"",VLOOKUP(newcards!F5166,category!$A$2:$B$82,2,FALSE),)</f>
        <v>81</v>
      </c>
      <c r="G5167" s="3" t="str">
        <f>IF(newcards!G5166&lt;&gt;"",VLOOKUP(newcards!G5166,subcategory!$A$2:$B$680,2,FALSE),"")</f>
        <v/>
      </c>
      <c r="H5167" s="3">
        <f>newcards!H5166</f>
        <v>255</v>
      </c>
      <c r="I5167" s="3" t="str">
        <f>newcards!I5166</f>
        <v xml:space="preserve"> </v>
      </c>
      <c r="J5167" s="3">
        <f>IF(newcards!J5166&lt;&gt;"",VLOOKUP(newcards!J5166,player!$A$2:$B$7503,2,FALSE),"")</f>
        <v>4048</v>
      </c>
      <c r="K5167" s="3" t="str">
        <f>IF(newcards!K5166&lt;&gt;"",VLOOKUP(newcards!K5166,playernameext!$A$2:$B$32,2,FALSE),"")</f>
        <v/>
      </c>
      <c r="L5167" s="3">
        <f>IF(newcards!L5166&lt;&gt;"",VLOOKUP(newcards!L5166,team!$A$2:$B$538,2,FALSE),"")</f>
        <v>40</v>
      </c>
      <c r="M5167" s="5" t="str">
        <f>IF(newcards!M5166&lt;&gt;"", newcards!M5166, "")</f>
        <v/>
      </c>
      <c r="N5167" s="5" t="str">
        <f>IF(newcards!N5166&lt;&gt;"", newcards!N5166, "")</f>
        <v>N</v>
      </c>
      <c r="O5167" s="5" t="str">
        <f>IF(newcards!O5166&lt;&gt;"", newcards!O5166, "")</f>
        <v/>
      </c>
      <c r="P5167" s="5" t="str">
        <f>IF(newcards!P5166&lt;&gt;"", newcards!P5166, "")</f>
        <v/>
      </c>
      <c r="Q5167" s="5" t="str">
        <f>IF(newcards!Q5166&lt;&gt;"", newcards!Q5166, "")</f>
        <v/>
      </c>
    </row>
    <row r="5168" spans="1:17" x14ac:dyDescent="0.25">
      <c r="A5168" s="3"/>
      <c r="B5168" s="5">
        <f>IF(newcards!B5167&lt;&gt;"",VLOOKUP(newcards!B5167,sport!$A$2:$B$8,2,FALSE),"")</f>
        <v>1</v>
      </c>
      <c r="C5168" s="3">
        <f>newcards!C5167</f>
        <v>2016</v>
      </c>
      <c r="D5168" s="3">
        <f>IF(newcards!D5167&lt;&gt;"",VLOOKUP(newcards!D5167,brand!$A$2:$B$30,2,FALSE),"")</f>
        <v>1</v>
      </c>
      <c r="E5168" s="3">
        <f>IF(newcards!E5167&lt;&gt;"",VLOOKUP(newcards!E5167,series!$A$2:$B$228,2,FALSE),)</f>
        <v>162</v>
      </c>
      <c r="F5168" s="3">
        <f>IF(newcards!F5167&lt;&gt;"",VLOOKUP(newcards!F5167,category!$A$2:$B$82,2,FALSE),)</f>
        <v>81</v>
      </c>
      <c r="G5168" s="3" t="str">
        <f>IF(newcards!G5167&lt;&gt;"",VLOOKUP(newcards!G5167,subcategory!$A$2:$B$680,2,FALSE),"")</f>
        <v/>
      </c>
      <c r="H5168" s="3">
        <f>newcards!H5167</f>
        <v>256</v>
      </c>
      <c r="I5168" s="3" t="str">
        <f>newcards!I5167</f>
        <v xml:space="preserve"> </v>
      </c>
      <c r="J5168" s="3">
        <f>IF(newcards!J5167&lt;&gt;"",VLOOKUP(newcards!J5167,player!$A$2:$B$7503,2,FALSE),"")</f>
        <v>1363</v>
      </c>
      <c r="K5168" s="3" t="str">
        <f>IF(newcards!K5167&lt;&gt;"",VLOOKUP(newcards!K5167,playernameext!$A$2:$B$32,2,FALSE),"")</f>
        <v/>
      </c>
      <c r="L5168" s="3">
        <f>IF(newcards!L5167&lt;&gt;"",VLOOKUP(newcards!L5167,team!$A$2:$B$538,2,FALSE),"")</f>
        <v>49</v>
      </c>
      <c r="M5168" s="5" t="str">
        <f>IF(newcards!M5167&lt;&gt;"", newcards!M5167, "")</f>
        <v/>
      </c>
      <c r="N5168" s="5" t="str">
        <f>IF(newcards!N5167&lt;&gt;"", newcards!N5167, "")</f>
        <v>N</v>
      </c>
      <c r="O5168" s="5" t="str">
        <f>IF(newcards!O5167&lt;&gt;"", newcards!O5167, "")</f>
        <v/>
      </c>
      <c r="P5168" s="5" t="str">
        <f>IF(newcards!P5167&lt;&gt;"", newcards!P5167, "")</f>
        <v/>
      </c>
      <c r="Q5168" s="5" t="str">
        <f>IF(newcards!Q5167&lt;&gt;"", newcards!Q5167, "")</f>
        <v/>
      </c>
    </row>
    <row r="5169" spans="1:17" x14ac:dyDescent="0.25">
      <c r="A5169" s="3"/>
      <c r="B5169" s="5">
        <f>IF(newcards!B5168&lt;&gt;"",VLOOKUP(newcards!B5168,sport!$A$2:$B$8,2,FALSE),"")</f>
        <v>1</v>
      </c>
      <c r="C5169" s="3">
        <f>newcards!C5168</f>
        <v>2016</v>
      </c>
      <c r="D5169" s="3">
        <f>IF(newcards!D5168&lt;&gt;"",VLOOKUP(newcards!D5168,brand!$A$2:$B$30,2,FALSE),"")</f>
        <v>1</v>
      </c>
      <c r="E5169" s="3">
        <f>IF(newcards!E5168&lt;&gt;"",VLOOKUP(newcards!E5168,series!$A$2:$B$228,2,FALSE),)</f>
        <v>162</v>
      </c>
      <c r="F5169" s="3">
        <f>IF(newcards!F5168&lt;&gt;"",VLOOKUP(newcards!F5168,category!$A$2:$B$82,2,FALSE),)</f>
        <v>81</v>
      </c>
      <c r="G5169" s="3" t="str">
        <f>IF(newcards!G5168&lt;&gt;"",VLOOKUP(newcards!G5168,subcategory!$A$2:$B$680,2,FALSE),"")</f>
        <v/>
      </c>
      <c r="H5169" s="3">
        <f>newcards!H5168</f>
        <v>257</v>
      </c>
      <c r="I5169" s="3" t="str">
        <f>newcards!I5168</f>
        <v xml:space="preserve"> </v>
      </c>
      <c r="J5169" s="3">
        <f>IF(newcards!J5168&lt;&gt;"",VLOOKUP(newcards!J5168,player!$A$2:$B$7503,2,FALSE),"")</f>
        <v>7234</v>
      </c>
      <c r="K5169" s="3" t="str">
        <f>IF(newcards!K5168&lt;&gt;"",VLOOKUP(newcards!K5168,playernameext!$A$2:$B$32,2,FALSE),"")</f>
        <v/>
      </c>
      <c r="L5169" s="3">
        <f>IF(newcards!L5168&lt;&gt;"",VLOOKUP(newcards!L5168,team!$A$2:$B$538,2,FALSE),"")</f>
        <v>43</v>
      </c>
      <c r="M5169" s="5" t="str">
        <f>IF(newcards!M5168&lt;&gt;"", newcards!M5168, "")</f>
        <v/>
      </c>
      <c r="N5169" s="5" t="str">
        <f>IF(newcards!N5168&lt;&gt;"", newcards!N5168, "")</f>
        <v>N</v>
      </c>
      <c r="O5169" s="5" t="str">
        <f>IF(newcards!O5168&lt;&gt;"", newcards!O5168, "")</f>
        <v/>
      </c>
      <c r="P5169" s="5" t="str">
        <f>IF(newcards!P5168&lt;&gt;"", newcards!P5168, "")</f>
        <v/>
      </c>
      <c r="Q5169" s="5" t="str">
        <f>IF(newcards!Q5168&lt;&gt;"", newcards!Q5168, "")</f>
        <v/>
      </c>
    </row>
    <row r="5170" spans="1:17" x14ac:dyDescent="0.25">
      <c r="A5170" s="3"/>
      <c r="B5170" s="5">
        <f>IF(newcards!B5169&lt;&gt;"",VLOOKUP(newcards!B5169,sport!$A$2:$B$8,2,FALSE),"")</f>
        <v>1</v>
      </c>
      <c r="C5170" s="3">
        <f>newcards!C5169</f>
        <v>2016</v>
      </c>
      <c r="D5170" s="3">
        <f>IF(newcards!D5169&lt;&gt;"",VLOOKUP(newcards!D5169,brand!$A$2:$B$30,2,FALSE),"")</f>
        <v>1</v>
      </c>
      <c r="E5170" s="3">
        <f>IF(newcards!E5169&lt;&gt;"",VLOOKUP(newcards!E5169,series!$A$2:$B$228,2,FALSE),)</f>
        <v>162</v>
      </c>
      <c r="F5170" s="3">
        <f>IF(newcards!F5169&lt;&gt;"",VLOOKUP(newcards!F5169,category!$A$2:$B$82,2,FALSE),)</f>
        <v>81</v>
      </c>
      <c r="G5170" s="3">
        <f>IF(newcards!G5169&lt;&gt;"",VLOOKUP(newcards!G5169,subcategory!$A$2:$B$680,2,FALSE),"")</f>
        <v>257</v>
      </c>
      <c r="H5170" s="3">
        <f>newcards!H5169</f>
        <v>258</v>
      </c>
      <c r="I5170" s="3" t="str">
        <f>newcards!I5169</f>
        <v xml:space="preserve"> </v>
      </c>
      <c r="J5170" s="3">
        <f>IF(newcards!J5169&lt;&gt;"",VLOOKUP(newcards!J5169,player!$A$2:$B$7503,2,FALSE),"")</f>
        <v>7201</v>
      </c>
      <c r="K5170" s="3" t="str">
        <f>IF(newcards!K5169&lt;&gt;"",VLOOKUP(newcards!K5169,playernameext!$A$2:$B$32,2,FALSE),"")</f>
        <v/>
      </c>
      <c r="L5170" s="3">
        <f>IF(newcards!L5169&lt;&gt;"",VLOOKUP(newcards!L5169,team!$A$2:$B$538,2,FALSE),"")</f>
        <v>95</v>
      </c>
      <c r="M5170" s="5" t="str">
        <f>IF(newcards!M5169&lt;&gt;"", newcards!M5169, "")</f>
        <v/>
      </c>
      <c r="N5170" s="5" t="str">
        <f>IF(newcards!N5169&lt;&gt;"", newcards!N5169, "")</f>
        <v>N</v>
      </c>
      <c r="O5170" s="5" t="str">
        <f>IF(newcards!O5169&lt;&gt;"", newcards!O5169, "")</f>
        <v/>
      </c>
      <c r="P5170" s="5" t="str">
        <f>IF(newcards!P5169&lt;&gt;"", newcards!P5169, "")</f>
        <v/>
      </c>
      <c r="Q5170" s="5" t="str">
        <f>IF(newcards!Q5169&lt;&gt;"", newcards!Q5169, "")</f>
        <v/>
      </c>
    </row>
    <row r="5171" spans="1:17" x14ac:dyDescent="0.25">
      <c r="A5171" s="3"/>
      <c r="B5171" s="5">
        <f>IF(newcards!B5170&lt;&gt;"",VLOOKUP(newcards!B5170,sport!$A$2:$B$8,2,FALSE),"")</f>
        <v>1</v>
      </c>
      <c r="C5171" s="3">
        <f>newcards!C5170</f>
        <v>2016</v>
      </c>
      <c r="D5171" s="3">
        <f>IF(newcards!D5170&lt;&gt;"",VLOOKUP(newcards!D5170,brand!$A$2:$B$30,2,FALSE),"")</f>
        <v>1</v>
      </c>
      <c r="E5171" s="3">
        <f>IF(newcards!E5170&lt;&gt;"",VLOOKUP(newcards!E5170,series!$A$2:$B$228,2,FALSE),)</f>
        <v>162</v>
      </c>
      <c r="F5171" s="3">
        <f>IF(newcards!F5170&lt;&gt;"",VLOOKUP(newcards!F5170,category!$A$2:$B$82,2,FALSE),)</f>
        <v>81</v>
      </c>
      <c r="G5171" s="3" t="str">
        <f>IF(newcards!G5170&lt;&gt;"",VLOOKUP(newcards!G5170,subcategory!$A$2:$B$680,2,FALSE),"")</f>
        <v/>
      </c>
      <c r="H5171" s="3">
        <f>newcards!H5170</f>
        <v>259</v>
      </c>
      <c r="I5171" s="3" t="str">
        <f>newcards!I5170</f>
        <v xml:space="preserve"> </v>
      </c>
      <c r="J5171" s="3">
        <f>IF(newcards!J5170&lt;&gt;"",VLOOKUP(newcards!J5170,player!$A$2:$B$7503,2,FALSE),"")</f>
        <v>5232</v>
      </c>
      <c r="K5171" s="3" t="str">
        <f>IF(newcards!K5170&lt;&gt;"",VLOOKUP(newcards!K5170,playernameext!$A$2:$B$32,2,FALSE),"")</f>
        <v/>
      </c>
      <c r="L5171" s="3">
        <f>IF(newcards!L5170&lt;&gt;"",VLOOKUP(newcards!L5170,team!$A$2:$B$538,2,FALSE),"")</f>
        <v>3</v>
      </c>
      <c r="M5171" s="5" t="str">
        <f>IF(newcards!M5170&lt;&gt;"", newcards!M5170, "")</f>
        <v/>
      </c>
      <c r="N5171" s="5" t="str">
        <f>IF(newcards!N5170&lt;&gt;"", newcards!N5170, "")</f>
        <v>N</v>
      </c>
      <c r="O5171" s="5" t="str">
        <f>IF(newcards!O5170&lt;&gt;"", newcards!O5170, "")</f>
        <v/>
      </c>
      <c r="P5171" s="5" t="str">
        <f>IF(newcards!P5170&lt;&gt;"", newcards!P5170, "")</f>
        <v/>
      </c>
      <c r="Q5171" s="5" t="str">
        <f>IF(newcards!Q5170&lt;&gt;"", newcards!Q5170, "")</f>
        <v/>
      </c>
    </row>
    <row r="5172" spans="1:17" x14ac:dyDescent="0.25">
      <c r="A5172" s="3"/>
      <c r="B5172" s="5">
        <f>IF(newcards!B5171&lt;&gt;"",VLOOKUP(newcards!B5171,sport!$A$2:$B$8,2,FALSE),"")</f>
        <v>1</v>
      </c>
      <c r="C5172" s="3">
        <f>newcards!C5171</f>
        <v>2016</v>
      </c>
      <c r="D5172" s="3">
        <f>IF(newcards!D5171&lt;&gt;"",VLOOKUP(newcards!D5171,brand!$A$2:$B$30,2,FALSE),"")</f>
        <v>1</v>
      </c>
      <c r="E5172" s="3">
        <f>IF(newcards!E5171&lt;&gt;"",VLOOKUP(newcards!E5171,series!$A$2:$B$228,2,FALSE),)</f>
        <v>162</v>
      </c>
      <c r="F5172" s="3">
        <f>IF(newcards!F5171&lt;&gt;"",VLOOKUP(newcards!F5171,category!$A$2:$B$82,2,FALSE),)</f>
        <v>81</v>
      </c>
      <c r="G5172" s="3" t="str">
        <f>IF(newcards!G5171&lt;&gt;"",VLOOKUP(newcards!G5171,subcategory!$A$2:$B$680,2,FALSE),"")</f>
        <v/>
      </c>
      <c r="H5172" s="3">
        <f>newcards!H5171</f>
        <v>260</v>
      </c>
      <c r="I5172" s="3" t="str">
        <f>newcards!I5171</f>
        <v xml:space="preserve"> </v>
      </c>
      <c r="J5172" s="3">
        <f>IF(newcards!J5171&lt;&gt;"",VLOOKUP(newcards!J5171,player!$A$2:$B$7503,2,FALSE),"")</f>
        <v>5824</v>
      </c>
      <c r="K5172" s="3" t="str">
        <f>IF(newcards!K5171&lt;&gt;"",VLOOKUP(newcards!K5171,playernameext!$A$2:$B$32,2,FALSE),"")</f>
        <v/>
      </c>
      <c r="L5172" s="3">
        <f>IF(newcards!L5171&lt;&gt;"",VLOOKUP(newcards!L5171,team!$A$2:$B$538,2,FALSE),"")</f>
        <v>19</v>
      </c>
      <c r="M5172" s="5" t="str">
        <f>IF(newcards!M5171&lt;&gt;"", newcards!M5171, "")</f>
        <v/>
      </c>
      <c r="N5172" s="5" t="str">
        <f>IF(newcards!N5171&lt;&gt;"", newcards!N5171, "")</f>
        <v>N</v>
      </c>
      <c r="O5172" s="5" t="str">
        <f>IF(newcards!O5171&lt;&gt;"", newcards!O5171, "")</f>
        <v/>
      </c>
      <c r="P5172" s="5" t="str">
        <f>IF(newcards!P5171&lt;&gt;"", newcards!P5171, "")</f>
        <v/>
      </c>
      <c r="Q5172" s="5" t="str">
        <f>IF(newcards!Q5171&lt;&gt;"", newcards!Q5171, "")</f>
        <v/>
      </c>
    </row>
    <row r="5173" spans="1:17" x14ac:dyDescent="0.25">
      <c r="A5173" s="3"/>
      <c r="B5173" s="5">
        <f>IF(newcards!B5172&lt;&gt;"",VLOOKUP(newcards!B5172,sport!$A$2:$B$8,2,FALSE),"")</f>
        <v>1</v>
      </c>
      <c r="C5173" s="3">
        <f>newcards!C5172</f>
        <v>2016</v>
      </c>
      <c r="D5173" s="3">
        <f>IF(newcards!D5172&lt;&gt;"",VLOOKUP(newcards!D5172,brand!$A$2:$B$30,2,FALSE),"")</f>
        <v>1</v>
      </c>
      <c r="E5173" s="3">
        <f>IF(newcards!E5172&lt;&gt;"",VLOOKUP(newcards!E5172,series!$A$2:$B$228,2,FALSE),)</f>
        <v>162</v>
      </c>
      <c r="F5173" s="3">
        <f>IF(newcards!F5172&lt;&gt;"",VLOOKUP(newcards!F5172,category!$A$2:$B$82,2,FALSE),)</f>
        <v>81</v>
      </c>
      <c r="G5173" s="3" t="str">
        <f>IF(newcards!G5172&lt;&gt;"",VLOOKUP(newcards!G5172,subcategory!$A$2:$B$680,2,FALSE),"")</f>
        <v/>
      </c>
      <c r="H5173" s="3">
        <f>newcards!H5172</f>
        <v>261</v>
      </c>
      <c r="I5173" s="3" t="str">
        <f>newcards!I5172</f>
        <v xml:space="preserve"> </v>
      </c>
      <c r="J5173" s="3">
        <f>IF(newcards!J5172&lt;&gt;"",VLOOKUP(newcards!J5172,player!$A$2:$B$7503,2,FALSE),"")</f>
        <v>5803</v>
      </c>
      <c r="K5173" s="3" t="str">
        <f>IF(newcards!K5172&lt;&gt;"",VLOOKUP(newcards!K5172,playernameext!$A$2:$B$32,2,FALSE),"")</f>
        <v/>
      </c>
      <c r="L5173" s="3">
        <f>IF(newcards!L5172&lt;&gt;"",VLOOKUP(newcards!L5172,team!$A$2:$B$538,2,FALSE),"")</f>
        <v>95</v>
      </c>
      <c r="M5173" s="5" t="str">
        <f>IF(newcards!M5172&lt;&gt;"", newcards!M5172, "")</f>
        <v/>
      </c>
      <c r="N5173" s="5" t="str">
        <f>IF(newcards!N5172&lt;&gt;"", newcards!N5172, "")</f>
        <v>N</v>
      </c>
      <c r="O5173" s="5" t="str">
        <f>IF(newcards!O5172&lt;&gt;"", newcards!O5172, "")</f>
        <v/>
      </c>
      <c r="P5173" s="5" t="str">
        <f>IF(newcards!P5172&lt;&gt;"", newcards!P5172, "")</f>
        <v/>
      </c>
      <c r="Q5173" s="5" t="str">
        <f>IF(newcards!Q5172&lt;&gt;"", newcards!Q5172, "")</f>
        <v/>
      </c>
    </row>
    <row r="5174" spans="1:17" x14ac:dyDescent="0.25">
      <c r="A5174" s="3"/>
      <c r="B5174" s="5">
        <f>IF(newcards!B5173&lt;&gt;"",VLOOKUP(newcards!B5173,sport!$A$2:$B$8,2,FALSE),"")</f>
        <v>1</v>
      </c>
      <c r="C5174" s="3">
        <f>newcards!C5173</f>
        <v>2016</v>
      </c>
      <c r="D5174" s="3">
        <f>IF(newcards!D5173&lt;&gt;"",VLOOKUP(newcards!D5173,brand!$A$2:$B$30,2,FALSE),"")</f>
        <v>1</v>
      </c>
      <c r="E5174" s="3">
        <f>IF(newcards!E5173&lt;&gt;"",VLOOKUP(newcards!E5173,series!$A$2:$B$228,2,FALSE),)</f>
        <v>162</v>
      </c>
      <c r="F5174" s="3">
        <f>IF(newcards!F5173&lt;&gt;"",VLOOKUP(newcards!F5173,category!$A$2:$B$82,2,FALSE),)</f>
        <v>81</v>
      </c>
      <c r="G5174" s="3" t="str">
        <f>IF(newcards!G5173&lt;&gt;"",VLOOKUP(newcards!G5173,subcategory!$A$2:$B$680,2,FALSE),"")</f>
        <v/>
      </c>
      <c r="H5174" s="3">
        <f>newcards!H5173</f>
        <v>262</v>
      </c>
      <c r="I5174" s="3" t="str">
        <f>newcards!I5173</f>
        <v xml:space="preserve"> </v>
      </c>
      <c r="J5174" s="3">
        <f>IF(newcards!J5173&lt;&gt;"",VLOOKUP(newcards!J5173,player!$A$2:$B$7503,2,FALSE),"")</f>
        <v>2489</v>
      </c>
      <c r="K5174" s="3" t="str">
        <f>IF(newcards!K5173&lt;&gt;"",VLOOKUP(newcards!K5173,playernameext!$A$2:$B$32,2,FALSE),"")</f>
        <v/>
      </c>
      <c r="L5174" s="3">
        <f>IF(newcards!L5173&lt;&gt;"",VLOOKUP(newcards!L5173,team!$A$2:$B$538,2,FALSE),"")</f>
        <v>63</v>
      </c>
      <c r="M5174" s="5" t="str">
        <f>IF(newcards!M5173&lt;&gt;"", newcards!M5173, "")</f>
        <v/>
      </c>
      <c r="N5174" s="5" t="str">
        <f>IF(newcards!N5173&lt;&gt;"", newcards!N5173, "")</f>
        <v>N</v>
      </c>
      <c r="O5174" s="5" t="str">
        <f>IF(newcards!O5173&lt;&gt;"", newcards!O5173, "")</f>
        <v/>
      </c>
      <c r="P5174" s="5" t="str">
        <f>IF(newcards!P5173&lt;&gt;"", newcards!P5173, "")</f>
        <v/>
      </c>
      <c r="Q5174" s="5" t="str">
        <f>IF(newcards!Q5173&lt;&gt;"", newcards!Q5173, "")</f>
        <v/>
      </c>
    </row>
    <row r="5175" spans="1:17" x14ac:dyDescent="0.25">
      <c r="A5175" s="3"/>
      <c r="B5175" s="5">
        <f>IF(newcards!B5174&lt;&gt;"",VLOOKUP(newcards!B5174,sport!$A$2:$B$8,2,FALSE),"")</f>
        <v>1</v>
      </c>
      <c r="C5175" s="3">
        <f>newcards!C5174</f>
        <v>2016</v>
      </c>
      <c r="D5175" s="3">
        <f>IF(newcards!D5174&lt;&gt;"",VLOOKUP(newcards!D5174,brand!$A$2:$B$30,2,FALSE),"")</f>
        <v>1</v>
      </c>
      <c r="E5175" s="3">
        <f>IF(newcards!E5174&lt;&gt;"",VLOOKUP(newcards!E5174,series!$A$2:$B$228,2,FALSE),)</f>
        <v>162</v>
      </c>
      <c r="F5175" s="3">
        <f>IF(newcards!F5174&lt;&gt;"",VLOOKUP(newcards!F5174,category!$A$2:$B$82,2,FALSE),)</f>
        <v>81</v>
      </c>
      <c r="G5175" s="3">
        <f>IF(newcards!G5174&lt;&gt;"",VLOOKUP(newcards!G5174,subcategory!$A$2:$B$680,2,FALSE),"")</f>
        <v>257</v>
      </c>
      <c r="H5175" s="3">
        <f>newcards!H5174</f>
        <v>263</v>
      </c>
      <c r="I5175" s="3" t="str">
        <f>newcards!I5174</f>
        <v xml:space="preserve"> </v>
      </c>
      <c r="J5175" s="3">
        <f>IF(newcards!J5174&lt;&gt;"",VLOOKUP(newcards!J5174,player!$A$2:$B$7503,2,FALSE),"")</f>
        <v>3571</v>
      </c>
      <c r="K5175" s="3" t="str">
        <f>IF(newcards!K5174&lt;&gt;"",VLOOKUP(newcards!K5174,playernameext!$A$2:$B$32,2,FALSE),"")</f>
        <v/>
      </c>
      <c r="L5175" s="3">
        <f>IF(newcards!L5174&lt;&gt;"",VLOOKUP(newcards!L5174,team!$A$2:$B$538,2,FALSE),"")</f>
        <v>50</v>
      </c>
      <c r="M5175" s="5" t="str">
        <f>IF(newcards!M5174&lt;&gt;"", newcards!M5174, "")</f>
        <v/>
      </c>
      <c r="N5175" s="5" t="str">
        <f>IF(newcards!N5174&lt;&gt;"", newcards!N5174, "")</f>
        <v>N</v>
      </c>
      <c r="O5175" s="5" t="str">
        <f>IF(newcards!O5174&lt;&gt;"", newcards!O5174, "")</f>
        <v/>
      </c>
      <c r="P5175" s="5" t="str">
        <f>IF(newcards!P5174&lt;&gt;"", newcards!P5174, "")</f>
        <v/>
      </c>
      <c r="Q5175" s="5" t="str">
        <f>IF(newcards!Q5174&lt;&gt;"", newcards!Q5174, "")</f>
        <v/>
      </c>
    </row>
    <row r="5176" spans="1:17" x14ac:dyDescent="0.25">
      <c r="A5176" s="3"/>
      <c r="B5176" s="5">
        <f>IF(newcards!B5175&lt;&gt;"",VLOOKUP(newcards!B5175,sport!$A$2:$B$8,2,FALSE),"")</f>
        <v>1</v>
      </c>
      <c r="C5176" s="3">
        <f>newcards!C5175</f>
        <v>2016</v>
      </c>
      <c r="D5176" s="3">
        <f>IF(newcards!D5175&lt;&gt;"",VLOOKUP(newcards!D5175,brand!$A$2:$B$30,2,FALSE),"")</f>
        <v>1</v>
      </c>
      <c r="E5176" s="3">
        <f>IF(newcards!E5175&lt;&gt;"",VLOOKUP(newcards!E5175,series!$A$2:$B$228,2,FALSE),)</f>
        <v>162</v>
      </c>
      <c r="F5176" s="3">
        <f>IF(newcards!F5175&lt;&gt;"",VLOOKUP(newcards!F5175,category!$A$2:$B$82,2,FALSE),)</f>
        <v>81</v>
      </c>
      <c r="G5176" s="3" t="str">
        <f>IF(newcards!G5175&lt;&gt;"",VLOOKUP(newcards!G5175,subcategory!$A$2:$B$680,2,FALSE),"")</f>
        <v/>
      </c>
      <c r="H5176" s="3">
        <f>newcards!H5175</f>
        <v>264</v>
      </c>
      <c r="I5176" s="3" t="str">
        <f>newcards!I5175</f>
        <v xml:space="preserve"> </v>
      </c>
      <c r="J5176" s="3">
        <f>IF(newcards!J5175&lt;&gt;"",VLOOKUP(newcards!J5175,player!$A$2:$B$7503,2,FALSE),"")</f>
        <v>3138</v>
      </c>
      <c r="K5176" s="3" t="str">
        <f>IF(newcards!K5175&lt;&gt;"",VLOOKUP(newcards!K5175,playernameext!$A$2:$B$32,2,FALSE),"")</f>
        <v/>
      </c>
      <c r="L5176" s="3">
        <f>IF(newcards!L5175&lt;&gt;"",VLOOKUP(newcards!L5175,team!$A$2:$B$538,2,FALSE),"")</f>
        <v>21</v>
      </c>
      <c r="M5176" s="5" t="str">
        <f>IF(newcards!M5175&lt;&gt;"", newcards!M5175, "")</f>
        <v/>
      </c>
      <c r="N5176" s="5" t="str">
        <f>IF(newcards!N5175&lt;&gt;"", newcards!N5175, "")</f>
        <v>N</v>
      </c>
      <c r="O5176" s="5" t="str">
        <f>IF(newcards!O5175&lt;&gt;"", newcards!O5175, "")</f>
        <v/>
      </c>
      <c r="P5176" s="5" t="str">
        <f>IF(newcards!P5175&lt;&gt;"", newcards!P5175, "")</f>
        <v/>
      </c>
      <c r="Q5176" s="5" t="str">
        <f>IF(newcards!Q5175&lt;&gt;"", newcards!Q5175, "")</f>
        <v/>
      </c>
    </row>
    <row r="5177" spans="1:17" x14ac:dyDescent="0.25">
      <c r="A5177" s="3"/>
      <c r="B5177" s="5">
        <f>IF(newcards!B5176&lt;&gt;"",VLOOKUP(newcards!B5176,sport!$A$2:$B$8,2,FALSE),"")</f>
        <v>1</v>
      </c>
      <c r="C5177" s="3">
        <f>newcards!C5176</f>
        <v>2016</v>
      </c>
      <c r="D5177" s="3">
        <f>IF(newcards!D5176&lt;&gt;"",VLOOKUP(newcards!D5176,brand!$A$2:$B$30,2,FALSE),"")</f>
        <v>1</v>
      </c>
      <c r="E5177" s="3">
        <f>IF(newcards!E5176&lt;&gt;"",VLOOKUP(newcards!E5176,series!$A$2:$B$228,2,FALSE),)</f>
        <v>162</v>
      </c>
      <c r="F5177" s="3">
        <f>IF(newcards!F5176&lt;&gt;"",VLOOKUP(newcards!F5176,category!$A$2:$B$82,2,FALSE),)</f>
        <v>81</v>
      </c>
      <c r="G5177" s="3" t="str">
        <f>IF(newcards!G5176&lt;&gt;"",VLOOKUP(newcards!G5176,subcategory!$A$2:$B$680,2,FALSE),"")</f>
        <v/>
      </c>
      <c r="H5177" s="3">
        <f>newcards!H5176</f>
        <v>265</v>
      </c>
      <c r="I5177" s="3" t="str">
        <f>newcards!I5176</f>
        <v xml:space="preserve"> </v>
      </c>
      <c r="J5177" s="3">
        <f>IF(newcards!J5176&lt;&gt;"",VLOOKUP(newcards!J5176,player!$A$2:$B$7503,2,FALSE),"")</f>
        <v>4447</v>
      </c>
      <c r="K5177" s="3" t="str">
        <f>IF(newcards!K5176&lt;&gt;"",VLOOKUP(newcards!K5176,playernameext!$A$2:$B$32,2,FALSE),"")</f>
        <v/>
      </c>
      <c r="L5177" s="3">
        <f>IF(newcards!L5176&lt;&gt;"",VLOOKUP(newcards!L5176,team!$A$2:$B$538,2,FALSE),"")</f>
        <v>68</v>
      </c>
      <c r="M5177" s="5" t="str">
        <f>IF(newcards!M5176&lt;&gt;"", newcards!M5176, "")</f>
        <v/>
      </c>
      <c r="N5177" s="5" t="str">
        <f>IF(newcards!N5176&lt;&gt;"", newcards!N5176, "")</f>
        <v>N</v>
      </c>
      <c r="O5177" s="5" t="str">
        <f>IF(newcards!O5176&lt;&gt;"", newcards!O5176, "")</f>
        <v/>
      </c>
      <c r="P5177" s="5" t="str">
        <f>IF(newcards!P5176&lt;&gt;"", newcards!P5176, "")</f>
        <v/>
      </c>
      <c r="Q5177" s="5" t="str">
        <f>IF(newcards!Q5176&lt;&gt;"", newcards!Q5176, "")</f>
        <v/>
      </c>
    </row>
    <row r="5178" spans="1:17" x14ac:dyDescent="0.25">
      <c r="A5178" s="3"/>
      <c r="B5178" s="5">
        <f>IF(newcards!B5177&lt;&gt;"",VLOOKUP(newcards!B5177,sport!$A$2:$B$8,2,FALSE),"")</f>
        <v>1</v>
      </c>
      <c r="C5178" s="3">
        <f>newcards!C5177</f>
        <v>2016</v>
      </c>
      <c r="D5178" s="3">
        <f>IF(newcards!D5177&lt;&gt;"",VLOOKUP(newcards!D5177,brand!$A$2:$B$30,2,FALSE),"")</f>
        <v>1</v>
      </c>
      <c r="E5178" s="3">
        <f>IF(newcards!E5177&lt;&gt;"",VLOOKUP(newcards!E5177,series!$A$2:$B$228,2,FALSE),)</f>
        <v>162</v>
      </c>
      <c r="F5178" s="3">
        <f>IF(newcards!F5177&lt;&gt;"",VLOOKUP(newcards!F5177,category!$A$2:$B$82,2,FALSE),)</f>
        <v>81</v>
      </c>
      <c r="G5178" s="3" t="str">
        <f>IF(newcards!G5177&lt;&gt;"",VLOOKUP(newcards!G5177,subcategory!$A$2:$B$680,2,FALSE),"")</f>
        <v/>
      </c>
      <c r="H5178" s="3">
        <f>newcards!H5177</f>
        <v>266</v>
      </c>
      <c r="I5178" s="3" t="str">
        <f>newcards!I5177</f>
        <v xml:space="preserve"> </v>
      </c>
      <c r="J5178" s="3">
        <f>IF(newcards!J5177&lt;&gt;"",VLOOKUP(newcards!J5177,player!$A$2:$B$7503,2,FALSE),"")</f>
        <v>3860</v>
      </c>
      <c r="K5178" s="3" t="str">
        <f>IF(newcards!K5177&lt;&gt;"",VLOOKUP(newcards!K5177,playernameext!$A$2:$B$32,2,FALSE),"")</f>
        <v/>
      </c>
      <c r="L5178" s="3">
        <f>IF(newcards!L5177&lt;&gt;"",VLOOKUP(newcards!L5177,team!$A$2:$B$538,2,FALSE),"")</f>
        <v>96</v>
      </c>
      <c r="M5178" s="5" t="str">
        <f>IF(newcards!M5177&lt;&gt;"", newcards!M5177, "")</f>
        <v/>
      </c>
      <c r="N5178" s="5" t="str">
        <f>IF(newcards!N5177&lt;&gt;"", newcards!N5177, "")</f>
        <v>N</v>
      </c>
      <c r="O5178" s="5" t="str">
        <f>IF(newcards!O5177&lt;&gt;"", newcards!O5177, "")</f>
        <v/>
      </c>
      <c r="P5178" s="5" t="str">
        <f>IF(newcards!P5177&lt;&gt;"", newcards!P5177, "")</f>
        <v/>
      </c>
      <c r="Q5178" s="5" t="str">
        <f>IF(newcards!Q5177&lt;&gt;"", newcards!Q5177, "")</f>
        <v/>
      </c>
    </row>
    <row r="5179" spans="1:17" x14ac:dyDescent="0.25">
      <c r="A5179" s="3"/>
      <c r="B5179" s="5">
        <f>IF(newcards!B5178&lt;&gt;"",VLOOKUP(newcards!B5178,sport!$A$2:$B$8,2,FALSE),"")</f>
        <v>1</v>
      </c>
      <c r="C5179" s="3">
        <f>newcards!C5178</f>
        <v>2016</v>
      </c>
      <c r="D5179" s="3">
        <f>IF(newcards!D5178&lt;&gt;"",VLOOKUP(newcards!D5178,brand!$A$2:$B$30,2,FALSE),"")</f>
        <v>1</v>
      </c>
      <c r="E5179" s="3">
        <f>IF(newcards!E5178&lt;&gt;"",VLOOKUP(newcards!E5178,series!$A$2:$B$228,2,FALSE),)</f>
        <v>162</v>
      </c>
      <c r="F5179" s="3">
        <f>IF(newcards!F5178&lt;&gt;"",VLOOKUP(newcards!F5178,category!$A$2:$B$82,2,FALSE),)</f>
        <v>81</v>
      </c>
      <c r="G5179" s="3">
        <f>IF(newcards!G5178&lt;&gt;"",VLOOKUP(newcards!G5178,subcategory!$A$2:$B$680,2,FALSE),"")</f>
        <v>257</v>
      </c>
      <c r="H5179" s="3">
        <f>newcards!H5178</f>
        <v>267</v>
      </c>
      <c r="I5179" s="3" t="str">
        <f>newcards!I5178</f>
        <v xml:space="preserve"> </v>
      </c>
      <c r="J5179" s="3">
        <f>IF(newcards!J5178&lt;&gt;"",VLOOKUP(newcards!J5178,player!$A$2:$B$7503,2,FALSE),"")</f>
        <v>1597</v>
      </c>
      <c r="K5179" s="3" t="str">
        <f>IF(newcards!K5178&lt;&gt;"",VLOOKUP(newcards!K5178,playernameext!$A$2:$B$32,2,FALSE),"")</f>
        <v/>
      </c>
      <c r="L5179" s="3">
        <f>IF(newcards!L5178&lt;&gt;"",VLOOKUP(newcards!L5178,team!$A$2:$B$538,2,FALSE),"")</f>
        <v>85</v>
      </c>
      <c r="M5179" s="5" t="str">
        <f>IF(newcards!M5178&lt;&gt;"", newcards!M5178, "")</f>
        <v/>
      </c>
      <c r="N5179" s="5" t="str">
        <f>IF(newcards!N5178&lt;&gt;"", newcards!N5178, "")</f>
        <v>N</v>
      </c>
      <c r="O5179" s="5" t="str">
        <f>IF(newcards!O5178&lt;&gt;"", newcards!O5178, "")</f>
        <v/>
      </c>
      <c r="P5179" s="5" t="str">
        <f>IF(newcards!P5178&lt;&gt;"", newcards!P5178, "")</f>
        <v/>
      </c>
      <c r="Q5179" s="5" t="str">
        <f>IF(newcards!Q5178&lt;&gt;"", newcards!Q5178, "")</f>
        <v/>
      </c>
    </row>
    <row r="5180" spans="1:17" x14ac:dyDescent="0.25">
      <c r="A5180" s="3"/>
      <c r="B5180" s="5">
        <f>IF(newcards!B5179&lt;&gt;"",VLOOKUP(newcards!B5179,sport!$A$2:$B$8,2,FALSE),"")</f>
        <v>1</v>
      </c>
      <c r="C5180" s="3">
        <f>newcards!C5179</f>
        <v>2016</v>
      </c>
      <c r="D5180" s="3">
        <f>IF(newcards!D5179&lt;&gt;"",VLOOKUP(newcards!D5179,brand!$A$2:$B$30,2,FALSE),"")</f>
        <v>1</v>
      </c>
      <c r="E5180" s="3">
        <f>IF(newcards!E5179&lt;&gt;"",VLOOKUP(newcards!E5179,series!$A$2:$B$228,2,FALSE),)</f>
        <v>162</v>
      </c>
      <c r="F5180" s="3">
        <f>IF(newcards!F5179&lt;&gt;"",VLOOKUP(newcards!F5179,category!$A$2:$B$82,2,FALSE),)</f>
        <v>81</v>
      </c>
      <c r="G5180" s="3" t="str">
        <f>IF(newcards!G5179&lt;&gt;"",VLOOKUP(newcards!G5179,subcategory!$A$2:$B$680,2,FALSE),"")</f>
        <v/>
      </c>
      <c r="H5180" s="3">
        <f>newcards!H5179</f>
        <v>268</v>
      </c>
      <c r="I5180" s="3" t="str">
        <f>newcards!I5179</f>
        <v xml:space="preserve"> </v>
      </c>
      <c r="J5180" s="3">
        <f>IF(newcards!J5179&lt;&gt;"",VLOOKUP(newcards!J5179,player!$A$2:$B$7503,2,FALSE),"")</f>
        <v>5665</v>
      </c>
      <c r="K5180" s="3" t="str">
        <f>IF(newcards!K5179&lt;&gt;"",VLOOKUP(newcards!K5179,playernameext!$A$2:$B$32,2,FALSE),"")</f>
        <v/>
      </c>
      <c r="L5180" s="3">
        <f>IF(newcards!L5179&lt;&gt;"",VLOOKUP(newcards!L5179,team!$A$2:$B$538,2,FALSE),"")</f>
        <v>88</v>
      </c>
      <c r="M5180" s="5" t="str">
        <f>IF(newcards!M5179&lt;&gt;"", newcards!M5179, "")</f>
        <v/>
      </c>
      <c r="N5180" s="5" t="str">
        <f>IF(newcards!N5179&lt;&gt;"", newcards!N5179, "")</f>
        <v>N</v>
      </c>
      <c r="O5180" s="5" t="str">
        <f>IF(newcards!O5179&lt;&gt;"", newcards!O5179, "")</f>
        <v/>
      </c>
      <c r="P5180" s="5" t="str">
        <f>IF(newcards!P5179&lt;&gt;"", newcards!P5179, "")</f>
        <v/>
      </c>
      <c r="Q5180" s="5" t="str">
        <f>IF(newcards!Q5179&lt;&gt;"", newcards!Q5179, "")</f>
        <v/>
      </c>
    </row>
    <row r="5181" spans="1:17" x14ac:dyDescent="0.25">
      <c r="A5181" s="3"/>
      <c r="B5181" s="5">
        <f>IF(newcards!B5180&lt;&gt;"",VLOOKUP(newcards!B5180,sport!$A$2:$B$8,2,FALSE),"")</f>
        <v>1</v>
      </c>
      <c r="C5181" s="3">
        <f>newcards!C5180</f>
        <v>2016</v>
      </c>
      <c r="D5181" s="3">
        <f>IF(newcards!D5180&lt;&gt;"",VLOOKUP(newcards!D5180,brand!$A$2:$B$30,2,FALSE),"")</f>
        <v>1</v>
      </c>
      <c r="E5181" s="3">
        <f>IF(newcards!E5180&lt;&gt;"",VLOOKUP(newcards!E5180,series!$A$2:$B$228,2,FALSE),)</f>
        <v>162</v>
      </c>
      <c r="F5181" s="3">
        <f>IF(newcards!F5180&lt;&gt;"",VLOOKUP(newcards!F5180,category!$A$2:$B$82,2,FALSE),)</f>
        <v>81</v>
      </c>
      <c r="G5181" s="3" t="str">
        <f>IF(newcards!G5180&lt;&gt;"",VLOOKUP(newcards!G5180,subcategory!$A$2:$B$680,2,FALSE),"")</f>
        <v/>
      </c>
      <c r="H5181" s="3">
        <f>newcards!H5180</f>
        <v>269</v>
      </c>
      <c r="I5181" s="3" t="str">
        <f>newcards!I5180</f>
        <v xml:space="preserve"> </v>
      </c>
      <c r="J5181" s="3">
        <f>IF(newcards!J5180&lt;&gt;"",VLOOKUP(newcards!J5180,player!$A$2:$B$7503,2,FALSE),"")</f>
        <v>2797</v>
      </c>
      <c r="K5181" s="3" t="str">
        <f>IF(newcards!K5180&lt;&gt;"",VLOOKUP(newcards!K5180,playernameext!$A$2:$B$32,2,FALSE),"")</f>
        <v/>
      </c>
      <c r="L5181" s="3">
        <f>IF(newcards!L5180&lt;&gt;"",VLOOKUP(newcards!L5180,team!$A$2:$B$538,2,FALSE),"")</f>
        <v>59</v>
      </c>
      <c r="M5181" s="5" t="str">
        <f>IF(newcards!M5180&lt;&gt;"", newcards!M5180, "")</f>
        <v/>
      </c>
      <c r="N5181" s="5" t="str">
        <f>IF(newcards!N5180&lt;&gt;"", newcards!N5180, "")</f>
        <v>N</v>
      </c>
      <c r="O5181" s="5" t="str">
        <f>IF(newcards!O5180&lt;&gt;"", newcards!O5180, "")</f>
        <v/>
      </c>
      <c r="P5181" s="5" t="str">
        <f>IF(newcards!P5180&lt;&gt;"", newcards!P5180, "")</f>
        <v/>
      </c>
      <c r="Q5181" s="5" t="str">
        <f>IF(newcards!Q5180&lt;&gt;"", newcards!Q5180, "")</f>
        <v/>
      </c>
    </row>
    <row r="5182" spans="1:17" x14ac:dyDescent="0.25">
      <c r="A5182" s="3"/>
      <c r="B5182" s="5">
        <f>IF(newcards!B5181&lt;&gt;"",VLOOKUP(newcards!B5181,sport!$A$2:$B$8,2,FALSE),"")</f>
        <v>1</v>
      </c>
      <c r="C5182" s="3">
        <f>newcards!C5181</f>
        <v>2016</v>
      </c>
      <c r="D5182" s="3">
        <f>IF(newcards!D5181&lt;&gt;"",VLOOKUP(newcards!D5181,brand!$A$2:$B$30,2,FALSE),"")</f>
        <v>1</v>
      </c>
      <c r="E5182" s="3">
        <f>IF(newcards!E5181&lt;&gt;"",VLOOKUP(newcards!E5181,series!$A$2:$B$228,2,FALSE),)</f>
        <v>162</v>
      </c>
      <c r="F5182" s="3">
        <f>IF(newcards!F5181&lt;&gt;"",VLOOKUP(newcards!F5181,category!$A$2:$B$82,2,FALSE),)</f>
        <v>81</v>
      </c>
      <c r="G5182" s="3" t="str">
        <f>IF(newcards!G5181&lt;&gt;"",VLOOKUP(newcards!G5181,subcategory!$A$2:$B$680,2,FALSE),"")</f>
        <v/>
      </c>
      <c r="H5182" s="3">
        <f>newcards!H5181</f>
        <v>270</v>
      </c>
      <c r="I5182" s="3" t="str">
        <f>newcards!I5181</f>
        <v xml:space="preserve"> </v>
      </c>
      <c r="J5182" s="3">
        <f>IF(newcards!J5181&lt;&gt;"",VLOOKUP(newcards!J5181,player!$A$2:$B$7503,2,FALSE),"")</f>
        <v>5203</v>
      </c>
      <c r="K5182" s="3" t="str">
        <f>IF(newcards!K5181&lt;&gt;"",VLOOKUP(newcards!K5181,playernameext!$A$2:$B$32,2,FALSE),"")</f>
        <v/>
      </c>
      <c r="L5182" s="3">
        <f>IF(newcards!L5181&lt;&gt;"",VLOOKUP(newcards!L5181,team!$A$2:$B$538,2,FALSE),"")</f>
        <v>43</v>
      </c>
      <c r="M5182" s="5" t="str">
        <f>IF(newcards!M5181&lt;&gt;"", newcards!M5181, "")</f>
        <v/>
      </c>
      <c r="N5182" s="5" t="str">
        <f>IF(newcards!N5181&lt;&gt;"", newcards!N5181, "")</f>
        <v>N</v>
      </c>
      <c r="O5182" s="5" t="str">
        <f>IF(newcards!O5181&lt;&gt;"", newcards!O5181, "")</f>
        <v/>
      </c>
      <c r="P5182" s="5" t="str">
        <f>IF(newcards!P5181&lt;&gt;"", newcards!P5181, "")</f>
        <v/>
      </c>
      <c r="Q5182" s="5" t="str">
        <f>IF(newcards!Q5181&lt;&gt;"", newcards!Q5181, "")</f>
        <v/>
      </c>
    </row>
    <row r="5183" spans="1:17" x14ac:dyDescent="0.25">
      <c r="A5183" s="3"/>
      <c r="B5183" s="5">
        <f>IF(newcards!B5182&lt;&gt;"",VLOOKUP(newcards!B5182,sport!$A$2:$B$8,2,FALSE),"")</f>
        <v>1</v>
      </c>
      <c r="C5183" s="3">
        <f>newcards!C5182</f>
        <v>2016</v>
      </c>
      <c r="D5183" s="3">
        <f>IF(newcards!D5182&lt;&gt;"",VLOOKUP(newcards!D5182,brand!$A$2:$B$30,2,FALSE),"")</f>
        <v>1</v>
      </c>
      <c r="E5183" s="3">
        <f>IF(newcards!E5182&lt;&gt;"",VLOOKUP(newcards!E5182,series!$A$2:$B$228,2,FALSE),)</f>
        <v>162</v>
      </c>
      <c r="F5183" s="3">
        <f>IF(newcards!F5182&lt;&gt;"",VLOOKUP(newcards!F5182,category!$A$2:$B$82,2,FALSE),)</f>
        <v>81</v>
      </c>
      <c r="G5183" s="3" t="str">
        <f>IF(newcards!G5182&lt;&gt;"",VLOOKUP(newcards!G5182,subcategory!$A$2:$B$680,2,FALSE),"")</f>
        <v/>
      </c>
      <c r="H5183" s="3">
        <f>newcards!H5182</f>
        <v>271</v>
      </c>
      <c r="I5183" s="3" t="str">
        <f>newcards!I5182</f>
        <v xml:space="preserve"> </v>
      </c>
      <c r="J5183" s="3">
        <f>IF(newcards!J5182&lt;&gt;"",VLOOKUP(newcards!J5182,player!$A$2:$B$7503,2,FALSE),"")</f>
        <v>4184</v>
      </c>
      <c r="K5183" s="3" t="str">
        <f>IF(newcards!K5182&lt;&gt;"",VLOOKUP(newcards!K5182,playernameext!$A$2:$B$32,2,FALSE),"")</f>
        <v/>
      </c>
      <c r="L5183" s="3">
        <f>IF(newcards!L5182&lt;&gt;"",VLOOKUP(newcards!L5182,team!$A$2:$B$538,2,FALSE),"")</f>
        <v>93</v>
      </c>
      <c r="M5183" s="5" t="str">
        <f>IF(newcards!M5182&lt;&gt;"", newcards!M5182, "")</f>
        <v/>
      </c>
      <c r="N5183" s="5" t="str">
        <f>IF(newcards!N5182&lt;&gt;"", newcards!N5182, "")</f>
        <v>N</v>
      </c>
      <c r="O5183" s="5" t="str">
        <f>IF(newcards!O5182&lt;&gt;"", newcards!O5182, "")</f>
        <v/>
      </c>
      <c r="P5183" s="5" t="str">
        <f>IF(newcards!P5182&lt;&gt;"", newcards!P5182, "")</f>
        <v/>
      </c>
      <c r="Q5183" s="5" t="str">
        <f>IF(newcards!Q5182&lt;&gt;"", newcards!Q5182, "")</f>
        <v/>
      </c>
    </row>
    <row r="5184" spans="1:17" x14ac:dyDescent="0.25">
      <c r="A5184" s="3"/>
      <c r="B5184" s="5">
        <f>IF(newcards!B5183&lt;&gt;"",VLOOKUP(newcards!B5183,sport!$A$2:$B$8,2,FALSE),"")</f>
        <v>1</v>
      </c>
      <c r="C5184" s="3">
        <f>newcards!C5183</f>
        <v>2016</v>
      </c>
      <c r="D5184" s="3">
        <f>IF(newcards!D5183&lt;&gt;"",VLOOKUP(newcards!D5183,brand!$A$2:$B$30,2,FALSE),"")</f>
        <v>1</v>
      </c>
      <c r="E5184" s="3">
        <f>IF(newcards!E5183&lt;&gt;"",VLOOKUP(newcards!E5183,series!$A$2:$B$228,2,FALSE),)</f>
        <v>162</v>
      </c>
      <c r="F5184" s="3">
        <f>IF(newcards!F5183&lt;&gt;"",VLOOKUP(newcards!F5183,category!$A$2:$B$82,2,FALSE),)</f>
        <v>81</v>
      </c>
      <c r="G5184" s="3" t="str">
        <f>IF(newcards!G5183&lt;&gt;"",VLOOKUP(newcards!G5183,subcategory!$A$2:$B$680,2,FALSE),"")</f>
        <v/>
      </c>
      <c r="H5184" s="3">
        <f>newcards!H5183</f>
        <v>272</v>
      </c>
      <c r="I5184" s="3" t="str">
        <f>newcards!I5183</f>
        <v xml:space="preserve"> </v>
      </c>
      <c r="J5184" s="3">
        <f>IF(newcards!J5183&lt;&gt;"",VLOOKUP(newcards!J5183,player!$A$2:$B$7503,2,FALSE),"")</f>
        <v>2107</v>
      </c>
      <c r="K5184" s="3" t="str">
        <f>IF(newcards!K5183&lt;&gt;"",VLOOKUP(newcards!K5183,playernameext!$A$2:$B$32,2,FALSE),"")</f>
        <v/>
      </c>
      <c r="L5184" s="3">
        <f>IF(newcards!L5183&lt;&gt;"",VLOOKUP(newcards!L5183,team!$A$2:$B$538,2,FALSE),"")</f>
        <v>96</v>
      </c>
      <c r="M5184" s="5" t="str">
        <f>IF(newcards!M5183&lt;&gt;"", newcards!M5183, "")</f>
        <v/>
      </c>
      <c r="N5184" s="5" t="str">
        <f>IF(newcards!N5183&lt;&gt;"", newcards!N5183, "")</f>
        <v>N</v>
      </c>
      <c r="O5184" s="5" t="str">
        <f>IF(newcards!O5183&lt;&gt;"", newcards!O5183, "")</f>
        <v/>
      </c>
      <c r="P5184" s="5" t="str">
        <f>IF(newcards!P5183&lt;&gt;"", newcards!P5183, "")</f>
        <v/>
      </c>
      <c r="Q5184" s="5" t="str">
        <f>IF(newcards!Q5183&lt;&gt;"", newcards!Q5183, "")</f>
        <v/>
      </c>
    </row>
    <row r="5185" spans="1:17" x14ac:dyDescent="0.25">
      <c r="A5185" s="3"/>
      <c r="B5185" s="5">
        <f>IF(newcards!B5184&lt;&gt;"",VLOOKUP(newcards!B5184,sport!$A$2:$B$8,2,FALSE),"")</f>
        <v>1</v>
      </c>
      <c r="C5185" s="3">
        <f>newcards!C5184</f>
        <v>2016</v>
      </c>
      <c r="D5185" s="3">
        <f>IF(newcards!D5184&lt;&gt;"",VLOOKUP(newcards!D5184,brand!$A$2:$B$30,2,FALSE),"")</f>
        <v>1</v>
      </c>
      <c r="E5185" s="3">
        <f>IF(newcards!E5184&lt;&gt;"",VLOOKUP(newcards!E5184,series!$A$2:$B$228,2,FALSE),)</f>
        <v>162</v>
      </c>
      <c r="F5185" s="3">
        <f>IF(newcards!F5184&lt;&gt;"",VLOOKUP(newcards!F5184,category!$A$2:$B$82,2,FALSE),)</f>
        <v>81</v>
      </c>
      <c r="G5185" s="3" t="str">
        <f>IF(newcards!G5184&lt;&gt;"",VLOOKUP(newcards!G5184,subcategory!$A$2:$B$680,2,FALSE),"")</f>
        <v/>
      </c>
      <c r="H5185" s="3">
        <f>newcards!H5184</f>
        <v>273</v>
      </c>
      <c r="I5185" s="3" t="str">
        <f>newcards!I5184</f>
        <v xml:space="preserve"> </v>
      </c>
      <c r="J5185" s="3">
        <f>IF(newcards!J5184&lt;&gt;"",VLOOKUP(newcards!J5184,player!$A$2:$B$7503,2,FALSE),"")</f>
        <v>5068</v>
      </c>
      <c r="K5185" s="3" t="str">
        <f>IF(newcards!K5184&lt;&gt;"",VLOOKUP(newcards!K5184,playernameext!$A$2:$B$32,2,FALSE),"")</f>
        <v/>
      </c>
      <c r="L5185" s="3">
        <f>IF(newcards!L5184&lt;&gt;"",VLOOKUP(newcards!L5184,team!$A$2:$B$538,2,FALSE),"")</f>
        <v>67</v>
      </c>
      <c r="M5185" s="5" t="str">
        <f>IF(newcards!M5184&lt;&gt;"", newcards!M5184, "")</f>
        <v/>
      </c>
      <c r="N5185" s="5" t="str">
        <f>IF(newcards!N5184&lt;&gt;"", newcards!N5184, "")</f>
        <v>N</v>
      </c>
      <c r="O5185" s="5" t="str">
        <f>IF(newcards!O5184&lt;&gt;"", newcards!O5184, "")</f>
        <v/>
      </c>
      <c r="P5185" s="5" t="str">
        <f>IF(newcards!P5184&lt;&gt;"", newcards!P5184, "")</f>
        <v/>
      </c>
      <c r="Q5185" s="5" t="str">
        <f>IF(newcards!Q5184&lt;&gt;"", newcards!Q5184, "")</f>
        <v/>
      </c>
    </row>
    <row r="5186" spans="1:17" x14ac:dyDescent="0.25">
      <c r="A5186" s="3"/>
      <c r="B5186" s="5">
        <f>IF(newcards!B5185&lt;&gt;"",VLOOKUP(newcards!B5185,sport!$A$2:$B$8,2,FALSE),"")</f>
        <v>1</v>
      </c>
      <c r="C5186" s="3">
        <f>newcards!C5185</f>
        <v>2016</v>
      </c>
      <c r="D5186" s="3">
        <f>IF(newcards!D5185&lt;&gt;"",VLOOKUP(newcards!D5185,brand!$A$2:$B$30,2,FALSE),"")</f>
        <v>1</v>
      </c>
      <c r="E5186" s="3">
        <f>IF(newcards!E5185&lt;&gt;"",VLOOKUP(newcards!E5185,series!$A$2:$B$228,2,FALSE),)</f>
        <v>162</v>
      </c>
      <c r="F5186" s="3">
        <f>IF(newcards!F5185&lt;&gt;"",VLOOKUP(newcards!F5185,category!$A$2:$B$82,2,FALSE),)</f>
        <v>81</v>
      </c>
      <c r="G5186" s="3" t="str">
        <f>IF(newcards!G5185&lt;&gt;"",VLOOKUP(newcards!G5185,subcategory!$A$2:$B$680,2,FALSE),"")</f>
        <v/>
      </c>
      <c r="H5186" s="3">
        <f>newcards!H5185</f>
        <v>274</v>
      </c>
      <c r="I5186" s="3" t="str">
        <f>newcards!I5185</f>
        <v xml:space="preserve"> </v>
      </c>
      <c r="J5186" s="3">
        <f>IF(newcards!J5185&lt;&gt;"",VLOOKUP(newcards!J5185,player!$A$2:$B$7503,2,FALSE),"")</f>
        <v>7510</v>
      </c>
      <c r="K5186" s="3" t="str">
        <f>IF(newcards!K5185&lt;&gt;"",VLOOKUP(newcards!K5185,playernameext!$A$2:$B$32,2,FALSE),"")</f>
        <v/>
      </c>
      <c r="L5186" s="3">
        <f>IF(newcards!L5185&lt;&gt;"",VLOOKUP(newcards!L5185,team!$A$2:$B$538,2,FALSE),"")</f>
        <v>95</v>
      </c>
      <c r="M5186" s="5" t="str">
        <f>IF(newcards!M5185&lt;&gt;"", newcards!M5185, "")</f>
        <v/>
      </c>
      <c r="N5186" s="5" t="str">
        <f>IF(newcards!N5185&lt;&gt;"", newcards!N5185, "")</f>
        <v>N</v>
      </c>
      <c r="O5186" s="5" t="str">
        <f>IF(newcards!O5185&lt;&gt;"", newcards!O5185, "")</f>
        <v/>
      </c>
      <c r="P5186" s="5" t="str">
        <f>IF(newcards!P5185&lt;&gt;"", newcards!P5185, "")</f>
        <v/>
      </c>
      <c r="Q5186" s="5" t="str">
        <f>IF(newcards!Q5185&lt;&gt;"", newcards!Q5185, "")</f>
        <v/>
      </c>
    </row>
    <row r="5187" spans="1:17" x14ac:dyDescent="0.25">
      <c r="A5187" s="3"/>
      <c r="B5187" s="5">
        <f>IF(newcards!B5186&lt;&gt;"",VLOOKUP(newcards!B5186,sport!$A$2:$B$8,2,FALSE),"")</f>
        <v>1</v>
      </c>
      <c r="C5187" s="3">
        <f>newcards!C5186</f>
        <v>2016</v>
      </c>
      <c r="D5187" s="3">
        <f>IF(newcards!D5186&lt;&gt;"",VLOOKUP(newcards!D5186,brand!$A$2:$B$30,2,FALSE),"")</f>
        <v>1</v>
      </c>
      <c r="E5187" s="3">
        <f>IF(newcards!E5186&lt;&gt;"",VLOOKUP(newcards!E5186,series!$A$2:$B$228,2,FALSE),)</f>
        <v>162</v>
      </c>
      <c r="F5187" s="3">
        <f>IF(newcards!F5186&lt;&gt;"",VLOOKUP(newcards!F5186,category!$A$2:$B$82,2,FALSE),)</f>
        <v>81</v>
      </c>
      <c r="G5187" s="3" t="str">
        <f>IF(newcards!G5186&lt;&gt;"",VLOOKUP(newcards!G5186,subcategory!$A$2:$B$680,2,FALSE),"")</f>
        <v/>
      </c>
      <c r="H5187" s="3">
        <f>newcards!H5186</f>
        <v>275</v>
      </c>
      <c r="I5187" s="3" t="str">
        <f>newcards!I5186</f>
        <v xml:space="preserve"> </v>
      </c>
      <c r="J5187" s="3">
        <f>IF(newcards!J5186&lt;&gt;"",VLOOKUP(newcards!J5186,player!$A$2:$B$7503,2,FALSE),"")</f>
        <v>3034</v>
      </c>
      <c r="K5187" s="3" t="str">
        <f>IF(newcards!K5186&lt;&gt;"",VLOOKUP(newcards!K5186,playernameext!$A$2:$B$32,2,FALSE),"")</f>
        <v/>
      </c>
      <c r="L5187" s="3">
        <f>IF(newcards!L5186&lt;&gt;"",VLOOKUP(newcards!L5186,team!$A$2:$B$538,2,FALSE),"")</f>
        <v>40</v>
      </c>
      <c r="M5187" s="5" t="str">
        <f>IF(newcards!M5186&lt;&gt;"", newcards!M5186, "")</f>
        <v/>
      </c>
      <c r="N5187" s="5" t="str">
        <f>IF(newcards!N5186&lt;&gt;"", newcards!N5186, "")</f>
        <v>N</v>
      </c>
      <c r="O5187" s="5" t="str">
        <f>IF(newcards!O5186&lt;&gt;"", newcards!O5186, "")</f>
        <v/>
      </c>
      <c r="P5187" s="5" t="str">
        <f>IF(newcards!P5186&lt;&gt;"", newcards!P5186, "")</f>
        <v/>
      </c>
      <c r="Q5187" s="5" t="str">
        <f>IF(newcards!Q5186&lt;&gt;"", newcards!Q5186, "")</f>
        <v/>
      </c>
    </row>
    <row r="5188" spans="1:17" x14ac:dyDescent="0.25">
      <c r="A5188" s="3"/>
      <c r="B5188" s="5">
        <f>IF(newcards!B5187&lt;&gt;"",VLOOKUP(newcards!B5187,sport!$A$2:$B$8,2,FALSE),"")</f>
        <v>1</v>
      </c>
      <c r="C5188" s="3">
        <f>newcards!C5187</f>
        <v>2016</v>
      </c>
      <c r="D5188" s="3">
        <f>IF(newcards!D5187&lt;&gt;"",VLOOKUP(newcards!D5187,brand!$A$2:$B$30,2,FALSE),"")</f>
        <v>1</v>
      </c>
      <c r="E5188" s="3">
        <f>IF(newcards!E5187&lt;&gt;"",VLOOKUP(newcards!E5187,series!$A$2:$B$228,2,FALSE),)</f>
        <v>162</v>
      </c>
      <c r="F5188" s="3">
        <f>IF(newcards!F5187&lt;&gt;"",VLOOKUP(newcards!F5187,category!$A$2:$B$82,2,FALSE),)</f>
        <v>81</v>
      </c>
      <c r="G5188" s="3" t="str">
        <f>IF(newcards!G5187&lt;&gt;"",VLOOKUP(newcards!G5187,subcategory!$A$2:$B$680,2,FALSE),"")</f>
        <v/>
      </c>
      <c r="H5188" s="3">
        <f>newcards!H5187</f>
        <v>276</v>
      </c>
      <c r="I5188" s="3" t="str">
        <f>newcards!I5187</f>
        <v xml:space="preserve"> </v>
      </c>
      <c r="J5188" s="3">
        <f>IF(newcards!J5187&lt;&gt;"",VLOOKUP(newcards!J5187,player!$A$2:$B$7503,2,FALSE),"")</f>
        <v>2566</v>
      </c>
      <c r="K5188" s="3" t="str">
        <f>IF(newcards!K5187&lt;&gt;"",VLOOKUP(newcards!K5187,playernameext!$A$2:$B$32,2,FALSE),"")</f>
        <v/>
      </c>
      <c r="L5188" s="3">
        <f>IF(newcards!L5187&lt;&gt;"",VLOOKUP(newcards!L5187,team!$A$2:$B$538,2,FALSE),"")</f>
        <v>81</v>
      </c>
      <c r="M5188" s="5" t="str">
        <f>IF(newcards!M5187&lt;&gt;"", newcards!M5187, "")</f>
        <v/>
      </c>
      <c r="N5188" s="5" t="str">
        <f>IF(newcards!N5187&lt;&gt;"", newcards!N5187, "")</f>
        <v>N</v>
      </c>
      <c r="O5188" s="5" t="str">
        <f>IF(newcards!O5187&lt;&gt;"", newcards!O5187, "")</f>
        <v/>
      </c>
      <c r="P5188" s="5" t="str">
        <f>IF(newcards!P5187&lt;&gt;"", newcards!P5187, "")</f>
        <v/>
      </c>
      <c r="Q5188" s="5" t="str">
        <f>IF(newcards!Q5187&lt;&gt;"", newcards!Q5187, "")</f>
        <v/>
      </c>
    </row>
    <row r="5189" spans="1:17" x14ac:dyDescent="0.25">
      <c r="A5189" s="3"/>
      <c r="B5189" s="5">
        <f>IF(newcards!B5188&lt;&gt;"",VLOOKUP(newcards!B5188,sport!$A$2:$B$8,2,FALSE),"")</f>
        <v>1</v>
      </c>
      <c r="C5189" s="3">
        <f>newcards!C5188</f>
        <v>2016</v>
      </c>
      <c r="D5189" s="3">
        <f>IF(newcards!D5188&lt;&gt;"",VLOOKUP(newcards!D5188,brand!$A$2:$B$30,2,FALSE),"")</f>
        <v>1</v>
      </c>
      <c r="E5189" s="3">
        <f>IF(newcards!E5188&lt;&gt;"",VLOOKUP(newcards!E5188,series!$A$2:$B$228,2,FALSE),)</f>
        <v>162</v>
      </c>
      <c r="F5189" s="3">
        <f>IF(newcards!F5188&lt;&gt;"",VLOOKUP(newcards!F5188,category!$A$2:$B$82,2,FALSE),)</f>
        <v>81</v>
      </c>
      <c r="G5189" s="3" t="str">
        <f>IF(newcards!G5188&lt;&gt;"",VLOOKUP(newcards!G5188,subcategory!$A$2:$B$680,2,FALSE),"")</f>
        <v/>
      </c>
      <c r="H5189" s="3">
        <f>newcards!H5188</f>
        <v>277</v>
      </c>
      <c r="I5189" s="3" t="str">
        <f>newcards!I5188</f>
        <v xml:space="preserve"> </v>
      </c>
      <c r="J5189" s="3">
        <f>IF(newcards!J5188&lt;&gt;"",VLOOKUP(newcards!J5188,player!$A$2:$B$7503,2,FALSE),"")</f>
        <v>2416</v>
      </c>
      <c r="K5189" s="3" t="str">
        <f>IF(newcards!K5188&lt;&gt;"",VLOOKUP(newcards!K5188,playernameext!$A$2:$B$32,2,FALSE),"")</f>
        <v/>
      </c>
      <c r="L5189" s="3">
        <f>IF(newcards!L5188&lt;&gt;"",VLOOKUP(newcards!L5188,team!$A$2:$B$538,2,FALSE),"")</f>
        <v>1</v>
      </c>
      <c r="M5189" s="5" t="str">
        <f>IF(newcards!M5188&lt;&gt;"", newcards!M5188, "")</f>
        <v/>
      </c>
      <c r="N5189" s="5" t="str">
        <f>IF(newcards!N5188&lt;&gt;"", newcards!N5188, "")</f>
        <v>N</v>
      </c>
      <c r="O5189" s="5" t="str">
        <f>IF(newcards!O5188&lt;&gt;"", newcards!O5188, "")</f>
        <v/>
      </c>
      <c r="P5189" s="5" t="str">
        <f>IF(newcards!P5188&lt;&gt;"", newcards!P5188, "")</f>
        <v/>
      </c>
      <c r="Q5189" s="5" t="str">
        <f>IF(newcards!Q5188&lt;&gt;"", newcards!Q5188, "")</f>
        <v/>
      </c>
    </row>
    <row r="5190" spans="1:17" x14ac:dyDescent="0.25">
      <c r="A5190" s="3"/>
      <c r="B5190" s="5">
        <f>IF(newcards!B5189&lt;&gt;"",VLOOKUP(newcards!B5189,sport!$A$2:$B$8,2,FALSE),"")</f>
        <v>1</v>
      </c>
      <c r="C5190" s="3">
        <f>newcards!C5189</f>
        <v>2016</v>
      </c>
      <c r="D5190" s="3">
        <f>IF(newcards!D5189&lt;&gt;"",VLOOKUP(newcards!D5189,brand!$A$2:$B$30,2,FALSE),"")</f>
        <v>1</v>
      </c>
      <c r="E5190" s="3">
        <f>IF(newcards!E5189&lt;&gt;"",VLOOKUP(newcards!E5189,series!$A$2:$B$228,2,FALSE),)</f>
        <v>162</v>
      </c>
      <c r="F5190" s="3">
        <f>IF(newcards!F5189&lt;&gt;"",VLOOKUP(newcards!F5189,category!$A$2:$B$82,2,FALSE),)</f>
        <v>81</v>
      </c>
      <c r="G5190" s="3" t="str">
        <f>IF(newcards!G5189&lt;&gt;"",VLOOKUP(newcards!G5189,subcategory!$A$2:$B$680,2,FALSE),"")</f>
        <v/>
      </c>
      <c r="H5190" s="3">
        <f>newcards!H5189</f>
        <v>278</v>
      </c>
      <c r="I5190" s="3" t="str">
        <f>newcards!I5189</f>
        <v xml:space="preserve"> </v>
      </c>
      <c r="J5190" s="3">
        <f>IF(newcards!J5189&lt;&gt;"",VLOOKUP(newcards!J5189,player!$A$2:$B$7503,2,FALSE),"")</f>
        <v>2502</v>
      </c>
      <c r="K5190" s="3" t="str">
        <f>IF(newcards!K5189&lt;&gt;"",VLOOKUP(newcards!K5189,playernameext!$A$2:$B$32,2,FALSE),"")</f>
        <v/>
      </c>
      <c r="L5190" s="3">
        <f>IF(newcards!L5189&lt;&gt;"",VLOOKUP(newcards!L5189,team!$A$2:$B$538,2,FALSE),"")</f>
        <v>43</v>
      </c>
      <c r="M5190" s="5" t="str">
        <f>IF(newcards!M5189&lt;&gt;"", newcards!M5189, "")</f>
        <v/>
      </c>
      <c r="N5190" s="5" t="str">
        <f>IF(newcards!N5189&lt;&gt;"", newcards!N5189, "")</f>
        <v>N</v>
      </c>
      <c r="O5190" s="5" t="str">
        <f>IF(newcards!O5189&lt;&gt;"", newcards!O5189, "")</f>
        <v/>
      </c>
      <c r="P5190" s="5" t="str">
        <f>IF(newcards!P5189&lt;&gt;"", newcards!P5189, "")</f>
        <v/>
      </c>
      <c r="Q5190" s="5" t="str">
        <f>IF(newcards!Q5189&lt;&gt;"", newcards!Q5189, "")</f>
        <v/>
      </c>
    </row>
    <row r="5191" spans="1:17" x14ac:dyDescent="0.25">
      <c r="A5191" s="3"/>
      <c r="B5191" s="5">
        <f>IF(newcards!B5190&lt;&gt;"",VLOOKUP(newcards!B5190,sport!$A$2:$B$8,2,FALSE),"")</f>
        <v>1</v>
      </c>
      <c r="C5191" s="3">
        <f>newcards!C5190</f>
        <v>2016</v>
      </c>
      <c r="D5191" s="3">
        <f>IF(newcards!D5190&lt;&gt;"",VLOOKUP(newcards!D5190,brand!$A$2:$B$30,2,FALSE),"")</f>
        <v>1</v>
      </c>
      <c r="E5191" s="3">
        <f>IF(newcards!E5190&lt;&gt;"",VLOOKUP(newcards!E5190,series!$A$2:$B$228,2,FALSE),)</f>
        <v>162</v>
      </c>
      <c r="F5191" s="3">
        <f>IF(newcards!F5190&lt;&gt;"",VLOOKUP(newcards!F5190,category!$A$2:$B$82,2,FALSE),)</f>
        <v>81</v>
      </c>
      <c r="G5191" s="3">
        <f>IF(newcards!G5190&lt;&gt;"",VLOOKUP(newcards!G5190,subcategory!$A$2:$B$680,2,FALSE),"")</f>
        <v>257</v>
      </c>
      <c r="H5191" s="3">
        <f>newcards!H5190</f>
        <v>279</v>
      </c>
      <c r="I5191" s="3" t="str">
        <f>newcards!I5190</f>
        <v xml:space="preserve"> </v>
      </c>
      <c r="J5191" s="3">
        <f>IF(newcards!J5190&lt;&gt;"",VLOOKUP(newcards!J5190,player!$A$2:$B$7503,2,FALSE),"")</f>
        <v>7155</v>
      </c>
      <c r="K5191" s="3" t="str">
        <f>IF(newcards!K5190&lt;&gt;"",VLOOKUP(newcards!K5190,playernameext!$A$2:$B$32,2,FALSE),"")</f>
        <v/>
      </c>
      <c r="L5191" s="3">
        <f>IF(newcards!L5190&lt;&gt;"",VLOOKUP(newcards!L5190,team!$A$2:$B$538,2,FALSE),"")</f>
        <v>50</v>
      </c>
      <c r="M5191" s="5" t="str">
        <f>IF(newcards!M5190&lt;&gt;"", newcards!M5190, "")</f>
        <v/>
      </c>
      <c r="N5191" s="5" t="str">
        <f>IF(newcards!N5190&lt;&gt;"", newcards!N5190, "")</f>
        <v>N</v>
      </c>
      <c r="O5191" s="5" t="str">
        <f>IF(newcards!O5190&lt;&gt;"", newcards!O5190, "")</f>
        <v/>
      </c>
      <c r="P5191" s="5" t="str">
        <f>IF(newcards!P5190&lt;&gt;"", newcards!P5190, "")</f>
        <v/>
      </c>
      <c r="Q5191" s="5" t="str">
        <f>IF(newcards!Q5190&lt;&gt;"", newcards!Q5190, "")</f>
        <v/>
      </c>
    </row>
    <row r="5192" spans="1:17" x14ac:dyDescent="0.25">
      <c r="A5192" s="3"/>
      <c r="B5192" s="5">
        <f>IF(newcards!B5191&lt;&gt;"",VLOOKUP(newcards!B5191,sport!$A$2:$B$8,2,FALSE),"")</f>
        <v>1</v>
      </c>
      <c r="C5192" s="3">
        <f>newcards!C5191</f>
        <v>2016</v>
      </c>
      <c r="D5192" s="3">
        <f>IF(newcards!D5191&lt;&gt;"",VLOOKUP(newcards!D5191,brand!$A$2:$B$30,2,FALSE),"")</f>
        <v>1</v>
      </c>
      <c r="E5192" s="3">
        <f>IF(newcards!E5191&lt;&gt;"",VLOOKUP(newcards!E5191,series!$A$2:$B$228,2,FALSE),)</f>
        <v>162</v>
      </c>
      <c r="F5192" s="3">
        <f>IF(newcards!F5191&lt;&gt;"",VLOOKUP(newcards!F5191,category!$A$2:$B$82,2,FALSE),)</f>
        <v>81</v>
      </c>
      <c r="G5192" s="3" t="str">
        <f>IF(newcards!G5191&lt;&gt;"",VLOOKUP(newcards!G5191,subcategory!$A$2:$B$680,2,FALSE),"")</f>
        <v/>
      </c>
      <c r="H5192" s="3">
        <f>newcards!H5191</f>
        <v>280</v>
      </c>
      <c r="I5192" s="3" t="str">
        <f>newcards!I5191</f>
        <v xml:space="preserve"> </v>
      </c>
      <c r="J5192" s="3">
        <f>IF(newcards!J5191&lt;&gt;"",VLOOKUP(newcards!J5191,player!$A$2:$B$7503,2,FALSE),"")</f>
        <v>6909</v>
      </c>
      <c r="K5192" s="3" t="str">
        <f>IF(newcards!K5191&lt;&gt;"",VLOOKUP(newcards!K5191,playernameext!$A$2:$B$32,2,FALSE),"")</f>
        <v/>
      </c>
      <c r="L5192" s="3">
        <f>IF(newcards!L5191&lt;&gt;"",VLOOKUP(newcards!L5191,team!$A$2:$B$538,2,FALSE),"")</f>
        <v>19</v>
      </c>
      <c r="M5192" s="5" t="str">
        <f>IF(newcards!M5191&lt;&gt;"", newcards!M5191, "")</f>
        <v/>
      </c>
      <c r="N5192" s="5" t="str">
        <f>IF(newcards!N5191&lt;&gt;"", newcards!N5191, "")</f>
        <v>N</v>
      </c>
      <c r="O5192" s="5" t="str">
        <f>IF(newcards!O5191&lt;&gt;"", newcards!O5191, "")</f>
        <v/>
      </c>
      <c r="P5192" s="5" t="str">
        <f>IF(newcards!P5191&lt;&gt;"", newcards!P5191, "")</f>
        <v/>
      </c>
      <c r="Q5192" s="5" t="str">
        <f>IF(newcards!Q5191&lt;&gt;"", newcards!Q5191, "")</f>
        <v/>
      </c>
    </row>
    <row r="5193" spans="1:17" x14ac:dyDescent="0.25">
      <c r="A5193" s="3"/>
      <c r="B5193" s="5">
        <f>IF(newcards!B5192&lt;&gt;"",VLOOKUP(newcards!B5192,sport!$A$2:$B$8,2,FALSE),"")</f>
        <v>1</v>
      </c>
      <c r="C5193" s="3">
        <f>newcards!C5192</f>
        <v>2016</v>
      </c>
      <c r="D5193" s="3">
        <f>IF(newcards!D5192&lt;&gt;"",VLOOKUP(newcards!D5192,brand!$A$2:$B$30,2,FALSE),"")</f>
        <v>1</v>
      </c>
      <c r="E5193" s="3">
        <f>IF(newcards!E5192&lt;&gt;"",VLOOKUP(newcards!E5192,series!$A$2:$B$228,2,FALSE),)</f>
        <v>162</v>
      </c>
      <c r="F5193" s="3">
        <f>IF(newcards!F5192&lt;&gt;"",VLOOKUP(newcards!F5192,category!$A$2:$B$82,2,FALSE),)</f>
        <v>81</v>
      </c>
      <c r="G5193" s="3" t="str">
        <f>IF(newcards!G5192&lt;&gt;"",VLOOKUP(newcards!G5192,subcategory!$A$2:$B$680,2,FALSE),"")</f>
        <v/>
      </c>
      <c r="H5193" s="3">
        <f>newcards!H5192</f>
        <v>281</v>
      </c>
      <c r="I5193" s="3" t="str">
        <f>newcards!I5192</f>
        <v xml:space="preserve"> </v>
      </c>
      <c r="J5193" s="3">
        <f>IF(newcards!J5192&lt;&gt;"",VLOOKUP(newcards!J5192,player!$A$2:$B$7503,2,FALSE),"")</f>
        <v>6898</v>
      </c>
      <c r="K5193" s="3" t="str">
        <f>IF(newcards!K5192&lt;&gt;"",VLOOKUP(newcards!K5192,playernameext!$A$2:$B$32,2,FALSE),"")</f>
        <v/>
      </c>
      <c r="L5193" s="3">
        <f>IF(newcards!L5192&lt;&gt;"",VLOOKUP(newcards!L5192,team!$A$2:$B$538,2,FALSE),"")</f>
        <v>84</v>
      </c>
      <c r="M5193" s="5" t="str">
        <f>IF(newcards!M5192&lt;&gt;"", newcards!M5192, "")</f>
        <v/>
      </c>
      <c r="N5193" s="5" t="str">
        <f>IF(newcards!N5192&lt;&gt;"", newcards!N5192, "")</f>
        <v>N</v>
      </c>
      <c r="O5193" s="5" t="str">
        <f>IF(newcards!O5192&lt;&gt;"", newcards!O5192, "")</f>
        <v/>
      </c>
      <c r="P5193" s="5" t="str">
        <f>IF(newcards!P5192&lt;&gt;"", newcards!P5192, "")</f>
        <v/>
      </c>
      <c r="Q5193" s="5" t="str">
        <f>IF(newcards!Q5192&lt;&gt;"", newcards!Q5192, "")</f>
        <v/>
      </c>
    </row>
    <row r="5194" spans="1:17" x14ac:dyDescent="0.25">
      <c r="A5194" s="3"/>
      <c r="B5194" s="5">
        <f>IF(newcards!B5193&lt;&gt;"",VLOOKUP(newcards!B5193,sport!$A$2:$B$8,2,FALSE),"")</f>
        <v>1</v>
      </c>
      <c r="C5194" s="3">
        <f>newcards!C5193</f>
        <v>2016</v>
      </c>
      <c r="D5194" s="3">
        <f>IF(newcards!D5193&lt;&gt;"",VLOOKUP(newcards!D5193,brand!$A$2:$B$30,2,FALSE),"")</f>
        <v>1</v>
      </c>
      <c r="E5194" s="3">
        <f>IF(newcards!E5193&lt;&gt;"",VLOOKUP(newcards!E5193,series!$A$2:$B$228,2,FALSE),)</f>
        <v>162</v>
      </c>
      <c r="F5194" s="3">
        <f>IF(newcards!F5193&lt;&gt;"",VLOOKUP(newcards!F5193,category!$A$2:$B$82,2,FALSE),)</f>
        <v>81</v>
      </c>
      <c r="G5194" s="3" t="str">
        <f>IF(newcards!G5193&lt;&gt;"",VLOOKUP(newcards!G5193,subcategory!$A$2:$B$680,2,FALSE),"")</f>
        <v/>
      </c>
      <c r="H5194" s="3">
        <f>newcards!H5193</f>
        <v>282</v>
      </c>
      <c r="I5194" s="3" t="str">
        <f>newcards!I5193</f>
        <v xml:space="preserve"> </v>
      </c>
      <c r="J5194" s="3">
        <f>IF(newcards!J5193&lt;&gt;"",VLOOKUP(newcards!J5193,player!$A$2:$B$7503,2,FALSE),"")</f>
        <v>5915</v>
      </c>
      <c r="K5194" s="3" t="str">
        <f>IF(newcards!K5193&lt;&gt;"",VLOOKUP(newcards!K5193,playernameext!$A$2:$B$32,2,FALSE),"")</f>
        <v/>
      </c>
      <c r="L5194" s="3">
        <f>IF(newcards!L5193&lt;&gt;"",VLOOKUP(newcards!L5193,team!$A$2:$B$538,2,FALSE),"")</f>
        <v>43</v>
      </c>
      <c r="M5194" s="5" t="str">
        <f>IF(newcards!M5193&lt;&gt;"", newcards!M5193, "")</f>
        <v/>
      </c>
      <c r="N5194" s="5" t="str">
        <f>IF(newcards!N5193&lt;&gt;"", newcards!N5193, "")</f>
        <v>N</v>
      </c>
      <c r="O5194" s="5" t="str">
        <f>IF(newcards!O5193&lt;&gt;"", newcards!O5193, "")</f>
        <v/>
      </c>
      <c r="P5194" s="5" t="str">
        <f>IF(newcards!P5193&lt;&gt;"", newcards!P5193, "")</f>
        <v/>
      </c>
      <c r="Q5194" s="5" t="str">
        <f>IF(newcards!Q5193&lt;&gt;"", newcards!Q5193, "")</f>
        <v/>
      </c>
    </row>
    <row r="5195" spans="1:17" x14ac:dyDescent="0.25">
      <c r="A5195" s="3"/>
      <c r="B5195" s="5">
        <f>IF(newcards!B5194&lt;&gt;"",VLOOKUP(newcards!B5194,sport!$A$2:$B$8,2,FALSE),"")</f>
        <v>1</v>
      </c>
      <c r="C5195" s="3">
        <f>newcards!C5194</f>
        <v>2016</v>
      </c>
      <c r="D5195" s="3">
        <f>IF(newcards!D5194&lt;&gt;"",VLOOKUP(newcards!D5194,brand!$A$2:$B$30,2,FALSE),"")</f>
        <v>1</v>
      </c>
      <c r="E5195" s="3">
        <f>IF(newcards!E5194&lt;&gt;"",VLOOKUP(newcards!E5194,series!$A$2:$B$228,2,FALSE),)</f>
        <v>162</v>
      </c>
      <c r="F5195" s="3">
        <f>IF(newcards!F5194&lt;&gt;"",VLOOKUP(newcards!F5194,category!$A$2:$B$82,2,FALSE),)</f>
        <v>81</v>
      </c>
      <c r="G5195" s="3" t="str">
        <f>IF(newcards!G5194&lt;&gt;"",VLOOKUP(newcards!G5194,subcategory!$A$2:$B$680,2,FALSE),"")</f>
        <v/>
      </c>
      <c r="H5195" s="3">
        <f>newcards!H5194</f>
        <v>283</v>
      </c>
      <c r="I5195" s="3" t="str">
        <f>newcards!I5194</f>
        <v xml:space="preserve"> </v>
      </c>
      <c r="J5195" s="3">
        <f>IF(newcards!J5194&lt;&gt;"",VLOOKUP(newcards!J5194,player!$A$2:$B$7503,2,FALSE),"")</f>
        <v>2522</v>
      </c>
      <c r="K5195" s="3" t="str">
        <f>IF(newcards!K5194&lt;&gt;"",VLOOKUP(newcards!K5194,playernameext!$A$2:$B$32,2,FALSE),"")</f>
        <v/>
      </c>
      <c r="L5195" s="3">
        <f>IF(newcards!L5194&lt;&gt;"",VLOOKUP(newcards!L5194,team!$A$2:$B$538,2,FALSE),"")</f>
        <v>88</v>
      </c>
      <c r="M5195" s="5" t="str">
        <f>IF(newcards!M5194&lt;&gt;"", newcards!M5194, "")</f>
        <v/>
      </c>
      <c r="N5195" s="5" t="str">
        <f>IF(newcards!N5194&lt;&gt;"", newcards!N5194, "")</f>
        <v>N</v>
      </c>
      <c r="O5195" s="5" t="str">
        <f>IF(newcards!O5194&lt;&gt;"", newcards!O5194, "")</f>
        <v/>
      </c>
      <c r="P5195" s="5" t="str">
        <f>IF(newcards!P5194&lt;&gt;"", newcards!P5194, "")</f>
        <v/>
      </c>
      <c r="Q5195" s="5" t="str">
        <f>IF(newcards!Q5194&lt;&gt;"", newcards!Q5194, "")</f>
        <v/>
      </c>
    </row>
    <row r="5196" spans="1:17" x14ac:dyDescent="0.25">
      <c r="A5196" s="3"/>
      <c r="B5196" s="5">
        <f>IF(newcards!B5195&lt;&gt;"",VLOOKUP(newcards!B5195,sport!$A$2:$B$8,2,FALSE),"")</f>
        <v>1</v>
      </c>
      <c r="C5196" s="3">
        <f>newcards!C5195</f>
        <v>2016</v>
      </c>
      <c r="D5196" s="3">
        <f>IF(newcards!D5195&lt;&gt;"",VLOOKUP(newcards!D5195,brand!$A$2:$B$30,2,FALSE),"")</f>
        <v>1</v>
      </c>
      <c r="E5196" s="3">
        <f>IF(newcards!E5195&lt;&gt;"",VLOOKUP(newcards!E5195,series!$A$2:$B$228,2,FALSE),)</f>
        <v>162</v>
      </c>
      <c r="F5196" s="3">
        <f>IF(newcards!F5195&lt;&gt;"",VLOOKUP(newcards!F5195,category!$A$2:$B$82,2,FALSE),)</f>
        <v>81</v>
      </c>
      <c r="G5196" s="3" t="str">
        <f>IF(newcards!G5195&lt;&gt;"",VLOOKUP(newcards!G5195,subcategory!$A$2:$B$680,2,FALSE),"")</f>
        <v/>
      </c>
      <c r="H5196" s="3">
        <f>newcards!H5195</f>
        <v>284</v>
      </c>
      <c r="I5196" s="3" t="str">
        <f>newcards!I5195</f>
        <v xml:space="preserve"> </v>
      </c>
      <c r="J5196" s="3">
        <f>IF(newcards!J5195&lt;&gt;"",VLOOKUP(newcards!J5195,player!$A$2:$B$7503,2,FALSE),"")</f>
        <v>6935</v>
      </c>
      <c r="K5196" s="3" t="str">
        <f>IF(newcards!K5195&lt;&gt;"",VLOOKUP(newcards!K5195,playernameext!$A$2:$B$32,2,FALSE),"")</f>
        <v/>
      </c>
      <c r="L5196" s="3">
        <f>IF(newcards!L5195&lt;&gt;"",VLOOKUP(newcards!L5195,team!$A$2:$B$538,2,FALSE),"")</f>
        <v>39</v>
      </c>
      <c r="M5196" s="5" t="str">
        <f>IF(newcards!M5195&lt;&gt;"", newcards!M5195, "")</f>
        <v/>
      </c>
      <c r="N5196" s="5" t="str">
        <f>IF(newcards!N5195&lt;&gt;"", newcards!N5195, "")</f>
        <v>N</v>
      </c>
      <c r="O5196" s="5" t="str">
        <f>IF(newcards!O5195&lt;&gt;"", newcards!O5195, "")</f>
        <v/>
      </c>
      <c r="P5196" s="5" t="str">
        <f>IF(newcards!P5195&lt;&gt;"", newcards!P5195, "")</f>
        <v/>
      </c>
      <c r="Q5196" s="5" t="str">
        <f>IF(newcards!Q5195&lt;&gt;"", newcards!Q5195, "")</f>
        <v/>
      </c>
    </row>
    <row r="5197" spans="1:17" x14ac:dyDescent="0.25">
      <c r="A5197" s="3"/>
      <c r="B5197" s="5">
        <f>IF(newcards!B5196&lt;&gt;"",VLOOKUP(newcards!B5196,sport!$A$2:$B$8,2,FALSE),"")</f>
        <v>1</v>
      </c>
      <c r="C5197" s="3">
        <f>newcards!C5196</f>
        <v>2016</v>
      </c>
      <c r="D5197" s="3">
        <f>IF(newcards!D5196&lt;&gt;"",VLOOKUP(newcards!D5196,brand!$A$2:$B$30,2,FALSE),"")</f>
        <v>1</v>
      </c>
      <c r="E5197" s="3">
        <f>IF(newcards!E5196&lt;&gt;"",VLOOKUP(newcards!E5196,series!$A$2:$B$228,2,FALSE),)</f>
        <v>162</v>
      </c>
      <c r="F5197" s="3">
        <f>IF(newcards!F5196&lt;&gt;"",VLOOKUP(newcards!F5196,category!$A$2:$B$82,2,FALSE),)</f>
        <v>81</v>
      </c>
      <c r="G5197" s="3" t="str">
        <f>IF(newcards!G5196&lt;&gt;"",VLOOKUP(newcards!G5196,subcategory!$A$2:$B$680,2,FALSE),"")</f>
        <v/>
      </c>
      <c r="H5197" s="3">
        <f>newcards!H5196</f>
        <v>285</v>
      </c>
      <c r="I5197" s="3" t="str">
        <f>newcards!I5196</f>
        <v xml:space="preserve"> </v>
      </c>
      <c r="J5197" s="3">
        <f>IF(newcards!J5196&lt;&gt;"",VLOOKUP(newcards!J5196,player!$A$2:$B$7503,2,FALSE),"")</f>
        <v>5179</v>
      </c>
      <c r="K5197" s="3" t="str">
        <f>IF(newcards!K5196&lt;&gt;"",VLOOKUP(newcards!K5196,playernameext!$A$2:$B$32,2,FALSE),"")</f>
        <v/>
      </c>
      <c r="L5197" s="3">
        <f>IF(newcards!L5196&lt;&gt;"",VLOOKUP(newcards!L5196,team!$A$2:$B$538,2,FALSE),"")</f>
        <v>19</v>
      </c>
      <c r="M5197" s="5" t="str">
        <f>IF(newcards!M5196&lt;&gt;"", newcards!M5196, "")</f>
        <v/>
      </c>
      <c r="N5197" s="5" t="str">
        <f>IF(newcards!N5196&lt;&gt;"", newcards!N5196, "")</f>
        <v>N</v>
      </c>
      <c r="O5197" s="5" t="str">
        <f>IF(newcards!O5196&lt;&gt;"", newcards!O5196, "")</f>
        <v/>
      </c>
      <c r="P5197" s="5" t="str">
        <f>IF(newcards!P5196&lt;&gt;"", newcards!P5196, "")</f>
        <v/>
      </c>
      <c r="Q5197" s="5" t="str">
        <f>IF(newcards!Q5196&lt;&gt;"", newcards!Q5196, "")</f>
        <v/>
      </c>
    </row>
    <row r="5198" spans="1:17" x14ac:dyDescent="0.25">
      <c r="A5198" s="3"/>
      <c r="B5198" s="5">
        <f>IF(newcards!B5197&lt;&gt;"",VLOOKUP(newcards!B5197,sport!$A$2:$B$8,2,FALSE),"")</f>
        <v>1</v>
      </c>
      <c r="C5198" s="3">
        <f>newcards!C5197</f>
        <v>2016</v>
      </c>
      <c r="D5198" s="3">
        <f>IF(newcards!D5197&lt;&gt;"",VLOOKUP(newcards!D5197,brand!$A$2:$B$30,2,FALSE),"")</f>
        <v>1</v>
      </c>
      <c r="E5198" s="3">
        <f>IF(newcards!E5197&lt;&gt;"",VLOOKUP(newcards!E5197,series!$A$2:$B$228,2,FALSE),)</f>
        <v>162</v>
      </c>
      <c r="F5198" s="3">
        <f>IF(newcards!F5197&lt;&gt;"",VLOOKUP(newcards!F5197,category!$A$2:$B$82,2,FALSE),)</f>
        <v>81</v>
      </c>
      <c r="G5198" s="3" t="str">
        <f>IF(newcards!G5197&lt;&gt;"",VLOOKUP(newcards!G5197,subcategory!$A$2:$B$680,2,FALSE),"")</f>
        <v/>
      </c>
      <c r="H5198" s="3">
        <f>newcards!H5197</f>
        <v>286</v>
      </c>
      <c r="I5198" s="3" t="str">
        <f>newcards!I5197</f>
        <v xml:space="preserve"> </v>
      </c>
      <c r="J5198" s="3">
        <f>IF(newcards!J5197&lt;&gt;"",VLOOKUP(newcards!J5197,player!$A$2:$B$7503,2,FALSE),"")</f>
        <v>3624</v>
      </c>
      <c r="K5198" s="3" t="str">
        <f>IF(newcards!K5197&lt;&gt;"",VLOOKUP(newcards!K5197,playernameext!$A$2:$B$32,2,FALSE),"")</f>
        <v/>
      </c>
      <c r="L5198" s="3">
        <f>IF(newcards!L5197&lt;&gt;"",VLOOKUP(newcards!L5197,team!$A$2:$B$538,2,FALSE),"")</f>
        <v>63</v>
      </c>
      <c r="M5198" s="5" t="str">
        <f>IF(newcards!M5197&lt;&gt;"", newcards!M5197, "")</f>
        <v/>
      </c>
      <c r="N5198" s="5" t="str">
        <f>IF(newcards!N5197&lt;&gt;"", newcards!N5197, "")</f>
        <v>N</v>
      </c>
      <c r="O5198" s="5" t="str">
        <f>IF(newcards!O5197&lt;&gt;"", newcards!O5197, "")</f>
        <v/>
      </c>
      <c r="P5198" s="5" t="str">
        <f>IF(newcards!P5197&lt;&gt;"", newcards!P5197, "")</f>
        <v/>
      </c>
      <c r="Q5198" s="5" t="str">
        <f>IF(newcards!Q5197&lt;&gt;"", newcards!Q5197, "")</f>
        <v/>
      </c>
    </row>
    <row r="5199" spans="1:17" x14ac:dyDescent="0.25">
      <c r="A5199" s="3"/>
      <c r="B5199" s="5">
        <f>IF(newcards!B5198&lt;&gt;"",VLOOKUP(newcards!B5198,sport!$A$2:$B$8,2,FALSE),"")</f>
        <v>1</v>
      </c>
      <c r="C5199" s="3">
        <f>newcards!C5198</f>
        <v>2016</v>
      </c>
      <c r="D5199" s="3">
        <f>IF(newcards!D5198&lt;&gt;"",VLOOKUP(newcards!D5198,brand!$A$2:$B$30,2,FALSE),"")</f>
        <v>1</v>
      </c>
      <c r="E5199" s="3">
        <f>IF(newcards!E5198&lt;&gt;"",VLOOKUP(newcards!E5198,series!$A$2:$B$228,2,FALSE),)</f>
        <v>162</v>
      </c>
      <c r="F5199" s="3">
        <f>IF(newcards!F5198&lt;&gt;"",VLOOKUP(newcards!F5198,category!$A$2:$B$82,2,FALSE),)</f>
        <v>81</v>
      </c>
      <c r="G5199" s="3" t="str">
        <f>IF(newcards!G5198&lt;&gt;"",VLOOKUP(newcards!G5198,subcategory!$A$2:$B$680,2,FALSE),"")</f>
        <v/>
      </c>
      <c r="H5199" s="3">
        <f>newcards!H5198</f>
        <v>287</v>
      </c>
      <c r="I5199" s="3" t="str">
        <f>newcards!I5198</f>
        <v xml:space="preserve"> </v>
      </c>
      <c r="J5199" s="3">
        <f>IF(newcards!J5198&lt;&gt;"",VLOOKUP(newcards!J5198,player!$A$2:$B$7503,2,FALSE),"")</f>
        <v>580</v>
      </c>
      <c r="K5199" s="3" t="str">
        <f>IF(newcards!K5198&lt;&gt;"",VLOOKUP(newcards!K5198,playernameext!$A$2:$B$32,2,FALSE),"")</f>
        <v/>
      </c>
      <c r="L5199" s="3">
        <f>IF(newcards!L5198&lt;&gt;"",VLOOKUP(newcards!L5198,team!$A$2:$B$538,2,FALSE),"")</f>
        <v>45</v>
      </c>
      <c r="M5199" s="5" t="str">
        <f>IF(newcards!M5198&lt;&gt;"", newcards!M5198, "")</f>
        <v/>
      </c>
      <c r="N5199" s="5" t="str">
        <f>IF(newcards!N5198&lt;&gt;"", newcards!N5198, "")</f>
        <v>N</v>
      </c>
      <c r="O5199" s="5" t="str">
        <f>IF(newcards!O5198&lt;&gt;"", newcards!O5198, "")</f>
        <v/>
      </c>
      <c r="P5199" s="5" t="str">
        <f>IF(newcards!P5198&lt;&gt;"", newcards!P5198, "")</f>
        <v/>
      </c>
      <c r="Q5199" s="5" t="str">
        <f>IF(newcards!Q5198&lt;&gt;"", newcards!Q5198, "")</f>
        <v/>
      </c>
    </row>
    <row r="5200" spans="1:17" x14ac:dyDescent="0.25">
      <c r="A5200" s="3"/>
      <c r="B5200" s="5">
        <f>IF(newcards!B5199&lt;&gt;"",VLOOKUP(newcards!B5199,sport!$A$2:$B$8,2,FALSE),"")</f>
        <v>1</v>
      </c>
      <c r="C5200" s="3">
        <f>newcards!C5199</f>
        <v>2016</v>
      </c>
      <c r="D5200" s="3">
        <f>IF(newcards!D5199&lt;&gt;"",VLOOKUP(newcards!D5199,brand!$A$2:$B$30,2,FALSE),"")</f>
        <v>1</v>
      </c>
      <c r="E5200" s="3">
        <f>IF(newcards!E5199&lt;&gt;"",VLOOKUP(newcards!E5199,series!$A$2:$B$228,2,FALSE),)</f>
        <v>162</v>
      </c>
      <c r="F5200" s="3">
        <f>IF(newcards!F5199&lt;&gt;"",VLOOKUP(newcards!F5199,category!$A$2:$B$82,2,FALSE),)</f>
        <v>81</v>
      </c>
      <c r="G5200" s="3">
        <f>IF(newcards!G5199&lt;&gt;"",VLOOKUP(newcards!G5199,subcategory!$A$2:$B$680,2,FALSE),"")</f>
        <v>257</v>
      </c>
      <c r="H5200" s="3">
        <f>newcards!H5199</f>
        <v>288</v>
      </c>
      <c r="I5200" s="3" t="str">
        <f>newcards!I5199</f>
        <v xml:space="preserve"> </v>
      </c>
      <c r="J5200" s="3">
        <f>IF(newcards!J5199&lt;&gt;"",VLOOKUP(newcards!J5199,player!$A$2:$B$7503,2,FALSE),"")</f>
        <v>7233</v>
      </c>
      <c r="K5200" s="3" t="str">
        <f>IF(newcards!K5199&lt;&gt;"",VLOOKUP(newcards!K5199,playernameext!$A$2:$B$32,2,FALSE),"")</f>
        <v/>
      </c>
      <c r="L5200" s="3">
        <f>IF(newcards!L5199&lt;&gt;"",VLOOKUP(newcards!L5199,team!$A$2:$B$538,2,FALSE),"")</f>
        <v>3</v>
      </c>
      <c r="M5200" s="5" t="str">
        <f>IF(newcards!M5199&lt;&gt;"", newcards!M5199, "")</f>
        <v/>
      </c>
      <c r="N5200" s="5" t="str">
        <f>IF(newcards!N5199&lt;&gt;"", newcards!N5199, "")</f>
        <v>N</v>
      </c>
      <c r="O5200" s="5" t="str">
        <f>IF(newcards!O5199&lt;&gt;"", newcards!O5199, "")</f>
        <v/>
      </c>
      <c r="P5200" s="5" t="str">
        <f>IF(newcards!P5199&lt;&gt;"", newcards!P5199, "")</f>
        <v/>
      </c>
      <c r="Q5200" s="5" t="str">
        <f>IF(newcards!Q5199&lt;&gt;"", newcards!Q5199, "")</f>
        <v/>
      </c>
    </row>
    <row r="5201" spans="1:17" x14ac:dyDescent="0.25">
      <c r="A5201" s="3"/>
      <c r="B5201" s="5">
        <f>IF(newcards!B5200&lt;&gt;"",VLOOKUP(newcards!B5200,sport!$A$2:$B$8,2,FALSE),"")</f>
        <v>1</v>
      </c>
      <c r="C5201" s="3">
        <f>newcards!C5200</f>
        <v>2016</v>
      </c>
      <c r="D5201" s="3">
        <f>IF(newcards!D5200&lt;&gt;"",VLOOKUP(newcards!D5200,brand!$A$2:$B$30,2,FALSE),"")</f>
        <v>1</v>
      </c>
      <c r="E5201" s="3">
        <f>IF(newcards!E5200&lt;&gt;"",VLOOKUP(newcards!E5200,series!$A$2:$B$228,2,FALSE),)</f>
        <v>162</v>
      </c>
      <c r="F5201" s="3">
        <f>IF(newcards!F5200&lt;&gt;"",VLOOKUP(newcards!F5200,category!$A$2:$B$82,2,FALSE),)</f>
        <v>81</v>
      </c>
      <c r="G5201" s="3" t="str">
        <f>IF(newcards!G5200&lt;&gt;"",VLOOKUP(newcards!G5200,subcategory!$A$2:$B$680,2,FALSE),"")</f>
        <v/>
      </c>
      <c r="H5201" s="3">
        <f>newcards!H5200</f>
        <v>289</v>
      </c>
      <c r="I5201" s="3" t="str">
        <f>newcards!I5200</f>
        <v xml:space="preserve"> </v>
      </c>
      <c r="J5201" s="3">
        <f>IF(newcards!J5200&lt;&gt;"",VLOOKUP(newcards!J5200,player!$A$2:$B$7503,2,FALSE),"")</f>
        <v>5081</v>
      </c>
      <c r="K5201" s="3" t="str">
        <f>IF(newcards!K5200&lt;&gt;"",VLOOKUP(newcards!K5200,playernameext!$A$2:$B$32,2,FALSE),"")</f>
        <v/>
      </c>
      <c r="L5201" s="3">
        <f>IF(newcards!L5200&lt;&gt;"",VLOOKUP(newcards!L5200,team!$A$2:$B$538,2,FALSE),"")</f>
        <v>39</v>
      </c>
      <c r="M5201" s="5" t="str">
        <f>IF(newcards!M5200&lt;&gt;"", newcards!M5200, "")</f>
        <v/>
      </c>
      <c r="N5201" s="5" t="str">
        <f>IF(newcards!N5200&lt;&gt;"", newcards!N5200, "")</f>
        <v>N</v>
      </c>
      <c r="O5201" s="5" t="str">
        <f>IF(newcards!O5200&lt;&gt;"", newcards!O5200, "")</f>
        <v/>
      </c>
      <c r="P5201" s="5" t="str">
        <f>IF(newcards!P5200&lt;&gt;"", newcards!P5200, "")</f>
        <v/>
      </c>
      <c r="Q5201" s="5" t="str">
        <f>IF(newcards!Q5200&lt;&gt;"", newcards!Q5200, "")</f>
        <v/>
      </c>
    </row>
    <row r="5202" spans="1:17" x14ac:dyDescent="0.25">
      <c r="A5202" s="3"/>
      <c r="B5202" s="5">
        <f>IF(newcards!B5201&lt;&gt;"",VLOOKUP(newcards!B5201,sport!$A$2:$B$8,2,FALSE),"")</f>
        <v>1</v>
      </c>
      <c r="C5202" s="3">
        <f>newcards!C5201</f>
        <v>2016</v>
      </c>
      <c r="D5202" s="3">
        <f>IF(newcards!D5201&lt;&gt;"",VLOOKUP(newcards!D5201,brand!$A$2:$B$30,2,FALSE),"")</f>
        <v>1</v>
      </c>
      <c r="E5202" s="3">
        <f>IF(newcards!E5201&lt;&gt;"",VLOOKUP(newcards!E5201,series!$A$2:$B$228,2,FALSE),)</f>
        <v>162</v>
      </c>
      <c r="F5202" s="3">
        <f>IF(newcards!F5201&lt;&gt;"",VLOOKUP(newcards!F5201,category!$A$2:$B$82,2,FALSE),)</f>
        <v>81</v>
      </c>
      <c r="G5202" s="3" t="str">
        <f>IF(newcards!G5201&lt;&gt;"",VLOOKUP(newcards!G5201,subcategory!$A$2:$B$680,2,FALSE),"")</f>
        <v/>
      </c>
      <c r="H5202" s="3">
        <f>newcards!H5201</f>
        <v>290</v>
      </c>
      <c r="I5202" s="3" t="str">
        <f>newcards!I5201</f>
        <v xml:space="preserve"> </v>
      </c>
      <c r="J5202" s="3">
        <f>IF(newcards!J5201&lt;&gt;"",VLOOKUP(newcards!J5201,player!$A$2:$B$7503,2,FALSE),"")</f>
        <v>6893</v>
      </c>
      <c r="K5202" s="3" t="str">
        <f>IF(newcards!K5201&lt;&gt;"",VLOOKUP(newcards!K5201,playernameext!$A$2:$B$32,2,FALSE),"")</f>
        <v/>
      </c>
      <c r="L5202" s="3">
        <f>IF(newcards!L5201&lt;&gt;"",VLOOKUP(newcards!L5201,team!$A$2:$B$538,2,FALSE),"")</f>
        <v>3</v>
      </c>
      <c r="M5202" s="5" t="str">
        <f>IF(newcards!M5201&lt;&gt;"", newcards!M5201, "")</f>
        <v/>
      </c>
      <c r="N5202" s="5" t="str">
        <f>IF(newcards!N5201&lt;&gt;"", newcards!N5201, "")</f>
        <v>N</v>
      </c>
      <c r="O5202" s="5" t="str">
        <f>IF(newcards!O5201&lt;&gt;"", newcards!O5201, "")</f>
        <v/>
      </c>
      <c r="P5202" s="5" t="str">
        <f>IF(newcards!P5201&lt;&gt;"", newcards!P5201, "")</f>
        <v/>
      </c>
      <c r="Q5202" s="5" t="str">
        <f>IF(newcards!Q5201&lt;&gt;"", newcards!Q5201, "")</f>
        <v/>
      </c>
    </row>
    <row r="5203" spans="1:17" x14ac:dyDescent="0.25">
      <c r="A5203" s="3"/>
      <c r="B5203" s="5">
        <f>IF(newcards!B5202&lt;&gt;"",VLOOKUP(newcards!B5202,sport!$A$2:$B$8,2,FALSE),"")</f>
        <v>1</v>
      </c>
      <c r="C5203" s="3">
        <f>newcards!C5202</f>
        <v>2016</v>
      </c>
      <c r="D5203" s="3">
        <f>IF(newcards!D5202&lt;&gt;"",VLOOKUP(newcards!D5202,brand!$A$2:$B$30,2,FALSE),"")</f>
        <v>1</v>
      </c>
      <c r="E5203" s="3">
        <f>IF(newcards!E5202&lt;&gt;"",VLOOKUP(newcards!E5202,series!$A$2:$B$228,2,FALSE),)</f>
        <v>162</v>
      </c>
      <c r="F5203" s="3">
        <f>IF(newcards!F5202&lt;&gt;"",VLOOKUP(newcards!F5202,category!$A$2:$B$82,2,FALSE),)</f>
        <v>81</v>
      </c>
      <c r="G5203" s="3" t="str">
        <f>IF(newcards!G5202&lt;&gt;"",VLOOKUP(newcards!G5202,subcategory!$A$2:$B$680,2,FALSE),"")</f>
        <v/>
      </c>
      <c r="H5203" s="3">
        <f>newcards!H5202</f>
        <v>291</v>
      </c>
      <c r="I5203" s="3" t="str">
        <f>newcards!I5202</f>
        <v xml:space="preserve"> </v>
      </c>
      <c r="J5203" s="3">
        <f>IF(newcards!J5202&lt;&gt;"",VLOOKUP(newcards!J5202,player!$A$2:$B$7503,2,FALSE),"")</f>
        <v>766</v>
      </c>
      <c r="K5203" s="3" t="str">
        <f>IF(newcards!K5202&lt;&gt;"",VLOOKUP(newcards!K5202,playernameext!$A$2:$B$32,2,FALSE),"")</f>
        <v/>
      </c>
      <c r="L5203" s="3">
        <f>IF(newcards!L5202&lt;&gt;"",VLOOKUP(newcards!L5202,team!$A$2:$B$538,2,FALSE),"")</f>
        <v>93</v>
      </c>
      <c r="M5203" s="5" t="str">
        <f>IF(newcards!M5202&lt;&gt;"", newcards!M5202, "")</f>
        <v/>
      </c>
      <c r="N5203" s="5" t="str">
        <f>IF(newcards!N5202&lt;&gt;"", newcards!N5202, "")</f>
        <v>N</v>
      </c>
      <c r="O5203" s="5" t="str">
        <f>IF(newcards!O5202&lt;&gt;"", newcards!O5202, "")</f>
        <v/>
      </c>
      <c r="P5203" s="5" t="str">
        <f>IF(newcards!P5202&lt;&gt;"", newcards!P5202, "")</f>
        <v/>
      </c>
      <c r="Q5203" s="5" t="str">
        <f>IF(newcards!Q5202&lt;&gt;"", newcards!Q5202, "")</f>
        <v/>
      </c>
    </row>
    <row r="5204" spans="1:17" x14ac:dyDescent="0.25">
      <c r="A5204" s="3"/>
      <c r="B5204" s="5">
        <f>IF(newcards!B5203&lt;&gt;"",VLOOKUP(newcards!B5203,sport!$A$2:$B$8,2,FALSE),"")</f>
        <v>1</v>
      </c>
      <c r="C5204" s="3">
        <f>newcards!C5203</f>
        <v>2016</v>
      </c>
      <c r="D5204" s="3">
        <f>IF(newcards!D5203&lt;&gt;"",VLOOKUP(newcards!D5203,brand!$A$2:$B$30,2,FALSE),"")</f>
        <v>1</v>
      </c>
      <c r="E5204" s="3">
        <f>IF(newcards!E5203&lt;&gt;"",VLOOKUP(newcards!E5203,series!$A$2:$B$228,2,FALSE),)</f>
        <v>162</v>
      </c>
      <c r="F5204" s="3">
        <f>IF(newcards!F5203&lt;&gt;"",VLOOKUP(newcards!F5203,category!$A$2:$B$82,2,FALSE),)</f>
        <v>81</v>
      </c>
      <c r="G5204" s="3" t="str">
        <f>IF(newcards!G5203&lt;&gt;"",VLOOKUP(newcards!G5203,subcategory!$A$2:$B$680,2,FALSE),"")</f>
        <v/>
      </c>
      <c r="H5204" s="3">
        <f>newcards!H5203</f>
        <v>292</v>
      </c>
      <c r="I5204" s="3" t="str">
        <f>newcards!I5203</f>
        <v xml:space="preserve"> </v>
      </c>
      <c r="J5204" s="3">
        <f>IF(newcards!J5203&lt;&gt;"",VLOOKUP(newcards!J5203,player!$A$2:$B$7503,2,FALSE),"")</f>
        <v>6405</v>
      </c>
      <c r="K5204" s="3" t="str">
        <f>IF(newcards!K5203&lt;&gt;"",VLOOKUP(newcards!K5203,playernameext!$A$2:$B$32,2,FALSE),"")</f>
        <v/>
      </c>
      <c r="L5204" s="3">
        <f>IF(newcards!L5203&lt;&gt;"",VLOOKUP(newcards!L5203,team!$A$2:$B$538,2,FALSE),"")</f>
        <v>29</v>
      </c>
      <c r="M5204" s="5" t="str">
        <f>IF(newcards!M5203&lt;&gt;"", newcards!M5203, "")</f>
        <v/>
      </c>
      <c r="N5204" s="5" t="str">
        <f>IF(newcards!N5203&lt;&gt;"", newcards!N5203, "")</f>
        <v>N</v>
      </c>
      <c r="O5204" s="5" t="str">
        <f>IF(newcards!O5203&lt;&gt;"", newcards!O5203, "")</f>
        <v/>
      </c>
      <c r="P5204" s="5" t="str">
        <f>IF(newcards!P5203&lt;&gt;"", newcards!P5203, "")</f>
        <v/>
      </c>
      <c r="Q5204" s="5" t="str">
        <f>IF(newcards!Q5203&lt;&gt;"", newcards!Q5203, "")</f>
        <v/>
      </c>
    </row>
    <row r="5205" spans="1:17" x14ac:dyDescent="0.25">
      <c r="A5205" s="3"/>
      <c r="B5205" s="5">
        <f>IF(newcards!B5204&lt;&gt;"",VLOOKUP(newcards!B5204,sport!$A$2:$B$8,2,FALSE),"")</f>
        <v>1</v>
      </c>
      <c r="C5205" s="3">
        <f>newcards!C5204</f>
        <v>2016</v>
      </c>
      <c r="D5205" s="3">
        <f>IF(newcards!D5204&lt;&gt;"",VLOOKUP(newcards!D5204,brand!$A$2:$B$30,2,FALSE),"")</f>
        <v>1</v>
      </c>
      <c r="E5205" s="3">
        <f>IF(newcards!E5204&lt;&gt;"",VLOOKUP(newcards!E5204,series!$A$2:$B$228,2,FALSE),)</f>
        <v>162</v>
      </c>
      <c r="F5205" s="3">
        <f>IF(newcards!F5204&lt;&gt;"",VLOOKUP(newcards!F5204,category!$A$2:$B$82,2,FALSE),)</f>
        <v>81</v>
      </c>
      <c r="G5205" s="3" t="str">
        <f>IF(newcards!G5204&lt;&gt;"",VLOOKUP(newcards!G5204,subcategory!$A$2:$B$680,2,FALSE),"")</f>
        <v/>
      </c>
      <c r="H5205" s="3">
        <f>newcards!H5204</f>
        <v>293</v>
      </c>
      <c r="I5205" s="3" t="str">
        <f>newcards!I5204</f>
        <v xml:space="preserve"> </v>
      </c>
      <c r="J5205" s="3">
        <f>IF(newcards!J5204&lt;&gt;"",VLOOKUP(newcards!J5204,player!$A$2:$B$7503,2,FALSE),"")</f>
        <v>3032</v>
      </c>
      <c r="K5205" s="3" t="str">
        <f>IF(newcards!K5204&lt;&gt;"",VLOOKUP(newcards!K5204,playernameext!$A$2:$B$32,2,FALSE),"")</f>
        <v/>
      </c>
      <c r="L5205" s="3">
        <f>IF(newcards!L5204&lt;&gt;"",VLOOKUP(newcards!L5204,team!$A$2:$B$538,2,FALSE),"")</f>
        <v>50</v>
      </c>
      <c r="M5205" s="5" t="str">
        <f>IF(newcards!M5204&lt;&gt;"", newcards!M5204, "")</f>
        <v/>
      </c>
      <c r="N5205" s="5" t="str">
        <f>IF(newcards!N5204&lt;&gt;"", newcards!N5204, "")</f>
        <v>N</v>
      </c>
      <c r="O5205" s="5" t="str">
        <f>IF(newcards!O5204&lt;&gt;"", newcards!O5204, "")</f>
        <v/>
      </c>
      <c r="P5205" s="5" t="str">
        <f>IF(newcards!P5204&lt;&gt;"", newcards!P5204, "")</f>
        <v/>
      </c>
      <c r="Q5205" s="5" t="str">
        <f>IF(newcards!Q5204&lt;&gt;"", newcards!Q5204, "")</f>
        <v/>
      </c>
    </row>
    <row r="5206" spans="1:17" x14ac:dyDescent="0.25">
      <c r="A5206" s="3"/>
      <c r="B5206" s="5">
        <f>IF(newcards!B5205&lt;&gt;"",VLOOKUP(newcards!B5205,sport!$A$2:$B$8,2,FALSE),"")</f>
        <v>1</v>
      </c>
      <c r="C5206" s="3">
        <f>newcards!C5205</f>
        <v>2016</v>
      </c>
      <c r="D5206" s="3">
        <f>IF(newcards!D5205&lt;&gt;"",VLOOKUP(newcards!D5205,brand!$A$2:$B$30,2,FALSE),"")</f>
        <v>1</v>
      </c>
      <c r="E5206" s="3">
        <f>IF(newcards!E5205&lt;&gt;"",VLOOKUP(newcards!E5205,series!$A$2:$B$228,2,FALSE),)</f>
        <v>162</v>
      </c>
      <c r="F5206" s="3">
        <f>IF(newcards!F5205&lt;&gt;"",VLOOKUP(newcards!F5205,category!$A$2:$B$82,2,FALSE),)</f>
        <v>81</v>
      </c>
      <c r="G5206" s="3" t="str">
        <f>IF(newcards!G5205&lt;&gt;"",VLOOKUP(newcards!G5205,subcategory!$A$2:$B$680,2,FALSE),"")</f>
        <v/>
      </c>
      <c r="H5206" s="3">
        <f>newcards!H5205</f>
        <v>294</v>
      </c>
      <c r="I5206" s="3" t="str">
        <f>newcards!I5205</f>
        <v xml:space="preserve"> </v>
      </c>
      <c r="J5206" s="3">
        <f>IF(newcards!J5205&lt;&gt;"",VLOOKUP(newcards!J5205,player!$A$2:$B$7503,2,FALSE),"")</f>
        <v>1549</v>
      </c>
      <c r="K5206" s="3" t="str">
        <f>IF(newcards!K5205&lt;&gt;"",VLOOKUP(newcards!K5205,playernameext!$A$2:$B$32,2,FALSE),"")</f>
        <v/>
      </c>
      <c r="L5206" s="3">
        <f>IF(newcards!L5205&lt;&gt;"",VLOOKUP(newcards!L5205,team!$A$2:$B$538,2,FALSE),"")</f>
        <v>25</v>
      </c>
      <c r="M5206" s="5" t="str">
        <f>IF(newcards!M5205&lt;&gt;"", newcards!M5205, "")</f>
        <v/>
      </c>
      <c r="N5206" s="5" t="str">
        <f>IF(newcards!N5205&lt;&gt;"", newcards!N5205, "")</f>
        <v>N</v>
      </c>
      <c r="O5206" s="5" t="str">
        <f>IF(newcards!O5205&lt;&gt;"", newcards!O5205, "")</f>
        <v/>
      </c>
      <c r="P5206" s="5" t="str">
        <f>IF(newcards!P5205&lt;&gt;"", newcards!P5205, "")</f>
        <v/>
      </c>
      <c r="Q5206" s="5" t="str">
        <f>IF(newcards!Q5205&lt;&gt;"", newcards!Q5205, "")</f>
        <v/>
      </c>
    </row>
    <row r="5207" spans="1:17" x14ac:dyDescent="0.25">
      <c r="A5207" s="3"/>
      <c r="B5207" s="5">
        <f>IF(newcards!B5206&lt;&gt;"",VLOOKUP(newcards!B5206,sport!$A$2:$B$8,2,FALSE),"")</f>
        <v>1</v>
      </c>
      <c r="C5207" s="3">
        <f>newcards!C5206</f>
        <v>2016</v>
      </c>
      <c r="D5207" s="3">
        <f>IF(newcards!D5206&lt;&gt;"",VLOOKUP(newcards!D5206,brand!$A$2:$B$30,2,FALSE),"")</f>
        <v>1</v>
      </c>
      <c r="E5207" s="3">
        <f>IF(newcards!E5206&lt;&gt;"",VLOOKUP(newcards!E5206,series!$A$2:$B$228,2,FALSE),)</f>
        <v>162</v>
      </c>
      <c r="F5207" s="3">
        <f>IF(newcards!F5206&lt;&gt;"",VLOOKUP(newcards!F5206,category!$A$2:$B$82,2,FALSE),)</f>
        <v>81</v>
      </c>
      <c r="G5207" s="3" t="str">
        <f>IF(newcards!G5206&lt;&gt;"",VLOOKUP(newcards!G5206,subcategory!$A$2:$B$680,2,FALSE),"")</f>
        <v/>
      </c>
      <c r="H5207" s="3">
        <f>newcards!H5206</f>
        <v>295</v>
      </c>
      <c r="I5207" s="3" t="str">
        <f>newcards!I5206</f>
        <v xml:space="preserve"> </v>
      </c>
      <c r="J5207" s="3">
        <f>IF(newcards!J5206&lt;&gt;"",VLOOKUP(newcards!J5206,player!$A$2:$B$7503,2,FALSE),"")</f>
        <v>7069</v>
      </c>
      <c r="K5207" s="3" t="str">
        <f>IF(newcards!K5206&lt;&gt;"",VLOOKUP(newcards!K5206,playernameext!$A$2:$B$32,2,FALSE),"")</f>
        <v/>
      </c>
      <c r="L5207" s="3">
        <f>IF(newcards!L5206&lt;&gt;"",VLOOKUP(newcards!L5206,team!$A$2:$B$538,2,FALSE),"")</f>
        <v>14</v>
      </c>
      <c r="M5207" s="5" t="str">
        <f>IF(newcards!M5206&lt;&gt;"", newcards!M5206, "")</f>
        <v/>
      </c>
      <c r="N5207" s="5" t="str">
        <f>IF(newcards!N5206&lt;&gt;"", newcards!N5206, "")</f>
        <v>N</v>
      </c>
      <c r="O5207" s="5" t="str">
        <f>IF(newcards!O5206&lt;&gt;"", newcards!O5206, "")</f>
        <v/>
      </c>
      <c r="P5207" s="5" t="str">
        <f>IF(newcards!P5206&lt;&gt;"", newcards!P5206, "")</f>
        <v/>
      </c>
      <c r="Q5207" s="5" t="str">
        <f>IF(newcards!Q5206&lt;&gt;"", newcards!Q5206, "")</f>
        <v/>
      </c>
    </row>
    <row r="5208" spans="1:17" x14ac:dyDescent="0.25">
      <c r="A5208" s="3"/>
      <c r="B5208" s="5">
        <f>IF(newcards!B5207&lt;&gt;"",VLOOKUP(newcards!B5207,sport!$A$2:$B$8,2,FALSE),"")</f>
        <v>1</v>
      </c>
      <c r="C5208" s="3">
        <f>newcards!C5207</f>
        <v>2016</v>
      </c>
      <c r="D5208" s="3">
        <f>IF(newcards!D5207&lt;&gt;"",VLOOKUP(newcards!D5207,brand!$A$2:$B$30,2,FALSE),"")</f>
        <v>1</v>
      </c>
      <c r="E5208" s="3">
        <f>IF(newcards!E5207&lt;&gt;"",VLOOKUP(newcards!E5207,series!$A$2:$B$228,2,FALSE),)</f>
        <v>162</v>
      </c>
      <c r="F5208" s="3">
        <f>IF(newcards!F5207&lt;&gt;"",VLOOKUP(newcards!F5207,category!$A$2:$B$82,2,FALSE),)</f>
        <v>81</v>
      </c>
      <c r="G5208" s="3" t="str">
        <f>IF(newcards!G5207&lt;&gt;"",VLOOKUP(newcards!G5207,subcategory!$A$2:$B$680,2,FALSE),"")</f>
        <v/>
      </c>
      <c r="H5208" s="3">
        <f>newcards!H5207</f>
        <v>296</v>
      </c>
      <c r="I5208" s="3" t="str">
        <f>newcards!I5207</f>
        <v xml:space="preserve"> </v>
      </c>
      <c r="J5208" s="3">
        <f>IF(newcards!J5207&lt;&gt;"",VLOOKUP(newcards!J5207,player!$A$2:$B$7503,2,FALSE),"")</f>
        <v>6845</v>
      </c>
      <c r="K5208" s="3" t="str">
        <f>IF(newcards!K5207&lt;&gt;"",VLOOKUP(newcards!K5207,playernameext!$A$2:$B$32,2,FALSE),"")</f>
        <v/>
      </c>
      <c r="L5208" s="3">
        <f>IF(newcards!L5207&lt;&gt;"",VLOOKUP(newcards!L5207,team!$A$2:$B$538,2,FALSE),"")</f>
        <v>45</v>
      </c>
      <c r="M5208" s="5" t="str">
        <f>IF(newcards!M5207&lt;&gt;"", newcards!M5207, "")</f>
        <v/>
      </c>
      <c r="N5208" s="5" t="str">
        <f>IF(newcards!N5207&lt;&gt;"", newcards!N5207, "")</f>
        <v>N</v>
      </c>
      <c r="O5208" s="5" t="str">
        <f>IF(newcards!O5207&lt;&gt;"", newcards!O5207, "")</f>
        <v/>
      </c>
      <c r="P5208" s="5" t="str">
        <f>IF(newcards!P5207&lt;&gt;"", newcards!P5207, "")</f>
        <v/>
      </c>
      <c r="Q5208" s="5" t="str">
        <f>IF(newcards!Q5207&lt;&gt;"", newcards!Q5207, "")</f>
        <v/>
      </c>
    </row>
    <row r="5209" spans="1:17" x14ac:dyDescent="0.25">
      <c r="A5209" s="3"/>
      <c r="B5209" s="5">
        <f>IF(newcards!B5208&lt;&gt;"",VLOOKUP(newcards!B5208,sport!$A$2:$B$8,2,FALSE),"")</f>
        <v>1</v>
      </c>
      <c r="C5209" s="3">
        <f>newcards!C5208</f>
        <v>2016</v>
      </c>
      <c r="D5209" s="3">
        <f>IF(newcards!D5208&lt;&gt;"",VLOOKUP(newcards!D5208,brand!$A$2:$B$30,2,FALSE),"")</f>
        <v>1</v>
      </c>
      <c r="E5209" s="3">
        <f>IF(newcards!E5208&lt;&gt;"",VLOOKUP(newcards!E5208,series!$A$2:$B$228,2,FALSE),)</f>
        <v>162</v>
      </c>
      <c r="F5209" s="3">
        <f>IF(newcards!F5208&lt;&gt;"",VLOOKUP(newcards!F5208,category!$A$2:$B$82,2,FALSE),)</f>
        <v>81</v>
      </c>
      <c r="G5209" s="3" t="str">
        <f>IF(newcards!G5208&lt;&gt;"",VLOOKUP(newcards!G5208,subcategory!$A$2:$B$680,2,FALSE),"")</f>
        <v/>
      </c>
      <c r="H5209" s="3">
        <f>newcards!H5208</f>
        <v>297</v>
      </c>
      <c r="I5209" s="3" t="str">
        <f>newcards!I5208</f>
        <v xml:space="preserve"> </v>
      </c>
      <c r="J5209" s="3">
        <f>IF(newcards!J5208&lt;&gt;"",VLOOKUP(newcards!J5208,player!$A$2:$B$7503,2,FALSE),"")</f>
        <v>2149</v>
      </c>
      <c r="K5209" s="3" t="str">
        <f>IF(newcards!K5208&lt;&gt;"",VLOOKUP(newcards!K5208,playernameext!$A$2:$B$32,2,FALSE),"")</f>
        <v/>
      </c>
      <c r="L5209" s="3">
        <f>IF(newcards!L5208&lt;&gt;"",VLOOKUP(newcards!L5208,team!$A$2:$B$538,2,FALSE),"")</f>
        <v>40</v>
      </c>
      <c r="M5209" s="5" t="str">
        <f>IF(newcards!M5208&lt;&gt;"", newcards!M5208, "")</f>
        <v/>
      </c>
      <c r="N5209" s="5" t="str">
        <f>IF(newcards!N5208&lt;&gt;"", newcards!N5208, "")</f>
        <v>N</v>
      </c>
      <c r="O5209" s="5" t="str">
        <f>IF(newcards!O5208&lt;&gt;"", newcards!O5208, "")</f>
        <v/>
      </c>
      <c r="P5209" s="5" t="str">
        <f>IF(newcards!P5208&lt;&gt;"", newcards!P5208, "")</f>
        <v/>
      </c>
      <c r="Q5209" s="5" t="str">
        <f>IF(newcards!Q5208&lt;&gt;"", newcards!Q5208, "")</f>
        <v/>
      </c>
    </row>
    <row r="5210" spans="1:17" x14ac:dyDescent="0.25">
      <c r="A5210" s="3"/>
      <c r="B5210" s="5">
        <f>IF(newcards!B5209&lt;&gt;"",VLOOKUP(newcards!B5209,sport!$A$2:$B$8,2,FALSE),"")</f>
        <v>1</v>
      </c>
      <c r="C5210" s="3">
        <f>newcards!C5209</f>
        <v>2016</v>
      </c>
      <c r="D5210" s="3">
        <f>IF(newcards!D5209&lt;&gt;"",VLOOKUP(newcards!D5209,brand!$A$2:$B$30,2,FALSE),"")</f>
        <v>1</v>
      </c>
      <c r="E5210" s="3">
        <f>IF(newcards!E5209&lt;&gt;"",VLOOKUP(newcards!E5209,series!$A$2:$B$228,2,FALSE),)</f>
        <v>162</v>
      </c>
      <c r="F5210" s="3">
        <f>IF(newcards!F5209&lt;&gt;"",VLOOKUP(newcards!F5209,category!$A$2:$B$82,2,FALSE),)</f>
        <v>81</v>
      </c>
      <c r="G5210" s="3" t="str">
        <f>IF(newcards!G5209&lt;&gt;"",VLOOKUP(newcards!G5209,subcategory!$A$2:$B$680,2,FALSE),"")</f>
        <v/>
      </c>
      <c r="H5210" s="3">
        <f>newcards!H5209</f>
        <v>298</v>
      </c>
      <c r="I5210" s="3" t="str">
        <f>newcards!I5209</f>
        <v xml:space="preserve"> </v>
      </c>
      <c r="J5210" s="3">
        <f>IF(newcards!J5209&lt;&gt;"",VLOOKUP(newcards!J5209,player!$A$2:$B$7503,2,FALSE),"")</f>
        <v>5814</v>
      </c>
      <c r="K5210" s="3" t="str">
        <f>IF(newcards!K5209&lt;&gt;"",VLOOKUP(newcards!K5209,playernameext!$A$2:$B$32,2,FALSE),"")</f>
        <v/>
      </c>
      <c r="L5210" s="3">
        <f>IF(newcards!L5209&lt;&gt;"",VLOOKUP(newcards!L5209,team!$A$2:$B$538,2,FALSE),"")</f>
        <v>61</v>
      </c>
      <c r="M5210" s="5" t="str">
        <f>IF(newcards!M5209&lt;&gt;"", newcards!M5209, "")</f>
        <v/>
      </c>
      <c r="N5210" s="5" t="str">
        <f>IF(newcards!N5209&lt;&gt;"", newcards!N5209, "")</f>
        <v>N</v>
      </c>
      <c r="O5210" s="5" t="str">
        <f>IF(newcards!O5209&lt;&gt;"", newcards!O5209, "")</f>
        <v/>
      </c>
      <c r="P5210" s="5" t="str">
        <f>IF(newcards!P5209&lt;&gt;"", newcards!P5209, "")</f>
        <v/>
      </c>
      <c r="Q5210" s="5" t="str">
        <f>IF(newcards!Q5209&lt;&gt;"", newcards!Q5209, "")</f>
        <v/>
      </c>
    </row>
    <row r="5211" spans="1:17" x14ac:dyDescent="0.25">
      <c r="A5211" s="3"/>
      <c r="B5211" s="5">
        <f>IF(newcards!B5210&lt;&gt;"",VLOOKUP(newcards!B5210,sport!$A$2:$B$8,2,FALSE),"")</f>
        <v>1</v>
      </c>
      <c r="C5211" s="3">
        <f>newcards!C5210</f>
        <v>2016</v>
      </c>
      <c r="D5211" s="3">
        <f>IF(newcards!D5210&lt;&gt;"",VLOOKUP(newcards!D5210,brand!$A$2:$B$30,2,FALSE),"")</f>
        <v>1</v>
      </c>
      <c r="E5211" s="3">
        <f>IF(newcards!E5210&lt;&gt;"",VLOOKUP(newcards!E5210,series!$A$2:$B$228,2,FALSE),)</f>
        <v>162</v>
      </c>
      <c r="F5211" s="3">
        <f>IF(newcards!F5210&lt;&gt;"",VLOOKUP(newcards!F5210,category!$A$2:$B$82,2,FALSE),)</f>
        <v>81</v>
      </c>
      <c r="G5211" s="3" t="str">
        <f>IF(newcards!G5210&lt;&gt;"",VLOOKUP(newcards!G5210,subcategory!$A$2:$B$680,2,FALSE),"")</f>
        <v/>
      </c>
      <c r="H5211" s="3">
        <f>newcards!H5210</f>
        <v>299</v>
      </c>
      <c r="I5211" s="3" t="str">
        <f>newcards!I5210</f>
        <v xml:space="preserve"> </v>
      </c>
      <c r="J5211" s="3">
        <f>IF(newcards!J5210&lt;&gt;"",VLOOKUP(newcards!J5210,player!$A$2:$B$7503,2,FALSE),"")</f>
        <v>699</v>
      </c>
      <c r="K5211" s="3" t="str">
        <f>IF(newcards!K5210&lt;&gt;"",VLOOKUP(newcards!K5210,playernameext!$A$2:$B$32,2,FALSE),"")</f>
        <v/>
      </c>
      <c r="L5211" s="3">
        <f>IF(newcards!L5210&lt;&gt;"",VLOOKUP(newcards!L5210,team!$A$2:$B$538,2,FALSE),"")</f>
        <v>85</v>
      </c>
      <c r="M5211" s="5" t="str">
        <f>IF(newcards!M5210&lt;&gt;"", newcards!M5210, "")</f>
        <v/>
      </c>
      <c r="N5211" s="5" t="str">
        <f>IF(newcards!N5210&lt;&gt;"", newcards!N5210, "")</f>
        <v>N</v>
      </c>
      <c r="O5211" s="5" t="str">
        <f>IF(newcards!O5210&lt;&gt;"", newcards!O5210, "")</f>
        <v/>
      </c>
      <c r="P5211" s="5" t="str">
        <f>IF(newcards!P5210&lt;&gt;"", newcards!P5210, "")</f>
        <v/>
      </c>
      <c r="Q5211" s="5" t="str">
        <f>IF(newcards!Q5210&lt;&gt;"", newcards!Q5210, "")</f>
        <v/>
      </c>
    </row>
    <row r="5212" spans="1:17" x14ac:dyDescent="0.25">
      <c r="A5212" s="3"/>
      <c r="B5212" s="5">
        <f>IF(newcards!B5211&lt;&gt;"",VLOOKUP(newcards!B5211,sport!$A$2:$B$8,2,FALSE),"")</f>
        <v>1</v>
      </c>
      <c r="C5212" s="3">
        <f>newcards!C5211</f>
        <v>2016</v>
      </c>
      <c r="D5212" s="3">
        <f>IF(newcards!D5211&lt;&gt;"",VLOOKUP(newcards!D5211,brand!$A$2:$B$30,2,FALSE),"")</f>
        <v>1</v>
      </c>
      <c r="E5212" s="3">
        <f>IF(newcards!E5211&lt;&gt;"",VLOOKUP(newcards!E5211,series!$A$2:$B$228,2,FALSE),)</f>
        <v>162</v>
      </c>
      <c r="F5212" s="3">
        <f>IF(newcards!F5211&lt;&gt;"",VLOOKUP(newcards!F5211,category!$A$2:$B$82,2,FALSE),)</f>
        <v>81</v>
      </c>
      <c r="G5212" s="3" t="str">
        <f>IF(newcards!G5211&lt;&gt;"",VLOOKUP(newcards!G5211,subcategory!$A$2:$B$680,2,FALSE),"")</f>
        <v/>
      </c>
      <c r="H5212" s="3">
        <f>newcards!H5211</f>
        <v>300</v>
      </c>
      <c r="I5212" s="3" t="str">
        <f>newcards!I5211</f>
        <v xml:space="preserve"> </v>
      </c>
      <c r="J5212" s="3">
        <f>IF(newcards!J5211&lt;&gt;"",VLOOKUP(newcards!J5211,player!$A$2:$B$7503,2,FALSE),"")</f>
        <v>1348</v>
      </c>
      <c r="K5212" s="3" t="str">
        <f>IF(newcards!K5211&lt;&gt;"",VLOOKUP(newcards!K5211,playernameext!$A$2:$B$32,2,FALSE),"")</f>
        <v/>
      </c>
      <c r="L5212" s="3">
        <f>IF(newcards!L5211&lt;&gt;"",VLOOKUP(newcards!L5211,team!$A$2:$B$538,2,FALSE),"")</f>
        <v>85</v>
      </c>
      <c r="M5212" s="5" t="str">
        <f>IF(newcards!M5211&lt;&gt;"", newcards!M5211, "")</f>
        <v/>
      </c>
      <c r="N5212" s="5" t="str">
        <f>IF(newcards!N5211&lt;&gt;"", newcards!N5211, "")</f>
        <v>N</v>
      </c>
      <c r="O5212" s="5" t="str">
        <f>IF(newcards!O5211&lt;&gt;"", newcards!O5211, "")</f>
        <v/>
      </c>
      <c r="P5212" s="5" t="str">
        <f>IF(newcards!P5211&lt;&gt;"", newcards!P5211, "")</f>
        <v/>
      </c>
      <c r="Q5212" s="5" t="str">
        <f>IF(newcards!Q5211&lt;&gt;"", newcards!Q5211, "")</f>
        <v/>
      </c>
    </row>
    <row r="5213" spans="1:17" x14ac:dyDescent="0.25">
      <c r="A5213" s="3"/>
      <c r="B5213" s="5">
        <f>IF(newcards!B5212&lt;&gt;"",VLOOKUP(newcards!B5212,sport!$A$2:$B$8,2,FALSE),"")</f>
        <v>1</v>
      </c>
      <c r="C5213" s="3">
        <f>newcards!C5212</f>
        <v>2016</v>
      </c>
      <c r="D5213" s="3">
        <f>IF(newcards!D5212&lt;&gt;"",VLOOKUP(newcards!D5212,brand!$A$2:$B$30,2,FALSE),"")</f>
        <v>1</v>
      </c>
      <c r="E5213" s="3">
        <f>IF(newcards!E5212&lt;&gt;"",VLOOKUP(newcards!E5212,series!$A$2:$B$228,2,FALSE),)</f>
        <v>162</v>
      </c>
      <c r="F5213" s="3">
        <f>IF(newcards!F5212&lt;&gt;"",VLOOKUP(newcards!F5212,category!$A$2:$B$82,2,FALSE),)</f>
        <v>81</v>
      </c>
      <c r="G5213" s="3" t="str">
        <f>IF(newcards!G5212&lt;&gt;"",VLOOKUP(newcards!G5212,subcategory!$A$2:$B$680,2,FALSE),"")</f>
        <v/>
      </c>
      <c r="H5213" s="3">
        <f>newcards!H5212</f>
        <v>301</v>
      </c>
      <c r="I5213" s="3" t="str">
        <f>newcards!I5212</f>
        <v xml:space="preserve"> </v>
      </c>
      <c r="J5213" s="3">
        <f>IF(newcards!J5212&lt;&gt;"",VLOOKUP(newcards!J5212,player!$A$2:$B$7503,2,FALSE),"")</f>
        <v>7336</v>
      </c>
      <c r="K5213" s="3" t="str">
        <f>IF(newcards!K5212&lt;&gt;"",VLOOKUP(newcards!K5212,playernameext!$A$2:$B$32,2,FALSE),"")</f>
        <v/>
      </c>
      <c r="L5213" s="3">
        <f>IF(newcards!L5212&lt;&gt;"",VLOOKUP(newcards!L5212,team!$A$2:$B$538,2,FALSE),"")</f>
        <v>19</v>
      </c>
      <c r="M5213" s="5" t="str">
        <f>IF(newcards!M5212&lt;&gt;"", newcards!M5212, "")</f>
        <v/>
      </c>
      <c r="N5213" s="5" t="str">
        <f>IF(newcards!N5212&lt;&gt;"", newcards!N5212, "")</f>
        <v>N</v>
      </c>
      <c r="O5213" s="5" t="str">
        <f>IF(newcards!O5212&lt;&gt;"", newcards!O5212, "")</f>
        <v/>
      </c>
      <c r="P5213" s="5" t="str">
        <f>IF(newcards!P5212&lt;&gt;"", newcards!P5212, "")</f>
        <v/>
      </c>
      <c r="Q5213" s="5" t="str">
        <f>IF(newcards!Q5212&lt;&gt;"", newcards!Q5212, "")</f>
        <v/>
      </c>
    </row>
    <row r="5214" spans="1:17" x14ac:dyDescent="0.25">
      <c r="A5214" s="3"/>
      <c r="B5214" s="5">
        <f>IF(newcards!B5213&lt;&gt;"",VLOOKUP(newcards!B5213,sport!$A$2:$B$8,2,FALSE),"")</f>
        <v>1</v>
      </c>
      <c r="C5214" s="3">
        <f>newcards!C5213</f>
        <v>2016</v>
      </c>
      <c r="D5214" s="3">
        <f>IF(newcards!D5213&lt;&gt;"",VLOOKUP(newcards!D5213,brand!$A$2:$B$30,2,FALSE),"")</f>
        <v>1</v>
      </c>
      <c r="E5214" s="3">
        <f>IF(newcards!E5213&lt;&gt;"",VLOOKUP(newcards!E5213,series!$A$2:$B$228,2,FALSE),)</f>
        <v>162</v>
      </c>
      <c r="F5214" s="3">
        <f>IF(newcards!F5213&lt;&gt;"",VLOOKUP(newcards!F5213,category!$A$2:$B$82,2,FALSE),)</f>
        <v>81</v>
      </c>
      <c r="G5214" s="3" t="str">
        <f>IF(newcards!G5213&lt;&gt;"",VLOOKUP(newcards!G5213,subcategory!$A$2:$B$680,2,FALSE),"")</f>
        <v/>
      </c>
      <c r="H5214" s="3">
        <f>newcards!H5213</f>
        <v>302</v>
      </c>
      <c r="I5214" s="3" t="str">
        <f>newcards!I5213</f>
        <v xml:space="preserve"> </v>
      </c>
      <c r="J5214" s="3">
        <f>IF(newcards!J5213&lt;&gt;"",VLOOKUP(newcards!J5213,player!$A$2:$B$7503,2,FALSE),"")</f>
        <v>3010</v>
      </c>
      <c r="K5214" s="3" t="str">
        <f>IF(newcards!K5213&lt;&gt;"",VLOOKUP(newcards!K5213,playernameext!$A$2:$B$32,2,FALSE),"")</f>
        <v/>
      </c>
      <c r="L5214" s="3">
        <f>IF(newcards!L5213&lt;&gt;"",VLOOKUP(newcards!L5213,team!$A$2:$B$538,2,FALSE),"")</f>
        <v>43</v>
      </c>
      <c r="M5214" s="5" t="str">
        <f>IF(newcards!M5213&lt;&gt;"", newcards!M5213, "")</f>
        <v/>
      </c>
      <c r="N5214" s="5" t="str">
        <f>IF(newcards!N5213&lt;&gt;"", newcards!N5213, "")</f>
        <v>N</v>
      </c>
      <c r="O5214" s="5" t="str">
        <f>IF(newcards!O5213&lt;&gt;"", newcards!O5213, "")</f>
        <v/>
      </c>
      <c r="P5214" s="5" t="str">
        <f>IF(newcards!P5213&lt;&gt;"", newcards!P5213, "")</f>
        <v/>
      </c>
      <c r="Q5214" s="5" t="str">
        <f>IF(newcards!Q5213&lt;&gt;"", newcards!Q5213, "")</f>
        <v/>
      </c>
    </row>
    <row r="5215" spans="1:17" x14ac:dyDescent="0.25">
      <c r="A5215" s="3"/>
      <c r="B5215" s="5">
        <f>IF(newcards!B5214&lt;&gt;"",VLOOKUP(newcards!B5214,sport!$A$2:$B$8,2,FALSE),"")</f>
        <v>1</v>
      </c>
      <c r="C5215" s="3">
        <f>newcards!C5214</f>
        <v>2016</v>
      </c>
      <c r="D5215" s="3">
        <f>IF(newcards!D5214&lt;&gt;"",VLOOKUP(newcards!D5214,brand!$A$2:$B$30,2,FALSE),"")</f>
        <v>1</v>
      </c>
      <c r="E5215" s="3">
        <f>IF(newcards!E5214&lt;&gt;"",VLOOKUP(newcards!E5214,series!$A$2:$B$228,2,FALSE),)</f>
        <v>162</v>
      </c>
      <c r="F5215" s="3">
        <f>IF(newcards!F5214&lt;&gt;"",VLOOKUP(newcards!F5214,category!$A$2:$B$82,2,FALSE),)</f>
        <v>81</v>
      </c>
      <c r="G5215" s="3" t="str">
        <f>IF(newcards!G5214&lt;&gt;"",VLOOKUP(newcards!G5214,subcategory!$A$2:$B$680,2,FALSE),"")</f>
        <v/>
      </c>
      <c r="H5215" s="3">
        <f>newcards!H5214</f>
        <v>303</v>
      </c>
      <c r="I5215" s="3" t="str">
        <f>newcards!I5214</f>
        <v xml:space="preserve"> </v>
      </c>
      <c r="J5215" s="3">
        <f>IF(newcards!J5214&lt;&gt;"",VLOOKUP(newcards!J5214,player!$A$2:$B$7503,2,FALSE),"")</f>
        <v>6168</v>
      </c>
      <c r="K5215" s="3" t="str">
        <f>IF(newcards!K5214&lt;&gt;"",VLOOKUP(newcards!K5214,playernameext!$A$2:$B$32,2,FALSE),"")</f>
        <v/>
      </c>
      <c r="L5215" s="3">
        <f>IF(newcards!L5214&lt;&gt;"",VLOOKUP(newcards!L5214,team!$A$2:$B$538,2,FALSE),"")</f>
        <v>14</v>
      </c>
      <c r="M5215" s="5" t="str">
        <f>IF(newcards!M5214&lt;&gt;"", newcards!M5214, "")</f>
        <v/>
      </c>
      <c r="N5215" s="5" t="str">
        <f>IF(newcards!N5214&lt;&gt;"", newcards!N5214, "")</f>
        <v>N</v>
      </c>
      <c r="O5215" s="5" t="str">
        <f>IF(newcards!O5214&lt;&gt;"", newcards!O5214, "")</f>
        <v/>
      </c>
      <c r="P5215" s="5" t="str">
        <f>IF(newcards!P5214&lt;&gt;"", newcards!P5214, "")</f>
        <v/>
      </c>
      <c r="Q5215" s="5" t="str">
        <f>IF(newcards!Q5214&lt;&gt;"", newcards!Q5214, "")</f>
        <v/>
      </c>
    </row>
    <row r="5216" spans="1:17" x14ac:dyDescent="0.25">
      <c r="A5216" s="3"/>
      <c r="B5216" s="5">
        <f>IF(newcards!B5215&lt;&gt;"",VLOOKUP(newcards!B5215,sport!$A$2:$B$8,2,FALSE),"")</f>
        <v>1</v>
      </c>
      <c r="C5216" s="3">
        <f>newcards!C5215</f>
        <v>2016</v>
      </c>
      <c r="D5216" s="3">
        <f>IF(newcards!D5215&lt;&gt;"",VLOOKUP(newcards!D5215,brand!$A$2:$B$30,2,FALSE),"")</f>
        <v>1</v>
      </c>
      <c r="E5216" s="3">
        <f>IF(newcards!E5215&lt;&gt;"",VLOOKUP(newcards!E5215,series!$A$2:$B$228,2,FALSE),)</f>
        <v>162</v>
      </c>
      <c r="F5216" s="3">
        <f>IF(newcards!F5215&lt;&gt;"",VLOOKUP(newcards!F5215,category!$A$2:$B$82,2,FALSE),)</f>
        <v>81</v>
      </c>
      <c r="G5216" s="3" t="str">
        <f>IF(newcards!G5215&lt;&gt;"",VLOOKUP(newcards!G5215,subcategory!$A$2:$B$680,2,FALSE),"")</f>
        <v/>
      </c>
      <c r="H5216" s="3">
        <f>newcards!H5215</f>
        <v>304</v>
      </c>
      <c r="I5216" s="3" t="str">
        <f>newcards!I5215</f>
        <v xml:space="preserve"> </v>
      </c>
      <c r="J5216" s="3">
        <f>IF(newcards!J5215&lt;&gt;"",VLOOKUP(newcards!J5215,player!$A$2:$B$7503,2,FALSE),"")</f>
        <v>7402</v>
      </c>
      <c r="K5216" s="3" t="str">
        <f>IF(newcards!K5215&lt;&gt;"",VLOOKUP(newcards!K5215,playernameext!$A$2:$B$32,2,FALSE),"")</f>
        <v/>
      </c>
      <c r="L5216" s="3">
        <f>IF(newcards!L5215&lt;&gt;"",VLOOKUP(newcards!L5215,team!$A$2:$B$538,2,FALSE),"")</f>
        <v>88</v>
      </c>
      <c r="M5216" s="5" t="str">
        <f>IF(newcards!M5215&lt;&gt;"", newcards!M5215, "")</f>
        <v/>
      </c>
      <c r="N5216" s="5" t="str">
        <f>IF(newcards!N5215&lt;&gt;"", newcards!N5215, "")</f>
        <v>N</v>
      </c>
      <c r="O5216" s="5" t="str">
        <f>IF(newcards!O5215&lt;&gt;"", newcards!O5215, "")</f>
        <v/>
      </c>
      <c r="P5216" s="5" t="str">
        <f>IF(newcards!P5215&lt;&gt;"", newcards!P5215, "")</f>
        <v/>
      </c>
      <c r="Q5216" s="5" t="str">
        <f>IF(newcards!Q5215&lt;&gt;"", newcards!Q5215, "")</f>
        <v/>
      </c>
    </row>
    <row r="5217" spans="1:17" x14ac:dyDescent="0.25">
      <c r="A5217" s="3"/>
      <c r="B5217" s="5">
        <f>IF(newcards!B5216&lt;&gt;"",VLOOKUP(newcards!B5216,sport!$A$2:$B$8,2,FALSE),"")</f>
        <v>1</v>
      </c>
      <c r="C5217" s="3">
        <f>newcards!C5216</f>
        <v>2016</v>
      </c>
      <c r="D5217" s="3">
        <f>IF(newcards!D5216&lt;&gt;"",VLOOKUP(newcards!D5216,brand!$A$2:$B$30,2,FALSE),"")</f>
        <v>1</v>
      </c>
      <c r="E5217" s="3">
        <f>IF(newcards!E5216&lt;&gt;"",VLOOKUP(newcards!E5216,series!$A$2:$B$228,2,FALSE),)</f>
        <v>162</v>
      </c>
      <c r="F5217" s="3">
        <f>IF(newcards!F5216&lt;&gt;"",VLOOKUP(newcards!F5216,category!$A$2:$B$82,2,FALSE),)</f>
        <v>81</v>
      </c>
      <c r="G5217" s="3" t="str">
        <f>IF(newcards!G5216&lt;&gt;"",VLOOKUP(newcards!G5216,subcategory!$A$2:$B$680,2,FALSE),"")</f>
        <v/>
      </c>
      <c r="H5217" s="3">
        <f>newcards!H5216</f>
        <v>305</v>
      </c>
      <c r="I5217" s="3" t="str">
        <f>newcards!I5216</f>
        <v xml:space="preserve"> </v>
      </c>
      <c r="J5217" s="3">
        <f>IF(newcards!J5216&lt;&gt;"",VLOOKUP(newcards!J5216,player!$A$2:$B$7503,2,FALSE),"")</f>
        <v>1714</v>
      </c>
      <c r="K5217" s="3" t="str">
        <f>IF(newcards!K5216&lt;&gt;"",VLOOKUP(newcards!K5216,playernameext!$A$2:$B$32,2,FALSE),"")</f>
        <v/>
      </c>
      <c r="L5217" s="3">
        <f>IF(newcards!L5216&lt;&gt;"",VLOOKUP(newcards!L5216,team!$A$2:$B$538,2,FALSE),"")</f>
        <v>1</v>
      </c>
      <c r="M5217" s="5" t="str">
        <f>IF(newcards!M5216&lt;&gt;"", newcards!M5216, "")</f>
        <v/>
      </c>
      <c r="N5217" s="5" t="str">
        <f>IF(newcards!N5216&lt;&gt;"", newcards!N5216, "")</f>
        <v>N</v>
      </c>
      <c r="O5217" s="5" t="str">
        <f>IF(newcards!O5216&lt;&gt;"", newcards!O5216, "")</f>
        <v/>
      </c>
      <c r="P5217" s="5" t="str">
        <f>IF(newcards!P5216&lt;&gt;"", newcards!P5216, "")</f>
        <v/>
      </c>
      <c r="Q5217" s="5" t="str">
        <f>IF(newcards!Q5216&lt;&gt;"", newcards!Q5216, "")</f>
        <v/>
      </c>
    </row>
    <row r="5218" spans="1:17" x14ac:dyDescent="0.25">
      <c r="A5218" s="3"/>
      <c r="B5218" s="5">
        <f>IF(newcards!B5217&lt;&gt;"",VLOOKUP(newcards!B5217,sport!$A$2:$B$8,2,FALSE),"")</f>
        <v>1</v>
      </c>
      <c r="C5218" s="3">
        <f>newcards!C5217</f>
        <v>2016</v>
      </c>
      <c r="D5218" s="3">
        <f>IF(newcards!D5217&lt;&gt;"",VLOOKUP(newcards!D5217,brand!$A$2:$B$30,2,FALSE),"")</f>
        <v>1</v>
      </c>
      <c r="E5218" s="3">
        <f>IF(newcards!E5217&lt;&gt;"",VLOOKUP(newcards!E5217,series!$A$2:$B$228,2,FALSE),)</f>
        <v>162</v>
      </c>
      <c r="F5218" s="3">
        <f>IF(newcards!F5217&lt;&gt;"",VLOOKUP(newcards!F5217,category!$A$2:$B$82,2,FALSE),)</f>
        <v>81</v>
      </c>
      <c r="G5218" s="3" t="str">
        <f>IF(newcards!G5217&lt;&gt;"",VLOOKUP(newcards!G5217,subcategory!$A$2:$B$680,2,FALSE),"")</f>
        <v/>
      </c>
      <c r="H5218" s="3">
        <f>newcards!H5217</f>
        <v>306</v>
      </c>
      <c r="I5218" s="3" t="str">
        <f>newcards!I5217</f>
        <v xml:space="preserve"> </v>
      </c>
      <c r="J5218" s="3">
        <f>IF(newcards!J5217&lt;&gt;"",VLOOKUP(newcards!J5217,player!$A$2:$B$7503,2,FALSE),"")</f>
        <v>3204</v>
      </c>
      <c r="K5218" s="3" t="str">
        <f>IF(newcards!K5217&lt;&gt;"",VLOOKUP(newcards!K5217,playernameext!$A$2:$B$32,2,FALSE),"")</f>
        <v/>
      </c>
      <c r="L5218" s="3">
        <f>IF(newcards!L5217&lt;&gt;"",VLOOKUP(newcards!L5217,team!$A$2:$B$538,2,FALSE),"")</f>
        <v>3</v>
      </c>
      <c r="M5218" s="5" t="str">
        <f>IF(newcards!M5217&lt;&gt;"", newcards!M5217, "")</f>
        <v/>
      </c>
      <c r="N5218" s="5" t="str">
        <f>IF(newcards!N5217&lt;&gt;"", newcards!N5217, "")</f>
        <v>N</v>
      </c>
      <c r="O5218" s="5" t="str">
        <f>IF(newcards!O5217&lt;&gt;"", newcards!O5217, "")</f>
        <v/>
      </c>
      <c r="P5218" s="5" t="str">
        <f>IF(newcards!P5217&lt;&gt;"", newcards!P5217, "")</f>
        <v/>
      </c>
      <c r="Q5218" s="5" t="str">
        <f>IF(newcards!Q5217&lt;&gt;"", newcards!Q5217, "")</f>
        <v/>
      </c>
    </row>
    <row r="5219" spans="1:17" x14ac:dyDescent="0.25">
      <c r="A5219" s="3"/>
      <c r="B5219" s="5">
        <f>IF(newcards!B5218&lt;&gt;"",VLOOKUP(newcards!B5218,sport!$A$2:$B$8,2,FALSE),"")</f>
        <v>1</v>
      </c>
      <c r="C5219" s="3">
        <f>newcards!C5218</f>
        <v>2016</v>
      </c>
      <c r="D5219" s="3">
        <f>IF(newcards!D5218&lt;&gt;"",VLOOKUP(newcards!D5218,brand!$A$2:$B$30,2,FALSE),"")</f>
        <v>1</v>
      </c>
      <c r="E5219" s="3">
        <f>IF(newcards!E5218&lt;&gt;"",VLOOKUP(newcards!E5218,series!$A$2:$B$228,2,FALSE),)</f>
        <v>162</v>
      </c>
      <c r="F5219" s="3">
        <f>IF(newcards!F5218&lt;&gt;"",VLOOKUP(newcards!F5218,category!$A$2:$B$82,2,FALSE),)</f>
        <v>81</v>
      </c>
      <c r="G5219" s="3" t="str">
        <f>IF(newcards!G5218&lt;&gt;"",VLOOKUP(newcards!G5218,subcategory!$A$2:$B$680,2,FALSE),"")</f>
        <v/>
      </c>
      <c r="H5219" s="3">
        <f>newcards!H5218</f>
        <v>307</v>
      </c>
      <c r="I5219" s="3" t="str">
        <f>newcards!I5218</f>
        <v xml:space="preserve"> </v>
      </c>
      <c r="J5219" s="3">
        <f>IF(newcards!J5218&lt;&gt;"",VLOOKUP(newcards!J5218,player!$A$2:$B$7503,2,FALSE),"")</f>
        <v>6975</v>
      </c>
      <c r="K5219" s="3" t="str">
        <f>IF(newcards!K5218&lt;&gt;"",VLOOKUP(newcards!K5218,playernameext!$A$2:$B$32,2,FALSE),"")</f>
        <v/>
      </c>
      <c r="L5219" s="3">
        <f>IF(newcards!L5218&lt;&gt;"",VLOOKUP(newcards!L5218,team!$A$2:$B$538,2,FALSE),"")</f>
        <v>45</v>
      </c>
      <c r="M5219" s="5" t="str">
        <f>IF(newcards!M5218&lt;&gt;"", newcards!M5218, "")</f>
        <v/>
      </c>
      <c r="N5219" s="5" t="str">
        <f>IF(newcards!N5218&lt;&gt;"", newcards!N5218, "")</f>
        <v>N</v>
      </c>
      <c r="O5219" s="5" t="str">
        <f>IF(newcards!O5218&lt;&gt;"", newcards!O5218, "")</f>
        <v/>
      </c>
      <c r="P5219" s="5" t="str">
        <f>IF(newcards!P5218&lt;&gt;"", newcards!P5218, "")</f>
        <v/>
      </c>
      <c r="Q5219" s="5" t="str">
        <f>IF(newcards!Q5218&lt;&gt;"", newcards!Q5218, "")</f>
        <v/>
      </c>
    </row>
    <row r="5220" spans="1:17" x14ac:dyDescent="0.25">
      <c r="A5220" s="3"/>
      <c r="B5220" s="5">
        <f>IF(newcards!B5219&lt;&gt;"",VLOOKUP(newcards!B5219,sport!$A$2:$B$8,2,FALSE),"")</f>
        <v>1</v>
      </c>
      <c r="C5220" s="3">
        <f>newcards!C5219</f>
        <v>2016</v>
      </c>
      <c r="D5220" s="3">
        <f>IF(newcards!D5219&lt;&gt;"",VLOOKUP(newcards!D5219,brand!$A$2:$B$30,2,FALSE),"")</f>
        <v>1</v>
      </c>
      <c r="E5220" s="3">
        <f>IF(newcards!E5219&lt;&gt;"",VLOOKUP(newcards!E5219,series!$A$2:$B$228,2,FALSE),)</f>
        <v>162</v>
      </c>
      <c r="F5220" s="3">
        <f>IF(newcards!F5219&lt;&gt;"",VLOOKUP(newcards!F5219,category!$A$2:$B$82,2,FALSE),)</f>
        <v>81</v>
      </c>
      <c r="G5220" s="3" t="str">
        <f>IF(newcards!G5219&lt;&gt;"",VLOOKUP(newcards!G5219,subcategory!$A$2:$B$680,2,FALSE),"")</f>
        <v/>
      </c>
      <c r="H5220" s="3">
        <f>newcards!H5219</f>
        <v>308</v>
      </c>
      <c r="I5220" s="3" t="str">
        <f>newcards!I5219</f>
        <v xml:space="preserve"> </v>
      </c>
      <c r="J5220" s="3">
        <f>IF(newcards!J5219&lt;&gt;"",VLOOKUP(newcards!J5219,player!$A$2:$B$7503,2,FALSE),"")</f>
        <v>1225</v>
      </c>
      <c r="K5220" s="3" t="str">
        <f>IF(newcards!K5219&lt;&gt;"",VLOOKUP(newcards!K5219,playernameext!$A$2:$B$32,2,FALSE),"")</f>
        <v/>
      </c>
      <c r="L5220" s="3">
        <f>IF(newcards!L5219&lt;&gt;"",VLOOKUP(newcards!L5219,team!$A$2:$B$538,2,FALSE),"")</f>
        <v>63</v>
      </c>
      <c r="M5220" s="5" t="str">
        <f>IF(newcards!M5219&lt;&gt;"", newcards!M5219, "")</f>
        <v/>
      </c>
      <c r="N5220" s="5" t="str">
        <f>IF(newcards!N5219&lt;&gt;"", newcards!N5219, "")</f>
        <v>N</v>
      </c>
      <c r="O5220" s="5" t="str">
        <f>IF(newcards!O5219&lt;&gt;"", newcards!O5219, "")</f>
        <v/>
      </c>
      <c r="P5220" s="5" t="str">
        <f>IF(newcards!P5219&lt;&gt;"", newcards!P5219, "")</f>
        <v/>
      </c>
      <c r="Q5220" s="5" t="str">
        <f>IF(newcards!Q5219&lt;&gt;"", newcards!Q5219, "")</f>
        <v/>
      </c>
    </row>
    <row r="5221" spans="1:17" x14ac:dyDescent="0.25">
      <c r="A5221" s="3"/>
      <c r="B5221" s="5">
        <f>IF(newcards!B5220&lt;&gt;"",VLOOKUP(newcards!B5220,sport!$A$2:$B$8,2,FALSE),"")</f>
        <v>1</v>
      </c>
      <c r="C5221" s="3">
        <f>newcards!C5220</f>
        <v>2016</v>
      </c>
      <c r="D5221" s="3">
        <f>IF(newcards!D5220&lt;&gt;"",VLOOKUP(newcards!D5220,brand!$A$2:$B$30,2,FALSE),"")</f>
        <v>1</v>
      </c>
      <c r="E5221" s="3">
        <f>IF(newcards!E5220&lt;&gt;"",VLOOKUP(newcards!E5220,series!$A$2:$B$228,2,FALSE),)</f>
        <v>162</v>
      </c>
      <c r="F5221" s="3">
        <f>IF(newcards!F5220&lt;&gt;"",VLOOKUP(newcards!F5220,category!$A$2:$B$82,2,FALSE),)</f>
        <v>81</v>
      </c>
      <c r="G5221" s="3" t="str">
        <f>IF(newcards!G5220&lt;&gt;"",VLOOKUP(newcards!G5220,subcategory!$A$2:$B$680,2,FALSE),"")</f>
        <v/>
      </c>
      <c r="H5221" s="3">
        <f>newcards!H5220</f>
        <v>309</v>
      </c>
      <c r="I5221" s="3" t="str">
        <f>newcards!I5220</f>
        <v xml:space="preserve"> </v>
      </c>
      <c r="J5221" s="3">
        <f>IF(newcards!J5220&lt;&gt;"",VLOOKUP(newcards!J5220,player!$A$2:$B$7503,2,FALSE),"")</f>
        <v>6041</v>
      </c>
      <c r="K5221" s="3" t="str">
        <f>IF(newcards!K5220&lt;&gt;"",VLOOKUP(newcards!K5220,playernameext!$A$2:$B$32,2,FALSE),"")</f>
        <v/>
      </c>
      <c r="L5221" s="3">
        <f>IF(newcards!L5220&lt;&gt;"",VLOOKUP(newcards!L5220,team!$A$2:$B$538,2,FALSE),"")</f>
        <v>1</v>
      </c>
      <c r="M5221" s="5" t="str">
        <f>IF(newcards!M5220&lt;&gt;"", newcards!M5220, "")</f>
        <v/>
      </c>
      <c r="N5221" s="5" t="str">
        <f>IF(newcards!N5220&lt;&gt;"", newcards!N5220, "")</f>
        <v>N</v>
      </c>
      <c r="O5221" s="5" t="str">
        <f>IF(newcards!O5220&lt;&gt;"", newcards!O5220, "")</f>
        <v/>
      </c>
      <c r="P5221" s="5" t="str">
        <f>IF(newcards!P5220&lt;&gt;"", newcards!P5220, "")</f>
        <v/>
      </c>
      <c r="Q5221" s="5" t="str">
        <f>IF(newcards!Q5220&lt;&gt;"", newcards!Q5220, "")</f>
        <v/>
      </c>
    </row>
    <row r="5222" spans="1:17" x14ac:dyDescent="0.25">
      <c r="A5222" s="3"/>
      <c r="B5222" s="5">
        <f>IF(newcards!B5221&lt;&gt;"",VLOOKUP(newcards!B5221,sport!$A$2:$B$8,2,FALSE),"")</f>
        <v>1</v>
      </c>
      <c r="C5222" s="3">
        <f>newcards!C5221</f>
        <v>2016</v>
      </c>
      <c r="D5222" s="3">
        <f>IF(newcards!D5221&lt;&gt;"",VLOOKUP(newcards!D5221,brand!$A$2:$B$30,2,FALSE),"")</f>
        <v>1</v>
      </c>
      <c r="E5222" s="3">
        <f>IF(newcards!E5221&lt;&gt;"",VLOOKUP(newcards!E5221,series!$A$2:$B$228,2,FALSE),)</f>
        <v>162</v>
      </c>
      <c r="F5222" s="3">
        <f>IF(newcards!F5221&lt;&gt;"",VLOOKUP(newcards!F5221,category!$A$2:$B$82,2,FALSE),)</f>
        <v>81</v>
      </c>
      <c r="G5222" s="3" t="str">
        <f>IF(newcards!G5221&lt;&gt;"",VLOOKUP(newcards!G5221,subcategory!$A$2:$B$680,2,FALSE),"")</f>
        <v/>
      </c>
      <c r="H5222" s="3">
        <f>newcards!H5221</f>
        <v>310</v>
      </c>
      <c r="I5222" s="3" t="str">
        <f>newcards!I5221</f>
        <v xml:space="preserve"> </v>
      </c>
      <c r="J5222" s="3">
        <f>IF(newcards!J5221&lt;&gt;"",VLOOKUP(newcards!J5221,player!$A$2:$B$7503,2,FALSE),"")</f>
        <v>2085</v>
      </c>
      <c r="K5222" s="3" t="str">
        <f>IF(newcards!K5221&lt;&gt;"",VLOOKUP(newcards!K5221,playernameext!$A$2:$B$32,2,FALSE),"")</f>
        <v/>
      </c>
      <c r="L5222" s="3">
        <f>IF(newcards!L5221&lt;&gt;"",VLOOKUP(newcards!L5221,team!$A$2:$B$538,2,FALSE),"")</f>
        <v>67</v>
      </c>
      <c r="M5222" s="5" t="str">
        <f>IF(newcards!M5221&lt;&gt;"", newcards!M5221, "")</f>
        <v/>
      </c>
      <c r="N5222" s="5" t="str">
        <f>IF(newcards!N5221&lt;&gt;"", newcards!N5221, "")</f>
        <v>N</v>
      </c>
      <c r="O5222" s="5" t="str">
        <f>IF(newcards!O5221&lt;&gt;"", newcards!O5221, "")</f>
        <v/>
      </c>
      <c r="P5222" s="5" t="str">
        <f>IF(newcards!P5221&lt;&gt;"", newcards!P5221, "")</f>
        <v/>
      </c>
      <c r="Q5222" s="5" t="str">
        <f>IF(newcards!Q5221&lt;&gt;"", newcards!Q5221, "")</f>
        <v/>
      </c>
    </row>
    <row r="5223" spans="1:17" x14ac:dyDescent="0.25">
      <c r="A5223" s="3"/>
      <c r="B5223" s="5">
        <f>IF(newcards!B5222&lt;&gt;"",VLOOKUP(newcards!B5222,sport!$A$2:$B$8,2,FALSE),"")</f>
        <v>1</v>
      </c>
      <c r="C5223" s="3">
        <f>newcards!C5222</f>
        <v>2016</v>
      </c>
      <c r="D5223" s="3">
        <f>IF(newcards!D5222&lt;&gt;"",VLOOKUP(newcards!D5222,brand!$A$2:$B$30,2,FALSE),"")</f>
        <v>1</v>
      </c>
      <c r="E5223" s="3">
        <f>IF(newcards!E5222&lt;&gt;"",VLOOKUP(newcards!E5222,series!$A$2:$B$228,2,FALSE),)</f>
        <v>162</v>
      </c>
      <c r="F5223" s="3">
        <f>IF(newcards!F5222&lt;&gt;"",VLOOKUP(newcards!F5222,category!$A$2:$B$82,2,FALSE),)</f>
        <v>81</v>
      </c>
      <c r="G5223" s="3" t="str">
        <f>IF(newcards!G5222&lt;&gt;"",VLOOKUP(newcards!G5222,subcategory!$A$2:$B$680,2,FALSE),"")</f>
        <v/>
      </c>
      <c r="H5223" s="3">
        <f>newcards!H5222</f>
        <v>311</v>
      </c>
      <c r="I5223" s="3" t="str">
        <f>newcards!I5222</f>
        <v xml:space="preserve"> </v>
      </c>
      <c r="J5223" s="3">
        <f>IF(newcards!J5222&lt;&gt;"",VLOOKUP(newcards!J5222,player!$A$2:$B$7503,2,FALSE),"")</f>
        <v>7421</v>
      </c>
      <c r="K5223" s="3" t="str">
        <f>IF(newcards!K5222&lt;&gt;"",VLOOKUP(newcards!K5222,playernameext!$A$2:$B$32,2,FALSE),"")</f>
        <v/>
      </c>
      <c r="L5223" s="3">
        <f>IF(newcards!L5222&lt;&gt;"",VLOOKUP(newcards!L5222,team!$A$2:$B$538,2,FALSE),"")</f>
        <v>14</v>
      </c>
      <c r="M5223" s="5" t="str">
        <f>IF(newcards!M5222&lt;&gt;"", newcards!M5222, "")</f>
        <v/>
      </c>
      <c r="N5223" s="5" t="str">
        <f>IF(newcards!N5222&lt;&gt;"", newcards!N5222, "")</f>
        <v>N</v>
      </c>
      <c r="O5223" s="5" t="str">
        <f>IF(newcards!O5222&lt;&gt;"", newcards!O5222, "")</f>
        <v/>
      </c>
      <c r="P5223" s="5" t="str">
        <f>IF(newcards!P5222&lt;&gt;"", newcards!P5222, "")</f>
        <v/>
      </c>
      <c r="Q5223" s="5" t="str">
        <f>IF(newcards!Q5222&lt;&gt;"", newcards!Q5222, "")</f>
        <v/>
      </c>
    </row>
    <row r="5224" spans="1:17" x14ac:dyDescent="0.25">
      <c r="A5224" s="3"/>
      <c r="B5224" s="5">
        <f>IF(newcards!B5223&lt;&gt;"",VLOOKUP(newcards!B5223,sport!$A$2:$B$8,2,FALSE),"")</f>
        <v>1</v>
      </c>
      <c r="C5224" s="3">
        <f>newcards!C5223</f>
        <v>2016</v>
      </c>
      <c r="D5224" s="3">
        <f>IF(newcards!D5223&lt;&gt;"",VLOOKUP(newcards!D5223,brand!$A$2:$B$30,2,FALSE),"")</f>
        <v>1</v>
      </c>
      <c r="E5224" s="3">
        <f>IF(newcards!E5223&lt;&gt;"",VLOOKUP(newcards!E5223,series!$A$2:$B$228,2,FALSE),)</f>
        <v>162</v>
      </c>
      <c r="F5224" s="3">
        <f>IF(newcards!F5223&lt;&gt;"",VLOOKUP(newcards!F5223,category!$A$2:$B$82,2,FALSE),)</f>
        <v>81</v>
      </c>
      <c r="G5224" s="3" t="str">
        <f>IF(newcards!G5223&lt;&gt;"",VLOOKUP(newcards!G5223,subcategory!$A$2:$B$680,2,FALSE),"")</f>
        <v/>
      </c>
      <c r="H5224" s="3">
        <f>newcards!H5223</f>
        <v>312</v>
      </c>
      <c r="I5224" s="3" t="str">
        <f>newcards!I5223</f>
        <v xml:space="preserve"> </v>
      </c>
      <c r="J5224" s="3">
        <f>IF(newcards!J5223&lt;&gt;"",VLOOKUP(newcards!J5223,player!$A$2:$B$7503,2,FALSE),"")</f>
        <v>1788</v>
      </c>
      <c r="K5224" s="3" t="str">
        <f>IF(newcards!K5223&lt;&gt;"",VLOOKUP(newcards!K5223,playernameext!$A$2:$B$32,2,FALSE),"")</f>
        <v/>
      </c>
      <c r="L5224" s="3">
        <f>IF(newcards!L5223&lt;&gt;"",VLOOKUP(newcards!L5223,team!$A$2:$B$538,2,FALSE),"")</f>
        <v>67</v>
      </c>
      <c r="M5224" s="5" t="str">
        <f>IF(newcards!M5223&lt;&gt;"", newcards!M5223, "")</f>
        <v/>
      </c>
      <c r="N5224" s="5" t="str">
        <f>IF(newcards!N5223&lt;&gt;"", newcards!N5223, "")</f>
        <v>N</v>
      </c>
      <c r="O5224" s="5" t="str">
        <f>IF(newcards!O5223&lt;&gt;"", newcards!O5223, "")</f>
        <v/>
      </c>
      <c r="P5224" s="5" t="str">
        <f>IF(newcards!P5223&lt;&gt;"", newcards!P5223, "")</f>
        <v/>
      </c>
      <c r="Q5224" s="5" t="str">
        <f>IF(newcards!Q5223&lt;&gt;"", newcards!Q5223, "")</f>
        <v/>
      </c>
    </row>
    <row r="5225" spans="1:17" x14ac:dyDescent="0.25">
      <c r="A5225" s="3"/>
      <c r="B5225" s="5">
        <f>IF(newcards!B5224&lt;&gt;"",VLOOKUP(newcards!B5224,sport!$A$2:$B$8,2,FALSE),"")</f>
        <v>1</v>
      </c>
      <c r="C5225" s="3">
        <f>newcards!C5224</f>
        <v>2016</v>
      </c>
      <c r="D5225" s="3">
        <f>IF(newcards!D5224&lt;&gt;"",VLOOKUP(newcards!D5224,brand!$A$2:$B$30,2,FALSE),"")</f>
        <v>1</v>
      </c>
      <c r="E5225" s="3">
        <f>IF(newcards!E5224&lt;&gt;"",VLOOKUP(newcards!E5224,series!$A$2:$B$228,2,FALSE),)</f>
        <v>162</v>
      </c>
      <c r="F5225" s="3">
        <f>IF(newcards!F5224&lt;&gt;"",VLOOKUP(newcards!F5224,category!$A$2:$B$82,2,FALSE),)</f>
        <v>81</v>
      </c>
      <c r="G5225" s="3" t="str">
        <f>IF(newcards!G5224&lt;&gt;"",VLOOKUP(newcards!G5224,subcategory!$A$2:$B$680,2,FALSE),"")</f>
        <v/>
      </c>
      <c r="H5225" s="3">
        <f>newcards!H5224</f>
        <v>313</v>
      </c>
      <c r="I5225" s="3" t="str">
        <f>newcards!I5224</f>
        <v xml:space="preserve"> </v>
      </c>
      <c r="J5225" s="3">
        <f>IF(newcards!J5224&lt;&gt;"",VLOOKUP(newcards!J5224,player!$A$2:$B$7503,2,FALSE),"")</f>
        <v>7485</v>
      </c>
      <c r="K5225" s="3" t="str">
        <f>IF(newcards!K5224&lt;&gt;"",VLOOKUP(newcards!K5224,playernameext!$A$2:$B$32,2,FALSE),"")</f>
        <v/>
      </c>
      <c r="L5225" s="3">
        <f>IF(newcards!L5224&lt;&gt;"",VLOOKUP(newcards!L5224,team!$A$2:$B$538,2,FALSE),"")</f>
        <v>61</v>
      </c>
      <c r="M5225" s="5" t="str">
        <f>IF(newcards!M5224&lt;&gt;"", newcards!M5224, "")</f>
        <v/>
      </c>
      <c r="N5225" s="5" t="str">
        <f>IF(newcards!N5224&lt;&gt;"", newcards!N5224, "")</f>
        <v>N</v>
      </c>
      <c r="O5225" s="5" t="str">
        <f>IF(newcards!O5224&lt;&gt;"", newcards!O5224, "")</f>
        <v/>
      </c>
      <c r="P5225" s="5" t="str">
        <f>IF(newcards!P5224&lt;&gt;"", newcards!P5224, "")</f>
        <v/>
      </c>
      <c r="Q5225" s="5" t="str">
        <f>IF(newcards!Q5224&lt;&gt;"", newcards!Q5224, "")</f>
        <v/>
      </c>
    </row>
    <row r="5226" spans="1:17" x14ac:dyDescent="0.25">
      <c r="A5226" s="3"/>
      <c r="B5226" s="5">
        <f>IF(newcards!B5225&lt;&gt;"",VLOOKUP(newcards!B5225,sport!$A$2:$B$8,2,FALSE),"")</f>
        <v>1</v>
      </c>
      <c r="C5226" s="3">
        <f>newcards!C5225</f>
        <v>2016</v>
      </c>
      <c r="D5226" s="3">
        <f>IF(newcards!D5225&lt;&gt;"",VLOOKUP(newcards!D5225,brand!$A$2:$B$30,2,FALSE),"")</f>
        <v>1</v>
      </c>
      <c r="E5226" s="3">
        <f>IF(newcards!E5225&lt;&gt;"",VLOOKUP(newcards!E5225,series!$A$2:$B$228,2,FALSE),)</f>
        <v>162</v>
      </c>
      <c r="F5226" s="3">
        <f>IF(newcards!F5225&lt;&gt;"",VLOOKUP(newcards!F5225,category!$A$2:$B$82,2,FALSE),)</f>
        <v>81</v>
      </c>
      <c r="G5226" s="3" t="str">
        <f>IF(newcards!G5225&lt;&gt;"",VLOOKUP(newcards!G5225,subcategory!$A$2:$B$680,2,FALSE),"")</f>
        <v/>
      </c>
      <c r="H5226" s="3">
        <f>newcards!H5225</f>
        <v>314</v>
      </c>
      <c r="I5226" s="3" t="str">
        <f>newcards!I5225</f>
        <v xml:space="preserve"> </v>
      </c>
      <c r="J5226" s="3">
        <f>IF(newcards!J5225&lt;&gt;"",VLOOKUP(newcards!J5225,player!$A$2:$B$7503,2,FALSE),"")</f>
        <v>7261</v>
      </c>
      <c r="K5226" s="3" t="str">
        <f>IF(newcards!K5225&lt;&gt;"",VLOOKUP(newcards!K5225,playernameext!$A$2:$B$32,2,FALSE),"")</f>
        <v/>
      </c>
      <c r="L5226" s="3">
        <f>IF(newcards!L5225&lt;&gt;"",VLOOKUP(newcards!L5225,team!$A$2:$B$538,2,FALSE),"")</f>
        <v>21</v>
      </c>
      <c r="M5226" s="5" t="str">
        <f>IF(newcards!M5225&lt;&gt;"", newcards!M5225, "")</f>
        <v/>
      </c>
      <c r="N5226" s="5" t="str">
        <f>IF(newcards!N5225&lt;&gt;"", newcards!N5225, "")</f>
        <v>N</v>
      </c>
      <c r="O5226" s="5" t="str">
        <f>IF(newcards!O5225&lt;&gt;"", newcards!O5225, "")</f>
        <v/>
      </c>
      <c r="P5226" s="5" t="str">
        <f>IF(newcards!P5225&lt;&gt;"", newcards!P5225, "")</f>
        <v/>
      </c>
      <c r="Q5226" s="5" t="str">
        <f>IF(newcards!Q5225&lt;&gt;"", newcards!Q5225, "")</f>
        <v/>
      </c>
    </row>
    <row r="5227" spans="1:17" x14ac:dyDescent="0.25">
      <c r="A5227" s="3"/>
      <c r="B5227" s="5">
        <f>IF(newcards!B5226&lt;&gt;"",VLOOKUP(newcards!B5226,sport!$A$2:$B$8,2,FALSE),"")</f>
        <v>1</v>
      </c>
      <c r="C5227" s="3">
        <f>newcards!C5226</f>
        <v>2016</v>
      </c>
      <c r="D5227" s="3">
        <f>IF(newcards!D5226&lt;&gt;"",VLOOKUP(newcards!D5226,brand!$A$2:$B$30,2,FALSE),"")</f>
        <v>1</v>
      </c>
      <c r="E5227" s="3">
        <f>IF(newcards!E5226&lt;&gt;"",VLOOKUP(newcards!E5226,series!$A$2:$B$228,2,FALSE),)</f>
        <v>162</v>
      </c>
      <c r="F5227" s="3">
        <f>IF(newcards!F5226&lt;&gt;"",VLOOKUP(newcards!F5226,category!$A$2:$B$82,2,FALSE),)</f>
        <v>81</v>
      </c>
      <c r="G5227" s="3" t="str">
        <f>IF(newcards!G5226&lt;&gt;"",VLOOKUP(newcards!G5226,subcategory!$A$2:$B$680,2,FALSE),"")</f>
        <v/>
      </c>
      <c r="H5227" s="3">
        <f>newcards!H5226</f>
        <v>315</v>
      </c>
      <c r="I5227" s="3" t="str">
        <f>newcards!I5226</f>
        <v xml:space="preserve"> </v>
      </c>
      <c r="J5227" s="3">
        <f>IF(newcards!J5226&lt;&gt;"",VLOOKUP(newcards!J5226,player!$A$2:$B$7503,2,FALSE),"")</f>
        <v>5883</v>
      </c>
      <c r="K5227" s="3" t="str">
        <f>IF(newcards!K5226&lt;&gt;"",VLOOKUP(newcards!K5226,playernameext!$A$2:$B$32,2,FALSE),"")</f>
        <v/>
      </c>
      <c r="L5227" s="3">
        <f>IF(newcards!L5226&lt;&gt;"",VLOOKUP(newcards!L5226,team!$A$2:$B$538,2,FALSE),"")</f>
        <v>84</v>
      </c>
      <c r="M5227" s="5" t="str">
        <f>IF(newcards!M5226&lt;&gt;"", newcards!M5226, "")</f>
        <v/>
      </c>
      <c r="N5227" s="5" t="str">
        <f>IF(newcards!N5226&lt;&gt;"", newcards!N5226, "")</f>
        <v>N</v>
      </c>
      <c r="O5227" s="5" t="str">
        <f>IF(newcards!O5226&lt;&gt;"", newcards!O5226, "")</f>
        <v/>
      </c>
      <c r="P5227" s="5" t="str">
        <f>IF(newcards!P5226&lt;&gt;"", newcards!P5226, "")</f>
        <v/>
      </c>
      <c r="Q5227" s="5" t="str">
        <f>IF(newcards!Q5226&lt;&gt;"", newcards!Q5226, "")</f>
        <v/>
      </c>
    </row>
    <row r="5228" spans="1:17" x14ac:dyDescent="0.25">
      <c r="A5228" s="3"/>
      <c r="B5228" s="5">
        <f>IF(newcards!B5227&lt;&gt;"",VLOOKUP(newcards!B5227,sport!$A$2:$B$8,2,FALSE),"")</f>
        <v>1</v>
      </c>
      <c r="C5228" s="3">
        <f>newcards!C5227</f>
        <v>2016</v>
      </c>
      <c r="D5228" s="3">
        <f>IF(newcards!D5227&lt;&gt;"",VLOOKUP(newcards!D5227,brand!$A$2:$B$30,2,FALSE),"")</f>
        <v>1</v>
      </c>
      <c r="E5228" s="3">
        <f>IF(newcards!E5227&lt;&gt;"",VLOOKUP(newcards!E5227,series!$A$2:$B$228,2,FALSE),)</f>
        <v>162</v>
      </c>
      <c r="F5228" s="3">
        <f>IF(newcards!F5227&lt;&gt;"",VLOOKUP(newcards!F5227,category!$A$2:$B$82,2,FALSE),)</f>
        <v>81</v>
      </c>
      <c r="G5228" s="3">
        <f>IF(newcards!G5227&lt;&gt;"",VLOOKUP(newcards!G5227,subcategory!$A$2:$B$680,2,FALSE),"")</f>
        <v>257</v>
      </c>
      <c r="H5228" s="3">
        <f>newcards!H5227</f>
        <v>316</v>
      </c>
      <c r="I5228" s="3" t="str">
        <f>newcards!I5227</f>
        <v xml:space="preserve"> </v>
      </c>
      <c r="J5228" s="3">
        <f>IF(newcards!J5227&lt;&gt;"",VLOOKUP(newcards!J5227,player!$A$2:$B$7503,2,FALSE),"")</f>
        <v>7060</v>
      </c>
      <c r="K5228" s="3" t="str">
        <f>IF(newcards!K5227&lt;&gt;"",VLOOKUP(newcards!K5227,playernameext!$A$2:$B$32,2,FALSE),"")</f>
        <v/>
      </c>
      <c r="L5228" s="3">
        <f>IF(newcards!L5227&lt;&gt;"",VLOOKUP(newcards!L5227,team!$A$2:$B$538,2,FALSE),"")</f>
        <v>93</v>
      </c>
      <c r="M5228" s="5" t="str">
        <f>IF(newcards!M5227&lt;&gt;"", newcards!M5227, "")</f>
        <v/>
      </c>
      <c r="N5228" s="5" t="str">
        <f>IF(newcards!N5227&lt;&gt;"", newcards!N5227, "")</f>
        <v>N</v>
      </c>
      <c r="O5228" s="5" t="str">
        <f>IF(newcards!O5227&lt;&gt;"", newcards!O5227, "")</f>
        <v/>
      </c>
      <c r="P5228" s="5" t="str">
        <f>IF(newcards!P5227&lt;&gt;"", newcards!P5227, "")</f>
        <v/>
      </c>
      <c r="Q5228" s="5" t="str">
        <f>IF(newcards!Q5227&lt;&gt;"", newcards!Q5227, "")</f>
        <v/>
      </c>
    </row>
    <row r="5229" spans="1:17" x14ac:dyDescent="0.25">
      <c r="A5229" s="3"/>
      <c r="B5229" s="5">
        <f>IF(newcards!B5228&lt;&gt;"",VLOOKUP(newcards!B5228,sport!$A$2:$B$8,2,FALSE),"")</f>
        <v>1</v>
      </c>
      <c r="C5229" s="3">
        <f>newcards!C5228</f>
        <v>2016</v>
      </c>
      <c r="D5229" s="3">
        <f>IF(newcards!D5228&lt;&gt;"",VLOOKUP(newcards!D5228,brand!$A$2:$B$30,2,FALSE),"")</f>
        <v>1</v>
      </c>
      <c r="E5229" s="3">
        <f>IF(newcards!E5228&lt;&gt;"",VLOOKUP(newcards!E5228,series!$A$2:$B$228,2,FALSE),)</f>
        <v>162</v>
      </c>
      <c r="F5229" s="3">
        <f>IF(newcards!F5228&lt;&gt;"",VLOOKUP(newcards!F5228,category!$A$2:$B$82,2,FALSE),)</f>
        <v>81</v>
      </c>
      <c r="G5229" s="3" t="str">
        <f>IF(newcards!G5228&lt;&gt;"",VLOOKUP(newcards!G5228,subcategory!$A$2:$B$680,2,FALSE),"")</f>
        <v/>
      </c>
      <c r="H5229" s="3">
        <f>newcards!H5228</f>
        <v>317</v>
      </c>
      <c r="I5229" s="3" t="str">
        <f>newcards!I5228</f>
        <v xml:space="preserve"> </v>
      </c>
      <c r="J5229" s="3">
        <f>IF(newcards!J5228&lt;&gt;"",VLOOKUP(newcards!J5228,player!$A$2:$B$7503,2,FALSE),"")</f>
        <v>3884</v>
      </c>
      <c r="K5229" s="3" t="str">
        <f>IF(newcards!K5228&lt;&gt;"",VLOOKUP(newcards!K5228,playernameext!$A$2:$B$32,2,FALSE),"")</f>
        <v/>
      </c>
      <c r="L5229" s="3">
        <f>IF(newcards!L5228&lt;&gt;"",VLOOKUP(newcards!L5228,team!$A$2:$B$538,2,FALSE),"")</f>
        <v>43</v>
      </c>
      <c r="M5229" s="5" t="str">
        <f>IF(newcards!M5228&lt;&gt;"", newcards!M5228, "")</f>
        <v/>
      </c>
      <c r="N5229" s="5" t="str">
        <f>IF(newcards!N5228&lt;&gt;"", newcards!N5228, "")</f>
        <v>N</v>
      </c>
      <c r="O5229" s="5" t="str">
        <f>IF(newcards!O5228&lt;&gt;"", newcards!O5228, "")</f>
        <v/>
      </c>
      <c r="P5229" s="5" t="str">
        <f>IF(newcards!P5228&lt;&gt;"", newcards!P5228, "")</f>
        <v/>
      </c>
      <c r="Q5229" s="5" t="str">
        <f>IF(newcards!Q5228&lt;&gt;"", newcards!Q5228, "")</f>
        <v/>
      </c>
    </row>
    <row r="5230" spans="1:17" x14ac:dyDescent="0.25">
      <c r="A5230" s="3"/>
      <c r="B5230" s="5">
        <f>IF(newcards!B5229&lt;&gt;"",VLOOKUP(newcards!B5229,sport!$A$2:$B$8,2,FALSE),"")</f>
        <v>1</v>
      </c>
      <c r="C5230" s="3">
        <f>newcards!C5229</f>
        <v>2016</v>
      </c>
      <c r="D5230" s="3">
        <f>IF(newcards!D5229&lt;&gt;"",VLOOKUP(newcards!D5229,brand!$A$2:$B$30,2,FALSE),"")</f>
        <v>1</v>
      </c>
      <c r="E5230" s="3">
        <f>IF(newcards!E5229&lt;&gt;"",VLOOKUP(newcards!E5229,series!$A$2:$B$228,2,FALSE),)</f>
        <v>162</v>
      </c>
      <c r="F5230" s="3">
        <f>IF(newcards!F5229&lt;&gt;"",VLOOKUP(newcards!F5229,category!$A$2:$B$82,2,FALSE),)</f>
        <v>81</v>
      </c>
      <c r="G5230" s="3" t="str">
        <f>IF(newcards!G5229&lt;&gt;"",VLOOKUP(newcards!G5229,subcategory!$A$2:$B$680,2,FALSE),"")</f>
        <v/>
      </c>
      <c r="H5230" s="3">
        <f>newcards!H5229</f>
        <v>318</v>
      </c>
      <c r="I5230" s="3" t="str">
        <f>newcards!I5229</f>
        <v xml:space="preserve"> </v>
      </c>
      <c r="J5230" s="3">
        <f>IF(newcards!J5229&lt;&gt;"",VLOOKUP(newcards!J5229,player!$A$2:$B$7503,2,FALSE),"")</f>
        <v>6696</v>
      </c>
      <c r="K5230" s="3" t="str">
        <f>IF(newcards!K5229&lt;&gt;"",VLOOKUP(newcards!K5229,playernameext!$A$2:$B$32,2,FALSE),"")</f>
        <v/>
      </c>
      <c r="L5230" s="3">
        <f>IF(newcards!L5229&lt;&gt;"",VLOOKUP(newcards!L5229,team!$A$2:$B$538,2,FALSE),"")</f>
        <v>96</v>
      </c>
      <c r="M5230" s="5" t="str">
        <f>IF(newcards!M5229&lt;&gt;"", newcards!M5229, "")</f>
        <v/>
      </c>
      <c r="N5230" s="5" t="str">
        <f>IF(newcards!N5229&lt;&gt;"", newcards!N5229, "")</f>
        <v>N</v>
      </c>
      <c r="O5230" s="5" t="str">
        <f>IF(newcards!O5229&lt;&gt;"", newcards!O5229, "")</f>
        <v/>
      </c>
      <c r="P5230" s="5" t="str">
        <f>IF(newcards!P5229&lt;&gt;"", newcards!P5229, "")</f>
        <v/>
      </c>
      <c r="Q5230" s="5" t="str">
        <f>IF(newcards!Q5229&lt;&gt;"", newcards!Q5229, "")</f>
        <v/>
      </c>
    </row>
    <row r="5231" spans="1:17" x14ac:dyDescent="0.25">
      <c r="A5231" s="3"/>
      <c r="B5231" s="5">
        <f>IF(newcards!B5230&lt;&gt;"",VLOOKUP(newcards!B5230,sport!$A$2:$B$8,2,FALSE),"")</f>
        <v>1</v>
      </c>
      <c r="C5231" s="3">
        <f>newcards!C5230</f>
        <v>2016</v>
      </c>
      <c r="D5231" s="3">
        <f>IF(newcards!D5230&lt;&gt;"",VLOOKUP(newcards!D5230,brand!$A$2:$B$30,2,FALSE),"")</f>
        <v>1</v>
      </c>
      <c r="E5231" s="3">
        <f>IF(newcards!E5230&lt;&gt;"",VLOOKUP(newcards!E5230,series!$A$2:$B$228,2,FALSE),)</f>
        <v>162</v>
      </c>
      <c r="F5231" s="3">
        <f>IF(newcards!F5230&lt;&gt;"",VLOOKUP(newcards!F5230,category!$A$2:$B$82,2,FALSE),)</f>
        <v>81</v>
      </c>
      <c r="G5231" s="3" t="str">
        <f>IF(newcards!G5230&lt;&gt;"",VLOOKUP(newcards!G5230,subcategory!$A$2:$B$680,2,FALSE),"")</f>
        <v/>
      </c>
      <c r="H5231" s="3">
        <f>newcards!H5230</f>
        <v>319</v>
      </c>
      <c r="I5231" s="3" t="str">
        <f>newcards!I5230</f>
        <v xml:space="preserve"> </v>
      </c>
      <c r="J5231" s="3">
        <f>IF(newcards!J5230&lt;&gt;"",VLOOKUP(newcards!J5230,player!$A$2:$B$7503,2,FALSE),"")</f>
        <v>517</v>
      </c>
      <c r="K5231" s="3" t="str">
        <f>IF(newcards!K5230&lt;&gt;"",VLOOKUP(newcards!K5230,playernameext!$A$2:$B$32,2,FALSE),"")</f>
        <v/>
      </c>
      <c r="L5231" s="3">
        <f>IF(newcards!L5230&lt;&gt;"",VLOOKUP(newcards!L5230,team!$A$2:$B$538,2,FALSE),"")</f>
        <v>89</v>
      </c>
      <c r="M5231" s="5" t="str">
        <f>IF(newcards!M5230&lt;&gt;"", newcards!M5230, "")</f>
        <v/>
      </c>
      <c r="N5231" s="5" t="str">
        <f>IF(newcards!N5230&lt;&gt;"", newcards!N5230, "")</f>
        <v>N</v>
      </c>
      <c r="O5231" s="5" t="str">
        <f>IF(newcards!O5230&lt;&gt;"", newcards!O5230, "")</f>
        <v/>
      </c>
      <c r="P5231" s="5" t="str">
        <f>IF(newcards!P5230&lt;&gt;"", newcards!P5230, "")</f>
        <v/>
      </c>
      <c r="Q5231" s="5" t="str">
        <f>IF(newcards!Q5230&lt;&gt;"", newcards!Q5230, "")</f>
        <v/>
      </c>
    </row>
    <row r="5232" spans="1:17" x14ac:dyDescent="0.25">
      <c r="A5232" s="3"/>
      <c r="B5232" s="5">
        <f>IF(newcards!B5231&lt;&gt;"",VLOOKUP(newcards!B5231,sport!$A$2:$B$8,2,FALSE),"")</f>
        <v>1</v>
      </c>
      <c r="C5232" s="3">
        <f>newcards!C5231</f>
        <v>2016</v>
      </c>
      <c r="D5232" s="3">
        <f>IF(newcards!D5231&lt;&gt;"",VLOOKUP(newcards!D5231,brand!$A$2:$B$30,2,FALSE),"")</f>
        <v>1</v>
      </c>
      <c r="E5232" s="3">
        <f>IF(newcards!E5231&lt;&gt;"",VLOOKUP(newcards!E5231,series!$A$2:$B$228,2,FALSE),)</f>
        <v>162</v>
      </c>
      <c r="F5232" s="3">
        <f>IF(newcards!F5231&lt;&gt;"",VLOOKUP(newcards!F5231,category!$A$2:$B$82,2,FALSE),)</f>
        <v>81</v>
      </c>
      <c r="G5232" s="3" t="str">
        <f>IF(newcards!G5231&lt;&gt;"",VLOOKUP(newcards!G5231,subcategory!$A$2:$B$680,2,FALSE),"")</f>
        <v/>
      </c>
      <c r="H5232" s="3">
        <f>newcards!H5231</f>
        <v>320</v>
      </c>
      <c r="I5232" s="3" t="str">
        <f>newcards!I5231</f>
        <v xml:space="preserve"> </v>
      </c>
      <c r="J5232" s="3">
        <f>IF(newcards!J5231&lt;&gt;"",VLOOKUP(newcards!J5231,player!$A$2:$B$7503,2,FALSE),"")</f>
        <v>3144</v>
      </c>
      <c r="K5232" s="3" t="str">
        <f>IF(newcards!K5231&lt;&gt;"",VLOOKUP(newcards!K5231,playernameext!$A$2:$B$32,2,FALSE),"")</f>
        <v/>
      </c>
      <c r="L5232" s="3">
        <f>IF(newcards!L5231&lt;&gt;"",VLOOKUP(newcards!L5231,team!$A$2:$B$538,2,FALSE),"")</f>
        <v>85</v>
      </c>
      <c r="M5232" s="5" t="str">
        <f>IF(newcards!M5231&lt;&gt;"", newcards!M5231, "")</f>
        <v/>
      </c>
      <c r="N5232" s="5" t="str">
        <f>IF(newcards!N5231&lt;&gt;"", newcards!N5231, "")</f>
        <v>N</v>
      </c>
      <c r="O5232" s="5" t="str">
        <f>IF(newcards!O5231&lt;&gt;"", newcards!O5231, "")</f>
        <v/>
      </c>
      <c r="P5232" s="5" t="str">
        <f>IF(newcards!P5231&lt;&gt;"", newcards!P5231, "")</f>
        <v/>
      </c>
      <c r="Q5232" s="5" t="str">
        <f>IF(newcards!Q5231&lt;&gt;"", newcards!Q5231, "")</f>
        <v/>
      </c>
    </row>
    <row r="5233" spans="1:17" x14ac:dyDescent="0.25">
      <c r="A5233" s="3"/>
      <c r="B5233" s="5">
        <f>IF(newcards!B5232&lt;&gt;"",VLOOKUP(newcards!B5232,sport!$A$2:$B$8,2,FALSE),"")</f>
        <v>1</v>
      </c>
      <c r="C5233" s="3">
        <f>newcards!C5232</f>
        <v>2016</v>
      </c>
      <c r="D5233" s="3">
        <f>IF(newcards!D5232&lt;&gt;"",VLOOKUP(newcards!D5232,brand!$A$2:$B$30,2,FALSE),"")</f>
        <v>1</v>
      </c>
      <c r="E5233" s="3">
        <f>IF(newcards!E5232&lt;&gt;"",VLOOKUP(newcards!E5232,series!$A$2:$B$228,2,FALSE),)</f>
        <v>162</v>
      </c>
      <c r="F5233" s="3">
        <f>IF(newcards!F5232&lt;&gt;"",VLOOKUP(newcards!F5232,category!$A$2:$B$82,2,FALSE),)</f>
        <v>81</v>
      </c>
      <c r="G5233" s="3" t="str">
        <f>IF(newcards!G5232&lt;&gt;"",VLOOKUP(newcards!G5232,subcategory!$A$2:$B$680,2,FALSE),"")</f>
        <v/>
      </c>
      <c r="H5233" s="3">
        <f>newcards!H5232</f>
        <v>321</v>
      </c>
      <c r="I5233" s="3" t="str">
        <f>newcards!I5232</f>
        <v xml:space="preserve"> </v>
      </c>
      <c r="J5233" s="3">
        <f>IF(newcards!J5232&lt;&gt;"",VLOOKUP(newcards!J5232,player!$A$2:$B$7503,2,FALSE),"")</f>
        <v>2924</v>
      </c>
      <c r="K5233" s="3" t="str">
        <f>IF(newcards!K5232&lt;&gt;"",VLOOKUP(newcards!K5232,playernameext!$A$2:$B$32,2,FALSE),"")</f>
        <v/>
      </c>
      <c r="L5233" s="3">
        <f>IF(newcards!L5232&lt;&gt;"",VLOOKUP(newcards!L5232,team!$A$2:$B$538,2,FALSE),"")</f>
        <v>19</v>
      </c>
      <c r="M5233" s="5" t="str">
        <f>IF(newcards!M5232&lt;&gt;"", newcards!M5232, "")</f>
        <v/>
      </c>
      <c r="N5233" s="5" t="str">
        <f>IF(newcards!N5232&lt;&gt;"", newcards!N5232, "")</f>
        <v>N</v>
      </c>
      <c r="O5233" s="5" t="str">
        <f>IF(newcards!O5232&lt;&gt;"", newcards!O5232, "")</f>
        <v/>
      </c>
      <c r="P5233" s="5" t="str">
        <f>IF(newcards!P5232&lt;&gt;"", newcards!P5232, "")</f>
        <v/>
      </c>
      <c r="Q5233" s="5" t="str">
        <f>IF(newcards!Q5232&lt;&gt;"", newcards!Q5232, "")</f>
        <v/>
      </c>
    </row>
    <row r="5234" spans="1:17" x14ac:dyDescent="0.25">
      <c r="A5234" s="3"/>
      <c r="B5234" s="5">
        <f>IF(newcards!B5233&lt;&gt;"",VLOOKUP(newcards!B5233,sport!$A$2:$B$8,2,FALSE),"")</f>
        <v>1</v>
      </c>
      <c r="C5234" s="3">
        <f>newcards!C5233</f>
        <v>2016</v>
      </c>
      <c r="D5234" s="3">
        <f>IF(newcards!D5233&lt;&gt;"",VLOOKUP(newcards!D5233,brand!$A$2:$B$30,2,FALSE),"")</f>
        <v>1</v>
      </c>
      <c r="E5234" s="3">
        <f>IF(newcards!E5233&lt;&gt;"",VLOOKUP(newcards!E5233,series!$A$2:$B$228,2,FALSE),)</f>
        <v>162</v>
      </c>
      <c r="F5234" s="3">
        <f>IF(newcards!F5233&lt;&gt;"",VLOOKUP(newcards!F5233,category!$A$2:$B$82,2,FALSE),)</f>
        <v>81</v>
      </c>
      <c r="G5234" s="3" t="str">
        <f>IF(newcards!G5233&lt;&gt;"",VLOOKUP(newcards!G5233,subcategory!$A$2:$B$680,2,FALSE),"")</f>
        <v/>
      </c>
      <c r="H5234" s="3">
        <f>newcards!H5233</f>
        <v>322</v>
      </c>
      <c r="I5234" s="3" t="str">
        <f>newcards!I5233</f>
        <v xml:space="preserve"> </v>
      </c>
      <c r="J5234" s="3">
        <f>IF(newcards!J5233&lt;&gt;"",VLOOKUP(newcards!J5233,player!$A$2:$B$7503,2,FALSE),"")</f>
        <v>7472</v>
      </c>
      <c r="K5234" s="3" t="str">
        <f>IF(newcards!K5233&lt;&gt;"",VLOOKUP(newcards!K5233,playernameext!$A$2:$B$32,2,FALSE),"")</f>
        <v/>
      </c>
      <c r="L5234" s="3">
        <f>IF(newcards!L5233&lt;&gt;"",VLOOKUP(newcards!L5233,team!$A$2:$B$538,2,FALSE),"")</f>
        <v>85</v>
      </c>
      <c r="M5234" s="5" t="str">
        <f>IF(newcards!M5233&lt;&gt;"", newcards!M5233, "")</f>
        <v/>
      </c>
      <c r="N5234" s="5" t="str">
        <f>IF(newcards!N5233&lt;&gt;"", newcards!N5233, "")</f>
        <v>N</v>
      </c>
      <c r="O5234" s="5" t="str">
        <f>IF(newcards!O5233&lt;&gt;"", newcards!O5233, "")</f>
        <v/>
      </c>
      <c r="P5234" s="5" t="str">
        <f>IF(newcards!P5233&lt;&gt;"", newcards!P5233, "")</f>
        <v/>
      </c>
      <c r="Q5234" s="5" t="str">
        <f>IF(newcards!Q5233&lt;&gt;"", newcards!Q5233, "")</f>
        <v/>
      </c>
    </row>
    <row r="5235" spans="1:17" x14ac:dyDescent="0.25">
      <c r="A5235" s="3"/>
      <c r="B5235" s="5">
        <f>IF(newcards!B5234&lt;&gt;"",VLOOKUP(newcards!B5234,sport!$A$2:$B$8,2,FALSE),"")</f>
        <v>1</v>
      </c>
      <c r="C5235" s="3">
        <f>newcards!C5234</f>
        <v>2016</v>
      </c>
      <c r="D5235" s="3">
        <f>IF(newcards!D5234&lt;&gt;"",VLOOKUP(newcards!D5234,brand!$A$2:$B$30,2,FALSE),"")</f>
        <v>1</v>
      </c>
      <c r="E5235" s="3">
        <f>IF(newcards!E5234&lt;&gt;"",VLOOKUP(newcards!E5234,series!$A$2:$B$228,2,FALSE),)</f>
        <v>162</v>
      </c>
      <c r="F5235" s="3">
        <f>IF(newcards!F5234&lt;&gt;"",VLOOKUP(newcards!F5234,category!$A$2:$B$82,2,FALSE),)</f>
        <v>81</v>
      </c>
      <c r="G5235" s="3" t="str">
        <f>IF(newcards!G5234&lt;&gt;"",VLOOKUP(newcards!G5234,subcategory!$A$2:$B$680,2,FALSE),"")</f>
        <v/>
      </c>
      <c r="H5235" s="3">
        <f>newcards!H5234</f>
        <v>323</v>
      </c>
      <c r="I5235" s="3" t="str">
        <f>newcards!I5234</f>
        <v xml:space="preserve"> </v>
      </c>
      <c r="J5235" s="3">
        <f>IF(newcards!J5234&lt;&gt;"",VLOOKUP(newcards!J5234,player!$A$2:$B$7503,2,FALSE),"")</f>
        <v>3125</v>
      </c>
      <c r="K5235" s="3" t="str">
        <f>IF(newcards!K5234&lt;&gt;"",VLOOKUP(newcards!K5234,playernameext!$A$2:$B$32,2,FALSE),"")</f>
        <v/>
      </c>
      <c r="L5235" s="3">
        <f>IF(newcards!L5234&lt;&gt;"",VLOOKUP(newcards!L5234,team!$A$2:$B$538,2,FALSE),"")</f>
        <v>67</v>
      </c>
      <c r="M5235" s="5" t="str">
        <f>IF(newcards!M5234&lt;&gt;"", newcards!M5234, "")</f>
        <v/>
      </c>
      <c r="N5235" s="5" t="str">
        <f>IF(newcards!N5234&lt;&gt;"", newcards!N5234, "")</f>
        <v>N</v>
      </c>
      <c r="O5235" s="5" t="str">
        <f>IF(newcards!O5234&lt;&gt;"", newcards!O5234, "")</f>
        <v/>
      </c>
      <c r="P5235" s="5" t="str">
        <f>IF(newcards!P5234&lt;&gt;"", newcards!P5234, "")</f>
        <v/>
      </c>
      <c r="Q5235" s="5" t="str">
        <f>IF(newcards!Q5234&lt;&gt;"", newcards!Q5234, "")</f>
        <v/>
      </c>
    </row>
    <row r="5236" spans="1:17" x14ac:dyDescent="0.25">
      <c r="A5236" s="3"/>
      <c r="B5236" s="5">
        <f>IF(newcards!B5235&lt;&gt;"",VLOOKUP(newcards!B5235,sport!$A$2:$B$8,2,FALSE),"")</f>
        <v>1</v>
      </c>
      <c r="C5236" s="3">
        <f>newcards!C5235</f>
        <v>2016</v>
      </c>
      <c r="D5236" s="3">
        <f>IF(newcards!D5235&lt;&gt;"",VLOOKUP(newcards!D5235,brand!$A$2:$B$30,2,FALSE),"")</f>
        <v>1</v>
      </c>
      <c r="E5236" s="3">
        <f>IF(newcards!E5235&lt;&gt;"",VLOOKUP(newcards!E5235,series!$A$2:$B$228,2,FALSE),)</f>
        <v>162</v>
      </c>
      <c r="F5236" s="3">
        <f>IF(newcards!F5235&lt;&gt;"",VLOOKUP(newcards!F5235,category!$A$2:$B$82,2,FALSE),)</f>
        <v>81</v>
      </c>
      <c r="G5236" s="3" t="str">
        <f>IF(newcards!G5235&lt;&gt;"",VLOOKUP(newcards!G5235,subcategory!$A$2:$B$680,2,FALSE),"")</f>
        <v/>
      </c>
      <c r="H5236" s="3">
        <f>newcards!H5235</f>
        <v>324</v>
      </c>
      <c r="I5236" s="3" t="str">
        <f>newcards!I5235</f>
        <v xml:space="preserve"> </v>
      </c>
      <c r="J5236" s="3">
        <f>IF(newcards!J5235&lt;&gt;"",VLOOKUP(newcards!J5235,player!$A$2:$B$7503,2,FALSE),"")</f>
        <v>7106</v>
      </c>
      <c r="K5236" s="3" t="str">
        <f>IF(newcards!K5235&lt;&gt;"",VLOOKUP(newcards!K5235,playernameext!$A$2:$B$32,2,FALSE),"")</f>
        <v/>
      </c>
      <c r="L5236" s="3">
        <f>IF(newcards!L5235&lt;&gt;"",VLOOKUP(newcards!L5235,team!$A$2:$B$538,2,FALSE),"")</f>
        <v>93</v>
      </c>
      <c r="M5236" s="5" t="str">
        <f>IF(newcards!M5235&lt;&gt;"", newcards!M5235, "")</f>
        <v/>
      </c>
      <c r="N5236" s="5" t="str">
        <f>IF(newcards!N5235&lt;&gt;"", newcards!N5235, "")</f>
        <v>N</v>
      </c>
      <c r="O5236" s="5" t="str">
        <f>IF(newcards!O5235&lt;&gt;"", newcards!O5235, "")</f>
        <v/>
      </c>
      <c r="P5236" s="5" t="str">
        <f>IF(newcards!P5235&lt;&gt;"", newcards!P5235, "")</f>
        <v/>
      </c>
      <c r="Q5236" s="5" t="str">
        <f>IF(newcards!Q5235&lt;&gt;"", newcards!Q5235, "")</f>
        <v/>
      </c>
    </row>
    <row r="5237" spans="1:17" x14ac:dyDescent="0.25">
      <c r="A5237" s="3"/>
      <c r="B5237" s="5">
        <f>IF(newcards!B5236&lt;&gt;"",VLOOKUP(newcards!B5236,sport!$A$2:$B$8,2,FALSE),"")</f>
        <v>1</v>
      </c>
      <c r="C5237" s="3">
        <f>newcards!C5236</f>
        <v>2016</v>
      </c>
      <c r="D5237" s="3">
        <f>IF(newcards!D5236&lt;&gt;"",VLOOKUP(newcards!D5236,brand!$A$2:$B$30,2,FALSE),"")</f>
        <v>1</v>
      </c>
      <c r="E5237" s="3">
        <f>IF(newcards!E5236&lt;&gt;"",VLOOKUP(newcards!E5236,series!$A$2:$B$228,2,FALSE),)</f>
        <v>162</v>
      </c>
      <c r="F5237" s="3">
        <f>IF(newcards!F5236&lt;&gt;"",VLOOKUP(newcards!F5236,category!$A$2:$B$82,2,FALSE),)</f>
        <v>81</v>
      </c>
      <c r="G5237" s="3" t="str">
        <f>IF(newcards!G5236&lt;&gt;"",VLOOKUP(newcards!G5236,subcategory!$A$2:$B$680,2,FALSE),"")</f>
        <v/>
      </c>
      <c r="H5237" s="3">
        <f>newcards!H5236</f>
        <v>325</v>
      </c>
      <c r="I5237" s="3" t="str">
        <f>newcards!I5236</f>
        <v xml:space="preserve"> </v>
      </c>
      <c r="J5237" s="3">
        <f>IF(newcards!J5236&lt;&gt;"",VLOOKUP(newcards!J5236,player!$A$2:$B$7503,2,FALSE),"")</f>
        <v>6899</v>
      </c>
      <c r="K5237" s="3" t="str">
        <f>IF(newcards!K5236&lt;&gt;"",VLOOKUP(newcards!K5236,playernameext!$A$2:$B$32,2,FALSE),"")</f>
        <v/>
      </c>
      <c r="L5237" s="3">
        <f>IF(newcards!L5236&lt;&gt;"",VLOOKUP(newcards!L5236,team!$A$2:$B$538,2,FALSE),"")</f>
        <v>49</v>
      </c>
      <c r="M5237" s="5" t="str">
        <f>IF(newcards!M5236&lt;&gt;"", newcards!M5236, "")</f>
        <v/>
      </c>
      <c r="N5237" s="5" t="str">
        <f>IF(newcards!N5236&lt;&gt;"", newcards!N5236, "")</f>
        <v>N</v>
      </c>
      <c r="O5237" s="5" t="str">
        <f>IF(newcards!O5236&lt;&gt;"", newcards!O5236, "")</f>
        <v/>
      </c>
      <c r="P5237" s="5" t="str">
        <f>IF(newcards!P5236&lt;&gt;"", newcards!P5236, "")</f>
        <v/>
      </c>
      <c r="Q5237" s="5" t="str">
        <f>IF(newcards!Q5236&lt;&gt;"", newcards!Q5236, "")</f>
        <v/>
      </c>
    </row>
    <row r="5238" spans="1:17" x14ac:dyDescent="0.25">
      <c r="A5238" s="3"/>
      <c r="B5238" s="5">
        <f>IF(newcards!B5237&lt;&gt;"",VLOOKUP(newcards!B5237,sport!$A$2:$B$8,2,FALSE),"")</f>
        <v>1</v>
      </c>
      <c r="C5238" s="3">
        <f>newcards!C5237</f>
        <v>2016</v>
      </c>
      <c r="D5238" s="3">
        <f>IF(newcards!D5237&lt;&gt;"",VLOOKUP(newcards!D5237,brand!$A$2:$B$30,2,FALSE),"")</f>
        <v>1</v>
      </c>
      <c r="E5238" s="3">
        <f>IF(newcards!E5237&lt;&gt;"",VLOOKUP(newcards!E5237,series!$A$2:$B$228,2,FALSE),)</f>
        <v>162</v>
      </c>
      <c r="F5238" s="3">
        <f>IF(newcards!F5237&lt;&gt;"",VLOOKUP(newcards!F5237,category!$A$2:$B$82,2,FALSE),)</f>
        <v>81</v>
      </c>
      <c r="G5238" s="3">
        <f>IF(newcards!G5237&lt;&gt;"",VLOOKUP(newcards!G5237,subcategory!$A$2:$B$680,2,FALSE),"")</f>
        <v>257</v>
      </c>
      <c r="H5238" s="3">
        <f>newcards!H5237</f>
        <v>326</v>
      </c>
      <c r="I5238" s="3" t="str">
        <f>newcards!I5237</f>
        <v xml:space="preserve"> </v>
      </c>
      <c r="J5238" s="3">
        <f>IF(newcards!J5237&lt;&gt;"",VLOOKUP(newcards!J5237,player!$A$2:$B$7503,2,FALSE),"")</f>
        <v>6941</v>
      </c>
      <c r="K5238" s="3" t="str">
        <f>IF(newcards!K5237&lt;&gt;"",VLOOKUP(newcards!K5237,playernameext!$A$2:$B$32,2,FALSE),"")</f>
        <v/>
      </c>
      <c r="L5238" s="3">
        <f>IF(newcards!L5237&lt;&gt;"",VLOOKUP(newcards!L5237,team!$A$2:$B$538,2,FALSE),"")</f>
        <v>67</v>
      </c>
      <c r="M5238" s="5" t="str">
        <f>IF(newcards!M5237&lt;&gt;"", newcards!M5237, "")</f>
        <v/>
      </c>
      <c r="N5238" s="5" t="str">
        <f>IF(newcards!N5237&lt;&gt;"", newcards!N5237, "")</f>
        <v>N</v>
      </c>
      <c r="O5238" s="5" t="str">
        <f>IF(newcards!O5237&lt;&gt;"", newcards!O5237, "")</f>
        <v/>
      </c>
      <c r="P5238" s="5" t="str">
        <f>IF(newcards!P5237&lt;&gt;"", newcards!P5237, "")</f>
        <v/>
      </c>
      <c r="Q5238" s="5" t="str">
        <f>IF(newcards!Q5237&lt;&gt;"", newcards!Q5237, "")</f>
        <v/>
      </c>
    </row>
    <row r="5239" spans="1:17" x14ac:dyDescent="0.25">
      <c r="A5239" s="3"/>
      <c r="B5239" s="5">
        <f>IF(newcards!B5238&lt;&gt;"",VLOOKUP(newcards!B5238,sport!$A$2:$B$8,2,FALSE),"")</f>
        <v>1</v>
      </c>
      <c r="C5239" s="3">
        <f>newcards!C5238</f>
        <v>2016</v>
      </c>
      <c r="D5239" s="3">
        <f>IF(newcards!D5238&lt;&gt;"",VLOOKUP(newcards!D5238,brand!$A$2:$B$30,2,FALSE),"")</f>
        <v>1</v>
      </c>
      <c r="E5239" s="3">
        <f>IF(newcards!E5238&lt;&gt;"",VLOOKUP(newcards!E5238,series!$A$2:$B$228,2,FALSE),)</f>
        <v>162</v>
      </c>
      <c r="F5239" s="3">
        <f>IF(newcards!F5238&lt;&gt;"",VLOOKUP(newcards!F5238,category!$A$2:$B$82,2,FALSE),)</f>
        <v>81</v>
      </c>
      <c r="G5239" s="3" t="str">
        <f>IF(newcards!G5238&lt;&gt;"",VLOOKUP(newcards!G5238,subcategory!$A$2:$B$680,2,FALSE),"")</f>
        <v/>
      </c>
      <c r="H5239" s="3">
        <f>newcards!H5238</f>
        <v>327</v>
      </c>
      <c r="I5239" s="3" t="str">
        <f>newcards!I5238</f>
        <v xml:space="preserve"> </v>
      </c>
      <c r="J5239" s="3">
        <f>IF(newcards!J5238&lt;&gt;"",VLOOKUP(newcards!J5238,player!$A$2:$B$7503,2,FALSE),"")</f>
        <v>716</v>
      </c>
      <c r="K5239" s="3" t="str">
        <f>IF(newcards!K5238&lt;&gt;"",VLOOKUP(newcards!K5238,playernameext!$A$2:$B$32,2,FALSE),"")</f>
        <v/>
      </c>
      <c r="L5239" s="3">
        <f>IF(newcards!L5238&lt;&gt;"",VLOOKUP(newcards!L5238,team!$A$2:$B$538,2,FALSE),"")</f>
        <v>21</v>
      </c>
      <c r="M5239" s="5" t="str">
        <f>IF(newcards!M5238&lt;&gt;"", newcards!M5238, "")</f>
        <v/>
      </c>
      <c r="N5239" s="5" t="str">
        <f>IF(newcards!N5238&lt;&gt;"", newcards!N5238, "")</f>
        <v>N</v>
      </c>
      <c r="O5239" s="5" t="str">
        <f>IF(newcards!O5238&lt;&gt;"", newcards!O5238, "")</f>
        <v/>
      </c>
      <c r="P5239" s="5" t="str">
        <f>IF(newcards!P5238&lt;&gt;"", newcards!P5238, "")</f>
        <v/>
      </c>
      <c r="Q5239" s="5" t="str">
        <f>IF(newcards!Q5238&lt;&gt;"", newcards!Q5238, "")</f>
        <v/>
      </c>
    </row>
    <row r="5240" spans="1:17" x14ac:dyDescent="0.25">
      <c r="A5240" s="3"/>
      <c r="B5240" s="5">
        <f>IF(newcards!B5239&lt;&gt;"",VLOOKUP(newcards!B5239,sport!$A$2:$B$8,2,FALSE),"")</f>
        <v>1</v>
      </c>
      <c r="C5240" s="3">
        <f>newcards!C5239</f>
        <v>2016</v>
      </c>
      <c r="D5240" s="3">
        <f>IF(newcards!D5239&lt;&gt;"",VLOOKUP(newcards!D5239,brand!$A$2:$B$30,2,FALSE),"")</f>
        <v>1</v>
      </c>
      <c r="E5240" s="3">
        <f>IF(newcards!E5239&lt;&gt;"",VLOOKUP(newcards!E5239,series!$A$2:$B$228,2,FALSE),)</f>
        <v>162</v>
      </c>
      <c r="F5240" s="3">
        <f>IF(newcards!F5239&lt;&gt;"",VLOOKUP(newcards!F5239,category!$A$2:$B$82,2,FALSE),)</f>
        <v>81</v>
      </c>
      <c r="G5240" s="3" t="str">
        <f>IF(newcards!G5239&lt;&gt;"",VLOOKUP(newcards!G5239,subcategory!$A$2:$B$680,2,FALSE),"")</f>
        <v/>
      </c>
      <c r="H5240" s="3">
        <f>newcards!H5239</f>
        <v>328</v>
      </c>
      <c r="I5240" s="3" t="str">
        <f>newcards!I5239</f>
        <v xml:space="preserve"> </v>
      </c>
      <c r="J5240" s="3">
        <f>IF(newcards!J5239&lt;&gt;"",VLOOKUP(newcards!J5239,player!$A$2:$B$7503,2,FALSE),"")</f>
        <v>6903</v>
      </c>
      <c r="K5240" s="3" t="str">
        <f>IF(newcards!K5239&lt;&gt;"",VLOOKUP(newcards!K5239,playernameext!$A$2:$B$32,2,FALSE),"")</f>
        <v/>
      </c>
      <c r="L5240" s="3">
        <f>IF(newcards!L5239&lt;&gt;"",VLOOKUP(newcards!L5239,team!$A$2:$B$538,2,FALSE),"")</f>
        <v>29</v>
      </c>
      <c r="M5240" s="5" t="str">
        <f>IF(newcards!M5239&lt;&gt;"", newcards!M5239, "")</f>
        <v/>
      </c>
      <c r="N5240" s="5" t="str">
        <f>IF(newcards!N5239&lt;&gt;"", newcards!N5239, "")</f>
        <v>N</v>
      </c>
      <c r="O5240" s="5" t="str">
        <f>IF(newcards!O5239&lt;&gt;"", newcards!O5239, "")</f>
        <v/>
      </c>
      <c r="P5240" s="5" t="str">
        <f>IF(newcards!P5239&lt;&gt;"", newcards!P5239, "")</f>
        <v/>
      </c>
      <c r="Q5240" s="5" t="str">
        <f>IF(newcards!Q5239&lt;&gt;"", newcards!Q5239, "")</f>
        <v/>
      </c>
    </row>
    <row r="5241" spans="1:17" x14ac:dyDescent="0.25">
      <c r="A5241" s="3"/>
      <c r="B5241" s="5">
        <f>IF(newcards!B5240&lt;&gt;"",VLOOKUP(newcards!B5240,sport!$A$2:$B$8,2,FALSE),"")</f>
        <v>1</v>
      </c>
      <c r="C5241" s="3">
        <f>newcards!C5240</f>
        <v>2016</v>
      </c>
      <c r="D5241" s="3">
        <f>IF(newcards!D5240&lt;&gt;"",VLOOKUP(newcards!D5240,brand!$A$2:$B$30,2,FALSE),"")</f>
        <v>1</v>
      </c>
      <c r="E5241" s="3">
        <f>IF(newcards!E5240&lt;&gt;"",VLOOKUP(newcards!E5240,series!$A$2:$B$228,2,FALSE),)</f>
        <v>162</v>
      </c>
      <c r="F5241" s="3">
        <f>IF(newcards!F5240&lt;&gt;"",VLOOKUP(newcards!F5240,category!$A$2:$B$82,2,FALSE),)</f>
        <v>81</v>
      </c>
      <c r="G5241" s="3" t="str">
        <f>IF(newcards!G5240&lt;&gt;"",VLOOKUP(newcards!G5240,subcategory!$A$2:$B$680,2,FALSE),"")</f>
        <v/>
      </c>
      <c r="H5241" s="3">
        <f>newcards!H5240</f>
        <v>329</v>
      </c>
      <c r="I5241" s="3" t="str">
        <f>newcards!I5240</f>
        <v xml:space="preserve"> </v>
      </c>
      <c r="J5241" s="3">
        <f>IF(newcards!J5240&lt;&gt;"",VLOOKUP(newcards!J5240,player!$A$2:$B$7503,2,FALSE),"")</f>
        <v>13</v>
      </c>
      <c r="K5241" s="3" t="str">
        <f>IF(newcards!K5240&lt;&gt;"",VLOOKUP(newcards!K5240,playernameext!$A$2:$B$32,2,FALSE),"")</f>
        <v/>
      </c>
      <c r="L5241" s="3">
        <f>IF(newcards!L5240&lt;&gt;"",VLOOKUP(newcards!L5240,team!$A$2:$B$538,2,FALSE),"")</f>
        <v>68</v>
      </c>
      <c r="M5241" s="5" t="str">
        <f>IF(newcards!M5240&lt;&gt;"", newcards!M5240, "")</f>
        <v/>
      </c>
      <c r="N5241" s="5" t="str">
        <f>IF(newcards!N5240&lt;&gt;"", newcards!N5240, "")</f>
        <v>N</v>
      </c>
      <c r="O5241" s="5" t="str">
        <f>IF(newcards!O5240&lt;&gt;"", newcards!O5240, "")</f>
        <v/>
      </c>
      <c r="P5241" s="5" t="str">
        <f>IF(newcards!P5240&lt;&gt;"", newcards!P5240, "")</f>
        <v/>
      </c>
      <c r="Q5241" s="5" t="str">
        <f>IF(newcards!Q5240&lt;&gt;"", newcards!Q5240, "")</f>
        <v/>
      </c>
    </row>
    <row r="5242" spans="1:17" x14ac:dyDescent="0.25">
      <c r="A5242" s="3"/>
      <c r="B5242" s="5">
        <f>IF(newcards!B5241&lt;&gt;"",VLOOKUP(newcards!B5241,sport!$A$2:$B$8,2,FALSE),"")</f>
        <v>1</v>
      </c>
      <c r="C5242" s="3">
        <f>newcards!C5241</f>
        <v>2016</v>
      </c>
      <c r="D5242" s="3">
        <f>IF(newcards!D5241&lt;&gt;"",VLOOKUP(newcards!D5241,brand!$A$2:$B$30,2,FALSE),"")</f>
        <v>1</v>
      </c>
      <c r="E5242" s="3">
        <f>IF(newcards!E5241&lt;&gt;"",VLOOKUP(newcards!E5241,series!$A$2:$B$228,2,FALSE),)</f>
        <v>162</v>
      </c>
      <c r="F5242" s="3">
        <f>IF(newcards!F5241&lt;&gt;"",VLOOKUP(newcards!F5241,category!$A$2:$B$82,2,FALSE),)</f>
        <v>81</v>
      </c>
      <c r="G5242" s="3" t="str">
        <f>IF(newcards!G5241&lt;&gt;"",VLOOKUP(newcards!G5241,subcategory!$A$2:$B$680,2,FALSE),"")</f>
        <v/>
      </c>
      <c r="H5242" s="3">
        <f>newcards!H5241</f>
        <v>330</v>
      </c>
      <c r="I5242" s="3" t="str">
        <f>newcards!I5241</f>
        <v xml:space="preserve"> </v>
      </c>
      <c r="J5242" s="3">
        <f>IF(newcards!J5241&lt;&gt;"",VLOOKUP(newcards!J5241,player!$A$2:$B$7503,2,FALSE),"")</f>
        <v>2380</v>
      </c>
      <c r="K5242" s="3" t="str">
        <f>IF(newcards!K5241&lt;&gt;"",VLOOKUP(newcards!K5241,playernameext!$A$2:$B$32,2,FALSE),"")</f>
        <v/>
      </c>
      <c r="L5242" s="3">
        <f>IF(newcards!L5241&lt;&gt;"",VLOOKUP(newcards!L5241,team!$A$2:$B$538,2,FALSE),"")</f>
        <v>71</v>
      </c>
      <c r="M5242" s="5" t="str">
        <f>IF(newcards!M5241&lt;&gt;"", newcards!M5241, "")</f>
        <v/>
      </c>
      <c r="N5242" s="5" t="str">
        <f>IF(newcards!N5241&lt;&gt;"", newcards!N5241, "")</f>
        <v>N</v>
      </c>
      <c r="O5242" s="5" t="str">
        <f>IF(newcards!O5241&lt;&gt;"", newcards!O5241, "")</f>
        <v/>
      </c>
      <c r="P5242" s="5" t="str">
        <f>IF(newcards!P5241&lt;&gt;"", newcards!P5241, "")</f>
        <v/>
      </c>
      <c r="Q5242" s="5" t="str">
        <f>IF(newcards!Q5241&lt;&gt;"", newcards!Q5241, "")</f>
        <v/>
      </c>
    </row>
    <row r="5243" spans="1:17" x14ac:dyDescent="0.25">
      <c r="A5243" s="3"/>
      <c r="B5243" s="5">
        <f>IF(newcards!B5242&lt;&gt;"",VLOOKUP(newcards!B5242,sport!$A$2:$B$8,2,FALSE),"")</f>
        <v>1</v>
      </c>
      <c r="C5243" s="3">
        <f>newcards!C5242</f>
        <v>2016</v>
      </c>
      <c r="D5243" s="3">
        <f>IF(newcards!D5242&lt;&gt;"",VLOOKUP(newcards!D5242,brand!$A$2:$B$30,2,FALSE),"")</f>
        <v>1</v>
      </c>
      <c r="E5243" s="3">
        <f>IF(newcards!E5242&lt;&gt;"",VLOOKUP(newcards!E5242,series!$A$2:$B$228,2,FALSE),)</f>
        <v>162</v>
      </c>
      <c r="F5243" s="3">
        <f>IF(newcards!F5242&lt;&gt;"",VLOOKUP(newcards!F5242,category!$A$2:$B$82,2,FALSE),)</f>
        <v>81</v>
      </c>
      <c r="G5243" s="3" t="str">
        <f>IF(newcards!G5242&lt;&gt;"",VLOOKUP(newcards!G5242,subcategory!$A$2:$B$680,2,FALSE),"")</f>
        <v/>
      </c>
      <c r="H5243" s="3">
        <f>newcards!H5242</f>
        <v>331</v>
      </c>
      <c r="I5243" s="3" t="str">
        <f>newcards!I5242</f>
        <v xml:space="preserve"> </v>
      </c>
      <c r="J5243" s="3">
        <f>IF(newcards!J5242&lt;&gt;"",VLOOKUP(newcards!J5242,player!$A$2:$B$7503,2,FALSE),"")</f>
        <v>7546</v>
      </c>
      <c r="K5243" s="3" t="str">
        <f>IF(newcards!K5242&lt;&gt;"",VLOOKUP(newcards!K5242,playernameext!$A$2:$B$32,2,FALSE),"")</f>
        <v/>
      </c>
      <c r="L5243" s="3">
        <f>IF(newcards!L5242&lt;&gt;"",VLOOKUP(newcards!L5242,team!$A$2:$B$538,2,FALSE),"")</f>
        <v>43</v>
      </c>
      <c r="M5243" s="5" t="str">
        <f>IF(newcards!M5242&lt;&gt;"", newcards!M5242, "")</f>
        <v/>
      </c>
      <c r="N5243" s="5" t="str">
        <f>IF(newcards!N5242&lt;&gt;"", newcards!N5242, "")</f>
        <v>N</v>
      </c>
      <c r="O5243" s="5" t="str">
        <f>IF(newcards!O5242&lt;&gt;"", newcards!O5242, "")</f>
        <v/>
      </c>
      <c r="P5243" s="5" t="str">
        <f>IF(newcards!P5242&lt;&gt;"", newcards!P5242, "")</f>
        <v/>
      </c>
      <c r="Q5243" s="5" t="str">
        <f>IF(newcards!Q5242&lt;&gt;"", newcards!Q5242, "")</f>
        <v/>
      </c>
    </row>
    <row r="5244" spans="1:17" x14ac:dyDescent="0.25">
      <c r="A5244" s="3"/>
      <c r="B5244" s="5">
        <f>IF(newcards!B5243&lt;&gt;"",VLOOKUP(newcards!B5243,sport!$A$2:$B$8,2,FALSE),"")</f>
        <v>1</v>
      </c>
      <c r="C5244" s="3">
        <f>newcards!C5243</f>
        <v>2016</v>
      </c>
      <c r="D5244" s="3">
        <f>IF(newcards!D5243&lt;&gt;"",VLOOKUP(newcards!D5243,brand!$A$2:$B$30,2,FALSE),"")</f>
        <v>1</v>
      </c>
      <c r="E5244" s="3">
        <f>IF(newcards!E5243&lt;&gt;"",VLOOKUP(newcards!E5243,series!$A$2:$B$228,2,FALSE),)</f>
        <v>162</v>
      </c>
      <c r="F5244" s="3">
        <f>IF(newcards!F5243&lt;&gt;"",VLOOKUP(newcards!F5243,category!$A$2:$B$82,2,FALSE),)</f>
        <v>81</v>
      </c>
      <c r="G5244" s="3" t="str">
        <f>IF(newcards!G5243&lt;&gt;"",VLOOKUP(newcards!G5243,subcategory!$A$2:$B$680,2,FALSE),"")</f>
        <v/>
      </c>
      <c r="H5244" s="3">
        <f>newcards!H5243</f>
        <v>332</v>
      </c>
      <c r="I5244" s="3" t="str">
        <f>newcards!I5243</f>
        <v xml:space="preserve"> </v>
      </c>
      <c r="J5244" s="3">
        <f>IF(newcards!J5243&lt;&gt;"",VLOOKUP(newcards!J5243,player!$A$2:$B$7503,2,FALSE),"")</f>
        <v>6535</v>
      </c>
      <c r="K5244" s="3" t="str">
        <f>IF(newcards!K5243&lt;&gt;"",VLOOKUP(newcards!K5243,playernameext!$A$2:$B$32,2,FALSE),"")</f>
        <v/>
      </c>
      <c r="L5244" s="3">
        <f>IF(newcards!L5243&lt;&gt;"",VLOOKUP(newcards!L5243,team!$A$2:$B$538,2,FALSE),"")</f>
        <v>95</v>
      </c>
      <c r="M5244" s="5" t="str">
        <f>IF(newcards!M5243&lt;&gt;"", newcards!M5243, "")</f>
        <v/>
      </c>
      <c r="N5244" s="5" t="str">
        <f>IF(newcards!N5243&lt;&gt;"", newcards!N5243, "")</f>
        <v>N</v>
      </c>
      <c r="O5244" s="5" t="str">
        <f>IF(newcards!O5243&lt;&gt;"", newcards!O5243, "")</f>
        <v/>
      </c>
      <c r="P5244" s="5" t="str">
        <f>IF(newcards!P5243&lt;&gt;"", newcards!P5243, "")</f>
        <v/>
      </c>
      <c r="Q5244" s="5" t="str">
        <f>IF(newcards!Q5243&lt;&gt;"", newcards!Q5243, "")</f>
        <v/>
      </c>
    </row>
    <row r="5245" spans="1:17" x14ac:dyDescent="0.25">
      <c r="A5245" s="3"/>
      <c r="B5245" s="5">
        <f>IF(newcards!B5244&lt;&gt;"",VLOOKUP(newcards!B5244,sport!$A$2:$B$8,2,FALSE),"")</f>
        <v>1</v>
      </c>
      <c r="C5245" s="3">
        <f>newcards!C5244</f>
        <v>2016</v>
      </c>
      <c r="D5245" s="3">
        <f>IF(newcards!D5244&lt;&gt;"",VLOOKUP(newcards!D5244,brand!$A$2:$B$30,2,FALSE),"")</f>
        <v>1</v>
      </c>
      <c r="E5245" s="3">
        <f>IF(newcards!E5244&lt;&gt;"",VLOOKUP(newcards!E5244,series!$A$2:$B$228,2,FALSE),)</f>
        <v>162</v>
      </c>
      <c r="F5245" s="3">
        <f>IF(newcards!F5244&lt;&gt;"",VLOOKUP(newcards!F5244,category!$A$2:$B$82,2,FALSE),)</f>
        <v>81</v>
      </c>
      <c r="G5245" s="3" t="str">
        <f>IF(newcards!G5244&lt;&gt;"",VLOOKUP(newcards!G5244,subcategory!$A$2:$B$680,2,FALSE),"")</f>
        <v/>
      </c>
      <c r="H5245" s="3">
        <f>newcards!H5244</f>
        <v>333</v>
      </c>
      <c r="I5245" s="3" t="str">
        <f>newcards!I5244</f>
        <v xml:space="preserve"> </v>
      </c>
      <c r="J5245" s="3">
        <f>IF(newcards!J5244&lt;&gt;"",VLOOKUP(newcards!J5244,player!$A$2:$B$7503,2,FALSE),"")</f>
        <v>7476</v>
      </c>
      <c r="K5245" s="3" t="str">
        <f>IF(newcards!K5244&lt;&gt;"",VLOOKUP(newcards!K5244,playernameext!$A$2:$B$32,2,FALSE),"")</f>
        <v/>
      </c>
      <c r="L5245" s="3">
        <f>IF(newcards!L5244&lt;&gt;"",VLOOKUP(newcards!L5244,team!$A$2:$B$538,2,FALSE),"")</f>
        <v>29</v>
      </c>
      <c r="M5245" s="5" t="str">
        <f>IF(newcards!M5244&lt;&gt;"", newcards!M5244, "")</f>
        <v/>
      </c>
      <c r="N5245" s="5" t="str">
        <f>IF(newcards!N5244&lt;&gt;"", newcards!N5244, "")</f>
        <v>N</v>
      </c>
      <c r="O5245" s="5" t="str">
        <f>IF(newcards!O5244&lt;&gt;"", newcards!O5244, "")</f>
        <v/>
      </c>
      <c r="P5245" s="5" t="str">
        <f>IF(newcards!P5244&lt;&gt;"", newcards!P5244, "")</f>
        <v/>
      </c>
      <c r="Q5245" s="5" t="str">
        <f>IF(newcards!Q5244&lt;&gt;"", newcards!Q5244, "")</f>
        <v/>
      </c>
    </row>
    <row r="5246" spans="1:17" x14ac:dyDescent="0.25">
      <c r="A5246" s="3"/>
      <c r="B5246" s="5">
        <f>IF(newcards!B5245&lt;&gt;"",VLOOKUP(newcards!B5245,sport!$A$2:$B$8,2,FALSE),"")</f>
        <v>1</v>
      </c>
      <c r="C5246" s="3">
        <f>newcards!C5245</f>
        <v>2016</v>
      </c>
      <c r="D5246" s="3">
        <f>IF(newcards!D5245&lt;&gt;"",VLOOKUP(newcards!D5245,brand!$A$2:$B$30,2,FALSE),"")</f>
        <v>1</v>
      </c>
      <c r="E5246" s="3">
        <f>IF(newcards!E5245&lt;&gt;"",VLOOKUP(newcards!E5245,series!$A$2:$B$228,2,FALSE),)</f>
        <v>162</v>
      </c>
      <c r="F5246" s="3">
        <f>IF(newcards!F5245&lt;&gt;"",VLOOKUP(newcards!F5245,category!$A$2:$B$82,2,FALSE),)</f>
        <v>81</v>
      </c>
      <c r="G5246" s="3" t="str">
        <f>IF(newcards!G5245&lt;&gt;"",VLOOKUP(newcards!G5245,subcategory!$A$2:$B$680,2,FALSE),"")</f>
        <v/>
      </c>
      <c r="H5246" s="3">
        <f>newcards!H5245</f>
        <v>334</v>
      </c>
      <c r="I5246" s="3" t="str">
        <f>newcards!I5245</f>
        <v xml:space="preserve"> </v>
      </c>
      <c r="J5246" s="3">
        <f>IF(newcards!J5245&lt;&gt;"",VLOOKUP(newcards!J5245,player!$A$2:$B$7503,2,FALSE),"")</f>
        <v>1155</v>
      </c>
      <c r="K5246" s="3" t="str">
        <f>IF(newcards!K5245&lt;&gt;"",VLOOKUP(newcards!K5245,playernameext!$A$2:$B$32,2,FALSE),"")</f>
        <v/>
      </c>
      <c r="L5246" s="3">
        <f>IF(newcards!L5245&lt;&gt;"",VLOOKUP(newcards!L5245,team!$A$2:$B$538,2,FALSE),"")</f>
        <v>50</v>
      </c>
      <c r="M5246" s="5" t="str">
        <f>IF(newcards!M5245&lt;&gt;"", newcards!M5245, "")</f>
        <v/>
      </c>
      <c r="N5246" s="5" t="str">
        <f>IF(newcards!N5245&lt;&gt;"", newcards!N5245, "")</f>
        <v>N</v>
      </c>
      <c r="O5246" s="5" t="str">
        <f>IF(newcards!O5245&lt;&gt;"", newcards!O5245, "")</f>
        <v/>
      </c>
      <c r="P5246" s="5" t="str">
        <f>IF(newcards!P5245&lt;&gt;"", newcards!P5245, "")</f>
        <v/>
      </c>
      <c r="Q5246" s="5" t="str">
        <f>IF(newcards!Q5245&lt;&gt;"", newcards!Q5245, "")</f>
        <v/>
      </c>
    </row>
    <row r="5247" spans="1:17" x14ac:dyDescent="0.25">
      <c r="A5247" s="3"/>
      <c r="B5247" s="5">
        <f>IF(newcards!B5246&lt;&gt;"",VLOOKUP(newcards!B5246,sport!$A$2:$B$8,2,FALSE),"")</f>
        <v>1</v>
      </c>
      <c r="C5247" s="3">
        <f>newcards!C5246</f>
        <v>2016</v>
      </c>
      <c r="D5247" s="3">
        <f>IF(newcards!D5246&lt;&gt;"",VLOOKUP(newcards!D5246,brand!$A$2:$B$30,2,FALSE),"")</f>
        <v>1</v>
      </c>
      <c r="E5247" s="3">
        <f>IF(newcards!E5246&lt;&gt;"",VLOOKUP(newcards!E5246,series!$A$2:$B$228,2,FALSE),)</f>
        <v>162</v>
      </c>
      <c r="F5247" s="3">
        <f>IF(newcards!F5246&lt;&gt;"",VLOOKUP(newcards!F5246,category!$A$2:$B$82,2,FALSE),)</f>
        <v>81</v>
      </c>
      <c r="G5247" s="3" t="str">
        <f>IF(newcards!G5246&lt;&gt;"",VLOOKUP(newcards!G5246,subcategory!$A$2:$B$680,2,FALSE),"")</f>
        <v/>
      </c>
      <c r="H5247" s="3">
        <f>newcards!H5246</f>
        <v>335</v>
      </c>
      <c r="I5247" s="3" t="str">
        <f>newcards!I5246</f>
        <v xml:space="preserve"> </v>
      </c>
      <c r="J5247" s="3">
        <f>IF(newcards!J5246&lt;&gt;"",VLOOKUP(newcards!J5246,player!$A$2:$B$7503,2,FALSE),"")</f>
        <v>6960</v>
      </c>
      <c r="K5247" s="3" t="str">
        <f>IF(newcards!K5246&lt;&gt;"",VLOOKUP(newcards!K5246,playernameext!$A$2:$B$32,2,FALSE),"")</f>
        <v/>
      </c>
      <c r="L5247" s="3">
        <f>IF(newcards!L5246&lt;&gt;"",VLOOKUP(newcards!L5246,team!$A$2:$B$538,2,FALSE),"")</f>
        <v>1</v>
      </c>
      <c r="M5247" s="5" t="str">
        <f>IF(newcards!M5246&lt;&gt;"", newcards!M5246, "")</f>
        <v/>
      </c>
      <c r="N5247" s="5" t="str">
        <f>IF(newcards!N5246&lt;&gt;"", newcards!N5246, "")</f>
        <v>N</v>
      </c>
      <c r="O5247" s="5" t="str">
        <f>IF(newcards!O5246&lt;&gt;"", newcards!O5246, "")</f>
        <v/>
      </c>
      <c r="P5247" s="5" t="str">
        <f>IF(newcards!P5246&lt;&gt;"", newcards!P5246, "")</f>
        <v/>
      </c>
      <c r="Q5247" s="5" t="str">
        <f>IF(newcards!Q5246&lt;&gt;"", newcards!Q5246, "")</f>
        <v/>
      </c>
    </row>
    <row r="5248" spans="1:17" x14ac:dyDescent="0.25">
      <c r="A5248" s="3"/>
      <c r="B5248" s="5">
        <f>IF(newcards!B5247&lt;&gt;"",VLOOKUP(newcards!B5247,sport!$A$2:$B$8,2,FALSE),"")</f>
        <v>1</v>
      </c>
      <c r="C5248" s="3">
        <f>newcards!C5247</f>
        <v>2016</v>
      </c>
      <c r="D5248" s="3">
        <f>IF(newcards!D5247&lt;&gt;"",VLOOKUP(newcards!D5247,brand!$A$2:$B$30,2,FALSE),"")</f>
        <v>1</v>
      </c>
      <c r="E5248" s="3">
        <f>IF(newcards!E5247&lt;&gt;"",VLOOKUP(newcards!E5247,series!$A$2:$B$228,2,FALSE),)</f>
        <v>162</v>
      </c>
      <c r="F5248" s="3">
        <f>IF(newcards!F5247&lt;&gt;"",VLOOKUP(newcards!F5247,category!$A$2:$B$82,2,FALSE),)</f>
        <v>81</v>
      </c>
      <c r="G5248" s="3" t="str">
        <f>IF(newcards!G5247&lt;&gt;"",VLOOKUP(newcards!G5247,subcategory!$A$2:$B$680,2,FALSE),"")</f>
        <v/>
      </c>
      <c r="H5248" s="3">
        <f>newcards!H5247</f>
        <v>336</v>
      </c>
      <c r="I5248" s="3" t="str">
        <f>newcards!I5247</f>
        <v xml:space="preserve"> </v>
      </c>
      <c r="J5248" s="3">
        <f>IF(newcards!J5247&lt;&gt;"",VLOOKUP(newcards!J5247,player!$A$2:$B$7503,2,FALSE),"")</f>
        <v>4575</v>
      </c>
      <c r="K5248" s="3" t="str">
        <f>IF(newcards!K5247&lt;&gt;"",VLOOKUP(newcards!K5247,playernameext!$A$2:$B$32,2,FALSE),"")</f>
        <v/>
      </c>
      <c r="L5248" s="3">
        <f>IF(newcards!L5247&lt;&gt;"",VLOOKUP(newcards!L5247,team!$A$2:$B$538,2,FALSE),"")</f>
        <v>81</v>
      </c>
      <c r="M5248" s="5" t="str">
        <f>IF(newcards!M5247&lt;&gt;"", newcards!M5247, "")</f>
        <v/>
      </c>
      <c r="N5248" s="5" t="str">
        <f>IF(newcards!N5247&lt;&gt;"", newcards!N5247, "")</f>
        <v>N</v>
      </c>
      <c r="O5248" s="5" t="str">
        <f>IF(newcards!O5247&lt;&gt;"", newcards!O5247, "")</f>
        <v/>
      </c>
      <c r="P5248" s="5" t="str">
        <f>IF(newcards!P5247&lt;&gt;"", newcards!P5247, "")</f>
        <v/>
      </c>
      <c r="Q5248" s="5" t="str">
        <f>IF(newcards!Q5247&lt;&gt;"", newcards!Q5247, "")</f>
        <v/>
      </c>
    </row>
    <row r="5249" spans="1:17" x14ac:dyDescent="0.25">
      <c r="A5249" s="3"/>
      <c r="B5249" s="5">
        <f>IF(newcards!B5248&lt;&gt;"",VLOOKUP(newcards!B5248,sport!$A$2:$B$8,2,FALSE),"")</f>
        <v>1</v>
      </c>
      <c r="C5249" s="3">
        <f>newcards!C5248</f>
        <v>2016</v>
      </c>
      <c r="D5249" s="3">
        <f>IF(newcards!D5248&lt;&gt;"",VLOOKUP(newcards!D5248,brand!$A$2:$B$30,2,FALSE),"")</f>
        <v>1</v>
      </c>
      <c r="E5249" s="3">
        <f>IF(newcards!E5248&lt;&gt;"",VLOOKUP(newcards!E5248,series!$A$2:$B$228,2,FALSE),)</f>
        <v>162</v>
      </c>
      <c r="F5249" s="3">
        <f>IF(newcards!F5248&lt;&gt;"",VLOOKUP(newcards!F5248,category!$A$2:$B$82,2,FALSE),)</f>
        <v>81</v>
      </c>
      <c r="G5249" s="3">
        <f>IF(newcards!G5248&lt;&gt;"",VLOOKUP(newcards!G5248,subcategory!$A$2:$B$680,2,FALSE),"")</f>
        <v>318</v>
      </c>
      <c r="H5249" s="3">
        <f>newcards!H5248</f>
        <v>337</v>
      </c>
      <c r="I5249" s="3">
        <f>newcards!I5248</f>
        <v>-1</v>
      </c>
      <c r="J5249" s="3">
        <f>IF(newcards!J5248&lt;&gt;"",VLOOKUP(newcards!J5248,player!$A$2:$B$7503,2,FALSE),"")</f>
        <v>5102</v>
      </c>
      <c r="K5249" s="3" t="str">
        <f>IF(newcards!K5248&lt;&gt;"",VLOOKUP(newcards!K5248,playernameext!$A$2:$B$32,2,FALSE),"")</f>
        <v/>
      </c>
      <c r="L5249" s="3">
        <f>IF(newcards!L5248&lt;&gt;"",VLOOKUP(newcards!L5248,team!$A$2:$B$538,2,FALSE),"")</f>
        <v>39</v>
      </c>
      <c r="M5249" s="5" t="str">
        <f>IF(newcards!M5248&lt;&gt;"", newcards!M5248, "")</f>
        <v/>
      </c>
      <c r="N5249" s="5" t="str">
        <f>IF(newcards!N5248&lt;&gt;"", newcards!N5248, "")</f>
        <v>N</v>
      </c>
      <c r="O5249" s="5" t="str">
        <f>IF(newcards!O5248&lt;&gt;"", newcards!O5248, "")</f>
        <v/>
      </c>
      <c r="P5249" s="5" t="str">
        <f>IF(newcards!P5248&lt;&gt;"", newcards!P5248, "")</f>
        <v/>
      </c>
      <c r="Q5249" s="5" t="str">
        <f>IF(newcards!Q5248&lt;&gt;"", newcards!Q5248, "")</f>
        <v/>
      </c>
    </row>
    <row r="5250" spans="1:17" x14ac:dyDescent="0.25">
      <c r="A5250" s="3"/>
      <c r="B5250" s="5">
        <f>IF(newcards!B5249&lt;&gt;"",VLOOKUP(newcards!B5249,sport!$A$2:$B$8,2,FALSE),"")</f>
        <v>1</v>
      </c>
      <c r="C5250" s="3">
        <f>newcards!C5249</f>
        <v>2016</v>
      </c>
      <c r="D5250" s="3">
        <f>IF(newcards!D5249&lt;&gt;"",VLOOKUP(newcards!D5249,brand!$A$2:$B$30,2,FALSE),"")</f>
        <v>1</v>
      </c>
      <c r="E5250" s="3">
        <f>IF(newcards!E5249&lt;&gt;"",VLOOKUP(newcards!E5249,series!$A$2:$B$228,2,FALSE),)</f>
        <v>162</v>
      </c>
      <c r="F5250" s="3">
        <f>IF(newcards!F5249&lt;&gt;"",VLOOKUP(newcards!F5249,category!$A$2:$B$82,2,FALSE),)</f>
        <v>81</v>
      </c>
      <c r="G5250" s="3">
        <f>IF(newcards!G5249&lt;&gt;"",VLOOKUP(newcards!G5249,subcategory!$A$2:$B$680,2,FALSE),"")</f>
        <v>318</v>
      </c>
      <c r="H5250" s="3">
        <f>newcards!H5249</f>
        <v>337</v>
      </c>
      <c r="I5250" s="3">
        <f>newcards!I5249</f>
        <v>-2</v>
      </c>
      <c r="J5250" s="3">
        <f>IF(newcards!J5249&lt;&gt;"",VLOOKUP(newcards!J5249,player!$A$2:$B$7503,2,FALSE),"")</f>
        <v>1308</v>
      </c>
      <c r="K5250" s="3" t="str">
        <f>IF(newcards!K5249&lt;&gt;"",VLOOKUP(newcards!K5249,playernameext!$A$2:$B$32,2,FALSE),"")</f>
        <v/>
      </c>
      <c r="L5250" s="3">
        <f>IF(newcards!L5249&lt;&gt;"",VLOOKUP(newcards!L5249,team!$A$2:$B$538,2,FALSE),"")</f>
        <v>96</v>
      </c>
      <c r="M5250" s="5" t="str">
        <f>IF(newcards!M5249&lt;&gt;"", newcards!M5249, "")</f>
        <v/>
      </c>
      <c r="N5250" s="5" t="str">
        <f>IF(newcards!N5249&lt;&gt;"", newcards!N5249, "")</f>
        <v>N</v>
      </c>
      <c r="O5250" s="5" t="str">
        <f>IF(newcards!O5249&lt;&gt;"", newcards!O5249, "")</f>
        <v/>
      </c>
      <c r="P5250" s="5" t="str">
        <f>IF(newcards!P5249&lt;&gt;"", newcards!P5249, "")</f>
        <v/>
      </c>
      <c r="Q5250" s="5" t="str">
        <f>IF(newcards!Q5249&lt;&gt;"", newcards!Q5249, "")</f>
        <v/>
      </c>
    </row>
    <row r="5251" spans="1:17" x14ac:dyDescent="0.25">
      <c r="A5251" s="3"/>
      <c r="B5251" s="5">
        <f>IF(newcards!B5250&lt;&gt;"",VLOOKUP(newcards!B5250,sport!$A$2:$B$8,2,FALSE),"")</f>
        <v>1</v>
      </c>
      <c r="C5251" s="3">
        <f>newcards!C5250</f>
        <v>2016</v>
      </c>
      <c r="D5251" s="3">
        <f>IF(newcards!D5250&lt;&gt;"",VLOOKUP(newcards!D5250,brand!$A$2:$B$30,2,FALSE),"")</f>
        <v>1</v>
      </c>
      <c r="E5251" s="3">
        <f>IF(newcards!E5250&lt;&gt;"",VLOOKUP(newcards!E5250,series!$A$2:$B$228,2,FALSE),)</f>
        <v>162</v>
      </c>
      <c r="F5251" s="3">
        <f>IF(newcards!F5250&lt;&gt;"",VLOOKUP(newcards!F5250,category!$A$2:$B$82,2,FALSE),)</f>
        <v>81</v>
      </c>
      <c r="G5251" s="3">
        <f>IF(newcards!G5250&lt;&gt;"",VLOOKUP(newcards!G5250,subcategory!$A$2:$B$680,2,FALSE),"")</f>
        <v>318</v>
      </c>
      <c r="H5251" s="3">
        <f>newcards!H5250</f>
        <v>337</v>
      </c>
      <c r="I5251" s="3">
        <f>newcards!I5250</f>
        <v>-3</v>
      </c>
      <c r="J5251" s="3">
        <f>IF(newcards!J5250&lt;&gt;"",VLOOKUP(newcards!J5250,player!$A$2:$B$7503,2,FALSE),"")</f>
        <v>1408</v>
      </c>
      <c r="K5251" s="3" t="str">
        <f>IF(newcards!K5250&lt;&gt;"",VLOOKUP(newcards!K5250,playernameext!$A$2:$B$32,2,FALSE),"")</f>
        <v/>
      </c>
      <c r="L5251" s="3">
        <f>IF(newcards!L5250&lt;&gt;"",VLOOKUP(newcards!L5250,team!$A$2:$B$538,2,FALSE),"")</f>
        <v>39</v>
      </c>
      <c r="M5251" s="5" t="str">
        <f>IF(newcards!M5250&lt;&gt;"", newcards!M5250, "")</f>
        <v/>
      </c>
      <c r="N5251" s="5" t="str">
        <f>IF(newcards!N5250&lt;&gt;"", newcards!N5250, "")</f>
        <v>N</v>
      </c>
      <c r="O5251" s="5" t="str">
        <f>IF(newcards!O5250&lt;&gt;"", newcards!O5250, "")</f>
        <v/>
      </c>
      <c r="P5251" s="5" t="str">
        <f>IF(newcards!P5250&lt;&gt;"", newcards!P5250, "")</f>
        <v/>
      </c>
      <c r="Q5251" s="5" t="str">
        <f>IF(newcards!Q5250&lt;&gt;"", newcards!Q5250, "")</f>
        <v/>
      </c>
    </row>
    <row r="5252" spans="1:17" x14ac:dyDescent="0.25">
      <c r="A5252" s="3"/>
      <c r="B5252" s="5">
        <f>IF(newcards!B5251&lt;&gt;"",VLOOKUP(newcards!B5251,sport!$A$2:$B$8,2,FALSE),"")</f>
        <v>1</v>
      </c>
      <c r="C5252" s="3">
        <f>newcards!C5251</f>
        <v>2016</v>
      </c>
      <c r="D5252" s="3">
        <f>IF(newcards!D5251&lt;&gt;"",VLOOKUP(newcards!D5251,brand!$A$2:$B$30,2,FALSE),"")</f>
        <v>1</v>
      </c>
      <c r="E5252" s="3">
        <f>IF(newcards!E5251&lt;&gt;"",VLOOKUP(newcards!E5251,series!$A$2:$B$228,2,FALSE),)</f>
        <v>162</v>
      </c>
      <c r="F5252" s="3">
        <f>IF(newcards!F5251&lt;&gt;"",VLOOKUP(newcards!F5251,category!$A$2:$B$82,2,FALSE),)</f>
        <v>81</v>
      </c>
      <c r="G5252" s="3">
        <f>IF(newcards!G5251&lt;&gt;"",VLOOKUP(newcards!G5251,subcategory!$A$2:$B$680,2,FALSE),"")</f>
        <v>675</v>
      </c>
      <c r="H5252" s="3">
        <f>newcards!H5251</f>
        <v>338</v>
      </c>
      <c r="I5252" s="3">
        <f>newcards!I5251</f>
        <v>-1</v>
      </c>
      <c r="J5252" s="3">
        <f>IF(newcards!J5251&lt;&gt;"",VLOOKUP(newcards!J5251,player!$A$2:$B$7503,2,FALSE),"")</f>
        <v>5232</v>
      </c>
      <c r="K5252" s="3" t="str">
        <f>IF(newcards!K5251&lt;&gt;"",VLOOKUP(newcards!K5251,playernameext!$A$2:$B$32,2,FALSE),"")</f>
        <v/>
      </c>
      <c r="L5252" s="3">
        <f>IF(newcards!L5251&lt;&gt;"",VLOOKUP(newcards!L5251,team!$A$2:$B$538,2,FALSE),"")</f>
        <v>3</v>
      </c>
      <c r="M5252" s="5" t="str">
        <f>IF(newcards!M5251&lt;&gt;"", newcards!M5251, "")</f>
        <v/>
      </c>
      <c r="N5252" s="5" t="str">
        <f>IF(newcards!N5251&lt;&gt;"", newcards!N5251, "")</f>
        <v>N</v>
      </c>
      <c r="O5252" s="5" t="str">
        <f>IF(newcards!O5251&lt;&gt;"", newcards!O5251, "")</f>
        <v/>
      </c>
      <c r="P5252" s="5" t="str">
        <f>IF(newcards!P5251&lt;&gt;"", newcards!P5251, "")</f>
        <v/>
      </c>
      <c r="Q5252" s="5" t="str">
        <f>IF(newcards!Q5251&lt;&gt;"", newcards!Q5251, "")</f>
        <v/>
      </c>
    </row>
    <row r="5253" spans="1:17" x14ac:dyDescent="0.25">
      <c r="A5253" s="3"/>
      <c r="B5253" s="5">
        <f>IF(newcards!B5252&lt;&gt;"",VLOOKUP(newcards!B5252,sport!$A$2:$B$8,2,FALSE),"")</f>
        <v>1</v>
      </c>
      <c r="C5253" s="3">
        <f>newcards!C5252</f>
        <v>2016</v>
      </c>
      <c r="D5253" s="3">
        <f>IF(newcards!D5252&lt;&gt;"",VLOOKUP(newcards!D5252,brand!$A$2:$B$30,2,FALSE),"")</f>
        <v>1</v>
      </c>
      <c r="E5253" s="3">
        <f>IF(newcards!E5252&lt;&gt;"",VLOOKUP(newcards!E5252,series!$A$2:$B$228,2,FALSE),)</f>
        <v>162</v>
      </c>
      <c r="F5253" s="3">
        <f>IF(newcards!F5252&lt;&gt;"",VLOOKUP(newcards!F5252,category!$A$2:$B$82,2,FALSE),)</f>
        <v>81</v>
      </c>
      <c r="G5253" s="3">
        <f>IF(newcards!G5252&lt;&gt;"",VLOOKUP(newcards!G5252,subcategory!$A$2:$B$680,2,FALSE),"")</f>
        <v>675</v>
      </c>
      <c r="H5253" s="3">
        <f>newcards!H5252</f>
        <v>338</v>
      </c>
      <c r="I5253" s="3">
        <f>newcards!I5252</f>
        <v>-2</v>
      </c>
      <c r="J5253" s="3">
        <f>IF(newcards!J5252&lt;&gt;"",VLOOKUP(newcards!J5252,player!$A$2:$B$7503,2,FALSE),"")</f>
        <v>2094</v>
      </c>
      <c r="K5253" s="3" t="str">
        <f>IF(newcards!K5252&lt;&gt;"",VLOOKUP(newcards!K5252,playernameext!$A$2:$B$32,2,FALSE),"")</f>
        <v/>
      </c>
      <c r="L5253" s="3">
        <f>IF(newcards!L5252&lt;&gt;"",VLOOKUP(newcards!L5252,team!$A$2:$B$538,2,FALSE),"")</f>
        <v>59</v>
      </c>
      <c r="M5253" s="5" t="str">
        <f>IF(newcards!M5252&lt;&gt;"", newcards!M5252, "")</f>
        <v/>
      </c>
      <c r="N5253" s="5" t="str">
        <f>IF(newcards!N5252&lt;&gt;"", newcards!N5252, "")</f>
        <v>N</v>
      </c>
      <c r="O5253" s="5" t="str">
        <f>IF(newcards!O5252&lt;&gt;"", newcards!O5252, "")</f>
        <v/>
      </c>
      <c r="P5253" s="5" t="str">
        <f>IF(newcards!P5252&lt;&gt;"", newcards!P5252, "")</f>
        <v/>
      </c>
      <c r="Q5253" s="5" t="str">
        <f>IF(newcards!Q5252&lt;&gt;"", newcards!Q5252, "")</f>
        <v/>
      </c>
    </row>
    <row r="5254" spans="1:17" x14ac:dyDescent="0.25">
      <c r="A5254" s="3"/>
      <c r="B5254" s="5">
        <f>IF(newcards!B5253&lt;&gt;"",VLOOKUP(newcards!B5253,sport!$A$2:$B$8,2,FALSE),"")</f>
        <v>1</v>
      </c>
      <c r="C5254" s="3">
        <f>newcards!C5253</f>
        <v>2016</v>
      </c>
      <c r="D5254" s="3">
        <f>IF(newcards!D5253&lt;&gt;"",VLOOKUP(newcards!D5253,brand!$A$2:$B$30,2,FALSE),"")</f>
        <v>1</v>
      </c>
      <c r="E5254" s="3">
        <f>IF(newcards!E5253&lt;&gt;"",VLOOKUP(newcards!E5253,series!$A$2:$B$228,2,FALSE),)</f>
        <v>162</v>
      </c>
      <c r="F5254" s="3">
        <f>IF(newcards!F5253&lt;&gt;"",VLOOKUP(newcards!F5253,category!$A$2:$B$82,2,FALSE),)</f>
        <v>81</v>
      </c>
      <c r="G5254" s="3">
        <f>IF(newcards!G5253&lt;&gt;"",VLOOKUP(newcards!G5253,subcategory!$A$2:$B$680,2,FALSE),"")</f>
        <v>675</v>
      </c>
      <c r="H5254" s="3">
        <f>newcards!H5253</f>
        <v>338</v>
      </c>
      <c r="I5254" s="3">
        <f>newcards!I5253</f>
        <v>-3</v>
      </c>
      <c r="J5254" s="3">
        <f>IF(newcards!J5253&lt;&gt;"",VLOOKUP(newcards!J5253,player!$A$2:$B$7503,2,FALSE),"")</f>
        <v>1308</v>
      </c>
      <c r="K5254" s="3" t="str">
        <f>IF(newcards!K5253&lt;&gt;"",VLOOKUP(newcards!K5253,playernameext!$A$2:$B$32,2,FALSE),"")</f>
        <v/>
      </c>
      <c r="L5254" s="3">
        <f>IF(newcards!L5253&lt;&gt;"",VLOOKUP(newcards!L5253,team!$A$2:$B$538,2,FALSE),"")</f>
        <v>96</v>
      </c>
      <c r="M5254" s="5" t="str">
        <f>IF(newcards!M5253&lt;&gt;"", newcards!M5253, "")</f>
        <v/>
      </c>
      <c r="N5254" s="5" t="str">
        <f>IF(newcards!N5253&lt;&gt;"", newcards!N5253, "")</f>
        <v>N</v>
      </c>
      <c r="O5254" s="5" t="str">
        <f>IF(newcards!O5253&lt;&gt;"", newcards!O5253, "")</f>
        <v/>
      </c>
      <c r="P5254" s="5" t="str">
        <f>IF(newcards!P5253&lt;&gt;"", newcards!P5253, "")</f>
        <v/>
      </c>
      <c r="Q5254" s="5" t="str">
        <f>IF(newcards!Q5253&lt;&gt;"", newcards!Q5253, "")</f>
        <v/>
      </c>
    </row>
    <row r="5255" spans="1:17" x14ac:dyDescent="0.25">
      <c r="A5255" s="3"/>
      <c r="B5255" s="5">
        <f>IF(newcards!B5254&lt;&gt;"",VLOOKUP(newcards!B5254,sport!$A$2:$B$8,2,FALSE),"")</f>
        <v>1</v>
      </c>
      <c r="C5255" s="3">
        <f>newcards!C5254</f>
        <v>2016</v>
      </c>
      <c r="D5255" s="3">
        <f>IF(newcards!D5254&lt;&gt;"",VLOOKUP(newcards!D5254,brand!$A$2:$B$30,2,FALSE),"")</f>
        <v>1</v>
      </c>
      <c r="E5255" s="3">
        <f>IF(newcards!E5254&lt;&gt;"",VLOOKUP(newcards!E5254,series!$A$2:$B$228,2,FALSE),)</f>
        <v>162</v>
      </c>
      <c r="F5255" s="3">
        <f>IF(newcards!F5254&lt;&gt;"",VLOOKUP(newcards!F5254,category!$A$2:$B$82,2,FALSE),)</f>
        <v>81</v>
      </c>
      <c r="G5255" s="3" t="str">
        <f>IF(newcards!G5254&lt;&gt;"",VLOOKUP(newcards!G5254,subcategory!$A$2:$B$680,2,FALSE),"")</f>
        <v/>
      </c>
      <c r="H5255" s="3">
        <f>newcards!H5254</f>
        <v>339</v>
      </c>
      <c r="I5255" s="3" t="str">
        <f>newcards!I5254</f>
        <v xml:space="preserve"> </v>
      </c>
      <c r="J5255" s="3">
        <f>IF(newcards!J5254&lt;&gt;"",VLOOKUP(newcards!J5254,player!$A$2:$B$7503,2,FALSE),"")</f>
        <v>6913</v>
      </c>
      <c r="K5255" s="3" t="str">
        <f>IF(newcards!K5254&lt;&gt;"",VLOOKUP(newcards!K5254,playernameext!$A$2:$B$32,2,FALSE),"")</f>
        <v/>
      </c>
      <c r="L5255" s="3">
        <f>IF(newcards!L5254&lt;&gt;"",VLOOKUP(newcards!L5254,team!$A$2:$B$538,2,FALSE),"")</f>
        <v>33</v>
      </c>
      <c r="M5255" s="5" t="str">
        <f>IF(newcards!M5254&lt;&gt;"", newcards!M5254, "")</f>
        <v/>
      </c>
      <c r="N5255" s="5" t="str">
        <f>IF(newcards!N5254&lt;&gt;"", newcards!N5254, "")</f>
        <v>N</v>
      </c>
      <c r="O5255" s="5" t="str">
        <f>IF(newcards!O5254&lt;&gt;"", newcards!O5254, "")</f>
        <v/>
      </c>
      <c r="P5255" s="5" t="str">
        <f>IF(newcards!P5254&lt;&gt;"", newcards!P5254, "")</f>
        <v/>
      </c>
      <c r="Q5255" s="5" t="str">
        <f>IF(newcards!Q5254&lt;&gt;"", newcards!Q5254, "")</f>
        <v/>
      </c>
    </row>
    <row r="5256" spans="1:17" x14ac:dyDescent="0.25">
      <c r="A5256" s="3"/>
      <c r="B5256" s="5">
        <f>IF(newcards!B5255&lt;&gt;"",VLOOKUP(newcards!B5255,sport!$A$2:$B$8,2,FALSE),"")</f>
        <v>1</v>
      </c>
      <c r="C5256" s="3">
        <f>newcards!C5255</f>
        <v>2016</v>
      </c>
      <c r="D5256" s="3">
        <f>IF(newcards!D5255&lt;&gt;"",VLOOKUP(newcards!D5255,brand!$A$2:$B$30,2,FALSE),"")</f>
        <v>1</v>
      </c>
      <c r="E5256" s="3">
        <f>IF(newcards!E5255&lt;&gt;"",VLOOKUP(newcards!E5255,series!$A$2:$B$228,2,FALSE),)</f>
        <v>162</v>
      </c>
      <c r="F5256" s="3">
        <f>IF(newcards!F5255&lt;&gt;"",VLOOKUP(newcards!F5255,category!$A$2:$B$82,2,FALSE),)</f>
        <v>81</v>
      </c>
      <c r="G5256" s="3" t="str">
        <f>IF(newcards!G5255&lt;&gt;"",VLOOKUP(newcards!G5255,subcategory!$A$2:$B$680,2,FALSE),"")</f>
        <v/>
      </c>
      <c r="H5256" s="3">
        <f>newcards!H5255</f>
        <v>340</v>
      </c>
      <c r="I5256" s="3" t="str">
        <f>newcards!I5255</f>
        <v xml:space="preserve"> </v>
      </c>
      <c r="J5256" s="3">
        <f>IF(newcards!J5255&lt;&gt;"",VLOOKUP(newcards!J5255,player!$A$2:$B$7503,2,FALSE),"")</f>
        <v>6638</v>
      </c>
      <c r="K5256" s="3" t="str">
        <f>IF(newcards!K5255&lt;&gt;"",VLOOKUP(newcards!K5255,playernameext!$A$2:$B$32,2,FALSE),"")</f>
        <v/>
      </c>
      <c r="L5256" s="3">
        <f>IF(newcards!L5255&lt;&gt;"",VLOOKUP(newcards!L5255,team!$A$2:$B$538,2,FALSE),"")</f>
        <v>40</v>
      </c>
      <c r="M5256" s="5" t="str">
        <f>IF(newcards!M5255&lt;&gt;"", newcards!M5255, "")</f>
        <v/>
      </c>
      <c r="N5256" s="5" t="str">
        <f>IF(newcards!N5255&lt;&gt;"", newcards!N5255, "")</f>
        <v>N</v>
      </c>
      <c r="O5256" s="5" t="str">
        <f>IF(newcards!O5255&lt;&gt;"", newcards!O5255, "")</f>
        <v/>
      </c>
      <c r="P5256" s="5" t="str">
        <f>IF(newcards!P5255&lt;&gt;"", newcards!P5255, "")</f>
        <v/>
      </c>
      <c r="Q5256" s="5" t="str">
        <f>IF(newcards!Q5255&lt;&gt;"", newcards!Q5255, "")</f>
        <v/>
      </c>
    </row>
    <row r="5257" spans="1:17" x14ac:dyDescent="0.25">
      <c r="A5257" s="3"/>
      <c r="B5257" s="5">
        <f>IF(newcards!B5256&lt;&gt;"",VLOOKUP(newcards!B5256,sport!$A$2:$B$8,2,FALSE),"")</f>
        <v>1</v>
      </c>
      <c r="C5257" s="3">
        <f>newcards!C5256</f>
        <v>2016</v>
      </c>
      <c r="D5257" s="3">
        <f>IF(newcards!D5256&lt;&gt;"",VLOOKUP(newcards!D5256,brand!$A$2:$B$30,2,FALSE),"")</f>
        <v>1</v>
      </c>
      <c r="E5257" s="3">
        <f>IF(newcards!E5256&lt;&gt;"",VLOOKUP(newcards!E5256,series!$A$2:$B$228,2,FALSE),)</f>
        <v>162</v>
      </c>
      <c r="F5257" s="3">
        <f>IF(newcards!F5256&lt;&gt;"",VLOOKUP(newcards!F5256,category!$A$2:$B$82,2,FALSE),)</f>
        <v>81</v>
      </c>
      <c r="G5257" s="3" t="str">
        <f>IF(newcards!G5256&lt;&gt;"",VLOOKUP(newcards!G5256,subcategory!$A$2:$B$680,2,FALSE),"")</f>
        <v/>
      </c>
      <c r="H5257" s="3">
        <f>newcards!H5256</f>
        <v>341</v>
      </c>
      <c r="I5257" s="3" t="str">
        <f>newcards!I5256</f>
        <v xml:space="preserve"> </v>
      </c>
      <c r="J5257" s="3">
        <f>IF(newcards!J5256&lt;&gt;"",VLOOKUP(newcards!J5256,player!$A$2:$B$7503,2,FALSE),"")</f>
        <v>3951</v>
      </c>
      <c r="K5257" s="3" t="str">
        <f>IF(newcards!K5256&lt;&gt;"",VLOOKUP(newcards!K5256,playernameext!$A$2:$B$32,2,FALSE),"")</f>
        <v/>
      </c>
      <c r="L5257" s="3">
        <f>IF(newcards!L5256&lt;&gt;"",VLOOKUP(newcards!L5256,team!$A$2:$B$538,2,FALSE),"")</f>
        <v>1</v>
      </c>
      <c r="M5257" s="5" t="str">
        <f>IF(newcards!M5256&lt;&gt;"", newcards!M5256, "")</f>
        <v/>
      </c>
      <c r="N5257" s="5" t="str">
        <f>IF(newcards!N5256&lt;&gt;"", newcards!N5256, "")</f>
        <v>N</v>
      </c>
      <c r="O5257" s="5" t="str">
        <f>IF(newcards!O5256&lt;&gt;"", newcards!O5256, "")</f>
        <v/>
      </c>
      <c r="P5257" s="5" t="str">
        <f>IF(newcards!P5256&lt;&gt;"", newcards!P5256, "")</f>
        <v/>
      </c>
      <c r="Q5257" s="5" t="str">
        <f>IF(newcards!Q5256&lt;&gt;"", newcards!Q5256, "")</f>
        <v/>
      </c>
    </row>
    <row r="5258" spans="1:17" x14ac:dyDescent="0.25">
      <c r="A5258" s="3"/>
      <c r="B5258" s="5">
        <f>IF(newcards!B5257&lt;&gt;"",VLOOKUP(newcards!B5257,sport!$A$2:$B$8,2,FALSE),"")</f>
        <v>1</v>
      </c>
      <c r="C5258" s="3">
        <f>newcards!C5257</f>
        <v>2016</v>
      </c>
      <c r="D5258" s="3">
        <f>IF(newcards!D5257&lt;&gt;"",VLOOKUP(newcards!D5257,brand!$A$2:$B$30,2,FALSE),"")</f>
        <v>1</v>
      </c>
      <c r="E5258" s="3">
        <f>IF(newcards!E5257&lt;&gt;"",VLOOKUP(newcards!E5257,series!$A$2:$B$228,2,FALSE),)</f>
        <v>162</v>
      </c>
      <c r="F5258" s="3">
        <f>IF(newcards!F5257&lt;&gt;"",VLOOKUP(newcards!F5257,category!$A$2:$B$82,2,FALSE),)</f>
        <v>81</v>
      </c>
      <c r="G5258" s="3" t="str">
        <f>IF(newcards!G5257&lt;&gt;"",VLOOKUP(newcards!G5257,subcategory!$A$2:$B$680,2,FALSE),"")</f>
        <v/>
      </c>
      <c r="H5258" s="3">
        <f>newcards!H5257</f>
        <v>342</v>
      </c>
      <c r="I5258" s="3" t="str">
        <f>newcards!I5257</f>
        <v xml:space="preserve"> </v>
      </c>
      <c r="J5258" s="3">
        <f>IF(newcards!J5257&lt;&gt;"",VLOOKUP(newcards!J5257,player!$A$2:$B$7503,2,FALSE),"")</f>
        <v>3287</v>
      </c>
      <c r="K5258" s="3" t="str">
        <f>IF(newcards!K5257&lt;&gt;"",VLOOKUP(newcards!K5257,playernameext!$A$2:$B$32,2,FALSE),"")</f>
        <v/>
      </c>
      <c r="L5258" s="3">
        <f>IF(newcards!L5257&lt;&gt;"",VLOOKUP(newcards!L5257,team!$A$2:$B$538,2,FALSE),"")</f>
        <v>96</v>
      </c>
      <c r="M5258" s="5" t="str">
        <f>IF(newcards!M5257&lt;&gt;"", newcards!M5257, "")</f>
        <v/>
      </c>
      <c r="N5258" s="5" t="str">
        <f>IF(newcards!N5257&lt;&gt;"", newcards!N5257, "")</f>
        <v>N</v>
      </c>
      <c r="O5258" s="5" t="str">
        <f>IF(newcards!O5257&lt;&gt;"", newcards!O5257, "")</f>
        <v/>
      </c>
      <c r="P5258" s="5" t="str">
        <f>IF(newcards!P5257&lt;&gt;"", newcards!P5257, "")</f>
        <v/>
      </c>
      <c r="Q5258" s="5" t="str">
        <f>IF(newcards!Q5257&lt;&gt;"", newcards!Q5257, "")</f>
        <v/>
      </c>
    </row>
    <row r="5259" spans="1:17" x14ac:dyDescent="0.25">
      <c r="A5259" s="3"/>
      <c r="B5259" s="5">
        <f>IF(newcards!B5258&lt;&gt;"",VLOOKUP(newcards!B5258,sport!$A$2:$B$8,2,FALSE),"")</f>
        <v>1</v>
      </c>
      <c r="C5259" s="3">
        <f>newcards!C5258</f>
        <v>2016</v>
      </c>
      <c r="D5259" s="3">
        <f>IF(newcards!D5258&lt;&gt;"",VLOOKUP(newcards!D5258,brand!$A$2:$B$30,2,FALSE),"")</f>
        <v>1</v>
      </c>
      <c r="E5259" s="3">
        <f>IF(newcards!E5258&lt;&gt;"",VLOOKUP(newcards!E5258,series!$A$2:$B$228,2,FALSE),)</f>
        <v>162</v>
      </c>
      <c r="F5259" s="3">
        <f>IF(newcards!F5258&lt;&gt;"",VLOOKUP(newcards!F5258,category!$A$2:$B$82,2,FALSE),)</f>
        <v>81</v>
      </c>
      <c r="G5259" s="3" t="str">
        <f>IF(newcards!G5258&lt;&gt;"",VLOOKUP(newcards!G5258,subcategory!$A$2:$B$680,2,FALSE),"")</f>
        <v/>
      </c>
      <c r="H5259" s="3">
        <f>newcards!H5258</f>
        <v>343</v>
      </c>
      <c r="I5259" s="3" t="str">
        <f>newcards!I5258</f>
        <v xml:space="preserve"> </v>
      </c>
      <c r="J5259" s="3">
        <f>IF(newcards!J5258&lt;&gt;"",VLOOKUP(newcards!J5258,player!$A$2:$B$7503,2,FALSE),"")</f>
        <v>7206</v>
      </c>
      <c r="K5259" s="3" t="str">
        <f>IF(newcards!K5258&lt;&gt;"",VLOOKUP(newcards!K5258,playernameext!$A$2:$B$32,2,FALSE),"")</f>
        <v/>
      </c>
      <c r="L5259" s="3">
        <f>IF(newcards!L5258&lt;&gt;"",VLOOKUP(newcards!L5258,team!$A$2:$B$538,2,FALSE),"")</f>
        <v>95</v>
      </c>
      <c r="M5259" s="5" t="str">
        <f>IF(newcards!M5258&lt;&gt;"", newcards!M5258, "")</f>
        <v/>
      </c>
      <c r="N5259" s="5" t="str">
        <f>IF(newcards!N5258&lt;&gt;"", newcards!N5258, "")</f>
        <v>N</v>
      </c>
      <c r="O5259" s="5" t="str">
        <f>IF(newcards!O5258&lt;&gt;"", newcards!O5258, "")</f>
        <v/>
      </c>
      <c r="P5259" s="5" t="str">
        <f>IF(newcards!P5258&lt;&gt;"", newcards!P5258, "")</f>
        <v/>
      </c>
      <c r="Q5259" s="5" t="str">
        <f>IF(newcards!Q5258&lt;&gt;"", newcards!Q5258, "")</f>
        <v/>
      </c>
    </row>
    <row r="5260" spans="1:17" x14ac:dyDescent="0.25">
      <c r="A5260" s="3"/>
      <c r="B5260" s="5">
        <f>IF(newcards!B5259&lt;&gt;"",VLOOKUP(newcards!B5259,sport!$A$2:$B$8,2,FALSE),"")</f>
        <v>1</v>
      </c>
      <c r="C5260" s="3">
        <f>newcards!C5259</f>
        <v>2016</v>
      </c>
      <c r="D5260" s="3">
        <f>IF(newcards!D5259&lt;&gt;"",VLOOKUP(newcards!D5259,brand!$A$2:$B$30,2,FALSE),"")</f>
        <v>1</v>
      </c>
      <c r="E5260" s="3">
        <f>IF(newcards!E5259&lt;&gt;"",VLOOKUP(newcards!E5259,series!$A$2:$B$228,2,FALSE),)</f>
        <v>162</v>
      </c>
      <c r="F5260" s="3">
        <f>IF(newcards!F5259&lt;&gt;"",VLOOKUP(newcards!F5259,category!$A$2:$B$82,2,FALSE),)</f>
        <v>81</v>
      </c>
      <c r="G5260" s="3" t="str">
        <f>IF(newcards!G5259&lt;&gt;"",VLOOKUP(newcards!G5259,subcategory!$A$2:$B$680,2,FALSE),"")</f>
        <v/>
      </c>
      <c r="H5260" s="3">
        <f>newcards!H5259</f>
        <v>344</v>
      </c>
      <c r="I5260" s="3" t="str">
        <f>newcards!I5259</f>
        <v xml:space="preserve"> </v>
      </c>
      <c r="J5260" s="3">
        <f>IF(newcards!J5259&lt;&gt;"",VLOOKUP(newcards!J5259,player!$A$2:$B$7503,2,FALSE),"")</f>
        <v>3859</v>
      </c>
      <c r="K5260" s="3" t="str">
        <f>IF(newcards!K5259&lt;&gt;"",VLOOKUP(newcards!K5259,playernameext!$A$2:$B$32,2,FALSE),"")</f>
        <v/>
      </c>
      <c r="L5260" s="3">
        <f>IF(newcards!L5259&lt;&gt;"",VLOOKUP(newcards!L5259,team!$A$2:$B$538,2,FALSE),"")</f>
        <v>61</v>
      </c>
      <c r="M5260" s="5" t="str">
        <f>IF(newcards!M5259&lt;&gt;"", newcards!M5259, "")</f>
        <v/>
      </c>
      <c r="N5260" s="5" t="str">
        <f>IF(newcards!N5259&lt;&gt;"", newcards!N5259, "")</f>
        <v>N</v>
      </c>
      <c r="O5260" s="5" t="str">
        <f>IF(newcards!O5259&lt;&gt;"", newcards!O5259, "")</f>
        <v/>
      </c>
      <c r="P5260" s="5" t="str">
        <f>IF(newcards!P5259&lt;&gt;"", newcards!P5259, "")</f>
        <v/>
      </c>
      <c r="Q5260" s="5" t="str">
        <f>IF(newcards!Q5259&lt;&gt;"", newcards!Q5259, "")</f>
        <v/>
      </c>
    </row>
    <row r="5261" spans="1:17" x14ac:dyDescent="0.25">
      <c r="A5261" s="3"/>
      <c r="B5261" s="5">
        <f>IF(newcards!B5260&lt;&gt;"",VLOOKUP(newcards!B5260,sport!$A$2:$B$8,2,FALSE),"")</f>
        <v>1</v>
      </c>
      <c r="C5261" s="3">
        <f>newcards!C5260</f>
        <v>2016</v>
      </c>
      <c r="D5261" s="3">
        <f>IF(newcards!D5260&lt;&gt;"",VLOOKUP(newcards!D5260,brand!$A$2:$B$30,2,FALSE),"")</f>
        <v>1</v>
      </c>
      <c r="E5261" s="3">
        <f>IF(newcards!E5260&lt;&gt;"",VLOOKUP(newcards!E5260,series!$A$2:$B$228,2,FALSE),)</f>
        <v>162</v>
      </c>
      <c r="F5261" s="3">
        <f>IF(newcards!F5260&lt;&gt;"",VLOOKUP(newcards!F5260,category!$A$2:$B$82,2,FALSE),)</f>
        <v>81</v>
      </c>
      <c r="G5261" s="3" t="str">
        <f>IF(newcards!G5260&lt;&gt;"",VLOOKUP(newcards!G5260,subcategory!$A$2:$B$680,2,FALSE),"")</f>
        <v/>
      </c>
      <c r="H5261" s="3">
        <f>newcards!H5260</f>
        <v>345</v>
      </c>
      <c r="I5261" s="3" t="str">
        <f>newcards!I5260</f>
        <v xml:space="preserve"> </v>
      </c>
      <c r="J5261" s="3">
        <f>IF(newcards!J5260&lt;&gt;"",VLOOKUP(newcards!J5260,player!$A$2:$B$7503,2,FALSE),"")</f>
        <v>7344</v>
      </c>
      <c r="K5261" s="3" t="str">
        <f>IF(newcards!K5260&lt;&gt;"",VLOOKUP(newcards!K5260,playernameext!$A$2:$B$32,2,FALSE),"")</f>
        <v/>
      </c>
      <c r="L5261" s="3">
        <f>IF(newcards!L5260&lt;&gt;"",VLOOKUP(newcards!L5260,team!$A$2:$B$538,2,FALSE),"")</f>
        <v>84</v>
      </c>
      <c r="M5261" s="5" t="str">
        <f>IF(newcards!M5260&lt;&gt;"", newcards!M5260, "")</f>
        <v/>
      </c>
      <c r="N5261" s="5" t="str">
        <f>IF(newcards!N5260&lt;&gt;"", newcards!N5260, "")</f>
        <v>N</v>
      </c>
      <c r="O5261" s="5" t="str">
        <f>IF(newcards!O5260&lt;&gt;"", newcards!O5260, "")</f>
        <v/>
      </c>
      <c r="P5261" s="5" t="str">
        <f>IF(newcards!P5260&lt;&gt;"", newcards!P5260, "")</f>
        <v/>
      </c>
      <c r="Q5261" s="5" t="str">
        <f>IF(newcards!Q5260&lt;&gt;"", newcards!Q5260, "")</f>
        <v/>
      </c>
    </row>
    <row r="5262" spans="1:17" x14ac:dyDescent="0.25">
      <c r="A5262" s="3"/>
      <c r="B5262" s="5">
        <f>IF(newcards!B5261&lt;&gt;"",VLOOKUP(newcards!B5261,sport!$A$2:$B$8,2,FALSE),"")</f>
        <v>1</v>
      </c>
      <c r="C5262" s="3">
        <f>newcards!C5261</f>
        <v>2016</v>
      </c>
      <c r="D5262" s="3">
        <f>IF(newcards!D5261&lt;&gt;"",VLOOKUP(newcards!D5261,brand!$A$2:$B$30,2,FALSE),"")</f>
        <v>1</v>
      </c>
      <c r="E5262" s="3">
        <f>IF(newcards!E5261&lt;&gt;"",VLOOKUP(newcards!E5261,series!$A$2:$B$228,2,FALSE),)</f>
        <v>162</v>
      </c>
      <c r="F5262" s="3">
        <f>IF(newcards!F5261&lt;&gt;"",VLOOKUP(newcards!F5261,category!$A$2:$B$82,2,FALSE),)</f>
        <v>81</v>
      </c>
      <c r="G5262" s="3">
        <f>IF(newcards!G5261&lt;&gt;"",VLOOKUP(newcards!G5261,subcategory!$A$2:$B$680,2,FALSE),"")</f>
        <v>677</v>
      </c>
      <c r="H5262" s="3">
        <f>newcards!H5261</f>
        <v>346</v>
      </c>
      <c r="I5262" s="3">
        <f>newcards!I5261</f>
        <v>-1</v>
      </c>
      <c r="J5262" s="3">
        <f>IF(newcards!J5261&lt;&gt;"",VLOOKUP(newcards!J5261,player!$A$2:$B$7503,2,FALSE),"")</f>
        <v>1736</v>
      </c>
      <c r="K5262" s="3" t="str">
        <f>IF(newcards!K5261&lt;&gt;"",VLOOKUP(newcards!K5261,playernameext!$A$2:$B$32,2,FALSE),"")</f>
        <v/>
      </c>
      <c r="L5262" s="3">
        <f>IF(newcards!L5261&lt;&gt;"",VLOOKUP(newcards!L5261,team!$A$2:$B$538,2,FALSE),"")</f>
        <v>33</v>
      </c>
      <c r="M5262" s="5" t="str">
        <f>IF(newcards!M5261&lt;&gt;"", newcards!M5261, "")</f>
        <v/>
      </c>
      <c r="N5262" s="5" t="str">
        <f>IF(newcards!N5261&lt;&gt;"", newcards!N5261, "")</f>
        <v>N</v>
      </c>
      <c r="O5262" s="5" t="str">
        <f>IF(newcards!O5261&lt;&gt;"", newcards!O5261, "")</f>
        <v/>
      </c>
      <c r="P5262" s="5" t="str">
        <f>IF(newcards!P5261&lt;&gt;"", newcards!P5261, "")</f>
        <v/>
      </c>
      <c r="Q5262" s="5" t="str">
        <f>IF(newcards!Q5261&lt;&gt;"", newcards!Q5261, "")</f>
        <v/>
      </c>
    </row>
    <row r="5263" spans="1:17" x14ac:dyDescent="0.25">
      <c r="A5263" s="3"/>
      <c r="B5263" s="5">
        <f>IF(newcards!B5262&lt;&gt;"",VLOOKUP(newcards!B5262,sport!$A$2:$B$8,2,FALSE),"")</f>
        <v>1</v>
      </c>
      <c r="C5263" s="3">
        <f>newcards!C5262</f>
        <v>2016</v>
      </c>
      <c r="D5263" s="3">
        <f>IF(newcards!D5262&lt;&gt;"",VLOOKUP(newcards!D5262,brand!$A$2:$B$30,2,FALSE),"")</f>
        <v>1</v>
      </c>
      <c r="E5263" s="3">
        <f>IF(newcards!E5262&lt;&gt;"",VLOOKUP(newcards!E5262,series!$A$2:$B$228,2,FALSE),)</f>
        <v>162</v>
      </c>
      <c r="F5263" s="3">
        <f>IF(newcards!F5262&lt;&gt;"",VLOOKUP(newcards!F5262,category!$A$2:$B$82,2,FALSE),)</f>
        <v>81</v>
      </c>
      <c r="G5263" s="3">
        <f>IF(newcards!G5262&lt;&gt;"",VLOOKUP(newcards!G5262,subcategory!$A$2:$B$680,2,FALSE),"")</f>
        <v>677</v>
      </c>
      <c r="H5263" s="3">
        <f>newcards!H5262</f>
        <v>346</v>
      </c>
      <c r="I5263" s="3">
        <f>newcards!I5262</f>
        <v>-2</v>
      </c>
      <c r="J5263" s="3">
        <f>IF(newcards!J5262&lt;&gt;"",VLOOKUP(newcards!J5262,player!$A$2:$B$7503,2,FALSE),"")</f>
        <v>1810</v>
      </c>
      <c r="K5263" s="3" t="str">
        <f>IF(newcards!K5262&lt;&gt;"",VLOOKUP(newcards!K5262,playernameext!$A$2:$B$32,2,FALSE),"")</f>
        <v/>
      </c>
      <c r="L5263" s="3">
        <f>IF(newcards!L5262&lt;&gt;"",VLOOKUP(newcards!L5262,team!$A$2:$B$538,2,FALSE),"")</f>
        <v>43</v>
      </c>
      <c r="M5263" s="5" t="str">
        <f>IF(newcards!M5262&lt;&gt;"", newcards!M5262, "")</f>
        <v/>
      </c>
      <c r="N5263" s="5" t="str">
        <f>IF(newcards!N5262&lt;&gt;"", newcards!N5262, "")</f>
        <v>N</v>
      </c>
      <c r="O5263" s="5" t="str">
        <f>IF(newcards!O5262&lt;&gt;"", newcards!O5262, "")</f>
        <v/>
      </c>
      <c r="P5263" s="5" t="str">
        <f>IF(newcards!P5262&lt;&gt;"", newcards!P5262, "")</f>
        <v/>
      </c>
      <c r="Q5263" s="5" t="str">
        <f>IF(newcards!Q5262&lt;&gt;"", newcards!Q5262, "")</f>
        <v/>
      </c>
    </row>
    <row r="5264" spans="1:17" x14ac:dyDescent="0.25">
      <c r="A5264" s="3"/>
      <c r="B5264" s="5">
        <f>IF(newcards!B5263&lt;&gt;"",VLOOKUP(newcards!B5263,sport!$A$2:$B$8,2,FALSE),"")</f>
        <v>1</v>
      </c>
      <c r="C5264" s="3">
        <f>newcards!C5263</f>
        <v>2016</v>
      </c>
      <c r="D5264" s="3">
        <f>IF(newcards!D5263&lt;&gt;"",VLOOKUP(newcards!D5263,brand!$A$2:$B$30,2,FALSE),"")</f>
        <v>1</v>
      </c>
      <c r="E5264" s="3">
        <f>IF(newcards!E5263&lt;&gt;"",VLOOKUP(newcards!E5263,series!$A$2:$B$228,2,FALSE),)</f>
        <v>162</v>
      </c>
      <c r="F5264" s="3">
        <f>IF(newcards!F5263&lt;&gt;"",VLOOKUP(newcards!F5263,category!$A$2:$B$82,2,FALSE),)</f>
        <v>81</v>
      </c>
      <c r="G5264" s="3">
        <f>IF(newcards!G5263&lt;&gt;"",VLOOKUP(newcards!G5263,subcategory!$A$2:$B$680,2,FALSE),"")</f>
        <v>677</v>
      </c>
      <c r="H5264" s="3">
        <f>newcards!H5263</f>
        <v>346</v>
      </c>
      <c r="I5264" s="3">
        <f>newcards!I5263</f>
        <v>-3</v>
      </c>
      <c r="J5264" s="3">
        <f>IF(newcards!J5263&lt;&gt;"",VLOOKUP(newcards!J5263,player!$A$2:$B$7503,2,FALSE),"")</f>
        <v>6949</v>
      </c>
      <c r="K5264" s="3" t="str">
        <f>IF(newcards!K5263&lt;&gt;"",VLOOKUP(newcards!K5263,playernameext!$A$2:$B$32,2,FALSE),"")</f>
        <v/>
      </c>
      <c r="L5264" s="3">
        <f>IF(newcards!L5263&lt;&gt;"",VLOOKUP(newcards!L5263,team!$A$2:$B$538,2,FALSE),"")</f>
        <v>95</v>
      </c>
      <c r="M5264" s="5" t="str">
        <f>IF(newcards!M5263&lt;&gt;"", newcards!M5263, "")</f>
        <v/>
      </c>
      <c r="N5264" s="5" t="str">
        <f>IF(newcards!N5263&lt;&gt;"", newcards!N5263, "")</f>
        <v>N</v>
      </c>
      <c r="O5264" s="5" t="str">
        <f>IF(newcards!O5263&lt;&gt;"", newcards!O5263, "")</f>
        <v/>
      </c>
      <c r="P5264" s="5" t="str">
        <f>IF(newcards!P5263&lt;&gt;"", newcards!P5263, "")</f>
        <v/>
      </c>
      <c r="Q5264" s="5" t="str">
        <f>IF(newcards!Q5263&lt;&gt;"", newcards!Q5263, "")</f>
        <v/>
      </c>
    </row>
    <row r="5265" spans="1:17" x14ac:dyDescent="0.25">
      <c r="A5265" s="3"/>
      <c r="B5265" s="5">
        <f>IF(newcards!B5264&lt;&gt;"",VLOOKUP(newcards!B5264,sport!$A$2:$B$8,2,FALSE),"")</f>
        <v>1</v>
      </c>
      <c r="C5265" s="3">
        <f>newcards!C5264</f>
        <v>2016</v>
      </c>
      <c r="D5265" s="3">
        <f>IF(newcards!D5264&lt;&gt;"",VLOOKUP(newcards!D5264,brand!$A$2:$B$30,2,FALSE),"")</f>
        <v>1</v>
      </c>
      <c r="E5265" s="3">
        <f>IF(newcards!E5264&lt;&gt;"",VLOOKUP(newcards!E5264,series!$A$2:$B$228,2,FALSE),)</f>
        <v>162</v>
      </c>
      <c r="F5265" s="3">
        <f>IF(newcards!F5264&lt;&gt;"",VLOOKUP(newcards!F5264,category!$A$2:$B$82,2,FALSE),)</f>
        <v>81</v>
      </c>
      <c r="G5265" s="3" t="str">
        <f>IF(newcards!G5264&lt;&gt;"",VLOOKUP(newcards!G5264,subcategory!$A$2:$B$680,2,FALSE),"")</f>
        <v/>
      </c>
      <c r="H5265" s="3">
        <f>newcards!H5264</f>
        <v>347</v>
      </c>
      <c r="I5265" s="3" t="str">
        <f>newcards!I5264</f>
        <v xml:space="preserve"> </v>
      </c>
      <c r="J5265" s="3">
        <f>IF(newcards!J5264&lt;&gt;"",VLOOKUP(newcards!J5264,player!$A$2:$B$7503,2,FALSE),"")</f>
        <v>3224</v>
      </c>
      <c r="K5265" s="3" t="str">
        <f>IF(newcards!K5264&lt;&gt;"",VLOOKUP(newcards!K5264,playernameext!$A$2:$B$32,2,FALSE),"")</f>
        <v/>
      </c>
      <c r="L5265" s="3">
        <f>IF(newcards!L5264&lt;&gt;"",VLOOKUP(newcards!L5264,team!$A$2:$B$538,2,FALSE),"")</f>
        <v>4</v>
      </c>
      <c r="M5265" s="5" t="str">
        <f>IF(newcards!M5264&lt;&gt;"", newcards!M5264, "")</f>
        <v/>
      </c>
      <c r="N5265" s="5" t="str">
        <f>IF(newcards!N5264&lt;&gt;"", newcards!N5264, "")</f>
        <v>N</v>
      </c>
      <c r="O5265" s="5" t="str">
        <f>IF(newcards!O5264&lt;&gt;"", newcards!O5264, "")</f>
        <v/>
      </c>
      <c r="P5265" s="5" t="str">
        <f>IF(newcards!P5264&lt;&gt;"", newcards!P5264, "")</f>
        <v/>
      </c>
      <c r="Q5265" s="5" t="str">
        <f>IF(newcards!Q5264&lt;&gt;"", newcards!Q5264, "")</f>
        <v/>
      </c>
    </row>
    <row r="5266" spans="1:17" x14ac:dyDescent="0.25">
      <c r="A5266" s="3"/>
      <c r="B5266" s="5">
        <f>IF(newcards!B5265&lt;&gt;"",VLOOKUP(newcards!B5265,sport!$A$2:$B$8,2,FALSE),"")</f>
        <v>1</v>
      </c>
      <c r="C5266" s="3">
        <f>newcards!C5265</f>
        <v>2016</v>
      </c>
      <c r="D5266" s="3">
        <f>IF(newcards!D5265&lt;&gt;"",VLOOKUP(newcards!D5265,brand!$A$2:$B$30,2,FALSE),"")</f>
        <v>1</v>
      </c>
      <c r="E5266" s="3">
        <f>IF(newcards!E5265&lt;&gt;"",VLOOKUP(newcards!E5265,series!$A$2:$B$228,2,FALSE),)</f>
        <v>162</v>
      </c>
      <c r="F5266" s="3">
        <f>IF(newcards!F5265&lt;&gt;"",VLOOKUP(newcards!F5265,category!$A$2:$B$82,2,FALSE),)</f>
        <v>81</v>
      </c>
      <c r="G5266" s="3" t="str">
        <f>IF(newcards!G5265&lt;&gt;"",VLOOKUP(newcards!G5265,subcategory!$A$2:$B$680,2,FALSE),"")</f>
        <v/>
      </c>
      <c r="H5266" s="3">
        <f>newcards!H5265</f>
        <v>348</v>
      </c>
      <c r="I5266" s="3" t="str">
        <f>newcards!I5265</f>
        <v xml:space="preserve"> </v>
      </c>
      <c r="J5266" s="3">
        <f>IF(newcards!J5265&lt;&gt;"",VLOOKUP(newcards!J5265,player!$A$2:$B$7503,2,FALSE),"")</f>
        <v>5995</v>
      </c>
      <c r="K5266" s="3" t="str">
        <f>IF(newcards!K5265&lt;&gt;"",VLOOKUP(newcards!K5265,playernameext!$A$2:$B$32,2,FALSE),"")</f>
        <v/>
      </c>
      <c r="L5266" s="3">
        <f>IF(newcards!L5265&lt;&gt;"",VLOOKUP(newcards!L5265,team!$A$2:$B$538,2,FALSE),"")</f>
        <v>88</v>
      </c>
      <c r="M5266" s="5" t="str">
        <f>IF(newcards!M5265&lt;&gt;"", newcards!M5265, "")</f>
        <v/>
      </c>
      <c r="N5266" s="5" t="str">
        <f>IF(newcards!N5265&lt;&gt;"", newcards!N5265, "")</f>
        <v>N</v>
      </c>
      <c r="O5266" s="5" t="str">
        <f>IF(newcards!O5265&lt;&gt;"", newcards!O5265, "")</f>
        <v/>
      </c>
      <c r="P5266" s="5" t="str">
        <f>IF(newcards!P5265&lt;&gt;"", newcards!P5265, "")</f>
        <v/>
      </c>
      <c r="Q5266" s="5" t="str">
        <f>IF(newcards!Q5265&lt;&gt;"", newcards!Q5265, "")</f>
        <v/>
      </c>
    </row>
    <row r="5267" spans="1:17" x14ac:dyDescent="0.25">
      <c r="A5267" s="3"/>
      <c r="B5267" s="5">
        <f>IF(newcards!B5266&lt;&gt;"",VLOOKUP(newcards!B5266,sport!$A$2:$B$8,2,FALSE),"")</f>
        <v>1</v>
      </c>
      <c r="C5267" s="3">
        <f>newcards!C5266</f>
        <v>2016</v>
      </c>
      <c r="D5267" s="3">
        <f>IF(newcards!D5266&lt;&gt;"",VLOOKUP(newcards!D5266,brand!$A$2:$B$30,2,FALSE),"")</f>
        <v>1</v>
      </c>
      <c r="E5267" s="3">
        <f>IF(newcards!E5266&lt;&gt;"",VLOOKUP(newcards!E5266,series!$A$2:$B$228,2,FALSE),)</f>
        <v>162</v>
      </c>
      <c r="F5267" s="3">
        <f>IF(newcards!F5266&lt;&gt;"",VLOOKUP(newcards!F5266,category!$A$2:$B$82,2,FALSE),)</f>
        <v>81</v>
      </c>
      <c r="G5267" s="3" t="str">
        <f>IF(newcards!G5266&lt;&gt;"",VLOOKUP(newcards!G5266,subcategory!$A$2:$B$680,2,FALSE),"")</f>
        <v/>
      </c>
      <c r="H5267" s="3">
        <f>newcards!H5266</f>
        <v>349</v>
      </c>
      <c r="I5267" s="3" t="str">
        <f>newcards!I5266</f>
        <v xml:space="preserve"> </v>
      </c>
      <c r="J5267" s="3">
        <f>IF(newcards!J5266&lt;&gt;"",VLOOKUP(newcards!J5266,player!$A$2:$B$7503,2,FALSE),"")</f>
        <v>837</v>
      </c>
      <c r="K5267" s="3" t="str">
        <f>IF(newcards!K5266&lt;&gt;"",VLOOKUP(newcards!K5266,playernameext!$A$2:$B$32,2,FALSE),"")</f>
        <v/>
      </c>
      <c r="L5267" s="3">
        <f>IF(newcards!L5266&lt;&gt;"",VLOOKUP(newcards!L5266,team!$A$2:$B$538,2,FALSE),"")</f>
        <v>95</v>
      </c>
      <c r="M5267" s="5" t="str">
        <f>IF(newcards!M5266&lt;&gt;"", newcards!M5266, "")</f>
        <v/>
      </c>
      <c r="N5267" s="5" t="str">
        <f>IF(newcards!N5266&lt;&gt;"", newcards!N5266, "")</f>
        <v>N</v>
      </c>
      <c r="O5267" s="5" t="str">
        <f>IF(newcards!O5266&lt;&gt;"", newcards!O5266, "")</f>
        <v/>
      </c>
      <c r="P5267" s="5" t="str">
        <f>IF(newcards!P5266&lt;&gt;"", newcards!P5266, "")</f>
        <v/>
      </c>
      <c r="Q5267" s="5" t="str">
        <f>IF(newcards!Q5266&lt;&gt;"", newcards!Q5266, "")</f>
        <v/>
      </c>
    </row>
    <row r="5268" spans="1:17" x14ac:dyDescent="0.25">
      <c r="A5268" s="3"/>
      <c r="B5268" s="5">
        <f>IF(newcards!B5267&lt;&gt;"",VLOOKUP(newcards!B5267,sport!$A$2:$B$8,2,FALSE),"")</f>
        <v>1</v>
      </c>
      <c r="C5268" s="3">
        <f>newcards!C5267</f>
        <v>2016</v>
      </c>
      <c r="D5268" s="3">
        <f>IF(newcards!D5267&lt;&gt;"",VLOOKUP(newcards!D5267,brand!$A$2:$B$30,2,FALSE),"")</f>
        <v>1</v>
      </c>
      <c r="E5268" s="3">
        <f>IF(newcards!E5267&lt;&gt;"",VLOOKUP(newcards!E5267,series!$A$2:$B$228,2,FALSE),)</f>
        <v>162</v>
      </c>
      <c r="F5268" s="3">
        <f>IF(newcards!F5267&lt;&gt;"",VLOOKUP(newcards!F5267,category!$A$2:$B$82,2,FALSE),)</f>
        <v>81</v>
      </c>
      <c r="G5268" s="3">
        <f>IF(newcards!G5267&lt;&gt;"",VLOOKUP(newcards!G5267,subcategory!$A$2:$B$680,2,FALSE),"")</f>
        <v>257</v>
      </c>
      <c r="H5268" s="3">
        <f>newcards!H5267</f>
        <v>350</v>
      </c>
      <c r="I5268" s="3" t="str">
        <f>newcards!I5267</f>
        <v xml:space="preserve"> </v>
      </c>
      <c r="J5268" s="3">
        <f>IF(newcards!J5267&lt;&gt;"",VLOOKUP(newcards!J5267,player!$A$2:$B$7503,2,FALSE),"")</f>
        <v>4247</v>
      </c>
      <c r="K5268" s="3" t="str">
        <f>IF(newcards!K5267&lt;&gt;"",VLOOKUP(newcards!K5267,playernameext!$A$2:$B$32,2,FALSE),"")</f>
        <v/>
      </c>
      <c r="L5268" s="3">
        <f>IF(newcards!L5267&lt;&gt;"",VLOOKUP(newcards!L5267,team!$A$2:$B$538,2,FALSE),"")</f>
        <v>21</v>
      </c>
      <c r="M5268" s="5" t="str">
        <f>IF(newcards!M5267&lt;&gt;"", newcards!M5267, "")</f>
        <v/>
      </c>
      <c r="N5268" s="5" t="str">
        <f>IF(newcards!N5267&lt;&gt;"", newcards!N5267, "")</f>
        <v>N</v>
      </c>
      <c r="O5268" s="5" t="str">
        <f>IF(newcards!O5267&lt;&gt;"", newcards!O5267, "")</f>
        <v/>
      </c>
      <c r="P5268" s="5" t="str">
        <f>IF(newcards!P5267&lt;&gt;"", newcards!P5267, "")</f>
        <v/>
      </c>
      <c r="Q5268" s="5" t="str">
        <f>IF(newcards!Q5267&lt;&gt;"", newcards!Q5267, "")</f>
        <v/>
      </c>
    </row>
    <row r="5269" spans="1:17" x14ac:dyDescent="0.25">
      <c r="A5269" s="3"/>
      <c r="B5269" s="5">
        <f>IF(newcards!B5268&lt;&gt;"",VLOOKUP(newcards!B5268,sport!$A$2:$B$8,2,FALSE),"")</f>
        <v>1</v>
      </c>
      <c r="C5269" s="3">
        <f>newcards!C5268</f>
        <v>2016</v>
      </c>
      <c r="D5269" s="3">
        <f>IF(newcards!D5268&lt;&gt;"",VLOOKUP(newcards!D5268,brand!$A$2:$B$30,2,FALSE),"")</f>
        <v>1</v>
      </c>
      <c r="E5269" s="3">
        <f>IF(newcards!E5268&lt;&gt;"",VLOOKUP(newcards!E5268,series!$A$2:$B$228,2,FALSE),)</f>
        <v>163</v>
      </c>
      <c r="F5269" s="3">
        <f>IF(newcards!F5268&lt;&gt;"",VLOOKUP(newcards!F5268,category!$A$2:$B$82,2,FALSE),)</f>
        <v>81</v>
      </c>
      <c r="G5269" s="3" t="str">
        <f>IF(newcards!G5268&lt;&gt;"",VLOOKUP(newcards!G5268,subcategory!$A$2:$B$680,2,FALSE),"")</f>
        <v/>
      </c>
      <c r="H5269" s="3">
        <f>newcards!H5268</f>
        <v>351</v>
      </c>
      <c r="I5269" s="3" t="str">
        <f>newcards!I5268</f>
        <v xml:space="preserve"> </v>
      </c>
      <c r="J5269" s="3">
        <f>IF(newcards!J5268&lt;&gt;"",VLOOKUP(newcards!J5268,player!$A$2:$B$7503,2,FALSE),"")</f>
        <v>1523</v>
      </c>
      <c r="K5269" s="3" t="str">
        <f>IF(newcards!K5268&lt;&gt;"",VLOOKUP(newcards!K5268,playernameext!$A$2:$B$32,2,FALSE),"")</f>
        <v/>
      </c>
      <c r="L5269" s="3">
        <f>IF(newcards!L5268&lt;&gt;"",VLOOKUP(newcards!L5268,team!$A$2:$B$538,2,FALSE),"")</f>
        <v>50</v>
      </c>
      <c r="M5269" s="5" t="str">
        <f>IF(newcards!M5268&lt;&gt;"", newcards!M5268, "")</f>
        <v/>
      </c>
      <c r="N5269" s="5" t="str">
        <f>IF(newcards!N5268&lt;&gt;"", newcards!N5268, "")</f>
        <v>N</v>
      </c>
      <c r="O5269" s="5" t="str">
        <f>IF(newcards!O5268&lt;&gt;"", newcards!O5268, "")</f>
        <v/>
      </c>
      <c r="P5269" s="5" t="str">
        <f>IF(newcards!P5268&lt;&gt;"", newcards!P5268, "")</f>
        <v/>
      </c>
      <c r="Q5269" s="5" t="str">
        <f>IF(newcards!Q5268&lt;&gt;"", newcards!Q5268, "")</f>
        <v/>
      </c>
    </row>
    <row r="5270" spans="1:17" x14ac:dyDescent="0.25">
      <c r="A5270" s="3"/>
      <c r="B5270" s="5">
        <f>IF(newcards!B5269&lt;&gt;"",VLOOKUP(newcards!B5269,sport!$A$2:$B$8,2,FALSE),"")</f>
        <v>1</v>
      </c>
      <c r="C5270" s="3">
        <f>newcards!C5269</f>
        <v>2016</v>
      </c>
      <c r="D5270" s="3">
        <f>IF(newcards!D5269&lt;&gt;"",VLOOKUP(newcards!D5269,brand!$A$2:$B$30,2,FALSE),"")</f>
        <v>1</v>
      </c>
      <c r="E5270" s="3">
        <f>IF(newcards!E5269&lt;&gt;"",VLOOKUP(newcards!E5269,series!$A$2:$B$228,2,FALSE),)</f>
        <v>163</v>
      </c>
      <c r="F5270" s="3">
        <f>IF(newcards!F5269&lt;&gt;"",VLOOKUP(newcards!F5269,category!$A$2:$B$82,2,FALSE),)</f>
        <v>81</v>
      </c>
      <c r="G5270" s="3" t="str">
        <f>IF(newcards!G5269&lt;&gt;"",VLOOKUP(newcards!G5269,subcategory!$A$2:$B$680,2,FALSE),"")</f>
        <v/>
      </c>
      <c r="H5270" s="3">
        <f>newcards!H5269</f>
        <v>352</v>
      </c>
      <c r="I5270" s="3" t="str">
        <f>newcards!I5269</f>
        <v xml:space="preserve"> </v>
      </c>
      <c r="J5270" s="3">
        <f>IF(newcards!J5269&lt;&gt;"",VLOOKUP(newcards!J5269,player!$A$2:$B$7503,2,FALSE),"")</f>
        <v>7396</v>
      </c>
      <c r="K5270" s="3" t="str">
        <f>IF(newcards!K5269&lt;&gt;"",VLOOKUP(newcards!K5269,playernameext!$A$2:$B$32,2,FALSE),"")</f>
        <v/>
      </c>
      <c r="L5270" s="3">
        <f>IF(newcards!L5269&lt;&gt;"",VLOOKUP(newcards!L5269,team!$A$2:$B$538,2,FALSE),"")</f>
        <v>71</v>
      </c>
      <c r="M5270" s="5" t="str">
        <f>IF(newcards!M5269&lt;&gt;"", newcards!M5269, "")</f>
        <v/>
      </c>
      <c r="N5270" s="5" t="str">
        <f>IF(newcards!N5269&lt;&gt;"", newcards!N5269, "")</f>
        <v>N</v>
      </c>
      <c r="O5270" s="5" t="str">
        <f>IF(newcards!O5269&lt;&gt;"", newcards!O5269, "")</f>
        <v/>
      </c>
      <c r="P5270" s="5" t="str">
        <f>IF(newcards!P5269&lt;&gt;"", newcards!P5269, "")</f>
        <v/>
      </c>
      <c r="Q5270" s="5" t="str">
        <f>IF(newcards!Q5269&lt;&gt;"", newcards!Q5269, "")</f>
        <v/>
      </c>
    </row>
    <row r="5271" spans="1:17" x14ac:dyDescent="0.25">
      <c r="A5271" s="3"/>
      <c r="B5271" s="5">
        <f>IF(newcards!B5270&lt;&gt;"",VLOOKUP(newcards!B5270,sport!$A$2:$B$8,2,FALSE),"")</f>
        <v>1</v>
      </c>
      <c r="C5271" s="3">
        <f>newcards!C5270</f>
        <v>2016</v>
      </c>
      <c r="D5271" s="3">
        <f>IF(newcards!D5270&lt;&gt;"",VLOOKUP(newcards!D5270,brand!$A$2:$B$30,2,FALSE),"")</f>
        <v>1</v>
      </c>
      <c r="E5271" s="3">
        <f>IF(newcards!E5270&lt;&gt;"",VLOOKUP(newcards!E5270,series!$A$2:$B$228,2,FALSE),)</f>
        <v>163</v>
      </c>
      <c r="F5271" s="3">
        <f>IF(newcards!F5270&lt;&gt;"",VLOOKUP(newcards!F5270,category!$A$2:$B$82,2,FALSE),)</f>
        <v>81</v>
      </c>
      <c r="G5271" s="3" t="str">
        <f>IF(newcards!G5270&lt;&gt;"",VLOOKUP(newcards!G5270,subcategory!$A$2:$B$680,2,FALSE),"")</f>
        <v/>
      </c>
      <c r="H5271" s="3">
        <f>newcards!H5270</f>
        <v>353</v>
      </c>
      <c r="I5271" s="3" t="str">
        <f>newcards!I5270</f>
        <v xml:space="preserve"> </v>
      </c>
      <c r="J5271" s="3">
        <f>IF(newcards!J5270&lt;&gt;"",VLOOKUP(newcards!J5270,player!$A$2:$B$7503,2,FALSE),"")</f>
        <v>7068</v>
      </c>
      <c r="K5271" s="3" t="str">
        <f>IF(newcards!K5270&lt;&gt;"",VLOOKUP(newcards!K5270,playernameext!$A$2:$B$32,2,FALSE),"")</f>
        <v/>
      </c>
      <c r="L5271" s="3">
        <f>IF(newcards!L5270&lt;&gt;"",VLOOKUP(newcards!L5270,team!$A$2:$B$538,2,FALSE),"")</f>
        <v>1</v>
      </c>
      <c r="M5271" s="5" t="str">
        <f>IF(newcards!M5270&lt;&gt;"", newcards!M5270, "")</f>
        <v/>
      </c>
      <c r="N5271" s="5" t="str">
        <f>IF(newcards!N5270&lt;&gt;"", newcards!N5270, "")</f>
        <v>N</v>
      </c>
      <c r="O5271" s="5" t="str">
        <f>IF(newcards!O5270&lt;&gt;"", newcards!O5270, "")</f>
        <v/>
      </c>
      <c r="P5271" s="5" t="str">
        <f>IF(newcards!P5270&lt;&gt;"", newcards!P5270, "")</f>
        <v/>
      </c>
      <c r="Q5271" s="5" t="str">
        <f>IF(newcards!Q5270&lt;&gt;"", newcards!Q5270, "")</f>
        <v/>
      </c>
    </row>
    <row r="5272" spans="1:17" x14ac:dyDescent="0.25">
      <c r="A5272" s="3"/>
      <c r="B5272" s="5">
        <f>IF(newcards!B5271&lt;&gt;"",VLOOKUP(newcards!B5271,sport!$A$2:$B$8,2,FALSE),"")</f>
        <v>1</v>
      </c>
      <c r="C5272" s="3">
        <f>newcards!C5271</f>
        <v>2016</v>
      </c>
      <c r="D5272" s="3">
        <f>IF(newcards!D5271&lt;&gt;"",VLOOKUP(newcards!D5271,brand!$A$2:$B$30,2,FALSE),"")</f>
        <v>1</v>
      </c>
      <c r="E5272" s="3">
        <f>IF(newcards!E5271&lt;&gt;"",VLOOKUP(newcards!E5271,series!$A$2:$B$228,2,FALSE),)</f>
        <v>163</v>
      </c>
      <c r="F5272" s="3">
        <f>IF(newcards!F5271&lt;&gt;"",VLOOKUP(newcards!F5271,category!$A$2:$B$82,2,FALSE),)</f>
        <v>81</v>
      </c>
      <c r="G5272" s="3" t="str">
        <f>IF(newcards!G5271&lt;&gt;"",VLOOKUP(newcards!G5271,subcategory!$A$2:$B$680,2,FALSE),"")</f>
        <v/>
      </c>
      <c r="H5272" s="3">
        <f>newcards!H5271</f>
        <v>354</v>
      </c>
      <c r="I5272" s="3" t="str">
        <f>newcards!I5271</f>
        <v xml:space="preserve"> </v>
      </c>
      <c r="J5272" s="3">
        <f>IF(newcards!J5271&lt;&gt;"",VLOOKUP(newcards!J5271,player!$A$2:$B$7503,2,FALSE),"")</f>
        <v>6974</v>
      </c>
      <c r="K5272" s="3" t="str">
        <f>IF(newcards!K5271&lt;&gt;"",VLOOKUP(newcards!K5271,playernameext!$A$2:$B$32,2,FALSE),"")</f>
        <v/>
      </c>
      <c r="L5272" s="3">
        <f>IF(newcards!L5271&lt;&gt;"",VLOOKUP(newcards!L5271,team!$A$2:$B$538,2,FALSE),"")</f>
        <v>84</v>
      </c>
      <c r="M5272" s="5" t="str">
        <f>IF(newcards!M5271&lt;&gt;"", newcards!M5271, "")</f>
        <v/>
      </c>
      <c r="N5272" s="5" t="str">
        <f>IF(newcards!N5271&lt;&gt;"", newcards!N5271, "")</f>
        <v>N</v>
      </c>
      <c r="O5272" s="5" t="str">
        <f>IF(newcards!O5271&lt;&gt;"", newcards!O5271, "")</f>
        <v/>
      </c>
      <c r="P5272" s="5" t="str">
        <f>IF(newcards!P5271&lt;&gt;"", newcards!P5271, "")</f>
        <v/>
      </c>
      <c r="Q5272" s="5" t="str">
        <f>IF(newcards!Q5271&lt;&gt;"", newcards!Q5271, "")</f>
        <v/>
      </c>
    </row>
    <row r="5273" spans="1:17" x14ac:dyDescent="0.25">
      <c r="A5273" s="3"/>
      <c r="B5273" s="5">
        <f>IF(newcards!B5272&lt;&gt;"",VLOOKUP(newcards!B5272,sport!$A$2:$B$8,2,FALSE),"")</f>
        <v>1</v>
      </c>
      <c r="C5273" s="3">
        <f>newcards!C5272</f>
        <v>2016</v>
      </c>
      <c r="D5273" s="3">
        <f>IF(newcards!D5272&lt;&gt;"",VLOOKUP(newcards!D5272,brand!$A$2:$B$30,2,FALSE),"")</f>
        <v>1</v>
      </c>
      <c r="E5273" s="3">
        <f>IF(newcards!E5272&lt;&gt;"",VLOOKUP(newcards!E5272,series!$A$2:$B$228,2,FALSE),)</f>
        <v>163</v>
      </c>
      <c r="F5273" s="3">
        <f>IF(newcards!F5272&lt;&gt;"",VLOOKUP(newcards!F5272,category!$A$2:$B$82,2,FALSE),)</f>
        <v>81</v>
      </c>
      <c r="G5273" s="3" t="str">
        <f>IF(newcards!G5272&lt;&gt;"",VLOOKUP(newcards!G5272,subcategory!$A$2:$B$680,2,FALSE),"")</f>
        <v/>
      </c>
      <c r="H5273" s="3">
        <f>newcards!H5272</f>
        <v>355</v>
      </c>
      <c r="I5273" s="3" t="str">
        <f>newcards!I5272</f>
        <v xml:space="preserve"> </v>
      </c>
      <c r="J5273" s="3">
        <f>IF(newcards!J5272&lt;&gt;"",VLOOKUP(newcards!J5272,player!$A$2:$B$7503,2,FALSE),"")</f>
        <v>7167</v>
      </c>
      <c r="K5273" s="3" t="str">
        <f>IF(newcards!K5272&lt;&gt;"",VLOOKUP(newcards!K5272,playernameext!$A$2:$B$32,2,FALSE),"")</f>
        <v/>
      </c>
      <c r="L5273" s="3">
        <f>IF(newcards!L5272&lt;&gt;"",VLOOKUP(newcards!L5272,team!$A$2:$B$538,2,FALSE),"")</f>
        <v>25</v>
      </c>
      <c r="M5273" s="5" t="str">
        <f>IF(newcards!M5272&lt;&gt;"", newcards!M5272, "")</f>
        <v/>
      </c>
      <c r="N5273" s="5" t="str">
        <f>IF(newcards!N5272&lt;&gt;"", newcards!N5272, "")</f>
        <v>N</v>
      </c>
      <c r="O5273" s="5" t="str">
        <f>IF(newcards!O5272&lt;&gt;"", newcards!O5272, "")</f>
        <v/>
      </c>
      <c r="P5273" s="5" t="str">
        <f>IF(newcards!P5272&lt;&gt;"", newcards!P5272, "")</f>
        <v/>
      </c>
      <c r="Q5273" s="5" t="str">
        <f>IF(newcards!Q5272&lt;&gt;"", newcards!Q5272, "")</f>
        <v/>
      </c>
    </row>
    <row r="5274" spans="1:17" x14ac:dyDescent="0.25">
      <c r="A5274" s="3"/>
      <c r="B5274" s="5">
        <f>IF(newcards!B5273&lt;&gt;"",VLOOKUP(newcards!B5273,sport!$A$2:$B$8,2,FALSE),"")</f>
        <v>1</v>
      </c>
      <c r="C5274" s="3">
        <f>newcards!C5273</f>
        <v>2016</v>
      </c>
      <c r="D5274" s="3">
        <f>IF(newcards!D5273&lt;&gt;"",VLOOKUP(newcards!D5273,brand!$A$2:$B$30,2,FALSE),"")</f>
        <v>1</v>
      </c>
      <c r="E5274" s="3">
        <f>IF(newcards!E5273&lt;&gt;"",VLOOKUP(newcards!E5273,series!$A$2:$B$228,2,FALSE),)</f>
        <v>163</v>
      </c>
      <c r="F5274" s="3">
        <f>IF(newcards!F5273&lt;&gt;"",VLOOKUP(newcards!F5273,category!$A$2:$B$82,2,FALSE),)</f>
        <v>81</v>
      </c>
      <c r="G5274" s="3" t="str">
        <f>IF(newcards!G5273&lt;&gt;"",VLOOKUP(newcards!G5273,subcategory!$A$2:$B$680,2,FALSE),"")</f>
        <v/>
      </c>
      <c r="H5274" s="3">
        <f>newcards!H5273</f>
        <v>356</v>
      </c>
      <c r="I5274" s="3" t="str">
        <f>newcards!I5273</f>
        <v xml:space="preserve"> </v>
      </c>
      <c r="J5274" s="3">
        <f>IF(newcards!J5273&lt;&gt;"",VLOOKUP(newcards!J5273,player!$A$2:$B$7503,2,FALSE),"")</f>
        <v>7291</v>
      </c>
      <c r="K5274" s="3" t="str">
        <f>IF(newcards!K5273&lt;&gt;"",VLOOKUP(newcards!K5273,playernameext!$A$2:$B$32,2,FALSE),"")</f>
        <v/>
      </c>
      <c r="L5274" s="3">
        <f>IF(newcards!L5273&lt;&gt;"",VLOOKUP(newcards!L5273,team!$A$2:$B$538,2,FALSE),"")</f>
        <v>14</v>
      </c>
      <c r="M5274" s="5" t="str">
        <f>IF(newcards!M5273&lt;&gt;"", newcards!M5273, "")</f>
        <v/>
      </c>
      <c r="N5274" s="5" t="str">
        <f>IF(newcards!N5273&lt;&gt;"", newcards!N5273, "")</f>
        <v>N</v>
      </c>
      <c r="O5274" s="5" t="str">
        <f>IF(newcards!O5273&lt;&gt;"", newcards!O5273, "")</f>
        <v/>
      </c>
      <c r="P5274" s="5" t="str">
        <f>IF(newcards!P5273&lt;&gt;"", newcards!P5273, "")</f>
        <v/>
      </c>
      <c r="Q5274" s="5" t="str">
        <f>IF(newcards!Q5273&lt;&gt;"", newcards!Q5273, "")</f>
        <v/>
      </c>
    </row>
    <row r="5275" spans="1:17" x14ac:dyDescent="0.25">
      <c r="A5275" s="3"/>
      <c r="B5275" s="5">
        <f>IF(newcards!B5274&lt;&gt;"",VLOOKUP(newcards!B5274,sport!$A$2:$B$8,2,FALSE),"")</f>
        <v>1</v>
      </c>
      <c r="C5275" s="3">
        <f>newcards!C5274</f>
        <v>2016</v>
      </c>
      <c r="D5275" s="3">
        <f>IF(newcards!D5274&lt;&gt;"",VLOOKUP(newcards!D5274,brand!$A$2:$B$30,2,FALSE),"")</f>
        <v>1</v>
      </c>
      <c r="E5275" s="3">
        <f>IF(newcards!E5274&lt;&gt;"",VLOOKUP(newcards!E5274,series!$A$2:$B$228,2,FALSE),)</f>
        <v>163</v>
      </c>
      <c r="F5275" s="3">
        <f>IF(newcards!F5274&lt;&gt;"",VLOOKUP(newcards!F5274,category!$A$2:$B$82,2,FALSE),)</f>
        <v>81</v>
      </c>
      <c r="G5275" s="3" t="str">
        <f>IF(newcards!G5274&lt;&gt;"",VLOOKUP(newcards!G5274,subcategory!$A$2:$B$680,2,FALSE),"")</f>
        <v/>
      </c>
      <c r="H5275" s="3">
        <f>newcards!H5274</f>
        <v>357</v>
      </c>
      <c r="I5275" s="3" t="str">
        <f>newcards!I5274</f>
        <v xml:space="preserve"> </v>
      </c>
      <c r="J5275" s="3">
        <f>IF(newcards!J5274&lt;&gt;"",VLOOKUP(newcards!J5274,player!$A$2:$B$7503,2,FALSE),"")</f>
        <v>7228</v>
      </c>
      <c r="K5275" s="3" t="str">
        <f>IF(newcards!K5274&lt;&gt;"",VLOOKUP(newcards!K5274,playernameext!$A$2:$B$32,2,FALSE),"")</f>
        <v/>
      </c>
      <c r="L5275" s="3">
        <f>IF(newcards!L5274&lt;&gt;"",VLOOKUP(newcards!L5274,team!$A$2:$B$538,2,FALSE),"")</f>
        <v>4</v>
      </c>
      <c r="M5275" s="5" t="str">
        <f>IF(newcards!M5274&lt;&gt;"", newcards!M5274, "")</f>
        <v/>
      </c>
      <c r="N5275" s="5" t="str">
        <f>IF(newcards!N5274&lt;&gt;"", newcards!N5274, "")</f>
        <v>N</v>
      </c>
      <c r="O5275" s="5" t="str">
        <f>IF(newcards!O5274&lt;&gt;"", newcards!O5274, "")</f>
        <v/>
      </c>
      <c r="P5275" s="5" t="str">
        <f>IF(newcards!P5274&lt;&gt;"", newcards!P5274, "")</f>
        <v/>
      </c>
      <c r="Q5275" s="5" t="str">
        <f>IF(newcards!Q5274&lt;&gt;"", newcards!Q5274, "")</f>
        <v/>
      </c>
    </row>
    <row r="5276" spans="1:17" x14ac:dyDescent="0.25">
      <c r="A5276" s="3"/>
      <c r="B5276" s="5">
        <f>IF(newcards!B5275&lt;&gt;"",VLOOKUP(newcards!B5275,sport!$A$2:$B$8,2,FALSE),"")</f>
        <v>1</v>
      </c>
      <c r="C5276" s="3">
        <f>newcards!C5275</f>
        <v>2016</v>
      </c>
      <c r="D5276" s="3">
        <f>IF(newcards!D5275&lt;&gt;"",VLOOKUP(newcards!D5275,brand!$A$2:$B$30,2,FALSE),"")</f>
        <v>1</v>
      </c>
      <c r="E5276" s="3">
        <f>IF(newcards!E5275&lt;&gt;"",VLOOKUP(newcards!E5275,series!$A$2:$B$228,2,FALSE),)</f>
        <v>163</v>
      </c>
      <c r="F5276" s="3">
        <f>IF(newcards!F5275&lt;&gt;"",VLOOKUP(newcards!F5275,category!$A$2:$B$82,2,FALSE),)</f>
        <v>81</v>
      </c>
      <c r="G5276" s="3" t="str">
        <f>IF(newcards!G5275&lt;&gt;"",VLOOKUP(newcards!G5275,subcategory!$A$2:$B$680,2,FALSE),"")</f>
        <v/>
      </c>
      <c r="H5276" s="3">
        <f>newcards!H5275</f>
        <v>358</v>
      </c>
      <c r="I5276" s="3" t="str">
        <f>newcards!I5275</f>
        <v xml:space="preserve"> </v>
      </c>
      <c r="J5276" s="3">
        <f>IF(newcards!J5275&lt;&gt;"",VLOOKUP(newcards!J5275,player!$A$2:$B$7503,2,FALSE),"")</f>
        <v>1646</v>
      </c>
      <c r="K5276" s="3" t="str">
        <f>IF(newcards!K5275&lt;&gt;"",VLOOKUP(newcards!K5275,playernameext!$A$2:$B$32,2,FALSE),"")</f>
        <v/>
      </c>
      <c r="L5276" s="3">
        <f>IF(newcards!L5275&lt;&gt;"",VLOOKUP(newcards!L5275,team!$A$2:$B$538,2,FALSE),"")</f>
        <v>45</v>
      </c>
      <c r="M5276" s="5" t="str">
        <f>IF(newcards!M5275&lt;&gt;"", newcards!M5275, "")</f>
        <v/>
      </c>
      <c r="N5276" s="5" t="str">
        <f>IF(newcards!N5275&lt;&gt;"", newcards!N5275, "")</f>
        <v>N</v>
      </c>
      <c r="O5276" s="5" t="str">
        <f>IF(newcards!O5275&lt;&gt;"", newcards!O5275, "")</f>
        <v/>
      </c>
      <c r="P5276" s="5" t="str">
        <f>IF(newcards!P5275&lt;&gt;"", newcards!P5275, "")</f>
        <v/>
      </c>
      <c r="Q5276" s="5" t="str">
        <f>IF(newcards!Q5275&lt;&gt;"", newcards!Q5275, "")</f>
        <v/>
      </c>
    </row>
    <row r="5277" spans="1:17" x14ac:dyDescent="0.25">
      <c r="A5277" s="3"/>
      <c r="B5277" s="5">
        <f>IF(newcards!B5276&lt;&gt;"",VLOOKUP(newcards!B5276,sport!$A$2:$B$8,2,FALSE),"")</f>
        <v>1</v>
      </c>
      <c r="C5277" s="3">
        <f>newcards!C5276</f>
        <v>2016</v>
      </c>
      <c r="D5277" s="3">
        <f>IF(newcards!D5276&lt;&gt;"",VLOOKUP(newcards!D5276,brand!$A$2:$B$30,2,FALSE),"")</f>
        <v>1</v>
      </c>
      <c r="E5277" s="3">
        <f>IF(newcards!E5276&lt;&gt;"",VLOOKUP(newcards!E5276,series!$A$2:$B$228,2,FALSE),)</f>
        <v>163</v>
      </c>
      <c r="F5277" s="3">
        <f>IF(newcards!F5276&lt;&gt;"",VLOOKUP(newcards!F5276,category!$A$2:$B$82,2,FALSE),)</f>
        <v>81</v>
      </c>
      <c r="G5277" s="3" t="str">
        <f>IF(newcards!G5276&lt;&gt;"",VLOOKUP(newcards!G5276,subcategory!$A$2:$B$680,2,FALSE),"")</f>
        <v/>
      </c>
      <c r="H5277" s="3">
        <f>newcards!H5276</f>
        <v>359</v>
      </c>
      <c r="I5277" s="3" t="str">
        <f>newcards!I5276</f>
        <v xml:space="preserve"> </v>
      </c>
      <c r="J5277" s="3">
        <f>IF(newcards!J5276&lt;&gt;"",VLOOKUP(newcards!J5276,player!$A$2:$B$7503,2,FALSE),"")</f>
        <v>7409</v>
      </c>
      <c r="K5277" s="3" t="str">
        <f>IF(newcards!K5276&lt;&gt;"",VLOOKUP(newcards!K5276,playernameext!$A$2:$B$32,2,FALSE),"")</f>
        <v/>
      </c>
      <c r="L5277" s="3">
        <f>IF(newcards!L5276&lt;&gt;"",VLOOKUP(newcards!L5276,team!$A$2:$B$538,2,FALSE),"")</f>
        <v>45</v>
      </c>
      <c r="M5277" s="5" t="str">
        <f>IF(newcards!M5276&lt;&gt;"", newcards!M5276, "")</f>
        <v/>
      </c>
      <c r="N5277" s="5" t="str">
        <f>IF(newcards!N5276&lt;&gt;"", newcards!N5276, "")</f>
        <v>N</v>
      </c>
      <c r="O5277" s="5" t="str">
        <f>IF(newcards!O5276&lt;&gt;"", newcards!O5276, "")</f>
        <v/>
      </c>
      <c r="P5277" s="5" t="str">
        <f>IF(newcards!P5276&lt;&gt;"", newcards!P5276, "")</f>
        <v/>
      </c>
      <c r="Q5277" s="5" t="str">
        <f>IF(newcards!Q5276&lt;&gt;"", newcards!Q5276, "")</f>
        <v/>
      </c>
    </row>
    <row r="5278" spans="1:17" x14ac:dyDescent="0.25">
      <c r="A5278" s="3"/>
      <c r="B5278" s="5">
        <f>IF(newcards!B5277&lt;&gt;"",VLOOKUP(newcards!B5277,sport!$A$2:$B$8,2,FALSE),"")</f>
        <v>1</v>
      </c>
      <c r="C5278" s="3">
        <f>newcards!C5277</f>
        <v>2016</v>
      </c>
      <c r="D5278" s="3">
        <f>IF(newcards!D5277&lt;&gt;"",VLOOKUP(newcards!D5277,brand!$A$2:$B$30,2,FALSE),"")</f>
        <v>1</v>
      </c>
      <c r="E5278" s="3">
        <f>IF(newcards!E5277&lt;&gt;"",VLOOKUP(newcards!E5277,series!$A$2:$B$228,2,FALSE),)</f>
        <v>163</v>
      </c>
      <c r="F5278" s="3">
        <f>IF(newcards!F5277&lt;&gt;"",VLOOKUP(newcards!F5277,category!$A$2:$B$82,2,FALSE),)</f>
        <v>81</v>
      </c>
      <c r="G5278" s="3" t="str">
        <f>IF(newcards!G5277&lt;&gt;"",VLOOKUP(newcards!G5277,subcategory!$A$2:$B$680,2,FALSE),"")</f>
        <v/>
      </c>
      <c r="H5278" s="3">
        <f>newcards!H5277</f>
        <v>360</v>
      </c>
      <c r="I5278" s="3" t="str">
        <f>newcards!I5277</f>
        <v xml:space="preserve"> </v>
      </c>
      <c r="J5278" s="3">
        <f>IF(newcards!J5277&lt;&gt;"",VLOOKUP(newcards!J5277,player!$A$2:$B$7503,2,FALSE),"")</f>
        <v>7210</v>
      </c>
      <c r="K5278" s="3" t="str">
        <f>IF(newcards!K5277&lt;&gt;"",VLOOKUP(newcards!K5277,playernameext!$A$2:$B$32,2,FALSE),"")</f>
        <v/>
      </c>
      <c r="L5278" s="3">
        <f>IF(newcards!L5277&lt;&gt;"",VLOOKUP(newcards!L5277,team!$A$2:$B$538,2,FALSE),"")</f>
        <v>63</v>
      </c>
      <c r="M5278" s="5" t="str">
        <f>IF(newcards!M5277&lt;&gt;"", newcards!M5277, "")</f>
        <v/>
      </c>
      <c r="N5278" s="5" t="str">
        <f>IF(newcards!N5277&lt;&gt;"", newcards!N5277, "")</f>
        <v>N</v>
      </c>
      <c r="O5278" s="5" t="str">
        <f>IF(newcards!O5277&lt;&gt;"", newcards!O5277, "")</f>
        <v/>
      </c>
      <c r="P5278" s="5" t="str">
        <f>IF(newcards!P5277&lt;&gt;"", newcards!P5277, "")</f>
        <v/>
      </c>
      <c r="Q5278" s="5" t="str">
        <f>IF(newcards!Q5277&lt;&gt;"", newcards!Q5277, "")</f>
        <v/>
      </c>
    </row>
    <row r="5279" spans="1:17" x14ac:dyDescent="0.25">
      <c r="A5279" s="3"/>
      <c r="B5279" s="5">
        <f>IF(newcards!B5278&lt;&gt;"",VLOOKUP(newcards!B5278,sport!$A$2:$B$8,2,FALSE),"")</f>
        <v>1</v>
      </c>
      <c r="C5279" s="3">
        <f>newcards!C5278</f>
        <v>2016</v>
      </c>
      <c r="D5279" s="3">
        <f>IF(newcards!D5278&lt;&gt;"",VLOOKUP(newcards!D5278,brand!$A$2:$B$30,2,FALSE),"")</f>
        <v>1</v>
      </c>
      <c r="E5279" s="3">
        <f>IF(newcards!E5278&lt;&gt;"",VLOOKUP(newcards!E5278,series!$A$2:$B$228,2,FALSE),)</f>
        <v>163</v>
      </c>
      <c r="F5279" s="3">
        <f>IF(newcards!F5278&lt;&gt;"",VLOOKUP(newcards!F5278,category!$A$2:$B$82,2,FALSE),)</f>
        <v>81</v>
      </c>
      <c r="G5279" s="3" t="str">
        <f>IF(newcards!G5278&lt;&gt;"",VLOOKUP(newcards!G5278,subcategory!$A$2:$B$680,2,FALSE),"")</f>
        <v/>
      </c>
      <c r="H5279" s="3">
        <f>newcards!H5278</f>
        <v>361</v>
      </c>
      <c r="I5279" s="3" t="str">
        <f>newcards!I5278</f>
        <v xml:space="preserve"> </v>
      </c>
      <c r="J5279" s="3">
        <f>IF(newcards!J5278&lt;&gt;"",VLOOKUP(newcards!J5278,player!$A$2:$B$7503,2,FALSE),"")</f>
        <v>7242</v>
      </c>
      <c r="K5279" s="3" t="str">
        <f>IF(newcards!K5278&lt;&gt;"",VLOOKUP(newcards!K5278,playernameext!$A$2:$B$32,2,FALSE),"")</f>
        <v/>
      </c>
      <c r="L5279" s="3">
        <f>IF(newcards!L5278&lt;&gt;"",VLOOKUP(newcards!L5278,team!$A$2:$B$538,2,FALSE),"")</f>
        <v>81</v>
      </c>
      <c r="M5279" s="5" t="str">
        <f>IF(newcards!M5278&lt;&gt;"", newcards!M5278, "")</f>
        <v/>
      </c>
      <c r="N5279" s="5" t="str">
        <f>IF(newcards!N5278&lt;&gt;"", newcards!N5278, "")</f>
        <v>N</v>
      </c>
      <c r="O5279" s="5" t="str">
        <f>IF(newcards!O5278&lt;&gt;"", newcards!O5278, "")</f>
        <v/>
      </c>
      <c r="P5279" s="5" t="str">
        <f>IF(newcards!P5278&lt;&gt;"", newcards!P5278, "")</f>
        <v/>
      </c>
      <c r="Q5279" s="5" t="str">
        <f>IF(newcards!Q5278&lt;&gt;"", newcards!Q5278, "")</f>
        <v/>
      </c>
    </row>
    <row r="5280" spans="1:17" x14ac:dyDescent="0.25">
      <c r="A5280" s="3"/>
      <c r="B5280" s="5">
        <f>IF(newcards!B5279&lt;&gt;"",VLOOKUP(newcards!B5279,sport!$A$2:$B$8,2,FALSE),"")</f>
        <v>1</v>
      </c>
      <c r="C5280" s="3">
        <f>newcards!C5279</f>
        <v>2016</v>
      </c>
      <c r="D5280" s="3">
        <f>IF(newcards!D5279&lt;&gt;"",VLOOKUP(newcards!D5279,brand!$A$2:$B$30,2,FALSE),"")</f>
        <v>1</v>
      </c>
      <c r="E5280" s="3">
        <f>IF(newcards!E5279&lt;&gt;"",VLOOKUP(newcards!E5279,series!$A$2:$B$228,2,FALSE),)</f>
        <v>163</v>
      </c>
      <c r="F5280" s="3">
        <f>IF(newcards!F5279&lt;&gt;"",VLOOKUP(newcards!F5279,category!$A$2:$B$82,2,FALSE),)</f>
        <v>81</v>
      </c>
      <c r="G5280" s="3" t="str">
        <f>IF(newcards!G5279&lt;&gt;"",VLOOKUP(newcards!G5279,subcategory!$A$2:$B$680,2,FALSE),"")</f>
        <v/>
      </c>
      <c r="H5280" s="3">
        <f>newcards!H5279</f>
        <v>362</v>
      </c>
      <c r="I5280" s="3" t="str">
        <f>newcards!I5279</f>
        <v xml:space="preserve"> </v>
      </c>
      <c r="J5280" s="3">
        <f>IF(newcards!J5279&lt;&gt;"",VLOOKUP(newcards!J5279,player!$A$2:$B$7503,2,FALSE),"")</f>
        <v>7189</v>
      </c>
      <c r="K5280" s="3" t="str">
        <f>IF(newcards!K5279&lt;&gt;"",VLOOKUP(newcards!K5279,playernameext!$A$2:$B$32,2,FALSE),"")</f>
        <v/>
      </c>
      <c r="L5280" s="3">
        <f>IF(newcards!L5279&lt;&gt;"",VLOOKUP(newcards!L5279,team!$A$2:$B$538,2,FALSE),"")</f>
        <v>84</v>
      </c>
      <c r="M5280" s="5" t="str">
        <f>IF(newcards!M5279&lt;&gt;"", newcards!M5279, "")</f>
        <v/>
      </c>
      <c r="N5280" s="5" t="str">
        <f>IF(newcards!N5279&lt;&gt;"", newcards!N5279, "")</f>
        <v>N</v>
      </c>
      <c r="O5280" s="5" t="str">
        <f>IF(newcards!O5279&lt;&gt;"", newcards!O5279, "")</f>
        <v/>
      </c>
      <c r="P5280" s="5" t="str">
        <f>IF(newcards!P5279&lt;&gt;"", newcards!P5279, "")</f>
        <v/>
      </c>
      <c r="Q5280" s="5" t="str">
        <f>IF(newcards!Q5279&lt;&gt;"", newcards!Q5279, "")</f>
        <v/>
      </c>
    </row>
    <row r="5281" spans="1:17" x14ac:dyDescent="0.25">
      <c r="A5281" s="3"/>
      <c r="B5281" s="5">
        <f>IF(newcards!B5280&lt;&gt;"",VLOOKUP(newcards!B5280,sport!$A$2:$B$8,2,FALSE),"")</f>
        <v>1</v>
      </c>
      <c r="C5281" s="3">
        <f>newcards!C5280</f>
        <v>2016</v>
      </c>
      <c r="D5281" s="3">
        <f>IF(newcards!D5280&lt;&gt;"",VLOOKUP(newcards!D5280,brand!$A$2:$B$30,2,FALSE),"")</f>
        <v>1</v>
      </c>
      <c r="E5281" s="3">
        <f>IF(newcards!E5280&lt;&gt;"",VLOOKUP(newcards!E5280,series!$A$2:$B$228,2,FALSE),)</f>
        <v>163</v>
      </c>
      <c r="F5281" s="3">
        <f>IF(newcards!F5280&lt;&gt;"",VLOOKUP(newcards!F5280,category!$A$2:$B$82,2,FALSE),)</f>
        <v>81</v>
      </c>
      <c r="G5281" s="3" t="str">
        <f>IF(newcards!G5280&lt;&gt;"",VLOOKUP(newcards!G5280,subcategory!$A$2:$B$680,2,FALSE),"")</f>
        <v/>
      </c>
      <c r="H5281" s="3">
        <f>newcards!H5280</f>
        <v>363</v>
      </c>
      <c r="I5281" s="3" t="str">
        <f>newcards!I5280</f>
        <v xml:space="preserve"> </v>
      </c>
      <c r="J5281" s="3">
        <f>IF(newcards!J5280&lt;&gt;"",VLOOKUP(newcards!J5280,player!$A$2:$B$7503,2,FALSE),"")</f>
        <v>1194</v>
      </c>
      <c r="K5281" s="3" t="str">
        <f>IF(newcards!K5280&lt;&gt;"",VLOOKUP(newcards!K5280,playernameext!$A$2:$B$32,2,FALSE),"")</f>
        <v/>
      </c>
      <c r="L5281" s="3">
        <f>IF(newcards!L5280&lt;&gt;"",VLOOKUP(newcards!L5280,team!$A$2:$B$538,2,FALSE),"")</f>
        <v>95</v>
      </c>
      <c r="M5281" s="5" t="str">
        <f>IF(newcards!M5280&lt;&gt;"", newcards!M5280, "")</f>
        <v/>
      </c>
      <c r="N5281" s="5" t="str">
        <f>IF(newcards!N5280&lt;&gt;"", newcards!N5280, "")</f>
        <v>N</v>
      </c>
      <c r="O5281" s="5" t="str">
        <f>IF(newcards!O5280&lt;&gt;"", newcards!O5280, "")</f>
        <v/>
      </c>
      <c r="P5281" s="5" t="str">
        <f>IF(newcards!P5280&lt;&gt;"", newcards!P5280, "")</f>
        <v/>
      </c>
      <c r="Q5281" s="5" t="str">
        <f>IF(newcards!Q5280&lt;&gt;"", newcards!Q5280, "")</f>
        <v/>
      </c>
    </row>
    <row r="5282" spans="1:17" x14ac:dyDescent="0.25">
      <c r="A5282" s="3"/>
      <c r="B5282" s="5">
        <f>IF(newcards!B5281&lt;&gt;"",VLOOKUP(newcards!B5281,sport!$A$2:$B$8,2,FALSE),"")</f>
        <v>1</v>
      </c>
      <c r="C5282" s="3">
        <f>newcards!C5281</f>
        <v>2016</v>
      </c>
      <c r="D5282" s="3">
        <f>IF(newcards!D5281&lt;&gt;"",VLOOKUP(newcards!D5281,brand!$A$2:$B$30,2,FALSE),"")</f>
        <v>1</v>
      </c>
      <c r="E5282" s="3">
        <f>IF(newcards!E5281&lt;&gt;"",VLOOKUP(newcards!E5281,series!$A$2:$B$228,2,FALSE),)</f>
        <v>163</v>
      </c>
      <c r="F5282" s="3">
        <f>IF(newcards!F5281&lt;&gt;"",VLOOKUP(newcards!F5281,category!$A$2:$B$82,2,FALSE),)</f>
        <v>81</v>
      </c>
      <c r="G5282" s="3" t="str">
        <f>IF(newcards!G5281&lt;&gt;"",VLOOKUP(newcards!G5281,subcategory!$A$2:$B$680,2,FALSE),"")</f>
        <v/>
      </c>
      <c r="H5282" s="3">
        <f>newcards!H5281</f>
        <v>364</v>
      </c>
      <c r="I5282" s="3" t="str">
        <f>newcards!I5281</f>
        <v xml:space="preserve"> </v>
      </c>
      <c r="J5282" s="3">
        <f>IF(newcards!J5281&lt;&gt;"",VLOOKUP(newcards!J5281,player!$A$2:$B$7503,2,FALSE),"")</f>
        <v>7473</v>
      </c>
      <c r="K5282" s="3" t="str">
        <f>IF(newcards!K5281&lt;&gt;"",VLOOKUP(newcards!K5281,playernameext!$A$2:$B$32,2,FALSE),"")</f>
        <v/>
      </c>
      <c r="L5282" s="3">
        <f>IF(newcards!L5281&lt;&gt;"",VLOOKUP(newcards!L5281,team!$A$2:$B$538,2,FALSE),"")</f>
        <v>61</v>
      </c>
      <c r="M5282" s="5" t="str">
        <f>IF(newcards!M5281&lt;&gt;"", newcards!M5281, "")</f>
        <v/>
      </c>
      <c r="N5282" s="5" t="str">
        <f>IF(newcards!N5281&lt;&gt;"", newcards!N5281, "")</f>
        <v>N</v>
      </c>
      <c r="O5282" s="5" t="str">
        <f>IF(newcards!O5281&lt;&gt;"", newcards!O5281, "")</f>
        <v/>
      </c>
      <c r="P5282" s="5" t="str">
        <f>IF(newcards!P5281&lt;&gt;"", newcards!P5281, "")</f>
        <v/>
      </c>
      <c r="Q5282" s="5" t="str">
        <f>IF(newcards!Q5281&lt;&gt;"", newcards!Q5281, "")</f>
        <v/>
      </c>
    </row>
    <row r="5283" spans="1:17" x14ac:dyDescent="0.25">
      <c r="A5283" s="3"/>
      <c r="B5283" s="5">
        <f>IF(newcards!B5282&lt;&gt;"",VLOOKUP(newcards!B5282,sport!$A$2:$B$8,2,FALSE),"")</f>
        <v>1</v>
      </c>
      <c r="C5283" s="3">
        <f>newcards!C5282</f>
        <v>2016</v>
      </c>
      <c r="D5283" s="3">
        <f>IF(newcards!D5282&lt;&gt;"",VLOOKUP(newcards!D5282,brand!$A$2:$B$30,2,FALSE),"")</f>
        <v>1</v>
      </c>
      <c r="E5283" s="3">
        <f>IF(newcards!E5282&lt;&gt;"",VLOOKUP(newcards!E5282,series!$A$2:$B$228,2,FALSE),)</f>
        <v>163</v>
      </c>
      <c r="F5283" s="3">
        <f>IF(newcards!F5282&lt;&gt;"",VLOOKUP(newcards!F5282,category!$A$2:$B$82,2,FALSE),)</f>
        <v>81</v>
      </c>
      <c r="G5283" s="3" t="str">
        <f>IF(newcards!G5282&lt;&gt;"",VLOOKUP(newcards!G5282,subcategory!$A$2:$B$680,2,FALSE),"")</f>
        <v/>
      </c>
      <c r="H5283" s="3">
        <f>newcards!H5282</f>
        <v>365</v>
      </c>
      <c r="I5283" s="3" t="str">
        <f>newcards!I5282</f>
        <v xml:space="preserve"> </v>
      </c>
      <c r="J5283" s="3">
        <f>IF(newcards!J5282&lt;&gt;"",VLOOKUP(newcards!J5282,player!$A$2:$B$7503,2,FALSE),"")</f>
        <v>7445</v>
      </c>
      <c r="K5283" s="3" t="str">
        <f>IF(newcards!K5282&lt;&gt;"",VLOOKUP(newcards!K5282,playernameext!$A$2:$B$32,2,FALSE),"")</f>
        <v/>
      </c>
      <c r="L5283" s="3">
        <f>IF(newcards!L5282&lt;&gt;"",VLOOKUP(newcards!L5282,team!$A$2:$B$538,2,FALSE),"")</f>
        <v>68</v>
      </c>
      <c r="M5283" s="5" t="str">
        <f>IF(newcards!M5282&lt;&gt;"", newcards!M5282, "")</f>
        <v/>
      </c>
      <c r="N5283" s="5" t="str">
        <f>IF(newcards!N5282&lt;&gt;"", newcards!N5282, "")</f>
        <v>N</v>
      </c>
      <c r="O5283" s="5" t="str">
        <f>IF(newcards!O5282&lt;&gt;"", newcards!O5282, "")</f>
        <v/>
      </c>
      <c r="P5283" s="5" t="str">
        <f>IF(newcards!P5282&lt;&gt;"", newcards!P5282, "")</f>
        <v/>
      </c>
      <c r="Q5283" s="5" t="str">
        <f>IF(newcards!Q5282&lt;&gt;"", newcards!Q5282, "")</f>
        <v/>
      </c>
    </row>
    <row r="5284" spans="1:17" x14ac:dyDescent="0.25">
      <c r="A5284" s="3"/>
      <c r="B5284" s="5">
        <f>IF(newcards!B5283&lt;&gt;"",VLOOKUP(newcards!B5283,sport!$A$2:$B$8,2,FALSE),"")</f>
        <v>1</v>
      </c>
      <c r="C5284" s="3">
        <f>newcards!C5283</f>
        <v>2016</v>
      </c>
      <c r="D5284" s="3">
        <f>IF(newcards!D5283&lt;&gt;"",VLOOKUP(newcards!D5283,brand!$A$2:$B$30,2,FALSE),"")</f>
        <v>1</v>
      </c>
      <c r="E5284" s="3">
        <f>IF(newcards!E5283&lt;&gt;"",VLOOKUP(newcards!E5283,series!$A$2:$B$228,2,FALSE),)</f>
        <v>163</v>
      </c>
      <c r="F5284" s="3">
        <f>IF(newcards!F5283&lt;&gt;"",VLOOKUP(newcards!F5283,category!$A$2:$B$82,2,FALSE),)</f>
        <v>81</v>
      </c>
      <c r="G5284" s="3" t="str">
        <f>IF(newcards!G5283&lt;&gt;"",VLOOKUP(newcards!G5283,subcategory!$A$2:$B$680,2,FALSE),"")</f>
        <v/>
      </c>
      <c r="H5284" s="3">
        <f>newcards!H5283</f>
        <v>366</v>
      </c>
      <c r="I5284" s="3" t="str">
        <f>newcards!I5283</f>
        <v xml:space="preserve"> </v>
      </c>
      <c r="J5284" s="3">
        <f>IF(newcards!J5283&lt;&gt;"",VLOOKUP(newcards!J5283,player!$A$2:$B$7503,2,FALSE),"")</f>
        <v>7513</v>
      </c>
      <c r="K5284" s="3" t="str">
        <f>IF(newcards!K5283&lt;&gt;"",VLOOKUP(newcards!K5283,playernameext!$A$2:$B$32,2,FALSE),"")</f>
        <v/>
      </c>
      <c r="L5284" s="3">
        <f>IF(newcards!L5283&lt;&gt;"",VLOOKUP(newcards!L5283,team!$A$2:$B$538,2,FALSE),"")</f>
        <v>45</v>
      </c>
      <c r="M5284" s="5" t="str">
        <f>IF(newcards!M5283&lt;&gt;"", newcards!M5283, "")</f>
        <v/>
      </c>
      <c r="N5284" s="5" t="str">
        <f>IF(newcards!N5283&lt;&gt;"", newcards!N5283, "")</f>
        <v>N</v>
      </c>
      <c r="O5284" s="5" t="str">
        <f>IF(newcards!O5283&lt;&gt;"", newcards!O5283, "")</f>
        <v/>
      </c>
      <c r="P5284" s="5" t="str">
        <f>IF(newcards!P5283&lt;&gt;"", newcards!P5283, "")</f>
        <v/>
      </c>
      <c r="Q5284" s="5" t="str">
        <f>IF(newcards!Q5283&lt;&gt;"", newcards!Q5283, "")</f>
        <v/>
      </c>
    </row>
    <row r="5285" spans="1:17" x14ac:dyDescent="0.25">
      <c r="A5285" s="3"/>
      <c r="B5285" s="5">
        <f>IF(newcards!B5284&lt;&gt;"",VLOOKUP(newcards!B5284,sport!$A$2:$B$8,2,FALSE),"")</f>
        <v>1</v>
      </c>
      <c r="C5285" s="3">
        <f>newcards!C5284</f>
        <v>2016</v>
      </c>
      <c r="D5285" s="3">
        <f>IF(newcards!D5284&lt;&gt;"",VLOOKUP(newcards!D5284,brand!$A$2:$B$30,2,FALSE),"")</f>
        <v>1</v>
      </c>
      <c r="E5285" s="3">
        <f>IF(newcards!E5284&lt;&gt;"",VLOOKUP(newcards!E5284,series!$A$2:$B$228,2,FALSE),)</f>
        <v>163</v>
      </c>
      <c r="F5285" s="3">
        <f>IF(newcards!F5284&lt;&gt;"",VLOOKUP(newcards!F5284,category!$A$2:$B$82,2,FALSE),)</f>
        <v>81</v>
      </c>
      <c r="G5285" s="3" t="str">
        <f>IF(newcards!G5284&lt;&gt;"",VLOOKUP(newcards!G5284,subcategory!$A$2:$B$680,2,FALSE),"")</f>
        <v/>
      </c>
      <c r="H5285" s="3">
        <f>newcards!H5284</f>
        <v>367</v>
      </c>
      <c r="I5285" s="3" t="str">
        <f>newcards!I5284</f>
        <v xml:space="preserve"> </v>
      </c>
      <c r="J5285" s="3">
        <f>IF(newcards!J5284&lt;&gt;"",VLOOKUP(newcards!J5284,player!$A$2:$B$7503,2,FALSE),"")</f>
        <v>5276</v>
      </c>
      <c r="K5285" s="3" t="str">
        <f>IF(newcards!K5284&lt;&gt;"",VLOOKUP(newcards!K5284,playernameext!$A$2:$B$32,2,FALSE),"")</f>
        <v/>
      </c>
      <c r="L5285" s="3">
        <f>IF(newcards!L5284&lt;&gt;"",VLOOKUP(newcards!L5284,team!$A$2:$B$538,2,FALSE),"")</f>
        <v>14</v>
      </c>
      <c r="M5285" s="5" t="str">
        <f>IF(newcards!M5284&lt;&gt;"", newcards!M5284, "")</f>
        <v/>
      </c>
      <c r="N5285" s="5" t="str">
        <f>IF(newcards!N5284&lt;&gt;"", newcards!N5284, "")</f>
        <v>N</v>
      </c>
      <c r="O5285" s="5" t="str">
        <f>IF(newcards!O5284&lt;&gt;"", newcards!O5284, "")</f>
        <v/>
      </c>
      <c r="P5285" s="5" t="str">
        <f>IF(newcards!P5284&lt;&gt;"", newcards!P5284, "")</f>
        <v/>
      </c>
      <c r="Q5285" s="5" t="str">
        <f>IF(newcards!Q5284&lt;&gt;"", newcards!Q5284, "")</f>
        <v/>
      </c>
    </row>
    <row r="5286" spans="1:17" x14ac:dyDescent="0.25">
      <c r="A5286" s="3"/>
      <c r="B5286" s="5">
        <f>IF(newcards!B5285&lt;&gt;"",VLOOKUP(newcards!B5285,sport!$A$2:$B$8,2,FALSE),"")</f>
        <v>1</v>
      </c>
      <c r="C5286" s="3">
        <f>newcards!C5285</f>
        <v>2016</v>
      </c>
      <c r="D5286" s="3">
        <f>IF(newcards!D5285&lt;&gt;"",VLOOKUP(newcards!D5285,brand!$A$2:$B$30,2,FALSE),"")</f>
        <v>1</v>
      </c>
      <c r="E5286" s="3">
        <f>IF(newcards!E5285&lt;&gt;"",VLOOKUP(newcards!E5285,series!$A$2:$B$228,2,FALSE),)</f>
        <v>163</v>
      </c>
      <c r="F5286" s="3">
        <f>IF(newcards!F5285&lt;&gt;"",VLOOKUP(newcards!F5285,category!$A$2:$B$82,2,FALSE),)</f>
        <v>81</v>
      </c>
      <c r="G5286" s="3" t="str">
        <f>IF(newcards!G5285&lt;&gt;"",VLOOKUP(newcards!G5285,subcategory!$A$2:$B$680,2,FALSE),"")</f>
        <v/>
      </c>
      <c r="H5286" s="3">
        <f>newcards!H5285</f>
        <v>368</v>
      </c>
      <c r="I5286" s="3" t="str">
        <f>newcards!I5285</f>
        <v xml:space="preserve"> </v>
      </c>
      <c r="J5286" s="3">
        <f>IF(newcards!J5285&lt;&gt;"",VLOOKUP(newcards!J5285,player!$A$2:$B$7503,2,FALSE),"")</f>
        <v>6830</v>
      </c>
      <c r="K5286" s="3" t="str">
        <f>IF(newcards!K5285&lt;&gt;"",VLOOKUP(newcards!K5285,playernameext!$A$2:$B$32,2,FALSE),"")</f>
        <v/>
      </c>
      <c r="L5286" s="3">
        <f>IF(newcards!L5285&lt;&gt;"",VLOOKUP(newcards!L5285,team!$A$2:$B$538,2,FALSE),"")</f>
        <v>19</v>
      </c>
      <c r="M5286" s="5" t="str">
        <f>IF(newcards!M5285&lt;&gt;"", newcards!M5285, "")</f>
        <v/>
      </c>
      <c r="N5286" s="5" t="str">
        <f>IF(newcards!N5285&lt;&gt;"", newcards!N5285, "")</f>
        <v>N</v>
      </c>
      <c r="O5286" s="5" t="str">
        <f>IF(newcards!O5285&lt;&gt;"", newcards!O5285, "")</f>
        <v/>
      </c>
      <c r="P5286" s="5" t="str">
        <f>IF(newcards!P5285&lt;&gt;"", newcards!P5285, "")</f>
        <v/>
      </c>
      <c r="Q5286" s="5" t="str">
        <f>IF(newcards!Q5285&lt;&gt;"", newcards!Q5285, "")</f>
        <v/>
      </c>
    </row>
    <row r="5287" spans="1:17" x14ac:dyDescent="0.25">
      <c r="A5287" s="3"/>
      <c r="B5287" s="5">
        <f>IF(newcards!B5286&lt;&gt;"",VLOOKUP(newcards!B5286,sport!$A$2:$B$8,2,FALSE),"")</f>
        <v>1</v>
      </c>
      <c r="C5287" s="3">
        <f>newcards!C5286</f>
        <v>2016</v>
      </c>
      <c r="D5287" s="3">
        <f>IF(newcards!D5286&lt;&gt;"",VLOOKUP(newcards!D5286,brand!$A$2:$B$30,2,FALSE),"")</f>
        <v>1</v>
      </c>
      <c r="E5287" s="3">
        <f>IF(newcards!E5286&lt;&gt;"",VLOOKUP(newcards!E5286,series!$A$2:$B$228,2,FALSE),)</f>
        <v>163</v>
      </c>
      <c r="F5287" s="3">
        <f>IF(newcards!F5286&lt;&gt;"",VLOOKUP(newcards!F5286,category!$A$2:$B$82,2,FALSE),)</f>
        <v>81</v>
      </c>
      <c r="G5287" s="3" t="str">
        <f>IF(newcards!G5286&lt;&gt;"",VLOOKUP(newcards!G5286,subcategory!$A$2:$B$680,2,FALSE),"")</f>
        <v/>
      </c>
      <c r="H5287" s="3">
        <f>newcards!H5286</f>
        <v>369</v>
      </c>
      <c r="I5287" s="3" t="str">
        <f>newcards!I5286</f>
        <v xml:space="preserve"> </v>
      </c>
      <c r="J5287" s="3">
        <f>IF(newcards!J5286&lt;&gt;"",VLOOKUP(newcards!J5286,player!$A$2:$B$7503,2,FALSE),"")</f>
        <v>7025</v>
      </c>
      <c r="K5287" s="3" t="str">
        <f>IF(newcards!K5286&lt;&gt;"",VLOOKUP(newcards!K5286,playernameext!$A$2:$B$32,2,FALSE),"")</f>
        <v/>
      </c>
      <c r="L5287" s="3">
        <f>IF(newcards!L5286&lt;&gt;"",VLOOKUP(newcards!L5286,team!$A$2:$B$538,2,FALSE),"")</f>
        <v>68</v>
      </c>
      <c r="M5287" s="5" t="str">
        <f>IF(newcards!M5286&lt;&gt;"", newcards!M5286, "")</f>
        <v/>
      </c>
      <c r="N5287" s="5" t="str">
        <f>IF(newcards!N5286&lt;&gt;"", newcards!N5286, "")</f>
        <v>N</v>
      </c>
      <c r="O5287" s="5" t="str">
        <f>IF(newcards!O5286&lt;&gt;"", newcards!O5286, "")</f>
        <v/>
      </c>
      <c r="P5287" s="5" t="str">
        <f>IF(newcards!P5286&lt;&gt;"", newcards!P5286, "")</f>
        <v/>
      </c>
      <c r="Q5287" s="5" t="str">
        <f>IF(newcards!Q5286&lt;&gt;"", newcards!Q5286, "")</f>
        <v/>
      </c>
    </row>
    <row r="5288" spans="1:17" x14ac:dyDescent="0.25">
      <c r="A5288" s="3"/>
      <c r="B5288" s="5">
        <f>IF(newcards!B5287&lt;&gt;"",VLOOKUP(newcards!B5287,sport!$A$2:$B$8,2,FALSE),"")</f>
        <v>1</v>
      </c>
      <c r="C5288" s="3">
        <f>newcards!C5287</f>
        <v>2016</v>
      </c>
      <c r="D5288" s="3">
        <f>IF(newcards!D5287&lt;&gt;"",VLOOKUP(newcards!D5287,brand!$A$2:$B$30,2,FALSE),"")</f>
        <v>1</v>
      </c>
      <c r="E5288" s="3">
        <f>IF(newcards!E5287&lt;&gt;"",VLOOKUP(newcards!E5287,series!$A$2:$B$228,2,FALSE),)</f>
        <v>163</v>
      </c>
      <c r="F5288" s="3">
        <f>IF(newcards!F5287&lt;&gt;"",VLOOKUP(newcards!F5287,category!$A$2:$B$82,2,FALSE),)</f>
        <v>81</v>
      </c>
      <c r="G5288" s="3" t="str">
        <f>IF(newcards!G5287&lt;&gt;"",VLOOKUP(newcards!G5287,subcategory!$A$2:$B$680,2,FALSE),"")</f>
        <v/>
      </c>
      <c r="H5288" s="3">
        <f>newcards!H5287</f>
        <v>370</v>
      </c>
      <c r="I5288" s="3" t="str">
        <f>newcards!I5287</f>
        <v xml:space="preserve"> </v>
      </c>
      <c r="J5288" s="3">
        <f>IF(newcards!J5287&lt;&gt;"",VLOOKUP(newcards!J5287,player!$A$2:$B$7503,2,FALSE),"")</f>
        <v>1326</v>
      </c>
      <c r="K5288" s="3" t="str">
        <f>IF(newcards!K5287&lt;&gt;"",VLOOKUP(newcards!K5287,playernameext!$A$2:$B$32,2,FALSE),"")</f>
        <v/>
      </c>
      <c r="L5288" s="3">
        <f>IF(newcards!L5287&lt;&gt;"",VLOOKUP(newcards!L5287,team!$A$2:$B$538,2,FALSE),"")</f>
        <v>4</v>
      </c>
      <c r="M5288" s="5" t="str">
        <f>IF(newcards!M5287&lt;&gt;"", newcards!M5287, "")</f>
        <v/>
      </c>
      <c r="N5288" s="5" t="str">
        <f>IF(newcards!N5287&lt;&gt;"", newcards!N5287, "")</f>
        <v>N</v>
      </c>
      <c r="O5288" s="5" t="str">
        <f>IF(newcards!O5287&lt;&gt;"", newcards!O5287, "")</f>
        <v/>
      </c>
      <c r="P5288" s="5" t="str">
        <f>IF(newcards!P5287&lt;&gt;"", newcards!P5287, "")</f>
        <v/>
      </c>
      <c r="Q5288" s="5" t="str">
        <f>IF(newcards!Q5287&lt;&gt;"", newcards!Q5287, "")</f>
        <v/>
      </c>
    </row>
    <row r="5289" spans="1:17" x14ac:dyDescent="0.25">
      <c r="A5289" s="3"/>
      <c r="B5289" s="5">
        <f>IF(newcards!B5288&lt;&gt;"",VLOOKUP(newcards!B5288,sport!$A$2:$B$8,2,FALSE),"")</f>
        <v>1</v>
      </c>
      <c r="C5289" s="3">
        <f>newcards!C5288</f>
        <v>2016</v>
      </c>
      <c r="D5289" s="3">
        <f>IF(newcards!D5288&lt;&gt;"",VLOOKUP(newcards!D5288,brand!$A$2:$B$30,2,FALSE),"")</f>
        <v>1</v>
      </c>
      <c r="E5289" s="3">
        <f>IF(newcards!E5288&lt;&gt;"",VLOOKUP(newcards!E5288,series!$A$2:$B$228,2,FALSE),)</f>
        <v>163</v>
      </c>
      <c r="F5289" s="3">
        <f>IF(newcards!F5288&lt;&gt;"",VLOOKUP(newcards!F5288,category!$A$2:$B$82,2,FALSE),)</f>
        <v>81</v>
      </c>
      <c r="G5289" s="3" t="str">
        <f>IF(newcards!G5288&lt;&gt;"",VLOOKUP(newcards!G5288,subcategory!$A$2:$B$680,2,FALSE),"")</f>
        <v/>
      </c>
      <c r="H5289" s="3">
        <f>newcards!H5288</f>
        <v>371</v>
      </c>
      <c r="I5289" s="3" t="str">
        <f>newcards!I5288</f>
        <v xml:space="preserve"> </v>
      </c>
      <c r="J5289" s="3">
        <f>IF(newcards!J5288&lt;&gt;"",VLOOKUP(newcards!J5288,player!$A$2:$B$7503,2,FALSE),"")</f>
        <v>3227</v>
      </c>
      <c r="K5289" s="3" t="str">
        <f>IF(newcards!K5288&lt;&gt;"",VLOOKUP(newcards!K5288,playernameext!$A$2:$B$32,2,FALSE),"")</f>
        <v/>
      </c>
      <c r="L5289" s="3">
        <f>IF(newcards!L5288&lt;&gt;"",VLOOKUP(newcards!L5288,team!$A$2:$B$538,2,FALSE),"")</f>
        <v>21</v>
      </c>
      <c r="M5289" s="5" t="str">
        <f>IF(newcards!M5288&lt;&gt;"", newcards!M5288, "")</f>
        <v/>
      </c>
      <c r="N5289" s="5" t="str">
        <f>IF(newcards!N5288&lt;&gt;"", newcards!N5288, "")</f>
        <v>N</v>
      </c>
      <c r="O5289" s="5" t="str">
        <f>IF(newcards!O5288&lt;&gt;"", newcards!O5288, "")</f>
        <v/>
      </c>
      <c r="P5289" s="5" t="str">
        <f>IF(newcards!P5288&lt;&gt;"", newcards!P5288, "")</f>
        <v/>
      </c>
      <c r="Q5289" s="5" t="str">
        <f>IF(newcards!Q5288&lt;&gt;"", newcards!Q5288, "")</f>
        <v/>
      </c>
    </row>
    <row r="5290" spans="1:17" x14ac:dyDescent="0.25">
      <c r="A5290" s="3"/>
      <c r="B5290" s="5">
        <f>IF(newcards!B5289&lt;&gt;"",VLOOKUP(newcards!B5289,sport!$A$2:$B$8,2,FALSE),"")</f>
        <v>1</v>
      </c>
      <c r="C5290" s="3">
        <f>newcards!C5289</f>
        <v>2016</v>
      </c>
      <c r="D5290" s="3">
        <f>IF(newcards!D5289&lt;&gt;"",VLOOKUP(newcards!D5289,brand!$A$2:$B$30,2,FALSE),"")</f>
        <v>1</v>
      </c>
      <c r="E5290" s="3">
        <f>IF(newcards!E5289&lt;&gt;"",VLOOKUP(newcards!E5289,series!$A$2:$B$228,2,FALSE),)</f>
        <v>163</v>
      </c>
      <c r="F5290" s="3">
        <f>IF(newcards!F5289&lt;&gt;"",VLOOKUP(newcards!F5289,category!$A$2:$B$82,2,FALSE),)</f>
        <v>81</v>
      </c>
      <c r="G5290" s="3" t="str">
        <f>IF(newcards!G5289&lt;&gt;"",VLOOKUP(newcards!G5289,subcategory!$A$2:$B$680,2,FALSE),"")</f>
        <v/>
      </c>
      <c r="H5290" s="3">
        <f>newcards!H5289</f>
        <v>372</v>
      </c>
      <c r="I5290" s="3" t="str">
        <f>newcards!I5289</f>
        <v xml:space="preserve"> </v>
      </c>
      <c r="J5290" s="3">
        <f>IF(newcards!J5289&lt;&gt;"",VLOOKUP(newcards!J5289,player!$A$2:$B$7503,2,FALSE),"")</f>
        <v>7347</v>
      </c>
      <c r="K5290" s="3" t="str">
        <f>IF(newcards!K5289&lt;&gt;"",VLOOKUP(newcards!K5289,playernameext!$A$2:$B$32,2,FALSE),"")</f>
        <v/>
      </c>
      <c r="L5290" s="3">
        <f>IF(newcards!L5289&lt;&gt;"",VLOOKUP(newcards!L5289,team!$A$2:$B$538,2,FALSE),"")</f>
        <v>29</v>
      </c>
      <c r="M5290" s="5" t="str">
        <f>IF(newcards!M5289&lt;&gt;"", newcards!M5289, "")</f>
        <v/>
      </c>
      <c r="N5290" s="5" t="str">
        <f>IF(newcards!N5289&lt;&gt;"", newcards!N5289, "")</f>
        <v>N</v>
      </c>
      <c r="O5290" s="5" t="str">
        <f>IF(newcards!O5289&lt;&gt;"", newcards!O5289, "")</f>
        <v/>
      </c>
      <c r="P5290" s="5" t="str">
        <f>IF(newcards!P5289&lt;&gt;"", newcards!P5289, "")</f>
        <v/>
      </c>
      <c r="Q5290" s="5" t="str">
        <f>IF(newcards!Q5289&lt;&gt;"", newcards!Q5289, "")</f>
        <v/>
      </c>
    </row>
    <row r="5291" spans="1:17" x14ac:dyDescent="0.25">
      <c r="A5291" s="3"/>
      <c r="B5291" s="5">
        <f>IF(newcards!B5290&lt;&gt;"",VLOOKUP(newcards!B5290,sport!$A$2:$B$8,2,FALSE),"")</f>
        <v>1</v>
      </c>
      <c r="C5291" s="3">
        <f>newcards!C5290</f>
        <v>2016</v>
      </c>
      <c r="D5291" s="3">
        <f>IF(newcards!D5290&lt;&gt;"",VLOOKUP(newcards!D5290,brand!$A$2:$B$30,2,FALSE),"")</f>
        <v>1</v>
      </c>
      <c r="E5291" s="3">
        <f>IF(newcards!E5290&lt;&gt;"",VLOOKUP(newcards!E5290,series!$A$2:$B$228,2,FALSE),)</f>
        <v>163</v>
      </c>
      <c r="F5291" s="3">
        <f>IF(newcards!F5290&lt;&gt;"",VLOOKUP(newcards!F5290,category!$A$2:$B$82,2,FALSE),)</f>
        <v>81</v>
      </c>
      <c r="G5291" s="3" t="str">
        <f>IF(newcards!G5290&lt;&gt;"",VLOOKUP(newcards!G5290,subcategory!$A$2:$B$680,2,FALSE),"")</f>
        <v/>
      </c>
      <c r="H5291" s="3">
        <f>newcards!H5290</f>
        <v>373</v>
      </c>
      <c r="I5291" s="3" t="str">
        <f>newcards!I5290</f>
        <v xml:space="preserve"> </v>
      </c>
      <c r="J5291" s="3">
        <f>IF(newcards!J5290&lt;&gt;"",VLOOKUP(newcards!J5290,player!$A$2:$B$7503,2,FALSE),"")</f>
        <v>7538</v>
      </c>
      <c r="K5291" s="3" t="str">
        <f>IF(newcards!K5290&lt;&gt;"",VLOOKUP(newcards!K5290,playernameext!$A$2:$B$32,2,FALSE),"")</f>
        <v/>
      </c>
      <c r="L5291" s="3">
        <f>IF(newcards!L5290&lt;&gt;"",VLOOKUP(newcards!L5290,team!$A$2:$B$538,2,FALSE),"")</f>
        <v>29</v>
      </c>
      <c r="M5291" s="5" t="str">
        <f>IF(newcards!M5290&lt;&gt;"", newcards!M5290, "")</f>
        <v/>
      </c>
      <c r="N5291" s="5" t="str">
        <f>IF(newcards!N5290&lt;&gt;"", newcards!N5290, "")</f>
        <v>N</v>
      </c>
      <c r="O5291" s="5" t="str">
        <f>IF(newcards!O5290&lt;&gt;"", newcards!O5290, "")</f>
        <v/>
      </c>
      <c r="P5291" s="5" t="str">
        <f>IF(newcards!P5290&lt;&gt;"", newcards!P5290, "")</f>
        <v/>
      </c>
      <c r="Q5291" s="5" t="str">
        <f>IF(newcards!Q5290&lt;&gt;"", newcards!Q5290, "")</f>
        <v/>
      </c>
    </row>
    <row r="5292" spans="1:17" x14ac:dyDescent="0.25">
      <c r="A5292" s="3"/>
      <c r="B5292" s="5">
        <f>IF(newcards!B5291&lt;&gt;"",VLOOKUP(newcards!B5291,sport!$A$2:$B$8,2,FALSE),"")</f>
        <v>1</v>
      </c>
      <c r="C5292" s="3">
        <f>newcards!C5291</f>
        <v>2016</v>
      </c>
      <c r="D5292" s="3">
        <f>IF(newcards!D5291&lt;&gt;"",VLOOKUP(newcards!D5291,brand!$A$2:$B$30,2,FALSE),"")</f>
        <v>1</v>
      </c>
      <c r="E5292" s="3">
        <f>IF(newcards!E5291&lt;&gt;"",VLOOKUP(newcards!E5291,series!$A$2:$B$228,2,FALSE),)</f>
        <v>163</v>
      </c>
      <c r="F5292" s="3">
        <f>IF(newcards!F5291&lt;&gt;"",VLOOKUP(newcards!F5291,category!$A$2:$B$82,2,FALSE),)</f>
        <v>81</v>
      </c>
      <c r="G5292" s="3" t="str">
        <f>IF(newcards!G5291&lt;&gt;"",VLOOKUP(newcards!G5291,subcategory!$A$2:$B$680,2,FALSE),"")</f>
        <v/>
      </c>
      <c r="H5292" s="3">
        <f>newcards!H5291</f>
        <v>374</v>
      </c>
      <c r="I5292" s="3" t="str">
        <f>newcards!I5291</f>
        <v xml:space="preserve"> </v>
      </c>
      <c r="J5292" s="3">
        <f>IF(newcards!J5291&lt;&gt;"",VLOOKUP(newcards!J5291,player!$A$2:$B$7503,2,FALSE),"")</f>
        <v>7346</v>
      </c>
      <c r="K5292" s="3" t="str">
        <f>IF(newcards!K5291&lt;&gt;"",VLOOKUP(newcards!K5291,playernameext!$A$2:$B$32,2,FALSE),"")</f>
        <v/>
      </c>
      <c r="L5292" s="3">
        <f>IF(newcards!L5291&lt;&gt;"",VLOOKUP(newcards!L5291,team!$A$2:$B$538,2,FALSE),"")</f>
        <v>33</v>
      </c>
      <c r="M5292" s="5" t="str">
        <f>IF(newcards!M5291&lt;&gt;"", newcards!M5291, "")</f>
        <v/>
      </c>
      <c r="N5292" s="5" t="str">
        <f>IF(newcards!N5291&lt;&gt;"", newcards!N5291, "")</f>
        <v>N</v>
      </c>
      <c r="O5292" s="5" t="str">
        <f>IF(newcards!O5291&lt;&gt;"", newcards!O5291, "")</f>
        <v/>
      </c>
      <c r="P5292" s="5" t="str">
        <f>IF(newcards!P5291&lt;&gt;"", newcards!P5291, "")</f>
        <v/>
      </c>
      <c r="Q5292" s="5" t="str">
        <f>IF(newcards!Q5291&lt;&gt;"", newcards!Q5291, "")</f>
        <v/>
      </c>
    </row>
    <row r="5293" spans="1:17" x14ac:dyDescent="0.25">
      <c r="A5293" s="3"/>
      <c r="B5293" s="5">
        <f>IF(newcards!B5292&lt;&gt;"",VLOOKUP(newcards!B5292,sport!$A$2:$B$8,2,FALSE),"")</f>
        <v>1</v>
      </c>
      <c r="C5293" s="3">
        <f>newcards!C5292</f>
        <v>2016</v>
      </c>
      <c r="D5293" s="3">
        <f>IF(newcards!D5292&lt;&gt;"",VLOOKUP(newcards!D5292,brand!$A$2:$B$30,2,FALSE),"")</f>
        <v>1</v>
      </c>
      <c r="E5293" s="3">
        <f>IF(newcards!E5292&lt;&gt;"",VLOOKUP(newcards!E5292,series!$A$2:$B$228,2,FALSE),)</f>
        <v>163</v>
      </c>
      <c r="F5293" s="3">
        <f>IF(newcards!F5292&lt;&gt;"",VLOOKUP(newcards!F5292,category!$A$2:$B$82,2,FALSE),)</f>
        <v>81</v>
      </c>
      <c r="G5293" s="3" t="str">
        <f>IF(newcards!G5292&lt;&gt;"",VLOOKUP(newcards!G5292,subcategory!$A$2:$B$680,2,FALSE),"")</f>
        <v/>
      </c>
      <c r="H5293" s="3">
        <f>newcards!H5292</f>
        <v>375</v>
      </c>
      <c r="I5293" s="3" t="str">
        <f>newcards!I5292</f>
        <v xml:space="preserve"> </v>
      </c>
      <c r="J5293" s="3">
        <f>IF(newcards!J5292&lt;&gt;"",VLOOKUP(newcards!J5292,player!$A$2:$B$7503,2,FALSE),"")</f>
        <v>7249</v>
      </c>
      <c r="K5293" s="3" t="str">
        <f>IF(newcards!K5292&lt;&gt;"",VLOOKUP(newcards!K5292,playernameext!$A$2:$B$32,2,FALSE),"")</f>
        <v/>
      </c>
      <c r="L5293" s="3">
        <f>IF(newcards!L5292&lt;&gt;"",VLOOKUP(newcards!L5292,team!$A$2:$B$538,2,FALSE),"")</f>
        <v>39</v>
      </c>
      <c r="M5293" s="5" t="str">
        <f>IF(newcards!M5292&lt;&gt;"", newcards!M5292, "")</f>
        <v/>
      </c>
      <c r="N5293" s="5" t="str">
        <f>IF(newcards!N5292&lt;&gt;"", newcards!N5292, "")</f>
        <v>N</v>
      </c>
      <c r="O5293" s="5" t="str">
        <f>IF(newcards!O5292&lt;&gt;"", newcards!O5292, "")</f>
        <v/>
      </c>
      <c r="P5293" s="5" t="str">
        <f>IF(newcards!P5292&lt;&gt;"", newcards!P5292, "")</f>
        <v/>
      </c>
      <c r="Q5293" s="5" t="str">
        <f>IF(newcards!Q5292&lt;&gt;"", newcards!Q5292, "")</f>
        <v/>
      </c>
    </row>
    <row r="5294" spans="1:17" x14ac:dyDescent="0.25">
      <c r="A5294" s="3"/>
      <c r="B5294" s="5">
        <f>IF(newcards!B5293&lt;&gt;"",VLOOKUP(newcards!B5293,sport!$A$2:$B$8,2,FALSE),"")</f>
        <v>1</v>
      </c>
      <c r="C5294" s="3">
        <f>newcards!C5293</f>
        <v>2016</v>
      </c>
      <c r="D5294" s="3">
        <f>IF(newcards!D5293&lt;&gt;"",VLOOKUP(newcards!D5293,brand!$A$2:$B$30,2,FALSE),"")</f>
        <v>1</v>
      </c>
      <c r="E5294" s="3">
        <f>IF(newcards!E5293&lt;&gt;"",VLOOKUP(newcards!E5293,series!$A$2:$B$228,2,FALSE),)</f>
        <v>163</v>
      </c>
      <c r="F5294" s="3">
        <f>IF(newcards!F5293&lt;&gt;"",VLOOKUP(newcards!F5293,category!$A$2:$B$82,2,FALSE),)</f>
        <v>81</v>
      </c>
      <c r="G5294" s="3" t="str">
        <f>IF(newcards!G5293&lt;&gt;"",VLOOKUP(newcards!G5293,subcategory!$A$2:$B$680,2,FALSE),"")</f>
        <v/>
      </c>
      <c r="H5294" s="3">
        <f>newcards!H5293</f>
        <v>376</v>
      </c>
      <c r="I5294" s="3" t="str">
        <f>newcards!I5293</f>
        <v xml:space="preserve"> </v>
      </c>
      <c r="J5294" s="3">
        <f>IF(newcards!J5293&lt;&gt;"",VLOOKUP(newcards!J5293,player!$A$2:$B$7503,2,FALSE),"")</f>
        <v>7390</v>
      </c>
      <c r="K5294" s="3" t="str">
        <f>IF(newcards!K5293&lt;&gt;"",VLOOKUP(newcards!K5293,playernameext!$A$2:$B$32,2,FALSE),"")</f>
        <v/>
      </c>
      <c r="L5294" s="3">
        <f>IF(newcards!L5293&lt;&gt;"",VLOOKUP(newcards!L5293,team!$A$2:$B$538,2,FALSE),"")</f>
        <v>39</v>
      </c>
      <c r="M5294" s="5" t="str">
        <f>IF(newcards!M5293&lt;&gt;"", newcards!M5293, "")</f>
        <v/>
      </c>
      <c r="N5294" s="5" t="str">
        <f>IF(newcards!N5293&lt;&gt;"", newcards!N5293, "")</f>
        <v>N</v>
      </c>
      <c r="O5294" s="5" t="str">
        <f>IF(newcards!O5293&lt;&gt;"", newcards!O5293, "")</f>
        <v/>
      </c>
      <c r="P5294" s="5" t="str">
        <f>IF(newcards!P5293&lt;&gt;"", newcards!P5293, "")</f>
        <v/>
      </c>
      <c r="Q5294" s="5" t="str">
        <f>IF(newcards!Q5293&lt;&gt;"", newcards!Q5293, "")</f>
        <v/>
      </c>
    </row>
    <row r="5295" spans="1:17" x14ac:dyDescent="0.25">
      <c r="A5295" s="3"/>
      <c r="B5295" s="5">
        <f>IF(newcards!B5294&lt;&gt;"",VLOOKUP(newcards!B5294,sport!$A$2:$B$8,2,FALSE),"")</f>
        <v>1</v>
      </c>
      <c r="C5295" s="3">
        <f>newcards!C5294</f>
        <v>2016</v>
      </c>
      <c r="D5295" s="3">
        <f>IF(newcards!D5294&lt;&gt;"",VLOOKUP(newcards!D5294,brand!$A$2:$B$30,2,FALSE),"")</f>
        <v>1</v>
      </c>
      <c r="E5295" s="3">
        <f>IF(newcards!E5294&lt;&gt;"",VLOOKUP(newcards!E5294,series!$A$2:$B$228,2,FALSE),)</f>
        <v>163</v>
      </c>
      <c r="F5295" s="3">
        <f>IF(newcards!F5294&lt;&gt;"",VLOOKUP(newcards!F5294,category!$A$2:$B$82,2,FALSE),)</f>
        <v>81</v>
      </c>
      <c r="G5295" s="3" t="str">
        <f>IF(newcards!G5294&lt;&gt;"",VLOOKUP(newcards!G5294,subcategory!$A$2:$B$680,2,FALSE),"")</f>
        <v/>
      </c>
      <c r="H5295" s="3">
        <f>newcards!H5294</f>
        <v>377</v>
      </c>
      <c r="I5295" s="3" t="str">
        <f>newcards!I5294</f>
        <v xml:space="preserve"> </v>
      </c>
      <c r="J5295" s="3">
        <f>IF(newcards!J5294&lt;&gt;"",VLOOKUP(newcards!J5294,player!$A$2:$B$7503,2,FALSE),"")</f>
        <v>5926</v>
      </c>
      <c r="K5295" s="3" t="str">
        <f>IF(newcards!K5294&lt;&gt;"",VLOOKUP(newcards!K5294,playernameext!$A$2:$B$32,2,FALSE),"")</f>
        <v/>
      </c>
      <c r="L5295" s="3">
        <f>IF(newcards!L5294&lt;&gt;"",VLOOKUP(newcards!L5294,team!$A$2:$B$538,2,FALSE),"")</f>
        <v>50</v>
      </c>
      <c r="M5295" s="5" t="str">
        <f>IF(newcards!M5294&lt;&gt;"", newcards!M5294, "")</f>
        <v/>
      </c>
      <c r="N5295" s="5" t="str">
        <f>IF(newcards!N5294&lt;&gt;"", newcards!N5294, "")</f>
        <v>N</v>
      </c>
      <c r="O5295" s="5" t="str">
        <f>IF(newcards!O5294&lt;&gt;"", newcards!O5294, "")</f>
        <v/>
      </c>
      <c r="P5295" s="5" t="str">
        <f>IF(newcards!P5294&lt;&gt;"", newcards!P5294, "")</f>
        <v/>
      </c>
      <c r="Q5295" s="5" t="str">
        <f>IF(newcards!Q5294&lt;&gt;"", newcards!Q5294, "")</f>
        <v/>
      </c>
    </row>
    <row r="5296" spans="1:17" x14ac:dyDescent="0.25">
      <c r="A5296" s="3"/>
      <c r="B5296" s="5">
        <f>IF(newcards!B5295&lt;&gt;"",VLOOKUP(newcards!B5295,sport!$A$2:$B$8,2,FALSE),"")</f>
        <v>1</v>
      </c>
      <c r="C5296" s="3">
        <f>newcards!C5295</f>
        <v>2016</v>
      </c>
      <c r="D5296" s="3">
        <f>IF(newcards!D5295&lt;&gt;"",VLOOKUP(newcards!D5295,brand!$A$2:$B$30,2,FALSE),"")</f>
        <v>1</v>
      </c>
      <c r="E5296" s="3">
        <f>IF(newcards!E5295&lt;&gt;"",VLOOKUP(newcards!E5295,series!$A$2:$B$228,2,FALSE),)</f>
        <v>163</v>
      </c>
      <c r="F5296" s="3">
        <f>IF(newcards!F5295&lt;&gt;"",VLOOKUP(newcards!F5295,category!$A$2:$B$82,2,FALSE),)</f>
        <v>81</v>
      </c>
      <c r="G5296" s="3" t="str">
        <f>IF(newcards!G5295&lt;&gt;"",VLOOKUP(newcards!G5295,subcategory!$A$2:$B$680,2,FALSE),"")</f>
        <v/>
      </c>
      <c r="H5296" s="3">
        <f>newcards!H5295</f>
        <v>378</v>
      </c>
      <c r="I5296" s="3" t="str">
        <f>newcards!I5295</f>
        <v xml:space="preserve"> </v>
      </c>
      <c r="J5296" s="3">
        <f>IF(newcards!J5295&lt;&gt;"",VLOOKUP(newcards!J5295,player!$A$2:$B$7503,2,FALSE),"")</f>
        <v>3347</v>
      </c>
      <c r="K5296" s="3" t="str">
        <f>IF(newcards!K5295&lt;&gt;"",VLOOKUP(newcards!K5295,playernameext!$A$2:$B$32,2,FALSE),"")</f>
        <v/>
      </c>
      <c r="L5296" s="3">
        <f>IF(newcards!L5295&lt;&gt;"",VLOOKUP(newcards!L5295,team!$A$2:$B$538,2,FALSE),"")</f>
        <v>59</v>
      </c>
      <c r="M5296" s="5" t="str">
        <f>IF(newcards!M5295&lt;&gt;"", newcards!M5295, "")</f>
        <v/>
      </c>
      <c r="N5296" s="5" t="str">
        <f>IF(newcards!N5295&lt;&gt;"", newcards!N5295, "")</f>
        <v>N</v>
      </c>
      <c r="O5296" s="5" t="str">
        <f>IF(newcards!O5295&lt;&gt;"", newcards!O5295, "")</f>
        <v/>
      </c>
      <c r="P5296" s="5" t="str">
        <f>IF(newcards!P5295&lt;&gt;"", newcards!P5295, "")</f>
        <v/>
      </c>
      <c r="Q5296" s="5" t="str">
        <f>IF(newcards!Q5295&lt;&gt;"", newcards!Q5295, "")</f>
        <v/>
      </c>
    </row>
    <row r="5297" spans="1:17" x14ac:dyDescent="0.25">
      <c r="A5297" s="3"/>
      <c r="B5297" s="5">
        <f>IF(newcards!B5296&lt;&gt;"",VLOOKUP(newcards!B5296,sport!$A$2:$B$8,2,FALSE),"")</f>
        <v>1</v>
      </c>
      <c r="C5297" s="3">
        <f>newcards!C5296</f>
        <v>2016</v>
      </c>
      <c r="D5297" s="3">
        <f>IF(newcards!D5296&lt;&gt;"",VLOOKUP(newcards!D5296,brand!$A$2:$B$30,2,FALSE),"")</f>
        <v>1</v>
      </c>
      <c r="E5297" s="3">
        <f>IF(newcards!E5296&lt;&gt;"",VLOOKUP(newcards!E5296,series!$A$2:$B$228,2,FALSE),)</f>
        <v>163</v>
      </c>
      <c r="F5297" s="3">
        <f>IF(newcards!F5296&lt;&gt;"",VLOOKUP(newcards!F5296,category!$A$2:$B$82,2,FALSE),)</f>
        <v>81</v>
      </c>
      <c r="G5297" s="3" t="str">
        <f>IF(newcards!G5296&lt;&gt;"",VLOOKUP(newcards!G5296,subcategory!$A$2:$B$680,2,FALSE),"")</f>
        <v/>
      </c>
      <c r="H5297" s="3">
        <f>newcards!H5296</f>
        <v>379</v>
      </c>
      <c r="I5297" s="3" t="str">
        <f>newcards!I5296</f>
        <v xml:space="preserve"> </v>
      </c>
      <c r="J5297" s="3">
        <f>IF(newcards!J5296&lt;&gt;"",VLOOKUP(newcards!J5296,player!$A$2:$B$7503,2,FALSE),"")</f>
        <v>6713</v>
      </c>
      <c r="K5297" s="3" t="str">
        <f>IF(newcards!K5296&lt;&gt;"",VLOOKUP(newcards!K5296,playernameext!$A$2:$B$32,2,FALSE),"")</f>
        <v/>
      </c>
      <c r="L5297" s="3">
        <f>IF(newcards!L5296&lt;&gt;"",VLOOKUP(newcards!L5296,team!$A$2:$B$538,2,FALSE),"")</f>
        <v>59</v>
      </c>
      <c r="M5297" s="5" t="str">
        <f>IF(newcards!M5296&lt;&gt;"", newcards!M5296, "")</f>
        <v/>
      </c>
      <c r="N5297" s="5" t="str">
        <f>IF(newcards!N5296&lt;&gt;"", newcards!N5296, "")</f>
        <v>N</v>
      </c>
      <c r="O5297" s="5" t="str">
        <f>IF(newcards!O5296&lt;&gt;"", newcards!O5296, "")</f>
        <v/>
      </c>
      <c r="P5297" s="5" t="str">
        <f>IF(newcards!P5296&lt;&gt;"", newcards!P5296, "")</f>
        <v/>
      </c>
      <c r="Q5297" s="5" t="str">
        <f>IF(newcards!Q5296&lt;&gt;"", newcards!Q5296, "")</f>
        <v/>
      </c>
    </row>
    <row r="5298" spans="1:17" x14ac:dyDescent="0.25">
      <c r="A5298" s="3"/>
      <c r="B5298" s="5">
        <f>IF(newcards!B5297&lt;&gt;"",VLOOKUP(newcards!B5297,sport!$A$2:$B$8,2,FALSE),"")</f>
        <v>1</v>
      </c>
      <c r="C5298" s="3">
        <f>newcards!C5297</f>
        <v>2016</v>
      </c>
      <c r="D5298" s="3">
        <f>IF(newcards!D5297&lt;&gt;"",VLOOKUP(newcards!D5297,brand!$A$2:$B$30,2,FALSE),"")</f>
        <v>1</v>
      </c>
      <c r="E5298" s="3">
        <f>IF(newcards!E5297&lt;&gt;"",VLOOKUP(newcards!E5297,series!$A$2:$B$228,2,FALSE),)</f>
        <v>163</v>
      </c>
      <c r="F5298" s="3">
        <f>IF(newcards!F5297&lt;&gt;"",VLOOKUP(newcards!F5297,category!$A$2:$B$82,2,FALSE),)</f>
        <v>81</v>
      </c>
      <c r="G5298" s="3" t="str">
        <f>IF(newcards!G5297&lt;&gt;"",VLOOKUP(newcards!G5297,subcategory!$A$2:$B$680,2,FALSE),"")</f>
        <v/>
      </c>
      <c r="H5298" s="3">
        <f>newcards!H5297</f>
        <v>380</v>
      </c>
      <c r="I5298" s="3" t="str">
        <f>newcards!I5297</f>
        <v xml:space="preserve"> </v>
      </c>
      <c r="J5298" s="3">
        <f>IF(newcards!J5297&lt;&gt;"",VLOOKUP(newcards!J5297,player!$A$2:$B$7503,2,FALSE),"")</f>
        <v>7279</v>
      </c>
      <c r="K5298" s="3" t="str">
        <f>IF(newcards!K5297&lt;&gt;"",VLOOKUP(newcards!K5297,playernameext!$A$2:$B$32,2,FALSE),"")</f>
        <v/>
      </c>
      <c r="L5298" s="3">
        <f>IF(newcards!L5297&lt;&gt;"",VLOOKUP(newcards!L5297,team!$A$2:$B$538,2,FALSE),"")</f>
        <v>61</v>
      </c>
      <c r="M5298" s="5" t="str">
        <f>IF(newcards!M5297&lt;&gt;"", newcards!M5297, "")</f>
        <v/>
      </c>
      <c r="N5298" s="5" t="str">
        <f>IF(newcards!N5297&lt;&gt;"", newcards!N5297, "")</f>
        <v>N</v>
      </c>
      <c r="O5298" s="5" t="str">
        <f>IF(newcards!O5297&lt;&gt;"", newcards!O5297, "")</f>
        <v/>
      </c>
      <c r="P5298" s="5" t="str">
        <f>IF(newcards!P5297&lt;&gt;"", newcards!P5297, "")</f>
        <v/>
      </c>
      <c r="Q5298" s="5" t="str">
        <f>IF(newcards!Q5297&lt;&gt;"", newcards!Q5297, "")</f>
        <v/>
      </c>
    </row>
    <row r="5299" spans="1:17" x14ac:dyDescent="0.25">
      <c r="A5299" s="3"/>
      <c r="B5299" s="5">
        <f>IF(newcards!B5298&lt;&gt;"",VLOOKUP(newcards!B5298,sport!$A$2:$B$8,2,FALSE),"")</f>
        <v>1</v>
      </c>
      <c r="C5299" s="3">
        <f>newcards!C5298</f>
        <v>2016</v>
      </c>
      <c r="D5299" s="3">
        <f>IF(newcards!D5298&lt;&gt;"",VLOOKUP(newcards!D5298,brand!$A$2:$B$30,2,FALSE),"")</f>
        <v>1</v>
      </c>
      <c r="E5299" s="3">
        <f>IF(newcards!E5298&lt;&gt;"",VLOOKUP(newcards!E5298,series!$A$2:$B$228,2,FALSE),)</f>
        <v>163</v>
      </c>
      <c r="F5299" s="3">
        <f>IF(newcards!F5298&lt;&gt;"",VLOOKUP(newcards!F5298,category!$A$2:$B$82,2,FALSE),)</f>
        <v>81</v>
      </c>
      <c r="G5299" s="3" t="str">
        <f>IF(newcards!G5298&lt;&gt;"",VLOOKUP(newcards!G5298,subcategory!$A$2:$B$680,2,FALSE),"")</f>
        <v/>
      </c>
      <c r="H5299" s="3">
        <f>newcards!H5298</f>
        <v>381</v>
      </c>
      <c r="I5299" s="3" t="str">
        <f>newcards!I5298</f>
        <v xml:space="preserve"> </v>
      </c>
      <c r="J5299" s="3">
        <f>IF(newcards!J5298&lt;&gt;"",VLOOKUP(newcards!J5298,player!$A$2:$B$7503,2,FALSE),"")</f>
        <v>804</v>
      </c>
      <c r="K5299" s="3" t="str">
        <f>IF(newcards!K5298&lt;&gt;"",VLOOKUP(newcards!K5298,playernameext!$A$2:$B$32,2,FALSE),"")</f>
        <v/>
      </c>
      <c r="L5299" s="3">
        <f>IF(newcards!L5298&lt;&gt;"",VLOOKUP(newcards!L5298,team!$A$2:$B$538,2,FALSE),"")</f>
        <v>67</v>
      </c>
      <c r="M5299" s="5" t="str">
        <f>IF(newcards!M5298&lt;&gt;"", newcards!M5298, "")</f>
        <v/>
      </c>
      <c r="N5299" s="5" t="str">
        <f>IF(newcards!N5298&lt;&gt;"", newcards!N5298, "")</f>
        <v>N</v>
      </c>
      <c r="O5299" s="5" t="str">
        <f>IF(newcards!O5298&lt;&gt;"", newcards!O5298, "")</f>
        <v/>
      </c>
      <c r="P5299" s="5" t="str">
        <f>IF(newcards!P5298&lt;&gt;"", newcards!P5298, "")</f>
        <v/>
      </c>
      <c r="Q5299" s="5" t="str">
        <f>IF(newcards!Q5298&lt;&gt;"", newcards!Q5298, "")</f>
        <v/>
      </c>
    </row>
    <row r="5300" spans="1:17" x14ac:dyDescent="0.25">
      <c r="A5300" s="3"/>
      <c r="B5300" s="5">
        <f>IF(newcards!B5299&lt;&gt;"",VLOOKUP(newcards!B5299,sport!$A$2:$B$8,2,FALSE),"")</f>
        <v>1</v>
      </c>
      <c r="C5300" s="3">
        <f>newcards!C5299</f>
        <v>2016</v>
      </c>
      <c r="D5300" s="3">
        <f>IF(newcards!D5299&lt;&gt;"",VLOOKUP(newcards!D5299,brand!$A$2:$B$30,2,FALSE),"")</f>
        <v>1</v>
      </c>
      <c r="E5300" s="3">
        <f>IF(newcards!E5299&lt;&gt;"",VLOOKUP(newcards!E5299,series!$A$2:$B$228,2,FALSE),)</f>
        <v>163</v>
      </c>
      <c r="F5300" s="3">
        <f>IF(newcards!F5299&lt;&gt;"",VLOOKUP(newcards!F5299,category!$A$2:$B$82,2,FALSE),)</f>
        <v>81</v>
      </c>
      <c r="G5300" s="3" t="str">
        <f>IF(newcards!G5299&lt;&gt;"",VLOOKUP(newcards!G5299,subcategory!$A$2:$B$680,2,FALSE),"")</f>
        <v/>
      </c>
      <c r="H5300" s="3">
        <f>newcards!H5299</f>
        <v>382</v>
      </c>
      <c r="I5300" s="3">
        <f>newcards!I5299</f>
        <v>-1</v>
      </c>
      <c r="J5300" s="3">
        <f>IF(newcards!J5299&lt;&gt;"",VLOOKUP(newcards!J5299,player!$A$2:$B$7503,2,FALSE),"")</f>
        <v>2069</v>
      </c>
      <c r="K5300" s="3">
        <f>IF(newcards!K5299&lt;&gt;"",VLOOKUP(newcards!K5299,playernameext!$A$2:$B$32,2,FALSE),"")</f>
        <v>30</v>
      </c>
      <c r="L5300" s="3">
        <f>IF(newcards!L5299&lt;&gt;"",VLOOKUP(newcards!L5299,team!$A$2:$B$538,2,FALSE),"")</f>
        <v>19</v>
      </c>
      <c r="M5300" s="5" t="str">
        <f>IF(newcards!M5299&lt;&gt;"", newcards!M5299, "")</f>
        <v/>
      </c>
      <c r="N5300" s="5" t="str">
        <f>IF(newcards!N5299&lt;&gt;"", newcards!N5299, "")</f>
        <v>N</v>
      </c>
      <c r="O5300" s="5" t="str">
        <f>IF(newcards!O5299&lt;&gt;"", newcards!O5299, "")</f>
        <v/>
      </c>
      <c r="P5300" s="5" t="str">
        <f>IF(newcards!P5299&lt;&gt;"", newcards!P5299, "")</f>
        <v/>
      </c>
      <c r="Q5300" s="5" t="str">
        <f>IF(newcards!Q5299&lt;&gt;"", newcards!Q5299, "")</f>
        <v/>
      </c>
    </row>
    <row r="5301" spans="1:17" x14ac:dyDescent="0.25">
      <c r="A5301" s="3"/>
      <c r="B5301" s="5">
        <f>IF(newcards!B5300&lt;&gt;"",VLOOKUP(newcards!B5300,sport!$A$2:$B$8,2,FALSE),"")</f>
        <v>1</v>
      </c>
      <c r="C5301" s="3">
        <f>newcards!C5300</f>
        <v>2016</v>
      </c>
      <c r="D5301" s="3">
        <f>IF(newcards!D5300&lt;&gt;"",VLOOKUP(newcards!D5300,brand!$A$2:$B$30,2,FALSE),"")</f>
        <v>1</v>
      </c>
      <c r="E5301" s="3">
        <f>IF(newcards!E5300&lt;&gt;"",VLOOKUP(newcards!E5300,series!$A$2:$B$228,2,FALSE),)</f>
        <v>163</v>
      </c>
      <c r="F5301" s="3">
        <f>IF(newcards!F5300&lt;&gt;"",VLOOKUP(newcards!F5300,category!$A$2:$B$82,2,FALSE),)</f>
        <v>81</v>
      </c>
      <c r="G5301" s="3" t="str">
        <f>IF(newcards!G5300&lt;&gt;"",VLOOKUP(newcards!G5300,subcategory!$A$2:$B$680,2,FALSE),"")</f>
        <v/>
      </c>
      <c r="H5301" s="3">
        <f>newcards!H5300</f>
        <v>382</v>
      </c>
      <c r="I5301" s="3">
        <f>newcards!I5300</f>
        <v>-2</v>
      </c>
      <c r="J5301" s="3">
        <f>IF(newcards!J5300&lt;&gt;"",VLOOKUP(newcards!J5300,player!$A$2:$B$7503,2,FALSE),"")</f>
        <v>2073</v>
      </c>
      <c r="K5301" s="3">
        <f>IF(newcards!K5300&lt;&gt;"",VLOOKUP(newcards!K5300,playernameext!$A$2:$B$32,2,FALSE),"")</f>
        <v>30</v>
      </c>
      <c r="L5301" s="3">
        <f>IF(newcards!L5300&lt;&gt;"",VLOOKUP(newcards!L5300,team!$A$2:$B$538,2,FALSE),"")</f>
        <v>19</v>
      </c>
      <c r="M5301" s="5" t="str">
        <f>IF(newcards!M5300&lt;&gt;"", newcards!M5300, "")</f>
        <v/>
      </c>
      <c r="N5301" s="5" t="str">
        <f>IF(newcards!N5300&lt;&gt;"", newcards!N5300, "")</f>
        <v>N</v>
      </c>
      <c r="O5301" s="5" t="str">
        <f>IF(newcards!O5300&lt;&gt;"", newcards!O5300, "")</f>
        <v/>
      </c>
      <c r="P5301" s="5" t="str">
        <f>IF(newcards!P5300&lt;&gt;"", newcards!P5300, "")</f>
        <v/>
      </c>
      <c r="Q5301" s="5" t="str">
        <f>IF(newcards!Q5300&lt;&gt;"", newcards!Q5300, "")</f>
        <v/>
      </c>
    </row>
    <row r="5302" spans="1:17" x14ac:dyDescent="0.25">
      <c r="A5302" s="3"/>
      <c r="B5302" s="5">
        <f>IF(newcards!B5301&lt;&gt;"",VLOOKUP(newcards!B5301,sport!$A$2:$B$8,2,FALSE),"")</f>
        <v>1</v>
      </c>
      <c r="C5302" s="3">
        <f>newcards!C5301</f>
        <v>2016</v>
      </c>
      <c r="D5302" s="3">
        <f>IF(newcards!D5301&lt;&gt;"",VLOOKUP(newcards!D5301,brand!$A$2:$B$30,2,FALSE),"")</f>
        <v>1</v>
      </c>
      <c r="E5302" s="3">
        <f>IF(newcards!E5301&lt;&gt;"",VLOOKUP(newcards!E5301,series!$A$2:$B$228,2,FALSE),)</f>
        <v>163</v>
      </c>
      <c r="F5302" s="3">
        <f>IF(newcards!F5301&lt;&gt;"",VLOOKUP(newcards!F5301,category!$A$2:$B$82,2,FALSE),)</f>
        <v>81</v>
      </c>
      <c r="G5302" s="3" t="str">
        <f>IF(newcards!G5301&lt;&gt;"",VLOOKUP(newcards!G5301,subcategory!$A$2:$B$680,2,FALSE),"")</f>
        <v/>
      </c>
      <c r="H5302" s="3">
        <f>newcards!H5301</f>
        <v>383</v>
      </c>
      <c r="I5302" s="3" t="str">
        <f>newcards!I5301</f>
        <v xml:space="preserve"> </v>
      </c>
      <c r="J5302" s="3">
        <f>IF(newcards!J5301&lt;&gt;"",VLOOKUP(newcards!J5301,player!$A$2:$B$7503,2,FALSE),"")</f>
        <v>651</v>
      </c>
      <c r="K5302" s="3" t="str">
        <f>IF(newcards!K5301&lt;&gt;"",VLOOKUP(newcards!K5301,playernameext!$A$2:$B$32,2,FALSE),"")</f>
        <v/>
      </c>
      <c r="L5302" s="3">
        <f>IF(newcards!L5301&lt;&gt;"",VLOOKUP(newcards!L5301,team!$A$2:$B$538,2,FALSE),"")</f>
        <v>76</v>
      </c>
      <c r="M5302" s="5" t="str">
        <f>IF(newcards!M5301&lt;&gt;"", newcards!M5301, "")</f>
        <v/>
      </c>
      <c r="N5302" s="5" t="str">
        <f>IF(newcards!N5301&lt;&gt;"", newcards!N5301, "")</f>
        <v>N</v>
      </c>
      <c r="O5302" s="5" t="str">
        <f>IF(newcards!O5301&lt;&gt;"", newcards!O5301, "")</f>
        <v/>
      </c>
      <c r="P5302" s="5" t="str">
        <f>IF(newcards!P5301&lt;&gt;"", newcards!P5301, "")</f>
        <v/>
      </c>
      <c r="Q5302" s="5" t="str">
        <f>IF(newcards!Q5301&lt;&gt;"", newcards!Q5301, "")</f>
        <v/>
      </c>
    </row>
    <row r="5303" spans="1:17" x14ac:dyDescent="0.25">
      <c r="A5303" s="3"/>
      <c r="B5303" s="5">
        <f>IF(newcards!B5302&lt;&gt;"",VLOOKUP(newcards!B5302,sport!$A$2:$B$8,2,FALSE),"")</f>
        <v>1</v>
      </c>
      <c r="C5303" s="3">
        <f>newcards!C5302</f>
        <v>2016</v>
      </c>
      <c r="D5303" s="3">
        <f>IF(newcards!D5302&lt;&gt;"",VLOOKUP(newcards!D5302,brand!$A$2:$B$30,2,FALSE),"")</f>
        <v>1</v>
      </c>
      <c r="E5303" s="3">
        <f>IF(newcards!E5302&lt;&gt;"",VLOOKUP(newcards!E5302,series!$A$2:$B$228,2,FALSE),)</f>
        <v>163</v>
      </c>
      <c r="F5303" s="3">
        <f>IF(newcards!F5302&lt;&gt;"",VLOOKUP(newcards!F5302,category!$A$2:$B$82,2,FALSE),)</f>
        <v>81</v>
      </c>
      <c r="G5303" s="3" t="str">
        <f>IF(newcards!G5302&lt;&gt;"",VLOOKUP(newcards!G5302,subcategory!$A$2:$B$680,2,FALSE),"")</f>
        <v/>
      </c>
      <c r="H5303" s="3">
        <f>newcards!H5302</f>
        <v>384</v>
      </c>
      <c r="I5303" s="3" t="str">
        <f>newcards!I5302</f>
        <v xml:space="preserve"> </v>
      </c>
      <c r="J5303" s="3">
        <f>IF(newcards!J5302&lt;&gt;"",VLOOKUP(newcards!J5302,player!$A$2:$B$7503,2,FALSE),"")</f>
        <v>4907</v>
      </c>
      <c r="K5303" s="3" t="str">
        <f>IF(newcards!K5302&lt;&gt;"",VLOOKUP(newcards!K5302,playernameext!$A$2:$B$32,2,FALSE),"")</f>
        <v/>
      </c>
      <c r="L5303" s="3">
        <f>IF(newcards!L5302&lt;&gt;"",VLOOKUP(newcards!L5302,team!$A$2:$B$538,2,FALSE),"")</f>
        <v>81</v>
      </c>
      <c r="M5303" s="5" t="str">
        <f>IF(newcards!M5302&lt;&gt;"", newcards!M5302, "")</f>
        <v/>
      </c>
      <c r="N5303" s="5" t="str">
        <f>IF(newcards!N5302&lt;&gt;"", newcards!N5302, "")</f>
        <v>N</v>
      </c>
      <c r="O5303" s="5" t="str">
        <f>IF(newcards!O5302&lt;&gt;"", newcards!O5302, "")</f>
        <v/>
      </c>
      <c r="P5303" s="5" t="str">
        <f>IF(newcards!P5302&lt;&gt;"", newcards!P5302, "")</f>
        <v/>
      </c>
      <c r="Q5303" s="5" t="str">
        <f>IF(newcards!Q5302&lt;&gt;"", newcards!Q5302, "")</f>
        <v/>
      </c>
    </row>
    <row r="5304" spans="1:17" x14ac:dyDescent="0.25">
      <c r="A5304" s="3"/>
      <c r="B5304" s="5">
        <f>IF(newcards!B5303&lt;&gt;"",VLOOKUP(newcards!B5303,sport!$A$2:$B$8,2,FALSE),"")</f>
        <v>1</v>
      </c>
      <c r="C5304" s="3">
        <f>newcards!C5303</f>
        <v>2016</v>
      </c>
      <c r="D5304" s="3">
        <f>IF(newcards!D5303&lt;&gt;"",VLOOKUP(newcards!D5303,brand!$A$2:$B$30,2,FALSE),"")</f>
        <v>1</v>
      </c>
      <c r="E5304" s="3">
        <f>IF(newcards!E5303&lt;&gt;"",VLOOKUP(newcards!E5303,series!$A$2:$B$228,2,FALSE),)</f>
        <v>163</v>
      </c>
      <c r="F5304" s="3">
        <f>IF(newcards!F5303&lt;&gt;"",VLOOKUP(newcards!F5303,category!$A$2:$B$82,2,FALSE),)</f>
        <v>81</v>
      </c>
      <c r="G5304" s="3" t="str">
        <f>IF(newcards!G5303&lt;&gt;"",VLOOKUP(newcards!G5303,subcategory!$A$2:$B$680,2,FALSE),"")</f>
        <v/>
      </c>
      <c r="H5304" s="3">
        <f>newcards!H5303</f>
        <v>385</v>
      </c>
      <c r="I5304" s="3" t="str">
        <f>newcards!I5303</f>
        <v xml:space="preserve"> </v>
      </c>
      <c r="J5304" s="3">
        <f>IF(newcards!J5303&lt;&gt;"",VLOOKUP(newcards!J5303,player!$A$2:$B$7503,2,FALSE),"")</f>
        <v>7248</v>
      </c>
      <c r="K5304" s="3" t="str">
        <f>IF(newcards!K5303&lt;&gt;"",VLOOKUP(newcards!K5303,playernameext!$A$2:$B$32,2,FALSE),"")</f>
        <v/>
      </c>
      <c r="L5304" s="3">
        <f>IF(newcards!L5303&lt;&gt;"",VLOOKUP(newcards!L5303,team!$A$2:$B$538,2,FALSE),"")</f>
        <v>84</v>
      </c>
      <c r="M5304" s="5" t="str">
        <f>IF(newcards!M5303&lt;&gt;"", newcards!M5303, "")</f>
        <v/>
      </c>
      <c r="N5304" s="5" t="str">
        <f>IF(newcards!N5303&lt;&gt;"", newcards!N5303, "")</f>
        <v>N</v>
      </c>
      <c r="O5304" s="5" t="str">
        <f>IF(newcards!O5303&lt;&gt;"", newcards!O5303, "")</f>
        <v/>
      </c>
      <c r="P5304" s="5" t="str">
        <f>IF(newcards!P5303&lt;&gt;"", newcards!P5303, "")</f>
        <v/>
      </c>
      <c r="Q5304" s="5" t="str">
        <f>IF(newcards!Q5303&lt;&gt;"", newcards!Q5303, "")</f>
        <v/>
      </c>
    </row>
    <row r="5305" spans="1:17" x14ac:dyDescent="0.25">
      <c r="A5305" s="3"/>
      <c r="B5305" s="5">
        <f>IF(newcards!B5304&lt;&gt;"",VLOOKUP(newcards!B5304,sport!$A$2:$B$8,2,FALSE),"")</f>
        <v>1</v>
      </c>
      <c r="C5305" s="3">
        <f>newcards!C5304</f>
        <v>2016</v>
      </c>
      <c r="D5305" s="3">
        <f>IF(newcards!D5304&lt;&gt;"",VLOOKUP(newcards!D5304,brand!$A$2:$B$30,2,FALSE),"")</f>
        <v>1</v>
      </c>
      <c r="E5305" s="3">
        <f>IF(newcards!E5304&lt;&gt;"",VLOOKUP(newcards!E5304,series!$A$2:$B$228,2,FALSE),)</f>
        <v>163</v>
      </c>
      <c r="F5305" s="3">
        <f>IF(newcards!F5304&lt;&gt;"",VLOOKUP(newcards!F5304,category!$A$2:$B$82,2,FALSE),)</f>
        <v>81</v>
      </c>
      <c r="G5305" s="3" t="str">
        <f>IF(newcards!G5304&lt;&gt;"",VLOOKUP(newcards!G5304,subcategory!$A$2:$B$680,2,FALSE),"")</f>
        <v/>
      </c>
      <c r="H5305" s="3">
        <f>newcards!H5304</f>
        <v>386</v>
      </c>
      <c r="I5305" s="3" t="str">
        <f>newcards!I5304</f>
        <v xml:space="preserve"> </v>
      </c>
      <c r="J5305" s="3">
        <f>IF(newcards!J5304&lt;&gt;"",VLOOKUP(newcards!J5304,player!$A$2:$B$7503,2,FALSE),"")</f>
        <v>5106</v>
      </c>
      <c r="K5305" s="3" t="str">
        <f>IF(newcards!K5304&lt;&gt;"",VLOOKUP(newcards!K5304,playernameext!$A$2:$B$32,2,FALSE),"")</f>
        <v/>
      </c>
      <c r="L5305" s="3">
        <f>IF(newcards!L5304&lt;&gt;"",VLOOKUP(newcards!L5304,team!$A$2:$B$538,2,FALSE),"")</f>
        <v>88</v>
      </c>
      <c r="M5305" s="5" t="str">
        <f>IF(newcards!M5304&lt;&gt;"", newcards!M5304, "")</f>
        <v/>
      </c>
      <c r="N5305" s="5" t="str">
        <f>IF(newcards!N5304&lt;&gt;"", newcards!N5304, "")</f>
        <v>N</v>
      </c>
      <c r="O5305" s="5" t="str">
        <f>IF(newcards!O5304&lt;&gt;"", newcards!O5304, "")</f>
        <v/>
      </c>
      <c r="P5305" s="5" t="str">
        <f>IF(newcards!P5304&lt;&gt;"", newcards!P5304, "")</f>
        <v/>
      </c>
      <c r="Q5305" s="5" t="str">
        <f>IF(newcards!Q5304&lt;&gt;"", newcards!Q5304, "")</f>
        <v/>
      </c>
    </row>
    <row r="5306" spans="1:17" x14ac:dyDescent="0.25">
      <c r="A5306" s="3"/>
      <c r="B5306" s="5">
        <f>IF(newcards!B5305&lt;&gt;"",VLOOKUP(newcards!B5305,sport!$A$2:$B$8,2,FALSE),"")</f>
        <v>1</v>
      </c>
      <c r="C5306" s="3">
        <f>newcards!C5305</f>
        <v>2016</v>
      </c>
      <c r="D5306" s="3">
        <f>IF(newcards!D5305&lt;&gt;"",VLOOKUP(newcards!D5305,brand!$A$2:$B$30,2,FALSE),"")</f>
        <v>1</v>
      </c>
      <c r="E5306" s="3">
        <f>IF(newcards!E5305&lt;&gt;"",VLOOKUP(newcards!E5305,series!$A$2:$B$228,2,FALSE),)</f>
        <v>163</v>
      </c>
      <c r="F5306" s="3">
        <f>IF(newcards!F5305&lt;&gt;"",VLOOKUP(newcards!F5305,category!$A$2:$B$82,2,FALSE),)</f>
        <v>81</v>
      </c>
      <c r="G5306" s="3" t="str">
        <f>IF(newcards!G5305&lt;&gt;"",VLOOKUP(newcards!G5305,subcategory!$A$2:$B$680,2,FALSE),"")</f>
        <v/>
      </c>
      <c r="H5306" s="3">
        <f>newcards!H5305</f>
        <v>387</v>
      </c>
      <c r="I5306" s="3" t="str">
        <f>newcards!I5305</f>
        <v xml:space="preserve"> </v>
      </c>
      <c r="J5306" s="3">
        <f>IF(newcards!J5305&lt;&gt;"",VLOOKUP(newcards!J5305,player!$A$2:$B$7503,2,FALSE),"")</f>
        <v>4054</v>
      </c>
      <c r="K5306" s="3">
        <f>IF(newcards!K5305&lt;&gt;"",VLOOKUP(newcards!K5305,playernameext!$A$2:$B$32,2,FALSE),"")</f>
        <v>26</v>
      </c>
      <c r="L5306" s="3">
        <f>IF(newcards!L5305&lt;&gt;"",VLOOKUP(newcards!L5305,team!$A$2:$B$538,2,FALSE),"")</f>
        <v>45</v>
      </c>
      <c r="M5306" s="5" t="str">
        <f>IF(newcards!M5305&lt;&gt;"", newcards!M5305, "")</f>
        <v/>
      </c>
      <c r="N5306" s="5" t="str">
        <f>IF(newcards!N5305&lt;&gt;"", newcards!N5305, "")</f>
        <v>N</v>
      </c>
      <c r="O5306" s="5" t="str">
        <f>IF(newcards!O5305&lt;&gt;"", newcards!O5305, "")</f>
        <v/>
      </c>
      <c r="P5306" s="5" t="str">
        <f>IF(newcards!P5305&lt;&gt;"", newcards!P5305, "")</f>
        <v/>
      </c>
      <c r="Q5306" s="5" t="str">
        <f>IF(newcards!Q5305&lt;&gt;"", newcards!Q5305, "")</f>
        <v/>
      </c>
    </row>
    <row r="5307" spans="1:17" x14ac:dyDescent="0.25">
      <c r="A5307" s="3"/>
      <c r="B5307" s="5">
        <f>IF(newcards!B5306&lt;&gt;"",VLOOKUP(newcards!B5306,sport!$A$2:$B$8,2,FALSE),"")</f>
        <v>1</v>
      </c>
      <c r="C5307" s="3">
        <f>newcards!C5306</f>
        <v>2016</v>
      </c>
      <c r="D5307" s="3">
        <f>IF(newcards!D5306&lt;&gt;"",VLOOKUP(newcards!D5306,brand!$A$2:$B$30,2,FALSE),"")</f>
        <v>1</v>
      </c>
      <c r="E5307" s="3">
        <f>IF(newcards!E5306&lt;&gt;"",VLOOKUP(newcards!E5306,series!$A$2:$B$228,2,FALSE),)</f>
        <v>163</v>
      </c>
      <c r="F5307" s="3">
        <f>IF(newcards!F5306&lt;&gt;"",VLOOKUP(newcards!F5306,category!$A$2:$B$82,2,FALSE),)</f>
        <v>81</v>
      </c>
      <c r="G5307" s="3" t="str">
        <f>IF(newcards!G5306&lt;&gt;"",VLOOKUP(newcards!G5306,subcategory!$A$2:$B$680,2,FALSE),"")</f>
        <v/>
      </c>
      <c r="H5307" s="3">
        <f>newcards!H5306</f>
        <v>388</v>
      </c>
      <c r="I5307" s="3" t="str">
        <f>newcards!I5306</f>
        <v xml:space="preserve"> </v>
      </c>
      <c r="J5307" s="3">
        <f>IF(newcards!J5306&lt;&gt;"",VLOOKUP(newcards!J5306,player!$A$2:$B$7503,2,FALSE),"")</f>
        <v>2503</v>
      </c>
      <c r="K5307" s="3" t="str">
        <f>IF(newcards!K5306&lt;&gt;"",VLOOKUP(newcards!K5306,playernameext!$A$2:$B$32,2,FALSE),"")</f>
        <v/>
      </c>
      <c r="L5307" s="3">
        <f>IF(newcards!L5306&lt;&gt;"",VLOOKUP(newcards!L5306,team!$A$2:$B$538,2,FALSE),"")</f>
        <v>93</v>
      </c>
      <c r="M5307" s="5" t="str">
        <f>IF(newcards!M5306&lt;&gt;"", newcards!M5306, "")</f>
        <v/>
      </c>
      <c r="N5307" s="5" t="str">
        <f>IF(newcards!N5306&lt;&gt;"", newcards!N5306, "")</f>
        <v>N</v>
      </c>
      <c r="O5307" s="5" t="str">
        <f>IF(newcards!O5306&lt;&gt;"", newcards!O5306, "")</f>
        <v/>
      </c>
      <c r="P5307" s="5" t="str">
        <f>IF(newcards!P5306&lt;&gt;"", newcards!P5306, "")</f>
        <v/>
      </c>
      <c r="Q5307" s="5" t="str">
        <f>IF(newcards!Q5306&lt;&gt;"", newcards!Q5306, "")</f>
        <v/>
      </c>
    </row>
    <row r="5308" spans="1:17" x14ac:dyDescent="0.25">
      <c r="A5308" s="3"/>
      <c r="B5308" s="5">
        <f>IF(newcards!B5307&lt;&gt;"",VLOOKUP(newcards!B5307,sport!$A$2:$B$8,2,FALSE),"")</f>
        <v>1</v>
      </c>
      <c r="C5308" s="3">
        <f>newcards!C5307</f>
        <v>2016</v>
      </c>
      <c r="D5308" s="3">
        <f>IF(newcards!D5307&lt;&gt;"",VLOOKUP(newcards!D5307,brand!$A$2:$B$30,2,FALSE),"")</f>
        <v>1</v>
      </c>
      <c r="E5308" s="3">
        <f>IF(newcards!E5307&lt;&gt;"",VLOOKUP(newcards!E5307,series!$A$2:$B$228,2,FALSE),)</f>
        <v>163</v>
      </c>
      <c r="F5308" s="3">
        <f>IF(newcards!F5307&lt;&gt;"",VLOOKUP(newcards!F5307,category!$A$2:$B$82,2,FALSE),)</f>
        <v>81</v>
      </c>
      <c r="G5308" s="3" t="str">
        <f>IF(newcards!G5307&lt;&gt;"",VLOOKUP(newcards!G5307,subcategory!$A$2:$B$680,2,FALSE),"")</f>
        <v/>
      </c>
      <c r="H5308" s="3">
        <f>newcards!H5307</f>
        <v>389</v>
      </c>
      <c r="I5308" s="3" t="str">
        <f>newcards!I5307</f>
        <v xml:space="preserve"> </v>
      </c>
      <c r="J5308" s="3">
        <f>IF(newcards!J5307&lt;&gt;"",VLOOKUP(newcards!J5307,player!$A$2:$B$7503,2,FALSE),"")</f>
        <v>7512</v>
      </c>
      <c r="K5308" s="3" t="str">
        <f>IF(newcards!K5307&lt;&gt;"",VLOOKUP(newcards!K5307,playernameext!$A$2:$B$32,2,FALSE),"")</f>
        <v/>
      </c>
      <c r="L5308" s="3">
        <f>IF(newcards!L5307&lt;&gt;"",VLOOKUP(newcards!L5307,team!$A$2:$B$538,2,FALSE),"")</f>
        <v>1</v>
      </c>
      <c r="M5308" s="5" t="str">
        <f>IF(newcards!M5307&lt;&gt;"", newcards!M5307, "")</f>
        <v/>
      </c>
      <c r="N5308" s="5" t="str">
        <f>IF(newcards!N5307&lt;&gt;"", newcards!N5307, "")</f>
        <v>N</v>
      </c>
      <c r="O5308" s="5" t="str">
        <f>IF(newcards!O5307&lt;&gt;"", newcards!O5307, "")</f>
        <v/>
      </c>
      <c r="P5308" s="5" t="str">
        <f>IF(newcards!P5307&lt;&gt;"", newcards!P5307, "")</f>
        <v/>
      </c>
      <c r="Q5308" s="5" t="str">
        <f>IF(newcards!Q5307&lt;&gt;"", newcards!Q5307, "")</f>
        <v/>
      </c>
    </row>
    <row r="5309" spans="1:17" x14ac:dyDescent="0.25">
      <c r="A5309" s="3"/>
      <c r="B5309" s="5">
        <f>IF(newcards!B5308&lt;&gt;"",VLOOKUP(newcards!B5308,sport!$A$2:$B$8,2,FALSE),"")</f>
        <v>1</v>
      </c>
      <c r="C5309" s="3">
        <f>newcards!C5308</f>
        <v>2016</v>
      </c>
      <c r="D5309" s="3">
        <f>IF(newcards!D5308&lt;&gt;"",VLOOKUP(newcards!D5308,brand!$A$2:$B$30,2,FALSE),"")</f>
        <v>1</v>
      </c>
      <c r="E5309" s="3">
        <f>IF(newcards!E5308&lt;&gt;"",VLOOKUP(newcards!E5308,series!$A$2:$B$228,2,FALSE),)</f>
        <v>163</v>
      </c>
      <c r="F5309" s="3">
        <f>IF(newcards!F5308&lt;&gt;"",VLOOKUP(newcards!F5308,category!$A$2:$B$82,2,FALSE),)</f>
        <v>81</v>
      </c>
      <c r="G5309" s="3" t="str">
        <f>IF(newcards!G5308&lt;&gt;"",VLOOKUP(newcards!G5308,subcategory!$A$2:$B$680,2,FALSE),"")</f>
        <v/>
      </c>
      <c r="H5309" s="3">
        <f>newcards!H5308</f>
        <v>390</v>
      </c>
      <c r="I5309" s="3" t="str">
        <f>newcards!I5308</f>
        <v xml:space="preserve"> </v>
      </c>
      <c r="J5309" s="3">
        <f>IF(newcards!J5308&lt;&gt;"",VLOOKUP(newcards!J5308,player!$A$2:$B$7503,2,FALSE),"")</f>
        <v>7419</v>
      </c>
      <c r="K5309" s="3" t="str">
        <f>IF(newcards!K5308&lt;&gt;"",VLOOKUP(newcards!K5308,playernameext!$A$2:$B$32,2,FALSE),"")</f>
        <v/>
      </c>
      <c r="L5309" s="3">
        <f>IF(newcards!L5308&lt;&gt;"",VLOOKUP(newcards!L5308,team!$A$2:$B$538,2,FALSE),"")</f>
        <v>96</v>
      </c>
      <c r="M5309" s="5" t="str">
        <f>IF(newcards!M5308&lt;&gt;"", newcards!M5308, "")</f>
        <v/>
      </c>
      <c r="N5309" s="5" t="str">
        <f>IF(newcards!N5308&lt;&gt;"", newcards!N5308, "")</f>
        <v>N</v>
      </c>
      <c r="O5309" s="5" t="str">
        <f>IF(newcards!O5308&lt;&gt;"", newcards!O5308, "")</f>
        <v/>
      </c>
      <c r="P5309" s="5" t="str">
        <f>IF(newcards!P5308&lt;&gt;"", newcards!P5308, "")</f>
        <v/>
      </c>
      <c r="Q5309" s="5" t="str">
        <f>IF(newcards!Q5308&lt;&gt;"", newcards!Q5308, "")</f>
        <v/>
      </c>
    </row>
    <row r="5310" spans="1:17" x14ac:dyDescent="0.25">
      <c r="A5310" s="3"/>
      <c r="B5310" s="5">
        <f>IF(newcards!B5309&lt;&gt;"",VLOOKUP(newcards!B5309,sport!$A$2:$B$8,2,FALSE),"")</f>
        <v>1</v>
      </c>
      <c r="C5310" s="3">
        <f>newcards!C5309</f>
        <v>2016</v>
      </c>
      <c r="D5310" s="3">
        <f>IF(newcards!D5309&lt;&gt;"",VLOOKUP(newcards!D5309,brand!$A$2:$B$30,2,FALSE),"")</f>
        <v>1</v>
      </c>
      <c r="E5310" s="3">
        <f>IF(newcards!E5309&lt;&gt;"",VLOOKUP(newcards!E5309,series!$A$2:$B$228,2,FALSE),)</f>
        <v>163</v>
      </c>
      <c r="F5310" s="3">
        <f>IF(newcards!F5309&lt;&gt;"",VLOOKUP(newcards!F5309,category!$A$2:$B$82,2,FALSE),)</f>
        <v>81</v>
      </c>
      <c r="G5310" s="3">
        <f>IF(newcards!G5309&lt;&gt;"",VLOOKUP(newcards!G5309,subcategory!$A$2:$B$680,2,FALSE),"")</f>
        <v>257</v>
      </c>
      <c r="H5310" s="3">
        <f>newcards!H5309</f>
        <v>391</v>
      </c>
      <c r="I5310" s="3" t="str">
        <f>newcards!I5309</f>
        <v xml:space="preserve"> </v>
      </c>
      <c r="J5310" s="3">
        <f>IF(newcards!J5309&lt;&gt;"",VLOOKUP(newcards!J5309,player!$A$2:$B$7503,2,FALSE),"")</f>
        <v>7489</v>
      </c>
      <c r="K5310" s="3" t="str">
        <f>IF(newcards!K5309&lt;&gt;"",VLOOKUP(newcards!K5309,playernameext!$A$2:$B$32,2,FALSE),"")</f>
        <v/>
      </c>
      <c r="L5310" s="3">
        <f>IF(newcards!L5309&lt;&gt;"",VLOOKUP(newcards!L5309,team!$A$2:$B$538,2,FALSE),"")</f>
        <v>40</v>
      </c>
      <c r="M5310" s="5" t="str">
        <f>IF(newcards!M5309&lt;&gt;"", newcards!M5309, "")</f>
        <v/>
      </c>
      <c r="N5310" s="5" t="str">
        <f>IF(newcards!N5309&lt;&gt;"", newcards!N5309, "")</f>
        <v>N</v>
      </c>
      <c r="O5310" s="5" t="str">
        <f>IF(newcards!O5309&lt;&gt;"", newcards!O5309, "")</f>
        <v/>
      </c>
      <c r="P5310" s="5" t="str">
        <f>IF(newcards!P5309&lt;&gt;"", newcards!P5309, "")</f>
        <v/>
      </c>
      <c r="Q5310" s="5" t="str">
        <f>IF(newcards!Q5309&lt;&gt;"", newcards!Q5309, "")</f>
        <v/>
      </c>
    </row>
    <row r="5311" spans="1:17" x14ac:dyDescent="0.25">
      <c r="A5311" s="3"/>
      <c r="B5311" s="5">
        <f>IF(newcards!B5310&lt;&gt;"",VLOOKUP(newcards!B5310,sport!$A$2:$B$8,2,FALSE),"")</f>
        <v>1</v>
      </c>
      <c r="C5311" s="3">
        <f>newcards!C5310</f>
        <v>2016</v>
      </c>
      <c r="D5311" s="3">
        <f>IF(newcards!D5310&lt;&gt;"",VLOOKUP(newcards!D5310,brand!$A$2:$B$30,2,FALSE),"")</f>
        <v>1</v>
      </c>
      <c r="E5311" s="3">
        <f>IF(newcards!E5310&lt;&gt;"",VLOOKUP(newcards!E5310,series!$A$2:$B$228,2,FALSE),)</f>
        <v>163</v>
      </c>
      <c r="F5311" s="3">
        <f>IF(newcards!F5310&lt;&gt;"",VLOOKUP(newcards!F5310,category!$A$2:$B$82,2,FALSE),)</f>
        <v>81</v>
      </c>
      <c r="G5311" s="3" t="str">
        <f>IF(newcards!G5310&lt;&gt;"",VLOOKUP(newcards!G5310,subcategory!$A$2:$B$680,2,FALSE),"")</f>
        <v/>
      </c>
      <c r="H5311" s="3">
        <f>newcards!H5310</f>
        <v>392</v>
      </c>
      <c r="I5311" s="3" t="str">
        <f>newcards!I5310</f>
        <v xml:space="preserve"> </v>
      </c>
      <c r="J5311" s="3">
        <f>IF(newcards!J5310&lt;&gt;"",VLOOKUP(newcards!J5310,player!$A$2:$B$7503,2,FALSE),"")</f>
        <v>7132</v>
      </c>
      <c r="K5311" s="3" t="str">
        <f>IF(newcards!K5310&lt;&gt;"",VLOOKUP(newcards!K5310,playernameext!$A$2:$B$32,2,FALSE),"")</f>
        <v/>
      </c>
      <c r="L5311" s="3">
        <f>IF(newcards!L5310&lt;&gt;"",VLOOKUP(newcards!L5310,team!$A$2:$B$538,2,FALSE),"")</f>
        <v>43</v>
      </c>
      <c r="M5311" s="5" t="str">
        <f>IF(newcards!M5310&lt;&gt;"", newcards!M5310, "")</f>
        <v/>
      </c>
      <c r="N5311" s="5" t="str">
        <f>IF(newcards!N5310&lt;&gt;"", newcards!N5310, "")</f>
        <v>N</v>
      </c>
      <c r="O5311" s="5" t="str">
        <f>IF(newcards!O5310&lt;&gt;"", newcards!O5310, "")</f>
        <v/>
      </c>
      <c r="P5311" s="5" t="str">
        <f>IF(newcards!P5310&lt;&gt;"", newcards!P5310, "")</f>
        <v/>
      </c>
      <c r="Q5311" s="5" t="str">
        <f>IF(newcards!Q5310&lt;&gt;"", newcards!Q5310, "")</f>
        <v/>
      </c>
    </row>
    <row r="5312" spans="1:17" x14ac:dyDescent="0.25">
      <c r="A5312" s="3"/>
      <c r="B5312" s="5">
        <f>IF(newcards!B5311&lt;&gt;"",VLOOKUP(newcards!B5311,sport!$A$2:$B$8,2,FALSE),"")</f>
        <v>1</v>
      </c>
      <c r="C5312" s="3">
        <f>newcards!C5311</f>
        <v>2016</v>
      </c>
      <c r="D5312" s="3">
        <f>IF(newcards!D5311&lt;&gt;"",VLOOKUP(newcards!D5311,brand!$A$2:$B$30,2,FALSE),"")</f>
        <v>1</v>
      </c>
      <c r="E5312" s="3">
        <f>IF(newcards!E5311&lt;&gt;"",VLOOKUP(newcards!E5311,series!$A$2:$B$228,2,FALSE),)</f>
        <v>163</v>
      </c>
      <c r="F5312" s="3">
        <f>IF(newcards!F5311&lt;&gt;"",VLOOKUP(newcards!F5311,category!$A$2:$B$82,2,FALSE),)</f>
        <v>81</v>
      </c>
      <c r="G5312" s="3" t="str">
        <f>IF(newcards!G5311&lt;&gt;"",VLOOKUP(newcards!G5311,subcategory!$A$2:$B$680,2,FALSE),"")</f>
        <v/>
      </c>
      <c r="H5312" s="3">
        <f>newcards!H5311</f>
        <v>393</v>
      </c>
      <c r="I5312" s="3" t="str">
        <f>newcards!I5311</f>
        <v xml:space="preserve"> </v>
      </c>
      <c r="J5312" s="3">
        <f>IF(newcards!J5311&lt;&gt;"",VLOOKUP(newcards!J5311,player!$A$2:$B$7503,2,FALSE),"")</f>
        <v>7259</v>
      </c>
      <c r="K5312" s="3" t="str">
        <f>IF(newcards!K5311&lt;&gt;"",VLOOKUP(newcards!K5311,playernameext!$A$2:$B$32,2,FALSE),"")</f>
        <v/>
      </c>
      <c r="L5312" s="3">
        <f>IF(newcards!L5311&lt;&gt;"",VLOOKUP(newcards!L5311,team!$A$2:$B$538,2,FALSE),"")</f>
        <v>45</v>
      </c>
      <c r="M5312" s="5" t="str">
        <f>IF(newcards!M5311&lt;&gt;"", newcards!M5311, "")</f>
        <v/>
      </c>
      <c r="N5312" s="5" t="str">
        <f>IF(newcards!N5311&lt;&gt;"", newcards!N5311, "")</f>
        <v>N</v>
      </c>
      <c r="O5312" s="5" t="str">
        <f>IF(newcards!O5311&lt;&gt;"", newcards!O5311, "")</f>
        <v/>
      </c>
      <c r="P5312" s="5" t="str">
        <f>IF(newcards!P5311&lt;&gt;"", newcards!P5311, "")</f>
        <v/>
      </c>
      <c r="Q5312" s="5" t="str">
        <f>IF(newcards!Q5311&lt;&gt;"", newcards!Q5311, "")</f>
        <v/>
      </c>
    </row>
    <row r="5313" spans="1:17" x14ac:dyDescent="0.25">
      <c r="A5313" s="3"/>
      <c r="B5313" s="5">
        <f>IF(newcards!B5312&lt;&gt;"",VLOOKUP(newcards!B5312,sport!$A$2:$B$8,2,FALSE),"")</f>
        <v>1</v>
      </c>
      <c r="C5313" s="3">
        <f>newcards!C5312</f>
        <v>2016</v>
      </c>
      <c r="D5313" s="3">
        <f>IF(newcards!D5312&lt;&gt;"",VLOOKUP(newcards!D5312,brand!$A$2:$B$30,2,FALSE),"")</f>
        <v>1</v>
      </c>
      <c r="E5313" s="3">
        <f>IF(newcards!E5312&lt;&gt;"",VLOOKUP(newcards!E5312,series!$A$2:$B$228,2,FALSE),)</f>
        <v>163</v>
      </c>
      <c r="F5313" s="3">
        <f>IF(newcards!F5312&lt;&gt;"",VLOOKUP(newcards!F5312,category!$A$2:$B$82,2,FALSE),)</f>
        <v>81</v>
      </c>
      <c r="G5313" s="3" t="str">
        <f>IF(newcards!G5312&lt;&gt;"",VLOOKUP(newcards!G5312,subcategory!$A$2:$B$680,2,FALSE),"")</f>
        <v/>
      </c>
      <c r="H5313" s="3">
        <f>newcards!H5312</f>
        <v>394</v>
      </c>
      <c r="I5313" s="3" t="str">
        <f>newcards!I5312</f>
        <v xml:space="preserve"> </v>
      </c>
      <c r="J5313" s="3">
        <f>IF(newcards!J5312&lt;&gt;"",VLOOKUP(newcards!J5312,player!$A$2:$B$7503,2,FALSE),"")</f>
        <v>7370</v>
      </c>
      <c r="K5313" s="3" t="str">
        <f>IF(newcards!K5312&lt;&gt;"",VLOOKUP(newcards!K5312,playernameext!$A$2:$B$32,2,FALSE),"")</f>
        <v/>
      </c>
      <c r="L5313" s="3">
        <f>IF(newcards!L5312&lt;&gt;"",VLOOKUP(newcards!L5312,team!$A$2:$B$538,2,FALSE),"")</f>
        <v>96</v>
      </c>
      <c r="M5313" s="5" t="str">
        <f>IF(newcards!M5312&lt;&gt;"", newcards!M5312, "")</f>
        <v/>
      </c>
      <c r="N5313" s="5" t="str">
        <f>IF(newcards!N5312&lt;&gt;"", newcards!N5312, "")</f>
        <v>N</v>
      </c>
      <c r="O5313" s="5" t="str">
        <f>IF(newcards!O5312&lt;&gt;"", newcards!O5312, "")</f>
        <v/>
      </c>
      <c r="P5313" s="5" t="str">
        <f>IF(newcards!P5312&lt;&gt;"", newcards!P5312, "")</f>
        <v/>
      </c>
      <c r="Q5313" s="5" t="str">
        <f>IF(newcards!Q5312&lt;&gt;"", newcards!Q5312, "")</f>
        <v/>
      </c>
    </row>
    <row r="5314" spans="1:17" x14ac:dyDescent="0.25">
      <c r="A5314" s="3"/>
      <c r="B5314" s="5">
        <f>IF(newcards!B5313&lt;&gt;"",VLOOKUP(newcards!B5313,sport!$A$2:$B$8,2,FALSE),"")</f>
        <v>1</v>
      </c>
      <c r="C5314" s="3">
        <f>newcards!C5313</f>
        <v>2016</v>
      </c>
      <c r="D5314" s="3">
        <f>IF(newcards!D5313&lt;&gt;"",VLOOKUP(newcards!D5313,brand!$A$2:$B$30,2,FALSE),"")</f>
        <v>1</v>
      </c>
      <c r="E5314" s="3">
        <f>IF(newcards!E5313&lt;&gt;"",VLOOKUP(newcards!E5313,series!$A$2:$B$228,2,FALSE),)</f>
        <v>163</v>
      </c>
      <c r="F5314" s="3">
        <f>IF(newcards!F5313&lt;&gt;"",VLOOKUP(newcards!F5313,category!$A$2:$B$82,2,FALSE),)</f>
        <v>81</v>
      </c>
      <c r="G5314" s="3" t="str">
        <f>IF(newcards!G5313&lt;&gt;"",VLOOKUP(newcards!G5313,subcategory!$A$2:$B$680,2,FALSE),"")</f>
        <v/>
      </c>
      <c r="H5314" s="3">
        <f>newcards!H5313</f>
        <v>395</v>
      </c>
      <c r="I5314" s="3" t="str">
        <f>newcards!I5313</f>
        <v xml:space="preserve"> </v>
      </c>
      <c r="J5314" s="3">
        <f>IF(newcards!J5313&lt;&gt;"",VLOOKUP(newcards!J5313,player!$A$2:$B$7503,2,FALSE),"")</f>
        <v>5439</v>
      </c>
      <c r="K5314" s="3" t="str">
        <f>IF(newcards!K5313&lt;&gt;"",VLOOKUP(newcards!K5313,playernameext!$A$2:$B$32,2,FALSE),"")</f>
        <v/>
      </c>
      <c r="L5314" s="3">
        <f>IF(newcards!L5313&lt;&gt;"",VLOOKUP(newcards!L5313,team!$A$2:$B$538,2,FALSE),"")</f>
        <v>45</v>
      </c>
      <c r="M5314" s="5" t="str">
        <f>IF(newcards!M5313&lt;&gt;"", newcards!M5313, "")</f>
        <v/>
      </c>
      <c r="N5314" s="5" t="str">
        <f>IF(newcards!N5313&lt;&gt;"", newcards!N5313, "")</f>
        <v>N</v>
      </c>
      <c r="O5314" s="5" t="str">
        <f>IF(newcards!O5313&lt;&gt;"", newcards!O5313, "")</f>
        <v/>
      </c>
      <c r="P5314" s="5" t="str">
        <f>IF(newcards!P5313&lt;&gt;"", newcards!P5313, "")</f>
        <v/>
      </c>
      <c r="Q5314" s="5" t="str">
        <f>IF(newcards!Q5313&lt;&gt;"", newcards!Q5313, "")</f>
        <v/>
      </c>
    </row>
    <row r="5315" spans="1:17" x14ac:dyDescent="0.25">
      <c r="A5315" s="3"/>
      <c r="B5315" s="5">
        <f>IF(newcards!B5314&lt;&gt;"",VLOOKUP(newcards!B5314,sport!$A$2:$B$8,2,FALSE),"")</f>
        <v>1</v>
      </c>
      <c r="C5315" s="3">
        <f>newcards!C5314</f>
        <v>2016</v>
      </c>
      <c r="D5315" s="3">
        <f>IF(newcards!D5314&lt;&gt;"",VLOOKUP(newcards!D5314,brand!$A$2:$B$30,2,FALSE),"")</f>
        <v>1</v>
      </c>
      <c r="E5315" s="3">
        <f>IF(newcards!E5314&lt;&gt;"",VLOOKUP(newcards!E5314,series!$A$2:$B$228,2,FALSE),)</f>
        <v>163</v>
      </c>
      <c r="F5315" s="3">
        <f>IF(newcards!F5314&lt;&gt;"",VLOOKUP(newcards!F5314,category!$A$2:$B$82,2,FALSE),)</f>
        <v>81</v>
      </c>
      <c r="G5315" s="3" t="str">
        <f>IF(newcards!G5314&lt;&gt;"",VLOOKUP(newcards!G5314,subcategory!$A$2:$B$680,2,FALSE),"")</f>
        <v/>
      </c>
      <c r="H5315" s="3">
        <f>newcards!H5314</f>
        <v>396</v>
      </c>
      <c r="I5315" s="3" t="str">
        <f>newcards!I5314</f>
        <v xml:space="preserve"> </v>
      </c>
      <c r="J5315" s="3">
        <f>IF(newcards!J5314&lt;&gt;"",VLOOKUP(newcards!J5314,player!$A$2:$B$7503,2,FALSE),"")</f>
        <v>6952</v>
      </c>
      <c r="K5315" s="3" t="str">
        <f>IF(newcards!K5314&lt;&gt;"",VLOOKUP(newcards!K5314,playernameext!$A$2:$B$32,2,FALSE),"")</f>
        <v/>
      </c>
      <c r="L5315" s="3">
        <f>IF(newcards!L5314&lt;&gt;"",VLOOKUP(newcards!L5314,team!$A$2:$B$538,2,FALSE),"")</f>
        <v>67</v>
      </c>
      <c r="M5315" s="5" t="str">
        <f>IF(newcards!M5314&lt;&gt;"", newcards!M5314, "")</f>
        <v/>
      </c>
      <c r="N5315" s="5" t="str">
        <f>IF(newcards!N5314&lt;&gt;"", newcards!N5314, "")</f>
        <v>N</v>
      </c>
      <c r="O5315" s="5" t="str">
        <f>IF(newcards!O5314&lt;&gt;"", newcards!O5314, "")</f>
        <v/>
      </c>
      <c r="P5315" s="5" t="str">
        <f>IF(newcards!P5314&lt;&gt;"", newcards!P5314, "")</f>
        <v/>
      </c>
      <c r="Q5315" s="5" t="str">
        <f>IF(newcards!Q5314&lt;&gt;"", newcards!Q5314, "")</f>
        <v/>
      </c>
    </row>
    <row r="5316" spans="1:17" x14ac:dyDescent="0.25">
      <c r="A5316" s="3"/>
      <c r="B5316" s="5">
        <f>IF(newcards!B5315&lt;&gt;"",VLOOKUP(newcards!B5315,sport!$A$2:$B$8,2,FALSE),"")</f>
        <v>1</v>
      </c>
      <c r="C5316" s="3">
        <f>newcards!C5315</f>
        <v>2016</v>
      </c>
      <c r="D5316" s="3">
        <f>IF(newcards!D5315&lt;&gt;"",VLOOKUP(newcards!D5315,brand!$A$2:$B$30,2,FALSE),"")</f>
        <v>1</v>
      </c>
      <c r="E5316" s="3">
        <f>IF(newcards!E5315&lt;&gt;"",VLOOKUP(newcards!E5315,series!$A$2:$B$228,2,FALSE),)</f>
        <v>163</v>
      </c>
      <c r="F5316" s="3">
        <f>IF(newcards!F5315&lt;&gt;"",VLOOKUP(newcards!F5315,category!$A$2:$B$82,2,FALSE),)</f>
        <v>81</v>
      </c>
      <c r="G5316" s="3" t="str">
        <f>IF(newcards!G5315&lt;&gt;"",VLOOKUP(newcards!G5315,subcategory!$A$2:$B$680,2,FALSE),"")</f>
        <v/>
      </c>
      <c r="H5316" s="3">
        <f>newcards!H5315</f>
        <v>397</v>
      </c>
      <c r="I5316" s="3" t="str">
        <f>newcards!I5315</f>
        <v xml:space="preserve"> </v>
      </c>
      <c r="J5316" s="3">
        <f>IF(newcards!J5315&lt;&gt;"",VLOOKUP(newcards!J5315,player!$A$2:$B$7503,2,FALSE),"")</f>
        <v>6891</v>
      </c>
      <c r="K5316" s="3" t="str">
        <f>IF(newcards!K5315&lt;&gt;"",VLOOKUP(newcards!K5315,playernameext!$A$2:$B$32,2,FALSE),"")</f>
        <v/>
      </c>
      <c r="L5316" s="3">
        <f>IF(newcards!L5315&lt;&gt;"",VLOOKUP(newcards!L5315,team!$A$2:$B$538,2,FALSE),"")</f>
        <v>85</v>
      </c>
      <c r="M5316" s="5" t="str">
        <f>IF(newcards!M5315&lt;&gt;"", newcards!M5315, "")</f>
        <v/>
      </c>
      <c r="N5316" s="5" t="str">
        <f>IF(newcards!N5315&lt;&gt;"", newcards!N5315, "")</f>
        <v>N</v>
      </c>
      <c r="O5316" s="5" t="str">
        <f>IF(newcards!O5315&lt;&gt;"", newcards!O5315, "")</f>
        <v/>
      </c>
      <c r="P5316" s="5" t="str">
        <f>IF(newcards!P5315&lt;&gt;"", newcards!P5315, "")</f>
        <v/>
      </c>
      <c r="Q5316" s="5" t="str">
        <f>IF(newcards!Q5315&lt;&gt;"", newcards!Q5315, "")</f>
        <v/>
      </c>
    </row>
    <row r="5317" spans="1:17" x14ac:dyDescent="0.25">
      <c r="A5317" s="3"/>
      <c r="B5317" s="5">
        <f>IF(newcards!B5316&lt;&gt;"",VLOOKUP(newcards!B5316,sport!$A$2:$B$8,2,FALSE),"")</f>
        <v>1</v>
      </c>
      <c r="C5317" s="3">
        <f>newcards!C5316</f>
        <v>2016</v>
      </c>
      <c r="D5317" s="3">
        <f>IF(newcards!D5316&lt;&gt;"",VLOOKUP(newcards!D5316,brand!$A$2:$B$30,2,FALSE),"")</f>
        <v>1</v>
      </c>
      <c r="E5317" s="3">
        <f>IF(newcards!E5316&lt;&gt;"",VLOOKUP(newcards!E5316,series!$A$2:$B$228,2,FALSE),)</f>
        <v>163</v>
      </c>
      <c r="F5317" s="3">
        <f>IF(newcards!F5316&lt;&gt;"",VLOOKUP(newcards!F5316,category!$A$2:$B$82,2,FALSE),)</f>
        <v>81</v>
      </c>
      <c r="G5317" s="3" t="str">
        <f>IF(newcards!G5316&lt;&gt;"",VLOOKUP(newcards!G5316,subcategory!$A$2:$B$680,2,FALSE),"")</f>
        <v/>
      </c>
      <c r="H5317" s="3">
        <f>newcards!H5316</f>
        <v>398</v>
      </c>
      <c r="I5317" s="3" t="str">
        <f>newcards!I5316</f>
        <v xml:space="preserve"> </v>
      </c>
      <c r="J5317" s="3">
        <f>IF(newcards!J5316&lt;&gt;"",VLOOKUP(newcards!J5316,player!$A$2:$B$7503,2,FALSE),"")</f>
        <v>1690</v>
      </c>
      <c r="K5317" s="3" t="str">
        <f>IF(newcards!K5316&lt;&gt;"",VLOOKUP(newcards!K5316,playernameext!$A$2:$B$32,2,FALSE),"")</f>
        <v/>
      </c>
      <c r="L5317" s="3">
        <f>IF(newcards!L5316&lt;&gt;"",VLOOKUP(newcards!L5316,team!$A$2:$B$538,2,FALSE),"")</f>
        <v>33</v>
      </c>
      <c r="M5317" s="5" t="str">
        <f>IF(newcards!M5316&lt;&gt;"", newcards!M5316, "")</f>
        <v/>
      </c>
      <c r="N5317" s="5" t="str">
        <f>IF(newcards!N5316&lt;&gt;"", newcards!N5316, "")</f>
        <v>N</v>
      </c>
      <c r="O5317" s="5" t="str">
        <f>IF(newcards!O5316&lt;&gt;"", newcards!O5316, "")</f>
        <v/>
      </c>
      <c r="P5317" s="5" t="str">
        <f>IF(newcards!P5316&lt;&gt;"", newcards!P5316, "")</f>
        <v/>
      </c>
      <c r="Q5317" s="5" t="str">
        <f>IF(newcards!Q5316&lt;&gt;"", newcards!Q5316, "")</f>
        <v/>
      </c>
    </row>
    <row r="5318" spans="1:17" x14ac:dyDescent="0.25">
      <c r="A5318" s="3"/>
      <c r="B5318" s="5">
        <f>IF(newcards!B5317&lt;&gt;"",VLOOKUP(newcards!B5317,sport!$A$2:$B$8,2,FALSE),"")</f>
        <v>1</v>
      </c>
      <c r="C5318" s="3">
        <f>newcards!C5317</f>
        <v>2016</v>
      </c>
      <c r="D5318" s="3">
        <f>IF(newcards!D5317&lt;&gt;"",VLOOKUP(newcards!D5317,brand!$A$2:$B$30,2,FALSE),"")</f>
        <v>1</v>
      </c>
      <c r="E5318" s="3">
        <f>IF(newcards!E5317&lt;&gt;"",VLOOKUP(newcards!E5317,series!$A$2:$B$228,2,FALSE),)</f>
        <v>163</v>
      </c>
      <c r="F5318" s="3">
        <f>IF(newcards!F5317&lt;&gt;"",VLOOKUP(newcards!F5317,category!$A$2:$B$82,2,FALSE),)</f>
        <v>81</v>
      </c>
      <c r="G5318" s="3" t="str">
        <f>IF(newcards!G5317&lt;&gt;"",VLOOKUP(newcards!G5317,subcategory!$A$2:$B$680,2,FALSE),"")</f>
        <v/>
      </c>
      <c r="H5318" s="3">
        <f>newcards!H5317</f>
        <v>399</v>
      </c>
      <c r="I5318" s="3" t="str">
        <f>newcards!I5317</f>
        <v xml:space="preserve"> </v>
      </c>
      <c r="J5318" s="3">
        <f>IF(newcards!J5317&lt;&gt;"",VLOOKUP(newcards!J5317,player!$A$2:$B$7503,2,FALSE),"")</f>
        <v>4054</v>
      </c>
      <c r="K5318" s="3" t="str">
        <f>IF(newcards!K5317&lt;&gt;"",VLOOKUP(newcards!K5317,playernameext!$A$2:$B$32,2,FALSE),"")</f>
        <v/>
      </c>
      <c r="L5318" s="3">
        <f>IF(newcards!L5317&lt;&gt;"",VLOOKUP(newcards!L5317,team!$A$2:$B$538,2,FALSE),"")</f>
        <v>45</v>
      </c>
      <c r="M5318" s="5" t="str">
        <f>IF(newcards!M5317&lt;&gt;"", newcards!M5317, "")</f>
        <v/>
      </c>
      <c r="N5318" s="5" t="str">
        <f>IF(newcards!N5317&lt;&gt;"", newcards!N5317, "")</f>
        <v>N</v>
      </c>
      <c r="O5318" s="5" t="str">
        <f>IF(newcards!O5317&lt;&gt;"", newcards!O5317, "")</f>
        <v/>
      </c>
      <c r="P5318" s="5" t="str">
        <f>IF(newcards!P5317&lt;&gt;"", newcards!P5317, "")</f>
        <v/>
      </c>
      <c r="Q5318" s="5" t="str">
        <f>IF(newcards!Q5317&lt;&gt;"", newcards!Q5317, "")</f>
        <v/>
      </c>
    </row>
    <row r="5319" spans="1:17" x14ac:dyDescent="0.25">
      <c r="A5319" s="3"/>
      <c r="B5319" s="5">
        <f>IF(newcards!B5318&lt;&gt;"",VLOOKUP(newcards!B5318,sport!$A$2:$B$8,2,FALSE),"")</f>
        <v>1</v>
      </c>
      <c r="C5319" s="3">
        <f>newcards!C5318</f>
        <v>2016</v>
      </c>
      <c r="D5319" s="3">
        <f>IF(newcards!D5318&lt;&gt;"",VLOOKUP(newcards!D5318,brand!$A$2:$B$30,2,FALSE),"")</f>
        <v>1</v>
      </c>
      <c r="E5319" s="3">
        <f>IF(newcards!E5318&lt;&gt;"",VLOOKUP(newcards!E5318,series!$A$2:$B$228,2,FALSE),)</f>
        <v>163</v>
      </c>
      <c r="F5319" s="3">
        <f>IF(newcards!F5318&lt;&gt;"",VLOOKUP(newcards!F5318,category!$A$2:$B$82,2,FALSE),)</f>
        <v>81</v>
      </c>
      <c r="G5319" s="3" t="str">
        <f>IF(newcards!G5318&lt;&gt;"",VLOOKUP(newcards!G5318,subcategory!$A$2:$B$680,2,FALSE),"")</f>
        <v/>
      </c>
      <c r="H5319" s="3">
        <f>newcards!H5318</f>
        <v>400</v>
      </c>
      <c r="I5319" s="3" t="str">
        <f>newcards!I5318</f>
        <v xml:space="preserve"> </v>
      </c>
      <c r="J5319" s="3">
        <f>IF(newcards!J5318&lt;&gt;"",VLOOKUP(newcards!J5318,player!$A$2:$B$7503,2,FALSE),"")</f>
        <v>2069</v>
      </c>
      <c r="K5319" s="3" t="str">
        <f>IF(newcards!K5318&lt;&gt;"",VLOOKUP(newcards!K5318,playernameext!$A$2:$B$32,2,FALSE),"")</f>
        <v/>
      </c>
      <c r="L5319" s="3">
        <f>IF(newcards!L5318&lt;&gt;"",VLOOKUP(newcards!L5318,team!$A$2:$B$538,2,FALSE),"")</f>
        <v>19</v>
      </c>
      <c r="M5319" s="5" t="str">
        <f>IF(newcards!M5318&lt;&gt;"", newcards!M5318, "")</f>
        <v/>
      </c>
      <c r="N5319" s="5" t="str">
        <f>IF(newcards!N5318&lt;&gt;"", newcards!N5318, "")</f>
        <v>N</v>
      </c>
      <c r="O5319" s="5" t="str">
        <f>IF(newcards!O5318&lt;&gt;"", newcards!O5318, "")</f>
        <v/>
      </c>
      <c r="P5319" s="5" t="str">
        <f>IF(newcards!P5318&lt;&gt;"", newcards!P5318, "")</f>
        <v/>
      </c>
      <c r="Q5319" s="5" t="str">
        <f>IF(newcards!Q5318&lt;&gt;"", newcards!Q5318, "")</f>
        <v/>
      </c>
    </row>
    <row r="5320" spans="1:17" x14ac:dyDescent="0.25">
      <c r="A5320" s="3"/>
      <c r="B5320" s="5">
        <f>IF(newcards!B5319&lt;&gt;"",VLOOKUP(newcards!B5319,sport!$A$2:$B$8,2,FALSE),"")</f>
        <v>1</v>
      </c>
      <c r="C5320" s="3">
        <f>newcards!C5319</f>
        <v>2016</v>
      </c>
      <c r="D5320" s="3">
        <f>IF(newcards!D5319&lt;&gt;"",VLOOKUP(newcards!D5319,brand!$A$2:$B$30,2,FALSE),"")</f>
        <v>1</v>
      </c>
      <c r="E5320" s="3">
        <f>IF(newcards!E5319&lt;&gt;"",VLOOKUP(newcards!E5319,series!$A$2:$B$228,2,FALSE),)</f>
        <v>163</v>
      </c>
      <c r="F5320" s="3">
        <f>IF(newcards!F5319&lt;&gt;"",VLOOKUP(newcards!F5319,category!$A$2:$B$82,2,FALSE),)</f>
        <v>81</v>
      </c>
      <c r="G5320" s="3" t="str">
        <f>IF(newcards!G5319&lt;&gt;"",VLOOKUP(newcards!G5319,subcategory!$A$2:$B$680,2,FALSE),"")</f>
        <v/>
      </c>
      <c r="H5320" s="3">
        <f>newcards!H5319</f>
        <v>401</v>
      </c>
      <c r="I5320" s="3" t="str">
        <f>newcards!I5319</f>
        <v xml:space="preserve"> </v>
      </c>
      <c r="J5320" s="3">
        <f>IF(newcards!J5319&lt;&gt;"",VLOOKUP(newcards!J5319,player!$A$2:$B$7503,2,FALSE),"")</f>
        <v>6872</v>
      </c>
      <c r="K5320" s="3" t="str">
        <f>IF(newcards!K5319&lt;&gt;"",VLOOKUP(newcards!K5319,playernameext!$A$2:$B$32,2,FALSE),"")</f>
        <v/>
      </c>
      <c r="L5320" s="3">
        <f>IF(newcards!L5319&lt;&gt;"",VLOOKUP(newcards!L5319,team!$A$2:$B$538,2,FALSE),"")</f>
        <v>3</v>
      </c>
      <c r="M5320" s="5" t="str">
        <f>IF(newcards!M5319&lt;&gt;"", newcards!M5319, "")</f>
        <v/>
      </c>
      <c r="N5320" s="5" t="str">
        <f>IF(newcards!N5319&lt;&gt;"", newcards!N5319, "")</f>
        <v>N</v>
      </c>
      <c r="O5320" s="5" t="str">
        <f>IF(newcards!O5319&lt;&gt;"", newcards!O5319, "")</f>
        <v/>
      </c>
      <c r="P5320" s="5" t="str">
        <f>IF(newcards!P5319&lt;&gt;"", newcards!P5319, "")</f>
        <v/>
      </c>
      <c r="Q5320" s="5" t="str">
        <f>IF(newcards!Q5319&lt;&gt;"", newcards!Q5319, "")</f>
        <v/>
      </c>
    </row>
    <row r="5321" spans="1:17" x14ac:dyDescent="0.25">
      <c r="A5321" s="3"/>
      <c r="B5321" s="5">
        <f>IF(newcards!B5320&lt;&gt;"",VLOOKUP(newcards!B5320,sport!$A$2:$B$8,2,FALSE),"")</f>
        <v>1</v>
      </c>
      <c r="C5321" s="3">
        <f>newcards!C5320</f>
        <v>2016</v>
      </c>
      <c r="D5321" s="3">
        <f>IF(newcards!D5320&lt;&gt;"",VLOOKUP(newcards!D5320,brand!$A$2:$B$30,2,FALSE),"")</f>
        <v>1</v>
      </c>
      <c r="E5321" s="3">
        <f>IF(newcards!E5320&lt;&gt;"",VLOOKUP(newcards!E5320,series!$A$2:$B$228,2,FALSE),)</f>
        <v>163</v>
      </c>
      <c r="F5321" s="3">
        <f>IF(newcards!F5320&lt;&gt;"",VLOOKUP(newcards!F5320,category!$A$2:$B$82,2,FALSE),)</f>
        <v>81</v>
      </c>
      <c r="G5321" s="3">
        <f>IF(newcards!G5320&lt;&gt;"",VLOOKUP(newcards!G5320,subcategory!$A$2:$B$680,2,FALSE),"")</f>
        <v>257</v>
      </c>
      <c r="H5321" s="3">
        <f>newcards!H5320</f>
        <v>402</v>
      </c>
      <c r="I5321" s="3" t="str">
        <f>newcards!I5320</f>
        <v xml:space="preserve"> </v>
      </c>
      <c r="J5321" s="3">
        <f>IF(newcards!J5320&lt;&gt;"",VLOOKUP(newcards!J5320,player!$A$2:$B$7503,2,FALSE),"")</f>
        <v>7124</v>
      </c>
      <c r="K5321" s="3" t="str">
        <f>IF(newcards!K5320&lt;&gt;"",VLOOKUP(newcards!K5320,playernameext!$A$2:$B$32,2,FALSE),"")</f>
        <v/>
      </c>
      <c r="L5321" s="3">
        <f>IF(newcards!L5320&lt;&gt;"",VLOOKUP(newcards!L5320,team!$A$2:$B$538,2,FALSE),"")</f>
        <v>40</v>
      </c>
      <c r="M5321" s="5" t="str">
        <f>IF(newcards!M5320&lt;&gt;"", newcards!M5320, "")</f>
        <v/>
      </c>
      <c r="N5321" s="5" t="str">
        <f>IF(newcards!N5320&lt;&gt;"", newcards!N5320, "")</f>
        <v>N</v>
      </c>
      <c r="O5321" s="5" t="str">
        <f>IF(newcards!O5320&lt;&gt;"", newcards!O5320, "")</f>
        <v/>
      </c>
      <c r="P5321" s="5" t="str">
        <f>IF(newcards!P5320&lt;&gt;"", newcards!P5320, "")</f>
        <v/>
      </c>
      <c r="Q5321" s="5" t="str">
        <f>IF(newcards!Q5320&lt;&gt;"", newcards!Q5320, "")</f>
        <v/>
      </c>
    </row>
    <row r="5322" spans="1:17" x14ac:dyDescent="0.25">
      <c r="A5322" s="3"/>
      <c r="B5322" s="5">
        <f>IF(newcards!B5321&lt;&gt;"",VLOOKUP(newcards!B5321,sport!$A$2:$B$8,2,FALSE),"")</f>
        <v>1</v>
      </c>
      <c r="C5322" s="3">
        <f>newcards!C5321</f>
        <v>2016</v>
      </c>
      <c r="D5322" s="3">
        <f>IF(newcards!D5321&lt;&gt;"",VLOOKUP(newcards!D5321,brand!$A$2:$B$30,2,FALSE),"")</f>
        <v>1</v>
      </c>
      <c r="E5322" s="3">
        <f>IF(newcards!E5321&lt;&gt;"",VLOOKUP(newcards!E5321,series!$A$2:$B$228,2,FALSE),)</f>
        <v>163</v>
      </c>
      <c r="F5322" s="3">
        <f>IF(newcards!F5321&lt;&gt;"",VLOOKUP(newcards!F5321,category!$A$2:$B$82,2,FALSE),)</f>
        <v>81</v>
      </c>
      <c r="G5322" s="3" t="str">
        <f>IF(newcards!G5321&lt;&gt;"",VLOOKUP(newcards!G5321,subcategory!$A$2:$B$680,2,FALSE),"")</f>
        <v/>
      </c>
      <c r="H5322" s="3">
        <f>newcards!H5321</f>
        <v>403</v>
      </c>
      <c r="I5322" s="3" t="str">
        <f>newcards!I5321</f>
        <v xml:space="preserve"> </v>
      </c>
      <c r="J5322" s="3">
        <f>IF(newcards!J5321&lt;&gt;"",VLOOKUP(newcards!J5321,player!$A$2:$B$7503,2,FALSE),"")</f>
        <v>6917</v>
      </c>
      <c r="K5322" s="3" t="str">
        <f>IF(newcards!K5321&lt;&gt;"",VLOOKUP(newcards!K5321,playernameext!$A$2:$B$32,2,FALSE),"")</f>
        <v/>
      </c>
      <c r="L5322" s="3">
        <f>IF(newcards!L5321&lt;&gt;"",VLOOKUP(newcards!L5321,team!$A$2:$B$538,2,FALSE),"")</f>
        <v>3</v>
      </c>
      <c r="M5322" s="5" t="str">
        <f>IF(newcards!M5321&lt;&gt;"", newcards!M5321, "")</f>
        <v/>
      </c>
      <c r="N5322" s="5" t="str">
        <f>IF(newcards!N5321&lt;&gt;"", newcards!N5321, "")</f>
        <v>N</v>
      </c>
      <c r="O5322" s="5" t="str">
        <f>IF(newcards!O5321&lt;&gt;"", newcards!O5321, "")</f>
        <v/>
      </c>
      <c r="P5322" s="5" t="str">
        <f>IF(newcards!P5321&lt;&gt;"", newcards!P5321, "")</f>
        <v/>
      </c>
      <c r="Q5322" s="5" t="str">
        <f>IF(newcards!Q5321&lt;&gt;"", newcards!Q5321, "")</f>
        <v/>
      </c>
    </row>
    <row r="5323" spans="1:17" x14ac:dyDescent="0.25">
      <c r="A5323" s="3"/>
      <c r="B5323" s="5">
        <f>IF(newcards!B5322&lt;&gt;"",VLOOKUP(newcards!B5322,sport!$A$2:$B$8,2,FALSE),"")</f>
        <v>1</v>
      </c>
      <c r="C5323" s="3">
        <f>newcards!C5322</f>
        <v>2016</v>
      </c>
      <c r="D5323" s="3">
        <f>IF(newcards!D5322&lt;&gt;"",VLOOKUP(newcards!D5322,brand!$A$2:$B$30,2,FALSE),"")</f>
        <v>1</v>
      </c>
      <c r="E5323" s="3">
        <f>IF(newcards!E5322&lt;&gt;"",VLOOKUP(newcards!E5322,series!$A$2:$B$228,2,FALSE),)</f>
        <v>163</v>
      </c>
      <c r="F5323" s="3">
        <f>IF(newcards!F5322&lt;&gt;"",VLOOKUP(newcards!F5322,category!$A$2:$B$82,2,FALSE),)</f>
        <v>81</v>
      </c>
      <c r="G5323" s="3" t="str">
        <f>IF(newcards!G5322&lt;&gt;"",VLOOKUP(newcards!G5322,subcategory!$A$2:$B$680,2,FALSE),"")</f>
        <v/>
      </c>
      <c r="H5323" s="3">
        <f>newcards!H5322</f>
        <v>404</v>
      </c>
      <c r="I5323" s="3" t="str">
        <f>newcards!I5322</f>
        <v xml:space="preserve"> </v>
      </c>
      <c r="J5323" s="3">
        <f>IF(newcards!J5322&lt;&gt;"",VLOOKUP(newcards!J5322,player!$A$2:$B$7503,2,FALSE),"")</f>
        <v>7495</v>
      </c>
      <c r="K5323" s="3" t="str">
        <f>IF(newcards!K5322&lt;&gt;"",VLOOKUP(newcards!K5322,playernameext!$A$2:$B$32,2,FALSE),"")</f>
        <v/>
      </c>
      <c r="L5323" s="3">
        <f>IF(newcards!L5322&lt;&gt;"",VLOOKUP(newcards!L5322,team!$A$2:$B$538,2,FALSE),"")</f>
        <v>59</v>
      </c>
      <c r="M5323" s="5" t="str">
        <f>IF(newcards!M5322&lt;&gt;"", newcards!M5322, "")</f>
        <v/>
      </c>
      <c r="N5323" s="5" t="str">
        <f>IF(newcards!N5322&lt;&gt;"", newcards!N5322, "")</f>
        <v>N</v>
      </c>
      <c r="O5323" s="5" t="str">
        <f>IF(newcards!O5322&lt;&gt;"", newcards!O5322, "")</f>
        <v/>
      </c>
      <c r="P5323" s="5" t="str">
        <f>IF(newcards!P5322&lt;&gt;"", newcards!P5322, "")</f>
        <v/>
      </c>
      <c r="Q5323" s="5" t="str">
        <f>IF(newcards!Q5322&lt;&gt;"", newcards!Q5322, "")</f>
        <v/>
      </c>
    </row>
    <row r="5324" spans="1:17" x14ac:dyDescent="0.25">
      <c r="A5324" s="3"/>
      <c r="B5324" s="5">
        <f>IF(newcards!B5323&lt;&gt;"",VLOOKUP(newcards!B5323,sport!$A$2:$B$8,2,FALSE),"")</f>
        <v>1</v>
      </c>
      <c r="C5324" s="3">
        <f>newcards!C5323</f>
        <v>2016</v>
      </c>
      <c r="D5324" s="3">
        <f>IF(newcards!D5323&lt;&gt;"",VLOOKUP(newcards!D5323,brand!$A$2:$B$30,2,FALSE),"")</f>
        <v>1</v>
      </c>
      <c r="E5324" s="3">
        <f>IF(newcards!E5323&lt;&gt;"",VLOOKUP(newcards!E5323,series!$A$2:$B$228,2,FALSE),)</f>
        <v>163</v>
      </c>
      <c r="F5324" s="3">
        <f>IF(newcards!F5323&lt;&gt;"",VLOOKUP(newcards!F5323,category!$A$2:$B$82,2,FALSE),)</f>
        <v>81</v>
      </c>
      <c r="G5324" s="3" t="str">
        <f>IF(newcards!G5323&lt;&gt;"",VLOOKUP(newcards!G5323,subcategory!$A$2:$B$680,2,FALSE),"")</f>
        <v/>
      </c>
      <c r="H5324" s="3">
        <f>newcards!H5323</f>
        <v>405</v>
      </c>
      <c r="I5324" s="3" t="str">
        <f>newcards!I5323</f>
        <v xml:space="preserve"> </v>
      </c>
      <c r="J5324" s="3">
        <f>IF(newcards!J5323&lt;&gt;"",VLOOKUP(newcards!J5323,player!$A$2:$B$7503,2,FALSE),"")</f>
        <v>5779</v>
      </c>
      <c r="K5324" s="3" t="str">
        <f>IF(newcards!K5323&lt;&gt;"",VLOOKUP(newcards!K5323,playernameext!$A$2:$B$32,2,FALSE),"")</f>
        <v/>
      </c>
      <c r="L5324" s="3">
        <f>IF(newcards!L5323&lt;&gt;"",VLOOKUP(newcards!L5323,team!$A$2:$B$538,2,FALSE),"")</f>
        <v>89</v>
      </c>
      <c r="M5324" s="5" t="str">
        <f>IF(newcards!M5323&lt;&gt;"", newcards!M5323, "")</f>
        <v/>
      </c>
      <c r="N5324" s="5" t="str">
        <f>IF(newcards!N5323&lt;&gt;"", newcards!N5323, "")</f>
        <v>N</v>
      </c>
      <c r="O5324" s="5" t="str">
        <f>IF(newcards!O5323&lt;&gt;"", newcards!O5323, "")</f>
        <v/>
      </c>
      <c r="P5324" s="5" t="str">
        <f>IF(newcards!P5323&lt;&gt;"", newcards!P5323, "")</f>
        <v/>
      </c>
      <c r="Q5324" s="5" t="str">
        <f>IF(newcards!Q5323&lt;&gt;"", newcards!Q5323, "")</f>
        <v/>
      </c>
    </row>
    <row r="5325" spans="1:17" x14ac:dyDescent="0.25">
      <c r="A5325" s="3"/>
      <c r="B5325" s="5">
        <f>IF(newcards!B5324&lt;&gt;"",VLOOKUP(newcards!B5324,sport!$A$2:$B$8,2,FALSE),"")</f>
        <v>1</v>
      </c>
      <c r="C5325" s="3">
        <f>newcards!C5324</f>
        <v>2016</v>
      </c>
      <c r="D5325" s="3">
        <f>IF(newcards!D5324&lt;&gt;"",VLOOKUP(newcards!D5324,brand!$A$2:$B$30,2,FALSE),"")</f>
        <v>1</v>
      </c>
      <c r="E5325" s="3">
        <f>IF(newcards!E5324&lt;&gt;"",VLOOKUP(newcards!E5324,series!$A$2:$B$228,2,FALSE),)</f>
        <v>163</v>
      </c>
      <c r="F5325" s="3">
        <f>IF(newcards!F5324&lt;&gt;"",VLOOKUP(newcards!F5324,category!$A$2:$B$82,2,FALSE),)</f>
        <v>81</v>
      </c>
      <c r="G5325" s="3" t="str">
        <f>IF(newcards!G5324&lt;&gt;"",VLOOKUP(newcards!G5324,subcategory!$A$2:$B$680,2,FALSE),"")</f>
        <v/>
      </c>
      <c r="H5325" s="3">
        <f>newcards!H5324</f>
        <v>406</v>
      </c>
      <c r="I5325" s="3" t="str">
        <f>newcards!I5324</f>
        <v xml:space="preserve"> </v>
      </c>
      <c r="J5325" s="3">
        <f>IF(newcards!J5324&lt;&gt;"",VLOOKUP(newcards!J5324,player!$A$2:$B$7503,2,FALSE),"")</f>
        <v>7486</v>
      </c>
      <c r="K5325" s="3" t="str">
        <f>IF(newcards!K5324&lt;&gt;"",VLOOKUP(newcards!K5324,playernameext!$A$2:$B$32,2,FALSE),"")</f>
        <v/>
      </c>
      <c r="L5325" s="3">
        <f>IF(newcards!L5324&lt;&gt;"",VLOOKUP(newcards!L5324,team!$A$2:$B$538,2,FALSE),"")</f>
        <v>43</v>
      </c>
      <c r="M5325" s="5" t="str">
        <f>IF(newcards!M5324&lt;&gt;"", newcards!M5324, "")</f>
        <v/>
      </c>
      <c r="N5325" s="5" t="str">
        <f>IF(newcards!N5324&lt;&gt;"", newcards!N5324, "")</f>
        <v>N</v>
      </c>
      <c r="O5325" s="5" t="str">
        <f>IF(newcards!O5324&lt;&gt;"", newcards!O5324, "")</f>
        <v/>
      </c>
      <c r="P5325" s="5" t="str">
        <f>IF(newcards!P5324&lt;&gt;"", newcards!P5324, "")</f>
        <v/>
      </c>
      <c r="Q5325" s="5" t="str">
        <f>IF(newcards!Q5324&lt;&gt;"", newcards!Q5324, "")</f>
        <v/>
      </c>
    </row>
    <row r="5326" spans="1:17" x14ac:dyDescent="0.25">
      <c r="A5326" s="3"/>
      <c r="B5326" s="5">
        <f>IF(newcards!B5325&lt;&gt;"",VLOOKUP(newcards!B5325,sport!$A$2:$B$8,2,FALSE),"")</f>
        <v>1</v>
      </c>
      <c r="C5326" s="3">
        <f>newcards!C5325</f>
        <v>2016</v>
      </c>
      <c r="D5326" s="3">
        <f>IF(newcards!D5325&lt;&gt;"",VLOOKUP(newcards!D5325,brand!$A$2:$B$30,2,FALSE),"")</f>
        <v>1</v>
      </c>
      <c r="E5326" s="3">
        <f>IF(newcards!E5325&lt;&gt;"",VLOOKUP(newcards!E5325,series!$A$2:$B$228,2,FALSE),)</f>
        <v>163</v>
      </c>
      <c r="F5326" s="3">
        <f>IF(newcards!F5325&lt;&gt;"",VLOOKUP(newcards!F5325,category!$A$2:$B$82,2,FALSE),)</f>
        <v>81</v>
      </c>
      <c r="G5326" s="3" t="str">
        <f>IF(newcards!G5325&lt;&gt;"",VLOOKUP(newcards!G5325,subcategory!$A$2:$B$680,2,FALSE),"")</f>
        <v/>
      </c>
      <c r="H5326" s="3">
        <f>newcards!H5325</f>
        <v>407</v>
      </c>
      <c r="I5326" s="3" t="str">
        <f>newcards!I5325</f>
        <v xml:space="preserve"> </v>
      </c>
      <c r="J5326" s="3">
        <f>IF(newcards!J5325&lt;&gt;"",VLOOKUP(newcards!J5325,player!$A$2:$B$7503,2,FALSE),"")</f>
        <v>6843</v>
      </c>
      <c r="K5326" s="3" t="str">
        <f>IF(newcards!K5325&lt;&gt;"",VLOOKUP(newcards!K5325,playernameext!$A$2:$B$32,2,FALSE),"")</f>
        <v/>
      </c>
      <c r="L5326" s="3">
        <f>IF(newcards!L5325&lt;&gt;"",VLOOKUP(newcards!L5325,team!$A$2:$B$538,2,FALSE),"")</f>
        <v>67</v>
      </c>
      <c r="M5326" s="5" t="str">
        <f>IF(newcards!M5325&lt;&gt;"", newcards!M5325, "")</f>
        <v/>
      </c>
      <c r="N5326" s="5" t="str">
        <f>IF(newcards!N5325&lt;&gt;"", newcards!N5325, "")</f>
        <v>N</v>
      </c>
      <c r="O5326" s="5" t="str">
        <f>IF(newcards!O5325&lt;&gt;"", newcards!O5325, "")</f>
        <v/>
      </c>
      <c r="P5326" s="5" t="str">
        <f>IF(newcards!P5325&lt;&gt;"", newcards!P5325, "")</f>
        <v/>
      </c>
      <c r="Q5326" s="5" t="str">
        <f>IF(newcards!Q5325&lt;&gt;"", newcards!Q5325, "")</f>
        <v/>
      </c>
    </row>
    <row r="5327" spans="1:17" x14ac:dyDescent="0.25">
      <c r="A5327" s="3"/>
      <c r="B5327" s="5">
        <f>IF(newcards!B5326&lt;&gt;"",VLOOKUP(newcards!B5326,sport!$A$2:$B$8,2,FALSE),"")</f>
        <v>1</v>
      </c>
      <c r="C5327" s="3">
        <f>newcards!C5326</f>
        <v>2016</v>
      </c>
      <c r="D5327" s="3">
        <f>IF(newcards!D5326&lt;&gt;"",VLOOKUP(newcards!D5326,brand!$A$2:$B$30,2,FALSE),"")</f>
        <v>1</v>
      </c>
      <c r="E5327" s="3">
        <f>IF(newcards!E5326&lt;&gt;"",VLOOKUP(newcards!E5326,series!$A$2:$B$228,2,FALSE),)</f>
        <v>163</v>
      </c>
      <c r="F5327" s="3">
        <f>IF(newcards!F5326&lt;&gt;"",VLOOKUP(newcards!F5326,category!$A$2:$B$82,2,FALSE),)</f>
        <v>81</v>
      </c>
      <c r="G5327" s="3" t="str">
        <f>IF(newcards!G5326&lt;&gt;"",VLOOKUP(newcards!G5326,subcategory!$A$2:$B$680,2,FALSE),"")</f>
        <v/>
      </c>
      <c r="H5327" s="3">
        <f>newcards!H5326</f>
        <v>408</v>
      </c>
      <c r="I5327" s="3" t="str">
        <f>newcards!I5326</f>
        <v xml:space="preserve"> </v>
      </c>
      <c r="J5327" s="3">
        <f>IF(newcards!J5326&lt;&gt;"",VLOOKUP(newcards!J5326,player!$A$2:$B$7503,2,FALSE),"")</f>
        <v>7239</v>
      </c>
      <c r="K5327" s="3" t="str">
        <f>IF(newcards!K5326&lt;&gt;"",VLOOKUP(newcards!K5326,playernameext!$A$2:$B$32,2,FALSE),"")</f>
        <v/>
      </c>
      <c r="L5327" s="3">
        <f>IF(newcards!L5326&lt;&gt;"",VLOOKUP(newcards!L5326,team!$A$2:$B$538,2,FALSE),"")</f>
        <v>43</v>
      </c>
      <c r="M5327" s="5" t="str">
        <f>IF(newcards!M5326&lt;&gt;"", newcards!M5326, "")</f>
        <v/>
      </c>
      <c r="N5327" s="5" t="str">
        <f>IF(newcards!N5326&lt;&gt;"", newcards!N5326, "")</f>
        <v>N</v>
      </c>
      <c r="O5327" s="5" t="str">
        <f>IF(newcards!O5326&lt;&gt;"", newcards!O5326, "")</f>
        <v/>
      </c>
      <c r="P5327" s="5" t="str">
        <f>IF(newcards!P5326&lt;&gt;"", newcards!P5326, "")</f>
        <v/>
      </c>
      <c r="Q5327" s="5" t="str">
        <f>IF(newcards!Q5326&lt;&gt;"", newcards!Q5326, "")</f>
        <v/>
      </c>
    </row>
    <row r="5328" spans="1:17" x14ac:dyDescent="0.25">
      <c r="A5328" s="3"/>
      <c r="B5328" s="5">
        <f>IF(newcards!B5327&lt;&gt;"",VLOOKUP(newcards!B5327,sport!$A$2:$B$8,2,FALSE),"")</f>
        <v>1</v>
      </c>
      <c r="C5328" s="3">
        <f>newcards!C5327</f>
        <v>2016</v>
      </c>
      <c r="D5328" s="3">
        <f>IF(newcards!D5327&lt;&gt;"",VLOOKUP(newcards!D5327,brand!$A$2:$B$30,2,FALSE),"")</f>
        <v>1</v>
      </c>
      <c r="E5328" s="3">
        <f>IF(newcards!E5327&lt;&gt;"",VLOOKUP(newcards!E5327,series!$A$2:$B$228,2,FALSE),)</f>
        <v>163</v>
      </c>
      <c r="F5328" s="3">
        <f>IF(newcards!F5327&lt;&gt;"",VLOOKUP(newcards!F5327,category!$A$2:$B$82,2,FALSE),)</f>
        <v>81</v>
      </c>
      <c r="G5328" s="3" t="str">
        <f>IF(newcards!G5327&lt;&gt;"",VLOOKUP(newcards!G5327,subcategory!$A$2:$B$680,2,FALSE),"")</f>
        <v/>
      </c>
      <c r="H5328" s="3">
        <f>newcards!H5327</f>
        <v>409</v>
      </c>
      <c r="I5328" s="3" t="str">
        <f>newcards!I5327</f>
        <v xml:space="preserve"> </v>
      </c>
      <c r="J5328" s="3">
        <f>IF(newcards!J5327&lt;&gt;"",VLOOKUP(newcards!J5327,player!$A$2:$B$7503,2,FALSE),"")</f>
        <v>7129</v>
      </c>
      <c r="K5328" s="3" t="str">
        <f>IF(newcards!K5327&lt;&gt;"",VLOOKUP(newcards!K5327,playernameext!$A$2:$B$32,2,FALSE),"")</f>
        <v/>
      </c>
      <c r="L5328" s="3">
        <f>IF(newcards!L5327&lt;&gt;"",VLOOKUP(newcards!L5327,team!$A$2:$B$538,2,FALSE),"")</f>
        <v>3</v>
      </c>
      <c r="M5328" s="5" t="str">
        <f>IF(newcards!M5327&lt;&gt;"", newcards!M5327, "")</f>
        <v/>
      </c>
      <c r="N5328" s="5" t="str">
        <f>IF(newcards!N5327&lt;&gt;"", newcards!N5327, "")</f>
        <v>N</v>
      </c>
      <c r="O5328" s="5" t="str">
        <f>IF(newcards!O5327&lt;&gt;"", newcards!O5327, "")</f>
        <v/>
      </c>
      <c r="P5328" s="5" t="str">
        <f>IF(newcards!P5327&lt;&gt;"", newcards!P5327, "")</f>
        <v/>
      </c>
      <c r="Q5328" s="5" t="str">
        <f>IF(newcards!Q5327&lt;&gt;"", newcards!Q5327, "")</f>
        <v/>
      </c>
    </row>
    <row r="5329" spans="1:17" x14ac:dyDescent="0.25">
      <c r="A5329" s="3"/>
      <c r="B5329" s="5">
        <f>IF(newcards!B5328&lt;&gt;"",VLOOKUP(newcards!B5328,sport!$A$2:$B$8,2,FALSE),"")</f>
        <v>1</v>
      </c>
      <c r="C5329" s="3">
        <f>newcards!C5328</f>
        <v>2016</v>
      </c>
      <c r="D5329" s="3">
        <f>IF(newcards!D5328&lt;&gt;"",VLOOKUP(newcards!D5328,brand!$A$2:$B$30,2,FALSE),"")</f>
        <v>1</v>
      </c>
      <c r="E5329" s="3">
        <f>IF(newcards!E5328&lt;&gt;"",VLOOKUP(newcards!E5328,series!$A$2:$B$228,2,FALSE),)</f>
        <v>163</v>
      </c>
      <c r="F5329" s="3">
        <f>IF(newcards!F5328&lt;&gt;"",VLOOKUP(newcards!F5328,category!$A$2:$B$82,2,FALSE),)</f>
        <v>81</v>
      </c>
      <c r="G5329" s="3" t="str">
        <f>IF(newcards!G5328&lt;&gt;"",VLOOKUP(newcards!G5328,subcategory!$A$2:$B$680,2,FALSE),"")</f>
        <v/>
      </c>
      <c r="H5329" s="3">
        <f>newcards!H5328</f>
        <v>410</v>
      </c>
      <c r="I5329" s="3" t="str">
        <f>newcards!I5328</f>
        <v xml:space="preserve"> </v>
      </c>
      <c r="J5329" s="3">
        <f>IF(newcards!J5328&lt;&gt;"",VLOOKUP(newcards!J5328,player!$A$2:$B$7503,2,FALSE),"")</f>
        <v>6959</v>
      </c>
      <c r="K5329" s="3" t="str">
        <f>IF(newcards!K5328&lt;&gt;"",VLOOKUP(newcards!K5328,playernameext!$A$2:$B$32,2,FALSE),"")</f>
        <v/>
      </c>
      <c r="L5329" s="3">
        <f>IF(newcards!L5328&lt;&gt;"",VLOOKUP(newcards!L5328,team!$A$2:$B$538,2,FALSE),"")</f>
        <v>45</v>
      </c>
      <c r="M5329" s="5" t="str">
        <f>IF(newcards!M5328&lt;&gt;"", newcards!M5328, "")</f>
        <v/>
      </c>
      <c r="N5329" s="5" t="str">
        <f>IF(newcards!N5328&lt;&gt;"", newcards!N5328, "")</f>
        <v>N</v>
      </c>
      <c r="O5329" s="5" t="str">
        <f>IF(newcards!O5328&lt;&gt;"", newcards!O5328, "")</f>
        <v/>
      </c>
      <c r="P5329" s="5" t="str">
        <f>IF(newcards!P5328&lt;&gt;"", newcards!P5328, "")</f>
        <v/>
      </c>
      <c r="Q5329" s="5" t="str">
        <f>IF(newcards!Q5328&lt;&gt;"", newcards!Q5328, "")</f>
        <v/>
      </c>
    </row>
    <row r="5330" spans="1:17" x14ac:dyDescent="0.25">
      <c r="A5330" s="3"/>
      <c r="B5330" s="5">
        <f>IF(newcards!B5329&lt;&gt;"",VLOOKUP(newcards!B5329,sport!$A$2:$B$8,2,FALSE),"")</f>
        <v>1</v>
      </c>
      <c r="C5330" s="3">
        <f>newcards!C5329</f>
        <v>2016</v>
      </c>
      <c r="D5330" s="3">
        <f>IF(newcards!D5329&lt;&gt;"",VLOOKUP(newcards!D5329,brand!$A$2:$B$30,2,FALSE),"")</f>
        <v>1</v>
      </c>
      <c r="E5330" s="3">
        <f>IF(newcards!E5329&lt;&gt;"",VLOOKUP(newcards!E5329,series!$A$2:$B$228,2,FALSE),)</f>
        <v>163</v>
      </c>
      <c r="F5330" s="3">
        <f>IF(newcards!F5329&lt;&gt;"",VLOOKUP(newcards!F5329,category!$A$2:$B$82,2,FALSE),)</f>
        <v>81</v>
      </c>
      <c r="G5330" s="3" t="str">
        <f>IF(newcards!G5329&lt;&gt;"",VLOOKUP(newcards!G5329,subcategory!$A$2:$B$680,2,FALSE),"")</f>
        <v/>
      </c>
      <c r="H5330" s="3">
        <f>newcards!H5329</f>
        <v>411</v>
      </c>
      <c r="I5330" s="3" t="str">
        <f>newcards!I5329</f>
        <v xml:space="preserve"> </v>
      </c>
      <c r="J5330" s="3">
        <f>IF(newcards!J5329&lt;&gt;"",VLOOKUP(newcards!J5329,player!$A$2:$B$7503,2,FALSE),"")</f>
        <v>7394</v>
      </c>
      <c r="K5330" s="3" t="str">
        <f>IF(newcards!K5329&lt;&gt;"",VLOOKUP(newcards!K5329,playernameext!$A$2:$B$32,2,FALSE),"")</f>
        <v/>
      </c>
      <c r="L5330" s="3">
        <f>IF(newcards!L5329&lt;&gt;"",VLOOKUP(newcards!L5329,team!$A$2:$B$538,2,FALSE),"")</f>
        <v>14</v>
      </c>
      <c r="M5330" s="5" t="str">
        <f>IF(newcards!M5329&lt;&gt;"", newcards!M5329, "")</f>
        <v/>
      </c>
      <c r="N5330" s="5" t="str">
        <f>IF(newcards!N5329&lt;&gt;"", newcards!N5329, "")</f>
        <v>N</v>
      </c>
      <c r="O5330" s="5" t="str">
        <f>IF(newcards!O5329&lt;&gt;"", newcards!O5329, "")</f>
        <v/>
      </c>
      <c r="P5330" s="5" t="str">
        <f>IF(newcards!P5329&lt;&gt;"", newcards!P5329, "")</f>
        <v/>
      </c>
      <c r="Q5330" s="5" t="str">
        <f>IF(newcards!Q5329&lt;&gt;"", newcards!Q5329, "")</f>
        <v/>
      </c>
    </row>
    <row r="5331" spans="1:17" x14ac:dyDescent="0.25">
      <c r="A5331" s="3"/>
      <c r="B5331" s="5">
        <f>IF(newcards!B5330&lt;&gt;"",VLOOKUP(newcards!B5330,sport!$A$2:$B$8,2,FALSE),"")</f>
        <v>1</v>
      </c>
      <c r="C5331" s="3">
        <f>newcards!C5330</f>
        <v>2016</v>
      </c>
      <c r="D5331" s="3">
        <f>IF(newcards!D5330&lt;&gt;"",VLOOKUP(newcards!D5330,brand!$A$2:$B$30,2,FALSE),"")</f>
        <v>1</v>
      </c>
      <c r="E5331" s="3">
        <f>IF(newcards!E5330&lt;&gt;"",VLOOKUP(newcards!E5330,series!$A$2:$B$228,2,FALSE),)</f>
        <v>163</v>
      </c>
      <c r="F5331" s="3">
        <f>IF(newcards!F5330&lt;&gt;"",VLOOKUP(newcards!F5330,category!$A$2:$B$82,2,FALSE),)</f>
        <v>81</v>
      </c>
      <c r="G5331" s="3" t="str">
        <f>IF(newcards!G5330&lt;&gt;"",VLOOKUP(newcards!G5330,subcategory!$A$2:$B$680,2,FALSE),"")</f>
        <v/>
      </c>
      <c r="H5331" s="3">
        <f>newcards!H5330</f>
        <v>412</v>
      </c>
      <c r="I5331" s="3" t="str">
        <f>newcards!I5330</f>
        <v xml:space="preserve"> </v>
      </c>
      <c r="J5331" s="3">
        <f>IF(newcards!J5330&lt;&gt;"",VLOOKUP(newcards!J5330,player!$A$2:$B$7503,2,FALSE),"")</f>
        <v>4569</v>
      </c>
      <c r="K5331" s="3" t="str">
        <f>IF(newcards!K5330&lt;&gt;"",VLOOKUP(newcards!K5330,playernameext!$A$2:$B$32,2,FALSE),"")</f>
        <v/>
      </c>
      <c r="L5331" s="3">
        <f>IF(newcards!L5330&lt;&gt;"",VLOOKUP(newcards!L5330,team!$A$2:$B$538,2,FALSE),"")</f>
        <v>40</v>
      </c>
      <c r="M5331" s="5" t="str">
        <f>IF(newcards!M5330&lt;&gt;"", newcards!M5330, "")</f>
        <v/>
      </c>
      <c r="N5331" s="5" t="str">
        <f>IF(newcards!N5330&lt;&gt;"", newcards!N5330, "")</f>
        <v>N</v>
      </c>
      <c r="O5331" s="5" t="str">
        <f>IF(newcards!O5330&lt;&gt;"", newcards!O5330, "")</f>
        <v/>
      </c>
      <c r="P5331" s="5" t="str">
        <f>IF(newcards!P5330&lt;&gt;"", newcards!P5330, "")</f>
        <v/>
      </c>
      <c r="Q5331" s="5" t="str">
        <f>IF(newcards!Q5330&lt;&gt;"", newcards!Q5330, "")</f>
        <v/>
      </c>
    </row>
    <row r="5332" spans="1:17" x14ac:dyDescent="0.25">
      <c r="A5332" s="3"/>
      <c r="B5332" s="5">
        <f>IF(newcards!B5331&lt;&gt;"",VLOOKUP(newcards!B5331,sport!$A$2:$B$8,2,FALSE),"")</f>
        <v>1</v>
      </c>
      <c r="C5332" s="3">
        <f>newcards!C5331</f>
        <v>2016</v>
      </c>
      <c r="D5332" s="3">
        <f>IF(newcards!D5331&lt;&gt;"",VLOOKUP(newcards!D5331,brand!$A$2:$B$30,2,FALSE),"")</f>
        <v>1</v>
      </c>
      <c r="E5332" s="3">
        <f>IF(newcards!E5331&lt;&gt;"",VLOOKUP(newcards!E5331,series!$A$2:$B$228,2,FALSE),)</f>
        <v>163</v>
      </c>
      <c r="F5332" s="3">
        <f>IF(newcards!F5331&lt;&gt;"",VLOOKUP(newcards!F5331,category!$A$2:$B$82,2,FALSE),)</f>
        <v>81</v>
      </c>
      <c r="G5332" s="3" t="str">
        <f>IF(newcards!G5331&lt;&gt;"",VLOOKUP(newcards!G5331,subcategory!$A$2:$B$680,2,FALSE),"")</f>
        <v/>
      </c>
      <c r="H5332" s="3">
        <f>newcards!H5331</f>
        <v>413</v>
      </c>
      <c r="I5332" s="3" t="str">
        <f>newcards!I5331</f>
        <v xml:space="preserve"> </v>
      </c>
      <c r="J5332" s="3">
        <f>IF(newcards!J5331&lt;&gt;"",VLOOKUP(newcards!J5331,player!$A$2:$B$7503,2,FALSE),"")</f>
        <v>7199</v>
      </c>
      <c r="K5332" s="3" t="str">
        <f>IF(newcards!K5331&lt;&gt;"",VLOOKUP(newcards!K5331,playernameext!$A$2:$B$32,2,FALSE),"")</f>
        <v/>
      </c>
      <c r="L5332" s="3">
        <f>IF(newcards!L5331&lt;&gt;"",VLOOKUP(newcards!L5331,team!$A$2:$B$538,2,FALSE),"")</f>
        <v>59</v>
      </c>
      <c r="M5332" s="5" t="str">
        <f>IF(newcards!M5331&lt;&gt;"", newcards!M5331, "")</f>
        <v/>
      </c>
      <c r="N5332" s="5" t="str">
        <f>IF(newcards!N5331&lt;&gt;"", newcards!N5331, "")</f>
        <v>N</v>
      </c>
      <c r="O5332" s="5" t="str">
        <f>IF(newcards!O5331&lt;&gt;"", newcards!O5331, "")</f>
        <v/>
      </c>
      <c r="P5332" s="5" t="str">
        <f>IF(newcards!P5331&lt;&gt;"", newcards!P5331, "")</f>
        <v/>
      </c>
      <c r="Q5332" s="5" t="str">
        <f>IF(newcards!Q5331&lt;&gt;"", newcards!Q5331, "")</f>
        <v/>
      </c>
    </row>
    <row r="5333" spans="1:17" x14ac:dyDescent="0.25">
      <c r="A5333" s="3"/>
      <c r="B5333" s="5">
        <f>IF(newcards!B5332&lt;&gt;"",VLOOKUP(newcards!B5332,sport!$A$2:$B$8,2,FALSE),"")</f>
        <v>1</v>
      </c>
      <c r="C5333" s="3">
        <f>newcards!C5332</f>
        <v>2016</v>
      </c>
      <c r="D5333" s="3">
        <f>IF(newcards!D5332&lt;&gt;"",VLOOKUP(newcards!D5332,brand!$A$2:$B$30,2,FALSE),"")</f>
        <v>1</v>
      </c>
      <c r="E5333" s="3">
        <f>IF(newcards!E5332&lt;&gt;"",VLOOKUP(newcards!E5332,series!$A$2:$B$228,2,FALSE),)</f>
        <v>163</v>
      </c>
      <c r="F5333" s="3">
        <f>IF(newcards!F5332&lt;&gt;"",VLOOKUP(newcards!F5332,category!$A$2:$B$82,2,FALSE),)</f>
        <v>81</v>
      </c>
      <c r="G5333" s="3" t="str">
        <f>IF(newcards!G5332&lt;&gt;"",VLOOKUP(newcards!G5332,subcategory!$A$2:$B$680,2,FALSE),"")</f>
        <v/>
      </c>
      <c r="H5333" s="3">
        <f>newcards!H5332</f>
        <v>414</v>
      </c>
      <c r="I5333" s="3" t="str">
        <f>newcards!I5332</f>
        <v xml:space="preserve"> </v>
      </c>
      <c r="J5333" s="3">
        <f>IF(newcards!J5332&lt;&gt;"",VLOOKUP(newcards!J5332,player!$A$2:$B$7503,2,FALSE),"")</f>
        <v>7146</v>
      </c>
      <c r="K5333" s="3" t="str">
        <f>IF(newcards!K5332&lt;&gt;"",VLOOKUP(newcards!K5332,playernameext!$A$2:$B$32,2,FALSE),"")</f>
        <v/>
      </c>
      <c r="L5333" s="3">
        <f>IF(newcards!L5332&lt;&gt;"",VLOOKUP(newcards!L5332,team!$A$2:$B$538,2,FALSE),"")</f>
        <v>61</v>
      </c>
      <c r="M5333" s="5" t="str">
        <f>IF(newcards!M5332&lt;&gt;"", newcards!M5332, "")</f>
        <v/>
      </c>
      <c r="N5333" s="5" t="str">
        <f>IF(newcards!N5332&lt;&gt;"", newcards!N5332, "")</f>
        <v>N</v>
      </c>
      <c r="O5333" s="5" t="str">
        <f>IF(newcards!O5332&lt;&gt;"", newcards!O5332, "")</f>
        <v/>
      </c>
      <c r="P5333" s="5" t="str">
        <f>IF(newcards!P5332&lt;&gt;"", newcards!P5332, "")</f>
        <v/>
      </c>
      <c r="Q5333" s="5" t="str">
        <f>IF(newcards!Q5332&lt;&gt;"", newcards!Q5332, "")</f>
        <v/>
      </c>
    </row>
    <row r="5334" spans="1:17" x14ac:dyDescent="0.25">
      <c r="A5334" s="3"/>
      <c r="B5334" s="5">
        <f>IF(newcards!B5333&lt;&gt;"",VLOOKUP(newcards!B5333,sport!$A$2:$B$8,2,FALSE),"")</f>
        <v>1</v>
      </c>
      <c r="C5334" s="3">
        <f>newcards!C5333</f>
        <v>2016</v>
      </c>
      <c r="D5334" s="3">
        <f>IF(newcards!D5333&lt;&gt;"",VLOOKUP(newcards!D5333,brand!$A$2:$B$30,2,FALSE),"")</f>
        <v>1</v>
      </c>
      <c r="E5334" s="3">
        <f>IF(newcards!E5333&lt;&gt;"",VLOOKUP(newcards!E5333,series!$A$2:$B$228,2,FALSE),)</f>
        <v>163</v>
      </c>
      <c r="F5334" s="3">
        <f>IF(newcards!F5333&lt;&gt;"",VLOOKUP(newcards!F5333,category!$A$2:$B$82,2,FALSE),)</f>
        <v>81</v>
      </c>
      <c r="G5334" s="3" t="str">
        <f>IF(newcards!G5333&lt;&gt;"",VLOOKUP(newcards!G5333,subcategory!$A$2:$B$680,2,FALSE),"")</f>
        <v/>
      </c>
      <c r="H5334" s="3">
        <f>newcards!H5333</f>
        <v>415</v>
      </c>
      <c r="I5334" s="3" t="str">
        <f>newcards!I5333</f>
        <v xml:space="preserve"> </v>
      </c>
      <c r="J5334" s="3">
        <f>IF(newcards!J5333&lt;&gt;"",VLOOKUP(newcards!J5333,player!$A$2:$B$7503,2,FALSE),"")</f>
        <v>7393</v>
      </c>
      <c r="K5334" s="3" t="str">
        <f>IF(newcards!K5333&lt;&gt;"",VLOOKUP(newcards!K5333,playernameext!$A$2:$B$32,2,FALSE),"")</f>
        <v/>
      </c>
      <c r="L5334" s="3">
        <f>IF(newcards!L5333&lt;&gt;"",VLOOKUP(newcards!L5333,team!$A$2:$B$538,2,FALSE),"")</f>
        <v>84</v>
      </c>
      <c r="M5334" s="5" t="str">
        <f>IF(newcards!M5333&lt;&gt;"", newcards!M5333, "")</f>
        <v/>
      </c>
      <c r="N5334" s="5" t="str">
        <f>IF(newcards!N5333&lt;&gt;"", newcards!N5333, "")</f>
        <v>N</v>
      </c>
      <c r="O5334" s="5" t="str">
        <f>IF(newcards!O5333&lt;&gt;"", newcards!O5333, "")</f>
        <v/>
      </c>
      <c r="P5334" s="5" t="str">
        <f>IF(newcards!P5333&lt;&gt;"", newcards!P5333, "")</f>
        <v/>
      </c>
      <c r="Q5334" s="5" t="str">
        <f>IF(newcards!Q5333&lt;&gt;"", newcards!Q5333, "")</f>
        <v/>
      </c>
    </row>
    <row r="5335" spans="1:17" x14ac:dyDescent="0.25">
      <c r="A5335" s="3"/>
      <c r="B5335" s="5">
        <f>IF(newcards!B5334&lt;&gt;"",VLOOKUP(newcards!B5334,sport!$A$2:$B$8,2,FALSE),"")</f>
        <v>1</v>
      </c>
      <c r="C5335" s="3">
        <f>newcards!C5334</f>
        <v>2016</v>
      </c>
      <c r="D5335" s="3">
        <f>IF(newcards!D5334&lt;&gt;"",VLOOKUP(newcards!D5334,brand!$A$2:$B$30,2,FALSE),"")</f>
        <v>1</v>
      </c>
      <c r="E5335" s="3">
        <f>IF(newcards!E5334&lt;&gt;"",VLOOKUP(newcards!E5334,series!$A$2:$B$228,2,FALSE),)</f>
        <v>163</v>
      </c>
      <c r="F5335" s="3">
        <f>IF(newcards!F5334&lt;&gt;"",VLOOKUP(newcards!F5334,category!$A$2:$B$82,2,FALSE),)</f>
        <v>81</v>
      </c>
      <c r="G5335" s="3" t="str">
        <f>IF(newcards!G5334&lt;&gt;"",VLOOKUP(newcards!G5334,subcategory!$A$2:$B$680,2,FALSE),"")</f>
        <v/>
      </c>
      <c r="H5335" s="3">
        <f>newcards!H5334</f>
        <v>416</v>
      </c>
      <c r="I5335" s="3" t="str">
        <f>newcards!I5334</f>
        <v xml:space="preserve"> </v>
      </c>
      <c r="J5335" s="3">
        <f>IF(newcards!J5334&lt;&gt;"",VLOOKUP(newcards!J5334,player!$A$2:$B$7503,2,FALSE),"")</f>
        <v>3820</v>
      </c>
      <c r="K5335" s="3" t="str">
        <f>IF(newcards!K5334&lt;&gt;"",VLOOKUP(newcards!K5334,playernameext!$A$2:$B$32,2,FALSE),"")</f>
        <v/>
      </c>
      <c r="L5335" s="3">
        <f>IF(newcards!L5334&lt;&gt;"",VLOOKUP(newcards!L5334,team!$A$2:$B$538,2,FALSE),"")</f>
        <v>85</v>
      </c>
      <c r="M5335" s="5" t="str">
        <f>IF(newcards!M5334&lt;&gt;"", newcards!M5334, "")</f>
        <v/>
      </c>
      <c r="N5335" s="5" t="str">
        <f>IF(newcards!N5334&lt;&gt;"", newcards!N5334, "")</f>
        <v>N</v>
      </c>
      <c r="O5335" s="5" t="str">
        <f>IF(newcards!O5334&lt;&gt;"", newcards!O5334, "")</f>
        <v/>
      </c>
      <c r="P5335" s="5" t="str">
        <f>IF(newcards!P5334&lt;&gt;"", newcards!P5334, "")</f>
        <v/>
      </c>
      <c r="Q5335" s="5" t="str">
        <f>IF(newcards!Q5334&lt;&gt;"", newcards!Q5334, "")</f>
        <v/>
      </c>
    </row>
    <row r="5336" spans="1:17" x14ac:dyDescent="0.25">
      <c r="A5336" s="3"/>
      <c r="B5336" s="5">
        <f>IF(newcards!B5335&lt;&gt;"",VLOOKUP(newcards!B5335,sport!$A$2:$B$8,2,FALSE),"")</f>
        <v>1</v>
      </c>
      <c r="C5336" s="3">
        <f>newcards!C5335</f>
        <v>2016</v>
      </c>
      <c r="D5336" s="3">
        <f>IF(newcards!D5335&lt;&gt;"",VLOOKUP(newcards!D5335,brand!$A$2:$B$30,2,FALSE),"")</f>
        <v>1</v>
      </c>
      <c r="E5336" s="3">
        <f>IF(newcards!E5335&lt;&gt;"",VLOOKUP(newcards!E5335,series!$A$2:$B$228,2,FALSE),)</f>
        <v>163</v>
      </c>
      <c r="F5336" s="3">
        <f>IF(newcards!F5335&lt;&gt;"",VLOOKUP(newcards!F5335,category!$A$2:$B$82,2,FALSE),)</f>
        <v>81</v>
      </c>
      <c r="G5336" s="3" t="str">
        <f>IF(newcards!G5335&lt;&gt;"",VLOOKUP(newcards!G5335,subcategory!$A$2:$B$680,2,FALSE),"")</f>
        <v/>
      </c>
      <c r="H5336" s="3">
        <f>newcards!H5335</f>
        <v>417</v>
      </c>
      <c r="I5336" s="3" t="str">
        <f>newcards!I5335</f>
        <v xml:space="preserve"> </v>
      </c>
      <c r="J5336" s="3">
        <f>IF(newcards!J5335&lt;&gt;"",VLOOKUP(newcards!J5335,player!$A$2:$B$7503,2,FALSE),"")</f>
        <v>7036</v>
      </c>
      <c r="K5336" s="3" t="str">
        <f>IF(newcards!K5335&lt;&gt;"",VLOOKUP(newcards!K5335,playernameext!$A$2:$B$32,2,FALSE),"")</f>
        <v/>
      </c>
      <c r="L5336" s="3">
        <f>IF(newcards!L5335&lt;&gt;"",VLOOKUP(newcards!L5335,team!$A$2:$B$538,2,FALSE),"")</f>
        <v>93</v>
      </c>
      <c r="M5336" s="5" t="str">
        <f>IF(newcards!M5335&lt;&gt;"", newcards!M5335, "")</f>
        <v/>
      </c>
      <c r="N5336" s="5" t="str">
        <f>IF(newcards!N5335&lt;&gt;"", newcards!N5335, "")</f>
        <v>N</v>
      </c>
      <c r="O5336" s="5" t="str">
        <f>IF(newcards!O5335&lt;&gt;"", newcards!O5335, "")</f>
        <v/>
      </c>
      <c r="P5336" s="5" t="str">
        <f>IF(newcards!P5335&lt;&gt;"", newcards!P5335, "")</f>
        <v/>
      </c>
      <c r="Q5336" s="5" t="str">
        <f>IF(newcards!Q5335&lt;&gt;"", newcards!Q5335, "")</f>
        <v/>
      </c>
    </row>
    <row r="5337" spans="1:17" x14ac:dyDescent="0.25">
      <c r="A5337" s="3"/>
      <c r="B5337" s="5">
        <f>IF(newcards!B5336&lt;&gt;"",VLOOKUP(newcards!B5336,sport!$A$2:$B$8,2,FALSE),"")</f>
        <v>1</v>
      </c>
      <c r="C5337" s="3">
        <f>newcards!C5336</f>
        <v>2016</v>
      </c>
      <c r="D5337" s="3">
        <f>IF(newcards!D5336&lt;&gt;"",VLOOKUP(newcards!D5336,brand!$A$2:$B$30,2,FALSE),"")</f>
        <v>1</v>
      </c>
      <c r="E5337" s="3">
        <f>IF(newcards!E5336&lt;&gt;"",VLOOKUP(newcards!E5336,series!$A$2:$B$228,2,FALSE),)</f>
        <v>163</v>
      </c>
      <c r="F5337" s="3">
        <f>IF(newcards!F5336&lt;&gt;"",VLOOKUP(newcards!F5336,category!$A$2:$B$82,2,FALSE),)</f>
        <v>81</v>
      </c>
      <c r="G5337" s="3" t="str">
        <f>IF(newcards!G5336&lt;&gt;"",VLOOKUP(newcards!G5336,subcategory!$A$2:$B$680,2,FALSE),"")</f>
        <v/>
      </c>
      <c r="H5337" s="3">
        <f>newcards!H5336</f>
        <v>418</v>
      </c>
      <c r="I5337" s="3" t="str">
        <f>newcards!I5336</f>
        <v xml:space="preserve"> </v>
      </c>
      <c r="J5337" s="3">
        <f>IF(newcards!J5336&lt;&gt;"",VLOOKUP(newcards!J5336,player!$A$2:$B$7503,2,FALSE),"")</f>
        <v>6850</v>
      </c>
      <c r="K5337" s="3" t="str">
        <f>IF(newcards!K5336&lt;&gt;"",VLOOKUP(newcards!K5336,playernameext!$A$2:$B$32,2,FALSE),"")</f>
        <v/>
      </c>
      <c r="L5337" s="3">
        <f>IF(newcards!L5336&lt;&gt;"",VLOOKUP(newcards!L5336,team!$A$2:$B$538,2,FALSE),"")</f>
        <v>1</v>
      </c>
      <c r="M5337" s="5" t="str">
        <f>IF(newcards!M5336&lt;&gt;"", newcards!M5336, "")</f>
        <v/>
      </c>
      <c r="N5337" s="5" t="str">
        <f>IF(newcards!N5336&lt;&gt;"", newcards!N5336, "")</f>
        <v>N</v>
      </c>
      <c r="O5337" s="5" t="str">
        <f>IF(newcards!O5336&lt;&gt;"", newcards!O5336, "")</f>
        <v/>
      </c>
      <c r="P5337" s="5" t="str">
        <f>IF(newcards!P5336&lt;&gt;"", newcards!P5336, "")</f>
        <v/>
      </c>
      <c r="Q5337" s="5" t="str">
        <f>IF(newcards!Q5336&lt;&gt;"", newcards!Q5336, "")</f>
        <v/>
      </c>
    </row>
    <row r="5338" spans="1:17" x14ac:dyDescent="0.25">
      <c r="A5338" s="3"/>
      <c r="B5338" s="5">
        <f>IF(newcards!B5337&lt;&gt;"",VLOOKUP(newcards!B5337,sport!$A$2:$B$8,2,FALSE),"")</f>
        <v>1</v>
      </c>
      <c r="C5338" s="3">
        <f>newcards!C5337</f>
        <v>2016</v>
      </c>
      <c r="D5338" s="3">
        <f>IF(newcards!D5337&lt;&gt;"",VLOOKUP(newcards!D5337,brand!$A$2:$B$30,2,FALSE),"")</f>
        <v>1</v>
      </c>
      <c r="E5338" s="3">
        <f>IF(newcards!E5337&lt;&gt;"",VLOOKUP(newcards!E5337,series!$A$2:$B$228,2,FALSE),)</f>
        <v>163</v>
      </c>
      <c r="F5338" s="3">
        <f>IF(newcards!F5337&lt;&gt;"",VLOOKUP(newcards!F5337,category!$A$2:$B$82,2,FALSE),)</f>
        <v>81</v>
      </c>
      <c r="G5338" s="3" t="str">
        <f>IF(newcards!G5337&lt;&gt;"",VLOOKUP(newcards!G5337,subcategory!$A$2:$B$680,2,FALSE),"")</f>
        <v/>
      </c>
      <c r="H5338" s="3">
        <f>newcards!H5337</f>
        <v>419</v>
      </c>
      <c r="I5338" s="3" t="str">
        <f>newcards!I5337</f>
        <v xml:space="preserve"> </v>
      </c>
      <c r="J5338" s="3">
        <f>IF(newcards!J5337&lt;&gt;"",VLOOKUP(newcards!J5337,player!$A$2:$B$7503,2,FALSE),"")</f>
        <v>7368</v>
      </c>
      <c r="K5338" s="3" t="str">
        <f>IF(newcards!K5337&lt;&gt;"",VLOOKUP(newcards!K5337,playernameext!$A$2:$B$32,2,FALSE),"")</f>
        <v/>
      </c>
      <c r="L5338" s="3">
        <f>IF(newcards!L5337&lt;&gt;"",VLOOKUP(newcards!L5337,team!$A$2:$B$538,2,FALSE),"")</f>
        <v>76</v>
      </c>
      <c r="M5338" s="5" t="str">
        <f>IF(newcards!M5337&lt;&gt;"", newcards!M5337, "")</f>
        <v/>
      </c>
      <c r="N5338" s="5" t="str">
        <f>IF(newcards!N5337&lt;&gt;"", newcards!N5337, "")</f>
        <v>N</v>
      </c>
      <c r="O5338" s="5" t="str">
        <f>IF(newcards!O5337&lt;&gt;"", newcards!O5337, "")</f>
        <v/>
      </c>
      <c r="P5338" s="5" t="str">
        <f>IF(newcards!P5337&lt;&gt;"", newcards!P5337, "")</f>
        <v/>
      </c>
      <c r="Q5338" s="5" t="str">
        <f>IF(newcards!Q5337&lt;&gt;"", newcards!Q5337, "")</f>
        <v/>
      </c>
    </row>
    <row r="5339" spans="1:17" x14ac:dyDescent="0.25">
      <c r="A5339" s="3"/>
      <c r="B5339" s="5">
        <f>IF(newcards!B5338&lt;&gt;"",VLOOKUP(newcards!B5338,sport!$A$2:$B$8,2,FALSE),"")</f>
        <v>1</v>
      </c>
      <c r="C5339" s="3">
        <f>newcards!C5338</f>
        <v>2016</v>
      </c>
      <c r="D5339" s="3">
        <f>IF(newcards!D5338&lt;&gt;"",VLOOKUP(newcards!D5338,brand!$A$2:$B$30,2,FALSE),"")</f>
        <v>1</v>
      </c>
      <c r="E5339" s="3">
        <f>IF(newcards!E5338&lt;&gt;"",VLOOKUP(newcards!E5338,series!$A$2:$B$228,2,FALSE),)</f>
        <v>163</v>
      </c>
      <c r="F5339" s="3">
        <f>IF(newcards!F5338&lt;&gt;"",VLOOKUP(newcards!F5338,category!$A$2:$B$82,2,FALSE),)</f>
        <v>81</v>
      </c>
      <c r="G5339" s="3" t="str">
        <f>IF(newcards!G5338&lt;&gt;"",VLOOKUP(newcards!G5338,subcategory!$A$2:$B$680,2,FALSE),"")</f>
        <v/>
      </c>
      <c r="H5339" s="3">
        <f>newcards!H5338</f>
        <v>420</v>
      </c>
      <c r="I5339" s="3" t="str">
        <f>newcards!I5338</f>
        <v xml:space="preserve"> </v>
      </c>
      <c r="J5339" s="3">
        <f>IF(newcards!J5338&lt;&gt;"",VLOOKUP(newcards!J5338,player!$A$2:$B$7503,2,FALSE),"")</f>
        <v>6900</v>
      </c>
      <c r="K5339" s="3" t="str">
        <f>IF(newcards!K5338&lt;&gt;"",VLOOKUP(newcards!K5338,playernameext!$A$2:$B$32,2,FALSE),"")</f>
        <v/>
      </c>
      <c r="L5339" s="3">
        <f>IF(newcards!L5338&lt;&gt;"",VLOOKUP(newcards!L5338,team!$A$2:$B$538,2,FALSE),"")</f>
        <v>96</v>
      </c>
      <c r="M5339" s="5" t="str">
        <f>IF(newcards!M5338&lt;&gt;"", newcards!M5338, "")</f>
        <v/>
      </c>
      <c r="N5339" s="5" t="str">
        <f>IF(newcards!N5338&lt;&gt;"", newcards!N5338, "")</f>
        <v>N</v>
      </c>
      <c r="O5339" s="5" t="str">
        <f>IF(newcards!O5338&lt;&gt;"", newcards!O5338, "")</f>
        <v/>
      </c>
      <c r="P5339" s="5" t="str">
        <f>IF(newcards!P5338&lt;&gt;"", newcards!P5338, "")</f>
        <v/>
      </c>
      <c r="Q5339" s="5" t="str">
        <f>IF(newcards!Q5338&lt;&gt;"", newcards!Q5338, "")</f>
        <v/>
      </c>
    </row>
    <row r="5340" spans="1:17" x14ac:dyDescent="0.25">
      <c r="A5340" s="3"/>
      <c r="B5340" s="5">
        <f>IF(newcards!B5339&lt;&gt;"",VLOOKUP(newcards!B5339,sport!$A$2:$B$8,2,FALSE),"")</f>
        <v>1</v>
      </c>
      <c r="C5340" s="3">
        <f>newcards!C5339</f>
        <v>2016</v>
      </c>
      <c r="D5340" s="3">
        <f>IF(newcards!D5339&lt;&gt;"",VLOOKUP(newcards!D5339,brand!$A$2:$B$30,2,FALSE),"")</f>
        <v>1</v>
      </c>
      <c r="E5340" s="3">
        <f>IF(newcards!E5339&lt;&gt;"",VLOOKUP(newcards!E5339,series!$A$2:$B$228,2,FALSE),)</f>
        <v>163</v>
      </c>
      <c r="F5340" s="3">
        <f>IF(newcards!F5339&lt;&gt;"",VLOOKUP(newcards!F5339,category!$A$2:$B$82,2,FALSE),)</f>
        <v>81</v>
      </c>
      <c r="G5340" s="3" t="str">
        <f>IF(newcards!G5339&lt;&gt;"",VLOOKUP(newcards!G5339,subcategory!$A$2:$B$680,2,FALSE),"")</f>
        <v/>
      </c>
      <c r="H5340" s="3">
        <f>newcards!H5339</f>
        <v>421</v>
      </c>
      <c r="I5340" s="3" t="str">
        <f>newcards!I5339</f>
        <v xml:space="preserve"> </v>
      </c>
      <c r="J5340" s="3">
        <f>IF(newcards!J5339&lt;&gt;"",VLOOKUP(newcards!J5339,player!$A$2:$B$7503,2,FALSE),"")</f>
        <v>1456</v>
      </c>
      <c r="K5340" s="3" t="str">
        <f>IF(newcards!K5339&lt;&gt;"",VLOOKUP(newcards!K5339,playernameext!$A$2:$B$32,2,FALSE),"")</f>
        <v/>
      </c>
      <c r="L5340" s="3">
        <f>IF(newcards!L5339&lt;&gt;"",VLOOKUP(newcards!L5339,team!$A$2:$B$538,2,FALSE),"")</f>
        <v>76</v>
      </c>
      <c r="M5340" s="5" t="str">
        <f>IF(newcards!M5339&lt;&gt;"", newcards!M5339, "")</f>
        <v/>
      </c>
      <c r="N5340" s="5" t="str">
        <f>IF(newcards!N5339&lt;&gt;"", newcards!N5339, "")</f>
        <v>N</v>
      </c>
      <c r="O5340" s="5" t="str">
        <f>IF(newcards!O5339&lt;&gt;"", newcards!O5339, "")</f>
        <v/>
      </c>
      <c r="P5340" s="5" t="str">
        <f>IF(newcards!P5339&lt;&gt;"", newcards!P5339, "")</f>
        <v/>
      </c>
      <c r="Q5340" s="5" t="str">
        <f>IF(newcards!Q5339&lt;&gt;"", newcards!Q5339, "")</f>
        <v/>
      </c>
    </row>
    <row r="5341" spans="1:17" x14ac:dyDescent="0.25">
      <c r="A5341" s="3"/>
      <c r="B5341" s="5">
        <f>IF(newcards!B5340&lt;&gt;"",VLOOKUP(newcards!B5340,sport!$A$2:$B$8,2,FALSE),"")</f>
        <v>1</v>
      </c>
      <c r="C5341" s="3">
        <f>newcards!C5340</f>
        <v>2016</v>
      </c>
      <c r="D5341" s="3">
        <f>IF(newcards!D5340&lt;&gt;"",VLOOKUP(newcards!D5340,brand!$A$2:$B$30,2,FALSE),"")</f>
        <v>1</v>
      </c>
      <c r="E5341" s="3">
        <f>IF(newcards!E5340&lt;&gt;"",VLOOKUP(newcards!E5340,series!$A$2:$B$228,2,FALSE),)</f>
        <v>163</v>
      </c>
      <c r="F5341" s="3">
        <f>IF(newcards!F5340&lt;&gt;"",VLOOKUP(newcards!F5340,category!$A$2:$B$82,2,FALSE),)</f>
        <v>81</v>
      </c>
      <c r="G5341" s="3" t="str">
        <f>IF(newcards!G5340&lt;&gt;"",VLOOKUP(newcards!G5340,subcategory!$A$2:$B$680,2,FALSE),"")</f>
        <v/>
      </c>
      <c r="H5341" s="3">
        <f>newcards!H5340</f>
        <v>422</v>
      </c>
      <c r="I5341" s="3" t="str">
        <f>newcards!I5340</f>
        <v xml:space="preserve"> </v>
      </c>
      <c r="J5341" s="3">
        <f>IF(newcards!J5340&lt;&gt;"",VLOOKUP(newcards!J5340,player!$A$2:$B$7503,2,FALSE),"")</f>
        <v>7282</v>
      </c>
      <c r="K5341" s="3" t="str">
        <f>IF(newcards!K5340&lt;&gt;"",VLOOKUP(newcards!K5340,playernameext!$A$2:$B$32,2,FALSE),"")</f>
        <v/>
      </c>
      <c r="L5341" s="3">
        <f>IF(newcards!L5340&lt;&gt;"",VLOOKUP(newcards!L5340,team!$A$2:$B$538,2,FALSE),"")</f>
        <v>14</v>
      </c>
      <c r="M5341" s="5" t="str">
        <f>IF(newcards!M5340&lt;&gt;"", newcards!M5340, "")</f>
        <v/>
      </c>
      <c r="N5341" s="5" t="str">
        <f>IF(newcards!N5340&lt;&gt;"", newcards!N5340, "")</f>
        <v>N</v>
      </c>
      <c r="O5341" s="5" t="str">
        <f>IF(newcards!O5340&lt;&gt;"", newcards!O5340, "")</f>
        <v/>
      </c>
      <c r="P5341" s="5" t="str">
        <f>IF(newcards!P5340&lt;&gt;"", newcards!P5340, "")</f>
        <v/>
      </c>
      <c r="Q5341" s="5" t="str">
        <f>IF(newcards!Q5340&lt;&gt;"", newcards!Q5340, "")</f>
        <v/>
      </c>
    </row>
    <row r="5342" spans="1:17" x14ac:dyDescent="0.25">
      <c r="A5342" s="3"/>
      <c r="B5342" s="5">
        <f>IF(newcards!B5341&lt;&gt;"",VLOOKUP(newcards!B5341,sport!$A$2:$B$8,2,FALSE),"")</f>
        <v>1</v>
      </c>
      <c r="C5342" s="3">
        <f>newcards!C5341</f>
        <v>2016</v>
      </c>
      <c r="D5342" s="3">
        <f>IF(newcards!D5341&lt;&gt;"",VLOOKUP(newcards!D5341,brand!$A$2:$B$30,2,FALSE),"")</f>
        <v>1</v>
      </c>
      <c r="E5342" s="3">
        <f>IF(newcards!E5341&lt;&gt;"",VLOOKUP(newcards!E5341,series!$A$2:$B$228,2,FALSE),)</f>
        <v>163</v>
      </c>
      <c r="F5342" s="3">
        <f>IF(newcards!F5341&lt;&gt;"",VLOOKUP(newcards!F5341,category!$A$2:$B$82,2,FALSE),)</f>
        <v>81</v>
      </c>
      <c r="G5342" s="3" t="str">
        <f>IF(newcards!G5341&lt;&gt;"",VLOOKUP(newcards!G5341,subcategory!$A$2:$B$680,2,FALSE),"")</f>
        <v/>
      </c>
      <c r="H5342" s="3">
        <f>newcards!H5341</f>
        <v>423</v>
      </c>
      <c r="I5342" s="3" t="str">
        <f>newcards!I5341</f>
        <v xml:space="preserve"> </v>
      </c>
      <c r="J5342" s="3">
        <f>IF(newcards!J5341&lt;&gt;"",VLOOKUP(newcards!J5341,player!$A$2:$B$7503,2,FALSE),"")</f>
        <v>1387</v>
      </c>
      <c r="K5342" s="3" t="str">
        <f>IF(newcards!K5341&lt;&gt;"",VLOOKUP(newcards!K5341,playernameext!$A$2:$B$32,2,FALSE),"")</f>
        <v/>
      </c>
      <c r="L5342" s="3">
        <f>IF(newcards!L5341&lt;&gt;"",VLOOKUP(newcards!L5341,team!$A$2:$B$538,2,FALSE),"")</f>
        <v>50</v>
      </c>
      <c r="M5342" s="5" t="str">
        <f>IF(newcards!M5341&lt;&gt;"", newcards!M5341, "")</f>
        <v/>
      </c>
      <c r="N5342" s="5" t="str">
        <f>IF(newcards!N5341&lt;&gt;"", newcards!N5341, "")</f>
        <v>N</v>
      </c>
      <c r="O5342" s="5" t="str">
        <f>IF(newcards!O5341&lt;&gt;"", newcards!O5341, "")</f>
        <v/>
      </c>
      <c r="P5342" s="5" t="str">
        <f>IF(newcards!P5341&lt;&gt;"", newcards!P5341, "")</f>
        <v/>
      </c>
      <c r="Q5342" s="5" t="str">
        <f>IF(newcards!Q5341&lt;&gt;"", newcards!Q5341, "")</f>
        <v/>
      </c>
    </row>
    <row r="5343" spans="1:17" x14ac:dyDescent="0.25">
      <c r="A5343" s="3"/>
      <c r="B5343" s="5">
        <f>IF(newcards!B5342&lt;&gt;"",VLOOKUP(newcards!B5342,sport!$A$2:$B$8,2,FALSE),"")</f>
        <v>1</v>
      </c>
      <c r="C5343" s="3">
        <f>newcards!C5342</f>
        <v>2016</v>
      </c>
      <c r="D5343" s="3">
        <f>IF(newcards!D5342&lt;&gt;"",VLOOKUP(newcards!D5342,brand!$A$2:$B$30,2,FALSE),"")</f>
        <v>1</v>
      </c>
      <c r="E5343" s="3">
        <f>IF(newcards!E5342&lt;&gt;"",VLOOKUP(newcards!E5342,series!$A$2:$B$228,2,FALSE),)</f>
        <v>163</v>
      </c>
      <c r="F5343" s="3">
        <f>IF(newcards!F5342&lt;&gt;"",VLOOKUP(newcards!F5342,category!$A$2:$B$82,2,FALSE),)</f>
        <v>81</v>
      </c>
      <c r="G5343" s="3" t="str">
        <f>IF(newcards!G5342&lt;&gt;"",VLOOKUP(newcards!G5342,subcategory!$A$2:$B$680,2,FALSE),"")</f>
        <v/>
      </c>
      <c r="H5343" s="3">
        <f>newcards!H5342</f>
        <v>424</v>
      </c>
      <c r="I5343" s="3" t="str">
        <f>newcards!I5342</f>
        <v xml:space="preserve"> </v>
      </c>
      <c r="J5343" s="3">
        <f>IF(newcards!J5342&lt;&gt;"",VLOOKUP(newcards!J5342,player!$A$2:$B$7503,2,FALSE),"")</f>
        <v>6908</v>
      </c>
      <c r="K5343" s="3" t="str">
        <f>IF(newcards!K5342&lt;&gt;"",VLOOKUP(newcards!K5342,playernameext!$A$2:$B$32,2,FALSE),"")</f>
        <v/>
      </c>
      <c r="L5343" s="3">
        <f>IF(newcards!L5342&lt;&gt;"",VLOOKUP(newcards!L5342,team!$A$2:$B$538,2,FALSE),"")</f>
        <v>85</v>
      </c>
      <c r="M5343" s="5" t="str">
        <f>IF(newcards!M5342&lt;&gt;"", newcards!M5342, "")</f>
        <v/>
      </c>
      <c r="N5343" s="5" t="str">
        <f>IF(newcards!N5342&lt;&gt;"", newcards!N5342, "")</f>
        <v>N</v>
      </c>
      <c r="O5343" s="5" t="str">
        <f>IF(newcards!O5342&lt;&gt;"", newcards!O5342, "")</f>
        <v/>
      </c>
      <c r="P5343" s="5" t="str">
        <f>IF(newcards!P5342&lt;&gt;"", newcards!P5342, "")</f>
        <v/>
      </c>
      <c r="Q5343" s="5" t="str">
        <f>IF(newcards!Q5342&lt;&gt;"", newcards!Q5342, "")</f>
        <v/>
      </c>
    </row>
    <row r="5344" spans="1:17" x14ac:dyDescent="0.25">
      <c r="A5344" s="3"/>
      <c r="B5344" s="5">
        <f>IF(newcards!B5343&lt;&gt;"",VLOOKUP(newcards!B5343,sport!$A$2:$B$8,2,FALSE),"")</f>
        <v>1</v>
      </c>
      <c r="C5344" s="3">
        <f>newcards!C5343</f>
        <v>2016</v>
      </c>
      <c r="D5344" s="3">
        <f>IF(newcards!D5343&lt;&gt;"",VLOOKUP(newcards!D5343,brand!$A$2:$B$30,2,FALSE),"")</f>
        <v>1</v>
      </c>
      <c r="E5344" s="3">
        <f>IF(newcards!E5343&lt;&gt;"",VLOOKUP(newcards!E5343,series!$A$2:$B$228,2,FALSE),)</f>
        <v>163</v>
      </c>
      <c r="F5344" s="3">
        <f>IF(newcards!F5343&lt;&gt;"",VLOOKUP(newcards!F5343,category!$A$2:$B$82,2,FALSE),)</f>
        <v>81</v>
      </c>
      <c r="G5344" s="3" t="str">
        <f>IF(newcards!G5343&lt;&gt;"",VLOOKUP(newcards!G5343,subcategory!$A$2:$B$680,2,FALSE),"")</f>
        <v/>
      </c>
      <c r="H5344" s="3">
        <f>newcards!H5343</f>
        <v>425</v>
      </c>
      <c r="I5344" s="3" t="str">
        <f>newcards!I5343</f>
        <v xml:space="preserve"> </v>
      </c>
      <c r="J5344" s="3">
        <f>IF(newcards!J5343&lt;&gt;"",VLOOKUP(newcards!J5343,player!$A$2:$B$7503,2,FALSE),"")</f>
        <v>7442</v>
      </c>
      <c r="K5344" s="3" t="str">
        <f>IF(newcards!K5343&lt;&gt;"",VLOOKUP(newcards!K5343,playernameext!$A$2:$B$32,2,FALSE),"")</f>
        <v/>
      </c>
      <c r="L5344" s="3">
        <f>IF(newcards!L5343&lt;&gt;"",VLOOKUP(newcards!L5343,team!$A$2:$B$538,2,FALSE),"")</f>
        <v>19</v>
      </c>
      <c r="M5344" s="5" t="str">
        <f>IF(newcards!M5343&lt;&gt;"", newcards!M5343, "")</f>
        <v/>
      </c>
      <c r="N5344" s="5" t="str">
        <f>IF(newcards!N5343&lt;&gt;"", newcards!N5343, "")</f>
        <v>N</v>
      </c>
      <c r="O5344" s="5" t="str">
        <f>IF(newcards!O5343&lt;&gt;"", newcards!O5343, "")</f>
        <v/>
      </c>
      <c r="P5344" s="5" t="str">
        <f>IF(newcards!P5343&lt;&gt;"", newcards!P5343, "")</f>
        <v/>
      </c>
      <c r="Q5344" s="5" t="str">
        <f>IF(newcards!Q5343&lt;&gt;"", newcards!Q5343, "")</f>
        <v/>
      </c>
    </row>
    <row r="5345" spans="1:17" x14ac:dyDescent="0.25">
      <c r="A5345" s="3"/>
      <c r="B5345" s="5">
        <f>IF(newcards!B5344&lt;&gt;"",VLOOKUP(newcards!B5344,sport!$A$2:$B$8,2,FALSE),"")</f>
        <v>1</v>
      </c>
      <c r="C5345" s="3">
        <f>newcards!C5344</f>
        <v>2016</v>
      </c>
      <c r="D5345" s="3">
        <f>IF(newcards!D5344&lt;&gt;"",VLOOKUP(newcards!D5344,brand!$A$2:$B$30,2,FALSE),"")</f>
        <v>1</v>
      </c>
      <c r="E5345" s="3">
        <f>IF(newcards!E5344&lt;&gt;"",VLOOKUP(newcards!E5344,series!$A$2:$B$228,2,FALSE),)</f>
        <v>163</v>
      </c>
      <c r="F5345" s="3">
        <f>IF(newcards!F5344&lt;&gt;"",VLOOKUP(newcards!F5344,category!$A$2:$B$82,2,FALSE),)</f>
        <v>81</v>
      </c>
      <c r="G5345" s="3" t="str">
        <f>IF(newcards!G5344&lt;&gt;"",VLOOKUP(newcards!G5344,subcategory!$A$2:$B$680,2,FALSE),"")</f>
        <v/>
      </c>
      <c r="H5345" s="3">
        <f>newcards!H5344</f>
        <v>426</v>
      </c>
      <c r="I5345" s="3" t="str">
        <f>newcards!I5344</f>
        <v xml:space="preserve"> </v>
      </c>
      <c r="J5345" s="3">
        <f>IF(newcards!J5344&lt;&gt;"",VLOOKUP(newcards!J5344,player!$A$2:$B$7503,2,FALSE),"")</f>
        <v>3676</v>
      </c>
      <c r="K5345" s="3" t="str">
        <f>IF(newcards!K5344&lt;&gt;"",VLOOKUP(newcards!K5344,playernameext!$A$2:$B$32,2,FALSE),"")</f>
        <v/>
      </c>
      <c r="L5345" s="3">
        <f>IF(newcards!L5344&lt;&gt;"",VLOOKUP(newcards!L5344,team!$A$2:$B$538,2,FALSE),"")</f>
        <v>29</v>
      </c>
      <c r="M5345" s="5" t="str">
        <f>IF(newcards!M5344&lt;&gt;"", newcards!M5344, "")</f>
        <v/>
      </c>
      <c r="N5345" s="5" t="str">
        <f>IF(newcards!N5344&lt;&gt;"", newcards!N5344, "")</f>
        <v>N</v>
      </c>
      <c r="O5345" s="5" t="str">
        <f>IF(newcards!O5344&lt;&gt;"", newcards!O5344, "")</f>
        <v/>
      </c>
      <c r="P5345" s="5" t="str">
        <f>IF(newcards!P5344&lt;&gt;"", newcards!P5344, "")</f>
        <v/>
      </c>
      <c r="Q5345" s="5" t="str">
        <f>IF(newcards!Q5344&lt;&gt;"", newcards!Q5344, "")</f>
        <v/>
      </c>
    </row>
    <row r="5346" spans="1:17" x14ac:dyDescent="0.25">
      <c r="A5346" s="3"/>
      <c r="B5346" s="5">
        <f>IF(newcards!B5345&lt;&gt;"",VLOOKUP(newcards!B5345,sport!$A$2:$B$8,2,FALSE),"")</f>
        <v>1</v>
      </c>
      <c r="C5346" s="3">
        <f>newcards!C5345</f>
        <v>2016</v>
      </c>
      <c r="D5346" s="3">
        <f>IF(newcards!D5345&lt;&gt;"",VLOOKUP(newcards!D5345,brand!$A$2:$B$30,2,FALSE),"")</f>
        <v>1</v>
      </c>
      <c r="E5346" s="3">
        <f>IF(newcards!E5345&lt;&gt;"",VLOOKUP(newcards!E5345,series!$A$2:$B$228,2,FALSE),)</f>
        <v>163</v>
      </c>
      <c r="F5346" s="3">
        <f>IF(newcards!F5345&lt;&gt;"",VLOOKUP(newcards!F5345,category!$A$2:$B$82,2,FALSE),)</f>
        <v>81</v>
      </c>
      <c r="G5346" s="3" t="str">
        <f>IF(newcards!G5345&lt;&gt;"",VLOOKUP(newcards!G5345,subcategory!$A$2:$B$680,2,FALSE),"")</f>
        <v/>
      </c>
      <c r="H5346" s="3">
        <f>newcards!H5345</f>
        <v>427</v>
      </c>
      <c r="I5346" s="3" t="str">
        <f>newcards!I5345</f>
        <v xml:space="preserve"> </v>
      </c>
      <c r="J5346" s="3">
        <f>IF(newcards!J5345&lt;&gt;"",VLOOKUP(newcards!J5345,player!$A$2:$B$7503,2,FALSE),"")</f>
        <v>7537</v>
      </c>
      <c r="K5346" s="3" t="str">
        <f>IF(newcards!K5345&lt;&gt;"",VLOOKUP(newcards!K5345,playernameext!$A$2:$B$32,2,FALSE),"")</f>
        <v/>
      </c>
      <c r="L5346" s="3">
        <f>IF(newcards!L5345&lt;&gt;"",VLOOKUP(newcards!L5345,team!$A$2:$B$538,2,FALSE),"")</f>
        <v>19</v>
      </c>
      <c r="M5346" s="5" t="str">
        <f>IF(newcards!M5345&lt;&gt;"", newcards!M5345, "")</f>
        <v/>
      </c>
      <c r="N5346" s="5" t="str">
        <f>IF(newcards!N5345&lt;&gt;"", newcards!N5345, "")</f>
        <v>N</v>
      </c>
      <c r="O5346" s="5" t="str">
        <f>IF(newcards!O5345&lt;&gt;"", newcards!O5345, "")</f>
        <v/>
      </c>
      <c r="P5346" s="5" t="str">
        <f>IF(newcards!P5345&lt;&gt;"", newcards!P5345, "")</f>
        <v/>
      </c>
      <c r="Q5346" s="5" t="str">
        <f>IF(newcards!Q5345&lt;&gt;"", newcards!Q5345, "")</f>
        <v/>
      </c>
    </row>
    <row r="5347" spans="1:17" x14ac:dyDescent="0.25">
      <c r="A5347" s="3"/>
      <c r="B5347" s="5">
        <f>IF(newcards!B5346&lt;&gt;"",VLOOKUP(newcards!B5346,sport!$A$2:$B$8,2,FALSE),"")</f>
        <v>1</v>
      </c>
      <c r="C5347" s="3">
        <f>newcards!C5346</f>
        <v>2016</v>
      </c>
      <c r="D5347" s="3">
        <f>IF(newcards!D5346&lt;&gt;"",VLOOKUP(newcards!D5346,brand!$A$2:$B$30,2,FALSE),"")</f>
        <v>1</v>
      </c>
      <c r="E5347" s="3">
        <f>IF(newcards!E5346&lt;&gt;"",VLOOKUP(newcards!E5346,series!$A$2:$B$228,2,FALSE),)</f>
        <v>163</v>
      </c>
      <c r="F5347" s="3">
        <f>IF(newcards!F5346&lt;&gt;"",VLOOKUP(newcards!F5346,category!$A$2:$B$82,2,FALSE),)</f>
        <v>81</v>
      </c>
      <c r="G5347" s="3" t="str">
        <f>IF(newcards!G5346&lt;&gt;"",VLOOKUP(newcards!G5346,subcategory!$A$2:$B$680,2,FALSE),"")</f>
        <v/>
      </c>
      <c r="H5347" s="3">
        <f>newcards!H5346</f>
        <v>428</v>
      </c>
      <c r="I5347" s="3" t="str">
        <f>newcards!I5346</f>
        <v xml:space="preserve"> </v>
      </c>
      <c r="J5347" s="3">
        <f>IF(newcards!J5346&lt;&gt;"",VLOOKUP(newcards!J5346,player!$A$2:$B$7503,2,FALSE),"")</f>
        <v>7026</v>
      </c>
      <c r="K5347" s="3" t="str">
        <f>IF(newcards!K5346&lt;&gt;"",VLOOKUP(newcards!K5346,playernameext!$A$2:$B$32,2,FALSE),"")</f>
        <v/>
      </c>
      <c r="L5347" s="3">
        <f>IF(newcards!L5346&lt;&gt;"",VLOOKUP(newcards!L5346,team!$A$2:$B$538,2,FALSE),"")</f>
        <v>81</v>
      </c>
      <c r="M5347" s="5" t="str">
        <f>IF(newcards!M5346&lt;&gt;"", newcards!M5346, "")</f>
        <v/>
      </c>
      <c r="N5347" s="5" t="str">
        <f>IF(newcards!N5346&lt;&gt;"", newcards!N5346, "")</f>
        <v>N</v>
      </c>
      <c r="O5347" s="5" t="str">
        <f>IF(newcards!O5346&lt;&gt;"", newcards!O5346, "")</f>
        <v/>
      </c>
      <c r="P5347" s="5" t="str">
        <f>IF(newcards!P5346&lt;&gt;"", newcards!P5346, "")</f>
        <v/>
      </c>
      <c r="Q5347" s="5" t="str">
        <f>IF(newcards!Q5346&lt;&gt;"", newcards!Q5346, "")</f>
        <v/>
      </c>
    </row>
    <row r="5348" spans="1:17" x14ac:dyDescent="0.25">
      <c r="A5348" s="3"/>
      <c r="B5348" s="5">
        <f>IF(newcards!B5347&lt;&gt;"",VLOOKUP(newcards!B5347,sport!$A$2:$B$8,2,FALSE),"")</f>
        <v>1</v>
      </c>
      <c r="C5348" s="3">
        <f>newcards!C5347</f>
        <v>2016</v>
      </c>
      <c r="D5348" s="3">
        <f>IF(newcards!D5347&lt;&gt;"",VLOOKUP(newcards!D5347,brand!$A$2:$B$30,2,FALSE),"")</f>
        <v>1</v>
      </c>
      <c r="E5348" s="3">
        <f>IF(newcards!E5347&lt;&gt;"",VLOOKUP(newcards!E5347,series!$A$2:$B$228,2,FALSE),)</f>
        <v>163</v>
      </c>
      <c r="F5348" s="3">
        <f>IF(newcards!F5347&lt;&gt;"",VLOOKUP(newcards!F5347,category!$A$2:$B$82,2,FALSE),)</f>
        <v>81</v>
      </c>
      <c r="G5348" s="3" t="str">
        <f>IF(newcards!G5347&lt;&gt;"",VLOOKUP(newcards!G5347,subcategory!$A$2:$B$680,2,FALSE),"")</f>
        <v/>
      </c>
      <c r="H5348" s="3">
        <f>newcards!H5347</f>
        <v>429</v>
      </c>
      <c r="I5348" s="3" t="str">
        <f>newcards!I5347</f>
        <v xml:space="preserve"> </v>
      </c>
      <c r="J5348" s="3">
        <f>IF(newcards!J5347&lt;&gt;"",VLOOKUP(newcards!J5347,player!$A$2:$B$7503,2,FALSE),"")</f>
        <v>6882</v>
      </c>
      <c r="K5348" s="3" t="str">
        <f>IF(newcards!K5347&lt;&gt;"",VLOOKUP(newcards!K5347,playernameext!$A$2:$B$32,2,FALSE),"")</f>
        <v/>
      </c>
      <c r="L5348" s="3">
        <f>IF(newcards!L5347&lt;&gt;"",VLOOKUP(newcards!L5347,team!$A$2:$B$538,2,FALSE),"")</f>
        <v>50</v>
      </c>
      <c r="M5348" s="5" t="str">
        <f>IF(newcards!M5347&lt;&gt;"", newcards!M5347, "")</f>
        <v/>
      </c>
      <c r="N5348" s="5" t="str">
        <f>IF(newcards!N5347&lt;&gt;"", newcards!N5347, "")</f>
        <v>N</v>
      </c>
      <c r="O5348" s="5" t="str">
        <f>IF(newcards!O5347&lt;&gt;"", newcards!O5347, "")</f>
        <v/>
      </c>
      <c r="P5348" s="5" t="str">
        <f>IF(newcards!P5347&lt;&gt;"", newcards!P5347, "")</f>
        <v/>
      </c>
      <c r="Q5348" s="5" t="str">
        <f>IF(newcards!Q5347&lt;&gt;"", newcards!Q5347, "")</f>
        <v/>
      </c>
    </row>
    <row r="5349" spans="1:17" x14ac:dyDescent="0.25">
      <c r="A5349" s="3"/>
      <c r="B5349" s="5">
        <f>IF(newcards!B5348&lt;&gt;"",VLOOKUP(newcards!B5348,sport!$A$2:$B$8,2,FALSE),"")</f>
        <v>1</v>
      </c>
      <c r="C5349" s="3">
        <f>newcards!C5348</f>
        <v>2016</v>
      </c>
      <c r="D5349" s="3">
        <f>IF(newcards!D5348&lt;&gt;"",VLOOKUP(newcards!D5348,brand!$A$2:$B$30,2,FALSE),"")</f>
        <v>1</v>
      </c>
      <c r="E5349" s="3">
        <f>IF(newcards!E5348&lt;&gt;"",VLOOKUP(newcards!E5348,series!$A$2:$B$228,2,FALSE),)</f>
        <v>163</v>
      </c>
      <c r="F5349" s="3">
        <f>IF(newcards!F5348&lt;&gt;"",VLOOKUP(newcards!F5348,category!$A$2:$B$82,2,FALSE),)</f>
        <v>81</v>
      </c>
      <c r="G5349" s="3" t="str">
        <f>IF(newcards!G5348&lt;&gt;"",VLOOKUP(newcards!G5348,subcategory!$A$2:$B$680,2,FALSE),"")</f>
        <v/>
      </c>
      <c r="H5349" s="3">
        <f>newcards!H5348</f>
        <v>430</v>
      </c>
      <c r="I5349" s="3" t="str">
        <f>newcards!I5348</f>
        <v xml:space="preserve"> </v>
      </c>
      <c r="J5349" s="3">
        <f>IF(newcards!J5348&lt;&gt;"",VLOOKUP(newcards!J5348,player!$A$2:$B$7503,2,FALSE),"")</f>
        <v>7382</v>
      </c>
      <c r="K5349" s="3" t="str">
        <f>IF(newcards!K5348&lt;&gt;"",VLOOKUP(newcards!K5348,playernameext!$A$2:$B$32,2,FALSE),"")</f>
        <v/>
      </c>
      <c r="L5349" s="3">
        <f>IF(newcards!L5348&lt;&gt;"",VLOOKUP(newcards!L5348,team!$A$2:$B$538,2,FALSE),"")</f>
        <v>61</v>
      </c>
      <c r="M5349" s="5" t="str">
        <f>IF(newcards!M5348&lt;&gt;"", newcards!M5348, "")</f>
        <v/>
      </c>
      <c r="N5349" s="5" t="str">
        <f>IF(newcards!N5348&lt;&gt;"", newcards!N5348, "")</f>
        <v>N</v>
      </c>
      <c r="O5349" s="5" t="str">
        <f>IF(newcards!O5348&lt;&gt;"", newcards!O5348, "")</f>
        <v/>
      </c>
      <c r="P5349" s="5" t="str">
        <f>IF(newcards!P5348&lt;&gt;"", newcards!P5348, "")</f>
        <v/>
      </c>
      <c r="Q5349" s="5" t="str">
        <f>IF(newcards!Q5348&lt;&gt;"", newcards!Q5348, "")</f>
        <v/>
      </c>
    </row>
    <row r="5350" spans="1:17" x14ac:dyDescent="0.25">
      <c r="A5350" s="3"/>
      <c r="B5350" s="5">
        <f>IF(newcards!B5349&lt;&gt;"",VLOOKUP(newcards!B5349,sport!$A$2:$B$8,2,FALSE),"")</f>
        <v>1</v>
      </c>
      <c r="C5350" s="3">
        <f>newcards!C5349</f>
        <v>2016</v>
      </c>
      <c r="D5350" s="3">
        <f>IF(newcards!D5349&lt;&gt;"",VLOOKUP(newcards!D5349,brand!$A$2:$B$30,2,FALSE),"")</f>
        <v>1</v>
      </c>
      <c r="E5350" s="3">
        <f>IF(newcards!E5349&lt;&gt;"",VLOOKUP(newcards!E5349,series!$A$2:$B$228,2,FALSE),)</f>
        <v>163</v>
      </c>
      <c r="F5350" s="3">
        <f>IF(newcards!F5349&lt;&gt;"",VLOOKUP(newcards!F5349,category!$A$2:$B$82,2,FALSE),)</f>
        <v>81</v>
      </c>
      <c r="G5350" s="3" t="str">
        <f>IF(newcards!G5349&lt;&gt;"",VLOOKUP(newcards!G5349,subcategory!$A$2:$B$680,2,FALSE),"")</f>
        <v/>
      </c>
      <c r="H5350" s="3">
        <f>newcards!H5349</f>
        <v>431</v>
      </c>
      <c r="I5350" s="3" t="str">
        <f>newcards!I5349</f>
        <v xml:space="preserve"> </v>
      </c>
      <c r="J5350" s="3">
        <f>IF(newcards!J5349&lt;&gt;"",VLOOKUP(newcards!J5349,player!$A$2:$B$7503,2,FALSE),"")</f>
        <v>5328</v>
      </c>
      <c r="K5350" s="3" t="str">
        <f>IF(newcards!K5349&lt;&gt;"",VLOOKUP(newcards!K5349,playernameext!$A$2:$B$32,2,FALSE),"")</f>
        <v/>
      </c>
      <c r="L5350" s="3">
        <f>IF(newcards!L5349&lt;&gt;"",VLOOKUP(newcards!L5349,team!$A$2:$B$538,2,FALSE),"")</f>
        <v>76</v>
      </c>
      <c r="M5350" s="5" t="str">
        <f>IF(newcards!M5349&lt;&gt;"", newcards!M5349, "")</f>
        <v/>
      </c>
      <c r="N5350" s="5" t="str">
        <f>IF(newcards!N5349&lt;&gt;"", newcards!N5349, "")</f>
        <v>N</v>
      </c>
      <c r="O5350" s="5" t="str">
        <f>IF(newcards!O5349&lt;&gt;"", newcards!O5349, "")</f>
        <v/>
      </c>
      <c r="P5350" s="5" t="str">
        <f>IF(newcards!P5349&lt;&gt;"", newcards!P5349, "")</f>
        <v/>
      </c>
      <c r="Q5350" s="5" t="str">
        <f>IF(newcards!Q5349&lt;&gt;"", newcards!Q5349, "")</f>
        <v/>
      </c>
    </row>
    <row r="5351" spans="1:17" x14ac:dyDescent="0.25">
      <c r="A5351" s="3"/>
      <c r="B5351" s="5">
        <f>IF(newcards!B5350&lt;&gt;"",VLOOKUP(newcards!B5350,sport!$A$2:$B$8,2,FALSE),"")</f>
        <v>1</v>
      </c>
      <c r="C5351" s="3">
        <f>newcards!C5350</f>
        <v>2016</v>
      </c>
      <c r="D5351" s="3">
        <f>IF(newcards!D5350&lt;&gt;"",VLOOKUP(newcards!D5350,brand!$A$2:$B$30,2,FALSE),"")</f>
        <v>1</v>
      </c>
      <c r="E5351" s="3">
        <f>IF(newcards!E5350&lt;&gt;"",VLOOKUP(newcards!E5350,series!$A$2:$B$228,2,FALSE),)</f>
        <v>163</v>
      </c>
      <c r="F5351" s="3">
        <f>IF(newcards!F5350&lt;&gt;"",VLOOKUP(newcards!F5350,category!$A$2:$B$82,2,FALSE),)</f>
        <v>81</v>
      </c>
      <c r="G5351" s="3" t="str">
        <f>IF(newcards!G5350&lt;&gt;"",VLOOKUP(newcards!G5350,subcategory!$A$2:$B$680,2,FALSE),"")</f>
        <v/>
      </c>
      <c r="H5351" s="3">
        <f>newcards!H5350</f>
        <v>432</v>
      </c>
      <c r="I5351" s="3" t="str">
        <f>newcards!I5350</f>
        <v xml:space="preserve"> </v>
      </c>
      <c r="J5351" s="3">
        <f>IF(newcards!J5350&lt;&gt;"",VLOOKUP(newcards!J5350,player!$A$2:$B$7503,2,FALSE),"")</f>
        <v>6911</v>
      </c>
      <c r="K5351" s="3" t="str">
        <f>IF(newcards!K5350&lt;&gt;"",VLOOKUP(newcards!K5350,playernameext!$A$2:$B$32,2,FALSE),"")</f>
        <v/>
      </c>
      <c r="L5351" s="3">
        <f>IF(newcards!L5350&lt;&gt;"",VLOOKUP(newcards!L5350,team!$A$2:$B$538,2,FALSE),"")</f>
        <v>76</v>
      </c>
      <c r="M5351" s="5" t="str">
        <f>IF(newcards!M5350&lt;&gt;"", newcards!M5350, "")</f>
        <v/>
      </c>
      <c r="N5351" s="5" t="str">
        <f>IF(newcards!N5350&lt;&gt;"", newcards!N5350, "")</f>
        <v>N</v>
      </c>
      <c r="O5351" s="5" t="str">
        <f>IF(newcards!O5350&lt;&gt;"", newcards!O5350, "")</f>
        <v/>
      </c>
      <c r="P5351" s="5" t="str">
        <f>IF(newcards!P5350&lt;&gt;"", newcards!P5350, "")</f>
        <v/>
      </c>
      <c r="Q5351" s="5" t="str">
        <f>IF(newcards!Q5350&lt;&gt;"", newcards!Q5350, "")</f>
        <v/>
      </c>
    </row>
    <row r="5352" spans="1:17" x14ac:dyDescent="0.25">
      <c r="A5352" s="3"/>
      <c r="B5352" s="5">
        <f>IF(newcards!B5351&lt;&gt;"",VLOOKUP(newcards!B5351,sport!$A$2:$B$8,2,FALSE),"")</f>
        <v>1</v>
      </c>
      <c r="C5352" s="3">
        <f>newcards!C5351</f>
        <v>2016</v>
      </c>
      <c r="D5352" s="3">
        <f>IF(newcards!D5351&lt;&gt;"",VLOOKUP(newcards!D5351,brand!$A$2:$B$30,2,FALSE),"")</f>
        <v>1</v>
      </c>
      <c r="E5352" s="3">
        <f>IF(newcards!E5351&lt;&gt;"",VLOOKUP(newcards!E5351,series!$A$2:$B$228,2,FALSE),)</f>
        <v>163</v>
      </c>
      <c r="F5352" s="3">
        <f>IF(newcards!F5351&lt;&gt;"",VLOOKUP(newcards!F5351,category!$A$2:$B$82,2,FALSE),)</f>
        <v>81</v>
      </c>
      <c r="G5352" s="3" t="str">
        <f>IF(newcards!G5351&lt;&gt;"",VLOOKUP(newcards!G5351,subcategory!$A$2:$B$680,2,FALSE),"")</f>
        <v/>
      </c>
      <c r="H5352" s="3">
        <f>newcards!H5351</f>
        <v>433</v>
      </c>
      <c r="I5352" s="3" t="str">
        <f>newcards!I5351</f>
        <v xml:space="preserve"> </v>
      </c>
      <c r="J5352" s="3">
        <f>IF(newcards!J5351&lt;&gt;"",VLOOKUP(newcards!J5351,player!$A$2:$B$7503,2,FALSE),"")</f>
        <v>7110</v>
      </c>
      <c r="K5352" s="3" t="str">
        <f>IF(newcards!K5351&lt;&gt;"",VLOOKUP(newcards!K5351,playernameext!$A$2:$B$32,2,FALSE),"")</f>
        <v/>
      </c>
      <c r="L5352" s="3">
        <f>IF(newcards!L5351&lt;&gt;"",VLOOKUP(newcards!L5351,team!$A$2:$B$538,2,FALSE),"")</f>
        <v>85</v>
      </c>
      <c r="M5352" s="5" t="str">
        <f>IF(newcards!M5351&lt;&gt;"", newcards!M5351, "")</f>
        <v/>
      </c>
      <c r="N5352" s="5" t="str">
        <f>IF(newcards!N5351&lt;&gt;"", newcards!N5351, "")</f>
        <v>N</v>
      </c>
      <c r="O5352" s="5" t="str">
        <f>IF(newcards!O5351&lt;&gt;"", newcards!O5351, "")</f>
        <v/>
      </c>
      <c r="P5352" s="5" t="str">
        <f>IF(newcards!P5351&lt;&gt;"", newcards!P5351, "")</f>
        <v/>
      </c>
      <c r="Q5352" s="5" t="str">
        <f>IF(newcards!Q5351&lt;&gt;"", newcards!Q5351, "")</f>
        <v/>
      </c>
    </row>
    <row r="5353" spans="1:17" x14ac:dyDescent="0.25">
      <c r="A5353" s="3"/>
      <c r="B5353" s="5">
        <f>IF(newcards!B5352&lt;&gt;"",VLOOKUP(newcards!B5352,sport!$A$2:$B$8,2,FALSE),"")</f>
        <v>1</v>
      </c>
      <c r="C5353" s="3">
        <f>newcards!C5352</f>
        <v>2016</v>
      </c>
      <c r="D5353" s="3">
        <f>IF(newcards!D5352&lt;&gt;"",VLOOKUP(newcards!D5352,brand!$A$2:$B$30,2,FALSE),"")</f>
        <v>1</v>
      </c>
      <c r="E5353" s="3">
        <f>IF(newcards!E5352&lt;&gt;"",VLOOKUP(newcards!E5352,series!$A$2:$B$228,2,FALSE),)</f>
        <v>163</v>
      </c>
      <c r="F5353" s="3">
        <f>IF(newcards!F5352&lt;&gt;"",VLOOKUP(newcards!F5352,category!$A$2:$B$82,2,FALSE),)</f>
        <v>81</v>
      </c>
      <c r="G5353" s="3" t="str">
        <f>IF(newcards!G5352&lt;&gt;"",VLOOKUP(newcards!G5352,subcategory!$A$2:$B$680,2,FALSE),"")</f>
        <v/>
      </c>
      <c r="H5353" s="3">
        <f>newcards!H5352</f>
        <v>434</v>
      </c>
      <c r="I5353" s="3" t="str">
        <f>newcards!I5352</f>
        <v xml:space="preserve"> </v>
      </c>
      <c r="J5353" s="3">
        <f>IF(newcards!J5352&lt;&gt;"",VLOOKUP(newcards!J5352,player!$A$2:$B$7503,2,FALSE),"")</f>
        <v>7138</v>
      </c>
      <c r="K5353" s="3" t="str">
        <f>IF(newcards!K5352&lt;&gt;"",VLOOKUP(newcards!K5352,playernameext!$A$2:$B$32,2,FALSE),"")</f>
        <v/>
      </c>
      <c r="L5353" s="3">
        <f>IF(newcards!L5352&lt;&gt;"",VLOOKUP(newcards!L5352,team!$A$2:$B$538,2,FALSE),"")</f>
        <v>89</v>
      </c>
      <c r="M5353" s="5" t="str">
        <f>IF(newcards!M5352&lt;&gt;"", newcards!M5352, "")</f>
        <v/>
      </c>
      <c r="N5353" s="5" t="str">
        <f>IF(newcards!N5352&lt;&gt;"", newcards!N5352, "")</f>
        <v>N</v>
      </c>
      <c r="O5353" s="5" t="str">
        <f>IF(newcards!O5352&lt;&gt;"", newcards!O5352, "")</f>
        <v/>
      </c>
      <c r="P5353" s="5" t="str">
        <f>IF(newcards!P5352&lt;&gt;"", newcards!P5352, "")</f>
        <v/>
      </c>
      <c r="Q5353" s="5" t="str">
        <f>IF(newcards!Q5352&lt;&gt;"", newcards!Q5352, "")</f>
        <v/>
      </c>
    </row>
    <row r="5354" spans="1:17" x14ac:dyDescent="0.25">
      <c r="A5354" s="3"/>
      <c r="B5354" s="5">
        <f>IF(newcards!B5353&lt;&gt;"",VLOOKUP(newcards!B5353,sport!$A$2:$B$8,2,FALSE),"")</f>
        <v>1</v>
      </c>
      <c r="C5354" s="3">
        <f>newcards!C5353</f>
        <v>2016</v>
      </c>
      <c r="D5354" s="3">
        <f>IF(newcards!D5353&lt;&gt;"",VLOOKUP(newcards!D5353,brand!$A$2:$B$30,2,FALSE),"")</f>
        <v>1</v>
      </c>
      <c r="E5354" s="3">
        <f>IF(newcards!E5353&lt;&gt;"",VLOOKUP(newcards!E5353,series!$A$2:$B$228,2,FALSE),)</f>
        <v>163</v>
      </c>
      <c r="F5354" s="3">
        <f>IF(newcards!F5353&lt;&gt;"",VLOOKUP(newcards!F5353,category!$A$2:$B$82,2,FALSE),)</f>
        <v>81</v>
      </c>
      <c r="G5354" s="3" t="str">
        <f>IF(newcards!G5353&lt;&gt;"",VLOOKUP(newcards!G5353,subcategory!$A$2:$B$680,2,FALSE),"")</f>
        <v/>
      </c>
      <c r="H5354" s="3">
        <f>newcards!H5353</f>
        <v>435</v>
      </c>
      <c r="I5354" s="3" t="str">
        <f>newcards!I5353</f>
        <v xml:space="preserve"> </v>
      </c>
      <c r="J5354" s="3">
        <f>IF(newcards!J5353&lt;&gt;"",VLOOKUP(newcards!J5353,player!$A$2:$B$7503,2,FALSE),"")</f>
        <v>7431</v>
      </c>
      <c r="K5354" s="3" t="str">
        <f>IF(newcards!K5353&lt;&gt;"",VLOOKUP(newcards!K5353,playernameext!$A$2:$B$32,2,FALSE),"")</f>
        <v/>
      </c>
      <c r="L5354" s="3">
        <f>IF(newcards!L5353&lt;&gt;"",VLOOKUP(newcards!L5353,team!$A$2:$B$538,2,FALSE),"")</f>
        <v>50</v>
      </c>
      <c r="M5354" s="5" t="str">
        <f>IF(newcards!M5353&lt;&gt;"", newcards!M5353, "")</f>
        <v/>
      </c>
      <c r="N5354" s="5" t="str">
        <f>IF(newcards!N5353&lt;&gt;"", newcards!N5353, "")</f>
        <v>N</v>
      </c>
      <c r="O5354" s="5" t="str">
        <f>IF(newcards!O5353&lt;&gt;"", newcards!O5353, "")</f>
        <v/>
      </c>
      <c r="P5354" s="5" t="str">
        <f>IF(newcards!P5353&lt;&gt;"", newcards!P5353, "")</f>
        <v/>
      </c>
      <c r="Q5354" s="5" t="str">
        <f>IF(newcards!Q5353&lt;&gt;"", newcards!Q5353, "")</f>
        <v/>
      </c>
    </row>
    <row r="5355" spans="1:17" x14ac:dyDescent="0.25">
      <c r="A5355" s="3"/>
      <c r="B5355" s="5">
        <f>IF(newcards!B5354&lt;&gt;"",VLOOKUP(newcards!B5354,sport!$A$2:$B$8,2,FALSE),"")</f>
        <v>1</v>
      </c>
      <c r="C5355" s="3">
        <f>newcards!C5354</f>
        <v>2016</v>
      </c>
      <c r="D5355" s="3">
        <f>IF(newcards!D5354&lt;&gt;"",VLOOKUP(newcards!D5354,brand!$A$2:$B$30,2,FALSE),"")</f>
        <v>1</v>
      </c>
      <c r="E5355" s="3">
        <f>IF(newcards!E5354&lt;&gt;"",VLOOKUP(newcards!E5354,series!$A$2:$B$228,2,FALSE),)</f>
        <v>163</v>
      </c>
      <c r="F5355" s="3">
        <f>IF(newcards!F5354&lt;&gt;"",VLOOKUP(newcards!F5354,category!$A$2:$B$82,2,FALSE),)</f>
        <v>81</v>
      </c>
      <c r="G5355" s="3" t="str">
        <f>IF(newcards!G5354&lt;&gt;"",VLOOKUP(newcards!G5354,subcategory!$A$2:$B$680,2,FALSE),"")</f>
        <v/>
      </c>
      <c r="H5355" s="3">
        <f>newcards!H5354</f>
        <v>436</v>
      </c>
      <c r="I5355" s="3" t="str">
        <f>newcards!I5354</f>
        <v xml:space="preserve"> </v>
      </c>
      <c r="J5355" s="3">
        <f>IF(newcards!J5354&lt;&gt;"",VLOOKUP(newcards!J5354,player!$A$2:$B$7503,2,FALSE),"")</f>
        <v>7504</v>
      </c>
      <c r="K5355" s="3" t="str">
        <f>IF(newcards!K5354&lt;&gt;"",VLOOKUP(newcards!K5354,playernameext!$A$2:$B$32,2,FALSE),"")</f>
        <v/>
      </c>
      <c r="L5355" s="3">
        <f>IF(newcards!L5354&lt;&gt;"",VLOOKUP(newcards!L5354,team!$A$2:$B$538,2,FALSE),"")</f>
        <v>59</v>
      </c>
      <c r="M5355" s="5" t="str">
        <f>IF(newcards!M5354&lt;&gt;"", newcards!M5354, "")</f>
        <v/>
      </c>
      <c r="N5355" s="5" t="str">
        <f>IF(newcards!N5354&lt;&gt;"", newcards!N5354, "")</f>
        <v>N</v>
      </c>
      <c r="O5355" s="5" t="str">
        <f>IF(newcards!O5354&lt;&gt;"", newcards!O5354, "")</f>
        <v/>
      </c>
      <c r="P5355" s="5" t="str">
        <f>IF(newcards!P5354&lt;&gt;"", newcards!P5354, "")</f>
        <v/>
      </c>
      <c r="Q5355" s="5" t="str">
        <f>IF(newcards!Q5354&lt;&gt;"", newcards!Q5354, "")</f>
        <v/>
      </c>
    </row>
    <row r="5356" spans="1:17" x14ac:dyDescent="0.25">
      <c r="A5356" s="3"/>
      <c r="B5356" s="5">
        <f>IF(newcards!B5355&lt;&gt;"",VLOOKUP(newcards!B5355,sport!$A$2:$B$8,2,FALSE),"")</f>
        <v>1</v>
      </c>
      <c r="C5356" s="3">
        <f>newcards!C5355</f>
        <v>2016</v>
      </c>
      <c r="D5356" s="3">
        <f>IF(newcards!D5355&lt;&gt;"",VLOOKUP(newcards!D5355,brand!$A$2:$B$30,2,FALSE),"")</f>
        <v>1</v>
      </c>
      <c r="E5356" s="3">
        <f>IF(newcards!E5355&lt;&gt;"",VLOOKUP(newcards!E5355,series!$A$2:$B$228,2,FALSE),)</f>
        <v>163</v>
      </c>
      <c r="F5356" s="3">
        <f>IF(newcards!F5355&lt;&gt;"",VLOOKUP(newcards!F5355,category!$A$2:$B$82,2,FALSE),)</f>
        <v>81</v>
      </c>
      <c r="G5356" s="3" t="str">
        <f>IF(newcards!G5355&lt;&gt;"",VLOOKUP(newcards!G5355,subcategory!$A$2:$B$680,2,FALSE),"")</f>
        <v/>
      </c>
      <c r="H5356" s="3">
        <f>newcards!H5355</f>
        <v>437</v>
      </c>
      <c r="I5356" s="3" t="str">
        <f>newcards!I5355</f>
        <v xml:space="preserve"> </v>
      </c>
      <c r="J5356" s="3">
        <f>IF(newcards!J5355&lt;&gt;"",VLOOKUP(newcards!J5355,player!$A$2:$B$7503,2,FALSE),"")</f>
        <v>7280</v>
      </c>
      <c r="K5356" s="3" t="str">
        <f>IF(newcards!K5355&lt;&gt;"",VLOOKUP(newcards!K5355,playernameext!$A$2:$B$32,2,FALSE),"")</f>
        <v/>
      </c>
      <c r="L5356" s="3">
        <f>IF(newcards!L5355&lt;&gt;"",VLOOKUP(newcards!L5355,team!$A$2:$B$538,2,FALSE),"")</f>
        <v>29</v>
      </c>
      <c r="M5356" s="5" t="str">
        <f>IF(newcards!M5355&lt;&gt;"", newcards!M5355, "")</f>
        <v/>
      </c>
      <c r="N5356" s="5" t="str">
        <f>IF(newcards!N5355&lt;&gt;"", newcards!N5355, "")</f>
        <v>N</v>
      </c>
      <c r="O5356" s="5" t="str">
        <f>IF(newcards!O5355&lt;&gt;"", newcards!O5355, "")</f>
        <v/>
      </c>
      <c r="P5356" s="5" t="str">
        <f>IF(newcards!P5355&lt;&gt;"", newcards!P5355, "")</f>
        <v/>
      </c>
      <c r="Q5356" s="5" t="str">
        <f>IF(newcards!Q5355&lt;&gt;"", newcards!Q5355, "")</f>
        <v/>
      </c>
    </row>
    <row r="5357" spans="1:17" x14ac:dyDescent="0.25">
      <c r="A5357" s="3"/>
      <c r="B5357" s="5">
        <f>IF(newcards!B5356&lt;&gt;"",VLOOKUP(newcards!B5356,sport!$A$2:$B$8,2,FALSE),"")</f>
        <v>1</v>
      </c>
      <c r="C5357" s="3">
        <f>newcards!C5356</f>
        <v>2016</v>
      </c>
      <c r="D5357" s="3">
        <f>IF(newcards!D5356&lt;&gt;"",VLOOKUP(newcards!D5356,brand!$A$2:$B$30,2,FALSE),"")</f>
        <v>1</v>
      </c>
      <c r="E5357" s="3">
        <f>IF(newcards!E5356&lt;&gt;"",VLOOKUP(newcards!E5356,series!$A$2:$B$228,2,FALSE),)</f>
        <v>163</v>
      </c>
      <c r="F5357" s="3">
        <f>IF(newcards!F5356&lt;&gt;"",VLOOKUP(newcards!F5356,category!$A$2:$B$82,2,FALSE),)</f>
        <v>81</v>
      </c>
      <c r="G5357" s="3" t="str">
        <f>IF(newcards!G5356&lt;&gt;"",VLOOKUP(newcards!G5356,subcategory!$A$2:$B$680,2,FALSE),"")</f>
        <v/>
      </c>
      <c r="H5357" s="3">
        <f>newcards!H5356</f>
        <v>438</v>
      </c>
      <c r="I5357" s="3" t="str">
        <f>newcards!I5356</f>
        <v xml:space="preserve"> </v>
      </c>
      <c r="J5357" s="3">
        <f>IF(newcards!J5356&lt;&gt;"",VLOOKUP(newcards!J5356,player!$A$2:$B$7503,2,FALSE),"")</f>
        <v>7295</v>
      </c>
      <c r="K5357" s="3" t="str">
        <f>IF(newcards!K5356&lt;&gt;"",VLOOKUP(newcards!K5356,playernameext!$A$2:$B$32,2,FALSE),"")</f>
        <v/>
      </c>
      <c r="L5357" s="3">
        <f>IF(newcards!L5356&lt;&gt;"",VLOOKUP(newcards!L5356,team!$A$2:$B$538,2,FALSE),"")</f>
        <v>45</v>
      </c>
      <c r="M5357" s="5" t="str">
        <f>IF(newcards!M5356&lt;&gt;"", newcards!M5356, "")</f>
        <v/>
      </c>
      <c r="N5357" s="5" t="str">
        <f>IF(newcards!N5356&lt;&gt;"", newcards!N5356, "")</f>
        <v>N</v>
      </c>
      <c r="O5357" s="5" t="str">
        <f>IF(newcards!O5356&lt;&gt;"", newcards!O5356, "")</f>
        <v/>
      </c>
      <c r="P5357" s="5" t="str">
        <f>IF(newcards!P5356&lt;&gt;"", newcards!P5356, "")</f>
        <v/>
      </c>
      <c r="Q5357" s="5" t="str">
        <f>IF(newcards!Q5356&lt;&gt;"", newcards!Q5356, "")</f>
        <v/>
      </c>
    </row>
    <row r="5358" spans="1:17" x14ac:dyDescent="0.25">
      <c r="A5358" s="3"/>
      <c r="B5358" s="5">
        <f>IF(newcards!B5357&lt;&gt;"",VLOOKUP(newcards!B5357,sport!$A$2:$B$8,2,FALSE),"")</f>
        <v>1</v>
      </c>
      <c r="C5358" s="3">
        <f>newcards!C5357</f>
        <v>2016</v>
      </c>
      <c r="D5358" s="3">
        <f>IF(newcards!D5357&lt;&gt;"",VLOOKUP(newcards!D5357,brand!$A$2:$B$30,2,FALSE),"")</f>
        <v>1</v>
      </c>
      <c r="E5358" s="3">
        <f>IF(newcards!E5357&lt;&gt;"",VLOOKUP(newcards!E5357,series!$A$2:$B$228,2,FALSE),)</f>
        <v>163</v>
      </c>
      <c r="F5358" s="3">
        <f>IF(newcards!F5357&lt;&gt;"",VLOOKUP(newcards!F5357,category!$A$2:$B$82,2,FALSE),)</f>
        <v>81</v>
      </c>
      <c r="G5358" s="3">
        <f>IF(newcards!G5357&lt;&gt;"",VLOOKUP(newcards!G5357,subcategory!$A$2:$B$680,2,FALSE),"")</f>
        <v>257</v>
      </c>
      <c r="H5358" s="3">
        <f>newcards!H5357</f>
        <v>439</v>
      </c>
      <c r="I5358" s="3" t="str">
        <f>newcards!I5357</f>
        <v xml:space="preserve"> </v>
      </c>
      <c r="J5358" s="3">
        <f>IF(newcards!J5357&lt;&gt;"",VLOOKUP(newcards!J5357,player!$A$2:$B$7503,2,FALSE),"")</f>
        <v>2571</v>
      </c>
      <c r="K5358" s="3" t="str">
        <f>IF(newcards!K5357&lt;&gt;"",VLOOKUP(newcards!K5357,playernameext!$A$2:$B$32,2,FALSE),"")</f>
        <v/>
      </c>
      <c r="L5358" s="3">
        <f>IF(newcards!L5357&lt;&gt;"",VLOOKUP(newcards!L5357,team!$A$2:$B$538,2,FALSE),"")</f>
        <v>33</v>
      </c>
      <c r="M5358" s="5" t="str">
        <f>IF(newcards!M5357&lt;&gt;"", newcards!M5357, "")</f>
        <v/>
      </c>
      <c r="N5358" s="5" t="str">
        <f>IF(newcards!N5357&lt;&gt;"", newcards!N5357, "")</f>
        <v>N</v>
      </c>
      <c r="O5358" s="5" t="str">
        <f>IF(newcards!O5357&lt;&gt;"", newcards!O5357, "")</f>
        <v/>
      </c>
      <c r="P5358" s="5" t="str">
        <f>IF(newcards!P5357&lt;&gt;"", newcards!P5357, "")</f>
        <v/>
      </c>
      <c r="Q5358" s="5" t="str">
        <f>IF(newcards!Q5357&lt;&gt;"", newcards!Q5357, "")</f>
        <v/>
      </c>
    </row>
    <row r="5359" spans="1:17" x14ac:dyDescent="0.25">
      <c r="A5359" s="3"/>
      <c r="B5359" s="5">
        <f>IF(newcards!B5358&lt;&gt;"",VLOOKUP(newcards!B5358,sport!$A$2:$B$8,2,FALSE),"")</f>
        <v>1</v>
      </c>
      <c r="C5359" s="3">
        <f>newcards!C5358</f>
        <v>2016</v>
      </c>
      <c r="D5359" s="3">
        <f>IF(newcards!D5358&lt;&gt;"",VLOOKUP(newcards!D5358,brand!$A$2:$B$30,2,FALSE),"")</f>
        <v>1</v>
      </c>
      <c r="E5359" s="3">
        <f>IF(newcards!E5358&lt;&gt;"",VLOOKUP(newcards!E5358,series!$A$2:$B$228,2,FALSE),)</f>
        <v>163</v>
      </c>
      <c r="F5359" s="3">
        <f>IF(newcards!F5358&lt;&gt;"",VLOOKUP(newcards!F5358,category!$A$2:$B$82,2,FALSE),)</f>
        <v>81</v>
      </c>
      <c r="G5359" s="3">
        <f>IF(newcards!G5358&lt;&gt;"",VLOOKUP(newcards!G5358,subcategory!$A$2:$B$680,2,FALSE),"")</f>
        <v>257</v>
      </c>
      <c r="H5359" s="3">
        <f>newcards!H5358</f>
        <v>440</v>
      </c>
      <c r="I5359" s="3" t="str">
        <f>newcards!I5358</f>
        <v xml:space="preserve"> </v>
      </c>
      <c r="J5359" s="3">
        <f>IF(newcards!J5358&lt;&gt;"",VLOOKUP(newcards!J5358,player!$A$2:$B$7503,2,FALSE),"")</f>
        <v>7324</v>
      </c>
      <c r="K5359" s="3" t="str">
        <f>IF(newcards!K5358&lt;&gt;"",VLOOKUP(newcards!K5358,playernameext!$A$2:$B$32,2,FALSE),"")</f>
        <v/>
      </c>
      <c r="L5359" s="3">
        <f>IF(newcards!L5358&lt;&gt;"",VLOOKUP(newcards!L5358,team!$A$2:$B$538,2,FALSE),"")</f>
        <v>89</v>
      </c>
      <c r="M5359" s="5" t="str">
        <f>IF(newcards!M5358&lt;&gt;"", newcards!M5358, "")</f>
        <v/>
      </c>
      <c r="N5359" s="5" t="str">
        <f>IF(newcards!N5358&lt;&gt;"", newcards!N5358, "")</f>
        <v>N</v>
      </c>
      <c r="O5359" s="5" t="str">
        <f>IF(newcards!O5358&lt;&gt;"", newcards!O5358, "")</f>
        <v/>
      </c>
      <c r="P5359" s="5" t="str">
        <f>IF(newcards!P5358&lt;&gt;"", newcards!P5358, "")</f>
        <v/>
      </c>
      <c r="Q5359" s="5" t="str">
        <f>IF(newcards!Q5358&lt;&gt;"", newcards!Q5358, "")</f>
        <v/>
      </c>
    </row>
    <row r="5360" spans="1:17" x14ac:dyDescent="0.25">
      <c r="A5360" s="3"/>
      <c r="B5360" s="5">
        <f>IF(newcards!B5359&lt;&gt;"",VLOOKUP(newcards!B5359,sport!$A$2:$B$8,2,FALSE),"")</f>
        <v>1</v>
      </c>
      <c r="C5360" s="3">
        <f>newcards!C5359</f>
        <v>2016</v>
      </c>
      <c r="D5360" s="3">
        <f>IF(newcards!D5359&lt;&gt;"",VLOOKUP(newcards!D5359,brand!$A$2:$B$30,2,FALSE),"")</f>
        <v>1</v>
      </c>
      <c r="E5360" s="3">
        <f>IF(newcards!E5359&lt;&gt;"",VLOOKUP(newcards!E5359,series!$A$2:$B$228,2,FALSE),)</f>
        <v>163</v>
      </c>
      <c r="F5360" s="3">
        <f>IF(newcards!F5359&lt;&gt;"",VLOOKUP(newcards!F5359,category!$A$2:$B$82,2,FALSE),)</f>
        <v>81</v>
      </c>
      <c r="G5360" s="3" t="str">
        <f>IF(newcards!G5359&lt;&gt;"",VLOOKUP(newcards!G5359,subcategory!$A$2:$B$680,2,FALSE),"")</f>
        <v/>
      </c>
      <c r="H5360" s="3">
        <f>newcards!H5359</f>
        <v>441</v>
      </c>
      <c r="I5360" s="3" t="str">
        <f>newcards!I5359</f>
        <v xml:space="preserve"> </v>
      </c>
      <c r="J5360" s="3">
        <f>IF(newcards!J5359&lt;&gt;"",VLOOKUP(newcards!J5359,player!$A$2:$B$7503,2,FALSE),"")</f>
        <v>2078</v>
      </c>
      <c r="K5360" s="3" t="str">
        <f>IF(newcards!K5359&lt;&gt;"",VLOOKUP(newcards!K5359,playernameext!$A$2:$B$32,2,FALSE),"")</f>
        <v/>
      </c>
      <c r="L5360" s="3">
        <f>IF(newcards!L5359&lt;&gt;"",VLOOKUP(newcards!L5359,team!$A$2:$B$538,2,FALSE),"")</f>
        <v>21</v>
      </c>
      <c r="M5360" s="5" t="str">
        <f>IF(newcards!M5359&lt;&gt;"", newcards!M5359, "")</f>
        <v/>
      </c>
      <c r="N5360" s="5" t="str">
        <f>IF(newcards!N5359&lt;&gt;"", newcards!N5359, "")</f>
        <v>N</v>
      </c>
      <c r="O5360" s="5" t="str">
        <f>IF(newcards!O5359&lt;&gt;"", newcards!O5359, "")</f>
        <v/>
      </c>
      <c r="P5360" s="5" t="str">
        <f>IF(newcards!P5359&lt;&gt;"", newcards!P5359, "")</f>
        <v/>
      </c>
      <c r="Q5360" s="5" t="str">
        <f>IF(newcards!Q5359&lt;&gt;"", newcards!Q5359, "")</f>
        <v/>
      </c>
    </row>
    <row r="5361" spans="1:17" x14ac:dyDescent="0.25">
      <c r="A5361" s="3"/>
      <c r="B5361" s="5">
        <f>IF(newcards!B5360&lt;&gt;"",VLOOKUP(newcards!B5360,sport!$A$2:$B$8,2,FALSE),"")</f>
        <v>1</v>
      </c>
      <c r="C5361" s="3">
        <f>newcards!C5360</f>
        <v>2016</v>
      </c>
      <c r="D5361" s="3">
        <f>IF(newcards!D5360&lt;&gt;"",VLOOKUP(newcards!D5360,brand!$A$2:$B$30,2,FALSE),"")</f>
        <v>1</v>
      </c>
      <c r="E5361" s="3">
        <f>IF(newcards!E5360&lt;&gt;"",VLOOKUP(newcards!E5360,series!$A$2:$B$228,2,FALSE),)</f>
        <v>163</v>
      </c>
      <c r="F5361" s="3">
        <f>IF(newcards!F5360&lt;&gt;"",VLOOKUP(newcards!F5360,category!$A$2:$B$82,2,FALSE),)</f>
        <v>81</v>
      </c>
      <c r="G5361" s="3" t="str">
        <f>IF(newcards!G5360&lt;&gt;"",VLOOKUP(newcards!G5360,subcategory!$A$2:$B$680,2,FALSE),"")</f>
        <v/>
      </c>
      <c r="H5361" s="3">
        <f>newcards!H5360</f>
        <v>442</v>
      </c>
      <c r="I5361" s="3" t="str">
        <f>newcards!I5360</f>
        <v xml:space="preserve"> </v>
      </c>
      <c r="J5361" s="3">
        <f>IF(newcards!J5360&lt;&gt;"",VLOOKUP(newcards!J5360,player!$A$2:$B$7503,2,FALSE),"")</f>
        <v>1147</v>
      </c>
      <c r="K5361" s="3" t="str">
        <f>IF(newcards!K5360&lt;&gt;"",VLOOKUP(newcards!K5360,playernameext!$A$2:$B$32,2,FALSE),"")</f>
        <v/>
      </c>
      <c r="L5361" s="3">
        <f>IF(newcards!L5360&lt;&gt;"",VLOOKUP(newcards!L5360,team!$A$2:$B$538,2,FALSE),"")</f>
        <v>85</v>
      </c>
      <c r="M5361" s="5" t="str">
        <f>IF(newcards!M5360&lt;&gt;"", newcards!M5360, "")</f>
        <v/>
      </c>
      <c r="N5361" s="5" t="str">
        <f>IF(newcards!N5360&lt;&gt;"", newcards!N5360, "")</f>
        <v>N</v>
      </c>
      <c r="O5361" s="5" t="str">
        <f>IF(newcards!O5360&lt;&gt;"", newcards!O5360, "")</f>
        <v/>
      </c>
      <c r="P5361" s="5" t="str">
        <f>IF(newcards!P5360&lt;&gt;"", newcards!P5360, "")</f>
        <v/>
      </c>
      <c r="Q5361" s="5" t="str">
        <f>IF(newcards!Q5360&lt;&gt;"", newcards!Q5360, "")</f>
        <v/>
      </c>
    </row>
    <row r="5362" spans="1:17" x14ac:dyDescent="0.25">
      <c r="A5362" s="3"/>
      <c r="B5362" s="5">
        <f>IF(newcards!B5361&lt;&gt;"",VLOOKUP(newcards!B5361,sport!$A$2:$B$8,2,FALSE),"")</f>
        <v>1</v>
      </c>
      <c r="C5362" s="3">
        <f>newcards!C5361</f>
        <v>2016</v>
      </c>
      <c r="D5362" s="3">
        <f>IF(newcards!D5361&lt;&gt;"",VLOOKUP(newcards!D5361,brand!$A$2:$B$30,2,FALSE),"")</f>
        <v>1</v>
      </c>
      <c r="E5362" s="3">
        <f>IF(newcards!E5361&lt;&gt;"",VLOOKUP(newcards!E5361,series!$A$2:$B$228,2,FALSE),)</f>
        <v>163</v>
      </c>
      <c r="F5362" s="3">
        <f>IF(newcards!F5361&lt;&gt;"",VLOOKUP(newcards!F5361,category!$A$2:$B$82,2,FALSE),)</f>
        <v>81</v>
      </c>
      <c r="G5362" s="3" t="str">
        <f>IF(newcards!G5361&lt;&gt;"",VLOOKUP(newcards!G5361,subcategory!$A$2:$B$680,2,FALSE),"")</f>
        <v/>
      </c>
      <c r="H5362" s="3">
        <f>newcards!H5361</f>
        <v>443</v>
      </c>
      <c r="I5362" s="3" t="str">
        <f>newcards!I5361</f>
        <v xml:space="preserve"> </v>
      </c>
      <c r="J5362" s="3">
        <f>IF(newcards!J5361&lt;&gt;"",VLOOKUP(newcards!J5361,player!$A$2:$B$7503,2,FALSE),"")</f>
        <v>5354</v>
      </c>
      <c r="K5362" s="3" t="str">
        <f>IF(newcards!K5361&lt;&gt;"",VLOOKUP(newcards!K5361,playernameext!$A$2:$B$32,2,FALSE),"")</f>
        <v/>
      </c>
      <c r="L5362" s="3">
        <f>IF(newcards!L5361&lt;&gt;"",VLOOKUP(newcards!L5361,team!$A$2:$B$538,2,FALSE),"")</f>
        <v>1</v>
      </c>
      <c r="M5362" s="5" t="str">
        <f>IF(newcards!M5361&lt;&gt;"", newcards!M5361, "")</f>
        <v/>
      </c>
      <c r="N5362" s="5" t="str">
        <f>IF(newcards!N5361&lt;&gt;"", newcards!N5361, "")</f>
        <v>N</v>
      </c>
      <c r="O5362" s="5" t="str">
        <f>IF(newcards!O5361&lt;&gt;"", newcards!O5361, "")</f>
        <v/>
      </c>
      <c r="P5362" s="5" t="str">
        <f>IF(newcards!P5361&lt;&gt;"", newcards!P5361, "")</f>
        <v/>
      </c>
      <c r="Q5362" s="5" t="str">
        <f>IF(newcards!Q5361&lt;&gt;"", newcards!Q5361, "")</f>
        <v/>
      </c>
    </row>
    <row r="5363" spans="1:17" x14ac:dyDescent="0.25">
      <c r="A5363" s="3"/>
      <c r="B5363" s="5">
        <f>IF(newcards!B5362&lt;&gt;"",VLOOKUP(newcards!B5362,sport!$A$2:$B$8,2,FALSE),"")</f>
        <v>1</v>
      </c>
      <c r="C5363" s="3">
        <f>newcards!C5362</f>
        <v>2016</v>
      </c>
      <c r="D5363" s="3">
        <f>IF(newcards!D5362&lt;&gt;"",VLOOKUP(newcards!D5362,brand!$A$2:$B$30,2,FALSE),"")</f>
        <v>1</v>
      </c>
      <c r="E5363" s="3">
        <f>IF(newcards!E5362&lt;&gt;"",VLOOKUP(newcards!E5362,series!$A$2:$B$228,2,FALSE),)</f>
        <v>163</v>
      </c>
      <c r="F5363" s="3">
        <f>IF(newcards!F5362&lt;&gt;"",VLOOKUP(newcards!F5362,category!$A$2:$B$82,2,FALSE),)</f>
        <v>81</v>
      </c>
      <c r="G5363" s="3" t="str">
        <f>IF(newcards!G5362&lt;&gt;"",VLOOKUP(newcards!G5362,subcategory!$A$2:$B$680,2,FALSE),"")</f>
        <v/>
      </c>
      <c r="H5363" s="3">
        <f>newcards!H5362</f>
        <v>444</v>
      </c>
      <c r="I5363" s="3" t="str">
        <f>newcards!I5362</f>
        <v xml:space="preserve"> </v>
      </c>
      <c r="J5363" s="3">
        <f>IF(newcards!J5362&lt;&gt;"",VLOOKUP(newcards!J5362,player!$A$2:$B$7503,2,FALSE),"")</f>
        <v>3867</v>
      </c>
      <c r="K5363" s="3" t="str">
        <f>IF(newcards!K5362&lt;&gt;"",VLOOKUP(newcards!K5362,playernameext!$A$2:$B$32,2,FALSE),"")</f>
        <v/>
      </c>
      <c r="L5363" s="3">
        <f>IF(newcards!L5362&lt;&gt;"",VLOOKUP(newcards!L5362,team!$A$2:$B$538,2,FALSE),"")</f>
        <v>40</v>
      </c>
      <c r="M5363" s="5" t="str">
        <f>IF(newcards!M5362&lt;&gt;"", newcards!M5362, "")</f>
        <v/>
      </c>
      <c r="N5363" s="5" t="str">
        <f>IF(newcards!N5362&lt;&gt;"", newcards!N5362, "")</f>
        <v>N</v>
      </c>
      <c r="O5363" s="5" t="str">
        <f>IF(newcards!O5362&lt;&gt;"", newcards!O5362, "")</f>
        <v/>
      </c>
      <c r="P5363" s="5" t="str">
        <f>IF(newcards!P5362&lt;&gt;"", newcards!P5362, "")</f>
        <v/>
      </c>
      <c r="Q5363" s="5" t="str">
        <f>IF(newcards!Q5362&lt;&gt;"", newcards!Q5362, "")</f>
        <v/>
      </c>
    </row>
    <row r="5364" spans="1:17" x14ac:dyDescent="0.25">
      <c r="A5364" s="3"/>
      <c r="B5364" s="5">
        <f>IF(newcards!B5363&lt;&gt;"",VLOOKUP(newcards!B5363,sport!$A$2:$B$8,2,FALSE),"")</f>
        <v>1</v>
      </c>
      <c r="C5364" s="3">
        <f>newcards!C5363</f>
        <v>2016</v>
      </c>
      <c r="D5364" s="3">
        <f>IF(newcards!D5363&lt;&gt;"",VLOOKUP(newcards!D5363,brand!$A$2:$B$30,2,FALSE),"")</f>
        <v>1</v>
      </c>
      <c r="E5364" s="3">
        <f>IF(newcards!E5363&lt;&gt;"",VLOOKUP(newcards!E5363,series!$A$2:$B$228,2,FALSE),)</f>
        <v>163</v>
      </c>
      <c r="F5364" s="3">
        <f>IF(newcards!F5363&lt;&gt;"",VLOOKUP(newcards!F5363,category!$A$2:$B$82,2,FALSE),)</f>
        <v>81</v>
      </c>
      <c r="G5364" s="3" t="str">
        <f>IF(newcards!G5363&lt;&gt;"",VLOOKUP(newcards!G5363,subcategory!$A$2:$B$680,2,FALSE),"")</f>
        <v/>
      </c>
      <c r="H5364" s="3">
        <f>newcards!H5363</f>
        <v>445</v>
      </c>
      <c r="I5364" s="3" t="str">
        <f>newcards!I5363</f>
        <v xml:space="preserve"> </v>
      </c>
      <c r="J5364" s="3">
        <f>IF(newcards!J5363&lt;&gt;"",VLOOKUP(newcards!J5363,player!$A$2:$B$7503,2,FALSE),"")</f>
        <v>7507</v>
      </c>
      <c r="K5364" s="3" t="str">
        <f>IF(newcards!K5363&lt;&gt;"",VLOOKUP(newcards!K5363,playernameext!$A$2:$B$32,2,FALSE),"")</f>
        <v/>
      </c>
      <c r="L5364" s="3">
        <f>IF(newcards!L5363&lt;&gt;"",VLOOKUP(newcards!L5363,team!$A$2:$B$538,2,FALSE),"")</f>
        <v>3</v>
      </c>
      <c r="M5364" s="5" t="str">
        <f>IF(newcards!M5363&lt;&gt;"", newcards!M5363, "")</f>
        <v/>
      </c>
      <c r="N5364" s="5" t="str">
        <f>IF(newcards!N5363&lt;&gt;"", newcards!N5363, "")</f>
        <v>N</v>
      </c>
      <c r="O5364" s="5" t="str">
        <f>IF(newcards!O5363&lt;&gt;"", newcards!O5363, "")</f>
        <v/>
      </c>
      <c r="P5364" s="5" t="str">
        <f>IF(newcards!P5363&lt;&gt;"", newcards!P5363, "")</f>
        <v/>
      </c>
      <c r="Q5364" s="5" t="str">
        <f>IF(newcards!Q5363&lt;&gt;"", newcards!Q5363, "")</f>
        <v/>
      </c>
    </row>
    <row r="5365" spans="1:17" x14ac:dyDescent="0.25">
      <c r="A5365" s="3"/>
      <c r="B5365" s="5">
        <f>IF(newcards!B5364&lt;&gt;"",VLOOKUP(newcards!B5364,sport!$A$2:$B$8,2,FALSE),"")</f>
        <v>1</v>
      </c>
      <c r="C5365" s="3">
        <f>newcards!C5364</f>
        <v>2016</v>
      </c>
      <c r="D5365" s="3">
        <f>IF(newcards!D5364&lt;&gt;"",VLOOKUP(newcards!D5364,brand!$A$2:$B$30,2,FALSE),"")</f>
        <v>1</v>
      </c>
      <c r="E5365" s="3">
        <f>IF(newcards!E5364&lt;&gt;"",VLOOKUP(newcards!E5364,series!$A$2:$B$228,2,FALSE),)</f>
        <v>163</v>
      </c>
      <c r="F5365" s="3">
        <f>IF(newcards!F5364&lt;&gt;"",VLOOKUP(newcards!F5364,category!$A$2:$B$82,2,FALSE),)</f>
        <v>81</v>
      </c>
      <c r="G5365" s="3" t="str">
        <f>IF(newcards!G5364&lt;&gt;"",VLOOKUP(newcards!G5364,subcategory!$A$2:$B$680,2,FALSE),"")</f>
        <v/>
      </c>
      <c r="H5365" s="3">
        <f>newcards!H5364</f>
        <v>446</v>
      </c>
      <c r="I5365" s="3" t="str">
        <f>newcards!I5364</f>
        <v xml:space="preserve"> </v>
      </c>
      <c r="J5365" s="3">
        <f>IF(newcards!J5364&lt;&gt;"",VLOOKUP(newcards!J5364,player!$A$2:$B$7503,2,FALSE),"")</f>
        <v>6879</v>
      </c>
      <c r="K5365" s="3" t="str">
        <f>IF(newcards!K5364&lt;&gt;"",VLOOKUP(newcards!K5364,playernameext!$A$2:$B$32,2,FALSE),"")</f>
        <v/>
      </c>
      <c r="L5365" s="3">
        <f>IF(newcards!L5364&lt;&gt;"",VLOOKUP(newcards!L5364,team!$A$2:$B$538,2,FALSE),"")</f>
        <v>39</v>
      </c>
      <c r="M5365" s="5" t="str">
        <f>IF(newcards!M5364&lt;&gt;"", newcards!M5364, "")</f>
        <v/>
      </c>
      <c r="N5365" s="5" t="str">
        <f>IF(newcards!N5364&lt;&gt;"", newcards!N5364, "")</f>
        <v>N</v>
      </c>
      <c r="O5365" s="5" t="str">
        <f>IF(newcards!O5364&lt;&gt;"", newcards!O5364, "")</f>
        <v/>
      </c>
      <c r="P5365" s="5" t="str">
        <f>IF(newcards!P5364&lt;&gt;"", newcards!P5364, "")</f>
        <v/>
      </c>
      <c r="Q5365" s="5" t="str">
        <f>IF(newcards!Q5364&lt;&gt;"", newcards!Q5364, "")</f>
        <v/>
      </c>
    </row>
    <row r="5366" spans="1:17" x14ac:dyDescent="0.25">
      <c r="A5366" s="3"/>
      <c r="B5366" s="5">
        <f>IF(newcards!B5365&lt;&gt;"",VLOOKUP(newcards!B5365,sport!$A$2:$B$8,2,FALSE),"")</f>
        <v>1</v>
      </c>
      <c r="C5366" s="3">
        <f>newcards!C5365</f>
        <v>2016</v>
      </c>
      <c r="D5366" s="3">
        <f>IF(newcards!D5365&lt;&gt;"",VLOOKUP(newcards!D5365,brand!$A$2:$B$30,2,FALSE),"")</f>
        <v>1</v>
      </c>
      <c r="E5366" s="3">
        <f>IF(newcards!E5365&lt;&gt;"",VLOOKUP(newcards!E5365,series!$A$2:$B$228,2,FALSE),)</f>
        <v>163</v>
      </c>
      <c r="F5366" s="3">
        <f>IF(newcards!F5365&lt;&gt;"",VLOOKUP(newcards!F5365,category!$A$2:$B$82,2,FALSE),)</f>
        <v>81</v>
      </c>
      <c r="G5366" s="3" t="str">
        <f>IF(newcards!G5365&lt;&gt;"",VLOOKUP(newcards!G5365,subcategory!$A$2:$B$680,2,FALSE),"")</f>
        <v/>
      </c>
      <c r="H5366" s="3">
        <f>newcards!H5365</f>
        <v>447</v>
      </c>
      <c r="I5366" s="3" t="str">
        <f>newcards!I5365</f>
        <v xml:space="preserve"> </v>
      </c>
      <c r="J5366" s="3">
        <f>IF(newcards!J5365&lt;&gt;"",VLOOKUP(newcards!J5365,player!$A$2:$B$7503,2,FALSE),"")</f>
        <v>843</v>
      </c>
      <c r="K5366" s="3" t="str">
        <f>IF(newcards!K5365&lt;&gt;"",VLOOKUP(newcards!K5365,playernameext!$A$2:$B$32,2,FALSE),"")</f>
        <v/>
      </c>
      <c r="L5366" s="3">
        <f>IF(newcards!L5365&lt;&gt;"",VLOOKUP(newcards!L5365,team!$A$2:$B$538,2,FALSE),"")</f>
        <v>21</v>
      </c>
      <c r="M5366" s="5" t="str">
        <f>IF(newcards!M5365&lt;&gt;"", newcards!M5365, "")</f>
        <v/>
      </c>
      <c r="N5366" s="5" t="str">
        <f>IF(newcards!N5365&lt;&gt;"", newcards!N5365, "")</f>
        <v>N</v>
      </c>
      <c r="O5366" s="5" t="str">
        <f>IF(newcards!O5365&lt;&gt;"", newcards!O5365, "")</f>
        <v/>
      </c>
      <c r="P5366" s="5" t="str">
        <f>IF(newcards!P5365&lt;&gt;"", newcards!P5365, "")</f>
        <v/>
      </c>
      <c r="Q5366" s="5" t="str">
        <f>IF(newcards!Q5365&lt;&gt;"", newcards!Q5365, "")</f>
        <v/>
      </c>
    </row>
    <row r="5367" spans="1:17" x14ac:dyDescent="0.25">
      <c r="A5367" s="3"/>
      <c r="B5367" s="5">
        <f>IF(newcards!B5366&lt;&gt;"",VLOOKUP(newcards!B5366,sport!$A$2:$B$8,2,FALSE),"")</f>
        <v>1</v>
      </c>
      <c r="C5367" s="3">
        <f>newcards!C5366</f>
        <v>2016</v>
      </c>
      <c r="D5367" s="3">
        <f>IF(newcards!D5366&lt;&gt;"",VLOOKUP(newcards!D5366,brand!$A$2:$B$30,2,FALSE),"")</f>
        <v>1</v>
      </c>
      <c r="E5367" s="3">
        <f>IF(newcards!E5366&lt;&gt;"",VLOOKUP(newcards!E5366,series!$A$2:$B$228,2,FALSE),)</f>
        <v>163</v>
      </c>
      <c r="F5367" s="3">
        <f>IF(newcards!F5366&lt;&gt;"",VLOOKUP(newcards!F5366,category!$A$2:$B$82,2,FALSE),)</f>
        <v>81</v>
      </c>
      <c r="G5367" s="3" t="str">
        <f>IF(newcards!G5366&lt;&gt;"",VLOOKUP(newcards!G5366,subcategory!$A$2:$B$680,2,FALSE),"")</f>
        <v/>
      </c>
      <c r="H5367" s="3">
        <f>newcards!H5366</f>
        <v>448</v>
      </c>
      <c r="I5367" s="3" t="str">
        <f>newcards!I5366</f>
        <v xml:space="preserve"> </v>
      </c>
      <c r="J5367" s="3">
        <f>IF(newcards!J5366&lt;&gt;"",VLOOKUP(newcards!J5366,player!$A$2:$B$7503,2,FALSE),"")</f>
        <v>6084</v>
      </c>
      <c r="K5367" s="3" t="str">
        <f>IF(newcards!K5366&lt;&gt;"",VLOOKUP(newcards!K5366,playernameext!$A$2:$B$32,2,FALSE),"")</f>
        <v/>
      </c>
      <c r="L5367" s="3">
        <f>IF(newcards!L5366&lt;&gt;"",VLOOKUP(newcards!L5366,team!$A$2:$B$538,2,FALSE),"")</f>
        <v>89</v>
      </c>
      <c r="M5367" s="5" t="str">
        <f>IF(newcards!M5366&lt;&gt;"", newcards!M5366, "")</f>
        <v/>
      </c>
      <c r="N5367" s="5" t="str">
        <f>IF(newcards!N5366&lt;&gt;"", newcards!N5366, "")</f>
        <v>N</v>
      </c>
      <c r="O5367" s="5" t="str">
        <f>IF(newcards!O5366&lt;&gt;"", newcards!O5366, "")</f>
        <v/>
      </c>
      <c r="P5367" s="5" t="str">
        <f>IF(newcards!P5366&lt;&gt;"", newcards!P5366, "")</f>
        <v/>
      </c>
      <c r="Q5367" s="5" t="str">
        <f>IF(newcards!Q5366&lt;&gt;"", newcards!Q5366, "")</f>
        <v/>
      </c>
    </row>
    <row r="5368" spans="1:17" x14ac:dyDescent="0.25">
      <c r="A5368" s="3"/>
      <c r="B5368" s="5">
        <f>IF(newcards!B5367&lt;&gt;"",VLOOKUP(newcards!B5367,sport!$A$2:$B$8,2,FALSE),"")</f>
        <v>1</v>
      </c>
      <c r="C5368" s="3">
        <f>newcards!C5367</f>
        <v>2016</v>
      </c>
      <c r="D5368" s="3">
        <f>IF(newcards!D5367&lt;&gt;"",VLOOKUP(newcards!D5367,brand!$A$2:$B$30,2,FALSE),"")</f>
        <v>1</v>
      </c>
      <c r="E5368" s="3">
        <f>IF(newcards!E5367&lt;&gt;"",VLOOKUP(newcards!E5367,series!$A$2:$B$228,2,FALSE),)</f>
        <v>163</v>
      </c>
      <c r="F5368" s="3">
        <f>IF(newcards!F5367&lt;&gt;"",VLOOKUP(newcards!F5367,category!$A$2:$B$82,2,FALSE),)</f>
        <v>81</v>
      </c>
      <c r="G5368" s="3" t="str">
        <f>IF(newcards!G5367&lt;&gt;"",VLOOKUP(newcards!G5367,subcategory!$A$2:$B$680,2,FALSE),"")</f>
        <v/>
      </c>
      <c r="H5368" s="3">
        <f>newcards!H5367</f>
        <v>449</v>
      </c>
      <c r="I5368" s="3" t="str">
        <f>newcards!I5367</f>
        <v xml:space="preserve"> </v>
      </c>
      <c r="J5368" s="3">
        <f>IF(newcards!J5367&lt;&gt;"",VLOOKUP(newcards!J5367,player!$A$2:$B$7503,2,FALSE),"")</f>
        <v>3067</v>
      </c>
      <c r="K5368" s="3" t="str">
        <f>IF(newcards!K5367&lt;&gt;"",VLOOKUP(newcards!K5367,playernameext!$A$2:$B$32,2,FALSE),"")</f>
        <v/>
      </c>
      <c r="L5368" s="3">
        <f>IF(newcards!L5367&lt;&gt;"",VLOOKUP(newcards!L5367,team!$A$2:$B$538,2,FALSE),"")</f>
        <v>95</v>
      </c>
      <c r="M5368" s="5" t="str">
        <f>IF(newcards!M5367&lt;&gt;"", newcards!M5367, "")</f>
        <v/>
      </c>
      <c r="N5368" s="5" t="str">
        <f>IF(newcards!N5367&lt;&gt;"", newcards!N5367, "")</f>
        <v>N</v>
      </c>
      <c r="O5368" s="5" t="str">
        <f>IF(newcards!O5367&lt;&gt;"", newcards!O5367, "")</f>
        <v/>
      </c>
      <c r="P5368" s="5" t="str">
        <f>IF(newcards!P5367&lt;&gt;"", newcards!P5367, "")</f>
        <v/>
      </c>
      <c r="Q5368" s="5" t="str">
        <f>IF(newcards!Q5367&lt;&gt;"", newcards!Q5367, "")</f>
        <v/>
      </c>
    </row>
    <row r="5369" spans="1:17" x14ac:dyDescent="0.25">
      <c r="A5369" s="3"/>
      <c r="B5369" s="5">
        <f>IF(newcards!B5368&lt;&gt;"",VLOOKUP(newcards!B5368,sport!$A$2:$B$8,2,FALSE),"")</f>
        <v>1</v>
      </c>
      <c r="C5369" s="3">
        <f>newcards!C5368</f>
        <v>2016</v>
      </c>
      <c r="D5369" s="3">
        <f>IF(newcards!D5368&lt;&gt;"",VLOOKUP(newcards!D5368,brand!$A$2:$B$30,2,FALSE),"")</f>
        <v>1</v>
      </c>
      <c r="E5369" s="3">
        <f>IF(newcards!E5368&lt;&gt;"",VLOOKUP(newcards!E5368,series!$A$2:$B$228,2,FALSE),)</f>
        <v>163</v>
      </c>
      <c r="F5369" s="3">
        <f>IF(newcards!F5368&lt;&gt;"",VLOOKUP(newcards!F5368,category!$A$2:$B$82,2,FALSE),)</f>
        <v>81</v>
      </c>
      <c r="G5369" s="3" t="str">
        <f>IF(newcards!G5368&lt;&gt;"",VLOOKUP(newcards!G5368,subcategory!$A$2:$B$680,2,FALSE),"")</f>
        <v/>
      </c>
      <c r="H5369" s="3">
        <f>newcards!H5368</f>
        <v>450</v>
      </c>
      <c r="I5369" s="3" t="str">
        <f>newcards!I5368</f>
        <v xml:space="preserve"> </v>
      </c>
      <c r="J5369" s="3">
        <f>IF(newcards!J5368&lt;&gt;"",VLOOKUP(newcards!J5368,player!$A$2:$B$7503,2,FALSE),"")</f>
        <v>2073</v>
      </c>
      <c r="K5369" s="3" t="str">
        <f>IF(newcards!K5368&lt;&gt;"",VLOOKUP(newcards!K5368,playernameext!$A$2:$B$32,2,FALSE),"")</f>
        <v/>
      </c>
      <c r="L5369" s="3">
        <f>IF(newcards!L5368&lt;&gt;"",VLOOKUP(newcards!L5368,team!$A$2:$B$538,2,FALSE),"")</f>
        <v>19</v>
      </c>
      <c r="M5369" s="5" t="str">
        <f>IF(newcards!M5368&lt;&gt;"", newcards!M5368, "")</f>
        <v/>
      </c>
      <c r="N5369" s="5" t="str">
        <f>IF(newcards!N5368&lt;&gt;"", newcards!N5368, "")</f>
        <v>N</v>
      </c>
      <c r="O5369" s="5" t="str">
        <f>IF(newcards!O5368&lt;&gt;"", newcards!O5368, "")</f>
        <v/>
      </c>
      <c r="P5369" s="5" t="str">
        <f>IF(newcards!P5368&lt;&gt;"", newcards!P5368, "")</f>
        <v/>
      </c>
      <c r="Q5369" s="5" t="str">
        <f>IF(newcards!Q5368&lt;&gt;"", newcards!Q5368, "")</f>
        <v/>
      </c>
    </row>
    <row r="5370" spans="1:17" x14ac:dyDescent="0.25">
      <c r="A5370" s="3"/>
      <c r="B5370" s="5">
        <f>IF(newcards!B5369&lt;&gt;"",VLOOKUP(newcards!B5369,sport!$A$2:$B$8,2,FALSE),"")</f>
        <v>1</v>
      </c>
      <c r="C5370" s="3">
        <f>newcards!C5369</f>
        <v>2016</v>
      </c>
      <c r="D5370" s="3">
        <f>IF(newcards!D5369&lt;&gt;"",VLOOKUP(newcards!D5369,brand!$A$2:$B$30,2,FALSE),"")</f>
        <v>1</v>
      </c>
      <c r="E5370" s="3">
        <f>IF(newcards!E5369&lt;&gt;"",VLOOKUP(newcards!E5369,series!$A$2:$B$228,2,FALSE),)</f>
        <v>163</v>
      </c>
      <c r="F5370" s="3">
        <f>IF(newcards!F5369&lt;&gt;"",VLOOKUP(newcards!F5369,category!$A$2:$B$82,2,FALSE),)</f>
        <v>81</v>
      </c>
      <c r="G5370" s="3" t="str">
        <f>IF(newcards!G5369&lt;&gt;"",VLOOKUP(newcards!G5369,subcategory!$A$2:$B$680,2,FALSE),"")</f>
        <v/>
      </c>
      <c r="H5370" s="3">
        <f>newcards!H5369</f>
        <v>451</v>
      </c>
      <c r="I5370" s="3" t="str">
        <f>newcards!I5369</f>
        <v xml:space="preserve"> </v>
      </c>
      <c r="J5370" s="3">
        <f>IF(newcards!J5369&lt;&gt;"",VLOOKUP(newcards!J5369,player!$A$2:$B$7503,2,FALSE),"")</f>
        <v>3924</v>
      </c>
      <c r="K5370" s="3" t="str">
        <f>IF(newcards!K5369&lt;&gt;"",VLOOKUP(newcards!K5369,playernameext!$A$2:$B$32,2,FALSE),"")</f>
        <v/>
      </c>
      <c r="L5370" s="3">
        <f>IF(newcards!L5369&lt;&gt;"",VLOOKUP(newcards!L5369,team!$A$2:$B$538,2,FALSE),"")</f>
        <v>39</v>
      </c>
      <c r="M5370" s="5" t="str">
        <f>IF(newcards!M5369&lt;&gt;"", newcards!M5369, "")</f>
        <v/>
      </c>
      <c r="N5370" s="5" t="str">
        <f>IF(newcards!N5369&lt;&gt;"", newcards!N5369, "")</f>
        <v>N</v>
      </c>
      <c r="O5370" s="5" t="str">
        <f>IF(newcards!O5369&lt;&gt;"", newcards!O5369, "")</f>
        <v/>
      </c>
      <c r="P5370" s="5" t="str">
        <f>IF(newcards!P5369&lt;&gt;"", newcards!P5369, "")</f>
        <v/>
      </c>
      <c r="Q5370" s="5" t="str">
        <f>IF(newcards!Q5369&lt;&gt;"", newcards!Q5369, "")</f>
        <v/>
      </c>
    </row>
    <row r="5371" spans="1:17" x14ac:dyDescent="0.25">
      <c r="A5371" s="3"/>
      <c r="B5371" s="5">
        <f>IF(newcards!B5370&lt;&gt;"",VLOOKUP(newcards!B5370,sport!$A$2:$B$8,2,FALSE),"")</f>
        <v>1</v>
      </c>
      <c r="C5371" s="3">
        <f>newcards!C5370</f>
        <v>2016</v>
      </c>
      <c r="D5371" s="3">
        <f>IF(newcards!D5370&lt;&gt;"",VLOOKUP(newcards!D5370,brand!$A$2:$B$30,2,FALSE),"")</f>
        <v>1</v>
      </c>
      <c r="E5371" s="3">
        <f>IF(newcards!E5370&lt;&gt;"",VLOOKUP(newcards!E5370,series!$A$2:$B$228,2,FALSE),)</f>
        <v>163</v>
      </c>
      <c r="F5371" s="3">
        <f>IF(newcards!F5370&lt;&gt;"",VLOOKUP(newcards!F5370,category!$A$2:$B$82,2,FALSE),)</f>
        <v>81</v>
      </c>
      <c r="G5371" s="3" t="str">
        <f>IF(newcards!G5370&lt;&gt;"",VLOOKUP(newcards!G5370,subcategory!$A$2:$B$680,2,FALSE),"")</f>
        <v/>
      </c>
      <c r="H5371" s="3">
        <f>newcards!H5370</f>
        <v>452</v>
      </c>
      <c r="I5371" s="3" t="str">
        <f>newcards!I5370</f>
        <v xml:space="preserve"> </v>
      </c>
      <c r="J5371" s="3">
        <f>IF(newcards!J5370&lt;&gt;"",VLOOKUP(newcards!J5370,player!$A$2:$B$7503,2,FALSE),"")</f>
        <v>2795</v>
      </c>
      <c r="K5371" s="3" t="str">
        <f>IF(newcards!K5370&lt;&gt;"",VLOOKUP(newcards!K5370,playernameext!$A$2:$B$32,2,FALSE),"")</f>
        <v/>
      </c>
      <c r="L5371" s="3">
        <f>IF(newcards!L5370&lt;&gt;"",VLOOKUP(newcards!L5370,team!$A$2:$B$538,2,FALSE),"")</f>
        <v>81</v>
      </c>
      <c r="M5371" s="5" t="str">
        <f>IF(newcards!M5370&lt;&gt;"", newcards!M5370, "")</f>
        <v/>
      </c>
      <c r="N5371" s="5" t="str">
        <f>IF(newcards!N5370&lt;&gt;"", newcards!N5370, "")</f>
        <v>N</v>
      </c>
      <c r="O5371" s="5" t="str">
        <f>IF(newcards!O5370&lt;&gt;"", newcards!O5370, "")</f>
        <v/>
      </c>
      <c r="P5371" s="5" t="str">
        <f>IF(newcards!P5370&lt;&gt;"", newcards!P5370, "")</f>
        <v/>
      </c>
      <c r="Q5371" s="5" t="str">
        <f>IF(newcards!Q5370&lt;&gt;"", newcards!Q5370, "")</f>
        <v/>
      </c>
    </row>
    <row r="5372" spans="1:17" x14ac:dyDescent="0.25">
      <c r="A5372" s="3"/>
      <c r="B5372" s="5">
        <f>IF(newcards!B5371&lt;&gt;"",VLOOKUP(newcards!B5371,sport!$A$2:$B$8,2,FALSE),"")</f>
        <v>1</v>
      </c>
      <c r="C5372" s="3">
        <f>newcards!C5371</f>
        <v>2016</v>
      </c>
      <c r="D5372" s="3">
        <f>IF(newcards!D5371&lt;&gt;"",VLOOKUP(newcards!D5371,brand!$A$2:$B$30,2,FALSE),"")</f>
        <v>1</v>
      </c>
      <c r="E5372" s="3">
        <f>IF(newcards!E5371&lt;&gt;"",VLOOKUP(newcards!E5371,series!$A$2:$B$228,2,FALSE),)</f>
        <v>163</v>
      </c>
      <c r="F5372" s="3">
        <f>IF(newcards!F5371&lt;&gt;"",VLOOKUP(newcards!F5371,category!$A$2:$B$82,2,FALSE),)</f>
        <v>81</v>
      </c>
      <c r="G5372" s="3" t="str">
        <f>IF(newcards!G5371&lt;&gt;"",VLOOKUP(newcards!G5371,subcategory!$A$2:$B$680,2,FALSE),"")</f>
        <v/>
      </c>
      <c r="H5372" s="3">
        <f>newcards!H5371</f>
        <v>453</v>
      </c>
      <c r="I5372" s="3">
        <f>newcards!I5371</f>
        <v>-1</v>
      </c>
      <c r="J5372" s="3">
        <f>IF(newcards!J5371&lt;&gt;"",VLOOKUP(newcards!J5371,player!$A$2:$B$7503,2,FALSE),"")</f>
        <v>716</v>
      </c>
      <c r="K5372" s="3">
        <f>IF(newcards!K5371&lt;&gt;"",VLOOKUP(newcards!K5371,playernameext!$A$2:$B$32,2,FALSE),"")</f>
        <v>31</v>
      </c>
      <c r="L5372" s="3">
        <f>IF(newcards!L5371&lt;&gt;"",VLOOKUP(newcards!L5371,team!$A$2:$B$538,2,FALSE),"")</f>
        <v>21</v>
      </c>
      <c r="M5372" s="5" t="str">
        <f>IF(newcards!M5371&lt;&gt;"", newcards!M5371, "")</f>
        <v/>
      </c>
      <c r="N5372" s="5" t="str">
        <f>IF(newcards!N5371&lt;&gt;"", newcards!N5371, "")</f>
        <v>N</v>
      </c>
      <c r="O5372" s="5" t="str">
        <f>IF(newcards!O5371&lt;&gt;"", newcards!O5371, "")</f>
        <v/>
      </c>
      <c r="P5372" s="5" t="str">
        <f>IF(newcards!P5371&lt;&gt;"", newcards!P5371, "")</f>
        <v/>
      </c>
      <c r="Q5372" s="5" t="str">
        <f>IF(newcards!Q5371&lt;&gt;"", newcards!Q5371, "")</f>
        <v/>
      </c>
    </row>
    <row r="5373" spans="1:17" x14ac:dyDescent="0.25">
      <c r="A5373" s="3"/>
      <c r="B5373" s="5">
        <f>IF(newcards!B5372&lt;&gt;"",VLOOKUP(newcards!B5372,sport!$A$2:$B$8,2,FALSE),"")</f>
        <v>1</v>
      </c>
      <c r="C5373" s="3">
        <f>newcards!C5372</f>
        <v>2016</v>
      </c>
      <c r="D5373" s="3">
        <f>IF(newcards!D5372&lt;&gt;"",VLOOKUP(newcards!D5372,brand!$A$2:$B$30,2,FALSE),"")</f>
        <v>1</v>
      </c>
      <c r="E5373" s="3">
        <f>IF(newcards!E5372&lt;&gt;"",VLOOKUP(newcards!E5372,series!$A$2:$B$228,2,FALSE),)</f>
        <v>163</v>
      </c>
      <c r="F5373" s="3">
        <f>IF(newcards!F5372&lt;&gt;"",VLOOKUP(newcards!F5372,category!$A$2:$B$82,2,FALSE),)</f>
        <v>81</v>
      </c>
      <c r="G5373" s="3" t="str">
        <f>IF(newcards!G5372&lt;&gt;"",VLOOKUP(newcards!G5372,subcategory!$A$2:$B$680,2,FALSE),"")</f>
        <v/>
      </c>
      <c r="H5373" s="3">
        <f>newcards!H5372</f>
        <v>453</v>
      </c>
      <c r="I5373" s="3">
        <f>newcards!I5372</f>
        <v>-2</v>
      </c>
      <c r="J5373" s="3">
        <f>IF(newcards!J5372&lt;&gt;"",VLOOKUP(newcards!J5372,player!$A$2:$B$7503,2,FALSE),"")</f>
        <v>4247</v>
      </c>
      <c r="K5373" s="3">
        <f>IF(newcards!K5372&lt;&gt;"",VLOOKUP(newcards!K5372,playernameext!$A$2:$B$32,2,FALSE),"")</f>
        <v>31</v>
      </c>
      <c r="L5373" s="3">
        <f>IF(newcards!L5372&lt;&gt;"",VLOOKUP(newcards!L5372,team!$A$2:$B$538,2,FALSE),"")</f>
        <v>21</v>
      </c>
      <c r="M5373" s="5" t="str">
        <f>IF(newcards!M5372&lt;&gt;"", newcards!M5372, "")</f>
        <v/>
      </c>
      <c r="N5373" s="5" t="str">
        <f>IF(newcards!N5372&lt;&gt;"", newcards!N5372, "")</f>
        <v>N</v>
      </c>
      <c r="O5373" s="5" t="str">
        <f>IF(newcards!O5372&lt;&gt;"", newcards!O5372, "")</f>
        <v/>
      </c>
      <c r="P5373" s="5" t="str">
        <f>IF(newcards!P5372&lt;&gt;"", newcards!P5372, "")</f>
        <v/>
      </c>
      <c r="Q5373" s="5" t="str">
        <f>IF(newcards!Q5372&lt;&gt;"", newcards!Q5372, "")</f>
        <v/>
      </c>
    </row>
    <row r="5374" spans="1:17" x14ac:dyDescent="0.25">
      <c r="A5374" s="3"/>
      <c r="B5374" s="5">
        <f>IF(newcards!B5373&lt;&gt;"",VLOOKUP(newcards!B5373,sport!$A$2:$B$8,2,FALSE),"")</f>
        <v>1</v>
      </c>
      <c r="C5374" s="3">
        <f>newcards!C5373</f>
        <v>2016</v>
      </c>
      <c r="D5374" s="3">
        <f>IF(newcards!D5373&lt;&gt;"",VLOOKUP(newcards!D5373,brand!$A$2:$B$30,2,FALSE),"")</f>
        <v>1</v>
      </c>
      <c r="E5374" s="3">
        <f>IF(newcards!E5373&lt;&gt;"",VLOOKUP(newcards!E5373,series!$A$2:$B$228,2,FALSE),)</f>
        <v>163</v>
      </c>
      <c r="F5374" s="3">
        <f>IF(newcards!F5373&lt;&gt;"",VLOOKUP(newcards!F5373,category!$A$2:$B$82,2,FALSE),)</f>
        <v>81</v>
      </c>
      <c r="G5374" s="3" t="str">
        <f>IF(newcards!G5373&lt;&gt;"",VLOOKUP(newcards!G5373,subcategory!$A$2:$B$680,2,FALSE),"")</f>
        <v/>
      </c>
      <c r="H5374" s="3">
        <f>newcards!H5373</f>
        <v>454</v>
      </c>
      <c r="I5374" s="3" t="str">
        <f>newcards!I5373</f>
        <v xml:space="preserve"> </v>
      </c>
      <c r="J5374" s="3">
        <f>IF(newcards!J5373&lt;&gt;"",VLOOKUP(newcards!J5373,player!$A$2:$B$7503,2,FALSE),"")</f>
        <v>6927</v>
      </c>
      <c r="K5374" s="3" t="str">
        <f>IF(newcards!K5373&lt;&gt;"",VLOOKUP(newcards!K5373,playernameext!$A$2:$B$32,2,FALSE),"")</f>
        <v/>
      </c>
      <c r="L5374" s="3">
        <f>IF(newcards!L5373&lt;&gt;"",VLOOKUP(newcards!L5373,team!$A$2:$B$538,2,FALSE),"")</f>
        <v>45</v>
      </c>
      <c r="M5374" s="5" t="str">
        <f>IF(newcards!M5373&lt;&gt;"", newcards!M5373, "")</f>
        <v/>
      </c>
      <c r="N5374" s="5" t="str">
        <f>IF(newcards!N5373&lt;&gt;"", newcards!N5373, "")</f>
        <v>N</v>
      </c>
      <c r="O5374" s="5" t="str">
        <f>IF(newcards!O5373&lt;&gt;"", newcards!O5373, "")</f>
        <v/>
      </c>
      <c r="P5374" s="5" t="str">
        <f>IF(newcards!P5373&lt;&gt;"", newcards!P5373, "")</f>
        <v/>
      </c>
      <c r="Q5374" s="5" t="str">
        <f>IF(newcards!Q5373&lt;&gt;"", newcards!Q5373, "")</f>
        <v/>
      </c>
    </row>
    <row r="5375" spans="1:17" x14ac:dyDescent="0.25">
      <c r="A5375" s="3"/>
      <c r="B5375" s="5">
        <f>IF(newcards!B5374&lt;&gt;"",VLOOKUP(newcards!B5374,sport!$A$2:$B$8,2,FALSE),"")</f>
        <v>1</v>
      </c>
      <c r="C5375" s="3">
        <f>newcards!C5374</f>
        <v>2016</v>
      </c>
      <c r="D5375" s="3">
        <f>IF(newcards!D5374&lt;&gt;"",VLOOKUP(newcards!D5374,brand!$A$2:$B$30,2,FALSE),"")</f>
        <v>1</v>
      </c>
      <c r="E5375" s="3">
        <f>IF(newcards!E5374&lt;&gt;"",VLOOKUP(newcards!E5374,series!$A$2:$B$228,2,FALSE),)</f>
        <v>163</v>
      </c>
      <c r="F5375" s="3">
        <f>IF(newcards!F5374&lt;&gt;"",VLOOKUP(newcards!F5374,category!$A$2:$B$82,2,FALSE),)</f>
        <v>81</v>
      </c>
      <c r="G5375" s="3" t="str">
        <f>IF(newcards!G5374&lt;&gt;"",VLOOKUP(newcards!G5374,subcategory!$A$2:$B$680,2,FALSE),"")</f>
        <v/>
      </c>
      <c r="H5375" s="3">
        <f>newcards!H5374</f>
        <v>455</v>
      </c>
      <c r="I5375" s="3" t="str">
        <f>newcards!I5374</f>
        <v xml:space="preserve"> </v>
      </c>
      <c r="J5375" s="3">
        <f>IF(newcards!J5374&lt;&gt;"",VLOOKUP(newcards!J5374,player!$A$2:$B$7503,2,FALSE),"")</f>
        <v>7297</v>
      </c>
      <c r="K5375" s="3" t="str">
        <f>IF(newcards!K5374&lt;&gt;"",VLOOKUP(newcards!K5374,playernameext!$A$2:$B$32,2,FALSE),"")</f>
        <v/>
      </c>
      <c r="L5375" s="3">
        <f>IF(newcards!L5374&lt;&gt;"",VLOOKUP(newcards!L5374,team!$A$2:$B$538,2,FALSE),"")</f>
        <v>43</v>
      </c>
      <c r="M5375" s="5" t="str">
        <f>IF(newcards!M5374&lt;&gt;"", newcards!M5374, "")</f>
        <v/>
      </c>
      <c r="N5375" s="5" t="str">
        <f>IF(newcards!N5374&lt;&gt;"", newcards!N5374, "")</f>
        <v>N</v>
      </c>
      <c r="O5375" s="5" t="str">
        <f>IF(newcards!O5374&lt;&gt;"", newcards!O5374, "")</f>
        <v/>
      </c>
      <c r="P5375" s="5" t="str">
        <f>IF(newcards!P5374&lt;&gt;"", newcards!P5374, "")</f>
        <v/>
      </c>
      <c r="Q5375" s="5" t="str">
        <f>IF(newcards!Q5374&lt;&gt;"", newcards!Q5374, "")</f>
        <v/>
      </c>
    </row>
    <row r="5376" spans="1:17" x14ac:dyDescent="0.25">
      <c r="A5376" s="3"/>
      <c r="B5376" s="5">
        <f>IF(newcards!B5375&lt;&gt;"",VLOOKUP(newcards!B5375,sport!$A$2:$B$8,2,FALSE),"")</f>
        <v>1</v>
      </c>
      <c r="C5376" s="3">
        <f>newcards!C5375</f>
        <v>2016</v>
      </c>
      <c r="D5376" s="3">
        <f>IF(newcards!D5375&lt;&gt;"",VLOOKUP(newcards!D5375,brand!$A$2:$B$30,2,FALSE),"")</f>
        <v>1</v>
      </c>
      <c r="E5376" s="3">
        <f>IF(newcards!E5375&lt;&gt;"",VLOOKUP(newcards!E5375,series!$A$2:$B$228,2,FALSE),)</f>
        <v>163</v>
      </c>
      <c r="F5376" s="3">
        <f>IF(newcards!F5375&lt;&gt;"",VLOOKUP(newcards!F5375,category!$A$2:$B$82,2,FALSE),)</f>
        <v>81</v>
      </c>
      <c r="G5376" s="3" t="str">
        <f>IF(newcards!G5375&lt;&gt;"",VLOOKUP(newcards!G5375,subcategory!$A$2:$B$680,2,FALSE),"")</f>
        <v/>
      </c>
      <c r="H5376" s="3">
        <f>newcards!H5375</f>
        <v>456</v>
      </c>
      <c r="I5376" s="3" t="str">
        <f>newcards!I5375</f>
        <v xml:space="preserve"> </v>
      </c>
      <c r="J5376" s="3">
        <f>IF(newcards!J5375&lt;&gt;"",VLOOKUP(newcards!J5375,player!$A$2:$B$7503,2,FALSE),"")</f>
        <v>2831</v>
      </c>
      <c r="K5376" s="3" t="str">
        <f>IF(newcards!K5375&lt;&gt;"",VLOOKUP(newcards!K5375,playernameext!$A$2:$B$32,2,FALSE),"")</f>
        <v/>
      </c>
      <c r="L5376" s="3">
        <f>IF(newcards!L5375&lt;&gt;"",VLOOKUP(newcards!L5375,team!$A$2:$B$538,2,FALSE),"")</f>
        <v>4</v>
      </c>
      <c r="M5376" s="5" t="str">
        <f>IF(newcards!M5375&lt;&gt;"", newcards!M5375, "")</f>
        <v/>
      </c>
      <c r="N5376" s="5" t="str">
        <f>IF(newcards!N5375&lt;&gt;"", newcards!N5375, "")</f>
        <v>N</v>
      </c>
      <c r="O5376" s="5" t="str">
        <f>IF(newcards!O5375&lt;&gt;"", newcards!O5375, "")</f>
        <v/>
      </c>
      <c r="P5376" s="5" t="str">
        <f>IF(newcards!P5375&lt;&gt;"", newcards!P5375, "")</f>
        <v/>
      </c>
      <c r="Q5376" s="5" t="str">
        <f>IF(newcards!Q5375&lt;&gt;"", newcards!Q5375, "")</f>
        <v/>
      </c>
    </row>
    <row r="5377" spans="1:17" x14ac:dyDescent="0.25">
      <c r="A5377" s="3"/>
      <c r="B5377" s="5">
        <f>IF(newcards!B5376&lt;&gt;"",VLOOKUP(newcards!B5376,sport!$A$2:$B$8,2,FALSE),"")</f>
        <v>1</v>
      </c>
      <c r="C5377" s="3">
        <f>newcards!C5376</f>
        <v>2016</v>
      </c>
      <c r="D5377" s="3">
        <f>IF(newcards!D5376&lt;&gt;"",VLOOKUP(newcards!D5376,brand!$A$2:$B$30,2,FALSE),"")</f>
        <v>1</v>
      </c>
      <c r="E5377" s="3">
        <f>IF(newcards!E5376&lt;&gt;"",VLOOKUP(newcards!E5376,series!$A$2:$B$228,2,FALSE),)</f>
        <v>163</v>
      </c>
      <c r="F5377" s="3">
        <f>IF(newcards!F5376&lt;&gt;"",VLOOKUP(newcards!F5376,category!$A$2:$B$82,2,FALSE),)</f>
        <v>81</v>
      </c>
      <c r="G5377" s="3" t="str">
        <f>IF(newcards!G5376&lt;&gt;"",VLOOKUP(newcards!G5376,subcategory!$A$2:$B$680,2,FALSE),"")</f>
        <v/>
      </c>
      <c r="H5377" s="3">
        <f>newcards!H5376</f>
        <v>457</v>
      </c>
      <c r="I5377" s="3" t="str">
        <f>newcards!I5376</f>
        <v xml:space="preserve"> </v>
      </c>
      <c r="J5377" s="3">
        <f>IF(newcards!J5376&lt;&gt;"",VLOOKUP(newcards!J5376,player!$A$2:$B$7503,2,FALSE),"")</f>
        <v>5090</v>
      </c>
      <c r="K5377" s="3" t="str">
        <f>IF(newcards!K5376&lt;&gt;"",VLOOKUP(newcards!K5376,playernameext!$A$2:$B$32,2,FALSE),"")</f>
        <v/>
      </c>
      <c r="L5377" s="3">
        <f>IF(newcards!L5376&lt;&gt;"",VLOOKUP(newcards!L5376,team!$A$2:$B$538,2,FALSE),"")</f>
        <v>4</v>
      </c>
      <c r="M5377" s="5" t="str">
        <f>IF(newcards!M5376&lt;&gt;"", newcards!M5376, "")</f>
        <v/>
      </c>
      <c r="N5377" s="5" t="str">
        <f>IF(newcards!N5376&lt;&gt;"", newcards!N5376, "")</f>
        <v>N</v>
      </c>
      <c r="O5377" s="5" t="str">
        <f>IF(newcards!O5376&lt;&gt;"", newcards!O5376, "")</f>
        <v/>
      </c>
      <c r="P5377" s="5" t="str">
        <f>IF(newcards!P5376&lt;&gt;"", newcards!P5376, "")</f>
        <v/>
      </c>
      <c r="Q5377" s="5" t="str">
        <f>IF(newcards!Q5376&lt;&gt;"", newcards!Q5376, "")</f>
        <v/>
      </c>
    </row>
    <row r="5378" spans="1:17" x14ac:dyDescent="0.25">
      <c r="A5378" s="3"/>
      <c r="B5378" s="5">
        <f>IF(newcards!B5377&lt;&gt;"",VLOOKUP(newcards!B5377,sport!$A$2:$B$8,2,FALSE),"")</f>
        <v>1</v>
      </c>
      <c r="C5378" s="3">
        <f>newcards!C5377</f>
        <v>2016</v>
      </c>
      <c r="D5378" s="3">
        <f>IF(newcards!D5377&lt;&gt;"",VLOOKUP(newcards!D5377,brand!$A$2:$B$30,2,FALSE),"")</f>
        <v>1</v>
      </c>
      <c r="E5378" s="3">
        <f>IF(newcards!E5377&lt;&gt;"",VLOOKUP(newcards!E5377,series!$A$2:$B$228,2,FALSE),)</f>
        <v>163</v>
      </c>
      <c r="F5378" s="3">
        <f>IF(newcards!F5377&lt;&gt;"",VLOOKUP(newcards!F5377,category!$A$2:$B$82,2,FALSE),)</f>
        <v>81</v>
      </c>
      <c r="G5378" s="3" t="str">
        <f>IF(newcards!G5377&lt;&gt;"",VLOOKUP(newcards!G5377,subcategory!$A$2:$B$680,2,FALSE),"")</f>
        <v/>
      </c>
      <c r="H5378" s="3">
        <f>newcards!H5377</f>
        <v>458</v>
      </c>
      <c r="I5378" s="3" t="str">
        <f>newcards!I5377</f>
        <v xml:space="preserve"> </v>
      </c>
      <c r="J5378" s="3">
        <f>IF(newcards!J5377&lt;&gt;"",VLOOKUP(newcards!J5377,player!$A$2:$B$7503,2,FALSE),"")</f>
        <v>7074</v>
      </c>
      <c r="K5378" s="3" t="str">
        <f>IF(newcards!K5377&lt;&gt;"",VLOOKUP(newcards!K5377,playernameext!$A$2:$B$32,2,FALSE),"")</f>
        <v/>
      </c>
      <c r="L5378" s="3">
        <f>IF(newcards!L5377&lt;&gt;"",VLOOKUP(newcards!L5377,team!$A$2:$B$538,2,FALSE),"")</f>
        <v>50</v>
      </c>
      <c r="M5378" s="5" t="str">
        <f>IF(newcards!M5377&lt;&gt;"", newcards!M5377, "")</f>
        <v/>
      </c>
      <c r="N5378" s="5" t="str">
        <f>IF(newcards!N5377&lt;&gt;"", newcards!N5377, "")</f>
        <v>N</v>
      </c>
      <c r="O5378" s="5" t="str">
        <f>IF(newcards!O5377&lt;&gt;"", newcards!O5377, "")</f>
        <v/>
      </c>
      <c r="P5378" s="5" t="str">
        <f>IF(newcards!P5377&lt;&gt;"", newcards!P5377, "")</f>
        <v/>
      </c>
      <c r="Q5378" s="5" t="str">
        <f>IF(newcards!Q5377&lt;&gt;"", newcards!Q5377, "")</f>
        <v/>
      </c>
    </row>
    <row r="5379" spans="1:17" x14ac:dyDescent="0.25">
      <c r="A5379" s="3"/>
      <c r="B5379" s="5">
        <f>IF(newcards!B5378&lt;&gt;"",VLOOKUP(newcards!B5378,sport!$A$2:$B$8,2,FALSE),"")</f>
        <v>1</v>
      </c>
      <c r="C5379" s="3">
        <f>newcards!C5378</f>
        <v>2016</v>
      </c>
      <c r="D5379" s="3">
        <f>IF(newcards!D5378&lt;&gt;"",VLOOKUP(newcards!D5378,brand!$A$2:$B$30,2,FALSE),"")</f>
        <v>1</v>
      </c>
      <c r="E5379" s="3">
        <f>IF(newcards!E5378&lt;&gt;"",VLOOKUP(newcards!E5378,series!$A$2:$B$228,2,FALSE),)</f>
        <v>163</v>
      </c>
      <c r="F5379" s="3">
        <f>IF(newcards!F5378&lt;&gt;"",VLOOKUP(newcards!F5378,category!$A$2:$B$82,2,FALSE),)</f>
        <v>81</v>
      </c>
      <c r="G5379" s="3" t="str">
        <f>IF(newcards!G5378&lt;&gt;"",VLOOKUP(newcards!G5378,subcategory!$A$2:$B$680,2,FALSE),"")</f>
        <v/>
      </c>
      <c r="H5379" s="3">
        <f>newcards!H5378</f>
        <v>459</v>
      </c>
      <c r="I5379" s="3" t="str">
        <f>newcards!I5378</f>
        <v xml:space="preserve"> </v>
      </c>
      <c r="J5379" s="3">
        <f>IF(newcards!J5378&lt;&gt;"",VLOOKUP(newcards!J5378,player!$A$2:$B$7503,2,FALSE),"")</f>
        <v>3168</v>
      </c>
      <c r="K5379" s="3" t="str">
        <f>IF(newcards!K5378&lt;&gt;"",VLOOKUP(newcards!K5378,playernameext!$A$2:$B$32,2,FALSE),"")</f>
        <v/>
      </c>
      <c r="L5379" s="3">
        <f>IF(newcards!L5378&lt;&gt;"",VLOOKUP(newcards!L5378,team!$A$2:$B$538,2,FALSE),"")</f>
        <v>93</v>
      </c>
      <c r="M5379" s="5" t="str">
        <f>IF(newcards!M5378&lt;&gt;"", newcards!M5378, "")</f>
        <v/>
      </c>
      <c r="N5379" s="5" t="str">
        <f>IF(newcards!N5378&lt;&gt;"", newcards!N5378, "")</f>
        <v>N</v>
      </c>
      <c r="O5379" s="5" t="str">
        <f>IF(newcards!O5378&lt;&gt;"", newcards!O5378, "")</f>
        <v/>
      </c>
      <c r="P5379" s="5" t="str">
        <f>IF(newcards!P5378&lt;&gt;"", newcards!P5378, "")</f>
        <v/>
      </c>
      <c r="Q5379" s="5" t="str">
        <f>IF(newcards!Q5378&lt;&gt;"", newcards!Q5378, "")</f>
        <v/>
      </c>
    </row>
    <row r="5380" spans="1:17" x14ac:dyDescent="0.25">
      <c r="A5380" s="3"/>
      <c r="B5380" s="5">
        <f>IF(newcards!B5379&lt;&gt;"",VLOOKUP(newcards!B5379,sport!$A$2:$B$8,2,FALSE),"")</f>
        <v>1</v>
      </c>
      <c r="C5380" s="3">
        <f>newcards!C5379</f>
        <v>2016</v>
      </c>
      <c r="D5380" s="3">
        <f>IF(newcards!D5379&lt;&gt;"",VLOOKUP(newcards!D5379,brand!$A$2:$B$30,2,FALSE),"")</f>
        <v>1</v>
      </c>
      <c r="E5380" s="3">
        <f>IF(newcards!E5379&lt;&gt;"",VLOOKUP(newcards!E5379,series!$A$2:$B$228,2,FALSE),)</f>
        <v>163</v>
      </c>
      <c r="F5380" s="3">
        <f>IF(newcards!F5379&lt;&gt;"",VLOOKUP(newcards!F5379,category!$A$2:$B$82,2,FALSE),)</f>
        <v>81</v>
      </c>
      <c r="G5380" s="3" t="str">
        <f>IF(newcards!G5379&lt;&gt;"",VLOOKUP(newcards!G5379,subcategory!$A$2:$B$680,2,FALSE),"")</f>
        <v/>
      </c>
      <c r="H5380" s="3">
        <f>newcards!H5379</f>
        <v>460</v>
      </c>
      <c r="I5380" s="3" t="str">
        <f>newcards!I5379</f>
        <v xml:space="preserve"> </v>
      </c>
      <c r="J5380" s="3">
        <f>IF(newcards!J5379&lt;&gt;"",VLOOKUP(newcards!J5379,player!$A$2:$B$7503,2,FALSE),"")</f>
        <v>6916</v>
      </c>
      <c r="K5380" s="3" t="str">
        <f>IF(newcards!K5379&lt;&gt;"",VLOOKUP(newcards!K5379,playernameext!$A$2:$B$32,2,FALSE),"")</f>
        <v/>
      </c>
      <c r="L5380" s="3">
        <f>IF(newcards!L5379&lt;&gt;"",VLOOKUP(newcards!L5379,team!$A$2:$B$538,2,FALSE),"")</f>
        <v>33</v>
      </c>
      <c r="M5380" s="5" t="str">
        <f>IF(newcards!M5379&lt;&gt;"", newcards!M5379, "")</f>
        <v/>
      </c>
      <c r="N5380" s="5" t="str">
        <f>IF(newcards!N5379&lt;&gt;"", newcards!N5379, "")</f>
        <v>N</v>
      </c>
      <c r="O5380" s="5" t="str">
        <f>IF(newcards!O5379&lt;&gt;"", newcards!O5379, "")</f>
        <v/>
      </c>
      <c r="P5380" s="5" t="str">
        <f>IF(newcards!P5379&lt;&gt;"", newcards!P5379, "")</f>
        <v/>
      </c>
      <c r="Q5380" s="5" t="str">
        <f>IF(newcards!Q5379&lt;&gt;"", newcards!Q5379, "")</f>
        <v/>
      </c>
    </row>
    <row r="5381" spans="1:17" x14ac:dyDescent="0.25">
      <c r="A5381" s="3"/>
      <c r="B5381" s="5">
        <f>IF(newcards!B5380&lt;&gt;"",VLOOKUP(newcards!B5380,sport!$A$2:$B$8,2,FALSE),"")</f>
        <v>1</v>
      </c>
      <c r="C5381" s="3">
        <f>newcards!C5380</f>
        <v>2016</v>
      </c>
      <c r="D5381" s="3">
        <f>IF(newcards!D5380&lt;&gt;"",VLOOKUP(newcards!D5380,brand!$A$2:$B$30,2,FALSE),"")</f>
        <v>1</v>
      </c>
      <c r="E5381" s="3">
        <f>IF(newcards!E5380&lt;&gt;"",VLOOKUP(newcards!E5380,series!$A$2:$B$228,2,FALSE),)</f>
        <v>163</v>
      </c>
      <c r="F5381" s="3">
        <f>IF(newcards!F5380&lt;&gt;"",VLOOKUP(newcards!F5380,category!$A$2:$B$82,2,FALSE),)</f>
        <v>81</v>
      </c>
      <c r="G5381" s="3" t="str">
        <f>IF(newcards!G5380&lt;&gt;"",VLOOKUP(newcards!G5380,subcategory!$A$2:$B$680,2,FALSE),"")</f>
        <v/>
      </c>
      <c r="H5381" s="3">
        <f>newcards!H5380</f>
        <v>461</v>
      </c>
      <c r="I5381" s="3" t="str">
        <f>newcards!I5380</f>
        <v xml:space="preserve"> </v>
      </c>
      <c r="J5381" s="3">
        <f>IF(newcards!J5380&lt;&gt;"",VLOOKUP(newcards!J5380,player!$A$2:$B$7503,2,FALSE),"")</f>
        <v>6923</v>
      </c>
      <c r="K5381" s="3" t="str">
        <f>IF(newcards!K5380&lt;&gt;"",VLOOKUP(newcards!K5380,playernameext!$A$2:$B$32,2,FALSE),"")</f>
        <v/>
      </c>
      <c r="L5381" s="3">
        <f>IF(newcards!L5380&lt;&gt;"",VLOOKUP(newcards!L5380,team!$A$2:$B$538,2,FALSE),"")</f>
        <v>76</v>
      </c>
      <c r="M5381" s="5" t="str">
        <f>IF(newcards!M5380&lt;&gt;"", newcards!M5380, "")</f>
        <v/>
      </c>
      <c r="N5381" s="5" t="str">
        <f>IF(newcards!N5380&lt;&gt;"", newcards!N5380, "")</f>
        <v>N</v>
      </c>
      <c r="O5381" s="5" t="str">
        <f>IF(newcards!O5380&lt;&gt;"", newcards!O5380, "")</f>
        <v/>
      </c>
      <c r="P5381" s="5" t="str">
        <f>IF(newcards!P5380&lt;&gt;"", newcards!P5380, "")</f>
        <v/>
      </c>
      <c r="Q5381" s="5" t="str">
        <f>IF(newcards!Q5380&lt;&gt;"", newcards!Q5380, "")</f>
        <v/>
      </c>
    </row>
    <row r="5382" spans="1:17" x14ac:dyDescent="0.25">
      <c r="A5382" s="3"/>
      <c r="B5382" s="5">
        <f>IF(newcards!B5381&lt;&gt;"",VLOOKUP(newcards!B5381,sport!$A$2:$B$8,2,FALSE),"")</f>
        <v>1</v>
      </c>
      <c r="C5382" s="3">
        <f>newcards!C5381</f>
        <v>2016</v>
      </c>
      <c r="D5382" s="3">
        <f>IF(newcards!D5381&lt;&gt;"",VLOOKUP(newcards!D5381,brand!$A$2:$B$30,2,FALSE),"")</f>
        <v>1</v>
      </c>
      <c r="E5382" s="3">
        <f>IF(newcards!E5381&lt;&gt;"",VLOOKUP(newcards!E5381,series!$A$2:$B$228,2,FALSE),)</f>
        <v>163</v>
      </c>
      <c r="F5382" s="3">
        <f>IF(newcards!F5381&lt;&gt;"",VLOOKUP(newcards!F5381,category!$A$2:$B$82,2,FALSE),)</f>
        <v>81</v>
      </c>
      <c r="G5382" s="3" t="str">
        <f>IF(newcards!G5381&lt;&gt;"",VLOOKUP(newcards!G5381,subcategory!$A$2:$B$680,2,FALSE),"")</f>
        <v/>
      </c>
      <c r="H5382" s="3">
        <f>newcards!H5381</f>
        <v>462</v>
      </c>
      <c r="I5382" s="3" t="str">
        <f>newcards!I5381</f>
        <v xml:space="preserve"> </v>
      </c>
      <c r="J5382" s="3">
        <f>IF(newcards!J5381&lt;&gt;"",VLOOKUP(newcards!J5381,player!$A$2:$B$7503,2,FALSE),"")</f>
        <v>7466</v>
      </c>
      <c r="K5382" s="3" t="str">
        <f>IF(newcards!K5381&lt;&gt;"",VLOOKUP(newcards!K5381,playernameext!$A$2:$B$32,2,FALSE),"")</f>
        <v/>
      </c>
      <c r="L5382" s="3">
        <f>IF(newcards!L5381&lt;&gt;"",VLOOKUP(newcards!L5381,team!$A$2:$B$538,2,FALSE),"")</f>
        <v>29</v>
      </c>
      <c r="M5382" s="5" t="str">
        <f>IF(newcards!M5381&lt;&gt;"", newcards!M5381, "")</f>
        <v/>
      </c>
      <c r="N5382" s="5" t="str">
        <f>IF(newcards!N5381&lt;&gt;"", newcards!N5381, "")</f>
        <v>N</v>
      </c>
      <c r="O5382" s="5" t="str">
        <f>IF(newcards!O5381&lt;&gt;"", newcards!O5381, "")</f>
        <v/>
      </c>
      <c r="P5382" s="5" t="str">
        <f>IF(newcards!P5381&lt;&gt;"", newcards!P5381, "")</f>
        <v/>
      </c>
      <c r="Q5382" s="5" t="str">
        <f>IF(newcards!Q5381&lt;&gt;"", newcards!Q5381, "")</f>
        <v/>
      </c>
    </row>
    <row r="5383" spans="1:17" x14ac:dyDescent="0.25">
      <c r="A5383" s="3"/>
      <c r="B5383" s="5">
        <f>IF(newcards!B5382&lt;&gt;"",VLOOKUP(newcards!B5382,sport!$A$2:$B$8,2,FALSE),"")</f>
        <v>1</v>
      </c>
      <c r="C5383" s="3">
        <f>newcards!C5382</f>
        <v>2016</v>
      </c>
      <c r="D5383" s="3">
        <f>IF(newcards!D5382&lt;&gt;"",VLOOKUP(newcards!D5382,brand!$A$2:$B$30,2,FALSE),"")</f>
        <v>1</v>
      </c>
      <c r="E5383" s="3">
        <f>IF(newcards!E5382&lt;&gt;"",VLOOKUP(newcards!E5382,series!$A$2:$B$228,2,FALSE),)</f>
        <v>163</v>
      </c>
      <c r="F5383" s="3">
        <f>IF(newcards!F5382&lt;&gt;"",VLOOKUP(newcards!F5382,category!$A$2:$B$82,2,FALSE),)</f>
        <v>81</v>
      </c>
      <c r="G5383" s="3" t="str">
        <f>IF(newcards!G5382&lt;&gt;"",VLOOKUP(newcards!G5382,subcategory!$A$2:$B$680,2,FALSE),"")</f>
        <v/>
      </c>
      <c r="H5383" s="3">
        <f>newcards!H5382</f>
        <v>463</v>
      </c>
      <c r="I5383" s="3" t="str">
        <f>newcards!I5382</f>
        <v xml:space="preserve"> </v>
      </c>
      <c r="J5383" s="3">
        <f>IF(newcards!J5382&lt;&gt;"",VLOOKUP(newcards!J5382,player!$A$2:$B$7503,2,FALSE),"")</f>
        <v>1101</v>
      </c>
      <c r="K5383" s="3" t="str">
        <f>IF(newcards!K5382&lt;&gt;"",VLOOKUP(newcards!K5382,playernameext!$A$2:$B$32,2,FALSE),"")</f>
        <v/>
      </c>
      <c r="L5383" s="3">
        <f>IF(newcards!L5382&lt;&gt;"",VLOOKUP(newcards!L5382,team!$A$2:$B$538,2,FALSE),"")</f>
        <v>19</v>
      </c>
      <c r="M5383" s="5" t="str">
        <f>IF(newcards!M5382&lt;&gt;"", newcards!M5382, "")</f>
        <v/>
      </c>
      <c r="N5383" s="5" t="str">
        <f>IF(newcards!N5382&lt;&gt;"", newcards!N5382, "")</f>
        <v>N</v>
      </c>
      <c r="O5383" s="5" t="str">
        <f>IF(newcards!O5382&lt;&gt;"", newcards!O5382, "")</f>
        <v/>
      </c>
      <c r="P5383" s="5" t="str">
        <f>IF(newcards!P5382&lt;&gt;"", newcards!P5382, "")</f>
        <v/>
      </c>
      <c r="Q5383" s="5" t="str">
        <f>IF(newcards!Q5382&lt;&gt;"", newcards!Q5382, "")</f>
        <v/>
      </c>
    </row>
    <row r="5384" spans="1:17" x14ac:dyDescent="0.25">
      <c r="A5384" s="3"/>
      <c r="B5384" s="5">
        <f>IF(newcards!B5383&lt;&gt;"",VLOOKUP(newcards!B5383,sport!$A$2:$B$8,2,FALSE),"")</f>
        <v>1</v>
      </c>
      <c r="C5384" s="3">
        <f>newcards!C5383</f>
        <v>2016</v>
      </c>
      <c r="D5384" s="3">
        <f>IF(newcards!D5383&lt;&gt;"",VLOOKUP(newcards!D5383,brand!$A$2:$B$30,2,FALSE),"")</f>
        <v>1</v>
      </c>
      <c r="E5384" s="3">
        <f>IF(newcards!E5383&lt;&gt;"",VLOOKUP(newcards!E5383,series!$A$2:$B$228,2,FALSE),)</f>
        <v>163</v>
      </c>
      <c r="F5384" s="3">
        <f>IF(newcards!F5383&lt;&gt;"",VLOOKUP(newcards!F5383,category!$A$2:$B$82,2,FALSE),)</f>
        <v>81</v>
      </c>
      <c r="G5384" s="3" t="str">
        <f>IF(newcards!G5383&lt;&gt;"",VLOOKUP(newcards!G5383,subcategory!$A$2:$B$680,2,FALSE),"")</f>
        <v/>
      </c>
      <c r="H5384" s="3">
        <f>newcards!H5383</f>
        <v>464</v>
      </c>
      <c r="I5384" s="3" t="str">
        <f>newcards!I5383</f>
        <v xml:space="preserve"> </v>
      </c>
      <c r="J5384" s="3">
        <f>IF(newcards!J5383&lt;&gt;"",VLOOKUP(newcards!J5383,player!$A$2:$B$7503,2,FALSE),"")</f>
        <v>7301</v>
      </c>
      <c r="K5384" s="3" t="str">
        <f>IF(newcards!K5383&lt;&gt;"",VLOOKUP(newcards!K5383,playernameext!$A$2:$B$32,2,FALSE),"")</f>
        <v/>
      </c>
      <c r="L5384" s="3">
        <f>IF(newcards!L5383&lt;&gt;"",VLOOKUP(newcards!L5383,team!$A$2:$B$538,2,FALSE),"")</f>
        <v>1</v>
      </c>
      <c r="M5384" s="5" t="str">
        <f>IF(newcards!M5383&lt;&gt;"", newcards!M5383, "")</f>
        <v/>
      </c>
      <c r="N5384" s="5" t="str">
        <f>IF(newcards!N5383&lt;&gt;"", newcards!N5383, "")</f>
        <v>N</v>
      </c>
      <c r="O5384" s="5" t="str">
        <f>IF(newcards!O5383&lt;&gt;"", newcards!O5383, "")</f>
        <v/>
      </c>
      <c r="P5384" s="5" t="str">
        <f>IF(newcards!P5383&lt;&gt;"", newcards!P5383, "")</f>
        <v/>
      </c>
      <c r="Q5384" s="5" t="str">
        <f>IF(newcards!Q5383&lt;&gt;"", newcards!Q5383, "")</f>
        <v/>
      </c>
    </row>
    <row r="5385" spans="1:17" x14ac:dyDescent="0.25">
      <c r="A5385" s="3"/>
      <c r="B5385" s="5">
        <f>IF(newcards!B5384&lt;&gt;"",VLOOKUP(newcards!B5384,sport!$A$2:$B$8,2,FALSE),"")</f>
        <v>1</v>
      </c>
      <c r="C5385" s="3">
        <f>newcards!C5384</f>
        <v>2016</v>
      </c>
      <c r="D5385" s="3">
        <f>IF(newcards!D5384&lt;&gt;"",VLOOKUP(newcards!D5384,brand!$A$2:$B$30,2,FALSE),"")</f>
        <v>1</v>
      </c>
      <c r="E5385" s="3">
        <f>IF(newcards!E5384&lt;&gt;"",VLOOKUP(newcards!E5384,series!$A$2:$B$228,2,FALSE),)</f>
        <v>163</v>
      </c>
      <c r="F5385" s="3">
        <f>IF(newcards!F5384&lt;&gt;"",VLOOKUP(newcards!F5384,category!$A$2:$B$82,2,FALSE),)</f>
        <v>81</v>
      </c>
      <c r="G5385" s="3" t="str">
        <f>IF(newcards!G5384&lt;&gt;"",VLOOKUP(newcards!G5384,subcategory!$A$2:$B$680,2,FALSE),"")</f>
        <v/>
      </c>
      <c r="H5385" s="3">
        <f>newcards!H5384</f>
        <v>465</v>
      </c>
      <c r="I5385" s="3" t="str">
        <f>newcards!I5384</f>
        <v xml:space="preserve"> </v>
      </c>
      <c r="J5385" s="3">
        <f>IF(newcards!J5384&lt;&gt;"",VLOOKUP(newcards!J5384,player!$A$2:$B$7503,2,FALSE),"")</f>
        <v>3445</v>
      </c>
      <c r="K5385" s="3" t="str">
        <f>IF(newcards!K5384&lt;&gt;"",VLOOKUP(newcards!K5384,playernameext!$A$2:$B$32,2,FALSE),"")</f>
        <v/>
      </c>
      <c r="L5385" s="3">
        <f>IF(newcards!L5384&lt;&gt;"",VLOOKUP(newcards!L5384,team!$A$2:$B$538,2,FALSE),"")</f>
        <v>95</v>
      </c>
      <c r="M5385" s="5" t="str">
        <f>IF(newcards!M5384&lt;&gt;"", newcards!M5384, "")</f>
        <v/>
      </c>
      <c r="N5385" s="5" t="str">
        <f>IF(newcards!N5384&lt;&gt;"", newcards!N5384, "")</f>
        <v>N</v>
      </c>
      <c r="O5385" s="5" t="str">
        <f>IF(newcards!O5384&lt;&gt;"", newcards!O5384, "")</f>
        <v/>
      </c>
      <c r="P5385" s="5" t="str">
        <f>IF(newcards!P5384&lt;&gt;"", newcards!P5384, "")</f>
        <v/>
      </c>
      <c r="Q5385" s="5" t="str">
        <f>IF(newcards!Q5384&lt;&gt;"", newcards!Q5384, "")</f>
        <v/>
      </c>
    </row>
    <row r="5386" spans="1:17" x14ac:dyDescent="0.25">
      <c r="A5386" s="3"/>
      <c r="B5386" s="5">
        <f>IF(newcards!B5385&lt;&gt;"",VLOOKUP(newcards!B5385,sport!$A$2:$B$8,2,FALSE),"")</f>
        <v>1</v>
      </c>
      <c r="C5386" s="3">
        <f>newcards!C5385</f>
        <v>2016</v>
      </c>
      <c r="D5386" s="3">
        <f>IF(newcards!D5385&lt;&gt;"",VLOOKUP(newcards!D5385,brand!$A$2:$B$30,2,FALSE),"")</f>
        <v>1</v>
      </c>
      <c r="E5386" s="3">
        <f>IF(newcards!E5385&lt;&gt;"",VLOOKUP(newcards!E5385,series!$A$2:$B$228,2,FALSE),)</f>
        <v>163</v>
      </c>
      <c r="F5386" s="3">
        <f>IF(newcards!F5385&lt;&gt;"",VLOOKUP(newcards!F5385,category!$A$2:$B$82,2,FALSE),)</f>
        <v>81</v>
      </c>
      <c r="G5386" s="3" t="str">
        <f>IF(newcards!G5385&lt;&gt;"",VLOOKUP(newcards!G5385,subcategory!$A$2:$B$680,2,FALSE),"")</f>
        <v/>
      </c>
      <c r="H5386" s="3">
        <f>newcards!H5385</f>
        <v>466</v>
      </c>
      <c r="I5386" s="3" t="str">
        <f>newcards!I5385</f>
        <v xml:space="preserve"> </v>
      </c>
      <c r="J5386" s="3">
        <f>IF(newcards!J5385&lt;&gt;"",VLOOKUP(newcards!J5385,player!$A$2:$B$7503,2,FALSE),"")</f>
        <v>6949</v>
      </c>
      <c r="K5386" s="3" t="str">
        <f>IF(newcards!K5385&lt;&gt;"",VLOOKUP(newcards!K5385,playernameext!$A$2:$B$32,2,FALSE),"")</f>
        <v/>
      </c>
      <c r="L5386" s="3">
        <f>IF(newcards!L5385&lt;&gt;"",VLOOKUP(newcards!L5385,team!$A$2:$B$538,2,FALSE),"")</f>
        <v>95</v>
      </c>
      <c r="M5386" s="5" t="str">
        <f>IF(newcards!M5385&lt;&gt;"", newcards!M5385, "")</f>
        <v/>
      </c>
      <c r="N5386" s="5" t="str">
        <f>IF(newcards!N5385&lt;&gt;"", newcards!N5385, "")</f>
        <v>N</v>
      </c>
      <c r="O5386" s="5" t="str">
        <f>IF(newcards!O5385&lt;&gt;"", newcards!O5385, "")</f>
        <v/>
      </c>
      <c r="P5386" s="5" t="str">
        <f>IF(newcards!P5385&lt;&gt;"", newcards!P5385, "")</f>
        <v/>
      </c>
      <c r="Q5386" s="5" t="str">
        <f>IF(newcards!Q5385&lt;&gt;"", newcards!Q5385, "")</f>
        <v/>
      </c>
    </row>
    <row r="5387" spans="1:17" x14ac:dyDescent="0.25">
      <c r="A5387" s="3"/>
      <c r="B5387" s="5">
        <f>IF(newcards!B5386&lt;&gt;"",VLOOKUP(newcards!B5386,sport!$A$2:$B$8,2,FALSE),"")</f>
        <v>1</v>
      </c>
      <c r="C5387" s="3">
        <f>newcards!C5386</f>
        <v>2016</v>
      </c>
      <c r="D5387" s="3">
        <f>IF(newcards!D5386&lt;&gt;"",VLOOKUP(newcards!D5386,brand!$A$2:$B$30,2,FALSE),"")</f>
        <v>1</v>
      </c>
      <c r="E5387" s="3">
        <f>IF(newcards!E5386&lt;&gt;"",VLOOKUP(newcards!E5386,series!$A$2:$B$228,2,FALSE),)</f>
        <v>163</v>
      </c>
      <c r="F5387" s="3">
        <f>IF(newcards!F5386&lt;&gt;"",VLOOKUP(newcards!F5386,category!$A$2:$B$82,2,FALSE),)</f>
        <v>81</v>
      </c>
      <c r="G5387" s="3" t="str">
        <f>IF(newcards!G5386&lt;&gt;"",VLOOKUP(newcards!G5386,subcategory!$A$2:$B$680,2,FALSE),"")</f>
        <v/>
      </c>
      <c r="H5387" s="3">
        <f>newcards!H5386</f>
        <v>467</v>
      </c>
      <c r="I5387" s="3" t="str">
        <f>newcards!I5386</f>
        <v xml:space="preserve"> </v>
      </c>
      <c r="J5387" s="3">
        <f>IF(newcards!J5386&lt;&gt;"",VLOOKUP(newcards!J5386,player!$A$2:$B$7503,2,FALSE),"")</f>
        <v>7435</v>
      </c>
      <c r="K5387" s="3" t="str">
        <f>IF(newcards!K5386&lt;&gt;"",VLOOKUP(newcards!K5386,playernameext!$A$2:$B$32,2,FALSE),"")</f>
        <v/>
      </c>
      <c r="L5387" s="3">
        <f>IF(newcards!L5386&lt;&gt;"",VLOOKUP(newcards!L5386,team!$A$2:$B$538,2,FALSE),"")</f>
        <v>33</v>
      </c>
      <c r="M5387" s="5" t="str">
        <f>IF(newcards!M5386&lt;&gt;"", newcards!M5386, "")</f>
        <v/>
      </c>
      <c r="N5387" s="5" t="str">
        <f>IF(newcards!N5386&lt;&gt;"", newcards!N5386, "")</f>
        <v>N</v>
      </c>
      <c r="O5387" s="5" t="str">
        <f>IF(newcards!O5386&lt;&gt;"", newcards!O5386, "")</f>
        <v/>
      </c>
      <c r="P5387" s="5" t="str">
        <f>IF(newcards!P5386&lt;&gt;"", newcards!P5386, "")</f>
        <v/>
      </c>
      <c r="Q5387" s="5" t="str">
        <f>IF(newcards!Q5386&lt;&gt;"", newcards!Q5386, "")</f>
        <v/>
      </c>
    </row>
    <row r="5388" spans="1:17" x14ac:dyDescent="0.25">
      <c r="A5388" s="3"/>
      <c r="B5388" s="5">
        <f>IF(newcards!B5387&lt;&gt;"",VLOOKUP(newcards!B5387,sport!$A$2:$B$8,2,FALSE),"")</f>
        <v>1</v>
      </c>
      <c r="C5388" s="3">
        <f>newcards!C5387</f>
        <v>2016</v>
      </c>
      <c r="D5388" s="3">
        <f>IF(newcards!D5387&lt;&gt;"",VLOOKUP(newcards!D5387,brand!$A$2:$B$30,2,FALSE),"")</f>
        <v>1</v>
      </c>
      <c r="E5388" s="3">
        <f>IF(newcards!E5387&lt;&gt;"",VLOOKUP(newcards!E5387,series!$A$2:$B$228,2,FALSE),)</f>
        <v>163</v>
      </c>
      <c r="F5388" s="3">
        <f>IF(newcards!F5387&lt;&gt;"",VLOOKUP(newcards!F5387,category!$A$2:$B$82,2,FALSE),)</f>
        <v>81</v>
      </c>
      <c r="G5388" s="3" t="str">
        <f>IF(newcards!G5387&lt;&gt;"",VLOOKUP(newcards!G5387,subcategory!$A$2:$B$680,2,FALSE),"")</f>
        <v/>
      </c>
      <c r="H5388" s="3">
        <f>newcards!H5387</f>
        <v>468</v>
      </c>
      <c r="I5388" s="3" t="str">
        <f>newcards!I5387</f>
        <v xml:space="preserve"> </v>
      </c>
      <c r="J5388" s="3">
        <f>IF(newcards!J5387&lt;&gt;"",VLOOKUP(newcards!J5387,player!$A$2:$B$7503,2,FALSE),"")</f>
        <v>5381</v>
      </c>
      <c r="K5388" s="3" t="str">
        <f>IF(newcards!K5387&lt;&gt;"",VLOOKUP(newcards!K5387,playernameext!$A$2:$B$32,2,FALSE),"")</f>
        <v/>
      </c>
      <c r="L5388" s="3">
        <f>IF(newcards!L5387&lt;&gt;"",VLOOKUP(newcards!L5387,team!$A$2:$B$538,2,FALSE),"")</f>
        <v>33</v>
      </c>
      <c r="M5388" s="5" t="str">
        <f>IF(newcards!M5387&lt;&gt;"", newcards!M5387, "")</f>
        <v/>
      </c>
      <c r="N5388" s="5" t="str">
        <f>IF(newcards!N5387&lt;&gt;"", newcards!N5387, "")</f>
        <v>N</v>
      </c>
      <c r="O5388" s="5" t="str">
        <f>IF(newcards!O5387&lt;&gt;"", newcards!O5387, "")</f>
        <v/>
      </c>
      <c r="P5388" s="5" t="str">
        <f>IF(newcards!P5387&lt;&gt;"", newcards!P5387, "")</f>
        <v/>
      </c>
      <c r="Q5388" s="5" t="str">
        <f>IF(newcards!Q5387&lt;&gt;"", newcards!Q5387, "")</f>
        <v/>
      </c>
    </row>
    <row r="5389" spans="1:17" x14ac:dyDescent="0.25">
      <c r="A5389" s="3"/>
      <c r="B5389" s="5">
        <f>IF(newcards!B5388&lt;&gt;"",VLOOKUP(newcards!B5388,sport!$A$2:$B$8,2,FALSE),"")</f>
        <v>1</v>
      </c>
      <c r="C5389" s="3">
        <f>newcards!C5388</f>
        <v>2016</v>
      </c>
      <c r="D5389" s="3">
        <f>IF(newcards!D5388&lt;&gt;"",VLOOKUP(newcards!D5388,brand!$A$2:$B$30,2,FALSE),"")</f>
        <v>1</v>
      </c>
      <c r="E5389" s="3">
        <f>IF(newcards!E5388&lt;&gt;"",VLOOKUP(newcards!E5388,series!$A$2:$B$228,2,FALSE),)</f>
        <v>163</v>
      </c>
      <c r="F5389" s="3">
        <f>IF(newcards!F5388&lt;&gt;"",VLOOKUP(newcards!F5388,category!$A$2:$B$82,2,FALSE),)</f>
        <v>81</v>
      </c>
      <c r="G5389" s="3" t="str">
        <f>IF(newcards!G5388&lt;&gt;"",VLOOKUP(newcards!G5388,subcategory!$A$2:$B$680,2,FALSE),"")</f>
        <v/>
      </c>
      <c r="H5389" s="3">
        <f>newcards!H5388</f>
        <v>469</v>
      </c>
      <c r="I5389" s="3" t="str">
        <f>newcards!I5388</f>
        <v xml:space="preserve"> </v>
      </c>
      <c r="J5389" s="3">
        <f>IF(newcards!J5388&lt;&gt;"",VLOOKUP(newcards!J5388,player!$A$2:$B$7503,2,FALSE),"")</f>
        <v>7267</v>
      </c>
      <c r="K5389" s="3" t="str">
        <f>IF(newcards!K5388&lt;&gt;"",VLOOKUP(newcards!K5388,playernameext!$A$2:$B$32,2,FALSE),"")</f>
        <v/>
      </c>
      <c r="L5389" s="3">
        <f>IF(newcards!L5388&lt;&gt;"",VLOOKUP(newcards!L5388,team!$A$2:$B$538,2,FALSE),"")</f>
        <v>93</v>
      </c>
      <c r="M5389" s="5" t="str">
        <f>IF(newcards!M5388&lt;&gt;"", newcards!M5388, "")</f>
        <v/>
      </c>
      <c r="N5389" s="5" t="str">
        <f>IF(newcards!N5388&lt;&gt;"", newcards!N5388, "")</f>
        <v>N</v>
      </c>
      <c r="O5389" s="5" t="str">
        <f>IF(newcards!O5388&lt;&gt;"", newcards!O5388, "")</f>
        <v/>
      </c>
      <c r="P5389" s="5" t="str">
        <f>IF(newcards!P5388&lt;&gt;"", newcards!P5388, "")</f>
        <v/>
      </c>
      <c r="Q5389" s="5" t="str">
        <f>IF(newcards!Q5388&lt;&gt;"", newcards!Q5388, "")</f>
        <v/>
      </c>
    </row>
    <row r="5390" spans="1:17" x14ac:dyDescent="0.25">
      <c r="A5390" s="3"/>
      <c r="B5390" s="5">
        <f>IF(newcards!B5389&lt;&gt;"",VLOOKUP(newcards!B5389,sport!$A$2:$B$8,2,FALSE),"")</f>
        <v>1</v>
      </c>
      <c r="C5390" s="3">
        <f>newcards!C5389</f>
        <v>2016</v>
      </c>
      <c r="D5390" s="3">
        <f>IF(newcards!D5389&lt;&gt;"",VLOOKUP(newcards!D5389,brand!$A$2:$B$30,2,FALSE),"")</f>
        <v>1</v>
      </c>
      <c r="E5390" s="3">
        <f>IF(newcards!E5389&lt;&gt;"",VLOOKUP(newcards!E5389,series!$A$2:$B$228,2,FALSE),)</f>
        <v>163</v>
      </c>
      <c r="F5390" s="3">
        <f>IF(newcards!F5389&lt;&gt;"",VLOOKUP(newcards!F5389,category!$A$2:$B$82,2,FALSE),)</f>
        <v>81</v>
      </c>
      <c r="G5390" s="3" t="str">
        <f>IF(newcards!G5389&lt;&gt;"",VLOOKUP(newcards!G5389,subcategory!$A$2:$B$680,2,FALSE),"")</f>
        <v/>
      </c>
      <c r="H5390" s="3">
        <f>newcards!H5389</f>
        <v>470</v>
      </c>
      <c r="I5390" s="3" t="str">
        <f>newcards!I5389</f>
        <v xml:space="preserve"> </v>
      </c>
      <c r="J5390" s="3">
        <f>IF(newcards!J5389&lt;&gt;"",VLOOKUP(newcards!J5389,player!$A$2:$B$7503,2,FALSE),"")</f>
        <v>3741</v>
      </c>
      <c r="K5390" s="3" t="str">
        <f>IF(newcards!K5389&lt;&gt;"",VLOOKUP(newcards!K5389,playernameext!$A$2:$B$32,2,FALSE),"")</f>
        <v/>
      </c>
      <c r="L5390" s="3">
        <f>IF(newcards!L5389&lt;&gt;"",VLOOKUP(newcards!L5389,team!$A$2:$B$538,2,FALSE),"")</f>
        <v>21</v>
      </c>
      <c r="M5390" s="5" t="str">
        <f>IF(newcards!M5389&lt;&gt;"", newcards!M5389, "")</f>
        <v/>
      </c>
      <c r="N5390" s="5" t="str">
        <f>IF(newcards!N5389&lt;&gt;"", newcards!N5389, "")</f>
        <v>N</v>
      </c>
      <c r="O5390" s="5" t="str">
        <f>IF(newcards!O5389&lt;&gt;"", newcards!O5389, "")</f>
        <v/>
      </c>
      <c r="P5390" s="5" t="str">
        <f>IF(newcards!P5389&lt;&gt;"", newcards!P5389, "")</f>
        <v/>
      </c>
      <c r="Q5390" s="5" t="str">
        <f>IF(newcards!Q5389&lt;&gt;"", newcards!Q5389, "")</f>
        <v/>
      </c>
    </row>
    <row r="5391" spans="1:17" x14ac:dyDescent="0.25">
      <c r="A5391" s="3"/>
      <c r="B5391" s="5">
        <f>IF(newcards!B5390&lt;&gt;"",VLOOKUP(newcards!B5390,sport!$A$2:$B$8,2,FALSE),"")</f>
        <v>1</v>
      </c>
      <c r="C5391" s="3">
        <f>newcards!C5390</f>
        <v>2016</v>
      </c>
      <c r="D5391" s="3">
        <f>IF(newcards!D5390&lt;&gt;"",VLOOKUP(newcards!D5390,brand!$A$2:$B$30,2,FALSE),"")</f>
        <v>1</v>
      </c>
      <c r="E5391" s="3">
        <f>IF(newcards!E5390&lt;&gt;"",VLOOKUP(newcards!E5390,series!$A$2:$B$228,2,FALSE),)</f>
        <v>163</v>
      </c>
      <c r="F5391" s="3">
        <f>IF(newcards!F5390&lt;&gt;"",VLOOKUP(newcards!F5390,category!$A$2:$B$82,2,FALSE),)</f>
        <v>81</v>
      </c>
      <c r="G5391" s="3" t="str">
        <f>IF(newcards!G5390&lt;&gt;"",VLOOKUP(newcards!G5390,subcategory!$A$2:$B$680,2,FALSE),"")</f>
        <v/>
      </c>
      <c r="H5391" s="3">
        <f>newcards!H5390</f>
        <v>471</v>
      </c>
      <c r="I5391" s="3" t="str">
        <f>newcards!I5390</f>
        <v xml:space="preserve"> </v>
      </c>
      <c r="J5391" s="3">
        <f>IF(newcards!J5390&lt;&gt;"",VLOOKUP(newcards!J5390,player!$A$2:$B$7503,2,FALSE),"")</f>
        <v>7076</v>
      </c>
      <c r="K5391" s="3" t="str">
        <f>IF(newcards!K5390&lt;&gt;"",VLOOKUP(newcards!K5390,playernameext!$A$2:$B$32,2,FALSE),"")</f>
        <v/>
      </c>
      <c r="L5391" s="3">
        <f>IF(newcards!L5390&lt;&gt;"",VLOOKUP(newcards!L5390,team!$A$2:$B$538,2,FALSE),"")</f>
        <v>89</v>
      </c>
      <c r="M5391" s="5" t="str">
        <f>IF(newcards!M5390&lt;&gt;"", newcards!M5390, "")</f>
        <v/>
      </c>
      <c r="N5391" s="5" t="str">
        <f>IF(newcards!N5390&lt;&gt;"", newcards!N5390, "")</f>
        <v>N</v>
      </c>
      <c r="O5391" s="5" t="str">
        <f>IF(newcards!O5390&lt;&gt;"", newcards!O5390, "")</f>
        <v/>
      </c>
      <c r="P5391" s="5" t="str">
        <f>IF(newcards!P5390&lt;&gt;"", newcards!P5390, "")</f>
        <v/>
      </c>
      <c r="Q5391" s="5" t="str">
        <f>IF(newcards!Q5390&lt;&gt;"", newcards!Q5390, "")</f>
        <v/>
      </c>
    </row>
    <row r="5392" spans="1:17" x14ac:dyDescent="0.25">
      <c r="A5392" s="3"/>
      <c r="B5392" s="5">
        <f>IF(newcards!B5391&lt;&gt;"",VLOOKUP(newcards!B5391,sport!$A$2:$B$8,2,FALSE),"")</f>
        <v>1</v>
      </c>
      <c r="C5392" s="3">
        <f>newcards!C5391</f>
        <v>2016</v>
      </c>
      <c r="D5392" s="3">
        <f>IF(newcards!D5391&lt;&gt;"",VLOOKUP(newcards!D5391,brand!$A$2:$B$30,2,FALSE),"")</f>
        <v>1</v>
      </c>
      <c r="E5392" s="3">
        <f>IF(newcards!E5391&lt;&gt;"",VLOOKUP(newcards!E5391,series!$A$2:$B$228,2,FALSE),)</f>
        <v>163</v>
      </c>
      <c r="F5392" s="3">
        <f>IF(newcards!F5391&lt;&gt;"",VLOOKUP(newcards!F5391,category!$A$2:$B$82,2,FALSE),)</f>
        <v>81</v>
      </c>
      <c r="G5392" s="3" t="str">
        <f>IF(newcards!G5391&lt;&gt;"",VLOOKUP(newcards!G5391,subcategory!$A$2:$B$680,2,FALSE),"")</f>
        <v/>
      </c>
      <c r="H5392" s="3">
        <f>newcards!H5391</f>
        <v>472</v>
      </c>
      <c r="I5392" s="3" t="str">
        <f>newcards!I5391</f>
        <v xml:space="preserve"> </v>
      </c>
      <c r="J5392" s="3">
        <f>IF(newcards!J5391&lt;&gt;"",VLOOKUP(newcards!J5391,player!$A$2:$B$7503,2,FALSE),"")</f>
        <v>3957</v>
      </c>
      <c r="K5392" s="3" t="str">
        <f>IF(newcards!K5391&lt;&gt;"",VLOOKUP(newcards!K5391,playernameext!$A$2:$B$32,2,FALSE),"")</f>
        <v/>
      </c>
      <c r="L5392" s="3">
        <f>IF(newcards!L5391&lt;&gt;"",VLOOKUP(newcards!L5391,team!$A$2:$B$538,2,FALSE),"")</f>
        <v>71</v>
      </c>
      <c r="M5392" s="5" t="str">
        <f>IF(newcards!M5391&lt;&gt;"", newcards!M5391, "")</f>
        <v/>
      </c>
      <c r="N5392" s="5" t="str">
        <f>IF(newcards!N5391&lt;&gt;"", newcards!N5391, "")</f>
        <v>N</v>
      </c>
      <c r="O5392" s="5" t="str">
        <f>IF(newcards!O5391&lt;&gt;"", newcards!O5391, "")</f>
        <v/>
      </c>
      <c r="P5392" s="5" t="str">
        <f>IF(newcards!P5391&lt;&gt;"", newcards!P5391, "")</f>
        <v/>
      </c>
      <c r="Q5392" s="5" t="str">
        <f>IF(newcards!Q5391&lt;&gt;"", newcards!Q5391, "")</f>
        <v/>
      </c>
    </row>
    <row r="5393" spans="1:17" x14ac:dyDescent="0.25">
      <c r="A5393" s="3"/>
      <c r="B5393" s="5">
        <f>IF(newcards!B5392&lt;&gt;"",VLOOKUP(newcards!B5392,sport!$A$2:$B$8,2,FALSE),"")</f>
        <v>1</v>
      </c>
      <c r="C5393" s="3">
        <f>newcards!C5392</f>
        <v>2016</v>
      </c>
      <c r="D5393" s="3">
        <f>IF(newcards!D5392&lt;&gt;"",VLOOKUP(newcards!D5392,brand!$A$2:$B$30,2,FALSE),"")</f>
        <v>1</v>
      </c>
      <c r="E5393" s="3">
        <f>IF(newcards!E5392&lt;&gt;"",VLOOKUP(newcards!E5392,series!$A$2:$B$228,2,FALSE),)</f>
        <v>163</v>
      </c>
      <c r="F5393" s="3">
        <f>IF(newcards!F5392&lt;&gt;"",VLOOKUP(newcards!F5392,category!$A$2:$B$82,2,FALSE),)</f>
        <v>81</v>
      </c>
      <c r="G5393" s="3" t="str">
        <f>IF(newcards!G5392&lt;&gt;"",VLOOKUP(newcards!G5392,subcategory!$A$2:$B$680,2,FALSE),"")</f>
        <v/>
      </c>
      <c r="H5393" s="3">
        <f>newcards!H5392</f>
        <v>473</v>
      </c>
      <c r="I5393" s="3" t="str">
        <f>newcards!I5392</f>
        <v xml:space="preserve"> </v>
      </c>
      <c r="J5393" s="3">
        <f>IF(newcards!J5392&lt;&gt;"",VLOOKUP(newcards!J5392,player!$A$2:$B$7503,2,FALSE),"")</f>
        <v>7505</v>
      </c>
      <c r="K5393" s="3" t="str">
        <f>IF(newcards!K5392&lt;&gt;"",VLOOKUP(newcards!K5392,playernameext!$A$2:$B$32,2,FALSE),"")</f>
        <v/>
      </c>
      <c r="L5393" s="3">
        <f>IF(newcards!L5392&lt;&gt;"",VLOOKUP(newcards!L5392,team!$A$2:$B$538,2,FALSE),"")</f>
        <v>84</v>
      </c>
      <c r="M5393" s="5" t="str">
        <f>IF(newcards!M5392&lt;&gt;"", newcards!M5392, "")</f>
        <v/>
      </c>
      <c r="N5393" s="5" t="str">
        <f>IF(newcards!N5392&lt;&gt;"", newcards!N5392, "")</f>
        <v>N</v>
      </c>
      <c r="O5393" s="5" t="str">
        <f>IF(newcards!O5392&lt;&gt;"", newcards!O5392, "")</f>
        <v/>
      </c>
      <c r="P5393" s="5" t="str">
        <f>IF(newcards!P5392&lt;&gt;"", newcards!P5392, "")</f>
        <v/>
      </c>
      <c r="Q5393" s="5" t="str">
        <f>IF(newcards!Q5392&lt;&gt;"", newcards!Q5392, "")</f>
        <v/>
      </c>
    </row>
    <row r="5394" spans="1:17" x14ac:dyDescent="0.25">
      <c r="A5394" s="3"/>
      <c r="B5394" s="5">
        <f>IF(newcards!B5393&lt;&gt;"",VLOOKUP(newcards!B5393,sport!$A$2:$B$8,2,FALSE),"")</f>
        <v>1</v>
      </c>
      <c r="C5394" s="3">
        <f>newcards!C5393</f>
        <v>2016</v>
      </c>
      <c r="D5394" s="3">
        <f>IF(newcards!D5393&lt;&gt;"",VLOOKUP(newcards!D5393,brand!$A$2:$B$30,2,FALSE),"")</f>
        <v>1</v>
      </c>
      <c r="E5394" s="3">
        <f>IF(newcards!E5393&lt;&gt;"",VLOOKUP(newcards!E5393,series!$A$2:$B$228,2,FALSE),)</f>
        <v>163</v>
      </c>
      <c r="F5394" s="3">
        <f>IF(newcards!F5393&lt;&gt;"",VLOOKUP(newcards!F5393,category!$A$2:$B$82,2,FALSE),)</f>
        <v>81</v>
      </c>
      <c r="G5394" s="3" t="str">
        <f>IF(newcards!G5393&lt;&gt;"",VLOOKUP(newcards!G5393,subcategory!$A$2:$B$680,2,FALSE),"")</f>
        <v/>
      </c>
      <c r="H5394" s="3">
        <f>newcards!H5393</f>
        <v>474</v>
      </c>
      <c r="I5394" s="3" t="str">
        <f>newcards!I5393</f>
        <v xml:space="preserve"> </v>
      </c>
      <c r="J5394" s="3">
        <f>IF(newcards!J5393&lt;&gt;"",VLOOKUP(newcards!J5393,player!$A$2:$B$7503,2,FALSE),"")</f>
        <v>1548</v>
      </c>
      <c r="K5394" s="3" t="str">
        <f>IF(newcards!K5393&lt;&gt;"",VLOOKUP(newcards!K5393,playernameext!$A$2:$B$32,2,FALSE),"")</f>
        <v/>
      </c>
      <c r="L5394" s="3">
        <f>IF(newcards!L5393&lt;&gt;"",VLOOKUP(newcards!L5393,team!$A$2:$B$538,2,FALSE),"")</f>
        <v>21</v>
      </c>
      <c r="M5394" s="5" t="str">
        <f>IF(newcards!M5393&lt;&gt;"", newcards!M5393, "")</f>
        <v/>
      </c>
      <c r="N5394" s="5" t="str">
        <f>IF(newcards!N5393&lt;&gt;"", newcards!N5393, "")</f>
        <v>N</v>
      </c>
      <c r="O5394" s="5" t="str">
        <f>IF(newcards!O5393&lt;&gt;"", newcards!O5393, "")</f>
        <v/>
      </c>
      <c r="P5394" s="5" t="str">
        <f>IF(newcards!P5393&lt;&gt;"", newcards!P5393, "")</f>
        <v/>
      </c>
      <c r="Q5394" s="5" t="str">
        <f>IF(newcards!Q5393&lt;&gt;"", newcards!Q5393, "")</f>
        <v/>
      </c>
    </row>
    <row r="5395" spans="1:17" x14ac:dyDescent="0.25">
      <c r="A5395" s="3"/>
      <c r="B5395" s="5">
        <f>IF(newcards!B5394&lt;&gt;"",VLOOKUP(newcards!B5394,sport!$A$2:$B$8,2,FALSE),"")</f>
        <v>1</v>
      </c>
      <c r="C5395" s="3">
        <f>newcards!C5394</f>
        <v>2016</v>
      </c>
      <c r="D5395" s="3">
        <f>IF(newcards!D5394&lt;&gt;"",VLOOKUP(newcards!D5394,brand!$A$2:$B$30,2,FALSE),"")</f>
        <v>1</v>
      </c>
      <c r="E5395" s="3">
        <f>IF(newcards!E5394&lt;&gt;"",VLOOKUP(newcards!E5394,series!$A$2:$B$228,2,FALSE),)</f>
        <v>163</v>
      </c>
      <c r="F5395" s="3">
        <f>IF(newcards!F5394&lt;&gt;"",VLOOKUP(newcards!F5394,category!$A$2:$B$82,2,FALSE),)</f>
        <v>81</v>
      </c>
      <c r="G5395" s="3" t="str">
        <f>IF(newcards!G5394&lt;&gt;"",VLOOKUP(newcards!G5394,subcategory!$A$2:$B$680,2,FALSE),"")</f>
        <v/>
      </c>
      <c r="H5395" s="3">
        <f>newcards!H5394</f>
        <v>475</v>
      </c>
      <c r="I5395" s="3" t="str">
        <f>newcards!I5394</f>
        <v xml:space="preserve"> </v>
      </c>
      <c r="J5395" s="3">
        <f>IF(newcards!J5394&lt;&gt;"",VLOOKUP(newcards!J5394,player!$A$2:$B$7503,2,FALSE),"")</f>
        <v>6877</v>
      </c>
      <c r="K5395" s="3" t="str">
        <f>IF(newcards!K5394&lt;&gt;"",VLOOKUP(newcards!K5394,playernameext!$A$2:$B$32,2,FALSE),"")</f>
        <v/>
      </c>
      <c r="L5395" s="3">
        <f>IF(newcards!L5394&lt;&gt;"",VLOOKUP(newcards!L5394,team!$A$2:$B$538,2,FALSE),"")</f>
        <v>63</v>
      </c>
      <c r="M5395" s="5" t="str">
        <f>IF(newcards!M5394&lt;&gt;"", newcards!M5394, "")</f>
        <v/>
      </c>
      <c r="N5395" s="5" t="str">
        <f>IF(newcards!N5394&lt;&gt;"", newcards!N5394, "")</f>
        <v>N</v>
      </c>
      <c r="O5395" s="5" t="str">
        <f>IF(newcards!O5394&lt;&gt;"", newcards!O5394, "")</f>
        <v/>
      </c>
      <c r="P5395" s="5" t="str">
        <f>IF(newcards!P5394&lt;&gt;"", newcards!P5394, "")</f>
        <v/>
      </c>
      <c r="Q5395" s="5" t="str">
        <f>IF(newcards!Q5394&lt;&gt;"", newcards!Q5394, "")</f>
        <v/>
      </c>
    </row>
    <row r="5396" spans="1:17" x14ac:dyDescent="0.25">
      <c r="A5396" s="3"/>
      <c r="B5396" s="5">
        <f>IF(newcards!B5395&lt;&gt;"",VLOOKUP(newcards!B5395,sport!$A$2:$B$8,2,FALSE),"")</f>
        <v>1</v>
      </c>
      <c r="C5396" s="3">
        <f>newcards!C5395</f>
        <v>2016</v>
      </c>
      <c r="D5396" s="3">
        <f>IF(newcards!D5395&lt;&gt;"",VLOOKUP(newcards!D5395,brand!$A$2:$B$30,2,FALSE),"")</f>
        <v>1</v>
      </c>
      <c r="E5396" s="3">
        <f>IF(newcards!E5395&lt;&gt;"",VLOOKUP(newcards!E5395,series!$A$2:$B$228,2,FALSE),)</f>
        <v>163</v>
      </c>
      <c r="F5396" s="3">
        <f>IF(newcards!F5395&lt;&gt;"",VLOOKUP(newcards!F5395,category!$A$2:$B$82,2,FALSE),)</f>
        <v>81</v>
      </c>
      <c r="G5396" s="3" t="str">
        <f>IF(newcards!G5395&lt;&gt;"",VLOOKUP(newcards!G5395,subcategory!$A$2:$B$680,2,FALSE),"")</f>
        <v/>
      </c>
      <c r="H5396" s="3">
        <f>newcards!H5395</f>
        <v>476</v>
      </c>
      <c r="I5396" s="3" t="str">
        <f>newcards!I5395</f>
        <v xml:space="preserve"> </v>
      </c>
      <c r="J5396" s="3">
        <f>IF(newcards!J5395&lt;&gt;"",VLOOKUP(newcards!J5395,player!$A$2:$B$7503,2,FALSE),"")</f>
        <v>2999</v>
      </c>
      <c r="K5396" s="3" t="str">
        <f>IF(newcards!K5395&lt;&gt;"",VLOOKUP(newcards!K5395,playernameext!$A$2:$B$32,2,FALSE),"")</f>
        <v/>
      </c>
      <c r="L5396" s="3">
        <f>IF(newcards!L5395&lt;&gt;"",VLOOKUP(newcards!L5395,team!$A$2:$B$538,2,FALSE),"")</f>
        <v>88</v>
      </c>
      <c r="M5396" s="5" t="str">
        <f>IF(newcards!M5395&lt;&gt;"", newcards!M5395, "")</f>
        <v/>
      </c>
      <c r="N5396" s="5" t="str">
        <f>IF(newcards!N5395&lt;&gt;"", newcards!N5395, "")</f>
        <v>N</v>
      </c>
      <c r="O5396" s="5" t="str">
        <f>IF(newcards!O5395&lt;&gt;"", newcards!O5395, "")</f>
        <v/>
      </c>
      <c r="P5396" s="5" t="str">
        <f>IF(newcards!P5395&lt;&gt;"", newcards!P5395, "")</f>
        <v/>
      </c>
      <c r="Q5396" s="5" t="str">
        <f>IF(newcards!Q5395&lt;&gt;"", newcards!Q5395, "")</f>
        <v/>
      </c>
    </row>
    <row r="5397" spans="1:17" x14ac:dyDescent="0.25">
      <c r="A5397" s="3"/>
      <c r="B5397" s="5">
        <f>IF(newcards!B5396&lt;&gt;"",VLOOKUP(newcards!B5396,sport!$A$2:$B$8,2,FALSE),"")</f>
        <v>1</v>
      </c>
      <c r="C5397" s="3">
        <f>newcards!C5396</f>
        <v>2016</v>
      </c>
      <c r="D5397" s="3">
        <f>IF(newcards!D5396&lt;&gt;"",VLOOKUP(newcards!D5396,brand!$A$2:$B$30,2,FALSE),"")</f>
        <v>1</v>
      </c>
      <c r="E5397" s="3">
        <f>IF(newcards!E5396&lt;&gt;"",VLOOKUP(newcards!E5396,series!$A$2:$B$228,2,FALSE),)</f>
        <v>163</v>
      </c>
      <c r="F5397" s="3">
        <f>IF(newcards!F5396&lt;&gt;"",VLOOKUP(newcards!F5396,category!$A$2:$B$82,2,FALSE),)</f>
        <v>81</v>
      </c>
      <c r="G5397" s="3" t="str">
        <f>IF(newcards!G5396&lt;&gt;"",VLOOKUP(newcards!G5396,subcategory!$A$2:$B$680,2,FALSE),"")</f>
        <v/>
      </c>
      <c r="H5397" s="3">
        <f>newcards!H5396</f>
        <v>477</v>
      </c>
      <c r="I5397" s="3" t="str">
        <f>newcards!I5396</f>
        <v xml:space="preserve"> </v>
      </c>
      <c r="J5397" s="3">
        <f>IF(newcards!J5396&lt;&gt;"",VLOOKUP(newcards!J5396,player!$A$2:$B$7503,2,FALSE),"")</f>
        <v>1637</v>
      </c>
      <c r="K5397" s="3" t="str">
        <f>IF(newcards!K5396&lt;&gt;"",VLOOKUP(newcards!K5396,playernameext!$A$2:$B$32,2,FALSE),"")</f>
        <v/>
      </c>
      <c r="L5397" s="3">
        <f>IF(newcards!L5396&lt;&gt;"",VLOOKUP(newcards!L5396,team!$A$2:$B$538,2,FALSE),"")</f>
        <v>14</v>
      </c>
      <c r="M5397" s="5" t="str">
        <f>IF(newcards!M5396&lt;&gt;"", newcards!M5396, "")</f>
        <v/>
      </c>
      <c r="N5397" s="5" t="str">
        <f>IF(newcards!N5396&lt;&gt;"", newcards!N5396, "")</f>
        <v>N</v>
      </c>
      <c r="O5397" s="5" t="str">
        <f>IF(newcards!O5396&lt;&gt;"", newcards!O5396, "")</f>
        <v/>
      </c>
      <c r="P5397" s="5" t="str">
        <f>IF(newcards!P5396&lt;&gt;"", newcards!P5396, "")</f>
        <v/>
      </c>
      <c r="Q5397" s="5" t="str">
        <f>IF(newcards!Q5396&lt;&gt;"", newcards!Q5396, "")</f>
        <v/>
      </c>
    </row>
    <row r="5398" spans="1:17" x14ac:dyDescent="0.25">
      <c r="A5398" s="3"/>
      <c r="B5398" s="5">
        <f>IF(newcards!B5397&lt;&gt;"",VLOOKUP(newcards!B5397,sport!$A$2:$B$8,2,FALSE),"")</f>
        <v>1</v>
      </c>
      <c r="C5398" s="3">
        <f>newcards!C5397</f>
        <v>2016</v>
      </c>
      <c r="D5398" s="3">
        <f>IF(newcards!D5397&lt;&gt;"",VLOOKUP(newcards!D5397,brand!$A$2:$B$30,2,FALSE),"")</f>
        <v>1</v>
      </c>
      <c r="E5398" s="3">
        <f>IF(newcards!E5397&lt;&gt;"",VLOOKUP(newcards!E5397,series!$A$2:$B$228,2,FALSE),)</f>
        <v>163</v>
      </c>
      <c r="F5398" s="3">
        <f>IF(newcards!F5397&lt;&gt;"",VLOOKUP(newcards!F5397,category!$A$2:$B$82,2,FALSE),)</f>
        <v>81</v>
      </c>
      <c r="G5398" s="3" t="str">
        <f>IF(newcards!G5397&lt;&gt;"",VLOOKUP(newcards!G5397,subcategory!$A$2:$B$680,2,FALSE),"")</f>
        <v/>
      </c>
      <c r="H5398" s="3">
        <f>newcards!H5397</f>
        <v>478</v>
      </c>
      <c r="I5398" s="3" t="str">
        <f>newcards!I5397</f>
        <v xml:space="preserve"> </v>
      </c>
      <c r="J5398" s="3">
        <f>IF(newcards!J5397&lt;&gt;"",VLOOKUP(newcards!J5397,player!$A$2:$B$7503,2,FALSE),"")</f>
        <v>7186</v>
      </c>
      <c r="K5398" s="3" t="str">
        <f>IF(newcards!K5397&lt;&gt;"",VLOOKUP(newcards!K5397,playernameext!$A$2:$B$32,2,FALSE),"")</f>
        <v/>
      </c>
      <c r="L5398" s="3">
        <f>IF(newcards!L5397&lt;&gt;"",VLOOKUP(newcards!L5397,team!$A$2:$B$538,2,FALSE),"")</f>
        <v>76</v>
      </c>
      <c r="M5398" s="5" t="str">
        <f>IF(newcards!M5397&lt;&gt;"", newcards!M5397, "")</f>
        <v/>
      </c>
      <c r="N5398" s="5" t="str">
        <f>IF(newcards!N5397&lt;&gt;"", newcards!N5397, "")</f>
        <v>N</v>
      </c>
      <c r="O5398" s="5" t="str">
        <f>IF(newcards!O5397&lt;&gt;"", newcards!O5397, "")</f>
        <v/>
      </c>
      <c r="P5398" s="5" t="str">
        <f>IF(newcards!P5397&lt;&gt;"", newcards!P5397, "")</f>
        <v/>
      </c>
      <c r="Q5398" s="5" t="str">
        <f>IF(newcards!Q5397&lt;&gt;"", newcards!Q5397, "")</f>
        <v/>
      </c>
    </row>
    <row r="5399" spans="1:17" x14ac:dyDescent="0.25">
      <c r="A5399" s="3"/>
      <c r="B5399" s="5">
        <f>IF(newcards!B5398&lt;&gt;"",VLOOKUP(newcards!B5398,sport!$A$2:$B$8,2,FALSE),"")</f>
        <v>1</v>
      </c>
      <c r="C5399" s="3">
        <f>newcards!C5398</f>
        <v>2016</v>
      </c>
      <c r="D5399" s="3">
        <f>IF(newcards!D5398&lt;&gt;"",VLOOKUP(newcards!D5398,brand!$A$2:$B$30,2,FALSE),"")</f>
        <v>1</v>
      </c>
      <c r="E5399" s="3">
        <f>IF(newcards!E5398&lt;&gt;"",VLOOKUP(newcards!E5398,series!$A$2:$B$228,2,FALSE),)</f>
        <v>163</v>
      </c>
      <c r="F5399" s="3">
        <f>IF(newcards!F5398&lt;&gt;"",VLOOKUP(newcards!F5398,category!$A$2:$B$82,2,FALSE),)</f>
        <v>81</v>
      </c>
      <c r="G5399" s="3" t="str">
        <f>IF(newcards!G5398&lt;&gt;"",VLOOKUP(newcards!G5398,subcategory!$A$2:$B$680,2,FALSE),"")</f>
        <v/>
      </c>
      <c r="H5399" s="3">
        <f>newcards!H5398</f>
        <v>479</v>
      </c>
      <c r="I5399" s="3" t="str">
        <f>newcards!I5398</f>
        <v xml:space="preserve"> </v>
      </c>
      <c r="J5399" s="3">
        <f>IF(newcards!J5398&lt;&gt;"",VLOOKUP(newcards!J5398,player!$A$2:$B$7503,2,FALSE),"")</f>
        <v>7028</v>
      </c>
      <c r="K5399" s="3" t="str">
        <f>IF(newcards!K5398&lt;&gt;"",VLOOKUP(newcards!K5398,playernameext!$A$2:$B$32,2,FALSE),"")</f>
        <v/>
      </c>
      <c r="L5399" s="3">
        <f>IF(newcards!L5398&lt;&gt;"",VLOOKUP(newcards!L5398,team!$A$2:$B$538,2,FALSE),"")</f>
        <v>95</v>
      </c>
      <c r="M5399" s="5" t="str">
        <f>IF(newcards!M5398&lt;&gt;"", newcards!M5398, "")</f>
        <v/>
      </c>
      <c r="N5399" s="5" t="str">
        <f>IF(newcards!N5398&lt;&gt;"", newcards!N5398, "")</f>
        <v>N</v>
      </c>
      <c r="O5399" s="5" t="str">
        <f>IF(newcards!O5398&lt;&gt;"", newcards!O5398, "")</f>
        <v/>
      </c>
      <c r="P5399" s="5" t="str">
        <f>IF(newcards!P5398&lt;&gt;"", newcards!P5398, "")</f>
        <v/>
      </c>
      <c r="Q5399" s="5" t="str">
        <f>IF(newcards!Q5398&lt;&gt;"", newcards!Q5398, "")</f>
        <v/>
      </c>
    </row>
    <row r="5400" spans="1:17" x14ac:dyDescent="0.25">
      <c r="A5400" s="3"/>
      <c r="B5400" s="5">
        <f>IF(newcards!B5399&lt;&gt;"",VLOOKUP(newcards!B5399,sport!$A$2:$B$8,2,FALSE),"")</f>
        <v>1</v>
      </c>
      <c r="C5400" s="3">
        <f>newcards!C5399</f>
        <v>2016</v>
      </c>
      <c r="D5400" s="3">
        <f>IF(newcards!D5399&lt;&gt;"",VLOOKUP(newcards!D5399,brand!$A$2:$B$30,2,FALSE),"")</f>
        <v>1</v>
      </c>
      <c r="E5400" s="3">
        <f>IF(newcards!E5399&lt;&gt;"",VLOOKUP(newcards!E5399,series!$A$2:$B$228,2,FALSE),)</f>
        <v>163</v>
      </c>
      <c r="F5400" s="3">
        <f>IF(newcards!F5399&lt;&gt;"",VLOOKUP(newcards!F5399,category!$A$2:$B$82,2,FALSE),)</f>
        <v>81</v>
      </c>
      <c r="G5400" s="3" t="str">
        <f>IF(newcards!G5399&lt;&gt;"",VLOOKUP(newcards!G5399,subcategory!$A$2:$B$680,2,FALSE),"")</f>
        <v/>
      </c>
      <c r="H5400" s="3">
        <f>newcards!H5399</f>
        <v>480</v>
      </c>
      <c r="I5400" s="3" t="str">
        <f>newcards!I5399</f>
        <v xml:space="preserve"> </v>
      </c>
      <c r="J5400" s="3">
        <f>IF(newcards!J5399&lt;&gt;"",VLOOKUP(newcards!J5399,player!$A$2:$B$7503,2,FALSE),"")</f>
        <v>7139</v>
      </c>
      <c r="K5400" s="3" t="str">
        <f>IF(newcards!K5399&lt;&gt;"",VLOOKUP(newcards!K5399,playernameext!$A$2:$B$32,2,FALSE),"")</f>
        <v/>
      </c>
      <c r="L5400" s="3">
        <f>IF(newcards!L5399&lt;&gt;"",VLOOKUP(newcards!L5399,team!$A$2:$B$538,2,FALSE),"")</f>
        <v>4</v>
      </c>
      <c r="M5400" s="5" t="str">
        <f>IF(newcards!M5399&lt;&gt;"", newcards!M5399, "")</f>
        <v/>
      </c>
      <c r="N5400" s="5" t="str">
        <f>IF(newcards!N5399&lt;&gt;"", newcards!N5399, "")</f>
        <v>N</v>
      </c>
      <c r="O5400" s="5" t="str">
        <f>IF(newcards!O5399&lt;&gt;"", newcards!O5399, "")</f>
        <v/>
      </c>
      <c r="P5400" s="5" t="str">
        <f>IF(newcards!P5399&lt;&gt;"", newcards!P5399, "")</f>
        <v/>
      </c>
      <c r="Q5400" s="5" t="str">
        <f>IF(newcards!Q5399&lt;&gt;"", newcards!Q5399, "")</f>
        <v/>
      </c>
    </row>
    <row r="5401" spans="1:17" x14ac:dyDescent="0.25">
      <c r="A5401" s="3"/>
      <c r="B5401" s="5">
        <f>IF(newcards!B5400&lt;&gt;"",VLOOKUP(newcards!B5400,sport!$A$2:$B$8,2,FALSE),"")</f>
        <v>1</v>
      </c>
      <c r="C5401" s="3">
        <f>newcards!C5400</f>
        <v>2016</v>
      </c>
      <c r="D5401" s="3">
        <f>IF(newcards!D5400&lt;&gt;"",VLOOKUP(newcards!D5400,brand!$A$2:$B$30,2,FALSE),"")</f>
        <v>1</v>
      </c>
      <c r="E5401" s="3">
        <f>IF(newcards!E5400&lt;&gt;"",VLOOKUP(newcards!E5400,series!$A$2:$B$228,2,FALSE),)</f>
        <v>163</v>
      </c>
      <c r="F5401" s="3">
        <f>IF(newcards!F5400&lt;&gt;"",VLOOKUP(newcards!F5400,category!$A$2:$B$82,2,FALSE),)</f>
        <v>81</v>
      </c>
      <c r="G5401" s="3" t="str">
        <f>IF(newcards!G5400&lt;&gt;"",VLOOKUP(newcards!G5400,subcategory!$A$2:$B$680,2,FALSE),"")</f>
        <v/>
      </c>
      <c r="H5401" s="3">
        <f>newcards!H5400</f>
        <v>481</v>
      </c>
      <c r="I5401" s="3" t="str">
        <f>newcards!I5400</f>
        <v xml:space="preserve"> </v>
      </c>
      <c r="J5401" s="3">
        <f>IF(newcards!J5400&lt;&gt;"",VLOOKUP(newcards!J5400,player!$A$2:$B$7503,2,FALSE),"")</f>
        <v>6928</v>
      </c>
      <c r="K5401" s="3" t="str">
        <f>IF(newcards!K5400&lt;&gt;"",VLOOKUP(newcards!K5400,playernameext!$A$2:$B$32,2,FALSE),"")</f>
        <v/>
      </c>
      <c r="L5401" s="3">
        <f>IF(newcards!L5400&lt;&gt;"",VLOOKUP(newcards!L5400,team!$A$2:$B$538,2,FALSE),"")</f>
        <v>21</v>
      </c>
      <c r="M5401" s="5" t="str">
        <f>IF(newcards!M5400&lt;&gt;"", newcards!M5400, "")</f>
        <v/>
      </c>
      <c r="N5401" s="5" t="str">
        <f>IF(newcards!N5400&lt;&gt;"", newcards!N5400, "")</f>
        <v>N</v>
      </c>
      <c r="O5401" s="5" t="str">
        <f>IF(newcards!O5400&lt;&gt;"", newcards!O5400, "")</f>
        <v/>
      </c>
      <c r="P5401" s="5" t="str">
        <f>IF(newcards!P5400&lt;&gt;"", newcards!P5400, "")</f>
        <v/>
      </c>
      <c r="Q5401" s="5" t="str">
        <f>IF(newcards!Q5400&lt;&gt;"", newcards!Q5400, "")</f>
        <v/>
      </c>
    </row>
    <row r="5402" spans="1:17" x14ac:dyDescent="0.25">
      <c r="A5402" s="3"/>
      <c r="B5402" s="5">
        <f>IF(newcards!B5401&lt;&gt;"",VLOOKUP(newcards!B5401,sport!$A$2:$B$8,2,FALSE),"")</f>
        <v>1</v>
      </c>
      <c r="C5402" s="3">
        <f>newcards!C5401</f>
        <v>2016</v>
      </c>
      <c r="D5402" s="3">
        <f>IF(newcards!D5401&lt;&gt;"",VLOOKUP(newcards!D5401,brand!$A$2:$B$30,2,FALSE),"")</f>
        <v>1</v>
      </c>
      <c r="E5402" s="3">
        <f>IF(newcards!E5401&lt;&gt;"",VLOOKUP(newcards!E5401,series!$A$2:$B$228,2,FALSE),)</f>
        <v>163</v>
      </c>
      <c r="F5402" s="3">
        <f>IF(newcards!F5401&lt;&gt;"",VLOOKUP(newcards!F5401,category!$A$2:$B$82,2,FALSE),)</f>
        <v>81</v>
      </c>
      <c r="G5402" s="3" t="str">
        <f>IF(newcards!G5401&lt;&gt;"",VLOOKUP(newcards!G5401,subcategory!$A$2:$B$680,2,FALSE),"")</f>
        <v/>
      </c>
      <c r="H5402" s="3">
        <f>newcards!H5401</f>
        <v>482</v>
      </c>
      <c r="I5402" s="3" t="str">
        <f>newcards!I5401</f>
        <v xml:space="preserve"> </v>
      </c>
      <c r="J5402" s="3">
        <f>IF(newcards!J5401&lt;&gt;"",VLOOKUP(newcards!J5401,player!$A$2:$B$7503,2,FALSE),"")</f>
        <v>7046</v>
      </c>
      <c r="K5402" s="3" t="str">
        <f>IF(newcards!K5401&lt;&gt;"",VLOOKUP(newcards!K5401,playernameext!$A$2:$B$32,2,FALSE),"")</f>
        <v/>
      </c>
      <c r="L5402" s="3">
        <f>IF(newcards!L5401&lt;&gt;"",VLOOKUP(newcards!L5401,team!$A$2:$B$538,2,FALSE),"")</f>
        <v>93</v>
      </c>
      <c r="M5402" s="5" t="str">
        <f>IF(newcards!M5401&lt;&gt;"", newcards!M5401, "")</f>
        <v/>
      </c>
      <c r="N5402" s="5" t="str">
        <f>IF(newcards!N5401&lt;&gt;"", newcards!N5401, "")</f>
        <v>N</v>
      </c>
      <c r="O5402" s="5" t="str">
        <f>IF(newcards!O5401&lt;&gt;"", newcards!O5401, "")</f>
        <v/>
      </c>
      <c r="P5402" s="5" t="str">
        <f>IF(newcards!P5401&lt;&gt;"", newcards!P5401, "")</f>
        <v/>
      </c>
      <c r="Q5402" s="5" t="str">
        <f>IF(newcards!Q5401&lt;&gt;"", newcards!Q5401, "")</f>
        <v/>
      </c>
    </row>
    <row r="5403" spans="1:17" x14ac:dyDescent="0.25">
      <c r="A5403" s="3"/>
      <c r="B5403" s="5">
        <f>IF(newcards!B5402&lt;&gt;"",VLOOKUP(newcards!B5402,sport!$A$2:$B$8,2,FALSE),"")</f>
        <v>1</v>
      </c>
      <c r="C5403" s="3">
        <f>newcards!C5402</f>
        <v>2016</v>
      </c>
      <c r="D5403" s="3">
        <f>IF(newcards!D5402&lt;&gt;"",VLOOKUP(newcards!D5402,brand!$A$2:$B$30,2,FALSE),"")</f>
        <v>1</v>
      </c>
      <c r="E5403" s="3">
        <f>IF(newcards!E5402&lt;&gt;"",VLOOKUP(newcards!E5402,series!$A$2:$B$228,2,FALSE),)</f>
        <v>163</v>
      </c>
      <c r="F5403" s="3">
        <f>IF(newcards!F5402&lt;&gt;"",VLOOKUP(newcards!F5402,category!$A$2:$B$82,2,FALSE),)</f>
        <v>81</v>
      </c>
      <c r="G5403" s="3" t="str">
        <f>IF(newcards!G5402&lt;&gt;"",VLOOKUP(newcards!G5402,subcategory!$A$2:$B$680,2,FALSE),"")</f>
        <v/>
      </c>
      <c r="H5403" s="3">
        <f>newcards!H5402</f>
        <v>483</v>
      </c>
      <c r="I5403" s="3" t="str">
        <f>newcards!I5402</f>
        <v xml:space="preserve"> </v>
      </c>
      <c r="J5403" s="3">
        <f>IF(newcards!J5402&lt;&gt;"",VLOOKUP(newcards!J5402,player!$A$2:$B$7503,2,FALSE),"")</f>
        <v>6922</v>
      </c>
      <c r="K5403" s="3" t="str">
        <f>IF(newcards!K5402&lt;&gt;"",VLOOKUP(newcards!K5402,playernameext!$A$2:$B$32,2,FALSE),"")</f>
        <v/>
      </c>
      <c r="L5403" s="3">
        <f>IF(newcards!L5402&lt;&gt;"",VLOOKUP(newcards!L5402,team!$A$2:$B$538,2,FALSE),"")</f>
        <v>93</v>
      </c>
      <c r="M5403" s="5" t="str">
        <f>IF(newcards!M5402&lt;&gt;"", newcards!M5402, "")</f>
        <v/>
      </c>
      <c r="N5403" s="5" t="str">
        <f>IF(newcards!N5402&lt;&gt;"", newcards!N5402, "")</f>
        <v>N</v>
      </c>
      <c r="O5403" s="5" t="str">
        <f>IF(newcards!O5402&lt;&gt;"", newcards!O5402, "")</f>
        <v/>
      </c>
      <c r="P5403" s="5" t="str">
        <f>IF(newcards!P5402&lt;&gt;"", newcards!P5402, "")</f>
        <v/>
      </c>
      <c r="Q5403" s="5" t="str">
        <f>IF(newcards!Q5402&lt;&gt;"", newcards!Q5402, "")</f>
        <v/>
      </c>
    </row>
    <row r="5404" spans="1:17" x14ac:dyDescent="0.25">
      <c r="A5404" s="3"/>
      <c r="B5404" s="5">
        <f>IF(newcards!B5403&lt;&gt;"",VLOOKUP(newcards!B5403,sport!$A$2:$B$8,2,FALSE),"")</f>
        <v>1</v>
      </c>
      <c r="C5404" s="3">
        <f>newcards!C5403</f>
        <v>2016</v>
      </c>
      <c r="D5404" s="3">
        <f>IF(newcards!D5403&lt;&gt;"",VLOOKUP(newcards!D5403,brand!$A$2:$B$30,2,FALSE),"")</f>
        <v>1</v>
      </c>
      <c r="E5404" s="3">
        <f>IF(newcards!E5403&lt;&gt;"",VLOOKUP(newcards!E5403,series!$A$2:$B$228,2,FALSE),)</f>
        <v>163</v>
      </c>
      <c r="F5404" s="3">
        <f>IF(newcards!F5403&lt;&gt;"",VLOOKUP(newcards!F5403,category!$A$2:$B$82,2,FALSE),)</f>
        <v>81</v>
      </c>
      <c r="G5404" s="3" t="str">
        <f>IF(newcards!G5403&lt;&gt;"",VLOOKUP(newcards!G5403,subcategory!$A$2:$B$680,2,FALSE),"")</f>
        <v/>
      </c>
      <c r="H5404" s="3">
        <f>newcards!H5403</f>
        <v>484</v>
      </c>
      <c r="I5404" s="3" t="str">
        <f>newcards!I5403</f>
        <v xml:space="preserve"> </v>
      </c>
      <c r="J5404" s="3">
        <f>IF(newcards!J5403&lt;&gt;"",VLOOKUP(newcards!J5403,player!$A$2:$B$7503,2,FALSE),"")</f>
        <v>6561</v>
      </c>
      <c r="K5404" s="3" t="str">
        <f>IF(newcards!K5403&lt;&gt;"",VLOOKUP(newcards!K5403,playernameext!$A$2:$B$32,2,FALSE),"")</f>
        <v/>
      </c>
      <c r="L5404" s="3">
        <f>IF(newcards!L5403&lt;&gt;"",VLOOKUP(newcards!L5403,team!$A$2:$B$538,2,FALSE),"")</f>
        <v>89</v>
      </c>
      <c r="M5404" s="5" t="str">
        <f>IF(newcards!M5403&lt;&gt;"", newcards!M5403, "")</f>
        <v/>
      </c>
      <c r="N5404" s="5" t="str">
        <f>IF(newcards!N5403&lt;&gt;"", newcards!N5403, "")</f>
        <v>N</v>
      </c>
      <c r="O5404" s="5" t="str">
        <f>IF(newcards!O5403&lt;&gt;"", newcards!O5403, "")</f>
        <v/>
      </c>
      <c r="P5404" s="5" t="str">
        <f>IF(newcards!P5403&lt;&gt;"", newcards!P5403, "")</f>
        <v/>
      </c>
      <c r="Q5404" s="5" t="str">
        <f>IF(newcards!Q5403&lt;&gt;"", newcards!Q5403, "")</f>
        <v/>
      </c>
    </row>
    <row r="5405" spans="1:17" x14ac:dyDescent="0.25">
      <c r="A5405" s="3"/>
      <c r="B5405" s="5">
        <f>IF(newcards!B5404&lt;&gt;"",VLOOKUP(newcards!B5404,sport!$A$2:$B$8,2,FALSE),"")</f>
        <v>1</v>
      </c>
      <c r="C5405" s="3">
        <f>newcards!C5404</f>
        <v>2016</v>
      </c>
      <c r="D5405" s="3">
        <f>IF(newcards!D5404&lt;&gt;"",VLOOKUP(newcards!D5404,brand!$A$2:$B$30,2,FALSE),"")</f>
        <v>1</v>
      </c>
      <c r="E5405" s="3">
        <f>IF(newcards!E5404&lt;&gt;"",VLOOKUP(newcards!E5404,series!$A$2:$B$228,2,FALSE),)</f>
        <v>163</v>
      </c>
      <c r="F5405" s="3">
        <f>IF(newcards!F5404&lt;&gt;"",VLOOKUP(newcards!F5404,category!$A$2:$B$82,2,FALSE),)</f>
        <v>81</v>
      </c>
      <c r="G5405" s="3" t="str">
        <f>IF(newcards!G5404&lt;&gt;"",VLOOKUP(newcards!G5404,subcategory!$A$2:$B$680,2,FALSE),"")</f>
        <v/>
      </c>
      <c r="H5405" s="3">
        <f>newcards!H5404</f>
        <v>485</v>
      </c>
      <c r="I5405" s="3" t="str">
        <f>newcards!I5404</f>
        <v xml:space="preserve"> </v>
      </c>
      <c r="J5405" s="3">
        <f>IF(newcards!J5404&lt;&gt;"",VLOOKUP(newcards!J5404,player!$A$2:$B$7503,2,FALSE),"")</f>
        <v>7237</v>
      </c>
      <c r="K5405" s="3" t="str">
        <f>IF(newcards!K5404&lt;&gt;"",VLOOKUP(newcards!K5404,playernameext!$A$2:$B$32,2,FALSE),"")</f>
        <v/>
      </c>
      <c r="L5405" s="3">
        <f>IF(newcards!L5404&lt;&gt;"",VLOOKUP(newcards!L5404,team!$A$2:$B$538,2,FALSE),"")</f>
        <v>88</v>
      </c>
      <c r="M5405" s="5" t="str">
        <f>IF(newcards!M5404&lt;&gt;"", newcards!M5404, "")</f>
        <v/>
      </c>
      <c r="N5405" s="5" t="str">
        <f>IF(newcards!N5404&lt;&gt;"", newcards!N5404, "")</f>
        <v>N</v>
      </c>
      <c r="O5405" s="5" t="str">
        <f>IF(newcards!O5404&lt;&gt;"", newcards!O5404, "")</f>
        <v/>
      </c>
      <c r="P5405" s="5" t="str">
        <f>IF(newcards!P5404&lt;&gt;"", newcards!P5404, "")</f>
        <v/>
      </c>
      <c r="Q5405" s="5" t="str">
        <f>IF(newcards!Q5404&lt;&gt;"", newcards!Q5404, "")</f>
        <v/>
      </c>
    </row>
    <row r="5406" spans="1:17" x14ac:dyDescent="0.25">
      <c r="A5406" s="3"/>
      <c r="B5406" s="5">
        <f>IF(newcards!B5405&lt;&gt;"",VLOOKUP(newcards!B5405,sport!$A$2:$B$8,2,FALSE),"")</f>
        <v>1</v>
      </c>
      <c r="C5406" s="3">
        <f>newcards!C5405</f>
        <v>2016</v>
      </c>
      <c r="D5406" s="3">
        <f>IF(newcards!D5405&lt;&gt;"",VLOOKUP(newcards!D5405,brand!$A$2:$B$30,2,FALSE),"")</f>
        <v>1</v>
      </c>
      <c r="E5406" s="3">
        <f>IF(newcards!E5405&lt;&gt;"",VLOOKUP(newcards!E5405,series!$A$2:$B$228,2,FALSE),)</f>
        <v>163</v>
      </c>
      <c r="F5406" s="3">
        <f>IF(newcards!F5405&lt;&gt;"",VLOOKUP(newcards!F5405,category!$A$2:$B$82,2,FALSE),)</f>
        <v>81</v>
      </c>
      <c r="G5406" s="3" t="str">
        <f>IF(newcards!G5405&lt;&gt;"",VLOOKUP(newcards!G5405,subcategory!$A$2:$B$680,2,FALSE),"")</f>
        <v/>
      </c>
      <c r="H5406" s="3">
        <f>newcards!H5405</f>
        <v>486</v>
      </c>
      <c r="I5406" s="3" t="str">
        <f>newcards!I5405</f>
        <v xml:space="preserve"> </v>
      </c>
      <c r="J5406" s="3">
        <f>IF(newcards!J5405&lt;&gt;"",VLOOKUP(newcards!J5405,player!$A$2:$B$7503,2,FALSE),"")</f>
        <v>7408</v>
      </c>
      <c r="K5406" s="3" t="str">
        <f>IF(newcards!K5405&lt;&gt;"",VLOOKUP(newcards!K5405,playernameext!$A$2:$B$32,2,FALSE),"")</f>
        <v/>
      </c>
      <c r="L5406" s="3">
        <f>IF(newcards!L5405&lt;&gt;"",VLOOKUP(newcards!L5405,team!$A$2:$B$538,2,FALSE),"")</f>
        <v>39</v>
      </c>
      <c r="M5406" s="5" t="str">
        <f>IF(newcards!M5405&lt;&gt;"", newcards!M5405, "")</f>
        <v/>
      </c>
      <c r="N5406" s="5" t="str">
        <f>IF(newcards!N5405&lt;&gt;"", newcards!N5405, "")</f>
        <v>N</v>
      </c>
      <c r="O5406" s="5" t="str">
        <f>IF(newcards!O5405&lt;&gt;"", newcards!O5405, "")</f>
        <v/>
      </c>
      <c r="P5406" s="5" t="str">
        <f>IF(newcards!P5405&lt;&gt;"", newcards!P5405, "")</f>
        <v/>
      </c>
      <c r="Q5406" s="5" t="str">
        <f>IF(newcards!Q5405&lt;&gt;"", newcards!Q5405, "")</f>
        <v/>
      </c>
    </row>
    <row r="5407" spans="1:17" x14ac:dyDescent="0.25">
      <c r="A5407" s="3"/>
      <c r="B5407" s="5">
        <f>IF(newcards!B5406&lt;&gt;"",VLOOKUP(newcards!B5406,sport!$A$2:$B$8,2,FALSE),"")</f>
        <v>1</v>
      </c>
      <c r="C5407" s="3">
        <f>newcards!C5406</f>
        <v>2016</v>
      </c>
      <c r="D5407" s="3">
        <f>IF(newcards!D5406&lt;&gt;"",VLOOKUP(newcards!D5406,brand!$A$2:$B$30,2,FALSE),"")</f>
        <v>1</v>
      </c>
      <c r="E5407" s="3">
        <f>IF(newcards!E5406&lt;&gt;"",VLOOKUP(newcards!E5406,series!$A$2:$B$228,2,FALSE),)</f>
        <v>163</v>
      </c>
      <c r="F5407" s="3">
        <f>IF(newcards!F5406&lt;&gt;"",VLOOKUP(newcards!F5406,category!$A$2:$B$82,2,FALSE),)</f>
        <v>81</v>
      </c>
      <c r="G5407" s="3" t="str">
        <f>IF(newcards!G5406&lt;&gt;"",VLOOKUP(newcards!G5406,subcategory!$A$2:$B$680,2,FALSE),"")</f>
        <v/>
      </c>
      <c r="H5407" s="3">
        <f>newcards!H5406</f>
        <v>487</v>
      </c>
      <c r="I5407" s="3" t="str">
        <f>newcards!I5406</f>
        <v xml:space="preserve"> </v>
      </c>
      <c r="J5407" s="3">
        <f>IF(newcards!J5406&lt;&gt;"",VLOOKUP(newcards!J5406,player!$A$2:$B$7503,2,FALSE),"")</f>
        <v>4617</v>
      </c>
      <c r="K5407" s="3" t="str">
        <f>IF(newcards!K5406&lt;&gt;"",VLOOKUP(newcards!K5406,playernameext!$A$2:$B$32,2,FALSE),"")</f>
        <v/>
      </c>
      <c r="L5407" s="3">
        <f>IF(newcards!L5406&lt;&gt;"",VLOOKUP(newcards!L5406,team!$A$2:$B$538,2,FALSE),"")</f>
        <v>59</v>
      </c>
      <c r="M5407" s="5" t="str">
        <f>IF(newcards!M5406&lt;&gt;"", newcards!M5406, "")</f>
        <v/>
      </c>
      <c r="N5407" s="5" t="str">
        <f>IF(newcards!N5406&lt;&gt;"", newcards!N5406, "")</f>
        <v>N</v>
      </c>
      <c r="O5407" s="5" t="str">
        <f>IF(newcards!O5406&lt;&gt;"", newcards!O5406, "")</f>
        <v/>
      </c>
      <c r="P5407" s="5" t="str">
        <f>IF(newcards!P5406&lt;&gt;"", newcards!P5406, "")</f>
        <v/>
      </c>
      <c r="Q5407" s="5" t="str">
        <f>IF(newcards!Q5406&lt;&gt;"", newcards!Q5406, "")</f>
        <v/>
      </c>
    </row>
    <row r="5408" spans="1:17" x14ac:dyDescent="0.25">
      <c r="A5408" s="3"/>
      <c r="B5408" s="5">
        <f>IF(newcards!B5407&lt;&gt;"",VLOOKUP(newcards!B5407,sport!$A$2:$B$8,2,FALSE),"")</f>
        <v>1</v>
      </c>
      <c r="C5408" s="3">
        <f>newcards!C5407</f>
        <v>2016</v>
      </c>
      <c r="D5408" s="3">
        <f>IF(newcards!D5407&lt;&gt;"",VLOOKUP(newcards!D5407,brand!$A$2:$B$30,2,FALSE),"")</f>
        <v>1</v>
      </c>
      <c r="E5408" s="3">
        <f>IF(newcards!E5407&lt;&gt;"",VLOOKUP(newcards!E5407,series!$A$2:$B$228,2,FALSE),)</f>
        <v>163</v>
      </c>
      <c r="F5408" s="3">
        <f>IF(newcards!F5407&lt;&gt;"",VLOOKUP(newcards!F5407,category!$A$2:$B$82,2,FALSE),)</f>
        <v>81</v>
      </c>
      <c r="G5408" s="3" t="str">
        <f>IF(newcards!G5407&lt;&gt;"",VLOOKUP(newcards!G5407,subcategory!$A$2:$B$680,2,FALSE),"")</f>
        <v/>
      </c>
      <c r="H5408" s="3">
        <f>newcards!H5407</f>
        <v>488</v>
      </c>
      <c r="I5408" s="3" t="str">
        <f>newcards!I5407</f>
        <v xml:space="preserve"> </v>
      </c>
      <c r="J5408" s="3">
        <f>IF(newcards!J5407&lt;&gt;"",VLOOKUP(newcards!J5407,player!$A$2:$B$7503,2,FALSE),"")</f>
        <v>7413</v>
      </c>
      <c r="K5408" s="3" t="str">
        <f>IF(newcards!K5407&lt;&gt;"",VLOOKUP(newcards!K5407,playernameext!$A$2:$B$32,2,FALSE),"")</f>
        <v/>
      </c>
      <c r="L5408" s="3">
        <f>IF(newcards!L5407&lt;&gt;"",VLOOKUP(newcards!L5407,team!$A$2:$B$538,2,FALSE),"")</f>
        <v>76</v>
      </c>
      <c r="M5408" s="5" t="str">
        <f>IF(newcards!M5407&lt;&gt;"", newcards!M5407, "")</f>
        <v/>
      </c>
      <c r="N5408" s="5" t="str">
        <f>IF(newcards!N5407&lt;&gt;"", newcards!N5407, "")</f>
        <v>N</v>
      </c>
      <c r="O5408" s="5" t="str">
        <f>IF(newcards!O5407&lt;&gt;"", newcards!O5407, "")</f>
        <v/>
      </c>
      <c r="P5408" s="5" t="str">
        <f>IF(newcards!P5407&lt;&gt;"", newcards!P5407, "")</f>
        <v/>
      </c>
      <c r="Q5408" s="5" t="str">
        <f>IF(newcards!Q5407&lt;&gt;"", newcards!Q5407, "")</f>
        <v/>
      </c>
    </row>
    <row r="5409" spans="1:17" x14ac:dyDescent="0.25">
      <c r="A5409" s="3"/>
      <c r="B5409" s="5">
        <f>IF(newcards!B5408&lt;&gt;"",VLOOKUP(newcards!B5408,sport!$A$2:$B$8,2,FALSE),"")</f>
        <v>1</v>
      </c>
      <c r="C5409" s="3">
        <f>newcards!C5408</f>
        <v>2016</v>
      </c>
      <c r="D5409" s="3">
        <f>IF(newcards!D5408&lt;&gt;"",VLOOKUP(newcards!D5408,brand!$A$2:$B$30,2,FALSE),"")</f>
        <v>1</v>
      </c>
      <c r="E5409" s="3">
        <f>IF(newcards!E5408&lt;&gt;"",VLOOKUP(newcards!E5408,series!$A$2:$B$228,2,FALSE),)</f>
        <v>163</v>
      </c>
      <c r="F5409" s="3">
        <f>IF(newcards!F5408&lt;&gt;"",VLOOKUP(newcards!F5408,category!$A$2:$B$82,2,FALSE),)</f>
        <v>81</v>
      </c>
      <c r="G5409" s="3" t="str">
        <f>IF(newcards!G5408&lt;&gt;"",VLOOKUP(newcards!G5408,subcategory!$A$2:$B$680,2,FALSE),"")</f>
        <v/>
      </c>
      <c r="H5409" s="3">
        <f>newcards!H5408</f>
        <v>489</v>
      </c>
      <c r="I5409" s="3" t="str">
        <f>newcards!I5408</f>
        <v xml:space="preserve"> </v>
      </c>
      <c r="J5409" s="3">
        <f>IF(newcards!J5408&lt;&gt;"",VLOOKUP(newcards!J5408,player!$A$2:$B$7503,2,FALSE),"")</f>
        <v>7153</v>
      </c>
      <c r="K5409" s="3" t="str">
        <f>IF(newcards!K5408&lt;&gt;"",VLOOKUP(newcards!K5408,playernameext!$A$2:$B$32,2,FALSE),"")</f>
        <v/>
      </c>
      <c r="L5409" s="3">
        <f>IF(newcards!L5408&lt;&gt;"",VLOOKUP(newcards!L5408,team!$A$2:$B$538,2,FALSE),"")</f>
        <v>59</v>
      </c>
      <c r="M5409" s="5" t="str">
        <f>IF(newcards!M5408&lt;&gt;"", newcards!M5408, "")</f>
        <v/>
      </c>
      <c r="N5409" s="5" t="str">
        <f>IF(newcards!N5408&lt;&gt;"", newcards!N5408, "")</f>
        <v>N</v>
      </c>
      <c r="O5409" s="5" t="str">
        <f>IF(newcards!O5408&lt;&gt;"", newcards!O5408, "")</f>
        <v/>
      </c>
      <c r="P5409" s="5" t="str">
        <f>IF(newcards!P5408&lt;&gt;"", newcards!P5408, "")</f>
        <v/>
      </c>
      <c r="Q5409" s="5" t="str">
        <f>IF(newcards!Q5408&lt;&gt;"", newcards!Q5408, "")</f>
        <v/>
      </c>
    </row>
    <row r="5410" spans="1:17" x14ac:dyDescent="0.25">
      <c r="A5410" s="3"/>
      <c r="B5410" s="5">
        <f>IF(newcards!B5409&lt;&gt;"",VLOOKUP(newcards!B5409,sport!$A$2:$B$8,2,FALSE),"")</f>
        <v>1</v>
      </c>
      <c r="C5410" s="3">
        <f>newcards!C5409</f>
        <v>2016</v>
      </c>
      <c r="D5410" s="3">
        <f>IF(newcards!D5409&lt;&gt;"",VLOOKUP(newcards!D5409,brand!$A$2:$B$30,2,FALSE),"")</f>
        <v>1</v>
      </c>
      <c r="E5410" s="3">
        <f>IF(newcards!E5409&lt;&gt;"",VLOOKUP(newcards!E5409,series!$A$2:$B$228,2,FALSE),)</f>
        <v>163</v>
      </c>
      <c r="F5410" s="3">
        <f>IF(newcards!F5409&lt;&gt;"",VLOOKUP(newcards!F5409,category!$A$2:$B$82,2,FALSE),)</f>
        <v>81</v>
      </c>
      <c r="G5410" s="3" t="str">
        <f>IF(newcards!G5409&lt;&gt;"",VLOOKUP(newcards!G5409,subcategory!$A$2:$B$680,2,FALSE),"")</f>
        <v/>
      </c>
      <c r="H5410" s="3">
        <f>newcards!H5409</f>
        <v>490</v>
      </c>
      <c r="I5410" s="3" t="str">
        <f>newcards!I5409</f>
        <v xml:space="preserve"> </v>
      </c>
      <c r="J5410" s="3">
        <f>IF(newcards!J5409&lt;&gt;"",VLOOKUP(newcards!J5409,player!$A$2:$B$7503,2,FALSE),"")</f>
        <v>7055</v>
      </c>
      <c r="K5410" s="3" t="str">
        <f>IF(newcards!K5409&lt;&gt;"",VLOOKUP(newcards!K5409,playernameext!$A$2:$B$32,2,FALSE),"")</f>
        <v/>
      </c>
      <c r="L5410" s="3">
        <f>IF(newcards!L5409&lt;&gt;"",VLOOKUP(newcards!L5409,team!$A$2:$B$538,2,FALSE),"")</f>
        <v>40</v>
      </c>
      <c r="M5410" s="5" t="str">
        <f>IF(newcards!M5409&lt;&gt;"", newcards!M5409, "")</f>
        <v/>
      </c>
      <c r="N5410" s="5" t="str">
        <f>IF(newcards!N5409&lt;&gt;"", newcards!N5409, "")</f>
        <v>N</v>
      </c>
      <c r="O5410" s="5" t="str">
        <f>IF(newcards!O5409&lt;&gt;"", newcards!O5409, "")</f>
        <v/>
      </c>
      <c r="P5410" s="5" t="str">
        <f>IF(newcards!P5409&lt;&gt;"", newcards!P5409, "")</f>
        <v/>
      </c>
      <c r="Q5410" s="5" t="str">
        <f>IF(newcards!Q5409&lt;&gt;"", newcards!Q5409, "")</f>
        <v/>
      </c>
    </row>
    <row r="5411" spans="1:17" x14ac:dyDescent="0.25">
      <c r="A5411" s="3"/>
      <c r="B5411" s="5">
        <f>IF(newcards!B5410&lt;&gt;"",VLOOKUP(newcards!B5410,sport!$A$2:$B$8,2,FALSE),"")</f>
        <v>1</v>
      </c>
      <c r="C5411" s="3">
        <f>newcards!C5410</f>
        <v>2016</v>
      </c>
      <c r="D5411" s="3">
        <f>IF(newcards!D5410&lt;&gt;"",VLOOKUP(newcards!D5410,brand!$A$2:$B$30,2,FALSE),"")</f>
        <v>1</v>
      </c>
      <c r="E5411" s="3">
        <f>IF(newcards!E5410&lt;&gt;"",VLOOKUP(newcards!E5410,series!$A$2:$B$228,2,FALSE),)</f>
        <v>163</v>
      </c>
      <c r="F5411" s="3">
        <f>IF(newcards!F5410&lt;&gt;"",VLOOKUP(newcards!F5410,category!$A$2:$B$82,2,FALSE),)</f>
        <v>81</v>
      </c>
      <c r="G5411" s="3" t="str">
        <f>IF(newcards!G5410&lt;&gt;"",VLOOKUP(newcards!G5410,subcategory!$A$2:$B$680,2,FALSE),"")</f>
        <v/>
      </c>
      <c r="H5411" s="3">
        <f>newcards!H5410</f>
        <v>491</v>
      </c>
      <c r="I5411" s="3" t="str">
        <f>newcards!I5410</f>
        <v xml:space="preserve"> </v>
      </c>
      <c r="J5411" s="3">
        <f>IF(newcards!J5410&lt;&gt;"",VLOOKUP(newcards!J5410,player!$A$2:$B$7503,2,FALSE),"")</f>
        <v>5512</v>
      </c>
      <c r="K5411" s="3" t="str">
        <f>IF(newcards!K5410&lt;&gt;"",VLOOKUP(newcards!K5410,playernameext!$A$2:$B$32,2,FALSE),"")</f>
        <v/>
      </c>
      <c r="L5411" s="3">
        <f>IF(newcards!L5410&lt;&gt;"",VLOOKUP(newcards!L5410,team!$A$2:$B$538,2,FALSE),"")</f>
        <v>71</v>
      </c>
      <c r="M5411" s="5" t="str">
        <f>IF(newcards!M5410&lt;&gt;"", newcards!M5410, "")</f>
        <v/>
      </c>
      <c r="N5411" s="5" t="str">
        <f>IF(newcards!N5410&lt;&gt;"", newcards!N5410, "")</f>
        <v>N</v>
      </c>
      <c r="O5411" s="5" t="str">
        <f>IF(newcards!O5410&lt;&gt;"", newcards!O5410, "")</f>
        <v/>
      </c>
      <c r="P5411" s="5" t="str">
        <f>IF(newcards!P5410&lt;&gt;"", newcards!P5410, "")</f>
        <v/>
      </c>
      <c r="Q5411" s="5" t="str">
        <f>IF(newcards!Q5410&lt;&gt;"", newcards!Q5410, "")</f>
        <v/>
      </c>
    </row>
    <row r="5412" spans="1:17" x14ac:dyDescent="0.25">
      <c r="A5412" s="3"/>
      <c r="B5412" s="5">
        <f>IF(newcards!B5411&lt;&gt;"",VLOOKUP(newcards!B5411,sport!$A$2:$B$8,2,FALSE),"")</f>
        <v>1</v>
      </c>
      <c r="C5412" s="3">
        <f>newcards!C5411</f>
        <v>2016</v>
      </c>
      <c r="D5412" s="3">
        <f>IF(newcards!D5411&lt;&gt;"",VLOOKUP(newcards!D5411,brand!$A$2:$B$30,2,FALSE),"")</f>
        <v>1</v>
      </c>
      <c r="E5412" s="3">
        <f>IF(newcards!E5411&lt;&gt;"",VLOOKUP(newcards!E5411,series!$A$2:$B$228,2,FALSE),)</f>
        <v>163</v>
      </c>
      <c r="F5412" s="3">
        <f>IF(newcards!F5411&lt;&gt;"",VLOOKUP(newcards!F5411,category!$A$2:$B$82,2,FALSE),)</f>
        <v>81</v>
      </c>
      <c r="G5412" s="3" t="str">
        <f>IF(newcards!G5411&lt;&gt;"",VLOOKUP(newcards!G5411,subcategory!$A$2:$B$680,2,FALSE),"")</f>
        <v/>
      </c>
      <c r="H5412" s="3">
        <f>newcards!H5411</f>
        <v>492</v>
      </c>
      <c r="I5412" s="3">
        <f>newcards!I5411</f>
        <v>-1</v>
      </c>
      <c r="J5412" s="3">
        <f>IF(newcards!J5411&lt;&gt;"",VLOOKUP(newcards!J5411,player!$A$2:$B$7503,2,FALSE),"")</f>
        <v>6836</v>
      </c>
      <c r="K5412" s="3">
        <f>IF(newcards!K5411&lt;&gt;"",VLOOKUP(newcards!K5411,playernameext!$A$2:$B$32,2,FALSE),"")</f>
        <v>27</v>
      </c>
      <c r="L5412" s="3">
        <f>IF(newcards!L5411&lt;&gt;"",VLOOKUP(newcards!L5411,team!$A$2:$B$538,2,FALSE),"")</f>
        <v>89</v>
      </c>
      <c r="M5412" s="5" t="str">
        <f>IF(newcards!M5411&lt;&gt;"", newcards!M5411, "")</f>
        <v/>
      </c>
      <c r="N5412" s="5" t="str">
        <f>IF(newcards!N5411&lt;&gt;"", newcards!N5411, "")</f>
        <v>N</v>
      </c>
      <c r="O5412" s="5" t="str">
        <f>IF(newcards!O5411&lt;&gt;"", newcards!O5411, "")</f>
        <v/>
      </c>
      <c r="P5412" s="5" t="str">
        <f>IF(newcards!P5411&lt;&gt;"", newcards!P5411, "")</f>
        <v/>
      </c>
      <c r="Q5412" s="5" t="str">
        <f>IF(newcards!Q5411&lt;&gt;"", newcards!Q5411, "")</f>
        <v/>
      </c>
    </row>
    <row r="5413" spans="1:17" x14ac:dyDescent="0.25">
      <c r="A5413" s="3"/>
      <c r="B5413" s="5">
        <f>IF(newcards!B5412&lt;&gt;"",VLOOKUP(newcards!B5412,sport!$A$2:$B$8,2,FALSE),"")</f>
        <v>1</v>
      </c>
      <c r="C5413" s="3">
        <f>newcards!C5412</f>
        <v>2016</v>
      </c>
      <c r="D5413" s="3">
        <f>IF(newcards!D5412&lt;&gt;"",VLOOKUP(newcards!D5412,brand!$A$2:$B$30,2,FALSE),"")</f>
        <v>1</v>
      </c>
      <c r="E5413" s="3">
        <f>IF(newcards!E5412&lt;&gt;"",VLOOKUP(newcards!E5412,series!$A$2:$B$228,2,FALSE),)</f>
        <v>163</v>
      </c>
      <c r="F5413" s="3">
        <f>IF(newcards!F5412&lt;&gt;"",VLOOKUP(newcards!F5412,category!$A$2:$B$82,2,FALSE),)</f>
        <v>81</v>
      </c>
      <c r="G5413" s="3" t="str">
        <f>IF(newcards!G5412&lt;&gt;"",VLOOKUP(newcards!G5412,subcategory!$A$2:$B$680,2,FALSE),"")</f>
        <v/>
      </c>
      <c r="H5413" s="3">
        <f>newcards!H5412</f>
        <v>492</v>
      </c>
      <c r="I5413" s="3">
        <f>newcards!I5412</f>
        <v>-2</v>
      </c>
      <c r="J5413" s="3">
        <f>IF(newcards!J5412&lt;&gt;"",VLOOKUP(newcards!J5412,player!$A$2:$B$7503,2,FALSE),"")</f>
        <v>6963</v>
      </c>
      <c r="K5413" s="3">
        <f>IF(newcards!K5412&lt;&gt;"",VLOOKUP(newcards!K5412,playernameext!$A$2:$B$32,2,FALSE),"")</f>
        <v>27</v>
      </c>
      <c r="L5413" s="3">
        <f>IF(newcards!L5412&lt;&gt;"",VLOOKUP(newcards!L5412,team!$A$2:$B$538,2,FALSE),"")</f>
        <v>89</v>
      </c>
      <c r="M5413" s="5" t="str">
        <f>IF(newcards!M5412&lt;&gt;"", newcards!M5412, "")</f>
        <v/>
      </c>
      <c r="N5413" s="5" t="str">
        <f>IF(newcards!N5412&lt;&gt;"", newcards!N5412, "")</f>
        <v>N</v>
      </c>
      <c r="O5413" s="5" t="str">
        <f>IF(newcards!O5412&lt;&gt;"", newcards!O5412, "")</f>
        <v/>
      </c>
      <c r="P5413" s="5" t="str">
        <f>IF(newcards!P5412&lt;&gt;"", newcards!P5412, "")</f>
        <v/>
      </c>
      <c r="Q5413" s="5" t="str">
        <f>IF(newcards!Q5412&lt;&gt;"", newcards!Q5412, "")</f>
        <v/>
      </c>
    </row>
    <row r="5414" spans="1:17" x14ac:dyDescent="0.25">
      <c r="A5414" s="3"/>
      <c r="B5414" s="5">
        <f>IF(newcards!B5413&lt;&gt;"",VLOOKUP(newcards!B5413,sport!$A$2:$B$8,2,FALSE),"")</f>
        <v>1</v>
      </c>
      <c r="C5414" s="3">
        <f>newcards!C5413</f>
        <v>2016</v>
      </c>
      <c r="D5414" s="3">
        <f>IF(newcards!D5413&lt;&gt;"",VLOOKUP(newcards!D5413,brand!$A$2:$B$30,2,FALSE),"")</f>
        <v>1</v>
      </c>
      <c r="E5414" s="3">
        <f>IF(newcards!E5413&lt;&gt;"",VLOOKUP(newcards!E5413,series!$A$2:$B$228,2,FALSE),)</f>
        <v>163</v>
      </c>
      <c r="F5414" s="3">
        <f>IF(newcards!F5413&lt;&gt;"",VLOOKUP(newcards!F5413,category!$A$2:$B$82,2,FALSE),)</f>
        <v>81</v>
      </c>
      <c r="G5414" s="3" t="str">
        <f>IF(newcards!G5413&lt;&gt;"",VLOOKUP(newcards!G5413,subcategory!$A$2:$B$680,2,FALSE),"")</f>
        <v/>
      </c>
      <c r="H5414" s="3">
        <f>newcards!H5413</f>
        <v>493</v>
      </c>
      <c r="I5414" s="3" t="str">
        <f>newcards!I5413</f>
        <v xml:space="preserve"> </v>
      </c>
      <c r="J5414" s="3">
        <f>IF(newcards!J5413&lt;&gt;"",VLOOKUP(newcards!J5413,player!$A$2:$B$7503,2,FALSE),"")</f>
        <v>5365</v>
      </c>
      <c r="K5414" s="3" t="str">
        <f>IF(newcards!K5413&lt;&gt;"",VLOOKUP(newcards!K5413,playernameext!$A$2:$B$32,2,FALSE),"")</f>
        <v/>
      </c>
      <c r="L5414" s="3">
        <f>IF(newcards!L5413&lt;&gt;"",VLOOKUP(newcards!L5413,team!$A$2:$B$538,2,FALSE),"")</f>
        <v>95</v>
      </c>
      <c r="M5414" s="5" t="str">
        <f>IF(newcards!M5413&lt;&gt;"", newcards!M5413, "")</f>
        <v/>
      </c>
      <c r="N5414" s="5" t="str">
        <f>IF(newcards!N5413&lt;&gt;"", newcards!N5413, "")</f>
        <v>N</v>
      </c>
      <c r="O5414" s="5" t="str">
        <f>IF(newcards!O5413&lt;&gt;"", newcards!O5413, "")</f>
        <v/>
      </c>
      <c r="P5414" s="5" t="str">
        <f>IF(newcards!P5413&lt;&gt;"", newcards!P5413, "")</f>
        <v/>
      </c>
      <c r="Q5414" s="5" t="str">
        <f>IF(newcards!Q5413&lt;&gt;"", newcards!Q5413, "")</f>
        <v/>
      </c>
    </row>
    <row r="5415" spans="1:17" x14ac:dyDescent="0.25">
      <c r="A5415" s="3"/>
      <c r="B5415" s="5">
        <f>IF(newcards!B5414&lt;&gt;"",VLOOKUP(newcards!B5414,sport!$A$2:$B$8,2,FALSE),"")</f>
        <v>1</v>
      </c>
      <c r="C5415" s="3">
        <f>newcards!C5414</f>
        <v>2016</v>
      </c>
      <c r="D5415" s="3">
        <f>IF(newcards!D5414&lt;&gt;"",VLOOKUP(newcards!D5414,brand!$A$2:$B$30,2,FALSE),"")</f>
        <v>1</v>
      </c>
      <c r="E5415" s="3">
        <f>IF(newcards!E5414&lt;&gt;"",VLOOKUP(newcards!E5414,series!$A$2:$B$228,2,FALSE),)</f>
        <v>163</v>
      </c>
      <c r="F5415" s="3">
        <f>IF(newcards!F5414&lt;&gt;"",VLOOKUP(newcards!F5414,category!$A$2:$B$82,2,FALSE),)</f>
        <v>81</v>
      </c>
      <c r="G5415" s="3" t="str">
        <f>IF(newcards!G5414&lt;&gt;"",VLOOKUP(newcards!G5414,subcategory!$A$2:$B$680,2,FALSE),"")</f>
        <v/>
      </c>
      <c r="H5415" s="3">
        <f>newcards!H5414</f>
        <v>494</v>
      </c>
      <c r="I5415" s="3" t="str">
        <f>newcards!I5414</f>
        <v xml:space="preserve"> </v>
      </c>
      <c r="J5415" s="3">
        <f>IF(newcards!J5414&lt;&gt;"",VLOOKUP(newcards!J5414,player!$A$2:$B$7503,2,FALSE),"")</f>
        <v>7481</v>
      </c>
      <c r="K5415" s="3" t="str">
        <f>IF(newcards!K5414&lt;&gt;"",VLOOKUP(newcards!K5414,playernameext!$A$2:$B$32,2,FALSE),"")</f>
        <v/>
      </c>
      <c r="L5415" s="3">
        <f>IF(newcards!L5414&lt;&gt;"",VLOOKUP(newcards!L5414,team!$A$2:$B$538,2,FALSE),"")</f>
        <v>50</v>
      </c>
      <c r="M5415" s="5" t="str">
        <f>IF(newcards!M5414&lt;&gt;"", newcards!M5414, "")</f>
        <v/>
      </c>
      <c r="N5415" s="5" t="str">
        <f>IF(newcards!N5414&lt;&gt;"", newcards!N5414, "")</f>
        <v>N</v>
      </c>
      <c r="O5415" s="5" t="str">
        <f>IF(newcards!O5414&lt;&gt;"", newcards!O5414, "")</f>
        <v/>
      </c>
      <c r="P5415" s="5" t="str">
        <f>IF(newcards!P5414&lt;&gt;"", newcards!P5414, "")</f>
        <v/>
      </c>
      <c r="Q5415" s="5" t="str">
        <f>IF(newcards!Q5414&lt;&gt;"", newcards!Q5414, "")</f>
        <v/>
      </c>
    </row>
    <row r="5416" spans="1:17" x14ac:dyDescent="0.25">
      <c r="A5416" s="3"/>
      <c r="B5416" s="5">
        <f>IF(newcards!B5415&lt;&gt;"",VLOOKUP(newcards!B5415,sport!$A$2:$B$8,2,FALSE),"")</f>
        <v>1</v>
      </c>
      <c r="C5416" s="3">
        <f>newcards!C5415</f>
        <v>2016</v>
      </c>
      <c r="D5416" s="3">
        <f>IF(newcards!D5415&lt;&gt;"",VLOOKUP(newcards!D5415,brand!$A$2:$B$30,2,FALSE),"")</f>
        <v>1</v>
      </c>
      <c r="E5416" s="3">
        <f>IF(newcards!E5415&lt;&gt;"",VLOOKUP(newcards!E5415,series!$A$2:$B$228,2,FALSE),)</f>
        <v>163</v>
      </c>
      <c r="F5416" s="3">
        <f>IF(newcards!F5415&lt;&gt;"",VLOOKUP(newcards!F5415,category!$A$2:$B$82,2,FALSE),)</f>
        <v>81</v>
      </c>
      <c r="G5416" s="3" t="str">
        <f>IF(newcards!G5415&lt;&gt;"",VLOOKUP(newcards!G5415,subcategory!$A$2:$B$680,2,FALSE),"")</f>
        <v/>
      </c>
      <c r="H5416" s="3">
        <f>newcards!H5415</f>
        <v>495</v>
      </c>
      <c r="I5416" s="3" t="str">
        <f>newcards!I5415</f>
        <v xml:space="preserve"> </v>
      </c>
      <c r="J5416" s="3">
        <f>IF(newcards!J5415&lt;&gt;"",VLOOKUP(newcards!J5415,player!$A$2:$B$7503,2,FALSE),"")</f>
        <v>7079</v>
      </c>
      <c r="K5416" s="3" t="str">
        <f>IF(newcards!K5415&lt;&gt;"",VLOOKUP(newcards!K5415,playernameext!$A$2:$B$32,2,FALSE),"")</f>
        <v/>
      </c>
      <c r="L5416" s="3">
        <f>IF(newcards!L5415&lt;&gt;"",VLOOKUP(newcards!L5415,team!$A$2:$B$538,2,FALSE),"")</f>
        <v>93</v>
      </c>
      <c r="M5416" s="5" t="str">
        <f>IF(newcards!M5415&lt;&gt;"", newcards!M5415, "")</f>
        <v/>
      </c>
      <c r="N5416" s="5" t="str">
        <f>IF(newcards!N5415&lt;&gt;"", newcards!N5415, "")</f>
        <v>N</v>
      </c>
      <c r="O5416" s="5" t="str">
        <f>IF(newcards!O5415&lt;&gt;"", newcards!O5415, "")</f>
        <v/>
      </c>
      <c r="P5416" s="5" t="str">
        <f>IF(newcards!P5415&lt;&gt;"", newcards!P5415, "")</f>
        <v/>
      </c>
      <c r="Q5416" s="5" t="str">
        <f>IF(newcards!Q5415&lt;&gt;"", newcards!Q5415, "")</f>
        <v/>
      </c>
    </row>
    <row r="5417" spans="1:17" x14ac:dyDescent="0.25">
      <c r="A5417" s="3"/>
      <c r="B5417" s="5">
        <f>IF(newcards!B5416&lt;&gt;"",VLOOKUP(newcards!B5416,sport!$A$2:$B$8,2,FALSE),"")</f>
        <v>1</v>
      </c>
      <c r="C5417" s="3">
        <f>newcards!C5416</f>
        <v>2016</v>
      </c>
      <c r="D5417" s="3">
        <f>IF(newcards!D5416&lt;&gt;"",VLOOKUP(newcards!D5416,brand!$A$2:$B$30,2,FALSE),"")</f>
        <v>1</v>
      </c>
      <c r="E5417" s="3">
        <f>IF(newcards!E5416&lt;&gt;"",VLOOKUP(newcards!E5416,series!$A$2:$B$228,2,FALSE),)</f>
        <v>163</v>
      </c>
      <c r="F5417" s="3">
        <f>IF(newcards!F5416&lt;&gt;"",VLOOKUP(newcards!F5416,category!$A$2:$B$82,2,FALSE),)</f>
        <v>81</v>
      </c>
      <c r="G5417" s="3" t="str">
        <f>IF(newcards!G5416&lt;&gt;"",VLOOKUP(newcards!G5416,subcategory!$A$2:$B$680,2,FALSE),"")</f>
        <v/>
      </c>
      <c r="H5417" s="3">
        <f>newcards!H5416</f>
        <v>496</v>
      </c>
      <c r="I5417" s="3" t="str">
        <f>newcards!I5416</f>
        <v xml:space="preserve"> </v>
      </c>
      <c r="J5417" s="3">
        <f>IF(newcards!J5416&lt;&gt;"",VLOOKUP(newcards!J5416,player!$A$2:$B$7503,2,FALSE),"")</f>
        <v>1190</v>
      </c>
      <c r="K5417" s="3" t="str">
        <f>IF(newcards!K5416&lt;&gt;"",VLOOKUP(newcards!K5416,playernameext!$A$2:$B$32,2,FALSE),"")</f>
        <v/>
      </c>
      <c r="L5417" s="3">
        <f>IF(newcards!L5416&lt;&gt;"",VLOOKUP(newcards!L5416,team!$A$2:$B$538,2,FALSE),"")</f>
        <v>50</v>
      </c>
      <c r="M5417" s="5" t="str">
        <f>IF(newcards!M5416&lt;&gt;"", newcards!M5416, "")</f>
        <v/>
      </c>
      <c r="N5417" s="5" t="str">
        <f>IF(newcards!N5416&lt;&gt;"", newcards!N5416, "")</f>
        <v>N</v>
      </c>
      <c r="O5417" s="5" t="str">
        <f>IF(newcards!O5416&lt;&gt;"", newcards!O5416, "")</f>
        <v/>
      </c>
      <c r="P5417" s="5" t="str">
        <f>IF(newcards!P5416&lt;&gt;"", newcards!P5416, "")</f>
        <v/>
      </c>
      <c r="Q5417" s="5" t="str">
        <f>IF(newcards!Q5416&lt;&gt;"", newcards!Q5416, "")</f>
        <v/>
      </c>
    </row>
    <row r="5418" spans="1:17" x14ac:dyDescent="0.25">
      <c r="A5418" s="3"/>
      <c r="B5418" s="5">
        <f>IF(newcards!B5417&lt;&gt;"",VLOOKUP(newcards!B5417,sport!$A$2:$B$8,2,FALSE),"")</f>
        <v>1</v>
      </c>
      <c r="C5418" s="3">
        <f>newcards!C5417</f>
        <v>2016</v>
      </c>
      <c r="D5418" s="3">
        <f>IF(newcards!D5417&lt;&gt;"",VLOOKUP(newcards!D5417,brand!$A$2:$B$30,2,FALSE),"")</f>
        <v>1</v>
      </c>
      <c r="E5418" s="3">
        <f>IF(newcards!E5417&lt;&gt;"",VLOOKUP(newcards!E5417,series!$A$2:$B$228,2,FALSE),)</f>
        <v>163</v>
      </c>
      <c r="F5418" s="3">
        <f>IF(newcards!F5417&lt;&gt;"",VLOOKUP(newcards!F5417,category!$A$2:$B$82,2,FALSE),)</f>
        <v>81</v>
      </c>
      <c r="G5418" s="3" t="str">
        <f>IF(newcards!G5417&lt;&gt;"",VLOOKUP(newcards!G5417,subcategory!$A$2:$B$680,2,FALSE),"")</f>
        <v/>
      </c>
      <c r="H5418" s="3">
        <f>newcards!H5417</f>
        <v>497</v>
      </c>
      <c r="I5418" s="3" t="str">
        <f>newcards!I5417</f>
        <v xml:space="preserve"> </v>
      </c>
      <c r="J5418" s="3">
        <f>IF(newcards!J5417&lt;&gt;"",VLOOKUP(newcards!J5417,player!$A$2:$B$7503,2,FALSE),"")</f>
        <v>6919</v>
      </c>
      <c r="K5418" s="3" t="str">
        <f>IF(newcards!K5417&lt;&gt;"",VLOOKUP(newcards!K5417,playernameext!$A$2:$B$32,2,FALSE),"")</f>
        <v/>
      </c>
      <c r="L5418" s="3">
        <f>IF(newcards!L5417&lt;&gt;"",VLOOKUP(newcards!L5417,team!$A$2:$B$538,2,FALSE),"")</f>
        <v>29</v>
      </c>
      <c r="M5418" s="5" t="str">
        <f>IF(newcards!M5417&lt;&gt;"", newcards!M5417, "")</f>
        <v/>
      </c>
      <c r="N5418" s="5" t="str">
        <f>IF(newcards!N5417&lt;&gt;"", newcards!N5417, "")</f>
        <v>N</v>
      </c>
      <c r="O5418" s="5" t="str">
        <f>IF(newcards!O5417&lt;&gt;"", newcards!O5417, "")</f>
        <v/>
      </c>
      <c r="P5418" s="5" t="str">
        <f>IF(newcards!P5417&lt;&gt;"", newcards!P5417, "")</f>
        <v/>
      </c>
      <c r="Q5418" s="5" t="str">
        <f>IF(newcards!Q5417&lt;&gt;"", newcards!Q5417, "")</f>
        <v/>
      </c>
    </row>
    <row r="5419" spans="1:17" x14ac:dyDescent="0.25">
      <c r="A5419" s="3"/>
      <c r="B5419" s="5">
        <f>IF(newcards!B5418&lt;&gt;"",VLOOKUP(newcards!B5418,sport!$A$2:$B$8,2,FALSE),"")</f>
        <v>1</v>
      </c>
      <c r="C5419" s="3">
        <f>newcards!C5418</f>
        <v>2016</v>
      </c>
      <c r="D5419" s="3">
        <f>IF(newcards!D5418&lt;&gt;"",VLOOKUP(newcards!D5418,brand!$A$2:$B$30,2,FALSE),"")</f>
        <v>1</v>
      </c>
      <c r="E5419" s="3">
        <f>IF(newcards!E5418&lt;&gt;"",VLOOKUP(newcards!E5418,series!$A$2:$B$228,2,FALSE),)</f>
        <v>163</v>
      </c>
      <c r="F5419" s="3">
        <f>IF(newcards!F5418&lt;&gt;"",VLOOKUP(newcards!F5418,category!$A$2:$B$82,2,FALSE),)</f>
        <v>81</v>
      </c>
      <c r="G5419" s="3" t="str">
        <f>IF(newcards!G5418&lt;&gt;"",VLOOKUP(newcards!G5418,subcategory!$A$2:$B$680,2,FALSE),"")</f>
        <v/>
      </c>
      <c r="H5419" s="3">
        <f>newcards!H5418</f>
        <v>498</v>
      </c>
      <c r="I5419" s="3" t="str">
        <f>newcards!I5418</f>
        <v xml:space="preserve"> </v>
      </c>
      <c r="J5419" s="3">
        <f>IF(newcards!J5418&lt;&gt;"",VLOOKUP(newcards!J5418,player!$A$2:$B$7503,2,FALSE),"")</f>
        <v>7102</v>
      </c>
      <c r="K5419" s="3" t="str">
        <f>IF(newcards!K5418&lt;&gt;"",VLOOKUP(newcards!K5418,playernameext!$A$2:$B$32,2,FALSE),"")</f>
        <v/>
      </c>
      <c r="L5419" s="3">
        <f>IF(newcards!L5418&lt;&gt;"",VLOOKUP(newcards!L5418,team!$A$2:$B$538,2,FALSE),"")</f>
        <v>88</v>
      </c>
      <c r="M5419" s="5" t="str">
        <f>IF(newcards!M5418&lt;&gt;"", newcards!M5418, "")</f>
        <v/>
      </c>
      <c r="N5419" s="5" t="str">
        <f>IF(newcards!N5418&lt;&gt;"", newcards!N5418, "")</f>
        <v>N</v>
      </c>
      <c r="O5419" s="5" t="str">
        <f>IF(newcards!O5418&lt;&gt;"", newcards!O5418, "")</f>
        <v/>
      </c>
      <c r="P5419" s="5" t="str">
        <f>IF(newcards!P5418&lt;&gt;"", newcards!P5418, "")</f>
        <v/>
      </c>
      <c r="Q5419" s="5" t="str">
        <f>IF(newcards!Q5418&lt;&gt;"", newcards!Q5418, "")</f>
        <v/>
      </c>
    </row>
    <row r="5420" spans="1:17" x14ac:dyDescent="0.25">
      <c r="A5420" s="3"/>
      <c r="B5420" s="5">
        <f>IF(newcards!B5419&lt;&gt;"",VLOOKUP(newcards!B5419,sport!$A$2:$B$8,2,FALSE),"")</f>
        <v>1</v>
      </c>
      <c r="C5420" s="3">
        <f>newcards!C5419</f>
        <v>2016</v>
      </c>
      <c r="D5420" s="3">
        <f>IF(newcards!D5419&lt;&gt;"",VLOOKUP(newcards!D5419,brand!$A$2:$B$30,2,FALSE),"")</f>
        <v>1</v>
      </c>
      <c r="E5420" s="3">
        <f>IF(newcards!E5419&lt;&gt;"",VLOOKUP(newcards!E5419,series!$A$2:$B$228,2,FALSE),)</f>
        <v>163</v>
      </c>
      <c r="F5420" s="3">
        <f>IF(newcards!F5419&lt;&gt;"",VLOOKUP(newcards!F5419,category!$A$2:$B$82,2,FALSE),)</f>
        <v>81</v>
      </c>
      <c r="G5420" s="3" t="str">
        <f>IF(newcards!G5419&lt;&gt;"",VLOOKUP(newcards!G5419,subcategory!$A$2:$B$680,2,FALSE),"")</f>
        <v/>
      </c>
      <c r="H5420" s="3">
        <f>newcards!H5419</f>
        <v>499</v>
      </c>
      <c r="I5420" s="3" t="str">
        <f>newcards!I5419</f>
        <v xml:space="preserve"> </v>
      </c>
      <c r="J5420" s="3">
        <f>IF(newcards!J5419&lt;&gt;"",VLOOKUP(newcards!J5419,player!$A$2:$B$7503,2,FALSE),"")</f>
        <v>1417</v>
      </c>
      <c r="K5420" s="3" t="str">
        <f>IF(newcards!K5419&lt;&gt;"",VLOOKUP(newcards!K5419,playernameext!$A$2:$B$32,2,FALSE),"")</f>
        <v/>
      </c>
      <c r="L5420" s="3">
        <f>IF(newcards!L5419&lt;&gt;"",VLOOKUP(newcards!L5419,team!$A$2:$B$538,2,FALSE),"")</f>
        <v>49</v>
      </c>
      <c r="M5420" s="5" t="str">
        <f>IF(newcards!M5419&lt;&gt;"", newcards!M5419, "")</f>
        <v/>
      </c>
      <c r="N5420" s="5" t="str">
        <f>IF(newcards!N5419&lt;&gt;"", newcards!N5419, "")</f>
        <v>N</v>
      </c>
      <c r="O5420" s="5" t="str">
        <f>IF(newcards!O5419&lt;&gt;"", newcards!O5419, "")</f>
        <v/>
      </c>
      <c r="P5420" s="5" t="str">
        <f>IF(newcards!P5419&lt;&gt;"", newcards!P5419, "")</f>
        <v/>
      </c>
      <c r="Q5420" s="5" t="str">
        <f>IF(newcards!Q5419&lt;&gt;"", newcards!Q5419, "")</f>
        <v/>
      </c>
    </row>
    <row r="5421" spans="1:17" x14ac:dyDescent="0.25">
      <c r="A5421" s="3"/>
      <c r="B5421" s="5">
        <f>IF(newcards!B5420&lt;&gt;"",VLOOKUP(newcards!B5420,sport!$A$2:$B$8,2,FALSE),"")</f>
        <v>1</v>
      </c>
      <c r="C5421" s="3">
        <f>newcards!C5420</f>
        <v>2016</v>
      </c>
      <c r="D5421" s="3">
        <f>IF(newcards!D5420&lt;&gt;"",VLOOKUP(newcards!D5420,brand!$A$2:$B$30,2,FALSE),"")</f>
        <v>1</v>
      </c>
      <c r="E5421" s="3">
        <f>IF(newcards!E5420&lt;&gt;"",VLOOKUP(newcards!E5420,series!$A$2:$B$228,2,FALSE),)</f>
        <v>163</v>
      </c>
      <c r="F5421" s="3">
        <f>IF(newcards!F5420&lt;&gt;"",VLOOKUP(newcards!F5420,category!$A$2:$B$82,2,FALSE),)</f>
        <v>81</v>
      </c>
      <c r="G5421" s="3" t="str">
        <f>IF(newcards!G5420&lt;&gt;"",VLOOKUP(newcards!G5420,subcategory!$A$2:$B$680,2,FALSE),"")</f>
        <v/>
      </c>
      <c r="H5421" s="3">
        <f>newcards!H5420</f>
        <v>500</v>
      </c>
      <c r="I5421" s="3" t="str">
        <f>newcards!I5420</f>
        <v xml:space="preserve"> </v>
      </c>
      <c r="J5421" s="3">
        <f>IF(newcards!J5420&lt;&gt;"",VLOOKUP(newcards!J5420,player!$A$2:$B$7503,2,FALSE),"")</f>
        <v>574</v>
      </c>
      <c r="K5421" s="3" t="str">
        <f>IF(newcards!K5420&lt;&gt;"",VLOOKUP(newcards!K5420,playernameext!$A$2:$B$32,2,FALSE),"")</f>
        <v/>
      </c>
      <c r="L5421" s="3">
        <f>IF(newcards!L5420&lt;&gt;"",VLOOKUP(newcards!L5420,team!$A$2:$B$538,2,FALSE),"")</f>
        <v>49</v>
      </c>
      <c r="M5421" s="5" t="str">
        <f>IF(newcards!M5420&lt;&gt;"", newcards!M5420, "")</f>
        <v/>
      </c>
      <c r="N5421" s="5" t="str">
        <f>IF(newcards!N5420&lt;&gt;"", newcards!N5420, "")</f>
        <v>N</v>
      </c>
      <c r="O5421" s="5" t="str">
        <f>IF(newcards!O5420&lt;&gt;"", newcards!O5420, "")</f>
        <v/>
      </c>
      <c r="P5421" s="5" t="str">
        <f>IF(newcards!P5420&lt;&gt;"", newcards!P5420, "")</f>
        <v/>
      </c>
      <c r="Q5421" s="5" t="str">
        <f>IF(newcards!Q5420&lt;&gt;"", newcards!Q5420, "")</f>
        <v/>
      </c>
    </row>
    <row r="5422" spans="1:17" x14ac:dyDescent="0.25">
      <c r="A5422" s="3"/>
      <c r="B5422" s="5">
        <f>IF(newcards!B5421&lt;&gt;"",VLOOKUP(newcards!B5421,sport!$A$2:$B$8,2,FALSE),"")</f>
        <v>1</v>
      </c>
      <c r="C5422" s="3">
        <f>newcards!C5421</f>
        <v>2016</v>
      </c>
      <c r="D5422" s="3">
        <f>IF(newcards!D5421&lt;&gt;"",VLOOKUP(newcards!D5421,brand!$A$2:$B$30,2,FALSE),"")</f>
        <v>1</v>
      </c>
      <c r="E5422" s="3">
        <f>IF(newcards!E5421&lt;&gt;"",VLOOKUP(newcards!E5421,series!$A$2:$B$228,2,FALSE),)</f>
        <v>163</v>
      </c>
      <c r="F5422" s="3">
        <f>IF(newcards!F5421&lt;&gt;"",VLOOKUP(newcards!F5421,category!$A$2:$B$82,2,FALSE),)</f>
        <v>81</v>
      </c>
      <c r="G5422" s="3" t="str">
        <f>IF(newcards!G5421&lt;&gt;"",VLOOKUP(newcards!G5421,subcategory!$A$2:$B$680,2,FALSE),"")</f>
        <v/>
      </c>
      <c r="H5422" s="3">
        <f>newcards!H5421</f>
        <v>501</v>
      </c>
      <c r="I5422" s="3" t="str">
        <f>newcards!I5421</f>
        <v xml:space="preserve"> </v>
      </c>
      <c r="J5422" s="3">
        <f>IF(newcards!J5421&lt;&gt;"",VLOOKUP(newcards!J5421,player!$A$2:$B$7503,2,FALSE),"")</f>
        <v>596</v>
      </c>
      <c r="K5422" s="3" t="str">
        <f>IF(newcards!K5421&lt;&gt;"",VLOOKUP(newcards!K5421,playernameext!$A$2:$B$32,2,FALSE),"")</f>
        <v/>
      </c>
      <c r="L5422" s="3">
        <f>IF(newcards!L5421&lt;&gt;"",VLOOKUP(newcards!L5421,team!$A$2:$B$538,2,FALSE),"")</f>
        <v>45</v>
      </c>
      <c r="M5422" s="5" t="str">
        <f>IF(newcards!M5421&lt;&gt;"", newcards!M5421, "")</f>
        <v/>
      </c>
      <c r="N5422" s="5" t="str">
        <f>IF(newcards!N5421&lt;&gt;"", newcards!N5421, "")</f>
        <v>N</v>
      </c>
      <c r="O5422" s="5" t="str">
        <f>IF(newcards!O5421&lt;&gt;"", newcards!O5421, "")</f>
        <v/>
      </c>
      <c r="P5422" s="5" t="str">
        <f>IF(newcards!P5421&lt;&gt;"", newcards!P5421, "")</f>
        <v/>
      </c>
      <c r="Q5422" s="5" t="str">
        <f>IF(newcards!Q5421&lt;&gt;"", newcards!Q5421, "")</f>
        <v/>
      </c>
    </row>
    <row r="5423" spans="1:17" x14ac:dyDescent="0.25">
      <c r="A5423" s="3"/>
      <c r="B5423" s="5">
        <f>IF(newcards!B5422&lt;&gt;"",VLOOKUP(newcards!B5422,sport!$A$2:$B$8,2,FALSE),"")</f>
        <v>1</v>
      </c>
      <c r="C5423" s="3">
        <f>newcards!C5422</f>
        <v>2016</v>
      </c>
      <c r="D5423" s="3">
        <f>IF(newcards!D5422&lt;&gt;"",VLOOKUP(newcards!D5422,brand!$A$2:$B$30,2,FALSE),"")</f>
        <v>1</v>
      </c>
      <c r="E5423" s="3">
        <f>IF(newcards!E5422&lt;&gt;"",VLOOKUP(newcards!E5422,series!$A$2:$B$228,2,FALSE),)</f>
        <v>163</v>
      </c>
      <c r="F5423" s="3">
        <f>IF(newcards!F5422&lt;&gt;"",VLOOKUP(newcards!F5422,category!$A$2:$B$82,2,FALSE),)</f>
        <v>81</v>
      </c>
      <c r="G5423" s="3" t="str">
        <f>IF(newcards!G5422&lt;&gt;"",VLOOKUP(newcards!G5422,subcategory!$A$2:$B$680,2,FALSE),"")</f>
        <v/>
      </c>
      <c r="H5423" s="3">
        <f>newcards!H5422</f>
        <v>502</v>
      </c>
      <c r="I5423" s="3" t="str">
        <f>newcards!I5422</f>
        <v xml:space="preserve"> </v>
      </c>
      <c r="J5423" s="3">
        <f>IF(newcards!J5422&lt;&gt;"",VLOOKUP(newcards!J5422,player!$A$2:$B$7503,2,FALSE),"")</f>
        <v>7166</v>
      </c>
      <c r="K5423" s="3" t="str">
        <f>IF(newcards!K5422&lt;&gt;"",VLOOKUP(newcards!K5422,playernameext!$A$2:$B$32,2,FALSE),"")</f>
        <v/>
      </c>
      <c r="L5423" s="3">
        <f>IF(newcards!L5422&lt;&gt;"",VLOOKUP(newcards!L5422,team!$A$2:$B$538,2,FALSE),"")</f>
        <v>84</v>
      </c>
      <c r="M5423" s="5" t="str">
        <f>IF(newcards!M5422&lt;&gt;"", newcards!M5422, "")</f>
        <v/>
      </c>
      <c r="N5423" s="5" t="str">
        <f>IF(newcards!N5422&lt;&gt;"", newcards!N5422, "")</f>
        <v>N</v>
      </c>
      <c r="O5423" s="5" t="str">
        <f>IF(newcards!O5422&lt;&gt;"", newcards!O5422, "")</f>
        <v/>
      </c>
      <c r="P5423" s="5" t="str">
        <f>IF(newcards!P5422&lt;&gt;"", newcards!P5422, "")</f>
        <v/>
      </c>
      <c r="Q5423" s="5" t="str">
        <f>IF(newcards!Q5422&lt;&gt;"", newcards!Q5422, "")</f>
        <v/>
      </c>
    </row>
    <row r="5424" spans="1:17" x14ac:dyDescent="0.25">
      <c r="A5424" s="3"/>
      <c r="B5424" s="5">
        <f>IF(newcards!B5423&lt;&gt;"",VLOOKUP(newcards!B5423,sport!$A$2:$B$8,2,FALSE),"")</f>
        <v>1</v>
      </c>
      <c r="C5424" s="3">
        <f>newcards!C5423</f>
        <v>2016</v>
      </c>
      <c r="D5424" s="3">
        <f>IF(newcards!D5423&lt;&gt;"",VLOOKUP(newcards!D5423,brand!$A$2:$B$30,2,FALSE),"")</f>
        <v>1</v>
      </c>
      <c r="E5424" s="3">
        <f>IF(newcards!E5423&lt;&gt;"",VLOOKUP(newcards!E5423,series!$A$2:$B$228,2,FALSE),)</f>
        <v>163</v>
      </c>
      <c r="F5424" s="3">
        <f>IF(newcards!F5423&lt;&gt;"",VLOOKUP(newcards!F5423,category!$A$2:$B$82,2,FALSE),)</f>
        <v>81</v>
      </c>
      <c r="G5424" s="3" t="str">
        <f>IF(newcards!G5423&lt;&gt;"",VLOOKUP(newcards!G5423,subcategory!$A$2:$B$680,2,FALSE),"")</f>
        <v/>
      </c>
      <c r="H5424" s="3">
        <f>newcards!H5423</f>
        <v>503</v>
      </c>
      <c r="I5424" s="3" t="str">
        <f>newcards!I5423</f>
        <v xml:space="preserve"> </v>
      </c>
      <c r="J5424" s="3">
        <f>IF(newcards!J5423&lt;&gt;"",VLOOKUP(newcards!J5423,player!$A$2:$B$7503,2,FALSE),"")</f>
        <v>4451</v>
      </c>
      <c r="K5424" s="3" t="str">
        <f>IF(newcards!K5423&lt;&gt;"",VLOOKUP(newcards!K5423,playernameext!$A$2:$B$32,2,FALSE),"")</f>
        <v/>
      </c>
      <c r="L5424" s="3">
        <f>IF(newcards!L5423&lt;&gt;"",VLOOKUP(newcards!L5423,team!$A$2:$B$538,2,FALSE),"")</f>
        <v>43</v>
      </c>
      <c r="M5424" s="5" t="str">
        <f>IF(newcards!M5423&lt;&gt;"", newcards!M5423, "")</f>
        <v/>
      </c>
      <c r="N5424" s="5" t="str">
        <f>IF(newcards!N5423&lt;&gt;"", newcards!N5423, "")</f>
        <v>N</v>
      </c>
      <c r="O5424" s="5" t="str">
        <f>IF(newcards!O5423&lt;&gt;"", newcards!O5423, "")</f>
        <v/>
      </c>
      <c r="P5424" s="5" t="str">
        <f>IF(newcards!P5423&lt;&gt;"", newcards!P5423, "")</f>
        <v/>
      </c>
      <c r="Q5424" s="5" t="str">
        <f>IF(newcards!Q5423&lt;&gt;"", newcards!Q5423, "")</f>
        <v/>
      </c>
    </row>
    <row r="5425" spans="1:17" x14ac:dyDescent="0.25">
      <c r="A5425" s="3"/>
      <c r="B5425" s="5">
        <f>IF(newcards!B5424&lt;&gt;"",VLOOKUP(newcards!B5424,sport!$A$2:$B$8,2,FALSE),"")</f>
        <v>1</v>
      </c>
      <c r="C5425" s="3">
        <f>newcards!C5424</f>
        <v>2016</v>
      </c>
      <c r="D5425" s="3">
        <f>IF(newcards!D5424&lt;&gt;"",VLOOKUP(newcards!D5424,brand!$A$2:$B$30,2,FALSE),"")</f>
        <v>1</v>
      </c>
      <c r="E5425" s="3">
        <f>IF(newcards!E5424&lt;&gt;"",VLOOKUP(newcards!E5424,series!$A$2:$B$228,2,FALSE),)</f>
        <v>163</v>
      </c>
      <c r="F5425" s="3">
        <f>IF(newcards!F5424&lt;&gt;"",VLOOKUP(newcards!F5424,category!$A$2:$B$82,2,FALSE),)</f>
        <v>81</v>
      </c>
      <c r="G5425" s="3" t="str">
        <f>IF(newcards!G5424&lt;&gt;"",VLOOKUP(newcards!G5424,subcategory!$A$2:$B$680,2,FALSE),"")</f>
        <v/>
      </c>
      <c r="H5425" s="3">
        <f>newcards!H5424</f>
        <v>504</v>
      </c>
      <c r="I5425" s="3" t="str">
        <f>newcards!I5424</f>
        <v xml:space="preserve"> </v>
      </c>
      <c r="J5425" s="3">
        <f>IF(newcards!J5424&lt;&gt;"",VLOOKUP(newcards!J5424,player!$A$2:$B$7503,2,FALSE),"")</f>
        <v>7430</v>
      </c>
      <c r="K5425" s="3" t="str">
        <f>IF(newcards!K5424&lt;&gt;"",VLOOKUP(newcards!K5424,playernameext!$A$2:$B$32,2,FALSE),"")</f>
        <v/>
      </c>
      <c r="L5425" s="3">
        <f>IF(newcards!L5424&lt;&gt;"",VLOOKUP(newcards!L5424,team!$A$2:$B$538,2,FALSE),"")</f>
        <v>81</v>
      </c>
      <c r="M5425" s="5" t="str">
        <f>IF(newcards!M5424&lt;&gt;"", newcards!M5424, "")</f>
        <v/>
      </c>
      <c r="N5425" s="5" t="str">
        <f>IF(newcards!N5424&lt;&gt;"", newcards!N5424, "")</f>
        <v>N</v>
      </c>
      <c r="O5425" s="5" t="str">
        <f>IF(newcards!O5424&lt;&gt;"", newcards!O5424, "")</f>
        <v/>
      </c>
      <c r="P5425" s="5" t="str">
        <f>IF(newcards!P5424&lt;&gt;"", newcards!P5424, "")</f>
        <v/>
      </c>
      <c r="Q5425" s="5" t="str">
        <f>IF(newcards!Q5424&lt;&gt;"", newcards!Q5424, "")</f>
        <v/>
      </c>
    </row>
    <row r="5426" spans="1:17" x14ac:dyDescent="0.25">
      <c r="A5426" s="3"/>
      <c r="B5426" s="5">
        <f>IF(newcards!B5425&lt;&gt;"",VLOOKUP(newcards!B5425,sport!$A$2:$B$8,2,FALSE),"")</f>
        <v>1</v>
      </c>
      <c r="C5426" s="3">
        <f>newcards!C5425</f>
        <v>2016</v>
      </c>
      <c r="D5426" s="3">
        <f>IF(newcards!D5425&lt;&gt;"",VLOOKUP(newcards!D5425,brand!$A$2:$B$30,2,FALSE),"")</f>
        <v>1</v>
      </c>
      <c r="E5426" s="3">
        <f>IF(newcards!E5425&lt;&gt;"",VLOOKUP(newcards!E5425,series!$A$2:$B$228,2,FALSE),)</f>
        <v>163</v>
      </c>
      <c r="F5426" s="3">
        <f>IF(newcards!F5425&lt;&gt;"",VLOOKUP(newcards!F5425,category!$A$2:$B$82,2,FALSE),)</f>
        <v>81</v>
      </c>
      <c r="G5426" s="3" t="str">
        <f>IF(newcards!G5425&lt;&gt;"",VLOOKUP(newcards!G5425,subcategory!$A$2:$B$680,2,FALSE),"")</f>
        <v/>
      </c>
      <c r="H5426" s="3">
        <f>newcards!H5425</f>
        <v>505</v>
      </c>
      <c r="I5426" s="3" t="str">
        <f>newcards!I5425</f>
        <v xml:space="preserve"> </v>
      </c>
      <c r="J5426" s="3">
        <f>IF(newcards!J5425&lt;&gt;"",VLOOKUP(newcards!J5425,player!$A$2:$B$7503,2,FALSE),"")</f>
        <v>6897</v>
      </c>
      <c r="K5426" s="3" t="str">
        <f>IF(newcards!K5425&lt;&gt;"",VLOOKUP(newcards!K5425,playernameext!$A$2:$B$32,2,FALSE),"")</f>
        <v/>
      </c>
      <c r="L5426" s="3">
        <f>IF(newcards!L5425&lt;&gt;"",VLOOKUP(newcards!L5425,team!$A$2:$B$538,2,FALSE),"")</f>
        <v>50</v>
      </c>
      <c r="M5426" s="5" t="str">
        <f>IF(newcards!M5425&lt;&gt;"", newcards!M5425, "")</f>
        <v/>
      </c>
      <c r="N5426" s="5" t="str">
        <f>IF(newcards!N5425&lt;&gt;"", newcards!N5425, "")</f>
        <v>N</v>
      </c>
      <c r="O5426" s="5" t="str">
        <f>IF(newcards!O5425&lt;&gt;"", newcards!O5425, "")</f>
        <v/>
      </c>
      <c r="P5426" s="5" t="str">
        <f>IF(newcards!P5425&lt;&gt;"", newcards!P5425, "")</f>
        <v/>
      </c>
      <c r="Q5426" s="5" t="str">
        <f>IF(newcards!Q5425&lt;&gt;"", newcards!Q5425, "")</f>
        <v/>
      </c>
    </row>
    <row r="5427" spans="1:17" x14ac:dyDescent="0.25">
      <c r="A5427" s="3"/>
      <c r="B5427" s="5">
        <f>IF(newcards!B5426&lt;&gt;"",VLOOKUP(newcards!B5426,sport!$A$2:$B$8,2,FALSE),"")</f>
        <v>1</v>
      </c>
      <c r="C5427" s="3">
        <f>newcards!C5426</f>
        <v>2016</v>
      </c>
      <c r="D5427" s="3">
        <f>IF(newcards!D5426&lt;&gt;"",VLOOKUP(newcards!D5426,brand!$A$2:$B$30,2,FALSE),"")</f>
        <v>1</v>
      </c>
      <c r="E5427" s="3">
        <f>IF(newcards!E5426&lt;&gt;"",VLOOKUP(newcards!E5426,series!$A$2:$B$228,2,FALSE),)</f>
        <v>163</v>
      </c>
      <c r="F5427" s="3">
        <f>IF(newcards!F5426&lt;&gt;"",VLOOKUP(newcards!F5426,category!$A$2:$B$82,2,FALSE),)</f>
        <v>81</v>
      </c>
      <c r="G5427" s="3" t="str">
        <f>IF(newcards!G5426&lt;&gt;"",VLOOKUP(newcards!G5426,subcategory!$A$2:$B$680,2,FALSE),"")</f>
        <v/>
      </c>
      <c r="H5427" s="3">
        <f>newcards!H5426</f>
        <v>506</v>
      </c>
      <c r="I5427" s="3" t="str">
        <f>newcards!I5426</f>
        <v xml:space="preserve"> </v>
      </c>
      <c r="J5427" s="3">
        <f>IF(newcards!J5426&lt;&gt;"",VLOOKUP(newcards!J5426,player!$A$2:$B$7503,2,FALSE),"")</f>
        <v>6971</v>
      </c>
      <c r="K5427" s="3" t="str">
        <f>IF(newcards!K5426&lt;&gt;"",VLOOKUP(newcards!K5426,playernameext!$A$2:$B$32,2,FALSE),"")</f>
        <v/>
      </c>
      <c r="L5427" s="3">
        <f>IF(newcards!L5426&lt;&gt;"",VLOOKUP(newcards!L5426,team!$A$2:$B$538,2,FALSE),"")</f>
        <v>71</v>
      </c>
      <c r="M5427" s="5" t="str">
        <f>IF(newcards!M5426&lt;&gt;"", newcards!M5426, "")</f>
        <v/>
      </c>
      <c r="N5427" s="5" t="str">
        <f>IF(newcards!N5426&lt;&gt;"", newcards!N5426, "")</f>
        <v>N</v>
      </c>
      <c r="O5427" s="5" t="str">
        <f>IF(newcards!O5426&lt;&gt;"", newcards!O5426, "")</f>
        <v/>
      </c>
      <c r="P5427" s="5" t="str">
        <f>IF(newcards!P5426&lt;&gt;"", newcards!P5426, "")</f>
        <v/>
      </c>
      <c r="Q5427" s="5" t="str">
        <f>IF(newcards!Q5426&lt;&gt;"", newcards!Q5426, "")</f>
        <v/>
      </c>
    </row>
    <row r="5428" spans="1:17" x14ac:dyDescent="0.25">
      <c r="A5428" s="3"/>
      <c r="B5428" s="5">
        <f>IF(newcards!B5427&lt;&gt;"",VLOOKUP(newcards!B5427,sport!$A$2:$B$8,2,FALSE),"")</f>
        <v>1</v>
      </c>
      <c r="C5428" s="3">
        <f>newcards!C5427</f>
        <v>2016</v>
      </c>
      <c r="D5428" s="3">
        <f>IF(newcards!D5427&lt;&gt;"",VLOOKUP(newcards!D5427,brand!$A$2:$B$30,2,FALSE),"")</f>
        <v>1</v>
      </c>
      <c r="E5428" s="3">
        <f>IF(newcards!E5427&lt;&gt;"",VLOOKUP(newcards!E5427,series!$A$2:$B$228,2,FALSE),)</f>
        <v>163</v>
      </c>
      <c r="F5428" s="3">
        <f>IF(newcards!F5427&lt;&gt;"",VLOOKUP(newcards!F5427,category!$A$2:$B$82,2,FALSE),)</f>
        <v>81</v>
      </c>
      <c r="G5428" s="3" t="str">
        <f>IF(newcards!G5427&lt;&gt;"",VLOOKUP(newcards!G5427,subcategory!$A$2:$B$680,2,FALSE),"")</f>
        <v/>
      </c>
      <c r="H5428" s="3">
        <f>newcards!H5427</f>
        <v>507</v>
      </c>
      <c r="I5428" s="3" t="str">
        <f>newcards!I5427</f>
        <v xml:space="preserve"> </v>
      </c>
      <c r="J5428" s="3">
        <f>IF(newcards!J5427&lt;&gt;"",VLOOKUP(newcards!J5427,player!$A$2:$B$7503,2,FALSE),"")</f>
        <v>7327</v>
      </c>
      <c r="K5428" s="3" t="str">
        <f>IF(newcards!K5427&lt;&gt;"",VLOOKUP(newcards!K5427,playernameext!$A$2:$B$32,2,FALSE),"")</f>
        <v/>
      </c>
      <c r="L5428" s="3">
        <f>IF(newcards!L5427&lt;&gt;"",VLOOKUP(newcards!L5427,team!$A$2:$B$538,2,FALSE),"")</f>
        <v>21</v>
      </c>
      <c r="M5428" s="5" t="str">
        <f>IF(newcards!M5427&lt;&gt;"", newcards!M5427, "")</f>
        <v/>
      </c>
      <c r="N5428" s="5" t="str">
        <f>IF(newcards!N5427&lt;&gt;"", newcards!N5427, "")</f>
        <v>N</v>
      </c>
      <c r="O5428" s="5" t="str">
        <f>IF(newcards!O5427&lt;&gt;"", newcards!O5427, "")</f>
        <v/>
      </c>
      <c r="P5428" s="5" t="str">
        <f>IF(newcards!P5427&lt;&gt;"", newcards!P5427, "")</f>
        <v/>
      </c>
      <c r="Q5428" s="5" t="str">
        <f>IF(newcards!Q5427&lt;&gt;"", newcards!Q5427, "")</f>
        <v/>
      </c>
    </row>
    <row r="5429" spans="1:17" x14ac:dyDescent="0.25">
      <c r="A5429" s="3"/>
      <c r="B5429" s="5">
        <f>IF(newcards!B5428&lt;&gt;"",VLOOKUP(newcards!B5428,sport!$A$2:$B$8,2,FALSE),"")</f>
        <v>1</v>
      </c>
      <c r="C5429" s="3">
        <f>newcards!C5428</f>
        <v>2016</v>
      </c>
      <c r="D5429" s="3">
        <f>IF(newcards!D5428&lt;&gt;"",VLOOKUP(newcards!D5428,brand!$A$2:$B$30,2,FALSE),"")</f>
        <v>1</v>
      </c>
      <c r="E5429" s="3">
        <f>IF(newcards!E5428&lt;&gt;"",VLOOKUP(newcards!E5428,series!$A$2:$B$228,2,FALSE),)</f>
        <v>163</v>
      </c>
      <c r="F5429" s="3">
        <f>IF(newcards!F5428&lt;&gt;"",VLOOKUP(newcards!F5428,category!$A$2:$B$82,2,FALSE),)</f>
        <v>81</v>
      </c>
      <c r="G5429" s="3" t="str">
        <f>IF(newcards!G5428&lt;&gt;"",VLOOKUP(newcards!G5428,subcategory!$A$2:$B$680,2,FALSE),"")</f>
        <v/>
      </c>
      <c r="H5429" s="3">
        <f>newcards!H5428</f>
        <v>508</v>
      </c>
      <c r="I5429" s="3" t="str">
        <f>newcards!I5428</f>
        <v xml:space="preserve"> </v>
      </c>
      <c r="J5429" s="3">
        <f>IF(newcards!J5428&lt;&gt;"",VLOOKUP(newcards!J5428,player!$A$2:$B$7503,2,FALSE),"")</f>
        <v>7443</v>
      </c>
      <c r="K5429" s="3" t="str">
        <f>IF(newcards!K5428&lt;&gt;"",VLOOKUP(newcards!K5428,playernameext!$A$2:$B$32,2,FALSE),"")</f>
        <v/>
      </c>
      <c r="L5429" s="3">
        <f>IF(newcards!L5428&lt;&gt;"",VLOOKUP(newcards!L5428,team!$A$2:$B$538,2,FALSE),"")</f>
        <v>89</v>
      </c>
      <c r="M5429" s="5" t="str">
        <f>IF(newcards!M5428&lt;&gt;"", newcards!M5428, "")</f>
        <v/>
      </c>
      <c r="N5429" s="5" t="str">
        <f>IF(newcards!N5428&lt;&gt;"", newcards!N5428, "")</f>
        <v>N</v>
      </c>
      <c r="O5429" s="5" t="str">
        <f>IF(newcards!O5428&lt;&gt;"", newcards!O5428, "")</f>
        <v/>
      </c>
      <c r="P5429" s="5" t="str">
        <f>IF(newcards!P5428&lt;&gt;"", newcards!P5428, "")</f>
        <v/>
      </c>
      <c r="Q5429" s="5" t="str">
        <f>IF(newcards!Q5428&lt;&gt;"", newcards!Q5428, "")</f>
        <v/>
      </c>
    </row>
    <row r="5430" spans="1:17" x14ac:dyDescent="0.25">
      <c r="A5430" s="3"/>
      <c r="B5430" s="5">
        <f>IF(newcards!B5429&lt;&gt;"",VLOOKUP(newcards!B5429,sport!$A$2:$B$8,2,FALSE),"")</f>
        <v>1</v>
      </c>
      <c r="C5430" s="3">
        <f>newcards!C5429</f>
        <v>2016</v>
      </c>
      <c r="D5430" s="3">
        <f>IF(newcards!D5429&lt;&gt;"",VLOOKUP(newcards!D5429,brand!$A$2:$B$30,2,FALSE),"")</f>
        <v>1</v>
      </c>
      <c r="E5430" s="3">
        <f>IF(newcards!E5429&lt;&gt;"",VLOOKUP(newcards!E5429,series!$A$2:$B$228,2,FALSE),)</f>
        <v>163</v>
      </c>
      <c r="F5430" s="3">
        <f>IF(newcards!F5429&lt;&gt;"",VLOOKUP(newcards!F5429,category!$A$2:$B$82,2,FALSE),)</f>
        <v>81</v>
      </c>
      <c r="G5430" s="3" t="str">
        <f>IF(newcards!G5429&lt;&gt;"",VLOOKUP(newcards!G5429,subcategory!$A$2:$B$680,2,FALSE),"")</f>
        <v/>
      </c>
      <c r="H5430" s="3">
        <f>newcards!H5429</f>
        <v>509</v>
      </c>
      <c r="I5430" s="3" t="str">
        <f>newcards!I5429</f>
        <v xml:space="preserve"> </v>
      </c>
      <c r="J5430" s="3">
        <f>IF(newcards!J5429&lt;&gt;"",VLOOKUP(newcards!J5429,player!$A$2:$B$7503,2,FALSE),"")</f>
        <v>7271</v>
      </c>
      <c r="K5430" s="3" t="str">
        <f>IF(newcards!K5429&lt;&gt;"",VLOOKUP(newcards!K5429,playernameext!$A$2:$B$32,2,FALSE),"")</f>
        <v/>
      </c>
      <c r="L5430" s="3">
        <f>IF(newcards!L5429&lt;&gt;"",VLOOKUP(newcards!L5429,team!$A$2:$B$538,2,FALSE),"")</f>
        <v>71</v>
      </c>
      <c r="M5430" s="5" t="str">
        <f>IF(newcards!M5429&lt;&gt;"", newcards!M5429, "")</f>
        <v/>
      </c>
      <c r="N5430" s="5" t="str">
        <f>IF(newcards!N5429&lt;&gt;"", newcards!N5429, "")</f>
        <v>N</v>
      </c>
      <c r="O5430" s="5" t="str">
        <f>IF(newcards!O5429&lt;&gt;"", newcards!O5429, "")</f>
        <v/>
      </c>
      <c r="P5430" s="5" t="str">
        <f>IF(newcards!P5429&lt;&gt;"", newcards!P5429, "")</f>
        <v/>
      </c>
      <c r="Q5430" s="5" t="str">
        <f>IF(newcards!Q5429&lt;&gt;"", newcards!Q5429, "")</f>
        <v/>
      </c>
    </row>
    <row r="5431" spans="1:17" x14ac:dyDescent="0.25">
      <c r="A5431" s="3"/>
      <c r="B5431" s="5">
        <f>IF(newcards!B5430&lt;&gt;"",VLOOKUP(newcards!B5430,sport!$A$2:$B$8,2,FALSE),"")</f>
        <v>1</v>
      </c>
      <c r="C5431" s="3">
        <f>newcards!C5430</f>
        <v>2016</v>
      </c>
      <c r="D5431" s="3">
        <f>IF(newcards!D5430&lt;&gt;"",VLOOKUP(newcards!D5430,brand!$A$2:$B$30,2,FALSE),"")</f>
        <v>1</v>
      </c>
      <c r="E5431" s="3">
        <f>IF(newcards!E5430&lt;&gt;"",VLOOKUP(newcards!E5430,series!$A$2:$B$228,2,FALSE),)</f>
        <v>163</v>
      </c>
      <c r="F5431" s="3">
        <f>IF(newcards!F5430&lt;&gt;"",VLOOKUP(newcards!F5430,category!$A$2:$B$82,2,FALSE),)</f>
        <v>81</v>
      </c>
      <c r="G5431" s="3" t="str">
        <f>IF(newcards!G5430&lt;&gt;"",VLOOKUP(newcards!G5430,subcategory!$A$2:$B$680,2,FALSE),"")</f>
        <v/>
      </c>
      <c r="H5431" s="3">
        <f>newcards!H5430</f>
        <v>510</v>
      </c>
      <c r="I5431" s="3" t="str">
        <f>newcards!I5430</f>
        <v xml:space="preserve"> </v>
      </c>
      <c r="J5431" s="3">
        <f>IF(newcards!J5430&lt;&gt;"",VLOOKUP(newcards!J5430,player!$A$2:$B$7503,2,FALSE),"")</f>
        <v>7326</v>
      </c>
      <c r="K5431" s="3" t="str">
        <f>IF(newcards!K5430&lt;&gt;"",VLOOKUP(newcards!K5430,playernameext!$A$2:$B$32,2,FALSE),"")</f>
        <v/>
      </c>
      <c r="L5431" s="3">
        <f>IF(newcards!L5430&lt;&gt;"",VLOOKUP(newcards!L5430,team!$A$2:$B$538,2,FALSE),"")</f>
        <v>81</v>
      </c>
      <c r="M5431" s="5" t="str">
        <f>IF(newcards!M5430&lt;&gt;"", newcards!M5430, "")</f>
        <v/>
      </c>
      <c r="N5431" s="5" t="str">
        <f>IF(newcards!N5430&lt;&gt;"", newcards!N5430, "")</f>
        <v>N</v>
      </c>
      <c r="O5431" s="5" t="str">
        <f>IF(newcards!O5430&lt;&gt;"", newcards!O5430, "")</f>
        <v/>
      </c>
      <c r="P5431" s="5" t="str">
        <f>IF(newcards!P5430&lt;&gt;"", newcards!P5430, "")</f>
        <v/>
      </c>
      <c r="Q5431" s="5" t="str">
        <f>IF(newcards!Q5430&lt;&gt;"", newcards!Q5430, "")</f>
        <v/>
      </c>
    </row>
    <row r="5432" spans="1:17" x14ac:dyDescent="0.25">
      <c r="A5432" s="3"/>
      <c r="B5432" s="5">
        <f>IF(newcards!B5431&lt;&gt;"",VLOOKUP(newcards!B5431,sport!$A$2:$B$8,2,FALSE),"")</f>
        <v>1</v>
      </c>
      <c r="C5432" s="3">
        <f>newcards!C5431</f>
        <v>2016</v>
      </c>
      <c r="D5432" s="3">
        <f>IF(newcards!D5431&lt;&gt;"",VLOOKUP(newcards!D5431,brand!$A$2:$B$30,2,FALSE),"")</f>
        <v>1</v>
      </c>
      <c r="E5432" s="3">
        <f>IF(newcards!E5431&lt;&gt;"",VLOOKUP(newcards!E5431,series!$A$2:$B$228,2,FALSE),)</f>
        <v>163</v>
      </c>
      <c r="F5432" s="3">
        <f>IF(newcards!F5431&lt;&gt;"",VLOOKUP(newcards!F5431,category!$A$2:$B$82,2,FALSE),)</f>
        <v>81</v>
      </c>
      <c r="G5432" s="3" t="str">
        <f>IF(newcards!G5431&lt;&gt;"",VLOOKUP(newcards!G5431,subcategory!$A$2:$B$680,2,FALSE),"")</f>
        <v/>
      </c>
      <c r="H5432" s="3">
        <f>newcards!H5431</f>
        <v>511</v>
      </c>
      <c r="I5432" s="3" t="str">
        <f>newcards!I5431</f>
        <v xml:space="preserve"> </v>
      </c>
      <c r="J5432" s="3">
        <f>IF(newcards!J5431&lt;&gt;"",VLOOKUP(newcards!J5431,player!$A$2:$B$7503,2,FALSE),"")</f>
        <v>6948</v>
      </c>
      <c r="K5432" s="3" t="str">
        <f>IF(newcards!K5431&lt;&gt;"",VLOOKUP(newcards!K5431,playernameext!$A$2:$B$32,2,FALSE),"")</f>
        <v/>
      </c>
      <c r="L5432" s="3">
        <f>IF(newcards!L5431&lt;&gt;"",VLOOKUP(newcards!L5431,team!$A$2:$B$538,2,FALSE),"")</f>
        <v>4</v>
      </c>
      <c r="M5432" s="5" t="str">
        <f>IF(newcards!M5431&lt;&gt;"", newcards!M5431, "")</f>
        <v/>
      </c>
      <c r="N5432" s="5" t="str">
        <f>IF(newcards!N5431&lt;&gt;"", newcards!N5431, "")</f>
        <v>N</v>
      </c>
      <c r="O5432" s="5" t="str">
        <f>IF(newcards!O5431&lt;&gt;"", newcards!O5431, "")</f>
        <v/>
      </c>
      <c r="P5432" s="5" t="str">
        <f>IF(newcards!P5431&lt;&gt;"", newcards!P5431, "")</f>
        <v/>
      </c>
      <c r="Q5432" s="5" t="str">
        <f>IF(newcards!Q5431&lt;&gt;"", newcards!Q5431, "")</f>
        <v/>
      </c>
    </row>
    <row r="5433" spans="1:17" x14ac:dyDescent="0.25">
      <c r="A5433" s="3"/>
      <c r="B5433" s="5">
        <f>IF(newcards!B5432&lt;&gt;"",VLOOKUP(newcards!B5432,sport!$A$2:$B$8,2,FALSE),"")</f>
        <v>1</v>
      </c>
      <c r="C5433" s="3">
        <f>newcards!C5432</f>
        <v>2016</v>
      </c>
      <c r="D5433" s="3">
        <f>IF(newcards!D5432&lt;&gt;"",VLOOKUP(newcards!D5432,brand!$A$2:$B$30,2,FALSE),"")</f>
        <v>1</v>
      </c>
      <c r="E5433" s="3">
        <f>IF(newcards!E5432&lt;&gt;"",VLOOKUP(newcards!E5432,series!$A$2:$B$228,2,FALSE),)</f>
        <v>163</v>
      </c>
      <c r="F5433" s="3">
        <f>IF(newcards!F5432&lt;&gt;"",VLOOKUP(newcards!F5432,category!$A$2:$B$82,2,FALSE),)</f>
        <v>81</v>
      </c>
      <c r="G5433" s="3" t="str">
        <f>IF(newcards!G5432&lt;&gt;"",VLOOKUP(newcards!G5432,subcategory!$A$2:$B$680,2,FALSE),"")</f>
        <v/>
      </c>
      <c r="H5433" s="3">
        <f>newcards!H5432</f>
        <v>512</v>
      </c>
      <c r="I5433" s="3" t="str">
        <f>newcards!I5432</f>
        <v xml:space="preserve"> </v>
      </c>
      <c r="J5433" s="3">
        <f>IF(newcards!J5432&lt;&gt;"",VLOOKUP(newcards!J5432,player!$A$2:$B$7503,2,FALSE),"")</f>
        <v>5835</v>
      </c>
      <c r="K5433" s="3" t="str">
        <f>IF(newcards!K5432&lt;&gt;"",VLOOKUP(newcards!K5432,playernameext!$A$2:$B$32,2,FALSE),"")</f>
        <v/>
      </c>
      <c r="L5433" s="3">
        <f>IF(newcards!L5432&lt;&gt;"",VLOOKUP(newcards!L5432,team!$A$2:$B$538,2,FALSE),"")</f>
        <v>71</v>
      </c>
      <c r="M5433" s="5" t="str">
        <f>IF(newcards!M5432&lt;&gt;"", newcards!M5432, "")</f>
        <v/>
      </c>
      <c r="N5433" s="5" t="str">
        <f>IF(newcards!N5432&lt;&gt;"", newcards!N5432, "")</f>
        <v>N</v>
      </c>
      <c r="O5433" s="5" t="str">
        <f>IF(newcards!O5432&lt;&gt;"", newcards!O5432, "")</f>
        <v/>
      </c>
      <c r="P5433" s="5" t="str">
        <f>IF(newcards!P5432&lt;&gt;"", newcards!P5432, "")</f>
        <v/>
      </c>
      <c r="Q5433" s="5" t="str">
        <f>IF(newcards!Q5432&lt;&gt;"", newcards!Q5432, "")</f>
        <v/>
      </c>
    </row>
    <row r="5434" spans="1:17" x14ac:dyDescent="0.25">
      <c r="A5434" s="3"/>
      <c r="B5434" s="5">
        <f>IF(newcards!B5433&lt;&gt;"",VLOOKUP(newcards!B5433,sport!$A$2:$B$8,2,FALSE),"")</f>
        <v>1</v>
      </c>
      <c r="C5434" s="3">
        <f>newcards!C5433</f>
        <v>2016</v>
      </c>
      <c r="D5434" s="3">
        <f>IF(newcards!D5433&lt;&gt;"",VLOOKUP(newcards!D5433,brand!$A$2:$B$30,2,FALSE),"")</f>
        <v>1</v>
      </c>
      <c r="E5434" s="3">
        <f>IF(newcards!E5433&lt;&gt;"",VLOOKUP(newcards!E5433,series!$A$2:$B$228,2,FALSE),)</f>
        <v>163</v>
      </c>
      <c r="F5434" s="3">
        <f>IF(newcards!F5433&lt;&gt;"",VLOOKUP(newcards!F5433,category!$A$2:$B$82,2,FALSE),)</f>
        <v>81</v>
      </c>
      <c r="G5434" s="3" t="str">
        <f>IF(newcards!G5433&lt;&gt;"",VLOOKUP(newcards!G5433,subcategory!$A$2:$B$680,2,FALSE),"")</f>
        <v/>
      </c>
      <c r="H5434" s="3">
        <f>newcards!H5433</f>
        <v>513</v>
      </c>
      <c r="I5434" s="3" t="str">
        <f>newcards!I5433</f>
        <v xml:space="preserve"> </v>
      </c>
      <c r="J5434" s="3">
        <f>IF(newcards!J5433&lt;&gt;"",VLOOKUP(newcards!J5433,player!$A$2:$B$7503,2,FALSE),"")</f>
        <v>7175</v>
      </c>
      <c r="K5434" s="3" t="str">
        <f>IF(newcards!K5433&lt;&gt;"",VLOOKUP(newcards!K5433,playernameext!$A$2:$B$32,2,FALSE),"")</f>
        <v/>
      </c>
      <c r="L5434" s="3">
        <f>IF(newcards!L5433&lt;&gt;"",VLOOKUP(newcards!L5433,team!$A$2:$B$538,2,FALSE),"")</f>
        <v>14</v>
      </c>
      <c r="M5434" s="5" t="str">
        <f>IF(newcards!M5433&lt;&gt;"", newcards!M5433, "")</f>
        <v/>
      </c>
      <c r="N5434" s="5" t="str">
        <f>IF(newcards!N5433&lt;&gt;"", newcards!N5433, "")</f>
        <v>N</v>
      </c>
      <c r="O5434" s="5" t="str">
        <f>IF(newcards!O5433&lt;&gt;"", newcards!O5433, "")</f>
        <v/>
      </c>
      <c r="P5434" s="5" t="str">
        <f>IF(newcards!P5433&lt;&gt;"", newcards!P5433, "")</f>
        <v/>
      </c>
      <c r="Q5434" s="5" t="str">
        <f>IF(newcards!Q5433&lt;&gt;"", newcards!Q5433, "")</f>
        <v/>
      </c>
    </row>
    <row r="5435" spans="1:17" x14ac:dyDescent="0.25">
      <c r="A5435" s="3"/>
      <c r="B5435" s="5">
        <f>IF(newcards!B5434&lt;&gt;"",VLOOKUP(newcards!B5434,sport!$A$2:$B$8,2,FALSE),"")</f>
        <v>1</v>
      </c>
      <c r="C5435" s="3">
        <f>newcards!C5434</f>
        <v>2016</v>
      </c>
      <c r="D5435" s="3">
        <f>IF(newcards!D5434&lt;&gt;"",VLOOKUP(newcards!D5434,brand!$A$2:$B$30,2,FALSE),"")</f>
        <v>1</v>
      </c>
      <c r="E5435" s="3">
        <f>IF(newcards!E5434&lt;&gt;"",VLOOKUP(newcards!E5434,series!$A$2:$B$228,2,FALSE),)</f>
        <v>163</v>
      </c>
      <c r="F5435" s="3">
        <f>IF(newcards!F5434&lt;&gt;"",VLOOKUP(newcards!F5434,category!$A$2:$B$82,2,FALSE),)</f>
        <v>81</v>
      </c>
      <c r="G5435" s="3" t="str">
        <f>IF(newcards!G5434&lt;&gt;"",VLOOKUP(newcards!G5434,subcategory!$A$2:$B$680,2,FALSE),"")</f>
        <v/>
      </c>
      <c r="H5435" s="3">
        <f>newcards!H5434</f>
        <v>514</v>
      </c>
      <c r="I5435" s="3" t="str">
        <f>newcards!I5434</f>
        <v xml:space="preserve"> </v>
      </c>
      <c r="J5435" s="3">
        <f>IF(newcards!J5434&lt;&gt;"",VLOOKUP(newcards!J5434,player!$A$2:$B$7503,2,FALSE),"")</f>
        <v>4760</v>
      </c>
      <c r="K5435" s="3" t="str">
        <f>IF(newcards!K5434&lt;&gt;"",VLOOKUP(newcards!K5434,playernameext!$A$2:$B$32,2,FALSE),"")</f>
        <v/>
      </c>
      <c r="L5435" s="3">
        <f>IF(newcards!L5434&lt;&gt;"",VLOOKUP(newcards!L5434,team!$A$2:$B$538,2,FALSE),"")</f>
        <v>96</v>
      </c>
      <c r="M5435" s="5" t="str">
        <f>IF(newcards!M5434&lt;&gt;"", newcards!M5434, "")</f>
        <v/>
      </c>
      <c r="N5435" s="5" t="str">
        <f>IF(newcards!N5434&lt;&gt;"", newcards!N5434, "")</f>
        <v>N</v>
      </c>
      <c r="O5435" s="5" t="str">
        <f>IF(newcards!O5434&lt;&gt;"", newcards!O5434, "")</f>
        <v/>
      </c>
      <c r="P5435" s="5" t="str">
        <f>IF(newcards!P5434&lt;&gt;"", newcards!P5434, "")</f>
        <v/>
      </c>
      <c r="Q5435" s="5" t="str">
        <f>IF(newcards!Q5434&lt;&gt;"", newcards!Q5434, "")</f>
        <v/>
      </c>
    </row>
    <row r="5436" spans="1:17" x14ac:dyDescent="0.25">
      <c r="A5436" s="3"/>
      <c r="B5436" s="5">
        <f>IF(newcards!B5435&lt;&gt;"",VLOOKUP(newcards!B5435,sport!$A$2:$B$8,2,FALSE),"")</f>
        <v>1</v>
      </c>
      <c r="C5436" s="3">
        <f>newcards!C5435</f>
        <v>2016</v>
      </c>
      <c r="D5436" s="3">
        <f>IF(newcards!D5435&lt;&gt;"",VLOOKUP(newcards!D5435,brand!$A$2:$B$30,2,FALSE),"")</f>
        <v>1</v>
      </c>
      <c r="E5436" s="3">
        <f>IF(newcards!E5435&lt;&gt;"",VLOOKUP(newcards!E5435,series!$A$2:$B$228,2,FALSE),)</f>
        <v>163</v>
      </c>
      <c r="F5436" s="3">
        <f>IF(newcards!F5435&lt;&gt;"",VLOOKUP(newcards!F5435,category!$A$2:$B$82,2,FALSE),)</f>
        <v>81</v>
      </c>
      <c r="G5436" s="3" t="str">
        <f>IF(newcards!G5435&lt;&gt;"",VLOOKUP(newcards!G5435,subcategory!$A$2:$B$680,2,FALSE),"")</f>
        <v/>
      </c>
      <c r="H5436" s="3">
        <f>newcards!H5435</f>
        <v>515</v>
      </c>
      <c r="I5436" s="3" t="str">
        <f>newcards!I5435</f>
        <v xml:space="preserve"> </v>
      </c>
      <c r="J5436" s="3">
        <f>IF(newcards!J5435&lt;&gt;"",VLOOKUP(newcards!J5435,player!$A$2:$B$7503,2,FALSE),"")</f>
        <v>7303</v>
      </c>
      <c r="K5436" s="3" t="str">
        <f>IF(newcards!K5435&lt;&gt;"",VLOOKUP(newcards!K5435,playernameext!$A$2:$B$32,2,FALSE),"")</f>
        <v/>
      </c>
      <c r="L5436" s="3">
        <f>IF(newcards!L5435&lt;&gt;"",VLOOKUP(newcards!L5435,team!$A$2:$B$538,2,FALSE),"")</f>
        <v>14</v>
      </c>
      <c r="M5436" s="5" t="str">
        <f>IF(newcards!M5435&lt;&gt;"", newcards!M5435, "")</f>
        <v/>
      </c>
      <c r="N5436" s="5" t="str">
        <f>IF(newcards!N5435&lt;&gt;"", newcards!N5435, "")</f>
        <v>N</v>
      </c>
      <c r="O5436" s="5" t="str">
        <f>IF(newcards!O5435&lt;&gt;"", newcards!O5435, "")</f>
        <v/>
      </c>
      <c r="P5436" s="5" t="str">
        <f>IF(newcards!P5435&lt;&gt;"", newcards!P5435, "")</f>
        <v/>
      </c>
      <c r="Q5436" s="5" t="str">
        <f>IF(newcards!Q5435&lt;&gt;"", newcards!Q5435, "")</f>
        <v/>
      </c>
    </row>
    <row r="5437" spans="1:17" x14ac:dyDescent="0.25">
      <c r="A5437" s="3"/>
      <c r="B5437" s="5">
        <f>IF(newcards!B5436&lt;&gt;"",VLOOKUP(newcards!B5436,sport!$A$2:$B$8,2,FALSE),"")</f>
        <v>1</v>
      </c>
      <c r="C5437" s="3">
        <f>newcards!C5436</f>
        <v>2016</v>
      </c>
      <c r="D5437" s="3">
        <f>IF(newcards!D5436&lt;&gt;"",VLOOKUP(newcards!D5436,brand!$A$2:$B$30,2,FALSE),"")</f>
        <v>1</v>
      </c>
      <c r="E5437" s="3">
        <f>IF(newcards!E5436&lt;&gt;"",VLOOKUP(newcards!E5436,series!$A$2:$B$228,2,FALSE),)</f>
        <v>163</v>
      </c>
      <c r="F5437" s="3">
        <f>IF(newcards!F5436&lt;&gt;"",VLOOKUP(newcards!F5436,category!$A$2:$B$82,2,FALSE),)</f>
        <v>81</v>
      </c>
      <c r="G5437" s="3" t="str">
        <f>IF(newcards!G5436&lt;&gt;"",VLOOKUP(newcards!G5436,subcategory!$A$2:$B$680,2,FALSE),"")</f>
        <v/>
      </c>
      <c r="H5437" s="3">
        <f>newcards!H5436</f>
        <v>516</v>
      </c>
      <c r="I5437" s="3" t="str">
        <f>newcards!I5436</f>
        <v xml:space="preserve"> </v>
      </c>
      <c r="J5437" s="3">
        <f>IF(newcards!J5436&lt;&gt;"",VLOOKUP(newcards!J5436,player!$A$2:$B$7503,2,FALSE),"")</f>
        <v>7523</v>
      </c>
      <c r="K5437" s="3" t="str">
        <f>IF(newcards!K5436&lt;&gt;"",VLOOKUP(newcards!K5436,playernameext!$A$2:$B$32,2,FALSE),"")</f>
        <v/>
      </c>
      <c r="L5437" s="3">
        <f>IF(newcards!L5436&lt;&gt;"",VLOOKUP(newcards!L5436,team!$A$2:$B$538,2,FALSE),"")</f>
        <v>1</v>
      </c>
      <c r="M5437" s="5" t="str">
        <f>IF(newcards!M5436&lt;&gt;"", newcards!M5436, "")</f>
        <v/>
      </c>
      <c r="N5437" s="5" t="str">
        <f>IF(newcards!N5436&lt;&gt;"", newcards!N5436, "")</f>
        <v>N</v>
      </c>
      <c r="O5437" s="5" t="str">
        <f>IF(newcards!O5436&lt;&gt;"", newcards!O5436, "")</f>
        <v/>
      </c>
      <c r="P5437" s="5" t="str">
        <f>IF(newcards!P5436&lt;&gt;"", newcards!P5436, "")</f>
        <v/>
      </c>
      <c r="Q5437" s="5" t="str">
        <f>IF(newcards!Q5436&lt;&gt;"", newcards!Q5436, "")</f>
        <v/>
      </c>
    </row>
    <row r="5438" spans="1:17" x14ac:dyDescent="0.25">
      <c r="A5438" s="3"/>
      <c r="B5438" s="5">
        <f>IF(newcards!B5437&lt;&gt;"",VLOOKUP(newcards!B5437,sport!$A$2:$B$8,2,FALSE),"")</f>
        <v>1</v>
      </c>
      <c r="C5438" s="3">
        <f>newcards!C5437</f>
        <v>2016</v>
      </c>
      <c r="D5438" s="3">
        <f>IF(newcards!D5437&lt;&gt;"",VLOOKUP(newcards!D5437,brand!$A$2:$B$30,2,FALSE),"")</f>
        <v>1</v>
      </c>
      <c r="E5438" s="3">
        <f>IF(newcards!E5437&lt;&gt;"",VLOOKUP(newcards!E5437,series!$A$2:$B$228,2,FALSE),)</f>
        <v>163</v>
      </c>
      <c r="F5438" s="3">
        <f>IF(newcards!F5437&lt;&gt;"",VLOOKUP(newcards!F5437,category!$A$2:$B$82,2,FALSE),)</f>
        <v>81</v>
      </c>
      <c r="G5438" s="3" t="str">
        <f>IF(newcards!G5437&lt;&gt;"",VLOOKUP(newcards!G5437,subcategory!$A$2:$B$680,2,FALSE),"")</f>
        <v/>
      </c>
      <c r="H5438" s="3">
        <f>newcards!H5437</f>
        <v>517</v>
      </c>
      <c r="I5438" s="3" t="str">
        <f>newcards!I5437</f>
        <v xml:space="preserve"> </v>
      </c>
      <c r="J5438" s="3">
        <f>IF(newcards!J5437&lt;&gt;"",VLOOKUP(newcards!J5437,player!$A$2:$B$7503,2,FALSE),"")</f>
        <v>7415</v>
      </c>
      <c r="K5438" s="3" t="str">
        <f>IF(newcards!K5437&lt;&gt;"",VLOOKUP(newcards!K5437,playernameext!$A$2:$B$32,2,FALSE),"")</f>
        <v/>
      </c>
      <c r="L5438" s="3">
        <f>IF(newcards!L5437&lt;&gt;"",VLOOKUP(newcards!L5437,team!$A$2:$B$538,2,FALSE),"")</f>
        <v>61</v>
      </c>
      <c r="M5438" s="5" t="str">
        <f>IF(newcards!M5437&lt;&gt;"", newcards!M5437, "")</f>
        <v/>
      </c>
      <c r="N5438" s="5" t="str">
        <f>IF(newcards!N5437&lt;&gt;"", newcards!N5437, "")</f>
        <v>N</v>
      </c>
      <c r="O5438" s="5" t="str">
        <f>IF(newcards!O5437&lt;&gt;"", newcards!O5437, "")</f>
        <v/>
      </c>
      <c r="P5438" s="5" t="str">
        <f>IF(newcards!P5437&lt;&gt;"", newcards!P5437, "")</f>
        <v/>
      </c>
      <c r="Q5438" s="5" t="str">
        <f>IF(newcards!Q5437&lt;&gt;"", newcards!Q5437, "")</f>
        <v/>
      </c>
    </row>
    <row r="5439" spans="1:17" x14ac:dyDescent="0.25">
      <c r="A5439" s="3"/>
      <c r="B5439" s="5">
        <f>IF(newcards!B5438&lt;&gt;"",VLOOKUP(newcards!B5438,sport!$A$2:$B$8,2,FALSE),"")</f>
        <v>1</v>
      </c>
      <c r="C5439" s="3">
        <f>newcards!C5438</f>
        <v>2016</v>
      </c>
      <c r="D5439" s="3">
        <f>IF(newcards!D5438&lt;&gt;"",VLOOKUP(newcards!D5438,brand!$A$2:$B$30,2,FALSE),"")</f>
        <v>1</v>
      </c>
      <c r="E5439" s="3">
        <f>IF(newcards!E5438&lt;&gt;"",VLOOKUP(newcards!E5438,series!$A$2:$B$228,2,FALSE),)</f>
        <v>163</v>
      </c>
      <c r="F5439" s="3">
        <f>IF(newcards!F5438&lt;&gt;"",VLOOKUP(newcards!F5438,category!$A$2:$B$82,2,FALSE),)</f>
        <v>81</v>
      </c>
      <c r="G5439" s="3" t="str">
        <f>IF(newcards!G5438&lt;&gt;"",VLOOKUP(newcards!G5438,subcategory!$A$2:$B$680,2,FALSE),"")</f>
        <v/>
      </c>
      <c r="H5439" s="3">
        <f>newcards!H5438</f>
        <v>518</v>
      </c>
      <c r="I5439" s="3" t="str">
        <f>newcards!I5438</f>
        <v xml:space="preserve"> </v>
      </c>
      <c r="J5439" s="3">
        <f>IF(newcards!J5438&lt;&gt;"",VLOOKUP(newcards!J5438,player!$A$2:$B$7503,2,FALSE),"")</f>
        <v>4664</v>
      </c>
      <c r="K5439" s="3" t="str">
        <f>IF(newcards!K5438&lt;&gt;"",VLOOKUP(newcards!K5438,playernameext!$A$2:$B$32,2,FALSE),"")</f>
        <v/>
      </c>
      <c r="L5439" s="3">
        <f>IF(newcards!L5438&lt;&gt;"",VLOOKUP(newcards!L5438,team!$A$2:$B$538,2,FALSE),"")</f>
        <v>85</v>
      </c>
      <c r="M5439" s="5" t="str">
        <f>IF(newcards!M5438&lt;&gt;"", newcards!M5438, "")</f>
        <v/>
      </c>
      <c r="N5439" s="5" t="str">
        <f>IF(newcards!N5438&lt;&gt;"", newcards!N5438, "")</f>
        <v>N</v>
      </c>
      <c r="O5439" s="5" t="str">
        <f>IF(newcards!O5438&lt;&gt;"", newcards!O5438, "")</f>
        <v/>
      </c>
      <c r="P5439" s="5" t="str">
        <f>IF(newcards!P5438&lt;&gt;"", newcards!P5438, "")</f>
        <v/>
      </c>
      <c r="Q5439" s="5" t="str">
        <f>IF(newcards!Q5438&lt;&gt;"", newcards!Q5438, "")</f>
        <v/>
      </c>
    </row>
    <row r="5440" spans="1:17" x14ac:dyDescent="0.25">
      <c r="A5440" s="3"/>
      <c r="B5440" s="5">
        <f>IF(newcards!B5439&lt;&gt;"",VLOOKUP(newcards!B5439,sport!$A$2:$B$8,2,FALSE),"")</f>
        <v>1</v>
      </c>
      <c r="C5440" s="3">
        <f>newcards!C5439</f>
        <v>2016</v>
      </c>
      <c r="D5440" s="3">
        <f>IF(newcards!D5439&lt;&gt;"",VLOOKUP(newcards!D5439,brand!$A$2:$B$30,2,FALSE),"")</f>
        <v>1</v>
      </c>
      <c r="E5440" s="3">
        <f>IF(newcards!E5439&lt;&gt;"",VLOOKUP(newcards!E5439,series!$A$2:$B$228,2,FALSE),)</f>
        <v>163</v>
      </c>
      <c r="F5440" s="3">
        <f>IF(newcards!F5439&lt;&gt;"",VLOOKUP(newcards!F5439,category!$A$2:$B$82,2,FALSE),)</f>
        <v>81</v>
      </c>
      <c r="G5440" s="3" t="str">
        <f>IF(newcards!G5439&lt;&gt;"",VLOOKUP(newcards!G5439,subcategory!$A$2:$B$680,2,FALSE),"")</f>
        <v/>
      </c>
      <c r="H5440" s="3">
        <f>newcards!H5439</f>
        <v>519</v>
      </c>
      <c r="I5440" s="3" t="str">
        <f>newcards!I5439</f>
        <v xml:space="preserve"> </v>
      </c>
      <c r="J5440" s="3">
        <f>IF(newcards!J5439&lt;&gt;"",VLOOKUP(newcards!J5439,player!$A$2:$B$7503,2,FALSE),"")</f>
        <v>7478</v>
      </c>
      <c r="K5440" s="3" t="str">
        <f>IF(newcards!K5439&lt;&gt;"",VLOOKUP(newcards!K5439,playernameext!$A$2:$B$32,2,FALSE),"")</f>
        <v/>
      </c>
      <c r="L5440" s="3">
        <f>IF(newcards!L5439&lt;&gt;"",VLOOKUP(newcards!L5439,team!$A$2:$B$538,2,FALSE),"")</f>
        <v>59</v>
      </c>
      <c r="M5440" s="5" t="str">
        <f>IF(newcards!M5439&lt;&gt;"", newcards!M5439, "")</f>
        <v/>
      </c>
      <c r="N5440" s="5" t="str">
        <f>IF(newcards!N5439&lt;&gt;"", newcards!N5439, "")</f>
        <v>N</v>
      </c>
      <c r="O5440" s="5" t="str">
        <f>IF(newcards!O5439&lt;&gt;"", newcards!O5439, "")</f>
        <v/>
      </c>
      <c r="P5440" s="5" t="str">
        <f>IF(newcards!P5439&lt;&gt;"", newcards!P5439, "")</f>
        <v/>
      </c>
      <c r="Q5440" s="5" t="str">
        <f>IF(newcards!Q5439&lt;&gt;"", newcards!Q5439, "")</f>
        <v/>
      </c>
    </row>
    <row r="5441" spans="1:17" x14ac:dyDescent="0.25">
      <c r="A5441" s="3"/>
      <c r="B5441" s="5">
        <f>IF(newcards!B5440&lt;&gt;"",VLOOKUP(newcards!B5440,sport!$A$2:$B$8,2,FALSE),"")</f>
        <v>1</v>
      </c>
      <c r="C5441" s="3">
        <f>newcards!C5440</f>
        <v>2016</v>
      </c>
      <c r="D5441" s="3">
        <f>IF(newcards!D5440&lt;&gt;"",VLOOKUP(newcards!D5440,brand!$A$2:$B$30,2,FALSE),"")</f>
        <v>1</v>
      </c>
      <c r="E5441" s="3">
        <f>IF(newcards!E5440&lt;&gt;"",VLOOKUP(newcards!E5440,series!$A$2:$B$228,2,FALSE),)</f>
        <v>163</v>
      </c>
      <c r="F5441" s="3">
        <f>IF(newcards!F5440&lt;&gt;"",VLOOKUP(newcards!F5440,category!$A$2:$B$82,2,FALSE),)</f>
        <v>81</v>
      </c>
      <c r="G5441" s="3" t="str">
        <f>IF(newcards!G5440&lt;&gt;"",VLOOKUP(newcards!G5440,subcategory!$A$2:$B$680,2,FALSE),"")</f>
        <v/>
      </c>
      <c r="H5441" s="3">
        <f>newcards!H5440</f>
        <v>520</v>
      </c>
      <c r="I5441" s="3" t="str">
        <f>newcards!I5440</f>
        <v xml:space="preserve"> </v>
      </c>
      <c r="J5441" s="3">
        <f>IF(newcards!J5440&lt;&gt;"",VLOOKUP(newcards!J5440,player!$A$2:$B$7503,2,FALSE),"")</f>
        <v>7034</v>
      </c>
      <c r="K5441" s="3" t="str">
        <f>IF(newcards!K5440&lt;&gt;"",VLOOKUP(newcards!K5440,playernameext!$A$2:$B$32,2,FALSE),"")</f>
        <v/>
      </c>
      <c r="L5441" s="3">
        <f>IF(newcards!L5440&lt;&gt;"",VLOOKUP(newcards!L5440,team!$A$2:$B$538,2,FALSE),"")</f>
        <v>96</v>
      </c>
      <c r="M5441" s="5" t="str">
        <f>IF(newcards!M5440&lt;&gt;"", newcards!M5440, "")</f>
        <v/>
      </c>
      <c r="N5441" s="5" t="str">
        <f>IF(newcards!N5440&lt;&gt;"", newcards!N5440, "")</f>
        <v>N</v>
      </c>
      <c r="O5441" s="5" t="str">
        <f>IF(newcards!O5440&lt;&gt;"", newcards!O5440, "")</f>
        <v/>
      </c>
      <c r="P5441" s="5" t="str">
        <f>IF(newcards!P5440&lt;&gt;"", newcards!P5440, "")</f>
        <v/>
      </c>
      <c r="Q5441" s="5" t="str">
        <f>IF(newcards!Q5440&lt;&gt;"", newcards!Q5440, "")</f>
        <v/>
      </c>
    </row>
    <row r="5442" spans="1:17" x14ac:dyDescent="0.25">
      <c r="A5442" s="3"/>
      <c r="B5442" s="5">
        <f>IF(newcards!B5441&lt;&gt;"",VLOOKUP(newcards!B5441,sport!$A$2:$B$8,2,FALSE),"")</f>
        <v>1</v>
      </c>
      <c r="C5442" s="3">
        <f>newcards!C5441</f>
        <v>2016</v>
      </c>
      <c r="D5442" s="3">
        <f>IF(newcards!D5441&lt;&gt;"",VLOOKUP(newcards!D5441,brand!$A$2:$B$30,2,FALSE),"")</f>
        <v>1</v>
      </c>
      <c r="E5442" s="3">
        <f>IF(newcards!E5441&lt;&gt;"",VLOOKUP(newcards!E5441,series!$A$2:$B$228,2,FALSE),)</f>
        <v>163</v>
      </c>
      <c r="F5442" s="3">
        <f>IF(newcards!F5441&lt;&gt;"",VLOOKUP(newcards!F5441,category!$A$2:$B$82,2,FALSE),)</f>
        <v>81</v>
      </c>
      <c r="G5442" s="3" t="str">
        <f>IF(newcards!G5441&lt;&gt;"",VLOOKUP(newcards!G5441,subcategory!$A$2:$B$680,2,FALSE),"")</f>
        <v/>
      </c>
      <c r="H5442" s="3">
        <f>newcards!H5441</f>
        <v>521</v>
      </c>
      <c r="I5442" s="3" t="str">
        <f>newcards!I5441</f>
        <v xml:space="preserve"> </v>
      </c>
      <c r="J5442" s="3">
        <f>IF(newcards!J5441&lt;&gt;"",VLOOKUP(newcards!J5441,player!$A$2:$B$7503,2,FALSE),"")</f>
        <v>1566</v>
      </c>
      <c r="K5442" s="3" t="str">
        <f>IF(newcards!K5441&lt;&gt;"",VLOOKUP(newcards!K5441,playernameext!$A$2:$B$32,2,FALSE),"")</f>
        <v/>
      </c>
      <c r="L5442" s="3">
        <f>IF(newcards!L5441&lt;&gt;"",VLOOKUP(newcards!L5441,team!$A$2:$B$538,2,FALSE),"")</f>
        <v>93</v>
      </c>
      <c r="M5442" s="5" t="str">
        <f>IF(newcards!M5441&lt;&gt;"", newcards!M5441, "")</f>
        <v/>
      </c>
      <c r="N5442" s="5" t="str">
        <f>IF(newcards!N5441&lt;&gt;"", newcards!N5441, "")</f>
        <v>N</v>
      </c>
      <c r="O5442" s="5" t="str">
        <f>IF(newcards!O5441&lt;&gt;"", newcards!O5441, "")</f>
        <v/>
      </c>
      <c r="P5442" s="5" t="str">
        <f>IF(newcards!P5441&lt;&gt;"", newcards!P5441, "")</f>
        <v/>
      </c>
      <c r="Q5442" s="5" t="str">
        <f>IF(newcards!Q5441&lt;&gt;"", newcards!Q5441, "")</f>
        <v/>
      </c>
    </row>
    <row r="5443" spans="1:17" x14ac:dyDescent="0.25">
      <c r="A5443" s="3"/>
      <c r="B5443" s="5">
        <f>IF(newcards!B5442&lt;&gt;"",VLOOKUP(newcards!B5442,sport!$A$2:$B$8,2,FALSE),"")</f>
        <v>1</v>
      </c>
      <c r="C5443" s="3">
        <f>newcards!C5442</f>
        <v>2016</v>
      </c>
      <c r="D5443" s="3">
        <f>IF(newcards!D5442&lt;&gt;"",VLOOKUP(newcards!D5442,brand!$A$2:$B$30,2,FALSE),"")</f>
        <v>1</v>
      </c>
      <c r="E5443" s="3">
        <f>IF(newcards!E5442&lt;&gt;"",VLOOKUP(newcards!E5442,series!$A$2:$B$228,2,FALSE),)</f>
        <v>163</v>
      </c>
      <c r="F5443" s="3">
        <f>IF(newcards!F5442&lt;&gt;"",VLOOKUP(newcards!F5442,category!$A$2:$B$82,2,FALSE),)</f>
        <v>81</v>
      </c>
      <c r="G5443" s="3" t="str">
        <f>IF(newcards!G5442&lt;&gt;"",VLOOKUP(newcards!G5442,subcategory!$A$2:$B$680,2,FALSE),"")</f>
        <v/>
      </c>
      <c r="H5443" s="3">
        <f>newcards!H5442</f>
        <v>522</v>
      </c>
      <c r="I5443" s="3" t="str">
        <f>newcards!I5442</f>
        <v xml:space="preserve"> </v>
      </c>
      <c r="J5443" s="3">
        <f>IF(newcards!J5442&lt;&gt;"",VLOOKUP(newcards!J5442,player!$A$2:$B$7503,2,FALSE),"")</f>
        <v>7154</v>
      </c>
      <c r="K5443" s="3" t="str">
        <f>IF(newcards!K5442&lt;&gt;"",VLOOKUP(newcards!K5442,playernameext!$A$2:$B$32,2,FALSE),"")</f>
        <v/>
      </c>
      <c r="L5443" s="3">
        <f>IF(newcards!L5442&lt;&gt;"",VLOOKUP(newcards!L5442,team!$A$2:$B$538,2,FALSE),"")</f>
        <v>25</v>
      </c>
      <c r="M5443" s="5" t="str">
        <f>IF(newcards!M5442&lt;&gt;"", newcards!M5442, "")</f>
        <v/>
      </c>
      <c r="N5443" s="5" t="str">
        <f>IF(newcards!N5442&lt;&gt;"", newcards!N5442, "")</f>
        <v>N</v>
      </c>
      <c r="O5443" s="5" t="str">
        <f>IF(newcards!O5442&lt;&gt;"", newcards!O5442, "")</f>
        <v/>
      </c>
      <c r="P5443" s="5" t="str">
        <f>IF(newcards!P5442&lt;&gt;"", newcards!P5442, "")</f>
        <v/>
      </c>
      <c r="Q5443" s="5" t="str">
        <f>IF(newcards!Q5442&lt;&gt;"", newcards!Q5442, "")</f>
        <v/>
      </c>
    </row>
    <row r="5444" spans="1:17" x14ac:dyDescent="0.25">
      <c r="A5444" s="3"/>
      <c r="B5444" s="5">
        <f>IF(newcards!B5443&lt;&gt;"",VLOOKUP(newcards!B5443,sport!$A$2:$B$8,2,FALSE),"")</f>
        <v>1</v>
      </c>
      <c r="C5444" s="3">
        <f>newcards!C5443</f>
        <v>2016</v>
      </c>
      <c r="D5444" s="3">
        <f>IF(newcards!D5443&lt;&gt;"",VLOOKUP(newcards!D5443,brand!$A$2:$B$30,2,FALSE),"")</f>
        <v>1</v>
      </c>
      <c r="E5444" s="3">
        <f>IF(newcards!E5443&lt;&gt;"",VLOOKUP(newcards!E5443,series!$A$2:$B$228,2,FALSE),)</f>
        <v>163</v>
      </c>
      <c r="F5444" s="3">
        <f>IF(newcards!F5443&lt;&gt;"",VLOOKUP(newcards!F5443,category!$A$2:$B$82,2,FALSE),)</f>
        <v>81</v>
      </c>
      <c r="G5444" s="3">
        <f>IF(newcards!G5443&lt;&gt;"",VLOOKUP(newcards!G5443,subcategory!$A$2:$B$680,2,FALSE),"")</f>
        <v>257</v>
      </c>
      <c r="H5444" s="3">
        <f>newcards!H5443</f>
        <v>523</v>
      </c>
      <c r="I5444" s="3" t="str">
        <f>newcards!I5443</f>
        <v xml:space="preserve"> </v>
      </c>
      <c r="J5444" s="3">
        <f>IF(newcards!J5443&lt;&gt;"",VLOOKUP(newcards!J5443,player!$A$2:$B$7503,2,FALSE),"")</f>
        <v>6907</v>
      </c>
      <c r="K5444" s="3" t="str">
        <f>IF(newcards!K5443&lt;&gt;"",VLOOKUP(newcards!K5443,playernameext!$A$2:$B$32,2,FALSE),"")</f>
        <v/>
      </c>
      <c r="L5444" s="3">
        <f>IF(newcards!L5443&lt;&gt;"",VLOOKUP(newcards!L5443,team!$A$2:$B$538,2,FALSE),"")</f>
        <v>19</v>
      </c>
      <c r="M5444" s="5" t="str">
        <f>IF(newcards!M5443&lt;&gt;"", newcards!M5443, "")</f>
        <v/>
      </c>
      <c r="N5444" s="5" t="str">
        <f>IF(newcards!N5443&lt;&gt;"", newcards!N5443, "")</f>
        <v>N</v>
      </c>
      <c r="O5444" s="5" t="str">
        <f>IF(newcards!O5443&lt;&gt;"", newcards!O5443, "")</f>
        <v/>
      </c>
      <c r="P5444" s="5" t="str">
        <f>IF(newcards!P5443&lt;&gt;"", newcards!P5443, "")</f>
        <v/>
      </c>
      <c r="Q5444" s="5" t="str">
        <f>IF(newcards!Q5443&lt;&gt;"", newcards!Q5443, "")</f>
        <v/>
      </c>
    </row>
    <row r="5445" spans="1:17" x14ac:dyDescent="0.25">
      <c r="A5445" s="3"/>
      <c r="B5445" s="5">
        <f>IF(newcards!B5444&lt;&gt;"",VLOOKUP(newcards!B5444,sport!$A$2:$B$8,2,FALSE),"")</f>
        <v>1</v>
      </c>
      <c r="C5445" s="3">
        <f>newcards!C5444</f>
        <v>2016</v>
      </c>
      <c r="D5445" s="3">
        <f>IF(newcards!D5444&lt;&gt;"",VLOOKUP(newcards!D5444,brand!$A$2:$B$30,2,FALSE),"")</f>
        <v>1</v>
      </c>
      <c r="E5445" s="3">
        <f>IF(newcards!E5444&lt;&gt;"",VLOOKUP(newcards!E5444,series!$A$2:$B$228,2,FALSE),)</f>
        <v>163</v>
      </c>
      <c r="F5445" s="3">
        <f>IF(newcards!F5444&lt;&gt;"",VLOOKUP(newcards!F5444,category!$A$2:$B$82,2,FALSE),)</f>
        <v>81</v>
      </c>
      <c r="G5445" s="3">
        <f>IF(newcards!G5444&lt;&gt;"",VLOOKUP(newcards!G5444,subcategory!$A$2:$B$680,2,FALSE),"")</f>
        <v>257</v>
      </c>
      <c r="H5445" s="3">
        <f>newcards!H5444</f>
        <v>524</v>
      </c>
      <c r="I5445" s="3" t="str">
        <f>newcards!I5444</f>
        <v xml:space="preserve"> </v>
      </c>
      <c r="J5445" s="3">
        <f>IF(newcards!J5444&lt;&gt;"",VLOOKUP(newcards!J5444,player!$A$2:$B$7503,2,FALSE),"")</f>
        <v>7257</v>
      </c>
      <c r="K5445" s="3" t="str">
        <f>IF(newcards!K5444&lt;&gt;"",VLOOKUP(newcards!K5444,playernameext!$A$2:$B$32,2,FALSE),"")</f>
        <v/>
      </c>
      <c r="L5445" s="3">
        <f>IF(newcards!L5444&lt;&gt;"",VLOOKUP(newcards!L5444,team!$A$2:$B$538,2,FALSE),"")</f>
        <v>59</v>
      </c>
      <c r="M5445" s="5" t="str">
        <f>IF(newcards!M5444&lt;&gt;"", newcards!M5444, "")</f>
        <v/>
      </c>
      <c r="N5445" s="5" t="str">
        <f>IF(newcards!N5444&lt;&gt;"", newcards!N5444, "")</f>
        <v>N</v>
      </c>
      <c r="O5445" s="5" t="str">
        <f>IF(newcards!O5444&lt;&gt;"", newcards!O5444, "")</f>
        <v/>
      </c>
      <c r="P5445" s="5" t="str">
        <f>IF(newcards!P5444&lt;&gt;"", newcards!P5444, "")</f>
        <v/>
      </c>
      <c r="Q5445" s="5" t="str">
        <f>IF(newcards!Q5444&lt;&gt;"", newcards!Q5444, "")</f>
        <v/>
      </c>
    </row>
    <row r="5446" spans="1:17" x14ac:dyDescent="0.25">
      <c r="A5446" s="3"/>
      <c r="B5446" s="5">
        <f>IF(newcards!B5445&lt;&gt;"",VLOOKUP(newcards!B5445,sport!$A$2:$B$8,2,FALSE),"")</f>
        <v>1</v>
      </c>
      <c r="C5446" s="3">
        <f>newcards!C5445</f>
        <v>2016</v>
      </c>
      <c r="D5446" s="3">
        <f>IF(newcards!D5445&lt;&gt;"",VLOOKUP(newcards!D5445,brand!$A$2:$B$30,2,FALSE),"")</f>
        <v>1</v>
      </c>
      <c r="E5446" s="3">
        <f>IF(newcards!E5445&lt;&gt;"",VLOOKUP(newcards!E5445,series!$A$2:$B$228,2,FALSE),)</f>
        <v>163</v>
      </c>
      <c r="F5446" s="3">
        <f>IF(newcards!F5445&lt;&gt;"",VLOOKUP(newcards!F5445,category!$A$2:$B$82,2,FALSE),)</f>
        <v>81</v>
      </c>
      <c r="G5446" s="3" t="str">
        <f>IF(newcards!G5445&lt;&gt;"",VLOOKUP(newcards!G5445,subcategory!$A$2:$B$680,2,FALSE),"")</f>
        <v/>
      </c>
      <c r="H5446" s="3">
        <f>newcards!H5445</f>
        <v>525</v>
      </c>
      <c r="I5446" s="3" t="str">
        <f>newcards!I5445</f>
        <v xml:space="preserve"> </v>
      </c>
      <c r="J5446" s="3">
        <f>IF(newcards!J5445&lt;&gt;"",VLOOKUP(newcards!J5445,player!$A$2:$B$7503,2,FALSE),"")</f>
        <v>7256</v>
      </c>
      <c r="K5446" s="3" t="str">
        <f>IF(newcards!K5445&lt;&gt;"",VLOOKUP(newcards!K5445,playernameext!$A$2:$B$32,2,FALSE),"")</f>
        <v/>
      </c>
      <c r="L5446" s="3">
        <f>IF(newcards!L5445&lt;&gt;"",VLOOKUP(newcards!L5445,team!$A$2:$B$538,2,FALSE),"")</f>
        <v>1</v>
      </c>
      <c r="M5446" s="5" t="str">
        <f>IF(newcards!M5445&lt;&gt;"", newcards!M5445, "")</f>
        <v/>
      </c>
      <c r="N5446" s="5" t="str">
        <f>IF(newcards!N5445&lt;&gt;"", newcards!N5445, "")</f>
        <v>N</v>
      </c>
      <c r="O5446" s="5" t="str">
        <f>IF(newcards!O5445&lt;&gt;"", newcards!O5445, "")</f>
        <v/>
      </c>
      <c r="P5446" s="5" t="str">
        <f>IF(newcards!P5445&lt;&gt;"", newcards!P5445, "")</f>
        <v/>
      </c>
      <c r="Q5446" s="5" t="str">
        <f>IF(newcards!Q5445&lt;&gt;"", newcards!Q5445, "")</f>
        <v/>
      </c>
    </row>
    <row r="5447" spans="1:17" x14ac:dyDescent="0.25">
      <c r="A5447" s="3"/>
      <c r="B5447" s="5">
        <f>IF(newcards!B5446&lt;&gt;"",VLOOKUP(newcards!B5446,sport!$A$2:$B$8,2,FALSE),"")</f>
        <v>1</v>
      </c>
      <c r="C5447" s="3">
        <f>newcards!C5446</f>
        <v>2016</v>
      </c>
      <c r="D5447" s="3">
        <f>IF(newcards!D5446&lt;&gt;"",VLOOKUP(newcards!D5446,brand!$A$2:$B$30,2,FALSE),"")</f>
        <v>1</v>
      </c>
      <c r="E5447" s="3">
        <f>IF(newcards!E5446&lt;&gt;"",VLOOKUP(newcards!E5446,series!$A$2:$B$228,2,FALSE),)</f>
        <v>163</v>
      </c>
      <c r="F5447" s="3">
        <f>IF(newcards!F5446&lt;&gt;"",VLOOKUP(newcards!F5446,category!$A$2:$B$82,2,FALSE),)</f>
        <v>81</v>
      </c>
      <c r="G5447" s="3" t="str">
        <f>IF(newcards!G5446&lt;&gt;"",VLOOKUP(newcards!G5446,subcategory!$A$2:$B$680,2,FALSE),"")</f>
        <v/>
      </c>
      <c r="H5447" s="3">
        <f>newcards!H5446</f>
        <v>526</v>
      </c>
      <c r="I5447" s="3" t="str">
        <f>newcards!I5446</f>
        <v xml:space="preserve"> </v>
      </c>
      <c r="J5447" s="3">
        <f>IF(newcards!J5446&lt;&gt;"",VLOOKUP(newcards!J5446,player!$A$2:$B$7503,2,FALSE),"")</f>
        <v>7526</v>
      </c>
      <c r="K5447" s="3" t="str">
        <f>IF(newcards!K5446&lt;&gt;"",VLOOKUP(newcards!K5446,playernameext!$A$2:$B$32,2,FALSE),"")</f>
        <v/>
      </c>
      <c r="L5447" s="3">
        <f>IF(newcards!L5446&lt;&gt;"",VLOOKUP(newcards!L5446,team!$A$2:$B$538,2,FALSE),"")</f>
        <v>14</v>
      </c>
      <c r="M5447" s="5" t="str">
        <f>IF(newcards!M5446&lt;&gt;"", newcards!M5446, "")</f>
        <v/>
      </c>
      <c r="N5447" s="5" t="str">
        <f>IF(newcards!N5446&lt;&gt;"", newcards!N5446, "")</f>
        <v>N</v>
      </c>
      <c r="O5447" s="5" t="str">
        <f>IF(newcards!O5446&lt;&gt;"", newcards!O5446, "")</f>
        <v/>
      </c>
      <c r="P5447" s="5" t="str">
        <f>IF(newcards!P5446&lt;&gt;"", newcards!P5446, "")</f>
        <v/>
      </c>
      <c r="Q5447" s="5" t="str">
        <f>IF(newcards!Q5446&lt;&gt;"", newcards!Q5446, "")</f>
        <v/>
      </c>
    </row>
    <row r="5448" spans="1:17" x14ac:dyDescent="0.25">
      <c r="A5448" s="3"/>
      <c r="B5448" s="5">
        <f>IF(newcards!B5447&lt;&gt;"",VLOOKUP(newcards!B5447,sport!$A$2:$B$8,2,FALSE),"")</f>
        <v>1</v>
      </c>
      <c r="C5448" s="3">
        <f>newcards!C5447</f>
        <v>2016</v>
      </c>
      <c r="D5448" s="3">
        <f>IF(newcards!D5447&lt;&gt;"",VLOOKUP(newcards!D5447,brand!$A$2:$B$30,2,FALSE),"")</f>
        <v>1</v>
      </c>
      <c r="E5448" s="3">
        <f>IF(newcards!E5447&lt;&gt;"",VLOOKUP(newcards!E5447,series!$A$2:$B$228,2,FALSE),)</f>
        <v>163</v>
      </c>
      <c r="F5448" s="3">
        <f>IF(newcards!F5447&lt;&gt;"",VLOOKUP(newcards!F5447,category!$A$2:$B$82,2,FALSE),)</f>
        <v>81</v>
      </c>
      <c r="G5448" s="3" t="str">
        <f>IF(newcards!G5447&lt;&gt;"",VLOOKUP(newcards!G5447,subcategory!$A$2:$B$680,2,FALSE),"")</f>
        <v/>
      </c>
      <c r="H5448" s="3">
        <f>newcards!H5447</f>
        <v>527</v>
      </c>
      <c r="I5448" s="3" t="str">
        <f>newcards!I5447</f>
        <v xml:space="preserve"> </v>
      </c>
      <c r="J5448" s="3">
        <f>IF(newcards!J5447&lt;&gt;"",VLOOKUP(newcards!J5447,player!$A$2:$B$7503,2,FALSE),"")</f>
        <v>7250</v>
      </c>
      <c r="K5448" s="3" t="str">
        <f>IF(newcards!K5447&lt;&gt;"",VLOOKUP(newcards!K5447,playernameext!$A$2:$B$32,2,FALSE),"")</f>
        <v/>
      </c>
      <c r="L5448" s="3">
        <f>IF(newcards!L5447&lt;&gt;"",VLOOKUP(newcards!L5447,team!$A$2:$B$538,2,FALSE),"")</f>
        <v>81</v>
      </c>
      <c r="M5448" s="5" t="str">
        <f>IF(newcards!M5447&lt;&gt;"", newcards!M5447, "")</f>
        <v/>
      </c>
      <c r="N5448" s="5" t="str">
        <f>IF(newcards!N5447&lt;&gt;"", newcards!N5447, "")</f>
        <v>N</v>
      </c>
      <c r="O5448" s="5" t="str">
        <f>IF(newcards!O5447&lt;&gt;"", newcards!O5447, "")</f>
        <v/>
      </c>
      <c r="P5448" s="5" t="str">
        <f>IF(newcards!P5447&lt;&gt;"", newcards!P5447, "")</f>
        <v/>
      </c>
      <c r="Q5448" s="5" t="str">
        <f>IF(newcards!Q5447&lt;&gt;"", newcards!Q5447, "")</f>
        <v/>
      </c>
    </row>
    <row r="5449" spans="1:17" x14ac:dyDescent="0.25">
      <c r="A5449" s="3"/>
      <c r="B5449" s="5">
        <f>IF(newcards!B5448&lt;&gt;"",VLOOKUP(newcards!B5448,sport!$A$2:$B$8,2,FALSE),"")</f>
        <v>1</v>
      </c>
      <c r="C5449" s="3">
        <f>newcards!C5448</f>
        <v>2016</v>
      </c>
      <c r="D5449" s="3">
        <f>IF(newcards!D5448&lt;&gt;"",VLOOKUP(newcards!D5448,brand!$A$2:$B$30,2,FALSE),"")</f>
        <v>1</v>
      </c>
      <c r="E5449" s="3">
        <f>IF(newcards!E5448&lt;&gt;"",VLOOKUP(newcards!E5448,series!$A$2:$B$228,2,FALSE),)</f>
        <v>163</v>
      </c>
      <c r="F5449" s="3">
        <f>IF(newcards!F5448&lt;&gt;"",VLOOKUP(newcards!F5448,category!$A$2:$B$82,2,FALSE),)</f>
        <v>81</v>
      </c>
      <c r="G5449" s="3">
        <f>IF(newcards!G5448&lt;&gt;"",VLOOKUP(newcards!G5448,subcategory!$A$2:$B$680,2,FALSE),"")</f>
        <v>257</v>
      </c>
      <c r="H5449" s="3">
        <f>newcards!H5448</f>
        <v>528</v>
      </c>
      <c r="I5449" s="3" t="str">
        <f>newcards!I5448</f>
        <v xml:space="preserve"> </v>
      </c>
      <c r="J5449" s="3">
        <f>IF(newcards!J5448&lt;&gt;"",VLOOKUP(newcards!J5448,player!$A$2:$B$7503,2,FALSE),"")</f>
        <v>6910</v>
      </c>
      <c r="K5449" s="3" t="str">
        <f>IF(newcards!K5448&lt;&gt;"",VLOOKUP(newcards!K5448,playernameext!$A$2:$B$32,2,FALSE),"")</f>
        <v/>
      </c>
      <c r="L5449" s="3">
        <f>IF(newcards!L5448&lt;&gt;"",VLOOKUP(newcards!L5448,team!$A$2:$B$538,2,FALSE),"")</f>
        <v>63</v>
      </c>
      <c r="M5449" s="5" t="str">
        <f>IF(newcards!M5448&lt;&gt;"", newcards!M5448, "")</f>
        <v/>
      </c>
      <c r="N5449" s="5" t="str">
        <f>IF(newcards!N5448&lt;&gt;"", newcards!N5448, "")</f>
        <v>N</v>
      </c>
      <c r="O5449" s="5" t="str">
        <f>IF(newcards!O5448&lt;&gt;"", newcards!O5448, "")</f>
        <v/>
      </c>
      <c r="P5449" s="5" t="str">
        <f>IF(newcards!P5448&lt;&gt;"", newcards!P5448, "")</f>
        <v/>
      </c>
      <c r="Q5449" s="5" t="str">
        <f>IF(newcards!Q5448&lt;&gt;"", newcards!Q5448, "")</f>
        <v/>
      </c>
    </row>
    <row r="5450" spans="1:17" x14ac:dyDescent="0.25">
      <c r="A5450" s="3"/>
      <c r="B5450" s="5">
        <f>IF(newcards!B5449&lt;&gt;"",VLOOKUP(newcards!B5449,sport!$A$2:$B$8,2,FALSE),"")</f>
        <v>1</v>
      </c>
      <c r="C5450" s="3">
        <f>newcards!C5449</f>
        <v>2016</v>
      </c>
      <c r="D5450" s="3">
        <f>IF(newcards!D5449&lt;&gt;"",VLOOKUP(newcards!D5449,brand!$A$2:$B$30,2,FALSE),"")</f>
        <v>1</v>
      </c>
      <c r="E5450" s="3">
        <f>IF(newcards!E5449&lt;&gt;"",VLOOKUP(newcards!E5449,series!$A$2:$B$228,2,FALSE),)</f>
        <v>163</v>
      </c>
      <c r="F5450" s="3">
        <f>IF(newcards!F5449&lt;&gt;"",VLOOKUP(newcards!F5449,category!$A$2:$B$82,2,FALSE),)</f>
        <v>81</v>
      </c>
      <c r="G5450" s="3" t="str">
        <f>IF(newcards!G5449&lt;&gt;"",VLOOKUP(newcards!G5449,subcategory!$A$2:$B$680,2,FALSE),"")</f>
        <v/>
      </c>
      <c r="H5450" s="3">
        <f>newcards!H5449</f>
        <v>529</v>
      </c>
      <c r="I5450" s="3" t="str">
        <f>newcards!I5449</f>
        <v xml:space="preserve"> </v>
      </c>
      <c r="J5450" s="3">
        <f>IF(newcards!J5449&lt;&gt;"",VLOOKUP(newcards!J5449,player!$A$2:$B$7503,2,FALSE),"")</f>
        <v>7148</v>
      </c>
      <c r="K5450" s="3" t="str">
        <f>IF(newcards!K5449&lt;&gt;"",VLOOKUP(newcards!K5449,playernameext!$A$2:$B$32,2,FALSE),"")</f>
        <v/>
      </c>
      <c r="L5450" s="3">
        <f>IF(newcards!L5449&lt;&gt;"",VLOOKUP(newcards!L5449,team!$A$2:$B$538,2,FALSE),"")</f>
        <v>67</v>
      </c>
      <c r="M5450" s="5" t="str">
        <f>IF(newcards!M5449&lt;&gt;"", newcards!M5449, "")</f>
        <v/>
      </c>
      <c r="N5450" s="5" t="str">
        <f>IF(newcards!N5449&lt;&gt;"", newcards!N5449, "")</f>
        <v>N</v>
      </c>
      <c r="O5450" s="5" t="str">
        <f>IF(newcards!O5449&lt;&gt;"", newcards!O5449, "")</f>
        <v/>
      </c>
      <c r="P5450" s="5" t="str">
        <f>IF(newcards!P5449&lt;&gt;"", newcards!P5449, "")</f>
        <v/>
      </c>
      <c r="Q5450" s="5" t="str">
        <f>IF(newcards!Q5449&lt;&gt;"", newcards!Q5449, "")</f>
        <v/>
      </c>
    </row>
    <row r="5451" spans="1:17" x14ac:dyDescent="0.25">
      <c r="A5451" s="3"/>
      <c r="B5451" s="5">
        <f>IF(newcards!B5450&lt;&gt;"",VLOOKUP(newcards!B5450,sport!$A$2:$B$8,2,FALSE),"")</f>
        <v>1</v>
      </c>
      <c r="C5451" s="3">
        <f>newcards!C5450</f>
        <v>2016</v>
      </c>
      <c r="D5451" s="3">
        <f>IF(newcards!D5450&lt;&gt;"",VLOOKUP(newcards!D5450,brand!$A$2:$B$30,2,FALSE),"")</f>
        <v>1</v>
      </c>
      <c r="E5451" s="3">
        <f>IF(newcards!E5450&lt;&gt;"",VLOOKUP(newcards!E5450,series!$A$2:$B$228,2,FALSE),)</f>
        <v>163</v>
      </c>
      <c r="F5451" s="3">
        <f>IF(newcards!F5450&lt;&gt;"",VLOOKUP(newcards!F5450,category!$A$2:$B$82,2,FALSE),)</f>
        <v>81</v>
      </c>
      <c r="G5451" s="3" t="str">
        <f>IF(newcards!G5450&lt;&gt;"",VLOOKUP(newcards!G5450,subcategory!$A$2:$B$680,2,FALSE),"")</f>
        <v/>
      </c>
      <c r="H5451" s="3">
        <f>newcards!H5450</f>
        <v>530</v>
      </c>
      <c r="I5451" s="3" t="str">
        <f>newcards!I5450</f>
        <v xml:space="preserve"> </v>
      </c>
      <c r="J5451" s="3">
        <f>IF(newcards!J5450&lt;&gt;"",VLOOKUP(newcards!J5450,player!$A$2:$B$7503,2,FALSE),"")</f>
        <v>7038</v>
      </c>
      <c r="K5451" s="3" t="str">
        <f>IF(newcards!K5450&lt;&gt;"",VLOOKUP(newcards!K5450,playernameext!$A$2:$B$32,2,FALSE),"")</f>
        <v/>
      </c>
      <c r="L5451" s="3">
        <f>IF(newcards!L5450&lt;&gt;"",VLOOKUP(newcards!L5450,team!$A$2:$B$538,2,FALSE),"")</f>
        <v>68</v>
      </c>
      <c r="M5451" s="5" t="str">
        <f>IF(newcards!M5450&lt;&gt;"", newcards!M5450, "")</f>
        <v/>
      </c>
      <c r="N5451" s="5" t="str">
        <f>IF(newcards!N5450&lt;&gt;"", newcards!N5450, "")</f>
        <v>N</v>
      </c>
      <c r="O5451" s="5" t="str">
        <f>IF(newcards!O5450&lt;&gt;"", newcards!O5450, "")</f>
        <v/>
      </c>
      <c r="P5451" s="5" t="str">
        <f>IF(newcards!P5450&lt;&gt;"", newcards!P5450, "")</f>
        <v/>
      </c>
      <c r="Q5451" s="5" t="str">
        <f>IF(newcards!Q5450&lt;&gt;"", newcards!Q5450, "")</f>
        <v/>
      </c>
    </row>
    <row r="5452" spans="1:17" x14ac:dyDescent="0.25">
      <c r="A5452" s="3"/>
      <c r="B5452" s="5">
        <f>IF(newcards!B5451&lt;&gt;"",VLOOKUP(newcards!B5451,sport!$A$2:$B$8,2,FALSE),"")</f>
        <v>1</v>
      </c>
      <c r="C5452" s="3">
        <f>newcards!C5451</f>
        <v>2016</v>
      </c>
      <c r="D5452" s="3">
        <f>IF(newcards!D5451&lt;&gt;"",VLOOKUP(newcards!D5451,brand!$A$2:$B$30,2,FALSE),"")</f>
        <v>1</v>
      </c>
      <c r="E5452" s="3">
        <f>IF(newcards!E5451&lt;&gt;"",VLOOKUP(newcards!E5451,series!$A$2:$B$228,2,FALSE),)</f>
        <v>163</v>
      </c>
      <c r="F5452" s="3">
        <f>IF(newcards!F5451&lt;&gt;"",VLOOKUP(newcards!F5451,category!$A$2:$B$82,2,FALSE),)</f>
        <v>81</v>
      </c>
      <c r="G5452" s="3" t="str">
        <f>IF(newcards!G5451&lt;&gt;"",VLOOKUP(newcards!G5451,subcategory!$A$2:$B$680,2,FALSE),"")</f>
        <v/>
      </c>
      <c r="H5452" s="3">
        <f>newcards!H5451</f>
        <v>531</v>
      </c>
      <c r="I5452" s="3" t="str">
        <f>newcards!I5451</f>
        <v xml:space="preserve"> </v>
      </c>
      <c r="J5452" s="3">
        <f>IF(newcards!J5451&lt;&gt;"",VLOOKUP(newcards!J5451,player!$A$2:$B$7503,2,FALSE),"")</f>
        <v>7122</v>
      </c>
      <c r="K5452" s="3" t="str">
        <f>IF(newcards!K5451&lt;&gt;"",VLOOKUP(newcards!K5451,playernameext!$A$2:$B$32,2,FALSE),"")</f>
        <v/>
      </c>
      <c r="L5452" s="3">
        <f>IF(newcards!L5451&lt;&gt;"",VLOOKUP(newcards!L5451,team!$A$2:$B$538,2,FALSE),"")</f>
        <v>33</v>
      </c>
      <c r="M5452" s="5" t="str">
        <f>IF(newcards!M5451&lt;&gt;"", newcards!M5451, "")</f>
        <v/>
      </c>
      <c r="N5452" s="5" t="str">
        <f>IF(newcards!N5451&lt;&gt;"", newcards!N5451, "")</f>
        <v>N</v>
      </c>
      <c r="O5452" s="5" t="str">
        <f>IF(newcards!O5451&lt;&gt;"", newcards!O5451, "")</f>
        <v/>
      </c>
      <c r="P5452" s="5" t="str">
        <f>IF(newcards!P5451&lt;&gt;"", newcards!P5451, "")</f>
        <v/>
      </c>
      <c r="Q5452" s="5" t="str">
        <f>IF(newcards!Q5451&lt;&gt;"", newcards!Q5451, "")</f>
        <v/>
      </c>
    </row>
    <row r="5453" spans="1:17" x14ac:dyDescent="0.25">
      <c r="A5453" s="3"/>
      <c r="B5453" s="5">
        <f>IF(newcards!B5452&lt;&gt;"",VLOOKUP(newcards!B5452,sport!$A$2:$B$8,2,FALSE),"")</f>
        <v>1</v>
      </c>
      <c r="C5453" s="3">
        <f>newcards!C5452</f>
        <v>2016</v>
      </c>
      <c r="D5453" s="3">
        <f>IF(newcards!D5452&lt;&gt;"",VLOOKUP(newcards!D5452,brand!$A$2:$B$30,2,FALSE),"")</f>
        <v>1</v>
      </c>
      <c r="E5453" s="3">
        <f>IF(newcards!E5452&lt;&gt;"",VLOOKUP(newcards!E5452,series!$A$2:$B$228,2,FALSE),)</f>
        <v>163</v>
      </c>
      <c r="F5453" s="3">
        <f>IF(newcards!F5452&lt;&gt;"",VLOOKUP(newcards!F5452,category!$A$2:$B$82,2,FALSE),)</f>
        <v>81</v>
      </c>
      <c r="G5453" s="3" t="str">
        <f>IF(newcards!G5452&lt;&gt;"",VLOOKUP(newcards!G5452,subcategory!$A$2:$B$680,2,FALSE),"")</f>
        <v/>
      </c>
      <c r="H5453" s="3">
        <f>newcards!H5452</f>
        <v>532</v>
      </c>
      <c r="I5453" s="3" t="str">
        <f>newcards!I5452</f>
        <v xml:space="preserve"> </v>
      </c>
      <c r="J5453" s="3">
        <f>IF(newcards!J5452&lt;&gt;"",VLOOKUP(newcards!J5452,player!$A$2:$B$7503,2,FALSE),"")</f>
        <v>7492</v>
      </c>
      <c r="K5453" s="3" t="str">
        <f>IF(newcards!K5452&lt;&gt;"",VLOOKUP(newcards!K5452,playernameext!$A$2:$B$32,2,FALSE),"")</f>
        <v/>
      </c>
      <c r="L5453" s="3">
        <f>IF(newcards!L5452&lt;&gt;"",VLOOKUP(newcards!L5452,team!$A$2:$B$538,2,FALSE),"")</f>
        <v>4</v>
      </c>
      <c r="M5453" s="5" t="str">
        <f>IF(newcards!M5452&lt;&gt;"", newcards!M5452, "")</f>
        <v/>
      </c>
      <c r="N5453" s="5" t="str">
        <f>IF(newcards!N5452&lt;&gt;"", newcards!N5452, "")</f>
        <v>N</v>
      </c>
      <c r="O5453" s="5" t="str">
        <f>IF(newcards!O5452&lt;&gt;"", newcards!O5452, "")</f>
        <v/>
      </c>
      <c r="P5453" s="5" t="str">
        <f>IF(newcards!P5452&lt;&gt;"", newcards!P5452, "")</f>
        <v/>
      </c>
      <c r="Q5453" s="5" t="str">
        <f>IF(newcards!Q5452&lt;&gt;"", newcards!Q5452, "")</f>
        <v/>
      </c>
    </row>
    <row r="5454" spans="1:17" x14ac:dyDescent="0.25">
      <c r="A5454" s="3"/>
      <c r="B5454" s="5">
        <f>IF(newcards!B5453&lt;&gt;"",VLOOKUP(newcards!B5453,sport!$A$2:$B$8,2,FALSE),"")</f>
        <v>1</v>
      </c>
      <c r="C5454" s="3">
        <f>newcards!C5453</f>
        <v>2016</v>
      </c>
      <c r="D5454" s="3">
        <f>IF(newcards!D5453&lt;&gt;"",VLOOKUP(newcards!D5453,brand!$A$2:$B$30,2,FALSE),"")</f>
        <v>1</v>
      </c>
      <c r="E5454" s="3">
        <f>IF(newcards!E5453&lt;&gt;"",VLOOKUP(newcards!E5453,series!$A$2:$B$228,2,FALSE),)</f>
        <v>163</v>
      </c>
      <c r="F5454" s="3">
        <f>IF(newcards!F5453&lt;&gt;"",VLOOKUP(newcards!F5453,category!$A$2:$B$82,2,FALSE),)</f>
        <v>81</v>
      </c>
      <c r="G5454" s="3" t="str">
        <f>IF(newcards!G5453&lt;&gt;"",VLOOKUP(newcards!G5453,subcategory!$A$2:$B$680,2,FALSE),"")</f>
        <v/>
      </c>
      <c r="H5454" s="3">
        <f>newcards!H5453</f>
        <v>533</v>
      </c>
      <c r="I5454" s="3" t="str">
        <f>newcards!I5453</f>
        <v xml:space="preserve"> </v>
      </c>
      <c r="J5454" s="3">
        <f>IF(newcards!J5453&lt;&gt;"",VLOOKUP(newcards!J5453,player!$A$2:$B$7503,2,FALSE),"")</f>
        <v>7461</v>
      </c>
      <c r="K5454" s="3" t="str">
        <f>IF(newcards!K5453&lt;&gt;"",VLOOKUP(newcards!K5453,playernameext!$A$2:$B$32,2,FALSE),"")</f>
        <v/>
      </c>
      <c r="L5454" s="3">
        <f>IF(newcards!L5453&lt;&gt;"",VLOOKUP(newcards!L5453,team!$A$2:$B$538,2,FALSE),"")</f>
        <v>61</v>
      </c>
      <c r="M5454" s="5" t="str">
        <f>IF(newcards!M5453&lt;&gt;"", newcards!M5453, "")</f>
        <v/>
      </c>
      <c r="N5454" s="5" t="str">
        <f>IF(newcards!N5453&lt;&gt;"", newcards!N5453, "")</f>
        <v>N</v>
      </c>
      <c r="O5454" s="5" t="str">
        <f>IF(newcards!O5453&lt;&gt;"", newcards!O5453, "")</f>
        <v/>
      </c>
      <c r="P5454" s="5" t="str">
        <f>IF(newcards!P5453&lt;&gt;"", newcards!P5453, "")</f>
        <v/>
      </c>
      <c r="Q5454" s="5" t="str">
        <f>IF(newcards!Q5453&lt;&gt;"", newcards!Q5453, "")</f>
        <v/>
      </c>
    </row>
    <row r="5455" spans="1:17" x14ac:dyDescent="0.25">
      <c r="A5455" s="3"/>
      <c r="B5455" s="5">
        <f>IF(newcards!B5454&lt;&gt;"",VLOOKUP(newcards!B5454,sport!$A$2:$B$8,2,FALSE),"")</f>
        <v>1</v>
      </c>
      <c r="C5455" s="3">
        <f>newcards!C5454</f>
        <v>2016</v>
      </c>
      <c r="D5455" s="3">
        <f>IF(newcards!D5454&lt;&gt;"",VLOOKUP(newcards!D5454,brand!$A$2:$B$30,2,FALSE),"")</f>
        <v>1</v>
      </c>
      <c r="E5455" s="3">
        <f>IF(newcards!E5454&lt;&gt;"",VLOOKUP(newcards!E5454,series!$A$2:$B$228,2,FALSE),)</f>
        <v>163</v>
      </c>
      <c r="F5455" s="3">
        <f>IF(newcards!F5454&lt;&gt;"",VLOOKUP(newcards!F5454,category!$A$2:$B$82,2,FALSE),)</f>
        <v>81</v>
      </c>
      <c r="G5455" s="3" t="str">
        <f>IF(newcards!G5454&lt;&gt;"",VLOOKUP(newcards!G5454,subcategory!$A$2:$B$680,2,FALSE),"")</f>
        <v/>
      </c>
      <c r="H5455" s="3">
        <f>newcards!H5454</f>
        <v>534</v>
      </c>
      <c r="I5455" s="3" t="str">
        <f>newcards!I5454</f>
        <v xml:space="preserve"> </v>
      </c>
      <c r="J5455" s="3">
        <f>IF(newcards!J5454&lt;&gt;"",VLOOKUP(newcards!J5454,player!$A$2:$B$7503,2,FALSE),"")</f>
        <v>2334</v>
      </c>
      <c r="K5455" s="3" t="str">
        <f>IF(newcards!K5454&lt;&gt;"",VLOOKUP(newcards!K5454,playernameext!$A$2:$B$32,2,FALSE),"")</f>
        <v/>
      </c>
      <c r="L5455" s="3">
        <f>IF(newcards!L5454&lt;&gt;"",VLOOKUP(newcards!L5454,team!$A$2:$B$538,2,FALSE),"")</f>
        <v>63</v>
      </c>
      <c r="M5455" s="5" t="str">
        <f>IF(newcards!M5454&lt;&gt;"", newcards!M5454, "")</f>
        <v/>
      </c>
      <c r="N5455" s="5" t="str">
        <f>IF(newcards!N5454&lt;&gt;"", newcards!N5454, "")</f>
        <v>N</v>
      </c>
      <c r="O5455" s="5" t="str">
        <f>IF(newcards!O5454&lt;&gt;"", newcards!O5454, "")</f>
        <v/>
      </c>
      <c r="P5455" s="5" t="str">
        <f>IF(newcards!P5454&lt;&gt;"", newcards!P5454, "")</f>
        <v/>
      </c>
      <c r="Q5455" s="5" t="str">
        <f>IF(newcards!Q5454&lt;&gt;"", newcards!Q5454, "")</f>
        <v/>
      </c>
    </row>
    <row r="5456" spans="1:17" x14ac:dyDescent="0.25">
      <c r="A5456" s="3"/>
      <c r="B5456" s="5">
        <f>IF(newcards!B5455&lt;&gt;"",VLOOKUP(newcards!B5455,sport!$A$2:$B$8,2,FALSE),"")</f>
        <v>1</v>
      </c>
      <c r="C5456" s="3">
        <f>newcards!C5455</f>
        <v>2016</v>
      </c>
      <c r="D5456" s="3">
        <f>IF(newcards!D5455&lt;&gt;"",VLOOKUP(newcards!D5455,brand!$A$2:$B$30,2,FALSE),"")</f>
        <v>1</v>
      </c>
      <c r="E5456" s="3">
        <f>IF(newcards!E5455&lt;&gt;"",VLOOKUP(newcards!E5455,series!$A$2:$B$228,2,FALSE),)</f>
        <v>163</v>
      </c>
      <c r="F5456" s="3">
        <f>IF(newcards!F5455&lt;&gt;"",VLOOKUP(newcards!F5455,category!$A$2:$B$82,2,FALSE),)</f>
        <v>81</v>
      </c>
      <c r="G5456" s="3" t="str">
        <f>IF(newcards!G5455&lt;&gt;"",VLOOKUP(newcards!G5455,subcategory!$A$2:$B$680,2,FALSE),"")</f>
        <v/>
      </c>
      <c r="H5456" s="3">
        <f>newcards!H5455</f>
        <v>535</v>
      </c>
      <c r="I5456" s="3" t="str">
        <f>newcards!I5455</f>
        <v xml:space="preserve"> </v>
      </c>
      <c r="J5456" s="3">
        <f>IF(newcards!J5455&lt;&gt;"",VLOOKUP(newcards!J5455,player!$A$2:$B$7503,2,FALSE),"")</f>
        <v>7226</v>
      </c>
      <c r="K5456" s="3" t="str">
        <f>IF(newcards!K5455&lt;&gt;"",VLOOKUP(newcards!K5455,playernameext!$A$2:$B$32,2,FALSE),"")</f>
        <v/>
      </c>
      <c r="L5456" s="3">
        <f>IF(newcards!L5455&lt;&gt;"",VLOOKUP(newcards!L5455,team!$A$2:$B$538,2,FALSE),"")</f>
        <v>68</v>
      </c>
      <c r="M5456" s="5" t="str">
        <f>IF(newcards!M5455&lt;&gt;"", newcards!M5455, "")</f>
        <v/>
      </c>
      <c r="N5456" s="5" t="str">
        <f>IF(newcards!N5455&lt;&gt;"", newcards!N5455, "")</f>
        <v>N</v>
      </c>
      <c r="O5456" s="5" t="str">
        <f>IF(newcards!O5455&lt;&gt;"", newcards!O5455, "")</f>
        <v/>
      </c>
      <c r="P5456" s="5" t="str">
        <f>IF(newcards!P5455&lt;&gt;"", newcards!P5455, "")</f>
        <v/>
      </c>
      <c r="Q5456" s="5" t="str">
        <f>IF(newcards!Q5455&lt;&gt;"", newcards!Q5455, "")</f>
        <v/>
      </c>
    </row>
    <row r="5457" spans="1:17" x14ac:dyDescent="0.25">
      <c r="A5457" s="3"/>
      <c r="B5457" s="5">
        <f>IF(newcards!B5456&lt;&gt;"",VLOOKUP(newcards!B5456,sport!$A$2:$B$8,2,FALSE),"")</f>
        <v>1</v>
      </c>
      <c r="C5457" s="3">
        <f>newcards!C5456</f>
        <v>2016</v>
      </c>
      <c r="D5457" s="3">
        <f>IF(newcards!D5456&lt;&gt;"",VLOOKUP(newcards!D5456,brand!$A$2:$B$30,2,FALSE),"")</f>
        <v>1</v>
      </c>
      <c r="E5457" s="3">
        <f>IF(newcards!E5456&lt;&gt;"",VLOOKUP(newcards!E5456,series!$A$2:$B$228,2,FALSE),)</f>
        <v>163</v>
      </c>
      <c r="F5457" s="3">
        <f>IF(newcards!F5456&lt;&gt;"",VLOOKUP(newcards!F5456,category!$A$2:$B$82,2,FALSE),)</f>
        <v>81</v>
      </c>
      <c r="G5457" s="3" t="str">
        <f>IF(newcards!G5456&lt;&gt;"",VLOOKUP(newcards!G5456,subcategory!$A$2:$B$680,2,FALSE),"")</f>
        <v/>
      </c>
      <c r="H5457" s="3">
        <f>newcards!H5456</f>
        <v>536</v>
      </c>
      <c r="I5457" s="3" t="str">
        <f>newcards!I5456</f>
        <v xml:space="preserve"> </v>
      </c>
      <c r="J5457" s="3">
        <f>IF(newcards!J5456&lt;&gt;"",VLOOKUP(newcards!J5456,player!$A$2:$B$7503,2,FALSE),"")</f>
        <v>7030</v>
      </c>
      <c r="K5457" s="3" t="str">
        <f>IF(newcards!K5456&lt;&gt;"",VLOOKUP(newcards!K5456,playernameext!$A$2:$B$32,2,FALSE),"")</f>
        <v/>
      </c>
      <c r="L5457" s="3">
        <f>IF(newcards!L5456&lt;&gt;"",VLOOKUP(newcards!L5456,team!$A$2:$B$538,2,FALSE),"")</f>
        <v>50</v>
      </c>
      <c r="M5457" s="5" t="str">
        <f>IF(newcards!M5456&lt;&gt;"", newcards!M5456, "")</f>
        <v/>
      </c>
      <c r="N5457" s="5" t="str">
        <f>IF(newcards!N5456&lt;&gt;"", newcards!N5456, "")</f>
        <v>N</v>
      </c>
      <c r="O5457" s="5" t="str">
        <f>IF(newcards!O5456&lt;&gt;"", newcards!O5456, "")</f>
        <v/>
      </c>
      <c r="P5457" s="5" t="str">
        <f>IF(newcards!P5456&lt;&gt;"", newcards!P5456, "")</f>
        <v/>
      </c>
      <c r="Q5457" s="5" t="str">
        <f>IF(newcards!Q5456&lt;&gt;"", newcards!Q5456, "")</f>
        <v/>
      </c>
    </row>
    <row r="5458" spans="1:17" x14ac:dyDescent="0.25">
      <c r="A5458" s="3"/>
      <c r="B5458" s="5">
        <f>IF(newcards!B5457&lt;&gt;"",VLOOKUP(newcards!B5457,sport!$A$2:$B$8,2,FALSE),"")</f>
        <v>1</v>
      </c>
      <c r="C5458" s="3">
        <f>newcards!C5457</f>
        <v>2016</v>
      </c>
      <c r="D5458" s="3">
        <f>IF(newcards!D5457&lt;&gt;"",VLOOKUP(newcards!D5457,brand!$A$2:$B$30,2,FALSE),"")</f>
        <v>1</v>
      </c>
      <c r="E5458" s="3">
        <f>IF(newcards!E5457&lt;&gt;"",VLOOKUP(newcards!E5457,series!$A$2:$B$228,2,FALSE),)</f>
        <v>163</v>
      </c>
      <c r="F5458" s="3">
        <f>IF(newcards!F5457&lt;&gt;"",VLOOKUP(newcards!F5457,category!$A$2:$B$82,2,FALSE),)</f>
        <v>81</v>
      </c>
      <c r="G5458" s="3" t="str">
        <f>IF(newcards!G5457&lt;&gt;"",VLOOKUP(newcards!G5457,subcategory!$A$2:$B$680,2,FALSE),"")</f>
        <v/>
      </c>
      <c r="H5458" s="3">
        <f>newcards!H5457</f>
        <v>537</v>
      </c>
      <c r="I5458" s="3" t="str">
        <f>newcards!I5457</f>
        <v xml:space="preserve"> </v>
      </c>
      <c r="J5458" s="3">
        <f>IF(newcards!J5457&lt;&gt;"",VLOOKUP(newcards!J5457,player!$A$2:$B$7503,2,FALSE),"")</f>
        <v>7527</v>
      </c>
      <c r="K5458" s="3" t="str">
        <f>IF(newcards!K5457&lt;&gt;"",VLOOKUP(newcards!K5457,playernameext!$A$2:$B$32,2,FALSE),"")</f>
        <v/>
      </c>
      <c r="L5458" s="3">
        <f>IF(newcards!L5457&lt;&gt;"",VLOOKUP(newcards!L5457,team!$A$2:$B$538,2,FALSE),"")</f>
        <v>93</v>
      </c>
      <c r="M5458" s="5" t="str">
        <f>IF(newcards!M5457&lt;&gt;"", newcards!M5457, "")</f>
        <v/>
      </c>
      <c r="N5458" s="5" t="str">
        <f>IF(newcards!N5457&lt;&gt;"", newcards!N5457, "")</f>
        <v>N</v>
      </c>
      <c r="O5458" s="5" t="str">
        <f>IF(newcards!O5457&lt;&gt;"", newcards!O5457, "")</f>
        <v/>
      </c>
      <c r="P5458" s="5" t="str">
        <f>IF(newcards!P5457&lt;&gt;"", newcards!P5457, "")</f>
        <v/>
      </c>
      <c r="Q5458" s="5" t="str">
        <f>IF(newcards!Q5457&lt;&gt;"", newcards!Q5457, "")</f>
        <v/>
      </c>
    </row>
    <row r="5459" spans="1:17" x14ac:dyDescent="0.25">
      <c r="A5459" s="3"/>
      <c r="B5459" s="5">
        <f>IF(newcards!B5458&lt;&gt;"",VLOOKUP(newcards!B5458,sport!$A$2:$B$8,2,FALSE),"")</f>
        <v>1</v>
      </c>
      <c r="C5459" s="3">
        <f>newcards!C5458</f>
        <v>2016</v>
      </c>
      <c r="D5459" s="3">
        <f>IF(newcards!D5458&lt;&gt;"",VLOOKUP(newcards!D5458,brand!$A$2:$B$30,2,FALSE),"")</f>
        <v>1</v>
      </c>
      <c r="E5459" s="3">
        <f>IF(newcards!E5458&lt;&gt;"",VLOOKUP(newcards!E5458,series!$A$2:$B$228,2,FALSE),)</f>
        <v>163</v>
      </c>
      <c r="F5459" s="3">
        <f>IF(newcards!F5458&lt;&gt;"",VLOOKUP(newcards!F5458,category!$A$2:$B$82,2,FALSE),)</f>
        <v>81</v>
      </c>
      <c r="G5459" s="3" t="str">
        <f>IF(newcards!G5458&lt;&gt;"",VLOOKUP(newcards!G5458,subcategory!$A$2:$B$680,2,FALSE),"")</f>
        <v/>
      </c>
      <c r="H5459" s="3">
        <f>newcards!H5458</f>
        <v>538</v>
      </c>
      <c r="I5459" s="3" t="str">
        <f>newcards!I5458</f>
        <v xml:space="preserve"> </v>
      </c>
      <c r="J5459" s="3">
        <f>IF(newcards!J5458&lt;&gt;"",VLOOKUP(newcards!J5458,player!$A$2:$B$7503,2,FALSE),"")</f>
        <v>6956</v>
      </c>
      <c r="K5459" s="3" t="str">
        <f>IF(newcards!K5458&lt;&gt;"",VLOOKUP(newcards!K5458,playernameext!$A$2:$B$32,2,FALSE),"")</f>
        <v/>
      </c>
      <c r="L5459" s="3">
        <f>IF(newcards!L5458&lt;&gt;"",VLOOKUP(newcards!L5458,team!$A$2:$B$538,2,FALSE),"")</f>
        <v>61</v>
      </c>
      <c r="M5459" s="5" t="str">
        <f>IF(newcards!M5458&lt;&gt;"", newcards!M5458, "")</f>
        <v/>
      </c>
      <c r="N5459" s="5" t="str">
        <f>IF(newcards!N5458&lt;&gt;"", newcards!N5458, "")</f>
        <v>N</v>
      </c>
      <c r="O5459" s="5" t="str">
        <f>IF(newcards!O5458&lt;&gt;"", newcards!O5458, "")</f>
        <v/>
      </c>
      <c r="P5459" s="5" t="str">
        <f>IF(newcards!P5458&lt;&gt;"", newcards!P5458, "")</f>
        <v/>
      </c>
      <c r="Q5459" s="5" t="str">
        <f>IF(newcards!Q5458&lt;&gt;"", newcards!Q5458, "")</f>
        <v/>
      </c>
    </row>
    <row r="5460" spans="1:17" x14ac:dyDescent="0.25">
      <c r="A5460" s="3"/>
      <c r="B5460" s="5">
        <f>IF(newcards!B5459&lt;&gt;"",VLOOKUP(newcards!B5459,sport!$A$2:$B$8,2,FALSE),"")</f>
        <v>1</v>
      </c>
      <c r="C5460" s="3">
        <f>newcards!C5459</f>
        <v>2016</v>
      </c>
      <c r="D5460" s="3">
        <f>IF(newcards!D5459&lt;&gt;"",VLOOKUP(newcards!D5459,brand!$A$2:$B$30,2,FALSE),"")</f>
        <v>1</v>
      </c>
      <c r="E5460" s="3">
        <f>IF(newcards!E5459&lt;&gt;"",VLOOKUP(newcards!E5459,series!$A$2:$B$228,2,FALSE),)</f>
        <v>163</v>
      </c>
      <c r="F5460" s="3">
        <f>IF(newcards!F5459&lt;&gt;"",VLOOKUP(newcards!F5459,category!$A$2:$B$82,2,FALSE),)</f>
        <v>81</v>
      </c>
      <c r="G5460" s="3" t="str">
        <f>IF(newcards!G5459&lt;&gt;"",VLOOKUP(newcards!G5459,subcategory!$A$2:$B$680,2,FALSE),"")</f>
        <v/>
      </c>
      <c r="H5460" s="3">
        <f>newcards!H5459</f>
        <v>539</v>
      </c>
      <c r="I5460" s="3" t="str">
        <f>newcards!I5459</f>
        <v xml:space="preserve"> </v>
      </c>
      <c r="J5460" s="3">
        <f>IF(newcards!J5459&lt;&gt;"",VLOOKUP(newcards!J5459,player!$A$2:$B$7503,2,FALSE),"")</f>
        <v>7286</v>
      </c>
      <c r="K5460" s="3" t="str">
        <f>IF(newcards!K5459&lt;&gt;"",VLOOKUP(newcards!K5459,playernameext!$A$2:$B$32,2,FALSE),"")</f>
        <v/>
      </c>
      <c r="L5460" s="3">
        <f>IF(newcards!L5459&lt;&gt;"",VLOOKUP(newcards!L5459,team!$A$2:$B$538,2,FALSE),"")</f>
        <v>88</v>
      </c>
      <c r="M5460" s="5" t="str">
        <f>IF(newcards!M5459&lt;&gt;"", newcards!M5459, "")</f>
        <v/>
      </c>
      <c r="N5460" s="5" t="str">
        <f>IF(newcards!N5459&lt;&gt;"", newcards!N5459, "")</f>
        <v>N</v>
      </c>
      <c r="O5460" s="5" t="str">
        <f>IF(newcards!O5459&lt;&gt;"", newcards!O5459, "")</f>
        <v/>
      </c>
      <c r="P5460" s="5" t="str">
        <f>IF(newcards!P5459&lt;&gt;"", newcards!P5459, "")</f>
        <v/>
      </c>
      <c r="Q5460" s="5" t="str">
        <f>IF(newcards!Q5459&lt;&gt;"", newcards!Q5459, "")</f>
        <v/>
      </c>
    </row>
    <row r="5461" spans="1:17" x14ac:dyDescent="0.25">
      <c r="A5461" s="3"/>
      <c r="B5461" s="5">
        <f>IF(newcards!B5460&lt;&gt;"",VLOOKUP(newcards!B5460,sport!$A$2:$B$8,2,FALSE),"")</f>
        <v>1</v>
      </c>
      <c r="C5461" s="3">
        <f>newcards!C5460</f>
        <v>2016</v>
      </c>
      <c r="D5461" s="3">
        <f>IF(newcards!D5460&lt;&gt;"",VLOOKUP(newcards!D5460,brand!$A$2:$B$30,2,FALSE),"")</f>
        <v>1</v>
      </c>
      <c r="E5461" s="3">
        <f>IF(newcards!E5460&lt;&gt;"",VLOOKUP(newcards!E5460,series!$A$2:$B$228,2,FALSE),)</f>
        <v>163</v>
      </c>
      <c r="F5461" s="3">
        <f>IF(newcards!F5460&lt;&gt;"",VLOOKUP(newcards!F5460,category!$A$2:$B$82,2,FALSE),)</f>
        <v>81</v>
      </c>
      <c r="G5461" s="3" t="str">
        <f>IF(newcards!G5460&lt;&gt;"",VLOOKUP(newcards!G5460,subcategory!$A$2:$B$680,2,FALSE),"")</f>
        <v/>
      </c>
      <c r="H5461" s="3">
        <f>newcards!H5460</f>
        <v>540</v>
      </c>
      <c r="I5461" s="3" t="str">
        <f>newcards!I5460</f>
        <v xml:space="preserve"> </v>
      </c>
      <c r="J5461" s="3">
        <f>IF(newcards!J5460&lt;&gt;"",VLOOKUP(newcards!J5460,player!$A$2:$B$7503,2,FALSE),"")</f>
        <v>7416</v>
      </c>
      <c r="K5461" s="3" t="str">
        <f>IF(newcards!K5460&lt;&gt;"",VLOOKUP(newcards!K5460,playernameext!$A$2:$B$32,2,FALSE),"")</f>
        <v/>
      </c>
      <c r="L5461" s="3">
        <f>IF(newcards!L5460&lt;&gt;"",VLOOKUP(newcards!L5460,team!$A$2:$B$538,2,FALSE),"")</f>
        <v>93</v>
      </c>
      <c r="M5461" s="5" t="str">
        <f>IF(newcards!M5460&lt;&gt;"", newcards!M5460, "")</f>
        <v/>
      </c>
      <c r="N5461" s="5" t="str">
        <f>IF(newcards!N5460&lt;&gt;"", newcards!N5460, "")</f>
        <v>N</v>
      </c>
      <c r="O5461" s="5" t="str">
        <f>IF(newcards!O5460&lt;&gt;"", newcards!O5460, "")</f>
        <v/>
      </c>
      <c r="P5461" s="5" t="str">
        <f>IF(newcards!P5460&lt;&gt;"", newcards!P5460, "")</f>
        <v/>
      </c>
      <c r="Q5461" s="5" t="str">
        <f>IF(newcards!Q5460&lt;&gt;"", newcards!Q5460, "")</f>
        <v/>
      </c>
    </row>
    <row r="5462" spans="1:17" x14ac:dyDescent="0.25">
      <c r="A5462" s="3"/>
      <c r="B5462" s="5">
        <f>IF(newcards!B5461&lt;&gt;"",VLOOKUP(newcards!B5461,sport!$A$2:$B$8,2,FALSE),"")</f>
        <v>1</v>
      </c>
      <c r="C5462" s="3">
        <f>newcards!C5461</f>
        <v>2016</v>
      </c>
      <c r="D5462" s="3">
        <f>IF(newcards!D5461&lt;&gt;"",VLOOKUP(newcards!D5461,brand!$A$2:$B$30,2,FALSE),"")</f>
        <v>1</v>
      </c>
      <c r="E5462" s="3">
        <f>IF(newcards!E5461&lt;&gt;"",VLOOKUP(newcards!E5461,series!$A$2:$B$228,2,FALSE),)</f>
        <v>163</v>
      </c>
      <c r="F5462" s="3">
        <f>IF(newcards!F5461&lt;&gt;"",VLOOKUP(newcards!F5461,category!$A$2:$B$82,2,FALSE),)</f>
        <v>81</v>
      </c>
      <c r="G5462" s="3" t="str">
        <f>IF(newcards!G5461&lt;&gt;"",VLOOKUP(newcards!G5461,subcategory!$A$2:$B$680,2,FALSE),"")</f>
        <v/>
      </c>
      <c r="H5462" s="3">
        <f>newcards!H5461</f>
        <v>541</v>
      </c>
      <c r="I5462" s="3" t="str">
        <f>newcards!I5461</f>
        <v xml:space="preserve"> </v>
      </c>
      <c r="J5462" s="3">
        <f>IF(newcards!J5461&lt;&gt;"",VLOOKUP(newcards!J5461,player!$A$2:$B$7503,2,FALSE),"")</f>
        <v>3176</v>
      </c>
      <c r="K5462" s="3" t="str">
        <f>IF(newcards!K5461&lt;&gt;"",VLOOKUP(newcards!K5461,playernameext!$A$2:$B$32,2,FALSE),"")</f>
        <v/>
      </c>
      <c r="L5462" s="3">
        <f>IF(newcards!L5461&lt;&gt;"",VLOOKUP(newcards!L5461,team!$A$2:$B$538,2,FALSE),"")</f>
        <v>84</v>
      </c>
      <c r="M5462" s="5" t="str">
        <f>IF(newcards!M5461&lt;&gt;"", newcards!M5461, "")</f>
        <v/>
      </c>
      <c r="N5462" s="5" t="str">
        <f>IF(newcards!N5461&lt;&gt;"", newcards!N5461, "")</f>
        <v>N</v>
      </c>
      <c r="O5462" s="5" t="str">
        <f>IF(newcards!O5461&lt;&gt;"", newcards!O5461, "")</f>
        <v/>
      </c>
      <c r="P5462" s="5" t="str">
        <f>IF(newcards!P5461&lt;&gt;"", newcards!P5461, "")</f>
        <v/>
      </c>
      <c r="Q5462" s="5" t="str">
        <f>IF(newcards!Q5461&lt;&gt;"", newcards!Q5461, "")</f>
        <v/>
      </c>
    </row>
    <row r="5463" spans="1:17" x14ac:dyDescent="0.25">
      <c r="A5463" s="3"/>
      <c r="B5463" s="5">
        <f>IF(newcards!B5462&lt;&gt;"",VLOOKUP(newcards!B5462,sport!$A$2:$B$8,2,FALSE),"")</f>
        <v>1</v>
      </c>
      <c r="C5463" s="3">
        <f>newcards!C5462</f>
        <v>2016</v>
      </c>
      <c r="D5463" s="3">
        <f>IF(newcards!D5462&lt;&gt;"",VLOOKUP(newcards!D5462,brand!$A$2:$B$30,2,FALSE),"")</f>
        <v>1</v>
      </c>
      <c r="E5463" s="3">
        <f>IF(newcards!E5462&lt;&gt;"",VLOOKUP(newcards!E5462,series!$A$2:$B$228,2,FALSE),)</f>
        <v>163</v>
      </c>
      <c r="F5463" s="3">
        <f>IF(newcards!F5462&lt;&gt;"",VLOOKUP(newcards!F5462,category!$A$2:$B$82,2,FALSE),)</f>
        <v>81</v>
      </c>
      <c r="G5463" s="3" t="str">
        <f>IF(newcards!G5462&lt;&gt;"",VLOOKUP(newcards!G5462,subcategory!$A$2:$B$680,2,FALSE),"")</f>
        <v/>
      </c>
      <c r="H5463" s="3">
        <f>newcards!H5462</f>
        <v>542</v>
      </c>
      <c r="I5463" s="3" t="str">
        <f>newcards!I5462</f>
        <v xml:space="preserve"> </v>
      </c>
      <c r="J5463" s="3">
        <f>IF(newcards!J5462&lt;&gt;"",VLOOKUP(newcards!J5462,player!$A$2:$B$7503,2,FALSE),"")</f>
        <v>7307</v>
      </c>
      <c r="K5463" s="3" t="str">
        <f>IF(newcards!K5462&lt;&gt;"",VLOOKUP(newcards!K5462,playernameext!$A$2:$B$32,2,FALSE),"")</f>
        <v/>
      </c>
      <c r="L5463" s="3">
        <f>IF(newcards!L5462&lt;&gt;"",VLOOKUP(newcards!L5462,team!$A$2:$B$538,2,FALSE),"")</f>
        <v>50</v>
      </c>
      <c r="M5463" s="5" t="str">
        <f>IF(newcards!M5462&lt;&gt;"", newcards!M5462, "")</f>
        <v/>
      </c>
      <c r="N5463" s="5" t="str">
        <f>IF(newcards!N5462&lt;&gt;"", newcards!N5462, "")</f>
        <v>N</v>
      </c>
      <c r="O5463" s="5" t="str">
        <f>IF(newcards!O5462&lt;&gt;"", newcards!O5462, "")</f>
        <v/>
      </c>
      <c r="P5463" s="5" t="str">
        <f>IF(newcards!P5462&lt;&gt;"", newcards!P5462, "")</f>
        <v/>
      </c>
      <c r="Q5463" s="5" t="str">
        <f>IF(newcards!Q5462&lt;&gt;"", newcards!Q5462, "")</f>
        <v/>
      </c>
    </row>
    <row r="5464" spans="1:17" x14ac:dyDescent="0.25">
      <c r="A5464" s="3"/>
      <c r="B5464" s="5">
        <f>IF(newcards!B5463&lt;&gt;"",VLOOKUP(newcards!B5463,sport!$A$2:$B$8,2,FALSE),"")</f>
        <v>1</v>
      </c>
      <c r="C5464" s="3">
        <f>newcards!C5463</f>
        <v>2016</v>
      </c>
      <c r="D5464" s="3">
        <f>IF(newcards!D5463&lt;&gt;"",VLOOKUP(newcards!D5463,brand!$A$2:$B$30,2,FALSE),"")</f>
        <v>1</v>
      </c>
      <c r="E5464" s="3">
        <f>IF(newcards!E5463&lt;&gt;"",VLOOKUP(newcards!E5463,series!$A$2:$B$228,2,FALSE),)</f>
        <v>163</v>
      </c>
      <c r="F5464" s="3">
        <f>IF(newcards!F5463&lt;&gt;"",VLOOKUP(newcards!F5463,category!$A$2:$B$82,2,FALSE),)</f>
        <v>81</v>
      </c>
      <c r="G5464" s="3">
        <f>IF(newcards!G5463&lt;&gt;"",VLOOKUP(newcards!G5463,subcategory!$A$2:$B$680,2,FALSE),"")</f>
        <v>257</v>
      </c>
      <c r="H5464" s="3">
        <f>newcards!H5463</f>
        <v>543</v>
      </c>
      <c r="I5464" s="3" t="str">
        <f>newcards!I5463</f>
        <v xml:space="preserve"> </v>
      </c>
      <c r="J5464" s="3">
        <f>IF(newcards!J5463&lt;&gt;"",VLOOKUP(newcards!J5463,player!$A$2:$B$7503,2,FALSE),"")</f>
        <v>1420</v>
      </c>
      <c r="K5464" s="3" t="str">
        <f>IF(newcards!K5463&lt;&gt;"",VLOOKUP(newcards!K5463,playernameext!$A$2:$B$32,2,FALSE),"")</f>
        <v/>
      </c>
      <c r="L5464" s="3">
        <f>IF(newcards!L5463&lt;&gt;"",VLOOKUP(newcards!L5463,team!$A$2:$B$538,2,FALSE),"")</f>
        <v>25</v>
      </c>
      <c r="M5464" s="5" t="str">
        <f>IF(newcards!M5463&lt;&gt;"", newcards!M5463, "")</f>
        <v/>
      </c>
      <c r="N5464" s="5" t="str">
        <f>IF(newcards!N5463&lt;&gt;"", newcards!N5463, "")</f>
        <v>N</v>
      </c>
      <c r="O5464" s="5" t="str">
        <f>IF(newcards!O5463&lt;&gt;"", newcards!O5463, "")</f>
        <v/>
      </c>
      <c r="P5464" s="5" t="str">
        <f>IF(newcards!P5463&lt;&gt;"", newcards!P5463, "")</f>
        <v/>
      </c>
      <c r="Q5464" s="5" t="str">
        <f>IF(newcards!Q5463&lt;&gt;"", newcards!Q5463, "")</f>
        <v/>
      </c>
    </row>
    <row r="5465" spans="1:17" x14ac:dyDescent="0.25">
      <c r="A5465" s="3"/>
      <c r="B5465" s="5">
        <f>IF(newcards!B5464&lt;&gt;"",VLOOKUP(newcards!B5464,sport!$A$2:$B$8,2,FALSE),"")</f>
        <v>1</v>
      </c>
      <c r="C5465" s="3">
        <f>newcards!C5464</f>
        <v>2016</v>
      </c>
      <c r="D5465" s="3">
        <f>IF(newcards!D5464&lt;&gt;"",VLOOKUP(newcards!D5464,brand!$A$2:$B$30,2,FALSE),"")</f>
        <v>1</v>
      </c>
      <c r="E5465" s="3">
        <f>IF(newcards!E5464&lt;&gt;"",VLOOKUP(newcards!E5464,series!$A$2:$B$228,2,FALSE),)</f>
        <v>163</v>
      </c>
      <c r="F5465" s="3">
        <f>IF(newcards!F5464&lt;&gt;"",VLOOKUP(newcards!F5464,category!$A$2:$B$82,2,FALSE),)</f>
        <v>81</v>
      </c>
      <c r="G5465" s="3" t="str">
        <f>IF(newcards!G5464&lt;&gt;"",VLOOKUP(newcards!G5464,subcategory!$A$2:$B$680,2,FALSE),"")</f>
        <v/>
      </c>
      <c r="H5465" s="3">
        <f>newcards!H5464</f>
        <v>544</v>
      </c>
      <c r="I5465" s="3" t="str">
        <f>newcards!I5464</f>
        <v xml:space="preserve"> </v>
      </c>
      <c r="J5465" s="3">
        <f>IF(newcards!J5464&lt;&gt;"",VLOOKUP(newcards!J5464,player!$A$2:$B$7503,2,FALSE),"")</f>
        <v>7450</v>
      </c>
      <c r="K5465" s="3" t="str">
        <f>IF(newcards!K5464&lt;&gt;"",VLOOKUP(newcards!K5464,playernameext!$A$2:$B$32,2,FALSE),"")</f>
        <v/>
      </c>
      <c r="L5465" s="3">
        <f>IF(newcards!L5464&lt;&gt;"",VLOOKUP(newcards!L5464,team!$A$2:$B$538,2,FALSE),"")</f>
        <v>61</v>
      </c>
      <c r="M5465" s="5" t="str">
        <f>IF(newcards!M5464&lt;&gt;"", newcards!M5464, "")</f>
        <v/>
      </c>
      <c r="N5465" s="5" t="str">
        <f>IF(newcards!N5464&lt;&gt;"", newcards!N5464, "")</f>
        <v>N</v>
      </c>
      <c r="O5465" s="5" t="str">
        <f>IF(newcards!O5464&lt;&gt;"", newcards!O5464, "")</f>
        <v/>
      </c>
      <c r="P5465" s="5" t="str">
        <f>IF(newcards!P5464&lt;&gt;"", newcards!P5464, "")</f>
        <v/>
      </c>
      <c r="Q5465" s="5" t="str">
        <f>IF(newcards!Q5464&lt;&gt;"", newcards!Q5464, "")</f>
        <v/>
      </c>
    </row>
    <row r="5466" spans="1:17" x14ac:dyDescent="0.25">
      <c r="A5466" s="3"/>
      <c r="B5466" s="5">
        <f>IF(newcards!B5465&lt;&gt;"",VLOOKUP(newcards!B5465,sport!$A$2:$B$8,2,FALSE),"")</f>
        <v>1</v>
      </c>
      <c r="C5466" s="3">
        <f>newcards!C5465</f>
        <v>2016</v>
      </c>
      <c r="D5466" s="3">
        <f>IF(newcards!D5465&lt;&gt;"",VLOOKUP(newcards!D5465,brand!$A$2:$B$30,2,FALSE),"")</f>
        <v>1</v>
      </c>
      <c r="E5466" s="3">
        <f>IF(newcards!E5465&lt;&gt;"",VLOOKUP(newcards!E5465,series!$A$2:$B$228,2,FALSE),)</f>
        <v>163</v>
      </c>
      <c r="F5466" s="3">
        <f>IF(newcards!F5465&lt;&gt;"",VLOOKUP(newcards!F5465,category!$A$2:$B$82,2,FALSE),)</f>
        <v>81</v>
      </c>
      <c r="G5466" s="3" t="str">
        <f>IF(newcards!G5465&lt;&gt;"",VLOOKUP(newcards!G5465,subcategory!$A$2:$B$680,2,FALSE),"")</f>
        <v/>
      </c>
      <c r="H5466" s="3">
        <f>newcards!H5465</f>
        <v>545</v>
      </c>
      <c r="I5466" s="3" t="str">
        <f>newcards!I5465</f>
        <v xml:space="preserve"> </v>
      </c>
      <c r="J5466" s="3">
        <f>IF(newcards!J5465&lt;&gt;"",VLOOKUP(newcards!J5465,player!$A$2:$B$7503,2,FALSE),"")</f>
        <v>6929</v>
      </c>
      <c r="K5466" s="3" t="str">
        <f>IF(newcards!K5465&lt;&gt;"",VLOOKUP(newcards!K5465,playernameext!$A$2:$B$32,2,FALSE),"")</f>
        <v/>
      </c>
      <c r="L5466" s="3">
        <f>IF(newcards!L5465&lt;&gt;"",VLOOKUP(newcards!L5465,team!$A$2:$B$538,2,FALSE),"")</f>
        <v>49</v>
      </c>
      <c r="M5466" s="5" t="str">
        <f>IF(newcards!M5465&lt;&gt;"", newcards!M5465, "")</f>
        <v/>
      </c>
      <c r="N5466" s="5" t="str">
        <f>IF(newcards!N5465&lt;&gt;"", newcards!N5465, "")</f>
        <v>N</v>
      </c>
      <c r="O5466" s="5" t="str">
        <f>IF(newcards!O5465&lt;&gt;"", newcards!O5465, "")</f>
        <v/>
      </c>
      <c r="P5466" s="5" t="str">
        <f>IF(newcards!P5465&lt;&gt;"", newcards!P5465, "")</f>
        <v/>
      </c>
      <c r="Q5466" s="5" t="str">
        <f>IF(newcards!Q5465&lt;&gt;"", newcards!Q5465, "")</f>
        <v/>
      </c>
    </row>
    <row r="5467" spans="1:17" x14ac:dyDescent="0.25">
      <c r="A5467" s="3"/>
      <c r="B5467" s="5">
        <f>IF(newcards!B5466&lt;&gt;"",VLOOKUP(newcards!B5466,sport!$A$2:$B$8,2,FALSE),"")</f>
        <v>1</v>
      </c>
      <c r="C5467" s="3">
        <f>newcards!C5466</f>
        <v>2016</v>
      </c>
      <c r="D5467" s="3">
        <f>IF(newcards!D5466&lt;&gt;"",VLOOKUP(newcards!D5466,brand!$A$2:$B$30,2,FALSE),"")</f>
        <v>1</v>
      </c>
      <c r="E5467" s="3">
        <f>IF(newcards!E5466&lt;&gt;"",VLOOKUP(newcards!E5466,series!$A$2:$B$228,2,FALSE),)</f>
        <v>163</v>
      </c>
      <c r="F5467" s="3">
        <f>IF(newcards!F5466&lt;&gt;"",VLOOKUP(newcards!F5466,category!$A$2:$B$82,2,FALSE),)</f>
        <v>81</v>
      </c>
      <c r="G5467" s="3" t="str">
        <f>IF(newcards!G5466&lt;&gt;"",VLOOKUP(newcards!G5466,subcategory!$A$2:$B$680,2,FALSE),"")</f>
        <v/>
      </c>
      <c r="H5467" s="3">
        <f>newcards!H5466</f>
        <v>546</v>
      </c>
      <c r="I5467" s="3" t="str">
        <f>newcards!I5466</f>
        <v xml:space="preserve"> </v>
      </c>
      <c r="J5467" s="3">
        <f>IF(newcards!J5466&lt;&gt;"",VLOOKUP(newcards!J5466,player!$A$2:$B$7503,2,FALSE),"")</f>
        <v>5600</v>
      </c>
      <c r="K5467" s="3" t="str">
        <f>IF(newcards!K5466&lt;&gt;"",VLOOKUP(newcards!K5466,playernameext!$A$2:$B$32,2,FALSE),"")</f>
        <v/>
      </c>
      <c r="L5467" s="3">
        <f>IF(newcards!L5466&lt;&gt;"",VLOOKUP(newcards!L5466,team!$A$2:$B$538,2,FALSE),"")</f>
        <v>63</v>
      </c>
      <c r="M5467" s="5" t="str">
        <f>IF(newcards!M5466&lt;&gt;"", newcards!M5466, "")</f>
        <v/>
      </c>
      <c r="N5467" s="5" t="str">
        <f>IF(newcards!N5466&lt;&gt;"", newcards!N5466, "")</f>
        <v>N</v>
      </c>
      <c r="O5467" s="5" t="str">
        <f>IF(newcards!O5466&lt;&gt;"", newcards!O5466, "")</f>
        <v/>
      </c>
      <c r="P5467" s="5" t="str">
        <f>IF(newcards!P5466&lt;&gt;"", newcards!P5466, "")</f>
        <v/>
      </c>
      <c r="Q5467" s="5" t="str">
        <f>IF(newcards!Q5466&lt;&gt;"", newcards!Q5466, "")</f>
        <v/>
      </c>
    </row>
    <row r="5468" spans="1:17" x14ac:dyDescent="0.25">
      <c r="A5468" s="3"/>
      <c r="B5468" s="5">
        <f>IF(newcards!B5467&lt;&gt;"",VLOOKUP(newcards!B5467,sport!$A$2:$B$8,2,FALSE),"")</f>
        <v>1</v>
      </c>
      <c r="C5468" s="3">
        <f>newcards!C5467</f>
        <v>2016</v>
      </c>
      <c r="D5468" s="3">
        <f>IF(newcards!D5467&lt;&gt;"",VLOOKUP(newcards!D5467,brand!$A$2:$B$30,2,FALSE),"")</f>
        <v>1</v>
      </c>
      <c r="E5468" s="3">
        <f>IF(newcards!E5467&lt;&gt;"",VLOOKUP(newcards!E5467,series!$A$2:$B$228,2,FALSE),)</f>
        <v>163</v>
      </c>
      <c r="F5468" s="3">
        <f>IF(newcards!F5467&lt;&gt;"",VLOOKUP(newcards!F5467,category!$A$2:$B$82,2,FALSE),)</f>
        <v>81</v>
      </c>
      <c r="G5468" s="3" t="str">
        <f>IF(newcards!G5467&lt;&gt;"",VLOOKUP(newcards!G5467,subcategory!$A$2:$B$680,2,FALSE),"")</f>
        <v/>
      </c>
      <c r="H5468" s="3">
        <f>newcards!H5467</f>
        <v>547</v>
      </c>
      <c r="I5468" s="3" t="str">
        <f>newcards!I5467</f>
        <v xml:space="preserve"> </v>
      </c>
      <c r="J5468" s="3">
        <f>IF(newcards!J5467&lt;&gt;"",VLOOKUP(newcards!J5467,player!$A$2:$B$7503,2,FALSE),"")</f>
        <v>7500</v>
      </c>
      <c r="K5468" s="3" t="str">
        <f>IF(newcards!K5467&lt;&gt;"",VLOOKUP(newcards!K5467,playernameext!$A$2:$B$32,2,FALSE),"")</f>
        <v/>
      </c>
      <c r="L5468" s="3">
        <f>IF(newcards!L5467&lt;&gt;"",VLOOKUP(newcards!L5467,team!$A$2:$B$538,2,FALSE),"")</f>
        <v>68</v>
      </c>
      <c r="M5468" s="5" t="str">
        <f>IF(newcards!M5467&lt;&gt;"", newcards!M5467, "")</f>
        <v/>
      </c>
      <c r="N5468" s="5" t="str">
        <f>IF(newcards!N5467&lt;&gt;"", newcards!N5467, "")</f>
        <v>N</v>
      </c>
      <c r="O5468" s="5" t="str">
        <f>IF(newcards!O5467&lt;&gt;"", newcards!O5467, "")</f>
        <v/>
      </c>
      <c r="P5468" s="5" t="str">
        <f>IF(newcards!P5467&lt;&gt;"", newcards!P5467, "")</f>
        <v/>
      </c>
      <c r="Q5468" s="5" t="str">
        <f>IF(newcards!Q5467&lt;&gt;"", newcards!Q5467, "")</f>
        <v/>
      </c>
    </row>
    <row r="5469" spans="1:17" x14ac:dyDescent="0.25">
      <c r="A5469" s="3"/>
      <c r="B5469" s="5">
        <f>IF(newcards!B5468&lt;&gt;"",VLOOKUP(newcards!B5468,sport!$A$2:$B$8,2,FALSE),"")</f>
        <v>1</v>
      </c>
      <c r="C5469" s="3">
        <f>newcards!C5468</f>
        <v>2016</v>
      </c>
      <c r="D5469" s="3">
        <f>IF(newcards!D5468&lt;&gt;"",VLOOKUP(newcards!D5468,brand!$A$2:$B$30,2,FALSE),"")</f>
        <v>1</v>
      </c>
      <c r="E5469" s="3">
        <f>IF(newcards!E5468&lt;&gt;"",VLOOKUP(newcards!E5468,series!$A$2:$B$228,2,FALSE),)</f>
        <v>163</v>
      </c>
      <c r="F5469" s="3">
        <f>IF(newcards!F5468&lt;&gt;"",VLOOKUP(newcards!F5468,category!$A$2:$B$82,2,FALSE),)</f>
        <v>81</v>
      </c>
      <c r="G5469" s="3" t="str">
        <f>IF(newcards!G5468&lt;&gt;"",VLOOKUP(newcards!G5468,subcategory!$A$2:$B$680,2,FALSE),"")</f>
        <v/>
      </c>
      <c r="H5469" s="3">
        <f>newcards!H5468</f>
        <v>548</v>
      </c>
      <c r="I5469" s="3" t="str">
        <f>newcards!I5468</f>
        <v xml:space="preserve"> </v>
      </c>
      <c r="J5469" s="3">
        <f>IF(newcards!J5468&lt;&gt;"",VLOOKUP(newcards!J5468,player!$A$2:$B$7503,2,FALSE),"")</f>
        <v>6946</v>
      </c>
      <c r="K5469" s="3" t="str">
        <f>IF(newcards!K5468&lt;&gt;"",VLOOKUP(newcards!K5468,playernameext!$A$2:$B$32,2,FALSE),"")</f>
        <v/>
      </c>
      <c r="L5469" s="3">
        <f>IF(newcards!L5468&lt;&gt;"",VLOOKUP(newcards!L5468,team!$A$2:$B$538,2,FALSE),"")</f>
        <v>67</v>
      </c>
      <c r="M5469" s="5" t="str">
        <f>IF(newcards!M5468&lt;&gt;"", newcards!M5468, "")</f>
        <v/>
      </c>
      <c r="N5469" s="5" t="str">
        <f>IF(newcards!N5468&lt;&gt;"", newcards!N5468, "")</f>
        <v>N</v>
      </c>
      <c r="O5469" s="5" t="str">
        <f>IF(newcards!O5468&lt;&gt;"", newcards!O5468, "")</f>
        <v/>
      </c>
      <c r="P5469" s="5" t="str">
        <f>IF(newcards!P5468&lt;&gt;"", newcards!P5468, "")</f>
        <v/>
      </c>
      <c r="Q5469" s="5" t="str">
        <f>IF(newcards!Q5468&lt;&gt;"", newcards!Q5468, "")</f>
        <v/>
      </c>
    </row>
    <row r="5470" spans="1:17" x14ac:dyDescent="0.25">
      <c r="A5470" s="3"/>
      <c r="B5470" s="5">
        <f>IF(newcards!B5469&lt;&gt;"",VLOOKUP(newcards!B5469,sport!$A$2:$B$8,2,FALSE),"")</f>
        <v>1</v>
      </c>
      <c r="C5470" s="3">
        <f>newcards!C5469</f>
        <v>2016</v>
      </c>
      <c r="D5470" s="3">
        <f>IF(newcards!D5469&lt;&gt;"",VLOOKUP(newcards!D5469,brand!$A$2:$B$30,2,FALSE),"")</f>
        <v>1</v>
      </c>
      <c r="E5470" s="3">
        <f>IF(newcards!E5469&lt;&gt;"",VLOOKUP(newcards!E5469,series!$A$2:$B$228,2,FALSE),)</f>
        <v>163</v>
      </c>
      <c r="F5470" s="3">
        <f>IF(newcards!F5469&lt;&gt;"",VLOOKUP(newcards!F5469,category!$A$2:$B$82,2,FALSE),)</f>
        <v>81</v>
      </c>
      <c r="G5470" s="3" t="str">
        <f>IF(newcards!G5469&lt;&gt;"",VLOOKUP(newcards!G5469,subcategory!$A$2:$B$680,2,FALSE),"")</f>
        <v/>
      </c>
      <c r="H5470" s="3">
        <f>newcards!H5469</f>
        <v>549</v>
      </c>
      <c r="I5470" s="3" t="str">
        <f>newcards!I5469</f>
        <v xml:space="preserve"> </v>
      </c>
      <c r="J5470" s="3">
        <f>IF(newcards!J5469&lt;&gt;"",VLOOKUP(newcards!J5469,player!$A$2:$B$7503,2,FALSE),"")</f>
        <v>6947</v>
      </c>
      <c r="K5470" s="3" t="str">
        <f>IF(newcards!K5469&lt;&gt;"",VLOOKUP(newcards!K5469,playernameext!$A$2:$B$32,2,FALSE),"")</f>
        <v/>
      </c>
      <c r="L5470" s="3">
        <f>IF(newcards!L5469&lt;&gt;"",VLOOKUP(newcards!L5469,team!$A$2:$B$538,2,FALSE),"")</f>
        <v>1</v>
      </c>
      <c r="M5470" s="5" t="str">
        <f>IF(newcards!M5469&lt;&gt;"", newcards!M5469, "")</f>
        <v/>
      </c>
      <c r="N5470" s="5" t="str">
        <f>IF(newcards!N5469&lt;&gt;"", newcards!N5469, "")</f>
        <v>N</v>
      </c>
      <c r="O5470" s="5" t="str">
        <f>IF(newcards!O5469&lt;&gt;"", newcards!O5469, "")</f>
        <v/>
      </c>
      <c r="P5470" s="5" t="str">
        <f>IF(newcards!P5469&lt;&gt;"", newcards!P5469, "")</f>
        <v/>
      </c>
      <c r="Q5470" s="5" t="str">
        <f>IF(newcards!Q5469&lt;&gt;"", newcards!Q5469, "")</f>
        <v/>
      </c>
    </row>
    <row r="5471" spans="1:17" x14ac:dyDescent="0.25">
      <c r="A5471" s="3"/>
      <c r="B5471" s="5">
        <f>IF(newcards!B5470&lt;&gt;"",VLOOKUP(newcards!B5470,sport!$A$2:$B$8,2,FALSE),"")</f>
        <v>1</v>
      </c>
      <c r="C5471" s="3">
        <f>newcards!C5470</f>
        <v>2016</v>
      </c>
      <c r="D5471" s="3">
        <f>IF(newcards!D5470&lt;&gt;"",VLOOKUP(newcards!D5470,brand!$A$2:$B$30,2,FALSE),"")</f>
        <v>1</v>
      </c>
      <c r="E5471" s="3">
        <f>IF(newcards!E5470&lt;&gt;"",VLOOKUP(newcards!E5470,series!$A$2:$B$228,2,FALSE),)</f>
        <v>163</v>
      </c>
      <c r="F5471" s="3">
        <f>IF(newcards!F5470&lt;&gt;"",VLOOKUP(newcards!F5470,category!$A$2:$B$82,2,FALSE),)</f>
        <v>81</v>
      </c>
      <c r="G5471" s="3" t="str">
        <f>IF(newcards!G5470&lt;&gt;"",VLOOKUP(newcards!G5470,subcategory!$A$2:$B$680,2,FALSE),"")</f>
        <v/>
      </c>
      <c r="H5471" s="3">
        <f>newcards!H5470</f>
        <v>550</v>
      </c>
      <c r="I5471" s="3" t="str">
        <f>newcards!I5470</f>
        <v xml:space="preserve"> </v>
      </c>
      <c r="J5471" s="3">
        <f>IF(newcards!J5470&lt;&gt;"",VLOOKUP(newcards!J5470,player!$A$2:$B$7503,2,FALSE),"")</f>
        <v>1810</v>
      </c>
      <c r="K5471" s="3" t="str">
        <f>IF(newcards!K5470&lt;&gt;"",VLOOKUP(newcards!K5470,playernameext!$A$2:$B$32,2,FALSE),"")</f>
        <v/>
      </c>
      <c r="L5471" s="3">
        <f>IF(newcards!L5470&lt;&gt;"",VLOOKUP(newcards!L5470,team!$A$2:$B$538,2,FALSE),"")</f>
        <v>43</v>
      </c>
      <c r="M5471" s="5" t="str">
        <f>IF(newcards!M5470&lt;&gt;"", newcards!M5470, "")</f>
        <v/>
      </c>
      <c r="N5471" s="5" t="str">
        <f>IF(newcards!N5470&lt;&gt;"", newcards!N5470, "")</f>
        <v>N</v>
      </c>
      <c r="O5471" s="5" t="str">
        <f>IF(newcards!O5470&lt;&gt;"", newcards!O5470, "")</f>
        <v/>
      </c>
      <c r="P5471" s="5" t="str">
        <f>IF(newcards!P5470&lt;&gt;"", newcards!P5470, "")</f>
        <v/>
      </c>
      <c r="Q5471" s="5" t="str">
        <f>IF(newcards!Q5470&lt;&gt;"", newcards!Q5470, "")</f>
        <v/>
      </c>
    </row>
    <row r="5472" spans="1:17" x14ac:dyDescent="0.25">
      <c r="A5472" s="3"/>
      <c r="B5472" s="5">
        <f>IF(newcards!B5471&lt;&gt;"",VLOOKUP(newcards!B5471,sport!$A$2:$B$8,2,FALSE),"")</f>
        <v>1</v>
      </c>
      <c r="C5472" s="3">
        <f>newcards!C5471</f>
        <v>2016</v>
      </c>
      <c r="D5472" s="3">
        <f>IF(newcards!D5471&lt;&gt;"",VLOOKUP(newcards!D5471,brand!$A$2:$B$30,2,FALSE),"")</f>
        <v>1</v>
      </c>
      <c r="E5472" s="3">
        <f>IF(newcards!E5471&lt;&gt;"",VLOOKUP(newcards!E5471,series!$A$2:$B$228,2,FALSE),)</f>
        <v>163</v>
      </c>
      <c r="F5472" s="3">
        <f>IF(newcards!F5471&lt;&gt;"",VLOOKUP(newcards!F5471,category!$A$2:$B$82,2,FALSE),)</f>
        <v>81</v>
      </c>
      <c r="G5472" s="3">
        <f>IF(newcards!G5471&lt;&gt;"",VLOOKUP(newcards!G5471,subcategory!$A$2:$B$680,2,FALSE),"")</f>
        <v>257</v>
      </c>
      <c r="H5472" s="3">
        <f>newcards!H5471</f>
        <v>551</v>
      </c>
      <c r="I5472" s="3" t="str">
        <f>newcards!I5471</f>
        <v xml:space="preserve"> </v>
      </c>
      <c r="J5472" s="3">
        <f>IF(newcards!J5471&lt;&gt;"",VLOOKUP(newcards!J5471,player!$A$2:$B$7503,2,FALSE),"")</f>
        <v>6191</v>
      </c>
      <c r="K5472" s="3" t="str">
        <f>IF(newcards!K5471&lt;&gt;"",VLOOKUP(newcards!K5471,playernameext!$A$2:$B$32,2,FALSE),"")</f>
        <v/>
      </c>
      <c r="L5472" s="3">
        <f>IF(newcards!L5471&lt;&gt;"",VLOOKUP(newcards!L5471,team!$A$2:$B$538,2,FALSE),"")</f>
        <v>67</v>
      </c>
      <c r="M5472" s="5" t="str">
        <f>IF(newcards!M5471&lt;&gt;"", newcards!M5471, "")</f>
        <v/>
      </c>
      <c r="N5472" s="5" t="str">
        <f>IF(newcards!N5471&lt;&gt;"", newcards!N5471, "")</f>
        <v>N</v>
      </c>
      <c r="O5472" s="5" t="str">
        <f>IF(newcards!O5471&lt;&gt;"", newcards!O5471, "")</f>
        <v/>
      </c>
      <c r="P5472" s="5" t="str">
        <f>IF(newcards!P5471&lt;&gt;"", newcards!P5471, "")</f>
        <v/>
      </c>
      <c r="Q5472" s="5" t="str">
        <f>IF(newcards!Q5471&lt;&gt;"", newcards!Q5471, "")</f>
        <v/>
      </c>
    </row>
    <row r="5473" spans="1:17" x14ac:dyDescent="0.25">
      <c r="A5473" s="3"/>
      <c r="B5473" s="5">
        <f>IF(newcards!B5472&lt;&gt;"",VLOOKUP(newcards!B5472,sport!$A$2:$B$8,2,FALSE),"")</f>
        <v>1</v>
      </c>
      <c r="C5473" s="3">
        <f>newcards!C5472</f>
        <v>2016</v>
      </c>
      <c r="D5473" s="3">
        <f>IF(newcards!D5472&lt;&gt;"",VLOOKUP(newcards!D5472,brand!$A$2:$B$30,2,FALSE),"")</f>
        <v>1</v>
      </c>
      <c r="E5473" s="3">
        <f>IF(newcards!E5472&lt;&gt;"",VLOOKUP(newcards!E5472,series!$A$2:$B$228,2,FALSE),)</f>
        <v>163</v>
      </c>
      <c r="F5473" s="3">
        <f>IF(newcards!F5472&lt;&gt;"",VLOOKUP(newcards!F5472,category!$A$2:$B$82,2,FALSE),)</f>
        <v>81</v>
      </c>
      <c r="G5473" s="3" t="str">
        <f>IF(newcards!G5472&lt;&gt;"",VLOOKUP(newcards!G5472,subcategory!$A$2:$B$680,2,FALSE),"")</f>
        <v/>
      </c>
      <c r="H5473" s="3">
        <f>newcards!H5472</f>
        <v>552</v>
      </c>
      <c r="I5473" s="3" t="str">
        <f>newcards!I5472</f>
        <v xml:space="preserve"> </v>
      </c>
      <c r="J5473" s="3">
        <f>IF(newcards!J5472&lt;&gt;"",VLOOKUP(newcards!J5472,player!$A$2:$B$7503,2,FALSE),"")</f>
        <v>1</v>
      </c>
      <c r="K5473" s="3" t="str">
        <f>IF(newcards!K5472&lt;&gt;"",VLOOKUP(newcards!K5472,playernameext!$A$2:$B$32,2,FALSE),"")</f>
        <v/>
      </c>
      <c r="L5473" s="3">
        <f>IF(newcards!L5472&lt;&gt;"",VLOOKUP(newcards!L5472,team!$A$2:$B$538,2,FALSE),"")</f>
        <v>1</v>
      </c>
      <c r="M5473" s="5" t="str">
        <f>IF(newcards!M5472&lt;&gt;"", newcards!M5472, "")</f>
        <v/>
      </c>
      <c r="N5473" s="5" t="str">
        <f>IF(newcards!N5472&lt;&gt;"", newcards!N5472, "")</f>
        <v>N</v>
      </c>
      <c r="O5473" s="5" t="str">
        <f>IF(newcards!O5472&lt;&gt;"", newcards!O5472, "")</f>
        <v/>
      </c>
      <c r="P5473" s="5" t="str">
        <f>IF(newcards!P5472&lt;&gt;"", newcards!P5472, "")</f>
        <v/>
      </c>
      <c r="Q5473" s="5" t="str">
        <f>IF(newcards!Q5472&lt;&gt;"", newcards!Q5472, "")</f>
        <v/>
      </c>
    </row>
    <row r="5474" spans="1:17" x14ac:dyDescent="0.25">
      <c r="A5474" s="3"/>
      <c r="B5474" s="5">
        <f>IF(newcards!B5473&lt;&gt;"",VLOOKUP(newcards!B5473,sport!$A$2:$B$8,2,FALSE),"")</f>
        <v>1</v>
      </c>
      <c r="C5474" s="3">
        <f>newcards!C5473</f>
        <v>2016</v>
      </c>
      <c r="D5474" s="3">
        <f>IF(newcards!D5473&lt;&gt;"",VLOOKUP(newcards!D5473,brand!$A$2:$B$30,2,FALSE),"")</f>
        <v>1</v>
      </c>
      <c r="E5474" s="3">
        <f>IF(newcards!E5473&lt;&gt;"",VLOOKUP(newcards!E5473,series!$A$2:$B$228,2,FALSE),)</f>
        <v>163</v>
      </c>
      <c r="F5474" s="3">
        <f>IF(newcards!F5473&lt;&gt;"",VLOOKUP(newcards!F5473,category!$A$2:$B$82,2,FALSE),)</f>
        <v>81</v>
      </c>
      <c r="G5474" s="3" t="str">
        <f>IF(newcards!G5473&lt;&gt;"",VLOOKUP(newcards!G5473,subcategory!$A$2:$B$680,2,FALSE),"")</f>
        <v/>
      </c>
      <c r="H5474" s="3">
        <f>newcards!H5473</f>
        <v>553</v>
      </c>
      <c r="I5474" s="3" t="str">
        <f>newcards!I5473</f>
        <v xml:space="preserve"> </v>
      </c>
      <c r="J5474" s="3">
        <f>IF(newcards!J5473&lt;&gt;"",VLOOKUP(newcards!J5473,player!$A$2:$B$7503,2,FALSE),"")</f>
        <v>7376</v>
      </c>
      <c r="K5474" s="3" t="str">
        <f>IF(newcards!K5473&lt;&gt;"",VLOOKUP(newcards!K5473,playernameext!$A$2:$B$32,2,FALSE),"")</f>
        <v/>
      </c>
      <c r="L5474" s="3">
        <f>IF(newcards!L5473&lt;&gt;"",VLOOKUP(newcards!L5473,team!$A$2:$B$538,2,FALSE),"")</f>
        <v>61</v>
      </c>
      <c r="M5474" s="5" t="str">
        <f>IF(newcards!M5473&lt;&gt;"", newcards!M5473, "")</f>
        <v/>
      </c>
      <c r="N5474" s="5" t="str">
        <f>IF(newcards!N5473&lt;&gt;"", newcards!N5473, "")</f>
        <v>N</v>
      </c>
      <c r="O5474" s="5" t="str">
        <f>IF(newcards!O5473&lt;&gt;"", newcards!O5473, "")</f>
        <v/>
      </c>
      <c r="P5474" s="5" t="str">
        <f>IF(newcards!P5473&lt;&gt;"", newcards!P5473, "")</f>
        <v/>
      </c>
      <c r="Q5474" s="5" t="str">
        <f>IF(newcards!Q5473&lt;&gt;"", newcards!Q5473, "")</f>
        <v/>
      </c>
    </row>
    <row r="5475" spans="1:17" x14ac:dyDescent="0.25">
      <c r="A5475" s="3"/>
      <c r="B5475" s="5">
        <f>IF(newcards!B5474&lt;&gt;"",VLOOKUP(newcards!B5474,sport!$A$2:$B$8,2,FALSE),"")</f>
        <v>1</v>
      </c>
      <c r="C5475" s="3">
        <f>newcards!C5474</f>
        <v>2016</v>
      </c>
      <c r="D5475" s="3">
        <f>IF(newcards!D5474&lt;&gt;"",VLOOKUP(newcards!D5474,brand!$A$2:$B$30,2,FALSE),"")</f>
        <v>1</v>
      </c>
      <c r="E5475" s="3">
        <f>IF(newcards!E5474&lt;&gt;"",VLOOKUP(newcards!E5474,series!$A$2:$B$228,2,FALSE),)</f>
        <v>163</v>
      </c>
      <c r="F5475" s="3">
        <f>IF(newcards!F5474&lt;&gt;"",VLOOKUP(newcards!F5474,category!$A$2:$B$82,2,FALSE),)</f>
        <v>81</v>
      </c>
      <c r="G5475" s="3" t="str">
        <f>IF(newcards!G5474&lt;&gt;"",VLOOKUP(newcards!G5474,subcategory!$A$2:$B$680,2,FALSE),"")</f>
        <v/>
      </c>
      <c r="H5475" s="3">
        <f>newcards!H5474</f>
        <v>554</v>
      </c>
      <c r="I5475" s="3" t="str">
        <f>newcards!I5474</f>
        <v xml:space="preserve"> </v>
      </c>
      <c r="J5475" s="3">
        <f>IF(newcards!J5474&lt;&gt;"",VLOOKUP(newcards!J5474,player!$A$2:$B$7503,2,FALSE),"")</f>
        <v>1869</v>
      </c>
      <c r="K5475" s="3" t="str">
        <f>IF(newcards!K5474&lt;&gt;"",VLOOKUP(newcards!K5474,playernameext!$A$2:$B$32,2,FALSE),"")</f>
        <v/>
      </c>
      <c r="L5475" s="3">
        <f>IF(newcards!L5474&lt;&gt;"",VLOOKUP(newcards!L5474,team!$A$2:$B$538,2,FALSE),"")</f>
        <v>96</v>
      </c>
      <c r="M5475" s="5" t="str">
        <f>IF(newcards!M5474&lt;&gt;"", newcards!M5474, "")</f>
        <v/>
      </c>
      <c r="N5475" s="5" t="str">
        <f>IF(newcards!N5474&lt;&gt;"", newcards!N5474, "")</f>
        <v>N</v>
      </c>
      <c r="O5475" s="5" t="str">
        <f>IF(newcards!O5474&lt;&gt;"", newcards!O5474, "")</f>
        <v/>
      </c>
      <c r="P5475" s="5" t="str">
        <f>IF(newcards!P5474&lt;&gt;"", newcards!P5474, "")</f>
        <v/>
      </c>
      <c r="Q5475" s="5" t="str">
        <f>IF(newcards!Q5474&lt;&gt;"", newcards!Q5474, "")</f>
        <v/>
      </c>
    </row>
    <row r="5476" spans="1:17" x14ac:dyDescent="0.25">
      <c r="A5476" s="3"/>
      <c r="B5476" s="5">
        <f>IF(newcards!B5475&lt;&gt;"",VLOOKUP(newcards!B5475,sport!$A$2:$B$8,2,FALSE),"")</f>
        <v>1</v>
      </c>
      <c r="C5476" s="3">
        <f>newcards!C5475</f>
        <v>2016</v>
      </c>
      <c r="D5476" s="3">
        <f>IF(newcards!D5475&lt;&gt;"",VLOOKUP(newcards!D5475,brand!$A$2:$B$30,2,FALSE),"")</f>
        <v>1</v>
      </c>
      <c r="E5476" s="3">
        <f>IF(newcards!E5475&lt;&gt;"",VLOOKUP(newcards!E5475,series!$A$2:$B$228,2,FALSE),)</f>
        <v>163</v>
      </c>
      <c r="F5476" s="3">
        <f>IF(newcards!F5475&lt;&gt;"",VLOOKUP(newcards!F5475,category!$A$2:$B$82,2,FALSE),)</f>
        <v>81</v>
      </c>
      <c r="G5476" s="3" t="str">
        <f>IF(newcards!G5475&lt;&gt;"",VLOOKUP(newcards!G5475,subcategory!$A$2:$B$680,2,FALSE),"")</f>
        <v/>
      </c>
      <c r="H5476" s="3">
        <f>newcards!H5475</f>
        <v>555</v>
      </c>
      <c r="I5476" s="3" t="str">
        <f>newcards!I5475</f>
        <v xml:space="preserve"> </v>
      </c>
      <c r="J5476" s="3">
        <f>IF(newcards!J5475&lt;&gt;"",VLOOKUP(newcards!J5475,player!$A$2:$B$7503,2,FALSE),"")</f>
        <v>2607</v>
      </c>
      <c r="K5476" s="3" t="str">
        <f>IF(newcards!K5475&lt;&gt;"",VLOOKUP(newcards!K5475,playernameext!$A$2:$B$32,2,FALSE),"")</f>
        <v/>
      </c>
      <c r="L5476" s="3">
        <f>IF(newcards!L5475&lt;&gt;"",VLOOKUP(newcards!L5475,team!$A$2:$B$538,2,FALSE),"")</f>
        <v>88</v>
      </c>
      <c r="M5476" s="5" t="str">
        <f>IF(newcards!M5475&lt;&gt;"", newcards!M5475, "")</f>
        <v/>
      </c>
      <c r="N5476" s="5" t="str">
        <f>IF(newcards!N5475&lt;&gt;"", newcards!N5475, "")</f>
        <v>N</v>
      </c>
      <c r="O5476" s="5" t="str">
        <f>IF(newcards!O5475&lt;&gt;"", newcards!O5475, "")</f>
        <v/>
      </c>
      <c r="P5476" s="5" t="str">
        <f>IF(newcards!P5475&lt;&gt;"", newcards!P5475, "")</f>
        <v/>
      </c>
      <c r="Q5476" s="5" t="str">
        <f>IF(newcards!Q5475&lt;&gt;"", newcards!Q5475, "")</f>
        <v/>
      </c>
    </row>
    <row r="5477" spans="1:17" x14ac:dyDescent="0.25">
      <c r="A5477" s="3"/>
      <c r="B5477" s="5">
        <f>IF(newcards!B5476&lt;&gt;"",VLOOKUP(newcards!B5476,sport!$A$2:$B$8,2,FALSE),"")</f>
        <v>1</v>
      </c>
      <c r="C5477" s="3">
        <f>newcards!C5476</f>
        <v>2016</v>
      </c>
      <c r="D5477" s="3">
        <f>IF(newcards!D5476&lt;&gt;"",VLOOKUP(newcards!D5476,brand!$A$2:$B$30,2,FALSE),"")</f>
        <v>1</v>
      </c>
      <c r="E5477" s="3">
        <f>IF(newcards!E5476&lt;&gt;"",VLOOKUP(newcards!E5476,series!$A$2:$B$228,2,FALSE),)</f>
        <v>163</v>
      </c>
      <c r="F5477" s="3">
        <f>IF(newcards!F5476&lt;&gt;"",VLOOKUP(newcards!F5476,category!$A$2:$B$82,2,FALSE),)</f>
        <v>81</v>
      </c>
      <c r="G5477" s="3" t="str">
        <f>IF(newcards!G5476&lt;&gt;"",VLOOKUP(newcards!G5476,subcategory!$A$2:$B$680,2,FALSE),"")</f>
        <v/>
      </c>
      <c r="H5477" s="3">
        <f>newcards!H5476</f>
        <v>556</v>
      </c>
      <c r="I5477" s="3" t="str">
        <f>newcards!I5476</f>
        <v xml:space="preserve"> </v>
      </c>
      <c r="J5477" s="3">
        <f>IF(newcards!J5476&lt;&gt;"",VLOOKUP(newcards!J5476,player!$A$2:$B$7503,2,FALSE),"")</f>
        <v>7371</v>
      </c>
      <c r="K5477" s="3" t="str">
        <f>IF(newcards!K5476&lt;&gt;"",VLOOKUP(newcards!K5476,playernameext!$A$2:$B$32,2,FALSE),"")</f>
        <v/>
      </c>
      <c r="L5477" s="3">
        <f>IF(newcards!L5476&lt;&gt;"",VLOOKUP(newcards!L5476,team!$A$2:$B$538,2,FALSE),"")</f>
        <v>33</v>
      </c>
      <c r="M5477" s="5" t="str">
        <f>IF(newcards!M5476&lt;&gt;"", newcards!M5476, "")</f>
        <v/>
      </c>
      <c r="N5477" s="5" t="str">
        <f>IF(newcards!N5476&lt;&gt;"", newcards!N5476, "")</f>
        <v>N</v>
      </c>
      <c r="O5477" s="5" t="str">
        <f>IF(newcards!O5476&lt;&gt;"", newcards!O5476, "")</f>
        <v/>
      </c>
      <c r="P5477" s="5" t="str">
        <f>IF(newcards!P5476&lt;&gt;"", newcards!P5476, "")</f>
        <v/>
      </c>
      <c r="Q5477" s="5" t="str">
        <f>IF(newcards!Q5476&lt;&gt;"", newcards!Q5476, "")</f>
        <v/>
      </c>
    </row>
    <row r="5478" spans="1:17" x14ac:dyDescent="0.25">
      <c r="A5478" s="3"/>
      <c r="B5478" s="5">
        <f>IF(newcards!B5477&lt;&gt;"",VLOOKUP(newcards!B5477,sport!$A$2:$B$8,2,FALSE),"")</f>
        <v>1</v>
      </c>
      <c r="C5478" s="3">
        <f>newcards!C5477</f>
        <v>2016</v>
      </c>
      <c r="D5478" s="3">
        <f>IF(newcards!D5477&lt;&gt;"",VLOOKUP(newcards!D5477,brand!$A$2:$B$30,2,FALSE),"")</f>
        <v>1</v>
      </c>
      <c r="E5478" s="3">
        <f>IF(newcards!E5477&lt;&gt;"",VLOOKUP(newcards!E5477,series!$A$2:$B$228,2,FALSE),)</f>
        <v>163</v>
      </c>
      <c r="F5478" s="3">
        <f>IF(newcards!F5477&lt;&gt;"",VLOOKUP(newcards!F5477,category!$A$2:$B$82,2,FALSE),)</f>
        <v>81</v>
      </c>
      <c r="G5478" s="3" t="str">
        <f>IF(newcards!G5477&lt;&gt;"",VLOOKUP(newcards!G5477,subcategory!$A$2:$B$680,2,FALSE),"")</f>
        <v/>
      </c>
      <c r="H5478" s="3">
        <f>newcards!H5477</f>
        <v>557</v>
      </c>
      <c r="I5478" s="3" t="str">
        <f>newcards!I5477</f>
        <v xml:space="preserve"> </v>
      </c>
      <c r="J5478" s="3">
        <f>IF(newcards!J5477&lt;&gt;"",VLOOKUP(newcards!J5477,player!$A$2:$B$7503,2,FALSE),"")</f>
        <v>7158</v>
      </c>
      <c r="K5478" s="3" t="str">
        <f>IF(newcards!K5477&lt;&gt;"",VLOOKUP(newcards!K5477,playernameext!$A$2:$B$32,2,FALSE),"")</f>
        <v/>
      </c>
      <c r="L5478" s="3">
        <f>IF(newcards!L5477&lt;&gt;"",VLOOKUP(newcards!L5477,team!$A$2:$B$538,2,FALSE),"")</f>
        <v>84</v>
      </c>
      <c r="M5478" s="5" t="str">
        <f>IF(newcards!M5477&lt;&gt;"", newcards!M5477, "")</f>
        <v/>
      </c>
      <c r="N5478" s="5" t="str">
        <f>IF(newcards!N5477&lt;&gt;"", newcards!N5477, "")</f>
        <v>N</v>
      </c>
      <c r="O5478" s="5" t="str">
        <f>IF(newcards!O5477&lt;&gt;"", newcards!O5477, "")</f>
        <v/>
      </c>
      <c r="P5478" s="5" t="str">
        <f>IF(newcards!P5477&lt;&gt;"", newcards!P5477, "")</f>
        <v/>
      </c>
      <c r="Q5478" s="5" t="str">
        <f>IF(newcards!Q5477&lt;&gt;"", newcards!Q5477, "")</f>
        <v/>
      </c>
    </row>
    <row r="5479" spans="1:17" x14ac:dyDescent="0.25">
      <c r="A5479" s="3"/>
      <c r="B5479" s="5">
        <f>IF(newcards!B5478&lt;&gt;"",VLOOKUP(newcards!B5478,sport!$A$2:$B$8,2,FALSE),"")</f>
        <v>1</v>
      </c>
      <c r="C5479" s="3">
        <f>newcards!C5478</f>
        <v>2016</v>
      </c>
      <c r="D5479" s="3">
        <f>IF(newcards!D5478&lt;&gt;"",VLOOKUP(newcards!D5478,brand!$A$2:$B$30,2,FALSE),"")</f>
        <v>1</v>
      </c>
      <c r="E5479" s="3">
        <f>IF(newcards!E5478&lt;&gt;"",VLOOKUP(newcards!E5478,series!$A$2:$B$228,2,FALSE),)</f>
        <v>163</v>
      </c>
      <c r="F5479" s="3">
        <f>IF(newcards!F5478&lt;&gt;"",VLOOKUP(newcards!F5478,category!$A$2:$B$82,2,FALSE),)</f>
        <v>81</v>
      </c>
      <c r="G5479" s="3" t="str">
        <f>IF(newcards!G5478&lt;&gt;"",VLOOKUP(newcards!G5478,subcategory!$A$2:$B$680,2,FALSE),"")</f>
        <v/>
      </c>
      <c r="H5479" s="3">
        <f>newcards!H5478</f>
        <v>558</v>
      </c>
      <c r="I5479" s="3" t="str">
        <f>newcards!I5478</f>
        <v xml:space="preserve"> </v>
      </c>
      <c r="J5479" s="3">
        <f>IF(newcards!J5478&lt;&gt;"",VLOOKUP(newcards!J5478,player!$A$2:$B$7503,2,FALSE),"")</f>
        <v>5981</v>
      </c>
      <c r="K5479" s="3" t="str">
        <f>IF(newcards!K5478&lt;&gt;"",VLOOKUP(newcards!K5478,playernameext!$A$2:$B$32,2,FALSE),"")</f>
        <v/>
      </c>
      <c r="L5479" s="3">
        <f>IF(newcards!L5478&lt;&gt;"",VLOOKUP(newcards!L5478,team!$A$2:$B$538,2,FALSE),"")</f>
        <v>81</v>
      </c>
      <c r="M5479" s="5" t="str">
        <f>IF(newcards!M5478&lt;&gt;"", newcards!M5478, "")</f>
        <v/>
      </c>
      <c r="N5479" s="5" t="str">
        <f>IF(newcards!N5478&lt;&gt;"", newcards!N5478, "")</f>
        <v>N</v>
      </c>
      <c r="O5479" s="5" t="str">
        <f>IF(newcards!O5478&lt;&gt;"", newcards!O5478, "")</f>
        <v/>
      </c>
      <c r="P5479" s="5" t="str">
        <f>IF(newcards!P5478&lt;&gt;"", newcards!P5478, "")</f>
        <v/>
      </c>
      <c r="Q5479" s="5" t="str">
        <f>IF(newcards!Q5478&lt;&gt;"", newcards!Q5478, "")</f>
        <v/>
      </c>
    </row>
    <row r="5480" spans="1:17" x14ac:dyDescent="0.25">
      <c r="A5480" s="3"/>
      <c r="B5480" s="5">
        <f>IF(newcards!B5479&lt;&gt;"",VLOOKUP(newcards!B5479,sport!$A$2:$B$8,2,FALSE),"")</f>
        <v>1</v>
      </c>
      <c r="C5480" s="3">
        <f>newcards!C5479</f>
        <v>2016</v>
      </c>
      <c r="D5480" s="3">
        <f>IF(newcards!D5479&lt;&gt;"",VLOOKUP(newcards!D5479,brand!$A$2:$B$30,2,FALSE),"")</f>
        <v>1</v>
      </c>
      <c r="E5480" s="3">
        <f>IF(newcards!E5479&lt;&gt;"",VLOOKUP(newcards!E5479,series!$A$2:$B$228,2,FALSE),)</f>
        <v>163</v>
      </c>
      <c r="F5480" s="3">
        <f>IF(newcards!F5479&lt;&gt;"",VLOOKUP(newcards!F5479,category!$A$2:$B$82,2,FALSE),)</f>
        <v>81</v>
      </c>
      <c r="G5480" s="3" t="str">
        <f>IF(newcards!G5479&lt;&gt;"",VLOOKUP(newcards!G5479,subcategory!$A$2:$B$680,2,FALSE),"")</f>
        <v/>
      </c>
      <c r="H5480" s="3">
        <f>newcards!H5479</f>
        <v>559</v>
      </c>
      <c r="I5480" s="3" t="str">
        <f>newcards!I5479</f>
        <v xml:space="preserve"> </v>
      </c>
      <c r="J5480" s="3">
        <f>IF(newcards!J5479&lt;&gt;"",VLOOKUP(newcards!J5479,player!$A$2:$B$7503,2,FALSE),"")</f>
        <v>1695</v>
      </c>
      <c r="K5480" s="3" t="str">
        <f>IF(newcards!K5479&lt;&gt;"",VLOOKUP(newcards!K5479,playernameext!$A$2:$B$32,2,FALSE),"")</f>
        <v/>
      </c>
      <c r="L5480" s="3">
        <f>IF(newcards!L5479&lt;&gt;"",VLOOKUP(newcards!L5479,team!$A$2:$B$538,2,FALSE),"")</f>
        <v>49</v>
      </c>
      <c r="M5480" s="5" t="str">
        <f>IF(newcards!M5479&lt;&gt;"", newcards!M5479, "")</f>
        <v/>
      </c>
      <c r="N5480" s="5" t="str">
        <f>IF(newcards!N5479&lt;&gt;"", newcards!N5479, "")</f>
        <v>N</v>
      </c>
      <c r="O5480" s="5" t="str">
        <f>IF(newcards!O5479&lt;&gt;"", newcards!O5479, "")</f>
        <v/>
      </c>
      <c r="P5480" s="5" t="str">
        <f>IF(newcards!P5479&lt;&gt;"", newcards!P5479, "")</f>
        <v/>
      </c>
      <c r="Q5480" s="5" t="str">
        <f>IF(newcards!Q5479&lt;&gt;"", newcards!Q5479, "")</f>
        <v/>
      </c>
    </row>
    <row r="5481" spans="1:17" x14ac:dyDescent="0.25">
      <c r="A5481" s="3"/>
      <c r="B5481" s="5">
        <f>IF(newcards!B5480&lt;&gt;"",VLOOKUP(newcards!B5480,sport!$A$2:$B$8,2,FALSE),"")</f>
        <v>1</v>
      </c>
      <c r="C5481" s="3">
        <f>newcards!C5480</f>
        <v>2016</v>
      </c>
      <c r="D5481" s="3">
        <f>IF(newcards!D5480&lt;&gt;"",VLOOKUP(newcards!D5480,brand!$A$2:$B$30,2,FALSE),"")</f>
        <v>1</v>
      </c>
      <c r="E5481" s="3">
        <f>IF(newcards!E5480&lt;&gt;"",VLOOKUP(newcards!E5480,series!$A$2:$B$228,2,FALSE),)</f>
        <v>163</v>
      </c>
      <c r="F5481" s="3">
        <f>IF(newcards!F5480&lt;&gt;"",VLOOKUP(newcards!F5480,category!$A$2:$B$82,2,FALSE),)</f>
        <v>81</v>
      </c>
      <c r="G5481" s="3" t="str">
        <f>IF(newcards!G5480&lt;&gt;"",VLOOKUP(newcards!G5480,subcategory!$A$2:$B$680,2,FALSE),"")</f>
        <v/>
      </c>
      <c r="H5481" s="3">
        <f>newcards!H5480</f>
        <v>560</v>
      </c>
      <c r="I5481" s="3" t="str">
        <f>newcards!I5480</f>
        <v xml:space="preserve"> </v>
      </c>
      <c r="J5481" s="3">
        <f>IF(newcards!J5480&lt;&gt;"",VLOOKUP(newcards!J5480,player!$A$2:$B$7503,2,FALSE),"")</f>
        <v>7134</v>
      </c>
      <c r="K5481" s="3" t="str">
        <f>IF(newcards!K5480&lt;&gt;"",VLOOKUP(newcards!K5480,playernameext!$A$2:$B$32,2,FALSE),"")</f>
        <v/>
      </c>
      <c r="L5481" s="3">
        <f>IF(newcards!L5480&lt;&gt;"",VLOOKUP(newcards!L5480,team!$A$2:$B$538,2,FALSE),"")</f>
        <v>63</v>
      </c>
      <c r="M5481" s="5" t="str">
        <f>IF(newcards!M5480&lt;&gt;"", newcards!M5480, "")</f>
        <v/>
      </c>
      <c r="N5481" s="5" t="str">
        <f>IF(newcards!N5480&lt;&gt;"", newcards!N5480, "")</f>
        <v>N</v>
      </c>
      <c r="O5481" s="5" t="str">
        <f>IF(newcards!O5480&lt;&gt;"", newcards!O5480, "")</f>
        <v/>
      </c>
      <c r="P5481" s="5" t="str">
        <f>IF(newcards!P5480&lt;&gt;"", newcards!P5480, "")</f>
        <v/>
      </c>
      <c r="Q5481" s="5" t="str">
        <f>IF(newcards!Q5480&lt;&gt;"", newcards!Q5480, "")</f>
        <v/>
      </c>
    </row>
    <row r="5482" spans="1:17" x14ac:dyDescent="0.25">
      <c r="A5482" s="3"/>
      <c r="B5482" s="5">
        <f>IF(newcards!B5481&lt;&gt;"",VLOOKUP(newcards!B5481,sport!$A$2:$B$8,2,FALSE),"")</f>
        <v>1</v>
      </c>
      <c r="C5482" s="3">
        <f>newcards!C5481</f>
        <v>2016</v>
      </c>
      <c r="D5482" s="3">
        <f>IF(newcards!D5481&lt;&gt;"",VLOOKUP(newcards!D5481,brand!$A$2:$B$30,2,FALSE),"")</f>
        <v>1</v>
      </c>
      <c r="E5482" s="3">
        <f>IF(newcards!E5481&lt;&gt;"",VLOOKUP(newcards!E5481,series!$A$2:$B$228,2,FALSE),)</f>
        <v>163</v>
      </c>
      <c r="F5482" s="3">
        <f>IF(newcards!F5481&lt;&gt;"",VLOOKUP(newcards!F5481,category!$A$2:$B$82,2,FALSE),)</f>
        <v>81</v>
      </c>
      <c r="G5482" s="3" t="str">
        <f>IF(newcards!G5481&lt;&gt;"",VLOOKUP(newcards!G5481,subcategory!$A$2:$B$680,2,FALSE),"")</f>
        <v/>
      </c>
      <c r="H5482" s="3">
        <f>newcards!H5481</f>
        <v>561</v>
      </c>
      <c r="I5482" s="3" t="str">
        <f>newcards!I5481</f>
        <v xml:space="preserve"> </v>
      </c>
      <c r="J5482" s="3">
        <f>IF(newcards!J5481&lt;&gt;"",VLOOKUP(newcards!J5481,player!$A$2:$B$7503,2,FALSE),"")</f>
        <v>6943</v>
      </c>
      <c r="K5482" s="3" t="str">
        <f>IF(newcards!K5481&lt;&gt;"",VLOOKUP(newcards!K5481,playernameext!$A$2:$B$32,2,FALSE),"")</f>
        <v/>
      </c>
      <c r="L5482" s="3">
        <f>IF(newcards!L5481&lt;&gt;"",VLOOKUP(newcards!L5481,team!$A$2:$B$538,2,FALSE),"")</f>
        <v>63</v>
      </c>
      <c r="M5482" s="5" t="str">
        <f>IF(newcards!M5481&lt;&gt;"", newcards!M5481, "")</f>
        <v/>
      </c>
      <c r="N5482" s="5" t="str">
        <f>IF(newcards!N5481&lt;&gt;"", newcards!N5481, "")</f>
        <v>N</v>
      </c>
      <c r="O5482" s="5" t="str">
        <f>IF(newcards!O5481&lt;&gt;"", newcards!O5481, "")</f>
        <v/>
      </c>
      <c r="P5482" s="5" t="str">
        <f>IF(newcards!P5481&lt;&gt;"", newcards!P5481, "")</f>
        <v/>
      </c>
      <c r="Q5482" s="5" t="str">
        <f>IF(newcards!Q5481&lt;&gt;"", newcards!Q5481, "")</f>
        <v/>
      </c>
    </row>
    <row r="5483" spans="1:17" x14ac:dyDescent="0.25">
      <c r="A5483" s="3"/>
      <c r="B5483" s="5">
        <f>IF(newcards!B5482&lt;&gt;"",VLOOKUP(newcards!B5482,sport!$A$2:$B$8,2,FALSE),"")</f>
        <v>1</v>
      </c>
      <c r="C5483" s="3">
        <f>newcards!C5482</f>
        <v>2016</v>
      </c>
      <c r="D5483" s="3">
        <f>IF(newcards!D5482&lt;&gt;"",VLOOKUP(newcards!D5482,brand!$A$2:$B$30,2,FALSE),"")</f>
        <v>1</v>
      </c>
      <c r="E5483" s="3">
        <f>IF(newcards!E5482&lt;&gt;"",VLOOKUP(newcards!E5482,series!$A$2:$B$228,2,FALSE),)</f>
        <v>163</v>
      </c>
      <c r="F5483" s="3">
        <f>IF(newcards!F5482&lt;&gt;"",VLOOKUP(newcards!F5482,category!$A$2:$B$82,2,FALSE),)</f>
        <v>81</v>
      </c>
      <c r="G5483" s="3">
        <f>IF(newcards!G5482&lt;&gt;"",VLOOKUP(newcards!G5482,subcategory!$A$2:$B$680,2,FALSE),"")</f>
        <v>257</v>
      </c>
      <c r="H5483" s="3">
        <f>newcards!H5482</f>
        <v>562</v>
      </c>
      <c r="I5483" s="3" t="str">
        <f>newcards!I5482</f>
        <v xml:space="preserve"> </v>
      </c>
      <c r="J5483" s="3">
        <f>IF(newcards!J5482&lt;&gt;"",VLOOKUP(newcards!J5482,player!$A$2:$B$7503,2,FALSE),"")</f>
        <v>518</v>
      </c>
      <c r="K5483" s="3" t="str">
        <f>IF(newcards!K5482&lt;&gt;"",VLOOKUP(newcards!K5482,playernameext!$A$2:$B$32,2,FALSE),"")</f>
        <v/>
      </c>
      <c r="L5483" s="3">
        <f>IF(newcards!L5482&lt;&gt;"",VLOOKUP(newcards!L5482,team!$A$2:$B$538,2,FALSE),"")</f>
        <v>21</v>
      </c>
      <c r="M5483" s="5" t="str">
        <f>IF(newcards!M5482&lt;&gt;"", newcards!M5482, "")</f>
        <v/>
      </c>
      <c r="N5483" s="5" t="str">
        <f>IF(newcards!N5482&lt;&gt;"", newcards!N5482, "")</f>
        <v>N</v>
      </c>
      <c r="O5483" s="5" t="str">
        <f>IF(newcards!O5482&lt;&gt;"", newcards!O5482, "")</f>
        <v/>
      </c>
      <c r="P5483" s="5" t="str">
        <f>IF(newcards!P5482&lt;&gt;"", newcards!P5482, "")</f>
        <v/>
      </c>
      <c r="Q5483" s="5" t="str">
        <f>IF(newcards!Q5482&lt;&gt;"", newcards!Q5482, "")</f>
        <v/>
      </c>
    </row>
    <row r="5484" spans="1:17" x14ac:dyDescent="0.25">
      <c r="A5484" s="3"/>
      <c r="B5484" s="5">
        <f>IF(newcards!B5483&lt;&gt;"",VLOOKUP(newcards!B5483,sport!$A$2:$B$8,2,FALSE),"")</f>
        <v>1</v>
      </c>
      <c r="C5484" s="3">
        <f>newcards!C5483</f>
        <v>2016</v>
      </c>
      <c r="D5484" s="3">
        <f>IF(newcards!D5483&lt;&gt;"",VLOOKUP(newcards!D5483,brand!$A$2:$B$30,2,FALSE),"")</f>
        <v>1</v>
      </c>
      <c r="E5484" s="3">
        <f>IF(newcards!E5483&lt;&gt;"",VLOOKUP(newcards!E5483,series!$A$2:$B$228,2,FALSE),)</f>
        <v>163</v>
      </c>
      <c r="F5484" s="3">
        <f>IF(newcards!F5483&lt;&gt;"",VLOOKUP(newcards!F5483,category!$A$2:$B$82,2,FALSE),)</f>
        <v>81</v>
      </c>
      <c r="G5484" s="3">
        <f>IF(newcards!G5483&lt;&gt;"",VLOOKUP(newcards!G5483,subcategory!$A$2:$B$680,2,FALSE),"")</f>
        <v>257</v>
      </c>
      <c r="H5484" s="3">
        <f>newcards!H5483</f>
        <v>563</v>
      </c>
      <c r="I5484" s="3" t="str">
        <f>newcards!I5483</f>
        <v xml:space="preserve"> </v>
      </c>
      <c r="J5484" s="3">
        <f>IF(newcards!J5483&lt;&gt;"",VLOOKUP(newcards!J5483,player!$A$2:$B$7503,2,FALSE),"")</f>
        <v>7264</v>
      </c>
      <c r="K5484" s="3" t="str">
        <f>IF(newcards!K5483&lt;&gt;"",VLOOKUP(newcards!K5483,playernameext!$A$2:$B$32,2,FALSE),"")</f>
        <v/>
      </c>
      <c r="L5484" s="3">
        <f>IF(newcards!L5483&lt;&gt;"",VLOOKUP(newcards!L5483,team!$A$2:$B$538,2,FALSE),"")</f>
        <v>43</v>
      </c>
      <c r="M5484" s="5" t="str">
        <f>IF(newcards!M5483&lt;&gt;"", newcards!M5483, "")</f>
        <v/>
      </c>
      <c r="N5484" s="5" t="str">
        <f>IF(newcards!N5483&lt;&gt;"", newcards!N5483, "")</f>
        <v>N</v>
      </c>
      <c r="O5484" s="5" t="str">
        <f>IF(newcards!O5483&lt;&gt;"", newcards!O5483, "")</f>
        <v/>
      </c>
      <c r="P5484" s="5" t="str">
        <f>IF(newcards!P5483&lt;&gt;"", newcards!P5483, "")</f>
        <v/>
      </c>
      <c r="Q5484" s="5" t="str">
        <f>IF(newcards!Q5483&lt;&gt;"", newcards!Q5483, "")</f>
        <v/>
      </c>
    </row>
    <row r="5485" spans="1:17" x14ac:dyDescent="0.25">
      <c r="A5485" s="3"/>
      <c r="B5485" s="5">
        <f>IF(newcards!B5484&lt;&gt;"",VLOOKUP(newcards!B5484,sport!$A$2:$B$8,2,FALSE),"")</f>
        <v>1</v>
      </c>
      <c r="C5485" s="3">
        <f>newcards!C5484</f>
        <v>2016</v>
      </c>
      <c r="D5485" s="3">
        <f>IF(newcards!D5484&lt;&gt;"",VLOOKUP(newcards!D5484,brand!$A$2:$B$30,2,FALSE),"")</f>
        <v>1</v>
      </c>
      <c r="E5485" s="3">
        <f>IF(newcards!E5484&lt;&gt;"",VLOOKUP(newcards!E5484,series!$A$2:$B$228,2,FALSE),)</f>
        <v>163</v>
      </c>
      <c r="F5485" s="3">
        <f>IF(newcards!F5484&lt;&gt;"",VLOOKUP(newcards!F5484,category!$A$2:$B$82,2,FALSE),)</f>
        <v>81</v>
      </c>
      <c r="G5485" s="3" t="str">
        <f>IF(newcards!G5484&lt;&gt;"",VLOOKUP(newcards!G5484,subcategory!$A$2:$B$680,2,FALSE),"")</f>
        <v/>
      </c>
      <c r="H5485" s="3">
        <f>newcards!H5484</f>
        <v>564</v>
      </c>
      <c r="I5485" s="3" t="str">
        <f>newcards!I5484</f>
        <v xml:space="preserve"> </v>
      </c>
      <c r="J5485" s="3">
        <f>IF(newcards!J5484&lt;&gt;"",VLOOKUP(newcards!J5484,player!$A$2:$B$7503,2,FALSE),"")</f>
        <v>7144</v>
      </c>
      <c r="K5485" s="3" t="str">
        <f>IF(newcards!K5484&lt;&gt;"",VLOOKUP(newcards!K5484,playernameext!$A$2:$B$32,2,FALSE),"")</f>
        <v/>
      </c>
      <c r="L5485" s="3">
        <f>IF(newcards!L5484&lt;&gt;"",VLOOKUP(newcards!L5484,team!$A$2:$B$538,2,FALSE),"")</f>
        <v>96</v>
      </c>
      <c r="M5485" s="5" t="str">
        <f>IF(newcards!M5484&lt;&gt;"", newcards!M5484, "")</f>
        <v/>
      </c>
      <c r="N5485" s="5" t="str">
        <f>IF(newcards!N5484&lt;&gt;"", newcards!N5484, "")</f>
        <v>N</v>
      </c>
      <c r="O5485" s="5" t="str">
        <f>IF(newcards!O5484&lt;&gt;"", newcards!O5484, "")</f>
        <v/>
      </c>
      <c r="P5485" s="5" t="str">
        <f>IF(newcards!P5484&lt;&gt;"", newcards!P5484, "")</f>
        <v/>
      </c>
      <c r="Q5485" s="5" t="str">
        <f>IF(newcards!Q5484&lt;&gt;"", newcards!Q5484, "")</f>
        <v/>
      </c>
    </row>
    <row r="5486" spans="1:17" x14ac:dyDescent="0.25">
      <c r="A5486" s="3"/>
      <c r="B5486" s="5">
        <f>IF(newcards!B5485&lt;&gt;"",VLOOKUP(newcards!B5485,sport!$A$2:$B$8,2,FALSE),"")</f>
        <v>1</v>
      </c>
      <c r="C5486" s="3">
        <f>newcards!C5485</f>
        <v>2016</v>
      </c>
      <c r="D5486" s="3">
        <f>IF(newcards!D5485&lt;&gt;"",VLOOKUP(newcards!D5485,brand!$A$2:$B$30,2,FALSE),"")</f>
        <v>1</v>
      </c>
      <c r="E5486" s="3">
        <f>IF(newcards!E5485&lt;&gt;"",VLOOKUP(newcards!E5485,series!$A$2:$B$228,2,FALSE),)</f>
        <v>163</v>
      </c>
      <c r="F5486" s="3">
        <f>IF(newcards!F5485&lt;&gt;"",VLOOKUP(newcards!F5485,category!$A$2:$B$82,2,FALSE),)</f>
        <v>81</v>
      </c>
      <c r="G5486" s="3" t="str">
        <f>IF(newcards!G5485&lt;&gt;"",VLOOKUP(newcards!G5485,subcategory!$A$2:$B$680,2,FALSE),"")</f>
        <v/>
      </c>
      <c r="H5486" s="3">
        <f>newcards!H5485</f>
        <v>565</v>
      </c>
      <c r="I5486" s="3" t="str">
        <f>newcards!I5485</f>
        <v xml:space="preserve"> </v>
      </c>
      <c r="J5486" s="3">
        <f>IF(newcards!J5485&lt;&gt;"",VLOOKUP(newcards!J5485,player!$A$2:$B$7503,2,FALSE),"")</f>
        <v>7277</v>
      </c>
      <c r="K5486" s="3" t="str">
        <f>IF(newcards!K5485&lt;&gt;"",VLOOKUP(newcards!K5485,playernameext!$A$2:$B$32,2,FALSE),"")</f>
        <v/>
      </c>
      <c r="L5486" s="3">
        <f>IF(newcards!L5485&lt;&gt;"",VLOOKUP(newcards!L5485,team!$A$2:$B$538,2,FALSE),"")</f>
        <v>96</v>
      </c>
      <c r="M5486" s="5" t="str">
        <f>IF(newcards!M5485&lt;&gt;"", newcards!M5485, "")</f>
        <v/>
      </c>
      <c r="N5486" s="5" t="str">
        <f>IF(newcards!N5485&lt;&gt;"", newcards!N5485, "")</f>
        <v>N</v>
      </c>
      <c r="O5486" s="5" t="str">
        <f>IF(newcards!O5485&lt;&gt;"", newcards!O5485, "")</f>
        <v/>
      </c>
      <c r="P5486" s="5" t="str">
        <f>IF(newcards!P5485&lt;&gt;"", newcards!P5485, "")</f>
        <v/>
      </c>
      <c r="Q5486" s="5" t="str">
        <f>IF(newcards!Q5485&lt;&gt;"", newcards!Q5485, "")</f>
        <v/>
      </c>
    </row>
    <row r="5487" spans="1:17" x14ac:dyDescent="0.25">
      <c r="A5487" s="3"/>
      <c r="B5487" s="5">
        <f>IF(newcards!B5486&lt;&gt;"",VLOOKUP(newcards!B5486,sport!$A$2:$B$8,2,FALSE),"")</f>
        <v>1</v>
      </c>
      <c r="C5487" s="3">
        <f>newcards!C5486</f>
        <v>2016</v>
      </c>
      <c r="D5487" s="3">
        <f>IF(newcards!D5486&lt;&gt;"",VLOOKUP(newcards!D5486,brand!$A$2:$B$30,2,FALSE),"")</f>
        <v>1</v>
      </c>
      <c r="E5487" s="3">
        <f>IF(newcards!E5486&lt;&gt;"",VLOOKUP(newcards!E5486,series!$A$2:$B$228,2,FALSE),)</f>
        <v>163</v>
      </c>
      <c r="F5487" s="3">
        <f>IF(newcards!F5486&lt;&gt;"",VLOOKUP(newcards!F5486,category!$A$2:$B$82,2,FALSE),)</f>
        <v>81</v>
      </c>
      <c r="G5487" s="3" t="str">
        <f>IF(newcards!G5486&lt;&gt;"",VLOOKUP(newcards!G5486,subcategory!$A$2:$B$680,2,FALSE),"")</f>
        <v/>
      </c>
      <c r="H5487" s="3">
        <f>newcards!H5486</f>
        <v>566</v>
      </c>
      <c r="I5487" s="3" t="str">
        <f>newcards!I5486</f>
        <v xml:space="preserve"> </v>
      </c>
      <c r="J5487" s="3">
        <f>IF(newcards!J5486&lt;&gt;"",VLOOKUP(newcards!J5486,player!$A$2:$B$7503,2,FALSE),"")</f>
        <v>13</v>
      </c>
      <c r="K5487" s="3" t="str">
        <f>IF(newcards!K5486&lt;&gt;"",VLOOKUP(newcards!K5486,playernameext!$A$2:$B$32,2,FALSE),"")</f>
        <v/>
      </c>
      <c r="L5487" s="3">
        <f>IF(newcards!L5486&lt;&gt;"",VLOOKUP(newcards!L5486,team!$A$2:$B$538,2,FALSE),"")</f>
        <v>68</v>
      </c>
      <c r="M5487" s="5" t="str">
        <f>IF(newcards!M5486&lt;&gt;"", newcards!M5486, "")</f>
        <v/>
      </c>
      <c r="N5487" s="5" t="str">
        <f>IF(newcards!N5486&lt;&gt;"", newcards!N5486, "")</f>
        <v>N</v>
      </c>
      <c r="O5487" s="5" t="str">
        <f>IF(newcards!O5486&lt;&gt;"", newcards!O5486, "")</f>
        <v/>
      </c>
      <c r="P5487" s="5" t="str">
        <f>IF(newcards!P5486&lt;&gt;"", newcards!P5486, "")</f>
        <v/>
      </c>
      <c r="Q5487" s="5" t="str">
        <f>IF(newcards!Q5486&lt;&gt;"", newcards!Q5486, "")</f>
        <v/>
      </c>
    </row>
    <row r="5488" spans="1:17" x14ac:dyDescent="0.25">
      <c r="A5488" s="3"/>
      <c r="B5488" s="5">
        <f>IF(newcards!B5487&lt;&gt;"",VLOOKUP(newcards!B5487,sport!$A$2:$B$8,2,FALSE),"")</f>
        <v>1</v>
      </c>
      <c r="C5488" s="3">
        <f>newcards!C5487</f>
        <v>2016</v>
      </c>
      <c r="D5488" s="3">
        <f>IF(newcards!D5487&lt;&gt;"",VLOOKUP(newcards!D5487,brand!$A$2:$B$30,2,FALSE),"")</f>
        <v>1</v>
      </c>
      <c r="E5488" s="3">
        <f>IF(newcards!E5487&lt;&gt;"",VLOOKUP(newcards!E5487,series!$A$2:$B$228,2,FALSE),)</f>
        <v>163</v>
      </c>
      <c r="F5488" s="3">
        <f>IF(newcards!F5487&lt;&gt;"",VLOOKUP(newcards!F5487,category!$A$2:$B$82,2,FALSE),)</f>
        <v>81</v>
      </c>
      <c r="G5488" s="3" t="str">
        <f>IF(newcards!G5487&lt;&gt;"",VLOOKUP(newcards!G5487,subcategory!$A$2:$B$680,2,FALSE),"")</f>
        <v/>
      </c>
      <c r="H5488" s="3">
        <f>newcards!H5487</f>
        <v>567</v>
      </c>
      <c r="I5488" s="3" t="str">
        <f>newcards!I5487</f>
        <v xml:space="preserve"> </v>
      </c>
      <c r="J5488" s="3">
        <f>IF(newcards!J5487&lt;&gt;"",VLOOKUP(newcards!J5487,player!$A$2:$B$7503,2,FALSE),"")</f>
        <v>1399</v>
      </c>
      <c r="K5488" s="3" t="str">
        <f>IF(newcards!K5487&lt;&gt;"",VLOOKUP(newcards!K5487,playernameext!$A$2:$B$32,2,FALSE),"")</f>
        <v/>
      </c>
      <c r="L5488" s="3">
        <f>IF(newcards!L5487&lt;&gt;"",VLOOKUP(newcards!L5487,team!$A$2:$B$538,2,FALSE),"")</f>
        <v>68</v>
      </c>
      <c r="M5488" s="5" t="str">
        <f>IF(newcards!M5487&lt;&gt;"", newcards!M5487, "")</f>
        <v/>
      </c>
      <c r="N5488" s="5" t="str">
        <f>IF(newcards!N5487&lt;&gt;"", newcards!N5487, "")</f>
        <v>N</v>
      </c>
      <c r="O5488" s="5" t="str">
        <f>IF(newcards!O5487&lt;&gt;"", newcards!O5487, "")</f>
        <v/>
      </c>
      <c r="P5488" s="5" t="str">
        <f>IF(newcards!P5487&lt;&gt;"", newcards!P5487, "")</f>
        <v/>
      </c>
      <c r="Q5488" s="5" t="str">
        <f>IF(newcards!Q5487&lt;&gt;"", newcards!Q5487, "")</f>
        <v/>
      </c>
    </row>
    <row r="5489" spans="1:17" x14ac:dyDescent="0.25">
      <c r="A5489" s="3"/>
      <c r="B5489" s="5">
        <f>IF(newcards!B5488&lt;&gt;"",VLOOKUP(newcards!B5488,sport!$A$2:$B$8,2,FALSE),"")</f>
        <v>1</v>
      </c>
      <c r="C5489" s="3">
        <f>newcards!C5488</f>
        <v>2016</v>
      </c>
      <c r="D5489" s="3">
        <f>IF(newcards!D5488&lt;&gt;"",VLOOKUP(newcards!D5488,brand!$A$2:$B$30,2,FALSE),"")</f>
        <v>1</v>
      </c>
      <c r="E5489" s="3">
        <f>IF(newcards!E5488&lt;&gt;"",VLOOKUP(newcards!E5488,series!$A$2:$B$228,2,FALSE),)</f>
        <v>163</v>
      </c>
      <c r="F5489" s="3">
        <f>IF(newcards!F5488&lt;&gt;"",VLOOKUP(newcards!F5488,category!$A$2:$B$82,2,FALSE),)</f>
        <v>81</v>
      </c>
      <c r="G5489" s="3" t="str">
        <f>IF(newcards!G5488&lt;&gt;"",VLOOKUP(newcards!G5488,subcategory!$A$2:$B$680,2,FALSE),"")</f>
        <v/>
      </c>
      <c r="H5489" s="3">
        <f>newcards!H5488</f>
        <v>568</v>
      </c>
      <c r="I5489" s="3" t="str">
        <f>newcards!I5488</f>
        <v xml:space="preserve"> </v>
      </c>
      <c r="J5489" s="3">
        <f>IF(newcards!J5488&lt;&gt;"",VLOOKUP(newcards!J5488,player!$A$2:$B$7503,2,FALSE),"")</f>
        <v>749</v>
      </c>
      <c r="K5489" s="3" t="str">
        <f>IF(newcards!K5488&lt;&gt;"",VLOOKUP(newcards!K5488,playernameext!$A$2:$B$32,2,FALSE),"")</f>
        <v/>
      </c>
      <c r="L5489" s="3">
        <f>IF(newcards!L5488&lt;&gt;"",VLOOKUP(newcards!L5488,team!$A$2:$B$538,2,FALSE),"")</f>
        <v>3</v>
      </c>
      <c r="M5489" s="5" t="str">
        <f>IF(newcards!M5488&lt;&gt;"", newcards!M5488, "")</f>
        <v/>
      </c>
      <c r="N5489" s="5" t="str">
        <f>IF(newcards!N5488&lt;&gt;"", newcards!N5488, "")</f>
        <v>N</v>
      </c>
      <c r="O5489" s="5" t="str">
        <f>IF(newcards!O5488&lt;&gt;"", newcards!O5488, "")</f>
        <v/>
      </c>
      <c r="P5489" s="5" t="str">
        <f>IF(newcards!P5488&lt;&gt;"", newcards!P5488, "")</f>
        <v/>
      </c>
      <c r="Q5489" s="5" t="str">
        <f>IF(newcards!Q5488&lt;&gt;"", newcards!Q5488, "")</f>
        <v/>
      </c>
    </row>
    <row r="5490" spans="1:17" x14ac:dyDescent="0.25">
      <c r="A5490" s="3"/>
      <c r="B5490" s="5">
        <f>IF(newcards!B5489&lt;&gt;"",VLOOKUP(newcards!B5489,sport!$A$2:$B$8,2,FALSE),"")</f>
        <v>1</v>
      </c>
      <c r="C5490" s="3">
        <f>newcards!C5489</f>
        <v>2016</v>
      </c>
      <c r="D5490" s="3">
        <f>IF(newcards!D5489&lt;&gt;"",VLOOKUP(newcards!D5489,brand!$A$2:$B$30,2,FALSE),"")</f>
        <v>1</v>
      </c>
      <c r="E5490" s="3">
        <f>IF(newcards!E5489&lt;&gt;"",VLOOKUP(newcards!E5489,series!$A$2:$B$228,2,FALSE),)</f>
        <v>163</v>
      </c>
      <c r="F5490" s="3">
        <f>IF(newcards!F5489&lt;&gt;"",VLOOKUP(newcards!F5489,category!$A$2:$B$82,2,FALSE),)</f>
        <v>81</v>
      </c>
      <c r="G5490" s="3" t="str">
        <f>IF(newcards!G5489&lt;&gt;"",VLOOKUP(newcards!G5489,subcategory!$A$2:$B$680,2,FALSE),"")</f>
        <v/>
      </c>
      <c r="H5490" s="3">
        <f>newcards!H5489</f>
        <v>569</v>
      </c>
      <c r="I5490" s="3" t="str">
        <f>newcards!I5489</f>
        <v xml:space="preserve"> </v>
      </c>
      <c r="J5490" s="3">
        <f>IF(newcards!J5489&lt;&gt;"",VLOOKUP(newcards!J5489,player!$A$2:$B$7503,2,FALSE),"")</f>
        <v>4395</v>
      </c>
      <c r="K5490" s="3" t="str">
        <f>IF(newcards!K5489&lt;&gt;"",VLOOKUP(newcards!K5489,playernameext!$A$2:$B$32,2,FALSE),"")</f>
        <v/>
      </c>
      <c r="L5490" s="3">
        <f>IF(newcards!L5489&lt;&gt;"",VLOOKUP(newcards!L5489,team!$A$2:$B$538,2,FALSE),"")</f>
        <v>50</v>
      </c>
      <c r="M5490" s="5" t="str">
        <f>IF(newcards!M5489&lt;&gt;"", newcards!M5489, "")</f>
        <v/>
      </c>
      <c r="N5490" s="5" t="str">
        <f>IF(newcards!N5489&lt;&gt;"", newcards!N5489, "")</f>
        <v>N</v>
      </c>
      <c r="O5490" s="5" t="str">
        <f>IF(newcards!O5489&lt;&gt;"", newcards!O5489, "")</f>
        <v/>
      </c>
      <c r="P5490" s="5" t="str">
        <f>IF(newcards!P5489&lt;&gt;"", newcards!P5489, "")</f>
        <v/>
      </c>
      <c r="Q5490" s="5" t="str">
        <f>IF(newcards!Q5489&lt;&gt;"", newcards!Q5489, "")</f>
        <v/>
      </c>
    </row>
    <row r="5491" spans="1:17" x14ac:dyDescent="0.25">
      <c r="A5491" s="3"/>
      <c r="B5491" s="5">
        <f>IF(newcards!B5490&lt;&gt;"",VLOOKUP(newcards!B5490,sport!$A$2:$B$8,2,FALSE),"")</f>
        <v>1</v>
      </c>
      <c r="C5491" s="3">
        <f>newcards!C5490</f>
        <v>2016</v>
      </c>
      <c r="D5491" s="3">
        <f>IF(newcards!D5490&lt;&gt;"",VLOOKUP(newcards!D5490,brand!$A$2:$B$30,2,FALSE),"")</f>
        <v>1</v>
      </c>
      <c r="E5491" s="3">
        <f>IF(newcards!E5490&lt;&gt;"",VLOOKUP(newcards!E5490,series!$A$2:$B$228,2,FALSE),)</f>
        <v>163</v>
      </c>
      <c r="F5491" s="3">
        <f>IF(newcards!F5490&lt;&gt;"",VLOOKUP(newcards!F5490,category!$A$2:$B$82,2,FALSE),)</f>
        <v>81</v>
      </c>
      <c r="G5491" s="3" t="str">
        <f>IF(newcards!G5490&lt;&gt;"",VLOOKUP(newcards!G5490,subcategory!$A$2:$B$680,2,FALSE),"")</f>
        <v/>
      </c>
      <c r="H5491" s="3">
        <f>newcards!H5490</f>
        <v>570</v>
      </c>
      <c r="I5491" s="3" t="str">
        <f>newcards!I5490</f>
        <v xml:space="preserve"> </v>
      </c>
      <c r="J5491" s="3">
        <f>IF(newcards!J5490&lt;&gt;"",VLOOKUP(newcards!J5490,player!$A$2:$B$7503,2,FALSE),"")</f>
        <v>7042</v>
      </c>
      <c r="K5491" s="3" t="str">
        <f>IF(newcards!K5490&lt;&gt;"",VLOOKUP(newcards!K5490,playernameext!$A$2:$B$32,2,FALSE),"")</f>
        <v/>
      </c>
      <c r="L5491" s="3">
        <f>IF(newcards!L5490&lt;&gt;"",VLOOKUP(newcards!L5490,team!$A$2:$B$538,2,FALSE),"")</f>
        <v>93</v>
      </c>
      <c r="M5491" s="5" t="str">
        <f>IF(newcards!M5490&lt;&gt;"", newcards!M5490, "")</f>
        <v/>
      </c>
      <c r="N5491" s="5" t="str">
        <f>IF(newcards!N5490&lt;&gt;"", newcards!N5490, "")</f>
        <v>N</v>
      </c>
      <c r="O5491" s="5" t="str">
        <f>IF(newcards!O5490&lt;&gt;"", newcards!O5490, "")</f>
        <v/>
      </c>
      <c r="P5491" s="5" t="str">
        <f>IF(newcards!P5490&lt;&gt;"", newcards!P5490, "")</f>
        <v/>
      </c>
      <c r="Q5491" s="5" t="str">
        <f>IF(newcards!Q5490&lt;&gt;"", newcards!Q5490, "")</f>
        <v/>
      </c>
    </row>
    <row r="5492" spans="1:17" x14ac:dyDescent="0.25">
      <c r="A5492" s="3"/>
      <c r="B5492" s="5">
        <f>IF(newcards!B5491&lt;&gt;"",VLOOKUP(newcards!B5491,sport!$A$2:$B$8,2,FALSE),"")</f>
        <v>1</v>
      </c>
      <c r="C5492" s="3">
        <f>newcards!C5491</f>
        <v>2016</v>
      </c>
      <c r="D5492" s="3">
        <f>IF(newcards!D5491&lt;&gt;"",VLOOKUP(newcards!D5491,brand!$A$2:$B$30,2,FALSE),"")</f>
        <v>1</v>
      </c>
      <c r="E5492" s="3">
        <f>IF(newcards!E5491&lt;&gt;"",VLOOKUP(newcards!E5491,series!$A$2:$B$228,2,FALSE),)</f>
        <v>163</v>
      </c>
      <c r="F5492" s="3">
        <f>IF(newcards!F5491&lt;&gt;"",VLOOKUP(newcards!F5491,category!$A$2:$B$82,2,FALSE),)</f>
        <v>81</v>
      </c>
      <c r="G5492" s="3" t="str">
        <f>IF(newcards!G5491&lt;&gt;"",VLOOKUP(newcards!G5491,subcategory!$A$2:$B$680,2,FALSE),"")</f>
        <v/>
      </c>
      <c r="H5492" s="3">
        <f>newcards!H5491</f>
        <v>571</v>
      </c>
      <c r="I5492" s="3" t="str">
        <f>newcards!I5491</f>
        <v xml:space="preserve"> </v>
      </c>
      <c r="J5492" s="3">
        <f>IF(newcards!J5491&lt;&gt;"",VLOOKUP(newcards!J5491,player!$A$2:$B$7503,2,FALSE),"")</f>
        <v>4583</v>
      </c>
      <c r="K5492" s="3" t="str">
        <f>IF(newcards!K5491&lt;&gt;"",VLOOKUP(newcards!K5491,playernameext!$A$2:$B$32,2,FALSE),"")</f>
        <v/>
      </c>
      <c r="L5492" s="3">
        <f>IF(newcards!L5491&lt;&gt;"",VLOOKUP(newcards!L5491,team!$A$2:$B$538,2,FALSE),"")</f>
        <v>39</v>
      </c>
      <c r="M5492" s="5" t="str">
        <f>IF(newcards!M5491&lt;&gt;"", newcards!M5491, "")</f>
        <v/>
      </c>
      <c r="N5492" s="5" t="str">
        <f>IF(newcards!N5491&lt;&gt;"", newcards!N5491, "")</f>
        <v>N</v>
      </c>
      <c r="O5492" s="5" t="str">
        <f>IF(newcards!O5491&lt;&gt;"", newcards!O5491, "")</f>
        <v/>
      </c>
      <c r="P5492" s="5" t="str">
        <f>IF(newcards!P5491&lt;&gt;"", newcards!P5491, "")</f>
        <v/>
      </c>
      <c r="Q5492" s="5" t="str">
        <f>IF(newcards!Q5491&lt;&gt;"", newcards!Q5491, "")</f>
        <v/>
      </c>
    </row>
    <row r="5493" spans="1:17" x14ac:dyDescent="0.25">
      <c r="A5493" s="3"/>
      <c r="B5493" s="5">
        <f>IF(newcards!B5492&lt;&gt;"",VLOOKUP(newcards!B5492,sport!$A$2:$B$8,2,FALSE),"")</f>
        <v>1</v>
      </c>
      <c r="C5493" s="3">
        <f>newcards!C5492</f>
        <v>2016</v>
      </c>
      <c r="D5493" s="3">
        <f>IF(newcards!D5492&lt;&gt;"",VLOOKUP(newcards!D5492,brand!$A$2:$B$30,2,FALSE),"")</f>
        <v>1</v>
      </c>
      <c r="E5493" s="3">
        <f>IF(newcards!E5492&lt;&gt;"",VLOOKUP(newcards!E5492,series!$A$2:$B$228,2,FALSE),)</f>
        <v>163</v>
      </c>
      <c r="F5493" s="3">
        <f>IF(newcards!F5492&lt;&gt;"",VLOOKUP(newcards!F5492,category!$A$2:$B$82,2,FALSE),)</f>
        <v>81</v>
      </c>
      <c r="G5493" s="3" t="str">
        <f>IF(newcards!G5492&lt;&gt;"",VLOOKUP(newcards!G5492,subcategory!$A$2:$B$680,2,FALSE),"")</f>
        <v/>
      </c>
      <c r="H5493" s="3">
        <f>newcards!H5492</f>
        <v>572</v>
      </c>
      <c r="I5493" s="3" t="str">
        <f>newcards!I5492</f>
        <v xml:space="preserve"> </v>
      </c>
      <c r="J5493" s="3">
        <f>IF(newcards!J5492&lt;&gt;"",VLOOKUP(newcards!J5492,player!$A$2:$B$7503,2,FALSE),"")</f>
        <v>7080</v>
      </c>
      <c r="K5493" s="3" t="str">
        <f>IF(newcards!K5492&lt;&gt;"",VLOOKUP(newcards!K5492,playernameext!$A$2:$B$32,2,FALSE),"")</f>
        <v/>
      </c>
      <c r="L5493" s="3">
        <f>IF(newcards!L5492&lt;&gt;"",VLOOKUP(newcards!L5492,team!$A$2:$B$538,2,FALSE),"")</f>
        <v>59</v>
      </c>
      <c r="M5493" s="5" t="str">
        <f>IF(newcards!M5492&lt;&gt;"", newcards!M5492, "")</f>
        <v/>
      </c>
      <c r="N5493" s="5" t="str">
        <f>IF(newcards!N5492&lt;&gt;"", newcards!N5492, "")</f>
        <v>N</v>
      </c>
      <c r="O5493" s="5" t="str">
        <f>IF(newcards!O5492&lt;&gt;"", newcards!O5492, "")</f>
        <v/>
      </c>
      <c r="P5493" s="5" t="str">
        <f>IF(newcards!P5492&lt;&gt;"", newcards!P5492, "")</f>
        <v/>
      </c>
      <c r="Q5493" s="5" t="str">
        <f>IF(newcards!Q5492&lt;&gt;"", newcards!Q5492, "")</f>
        <v/>
      </c>
    </row>
    <row r="5494" spans="1:17" x14ac:dyDescent="0.25">
      <c r="A5494" s="3"/>
      <c r="B5494" s="5">
        <f>IF(newcards!B5493&lt;&gt;"",VLOOKUP(newcards!B5493,sport!$A$2:$B$8,2,FALSE),"")</f>
        <v>1</v>
      </c>
      <c r="C5494" s="3">
        <f>newcards!C5493</f>
        <v>2016</v>
      </c>
      <c r="D5494" s="3">
        <f>IF(newcards!D5493&lt;&gt;"",VLOOKUP(newcards!D5493,brand!$A$2:$B$30,2,FALSE),"")</f>
        <v>1</v>
      </c>
      <c r="E5494" s="3">
        <f>IF(newcards!E5493&lt;&gt;"",VLOOKUP(newcards!E5493,series!$A$2:$B$228,2,FALSE),)</f>
        <v>163</v>
      </c>
      <c r="F5494" s="3">
        <f>IF(newcards!F5493&lt;&gt;"",VLOOKUP(newcards!F5493,category!$A$2:$B$82,2,FALSE),)</f>
        <v>81</v>
      </c>
      <c r="G5494" s="3" t="str">
        <f>IF(newcards!G5493&lt;&gt;"",VLOOKUP(newcards!G5493,subcategory!$A$2:$B$680,2,FALSE),"")</f>
        <v/>
      </c>
      <c r="H5494" s="3">
        <f>newcards!H5493</f>
        <v>573</v>
      </c>
      <c r="I5494" s="3" t="str">
        <f>newcards!I5493</f>
        <v xml:space="preserve"> </v>
      </c>
      <c r="J5494" s="3">
        <f>IF(newcards!J5493&lt;&gt;"",VLOOKUP(newcards!J5493,player!$A$2:$B$7503,2,FALSE),"")</f>
        <v>7321</v>
      </c>
      <c r="K5494" s="3" t="str">
        <f>IF(newcards!K5493&lt;&gt;"",VLOOKUP(newcards!K5493,playernameext!$A$2:$B$32,2,FALSE),"")</f>
        <v/>
      </c>
      <c r="L5494" s="3">
        <f>IF(newcards!L5493&lt;&gt;"",VLOOKUP(newcards!L5493,team!$A$2:$B$538,2,FALSE),"")</f>
        <v>59</v>
      </c>
      <c r="M5494" s="5" t="str">
        <f>IF(newcards!M5493&lt;&gt;"", newcards!M5493, "")</f>
        <v/>
      </c>
      <c r="N5494" s="5" t="str">
        <f>IF(newcards!N5493&lt;&gt;"", newcards!N5493, "")</f>
        <v>N</v>
      </c>
      <c r="O5494" s="5" t="str">
        <f>IF(newcards!O5493&lt;&gt;"", newcards!O5493, "")</f>
        <v/>
      </c>
      <c r="P5494" s="5" t="str">
        <f>IF(newcards!P5493&lt;&gt;"", newcards!P5493, "")</f>
        <v/>
      </c>
      <c r="Q5494" s="5" t="str">
        <f>IF(newcards!Q5493&lt;&gt;"", newcards!Q5493, "")</f>
        <v/>
      </c>
    </row>
    <row r="5495" spans="1:17" x14ac:dyDescent="0.25">
      <c r="A5495" s="3"/>
      <c r="B5495" s="5">
        <f>IF(newcards!B5494&lt;&gt;"",VLOOKUP(newcards!B5494,sport!$A$2:$B$8,2,FALSE),"")</f>
        <v>1</v>
      </c>
      <c r="C5495" s="3">
        <f>newcards!C5494</f>
        <v>2016</v>
      </c>
      <c r="D5495" s="3">
        <f>IF(newcards!D5494&lt;&gt;"",VLOOKUP(newcards!D5494,brand!$A$2:$B$30,2,FALSE),"")</f>
        <v>1</v>
      </c>
      <c r="E5495" s="3">
        <f>IF(newcards!E5494&lt;&gt;"",VLOOKUP(newcards!E5494,series!$A$2:$B$228,2,FALSE),)</f>
        <v>163</v>
      </c>
      <c r="F5495" s="3">
        <f>IF(newcards!F5494&lt;&gt;"",VLOOKUP(newcards!F5494,category!$A$2:$B$82,2,FALSE),)</f>
        <v>81</v>
      </c>
      <c r="G5495" s="3" t="str">
        <f>IF(newcards!G5494&lt;&gt;"",VLOOKUP(newcards!G5494,subcategory!$A$2:$B$680,2,FALSE),"")</f>
        <v/>
      </c>
      <c r="H5495" s="3">
        <f>newcards!H5494</f>
        <v>574</v>
      </c>
      <c r="I5495" s="3" t="str">
        <f>newcards!I5494</f>
        <v xml:space="preserve"> </v>
      </c>
      <c r="J5495" s="3">
        <f>IF(newcards!J5494&lt;&gt;"",VLOOKUP(newcards!J5494,player!$A$2:$B$7503,2,FALSE),"")</f>
        <v>7509</v>
      </c>
      <c r="K5495" s="3" t="str">
        <f>IF(newcards!K5494&lt;&gt;"",VLOOKUP(newcards!K5494,playernameext!$A$2:$B$32,2,FALSE),"")</f>
        <v/>
      </c>
      <c r="L5495" s="3">
        <f>IF(newcards!L5494&lt;&gt;"",VLOOKUP(newcards!L5494,team!$A$2:$B$538,2,FALSE),"")</f>
        <v>71</v>
      </c>
      <c r="M5495" s="5" t="str">
        <f>IF(newcards!M5494&lt;&gt;"", newcards!M5494, "")</f>
        <v/>
      </c>
      <c r="N5495" s="5" t="str">
        <f>IF(newcards!N5494&lt;&gt;"", newcards!N5494, "")</f>
        <v>N</v>
      </c>
      <c r="O5495" s="5" t="str">
        <f>IF(newcards!O5494&lt;&gt;"", newcards!O5494, "")</f>
        <v/>
      </c>
      <c r="P5495" s="5" t="str">
        <f>IF(newcards!P5494&lt;&gt;"", newcards!P5494, "")</f>
        <v/>
      </c>
      <c r="Q5495" s="5" t="str">
        <f>IF(newcards!Q5494&lt;&gt;"", newcards!Q5494, "")</f>
        <v/>
      </c>
    </row>
    <row r="5496" spans="1:17" x14ac:dyDescent="0.25">
      <c r="A5496" s="3"/>
      <c r="B5496" s="5">
        <f>IF(newcards!B5495&lt;&gt;"",VLOOKUP(newcards!B5495,sport!$A$2:$B$8,2,FALSE),"")</f>
        <v>1</v>
      </c>
      <c r="C5496" s="3">
        <f>newcards!C5495</f>
        <v>2016</v>
      </c>
      <c r="D5496" s="3">
        <f>IF(newcards!D5495&lt;&gt;"",VLOOKUP(newcards!D5495,brand!$A$2:$B$30,2,FALSE),"")</f>
        <v>1</v>
      </c>
      <c r="E5496" s="3">
        <f>IF(newcards!E5495&lt;&gt;"",VLOOKUP(newcards!E5495,series!$A$2:$B$228,2,FALSE),)</f>
        <v>163</v>
      </c>
      <c r="F5496" s="3">
        <f>IF(newcards!F5495&lt;&gt;"",VLOOKUP(newcards!F5495,category!$A$2:$B$82,2,FALSE),)</f>
        <v>81</v>
      </c>
      <c r="G5496" s="3" t="str">
        <f>IF(newcards!G5495&lt;&gt;"",VLOOKUP(newcards!G5495,subcategory!$A$2:$B$680,2,FALSE),"")</f>
        <v/>
      </c>
      <c r="H5496" s="3">
        <f>newcards!H5495</f>
        <v>575</v>
      </c>
      <c r="I5496" s="3" t="str">
        <f>newcards!I5495</f>
        <v xml:space="preserve"> </v>
      </c>
      <c r="J5496" s="3">
        <f>IF(newcards!J5495&lt;&gt;"",VLOOKUP(newcards!J5495,player!$A$2:$B$7503,2,FALSE),"")</f>
        <v>7511</v>
      </c>
      <c r="K5496" s="3" t="str">
        <f>IF(newcards!K5495&lt;&gt;"",VLOOKUP(newcards!K5495,playernameext!$A$2:$B$32,2,FALSE),"")</f>
        <v/>
      </c>
      <c r="L5496" s="3">
        <f>IF(newcards!L5495&lt;&gt;"",VLOOKUP(newcards!L5495,team!$A$2:$B$538,2,FALSE),"")</f>
        <v>1</v>
      </c>
      <c r="M5496" s="5" t="str">
        <f>IF(newcards!M5495&lt;&gt;"", newcards!M5495, "")</f>
        <v/>
      </c>
      <c r="N5496" s="5" t="str">
        <f>IF(newcards!N5495&lt;&gt;"", newcards!N5495, "")</f>
        <v>N</v>
      </c>
      <c r="O5496" s="5" t="str">
        <f>IF(newcards!O5495&lt;&gt;"", newcards!O5495, "")</f>
        <v/>
      </c>
      <c r="P5496" s="5" t="str">
        <f>IF(newcards!P5495&lt;&gt;"", newcards!P5495, "")</f>
        <v/>
      </c>
      <c r="Q5496" s="5" t="str">
        <f>IF(newcards!Q5495&lt;&gt;"", newcards!Q5495, "")</f>
        <v/>
      </c>
    </row>
    <row r="5497" spans="1:17" x14ac:dyDescent="0.25">
      <c r="A5497" s="3"/>
      <c r="B5497" s="5">
        <f>IF(newcards!B5496&lt;&gt;"",VLOOKUP(newcards!B5496,sport!$A$2:$B$8,2,FALSE),"")</f>
        <v>1</v>
      </c>
      <c r="C5497" s="3">
        <f>newcards!C5496</f>
        <v>2016</v>
      </c>
      <c r="D5497" s="3">
        <f>IF(newcards!D5496&lt;&gt;"",VLOOKUP(newcards!D5496,brand!$A$2:$B$30,2,FALSE),"")</f>
        <v>1</v>
      </c>
      <c r="E5497" s="3">
        <f>IF(newcards!E5496&lt;&gt;"",VLOOKUP(newcards!E5496,series!$A$2:$B$228,2,FALSE),)</f>
        <v>163</v>
      </c>
      <c r="F5497" s="3">
        <f>IF(newcards!F5496&lt;&gt;"",VLOOKUP(newcards!F5496,category!$A$2:$B$82,2,FALSE),)</f>
        <v>81</v>
      </c>
      <c r="G5497" s="3" t="str">
        <f>IF(newcards!G5496&lt;&gt;"",VLOOKUP(newcards!G5496,subcategory!$A$2:$B$680,2,FALSE),"")</f>
        <v/>
      </c>
      <c r="H5497" s="3">
        <f>newcards!H5496</f>
        <v>576</v>
      </c>
      <c r="I5497" s="3" t="str">
        <f>newcards!I5496</f>
        <v xml:space="preserve"> </v>
      </c>
      <c r="J5497" s="3">
        <f>IF(newcards!J5496&lt;&gt;"",VLOOKUP(newcards!J5496,player!$A$2:$B$7503,2,FALSE),"")</f>
        <v>6883</v>
      </c>
      <c r="K5497" s="3" t="str">
        <f>IF(newcards!K5496&lt;&gt;"",VLOOKUP(newcards!K5496,playernameext!$A$2:$B$32,2,FALSE),"")</f>
        <v/>
      </c>
      <c r="L5497" s="3">
        <f>IF(newcards!L5496&lt;&gt;"",VLOOKUP(newcards!L5496,team!$A$2:$B$538,2,FALSE),"")</f>
        <v>63</v>
      </c>
      <c r="M5497" s="5" t="str">
        <f>IF(newcards!M5496&lt;&gt;"", newcards!M5496, "")</f>
        <v/>
      </c>
      <c r="N5497" s="5" t="str">
        <f>IF(newcards!N5496&lt;&gt;"", newcards!N5496, "")</f>
        <v>N</v>
      </c>
      <c r="O5497" s="5" t="str">
        <f>IF(newcards!O5496&lt;&gt;"", newcards!O5496, "")</f>
        <v/>
      </c>
      <c r="P5497" s="5" t="str">
        <f>IF(newcards!P5496&lt;&gt;"", newcards!P5496, "")</f>
        <v/>
      </c>
      <c r="Q5497" s="5" t="str">
        <f>IF(newcards!Q5496&lt;&gt;"", newcards!Q5496, "")</f>
        <v/>
      </c>
    </row>
    <row r="5498" spans="1:17" x14ac:dyDescent="0.25">
      <c r="A5498" s="3"/>
      <c r="B5498" s="5">
        <f>IF(newcards!B5497&lt;&gt;"",VLOOKUP(newcards!B5497,sport!$A$2:$B$8,2,FALSE),"")</f>
        <v>1</v>
      </c>
      <c r="C5498" s="3">
        <f>newcards!C5497</f>
        <v>2016</v>
      </c>
      <c r="D5498" s="3">
        <f>IF(newcards!D5497&lt;&gt;"",VLOOKUP(newcards!D5497,brand!$A$2:$B$30,2,FALSE),"")</f>
        <v>1</v>
      </c>
      <c r="E5498" s="3">
        <f>IF(newcards!E5497&lt;&gt;"",VLOOKUP(newcards!E5497,series!$A$2:$B$228,2,FALSE),)</f>
        <v>163</v>
      </c>
      <c r="F5498" s="3">
        <f>IF(newcards!F5497&lt;&gt;"",VLOOKUP(newcards!F5497,category!$A$2:$B$82,2,FALSE),)</f>
        <v>81</v>
      </c>
      <c r="G5498" s="3" t="str">
        <f>IF(newcards!G5497&lt;&gt;"",VLOOKUP(newcards!G5497,subcategory!$A$2:$B$680,2,FALSE),"")</f>
        <v/>
      </c>
      <c r="H5498" s="3">
        <f>newcards!H5497</f>
        <v>577</v>
      </c>
      <c r="I5498" s="3" t="str">
        <f>newcards!I5497</f>
        <v xml:space="preserve"> </v>
      </c>
      <c r="J5498" s="3">
        <f>IF(newcards!J5497&lt;&gt;"",VLOOKUP(newcards!J5497,player!$A$2:$B$7503,2,FALSE),"")</f>
        <v>7448</v>
      </c>
      <c r="K5498" s="3" t="str">
        <f>IF(newcards!K5497&lt;&gt;"",VLOOKUP(newcards!K5497,playernameext!$A$2:$B$32,2,FALSE),"")</f>
        <v/>
      </c>
      <c r="L5498" s="3">
        <f>IF(newcards!L5497&lt;&gt;"",VLOOKUP(newcards!L5497,team!$A$2:$B$538,2,FALSE),"")</f>
        <v>39</v>
      </c>
      <c r="M5498" s="5" t="str">
        <f>IF(newcards!M5497&lt;&gt;"", newcards!M5497, "")</f>
        <v/>
      </c>
      <c r="N5498" s="5" t="str">
        <f>IF(newcards!N5497&lt;&gt;"", newcards!N5497, "")</f>
        <v>N</v>
      </c>
      <c r="O5498" s="5" t="str">
        <f>IF(newcards!O5497&lt;&gt;"", newcards!O5497, "")</f>
        <v/>
      </c>
      <c r="P5498" s="5" t="str">
        <f>IF(newcards!P5497&lt;&gt;"", newcards!P5497, "")</f>
        <v/>
      </c>
      <c r="Q5498" s="5" t="str">
        <f>IF(newcards!Q5497&lt;&gt;"", newcards!Q5497, "")</f>
        <v/>
      </c>
    </row>
    <row r="5499" spans="1:17" x14ac:dyDescent="0.25">
      <c r="A5499" s="3"/>
      <c r="B5499" s="5">
        <f>IF(newcards!B5498&lt;&gt;"",VLOOKUP(newcards!B5498,sport!$A$2:$B$8,2,FALSE),"")</f>
        <v>1</v>
      </c>
      <c r="C5499" s="3">
        <f>newcards!C5498</f>
        <v>2016</v>
      </c>
      <c r="D5499" s="3">
        <f>IF(newcards!D5498&lt;&gt;"",VLOOKUP(newcards!D5498,brand!$A$2:$B$30,2,FALSE),"")</f>
        <v>1</v>
      </c>
      <c r="E5499" s="3">
        <f>IF(newcards!E5498&lt;&gt;"",VLOOKUP(newcards!E5498,series!$A$2:$B$228,2,FALSE),)</f>
        <v>163</v>
      </c>
      <c r="F5499" s="3">
        <f>IF(newcards!F5498&lt;&gt;"",VLOOKUP(newcards!F5498,category!$A$2:$B$82,2,FALSE),)</f>
        <v>81</v>
      </c>
      <c r="G5499" s="3" t="str">
        <f>IF(newcards!G5498&lt;&gt;"",VLOOKUP(newcards!G5498,subcategory!$A$2:$B$680,2,FALSE),"")</f>
        <v/>
      </c>
      <c r="H5499" s="3">
        <f>newcards!H5498</f>
        <v>578</v>
      </c>
      <c r="I5499" s="3" t="str">
        <f>newcards!I5498</f>
        <v xml:space="preserve"> </v>
      </c>
      <c r="J5499" s="3">
        <f>IF(newcards!J5498&lt;&gt;"",VLOOKUP(newcards!J5498,player!$A$2:$B$7503,2,FALSE),"")</f>
        <v>6958</v>
      </c>
      <c r="K5499" s="3" t="str">
        <f>IF(newcards!K5498&lt;&gt;"",VLOOKUP(newcards!K5498,playernameext!$A$2:$B$32,2,FALSE),"")</f>
        <v/>
      </c>
      <c r="L5499" s="3">
        <f>IF(newcards!L5498&lt;&gt;"",VLOOKUP(newcards!L5498,team!$A$2:$B$538,2,FALSE),"")</f>
        <v>89</v>
      </c>
      <c r="M5499" s="5" t="str">
        <f>IF(newcards!M5498&lt;&gt;"", newcards!M5498, "")</f>
        <v/>
      </c>
      <c r="N5499" s="5" t="str">
        <f>IF(newcards!N5498&lt;&gt;"", newcards!N5498, "")</f>
        <v>N</v>
      </c>
      <c r="O5499" s="5" t="str">
        <f>IF(newcards!O5498&lt;&gt;"", newcards!O5498, "")</f>
        <v/>
      </c>
      <c r="P5499" s="5" t="str">
        <f>IF(newcards!P5498&lt;&gt;"", newcards!P5498, "")</f>
        <v/>
      </c>
      <c r="Q5499" s="5" t="str">
        <f>IF(newcards!Q5498&lt;&gt;"", newcards!Q5498, "")</f>
        <v/>
      </c>
    </row>
    <row r="5500" spans="1:17" x14ac:dyDescent="0.25">
      <c r="A5500" s="3"/>
      <c r="B5500" s="5">
        <f>IF(newcards!B5499&lt;&gt;"",VLOOKUP(newcards!B5499,sport!$A$2:$B$8,2,FALSE),"")</f>
        <v>1</v>
      </c>
      <c r="C5500" s="3">
        <f>newcards!C5499</f>
        <v>2016</v>
      </c>
      <c r="D5500" s="3">
        <f>IF(newcards!D5499&lt;&gt;"",VLOOKUP(newcards!D5499,brand!$A$2:$B$30,2,FALSE),"")</f>
        <v>1</v>
      </c>
      <c r="E5500" s="3">
        <f>IF(newcards!E5499&lt;&gt;"",VLOOKUP(newcards!E5499,series!$A$2:$B$228,2,FALSE),)</f>
        <v>163</v>
      </c>
      <c r="F5500" s="3">
        <f>IF(newcards!F5499&lt;&gt;"",VLOOKUP(newcards!F5499,category!$A$2:$B$82,2,FALSE),)</f>
        <v>81</v>
      </c>
      <c r="G5500" s="3" t="str">
        <f>IF(newcards!G5499&lt;&gt;"",VLOOKUP(newcards!G5499,subcategory!$A$2:$B$680,2,FALSE),"")</f>
        <v/>
      </c>
      <c r="H5500" s="3">
        <f>newcards!H5499</f>
        <v>579</v>
      </c>
      <c r="I5500" s="3" t="str">
        <f>newcards!I5499</f>
        <v xml:space="preserve"> </v>
      </c>
      <c r="J5500" s="3">
        <f>IF(newcards!J5499&lt;&gt;"",VLOOKUP(newcards!J5499,player!$A$2:$B$7503,2,FALSE),"")</f>
        <v>4762</v>
      </c>
      <c r="K5500" s="3" t="str">
        <f>IF(newcards!K5499&lt;&gt;"",VLOOKUP(newcards!K5499,playernameext!$A$2:$B$32,2,FALSE),"")</f>
        <v/>
      </c>
      <c r="L5500" s="3">
        <f>IF(newcards!L5499&lt;&gt;"",VLOOKUP(newcards!L5499,team!$A$2:$B$538,2,FALSE),"")</f>
        <v>89</v>
      </c>
      <c r="M5500" s="5" t="str">
        <f>IF(newcards!M5499&lt;&gt;"", newcards!M5499, "")</f>
        <v/>
      </c>
      <c r="N5500" s="5" t="str">
        <f>IF(newcards!N5499&lt;&gt;"", newcards!N5499, "")</f>
        <v>N</v>
      </c>
      <c r="O5500" s="5" t="str">
        <f>IF(newcards!O5499&lt;&gt;"", newcards!O5499, "")</f>
        <v/>
      </c>
      <c r="P5500" s="5" t="str">
        <f>IF(newcards!P5499&lt;&gt;"", newcards!P5499, "")</f>
        <v/>
      </c>
      <c r="Q5500" s="5" t="str">
        <f>IF(newcards!Q5499&lt;&gt;"", newcards!Q5499, "")</f>
        <v/>
      </c>
    </row>
    <row r="5501" spans="1:17" x14ac:dyDescent="0.25">
      <c r="A5501" s="3"/>
      <c r="B5501" s="5">
        <f>IF(newcards!B5500&lt;&gt;"",VLOOKUP(newcards!B5500,sport!$A$2:$B$8,2,FALSE),"")</f>
        <v>1</v>
      </c>
      <c r="C5501" s="3">
        <f>newcards!C5500</f>
        <v>2016</v>
      </c>
      <c r="D5501" s="3">
        <f>IF(newcards!D5500&lt;&gt;"",VLOOKUP(newcards!D5500,brand!$A$2:$B$30,2,FALSE),"")</f>
        <v>1</v>
      </c>
      <c r="E5501" s="3">
        <f>IF(newcards!E5500&lt;&gt;"",VLOOKUP(newcards!E5500,series!$A$2:$B$228,2,FALSE),)</f>
        <v>163</v>
      </c>
      <c r="F5501" s="3">
        <f>IF(newcards!F5500&lt;&gt;"",VLOOKUP(newcards!F5500,category!$A$2:$B$82,2,FALSE),)</f>
        <v>81</v>
      </c>
      <c r="G5501" s="3" t="str">
        <f>IF(newcards!G5500&lt;&gt;"",VLOOKUP(newcards!G5500,subcategory!$A$2:$B$680,2,FALSE),"")</f>
        <v/>
      </c>
      <c r="H5501" s="3">
        <f>newcards!H5500</f>
        <v>580</v>
      </c>
      <c r="I5501" s="3" t="str">
        <f>newcards!I5500</f>
        <v xml:space="preserve"> </v>
      </c>
      <c r="J5501" s="3">
        <f>IF(newcards!J5500&lt;&gt;"",VLOOKUP(newcards!J5500,player!$A$2:$B$7503,2,FALSE),"")</f>
        <v>6881</v>
      </c>
      <c r="K5501" s="3" t="str">
        <f>IF(newcards!K5500&lt;&gt;"",VLOOKUP(newcards!K5500,playernameext!$A$2:$B$32,2,FALSE),"")</f>
        <v/>
      </c>
      <c r="L5501" s="3">
        <f>IF(newcards!L5500&lt;&gt;"",VLOOKUP(newcards!L5500,team!$A$2:$B$538,2,FALSE),"")</f>
        <v>3</v>
      </c>
      <c r="M5501" s="5" t="str">
        <f>IF(newcards!M5500&lt;&gt;"", newcards!M5500, "")</f>
        <v/>
      </c>
      <c r="N5501" s="5" t="str">
        <f>IF(newcards!N5500&lt;&gt;"", newcards!N5500, "")</f>
        <v>N</v>
      </c>
      <c r="O5501" s="5" t="str">
        <f>IF(newcards!O5500&lt;&gt;"", newcards!O5500, "")</f>
        <v/>
      </c>
      <c r="P5501" s="5" t="str">
        <f>IF(newcards!P5500&lt;&gt;"", newcards!P5500, "")</f>
        <v/>
      </c>
      <c r="Q5501" s="5" t="str">
        <f>IF(newcards!Q5500&lt;&gt;"", newcards!Q5500, "")</f>
        <v/>
      </c>
    </row>
    <row r="5502" spans="1:17" x14ac:dyDescent="0.25">
      <c r="A5502" s="3"/>
      <c r="B5502" s="5">
        <f>IF(newcards!B5501&lt;&gt;"",VLOOKUP(newcards!B5501,sport!$A$2:$B$8,2,FALSE),"")</f>
        <v>1</v>
      </c>
      <c r="C5502" s="3">
        <f>newcards!C5501</f>
        <v>2016</v>
      </c>
      <c r="D5502" s="3">
        <f>IF(newcards!D5501&lt;&gt;"",VLOOKUP(newcards!D5501,brand!$A$2:$B$30,2,FALSE),"")</f>
        <v>1</v>
      </c>
      <c r="E5502" s="3">
        <f>IF(newcards!E5501&lt;&gt;"",VLOOKUP(newcards!E5501,series!$A$2:$B$228,2,FALSE),)</f>
        <v>163</v>
      </c>
      <c r="F5502" s="3">
        <f>IF(newcards!F5501&lt;&gt;"",VLOOKUP(newcards!F5501,category!$A$2:$B$82,2,FALSE),)</f>
        <v>81</v>
      </c>
      <c r="G5502" s="3" t="str">
        <f>IF(newcards!G5501&lt;&gt;"",VLOOKUP(newcards!G5501,subcategory!$A$2:$B$680,2,FALSE),"")</f>
        <v/>
      </c>
      <c r="H5502" s="3">
        <f>newcards!H5501</f>
        <v>581</v>
      </c>
      <c r="I5502" s="3" t="str">
        <f>newcards!I5501</f>
        <v xml:space="preserve"> </v>
      </c>
      <c r="J5502" s="3">
        <f>IF(newcards!J5501&lt;&gt;"",VLOOKUP(newcards!J5501,player!$A$2:$B$7503,2,FALSE),"")</f>
        <v>6888</v>
      </c>
      <c r="K5502" s="3" t="str">
        <f>IF(newcards!K5501&lt;&gt;"",VLOOKUP(newcards!K5501,playernameext!$A$2:$B$32,2,FALSE),"")</f>
        <v/>
      </c>
      <c r="L5502" s="3">
        <f>IF(newcards!L5501&lt;&gt;"",VLOOKUP(newcards!L5501,team!$A$2:$B$538,2,FALSE),"")</f>
        <v>61</v>
      </c>
      <c r="M5502" s="5" t="str">
        <f>IF(newcards!M5501&lt;&gt;"", newcards!M5501, "")</f>
        <v/>
      </c>
      <c r="N5502" s="5" t="str">
        <f>IF(newcards!N5501&lt;&gt;"", newcards!N5501, "")</f>
        <v>N</v>
      </c>
      <c r="O5502" s="5" t="str">
        <f>IF(newcards!O5501&lt;&gt;"", newcards!O5501, "")</f>
        <v/>
      </c>
      <c r="P5502" s="5" t="str">
        <f>IF(newcards!P5501&lt;&gt;"", newcards!P5501, "")</f>
        <v/>
      </c>
      <c r="Q5502" s="5" t="str">
        <f>IF(newcards!Q5501&lt;&gt;"", newcards!Q5501, "")</f>
        <v/>
      </c>
    </row>
    <row r="5503" spans="1:17" x14ac:dyDescent="0.25">
      <c r="A5503" s="3"/>
      <c r="B5503" s="5">
        <f>IF(newcards!B5502&lt;&gt;"",VLOOKUP(newcards!B5502,sport!$A$2:$B$8,2,FALSE),"")</f>
        <v>1</v>
      </c>
      <c r="C5503" s="3">
        <f>newcards!C5502</f>
        <v>2016</v>
      </c>
      <c r="D5503" s="3">
        <f>IF(newcards!D5502&lt;&gt;"",VLOOKUP(newcards!D5502,brand!$A$2:$B$30,2,FALSE),"")</f>
        <v>1</v>
      </c>
      <c r="E5503" s="3">
        <f>IF(newcards!E5502&lt;&gt;"",VLOOKUP(newcards!E5502,series!$A$2:$B$228,2,FALSE),)</f>
        <v>163</v>
      </c>
      <c r="F5503" s="3">
        <f>IF(newcards!F5502&lt;&gt;"",VLOOKUP(newcards!F5502,category!$A$2:$B$82,2,FALSE),)</f>
        <v>81</v>
      </c>
      <c r="G5503" s="3" t="str">
        <f>IF(newcards!G5502&lt;&gt;"",VLOOKUP(newcards!G5502,subcategory!$A$2:$B$680,2,FALSE),"")</f>
        <v/>
      </c>
      <c r="H5503" s="3">
        <f>newcards!H5502</f>
        <v>582</v>
      </c>
      <c r="I5503" s="3" t="str">
        <f>newcards!I5502</f>
        <v xml:space="preserve"> </v>
      </c>
      <c r="J5503" s="3">
        <f>IF(newcards!J5502&lt;&gt;"",VLOOKUP(newcards!J5502,player!$A$2:$B$7503,2,FALSE),"")</f>
        <v>7071</v>
      </c>
      <c r="K5503" s="3" t="str">
        <f>IF(newcards!K5502&lt;&gt;"",VLOOKUP(newcards!K5502,playernameext!$A$2:$B$32,2,FALSE),"")</f>
        <v/>
      </c>
      <c r="L5503" s="3">
        <f>IF(newcards!L5502&lt;&gt;"",VLOOKUP(newcards!L5502,team!$A$2:$B$538,2,FALSE),"")</f>
        <v>25</v>
      </c>
      <c r="M5503" s="5" t="str">
        <f>IF(newcards!M5502&lt;&gt;"", newcards!M5502, "")</f>
        <v/>
      </c>
      <c r="N5503" s="5" t="str">
        <f>IF(newcards!N5502&lt;&gt;"", newcards!N5502, "")</f>
        <v>N</v>
      </c>
      <c r="O5503" s="5" t="str">
        <f>IF(newcards!O5502&lt;&gt;"", newcards!O5502, "")</f>
        <v/>
      </c>
      <c r="P5503" s="5" t="str">
        <f>IF(newcards!P5502&lt;&gt;"", newcards!P5502, "")</f>
        <v/>
      </c>
      <c r="Q5503" s="5" t="str">
        <f>IF(newcards!Q5502&lt;&gt;"", newcards!Q5502, "")</f>
        <v/>
      </c>
    </row>
    <row r="5504" spans="1:17" x14ac:dyDescent="0.25">
      <c r="A5504" s="3"/>
      <c r="B5504" s="5">
        <f>IF(newcards!B5503&lt;&gt;"",VLOOKUP(newcards!B5503,sport!$A$2:$B$8,2,FALSE),"")</f>
        <v>1</v>
      </c>
      <c r="C5504" s="3">
        <f>newcards!C5503</f>
        <v>2016</v>
      </c>
      <c r="D5504" s="3">
        <f>IF(newcards!D5503&lt;&gt;"",VLOOKUP(newcards!D5503,brand!$A$2:$B$30,2,FALSE),"")</f>
        <v>1</v>
      </c>
      <c r="E5504" s="3">
        <f>IF(newcards!E5503&lt;&gt;"",VLOOKUP(newcards!E5503,series!$A$2:$B$228,2,FALSE),)</f>
        <v>163</v>
      </c>
      <c r="F5504" s="3">
        <f>IF(newcards!F5503&lt;&gt;"",VLOOKUP(newcards!F5503,category!$A$2:$B$82,2,FALSE),)</f>
        <v>81</v>
      </c>
      <c r="G5504" s="3" t="str">
        <f>IF(newcards!G5503&lt;&gt;"",VLOOKUP(newcards!G5503,subcategory!$A$2:$B$680,2,FALSE),"")</f>
        <v/>
      </c>
      <c r="H5504" s="3">
        <f>newcards!H5503</f>
        <v>583</v>
      </c>
      <c r="I5504" s="3" t="str">
        <f>newcards!I5503</f>
        <v xml:space="preserve"> </v>
      </c>
      <c r="J5504" s="3">
        <f>IF(newcards!J5503&lt;&gt;"",VLOOKUP(newcards!J5503,player!$A$2:$B$7503,2,FALSE),"")</f>
        <v>6920</v>
      </c>
      <c r="K5504" s="3" t="str">
        <f>IF(newcards!K5503&lt;&gt;"",VLOOKUP(newcards!K5503,playernameext!$A$2:$B$32,2,FALSE),"")</f>
        <v/>
      </c>
      <c r="L5504" s="3">
        <f>IF(newcards!L5503&lt;&gt;"",VLOOKUP(newcards!L5503,team!$A$2:$B$538,2,FALSE),"")</f>
        <v>68</v>
      </c>
      <c r="M5504" s="5" t="str">
        <f>IF(newcards!M5503&lt;&gt;"", newcards!M5503, "")</f>
        <v/>
      </c>
      <c r="N5504" s="5" t="str">
        <f>IF(newcards!N5503&lt;&gt;"", newcards!N5503, "")</f>
        <v>N</v>
      </c>
      <c r="O5504" s="5" t="str">
        <f>IF(newcards!O5503&lt;&gt;"", newcards!O5503, "")</f>
        <v/>
      </c>
      <c r="P5504" s="5" t="str">
        <f>IF(newcards!P5503&lt;&gt;"", newcards!P5503, "")</f>
        <v/>
      </c>
      <c r="Q5504" s="5" t="str">
        <f>IF(newcards!Q5503&lt;&gt;"", newcards!Q5503, "")</f>
        <v/>
      </c>
    </row>
    <row r="5505" spans="1:17" x14ac:dyDescent="0.25">
      <c r="A5505" s="3"/>
      <c r="B5505" s="5">
        <f>IF(newcards!B5504&lt;&gt;"",VLOOKUP(newcards!B5504,sport!$A$2:$B$8,2,FALSE),"")</f>
        <v>1</v>
      </c>
      <c r="C5505" s="3">
        <f>newcards!C5504</f>
        <v>2016</v>
      </c>
      <c r="D5505" s="3">
        <f>IF(newcards!D5504&lt;&gt;"",VLOOKUP(newcards!D5504,brand!$A$2:$B$30,2,FALSE),"")</f>
        <v>1</v>
      </c>
      <c r="E5505" s="3">
        <f>IF(newcards!E5504&lt;&gt;"",VLOOKUP(newcards!E5504,series!$A$2:$B$228,2,FALSE),)</f>
        <v>163</v>
      </c>
      <c r="F5505" s="3">
        <f>IF(newcards!F5504&lt;&gt;"",VLOOKUP(newcards!F5504,category!$A$2:$B$82,2,FALSE),)</f>
        <v>81</v>
      </c>
      <c r="G5505" s="3" t="str">
        <f>IF(newcards!G5504&lt;&gt;"",VLOOKUP(newcards!G5504,subcategory!$A$2:$B$680,2,FALSE),"")</f>
        <v/>
      </c>
      <c r="H5505" s="3">
        <f>newcards!H5504</f>
        <v>584</v>
      </c>
      <c r="I5505" s="3" t="str">
        <f>newcards!I5504</f>
        <v xml:space="preserve"> </v>
      </c>
      <c r="J5505" s="3">
        <f>IF(newcards!J5504&lt;&gt;"",VLOOKUP(newcards!J5504,player!$A$2:$B$7503,2,FALSE),"")</f>
        <v>7373</v>
      </c>
      <c r="K5505" s="3" t="str">
        <f>IF(newcards!K5504&lt;&gt;"",VLOOKUP(newcards!K5504,playernameext!$A$2:$B$32,2,FALSE),"")</f>
        <v/>
      </c>
      <c r="L5505" s="3">
        <f>IF(newcards!L5504&lt;&gt;"",VLOOKUP(newcards!L5504,team!$A$2:$B$538,2,FALSE),"")</f>
        <v>29</v>
      </c>
      <c r="M5505" s="5" t="str">
        <f>IF(newcards!M5504&lt;&gt;"", newcards!M5504, "")</f>
        <v/>
      </c>
      <c r="N5505" s="5" t="str">
        <f>IF(newcards!N5504&lt;&gt;"", newcards!N5504, "")</f>
        <v>N</v>
      </c>
      <c r="O5505" s="5" t="str">
        <f>IF(newcards!O5504&lt;&gt;"", newcards!O5504, "")</f>
        <v/>
      </c>
      <c r="P5505" s="5" t="str">
        <f>IF(newcards!P5504&lt;&gt;"", newcards!P5504, "")</f>
        <v/>
      </c>
      <c r="Q5505" s="5" t="str">
        <f>IF(newcards!Q5504&lt;&gt;"", newcards!Q5504, "")</f>
        <v/>
      </c>
    </row>
    <row r="5506" spans="1:17" x14ac:dyDescent="0.25">
      <c r="A5506" s="3"/>
      <c r="B5506" s="5">
        <f>IF(newcards!B5505&lt;&gt;"",VLOOKUP(newcards!B5505,sport!$A$2:$B$8,2,FALSE),"")</f>
        <v>1</v>
      </c>
      <c r="C5506" s="3">
        <f>newcards!C5505</f>
        <v>2016</v>
      </c>
      <c r="D5506" s="3">
        <f>IF(newcards!D5505&lt;&gt;"",VLOOKUP(newcards!D5505,brand!$A$2:$B$30,2,FALSE),"")</f>
        <v>1</v>
      </c>
      <c r="E5506" s="3">
        <f>IF(newcards!E5505&lt;&gt;"",VLOOKUP(newcards!E5505,series!$A$2:$B$228,2,FALSE),)</f>
        <v>163</v>
      </c>
      <c r="F5506" s="3">
        <f>IF(newcards!F5505&lt;&gt;"",VLOOKUP(newcards!F5505,category!$A$2:$B$82,2,FALSE),)</f>
        <v>81</v>
      </c>
      <c r="G5506" s="3">
        <f>IF(newcards!G5505&lt;&gt;"",VLOOKUP(newcards!G5505,subcategory!$A$2:$B$680,2,FALSE),"")</f>
        <v>257</v>
      </c>
      <c r="H5506" s="3">
        <f>newcards!H5505</f>
        <v>585</v>
      </c>
      <c r="I5506" s="3" t="str">
        <f>newcards!I5505</f>
        <v xml:space="preserve"> </v>
      </c>
      <c r="J5506" s="3">
        <f>IF(newcards!J5505&lt;&gt;"",VLOOKUP(newcards!J5505,player!$A$2:$B$7503,2,FALSE),"")</f>
        <v>6962</v>
      </c>
      <c r="K5506" s="3" t="str">
        <f>IF(newcards!K5505&lt;&gt;"",VLOOKUP(newcards!K5505,playernameext!$A$2:$B$32,2,FALSE),"")</f>
        <v/>
      </c>
      <c r="L5506" s="3">
        <f>IF(newcards!L5505&lt;&gt;"",VLOOKUP(newcards!L5505,team!$A$2:$B$538,2,FALSE),"")</f>
        <v>29</v>
      </c>
      <c r="M5506" s="5" t="str">
        <f>IF(newcards!M5505&lt;&gt;"", newcards!M5505, "")</f>
        <v/>
      </c>
      <c r="N5506" s="5" t="str">
        <f>IF(newcards!N5505&lt;&gt;"", newcards!N5505, "")</f>
        <v>N</v>
      </c>
      <c r="O5506" s="5" t="str">
        <f>IF(newcards!O5505&lt;&gt;"", newcards!O5505, "")</f>
        <v/>
      </c>
      <c r="P5506" s="5" t="str">
        <f>IF(newcards!P5505&lt;&gt;"", newcards!P5505, "")</f>
        <v/>
      </c>
      <c r="Q5506" s="5" t="str">
        <f>IF(newcards!Q5505&lt;&gt;"", newcards!Q5505, "")</f>
        <v/>
      </c>
    </row>
    <row r="5507" spans="1:17" x14ac:dyDescent="0.25">
      <c r="A5507" s="3"/>
      <c r="B5507" s="5">
        <f>IF(newcards!B5506&lt;&gt;"",VLOOKUP(newcards!B5506,sport!$A$2:$B$8,2,FALSE),"")</f>
        <v>1</v>
      </c>
      <c r="C5507" s="3">
        <f>newcards!C5506</f>
        <v>2016</v>
      </c>
      <c r="D5507" s="3">
        <f>IF(newcards!D5506&lt;&gt;"",VLOOKUP(newcards!D5506,brand!$A$2:$B$30,2,FALSE),"")</f>
        <v>1</v>
      </c>
      <c r="E5507" s="3">
        <f>IF(newcards!E5506&lt;&gt;"",VLOOKUP(newcards!E5506,series!$A$2:$B$228,2,FALSE),)</f>
        <v>163</v>
      </c>
      <c r="F5507" s="3">
        <f>IF(newcards!F5506&lt;&gt;"",VLOOKUP(newcards!F5506,category!$A$2:$B$82,2,FALSE),)</f>
        <v>81</v>
      </c>
      <c r="G5507" s="3" t="str">
        <f>IF(newcards!G5506&lt;&gt;"",VLOOKUP(newcards!G5506,subcategory!$A$2:$B$680,2,FALSE),"")</f>
        <v/>
      </c>
      <c r="H5507" s="3">
        <f>newcards!H5506</f>
        <v>586</v>
      </c>
      <c r="I5507" s="3" t="str">
        <f>newcards!I5506</f>
        <v xml:space="preserve"> </v>
      </c>
      <c r="J5507" s="3">
        <f>IF(newcards!J5506&lt;&gt;"",VLOOKUP(newcards!J5506,player!$A$2:$B$7503,2,FALSE),"")</f>
        <v>1635</v>
      </c>
      <c r="K5507" s="3" t="str">
        <f>IF(newcards!K5506&lt;&gt;"",VLOOKUP(newcards!K5506,playernameext!$A$2:$B$32,2,FALSE),"")</f>
        <v/>
      </c>
      <c r="L5507" s="3">
        <f>IF(newcards!L5506&lt;&gt;"",VLOOKUP(newcards!L5506,team!$A$2:$B$538,2,FALSE),"")</f>
        <v>81</v>
      </c>
      <c r="M5507" s="5" t="str">
        <f>IF(newcards!M5506&lt;&gt;"", newcards!M5506, "")</f>
        <v/>
      </c>
      <c r="N5507" s="5" t="str">
        <f>IF(newcards!N5506&lt;&gt;"", newcards!N5506, "")</f>
        <v>N</v>
      </c>
      <c r="O5507" s="5" t="str">
        <f>IF(newcards!O5506&lt;&gt;"", newcards!O5506, "")</f>
        <v/>
      </c>
      <c r="P5507" s="5" t="str">
        <f>IF(newcards!P5506&lt;&gt;"", newcards!P5506, "")</f>
        <v/>
      </c>
      <c r="Q5507" s="5" t="str">
        <f>IF(newcards!Q5506&lt;&gt;"", newcards!Q5506, "")</f>
        <v/>
      </c>
    </row>
    <row r="5508" spans="1:17" x14ac:dyDescent="0.25">
      <c r="A5508" s="3"/>
      <c r="B5508" s="5">
        <f>IF(newcards!B5507&lt;&gt;"",VLOOKUP(newcards!B5507,sport!$A$2:$B$8,2,FALSE),"")</f>
        <v>1</v>
      </c>
      <c r="C5508" s="3">
        <f>newcards!C5507</f>
        <v>2016</v>
      </c>
      <c r="D5508" s="3">
        <f>IF(newcards!D5507&lt;&gt;"",VLOOKUP(newcards!D5507,brand!$A$2:$B$30,2,FALSE),"")</f>
        <v>1</v>
      </c>
      <c r="E5508" s="3">
        <f>IF(newcards!E5507&lt;&gt;"",VLOOKUP(newcards!E5507,series!$A$2:$B$228,2,FALSE),)</f>
        <v>163</v>
      </c>
      <c r="F5508" s="3">
        <f>IF(newcards!F5507&lt;&gt;"",VLOOKUP(newcards!F5507,category!$A$2:$B$82,2,FALSE),)</f>
        <v>81</v>
      </c>
      <c r="G5508" s="3" t="str">
        <f>IF(newcards!G5507&lt;&gt;"",VLOOKUP(newcards!G5507,subcategory!$A$2:$B$680,2,FALSE),"")</f>
        <v/>
      </c>
      <c r="H5508" s="3">
        <f>newcards!H5507</f>
        <v>587</v>
      </c>
      <c r="I5508" s="3" t="str">
        <f>newcards!I5507</f>
        <v xml:space="preserve"> </v>
      </c>
      <c r="J5508" s="3">
        <f>IF(newcards!J5507&lt;&gt;"",VLOOKUP(newcards!J5507,player!$A$2:$B$7503,2,FALSE),"")</f>
        <v>5050</v>
      </c>
      <c r="K5508" s="3" t="str">
        <f>IF(newcards!K5507&lt;&gt;"",VLOOKUP(newcards!K5507,playernameext!$A$2:$B$32,2,FALSE),"")</f>
        <v/>
      </c>
      <c r="L5508" s="3">
        <f>IF(newcards!L5507&lt;&gt;"",VLOOKUP(newcards!L5507,team!$A$2:$B$538,2,FALSE),"")</f>
        <v>81</v>
      </c>
      <c r="M5508" s="5" t="str">
        <f>IF(newcards!M5507&lt;&gt;"", newcards!M5507, "")</f>
        <v/>
      </c>
      <c r="N5508" s="5" t="str">
        <f>IF(newcards!N5507&lt;&gt;"", newcards!N5507, "")</f>
        <v>N</v>
      </c>
      <c r="O5508" s="5" t="str">
        <f>IF(newcards!O5507&lt;&gt;"", newcards!O5507, "")</f>
        <v/>
      </c>
      <c r="P5508" s="5" t="str">
        <f>IF(newcards!P5507&lt;&gt;"", newcards!P5507, "")</f>
        <v/>
      </c>
      <c r="Q5508" s="5" t="str">
        <f>IF(newcards!Q5507&lt;&gt;"", newcards!Q5507, "")</f>
        <v/>
      </c>
    </row>
    <row r="5509" spans="1:17" x14ac:dyDescent="0.25">
      <c r="A5509" s="3"/>
      <c r="B5509" s="5">
        <f>IF(newcards!B5508&lt;&gt;"",VLOOKUP(newcards!B5508,sport!$A$2:$B$8,2,FALSE),"")</f>
        <v>1</v>
      </c>
      <c r="C5509" s="3">
        <f>newcards!C5508</f>
        <v>2016</v>
      </c>
      <c r="D5509" s="3">
        <f>IF(newcards!D5508&lt;&gt;"",VLOOKUP(newcards!D5508,brand!$A$2:$B$30,2,FALSE),"")</f>
        <v>1</v>
      </c>
      <c r="E5509" s="3">
        <f>IF(newcards!E5508&lt;&gt;"",VLOOKUP(newcards!E5508,series!$A$2:$B$228,2,FALSE),)</f>
        <v>163</v>
      </c>
      <c r="F5509" s="3">
        <f>IF(newcards!F5508&lt;&gt;"",VLOOKUP(newcards!F5508,category!$A$2:$B$82,2,FALSE),)</f>
        <v>81</v>
      </c>
      <c r="G5509" s="3" t="str">
        <f>IF(newcards!G5508&lt;&gt;"",VLOOKUP(newcards!G5508,subcategory!$A$2:$B$680,2,FALSE),"")</f>
        <v/>
      </c>
      <c r="H5509" s="3">
        <f>newcards!H5508</f>
        <v>588</v>
      </c>
      <c r="I5509" s="3" t="str">
        <f>newcards!I5508</f>
        <v xml:space="preserve"> </v>
      </c>
      <c r="J5509" s="3">
        <f>IF(newcards!J5508&lt;&gt;"",VLOOKUP(newcards!J5508,player!$A$2:$B$7503,2,FALSE),"")</f>
        <v>1717</v>
      </c>
      <c r="K5509" s="3" t="str">
        <f>IF(newcards!K5508&lt;&gt;"",VLOOKUP(newcards!K5508,playernameext!$A$2:$B$32,2,FALSE),"")</f>
        <v/>
      </c>
      <c r="L5509" s="3">
        <f>IF(newcards!L5508&lt;&gt;"",VLOOKUP(newcards!L5508,team!$A$2:$B$538,2,FALSE),"")</f>
        <v>1</v>
      </c>
      <c r="M5509" s="5" t="str">
        <f>IF(newcards!M5508&lt;&gt;"", newcards!M5508, "")</f>
        <v/>
      </c>
      <c r="N5509" s="5" t="str">
        <f>IF(newcards!N5508&lt;&gt;"", newcards!N5508, "")</f>
        <v>N</v>
      </c>
      <c r="O5509" s="5" t="str">
        <f>IF(newcards!O5508&lt;&gt;"", newcards!O5508, "")</f>
        <v/>
      </c>
      <c r="P5509" s="5" t="str">
        <f>IF(newcards!P5508&lt;&gt;"", newcards!P5508, "")</f>
        <v/>
      </c>
      <c r="Q5509" s="5" t="str">
        <f>IF(newcards!Q5508&lt;&gt;"", newcards!Q5508, "")</f>
        <v/>
      </c>
    </row>
    <row r="5510" spans="1:17" x14ac:dyDescent="0.25">
      <c r="A5510" s="3"/>
      <c r="B5510" s="5">
        <f>IF(newcards!B5509&lt;&gt;"",VLOOKUP(newcards!B5509,sport!$A$2:$B$8,2,FALSE),"")</f>
        <v>1</v>
      </c>
      <c r="C5510" s="3">
        <f>newcards!C5509</f>
        <v>2016</v>
      </c>
      <c r="D5510" s="3">
        <f>IF(newcards!D5509&lt;&gt;"",VLOOKUP(newcards!D5509,brand!$A$2:$B$30,2,FALSE),"")</f>
        <v>1</v>
      </c>
      <c r="E5510" s="3">
        <f>IF(newcards!E5509&lt;&gt;"",VLOOKUP(newcards!E5509,series!$A$2:$B$228,2,FALSE),)</f>
        <v>163</v>
      </c>
      <c r="F5510" s="3">
        <f>IF(newcards!F5509&lt;&gt;"",VLOOKUP(newcards!F5509,category!$A$2:$B$82,2,FALSE),)</f>
        <v>81</v>
      </c>
      <c r="G5510" s="3" t="str">
        <f>IF(newcards!G5509&lt;&gt;"",VLOOKUP(newcards!G5509,subcategory!$A$2:$B$680,2,FALSE),"")</f>
        <v/>
      </c>
      <c r="H5510" s="3">
        <f>newcards!H5509</f>
        <v>589</v>
      </c>
      <c r="I5510" s="3" t="str">
        <f>newcards!I5509</f>
        <v xml:space="preserve"> </v>
      </c>
      <c r="J5510" s="3">
        <f>IF(newcards!J5509&lt;&gt;"",VLOOKUP(newcards!J5509,player!$A$2:$B$7503,2,FALSE),"")</f>
        <v>2132</v>
      </c>
      <c r="K5510" s="3" t="str">
        <f>IF(newcards!K5509&lt;&gt;"",VLOOKUP(newcards!K5509,playernameext!$A$2:$B$32,2,FALSE),"")</f>
        <v/>
      </c>
      <c r="L5510" s="3">
        <f>IF(newcards!L5509&lt;&gt;"",VLOOKUP(newcards!L5509,team!$A$2:$B$538,2,FALSE),"")</f>
        <v>1</v>
      </c>
      <c r="M5510" s="5" t="str">
        <f>IF(newcards!M5509&lt;&gt;"", newcards!M5509, "")</f>
        <v/>
      </c>
      <c r="N5510" s="5" t="str">
        <f>IF(newcards!N5509&lt;&gt;"", newcards!N5509, "")</f>
        <v>N</v>
      </c>
      <c r="O5510" s="5" t="str">
        <f>IF(newcards!O5509&lt;&gt;"", newcards!O5509, "")</f>
        <v/>
      </c>
      <c r="P5510" s="5" t="str">
        <f>IF(newcards!P5509&lt;&gt;"", newcards!P5509, "")</f>
        <v/>
      </c>
      <c r="Q5510" s="5" t="str">
        <f>IF(newcards!Q5509&lt;&gt;"", newcards!Q5509, "")</f>
        <v/>
      </c>
    </row>
    <row r="5511" spans="1:17" x14ac:dyDescent="0.25">
      <c r="A5511" s="3"/>
      <c r="B5511" s="5">
        <f>IF(newcards!B5510&lt;&gt;"",VLOOKUP(newcards!B5510,sport!$A$2:$B$8,2,FALSE),"")</f>
        <v>1</v>
      </c>
      <c r="C5511" s="3">
        <f>newcards!C5510</f>
        <v>2016</v>
      </c>
      <c r="D5511" s="3">
        <f>IF(newcards!D5510&lt;&gt;"",VLOOKUP(newcards!D5510,brand!$A$2:$B$30,2,FALSE),"")</f>
        <v>1</v>
      </c>
      <c r="E5511" s="3">
        <f>IF(newcards!E5510&lt;&gt;"",VLOOKUP(newcards!E5510,series!$A$2:$B$228,2,FALSE),)</f>
        <v>163</v>
      </c>
      <c r="F5511" s="3">
        <f>IF(newcards!F5510&lt;&gt;"",VLOOKUP(newcards!F5510,category!$A$2:$B$82,2,FALSE),)</f>
        <v>81</v>
      </c>
      <c r="G5511" s="3" t="str">
        <f>IF(newcards!G5510&lt;&gt;"",VLOOKUP(newcards!G5510,subcategory!$A$2:$B$680,2,FALSE),"")</f>
        <v/>
      </c>
      <c r="H5511" s="3">
        <f>newcards!H5510</f>
        <v>590</v>
      </c>
      <c r="I5511" s="3" t="str">
        <f>newcards!I5510</f>
        <v xml:space="preserve"> </v>
      </c>
      <c r="J5511" s="3">
        <f>IF(newcards!J5510&lt;&gt;"",VLOOKUP(newcards!J5510,player!$A$2:$B$7503,2,FALSE),"")</f>
        <v>6904</v>
      </c>
      <c r="K5511" s="3" t="str">
        <f>IF(newcards!K5510&lt;&gt;"",VLOOKUP(newcards!K5510,playernameext!$A$2:$B$32,2,FALSE),"")</f>
        <v/>
      </c>
      <c r="L5511" s="3">
        <f>IF(newcards!L5510&lt;&gt;"",VLOOKUP(newcards!L5510,team!$A$2:$B$538,2,FALSE),"")</f>
        <v>40</v>
      </c>
      <c r="M5511" s="5" t="str">
        <f>IF(newcards!M5510&lt;&gt;"", newcards!M5510, "")</f>
        <v/>
      </c>
      <c r="N5511" s="5" t="str">
        <f>IF(newcards!N5510&lt;&gt;"", newcards!N5510, "")</f>
        <v>N</v>
      </c>
      <c r="O5511" s="5" t="str">
        <f>IF(newcards!O5510&lt;&gt;"", newcards!O5510, "")</f>
        <v/>
      </c>
      <c r="P5511" s="5" t="str">
        <f>IF(newcards!P5510&lt;&gt;"", newcards!P5510, "")</f>
        <v/>
      </c>
      <c r="Q5511" s="5" t="str">
        <f>IF(newcards!Q5510&lt;&gt;"", newcards!Q5510, "")</f>
        <v/>
      </c>
    </row>
    <row r="5512" spans="1:17" x14ac:dyDescent="0.25">
      <c r="A5512" s="3"/>
      <c r="B5512" s="5">
        <f>IF(newcards!B5511&lt;&gt;"",VLOOKUP(newcards!B5511,sport!$A$2:$B$8,2,FALSE),"")</f>
        <v>1</v>
      </c>
      <c r="C5512" s="3">
        <f>newcards!C5511</f>
        <v>2016</v>
      </c>
      <c r="D5512" s="3">
        <f>IF(newcards!D5511&lt;&gt;"",VLOOKUP(newcards!D5511,brand!$A$2:$B$30,2,FALSE),"")</f>
        <v>1</v>
      </c>
      <c r="E5512" s="3">
        <f>IF(newcards!E5511&lt;&gt;"",VLOOKUP(newcards!E5511,series!$A$2:$B$228,2,FALSE),)</f>
        <v>163</v>
      </c>
      <c r="F5512" s="3">
        <f>IF(newcards!F5511&lt;&gt;"",VLOOKUP(newcards!F5511,category!$A$2:$B$82,2,FALSE),)</f>
        <v>81</v>
      </c>
      <c r="G5512" s="3" t="str">
        <f>IF(newcards!G5511&lt;&gt;"",VLOOKUP(newcards!G5511,subcategory!$A$2:$B$680,2,FALSE),"")</f>
        <v/>
      </c>
      <c r="H5512" s="3">
        <f>newcards!H5511</f>
        <v>591</v>
      </c>
      <c r="I5512" s="3" t="str">
        <f>newcards!I5511</f>
        <v xml:space="preserve"> </v>
      </c>
      <c r="J5512" s="3">
        <f>IF(newcards!J5511&lt;&gt;"",VLOOKUP(newcards!J5511,player!$A$2:$B$7503,2,FALSE),"")</f>
        <v>6560</v>
      </c>
      <c r="K5512" s="3" t="str">
        <f>IF(newcards!K5511&lt;&gt;"",VLOOKUP(newcards!K5511,playernameext!$A$2:$B$32,2,FALSE),"")</f>
        <v/>
      </c>
      <c r="L5512" s="3">
        <f>IF(newcards!L5511&lt;&gt;"",VLOOKUP(newcards!L5511,team!$A$2:$B$538,2,FALSE),"")</f>
        <v>63</v>
      </c>
      <c r="M5512" s="5" t="str">
        <f>IF(newcards!M5511&lt;&gt;"", newcards!M5511, "")</f>
        <v/>
      </c>
      <c r="N5512" s="5" t="str">
        <f>IF(newcards!N5511&lt;&gt;"", newcards!N5511, "")</f>
        <v>N</v>
      </c>
      <c r="O5512" s="5" t="str">
        <f>IF(newcards!O5511&lt;&gt;"", newcards!O5511, "")</f>
        <v/>
      </c>
      <c r="P5512" s="5" t="str">
        <f>IF(newcards!P5511&lt;&gt;"", newcards!P5511, "")</f>
        <v/>
      </c>
      <c r="Q5512" s="5" t="str">
        <f>IF(newcards!Q5511&lt;&gt;"", newcards!Q5511, "")</f>
        <v/>
      </c>
    </row>
    <row r="5513" spans="1:17" x14ac:dyDescent="0.25">
      <c r="A5513" s="3"/>
      <c r="B5513" s="5">
        <f>IF(newcards!B5512&lt;&gt;"",VLOOKUP(newcards!B5512,sport!$A$2:$B$8,2,FALSE),"")</f>
        <v>1</v>
      </c>
      <c r="C5513" s="3">
        <f>newcards!C5512</f>
        <v>2016</v>
      </c>
      <c r="D5513" s="3">
        <f>IF(newcards!D5512&lt;&gt;"",VLOOKUP(newcards!D5512,brand!$A$2:$B$30,2,FALSE),"")</f>
        <v>1</v>
      </c>
      <c r="E5513" s="3">
        <f>IF(newcards!E5512&lt;&gt;"",VLOOKUP(newcards!E5512,series!$A$2:$B$228,2,FALSE),)</f>
        <v>163</v>
      </c>
      <c r="F5513" s="3">
        <f>IF(newcards!F5512&lt;&gt;"",VLOOKUP(newcards!F5512,category!$A$2:$B$82,2,FALSE),)</f>
        <v>81</v>
      </c>
      <c r="G5513" s="3" t="str">
        <f>IF(newcards!G5512&lt;&gt;"",VLOOKUP(newcards!G5512,subcategory!$A$2:$B$680,2,FALSE),"")</f>
        <v/>
      </c>
      <c r="H5513" s="3">
        <f>newcards!H5512</f>
        <v>592</v>
      </c>
      <c r="I5513" s="3" t="str">
        <f>newcards!I5512</f>
        <v xml:space="preserve"> </v>
      </c>
      <c r="J5513" s="3">
        <f>IF(newcards!J5512&lt;&gt;"",VLOOKUP(newcards!J5512,player!$A$2:$B$7503,2,FALSE),"")</f>
        <v>521</v>
      </c>
      <c r="K5513" s="3" t="str">
        <f>IF(newcards!K5512&lt;&gt;"",VLOOKUP(newcards!K5512,playernameext!$A$2:$B$32,2,FALSE),"")</f>
        <v/>
      </c>
      <c r="L5513" s="3">
        <f>IF(newcards!L5512&lt;&gt;"",VLOOKUP(newcards!L5512,team!$A$2:$B$538,2,FALSE),"")</f>
        <v>1</v>
      </c>
      <c r="M5513" s="5" t="str">
        <f>IF(newcards!M5512&lt;&gt;"", newcards!M5512, "")</f>
        <v/>
      </c>
      <c r="N5513" s="5" t="str">
        <f>IF(newcards!N5512&lt;&gt;"", newcards!N5512, "")</f>
        <v>N</v>
      </c>
      <c r="O5513" s="5" t="str">
        <f>IF(newcards!O5512&lt;&gt;"", newcards!O5512, "")</f>
        <v/>
      </c>
      <c r="P5513" s="5" t="str">
        <f>IF(newcards!P5512&lt;&gt;"", newcards!P5512, "")</f>
        <v/>
      </c>
      <c r="Q5513" s="5" t="str">
        <f>IF(newcards!Q5512&lt;&gt;"", newcards!Q5512, "")</f>
        <v/>
      </c>
    </row>
    <row r="5514" spans="1:17" x14ac:dyDescent="0.25">
      <c r="A5514" s="3"/>
      <c r="B5514" s="5">
        <f>IF(newcards!B5513&lt;&gt;"",VLOOKUP(newcards!B5513,sport!$A$2:$B$8,2,FALSE),"")</f>
        <v>1</v>
      </c>
      <c r="C5514" s="3">
        <f>newcards!C5513</f>
        <v>2016</v>
      </c>
      <c r="D5514" s="3">
        <f>IF(newcards!D5513&lt;&gt;"",VLOOKUP(newcards!D5513,brand!$A$2:$B$30,2,FALSE),"")</f>
        <v>1</v>
      </c>
      <c r="E5514" s="3">
        <f>IF(newcards!E5513&lt;&gt;"",VLOOKUP(newcards!E5513,series!$A$2:$B$228,2,FALSE),)</f>
        <v>163</v>
      </c>
      <c r="F5514" s="3">
        <f>IF(newcards!F5513&lt;&gt;"",VLOOKUP(newcards!F5513,category!$A$2:$B$82,2,FALSE),)</f>
        <v>81</v>
      </c>
      <c r="G5514" s="3" t="str">
        <f>IF(newcards!G5513&lt;&gt;"",VLOOKUP(newcards!G5513,subcategory!$A$2:$B$680,2,FALSE),"")</f>
        <v/>
      </c>
      <c r="H5514" s="3">
        <f>newcards!H5513</f>
        <v>593</v>
      </c>
      <c r="I5514" s="3" t="str">
        <f>newcards!I5513</f>
        <v xml:space="preserve"> </v>
      </c>
      <c r="J5514" s="3">
        <f>IF(newcards!J5513&lt;&gt;"",VLOOKUP(newcards!J5513,player!$A$2:$B$7503,2,FALSE),"")</f>
        <v>7029</v>
      </c>
      <c r="K5514" s="3" t="str">
        <f>IF(newcards!K5513&lt;&gt;"",VLOOKUP(newcards!K5513,playernameext!$A$2:$B$32,2,FALSE),"")</f>
        <v/>
      </c>
      <c r="L5514" s="3">
        <f>IF(newcards!L5513&lt;&gt;"",VLOOKUP(newcards!L5513,team!$A$2:$B$538,2,FALSE),"")</f>
        <v>93</v>
      </c>
      <c r="M5514" s="5" t="str">
        <f>IF(newcards!M5513&lt;&gt;"", newcards!M5513, "")</f>
        <v/>
      </c>
      <c r="N5514" s="5" t="str">
        <f>IF(newcards!N5513&lt;&gt;"", newcards!N5513, "")</f>
        <v>N</v>
      </c>
      <c r="O5514" s="5" t="str">
        <f>IF(newcards!O5513&lt;&gt;"", newcards!O5513, "")</f>
        <v/>
      </c>
      <c r="P5514" s="5" t="str">
        <f>IF(newcards!P5513&lt;&gt;"", newcards!P5513, "")</f>
        <v/>
      </c>
      <c r="Q5514" s="5" t="str">
        <f>IF(newcards!Q5513&lt;&gt;"", newcards!Q5513, "")</f>
        <v/>
      </c>
    </row>
    <row r="5515" spans="1:17" x14ac:dyDescent="0.25">
      <c r="A5515" s="3"/>
      <c r="B5515" s="5">
        <f>IF(newcards!B5514&lt;&gt;"",VLOOKUP(newcards!B5514,sport!$A$2:$B$8,2,FALSE),"")</f>
        <v>1</v>
      </c>
      <c r="C5515" s="3">
        <f>newcards!C5514</f>
        <v>2016</v>
      </c>
      <c r="D5515" s="3">
        <f>IF(newcards!D5514&lt;&gt;"",VLOOKUP(newcards!D5514,brand!$A$2:$B$30,2,FALSE),"")</f>
        <v>1</v>
      </c>
      <c r="E5515" s="3">
        <f>IF(newcards!E5514&lt;&gt;"",VLOOKUP(newcards!E5514,series!$A$2:$B$228,2,FALSE),)</f>
        <v>163</v>
      </c>
      <c r="F5515" s="3">
        <f>IF(newcards!F5514&lt;&gt;"",VLOOKUP(newcards!F5514,category!$A$2:$B$82,2,FALSE),)</f>
        <v>81</v>
      </c>
      <c r="G5515" s="3" t="str">
        <f>IF(newcards!G5514&lt;&gt;"",VLOOKUP(newcards!G5514,subcategory!$A$2:$B$680,2,FALSE),"")</f>
        <v/>
      </c>
      <c r="H5515" s="3">
        <f>newcards!H5514</f>
        <v>594</v>
      </c>
      <c r="I5515" s="3" t="str">
        <f>newcards!I5514</f>
        <v xml:space="preserve"> </v>
      </c>
      <c r="J5515" s="3">
        <f>IF(newcards!J5514&lt;&gt;"",VLOOKUP(newcards!J5514,player!$A$2:$B$7503,2,FALSE),"")</f>
        <v>7137</v>
      </c>
      <c r="K5515" s="3" t="str">
        <f>IF(newcards!K5514&lt;&gt;"",VLOOKUP(newcards!K5514,playernameext!$A$2:$B$32,2,FALSE),"")</f>
        <v/>
      </c>
      <c r="L5515" s="3">
        <f>IF(newcards!L5514&lt;&gt;"",VLOOKUP(newcards!L5514,team!$A$2:$B$538,2,FALSE),"")</f>
        <v>33</v>
      </c>
      <c r="M5515" s="5" t="str">
        <f>IF(newcards!M5514&lt;&gt;"", newcards!M5514, "")</f>
        <v/>
      </c>
      <c r="N5515" s="5" t="str">
        <f>IF(newcards!N5514&lt;&gt;"", newcards!N5514, "")</f>
        <v>N</v>
      </c>
      <c r="O5515" s="5" t="str">
        <f>IF(newcards!O5514&lt;&gt;"", newcards!O5514, "")</f>
        <v/>
      </c>
      <c r="P5515" s="5" t="str">
        <f>IF(newcards!P5514&lt;&gt;"", newcards!P5514, "")</f>
        <v/>
      </c>
      <c r="Q5515" s="5" t="str">
        <f>IF(newcards!Q5514&lt;&gt;"", newcards!Q5514, "")</f>
        <v/>
      </c>
    </row>
    <row r="5516" spans="1:17" x14ac:dyDescent="0.25">
      <c r="A5516" s="3"/>
      <c r="B5516" s="5">
        <f>IF(newcards!B5515&lt;&gt;"",VLOOKUP(newcards!B5515,sport!$A$2:$B$8,2,FALSE),"")</f>
        <v>1</v>
      </c>
      <c r="C5516" s="3">
        <f>newcards!C5515</f>
        <v>2016</v>
      </c>
      <c r="D5516" s="3">
        <f>IF(newcards!D5515&lt;&gt;"",VLOOKUP(newcards!D5515,brand!$A$2:$B$30,2,FALSE),"")</f>
        <v>1</v>
      </c>
      <c r="E5516" s="3">
        <f>IF(newcards!E5515&lt;&gt;"",VLOOKUP(newcards!E5515,series!$A$2:$B$228,2,FALSE),)</f>
        <v>163</v>
      </c>
      <c r="F5516" s="3">
        <f>IF(newcards!F5515&lt;&gt;"",VLOOKUP(newcards!F5515,category!$A$2:$B$82,2,FALSE),)</f>
        <v>81</v>
      </c>
      <c r="G5516" s="3" t="str">
        <f>IF(newcards!G5515&lt;&gt;"",VLOOKUP(newcards!G5515,subcategory!$A$2:$B$680,2,FALSE),"")</f>
        <v/>
      </c>
      <c r="H5516" s="3">
        <f>newcards!H5515</f>
        <v>595</v>
      </c>
      <c r="I5516" s="3" t="str">
        <f>newcards!I5515</f>
        <v xml:space="preserve"> </v>
      </c>
      <c r="J5516" s="3">
        <f>IF(newcards!J5515&lt;&gt;"",VLOOKUP(newcards!J5515,player!$A$2:$B$7503,2,FALSE),"")</f>
        <v>4911</v>
      </c>
      <c r="K5516" s="3" t="str">
        <f>IF(newcards!K5515&lt;&gt;"",VLOOKUP(newcards!K5515,playernameext!$A$2:$B$32,2,FALSE),"")</f>
        <v/>
      </c>
      <c r="L5516" s="3">
        <f>IF(newcards!L5515&lt;&gt;"",VLOOKUP(newcards!L5515,team!$A$2:$B$538,2,FALSE),"")</f>
        <v>33</v>
      </c>
      <c r="M5516" s="5" t="str">
        <f>IF(newcards!M5515&lt;&gt;"", newcards!M5515, "")</f>
        <v/>
      </c>
      <c r="N5516" s="5" t="str">
        <f>IF(newcards!N5515&lt;&gt;"", newcards!N5515, "")</f>
        <v>N</v>
      </c>
      <c r="O5516" s="5" t="str">
        <f>IF(newcards!O5515&lt;&gt;"", newcards!O5515, "")</f>
        <v/>
      </c>
      <c r="P5516" s="5" t="str">
        <f>IF(newcards!P5515&lt;&gt;"", newcards!P5515, "")</f>
        <v/>
      </c>
      <c r="Q5516" s="5" t="str">
        <f>IF(newcards!Q5515&lt;&gt;"", newcards!Q5515, "")</f>
        <v/>
      </c>
    </row>
    <row r="5517" spans="1:17" x14ac:dyDescent="0.25">
      <c r="A5517" s="3"/>
      <c r="B5517" s="5">
        <f>IF(newcards!B5516&lt;&gt;"",VLOOKUP(newcards!B5516,sport!$A$2:$B$8,2,FALSE),"")</f>
        <v>1</v>
      </c>
      <c r="C5517" s="3">
        <f>newcards!C5516</f>
        <v>2016</v>
      </c>
      <c r="D5517" s="3">
        <f>IF(newcards!D5516&lt;&gt;"",VLOOKUP(newcards!D5516,brand!$A$2:$B$30,2,FALSE),"")</f>
        <v>1</v>
      </c>
      <c r="E5517" s="3">
        <f>IF(newcards!E5516&lt;&gt;"",VLOOKUP(newcards!E5516,series!$A$2:$B$228,2,FALSE),)</f>
        <v>163</v>
      </c>
      <c r="F5517" s="3">
        <f>IF(newcards!F5516&lt;&gt;"",VLOOKUP(newcards!F5516,category!$A$2:$B$82,2,FALSE),)</f>
        <v>81</v>
      </c>
      <c r="G5517" s="3" t="str">
        <f>IF(newcards!G5516&lt;&gt;"",VLOOKUP(newcards!G5516,subcategory!$A$2:$B$680,2,FALSE),"")</f>
        <v/>
      </c>
      <c r="H5517" s="3">
        <f>newcards!H5516</f>
        <v>596</v>
      </c>
      <c r="I5517" s="3" t="str">
        <f>newcards!I5516</f>
        <v xml:space="preserve"> </v>
      </c>
      <c r="J5517" s="3">
        <f>IF(newcards!J5516&lt;&gt;"",VLOOKUP(newcards!J5516,player!$A$2:$B$7503,2,FALSE),"")</f>
        <v>7309</v>
      </c>
      <c r="K5517" s="3" t="str">
        <f>IF(newcards!K5516&lt;&gt;"",VLOOKUP(newcards!K5516,playernameext!$A$2:$B$32,2,FALSE),"")</f>
        <v/>
      </c>
      <c r="L5517" s="3">
        <f>IF(newcards!L5516&lt;&gt;"",VLOOKUP(newcards!L5516,team!$A$2:$B$538,2,FALSE),"")</f>
        <v>85</v>
      </c>
      <c r="M5517" s="5" t="str">
        <f>IF(newcards!M5516&lt;&gt;"", newcards!M5516, "")</f>
        <v/>
      </c>
      <c r="N5517" s="5" t="str">
        <f>IF(newcards!N5516&lt;&gt;"", newcards!N5516, "")</f>
        <v>N</v>
      </c>
      <c r="O5517" s="5" t="str">
        <f>IF(newcards!O5516&lt;&gt;"", newcards!O5516, "")</f>
        <v/>
      </c>
      <c r="P5517" s="5" t="str">
        <f>IF(newcards!P5516&lt;&gt;"", newcards!P5516, "")</f>
        <v/>
      </c>
      <c r="Q5517" s="5" t="str">
        <f>IF(newcards!Q5516&lt;&gt;"", newcards!Q5516, "")</f>
        <v/>
      </c>
    </row>
    <row r="5518" spans="1:17" x14ac:dyDescent="0.25">
      <c r="A5518" s="3"/>
      <c r="B5518" s="5">
        <f>IF(newcards!B5517&lt;&gt;"",VLOOKUP(newcards!B5517,sport!$A$2:$B$8,2,FALSE),"")</f>
        <v>1</v>
      </c>
      <c r="C5518" s="3">
        <f>newcards!C5517</f>
        <v>2016</v>
      </c>
      <c r="D5518" s="3">
        <f>IF(newcards!D5517&lt;&gt;"",VLOOKUP(newcards!D5517,brand!$A$2:$B$30,2,FALSE),"")</f>
        <v>1</v>
      </c>
      <c r="E5518" s="3">
        <f>IF(newcards!E5517&lt;&gt;"",VLOOKUP(newcards!E5517,series!$A$2:$B$228,2,FALSE),)</f>
        <v>163</v>
      </c>
      <c r="F5518" s="3">
        <f>IF(newcards!F5517&lt;&gt;"",VLOOKUP(newcards!F5517,category!$A$2:$B$82,2,FALSE),)</f>
        <v>81</v>
      </c>
      <c r="G5518" s="3" t="str">
        <f>IF(newcards!G5517&lt;&gt;"",VLOOKUP(newcards!G5517,subcategory!$A$2:$B$680,2,FALSE),"")</f>
        <v/>
      </c>
      <c r="H5518" s="3">
        <f>newcards!H5517</f>
        <v>597</v>
      </c>
      <c r="I5518" s="3" t="str">
        <f>newcards!I5517</f>
        <v xml:space="preserve"> </v>
      </c>
      <c r="J5518" s="3">
        <f>IF(newcards!J5517&lt;&gt;"",VLOOKUP(newcards!J5517,player!$A$2:$B$7503,2,FALSE),"")</f>
        <v>7180</v>
      </c>
      <c r="K5518" s="3" t="str">
        <f>IF(newcards!K5517&lt;&gt;"",VLOOKUP(newcards!K5517,playernameext!$A$2:$B$32,2,FALSE),"")</f>
        <v/>
      </c>
      <c r="L5518" s="3">
        <f>IF(newcards!L5517&lt;&gt;"",VLOOKUP(newcards!L5517,team!$A$2:$B$538,2,FALSE),"")</f>
        <v>1</v>
      </c>
      <c r="M5518" s="5" t="str">
        <f>IF(newcards!M5517&lt;&gt;"", newcards!M5517, "")</f>
        <v/>
      </c>
      <c r="N5518" s="5" t="str">
        <f>IF(newcards!N5517&lt;&gt;"", newcards!N5517, "")</f>
        <v>N</v>
      </c>
      <c r="O5518" s="5" t="str">
        <f>IF(newcards!O5517&lt;&gt;"", newcards!O5517, "")</f>
        <v/>
      </c>
      <c r="P5518" s="5" t="str">
        <f>IF(newcards!P5517&lt;&gt;"", newcards!P5517, "")</f>
        <v/>
      </c>
      <c r="Q5518" s="5" t="str">
        <f>IF(newcards!Q5517&lt;&gt;"", newcards!Q5517, "")</f>
        <v/>
      </c>
    </row>
    <row r="5519" spans="1:17" x14ac:dyDescent="0.25">
      <c r="A5519" s="3"/>
      <c r="B5519" s="5">
        <f>IF(newcards!B5518&lt;&gt;"",VLOOKUP(newcards!B5518,sport!$A$2:$B$8,2,FALSE),"")</f>
        <v>1</v>
      </c>
      <c r="C5519" s="3">
        <f>newcards!C5518</f>
        <v>2016</v>
      </c>
      <c r="D5519" s="3">
        <f>IF(newcards!D5518&lt;&gt;"",VLOOKUP(newcards!D5518,brand!$A$2:$B$30,2,FALSE),"")</f>
        <v>1</v>
      </c>
      <c r="E5519" s="3">
        <f>IF(newcards!E5518&lt;&gt;"",VLOOKUP(newcards!E5518,series!$A$2:$B$228,2,FALSE),)</f>
        <v>163</v>
      </c>
      <c r="F5519" s="3">
        <f>IF(newcards!F5518&lt;&gt;"",VLOOKUP(newcards!F5518,category!$A$2:$B$82,2,FALSE),)</f>
        <v>81</v>
      </c>
      <c r="G5519" s="3" t="str">
        <f>IF(newcards!G5518&lt;&gt;"",VLOOKUP(newcards!G5518,subcategory!$A$2:$B$680,2,FALSE),"")</f>
        <v/>
      </c>
      <c r="H5519" s="3">
        <f>newcards!H5518</f>
        <v>598</v>
      </c>
      <c r="I5519" s="3" t="str">
        <f>newcards!I5518</f>
        <v xml:space="preserve"> </v>
      </c>
      <c r="J5519" s="3">
        <f>IF(newcards!J5518&lt;&gt;"",VLOOKUP(newcards!J5518,player!$A$2:$B$7503,2,FALSE),"")</f>
        <v>6942</v>
      </c>
      <c r="K5519" s="3" t="str">
        <f>IF(newcards!K5518&lt;&gt;"",VLOOKUP(newcards!K5518,playernameext!$A$2:$B$32,2,FALSE),"")</f>
        <v/>
      </c>
      <c r="L5519" s="3">
        <f>IF(newcards!L5518&lt;&gt;"",VLOOKUP(newcards!L5518,team!$A$2:$B$538,2,FALSE),"")</f>
        <v>71</v>
      </c>
      <c r="M5519" s="5" t="str">
        <f>IF(newcards!M5518&lt;&gt;"", newcards!M5518, "")</f>
        <v/>
      </c>
      <c r="N5519" s="5" t="str">
        <f>IF(newcards!N5518&lt;&gt;"", newcards!N5518, "")</f>
        <v>N</v>
      </c>
      <c r="O5519" s="5" t="str">
        <f>IF(newcards!O5518&lt;&gt;"", newcards!O5518, "")</f>
        <v/>
      </c>
      <c r="P5519" s="5" t="str">
        <f>IF(newcards!P5518&lt;&gt;"", newcards!P5518, "")</f>
        <v/>
      </c>
      <c r="Q5519" s="5" t="str">
        <f>IF(newcards!Q5518&lt;&gt;"", newcards!Q5518, "")</f>
        <v/>
      </c>
    </row>
    <row r="5520" spans="1:17" x14ac:dyDescent="0.25">
      <c r="A5520" s="3"/>
      <c r="B5520" s="5">
        <f>IF(newcards!B5519&lt;&gt;"",VLOOKUP(newcards!B5519,sport!$A$2:$B$8,2,FALSE),"")</f>
        <v>1</v>
      </c>
      <c r="C5520" s="3">
        <f>newcards!C5519</f>
        <v>2016</v>
      </c>
      <c r="D5520" s="3">
        <f>IF(newcards!D5519&lt;&gt;"",VLOOKUP(newcards!D5519,brand!$A$2:$B$30,2,FALSE),"")</f>
        <v>1</v>
      </c>
      <c r="E5520" s="3">
        <f>IF(newcards!E5519&lt;&gt;"",VLOOKUP(newcards!E5519,series!$A$2:$B$228,2,FALSE),)</f>
        <v>163</v>
      </c>
      <c r="F5520" s="3">
        <f>IF(newcards!F5519&lt;&gt;"",VLOOKUP(newcards!F5519,category!$A$2:$B$82,2,FALSE),)</f>
        <v>81</v>
      </c>
      <c r="G5520" s="3" t="str">
        <f>IF(newcards!G5519&lt;&gt;"",VLOOKUP(newcards!G5519,subcategory!$A$2:$B$680,2,FALSE),"")</f>
        <v/>
      </c>
      <c r="H5520" s="3">
        <f>newcards!H5519</f>
        <v>599</v>
      </c>
      <c r="I5520" s="3" t="str">
        <f>newcards!I5519</f>
        <v xml:space="preserve"> </v>
      </c>
      <c r="J5520" s="3">
        <f>IF(newcards!J5519&lt;&gt;"",VLOOKUP(newcards!J5519,player!$A$2:$B$7503,2,FALSE),"")</f>
        <v>7427</v>
      </c>
      <c r="K5520" s="3" t="str">
        <f>IF(newcards!K5519&lt;&gt;"",VLOOKUP(newcards!K5519,playernameext!$A$2:$B$32,2,FALSE),"")</f>
        <v/>
      </c>
      <c r="L5520" s="3">
        <f>IF(newcards!L5519&lt;&gt;"",VLOOKUP(newcards!L5519,team!$A$2:$B$538,2,FALSE),"")</f>
        <v>61</v>
      </c>
      <c r="M5520" s="5" t="str">
        <f>IF(newcards!M5519&lt;&gt;"", newcards!M5519, "")</f>
        <v/>
      </c>
      <c r="N5520" s="5" t="str">
        <f>IF(newcards!N5519&lt;&gt;"", newcards!N5519, "")</f>
        <v>N</v>
      </c>
      <c r="O5520" s="5" t="str">
        <f>IF(newcards!O5519&lt;&gt;"", newcards!O5519, "")</f>
        <v/>
      </c>
      <c r="P5520" s="5" t="str">
        <f>IF(newcards!P5519&lt;&gt;"", newcards!P5519, "")</f>
        <v/>
      </c>
      <c r="Q5520" s="5" t="str">
        <f>IF(newcards!Q5519&lt;&gt;"", newcards!Q5519, "")</f>
        <v/>
      </c>
    </row>
    <row r="5521" spans="1:17" x14ac:dyDescent="0.25">
      <c r="A5521" s="3"/>
      <c r="B5521" s="5">
        <f>IF(newcards!B5520&lt;&gt;"",VLOOKUP(newcards!B5520,sport!$A$2:$B$8,2,FALSE),"")</f>
        <v>1</v>
      </c>
      <c r="C5521" s="3">
        <f>newcards!C5520</f>
        <v>2016</v>
      </c>
      <c r="D5521" s="3">
        <f>IF(newcards!D5520&lt;&gt;"",VLOOKUP(newcards!D5520,brand!$A$2:$B$30,2,FALSE),"")</f>
        <v>1</v>
      </c>
      <c r="E5521" s="3">
        <f>IF(newcards!E5520&lt;&gt;"",VLOOKUP(newcards!E5520,series!$A$2:$B$228,2,FALSE),)</f>
        <v>163</v>
      </c>
      <c r="F5521" s="3">
        <f>IF(newcards!F5520&lt;&gt;"",VLOOKUP(newcards!F5520,category!$A$2:$B$82,2,FALSE),)</f>
        <v>81</v>
      </c>
      <c r="G5521" s="3" t="str">
        <f>IF(newcards!G5520&lt;&gt;"",VLOOKUP(newcards!G5520,subcategory!$A$2:$B$680,2,FALSE),"")</f>
        <v/>
      </c>
      <c r="H5521" s="3">
        <f>newcards!H5520</f>
        <v>600</v>
      </c>
      <c r="I5521" s="3" t="str">
        <f>newcards!I5520</f>
        <v xml:space="preserve"> </v>
      </c>
      <c r="J5521" s="3">
        <f>IF(newcards!J5520&lt;&gt;"",VLOOKUP(newcards!J5520,player!$A$2:$B$7503,2,FALSE),"")</f>
        <v>4474</v>
      </c>
      <c r="K5521" s="3" t="str">
        <f>IF(newcards!K5520&lt;&gt;"",VLOOKUP(newcards!K5520,playernameext!$A$2:$B$32,2,FALSE),"")</f>
        <v/>
      </c>
      <c r="L5521" s="3">
        <f>IF(newcards!L5520&lt;&gt;"",VLOOKUP(newcards!L5520,team!$A$2:$B$538,2,FALSE),"")</f>
        <v>85</v>
      </c>
      <c r="M5521" s="5" t="str">
        <f>IF(newcards!M5520&lt;&gt;"", newcards!M5520, "")</f>
        <v/>
      </c>
      <c r="N5521" s="5" t="str">
        <f>IF(newcards!N5520&lt;&gt;"", newcards!N5520, "")</f>
        <v>N</v>
      </c>
      <c r="O5521" s="5" t="str">
        <f>IF(newcards!O5520&lt;&gt;"", newcards!O5520, "")</f>
        <v/>
      </c>
      <c r="P5521" s="5" t="str">
        <f>IF(newcards!P5520&lt;&gt;"", newcards!P5520, "")</f>
        <v/>
      </c>
      <c r="Q5521" s="5" t="str">
        <f>IF(newcards!Q5520&lt;&gt;"", newcards!Q5520, "")</f>
        <v/>
      </c>
    </row>
    <row r="5522" spans="1:17" x14ac:dyDescent="0.25">
      <c r="A5522" s="3"/>
      <c r="B5522" s="5">
        <f>IF(newcards!B5521&lt;&gt;"",VLOOKUP(newcards!B5521,sport!$A$2:$B$8,2,FALSE),"")</f>
        <v>1</v>
      </c>
      <c r="C5522" s="3">
        <f>newcards!C5521</f>
        <v>2016</v>
      </c>
      <c r="D5522" s="3">
        <f>IF(newcards!D5521&lt;&gt;"",VLOOKUP(newcards!D5521,brand!$A$2:$B$30,2,FALSE),"")</f>
        <v>1</v>
      </c>
      <c r="E5522" s="3">
        <f>IF(newcards!E5521&lt;&gt;"",VLOOKUP(newcards!E5521,series!$A$2:$B$228,2,FALSE),)</f>
        <v>163</v>
      </c>
      <c r="F5522" s="3">
        <f>IF(newcards!F5521&lt;&gt;"",VLOOKUP(newcards!F5521,category!$A$2:$B$82,2,FALSE),)</f>
        <v>81</v>
      </c>
      <c r="G5522" s="3" t="str">
        <f>IF(newcards!G5521&lt;&gt;"",VLOOKUP(newcards!G5521,subcategory!$A$2:$B$680,2,FALSE),"")</f>
        <v/>
      </c>
      <c r="H5522" s="3">
        <f>newcards!H5521</f>
        <v>601</v>
      </c>
      <c r="I5522" s="3" t="str">
        <f>newcards!I5521</f>
        <v xml:space="preserve"> </v>
      </c>
      <c r="J5522" s="3">
        <f>IF(newcards!J5521&lt;&gt;"",VLOOKUP(newcards!J5521,player!$A$2:$B$7503,2,FALSE),"")</f>
        <v>6986</v>
      </c>
      <c r="K5522" s="3" t="str">
        <f>IF(newcards!K5521&lt;&gt;"",VLOOKUP(newcards!K5521,playernameext!$A$2:$B$32,2,FALSE),"")</f>
        <v/>
      </c>
      <c r="L5522" s="3">
        <f>IF(newcards!L5521&lt;&gt;"",VLOOKUP(newcards!L5521,team!$A$2:$B$538,2,FALSE),"")</f>
        <v>88</v>
      </c>
      <c r="M5522" s="5" t="str">
        <f>IF(newcards!M5521&lt;&gt;"", newcards!M5521, "")</f>
        <v/>
      </c>
      <c r="N5522" s="5" t="str">
        <f>IF(newcards!N5521&lt;&gt;"", newcards!N5521, "")</f>
        <v>N</v>
      </c>
      <c r="O5522" s="5" t="str">
        <f>IF(newcards!O5521&lt;&gt;"", newcards!O5521, "")</f>
        <v/>
      </c>
      <c r="P5522" s="5" t="str">
        <f>IF(newcards!P5521&lt;&gt;"", newcards!P5521, "")</f>
        <v/>
      </c>
      <c r="Q5522" s="5" t="str">
        <f>IF(newcards!Q5521&lt;&gt;"", newcards!Q5521, "")</f>
        <v/>
      </c>
    </row>
    <row r="5523" spans="1:17" x14ac:dyDescent="0.25">
      <c r="A5523" s="3"/>
      <c r="B5523" s="5">
        <f>IF(newcards!B5522&lt;&gt;"",VLOOKUP(newcards!B5522,sport!$A$2:$B$8,2,FALSE),"")</f>
        <v>1</v>
      </c>
      <c r="C5523" s="3">
        <f>newcards!C5522</f>
        <v>2016</v>
      </c>
      <c r="D5523" s="3">
        <f>IF(newcards!D5522&lt;&gt;"",VLOOKUP(newcards!D5522,brand!$A$2:$B$30,2,FALSE),"")</f>
        <v>1</v>
      </c>
      <c r="E5523" s="3">
        <f>IF(newcards!E5522&lt;&gt;"",VLOOKUP(newcards!E5522,series!$A$2:$B$228,2,FALSE),)</f>
        <v>163</v>
      </c>
      <c r="F5523" s="3">
        <f>IF(newcards!F5522&lt;&gt;"",VLOOKUP(newcards!F5522,category!$A$2:$B$82,2,FALSE),)</f>
        <v>81</v>
      </c>
      <c r="G5523" s="3" t="str">
        <f>IF(newcards!G5522&lt;&gt;"",VLOOKUP(newcards!G5522,subcategory!$A$2:$B$680,2,FALSE),"")</f>
        <v/>
      </c>
      <c r="H5523" s="3">
        <f>newcards!H5522</f>
        <v>602</v>
      </c>
      <c r="I5523" s="3" t="str">
        <f>newcards!I5522</f>
        <v xml:space="preserve"> </v>
      </c>
      <c r="J5523" s="3">
        <f>IF(newcards!J5522&lt;&gt;"",VLOOKUP(newcards!J5522,player!$A$2:$B$7503,2,FALSE),"")</f>
        <v>7471</v>
      </c>
      <c r="K5523" s="3" t="str">
        <f>IF(newcards!K5522&lt;&gt;"",VLOOKUP(newcards!K5522,playernameext!$A$2:$B$32,2,FALSE),"")</f>
        <v/>
      </c>
      <c r="L5523" s="3">
        <f>IF(newcards!L5522&lt;&gt;"",VLOOKUP(newcards!L5522,team!$A$2:$B$538,2,FALSE),"")</f>
        <v>3</v>
      </c>
      <c r="M5523" s="5" t="str">
        <f>IF(newcards!M5522&lt;&gt;"", newcards!M5522, "")</f>
        <v/>
      </c>
      <c r="N5523" s="5" t="str">
        <f>IF(newcards!N5522&lt;&gt;"", newcards!N5522, "")</f>
        <v>N</v>
      </c>
      <c r="O5523" s="5" t="str">
        <f>IF(newcards!O5522&lt;&gt;"", newcards!O5522, "")</f>
        <v/>
      </c>
      <c r="P5523" s="5" t="str">
        <f>IF(newcards!P5522&lt;&gt;"", newcards!P5522, "")</f>
        <v/>
      </c>
      <c r="Q5523" s="5" t="str">
        <f>IF(newcards!Q5522&lt;&gt;"", newcards!Q5522, "")</f>
        <v/>
      </c>
    </row>
    <row r="5524" spans="1:17" x14ac:dyDescent="0.25">
      <c r="A5524" s="3"/>
      <c r="B5524" s="5">
        <f>IF(newcards!B5523&lt;&gt;"",VLOOKUP(newcards!B5523,sport!$A$2:$B$8,2,FALSE),"")</f>
        <v>1</v>
      </c>
      <c r="C5524" s="3">
        <f>newcards!C5523</f>
        <v>2016</v>
      </c>
      <c r="D5524" s="3">
        <f>IF(newcards!D5523&lt;&gt;"",VLOOKUP(newcards!D5523,brand!$A$2:$B$30,2,FALSE),"")</f>
        <v>1</v>
      </c>
      <c r="E5524" s="3">
        <f>IF(newcards!E5523&lt;&gt;"",VLOOKUP(newcards!E5523,series!$A$2:$B$228,2,FALSE),)</f>
        <v>163</v>
      </c>
      <c r="F5524" s="3">
        <f>IF(newcards!F5523&lt;&gt;"",VLOOKUP(newcards!F5523,category!$A$2:$B$82,2,FALSE),)</f>
        <v>81</v>
      </c>
      <c r="G5524" s="3" t="str">
        <f>IF(newcards!G5523&lt;&gt;"",VLOOKUP(newcards!G5523,subcategory!$A$2:$B$680,2,FALSE),"")</f>
        <v/>
      </c>
      <c r="H5524" s="3">
        <f>newcards!H5523</f>
        <v>603</v>
      </c>
      <c r="I5524" s="3" t="str">
        <f>newcards!I5523</f>
        <v xml:space="preserve"> </v>
      </c>
      <c r="J5524" s="3">
        <f>IF(newcards!J5523&lt;&gt;"",VLOOKUP(newcards!J5523,player!$A$2:$B$7503,2,FALSE),"")</f>
        <v>7519</v>
      </c>
      <c r="K5524" s="3" t="str">
        <f>IF(newcards!K5523&lt;&gt;"",VLOOKUP(newcards!K5523,playernameext!$A$2:$B$32,2,FALSE),"")</f>
        <v/>
      </c>
      <c r="L5524" s="3">
        <f>IF(newcards!L5523&lt;&gt;"",VLOOKUP(newcards!L5523,team!$A$2:$B$538,2,FALSE),"")</f>
        <v>33</v>
      </c>
      <c r="M5524" s="5" t="str">
        <f>IF(newcards!M5523&lt;&gt;"", newcards!M5523, "")</f>
        <v/>
      </c>
      <c r="N5524" s="5" t="str">
        <f>IF(newcards!N5523&lt;&gt;"", newcards!N5523, "")</f>
        <v>N</v>
      </c>
      <c r="O5524" s="5" t="str">
        <f>IF(newcards!O5523&lt;&gt;"", newcards!O5523, "")</f>
        <v/>
      </c>
      <c r="P5524" s="5" t="str">
        <f>IF(newcards!P5523&lt;&gt;"", newcards!P5523, "")</f>
        <v/>
      </c>
      <c r="Q5524" s="5" t="str">
        <f>IF(newcards!Q5523&lt;&gt;"", newcards!Q5523, "")</f>
        <v/>
      </c>
    </row>
    <row r="5525" spans="1:17" x14ac:dyDescent="0.25">
      <c r="A5525" s="3"/>
      <c r="B5525" s="5">
        <f>IF(newcards!B5524&lt;&gt;"",VLOOKUP(newcards!B5524,sport!$A$2:$B$8,2,FALSE),"")</f>
        <v>1</v>
      </c>
      <c r="C5525" s="3">
        <f>newcards!C5524</f>
        <v>2016</v>
      </c>
      <c r="D5525" s="3">
        <f>IF(newcards!D5524&lt;&gt;"",VLOOKUP(newcards!D5524,brand!$A$2:$B$30,2,FALSE),"")</f>
        <v>1</v>
      </c>
      <c r="E5525" s="3">
        <f>IF(newcards!E5524&lt;&gt;"",VLOOKUP(newcards!E5524,series!$A$2:$B$228,2,FALSE),)</f>
        <v>163</v>
      </c>
      <c r="F5525" s="3">
        <f>IF(newcards!F5524&lt;&gt;"",VLOOKUP(newcards!F5524,category!$A$2:$B$82,2,FALSE),)</f>
        <v>81</v>
      </c>
      <c r="G5525" s="3" t="str">
        <f>IF(newcards!G5524&lt;&gt;"",VLOOKUP(newcards!G5524,subcategory!$A$2:$B$680,2,FALSE),"")</f>
        <v/>
      </c>
      <c r="H5525" s="3">
        <f>newcards!H5524</f>
        <v>604</v>
      </c>
      <c r="I5525" s="3" t="str">
        <f>newcards!I5524</f>
        <v xml:space="preserve"> </v>
      </c>
      <c r="J5525" s="3">
        <f>IF(newcards!J5524&lt;&gt;"",VLOOKUP(newcards!J5524,player!$A$2:$B$7503,2,FALSE),"")</f>
        <v>3367</v>
      </c>
      <c r="K5525" s="3" t="str">
        <f>IF(newcards!K5524&lt;&gt;"",VLOOKUP(newcards!K5524,playernameext!$A$2:$B$32,2,FALSE),"")</f>
        <v/>
      </c>
      <c r="L5525" s="3">
        <f>IF(newcards!L5524&lt;&gt;"",VLOOKUP(newcards!L5524,team!$A$2:$B$538,2,FALSE),"")</f>
        <v>85</v>
      </c>
      <c r="M5525" s="5" t="str">
        <f>IF(newcards!M5524&lt;&gt;"", newcards!M5524, "")</f>
        <v/>
      </c>
      <c r="N5525" s="5" t="str">
        <f>IF(newcards!N5524&lt;&gt;"", newcards!N5524, "")</f>
        <v>N</v>
      </c>
      <c r="O5525" s="5" t="str">
        <f>IF(newcards!O5524&lt;&gt;"", newcards!O5524, "")</f>
        <v/>
      </c>
      <c r="P5525" s="5" t="str">
        <f>IF(newcards!P5524&lt;&gt;"", newcards!P5524, "")</f>
        <v/>
      </c>
      <c r="Q5525" s="5" t="str">
        <f>IF(newcards!Q5524&lt;&gt;"", newcards!Q5524, "")</f>
        <v/>
      </c>
    </row>
    <row r="5526" spans="1:17" x14ac:dyDescent="0.25">
      <c r="A5526" s="3"/>
      <c r="B5526" s="5">
        <f>IF(newcards!B5525&lt;&gt;"",VLOOKUP(newcards!B5525,sport!$A$2:$B$8,2,FALSE),"")</f>
        <v>1</v>
      </c>
      <c r="C5526" s="3">
        <f>newcards!C5525</f>
        <v>2016</v>
      </c>
      <c r="D5526" s="3">
        <f>IF(newcards!D5525&lt;&gt;"",VLOOKUP(newcards!D5525,brand!$A$2:$B$30,2,FALSE),"")</f>
        <v>1</v>
      </c>
      <c r="E5526" s="3">
        <f>IF(newcards!E5525&lt;&gt;"",VLOOKUP(newcards!E5525,series!$A$2:$B$228,2,FALSE),)</f>
        <v>163</v>
      </c>
      <c r="F5526" s="3">
        <f>IF(newcards!F5525&lt;&gt;"",VLOOKUP(newcards!F5525,category!$A$2:$B$82,2,FALSE),)</f>
        <v>81</v>
      </c>
      <c r="G5526" s="3" t="str">
        <f>IF(newcards!G5525&lt;&gt;"",VLOOKUP(newcards!G5525,subcategory!$A$2:$B$680,2,FALSE),"")</f>
        <v/>
      </c>
      <c r="H5526" s="3">
        <f>newcards!H5525</f>
        <v>605</v>
      </c>
      <c r="I5526" s="3" t="str">
        <f>newcards!I5525</f>
        <v xml:space="preserve"> </v>
      </c>
      <c r="J5526" s="3">
        <f>IF(newcards!J5525&lt;&gt;"",VLOOKUP(newcards!J5525,player!$A$2:$B$7503,2,FALSE),"")</f>
        <v>6966</v>
      </c>
      <c r="K5526" s="3" t="str">
        <f>IF(newcards!K5525&lt;&gt;"",VLOOKUP(newcards!K5525,playernameext!$A$2:$B$32,2,FALSE),"")</f>
        <v/>
      </c>
      <c r="L5526" s="3">
        <f>IF(newcards!L5525&lt;&gt;"",VLOOKUP(newcards!L5525,team!$A$2:$B$538,2,FALSE),"")</f>
        <v>85</v>
      </c>
      <c r="M5526" s="5" t="str">
        <f>IF(newcards!M5525&lt;&gt;"", newcards!M5525, "")</f>
        <v/>
      </c>
      <c r="N5526" s="5" t="str">
        <f>IF(newcards!N5525&lt;&gt;"", newcards!N5525, "")</f>
        <v>N</v>
      </c>
      <c r="O5526" s="5" t="str">
        <f>IF(newcards!O5525&lt;&gt;"", newcards!O5525, "")</f>
        <v/>
      </c>
      <c r="P5526" s="5" t="str">
        <f>IF(newcards!P5525&lt;&gt;"", newcards!P5525, "")</f>
        <v/>
      </c>
      <c r="Q5526" s="5" t="str">
        <f>IF(newcards!Q5525&lt;&gt;"", newcards!Q5525, "")</f>
        <v/>
      </c>
    </row>
    <row r="5527" spans="1:17" x14ac:dyDescent="0.25">
      <c r="A5527" s="3"/>
      <c r="B5527" s="5">
        <f>IF(newcards!B5526&lt;&gt;"",VLOOKUP(newcards!B5526,sport!$A$2:$B$8,2,FALSE),"")</f>
        <v>1</v>
      </c>
      <c r="C5527" s="3">
        <f>newcards!C5526</f>
        <v>2016</v>
      </c>
      <c r="D5527" s="3">
        <f>IF(newcards!D5526&lt;&gt;"",VLOOKUP(newcards!D5526,brand!$A$2:$B$30,2,FALSE),"")</f>
        <v>1</v>
      </c>
      <c r="E5527" s="3">
        <f>IF(newcards!E5526&lt;&gt;"",VLOOKUP(newcards!E5526,series!$A$2:$B$228,2,FALSE),)</f>
        <v>163</v>
      </c>
      <c r="F5527" s="3">
        <f>IF(newcards!F5526&lt;&gt;"",VLOOKUP(newcards!F5526,category!$A$2:$B$82,2,FALSE),)</f>
        <v>81</v>
      </c>
      <c r="G5527" s="3" t="str">
        <f>IF(newcards!G5526&lt;&gt;"",VLOOKUP(newcards!G5526,subcategory!$A$2:$B$680,2,FALSE),"")</f>
        <v/>
      </c>
      <c r="H5527" s="3">
        <f>newcards!H5526</f>
        <v>606</v>
      </c>
      <c r="I5527" s="3" t="str">
        <f>newcards!I5526</f>
        <v xml:space="preserve"> </v>
      </c>
      <c r="J5527" s="3">
        <f>IF(newcards!J5526&lt;&gt;"",VLOOKUP(newcards!J5526,player!$A$2:$B$7503,2,FALSE),"")</f>
        <v>6957</v>
      </c>
      <c r="K5527" s="3" t="str">
        <f>IF(newcards!K5526&lt;&gt;"",VLOOKUP(newcards!K5526,playernameext!$A$2:$B$32,2,FALSE),"")</f>
        <v/>
      </c>
      <c r="L5527" s="3">
        <f>IF(newcards!L5526&lt;&gt;"",VLOOKUP(newcards!L5526,team!$A$2:$B$538,2,FALSE),"")</f>
        <v>45</v>
      </c>
      <c r="M5527" s="5" t="str">
        <f>IF(newcards!M5526&lt;&gt;"", newcards!M5526, "")</f>
        <v/>
      </c>
      <c r="N5527" s="5" t="str">
        <f>IF(newcards!N5526&lt;&gt;"", newcards!N5526, "")</f>
        <v>N</v>
      </c>
      <c r="O5527" s="5" t="str">
        <f>IF(newcards!O5526&lt;&gt;"", newcards!O5526, "")</f>
        <v/>
      </c>
      <c r="P5527" s="5" t="str">
        <f>IF(newcards!P5526&lt;&gt;"", newcards!P5526, "")</f>
        <v/>
      </c>
      <c r="Q5527" s="5" t="str">
        <f>IF(newcards!Q5526&lt;&gt;"", newcards!Q5526, "")</f>
        <v/>
      </c>
    </row>
    <row r="5528" spans="1:17" x14ac:dyDescent="0.25">
      <c r="A5528" s="3"/>
      <c r="B5528" s="5">
        <f>IF(newcards!B5527&lt;&gt;"",VLOOKUP(newcards!B5527,sport!$A$2:$B$8,2,FALSE),"")</f>
        <v>1</v>
      </c>
      <c r="C5528" s="3">
        <f>newcards!C5527</f>
        <v>2016</v>
      </c>
      <c r="D5528" s="3">
        <f>IF(newcards!D5527&lt;&gt;"",VLOOKUP(newcards!D5527,brand!$A$2:$B$30,2,FALSE),"")</f>
        <v>1</v>
      </c>
      <c r="E5528" s="3">
        <f>IF(newcards!E5527&lt;&gt;"",VLOOKUP(newcards!E5527,series!$A$2:$B$228,2,FALSE),)</f>
        <v>163</v>
      </c>
      <c r="F5528" s="3">
        <f>IF(newcards!F5527&lt;&gt;"",VLOOKUP(newcards!F5527,category!$A$2:$B$82,2,FALSE),)</f>
        <v>81</v>
      </c>
      <c r="G5528" s="3" t="str">
        <f>IF(newcards!G5527&lt;&gt;"",VLOOKUP(newcards!G5527,subcategory!$A$2:$B$680,2,FALSE),"")</f>
        <v/>
      </c>
      <c r="H5528" s="3">
        <f>newcards!H5527</f>
        <v>607</v>
      </c>
      <c r="I5528" s="3" t="str">
        <f>newcards!I5527</f>
        <v xml:space="preserve"> </v>
      </c>
      <c r="J5528" s="3">
        <f>IF(newcards!J5527&lt;&gt;"",VLOOKUP(newcards!J5527,player!$A$2:$B$7503,2,FALSE),"")</f>
        <v>6885</v>
      </c>
      <c r="K5528" s="3" t="str">
        <f>IF(newcards!K5527&lt;&gt;"",VLOOKUP(newcards!K5527,playernameext!$A$2:$B$32,2,FALSE),"")</f>
        <v/>
      </c>
      <c r="L5528" s="3">
        <f>IF(newcards!L5527&lt;&gt;"",VLOOKUP(newcards!L5527,team!$A$2:$B$538,2,FALSE),"")</f>
        <v>3</v>
      </c>
      <c r="M5528" s="5" t="str">
        <f>IF(newcards!M5527&lt;&gt;"", newcards!M5527, "")</f>
        <v/>
      </c>
      <c r="N5528" s="5" t="str">
        <f>IF(newcards!N5527&lt;&gt;"", newcards!N5527, "")</f>
        <v>N</v>
      </c>
      <c r="O5528" s="5" t="str">
        <f>IF(newcards!O5527&lt;&gt;"", newcards!O5527, "")</f>
        <v/>
      </c>
      <c r="P5528" s="5" t="str">
        <f>IF(newcards!P5527&lt;&gt;"", newcards!P5527, "")</f>
        <v/>
      </c>
      <c r="Q5528" s="5" t="str">
        <f>IF(newcards!Q5527&lt;&gt;"", newcards!Q5527, "")</f>
        <v/>
      </c>
    </row>
    <row r="5529" spans="1:17" x14ac:dyDescent="0.25">
      <c r="A5529" s="3"/>
      <c r="B5529" s="5">
        <f>IF(newcards!B5528&lt;&gt;"",VLOOKUP(newcards!B5528,sport!$A$2:$B$8,2,FALSE),"")</f>
        <v>1</v>
      </c>
      <c r="C5529" s="3">
        <f>newcards!C5528</f>
        <v>2016</v>
      </c>
      <c r="D5529" s="3">
        <f>IF(newcards!D5528&lt;&gt;"",VLOOKUP(newcards!D5528,brand!$A$2:$B$30,2,FALSE),"")</f>
        <v>1</v>
      </c>
      <c r="E5529" s="3">
        <f>IF(newcards!E5528&lt;&gt;"",VLOOKUP(newcards!E5528,series!$A$2:$B$228,2,FALSE),)</f>
        <v>163</v>
      </c>
      <c r="F5529" s="3">
        <f>IF(newcards!F5528&lt;&gt;"",VLOOKUP(newcards!F5528,category!$A$2:$B$82,2,FALSE),)</f>
        <v>81</v>
      </c>
      <c r="G5529" s="3" t="str">
        <f>IF(newcards!G5528&lt;&gt;"",VLOOKUP(newcards!G5528,subcategory!$A$2:$B$680,2,FALSE),"")</f>
        <v/>
      </c>
      <c r="H5529" s="3">
        <f>newcards!H5528</f>
        <v>608</v>
      </c>
      <c r="I5529" s="3" t="str">
        <f>newcards!I5528</f>
        <v xml:space="preserve"> </v>
      </c>
      <c r="J5529" s="3">
        <f>IF(newcards!J5528&lt;&gt;"",VLOOKUP(newcards!J5528,player!$A$2:$B$7503,2,FALSE),"")</f>
        <v>5570</v>
      </c>
      <c r="K5529" s="3" t="str">
        <f>IF(newcards!K5528&lt;&gt;"",VLOOKUP(newcards!K5528,playernameext!$A$2:$B$32,2,FALSE),"")</f>
        <v/>
      </c>
      <c r="L5529" s="3">
        <f>IF(newcards!L5528&lt;&gt;"",VLOOKUP(newcards!L5528,team!$A$2:$B$538,2,FALSE),"")</f>
        <v>19</v>
      </c>
      <c r="M5529" s="5" t="str">
        <f>IF(newcards!M5528&lt;&gt;"", newcards!M5528, "")</f>
        <v/>
      </c>
      <c r="N5529" s="5" t="str">
        <f>IF(newcards!N5528&lt;&gt;"", newcards!N5528, "")</f>
        <v>N</v>
      </c>
      <c r="O5529" s="5" t="str">
        <f>IF(newcards!O5528&lt;&gt;"", newcards!O5528, "")</f>
        <v/>
      </c>
      <c r="P5529" s="5" t="str">
        <f>IF(newcards!P5528&lt;&gt;"", newcards!P5528, "")</f>
        <v/>
      </c>
      <c r="Q5529" s="5" t="str">
        <f>IF(newcards!Q5528&lt;&gt;"", newcards!Q5528, "")</f>
        <v/>
      </c>
    </row>
    <row r="5530" spans="1:17" x14ac:dyDescent="0.25">
      <c r="A5530" s="3"/>
      <c r="B5530" s="5">
        <f>IF(newcards!B5529&lt;&gt;"",VLOOKUP(newcards!B5529,sport!$A$2:$B$8,2,FALSE),"")</f>
        <v>1</v>
      </c>
      <c r="C5530" s="3">
        <f>newcards!C5529</f>
        <v>2016</v>
      </c>
      <c r="D5530" s="3">
        <f>IF(newcards!D5529&lt;&gt;"",VLOOKUP(newcards!D5529,brand!$A$2:$B$30,2,FALSE),"")</f>
        <v>1</v>
      </c>
      <c r="E5530" s="3">
        <f>IF(newcards!E5529&lt;&gt;"",VLOOKUP(newcards!E5529,series!$A$2:$B$228,2,FALSE),)</f>
        <v>163</v>
      </c>
      <c r="F5530" s="3">
        <f>IF(newcards!F5529&lt;&gt;"",VLOOKUP(newcards!F5529,category!$A$2:$B$82,2,FALSE),)</f>
        <v>81</v>
      </c>
      <c r="G5530" s="3" t="str">
        <f>IF(newcards!G5529&lt;&gt;"",VLOOKUP(newcards!G5529,subcategory!$A$2:$B$680,2,FALSE),"")</f>
        <v/>
      </c>
      <c r="H5530" s="3">
        <f>newcards!H5529</f>
        <v>609</v>
      </c>
      <c r="I5530" s="3" t="str">
        <f>newcards!I5529</f>
        <v xml:space="preserve"> </v>
      </c>
      <c r="J5530" s="3">
        <f>IF(newcards!J5529&lt;&gt;"",VLOOKUP(newcards!J5529,player!$A$2:$B$7503,2,FALSE),"")</f>
        <v>945</v>
      </c>
      <c r="K5530" s="3" t="str">
        <f>IF(newcards!K5529&lt;&gt;"",VLOOKUP(newcards!K5529,playernameext!$A$2:$B$32,2,FALSE),"")</f>
        <v/>
      </c>
      <c r="L5530" s="3">
        <f>IF(newcards!L5529&lt;&gt;"",VLOOKUP(newcards!L5529,team!$A$2:$B$538,2,FALSE),"")</f>
        <v>29</v>
      </c>
      <c r="M5530" s="5" t="str">
        <f>IF(newcards!M5529&lt;&gt;"", newcards!M5529, "")</f>
        <v/>
      </c>
      <c r="N5530" s="5" t="str">
        <f>IF(newcards!N5529&lt;&gt;"", newcards!N5529, "")</f>
        <v>N</v>
      </c>
      <c r="O5530" s="5" t="str">
        <f>IF(newcards!O5529&lt;&gt;"", newcards!O5529, "")</f>
        <v/>
      </c>
      <c r="P5530" s="5" t="str">
        <f>IF(newcards!P5529&lt;&gt;"", newcards!P5529, "")</f>
        <v/>
      </c>
      <c r="Q5530" s="5" t="str">
        <f>IF(newcards!Q5529&lt;&gt;"", newcards!Q5529, "")</f>
        <v/>
      </c>
    </row>
    <row r="5531" spans="1:17" x14ac:dyDescent="0.25">
      <c r="A5531" s="3"/>
      <c r="B5531" s="5">
        <f>IF(newcards!B5530&lt;&gt;"",VLOOKUP(newcards!B5530,sport!$A$2:$B$8,2,FALSE),"")</f>
        <v>1</v>
      </c>
      <c r="C5531" s="3">
        <f>newcards!C5530</f>
        <v>2016</v>
      </c>
      <c r="D5531" s="3">
        <f>IF(newcards!D5530&lt;&gt;"",VLOOKUP(newcards!D5530,brand!$A$2:$B$30,2,FALSE),"")</f>
        <v>1</v>
      </c>
      <c r="E5531" s="3">
        <f>IF(newcards!E5530&lt;&gt;"",VLOOKUP(newcards!E5530,series!$A$2:$B$228,2,FALSE),)</f>
        <v>163</v>
      </c>
      <c r="F5531" s="3">
        <f>IF(newcards!F5530&lt;&gt;"",VLOOKUP(newcards!F5530,category!$A$2:$B$82,2,FALSE),)</f>
        <v>81</v>
      </c>
      <c r="G5531" s="3" t="str">
        <f>IF(newcards!G5530&lt;&gt;"",VLOOKUP(newcards!G5530,subcategory!$A$2:$B$680,2,FALSE),"")</f>
        <v/>
      </c>
      <c r="H5531" s="3">
        <f>newcards!H5530</f>
        <v>610</v>
      </c>
      <c r="I5531" s="3" t="str">
        <f>newcards!I5530</f>
        <v xml:space="preserve"> </v>
      </c>
      <c r="J5531" s="3">
        <f>IF(newcards!J5530&lt;&gt;"",VLOOKUP(newcards!J5530,player!$A$2:$B$7503,2,FALSE),"")</f>
        <v>7374</v>
      </c>
      <c r="K5531" s="3" t="str">
        <f>IF(newcards!K5530&lt;&gt;"",VLOOKUP(newcards!K5530,playernameext!$A$2:$B$32,2,FALSE),"")</f>
        <v/>
      </c>
      <c r="L5531" s="3">
        <f>IF(newcards!L5530&lt;&gt;"",VLOOKUP(newcards!L5530,team!$A$2:$B$538,2,FALSE),"")</f>
        <v>76</v>
      </c>
      <c r="M5531" s="5" t="str">
        <f>IF(newcards!M5530&lt;&gt;"", newcards!M5530, "")</f>
        <v/>
      </c>
      <c r="N5531" s="5" t="str">
        <f>IF(newcards!N5530&lt;&gt;"", newcards!N5530, "")</f>
        <v>N</v>
      </c>
      <c r="O5531" s="5" t="str">
        <f>IF(newcards!O5530&lt;&gt;"", newcards!O5530, "")</f>
        <v/>
      </c>
      <c r="P5531" s="5" t="str">
        <f>IF(newcards!P5530&lt;&gt;"", newcards!P5530, "")</f>
        <v/>
      </c>
      <c r="Q5531" s="5" t="str">
        <f>IF(newcards!Q5530&lt;&gt;"", newcards!Q5530, "")</f>
        <v/>
      </c>
    </row>
    <row r="5532" spans="1:17" x14ac:dyDescent="0.25">
      <c r="A5532" s="3"/>
      <c r="B5532" s="5">
        <f>IF(newcards!B5531&lt;&gt;"",VLOOKUP(newcards!B5531,sport!$A$2:$B$8,2,FALSE),"")</f>
        <v>1</v>
      </c>
      <c r="C5532" s="3">
        <f>newcards!C5531</f>
        <v>2016</v>
      </c>
      <c r="D5532" s="3">
        <f>IF(newcards!D5531&lt;&gt;"",VLOOKUP(newcards!D5531,brand!$A$2:$B$30,2,FALSE),"")</f>
        <v>1</v>
      </c>
      <c r="E5532" s="3">
        <f>IF(newcards!E5531&lt;&gt;"",VLOOKUP(newcards!E5531,series!$A$2:$B$228,2,FALSE),)</f>
        <v>163</v>
      </c>
      <c r="F5532" s="3">
        <f>IF(newcards!F5531&lt;&gt;"",VLOOKUP(newcards!F5531,category!$A$2:$B$82,2,FALSE),)</f>
        <v>81</v>
      </c>
      <c r="G5532" s="3" t="str">
        <f>IF(newcards!G5531&lt;&gt;"",VLOOKUP(newcards!G5531,subcategory!$A$2:$B$680,2,FALSE),"")</f>
        <v/>
      </c>
      <c r="H5532" s="3">
        <f>newcards!H5531</f>
        <v>611</v>
      </c>
      <c r="I5532" s="3" t="str">
        <f>newcards!I5531</f>
        <v xml:space="preserve"> </v>
      </c>
      <c r="J5532" s="3">
        <f>IF(newcards!J5531&lt;&gt;"",VLOOKUP(newcards!J5531,player!$A$2:$B$7503,2,FALSE),"")</f>
        <v>7422</v>
      </c>
      <c r="K5532" s="3" t="str">
        <f>IF(newcards!K5531&lt;&gt;"",VLOOKUP(newcards!K5531,playernameext!$A$2:$B$32,2,FALSE),"")</f>
        <v/>
      </c>
      <c r="L5532" s="3">
        <f>IF(newcards!L5531&lt;&gt;"",VLOOKUP(newcards!L5531,team!$A$2:$B$538,2,FALSE),"")</f>
        <v>76</v>
      </c>
      <c r="M5532" s="5" t="str">
        <f>IF(newcards!M5531&lt;&gt;"", newcards!M5531, "")</f>
        <v/>
      </c>
      <c r="N5532" s="5" t="str">
        <f>IF(newcards!N5531&lt;&gt;"", newcards!N5531, "")</f>
        <v>N</v>
      </c>
      <c r="O5532" s="5" t="str">
        <f>IF(newcards!O5531&lt;&gt;"", newcards!O5531, "")</f>
        <v/>
      </c>
      <c r="P5532" s="5" t="str">
        <f>IF(newcards!P5531&lt;&gt;"", newcards!P5531, "")</f>
        <v/>
      </c>
      <c r="Q5532" s="5" t="str">
        <f>IF(newcards!Q5531&lt;&gt;"", newcards!Q5531, "")</f>
        <v/>
      </c>
    </row>
    <row r="5533" spans="1:17" x14ac:dyDescent="0.25">
      <c r="A5533" s="3"/>
      <c r="B5533" s="5">
        <f>IF(newcards!B5532&lt;&gt;"",VLOOKUP(newcards!B5532,sport!$A$2:$B$8,2,FALSE),"")</f>
        <v>1</v>
      </c>
      <c r="C5533" s="3">
        <f>newcards!C5532</f>
        <v>2016</v>
      </c>
      <c r="D5533" s="3">
        <f>IF(newcards!D5532&lt;&gt;"",VLOOKUP(newcards!D5532,brand!$A$2:$B$30,2,FALSE),"")</f>
        <v>1</v>
      </c>
      <c r="E5533" s="3">
        <f>IF(newcards!E5532&lt;&gt;"",VLOOKUP(newcards!E5532,series!$A$2:$B$228,2,FALSE),)</f>
        <v>163</v>
      </c>
      <c r="F5533" s="3">
        <f>IF(newcards!F5532&lt;&gt;"",VLOOKUP(newcards!F5532,category!$A$2:$B$82,2,FALSE),)</f>
        <v>81</v>
      </c>
      <c r="G5533" s="3" t="str">
        <f>IF(newcards!G5532&lt;&gt;"",VLOOKUP(newcards!G5532,subcategory!$A$2:$B$680,2,FALSE),"")</f>
        <v/>
      </c>
      <c r="H5533" s="3">
        <f>newcards!H5532</f>
        <v>612</v>
      </c>
      <c r="I5533" s="3" t="str">
        <f>newcards!I5532</f>
        <v xml:space="preserve"> </v>
      </c>
      <c r="J5533" s="3">
        <f>IF(newcards!J5532&lt;&gt;"",VLOOKUP(newcards!J5532,player!$A$2:$B$7503,2,FALSE),"")</f>
        <v>1668</v>
      </c>
      <c r="K5533" s="3" t="str">
        <f>IF(newcards!K5532&lt;&gt;"",VLOOKUP(newcards!K5532,playernameext!$A$2:$B$32,2,FALSE),"")</f>
        <v/>
      </c>
      <c r="L5533" s="3">
        <f>IF(newcards!L5532&lt;&gt;"",VLOOKUP(newcards!L5532,team!$A$2:$B$538,2,FALSE),"")</f>
        <v>29</v>
      </c>
      <c r="M5533" s="5" t="str">
        <f>IF(newcards!M5532&lt;&gt;"", newcards!M5532, "")</f>
        <v/>
      </c>
      <c r="N5533" s="5" t="str">
        <f>IF(newcards!N5532&lt;&gt;"", newcards!N5532, "")</f>
        <v>N</v>
      </c>
      <c r="O5533" s="5" t="str">
        <f>IF(newcards!O5532&lt;&gt;"", newcards!O5532, "")</f>
        <v/>
      </c>
      <c r="P5533" s="5" t="str">
        <f>IF(newcards!P5532&lt;&gt;"", newcards!P5532, "")</f>
        <v/>
      </c>
      <c r="Q5533" s="5" t="str">
        <f>IF(newcards!Q5532&lt;&gt;"", newcards!Q5532, "")</f>
        <v/>
      </c>
    </row>
    <row r="5534" spans="1:17" x14ac:dyDescent="0.25">
      <c r="A5534" s="3"/>
      <c r="B5534" s="5">
        <f>IF(newcards!B5533&lt;&gt;"",VLOOKUP(newcards!B5533,sport!$A$2:$B$8,2,FALSE),"")</f>
        <v>1</v>
      </c>
      <c r="C5534" s="3">
        <f>newcards!C5533</f>
        <v>2016</v>
      </c>
      <c r="D5534" s="3">
        <f>IF(newcards!D5533&lt;&gt;"",VLOOKUP(newcards!D5533,brand!$A$2:$B$30,2,FALSE),"")</f>
        <v>1</v>
      </c>
      <c r="E5534" s="3">
        <f>IF(newcards!E5533&lt;&gt;"",VLOOKUP(newcards!E5533,series!$A$2:$B$228,2,FALSE),)</f>
        <v>163</v>
      </c>
      <c r="F5534" s="3">
        <f>IF(newcards!F5533&lt;&gt;"",VLOOKUP(newcards!F5533,category!$A$2:$B$82,2,FALSE),)</f>
        <v>81</v>
      </c>
      <c r="G5534" s="3" t="str">
        <f>IF(newcards!G5533&lt;&gt;"",VLOOKUP(newcards!G5533,subcategory!$A$2:$B$680,2,FALSE),"")</f>
        <v/>
      </c>
      <c r="H5534" s="3">
        <f>newcards!H5533</f>
        <v>613</v>
      </c>
      <c r="I5534" s="3" t="str">
        <f>newcards!I5533</f>
        <v xml:space="preserve"> </v>
      </c>
      <c r="J5534" s="3">
        <f>IF(newcards!J5533&lt;&gt;"",VLOOKUP(newcards!J5533,player!$A$2:$B$7503,2,FALSE),"")</f>
        <v>4985</v>
      </c>
      <c r="K5534" s="3" t="str">
        <f>IF(newcards!K5533&lt;&gt;"",VLOOKUP(newcards!K5533,playernameext!$A$2:$B$32,2,FALSE),"")</f>
        <v/>
      </c>
      <c r="L5534" s="3">
        <f>IF(newcards!L5533&lt;&gt;"",VLOOKUP(newcards!L5533,team!$A$2:$B$538,2,FALSE),"")</f>
        <v>61</v>
      </c>
      <c r="M5534" s="5" t="str">
        <f>IF(newcards!M5533&lt;&gt;"", newcards!M5533, "")</f>
        <v/>
      </c>
      <c r="N5534" s="5" t="str">
        <f>IF(newcards!N5533&lt;&gt;"", newcards!N5533, "")</f>
        <v>N</v>
      </c>
      <c r="O5534" s="5" t="str">
        <f>IF(newcards!O5533&lt;&gt;"", newcards!O5533, "")</f>
        <v/>
      </c>
      <c r="P5534" s="5" t="str">
        <f>IF(newcards!P5533&lt;&gt;"", newcards!P5533, "")</f>
        <v/>
      </c>
      <c r="Q5534" s="5" t="str">
        <f>IF(newcards!Q5533&lt;&gt;"", newcards!Q5533, "")</f>
        <v/>
      </c>
    </row>
    <row r="5535" spans="1:17" x14ac:dyDescent="0.25">
      <c r="A5535" s="3"/>
      <c r="B5535" s="5">
        <f>IF(newcards!B5534&lt;&gt;"",VLOOKUP(newcards!B5534,sport!$A$2:$B$8,2,FALSE),"")</f>
        <v>1</v>
      </c>
      <c r="C5535" s="3">
        <f>newcards!C5534</f>
        <v>2016</v>
      </c>
      <c r="D5535" s="3">
        <f>IF(newcards!D5534&lt;&gt;"",VLOOKUP(newcards!D5534,brand!$A$2:$B$30,2,FALSE),"")</f>
        <v>1</v>
      </c>
      <c r="E5535" s="3">
        <f>IF(newcards!E5534&lt;&gt;"",VLOOKUP(newcards!E5534,series!$A$2:$B$228,2,FALSE),)</f>
        <v>163</v>
      </c>
      <c r="F5535" s="3">
        <f>IF(newcards!F5534&lt;&gt;"",VLOOKUP(newcards!F5534,category!$A$2:$B$82,2,FALSE),)</f>
        <v>81</v>
      </c>
      <c r="G5535" s="3" t="str">
        <f>IF(newcards!G5534&lt;&gt;"",VLOOKUP(newcards!G5534,subcategory!$A$2:$B$680,2,FALSE),"")</f>
        <v/>
      </c>
      <c r="H5535" s="3">
        <f>newcards!H5534</f>
        <v>614</v>
      </c>
      <c r="I5535" s="3" t="str">
        <f>newcards!I5534</f>
        <v xml:space="preserve"> </v>
      </c>
      <c r="J5535" s="3">
        <f>IF(newcards!J5534&lt;&gt;"",VLOOKUP(newcards!J5534,player!$A$2:$B$7503,2,FALSE),"")</f>
        <v>7123</v>
      </c>
      <c r="K5535" s="3" t="str">
        <f>IF(newcards!K5534&lt;&gt;"",VLOOKUP(newcards!K5534,playernameext!$A$2:$B$32,2,FALSE),"")</f>
        <v/>
      </c>
      <c r="L5535" s="3">
        <f>IF(newcards!L5534&lt;&gt;"",VLOOKUP(newcards!L5534,team!$A$2:$B$538,2,FALSE),"")</f>
        <v>95</v>
      </c>
      <c r="M5535" s="5" t="str">
        <f>IF(newcards!M5534&lt;&gt;"", newcards!M5534, "")</f>
        <v/>
      </c>
      <c r="N5535" s="5" t="str">
        <f>IF(newcards!N5534&lt;&gt;"", newcards!N5534, "")</f>
        <v>N</v>
      </c>
      <c r="O5535" s="5" t="str">
        <f>IF(newcards!O5534&lt;&gt;"", newcards!O5534, "")</f>
        <v/>
      </c>
      <c r="P5535" s="5" t="str">
        <f>IF(newcards!P5534&lt;&gt;"", newcards!P5534, "")</f>
        <v/>
      </c>
      <c r="Q5535" s="5" t="str">
        <f>IF(newcards!Q5534&lt;&gt;"", newcards!Q5534, "")</f>
        <v/>
      </c>
    </row>
    <row r="5536" spans="1:17" x14ac:dyDescent="0.25">
      <c r="A5536" s="3"/>
      <c r="B5536" s="5">
        <f>IF(newcards!B5535&lt;&gt;"",VLOOKUP(newcards!B5535,sport!$A$2:$B$8,2,FALSE),"")</f>
        <v>1</v>
      </c>
      <c r="C5536" s="3">
        <f>newcards!C5535</f>
        <v>2016</v>
      </c>
      <c r="D5536" s="3">
        <f>IF(newcards!D5535&lt;&gt;"",VLOOKUP(newcards!D5535,brand!$A$2:$B$30,2,FALSE),"")</f>
        <v>1</v>
      </c>
      <c r="E5536" s="3">
        <f>IF(newcards!E5535&lt;&gt;"",VLOOKUP(newcards!E5535,series!$A$2:$B$228,2,FALSE),)</f>
        <v>163</v>
      </c>
      <c r="F5536" s="3">
        <f>IF(newcards!F5535&lt;&gt;"",VLOOKUP(newcards!F5535,category!$A$2:$B$82,2,FALSE),)</f>
        <v>81</v>
      </c>
      <c r="G5536" s="3" t="str">
        <f>IF(newcards!G5535&lt;&gt;"",VLOOKUP(newcards!G5535,subcategory!$A$2:$B$680,2,FALSE),"")</f>
        <v/>
      </c>
      <c r="H5536" s="3">
        <f>newcards!H5535</f>
        <v>615</v>
      </c>
      <c r="I5536" s="3" t="str">
        <f>newcards!I5535</f>
        <v xml:space="preserve"> </v>
      </c>
      <c r="J5536" s="3">
        <f>IF(newcards!J5535&lt;&gt;"",VLOOKUP(newcards!J5535,player!$A$2:$B$7503,2,FALSE),"")</f>
        <v>7086</v>
      </c>
      <c r="K5536" s="3" t="str">
        <f>IF(newcards!K5535&lt;&gt;"",VLOOKUP(newcards!K5535,playernameext!$A$2:$B$32,2,FALSE),"")</f>
        <v/>
      </c>
      <c r="L5536" s="3">
        <f>IF(newcards!L5535&lt;&gt;"",VLOOKUP(newcards!L5535,team!$A$2:$B$538,2,FALSE),"")</f>
        <v>39</v>
      </c>
      <c r="M5536" s="5" t="str">
        <f>IF(newcards!M5535&lt;&gt;"", newcards!M5535, "")</f>
        <v/>
      </c>
      <c r="N5536" s="5" t="str">
        <f>IF(newcards!N5535&lt;&gt;"", newcards!N5535, "")</f>
        <v>N</v>
      </c>
      <c r="O5536" s="5" t="str">
        <f>IF(newcards!O5535&lt;&gt;"", newcards!O5535, "")</f>
        <v/>
      </c>
      <c r="P5536" s="5" t="str">
        <f>IF(newcards!P5535&lt;&gt;"", newcards!P5535, "")</f>
        <v/>
      </c>
      <c r="Q5536" s="5" t="str">
        <f>IF(newcards!Q5535&lt;&gt;"", newcards!Q5535, "")</f>
        <v/>
      </c>
    </row>
    <row r="5537" spans="1:17" x14ac:dyDescent="0.25">
      <c r="A5537" s="3"/>
      <c r="B5537" s="5">
        <f>IF(newcards!B5536&lt;&gt;"",VLOOKUP(newcards!B5536,sport!$A$2:$B$8,2,FALSE),"")</f>
        <v>1</v>
      </c>
      <c r="C5537" s="3">
        <f>newcards!C5536</f>
        <v>2016</v>
      </c>
      <c r="D5537" s="3">
        <f>IF(newcards!D5536&lt;&gt;"",VLOOKUP(newcards!D5536,brand!$A$2:$B$30,2,FALSE),"")</f>
        <v>1</v>
      </c>
      <c r="E5537" s="3">
        <f>IF(newcards!E5536&lt;&gt;"",VLOOKUP(newcards!E5536,series!$A$2:$B$228,2,FALSE),)</f>
        <v>163</v>
      </c>
      <c r="F5537" s="3">
        <f>IF(newcards!F5536&lt;&gt;"",VLOOKUP(newcards!F5536,category!$A$2:$B$82,2,FALSE),)</f>
        <v>81</v>
      </c>
      <c r="G5537" s="3" t="str">
        <f>IF(newcards!G5536&lt;&gt;"",VLOOKUP(newcards!G5536,subcategory!$A$2:$B$680,2,FALSE),"")</f>
        <v/>
      </c>
      <c r="H5537" s="3">
        <f>newcards!H5536</f>
        <v>616</v>
      </c>
      <c r="I5537" s="3" t="str">
        <f>newcards!I5536</f>
        <v xml:space="preserve"> </v>
      </c>
      <c r="J5537" s="3">
        <f>IF(newcards!J5536&lt;&gt;"",VLOOKUP(newcards!J5536,player!$A$2:$B$7503,2,FALSE),"")</f>
        <v>7474</v>
      </c>
      <c r="K5537" s="3" t="str">
        <f>IF(newcards!K5536&lt;&gt;"",VLOOKUP(newcards!K5536,playernameext!$A$2:$B$32,2,FALSE),"")</f>
        <v/>
      </c>
      <c r="L5537" s="3">
        <f>IF(newcards!L5536&lt;&gt;"",VLOOKUP(newcards!L5536,team!$A$2:$B$538,2,FALSE),"")</f>
        <v>1</v>
      </c>
      <c r="M5537" s="5" t="str">
        <f>IF(newcards!M5536&lt;&gt;"", newcards!M5536, "")</f>
        <v/>
      </c>
      <c r="N5537" s="5" t="str">
        <f>IF(newcards!N5536&lt;&gt;"", newcards!N5536, "")</f>
        <v>N</v>
      </c>
      <c r="O5537" s="5" t="str">
        <f>IF(newcards!O5536&lt;&gt;"", newcards!O5536, "")</f>
        <v/>
      </c>
      <c r="P5537" s="5" t="str">
        <f>IF(newcards!P5536&lt;&gt;"", newcards!P5536, "")</f>
        <v/>
      </c>
      <c r="Q5537" s="5" t="str">
        <f>IF(newcards!Q5536&lt;&gt;"", newcards!Q5536, "")</f>
        <v/>
      </c>
    </row>
    <row r="5538" spans="1:17" x14ac:dyDescent="0.25">
      <c r="A5538" s="3"/>
      <c r="B5538" s="5">
        <f>IF(newcards!B5537&lt;&gt;"",VLOOKUP(newcards!B5537,sport!$A$2:$B$8,2,FALSE),"")</f>
        <v>1</v>
      </c>
      <c r="C5538" s="3">
        <f>newcards!C5537</f>
        <v>2016</v>
      </c>
      <c r="D5538" s="3">
        <f>IF(newcards!D5537&lt;&gt;"",VLOOKUP(newcards!D5537,brand!$A$2:$B$30,2,FALSE),"")</f>
        <v>1</v>
      </c>
      <c r="E5538" s="3">
        <f>IF(newcards!E5537&lt;&gt;"",VLOOKUP(newcards!E5537,series!$A$2:$B$228,2,FALSE),)</f>
        <v>163</v>
      </c>
      <c r="F5538" s="3">
        <f>IF(newcards!F5537&lt;&gt;"",VLOOKUP(newcards!F5537,category!$A$2:$B$82,2,FALSE),)</f>
        <v>81</v>
      </c>
      <c r="G5538" s="3" t="str">
        <f>IF(newcards!G5537&lt;&gt;"",VLOOKUP(newcards!G5537,subcategory!$A$2:$B$680,2,FALSE),"")</f>
        <v/>
      </c>
      <c r="H5538" s="3">
        <f>newcards!H5537</f>
        <v>617</v>
      </c>
      <c r="I5538" s="3" t="str">
        <f>newcards!I5537</f>
        <v xml:space="preserve"> </v>
      </c>
      <c r="J5538" s="3">
        <f>IF(newcards!J5537&lt;&gt;"",VLOOKUP(newcards!J5537,player!$A$2:$B$7503,2,FALSE),"")</f>
        <v>7258</v>
      </c>
      <c r="K5538" s="3" t="str">
        <f>IF(newcards!K5537&lt;&gt;"",VLOOKUP(newcards!K5537,playernameext!$A$2:$B$32,2,FALSE),"")</f>
        <v/>
      </c>
      <c r="L5538" s="3">
        <f>IF(newcards!L5537&lt;&gt;"",VLOOKUP(newcards!L5537,team!$A$2:$B$538,2,FALSE),"")</f>
        <v>95</v>
      </c>
      <c r="M5538" s="5" t="str">
        <f>IF(newcards!M5537&lt;&gt;"", newcards!M5537, "")</f>
        <v/>
      </c>
      <c r="N5538" s="5" t="str">
        <f>IF(newcards!N5537&lt;&gt;"", newcards!N5537, "")</f>
        <v>N</v>
      </c>
      <c r="O5538" s="5" t="str">
        <f>IF(newcards!O5537&lt;&gt;"", newcards!O5537, "")</f>
        <v/>
      </c>
      <c r="P5538" s="5" t="str">
        <f>IF(newcards!P5537&lt;&gt;"", newcards!P5537, "")</f>
        <v/>
      </c>
      <c r="Q5538" s="5" t="str">
        <f>IF(newcards!Q5537&lt;&gt;"", newcards!Q5537, "")</f>
        <v/>
      </c>
    </row>
    <row r="5539" spans="1:17" x14ac:dyDescent="0.25">
      <c r="A5539" s="3"/>
      <c r="B5539" s="5">
        <f>IF(newcards!B5538&lt;&gt;"",VLOOKUP(newcards!B5538,sport!$A$2:$B$8,2,FALSE),"")</f>
        <v>1</v>
      </c>
      <c r="C5539" s="3">
        <f>newcards!C5538</f>
        <v>2016</v>
      </c>
      <c r="D5539" s="3">
        <f>IF(newcards!D5538&lt;&gt;"",VLOOKUP(newcards!D5538,brand!$A$2:$B$30,2,FALSE),"")</f>
        <v>1</v>
      </c>
      <c r="E5539" s="3">
        <f>IF(newcards!E5538&lt;&gt;"",VLOOKUP(newcards!E5538,series!$A$2:$B$228,2,FALSE),)</f>
        <v>163</v>
      </c>
      <c r="F5539" s="3">
        <f>IF(newcards!F5538&lt;&gt;"",VLOOKUP(newcards!F5538,category!$A$2:$B$82,2,FALSE),)</f>
        <v>81</v>
      </c>
      <c r="G5539" s="3" t="str">
        <f>IF(newcards!G5538&lt;&gt;"",VLOOKUP(newcards!G5538,subcategory!$A$2:$B$680,2,FALSE),"")</f>
        <v/>
      </c>
      <c r="H5539" s="3">
        <f>newcards!H5538</f>
        <v>618</v>
      </c>
      <c r="I5539" s="3" t="str">
        <f>newcards!I5538</f>
        <v xml:space="preserve"> </v>
      </c>
      <c r="J5539" s="3">
        <f>IF(newcards!J5538&lt;&gt;"",VLOOKUP(newcards!J5538,player!$A$2:$B$7503,2,FALSE),"")</f>
        <v>6980</v>
      </c>
      <c r="K5539" s="3" t="str">
        <f>IF(newcards!K5538&lt;&gt;"",VLOOKUP(newcards!K5538,playernameext!$A$2:$B$32,2,FALSE),"")</f>
        <v/>
      </c>
      <c r="L5539" s="3">
        <f>IF(newcards!L5538&lt;&gt;"",VLOOKUP(newcards!L5538,team!$A$2:$B$538,2,FALSE),"")</f>
        <v>93</v>
      </c>
      <c r="M5539" s="5" t="str">
        <f>IF(newcards!M5538&lt;&gt;"", newcards!M5538, "")</f>
        <v/>
      </c>
      <c r="N5539" s="5" t="str">
        <f>IF(newcards!N5538&lt;&gt;"", newcards!N5538, "")</f>
        <v>N</v>
      </c>
      <c r="O5539" s="5" t="str">
        <f>IF(newcards!O5538&lt;&gt;"", newcards!O5538, "")</f>
        <v/>
      </c>
      <c r="P5539" s="5" t="str">
        <f>IF(newcards!P5538&lt;&gt;"", newcards!P5538, "")</f>
        <v/>
      </c>
      <c r="Q5539" s="5" t="str">
        <f>IF(newcards!Q5538&lt;&gt;"", newcards!Q5538, "")</f>
        <v/>
      </c>
    </row>
    <row r="5540" spans="1:17" x14ac:dyDescent="0.25">
      <c r="A5540" s="3"/>
      <c r="B5540" s="5">
        <f>IF(newcards!B5539&lt;&gt;"",VLOOKUP(newcards!B5539,sport!$A$2:$B$8,2,FALSE),"")</f>
        <v>1</v>
      </c>
      <c r="C5540" s="3">
        <f>newcards!C5539</f>
        <v>2016</v>
      </c>
      <c r="D5540" s="3">
        <f>IF(newcards!D5539&lt;&gt;"",VLOOKUP(newcards!D5539,brand!$A$2:$B$30,2,FALSE),"")</f>
        <v>1</v>
      </c>
      <c r="E5540" s="3">
        <f>IF(newcards!E5539&lt;&gt;"",VLOOKUP(newcards!E5539,series!$A$2:$B$228,2,FALSE),)</f>
        <v>163</v>
      </c>
      <c r="F5540" s="3">
        <f>IF(newcards!F5539&lt;&gt;"",VLOOKUP(newcards!F5539,category!$A$2:$B$82,2,FALSE),)</f>
        <v>81</v>
      </c>
      <c r="G5540" s="3" t="str">
        <f>IF(newcards!G5539&lt;&gt;"",VLOOKUP(newcards!G5539,subcategory!$A$2:$B$680,2,FALSE),"")</f>
        <v/>
      </c>
      <c r="H5540" s="3">
        <f>newcards!H5539</f>
        <v>619</v>
      </c>
      <c r="I5540" s="3" t="str">
        <f>newcards!I5539</f>
        <v xml:space="preserve"> </v>
      </c>
      <c r="J5540" s="3">
        <f>IF(newcards!J5539&lt;&gt;"",VLOOKUP(newcards!J5539,player!$A$2:$B$7503,2,FALSE),"")</f>
        <v>7208</v>
      </c>
      <c r="K5540" s="3" t="str">
        <f>IF(newcards!K5539&lt;&gt;"",VLOOKUP(newcards!K5539,playernameext!$A$2:$B$32,2,FALSE),"")</f>
        <v/>
      </c>
      <c r="L5540" s="3">
        <f>IF(newcards!L5539&lt;&gt;"",VLOOKUP(newcards!L5539,team!$A$2:$B$538,2,FALSE),"")</f>
        <v>68</v>
      </c>
      <c r="M5540" s="5" t="str">
        <f>IF(newcards!M5539&lt;&gt;"", newcards!M5539, "")</f>
        <v/>
      </c>
      <c r="N5540" s="5" t="str">
        <f>IF(newcards!N5539&lt;&gt;"", newcards!N5539, "")</f>
        <v>N</v>
      </c>
      <c r="O5540" s="5" t="str">
        <f>IF(newcards!O5539&lt;&gt;"", newcards!O5539, "")</f>
        <v/>
      </c>
      <c r="P5540" s="5" t="str">
        <f>IF(newcards!P5539&lt;&gt;"", newcards!P5539, "")</f>
        <v/>
      </c>
      <c r="Q5540" s="5" t="str">
        <f>IF(newcards!Q5539&lt;&gt;"", newcards!Q5539, "")</f>
        <v/>
      </c>
    </row>
    <row r="5541" spans="1:17" x14ac:dyDescent="0.25">
      <c r="A5541" s="3"/>
      <c r="B5541" s="5">
        <f>IF(newcards!B5540&lt;&gt;"",VLOOKUP(newcards!B5540,sport!$A$2:$B$8,2,FALSE),"")</f>
        <v>1</v>
      </c>
      <c r="C5541" s="3">
        <f>newcards!C5540</f>
        <v>2016</v>
      </c>
      <c r="D5541" s="3">
        <f>IF(newcards!D5540&lt;&gt;"",VLOOKUP(newcards!D5540,brand!$A$2:$B$30,2,FALSE),"")</f>
        <v>1</v>
      </c>
      <c r="E5541" s="3">
        <f>IF(newcards!E5540&lt;&gt;"",VLOOKUP(newcards!E5540,series!$A$2:$B$228,2,FALSE),)</f>
        <v>163</v>
      </c>
      <c r="F5541" s="3">
        <f>IF(newcards!F5540&lt;&gt;"",VLOOKUP(newcards!F5540,category!$A$2:$B$82,2,FALSE),)</f>
        <v>81</v>
      </c>
      <c r="G5541" s="3" t="str">
        <f>IF(newcards!G5540&lt;&gt;"",VLOOKUP(newcards!G5540,subcategory!$A$2:$B$680,2,FALSE),"")</f>
        <v/>
      </c>
      <c r="H5541" s="3">
        <f>newcards!H5540</f>
        <v>620</v>
      </c>
      <c r="I5541" s="3" t="str">
        <f>newcards!I5540</f>
        <v xml:space="preserve"> </v>
      </c>
      <c r="J5541" s="3">
        <f>IF(newcards!J5540&lt;&gt;"",VLOOKUP(newcards!J5540,player!$A$2:$B$7503,2,FALSE),"")</f>
        <v>7193</v>
      </c>
      <c r="K5541" s="3" t="str">
        <f>IF(newcards!K5540&lt;&gt;"",VLOOKUP(newcards!K5540,playernameext!$A$2:$B$32,2,FALSE),"")</f>
        <v/>
      </c>
      <c r="L5541" s="3">
        <f>IF(newcards!L5540&lt;&gt;"",VLOOKUP(newcards!L5540,team!$A$2:$B$538,2,FALSE),"")</f>
        <v>3</v>
      </c>
      <c r="M5541" s="5" t="str">
        <f>IF(newcards!M5540&lt;&gt;"", newcards!M5540, "")</f>
        <v/>
      </c>
      <c r="N5541" s="5" t="str">
        <f>IF(newcards!N5540&lt;&gt;"", newcards!N5540, "")</f>
        <v>N</v>
      </c>
      <c r="O5541" s="5" t="str">
        <f>IF(newcards!O5540&lt;&gt;"", newcards!O5540, "")</f>
        <v/>
      </c>
      <c r="P5541" s="5" t="str">
        <f>IF(newcards!P5540&lt;&gt;"", newcards!P5540, "")</f>
        <v/>
      </c>
      <c r="Q5541" s="5" t="str">
        <f>IF(newcards!Q5540&lt;&gt;"", newcards!Q5540, "")</f>
        <v/>
      </c>
    </row>
    <row r="5542" spans="1:17" x14ac:dyDescent="0.25">
      <c r="A5542" s="3"/>
      <c r="B5542" s="5">
        <f>IF(newcards!B5541&lt;&gt;"",VLOOKUP(newcards!B5541,sport!$A$2:$B$8,2,FALSE),"")</f>
        <v>1</v>
      </c>
      <c r="C5542" s="3">
        <f>newcards!C5541</f>
        <v>2016</v>
      </c>
      <c r="D5542" s="3">
        <f>IF(newcards!D5541&lt;&gt;"",VLOOKUP(newcards!D5541,brand!$A$2:$B$30,2,FALSE),"")</f>
        <v>1</v>
      </c>
      <c r="E5542" s="3">
        <f>IF(newcards!E5541&lt;&gt;"",VLOOKUP(newcards!E5541,series!$A$2:$B$228,2,FALSE),)</f>
        <v>163</v>
      </c>
      <c r="F5542" s="3">
        <f>IF(newcards!F5541&lt;&gt;"",VLOOKUP(newcards!F5541,category!$A$2:$B$82,2,FALSE),)</f>
        <v>81</v>
      </c>
      <c r="G5542" s="3" t="str">
        <f>IF(newcards!G5541&lt;&gt;"",VLOOKUP(newcards!G5541,subcategory!$A$2:$B$680,2,FALSE),"")</f>
        <v/>
      </c>
      <c r="H5542" s="3">
        <f>newcards!H5541</f>
        <v>621</v>
      </c>
      <c r="I5542" s="3" t="str">
        <f>newcards!I5541</f>
        <v xml:space="preserve"> </v>
      </c>
      <c r="J5542" s="3">
        <f>IF(newcards!J5541&lt;&gt;"",VLOOKUP(newcards!J5541,player!$A$2:$B$7503,2,FALSE),"")</f>
        <v>6857</v>
      </c>
      <c r="K5542" s="3" t="str">
        <f>IF(newcards!K5541&lt;&gt;"",VLOOKUP(newcards!K5541,playernameext!$A$2:$B$32,2,FALSE),"")</f>
        <v/>
      </c>
      <c r="L5542" s="3">
        <f>IF(newcards!L5541&lt;&gt;"",VLOOKUP(newcards!L5541,team!$A$2:$B$538,2,FALSE),"")</f>
        <v>25</v>
      </c>
      <c r="M5542" s="5" t="str">
        <f>IF(newcards!M5541&lt;&gt;"", newcards!M5541, "")</f>
        <v/>
      </c>
      <c r="N5542" s="5" t="str">
        <f>IF(newcards!N5541&lt;&gt;"", newcards!N5541, "")</f>
        <v>N</v>
      </c>
      <c r="O5542" s="5" t="str">
        <f>IF(newcards!O5541&lt;&gt;"", newcards!O5541, "")</f>
        <v/>
      </c>
      <c r="P5542" s="5" t="str">
        <f>IF(newcards!P5541&lt;&gt;"", newcards!P5541, "")</f>
        <v/>
      </c>
      <c r="Q5542" s="5" t="str">
        <f>IF(newcards!Q5541&lt;&gt;"", newcards!Q5541, "")</f>
        <v/>
      </c>
    </row>
    <row r="5543" spans="1:17" x14ac:dyDescent="0.25">
      <c r="A5543" s="3"/>
      <c r="B5543" s="5">
        <f>IF(newcards!B5542&lt;&gt;"",VLOOKUP(newcards!B5542,sport!$A$2:$B$8,2,FALSE),"")</f>
        <v>1</v>
      </c>
      <c r="C5543" s="3">
        <f>newcards!C5542</f>
        <v>2016</v>
      </c>
      <c r="D5543" s="3">
        <f>IF(newcards!D5542&lt;&gt;"",VLOOKUP(newcards!D5542,brand!$A$2:$B$30,2,FALSE),"")</f>
        <v>1</v>
      </c>
      <c r="E5543" s="3">
        <f>IF(newcards!E5542&lt;&gt;"",VLOOKUP(newcards!E5542,series!$A$2:$B$228,2,FALSE),)</f>
        <v>163</v>
      </c>
      <c r="F5543" s="3">
        <f>IF(newcards!F5542&lt;&gt;"",VLOOKUP(newcards!F5542,category!$A$2:$B$82,2,FALSE),)</f>
        <v>81</v>
      </c>
      <c r="G5543" s="3" t="str">
        <f>IF(newcards!G5542&lt;&gt;"",VLOOKUP(newcards!G5542,subcategory!$A$2:$B$680,2,FALSE),"")</f>
        <v/>
      </c>
      <c r="H5543" s="3">
        <f>newcards!H5542</f>
        <v>622</v>
      </c>
      <c r="I5543" s="3" t="str">
        <f>newcards!I5542</f>
        <v xml:space="preserve"> </v>
      </c>
      <c r="J5543" s="3">
        <f>IF(newcards!J5542&lt;&gt;"",VLOOKUP(newcards!J5542,player!$A$2:$B$7503,2,FALSE),"")</f>
        <v>6940</v>
      </c>
      <c r="K5543" s="3" t="str">
        <f>IF(newcards!K5542&lt;&gt;"",VLOOKUP(newcards!K5542,playernameext!$A$2:$B$32,2,FALSE),"")</f>
        <v/>
      </c>
      <c r="L5543" s="3">
        <f>IF(newcards!L5542&lt;&gt;"",VLOOKUP(newcards!L5542,team!$A$2:$B$538,2,FALSE),"")</f>
        <v>43</v>
      </c>
      <c r="M5543" s="5" t="str">
        <f>IF(newcards!M5542&lt;&gt;"", newcards!M5542, "")</f>
        <v/>
      </c>
      <c r="N5543" s="5" t="str">
        <f>IF(newcards!N5542&lt;&gt;"", newcards!N5542, "")</f>
        <v>N</v>
      </c>
      <c r="O5543" s="5" t="str">
        <f>IF(newcards!O5542&lt;&gt;"", newcards!O5542, "")</f>
        <v/>
      </c>
      <c r="P5543" s="5" t="str">
        <f>IF(newcards!P5542&lt;&gt;"", newcards!P5542, "")</f>
        <v/>
      </c>
      <c r="Q5543" s="5" t="str">
        <f>IF(newcards!Q5542&lt;&gt;"", newcards!Q5542, "")</f>
        <v/>
      </c>
    </row>
    <row r="5544" spans="1:17" x14ac:dyDescent="0.25">
      <c r="A5544" s="3"/>
      <c r="B5544" s="5">
        <f>IF(newcards!B5543&lt;&gt;"",VLOOKUP(newcards!B5543,sport!$A$2:$B$8,2,FALSE),"")</f>
        <v>1</v>
      </c>
      <c r="C5544" s="3">
        <f>newcards!C5543</f>
        <v>2016</v>
      </c>
      <c r="D5544" s="3">
        <f>IF(newcards!D5543&lt;&gt;"",VLOOKUP(newcards!D5543,brand!$A$2:$B$30,2,FALSE),"")</f>
        <v>1</v>
      </c>
      <c r="E5544" s="3">
        <f>IF(newcards!E5543&lt;&gt;"",VLOOKUP(newcards!E5543,series!$A$2:$B$228,2,FALSE),)</f>
        <v>163</v>
      </c>
      <c r="F5544" s="3">
        <f>IF(newcards!F5543&lt;&gt;"",VLOOKUP(newcards!F5543,category!$A$2:$B$82,2,FALSE),)</f>
        <v>81</v>
      </c>
      <c r="G5544" s="3" t="str">
        <f>IF(newcards!G5543&lt;&gt;"",VLOOKUP(newcards!G5543,subcategory!$A$2:$B$680,2,FALSE),"")</f>
        <v/>
      </c>
      <c r="H5544" s="3">
        <f>newcards!H5543</f>
        <v>623</v>
      </c>
      <c r="I5544" s="3" t="str">
        <f>newcards!I5543</f>
        <v xml:space="preserve"> </v>
      </c>
      <c r="J5544" s="3">
        <f>IF(newcards!J5543&lt;&gt;"",VLOOKUP(newcards!J5543,player!$A$2:$B$7503,2,FALSE),"")</f>
        <v>7541</v>
      </c>
      <c r="K5544" s="3" t="str">
        <f>IF(newcards!K5543&lt;&gt;"",VLOOKUP(newcards!K5543,playernameext!$A$2:$B$32,2,FALSE),"")</f>
        <v/>
      </c>
      <c r="L5544" s="3">
        <f>IF(newcards!L5543&lt;&gt;"",VLOOKUP(newcards!L5543,team!$A$2:$B$538,2,FALSE),"")</f>
        <v>25</v>
      </c>
      <c r="M5544" s="5" t="str">
        <f>IF(newcards!M5543&lt;&gt;"", newcards!M5543, "")</f>
        <v/>
      </c>
      <c r="N5544" s="5" t="str">
        <f>IF(newcards!N5543&lt;&gt;"", newcards!N5543, "")</f>
        <v>N</v>
      </c>
      <c r="O5544" s="5" t="str">
        <f>IF(newcards!O5543&lt;&gt;"", newcards!O5543, "")</f>
        <v/>
      </c>
      <c r="P5544" s="5" t="str">
        <f>IF(newcards!P5543&lt;&gt;"", newcards!P5543, "")</f>
        <v/>
      </c>
      <c r="Q5544" s="5" t="str">
        <f>IF(newcards!Q5543&lt;&gt;"", newcards!Q5543, "")</f>
        <v/>
      </c>
    </row>
    <row r="5545" spans="1:17" x14ac:dyDescent="0.25">
      <c r="A5545" s="3"/>
      <c r="B5545" s="5">
        <f>IF(newcards!B5544&lt;&gt;"",VLOOKUP(newcards!B5544,sport!$A$2:$B$8,2,FALSE),"")</f>
        <v>1</v>
      </c>
      <c r="C5545" s="3">
        <f>newcards!C5544</f>
        <v>2016</v>
      </c>
      <c r="D5545" s="3">
        <f>IF(newcards!D5544&lt;&gt;"",VLOOKUP(newcards!D5544,brand!$A$2:$B$30,2,FALSE),"")</f>
        <v>1</v>
      </c>
      <c r="E5545" s="3">
        <f>IF(newcards!E5544&lt;&gt;"",VLOOKUP(newcards!E5544,series!$A$2:$B$228,2,FALSE),)</f>
        <v>163</v>
      </c>
      <c r="F5545" s="3">
        <f>IF(newcards!F5544&lt;&gt;"",VLOOKUP(newcards!F5544,category!$A$2:$B$82,2,FALSE),)</f>
        <v>81</v>
      </c>
      <c r="G5545" s="3" t="str">
        <f>IF(newcards!G5544&lt;&gt;"",VLOOKUP(newcards!G5544,subcategory!$A$2:$B$680,2,FALSE),"")</f>
        <v/>
      </c>
      <c r="H5545" s="3">
        <f>newcards!H5544</f>
        <v>624</v>
      </c>
      <c r="I5545" s="3" t="str">
        <f>newcards!I5544</f>
        <v xml:space="preserve"> </v>
      </c>
      <c r="J5545" s="3">
        <f>IF(newcards!J5544&lt;&gt;"",VLOOKUP(newcards!J5544,player!$A$2:$B$7503,2,FALSE),"")</f>
        <v>7323</v>
      </c>
      <c r="K5545" s="3" t="str">
        <f>IF(newcards!K5544&lt;&gt;"",VLOOKUP(newcards!K5544,playernameext!$A$2:$B$32,2,FALSE),"")</f>
        <v/>
      </c>
      <c r="L5545" s="3">
        <f>IF(newcards!L5544&lt;&gt;"",VLOOKUP(newcards!L5544,team!$A$2:$B$538,2,FALSE),"")</f>
        <v>63</v>
      </c>
      <c r="M5545" s="5" t="str">
        <f>IF(newcards!M5544&lt;&gt;"", newcards!M5544, "")</f>
        <v/>
      </c>
      <c r="N5545" s="5" t="str">
        <f>IF(newcards!N5544&lt;&gt;"", newcards!N5544, "")</f>
        <v>N</v>
      </c>
      <c r="O5545" s="5" t="str">
        <f>IF(newcards!O5544&lt;&gt;"", newcards!O5544, "")</f>
        <v/>
      </c>
      <c r="P5545" s="5" t="str">
        <f>IF(newcards!P5544&lt;&gt;"", newcards!P5544, "")</f>
        <v/>
      </c>
      <c r="Q5545" s="5" t="str">
        <f>IF(newcards!Q5544&lt;&gt;"", newcards!Q5544, "")</f>
        <v/>
      </c>
    </row>
    <row r="5546" spans="1:17" x14ac:dyDescent="0.25">
      <c r="A5546" s="3"/>
      <c r="B5546" s="5">
        <f>IF(newcards!B5545&lt;&gt;"",VLOOKUP(newcards!B5545,sport!$A$2:$B$8,2,FALSE),"")</f>
        <v>1</v>
      </c>
      <c r="C5546" s="3">
        <f>newcards!C5545</f>
        <v>2016</v>
      </c>
      <c r="D5546" s="3">
        <f>IF(newcards!D5545&lt;&gt;"",VLOOKUP(newcards!D5545,brand!$A$2:$B$30,2,FALSE),"")</f>
        <v>1</v>
      </c>
      <c r="E5546" s="3">
        <f>IF(newcards!E5545&lt;&gt;"",VLOOKUP(newcards!E5545,series!$A$2:$B$228,2,FALSE),)</f>
        <v>163</v>
      </c>
      <c r="F5546" s="3">
        <f>IF(newcards!F5545&lt;&gt;"",VLOOKUP(newcards!F5545,category!$A$2:$B$82,2,FALSE),)</f>
        <v>81</v>
      </c>
      <c r="G5546" s="3" t="str">
        <f>IF(newcards!G5545&lt;&gt;"",VLOOKUP(newcards!G5545,subcategory!$A$2:$B$680,2,FALSE),"")</f>
        <v/>
      </c>
      <c r="H5546" s="3">
        <f>newcards!H5545</f>
        <v>625</v>
      </c>
      <c r="I5546" s="3" t="str">
        <f>newcards!I5545</f>
        <v xml:space="preserve"> </v>
      </c>
      <c r="J5546" s="3">
        <f>IF(newcards!J5545&lt;&gt;"",VLOOKUP(newcards!J5545,player!$A$2:$B$7503,2,FALSE),"")</f>
        <v>7113</v>
      </c>
      <c r="K5546" s="3" t="str">
        <f>IF(newcards!K5545&lt;&gt;"",VLOOKUP(newcards!K5545,playernameext!$A$2:$B$32,2,FALSE),"")</f>
        <v/>
      </c>
      <c r="L5546" s="3">
        <f>IF(newcards!L5545&lt;&gt;"",VLOOKUP(newcards!L5545,team!$A$2:$B$538,2,FALSE),"")</f>
        <v>84</v>
      </c>
      <c r="M5546" s="5" t="str">
        <f>IF(newcards!M5545&lt;&gt;"", newcards!M5545, "")</f>
        <v/>
      </c>
      <c r="N5546" s="5" t="str">
        <f>IF(newcards!N5545&lt;&gt;"", newcards!N5545, "")</f>
        <v>N</v>
      </c>
      <c r="O5546" s="5" t="str">
        <f>IF(newcards!O5545&lt;&gt;"", newcards!O5545, "")</f>
        <v/>
      </c>
      <c r="P5546" s="5" t="str">
        <f>IF(newcards!P5545&lt;&gt;"", newcards!P5545, "")</f>
        <v/>
      </c>
      <c r="Q5546" s="5" t="str">
        <f>IF(newcards!Q5545&lt;&gt;"", newcards!Q5545, "")</f>
        <v/>
      </c>
    </row>
    <row r="5547" spans="1:17" x14ac:dyDescent="0.25">
      <c r="A5547" s="3"/>
      <c r="B5547" s="5">
        <f>IF(newcards!B5546&lt;&gt;"",VLOOKUP(newcards!B5546,sport!$A$2:$B$8,2,FALSE),"")</f>
        <v>1</v>
      </c>
      <c r="C5547" s="3">
        <f>newcards!C5546</f>
        <v>2016</v>
      </c>
      <c r="D5547" s="3">
        <f>IF(newcards!D5546&lt;&gt;"",VLOOKUP(newcards!D5546,brand!$A$2:$B$30,2,FALSE),"")</f>
        <v>1</v>
      </c>
      <c r="E5547" s="3">
        <f>IF(newcards!E5546&lt;&gt;"",VLOOKUP(newcards!E5546,series!$A$2:$B$228,2,FALSE),)</f>
        <v>163</v>
      </c>
      <c r="F5547" s="3">
        <f>IF(newcards!F5546&lt;&gt;"",VLOOKUP(newcards!F5546,category!$A$2:$B$82,2,FALSE),)</f>
        <v>81</v>
      </c>
      <c r="G5547" s="3" t="str">
        <f>IF(newcards!G5546&lt;&gt;"",VLOOKUP(newcards!G5546,subcategory!$A$2:$B$680,2,FALSE),"")</f>
        <v/>
      </c>
      <c r="H5547" s="3">
        <f>newcards!H5546</f>
        <v>626</v>
      </c>
      <c r="I5547" s="3" t="str">
        <f>newcards!I5546</f>
        <v xml:space="preserve"> </v>
      </c>
      <c r="J5547" s="3">
        <f>IF(newcards!J5546&lt;&gt;"",VLOOKUP(newcards!J5546,player!$A$2:$B$7503,2,FALSE),"")</f>
        <v>7420</v>
      </c>
      <c r="K5547" s="3" t="str">
        <f>IF(newcards!K5546&lt;&gt;"",VLOOKUP(newcards!K5546,playernameext!$A$2:$B$32,2,FALSE),"")</f>
        <v/>
      </c>
      <c r="L5547" s="3">
        <f>IF(newcards!L5546&lt;&gt;"",VLOOKUP(newcards!L5546,team!$A$2:$B$538,2,FALSE),"")</f>
        <v>71</v>
      </c>
      <c r="M5547" s="5" t="str">
        <f>IF(newcards!M5546&lt;&gt;"", newcards!M5546, "")</f>
        <v/>
      </c>
      <c r="N5547" s="5" t="str">
        <f>IF(newcards!N5546&lt;&gt;"", newcards!N5546, "")</f>
        <v>N</v>
      </c>
      <c r="O5547" s="5" t="str">
        <f>IF(newcards!O5546&lt;&gt;"", newcards!O5546, "")</f>
        <v/>
      </c>
      <c r="P5547" s="5" t="str">
        <f>IF(newcards!P5546&lt;&gt;"", newcards!P5546, "")</f>
        <v/>
      </c>
      <c r="Q5547" s="5" t="str">
        <f>IF(newcards!Q5546&lt;&gt;"", newcards!Q5546, "")</f>
        <v/>
      </c>
    </row>
    <row r="5548" spans="1:17" x14ac:dyDescent="0.25">
      <c r="A5548" s="3"/>
      <c r="B5548" s="5">
        <f>IF(newcards!B5547&lt;&gt;"",VLOOKUP(newcards!B5547,sport!$A$2:$B$8,2,FALSE),"")</f>
        <v>1</v>
      </c>
      <c r="C5548" s="3">
        <f>newcards!C5547</f>
        <v>2016</v>
      </c>
      <c r="D5548" s="3">
        <f>IF(newcards!D5547&lt;&gt;"",VLOOKUP(newcards!D5547,brand!$A$2:$B$30,2,FALSE),"")</f>
        <v>1</v>
      </c>
      <c r="E5548" s="3">
        <f>IF(newcards!E5547&lt;&gt;"",VLOOKUP(newcards!E5547,series!$A$2:$B$228,2,FALSE),)</f>
        <v>163</v>
      </c>
      <c r="F5548" s="3">
        <f>IF(newcards!F5547&lt;&gt;"",VLOOKUP(newcards!F5547,category!$A$2:$B$82,2,FALSE),)</f>
        <v>81</v>
      </c>
      <c r="G5548" s="3" t="str">
        <f>IF(newcards!G5547&lt;&gt;"",VLOOKUP(newcards!G5547,subcategory!$A$2:$B$680,2,FALSE),"")</f>
        <v/>
      </c>
      <c r="H5548" s="3">
        <f>newcards!H5547</f>
        <v>627</v>
      </c>
      <c r="I5548" s="3" t="str">
        <f>newcards!I5547</f>
        <v xml:space="preserve"> </v>
      </c>
      <c r="J5548" s="3">
        <f>IF(newcards!J5547&lt;&gt;"",VLOOKUP(newcards!J5547,player!$A$2:$B$7503,2,FALSE),"")</f>
        <v>7283</v>
      </c>
      <c r="K5548" s="3" t="str">
        <f>IF(newcards!K5547&lt;&gt;"",VLOOKUP(newcards!K5547,playernameext!$A$2:$B$32,2,FALSE),"")</f>
        <v/>
      </c>
      <c r="L5548" s="3">
        <f>IF(newcards!L5547&lt;&gt;"",VLOOKUP(newcards!L5547,team!$A$2:$B$538,2,FALSE),"")</f>
        <v>43</v>
      </c>
      <c r="M5548" s="5" t="str">
        <f>IF(newcards!M5547&lt;&gt;"", newcards!M5547, "")</f>
        <v/>
      </c>
      <c r="N5548" s="5" t="str">
        <f>IF(newcards!N5547&lt;&gt;"", newcards!N5547, "")</f>
        <v>N</v>
      </c>
      <c r="O5548" s="5" t="str">
        <f>IF(newcards!O5547&lt;&gt;"", newcards!O5547, "")</f>
        <v/>
      </c>
      <c r="P5548" s="5" t="str">
        <f>IF(newcards!P5547&lt;&gt;"", newcards!P5547, "")</f>
        <v/>
      </c>
      <c r="Q5548" s="5" t="str">
        <f>IF(newcards!Q5547&lt;&gt;"", newcards!Q5547, "")</f>
        <v/>
      </c>
    </row>
    <row r="5549" spans="1:17" x14ac:dyDescent="0.25">
      <c r="A5549" s="3"/>
      <c r="B5549" s="5">
        <f>IF(newcards!B5548&lt;&gt;"",VLOOKUP(newcards!B5548,sport!$A$2:$B$8,2,FALSE),"")</f>
        <v>1</v>
      </c>
      <c r="C5549" s="3">
        <f>newcards!C5548</f>
        <v>2016</v>
      </c>
      <c r="D5549" s="3">
        <f>IF(newcards!D5548&lt;&gt;"",VLOOKUP(newcards!D5548,brand!$A$2:$B$30,2,FALSE),"")</f>
        <v>1</v>
      </c>
      <c r="E5549" s="3">
        <f>IF(newcards!E5548&lt;&gt;"",VLOOKUP(newcards!E5548,series!$A$2:$B$228,2,FALSE),)</f>
        <v>163</v>
      </c>
      <c r="F5549" s="3">
        <f>IF(newcards!F5548&lt;&gt;"",VLOOKUP(newcards!F5548,category!$A$2:$B$82,2,FALSE),)</f>
        <v>81</v>
      </c>
      <c r="G5549" s="3" t="str">
        <f>IF(newcards!G5548&lt;&gt;"",VLOOKUP(newcards!G5548,subcategory!$A$2:$B$680,2,FALSE),"")</f>
        <v/>
      </c>
      <c r="H5549" s="3">
        <f>newcards!H5548</f>
        <v>628</v>
      </c>
      <c r="I5549" s="3" t="str">
        <f>newcards!I5548</f>
        <v xml:space="preserve"> </v>
      </c>
      <c r="J5549" s="3">
        <f>IF(newcards!J5548&lt;&gt;"",VLOOKUP(newcards!J5548,player!$A$2:$B$7503,2,FALSE),"")</f>
        <v>7112</v>
      </c>
      <c r="K5549" s="3" t="str">
        <f>IF(newcards!K5548&lt;&gt;"",VLOOKUP(newcards!K5548,playernameext!$A$2:$B$32,2,FALSE),"")</f>
        <v/>
      </c>
      <c r="L5549" s="3">
        <f>IF(newcards!L5548&lt;&gt;"",VLOOKUP(newcards!L5548,team!$A$2:$B$538,2,FALSE),"")</f>
        <v>3</v>
      </c>
      <c r="M5549" s="5" t="str">
        <f>IF(newcards!M5548&lt;&gt;"", newcards!M5548, "")</f>
        <v/>
      </c>
      <c r="N5549" s="5" t="str">
        <f>IF(newcards!N5548&lt;&gt;"", newcards!N5548, "")</f>
        <v>N</v>
      </c>
      <c r="O5549" s="5" t="str">
        <f>IF(newcards!O5548&lt;&gt;"", newcards!O5548, "")</f>
        <v/>
      </c>
      <c r="P5549" s="5" t="str">
        <f>IF(newcards!P5548&lt;&gt;"", newcards!P5548, "")</f>
        <v/>
      </c>
      <c r="Q5549" s="5" t="str">
        <f>IF(newcards!Q5548&lt;&gt;"", newcards!Q5548, "")</f>
        <v/>
      </c>
    </row>
    <row r="5550" spans="1:17" x14ac:dyDescent="0.25">
      <c r="A5550" s="3"/>
      <c r="B5550" s="5">
        <f>IF(newcards!B5549&lt;&gt;"",VLOOKUP(newcards!B5549,sport!$A$2:$B$8,2,FALSE),"")</f>
        <v>1</v>
      </c>
      <c r="C5550" s="3">
        <f>newcards!C5549</f>
        <v>2016</v>
      </c>
      <c r="D5550" s="3">
        <f>IF(newcards!D5549&lt;&gt;"",VLOOKUP(newcards!D5549,brand!$A$2:$B$30,2,FALSE),"")</f>
        <v>1</v>
      </c>
      <c r="E5550" s="3">
        <f>IF(newcards!E5549&lt;&gt;"",VLOOKUP(newcards!E5549,series!$A$2:$B$228,2,FALSE),)</f>
        <v>163</v>
      </c>
      <c r="F5550" s="3">
        <f>IF(newcards!F5549&lt;&gt;"",VLOOKUP(newcards!F5549,category!$A$2:$B$82,2,FALSE),)</f>
        <v>81</v>
      </c>
      <c r="G5550" s="3" t="str">
        <f>IF(newcards!G5549&lt;&gt;"",VLOOKUP(newcards!G5549,subcategory!$A$2:$B$680,2,FALSE),"")</f>
        <v/>
      </c>
      <c r="H5550" s="3">
        <f>newcards!H5549</f>
        <v>629</v>
      </c>
      <c r="I5550" s="3" t="str">
        <f>newcards!I5549</f>
        <v xml:space="preserve"> </v>
      </c>
      <c r="J5550" s="3">
        <f>IF(newcards!J5549&lt;&gt;"",VLOOKUP(newcards!J5549,player!$A$2:$B$7503,2,FALSE),"")</f>
        <v>7095</v>
      </c>
      <c r="K5550" s="3" t="str">
        <f>IF(newcards!K5549&lt;&gt;"",VLOOKUP(newcards!K5549,playernameext!$A$2:$B$32,2,FALSE),"")</f>
        <v/>
      </c>
      <c r="L5550" s="3">
        <f>IF(newcards!L5549&lt;&gt;"",VLOOKUP(newcards!L5549,team!$A$2:$B$538,2,FALSE),"")</f>
        <v>3</v>
      </c>
      <c r="M5550" s="5" t="str">
        <f>IF(newcards!M5549&lt;&gt;"", newcards!M5549, "")</f>
        <v/>
      </c>
      <c r="N5550" s="5" t="str">
        <f>IF(newcards!N5549&lt;&gt;"", newcards!N5549, "")</f>
        <v>N</v>
      </c>
      <c r="O5550" s="5" t="str">
        <f>IF(newcards!O5549&lt;&gt;"", newcards!O5549, "")</f>
        <v/>
      </c>
      <c r="P5550" s="5" t="str">
        <f>IF(newcards!P5549&lt;&gt;"", newcards!P5549, "")</f>
        <v/>
      </c>
      <c r="Q5550" s="5" t="str">
        <f>IF(newcards!Q5549&lt;&gt;"", newcards!Q5549, "")</f>
        <v/>
      </c>
    </row>
    <row r="5551" spans="1:17" x14ac:dyDescent="0.25">
      <c r="A5551" s="3"/>
      <c r="B5551" s="5">
        <f>IF(newcards!B5550&lt;&gt;"",VLOOKUP(newcards!B5550,sport!$A$2:$B$8,2,FALSE),"")</f>
        <v>1</v>
      </c>
      <c r="C5551" s="3">
        <f>newcards!C5550</f>
        <v>2016</v>
      </c>
      <c r="D5551" s="3">
        <f>IF(newcards!D5550&lt;&gt;"",VLOOKUP(newcards!D5550,brand!$A$2:$B$30,2,FALSE),"")</f>
        <v>1</v>
      </c>
      <c r="E5551" s="3">
        <f>IF(newcards!E5550&lt;&gt;"",VLOOKUP(newcards!E5550,series!$A$2:$B$228,2,FALSE),)</f>
        <v>163</v>
      </c>
      <c r="F5551" s="3">
        <f>IF(newcards!F5550&lt;&gt;"",VLOOKUP(newcards!F5550,category!$A$2:$B$82,2,FALSE),)</f>
        <v>81</v>
      </c>
      <c r="G5551" s="3" t="str">
        <f>IF(newcards!G5550&lt;&gt;"",VLOOKUP(newcards!G5550,subcategory!$A$2:$B$680,2,FALSE),"")</f>
        <v/>
      </c>
      <c r="H5551" s="3">
        <f>newcards!H5550</f>
        <v>630</v>
      </c>
      <c r="I5551" s="3" t="str">
        <f>newcards!I5550</f>
        <v xml:space="preserve"> </v>
      </c>
      <c r="J5551" s="3">
        <f>IF(newcards!J5550&lt;&gt;"",VLOOKUP(newcards!J5550,player!$A$2:$B$7503,2,FALSE),"")</f>
        <v>4758</v>
      </c>
      <c r="K5551" s="3" t="str">
        <f>IF(newcards!K5550&lt;&gt;"",VLOOKUP(newcards!K5550,playernameext!$A$2:$B$32,2,FALSE),"")</f>
        <v/>
      </c>
      <c r="L5551" s="3">
        <f>IF(newcards!L5550&lt;&gt;"",VLOOKUP(newcards!L5550,team!$A$2:$B$538,2,FALSE),"")</f>
        <v>95</v>
      </c>
      <c r="M5551" s="5" t="str">
        <f>IF(newcards!M5550&lt;&gt;"", newcards!M5550, "")</f>
        <v/>
      </c>
      <c r="N5551" s="5" t="str">
        <f>IF(newcards!N5550&lt;&gt;"", newcards!N5550, "")</f>
        <v>N</v>
      </c>
      <c r="O5551" s="5" t="str">
        <f>IF(newcards!O5550&lt;&gt;"", newcards!O5550, "")</f>
        <v/>
      </c>
      <c r="P5551" s="5" t="str">
        <f>IF(newcards!P5550&lt;&gt;"", newcards!P5550, "")</f>
        <v/>
      </c>
      <c r="Q5551" s="5" t="str">
        <f>IF(newcards!Q5550&lt;&gt;"", newcards!Q5550, "")</f>
        <v/>
      </c>
    </row>
    <row r="5552" spans="1:17" x14ac:dyDescent="0.25">
      <c r="A5552" s="3"/>
      <c r="B5552" s="5">
        <f>IF(newcards!B5551&lt;&gt;"",VLOOKUP(newcards!B5551,sport!$A$2:$B$8,2,FALSE),"")</f>
        <v>1</v>
      </c>
      <c r="C5552" s="3">
        <f>newcards!C5551</f>
        <v>2016</v>
      </c>
      <c r="D5552" s="3">
        <f>IF(newcards!D5551&lt;&gt;"",VLOOKUP(newcards!D5551,brand!$A$2:$B$30,2,FALSE),"")</f>
        <v>1</v>
      </c>
      <c r="E5552" s="3">
        <f>IF(newcards!E5551&lt;&gt;"",VLOOKUP(newcards!E5551,series!$A$2:$B$228,2,FALSE),)</f>
        <v>163</v>
      </c>
      <c r="F5552" s="3">
        <f>IF(newcards!F5551&lt;&gt;"",VLOOKUP(newcards!F5551,category!$A$2:$B$82,2,FALSE),)</f>
        <v>81</v>
      </c>
      <c r="G5552" s="3" t="str">
        <f>IF(newcards!G5551&lt;&gt;"",VLOOKUP(newcards!G5551,subcategory!$A$2:$B$680,2,FALSE),"")</f>
        <v/>
      </c>
      <c r="H5552" s="3">
        <f>newcards!H5551</f>
        <v>631</v>
      </c>
      <c r="I5552" s="3" t="str">
        <f>newcards!I5551</f>
        <v xml:space="preserve"> </v>
      </c>
      <c r="J5552" s="3">
        <f>IF(newcards!J5551&lt;&gt;"",VLOOKUP(newcards!J5551,player!$A$2:$B$7503,2,FALSE),"")</f>
        <v>7407</v>
      </c>
      <c r="K5552" s="3" t="str">
        <f>IF(newcards!K5551&lt;&gt;"",VLOOKUP(newcards!K5551,playernameext!$A$2:$B$32,2,FALSE),"")</f>
        <v/>
      </c>
      <c r="L5552" s="3">
        <f>IF(newcards!L5551&lt;&gt;"",VLOOKUP(newcards!L5551,team!$A$2:$B$538,2,FALSE),"")</f>
        <v>59</v>
      </c>
      <c r="M5552" s="5" t="str">
        <f>IF(newcards!M5551&lt;&gt;"", newcards!M5551, "")</f>
        <v/>
      </c>
      <c r="N5552" s="5" t="str">
        <f>IF(newcards!N5551&lt;&gt;"", newcards!N5551, "")</f>
        <v>N</v>
      </c>
      <c r="O5552" s="5" t="str">
        <f>IF(newcards!O5551&lt;&gt;"", newcards!O5551, "")</f>
        <v/>
      </c>
      <c r="P5552" s="5" t="str">
        <f>IF(newcards!P5551&lt;&gt;"", newcards!P5551, "")</f>
        <v/>
      </c>
      <c r="Q5552" s="5" t="str">
        <f>IF(newcards!Q5551&lt;&gt;"", newcards!Q5551, "")</f>
        <v/>
      </c>
    </row>
    <row r="5553" spans="1:17" x14ac:dyDescent="0.25">
      <c r="A5553" s="3"/>
      <c r="B5553" s="5">
        <f>IF(newcards!B5552&lt;&gt;"",VLOOKUP(newcards!B5552,sport!$A$2:$B$8,2,FALSE),"")</f>
        <v>1</v>
      </c>
      <c r="C5553" s="3">
        <f>newcards!C5552</f>
        <v>2016</v>
      </c>
      <c r="D5553" s="3">
        <f>IF(newcards!D5552&lt;&gt;"",VLOOKUP(newcards!D5552,brand!$A$2:$B$30,2,FALSE),"")</f>
        <v>1</v>
      </c>
      <c r="E5553" s="3">
        <f>IF(newcards!E5552&lt;&gt;"",VLOOKUP(newcards!E5552,series!$A$2:$B$228,2,FALSE),)</f>
        <v>163</v>
      </c>
      <c r="F5553" s="3">
        <f>IF(newcards!F5552&lt;&gt;"",VLOOKUP(newcards!F5552,category!$A$2:$B$82,2,FALSE),)</f>
        <v>81</v>
      </c>
      <c r="G5553" s="3" t="str">
        <f>IF(newcards!G5552&lt;&gt;"",VLOOKUP(newcards!G5552,subcategory!$A$2:$B$680,2,FALSE),"")</f>
        <v/>
      </c>
      <c r="H5553" s="3">
        <f>newcards!H5552</f>
        <v>632</v>
      </c>
      <c r="I5553" s="3" t="str">
        <f>newcards!I5552</f>
        <v xml:space="preserve"> </v>
      </c>
      <c r="J5553" s="3">
        <f>IF(newcards!J5552&lt;&gt;"",VLOOKUP(newcards!J5552,player!$A$2:$B$7503,2,FALSE),"")</f>
        <v>7503</v>
      </c>
      <c r="K5553" s="3" t="str">
        <f>IF(newcards!K5552&lt;&gt;"",VLOOKUP(newcards!K5552,playernameext!$A$2:$B$32,2,FALSE),"")</f>
        <v/>
      </c>
      <c r="L5553" s="3">
        <f>IF(newcards!L5552&lt;&gt;"",VLOOKUP(newcards!L5552,team!$A$2:$B$538,2,FALSE),"")</f>
        <v>29</v>
      </c>
      <c r="M5553" s="5" t="str">
        <f>IF(newcards!M5552&lt;&gt;"", newcards!M5552, "")</f>
        <v/>
      </c>
      <c r="N5553" s="5" t="str">
        <f>IF(newcards!N5552&lt;&gt;"", newcards!N5552, "")</f>
        <v>N</v>
      </c>
      <c r="O5553" s="5" t="str">
        <f>IF(newcards!O5552&lt;&gt;"", newcards!O5552, "")</f>
        <v/>
      </c>
      <c r="P5553" s="5" t="str">
        <f>IF(newcards!P5552&lt;&gt;"", newcards!P5552, "")</f>
        <v/>
      </c>
      <c r="Q5553" s="5" t="str">
        <f>IF(newcards!Q5552&lt;&gt;"", newcards!Q5552, "")</f>
        <v/>
      </c>
    </row>
    <row r="5554" spans="1:17" x14ac:dyDescent="0.25">
      <c r="A5554" s="3"/>
      <c r="B5554" s="5">
        <f>IF(newcards!B5553&lt;&gt;"",VLOOKUP(newcards!B5553,sport!$A$2:$B$8,2,FALSE),"")</f>
        <v>1</v>
      </c>
      <c r="C5554" s="3">
        <f>newcards!C5553</f>
        <v>2016</v>
      </c>
      <c r="D5554" s="3">
        <f>IF(newcards!D5553&lt;&gt;"",VLOOKUP(newcards!D5553,brand!$A$2:$B$30,2,FALSE),"")</f>
        <v>1</v>
      </c>
      <c r="E5554" s="3">
        <f>IF(newcards!E5553&lt;&gt;"",VLOOKUP(newcards!E5553,series!$A$2:$B$228,2,FALSE),)</f>
        <v>163</v>
      </c>
      <c r="F5554" s="3">
        <f>IF(newcards!F5553&lt;&gt;"",VLOOKUP(newcards!F5553,category!$A$2:$B$82,2,FALSE),)</f>
        <v>81</v>
      </c>
      <c r="G5554" s="3" t="str">
        <f>IF(newcards!G5553&lt;&gt;"",VLOOKUP(newcards!G5553,subcategory!$A$2:$B$680,2,FALSE),"")</f>
        <v/>
      </c>
      <c r="H5554" s="3">
        <f>newcards!H5553</f>
        <v>633</v>
      </c>
      <c r="I5554" s="3" t="str">
        <f>newcards!I5553</f>
        <v xml:space="preserve"> </v>
      </c>
      <c r="J5554" s="3">
        <f>IF(newcards!J5553&lt;&gt;"",VLOOKUP(newcards!J5553,player!$A$2:$B$7503,2,FALSE),"")</f>
        <v>7272</v>
      </c>
      <c r="K5554" s="3" t="str">
        <f>IF(newcards!K5553&lt;&gt;"",VLOOKUP(newcards!K5553,playernameext!$A$2:$B$32,2,FALSE),"")</f>
        <v/>
      </c>
      <c r="L5554" s="3">
        <f>IF(newcards!L5553&lt;&gt;"",VLOOKUP(newcards!L5553,team!$A$2:$B$538,2,FALSE),"")</f>
        <v>1</v>
      </c>
      <c r="M5554" s="5" t="str">
        <f>IF(newcards!M5553&lt;&gt;"", newcards!M5553, "")</f>
        <v/>
      </c>
      <c r="N5554" s="5" t="str">
        <f>IF(newcards!N5553&lt;&gt;"", newcards!N5553, "")</f>
        <v>N</v>
      </c>
      <c r="O5554" s="5" t="str">
        <f>IF(newcards!O5553&lt;&gt;"", newcards!O5553, "")</f>
        <v/>
      </c>
      <c r="P5554" s="5" t="str">
        <f>IF(newcards!P5553&lt;&gt;"", newcards!P5553, "")</f>
        <v/>
      </c>
      <c r="Q5554" s="5" t="str">
        <f>IF(newcards!Q5553&lt;&gt;"", newcards!Q5553, "")</f>
        <v/>
      </c>
    </row>
    <row r="5555" spans="1:17" x14ac:dyDescent="0.25">
      <c r="A5555" s="3"/>
      <c r="B5555" s="5">
        <f>IF(newcards!B5554&lt;&gt;"",VLOOKUP(newcards!B5554,sport!$A$2:$B$8,2,FALSE),"")</f>
        <v>1</v>
      </c>
      <c r="C5555" s="3">
        <f>newcards!C5554</f>
        <v>2016</v>
      </c>
      <c r="D5555" s="3">
        <f>IF(newcards!D5554&lt;&gt;"",VLOOKUP(newcards!D5554,brand!$A$2:$B$30,2,FALSE),"")</f>
        <v>1</v>
      </c>
      <c r="E5555" s="3">
        <f>IF(newcards!E5554&lt;&gt;"",VLOOKUP(newcards!E5554,series!$A$2:$B$228,2,FALSE),)</f>
        <v>163</v>
      </c>
      <c r="F5555" s="3">
        <f>IF(newcards!F5554&lt;&gt;"",VLOOKUP(newcards!F5554,category!$A$2:$B$82,2,FALSE),)</f>
        <v>81</v>
      </c>
      <c r="G5555" s="3" t="str">
        <f>IF(newcards!G5554&lt;&gt;"",VLOOKUP(newcards!G5554,subcategory!$A$2:$B$680,2,FALSE),"")</f>
        <v/>
      </c>
      <c r="H5555" s="3">
        <f>newcards!H5554</f>
        <v>634</v>
      </c>
      <c r="I5555" s="3" t="str">
        <f>newcards!I5554</f>
        <v xml:space="preserve"> </v>
      </c>
      <c r="J5555" s="3">
        <f>IF(newcards!J5554&lt;&gt;"",VLOOKUP(newcards!J5554,player!$A$2:$B$7503,2,FALSE),"")</f>
        <v>6887</v>
      </c>
      <c r="K5555" s="3" t="str">
        <f>IF(newcards!K5554&lt;&gt;"",VLOOKUP(newcards!K5554,playernameext!$A$2:$B$32,2,FALSE),"")</f>
        <v/>
      </c>
      <c r="L5555" s="3">
        <f>IF(newcards!L5554&lt;&gt;"",VLOOKUP(newcards!L5554,team!$A$2:$B$538,2,FALSE),"")</f>
        <v>61</v>
      </c>
      <c r="M5555" s="5" t="str">
        <f>IF(newcards!M5554&lt;&gt;"", newcards!M5554, "")</f>
        <v/>
      </c>
      <c r="N5555" s="5" t="str">
        <f>IF(newcards!N5554&lt;&gt;"", newcards!N5554, "")</f>
        <v>N</v>
      </c>
      <c r="O5555" s="5" t="str">
        <f>IF(newcards!O5554&lt;&gt;"", newcards!O5554, "")</f>
        <v/>
      </c>
      <c r="P5555" s="5" t="str">
        <f>IF(newcards!P5554&lt;&gt;"", newcards!P5554, "")</f>
        <v/>
      </c>
      <c r="Q5555" s="5" t="str">
        <f>IF(newcards!Q5554&lt;&gt;"", newcards!Q5554, "")</f>
        <v/>
      </c>
    </row>
    <row r="5556" spans="1:17" x14ac:dyDescent="0.25">
      <c r="A5556" s="3"/>
      <c r="B5556" s="5">
        <f>IF(newcards!B5555&lt;&gt;"",VLOOKUP(newcards!B5555,sport!$A$2:$B$8,2,FALSE),"")</f>
        <v>1</v>
      </c>
      <c r="C5556" s="3">
        <f>newcards!C5555</f>
        <v>2016</v>
      </c>
      <c r="D5556" s="3">
        <f>IF(newcards!D5555&lt;&gt;"",VLOOKUP(newcards!D5555,brand!$A$2:$B$30,2,FALSE),"")</f>
        <v>1</v>
      </c>
      <c r="E5556" s="3">
        <f>IF(newcards!E5555&lt;&gt;"",VLOOKUP(newcards!E5555,series!$A$2:$B$228,2,FALSE),)</f>
        <v>163</v>
      </c>
      <c r="F5556" s="3">
        <f>IF(newcards!F5555&lt;&gt;"",VLOOKUP(newcards!F5555,category!$A$2:$B$82,2,FALSE),)</f>
        <v>81</v>
      </c>
      <c r="G5556" s="3" t="str">
        <f>IF(newcards!G5555&lt;&gt;"",VLOOKUP(newcards!G5555,subcategory!$A$2:$B$680,2,FALSE),"")</f>
        <v/>
      </c>
      <c r="H5556" s="3">
        <f>newcards!H5555</f>
        <v>635</v>
      </c>
      <c r="I5556" s="3" t="str">
        <f>newcards!I5555</f>
        <v xml:space="preserve"> </v>
      </c>
      <c r="J5556" s="3">
        <f>IF(newcards!J5555&lt;&gt;"",VLOOKUP(newcards!J5555,player!$A$2:$B$7503,2,FALSE),"")</f>
        <v>462</v>
      </c>
      <c r="K5556" s="3" t="str">
        <f>IF(newcards!K5555&lt;&gt;"",VLOOKUP(newcards!K5555,playernameext!$A$2:$B$32,2,FALSE),"")</f>
        <v/>
      </c>
      <c r="L5556" s="3">
        <f>IF(newcards!L5555&lt;&gt;"",VLOOKUP(newcards!L5555,team!$A$2:$B$538,2,FALSE),"")</f>
        <v>4</v>
      </c>
      <c r="M5556" s="5" t="str">
        <f>IF(newcards!M5555&lt;&gt;"", newcards!M5555, "")</f>
        <v/>
      </c>
      <c r="N5556" s="5" t="str">
        <f>IF(newcards!N5555&lt;&gt;"", newcards!N5555, "")</f>
        <v>N</v>
      </c>
      <c r="O5556" s="5" t="str">
        <f>IF(newcards!O5555&lt;&gt;"", newcards!O5555, "")</f>
        <v/>
      </c>
      <c r="P5556" s="5" t="str">
        <f>IF(newcards!P5555&lt;&gt;"", newcards!P5555, "")</f>
        <v/>
      </c>
      <c r="Q5556" s="5" t="str">
        <f>IF(newcards!Q5555&lt;&gt;"", newcards!Q5555, "")</f>
        <v/>
      </c>
    </row>
    <row r="5557" spans="1:17" x14ac:dyDescent="0.25">
      <c r="A5557" s="3"/>
      <c r="B5557" s="5">
        <f>IF(newcards!B5556&lt;&gt;"",VLOOKUP(newcards!B5556,sport!$A$2:$B$8,2,FALSE),"")</f>
        <v>1</v>
      </c>
      <c r="C5557" s="3">
        <f>newcards!C5556</f>
        <v>2016</v>
      </c>
      <c r="D5557" s="3">
        <f>IF(newcards!D5556&lt;&gt;"",VLOOKUP(newcards!D5556,brand!$A$2:$B$30,2,FALSE),"")</f>
        <v>1</v>
      </c>
      <c r="E5557" s="3">
        <f>IF(newcards!E5556&lt;&gt;"",VLOOKUP(newcards!E5556,series!$A$2:$B$228,2,FALSE),)</f>
        <v>163</v>
      </c>
      <c r="F5557" s="3">
        <f>IF(newcards!F5556&lt;&gt;"",VLOOKUP(newcards!F5556,category!$A$2:$B$82,2,FALSE),)</f>
        <v>81</v>
      </c>
      <c r="G5557" s="3" t="str">
        <f>IF(newcards!G5556&lt;&gt;"",VLOOKUP(newcards!G5556,subcategory!$A$2:$B$680,2,FALSE),"")</f>
        <v/>
      </c>
      <c r="H5557" s="3">
        <f>newcards!H5556</f>
        <v>636</v>
      </c>
      <c r="I5557" s="3" t="str">
        <f>newcards!I5556</f>
        <v xml:space="preserve"> </v>
      </c>
      <c r="J5557" s="3">
        <f>IF(newcards!J5556&lt;&gt;"",VLOOKUP(newcards!J5556,player!$A$2:$B$7503,2,FALSE),"")</f>
        <v>7383</v>
      </c>
      <c r="K5557" s="3" t="str">
        <f>IF(newcards!K5556&lt;&gt;"",VLOOKUP(newcards!K5556,playernameext!$A$2:$B$32,2,FALSE),"")</f>
        <v/>
      </c>
      <c r="L5557" s="3">
        <f>IF(newcards!L5556&lt;&gt;"",VLOOKUP(newcards!L5556,team!$A$2:$B$538,2,FALSE),"")</f>
        <v>4</v>
      </c>
      <c r="M5557" s="5" t="str">
        <f>IF(newcards!M5556&lt;&gt;"", newcards!M5556, "")</f>
        <v/>
      </c>
      <c r="N5557" s="5" t="str">
        <f>IF(newcards!N5556&lt;&gt;"", newcards!N5556, "")</f>
        <v>N</v>
      </c>
      <c r="O5557" s="5" t="str">
        <f>IF(newcards!O5556&lt;&gt;"", newcards!O5556, "")</f>
        <v/>
      </c>
      <c r="P5557" s="5" t="str">
        <f>IF(newcards!P5556&lt;&gt;"", newcards!P5556, "")</f>
        <v/>
      </c>
      <c r="Q5557" s="5" t="str">
        <f>IF(newcards!Q5556&lt;&gt;"", newcards!Q5556, "")</f>
        <v/>
      </c>
    </row>
    <row r="5558" spans="1:17" x14ac:dyDescent="0.25">
      <c r="A5558" s="3"/>
      <c r="B5558" s="5">
        <f>IF(newcards!B5557&lt;&gt;"",VLOOKUP(newcards!B5557,sport!$A$2:$B$8,2,FALSE),"")</f>
        <v>1</v>
      </c>
      <c r="C5558" s="3">
        <f>newcards!C5557</f>
        <v>2016</v>
      </c>
      <c r="D5558" s="3">
        <f>IF(newcards!D5557&lt;&gt;"",VLOOKUP(newcards!D5557,brand!$A$2:$B$30,2,FALSE),"")</f>
        <v>1</v>
      </c>
      <c r="E5558" s="3">
        <f>IF(newcards!E5557&lt;&gt;"",VLOOKUP(newcards!E5557,series!$A$2:$B$228,2,FALSE),)</f>
        <v>163</v>
      </c>
      <c r="F5558" s="3">
        <f>IF(newcards!F5557&lt;&gt;"",VLOOKUP(newcards!F5557,category!$A$2:$B$82,2,FALSE),)</f>
        <v>81</v>
      </c>
      <c r="G5558" s="3" t="str">
        <f>IF(newcards!G5557&lt;&gt;"",VLOOKUP(newcards!G5557,subcategory!$A$2:$B$680,2,FALSE),"")</f>
        <v/>
      </c>
      <c r="H5558" s="3">
        <f>newcards!H5557</f>
        <v>637</v>
      </c>
      <c r="I5558" s="3" t="str">
        <f>newcards!I5557</f>
        <v xml:space="preserve"> </v>
      </c>
      <c r="J5558" s="3">
        <f>IF(newcards!J5557&lt;&gt;"",VLOOKUP(newcards!J5557,player!$A$2:$B$7503,2,FALSE),"")</f>
        <v>6108</v>
      </c>
      <c r="K5558" s="3" t="str">
        <f>IF(newcards!K5557&lt;&gt;"",VLOOKUP(newcards!K5557,playernameext!$A$2:$B$32,2,FALSE),"")</f>
        <v/>
      </c>
      <c r="L5558" s="3">
        <f>IF(newcards!L5557&lt;&gt;"",VLOOKUP(newcards!L5557,team!$A$2:$B$538,2,FALSE),"")</f>
        <v>96</v>
      </c>
      <c r="M5558" s="5" t="str">
        <f>IF(newcards!M5557&lt;&gt;"", newcards!M5557, "")</f>
        <v/>
      </c>
      <c r="N5558" s="5" t="str">
        <f>IF(newcards!N5557&lt;&gt;"", newcards!N5557, "")</f>
        <v>N</v>
      </c>
      <c r="O5558" s="5" t="str">
        <f>IF(newcards!O5557&lt;&gt;"", newcards!O5557, "")</f>
        <v/>
      </c>
      <c r="P5558" s="5" t="str">
        <f>IF(newcards!P5557&lt;&gt;"", newcards!P5557, "")</f>
        <v/>
      </c>
      <c r="Q5558" s="5" t="str">
        <f>IF(newcards!Q5557&lt;&gt;"", newcards!Q5557, "")</f>
        <v/>
      </c>
    </row>
    <row r="5559" spans="1:17" x14ac:dyDescent="0.25">
      <c r="A5559" s="3"/>
      <c r="B5559" s="5">
        <f>IF(newcards!B5558&lt;&gt;"",VLOOKUP(newcards!B5558,sport!$A$2:$B$8,2,FALSE),"")</f>
        <v>1</v>
      </c>
      <c r="C5559" s="3">
        <f>newcards!C5558</f>
        <v>2016</v>
      </c>
      <c r="D5559" s="3">
        <f>IF(newcards!D5558&lt;&gt;"",VLOOKUP(newcards!D5558,brand!$A$2:$B$30,2,FALSE),"")</f>
        <v>1</v>
      </c>
      <c r="E5559" s="3">
        <f>IF(newcards!E5558&lt;&gt;"",VLOOKUP(newcards!E5558,series!$A$2:$B$228,2,FALSE),)</f>
        <v>163</v>
      </c>
      <c r="F5559" s="3">
        <f>IF(newcards!F5558&lt;&gt;"",VLOOKUP(newcards!F5558,category!$A$2:$B$82,2,FALSE),)</f>
        <v>81</v>
      </c>
      <c r="G5559" s="3" t="str">
        <f>IF(newcards!G5558&lt;&gt;"",VLOOKUP(newcards!G5558,subcategory!$A$2:$B$680,2,FALSE),"")</f>
        <v/>
      </c>
      <c r="H5559" s="3">
        <f>newcards!H5558</f>
        <v>638</v>
      </c>
      <c r="I5559" s="3" t="str">
        <f>newcards!I5558</f>
        <v xml:space="preserve"> </v>
      </c>
      <c r="J5559" s="3">
        <f>IF(newcards!J5558&lt;&gt;"",VLOOKUP(newcards!J5558,player!$A$2:$B$7503,2,FALSE),"")</f>
        <v>6988</v>
      </c>
      <c r="K5559" s="3" t="str">
        <f>IF(newcards!K5558&lt;&gt;"",VLOOKUP(newcards!K5558,playernameext!$A$2:$B$32,2,FALSE),"")</f>
        <v/>
      </c>
      <c r="L5559" s="3">
        <f>IF(newcards!L5558&lt;&gt;"",VLOOKUP(newcards!L5558,team!$A$2:$B$538,2,FALSE),"")</f>
        <v>68</v>
      </c>
      <c r="M5559" s="5" t="str">
        <f>IF(newcards!M5558&lt;&gt;"", newcards!M5558, "")</f>
        <v/>
      </c>
      <c r="N5559" s="5" t="str">
        <f>IF(newcards!N5558&lt;&gt;"", newcards!N5558, "")</f>
        <v>N</v>
      </c>
      <c r="O5559" s="5" t="str">
        <f>IF(newcards!O5558&lt;&gt;"", newcards!O5558, "")</f>
        <v/>
      </c>
      <c r="P5559" s="5" t="str">
        <f>IF(newcards!P5558&lt;&gt;"", newcards!P5558, "")</f>
        <v/>
      </c>
      <c r="Q5559" s="5" t="str">
        <f>IF(newcards!Q5558&lt;&gt;"", newcards!Q5558, "")</f>
        <v/>
      </c>
    </row>
    <row r="5560" spans="1:17" x14ac:dyDescent="0.25">
      <c r="A5560" s="3"/>
      <c r="B5560" s="5">
        <f>IF(newcards!B5559&lt;&gt;"",VLOOKUP(newcards!B5559,sport!$A$2:$B$8,2,FALSE),"")</f>
        <v>1</v>
      </c>
      <c r="C5560" s="3">
        <f>newcards!C5559</f>
        <v>2016</v>
      </c>
      <c r="D5560" s="3">
        <f>IF(newcards!D5559&lt;&gt;"",VLOOKUP(newcards!D5559,brand!$A$2:$B$30,2,FALSE),"")</f>
        <v>1</v>
      </c>
      <c r="E5560" s="3">
        <f>IF(newcards!E5559&lt;&gt;"",VLOOKUP(newcards!E5559,series!$A$2:$B$228,2,FALSE),)</f>
        <v>163</v>
      </c>
      <c r="F5560" s="3">
        <f>IF(newcards!F5559&lt;&gt;"",VLOOKUP(newcards!F5559,category!$A$2:$B$82,2,FALSE),)</f>
        <v>81</v>
      </c>
      <c r="G5560" s="3" t="str">
        <f>IF(newcards!G5559&lt;&gt;"",VLOOKUP(newcards!G5559,subcategory!$A$2:$B$680,2,FALSE),"")</f>
        <v/>
      </c>
      <c r="H5560" s="3">
        <f>newcards!H5559</f>
        <v>639</v>
      </c>
      <c r="I5560" s="3" t="str">
        <f>newcards!I5559</f>
        <v xml:space="preserve"> </v>
      </c>
      <c r="J5560" s="3">
        <f>IF(newcards!J5559&lt;&gt;"",VLOOKUP(newcards!J5559,player!$A$2:$B$7503,2,FALSE),"")</f>
        <v>7302</v>
      </c>
      <c r="K5560" s="3" t="str">
        <f>IF(newcards!K5559&lt;&gt;"",VLOOKUP(newcards!K5559,playernameext!$A$2:$B$32,2,FALSE),"")</f>
        <v/>
      </c>
      <c r="L5560" s="3">
        <f>IF(newcards!L5559&lt;&gt;"",VLOOKUP(newcards!L5559,team!$A$2:$B$538,2,FALSE),"")</f>
        <v>3</v>
      </c>
      <c r="M5560" s="5" t="str">
        <f>IF(newcards!M5559&lt;&gt;"", newcards!M5559, "")</f>
        <v/>
      </c>
      <c r="N5560" s="5" t="str">
        <f>IF(newcards!N5559&lt;&gt;"", newcards!N5559, "")</f>
        <v>N</v>
      </c>
      <c r="O5560" s="5" t="str">
        <f>IF(newcards!O5559&lt;&gt;"", newcards!O5559, "")</f>
        <v/>
      </c>
      <c r="P5560" s="5" t="str">
        <f>IF(newcards!P5559&lt;&gt;"", newcards!P5559, "")</f>
        <v/>
      </c>
      <c r="Q5560" s="5" t="str">
        <f>IF(newcards!Q5559&lt;&gt;"", newcards!Q5559, "")</f>
        <v/>
      </c>
    </row>
    <row r="5561" spans="1:17" x14ac:dyDescent="0.25">
      <c r="A5561" s="3"/>
      <c r="B5561" s="5">
        <f>IF(newcards!B5560&lt;&gt;"",VLOOKUP(newcards!B5560,sport!$A$2:$B$8,2,FALSE),"")</f>
        <v>1</v>
      </c>
      <c r="C5561" s="3">
        <f>newcards!C5560</f>
        <v>2016</v>
      </c>
      <c r="D5561" s="3">
        <f>IF(newcards!D5560&lt;&gt;"",VLOOKUP(newcards!D5560,brand!$A$2:$B$30,2,FALSE),"")</f>
        <v>1</v>
      </c>
      <c r="E5561" s="3">
        <f>IF(newcards!E5560&lt;&gt;"",VLOOKUP(newcards!E5560,series!$A$2:$B$228,2,FALSE),)</f>
        <v>163</v>
      </c>
      <c r="F5561" s="3">
        <f>IF(newcards!F5560&lt;&gt;"",VLOOKUP(newcards!F5560,category!$A$2:$B$82,2,FALSE),)</f>
        <v>81</v>
      </c>
      <c r="G5561" s="3" t="str">
        <f>IF(newcards!G5560&lt;&gt;"",VLOOKUP(newcards!G5560,subcategory!$A$2:$B$680,2,FALSE),"")</f>
        <v/>
      </c>
      <c r="H5561" s="3">
        <f>newcards!H5560</f>
        <v>640</v>
      </c>
      <c r="I5561" s="3" t="str">
        <f>newcards!I5560</f>
        <v xml:space="preserve"> </v>
      </c>
      <c r="J5561" s="3">
        <f>IF(newcards!J5560&lt;&gt;"",VLOOKUP(newcards!J5560,player!$A$2:$B$7503,2,FALSE),"")</f>
        <v>6912</v>
      </c>
      <c r="K5561" s="3" t="str">
        <f>IF(newcards!K5560&lt;&gt;"",VLOOKUP(newcards!K5560,playernameext!$A$2:$B$32,2,FALSE),"")</f>
        <v/>
      </c>
      <c r="L5561" s="3">
        <f>IF(newcards!L5560&lt;&gt;"",VLOOKUP(newcards!L5560,team!$A$2:$B$538,2,FALSE),"")</f>
        <v>21</v>
      </c>
      <c r="M5561" s="5" t="str">
        <f>IF(newcards!M5560&lt;&gt;"", newcards!M5560, "")</f>
        <v/>
      </c>
      <c r="N5561" s="5" t="str">
        <f>IF(newcards!N5560&lt;&gt;"", newcards!N5560, "")</f>
        <v>N</v>
      </c>
      <c r="O5561" s="5" t="str">
        <f>IF(newcards!O5560&lt;&gt;"", newcards!O5560, "")</f>
        <v/>
      </c>
      <c r="P5561" s="5" t="str">
        <f>IF(newcards!P5560&lt;&gt;"", newcards!P5560, "")</f>
        <v/>
      </c>
      <c r="Q5561" s="5" t="str">
        <f>IF(newcards!Q5560&lt;&gt;"", newcards!Q5560, "")</f>
        <v/>
      </c>
    </row>
    <row r="5562" spans="1:17" x14ac:dyDescent="0.25">
      <c r="A5562" s="3"/>
      <c r="B5562" s="5">
        <f>IF(newcards!B5561&lt;&gt;"",VLOOKUP(newcards!B5561,sport!$A$2:$B$8,2,FALSE),"")</f>
        <v>1</v>
      </c>
      <c r="C5562" s="3">
        <f>newcards!C5561</f>
        <v>2016</v>
      </c>
      <c r="D5562" s="3">
        <f>IF(newcards!D5561&lt;&gt;"",VLOOKUP(newcards!D5561,brand!$A$2:$B$30,2,FALSE),"")</f>
        <v>1</v>
      </c>
      <c r="E5562" s="3">
        <f>IF(newcards!E5561&lt;&gt;"",VLOOKUP(newcards!E5561,series!$A$2:$B$228,2,FALSE),)</f>
        <v>163</v>
      </c>
      <c r="F5562" s="3">
        <f>IF(newcards!F5561&lt;&gt;"",VLOOKUP(newcards!F5561,category!$A$2:$B$82,2,FALSE),)</f>
        <v>81</v>
      </c>
      <c r="G5562" s="3" t="str">
        <f>IF(newcards!G5561&lt;&gt;"",VLOOKUP(newcards!G5561,subcategory!$A$2:$B$680,2,FALSE),"")</f>
        <v/>
      </c>
      <c r="H5562" s="3">
        <f>newcards!H5561</f>
        <v>641</v>
      </c>
      <c r="I5562" s="3" t="str">
        <f>newcards!I5561</f>
        <v xml:space="preserve"> </v>
      </c>
      <c r="J5562" s="3">
        <f>IF(newcards!J5561&lt;&gt;"",VLOOKUP(newcards!J5561,player!$A$2:$B$7503,2,FALSE),"")</f>
        <v>7544</v>
      </c>
      <c r="K5562" s="3" t="str">
        <f>IF(newcards!K5561&lt;&gt;"",VLOOKUP(newcards!K5561,playernameext!$A$2:$B$32,2,FALSE),"")</f>
        <v/>
      </c>
      <c r="L5562" s="3">
        <f>IF(newcards!L5561&lt;&gt;"",VLOOKUP(newcards!L5561,team!$A$2:$B$538,2,FALSE),"")</f>
        <v>88</v>
      </c>
      <c r="M5562" s="5" t="str">
        <f>IF(newcards!M5561&lt;&gt;"", newcards!M5561, "")</f>
        <v/>
      </c>
      <c r="N5562" s="5" t="str">
        <f>IF(newcards!N5561&lt;&gt;"", newcards!N5561, "")</f>
        <v>N</v>
      </c>
      <c r="O5562" s="5" t="str">
        <f>IF(newcards!O5561&lt;&gt;"", newcards!O5561, "")</f>
        <v/>
      </c>
      <c r="P5562" s="5" t="str">
        <f>IF(newcards!P5561&lt;&gt;"", newcards!P5561, "")</f>
        <v/>
      </c>
      <c r="Q5562" s="5" t="str">
        <f>IF(newcards!Q5561&lt;&gt;"", newcards!Q5561, "")</f>
        <v/>
      </c>
    </row>
    <row r="5563" spans="1:17" x14ac:dyDescent="0.25">
      <c r="A5563" s="3"/>
      <c r="B5563" s="5">
        <f>IF(newcards!B5562&lt;&gt;"",VLOOKUP(newcards!B5562,sport!$A$2:$B$8,2,FALSE),"")</f>
        <v>1</v>
      </c>
      <c r="C5563" s="3">
        <f>newcards!C5562</f>
        <v>2016</v>
      </c>
      <c r="D5563" s="3">
        <f>IF(newcards!D5562&lt;&gt;"",VLOOKUP(newcards!D5562,brand!$A$2:$B$30,2,FALSE),"")</f>
        <v>1</v>
      </c>
      <c r="E5563" s="3">
        <f>IF(newcards!E5562&lt;&gt;"",VLOOKUP(newcards!E5562,series!$A$2:$B$228,2,FALSE),)</f>
        <v>163</v>
      </c>
      <c r="F5563" s="3">
        <f>IF(newcards!F5562&lt;&gt;"",VLOOKUP(newcards!F5562,category!$A$2:$B$82,2,FALSE),)</f>
        <v>81</v>
      </c>
      <c r="G5563" s="3" t="str">
        <f>IF(newcards!G5562&lt;&gt;"",VLOOKUP(newcards!G5562,subcategory!$A$2:$B$680,2,FALSE),"")</f>
        <v/>
      </c>
      <c r="H5563" s="3">
        <f>newcards!H5562</f>
        <v>642</v>
      </c>
      <c r="I5563" s="3" t="str">
        <f>newcards!I5562</f>
        <v xml:space="preserve"> </v>
      </c>
      <c r="J5563" s="3">
        <f>IF(newcards!J5562&lt;&gt;"",VLOOKUP(newcards!J5562,player!$A$2:$B$7503,2,FALSE),"")</f>
        <v>4922</v>
      </c>
      <c r="K5563" s="3" t="str">
        <f>IF(newcards!K5562&lt;&gt;"",VLOOKUP(newcards!K5562,playernameext!$A$2:$B$32,2,FALSE),"")</f>
        <v/>
      </c>
      <c r="L5563" s="3">
        <f>IF(newcards!L5562&lt;&gt;"",VLOOKUP(newcards!L5562,team!$A$2:$B$538,2,FALSE),"")</f>
        <v>40</v>
      </c>
      <c r="M5563" s="5" t="str">
        <f>IF(newcards!M5562&lt;&gt;"", newcards!M5562, "")</f>
        <v/>
      </c>
      <c r="N5563" s="5" t="str">
        <f>IF(newcards!N5562&lt;&gt;"", newcards!N5562, "")</f>
        <v>N</v>
      </c>
      <c r="O5563" s="5" t="str">
        <f>IF(newcards!O5562&lt;&gt;"", newcards!O5562, "")</f>
        <v/>
      </c>
      <c r="P5563" s="5" t="str">
        <f>IF(newcards!P5562&lt;&gt;"", newcards!P5562, "")</f>
        <v/>
      </c>
      <c r="Q5563" s="5" t="str">
        <f>IF(newcards!Q5562&lt;&gt;"", newcards!Q5562, "")</f>
        <v/>
      </c>
    </row>
    <row r="5564" spans="1:17" x14ac:dyDescent="0.25">
      <c r="A5564" s="3"/>
      <c r="B5564" s="5">
        <f>IF(newcards!B5563&lt;&gt;"",VLOOKUP(newcards!B5563,sport!$A$2:$B$8,2,FALSE),"")</f>
        <v>1</v>
      </c>
      <c r="C5564" s="3">
        <f>newcards!C5563</f>
        <v>2016</v>
      </c>
      <c r="D5564" s="3">
        <f>IF(newcards!D5563&lt;&gt;"",VLOOKUP(newcards!D5563,brand!$A$2:$B$30,2,FALSE),"")</f>
        <v>1</v>
      </c>
      <c r="E5564" s="3">
        <f>IF(newcards!E5563&lt;&gt;"",VLOOKUP(newcards!E5563,series!$A$2:$B$228,2,FALSE),)</f>
        <v>163</v>
      </c>
      <c r="F5564" s="3">
        <f>IF(newcards!F5563&lt;&gt;"",VLOOKUP(newcards!F5563,category!$A$2:$B$82,2,FALSE),)</f>
        <v>81</v>
      </c>
      <c r="G5564" s="3" t="str">
        <f>IF(newcards!G5563&lt;&gt;"",VLOOKUP(newcards!G5563,subcategory!$A$2:$B$680,2,FALSE),"")</f>
        <v/>
      </c>
      <c r="H5564" s="3">
        <f>newcards!H5563</f>
        <v>643</v>
      </c>
      <c r="I5564" s="3">
        <f>newcards!I5563</f>
        <v>-1</v>
      </c>
      <c r="J5564" s="3">
        <f>IF(newcards!J5563&lt;&gt;"",VLOOKUP(newcards!J5563,player!$A$2:$B$7503,2,FALSE),"")</f>
        <v>6843</v>
      </c>
      <c r="K5564" s="3">
        <f>IF(newcards!K5563&lt;&gt;"",VLOOKUP(newcards!K5563,playernameext!$A$2:$B$32,2,FALSE),"")</f>
        <v>24</v>
      </c>
      <c r="L5564" s="3">
        <f>IF(newcards!L5563&lt;&gt;"",VLOOKUP(newcards!L5563,team!$A$2:$B$538,2,FALSE),"")</f>
        <v>67</v>
      </c>
      <c r="M5564" s="5" t="str">
        <f>IF(newcards!M5563&lt;&gt;"", newcards!M5563, "")</f>
        <v/>
      </c>
      <c r="N5564" s="5" t="str">
        <f>IF(newcards!N5563&lt;&gt;"", newcards!N5563, "")</f>
        <v>N</v>
      </c>
      <c r="O5564" s="5" t="str">
        <f>IF(newcards!O5563&lt;&gt;"", newcards!O5563, "")</f>
        <v/>
      </c>
      <c r="P5564" s="5" t="str">
        <f>IF(newcards!P5563&lt;&gt;"", newcards!P5563, "")</f>
        <v/>
      </c>
      <c r="Q5564" s="5" t="str">
        <f>IF(newcards!Q5563&lt;&gt;"", newcards!Q5563, "")</f>
        <v/>
      </c>
    </row>
    <row r="5565" spans="1:17" x14ac:dyDescent="0.25">
      <c r="A5565" s="3"/>
      <c r="B5565" s="5">
        <f>IF(newcards!B5564&lt;&gt;"",VLOOKUP(newcards!B5564,sport!$A$2:$B$8,2,FALSE),"")</f>
        <v>1</v>
      </c>
      <c r="C5565" s="3">
        <f>newcards!C5564</f>
        <v>2016</v>
      </c>
      <c r="D5565" s="3">
        <f>IF(newcards!D5564&lt;&gt;"",VLOOKUP(newcards!D5564,brand!$A$2:$B$30,2,FALSE),"")</f>
        <v>1</v>
      </c>
      <c r="E5565" s="3">
        <f>IF(newcards!E5564&lt;&gt;"",VLOOKUP(newcards!E5564,series!$A$2:$B$228,2,FALSE),)</f>
        <v>163</v>
      </c>
      <c r="F5565" s="3">
        <f>IF(newcards!F5564&lt;&gt;"",VLOOKUP(newcards!F5564,category!$A$2:$B$82,2,FALSE),)</f>
        <v>81</v>
      </c>
      <c r="G5565" s="3" t="str">
        <f>IF(newcards!G5564&lt;&gt;"",VLOOKUP(newcards!G5564,subcategory!$A$2:$B$680,2,FALSE),"")</f>
        <v/>
      </c>
      <c r="H5565" s="3">
        <f>newcards!H5564</f>
        <v>643</v>
      </c>
      <c r="I5565" s="3">
        <f>newcards!I5564</f>
        <v>-2</v>
      </c>
      <c r="J5565" s="3">
        <f>IF(newcards!J5564&lt;&gt;"",VLOOKUP(newcards!J5564,player!$A$2:$B$7503,2,FALSE),"")</f>
        <v>2085</v>
      </c>
      <c r="K5565" s="3">
        <f>IF(newcards!K5564&lt;&gt;"",VLOOKUP(newcards!K5564,playernameext!$A$2:$B$32,2,FALSE),"")</f>
        <v>24</v>
      </c>
      <c r="L5565" s="3">
        <f>IF(newcards!L5564&lt;&gt;"",VLOOKUP(newcards!L5564,team!$A$2:$B$538,2,FALSE),"")</f>
        <v>67</v>
      </c>
      <c r="M5565" s="5" t="str">
        <f>IF(newcards!M5564&lt;&gt;"", newcards!M5564, "")</f>
        <v/>
      </c>
      <c r="N5565" s="5" t="str">
        <f>IF(newcards!N5564&lt;&gt;"", newcards!N5564, "")</f>
        <v>N</v>
      </c>
      <c r="O5565" s="5" t="str">
        <f>IF(newcards!O5564&lt;&gt;"", newcards!O5564, "")</f>
        <v/>
      </c>
      <c r="P5565" s="5" t="str">
        <f>IF(newcards!P5564&lt;&gt;"", newcards!P5564, "")</f>
        <v/>
      </c>
      <c r="Q5565" s="5" t="str">
        <f>IF(newcards!Q5564&lt;&gt;"", newcards!Q5564, "")</f>
        <v/>
      </c>
    </row>
    <row r="5566" spans="1:17" x14ac:dyDescent="0.25">
      <c r="A5566" s="3"/>
      <c r="B5566" s="5">
        <f>IF(newcards!B5565&lt;&gt;"",VLOOKUP(newcards!B5565,sport!$A$2:$B$8,2,FALSE),"")</f>
        <v>1</v>
      </c>
      <c r="C5566" s="3">
        <f>newcards!C5565</f>
        <v>2016</v>
      </c>
      <c r="D5566" s="3">
        <f>IF(newcards!D5565&lt;&gt;"",VLOOKUP(newcards!D5565,brand!$A$2:$B$30,2,FALSE),"")</f>
        <v>1</v>
      </c>
      <c r="E5566" s="3">
        <f>IF(newcards!E5565&lt;&gt;"",VLOOKUP(newcards!E5565,series!$A$2:$B$228,2,FALSE),)</f>
        <v>163</v>
      </c>
      <c r="F5566" s="3">
        <f>IF(newcards!F5565&lt;&gt;"",VLOOKUP(newcards!F5565,category!$A$2:$B$82,2,FALSE),)</f>
        <v>81</v>
      </c>
      <c r="G5566" s="3" t="str">
        <f>IF(newcards!G5565&lt;&gt;"",VLOOKUP(newcards!G5565,subcategory!$A$2:$B$680,2,FALSE),"")</f>
        <v/>
      </c>
      <c r="H5566" s="3">
        <f>newcards!H5565</f>
        <v>644</v>
      </c>
      <c r="I5566" s="3" t="str">
        <f>newcards!I5565</f>
        <v xml:space="preserve"> </v>
      </c>
      <c r="J5566" s="3">
        <f>IF(newcards!J5565&lt;&gt;"",VLOOKUP(newcards!J5565,player!$A$2:$B$7503,2,FALSE),"")</f>
        <v>7268</v>
      </c>
      <c r="K5566" s="3" t="str">
        <f>IF(newcards!K5565&lt;&gt;"",VLOOKUP(newcards!K5565,playernameext!$A$2:$B$32,2,FALSE),"")</f>
        <v/>
      </c>
      <c r="L5566" s="3">
        <f>IF(newcards!L5565&lt;&gt;"",VLOOKUP(newcards!L5565,team!$A$2:$B$538,2,FALSE),"")</f>
        <v>49</v>
      </c>
      <c r="M5566" s="5" t="str">
        <f>IF(newcards!M5565&lt;&gt;"", newcards!M5565, "")</f>
        <v/>
      </c>
      <c r="N5566" s="5" t="str">
        <f>IF(newcards!N5565&lt;&gt;"", newcards!N5565, "")</f>
        <v>N</v>
      </c>
      <c r="O5566" s="5" t="str">
        <f>IF(newcards!O5565&lt;&gt;"", newcards!O5565, "")</f>
        <v/>
      </c>
      <c r="P5566" s="5" t="str">
        <f>IF(newcards!P5565&lt;&gt;"", newcards!P5565, "")</f>
        <v/>
      </c>
      <c r="Q5566" s="5" t="str">
        <f>IF(newcards!Q5565&lt;&gt;"", newcards!Q5565, "")</f>
        <v/>
      </c>
    </row>
    <row r="5567" spans="1:17" x14ac:dyDescent="0.25">
      <c r="A5567" s="3"/>
      <c r="B5567" s="5">
        <f>IF(newcards!B5566&lt;&gt;"",VLOOKUP(newcards!B5566,sport!$A$2:$B$8,2,FALSE),"")</f>
        <v>1</v>
      </c>
      <c r="C5567" s="3">
        <f>newcards!C5566</f>
        <v>2016</v>
      </c>
      <c r="D5567" s="3">
        <f>IF(newcards!D5566&lt;&gt;"",VLOOKUP(newcards!D5566,brand!$A$2:$B$30,2,FALSE),"")</f>
        <v>1</v>
      </c>
      <c r="E5567" s="3">
        <f>IF(newcards!E5566&lt;&gt;"",VLOOKUP(newcards!E5566,series!$A$2:$B$228,2,FALSE),)</f>
        <v>163</v>
      </c>
      <c r="F5567" s="3">
        <f>IF(newcards!F5566&lt;&gt;"",VLOOKUP(newcards!F5566,category!$A$2:$B$82,2,FALSE),)</f>
        <v>81</v>
      </c>
      <c r="G5567" s="3" t="str">
        <f>IF(newcards!G5566&lt;&gt;"",VLOOKUP(newcards!G5566,subcategory!$A$2:$B$680,2,FALSE),"")</f>
        <v/>
      </c>
      <c r="H5567" s="3">
        <f>newcards!H5566</f>
        <v>645</v>
      </c>
      <c r="I5567" s="3" t="str">
        <f>newcards!I5566</f>
        <v xml:space="preserve"> </v>
      </c>
      <c r="J5567" s="3">
        <f>IF(newcards!J5566&lt;&gt;"",VLOOKUP(newcards!J5566,player!$A$2:$B$7503,2,FALSE),"")</f>
        <v>7197</v>
      </c>
      <c r="K5567" s="3" t="str">
        <f>IF(newcards!K5566&lt;&gt;"",VLOOKUP(newcards!K5566,playernameext!$A$2:$B$32,2,FALSE),"")</f>
        <v/>
      </c>
      <c r="L5567" s="3">
        <f>IF(newcards!L5566&lt;&gt;"",VLOOKUP(newcards!L5566,team!$A$2:$B$538,2,FALSE),"")</f>
        <v>63</v>
      </c>
      <c r="M5567" s="5" t="str">
        <f>IF(newcards!M5566&lt;&gt;"", newcards!M5566, "")</f>
        <v/>
      </c>
      <c r="N5567" s="5" t="str">
        <f>IF(newcards!N5566&lt;&gt;"", newcards!N5566, "")</f>
        <v>N</v>
      </c>
      <c r="O5567" s="5" t="str">
        <f>IF(newcards!O5566&lt;&gt;"", newcards!O5566, "")</f>
        <v/>
      </c>
      <c r="P5567" s="5" t="str">
        <f>IF(newcards!P5566&lt;&gt;"", newcards!P5566, "")</f>
        <v/>
      </c>
      <c r="Q5567" s="5" t="str">
        <f>IF(newcards!Q5566&lt;&gt;"", newcards!Q5566, "")</f>
        <v/>
      </c>
    </row>
    <row r="5568" spans="1:17" x14ac:dyDescent="0.25">
      <c r="A5568" s="3"/>
      <c r="B5568" s="5">
        <f>IF(newcards!B5567&lt;&gt;"",VLOOKUP(newcards!B5567,sport!$A$2:$B$8,2,FALSE),"")</f>
        <v>1</v>
      </c>
      <c r="C5568" s="3">
        <f>newcards!C5567</f>
        <v>2016</v>
      </c>
      <c r="D5568" s="3">
        <f>IF(newcards!D5567&lt;&gt;"",VLOOKUP(newcards!D5567,brand!$A$2:$B$30,2,FALSE),"")</f>
        <v>1</v>
      </c>
      <c r="E5568" s="3">
        <f>IF(newcards!E5567&lt;&gt;"",VLOOKUP(newcards!E5567,series!$A$2:$B$228,2,FALSE),)</f>
        <v>163</v>
      </c>
      <c r="F5568" s="3">
        <f>IF(newcards!F5567&lt;&gt;"",VLOOKUP(newcards!F5567,category!$A$2:$B$82,2,FALSE),)</f>
        <v>81</v>
      </c>
      <c r="G5568" s="3" t="str">
        <f>IF(newcards!G5567&lt;&gt;"",VLOOKUP(newcards!G5567,subcategory!$A$2:$B$680,2,FALSE),"")</f>
        <v/>
      </c>
      <c r="H5568" s="3">
        <f>newcards!H5567</f>
        <v>646</v>
      </c>
      <c r="I5568" s="3" t="str">
        <f>newcards!I5567</f>
        <v xml:space="preserve"> </v>
      </c>
      <c r="J5568" s="3">
        <f>IF(newcards!J5567&lt;&gt;"",VLOOKUP(newcards!J5567,player!$A$2:$B$7503,2,FALSE),"")</f>
        <v>7037</v>
      </c>
      <c r="K5568" s="3" t="str">
        <f>IF(newcards!K5567&lt;&gt;"",VLOOKUP(newcards!K5567,playernameext!$A$2:$B$32,2,FALSE),"")</f>
        <v/>
      </c>
      <c r="L5568" s="3">
        <f>IF(newcards!L5567&lt;&gt;"",VLOOKUP(newcards!L5567,team!$A$2:$B$538,2,FALSE),"")</f>
        <v>93</v>
      </c>
      <c r="M5568" s="5" t="str">
        <f>IF(newcards!M5567&lt;&gt;"", newcards!M5567, "")</f>
        <v/>
      </c>
      <c r="N5568" s="5" t="str">
        <f>IF(newcards!N5567&lt;&gt;"", newcards!N5567, "")</f>
        <v>N</v>
      </c>
      <c r="O5568" s="5" t="str">
        <f>IF(newcards!O5567&lt;&gt;"", newcards!O5567, "")</f>
        <v/>
      </c>
      <c r="P5568" s="5" t="str">
        <f>IF(newcards!P5567&lt;&gt;"", newcards!P5567, "")</f>
        <v/>
      </c>
      <c r="Q5568" s="5" t="str">
        <f>IF(newcards!Q5567&lt;&gt;"", newcards!Q5567, "")</f>
        <v/>
      </c>
    </row>
    <row r="5569" spans="1:17" x14ac:dyDescent="0.25">
      <c r="A5569" s="3"/>
      <c r="B5569" s="5">
        <f>IF(newcards!B5568&lt;&gt;"",VLOOKUP(newcards!B5568,sport!$A$2:$B$8,2,FALSE),"")</f>
        <v>1</v>
      </c>
      <c r="C5569" s="3">
        <f>newcards!C5568</f>
        <v>2016</v>
      </c>
      <c r="D5569" s="3">
        <f>IF(newcards!D5568&lt;&gt;"",VLOOKUP(newcards!D5568,brand!$A$2:$B$30,2,FALSE),"")</f>
        <v>1</v>
      </c>
      <c r="E5569" s="3">
        <f>IF(newcards!E5568&lt;&gt;"",VLOOKUP(newcards!E5568,series!$A$2:$B$228,2,FALSE),)</f>
        <v>163</v>
      </c>
      <c r="F5569" s="3">
        <f>IF(newcards!F5568&lt;&gt;"",VLOOKUP(newcards!F5568,category!$A$2:$B$82,2,FALSE),)</f>
        <v>81</v>
      </c>
      <c r="G5569" s="3">
        <f>IF(newcards!G5568&lt;&gt;"",VLOOKUP(newcards!G5568,subcategory!$A$2:$B$680,2,FALSE),"")</f>
        <v>257</v>
      </c>
      <c r="H5569" s="3">
        <f>newcards!H5568</f>
        <v>647</v>
      </c>
      <c r="I5569" s="3" t="str">
        <f>newcards!I5568</f>
        <v xml:space="preserve"> </v>
      </c>
      <c r="J5569" s="3">
        <f>IF(newcards!J5568&lt;&gt;"",VLOOKUP(newcards!J5568,player!$A$2:$B$7503,2,FALSE),"")</f>
        <v>2376</v>
      </c>
      <c r="K5569" s="3" t="str">
        <f>IF(newcards!K5568&lt;&gt;"",VLOOKUP(newcards!K5568,playernameext!$A$2:$B$32,2,FALSE),"")</f>
        <v/>
      </c>
      <c r="L5569" s="3">
        <f>IF(newcards!L5568&lt;&gt;"",VLOOKUP(newcards!L5568,team!$A$2:$B$538,2,FALSE),"")</f>
        <v>19</v>
      </c>
      <c r="M5569" s="5" t="str">
        <f>IF(newcards!M5568&lt;&gt;"", newcards!M5568, "")</f>
        <v/>
      </c>
      <c r="N5569" s="5" t="str">
        <f>IF(newcards!N5568&lt;&gt;"", newcards!N5568, "")</f>
        <v>N</v>
      </c>
      <c r="O5569" s="5" t="str">
        <f>IF(newcards!O5568&lt;&gt;"", newcards!O5568, "")</f>
        <v/>
      </c>
      <c r="P5569" s="5" t="str">
        <f>IF(newcards!P5568&lt;&gt;"", newcards!P5568, "")</f>
        <v/>
      </c>
      <c r="Q5569" s="5" t="str">
        <f>IF(newcards!Q5568&lt;&gt;"", newcards!Q5568, "")</f>
        <v/>
      </c>
    </row>
    <row r="5570" spans="1:17" x14ac:dyDescent="0.25">
      <c r="A5570" s="3"/>
      <c r="B5570" s="5">
        <f>IF(newcards!B5569&lt;&gt;"",VLOOKUP(newcards!B5569,sport!$A$2:$B$8,2,FALSE),"")</f>
        <v>1</v>
      </c>
      <c r="C5570" s="3">
        <f>newcards!C5569</f>
        <v>2016</v>
      </c>
      <c r="D5570" s="3">
        <f>IF(newcards!D5569&lt;&gt;"",VLOOKUP(newcards!D5569,brand!$A$2:$B$30,2,FALSE),"")</f>
        <v>1</v>
      </c>
      <c r="E5570" s="3">
        <f>IF(newcards!E5569&lt;&gt;"",VLOOKUP(newcards!E5569,series!$A$2:$B$228,2,FALSE),)</f>
        <v>163</v>
      </c>
      <c r="F5570" s="3">
        <f>IF(newcards!F5569&lt;&gt;"",VLOOKUP(newcards!F5569,category!$A$2:$B$82,2,FALSE),)</f>
        <v>81</v>
      </c>
      <c r="G5570" s="3" t="str">
        <f>IF(newcards!G5569&lt;&gt;"",VLOOKUP(newcards!G5569,subcategory!$A$2:$B$680,2,FALSE),"")</f>
        <v/>
      </c>
      <c r="H5570" s="3">
        <f>newcards!H5569</f>
        <v>648</v>
      </c>
      <c r="I5570" s="3" t="str">
        <f>newcards!I5569</f>
        <v xml:space="preserve"> </v>
      </c>
      <c r="J5570" s="3">
        <f>IF(newcards!J5569&lt;&gt;"",VLOOKUP(newcards!J5569,player!$A$2:$B$7503,2,FALSE),"")</f>
        <v>5885</v>
      </c>
      <c r="K5570" s="3" t="str">
        <f>IF(newcards!K5569&lt;&gt;"",VLOOKUP(newcards!K5569,playernameext!$A$2:$B$32,2,FALSE),"")</f>
        <v/>
      </c>
      <c r="L5570" s="3">
        <f>IF(newcards!L5569&lt;&gt;"",VLOOKUP(newcards!L5569,team!$A$2:$B$538,2,FALSE),"")</f>
        <v>85</v>
      </c>
      <c r="M5570" s="5" t="str">
        <f>IF(newcards!M5569&lt;&gt;"", newcards!M5569, "")</f>
        <v/>
      </c>
      <c r="N5570" s="5" t="str">
        <f>IF(newcards!N5569&lt;&gt;"", newcards!N5569, "")</f>
        <v>N</v>
      </c>
      <c r="O5570" s="5" t="str">
        <f>IF(newcards!O5569&lt;&gt;"", newcards!O5569, "")</f>
        <v/>
      </c>
      <c r="P5570" s="5" t="str">
        <f>IF(newcards!P5569&lt;&gt;"", newcards!P5569, "")</f>
        <v/>
      </c>
      <c r="Q5570" s="5" t="str">
        <f>IF(newcards!Q5569&lt;&gt;"", newcards!Q5569, "")</f>
        <v/>
      </c>
    </row>
    <row r="5571" spans="1:17" x14ac:dyDescent="0.25">
      <c r="A5571" s="3"/>
      <c r="B5571" s="5">
        <f>IF(newcards!B5570&lt;&gt;"",VLOOKUP(newcards!B5570,sport!$A$2:$B$8,2,FALSE),"")</f>
        <v>1</v>
      </c>
      <c r="C5571" s="3">
        <f>newcards!C5570</f>
        <v>2016</v>
      </c>
      <c r="D5571" s="3">
        <f>IF(newcards!D5570&lt;&gt;"",VLOOKUP(newcards!D5570,brand!$A$2:$B$30,2,FALSE),"")</f>
        <v>1</v>
      </c>
      <c r="E5571" s="3">
        <f>IF(newcards!E5570&lt;&gt;"",VLOOKUP(newcards!E5570,series!$A$2:$B$228,2,FALSE),)</f>
        <v>163</v>
      </c>
      <c r="F5571" s="3">
        <f>IF(newcards!F5570&lt;&gt;"",VLOOKUP(newcards!F5570,category!$A$2:$B$82,2,FALSE),)</f>
        <v>81</v>
      </c>
      <c r="G5571" s="3" t="str">
        <f>IF(newcards!G5570&lt;&gt;"",VLOOKUP(newcards!G5570,subcategory!$A$2:$B$680,2,FALSE),"")</f>
        <v/>
      </c>
      <c r="H5571" s="3">
        <f>newcards!H5570</f>
        <v>649</v>
      </c>
      <c r="I5571" s="3" t="str">
        <f>newcards!I5570</f>
        <v xml:space="preserve"> </v>
      </c>
      <c r="J5571" s="3">
        <f>IF(newcards!J5570&lt;&gt;"",VLOOKUP(newcards!J5570,player!$A$2:$B$7503,2,FALSE),"")</f>
        <v>756</v>
      </c>
      <c r="K5571" s="3" t="str">
        <f>IF(newcards!K5570&lt;&gt;"",VLOOKUP(newcards!K5570,playernameext!$A$2:$B$32,2,FALSE),"")</f>
        <v/>
      </c>
      <c r="L5571" s="3">
        <f>IF(newcards!L5570&lt;&gt;"",VLOOKUP(newcards!L5570,team!$A$2:$B$538,2,FALSE),"")</f>
        <v>68</v>
      </c>
      <c r="M5571" s="5" t="str">
        <f>IF(newcards!M5570&lt;&gt;"", newcards!M5570, "")</f>
        <v/>
      </c>
      <c r="N5571" s="5" t="str">
        <f>IF(newcards!N5570&lt;&gt;"", newcards!N5570, "")</f>
        <v>N</v>
      </c>
      <c r="O5571" s="5" t="str">
        <f>IF(newcards!O5570&lt;&gt;"", newcards!O5570, "")</f>
        <v/>
      </c>
      <c r="P5571" s="5" t="str">
        <f>IF(newcards!P5570&lt;&gt;"", newcards!P5570, "")</f>
        <v/>
      </c>
      <c r="Q5571" s="5" t="str">
        <f>IF(newcards!Q5570&lt;&gt;"", newcards!Q5570, "")</f>
        <v/>
      </c>
    </row>
    <row r="5572" spans="1:17" x14ac:dyDescent="0.25">
      <c r="A5572" s="3"/>
      <c r="B5572" s="5">
        <f>IF(newcards!B5571&lt;&gt;"",VLOOKUP(newcards!B5571,sport!$A$2:$B$8,2,FALSE),"")</f>
        <v>1</v>
      </c>
      <c r="C5572" s="3">
        <f>newcards!C5571</f>
        <v>2016</v>
      </c>
      <c r="D5572" s="3">
        <f>IF(newcards!D5571&lt;&gt;"",VLOOKUP(newcards!D5571,brand!$A$2:$B$30,2,FALSE),"")</f>
        <v>1</v>
      </c>
      <c r="E5572" s="3">
        <f>IF(newcards!E5571&lt;&gt;"",VLOOKUP(newcards!E5571,series!$A$2:$B$228,2,FALSE),)</f>
        <v>163</v>
      </c>
      <c r="F5572" s="3">
        <f>IF(newcards!F5571&lt;&gt;"",VLOOKUP(newcards!F5571,category!$A$2:$B$82,2,FALSE),)</f>
        <v>81</v>
      </c>
      <c r="G5572" s="3">
        <f>IF(newcards!G5571&lt;&gt;"",VLOOKUP(newcards!G5571,subcategory!$A$2:$B$680,2,FALSE),"")</f>
        <v>257</v>
      </c>
      <c r="H5572" s="3">
        <f>newcards!H5571</f>
        <v>650</v>
      </c>
      <c r="I5572" s="3" t="str">
        <f>newcards!I5571</f>
        <v xml:space="preserve"> </v>
      </c>
      <c r="J5572" s="3">
        <f>IF(newcards!J5571&lt;&gt;"",VLOOKUP(newcards!J5571,player!$A$2:$B$7503,2,FALSE),"")</f>
        <v>1402</v>
      </c>
      <c r="K5572" s="3" t="str">
        <f>IF(newcards!K5571&lt;&gt;"",VLOOKUP(newcards!K5571,playernameext!$A$2:$B$32,2,FALSE),"")</f>
        <v/>
      </c>
      <c r="L5572" s="3">
        <f>IF(newcards!L5571&lt;&gt;"",VLOOKUP(newcards!L5571,team!$A$2:$B$538,2,FALSE),"")</f>
        <v>43</v>
      </c>
      <c r="M5572" s="5" t="str">
        <f>IF(newcards!M5571&lt;&gt;"", newcards!M5571, "")</f>
        <v/>
      </c>
      <c r="N5572" s="5" t="str">
        <f>IF(newcards!N5571&lt;&gt;"", newcards!N5571, "")</f>
        <v>N</v>
      </c>
      <c r="O5572" s="5" t="str">
        <f>IF(newcards!O5571&lt;&gt;"", newcards!O5571, "")</f>
        <v/>
      </c>
      <c r="P5572" s="5" t="str">
        <f>IF(newcards!P5571&lt;&gt;"", newcards!P5571, "")</f>
        <v/>
      </c>
      <c r="Q5572" s="5" t="str">
        <f>IF(newcards!Q5571&lt;&gt;"", newcards!Q5571, "")</f>
        <v/>
      </c>
    </row>
    <row r="5573" spans="1:17" x14ac:dyDescent="0.25">
      <c r="A5573" s="3"/>
      <c r="B5573" s="5">
        <f>IF(newcards!B5572&lt;&gt;"",VLOOKUP(newcards!B5572,sport!$A$2:$B$8,2,FALSE),"")</f>
        <v>1</v>
      </c>
      <c r="C5573" s="3">
        <f>newcards!C5572</f>
        <v>2016</v>
      </c>
      <c r="D5573" s="3">
        <f>IF(newcards!D5572&lt;&gt;"",VLOOKUP(newcards!D5572,brand!$A$2:$B$30,2,FALSE),"")</f>
        <v>1</v>
      </c>
      <c r="E5573" s="3">
        <f>IF(newcards!E5572&lt;&gt;"",VLOOKUP(newcards!E5572,series!$A$2:$B$228,2,FALSE),)</f>
        <v>163</v>
      </c>
      <c r="F5573" s="3">
        <f>IF(newcards!F5572&lt;&gt;"",VLOOKUP(newcards!F5572,category!$A$2:$B$82,2,FALSE),)</f>
        <v>81</v>
      </c>
      <c r="G5573" s="3" t="str">
        <f>IF(newcards!G5572&lt;&gt;"",VLOOKUP(newcards!G5572,subcategory!$A$2:$B$680,2,FALSE),"")</f>
        <v/>
      </c>
      <c r="H5573" s="3">
        <f>newcards!H5572</f>
        <v>651</v>
      </c>
      <c r="I5573" s="3" t="str">
        <f>newcards!I5572</f>
        <v xml:space="preserve"> </v>
      </c>
      <c r="J5573" s="3">
        <f>IF(newcards!J5572&lt;&gt;"",VLOOKUP(newcards!J5572,player!$A$2:$B$7503,2,FALSE),"")</f>
        <v>2176</v>
      </c>
      <c r="K5573" s="3" t="str">
        <f>IF(newcards!K5572&lt;&gt;"",VLOOKUP(newcards!K5572,playernameext!$A$2:$B$32,2,FALSE),"")</f>
        <v/>
      </c>
      <c r="L5573" s="3">
        <f>IF(newcards!L5572&lt;&gt;"",VLOOKUP(newcards!L5572,team!$A$2:$B$538,2,FALSE),"")</f>
        <v>25</v>
      </c>
      <c r="M5573" s="5" t="str">
        <f>IF(newcards!M5572&lt;&gt;"", newcards!M5572, "")</f>
        <v/>
      </c>
      <c r="N5573" s="5" t="str">
        <f>IF(newcards!N5572&lt;&gt;"", newcards!N5572, "")</f>
        <v>N</v>
      </c>
      <c r="O5573" s="5" t="str">
        <f>IF(newcards!O5572&lt;&gt;"", newcards!O5572, "")</f>
        <v/>
      </c>
      <c r="P5573" s="5" t="str">
        <f>IF(newcards!P5572&lt;&gt;"", newcards!P5572, "")</f>
        <v/>
      </c>
      <c r="Q5573" s="5" t="str">
        <f>IF(newcards!Q5572&lt;&gt;"", newcards!Q5572, "")</f>
        <v/>
      </c>
    </row>
    <row r="5574" spans="1:17" x14ac:dyDescent="0.25">
      <c r="A5574" s="3"/>
      <c r="B5574" s="5">
        <f>IF(newcards!B5573&lt;&gt;"",VLOOKUP(newcards!B5573,sport!$A$2:$B$8,2,FALSE),"")</f>
        <v>1</v>
      </c>
      <c r="C5574" s="3">
        <f>newcards!C5573</f>
        <v>2016</v>
      </c>
      <c r="D5574" s="3">
        <f>IF(newcards!D5573&lt;&gt;"",VLOOKUP(newcards!D5573,brand!$A$2:$B$30,2,FALSE),"")</f>
        <v>1</v>
      </c>
      <c r="E5574" s="3">
        <f>IF(newcards!E5573&lt;&gt;"",VLOOKUP(newcards!E5573,series!$A$2:$B$228,2,FALSE),)</f>
        <v>163</v>
      </c>
      <c r="F5574" s="3">
        <f>IF(newcards!F5573&lt;&gt;"",VLOOKUP(newcards!F5573,category!$A$2:$B$82,2,FALSE),)</f>
        <v>81</v>
      </c>
      <c r="G5574" s="3" t="str">
        <f>IF(newcards!G5573&lt;&gt;"",VLOOKUP(newcards!G5573,subcategory!$A$2:$B$680,2,FALSE),"")</f>
        <v/>
      </c>
      <c r="H5574" s="3">
        <f>newcards!H5573</f>
        <v>652</v>
      </c>
      <c r="I5574" s="3" t="str">
        <f>newcards!I5573</f>
        <v xml:space="preserve"> </v>
      </c>
      <c r="J5574" s="3">
        <f>IF(newcards!J5573&lt;&gt;"",VLOOKUP(newcards!J5573,player!$A$2:$B$7503,2,FALSE),"")</f>
        <v>1721</v>
      </c>
      <c r="K5574" s="3" t="str">
        <f>IF(newcards!K5573&lt;&gt;"",VLOOKUP(newcards!K5573,playernameext!$A$2:$B$32,2,FALSE),"")</f>
        <v/>
      </c>
      <c r="L5574" s="3">
        <f>IF(newcards!L5573&lt;&gt;"",VLOOKUP(newcards!L5573,team!$A$2:$B$538,2,FALSE),"")</f>
        <v>43</v>
      </c>
      <c r="M5574" s="5" t="str">
        <f>IF(newcards!M5573&lt;&gt;"", newcards!M5573, "")</f>
        <v/>
      </c>
      <c r="N5574" s="5" t="str">
        <f>IF(newcards!N5573&lt;&gt;"", newcards!N5573, "")</f>
        <v>N</v>
      </c>
      <c r="O5574" s="5" t="str">
        <f>IF(newcards!O5573&lt;&gt;"", newcards!O5573, "")</f>
        <v/>
      </c>
      <c r="P5574" s="5" t="str">
        <f>IF(newcards!P5573&lt;&gt;"", newcards!P5573, "")</f>
        <v/>
      </c>
      <c r="Q5574" s="5" t="str">
        <f>IF(newcards!Q5573&lt;&gt;"", newcards!Q5573, "")</f>
        <v/>
      </c>
    </row>
    <row r="5575" spans="1:17" x14ac:dyDescent="0.25">
      <c r="A5575" s="3"/>
      <c r="B5575" s="5">
        <f>IF(newcards!B5574&lt;&gt;"",VLOOKUP(newcards!B5574,sport!$A$2:$B$8,2,FALSE),"")</f>
        <v>1</v>
      </c>
      <c r="C5575" s="3">
        <f>newcards!C5574</f>
        <v>2016</v>
      </c>
      <c r="D5575" s="3">
        <f>IF(newcards!D5574&lt;&gt;"",VLOOKUP(newcards!D5574,brand!$A$2:$B$30,2,FALSE),"")</f>
        <v>1</v>
      </c>
      <c r="E5575" s="3">
        <f>IF(newcards!E5574&lt;&gt;"",VLOOKUP(newcards!E5574,series!$A$2:$B$228,2,FALSE),)</f>
        <v>163</v>
      </c>
      <c r="F5575" s="3">
        <f>IF(newcards!F5574&lt;&gt;"",VLOOKUP(newcards!F5574,category!$A$2:$B$82,2,FALSE),)</f>
        <v>81</v>
      </c>
      <c r="G5575" s="3" t="str">
        <f>IF(newcards!G5574&lt;&gt;"",VLOOKUP(newcards!G5574,subcategory!$A$2:$B$680,2,FALSE),"")</f>
        <v/>
      </c>
      <c r="H5575" s="3">
        <f>newcards!H5574</f>
        <v>653</v>
      </c>
      <c r="I5575" s="3" t="str">
        <f>newcards!I5574</f>
        <v xml:space="preserve"> </v>
      </c>
      <c r="J5575" s="3">
        <f>IF(newcards!J5574&lt;&gt;"",VLOOKUP(newcards!J5574,player!$A$2:$B$7503,2,FALSE),"")</f>
        <v>1601</v>
      </c>
      <c r="K5575" s="3" t="str">
        <f>IF(newcards!K5574&lt;&gt;"",VLOOKUP(newcards!K5574,playernameext!$A$2:$B$32,2,FALSE),"")</f>
        <v/>
      </c>
      <c r="L5575" s="3">
        <f>IF(newcards!L5574&lt;&gt;"",VLOOKUP(newcards!L5574,team!$A$2:$B$538,2,FALSE),"")</f>
        <v>88</v>
      </c>
      <c r="M5575" s="5" t="str">
        <f>IF(newcards!M5574&lt;&gt;"", newcards!M5574, "")</f>
        <v/>
      </c>
      <c r="N5575" s="5" t="str">
        <f>IF(newcards!N5574&lt;&gt;"", newcards!N5574, "")</f>
        <v>N</v>
      </c>
      <c r="O5575" s="5" t="str">
        <f>IF(newcards!O5574&lt;&gt;"", newcards!O5574, "")</f>
        <v/>
      </c>
      <c r="P5575" s="5" t="str">
        <f>IF(newcards!P5574&lt;&gt;"", newcards!P5574, "")</f>
        <v/>
      </c>
      <c r="Q5575" s="5" t="str">
        <f>IF(newcards!Q5574&lt;&gt;"", newcards!Q5574, "")</f>
        <v/>
      </c>
    </row>
    <row r="5576" spans="1:17" x14ac:dyDescent="0.25">
      <c r="A5576" s="3"/>
      <c r="B5576" s="5">
        <f>IF(newcards!B5575&lt;&gt;"",VLOOKUP(newcards!B5575,sport!$A$2:$B$8,2,FALSE),"")</f>
        <v>1</v>
      </c>
      <c r="C5576" s="3">
        <f>newcards!C5575</f>
        <v>2016</v>
      </c>
      <c r="D5576" s="3">
        <f>IF(newcards!D5575&lt;&gt;"",VLOOKUP(newcards!D5575,brand!$A$2:$B$30,2,FALSE),"")</f>
        <v>1</v>
      </c>
      <c r="E5576" s="3">
        <f>IF(newcards!E5575&lt;&gt;"",VLOOKUP(newcards!E5575,series!$A$2:$B$228,2,FALSE),)</f>
        <v>163</v>
      </c>
      <c r="F5576" s="3">
        <f>IF(newcards!F5575&lt;&gt;"",VLOOKUP(newcards!F5575,category!$A$2:$B$82,2,FALSE),)</f>
        <v>81</v>
      </c>
      <c r="G5576" s="3" t="str">
        <f>IF(newcards!G5575&lt;&gt;"",VLOOKUP(newcards!G5575,subcategory!$A$2:$B$680,2,FALSE),"")</f>
        <v/>
      </c>
      <c r="H5576" s="3">
        <f>newcards!H5575</f>
        <v>654</v>
      </c>
      <c r="I5576" s="3" t="str">
        <f>newcards!I5575</f>
        <v xml:space="preserve"> </v>
      </c>
      <c r="J5576" s="3">
        <f>IF(newcards!J5575&lt;&gt;"",VLOOKUP(newcards!J5575,player!$A$2:$B$7503,2,FALSE),"")</f>
        <v>7168</v>
      </c>
      <c r="K5576" s="3" t="str">
        <f>IF(newcards!K5575&lt;&gt;"",VLOOKUP(newcards!K5575,playernameext!$A$2:$B$32,2,FALSE),"")</f>
        <v/>
      </c>
      <c r="L5576" s="3">
        <f>IF(newcards!L5575&lt;&gt;"",VLOOKUP(newcards!L5575,team!$A$2:$B$538,2,FALSE),"")</f>
        <v>93</v>
      </c>
      <c r="M5576" s="5" t="str">
        <f>IF(newcards!M5575&lt;&gt;"", newcards!M5575, "")</f>
        <v/>
      </c>
      <c r="N5576" s="5" t="str">
        <f>IF(newcards!N5575&lt;&gt;"", newcards!N5575, "")</f>
        <v>N</v>
      </c>
      <c r="O5576" s="5" t="str">
        <f>IF(newcards!O5575&lt;&gt;"", newcards!O5575, "")</f>
        <v/>
      </c>
      <c r="P5576" s="5" t="str">
        <f>IF(newcards!P5575&lt;&gt;"", newcards!P5575, "")</f>
        <v/>
      </c>
      <c r="Q5576" s="5" t="str">
        <f>IF(newcards!Q5575&lt;&gt;"", newcards!Q5575, "")</f>
        <v/>
      </c>
    </row>
    <row r="5577" spans="1:17" x14ac:dyDescent="0.25">
      <c r="A5577" s="3"/>
      <c r="B5577" s="5">
        <f>IF(newcards!B5576&lt;&gt;"",VLOOKUP(newcards!B5576,sport!$A$2:$B$8,2,FALSE),"")</f>
        <v>1</v>
      </c>
      <c r="C5577" s="3">
        <f>newcards!C5576</f>
        <v>2016</v>
      </c>
      <c r="D5577" s="3">
        <f>IF(newcards!D5576&lt;&gt;"",VLOOKUP(newcards!D5576,brand!$A$2:$B$30,2,FALSE),"")</f>
        <v>1</v>
      </c>
      <c r="E5577" s="3">
        <f>IF(newcards!E5576&lt;&gt;"",VLOOKUP(newcards!E5576,series!$A$2:$B$228,2,FALSE),)</f>
        <v>163</v>
      </c>
      <c r="F5577" s="3">
        <f>IF(newcards!F5576&lt;&gt;"",VLOOKUP(newcards!F5576,category!$A$2:$B$82,2,FALSE),)</f>
        <v>81</v>
      </c>
      <c r="G5577" s="3" t="str">
        <f>IF(newcards!G5576&lt;&gt;"",VLOOKUP(newcards!G5576,subcategory!$A$2:$B$680,2,FALSE),"")</f>
        <v/>
      </c>
      <c r="H5577" s="3">
        <f>newcards!H5576</f>
        <v>655</v>
      </c>
      <c r="I5577" s="3" t="str">
        <f>newcards!I5576</f>
        <v xml:space="preserve"> </v>
      </c>
      <c r="J5577" s="3">
        <f>IF(newcards!J5576&lt;&gt;"",VLOOKUP(newcards!J5576,player!$A$2:$B$7503,2,FALSE),"")</f>
        <v>7204</v>
      </c>
      <c r="K5577" s="3" t="str">
        <f>IF(newcards!K5576&lt;&gt;"",VLOOKUP(newcards!K5576,playernameext!$A$2:$B$32,2,FALSE),"")</f>
        <v/>
      </c>
      <c r="L5577" s="3">
        <f>IF(newcards!L5576&lt;&gt;"",VLOOKUP(newcards!L5576,team!$A$2:$B$538,2,FALSE),"")</f>
        <v>95</v>
      </c>
      <c r="M5577" s="5" t="str">
        <f>IF(newcards!M5576&lt;&gt;"", newcards!M5576, "")</f>
        <v/>
      </c>
      <c r="N5577" s="5" t="str">
        <f>IF(newcards!N5576&lt;&gt;"", newcards!N5576, "")</f>
        <v>N</v>
      </c>
      <c r="O5577" s="5" t="str">
        <f>IF(newcards!O5576&lt;&gt;"", newcards!O5576, "")</f>
        <v/>
      </c>
      <c r="P5577" s="5" t="str">
        <f>IF(newcards!P5576&lt;&gt;"", newcards!P5576, "")</f>
        <v/>
      </c>
      <c r="Q5577" s="5" t="str">
        <f>IF(newcards!Q5576&lt;&gt;"", newcards!Q5576, "")</f>
        <v/>
      </c>
    </row>
    <row r="5578" spans="1:17" x14ac:dyDescent="0.25">
      <c r="A5578" s="3"/>
      <c r="B5578" s="5">
        <f>IF(newcards!B5577&lt;&gt;"",VLOOKUP(newcards!B5577,sport!$A$2:$B$8,2,FALSE),"")</f>
        <v>1</v>
      </c>
      <c r="C5578" s="3">
        <f>newcards!C5577</f>
        <v>2016</v>
      </c>
      <c r="D5578" s="3">
        <f>IF(newcards!D5577&lt;&gt;"",VLOOKUP(newcards!D5577,brand!$A$2:$B$30,2,FALSE),"")</f>
        <v>1</v>
      </c>
      <c r="E5578" s="3">
        <f>IF(newcards!E5577&lt;&gt;"",VLOOKUP(newcards!E5577,series!$A$2:$B$228,2,FALSE),)</f>
        <v>163</v>
      </c>
      <c r="F5578" s="3">
        <f>IF(newcards!F5577&lt;&gt;"",VLOOKUP(newcards!F5577,category!$A$2:$B$82,2,FALSE),)</f>
        <v>81</v>
      </c>
      <c r="G5578" s="3">
        <f>IF(newcards!G5577&lt;&gt;"",VLOOKUP(newcards!G5577,subcategory!$A$2:$B$680,2,FALSE),"")</f>
        <v>257</v>
      </c>
      <c r="H5578" s="3">
        <f>newcards!H5577</f>
        <v>656</v>
      </c>
      <c r="I5578" s="3" t="str">
        <f>newcards!I5577</f>
        <v xml:space="preserve"> </v>
      </c>
      <c r="J5578" s="3">
        <f>IF(newcards!J5577&lt;&gt;"",VLOOKUP(newcards!J5577,player!$A$2:$B$7503,2,FALSE),"")</f>
        <v>6963</v>
      </c>
      <c r="K5578" s="3" t="str">
        <f>IF(newcards!K5577&lt;&gt;"",VLOOKUP(newcards!K5577,playernameext!$A$2:$B$32,2,FALSE),"")</f>
        <v/>
      </c>
      <c r="L5578" s="3">
        <f>IF(newcards!L5577&lt;&gt;"",VLOOKUP(newcards!L5577,team!$A$2:$B$538,2,FALSE),"")</f>
        <v>89</v>
      </c>
      <c r="M5578" s="5" t="str">
        <f>IF(newcards!M5577&lt;&gt;"", newcards!M5577, "")</f>
        <v/>
      </c>
      <c r="N5578" s="5" t="str">
        <f>IF(newcards!N5577&lt;&gt;"", newcards!N5577, "")</f>
        <v>N</v>
      </c>
      <c r="O5578" s="5" t="str">
        <f>IF(newcards!O5577&lt;&gt;"", newcards!O5577, "")</f>
        <v/>
      </c>
      <c r="P5578" s="5" t="str">
        <f>IF(newcards!P5577&lt;&gt;"", newcards!P5577, "")</f>
        <v/>
      </c>
      <c r="Q5578" s="5" t="str">
        <f>IF(newcards!Q5577&lt;&gt;"", newcards!Q5577, "")</f>
        <v/>
      </c>
    </row>
    <row r="5579" spans="1:17" x14ac:dyDescent="0.25">
      <c r="A5579" s="3"/>
      <c r="B5579" s="5">
        <f>IF(newcards!B5578&lt;&gt;"",VLOOKUP(newcards!B5578,sport!$A$2:$B$8,2,FALSE),"")</f>
        <v>1</v>
      </c>
      <c r="C5579" s="3">
        <f>newcards!C5578</f>
        <v>2016</v>
      </c>
      <c r="D5579" s="3">
        <f>IF(newcards!D5578&lt;&gt;"",VLOOKUP(newcards!D5578,brand!$A$2:$B$30,2,FALSE),"")</f>
        <v>1</v>
      </c>
      <c r="E5579" s="3">
        <f>IF(newcards!E5578&lt;&gt;"",VLOOKUP(newcards!E5578,series!$A$2:$B$228,2,FALSE),)</f>
        <v>163</v>
      </c>
      <c r="F5579" s="3">
        <f>IF(newcards!F5578&lt;&gt;"",VLOOKUP(newcards!F5578,category!$A$2:$B$82,2,FALSE),)</f>
        <v>81</v>
      </c>
      <c r="G5579" s="3" t="str">
        <f>IF(newcards!G5578&lt;&gt;"",VLOOKUP(newcards!G5578,subcategory!$A$2:$B$680,2,FALSE),"")</f>
        <v/>
      </c>
      <c r="H5579" s="3">
        <f>newcards!H5578</f>
        <v>657</v>
      </c>
      <c r="I5579" s="3" t="str">
        <f>newcards!I5578</f>
        <v xml:space="preserve"> </v>
      </c>
      <c r="J5579" s="3">
        <f>IF(newcards!J5578&lt;&gt;"",VLOOKUP(newcards!J5578,player!$A$2:$B$7503,2,FALSE),"")</f>
        <v>7247</v>
      </c>
      <c r="K5579" s="3" t="str">
        <f>IF(newcards!K5578&lt;&gt;"",VLOOKUP(newcards!K5578,playernameext!$A$2:$B$32,2,FALSE),"")</f>
        <v/>
      </c>
      <c r="L5579" s="3">
        <f>IF(newcards!L5578&lt;&gt;"",VLOOKUP(newcards!L5578,team!$A$2:$B$538,2,FALSE),"")</f>
        <v>49</v>
      </c>
      <c r="M5579" s="5" t="str">
        <f>IF(newcards!M5578&lt;&gt;"", newcards!M5578, "")</f>
        <v/>
      </c>
      <c r="N5579" s="5" t="str">
        <f>IF(newcards!N5578&lt;&gt;"", newcards!N5578, "")</f>
        <v>N</v>
      </c>
      <c r="O5579" s="5" t="str">
        <f>IF(newcards!O5578&lt;&gt;"", newcards!O5578, "")</f>
        <v/>
      </c>
      <c r="P5579" s="5" t="str">
        <f>IF(newcards!P5578&lt;&gt;"", newcards!P5578, "")</f>
        <v/>
      </c>
      <c r="Q5579" s="5" t="str">
        <f>IF(newcards!Q5578&lt;&gt;"", newcards!Q5578, "")</f>
        <v/>
      </c>
    </row>
    <row r="5580" spans="1:17" x14ac:dyDescent="0.25">
      <c r="A5580" s="3"/>
      <c r="B5580" s="5">
        <f>IF(newcards!B5579&lt;&gt;"",VLOOKUP(newcards!B5579,sport!$A$2:$B$8,2,FALSE),"")</f>
        <v>1</v>
      </c>
      <c r="C5580" s="3">
        <f>newcards!C5579</f>
        <v>2016</v>
      </c>
      <c r="D5580" s="3">
        <f>IF(newcards!D5579&lt;&gt;"",VLOOKUP(newcards!D5579,brand!$A$2:$B$30,2,FALSE),"")</f>
        <v>1</v>
      </c>
      <c r="E5580" s="3">
        <f>IF(newcards!E5579&lt;&gt;"",VLOOKUP(newcards!E5579,series!$A$2:$B$228,2,FALSE),)</f>
        <v>163</v>
      </c>
      <c r="F5580" s="3">
        <f>IF(newcards!F5579&lt;&gt;"",VLOOKUP(newcards!F5579,category!$A$2:$B$82,2,FALSE),)</f>
        <v>81</v>
      </c>
      <c r="G5580" s="3" t="str">
        <f>IF(newcards!G5579&lt;&gt;"",VLOOKUP(newcards!G5579,subcategory!$A$2:$B$680,2,FALSE),"")</f>
        <v/>
      </c>
      <c r="H5580" s="3">
        <f>newcards!H5579</f>
        <v>658</v>
      </c>
      <c r="I5580" s="3" t="str">
        <f>newcards!I5579</f>
        <v xml:space="preserve"> </v>
      </c>
      <c r="J5580" s="3">
        <f>IF(newcards!J5579&lt;&gt;"",VLOOKUP(newcards!J5579,player!$A$2:$B$7503,2,FALSE),"")</f>
        <v>7341</v>
      </c>
      <c r="K5580" s="3" t="str">
        <f>IF(newcards!K5579&lt;&gt;"",VLOOKUP(newcards!K5579,playernameext!$A$2:$B$32,2,FALSE),"")</f>
        <v/>
      </c>
      <c r="L5580" s="3">
        <f>IF(newcards!L5579&lt;&gt;"",VLOOKUP(newcards!L5579,team!$A$2:$B$538,2,FALSE),"")</f>
        <v>96</v>
      </c>
      <c r="M5580" s="5" t="str">
        <f>IF(newcards!M5579&lt;&gt;"", newcards!M5579, "")</f>
        <v/>
      </c>
      <c r="N5580" s="5" t="str">
        <f>IF(newcards!N5579&lt;&gt;"", newcards!N5579, "")</f>
        <v>N</v>
      </c>
      <c r="O5580" s="5" t="str">
        <f>IF(newcards!O5579&lt;&gt;"", newcards!O5579, "")</f>
        <v/>
      </c>
      <c r="P5580" s="5" t="str">
        <f>IF(newcards!P5579&lt;&gt;"", newcards!P5579, "")</f>
        <v/>
      </c>
      <c r="Q5580" s="5" t="str">
        <f>IF(newcards!Q5579&lt;&gt;"", newcards!Q5579, "")</f>
        <v/>
      </c>
    </row>
    <row r="5581" spans="1:17" x14ac:dyDescent="0.25">
      <c r="A5581" s="3"/>
      <c r="B5581" s="5">
        <f>IF(newcards!B5580&lt;&gt;"",VLOOKUP(newcards!B5580,sport!$A$2:$B$8,2,FALSE),"")</f>
        <v>1</v>
      </c>
      <c r="C5581" s="3">
        <f>newcards!C5580</f>
        <v>2016</v>
      </c>
      <c r="D5581" s="3">
        <f>IF(newcards!D5580&lt;&gt;"",VLOOKUP(newcards!D5580,brand!$A$2:$B$30,2,FALSE),"")</f>
        <v>1</v>
      </c>
      <c r="E5581" s="3">
        <f>IF(newcards!E5580&lt;&gt;"",VLOOKUP(newcards!E5580,series!$A$2:$B$228,2,FALSE),)</f>
        <v>163</v>
      </c>
      <c r="F5581" s="3">
        <f>IF(newcards!F5580&lt;&gt;"",VLOOKUP(newcards!F5580,category!$A$2:$B$82,2,FALSE),)</f>
        <v>81</v>
      </c>
      <c r="G5581" s="3" t="str">
        <f>IF(newcards!G5580&lt;&gt;"",VLOOKUP(newcards!G5580,subcategory!$A$2:$B$680,2,FALSE),"")</f>
        <v/>
      </c>
      <c r="H5581" s="3">
        <f>newcards!H5580</f>
        <v>659</v>
      </c>
      <c r="I5581" s="3" t="str">
        <f>newcards!I5580</f>
        <v xml:space="preserve"> </v>
      </c>
      <c r="J5581" s="3">
        <f>IF(newcards!J5580&lt;&gt;"",VLOOKUP(newcards!J5580,player!$A$2:$B$7503,2,FALSE),"")</f>
        <v>7375</v>
      </c>
      <c r="K5581" s="3" t="str">
        <f>IF(newcards!K5580&lt;&gt;"",VLOOKUP(newcards!K5580,playernameext!$A$2:$B$32,2,FALSE),"")</f>
        <v/>
      </c>
      <c r="L5581" s="3">
        <f>IF(newcards!L5580&lt;&gt;"",VLOOKUP(newcards!L5580,team!$A$2:$B$538,2,FALSE),"")</f>
        <v>4</v>
      </c>
      <c r="M5581" s="5" t="str">
        <f>IF(newcards!M5580&lt;&gt;"", newcards!M5580, "")</f>
        <v/>
      </c>
      <c r="N5581" s="5" t="str">
        <f>IF(newcards!N5580&lt;&gt;"", newcards!N5580, "")</f>
        <v>N</v>
      </c>
      <c r="O5581" s="5" t="str">
        <f>IF(newcards!O5580&lt;&gt;"", newcards!O5580, "")</f>
        <v/>
      </c>
      <c r="P5581" s="5" t="str">
        <f>IF(newcards!P5580&lt;&gt;"", newcards!P5580, "")</f>
        <v/>
      </c>
      <c r="Q5581" s="5" t="str">
        <f>IF(newcards!Q5580&lt;&gt;"", newcards!Q5580, "")</f>
        <v/>
      </c>
    </row>
    <row r="5582" spans="1:17" x14ac:dyDescent="0.25">
      <c r="A5582" s="3"/>
      <c r="B5582" s="5">
        <f>IF(newcards!B5581&lt;&gt;"",VLOOKUP(newcards!B5581,sport!$A$2:$B$8,2,FALSE),"")</f>
        <v>1</v>
      </c>
      <c r="C5582" s="3">
        <f>newcards!C5581</f>
        <v>2016</v>
      </c>
      <c r="D5582" s="3">
        <f>IF(newcards!D5581&lt;&gt;"",VLOOKUP(newcards!D5581,brand!$A$2:$B$30,2,FALSE),"")</f>
        <v>1</v>
      </c>
      <c r="E5582" s="3">
        <f>IF(newcards!E5581&lt;&gt;"",VLOOKUP(newcards!E5581,series!$A$2:$B$228,2,FALSE),)</f>
        <v>163</v>
      </c>
      <c r="F5582" s="3">
        <f>IF(newcards!F5581&lt;&gt;"",VLOOKUP(newcards!F5581,category!$A$2:$B$82,2,FALSE),)</f>
        <v>81</v>
      </c>
      <c r="G5582" s="3" t="str">
        <f>IF(newcards!G5581&lt;&gt;"",VLOOKUP(newcards!G5581,subcategory!$A$2:$B$680,2,FALSE),"")</f>
        <v/>
      </c>
      <c r="H5582" s="3">
        <f>newcards!H5581</f>
        <v>660</v>
      </c>
      <c r="I5582" s="3" t="str">
        <f>newcards!I5581</f>
        <v xml:space="preserve"> </v>
      </c>
      <c r="J5582" s="3">
        <f>IF(newcards!J5581&lt;&gt;"",VLOOKUP(newcards!J5581,player!$A$2:$B$7503,2,FALSE),"")</f>
        <v>7456</v>
      </c>
      <c r="K5582" s="3" t="str">
        <f>IF(newcards!K5581&lt;&gt;"",VLOOKUP(newcards!K5581,playernameext!$A$2:$B$32,2,FALSE),"")</f>
        <v/>
      </c>
      <c r="L5582" s="3">
        <f>IF(newcards!L5581&lt;&gt;"",VLOOKUP(newcards!L5581,team!$A$2:$B$538,2,FALSE),"")</f>
        <v>71</v>
      </c>
      <c r="M5582" s="5" t="str">
        <f>IF(newcards!M5581&lt;&gt;"", newcards!M5581, "")</f>
        <v/>
      </c>
      <c r="N5582" s="5" t="str">
        <f>IF(newcards!N5581&lt;&gt;"", newcards!N5581, "")</f>
        <v>N</v>
      </c>
      <c r="O5582" s="5" t="str">
        <f>IF(newcards!O5581&lt;&gt;"", newcards!O5581, "")</f>
        <v/>
      </c>
      <c r="P5582" s="5" t="str">
        <f>IF(newcards!P5581&lt;&gt;"", newcards!P5581, "")</f>
        <v/>
      </c>
      <c r="Q5582" s="5" t="str">
        <f>IF(newcards!Q5581&lt;&gt;"", newcards!Q5581, "")</f>
        <v/>
      </c>
    </row>
    <row r="5583" spans="1:17" x14ac:dyDescent="0.25">
      <c r="A5583" s="3"/>
      <c r="B5583" s="5">
        <f>IF(newcards!B5582&lt;&gt;"",VLOOKUP(newcards!B5582,sport!$A$2:$B$8,2,FALSE),"")</f>
        <v>1</v>
      </c>
      <c r="C5583" s="3">
        <f>newcards!C5582</f>
        <v>2016</v>
      </c>
      <c r="D5583" s="3">
        <f>IF(newcards!D5582&lt;&gt;"",VLOOKUP(newcards!D5582,brand!$A$2:$B$30,2,FALSE),"")</f>
        <v>1</v>
      </c>
      <c r="E5583" s="3">
        <f>IF(newcards!E5582&lt;&gt;"",VLOOKUP(newcards!E5582,series!$A$2:$B$228,2,FALSE),)</f>
        <v>163</v>
      </c>
      <c r="F5583" s="3">
        <f>IF(newcards!F5582&lt;&gt;"",VLOOKUP(newcards!F5582,category!$A$2:$B$82,2,FALSE),)</f>
        <v>81</v>
      </c>
      <c r="G5583" s="3" t="str">
        <f>IF(newcards!G5582&lt;&gt;"",VLOOKUP(newcards!G5582,subcategory!$A$2:$B$680,2,FALSE),"")</f>
        <v/>
      </c>
      <c r="H5583" s="3">
        <f>newcards!H5582</f>
        <v>661</v>
      </c>
      <c r="I5583" s="3" t="str">
        <f>newcards!I5582</f>
        <v xml:space="preserve"> </v>
      </c>
      <c r="J5583" s="3">
        <f>IF(newcards!J5582&lt;&gt;"",VLOOKUP(newcards!J5582,player!$A$2:$B$7503,2,FALSE),"")</f>
        <v>1800</v>
      </c>
      <c r="K5583" s="3" t="str">
        <f>IF(newcards!K5582&lt;&gt;"",VLOOKUP(newcards!K5582,playernameext!$A$2:$B$32,2,FALSE),"")</f>
        <v/>
      </c>
      <c r="L5583" s="3">
        <f>IF(newcards!L5582&lt;&gt;"",VLOOKUP(newcards!L5582,team!$A$2:$B$538,2,FALSE),"")</f>
        <v>39</v>
      </c>
      <c r="M5583" s="5" t="str">
        <f>IF(newcards!M5582&lt;&gt;"", newcards!M5582, "")</f>
        <v/>
      </c>
      <c r="N5583" s="5" t="str">
        <f>IF(newcards!N5582&lt;&gt;"", newcards!N5582, "")</f>
        <v>N</v>
      </c>
      <c r="O5583" s="5" t="str">
        <f>IF(newcards!O5582&lt;&gt;"", newcards!O5582, "")</f>
        <v/>
      </c>
      <c r="P5583" s="5" t="str">
        <f>IF(newcards!P5582&lt;&gt;"", newcards!P5582, "")</f>
        <v/>
      </c>
      <c r="Q5583" s="5" t="str">
        <f>IF(newcards!Q5582&lt;&gt;"", newcards!Q5582, "")</f>
        <v/>
      </c>
    </row>
    <row r="5584" spans="1:17" x14ac:dyDescent="0.25">
      <c r="A5584" s="3"/>
      <c r="B5584" s="5">
        <f>IF(newcards!B5583&lt;&gt;"",VLOOKUP(newcards!B5583,sport!$A$2:$B$8,2,FALSE),"")</f>
        <v>1</v>
      </c>
      <c r="C5584" s="3">
        <f>newcards!C5583</f>
        <v>2016</v>
      </c>
      <c r="D5584" s="3">
        <f>IF(newcards!D5583&lt;&gt;"",VLOOKUP(newcards!D5583,brand!$A$2:$B$30,2,FALSE),"")</f>
        <v>1</v>
      </c>
      <c r="E5584" s="3">
        <f>IF(newcards!E5583&lt;&gt;"",VLOOKUP(newcards!E5583,series!$A$2:$B$228,2,FALSE),)</f>
        <v>163</v>
      </c>
      <c r="F5584" s="3">
        <f>IF(newcards!F5583&lt;&gt;"",VLOOKUP(newcards!F5583,category!$A$2:$B$82,2,FALSE),)</f>
        <v>81</v>
      </c>
      <c r="G5584" s="3" t="str">
        <f>IF(newcards!G5583&lt;&gt;"",VLOOKUP(newcards!G5583,subcategory!$A$2:$B$680,2,FALSE),"")</f>
        <v/>
      </c>
      <c r="H5584" s="3">
        <f>newcards!H5583</f>
        <v>662</v>
      </c>
      <c r="I5584" s="3" t="str">
        <f>newcards!I5583</f>
        <v xml:space="preserve"> </v>
      </c>
      <c r="J5584" s="3">
        <f>IF(newcards!J5583&lt;&gt;"",VLOOKUP(newcards!J5583,player!$A$2:$B$7503,2,FALSE),"")</f>
        <v>4639</v>
      </c>
      <c r="K5584" s="3" t="str">
        <f>IF(newcards!K5583&lt;&gt;"",VLOOKUP(newcards!K5583,playernameext!$A$2:$B$32,2,FALSE),"")</f>
        <v/>
      </c>
      <c r="L5584" s="3">
        <f>IF(newcards!L5583&lt;&gt;"",VLOOKUP(newcards!L5583,team!$A$2:$B$538,2,FALSE),"")</f>
        <v>68</v>
      </c>
      <c r="M5584" s="5" t="str">
        <f>IF(newcards!M5583&lt;&gt;"", newcards!M5583, "")</f>
        <v/>
      </c>
      <c r="N5584" s="5" t="str">
        <f>IF(newcards!N5583&lt;&gt;"", newcards!N5583, "")</f>
        <v>N</v>
      </c>
      <c r="O5584" s="5" t="str">
        <f>IF(newcards!O5583&lt;&gt;"", newcards!O5583, "")</f>
        <v/>
      </c>
      <c r="P5584" s="5" t="str">
        <f>IF(newcards!P5583&lt;&gt;"", newcards!P5583, "")</f>
        <v/>
      </c>
      <c r="Q5584" s="5" t="str">
        <f>IF(newcards!Q5583&lt;&gt;"", newcards!Q5583, "")</f>
        <v/>
      </c>
    </row>
    <row r="5585" spans="1:17" x14ac:dyDescent="0.25">
      <c r="A5585" s="3"/>
      <c r="B5585" s="5">
        <f>IF(newcards!B5584&lt;&gt;"",VLOOKUP(newcards!B5584,sport!$A$2:$B$8,2,FALSE),"")</f>
        <v>1</v>
      </c>
      <c r="C5585" s="3">
        <f>newcards!C5584</f>
        <v>2016</v>
      </c>
      <c r="D5585" s="3">
        <f>IF(newcards!D5584&lt;&gt;"",VLOOKUP(newcards!D5584,brand!$A$2:$B$30,2,FALSE),"")</f>
        <v>1</v>
      </c>
      <c r="E5585" s="3">
        <f>IF(newcards!E5584&lt;&gt;"",VLOOKUP(newcards!E5584,series!$A$2:$B$228,2,FALSE),)</f>
        <v>163</v>
      </c>
      <c r="F5585" s="3">
        <f>IF(newcards!F5584&lt;&gt;"",VLOOKUP(newcards!F5584,category!$A$2:$B$82,2,FALSE),)</f>
        <v>81</v>
      </c>
      <c r="G5585" s="3" t="str">
        <f>IF(newcards!G5584&lt;&gt;"",VLOOKUP(newcards!G5584,subcategory!$A$2:$B$680,2,FALSE),"")</f>
        <v/>
      </c>
      <c r="H5585" s="3">
        <f>newcards!H5584</f>
        <v>663</v>
      </c>
      <c r="I5585" s="3" t="str">
        <f>newcards!I5584</f>
        <v xml:space="preserve"> </v>
      </c>
      <c r="J5585" s="3">
        <f>IF(newcards!J5584&lt;&gt;"",VLOOKUP(newcards!J5584,player!$A$2:$B$7503,2,FALSE),"")</f>
        <v>7235</v>
      </c>
      <c r="K5585" s="3" t="str">
        <f>IF(newcards!K5584&lt;&gt;"",VLOOKUP(newcards!K5584,playernameext!$A$2:$B$32,2,FALSE),"")</f>
        <v/>
      </c>
      <c r="L5585" s="3">
        <f>IF(newcards!L5584&lt;&gt;"",VLOOKUP(newcards!L5584,team!$A$2:$B$538,2,FALSE),"")</f>
        <v>25</v>
      </c>
      <c r="M5585" s="5" t="str">
        <f>IF(newcards!M5584&lt;&gt;"", newcards!M5584, "")</f>
        <v/>
      </c>
      <c r="N5585" s="5" t="str">
        <f>IF(newcards!N5584&lt;&gt;"", newcards!N5584, "")</f>
        <v>N</v>
      </c>
      <c r="O5585" s="5" t="str">
        <f>IF(newcards!O5584&lt;&gt;"", newcards!O5584, "")</f>
        <v/>
      </c>
      <c r="P5585" s="5" t="str">
        <f>IF(newcards!P5584&lt;&gt;"", newcards!P5584, "")</f>
        <v/>
      </c>
      <c r="Q5585" s="5" t="str">
        <f>IF(newcards!Q5584&lt;&gt;"", newcards!Q5584, "")</f>
        <v/>
      </c>
    </row>
    <row r="5586" spans="1:17" x14ac:dyDescent="0.25">
      <c r="A5586" s="3"/>
      <c r="B5586" s="5">
        <f>IF(newcards!B5585&lt;&gt;"",VLOOKUP(newcards!B5585,sport!$A$2:$B$8,2,FALSE),"")</f>
        <v>1</v>
      </c>
      <c r="C5586" s="3">
        <f>newcards!C5585</f>
        <v>2016</v>
      </c>
      <c r="D5586" s="3">
        <f>IF(newcards!D5585&lt;&gt;"",VLOOKUP(newcards!D5585,brand!$A$2:$B$30,2,FALSE),"")</f>
        <v>1</v>
      </c>
      <c r="E5586" s="3">
        <f>IF(newcards!E5585&lt;&gt;"",VLOOKUP(newcards!E5585,series!$A$2:$B$228,2,FALSE),)</f>
        <v>163</v>
      </c>
      <c r="F5586" s="3">
        <f>IF(newcards!F5585&lt;&gt;"",VLOOKUP(newcards!F5585,category!$A$2:$B$82,2,FALSE),)</f>
        <v>81</v>
      </c>
      <c r="G5586" s="3" t="str">
        <f>IF(newcards!G5585&lt;&gt;"",VLOOKUP(newcards!G5585,subcategory!$A$2:$B$680,2,FALSE),"")</f>
        <v/>
      </c>
      <c r="H5586" s="3">
        <f>newcards!H5585</f>
        <v>664</v>
      </c>
      <c r="I5586" s="3" t="str">
        <f>newcards!I5585</f>
        <v xml:space="preserve"> </v>
      </c>
      <c r="J5586" s="3">
        <f>IF(newcards!J5585&lt;&gt;"",VLOOKUP(newcards!J5585,player!$A$2:$B$7503,2,FALSE),"")</f>
        <v>7285</v>
      </c>
      <c r="K5586" s="3" t="str">
        <f>IF(newcards!K5585&lt;&gt;"",VLOOKUP(newcards!K5585,playernameext!$A$2:$B$32,2,FALSE),"")</f>
        <v/>
      </c>
      <c r="L5586" s="3">
        <f>IF(newcards!L5585&lt;&gt;"",VLOOKUP(newcards!L5585,team!$A$2:$B$538,2,FALSE),"")</f>
        <v>93</v>
      </c>
      <c r="M5586" s="5" t="str">
        <f>IF(newcards!M5585&lt;&gt;"", newcards!M5585, "")</f>
        <v/>
      </c>
      <c r="N5586" s="5" t="str">
        <f>IF(newcards!N5585&lt;&gt;"", newcards!N5585, "")</f>
        <v>N</v>
      </c>
      <c r="O5586" s="5" t="str">
        <f>IF(newcards!O5585&lt;&gt;"", newcards!O5585, "")</f>
        <v/>
      </c>
      <c r="P5586" s="5" t="str">
        <f>IF(newcards!P5585&lt;&gt;"", newcards!P5585, "")</f>
        <v/>
      </c>
      <c r="Q5586" s="5" t="str">
        <f>IF(newcards!Q5585&lt;&gt;"", newcards!Q5585, "")</f>
        <v/>
      </c>
    </row>
    <row r="5587" spans="1:17" x14ac:dyDescent="0.25">
      <c r="A5587" s="3"/>
      <c r="B5587" s="5">
        <f>IF(newcards!B5586&lt;&gt;"",VLOOKUP(newcards!B5586,sport!$A$2:$B$8,2,FALSE),"")</f>
        <v>1</v>
      </c>
      <c r="C5587" s="3">
        <f>newcards!C5586</f>
        <v>2016</v>
      </c>
      <c r="D5587" s="3">
        <f>IF(newcards!D5586&lt;&gt;"",VLOOKUP(newcards!D5586,brand!$A$2:$B$30,2,FALSE),"")</f>
        <v>1</v>
      </c>
      <c r="E5587" s="3">
        <f>IF(newcards!E5586&lt;&gt;"",VLOOKUP(newcards!E5586,series!$A$2:$B$228,2,FALSE),)</f>
        <v>163</v>
      </c>
      <c r="F5587" s="3">
        <f>IF(newcards!F5586&lt;&gt;"",VLOOKUP(newcards!F5586,category!$A$2:$B$82,2,FALSE),)</f>
        <v>81</v>
      </c>
      <c r="G5587" s="3" t="str">
        <f>IF(newcards!G5586&lt;&gt;"",VLOOKUP(newcards!G5586,subcategory!$A$2:$B$680,2,FALSE),"")</f>
        <v/>
      </c>
      <c r="H5587" s="3">
        <f>newcards!H5586</f>
        <v>665</v>
      </c>
      <c r="I5587" s="3" t="str">
        <f>newcards!I5586</f>
        <v xml:space="preserve"> </v>
      </c>
      <c r="J5587" s="3">
        <f>IF(newcards!J5586&lt;&gt;"",VLOOKUP(newcards!J5586,player!$A$2:$B$7503,2,FALSE),"")</f>
        <v>7447</v>
      </c>
      <c r="K5587" s="3" t="str">
        <f>IF(newcards!K5586&lt;&gt;"",VLOOKUP(newcards!K5586,playernameext!$A$2:$B$32,2,FALSE),"")</f>
        <v/>
      </c>
      <c r="L5587" s="3">
        <f>IF(newcards!L5586&lt;&gt;"",VLOOKUP(newcards!L5586,team!$A$2:$B$538,2,FALSE),"")</f>
        <v>81</v>
      </c>
      <c r="M5587" s="5" t="str">
        <f>IF(newcards!M5586&lt;&gt;"", newcards!M5586, "")</f>
        <v/>
      </c>
      <c r="N5587" s="5" t="str">
        <f>IF(newcards!N5586&lt;&gt;"", newcards!N5586, "")</f>
        <v>N</v>
      </c>
      <c r="O5587" s="5" t="str">
        <f>IF(newcards!O5586&lt;&gt;"", newcards!O5586, "")</f>
        <v/>
      </c>
      <c r="P5587" s="5" t="str">
        <f>IF(newcards!P5586&lt;&gt;"", newcards!P5586, "")</f>
        <v/>
      </c>
      <c r="Q5587" s="5" t="str">
        <f>IF(newcards!Q5586&lt;&gt;"", newcards!Q5586, "")</f>
        <v/>
      </c>
    </row>
    <row r="5588" spans="1:17" x14ac:dyDescent="0.25">
      <c r="A5588" s="3"/>
      <c r="B5588" s="5">
        <f>IF(newcards!B5587&lt;&gt;"",VLOOKUP(newcards!B5587,sport!$A$2:$B$8,2,FALSE),"")</f>
        <v>1</v>
      </c>
      <c r="C5588" s="3">
        <f>newcards!C5587</f>
        <v>2016</v>
      </c>
      <c r="D5588" s="3">
        <f>IF(newcards!D5587&lt;&gt;"",VLOOKUP(newcards!D5587,brand!$A$2:$B$30,2,FALSE),"")</f>
        <v>1</v>
      </c>
      <c r="E5588" s="3">
        <f>IF(newcards!E5587&lt;&gt;"",VLOOKUP(newcards!E5587,series!$A$2:$B$228,2,FALSE),)</f>
        <v>163</v>
      </c>
      <c r="F5588" s="3">
        <f>IF(newcards!F5587&lt;&gt;"",VLOOKUP(newcards!F5587,category!$A$2:$B$82,2,FALSE),)</f>
        <v>81</v>
      </c>
      <c r="G5588" s="3">
        <f>IF(newcards!G5587&lt;&gt;"",VLOOKUP(newcards!G5587,subcategory!$A$2:$B$680,2,FALSE),"")</f>
        <v>257</v>
      </c>
      <c r="H5588" s="3">
        <f>newcards!H5587</f>
        <v>666</v>
      </c>
      <c r="I5588" s="3" t="str">
        <f>newcards!I5587</f>
        <v xml:space="preserve"> </v>
      </c>
      <c r="J5588" s="3">
        <f>IF(newcards!J5587&lt;&gt;"",VLOOKUP(newcards!J5587,player!$A$2:$B$7503,2,FALSE),"")</f>
        <v>6930</v>
      </c>
      <c r="K5588" s="3" t="str">
        <f>IF(newcards!K5587&lt;&gt;"",VLOOKUP(newcards!K5587,playernameext!$A$2:$B$32,2,FALSE),"")</f>
        <v/>
      </c>
      <c r="L5588" s="3">
        <f>IF(newcards!L5587&lt;&gt;"",VLOOKUP(newcards!L5587,team!$A$2:$B$538,2,FALSE),"")</f>
        <v>59</v>
      </c>
      <c r="M5588" s="5" t="str">
        <f>IF(newcards!M5587&lt;&gt;"", newcards!M5587, "")</f>
        <v/>
      </c>
      <c r="N5588" s="5" t="str">
        <f>IF(newcards!N5587&lt;&gt;"", newcards!N5587, "")</f>
        <v>N</v>
      </c>
      <c r="O5588" s="5" t="str">
        <f>IF(newcards!O5587&lt;&gt;"", newcards!O5587, "")</f>
        <v/>
      </c>
      <c r="P5588" s="5" t="str">
        <f>IF(newcards!P5587&lt;&gt;"", newcards!P5587, "")</f>
        <v/>
      </c>
      <c r="Q5588" s="5" t="str">
        <f>IF(newcards!Q5587&lt;&gt;"", newcards!Q5587, "")</f>
        <v/>
      </c>
    </row>
    <row r="5589" spans="1:17" x14ac:dyDescent="0.25">
      <c r="A5589" s="3"/>
      <c r="B5589" s="5">
        <f>IF(newcards!B5588&lt;&gt;"",VLOOKUP(newcards!B5588,sport!$A$2:$B$8,2,FALSE),"")</f>
        <v>1</v>
      </c>
      <c r="C5589" s="3">
        <f>newcards!C5588</f>
        <v>2016</v>
      </c>
      <c r="D5589" s="3">
        <f>IF(newcards!D5588&lt;&gt;"",VLOOKUP(newcards!D5588,brand!$A$2:$B$30,2,FALSE),"")</f>
        <v>1</v>
      </c>
      <c r="E5589" s="3">
        <f>IF(newcards!E5588&lt;&gt;"",VLOOKUP(newcards!E5588,series!$A$2:$B$228,2,FALSE),)</f>
        <v>163</v>
      </c>
      <c r="F5589" s="3">
        <f>IF(newcards!F5588&lt;&gt;"",VLOOKUP(newcards!F5588,category!$A$2:$B$82,2,FALSE),)</f>
        <v>81</v>
      </c>
      <c r="G5589" s="3">
        <f>IF(newcards!G5588&lt;&gt;"",VLOOKUP(newcards!G5588,subcategory!$A$2:$B$680,2,FALSE),"")</f>
        <v>257</v>
      </c>
      <c r="H5589" s="3">
        <f>newcards!H5588</f>
        <v>667</v>
      </c>
      <c r="I5589" s="3" t="str">
        <f>newcards!I5588</f>
        <v xml:space="preserve"> </v>
      </c>
      <c r="J5589" s="3">
        <f>IF(newcards!J5588&lt;&gt;"",VLOOKUP(newcards!J5588,player!$A$2:$B$7503,2,FALSE),"")</f>
        <v>7236</v>
      </c>
      <c r="K5589" s="3" t="str">
        <f>IF(newcards!K5588&lt;&gt;"",VLOOKUP(newcards!K5588,playernameext!$A$2:$B$32,2,FALSE),"")</f>
        <v/>
      </c>
      <c r="L5589" s="3">
        <f>IF(newcards!L5588&lt;&gt;"",VLOOKUP(newcards!L5588,team!$A$2:$B$538,2,FALSE),"")</f>
        <v>40</v>
      </c>
      <c r="M5589" s="5" t="str">
        <f>IF(newcards!M5588&lt;&gt;"", newcards!M5588, "")</f>
        <v/>
      </c>
      <c r="N5589" s="5" t="str">
        <f>IF(newcards!N5588&lt;&gt;"", newcards!N5588, "")</f>
        <v>N</v>
      </c>
      <c r="O5589" s="5" t="str">
        <f>IF(newcards!O5588&lt;&gt;"", newcards!O5588, "")</f>
        <v/>
      </c>
      <c r="P5589" s="5" t="str">
        <f>IF(newcards!P5588&lt;&gt;"", newcards!P5588, "")</f>
        <v/>
      </c>
      <c r="Q5589" s="5" t="str">
        <f>IF(newcards!Q5588&lt;&gt;"", newcards!Q5588, "")</f>
        <v/>
      </c>
    </row>
    <row r="5590" spans="1:17" x14ac:dyDescent="0.25">
      <c r="A5590" s="3"/>
      <c r="B5590" s="5">
        <f>IF(newcards!B5589&lt;&gt;"",VLOOKUP(newcards!B5589,sport!$A$2:$B$8,2,FALSE),"")</f>
        <v>1</v>
      </c>
      <c r="C5590" s="3">
        <f>newcards!C5589</f>
        <v>2016</v>
      </c>
      <c r="D5590" s="3">
        <f>IF(newcards!D5589&lt;&gt;"",VLOOKUP(newcards!D5589,brand!$A$2:$B$30,2,FALSE),"")</f>
        <v>1</v>
      </c>
      <c r="E5590" s="3">
        <f>IF(newcards!E5589&lt;&gt;"",VLOOKUP(newcards!E5589,series!$A$2:$B$228,2,FALSE),)</f>
        <v>163</v>
      </c>
      <c r="F5590" s="3">
        <f>IF(newcards!F5589&lt;&gt;"",VLOOKUP(newcards!F5589,category!$A$2:$B$82,2,FALSE),)</f>
        <v>81</v>
      </c>
      <c r="G5590" s="3">
        <f>IF(newcards!G5589&lt;&gt;"",VLOOKUP(newcards!G5589,subcategory!$A$2:$B$680,2,FALSE),"")</f>
        <v>257</v>
      </c>
      <c r="H5590" s="3">
        <f>newcards!H5589</f>
        <v>668</v>
      </c>
      <c r="I5590" s="3" t="str">
        <f>newcards!I5589</f>
        <v xml:space="preserve"> </v>
      </c>
      <c r="J5590" s="3">
        <f>IF(newcards!J5589&lt;&gt;"",VLOOKUP(newcards!J5589,player!$A$2:$B$7503,2,FALSE),"")</f>
        <v>6931</v>
      </c>
      <c r="K5590" s="3" t="str">
        <f>IF(newcards!K5589&lt;&gt;"",VLOOKUP(newcards!K5589,playernameext!$A$2:$B$32,2,FALSE),"")</f>
        <v/>
      </c>
      <c r="L5590" s="3">
        <f>IF(newcards!L5589&lt;&gt;"",VLOOKUP(newcards!L5589,team!$A$2:$B$538,2,FALSE),"")</f>
        <v>21</v>
      </c>
      <c r="M5590" s="5" t="str">
        <f>IF(newcards!M5589&lt;&gt;"", newcards!M5589, "")</f>
        <v/>
      </c>
      <c r="N5590" s="5" t="str">
        <f>IF(newcards!N5589&lt;&gt;"", newcards!N5589, "")</f>
        <v>N</v>
      </c>
      <c r="O5590" s="5" t="str">
        <f>IF(newcards!O5589&lt;&gt;"", newcards!O5589, "")</f>
        <v/>
      </c>
      <c r="P5590" s="5" t="str">
        <f>IF(newcards!P5589&lt;&gt;"", newcards!P5589, "")</f>
        <v/>
      </c>
      <c r="Q5590" s="5" t="str">
        <f>IF(newcards!Q5589&lt;&gt;"", newcards!Q5589, "")</f>
        <v/>
      </c>
    </row>
    <row r="5591" spans="1:17" x14ac:dyDescent="0.25">
      <c r="A5591" s="3"/>
      <c r="B5591" s="5">
        <f>IF(newcards!B5590&lt;&gt;"",VLOOKUP(newcards!B5590,sport!$A$2:$B$8,2,FALSE),"")</f>
        <v>1</v>
      </c>
      <c r="C5591" s="3">
        <f>newcards!C5590</f>
        <v>2016</v>
      </c>
      <c r="D5591" s="3">
        <f>IF(newcards!D5590&lt;&gt;"",VLOOKUP(newcards!D5590,brand!$A$2:$B$30,2,FALSE),"")</f>
        <v>1</v>
      </c>
      <c r="E5591" s="3">
        <f>IF(newcards!E5590&lt;&gt;"",VLOOKUP(newcards!E5590,series!$A$2:$B$228,2,FALSE),)</f>
        <v>163</v>
      </c>
      <c r="F5591" s="3">
        <f>IF(newcards!F5590&lt;&gt;"",VLOOKUP(newcards!F5590,category!$A$2:$B$82,2,FALSE),)</f>
        <v>81</v>
      </c>
      <c r="G5591" s="3" t="str">
        <f>IF(newcards!G5590&lt;&gt;"",VLOOKUP(newcards!G5590,subcategory!$A$2:$B$680,2,FALSE),"")</f>
        <v/>
      </c>
      <c r="H5591" s="3">
        <f>newcards!H5590</f>
        <v>669</v>
      </c>
      <c r="I5591" s="3" t="str">
        <f>newcards!I5590</f>
        <v xml:space="preserve"> </v>
      </c>
      <c r="J5591" s="3">
        <f>IF(newcards!J5590&lt;&gt;"",VLOOKUP(newcards!J5590,player!$A$2:$B$7503,2,FALSE),"")</f>
        <v>7542</v>
      </c>
      <c r="K5591" s="3" t="str">
        <f>IF(newcards!K5590&lt;&gt;"",VLOOKUP(newcards!K5590,playernameext!$A$2:$B$32,2,FALSE),"")</f>
        <v/>
      </c>
      <c r="L5591" s="3">
        <f>IF(newcards!L5590&lt;&gt;"",VLOOKUP(newcards!L5590,team!$A$2:$B$538,2,FALSE),"")</f>
        <v>49</v>
      </c>
      <c r="M5591" s="5" t="str">
        <f>IF(newcards!M5590&lt;&gt;"", newcards!M5590, "")</f>
        <v/>
      </c>
      <c r="N5591" s="5" t="str">
        <f>IF(newcards!N5590&lt;&gt;"", newcards!N5590, "")</f>
        <v>N</v>
      </c>
      <c r="O5591" s="5" t="str">
        <f>IF(newcards!O5590&lt;&gt;"", newcards!O5590, "")</f>
        <v/>
      </c>
      <c r="P5591" s="5" t="str">
        <f>IF(newcards!P5590&lt;&gt;"", newcards!P5590, "")</f>
        <v/>
      </c>
      <c r="Q5591" s="5" t="str">
        <f>IF(newcards!Q5590&lt;&gt;"", newcards!Q5590, "")</f>
        <v/>
      </c>
    </row>
    <row r="5592" spans="1:17" x14ac:dyDescent="0.25">
      <c r="A5592" s="3"/>
      <c r="B5592" s="5">
        <f>IF(newcards!B5591&lt;&gt;"",VLOOKUP(newcards!B5591,sport!$A$2:$B$8,2,FALSE),"")</f>
        <v>1</v>
      </c>
      <c r="C5592" s="3">
        <f>newcards!C5591</f>
        <v>2016</v>
      </c>
      <c r="D5592" s="3">
        <f>IF(newcards!D5591&lt;&gt;"",VLOOKUP(newcards!D5591,brand!$A$2:$B$30,2,FALSE),"")</f>
        <v>1</v>
      </c>
      <c r="E5592" s="3">
        <f>IF(newcards!E5591&lt;&gt;"",VLOOKUP(newcards!E5591,series!$A$2:$B$228,2,FALSE),)</f>
        <v>163</v>
      </c>
      <c r="F5592" s="3">
        <f>IF(newcards!F5591&lt;&gt;"",VLOOKUP(newcards!F5591,category!$A$2:$B$82,2,FALSE),)</f>
        <v>81</v>
      </c>
      <c r="G5592" s="3" t="str">
        <f>IF(newcards!G5591&lt;&gt;"",VLOOKUP(newcards!G5591,subcategory!$A$2:$B$680,2,FALSE),"")</f>
        <v/>
      </c>
      <c r="H5592" s="3">
        <f>newcards!H5591</f>
        <v>670</v>
      </c>
      <c r="I5592" s="3" t="str">
        <f>newcards!I5591</f>
        <v xml:space="preserve"> </v>
      </c>
      <c r="J5592" s="3">
        <f>IF(newcards!J5591&lt;&gt;"",VLOOKUP(newcards!J5591,player!$A$2:$B$7503,2,FALSE),"")</f>
        <v>7547</v>
      </c>
      <c r="K5592" s="3" t="str">
        <f>IF(newcards!K5591&lt;&gt;"",VLOOKUP(newcards!K5591,playernameext!$A$2:$B$32,2,FALSE),"")</f>
        <v/>
      </c>
      <c r="L5592" s="3">
        <f>IF(newcards!L5591&lt;&gt;"",VLOOKUP(newcards!L5591,team!$A$2:$B$538,2,FALSE),"")</f>
        <v>61</v>
      </c>
      <c r="M5592" s="5" t="str">
        <f>IF(newcards!M5591&lt;&gt;"", newcards!M5591, "")</f>
        <v/>
      </c>
      <c r="N5592" s="5" t="str">
        <f>IF(newcards!N5591&lt;&gt;"", newcards!N5591, "")</f>
        <v>N</v>
      </c>
      <c r="O5592" s="5" t="str">
        <f>IF(newcards!O5591&lt;&gt;"", newcards!O5591, "")</f>
        <v/>
      </c>
      <c r="P5592" s="5" t="str">
        <f>IF(newcards!P5591&lt;&gt;"", newcards!P5591, "")</f>
        <v/>
      </c>
      <c r="Q5592" s="5" t="str">
        <f>IF(newcards!Q5591&lt;&gt;"", newcards!Q5591, "")</f>
        <v/>
      </c>
    </row>
    <row r="5593" spans="1:17" x14ac:dyDescent="0.25">
      <c r="A5593" s="3"/>
      <c r="B5593" s="5">
        <f>IF(newcards!B5592&lt;&gt;"",VLOOKUP(newcards!B5592,sport!$A$2:$B$8,2,FALSE),"")</f>
        <v>1</v>
      </c>
      <c r="C5593" s="3">
        <f>newcards!C5592</f>
        <v>2016</v>
      </c>
      <c r="D5593" s="3">
        <f>IF(newcards!D5592&lt;&gt;"",VLOOKUP(newcards!D5592,brand!$A$2:$B$30,2,FALSE),"")</f>
        <v>1</v>
      </c>
      <c r="E5593" s="3">
        <f>IF(newcards!E5592&lt;&gt;"",VLOOKUP(newcards!E5592,series!$A$2:$B$228,2,FALSE),)</f>
        <v>163</v>
      </c>
      <c r="F5593" s="3">
        <f>IF(newcards!F5592&lt;&gt;"",VLOOKUP(newcards!F5592,category!$A$2:$B$82,2,FALSE),)</f>
        <v>81</v>
      </c>
      <c r="G5593" s="3" t="str">
        <f>IF(newcards!G5592&lt;&gt;"",VLOOKUP(newcards!G5592,subcategory!$A$2:$B$680,2,FALSE),"")</f>
        <v/>
      </c>
      <c r="H5593" s="3">
        <f>newcards!H5592</f>
        <v>671</v>
      </c>
      <c r="I5593" s="3" t="str">
        <f>newcards!I5592</f>
        <v xml:space="preserve"> </v>
      </c>
      <c r="J5593" s="3">
        <f>IF(newcards!J5592&lt;&gt;"",VLOOKUP(newcards!J5592,player!$A$2:$B$7503,2,FALSE),"")</f>
        <v>7325</v>
      </c>
      <c r="K5593" s="3" t="str">
        <f>IF(newcards!K5592&lt;&gt;"",VLOOKUP(newcards!K5592,playernameext!$A$2:$B$32,2,FALSE),"")</f>
        <v/>
      </c>
      <c r="L5593" s="3">
        <f>IF(newcards!L5592&lt;&gt;"",VLOOKUP(newcards!L5592,team!$A$2:$B$538,2,FALSE),"")</f>
        <v>29</v>
      </c>
      <c r="M5593" s="5" t="str">
        <f>IF(newcards!M5592&lt;&gt;"", newcards!M5592, "")</f>
        <v/>
      </c>
      <c r="N5593" s="5" t="str">
        <f>IF(newcards!N5592&lt;&gt;"", newcards!N5592, "")</f>
        <v>N</v>
      </c>
      <c r="O5593" s="5" t="str">
        <f>IF(newcards!O5592&lt;&gt;"", newcards!O5592, "")</f>
        <v/>
      </c>
      <c r="P5593" s="5" t="str">
        <f>IF(newcards!P5592&lt;&gt;"", newcards!P5592, "")</f>
        <v/>
      </c>
      <c r="Q5593" s="5" t="str">
        <f>IF(newcards!Q5592&lt;&gt;"", newcards!Q5592, "")</f>
        <v/>
      </c>
    </row>
    <row r="5594" spans="1:17" x14ac:dyDescent="0.25">
      <c r="A5594" s="3"/>
      <c r="B5594" s="5">
        <f>IF(newcards!B5593&lt;&gt;"",VLOOKUP(newcards!B5593,sport!$A$2:$B$8,2,FALSE),"")</f>
        <v>1</v>
      </c>
      <c r="C5594" s="3">
        <f>newcards!C5593</f>
        <v>2016</v>
      </c>
      <c r="D5594" s="3">
        <f>IF(newcards!D5593&lt;&gt;"",VLOOKUP(newcards!D5593,brand!$A$2:$B$30,2,FALSE),"")</f>
        <v>1</v>
      </c>
      <c r="E5594" s="3">
        <f>IF(newcards!E5593&lt;&gt;"",VLOOKUP(newcards!E5593,series!$A$2:$B$228,2,FALSE),)</f>
        <v>163</v>
      </c>
      <c r="F5594" s="3">
        <f>IF(newcards!F5593&lt;&gt;"",VLOOKUP(newcards!F5593,category!$A$2:$B$82,2,FALSE),)</f>
        <v>81</v>
      </c>
      <c r="G5594" s="3" t="str">
        <f>IF(newcards!G5593&lt;&gt;"",VLOOKUP(newcards!G5593,subcategory!$A$2:$B$680,2,FALSE),"")</f>
        <v/>
      </c>
      <c r="H5594" s="3">
        <f>newcards!H5593</f>
        <v>672</v>
      </c>
      <c r="I5594" s="3" t="str">
        <f>newcards!I5593</f>
        <v xml:space="preserve"> </v>
      </c>
      <c r="J5594" s="3">
        <f>IF(newcards!J5593&lt;&gt;"",VLOOKUP(newcards!J5593,player!$A$2:$B$7503,2,FALSE),"")</f>
        <v>7518</v>
      </c>
      <c r="K5594" s="3" t="str">
        <f>IF(newcards!K5593&lt;&gt;"",VLOOKUP(newcards!K5593,playernameext!$A$2:$B$32,2,FALSE),"")</f>
        <v/>
      </c>
      <c r="L5594" s="3">
        <f>IF(newcards!L5593&lt;&gt;"",VLOOKUP(newcards!L5593,team!$A$2:$B$538,2,FALSE),"")</f>
        <v>61</v>
      </c>
      <c r="M5594" s="5" t="str">
        <f>IF(newcards!M5593&lt;&gt;"", newcards!M5593, "")</f>
        <v/>
      </c>
      <c r="N5594" s="5" t="str">
        <f>IF(newcards!N5593&lt;&gt;"", newcards!N5593, "")</f>
        <v>N</v>
      </c>
      <c r="O5594" s="5" t="str">
        <f>IF(newcards!O5593&lt;&gt;"", newcards!O5593, "")</f>
        <v/>
      </c>
      <c r="P5594" s="5" t="str">
        <f>IF(newcards!P5593&lt;&gt;"", newcards!P5593, "")</f>
        <v/>
      </c>
      <c r="Q5594" s="5" t="str">
        <f>IF(newcards!Q5593&lt;&gt;"", newcards!Q5593, "")</f>
        <v/>
      </c>
    </row>
    <row r="5595" spans="1:17" x14ac:dyDescent="0.25">
      <c r="A5595" s="3"/>
      <c r="B5595" s="5">
        <f>IF(newcards!B5594&lt;&gt;"",VLOOKUP(newcards!B5594,sport!$A$2:$B$8,2,FALSE),"")</f>
        <v>1</v>
      </c>
      <c r="C5595" s="3">
        <f>newcards!C5594</f>
        <v>2016</v>
      </c>
      <c r="D5595" s="3">
        <f>IF(newcards!D5594&lt;&gt;"",VLOOKUP(newcards!D5594,brand!$A$2:$B$30,2,FALSE),"")</f>
        <v>1</v>
      </c>
      <c r="E5595" s="3">
        <f>IF(newcards!E5594&lt;&gt;"",VLOOKUP(newcards!E5594,series!$A$2:$B$228,2,FALSE),)</f>
        <v>163</v>
      </c>
      <c r="F5595" s="3">
        <f>IF(newcards!F5594&lt;&gt;"",VLOOKUP(newcards!F5594,category!$A$2:$B$82,2,FALSE),)</f>
        <v>81</v>
      </c>
      <c r="G5595" s="3" t="str">
        <f>IF(newcards!G5594&lt;&gt;"",VLOOKUP(newcards!G5594,subcategory!$A$2:$B$680,2,FALSE),"")</f>
        <v/>
      </c>
      <c r="H5595" s="3">
        <f>newcards!H5594</f>
        <v>673</v>
      </c>
      <c r="I5595" s="3" t="str">
        <f>newcards!I5594</f>
        <v xml:space="preserve"> </v>
      </c>
      <c r="J5595" s="3">
        <f>IF(newcards!J5594&lt;&gt;"",VLOOKUP(newcards!J5594,player!$A$2:$B$7503,2,FALSE),"")</f>
        <v>4047</v>
      </c>
      <c r="K5595" s="3" t="str">
        <f>IF(newcards!K5594&lt;&gt;"",VLOOKUP(newcards!K5594,playernameext!$A$2:$B$32,2,FALSE),"")</f>
        <v/>
      </c>
      <c r="L5595" s="3">
        <f>IF(newcards!L5594&lt;&gt;"",VLOOKUP(newcards!L5594,team!$A$2:$B$538,2,FALSE),"")</f>
        <v>40</v>
      </c>
      <c r="M5595" s="5" t="str">
        <f>IF(newcards!M5594&lt;&gt;"", newcards!M5594, "")</f>
        <v/>
      </c>
      <c r="N5595" s="5" t="str">
        <f>IF(newcards!N5594&lt;&gt;"", newcards!N5594, "")</f>
        <v>N</v>
      </c>
      <c r="O5595" s="5" t="str">
        <f>IF(newcards!O5594&lt;&gt;"", newcards!O5594, "")</f>
        <v/>
      </c>
      <c r="P5595" s="5" t="str">
        <f>IF(newcards!P5594&lt;&gt;"", newcards!P5594, "")</f>
        <v/>
      </c>
      <c r="Q5595" s="5" t="str">
        <f>IF(newcards!Q5594&lt;&gt;"", newcards!Q5594, "")</f>
        <v/>
      </c>
    </row>
    <row r="5596" spans="1:17" x14ac:dyDescent="0.25">
      <c r="A5596" s="3"/>
      <c r="B5596" s="5">
        <f>IF(newcards!B5595&lt;&gt;"",VLOOKUP(newcards!B5595,sport!$A$2:$B$8,2,FALSE),"")</f>
        <v>1</v>
      </c>
      <c r="C5596" s="3">
        <f>newcards!C5595</f>
        <v>2016</v>
      </c>
      <c r="D5596" s="3">
        <f>IF(newcards!D5595&lt;&gt;"",VLOOKUP(newcards!D5595,brand!$A$2:$B$30,2,FALSE),"")</f>
        <v>1</v>
      </c>
      <c r="E5596" s="3">
        <f>IF(newcards!E5595&lt;&gt;"",VLOOKUP(newcards!E5595,series!$A$2:$B$228,2,FALSE),)</f>
        <v>163</v>
      </c>
      <c r="F5596" s="3">
        <f>IF(newcards!F5595&lt;&gt;"",VLOOKUP(newcards!F5595,category!$A$2:$B$82,2,FALSE),)</f>
        <v>81</v>
      </c>
      <c r="G5596" s="3" t="str">
        <f>IF(newcards!G5595&lt;&gt;"",VLOOKUP(newcards!G5595,subcategory!$A$2:$B$680,2,FALSE),"")</f>
        <v/>
      </c>
      <c r="H5596" s="3">
        <f>newcards!H5595</f>
        <v>674</v>
      </c>
      <c r="I5596" s="3" t="str">
        <f>newcards!I5595</f>
        <v xml:space="preserve"> </v>
      </c>
      <c r="J5596" s="3">
        <f>IF(newcards!J5595&lt;&gt;"",VLOOKUP(newcards!J5595,player!$A$2:$B$7503,2,FALSE),"")</f>
        <v>7539</v>
      </c>
      <c r="K5596" s="3" t="str">
        <f>IF(newcards!K5595&lt;&gt;"",VLOOKUP(newcards!K5595,playernameext!$A$2:$B$32,2,FALSE),"")</f>
        <v/>
      </c>
      <c r="L5596" s="3">
        <f>IF(newcards!L5595&lt;&gt;"",VLOOKUP(newcards!L5595,team!$A$2:$B$538,2,FALSE),"")</f>
        <v>39</v>
      </c>
      <c r="M5596" s="5" t="str">
        <f>IF(newcards!M5595&lt;&gt;"", newcards!M5595, "")</f>
        <v/>
      </c>
      <c r="N5596" s="5" t="str">
        <f>IF(newcards!N5595&lt;&gt;"", newcards!N5595, "")</f>
        <v>N</v>
      </c>
      <c r="O5596" s="5" t="str">
        <f>IF(newcards!O5595&lt;&gt;"", newcards!O5595, "")</f>
        <v/>
      </c>
      <c r="P5596" s="5" t="str">
        <f>IF(newcards!P5595&lt;&gt;"", newcards!P5595, "")</f>
        <v/>
      </c>
      <c r="Q5596" s="5" t="str">
        <f>IF(newcards!Q5595&lt;&gt;"", newcards!Q5595, "")</f>
        <v/>
      </c>
    </row>
    <row r="5597" spans="1:17" x14ac:dyDescent="0.25">
      <c r="A5597" s="3"/>
      <c r="B5597" s="5">
        <f>IF(newcards!B5596&lt;&gt;"",VLOOKUP(newcards!B5596,sport!$A$2:$B$8,2,FALSE),"")</f>
        <v>1</v>
      </c>
      <c r="C5597" s="3">
        <f>newcards!C5596</f>
        <v>2016</v>
      </c>
      <c r="D5597" s="3">
        <f>IF(newcards!D5596&lt;&gt;"",VLOOKUP(newcards!D5596,brand!$A$2:$B$30,2,FALSE),"")</f>
        <v>1</v>
      </c>
      <c r="E5597" s="3">
        <f>IF(newcards!E5596&lt;&gt;"",VLOOKUP(newcards!E5596,series!$A$2:$B$228,2,FALSE),)</f>
        <v>163</v>
      </c>
      <c r="F5597" s="3">
        <f>IF(newcards!F5596&lt;&gt;"",VLOOKUP(newcards!F5596,category!$A$2:$B$82,2,FALSE),)</f>
        <v>81</v>
      </c>
      <c r="G5597" s="3" t="str">
        <f>IF(newcards!G5596&lt;&gt;"",VLOOKUP(newcards!G5596,subcategory!$A$2:$B$680,2,FALSE),"")</f>
        <v/>
      </c>
      <c r="H5597" s="3">
        <f>newcards!H5596</f>
        <v>675</v>
      </c>
      <c r="I5597" s="3" t="str">
        <f>newcards!I5596</f>
        <v xml:space="preserve"> </v>
      </c>
      <c r="J5597" s="3">
        <f>IF(newcards!J5596&lt;&gt;"",VLOOKUP(newcards!J5596,player!$A$2:$B$7503,2,FALSE),"")</f>
        <v>6925</v>
      </c>
      <c r="K5597" s="3" t="str">
        <f>IF(newcards!K5596&lt;&gt;"",VLOOKUP(newcards!K5596,playernameext!$A$2:$B$32,2,FALSE),"")</f>
        <v/>
      </c>
      <c r="L5597" s="3">
        <f>IF(newcards!L5596&lt;&gt;"",VLOOKUP(newcards!L5596,team!$A$2:$B$538,2,FALSE),"")</f>
        <v>68</v>
      </c>
      <c r="M5597" s="5" t="str">
        <f>IF(newcards!M5596&lt;&gt;"", newcards!M5596, "")</f>
        <v/>
      </c>
      <c r="N5597" s="5" t="str">
        <f>IF(newcards!N5596&lt;&gt;"", newcards!N5596, "")</f>
        <v>N</v>
      </c>
      <c r="O5597" s="5" t="str">
        <f>IF(newcards!O5596&lt;&gt;"", newcards!O5596, "")</f>
        <v/>
      </c>
      <c r="P5597" s="5" t="str">
        <f>IF(newcards!P5596&lt;&gt;"", newcards!P5596, "")</f>
        <v/>
      </c>
      <c r="Q5597" s="5" t="str">
        <f>IF(newcards!Q5596&lt;&gt;"", newcards!Q5596, "")</f>
        <v/>
      </c>
    </row>
    <row r="5598" spans="1:17" x14ac:dyDescent="0.25">
      <c r="A5598" s="3"/>
      <c r="B5598" s="5">
        <f>IF(newcards!B5597&lt;&gt;"",VLOOKUP(newcards!B5597,sport!$A$2:$B$8,2,FALSE),"")</f>
        <v>1</v>
      </c>
      <c r="C5598" s="3">
        <f>newcards!C5597</f>
        <v>2016</v>
      </c>
      <c r="D5598" s="3">
        <f>IF(newcards!D5597&lt;&gt;"",VLOOKUP(newcards!D5597,brand!$A$2:$B$30,2,FALSE),"")</f>
        <v>1</v>
      </c>
      <c r="E5598" s="3">
        <f>IF(newcards!E5597&lt;&gt;"",VLOOKUP(newcards!E5597,series!$A$2:$B$228,2,FALSE),)</f>
        <v>163</v>
      </c>
      <c r="F5598" s="3">
        <f>IF(newcards!F5597&lt;&gt;"",VLOOKUP(newcards!F5597,category!$A$2:$B$82,2,FALSE),)</f>
        <v>81</v>
      </c>
      <c r="G5598" s="3" t="str">
        <f>IF(newcards!G5597&lt;&gt;"",VLOOKUP(newcards!G5597,subcategory!$A$2:$B$680,2,FALSE),"")</f>
        <v/>
      </c>
      <c r="H5598" s="3">
        <f>newcards!H5597</f>
        <v>676</v>
      </c>
      <c r="I5598" s="3" t="str">
        <f>newcards!I5597</f>
        <v xml:space="preserve"> </v>
      </c>
      <c r="J5598" s="3">
        <f>IF(newcards!J5597&lt;&gt;"",VLOOKUP(newcards!J5597,player!$A$2:$B$7503,2,FALSE),"")</f>
        <v>7128</v>
      </c>
      <c r="K5598" s="3" t="str">
        <f>IF(newcards!K5597&lt;&gt;"",VLOOKUP(newcards!K5597,playernameext!$A$2:$B$32,2,FALSE),"")</f>
        <v/>
      </c>
      <c r="L5598" s="3">
        <f>IF(newcards!L5597&lt;&gt;"",VLOOKUP(newcards!L5597,team!$A$2:$B$538,2,FALSE),"")</f>
        <v>59</v>
      </c>
      <c r="M5598" s="5" t="str">
        <f>IF(newcards!M5597&lt;&gt;"", newcards!M5597, "")</f>
        <v/>
      </c>
      <c r="N5598" s="5" t="str">
        <f>IF(newcards!N5597&lt;&gt;"", newcards!N5597, "")</f>
        <v>N</v>
      </c>
      <c r="O5598" s="5" t="str">
        <f>IF(newcards!O5597&lt;&gt;"", newcards!O5597, "")</f>
        <v/>
      </c>
      <c r="P5598" s="5" t="str">
        <f>IF(newcards!P5597&lt;&gt;"", newcards!P5597, "")</f>
        <v/>
      </c>
      <c r="Q5598" s="5" t="str">
        <f>IF(newcards!Q5597&lt;&gt;"", newcards!Q5597, "")</f>
        <v/>
      </c>
    </row>
    <row r="5599" spans="1:17" x14ac:dyDescent="0.25">
      <c r="A5599" s="3"/>
      <c r="B5599" s="5">
        <f>IF(newcards!B5598&lt;&gt;"",VLOOKUP(newcards!B5598,sport!$A$2:$B$8,2,FALSE),"")</f>
        <v>1</v>
      </c>
      <c r="C5599" s="3">
        <f>newcards!C5598</f>
        <v>2016</v>
      </c>
      <c r="D5599" s="3">
        <f>IF(newcards!D5598&lt;&gt;"",VLOOKUP(newcards!D5598,brand!$A$2:$B$30,2,FALSE),"")</f>
        <v>1</v>
      </c>
      <c r="E5599" s="3">
        <f>IF(newcards!E5598&lt;&gt;"",VLOOKUP(newcards!E5598,series!$A$2:$B$228,2,FALSE),)</f>
        <v>163</v>
      </c>
      <c r="F5599" s="3">
        <f>IF(newcards!F5598&lt;&gt;"",VLOOKUP(newcards!F5598,category!$A$2:$B$82,2,FALSE),)</f>
        <v>81</v>
      </c>
      <c r="G5599" s="3" t="str">
        <f>IF(newcards!G5598&lt;&gt;"",VLOOKUP(newcards!G5598,subcategory!$A$2:$B$680,2,FALSE),"")</f>
        <v/>
      </c>
      <c r="H5599" s="3">
        <f>newcards!H5598</f>
        <v>677</v>
      </c>
      <c r="I5599" s="3" t="str">
        <f>newcards!I5598</f>
        <v xml:space="preserve"> </v>
      </c>
      <c r="J5599" s="3">
        <f>IF(newcards!J5598&lt;&gt;"",VLOOKUP(newcards!J5598,player!$A$2:$B$7503,2,FALSE),"")</f>
        <v>6918</v>
      </c>
      <c r="K5599" s="3" t="str">
        <f>IF(newcards!K5598&lt;&gt;"",VLOOKUP(newcards!K5598,playernameext!$A$2:$B$32,2,FALSE),"")</f>
        <v/>
      </c>
      <c r="L5599" s="3">
        <f>IF(newcards!L5598&lt;&gt;"",VLOOKUP(newcards!L5598,team!$A$2:$B$538,2,FALSE),"")</f>
        <v>84</v>
      </c>
      <c r="M5599" s="5" t="str">
        <f>IF(newcards!M5598&lt;&gt;"", newcards!M5598, "")</f>
        <v/>
      </c>
      <c r="N5599" s="5" t="str">
        <f>IF(newcards!N5598&lt;&gt;"", newcards!N5598, "")</f>
        <v>N</v>
      </c>
      <c r="O5599" s="5" t="str">
        <f>IF(newcards!O5598&lt;&gt;"", newcards!O5598, "")</f>
        <v/>
      </c>
      <c r="P5599" s="5" t="str">
        <f>IF(newcards!P5598&lt;&gt;"", newcards!P5598, "")</f>
        <v/>
      </c>
      <c r="Q5599" s="5" t="str">
        <f>IF(newcards!Q5598&lt;&gt;"", newcards!Q5598, "")</f>
        <v/>
      </c>
    </row>
    <row r="5600" spans="1:17" x14ac:dyDescent="0.25">
      <c r="A5600" s="3"/>
      <c r="B5600" s="5">
        <f>IF(newcards!B5599&lt;&gt;"",VLOOKUP(newcards!B5599,sport!$A$2:$B$8,2,FALSE),"")</f>
        <v>1</v>
      </c>
      <c r="C5600" s="3">
        <f>newcards!C5599</f>
        <v>2016</v>
      </c>
      <c r="D5600" s="3">
        <f>IF(newcards!D5599&lt;&gt;"",VLOOKUP(newcards!D5599,brand!$A$2:$B$30,2,FALSE),"")</f>
        <v>1</v>
      </c>
      <c r="E5600" s="3">
        <f>IF(newcards!E5599&lt;&gt;"",VLOOKUP(newcards!E5599,series!$A$2:$B$228,2,FALSE),)</f>
        <v>163</v>
      </c>
      <c r="F5600" s="3">
        <f>IF(newcards!F5599&lt;&gt;"",VLOOKUP(newcards!F5599,category!$A$2:$B$82,2,FALSE),)</f>
        <v>81</v>
      </c>
      <c r="G5600" s="3" t="str">
        <f>IF(newcards!G5599&lt;&gt;"",VLOOKUP(newcards!G5599,subcategory!$A$2:$B$680,2,FALSE),"")</f>
        <v/>
      </c>
      <c r="H5600" s="3">
        <f>newcards!H5599</f>
        <v>678</v>
      </c>
      <c r="I5600" s="3" t="str">
        <f>newcards!I5599</f>
        <v xml:space="preserve"> </v>
      </c>
      <c r="J5600" s="3">
        <f>IF(newcards!J5599&lt;&gt;"",VLOOKUP(newcards!J5599,player!$A$2:$B$7503,2,FALSE),"")</f>
        <v>1415</v>
      </c>
      <c r="K5600" s="3" t="str">
        <f>IF(newcards!K5599&lt;&gt;"",VLOOKUP(newcards!K5599,playernameext!$A$2:$B$32,2,FALSE),"")</f>
        <v/>
      </c>
      <c r="L5600" s="3">
        <f>IF(newcards!L5599&lt;&gt;"",VLOOKUP(newcards!L5599,team!$A$2:$B$538,2,FALSE),"")</f>
        <v>89</v>
      </c>
      <c r="M5600" s="5" t="str">
        <f>IF(newcards!M5599&lt;&gt;"", newcards!M5599, "")</f>
        <v/>
      </c>
      <c r="N5600" s="5" t="str">
        <f>IF(newcards!N5599&lt;&gt;"", newcards!N5599, "")</f>
        <v>N</v>
      </c>
      <c r="O5600" s="5" t="str">
        <f>IF(newcards!O5599&lt;&gt;"", newcards!O5599, "")</f>
        <v/>
      </c>
      <c r="P5600" s="5" t="str">
        <f>IF(newcards!P5599&lt;&gt;"", newcards!P5599, "")</f>
        <v/>
      </c>
      <c r="Q5600" s="5" t="str">
        <f>IF(newcards!Q5599&lt;&gt;"", newcards!Q5599, "")</f>
        <v/>
      </c>
    </row>
    <row r="5601" spans="1:17" x14ac:dyDescent="0.25">
      <c r="A5601" s="3"/>
      <c r="B5601" s="5">
        <f>IF(newcards!B5600&lt;&gt;"",VLOOKUP(newcards!B5600,sport!$A$2:$B$8,2,FALSE),"")</f>
        <v>1</v>
      </c>
      <c r="C5601" s="3">
        <f>newcards!C5600</f>
        <v>2016</v>
      </c>
      <c r="D5601" s="3">
        <f>IF(newcards!D5600&lt;&gt;"",VLOOKUP(newcards!D5600,brand!$A$2:$B$30,2,FALSE),"")</f>
        <v>1</v>
      </c>
      <c r="E5601" s="3">
        <f>IF(newcards!E5600&lt;&gt;"",VLOOKUP(newcards!E5600,series!$A$2:$B$228,2,FALSE),)</f>
        <v>163</v>
      </c>
      <c r="F5601" s="3">
        <f>IF(newcards!F5600&lt;&gt;"",VLOOKUP(newcards!F5600,category!$A$2:$B$82,2,FALSE),)</f>
        <v>81</v>
      </c>
      <c r="G5601" s="3" t="str">
        <f>IF(newcards!G5600&lt;&gt;"",VLOOKUP(newcards!G5600,subcategory!$A$2:$B$680,2,FALSE),"")</f>
        <v/>
      </c>
      <c r="H5601" s="3">
        <f>newcards!H5600</f>
        <v>679</v>
      </c>
      <c r="I5601" s="3" t="str">
        <f>newcards!I5600</f>
        <v xml:space="preserve"> </v>
      </c>
      <c r="J5601" s="3">
        <f>IF(newcards!J5600&lt;&gt;"",VLOOKUP(newcards!J5600,player!$A$2:$B$7503,2,FALSE),"")</f>
        <v>7499</v>
      </c>
      <c r="K5601" s="3" t="str">
        <f>IF(newcards!K5600&lt;&gt;"",VLOOKUP(newcards!K5600,playernameext!$A$2:$B$32,2,FALSE),"")</f>
        <v/>
      </c>
      <c r="L5601" s="3">
        <f>IF(newcards!L5600&lt;&gt;"",VLOOKUP(newcards!L5600,team!$A$2:$B$538,2,FALSE),"")</f>
        <v>25</v>
      </c>
      <c r="M5601" s="5" t="str">
        <f>IF(newcards!M5600&lt;&gt;"", newcards!M5600, "")</f>
        <v/>
      </c>
      <c r="N5601" s="5" t="str">
        <f>IF(newcards!N5600&lt;&gt;"", newcards!N5600, "")</f>
        <v>N</v>
      </c>
      <c r="O5601" s="5" t="str">
        <f>IF(newcards!O5600&lt;&gt;"", newcards!O5600, "")</f>
        <v/>
      </c>
      <c r="P5601" s="5" t="str">
        <f>IF(newcards!P5600&lt;&gt;"", newcards!P5600, "")</f>
        <v/>
      </c>
      <c r="Q5601" s="5" t="str">
        <f>IF(newcards!Q5600&lt;&gt;"", newcards!Q5600, "")</f>
        <v/>
      </c>
    </row>
    <row r="5602" spans="1:17" x14ac:dyDescent="0.25">
      <c r="A5602" s="3"/>
      <c r="B5602" s="5">
        <f>IF(newcards!B5601&lt;&gt;"",VLOOKUP(newcards!B5601,sport!$A$2:$B$8,2,FALSE),"")</f>
        <v>1</v>
      </c>
      <c r="C5602" s="3">
        <f>newcards!C5601</f>
        <v>2016</v>
      </c>
      <c r="D5602" s="3">
        <f>IF(newcards!D5601&lt;&gt;"",VLOOKUP(newcards!D5601,brand!$A$2:$B$30,2,FALSE),"")</f>
        <v>1</v>
      </c>
      <c r="E5602" s="3">
        <f>IF(newcards!E5601&lt;&gt;"",VLOOKUP(newcards!E5601,series!$A$2:$B$228,2,FALSE),)</f>
        <v>163</v>
      </c>
      <c r="F5602" s="3">
        <f>IF(newcards!F5601&lt;&gt;"",VLOOKUP(newcards!F5601,category!$A$2:$B$82,2,FALSE),)</f>
        <v>81</v>
      </c>
      <c r="G5602" s="3" t="str">
        <f>IF(newcards!G5601&lt;&gt;"",VLOOKUP(newcards!G5601,subcategory!$A$2:$B$680,2,FALSE),"")</f>
        <v/>
      </c>
      <c r="H5602" s="3">
        <f>newcards!H5601</f>
        <v>680</v>
      </c>
      <c r="I5602" s="3" t="str">
        <f>newcards!I5601</f>
        <v xml:space="preserve"> </v>
      </c>
      <c r="J5602" s="3">
        <f>IF(newcards!J5601&lt;&gt;"",VLOOKUP(newcards!J5601,player!$A$2:$B$7503,2,FALSE),"")</f>
        <v>7329</v>
      </c>
      <c r="K5602" s="3" t="str">
        <f>IF(newcards!K5601&lt;&gt;"",VLOOKUP(newcards!K5601,playernameext!$A$2:$B$32,2,FALSE),"")</f>
        <v/>
      </c>
      <c r="L5602" s="3">
        <f>IF(newcards!L5601&lt;&gt;"",VLOOKUP(newcards!L5601,team!$A$2:$B$538,2,FALSE),"")</f>
        <v>3</v>
      </c>
      <c r="M5602" s="5" t="str">
        <f>IF(newcards!M5601&lt;&gt;"", newcards!M5601, "")</f>
        <v/>
      </c>
      <c r="N5602" s="5" t="str">
        <f>IF(newcards!N5601&lt;&gt;"", newcards!N5601, "")</f>
        <v>N</v>
      </c>
      <c r="O5602" s="5" t="str">
        <f>IF(newcards!O5601&lt;&gt;"", newcards!O5601, "")</f>
        <v/>
      </c>
      <c r="P5602" s="5" t="str">
        <f>IF(newcards!P5601&lt;&gt;"", newcards!P5601, "")</f>
        <v/>
      </c>
      <c r="Q5602" s="5" t="str">
        <f>IF(newcards!Q5601&lt;&gt;"", newcards!Q5601, "")</f>
        <v/>
      </c>
    </row>
    <row r="5603" spans="1:17" x14ac:dyDescent="0.25">
      <c r="A5603" s="3"/>
      <c r="B5603" s="5">
        <f>IF(newcards!B5602&lt;&gt;"",VLOOKUP(newcards!B5602,sport!$A$2:$B$8,2,FALSE),"")</f>
        <v>1</v>
      </c>
      <c r="C5603" s="3">
        <f>newcards!C5602</f>
        <v>2016</v>
      </c>
      <c r="D5603" s="3">
        <f>IF(newcards!D5602&lt;&gt;"",VLOOKUP(newcards!D5602,brand!$A$2:$B$30,2,FALSE),"")</f>
        <v>1</v>
      </c>
      <c r="E5603" s="3">
        <f>IF(newcards!E5602&lt;&gt;"",VLOOKUP(newcards!E5602,series!$A$2:$B$228,2,FALSE),)</f>
        <v>163</v>
      </c>
      <c r="F5603" s="3">
        <f>IF(newcards!F5602&lt;&gt;"",VLOOKUP(newcards!F5602,category!$A$2:$B$82,2,FALSE),)</f>
        <v>81</v>
      </c>
      <c r="G5603" s="3" t="str">
        <f>IF(newcards!G5602&lt;&gt;"",VLOOKUP(newcards!G5602,subcategory!$A$2:$B$680,2,FALSE),"")</f>
        <v/>
      </c>
      <c r="H5603" s="3">
        <f>newcards!H5602</f>
        <v>681</v>
      </c>
      <c r="I5603" s="3" t="str">
        <f>newcards!I5602</f>
        <v xml:space="preserve"> </v>
      </c>
      <c r="J5603" s="3">
        <f>IF(newcards!J5602&lt;&gt;"",VLOOKUP(newcards!J5602,player!$A$2:$B$7503,2,FALSE),"")</f>
        <v>3649</v>
      </c>
      <c r="K5603" s="3" t="str">
        <f>IF(newcards!K5602&lt;&gt;"",VLOOKUP(newcards!K5602,playernameext!$A$2:$B$32,2,FALSE),"")</f>
        <v/>
      </c>
      <c r="L5603" s="3">
        <f>IF(newcards!L5602&lt;&gt;"",VLOOKUP(newcards!L5602,team!$A$2:$B$538,2,FALSE),"")</f>
        <v>49</v>
      </c>
      <c r="M5603" s="5" t="str">
        <f>IF(newcards!M5602&lt;&gt;"", newcards!M5602, "")</f>
        <v/>
      </c>
      <c r="N5603" s="5" t="str">
        <f>IF(newcards!N5602&lt;&gt;"", newcards!N5602, "")</f>
        <v>N</v>
      </c>
      <c r="O5603" s="5" t="str">
        <f>IF(newcards!O5602&lt;&gt;"", newcards!O5602, "")</f>
        <v/>
      </c>
      <c r="P5603" s="5" t="str">
        <f>IF(newcards!P5602&lt;&gt;"", newcards!P5602, "")</f>
        <v/>
      </c>
      <c r="Q5603" s="5" t="str">
        <f>IF(newcards!Q5602&lt;&gt;"", newcards!Q5602, "")</f>
        <v/>
      </c>
    </row>
    <row r="5604" spans="1:17" x14ac:dyDescent="0.25">
      <c r="A5604" s="3"/>
      <c r="B5604" s="5">
        <f>IF(newcards!B5603&lt;&gt;"",VLOOKUP(newcards!B5603,sport!$A$2:$B$8,2,FALSE),"")</f>
        <v>1</v>
      </c>
      <c r="C5604" s="3">
        <f>newcards!C5603</f>
        <v>2016</v>
      </c>
      <c r="D5604" s="3">
        <f>IF(newcards!D5603&lt;&gt;"",VLOOKUP(newcards!D5603,brand!$A$2:$B$30,2,FALSE),"")</f>
        <v>1</v>
      </c>
      <c r="E5604" s="3">
        <f>IF(newcards!E5603&lt;&gt;"",VLOOKUP(newcards!E5603,series!$A$2:$B$228,2,FALSE),)</f>
        <v>163</v>
      </c>
      <c r="F5604" s="3">
        <f>IF(newcards!F5603&lt;&gt;"",VLOOKUP(newcards!F5603,category!$A$2:$B$82,2,FALSE),)</f>
        <v>81</v>
      </c>
      <c r="G5604" s="3" t="str">
        <f>IF(newcards!G5603&lt;&gt;"",VLOOKUP(newcards!G5603,subcategory!$A$2:$B$680,2,FALSE),"")</f>
        <v/>
      </c>
      <c r="H5604" s="3">
        <f>newcards!H5603</f>
        <v>682</v>
      </c>
      <c r="I5604" s="3" t="str">
        <f>newcards!I5603</f>
        <v xml:space="preserve"> </v>
      </c>
      <c r="J5604" s="3">
        <f>IF(newcards!J5603&lt;&gt;"",VLOOKUP(newcards!J5603,player!$A$2:$B$7503,2,FALSE),"")</f>
        <v>7195</v>
      </c>
      <c r="K5604" s="3" t="str">
        <f>IF(newcards!K5603&lt;&gt;"",VLOOKUP(newcards!K5603,playernameext!$A$2:$B$32,2,FALSE),"")</f>
        <v/>
      </c>
      <c r="L5604" s="3">
        <f>IF(newcards!L5603&lt;&gt;"",VLOOKUP(newcards!L5603,team!$A$2:$B$538,2,FALSE),"")</f>
        <v>45</v>
      </c>
      <c r="M5604" s="5" t="str">
        <f>IF(newcards!M5603&lt;&gt;"", newcards!M5603, "")</f>
        <v/>
      </c>
      <c r="N5604" s="5" t="str">
        <f>IF(newcards!N5603&lt;&gt;"", newcards!N5603, "")</f>
        <v>N</v>
      </c>
      <c r="O5604" s="5" t="str">
        <f>IF(newcards!O5603&lt;&gt;"", newcards!O5603, "")</f>
        <v/>
      </c>
      <c r="P5604" s="5" t="str">
        <f>IF(newcards!P5603&lt;&gt;"", newcards!P5603, "")</f>
        <v/>
      </c>
      <c r="Q5604" s="5" t="str">
        <f>IF(newcards!Q5603&lt;&gt;"", newcards!Q5603, "")</f>
        <v/>
      </c>
    </row>
    <row r="5605" spans="1:17" x14ac:dyDescent="0.25">
      <c r="A5605" s="3"/>
      <c r="B5605" s="5">
        <f>IF(newcards!B5604&lt;&gt;"",VLOOKUP(newcards!B5604,sport!$A$2:$B$8,2,FALSE),"")</f>
        <v>1</v>
      </c>
      <c r="C5605" s="3">
        <f>newcards!C5604</f>
        <v>2016</v>
      </c>
      <c r="D5605" s="3">
        <f>IF(newcards!D5604&lt;&gt;"",VLOOKUP(newcards!D5604,brand!$A$2:$B$30,2,FALSE),"")</f>
        <v>1</v>
      </c>
      <c r="E5605" s="3">
        <f>IF(newcards!E5604&lt;&gt;"",VLOOKUP(newcards!E5604,series!$A$2:$B$228,2,FALSE),)</f>
        <v>163</v>
      </c>
      <c r="F5605" s="3">
        <f>IF(newcards!F5604&lt;&gt;"",VLOOKUP(newcards!F5604,category!$A$2:$B$82,2,FALSE),)</f>
        <v>81</v>
      </c>
      <c r="G5605" s="3" t="str">
        <f>IF(newcards!G5604&lt;&gt;"",VLOOKUP(newcards!G5604,subcategory!$A$2:$B$680,2,FALSE),"")</f>
        <v/>
      </c>
      <c r="H5605" s="3">
        <f>newcards!H5604</f>
        <v>683</v>
      </c>
      <c r="I5605" s="3" t="str">
        <f>newcards!I5604</f>
        <v xml:space="preserve"> </v>
      </c>
      <c r="J5605" s="3">
        <f>IF(newcards!J5604&lt;&gt;"",VLOOKUP(newcards!J5604,player!$A$2:$B$7503,2,FALSE),"")</f>
        <v>1408</v>
      </c>
      <c r="K5605" s="3" t="str">
        <f>IF(newcards!K5604&lt;&gt;"",VLOOKUP(newcards!K5604,playernameext!$A$2:$B$32,2,FALSE),"")</f>
        <v/>
      </c>
      <c r="L5605" s="3">
        <f>IF(newcards!L5604&lt;&gt;"",VLOOKUP(newcards!L5604,team!$A$2:$B$538,2,FALSE),"")</f>
        <v>39</v>
      </c>
      <c r="M5605" s="5" t="str">
        <f>IF(newcards!M5604&lt;&gt;"", newcards!M5604, "")</f>
        <v/>
      </c>
      <c r="N5605" s="5" t="str">
        <f>IF(newcards!N5604&lt;&gt;"", newcards!N5604, "")</f>
        <v>N</v>
      </c>
      <c r="O5605" s="5" t="str">
        <f>IF(newcards!O5604&lt;&gt;"", newcards!O5604, "")</f>
        <v/>
      </c>
      <c r="P5605" s="5" t="str">
        <f>IF(newcards!P5604&lt;&gt;"", newcards!P5604, "")</f>
        <v/>
      </c>
      <c r="Q5605" s="5" t="str">
        <f>IF(newcards!Q5604&lt;&gt;"", newcards!Q5604, "")</f>
        <v/>
      </c>
    </row>
    <row r="5606" spans="1:17" x14ac:dyDescent="0.25">
      <c r="A5606" s="3"/>
      <c r="B5606" s="5">
        <f>IF(newcards!B5605&lt;&gt;"",VLOOKUP(newcards!B5605,sport!$A$2:$B$8,2,FALSE),"")</f>
        <v>1</v>
      </c>
      <c r="C5606" s="3">
        <f>newcards!C5605</f>
        <v>2016</v>
      </c>
      <c r="D5606" s="3">
        <f>IF(newcards!D5605&lt;&gt;"",VLOOKUP(newcards!D5605,brand!$A$2:$B$30,2,FALSE),"")</f>
        <v>1</v>
      </c>
      <c r="E5606" s="3">
        <f>IF(newcards!E5605&lt;&gt;"",VLOOKUP(newcards!E5605,series!$A$2:$B$228,2,FALSE),)</f>
        <v>163</v>
      </c>
      <c r="F5606" s="3">
        <f>IF(newcards!F5605&lt;&gt;"",VLOOKUP(newcards!F5605,category!$A$2:$B$82,2,FALSE),)</f>
        <v>81</v>
      </c>
      <c r="G5606" s="3" t="str">
        <f>IF(newcards!G5605&lt;&gt;"",VLOOKUP(newcards!G5605,subcategory!$A$2:$B$680,2,FALSE),"")</f>
        <v/>
      </c>
      <c r="H5606" s="3">
        <f>newcards!H5605</f>
        <v>684</v>
      </c>
      <c r="I5606" s="3" t="str">
        <f>newcards!I5605</f>
        <v xml:space="preserve"> </v>
      </c>
      <c r="J5606" s="3">
        <f>IF(newcards!J5605&lt;&gt;"",VLOOKUP(newcards!J5605,player!$A$2:$B$7503,2,FALSE),"")</f>
        <v>7238</v>
      </c>
      <c r="K5606" s="3" t="str">
        <f>IF(newcards!K5605&lt;&gt;"",VLOOKUP(newcards!K5605,playernameext!$A$2:$B$32,2,FALSE),"")</f>
        <v/>
      </c>
      <c r="L5606" s="3">
        <f>IF(newcards!L5605&lt;&gt;"",VLOOKUP(newcards!L5605,team!$A$2:$B$538,2,FALSE),"")</f>
        <v>45</v>
      </c>
      <c r="M5606" s="5" t="str">
        <f>IF(newcards!M5605&lt;&gt;"", newcards!M5605, "")</f>
        <v/>
      </c>
      <c r="N5606" s="5" t="str">
        <f>IF(newcards!N5605&lt;&gt;"", newcards!N5605, "")</f>
        <v>N</v>
      </c>
      <c r="O5606" s="5" t="str">
        <f>IF(newcards!O5605&lt;&gt;"", newcards!O5605, "")</f>
        <v/>
      </c>
      <c r="P5606" s="5" t="str">
        <f>IF(newcards!P5605&lt;&gt;"", newcards!P5605, "")</f>
        <v/>
      </c>
      <c r="Q5606" s="5" t="str">
        <f>IF(newcards!Q5605&lt;&gt;"", newcards!Q5605, "")</f>
        <v/>
      </c>
    </row>
    <row r="5607" spans="1:17" x14ac:dyDescent="0.25">
      <c r="A5607" s="3"/>
      <c r="B5607" s="5">
        <f>IF(newcards!B5606&lt;&gt;"",VLOOKUP(newcards!B5606,sport!$A$2:$B$8,2,FALSE),"")</f>
        <v>1</v>
      </c>
      <c r="C5607" s="3">
        <f>newcards!C5606</f>
        <v>2016</v>
      </c>
      <c r="D5607" s="3">
        <f>IF(newcards!D5606&lt;&gt;"",VLOOKUP(newcards!D5606,brand!$A$2:$B$30,2,FALSE),"")</f>
        <v>1</v>
      </c>
      <c r="E5607" s="3">
        <f>IF(newcards!E5606&lt;&gt;"",VLOOKUP(newcards!E5606,series!$A$2:$B$228,2,FALSE),)</f>
        <v>163</v>
      </c>
      <c r="F5607" s="3">
        <f>IF(newcards!F5606&lt;&gt;"",VLOOKUP(newcards!F5606,category!$A$2:$B$82,2,FALSE),)</f>
        <v>81</v>
      </c>
      <c r="G5607" s="3" t="str">
        <f>IF(newcards!G5606&lt;&gt;"",VLOOKUP(newcards!G5606,subcategory!$A$2:$B$680,2,FALSE),"")</f>
        <v/>
      </c>
      <c r="H5607" s="3">
        <f>newcards!H5606</f>
        <v>685</v>
      </c>
      <c r="I5607" s="3" t="str">
        <f>newcards!I5606</f>
        <v xml:space="preserve"> </v>
      </c>
      <c r="J5607" s="3">
        <f>IF(newcards!J5606&lt;&gt;"",VLOOKUP(newcards!J5606,player!$A$2:$B$7503,2,FALSE),"")</f>
        <v>6944</v>
      </c>
      <c r="K5607" s="3" t="str">
        <f>IF(newcards!K5606&lt;&gt;"",VLOOKUP(newcards!K5606,playernameext!$A$2:$B$32,2,FALSE),"")</f>
        <v/>
      </c>
      <c r="L5607" s="3">
        <f>IF(newcards!L5606&lt;&gt;"",VLOOKUP(newcards!L5606,team!$A$2:$B$538,2,FALSE),"")</f>
        <v>29</v>
      </c>
      <c r="M5607" s="5" t="str">
        <f>IF(newcards!M5606&lt;&gt;"", newcards!M5606, "")</f>
        <v/>
      </c>
      <c r="N5607" s="5" t="str">
        <f>IF(newcards!N5606&lt;&gt;"", newcards!N5606, "")</f>
        <v>N</v>
      </c>
      <c r="O5607" s="5" t="str">
        <f>IF(newcards!O5606&lt;&gt;"", newcards!O5606, "")</f>
        <v/>
      </c>
      <c r="P5607" s="5" t="str">
        <f>IF(newcards!P5606&lt;&gt;"", newcards!P5606, "")</f>
        <v/>
      </c>
      <c r="Q5607" s="5" t="str">
        <f>IF(newcards!Q5606&lt;&gt;"", newcards!Q5606, "")</f>
        <v/>
      </c>
    </row>
    <row r="5608" spans="1:17" x14ac:dyDescent="0.25">
      <c r="A5608" s="3"/>
      <c r="B5608" s="5">
        <f>IF(newcards!B5607&lt;&gt;"",VLOOKUP(newcards!B5607,sport!$A$2:$B$8,2,FALSE),"")</f>
        <v>1</v>
      </c>
      <c r="C5608" s="3">
        <f>newcards!C5607</f>
        <v>2016</v>
      </c>
      <c r="D5608" s="3">
        <f>IF(newcards!D5607&lt;&gt;"",VLOOKUP(newcards!D5607,brand!$A$2:$B$30,2,FALSE),"")</f>
        <v>1</v>
      </c>
      <c r="E5608" s="3">
        <f>IF(newcards!E5607&lt;&gt;"",VLOOKUP(newcards!E5607,series!$A$2:$B$228,2,FALSE),)</f>
        <v>163</v>
      </c>
      <c r="F5608" s="3">
        <f>IF(newcards!F5607&lt;&gt;"",VLOOKUP(newcards!F5607,category!$A$2:$B$82,2,FALSE),)</f>
        <v>81</v>
      </c>
      <c r="G5608" s="3">
        <f>IF(newcards!G5607&lt;&gt;"",VLOOKUP(newcards!G5607,subcategory!$A$2:$B$680,2,FALSE),"")</f>
        <v>257</v>
      </c>
      <c r="H5608" s="3">
        <f>newcards!H5607</f>
        <v>686</v>
      </c>
      <c r="I5608" s="3" t="str">
        <f>newcards!I5607</f>
        <v xml:space="preserve"> </v>
      </c>
      <c r="J5608" s="3">
        <f>IF(newcards!J5607&lt;&gt;"",VLOOKUP(newcards!J5607,player!$A$2:$B$7503,2,FALSE),"")</f>
        <v>7121</v>
      </c>
      <c r="K5608" s="3" t="str">
        <f>IF(newcards!K5607&lt;&gt;"",VLOOKUP(newcards!K5607,playernameext!$A$2:$B$32,2,FALSE),"")</f>
        <v/>
      </c>
      <c r="L5608" s="3">
        <f>IF(newcards!L5607&lt;&gt;"",VLOOKUP(newcards!L5607,team!$A$2:$B$538,2,FALSE),"")</f>
        <v>29</v>
      </c>
      <c r="M5608" s="5" t="str">
        <f>IF(newcards!M5607&lt;&gt;"", newcards!M5607, "")</f>
        <v/>
      </c>
      <c r="N5608" s="5" t="str">
        <f>IF(newcards!N5607&lt;&gt;"", newcards!N5607, "")</f>
        <v>N</v>
      </c>
      <c r="O5608" s="5" t="str">
        <f>IF(newcards!O5607&lt;&gt;"", newcards!O5607, "")</f>
        <v/>
      </c>
      <c r="P5608" s="5" t="str">
        <f>IF(newcards!P5607&lt;&gt;"", newcards!P5607, "")</f>
        <v/>
      </c>
      <c r="Q5608" s="5" t="str">
        <f>IF(newcards!Q5607&lt;&gt;"", newcards!Q5607, "")</f>
        <v/>
      </c>
    </row>
    <row r="5609" spans="1:17" x14ac:dyDescent="0.25">
      <c r="A5609" s="3"/>
      <c r="B5609" s="5">
        <f>IF(newcards!B5608&lt;&gt;"",VLOOKUP(newcards!B5608,sport!$A$2:$B$8,2,FALSE),"")</f>
        <v>1</v>
      </c>
      <c r="C5609" s="3">
        <f>newcards!C5608</f>
        <v>2016</v>
      </c>
      <c r="D5609" s="3">
        <f>IF(newcards!D5608&lt;&gt;"",VLOOKUP(newcards!D5608,brand!$A$2:$B$30,2,FALSE),"")</f>
        <v>1</v>
      </c>
      <c r="E5609" s="3">
        <f>IF(newcards!E5608&lt;&gt;"",VLOOKUP(newcards!E5608,series!$A$2:$B$228,2,FALSE),)</f>
        <v>163</v>
      </c>
      <c r="F5609" s="3">
        <f>IF(newcards!F5608&lt;&gt;"",VLOOKUP(newcards!F5608,category!$A$2:$B$82,2,FALSE),)</f>
        <v>81</v>
      </c>
      <c r="G5609" s="3" t="str">
        <f>IF(newcards!G5608&lt;&gt;"",VLOOKUP(newcards!G5608,subcategory!$A$2:$B$680,2,FALSE),"")</f>
        <v/>
      </c>
      <c r="H5609" s="3">
        <f>newcards!H5608</f>
        <v>687</v>
      </c>
      <c r="I5609" s="3" t="str">
        <f>newcards!I5608</f>
        <v xml:space="preserve"> </v>
      </c>
      <c r="J5609" s="3">
        <f>IF(newcards!J5608&lt;&gt;"",VLOOKUP(newcards!J5608,player!$A$2:$B$7503,2,FALSE),"")</f>
        <v>7182</v>
      </c>
      <c r="K5609" s="3" t="str">
        <f>IF(newcards!K5608&lt;&gt;"",VLOOKUP(newcards!K5608,playernameext!$A$2:$B$32,2,FALSE),"")</f>
        <v/>
      </c>
      <c r="L5609" s="3">
        <f>IF(newcards!L5608&lt;&gt;"",VLOOKUP(newcards!L5608,team!$A$2:$B$538,2,FALSE),"")</f>
        <v>3</v>
      </c>
      <c r="M5609" s="5" t="str">
        <f>IF(newcards!M5608&lt;&gt;"", newcards!M5608, "")</f>
        <v/>
      </c>
      <c r="N5609" s="5" t="str">
        <f>IF(newcards!N5608&lt;&gt;"", newcards!N5608, "")</f>
        <v>N</v>
      </c>
      <c r="O5609" s="5" t="str">
        <f>IF(newcards!O5608&lt;&gt;"", newcards!O5608, "")</f>
        <v/>
      </c>
      <c r="P5609" s="5" t="str">
        <f>IF(newcards!P5608&lt;&gt;"", newcards!P5608, "")</f>
        <v/>
      </c>
      <c r="Q5609" s="5" t="str">
        <f>IF(newcards!Q5608&lt;&gt;"", newcards!Q5608, "")</f>
        <v/>
      </c>
    </row>
    <row r="5610" spans="1:17" x14ac:dyDescent="0.25">
      <c r="A5610" s="3"/>
      <c r="B5610" s="5">
        <f>IF(newcards!B5609&lt;&gt;"",VLOOKUP(newcards!B5609,sport!$A$2:$B$8,2,FALSE),"")</f>
        <v>1</v>
      </c>
      <c r="C5610" s="3">
        <f>newcards!C5609</f>
        <v>2016</v>
      </c>
      <c r="D5610" s="3">
        <f>IF(newcards!D5609&lt;&gt;"",VLOOKUP(newcards!D5609,brand!$A$2:$B$30,2,FALSE),"")</f>
        <v>1</v>
      </c>
      <c r="E5610" s="3">
        <f>IF(newcards!E5609&lt;&gt;"",VLOOKUP(newcards!E5609,series!$A$2:$B$228,2,FALSE),)</f>
        <v>163</v>
      </c>
      <c r="F5610" s="3">
        <f>IF(newcards!F5609&lt;&gt;"",VLOOKUP(newcards!F5609,category!$A$2:$B$82,2,FALSE),)</f>
        <v>81</v>
      </c>
      <c r="G5610" s="3" t="str">
        <f>IF(newcards!G5609&lt;&gt;"",VLOOKUP(newcards!G5609,subcategory!$A$2:$B$680,2,FALSE),"")</f>
        <v/>
      </c>
      <c r="H5610" s="3">
        <f>newcards!H5609</f>
        <v>688</v>
      </c>
      <c r="I5610" s="3" t="str">
        <f>newcards!I5609</f>
        <v xml:space="preserve"> </v>
      </c>
      <c r="J5610" s="3">
        <f>IF(newcards!J5609&lt;&gt;"",VLOOKUP(newcards!J5609,player!$A$2:$B$7503,2,FALSE),"")</f>
        <v>6968</v>
      </c>
      <c r="K5610" s="3" t="str">
        <f>IF(newcards!K5609&lt;&gt;"",VLOOKUP(newcards!K5609,playernameext!$A$2:$B$32,2,FALSE),"")</f>
        <v/>
      </c>
      <c r="L5610" s="3">
        <f>IF(newcards!L5609&lt;&gt;"",VLOOKUP(newcards!L5609,team!$A$2:$B$538,2,FALSE),"")</f>
        <v>1</v>
      </c>
      <c r="M5610" s="5" t="str">
        <f>IF(newcards!M5609&lt;&gt;"", newcards!M5609, "")</f>
        <v/>
      </c>
      <c r="N5610" s="5" t="str">
        <f>IF(newcards!N5609&lt;&gt;"", newcards!N5609, "")</f>
        <v>N</v>
      </c>
      <c r="O5610" s="5" t="str">
        <f>IF(newcards!O5609&lt;&gt;"", newcards!O5609, "")</f>
        <v/>
      </c>
      <c r="P5610" s="5" t="str">
        <f>IF(newcards!P5609&lt;&gt;"", newcards!P5609, "")</f>
        <v/>
      </c>
      <c r="Q5610" s="5" t="str">
        <f>IF(newcards!Q5609&lt;&gt;"", newcards!Q5609, "")</f>
        <v/>
      </c>
    </row>
    <row r="5611" spans="1:17" x14ac:dyDescent="0.25">
      <c r="A5611" s="3"/>
      <c r="B5611" s="5">
        <f>IF(newcards!B5610&lt;&gt;"",VLOOKUP(newcards!B5610,sport!$A$2:$B$8,2,FALSE),"")</f>
        <v>1</v>
      </c>
      <c r="C5611" s="3">
        <f>newcards!C5610</f>
        <v>2016</v>
      </c>
      <c r="D5611" s="3">
        <f>IF(newcards!D5610&lt;&gt;"",VLOOKUP(newcards!D5610,brand!$A$2:$B$30,2,FALSE),"")</f>
        <v>1</v>
      </c>
      <c r="E5611" s="3">
        <f>IF(newcards!E5610&lt;&gt;"",VLOOKUP(newcards!E5610,series!$A$2:$B$228,2,FALSE),)</f>
        <v>163</v>
      </c>
      <c r="F5611" s="3">
        <f>IF(newcards!F5610&lt;&gt;"",VLOOKUP(newcards!F5610,category!$A$2:$B$82,2,FALSE),)</f>
        <v>81</v>
      </c>
      <c r="G5611" s="3" t="str">
        <f>IF(newcards!G5610&lt;&gt;"",VLOOKUP(newcards!G5610,subcategory!$A$2:$B$680,2,FALSE),"")</f>
        <v/>
      </c>
      <c r="H5611" s="3">
        <f>newcards!H5610</f>
        <v>689</v>
      </c>
      <c r="I5611" s="3" t="str">
        <f>newcards!I5610</f>
        <v xml:space="preserve"> </v>
      </c>
      <c r="J5611" s="3">
        <f>IF(newcards!J5610&lt;&gt;"",VLOOKUP(newcards!J5610,player!$A$2:$B$7503,2,FALSE),"")</f>
        <v>7432</v>
      </c>
      <c r="K5611" s="3" t="str">
        <f>IF(newcards!K5610&lt;&gt;"",VLOOKUP(newcards!K5610,playernameext!$A$2:$B$32,2,FALSE),"")</f>
        <v/>
      </c>
      <c r="L5611" s="3">
        <f>IF(newcards!L5610&lt;&gt;"",VLOOKUP(newcards!L5610,team!$A$2:$B$538,2,FALSE),"")</f>
        <v>29</v>
      </c>
      <c r="M5611" s="5" t="str">
        <f>IF(newcards!M5610&lt;&gt;"", newcards!M5610, "")</f>
        <v/>
      </c>
      <c r="N5611" s="5" t="str">
        <f>IF(newcards!N5610&lt;&gt;"", newcards!N5610, "")</f>
        <v>N</v>
      </c>
      <c r="O5611" s="5" t="str">
        <f>IF(newcards!O5610&lt;&gt;"", newcards!O5610, "")</f>
        <v/>
      </c>
      <c r="P5611" s="5" t="str">
        <f>IF(newcards!P5610&lt;&gt;"", newcards!P5610, "")</f>
        <v/>
      </c>
      <c r="Q5611" s="5" t="str">
        <f>IF(newcards!Q5610&lt;&gt;"", newcards!Q5610, "")</f>
        <v/>
      </c>
    </row>
    <row r="5612" spans="1:17" x14ac:dyDescent="0.25">
      <c r="A5612" s="3"/>
      <c r="B5612" s="5">
        <f>IF(newcards!B5611&lt;&gt;"",VLOOKUP(newcards!B5611,sport!$A$2:$B$8,2,FALSE),"")</f>
        <v>1</v>
      </c>
      <c r="C5612" s="3">
        <f>newcards!C5611</f>
        <v>2016</v>
      </c>
      <c r="D5612" s="3">
        <f>IF(newcards!D5611&lt;&gt;"",VLOOKUP(newcards!D5611,brand!$A$2:$B$30,2,FALSE),"")</f>
        <v>1</v>
      </c>
      <c r="E5612" s="3">
        <f>IF(newcards!E5611&lt;&gt;"",VLOOKUP(newcards!E5611,series!$A$2:$B$228,2,FALSE),)</f>
        <v>163</v>
      </c>
      <c r="F5612" s="3">
        <f>IF(newcards!F5611&lt;&gt;"",VLOOKUP(newcards!F5611,category!$A$2:$B$82,2,FALSE),)</f>
        <v>81</v>
      </c>
      <c r="G5612" s="3" t="str">
        <f>IF(newcards!G5611&lt;&gt;"",VLOOKUP(newcards!G5611,subcategory!$A$2:$B$680,2,FALSE),"")</f>
        <v/>
      </c>
      <c r="H5612" s="3">
        <f>newcards!H5611</f>
        <v>690</v>
      </c>
      <c r="I5612" s="3" t="str">
        <f>newcards!I5611</f>
        <v xml:space="preserve"> </v>
      </c>
      <c r="J5612" s="3">
        <f>IF(newcards!J5611&lt;&gt;"",VLOOKUP(newcards!J5611,player!$A$2:$B$7503,2,FALSE),"")</f>
        <v>7066</v>
      </c>
      <c r="K5612" s="3" t="str">
        <f>IF(newcards!K5611&lt;&gt;"",VLOOKUP(newcards!K5611,playernameext!$A$2:$B$32,2,FALSE),"")</f>
        <v/>
      </c>
      <c r="L5612" s="3">
        <f>IF(newcards!L5611&lt;&gt;"",VLOOKUP(newcards!L5611,team!$A$2:$B$538,2,FALSE),"")</f>
        <v>61</v>
      </c>
      <c r="M5612" s="5" t="str">
        <f>IF(newcards!M5611&lt;&gt;"", newcards!M5611, "")</f>
        <v/>
      </c>
      <c r="N5612" s="5" t="str">
        <f>IF(newcards!N5611&lt;&gt;"", newcards!N5611, "")</f>
        <v>N</v>
      </c>
      <c r="O5612" s="5" t="str">
        <f>IF(newcards!O5611&lt;&gt;"", newcards!O5611, "")</f>
        <v/>
      </c>
      <c r="P5612" s="5" t="str">
        <f>IF(newcards!P5611&lt;&gt;"", newcards!P5611, "")</f>
        <v/>
      </c>
      <c r="Q5612" s="5" t="str">
        <f>IF(newcards!Q5611&lt;&gt;"", newcards!Q5611, "")</f>
        <v/>
      </c>
    </row>
    <row r="5613" spans="1:17" x14ac:dyDescent="0.25">
      <c r="A5613" s="3"/>
      <c r="B5613" s="5">
        <f>IF(newcards!B5612&lt;&gt;"",VLOOKUP(newcards!B5612,sport!$A$2:$B$8,2,FALSE),"")</f>
        <v>1</v>
      </c>
      <c r="C5613" s="3">
        <f>newcards!C5612</f>
        <v>2016</v>
      </c>
      <c r="D5613" s="3">
        <f>IF(newcards!D5612&lt;&gt;"",VLOOKUP(newcards!D5612,brand!$A$2:$B$30,2,FALSE),"")</f>
        <v>1</v>
      </c>
      <c r="E5613" s="3">
        <f>IF(newcards!E5612&lt;&gt;"",VLOOKUP(newcards!E5612,series!$A$2:$B$228,2,FALSE),)</f>
        <v>163</v>
      </c>
      <c r="F5613" s="3">
        <f>IF(newcards!F5612&lt;&gt;"",VLOOKUP(newcards!F5612,category!$A$2:$B$82,2,FALSE),)</f>
        <v>81</v>
      </c>
      <c r="G5613" s="3" t="str">
        <f>IF(newcards!G5612&lt;&gt;"",VLOOKUP(newcards!G5612,subcategory!$A$2:$B$680,2,FALSE),"")</f>
        <v/>
      </c>
      <c r="H5613" s="3">
        <f>newcards!H5612</f>
        <v>691</v>
      </c>
      <c r="I5613" s="3" t="str">
        <f>newcards!I5612</f>
        <v xml:space="preserve"> </v>
      </c>
      <c r="J5613" s="3">
        <f>IF(newcards!J5612&lt;&gt;"",VLOOKUP(newcards!J5612,player!$A$2:$B$7503,2,FALSE),"")</f>
        <v>4248</v>
      </c>
      <c r="K5613" s="3" t="str">
        <f>IF(newcards!K5612&lt;&gt;"",VLOOKUP(newcards!K5612,playernameext!$A$2:$B$32,2,FALSE),"")</f>
        <v/>
      </c>
      <c r="L5613" s="3">
        <f>IF(newcards!L5612&lt;&gt;"",VLOOKUP(newcards!L5612,team!$A$2:$B$538,2,FALSE),"")</f>
        <v>45</v>
      </c>
      <c r="M5613" s="5" t="str">
        <f>IF(newcards!M5612&lt;&gt;"", newcards!M5612, "")</f>
        <v/>
      </c>
      <c r="N5613" s="5" t="str">
        <f>IF(newcards!N5612&lt;&gt;"", newcards!N5612, "")</f>
        <v>N</v>
      </c>
      <c r="O5613" s="5" t="str">
        <f>IF(newcards!O5612&lt;&gt;"", newcards!O5612, "")</f>
        <v/>
      </c>
      <c r="P5613" s="5" t="str">
        <f>IF(newcards!P5612&lt;&gt;"", newcards!P5612, "")</f>
        <v/>
      </c>
      <c r="Q5613" s="5" t="str">
        <f>IF(newcards!Q5612&lt;&gt;"", newcards!Q5612, "")</f>
        <v/>
      </c>
    </row>
    <row r="5614" spans="1:17" x14ac:dyDescent="0.25">
      <c r="A5614" s="3"/>
      <c r="B5614" s="5">
        <f>IF(newcards!B5613&lt;&gt;"",VLOOKUP(newcards!B5613,sport!$A$2:$B$8,2,FALSE),"")</f>
        <v>1</v>
      </c>
      <c r="C5614" s="3">
        <f>newcards!C5613</f>
        <v>2016</v>
      </c>
      <c r="D5614" s="3">
        <f>IF(newcards!D5613&lt;&gt;"",VLOOKUP(newcards!D5613,brand!$A$2:$B$30,2,FALSE),"")</f>
        <v>1</v>
      </c>
      <c r="E5614" s="3">
        <f>IF(newcards!E5613&lt;&gt;"",VLOOKUP(newcards!E5613,series!$A$2:$B$228,2,FALSE),)</f>
        <v>163</v>
      </c>
      <c r="F5614" s="3">
        <f>IF(newcards!F5613&lt;&gt;"",VLOOKUP(newcards!F5613,category!$A$2:$B$82,2,FALSE),)</f>
        <v>81</v>
      </c>
      <c r="G5614" s="3" t="str">
        <f>IF(newcards!G5613&lt;&gt;"",VLOOKUP(newcards!G5613,subcategory!$A$2:$B$680,2,FALSE),"")</f>
        <v/>
      </c>
      <c r="H5614" s="3">
        <f>newcards!H5613</f>
        <v>692</v>
      </c>
      <c r="I5614" s="3" t="str">
        <f>newcards!I5613</f>
        <v xml:space="preserve"> </v>
      </c>
      <c r="J5614" s="3">
        <f>IF(newcards!J5613&lt;&gt;"",VLOOKUP(newcards!J5613,player!$A$2:$B$7503,2,FALSE),"")</f>
        <v>7434</v>
      </c>
      <c r="K5614" s="3" t="str">
        <f>IF(newcards!K5613&lt;&gt;"",VLOOKUP(newcards!K5613,playernameext!$A$2:$B$32,2,FALSE),"")</f>
        <v/>
      </c>
      <c r="L5614" s="3">
        <f>IF(newcards!L5613&lt;&gt;"",VLOOKUP(newcards!L5613,team!$A$2:$B$538,2,FALSE),"")</f>
        <v>33</v>
      </c>
      <c r="M5614" s="5" t="str">
        <f>IF(newcards!M5613&lt;&gt;"", newcards!M5613, "")</f>
        <v/>
      </c>
      <c r="N5614" s="5" t="str">
        <f>IF(newcards!N5613&lt;&gt;"", newcards!N5613, "")</f>
        <v>N</v>
      </c>
      <c r="O5614" s="5" t="str">
        <f>IF(newcards!O5613&lt;&gt;"", newcards!O5613, "")</f>
        <v/>
      </c>
      <c r="P5614" s="5" t="str">
        <f>IF(newcards!P5613&lt;&gt;"", newcards!P5613, "")</f>
        <v/>
      </c>
      <c r="Q5614" s="5" t="str">
        <f>IF(newcards!Q5613&lt;&gt;"", newcards!Q5613, "")</f>
        <v/>
      </c>
    </row>
    <row r="5615" spans="1:17" x14ac:dyDescent="0.25">
      <c r="A5615" s="3"/>
      <c r="B5615" s="5">
        <f>IF(newcards!B5614&lt;&gt;"",VLOOKUP(newcards!B5614,sport!$A$2:$B$8,2,FALSE),"")</f>
        <v>1</v>
      </c>
      <c r="C5615" s="3">
        <f>newcards!C5614</f>
        <v>2016</v>
      </c>
      <c r="D5615" s="3">
        <f>IF(newcards!D5614&lt;&gt;"",VLOOKUP(newcards!D5614,brand!$A$2:$B$30,2,FALSE),"")</f>
        <v>1</v>
      </c>
      <c r="E5615" s="3">
        <f>IF(newcards!E5614&lt;&gt;"",VLOOKUP(newcards!E5614,series!$A$2:$B$228,2,FALSE),)</f>
        <v>163</v>
      </c>
      <c r="F5615" s="3">
        <f>IF(newcards!F5614&lt;&gt;"",VLOOKUP(newcards!F5614,category!$A$2:$B$82,2,FALSE),)</f>
        <v>81</v>
      </c>
      <c r="G5615" s="3" t="str">
        <f>IF(newcards!G5614&lt;&gt;"",VLOOKUP(newcards!G5614,subcategory!$A$2:$B$680,2,FALSE),"")</f>
        <v/>
      </c>
      <c r="H5615" s="3">
        <f>newcards!H5614</f>
        <v>693</v>
      </c>
      <c r="I5615" s="3" t="str">
        <f>newcards!I5614</f>
        <v xml:space="preserve"> </v>
      </c>
      <c r="J5615" s="3">
        <f>IF(newcards!J5614&lt;&gt;"",VLOOKUP(newcards!J5614,player!$A$2:$B$7503,2,FALSE),"")</f>
        <v>7465</v>
      </c>
      <c r="K5615" s="3" t="str">
        <f>IF(newcards!K5614&lt;&gt;"",VLOOKUP(newcards!K5614,playernameext!$A$2:$B$32,2,FALSE),"")</f>
        <v/>
      </c>
      <c r="L5615" s="3">
        <f>IF(newcards!L5614&lt;&gt;"",VLOOKUP(newcards!L5614,team!$A$2:$B$538,2,FALSE),"")</f>
        <v>33</v>
      </c>
      <c r="M5615" s="5" t="str">
        <f>IF(newcards!M5614&lt;&gt;"", newcards!M5614, "")</f>
        <v/>
      </c>
      <c r="N5615" s="5" t="str">
        <f>IF(newcards!N5614&lt;&gt;"", newcards!N5614, "")</f>
        <v>N</v>
      </c>
      <c r="O5615" s="5" t="str">
        <f>IF(newcards!O5614&lt;&gt;"", newcards!O5614, "")</f>
        <v/>
      </c>
      <c r="P5615" s="5" t="str">
        <f>IF(newcards!P5614&lt;&gt;"", newcards!P5614, "")</f>
        <v/>
      </c>
      <c r="Q5615" s="5" t="str">
        <f>IF(newcards!Q5614&lt;&gt;"", newcards!Q5614, "")</f>
        <v/>
      </c>
    </row>
    <row r="5616" spans="1:17" x14ac:dyDescent="0.25">
      <c r="A5616" s="3"/>
      <c r="B5616" s="5">
        <f>IF(newcards!B5615&lt;&gt;"",VLOOKUP(newcards!B5615,sport!$A$2:$B$8,2,FALSE),"")</f>
        <v>1</v>
      </c>
      <c r="C5616" s="3">
        <f>newcards!C5615</f>
        <v>2016</v>
      </c>
      <c r="D5616" s="3">
        <f>IF(newcards!D5615&lt;&gt;"",VLOOKUP(newcards!D5615,brand!$A$2:$B$30,2,FALSE),"")</f>
        <v>1</v>
      </c>
      <c r="E5616" s="3">
        <f>IF(newcards!E5615&lt;&gt;"",VLOOKUP(newcards!E5615,series!$A$2:$B$228,2,FALSE),)</f>
        <v>163</v>
      </c>
      <c r="F5616" s="3">
        <f>IF(newcards!F5615&lt;&gt;"",VLOOKUP(newcards!F5615,category!$A$2:$B$82,2,FALSE),)</f>
        <v>81</v>
      </c>
      <c r="G5616" s="3" t="str">
        <f>IF(newcards!G5615&lt;&gt;"",VLOOKUP(newcards!G5615,subcategory!$A$2:$B$680,2,FALSE),"")</f>
        <v/>
      </c>
      <c r="H5616" s="3">
        <f>newcards!H5615</f>
        <v>694</v>
      </c>
      <c r="I5616" s="3" t="str">
        <f>newcards!I5615</f>
        <v xml:space="preserve"> </v>
      </c>
      <c r="J5616" s="3">
        <f>IF(newcards!J5615&lt;&gt;"",VLOOKUP(newcards!J5615,player!$A$2:$B$7503,2,FALSE),"")</f>
        <v>7514</v>
      </c>
      <c r="K5616" s="3" t="str">
        <f>IF(newcards!K5615&lt;&gt;"",VLOOKUP(newcards!K5615,playernameext!$A$2:$B$32,2,FALSE),"")</f>
        <v/>
      </c>
      <c r="L5616" s="3">
        <f>IF(newcards!L5615&lt;&gt;"",VLOOKUP(newcards!L5615,team!$A$2:$B$538,2,FALSE),"")</f>
        <v>59</v>
      </c>
      <c r="M5616" s="5" t="str">
        <f>IF(newcards!M5615&lt;&gt;"", newcards!M5615, "")</f>
        <v/>
      </c>
      <c r="N5616" s="5" t="str">
        <f>IF(newcards!N5615&lt;&gt;"", newcards!N5615, "")</f>
        <v>N</v>
      </c>
      <c r="O5616" s="5" t="str">
        <f>IF(newcards!O5615&lt;&gt;"", newcards!O5615, "")</f>
        <v/>
      </c>
      <c r="P5616" s="5" t="str">
        <f>IF(newcards!P5615&lt;&gt;"", newcards!P5615, "")</f>
        <v/>
      </c>
      <c r="Q5616" s="5" t="str">
        <f>IF(newcards!Q5615&lt;&gt;"", newcards!Q5615, "")</f>
        <v/>
      </c>
    </row>
    <row r="5617" spans="1:17" x14ac:dyDescent="0.25">
      <c r="A5617" s="3"/>
      <c r="B5617" s="5">
        <f>IF(newcards!B5616&lt;&gt;"",VLOOKUP(newcards!B5616,sport!$A$2:$B$8,2,FALSE),"")</f>
        <v>1</v>
      </c>
      <c r="C5617" s="3">
        <f>newcards!C5616</f>
        <v>2016</v>
      </c>
      <c r="D5617" s="3">
        <f>IF(newcards!D5616&lt;&gt;"",VLOOKUP(newcards!D5616,brand!$A$2:$B$30,2,FALSE),"")</f>
        <v>1</v>
      </c>
      <c r="E5617" s="3">
        <f>IF(newcards!E5616&lt;&gt;"",VLOOKUP(newcards!E5616,series!$A$2:$B$228,2,FALSE),)</f>
        <v>163</v>
      </c>
      <c r="F5617" s="3">
        <f>IF(newcards!F5616&lt;&gt;"",VLOOKUP(newcards!F5616,category!$A$2:$B$82,2,FALSE),)</f>
        <v>81</v>
      </c>
      <c r="G5617" s="3" t="str">
        <f>IF(newcards!G5616&lt;&gt;"",VLOOKUP(newcards!G5616,subcategory!$A$2:$B$680,2,FALSE),"")</f>
        <v/>
      </c>
      <c r="H5617" s="3">
        <f>newcards!H5616</f>
        <v>695</v>
      </c>
      <c r="I5617" s="3" t="str">
        <f>newcards!I5616</f>
        <v xml:space="preserve"> </v>
      </c>
      <c r="J5617" s="3">
        <f>IF(newcards!J5616&lt;&gt;"",VLOOKUP(newcards!J5616,player!$A$2:$B$7503,2,FALSE),"")</f>
        <v>7479</v>
      </c>
      <c r="K5617" s="3" t="str">
        <f>IF(newcards!K5616&lt;&gt;"",VLOOKUP(newcards!K5616,playernameext!$A$2:$B$32,2,FALSE),"")</f>
        <v/>
      </c>
      <c r="L5617" s="3">
        <f>IF(newcards!L5616&lt;&gt;"",VLOOKUP(newcards!L5616,team!$A$2:$B$538,2,FALSE),"")</f>
        <v>33</v>
      </c>
      <c r="M5617" s="5" t="str">
        <f>IF(newcards!M5616&lt;&gt;"", newcards!M5616, "")</f>
        <v/>
      </c>
      <c r="N5617" s="5" t="str">
        <f>IF(newcards!N5616&lt;&gt;"", newcards!N5616, "")</f>
        <v>N</v>
      </c>
      <c r="O5617" s="5" t="str">
        <f>IF(newcards!O5616&lt;&gt;"", newcards!O5616, "")</f>
        <v/>
      </c>
      <c r="P5617" s="5" t="str">
        <f>IF(newcards!P5616&lt;&gt;"", newcards!P5616, "")</f>
        <v/>
      </c>
      <c r="Q5617" s="5" t="str">
        <f>IF(newcards!Q5616&lt;&gt;"", newcards!Q5616, "")</f>
        <v/>
      </c>
    </row>
    <row r="5618" spans="1:17" x14ac:dyDescent="0.25">
      <c r="A5618" s="3"/>
      <c r="B5618" s="5">
        <f>IF(newcards!B5617&lt;&gt;"",VLOOKUP(newcards!B5617,sport!$A$2:$B$8,2,FALSE),"")</f>
        <v>1</v>
      </c>
      <c r="C5618" s="3">
        <f>newcards!C5617</f>
        <v>2016</v>
      </c>
      <c r="D5618" s="3">
        <f>IF(newcards!D5617&lt;&gt;"",VLOOKUP(newcards!D5617,brand!$A$2:$B$30,2,FALSE),"")</f>
        <v>1</v>
      </c>
      <c r="E5618" s="3">
        <f>IF(newcards!E5617&lt;&gt;"",VLOOKUP(newcards!E5617,series!$A$2:$B$228,2,FALSE),)</f>
        <v>163</v>
      </c>
      <c r="F5618" s="3">
        <f>IF(newcards!F5617&lt;&gt;"",VLOOKUP(newcards!F5617,category!$A$2:$B$82,2,FALSE),)</f>
        <v>81</v>
      </c>
      <c r="G5618" s="3" t="str">
        <f>IF(newcards!G5617&lt;&gt;"",VLOOKUP(newcards!G5617,subcategory!$A$2:$B$680,2,FALSE),"")</f>
        <v/>
      </c>
      <c r="H5618" s="3">
        <f>newcards!H5617</f>
        <v>696</v>
      </c>
      <c r="I5618" s="3" t="str">
        <f>newcards!I5617</f>
        <v xml:space="preserve"> </v>
      </c>
      <c r="J5618" s="3">
        <f>IF(newcards!J5617&lt;&gt;"",VLOOKUP(newcards!J5617,player!$A$2:$B$7503,2,FALSE),"")</f>
        <v>4391</v>
      </c>
      <c r="K5618" s="3" t="str">
        <f>IF(newcards!K5617&lt;&gt;"",VLOOKUP(newcards!K5617,playernameext!$A$2:$B$32,2,FALSE),"")</f>
        <v/>
      </c>
      <c r="L5618" s="3">
        <f>IF(newcards!L5617&lt;&gt;"",VLOOKUP(newcards!L5617,team!$A$2:$B$538,2,FALSE),"")</f>
        <v>45</v>
      </c>
      <c r="M5618" s="5" t="str">
        <f>IF(newcards!M5617&lt;&gt;"", newcards!M5617, "")</f>
        <v/>
      </c>
      <c r="N5618" s="5" t="str">
        <f>IF(newcards!N5617&lt;&gt;"", newcards!N5617, "")</f>
        <v>N</v>
      </c>
      <c r="O5618" s="5" t="str">
        <f>IF(newcards!O5617&lt;&gt;"", newcards!O5617, "")</f>
        <v/>
      </c>
      <c r="P5618" s="5" t="str">
        <f>IF(newcards!P5617&lt;&gt;"", newcards!P5617, "")</f>
        <v/>
      </c>
      <c r="Q5618" s="5" t="str">
        <f>IF(newcards!Q5617&lt;&gt;"", newcards!Q5617, "")</f>
        <v/>
      </c>
    </row>
    <row r="5619" spans="1:17" x14ac:dyDescent="0.25">
      <c r="A5619" s="3"/>
      <c r="B5619" s="5">
        <f>IF(newcards!B5618&lt;&gt;"",VLOOKUP(newcards!B5618,sport!$A$2:$B$8,2,FALSE),"")</f>
        <v>1</v>
      </c>
      <c r="C5619" s="3">
        <f>newcards!C5618</f>
        <v>2016</v>
      </c>
      <c r="D5619" s="3">
        <f>IF(newcards!D5618&lt;&gt;"",VLOOKUP(newcards!D5618,brand!$A$2:$B$30,2,FALSE),"")</f>
        <v>1</v>
      </c>
      <c r="E5619" s="3">
        <f>IF(newcards!E5618&lt;&gt;"",VLOOKUP(newcards!E5618,series!$A$2:$B$228,2,FALSE),)</f>
        <v>163</v>
      </c>
      <c r="F5619" s="3">
        <f>IF(newcards!F5618&lt;&gt;"",VLOOKUP(newcards!F5618,category!$A$2:$B$82,2,FALSE),)</f>
        <v>81</v>
      </c>
      <c r="G5619" s="3" t="str">
        <f>IF(newcards!G5618&lt;&gt;"",VLOOKUP(newcards!G5618,subcategory!$A$2:$B$680,2,FALSE),"")</f>
        <v/>
      </c>
      <c r="H5619" s="3">
        <f>newcards!H5618</f>
        <v>697</v>
      </c>
      <c r="I5619" s="3" t="str">
        <f>newcards!I5618</f>
        <v xml:space="preserve"> </v>
      </c>
      <c r="J5619" s="3">
        <f>IF(newcards!J5618&lt;&gt;"",VLOOKUP(newcards!J5618,player!$A$2:$B$7503,2,FALSE),"")</f>
        <v>7118</v>
      </c>
      <c r="K5619" s="3" t="str">
        <f>IF(newcards!K5618&lt;&gt;"",VLOOKUP(newcards!K5618,playernameext!$A$2:$B$32,2,FALSE),"")</f>
        <v/>
      </c>
      <c r="L5619" s="3">
        <f>IF(newcards!L5618&lt;&gt;"",VLOOKUP(newcards!L5618,team!$A$2:$B$538,2,FALSE),"")</f>
        <v>84</v>
      </c>
      <c r="M5619" s="5" t="str">
        <f>IF(newcards!M5618&lt;&gt;"", newcards!M5618, "")</f>
        <v/>
      </c>
      <c r="N5619" s="5" t="str">
        <f>IF(newcards!N5618&lt;&gt;"", newcards!N5618, "")</f>
        <v>N</v>
      </c>
      <c r="O5619" s="5" t="str">
        <f>IF(newcards!O5618&lt;&gt;"", newcards!O5618, "")</f>
        <v/>
      </c>
      <c r="P5619" s="5" t="str">
        <f>IF(newcards!P5618&lt;&gt;"", newcards!P5618, "")</f>
        <v/>
      </c>
      <c r="Q5619" s="5" t="str">
        <f>IF(newcards!Q5618&lt;&gt;"", newcards!Q5618, "")</f>
        <v/>
      </c>
    </row>
    <row r="5620" spans="1:17" x14ac:dyDescent="0.25">
      <c r="A5620" s="3"/>
      <c r="B5620" s="5">
        <f>IF(newcards!B5619&lt;&gt;"",VLOOKUP(newcards!B5619,sport!$A$2:$B$8,2,FALSE),"")</f>
        <v>1</v>
      </c>
      <c r="C5620" s="3">
        <f>newcards!C5619</f>
        <v>2016</v>
      </c>
      <c r="D5620" s="3">
        <f>IF(newcards!D5619&lt;&gt;"",VLOOKUP(newcards!D5619,brand!$A$2:$B$30,2,FALSE),"")</f>
        <v>1</v>
      </c>
      <c r="E5620" s="3">
        <f>IF(newcards!E5619&lt;&gt;"",VLOOKUP(newcards!E5619,series!$A$2:$B$228,2,FALSE),)</f>
        <v>163</v>
      </c>
      <c r="F5620" s="3">
        <f>IF(newcards!F5619&lt;&gt;"",VLOOKUP(newcards!F5619,category!$A$2:$B$82,2,FALSE),)</f>
        <v>81</v>
      </c>
      <c r="G5620" s="3" t="str">
        <f>IF(newcards!G5619&lt;&gt;"",VLOOKUP(newcards!G5619,subcategory!$A$2:$B$680,2,FALSE),"")</f>
        <v/>
      </c>
      <c r="H5620" s="3">
        <f>newcards!H5619</f>
        <v>698</v>
      </c>
      <c r="I5620" s="3" t="str">
        <f>newcards!I5619</f>
        <v xml:space="preserve"> </v>
      </c>
      <c r="J5620" s="3">
        <f>IF(newcards!J5619&lt;&gt;"",VLOOKUP(newcards!J5619,player!$A$2:$B$7503,2,FALSE),"")</f>
        <v>6987</v>
      </c>
      <c r="K5620" s="3" t="str">
        <f>IF(newcards!K5619&lt;&gt;"",VLOOKUP(newcards!K5619,playernameext!$A$2:$B$32,2,FALSE),"")</f>
        <v/>
      </c>
      <c r="L5620" s="3">
        <f>IF(newcards!L5619&lt;&gt;"",VLOOKUP(newcards!L5619,team!$A$2:$B$538,2,FALSE),"")</f>
        <v>93</v>
      </c>
      <c r="M5620" s="5" t="str">
        <f>IF(newcards!M5619&lt;&gt;"", newcards!M5619, "")</f>
        <v/>
      </c>
      <c r="N5620" s="5" t="str">
        <f>IF(newcards!N5619&lt;&gt;"", newcards!N5619, "")</f>
        <v>N</v>
      </c>
      <c r="O5620" s="5" t="str">
        <f>IF(newcards!O5619&lt;&gt;"", newcards!O5619, "")</f>
        <v/>
      </c>
      <c r="P5620" s="5" t="str">
        <f>IF(newcards!P5619&lt;&gt;"", newcards!P5619, "")</f>
        <v/>
      </c>
      <c r="Q5620" s="5" t="str">
        <f>IF(newcards!Q5619&lt;&gt;"", newcards!Q5619, "")</f>
        <v/>
      </c>
    </row>
    <row r="5621" spans="1:17" x14ac:dyDescent="0.25">
      <c r="A5621" s="3"/>
      <c r="B5621" s="5">
        <f>IF(newcards!B5620&lt;&gt;"",VLOOKUP(newcards!B5620,sport!$A$2:$B$8,2,FALSE),"")</f>
        <v>1</v>
      </c>
      <c r="C5621" s="3">
        <f>newcards!C5620</f>
        <v>2016</v>
      </c>
      <c r="D5621" s="3">
        <f>IF(newcards!D5620&lt;&gt;"",VLOOKUP(newcards!D5620,brand!$A$2:$B$30,2,FALSE),"")</f>
        <v>1</v>
      </c>
      <c r="E5621" s="3">
        <f>IF(newcards!E5620&lt;&gt;"",VLOOKUP(newcards!E5620,series!$A$2:$B$228,2,FALSE),)</f>
        <v>163</v>
      </c>
      <c r="F5621" s="3">
        <f>IF(newcards!F5620&lt;&gt;"",VLOOKUP(newcards!F5620,category!$A$2:$B$82,2,FALSE),)</f>
        <v>81</v>
      </c>
      <c r="G5621" s="3">
        <f>IF(newcards!G5620&lt;&gt;"",VLOOKUP(newcards!G5620,subcategory!$A$2:$B$680,2,FALSE),"")</f>
        <v>257</v>
      </c>
      <c r="H5621" s="3">
        <f>newcards!H5620</f>
        <v>699</v>
      </c>
      <c r="I5621" s="3" t="str">
        <f>newcards!I5620</f>
        <v xml:space="preserve"> </v>
      </c>
      <c r="J5621" s="3">
        <f>IF(newcards!J5620&lt;&gt;"",VLOOKUP(newcards!J5620,player!$A$2:$B$7503,2,FALSE),"")</f>
        <v>7073</v>
      </c>
      <c r="K5621" s="3" t="str">
        <f>IF(newcards!K5620&lt;&gt;"",VLOOKUP(newcards!K5620,playernameext!$A$2:$B$32,2,FALSE),"")</f>
        <v/>
      </c>
      <c r="L5621" s="3">
        <f>IF(newcards!L5620&lt;&gt;"",VLOOKUP(newcards!L5620,team!$A$2:$B$538,2,FALSE),"")</f>
        <v>59</v>
      </c>
      <c r="M5621" s="5" t="str">
        <f>IF(newcards!M5620&lt;&gt;"", newcards!M5620, "")</f>
        <v/>
      </c>
      <c r="N5621" s="5" t="str">
        <f>IF(newcards!N5620&lt;&gt;"", newcards!N5620, "")</f>
        <v>N</v>
      </c>
      <c r="O5621" s="5" t="str">
        <f>IF(newcards!O5620&lt;&gt;"", newcards!O5620, "")</f>
        <v/>
      </c>
      <c r="P5621" s="5" t="str">
        <f>IF(newcards!P5620&lt;&gt;"", newcards!P5620, "")</f>
        <v/>
      </c>
      <c r="Q5621" s="5" t="str">
        <f>IF(newcards!Q5620&lt;&gt;"", newcards!Q5620, "")</f>
        <v/>
      </c>
    </row>
    <row r="5622" spans="1:17" x14ac:dyDescent="0.25">
      <c r="A5622" s="3"/>
      <c r="B5622" s="5">
        <f>IF(newcards!B5621&lt;&gt;"",VLOOKUP(newcards!B5621,sport!$A$2:$B$8,2,FALSE),"")</f>
        <v>1</v>
      </c>
      <c r="C5622" s="3">
        <f>newcards!C5621</f>
        <v>2016</v>
      </c>
      <c r="D5622" s="3">
        <f>IF(newcards!D5621&lt;&gt;"",VLOOKUP(newcards!D5621,brand!$A$2:$B$30,2,FALSE),"")</f>
        <v>1</v>
      </c>
      <c r="E5622" s="3">
        <f>IF(newcards!E5621&lt;&gt;"",VLOOKUP(newcards!E5621,series!$A$2:$B$228,2,FALSE),)</f>
        <v>163</v>
      </c>
      <c r="F5622" s="3">
        <f>IF(newcards!F5621&lt;&gt;"",VLOOKUP(newcards!F5621,category!$A$2:$B$82,2,FALSE),)</f>
        <v>81</v>
      </c>
      <c r="G5622" s="3" t="str">
        <f>IF(newcards!G5621&lt;&gt;"",VLOOKUP(newcards!G5621,subcategory!$A$2:$B$680,2,FALSE),"")</f>
        <v/>
      </c>
      <c r="H5622" s="3">
        <f>newcards!H5621</f>
        <v>700</v>
      </c>
      <c r="I5622" s="3" t="str">
        <f>newcards!I5621</f>
        <v xml:space="preserve"> </v>
      </c>
      <c r="J5622" s="3">
        <f>IF(newcards!J5621&lt;&gt;"",VLOOKUP(newcards!J5621,player!$A$2:$B$7503,2,FALSE),"")</f>
        <v>3038</v>
      </c>
      <c r="K5622" s="3" t="str">
        <f>IF(newcards!K5621&lt;&gt;"",VLOOKUP(newcards!K5621,playernameext!$A$2:$B$32,2,FALSE),"")</f>
        <v/>
      </c>
      <c r="L5622" s="3">
        <f>IF(newcards!L5621&lt;&gt;"",VLOOKUP(newcards!L5621,team!$A$2:$B$538,2,FALSE),"")</f>
        <v>59</v>
      </c>
      <c r="M5622" s="5" t="str">
        <f>IF(newcards!M5621&lt;&gt;"", newcards!M5621, "")</f>
        <v/>
      </c>
      <c r="N5622" s="5" t="str">
        <f>IF(newcards!N5621&lt;&gt;"", newcards!N5621, "")</f>
        <v>N</v>
      </c>
      <c r="O5622" s="5" t="str">
        <f>IF(newcards!O5621&lt;&gt;"", newcards!O5621, "")</f>
        <v/>
      </c>
      <c r="P5622" s="5" t="str">
        <f>IF(newcards!P5621&lt;&gt;"", newcards!P5621, "")</f>
        <v/>
      </c>
      <c r="Q5622" s="5" t="str">
        <f>IF(newcards!Q5621&lt;&gt;"", newcards!Q5621, "")</f>
        <v/>
      </c>
    </row>
    <row r="5623" spans="1:17" x14ac:dyDescent="0.25">
      <c r="A5623" s="3"/>
      <c r="B5623" s="5">
        <f>IF(newcards!B5622&lt;&gt;"",VLOOKUP(newcards!B5622,sport!$A$2:$B$8,2,FALSE),"")</f>
        <v>1</v>
      </c>
      <c r="C5623" s="3">
        <f>newcards!C5622</f>
        <v>2016</v>
      </c>
      <c r="D5623" s="3">
        <f>IF(newcards!D5622&lt;&gt;"",VLOOKUP(newcards!D5622,brand!$A$2:$B$30,2,FALSE),"")</f>
        <v>1</v>
      </c>
      <c r="E5623" s="3">
        <f>IF(newcards!E5622&lt;&gt;"",VLOOKUP(newcards!E5622,series!$A$2:$B$228,2,FALSE),)</f>
        <v>163</v>
      </c>
      <c r="F5623" s="3">
        <f>IF(newcards!F5622&lt;&gt;"",VLOOKUP(newcards!F5622,category!$A$2:$B$82,2,FALSE),)</f>
        <v>81</v>
      </c>
      <c r="G5623" s="3" t="str">
        <f>IF(newcards!G5622&lt;&gt;"",VLOOKUP(newcards!G5622,subcategory!$A$2:$B$680,2,FALSE),"")</f>
        <v/>
      </c>
      <c r="H5623" s="3">
        <f>newcards!H5622</f>
        <v>701</v>
      </c>
      <c r="I5623" s="3" t="str">
        <f>newcards!I5622</f>
        <v xml:space="preserve"> </v>
      </c>
      <c r="J5623" s="3">
        <f>IF(newcards!J5622&lt;&gt;"",VLOOKUP(newcards!J5622,player!$A$2:$B$7503,2,FALSE),"")</f>
        <v>7330</v>
      </c>
      <c r="K5623" s="3" t="str">
        <f>IF(newcards!K5622&lt;&gt;"",VLOOKUP(newcards!K5622,playernameext!$A$2:$B$32,2,FALSE),"")</f>
        <v/>
      </c>
      <c r="L5623" s="3">
        <f>IF(newcards!L5622&lt;&gt;"",VLOOKUP(newcards!L5622,team!$A$2:$B$538,2,FALSE),"")</f>
        <v>4</v>
      </c>
      <c r="M5623" s="5" t="str">
        <f>IF(newcards!M5622&lt;&gt;"", newcards!M5622, "")</f>
        <v/>
      </c>
      <c r="N5623" s="5" t="str">
        <f>IF(newcards!N5622&lt;&gt;"", newcards!N5622, "")</f>
        <v>N</v>
      </c>
      <c r="O5623" s="5" t="str">
        <f>IF(newcards!O5622&lt;&gt;"", newcards!O5622, "")</f>
        <v/>
      </c>
      <c r="P5623" s="5" t="str">
        <f>IF(newcards!P5622&lt;&gt;"", newcards!P5622, "")</f>
        <v/>
      </c>
      <c r="Q5623" s="5" t="str">
        <f>IF(newcards!Q5622&lt;&gt;"", newcards!Q5622, "")</f>
        <v/>
      </c>
    </row>
  </sheetData>
  <autoFilter ref="A1:Q2" xr:uid="{016A503E-5882-4D79-BA92-E4E6C105C72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89183-CDE2-4053-9127-96321F43FF13}">
  <dimension ref="A1:D8"/>
  <sheetViews>
    <sheetView workbookViewId="0">
      <selection sqref="A1:XFD1048576"/>
    </sheetView>
  </sheetViews>
  <sheetFormatPr defaultColWidth="9.28515625" defaultRowHeight="15" x14ac:dyDescent="0.25"/>
  <cols>
    <col min="1" max="1" width="10.28515625" bestFit="1" customWidth="1"/>
    <col min="2" max="2" width="2.7109375" bestFit="1" customWidth="1"/>
    <col min="3" max="4" width="14.85546875" bestFit="1" customWidth="1"/>
  </cols>
  <sheetData>
    <row r="1" spans="1:4" x14ac:dyDescent="0.25">
      <c r="A1" t="s">
        <v>279</v>
      </c>
      <c r="B1" t="s">
        <v>170</v>
      </c>
      <c r="C1" t="s">
        <v>278</v>
      </c>
      <c r="D1" t="s">
        <v>277</v>
      </c>
    </row>
    <row r="2" spans="1:4" x14ac:dyDescent="0.25">
      <c r="A2" t="s">
        <v>169</v>
      </c>
      <c r="B2">
        <v>1</v>
      </c>
      <c r="C2" s="1">
        <v>42975.393576388888</v>
      </c>
      <c r="D2" s="1">
        <v>42975.393576388888</v>
      </c>
    </row>
    <row r="3" spans="1:4" x14ac:dyDescent="0.25">
      <c r="A3" t="s">
        <v>291</v>
      </c>
      <c r="B3">
        <v>3</v>
      </c>
      <c r="C3" s="1">
        <v>42975.393576388888</v>
      </c>
      <c r="D3" s="1">
        <v>42975.393576388888</v>
      </c>
    </row>
    <row r="4" spans="1:4" x14ac:dyDescent="0.25">
      <c r="A4" t="s">
        <v>292</v>
      </c>
      <c r="B4">
        <v>2</v>
      </c>
      <c r="C4" s="1">
        <v>42975.393576388888</v>
      </c>
      <c r="D4" s="1">
        <v>42975.393576388888</v>
      </c>
    </row>
    <row r="5" spans="1:4" x14ac:dyDescent="0.25">
      <c r="A5" t="s">
        <v>293</v>
      </c>
      <c r="B5">
        <v>4</v>
      </c>
      <c r="C5" s="1">
        <v>42975.393576388888</v>
      </c>
      <c r="D5" s="1">
        <v>42975.393576388888</v>
      </c>
    </row>
    <row r="6" spans="1:4" x14ac:dyDescent="0.25">
      <c r="A6" t="s">
        <v>8764</v>
      </c>
      <c r="B6">
        <v>8</v>
      </c>
      <c r="C6" s="1">
        <v>42993.884745370371</v>
      </c>
      <c r="D6" s="1">
        <v>42993.884745370371</v>
      </c>
    </row>
    <row r="7" spans="1:4" x14ac:dyDescent="0.25">
      <c r="A7" t="s">
        <v>294</v>
      </c>
      <c r="B7">
        <v>7</v>
      </c>
      <c r="C7" s="1">
        <v>42975.393576388888</v>
      </c>
      <c r="D7" s="1">
        <v>42975.393576388888</v>
      </c>
    </row>
    <row r="8" spans="1:4" x14ac:dyDescent="0.25">
      <c r="A8" t="s">
        <v>295</v>
      </c>
      <c r="B8">
        <v>5</v>
      </c>
      <c r="C8" s="1">
        <v>42975.393576388888</v>
      </c>
      <c r="D8" s="1">
        <v>42975.393576388888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EFD6B-1D74-43E9-8826-C4402BFCD8E8}">
  <dimension ref="A1:D30"/>
  <sheetViews>
    <sheetView workbookViewId="0">
      <selection sqref="A1:XFD1048576"/>
    </sheetView>
  </sheetViews>
  <sheetFormatPr defaultRowHeight="15" x14ac:dyDescent="0.25"/>
  <cols>
    <col min="1" max="1" width="17" bestFit="1" customWidth="1"/>
    <col min="2" max="2" width="3" bestFit="1" customWidth="1"/>
    <col min="3" max="4" width="14.85546875" bestFit="1" customWidth="1"/>
  </cols>
  <sheetData>
    <row r="1" spans="1:4" x14ac:dyDescent="0.25">
      <c r="A1" t="s">
        <v>279</v>
      </c>
      <c r="B1" t="s">
        <v>170</v>
      </c>
      <c r="C1" t="s">
        <v>278</v>
      </c>
      <c r="D1" t="s">
        <v>277</v>
      </c>
    </row>
    <row r="2" spans="1:4" x14ac:dyDescent="0.25">
      <c r="A2" t="s">
        <v>332</v>
      </c>
      <c r="B2">
        <v>28</v>
      </c>
      <c r="C2" s="1">
        <v>42988.43005787037</v>
      </c>
      <c r="D2" s="1">
        <v>42988.43005787037</v>
      </c>
    </row>
    <row r="3" spans="1:4" x14ac:dyDescent="0.25">
      <c r="A3" t="s">
        <v>296</v>
      </c>
      <c r="B3">
        <v>23</v>
      </c>
      <c r="C3" s="1">
        <v>42975.393935185188</v>
      </c>
      <c r="D3" s="1">
        <v>42975.393935185188</v>
      </c>
    </row>
    <row r="4" spans="1:4" x14ac:dyDescent="0.25">
      <c r="A4" t="s">
        <v>297</v>
      </c>
      <c r="B4">
        <v>2</v>
      </c>
      <c r="C4" s="1">
        <v>42975.393935185188</v>
      </c>
      <c r="D4" s="1">
        <v>42975.393935185188</v>
      </c>
    </row>
    <row r="5" spans="1:4" x14ac:dyDescent="0.25">
      <c r="A5" t="s">
        <v>298</v>
      </c>
      <c r="B5">
        <v>3</v>
      </c>
      <c r="C5" s="1">
        <v>42975.393935185188</v>
      </c>
      <c r="D5" s="1">
        <v>42975.393935185188</v>
      </c>
    </row>
    <row r="6" spans="1:4" x14ac:dyDescent="0.25">
      <c r="A6" t="s">
        <v>299</v>
      </c>
      <c r="B6">
        <v>4</v>
      </c>
      <c r="C6" s="1">
        <v>42975.393935185188</v>
      </c>
      <c r="D6" s="1">
        <v>42975.393935185188</v>
      </c>
    </row>
    <row r="7" spans="1:4" x14ac:dyDescent="0.25">
      <c r="A7" t="s">
        <v>300</v>
      </c>
      <c r="B7">
        <v>5</v>
      </c>
      <c r="C7" s="1">
        <v>42975.393935185188</v>
      </c>
      <c r="D7" s="1">
        <v>42975.393935185188</v>
      </c>
    </row>
    <row r="8" spans="1:4" x14ac:dyDescent="0.25">
      <c r="A8" t="s">
        <v>301</v>
      </c>
      <c r="B8">
        <v>6</v>
      </c>
      <c r="C8" s="1">
        <v>42975.393935185188</v>
      </c>
      <c r="D8" s="1">
        <v>42975.393935185188</v>
      </c>
    </row>
    <row r="9" spans="1:4" x14ac:dyDescent="0.25">
      <c r="A9" t="s">
        <v>8519</v>
      </c>
      <c r="B9">
        <v>29</v>
      </c>
      <c r="C9" s="1">
        <v>42990.944201388891</v>
      </c>
      <c r="D9" s="1">
        <v>42990.944201388891</v>
      </c>
    </row>
    <row r="10" spans="1:4" x14ac:dyDescent="0.25">
      <c r="A10" t="s">
        <v>398</v>
      </c>
      <c r="B10">
        <v>30</v>
      </c>
      <c r="C10" s="1">
        <v>42992.012060185189</v>
      </c>
      <c r="D10" s="1">
        <v>42992.012060185189</v>
      </c>
    </row>
    <row r="11" spans="1:4" x14ac:dyDescent="0.25">
      <c r="A11" t="s">
        <v>302</v>
      </c>
      <c r="B11">
        <v>7</v>
      </c>
      <c r="C11" s="1">
        <v>42975.393935185188</v>
      </c>
      <c r="D11" s="1">
        <v>42975.393935185188</v>
      </c>
    </row>
    <row r="12" spans="1:4" x14ac:dyDescent="0.25">
      <c r="A12" t="s">
        <v>303</v>
      </c>
      <c r="B12">
        <v>8</v>
      </c>
      <c r="C12" s="1">
        <v>42975.393935185188</v>
      </c>
      <c r="D12" s="1">
        <v>42975.393935185188</v>
      </c>
    </row>
    <row r="13" spans="1:4" x14ac:dyDescent="0.25">
      <c r="A13" t="s">
        <v>304</v>
      </c>
      <c r="B13">
        <v>9</v>
      </c>
      <c r="C13" s="1">
        <v>42975.393935185188</v>
      </c>
      <c r="D13" s="1">
        <v>42975.393935185188</v>
      </c>
    </row>
    <row r="14" spans="1:4" x14ac:dyDescent="0.25">
      <c r="A14" t="s">
        <v>305</v>
      </c>
      <c r="B14">
        <v>10</v>
      </c>
      <c r="C14" s="1">
        <v>42975.393935185188</v>
      </c>
      <c r="D14" s="1">
        <v>42975.393935185188</v>
      </c>
    </row>
    <row r="15" spans="1:4" x14ac:dyDescent="0.25">
      <c r="A15" t="s">
        <v>0</v>
      </c>
      <c r="B15">
        <v>11</v>
      </c>
      <c r="C15" s="1">
        <v>42975.393935185188</v>
      </c>
      <c r="D15" s="1">
        <v>42975.393935185188</v>
      </c>
    </row>
    <row r="16" spans="1:4" x14ac:dyDescent="0.25">
      <c r="A16" t="s">
        <v>306</v>
      </c>
      <c r="B16">
        <v>12</v>
      </c>
      <c r="C16" s="1">
        <v>42975.393935185188</v>
      </c>
      <c r="D16" s="1">
        <v>42975.393935185188</v>
      </c>
    </row>
    <row r="17" spans="1:4" x14ac:dyDescent="0.25">
      <c r="A17" t="s">
        <v>307</v>
      </c>
      <c r="B17">
        <v>13</v>
      </c>
      <c r="C17" s="1">
        <v>42975.393935185188</v>
      </c>
      <c r="D17" s="1">
        <v>42975.393935185188</v>
      </c>
    </row>
    <row r="18" spans="1:4" x14ac:dyDescent="0.25">
      <c r="A18" t="s">
        <v>308</v>
      </c>
      <c r="B18">
        <v>14</v>
      </c>
      <c r="C18" s="1">
        <v>42975.393935185188</v>
      </c>
      <c r="D18" s="1">
        <v>42975.393935185188</v>
      </c>
    </row>
    <row r="19" spans="1:4" x14ac:dyDescent="0.25">
      <c r="A19" t="s">
        <v>309</v>
      </c>
      <c r="B19">
        <v>15</v>
      </c>
      <c r="C19" s="1">
        <v>42975.393935185188</v>
      </c>
      <c r="D19" s="1">
        <v>42975.393935185188</v>
      </c>
    </row>
    <row r="20" spans="1:4" x14ac:dyDescent="0.25">
      <c r="A20" t="s">
        <v>310</v>
      </c>
      <c r="B20">
        <v>16</v>
      </c>
      <c r="C20" s="1">
        <v>42975.393935185188</v>
      </c>
      <c r="D20" s="1">
        <v>42975.393935185188</v>
      </c>
    </row>
    <row r="21" spans="1:4" x14ac:dyDescent="0.25">
      <c r="A21" t="s">
        <v>311</v>
      </c>
      <c r="B21">
        <v>17</v>
      </c>
      <c r="C21" s="1">
        <v>42975.393935185188</v>
      </c>
      <c r="D21" s="1">
        <v>42975.393935185188</v>
      </c>
    </row>
    <row r="22" spans="1:4" x14ac:dyDescent="0.25">
      <c r="A22" t="s">
        <v>468</v>
      </c>
      <c r="B22">
        <v>27</v>
      </c>
      <c r="C22" s="1">
        <v>42988.424004629633</v>
      </c>
      <c r="D22" s="1">
        <v>42988.424004629633</v>
      </c>
    </row>
    <row r="23" spans="1:4" x14ac:dyDescent="0.25">
      <c r="A23" t="s">
        <v>312</v>
      </c>
      <c r="B23">
        <v>18</v>
      </c>
      <c r="C23" s="1">
        <v>42975.393935185188</v>
      </c>
      <c r="D23" s="1">
        <v>42975.393935185188</v>
      </c>
    </row>
    <row r="24" spans="1:4" x14ac:dyDescent="0.25">
      <c r="A24" t="s">
        <v>313</v>
      </c>
      <c r="B24">
        <v>19</v>
      </c>
      <c r="C24" s="1">
        <v>42975.393935185188</v>
      </c>
      <c r="D24" s="1">
        <v>42975.393935185188</v>
      </c>
    </row>
    <row r="25" spans="1:4" x14ac:dyDescent="0.25">
      <c r="A25" t="s">
        <v>8776</v>
      </c>
      <c r="B25">
        <v>31</v>
      </c>
      <c r="C25" s="1">
        <v>42993.958310185182</v>
      </c>
      <c r="D25" s="1">
        <v>42993.958310185182</v>
      </c>
    </row>
    <row r="26" spans="1:4" x14ac:dyDescent="0.25">
      <c r="A26" t="s">
        <v>475</v>
      </c>
      <c r="B26">
        <v>24</v>
      </c>
      <c r="C26" s="1">
        <v>42988.414444444446</v>
      </c>
      <c r="D26" s="1">
        <v>42988.414444444446</v>
      </c>
    </row>
    <row r="27" spans="1:4" x14ac:dyDescent="0.25">
      <c r="A27" t="s">
        <v>314</v>
      </c>
      <c r="B27">
        <v>20</v>
      </c>
      <c r="C27" s="1">
        <v>42975.393935185188</v>
      </c>
      <c r="D27" s="1">
        <v>42975.393935185188</v>
      </c>
    </row>
    <row r="28" spans="1:4" x14ac:dyDescent="0.25">
      <c r="A28" t="s">
        <v>315</v>
      </c>
      <c r="B28">
        <v>1</v>
      </c>
      <c r="C28" s="1">
        <v>42975.393935185188</v>
      </c>
      <c r="D28" s="1">
        <v>42975.393935185188</v>
      </c>
    </row>
    <row r="29" spans="1:4" x14ac:dyDescent="0.25">
      <c r="A29" t="s">
        <v>316</v>
      </c>
      <c r="B29">
        <v>21</v>
      </c>
      <c r="C29" s="1">
        <v>42975.393935185188</v>
      </c>
      <c r="D29" s="1">
        <v>42975.393935185188</v>
      </c>
    </row>
    <row r="30" spans="1:4" x14ac:dyDescent="0.25">
      <c r="A30" t="s">
        <v>317</v>
      </c>
      <c r="B30">
        <v>22</v>
      </c>
      <c r="C30" s="1">
        <v>42975.393935185188</v>
      </c>
      <c r="D30" s="1">
        <v>42975.393935185188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3078-EBFB-4767-8456-937C475DD507}">
  <dimension ref="A1:D228"/>
  <sheetViews>
    <sheetView topLeftCell="A191" workbookViewId="0">
      <selection activeCell="D228" sqref="D228"/>
    </sheetView>
  </sheetViews>
  <sheetFormatPr defaultRowHeight="15" x14ac:dyDescent="0.25"/>
  <cols>
    <col min="1" max="1" width="34.5703125" bestFit="1" customWidth="1"/>
    <col min="2" max="2" width="4" bestFit="1" customWidth="1"/>
    <col min="3" max="4" width="14.85546875" bestFit="1" customWidth="1"/>
  </cols>
  <sheetData>
    <row r="1" spans="1:4" x14ac:dyDescent="0.25">
      <c r="A1" t="s">
        <v>279</v>
      </c>
      <c r="B1" t="s">
        <v>170</v>
      </c>
      <c r="C1" t="s">
        <v>278</v>
      </c>
      <c r="D1" t="s">
        <v>277</v>
      </c>
    </row>
    <row r="2" spans="1:4" x14ac:dyDescent="0.25">
      <c r="A2" t="s">
        <v>8268</v>
      </c>
      <c r="B2">
        <v>1</v>
      </c>
      <c r="C2" s="1">
        <v>42975.394166666665</v>
      </c>
      <c r="D2" s="1">
        <v>42975.394166666665</v>
      </c>
    </row>
    <row r="3" spans="1:4" x14ac:dyDescent="0.25">
      <c r="A3" t="s">
        <v>318</v>
      </c>
      <c r="B3">
        <v>2</v>
      </c>
      <c r="C3" s="1">
        <v>42975.394166666665</v>
      </c>
      <c r="D3" s="1">
        <v>42975.394166666665</v>
      </c>
    </row>
    <row r="4" spans="1:4" x14ac:dyDescent="0.25">
      <c r="A4">
        <v>1</v>
      </c>
      <c r="B4">
        <v>3</v>
      </c>
      <c r="C4" s="1">
        <v>42975.394166666665</v>
      </c>
      <c r="D4" s="1">
        <v>42975.394166666665</v>
      </c>
    </row>
    <row r="5" spans="1:4" x14ac:dyDescent="0.25">
      <c r="A5" t="s">
        <v>319</v>
      </c>
      <c r="B5">
        <v>4</v>
      </c>
      <c r="C5" s="1">
        <v>42975.394166666665</v>
      </c>
      <c r="D5" s="1">
        <v>42975.394166666665</v>
      </c>
    </row>
    <row r="6" spans="1:4" x14ac:dyDescent="0.25">
      <c r="A6">
        <v>205</v>
      </c>
      <c r="B6">
        <v>5</v>
      </c>
      <c r="C6" s="1">
        <v>42975.394166666665</v>
      </c>
      <c r="D6" s="1">
        <v>42975.394166666665</v>
      </c>
    </row>
    <row r="7" spans="1:4" x14ac:dyDescent="0.25">
      <c r="A7" t="s">
        <v>320</v>
      </c>
      <c r="B7">
        <v>6</v>
      </c>
      <c r="C7" s="1">
        <v>42975.394166666665</v>
      </c>
      <c r="D7" s="1">
        <v>42975.394166666665</v>
      </c>
    </row>
    <row r="8" spans="1:4" x14ac:dyDescent="0.25">
      <c r="A8" t="s">
        <v>321</v>
      </c>
      <c r="B8">
        <v>7</v>
      </c>
      <c r="C8" s="1">
        <v>42975.394166666665</v>
      </c>
      <c r="D8" s="1">
        <v>42975.394166666665</v>
      </c>
    </row>
    <row r="9" spans="1:4" x14ac:dyDescent="0.25">
      <c r="A9" t="s">
        <v>322</v>
      </c>
      <c r="B9">
        <v>8</v>
      </c>
      <c r="C9" s="1">
        <v>42975.394166666665</v>
      </c>
      <c r="D9" s="1">
        <v>42975.394166666665</v>
      </c>
    </row>
    <row r="10" spans="1:4" x14ac:dyDescent="0.25">
      <c r="A10" t="s">
        <v>323</v>
      </c>
      <c r="B10">
        <v>9</v>
      </c>
      <c r="C10" s="1">
        <v>42975.394166666665</v>
      </c>
      <c r="D10" s="1">
        <v>42975.394166666665</v>
      </c>
    </row>
    <row r="11" spans="1:4" x14ac:dyDescent="0.25">
      <c r="A11">
        <v>40</v>
      </c>
      <c r="B11">
        <v>10</v>
      </c>
      <c r="C11" s="1">
        <v>42975.394166666665</v>
      </c>
      <c r="D11" s="1">
        <v>42975.394166666665</v>
      </c>
    </row>
    <row r="12" spans="1:4" x14ac:dyDescent="0.25">
      <c r="A12" t="s">
        <v>324</v>
      </c>
      <c r="B12">
        <v>11</v>
      </c>
      <c r="C12" s="1">
        <v>42975.394166666665</v>
      </c>
      <c r="D12" s="1">
        <v>42975.394166666665</v>
      </c>
    </row>
    <row r="13" spans="1:4" x14ac:dyDescent="0.25">
      <c r="A13" t="s">
        <v>325</v>
      </c>
      <c r="B13">
        <v>12</v>
      </c>
      <c r="C13" s="1">
        <v>42975.394166666665</v>
      </c>
      <c r="D13" s="1">
        <v>42975.394166666665</v>
      </c>
    </row>
    <row r="14" spans="1:4" x14ac:dyDescent="0.25">
      <c r="A14" t="s">
        <v>326</v>
      </c>
      <c r="B14">
        <v>13</v>
      </c>
      <c r="C14" s="1">
        <v>42975.394166666665</v>
      </c>
      <c r="D14" s="1">
        <v>42975.394166666665</v>
      </c>
    </row>
    <row r="15" spans="1:4" x14ac:dyDescent="0.25">
      <c r="A15">
        <v>50</v>
      </c>
      <c r="B15">
        <v>14</v>
      </c>
      <c r="C15" s="1">
        <v>42975.394166666665</v>
      </c>
      <c r="D15" s="1">
        <v>42975.394166666665</v>
      </c>
    </row>
    <row r="16" spans="1:4" x14ac:dyDescent="0.25">
      <c r="A16" t="s">
        <v>327</v>
      </c>
      <c r="B16">
        <v>15</v>
      </c>
      <c r="C16" s="1">
        <v>42975.394166666665</v>
      </c>
      <c r="D16" s="1">
        <v>42975.394166666665</v>
      </c>
    </row>
    <row r="17" spans="1:4" x14ac:dyDescent="0.25">
      <c r="A17" t="s">
        <v>328</v>
      </c>
      <c r="B17">
        <v>16</v>
      </c>
      <c r="C17" s="1">
        <v>42975.394166666665</v>
      </c>
      <c r="D17" s="1">
        <v>42975.394166666665</v>
      </c>
    </row>
    <row r="18" spans="1:4" x14ac:dyDescent="0.25">
      <c r="A18" t="s">
        <v>329</v>
      </c>
      <c r="B18">
        <v>17</v>
      </c>
      <c r="C18" s="1">
        <v>42975.394166666665</v>
      </c>
      <c r="D18" s="1">
        <v>42975.394166666665</v>
      </c>
    </row>
    <row r="19" spans="1:4" x14ac:dyDescent="0.25">
      <c r="A19" t="s">
        <v>330</v>
      </c>
      <c r="B19">
        <v>18</v>
      </c>
      <c r="C19" s="1">
        <v>42975.394166666665</v>
      </c>
      <c r="D19" s="1">
        <v>42975.394166666665</v>
      </c>
    </row>
    <row r="20" spans="1:4" x14ac:dyDescent="0.25">
      <c r="A20" t="s">
        <v>331</v>
      </c>
      <c r="B20">
        <v>19</v>
      </c>
      <c r="C20" s="1">
        <v>42975.394166666665</v>
      </c>
      <c r="D20" s="1">
        <v>42975.394166666665</v>
      </c>
    </row>
    <row r="21" spans="1:4" x14ac:dyDescent="0.25">
      <c r="A21" t="s">
        <v>332</v>
      </c>
      <c r="B21">
        <v>20</v>
      </c>
      <c r="C21" s="1">
        <v>42975.394166666665</v>
      </c>
      <c r="D21" s="1">
        <v>42975.394166666665</v>
      </c>
    </row>
    <row r="22" spans="1:4" x14ac:dyDescent="0.25">
      <c r="A22" t="s">
        <v>8761</v>
      </c>
      <c r="B22">
        <v>226</v>
      </c>
      <c r="C22" s="1">
        <v>42993.768368055556</v>
      </c>
      <c r="D22" s="1">
        <v>42993.768368055556</v>
      </c>
    </row>
    <row r="23" spans="1:4" x14ac:dyDescent="0.25">
      <c r="A23" t="s">
        <v>333</v>
      </c>
      <c r="B23">
        <v>21</v>
      </c>
      <c r="C23" s="1">
        <v>42975.394166666665</v>
      </c>
      <c r="D23" s="1">
        <v>42975.394166666665</v>
      </c>
    </row>
    <row r="24" spans="1:4" x14ac:dyDescent="0.25">
      <c r="A24" t="s">
        <v>334</v>
      </c>
      <c r="B24">
        <v>22</v>
      </c>
      <c r="C24" s="1">
        <v>42975.394166666665</v>
      </c>
      <c r="D24" s="1">
        <v>42975.394166666665</v>
      </c>
    </row>
    <row r="25" spans="1:4" x14ac:dyDescent="0.25">
      <c r="A25" t="s">
        <v>335</v>
      </c>
      <c r="B25">
        <v>23</v>
      </c>
      <c r="C25" s="1">
        <v>42975.394166666665</v>
      </c>
      <c r="D25" s="1">
        <v>42975.394166666665</v>
      </c>
    </row>
    <row r="26" spans="1:4" x14ac:dyDescent="0.25">
      <c r="A26" t="s">
        <v>8387</v>
      </c>
      <c r="B26">
        <v>154</v>
      </c>
      <c r="C26" s="1">
        <v>42975.394166666665</v>
      </c>
      <c r="D26" s="1">
        <v>42975.394166666665</v>
      </c>
    </row>
    <row r="27" spans="1:4" x14ac:dyDescent="0.25">
      <c r="A27" t="s">
        <v>336</v>
      </c>
      <c r="B27">
        <v>24</v>
      </c>
      <c r="C27" s="1">
        <v>42975.394166666665</v>
      </c>
      <c r="D27" s="1">
        <v>42975.394166666665</v>
      </c>
    </row>
    <row r="28" spans="1:4" x14ac:dyDescent="0.25">
      <c r="A28" t="s">
        <v>337</v>
      </c>
      <c r="B28">
        <v>25</v>
      </c>
      <c r="C28" s="1">
        <v>42975.394166666665</v>
      </c>
      <c r="D28" s="1">
        <v>42975.394166666665</v>
      </c>
    </row>
    <row r="29" spans="1:4" x14ac:dyDescent="0.25">
      <c r="A29" t="s">
        <v>338</v>
      </c>
      <c r="B29">
        <v>26</v>
      </c>
      <c r="C29" s="1">
        <v>42975.394166666665</v>
      </c>
      <c r="D29" s="1">
        <v>42975.394166666665</v>
      </c>
    </row>
    <row r="30" spans="1:4" x14ac:dyDescent="0.25">
      <c r="A30" t="s">
        <v>339</v>
      </c>
      <c r="B30">
        <v>27</v>
      </c>
      <c r="C30" s="1">
        <v>42975.394166666665</v>
      </c>
      <c r="D30" s="1">
        <v>42975.394166666665</v>
      </c>
    </row>
    <row r="31" spans="1:4" x14ac:dyDescent="0.25">
      <c r="A31" t="s">
        <v>8267</v>
      </c>
      <c r="B31">
        <v>28</v>
      </c>
      <c r="C31" s="1">
        <v>42975.394166666665</v>
      </c>
      <c r="D31" s="1">
        <v>42975.394166666665</v>
      </c>
    </row>
    <row r="32" spans="1:4" x14ac:dyDescent="0.25">
      <c r="A32" t="s">
        <v>340</v>
      </c>
      <c r="B32">
        <v>29</v>
      </c>
      <c r="C32" s="1">
        <v>42975.394166666665</v>
      </c>
      <c r="D32" s="1">
        <v>42975.394166666665</v>
      </c>
    </row>
    <row r="33" spans="1:4" x14ac:dyDescent="0.25">
      <c r="A33" t="s">
        <v>341</v>
      </c>
      <c r="B33">
        <v>30</v>
      </c>
      <c r="C33" s="1">
        <v>42975.394166666665</v>
      </c>
      <c r="D33" s="1">
        <v>42975.394166666665</v>
      </c>
    </row>
    <row r="34" spans="1:4" x14ac:dyDescent="0.25">
      <c r="A34" t="s">
        <v>342</v>
      </c>
      <c r="B34">
        <v>31</v>
      </c>
      <c r="C34" s="1">
        <v>42975.394166666665</v>
      </c>
      <c r="D34" s="1">
        <v>42975.394166666665</v>
      </c>
    </row>
    <row r="35" spans="1:4" x14ac:dyDescent="0.25">
      <c r="A35" t="s">
        <v>343</v>
      </c>
      <c r="B35">
        <v>32</v>
      </c>
      <c r="C35" s="1">
        <v>42975.394166666665</v>
      </c>
      <c r="D35" s="1">
        <v>42975.394166666665</v>
      </c>
    </row>
    <row r="36" spans="1:4" x14ac:dyDescent="0.25">
      <c r="A36" t="s">
        <v>344</v>
      </c>
      <c r="B36">
        <v>33</v>
      </c>
      <c r="C36" s="1">
        <v>42975.394166666665</v>
      </c>
      <c r="D36" s="1">
        <v>42975.394166666665</v>
      </c>
    </row>
    <row r="37" spans="1:4" x14ac:dyDescent="0.25">
      <c r="A37" t="s">
        <v>8266</v>
      </c>
      <c r="B37">
        <v>34</v>
      </c>
      <c r="C37" s="1">
        <v>42975.394166666665</v>
      </c>
      <c r="D37" s="1">
        <v>42975.394166666665</v>
      </c>
    </row>
    <row r="38" spans="1:4" x14ac:dyDescent="0.25">
      <c r="A38" t="s">
        <v>8265</v>
      </c>
      <c r="B38">
        <v>35</v>
      </c>
      <c r="C38" s="1">
        <v>42975.394166666665</v>
      </c>
      <c r="D38" s="1">
        <v>42975.394166666665</v>
      </c>
    </row>
    <row r="39" spans="1:4" x14ac:dyDescent="0.25">
      <c r="A39" t="s">
        <v>345</v>
      </c>
      <c r="B39">
        <v>36</v>
      </c>
      <c r="C39" s="1">
        <v>42975.394166666665</v>
      </c>
      <c r="D39" s="1">
        <v>42975.394166666665</v>
      </c>
    </row>
    <row r="40" spans="1:4" x14ac:dyDescent="0.25">
      <c r="A40" t="s">
        <v>346</v>
      </c>
      <c r="B40">
        <v>37</v>
      </c>
      <c r="C40" s="1">
        <v>42975.394166666665</v>
      </c>
      <c r="D40" s="1">
        <v>42975.394166666665</v>
      </c>
    </row>
    <row r="41" spans="1:4" x14ac:dyDescent="0.25">
      <c r="A41" t="s">
        <v>347</v>
      </c>
      <c r="B41">
        <v>38</v>
      </c>
      <c r="C41" s="1">
        <v>42975.394166666665</v>
      </c>
      <c r="D41" s="1">
        <v>42975.394166666665</v>
      </c>
    </row>
    <row r="42" spans="1:4" x14ac:dyDescent="0.25">
      <c r="A42" t="s">
        <v>348</v>
      </c>
      <c r="B42">
        <v>39</v>
      </c>
      <c r="C42" s="1">
        <v>42975.394166666665</v>
      </c>
      <c r="D42" s="1">
        <v>42975.394166666665</v>
      </c>
    </row>
    <row r="43" spans="1:4" x14ac:dyDescent="0.25">
      <c r="A43" t="s">
        <v>349</v>
      </c>
      <c r="B43">
        <v>40</v>
      </c>
      <c r="C43" s="1">
        <v>42975.394166666665</v>
      </c>
      <c r="D43" s="1">
        <v>42975.394166666665</v>
      </c>
    </row>
    <row r="44" spans="1:4" x14ac:dyDescent="0.25">
      <c r="A44" t="s">
        <v>350</v>
      </c>
      <c r="B44">
        <v>41</v>
      </c>
      <c r="C44" s="1">
        <v>42975.394166666665</v>
      </c>
      <c r="D44" s="1">
        <v>42975.394166666665</v>
      </c>
    </row>
    <row r="45" spans="1:4" x14ac:dyDescent="0.25">
      <c r="A45" t="s">
        <v>351</v>
      </c>
      <c r="B45">
        <v>42</v>
      </c>
      <c r="C45" s="1">
        <v>42975.394166666665</v>
      </c>
      <c r="D45" s="1">
        <v>42975.394166666665</v>
      </c>
    </row>
    <row r="46" spans="1:4" x14ac:dyDescent="0.25">
      <c r="A46" t="s">
        <v>352</v>
      </c>
      <c r="B46">
        <v>43</v>
      </c>
      <c r="C46" s="1">
        <v>42975.394166666665</v>
      </c>
      <c r="D46" s="1">
        <v>42975.394166666665</v>
      </c>
    </row>
    <row r="47" spans="1:4" x14ac:dyDescent="0.25">
      <c r="A47" t="s">
        <v>353</v>
      </c>
      <c r="B47">
        <v>44</v>
      </c>
      <c r="C47" s="1">
        <v>42975.394166666665</v>
      </c>
      <c r="D47" s="1">
        <v>42975.394166666665</v>
      </c>
    </row>
    <row r="48" spans="1:4" x14ac:dyDescent="0.25">
      <c r="A48" t="s">
        <v>354</v>
      </c>
      <c r="B48">
        <v>45</v>
      </c>
      <c r="C48" s="1">
        <v>42975.394166666665</v>
      </c>
      <c r="D48" s="1">
        <v>42975.394166666665</v>
      </c>
    </row>
    <row r="49" spans="1:4" x14ac:dyDescent="0.25">
      <c r="A49" t="s">
        <v>355</v>
      </c>
      <c r="B49">
        <v>46</v>
      </c>
      <c r="C49" s="1">
        <v>42975.394166666665</v>
      </c>
      <c r="D49" s="1">
        <v>42975.394166666665</v>
      </c>
    </row>
    <row r="50" spans="1:4" x14ac:dyDescent="0.25">
      <c r="A50" t="s">
        <v>356</v>
      </c>
      <c r="B50">
        <v>47</v>
      </c>
      <c r="C50" s="1">
        <v>42975.394166666665</v>
      </c>
      <c r="D50" s="1">
        <v>42975.394166666665</v>
      </c>
    </row>
    <row r="51" spans="1:4" x14ac:dyDescent="0.25">
      <c r="A51" t="s">
        <v>357</v>
      </c>
      <c r="B51">
        <v>48</v>
      </c>
      <c r="C51" s="1">
        <v>42975.394166666665</v>
      </c>
      <c r="D51" s="1">
        <v>42975.394166666665</v>
      </c>
    </row>
    <row r="52" spans="1:4" x14ac:dyDescent="0.25">
      <c r="A52" t="s">
        <v>8264</v>
      </c>
      <c r="B52">
        <v>49</v>
      </c>
      <c r="C52" s="1">
        <v>42975.394166666665</v>
      </c>
      <c r="D52" s="1">
        <v>42975.394166666665</v>
      </c>
    </row>
    <row r="53" spans="1:4" x14ac:dyDescent="0.25">
      <c r="A53" t="s">
        <v>8263</v>
      </c>
      <c r="B53">
        <v>50</v>
      </c>
      <c r="C53" s="1">
        <v>42975.394166666665</v>
      </c>
      <c r="D53" s="1">
        <v>42975.394166666665</v>
      </c>
    </row>
    <row r="54" spans="1:4" x14ac:dyDescent="0.25">
      <c r="A54" t="s">
        <v>8262</v>
      </c>
      <c r="B54">
        <v>51</v>
      </c>
      <c r="C54" s="1">
        <v>42975.394166666665</v>
      </c>
      <c r="D54" s="1">
        <v>42975.394166666665</v>
      </c>
    </row>
    <row r="55" spans="1:4" x14ac:dyDescent="0.25">
      <c r="A55" t="s">
        <v>358</v>
      </c>
      <c r="B55">
        <v>52</v>
      </c>
      <c r="C55" s="1">
        <v>42975.394166666665</v>
      </c>
      <c r="D55" s="1">
        <v>42975.394166666665</v>
      </c>
    </row>
    <row r="56" spans="1:4" x14ac:dyDescent="0.25">
      <c r="A56" t="s">
        <v>359</v>
      </c>
      <c r="B56">
        <v>53</v>
      </c>
      <c r="C56" s="1">
        <v>42975.394166666665</v>
      </c>
      <c r="D56" s="1">
        <v>42975.394166666665</v>
      </c>
    </row>
    <row r="57" spans="1:4" x14ac:dyDescent="0.25">
      <c r="A57" t="s">
        <v>360</v>
      </c>
      <c r="B57">
        <v>54</v>
      </c>
      <c r="C57" s="1">
        <v>42975.394166666665</v>
      </c>
      <c r="D57" s="1">
        <v>42975.394166666665</v>
      </c>
    </row>
    <row r="58" spans="1:4" x14ac:dyDescent="0.25">
      <c r="A58" t="s">
        <v>361</v>
      </c>
      <c r="B58">
        <v>55</v>
      </c>
      <c r="C58" s="1">
        <v>42975.394166666665</v>
      </c>
      <c r="D58" s="1">
        <v>42975.394166666665</v>
      </c>
    </row>
    <row r="59" spans="1:4" x14ac:dyDescent="0.25">
      <c r="A59" t="s">
        <v>3</v>
      </c>
      <c r="B59">
        <v>56</v>
      </c>
      <c r="C59" s="1">
        <v>42975.394166666665</v>
      </c>
      <c r="D59" s="1">
        <v>42975.394166666665</v>
      </c>
    </row>
    <row r="60" spans="1:4" x14ac:dyDescent="0.25">
      <c r="A60" t="s">
        <v>2</v>
      </c>
      <c r="B60">
        <v>57</v>
      </c>
      <c r="C60" s="1">
        <v>42975.394166666665</v>
      </c>
      <c r="D60" s="1">
        <v>42975.394166666665</v>
      </c>
    </row>
    <row r="61" spans="1:4" x14ac:dyDescent="0.25">
      <c r="A61" t="s">
        <v>362</v>
      </c>
      <c r="B61">
        <v>58</v>
      </c>
      <c r="C61" s="1">
        <v>42975.394166666665</v>
      </c>
      <c r="D61" s="1">
        <v>42975.394166666665</v>
      </c>
    </row>
    <row r="62" spans="1:4" x14ac:dyDescent="0.25">
      <c r="A62" t="s">
        <v>363</v>
      </c>
      <c r="B62">
        <v>59</v>
      </c>
      <c r="C62" s="1">
        <v>42975.394166666665</v>
      </c>
      <c r="D62" s="1">
        <v>42975.394166666665</v>
      </c>
    </row>
    <row r="63" spans="1:4" x14ac:dyDescent="0.25">
      <c r="A63" t="s">
        <v>364</v>
      </c>
      <c r="B63">
        <v>60</v>
      </c>
      <c r="C63" s="1">
        <v>42975.394166666665</v>
      </c>
      <c r="D63" s="1">
        <v>42975.394166666665</v>
      </c>
    </row>
    <row r="64" spans="1:4" x14ac:dyDescent="0.25">
      <c r="A64" t="s">
        <v>8261</v>
      </c>
      <c r="B64">
        <v>61</v>
      </c>
      <c r="C64" s="1">
        <v>42975.394166666665</v>
      </c>
      <c r="D64" s="1">
        <v>42975.394166666665</v>
      </c>
    </row>
    <row r="65" spans="1:4" x14ac:dyDescent="0.25">
      <c r="A65" t="s">
        <v>365</v>
      </c>
      <c r="B65">
        <v>62</v>
      </c>
      <c r="C65" s="1">
        <v>42975.394166666665</v>
      </c>
      <c r="D65" s="1">
        <v>42975.394166666665</v>
      </c>
    </row>
    <row r="66" spans="1:4" x14ac:dyDescent="0.25">
      <c r="A66" t="s">
        <v>366</v>
      </c>
      <c r="B66">
        <v>63</v>
      </c>
      <c r="C66" s="1">
        <v>42975.394166666665</v>
      </c>
      <c r="D66" s="1">
        <v>42975.394166666665</v>
      </c>
    </row>
    <row r="67" spans="1:4" x14ac:dyDescent="0.25">
      <c r="A67" t="s">
        <v>367</v>
      </c>
      <c r="B67">
        <v>64</v>
      </c>
      <c r="C67" s="1">
        <v>42975.394166666665</v>
      </c>
      <c r="D67" s="1">
        <v>42975.394166666665</v>
      </c>
    </row>
    <row r="68" spans="1:4" x14ac:dyDescent="0.25">
      <c r="A68" t="s">
        <v>368</v>
      </c>
      <c r="B68">
        <v>65</v>
      </c>
      <c r="C68" s="1">
        <v>42975.394166666665</v>
      </c>
      <c r="D68" s="1">
        <v>42975.394166666665</v>
      </c>
    </row>
    <row r="69" spans="1:4" x14ac:dyDescent="0.25">
      <c r="A69" t="s">
        <v>369</v>
      </c>
      <c r="B69">
        <v>66</v>
      </c>
      <c r="C69" s="1">
        <v>42975.394166666665</v>
      </c>
      <c r="D69" s="1">
        <v>42975.394166666665</v>
      </c>
    </row>
    <row r="70" spans="1:4" x14ac:dyDescent="0.25">
      <c r="A70" t="s">
        <v>370</v>
      </c>
      <c r="B70">
        <v>67</v>
      </c>
      <c r="C70" s="1">
        <v>42975.394166666665</v>
      </c>
      <c r="D70" s="1">
        <v>42975.394166666665</v>
      </c>
    </row>
    <row r="71" spans="1:4" x14ac:dyDescent="0.25">
      <c r="A71" t="s">
        <v>371</v>
      </c>
      <c r="B71">
        <v>68</v>
      </c>
      <c r="C71" s="1">
        <v>42975.394166666665</v>
      </c>
      <c r="D71" s="1">
        <v>42975.394166666665</v>
      </c>
    </row>
    <row r="72" spans="1:4" x14ac:dyDescent="0.25">
      <c r="A72" t="s">
        <v>372</v>
      </c>
      <c r="B72">
        <v>69</v>
      </c>
      <c r="C72" s="1">
        <v>42975.394166666665</v>
      </c>
      <c r="D72" s="1">
        <v>42975.394166666665</v>
      </c>
    </row>
    <row r="73" spans="1:4" x14ac:dyDescent="0.25">
      <c r="A73" t="s">
        <v>373</v>
      </c>
      <c r="B73">
        <v>70</v>
      </c>
      <c r="C73" s="1">
        <v>42975.394166666665</v>
      </c>
      <c r="D73" s="1">
        <v>42975.394166666665</v>
      </c>
    </row>
    <row r="74" spans="1:4" x14ac:dyDescent="0.25">
      <c r="A74" t="s">
        <v>374</v>
      </c>
      <c r="B74">
        <v>71</v>
      </c>
      <c r="C74" s="1">
        <v>42975.394166666665</v>
      </c>
      <c r="D74" s="1">
        <v>42975.394166666665</v>
      </c>
    </row>
    <row r="75" spans="1:4" x14ac:dyDescent="0.25">
      <c r="A75" t="s">
        <v>375</v>
      </c>
      <c r="B75">
        <v>72</v>
      </c>
      <c r="C75" s="1">
        <v>42975.394166666665</v>
      </c>
      <c r="D75" s="1">
        <v>42975.394166666665</v>
      </c>
    </row>
    <row r="76" spans="1:4" x14ac:dyDescent="0.25">
      <c r="A76" t="s">
        <v>376</v>
      </c>
      <c r="B76">
        <v>73</v>
      </c>
      <c r="C76" s="1">
        <v>42975.394166666665</v>
      </c>
      <c r="D76" s="1">
        <v>42975.394166666665</v>
      </c>
    </row>
    <row r="77" spans="1:4" x14ac:dyDescent="0.25">
      <c r="A77" t="s">
        <v>377</v>
      </c>
      <c r="B77">
        <v>74</v>
      </c>
      <c r="C77" s="1">
        <v>42975.394166666665</v>
      </c>
      <c r="D77" s="1">
        <v>42975.394166666665</v>
      </c>
    </row>
    <row r="78" spans="1:4" x14ac:dyDescent="0.25">
      <c r="A78" t="s">
        <v>378</v>
      </c>
      <c r="B78">
        <v>75</v>
      </c>
      <c r="C78" s="1">
        <v>42975.394166666665</v>
      </c>
      <c r="D78" s="1">
        <v>42975.394166666665</v>
      </c>
    </row>
    <row r="79" spans="1:4" x14ac:dyDescent="0.25">
      <c r="A79" t="s">
        <v>379</v>
      </c>
      <c r="B79">
        <v>76</v>
      </c>
      <c r="C79" s="1">
        <v>42975.394166666665</v>
      </c>
      <c r="D79" s="1">
        <v>42975.394166666665</v>
      </c>
    </row>
    <row r="80" spans="1:4" x14ac:dyDescent="0.25">
      <c r="A80" t="s">
        <v>380</v>
      </c>
      <c r="B80">
        <v>77</v>
      </c>
      <c r="C80" s="1">
        <v>42975.394166666665</v>
      </c>
      <c r="D80" s="1">
        <v>42975.394166666665</v>
      </c>
    </row>
    <row r="81" spans="1:4" x14ac:dyDescent="0.25">
      <c r="A81" t="s">
        <v>381</v>
      </c>
      <c r="B81">
        <v>78</v>
      </c>
      <c r="C81" s="1">
        <v>42975.394166666665</v>
      </c>
      <c r="D81" s="1">
        <v>42975.394166666665</v>
      </c>
    </row>
    <row r="82" spans="1:4" x14ac:dyDescent="0.25">
      <c r="A82" t="s">
        <v>382</v>
      </c>
      <c r="B82">
        <v>79</v>
      </c>
      <c r="C82" s="1">
        <v>42975.394166666665</v>
      </c>
      <c r="D82" s="1">
        <v>42975.394166666665</v>
      </c>
    </row>
    <row r="83" spans="1:4" x14ac:dyDescent="0.25">
      <c r="A83" t="s">
        <v>383</v>
      </c>
      <c r="B83">
        <v>80</v>
      </c>
      <c r="C83" s="1">
        <v>42975.394166666665</v>
      </c>
      <c r="D83" s="1">
        <v>42975.394166666665</v>
      </c>
    </row>
    <row r="84" spans="1:4" x14ac:dyDescent="0.25">
      <c r="A84" t="s">
        <v>384</v>
      </c>
      <c r="B84">
        <v>81</v>
      </c>
      <c r="C84" s="1">
        <v>42975.394166666665</v>
      </c>
      <c r="D84" s="1">
        <v>42975.394166666665</v>
      </c>
    </row>
    <row r="85" spans="1:4" x14ac:dyDescent="0.25">
      <c r="A85" t="s">
        <v>385</v>
      </c>
      <c r="B85">
        <v>82</v>
      </c>
      <c r="C85" s="1">
        <v>42975.394166666665</v>
      </c>
      <c r="D85" s="1">
        <v>42975.394166666665</v>
      </c>
    </row>
    <row r="86" spans="1:4" x14ac:dyDescent="0.25">
      <c r="A86" t="s">
        <v>386</v>
      </c>
      <c r="B86">
        <v>83</v>
      </c>
      <c r="C86" s="1">
        <v>42975.394166666665</v>
      </c>
      <c r="D86" s="1">
        <v>42975.394166666665</v>
      </c>
    </row>
    <row r="87" spans="1:4" x14ac:dyDescent="0.25">
      <c r="A87" t="s">
        <v>387</v>
      </c>
      <c r="B87">
        <v>84</v>
      </c>
      <c r="C87" s="1">
        <v>42975.394166666665</v>
      </c>
      <c r="D87" s="1">
        <v>42975.394166666665</v>
      </c>
    </row>
    <row r="88" spans="1:4" x14ac:dyDescent="0.25">
      <c r="A88" t="s">
        <v>388</v>
      </c>
      <c r="B88">
        <v>85</v>
      </c>
      <c r="C88" s="1">
        <v>42975.394166666665</v>
      </c>
      <c r="D88" s="1">
        <v>42975.394166666665</v>
      </c>
    </row>
    <row r="89" spans="1:4" x14ac:dyDescent="0.25">
      <c r="A89" t="s">
        <v>389</v>
      </c>
      <c r="B89">
        <v>86</v>
      </c>
      <c r="C89" s="1">
        <v>42975.394166666665</v>
      </c>
      <c r="D89" s="1">
        <v>42975.394166666665</v>
      </c>
    </row>
    <row r="90" spans="1:4" x14ac:dyDescent="0.25">
      <c r="A90" t="s">
        <v>390</v>
      </c>
      <c r="B90">
        <v>87</v>
      </c>
      <c r="C90" s="1">
        <v>42975.394166666665</v>
      </c>
      <c r="D90" s="1">
        <v>42975.394166666665</v>
      </c>
    </row>
    <row r="91" spans="1:4" x14ac:dyDescent="0.25">
      <c r="A91" t="s">
        <v>391</v>
      </c>
      <c r="B91">
        <v>88</v>
      </c>
      <c r="C91" s="1">
        <v>42975.394166666665</v>
      </c>
      <c r="D91" s="1">
        <v>42975.394166666665</v>
      </c>
    </row>
    <row r="92" spans="1:4" x14ac:dyDescent="0.25">
      <c r="A92" t="s">
        <v>392</v>
      </c>
      <c r="B92">
        <v>89</v>
      </c>
      <c r="C92" s="1">
        <v>42975.394166666665</v>
      </c>
      <c r="D92" s="1">
        <v>42975.394166666665</v>
      </c>
    </row>
    <row r="93" spans="1:4" x14ac:dyDescent="0.25">
      <c r="A93" t="s">
        <v>393</v>
      </c>
      <c r="B93">
        <v>90</v>
      </c>
      <c r="C93" s="1">
        <v>42975.394166666665</v>
      </c>
      <c r="D93" s="1">
        <v>42975.394166666665</v>
      </c>
    </row>
    <row r="94" spans="1:4" x14ac:dyDescent="0.25">
      <c r="A94" t="s">
        <v>394</v>
      </c>
      <c r="B94">
        <v>91</v>
      </c>
      <c r="C94" s="1">
        <v>42975.394166666665</v>
      </c>
      <c r="D94" s="1">
        <v>42975.394166666665</v>
      </c>
    </row>
    <row r="95" spans="1:4" x14ac:dyDescent="0.25">
      <c r="A95" t="s">
        <v>395</v>
      </c>
      <c r="B95">
        <v>92</v>
      </c>
      <c r="C95" s="1">
        <v>42975.394166666665</v>
      </c>
      <c r="D95" s="1">
        <v>42975.394166666665</v>
      </c>
    </row>
    <row r="96" spans="1:4" x14ac:dyDescent="0.25">
      <c r="A96" t="s">
        <v>396</v>
      </c>
      <c r="B96">
        <v>94</v>
      </c>
      <c r="C96" s="1">
        <v>42975.394166666665</v>
      </c>
      <c r="D96" s="1">
        <v>42975.394166666665</v>
      </c>
    </row>
    <row r="97" spans="1:4" x14ac:dyDescent="0.25">
      <c r="A97" t="s">
        <v>397</v>
      </c>
      <c r="B97">
        <v>93</v>
      </c>
      <c r="C97" s="1">
        <v>42975.394166666665</v>
      </c>
      <c r="D97" s="1">
        <v>42975.394166666665</v>
      </c>
    </row>
    <row r="98" spans="1:4" x14ac:dyDescent="0.25">
      <c r="A98" t="s">
        <v>398</v>
      </c>
      <c r="B98">
        <v>95</v>
      </c>
      <c r="C98" s="1">
        <v>42975.394166666665</v>
      </c>
      <c r="D98" s="1">
        <v>42975.394166666665</v>
      </c>
    </row>
    <row r="99" spans="1:4" x14ac:dyDescent="0.25">
      <c r="A99" t="s">
        <v>399</v>
      </c>
      <c r="B99">
        <v>96</v>
      </c>
      <c r="C99" s="1">
        <v>42975.394166666665</v>
      </c>
      <c r="D99" s="1">
        <v>42975.394166666665</v>
      </c>
    </row>
    <row r="100" spans="1:4" x14ac:dyDescent="0.25">
      <c r="A100" t="s">
        <v>400</v>
      </c>
      <c r="B100">
        <v>97</v>
      </c>
      <c r="C100" s="1">
        <v>42975.394166666665</v>
      </c>
      <c r="D100" s="1">
        <v>42975.394166666665</v>
      </c>
    </row>
    <row r="101" spans="1:4" x14ac:dyDescent="0.25">
      <c r="A101" t="s">
        <v>401</v>
      </c>
      <c r="B101">
        <v>98</v>
      </c>
      <c r="C101" s="1">
        <v>42975.394166666665</v>
      </c>
      <c r="D101" s="1">
        <v>42975.394166666665</v>
      </c>
    </row>
    <row r="102" spans="1:4" x14ac:dyDescent="0.25">
      <c r="A102" t="s">
        <v>402</v>
      </c>
      <c r="B102">
        <v>99</v>
      </c>
      <c r="C102" s="1">
        <v>42975.394166666665</v>
      </c>
      <c r="D102" s="1">
        <v>42975.394166666665</v>
      </c>
    </row>
    <row r="103" spans="1:4" x14ac:dyDescent="0.25">
      <c r="A103" t="s">
        <v>403</v>
      </c>
      <c r="B103">
        <v>100</v>
      </c>
      <c r="C103" s="1">
        <v>42975.394166666665</v>
      </c>
      <c r="D103" s="1">
        <v>42975.394166666665</v>
      </c>
    </row>
    <row r="104" spans="1:4" x14ac:dyDescent="0.25">
      <c r="A104" t="s">
        <v>404</v>
      </c>
      <c r="B104">
        <v>101</v>
      </c>
      <c r="C104" s="1">
        <v>42975.394166666665</v>
      </c>
      <c r="D104" s="1">
        <v>42975.394166666665</v>
      </c>
    </row>
    <row r="105" spans="1:4" x14ac:dyDescent="0.25">
      <c r="A105" t="s">
        <v>405</v>
      </c>
      <c r="B105">
        <v>102</v>
      </c>
      <c r="C105" s="1">
        <v>42975.394166666665</v>
      </c>
      <c r="D105" s="1">
        <v>42975.394166666665</v>
      </c>
    </row>
    <row r="106" spans="1:4" x14ac:dyDescent="0.25">
      <c r="A106" t="s">
        <v>8260</v>
      </c>
      <c r="B106">
        <v>103</v>
      </c>
      <c r="C106" s="1">
        <v>42975.394166666665</v>
      </c>
      <c r="D106" s="1">
        <v>42975.394166666665</v>
      </c>
    </row>
    <row r="107" spans="1:4" x14ac:dyDescent="0.25">
      <c r="A107" t="s">
        <v>8259</v>
      </c>
      <c r="B107">
        <v>104</v>
      </c>
      <c r="C107" s="1">
        <v>42975.394166666665</v>
      </c>
      <c r="D107" s="1">
        <v>42975.394166666665</v>
      </c>
    </row>
    <row r="108" spans="1:4" x14ac:dyDescent="0.25">
      <c r="A108" t="s">
        <v>406</v>
      </c>
      <c r="B108">
        <v>105</v>
      </c>
      <c r="C108" s="1">
        <v>42975.394166666665</v>
      </c>
      <c r="D108" s="1">
        <v>42975.394166666665</v>
      </c>
    </row>
    <row r="109" spans="1:4" x14ac:dyDescent="0.25">
      <c r="A109" t="s">
        <v>407</v>
      </c>
      <c r="B109">
        <v>106</v>
      </c>
      <c r="C109" s="1">
        <v>42975.394166666665</v>
      </c>
      <c r="D109" s="1">
        <v>42975.394166666665</v>
      </c>
    </row>
    <row r="110" spans="1:4" x14ac:dyDescent="0.25">
      <c r="A110" t="s">
        <v>408</v>
      </c>
      <c r="B110">
        <v>107</v>
      </c>
      <c r="C110" s="1">
        <v>42975.394166666665</v>
      </c>
      <c r="D110" s="1">
        <v>42975.394166666665</v>
      </c>
    </row>
    <row r="111" spans="1:4" x14ac:dyDescent="0.25">
      <c r="A111" t="s">
        <v>409</v>
      </c>
      <c r="B111">
        <v>108</v>
      </c>
      <c r="C111" s="1">
        <v>42975.394166666665</v>
      </c>
      <c r="D111" s="1">
        <v>42975.394166666665</v>
      </c>
    </row>
    <row r="112" spans="1:4" x14ac:dyDescent="0.25">
      <c r="A112" t="s">
        <v>410</v>
      </c>
      <c r="B112">
        <v>109</v>
      </c>
      <c r="C112" s="1">
        <v>42975.394166666665</v>
      </c>
      <c r="D112" s="1">
        <v>42975.394166666665</v>
      </c>
    </row>
    <row r="113" spans="1:4" x14ac:dyDescent="0.25">
      <c r="A113" t="s">
        <v>411</v>
      </c>
      <c r="B113">
        <v>115</v>
      </c>
      <c r="C113" s="1">
        <v>42975.394166666665</v>
      </c>
      <c r="D113" s="1">
        <v>42975.394166666665</v>
      </c>
    </row>
    <row r="114" spans="1:4" x14ac:dyDescent="0.25">
      <c r="A114" t="s">
        <v>8258</v>
      </c>
      <c r="B114">
        <v>116</v>
      </c>
      <c r="C114" s="1">
        <v>42975.394166666665</v>
      </c>
      <c r="D114" s="1">
        <v>42975.394166666665</v>
      </c>
    </row>
    <row r="115" spans="1:4" x14ac:dyDescent="0.25">
      <c r="A115" t="s">
        <v>412</v>
      </c>
      <c r="B115">
        <v>117</v>
      </c>
      <c r="C115" s="1">
        <v>42975.394166666665</v>
      </c>
      <c r="D115" s="1">
        <v>42975.394166666665</v>
      </c>
    </row>
    <row r="116" spans="1:4" x14ac:dyDescent="0.25">
      <c r="A116" t="s">
        <v>413</v>
      </c>
      <c r="B116">
        <v>118</v>
      </c>
      <c r="C116" s="1">
        <v>42975.394166666665</v>
      </c>
      <c r="D116" s="1">
        <v>42975.394166666665</v>
      </c>
    </row>
    <row r="117" spans="1:4" x14ac:dyDescent="0.25">
      <c r="A117" t="s">
        <v>414</v>
      </c>
      <c r="B117">
        <v>119</v>
      </c>
      <c r="C117" s="1">
        <v>42975.394166666665</v>
      </c>
      <c r="D117" s="1">
        <v>42975.394166666665</v>
      </c>
    </row>
    <row r="118" spans="1:4" x14ac:dyDescent="0.25">
      <c r="A118" t="s">
        <v>415</v>
      </c>
      <c r="B118">
        <v>120</v>
      </c>
      <c r="C118" s="1">
        <v>42975.394166666665</v>
      </c>
      <c r="D118" s="1">
        <v>42975.394166666665</v>
      </c>
    </row>
    <row r="119" spans="1:4" x14ac:dyDescent="0.25">
      <c r="A119" t="s">
        <v>416</v>
      </c>
      <c r="B119">
        <v>121</v>
      </c>
      <c r="C119" s="1">
        <v>42975.394166666665</v>
      </c>
      <c r="D119" s="1">
        <v>42975.394166666665</v>
      </c>
    </row>
    <row r="120" spans="1:4" x14ac:dyDescent="0.25">
      <c r="A120" t="s">
        <v>417</v>
      </c>
      <c r="B120">
        <v>110</v>
      </c>
      <c r="C120" s="1">
        <v>42975.394166666665</v>
      </c>
      <c r="D120" s="1">
        <v>42975.394166666665</v>
      </c>
    </row>
    <row r="121" spans="1:4" x14ac:dyDescent="0.25">
      <c r="A121" t="s">
        <v>418</v>
      </c>
      <c r="B121">
        <v>111</v>
      </c>
      <c r="C121" s="1">
        <v>42975.394166666665</v>
      </c>
      <c r="D121" s="1">
        <v>42975.394166666665</v>
      </c>
    </row>
    <row r="122" spans="1:4" x14ac:dyDescent="0.25">
      <c r="A122" t="s">
        <v>419</v>
      </c>
      <c r="B122">
        <v>112</v>
      </c>
      <c r="C122" s="1">
        <v>42975.394166666665</v>
      </c>
      <c r="D122" s="1">
        <v>42975.394166666665</v>
      </c>
    </row>
    <row r="123" spans="1:4" x14ac:dyDescent="0.25">
      <c r="A123" t="s">
        <v>420</v>
      </c>
      <c r="B123">
        <v>113</v>
      </c>
      <c r="C123" s="1">
        <v>42975.394166666665</v>
      </c>
      <c r="D123" s="1">
        <v>42975.394166666665</v>
      </c>
    </row>
    <row r="124" spans="1:4" x14ac:dyDescent="0.25">
      <c r="A124" t="s">
        <v>421</v>
      </c>
      <c r="B124">
        <v>122</v>
      </c>
      <c r="C124" s="1">
        <v>42975.394166666665</v>
      </c>
      <c r="D124" s="1">
        <v>42975.394166666665</v>
      </c>
    </row>
    <row r="125" spans="1:4" x14ac:dyDescent="0.25">
      <c r="A125" t="s">
        <v>422</v>
      </c>
      <c r="B125">
        <v>123</v>
      </c>
      <c r="C125" s="1">
        <v>42975.394166666665</v>
      </c>
      <c r="D125" s="1">
        <v>42975.394166666665</v>
      </c>
    </row>
    <row r="126" spans="1:4" x14ac:dyDescent="0.25">
      <c r="A126" t="s">
        <v>1</v>
      </c>
      <c r="B126">
        <v>114</v>
      </c>
      <c r="C126" s="1">
        <v>42975.394166666665</v>
      </c>
      <c r="D126" s="1">
        <v>42975.394166666665</v>
      </c>
    </row>
    <row r="127" spans="1:4" x14ac:dyDescent="0.25">
      <c r="A127" t="s">
        <v>423</v>
      </c>
      <c r="B127">
        <v>124</v>
      </c>
      <c r="C127" s="1">
        <v>42975.394166666665</v>
      </c>
      <c r="D127" s="1">
        <v>42975.394166666665</v>
      </c>
    </row>
    <row r="128" spans="1:4" x14ac:dyDescent="0.25">
      <c r="A128" t="s">
        <v>424</v>
      </c>
      <c r="B128">
        <v>125</v>
      </c>
      <c r="C128" s="1">
        <v>42975.394166666665</v>
      </c>
      <c r="D128" s="1">
        <v>42975.394166666665</v>
      </c>
    </row>
    <row r="129" spans="1:4" x14ac:dyDescent="0.25">
      <c r="A129" t="s">
        <v>425</v>
      </c>
      <c r="B129">
        <v>126</v>
      </c>
      <c r="C129" s="1">
        <v>42975.394166666665</v>
      </c>
      <c r="D129" s="1">
        <v>42975.394166666665</v>
      </c>
    </row>
    <row r="130" spans="1:4" x14ac:dyDescent="0.25">
      <c r="A130" t="s">
        <v>426</v>
      </c>
      <c r="B130">
        <v>127</v>
      </c>
      <c r="C130" s="1">
        <v>42975.394166666665</v>
      </c>
      <c r="D130" s="1">
        <v>42975.394166666665</v>
      </c>
    </row>
    <row r="131" spans="1:4" x14ac:dyDescent="0.25">
      <c r="A131" t="s">
        <v>427</v>
      </c>
      <c r="B131">
        <v>128</v>
      </c>
      <c r="C131" s="1">
        <v>42975.394166666665</v>
      </c>
      <c r="D131" s="1">
        <v>42975.394166666665</v>
      </c>
    </row>
    <row r="132" spans="1:4" x14ac:dyDescent="0.25">
      <c r="A132" t="s">
        <v>428</v>
      </c>
      <c r="B132">
        <v>129</v>
      </c>
      <c r="C132" s="1">
        <v>42975.394166666665</v>
      </c>
      <c r="D132" s="1">
        <v>42975.394166666665</v>
      </c>
    </row>
    <row r="133" spans="1:4" x14ac:dyDescent="0.25">
      <c r="A133" t="s">
        <v>8386</v>
      </c>
      <c r="B133">
        <v>224</v>
      </c>
      <c r="C133" s="1">
        <v>42982.055127314816</v>
      </c>
      <c r="D133" s="1">
        <v>42982.055127314816</v>
      </c>
    </row>
    <row r="134" spans="1:4" x14ac:dyDescent="0.25">
      <c r="A134" t="s">
        <v>429</v>
      </c>
      <c r="B134">
        <v>130</v>
      </c>
      <c r="C134" s="1">
        <v>42975.394166666665</v>
      </c>
      <c r="D134" s="1">
        <v>42975.394166666665</v>
      </c>
    </row>
    <row r="135" spans="1:4" x14ac:dyDescent="0.25">
      <c r="A135" t="s">
        <v>430</v>
      </c>
      <c r="B135">
        <v>131</v>
      </c>
      <c r="C135" s="1">
        <v>42975.394166666665</v>
      </c>
      <c r="D135" s="1">
        <v>42975.394166666665</v>
      </c>
    </row>
    <row r="136" spans="1:4" x14ac:dyDescent="0.25">
      <c r="A136" t="s">
        <v>431</v>
      </c>
      <c r="B136">
        <v>132</v>
      </c>
      <c r="C136" s="1">
        <v>42975.394166666665</v>
      </c>
      <c r="D136" s="1">
        <v>42975.394166666665</v>
      </c>
    </row>
    <row r="137" spans="1:4" x14ac:dyDescent="0.25">
      <c r="A137" t="s">
        <v>8790</v>
      </c>
      <c r="B137">
        <v>227</v>
      </c>
      <c r="C137" s="1">
        <v>42996.016296296293</v>
      </c>
      <c r="D137" s="1">
        <v>42996.016296296293</v>
      </c>
    </row>
    <row r="138" spans="1:4" x14ac:dyDescent="0.25">
      <c r="A138" t="s">
        <v>432</v>
      </c>
      <c r="B138">
        <v>133</v>
      </c>
      <c r="C138" s="1">
        <v>42975.394166666665</v>
      </c>
      <c r="D138" s="1">
        <v>42975.394166666665</v>
      </c>
    </row>
    <row r="139" spans="1:4" x14ac:dyDescent="0.25">
      <c r="A139" t="s">
        <v>433</v>
      </c>
      <c r="B139">
        <v>134</v>
      </c>
      <c r="C139" s="1">
        <v>42975.394166666665</v>
      </c>
      <c r="D139" s="1">
        <v>42975.394166666665</v>
      </c>
    </row>
    <row r="140" spans="1:4" x14ac:dyDescent="0.25">
      <c r="A140" t="s">
        <v>434</v>
      </c>
      <c r="B140">
        <v>135</v>
      </c>
      <c r="C140" s="1">
        <v>42975.394166666665</v>
      </c>
      <c r="D140" s="1">
        <v>42975.394166666665</v>
      </c>
    </row>
    <row r="141" spans="1:4" x14ac:dyDescent="0.25">
      <c r="A141" t="s">
        <v>435</v>
      </c>
      <c r="B141">
        <v>136</v>
      </c>
      <c r="C141" s="1">
        <v>42975.394166666665</v>
      </c>
      <c r="D141" s="1">
        <v>42975.394166666665</v>
      </c>
    </row>
    <row r="142" spans="1:4" x14ac:dyDescent="0.25">
      <c r="A142" t="s">
        <v>436</v>
      </c>
      <c r="B142">
        <v>137</v>
      </c>
      <c r="C142" s="1">
        <v>42975.394166666665</v>
      </c>
      <c r="D142" s="1">
        <v>42975.394166666665</v>
      </c>
    </row>
    <row r="143" spans="1:4" x14ac:dyDescent="0.25">
      <c r="A143" t="s">
        <v>437</v>
      </c>
      <c r="B143">
        <v>138</v>
      </c>
      <c r="C143" s="1">
        <v>42975.394166666665</v>
      </c>
      <c r="D143" s="1">
        <v>42975.394166666665</v>
      </c>
    </row>
    <row r="144" spans="1:4" x14ac:dyDescent="0.25">
      <c r="A144" t="s">
        <v>438</v>
      </c>
      <c r="B144">
        <v>139</v>
      </c>
      <c r="C144" s="1">
        <v>42975.394166666665</v>
      </c>
      <c r="D144" s="1">
        <v>42975.394166666665</v>
      </c>
    </row>
    <row r="145" spans="1:4" x14ac:dyDescent="0.25">
      <c r="A145" t="s">
        <v>439</v>
      </c>
      <c r="B145">
        <v>140</v>
      </c>
      <c r="C145" s="1">
        <v>42975.394166666665</v>
      </c>
      <c r="D145" s="1">
        <v>42975.394166666665</v>
      </c>
    </row>
    <row r="146" spans="1:4" x14ac:dyDescent="0.25">
      <c r="A146" t="s">
        <v>440</v>
      </c>
      <c r="B146">
        <v>141</v>
      </c>
      <c r="C146" s="1">
        <v>42975.394166666665</v>
      </c>
      <c r="D146" s="1">
        <v>42975.394166666665</v>
      </c>
    </row>
    <row r="147" spans="1:4" x14ac:dyDescent="0.25">
      <c r="A147" t="s">
        <v>441</v>
      </c>
      <c r="B147">
        <v>142</v>
      </c>
      <c r="C147" s="1">
        <v>42975.394166666665</v>
      </c>
      <c r="D147" s="1">
        <v>42975.394166666665</v>
      </c>
    </row>
    <row r="148" spans="1:4" x14ac:dyDescent="0.25">
      <c r="A148" t="s">
        <v>442</v>
      </c>
      <c r="B148">
        <v>143</v>
      </c>
      <c r="C148" s="1">
        <v>42975.394166666665</v>
      </c>
      <c r="D148" s="1">
        <v>42975.394166666665</v>
      </c>
    </row>
    <row r="149" spans="1:4" x14ac:dyDescent="0.25">
      <c r="A149" t="s">
        <v>443</v>
      </c>
      <c r="B149">
        <v>144</v>
      </c>
      <c r="C149" s="1">
        <v>42975.394166666665</v>
      </c>
      <c r="D149" s="1">
        <v>42975.394166666665</v>
      </c>
    </row>
    <row r="150" spans="1:4" x14ac:dyDescent="0.25">
      <c r="A150" t="s">
        <v>444</v>
      </c>
      <c r="B150">
        <v>145</v>
      </c>
      <c r="C150" s="1">
        <v>42975.394166666665</v>
      </c>
      <c r="D150" s="1">
        <v>42975.394166666665</v>
      </c>
    </row>
    <row r="151" spans="1:4" x14ac:dyDescent="0.25">
      <c r="A151" t="s">
        <v>445</v>
      </c>
      <c r="B151">
        <v>146</v>
      </c>
      <c r="C151" s="1">
        <v>42975.394166666665</v>
      </c>
      <c r="D151" s="1">
        <v>42975.394166666665</v>
      </c>
    </row>
    <row r="152" spans="1:4" x14ac:dyDescent="0.25">
      <c r="A152" t="s">
        <v>446</v>
      </c>
      <c r="B152">
        <v>147</v>
      </c>
      <c r="C152" s="1">
        <v>42975.394166666665</v>
      </c>
      <c r="D152" s="1">
        <v>42975.394166666665</v>
      </c>
    </row>
    <row r="153" spans="1:4" x14ac:dyDescent="0.25">
      <c r="A153" t="s">
        <v>447</v>
      </c>
      <c r="B153">
        <v>148</v>
      </c>
      <c r="C153" s="1">
        <v>42975.394166666665</v>
      </c>
      <c r="D153" s="1">
        <v>42975.394166666665</v>
      </c>
    </row>
    <row r="154" spans="1:4" x14ac:dyDescent="0.25">
      <c r="A154" t="s">
        <v>448</v>
      </c>
      <c r="B154">
        <v>149</v>
      </c>
      <c r="C154" s="1">
        <v>42975.394166666665</v>
      </c>
      <c r="D154" s="1">
        <v>42975.394166666665</v>
      </c>
    </row>
    <row r="155" spans="1:4" x14ac:dyDescent="0.25">
      <c r="A155" t="s">
        <v>449</v>
      </c>
      <c r="B155">
        <v>150</v>
      </c>
      <c r="C155" s="1">
        <v>42975.394166666665</v>
      </c>
      <c r="D155" s="1">
        <v>42975.394166666665</v>
      </c>
    </row>
    <row r="156" spans="1:4" x14ac:dyDescent="0.25">
      <c r="A156" t="s">
        <v>450</v>
      </c>
      <c r="B156">
        <v>151</v>
      </c>
      <c r="C156" s="1">
        <v>42975.394166666665</v>
      </c>
      <c r="D156" s="1">
        <v>42975.394166666665</v>
      </c>
    </row>
    <row r="157" spans="1:4" x14ac:dyDescent="0.25">
      <c r="A157" t="s">
        <v>451</v>
      </c>
      <c r="B157">
        <v>152</v>
      </c>
      <c r="C157" s="1">
        <v>42975.394166666665</v>
      </c>
      <c r="D157" s="1">
        <v>42975.394166666665</v>
      </c>
    </row>
    <row r="158" spans="1:4" x14ac:dyDescent="0.25">
      <c r="A158" t="s">
        <v>452</v>
      </c>
      <c r="B158">
        <v>158</v>
      </c>
      <c r="C158" s="1">
        <v>42975.394166666665</v>
      </c>
      <c r="D158" s="1">
        <v>42975.394166666665</v>
      </c>
    </row>
    <row r="159" spans="1:4" x14ac:dyDescent="0.25">
      <c r="A159" t="s">
        <v>453</v>
      </c>
      <c r="B159">
        <v>159</v>
      </c>
      <c r="C159" s="1">
        <v>42975.394166666665</v>
      </c>
      <c r="D159" s="1">
        <v>42975.394166666665</v>
      </c>
    </row>
    <row r="160" spans="1:4" x14ac:dyDescent="0.25">
      <c r="A160" t="s">
        <v>454</v>
      </c>
      <c r="B160">
        <v>160</v>
      </c>
      <c r="C160" s="1">
        <v>42975.394166666665</v>
      </c>
      <c r="D160" s="1">
        <v>42975.394166666665</v>
      </c>
    </row>
    <row r="161" spans="1:4" x14ac:dyDescent="0.25">
      <c r="A161" t="s">
        <v>455</v>
      </c>
      <c r="B161">
        <v>161</v>
      </c>
      <c r="C161" s="1">
        <v>42975.394166666665</v>
      </c>
      <c r="D161" s="1">
        <v>42975.394166666665</v>
      </c>
    </row>
    <row r="162" spans="1:4" x14ac:dyDescent="0.25">
      <c r="A162" t="s">
        <v>456</v>
      </c>
      <c r="B162">
        <v>162</v>
      </c>
      <c r="C162" s="1">
        <v>42975.394166666665</v>
      </c>
      <c r="D162" s="1">
        <v>42975.394166666665</v>
      </c>
    </row>
    <row r="163" spans="1:4" x14ac:dyDescent="0.25">
      <c r="A163" t="s">
        <v>457</v>
      </c>
      <c r="B163">
        <v>163</v>
      </c>
      <c r="C163" s="1">
        <v>42975.394166666665</v>
      </c>
      <c r="D163" s="1">
        <v>42975.394166666665</v>
      </c>
    </row>
    <row r="164" spans="1:4" x14ac:dyDescent="0.25">
      <c r="A164" t="s">
        <v>458</v>
      </c>
      <c r="B164">
        <v>164</v>
      </c>
      <c r="C164" s="1">
        <v>42975.394166666665</v>
      </c>
      <c r="D164" s="1">
        <v>42975.394166666665</v>
      </c>
    </row>
    <row r="165" spans="1:4" x14ac:dyDescent="0.25">
      <c r="A165" t="s">
        <v>459</v>
      </c>
      <c r="B165">
        <v>165</v>
      </c>
      <c r="C165" s="1">
        <v>42975.394166666665</v>
      </c>
      <c r="D165" s="1">
        <v>42975.394166666665</v>
      </c>
    </row>
    <row r="166" spans="1:4" x14ac:dyDescent="0.25">
      <c r="A166" t="s">
        <v>460</v>
      </c>
      <c r="B166">
        <v>166</v>
      </c>
      <c r="C166" s="1">
        <v>42975.394166666665</v>
      </c>
      <c r="D166" s="1">
        <v>42975.394166666665</v>
      </c>
    </row>
    <row r="167" spans="1:4" x14ac:dyDescent="0.25">
      <c r="A167" t="s">
        <v>461</v>
      </c>
      <c r="B167">
        <v>167</v>
      </c>
      <c r="C167" s="1">
        <v>42975.394166666665</v>
      </c>
      <c r="D167" s="1">
        <v>42975.394166666665</v>
      </c>
    </row>
    <row r="168" spans="1:4" x14ac:dyDescent="0.25">
      <c r="A168" t="s">
        <v>462</v>
      </c>
      <c r="B168">
        <v>168</v>
      </c>
      <c r="C168" s="1">
        <v>42975.394166666665</v>
      </c>
      <c r="D168" s="1">
        <v>42975.394166666665</v>
      </c>
    </row>
    <row r="169" spans="1:4" x14ac:dyDescent="0.25">
      <c r="A169" t="s">
        <v>463</v>
      </c>
      <c r="B169">
        <v>169</v>
      </c>
      <c r="C169" s="1">
        <v>42975.394166666665</v>
      </c>
      <c r="D169" s="1">
        <v>42975.394166666665</v>
      </c>
    </row>
    <row r="170" spans="1:4" x14ac:dyDescent="0.25">
      <c r="A170" t="s">
        <v>464</v>
      </c>
      <c r="B170">
        <v>170</v>
      </c>
      <c r="C170" s="1">
        <v>42975.394166666665</v>
      </c>
      <c r="D170" s="1">
        <v>42975.394166666665</v>
      </c>
    </row>
    <row r="171" spans="1:4" x14ac:dyDescent="0.25">
      <c r="A171" t="s">
        <v>465</v>
      </c>
      <c r="B171">
        <v>171</v>
      </c>
      <c r="C171" s="1">
        <v>42975.394166666665</v>
      </c>
      <c r="D171" s="1">
        <v>42975.394166666665</v>
      </c>
    </row>
    <row r="172" spans="1:4" x14ac:dyDescent="0.25">
      <c r="A172" t="s">
        <v>466</v>
      </c>
      <c r="B172">
        <v>172</v>
      </c>
      <c r="C172" s="1">
        <v>42975.394166666665</v>
      </c>
      <c r="D172" s="1">
        <v>42975.394166666665</v>
      </c>
    </row>
    <row r="173" spans="1:4" x14ac:dyDescent="0.25">
      <c r="A173" t="s">
        <v>467</v>
      </c>
      <c r="B173">
        <v>173</v>
      </c>
      <c r="C173" s="1">
        <v>42975.394166666665</v>
      </c>
      <c r="D173" s="1">
        <v>42975.394166666665</v>
      </c>
    </row>
    <row r="174" spans="1:4" x14ac:dyDescent="0.25">
      <c r="A174" t="s">
        <v>468</v>
      </c>
      <c r="B174">
        <v>153</v>
      </c>
      <c r="C174" s="1">
        <v>42975.394166666665</v>
      </c>
      <c r="D174" s="1">
        <v>42975.394166666665</v>
      </c>
    </row>
    <row r="175" spans="1:4" x14ac:dyDescent="0.25">
      <c r="A175" t="s">
        <v>469</v>
      </c>
      <c r="B175">
        <v>155</v>
      </c>
      <c r="C175" s="1">
        <v>42975.394166666665</v>
      </c>
      <c r="D175" s="1">
        <v>42975.394166666665</v>
      </c>
    </row>
    <row r="176" spans="1:4" x14ac:dyDescent="0.25">
      <c r="A176" t="s">
        <v>470</v>
      </c>
      <c r="B176">
        <v>174</v>
      </c>
      <c r="C176" s="1">
        <v>42975.394166666665</v>
      </c>
      <c r="D176" s="1">
        <v>42975.394166666665</v>
      </c>
    </row>
    <row r="177" spans="1:4" x14ac:dyDescent="0.25">
      <c r="A177" t="s">
        <v>471</v>
      </c>
      <c r="B177">
        <v>175</v>
      </c>
      <c r="C177" s="1">
        <v>42975.394166666665</v>
      </c>
      <c r="D177" s="1">
        <v>42975.394166666665</v>
      </c>
    </row>
    <row r="178" spans="1:4" x14ac:dyDescent="0.25">
      <c r="A178" t="s">
        <v>472</v>
      </c>
      <c r="B178">
        <v>176</v>
      </c>
      <c r="C178" s="1">
        <v>42975.394166666665</v>
      </c>
      <c r="D178" s="1">
        <v>42975.394166666665</v>
      </c>
    </row>
    <row r="179" spans="1:4" x14ac:dyDescent="0.25">
      <c r="A179" t="s">
        <v>473</v>
      </c>
      <c r="B179">
        <v>156</v>
      </c>
      <c r="C179" s="1">
        <v>42975.394166666665</v>
      </c>
      <c r="D179" s="1">
        <v>42975.394166666665</v>
      </c>
    </row>
    <row r="180" spans="1:4" x14ac:dyDescent="0.25">
      <c r="A180" t="s">
        <v>474</v>
      </c>
      <c r="B180">
        <v>157</v>
      </c>
      <c r="C180" s="1">
        <v>42975.394166666665</v>
      </c>
      <c r="D180" s="1">
        <v>42975.394166666665</v>
      </c>
    </row>
    <row r="181" spans="1:4" x14ac:dyDescent="0.25">
      <c r="A181" t="s">
        <v>475</v>
      </c>
      <c r="B181">
        <v>177</v>
      </c>
      <c r="C181" s="1">
        <v>42975.394166666665</v>
      </c>
      <c r="D181" s="1">
        <v>42975.394166666665</v>
      </c>
    </row>
    <row r="182" spans="1:4" x14ac:dyDescent="0.25">
      <c r="A182" t="s">
        <v>476</v>
      </c>
      <c r="B182">
        <v>178</v>
      </c>
      <c r="C182" s="1">
        <v>42975.394166666665</v>
      </c>
      <c r="D182" s="1">
        <v>42975.394166666665</v>
      </c>
    </row>
    <row r="183" spans="1:4" x14ac:dyDescent="0.25">
      <c r="A183" t="s">
        <v>477</v>
      </c>
      <c r="B183">
        <v>179</v>
      </c>
      <c r="C183" s="1">
        <v>42975.394166666665</v>
      </c>
      <c r="D183" s="1">
        <v>42975.394166666665</v>
      </c>
    </row>
    <row r="184" spans="1:4" x14ac:dyDescent="0.25">
      <c r="A184" t="s">
        <v>478</v>
      </c>
      <c r="B184">
        <v>180</v>
      </c>
      <c r="C184" s="1">
        <v>42975.394166666665</v>
      </c>
      <c r="D184" s="1">
        <v>42975.394166666665</v>
      </c>
    </row>
    <row r="185" spans="1:4" x14ac:dyDescent="0.25">
      <c r="A185" t="s">
        <v>479</v>
      </c>
      <c r="B185">
        <v>181</v>
      </c>
      <c r="C185" s="1">
        <v>42975.394166666665</v>
      </c>
      <c r="D185" s="1">
        <v>42975.394166666665</v>
      </c>
    </row>
    <row r="186" spans="1:4" x14ac:dyDescent="0.25">
      <c r="A186" t="s">
        <v>480</v>
      </c>
      <c r="B186">
        <v>182</v>
      </c>
      <c r="C186" s="1">
        <v>42975.394166666665</v>
      </c>
      <c r="D186" s="1">
        <v>42975.394166666665</v>
      </c>
    </row>
    <row r="187" spans="1:4" x14ac:dyDescent="0.25">
      <c r="A187" t="s">
        <v>481</v>
      </c>
      <c r="B187">
        <v>183</v>
      </c>
      <c r="C187" s="1">
        <v>42975.394166666665</v>
      </c>
      <c r="D187" s="1">
        <v>42975.394166666665</v>
      </c>
    </row>
    <row r="188" spans="1:4" x14ac:dyDescent="0.25">
      <c r="A188" t="s">
        <v>482</v>
      </c>
      <c r="B188">
        <v>184</v>
      </c>
      <c r="C188" s="1">
        <v>42975.394166666665</v>
      </c>
      <c r="D188" s="1">
        <v>42975.394166666665</v>
      </c>
    </row>
    <row r="189" spans="1:4" x14ac:dyDescent="0.25">
      <c r="A189" t="s">
        <v>483</v>
      </c>
      <c r="B189">
        <v>185</v>
      </c>
      <c r="C189" s="1">
        <v>42975.394166666665</v>
      </c>
      <c r="D189" s="1">
        <v>42975.394166666665</v>
      </c>
    </row>
    <row r="190" spans="1:4" x14ac:dyDescent="0.25">
      <c r="A190" t="s">
        <v>484</v>
      </c>
      <c r="B190">
        <v>186</v>
      </c>
      <c r="C190" s="1">
        <v>42975.394166666665</v>
      </c>
      <c r="D190" s="1">
        <v>42975.394166666665</v>
      </c>
    </row>
    <row r="191" spans="1:4" x14ac:dyDescent="0.25">
      <c r="A191" t="s">
        <v>485</v>
      </c>
      <c r="B191">
        <v>187</v>
      </c>
      <c r="C191" s="1">
        <v>42975.394166666665</v>
      </c>
      <c r="D191" s="1">
        <v>42975.394166666665</v>
      </c>
    </row>
    <row r="192" spans="1:4" x14ac:dyDescent="0.25">
      <c r="A192" t="s">
        <v>486</v>
      </c>
      <c r="B192">
        <v>188</v>
      </c>
      <c r="C192" s="1">
        <v>42975.394166666665</v>
      </c>
      <c r="D192" s="1">
        <v>42975.394166666665</v>
      </c>
    </row>
    <row r="193" spans="1:4" x14ac:dyDescent="0.25">
      <c r="A193" t="s">
        <v>487</v>
      </c>
      <c r="B193">
        <v>189</v>
      </c>
      <c r="C193" s="1">
        <v>42975.394166666665</v>
      </c>
      <c r="D193" s="1">
        <v>42975.394166666665</v>
      </c>
    </row>
    <row r="194" spans="1:4" x14ac:dyDescent="0.25">
      <c r="A194" t="s">
        <v>488</v>
      </c>
      <c r="B194">
        <v>190</v>
      </c>
      <c r="C194" s="1">
        <v>42975.394166666665</v>
      </c>
      <c r="D194" s="1">
        <v>42975.394166666665</v>
      </c>
    </row>
    <row r="195" spans="1:4" x14ac:dyDescent="0.25">
      <c r="A195" t="s">
        <v>489</v>
      </c>
      <c r="B195">
        <v>191</v>
      </c>
      <c r="C195" s="1">
        <v>42975.394166666665</v>
      </c>
      <c r="D195" s="1">
        <v>42975.394166666665</v>
      </c>
    </row>
    <row r="196" spans="1:4" x14ac:dyDescent="0.25">
      <c r="A196" t="s">
        <v>490</v>
      </c>
      <c r="B196">
        <v>192</v>
      </c>
      <c r="C196" s="1">
        <v>42975.394166666665</v>
      </c>
      <c r="D196" s="1">
        <v>42975.394166666665</v>
      </c>
    </row>
    <row r="197" spans="1:4" x14ac:dyDescent="0.25">
      <c r="A197" t="s">
        <v>491</v>
      </c>
      <c r="B197">
        <v>193</v>
      </c>
      <c r="C197" s="1">
        <v>42975.394166666665</v>
      </c>
      <c r="D197" s="1">
        <v>42975.394166666665</v>
      </c>
    </row>
    <row r="198" spans="1:4" x14ac:dyDescent="0.25">
      <c r="A198" t="s">
        <v>492</v>
      </c>
      <c r="B198">
        <v>194</v>
      </c>
      <c r="C198" s="1">
        <v>42975.394166666665</v>
      </c>
      <c r="D198" s="1">
        <v>42975.394166666665</v>
      </c>
    </row>
    <row r="199" spans="1:4" x14ac:dyDescent="0.25">
      <c r="A199" t="s">
        <v>493</v>
      </c>
      <c r="B199">
        <v>195</v>
      </c>
      <c r="C199" s="1">
        <v>42975.394166666665</v>
      </c>
      <c r="D199" s="1">
        <v>42975.394166666665</v>
      </c>
    </row>
    <row r="200" spans="1:4" x14ac:dyDescent="0.25">
      <c r="A200" t="s">
        <v>494</v>
      </c>
      <c r="B200">
        <v>196</v>
      </c>
      <c r="C200" s="1">
        <v>42975.394166666665</v>
      </c>
      <c r="D200" s="1">
        <v>42975.394166666665</v>
      </c>
    </row>
    <row r="201" spans="1:4" x14ac:dyDescent="0.25">
      <c r="A201" t="s">
        <v>495</v>
      </c>
      <c r="B201">
        <v>197</v>
      </c>
      <c r="C201" s="1">
        <v>42975.394166666665</v>
      </c>
      <c r="D201" s="1">
        <v>42975.394166666665</v>
      </c>
    </row>
    <row r="202" spans="1:4" x14ac:dyDescent="0.25">
      <c r="A202" t="s">
        <v>496</v>
      </c>
      <c r="B202">
        <v>198</v>
      </c>
      <c r="C202" s="1">
        <v>42975.394166666665</v>
      </c>
      <c r="D202" s="1">
        <v>42975.394166666665</v>
      </c>
    </row>
    <row r="203" spans="1:4" x14ac:dyDescent="0.25">
      <c r="A203" t="s">
        <v>497</v>
      </c>
      <c r="B203">
        <v>199</v>
      </c>
      <c r="C203" s="1">
        <v>42975.394166666665</v>
      </c>
      <c r="D203" s="1">
        <v>42975.394166666665</v>
      </c>
    </row>
    <row r="204" spans="1:4" x14ac:dyDescent="0.25">
      <c r="A204" t="s">
        <v>498</v>
      </c>
      <c r="B204">
        <v>200</v>
      </c>
      <c r="C204" s="1">
        <v>42975.394166666665</v>
      </c>
      <c r="D204" s="1">
        <v>42975.394166666665</v>
      </c>
    </row>
    <row r="205" spans="1:4" x14ac:dyDescent="0.25">
      <c r="A205" t="s">
        <v>8385</v>
      </c>
      <c r="B205">
        <v>201</v>
      </c>
      <c r="C205" s="1">
        <v>42975.394166666665</v>
      </c>
      <c r="D205" s="1">
        <v>42975.394166666665</v>
      </c>
    </row>
    <row r="206" spans="1:4" x14ac:dyDescent="0.25">
      <c r="A206" t="s">
        <v>499</v>
      </c>
      <c r="B206">
        <v>202</v>
      </c>
      <c r="C206" s="1">
        <v>42975.394166666665</v>
      </c>
      <c r="D206" s="1">
        <v>42975.394166666665</v>
      </c>
    </row>
    <row r="207" spans="1:4" x14ac:dyDescent="0.25">
      <c r="A207" t="s">
        <v>500</v>
      </c>
      <c r="B207">
        <v>203</v>
      </c>
      <c r="C207" s="1">
        <v>42975.394166666665</v>
      </c>
      <c r="D207" s="1">
        <v>42975.394166666665</v>
      </c>
    </row>
    <row r="208" spans="1:4" x14ac:dyDescent="0.25">
      <c r="A208" t="s">
        <v>501</v>
      </c>
      <c r="B208">
        <v>204</v>
      </c>
      <c r="C208" s="1">
        <v>42975.394166666665</v>
      </c>
      <c r="D208" s="1">
        <v>42975.394166666665</v>
      </c>
    </row>
    <row r="209" spans="1:4" x14ac:dyDescent="0.25">
      <c r="A209" t="s">
        <v>502</v>
      </c>
      <c r="B209">
        <v>205</v>
      </c>
      <c r="C209" s="1">
        <v>42975.394166666665</v>
      </c>
      <c r="D209" s="1">
        <v>42975.394166666665</v>
      </c>
    </row>
    <row r="210" spans="1:4" x14ac:dyDescent="0.25">
      <c r="A210" t="s">
        <v>503</v>
      </c>
      <c r="B210">
        <v>206</v>
      </c>
      <c r="C210" s="1">
        <v>42975.394166666665</v>
      </c>
      <c r="D210" s="1">
        <v>42975.394166666665</v>
      </c>
    </row>
    <row r="211" spans="1:4" x14ac:dyDescent="0.25">
      <c r="A211" t="s">
        <v>504</v>
      </c>
      <c r="B211">
        <v>207</v>
      </c>
      <c r="C211" s="1">
        <v>42975.394166666665</v>
      </c>
      <c r="D211" s="1">
        <v>42975.394166666665</v>
      </c>
    </row>
    <row r="212" spans="1:4" x14ac:dyDescent="0.25">
      <c r="A212" t="s">
        <v>505</v>
      </c>
      <c r="B212">
        <v>208</v>
      </c>
      <c r="C212" s="1">
        <v>42975.394166666665</v>
      </c>
      <c r="D212" s="1">
        <v>42975.394166666665</v>
      </c>
    </row>
    <row r="213" spans="1:4" x14ac:dyDescent="0.25">
      <c r="A213" t="s">
        <v>506</v>
      </c>
      <c r="B213">
        <v>209</v>
      </c>
      <c r="C213" s="1">
        <v>42975.394166666665</v>
      </c>
      <c r="D213" s="1">
        <v>42975.394166666665</v>
      </c>
    </row>
    <row r="214" spans="1:4" x14ac:dyDescent="0.25">
      <c r="A214" t="s">
        <v>507</v>
      </c>
      <c r="B214">
        <v>210</v>
      </c>
      <c r="C214" s="1">
        <v>42975.394166666665</v>
      </c>
      <c r="D214" s="1">
        <v>42975.394166666665</v>
      </c>
    </row>
    <row r="215" spans="1:4" x14ac:dyDescent="0.25">
      <c r="A215" t="s">
        <v>508</v>
      </c>
      <c r="B215">
        <v>211</v>
      </c>
      <c r="C215" s="1">
        <v>42975.394166666665</v>
      </c>
      <c r="D215" s="1">
        <v>42975.394166666665</v>
      </c>
    </row>
    <row r="216" spans="1:4" x14ac:dyDescent="0.25">
      <c r="A216" t="s">
        <v>509</v>
      </c>
      <c r="B216">
        <v>212</v>
      </c>
      <c r="C216" s="1">
        <v>42975.394166666665</v>
      </c>
      <c r="D216" s="1">
        <v>42975.394166666665</v>
      </c>
    </row>
    <row r="217" spans="1:4" x14ac:dyDescent="0.25">
      <c r="A217" t="s">
        <v>510</v>
      </c>
      <c r="B217">
        <v>213</v>
      </c>
      <c r="C217" s="1">
        <v>42975.394166666665</v>
      </c>
      <c r="D217" s="1">
        <v>42975.394166666665</v>
      </c>
    </row>
    <row r="218" spans="1:4" x14ac:dyDescent="0.25">
      <c r="A218" t="s">
        <v>511</v>
      </c>
      <c r="B218">
        <v>214</v>
      </c>
      <c r="C218" s="1">
        <v>42975.394166666665</v>
      </c>
      <c r="D218" s="1">
        <v>42975.394166666665</v>
      </c>
    </row>
    <row r="219" spans="1:4" x14ac:dyDescent="0.25">
      <c r="A219" t="s">
        <v>512</v>
      </c>
      <c r="B219">
        <v>216</v>
      </c>
      <c r="C219" s="1">
        <v>42975.394166666665</v>
      </c>
      <c r="D219" s="1">
        <v>42975.394166666665</v>
      </c>
    </row>
    <row r="220" spans="1:4" x14ac:dyDescent="0.25">
      <c r="A220" t="s">
        <v>8269</v>
      </c>
      <c r="B220">
        <v>215</v>
      </c>
      <c r="C220" s="1">
        <v>42975.394166666665</v>
      </c>
      <c r="D220" s="1">
        <v>42975.394166666665</v>
      </c>
    </row>
    <row r="221" spans="1:4" x14ac:dyDescent="0.25">
      <c r="A221" t="s">
        <v>513</v>
      </c>
      <c r="B221">
        <v>217</v>
      </c>
      <c r="C221" s="1">
        <v>42975.394166666665</v>
      </c>
      <c r="D221" s="1">
        <v>42975.394166666665</v>
      </c>
    </row>
    <row r="222" spans="1:4" x14ac:dyDescent="0.25">
      <c r="A222" t="s">
        <v>514</v>
      </c>
      <c r="B222">
        <v>218</v>
      </c>
      <c r="C222" s="1">
        <v>42975.394166666665</v>
      </c>
      <c r="D222" s="1">
        <v>42975.394166666665</v>
      </c>
    </row>
    <row r="223" spans="1:4" x14ac:dyDescent="0.25">
      <c r="A223" t="s">
        <v>515</v>
      </c>
      <c r="B223">
        <v>219</v>
      </c>
      <c r="C223" s="1">
        <v>42975.394166666665</v>
      </c>
      <c r="D223" s="1">
        <v>42975.394166666665</v>
      </c>
    </row>
    <row r="224" spans="1:4" x14ac:dyDescent="0.25">
      <c r="A224" t="s">
        <v>516</v>
      </c>
      <c r="B224">
        <v>220</v>
      </c>
      <c r="C224" s="1">
        <v>42975.394166666665</v>
      </c>
      <c r="D224" s="1">
        <v>42975.394166666665</v>
      </c>
    </row>
    <row r="225" spans="1:4" x14ac:dyDescent="0.25">
      <c r="A225" t="s">
        <v>517</v>
      </c>
      <c r="B225">
        <v>221</v>
      </c>
      <c r="C225" s="1">
        <v>42975.394166666665</v>
      </c>
      <c r="D225" s="1">
        <v>42975.394166666665</v>
      </c>
    </row>
    <row r="226" spans="1:4" x14ac:dyDescent="0.25">
      <c r="A226" t="s">
        <v>518</v>
      </c>
      <c r="B226">
        <v>222</v>
      </c>
      <c r="C226" s="1">
        <v>42975.394166666665</v>
      </c>
      <c r="D226" s="1">
        <v>42975.394166666665</v>
      </c>
    </row>
    <row r="227" spans="1:4" x14ac:dyDescent="0.25">
      <c r="A227" t="s">
        <v>519</v>
      </c>
      <c r="B227">
        <v>223</v>
      </c>
      <c r="C227" s="1">
        <v>42975.394166666665</v>
      </c>
      <c r="D227" s="1">
        <v>42975.394166666665</v>
      </c>
    </row>
    <row r="228" spans="1:4" x14ac:dyDescent="0.25">
      <c r="A228" t="s">
        <v>8338</v>
      </c>
      <c r="B228">
        <v>225</v>
      </c>
      <c r="C228" s="1">
        <v>42985.647696759261</v>
      </c>
      <c r="D228" s="1">
        <v>42985.647696759261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BA9A7-5264-40AE-9C03-723E25D66919}">
  <dimension ref="A1:D82"/>
  <sheetViews>
    <sheetView workbookViewId="0"/>
  </sheetViews>
  <sheetFormatPr defaultRowHeight="15" x14ac:dyDescent="0.25"/>
  <cols>
    <col min="1" max="1" width="43.7109375" bestFit="1" customWidth="1"/>
    <col min="2" max="2" width="3" bestFit="1" customWidth="1"/>
    <col min="3" max="4" width="14.85546875" bestFit="1" customWidth="1"/>
  </cols>
  <sheetData>
    <row r="1" spans="1:4" x14ac:dyDescent="0.25">
      <c r="A1" t="s">
        <v>279</v>
      </c>
      <c r="B1" t="s">
        <v>170</v>
      </c>
      <c r="C1" t="s">
        <v>278</v>
      </c>
      <c r="D1" t="s">
        <v>277</v>
      </c>
    </row>
    <row r="2" spans="1:4" x14ac:dyDescent="0.25">
      <c r="A2" t="s">
        <v>8384</v>
      </c>
      <c r="B2">
        <v>4</v>
      </c>
      <c r="C2" s="1">
        <v>42975.394583333335</v>
      </c>
      <c r="D2" s="1">
        <v>42988.634953703702</v>
      </c>
    </row>
    <row r="3" spans="1:4" x14ac:dyDescent="0.25">
      <c r="A3" t="s">
        <v>8383</v>
      </c>
      <c r="B3">
        <v>5</v>
      </c>
      <c r="C3" s="1">
        <v>42975.394583333335</v>
      </c>
      <c r="D3" s="1">
        <v>42988.634953703702</v>
      </c>
    </row>
    <row r="4" spans="1:4" x14ac:dyDescent="0.25">
      <c r="A4" t="s">
        <v>8382</v>
      </c>
      <c r="B4">
        <v>6</v>
      </c>
      <c r="C4" s="1">
        <v>42975.394583333335</v>
      </c>
      <c r="D4" s="1">
        <v>42988.634953703702</v>
      </c>
    </row>
    <row r="5" spans="1:4" x14ac:dyDescent="0.25">
      <c r="A5" t="s">
        <v>8381</v>
      </c>
      <c r="B5">
        <v>7</v>
      </c>
      <c r="C5" s="1">
        <v>42975.394583333335</v>
      </c>
      <c r="D5" s="1">
        <v>42988.634953703702</v>
      </c>
    </row>
    <row r="6" spans="1:4" x14ac:dyDescent="0.25">
      <c r="A6" t="s">
        <v>8380</v>
      </c>
      <c r="B6">
        <v>8</v>
      </c>
      <c r="C6" s="1">
        <v>42975.394583333335</v>
      </c>
      <c r="D6" s="1">
        <v>42988.634953703702</v>
      </c>
    </row>
    <row r="7" spans="1:4" x14ac:dyDescent="0.25">
      <c r="A7" t="s">
        <v>8379</v>
      </c>
      <c r="B7">
        <v>9</v>
      </c>
      <c r="C7" s="1">
        <v>42975.394583333335</v>
      </c>
      <c r="D7" s="1">
        <v>42988.634953703702</v>
      </c>
    </row>
    <row r="8" spans="1:4" x14ac:dyDescent="0.25">
      <c r="A8" t="s">
        <v>8378</v>
      </c>
      <c r="B8">
        <v>10</v>
      </c>
      <c r="C8" s="1">
        <v>42975.394583333335</v>
      </c>
      <c r="D8" s="1">
        <v>42988.634953703702</v>
      </c>
    </row>
    <row r="9" spans="1:4" x14ac:dyDescent="0.25">
      <c r="A9" t="s">
        <v>520</v>
      </c>
      <c r="B9">
        <v>11</v>
      </c>
      <c r="C9" s="1">
        <v>42975.394583333335</v>
      </c>
      <c r="D9" s="1">
        <v>42975.394583333335</v>
      </c>
    </row>
    <row r="10" spans="1:4" x14ac:dyDescent="0.25">
      <c r="A10" t="s">
        <v>8377</v>
      </c>
      <c r="B10">
        <v>12</v>
      </c>
      <c r="C10" s="1">
        <v>42975.394583333335</v>
      </c>
      <c r="D10" s="1">
        <v>42988.634953703702</v>
      </c>
    </row>
    <row r="11" spans="1:4" x14ac:dyDescent="0.25">
      <c r="A11" t="s">
        <v>8376</v>
      </c>
      <c r="B11">
        <v>13</v>
      </c>
      <c r="C11" s="1">
        <v>42975.394583333335</v>
      </c>
      <c r="D11" s="1">
        <v>42988.634953703702</v>
      </c>
    </row>
    <row r="12" spans="1:4" x14ac:dyDescent="0.25">
      <c r="A12" t="s">
        <v>8375</v>
      </c>
      <c r="B12">
        <v>14</v>
      </c>
      <c r="C12" s="1">
        <v>42975.394583333335</v>
      </c>
      <c r="D12" s="1">
        <v>42988.634953703702</v>
      </c>
    </row>
    <row r="13" spans="1:4" x14ac:dyDescent="0.25">
      <c r="A13" t="s">
        <v>8374</v>
      </c>
      <c r="B13">
        <v>15</v>
      </c>
      <c r="C13" s="1">
        <v>42975.394583333335</v>
      </c>
      <c r="D13" s="1">
        <v>42988.634953703702</v>
      </c>
    </row>
    <row r="14" spans="1:4" x14ac:dyDescent="0.25">
      <c r="A14" t="s">
        <v>8337</v>
      </c>
      <c r="B14">
        <v>1</v>
      </c>
      <c r="C14" s="1">
        <v>42975.394583333335</v>
      </c>
      <c r="D14" s="1">
        <v>42988.634953703702</v>
      </c>
    </row>
    <row r="15" spans="1:4" x14ac:dyDescent="0.25">
      <c r="A15" t="s">
        <v>522</v>
      </c>
      <c r="B15">
        <v>16</v>
      </c>
      <c r="C15" s="1">
        <v>42975.394583333335</v>
      </c>
      <c r="D15" s="1">
        <v>42975.394583333335</v>
      </c>
    </row>
    <row r="16" spans="1:4" x14ac:dyDescent="0.25">
      <c r="A16" t="s">
        <v>523</v>
      </c>
      <c r="B16">
        <v>17</v>
      </c>
      <c r="C16" s="1">
        <v>42975.394583333335</v>
      </c>
      <c r="D16" s="1">
        <v>42975.394583333335</v>
      </c>
    </row>
    <row r="17" spans="1:4" x14ac:dyDescent="0.25">
      <c r="A17" t="s">
        <v>524</v>
      </c>
      <c r="B17">
        <v>18</v>
      </c>
      <c r="C17" s="1">
        <v>42975.394583333335</v>
      </c>
      <c r="D17" s="1">
        <v>42975.394583333335</v>
      </c>
    </row>
    <row r="18" spans="1:4" x14ac:dyDescent="0.25">
      <c r="A18" t="s">
        <v>8373</v>
      </c>
      <c r="B18">
        <v>19</v>
      </c>
      <c r="C18" s="1">
        <v>42975.394583333335</v>
      </c>
      <c r="D18" s="1">
        <v>42988.634953703702</v>
      </c>
    </row>
    <row r="19" spans="1:4" x14ac:dyDescent="0.25">
      <c r="A19" t="s">
        <v>525</v>
      </c>
      <c r="B19">
        <v>20</v>
      </c>
      <c r="C19" s="1">
        <v>42975.394583333335</v>
      </c>
      <c r="D19" s="1">
        <v>42975.394583333335</v>
      </c>
    </row>
    <row r="20" spans="1:4" x14ac:dyDescent="0.25">
      <c r="A20" t="s">
        <v>526</v>
      </c>
      <c r="B20">
        <v>21</v>
      </c>
      <c r="C20" s="1">
        <v>42975.394583333335</v>
      </c>
      <c r="D20" s="1">
        <v>42975.394583333335</v>
      </c>
    </row>
    <row r="21" spans="1:4" x14ac:dyDescent="0.25">
      <c r="A21" t="s">
        <v>527</v>
      </c>
      <c r="B21">
        <v>22</v>
      </c>
      <c r="C21" s="1">
        <v>42975.394583333335</v>
      </c>
      <c r="D21" s="1">
        <v>42975.394583333335</v>
      </c>
    </row>
    <row r="22" spans="1:4" x14ac:dyDescent="0.25">
      <c r="A22" t="s">
        <v>528</v>
      </c>
      <c r="B22">
        <v>23</v>
      </c>
      <c r="C22" s="1">
        <v>42975.394583333335</v>
      </c>
      <c r="D22" s="1">
        <v>42975.394583333335</v>
      </c>
    </row>
    <row r="23" spans="1:4" x14ac:dyDescent="0.25">
      <c r="A23" t="s">
        <v>529</v>
      </c>
      <c r="B23">
        <v>24</v>
      </c>
      <c r="C23" s="1">
        <v>42975.394583333335</v>
      </c>
      <c r="D23" s="1">
        <v>42975.394583333335</v>
      </c>
    </row>
    <row r="24" spans="1:4" x14ac:dyDescent="0.25">
      <c r="A24" t="s">
        <v>530</v>
      </c>
      <c r="B24">
        <v>25</v>
      </c>
      <c r="C24" s="1">
        <v>42975.394583333335</v>
      </c>
      <c r="D24" s="1">
        <v>42975.394583333335</v>
      </c>
    </row>
    <row r="25" spans="1:4" x14ac:dyDescent="0.25">
      <c r="A25" t="s">
        <v>531</v>
      </c>
      <c r="B25">
        <v>26</v>
      </c>
      <c r="C25" s="1">
        <v>42975.394583333335</v>
      </c>
      <c r="D25" s="1">
        <v>42975.394583333335</v>
      </c>
    </row>
    <row r="26" spans="1:4" x14ac:dyDescent="0.25">
      <c r="A26" t="s">
        <v>532</v>
      </c>
      <c r="B26">
        <v>27</v>
      </c>
      <c r="C26" s="1">
        <v>42975.394583333335</v>
      </c>
      <c r="D26" s="1">
        <v>42975.394583333335</v>
      </c>
    </row>
    <row r="27" spans="1:4" x14ac:dyDescent="0.25">
      <c r="A27" t="s">
        <v>533</v>
      </c>
      <c r="B27">
        <v>28</v>
      </c>
      <c r="C27" s="1">
        <v>42975.394583333335</v>
      </c>
      <c r="D27" s="1">
        <v>42975.394583333335</v>
      </c>
    </row>
    <row r="28" spans="1:4" x14ac:dyDescent="0.25">
      <c r="A28" t="s">
        <v>8372</v>
      </c>
      <c r="B28">
        <v>29</v>
      </c>
      <c r="C28" s="1">
        <v>42975.394583333335</v>
      </c>
      <c r="D28" s="1">
        <v>42988.634953703702</v>
      </c>
    </row>
    <row r="29" spans="1:4" x14ac:dyDescent="0.25">
      <c r="A29" t="s">
        <v>534</v>
      </c>
      <c r="B29">
        <v>30</v>
      </c>
      <c r="C29" s="1">
        <v>42975.394583333335</v>
      </c>
      <c r="D29" s="1">
        <v>42975.394583333335</v>
      </c>
    </row>
    <row r="30" spans="1:4" x14ac:dyDescent="0.25">
      <c r="A30" t="s">
        <v>8371</v>
      </c>
      <c r="B30">
        <v>31</v>
      </c>
      <c r="C30" s="1">
        <v>42975.394583333335</v>
      </c>
      <c r="D30" s="1">
        <v>42988.634953703702</v>
      </c>
    </row>
    <row r="31" spans="1:4" x14ac:dyDescent="0.25">
      <c r="A31" t="s">
        <v>536</v>
      </c>
      <c r="B31">
        <v>32</v>
      </c>
      <c r="C31" s="1">
        <v>42975.394583333335</v>
      </c>
      <c r="D31" s="1">
        <v>42975.394583333335</v>
      </c>
    </row>
    <row r="32" spans="1:4" x14ac:dyDescent="0.25">
      <c r="A32" t="s">
        <v>8370</v>
      </c>
      <c r="B32">
        <v>33</v>
      </c>
      <c r="C32" s="1">
        <v>42975.394583333335</v>
      </c>
      <c r="D32" s="1">
        <v>42988.634953703702</v>
      </c>
    </row>
    <row r="33" spans="1:4" x14ac:dyDescent="0.25">
      <c r="A33" t="s">
        <v>537</v>
      </c>
      <c r="B33">
        <v>34</v>
      </c>
      <c r="C33" s="1">
        <v>42975.394583333335</v>
      </c>
      <c r="D33" s="1">
        <v>42975.394583333335</v>
      </c>
    </row>
    <row r="34" spans="1:4" x14ac:dyDescent="0.25">
      <c r="A34" t="s">
        <v>538</v>
      </c>
      <c r="B34">
        <v>36</v>
      </c>
      <c r="C34" s="1">
        <v>42975.394583333335</v>
      </c>
      <c r="D34" s="1">
        <v>42975.394583333335</v>
      </c>
    </row>
    <row r="35" spans="1:4" x14ac:dyDescent="0.25">
      <c r="A35" t="s">
        <v>539</v>
      </c>
      <c r="B35">
        <v>35</v>
      </c>
      <c r="C35" s="1">
        <v>42975.394583333335</v>
      </c>
      <c r="D35" s="1">
        <v>42975.394583333335</v>
      </c>
    </row>
    <row r="36" spans="1:4" x14ac:dyDescent="0.25">
      <c r="A36" t="s">
        <v>8369</v>
      </c>
      <c r="B36">
        <v>2</v>
      </c>
      <c r="C36" s="1">
        <v>42975.394583333335</v>
      </c>
      <c r="D36" s="1">
        <v>42988.634953703702</v>
      </c>
    </row>
    <row r="37" spans="1:4" x14ac:dyDescent="0.25">
      <c r="A37" t="s">
        <v>8368</v>
      </c>
      <c r="B37">
        <v>37</v>
      </c>
      <c r="C37" s="1">
        <v>42975.394583333335</v>
      </c>
      <c r="D37" s="1">
        <v>42988.634953703702</v>
      </c>
    </row>
    <row r="38" spans="1:4" x14ac:dyDescent="0.25">
      <c r="A38" t="s">
        <v>8367</v>
      </c>
      <c r="B38">
        <v>38</v>
      </c>
      <c r="C38" s="1">
        <v>42975.394583333335</v>
      </c>
      <c r="D38" s="1">
        <v>42988.634953703702</v>
      </c>
    </row>
    <row r="39" spans="1:4" x14ac:dyDescent="0.25">
      <c r="A39" t="s">
        <v>540</v>
      </c>
      <c r="B39">
        <v>39</v>
      </c>
      <c r="C39" s="1">
        <v>42975.394583333335</v>
      </c>
      <c r="D39" s="1">
        <v>42975.394583333335</v>
      </c>
    </row>
    <row r="40" spans="1:4" x14ac:dyDescent="0.25">
      <c r="A40" t="s">
        <v>541</v>
      </c>
      <c r="B40">
        <v>41</v>
      </c>
      <c r="C40" s="1">
        <v>42975.394583333335</v>
      </c>
      <c r="D40" s="1">
        <v>42975.394583333335</v>
      </c>
    </row>
    <row r="41" spans="1:4" x14ac:dyDescent="0.25">
      <c r="A41" t="s">
        <v>542</v>
      </c>
      <c r="B41">
        <v>42</v>
      </c>
      <c r="C41" s="1">
        <v>42975.394583333335</v>
      </c>
      <c r="D41" s="1">
        <v>42975.394583333335</v>
      </c>
    </row>
    <row r="42" spans="1:4" x14ac:dyDescent="0.25">
      <c r="A42" t="s">
        <v>8789</v>
      </c>
      <c r="B42">
        <v>75</v>
      </c>
      <c r="C42" s="1">
        <v>42996.016585648147</v>
      </c>
      <c r="D42" s="1">
        <v>42996.016585648147</v>
      </c>
    </row>
    <row r="43" spans="1:4" x14ac:dyDescent="0.25">
      <c r="A43" t="s">
        <v>8804</v>
      </c>
      <c r="B43">
        <v>76</v>
      </c>
      <c r="C43" s="1">
        <v>42998.598460648151</v>
      </c>
      <c r="D43" s="1">
        <v>42998.598460648151</v>
      </c>
    </row>
    <row r="44" spans="1:4" x14ac:dyDescent="0.25">
      <c r="A44" t="s">
        <v>543</v>
      </c>
      <c r="B44">
        <v>43</v>
      </c>
      <c r="C44" s="1">
        <v>42975.394583333335</v>
      </c>
      <c r="D44" s="1">
        <v>42975.394583333335</v>
      </c>
    </row>
    <row r="45" spans="1:4" x14ac:dyDescent="0.25">
      <c r="A45" t="s">
        <v>544</v>
      </c>
      <c r="B45">
        <v>44</v>
      </c>
      <c r="C45" s="1">
        <v>42975.394583333335</v>
      </c>
      <c r="D45" s="1">
        <v>42975.394583333335</v>
      </c>
    </row>
    <row r="46" spans="1:4" x14ac:dyDescent="0.25">
      <c r="A46" t="s">
        <v>8366</v>
      </c>
      <c r="B46">
        <v>45</v>
      </c>
      <c r="C46" s="1">
        <v>42975.394583333335</v>
      </c>
      <c r="D46" s="1">
        <v>42988.634953703702</v>
      </c>
    </row>
    <row r="47" spans="1:4" x14ac:dyDescent="0.25">
      <c r="A47" t="s">
        <v>8365</v>
      </c>
      <c r="B47">
        <v>46</v>
      </c>
      <c r="C47" s="1">
        <v>42975.394583333335</v>
      </c>
      <c r="D47" s="1">
        <v>42988.634953703702</v>
      </c>
    </row>
    <row r="48" spans="1:4" x14ac:dyDescent="0.25">
      <c r="A48" t="s">
        <v>8364</v>
      </c>
      <c r="B48">
        <v>47</v>
      </c>
      <c r="C48" s="1">
        <v>42975.394583333335</v>
      </c>
      <c r="D48" s="1">
        <v>42988.634953703702</v>
      </c>
    </row>
    <row r="49" spans="1:4" x14ac:dyDescent="0.25">
      <c r="A49" t="s">
        <v>8363</v>
      </c>
      <c r="B49">
        <v>3</v>
      </c>
      <c r="C49" s="1">
        <v>42975.394583333335</v>
      </c>
      <c r="D49" s="1">
        <v>42988.634953703702</v>
      </c>
    </row>
    <row r="50" spans="1:4" x14ac:dyDescent="0.25">
      <c r="A50" t="s">
        <v>9399</v>
      </c>
      <c r="B50">
        <v>77</v>
      </c>
      <c r="C50" s="1">
        <v>43005.020451388889</v>
      </c>
      <c r="D50" s="1">
        <v>43005.020451388889</v>
      </c>
    </row>
    <row r="51" spans="1:4" x14ac:dyDescent="0.25">
      <c r="A51" t="s">
        <v>9402</v>
      </c>
      <c r="B51">
        <v>48</v>
      </c>
      <c r="C51" s="1">
        <v>42975.394583333335</v>
      </c>
      <c r="D51" s="1">
        <v>42988.634953703702</v>
      </c>
    </row>
    <row r="52" spans="1:4" x14ac:dyDescent="0.25">
      <c r="A52" t="s">
        <v>9401</v>
      </c>
      <c r="B52">
        <v>78</v>
      </c>
      <c r="C52" s="1">
        <v>43005.020451388889</v>
      </c>
      <c r="D52" s="1">
        <v>43005.020451388889</v>
      </c>
    </row>
    <row r="53" spans="1:4" x14ac:dyDescent="0.25">
      <c r="A53" t="s">
        <v>9398</v>
      </c>
      <c r="B53">
        <v>79</v>
      </c>
      <c r="C53" s="1">
        <v>43005.020451388889</v>
      </c>
      <c r="D53" s="1">
        <v>43005.020451388889</v>
      </c>
    </row>
    <row r="54" spans="1:4" x14ac:dyDescent="0.25">
      <c r="A54" t="s">
        <v>9395</v>
      </c>
      <c r="B54">
        <v>80</v>
      </c>
      <c r="C54" s="1">
        <v>43005.020451388889</v>
      </c>
      <c r="D54" s="1">
        <v>43005.020451388889</v>
      </c>
    </row>
    <row r="55" spans="1:4" x14ac:dyDescent="0.25">
      <c r="A55" t="s">
        <v>8362</v>
      </c>
      <c r="B55">
        <v>74</v>
      </c>
      <c r="C55" s="1">
        <v>42982.054803240739</v>
      </c>
      <c r="D55" s="1">
        <v>42982.054803240739</v>
      </c>
    </row>
    <row r="56" spans="1:4" x14ac:dyDescent="0.25">
      <c r="A56" t="s">
        <v>9394</v>
      </c>
      <c r="B56">
        <v>81</v>
      </c>
      <c r="C56" s="1">
        <v>43005.020451388889</v>
      </c>
      <c r="D56" s="1">
        <v>43005.020451388889</v>
      </c>
    </row>
    <row r="57" spans="1:4" x14ac:dyDescent="0.25">
      <c r="A57" t="s">
        <v>9400</v>
      </c>
      <c r="B57">
        <v>82</v>
      </c>
      <c r="C57" s="1">
        <v>43005.020451388889</v>
      </c>
      <c r="D57" s="1">
        <v>43005.020451388889</v>
      </c>
    </row>
    <row r="58" spans="1:4" x14ac:dyDescent="0.25">
      <c r="A58" t="s">
        <v>8361</v>
      </c>
      <c r="B58">
        <v>49</v>
      </c>
      <c r="C58" s="1">
        <v>42975.394583333335</v>
      </c>
      <c r="D58" s="1">
        <v>42988.634953703702</v>
      </c>
    </row>
    <row r="59" spans="1:4" x14ac:dyDescent="0.25">
      <c r="A59" t="s">
        <v>8360</v>
      </c>
      <c r="B59">
        <v>50</v>
      </c>
      <c r="C59" s="1">
        <v>42975.394583333335</v>
      </c>
      <c r="D59" s="1">
        <v>42988.634953703702</v>
      </c>
    </row>
    <row r="60" spans="1:4" x14ac:dyDescent="0.25">
      <c r="A60" t="s">
        <v>8358</v>
      </c>
      <c r="B60">
        <v>51</v>
      </c>
      <c r="C60" s="1">
        <v>42975.394583333335</v>
      </c>
      <c r="D60" s="1">
        <v>42988.634953703702</v>
      </c>
    </row>
    <row r="61" spans="1:4" x14ac:dyDescent="0.25">
      <c r="A61" t="s">
        <v>545</v>
      </c>
      <c r="B61">
        <v>52</v>
      </c>
      <c r="C61" s="1">
        <v>42975.394583333335</v>
      </c>
      <c r="D61" s="1">
        <v>42975.394583333335</v>
      </c>
    </row>
    <row r="62" spans="1:4" x14ac:dyDescent="0.25">
      <c r="A62" t="s">
        <v>8357</v>
      </c>
      <c r="B62">
        <v>53</v>
      </c>
      <c r="C62" s="1">
        <v>42975.394583333335</v>
      </c>
      <c r="D62" s="1">
        <v>42988.634953703702</v>
      </c>
    </row>
    <row r="63" spans="1:4" x14ac:dyDescent="0.25">
      <c r="A63" t="s">
        <v>8356</v>
      </c>
      <c r="B63">
        <v>54</v>
      </c>
      <c r="C63" s="1">
        <v>42975.394583333335</v>
      </c>
      <c r="D63" s="1">
        <v>42988.634953703702</v>
      </c>
    </row>
    <row r="64" spans="1:4" x14ac:dyDescent="0.25">
      <c r="A64" t="s">
        <v>546</v>
      </c>
      <c r="B64">
        <v>55</v>
      </c>
      <c r="C64" s="1">
        <v>42975.394583333335</v>
      </c>
      <c r="D64" s="1">
        <v>42975.394583333335</v>
      </c>
    </row>
    <row r="65" spans="1:4" x14ac:dyDescent="0.25">
      <c r="A65" t="s">
        <v>8355</v>
      </c>
      <c r="B65">
        <v>56</v>
      </c>
      <c r="C65" s="1">
        <v>42975.394583333335</v>
      </c>
      <c r="D65" s="1">
        <v>42988.634953703702</v>
      </c>
    </row>
    <row r="66" spans="1:4" x14ac:dyDescent="0.25">
      <c r="A66" t="s">
        <v>8354</v>
      </c>
      <c r="B66">
        <v>57</v>
      </c>
      <c r="C66" s="1">
        <v>42975.394583333335</v>
      </c>
      <c r="D66" s="1">
        <v>42988.634953703702</v>
      </c>
    </row>
    <row r="67" spans="1:4" x14ac:dyDescent="0.25">
      <c r="A67" t="s">
        <v>8353</v>
      </c>
      <c r="B67">
        <v>58</v>
      </c>
      <c r="C67" s="1">
        <v>42975.394583333335</v>
      </c>
      <c r="D67" s="1">
        <v>42988.634953703702</v>
      </c>
    </row>
    <row r="68" spans="1:4" x14ac:dyDescent="0.25">
      <c r="A68" t="s">
        <v>8352</v>
      </c>
      <c r="B68">
        <v>59</v>
      </c>
      <c r="C68" s="1">
        <v>42975.394583333335</v>
      </c>
      <c r="D68" s="1">
        <v>42988.634953703702</v>
      </c>
    </row>
    <row r="69" spans="1:4" x14ac:dyDescent="0.25">
      <c r="A69" t="s">
        <v>8351</v>
      </c>
      <c r="B69">
        <v>60</v>
      </c>
      <c r="C69" s="1">
        <v>42975.394583333335</v>
      </c>
      <c r="D69" s="1">
        <v>42988.634953703702</v>
      </c>
    </row>
    <row r="70" spans="1:4" x14ac:dyDescent="0.25">
      <c r="A70" t="s">
        <v>8350</v>
      </c>
      <c r="B70">
        <v>61</v>
      </c>
      <c r="C70" s="1">
        <v>42975.394583333335</v>
      </c>
      <c r="D70" s="1">
        <v>42988.634953703702</v>
      </c>
    </row>
    <row r="71" spans="1:4" x14ac:dyDescent="0.25">
      <c r="A71" t="s">
        <v>8349</v>
      </c>
      <c r="B71">
        <v>62</v>
      </c>
      <c r="C71" s="1">
        <v>42975.394583333335</v>
      </c>
      <c r="D71" s="1">
        <v>42988.634953703702</v>
      </c>
    </row>
    <row r="72" spans="1:4" x14ac:dyDescent="0.25">
      <c r="A72" t="s">
        <v>8348</v>
      </c>
      <c r="B72">
        <v>63</v>
      </c>
      <c r="C72" s="1">
        <v>42975.394583333335</v>
      </c>
      <c r="D72" s="1">
        <v>42988.634953703702</v>
      </c>
    </row>
    <row r="73" spans="1:4" x14ac:dyDescent="0.25">
      <c r="A73" t="s">
        <v>547</v>
      </c>
      <c r="B73">
        <v>64</v>
      </c>
      <c r="C73" s="1">
        <v>42975.394583333335</v>
      </c>
      <c r="D73" s="1">
        <v>42975.394583333335</v>
      </c>
    </row>
    <row r="74" spans="1:4" x14ac:dyDescent="0.25">
      <c r="A74" t="s">
        <v>8347</v>
      </c>
      <c r="B74">
        <v>65</v>
      </c>
      <c r="C74" s="1">
        <v>42975.394583333335</v>
      </c>
      <c r="D74" s="1">
        <v>42988.634953703702</v>
      </c>
    </row>
    <row r="75" spans="1:4" x14ac:dyDescent="0.25">
      <c r="A75" t="s">
        <v>548</v>
      </c>
      <c r="B75">
        <v>66</v>
      </c>
      <c r="C75" s="1">
        <v>42975.394583333335</v>
      </c>
      <c r="D75" s="1">
        <v>42975.394583333335</v>
      </c>
    </row>
    <row r="76" spans="1:4" x14ac:dyDescent="0.25">
      <c r="A76" t="s">
        <v>1027</v>
      </c>
      <c r="B76">
        <v>67</v>
      </c>
      <c r="C76" s="1">
        <v>42975.394583333335</v>
      </c>
      <c r="D76" s="1">
        <v>42988.634953703702</v>
      </c>
    </row>
    <row r="77" spans="1:4" x14ac:dyDescent="0.25">
      <c r="A77" t="s">
        <v>8346</v>
      </c>
      <c r="B77">
        <v>68</v>
      </c>
      <c r="C77" s="1">
        <v>42975.394583333335</v>
      </c>
      <c r="D77" s="1">
        <v>42988.634953703702</v>
      </c>
    </row>
    <row r="78" spans="1:4" x14ac:dyDescent="0.25">
      <c r="A78" t="s">
        <v>549</v>
      </c>
      <c r="B78">
        <v>70</v>
      </c>
      <c r="C78" s="1">
        <v>42975.394583333335</v>
      </c>
      <c r="D78" s="1">
        <v>42975.394583333335</v>
      </c>
    </row>
    <row r="79" spans="1:4" x14ac:dyDescent="0.25">
      <c r="A79" t="s">
        <v>550</v>
      </c>
      <c r="B79">
        <v>71</v>
      </c>
      <c r="C79" s="1">
        <v>42975.394583333335</v>
      </c>
      <c r="D79" s="1">
        <v>42975.394583333335</v>
      </c>
    </row>
    <row r="80" spans="1:4" x14ac:dyDescent="0.25">
      <c r="A80" t="s">
        <v>551</v>
      </c>
      <c r="B80">
        <v>69</v>
      </c>
      <c r="C80" s="1">
        <v>42975.394583333335</v>
      </c>
      <c r="D80" s="1">
        <v>42975.394583333335</v>
      </c>
    </row>
    <row r="81" spans="1:4" x14ac:dyDescent="0.25">
      <c r="A81" t="s">
        <v>8345</v>
      </c>
      <c r="B81">
        <v>72</v>
      </c>
      <c r="C81" s="1">
        <v>42975.394583333335</v>
      </c>
      <c r="D81" s="1">
        <v>42988.634953703702</v>
      </c>
    </row>
    <row r="82" spans="1:4" x14ac:dyDescent="0.25">
      <c r="A82" t="s">
        <v>8344</v>
      </c>
      <c r="B82">
        <v>73</v>
      </c>
      <c r="C82" s="1">
        <v>42975.394583333335</v>
      </c>
      <c r="D82" s="1">
        <v>42988.634953703702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F363-B15D-436D-9DD1-F4F64E25ABCC}">
  <dimension ref="A1:D76"/>
  <sheetViews>
    <sheetView workbookViewId="0"/>
  </sheetViews>
  <sheetFormatPr defaultRowHeight="15" x14ac:dyDescent="0.25"/>
  <cols>
    <col min="1" max="1" width="43.7109375" bestFit="1" customWidth="1"/>
    <col min="2" max="2" width="3" bestFit="1" customWidth="1"/>
    <col min="3" max="4" width="14.85546875" bestFit="1" customWidth="1"/>
  </cols>
  <sheetData>
    <row r="1" spans="1:4" x14ac:dyDescent="0.25">
      <c r="A1" t="s">
        <v>279</v>
      </c>
      <c r="B1" t="s">
        <v>170</v>
      </c>
      <c r="C1" t="s">
        <v>278</v>
      </c>
      <c r="D1" t="s">
        <v>277</v>
      </c>
    </row>
    <row r="2" spans="1:4" x14ac:dyDescent="0.25">
      <c r="A2" t="s">
        <v>8384</v>
      </c>
      <c r="B2">
        <v>4</v>
      </c>
      <c r="C2" s="1">
        <v>42975.394583333335</v>
      </c>
      <c r="D2" s="1">
        <v>42988.634953703702</v>
      </c>
    </row>
    <row r="3" spans="1:4" x14ac:dyDescent="0.25">
      <c r="A3" t="s">
        <v>8383</v>
      </c>
      <c r="B3">
        <v>5</v>
      </c>
      <c r="C3" s="1">
        <v>42975.394583333335</v>
      </c>
      <c r="D3" s="1">
        <v>42988.634953703702</v>
      </c>
    </row>
    <row r="4" spans="1:4" x14ac:dyDescent="0.25">
      <c r="A4" t="s">
        <v>8382</v>
      </c>
      <c r="B4">
        <v>6</v>
      </c>
      <c r="C4" s="1">
        <v>42975.394583333335</v>
      </c>
      <c r="D4" s="1">
        <v>42988.634953703702</v>
      </c>
    </row>
    <row r="5" spans="1:4" x14ac:dyDescent="0.25">
      <c r="A5" t="s">
        <v>8381</v>
      </c>
      <c r="B5">
        <v>7</v>
      </c>
      <c r="C5" s="1">
        <v>42975.394583333335</v>
      </c>
      <c r="D5" s="1">
        <v>42988.634953703702</v>
      </c>
    </row>
    <row r="6" spans="1:4" x14ac:dyDescent="0.25">
      <c r="A6" t="s">
        <v>8380</v>
      </c>
      <c r="B6">
        <v>8</v>
      </c>
      <c r="C6" s="1">
        <v>42975.394583333335</v>
      </c>
      <c r="D6" s="1">
        <v>42988.634953703702</v>
      </c>
    </row>
    <row r="7" spans="1:4" x14ac:dyDescent="0.25">
      <c r="A7" t="s">
        <v>8379</v>
      </c>
      <c r="B7">
        <v>9</v>
      </c>
      <c r="C7" s="1">
        <v>42975.394583333335</v>
      </c>
      <c r="D7" s="1">
        <v>42988.634953703702</v>
      </c>
    </row>
    <row r="8" spans="1:4" x14ac:dyDescent="0.25">
      <c r="A8" t="s">
        <v>8378</v>
      </c>
      <c r="B8">
        <v>10</v>
      </c>
      <c r="C8" s="1">
        <v>42975.394583333335</v>
      </c>
      <c r="D8" s="1">
        <v>42988.634953703702</v>
      </c>
    </row>
    <row r="9" spans="1:4" x14ac:dyDescent="0.25">
      <c r="A9" t="s">
        <v>520</v>
      </c>
      <c r="B9">
        <v>11</v>
      </c>
      <c r="C9" s="1">
        <v>42975.394583333335</v>
      </c>
      <c r="D9" s="1">
        <v>42975.394583333335</v>
      </c>
    </row>
    <row r="10" spans="1:4" x14ac:dyDescent="0.25">
      <c r="A10" t="s">
        <v>8377</v>
      </c>
      <c r="B10">
        <v>12</v>
      </c>
      <c r="C10" s="1">
        <v>42975.394583333335</v>
      </c>
      <c r="D10" s="1">
        <v>42988.634953703702</v>
      </c>
    </row>
    <row r="11" spans="1:4" x14ac:dyDescent="0.25">
      <c r="A11" t="s">
        <v>8376</v>
      </c>
      <c r="B11">
        <v>13</v>
      </c>
      <c r="C11" s="1">
        <v>42975.394583333335</v>
      </c>
      <c r="D11" s="1">
        <v>42988.634953703702</v>
      </c>
    </row>
    <row r="12" spans="1:4" x14ac:dyDescent="0.25">
      <c r="A12" t="s">
        <v>8375</v>
      </c>
      <c r="B12">
        <v>14</v>
      </c>
      <c r="C12" s="1">
        <v>42975.394583333335</v>
      </c>
      <c r="D12" s="1">
        <v>42988.634953703702</v>
      </c>
    </row>
    <row r="13" spans="1:4" x14ac:dyDescent="0.25">
      <c r="A13" t="s">
        <v>8374</v>
      </c>
      <c r="B13">
        <v>15</v>
      </c>
      <c r="C13" s="1">
        <v>42975.394583333335</v>
      </c>
      <c r="D13" s="1">
        <v>42988.634953703702</v>
      </c>
    </row>
    <row r="14" spans="1:4" x14ac:dyDescent="0.25">
      <c r="A14" t="s">
        <v>8337</v>
      </c>
      <c r="B14">
        <v>1</v>
      </c>
      <c r="C14" s="1">
        <v>42975.394583333335</v>
      </c>
      <c r="D14" s="1">
        <v>42988.634953703702</v>
      </c>
    </row>
    <row r="15" spans="1:4" x14ac:dyDescent="0.25">
      <c r="A15" t="s">
        <v>522</v>
      </c>
      <c r="B15">
        <v>16</v>
      </c>
      <c r="C15" s="1">
        <v>42975.394583333335</v>
      </c>
      <c r="D15" s="1">
        <v>42975.394583333335</v>
      </c>
    </row>
    <row r="16" spans="1:4" x14ac:dyDescent="0.25">
      <c r="A16" t="s">
        <v>523</v>
      </c>
      <c r="B16">
        <v>17</v>
      </c>
      <c r="C16" s="1">
        <v>42975.394583333335</v>
      </c>
      <c r="D16" s="1">
        <v>42975.394583333335</v>
      </c>
    </row>
    <row r="17" spans="1:4" x14ac:dyDescent="0.25">
      <c r="A17" t="s">
        <v>524</v>
      </c>
      <c r="B17">
        <v>18</v>
      </c>
      <c r="C17" s="1">
        <v>42975.394583333335</v>
      </c>
      <c r="D17" s="1">
        <v>42975.394583333335</v>
      </c>
    </row>
    <row r="18" spans="1:4" x14ac:dyDescent="0.25">
      <c r="A18" t="s">
        <v>8373</v>
      </c>
      <c r="B18">
        <v>19</v>
      </c>
      <c r="C18" s="1">
        <v>42975.394583333335</v>
      </c>
      <c r="D18" s="1">
        <v>42988.634953703702</v>
      </c>
    </row>
    <row r="19" spans="1:4" x14ac:dyDescent="0.25">
      <c r="A19" t="s">
        <v>525</v>
      </c>
      <c r="B19">
        <v>20</v>
      </c>
      <c r="C19" s="1">
        <v>42975.394583333335</v>
      </c>
      <c r="D19" s="1">
        <v>42975.394583333335</v>
      </c>
    </row>
    <row r="20" spans="1:4" x14ac:dyDescent="0.25">
      <c r="A20" t="s">
        <v>526</v>
      </c>
      <c r="B20">
        <v>21</v>
      </c>
      <c r="C20" s="1">
        <v>42975.394583333335</v>
      </c>
      <c r="D20" s="1">
        <v>42975.394583333335</v>
      </c>
    </row>
    <row r="21" spans="1:4" x14ac:dyDescent="0.25">
      <c r="A21" t="s">
        <v>527</v>
      </c>
      <c r="B21">
        <v>22</v>
      </c>
      <c r="C21" s="1">
        <v>42975.394583333335</v>
      </c>
      <c r="D21" s="1">
        <v>42975.394583333335</v>
      </c>
    </row>
    <row r="22" spans="1:4" x14ac:dyDescent="0.25">
      <c r="A22" t="s">
        <v>528</v>
      </c>
      <c r="B22">
        <v>23</v>
      </c>
      <c r="C22" s="1">
        <v>42975.394583333335</v>
      </c>
      <c r="D22" s="1">
        <v>42975.394583333335</v>
      </c>
    </row>
    <row r="23" spans="1:4" x14ac:dyDescent="0.25">
      <c r="A23" t="s">
        <v>529</v>
      </c>
      <c r="B23">
        <v>24</v>
      </c>
      <c r="C23" s="1">
        <v>42975.394583333335</v>
      </c>
      <c r="D23" s="1">
        <v>42975.394583333335</v>
      </c>
    </row>
    <row r="24" spans="1:4" x14ac:dyDescent="0.25">
      <c r="A24" t="s">
        <v>530</v>
      </c>
      <c r="B24">
        <v>25</v>
      </c>
      <c r="C24" s="1">
        <v>42975.394583333335</v>
      </c>
      <c r="D24" s="1">
        <v>42975.394583333335</v>
      </c>
    </row>
    <row r="25" spans="1:4" x14ac:dyDescent="0.25">
      <c r="A25" t="s">
        <v>531</v>
      </c>
      <c r="B25">
        <v>26</v>
      </c>
      <c r="C25" s="1">
        <v>42975.394583333335</v>
      </c>
      <c r="D25" s="1">
        <v>42975.394583333335</v>
      </c>
    </row>
    <row r="26" spans="1:4" x14ac:dyDescent="0.25">
      <c r="A26" t="s">
        <v>532</v>
      </c>
      <c r="B26">
        <v>27</v>
      </c>
      <c r="C26" s="1">
        <v>42975.394583333335</v>
      </c>
      <c r="D26" s="1">
        <v>42975.394583333335</v>
      </c>
    </row>
    <row r="27" spans="1:4" x14ac:dyDescent="0.25">
      <c r="A27" t="s">
        <v>533</v>
      </c>
      <c r="B27">
        <v>28</v>
      </c>
      <c r="C27" s="1">
        <v>42975.394583333335</v>
      </c>
      <c r="D27" s="1">
        <v>42975.394583333335</v>
      </c>
    </row>
    <row r="28" spans="1:4" x14ac:dyDescent="0.25">
      <c r="A28" t="s">
        <v>8372</v>
      </c>
      <c r="B28">
        <v>29</v>
      </c>
      <c r="C28" s="1">
        <v>42975.394583333335</v>
      </c>
      <c r="D28" s="1">
        <v>42988.634953703702</v>
      </c>
    </row>
    <row r="29" spans="1:4" x14ac:dyDescent="0.25">
      <c r="A29" t="s">
        <v>534</v>
      </c>
      <c r="B29">
        <v>30</v>
      </c>
      <c r="C29" s="1">
        <v>42975.394583333335</v>
      </c>
      <c r="D29" s="1">
        <v>42975.394583333335</v>
      </c>
    </row>
    <row r="30" spans="1:4" x14ac:dyDescent="0.25">
      <c r="A30" t="s">
        <v>8371</v>
      </c>
      <c r="B30">
        <v>31</v>
      </c>
      <c r="C30" s="1">
        <v>42975.394583333335</v>
      </c>
      <c r="D30" s="1">
        <v>42988.634953703702</v>
      </c>
    </row>
    <row r="31" spans="1:4" x14ac:dyDescent="0.25">
      <c r="A31" t="s">
        <v>536</v>
      </c>
      <c r="B31">
        <v>32</v>
      </c>
      <c r="C31" s="1">
        <v>42975.394583333335</v>
      </c>
      <c r="D31" s="1">
        <v>42975.394583333335</v>
      </c>
    </row>
    <row r="32" spans="1:4" x14ac:dyDescent="0.25">
      <c r="A32" t="s">
        <v>8370</v>
      </c>
      <c r="B32">
        <v>33</v>
      </c>
      <c r="C32" s="1">
        <v>42975.394583333335</v>
      </c>
      <c r="D32" s="1">
        <v>42988.634953703702</v>
      </c>
    </row>
    <row r="33" spans="1:4" x14ac:dyDescent="0.25">
      <c r="A33" t="s">
        <v>537</v>
      </c>
      <c r="B33">
        <v>34</v>
      </c>
      <c r="C33" s="1">
        <v>42975.394583333335</v>
      </c>
      <c r="D33" s="1">
        <v>42975.394583333335</v>
      </c>
    </row>
    <row r="34" spans="1:4" x14ac:dyDescent="0.25">
      <c r="A34" t="s">
        <v>538</v>
      </c>
      <c r="B34">
        <v>36</v>
      </c>
      <c r="C34" s="1">
        <v>42975.394583333335</v>
      </c>
      <c r="D34" s="1">
        <v>42975.394583333335</v>
      </c>
    </row>
    <row r="35" spans="1:4" x14ac:dyDescent="0.25">
      <c r="A35" t="s">
        <v>539</v>
      </c>
      <c r="B35">
        <v>35</v>
      </c>
      <c r="C35" s="1">
        <v>42975.394583333335</v>
      </c>
      <c r="D35" s="1">
        <v>42975.394583333335</v>
      </c>
    </row>
    <row r="36" spans="1:4" x14ac:dyDescent="0.25">
      <c r="A36" t="s">
        <v>8369</v>
      </c>
      <c r="B36">
        <v>2</v>
      </c>
      <c r="C36" s="1">
        <v>42975.394583333335</v>
      </c>
      <c r="D36" s="1">
        <v>42988.634953703702</v>
      </c>
    </row>
    <row r="37" spans="1:4" x14ac:dyDescent="0.25">
      <c r="A37" t="s">
        <v>8368</v>
      </c>
      <c r="B37">
        <v>37</v>
      </c>
      <c r="C37" s="1">
        <v>42975.394583333335</v>
      </c>
      <c r="D37" s="1">
        <v>42988.634953703702</v>
      </c>
    </row>
    <row r="38" spans="1:4" x14ac:dyDescent="0.25">
      <c r="A38" t="s">
        <v>8367</v>
      </c>
      <c r="B38">
        <v>38</v>
      </c>
      <c r="C38" s="1">
        <v>42975.394583333335</v>
      </c>
      <c r="D38" s="1">
        <v>42988.634953703702</v>
      </c>
    </row>
    <row r="39" spans="1:4" x14ac:dyDescent="0.25">
      <c r="A39" t="s">
        <v>540</v>
      </c>
      <c r="B39">
        <v>39</v>
      </c>
      <c r="C39" s="1">
        <v>42975.394583333335</v>
      </c>
      <c r="D39" s="1">
        <v>42975.394583333335</v>
      </c>
    </row>
    <row r="40" spans="1:4" x14ac:dyDescent="0.25">
      <c r="A40" t="s">
        <v>541</v>
      </c>
      <c r="B40">
        <v>41</v>
      </c>
      <c r="C40" s="1">
        <v>42975.394583333335</v>
      </c>
      <c r="D40" s="1">
        <v>42975.394583333335</v>
      </c>
    </row>
    <row r="41" spans="1:4" x14ac:dyDescent="0.25">
      <c r="A41" t="s">
        <v>542</v>
      </c>
      <c r="B41">
        <v>42</v>
      </c>
      <c r="C41" s="1">
        <v>42975.394583333335</v>
      </c>
      <c r="D41" s="1">
        <v>42975.394583333335</v>
      </c>
    </row>
    <row r="42" spans="1:4" x14ac:dyDescent="0.25">
      <c r="A42" t="s">
        <v>8789</v>
      </c>
      <c r="B42">
        <v>75</v>
      </c>
      <c r="C42" s="1">
        <v>42996.016585648147</v>
      </c>
      <c r="D42" s="1">
        <v>42996.016585648147</v>
      </c>
    </row>
    <row r="43" spans="1:4" x14ac:dyDescent="0.25">
      <c r="A43" t="s">
        <v>8804</v>
      </c>
      <c r="B43">
        <v>76</v>
      </c>
      <c r="C43" s="1">
        <v>42998.598460648151</v>
      </c>
      <c r="D43" s="1">
        <v>42998.598460648151</v>
      </c>
    </row>
    <row r="44" spans="1:4" x14ac:dyDescent="0.25">
      <c r="A44" t="s">
        <v>543</v>
      </c>
      <c r="B44">
        <v>43</v>
      </c>
      <c r="C44" s="1">
        <v>42975.394583333335</v>
      </c>
      <c r="D44" s="1">
        <v>42975.394583333335</v>
      </c>
    </row>
    <row r="45" spans="1:4" x14ac:dyDescent="0.25">
      <c r="A45" t="s">
        <v>544</v>
      </c>
      <c r="B45">
        <v>44</v>
      </c>
      <c r="C45" s="1">
        <v>42975.394583333335</v>
      </c>
      <c r="D45" s="1">
        <v>42975.394583333335</v>
      </c>
    </row>
    <row r="46" spans="1:4" x14ac:dyDescent="0.25">
      <c r="A46" t="s">
        <v>8366</v>
      </c>
      <c r="B46">
        <v>45</v>
      </c>
      <c r="C46" s="1">
        <v>42975.394583333335</v>
      </c>
      <c r="D46" s="1">
        <v>42988.634953703702</v>
      </c>
    </row>
    <row r="47" spans="1:4" x14ac:dyDescent="0.25">
      <c r="A47" t="s">
        <v>8365</v>
      </c>
      <c r="B47">
        <v>46</v>
      </c>
      <c r="C47" s="1">
        <v>42975.394583333335</v>
      </c>
      <c r="D47" s="1">
        <v>42988.634953703702</v>
      </c>
    </row>
    <row r="48" spans="1:4" x14ac:dyDescent="0.25">
      <c r="A48" t="s">
        <v>8364</v>
      </c>
      <c r="B48">
        <v>47</v>
      </c>
      <c r="C48" s="1">
        <v>42975.394583333335</v>
      </c>
      <c r="D48" s="1">
        <v>42988.634953703702</v>
      </c>
    </row>
    <row r="49" spans="1:4" x14ac:dyDescent="0.25">
      <c r="A49" t="s">
        <v>8363</v>
      </c>
      <c r="B49">
        <v>3</v>
      </c>
      <c r="C49" s="1">
        <v>42975.394583333335</v>
      </c>
      <c r="D49" s="1">
        <v>42988.634953703702</v>
      </c>
    </row>
    <row r="50" spans="1:4" x14ac:dyDescent="0.25">
      <c r="A50" t="s">
        <v>8362</v>
      </c>
      <c r="B50">
        <v>74</v>
      </c>
      <c r="C50" s="1">
        <v>42982.054803240739</v>
      </c>
      <c r="D50" s="1">
        <v>42982.054803240739</v>
      </c>
    </row>
    <row r="51" spans="1:4" x14ac:dyDescent="0.25">
      <c r="A51" t="s">
        <v>8361</v>
      </c>
      <c r="B51">
        <v>49</v>
      </c>
      <c r="C51" s="1">
        <v>42975.394583333335</v>
      </c>
      <c r="D51" s="1">
        <v>42988.634953703702</v>
      </c>
    </row>
    <row r="52" spans="1:4" x14ac:dyDescent="0.25">
      <c r="A52" t="s">
        <v>8360</v>
      </c>
      <c r="B52">
        <v>50</v>
      </c>
      <c r="C52" s="1">
        <v>42975.394583333335</v>
      </c>
      <c r="D52" s="1">
        <v>42988.634953703702</v>
      </c>
    </row>
    <row r="53" spans="1:4" x14ac:dyDescent="0.25">
      <c r="A53" t="s">
        <v>8359</v>
      </c>
      <c r="B53">
        <v>48</v>
      </c>
      <c r="C53" s="1">
        <v>42975.394583333335</v>
      </c>
      <c r="D53" s="1">
        <v>42988.634953703702</v>
      </c>
    </row>
    <row r="54" spans="1:4" x14ac:dyDescent="0.25">
      <c r="A54" t="s">
        <v>8358</v>
      </c>
      <c r="B54">
        <v>51</v>
      </c>
      <c r="C54" s="1">
        <v>42975.394583333335</v>
      </c>
      <c r="D54" s="1">
        <v>42988.634953703702</v>
      </c>
    </row>
    <row r="55" spans="1:4" x14ac:dyDescent="0.25">
      <c r="A55" t="s">
        <v>545</v>
      </c>
      <c r="B55">
        <v>52</v>
      </c>
      <c r="C55" s="1">
        <v>42975.394583333335</v>
      </c>
      <c r="D55" s="1">
        <v>42975.394583333335</v>
      </c>
    </row>
    <row r="56" spans="1:4" x14ac:dyDescent="0.25">
      <c r="A56" t="s">
        <v>8357</v>
      </c>
      <c r="B56">
        <v>53</v>
      </c>
      <c r="C56" s="1">
        <v>42975.394583333335</v>
      </c>
      <c r="D56" s="1">
        <v>42988.634953703702</v>
      </c>
    </row>
    <row r="57" spans="1:4" x14ac:dyDescent="0.25">
      <c r="A57" t="s">
        <v>8356</v>
      </c>
      <c r="B57">
        <v>54</v>
      </c>
      <c r="C57" s="1">
        <v>42975.394583333335</v>
      </c>
      <c r="D57" s="1">
        <v>42988.634953703702</v>
      </c>
    </row>
    <row r="58" spans="1:4" x14ac:dyDescent="0.25">
      <c r="A58" t="s">
        <v>546</v>
      </c>
      <c r="B58">
        <v>55</v>
      </c>
      <c r="C58" s="1">
        <v>42975.394583333335</v>
      </c>
      <c r="D58" s="1">
        <v>42975.394583333335</v>
      </c>
    </row>
    <row r="59" spans="1:4" x14ac:dyDescent="0.25">
      <c r="A59" t="s">
        <v>8355</v>
      </c>
      <c r="B59">
        <v>56</v>
      </c>
      <c r="C59" s="1">
        <v>42975.394583333335</v>
      </c>
      <c r="D59" s="1">
        <v>42988.634953703702</v>
      </c>
    </row>
    <row r="60" spans="1:4" x14ac:dyDescent="0.25">
      <c r="A60" t="s">
        <v>8354</v>
      </c>
      <c r="B60">
        <v>57</v>
      </c>
      <c r="C60" s="1">
        <v>42975.394583333335</v>
      </c>
      <c r="D60" s="1">
        <v>42988.634953703702</v>
      </c>
    </row>
    <row r="61" spans="1:4" x14ac:dyDescent="0.25">
      <c r="A61" t="s">
        <v>8353</v>
      </c>
      <c r="B61">
        <v>58</v>
      </c>
      <c r="C61" s="1">
        <v>42975.394583333335</v>
      </c>
      <c r="D61" s="1">
        <v>42988.634953703702</v>
      </c>
    </row>
    <row r="62" spans="1:4" x14ac:dyDescent="0.25">
      <c r="A62" t="s">
        <v>8352</v>
      </c>
      <c r="B62">
        <v>59</v>
      </c>
      <c r="C62" s="1">
        <v>42975.394583333335</v>
      </c>
      <c r="D62" s="1">
        <v>42988.634953703702</v>
      </c>
    </row>
    <row r="63" spans="1:4" x14ac:dyDescent="0.25">
      <c r="A63" t="s">
        <v>8351</v>
      </c>
      <c r="B63">
        <v>60</v>
      </c>
      <c r="C63" s="1">
        <v>42975.394583333335</v>
      </c>
      <c r="D63" s="1">
        <v>42988.634953703702</v>
      </c>
    </row>
    <row r="64" spans="1:4" x14ac:dyDescent="0.25">
      <c r="A64" t="s">
        <v>8350</v>
      </c>
      <c r="B64">
        <v>61</v>
      </c>
      <c r="C64" s="1">
        <v>42975.394583333335</v>
      </c>
      <c r="D64" s="1">
        <v>42988.634953703702</v>
      </c>
    </row>
    <row r="65" spans="1:4" x14ac:dyDescent="0.25">
      <c r="A65" t="s">
        <v>8349</v>
      </c>
      <c r="B65">
        <v>62</v>
      </c>
      <c r="C65" s="1">
        <v>42975.394583333335</v>
      </c>
      <c r="D65" s="1">
        <v>42988.634953703702</v>
      </c>
    </row>
    <row r="66" spans="1:4" x14ac:dyDescent="0.25">
      <c r="A66" t="s">
        <v>8348</v>
      </c>
      <c r="B66">
        <v>63</v>
      </c>
      <c r="C66" s="1">
        <v>42975.394583333335</v>
      </c>
      <c r="D66" s="1">
        <v>42988.634953703702</v>
      </c>
    </row>
    <row r="67" spans="1:4" x14ac:dyDescent="0.25">
      <c r="A67" t="s">
        <v>547</v>
      </c>
      <c r="B67">
        <v>64</v>
      </c>
      <c r="C67" s="1">
        <v>42975.394583333335</v>
      </c>
      <c r="D67" s="1">
        <v>42975.394583333335</v>
      </c>
    </row>
    <row r="68" spans="1:4" x14ac:dyDescent="0.25">
      <c r="A68" t="s">
        <v>8347</v>
      </c>
      <c r="B68">
        <v>65</v>
      </c>
      <c r="C68" s="1">
        <v>42975.394583333335</v>
      </c>
      <c r="D68" s="1">
        <v>42988.634953703702</v>
      </c>
    </row>
    <row r="69" spans="1:4" x14ac:dyDescent="0.25">
      <c r="A69" t="s">
        <v>548</v>
      </c>
      <c r="B69">
        <v>66</v>
      </c>
      <c r="C69" s="1">
        <v>42975.394583333335</v>
      </c>
      <c r="D69" s="1">
        <v>42975.394583333335</v>
      </c>
    </row>
    <row r="70" spans="1:4" x14ac:dyDescent="0.25">
      <c r="A70" t="s">
        <v>1027</v>
      </c>
      <c r="B70">
        <v>67</v>
      </c>
      <c r="C70" s="1">
        <v>42975.394583333335</v>
      </c>
      <c r="D70" s="1">
        <v>42988.634953703702</v>
      </c>
    </row>
    <row r="71" spans="1:4" x14ac:dyDescent="0.25">
      <c r="A71" t="s">
        <v>8346</v>
      </c>
      <c r="B71">
        <v>68</v>
      </c>
      <c r="C71" s="1">
        <v>42975.394583333335</v>
      </c>
      <c r="D71" s="1">
        <v>42988.634953703702</v>
      </c>
    </row>
    <row r="72" spans="1:4" x14ac:dyDescent="0.25">
      <c r="A72" t="s">
        <v>549</v>
      </c>
      <c r="B72">
        <v>70</v>
      </c>
      <c r="C72" s="1">
        <v>42975.394583333335</v>
      </c>
      <c r="D72" s="1">
        <v>42975.394583333335</v>
      </c>
    </row>
    <row r="73" spans="1:4" x14ac:dyDescent="0.25">
      <c r="A73" t="s">
        <v>550</v>
      </c>
      <c r="B73">
        <v>71</v>
      </c>
      <c r="C73" s="1">
        <v>42975.394583333335</v>
      </c>
      <c r="D73" s="1">
        <v>42975.394583333335</v>
      </c>
    </row>
    <row r="74" spans="1:4" x14ac:dyDescent="0.25">
      <c r="A74" t="s">
        <v>551</v>
      </c>
      <c r="B74">
        <v>69</v>
      </c>
      <c r="C74" s="1">
        <v>42975.394583333335</v>
      </c>
      <c r="D74" s="1">
        <v>42975.394583333335</v>
      </c>
    </row>
    <row r="75" spans="1:4" x14ac:dyDescent="0.25">
      <c r="A75" t="s">
        <v>8345</v>
      </c>
      <c r="B75">
        <v>72</v>
      </c>
      <c r="C75" s="1">
        <v>42975.394583333335</v>
      </c>
      <c r="D75" s="1">
        <v>42988.634953703702</v>
      </c>
    </row>
    <row r="76" spans="1:4" x14ac:dyDescent="0.25">
      <c r="A76" t="s">
        <v>8344</v>
      </c>
      <c r="B76">
        <v>73</v>
      </c>
      <c r="C76" s="1">
        <v>42975.394583333335</v>
      </c>
      <c r="D76" s="1">
        <v>42988.634953703702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677F5-E5B2-48FF-8965-71DAC09AECF6}">
  <dimension ref="A1:D680"/>
  <sheetViews>
    <sheetView workbookViewId="0"/>
  </sheetViews>
  <sheetFormatPr defaultRowHeight="15" x14ac:dyDescent="0.25"/>
  <cols>
    <col min="1" max="1" width="48.42578125" bestFit="1" customWidth="1"/>
    <col min="2" max="2" width="4" bestFit="1" customWidth="1"/>
    <col min="3" max="4" width="14.85546875" bestFit="1" customWidth="1"/>
  </cols>
  <sheetData>
    <row r="1" spans="1:4" x14ac:dyDescent="0.25">
      <c r="A1" t="s">
        <v>279</v>
      </c>
      <c r="B1" t="s">
        <v>170</v>
      </c>
      <c r="C1" t="s">
        <v>278</v>
      </c>
      <c r="D1" t="s">
        <v>277</v>
      </c>
    </row>
    <row r="2" spans="1:4" x14ac:dyDescent="0.25">
      <c r="A2" t="s">
        <v>552</v>
      </c>
      <c r="B2">
        <v>1</v>
      </c>
      <c r="C2" s="1">
        <v>42975.394814814812</v>
      </c>
      <c r="D2" s="1">
        <v>42975.394814814812</v>
      </c>
    </row>
    <row r="3" spans="1:4" x14ac:dyDescent="0.25">
      <c r="A3" t="s">
        <v>553</v>
      </c>
      <c r="B3">
        <v>2</v>
      </c>
      <c r="C3" s="1">
        <v>42975.394814814812</v>
      </c>
      <c r="D3" s="1">
        <v>42975.394814814812</v>
      </c>
    </row>
    <row r="4" spans="1:4" x14ac:dyDescent="0.25">
      <c r="A4" t="s">
        <v>554</v>
      </c>
      <c r="B4">
        <v>3</v>
      </c>
      <c r="C4" s="1">
        <v>42975.394814814812</v>
      </c>
      <c r="D4" s="1">
        <v>42975.394814814812</v>
      </c>
    </row>
    <row r="5" spans="1:4" x14ac:dyDescent="0.25">
      <c r="A5" t="s">
        <v>555</v>
      </c>
      <c r="B5">
        <v>4</v>
      </c>
      <c r="C5" s="1">
        <v>42975.394814814812</v>
      </c>
      <c r="D5" s="1">
        <v>42975.394814814812</v>
      </c>
    </row>
    <row r="6" spans="1:4" x14ac:dyDescent="0.25">
      <c r="A6" t="s">
        <v>556</v>
      </c>
      <c r="B6">
        <v>5</v>
      </c>
      <c r="C6" s="1">
        <v>42975.394814814812</v>
      </c>
      <c r="D6" s="1">
        <v>42975.394814814812</v>
      </c>
    </row>
    <row r="7" spans="1:4" x14ac:dyDescent="0.25">
      <c r="A7" t="s">
        <v>557</v>
      </c>
      <c r="B7">
        <v>6</v>
      </c>
      <c r="C7" s="1">
        <v>42975.394814814812</v>
      </c>
      <c r="D7" s="1">
        <v>42975.394814814812</v>
      </c>
    </row>
    <row r="8" spans="1:4" x14ac:dyDescent="0.25">
      <c r="A8" t="s">
        <v>558</v>
      </c>
      <c r="B8">
        <v>7</v>
      </c>
      <c r="C8" s="1">
        <v>42975.394814814812</v>
      </c>
      <c r="D8" s="1">
        <v>42975.394814814812</v>
      </c>
    </row>
    <row r="9" spans="1:4" x14ac:dyDescent="0.25">
      <c r="A9" t="s">
        <v>559</v>
      </c>
      <c r="B9">
        <v>8</v>
      </c>
      <c r="C9" s="1">
        <v>42975.394814814812</v>
      </c>
      <c r="D9" s="1">
        <v>42975.394814814812</v>
      </c>
    </row>
    <row r="10" spans="1:4" x14ac:dyDescent="0.25">
      <c r="A10" t="s">
        <v>560</v>
      </c>
      <c r="B10">
        <v>9</v>
      </c>
      <c r="C10" s="1">
        <v>42975.394814814812</v>
      </c>
      <c r="D10" s="1">
        <v>42975.394814814812</v>
      </c>
    </row>
    <row r="11" spans="1:4" x14ac:dyDescent="0.25">
      <c r="A11" t="s">
        <v>561</v>
      </c>
      <c r="B11">
        <v>10</v>
      </c>
      <c r="C11" s="1">
        <v>42975.394814814812</v>
      </c>
      <c r="D11" s="1">
        <v>42975.394814814812</v>
      </c>
    </row>
    <row r="12" spans="1:4" x14ac:dyDescent="0.25">
      <c r="A12" t="s">
        <v>562</v>
      </c>
      <c r="B12">
        <v>11</v>
      </c>
      <c r="C12" s="1">
        <v>42975.394814814812</v>
      </c>
      <c r="D12" s="1">
        <v>42975.394814814812</v>
      </c>
    </row>
    <row r="13" spans="1:4" x14ac:dyDescent="0.25">
      <c r="A13" t="s">
        <v>563</v>
      </c>
      <c r="B13">
        <v>12</v>
      </c>
      <c r="C13" s="1">
        <v>42975.394814814812</v>
      </c>
      <c r="D13" s="1">
        <v>42975.394814814812</v>
      </c>
    </row>
    <row r="14" spans="1:4" x14ac:dyDescent="0.25">
      <c r="A14" t="s">
        <v>564</v>
      </c>
      <c r="B14">
        <v>13</v>
      </c>
      <c r="C14" s="1">
        <v>42975.394814814812</v>
      </c>
      <c r="D14" s="1">
        <v>42975.394814814812</v>
      </c>
    </row>
    <row r="15" spans="1:4" x14ac:dyDescent="0.25">
      <c r="A15" t="s">
        <v>565</v>
      </c>
      <c r="B15">
        <v>14</v>
      </c>
      <c r="C15" s="1">
        <v>42975.394814814812</v>
      </c>
      <c r="D15" s="1">
        <v>42975.394814814812</v>
      </c>
    </row>
    <row r="16" spans="1:4" x14ac:dyDescent="0.25">
      <c r="A16" t="s">
        <v>566</v>
      </c>
      <c r="B16">
        <v>15</v>
      </c>
      <c r="C16" s="1">
        <v>42975.394814814812</v>
      </c>
      <c r="D16" s="1">
        <v>42975.394814814812</v>
      </c>
    </row>
    <row r="17" spans="1:4" x14ac:dyDescent="0.25">
      <c r="A17" t="s">
        <v>567</v>
      </c>
      <c r="B17">
        <v>16</v>
      </c>
      <c r="C17" s="1">
        <v>42975.394814814812</v>
      </c>
      <c r="D17" s="1">
        <v>42975.394814814812</v>
      </c>
    </row>
    <row r="18" spans="1:4" x14ac:dyDescent="0.25">
      <c r="A18" t="s">
        <v>568</v>
      </c>
      <c r="B18">
        <v>17</v>
      </c>
      <c r="C18" s="1">
        <v>42975.394814814812</v>
      </c>
      <c r="D18" s="1">
        <v>42975.394814814812</v>
      </c>
    </row>
    <row r="19" spans="1:4" x14ac:dyDescent="0.25">
      <c r="A19" t="s">
        <v>569</v>
      </c>
      <c r="B19">
        <v>18</v>
      </c>
      <c r="C19" s="1">
        <v>42975.394814814812</v>
      </c>
      <c r="D19" s="1">
        <v>42975.394814814812</v>
      </c>
    </row>
    <row r="20" spans="1:4" x14ac:dyDescent="0.25">
      <c r="A20" t="s">
        <v>570</v>
      </c>
      <c r="B20">
        <v>19</v>
      </c>
      <c r="C20" s="1">
        <v>42975.394814814812</v>
      </c>
      <c r="D20" s="1">
        <v>42975.394814814812</v>
      </c>
    </row>
    <row r="21" spans="1:4" x14ac:dyDescent="0.25">
      <c r="A21" t="s">
        <v>571</v>
      </c>
      <c r="B21">
        <v>20</v>
      </c>
      <c r="C21" s="1">
        <v>42975.394814814812</v>
      </c>
      <c r="D21" s="1">
        <v>42975.394814814812</v>
      </c>
    </row>
    <row r="22" spans="1:4" x14ac:dyDescent="0.25">
      <c r="A22" t="s">
        <v>572</v>
      </c>
      <c r="B22">
        <v>21</v>
      </c>
      <c r="C22" s="1">
        <v>42975.394814814812</v>
      </c>
      <c r="D22" s="1">
        <v>42975.394814814812</v>
      </c>
    </row>
    <row r="23" spans="1:4" x14ac:dyDescent="0.25">
      <c r="A23" t="s">
        <v>573</v>
      </c>
      <c r="B23">
        <v>22</v>
      </c>
      <c r="C23" s="1">
        <v>42975.394814814812</v>
      </c>
      <c r="D23" s="1">
        <v>42975.394814814812</v>
      </c>
    </row>
    <row r="24" spans="1:4" x14ac:dyDescent="0.25">
      <c r="A24" t="s">
        <v>574</v>
      </c>
      <c r="B24">
        <v>23</v>
      </c>
      <c r="C24" s="1">
        <v>42975.394814814812</v>
      </c>
      <c r="D24" s="1">
        <v>42975.394814814812</v>
      </c>
    </row>
    <row r="25" spans="1:4" x14ac:dyDescent="0.25">
      <c r="A25" t="s">
        <v>575</v>
      </c>
      <c r="B25">
        <v>24</v>
      </c>
      <c r="C25" s="1">
        <v>42975.394814814812</v>
      </c>
      <c r="D25" s="1">
        <v>42975.394814814812</v>
      </c>
    </row>
    <row r="26" spans="1:4" x14ac:dyDescent="0.25">
      <c r="A26" t="s">
        <v>576</v>
      </c>
      <c r="B26">
        <v>25</v>
      </c>
      <c r="C26" s="1">
        <v>42975.394814814812</v>
      </c>
      <c r="D26" s="1">
        <v>42975.394814814812</v>
      </c>
    </row>
    <row r="27" spans="1:4" x14ac:dyDescent="0.25">
      <c r="A27" t="s">
        <v>577</v>
      </c>
      <c r="B27">
        <v>26</v>
      </c>
      <c r="C27" s="1">
        <v>42975.394814814812</v>
      </c>
      <c r="D27" s="1">
        <v>42975.394814814812</v>
      </c>
    </row>
    <row r="28" spans="1:4" x14ac:dyDescent="0.25">
      <c r="A28" t="s">
        <v>578</v>
      </c>
      <c r="B28">
        <v>27</v>
      </c>
      <c r="C28" s="1">
        <v>42975.394814814812</v>
      </c>
      <c r="D28" s="1">
        <v>42975.394814814812</v>
      </c>
    </row>
    <row r="29" spans="1:4" x14ac:dyDescent="0.25">
      <c r="A29" t="s">
        <v>579</v>
      </c>
      <c r="B29">
        <v>28</v>
      </c>
      <c r="C29" s="1">
        <v>42975.394814814812</v>
      </c>
      <c r="D29" s="1">
        <v>42975.394814814812</v>
      </c>
    </row>
    <row r="30" spans="1:4" x14ac:dyDescent="0.25">
      <c r="A30" t="s">
        <v>580</v>
      </c>
      <c r="B30">
        <v>29</v>
      </c>
      <c r="C30" s="1">
        <v>42975.394814814812</v>
      </c>
      <c r="D30" s="1">
        <v>42975.394814814812</v>
      </c>
    </row>
    <row r="31" spans="1:4" x14ac:dyDescent="0.25">
      <c r="A31" t="s">
        <v>581</v>
      </c>
      <c r="B31">
        <v>30</v>
      </c>
      <c r="C31" s="1">
        <v>42975.394814814812</v>
      </c>
      <c r="D31" s="1">
        <v>42975.394814814812</v>
      </c>
    </row>
    <row r="32" spans="1:4" x14ac:dyDescent="0.25">
      <c r="A32" t="s">
        <v>582</v>
      </c>
      <c r="B32">
        <v>31</v>
      </c>
      <c r="C32" s="1">
        <v>42975.394814814812</v>
      </c>
      <c r="D32" s="1">
        <v>42975.394814814812</v>
      </c>
    </row>
    <row r="33" spans="1:4" x14ac:dyDescent="0.25">
      <c r="A33" t="s">
        <v>583</v>
      </c>
      <c r="B33">
        <v>32</v>
      </c>
      <c r="C33" s="1">
        <v>42975.394814814812</v>
      </c>
      <c r="D33" s="1">
        <v>42975.394814814812</v>
      </c>
    </row>
    <row r="34" spans="1:4" x14ac:dyDescent="0.25">
      <c r="A34" t="s">
        <v>584</v>
      </c>
      <c r="B34">
        <v>33</v>
      </c>
      <c r="C34" s="1">
        <v>42975.394814814812</v>
      </c>
      <c r="D34" s="1">
        <v>42975.394814814812</v>
      </c>
    </row>
    <row r="35" spans="1:4" x14ac:dyDescent="0.25">
      <c r="A35" t="s">
        <v>585</v>
      </c>
      <c r="B35">
        <v>34</v>
      </c>
      <c r="C35" s="1">
        <v>42975.394814814812</v>
      </c>
      <c r="D35" s="1">
        <v>42975.394814814812</v>
      </c>
    </row>
    <row r="36" spans="1:4" x14ac:dyDescent="0.25">
      <c r="A36" t="s">
        <v>586</v>
      </c>
      <c r="B36">
        <v>35</v>
      </c>
      <c r="C36" s="1">
        <v>42975.394814814812</v>
      </c>
      <c r="D36" s="1">
        <v>42975.394814814812</v>
      </c>
    </row>
    <row r="37" spans="1:4" x14ac:dyDescent="0.25">
      <c r="A37" t="s">
        <v>587</v>
      </c>
      <c r="B37">
        <v>36</v>
      </c>
      <c r="C37" s="1">
        <v>42975.394814814812</v>
      </c>
      <c r="D37" s="1">
        <v>42975.394814814812</v>
      </c>
    </row>
    <row r="38" spans="1:4" x14ac:dyDescent="0.25">
      <c r="A38" t="s">
        <v>588</v>
      </c>
      <c r="B38">
        <v>37</v>
      </c>
      <c r="C38" s="1">
        <v>42975.394814814812</v>
      </c>
      <c r="D38" s="1">
        <v>42975.394814814812</v>
      </c>
    </row>
    <row r="39" spans="1:4" x14ac:dyDescent="0.25">
      <c r="A39" t="s">
        <v>589</v>
      </c>
      <c r="B39">
        <v>38</v>
      </c>
      <c r="C39" s="1">
        <v>42975.394814814812</v>
      </c>
      <c r="D39" s="1">
        <v>42975.394814814812</v>
      </c>
    </row>
    <row r="40" spans="1:4" x14ac:dyDescent="0.25">
      <c r="A40" t="s">
        <v>590</v>
      </c>
      <c r="B40">
        <v>39</v>
      </c>
      <c r="C40" s="1">
        <v>42975.394814814812</v>
      </c>
      <c r="D40" s="1">
        <v>42975.394814814812</v>
      </c>
    </row>
    <row r="41" spans="1:4" x14ac:dyDescent="0.25">
      <c r="A41" t="s">
        <v>591</v>
      </c>
      <c r="B41">
        <v>40</v>
      </c>
      <c r="C41" s="1">
        <v>42975.394814814812</v>
      </c>
      <c r="D41" s="1">
        <v>42975.394814814812</v>
      </c>
    </row>
    <row r="42" spans="1:4" x14ac:dyDescent="0.25">
      <c r="A42" t="s">
        <v>592</v>
      </c>
      <c r="B42">
        <v>41</v>
      </c>
      <c r="C42" s="1">
        <v>42975.394814814812</v>
      </c>
      <c r="D42" s="1">
        <v>42975.394814814812</v>
      </c>
    </row>
    <row r="43" spans="1:4" x14ac:dyDescent="0.25">
      <c r="A43" t="s">
        <v>593</v>
      </c>
      <c r="B43">
        <v>43</v>
      </c>
      <c r="C43" s="1">
        <v>42975.394814814812</v>
      </c>
      <c r="D43" s="1">
        <v>42975.394814814812</v>
      </c>
    </row>
    <row r="44" spans="1:4" x14ac:dyDescent="0.25">
      <c r="A44" t="s">
        <v>594</v>
      </c>
      <c r="B44">
        <v>44</v>
      </c>
      <c r="C44" s="1">
        <v>42975.394814814812</v>
      </c>
      <c r="D44" s="1">
        <v>42975.394814814812</v>
      </c>
    </row>
    <row r="45" spans="1:4" x14ac:dyDescent="0.25">
      <c r="A45" t="s">
        <v>595</v>
      </c>
      <c r="B45">
        <v>45</v>
      </c>
      <c r="C45" s="1">
        <v>42975.394814814812</v>
      </c>
      <c r="D45" s="1">
        <v>42975.394814814812</v>
      </c>
    </row>
    <row r="46" spans="1:4" x14ac:dyDescent="0.25">
      <c r="A46" t="s">
        <v>596</v>
      </c>
      <c r="B46">
        <v>46</v>
      </c>
      <c r="C46" s="1">
        <v>42975.394814814812</v>
      </c>
      <c r="D46" s="1">
        <v>42975.394814814812</v>
      </c>
    </row>
    <row r="47" spans="1:4" x14ac:dyDescent="0.25">
      <c r="A47" t="s">
        <v>597</v>
      </c>
      <c r="B47">
        <v>47</v>
      </c>
      <c r="C47" s="1">
        <v>42975.394814814812</v>
      </c>
      <c r="D47" s="1">
        <v>42975.394814814812</v>
      </c>
    </row>
    <row r="48" spans="1:4" x14ac:dyDescent="0.25">
      <c r="A48" t="s">
        <v>598</v>
      </c>
      <c r="B48">
        <v>48</v>
      </c>
      <c r="C48" s="1">
        <v>42975.394814814812</v>
      </c>
      <c r="D48" s="1">
        <v>42975.394814814812</v>
      </c>
    </row>
    <row r="49" spans="1:4" x14ac:dyDescent="0.25">
      <c r="A49" t="s">
        <v>599</v>
      </c>
      <c r="B49">
        <v>49</v>
      </c>
      <c r="C49" s="1">
        <v>42975.394814814812</v>
      </c>
      <c r="D49" s="1">
        <v>42975.394814814812</v>
      </c>
    </row>
    <row r="50" spans="1:4" x14ac:dyDescent="0.25">
      <c r="A50" t="s">
        <v>600</v>
      </c>
      <c r="B50">
        <v>50</v>
      </c>
      <c r="C50" s="1">
        <v>42975.394814814812</v>
      </c>
      <c r="D50" s="1">
        <v>42975.394814814812</v>
      </c>
    </row>
    <row r="51" spans="1:4" x14ac:dyDescent="0.25">
      <c r="A51" t="s">
        <v>601</v>
      </c>
      <c r="B51">
        <v>51</v>
      </c>
      <c r="C51" s="1">
        <v>42975.394814814812</v>
      </c>
      <c r="D51" s="1">
        <v>42975.394814814812</v>
      </c>
    </row>
    <row r="52" spans="1:4" x14ac:dyDescent="0.25">
      <c r="A52" t="s">
        <v>602</v>
      </c>
      <c r="B52">
        <v>52</v>
      </c>
      <c r="C52" s="1">
        <v>42975.394814814812</v>
      </c>
      <c r="D52" s="1">
        <v>42975.394814814812</v>
      </c>
    </row>
    <row r="53" spans="1:4" x14ac:dyDescent="0.25">
      <c r="A53" t="s">
        <v>603</v>
      </c>
      <c r="B53">
        <v>53</v>
      </c>
      <c r="C53" s="1">
        <v>42975.394814814812</v>
      </c>
      <c r="D53" s="1">
        <v>42975.394814814812</v>
      </c>
    </row>
    <row r="54" spans="1:4" x14ac:dyDescent="0.25">
      <c r="A54" t="s">
        <v>604</v>
      </c>
      <c r="B54">
        <v>54</v>
      </c>
      <c r="C54" s="1">
        <v>42975.394814814812</v>
      </c>
      <c r="D54" s="1">
        <v>42975.394814814812</v>
      </c>
    </row>
    <row r="55" spans="1:4" x14ac:dyDescent="0.25">
      <c r="A55" t="s">
        <v>605</v>
      </c>
      <c r="B55">
        <v>55</v>
      </c>
      <c r="C55" s="1">
        <v>42975.394814814812</v>
      </c>
      <c r="D55" s="1">
        <v>42975.394814814812</v>
      </c>
    </row>
    <row r="56" spans="1:4" x14ac:dyDescent="0.25">
      <c r="A56" t="s">
        <v>606</v>
      </c>
      <c r="B56">
        <v>56</v>
      </c>
      <c r="C56" s="1">
        <v>42975.394814814812</v>
      </c>
      <c r="D56" s="1">
        <v>42975.394814814812</v>
      </c>
    </row>
    <row r="57" spans="1:4" x14ac:dyDescent="0.25">
      <c r="A57" t="s">
        <v>607</v>
      </c>
      <c r="B57">
        <v>57</v>
      </c>
      <c r="C57" s="1">
        <v>42975.394814814812</v>
      </c>
      <c r="D57" s="1">
        <v>42975.394814814812</v>
      </c>
    </row>
    <row r="58" spans="1:4" x14ac:dyDescent="0.25">
      <c r="A58" t="s">
        <v>608</v>
      </c>
      <c r="B58">
        <v>58</v>
      </c>
      <c r="C58" s="1">
        <v>42975.394814814812</v>
      </c>
      <c r="D58" s="1">
        <v>42975.394814814812</v>
      </c>
    </row>
    <row r="59" spans="1:4" x14ac:dyDescent="0.25">
      <c r="A59" t="s">
        <v>609</v>
      </c>
      <c r="B59">
        <v>59</v>
      </c>
      <c r="C59" s="1">
        <v>42975.394814814812</v>
      </c>
      <c r="D59" s="1">
        <v>42975.394814814812</v>
      </c>
    </row>
    <row r="60" spans="1:4" x14ac:dyDescent="0.25">
      <c r="A60" t="s">
        <v>332</v>
      </c>
      <c r="B60">
        <v>60</v>
      </c>
      <c r="C60" s="1">
        <v>42975.394814814812</v>
      </c>
      <c r="D60" s="1">
        <v>42975.394814814812</v>
      </c>
    </row>
    <row r="61" spans="1:4" x14ac:dyDescent="0.25">
      <c r="A61" t="s">
        <v>610</v>
      </c>
      <c r="B61">
        <v>61</v>
      </c>
      <c r="C61" s="1">
        <v>42975.394814814812</v>
      </c>
      <c r="D61" s="1">
        <v>42975.394814814812</v>
      </c>
    </row>
    <row r="62" spans="1:4" x14ac:dyDescent="0.25">
      <c r="A62" t="s">
        <v>611</v>
      </c>
      <c r="B62">
        <v>62</v>
      </c>
      <c r="C62" s="1">
        <v>42975.394814814812</v>
      </c>
      <c r="D62" s="1">
        <v>42975.394814814812</v>
      </c>
    </row>
    <row r="63" spans="1:4" x14ac:dyDescent="0.25">
      <c r="A63" t="s">
        <v>612</v>
      </c>
      <c r="B63">
        <v>63</v>
      </c>
      <c r="C63" s="1">
        <v>42975.394814814812</v>
      </c>
      <c r="D63" s="1">
        <v>42975.394814814812</v>
      </c>
    </row>
    <row r="64" spans="1:4" x14ac:dyDescent="0.25">
      <c r="A64" t="s">
        <v>613</v>
      </c>
      <c r="B64">
        <v>64</v>
      </c>
      <c r="C64" s="1">
        <v>42975.394814814812</v>
      </c>
      <c r="D64" s="1">
        <v>42975.394814814812</v>
      </c>
    </row>
    <row r="65" spans="1:4" x14ac:dyDescent="0.25">
      <c r="A65" t="s">
        <v>614</v>
      </c>
      <c r="B65">
        <v>65</v>
      </c>
      <c r="C65" s="1">
        <v>42975.394814814812</v>
      </c>
      <c r="D65" s="1">
        <v>42975.394814814812</v>
      </c>
    </row>
    <row r="66" spans="1:4" x14ac:dyDescent="0.25">
      <c r="A66" t="s">
        <v>615</v>
      </c>
      <c r="B66">
        <v>66</v>
      </c>
      <c r="C66" s="1">
        <v>42975.394814814812</v>
      </c>
      <c r="D66" s="1">
        <v>42975.394814814812</v>
      </c>
    </row>
    <row r="67" spans="1:4" x14ac:dyDescent="0.25">
      <c r="A67" t="s">
        <v>616</v>
      </c>
      <c r="B67">
        <v>67</v>
      </c>
      <c r="C67" s="1">
        <v>42975.394814814812</v>
      </c>
      <c r="D67" s="1">
        <v>42975.394814814812</v>
      </c>
    </row>
    <row r="68" spans="1:4" x14ac:dyDescent="0.25">
      <c r="A68" t="s">
        <v>617</v>
      </c>
      <c r="B68">
        <v>68</v>
      </c>
      <c r="C68" s="1">
        <v>42975.394814814812</v>
      </c>
      <c r="D68" s="1">
        <v>42975.394814814812</v>
      </c>
    </row>
    <row r="69" spans="1:4" x14ac:dyDescent="0.25">
      <c r="A69" t="s">
        <v>618</v>
      </c>
      <c r="B69">
        <v>69</v>
      </c>
      <c r="C69" s="1">
        <v>42975.394814814812</v>
      </c>
      <c r="D69" s="1">
        <v>42975.394814814812</v>
      </c>
    </row>
    <row r="70" spans="1:4" x14ac:dyDescent="0.25">
      <c r="A70" t="s">
        <v>619</v>
      </c>
      <c r="B70">
        <v>70</v>
      </c>
      <c r="C70" s="1">
        <v>42975.394814814812</v>
      </c>
      <c r="D70" s="1">
        <v>42975.394814814812</v>
      </c>
    </row>
    <row r="71" spans="1:4" x14ac:dyDescent="0.25">
      <c r="A71" t="s">
        <v>620</v>
      </c>
      <c r="B71">
        <v>71</v>
      </c>
      <c r="C71" s="1">
        <v>42975.394814814812</v>
      </c>
      <c r="D71" s="1">
        <v>42975.394814814812</v>
      </c>
    </row>
    <row r="72" spans="1:4" x14ac:dyDescent="0.25">
      <c r="A72" t="s">
        <v>621</v>
      </c>
      <c r="B72">
        <v>72</v>
      </c>
      <c r="C72" s="1">
        <v>42975.394814814812</v>
      </c>
      <c r="D72" s="1">
        <v>42975.394814814812</v>
      </c>
    </row>
    <row r="73" spans="1:4" x14ac:dyDescent="0.25">
      <c r="A73" t="s">
        <v>622</v>
      </c>
      <c r="B73">
        <v>73</v>
      </c>
      <c r="C73" s="1">
        <v>42975.394814814812</v>
      </c>
      <c r="D73" s="1">
        <v>42975.394814814812</v>
      </c>
    </row>
    <row r="74" spans="1:4" x14ac:dyDescent="0.25">
      <c r="A74" t="s">
        <v>623</v>
      </c>
      <c r="B74">
        <v>74</v>
      </c>
      <c r="C74" s="1">
        <v>42975.394814814812</v>
      </c>
      <c r="D74" s="1">
        <v>42975.394814814812</v>
      </c>
    </row>
    <row r="75" spans="1:4" x14ac:dyDescent="0.25">
      <c r="A75" t="s">
        <v>624</v>
      </c>
      <c r="B75">
        <v>75</v>
      </c>
      <c r="C75" s="1">
        <v>42975.394814814812</v>
      </c>
      <c r="D75" s="1">
        <v>42975.394814814812</v>
      </c>
    </row>
    <row r="76" spans="1:4" x14ac:dyDescent="0.25">
      <c r="A76" t="s">
        <v>625</v>
      </c>
      <c r="B76">
        <v>76</v>
      </c>
      <c r="C76" s="1">
        <v>42975.394814814812</v>
      </c>
      <c r="D76" s="1">
        <v>42975.394814814812</v>
      </c>
    </row>
    <row r="77" spans="1:4" x14ac:dyDescent="0.25">
      <c r="A77" t="s">
        <v>626</v>
      </c>
      <c r="B77">
        <v>77</v>
      </c>
      <c r="C77" s="1">
        <v>42975.394814814812</v>
      </c>
      <c r="D77" s="1">
        <v>42975.394814814812</v>
      </c>
    </row>
    <row r="78" spans="1:4" x14ac:dyDescent="0.25">
      <c r="A78" t="s">
        <v>627</v>
      </c>
      <c r="B78">
        <v>78</v>
      </c>
      <c r="C78" s="1">
        <v>42975.394814814812</v>
      </c>
      <c r="D78" s="1">
        <v>42975.394814814812</v>
      </c>
    </row>
    <row r="79" spans="1:4" x14ac:dyDescent="0.25">
      <c r="A79" t="s">
        <v>628</v>
      </c>
      <c r="B79">
        <v>79</v>
      </c>
      <c r="C79" s="1">
        <v>42975.394814814812</v>
      </c>
      <c r="D79" s="1">
        <v>42975.394814814812</v>
      </c>
    </row>
    <row r="80" spans="1:4" x14ac:dyDescent="0.25">
      <c r="A80" t="s">
        <v>629</v>
      </c>
      <c r="B80">
        <v>80</v>
      </c>
      <c r="C80" s="1">
        <v>42975.394814814812</v>
      </c>
      <c r="D80" s="1">
        <v>42975.394814814812</v>
      </c>
    </row>
    <row r="81" spans="1:4" x14ac:dyDescent="0.25">
      <c r="A81" t="s">
        <v>630</v>
      </c>
      <c r="B81">
        <v>81</v>
      </c>
      <c r="C81" s="1">
        <v>42975.394814814812</v>
      </c>
      <c r="D81" s="1">
        <v>42975.394814814812</v>
      </c>
    </row>
    <row r="82" spans="1:4" x14ac:dyDescent="0.25">
      <c r="A82" t="s">
        <v>631</v>
      </c>
      <c r="B82">
        <v>82</v>
      </c>
      <c r="C82" s="1">
        <v>42975.394814814812</v>
      </c>
      <c r="D82" s="1">
        <v>42975.394814814812</v>
      </c>
    </row>
    <row r="83" spans="1:4" x14ac:dyDescent="0.25">
      <c r="A83" t="s">
        <v>632</v>
      </c>
      <c r="B83">
        <v>83</v>
      </c>
      <c r="C83" s="1">
        <v>42975.394814814812</v>
      </c>
      <c r="D83" s="1">
        <v>42975.394814814812</v>
      </c>
    </row>
    <row r="84" spans="1:4" x14ac:dyDescent="0.25">
      <c r="A84" t="s">
        <v>633</v>
      </c>
      <c r="B84">
        <v>84</v>
      </c>
      <c r="C84" s="1">
        <v>42975.394814814812</v>
      </c>
      <c r="D84" s="1">
        <v>42975.394814814812</v>
      </c>
    </row>
    <row r="85" spans="1:4" x14ac:dyDescent="0.25">
      <c r="A85" t="s">
        <v>634</v>
      </c>
      <c r="B85">
        <v>85</v>
      </c>
      <c r="C85" s="1">
        <v>42975.394814814812</v>
      </c>
      <c r="D85" s="1">
        <v>42975.394814814812</v>
      </c>
    </row>
    <row r="86" spans="1:4" x14ac:dyDescent="0.25">
      <c r="A86" t="s">
        <v>635</v>
      </c>
      <c r="B86">
        <v>86</v>
      </c>
      <c r="C86" s="1">
        <v>42975.394814814812</v>
      </c>
      <c r="D86" s="1">
        <v>42975.394814814812</v>
      </c>
    </row>
    <row r="87" spans="1:4" x14ac:dyDescent="0.25">
      <c r="A87" t="s">
        <v>636</v>
      </c>
      <c r="B87">
        <v>87</v>
      </c>
      <c r="C87" s="1">
        <v>42975.394814814812</v>
      </c>
      <c r="D87" s="1">
        <v>42975.394814814812</v>
      </c>
    </row>
    <row r="88" spans="1:4" x14ac:dyDescent="0.25">
      <c r="A88" t="s">
        <v>637</v>
      </c>
      <c r="B88">
        <v>88</v>
      </c>
      <c r="C88" s="1">
        <v>42975.394814814812</v>
      </c>
      <c r="D88" s="1">
        <v>42975.394814814812</v>
      </c>
    </row>
    <row r="89" spans="1:4" x14ac:dyDescent="0.25">
      <c r="A89" t="s">
        <v>638</v>
      </c>
      <c r="B89">
        <v>89</v>
      </c>
      <c r="C89" s="1">
        <v>42975.394814814812</v>
      </c>
      <c r="D89" s="1">
        <v>42975.394814814812</v>
      </c>
    </row>
    <row r="90" spans="1:4" x14ac:dyDescent="0.25">
      <c r="A90" t="s">
        <v>639</v>
      </c>
      <c r="B90">
        <v>90</v>
      </c>
      <c r="C90" s="1">
        <v>42975.394814814812</v>
      </c>
      <c r="D90" s="1">
        <v>42975.394814814812</v>
      </c>
    </row>
    <row r="91" spans="1:4" x14ac:dyDescent="0.25">
      <c r="A91" t="s">
        <v>640</v>
      </c>
      <c r="B91">
        <v>91</v>
      </c>
      <c r="C91" s="1">
        <v>42975.394814814812</v>
      </c>
      <c r="D91" s="1">
        <v>42975.394814814812</v>
      </c>
    </row>
    <row r="92" spans="1:4" x14ac:dyDescent="0.25">
      <c r="A92" t="s">
        <v>641</v>
      </c>
      <c r="B92">
        <v>92</v>
      </c>
      <c r="C92" s="1">
        <v>42975.394814814812</v>
      </c>
      <c r="D92" s="1">
        <v>42975.394814814812</v>
      </c>
    </row>
    <row r="93" spans="1:4" x14ac:dyDescent="0.25">
      <c r="A93" t="s">
        <v>642</v>
      </c>
      <c r="B93">
        <v>93</v>
      </c>
      <c r="C93" s="1">
        <v>42975.394814814812</v>
      </c>
      <c r="D93" s="1">
        <v>42975.394814814812</v>
      </c>
    </row>
    <row r="94" spans="1:4" x14ac:dyDescent="0.25">
      <c r="A94" t="s">
        <v>643</v>
      </c>
      <c r="B94">
        <v>94</v>
      </c>
      <c r="C94" s="1">
        <v>42975.394814814812</v>
      </c>
      <c r="D94" s="1">
        <v>42975.394814814812</v>
      </c>
    </row>
    <row r="95" spans="1:4" x14ac:dyDescent="0.25">
      <c r="A95" t="s">
        <v>520</v>
      </c>
      <c r="B95">
        <v>95</v>
      </c>
      <c r="C95" s="1">
        <v>42975.394814814812</v>
      </c>
      <c r="D95" s="1">
        <v>42975.394814814812</v>
      </c>
    </row>
    <row r="96" spans="1:4" x14ac:dyDescent="0.25">
      <c r="A96" t="s">
        <v>644</v>
      </c>
      <c r="B96">
        <v>96</v>
      </c>
      <c r="C96" s="1">
        <v>42975.394814814812</v>
      </c>
      <c r="D96" s="1">
        <v>42975.394814814812</v>
      </c>
    </row>
    <row r="97" spans="1:4" x14ac:dyDescent="0.25">
      <c r="A97" t="s">
        <v>645</v>
      </c>
      <c r="B97">
        <v>97</v>
      </c>
      <c r="C97" s="1">
        <v>42975.394814814812</v>
      </c>
      <c r="D97" s="1">
        <v>42975.394814814812</v>
      </c>
    </row>
    <row r="98" spans="1:4" x14ac:dyDescent="0.25">
      <c r="A98" t="s">
        <v>8731</v>
      </c>
      <c r="B98">
        <v>666</v>
      </c>
      <c r="C98" s="1">
        <v>42992.012314814812</v>
      </c>
      <c r="D98" s="1">
        <v>42992.012314814812</v>
      </c>
    </row>
    <row r="99" spans="1:4" x14ac:dyDescent="0.25">
      <c r="A99" t="s">
        <v>646</v>
      </c>
      <c r="B99">
        <v>98</v>
      </c>
      <c r="C99" s="1">
        <v>42975.394814814812</v>
      </c>
      <c r="D99" s="1">
        <v>42975.394814814812</v>
      </c>
    </row>
    <row r="100" spans="1:4" x14ac:dyDescent="0.25">
      <c r="A100" t="s">
        <v>647</v>
      </c>
      <c r="B100">
        <v>42</v>
      </c>
      <c r="C100" s="1">
        <v>42975.394814814812</v>
      </c>
      <c r="D100" s="1">
        <v>42975.394814814812</v>
      </c>
    </row>
    <row r="101" spans="1:4" x14ac:dyDescent="0.25">
      <c r="A101" t="s">
        <v>648</v>
      </c>
      <c r="B101">
        <v>99</v>
      </c>
      <c r="C101" s="1">
        <v>42975.394814814812</v>
      </c>
      <c r="D101" s="1">
        <v>42975.394814814812</v>
      </c>
    </row>
    <row r="102" spans="1:4" x14ac:dyDescent="0.25">
      <c r="A102" t="s">
        <v>8335</v>
      </c>
      <c r="B102">
        <v>100</v>
      </c>
      <c r="C102" s="1">
        <v>42975.394814814812</v>
      </c>
      <c r="D102" s="1">
        <v>42975.394814814812</v>
      </c>
    </row>
    <row r="103" spans="1:4" x14ac:dyDescent="0.25">
      <c r="A103" t="s">
        <v>521</v>
      </c>
      <c r="B103">
        <v>101</v>
      </c>
      <c r="C103" s="1">
        <v>42975.394814814812</v>
      </c>
      <c r="D103" s="1">
        <v>42975.394814814812</v>
      </c>
    </row>
    <row r="104" spans="1:4" x14ac:dyDescent="0.25">
      <c r="A104" t="s">
        <v>649</v>
      </c>
      <c r="B104">
        <v>102</v>
      </c>
      <c r="C104" s="1">
        <v>42975.394814814812</v>
      </c>
      <c r="D104" s="1">
        <v>42975.394814814812</v>
      </c>
    </row>
    <row r="105" spans="1:4" x14ac:dyDescent="0.25">
      <c r="A105" t="s">
        <v>650</v>
      </c>
      <c r="B105">
        <v>103</v>
      </c>
      <c r="C105" s="1">
        <v>42975.394814814812</v>
      </c>
      <c r="D105" s="1">
        <v>42975.394814814812</v>
      </c>
    </row>
    <row r="106" spans="1:4" x14ac:dyDescent="0.25">
      <c r="A106" t="s">
        <v>651</v>
      </c>
      <c r="B106">
        <v>104</v>
      </c>
      <c r="C106" s="1">
        <v>42975.394814814812</v>
      </c>
      <c r="D106" s="1">
        <v>42975.394814814812</v>
      </c>
    </row>
    <row r="107" spans="1:4" x14ac:dyDescent="0.25">
      <c r="A107" t="s">
        <v>652</v>
      </c>
      <c r="B107">
        <v>105</v>
      </c>
      <c r="C107" s="1">
        <v>42975.394814814812</v>
      </c>
      <c r="D107" s="1">
        <v>42975.394814814812</v>
      </c>
    </row>
    <row r="108" spans="1:4" x14ac:dyDescent="0.25">
      <c r="A108" t="s">
        <v>653</v>
      </c>
      <c r="B108">
        <v>106</v>
      </c>
      <c r="C108" s="1">
        <v>42975.394814814812</v>
      </c>
      <c r="D108" s="1">
        <v>42975.394814814812</v>
      </c>
    </row>
    <row r="109" spans="1:4" x14ac:dyDescent="0.25">
      <c r="A109" t="s">
        <v>654</v>
      </c>
      <c r="B109">
        <v>107</v>
      </c>
      <c r="C109" s="1">
        <v>42975.394814814812</v>
      </c>
      <c r="D109" s="1">
        <v>42975.394814814812</v>
      </c>
    </row>
    <row r="110" spans="1:4" x14ac:dyDescent="0.25">
      <c r="A110" t="s">
        <v>655</v>
      </c>
      <c r="B110">
        <v>109</v>
      </c>
      <c r="C110" s="1">
        <v>42975.394814814812</v>
      </c>
      <c r="D110" s="1">
        <v>42975.394814814812</v>
      </c>
    </row>
    <row r="111" spans="1:4" x14ac:dyDescent="0.25">
      <c r="A111" t="s">
        <v>656</v>
      </c>
      <c r="B111">
        <v>110</v>
      </c>
      <c r="C111" s="1">
        <v>42975.394814814812</v>
      </c>
      <c r="D111" s="1">
        <v>42975.394814814812</v>
      </c>
    </row>
    <row r="112" spans="1:4" x14ac:dyDescent="0.25">
      <c r="A112" t="s">
        <v>657</v>
      </c>
      <c r="B112">
        <v>111</v>
      </c>
      <c r="C112" s="1">
        <v>42975.394814814812</v>
      </c>
      <c r="D112" s="1">
        <v>42975.394814814812</v>
      </c>
    </row>
    <row r="113" spans="1:4" x14ac:dyDescent="0.25">
      <c r="A113" t="s">
        <v>658</v>
      </c>
      <c r="B113">
        <v>112</v>
      </c>
      <c r="C113" s="1">
        <v>42975.394814814812</v>
      </c>
      <c r="D113" s="1">
        <v>42975.394814814812</v>
      </c>
    </row>
    <row r="114" spans="1:4" x14ac:dyDescent="0.25">
      <c r="A114" t="s">
        <v>659</v>
      </c>
      <c r="B114">
        <v>113</v>
      </c>
      <c r="C114" s="1">
        <v>42975.394814814812</v>
      </c>
      <c r="D114" s="1">
        <v>42975.394814814812</v>
      </c>
    </row>
    <row r="115" spans="1:4" x14ac:dyDescent="0.25">
      <c r="A115" t="s">
        <v>660</v>
      </c>
      <c r="B115">
        <v>114</v>
      </c>
      <c r="C115" s="1">
        <v>42975.394814814812</v>
      </c>
      <c r="D115" s="1">
        <v>42975.394814814812</v>
      </c>
    </row>
    <row r="116" spans="1:4" x14ac:dyDescent="0.25">
      <c r="A116" t="s">
        <v>661</v>
      </c>
      <c r="B116">
        <v>115</v>
      </c>
      <c r="C116" s="1">
        <v>42975.394814814812</v>
      </c>
      <c r="D116" s="1">
        <v>42975.394814814812</v>
      </c>
    </row>
    <row r="117" spans="1:4" x14ac:dyDescent="0.25">
      <c r="A117" t="s">
        <v>662</v>
      </c>
      <c r="B117">
        <v>116</v>
      </c>
      <c r="C117" s="1">
        <v>42975.394814814812</v>
      </c>
      <c r="D117" s="1">
        <v>42975.394814814812</v>
      </c>
    </row>
    <row r="118" spans="1:4" x14ac:dyDescent="0.25">
      <c r="A118" t="s">
        <v>663</v>
      </c>
      <c r="B118">
        <v>117</v>
      </c>
      <c r="C118" s="1">
        <v>42975.394814814812</v>
      </c>
      <c r="D118" s="1">
        <v>42975.394814814812</v>
      </c>
    </row>
    <row r="119" spans="1:4" x14ac:dyDescent="0.25">
      <c r="A119" t="s">
        <v>664</v>
      </c>
      <c r="B119">
        <v>118</v>
      </c>
      <c r="C119" s="1">
        <v>42975.394814814812</v>
      </c>
      <c r="D119" s="1">
        <v>42975.394814814812</v>
      </c>
    </row>
    <row r="120" spans="1:4" x14ac:dyDescent="0.25">
      <c r="A120" t="s">
        <v>9343</v>
      </c>
      <c r="B120">
        <v>675</v>
      </c>
      <c r="C120" s="1">
        <v>43002.968414351853</v>
      </c>
      <c r="D120" s="1">
        <v>43002.968414351853</v>
      </c>
    </row>
    <row r="121" spans="1:4" x14ac:dyDescent="0.25">
      <c r="A121" t="s">
        <v>665</v>
      </c>
      <c r="B121">
        <v>119</v>
      </c>
      <c r="C121" s="1">
        <v>42975.394814814812</v>
      </c>
      <c r="D121" s="1">
        <v>42975.394814814812</v>
      </c>
    </row>
    <row r="122" spans="1:4" x14ac:dyDescent="0.25">
      <c r="A122" t="s">
        <v>666</v>
      </c>
      <c r="B122">
        <v>120</v>
      </c>
      <c r="C122" s="1">
        <v>42975.394814814812</v>
      </c>
      <c r="D122" s="1">
        <v>42975.394814814812</v>
      </c>
    </row>
    <row r="123" spans="1:4" x14ac:dyDescent="0.25">
      <c r="A123" t="s">
        <v>667</v>
      </c>
      <c r="B123">
        <v>121</v>
      </c>
      <c r="C123" s="1">
        <v>42975.394814814812</v>
      </c>
      <c r="D123" s="1">
        <v>42975.394814814812</v>
      </c>
    </row>
    <row r="124" spans="1:4" x14ac:dyDescent="0.25">
      <c r="A124" t="s">
        <v>8314</v>
      </c>
      <c r="B124">
        <v>658</v>
      </c>
      <c r="C124" s="1">
        <v>42985.89671296296</v>
      </c>
      <c r="D124" s="1">
        <v>42985.89671296296</v>
      </c>
    </row>
    <row r="125" spans="1:4" x14ac:dyDescent="0.25">
      <c r="A125" t="s">
        <v>668</v>
      </c>
      <c r="B125">
        <v>122</v>
      </c>
      <c r="C125" s="1">
        <v>42975.394814814812</v>
      </c>
      <c r="D125" s="1">
        <v>42975.394814814812</v>
      </c>
    </row>
    <row r="126" spans="1:4" x14ac:dyDescent="0.25">
      <c r="A126" t="s">
        <v>8289</v>
      </c>
      <c r="B126">
        <v>659</v>
      </c>
      <c r="C126" s="1">
        <v>42985.89671296296</v>
      </c>
      <c r="D126" s="1">
        <v>42985.89671296296</v>
      </c>
    </row>
    <row r="127" spans="1:4" x14ac:dyDescent="0.25">
      <c r="A127" t="s">
        <v>669</v>
      </c>
      <c r="B127">
        <v>123</v>
      </c>
      <c r="C127" s="1">
        <v>42975.394814814812</v>
      </c>
      <c r="D127" s="1">
        <v>42975.394814814812</v>
      </c>
    </row>
    <row r="128" spans="1:4" x14ac:dyDescent="0.25">
      <c r="A128" t="s">
        <v>670</v>
      </c>
      <c r="B128">
        <v>124</v>
      </c>
      <c r="C128" s="1">
        <v>42975.394814814812</v>
      </c>
      <c r="D128" s="1">
        <v>42975.394814814812</v>
      </c>
    </row>
    <row r="129" spans="1:4" x14ac:dyDescent="0.25">
      <c r="A129" t="s">
        <v>671</v>
      </c>
      <c r="B129">
        <v>108</v>
      </c>
      <c r="C129" s="1">
        <v>42975.394814814812</v>
      </c>
      <c r="D129" s="1">
        <v>42975.394814814812</v>
      </c>
    </row>
    <row r="130" spans="1:4" x14ac:dyDescent="0.25">
      <c r="A130" t="s">
        <v>672</v>
      </c>
      <c r="B130">
        <v>125</v>
      </c>
      <c r="C130" s="1">
        <v>42975.394814814812</v>
      </c>
      <c r="D130" s="1">
        <v>42975.394814814812</v>
      </c>
    </row>
    <row r="131" spans="1:4" x14ac:dyDescent="0.25">
      <c r="A131" t="s">
        <v>673</v>
      </c>
      <c r="B131">
        <v>126</v>
      </c>
      <c r="C131" s="1">
        <v>42975.394814814812</v>
      </c>
      <c r="D131" s="1">
        <v>42975.394814814812</v>
      </c>
    </row>
    <row r="132" spans="1:4" x14ac:dyDescent="0.25">
      <c r="A132" t="s">
        <v>674</v>
      </c>
      <c r="B132">
        <v>127</v>
      </c>
      <c r="C132" s="1">
        <v>42975.394814814812</v>
      </c>
      <c r="D132" s="1">
        <v>42975.394814814812</v>
      </c>
    </row>
    <row r="133" spans="1:4" x14ac:dyDescent="0.25">
      <c r="A133" t="s">
        <v>675</v>
      </c>
      <c r="B133">
        <v>128</v>
      </c>
      <c r="C133" s="1">
        <v>42975.394814814812</v>
      </c>
      <c r="D133" s="1">
        <v>42975.394814814812</v>
      </c>
    </row>
    <row r="134" spans="1:4" x14ac:dyDescent="0.25">
      <c r="A134" t="s">
        <v>676</v>
      </c>
      <c r="B134">
        <v>129</v>
      </c>
      <c r="C134" s="1">
        <v>42975.394814814812</v>
      </c>
      <c r="D134" s="1">
        <v>42975.394814814812</v>
      </c>
    </row>
    <row r="135" spans="1:4" x14ac:dyDescent="0.25">
      <c r="A135" t="s">
        <v>677</v>
      </c>
      <c r="B135">
        <v>130</v>
      </c>
      <c r="C135" s="1">
        <v>42975.394814814812</v>
      </c>
      <c r="D135" s="1">
        <v>42975.394814814812</v>
      </c>
    </row>
    <row r="136" spans="1:4" x14ac:dyDescent="0.25">
      <c r="A136" t="s">
        <v>678</v>
      </c>
      <c r="B136">
        <v>131</v>
      </c>
      <c r="C136" s="1">
        <v>42975.394814814812</v>
      </c>
      <c r="D136" s="1">
        <v>42975.394814814812</v>
      </c>
    </row>
    <row r="137" spans="1:4" x14ac:dyDescent="0.25">
      <c r="A137" t="s">
        <v>679</v>
      </c>
      <c r="B137">
        <v>132</v>
      </c>
      <c r="C137" s="1">
        <v>42975.394814814812</v>
      </c>
      <c r="D137" s="1">
        <v>42975.394814814812</v>
      </c>
    </row>
    <row r="138" spans="1:4" x14ac:dyDescent="0.25">
      <c r="A138" t="s">
        <v>680</v>
      </c>
      <c r="B138">
        <v>133</v>
      </c>
      <c r="C138" s="1">
        <v>42975.394814814812</v>
      </c>
      <c r="D138" s="1">
        <v>42975.394814814812</v>
      </c>
    </row>
    <row r="139" spans="1:4" x14ac:dyDescent="0.25">
      <c r="A139" t="s">
        <v>681</v>
      </c>
      <c r="B139">
        <v>134</v>
      </c>
      <c r="C139" s="1">
        <v>42975.394814814812</v>
      </c>
      <c r="D139" s="1">
        <v>42975.394814814812</v>
      </c>
    </row>
    <row r="140" spans="1:4" x14ac:dyDescent="0.25">
      <c r="A140" t="s">
        <v>682</v>
      </c>
      <c r="B140">
        <v>135</v>
      </c>
      <c r="C140" s="1">
        <v>42975.394814814812</v>
      </c>
      <c r="D140" s="1">
        <v>42975.394814814812</v>
      </c>
    </row>
    <row r="141" spans="1:4" x14ac:dyDescent="0.25">
      <c r="A141" t="s">
        <v>683</v>
      </c>
      <c r="B141">
        <v>136</v>
      </c>
      <c r="C141" s="1">
        <v>42975.394814814812</v>
      </c>
      <c r="D141" s="1">
        <v>42975.394814814812</v>
      </c>
    </row>
    <row r="142" spans="1:4" x14ac:dyDescent="0.25">
      <c r="A142" t="s">
        <v>684</v>
      </c>
      <c r="B142">
        <v>137</v>
      </c>
      <c r="C142" s="1">
        <v>42975.394814814812</v>
      </c>
      <c r="D142" s="1">
        <v>42975.394814814812</v>
      </c>
    </row>
    <row r="143" spans="1:4" x14ac:dyDescent="0.25">
      <c r="A143" t="s">
        <v>685</v>
      </c>
      <c r="B143">
        <v>138</v>
      </c>
      <c r="C143" s="1">
        <v>42975.394814814812</v>
      </c>
      <c r="D143" s="1">
        <v>42975.394814814812</v>
      </c>
    </row>
    <row r="144" spans="1:4" x14ac:dyDescent="0.25">
      <c r="A144" t="s">
        <v>686</v>
      </c>
      <c r="B144">
        <v>139</v>
      </c>
      <c r="C144" s="1">
        <v>42975.394814814812</v>
      </c>
      <c r="D144" s="1">
        <v>42975.394814814812</v>
      </c>
    </row>
    <row r="145" spans="1:4" x14ac:dyDescent="0.25">
      <c r="A145" t="s">
        <v>687</v>
      </c>
      <c r="B145">
        <v>140</v>
      </c>
      <c r="C145" s="1">
        <v>42975.394814814812</v>
      </c>
      <c r="D145" s="1">
        <v>42975.394814814812</v>
      </c>
    </row>
    <row r="146" spans="1:4" x14ac:dyDescent="0.25">
      <c r="A146" t="s">
        <v>688</v>
      </c>
      <c r="B146">
        <v>141</v>
      </c>
      <c r="C146" s="1">
        <v>42975.394814814812</v>
      </c>
      <c r="D146" s="1">
        <v>42975.394814814812</v>
      </c>
    </row>
    <row r="147" spans="1:4" x14ac:dyDescent="0.25">
      <c r="A147" t="s">
        <v>689</v>
      </c>
      <c r="B147">
        <v>142</v>
      </c>
      <c r="C147" s="1">
        <v>42975.394814814812</v>
      </c>
      <c r="D147" s="1">
        <v>42975.394814814812</v>
      </c>
    </row>
    <row r="148" spans="1:4" x14ac:dyDescent="0.25">
      <c r="A148" t="s">
        <v>690</v>
      </c>
      <c r="B148">
        <v>143</v>
      </c>
      <c r="C148" s="1">
        <v>42975.394814814812</v>
      </c>
      <c r="D148" s="1">
        <v>42975.394814814812</v>
      </c>
    </row>
    <row r="149" spans="1:4" x14ac:dyDescent="0.25">
      <c r="A149" t="s">
        <v>691</v>
      </c>
      <c r="B149">
        <v>144</v>
      </c>
      <c r="C149" s="1">
        <v>42975.394814814812</v>
      </c>
      <c r="D149" s="1">
        <v>42975.394814814812</v>
      </c>
    </row>
    <row r="150" spans="1:4" x14ac:dyDescent="0.25">
      <c r="A150" t="s">
        <v>692</v>
      </c>
      <c r="B150">
        <v>145</v>
      </c>
      <c r="C150" s="1">
        <v>42975.394814814812</v>
      </c>
      <c r="D150" s="1">
        <v>42975.394814814812</v>
      </c>
    </row>
    <row r="151" spans="1:4" x14ac:dyDescent="0.25">
      <c r="A151" t="s">
        <v>693</v>
      </c>
      <c r="B151">
        <v>146</v>
      </c>
      <c r="C151" s="1">
        <v>42975.394814814812</v>
      </c>
      <c r="D151" s="1">
        <v>42975.394814814812</v>
      </c>
    </row>
    <row r="152" spans="1:4" x14ac:dyDescent="0.25">
      <c r="A152" t="s">
        <v>694</v>
      </c>
      <c r="B152">
        <v>147</v>
      </c>
      <c r="C152" s="1">
        <v>42975.394814814812</v>
      </c>
      <c r="D152" s="1">
        <v>42975.394814814812</v>
      </c>
    </row>
    <row r="153" spans="1:4" x14ac:dyDescent="0.25">
      <c r="A153" t="s">
        <v>523</v>
      </c>
      <c r="B153">
        <v>148</v>
      </c>
      <c r="C153" s="1">
        <v>42975.394814814812</v>
      </c>
      <c r="D153" s="1">
        <v>42975.394814814812</v>
      </c>
    </row>
    <row r="154" spans="1:4" x14ac:dyDescent="0.25">
      <c r="A154" t="s">
        <v>695</v>
      </c>
      <c r="B154">
        <v>149</v>
      </c>
      <c r="C154" s="1">
        <v>42975.394814814812</v>
      </c>
      <c r="D154" s="1">
        <v>42975.394814814812</v>
      </c>
    </row>
    <row r="155" spans="1:4" x14ac:dyDescent="0.25">
      <c r="A155" t="s">
        <v>696</v>
      </c>
      <c r="B155">
        <v>150</v>
      </c>
      <c r="C155" s="1">
        <v>42975.394814814812</v>
      </c>
      <c r="D155" s="1">
        <v>42975.394814814812</v>
      </c>
    </row>
    <row r="156" spans="1:4" x14ac:dyDescent="0.25">
      <c r="A156" t="s">
        <v>697</v>
      </c>
      <c r="B156">
        <v>151</v>
      </c>
      <c r="C156" s="1">
        <v>42975.394814814812</v>
      </c>
      <c r="D156" s="1">
        <v>42975.394814814812</v>
      </c>
    </row>
    <row r="157" spans="1:4" x14ac:dyDescent="0.25">
      <c r="A157" t="s">
        <v>698</v>
      </c>
      <c r="B157">
        <v>152</v>
      </c>
      <c r="C157" s="1">
        <v>42975.394814814812</v>
      </c>
      <c r="D157" s="1">
        <v>42975.394814814812</v>
      </c>
    </row>
    <row r="158" spans="1:4" x14ac:dyDescent="0.25">
      <c r="A158" t="s">
        <v>699</v>
      </c>
      <c r="B158">
        <v>153</v>
      </c>
      <c r="C158" s="1">
        <v>42975.394814814812</v>
      </c>
      <c r="D158" s="1">
        <v>42975.394814814812</v>
      </c>
    </row>
    <row r="159" spans="1:4" x14ac:dyDescent="0.25">
      <c r="A159" t="s">
        <v>700</v>
      </c>
      <c r="B159">
        <v>154</v>
      </c>
      <c r="C159" s="1">
        <v>42975.394814814812</v>
      </c>
      <c r="D159" s="1">
        <v>42975.394814814812</v>
      </c>
    </row>
    <row r="160" spans="1:4" x14ac:dyDescent="0.25">
      <c r="A160" t="s">
        <v>701</v>
      </c>
      <c r="B160">
        <v>155</v>
      </c>
      <c r="C160" s="1">
        <v>42975.394814814812</v>
      </c>
      <c r="D160" s="1">
        <v>42975.394814814812</v>
      </c>
    </row>
    <row r="161" spans="1:4" x14ac:dyDescent="0.25">
      <c r="A161" t="s">
        <v>702</v>
      </c>
      <c r="B161">
        <v>156</v>
      </c>
      <c r="C161" s="1">
        <v>42975.394814814812</v>
      </c>
      <c r="D161" s="1">
        <v>42975.394814814812</v>
      </c>
    </row>
    <row r="162" spans="1:4" x14ac:dyDescent="0.25">
      <c r="A162" t="s">
        <v>703</v>
      </c>
      <c r="B162">
        <v>157</v>
      </c>
      <c r="C162" s="1">
        <v>42975.394814814812</v>
      </c>
      <c r="D162" s="1">
        <v>42975.394814814812</v>
      </c>
    </row>
    <row r="163" spans="1:4" x14ac:dyDescent="0.25">
      <c r="A163" t="s">
        <v>704</v>
      </c>
      <c r="B163">
        <v>158</v>
      </c>
      <c r="C163" s="1">
        <v>42975.394814814812</v>
      </c>
      <c r="D163" s="1">
        <v>42975.394814814812</v>
      </c>
    </row>
    <row r="164" spans="1:4" x14ac:dyDescent="0.25">
      <c r="A164" t="s">
        <v>705</v>
      </c>
      <c r="B164">
        <v>159</v>
      </c>
      <c r="C164" s="1">
        <v>42975.394814814812</v>
      </c>
      <c r="D164" s="1">
        <v>42975.394814814812</v>
      </c>
    </row>
    <row r="165" spans="1:4" x14ac:dyDescent="0.25">
      <c r="A165" t="s">
        <v>706</v>
      </c>
      <c r="B165">
        <v>160</v>
      </c>
      <c r="C165" s="1">
        <v>42975.394814814812</v>
      </c>
      <c r="D165" s="1">
        <v>42975.394814814812</v>
      </c>
    </row>
    <row r="166" spans="1:4" x14ac:dyDescent="0.25">
      <c r="A166" t="s">
        <v>707</v>
      </c>
      <c r="B166">
        <v>161</v>
      </c>
      <c r="C166" s="1">
        <v>42975.394814814812</v>
      </c>
      <c r="D166" s="1">
        <v>42975.394814814812</v>
      </c>
    </row>
    <row r="167" spans="1:4" x14ac:dyDescent="0.25">
      <c r="A167" t="s">
        <v>708</v>
      </c>
      <c r="B167">
        <v>162</v>
      </c>
      <c r="C167" s="1">
        <v>42975.394814814812</v>
      </c>
      <c r="D167" s="1">
        <v>42975.394814814812</v>
      </c>
    </row>
    <row r="168" spans="1:4" x14ac:dyDescent="0.25">
      <c r="A168" t="s">
        <v>709</v>
      </c>
      <c r="B168">
        <v>163</v>
      </c>
      <c r="C168" s="1">
        <v>42975.394814814812</v>
      </c>
      <c r="D168" s="1">
        <v>42975.394814814812</v>
      </c>
    </row>
    <row r="169" spans="1:4" x14ac:dyDescent="0.25">
      <c r="A169" t="s">
        <v>710</v>
      </c>
      <c r="B169">
        <v>164</v>
      </c>
      <c r="C169" s="1">
        <v>42975.394814814812</v>
      </c>
      <c r="D169" s="1">
        <v>42975.394814814812</v>
      </c>
    </row>
    <row r="170" spans="1:4" x14ac:dyDescent="0.25">
      <c r="A170" t="s">
        <v>711</v>
      </c>
      <c r="B170">
        <v>165</v>
      </c>
      <c r="C170" s="1">
        <v>42975.394814814812</v>
      </c>
      <c r="D170" s="1">
        <v>42975.394814814812</v>
      </c>
    </row>
    <row r="171" spans="1:4" x14ac:dyDescent="0.25">
      <c r="A171" t="s">
        <v>712</v>
      </c>
      <c r="B171">
        <v>166</v>
      </c>
      <c r="C171" s="1">
        <v>42975.394814814812</v>
      </c>
      <c r="D171" s="1">
        <v>42975.394814814812</v>
      </c>
    </row>
    <row r="172" spans="1:4" x14ac:dyDescent="0.25">
      <c r="A172" t="s">
        <v>713</v>
      </c>
      <c r="B172">
        <v>167</v>
      </c>
      <c r="C172" s="1">
        <v>42975.394814814812</v>
      </c>
      <c r="D172" s="1">
        <v>42975.394814814812</v>
      </c>
    </row>
    <row r="173" spans="1:4" x14ac:dyDescent="0.25">
      <c r="A173" t="s">
        <v>714</v>
      </c>
      <c r="B173">
        <v>168</v>
      </c>
      <c r="C173" s="1">
        <v>42975.394814814812</v>
      </c>
      <c r="D173" s="1">
        <v>42975.394814814812</v>
      </c>
    </row>
    <row r="174" spans="1:4" x14ac:dyDescent="0.25">
      <c r="A174" t="s">
        <v>715</v>
      </c>
      <c r="B174">
        <v>169</v>
      </c>
      <c r="C174" s="1">
        <v>42975.394814814812</v>
      </c>
      <c r="D174" s="1">
        <v>42975.394814814812</v>
      </c>
    </row>
    <row r="175" spans="1:4" x14ac:dyDescent="0.25">
      <c r="A175" t="s">
        <v>716</v>
      </c>
      <c r="B175">
        <v>170</v>
      </c>
      <c r="C175" s="1">
        <v>42975.394814814812</v>
      </c>
      <c r="D175" s="1">
        <v>42975.394814814812</v>
      </c>
    </row>
    <row r="176" spans="1:4" x14ac:dyDescent="0.25">
      <c r="A176" t="s">
        <v>5</v>
      </c>
      <c r="B176">
        <v>171</v>
      </c>
      <c r="C176" s="1">
        <v>42975.394814814812</v>
      </c>
      <c r="D176" s="1">
        <v>42975.394814814812</v>
      </c>
    </row>
    <row r="177" spans="1:4" x14ac:dyDescent="0.25">
      <c r="A177" t="s">
        <v>349</v>
      </c>
      <c r="B177">
        <v>172</v>
      </c>
      <c r="C177" s="1">
        <v>42975.394814814812</v>
      </c>
      <c r="D177" s="1">
        <v>42975.394814814812</v>
      </c>
    </row>
    <row r="178" spans="1:4" x14ac:dyDescent="0.25">
      <c r="A178" t="s">
        <v>717</v>
      </c>
      <c r="B178">
        <v>173</v>
      </c>
      <c r="C178" s="1">
        <v>42975.394814814812</v>
      </c>
      <c r="D178" s="1">
        <v>42975.394814814812</v>
      </c>
    </row>
    <row r="179" spans="1:4" x14ac:dyDescent="0.25">
      <c r="A179" t="s">
        <v>718</v>
      </c>
      <c r="B179">
        <v>174</v>
      </c>
      <c r="C179" s="1">
        <v>42975.394814814812</v>
      </c>
      <c r="D179" s="1">
        <v>42975.394814814812</v>
      </c>
    </row>
    <row r="180" spans="1:4" x14ac:dyDescent="0.25">
      <c r="A180" t="s">
        <v>719</v>
      </c>
      <c r="B180">
        <v>175</v>
      </c>
      <c r="C180" s="1">
        <v>42975.394814814812</v>
      </c>
      <c r="D180" s="1">
        <v>42975.394814814812</v>
      </c>
    </row>
    <row r="181" spans="1:4" x14ac:dyDescent="0.25">
      <c r="A181" t="s">
        <v>720</v>
      </c>
      <c r="B181">
        <v>176</v>
      </c>
      <c r="C181" s="1">
        <v>42975.394814814812</v>
      </c>
      <c r="D181" s="1">
        <v>42975.394814814812</v>
      </c>
    </row>
    <row r="182" spans="1:4" x14ac:dyDescent="0.25">
      <c r="A182" t="s">
        <v>721</v>
      </c>
      <c r="B182">
        <v>177</v>
      </c>
      <c r="C182" s="1">
        <v>42975.394814814812</v>
      </c>
      <c r="D182" s="1">
        <v>42975.394814814812</v>
      </c>
    </row>
    <row r="183" spans="1:4" x14ac:dyDescent="0.25">
      <c r="A183" t="s">
        <v>722</v>
      </c>
      <c r="B183">
        <v>178</v>
      </c>
      <c r="C183" s="1">
        <v>42975.394814814812</v>
      </c>
      <c r="D183" s="1">
        <v>42975.394814814812</v>
      </c>
    </row>
    <row r="184" spans="1:4" x14ac:dyDescent="0.25">
      <c r="A184" t="s">
        <v>723</v>
      </c>
      <c r="B184">
        <v>179</v>
      </c>
      <c r="C184" s="1">
        <v>42975.394814814812</v>
      </c>
      <c r="D184" s="1">
        <v>42975.394814814812</v>
      </c>
    </row>
    <row r="185" spans="1:4" x14ac:dyDescent="0.25">
      <c r="A185" t="s">
        <v>724</v>
      </c>
      <c r="B185">
        <v>180</v>
      </c>
      <c r="C185" s="1">
        <v>42975.394814814812</v>
      </c>
      <c r="D185" s="1">
        <v>42975.394814814812</v>
      </c>
    </row>
    <row r="186" spans="1:4" x14ac:dyDescent="0.25">
      <c r="A186" t="s">
        <v>725</v>
      </c>
      <c r="B186">
        <v>181</v>
      </c>
      <c r="C186" s="1">
        <v>42975.394814814812</v>
      </c>
      <c r="D186" s="1">
        <v>42975.394814814812</v>
      </c>
    </row>
    <row r="187" spans="1:4" x14ac:dyDescent="0.25">
      <c r="A187" t="s">
        <v>726</v>
      </c>
      <c r="B187">
        <v>182</v>
      </c>
      <c r="C187" s="1">
        <v>42975.394814814812</v>
      </c>
      <c r="D187" s="1">
        <v>42975.394814814812</v>
      </c>
    </row>
    <row r="188" spans="1:4" x14ac:dyDescent="0.25">
      <c r="A188" t="s">
        <v>727</v>
      </c>
      <c r="B188">
        <v>183</v>
      </c>
      <c r="C188" s="1">
        <v>42975.394814814812</v>
      </c>
      <c r="D188" s="1">
        <v>42975.394814814812</v>
      </c>
    </row>
    <row r="189" spans="1:4" x14ac:dyDescent="0.25">
      <c r="A189" t="s">
        <v>728</v>
      </c>
      <c r="B189">
        <v>184</v>
      </c>
      <c r="C189" s="1">
        <v>42975.394814814812</v>
      </c>
      <c r="D189" s="1">
        <v>42975.394814814812</v>
      </c>
    </row>
    <row r="190" spans="1:4" x14ac:dyDescent="0.25">
      <c r="A190" t="s">
        <v>729</v>
      </c>
      <c r="B190">
        <v>185</v>
      </c>
      <c r="C190" s="1">
        <v>42975.394814814812</v>
      </c>
      <c r="D190" s="1">
        <v>42975.394814814812</v>
      </c>
    </row>
    <row r="191" spans="1:4" x14ac:dyDescent="0.25">
      <c r="A191" t="s">
        <v>730</v>
      </c>
      <c r="B191">
        <v>186</v>
      </c>
      <c r="C191" s="1">
        <v>42975.394814814812</v>
      </c>
      <c r="D191" s="1">
        <v>42975.394814814812</v>
      </c>
    </row>
    <row r="192" spans="1:4" x14ac:dyDescent="0.25">
      <c r="A192" t="s">
        <v>731</v>
      </c>
      <c r="B192">
        <v>187</v>
      </c>
      <c r="C192" s="1">
        <v>42975.394814814812</v>
      </c>
      <c r="D192" s="1">
        <v>42975.394814814812</v>
      </c>
    </row>
    <row r="193" spans="1:4" x14ac:dyDescent="0.25">
      <c r="A193" t="s">
        <v>732</v>
      </c>
      <c r="B193">
        <v>188</v>
      </c>
      <c r="C193" s="1">
        <v>42975.394814814812</v>
      </c>
      <c r="D193" s="1">
        <v>42975.394814814812</v>
      </c>
    </row>
    <row r="194" spans="1:4" x14ac:dyDescent="0.25">
      <c r="A194" t="s">
        <v>733</v>
      </c>
      <c r="B194">
        <v>189</v>
      </c>
      <c r="C194" s="1">
        <v>42975.394814814812</v>
      </c>
      <c r="D194" s="1">
        <v>42975.394814814812</v>
      </c>
    </row>
    <row r="195" spans="1:4" x14ac:dyDescent="0.25">
      <c r="A195" t="s">
        <v>734</v>
      </c>
      <c r="B195">
        <v>190</v>
      </c>
      <c r="C195" s="1">
        <v>42975.394814814812</v>
      </c>
      <c r="D195" s="1">
        <v>42975.394814814812</v>
      </c>
    </row>
    <row r="196" spans="1:4" x14ac:dyDescent="0.25">
      <c r="A196" t="s">
        <v>527</v>
      </c>
      <c r="B196">
        <v>191</v>
      </c>
      <c r="C196" s="1">
        <v>42975.394814814812</v>
      </c>
      <c r="D196" s="1">
        <v>42975.394814814812</v>
      </c>
    </row>
    <row r="197" spans="1:4" x14ac:dyDescent="0.25">
      <c r="A197" t="s">
        <v>735</v>
      </c>
      <c r="B197">
        <v>192</v>
      </c>
      <c r="C197" s="1">
        <v>42975.394814814812</v>
      </c>
      <c r="D197" s="1">
        <v>42975.394814814812</v>
      </c>
    </row>
    <row r="198" spans="1:4" x14ac:dyDescent="0.25">
      <c r="A198" t="s">
        <v>736</v>
      </c>
      <c r="B198">
        <v>193</v>
      </c>
      <c r="C198" s="1">
        <v>42975.394814814812</v>
      </c>
      <c r="D198" s="1">
        <v>42975.394814814812</v>
      </c>
    </row>
    <row r="199" spans="1:4" x14ac:dyDescent="0.25">
      <c r="A199" t="s">
        <v>737</v>
      </c>
      <c r="B199">
        <v>194</v>
      </c>
      <c r="C199" s="1">
        <v>42975.394814814812</v>
      </c>
      <c r="D199" s="1">
        <v>42975.394814814812</v>
      </c>
    </row>
    <row r="200" spans="1:4" x14ac:dyDescent="0.25">
      <c r="A200" t="s">
        <v>738</v>
      </c>
      <c r="B200">
        <v>195</v>
      </c>
      <c r="C200" s="1">
        <v>42975.394814814812</v>
      </c>
      <c r="D200" s="1">
        <v>42975.394814814812</v>
      </c>
    </row>
    <row r="201" spans="1:4" x14ac:dyDescent="0.25">
      <c r="A201" t="s">
        <v>739</v>
      </c>
      <c r="B201">
        <v>196</v>
      </c>
      <c r="C201" s="1">
        <v>42975.394814814812</v>
      </c>
      <c r="D201" s="1">
        <v>42975.394814814812</v>
      </c>
    </row>
    <row r="202" spans="1:4" x14ac:dyDescent="0.25">
      <c r="A202" t="s">
        <v>740</v>
      </c>
      <c r="B202">
        <v>197</v>
      </c>
      <c r="C202" s="1">
        <v>42975.394814814812</v>
      </c>
      <c r="D202" s="1">
        <v>42975.394814814812</v>
      </c>
    </row>
    <row r="203" spans="1:4" x14ac:dyDescent="0.25">
      <c r="A203" t="s">
        <v>741</v>
      </c>
      <c r="B203">
        <v>198</v>
      </c>
      <c r="C203" s="1">
        <v>42975.394814814812</v>
      </c>
      <c r="D203" s="1">
        <v>42975.394814814812</v>
      </c>
    </row>
    <row r="204" spans="1:4" x14ac:dyDescent="0.25">
      <c r="A204" t="s">
        <v>8324</v>
      </c>
      <c r="B204">
        <v>664</v>
      </c>
      <c r="C204" s="1">
        <v>42985.938807870371</v>
      </c>
      <c r="D204" s="1">
        <v>42985.938807870371</v>
      </c>
    </row>
    <row r="205" spans="1:4" x14ac:dyDescent="0.25">
      <c r="A205" t="s">
        <v>3</v>
      </c>
      <c r="B205">
        <v>199</v>
      </c>
      <c r="C205" s="1">
        <v>42975.394814814812</v>
      </c>
      <c r="D205" s="1">
        <v>42975.394814814812</v>
      </c>
    </row>
    <row r="206" spans="1:4" x14ac:dyDescent="0.25">
      <c r="A206" t="s">
        <v>742</v>
      </c>
      <c r="B206">
        <v>200</v>
      </c>
      <c r="C206" s="1">
        <v>42975.394814814812</v>
      </c>
      <c r="D206" s="1">
        <v>42975.394814814812</v>
      </c>
    </row>
    <row r="207" spans="1:4" x14ac:dyDescent="0.25">
      <c r="A207" t="s">
        <v>743</v>
      </c>
      <c r="B207">
        <v>201</v>
      </c>
      <c r="C207" s="1">
        <v>42975.394814814812</v>
      </c>
      <c r="D207" s="1">
        <v>42975.394814814812</v>
      </c>
    </row>
    <row r="208" spans="1:4" x14ac:dyDescent="0.25">
      <c r="A208" t="s">
        <v>744</v>
      </c>
      <c r="B208">
        <v>202</v>
      </c>
      <c r="C208" s="1">
        <v>42975.394814814812</v>
      </c>
      <c r="D208" s="1">
        <v>42975.394814814812</v>
      </c>
    </row>
    <row r="209" spans="1:4" x14ac:dyDescent="0.25">
      <c r="A209" t="s">
        <v>745</v>
      </c>
      <c r="B209">
        <v>203</v>
      </c>
      <c r="C209" s="1">
        <v>42975.394814814812</v>
      </c>
      <c r="D209" s="1">
        <v>42975.394814814812</v>
      </c>
    </row>
    <row r="210" spans="1:4" x14ac:dyDescent="0.25">
      <c r="A210" t="s">
        <v>746</v>
      </c>
      <c r="B210">
        <v>204</v>
      </c>
      <c r="C210" s="1">
        <v>42975.394814814812</v>
      </c>
      <c r="D210" s="1">
        <v>42975.394814814812</v>
      </c>
    </row>
    <row r="211" spans="1:4" x14ac:dyDescent="0.25">
      <c r="A211" t="s">
        <v>747</v>
      </c>
      <c r="B211">
        <v>205</v>
      </c>
      <c r="C211" s="1">
        <v>42975.394814814812</v>
      </c>
      <c r="D211" s="1">
        <v>42975.394814814812</v>
      </c>
    </row>
    <row r="212" spans="1:4" x14ac:dyDescent="0.25">
      <c r="A212" t="s">
        <v>748</v>
      </c>
      <c r="B212">
        <v>206</v>
      </c>
      <c r="C212" s="1">
        <v>42975.394814814812</v>
      </c>
      <c r="D212" s="1">
        <v>42975.394814814812</v>
      </c>
    </row>
    <row r="213" spans="1:4" x14ac:dyDescent="0.25">
      <c r="A213" t="s">
        <v>749</v>
      </c>
      <c r="B213">
        <v>207</v>
      </c>
      <c r="C213" s="1">
        <v>42975.394814814812</v>
      </c>
      <c r="D213" s="1">
        <v>42975.394814814812</v>
      </c>
    </row>
    <row r="214" spans="1:4" x14ac:dyDescent="0.25">
      <c r="A214" t="s">
        <v>750</v>
      </c>
      <c r="B214">
        <v>208</v>
      </c>
      <c r="C214" s="1">
        <v>42975.394814814812</v>
      </c>
      <c r="D214" s="1">
        <v>42975.394814814812</v>
      </c>
    </row>
    <row r="215" spans="1:4" x14ac:dyDescent="0.25">
      <c r="A215" t="s">
        <v>751</v>
      </c>
      <c r="B215">
        <v>209</v>
      </c>
      <c r="C215" s="1">
        <v>42975.394814814812</v>
      </c>
      <c r="D215" s="1">
        <v>42975.394814814812</v>
      </c>
    </row>
    <row r="216" spans="1:4" x14ac:dyDescent="0.25">
      <c r="A216" t="s">
        <v>8712</v>
      </c>
      <c r="B216">
        <v>667</v>
      </c>
      <c r="C216" s="1">
        <v>42992.012314814812</v>
      </c>
      <c r="D216" s="1">
        <v>42992.012314814812</v>
      </c>
    </row>
    <row r="217" spans="1:4" x14ac:dyDescent="0.25">
      <c r="A217" t="s">
        <v>363</v>
      </c>
      <c r="B217">
        <v>210</v>
      </c>
      <c r="C217" s="1">
        <v>42975.394814814812</v>
      </c>
      <c r="D217" s="1">
        <v>42975.394814814812</v>
      </c>
    </row>
    <row r="218" spans="1:4" x14ac:dyDescent="0.25">
      <c r="A218" t="s">
        <v>752</v>
      </c>
      <c r="B218">
        <v>211</v>
      </c>
      <c r="C218" s="1">
        <v>42975.394814814812</v>
      </c>
      <c r="D218" s="1">
        <v>42975.394814814812</v>
      </c>
    </row>
    <row r="219" spans="1:4" x14ac:dyDescent="0.25">
      <c r="A219" t="s">
        <v>753</v>
      </c>
      <c r="B219">
        <v>212</v>
      </c>
      <c r="C219" s="1">
        <v>42975.394814814812</v>
      </c>
      <c r="D219" s="1">
        <v>42975.394814814812</v>
      </c>
    </row>
    <row r="220" spans="1:4" x14ac:dyDescent="0.25">
      <c r="A220" t="s">
        <v>754</v>
      </c>
      <c r="B220">
        <v>213</v>
      </c>
      <c r="C220" s="1">
        <v>42975.394814814812</v>
      </c>
      <c r="D220" s="1">
        <v>42975.394814814812</v>
      </c>
    </row>
    <row r="221" spans="1:4" x14ac:dyDescent="0.25">
      <c r="A221" t="s">
        <v>755</v>
      </c>
      <c r="B221">
        <v>214</v>
      </c>
      <c r="C221" s="1">
        <v>42975.394814814812</v>
      </c>
      <c r="D221" s="1">
        <v>42975.394814814812</v>
      </c>
    </row>
    <row r="222" spans="1:4" x14ac:dyDescent="0.25">
      <c r="A222" t="s">
        <v>756</v>
      </c>
      <c r="B222">
        <v>215</v>
      </c>
      <c r="C222" s="1">
        <v>42975.394814814812</v>
      </c>
      <c r="D222" s="1">
        <v>42975.394814814812</v>
      </c>
    </row>
    <row r="223" spans="1:4" x14ac:dyDescent="0.25">
      <c r="A223" t="s">
        <v>757</v>
      </c>
      <c r="B223">
        <v>216</v>
      </c>
      <c r="C223" s="1">
        <v>42975.394814814812</v>
      </c>
      <c r="D223" s="1">
        <v>42975.394814814812</v>
      </c>
    </row>
    <row r="224" spans="1:4" x14ac:dyDescent="0.25">
      <c r="A224" t="s">
        <v>758</v>
      </c>
      <c r="B224">
        <v>217</v>
      </c>
      <c r="C224" s="1">
        <v>42975.394814814812</v>
      </c>
      <c r="D224" s="1">
        <v>42975.394814814812</v>
      </c>
    </row>
    <row r="225" spans="1:4" x14ac:dyDescent="0.25">
      <c r="A225" t="s">
        <v>759</v>
      </c>
      <c r="B225">
        <v>218</v>
      </c>
      <c r="C225" s="1">
        <v>42975.394814814812</v>
      </c>
      <c r="D225" s="1">
        <v>42975.394814814812</v>
      </c>
    </row>
    <row r="226" spans="1:4" x14ac:dyDescent="0.25">
      <c r="A226" t="s">
        <v>760</v>
      </c>
      <c r="B226">
        <v>221</v>
      </c>
      <c r="C226" s="1">
        <v>42975.394814814812</v>
      </c>
      <c r="D226" s="1">
        <v>42975.394814814812</v>
      </c>
    </row>
    <row r="227" spans="1:4" x14ac:dyDescent="0.25">
      <c r="A227" t="s">
        <v>761</v>
      </c>
      <c r="B227">
        <v>219</v>
      </c>
      <c r="C227" s="1">
        <v>42975.394814814812</v>
      </c>
      <c r="D227" s="1">
        <v>42975.394814814812</v>
      </c>
    </row>
    <row r="228" spans="1:4" x14ac:dyDescent="0.25">
      <c r="A228" t="s">
        <v>762</v>
      </c>
      <c r="B228">
        <v>222</v>
      </c>
      <c r="C228" s="1">
        <v>42975.394814814812</v>
      </c>
      <c r="D228" s="1">
        <v>42975.394814814812</v>
      </c>
    </row>
    <row r="229" spans="1:4" x14ac:dyDescent="0.25">
      <c r="A229" t="s">
        <v>763</v>
      </c>
      <c r="B229">
        <v>220</v>
      </c>
      <c r="C229" s="1">
        <v>42975.394814814812</v>
      </c>
      <c r="D229" s="1">
        <v>42975.394814814812</v>
      </c>
    </row>
    <row r="230" spans="1:4" x14ac:dyDescent="0.25">
      <c r="A230" t="s">
        <v>764</v>
      </c>
      <c r="B230">
        <v>223</v>
      </c>
      <c r="C230" s="1">
        <v>42975.394814814812</v>
      </c>
      <c r="D230" s="1">
        <v>42975.394814814812</v>
      </c>
    </row>
    <row r="231" spans="1:4" x14ac:dyDescent="0.25">
      <c r="A231" t="s">
        <v>765</v>
      </c>
      <c r="B231">
        <v>224</v>
      </c>
      <c r="C231" s="1">
        <v>42975.394814814812</v>
      </c>
      <c r="D231" s="1">
        <v>42975.394814814812</v>
      </c>
    </row>
    <row r="232" spans="1:4" x14ac:dyDescent="0.25">
      <c r="A232" t="s">
        <v>766</v>
      </c>
      <c r="B232">
        <v>225</v>
      </c>
      <c r="C232" s="1">
        <v>42975.394814814812</v>
      </c>
      <c r="D232" s="1">
        <v>42975.394814814812</v>
      </c>
    </row>
    <row r="233" spans="1:4" x14ac:dyDescent="0.25">
      <c r="A233" t="s">
        <v>767</v>
      </c>
      <c r="B233">
        <v>226</v>
      </c>
      <c r="C233" s="1">
        <v>42975.394814814812</v>
      </c>
      <c r="D233" s="1">
        <v>42975.394814814812</v>
      </c>
    </row>
    <row r="234" spans="1:4" x14ac:dyDescent="0.25">
      <c r="A234" t="s">
        <v>768</v>
      </c>
      <c r="B234">
        <v>227</v>
      </c>
      <c r="C234" s="1">
        <v>42975.394814814812</v>
      </c>
      <c r="D234" s="1">
        <v>42975.394814814812</v>
      </c>
    </row>
    <row r="235" spans="1:4" x14ac:dyDescent="0.25">
      <c r="A235" t="s">
        <v>769</v>
      </c>
      <c r="B235">
        <v>228</v>
      </c>
      <c r="C235" s="1">
        <v>42975.394814814812</v>
      </c>
      <c r="D235" s="1">
        <v>42975.394814814812</v>
      </c>
    </row>
    <row r="236" spans="1:4" x14ac:dyDescent="0.25">
      <c r="A236" t="s">
        <v>375</v>
      </c>
      <c r="B236">
        <v>229</v>
      </c>
      <c r="C236" s="1">
        <v>42975.394814814812</v>
      </c>
      <c r="D236" s="1">
        <v>42975.394814814812</v>
      </c>
    </row>
    <row r="237" spans="1:4" x14ac:dyDescent="0.25">
      <c r="A237" t="s">
        <v>770</v>
      </c>
      <c r="B237">
        <v>230</v>
      </c>
      <c r="C237" s="1">
        <v>42975.394814814812</v>
      </c>
      <c r="D237" s="1">
        <v>42975.394814814812</v>
      </c>
    </row>
    <row r="238" spans="1:4" x14ac:dyDescent="0.25">
      <c r="A238" t="s">
        <v>771</v>
      </c>
      <c r="B238">
        <v>231</v>
      </c>
      <c r="C238" s="1">
        <v>42975.394814814812</v>
      </c>
      <c r="D238" s="1">
        <v>42975.394814814812</v>
      </c>
    </row>
    <row r="239" spans="1:4" x14ac:dyDescent="0.25">
      <c r="A239" t="s">
        <v>772</v>
      </c>
      <c r="B239">
        <v>232</v>
      </c>
      <c r="C239" s="1">
        <v>42975.394814814812</v>
      </c>
      <c r="D239" s="1">
        <v>42975.394814814812</v>
      </c>
    </row>
    <row r="240" spans="1:4" x14ac:dyDescent="0.25">
      <c r="A240" t="s">
        <v>532</v>
      </c>
      <c r="B240">
        <v>233</v>
      </c>
      <c r="C240" s="1">
        <v>42975.394814814812</v>
      </c>
      <c r="D240" s="1">
        <v>42975.394814814812</v>
      </c>
    </row>
    <row r="241" spans="1:4" x14ac:dyDescent="0.25">
      <c r="A241" t="s">
        <v>773</v>
      </c>
      <c r="B241">
        <v>234</v>
      </c>
      <c r="C241" s="1">
        <v>42975.394814814812</v>
      </c>
      <c r="D241" s="1">
        <v>42975.394814814812</v>
      </c>
    </row>
    <row r="242" spans="1:4" x14ac:dyDescent="0.25">
      <c r="A242" t="s">
        <v>774</v>
      </c>
      <c r="B242">
        <v>235</v>
      </c>
      <c r="C242" s="1">
        <v>42975.394814814812</v>
      </c>
      <c r="D242" s="1">
        <v>42975.394814814812</v>
      </c>
    </row>
    <row r="243" spans="1:4" x14ac:dyDescent="0.25">
      <c r="A243" t="s">
        <v>775</v>
      </c>
      <c r="B243">
        <v>236</v>
      </c>
      <c r="C243" s="1">
        <v>42975.394814814812</v>
      </c>
      <c r="D243" s="1">
        <v>42975.394814814812</v>
      </c>
    </row>
    <row r="244" spans="1:4" x14ac:dyDescent="0.25">
      <c r="A244" t="s">
        <v>376</v>
      </c>
      <c r="B244">
        <v>237</v>
      </c>
      <c r="C244" s="1">
        <v>42975.394814814812</v>
      </c>
      <c r="D244" s="1">
        <v>42975.394814814812</v>
      </c>
    </row>
    <row r="245" spans="1:4" x14ac:dyDescent="0.25">
      <c r="A245" t="s">
        <v>776</v>
      </c>
      <c r="B245">
        <v>238</v>
      </c>
      <c r="C245" s="1">
        <v>42975.394814814812</v>
      </c>
      <c r="D245" s="1">
        <v>42975.394814814812</v>
      </c>
    </row>
    <row r="246" spans="1:4" x14ac:dyDescent="0.25">
      <c r="A246" t="s">
        <v>777</v>
      </c>
      <c r="B246">
        <v>239</v>
      </c>
      <c r="C246" s="1">
        <v>42975.394814814812</v>
      </c>
      <c r="D246" s="1">
        <v>42975.394814814812</v>
      </c>
    </row>
    <row r="247" spans="1:4" x14ac:dyDescent="0.25">
      <c r="A247" t="s">
        <v>778</v>
      </c>
      <c r="B247">
        <v>240</v>
      </c>
      <c r="C247" s="1">
        <v>42975.394814814812</v>
      </c>
      <c r="D247" s="1">
        <v>42975.394814814812</v>
      </c>
    </row>
    <row r="248" spans="1:4" x14ac:dyDescent="0.25">
      <c r="A248" t="s">
        <v>779</v>
      </c>
      <c r="B248">
        <v>241</v>
      </c>
      <c r="C248" s="1">
        <v>42975.394814814812</v>
      </c>
      <c r="D248" s="1">
        <v>42975.394814814812</v>
      </c>
    </row>
    <row r="249" spans="1:4" x14ac:dyDescent="0.25">
      <c r="A249" t="s">
        <v>780</v>
      </c>
      <c r="B249">
        <v>242</v>
      </c>
      <c r="C249" s="1">
        <v>42975.394814814812</v>
      </c>
      <c r="D249" s="1">
        <v>42975.394814814812</v>
      </c>
    </row>
    <row r="250" spans="1:4" x14ac:dyDescent="0.25">
      <c r="A250" t="s">
        <v>781</v>
      </c>
      <c r="B250">
        <v>243</v>
      </c>
      <c r="C250" s="1">
        <v>42975.394814814812</v>
      </c>
      <c r="D250" s="1">
        <v>42975.394814814812</v>
      </c>
    </row>
    <row r="251" spans="1:4" x14ac:dyDescent="0.25">
      <c r="A251" t="s">
        <v>782</v>
      </c>
      <c r="B251">
        <v>244</v>
      </c>
      <c r="C251" s="1">
        <v>42975.394814814812</v>
      </c>
      <c r="D251" s="1">
        <v>42975.394814814812</v>
      </c>
    </row>
    <row r="252" spans="1:4" x14ac:dyDescent="0.25">
      <c r="A252" t="s">
        <v>783</v>
      </c>
      <c r="B252">
        <v>245</v>
      </c>
      <c r="C252" s="1">
        <v>42975.394814814812</v>
      </c>
      <c r="D252" s="1">
        <v>42975.394814814812</v>
      </c>
    </row>
    <row r="253" spans="1:4" x14ac:dyDescent="0.25">
      <c r="A253" t="s">
        <v>784</v>
      </c>
      <c r="B253">
        <v>246</v>
      </c>
      <c r="C253" s="1">
        <v>42975.394814814812</v>
      </c>
      <c r="D253" s="1">
        <v>42975.394814814812</v>
      </c>
    </row>
    <row r="254" spans="1:4" x14ac:dyDescent="0.25">
      <c r="A254" t="s">
        <v>785</v>
      </c>
      <c r="B254">
        <v>247</v>
      </c>
      <c r="C254" s="1">
        <v>42975.394814814812</v>
      </c>
      <c r="D254" s="1">
        <v>42975.394814814812</v>
      </c>
    </row>
    <row r="255" spans="1:4" x14ac:dyDescent="0.25">
      <c r="A255" t="s">
        <v>786</v>
      </c>
      <c r="B255">
        <v>248</v>
      </c>
      <c r="C255" s="1">
        <v>42975.394814814812</v>
      </c>
      <c r="D255" s="1">
        <v>42975.394814814812</v>
      </c>
    </row>
    <row r="256" spans="1:4" x14ac:dyDescent="0.25">
      <c r="A256" t="s">
        <v>787</v>
      </c>
      <c r="B256">
        <v>249</v>
      </c>
      <c r="C256" s="1">
        <v>42975.394814814812</v>
      </c>
      <c r="D256" s="1">
        <v>42975.394814814812</v>
      </c>
    </row>
    <row r="257" spans="1:4" x14ac:dyDescent="0.25">
      <c r="A257" t="s">
        <v>788</v>
      </c>
      <c r="B257">
        <v>250</v>
      </c>
      <c r="C257" s="1">
        <v>42975.394814814812</v>
      </c>
      <c r="D257" s="1">
        <v>42975.394814814812</v>
      </c>
    </row>
    <row r="258" spans="1:4" x14ac:dyDescent="0.25">
      <c r="A258" t="s">
        <v>789</v>
      </c>
      <c r="B258">
        <v>251</v>
      </c>
      <c r="C258" s="1">
        <v>42975.394814814812</v>
      </c>
      <c r="D258" s="1">
        <v>42975.394814814812</v>
      </c>
    </row>
    <row r="259" spans="1:4" x14ac:dyDescent="0.25">
      <c r="A259" t="s">
        <v>535</v>
      </c>
      <c r="B259">
        <v>252</v>
      </c>
      <c r="C259" s="1">
        <v>42975.394814814812</v>
      </c>
      <c r="D259" s="1">
        <v>42975.394814814812</v>
      </c>
    </row>
    <row r="260" spans="1:4" x14ac:dyDescent="0.25">
      <c r="A260" t="s">
        <v>536</v>
      </c>
      <c r="B260">
        <v>253</v>
      </c>
      <c r="C260" s="1">
        <v>42975.394814814812</v>
      </c>
      <c r="D260" s="1">
        <v>42975.394814814812</v>
      </c>
    </row>
    <row r="261" spans="1:4" x14ac:dyDescent="0.25">
      <c r="A261" t="s">
        <v>790</v>
      </c>
      <c r="B261">
        <v>254</v>
      </c>
      <c r="C261" s="1">
        <v>42975.394814814812</v>
      </c>
      <c r="D261" s="1">
        <v>42975.394814814812</v>
      </c>
    </row>
    <row r="262" spans="1:4" x14ac:dyDescent="0.25">
      <c r="A262" t="s">
        <v>791</v>
      </c>
      <c r="B262">
        <v>255</v>
      </c>
      <c r="C262" s="1">
        <v>42975.394814814812</v>
      </c>
      <c r="D262" s="1">
        <v>42975.394814814812</v>
      </c>
    </row>
    <row r="263" spans="1:4" x14ac:dyDescent="0.25">
      <c r="A263" t="s">
        <v>792</v>
      </c>
      <c r="B263">
        <v>256</v>
      </c>
      <c r="C263" s="1">
        <v>42975.394814814812</v>
      </c>
      <c r="D263" s="1">
        <v>42975.394814814812</v>
      </c>
    </row>
    <row r="264" spans="1:4" x14ac:dyDescent="0.25">
      <c r="A264" t="s">
        <v>793</v>
      </c>
      <c r="B264">
        <v>258</v>
      </c>
      <c r="C264" s="1">
        <v>42975.394814814812</v>
      </c>
      <c r="D264" s="1">
        <v>42975.394814814812</v>
      </c>
    </row>
    <row r="265" spans="1:4" x14ac:dyDescent="0.25">
      <c r="A265" t="s">
        <v>794</v>
      </c>
      <c r="B265">
        <v>257</v>
      </c>
      <c r="C265" s="1">
        <v>42975.394814814812</v>
      </c>
      <c r="D265" s="1">
        <v>42975.394814814812</v>
      </c>
    </row>
    <row r="266" spans="1:4" x14ac:dyDescent="0.25">
      <c r="A266" t="s">
        <v>795</v>
      </c>
      <c r="B266">
        <v>259</v>
      </c>
      <c r="C266" s="1">
        <v>42975.394814814812</v>
      </c>
      <c r="D266" s="1">
        <v>42975.394814814812</v>
      </c>
    </row>
    <row r="267" spans="1:4" x14ac:dyDescent="0.25">
      <c r="A267" t="s">
        <v>796</v>
      </c>
      <c r="B267">
        <v>260</v>
      </c>
      <c r="C267" s="1">
        <v>42975.394814814812</v>
      </c>
      <c r="D267" s="1">
        <v>42975.394814814812</v>
      </c>
    </row>
    <row r="268" spans="1:4" x14ac:dyDescent="0.25">
      <c r="A268" t="s">
        <v>797</v>
      </c>
      <c r="B268">
        <v>261</v>
      </c>
      <c r="C268" s="1">
        <v>42975.394814814812</v>
      </c>
      <c r="D268" s="1">
        <v>42975.394814814812</v>
      </c>
    </row>
    <row r="269" spans="1:4" x14ac:dyDescent="0.25">
      <c r="A269" t="s">
        <v>798</v>
      </c>
      <c r="B269">
        <v>262</v>
      </c>
      <c r="C269" s="1">
        <v>42975.394814814812</v>
      </c>
      <c r="D269" s="1">
        <v>42975.394814814812</v>
      </c>
    </row>
    <row r="270" spans="1:4" x14ac:dyDescent="0.25">
      <c r="A270" t="s">
        <v>799</v>
      </c>
      <c r="B270">
        <v>263</v>
      </c>
      <c r="C270" s="1">
        <v>42975.394814814812</v>
      </c>
      <c r="D270" s="1">
        <v>42975.394814814812</v>
      </c>
    </row>
    <row r="271" spans="1:4" x14ac:dyDescent="0.25">
      <c r="A271" t="s">
        <v>800</v>
      </c>
      <c r="B271">
        <v>264</v>
      </c>
      <c r="C271" s="1">
        <v>42975.394814814812</v>
      </c>
      <c r="D271" s="1">
        <v>42975.394814814812</v>
      </c>
    </row>
    <row r="272" spans="1:4" x14ac:dyDescent="0.25">
      <c r="A272" t="s">
        <v>801</v>
      </c>
      <c r="B272">
        <v>265</v>
      </c>
      <c r="C272" s="1">
        <v>42975.394814814812</v>
      </c>
      <c r="D272" s="1">
        <v>42975.394814814812</v>
      </c>
    </row>
    <row r="273" spans="1:4" x14ac:dyDescent="0.25">
      <c r="A273" t="s">
        <v>802</v>
      </c>
      <c r="B273">
        <v>266</v>
      </c>
      <c r="C273" s="1">
        <v>42975.394814814812</v>
      </c>
      <c r="D273" s="1">
        <v>42975.394814814812</v>
      </c>
    </row>
    <row r="274" spans="1:4" x14ac:dyDescent="0.25">
      <c r="A274" t="s">
        <v>803</v>
      </c>
      <c r="B274">
        <v>267</v>
      </c>
      <c r="C274" s="1">
        <v>42975.394814814812</v>
      </c>
      <c r="D274" s="1">
        <v>42975.394814814812</v>
      </c>
    </row>
    <row r="275" spans="1:4" x14ac:dyDescent="0.25">
      <c r="A275" t="s">
        <v>8334</v>
      </c>
      <c r="B275">
        <v>268</v>
      </c>
      <c r="C275" s="1">
        <v>42975.394814814812</v>
      </c>
      <c r="D275" s="1">
        <v>42975.394814814812</v>
      </c>
    </row>
    <row r="276" spans="1:4" x14ac:dyDescent="0.25">
      <c r="A276" t="s">
        <v>8333</v>
      </c>
      <c r="B276">
        <v>269</v>
      </c>
      <c r="C276" s="1">
        <v>42975.394814814812</v>
      </c>
      <c r="D276" s="1">
        <v>42975.394814814812</v>
      </c>
    </row>
    <row r="277" spans="1:4" x14ac:dyDescent="0.25">
      <c r="A277" t="s">
        <v>804</v>
      </c>
      <c r="B277">
        <v>270</v>
      </c>
      <c r="C277" s="1">
        <v>42975.394814814812</v>
      </c>
      <c r="D277" s="1">
        <v>42975.394814814812</v>
      </c>
    </row>
    <row r="278" spans="1:4" x14ac:dyDescent="0.25">
      <c r="A278" t="s">
        <v>805</v>
      </c>
      <c r="B278">
        <v>271</v>
      </c>
      <c r="C278" s="1">
        <v>42975.394814814812</v>
      </c>
      <c r="D278" s="1">
        <v>42975.394814814812</v>
      </c>
    </row>
    <row r="279" spans="1:4" x14ac:dyDescent="0.25">
      <c r="A279" t="s">
        <v>806</v>
      </c>
      <c r="B279">
        <v>272</v>
      </c>
      <c r="C279" s="1">
        <v>42975.394814814812</v>
      </c>
      <c r="D279" s="1">
        <v>42975.394814814812</v>
      </c>
    </row>
    <row r="280" spans="1:4" x14ac:dyDescent="0.25">
      <c r="A280" t="s">
        <v>807</v>
      </c>
      <c r="B280">
        <v>273</v>
      </c>
      <c r="C280" s="1">
        <v>42975.394814814812</v>
      </c>
      <c r="D280" s="1">
        <v>42975.394814814812</v>
      </c>
    </row>
    <row r="281" spans="1:4" x14ac:dyDescent="0.25">
      <c r="A281" t="s">
        <v>808</v>
      </c>
      <c r="B281">
        <v>274</v>
      </c>
      <c r="C281" s="1">
        <v>42975.394814814812</v>
      </c>
      <c r="D281" s="1">
        <v>42975.394814814812</v>
      </c>
    </row>
    <row r="282" spans="1:4" x14ac:dyDescent="0.25">
      <c r="A282" t="s">
        <v>809</v>
      </c>
      <c r="B282">
        <v>275</v>
      </c>
      <c r="C282" s="1">
        <v>42975.394814814812</v>
      </c>
      <c r="D282" s="1">
        <v>42975.394814814812</v>
      </c>
    </row>
    <row r="283" spans="1:4" x14ac:dyDescent="0.25">
      <c r="A283" t="s">
        <v>810</v>
      </c>
      <c r="B283">
        <v>276</v>
      </c>
      <c r="C283" s="1">
        <v>42975.394814814812</v>
      </c>
      <c r="D283" s="1">
        <v>42975.394814814812</v>
      </c>
    </row>
    <row r="284" spans="1:4" x14ac:dyDescent="0.25">
      <c r="A284" t="s">
        <v>811</v>
      </c>
      <c r="B284">
        <v>277</v>
      </c>
      <c r="C284" s="1">
        <v>42975.394814814812</v>
      </c>
      <c r="D284" s="1">
        <v>42975.394814814812</v>
      </c>
    </row>
    <row r="285" spans="1:4" x14ac:dyDescent="0.25">
      <c r="A285" t="s">
        <v>812</v>
      </c>
      <c r="B285">
        <v>278</v>
      </c>
      <c r="C285" s="1">
        <v>42975.394814814812</v>
      </c>
      <c r="D285" s="1">
        <v>42975.394814814812</v>
      </c>
    </row>
    <row r="286" spans="1:4" x14ac:dyDescent="0.25">
      <c r="A286" t="s">
        <v>813</v>
      </c>
      <c r="B286">
        <v>279</v>
      </c>
      <c r="C286" s="1">
        <v>42975.394814814812</v>
      </c>
      <c r="D286" s="1">
        <v>42975.394814814812</v>
      </c>
    </row>
    <row r="287" spans="1:4" x14ac:dyDescent="0.25">
      <c r="A287" t="s">
        <v>814</v>
      </c>
      <c r="B287">
        <v>280</v>
      </c>
      <c r="C287" s="1">
        <v>42975.394814814812</v>
      </c>
      <c r="D287" s="1">
        <v>42975.394814814812</v>
      </c>
    </row>
    <row r="288" spans="1:4" x14ac:dyDescent="0.25">
      <c r="A288" t="s">
        <v>815</v>
      </c>
      <c r="B288">
        <v>281</v>
      </c>
      <c r="C288" s="1">
        <v>42975.394814814812</v>
      </c>
      <c r="D288" s="1">
        <v>42975.394814814812</v>
      </c>
    </row>
    <row r="289" spans="1:4" x14ac:dyDescent="0.25">
      <c r="A289" t="s">
        <v>816</v>
      </c>
      <c r="B289">
        <v>282</v>
      </c>
      <c r="C289" s="1">
        <v>42975.394814814812</v>
      </c>
      <c r="D289" s="1">
        <v>42975.394814814812</v>
      </c>
    </row>
    <row r="290" spans="1:4" x14ac:dyDescent="0.25">
      <c r="A290" t="s">
        <v>817</v>
      </c>
      <c r="B290">
        <v>283</v>
      </c>
      <c r="C290" s="1">
        <v>42975.394814814812</v>
      </c>
      <c r="D290" s="1">
        <v>42975.394814814812</v>
      </c>
    </row>
    <row r="291" spans="1:4" x14ac:dyDescent="0.25">
      <c r="A291" t="s">
        <v>818</v>
      </c>
      <c r="B291">
        <v>284</v>
      </c>
      <c r="C291" s="1">
        <v>42975.394814814812</v>
      </c>
      <c r="D291" s="1">
        <v>42975.394814814812</v>
      </c>
    </row>
    <row r="292" spans="1:4" x14ac:dyDescent="0.25">
      <c r="A292" t="s">
        <v>819</v>
      </c>
      <c r="B292">
        <v>285</v>
      </c>
      <c r="C292" s="1">
        <v>42975.394814814812</v>
      </c>
      <c r="D292" s="1">
        <v>42975.394814814812</v>
      </c>
    </row>
    <row r="293" spans="1:4" x14ac:dyDescent="0.25">
      <c r="A293" t="s">
        <v>820</v>
      </c>
      <c r="B293">
        <v>286</v>
      </c>
      <c r="C293" s="1">
        <v>42975.394814814812</v>
      </c>
      <c r="D293" s="1">
        <v>42975.394814814812</v>
      </c>
    </row>
    <row r="294" spans="1:4" x14ac:dyDescent="0.25">
      <c r="A294" t="s">
        <v>821</v>
      </c>
      <c r="B294">
        <v>287</v>
      </c>
      <c r="C294" s="1">
        <v>42975.394814814812</v>
      </c>
      <c r="D294" s="1">
        <v>42975.394814814812</v>
      </c>
    </row>
    <row r="295" spans="1:4" x14ac:dyDescent="0.25">
      <c r="A295" t="s">
        <v>822</v>
      </c>
      <c r="B295">
        <v>288</v>
      </c>
      <c r="C295" s="1">
        <v>42975.394814814812</v>
      </c>
      <c r="D295" s="1">
        <v>42975.394814814812</v>
      </c>
    </row>
    <row r="296" spans="1:4" x14ac:dyDescent="0.25">
      <c r="A296" t="s">
        <v>823</v>
      </c>
      <c r="B296">
        <v>289</v>
      </c>
      <c r="C296" s="1">
        <v>42975.394814814812</v>
      </c>
      <c r="D296" s="1">
        <v>42975.394814814812</v>
      </c>
    </row>
    <row r="297" spans="1:4" x14ac:dyDescent="0.25">
      <c r="A297" t="s">
        <v>824</v>
      </c>
      <c r="B297">
        <v>294</v>
      </c>
      <c r="C297" s="1">
        <v>42975.394814814812</v>
      </c>
      <c r="D297" s="1">
        <v>42975.394814814812</v>
      </c>
    </row>
    <row r="298" spans="1:4" x14ac:dyDescent="0.25">
      <c r="A298" t="s">
        <v>825</v>
      </c>
      <c r="B298">
        <v>295</v>
      </c>
      <c r="C298" s="1">
        <v>42975.394814814812</v>
      </c>
      <c r="D298" s="1">
        <v>42975.394814814812</v>
      </c>
    </row>
    <row r="299" spans="1:4" x14ac:dyDescent="0.25">
      <c r="A299" t="s">
        <v>826</v>
      </c>
      <c r="B299">
        <v>296</v>
      </c>
      <c r="C299" s="1">
        <v>42975.394814814812</v>
      </c>
      <c r="D299" s="1">
        <v>42975.394814814812</v>
      </c>
    </row>
    <row r="300" spans="1:4" x14ac:dyDescent="0.25">
      <c r="A300" t="s">
        <v>827</v>
      </c>
      <c r="B300">
        <v>297</v>
      </c>
      <c r="C300" s="1">
        <v>42975.394814814812</v>
      </c>
      <c r="D300" s="1">
        <v>42975.394814814812</v>
      </c>
    </row>
    <row r="301" spans="1:4" x14ac:dyDescent="0.25">
      <c r="A301" t="s">
        <v>828</v>
      </c>
      <c r="B301">
        <v>298</v>
      </c>
      <c r="C301" s="1">
        <v>42975.394814814812</v>
      </c>
      <c r="D301" s="1">
        <v>42975.394814814812</v>
      </c>
    </row>
    <row r="302" spans="1:4" x14ac:dyDescent="0.25">
      <c r="A302" t="s">
        <v>829</v>
      </c>
      <c r="B302">
        <v>299</v>
      </c>
      <c r="C302" s="1">
        <v>42975.394814814812</v>
      </c>
      <c r="D302" s="1">
        <v>42975.394814814812</v>
      </c>
    </row>
    <row r="303" spans="1:4" x14ac:dyDescent="0.25">
      <c r="A303" t="s">
        <v>830</v>
      </c>
      <c r="B303">
        <v>300</v>
      </c>
      <c r="C303" s="1">
        <v>42975.394814814812</v>
      </c>
      <c r="D303" s="1">
        <v>42975.394814814812</v>
      </c>
    </row>
    <row r="304" spans="1:4" x14ac:dyDescent="0.25">
      <c r="A304" t="s">
        <v>831</v>
      </c>
      <c r="B304">
        <v>301</v>
      </c>
      <c r="C304" s="1">
        <v>42975.394814814812</v>
      </c>
      <c r="D304" s="1">
        <v>42975.394814814812</v>
      </c>
    </row>
    <row r="305" spans="1:4" x14ac:dyDescent="0.25">
      <c r="A305" t="s">
        <v>832</v>
      </c>
      <c r="B305">
        <v>302</v>
      </c>
      <c r="C305" s="1">
        <v>42975.394814814812</v>
      </c>
      <c r="D305" s="1">
        <v>42975.394814814812</v>
      </c>
    </row>
    <row r="306" spans="1:4" x14ac:dyDescent="0.25">
      <c r="A306" t="s">
        <v>833</v>
      </c>
      <c r="B306">
        <v>303</v>
      </c>
      <c r="C306" s="1">
        <v>42975.394814814812</v>
      </c>
      <c r="D306" s="1">
        <v>42975.394814814812</v>
      </c>
    </row>
    <row r="307" spans="1:4" x14ac:dyDescent="0.25">
      <c r="A307" t="s">
        <v>834</v>
      </c>
      <c r="B307">
        <v>304</v>
      </c>
      <c r="C307" s="1">
        <v>42975.394814814812</v>
      </c>
      <c r="D307" s="1">
        <v>42975.394814814812</v>
      </c>
    </row>
    <row r="308" spans="1:4" x14ac:dyDescent="0.25">
      <c r="A308" t="s">
        <v>835</v>
      </c>
      <c r="B308">
        <v>305</v>
      </c>
      <c r="C308" s="1">
        <v>42975.394814814812</v>
      </c>
      <c r="D308" s="1">
        <v>42975.394814814812</v>
      </c>
    </row>
    <row r="309" spans="1:4" x14ac:dyDescent="0.25">
      <c r="A309" t="s">
        <v>836</v>
      </c>
      <c r="B309">
        <v>306</v>
      </c>
      <c r="C309" s="1">
        <v>42975.394814814812</v>
      </c>
      <c r="D309" s="1">
        <v>42975.394814814812</v>
      </c>
    </row>
    <row r="310" spans="1:4" x14ac:dyDescent="0.25">
      <c r="A310" t="s">
        <v>837</v>
      </c>
      <c r="B310">
        <v>307</v>
      </c>
      <c r="C310" s="1">
        <v>42975.394814814812</v>
      </c>
      <c r="D310" s="1">
        <v>42975.394814814812</v>
      </c>
    </row>
    <row r="311" spans="1:4" x14ac:dyDescent="0.25">
      <c r="A311" t="s">
        <v>838</v>
      </c>
      <c r="B311">
        <v>308</v>
      </c>
      <c r="C311" s="1">
        <v>42975.394814814812</v>
      </c>
      <c r="D311" s="1">
        <v>42975.394814814812</v>
      </c>
    </row>
    <row r="312" spans="1:4" x14ac:dyDescent="0.25">
      <c r="A312" t="s">
        <v>839</v>
      </c>
      <c r="B312">
        <v>309</v>
      </c>
      <c r="C312" s="1">
        <v>42975.394814814812</v>
      </c>
      <c r="D312" s="1">
        <v>42975.394814814812</v>
      </c>
    </row>
    <row r="313" spans="1:4" x14ac:dyDescent="0.25">
      <c r="A313" t="s">
        <v>840</v>
      </c>
      <c r="B313">
        <v>310</v>
      </c>
      <c r="C313" s="1">
        <v>42975.394814814812</v>
      </c>
      <c r="D313" s="1">
        <v>42975.394814814812</v>
      </c>
    </row>
    <row r="314" spans="1:4" x14ac:dyDescent="0.25">
      <c r="A314" t="s">
        <v>841</v>
      </c>
      <c r="B314">
        <v>311</v>
      </c>
      <c r="C314" s="1">
        <v>42975.394814814812</v>
      </c>
      <c r="D314" s="1">
        <v>42975.394814814812</v>
      </c>
    </row>
    <row r="315" spans="1:4" x14ac:dyDescent="0.25">
      <c r="A315" t="s">
        <v>842</v>
      </c>
      <c r="B315">
        <v>312</v>
      </c>
      <c r="C315" s="1">
        <v>42975.394814814812</v>
      </c>
      <c r="D315" s="1">
        <v>42975.394814814812</v>
      </c>
    </row>
    <row r="316" spans="1:4" x14ac:dyDescent="0.25">
      <c r="A316" t="s">
        <v>843</v>
      </c>
      <c r="B316">
        <v>313</v>
      </c>
      <c r="C316" s="1">
        <v>42975.394814814812</v>
      </c>
      <c r="D316" s="1">
        <v>42975.394814814812</v>
      </c>
    </row>
    <row r="317" spans="1:4" x14ac:dyDescent="0.25">
      <c r="A317" t="s">
        <v>844</v>
      </c>
      <c r="B317">
        <v>314</v>
      </c>
      <c r="C317" s="1">
        <v>42975.394814814812</v>
      </c>
      <c r="D317" s="1">
        <v>42975.394814814812</v>
      </c>
    </row>
    <row r="318" spans="1:4" x14ac:dyDescent="0.25">
      <c r="A318" t="s">
        <v>845</v>
      </c>
      <c r="B318">
        <v>315</v>
      </c>
      <c r="C318" s="1">
        <v>42975.394814814812</v>
      </c>
      <c r="D318" s="1">
        <v>42975.394814814812</v>
      </c>
    </row>
    <row r="319" spans="1:4" x14ac:dyDescent="0.25">
      <c r="A319" t="s">
        <v>846</v>
      </c>
      <c r="B319">
        <v>316</v>
      </c>
      <c r="C319" s="1">
        <v>42975.394814814812</v>
      </c>
      <c r="D319" s="1">
        <v>42975.394814814812</v>
      </c>
    </row>
    <row r="320" spans="1:4" x14ac:dyDescent="0.25">
      <c r="A320" t="s">
        <v>847</v>
      </c>
      <c r="B320">
        <v>317</v>
      </c>
      <c r="C320" s="1">
        <v>42975.394814814812</v>
      </c>
      <c r="D320" s="1">
        <v>42975.394814814812</v>
      </c>
    </row>
    <row r="321" spans="1:4" x14ac:dyDescent="0.25">
      <c r="A321" t="s">
        <v>848</v>
      </c>
      <c r="B321">
        <v>318</v>
      </c>
      <c r="C321" s="1">
        <v>42975.394814814812</v>
      </c>
      <c r="D321" s="1">
        <v>42975.394814814812</v>
      </c>
    </row>
    <row r="322" spans="1:4" x14ac:dyDescent="0.25">
      <c r="A322" t="s">
        <v>849</v>
      </c>
      <c r="B322">
        <v>319</v>
      </c>
      <c r="C322" s="1">
        <v>42975.394814814812</v>
      </c>
      <c r="D322" s="1">
        <v>42975.394814814812</v>
      </c>
    </row>
    <row r="323" spans="1:4" x14ac:dyDescent="0.25">
      <c r="A323" t="s">
        <v>850</v>
      </c>
      <c r="B323">
        <v>320</v>
      </c>
      <c r="C323" s="1">
        <v>42975.394814814812</v>
      </c>
      <c r="D323" s="1">
        <v>42975.394814814812</v>
      </c>
    </row>
    <row r="324" spans="1:4" x14ac:dyDescent="0.25">
      <c r="A324" t="s">
        <v>851</v>
      </c>
      <c r="B324">
        <v>321</v>
      </c>
      <c r="C324" s="1">
        <v>42975.394814814812</v>
      </c>
      <c r="D324" s="1">
        <v>42975.394814814812</v>
      </c>
    </row>
    <row r="325" spans="1:4" x14ac:dyDescent="0.25">
      <c r="A325" t="s">
        <v>852</v>
      </c>
      <c r="B325">
        <v>290</v>
      </c>
      <c r="C325" s="1">
        <v>42975.394814814812</v>
      </c>
      <c r="D325" s="1">
        <v>42975.394814814812</v>
      </c>
    </row>
    <row r="326" spans="1:4" x14ac:dyDescent="0.25">
      <c r="A326" t="s">
        <v>853</v>
      </c>
      <c r="B326">
        <v>291</v>
      </c>
      <c r="C326" s="1">
        <v>42975.394814814812</v>
      </c>
      <c r="D326" s="1">
        <v>42975.394814814812</v>
      </c>
    </row>
    <row r="327" spans="1:4" x14ac:dyDescent="0.25">
      <c r="A327" t="s">
        <v>854</v>
      </c>
      <c r="B327">
        <v>292</v>
      </c>
      <c r="C327" s="1">
        <v>42975.394814814812</v>
      </c>
      <c r="D327" s="1">
        <v>42975.394814814812</v>
      </c>
    </row>
    <row r="328" spans="1:4" x14ac:dyDescent="0.25">
      <c r="A328" t="s">
        <v>855</v>
      </c>
      <c r="B328">
        <v>293</v>
      </c>
      <c r="C328" s="1">
        <v>42975.394814814812</v>
      </c>
      <c r="D328" s="1">
        <v>42975.394814814812</v>
      </c>
    </row>
    <row r="329" spans="1:4" x14ac:dyDescent="0.25">
      <c r="A329" t="s">
        <v>856</v>
      </c>
      <c r="B329">
        <v>322</v>
      </c>
      <c r="C329" s="1">
        <v>42975.394814814812</v>
      </c>
      <c r="D329" s="1">
        <v>42975.394814814812</v>
      </c>
    </row>
    <row r="330" spans="1:4" x14ac:dyDescent="0.25">
      <c r="A330" t="s">
        <v>857</v>
      </c>
      <c r="B330">
        <v>323</v>
      </c>
      <c r="C330" s="1">
        <v>42975.394814814812</v>
      </c>
      <c r="D330" s="1">
        <v>42975.394814814812</v>
      </c>
    </row>
    <row r="331" spans="1:4" x14ac:dyDescent="0.25">
      <c r="A331" t="s">
        <v>858</v>
      </c>
      <c r="B331">
        <v>324</v>
      </c>
      <c r="C331" s="1">
        <v>42975.394814814812</v>
      </c>
      <c r="D331" s="1">
        <v>42975.394814814812</v>
      </c>
    </row>
    <row r="332" spans="1:4" x14ac:dyDescent="0.25">
      <c r="A332" t="s">
        <v>859</v>
      </c>
      <c r="B332">
        <v>325</v>
      </c>
      <c r="C332" s="1">
        <v>42975.394814814812</v>
      </c>
      <c r="D332" s="1">
        <v>42975.394814814812</v>
      </c>
    </row>
    <row r="333" spans="1:4" x14ac:dyDescent="0.25">
      <c r="A333" t="s">
        <v>860</v>
      </c>
      <c r="B333">
        <v>326</v>
      </c>
      <c r="C333" s="1">
        <v>42975.394814814812</v>
      </c>
      <c r="D333" s="1">
        <v>42975.394814814812</v>
      </c>
    </row>
    <row r="334" spans="1:4" x14ac:dyDescent="0.25">
      <c r="A334" t="s">
        <v>861</v>
      </c>
      <c r="B334">
        <v>327</v>
      </c>
      <c r="C334" s="1">
        <v>42975.394814814812</v>
      </c>
      <c r="D334" s="1">
        <v>42975.394814814812</v>
      </c>
    </row>
    <row r="335" spans="1:4" x14ac:dyDescent="0.25">
      <c r="A335" t="s">
        <v>862</v>
      </c>
      <c r="B335">
        <v>328</v>
      </c>
      <c r="C335" s="1">
        <v>42975.394814814812</v>
      </c>
      <c r="D335" s="1">
        <v>42975.394814814812</v>
      </c>
    </row>
    <row r="336" spans="1:4" x14ac:dyDescent="0.25">
      <c r="A336" t="s">
        <v>863</v>
      </c>
      <c r="B336">
        <v>329</v>
      </c>
      <c r="C336" s="1">
        <v>42975.394814814812</v>
      </c>
      <c r="D336" s="1">
        <v>42975.394814814812</v>
      </c>
    </row>
    <row r="337" spans="1:4" x14ac:dyDescent="0.25">
      <c r="A337" t="s">
        <v>864</v>
      </c>
      <c r="B337">
        <v>330</v>
      </c>
      <c r="C337" s="1">
        <v>42975.394814814812</v>
      </c>
      <c r="D337" s="1">
        <v>42975.394814814812</v>
      </c>
    </row>
    <row r="338" spans="1:4" x14ac:dyDescent="0.25">
      <c r="A338" t="s">
        <v>865</v>
      </c>
      <c r="B338">
        <v>331</v>
      </c>
      <c r="C338" s="1">
        <v>42975.394814814812</v>
      </c>
      <c r="D338" s="1">
        <v>42975.394814814812</v>
      </c>
    </row>
    <row r="339" spans="1:4" x14ac:dyDescent="0.25">
      <c r="A339" t="s">
        <v>866</v>
      </c>
      <c r="B339">
        <v>332</v>
      </c>
      <c r="C339" s="1">
        <v>42975.394814814812</v>
      </c>
      <c r="D339" s="1">
        <v>42975.394814814812</v>
      </c>
    </row>
    <row r="340" spans="1:4" x14ac:dyDescent="0.25">
      <c r="A340" t="s">
        <v>867</v>
      </c>
      <c r="B340">
        <v>333</v>
      </c>
      <c r="C340" s="1">
        <v>42975.394814814812</v>
      </c>
      <c r="D340" s="1">
        <v>42975.394814814812</v>
      </c>
    </row>
    <row r="341" spans="1:4" x14ac:dyDescent="0.25">
      <c r="A341" t="s">
        <v>868</v>
      </c>
      <c r="B341">
        <v>334</v>
      </c>
      <c r="C341" s="1">
        <v>42975.394814814812</v>
      </c>
      <c r="D341" s="1">
        <v>42975.394814814812</v>
      </c>
    </row>
    <row r="342" spans="1:4" x14ac:dyDescent="0.25">
      <c r="A342" t="s">
        <v>869</v>
      </c>
      <c r="B342">
        <v>335</v>
      </c>
      <c r="C342" s="1">
        <v>42975.394814814812</v>
      </c>
      <c r="D342" s="1">
        <v>42975.394814814812</v>
      </c>
    </row>
    <row r="343" spans="1:4" x14ac:dyDescent="0.25">
      <c r="A343" t="s">
        <v>870</v>
      </c>
      <c r="B343">
        <v>336</v>
      </c>
      <c r="C343" s="1">
        <v>42975.394814814812</v>
      </c>
      <c r="D343" s="1">
        <v>42975.394814814812</v>
      </c>
    </row>
    <row r="344" spans="1:4" x14ac:dyDescent="0.25">
      <c r="A344" t="s">
        <v>871</v>
      </c>
      <c r="B344">
        <v>337</v>
      </c>
      <c r="C344" s="1">
        <v>42975.394814814812</v>
      </c>
      <c r="D344" s="1">
        <v>42975.394814814812</v>
      </c>
    </row>
    <row r="345" spans="1:4" x14ac:dyDescent="0.25">
      <c r="A345" t="s">
        <v>872</v>
      </c>
      <c r="B345">
        <v>338</v>
      </c>
      <c r="C345" s="1">
        <v>42975.394814814812</v>
      </c>
      <c r="D345" s="1">
        <v>42975.394814814812</v>
      </c>
    </row>
    <row r="346" spans="1:4" x14ac:dyDescent="0.25">
      <c r="A346" t="s">
        <v>873</v>
      </c>
      <c r="B346">
        <v>339</v>
      </c>
      <c r="C346" s="1">
        <v>42975.394814814812</v>
      </c>
      <c r="D346" s="1">
        <v>42975.394814814812</v>
      </c>
    </row>
    <row r="347" spans="1:4" x14ac:dyDescent="0.25">
      <c r="A347" t="s">
        <v>874</v>
      </c>
      <c r="B347">
        <v>340</v>
      </c>
      <c r="C347" s="1">
        <v>42975.394814814812</v>
      </c>
      <c r="D347" s="1">
        <v>42975.394814814812</v>
      </c>
    </row>
    <row r="348" spans="1:4" x14ac:dyDescent="0.25">
      <c r="A348" t="s">
        <v>875</v>
      </c>
      <c r="B348">
        <v>341</v>
      </c>
      <c r="C348" s="1">
        <v>42975.394814814812</v>
      </c>
      <c r="D348" s="1">
        <v>42975.394814814812</v>
      </c>
    </row>
    <row r="349" spans="1:4" x14ac:dyDescent="0.25">
      <c r="A349" t="s">
        <v>876</v>
      </c>
      <c r="B349">
        <v>342</v>
      </c>
      <c r="C349" s="1">
        <v>42975.394814814812</v>
      </c>
      <c r="D349" s="1">
        <v>42975.394814814812</v>
      </c>
    </row>
    <row r="350" spans="1:4" x14ac:dyDescent="0.25">
      <c r="A350" t="s">
        <v>877</v>
      </c>
      <c r="B350">
        <v>343</v>
      </c>
      <c r="C350" s="1">
        <v>42975.394814814812</v>
      </c>
      <c r="D350" s="1">
        <v>42975.394814814812</v>
      </c>
    </row>
    <row r="351" spans="1:4" x14ac:dyDescent="0.25">
      <c r="A351" t="s">
        <v>878</v>
      </c>
      <c r="B351">
        <v>344</v>
      </c>
      <c r="C351" s="1">
        <v>42975.394814814812</v>
      </c>
      <c r="D351" s="1">
        <v>42975.394814814812</v>
      </c>
    </row>
    <row r="352" spans="1:4" x14ac:dyDescent="0.25">
      <c r="A352" t="s">
        <v>879</v>
      </c>
      <c r="B352">
        <v>345</v>
      </c>
      <c r="C352" s="1">
        <v>42975.394814814812</v>
      </c>
      <c r="D352" s="1">
        <v>42975.394814814812</v>
      </c>
    </row>
    <row r="353" spans="1:4" x14ac:dyDescent="0.25">
      <c r="A353" t="s">
        <v>880</v>
      </c>
      <c r="B353">
        <v>346</v>
      </c>
      <c r="C353" s="1">
        <v>42975.394814814812</v>
      </c>
      <c r="D353" s="1">
        <v>42975.394814814812</v>
      </c>
    </row>
    <row r="354" spans="1:4" x14ac:dyDescent="0.25">
      <c r="A354" t="s">
        <v>881</v>
      </c>
      <c r="B354">
        <v>347</v>
      </c>
      <c r="C354" s="1">
        <v>42975.394814814812</v>
      </c>
      <c r="D354" s="1">
        <v>42975.394814814812</v>
      </c>
    </row>
    <row r="355" spans="1:4" x14ac:dyDescent="0.25">
      <c r="A355" t="s">
        <v>882</v>
      </c>
      <c r="B355">
        <v>348</v>
      </c>
      <c r="C355" s="1">
        <v>42975.394814814812</v>
      </c>
      <c r="D355" s="1">
        <v>42975.394814814812</v>
      </c>
    </row>
    <row r="356" spans="1:4" x14ac:dyDescent="0.25">
      <c r="A356" t="s">
        <v>883</v>
      </c>
      <c r="B356">
        <v>349</v>
      </c>
      <c r="C356" s="1">
        <v>42975.394814814812</v>
      </c>
      <c r="D356" s="1">
        <v>42975.394814814812</v>
      </c>
    </row>
    <row r="357" spans="1:4" x14ac:dyDescent="0.25">
      <c r="A357" t="s">
        <v>884</v>
      </c>
      <c r="B357">
        <v>350</v>
      </c>
      <c r="C357" s="1">
        <v>42975.394814814812</v>
      </c>
      <c r="D357" s="1">
        <v>42975.394814814812</v>
      </c>
    </row>
    <row r="358" spans="1:4" x14ac:dyDescent="0.25">
      <c r="A358" t="s">
        <v>885</v>
      </c>
      <c r="B358">
        <v>351</v>
      </c>
      <c r="C358" s="1">
        <v>42975.394814814812</v>
      </c>
      <c r="D358" s="1">
        <v>42975.394814814812</v>
      </c>
    </row>
    <row r="359" spans="1:4" x14ac:dyDescent="0.25">
      <c r="A359" t="s">
        <v>886</v>
      </c>
      <c r="B359">
        <v>352</v>
      </c>
      <c r="C359" s="1">
        <v>42975.394814814812</v>
      </c>
      <c r="D359" s="1">
        <v>42975.394814814812</v>
      </c>
    </row>
    <row r="360" spans="1:4" x14ac:dyDescent="0.25">
      <c r="A360" t="s">
        <v>887</v>
      </c>
      <c r="B360">
        <v>353</v>
      </c>
      <c r="C360" s="1">
        <v>42975.394814814812</v>
      </c>
      <c r="D360" s="1">
        <v>42975.394814814812</v>
      </c>
    </row>
    <row r="361" spans="1:4" x14ac:dyDescent="0.25">
      <c r="A361" t="s">
        <v>888</v>
      </c>
      <c r="B361">
        <v>354</v>
      </c>
      <c r="C361" s="1">
        <v>42975.394814814812</v>
      </c>
      <c r="D361" s="1">
        <v>42975.394814814812</v>
      </c>
    </row>
    <row r="362" spans="1:4" x14ac:dyDescent="0.25">
      <c r="A362" t="s">
        <v>889</v>
      </c>
      <c r="B362">
        <v>355</v>
      </c>
      <c r="C362" s="1">
        <v>42975.394814814812</v>
      </c>
      <c r="D362" s="1">
        <v>42975.394814814812</v>
      </c>
    </row>
    <row r="363" spans="1:4" x14ac:dyDescent="0.25">
      <c r="A363" t="s">
        <v>890</v>
      </c>
      <c r="B363">
        <v>356</v>
      </c>
      <c r="C363" s="1">
        <v>42975.394814814812</v>
      </c>
      <c r="D363" s="1">
        <v>42975.394814814812</v>
      </c>
    </row>
    <row r="364" spans="1:4" x14ac:dyDescent="0.25">
      <c r="A364" t="s">
        <v>891</v>
      </c>
      <c r="B364">
        <v>357</v>
      </c>
      <c r="C364" s="1">
        <v>42975.394814814812</v>
      </c>
      <c r="D364" s="1">
        <v>42975.394814814812</v>
      </c>
    </row>
    <row r="365" spans="1:4" x14ac:dyDescent="0.25">
      <c r="A365" t="s">
        <v>892</v>
      </c>
      <c r="B365">
        <v>358</v>
      </c>
      <c r="C365" s="1">
        <v>42975.394814814812</v>
      </c>
      <c r="D365" s="1">
        <v>42975.394814814812</v>
      </c>
    </row>
    <row r="366" spans="1:4" x14ac:dyDescent="0.25">
      <c r="A366" t="s">
        <v>893</v>
      </c>
      <c r="B366">
        <v>359</v>
      </c>
      <c r="C366" s="1">
        <v>42975.394814814812</v>
      </c>
      <c r="D366" s="1">
        <v>42975.394814814812</v>
      </c>
    </row>
    <row r="367" spans="1:4" x14ac:dyDescent="0.25">
      <c r="A367" t="s">
        <v>894</v>
      </c>
      <c r="B367">
        <v>360</v>
      </c>
      <c r="C367" s="1">
        <v>42975.394814814812</v>
      </c>
      <c r="D367" s="1">
        <v>42975.394814814812</v>
      </c>
    </row>
    <row r="368" spans="1:4" x14ac:dyDescent="0.25">
      <c r="A368" t="s">
        <v>895</v>
      </c>
      <c r="B368">
        <v>361</v>
      </c>
      <c r="C368" s="1">
        <v>42975.394814814812</v>
      </c>
      <c r="D368" s="1">
        <v>42975.394814814812</v>
      </c>
    </row>
    <row r="369" spans="1:4" x14ac:dyDescent="0.25">
      <c r="A369" t="s">
        <v>896</v>
      </c>
      <c r="B369">
        <v>362</v>
      </c>
      <c r="C369" s="1">
        <v>42975.394814814812</v>
      </c>
      <c r="D369" s="1">
        <v>42975.394814814812</v>
      </c>
    </row>
    <row r="370" spans="1:4" x14ac:dyDescent="0.25">
      <c r="A370" t="s">
        <v>897</v>
      </c>
      <c r="B370">
        <v>363</v>
      </c>
      <c r="C370" s="1">
        <v>42975.394814814812</v>
      </c>
      <c r="D370" s="1">
        <v>42975.394814814812</v>
      </c>
    </row>
    <row r="371" spans="1:4" x14ac:dyDescent="0.25">
      <c r="A371" t="s">
        <v>898</v>
      </c>
      <c r="B371">
        <v>367</v>
      </c>
      <c r="C371" s="1">
        <v>42975.394814814812</v>
      </c>
      <c r="D371" s="1">
        <v>42975.394814814812</v>
      </c>
    </row>
    <row r="372" spans="1:4" x14ac:dyDescent="0.25">
      <c r="A372" t="s">
        <v>899</v>
      </c>
      <c r="B372">
        <v>368</v>
      </c>
      <c r="C372" s="1">
        <v>42975.394814814812</v>
      </c>
      <c r="D372" s="1">
        <v>42975.394814814812</v>
      </c>
    </row>
    <row r="373" spans="1:4" x14ac:dyDescent="0.25">
      <c r="A373" t="s">
        <v>900</v>
      </c>
      <c r="B373">
        <v>370</v>
      </c>
      <c r="C373" s="1">
        <v>42975.394814814812</v>
      </c>
      <c r="D373" s="1">
        <v>42975.394814814812</v>
      </c>
    </row>
    <row r="374" spans="1:4" x14ac:dyDescent="0.25">
      <c r="A374" t="s">
        <v>901</v>
      </c>
      <c r="B374">
        <v>371</v>
      </c>
      <c r="C374" s="1">
        <v>42975.394814814812</v>
      </c>
      <c r="D374" s="1">
        <v>42975.394814814812</v>
      </c>
    </row>
    <row r="375" spans="1:4" x14ac:dyDescent="0.25">
      <c r="A375" t="s">
        <v>8284</v>
      </c>
      <c r="B375">
        <v>660</v>
      </c>
      <c r="C375" s="1">
        <v>42985.89671296296</v>
      </c>
      <c r="D375" s="1">
        <v>42985.89671296296</v>
      </c>
    </row>
    <row r="376" spans="1:4" x14ac:dyDescent="0.25">
      <c r="A376" t="s">
        <v>8648</v>
      </c>
      <c r="B376">
        <v>369</v>
      </c>
      <c r="C376" s="1">
        <v>42975.394814814812</v>
      </c>
      <c r="D376" s="1">
        <v>42975.394814814812</v>
      </c>
    </row>
    <row r="377" spans="1:4" x14ac:dyDescent="0.25">
      <c r="A377" t="s">
        <v>902</v>
      </c>
      <c r="B377">
        <v>372</v>
      </c>
      <c r="C377" s="1">
        <v>42975.394814814812</v>
      </c>
      <c r="D377" s="1">
        <v>42975.394814814812</v>
      </c>
    </row>
    <row r="378" spans="1:4" x14ac:dyDescent="0.25">
      <c r="A378" t="s">
        <v>903</v>
      </c>
      <c r="B378">
        <v>373</v>
      </c>
      <c r="C378" s="1">
        <v>42975.394814814812</v>
      </c>
      <c r="D378" s="1">
        <v>42975.394814814812</v>
      </c>
    </row>
    <row r="379" spans="1:4" x14ac:dyDescent="0.25">
      <c r="A379" t="s">
        <v>904</v>
      </c>
      <c r="B379">
        <v>374</v>
      </c>
      <c r="C379" s="1">
        <v>42975.394814814812</v>
      </c>
      <c r="D379" s="1">
        <v>42975.394814814812</v>
      </c>
    </row>
    <row r="380" spans="1:4" x14ac:dyDescent="0.25">
      <c r="A380" t="s">
        <v>905</v>
      </c>
      <c r="B380">
        <v>375</v>
      </c>
      <c r="C380" s="1">
        <v>42975.394814814812</v>
      </c>
      <c r="D380" s="1">
        <v>42975.394814814812</v>
      </c>
    </row>
    <row r="381" spans="1:4" x14ac:dyDescent="0.25">
      <c r="A381" t="s">
        <v>906</v>
      </c>
      <c r="B381">
        <v>376</v>
      </c>
      <c r="C381" s="1">
        <v>42975.394814814812</v>
      </c>
      <c r="D381" s="1">
        <v>42975.394814814812</v>
      </c>
    </row>
    <row r="382" spans="1:4" x14ac:dyDescent="0.25">
      <c r="A382" t="s">
        <v>907</v>
      </c>
      <c r="B382">
        <v>377</v>
      </c>
      <c r="C382" s="1">
        <v>42975.394814814812</v>
      </c>
      <c r="D382" s="1">
        <v>42975.394814814812</v>
      </c>
    </row>
    <row r="383" spans="1:4" x14ac:dyDescent="0.25">
      <c r="A383" t="s">
        <v>908</v>
      </c>
      <c r="B383">
        <v>378</v>
      </c>
      <c r="C383" s="1">
        <v>42975.394814814812</v>
      </c>
      <c r="D383" s="1">
        <v>42975.394814814812</v>
      </c>
    </row>
    <row r="384" spans="1:4" x14ac:dyDescent="0.25">
      <c r="A384" t="s">
        <v>8336</v>
      </c>
      <c r="B384">
        <v>665</v>
      </c>
      <c r="C384" s="1">
        <v>42987.067546296297</v>
      </c>
      <c r="D384" s="1">
        <v>42987.067546296297</v>
      </c>
    </row>
    <row r="385" spans="1:4" x14ac:dyDescent="0.25">
      <c r="A385" t="s">
        <v>909</v>
      </c>
      <c r="B385">
        <v>379</v>
      </c>
      <c r="C385" s="1">
        <v>42975.394814814812</v>
      </c>
      <c r="D385" s="1">
        <v>42975.394814814812</v>
      </c>
    </row>
    <row r="386" spans="1:4" x14ac:dyDescent="0.25">
      <c r="A386" t="s">
        <v>8788</v>
      </c>
      <c r="B386">
        <v>673</v>
      </c>
      <c r="C386" s="1">
        <v>42996.016805555555</v>
      </c>
      <c r="D386" s="1">
        <v>42996.016805555555</v>
      </c>
    </row>
    <row r="387" spans="1:4" x14ac:dyDescent="0.25">
      <c r="A387" t="s">
        <v>910</v>
      </c>
      <c r="B387">
        <v>380</v>
      </c>
      <c r="C387" s="1">
        <v>42975.394814814812</v>
      </c>
      <c r="D387" s="1">
        <v>42975.394814814812</v>
      </c>
    </row>
    <row r="388" spans="1:4" x14ac:dyDescent="0.25">
      <c r="A388" t="s">
        <v>911</v>
      </c>
      <c r="B388">
        <v>381</v>
      </c>
      <c r="C388" s="1">
        <v>42975.394814814812</v>
      </c>
      <c r="D388" s="1">
        <v>42975.394814814812</v>
      </c>
    </row>
    <row r="389" spans="1:4" x14ac:dyDescent="0.25">
      <c r="A389" t="s">
        <v>912</v>
      </c>
      <c r="B389">
        <v>382</v>
      </c>
      <c r="C389" s="1">
        <v>42975.394814814812</v>
      </c>
      <c r="D389" s="1">
        <v>42975.394814814812</v>
      </c>
    </row>
    <row r="390" spans="1:4" x14ac:dyDescent="0.25">
      <c r="A390" t="s">
        <v>913</v>
      </c>
      <c r="B390">
        <v>383</v>
      </c>
      <c r="C390" s="1">
        <v>42975.394814814812</v>
      </c>
      <c r="D390" s="1">
        <v>42975.394814814812</v>
      </c>
    </row>
    <row r="391" spans="1:4" x14ac:dyDescent="0.25">
      <c r="A391" t="s">
        <v>914</v>
      </c>
      <c r="B391">
        <v>384</v>
      </c>
      <c r="C391" s="1">
        <v>42975.394814814812</v>
      </c>
      <c r="D391" s="1">
        <v>42975.394814814812</v>
      </c>
    </row>
    <row r="392" spans="1:4" x14ac:dyDescent="0.25">
      <c r="A392" t="s">
        <v>915</v>
      </c>
      <c r="B392">
        <v>385</v>
      </c>
      <c r="C392" s="1">
        <v>42975.394814814812</v>
      </c>
      <c r="D392" s="1">
        <v>42975.394814814812</v>
      </c>
    </row>
    <row r="393" spans="1:4" x14ac:dyDescent="0.25">
      <c r="A393" t="s">
        <v>916</v>
      </c>
      <c r="B393">
        <v>386</v>
      </c>
      <c r="C393" s="1">
        <v>42975.394814814812</v>
      </c>
      <c r="D393" s="1">
        <v>42975.394814814812</v>
      </c>
    </row>
    <row r="394" spans="1:4" x14ac:dyDescent="0.25">
      <c r="A394" t="s">
        <v>917</v>
      </c>
      <c r="B394">
        <v>364</v>
      </c>
      <c r="C394" s="1">
        <v>42975.394814814812</v>
      </c>
      <c r="D394" s="1">
        <v>42975.394814814812</v>
      </c>
    </row>
    <row r="395" spans="1:4" x14ac:dyDescent="0.25">
      <c r="A395" t="s">
        <v>918</v>
      </c>
      <c r="B395">
        <v>365</v>
      </c>
      <c r="C395" s="1">
        <v>42975.394814814812</v>
      </c>
      <c r="D395" s="1">
        <v>42975.394814814812</v>
      </c>
    </row>
    <row r="396" spans="1:4" x14ac:dyDescent="0.25">
      <c r="A396" t="s">
        <v>8805</v>
      </c>
      <c r="B396">
        <v>674</v>
      </c>
      <c r="C396" s="1">
        <v>42998.943912037037</v>
      </c>
      <c r="D396" s="1">
        <v>42998.943912037037</v>
      </c>
    </row>
    <row r="397" spans="1:4" x14ac:dyDescent="0.25">
      <c r="A397" t="s">
        <v>919</v>
      </c>
      <c r="B397">
        <v>366</v>
      </c>
      <c r="C397" s="1">
        <v>42975.394814814812</v>
      </c>
      <c r="D397" s="1">
        <v>42975.394814814812</v>
      </c>
    </row>
    <row r="398" spans="1:4" x14ac:dyDescent="0.25">
      <c r="A398" t="s">
        <v>920</v>
      </c>
      <c r="B398">
        <v>388</v>
      </c>
      <c r="C398" s="1">
        <v>42975.394814814812</v>
      </c>
      <c r="D398" s="1">
        <v>42975.394814814812</v>
      </c>
    </row>
    <row r="399" spans="1:4" x14ac:dyDescent="0.25">
      <c r="A399" t="s">
        <v>921</v>
      </c>
      <c r="B399">
        <v>389</v>
      </c>
      <c r="C399" s="1">
        <v>42975.394814814812</v>
      </c>
      <c r="D399" s="1">
        <v>42975.394814814812</v>
      </c>
    </row>
    <row r="400" spans="1:4" x14ac:dyDescent="0.25">
      <c r="A400" t="s">
        <v>922</v>
      </c>
      <c r="B400">
        <v>390</v>
      </c>
      <c r="C400" s="1">
        <v>42975.394814814812</v>
      </c>
      <c r="D400" s="1">
        <v>42975.394814814812</v>
      </c>
    </row>
    <row r="401" spans="1:4" x14ac:dyDescent="0.25">
      <c r="A401" t="s">
        <v>923</v>
      </c>
      <c r="B401">
        <v>391</v>
      </c>
      <c r="C401" s="1">
        <v>42975.394814814812</v>
      </c>
      <c r="D401" s="1">
        <v>42975.394814814812</v>
      </c>
    </row>
    <row r="402" spans="1:4" x14ac:dyDescent="0.25">
      <c r="A402" t="s">
        <v>924</v>
      </c>
      <c r="B402">
        <v>392</v>
      </c>
      <c r="C402" s="1">
        <v>42975.394814814812</v>
      </c>
      <c r="D402" s="1">
        <v>42975.394814814812</v>
      </c>
    </row>
    <row r="403" spans="1:4" x14ac:dyDescent="0.25">
      <c r="A403" t="s">
        <v>925</v>
      </c>
      <c r="B403">
        <v>393</v>
      </c>
      <c r="C403" s="1">
        <v>42975.394814814812</v>
      </c>
      <c r="D403" s="1">
        <v>42975.394814814812</v>
      </c>
    </row>
    <row r="404" spans="1:4" x14ac:dyDescent="0.25">
      <c r="A404" t="s">
        <v>926</v>
      </c>
      <c r="B404">
        <v>394</v>
      </c>
      <c r="C404" s="1">
        <v>42975.394814814812</v>
      </c>
      <c r="D404" s="1">
        <v>42975.394814814812</v>
      </c>
    </row>
    <row r="405" spans="1:4" x14ac:dyDescent="0.25">
      <c r="A405" t="s">
        <v>927</v>
      </c>
      <c r="B405">
        <v>395</v>
      </c>
      <c r="C405" s="1">
        <v>42975.394814814812</v>
      </c>
      <c r="D405" s="1">
        <v>42975.394814814812</v>
      </c>
    </row>
    <row r="406" spans="1:4" x14ac:dyDescent="0.25">
      <c r="A406" t="s">
        <v>928</v>
      </c>
      <c r="B406">
        <v>396</v>
      </c>
      <c r="C406" s="1">
        <v>42975.394814814812</v>
      </c>
      <c r="D406" s="1">
        <v>42975.394814814812</v>
      </c>
    </row>
    <row r="407" spans="1:4" x14ac:dyDescent="0.25">
      <c r="A407" t="s">
        <v>8681</v>
      </c>
      <c r="B407">
        <v>668</v>
      </c>
      <c r="C407" s="1">
        <v>42992.012314814812</v>
      </c>
      <c r="D407" s="1">
        <v>42992.012314814812</v>
      </c>
    </row>
    <row r="408" spans="1:4" x14ac:dyDescent="0.25">
      <c r="A408" t="s">
        <v>929</v>
      </c>
      <c r="B408">
        <v>387</v>
      </c>
      <c r="C408" s="1">
        <v>42975.394814814812</v>
      </c>
      <c r="D408" s="1">
        <v>42975.394814814812</v>
      </c>
    </row>
    <row r="409" spans="1:4" x14ac:dyDescent="0.25">
      <c r="A409" t="s">
        <v>930</v>
      </c>
      <c r="B409">
        <v>397</v>
      </c>
      <c r="C409" s="1">
        <v>42975.394814814812</v>
      </c>
      <c r="D409" s="1">
        <v>42975.394814814812</v>
      </c>
    </row>
    <row r="410" spans="1:4" x14ac:dyDescent="0.25">
      <c r="A410" t="s">
        <v>931</v>
      </c>
      <c r="B410">
        <v>398</v>
      </c>
      <c r="C410" s="1">
        <v>42975.394814814812</v>
      </c>
      <c r="D410" s="1">
        <v>42975.394814814812</v>
      </c>
    </row>
    <row r="411" spans="1:4" x14ac:dyDescent="0.25">
      <c r="A411" t="s">
        <v>932</v>
      </c>
      <c r="B411">
        <v>399</v>
      </c>
      <c r="C411" s="1">
        <v>42975.394814814812</v>
      </c>
      <c r="D411" s="1">
        <v>42975.394814814812</v>
      </c>
    </row>
    <row r="412" spans="1:4" x14ac:dyDescent="0.25">
      <c r="A412" t="s">
        <v>933</v>
      </c>
      <c r="B412">
        <v>400</v>
      </c>
      <c r="C412" s="1">
        <v>42975.394814814812</v>
      </c>
      <c r="D412" s="1">
        <v>42975.394814814812</v>
      </c>
    </row>
    <row r="413" spans="1:4" x14ac:dyDescent="0.25">
      <c r="A413" t="s">
        <v>934</v>
      </c>
      <c r="B413">
        <v>401</v>
      </c>
      <c r="C413" s="1">
        <v>42975.394814814812</v>
      </c>
      <c r="D413" s="1">
        <v>42975.394814814812</v>
      </c>
    </row>
    <row r="414" spans="1:4" x14ac:dyDescent="0.25">
      <c r="A414" t="s">
        <v>935</v>
      </c>
      <c r="B414">
        <v>402</v>
      </c>
      <c r="C414" s="1">
        <v>42975.394814814812</v>
      </c>
      <c r="D414" s="1">
        <v>42975.394814814812</v>
      </c>
    </row>
    <row r="415" spans="1:4" x14ac:dyDescent="0.25">
      <c r="A415" t="s">
        <v>427</v>
      </c>
      <c r="B415">
        <v>403</v>
      </c>
      <c r="C415" s="1">
        <v>42975.394814814812</v>
      </c>
      <c r="D415" s="1">
        <v>42975.394814814812</v>
      </c>
    </row>
    <row r="416" spans="1:4" x14ac:dyDescent="0.25">
      <c r="A416" t="s">
        <v>936</v>
      </c>
      <c r="B416">
        <v>404</v>
      </c>
      <c r="C416" s="1">
        <v>42975.394814814812</v>
      </c>
      <c r="D416" s="1">
        <v>42975.394814814812</v>
      </c>
    </row>
    <row r="417" spans="1:4" x14ac:dyDescent="0.25">
      <c r="A417" t="s">
        <v>937</v>
      </c>
      <c r="B417">
        <v>405</v>
      </c>
      <c r="C417" s="1">
        <v>42975.394814814812</v>
      </c>
      <c r="D417" s="1">
        <v>42975.394814814812</v>
      </c>
    </row>
    <row r="418" spans="1:4" x14ac:dyDescent="0.25">
      <c r="A418" t="s">
        <v>938</v>
      </c>
      <c r="B418">
        <v>406</v>
      </c>
      <c r="C418" s="1">
        <v>42975.394814814812</v>
      </c>
      <c r="D418" s="1">
        <v>42975.394814814812</v>
      </c>
    </row>
    <row r="419" spans="1:4" x14ac:dyDescent="0.25">
      <c r="A419" t="s">
        <v>939</v>
      </c>
      <c r="B419">
        <v>409</v>
      </c>
      <c r="C419" s="1">
        <v>42975.394814814812</v>
      </c>
      <c r="D419" s="1">
        <v>42975.394814814812</v>
      </c>
    </row>
    <row r="420" spans="1:4" x14ac:dyDescent="0.25">
      <c r="A420" t="s">
        <v>940</v>
      </c>
      <c r="B420">
        <v>410</v>
      </c>
      <c r="C420" s="1">
        <v>42975.394814814812</v>
      </c>
      <c r="D420" s="1">
        <v>42975.394814814812</v>
      </c>
    </row>
    <row r="421" spans="1:4" x14ac:dyDescent="0.25">
      <c r="A421" t="s">
        <v>8332</v>
      </c>
      <c r="B421">
        <v>411</v>
      </c>
      <c r="C421" s="1">
        <v>42975.394814814812</v>
      </c>
      <c r="D421" s="1">
        <v>42975.394814814812</v>
      </c>
    </row>
    <row r="422" spans="1:4" x14ac:dyDescent="0.25">
      <c r="A422" t="s">
        <v>8331</v>
      </c>
      <c r="B422">
        <v>412</v>
      </c>
      <c r="C422" s="1">
        <v>42975.394814814812</v>
      </c>
      <c r="D422" s="1">
        <v>42975.394814814812</v>
      </c>
    </row>
    <row r="423" spans="1:4" x14ac:dyDescent="0.25">
      <c r="A423" t="s">
        <v>8330</v>
      </c>
      <c r="B423">
        <v>413</v>
      </c>
      <c r="C423" s="1">
        <v>42975.394814814812</v>
      </c>
      <c r="D423" s="1">
        <v>42975.394814814812</v>
      </c>
    </row>
    <row r="424" spans="1:4" x14ac:dyDescent="0.25">
      <c r="A424" t="s">
        <v>941</v>
      </c>
      <c r="B424">
        <v>414</v>
      </c>
      <c r="C424" s="1">
        <v>42975.394814814812</v>
      </c>
      <c r="D424" s="1">
        <v>42975.394814814812</v>
      </c>
    </row>
    <row r="425" spans="1:4" x14ac:dyDescent="0.25">
      <c r="A425" t="s">
        <v>8754</v>
      </c>
      <c r="B425">
        <v>669</v>
      </c>
      <c r="C425" s="1">
        <v>42992.012314814812</v>
      </c>
      <c r="D425" s="1">
        <v>42992.012314814812</v>
      </c>
    </row>
    <row r="426" spans="1:4" x14ac:dyDescent="0.25">
      <c r="A426" t="s">
        <v>8702</v>
      </c>
      <c r="B426">
        <v>670</v>
      </c>
      <c r="C426" s="1">
        <v>42992.012314814812</v>
      </c>
      <c r="D426" s="1">
        <v>42992.012314814812</v>
      </c>
    </row>
    <row r="427" spans="1:4" x14ac:dyDescent="0.25">
      <c r="A427" t="s">
        <v>942</v>
      </c>
      <c r="B427">
        <v>415</v>
      </c>
      <c r="C427" s="1">
        <v>42975.394814814812</v>
      </c>
      <c r="D427" s="1">
        <v>42975.394814814812</v>
      </c>
    </row>
    <row r="428" spans="1:4" x14ac:dyDescent="0.25">
      <c r="A428" t="s">
        <v>432</v>
      </c>
      <c r="B428">
        <v>416</v>
      </c>
      <c r="C428" s="1">
        <v>42975.394814814812</v>
      </c>
      <c r="D428" s="1">
        <v>42975.394814814812</v>
      </c>
    </row>
    <row r="429" spans="1:4" x14ac:dyDescent="0.25">
      <c r="A429" t="s">
        <v>943</v>
      </c>
      <c r="B429">
        <v>417</v>
      </c>
      <c r="C429" s="1">
        <v>42975.394814814812</v>
      </c>
      <c r="D429" s="1">
        <v>42975.394814814812</v>
      </c>
    </row>
    <row r="430" spans="1:4" x14ac:dyDescent="0.25">
      <c r="A430" t="s">
        <v>944</v>
      </c>
      <c r="B430">
        <v>418</v>
      </c>
      <c r="C430" s="1">
        <v>42975.394814814812</v>
      </c>
      <c r="D430" s="1">
        <v>42975.394814814812</v>
      </c>
    </row>
    <row r="431" spans="1:4" x14ac:dyDescent="0.25">
      <c r="A431" t="s">
        <v>945</v>
      </c>
      <c r="B431">
        <v>419</v>
      </c>
      <c r="C431" s="1">
        <v>42975.394814814812</v>
      </c>
      <c r="D431" s="1">
        <v>42975.394814814812</v>
      </c>
    </row>
    <row r="432" spans="1:4" x14ac:dyDescent="0.25">
      <c r="A432" t="s">
        <v>946</v>
      </c>
      <c r="B432">
        <v>420</v>
      </c>
      <c r="C432" s="1">
        <v>42975.394814814812</v>
      </c>
      <c r="D432" s="1">
        <v>42975.394814814812</v>
      </c>
    </row>
    <row r="433" spans="1:4" x14ac:dyDescent="0.25">
      <c r="A433" t="s">
        <v>947</v>
      </c>
      <c r="B433">
        <v>421</v>
      </c>
      <c r="C433" s="1">
        <v>42975.394814814812</v>
      </c>
      <c r="D433" s="1">
        <v>42975.394814814812</v>
      </c>
    </row>
    <row r="434" spans="1:4" x14ac:dyDescent="0.25">
      <c r="A434" t="s">
        <v>8305</v>
      </c>
      <c r="B434">
        <v>661</v>
      </c>
      <c r="C434" s="1">
        <v>42985.89671296296</v>
      </c>
      <c r="D434" s="1">
        <v>42985.89671296296</v>
      </c>
    </row>
    <row r="435" spans="1:4" x14ac:dyDescent="0.25">
      <c r="A435" t="s">
        <v>948</v>
      </c>
      <c r="B435">
        <v>422</v>
      </c>
      <c r="C435" s="1">
        <v>42975.394814814812</v>
      </c>
      <c r="D435" s="1">
        <v>42975.394814814812</v>
      </c>
    </row>
    <row r="436" spans="1:4" x14ac:dyDescent="0.25">
      <c r="A436" t="s">
        <v>949</v>
      </c>
      <c r="B436">
        <v>423</v>
      </c>
      <c r="C436" s="1">
        <v>42975.394814814812</v>
      </c>
      <c r="D436" s="1">
        <v>42975.394814814812</v>
      </c>
    </row>
    <row r="437" spans="1:4" x14ac:dyDescent="0.25">
      <c r="A437" t="s">
        <v>950</v>
      </c>
      <c r="B437">
        <v>424</v>
      </c>
      <c r="C437" s="1">
        <v>42975.394814814812</v>
      </c>
      <c r="D437" s="1">
        <v>42975.394814814812</v>
      </c>
    </row>
    <row r="438" spans="1:4" x14ac:dyDescent="0.25">
      <c r="A438" t="s">
        <v>951</v>
      </c>
      <c r="B438">
        <v>425</v>
      </c>
      <c r="C438" s="1">
        <v>42975.394814814812</v>
      </c>
      <c r="D438" s="1">
        <v>42975.394814814812</v>
      </c>
    </row>
    <row r="439" spans="1:4" x14ac:dyDescent="0.25">
      <c r="A439" t="s">
        <v>952</v>
      </c>
      <c r="B439">
        <v>426</v>
      </c>
      <c r="C439" s="1">
        <v>42975.394814814812</v>
      </c>
      <c r="D439" s="1">
        <v>42975.394814814812</v>
      </c>
    </row>
    <row r="440" spans="1:4" x14ac:dyDescent="0.25">
      <c r="A440" t="s">
        <v>8763</v>
      </c>
      <c r="B440">
        <v>672</v>
      </c>
      <c r="C440" s="1">
        <v>42993.885104166664</v>
      </c>
      <c r="D440" s="1">
        <v>42993.885104166664</v>
      </c>
    </row>
    <row r="441" spans="1:4" x14ac:dyDescent="0.25">
      <c r="A441" t="s">
        <v>953</v>
      </c>
      <c r="B441">
        <v>427</v>
      </c>
      <c r="C441" s="1">
        <v>42975.394814814812</v>
      </c>
      <c r="D441" s="1">
        <v>42975.394814814812</v>
      </c>
    </row>
    <row r="442" spans="1:4" x14ac:dyDescent="0.25">
      <c r="A442" t="s">
        <v>954</v>
      </c>
      <c r="B442">
        <v>428</v>
      </c>
      <c r="C442" s="1">
        <v>42975.394814814812</v>
      </c>
      <c r="D442" s="1">
        <v>42975.394814814812</v>
      </c>
    </row>
    <row r="443" spans="1:4" x14ac:dyDescent="0.25">
      <c r="A443" t="s">
        <v>955</v>
      </c>
      <c r="B443">
        <v>429</v>
      </c>
      <c r="C443" s="1">
        <v>42975.394814814812</v>
      </c>
      <c r="D443" s="1">
        <v>42975.394814814812</v>
      </c>
    </row>
    <row r="444" spans="1:4" x14ac:dyDescent="0.25">
      <c r="A444" t="s">
        <v>956</v>
      </c>
      <c r="B444">
        <v>430</v>
      </c>
      <c r="C444" s="1">
        <v>42975.394814814812</v>
      </c>
      <c r="D444" s="1">
        <v>42975.394814814812</v>
      </c>
    </row>
    <row r="445" spans="1:4" x14ac:dyDescent="0.25">
      <c r="A445" t="s">
        <v>957</v>
      </c>
      <c r="B445">
        <v>431</v>
      </c>
      <c r="C445" s="1">
        <v>42975.394814814812</v>
      </c>
      <c r="D445" s="1">
        <v>42975.394814814812</v>
      </c>
    </row>
    <row r="446" spans="1:4" x14ac:dyDescent="0.25">
      <c r="A446" t="s">
        <v>958</v>
      </c>
      <c r="B446">
        <v>432</v>
      </c>
      <c r="C446" s="1">
        <v>42975.394814814812</v>
      </c>
      <c r="D446" s="1">
        <v>42975.394814814812</v>
      </c>
    </row>
    <row r="447" spans="1:4" x14ac:dyDescent="0.25">
      <c r="A447" t="s">
        <v>959</v>
      </c>
      <c r="B447">
        <v>433</v>
      </c>
      <c r="C447" s="1">
        <v>42975.394814814812</v>
      </c>
      <c r="D447" s="1">
        <v>42975.394814814812</v>
      </c>
    </row>
    <row r="448" spans="1:4" x14ac:dyDescent="0.25">
      <c r="A448" t="s">
        <v>960</v>
      </c>
      <c r="B448">
        <v>434</v>
      </c>
      <c r="C448" s="1">
        <v>42975.394814814812</v>
      </c>
      <c r="D448" s="1">
        <v>42975.394814814812</v>
      </c>
    </row>
    <row r="449" spans="1:4" x14ac:dyDescent="0.25">
      <c r="A449" t="s">
        <v>961</v>
      </c>
      <c r="B449">
        <v>435</v>
      </c>
      <c r="C449" s="1">
        <v>42975.394814814812</v>
      </c>
      <c r="D449" s="1">
        <v>42975.394814814812</v>
      </c>
    </row>
    <row r="450" spans="1:4" x14ac:dyDescent="0.25">
      <c r="A450" t="s">
        <v>962</v>
      </c>
      <c r="B450">
        <v>436</v>
      </c>
      <c r="C450" s="1">
        <v>42975.394814814812</v>
      </c>
      <c r="D450" s="1">
        <v>42975.394814814812</v>
      </c>
    </row>
    <row r="451" spans="1:4" x14ac:dyDescent="0.25">
      <c r="A451" t="s">
        <v>963</v>
      </c>
      <c r="B451">
        <v>437</v>
      </c>
      <c r="C451" s="1">
        <v>42975.394814814812</v>
      </c>
      <c r="D451" s="1">
        <v>42975.394814814812</v>
      </c>
    </row>
    <row r="452" spans="1:4" x14ac:dyDescent="0.25">
      <c r="A452" t="s">
        <v>964</v>
      </c>
      <c r="B452">
        <v>438</v>
      </c>
      <c r="C452" s="1">
        <v>42975.394814814812</v>
      </c>
      <c r="D452" s="1">
        <v>42975.394814814812</v>
      </c>
    </row>
    <row r="453" spans="1:4" x14ac:dyDescent="0.25">
      <c r="A453" t="s">
        <v>965</v>
      </c>
      <c r="B453">
        <v>439</v>
      </c>
      <c r="C453" s="1">
        <v>42975.394814814812</v>
      </c>
      <c r="D453" s="1">
        <v>42975.394814814812</v>
      </c>
    </row>
    <row r="454" spans="1:4" x14ac:dyDescent="0.25">
      <c r="A454" t="s">
        <v>966</v>
      </c>
      <c r="B454">
        <v>440</v>
      </c>
      <c r="C454" s="1">
        <v>42975.394814814812</v>
      </c>
      <c r="D454" s="1">
        <v>42975.394814814812</v>
      </c>
    </row>
    <row r="455" spans="1:4" x14ac:dyDescent="0.25">
      <c r="A455" t="s">
        <v>967</v>
      </c>
      <c r="B455">
        <v>441</v>
      </c>
      <c r="C455" s="1">
        <v>42975.394814814812</v>
      </c>
      <c r="D455" s="1">
        <v>42975.394814814812</v>
      </c>
    </row>
    <row r="456" spans="1:4" x14ac:dyDescent="0.25">
      <c r="A456" t="s">
        <v>968</v>
      </c>
      <c r="B456">
        <v>442</v>
      </c>
      <c r="C456" s="1">
        <v>42975.394814814812</v>
      </c>
      <c r="D456" s="1">
        <v>42975.394814814812</v>
      </c>
    </row>
    <row r="457" spans="1:4" x14ac:dyDescent="0.25">
      <c r="A457" t="s">
        <v>969</v>
      </c>
      <c r="B457">
        <v>443</v>
      </c>
      <c r="C457" s="1">
        <v>42975.394814814812</v>
      </c>
      <c r="D457" s="1">
        <v>42975.394814814812</v>
      </c>
    </row>
    <row r="458" spans="1:4" x14ac:dyDescent="0.25">
      <c r="A458" t="s">
        <v>970</v>
      </c>
      <c r="B458">
        <v>444</v>
      </c>
      <c r="C458" s="1">
        <v>42975.394814814812</v>
      </c>
      <c r="D458" s="1">
        <v>42975.394814814812</v>
      </c>
    </row>
    <row r="459" spans="1:4" x14ac:dyDescent="0.25">
      <c r="A459" t="s">
        <v>971</v>
      </c>
      <c r="B459">
        <v>445</v>
      </c>
      <c r="C459" s="1">
        <v>42975.394814814812</v>
      </c>
      <c r="D459" s="1">
        <v>42975.394814814812</v>
      </c>
    </row>
    <row r="460" spans="1:4" x14ac:dyDescent="0.25">
      <c r="A460" t="s">
        <v>972</v>
      </c>
      <c r="B460">
        <v>446</v>
      </c>
      <c r="C460" s="1">
        <v>42975.394814814812</v>
      </c>
      <c r="D460" s="1">
        <v>42975.394814814812</v>
      </c>
    </row>
    <row r="461" spans="1:4" x14ac:dyDescent="0.25">
      <c r="A461" t="s">
        <v>973</v>
      </c>
      <c r="B461">
        <v>407</v>
      </c>
      <c r="C461" s="1">
        <v>42975.394814814812</v>
      </c>
      <c r="D461" s="1">
        <v>42975.394814814812</v>
      </c>
    </row>
    <row r="462" spans="1:4" x14ac:dyDescent="0.25">
      <c r="A462" t="s">
        <v>974</v>
      </c>
      <c r="B462">
        <v>447</v>
      </c>
      <c r="C462" s="1">
        <v>42975.394814814812</v>
      </c>
      <c r="D462" s="1">
        <v>42975.394814814812</v>
      </c>
    </row>
    <row r="463" spans="1:4" x14ac:dyDescent="0.25">
      <c r="A463" t="s">
        <v>975</v>
      </c>
      <c r="B463">
        <v>448</v>
      </c>
      <c r="C463" s="1">
        <v>42975.394814814812</v>
      </c>
      <c r="D463" s="1">
        <v>42975.394814814812</v>
      </c>
    </row>
    <row r="464" spans="1:4" x14ac:dyDescent="0.25">
      <c r="A464" t="s">
        <v>976</v>
      </c>
      <c r="B464">
        <v>408</v>
      </c>
      <c r="C464" s="1">
        <v>42975.394814814812</v>
      </c>
      <c r="D464" s="1">
        <v>42975.394814814812</v>
      </c>
    </row>
    <row r="465" spans="1:4" x14ac:dyDescent="0.25">
      <c r="A465" t="s">
        <v>977</v>
      </c>
      <c r="B465">
        <v>449</v>
      </c>
      <c r="C465" s="1">
        <v>42975.394814814812</v>
      </c>
      <c r="D465" s="1">
        <v>42975.394814814812</v>
      </c>
    </row>
    <row r="466" spans="1:4" x14ac:dyDescent="0.25">
      <c r="A466" t="s">
        <v>978</v>
      </c>
      <c r="B466">
        <v>450</v>
      </c>
      <c r="C466" s="1">
        <v>42975.394814814812</v>
      </c>
      <c r="D466" s="1">
        <v>42975.394814814812</v>
      </c>
    </row>
    <row r="467" spans="1:4" x14ac:dyDescent="0.25">
      <c r="A467" t="s">
        <v>4</v>
      </c>
      <c r="B467">
        <v>453</v>
      </c>
      <c r="C467" s="1">
        <v>42975.394814814812</v>
      </c>
      <c r="D467" s="1">
        <v>42975.394814814812</v>
      </c>
    </row>
    <row r="468" spans="1:4" x14ac:dyDescent="0.25">
      <c r="A468" t="s">
        <v>979</v>
      </c>
      <c r="B468">
        <v>451</v>
      </c>
      <c r="C468" s="1">
        <v>42975.394814814812</v>
      </c>
      <c r="D468" s="1">
        <v>42975.394814814812</v>
      </c>
    </row>
    <row r="469" spans="1:4" x14ac:dyDescent="0.25">
      <c r="A469" t="s">
        <v>980</v>
      </c>
      <c r="B469">
        <v>454</v>
      </c>
      <c r="C469" s="1">
        <v>42975.394814814812</v>
      </c>
      <c r="D469" s="1">
        <v>42975.394814814812</v>
      </c>
    </row>
    <row r="470" spans="1:4" x14ac:dyDescent="0.25">
      <c r="A470" t="s">
        <v>981</v>
      </c>
      <c r="B470">
        <v>455</v>
      </c>
      <c r="C470" s="1">
        <v>42975.394814814812</v>
      </c>
      <c r="D470" s="1">
        <v>42975.394814814812</v>
      </c>
    </row>
    <row r="471" spans="1:4" x14ac:dyDescent="0.25">
      <c r="A471" t="s">
        <v>982</v>
      </c>
      <c r="B471">
        <v>456</v>
      </c>
      <c r="C471" s="1">
        <v>42975.394814814812</v>
      </c>
      <c r="D471" s="1">
        <v>42975.394814814812</v>
      </c>
    </row>
    <row r="472" spans="1:4" x14ac:dyDescent="0.25">
      <c r="A472" t="s">
        <v>983</v>
      </c>
      <c r="B472">
        <v>457</v>
      </c>
      <c r="C472" s="1">
        <v>42975.394814814812</v>
      </c>
      <c r="D472" s="1">
        <v>42975.394814814812</v>
      </c>
    </row>
    <row r="473" spans="1:4" x14ac:dyDescent="0.25">
      <c r="A473" t="s">
        <v>984</v>
      </c>
      <c r="B473">
        <v>458</v>
      </c>
      <c r="C473" s="1">
        <v>42975.394814814812</v>
      </c>
      <c r="D473" s="1">
        <v>42975.394814814812</v>
      </c>
    </row>
    <row r="474" spans="1:4" x14ac:dyDescent="0.25">
      <c r="A474" t="s">
        <v>985</v>
      </c>
      <c r="B474">
        <v>459</v>
      </c>
      <c r="C474" s="1">
        <v>42975.394814814812</v>
      </c>
      <c r="D474" s="1">
        <v>42975.394814814812</v>
      </c>
    </row>
    <row r="475" spans="1:4" x14ac:dyDescent="0.25">
      <c r="A475" t="s">
        <v>986</v>
      </c>
      <c r="B475">
        <v>460</v>
      </c>
      <c r="C475" s="1">
        <v>42975.394814814812</v>
      </c>
      <c r="D475" s="1">
        <v>42975.394814814812</v>
      </c>
    </row>
    <row r="476" spans="1:4" x14ac:dyDescent="0.25">
      <c r="A476" t="s">
        <v>987</v>
      </c>
      <c r="B476">
        <v>461</v>
      </c>
      <c r="C476" s="1">
        <v>42975.394814814812</v>
      </c>
      <c r="D476" s="1">
        <v>42975.394814814812</v>
      </c>
    </row>
    <row r="477" spans="1:4" x14ac:dyDescent="0.25">
      <c r="A477" t="s">
        <v>988</v>
      </c>
      <c r="B477">
        <v>462</v>
      </c>
      <c r="C477" s="1">
        <v>42975.394814814812</v>
      </c>
      <c r="D477" s="1">
        <v>42975.394814814812</v>
      </c>
    </row>
    <row r="478" spans="1:4" x14ac:dyDescent="0.25">
      <c r="A478" t="s">
        <v>546</v>
      </c>
      <c r="B478">
        <v>463</v>
      </c>
      <c r="C478" s="1">
        <v>42975.394814814812</v>
      </c>
      <c r="D478" s="1">
        <v>42975.394814814812</v>
      </c>
    </row>
    <row r="479" spans="1:4" x14ac:dyDescent="0.25">
      <c r="A479" t="s">
        <v>989</v>
      </c>
      <c r="B479">
        <v>464</v>
      </c>
      <c r="C479" s="1">
        <v>42975.394814814812</v>
      </c>
      <c r="D479" s="1">
        <v>42975.394814814812</v>
      </c>
    </row>
    <row r="480" spans="1:4" x14ac:dyDescent="0.25">
      <c r="A480" t="s">
        <v>990</v>
      </c>
      <c r="B480">
        <v>465</v>
      </c>
      <c r="C480" s="1">
        <v>42975.394814814812</v>
      </c>
      <c r="D480" s="1">
        <v>42975.394814814812</v>
      </c>
    </row>
    <row r="481" spans="1:4" x14ac:dyDescent="0.25">
      <c r="A481" t="s">
        <v>991</v>
      </c>
      <c r="B481">
        <v>466</v>
      </c>
      <c r="C481" s="1">
        <v>42975.394814814812</v>
      </c>
      <c r="D481" s="1">
        <v>42975.394814814812</v>
      </c>
    </row>
    <row r="482" spans="1:4" x14ac:dyDescent="0.25">
      <c r="A482" t="s">
        <v>992</v>
      </c>
      <c r="B482">
        <v>467</v>
      </c>
      <c r="C482" s="1">
        <v>42975.394814814812</v>
      </c>
      <c r="D482" s="1">
        <v>42975.394814814812</v>
      </c>
    </row>
    <row r="483" spans="1:4" x14ac:dyDescent="0.25">
      <c r="A483" t="s">
        <v>993</v>
      </c>
      <c r="B483">
        <v>468</v>
      </c>
      <c r="C483" s="1">
        <v>42975.394814814812</v>
      </c>
      <c r="D483" s="1">
        <v>42975.394814814812</v>
      </c>
    </row>
    <row r="484" spans="1:4" x14ac:dyDescent="0.25">
      <c r="A484" t="s">
        <v>994</v>
      </c>
      <c r="B484">
        <v>469</v>
      </c>
      <c r="C484" s="1">
        <v>42975.394814814812</v>
      </c>
      <c r="D484" s="1">
        <v>42975.394814814812</v>
      </c>
    </row>
    <row r="485" spans="1:4" x14ac:dyDescent="0.25">
      <c r="A485" t="s">
        <v>995</v>
      </c>
      <c r="B485">
        <v>470</v>
      </c>
      <c r="C485" s="1">
        <v>42975.394814814812</v>
      </c>
      <c r="D485" s="1">
        <v>42975.394814814812</v>
      </c>
    </row>
    <row r="486" spans="1:4" x14ac:dyDescent="0.25">
      <c r="A486" t="s">
        <v>996</v>
      </c>
      <c r="B486">
        <v>471</v>
      </c>
      <c r="C486" s="1">
        <v>42975.394814814812</v>
      </c>
      <c r="D486" s="1">
        <v>42975.394814814812</v>
      </c>
    </row>
    <row r="487" spans="1:4" x14ac:dyDescent="0.25">
      <c r="A487" t="s">
        <v>997</v>
      </c>
      <c r="B487">
        <v>472</v>
      </c>
      <c r="C487" s="1">
        <v>42975.394814814812</v>
      </c>
      <c r="D487" s="1">
        <v>42975.394814814812</v>
      </c>
    </row>
    <row r="488" spans="1:4" x14ac:dyDescent="0.25">
      <c r="A488" t="s">
        <v>998</v>
      </c>
      <c r="B488">
        <v>473</v>
      </c>
      <c r="C488" s="1">
        <v>42975.394814814812</v>
      </c>
      <c r="D488" s="1">
        <v>42975.394814814812</v>
      </c>
    </row>
    <row r="489" spans="1:4" x14ac:dyDescent="0.25">
      <c r="A489" t="s">
        <v>999</v>
      </c>
      <c r="B489">
        <v>474</v>
      </c>
      <c r="C489" s="1">
        <v>42975.394814814812</v>
      </c>
      <c r="D489" s="1">
        <v>42975.394814814812</v>
      </c>
    </row>
    <row r="490" spans="1:4" x14ac:dyDescent="0.25">
      <c r="A490" t="s">
        <v>1000</v>
      </c>
      <c r="B490">
        <v>475</v>
      </c>
      <c r="C490" s="1">
        <v>42975.394814814812</v>
      </c>
      <c r="D490" s="1">
        <v>42975.394814814812</v>
      </c>
    </row>
    <row r="491" spans="1:4" x14ac:dyDescent="0.25">
      <c r="A491" t="s">
        <v>9031</v>
      </c>
      <c r="B491">
        <v>676</v>
      </c>
      <c r="C491" s="1">
        <v>43002.968414351853</v>
      </c>
      <c r="D491" s="1">
        <v>43002.968414351853</v>
      </c>
    </row>
    <row r="492" spans="1:4" x14ac:dyDescent="0.25">
      <c r="A492" t="s">
        <v>1001</v>
      </c>
      <c r="B492">
        <v>476</v>
      </c>
      <c r="C492" s="1">
        <v>42975.394814814812</v>
      </c>
      <c r="D492" s="1">
        <v>42975.394814814812</v>
      </c>
    </row>
    <row r="493" spans="1:4" x14ac:dyDescent="0.25">
      <c r="A493" t="s">
        <v>1002</v>
      </c>
      <c r="B493">
        <v>477</v>
      </c>
      <c r="C493" s="1">
        <v>42975.394814814812</v>
      </c>
      <c r="D493" s="1">
        <v>42975.394814814812</v>
      </c>
    </row>
    <row r="494" spans="1:4" x14ac:dyDescent="0.25">
      <c r="A494" t="s">
        <v>1003</v>
      </c>
      <c r="B494">
        <v>480</v>
      </c>
      <c r="C494" s="1">
        <v>42975.394814814812</v>
      </c>
      <c r="D494" s="1">
        <v>42975.394814814812</v>
      </c>
    </row>
    <row r="495" spans="1:4" x14ac:dyDescent="0.25">
      <c r="A495" t="s">
        <v>1004</v>
      </c>
      <c r="B495">
        <v>478</v>
      </c>
      <c r="C495" s="1">
        <v>42975.394814814812</v>
      </c>
      <c r="D495" s="1">
        <v>42975.394814814812</v>
      </c>
    </row>
    <row r="496" spans="1:4" x14ac:dyDescent="0.25">
      <c r="A496" t="s">
        <v>1005</v>
      </c>
      <c r="B496">
        <v>479</v>
      </c>
      <c r="C496" s="1">
        <v>42975.394814814812</v>
      </c>
      <c r="D496" s="1">
        <v>42975.394814814812</v>
      </c>
    </row>
    <row r="497" spans="1:4" x14ac:dyDescent="0.25">
      <c r="A497" t="s">
        <v>8644</v>
      </c>
      <c r="B497">
        <v>671</v>
      </c>
      <c r="C497" s="1">
        <v>42992.012314814812</v>
      </c>
      <c r="D497" s="1">
        <v>42992.012314814812</v>
      </c>
    </row>
    <row r="498" spans="1:4" x14ac:dyDescent="0.25">
      <c r="A498" t="s">
        <v>449</v>
      </c>
      <c r="B498">
        <v>452</v>
      </c>
      <c r="C498" s="1">
        <v>42975.394814814812</v>
      </c>
      <c r="D498" s="1">
        <v>42975.394814814812</v>
      </c>
    </row>
    <row r="499" spans="1:4" x14ac:dyDescent="0.25">
      <c r="A499" t="s">
        <v>1006</v>
      </c>
      <c r="B499">
        <v>481</v>
      </c>
      <c r="C499" s="1">
        <v>42975.394814814812</v>
      </c>
      <c r="D499" s="1">
        <v>42975.394814814812</v>
      </c>
    </row>
    <row r="500" spans="1:4" x14ac:dyDescent="0.25">
      <c r="A500" t="s">
        <v>1007</v>
      </c>
      <c r="B500">
        <v>482</v>
      </c>
      <c r="C500" s="1">
        <v>42975.394814814812</v>
      </c>
      <c r="D500" s="1">
        <v>42975.394814814812</v>
      </c>
    </row>
    <row r="501" spans="1:4" x14ac:dyDescent="0.25">
      <c r="A501" t="s">
        <v>1008</v>
      </c>
      <c r="B501">
        <v>484</v>
      </c>
      <c r="C501" s="1">
        <v>42975.394814814812</v>
      </c>
      <c r="D501" s="1">
        <v>42975.394814814812</v>
      </c>
    </row>
    <row r="502" spans="1:4" x14ac:dyDescent="0.25">
      <c r="A502" t="s">
        <v>1009</v>
      </c>
      <c r="B502">
        <v>485</v>
      </c>
      <c r="C502" s="1">
        <v>42975.394814814812</v>
      </c>
      <c r="D502" s="1">
        <v>42975.394814814812</v>
      </c>
    </row>
    <row r="503" spans="1:4" x14ac:dyDescent="0.25">
      <c r="A503" t="s">
        <v>1010</v>
      </c>
      <c r="B503">
        <v>486</v>
      </c>
      <c r="C503" s="1">
        <v>42975.394814814812</v>
      </c>
      <c r="D503" s="1">
        <v>42975.394814814812</v>
      </c>
    </row>
    <row r="504" spans="1:4" x14ac:dyDescent="0.25">
      <c r="A504" t="s">
        <v>1011</v>
      </c>
      <c r="B504">
        <v>487</v>
      </c>
      <c r="C504" s="1">
        <v>42975.394814814812</v>
      </c>
      <c r="D504" s="1">
        <v>42975.394814814812</v>
      </c>
    </row>
    <row r="505" spans="1:4" x14ac:dyDescent="0.25">
      <c r="A505" t="s">
        <v>1012</v>
      </c>
      <c r="B505">
        <v>488</v>
      </c>
      <c r="C505" s="1">
        <v>42975.394814814812</v>
      </c>
      <c r="D505" s="1">
        <v>42975.394814814812</v>
      </c>
    </row>
    <row r="506" spans="1:4" x14ac:dyDescent="0.25">
      <c r="A506" t="s">
        <v>1013</v>
      </c>
      <c r="B506">
        <v>489</v>
      </c>
      <c r="C506" s="1">
        <v>42975.394814814812</v>
      </c>
      <c r="D506" s="1">
        <v>42975.394814814812</v>
      </c>
    </row>
    <row r="507" spans="1:4" x14ac:dyDescent="0.25">
      <c r="A507" t="s">
        <v>1014</v>
      </c>
      <c r="B507">
        <v>490</v>
      </c>
      <c r="C507" s="1">
        <v>42975.394814814812</v>
      </c>
      <c r="D507" s="1">
        <v>42975.394814814812</v>
      </c>
    </row>
    <row r="508" spans="1:4" x14ac:dyDescent="0.25">
      <c r="A508" t="s">
        <v>1015</v>
      </c>
      <c r="B508">
        <v>491</v>
      </c>
      <c r="C508" s="1">
        <v>42975.394814814812</v>
      </c>
      <c r="D508" s="1">
        <v>42975.394814814812</v>
      </c>
    </row>
    <row r="509" spans="1:4" x14ac:dyDescent="0.25">
      <c r="A509" t="s">
        <v>1016</v>
      </c>
      <c r="B509">
        <v>492</v>
      </c>
      <c r="C509" s="1">
        <v>42975.394814814812</v>
      </c>
      <c r="D509" s="1">
        <v>42975.394814814812</v>
      </c>
    </row>
    <row r="510" spans="1:4" x14ac:dyDescent="0.25">
      <c r="A510" t="s">
        <v>1017</v>
      </c>
      <c r="B510">
        <v>493</v>
      </c>
      <c r="C510" s="1">
        <v>42975.394814814812</v>
      </c>
      <c r="D510" s="1">
        <v>42975.394814814812</v>
      </c>
    </row>
    <row r="511" spans="1:4" x14ac:dyDescent="0.25">
      <c r="A511" t="s">
        <v>1018</v>
      </c>
      <c r="B511">
        <v>483</v>
      </c>
      <c r="C511" s="1">
        <v>42975.394814814812</v>
      </c>
      <c r="D511" s="1">
        <v>42975.394814814812</v>
      </c>
    </row>
    <row r="512" spans="1:4" x14ac:dyDescent="0.25">
      <c r="A512" t="s">
        <v>1019</v>
      </c>
      <c r="B512">
        <v>494</v>
      </c>
      <c r="C512" s="1">
        <v>42975.394814814812</v>
      </c>
      <c r="D512" s="1">
        <v>42975.394814814812</v>
      </c>
    </row>
    <row r="513" spans="1:4" x14ac:dyDescent="0.25">
      <c r="A513" t="s">
        <v>1020</v>
      </c>
      <c r="B513">
        <v>495</v>
      </c>
      <c r="C513" s="1">
        <v>42975.394814814812</v>
      </c>
      <c r="D513" s="1">
        <v>42975.394814814812</v>
      </c>
    </row>
    <row r="514" spans="1:4" x14ac:dyDescent="0.25">
      <c r="A514" t="s">
        <v>1021</v>
      </c>
      <c r="B514">
        <v>496</v>
      </c>
      <c r="C514" s="1">
        <v>42975.394814814812</v>
      </c>
      <c r="D514" s="1">
        <v>42975.394814814812</v>
      </c>
    </row>
    <row r="515" spans="1:4" x14ac:dyDescent="0.25">
      <c r="A515" t="s">
        <v>1022</v>
      </c>
      <c r="B515">
        <v>497</v>
      </c>
      <c r="C515" s="1">
        <v>42975.394814814812</v>
      </c>
      <c r="D515" s="1">
        <v>42975.394814814812</v>
      </c>
    </row>
    <row r="516" spans="1:4" x14ac:dyDescent="0.25">
      <c r="A516" t="s">
        <v>1023</v>
      </c>
      <c r="B516">
        <v>498</v>
      </c>
      <c r="C516" s="1">
        <v>42975.394814814812</v>
      </c>
      <c r="D516" s="1">
        <v>42975.394814814812</v>
      </c>
    </row>
    <row r="517" spans="1:4" x14ac:dyDescent="0.25">
      <c r="A517" t="s">
        <v>1024</v>
      </c>
      <c r="B517">
        <v>499</v>
      </c>
      <c r="C517" s="1">
        <v>42975.394814814812</v>
      </c>
      <c r="D517" s="1">
        <v>42975.394814814812</v>
      </c>
    </row>
    <row r="518" spans="1:4" x14ac:dyDescent="0.25">
      <c r="A518" t="s">
        <v>1025</v>
      </c>
      <c r="B518">
        <v>500</v>
      </c>
      <c r="C518" s="1">
        <v>42975.394814814812</v>
      </c>
      <c r="D518" s="1">
        <v>42975.394814814812</v>
      </c>
    </row>
    <row r="519" spans="1:4" x14ac:dyDescent="0.25">
      <c r="A519" t="s">
        <v>1026</v>
      </c>
      <c r="B519">
        <v>501</v>
      </c>
      <c r="C519" s="1">
        <v>42975.394814814812</v>
      </c>
      <c r="D519" s="1">
        <v>42975.394814814812</v>
      </c>
    </row>
    <row r="520" spans="1:4" x14ac:dyDescent="0.25">
      <c r="A520" t="s">
        <v>1027</v>
      </c>
      <c r="B520">
        <v>502</v>
      </c>
      <c r="C520" s="1">
        <v>42975.394814814812</v>
      </c>
      <c r="D520" s="1">
        <v>42975.394814814812</v>
      </c>
    </row>
    <row r="521" spans="1:4" x14ac:dyDescent="0.25">
      <c r="A521" t="s">
        <v>1028</v>
      </c>
      <c r="B521">
        <v>503</v>
      </c>
      <c r="C521" s="1">
        <v>42975.394814814812</v>
      </c>
      <c r="D521" s="1">
        <v>42975.394814814812</v>
      </c>
    </row>
    <row r="522" spans="1:4" x14ac:dyDescent="0.25">
      <c r="A522" t="s">
        <v>8329</v>
      </c>
      <c r="B522">
        <v>504</v>
      </c>
      <c r="C522" s="1">
        <v>42975.394814814812</v>
      </c>
      <c r="D522" s="1">
        <v>42975.394814814812</v>
      </c>
    </row>
    <row r="523" spans="1:4" x14ac:dyDescent="0.25">
      <c r="A523" t="s">
        <v>1029</v>
      </c>
      <c r="B523">
        <v>505</v>
      </c>
      <c r="C523" s="1">
        <v>42975.394814814812</v>
      </c>
      <c r="D523" s="1">
        <v>42975.394814814812</v>
      </c>
    </row>
    <row r="524" spans="1:4" x14ac:dyDescent="0.25">
      <c r="A524" t="s">
        <v>1030</v>
      </c>
      <c r="B524">
        <v>506</v>
      </c>
      <c r="C524" s="1">
        <v>42975.394814814812</v>
      </c>
      <c r="D524" s="1">
        <v>42975.394814814812</v>
      </c>
    </row>
    <row r="525" spans="1:4" x14ac:dyDescent="0.25">
      <c r="A525" t="s">
        <v>1031</v>
      </c>
      <c r="B525">
        <v>507</v>
      </c>
      <c r="C525" s="1">
        <v>42975.394814814812</v>
      </c>
      <c r="D525" s="1">
        <v>42975.394814814812</v>
      </c>
    </row>
    <row r="526" spans="1:4" x14ac:dyDescent="0.25">
      <c r="A526" t="s">
        <v>1032</v>
      </c>
      <c r="B526">
        <v>508</v>
      </c>
      <c r="C526" s="1">
        <v>42975.394814814812</v>
      </c>
      <c r="D526" s="1">
        <v>42975.394814814812</v>
      </c>
    </row>
    <row r="527" spans="1:4" x14ac:dyDescent="0.25">
      <c r="A527" t="s">
        <v>1033</v>
      </c>
      <c r="B527">
        <v>509</v>
      </c>
      <c r="C527" s="1">
        <v>42975.394814814812</v>
      </c>
      <c r="D527" s="1">
        <v>42975.394814814812</v>
      </c>
    </row>
    <row r="528" spans="1:4" x14ac:dyDescent="0.25">
      <c r="A528" t="s">
        <v>1034</v>
      </c>
      <c r="B528">
        <v>510</v>
      </c>
      <c r="C528" s="1">
        <v>42975.394814814812</v>
      </c>
      <c r="D528" s="1">
        <v>42975.394814814812</v>
      </c>
    </row>
    <row r="529" spans="1:4" x14ac:dyDescent="0.25">
      <c r="A529" t="s">
        <v>1035</v>
      </c>
      <c r="B529">
        <v>511</v>
      </c>
      <c r="C529" s="1">
        <v>42975.394814814812</v>
      </c>
      <c r="D529" s="1">
        <v>42975.394814814812</v>
      </c>
    </row>
    <row r="530" spans="1:4" x14ac:dyDescent="0.25">
      <c r="A530" t="s">
        <v>1036</v>
      </c>
      <c r="B530">
        <v>512</v>
      </c>
      <c r="C530" s="1">
        <v>42975.394814814812</v>
      </c>
      <c r="D530" s="1">
        <v>42975.394814814812</v>
      </c>
    </row>
    <row r="531" spans="1:4" x14ac:dyDescent="0.25">
      <c r="A531" t="s">
        <v>1037</v>
      </c>
      <c r="B531">
        <v>513</v>
      </c>
      <c r="C531" s="1">
        <v>42975.394814814812</v>
      </c>
      <c r="D531" s="1">
        <v>42975.394814814812</v>
      </c>
    </row>
    <row r="532" spans="1:4" x14ac:dyDescent="0.25">
      <c r="A532" t="s">
        <v>1038</v>
      </c>
      <c r="B532">
        <v>514</v>
      </c>
      <c r="C532" s="1">
        <v>42975.394814814812</v>
      </c>
      <c r="D532" s="1">
        <v>42975.394814814812</v>
      </c>
    </row>
    <row r="533" spans="1:4" x14ac:dyDescent="0.25">
      <c r="A533" t="s">
        <v>1039</v>
      </c>
      <c r="B533">
        <v>515</v>
      </c>
      <c r="C533" s="1">
        <v>42975.394814814812</v>
      </c>
      <c r="D533" s="1">
        <v>42975.394814814812</v>
      </c>
    </row>
    <row r="534" spans="1:4" x14ac:dyDescent="0.25">
      <c r="A534" t="s">
        <v>1040</v>
      </c>
      <c r="B534">
        <v>516</v>
      </c>
      <c r="C534" s="1">
        <v>42975.394814814812</v>
      </c>
      <c r="D534" s="1">
        <v>42975.394814814812</v>
      </c>
    </row>
    <row r="535" spans="1:4" x14ac:dyDescent="0.25">
      <c r="A535" t="s">
        <v>1041</v>
      </c>
      <c r="B535">
        <v>517</v>
      </c>
      <c r="C535" s="1">
        <v>42975.394814814812</v>
      </c>
      <c r="D535" s="1">
        <v>42975.394814814812</v>
      </c>
    </row>
    <row r="536" spans="1:4" x14ac:dyDescent="0.25">
      <c r="A536" t="s">
        <v>1042</v>
      </c>
      <c r="B536">
        <v>518</v>
      </c>
      <c r="C536" s="1">
        <v>42975.394814814812</v>
      </c>
      <c r="D536" s="1">
        <v>42975.394814814812</v>
      </c>
    </row>
    <row r="537" spans="1:4" x14ac:dyDescent="0.25">
      <c r="A537" t="s">
        <v>1043</v>
      </c>
      <c r="B537">
        <v>519</v>
      </c>
      <c r="C537" s="1">
        <v>42975.394814814812</v>
      </c>
      <c r="D537" s="1">
        <v>42975.394814814812</v>
      </c>
    </row>
    <row r="538" spans="1:4" x14ac:dyDescent="0.25">
      <c r="A538" t="s">
        <v>1044</v>
      </c>
      <c r="B538">
        <v>520</v>
      </c>
      <c r="C538" s="1">
        <v>42975.394814814812</v>
      </c>
      <c r="D538" s="1">
        <v>42975.394814814812</v>
      </c>
    </row>
    <row r="539" spans="1:4" x14ac:dyDescent="0.25">
      <c r="A539" t="s">
        <v>1045</v>
      </c>
      <c r="B539">
        <v>521</v>
      </c>
      <c r="C539" s="1">
        <v>42975.394814814812</v>
      </c>
      <c r="D539" s="1">
        <v>42975.394814814812</v>
      </c>
    </row>
    <row r="540" spans="1:4" x14ac:dyDescent="0.25">
      <c r="A540" t="s">
        <v>1046</v>
      </c>
      <c r="B540">
        <v>522</v>
      </c>
      <c r="C540" s="1">
        <v>42975.394814814812</v>
      </c>
      <c r="D540" s="1">
        <v>42975.394814814812</v>
      </c>
    </row>
    <row r="541" spans="1:4" x14ac:dyDescent="0.25">
      <c r="A541" t="s">
        <v>1047</v>
      </c>
      <c r="B541">
        <v>523</v>
      </c>
      <c r="C541" s="1">
        <v>42975.394814814812</v>
      </c>
      <c r="D541" s="1">
        <v>42975.394814814812</v>
      </c>
    </row>
    <row r="542" spans="1:4" x14ac:dyDescent="0.25">
      <c r="A542" t="s">
        <v>1048</v>
      </c>
      <c r="B542">
        <v>524</v>
      </c>
      <c r="C542" s="1">
        <v>42975.394814814812</v>
      </c>
      <c r="D542" s="1">
        <v>42975.394814814812</v>
      </c>
    </row>
    <row r="543" spans="1:4" x14ac:dyDescent="0.25">
      <c r="A543" t="s">
        <v>1049</v>
      </c>
      <c r="B543">
        <v>525</v>
      </c>
      <c r="C543" s="1">
        <v>42975.394814814812</v>
      </c>
      <c r="D543" s="1">
        <v>42975.394814814812</v>
      </c>
    </row>
    <row r="544" spans="1:4" x14ac:dyDescent="0.25">
      <c r="A544" t="s">
        <v>485</v>
      </c>
      <c r="B544">
        <v>526</v>
      </c>
      <c r="C544" s="1">
        <v>42975.394814814812</v>
      </c>
      <c r="D544" s="1">
        <v>42975.394814814812</v>
      </c>
    </row>
    <row r="545" spans="1:4" x14ac:dyDescent="0.25">
      <c r="A545" t="s">
        <v>1050</v>
      </c>
      <c r="B545">
        <v>527</v>
      </c>
      <c r="C545" s="1">
        <v>42975.394814814812</v>
      </c>
      <c r="D545" s="1">
        <v>42975.394814814812</v>
      </c>
    </row>
    <row r="546" spans="1:4" x14ac:dyDescent="0.25">
      <c r="A546" t="s">
        <v>1051</v>
      </c>
      <c r="B546">
        <v>528</v>
      </c>
      <c r="C546" s="1">
        <v>42975.394814814812</v>
      </c>
      <c r="D546" s="1">
        <v>42975.394814814812</v>
      </c>
    </row>
    <row r="547" spans="1:4" x14ac:dyDescent="0.25">
      <c r="A547" t="s">
        <v>1052</v>
      </c>
      <c r="B547">
        <v>529</v>
      </c>
      <c r="C547" s="1">
        <v>42975.394814814812</v>
      </c>
      <c r="D547" s="1">
        <v>42975.394814814812</v>
      </c>
    </row>
    <row r="548" spans="1:4" x14ac:dyDescent="0.25">
      <c r="A548" t="s">
        <v>8288</v>
      </c>
      <c r="B548">
        <v>662</v>
      </c>
      <c r="C548" s="1">
        <v>42985.89671296296</v>
      </c>
      <c r="D548" s="1">
        <v>42985.89671296296</v>
      </c>
    </row>
    <row r="549" spans="1:4" x14ac:dyDescent="0.25">
      <c r="A549" t="s">
        <v>1053</v>
      </c>
      <c r="B549">
        <v>530</v>
      </c>
      <c r="C549" s="1">
        <v>42975.394814814812</v>
      </c>
      <c r="D549" s="1">
        <v>42975.394814814812</v>
      </c>
    </row>
    <row r="550" spans="1:4" x14ac:dyDescent="0.25">
      <c r="A550" t="s">
        <v>1054</v>
      </c>
      <c r="B550">
        <v>531</v>
      </c>
      <c r="C550" s="1">
        <v>42975.394814814812</v>
      </c>
      <c r="D550" s="1">
        <v>42975.394814814812</v>
      </c>
    </row>
    <row r="551" spans="1:4" x14ac:dyDescent="0.25">
      <c r="A551" t="s">
        <v>1055</v>
      </c>
      <c r="B551">
        <v>532</v>
      </c>
      <c r="C551" s="1">
        <v>42975.394814814812</v>
      </c>
      <c r="D551" s="1">
        <v>42975.394814814812</v>
      </c>
    </row>
    <row r="552" spans="1:4" x14ac:dyDescent="0.25">
      <c r="A552" t="s">
        <v>1056</v>
      </c>
      <c r="B552">
        <v>533</v>
      </c>
      <c r="C552" s="1">
        <v>42975.394814814812</v>
      </c>
      <c r="D552" s="1">
        <v>42975.394814814812</v>
      </c>
    </row>
    <row r="553" spans="1:4" x14ac:dyDescent="0.25">
      <c r="A553" t="s">
        <v>1057</v>
      </c>
      <c r="B553">
        <v>534</v>
      </c>
      <c r="C553" s="1">
        <v>42975.394814814812</v>
      </c>
      <c r="D553" s="1">
        <v>42975.394814814812</v>
      </c>
    </row>
    <row r="554" spans="1:4" x14ac:dyDescent="0.25">
      <c r="A554" t="s">
        <v>487</v>
      </c>
      <c r="B554">
        <v>535</v>
      </c>
      <c r="C554" s="1">
        <v>42975.394814814812</v>
      </c>
      <c r="D554" s="1">
        <v>42975.394814814812</v>
      </c>
    </row>
    <row r="555" spans="1:4" x14ac:dyDescent="0.25">
      <c r="A555" t="s">
        <v>1058</v>
      </c>
      <c r="B555">
        <v>536</v>
      </c>
      <c r="C555" s="1">
        <v>42975.394814814812</v>
      </c>
      <c r="D555" s="1">
        <v>42975.394814814812</v>
      </c>
    </row>
    <row r="556" spans="1:4" x14ac:dyDescent="0.25">
      <c r="A556" t="s">
        <v>1059</v>
      </c>
      <c r="B556">
        <v>537</v>
      </c>
      <c r="C556" s="1">
        <v>42975.394814814812</v>
      </c>
      <c r="D556" s="1">
        <v>42975.394814814812</v>
      </c>
    </row>
    <row r="557" spans="1:4" x14ac:dyDescent="0.25">
      <c r="A557" t="s">
        <v>1060</v>
      </c>
      <c r="B557">
        <v>538</v>
      </c>
      <c r="C557" s="1">
        <v>42975.394814814812</v>
      </c>
      <c r="D557" s="1">
        <v>42975.394814814812</v>
      </c>
    </row>
    <row r="558" spans="1:4" x14ac:dyDescent="0.25">
      <c r="A558" t="s">
        <v>1061</v>
      </c>
      <c r="B558">
        <v>539</v>
      </c>
      <c r="C558" s="1">
        <v>42975.394814814812</v>
      </c>
      <c r="D558" s="1">
        <v>42975.394814814812</v>
      </c>
    </row>
    <row r="559" spans="1:4" x14ac:dyDescent="0.25">
      <c r="A559" t="s">
        <v>1062</v>
      </c>
      <c r="B559">
        <v>540</v>
      </c>
      <c r="C559" s="1">
        <v>42975.394814814812</v>
      </c>
      <c r="D559" s="1">
        <v>42975.394814814812</v>
      </c>
    </row>
    <row r="560" spans="1:4" x14ac:dyDescent="0.25">
      <c r="A560" t="s">
        <v>1063</v>
      </c>
      <c r="B560">
        <v>541</v>
      </c>
      <c r="C560" s="1">
        <v>42975.394814814812</v>
      </c>
      <c r="D560" s="1">
        <v>42975.394814814812</v>
      </c>
    </row>
    <row r="561" spans="1:4" x14ac:dyDescent="0.25">
      <c r="A561" t="s">
        <v>1064</v>
      </c>
      <c r="B561">
        <v>542</v>
      </c>
      <c r="C561" s="1">
        <v>42975.394814814812</v>
      </c>
      <c r="D561" s="1">
        <v>42975.394814814812</v>
      </c>
    </row>
    <row r="562" spans="1:4" x14ac:dyDescent="0.25">
      <c r="A562" t="s">
        <v>1065</v>
      </c>
      <c r="B562">
        <v>543</v>
      </c>
      <c r="C562" s="1">
        <v>42975.394814814812</v>
      </c>
      <c r="D562" s="1">
        <v>42975.394814814812</v>
      </c>
    </row>
    <row r="563" spans="1:4" x14ac:dyDescent="0.25">
      <c r="A563" t="s">
        <v>1066</v>
      </c>
      <c r="B563">
        <v>545</v>
      </c>
      <c r="C563" s="1">
        <v>42975.394814814812</v>
      </c>
      <c r="D563" s="1">
        <v>42975.394814814812</v>
      </c>
    </row>
    <row r="564" spans="1:4" x14ac:dyDescent="0.25">
      <c r="A564" t="s">
        <v>1067</v>
      </c>
      <c r="B564">
        <v>546</v>
      </c>
      <c r="C564" s="1">
        <v>42975.394814814812</v>
      </c>
      <c r="D564" s="1">
        <v>42975.394814814812</v>
      </c>
    </row>
    <row r="565" spans="1:4" x14ac:dyDescent="0.25">
      <c r="A565" t="s">
        <v>1068</v>
      </c>
      <c r="B565">
        <v>547</v>
      </c>
      <c r="C565" s="1">
        <v>42975.394814814812</v>
      </c>
      <c r="D565" s="1">
        <v>42975.394814814812</v>
      </c>
    </row>
    <row r="566" spans="1:4" x14ac:dyDescent="0.25">
      <c r="A566" t="s">
        <v>1069</v>
      </c>
      <c r="B566">
        <v>548</v>
      </c>
      <c r="C566" s="1">
        <v>42975.394814814812</v>
      </c>
      <c r="D566" s="1">
        <v>42975.394814814812</v>
      </c>
    </row>
    <row r="567" spans="1:4" x14ac:dyDescent="0.25">
      <c r="A567" t="s">
        <v>1070</v>
      </c>
      <c r="B567">
        <v>549</v>
      </c>
      <c r="C567" s="1">
        <v>42975.394814814812</v>
      </c>
      <c r="D567" s="1">
        <v>42975.394814814812</v>
      </c>
    </row>
    <row r="568" spans="1:4" x14ac:dyDescent="0.25">
      <c r="A568" t="s">
        <v>1071</v>
      </c>
      <c r="B568">
        <v>550</v>
      </c>
      <c r="C568" s="1">
        <v>42975.394814814812</v>
      </c>
      <c r="D568" s="1">
        <v>42975.394814814812</v>
      </c>
    </row>
    <row r="569" spans="1:4" x14ac:dyDescent="0.25">
      <c r="A569" t="s">
        <v>1072</v>
      </c>
      <c r="B569">
        <v>551</v>
      </c>
      <c r="C569" s="1">
        <v>42975.394814814812</v>
      </c>
      <c r="D569" s="1">
        <v>42975.394814814812</v>
      </c>
    </row>
    <row r="570" spans="1:4" x14ac:dyDescent="0.25">
      <c r="A570" t="s">
        <v>1073</v>
      </c>
      <c r="B570">
        <v>552</v>
      </c>
      <c r="C570" s="1">
        <v>42975.394814814812</v>
      </c>
      <c r="D570" s="1">
        <v>42975.394814814812</v>
      </c>
    </row>
    <row r="571" spans="1:4" x14ac:dyDescent="0.25">
      <c r="A571" t="s">
        <v>1074</v>
      </c>
      <c r="B571">
        <v>553</v>
      </c>
      <c r="C571" s="1">
        <v>42975.394814814812</v>
      </c>
      <c r="D571" s="1">
        <v>42975.394814814812</v>
      </c>
    </row>
    <row r="572" spans="1:4" x14ac:dyDescent="0.25">
      <c r="A572" t="s">
        <v>1075</v>
      </c>
      <c r="B572">
        <v>554</v>
      </c>
      <c r="C572" s="1">
        <v>42975.394814814812</v>
      </c>
      <c r="D572" s="1">
        <v>42975.394814814812</v>
      </c>
    </row>
    <row r="573" spans="1:4" x14ac:dyDescent="0.25">
      <c r="A573" t="s">
        <v>1076</v>
      </c>
      <c r="B573">
        <v>555</v>
      </c>
      <c r="C573" s="1">
        <v>42975.394814814812</v>
      </c>
      <c r="D573" s="1">
        <v>42975.394814814812</v>
      </c>
    </row>
    <row r="574" spans="1:4" x14ac:dyDescent="0.25">
      <c r="A574" t="s">
        <v>1077</v>
      </c>
      <c r="B574">
        <v>556</v>
      </c>
      <c r="C574" s="1">
        <v>42975.394814814812</v>
      </c>
      <c r="D574" s="1">
        <v>42975.394814814812</v>
      </c>
    </row>
    <row r="575" spans="1:4" x14ac:dyDescent="0.25">
      <c r="A575" t="s">
        <v>1078</v>
      </c>
      <c r="B575">
        <v>557</v>
      </c>
      <c r="C575" s="1">
        <v>42975.394814814812</v>
      </c>
      <c r="D575" s="1">
        <v>42975.394814814812</v>
      </c>
    </row>
    <row r="576" spans="1:4" x14ac:dyDescent="0.25">
      <c r="A576" t="s">
        <v>1079</v>
      </c>
      <c r="B576">
        <v>558</v>
      </c>
      <c r="C576" s="1">
        <v>42975.394814814812</v>
      </c>
      <c r="D576" s="1">
        <v>42975.394814814812</v>
      </c>
    </row>
    <row r="577" spans="1:4" x14ac:dyDescent="0.25">
      <c r="A577" t="s">
        <v>1080</v>
      </c>
      <c r="B577">
        <v>559</v>
      </c>
      <c r="C577" s="1">
        <v>42975.394814814812</v>
      </c>
      <c r="D577" s="1">
        <v>42975.394814814812</v>
      </c>
    </row>
    <row r="578" spans="1:4" x14ac:dyDescent="0.25">
      <c r="A578" t="s">
        <v>1081</v>
      </c>
      <c r="B578">
        <v>560</v>
      </c>
      <c r="C578" s="1">
        <v>42975.394814814812</v>
      </c>
      <c r="D578" s="1">
        <v>42975.394814814812</v>
      </c>
    </row>
    <row r="579" spans="1:4" x14ac:dyDescent="0.25">
      <c r="A579" t="s">
        <v>1082</v>
      </c>
      <c r="B579">
        <v>561</v>
      </c>
      <c r="C579" s="1">
        <v>42975.394814814812</v>
      </c>
      <c r="D579" s="1">
        <v>42975.394814814812</v>
      </c>
    </row>
    <row r="580" spans="1:4" x14ac:dyDescent="0.25">
      <c r="A580" t="s">
        <v>1083</v>
      </c>
      <c r="B580">
        <v>562</v>
      </c>
      <c r="C580" s="1">
        <v>42975.394814814812</v>
      </c>
      <c r="D580" s="1">
        <v>42975.394814814812</v>
      </c>
    </row>
    <row r="581" spans="1:4" x14ac:dyDescent="0.25">
      <c r="A581" t="s">
        <v>1084</v>
      </c>
      <c r="B581">
        <v>563</v>
      </c>
      <c r="C581" s="1">
        <v>42975.394814814812</v>
      </c>
      <c r="D581" s="1">
        <v>42975.394814814812</v>
      </c>
    </row>
    <row r="582" spans="1:4" x14ac:dyDescent="0.25">
      <c r="A582" t="s">
        <v>1085</v>
      </c>
      <c r="B582">
        <v>564</v>
      </c>
      <c r="C582" s="1">
        <v>42975.394814814812</v>
      </c>
      <c r="D582" s="1">
        <v>42975.394814814812</v>
      </c>
    </row>
    <row r="583" spans="1:4" x14ac:dyDescent="0.25">
      <c r="A583" t="s">
        <v>1086</v>
      </c>
      <c r="B583">
        <v>565</v>
      </c>
      <c r="C583" s="1">
        <v>42975.394814814812</v>
      </c>
      <c r="D583" s="1">
        <v>42975.394814814812</v>
      </c>
    </row>
    <row r="584" spans="1:4" x14ac:dyDescent="0.25">
      <c r="A584" t="s">
        <v>1087</v>
      </c>
      <c r="B584">
        <v>566</v>
      </c>
      <c r="C584" s="1">
        <v>42975.394814814812</v>
      </c>
      <c r="D584" s="1">
        <v>42975.394814814812</v>
      </c>
    </row>
    <row r="585" spans="1:4" x14ac:dyDescent="0.25">
      <c r="A585" t="s">
        <v>1088</v>
      </c>
      <c r="B585">
        <v>567</v>
      </c>
      <c r="C585" s="1">
        <v>42975.394814814812</v>
      </c>
      <c r="D585" s="1">
        <v>42975.394814814812</v>
      </c>
    </row>
    <row r="586" spans="1:4" x14ac:dyDescent="0.25">
      <c r="A586" t="s">
        <v>1089</v>
      </c>
      <c r="B586">
        <v>568</v>
      </c>
      <c r="C586" s="1">
        <v>42975.394814814812</v>
      </c>
      <c r="D586" s="1">
        <v>42975.394814814812</v>
      </c>
    </row>
    <row r="587" spans="1:4" x14ac:dyDescent="0.25">
      <c r="A587" t="s">
        <v>1090</v>
      </c>
      <c r="B587">
        <v>569</v>
      </c>
      <c r="C587" s="1">
        <v>42975.394814814812</v>
      </c>
      <c r="D587" s="1">
        <v>42975.394814814812</v>
      </c>
    </row>
    <row r="588" spans="1:4" x14ac:dyDescent="0.25">
      <c r="A588" t="s">
        <v>1091</v>
      </c>
      <c r="B588">
        <v>570</v>
      </c>
      <c r="C588" s="1">
        <v>42975.394814814812</v>
      </c>
      <c r="D588" s="1">
        <v>42975.394814814812</v>
      </c>
    </row>
    <row r="589" spans="1:4" x14ac:dyDescent="0.25">
      <c r="A589" t="s">
        <v>1092</v>
      </c>
      <c r="B589">
        <v>571</v>
      </c>
      <c r="C589" s="1">
        <v>42975.394814814812</v>
      </c>
      <c r="D589" s="1">
        <v>42975.394814814812</v>
      </c>
    </row>
    <row r="590" spans="1:4" x14ac:dyDescent="0.25">
      <c r="A590" t="s">
        <v>1093</v>
      </c>
      <c r="B590">
        <v>572</v>
      </c>
      <c r="C590" s="1">
        <v>42975.394814814812</v>
      </c>
      <c r="D590" s="1">
        <v>42975.394814814812</v>
      </c>
    </row>
    <row r="591" spans="1:4" x14ac:dyDescent="0.25">
      <c r="A591" t="s">
        <v>1094</v>
      </c>
      <c r="B591">
        <v>573</v>
      </c>
      <c r="C591" s="1">
        <v>42975.394814814812</v>
      </c>
      <c r="D591" s="1">
        <v>42975.394814814812</v>
      </c>
    </row>
    <row r="592" spans="1:4" x14ac:dyDescent="0.25">
      <c r="A592" t="s">
        <v>1095</v>
      </c>
      <c r="B592">
        <v>574</v>
      </c>
      <c r="C592" s="1">
        <v>42975.394814814812</v>
      </c>
      <c r="D592" s="1">
        <v>42975.394814814812</v>
      </c>
    </row>
    <row r="593" spans="1:4" x14ac:dyDescent="0.25">
      <c r="A593" t="s">
        <v>1096</v>
      </c>
      <c r="B593">
        <v>575</v>
      </c>
      <c r="C593" s="1">
        <v>42975.394814814812</v>
      </c>
      <c r="D593" s="1">
        <v>42975.394814814812</v>
      </c>
    </row>
    <row r="594" spans="1:4" x14ac:dyDescent="0.25">
      <c r="A594" t="s">
        <v>1097</v>
      </c>
      <c r="B594">
        <v>576</v>
      </c>
      <c r="C594" s="1">
        <v>42975.394814814812</v>
      </c>
      <c r="D594" s="1">
        <v>42975.394814814812</v>
      </c>
    </row>
    <row r="595" spans="1:4" x14ac:dyDescent="0.25">
      <c r="A595" t="s">
        <v>1098</v>
      </c>
      <c r="B595">
        <v>577</v>
      </c>
      <c r="C595" s="1">
        <v>42975.394814814812</v>
      </c>
      <c r="D595" s="1">
        <v>42975.394814814812</v>
      </c>
    </row>
    <row r="596" spans="1:4" x14ac:dyDescent="0.25">
      <c r="A596" t="s">
        <v>1099</v>
      </c>
      <c r="B596">
        <v>578</v>
      </c>
      <c r="C596" s="1">
        <v>42975.394814814812</v>
      </c>
      <c r="D596" s="1">
        <v>42975.394814814812</v>
      </c>
    </row>
    <row r="597" spans="1:4" x14ac:dyDescent="0.25">
      <c r="A597" t="s">
        <v>1100</v>
      </c>
      <c r="B597">
        <v>579</v>
      </c>
      <c r="C597" s="1">
        <v>42975.394814814812</v>
      </c>
      <c r="D597" s="1">
        <v>42975.394814814812</v>
      </c>
    </row>
    <row r="598" spans="1:4" x14ac:dyDescent="0.25">
      <c r="A598" t="s">
        <v>1101</v>
      </c>
      <c r="B598">
        <v>580</v>
      </c>
      <c r="C598" s="1">
        <v>42975.394814814812</v>
      </c>
      <c r="D598" s="1">
        <v>42975.394814814812</v>
      </c>
    </row>
    <row r="599" spans="1:4" x14ac:dyDescent="0.25">
      <c r="A599" t="s">
        <v>1102</v>
      </c>
      <c r="B599">
        <v>581</v>
      </c>
      <c r="C599" s="1">
        <v>42975.394814814812</v>
      </c>
      <c r="D599" s="1">
        <v>42975.394814814812</v>
      </c>
    </row>
    <row r="600" spans="1:4" x14ac:dyDescent="0.25">
      <c r="A600" t="s">
        <v>1103</v>
      </c>
      <c r="B600">
        <v>582</v>
      </c>
      <c r="C600" s="1">
        <v>42975.394814814812</v>
      </c>
      <c r="D600" s="1">
        <v>42975.394814814812</v>
      </c>
    </row>
    <row r="601" spans="1:4" x14ac:dyDescent="0.25">
      <c r="A601" t="s">
        <v>1104</v>
      </c>
      <c r="B601">
        <v>583</v>
      </c>
      <c r="C601" s="1">
        <v>42975.394814814812</v>
      </c>
      <c r="D601" s="1">
        <v>42975.394814814812</v>
      </c>
    </row>
    <row r="602" spans="1:4" x14ac:dyDescent="0.25">
      <c r="A602" t="s">
        <v>1105</v>
      </c>
      <c r="B602">
        <v>584</v>
      </c>
      <c r="C602" s="1">
        <v>42975.394814814812</v>
      </c>
      <c r="D602" s="1">
        <v>42975.394814814812</v>
      </c>
    </row>
    <row r="603" spans="1:4" x14ac:dyDescent="0.25">
      <c r="A603" t="s">
        <v>1106</v>
      </c>
      <c r="B603">
        <v>585</v>
      </c>
      <c r="C603" s="1">
        <v>42975.394814814812</v>
      </c>
      <c r="D603" s="1">
        <v>42975.394814814812</v>
      </c>
    </row>
    <row r="604" spans="1:4" x14ac:dyDescent="0.25">
      <c r="A604" t="s">
        <v>1107</v>
      </c>
      <c r="B604">
        <v>586</v>
      </c>
      <c r="C604" s="1">
        <v>42975.394814814812</v>
      </c>
      <c r="D604" s="1">
        <v>42975.394814814812</v>
      </c>
    </row>
    <row r="605" spans="1:4" x14ac:dyDescent="0.25">
      <c r="A605" t="s">
        <v>315</v>
      </c>
      <c r="B605">
        <v>587</v>
      </c>
      <c r="C605" s="1">
        <v>42975.394814814812</v>
      </c>
      <c r="D605" s="1">
        <v>42975.394814814812</v>
      </c>
    </row>
    <row r="606" spans="1:4" x14ac:dyDescent="0.25">
      <c r="A606" t="s">
        <v>1108</v>
      </c>
      <c r="B606">
        <v>588</v>
      </c>
      <c r="C606" s="1">
        <v>42975.394814814812</v>
      </c>
      <c r="D606" s="1">
        <v>42975.394814814812</v>
      </c>
    </row>
    <row r="607" spans="1:4" x14ac:dyDescent="0.25">
      <c r="A607" t="s">
        <v>1109</v>
      </c>
      <c r="B607">
        <v>589</v>
      </c>
      <c r="C607" s="1">
        <v>42975.394814814812</v>
      </c>
      <c r="D607" s="1">
        <v>42975.394814814812</v>
      </c>
    </row>
    <row r="608" spans="1:4" x14ac:dyDescent="0.25">
      <c r="A608" t="s">
        <v>1110</v>
      </c>
      <c r="B608">
        <v>590</v>
      </c>
      <c r="C608" s="1">
        <v>42975.394814814812</v>
      </c>
      <c r="D608" s="1">
        <v>42975.394814814812</v>
      </c>
    </row>
    <row r="609" spans="1:4" x14ac:dyDescent="0.25">
      <c r="A609" t="s">
        <v>1111</v>
      </c>
      <c r="B609">
        <v>591</v>
      </c>
      <c r="C609" s="1">
        <v>42975.394814814812</v>
      </c>
      <c r="D609" s="1">
        <v>42975.394814814812</v>
      </c>
    </row>
    <row r="610" spans="1:4" x14ac:dyDescent="0.25">
      <c r="A610" t="s">
        <v>1112</v>
      </c>
      <c r="B610">
        <v>592</v>
      </c>
      <c r="C610" s="1">
        <v>42975.394814814812</v>
      </c>
      <c r="D610" s="1">
        <v>42975.394814814812</v>
      </c>
    </row>
    <row r="611" spans="1:4" x14ac:dyDescent="0.25">
      <c r="A611" t="s">
        <v>1113</v>
      </c>
      <c r="B611">
        <v>593</v>
      </c>
      <c r="C611" s="1">
        <v>42975.394814814812</v>
      </c>
      <c r="D611" s="1">
        <v>42975.394814814812</v>
      </c>
    </row>
    <row r="612" spans="1:4" x14ac:dyDescent="0.25">
      <c r="A612" t="s">
        <v>1114</v>
      </c>
      <c r="B612">
        <v>594</v>
      </c>
      <c r="C612" s="1">
        <v>42975.394814814812</v>
      </c>
      <c r="D612" s="1">
        <v>42975.394814814812</v>
      </c>
    </row>
    <row r="613" spans="1:4" x14ac:dyDescent="0.25">
      <c r="A613" t="s">
        <v>1115</v>
      </c>
      <c r="B613">
        <v>595</v>
      </c>
      <c r="C613" s="1">
        <v>42975.394814814812</v>
      </c>
      <c r="D613" s="1">
        <v>42975.394814814812</v>
      </c>
    </row>
    <row r="614" spans="1:4" x14ac:dyDescent="0.25">
      <c r="A614" t="s">
        <v>1116</v>
      </c>
      <c r="B614">
        <v>596</v>
      </c>
      <c r="C614" s="1">
        <v>42975.394814814812</v>
      </c>
      <c r="D614" s="1">
        <v>42975.394814814812</v>
      </c>
    </row>
    <row r="615" spans="1:4" x14ac:dyDescent="0.25">
      <c r="A615" t="s">
        <v>1117</v>
      </c>
      <c r="B615">
        <v>597</v>
      </c>
      <c r="C615" s="1">
        <v>42975.394814814812</v>
      </c>
      <c r="D615" s="1">
        <v>42975.394814814812</v>
      </c>
    </row>
    <row r="616" spans="1:4" x14ac:dyDescent="0.25">
      <c r="A616" t="s">
        <v>8328</v>
      </c>
      <c r="B616">
        <v>598</v>
      </c>
      <c r="C616" s="1">
        <v>42975.394814814812</v>
      </c>
      <c r="D616" s="1">
        <v>42975.394814814812</v>
      </c>
    </row>
    <row r="617" spans="1:4" x14ac:dyDescent="0.25">
      <c r="A617" t="s">
        <v>8327</v>
      </c>
      <c r="B617">
        <v>599</v>
      </c>
      <c r="C617" s="1">
        <v>42975.394814814812</v>
      </c>
      <c r="D617" s="1">
        <v>42975.394814814812</v>
      </c>
    </row>
    <row r="618" spans="1:4" x14ac:dyDescent="0.25">
      <c r="A618" t="s">
        <v>1118</v>
      </c>
      <c r="B618">
        <v>600</v>
      </c>
      <c r="C618" s="1">
        <v>42975.394814814812</v>
      </c>
      <c r="D618" s="1">
        <v>42975.394814814812</v>
      </c>
    </row>
    <row r="619" spans="1:4" x14ac:dyDescent="0.25">
      <c r="A619" t="s">
        <v>500</v>
      </c>
      <c r="B619">
        <v>601</v>
      </c>
      <c r="C619" s="1">
        <v>42975.394814814812</v>
      </c>
      <c r="D619" s="1">
        <v>42975.394814814812</v>
      </c>
    </row>
    <row r="620" spans="1:4" x14ac:dyDescent="0.25">
      <c r="A620" t="s">
        <v>1119</v>
      </c>
      <c r="B620">
        <v>602</v>
      </c>
      <c r="C620" s="1">
        <v>42975.394814814812</v>
      </c>
      <c r="D620" s="1">
        <v>42975.394814814812</v>
      </c>
    </row>
    <row r="621" spans="1:4" x14ac:dyDescent="0.25">
      <c r="A621" t="s">
        <v>1120</v>
      </c>
      <c r="B621">
        <v>603</v>
      </c>
      <c r="C621" s="1">
        <v>42975.394814814812</v>
      </c>
      <c r="D621" s="1">
        <v>42975.394814814812</v>
      </c>
    </row>
    <row r="622" spans="1:4" x14ac:dyDescent="0.25">
      <c r="A622" t="s">
        <v>1121</v>
      </c>
      <c r="B622">
        <v>604</v>
      </c>
      <c r="C622" s="1">
        <v>42975.394814814812</v>
      </c>
      <c r="D622" s="1">
        <v>42975.394814814812</v>
      </c>
    </row>
    <row r="623" spans="1:4" x14ac:dyDescent="0.25">
      <c r="A623" t="s">
        <v>1122</v>
      </c>
      <c r="B623">
        <v>605</v>
      </c>
      <c r="C623" s="1">
        <v>42975.394814814812</v>
      </c>
      <c r="D623" s="1">
        <v>42975.394814814812</v>
      </c>
    </row>
    <row r="624" spans="1:4" x14ac:dyDescent="0.25">
      <c r="A624" t="s">
        <v>1123</v>
      </c>
      <c r="B624">
        <v>606</v>
      </c>
      <c r="C624" s="1">
        <v>42975.394814814812</v>
      </c>
      <c r="D624" s="1">
        <v>42975.394814814812</v>
      </c>
    </row>
    <row r="625" spans="1:4" x14ac:dyDescent="0.25">
      <c r="A625" t="s">
        <v>1124</v>
      </c>
      <c r="B625">
        <v>607</v>
      </c>
      <c r="C625" s="1">
        <v>42975.394814814812</v>
      </c>
      <c r="D625" s="1">
        <v>42975.394814814812</v>
      </c>
    </row>
    <row r="626" spans="1:4" x14ac:dyDescent="0.25">
      <c r="A626" t="s">
        <v>1125</v>
      </c>
      <c r="B626">
        <v>608</v>
      </c>
      <c r="C626" s="1">
        <v>42975.394814814812</v>
      </c>
      <c r="D626" s="1">
        <v>42975.394814814812</v>
      </c>
    </row>
    <row r="627" spans="1:4" x14ac:dyDescent="0.25">
      <c r="A627" t="s">
        <v>1126</v>
      </c>
      <c r="B627">
        <v>609</v>
      </c>
      <c r="C627" s="1">
        <v>42975.394814814812</v>
      </c>
      <c r="D627" s="1">
        <v>42975.394814814812</v>
      </c>
    </row>
    <row r="628" spans="1:4" x14ac:dyDescent="0.25">
      <c r="A628" t="s">
        <v>1127</v>
      </c>
      <c r="B628">
        <v>610</v>
      </c>
      <c r="C628" s="1">
        <v>42975.394814814812</v>
      </c>
      <c r="D628" s="1">
        <v>42975.394814814812</v>
      </c>
    </row>
    <row r="629" spans="1:4" x14ac:dyDescent="0.25">
      <c r="A629" t="s">
        <v>1128</v>
      </c>
      <c r="B629">
        <v>611</v>
      </c>
      <c r="C629" s="1">
        <v>42975.394814814812</v>
      </c>
      <c r="D629" s="1">
        <v>42975.394814814812</v>
      </c>
    </row>
    <row r="630" spans="1:4" x14ac:dyDescent="0.25">
      <c r="A630" t="s">
        <v>1129</v>
      </c>
      <c r="B630">
        <v>544</v>
      </c>
      <c r="C630" s="1">
        <v>42975.394814814812</v>
      </c>
      <c r="D630" s="1">
        <v>42975.394814814812</v>
      </c>
    </row>
    <row r="631" spans="1:4" x14ac:dyDescent="0.25">
      <c r="A631" t="s">
        <v>506</v>
      </c>
      <c r="B631">
        <v>612</v>
      </c>
      <c r="C631" s="1">
        <v>42975.394814814812</v>
      </c>
      <c r="D631" s="1">
        <v>42975.394814814812</v>
      </c>
    </row>
    <row r="632" spans="1:4" x14ac:dyDescent="0.25">
      <c r="A632" t="s">
        <v>1130</v>
      </c>
      <c r="B632">
        <v>613</v>
      </c>
      <c r="C632" s="1">
        <v>42975.394814814812</v>
      </c>
      <c r="D632" s="1">
        <v>42975.394814814812</v>
      </c>
    </row>
    <row r="633" spans="1:4" x14ac:dyDescent="0.25">
      <c r="A633" t="s">
        <v>1131</v>
      </c>
      <c r="B633">
        <v>615</v>
      </c>
      <c r="C633" s="1">
        <v>42975.394814814812</v>
      </c>
      <c r="D633" s="1">
        <v>42975.394814814812</v>
      </c>
    </row>
    <row r="634" spans="1:4" x14ac:dyDescent="0.25">
      <c r="A634" t="s">
        <v>1132</v>
      </c>
      <c r="B634">
        <v>616</v>
      </c>
      <c r="C634" s="1">
        <v>42975.394814814812</v>
      </c>
      <c r="D634" s="1">
        <v>42975.394814814812</v>
      </c>
    </row>
    <row r="635" spans="1:4" x14ac:dyDescent="0.25">
      <c r="A635" t="s">
        <v>1133</v>
      </c>
      <c r="B635">
        <v>617</v>
      </c>
      <c r="C635" s="1">
        <v>42975.394814814812</v>
      </c>
      <c r="D635" s="1">
        <v>42975.394814814812</v>
      </c>
    </row>
    <row r="636" spans="1:4" x14ac:dyDescent="0.25">
      <c r="A636" t="s">
        <v>1134</v>
      </c>
      <c r="B636">
        <v>618</v>
      </c>
      <c r="C636" s="1">
        <v>42975.394814814812</v>
      </c>
      <c r="D636" s="1">
        <v>42975.394814814812</v>
      </c>
    </row>
    <row r="637" spans="1:4" x14ac:dyDescent="0.25">
      <c r="A637" t="s">
        <v>9377</v>
      </c>
      <c r="B637">
        <v>679</v>
      </c>
      <c r="C637" s="1">
        <v>43002.968414351853</v>
      </c>
      <c r="D637" s="1">
        <v>43002.968414351853</v>
      </c>
    </row>
    <row r="638" spans="1:4" x14ac:dyDescent="0.25">
      <c r="A638" t="s">
        <v>1135</v>
      </c>
      <c r="B638">
        <v>619</v>
      </c>
      <c r="C638" s="1">
        <v>42975.394814814812</v>
      </c>
      <c r="D638" s="1">
        <v>42975.394814814812</v>
      </c>
    </row>
    <row r="639" spans="1:4" x14ac:dyDescent="0.25">
      <c r="A639" t="s">
        <v>1136</v>
      </c>
      <c r="B639">
        <v>620</v>
      </c>
      <c r="C639" s="1">
        <v>42975.394814814812</v>
      </c>
      <c r="D639" s="1">
        <v>42975.394814814812</v>
      </c>
    </row>
    <row r="640" spans="1:4" x14ac:dyDescent="0.25">
      <c r="A640" t="s">
        <v>1137</v>
      </c>
      <c r="B640">
        <v>614</v>
      </c>
      <c r="C640" s="1">
        <v>42975.394814814812</v>
      </c>
      <c r="D640" s="1">
        <v>42975.394814814812</v>
      </c>
    </row>
    <row r="641" spans="1:4" x14ac:dyDescent="0.25">
      <c r="A641" t="s">
        <v>1138</v>
      </c>
      <c r="B641">
        <v>621</v>
      </c>
      <c r="C641" s="1">
        <v>42975.394814814812</v>
      </c>
      <c r="D641" s="1">
        <v>42975.394814814812</v>
      </c>
    </row>
    <row r="642" spans="1:4" x14ac:dyDescent="0.25">
      <c r="A642" t="s">
        <v>1139</v>
      </c>
      <c r="B642">
        <v>622</v>
      </c>
      <c r="C642" s="1">
        <v>42975.394814814812</v>
      </c>
      <c r="D642" s="1">
        <v>42975.394814814812</v>
      </c>
    </row>
    <row r="643" spans="1:4" x14ac:dyDescent="0.25">
      <c r="A643" t="s">
        <v>1140</v>
      </c>
      <c r="B643">
        <v>623</v>
      </c>
      <c r="C643" s="1">
        <v>42975.394814814812</v>
      </c>
      <c r="D643" s="1">
        <v>42975.394814814812</v>
      </c>
    </row>
    <row r="644" spans="1:4" x14ac:dyDescent="0.25">
      <c r="A644" t="s">
        <v>1141</v>
      </c>
      <c r="B644">
        <v>624</v>
      </c>
      <c r="C644" s="1">
        <v>42975.394814814812</v>
      </c>
      <c r="D644" s="1">
        <v>42975.394814814812</v>
      </c>
    </row>
    <row r="645" spans="1:4" x14ac:dyDescent="0.25">
      <c r="A645" t="s">
        <v>1142</v>
      </c>
      <c r="B645">
        <v>625</v>
      </c>
      <c r="C645" s="1">
        <v>42975.394814814812</v>
      </c>
      <c r="D645" s="1">
        <v>42975.394814814812</v>
      </c>
    </row>
    <row r="646" spans="1:4" x14ac:dyDescent="0.25">
      <c r="A646" t="s">
        <v>1143</v>
      </c>
      <c r="B646">
        <v>626</v>
      </c>
      <c r="C646" s="1">
        <v>42975.394814814812</v>
      </c>
      <c r="D646" s="1">
        <v>42975.394814814812</v>
      </c>
    </row>
    <row r="647" spans="1:4" x14ac:dyDescent="0.25">
      <c r="A647" t="s">
        <v>1144</v>
      </c>
      <c r="B647">
        <v>627</v>
      </c>
      <c r="C647" s="1">
        <v>42975.394814814812</v>
      </c>
      <c r="D647" s="1">
        <v>42975.394814814812</v>
      </c>
    </row>
    <row r="648" spans="1:4" x14ac:dyDescent="0.25">
      <c r="A648" t="s">
        <v>1145</v>
      </c>
      <c r="B648">
        <v>628</v>
      </c>
      <c r="C648" s="1">
        <v>42975.394814814812</v>
      </c>
      <c r="D648" s="1">
        <v>42975.394814814812</v>
      </c>
    </row>
    <row r="649" spans="1:4" x14ac:dyDescent="0.25">
      <c r="A649" t="s">
        <v>1146</v>
      </c>
      <c r="B649">
        <v>629</v>
      </c>
      <c r="C649" s="1">
        <v>42975.394814814812</v>
      </c>
      <c r="D649" s="1">
        <v>42975.394814814812</v>
      </c>
    </row>
    <row r="650" spans="1:4" x14ac:dyDescent="0.25">
      <c r="A650" t="s">
        <v>1147</v>
      </c>
      <c r="B650">
        <v>630</v>
      </c>
      <c r="C650" s="1">
        <v>42975.394814814812</v>
      </c>
      <c r="D650" s="1">
        <v>42975.394814814812</v>
      </c>
    </row>
    <row r="651" spans="1:4" x14ac:dyDescent="0.25">
      <c r="A651" t="s">
        <v>1148</v>
      </c>
      <c r="B651">
        <v>631</v>
      </c>
      <c r="C651" s="1">
        <v>42975.394814814812</v>
      </c>
      <c r="D651" s="1">
        <v>42975.394814814812</v>
      </c>
    </row>
    <row r="652" spans="1:4" x14ac:dyDescent="0.25">
      <c r="A652" t="s">
        <v>1149</v>
      </c>
      <c r="B652">
        <v>632</v>
      </c>
      <c r="C652" s="1">
        <v>42975.394814814812</v>
      </c>
      <c r="D652" s="1">
        <v>42975.394814814812</v>
      </c>
    </row>
    <row r="653" spans="1:4" x14ac:dyDescent="0.25">
      <c r="A653" t="s">
        <v>1150</v>
      </c>
      <c r="B653">
        <v>633</v>
      </c>
      <c r="C653" s="1">
        <v>42975.394814814812</v>
      </c>
      <c r="D653" s="1">
        <v>42975.394814814812</v>
      </c>
    </row>
    <row r="654" spans="1:4" x14ac:dyDescent="0.25">
      <c r="A654" t="s">
        <v>1151</v>
      </c>
      <c r="B654">
        <v>634</v>
      </c>
      <c r="C654" s="1">
        <v>42975.394814814812</v>
      </c>
      <c r="D654" s="1">
        <v>42975.394814814812</v>
      </c>
    </row>
    <row r="655" spans="1:4" x14ac:dyDescent="0.25">
      <c r="A655" t="s">
        <v>1152</v>
      </c>
      <c r="B655">
        <v>635</v>
      </c>
      <c r="C655" s="1">
        <v>42975.394814814812</v>
      </c>
      <c r="D655" s="1">
        <v>42975.394814814812</v>
      </c>
    </row>
    <row r="656" spans="1:4" x14ac:dyDescent="0.25">
      <c r="A656" t="s">
        <v>9342</v>
      </c>
      <c r="B656">
        <v>677</v>
      </c>
      <c r="C656" s="1">
        <v>43002.968414351853</v>
      </c>
      <c r="D656" s="1">
        <v>43002.968414351853</v>
      </c>
    </row>
    <row r="657" spans="1:4" x14ac:dyDescent="0.25">
      <c r="A657" t="s">
        <v>1153</v>
      </c>
      <c r="B657">
        <v>636</v>
      </c>
      <c r="C657" s="1">
        <v>42975.394814814812</v>
      </c>
      <c r="D657" s="1">
        <v>42975.394814814812</v>
      </c>
    </row>
    <row r="658" spans="1:4" x14ac:dyDescent="0.25">
      <c r="A658" t="s">
        <v>1154</v>
      </c>
      <c r="B658">
        <v>637</v>
      </c>
      <c r="C658" s="1">
        <v>42975.394814814812</v>
      </c>
      <c r="D658" s="1">
        <v>42975.394814814812</v>
      </c>
    </row>
    <row r="659" spans="1:4" x14ac:dyDescent="0.25">
      <c r="A659" t="s">
        <v>9365</v>
      </c>
      <c r="B659">
        <v>678</v>
      </c>
      <c r="C659" s="1">
        <v>43002.968414351853</v>
      </c>
      <c r="D659" s="1">
        <v>43002.968414351853</v>
      </c>
    </row>
    <row r="660" spans="1:4" x14ac:dyDescent="0.25">
      <c r="A660" t="s">
        <v>1155</v>
      </c>
      <c r="B660">
        <v>638</v>
      </c>
      <c r="C660" s="1">
        <v>42975.394814814812</v>
      </c>
      <c r="D660" s="1">
        <v>42975.394814814812</v>
      </c>
    </row>
    <row r="661" spans="1:4" x14ac:dyDescent="0.25">
      <c r="A661" t="s">
        <v>1156</v>
      </c>
      <c r="B661">
        <v>639</v>
      </c>
      <c r="C661" s="1">
        <v>42975.394814814812</v>
      </c>
      <c r="D661" s="1">
        <v>42975.394814814812</v>
      </c>
    </row>
    <row r="662" spans="1:4" x14ac:dyDescent="0.25">
      <c r="A662" t="s">
        <v>1157</v>
      </c>
      <c r="B662">
        <v>640</v>
      </c>
      <c r="C662" s="1">
        <v>42975.394814814812</v>
      </c>
      <c r="D662" s="1">
        <v>42975.394814814812</v>
      </c>
    </row>
    <row r="663" spans="1:4" x14ac:dyDescent="0.25">
      <c r="A663" t="s">
        <v>1158</v>
      </c>
      <c r="B663">
        <v>641</v>
      </c>
      <c r="C663" s="1">
        <v>42975.394814814812</v>
      </c>
      <c r="D663" s="1">
        <v>42975.394814814812</v>
      </c>
    </row>
    <row r="664" spans="1:4" x14ac:dyDescent="0.25">
      <c r="A664" t="s">
        <v>1159</v>
      </c>
      <c r="B664">
        <v>642</v>
      </c>
      <c r="C664" s="1">
        <v>42975.394814814812</v>
      </c>
      <c r="D664" s="1">
        <v>42975.394814814812</v>
      </c>
    </row>
    <row r="665" spans="1:4" x14ac:dyDescent="0.25">
      <c r="A665" t="s">
        <v>1160</v>
      </c>
      <c r="B665">
        <v>643</v>
      </c>
      <c r="C665" s="1">
        <v>42975.394814814812</v>
      </c>
      <c r="D665" s="1">
        <v>42975.394814814812</v>
      </c>
    </row>
    <row r="666" spans="1:4" x14ac:dyDescent="0.25">
      <c r="A666" t="s">
        <v>1161</v>
      </c>
      <c r="B666">
        <v>644</v>
      </c>
      <c r="C666" s="1">
        <v>42975.394814814812</v>
      </c>
      <c r="D666" s="1">
        <v>42975.394814814812</v>
      </c>
    </row>
    <row r="667" spans="1:4" x14ac:dyDescent="0.25">
      <c r="A667" t="s">
        <v>1162</v>
      </c>
      <c r="B667">
        <v>645</v>
      </c>
      <c r="C667" s="1">
        <v>42975.394814814812</v>
      </c>
      <c r="D667" s="1">
        <v>42975.394814814812</v>
      </c>
    </row>
    <row r="668" spans="1:4" x14ac:dyDescent="0.25">
      <c r="A668" t="s">
        <v>1163</v>
      </c>
      <c r="B668">
        <v>646</v>
      </c>
      <c r="C668" s="1">
        <v>42975.394814814812</v>
      </c>
      <c r="D668" s="1">
        <v>42975.394814814812</v>
      </c>
    </row>
    <row r="669" spans="1:4" x14ac:dyDescent="0.25">
      <c r="A669" t="s">
        <v>518</v>
      </c>
      <c r="B669">
        <v>647</v>
      </c>
      <c r="C669" s="1">
        <v>42975.394814814812</v>
      </c>
      <c r="D669" s="1">
        <v>42975.394814814812</v>
      </c>
    </row>
    <row r="670" spans="1:4" x14ac:dyDescent="0.25">
      <c r="A670" t="s">
        <v>1164</v>
      </c>
      <c r="B670">
        <v>648</v>
      </c>
      <c r="C670" s="1">
        <v>42975.394814814812</v>
      </c>
      <c r="D670" s="1">
        <v>42975.394814814812</v>
      </c>
    </row>
    <row r="671" spans="1:4" x14ac:dyDescent="0.25">
      <c r="A671" t="s">
        <v>1165</v>
      </c>
      <c r="B671">
        <v>649</v>
      </c>
      <c r="C671" s="1">
        <v>42975.394814814812</v>
      </c>
      <c r="D671" s="1">
        <v>42975.394814814812</v>
      </c>
    </row>
    <row r="672" spans="1:4" x14ac:dyDescent="0.25">
      <c r="A672" t="s">
        <v>1166</v>
      </c>
      <c r="B672">
        <v>650</v>
      </c>
      <c r="C672" s="1">
        <v>42975.394814814812</v>
      </c>
      <c r="D672" s="1">
        <v>42975.394814814812</v>
      </c>
    </row>
    <row r="673" spans="1:4" x14ac:dyDescent="0.25">
      <c r="A673" t="s">
        <v>8326</v>
      </c>
      <c r="B673">
        <v>651</v>
      </c>
      <c r="C673" s="1">
        <v>42975.394814814812</v>
      </c>
      <c r="D673" s="1">
        <v>42975.394814814812</v>
      </c>
    </row>
    <row r="674" spans="1:4" x14ac:dyDescent="0.25">
      <c r="A674" t="s">
        <v>8325</v>
      </c>
      <c r="B674">
        <v>652</v>
      </c>
      <c r="C674" s="1">
        <v>42975.394814814812</v>
      </c>
      <c r="D674" s="1">
        <v>42975.394814814812</v>
      </c>
    </row>
    <row r="675" spans="1:4" x14ac:dyDescent="0.25">
      <c r="A675" t="s">
        <v>1167</v>
      </c>
      <c r="B675">
        <v>653</v>
      </c>
      <c r="C675" s="1">
        <v>42975.394814814812</v>
      </c>
      <c r="D675" s="1">
        <v>42975.394814814812</v>
      </c>
    </row>
    <row r="676" spans="1:4" x14ac:dyDescent="0.25">
      <c r="A676" t="s">
        <v>1168</v>
      </c>
      <c r="B676">
        <v>654</v>
      </c>
      <c r="C676" s="1">
        <v>42975.394814814812</v>
      </c>
      <c r="D676" s="1">
        <v>42975.394814814812</v>
      </c>
    </row>
    <row r="677" spans="1:4" x14ac:dyDescent="0.25">
      <c r="A677" t="s">
        <v>1169</v>
      </c>
      <c r="B677">
        <v>655</v>
      </c>
      <c r="C677" s="1">
        <v>42975.394814814812</v>
      </c>
      <c r="D677" s="1">
        <v>42975.394814814812</v>
      </c>
    </row>
    <row r="678" spans="1:4" x14ac:dyDescent="0.25">
      <c r="A678" t="s">
        <v>1170</v>
      </c>
      <c r="B678">
        <v>656</v>
      </c>
      <c r="C678" s="1">
        <v>42975.394814814812</v>
      </c>
      <c r="D678" s="1">
        <v>42975.394814814812</v>
      </c>
    </row>
    <row r="679" spans="1:4" x14ac:dyDescent="0.25">
      <c r="A679" t="s">
        <v>8316</v>
      </c>
      <c r="B679">
        <v>663</v>
      </c>
      <c r="C679" s="1">
        <v>42985.89671296296</v>
      </c>
      <c r="D679" s="1">
        <v>42985.89671296296</v>
      </c>
    </row>
    <row r="680" spans="1:4" x14ac:dyDescent="0.25">
      <c r="A680" t="s">
        <v>1171</v>
      </c>
      <c r="B680">
        <v>657</v>
      </c>
      <c r="C680" s="1">
        <v>42975.394814814812</v>
      </c>
      <c r="D680" s="1">
        <v>42975.394814814812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B4FB-BAC7-4172-8458-96C3637C9D0A}">
  <dimension ref="A1:F7503"/>
  <sheetViews>
    <sheetView workbookViewId="0"/>
  </sheetViews>
  <sheetFormatPr defaultRowHeight="15" x14ac:dyDescent="0.25"/>
  <cols>
    <col min="1" max="1" width="47.140625" bestFit="1" customWidth="1"/>
    <col min="2" max="2" width="5" bestFit="1" customWidth="1"/>
    <col min="3" max="3" width="11" bestFit="1" customWidth="1"/>
    <col min="4" max="4" width="23.7109375" bestFit="1" customWidth="1"/>
    <col min="5" max="6" width="14.85546875" bestFit="1" customWidth="1"/>
  </cols>
  <sheetData>
    <row r="1" spans="1:6" x14ac:dyDescent="0.25">
      <c r="A1" t="s">
        <v>279</v>
      </c>
      <c r="B1" t="s">
        <v>170</v>
      </c>
      <c r="C1" t="s">
        <v>280</v>
      </c>
      <c r="D1" t="s">
        <v>8475</v>
      </c>
      <c r="E1" t="s">
        <v>278</v>
      </c>
      <c r="F1" t="s">
        <v>277</v>
      </c>
    </row>
    <row r="2" spans="1:6" x14ac:dyDescent="0.25">
      <c r="A2" t="s">
        <v>8244</v>
      </c>
      <c r="B2">
        <v>86</v>
      </c>
      <c r="E2" s="1">
        <v>42975.420046296298</v>
      </c>
      <c r="F2" s="1">
        <v>42975.420046296298</v>
      </c>
    </row>
    <row r="3" spans="1:6" x14ac:dyDescent="0.25">
      <c r="A3" t="s">
        <v>1172</v>
      </c>
      <c r="B3">
        <v>87</v>
      </c>
      <c r="E3" s="1">
        <v>42975.420046296298</v>
      </c>
      <c r="F3" s="1">
        <v>42975.420046296298</v>
      </c>
    </row>
    <row r="4" spans="1:6" x14ac:dyDescent="0.25">
      <c r="A4" t="s">
        <v>1173</v>
      </c>
      <c r="B4">
        <v>88</v>
      </c>
      <c r="E4" s="1">
        <v>42975.420046296298</v>
      </c>
      <c r="F4" s="1">
        <v>42975.420046296298</v>
      </c>
    </row>
    <row r="5" spans="1:6" x14ac:dyDescent="0.25">
      <c r="A5" t="s">
        <v>1174</v>
      </c>
      <c r="B5">
        <v>89</v>
      </c>
      <c r="E5" s="1">
        <v>42975.420046296298</v>
      </c>
      <c r="F5" s="1">
        <v>42975.420046296298</v>
      </c>
    </row>
    <row r="6" spans="1:6" x14ac:dyDescent="0.25">
      <c r="A6" t="s">
        <v>1175</v>
      </c>
      <c r="B6">
        <v>90</v>
      </c>
      <c r="E6" s="1">
        <v>42975.420046296298</v>
      </c>
      <c r="F6" s="1">
        <v>42975.420046296298</v>
      </c>
    </row>
    <row r="7" spans="1:6" x14ac:dyDescent="0.25">
      <c r="A7" t="s">
        <v>1176</v>
      </c>
      <c r="B7">
        <v>91</v>
      </c>
      <c r="E7" s="1">
        <v>42975.420046296298</v>
      </c>
      <c r="F7" s="1">
        <v>42975.420046296298</v>
      </c>
    </row>
    <row r="8" spans="1:6" x14ac:dyDescent="0.25">
      <c r="A8" t="s">
        <v>1177</v>
      </c>
      <c r="B8">
        <v>92</v>
      </c>
      <c r="E8" s="1">
        <v>42975.420046296298</v>
      </c>
      <c r="F8" s="1">
        <v>42975.420046296298</v>
      </c>
    </row>
    <row r="9" spans="1:6" x14ac:dyDescent="0.25">
      <c r="A9" t="s">
        <v>1178</v>
      </c>
      <c r="B9">
        <v>93</v>
      </c>
      <c r="E9" s="1">
        <v>42975.420046296298</v>
      </c>
      <c r="F9" s="1">
        <v>42975.420046296298</v>
      </c>
    </row>
    <row r="10" spans="1:6" x14ac:dyDescent="0.25">
      <c r="A10" t="s">
        <v>1179</v>
      </c>
      <c r="B10">
        <v>94</v>
      </c>
      <c r="E10" s="1">
        <v>42975.420046296298</v>
      </c>
      <c r="F10" s="1">
        <v>42975.420046296298</v>
      </c>
    </row>
    <row r="11" spans="1:6" x14ac:dyDescent="0.25">
      <c r="A11" t="s">
        <v>1180</v>
      </c>
      <c r="B11">
        <v>95</v>
      </c>
      <c r="E11" s="1">
        <v>42975.420046296298</v>
      </c>
      <c r="F11" s="1">
        <v>42975.420046296298</v>
      </c>
    </row>
    <row r="12" spans="1:6" x14ac:dyDescent="0.25">
      <c r="A12" t="s">
        <v>1181</v>
      </c>
      <c r="B12">
        <v>96</v>
      </c>
      <c r="E12" s="1">
        <v>42975.420046296298</v>
      </c>
      <c r="F12" s="1">
        <v>42975.420046296298</v>
      </c>
    </row>
    <row r="13" spans="1:6" x14ac:dyDescent="0.25">
      <c r="A13" t="s">
        <v>1182</v>
      </c>
      <c r="B13">
        <v>97</v>
      </c>
      <c r="E13" s="1">
        <v>42975.420046296298</v>
      </c>
      <c r="F13" s="1">
        <v>42975.420046296298</v>
      </c>
    </row>
    <row r="14" spans="1:6" x14ac:dyDescent="0.25">
      <c r="A14" t="s">
        <v>1183</v>
      </c>
      <c r="B14">
        <v>98</v>
      </c>
      <c r="E14" s="1">
        <v>42975.420046296298</v>
      </c>
      <c r="F14" s="1">
        <v>42975.420046296298</v>
      </c>
    </row>
    <row r="15" spans="1:6" x14ac:dyDescent="0.25">
      <c r="A15" t="s">
        <v>1184</v>
      </c>
      <c r="B15">
        <v>99</v>
      </c>
      <c r="E15" s="1">
        <v>42975.420046296298</v>
      </c>
      <c r="F15" s="1">
        <v>42975.420046296298</v>
      </c>
    </row>
    <row r="16" spans="1:6" x14ac:dyDescent="0.25">
      <c r="A16" t="s">
        <v>1185</v>
      </c>
      <c r="B16">
        <v>100</v>
      </c>
      <c r="E16" s="1">
        <v>42975.420046296298</v>
      </c>
      <c r="F16" s="1">
        <v>42975.420046296298</v>
      </c>
    </row>
    <row r="17" spans="1:6" x14ac:dyDescent="0.25">
      <c r="A17" t="s">
        <v>1186</v>
      </c>
      <c r="B17">
        <v>101</v>
      </c>
      <c r="E17" s="1">
        <v>42975.420046296298</v>
      </c>
      <c r="F17" s="1">
        <v>42975.420046296298</v>
      </c>
    </row>
    <row r="18" spans="1:6" x14ac:dyDescent="0.25">
      <c r="A18" t="s">
        <v>1187</v>
      </c>
      <c r="B18">
        <v>102</v>
      </c>
      <c r="E18" s="1">
        <v>42975.420046296298</v>
      </c>
      <c r="F18" s="1">
        <v>42975.420046296298</v>
      </c>
    </row>
    <row r="19" spans="1:6" x14ac:dyDescent="0.25">
      <c r="A19" t="s">
        <v>1188</v>
      </c>
      <c r="B19">
        <v>103</v>
      </c>
      <c r="E19" s="1">
        <v>42975.420046296298</v>
      </c>
      <c r="F19" s="1">
        <v>42975.420046296298</v>
      </c>
    </row>
    <row r="20" spans="1:6" x14ac:dyDescent="0.25">
      <c r="A20" t="s">
        <v>1189</v>
      </c>
      <c r="B20">
        <v>104</v>
      </c>
      <c r="E20" s="1">
        <v>42975.420046296298</v>
      </c>
      <c r="F20" s="1">
        <v>42975.420046296298</v>
      </c>
    </row>
    <row r="21" spans="1:6" x14ac:dyDescent="0.25">
      <c r="A21" t="s">
        <v>1190</v>
      </c>
      <c r="B21">
        <v>105</v>
      </c>
      <c r="E21" s="1">
        <v>42975.420046296298</v>
      </c>
      <c r="F21" s="1">
        <v>42975.420046296298</v>
      </c>
    </row>
    <row r="22" spans="1:6" x14ac:dyDescent="0.25">
      <c r="A22" t="s">
        <v>1191</v>
      </c>
      <c r="B22">
        <v>106</v>
      </c>
      <c r="E22" s="1">
        <v>42975.420046296298</v>
      </c>
      <c r="F22" s="1">
        <v>42975.420046296298</v>
      </c>
    </row>
    <row r="23" spans="1:6" x14ac:dyDescent="0.25">
      <c r="A23" t="s">
        <v>1192</v>
      </c>
      <c r="B23">
        <v>107</v>
      </c>
      <c r="E23" s="1">
        <v>42975.420046296298</v>
      </c>
      <c r="F23" s="1">
        <v>42975.420046296298</v>
      </c>
    </row>
    <row r="24" spans="1:6" x14ac:dyDescent="0.25">
      <c r="A24" t="s">
        <v>1193</v>
      </c>
      <c r="B24">
        <v>108</v>
      </c>
      <c r="E24" s="1">
        <v>42975.420046296298</v>
      </c>
      <c r="F24" s="1">
        <v>42975.420046296298</v>
      </c>
    </row>
    <row r="25" spans="1:6" x14ac:dyDescent="0.25">
      <c r="A25" t="s">
        <v>1194</v>
      </c>
      <c r="B25">
        <v>109</v>
      </c>
      <c r="E25" s="1">
        <v>42975.420046296298</v>
      </c>
      <c r="F25" s="1">
        <v>42975.420046296298</v>
      </c>
    </row>
    <row r="26" spans="1:6" x14ac:dyDescent="0.25">
      <c r="A26" t="s">
        <v>1195</v>
      </c>
      <c r="B26">
        <v>110</v>
      </c>
      <c r="E26" s="1">
        <v>42975.420046296298</v>
      </c>
      <c r="F26" s="1">
        <v>42975.420046296298</v>
      </c>
    </row>
    <row r="27" spans="1:6" x14ac:dyDescent="0.25">
      <c r="A27" t="s">
        <v>1196</v>
      </c>
      <c r="B27">
        <v>111</v>
      </c>
      <c r="E27" s="1">
        <v>42975.420046296298</v>
      </c>
      <c r="F27" s="1">
        <v>42975.420046296298</v>
      </c>
    </row>
    <row r="28" spans="1:6" x14ac:dyDescent="0.25">
      <c r="A28" t="s">
        <v>1197</v>
      </c>
      <c r="B28">
        <v>112</v>
      </c>
      <c r="E28" s="1">
        <v>42975.420046296298</v>
      </c>
      <c r="F28" s="1">
        <v>42975.420046296298</v>
      </c>
    </row>
    <row r="29" spans="1:6" x14ac:dyDescent="0.25">
      <c r="A29" t="s">
        <v>1198</v>
      </c>
      <c r="B29">
        <v>113</v>
      </c>
      <c r="E29" s="1">
        <v>42975.420046296298</v>
      </c>
      <c r="F29" s="1">
        <v>42975.420046296298</v>
      </c>
    </row>
    <row r="30" spans="1:6" x14ac:dyDescent="0.25">
      <c r="A30" t="s">
        <v>1199</v>
      </c>
      <c r="B30">
        <v>114</v>
      </c>
      <c r="E30" s="1">
        <v>42975.420046296298</v>
      </c>
      <c r="F30" s="1">
        <v>42975.420046296298</v>
      </c>
    </row>
    <row r="31" spans="1:6" x14ac:dyDescent="0.25">
      <c r="A31" t="s">
        <v>1200</v>
      </c>
      <c r="B31">
        <v>115</v>
      </c>
      <c r="E31" s="1">
        <v>42975.420046296298</v>
      </c>
      <c r="F31" s="1">
        <v>42975.420046296298</v>
      </c>
    </row>
    <row r="32" spans="1:6" x14ac:dyDescent="0.25">
      <c r="A32" t="s">
        <v>1201</v>
      </c>
      <c r="B32">
        <v>116</v>
      </c>
      <c r="E32" s="1">
        <v>42975.420046296298</v>
      </c>
      <c r="F32" s="1">
        <v>42975.420046296298</v>
      </c>
    </row>
    <row r="33" spans="1:6" x14ac:dyDescent="0.25">
      <c r="A33" t="s">
        <v>1202</v>
      </c>
      <c r="B33">
        <v>117</v>
      </c>
      <c r="E33" s="1">
        <v>42975.420046296298</v>
      </c>
      <c r="F33" s="1">
        <v>42975.420046296298</v>
      </c>
    </row>
    <row r="34" spans="1:6" x14ac:dyDescent="0.25">
      <c r="A34" t="s">
        <v>1203</v>
      </c>
      <c r="B34">
        <v>118</v>
      </c>
      <c r="E34" s="1">
        <v>42975.420046296298</v>
      </c>
      <c r="F34" s="1">
        <v>42975.420046296298</v>
      </c>
    </row>
    <row r="35" spans="1:6" x14ac:dyDescent="0.25">
      <c r="A35" t="s">
        <v>1204</v>
      </c>
      <c r="B35">
        <v>119</v>
      </c>
      <c r="E35" s="1">
        <v>42975.420046296298</v>
      </c>
      <c r="F35" s="1">
        <v>42975.420046296298</v>
      </c>
    </row>
    <row r="36" spans="1:6" x14ac:dyDescent="0.25">
      <c r="A36" t="s">
        <v>1205</v>
      </c>
      <c r="B36">
        <v>120</v>
      </c>
      <c r="E36" s="1">
        <v>42975.420046296298</v>
      </c>
      <c r="F36" s="1">
        <v>42975.420046296298</v>
      </c>
    </row>
    <row r="37" spans="1:6" x14ac:dyDescent="0.25">
      <c r="A37" t="s">
        <v>1206</v>
      </c>
      <c r="B37">
        <v>121</v>
      </c>
      <c r="E37" s="1">
        <v>42975.420046296298</v>
      </c>
      <c r="F37" s="1">
        <v>42975.420046296298</v>
      </c>
    </row>
    <row r="38" spans="1:6" x14ac:dyDescent="0.25">
      <c r="A38" t="s">
        <v>1207</v>
      </c>
      <c r="B38">
        <v>122</v>
      </c>
      <c r="E38" s="1">
        <v>42975.420046296298</v>
      </c>
      <c r="F38" s="1">
        <v>42975.420046296298</v>
      </c>
    </row>
    <row r="39" spans="1:6" x14ac:dyDescent="0.25">
      <c r="A39" t="s">
        <v>1208</v>
      </c>
      <c r="B39">
        <v>123</v>
      </c>
      <c r="E39" s="1">
        <v>42975.420046296298</v>
      </c>
      <c r="F39" s="1">
        <v>42975.420046296298</v>
      </c>
    </row>
    <row r="40" spans="1:6" x14ac:dyDescent="0.25">
      <c r="A40" t="s">
        <v>1209</v>
      </c>
      <c r="B40">
        <v>124</v>
      </c>
      <c r="E40" s="1">
        <v>42975.420046296298</v>
      </c>
      <c r="F40" s="1">
        <v>42975.420046296298</v>
      </c>
    </row>
    <row r="41" spans="1:6" x14ac:dyDescent="0.25">
      <c r="A41" t="s">
        <v>1210</v>
      </c>
      <c r="B41">
        <v>125</v>
      </c>
      <c r="E41" s="1">
        <v>42975.420046296298</v>
      </c>
      <c r="F41" s="1">
        <v>42975.420046296298</v>
      </c>
    </row>
    <row r="42" spans="1:6" x14ac:dyDescent="0.25">
      <c r="A42" t="s">
        <v>1211</v>
      </c>
      <c r="B42">
        <v>126</v>
      </c>
      <c r="E42" s="1">
        <v>42975.420046296298</v>
      </c>
      <c r="F42" s="1">
        <v>42975.420046296298</v>
      </c>
    </row>
    <row r="43" spans="1:6" x14ac:dyDescent="0.25">
      <c r="A43" t="s">
        <v>1212</v>
      </c>
      <c r="B43">
        <v>127</v>
      </c>
      <c r="E43" s="1">
        <v>42975.420046296298</v>
      </c>
      <c r="F43" s="1">
        <v>42975.420046296298</v>
      </c>
    </row>
    <row r="44" spans="1:6" x14ac:dyDescent="0.25">
      <c r="A44" t="s">
        <v>1213</v>
      </c>
      <c r="B44">
        <v>128</v>
      </c>
      <c r="E44" s="1">
        <v>42975.420046296298</v>
      </c>
      <c r="F44" s="1">
        <v>42975.420046296298</v>
      </c>
    </row>
    <row r="45" spans="1:6" x14ac:dyDescent="0.25">
      <c r="A45" t="s">
        <v>1214</v>
      </c>
      <c r="B45">
        <v>129</v>
      </c>
      <c r="E45" s="1">
        <v>42975.420046296298</v>
      </c>
      <c r="F45" s="1">
        <v>42975.420046296298</v>
      </c>
    </row>
    <row r="46" spans="1:6" x14ac:dyDescent="0.25">
      <c r="A46" t="s">
        <v>1215</v>
      </c>
      <c r="B46">
        <v>130</v>
      </c>
      <c r="E46" s="1">
        <v>42975.420046296298</v>
      </c>
      <c r="F46" s="1">
        <v>42975.420046296298</v>
      </c>
    </row>
    <row r="47" spans="1:6" x14ac:dyDescent="0.25">
      <c r="A47" t="s">
        <v>1216</v>
      </c>
      <c r="B47">
        <v>131</v>
      </c>
      <c r="E47" s="1">
        <v>42975.420046296298</v>
      </c>
      <c r="F47" s="1">
        <v>42975.420046296298</v>
      </c>
    </row>
    <row r="48" spans="1:6" x14ac:dyDescent="0.25">
      <c r="A48" t="s">
        <v>1217</v>
      </c>
      <c r="B48">
        <v>132</v>
      </c>
      <c r="E48" s="1">
        <v>42975.420046296298</v>
      </c>
      <c r="F48" s="1">
        <v>42975.420046296298</v>
      </c>
    </row>
    <row r="49" spans="1:6" x14ac:dyDescent="0.25">
      <c r="A49" t="s">
        <v>1218</v>
      </c>
      <c r="B49">
        <v>133</v>
      </c>
      <c r="E49" s="1">
        <v>42975.420046296298</v>
      </c>
      <c r="F49" s="1">
        <v>42975.420046296298</v>
      </c>
    </row>
    <row r="50" spans="1:6" x14ac:dyDescent="0.25">
      <c r="A50" t="s">
        <v>1219</v>
      </c>
      <c r="B50">
        <v>134</v>
      </c>
      <c r="E50" s="1">
        <v>42975.420046296298</v>
      </c>
      <c r="F50" s="1">
        <v>42975.420046296298</v>
      </c>
    </row>
    <row r="51" spans="1:6" x14ac:dyDescent="0.25">
      <c r="A51" t="s">
        <v>1220</v>
      </c>
      <c r="B51">
        <v>135</v>
      </c>
      <c r="E51" s="1">
        <v>42975.420046296298</v>
      </c>
      <c r="F51" s="1">
        <v>42975.420046296298</v>
      </c>
    </row>
    <row r="52" spans="1:6" x14ac:dyDescent="0.25">
      <c r="A52" t="s">
        <v>1221</v>
      </c>
      <c r="B52">
        <v>136</v>
      </c>
      <c r="E52" s="1">
        <v>42975.420046296298</v>
      </c>
      <c r="F52" s="1">
        <v>42975.420046296298</v>
      </c>
    </row>
    <row r="53" spans="1:6" x14ac:dyDescent="0.25">
      <c r="A53" t="s">
        <v>1222</v>
      </c>
      <c r="B53">
        <v>137</v>
      </c>
      <c r="E53" s="1">
        <v>42975.420046296298</v>
      </c>
      <c r="F53" s="1">
        <v>42975.420046296298</v>
      </c>
    </row>
    <row r="54" spans="1:6" x14ac:dyDescent="0.25">
      <c r="A54" t="s">
        <v>1223</v>
      </c>
      <c r="B54">
        <v>138</v>
      </c>
      <c r="E54" s="1">
        <v>42975.420046296298</v>
      </c>
      <c r="F54" s="1">
        <v>42975.420046296298</v>
      </c>
    </row>
    <row r="55" spans="1:6" x14ac:dyDescent="0.25">
      <c r="A55" t="s">
        <v>1224</v>
      </c>
      <c r="B55">
        <v>139</v>
      </c>
      <c r="E55" s="1">
        <v>42975.420046296298</v>
      </c>
      <c r="F55" s="1">
        <v>42975.420046296298</v>
      </c>
    </row>
    <row r="56" spans="1:6" x14ac:dyDescent="0.25">
      <c r="A56" t="s">
        <v>1225</v>
      </c>
      <c r="B56">
        <v>140</v>
      </c>
      <c r="E56" s="1">
        <v>42975.420046296298</v>
      </c>
      <c r="F56" s="1">
        <v>42975.420046296298</v>
      </c>
    </row>
    <row r="57" spans="1:6" x14ac:dyDescent="0.25">
      <c r="A57" t="s">
        <v>1226</v>
      </c>
      <c r="B57">
        <v>141</v>
      </c>
      <c r="E57" s="1">
        <v>42975.420046296298</v>
      </c>
      <c r="F57" s="1">
        <v>42975.420046296298</v>
      </c>
    </row>
    <row r="58" spans="1:6" x14ac:dyDescent="0.25">
      <c r="A58" t="s">
        <v>1227</v>
      </c>
      <c r="B58">
        <v>142</v>
      </c>
      <c r="E58" s="1">
        <v>42975.420046296298</v>
      </c>
      <c r="F58" s="1">
        <v>42975.420046296298</v>
      </c>
    </row>
    <row r="59" spans="1:6" x14ac:dyDescent="0.25">
      <c r="A59" t="s">
        <v>1228</v>
      </c>
      <c r="B59">
        <v>143</v>
      </c>
      <c r="E59" s="1">
        <v>42975.420046296298</v>
      </c>
      <c r="F59" s="1">
        <v>42975.420046296298</v>
      </c>
    </row>
    <row r="60" spans="1:6" x14ac:dyDescent="0.25">
      <c r="A60" t="s">
        <v>1229</v>
      </c>
      <c r="B60">
        <v>144</v>
      </c>
      <c r="E60" s="1">
        <v>42975.420046296298</v>
      </c>
      <c r="F60" s="1">
        <v>42975.420046296298</v>
      </c>
    </row>
    <row r="61" spans="1:6" x14ac:dyDescent="0.25">
      <c r="A61" t="s">
        <v>1230</v>
      </c>
      <c r="B61">
        <v>145</v>
      </c>
      <c r="E61" s="1">
        <v>42975.420046296298</v>
      </c>
      <c r="F61" s="1">
        <v>42975.420046296298</v>
      </c>
    </row>
    <row r="62" spans="1:6" x14ac:dyDescent="0.25">
      <c r="A62" t="s">
        <v>1231</v>
      </c>
      <c r="B62">
        <v>146</v>
      </c>
      <c r="E62" s="1">
        <v>42975.420046296298</v>
      </c>
      <c r="F62" s="1">
        <v>42975.420046296298</v>
      </c>
    </row>
    <row r="63" spans="1:6" x14ac:dyDescent="0.25">
      <c r="A63" t="s">
        <v>1232</v>
      </c>
      <c r="B63">
        <v>147</v>
      </c>
      <c r="E63" s="1">
        <v>42975.420046296298</v>
      </c>
      <c r="F63" s="1">
        <v>42975.420046296298</v>
      </c>
    </row>
    <row r="64" spans="1:6" x14ac:dyDescent="0.25">
      <c r="A64" t="s">
        <v>1233</v>
      </c>
      <c r="B64">
        <v>148</v>
      </c>
      <c r="E64" s="1">
        <v>42975.420046296298</v>
      </c>
      <c r="F64" s="1">
        <v>42975.420046296298</v>
      </c>
    </row>
    <row r="65" spans="1:6" x14ac:dyDescent="0.25">
      <c r="A65" t="s">
        <v>1234</v>
      </c>
      <c r="B65">
        <v>149</v>
      </c>
      <c r="E65" s="1">
        <v>42975.420046296298</v>
      </c>
      <c r="F65" s="1">
        <v>42975.420046296298</v>
      </c>
    </row>
    <row r="66" spans="1:6" x14ac:dyDescent="0.25">
      <c r="A66" t="s">
        <v>1235</v>
      </c>
      <c r="B66">
        <v>150</v>
      </c>
      <c r="E66" s="1">
        <v>42975.420046296298</v>
      </c>
      <c r="F66" s="1">
        <v>42975.420046296298</v>
      </c>
    </row>
    <row r="67" spans="1:6" x14ac:dyDescent="0.25">
      <c r="A67" t="s">
        <v>1236</v>
      </c>
      <c r="B67">
        <v>151</v>
      </c>
      <c r="E67" s="1">
        <v>42975.420046296298</v>
      </c>
      <c r="F67" s="1">
        <v>42975.420046296298</v>
      </c>
    </row>
    <row r="68" spans="1:6" x14ac:dyDescent="0.25">
      <c r="A68" t="s">
        <v>1237</v>
      </c>
      <c r="B68">
        <v>152</v>
      </c>
      <c r="E68" s="1">
        <v>42975.420046296298</v>
      </c>
      <c r="F68" s="1">
        <v>42975.420046296298</v>
      </c>
    </row>
    <row r="69" spans="1:6" x14ac:dyDescent="0.25">
      <c r="A69" t="s">
        <v>1238</v>
      </c>
      <c r="B69">
        <v>153</v>
      </c>
      <c r="E69" s="1">
        <v>42975.420046296298</v>
      </c>
      <c r="F69" s="1">
        <v>42975.420046296298</v>
      </c>
    </row>
    <row r="70" spans="1:6" x14ac:dyDescent="0.25">
      <c r="A70" t="s">
        <v>1239</v>
      </c>
      <c r="B70">
        <v>154</v>
      </c>
      <c r="E70" s="1">
        <v>42975.420046296298</v>
      </c>
      <c r="F70" s="1">
        <v>42975.420046296298</v>
      </c>
    </row>
    <row r="71" spans="1:6" x14ac:dyDescent="0.25">
      <c r="A71" t="s">
        <v>1240</v>
      </c>
      <c r="B71">
        <v>155</v>
      </c>
      <c r="E71" s="1">
        <v>42975.420046296298</v>
      </c>
      <c r="F71" s="1">
        <v>42975.420046296298</v>
      </c>
    </row>
    <row r="72" spans="1:6" x14ac:dyDescent="0.25">
      <c r="A72" t="s">
        <v>1241</v>
      </c>
      <c r="B72">
        <v>156</v>
      </c>
      <c r="E72" s="1">
        <v>42975.420046296298</v>
      </c>
      <c r="F72" s="1">
        <v>42975.420046296298</v>
      </c>
    </row>
    <row r="73" spans="1:6" x14ac:dyDescent="0.25">
      <c r="A73" t="s">
        <v>1242</v>
      </c>
      <c r="B73">
        <v>157</v>
      </c>
      <c r="E73" s="1">
        <v>42975.420046296298</v>
      </c>
      <c r="F73" s="1">
        <v>42975.420046296298</v>
      </c>
    </row>
    <row r="74" spans="1:6" x14ac:dyDescent="0.25">
      <c r="A74" t="s">
        <v>1243</v>
      </c>
      <c r="B74">
        <v>158</v>
      </c>
      <c r="E74" s="1">
        <v>42975.420046296298</v>
      </c>
      <c r="F74" s="1">
        <v>42975.420046296298</v>
      </c>
    </row>
    <row r="75" spans="1:6" x14ac:dyDescent="0.25">
      <c r="A75" t="s">
        <v>1244</v>
      </c>
      <c r="B75">
        <v>159</v>
      </c>
      <c r="E75" s="1">
        <v>42975.420046296298</v>
      </c>
      <c r="F75" s="1">
        <v>42975.420046296298</v>
      </c>
    </row>
    <row r="76" spans="1:6" x14ac:dyDescent="0.25">
      <c r="A76" t="s">
        <v>1245</v>
      </c>
      <c r="B76">
        <v>160</v>
      </c>
      <c r="E76" s="1">
        <v>42975.420046296298</v>
      </c>
      <c r="F76" s="1">
        <v>42975.420046296298</v>
      </c>
    </row>
    <row r="77" spans="1:6" x14ac:dyDescent="0.25">
      <c r="A77" t="s">
        <v>1246</v>
      </c>
      <c r="B77">
        <v>161</v>
      </c>
      <c r="E77" s="1">
        <v>42975.420046296298</v>
      </c>
      <c r="F77" s="1">
        <v>42975.420046296298</v>
      </c>
    </row>
    <row r="78" spans="1:6" x14ac:dyDescent="0.25">
      <c r="A78" t="s">
        <v>1247</v>
      </c>
      <c r="B78">
        <v>162</v>
      </c>
      <c r="E78" s="1">
        <v>42975.420046296298</v>
      </c>
      <c r="F78" s="1">
        <v>42975.420046296298</v>
      </c>
    </row>
    <row r="79" spans="1:6" x14ac:dyDescent="0.25">
      <c r="A79" t="s">
        <v>1248</v>
      </c>
      <c r="B79">
        <v>163</v>
      </c>
      <c r="E79" s="1">
        <v>42975.420046296298</v>
      </c>
      <c r="F79" s="1">
        <v>42975.420046296298</v>
      </c>
    </row>
    <row r="80" spans="1:6" x14ac:dyDescent="0.25">
      <c r="A80" t="s">
        <v>1249</v>
      </c>
      <c r="B80">
        <v>164</v>
      </c>
      <c r="E80" s="1">
        <v>42975.420046296298</v>
      </c>
      <c r="F80" s="1">
        <v>42975.420046296298</v>
      </c>
    </row>
    <row r="81" spans="1:6" x14ac:dyDescent="0.25">
      <c r="A81" t="s">
        <v>1250</v>
      </c>
      <c r="B81">
        <v>165</v>
      </c>
      <c r="E81" s="1">
        <v>42975.420046296298</v>
      </c>
      <c r="F81" s="1">
        <v>42975.420046296298</v>
      </c>
    </row>
    <row r="82" spans="1:6" x14ac:dyDescent="0.25">
      <c r="A82" t="s">
        <v>1251</v>
      </c>
      <c r="B82">
        <v>166</v>
      </c>
      <c r="E82" s="1">
        <v>42975.420046296298</v>
      </c>
      <c r="F82" s="1">
        <v>42975.420046296298</v>
      </c>
    </row>
    <row r="83" spans="1:6" x14ac:dyDescent="0.25">
      <c r="A83" t="s">
        <v>1252</v>
      </c>
      <c r="B83">
        <v>167</v>
      </c>
      <c r="E83" s="1">
        <v>42975.420046296298</v>
      </c>
      <c r="F83" s="1">
        <v>42975.420046296298</v>
      </c>
    </row>
    <row r="84" spans="1:6" x14ac:dyDescent="0.25">
      <c r="A84" t="s">
        <v>1253</v>
      </c>
      <c r="B84">
        <v>168</v>
      </c>
      <c r="E84" s="1">
        <v>42975.420046296298</v>
      </c>
      <c r="F84" s="1">
        <v>42975.420046296298</v>
      </c>
    </row>
    <row r="85" spans="1:6" x14ac:dyDescent="0.25">
      <c r="A85" t="s">
        <v>1254</v>
      </c>
      <c r="B85">
        <v>169</v>
      </c>
      <c r="E85" s="1">
        <v>42975.420046296298</v>
      </c>
      <c r="F85" s="1">
        <v>42975.420046296298</v>
      </c>
    </row>
    <row r="86" spans="1:6" x14ac:dyDescent="0.25">
      <c r="A86" t="s">
        <v>1255</v>
      </c>
      <c r="B86">
        <v>170</v>
      </c>
      <c r="E86" s="1">
        <v>42975.420046296298</v>
      </c>
      <c r="F86" s="1">
        <v>42975.420046296298</v>
      </c>
    </row>
    <row r="87" spans="1:6" x14ac:dyDescent="0.25">
      <c r="A87" t="s">
        <v>1256</v>
      </c>
      <c r="B87">
        <v>171</v>
      </c>
      <c r="E87" s="1">
        <v>42975.420046296298</v>
      </c>
      <c r="F87" s="1">
        <v>42975.420046296298</v>
      </c>
    </row>
    <row r="88" spans="1:6" x14ac:dyDescent="0.25">
      <c r="A88" t="s">
        <v>1257</v>
      </c>
      <c r="B88">
        <v>172</v>
      </c>
      <c r="E88" s="1">
        <v>42975.420046296298</v>
      </c>
      <c r="F88" s="1">
        <v>42975.420046296298</v>
      </c>
    </row>
    <row r="89" spans="1:6" x14ac:dyDescent="0.25">
      <c r="A89" t="s">
        <v>1258</v>
      </c>
      <c r="B89">
        <v>173</v>
      </c>
      <c r="E89" s="1">
        <v>42975.420046296298</v>
      </c>
      <c r="F89" s="1">
        <v>42975.420046296298</v>
      </c>
    </row>
    <row r="90" spans="1:6" x14ac:dyDescent="0.25">
      <c r="A90" t="s">
        <v>1259</v>
      </c>
      <c r="B90">
        <v>174</v>
      </c>
      <c r="E90" s="1">
        <v>42975.420046296298</v>
      </c>
      <c r="F90" s="1">
        <v>42975.420046296298</v>
      </c>
    </row>
    <row r="91" spans="1:6" x14ac:dyDescent="0.25">
      <c r="A91" t="s">
        <v>1260</v>
      </c>
      <c r="B91">
        <v>175</v>
      </c>
      <c r="E91" s="1">
        <v>42975.420046296298</v>
      </c>
      <c r="F91" s="1">
        <v>42975.420046296298</v>
      </c>
    </row>
    <row r="92" spans="1:6" x14ac:dyDescent="0.25">
      <c r="A92" t="s">
        <v>1261</v>
      </c>
      <c r="B92">
        <v>176</v>
      </c>
      <c r="E92" s="1">
        <v>42975.420046296298</v>
      </c>
      <c r="F92" s="1">
        <v>42975.420046296298</v>
      </c>
    </row>
    <row r="93" spans="1:6" x14ac:dyDescent="0.25">
      <c r="A93" t="s">
        <v>1262</v>
      </c>
      <c r="B93">
        <v>177</v>
      </c>
      <c r="E93" s="1">
        <v>42975.420046296298</v>
      </c>
      <c r="F93" s="1">
        <v>42975.420046296298</v>
      </c>
    </row>
    <row r="94" spans="1:6" x14ac:dyDescent="0.25">
      <c r="A94" t="s">
        <v>1263</v>
      </c>
      <c r="B94">
        <v>178</v>
      </c>
      <c r="E94" s="1">
        <v>42975.420046296298</v>
      </c>
      <c r="F94" s="1">
        <v>42975.420046296298</v>
      </c>
    </row>
    <row r="95" spans="1:6" x14ac:dyDescent="0.25">
      <c r="A95" t="s">
        <v>1264</v>
      </c>
      <c r="B95">
        <v>179</v>
      </c>
      <c r="E95" s="1">
        <v>42975.420046296298</v>
      </c>
      <c r="F95" s="1">
        <v>42975.420046296298</v>
      </c>
    </row>
    <row r="96" spans="1:6" x14ac:dyDescent="0.25">
      <c r="A96" t="s">
        <v>1265</v>
      </c>
      <c r="B96">
        <v>180</v>
      </c>
      <c r="E96" s="1">
        <v>42975.420046296298</v>
      </c>
      <c r="F96" s="1">
        <v>42975.420046296298</v>
      </c>
    </row>
    <row r="97" spans="1:6" x14ac:dyDescent="0.25">
      <c r="A97" t="s">
        <v>1266</v>
      </c>
      <c r="B97">
        <v>181</v>
      </c>
      <c r="E97" s="1">
        <v>42975.420046296298</v>
      </c>
      <c r="F97" s="1">
        <v>42975.420046296298</v>
      </c>
    </row>
    <row r="98" spans="1:6" x14ac:dyDescent="0.25">
      <c r="A98" t="s">
        <v>1267</v>
      </c>
      <c r="B98">
        <v>182</v>
      </c>
      <c r="E98" s="1">
        <v>42975.420046296298</v>
      </c>
      <c r="F98" s="1">
        <v>42975.420046296298</v>
      </c>
    </row>
    <row r="99" spans="1:6" x14ac:dyDescent="0.25">
      <c r="A99" t="s">
        <v>1268</v>
      </c>
      <c r="B99">
        <v>183</v>
      </c>
      <c r="E99" s="1">
        <v>42975.420046296298</v>
      </c>
      <c r="F99" s="1">
        <v>42975.420046296298</v>
      </c>
    </row>
    <row r="100" spans="1:6" x14ac:dyDescent="0.25">
      <c r="A100" t="s">
        <v>1269</v>
      </c>
      <c r="B100">
        <v>184</v>
      </c>
      <c r="E100" s="1">
        <v>42975.420046296298</v>
      </c>
      <c r="F100" s="1">
        <v>42975.420046296298</v>
      </c>
    </row>
    <row r="101" spans="1:6" x14ac:dyDescent="0.25">
      <c r="A101" t="s">
        <v>1270</v>
      </c>
      <c r="B101">
        <v>185</v>
      </c>
      <c r="E101" s="1">
        <v>42975.420046296298</v>
      </c>
      <c r="F101" s="1">
        <v>42975.420046296298</v>
      </c>
    </row>
    <row r="102" spans="1:6" x14ac:dyDescent="0.25">
      <c r="A102" t="s">
        <v>1271</v>
      </c>
      <c r="B102">
        <v>186</v>
      </c>
      <c r="E102" s="1">
        <v>42975.420046296298</v>
      </c>
      <c r="F102" s="1">
        <v>42975.420046296298</v>
      </c>
    </row>
    <row r="103" spans="1:6" x14ac:dyDescent="0.25">
      <c r="A103" t="s">
        <v>1272</v>
      </c>
      <c r="B103">
        <v>187</v>
      </c>
      <c r="E103" s="1">
        <v>42975.420046296298</v>
      </c>
      <c r="F103" s="1">
        <v>42975.420046296298</v>
      </c>
    </row>
    <row r="104" spans="1:6" x14ac:dyDescent="0.25">
      <c r="A104" t="s">
        <v>1273</v>
      </c>
      <c r="B104">
        <v>188</v>
      </c>
      <c r="E104" s="1">
        <v>42975.420046296298</v>
      </c>
      <c r="F104" s="1">
        <v>42975.420046296298</v>
      </c>
    </row>
    <row r="105" spans="1:6" x14ac:dyDescent="0.25">
      <c r="A105" t="s">
        <v>1274</v>
      </c>
      <c r="B105">
        <v>189</v>
      </c>
      <c r="E105" s="1">
        <v>42975.420046296298</v>
      </c>
      <c r="F105" s="1">
        <v>42975.420046296298</v>
      </c>
    </row>
    <row r="106" spans="1:6" x14ac:dyDescent="0.25">
      <c r="A106" t="s">
        <v>1275</v>
      </c>
      <c r="B106">
        <v>190</v>
      </c>
      <c r="E106" s="1">
        <v>42975.420046296298</v>
      </c>
      <c r="F106" s="1">
        <v>42975.420046296298</v>
      </c>
    </row>
    <row r="107" spans="1:6" x14ac:dyDescent="0.25">
      <c r="A107" t="s">
        <v>1276</v>
      </c>
      <c r="B107">
        <v>191</v>
      </c>
      <c r="E107" s="1">
        <v>42975.420046296298</v>
      </c>
      <c r="F107" s="1">
        <v>42975.420046296298</v>
      </c>
    </row>
    <row r="108" spans="1:6" x14ac:dyDescent="0.25">
      <c r="A108" t="s">
        <v>1277</v>
      </c>
      <c r="B108">
        <v>192</v>
      </c>
      <c r="E108" s="1">
        <v>42975.420046296298</v>
      </c>
      <c r="F108" s="1">
        <v>42975.420046296298</v>
      </c>
    </row>
    <row r="109" spans="1:6" x14ac:dyDescent="0.25">
      <c r="A109" t="s">
        <v>1278</v>
      </c>
      <c r="B109">
        <v>193</v>
      </c>
      <c r="E109" s="1">
        <v>42975.420046296298</v>
      </c>
      <c r="F109" s="1">
        <v>42975.420046296298</v>
      </c>
    </row>
    <row r="110" spans="1:6" x14ac:dyDescent="0.25">
      <c r="A110" t="s">
        <v>1279</v>
      </c>
      <c r="B110">
        <v>194</v>
      </c>
      <c r="E110" s="1">
        <v>42975.420046296298</v>
      </c>
      <c r="F110" s="1">
        <v>42975.420046296298</v>
      </c>
    </row>
    <row r="111" spans="1:6" x14ac:dyDescent="0.25">
      <c r="A111" t="s">
        <v>1280</v>
      </c>
      <c r="B111">
        <v>195</v>
      </c>
      <c r="E111" s="1">
        <v>42975.420046296298</v>
      </c>
      <c r="F111" s="1">
        <v>42975.420046296298</v>
      </c>
    </row>
    <row r="112" spans="1:6" x14ac:dyDescent="0.25">
      <c r="A112" t="s">
        <v>1281</v>
      </c>
      <c r="B112">
        <v>196</v>
      </c>
      <c r="E112" s="1">
        <v>42975.420046296298</v>
      </c>
      <c r="F112" s="1">
        <v>42975.420046296298</v>
      </c>
    </row>
    <row r="113" spans="1:6" x14ac:dyDescent="0.25">
      <c r="A113" t="s">
        <v>1282</v>
      </c>
      <c r="B113">
        <v>197</v>
      </c>
      <c r="E113" s="1">
        <v>42975.420046296298</v>
      </c>
      <c r="F113" s="1">
        <v>42975.420046296298</v>
      </c>
    </row>
    <row r="114" spans="1:6" x14ac:dyDescent="0.25">
      <c r="A114" t="s">
        <v>1283</v>
      </c>
      <c r="B114">
        <v>198</v>
      </c>
      <c r="E114" s="1">
        <v>42975.420046296298</v>
      </c>
      <c r="F114" s="1">
        <v>42975.420046296298</v>
      </c>
    </row>
    <row r="115" spans="1:6" x14ac:dyDescent="0.25">
      <c r="A115" t="s">
        <v>1284</v>
      </c>
      <c r="B115">
        <v>199</v>
      </c>
      <c r="E115" s="1">
        <v>42975.420046296298</v>
      </c>
      <c r="F115" s="1">
        <v>42975.420046296298</v>
      </c>
    </row>
    <row r="116" spans="1:6" x14ac:dyDescent="0.25">
      <c r="A116" t="s">
        <v>1285</v>
      </c>
      <c r="B116">
        <v>200</v>
      </c>
      <c r="E116" s="1">
        <v>42975.420046296298</v>
      </c>
      <c r="F116" s="1">
        <v>42975.420046296298</v>
      </c>
    </row>
    <row r="117" spans="1:6" x14ac:dyDescent="0.25">
      <c r="A117" t="s">
        <v>1286</v>
      </c>
      <c r="B117">
        <v>201</v>
      </c>
      <c r="E117" s="1">
        <v>42975.420046296298</v>
      </c>
      <c r="F117" s="1">
        <v>42975.420046296298</v>
      </c>
    </row>
    <row r="118" spans="1:6" x14ac:dyDescent="0.25">
      <c r="A118" t="s">
        <v>1287</v>
      </c>
      <c r="B118">
        <v>202</v>
      </c>
      <c r="E118" s="1">
        <v>42975.420046296298</v>
      </c>
      <c r="F118" s="1">
        <v>42975.420046296298</v>
      </c>
    </row>
    <row r="119" spans="1:6" x14ac:dyDescent="0.25">
      <c r="A119" t="s">
        <v>1288</v>
      </c>
      <c r="B119">
        <v>203</v>
      </c>
      <c r="E119" s="1">
        <v>42975.420046296298</v>
      </c>
      <c r="F119" s="1">
        <v>42975.420046296298</v>
      </c>
    </row>
    <row r="120" spans="1:6" x14ac:dyDescent="0.25">
      <c r="A120" t="s">
        <v>1289</v>
      </c>
      <c r="B120">
        <v>204</v>
      </c>
      <c r="E120" s="1">
        <v>42975.420046296298</v>
      </c>
      <c r="F120" s="1">
        <v>42975.420046296298</v>
      </c>
    </row>
    <row r="121" spans="1:6" x14ac:dyDescent="0.25">
      <c r="A121" t="s">
        <v>1290</v>
      </c>
      <c r="B121">
        <v>205</v>
      </c>
      <c r="E121" s="1">
        <v>42975.420046296298</v>
      </c>
      <c r="F121" s="1">
        <v>42975.420046296298</v>
      </c>
    </row>
    <row r="122" spans="1:6" x14ac:dyDescent="0.25">
      <c r="A122" t="s">
        <v>1291</v>
      </c>
      <c r="B122">
        <v>206</v>
      </c>
      <c r="E122" s="1">
        <v>42975.420046296298</v>
      </c>
      <c r="F122" s="1">
        <v>42975.420046296298</v>
      </c>
    </row>
    <row r="123" spans="1:6" x14ac:dyDescent="0.25">
      <c r="A123" t="s">
        <v>1292</v>
      </c>
      <c r="B123">
        <v>207</v>
      </c>
      <c r="E123" s="1">
        <v>42975.420046296298</v>
      </c>
      <c r="F123" s="1">
        <v>42975.420046296298</v>
      </c>
    </row>
    <row r="124" spans="1:6" x14ac:dyDescent="0.25">
      <c r="A124" t="s">
        <v>1293</v>
      </c>
      <c r="B124">
        <v>208</v>
      </c>
      <c r="E124" s="1">
        <v>42975.420046296298</v>
      </c>
      <c r="F124" s="1">
        <v>42975.420046296298</v>
      </c>
    </row>
    <row r="125" spans="1:6" x14ac:dyDescent="0.25">
      <c r="A125" t="s">
        <v>1294</v>
      </c>
      <c r="B125">
        <v>209</v>
      </c>
      <c r="E125" s="1">
        <v>42975.420046296298</v>
      </c>
      <c r="F125" s="1">
        <v>42975.420046296298</v>
      </c>
    </row>
    <row r="126" spans="1:6" x14ac:dyDescent="0.25">
      <c r="A126" t="s">
        <v>1295</v>
      </c>
      <c r="B126">
        <v>210</v>
      </c>
      <c r="E126" s="1">
        <v>42975.420046296298</v>
      </c>
      <c r="F126" s="1">
        <v>42975.420046296298</v>
      </c>
    </row>
    <row r="127" spans="1:6" x14ac:dyDescent="0.25">
      <c r="A127" t="s">
        <v>1296</v>
      </c>
      <c r="B127">
        <v>211</v>
      </c>
      <c r="E127" s="1">
        <v>42975.420046296298</v>
      </c>
      <c r="F127" s="1">
        <v>42975.420046296298</v>
      </c>
    </row>
    <row r="128" spans="1:6" x14ac:dyDescent="0.25">
      <c r="A128" t="s">
        <v>1297</v>
      </c>
      <c r="B128">
        <v>212</v>
      </c>
      <c r="E128" s="1">
        <v>42975.420046296298</v>
      </c>
      <c r="F128" s="1">
        <v>42975.420046296298</v>
      </c>
    </row>
    <row r="129" spans="1:6" x14ac:dyDescent="0.25">
      <c r="A129" t="s">
        <v>1298</v>
      </c>
      <c r="B129">
        <v>213</v>
      </c>
      <c r="E129" s="1">
        <v>42975.420046296298</v>
      </c>
      <c r="F129" s="1">
        <v>42975.420046296298</v>
      </c>
    </row>
    <row r="130" spans="1:6" x14ac:dyDescent="0.25">
      <c r="A130" t="s">
        <v>1299</v>
      </c>
      <c r="B130">
        <v>214</v>
      </c>
      <c r="E130" s="1">
        <v>42975.420046296298</v>
      </c>
      <c r="F130" s="1">
        <v>42975.420046296298</v>
      </c>
    </row>
    <row r="131" spans="1:6" x14ac:dyDescent="0.25">
      <c r="A131" t="s">
        <v>1300</v>
      </c>
      <c r="B131">
        <v>215</v>
      </c>
      <c r="E131" s="1">
        <v>42975.420046296298</v>
      </c>
      <c r="F131" s="1">
        <v>42975.420046296298</v>
      </c>
    </row>
    <row r="132" spans="1:6" x14ac:dyDescent="0.25">
      <c r="A132" t="s">
        <v>1301</v>
      </c>
      <c r="B132">
        <v>216</v>
      </c>
      <c r="E132" s="1">
        <v>42975.420046296298</v>
      </c>
      <c r="F132" s="1">
        <v>42975.420046296298</v>
      </c>
    </row>
    <row r="133" spans="1:6" x14ac:dyDescent="0.25">
      <c r="A133" t="s">
        <v>1302</v>
      </c>
      <c r="B133">
        <v>217</v>
      </c>
      <c r="E133" s="1">
        <v>42975.420046296298</v>
      </c>
      <c r="F133" s="1">
        <v>42975.420046296298</v>
      </c>
    </row>
    <row r="134" spans="1:6" x14ac:dyDescent="0.25">
      <c r="A134" t="s">
        <v>1303</v>
      </c>
      <c r="B134">
        <v>218</v>
      </c>
      <c r="E134" s="1">
        <v>42975.420046296298</v>
      </c>
      <c r="F134" s="1">
        <v>42975.420046296298</v>
      </c>
    </row>
    <row r="135" spans="1:6" x14ac:dyDescent="0.25">
      <c r="A135" t="s">
        <v>1304</v>
      </c>
      <c r="B135">
        <v>219</v>
      </c>
      <c r="E135" s="1">
        <v>42975.420046296298</v>
      </c>
      <c r="F135" s="1">
        <v>42975.420046296298</v>
      </c>
    </row>
    <row r="136" spans="1:6" x14ac:dyDescent="0.25">
      <c r="A136" t="s">
        <v>1305</v>
      </c>
      <c r="B136">
        <v>220</v>
      </c>
      <c r="E136" s="1">
        <v>42975.420046296298</v>
      </c>
      <c r="F136" s="1">
        <v>42975.420046296298</v>
      </c>
    </row>
    <row r="137" spans="1:6" x14ac:dyDescent="0.25">
      <c r="A137" t="s">
        <v>1306</v>
      </c>
      <c r="B137">
        <v>221</v>
      </c>
      <c r="E137" s="1">
        <v>42975.420046296298</v>
      </c>
      <c r="F137" s="1">
        <v>42975.420046296298</v>
      </c>
    </row>
    <row r="138" spans="1:6" x14ac:dyDescent="0.25">
      <c r="A138" t="s">
        <v>1307</v>
      </c>
      <c r="B138">
        <v>222</v>
      </c>
      <c r="E138" s="1">
        <v>42975.420046296298</v>
      </c>
      <c r="F138" s="1">
        <v>42975.420046296298</v>
      </c>
    </row>
    <row r="139" spans="1:6" x14ac:dyDescent="0.25">
      <c r="A139" t="s">
        <v>1308</v>
      </c>
      <c r="B139">
        <v>223</v>
      </c>
      <c r="E139" s="1">
        <v>42975.420046296298</v>
      </c>
      <c r="F139" s="1">
        <v>42975.420046296298</v>
      </c>
    </row>
    <row r="140" spans="1:6" x14ac:dyDescent="0.25">
      <c r="A140" t="s">
        <v>1309</v>
      </c>
      <c r="B140">
        <v>224</v>
      </c>
      <c r="E140" s="1">
        <v>42975.420046296298</v>
      </c>
      <c r="F140" s="1">
        <v>42975.420046296298</v>
      </c>
    </row>
    <row r="141" spans="1:6" x14ac:dyDescent="0.25">
      <c r="A141" t="s">
        <v>1310</v>
      </c>
      <c r="B141">
        <v>225</v>
      </c>
      <c r="E141" s="1">
        <v>42975.420046296298</v>
      </c>
      <c r="F141" s="1">
        <v>42975.420046296298</v>
      </c>
    </row>
    <row r="142" spans="1:6" x14ac:dyDescent="0.25">
      <c r="A142" t="s">
        <v>1311</v>
      </c>
      <c r="B142">
        <v>226</v>
      </c>
      <c r="E142" s="1">
        <v>42975.420046296298</v>
      </c>
      <c r="F142" s="1">
        <v>42975.420046296298</v>
      </c>
    </row>
    <row r="143" spans="1:6" x14ac:dyDescent="0.25">
      <c r="A143" t="s">
        <v>1312</v>
      </c>
      <c r="B143">
        <v>227</v>
      </c>
      <c r="E143" s="1">
        <v>42975.420046296298</v>
      </c>
      <c r="F143" s="1">
        <v>42975.420046296298</v>
      </c>
    </row>
    <row r="144" spans="1:6" x14ac:dyDescent="0.25">
      <c r="A144" t="s">
        <v>1313</v>
      </c>
      <c r="B144">
        <v>228</v>
      </c>
      <c r="E144" s="1">
        <v>42975.420046296298</v>
      </c>
      <c r="F144" s="1">
        <v>42975.420046296298</v>
      </c>
    </row>
    <row r="145" spans="1:6" x14ac:dyDescent="0.25">
      <c r="A145" t="s">
        <v>1314</v>
      </c>
      <c r="B145">
        <v>229</v>
      </c>
      <c r="E145" s="1">
        <v>42975.420046296298</v>
      </c>
      <c r="F145" s="1">
        <v>42975.420046296298</v>
      </c>
    </row>
    <row r="146" spans="1:6" x14ac:dyDescent="0.25">
      <c r="A146" t="s">
        <v>1315</v>
      </c>
      <c r="B146">
        <v>230</v>
      </c>
      <c r="E146" s="1">
        <v>42975.420046296298</v>
      </c>
      <c r="F146" s="1">
        <v>42975.420046296298</v>
      </c>
    </row>
    <row r="147" spans="1:6" x14ac:dyDescent="0.25">
      <c r="A147" t="s">
        <v>1316</v>
      </c>
      <c r="B147">
        <v>231</v>
      </c>
      <c r="E147" s="1">
        <v>42975.420046296298</v>
      </c>
      <c r="F147" s="1">
        <v>42975.420046296298</v>
      </c>
    </row>
    <row r="148" spans="1:6" x14ac:dyDescent="0.25">
      <c r="A148" t="s">
        <v>1317</v>
      </c>
      <c r="B148">
        <v>232</v>
      </c>
      <c r="E148" s="1">
        <v>42975.420046296298</v>
      </c>
      <c r="F148" s="1">
        <v>42975.420046296298</v>
      </c>
    </row>
    <row r="149" spans="1:6" x14ac:dyDescent="0.25">
      <c r="A149" t="s">
        <v>1318</v>
      </c>
      <c r="B149">
        <v>233</v>
      </c>
      <c r="E149" s="1">
        <v>42975.420046296298</v>
      </c>
      <c r="F149" s="1">
        <v>42975.420046296298</v>
      </c>
    </row>
    <row r="150" spans="1:6" x14ac:dyDescent="0.25">
      <c r="A150" t="s">
        <v>1319</v>
      </c>
      <c r="B150">
        <v>234</v>
      </c>
      <c r="E150" s="1">
        <v>42975.420046296298</v>
      </c>
      <c r="F150" s="1">
        <v>42975.420046296298</v>
      </c>
    </row>
    <row r="151" spans="1:6" x14ac:dyDescent="0.25">
      <c r="A151" t="s">
        <v>1320</v>
      </c>
      <c r="B151">
        <v>235</v>
      </c>
      <c r="E151" s="1">
        <v>42975.420046296298</v>
      </c>
      <c r="F151" s="1">
        <v>42975.420046296298</v>
      </c>
    </row>
    <row r="152" spans="1:6" x14ac:dyDescent="0.25">
      <c r="A152" t="s">
        <v>1321</v>
      </c>
      <c r="B152">
        <v>236</v>
      </c>
      <c r="E152" s="1">
        <v>42975.420046296298</v>
      </c>
      <c r="F152" s="1">
        <v>42975.420046296298</v>
      </c>
    </row>
    <row r="153" spans="1:6" x14ac:dyDescent="0.25">
      <c r="A153" t="s">
        <v>1322</v>
      </c>
      <c r="B153">
        <v>237</v>
      </c>
      <c r="E153" s="1">
        <v>42975.420046296298</v>
      </c>
      <c r="F153" s="1">
        <v>42975.420046296298</v>
      </c>
    </row>
    <row r="154" spans="1:6" x14ac:dyDescent="0.25">
      <c r="A154" t="s">
        <v>1323</v>
      </c>
      <c r="B154">
        <v>238</v>
      </c>
      <c r="E154" s="1">
        <v>42975.420046296298</v>
      </c>
      <c r="F154" s="1">
        <v>42975.420046296298</v>
      </c>
    </row>
    <row r="155" spans="1:6" x14ac:dyDescent="0.25">
      <c r="A155" t="s">
        <v>1324</v>
      </c>
      <c r="B155">
        <v>239</v>
      </c>
      <c r="E155" s="1">
        <v>42975.420046296298</v>
      </c>
      <c r="F155" s="1">
        <v>42975.420046296298</v>
      </c>
    </row>
    <row r="156" spans="1:6" x14ac:dyDescent="0.25">
      <c r="A156" t="s">
        <v>1325</v>
      </c>
      <c r="B156">
        <v>240</v>
      </c>
      <c r="E156" s="1">
        <v>42975.420046296298</v>
      </c>
      <c r="F156" s="1">
        <v>42975.420046296298</v>
      </c>
    </row>
    <row r="157" spans="1:6" x14ac:dyDescent="0.25">
      <c r="A157" t="s">
        <v>1326</v>
      </c>
      <c r="B157">
        <v>241</v>
      </c>
      <c r="E157" s="1">
        <v>42975.420046296298</v>
      </c>
      <c r="F157" s="1">
        <v>42975.420046296298</v>
      </c>
    </row>
    <row r="158" spans="1:6" x14ac:dyDescent="0.25">
      <c r="A158" t="s">
        <v>1327</v>
      </c>
      <c r="B158">
        <v>242</v>
      </c>
      <c r="E158" s="1">
        <v>42975.420046296298</v>
      </c>
      <c r="F158" s="1">
        <v>42975.420046296298</v>
      </c>
    </row>
    <row r="159" spans="1:6" x14ac:dyDescent="0.25">
      <c r="A159" t="s">
        <v>1328</v>
      </c>
      <c r="B159">
        <v>243</v>
      </c>
      <c r="E159" s="1">
        <v>42975.420046296298</v>
      </c>
      <c r="F159" s="1">
        <v>42975.420046296298</v>
      </c>
    </row>
    <row r="160" spans="1:6" x14ac:dyDescent="0.25">
      <c r="A160" t="s">
        <v>1329</v>
      </c>
      <c r="B160">
        <v>244</v>
      </c>
      <c r="E160" s="1">
        <v>42975.420046296298</v>
      </c>
      <c r="F160" s="1">
        <v>42975.420046296298</v>
      </c>
    </row>
    <row r="161" spans="1:6" x14ac:dyDescent="0.25">
      <c r="A161" t="s">
        <v>1330</v>
      </c>
      <c r="B161">
        <v>245</v>
      </c>
      <c r="E161" s="1">
        <v>42975.420046296298</v>
      </c>
      <c r="F161" s="1">
        <v>42975.420046296298</v>
      </c>
    </row>
    <row r="162" spans="1:6" x14ac:dyDescent="0.25">
      <c r="A162" t="s">
        <v>1331</v>
      </c>
      <c r="B162">
        <v>246</v>
      </c>
      <c r="E162" s="1">
        <v>42975.420046296298</v>
      </c>
      <c r="F162" s="1">
        <v>42975.420046296298</v>
      </c>
    </row>
    <row r="163" spans="1:6" x14ac:dyDescent="0.25">
      <c r="A163" t="s">
        <v>1332</v>
      </c>
      <c r="B163">
        <v>247</v>
      </c>
      <c r="E163" s="1">
        <v>42975.420046296298</v>
      </c>
      <c r="F163" s="1">
        <v>42975.420046296298</v>
      </c>
    </row>
    <row r="164" spans="1:6" x14ac:dyDescent="0.25">
      <c r="A164" t="s">
        <v>1333</v>
      </c>
      <c r="B164">
        <v>248</v>
      </c>
      <c r="E164" s="1">
        <v>42975.420046296298</v>
      </c>
      <c r="F164" s="1">
        <v>42975.420046296298</v>
      </c>
    </row>
    <row r="165" spans="1:6" x14ac:dyDescent="0.25">
      <c r="A165" t="s">
        <v>1334</v>
      </c>
      <c r="B165">
        <v>249</v>
      </c>
      <c r="E165" s="1">
        <v>42975.420046296298</v>
      </c>
      <c r="F165" s="1">
        <v>42975.420046296298</v>
      </c>
    </row>
    <row r="166" spans="1:6" x14ac:dyDescent="0.25">
      <c r="A166" t="s">
        <v>1335</v>
      </c>
      <c r="B166">
        <v>250</v>
      </c>
      <c r="E166" s="1">
        <v>42975.420046296298</v>
      </c>
      <c r="F166" s="1">
        <v>42975.420046296298</v>
      </c>
    </row>
    <row r="167" spans="1:6" x14ac:dyDescent="0.25">
      <c r="A167" t="s">
        <v>1336</v>
      </c>
      <c r="B167">
        <v>251</v>
      </c>
      <c r="E167" s="1">
        <v>42975.420046296298</v>
      </c>
      <c r="F167" s="1">
        <v>42975.420046296298</v>
      </c>
    </row>
    <row r="168" spans="1:6" x14ac:dyDescent="0.25">
      <c r="A168" t="s">
        <v>1337</v>
      </c>
      <c r="B168">
        <v>252</v>
      </c>
      <c r="E168" s="1">
        <v>42975.420046296298</v>
      </c>
      <c r="F168" s="1">
        <v>42975.420046296298</v>
      </c>
    </row>
    <row r="169" spans="1:6" x14ac:dyDescent="0.25">
      <c r="A169" t="s">
        <v>1338</v>
      </c>
      <c r="B169">
        <v>253</v>
      </c>
      <c r="E169" s="1">
        <v>42975.420046296298</v>
      </c>
      <c r="F169" s="1">
        <v>42975.420046296298</v>
      </c>
    </row>
    <row r="170" spans="1:6" x14ac:dyDescent="0.25">
      <c r="A170" t="s">
        <v>1339</v>
      </c>
      <c r="B170">
        <v>254</v>
      </c>
      <c r="E170" s="1">
        <v>42975.420046296298</v>
      </c>
      <c r="F170" s="1">
        <v>42975.420046296298</v>
      </c>
    </row>
    <row r="171" spans="1:6" x14ac:dyDescent="0.25">
      <c r="A171" t="s">
        <v>1340</v>
      </c>
      <c r="B171">
        <v>255</v>
      </c>
      <c r="E171" s="1">
        <v>42975.420046296298</v>
      </c>
      <c r="F171" s="1">
        <v>42975.420046296298</v>
      </c>
    </row>
    <row r="172" spans="1:6" x14ac:dyDescent="0.25">
      <c r="A172" t="s">
        <v>1341</v>
      </c>
      <c r="B172">
        <v>256</v>
      </c>
      <c r="E172" s="1">
        <v>42975.420046296298</v>
      </c>
      <c r="F172" s="1">
        <v>42975.420046296298</v>
      </c>
    </row>
    <row r="173" spans="1:6" x14ac:dyDescent="0.25">
      <c r="A173" t="s">
        <v>1342</v>
      </c>
      <c r="B173">
        <v>257</v>
      </c>
      <c r="E173" s="1">
        <v>42975.420046296298</v>
      </c>
      <c r="F173" s="1">
        <v>42975.420046296298</v>
      </c>
    </row>
    <row r="174" spans="1:6" x14ac:dyDescent="0.25">
      <c r="A174" t="s">
        <v>1343</v>
      </c>
      <c r="B174">
        <v>258</v>
      </c>
      <c r="E174" s="1">
        <v>42975.420046296298</v>
      </c>
      <c r="F174" s="1">
        <v>42975.420046296298</v>
      </c>
    </row>
    <row r="175" spans="1:6" x14ac:dyDescent="0.25">
      <c r="A175" t="s">
        <v>1344</v>
      </c>
      <c r="B175">
        <v>259</v>
      </c>
      <c r="E175" s="1">
        <v>42975.420046296298</v>
      </c>
      <c r="F175" s="1">
        <v>42975.420046296298</v>
      </c>
    </row>
    <row r="176" spans="1:6" x14ac:dyDescent="0.25">
      <c r="A176" t="s">
        <v>1345</v>
      </c>
      <c r="B176">
        <v>260</v>
      </c>
      <c r="E176" s="1">
        <v>42975.420046296298</v>
      </c>
      <c r="F176" s="1">
        <v>42975.420046296298</v>
      </c>
    </row>
    <row r="177" spans="1:6" x14ac:dyDescent="0.25">
      <c r="A177" t="s">
        <v>1346</v>
      </c>
      <c r="B177">
        <v>261</v>
      </c>
      <c r="E177" s="1">
        <v>42975.420046296298</v>
      </c>
      <c r="F177" s="1">
        <v>42975.420046296298</v>
      </c>
    </row>
    <row r="178" spans="1:6" x14ac:dyDescent="0.25">
      <c r="A178" t="s">
        <v>1347</v>
      </c>
      <c r="B178">
        <v>262</v>
      </c>
      <c r="E178" s="1">
        <v>42975.420046296298</v>
      </c>
      <c r="F178" s="1">
        <v>42975.420046296298</v>
      </c>
    </row>
    <row r="179" spans="1:6" x14ac:dyDescent="0.25">
      <c r="A179" t="s">
        <v>1348</v>
      </c>
      <c r="B179">
        <v>263</v>
      </c>
      <c r="E179" s="1">
        <v>42975.420046296298</v>
      </c>
      <c r="F179" s="1">
        <v>42975.420046296298</v>
      </c>
    </row>
    <row r="180" spans="1:6" x14ac:dyDescent="0.25">
      <c r="A180" t="s">
        <v>1349</v>
      </c>
      <c r="B180">
        <v>264</v>
      </c>
      <c r="E180" s="1">
        <v>42975.420046296298</v>
      </c>
      <c r="F180" s="1">
        <v>42975.420046296298</v>
      </c>
    </row>
    <row r="181" spans="1:6" x14ac:dyDescent="0.25">
      <c r="A181" t="s">
        <v>1350</v>
      </c>
      <c r="B181">
        <v>265</v>
      </c>
      <c r="E181" s="1">
        <v>42975.420046296298</v>
      </c>
      <c r="F181" s="1">
        <v>42975.420046296298</v>
      </c>
    </row>
    <row r="182" spans="1:6" x14ac:dyDescent="0.25">
      <c r="A182" t="s">
        <v>1351</v>
      </c>
      <c r="B182">
        <v>266</v>
      </c>
      <c r="E182" s="1">
        <v>42975.420046296298</v>
      </c>
      <c r="F182" s="1">
        <v>42975.420046296298</v>
      </c>
    </row>
    <row r="183" spans="1:6" x14ac:dyDescent="0.25">
      <c r="A183" t="s">
        <v>1352</v>
      </c>
      <c r="B183">
        <v>267</v>
      </c>
      <c r="E183" s="1">
        <v>42975.420046296298</v>
      </c>
      <c r="F183" s="1">
        <v>42975.420046296298</v>
      </c>
    </row>
    <row r="184" spans="1:6" x14ac:dyDescent="0.25">
      <c r="A184" t="s">
        <v>1353</v>
      </c>
      <c r="B184">
        <v>268</v>
      </c>
      <c r="E184" s="1">
        <v>42975.420046296298</v>
      </c>
      <c r="F184" s="1">
        <v>42975.420046296298</v>
      </c>
    </row>
    <row r="185" spans="1:6" x14ac:dyDescent="0.25">
      <c r="A185" t="s">
        <v>1354</v>
      </c>
      <c r="B185">
        <v>269</v>
      </c>
      <c r="E185" s="1">
        <v>42975.420046296298</v>
      </c>
      <c r="F185" s="1">
        <v>42975.420046296298</v>
      </c>
    </row>
    <row r="186" spans="1:6" x14ac:dyDescent="0.25">
      <c r="A186" t="s">
        <v>1355</v>
      </c>
      <c r="B186">
        <v>270</v>
      </c>
      <c r="E186" s="1">
        <v>42975.420046296298</v>
      </c>
      <c r="F186" s="1">
        <v>42975.420046296298</v>
      </c>
    </row>
    <row r="187" spans="1:6" x14ac:dyDescent="0.25">
      <c r="A187" t="s">
        <v>1356</v>
      </c>
      <c r="B187">
        <v>271</v>
      </c>
      <c r="E187" s="1">
        <v>42975.420046296298</v>
      </c>
      <c r="F187" s="1">
        <v>42975.420046296298</v>
      </c>
    </row>
    <row r="188" spans="1:6" x14ac:dyDescent="0.25">
      <c r="A188" t="s">
        <v>1357</v>
      </c>
      <c r="B188">
        <v>272</v>
      </c>
      <c r="E188" s="1">
        <v>42975.420046296298</v>
      </c>
      <c r="F188" s="1">
        <v>42975.420046296298</v>
      </c>
    </row>
    <row r="189" spans="1:6" x14ac:dyDescent="0.25">
      <c r="A189" t="s">
        <v>1358</v>
      </c>
      <c r="B189">
        <v>273</v>
      </c>
      <c r="E189" s="1">
        <v>42975.420046296298</v>
      </c>
      <c r="F189" s="1">
        <v>42975.420046296298</v>
      </c>
    </row>
    <row r="190" spans="1:6" x14ac:dyDescent="0.25">
      <c r="A190" t="s">
        <v>1359</v>
      </c>
      <c r="B190">
        <v>274</v>
      </c>
      <c r="E190" s="1">
        <v>42975.420046296298</v>
      </c>
      <c r="F190" s="1">
        <v>42975.420046296298</v>
      </c>
    </row>
    <row r="191" spans="1:6" x14ac:dyDescent="0.25">
      <c r="A191" t="s">
        <v>1360</v>
      </c>
      <c r="B191">
        <v>275</v>
      </c>
      <c r="E191" s="1">
        <v>42975.420046296298</v>
      </c>
      <c r="F191" s="1">
        <v>42975.420046296298</v>
      </c>
    </row>
    <row r="192" spans="1:6" x14ac:dyDescent="0.25">
      <c r="A192" t="s">
        <v>1361</v>
      </c>
      <c r="B192">
        <v>276</v>
      </c>
      <c r="E192" s="1">
        <v>42975.420046296298</v>
      </c>
      <c r="F192" s="1">
        <v>42975.420046296298</v>
      </c>
    </row>
    <row r="193" spans="1:6" x14ac:dyDescent="0.25">
      <c r="A193" t="s">
        <v>1362</v>
      </c>
      <c r="B193">
        <v>277</v>
      </c>
      <c r="E193" s="1">
        <v>42975.420046296298</v>
      </c>
      <c r="F193" s="1">
        <v>42975.420046296298</v>
      </c>
    </row>
    <row r="194" spans="1:6" x14ac:dyDescent="0.25">
      <c r="A194" t="s">
        <v>1363</v>
      </c>
      <c r="B194">
        <v>278</v>
      </c>
      <c r="E194" s="1">
        <v>42975.420046296298</v>
      </c>
      <c r="F194" s="1">
        <v>42975.420046296298</v>
      </c>
    </row>
    <row r="195" spans="1:6" x14ac:dyDescent="0.25">
      <c r="A195" t="s">
        <v>1364</v>
      </c>
      <c r="B195">
        <v>279</v>
      </c>
      <c r="E195" s="1">
        <v>42975.420046296298</v>
      </c>
      <c r="F195" s="1">
        <v>42975.420046296298</v>
      </c>
    </row>
    <row r="196" spans="1:6" x14ac:dyDescent="0.25">
      <c r="A196" t="s">
        <v>1365</v>
      </c>
      <c r="B196">
        <v>280</v>
      </c>
      <c r="E196" s="1">
        <v>42975.420046296298</v>
      </c>
      <c r="F196" s="1">
        <v>42975.420046296298</v>
      </c>
    </row>
    <row r="197" spans="1:6" x14ac:dyDescent="0.25">
      <c r="A197" t="s">
        <v>1366</v>
      </c>
      <c r="B197">
        <v>281</v>
      </c>
      <c r="E197" s="1">
        <v>42975.420046296298</v>
      </c>
      <c r="F197" s="1">
        <v>42975.420046296298</v>
      </c>
    </row>
    <row r="198" spans="1:6" x14ac:dyDescent="0.25">
      <c r="A198" t="s">
        <v>1367</v>
      </c>
      <c r="B198">
        <v>282</v>
      </c>
      <c r="E198" s="1">
        <v>42975.420046296298</v>
      </c>
      <c r="F198" s="1">
        <v>42975.420046296298</v>
      </c>
    </row>
    <row r="199" spans="1:6" x14ac:dyDescent="0.25">
      <c r="A199" t="s">
        <v>1368</v>
      </c>
      <c r="B199">
        <v>283</v>
      </c>
      <c r="E199" s="1">
        <v>42975.420046296298</v>
      </c>
      <c r="F199" s="1">
        <v>42975.420046296298</v>
      </c>
    </row>
    <row r="200" spans="1:6" x14ac:dyDescent="0.25">
      <c r="A200" t="s">
        <v>1369</v>
      </c>
      <c r="B200">
        <v>284</v>
      </c>
      <c r="E200" s="1">
        <v>42975.420046296298</v>
      </c>
      <c r="F200" s="1">
        <v>42975.420046296298</v>
      </c>
    </row>
    <row r="201" spans="1:6" x14ac:dyDescent="0.25">
      <c r="A201" t="s">
        <v>1370</v>
      </c>
      <c r="B201">
        <v>285</v>
      </c>
      <c r="E201" s="1">
        <v>42975.420046296298</v>
      </c>
      <c r="F201" s="1">
        <v>42975.420046296298</v>
      </c>
    </row>
    <row r="202" spans="1:6" x14ac:dyDescent="0.25">
      <c r="A202" t="s">
        <v>1371</v>
      </c>
      <c r="B202">
        <v>286</v>
      </c>
      <c r="E202" s="1">
        <v>42975.420046296298</v>
      </c>
      <c r="F202" s="1">
        <v>42975.420046296298</v>
      </c>
    </row>
    <row r="203" spans="1:6" x14ac:dyDescent="0.25">
      <c r="A203" t="s">
        <v>1372</v>
      </c>
      <c r="B203">
        <v>287</v>
      </c>
      <c r="E203" s="1">
        <v>42975.420046296298</v>
      </c>
      <c r="F203" s="1">
        <v>42975.420046296298</v>
      </c>
    </row>
    <row r="204" spans="1:6" x14ac:dyDescent="0.25">
      <c r="A204" t="s">
        <v>1373</v>
      </c>
      <c r="B204">
        <v>288</v>
      </c>
      <c r="E204" s="1">
        <v>42975.420046296298</v>
      </c>
      <c r="F204" s="1">
        <v>42975.420046296298</v>
      </c>
    </row>
    <row r="205" spans="1:6" x14ac:dyDescent="0.25">
      <c r="A205" t="s">
        <v>1374</v>
      </c>
      <c r="B205">
        <v>289</v>
      </c>
      <c r="E205" s="1">
        <v>42975.420046296298</v>
      </c>
      <c r="F205" s="1">
        <v>42975.420046296298</v>
      </c>
    </row>
    <row r="206" spans="1:6" x14ac:dyDescent="0.25">
      <c r="A206" t="s">
        <v>1375</v>
      </c>
      <c r="B206">
        <v>290</v>
      </c>
      <c r="E206" s="1">
        <v>42975.420046296298</v>
      </c>
      <c r="F206" s="1">
        <v>42975.420046296298</v>
      </c>
    </row>
    <row r="207" spans="1:6" x14ac:dyDescent="0.25">
      <c r="A207" t="s">
        <v>1376</v>
      </c>
      <c r="B207">
        <v>291</v>
      </c>
      <c r="E207" s="1">
        <v>42975.420046296298</v>
      </c>
      <c r="F207" s="1">
        <v>42975.420046296298</v>
      </c>
    </row>
    <row r="208" spans="1:6" x14ac:dyDescent="0.25">
      <c r="A208" t="s">
        <v>1377</v>
      </c>
      <c r="B208">
        <v>292</v>
      </c>
      <c r="E208" s="1">
        <v>42975.420046296298</v>
      </c>
      <c r="F208" s="1">
        <v>42975.420046296298</v>
      </c>
    </row>
    <row r="209" spans="1:6" x14ac:dyDescent="0.25">
      <c r="A209" t="s">
        <v>1378</v>
      </c>
      <c r="B209">
        <v>293</v>
      </c>
      <c r="E209" s="1">
        <v>42975.420046296298</v>
      </c>
      <c r="F209" s="1">
        <v>42975.420046296298</v>
      </c>
    </row>
    <row r="210" spans="1:6" x14ac:dyDescent="0.25">
      <c r="A210" t="s">
        <v>1379</v>
      </c>
      <c r="B210">
        <v>294</v>
      </c>
      <c r="E210" s="1">
        <v>42975.420046296298</v>
      </c>
      <c r="F210" s="1">
        <v>42975.420046296298</v>
      </c>
    </row>
    <row r="211" spans="1:6" x14ac:dyDescent="0.25">
      <c r="A211" t="s">
        <v>1380</v>
      </c>
      <c r="B211">
        <v>295</v>
      </c>
      <c r="E211" s="1">
        <v>42975.420046296298</v>
      </c>
      <c r="F211" s="1">
        <v>42975.420046296298</v>
      </c>
    </row>
    <row r="212" spans="1:6" x14ac:dyDescent="0.25">
      <c r="A212" t="s">
        <v>1381</v>
      </c>
      <c r="B212">
        <v>296</v>
      </c>
      <c r="E212" s="1">
        <v>42975.420046296298</v>
      </c>
      <c r="F212" s="1">
        <v>42975.420046296298</v>
      </c>
    </row>
    <row r="213" spans="1:6" x14ac:dyDescent="0.25">
      <c r="A213" t="s">
        <v>1382</v>
      </c>
      <c r="B213">
        <v>297</v>
      </c>
      <c r="E213" s="1">
        <v>42975.420046296298</v>
      </c>
      <c r="F213" s="1">
        <v>42975.420046296298</v>
      </c>
    </row>
    <row r="214" spans="1:6" x14ac:dyDescent="0.25">
      <c r="A214" t="s">
        <v>1383</v>
      </c>
      <c r="B214">
        <v>298</v>
      </c>
      <c r="E214" s="1">
        <v>42975.420046296298</v>
      </c>
      <c r="F214" s="1">
        <v>42975.420046296298</v>
      </c>
    </row>
    <row r="215" spans="1:6" x14ac:dyDescent="0.25">
      <c r="A215" t="s">
        <v>1384</v>
      </c>
      <c r="B215">
        <v>299</v>
      </c>
      <c r="E215" s="1">
        <v>42975.420046296298</v>
      </c>
      <c r="F215" s="1">
        <v>42975.420046296298</v>
      </c>
    </row>
    <row r="216" spans="1:6" x14ac:dyDescent="0.25">
      <c r="A216" t="s">
        <v>1385</v>
      </c>
      <c r="B216">
        <v>300</v>
      </c>
      <c r="E216" s="1">
        <v>42975.420046296298</v>
      </c>
      <c r="F216" s="1">
        <v>42975.420046296298</v>
      </c>
    </row>
    <row r="217" spans="1:6" x14ac:dyDescent="0.25">
      <c r="A217" t="s">
        <v>1386</v>
      </c>
      <c r="B217">
        <v>301</v>
      </c>
      <c r="E217" s="1">
        <v>42975.420046296298</v>
      </c>
      <c r="F217" s="1">
        <v>42975.420046296298</v>
      </c>
    </row>
    <row r="218" spans="1:6" x14ac:dyDescent="0.25">
      <c r="A218" t="s">
        <v>1387</v>
      </c>
      <c r="B218">
        <v>302</v>
      </c>
      <c r="E218" s="1">
        <v>42975.420046296298</v>
      </c>
      <c r="F218" s="1">
        <v>42975.420046296298</v>
      </c>
    </row>
    <row r="219" spans="1:6" x14ac:dyDescent="0.25">
      <c r="A219" t="s">
        <v>1388</v>
      </c>
      <c r="B219">
        <v>303</v>
      </c>
      <c r="E219" s="1">
        <v>42975.420046296298</v>
      </c>
      <c r="F219" s="1">
        <v>42975.420046296298</v>
      </c>
    </row>
    <row r="220" spans="1:6" x14ac:dyDescent="0.25">
      <c r="A220" t="s">
        <v>1389</v>
      </c>
      <c r="B220">
        <v>304</v>
      </c>
      <c r="E220" s="1">
        <v>42975.420046296298</v>
      </c>
      <c r="F220" s="1">
        <v>42975.420046296298</v>
      </c>
    </row>
    <row r="221" spans="1:6" x14ac:dyDescent="0.25">
      <c r="A221" t="s">
        <v>1390</v>
      </c>
      <c r="B221">
        <v>305</v>
      </c>
      <c r="E221" s="1">
        <v>42975.420046296298</v>
      </c>
      <c r="F221" s="1">
        <v>42975.420046296298</v>
      </c>
    </row>
    <row r="222" spans="1:6" x14ac:dyDescent="0.25">
      <c r="A222" t="s">
        <v>1391</v>
      </c>
      <c r="B222">
        <v>306</v>
      </c>
      <c r="E222" s="1">
        <v>42975.420046296298</v>
      </c>
      <c r="F222" s="1">
        <v>42975.420046296298</v>
      </c>
    </row>
    <row r="223" spans="1:6" x14ac:dyDescent="0.25">
      <c r="A223" t="s">
        <v>1392</v>
      </c>
      <c r="B223">
        <v>307</v>
      </c>
      <c r="E223" s="1">
        <v>42975.420046296298</v>
      </c>
      <c r="F223" s="1">
        <v>42975.420046296298</v>
      </c>
    </row>
    <row r="224" spans="1:6" x14ac:dyDescent="0.25">
      <c r="A224" t="s">
        <v>1393</v>
      </c>
      <c r="B224">
        <v>308</v>
      </c>
      <c r="E224" s="1">
        <v>42975.420046296298</v>
      </c>
      <c r="F224" s="1">
        <v>42975.420046296298</v>
      </c>
    </row>
    <row r="225" spans="1:6" x14ac:dyDescent="0.25">
      <c r="A225" t="s">
        <v>1394</v>
      </c>
      <c r="B225">
        <v>309</v>
      </c>
      <c r="E225" s="1">
        <v>42975.420046296298</v>
      </c>
      <c r="F225" s="1">
        <v>42975.420046296298</v>
      </c>
    </row>
    <row r="226" spans="1:6" x14ac:dyDescent="0.25">
      <c r="A226" t="s">
        <v>1395</v>
      </c>
      <c r="B226">
        <v>310</v>
      </c>
      <c r="E226" s="1">
        <v>42975.420046296298</v>
      </c>
      <c r="F226" s="1">
        <v>42975.420046296298</v>
      </c>
    </row>
    <row r="227" spans="1:6" x14ac:dyDescent="0.25">
      <c r="A227" t="s">
        <v>1396</v>
      </c>
      <c r="B227">
        <v>311</v>
      </c>
      <c r="E227" s="1">
        <v>42975.420046296298</v>
      </c>
      <c r="F227" s="1">
        <v>42975.420046296298</v>
      </c>
    </row>
    <row r="228" spans="1:6" x14ac:dyDescent="0.25">
      <c r="A228" t="s">
        <v>1397</v>
      </c>
      <c r="B228">
        <v>312</v>
      </c>
      <c r="E228" s="1">
        <v>42975.420046296298</v>
      </c>
      <c r="F228" s="1">
        <v>42975.420046296298</v>
      </c>
    </row>
    <row r="229" spans="1:6" x14ac:dyDescent="0.25">
      <c r="A229" t="s">
        <v>1398</v>
      </c>
      <c r="B229">
        <v>313</v>
      </c>
      <c r="E229" s="1">
        <v>42975.420046296298</v>
      </c>
      <c r="F229" s="1">
        <v>42975.420046296298</v>
      </c>
    </row>
    <row r="230" spans="1:6" x14ac:dyDescent="0.25">
      <c r="A230" t="s">
        <v>1399</v>
      </c>
      <c r="B230">
        <v>314</v>
      </c>
      <c r="E230" s="1">
        <v>42975.420046296298</v>
      </c>
      <c r="F230" s="1">
        <v>42975.420046296298</v>
      </c>
    </row>
    <row r="231" spans="1:6" x14ac:dyDescent="0.25">
      <c r="A231" t="s">
        <v>1400</v>
      </c>
      <c r="B231">
        <v>315</v>
      </c>
      <c r="E231" s="1">
        <v>42975.420046296298</v>
      </c>
      <c r="F231" s="1">
        <v>42975.420046296298</v>
      </c>
    </row>
    <row r="232" spans="1:6" x14ac:dyDescent="0.25">
      <c r="A232" t="s">
        <v>1401</v>
      </c>
      <c r="B232">
        <v>316</v>
      </c>
      <c r="E232" s="1">
        <v>42975.420046296298</v>
      </c>
      <c r="F232" s="1">
        <v>42975.420046296298</v>
      </c>
    </row>
    <row r="233" spans="1:6" x14ac:dyDescent="0.25">
      <c r="A233" t="s">
        <v>1402</v>
      </c>
      <c r="B233">
        <v>317</v>
      </c>
      <c r="E233" s="1">
        <v>42975.420046296298</v>
      </c>
      <c r="F233" s="1">
        <v>42975.420046296298</v>
      </c>
    </row>
    <row r="234" spans="1:6" x14ac:dyDescent="0.25">
      <c r="A234" t="s">
        <v>1403</v>
      </c>
      <c r="B234">
        <v>318</v>
      </c>
      <c r="E234" s="1">
        <v>42975.420046296298</v>
      </c>
      <c r="F234" s="1">
        <v>42975.420046296298</v>
      </c>
    </row>
    <row r="235" spans="1:6" x14ac:dyDescent="0.25">
      <c r="A235" t="s">
        <v>1404</v>
      </c>
      <c r="B235">
        <v>319</v>
      </c>
      <c r="E235" s="1">
        <v>42975.420046296298</v>
      </c>
      <c r="F235" s="1">
        <v>42975.420046296298</v>
      </c>
    </row>
    <row r="236" spans="1:6" x14ac:dyDescent="0.25">
      <c r="A236" t="s">
        <v>1405</v>
      </c>
      <c r="B236">
        <v>320</v>
      </c>
      <c r="E236" s="1">
        <v>42975.420046296298</v>
      </c>
      <c r="F236" s="1">
        <v>42975.420046296298</v>
      </c>
    </row>
    <row r="237" spans="1:6" x14ac:dyDescent="0.25">
      <c r="A237" t="s">
        <v>1406</v>
      </c>
      <c r="B237">
        <v>321</v>
      </c>
      <c r="E237" s="1">
        <v>42975.420046296298</v>
      </c>
      <c r="F237" s="1">
        <v>42975.420046296298</v>
      </c>
    </row>
    <row r="238" spans="1:6" x14ac:dyDescent="0.25">
      <c r="A238" t="s">
        <v>1407</v>
      </c>
      <c r="B238">
        <v>322</v>
      </c>
      <c r="E238" s="1">
        <v>42975.420046296298</v>
      </c>
      <c r="F238" s="1">
        <v>42975.420046296298</v>
      </c>
    </row>
    <row r="239" spans="1:6" x14ac:dyDescent="0.25">
      <c r="A239" t="s">
        <v>1408</v>
      </c>
      <c r="B239">
        <v>323</v>
      </c>
      <c r="E239" s="1">
        <v>42975.420046296298</v>
      </c>
      <c r="F239" s="1">
        <v>42975.420046296298</v>
      </c>
    </row>
    <row r="240" spans="1:6" x14ac:dyDescent="0.25">
      <c r="A240" t="s">
        <v>1409</v>
      </c>
      <c r="B240">
        <v>324</v>
      </c>
      <c r="E240" s="1">
        <v>42975.420046296298</v>
      </c>
      <c r="F240" s="1">
        <v>42975.420046296298</v>
      </c>
    </row>
    <row r="241" spans="1:6" x14ac:dyDescent="0.25">
      <c r="A241" t="s">
        <v>1410</v>
      </c>
      <c r="B241">
        <v>325</v>
      </c>
      <c r="E241" s="1">
        <v>42975.420046296298</v>
      </c>
      <c r="F241" s="1">
        <v>42975.420046296298</v>
      </c>
    </row>
    <row r="242" spans="1:6" x14ac:dyDescent="0.25">
      <c r="A242" t="s">
        <v>1411</v>
      </c>
      <c r="B242">
        <v>326</v>
      </c>
      <c r="E242" s="1">
        <v>42975.420046296298</v>
      </c>
      <c r="F242" s="1">
        <v>42975.420046296298</v>
      </c>
    </row>
    <row r="243" spans="1:6" x14ac:dyDescent="0.25">
      <c r="A243" t="s">
        <v>1412</v>
      </c>
      <c r="B243">
        <v>327</v>
      </c>
      <c r="E243" s="1">
        <v>42975.420046296298</v>
      </c>
      <c r="F243" s="1">
        <v>42975.420046296298</v>
      </c>
    </row>
    <row r="244" spans="1:6" x14ac:dyDescent="0.25">
      <c r="A244" t="s">
        <v>1413</v>
      </c>
      <c r="B244">
        <v>328</v>
      </c>
      <c r="E244" s="1">
        <v>42975.420046296298</v>
      </c>
      <c r="F244" s="1">
        <v>42975.420046296298</v>
      </c>
    </row>
    <row r="245" spans="1:6" x14ac:dyDescent="0.25">
      <c r="A245" t="s">
        <v>1414</v>
      </c>
      <c r="B245">
        <v>329</v>
      </c>
      <c r="E245" s="1">
        <v>42975.420046296298</v>
      </c>
      <c r="F245" s="1">
        <v>42975.420046296298</v>
      </c>
    </row>
    <row r="246" spans="1:6" x14ac:dyDescent="0.25">
      <c r="A246" t="s">
        <v>1415</v>
      </c>
      <c r="B246">
        <v>330</v>
      </c>
      <c r="E246" s="1">
        <v>42975.420046296298</v>
      </c>
      <c r="F246" s="1">
        <v>42975.420046296298</v>
      </c>
    </row>
    <row r="247" spans="1:6" x14ac:dyDescent="0.25">
      <c r="A247" t="s">
        <v>1416</v>
      </c>
      <c r="B247">
        <v>331</v>
      </c>
      <c r="E247" s="1">
        <v>42975.420046296298</v>
      </c>
      <c r="F247" s="1">
        <v>42975.420046296298</v>
      </c>
    </row>
    <row r="248" spans="1:6" x14ac:dyDescent="0.25">
      <c r="A248" t="s">
        <v>1417</v>
      </c>
      <c r="B248">
        <v>332</v>
      </c>
      <c r="E248" s="1">
        <v>42975.420046296298</v>
      </c>
      <c r="F248" s="1">
        <v>42975.420046296298</v>
      </c>
    </row>
    <row r="249" spans="1:6" x14ac:dyDescent="0.25">
      <c r="A249" t="s">
        <v>1418</v>
      </c>
      <c r="B249">
        <v>333</v>
      </c>
      <c r="E249" s="1">
        <v>42975.420046296298</v>
      </c>
      <c r="F249" s="1">
        <v>42975.420046296298</v>
      </c>
    </row>
    <row r="250" spans="1:6" x14ac:dyDescent="0.25">
      <c r="A250" t="s">
        <v>1419</v>
      </c>
      <c r="B250">
        <v>334</v>
      </c>
      <c r="E250" s="1">
        <v>42975.420046296298</v>
      </c>
      <c r="F250" s="1">
        <v>42975.420046296298</v>
      </c>
    </row>
    <row r="251" spans="1:6" x14ac:dyDescent="0.25">
      <c r="A251" t="s">
        <v>1420</v>
      </c>
      <c r="B251">
        <v>335</v>
      </c>
      <c r="E251" s="1">
        <v>42975.420046296298</v>
      </c>
      <c r="F251" s="1">
        <v>42975.420046296298</v>
      </c>
    </row>
    <row r="252" spans="1:6" x14ac:dyDescent="0.25">
      <c r="A252" t="s">
        <v>1421</v>
      </c>
      <c r="B252">
        <v>336</v>
      </c>
      <c r="E252" s="1">
        <v>42975.420046296298</v>
      </c>
      <c r="F252" s="1">
        <v>42975.420046296298</v>
      </c>
    </row>
    <row r="253" spans="1:6" x14ac:dyDescent="0.25">
      <c r="A253" t="s">
        <v>1422</v>
      </c>
      <c r="B253">
        <v>337</v>
      </c>
      <c r="E253" s="1">
        <v>42975.420046296298</v>
      </c>
      <c r="F253" s="1">
        <v>42975.420046296298</v>
      </c>
    </row>
    <row r="254" spans="1:6" x14ac:dyDescent="0.25">
      <c r="A254" t="s">
        <v>1423</v>
      </c>
      <c r="B254">
        <v>338</v>
      </c>
      <c r="E254" s="1">
        <v>42975.420046296298</v>
      </c>
      <c r="F254" s="1">
        <v>42975.420046296298</v>
      </c>
    </row>
    <row r="255" spans="1:6" x14ac:dyDescent="0.25">
      <c r="A255" t="s">
        <v>1424</v>
      </c>
      <c r="B255">
        <v>339</v>
      </c>
      <c r="E255" s="1">
        <v>42975.420046296298</v>
      </c>
      <c r="F255" s="1">
        <v>42975.420046296298</v>
      </c>
    </row>
    <row r="256" spans="1:6" x14ac:dyDescent="0.25">
      <c r="A256" t="s">
        <v>1425</v>
      </c>
      <c r="B256">
        <v>340</v>
      </c>
      <c r="E256" s="1">
        <v>42975.420046296298</v>
      </c>
      <c r="F256" s="1">
        <v>42975.420046296298</v>
      </c>
    </row>
    <row r="257" spans="1:6" x14ac:dyDescent="0.25">
      <c r="A257" t="s">
        <v>1426</v>
      </c>
      <c r="B257">
        <v>341</v>
      </c>
      <c r="E257" s="1">
        <v>42975.420046296298</v>
      </c>
      <c r="F257" s="1">
        <v>42975.420046296298</v>
      </c>
    </row>
    <row r="258" spans="1:6" x14ac:dyDescent="0.25">
      <c r="A258" t="s">
        <v>1427</v>
      </c>
      <c r="B258">
        <v>342</v>
      </c>
      <c r="E258" s="1">
        <v>42975.420046296298</v>
      </c>
      <c r="F258" s="1">
        <v>42975.420046296298</v>
      </c>
    </row>
    <row r="259" spans="1:6" x14ac:dyDescent="0.25">
      <c r="A259" t="s">
        <v>1428</v>
      </c>
      <c r="B259">
        <v>343</v>
      </c>
      <c r="E259" s="1">
        <v>42975.420046296298</v>
      </c>
      <c r="F259" s="1">
        <v>42975.420046296298</v>
      </c>
    </row>
    <row r="260" spans="1:6" x14ac:dyDescent="0.25">
      <c r="A260" t="s">
        <v>1429</v>
      </c>
      <c r="B260">
        <v>344</v>
      </c>
      <c r="E260" s="1">
        <v>42975.420046296298</v>
      </c>
      <c r="F260" s="1">
        <v>42975.420046296298</v>
      </c>
    </row>
    <row r="261" spans="1:6" x14ac:dyDescent="0.25">
      <c r="A261" t="s">
        <v>1430</v>
      </c>
      <c r="B261">
        <v>345</v>
      </c>
      <c r="E261" s="1">
        <v>42975.420046296298</v>
      </c>
      <c r="F261" s="1">
        <v>42975.420046296298</v>
      </c>
    </row>
    <row r="262" spans="1:6" x14ac:dyDescent="0.25">
      <c r="A262" t="s">
        <v>1431</v>
      </c>
      <c r="B262">
        <v>346</v>
      </c>
      <c r="E262" s="1">
        <v>42975.420046296298</v>
      </c>
      <c r="F262" s="1">
        <v>42975.420046296298</v>
      </c>
    </row>
    <row r="263" spans="1:6" x14ac:dyDescent="0.25">
      <c r="A263" t="s">
        <v>1432</v>
      </c>
      <c r="B263">
        <v>347</v>
      </c>
      <c r="E263" s="1">
        <v>42975.420046296298</v>
      </c>
      <c r="F263" s="1">
        <v>42975.420046296298</v>
      </c>
    </row>
    <row r="264" spans="1:6" x14ac:dyDescent="0.25">
      <c r="A264" t="s">
        <v>1433</v>
      </c>
      <c r="B264">
        <v>348</v>
      </c>
      <c r="E264" s="1">
        <v>42975.420046296298</v>
      </c>
      <c r="F264" s="1">
        <v>42975.420046296298</v>
      </c>
    </row>
    <row r="265" spans="1:6" x14ac:dyDescent="0.25">
      <c r="A265" t="s">
        <v>1434</v>
      </c>
      <c r="B265">
        <v>349</v>
      </c>
      <c r="E265" s="1">
        <v>42975.420046296298</v>
      </c>
      <c r="F265" s="1">
        <v>42975.420046296298</v>
      </c>
    </row>
    <row r="266" spans="1:6" x14ac:dyDescent="0.25">
      <c r="A266" t="s">
        <v>1435</v>
      </c>
      <c r="B266">
        <v>350</v>
      </c>
      <c r="E266" s="1">
        <v>42975.420046296298</v>
      </c>
      <c r="F266" s="1">
        <v>42975.420046296298</v>
      </c>
    </row>
    <row r="267" spans="1:6" x14ac:dyDescent="0.25">
      <c r="A267" t="s">
        <v>1436</v>
      </c>
      <c r="B267">
        <v>351</v>
      </c>
      <c r="E267" s="1">
        <v>42975.420046296298</v>
      </c>
      <c r="F267" s="1">
        <v>42975.420046296298</v>
      </c>
    </row>
    <row r="268" spans="1:6" x14ac:dyDescent="0.25">
      <c r="A268" t="s">
        <v>1437</v>
      </c>
      <c r="B268">
        <v>352</v>
      </c>
      <c r="E268" s="1">
        <v>42975.420046296298</v>
      </c>
      <c r="F268" s="1">
        <v>42975.420046296298</v>
      </c>
    </row>
    <row r="269" spans="1:6" x14ac:dyDescent="0.25">
      <c r="A269" t="s">
        <v>1438</v>
      </c>
      <c r="B269">
        <v>353</v>
      </c>
      <c r="E269" s="1">
        <v>42975.420046296298</v>
      </c>
      <c r="F269" s="1">
        <v>42975.420046296298</v>
      </c>
    </row>
    <row r="270" spans="1:6" x14ac:dyDescent="0.25">
      <c r="A270" t="s">
        <v>1439</v>
      </c>
      <c r="B270">
        <v>354</v>
      </c>
      <c r="E270" s="1">
        <v>42975.420046296298</v>
      </c>
      <c r="F270" s="1">
        <v>42975.420046296298</v>
      </c>
    </row>
    <row r="271" spans="1:6" x14ac:dyDescent="0.25">
      <c r="A271" t="s">
        <v>1440</v>
      </c>
      <c r="B271">
        <v>355</v>
      </c>
      <c r="E271" s="1">
        <v>42975.420046296298</v>
      </c>
      <c r="F271" s="1">
        <v>42975.420046296298</v>
      </c>
    </row>
    <row r="272" spans="1:6" x14ac:dyDescent="0.25">
      <c r="A272" t="s">
        <v>1441</v>
      </c>
      <c r="B272">
        <v>356</v>
      </c>
      <c r="E272" s="1">
        <v>42975.420046296298</v>
      </c>
      <c r="F272" s="1">
        <v>42975.420046296298</v>
      </c>
    </row>
    <row r="273" spans="1:6" x14ac:dyDescent="0.25">
      <c r="A273" t="s">
        <v>1442</v>
      </c>
      <c r="B273">
        <v>357</v>
      </c>
      <c r="E273" s="1">
        <v>42975.420046296298</v>
      </c>
      <c r="F273" s="1">
        <v>42975.420046296298</v>
      </c>
    </row>
    <row r="274" spans="1:6" x14ac:dyDescent="0.25">
      <c r="A274" t="s">
        <v>1443</v>
      </c>
      <c r="B274">
        <v>358</v>
      </c>
      <c r="E274" s="1">
        <v>42975.420046296298</v>
      </c>
      <c r="F274" s="1">
        <v>42975.420046296298</v>
      </c>
    </row>
    <row r="275" spans="1:6" x14ac:dyDescent="0.25">
      <c r="A275" t="s">
        <v>1444</v>
      </c>
      <c r="B275">
        <v>359</v>
      </c>
      <c r="E275" s="1">
        <v>42975.420046296298</v>
      </c>
      <c r="F275" s="1">
        <v>42975.420046296298</v>
      </c>
    </row>
    <row r="276" spans="1:6" x14ac:dyDescent="0.25">
      <c r="A276" t="s">
        <v>1445</v>
      </c>
      <c r="B276">
        <v>360</v>
      </c>
      <c r="E276" s="1">
        <v>42975.420046296298</v>
      </c>
      <c r="F276" s="1">
        <v>42975.420046296298</v>
      </c>
    </row>
    <row r="277" spans="1:6" x14ac:dyDescent="0.25">
      <c r="A277" t="s">
        <v>1446</v>
      </c>
      <c r="B277">
        <v>361</v>
      </c>
      <c r="E277" s="1">
        <v>42975.420046296298</v>
      </c>
      <c r="F277" s="1">
        <v>42975.420046296298</v>
      </c>
    </row>
    <row r="278" spans="1:6" x14ac:dyDescent="0.25">
      <c r="A278" t="s">
        <v>1447</v>
      </c>
      <c r="B278">
        <v>362</v>
      </c>
      <c r="E278" s="1">
        <v>42975.420046296298</v>
      </c>
      <c r="F278" s="1">
        <v>42975.420046296298</v>
      </c>
    </row>
    <row r="279" spans="1:6" x14ac:dyDescent="0.25">
      <c r="A279" t="s">
        <v>1448</v>
      </c>
      <c r="B279">
        <v>363</v>
      </c>
      <c r="E279" s="1">
        <v>42975.420046296298</v>
      </c>
      <c r="F279" s="1">
        <v>42975.420046296298</v>
      </c>
    </row>
    <row r="280" spans="1:6" x14ac:dyDescent="0.25">
      <c r="A280" t="s">
        <v>1449</v>
      </c>
      <c r="B280">
        <v>364</v>
      </c>
      <c r="E280" s="1">
        <v>42975.420046296298</v>
      </c>
      <c r="F280" s="1">
        <v>42975.420046296298</v>
      </c>
    </row>
    <row r="281" spans="1:6" x14ac:dyDescent="0.25">
      <c r="A281" t="s">
        <v>1450</v>
      </c>
      <c r="B281">
        <v>365</v>
      </c>
      <c r="E281" s="1">
        <v>42975.420046296298</v>
      </c>
      <c r="F281" s="1">
        <v>42975.420046296298</v>
      </c>
    </row>
    <row r="282" spans="1:6" x14ac:dyDescent="0.25">
      <c r="A282" t="s">
        <v>1451</v>
      </c>
      <c r="B282">
        <v>366</v>
      </c>
      <c r="E282" s="1">
        <v>42975.420046296298</v>
      </c>
      <c r="F282" s="1">
        <v>42975.420046296298</v>
      </c>
    </row>
    <row r="283" spans="1:6" x14ac:dyDescent="0.25">
      <c r="A283" t="s">
        <v>1452</v>
      </c>
      <c r="B283">
        <v>367</v>
      </c>
      <c r="E283" s="1">
        <v>42975.420046296298</v>
      </c>
      <c r="F283" s="1">
        <v>42975.420046296298</v>
      </c>
    </row>
    <row r="284" spans="1:6" x14ac:dyDescent="0.25">
      <c r="A284" t="s">
        <v>1453</v>
      </c>
      <c r="B284">
        <v>368</v>
      </c>
      <c r="E284" s="1">
        <v>42975.420046296298</v>
      </c>
      <c r="F284" s="1">
        <v>42975.420046296298</v>
      </c>
    </row>
    <row r="285" spans="1:6" x14ac:dyDescent="0.25">
      <c r="A285" t="s">
        <v>1454</v>
      </c>
      <c r="B285">
        <v>369</v>
      </c>
      <c r="E285" s="1">
        <v>42975.420046296298</v>
      </c>
      <c r="F285" s="1">
        <v>42975.420046296298</v>
      </c>
    </row>
    <row r="286" spans="1:6" x14ac:dyDescent="0.25">
      <c r="A286" t="s">
        <v>1455</v>
      </c>
      <c r="B286">
        <v>370</v>
      </c>
      <c r="E286" s="1">
        <v>42975.420046296298</v>
      </c>
      <c r="F286" s="1">
        <v>42975.420046296298</v>
      </c>
    </row>
    <row r="287" spans="1:6" x14ac:dyDescent="0.25">
      <c r="A287" t="s">
        <v>1456</v>
      </c>
      <c r="B287">
        <v>371</v>
      </c>
      <c r="E287" s="1">
        <v>42975.420046296298</v>
      </c>
      <c r="F287" s="1">
        <v>42975.420046296298</v>
      </c>
    </row>
    <row r="288" spans="1:6" x14ac:dyDescent="0.25">
      <c r="A288" t="s">
        <v>1457</v>
      </c>
      <c r="B288">
        <v>372</v>
      </c>
      <c r="E288" s="1">
        <v>42975.420046296298</v>
      </c>
      <c r="F288" s="1">
        <v>42975.420046296298</v>
      </c>
    </row>
    <row r="289" spans="1:6" x14ac:dyDescent="0.25">
      <c r="A289" t="s">
        <v>1458</v>
      </c>
      <c r="B289">
        <v>373</v>
      </c>
      <c r="E289" s="1">
        <v>42975.420046296298</v>
      </c>
      <c r="F289" s="1">
        <v>42975.420046296298</v>
      </c>
    </row>
    <row r="290" spans="1:6" x14ac:dyDescent="0.25">
      <c r="A290" t="s">
        <v>1459</v>
      </c>
      <c r="B290">
        <v>374</v>
      </c>
      <c r="E290" s="1">
        <v>42975.420046296298</v>
      </c>
      <c r="F290" s="1">
        <v>42975.420046296298</v>
      </c>
    </row>
    <row r="291" spans="1:6" x14ac:dyDescent="0.25">
      <c r="A291" t="s">
        <v>1460</v>
      </c>
      <c r="B291">
        <v>375</v>
      </c>
      <c r="E291" s="1">
        <v>42975.420046296298</v>
      </c>
      <c r="F291" s="1">
        <v>42975.420046296298</v>
      </c>
    </row>
    <row r="292" spans="1:6" x14ac:dyDescent="0.25">
      <c r="A292" t="s">
        <v>1461</v>
      </c>
      <c r="B292">
        <v>376</v>
      </c>
      <c r="E292" s="1">
        <v>42975.420046296298</v>
      </c>
      <c r="F292" s="1">
        <v>42975.420046296298</v>
      </c>
    </row>
    <row r="293" spans="1:6" x14ac:dyDescent="0.25">
      <c r="A293" t="s">
        <v>1462</v>
      </c>
      <c r="B293">
        <v>377</v>
      </c>
      <c r="E293" s="1">
        <v>42975.420046296298</v>
      </c>
      <c r="F293" s="1">
        <v>42975.420046296298</v>
      </c>
    </row>
    <row r="294" spans="1:6" x14ac:dyDescent="0.25">
      <c r="A294" t="s">
        <v>1463</v>
      </c>
      <c r="B294">
        <v>378</v>
      </c>
      <c r="E294" s="1">
        <v>42975.420046296298</v>
      </c>
      <c r="F294" s="1">
        <v>42975.420046296298</v>
      </c>
    </row>
    <row r="295" spans="1:6" x14ac:dyDescent="0.25">
      <c r="A295" t="s">
        <v>1464</v>
      </c>
      <c r="B295">
        <v>379</v>
      </c>
      <c r="E295" s="1">
        <v>42975.420046296298</v>
      </c>
      <c r="F295" s="1">
        <v>42975.420046296298</v>
      </c>
    </row>
    <row r="296" spans="1:6" x14ac:dyDescent="0.25">
      <c r="A296" t="s">
        <v>1465</v>
      </c>
      <c r="B296">
        <v>380</v>
      </c>
      <c r="E296" s="1">
        <v>42975.420046296298</v>
      </c>
      <c r="F296" s="1">
        <v>42975.420046296298</v>
      </c>
    </row>
    <row r="297" spans="1:6" x14ac:dyDescent="0.25">
      <c r="A297" t="s">
        <v>1466</v>
      </c>
      <c r="B297">
        <v>381</v>
      </c>
      <c r="E297" s="1">
        <v>42975.420046296298</v>
      </c>
      <c r="F297" s="1">
        <v>42975.420046296298</v>
      </c>
    </row>
    <row r="298" spans="1:6" x14ac:dyDescent="0.25">
      <c r="A298" t="s">
        <v>1467</v>
      </c>
      <c r="B298">
        <v>382</v>
      </c>
      <c r="E298" s="1">
        <v>42975.420046296298</v>
      </c>
      <c r="F298" s="1">
        <v>42975.420046296298</v>
      </c>
    </row>
    <row r="299" spans="1:6" x14ac:dyDescent="0.25">
      <c r="A299" t="s">
        <v>1468</v>
      </c>
      <c r="B299">
        <v>383</v>
      </c>
      <c r="E299" s="1">
        <v>42975.420046296298</v>
      </c>
      <c r="F299" s="1">
        <v>42975.420046296298</v>
      </c>
    </row>
    <row r="300" spans="1:6" x14ac:dyDescent="0.25">
      <c r="A300" t="s">
        <v>1469</v>
      </c>
      <c r="B300">
        <v>384</v>
      </c>
      <c r="E300" s="1">
        <v>42975.420046296298</v>
      </c>
      <c r="F300" s="1">
        <v>42975.420046296298</v>
      </c>
    </row>
    <row r="301" spans="1:6" x14ac:dyDescent="0.25">
      <c r="A301" t="s">
        <v>1470</v>
      </c>
      <c r="B301">
        <v>385</v>
      </c>
      <c r="E301" s="1">
        <v>42975.420046296298</v>
      </c>
      <c r="F301" s="1">
        <v>42975.420046296298</v>
      </c>
    </row>
    <row r="302" spans="1:6" x14ac:dyDescent="0.25">
      <c r="A302" t="s">
        <v>1471</v>
      </c>
      <c r="B302">
        <v>386</v>
      </c>
      <c r="E302" s="1">
        <v>42975.420046296298</v>
      </c>
      <c r="F302" s="1">
        <v>42975.420046296298</v>
      </c>
    </row>
    <row r="303" spans="1:6" x14ac:dyDescent="0.25">
      <c r="A303" t="s">
        <v>1472</v>
      </c>
      <c r="B303">
        <v>387</v>
      </c>
      <c r="E303" s="1">
        <v>42975.420046296298</v>
      </c>
      <c r="F303" s="1">
        <v>42975.420046296298</v>
      </c>
    </row>
    <row r="304" spans="1:6" x14ac:dyDescent="0.25">
      <c r="A304" t="s">
        <v>1473</v>
      </c>
      <c r="B304">
        <v>388</v>
      </c>
      <c r="E304" s="1">
        <v>42975.420046296298</v>
      </c>
      <c r="F304" s="1">
        <v>42975.420046296298</v>
      </c>
    </row>
    <row r="305" spans="1:6" x14ac:dyDescent="0.25">
      <c r="A305" t="s">
        <v>1474</v>
      </c>
      <c r="B305">
        <v>389</v>
      </c>
      <c r="E305" s="1">
        <v>42975.420046296298</v>
      </c>
      <c r="F305" s="1">
        <v>42975.420046296298</v>
      </c>
    </row>
    <row r="306" spans="1:6" x14ac:dyDescent="0.25">
      <c r="A306" t="s">
        <v>1475</v>
      </c>
      <c r="B306">
        <v>390</v>
      </c>
      <c r="E306" s="1">
        <v>42975.420046296298</v>
      </c>
      <c r="F306" s="1">
        <v>42975.420046296298</v>
      </c>
    </row>
    <row r="307" spans="1:6" x14ac:dyDescent="0.25">
      <c r="A307" t="s">
        <v>1476</v>
      </c>
      <c r="B307">
        <v>391</v>
      </c>
      <c r="E307" s="1">
        <v>42975.420046296298</v>
      </c>
      <c r="F307" s="1">
        <v>42975.420046296298</v>
      </c>
    </row>
    <row r="308" spans="1:6" x14ac:dyDescent="0.25">
      <c r="A308" t="s">
        <v>1477</v>
      </c>
      <c r="B308">
        <v>392</v>
      </c>
      <c r="E308" s="1">
        <v>42975.420046296298</v>
      </c>
      <c r="F308" s="1">
        <v>42975.420046296298</v>
      </c>
    </row>
    <row r="309" spans="1:6" x14ac:dyDescent="0.25">
      <c r="A309" t="s">
        <v>1478</v>
      </c>
      <c r="B309">
        <v>393</v>
      </c>
      <c r="E309" s="1">
        <v>42975.420046296298</v>
      </c>
      <c r="F309" s="1">
        <v>42975.420046296298</v>
      </c>
    </row>
    <row r="310" spans="1:6" x14ac:dyDescent="0.25">
      <c r="A310" t="s">
        <v>1479</v>
      </c>
      <c r="B310">
        <v>394</v>
      </c>
      <c r="E310" s="1">
        <v>42975.420046296298</v>
      </c>
      <c r="F310" s="1">
        <v>42975.420046296298</v>
      </c>
    </row>
    <row r="311" spans="1:6" x14ac:dyDescent="0.25">
      <c r="A311" t="s">
        <v>1480</v>
      </c>
      <c r="B311">
        <v>395</v>
      </c>
      <c r="E311" s="1">
        <v>42975.420046296298</v>
      </c>
      <c r="F311" s="1">
        <v>42975.420046296298</v>
      </c>
    </row>
    <row r="312" spans="1:6" x14ac:dyDescent="0.25">
      <c r="A312" t="s">
        <v>1481</v>
      </c>
      <c r="B312">
        <v>396</v>
      </c>
      <c r="E312" s="1">
        <v>42975.420046296298</v>
      </c>
      <c r="F312" s="1">
        <v>42975.420046296298</v>
      </c>
    </row>
    <row r="313" spans="1:6" x14ac:dyDescent="0.25">
      <c r="A313" t="s">
        <v>1482</v>
      </c>
      <c r="B313">
        <v>397</v>
      </c>
      <c r="E313" s="1">
        <v>42975.420046296298</v>
      </c>
      <c r="F313" s="1">
        <v>42975.420046296298</v>
      </c>
    </row>
    <row r="314" spans="1:6" x14ac:dyDescent="0.25">
      <c r="A314" t="s">
        <v>1483</v>
      </c>
      <c r="B314">
        <v>398</v>
      </c>
      <c r="E314" s="1">
        <v>42975.420046296298</v>
      </c>
      <c r="F314" s="1">
        <v>42975.420046296298</v>
      </c>
    </row>
    <row r="315" spans="1:6" x14ac:dyDescent="0.25">
      <c r="A315" t="s">
        <v>1484</v>
      </c>
      <c r="B315">
        <v>399</v>
      </c>
      <c r="E315" s="1">
        <v>42975.420046296298</v>
      </c>
      <c r="F315" s="1">
        <v>42975.420046296298</v>
      </c>
    </row>
    <row r="316" spans="1:6" x14ac:dyDescent="0.25">
      <c r="A316" t="s">
        <v>1485</v>
      </c>
      <c r="B316">
        <v>400</v>
      </c>
      <c r="E316" s="1">
        <v>42975.420046296298</v>
      </c>
      <c r="F316" s="1">
        <v>42975.420046296298</v>
      </c>
    </row>
    <row r="317" spans="1:6" x14ac:dyDescent="0.25">
      <c r="A317" t="s">
        <v>1486</v>
      </c>
      <c r="B317">
        <v>401</v>
      </c>
      <c r="E317" s="1">
        <v>42975.420046296298</v>
      </c>
      <c r="F317" s="1">
        <v>42975.420046296298</v>
      </c>
    </row>
    <row r="318" spans="1:6" x14ac:dyDescent="0.25">
      <c r="A318" t="s">
        <v>1487</v>
      </c>
      <c r="B318">
        <v>402</v>
      </c>
      <c r="E318" s="1">
        <v>42975.420046296298</v>
      </c>
      <c r="F318" s="1">
        <v>42975.420046296298</v>
      </c>
    </row>
    <row r="319" spans="1:6" x14ac:dyDescent="0.25">
      <c r="A319" t="s">
        <v>1488</v>
      </c>
      <c r="B319">
        <v>403</v>
      </c>
      <c r="E319" s="1">
        <v>42975.420046296298</v>
      </c>
      <c r="F319" s="1">
        <v>42975.420046296298</v>
      </c>
    </row>
    <row r="320" spans="1:6" x14ac:dyDescent="0.25">
      <c r="A320" t="s">
        <v>1489</v>
      </c>
      <c r="B320">
        <v>404</v>
      </c>
      <c r="E320" s="1">
        <v>42975.420046296298</v>
      </c>
      <c r="F320" s="1">
        <v>42975.420046296298</v>
      </c>
    </row>
    <row r="321" spans="1:6" x14ac:dyDescent="0.25">
      <c r="A321" t="s">
        <v>1490</v>
      </c>
      <c r="B321">
        <v>405</v>
      </c>
      <c r="E321" s="1">
        <v>42975.420046296298</v>
      </c>
      <c r="F321" s="1">
        <v>42975.420046296298</v>
      </c>
    </row>
    <row r="322" spans="1:6" x14ac:dyDescent="0.25">
      <c r="A322" t="s">
        <v>1491</v>
      </c>
      <c r="B322">
        <v>406</v>
      </c>
      <c r="E322" s="1">
        <v>42975.420046296298</v>
      </c>
      <c r="F322" s="1">
        <v>42975.420046296298</v>
      </c>
    </row>
    <row r="323" spans="1:6" x14ac:dyDescent="0.25">
      <c r="A323" t="s">
        <v>1492</v>
      </c>
      <c r="B323">
        <v>407</v>
      </c>
      <c r="E323" s="1">
        <v>42975.420046296298</v>
      </c>
      <c r="F323" s="1">
        <v>42975.420046296298</v>
      </c>
    </row>
    <row r="324" spans="1:6" x14ac:dyDescent="0.25">
      <c r="A324" t="s">
        <v>1493</v>
      </c>
      <c r="B324">
        <v>408</v>
      </c>
      <c r="E324" s="1">
        <v>42975.420046296298</v>
      </c>
      <c r="F324" s="1">
        <v>42975.420046296298</v>
      </c>
    </row>
    <row r="325" spans="1:6" x14ac:dyDescent="0.25">
      <c r="A325" t="s">
        <v>1494</v>
      </c>
      <c r="B325">
        <v>409</v>
      </c>
      <c r="E325" s="1">
        <v>42975.420046296298</v>
      </c>
      <c r="F325" s="1">
        <v>42975.420046296298</v>
      </c>
    </row>
    <row r="326" spans="1:6" x14ac:dyDescent="0.25">
      <c r="A326" t="s">
        <v>1495</v>
      </c>
      <c r="B326">
        <v>410</v>
      </c>
      <c r="E326" s="1">
        <v>42975.420046296298</v>
      </c>
      <c r="F326" s="1">
        <v>42975.420046296298</v>
      </c>
    </row>
    <row r="327" spans="1:6" x14ac:dyDescent="0.25">
      <c r="A327" t="s">
        <v>1496</v>
      </c>
      <c r="B327">
        <v>411</v>
      </c>
      <c r="E327" s="1">
        <v>42975.420046296298</v>
      </c>
      <c r="F327" s="1">
        <v>42975.420046296298</v>
      </c>
    </row>
    <row r="328" spans="1:6" x14ac:dyDescent="0.25">
      <c r="A328" t="s">
        <v>1497</v>
      </c>
      <c r="B328">
        <v>412</v>
      </c>
      <c r="E328" s="1">
        <v>42975.420046296298</v>
      </c>
      <c r="F328" s="1">
        <v>42975.420046296298</v>
      </c>
    </row>
    <row r="329" spans="1:6" x14ac:dyDescent="0.25">
      <c r="A329" t="s">
        <v>1498</v>
      </c>
      <c r="B329">
        <v>413</v>
      </c>
      <c r="E329" s="1">
        <v>42975.420046296298</v>
      </c>
      <c r="F329" s="1">
        <v>42975.420046296298</v>
      </c>
    </row>
    <row r="330" spans="1:6" x14ac:dyDescent="0.25">
      <c r="A330" t="s">
        <v>1499</v>
      </c>
      <c r="B330">
        <v>414</v>
      </c>
      <c r="E330" s="1">
        <v>42975.420046296298</v>
      </c>
      <c r="F330" s="1">
        <v>42975.420046296298</v>
      </c>
    </row>
    <row r="331" spans="1:6" x14ac:dyDescent="0.25">
      <c r="A331" t="s">
        <v>1500</v>
      </c>
      <c r="B331">
        <v>415</v>
      </c>
      <c r="E331" s="1">
        <v>42975.420046296298</v>
      </c>
      <c r="F331" s="1">
        <v>42975.420046296298</v>
      </c>
    </row>
    <row r="332" spans="1:6" x14ac:dyDescent="0.25">
      <c r="A332" t="s">
        <v>1501</v>
      </c>
      <c r="B332">
        <v>416</v>
      </c>
      <c r="E332" s="1">
        <v>42975.420046296298</v>
      </c>
      <c r="F332" s="1">
        <v>42975.420046296298</v>
      </c>
    </row>
    <row r="333" spans="1:6" x14ac:dyDescent="0.25">
      <c r="A333" t="s">
        <v>1502</v>
      </c>
      <c r="B333">
        <v>417</v>
      </c>
      <c r="E333" s="1">
        <v>42975.420046296298</v>
      </c>
      <c r="F333" s="1">
        <v>42975.420046296298</v>
      </c>
    </row>
    <row r="334" spans="1:6" x14ac:dyDescent="0.25">
      <c r="A334" t="s">
        <v>1503</v>
      </c>
      <c r="B334">
        <v>418</v>
      </c>
      <c r="E334" s="1">
        <v>42975.420046296298</v>
      </c>
      <c r="F334" s="1">
        <v>42975.420046296298</v>
      </c>
    </row>
    <row r="335" spans="1:6" x14ac:dyDescent="0.25">
      <c r="A335" t="s">
        <v>1504</v>
      </c>
      <c r="B335">
        <v>419</v>
      </c>
      <c r="E335" s="1">
        <v>42975.420046296298</v>
      </c>
      <c r="F335" s="1">
        <v>42975.420046296298</v>
      </c>
    </row>
    <row r="336" spans="1:6" x14ac:dyDescent="0.25">
      <c r="A336" t="s">
        <v>1505</v>
      </c>
      <c r="B336">
        <v>420</v>
      </c>
      <c r="E336" s="1">
        <v>42975.420046296298</v>
      </c>
      <c r="F336" s="1">
        <v>42975.420046296298</v>
      </c>
    </row>
    <row r="337" spans="1:6" x14ac:dyDescent="0.25">
      <c r="A337" t="s">
        <v>1506</v>
      </c>
      <c r="B337">
        <v>421</v>
      </c>
      <c r="E337" s="1">
        <v>42975.420046296298</v>
      </c>
      <c r="F337" s="1">
        <v>42975.420046296298</v>
      </c>
    </row>
    <row r="338" spans="1:6" x14ac:dyDescent="0.25">
      <c r="A338" t="s">
        <v>1507</v>
      </c>
      <c r="B338">
        <v>422</v>
      </c>
      <c r="E338" s="1">
        <v>42975.420046296298</v>
      </c>
      <c r="F338" s="1">
        <v>42975.420046296298</v>
      </c>
    </row>
    <row r="339" spans="1:6" x14ac:dyDescent="0.25">
      <c r="A339" t="s">
        <v>1508</v>
      </c>
      <c r="B339">
        <v>423</v>
      </c>
      <c r="E339" s="1">
        <v>42975.420046296298</v>
      </c>
      <c r="F339" s="1">
        <v>42975.420046296298</v>
      </c>
    </row>
    <row r="340" spans="1:6" x14ac:dyDescent="0.25">
      <c r="A340" t="s">
        <v>1509</v>
      </c>
      <c r="B340">
        <v>424</v>
      </c>
      <c r="E340" s="1">
        <v>42975.420046296298</v>
      </c>
      <c r="F340" s="1">
        <v>42975.420046296298</v>
      </c>
    </row>
    <row r="341" spans="1:6" x14ac:dyDescent="0.25">
      <c r="A341" t="s">
        <v>1510</v>
      </c>
      <c r="B341">
        <v>425</v>
      </c>
      <c r="E341" s="1">
        <v>42975.420046296298</v>
      </c>
      <c r="F341" s="1">
        <v>42975.420046296298</v>
      </c>
    </row>
    <row r="342" spans="1:6" x14ac:dyDescent="0.25">
      <c r="A342" t="s">
        <v>1511</v>
      </c>
      <c r="B342">
        <v>426</v>
      </c>
      <c r="E342" s="1">
        <v>42975.420046296298</v>
      </c>
      <c r="F342" s="1">
        <v>42975.420046296298</v>
      </c>
    </row>
    <row r="343" spans="1:6" x14ac:dyDescent="0.25">
      <c r="A343" t="s">
        <v>1512</v>
      </c>
      <c r="B343">
        <v>427</v>
      </c>
      <c r="E343" s="1">
        <v>42975.420046296298</v>
      </c>
      <c r="F343" s="1">
        <v>42975.420046296298</v>
      </c>
    </row>
    <row r="344" spans="1:6" x14ac:dyDescent="0.25">
      <c r="A344" t="s">
        <v>1513</v>
      </c>
      <c r="B344">
        <v>428</v>
      </c>
      <c r="E344" s="1">
        <v>42975.420046296298</v>
      </c>
      <c r="F344" s="1">
        <v>42975.420046296298</v>
      </c>
    </row>
    <row r="345" spans="1:6" x14ac:dyDescent="0.25">
      <c r="A345" t="s">
        <v>1514</v>
      </c>
      <c r="B345">
        <v>429</v>
      </c>
      <c r="E345" s="1">
        <v>42975.420046296298</v>
      </c>
      <c r="F345" s="1">
        <v>42975.420046296298</v>
      </c>
    </row>
    <row r="346" spans="1:6" x14ac:dyDescent="0.25">
      <c r="A346" t="s">
        <v>1515</v>
      </c>
      <c r="B346">
        <v>430</v>
      </c>
      <c r="E346" s="1">
        <v>42975.420046296298</v>
      </c>
      <c r="F346" s="1">
        <v>42975.420046296298</v>
      </c>
    </row>
    <row r="347" spans="1:6" x14ac:dyDescent="0.25">
      <c r="A347" t="s">
        <v>1516</v>
      </c>
      <c r="B347">
        <v>431</v>
      </c>
      <c r="E347" s="1">
        <v>42975.420046296298</v>
      </c>
      <c r="F347" s="1">
        <v>42975.420046296298</v>
      </c>
    </row>
    <row r="348" spans="1:6" x14ac:dyDescent="0.25">
      <c r="A348" t="s">
        <v>1517</v>
      </c>
      <c r="B348">
        <v>432</v>
      </c>
      <c r="E348" s="1">
        <v>42975.420046296298</v>
      </c>
      <c r="F348" s="1">
        <v>42975.420046296298</v>
      </c>
    </row>
    <row r="349" spans="1:6" x14ac:dyDescent="0.25">
      <c r="A349" t="s">
        <v>1518</v>
      </c>
      <c r="B349">
        <v>433</v>
      </c>
      <c r="E349" s="1">
        <v>42975.420046296298</v>
      </c>
      <c r="F349" s="1">
        <v>42975.420046296298</v>
      </c>
    </row>
    <row r="350" spans="1:6" x14ac:dyDescent="0.25">
      <c r="A350" t="s">
        <v>1519</v>
      </c>
      <c r="B350">
        <v>434</v>
      </c>
      <c r="E350" s="1">
        <v>42975.420046296298</v>
      </c>
      <c r="F350" s="1">
        <v>42975.420046296298</v>
      </c>
    </row>
    <row r="351" spans="1:6" x14ac:dyDescent="0.25">
      <c r="A351" t="s">
        <v>1520</v>
      </c>
      <c r="B351">
        <v>435</v>
      </c>
      <c r="E351" s="1">
        <v>42975.420046296298</v>
      </c>
      <c r="F351" s="1">
        <v>42975.420046296298</v>
      </c>
    </row>
    <row r="352" spans="1:6" x14ac:dyDescent="0.25">
      <c r="A352" t="s">
        <v>1521</v>
      </c>
      <c r="B352">
        <v>436</v>
      </c>
      <c r="E352" s="1">
        <v>42975.420046296298</v>
      </c>
      <c r="F352" s="1">
        <v>42975.420046296298</v>
      </c>
    </row>
    <row r="353" spans="1:6" x14ac:dyDescent="0.25">
      <c r="A353" t="s">
        <v>1522</v>
      </c>
      <c r="B353">
        <v>437</v>
      </c>
      <c r="E353" s="1">
        <v>42975.420046296298</v>
      </c>
      <c r="F353" s="1">
        <v>42975.420046296298</v>
      </c>
    </row>
    <row r="354" spans="1:6" x14ac:dyDescent="0.25">
      <c r="A354" t="s">
        <v>1523</v>
      </c>
      <c r="B354">
        <v>438</v>
      </c>
      <c r="E354" s="1">
        <v>42975.420046296298</v>
      </c>
      <c r="F354" s="1">
        <v>42975.420046296298</v>
      </c>
    </row>
    <row r="355" spans="1:6" x14ac:dyDescent="0.25">
      <c r="A355" t="s">
        <v>1524</v>
      </c>
      <c r="B355">
        <v>439</v>
      </c>
      <c r="E355" s="1">
        <v>42975.420046296298</v>
      </c>
      <c r="F355" s="1">
        <v>42975.420046296298</v>
      </c>
    </row>
    <row r="356" spans="1:6" x14ac:dyDescent="0.25">
      <c r="A356" t="s">
        <v>1525</v>
      </c>
      <c r="B356">
        <v>440</v>
      </c>
      <c r="E356" s="1">
        <v>42975.420046296298</v>
      </c>
      <c r="F356" s="1">
        <v>42975.420046296298</v>
      </c>
    </row>
    <row r="357" spans="1:6" x14ac:dyDescent="0.25">
      <c r="A357" t="s">
        <v>1526</v>
      </c>
      <c r="B357">
        <v>441</v>
      </c>
      <c r="E357" s="1">
        <v>42975.420046296298</v>
      </c>
      <c r="F357" s="1">
        <v>42975.420046296298</v>
      </c>
    </row>
    <row r="358" spans="1:6" x14ac:dyDescent="0.25">
      <c r="A358" t="s">
        <v>1527</v>
      </c>
      <c r="B358">
        <v>442</v>
      </c>
      <c r="E358" s="1">
        <v>42975.420046296298</v>
      </c>
      <c r="F358" s="1">
        <v>42975.420046296298</v>
      </c>
    </row>
    <row r="359" spans="1:6" x14ac:dyDescent="0.25">
      <c r="A359" t="s">
        <v>1528</v>
      </c>
      <c r="B359">
        <v>443</v>
      </c>
      <c r="E359" s="1">
        <v>42975.420046296298</v>
      </c>
      <c r="F359" s="1">
        <v>42975.420046296298</v>
      </c>
    </row>
    <row r="360" spans="1:6" x14ac:dyDescent="0.25">
      <c r="A360" t="s">
        <v>1529</v>
      </c>
      <c r="B360">
        <v>444</v>
      </c>
      <c r="E360" s="1">
        <v>42975.420046296298</v>
      </c>
      <c r="F360" s="1">
        <v>42975.420046296298</v>
      </c>
    </row>
    <row r="361" spans="1:6" x14ac:dyDescent="0.25">
      <c r="A361" t="s">
        <v>1530</v>
      </c>
      <c r="B361">
        <v>445</v>
      </c>
      <c r="E361" s="1">
        <v>42975.420046296298</v>
      </c>
      <c r="F361" s="1">
        <v>42975.420046296298</v>
      </c>
    </row>
    <row r="362" spans="1:6" x14ac:dyDescent="0.25">
      <c r="A362" t="s">
        <v>1531</v>
      </c>
      <c r="B362">
        <v>446</v>
      </c>
      <c r="E362" s="1">
        <v>42975.420046296298</v>
      </c>
      <c r="F362" s="1">
        <v>42975.420046296298</v>
      </c>
    </row>
    <row r="363" spans="1:6" x14ac:dyDescent="0.25">
      <c r="A363" t="s">
        <v>1532</v>
      </c>
      <c r="B363">
        <v>447</v>
      </c>
      <c r="E363" s="1">
        <v>42975.420046296298</v>
      </c>
      <c r="F363" s="1">
        <v>42975.420046296298</v>
      </c>
    </row>
    <row r="364" spans="1:6" x14ac:dyDescent="0.25">
      <c r="A364" t="s">
        <v>1533</v>
      </c>
      <c r="B364">
        <v>448</v>
      </c>
      <c r="E364" s="1">
        <v>42975.420046296298</v>
      </c>
      <c r="F364" s="1">
        <v>42975.420046296298</v>
      </c>
    </row>
    <row r="365" spans="1:6" x14ac:dyDescent="0.25">
      <c r="A365" t="s">
        <v>1534</v>
      </c>
      <c r="B365">
        <v>449</v>
      </c>
      <c r="E365" s="1">
        <v>42975.420046296298</v>
      </c>
      <c r="F365" s="1">
        <v>42975.420046296298</v>
      </c>
    </row>
    <row r="366" spans="1:6" x14ac:dyDescent="0.25">
      <c r="A366" t="s">
        <v>1535</v>
      </c>
      <c r="B366">
        <v>450</v>
      </c>
      <c r="E366" s="1">
        <v>42975.420046296298</v>
      </c>
      <c r="F366" s="1">
        <v>42975.420046296298</v>
      </c>
    </row>
    <row r="367" spans="1:6" x14ac:dyDescent="0.25">
      <c r="A367" t="s">
        <v>1536</v>
      </c>
      <c r="B367">
        <v>451</v>
      </c>
      <c r="E367" s="1">
        <v>42975.420046296298</v>
      </c>
      <c r="F367" s="1">
        <v>42975.420046296298</v>
      </c>
    </row>
    <row r="368" spans="1:6" x14ac:dyDescent="0.25">
      <c r="A368" t="s">
        <v>1537</v>
      </c>
      <c r="B368">
        <v>452</v>
      </c>
      <c r="E368" s="1">
        <v>42975.420046296298</v>
      </c>
      <c r="F368" s="1">
        <v>42975.420046296298</v>
      </c>
    </row>
    <row r="369" spans="1:6" x14ac:dyDescent="0.25">
      <c r="A369" t="s">
        <v>1538</v>
      </c>
      <c r="B369">
        <v>453</v>
      </c>
      <c r="E369" s="1">
        <v>42975.420046296298</v>
      </c>
      <c r="F369" s="1">
        <v>42975.420046296298</v>
      </c>
    </row>
    <row r="370" spans="1:6" x14ac:dyDescent="0.25">
      <c r="A370" t="s">
        <v>1539</v>
      </c>
      <c r="B370">
        <v>454</v>
      </c>
      <c r="E370" s="1">
        <v>42975.420046296298</v>
      </c>
      <c r="F370" s="1">
        <v>42975.420046296298</v>
      </c>
    </row>
    <row r="371" spans="1:6" x14ac:dyDescent="0.25">
      <c r="A371" t="s">
        <v>1540</v>
      </c>
      <c r="B371">
        <v>456</v>
      </c>
      <c r="E371" s="1">
        <v>42975.420046296298</v>
      </c>
      <c r="F371" s="1">
        <v>42975.420046296298</v>
      </c>
    </row>
    <row r="372" spans="1:6" x14ac:dyDescent="0.25">
      <c r="A372" t="s">
        <v>1541</v>
      </c>
      <c r="B372">
        <v>457</v>
      </c>
      <c r="E372" s="1">
        <v>42975.420046296298</v>
      </c>
      <c r="F372" s="1">
        <v>42975.420046296298</v>
      </c>
    </row>
    <row r="373" spans="1:6" x14ac:dyDescent="0.25">
      <c r="A373" t="s">
        <v>1542</v>
      </c>
      <c r="B373">
        <v>458</v>
      </c>
      <c r="E373" s="1">
        <v>42975.420046296298</v>
      </c>
      <c r="F373" s="1">
        <v>42975.420046296298</v>
      </c>
    </row>
    <row r="374" spans="1:6" x14ac:dyDescent="0.25">
      <c r="A374" t="s">
        <v>1543</v>
      </c>
      <c r="B374">
        <v>459</v>
      </c>
      <c r="E374" s="1">
        <v>42975.420046296298</v>
      </c>
      <c r="F374" s="1">
        <v>42975.420046296298</v>
      </c>
    </row>
    <row r="375" spans="1:6" x14ac:dyDescent="0.25">
      <c r="A375" t="s">
        <v>1544</v>
      </c>
      <c r="B375">
        <v>460</v>
      </c>
      <c r="E375" s="1">
        <v>42975.420046296298</v>
      </c>
      <c r="F375" s="1">
        <v>42975.420046296298</v>
      </c>
    </row>
    <row r="376" spans="1:6" x14ac:dyDescent="0.25">
      <c r="A376" t="s">
        <v>8683</v>
      </c>
      <c r="B376">
        <v>7149</v>
      </c>
      <c r="C376">
        <v>2016</v>
      </c>
      <c r="D376" t="s">
        <v>169</v>
      </c>
      <c r="E376" s="1">
        <v>42992.012627314813</v>
      </c>
      <c r="F376" s="1">
        <v>42992.012627314813</v>
      </c>
    </row>
    <row r="377" spans="1:6" x14ac:dyDescent="0.25">
      <c r="A377" t="s">
        <v>1545</v>
      </c>
      <c r="B377">
        <v>461</v>
      </c>
      <c r="E377" s="1">
        <v>42975.420046296298</v>
      </c>
      <c r="F377" s="1">
        <v>42975.420046296298</v>
      </c>
    </row>
    <row r="378" spans="1:6" x14ac:dyDescent="0.25">
      <c r="A378" t="s">
        <v>8589</v>
      </c>
      <c r="B378">
        <v>7150</v>
      </c>
      <c r="D378" t="s">
        <v>169</v>
      </c>
      <c r="E378" s="1">
        <v>42992.012627314813</v>
      </c>
      <c r="F378" s="1">
        <v>42992.012627314813</v>
      </c>
    </row>
    <row r="379" spans="1:6" x14ac:dyDescent="0.25">
      <c r="A379" t="s">
        <v>8708</v>
      </c>
      <c r="B379">
        <v>7151</v>
      </c>
      <c r="C379">
        <v>2009</v>
      </c>
      <c r="D379" t="s">
        <v>169</v>
      </c>
      <c r="E379" s="1">
        <v>42992.012627314813</v>
      </c>
      <c r="F379" s="1">
        <v>42992.012627314813</v>
      </c>
    </row>
    <row r="380" spans="1:6" x14ac:dyDescent="0.25">
      <c r="A380" t="s">
        <v>1546</v>
      </c>
      <c r="B380">
        <v>462</v>
      </c>
      <c r="E380" s="1">
        <v>42975.420046296298</v>
      </c>
      <c r="F380" s="1">
        <v>42975.420046296298</v>
      </c>
    </row>
    <row r="381" spans="1:6" x14ac:dyDescent="0.25">
      <c r="A381" t="s">
        <v>243</v>
      </c>
      <c r="B381">
        <v>463</v>
      </c>
      <c r="E381" s="1">
        <v>42975.420046296298</v>
      </c>
      <c r="F381" s="1">
        <v>42975.420046296298</v>
      </c>
    </row>
    <row r="382" spans="1:6" x14ac:dyDescent="0.25">
      <c r="A382" t="s">
        <v>8155</v>
      </c>
      <c r="B382">
        <v>6901</v>
      </c>
      <c r="E382" s="1">
        <v>42985.585543981484</v>
      </c>
      <c r="F382" s="1">
        <v>42985.585543981484</v>
      </c>
    </row>
    <row r="383" spans="1:6" x14ac:dyDescent="0.25">
      <c r="A383" t="s">
        <v>9106</v>
      </c>
      <c r="B383">
        <v>7367</v>
      </c>
      <c r="C383">
        <v>2016</v>
      </c>
      <c r="D383" t="s">
        <v>169</v>
      </c>
      <c r="E383" s="1">
        <v>43002.969027777777</v>
      </c>
      <c r="F383" s="1">
        <v>43002.969027777777</v>
      </c>
    </row>
    <row r="384" spans="1:6" x14ac:dyDescent="0.25">
      <c r="A384" t="s">
        <v>1547</v>
      </c>
      <c r="B384">
        <v>464</v>
      </c>
      <c r="E384" s="1">
        <v>42975.420046296298</v>
      </c>
      <c r="F384" s="1">
        <v>42975.420046296298</v>
      </c>
    </row>
    <row r="385" spans="1:6" x14ac:dyDescent="0.25">
      <c r="A385" t="s">
        <v>1548</v>
      </c>
      <c r="B385">
        <v>465</v>
      </c>
      <c r="E385" s="1">
        <v>42975.420046296298</v>
      </c>
      <c r="F385" s="1">
        <v>42975.420046296298</v>
      </c>
    </row>
    <row r="386" spans="1:6" x14ac:dyDescent="0.25">
      <c r="A386" t="s">
        <v>9323</v>
      </c>
      <c r="B386">
        <v>7368</v>
      </c>
      <c r="C386">
        <v>2015</v>
      </c>
      <c r="D386" t="s">
        <v>169</v>
      </c>
      <c r="E386" s="1">
        <v>43002.969027777777</v>
      </c>
      <c r="F386" s="1">
        <v>43002.969027777777</v>
      </c>
    </row>
    <row r="387" spans="1:6" x14ac:dyDescent="0.25">
      <c r="A387" t="s">
        <v>1549</v>
      </c>
      <c r="B387">
        <v>468</v>
      </c>
      <c r="E387" s="1">
        <v>42975.420046296298</v>
      </c>
      <c r="F387" s="1">
        <v>42975.420046296298</v>
      </c>
    </row>
    <row r="388" spans="1:6" x14ac:dyDescent="0.25">
      <c r="A388" t="s">
        <v>1550</v>
      </c>
      <c r="B388">
        <v>469</v>
      </c>
      <c r="E388" s="1">
        <v>42975.420046296298</v>
      </c>
      <c r="F388" s="1">
        <v>42975.420046296298</v>
      </c>
    </row>
    <row r="389" spans="1:6" x14ac:dyDescent="0.25">
      <c r="A389" t="s">
        <v>1551</v>
      </c>
      <c r="B389">
        <v>470</v>
      </c>
      <c r="E389" s="1">
        <v>42975.420046296298</v>
      </c>
      <c r="F389" s="1">
        <v>42975.420046296298</v>
      </c>
    </row>
    <row r="390" spans="1:6" x14ac:dyDescent="0.25">
      <c r="A390" t="s">
        <v>1552</v>
      </c>
      <c r="B390">
        <v>471</v>
      </c>
      <c r="E390" s="1">
        <v>42975.420046296298</v>
      </c>
      <c r="F390" s="1">
        <v>42975.420046296298</v>
      </c>
    </row>
    <row r="391" spans="1:6" x14ac:dyDescent="0.25">
      <c r="A391" t="s">
        <v>1553</v>
      </c>
      <c r="B391">
        <v>472</v>
      </c>
      <c r="E391" s="1">
        <v>42975.420046296298</v>
      </c>
      <c r="F391" s="1">
        <v>42975.420046296298</v>
      </c>
    </row>
    <row r="392" spans="1:6" x14ac:dyDescent="0.25">
      <c r="A392" t="s">
        <v>1554</v>
      </c>
      <c r="B392">
        <v>473</v>
      </c>
      <c r="E392" s="1">
        <v>42975.420046296298</v>
      </c>
      <c r="F392" s="1">
        <v>42975.420046296298</v>
      </c>
    </row>
    <row r="393" spans="1:6" x14ac:dyDescent="0.25">
      <c r="A393" t="s">
        <v>1555</v>
      </c>
      <c r="B393">
        <v>474</v>
      </c>
      <c r="E393" s="1">
        <v>42975.420046296298</v>
      </c>
      <c r="F393" s="1">
        <v>42975.420046296298</v>
      </c>
    </row>
    <row r="394" spans="1:6" x14ac:dyDescent="0.25">
      <c r="A394" t="s">
        <v>1556</v>
      </c>
      <c r="B394">
        <v>475</v>
      </c>
      <c r="E394" s="1">
        <v>42975.420046296298</v>
      </c>
      <c r="F394" s="1">
        <v>42975.420046296298</v>
      </c>
    </row>
    <row r="395" spans="1:6" x14ac:dyDescent="0.25">
      <c r="A395" t="s">
        <v>9092</v>
      </c>
      <c r="B395">
        <v>7369</v>
      </c>
      <c r="C395">
        <v>2013</v>
      </c>
      <c r="D395" t="s">
        <v>169</v>
      </c>
      <c r="E395" s="1">
        <v>43002.969027777777</v>
      </c>
      <c r="F395" s="1">
        <v>43002.969027777777</v>
      </c>
    </row>
    <row r="396" spans="1:6" x14ac:dyDescent="0.25">
      <c r="A396" t="s">
        <v>1557</v>
      </c>
      <c r="B396">
        <v>476</v>
      </c>
      <c r="E396" s="1">
        <v>42975.420046296298</v>
      </c>
      <c r="F396" s="1">
        <v>42975.420046296298</v>
      </c>
    </row>
    <row r="397" spans="1:6" x14ac:dyDescent="0.25">
      <c r="A397" t="s">
        <v>1558</v>
      </c>
      <c r="B397">
        <v>477</v>
      </c>
      <c r="E397" s="1">
        <v>42975.420046296298</v>
      </c>
      <c r="F397" s="1">
        <v>42975.420046296298</v>
      </c>
    </row>
    <row r="398" spans="1:6" x14ac:dyDescent="0.25">
      <c r="A398" t="s">
        <v>1559</v>
      </c>
      <c r="B398">
        <v>478</v>
      </c>
      <c r="E398" s="1">
        <v>42975.420046296298</v>
      </c>
      <c r="F398" s="1">
        <v>42975.420046296298</v>
      </c>
    </row>
    <row r="399" spans="1:6" x14ac:dyDescent="0.25">
      <c r="A399" t="s">
        <v>1560</v>
      </c>
      <c r="B399">
        <v>479</v>
      </c>
      <c r="E399" s="1">
        <v>42975.420046296298</v>
      </c>
      <c r="F399" s="1">
        <v>42975.420046296298</v>
      </c>
    </row>
    <row r="400" spans="1:6" x14ac:dyDescent="0.25">
      <c r="A400" t="s">
        <v>1561</v>
      </c>
      <c r="B400">
        <v>480</v>
      </c>
      <c r="E400" s="1">
        <v>42975.420046296298</v>
      </c>
      <c r="F400" s="1">
        <v>42975.420046296298</v>
      </c>
    </row>
    <row r="401" spans="1:6" x14ac:dyDescent="0.25">
      <c r="A401" t="s">
        <v>268</v>
      </c>
      <c r="B401">
        <v>481</v>
      </c>
      <c r="E401" s="1">
        <v>42975.420046296298</v>
      </c>
      <c r="F401" s="1">
        <v>42975.420046296298</v>
      </c>
    </row>
    <row r="402" spans="1:6" x14ac:dyDescent="0.25">
      <c r="A402" t="s">
        <v>1562</v>
      </c>
      <c r="B402">
        <v>482</v>
      </c>
      <c r="E402" s="1">
        <v>42975.420046296298</v>
      </c>
      <c r="F402" s="1">
        <v>42975.420046296298</v>
      </c>
    </row>
    <row r="403" spans="1:6" x14ac:dyDescent="0.25">
      <c r="A403" t="s">
        <v>1563</v>
      </c>
      <c r="B403">
        <v>483</v>
      </c>
      <c r="E403" s="1">
        <v>42975.420046296298</v>
      </c>
      <c r="F403" s="1">
        <v>42975.420046296298</v>
      </c>
    </row>
    <row r="404" spans="1:6" x14ac:dyDescent="0.25">
      <c r="A404" t="s">
        <v>8521</v>
      </c>
      <c r="B404">
        <v>7116</v>
      </c>
      <c r="C404">
        <v>2015</v>
      </c>
      <c r="D404" t="s">
        <v>169</v>
      </c>
      <c r="E404" s="1">
        <v>42990.945034722223</v>
      </c>
      <c r="F404" s="1">
        <v>42990.945034722223</v>
      </c>
    </row>
    <row r="405" spans="1:6" x14ac:dyDescent="0.25">
      <c r="A405" t="s">
        <v>1564</v>
      </c>
      <c r="B405">
        <v>484</v>
      </c>
      <c r="E405" s="1">
        <v>42975.420046296298</v>
      </c>
      <c r="F405" s="1">
        <v>42975.420046296298</v>
      </c>
    </row>
    <row r="406" spans="1:6" x14ac:dyDescent="0.25">
      <c r="A406" t="s">
        <v>1565</v>
      </c>
      <c r="B406">
        <v>485</v>
      </c>
      <c r="E406" s="1">
        <v>42975.420046296298</v>
      </c>
      <c r="F406" s="1">
        <v>42975.420046296298</v>
      </c>
    </row>
    <row r="407" spans="1:6" x14ac:dyDescent="0.25">
      <c r="A407" t="s">
        <v>1566</v>
      </c>
      <c r="B407">
        <v>486</v>
      </c>
      <c r="E407" s="1">
        <v>42975.420046296298</v>
      </c>
      <c r="F407" s="1">
        <v>42975.420046296298</v>
      </c>
    </row>
    <row r="408" spans="1:6" x14ac:dyDescent="0.25">
      <c r="A408" t="s">
        <v>1567</v>
      </c>
      <c r="B408">
        <v>487</v>
      </c>
      <c r="E408" s="1">
        <v>42975.420046296298</v>
      </c>
      <c r="F408" s="1">
        <v>42975.420046296298</v>
      </c>
    </row>
    <row r="409" spans="1:6" x14ac:dyDescent="0.25">
      <c r="A409" t="s">
        <v>9329</v>
      </c>
      <c r="B409">
        <v>7370</v>
      </c>
      <c r="D409" t="s">
        <v>169</v>
      </c>
      <c r="E409" s="1">
        <v>43002.969027777777</v>
      </c>
      <c r="F409" s="1">
        <v>43002.969027777777</v>
      </c>
    </row>
    <row r="410" spans="1:6" x14ac:dyDescent="0.25">
      <c r="A410" t="s">
        <v>1568</v>
      </c>
      <c r="B410">
        <v>488</v>
      </c>
      <c r="E410" s="1">
        <v>42975.420046296298</v>
      </c>
      <c r="F410" s="1">
        <v>42975.420046296298</v>
      </c>
    </row>
    <row r="411" spans="1:6" x14ac:dyDescent="0.25">
      <c r="A411" t="s">
        <v>1569</v>
      </c>
      <c r="B411">
        <v>489</v>
      </c>
      <c r="E411" s="1">
        <v>42975.420046296298</v>
      </c>
      <c r="F411" s="1">
        <v>42975.420046296298</v>
      </c>
    </row>
    <row r="412" spans="1:6" x14ac:dyDescent="0.25">
      <c r="A412" t="s">
        <v>1570</v>
      </c>
      <c r="B412">
        <v>490</v>
      </c>
      <c r="E412" s="1">
        <v>42975.420046296298</v>
      </c>
      <c r="F412" s="1">
        <v>42975.420046296298</v>
      </c>
    </row>
    <row r="413" spans="1:6" x14ac:dyDescent="0.25">
      <c r="A413" t="s">
        <v>9282</v>
      </c>
      <c r="B413">
        <v>7371</v>
      </c>
      <c r="C413">
        <v>2014</v>
      </c>
      <c r="D413" t="s">
        <v>169</v>
      </c>
      <c r="E413" s="1">
        <v>43002.969027777777</v>
      </c>
      <c r="F413" s="1">
        <v>43002.969027777777</v>
      </c>
    </row>
    <row r="414" spans="1:6" x14ac:dyDescent="0.25">
      <c r="A414" t="s">
        <v>1571</v>
      </c>
      <c r="B414">
        <v>491</v>
      </c>
      <c r="E414" s="1">
        <v>42975.420046296298</v>
      </c>
      <c r="F414" s="1">
        <v>42975.420046296298</v>
      </c>
    </row>
    <row r="415" spans="1:6" x14ac:dyDescent="0.25">
      <c r="A415" t="s">
        <v>1572</v>
      </c>
      <c r="B415">
        <v>492</v>
      </c>
      <c r="E415" s="1">
        <v>42975.420046296298</v>
      </c>
      <c r="F415" s="1">
        <v>42975.420046296298</v>
      </c>
    </row>
    <row r="416" spans="1:6" x14ac:dyDescent="0.25">
      <c r="A416" t="s">
        <v>1573</v>
      </c>
      <c r="B416">
        <v>493</v>
      </c>
      <c r="E416" s="1">
        <v>42975.420046296298</v>
      </c>
      <c r="F416" s="1">
        <v>42975.420046296298</v>
      </c>
    </row>
    <row r="417" spans="1:6" x14ac:dyDescent="0.25">
      <c r="A417" t="s">
        <v>1574</v>
      </c>
      <c r="B417">
        <v>494</v>
      </c>
      <c r="E417" s="1">
        <v>42975.420046296298</v>
      </c>
      <c r="F417" s="1">
        <v>42975.420046296298</v>
      </c>
    </row>
    <row r="418" spans="1:6" x14ac:dyDescent="0.25">
      <c r="A418" t="s">
        <v>8243</v>
      </c>
      <c r="B418">
        <v>495</v>
      </c>
      <c r="E418" s="1">
        <v>42975.420046296298</v>
      </c>
      <c r="F418" s="1">
        <v>42975.420046296298</v>
      </c>
    </row>
    <row r="419" spans="1:6" x14ac:dyDescent="0.25">
      <c r="A419" t="s">
        <v>1575</v>
      </c>
      <c r="B419">
        <v>496</v>
      </c>
      <c r="E419" s="1">
        <v>42975.420046296298</v>
      </c>
      <c r="F419" s="1">
        <v>42975.420046296298</v>
      </c>
    </row>
    <row r="420" spans="1:6" x14ac:dyDescent="0.25">
      <c r="A420" t="s">
        <v>1576</v>
      </c>
      <c r="B420">
        <v>497</v>
      </c>
      <c r="E420" s="1">
        <v>42975.420046296298</v>
      </c>
      <c r="F420" s="1">
        <v>42975.420046296298</v>
      </c>
    </row>
    <row r="421" spans="1:6" x14ac:dyDescent="0.25">
      <c r="A421" t="s">
        <v>1577</v>
      </c>
      <c r="B421">
        <v>466</v>
      </c>
      <c r="E421" s="1">
        <v>42975.420046296298</v>
      </c>
      <c r="F421" s="1">
        <v>42975.420046296298</v>
      </c>
    </row>
    <row r="422" spans="1:6" x14ac:dyDescent="0.25">
      <c r="A422" t="s">
        <v>1578</v>
      </c>
      <c r="B422">
        <v>498</v>
      </c>
      <c r="E422" s="1">
        <v>42975.420046296298</v>
      </c>
      <c r="F422" s="1">
        <v>42975.420046296298</v>
      </c>
    </row>
    <row r="423" spans="1:6" x14ac:dyDescent="0.25">
      <c r="A423" t="s">
        <v>1579</v>
      </c>
      <c r="B423">
        <v>499</v>
      </c>
      <c r="E423" s="1">
        <v>42975.420046296298</v>
      </c>
      <c r="F423" s="1">
        <v>42975.420046296298</v>
      </c>
    </row>
    <row r="424" spans="1:6" x14ac:dyDescent="0.25">
      <c r="A424" t="s">
        <v>8872</v>
      </c>
      <c r="B424">
        <v>7372</v>
      </c>
      <c r="C424">
        <v>2015</v>
      </c>
      <c r="D424" t="s">
        <v>169</v>
      </c>
      <c r="E424" s="1">
        <v>43002.969027777777</v>
      </c>
      <c r="F424" s="1">
        <v>43002.969027777777</v>
      </c>
    </row>
    <row r="425" spans="1:6" x14ac:dyDescent="0.25">
      <c r="A425" t="s">
        <v>1580</v>
      </c>
      <c r="B425">
        <v>500</v>
      </c>
      <c r="E425" s="1">
        <v>42975.420046296298</v>
      </c>
      <c r="F425" s="1">
        <v>42975.420046296298</v>
      </c>
    </row>
    <row r="426" spans="1:6" x14ac:dyDescent="0.25">
      <c r="A426" t="s">
        <v>9140</v>
      </c>
      <c r="B426">
        <v>7373</v>
      </c>
      <c r="C426">
        <v>2015</v>
      </c>
      <c r="D426" t="s">
        <v>169</v>
      </c>
      <c r="E426" s="1">
        <v>43002.969027777777</v>
      </c>
      <c r="F426" s="1">
        <v>43002.969027777777</v>
      </c>
    </row>
    <row r="427" spans="1:6" x14ac:dyDescent="0.25">
      <c r="A427" t="s">
        <v>99</v>
      </c>
      <c r="B427">
        <v>501</v>
      </c>
      <c r="E427" s="1">
        <v>42975.420046296298</v>
      </c>
      <c r="F427" s="1">
        <v>42975.420046296298</v>
      </c>
    </row>
    <row r="428" spans="1:6" x14ac:dyDescent="0.25">
      <c r="A428" t="s">
        <v>1581</v>
      </c>
      <c r="B428">
        <v>502</v>
      </c>
      <c r="E428" s="1">
        <v>42975.420046296298</v>
      </c>
      <c r="F428" s="1">
        <v>42975.420046296298</v>
      </c>
    </row>
    <row r="429" spans="1:6" x14ac:dyDescent="0.25">
      <c r="A429" t="s">
        <v>1582</v>
      </c>
      <c r="B429">
        <v>503</v>
      </c>
      <c r="E429" s="1">
        <v>42975.420046296298</v>
      </c>
      <c r="F429" s="1">
        <v>42975.420046296298</v>
      </c>
    </row>
    <row r="430" spans="1:6" x14ac:dyDescent="0.25">
      <c r="A430" t="s">
        <v>1583</v>
      </c>
      <c r="B430">
        <v>504</v>
      </c>
      <c r="E430" s="1">
        <v>42975.420046296298</v>
      </c>
      <c r="F430" s="1">
        <v>42975.420046296298</v>
      </c>
    </row>
    <row r="431" spans="1:6" x14ac:dyDescent="0.25">
      <c r="A431" t="s">
        <v>1584</v>
      </c>
      <c r="B431">
        <v>505</v>
      </c>
      <c r="E431" s="1">
        <v>42975.420046296298</v>
      </c>
      <c r="F431" s="1">
        <v>42975.420046296298</v>
      </c>
    </row>
    <row r="432" spans="1:6" x14ac:dyDescent="0.25">
      <c r="A432" t="s">
        <v>98</v>
      </c>
      <c r="B432">
        <v>506</v>
      </c>
      <c r="E432" s="1">
        <v>42975.420046296298</v>
      </c>
      <c r="F432" s="1">
        <v>42975.420046296298</v>
      </c>
    </row>
    <row r="433" spans="1:6" x14ac:dyDescent="0.25">
      <c r="A433" t="s">
        <v>1585</v>
      </c>
      <c r="B433">
        <v>507</v>
      </c>
      <c r="E433" s="1">
        <v>42975.420046296298</v>
      </c>
      <c r="F433" s="1">
        <v>42975.420046296298</v>
      </c>
    </row>
    <row r="434" spans="1:6" x14ac:dyDescent="0.25">
      <c r="A434" t="s">
        <v>1586</v>
      </c>
      <c r="B434">
        <v>508</v>
      </c>
      <c r="E434" s="1">
        <v>42975.420046296298</v>
      </c>
      <c r="F434" s="1">
        <v>42975.420046296298</v>
      </c>
    </row>
    <row r="435" spans="1:6" x14ac:dyDescent="0.25">
      <c r="A435" t="s">
        <v>97</v>
      </c>
      <c r="B435">
        <v>509</v>
      </c>
      <c r="E435" s="1">
        <v>42975.420046296298</v>
      </c>
      <c r="F435" s="1">
        <v>42975.420046296298</v>
      </c>
    </row>
    <row r="436" spans="1:6" x14ac:dyDescent="0.25">
      <c r="A436" t="s">
        <v>1587</v>
      </c>
      <c r="B436">
        <v>510</v>
      </c>
      <c r="E436" s="1">
        <v>42975.420046296298</v>
      </c>
      <c r="F436" s="1">
        <v>42975.420046296298</v>
      </c>
    </row>
    <row r="437" spans="1:6" x14ac:dyDescent="0.25">
      <c r="A437" t="s">
        <v>1588</v>
      </c>
      <c r="B437">
        <v>511</v>
      </c>
      <c r="E437" s="1">
        <v>42975.420046296298</v>
      </c>
      <c r="F437" s="1">
        <v>42975.420046296298</v>
      </c>
    </row>
    <row r="438" spans="1:6" x14ac:dyDescent="0.25">
      <c r="A438" t="s">
        <v>1589</v>
      </c>
      <c r="B438">
        <v>512</v>
      </c>
      <c r="E438" s="1">
        <v>42975.420046296298</v>
      </c>
      <c r="F438" s="1">
        <v>42975.420046296298</v>
      </c>
    </row>
    <row r="439" spans="1:6" x14ac:dyDescent="0.25">
      <c r="A439" t="s">
        <v>9272</v>
      </c>
      <c r="B439">
        <v>7374</v>
      </c>
      <c r="C439">
        <v>2015</v>
      </c>
      <c r="D439" t="s">
        <v>169</v>
      </c>
      <c r="E439" s="1">
        <v>43002.969027777777</v>
      </c>
      <c r="F439" s="1">
        <v>43002.969027777777</v>
      </c>
    </row>
    <row r="440" spans="1:6" x14ac:dyDescent="0.25">
      <c r="A440" t="s">
        <v>1590</v>
      </c>
      <c r="B440">
        <v>513</v>
      </c>
      <c r="E440" s="1">
        <v>42975.420046296298</v>
      </c>
      <c r="F440" s="1">
        <v>42975.420046296298</v>
      </c>
    </row>
    <row r="441" spans="1:6" x14ac:dyDescent="0.25">
      <c r="A441" t="s">
        <v>1591</v>
      </c>
      <c r="B441">
        <v>514</v>
      </c>
      <c r="E441" s="1">
        <v>42975.420046296298</v>
      </c>
      <c r="F441" s="1">
        <v>42975.420046296298</v>
      </c>
    </row>
    <row r="442" spans="1:6" x14ac:dyDescent="0.25">
      <c r="A442" t="s">
        <v>1592</v>
      </c>
      <c r="B442">
        <v>515</v>
      </c>
      <c r="E442" s="1">
        <v>42975.420046296298</v>
      </c>
      <c r="F442" s="1">
        <v>42975.420046296298</v>
      </c>
    </row>
    <row r="443" spans="1:6" x14ac:dyDescent="0.25">
      <c r="A443" t="s">
        <v>1593</v>
      </c>
      <c r="B443">
        <v>516</v>
      </c>
      <c r="E443" s="1">
        <v>42975.420046296298</v>
      </c>
      <c r="F443" s="1">
        <v>42975.420046296298</v>
      </c>
    </row>
    <row r="444" spans="1:6" x14ac:dyDescent="0.25">
      <c r="A444" t="s">
        <v>96</v>
      </c>
      <c r="B444">
        <v>517</v>
      </c>
      <c r="E444" s="1">
        <v>42975.420046296298</v>
      </c>
      <c r="F444" s="1">
        <v>42975.420046296298</v>
      </c>
    </row>
    <row r="445" spans="1:6" x14ac:dyDescent="0.25">
      <c r="A445" t="s">
        <v>8572</v>
      </c>
      <c r="B445">
        <v>7152</v>
      </c>
      <c r="C445">
        <v>2013</v>
      </c>
      <c r="D445" t="s">
        <v>169</v>
      </c>
      <c r="E445" s="1">
        <v>42992.012627314813</v>
      </c>
      <c r="F445" s="1">
        <v>42992.012627314813</v>
      </c>
    </row>
    <row r="446" spans="1:6" x14ac:dyDescent="0.25">
      <c r="A446" t="s">
        <v>8252</v>
      </c>
      <c r="B446">
        <v>6978</v>
      </c>
      <c r="C446">
        <v>2012</v>
      </c>
      <c r="E446" s="1">
        <v>42985.645046296297</v>
      </c>
      <c r="F446" s="1">
        <v>42985.645046296297</v>
      </c>
    </row>
    <row r="447" spans="1:6" x14ac:dyDescent="0.25">
      <c r="A447" t="s">
        <v>193</v>
      </c>
      <c r="B447">
        <v>518</v>
      </c>
      <c r="E447" s="1">
        <v>42975.420046296298</v>
      </c>
      <c r="F447" s="1">
        <v>42975.420046296298</v>
      </c>
    </row>
    <row r="448" spans="1:6" x14ac:dyDescent="0.25">
      <c r="A448" t="s">
        <v>8711</v>
      </c>
      <c r="B448">
        <v>7153</v>
      </c>
      <c r="C448">
        <v>2013</v>
      </c>
      <c r="D448" t="s">
        <v>169</v>
      </c>
      <c r="E448" s="1">
        <v>42992.012627314813</v>
      </c>
      <c r="F448" s="1">
        <v>42992.012627314813</v>
      </c>
    </row>
    <row r="449" spans="1:6" x14ac:dyDescent="0.25">
      <c r="A449" t="s">
        <v>1594</v>
      </c>
      <c r="B449">
        <v>519</v>
      </c>
      <c r="E449" s="1">
        <v>42975.420046296298</v>
      </c>
      <c r="F449" s="1">
        <v>42975.420046296298</v>
      </c>
    </row>
    <row r="450" spans="1:6" x14ac:dyDescent="0.25">
      <c r="A450" t="s">
        <v>1595</v>
      </c>
      <c r="B450">
        <v>520</v>
      </c>
      <c r="E450" s="1">
        <v>42975.420046296298</v>
      </c>
      <c r="F450" s="1">
        <v>42975.420046296298</v>
      </c>
    </row>
    <row r="451" spans="1:6" x14ac:dyDescent="0.25">
      <c r="A451" t="s">
        <v>9262</v>
      </c>
      <c r="B451">
        <v>7375</v>
      </c>
      <c r="C451">
        <v>2015</v>
      </c>
      <c r="D451" t="s">
        <v>169</v>
      </c>
      <c r="E451" s="1">
        <v>43002.969027777777</v>
      </c>
      <c r="F451" s="1">
        <v>43002.969027777777</v>
      </c>
    </row>
    <row r="452" spans="1:6" x14ac:dyDescent="0.25">
      <c r="A452" t="s">
        <v>95</v>
      </c>
      <c r="B452">
        <v>521</v>
      </c>
      <c r="E452" s="1">
        <v>42975.420046296298</v>
      </c>
      <c r="F452" s="1">
        <v>42975.420046296298</v>
      </c>
    </row>
    <row r="453" spans="1:6" x14ac:dyDescent="0.25">
      <c r="A453" t="s">
        <v>1596</v>
      </c>
      <c r="B453">
        <v>522</v>
      </c>
      <c r="E453" s="1">
        <v>42975.420046296298</v>
      </c>
      <c r="F453" s="1">
        <v>42975.420046296298</v>
      </c>
    </row>
    <row r="454" spans="1:6" x14ac:dyDescent="0.25">
      <c r="A454" t="s">
        <v>1597</v>
      </c>
      <c r="B454">
        <v>523</v>
      </c>
      <c r="E454" s="1">
        <v>42975.420046296298</v>
      </c>
      <c r="F454" s="1">
        <v>42975.420046296298</v>
      </c>
    </row>
    <row r="455" spans="1:6" x14ac:dyDescent="0.25">
      <c r="A455" t="s">
        <v>1598</v>
      </c>
      <c r="B455">
        <v>524</v>
      </c>
      <c r="E455" s="1">
        <v>42975.420046296298</v>
      </c>
      <c r="F455" s="1">
        <v>42975.420046296298</v>
      </c>
    </row>
    <row r="456" spans="1:6" x14ac:dyDescent="0.25">
      <c r="A456" t="s">
        <v>94</v>
      </c>
      <c r="B456">
        <v>525</v>
      </c>
      <c r="E456" s="1">
        <v>42975.420046296298</v>
      </c>
      <c r="F456" s="1">
        <v>42975.420046296298</v>
      </c>
    </row>
    <row r="457" spans="1:6" x14ac:dyDescent="0.25">
      <c r="A457" t="s">
        <v>1599</v>
      </c>
      <c r="B457">
        <v>526</v>
      </c>
      <c r="E457" s="1">
        <v>42975.420046296298</v>
      </c>
      <c r="F457" s="1">
        <v>42975.420046296298</v>
      </c>
    </row>
    <row r="458" spans="1:6" x14ac:dyDescent="0.25">
      <c r="A458" t="s">
        <v>9283</v>
      </c>
      <c r="B458">
        <v>7376</v>
      </c>
      <c r="D458" t="s">
        <v>169</v>
      </c>
      <c r="E458" s="1">
        <v>43002.969027777777</v>
      </c>
      <c r="F458" s="1">
        <v>43002.969027777777</v>
      </c>
    </row>
    <row r="459" spans="1:6" x14ac:dyDescent="0.25">
      <c r="A459" t="s">
        <v>1600</v>
      </c>
      <c r="B459">
        <v>527</v>
      </c>
      <c r="E459" s="1">
        <v>42975.420046296298</v>
      </c>
      <c r="F459" s="1">
        <v>42975.420046296298</v>
      </c>
    </row>
    <row r="460" spans="1:6" x14ac:dyDescent="0.25">
      <c r="A460" t="s">
        <v>1601</v>
      </c>
      <c r="B460">
        <v>528</v>
      </c>
      <c r="E460" s="1">
        <v>42975.420046296298</v>
      </c>
      <c r="F460" s="1">
        <v>42975.420046296298</v>
      </c>
    </row>
    <row r="461" spans="1:6" x14ac:dyDescent="0.25">
      <c r="A461" t="s">
        <v>1602</v>
      </c>
      <c r="B461">
        <v>529</v>
      </c>
      <c r="E461" s="1">
        <v>42975.420046296298</v>
      </c>
      <c r="F461" s="1">
        <v>42975.420046296298</v>
      </c>
    </row>
    <row r="462" spans="1:6" x14ac:dyDescent="0.25">
      <c r="A462" t="s">
        <v>1603</v>
      </c>
      <c r="B462">
        <v>530</v>
      </c>
      <c r="E462" s="1">
        <v>42975.420046296298</v>
      </c>
      <c r="F462" s="1">
        <v>42975.420046296298</v>
      </c>
    </row>
    <row r="463" spans="1:6" x14ac:dyDescent="0.25">
      <c r="A463" t="s">
        <v>1604</v>
      </c>
      <c r="B463">
        <v>531</v>
      </c>
      <c r="E463" s="1">
        <v>42975.420046296298</v>
      </c>
      <c r="F463" s="1">
        <v>42975.420046296298</v>
      </c>
    </row>
    <row r="464" spans="1:6" x14ac:dyDescent="0.25">
      <c r="A464" t="s">
        <v>1605</v>
      </c>
      <c r="B464">
        <v>532</v>
      </c>
      <c r="E464" s="1">
        <v>42975.420046296298</v>
      </c>
      <c r="F464" s="1">
        <v>42975.420046296298</v>
      </c>
    </row>
    <row r="465" spans="1:6" x14ac:dyDescent="0.25">
      <c r="A465" t="s">
        <v>1606</v>
      </c>
      <c r="B465">
        <v>533</v>
      </c>
      <c r="E465" s="1">
        <v>42975.420046296298</v>
      </c>
      <c r="F465" s="1">
        <v>42975.420046296298</v>
      </c>
    </row>
    <row r="466" spans="1:6" x14ac:dyDescent="0.25">
      <c r="A466" t="s">
        <v>1607</v>
      </c>
      <c r="B466">
        <v>534</v>
      </c>
      <c r="E466" s="1">
        <v>42975.420046296298</v>
      </c>
      <c r="F466" s="1">
        <v>42975.420046296298</v>
      </c>
    </row>
    <row r="467" spans="1:6" x14ac:dyDescent="0.25">
      <c r="A467" t="s">
        <v>1608</v>
      </c>
      <c r="B467">
        <v>535</v>
      </c>
      <c r="E467" s="1">
        <v>42975.420046296298</v>
      </c>
      <c r="F467" s="1">
        <v>42975.420046296298</v>
      </c>
    </row>
    <row r="468" spans="1:6" x14ac:dyDescent="0.25">
      <c r="A468" t="s">
        <v>1609</v>
      </c>
      <c r="B468">
        <v>536</v>
      </c>
      <c r="E468" s="1">
        <v>42975.420046296298</v>
      </c>
      <c r="F468" s="1">
        <v>42975.420046296298</v>
      </c>
    </row>
    <row r="469" spans="1:6" x14ac:dyDescent="0.25">
      <c r="A469" t="s">
        <v>1610</v>
      </c>
      <c r="B469">
        <v>537</v>
      </c>
      <c r="E469" s="1">
        <v>42975.420046296298</v>
      </c>
      <c r="F469" s="1">
        <v>42975.420046296298</v>
      </c>
    </row>
    <row r="470" spans="1:6" x14ac:dyDescent="0.25">
      <c r="A470" t="s">
        <v>1611</v>
      </c>
      <c r="B470">
        <v>538</v>
      </c>
      <c r="E470" s="1">
        <v>42975.420046296298</v>
      </c>
      <c r="F470" s="1">
        <v>42975.420046296298</v>
      </c>
    </row>
    <row r="471" spans="1:6" x14ac:dyDescent="0.25">
      <c r="A471" t="s">
        <v>1612</v>
      </c>
      <c r="B471">
        <v>539</v>
      </c>
      <c r="E471" s="1">
        <v>42975.420046296298</v>
      </c>
      <c r="F471" s="1">
        <v>42975.420046296298</v>
      </c>
    </row>
    <row r="472" spans="1:6" x14ac:dyDescent="0.25">
      <c r="A472" t="s">
        <v>1613</v>
      </c>
      <c r="B472">
        <v>540</v>
      </c>
      <c r="E472" s="1">
        <v>42975.420046296298</v>
      </c>
      <c r="F472" s="1">
        <v>42975.420046296298</v>
      </c>
    </row>
    <row r="473" spans="1:6" x14ac:dyDescent="0.25">
      <c r="A473" t="s">
        <v>1614</v>
      </c>
      <c r="B473">
        <v>541</v>
      </c>
      <c r="E473" s="1">
        <v>42975.420046296298</v>
      </c>
      <c r="F473" s="1">
        <v>42975.420046296298</v>
      </c>
    </row>
    <row r="474" spans="1:6" x14ac:dyDescent="0.25">
      <c r="A474" t="s">
        <v>1615</v>
      </c>
      <c r="B474">
        <v>542</v>
      </c>
      <c r="E474" s="1">
        <v>42975.420046296298</v>
      </c>
      <c r="F474" s="1">
        <v>42975.420046296298</v>
      </c>
    </row>
    <row r="475" spans="1:6" x14ac:dyDescent="0.25">
      <c r="A475" t="s">
        <v>1616</v>
      </c>
      <c r="B475">
        <v>543</v>
      </c>
      <c r="E475" s="1">
        <v>42975.420046296298</v>
      </c>
      <c r="F475" s="1">
        <v>42975.420046296298</v>
      </c>
    </row>
    <row r="476" spans="1:6" x14ac:dyDescent="0.25">
      <c r="A476" t="s">
        <v>1617</v>
      </c>
      <c r="B476">
        <v>544</v>
      </c>
      <c r="E476" s="1">
        <v>42975.420046296298</v>
      </c>
      <c r="F476" s="1">
        <v>42975.420046296298</v>
      </c>
    </row>
    <row r="477" spans="1:6" x14ac:dyDescent="0.25">
      <c r="A477" t="s">
        <v>1618</v>
      </c>
      <c r="B477">
        <v>545</v>
      </c>
      <c r="E477" s="1">
        <v>42975.420046296298</v>
      </c>
      <c r="F477" s="1">
        <v>42975.420046296298</v>
      </c>
    </row>
    <row r="478" spans="1:6" x14ac:dyDescent="0.25">
      <c r="A478" t="s">
        <v>1619</v>
      </c>
      <c r="B478">
        <v>546</v>
      </c>
      <c r="E478" s="1">
        <v>42975.420046296298</v>
      </c>
      <c r="F478" s="1">
        <v>42975.420046296298</v>
      </c>
    </row>
    <row r="479" spans="1:6" x14ac:dyDescent="0.25">
      <c r="A479" t="s">
        <v>1620</v>
      </c>
      <c r="B479">
        <v>547</v>
      </c>
      <c r="E479" s="1">
        <v>42975.420046296298</v>
      </c>
      <c r="F479" s="1">
        <v>42975.420046296298</v>
      </c>
    </row>
    <row r="480" spans="1:6" x14ac:dyDescent="0.25">
      <c r="A480" t="s">
        <v>1621</v>
      </c>
      <c r="B480">
        <v>548</v>
      </c>
      <c r="E480" s="1">
        <v>42975.420046296298</v>
      </c>
      <c r="F480" s="1">
        <v>42975.420046296298</v>
      </c>
    </row>
    <row r="481" spans="1:6" x14ac:dyDescent="0.25">
      <c r="A481" t="s">
        <v>1622</v>
      </c>
      <c r="B481">
        <v>549</v>
      </c>
      <c r="E481" s="1">
        <v>42975.420046296298</v>
      </c>
      <c r="F481" s="1">
        <v>42975.420046296298</v>
      </c>
    </row>
    <row r="482" spans="1:6" x14ac:dyDescent="0.25">
      <c r="A482" t="s">
        <v>1623</v>
      </c>
      <c r="B482">
        <v>550</v>
      </c>
      <c r="E482" s="1">
        <v>42975.420046296298</v>
      </c>
      <c r="F482" s="1">
        <v>42975.420046296298</v>
      </c>
    </row>
    <row r="483" spans="1:6" x14ac:dyDescent="0.25">
      <c r="A483" t="s">
        <v>1624</v>
      </c>
      <c r="B483">
        <v>551</v>
      </c>
      <c r="E483" s="1">
        <v>42975.420046296298</v>
      </c>
      <c r="F483" s="1">
        <v>42975.420046296298</v>
      </c>
    </row>
    <row r="484" spans="1:6" x14ac:dyDescent="0.25">
      <c r="A484" t="s">
        <v>1625</v>
      </c>
      <c r="B484">
        <v>552</v>
      </c>
      <c r="E484" s="1">
        <v>42975.420046296298</v>
      </c>
      <c r="F484" s="1">
        <v>42975.420046296298</v>
      </c>
    </row>
    <row r="485" spans="1:6" x14ac:dyDescent="0.25">
      <c r="A485" t="s">
        <v>1626</v>
      </c>
      <c r="B485">
        <v>553</v>
      </c>
      <c r="E485" s="1">
        <v>42975.420046296298</v>
      </c>
      <c r="F485" s="1">
        <v>42975.420046296298</v>
      </c>
    </row>
    <row r="486" spans="1:6" x14ac:dyDescent="0.25">
      <c r="A486" t="s">
        <v>1627</v>
      </c>
      <c r="B486">
        <v>554</v>
      </c>
      <c r="E486" s="1">
        <v>42975.420046296298</v>
      </c>
      <c r="F486" s="1">
        <v>42975.420046296298</v>
      </c>
    </row>
    <row r="487" spans="1:6" x14ac:dyDescent="0.25">
      <c r="A487" t="s">
        <v>1628</v>
      </c>
      <c r="B487">
        <v>555</v>
      </c>
      <c r="E487" s="1">
        <v>42975.420046296298</v>
      </c>
      <c r="F487" s="1">
        <v>42975.420046296298</v>
      </c>
    </row>
    <row r="488" spans="1:6" x14ac:dyDescent="0.25">
      <c r="A488" t="s">
        <v>1629</v>
      </c>
      <c r="B488">
        <v>556</v>
      </c>
      <c r="E488" s="1">
        <v>42975.420046296298</v>
      </c>
      <c r="F488" s="1">
        <v>42975.420046296298</v>
      </c>
    </row>
    <row r="489" spans="1:6" x14ac:dyDescent="0.25">
      <c r="A489" t="s">
        <v>1630</v>
      </c>
      <c r="B489">
        <v>557</v>
      </c>
      <c r="E489" s="1">
        <v>42975.420046296298</v>
      </c>
      <c r="F489" s="1">
        <v>42975.420046296298</v>
      </c>
    </row>
    <row r="490" spans="1:6" x14ac:dyDescent="0.25">
      <c r="A490" t="s">
        <v>1631</v>
      </c>
      <c r="B490">
        <v>558</v>
      </c>
      <c r="E490" s="1">
        <v>42975.420046296298</v>
      </c>
      <c r="F490" s="1">
        <v>42975.420046296298</v>
      </c>
    </row>
    <row r="491" spans="1:6" x14ac:dyDescent="0.25">
      <c r="A491" t="s">
        <v>1632</v>
      </c>
      <c r="B491">
        <v>559</v>
      </c>
      <c r="E491" s="1">
        <v>42975.420046296298</v>
      </c>
      <c r="F491" s="1">
        <v>42975.420046296298</v>
      </c>
    </row>
    <row r="492" spans="1:6" x14ac:dyDescent="0.25">
      <c r="A492" t="s">
        <v>1633</v>
      </c>
      <c r="B492">
        <v>560</v>
      </c>
      <c r="E492" s="1">
        <v>42975.420046296298</v>
      </c>
      <c r="F492" s="1">
        <v>42975.420046296298</v>
      </c>
    </row>
    <row r="493" spans="1:6" x14ac:dyDescent="0.25">
      <c r="A493" t="s">
        <v>1634</v>
      </c>
      <c r="B493">
        <v>561</v>
      </c>
      <c r="E493" s="1">
        <v>42975.420046296298</v>
      </c>
      <c r="F493" s="1">
        <v>42975.420046296298</v>
      </c>
    </row>
    <row r="494" spans="1:6" x14ac:dyDescent="0.25">
      <c r="A494" t="s">
        <v>1635</v>
      </c>
      <c r="B494">
        <v>562</v>
      </c>
      <c r="E494" s="1">
        <v>42975.420046296298</v>
      </c>
      <c r="F494" s="1">
        <v>42975.420046296298</v>
      </c>
    </row>
    <row r="495" spans="1:6" x14ac:dyDescent="0.25">
      <c r="A495" t="s">
        <v>1636</v>
      </c>
      <c r="B495">
        <v>563</v>
      </c>
      <c r="E495" s="1">
        <v>42975.420046296298</v>
      </c>
      <c r="F495" s="1">
        <v>42975.420046296298</v>
      </c>
    </row>
    <row r="496" spans="1:6" x14ac:dyDescent="0.25">
      <c r="A496" t="s">
        <v>1637</v>
      </c>
      <c r="B496">
        <v>564</v>
      </c>
      <c r="E496" s="1">
        <v>42975.420046296298</v>
      </c>
      <c r="F496" s="1">
        <v>42975.420046296298</v>
      </c>
    </row>
    <row r="497" spans="1:6" x14ac:dyDescent="0.25">
      <c r="A497" t="s">
        <v>1638</v>
      </c>
      <c r="B497">
        <v>565</v>
      </c>
      <c r="E497" s="1">
        <v>42975.420046296298</v>
      </c>
      <c r="F497" s="1">
        <v>42975.420046296298</v>
      </c>
    </row>
    <row r="498" spans="1:6" x14ac:dyDescent="0.25">
      <c r="A498" t="s">
        <v>1639</v>
      </c>
      <c r="B498">
        <v>566</v>
      </c>
      <c r="E498" s="1">
        <v>42975.420046296298</v>
      </c>
      <c r="F498" s="1">
        <v>42975.420046296298</v>
      </c>
    </row>
    <row r="499" spans="1:6" x14ac:dyDescent="0.25">
      <c r="A499" t="s">
        <v>1640</v>
      </c>
      <c r="B499">
        <v>567</v>
      </c>
      <c r="E499" s="1">
        <v>42975.420046296298</v>
      </c>
      <c r="F499" s="1">
        <v>42975.420046296298</v>
      </c>
    </row>
    <row r="500" spans="1:6" x14ac:dyDescent="0.25">
      <c r="A500" t="s">
        <v>1641</v>
      </c>
      <c r="B500">
        <v>568</v>
      </c>
      <c r="E500" s="1">
        <v>42975.420046296298</v>
      </c>
      <c r="F500" s="1">
        <v>42975.420046296298</v>
      </c>
    </row>
    <row r="501" spans="1:6" x14ac:dyDescent="0.25">
      <c r="A501" t="s">
        <v>1642</v>
      </c>
      <c r="B501">
        <v>569</v>
      </c>
      <c r="E501" s="1">
        <v>42975.420046296298</v>
      </c>
      <c r="F501" s="1">
        <v>42975.420046296298</v>
      </c>
    </row>
    <row r="502" spans="1:6" x14ac:dyDescent="0.25">
      <c r="A502" t="s">
        <v>8987</v>
      </c>
      <c r="B502">
        <v>7377</v>
      </c>
      <c r="C502">
        <v>2016</v>
      </c>
      <c r="D502" t="s">
        <v>169</v>
      </c>
      <c r="E502" s="1">
        <v>43002.969027777777</v>
      </c>
      <c r="F502" s="1">
        <v>43002.969027777777</v>
      </c>
    </row>
    <row r="503" spans="1:6" x14ac:dyDescent="0.25">
      <c r="A503" t="s">
        <v>1643</v>
      </c>
      <c r="B503">
        <v>570</v>
      </c>
      <c r="E503" s="1">
        <v>42975.420046296298</v>
      </c>
      <c r="F503" s="1">
        <v>42975.420046296298</v>
      </c>
    </row>
    <row r="504" spans="1:6" x14ac:dyDescent="0.25">
      <c r="A504" t="s">
        <v>1644</v>
      </c>
      <c r="B504">
        <v>571</v>
      </c>
      <c r="E504" s="1">
        <v>42975.420046296298</v>
      </c>
      <c r="F504" s="1">
        <v>42975.420046296298</v>
      </c>
    </row>
    <row r="505" spans="1:6" x14ac:dyDescent="0.25">
      <c r="A505" t="s">
        <v>1645</v>
      </c>
      <c r="B505">
        <v>572</v>
      </c>
      <c r="E505" s="1">
        <v>42975.420046296298</v>
      </c>
      <c r="F505" s="1">
        <v>42975.420046296298</v>
      </c>
    </row>
    <row r="506" spans="1:6" x14ac:dyDescent="0.25">
      <c r="A506" t="s">
        <v>1646</v>
      </c>
      <c r="B506">
        <v>573</v>
      </c>
      <c r="E506" s="1">
        <v>42975.420046296298</v>
      </c>
      <c r="F506" s="1">
        <v>42975.420046296298</v>
      </c>
    </row>
    <row r="507" spans="1:6" x14ac:dyDescent="0.25">
      <c r="A507" t="s">
        <v>93</v>
      </c>
      <c r="B507">
        <v>574</v>
      </c>
      <c r="E507" s="1">
        <v>42975.420046296298</v>
      </c>
      <c r="F507" s="1">
        <v>42975.420046296298</v>
      </c>
    </row>
    <row r="508" spans="1:6" x14ac:dyDescent="0.25">
      <c r="A508" t="s">
        <v>8919</v>
      </c>
      <c r="B508">
        <v>7378</v>
      </c>
      <c r="C508">
        <v>2016</v>
      </c>
      <c r="D508" t="s">
        <v>169</v>
      </c>
      <c r="E508" s="1">
        <v>43002.969027777777</v>
      </c>
      <c r="F508" s="1">
        <v>43002.969027777777</v>
      </c>
    </row>
    <row r="509" spans="1:6" x14ac:dyDescent="0.25">
      <c r="A509" t="s">
        <v>1647</v>
      </c>
      <c r="B509">
        <v>575</v>
      </c>
      <c r="E509" s="1">
        <v>42975.420046296298</v>
      </c>
      <c r="F509" s="1">
        <v>42975.420046296298</v>
      </c>
    </row>
    <row r="510" spans="1:6" x14ac:dyDescent="0.25">
      <c r="A510" t="s">
        <v>1648</v>
      </c>
      <c r="B510">
        <v>576</v>
      </c>
      <c r="E510" s="1">
        <v>42975.420046296298</v>
      </c>
      <c r="F510" s="1">
        <v>42975.420046296298</v>
      </c>
    </row>
    <row r="511" spans="1:6" x14ac:dyDescent="0.25">
      <c r="A511" t="s">
        <v>1649</v>
      </c>
      <c r="B511">
        <v>577</v>
      </c>
      <c r="E511" s="1">
        <v>42975.420046296298</v>
      </c>
      <c r="F511" s="1">
        <v>42975.420046296298</v>
      </c>
    </row>
    <row r="512" spans="1:6" x14ac:dyDescent="0.25">
      <c r="A512" t="s">
        <v>1650</v>
      </c>
      <c r="B512">
        <v>578</v>
      </c>
      <c r="E512" s="1">
        <v>42975.420046296298</v>
      </c>
      <c r="F512" s="1">
        <v>42975.420046296298</v>
      </c>
    </row>
    <row r="513" spans="1:6" x14ac:dyDescent="0.25">
      <c r="A513" t="s">
        <v>1651</v>
      </c>
      <c r="B513">
        <v>579</v>
      </c>
      <c r="E513" s="1">
        <v>42975.420046296298</v>
      </c>
      <c r="F513" s="1">
        <v>42975.420046296298</v>
      </c>
    </row>
    <row r="514" spans="1:6" x14ac:dyDescent="0.25">
      <c r="A514" t="s">
        <v>92</v>
      </c>
      <c r="B514">
        <v>580</v>
      </c>
      <c r="E514" s="1">
        <v>42975.420046296298</v>
      </c>
      <c r="F514" s="1">
        <v>42975.420046296298</v>
      </c>
    </row>
    <row r="515" spans="1:6" x14ac:dyDescent="0.25">
      <c r="A515" t="s">
        <v>9383</v>
      </c>
      <c r="B515">
        <v>7379</v>
      </c>
      <c r="C515">
        <v>2016</v>
      </c>
      <c r="D515" t="s">
        <v>169</v>
      </c>
      <c r="E515" s="1">
        <v>43002.969027777777</v>
      </c>
      <c r="F515" s="1">
        <v>43002.969027777777</v>
      </c>
    </row>
    <row r="516" spans="1:6" x14ac:dyDescent="0.25">
      <c r="A516" t="s">
        <v>1652</v>
      </c>
      <c r="B516">
        <v>6873</v>
      </c>
      <c r="E516" s="1">
        <v>42982.055717592593</v>
      </c>
      <c r="F516" s="1">
        <v>42982.055717592593</v>
      </c>
    </row>
    <row r="517" spans="1:6" x14ac:dyDescent="0.25">
      <c r="A517" t="s">
        <v>1653</v>
      </c>
      <c r="B517">
        <v>581</v>
      </c>
      <c r="E517" s="1">
        <v>42975.420046296298</v>
      </c>
      <c r="F517" s="1">
        <v>42975.420046296298</v>
      </c>
    </row>
    <row r="518" spans="1:6" x14ac:dyDescent="0.25">
      <c r="A518" t="s">
        <v>1654</v>
      </c>
      <c r="B518">
        <v>582</v>
      </c>
      <c r="E518" s="1">
        <v>42975.420046296298</v>
      </c>
      <c r="F518" s="1">
        <v>42975.420046296298</v>
      </c>
    </row>
    <row r="519" spans="1:6" x14ac:dyDescent="0.25">
      <c r="A519" t="s">
        <v>1655</v>
      </c>
      <c r="B519">
        <v>583</v>
      </c>
      <c r="E519" s="1">
        <v>42975.420046296298</v>
      </c>
      <c r="F519" s="1">
        <v>42975.420046296298</v>
      </c>
    </row>
    <row r="520" spans="1:6" x14ac:dyDescent="0.25">
      <c r="A520" t="s">
        <v>9033</v>
      </c>
      <c r="B520">
        <v>7380</v>
      </c>
      <c r="D520" t="s">
        <v>169</v>
      </c>
      <c r="E520" s="1">
        <v>43002.969027777777</v>
      </c>
      <c r="F520" s="1">
        <v>43002.969027777777</v>
      </c>
    </row>
    <row r="521" spans="1:6" x14ac:dyDescent="0.25">
      <c r="A521" t="s">
        <v>1656</v>
      </c>
      <c r="B521">
        <v>584</v>
      </c>
      <c r="E521" s="1">
        <v>42975.420046296298</v>
      </c>
      <c r="F521" s="1">
        <v>42975.420046296298</v>
      </c>
    </row>
    <row r="522" spans="1:6" x14ac:dyDescent="0.25">
      <c r="A522" t="s">
        <v>8722</v>
      </c>
      <c r="B522">
        <v>7154</v>
      </c>
      <c r="C522">
        <v>2010</v>
      </c>
      <c r="D522" t="s">
        <v>169</v>
      </c>
      <c r="E522" s="1">
        <v>42992.012627314813</v>
      </c>
      <c r="F522" s="1">
        <v>42992.012627314813</v>
      </c>
    </row>
    <row r="523" spans="1:6" x14ac:dyDescent="0.25">
      <c r="A523" t="s">
        <v>1657</v>
      </c>
      <c r="B523">
        <v>585</v>
      </c>
      <c r="E523" s="1">
        <v>42975.420046296298</v>
      </c>
      <c r="F523" s="1">
        <v>42975.420046296298</v>
      </c>
    </row>
    <row r="524" spans="1:6" x14ac:dyDescent="0.25">
      <c r="A524" t="s">
        <v>8443</v>
      </c>
      <c r="B524">
        <v>7029</v>
      </c>
      <c r="C524">
        <v>2011</v>
      </c>
      <c r="D524" t="s">
        <v>169</v>
      </c>
      <c r="E524" s="1">
        <v>42990.545127314814</v>
      </c>
      <c r="F524" s="1">
        <v>42990.545127314814</v>
      </c>
    </row>
    <row r="525" spans="1:6" x14ac:dyDescent="0.25">
      <c r="A525" t="s">
        <v>1658</v>
      </c>
      <c r="B525">
        <v>586</v>
      </c>
      <c r="E525" s="1">
        <v>42975.420046296298</v>
      </c>
      <c r="F525" s="1">
        <v>42975.420046296298</v>
      </c>
    </row>
    <row r="526" spans="1:6" x14ac:dyDescent="0.25">
      <c r="A526" t="s">
        <v>8158</v>
      </c>
      <c r="B526">
        <v>6902</v>
      </c>
      <c r="E526" s="1">
        <v>42985.585543981484</v>
      </c>
      <c r="F526" s="1">
        <v>42985.585543981484</v>
      </c>
    </row>
    <row r="527" spans="1:6" x14ac:dyDescent="0.25">
      <c r="A527" t="s">
        <v>1659</v>
      </c>
      <c r="B527">
        <v>587</v>
      </c>
      <c r="E527" s="1">
        <v>42975.420046296298</v>
      </c>
      <c r="F527" s="1">
        <v>42975.420046296298</v>
      </c>
    </row>
    <row r="528" spans="1:6" x14ac:dyDescent="0.25">
      <c r="A528" t="s">
        <v>1660</v>
      </c>
      <c r="B528">
        <v>588</v>
      </c>
      <c r="E528" s="1">
        <v>42975.420046296298</v>
      </c>
      <c r="F528" s="1">
        <v>42975.420046296298</v>
      </c>
    </row>
    <row r="529" spans="1:6" x14ac:dyDescent="0.25">
      <c r="A529" t="s">
        <v>1661</v>
      </c>
      <c r="B529">
        <v>6898</v>
      </c>
      <c r="E529" s="1">
        <v>42982.055717592593</v>
      </c>
      <c r="F529" s="1">
        <v>42982.055717592593</v>
      </c>
    </row>
    <row r="530" spans="1:6" x14ac:dyDescent="0.25">
      <c r="A530" t="s">
        <v>1662</v>
      </c>
      <c r="B530">
        <v>589</v>
      </c>
      <c r="E530" s="1">
        <v>42975.420046296298</v>
      </c>
      <c r="F530" s="1">
        <v>42975.420046296298</v>
      </c>
    </row>
    <row r="531" spans="1:6" x14ac:dyDescent="0.25">
      <c r="A531" t="s">
        <v>1663</v>
      </c>
      <c r="B531">
        <v>590</v>
      </c>
      <c r="E531" s="1">
        <v>42975.420046296298</v>
      </c>
      <c r="F531" s="1">
        <v>42975.420046296298</v>
      </c>
    </row>
    <row r="532" spans="1:6" x14ac:dyDescent="0.25">
      <c r="A532" t="s">
        <v>1664</v>
      </c>
      <c r="B532">
        <v>591</v>
      </c>
      <c r="E532" s="1">
        <v>42975.420046296298</v>
      </c>
      <c r="F532" s="1">
        <v>42975.420046296298</v>
      </c>
    </row>
    <row r="533" spans="1:6" x14ac:dyDescent="0.25">
      <c r="A533" t="s">
        <v>1665</v>
      </c>
      <c r="B533">
        <v>592</v>
      </c>
      <c r="E533" s="1">
        <v>42975.420046296298</v>
      </c>
      <c r="F533" s="1">
        <v>42975.420046296298</v>
      </c>
    </row>
    <row r="534" spans="1:6" x14ac:dyDescent="0.25">
      <c r="A534" t="s">
        <v>8557</v>
      </c>
      <c r="B534">
        <v>7155</v>
      </c>
      <c r="C534">
        <v>2015</v>
      </c>
      <c r="D534" t="s">
        <v>169</v>
      </c>
      <c r="E534" s="1">
        <v>42992.012627314813</v>
      </c>
      <c r="F534" s="1">
        <v>42992.012627314813</v>
      </c>
    </row>
    <row r="535" spans="1:6" x14ac:dyDescent="0.25">
      <c r="A535" t="s">
        <v>1666</v>
      </c>
      <c r="B535">
        <v>593</v>
      </c>
      <c r="E535" s="1">
        <v>42975.420046296298</v>
      </c>
      <c r="F535" s="1">
        <v>42975.420046296298</v>
      </c>
    </row>
    <row r="536" spans="1:6" x14ac:dyDescent="0.25">
      <c r="A536" t="s">
        <v>1667</v>
      </c>
      <c r="B536">
        <v>594</v>
      </c>
      <c r="E536" s="1">
        <v>42975.420046296298</v>
      </c>
      <c r="F536" s="1">
        <v>42975.420046296298</v>
      </c>
    </row>
    <row r="537" spans="1:6" x14ac:dyDescent="0.25">
      <c r="A537" t="s">
        <v>8601</v>
      </c>
      <c r="B537">
        <v>7156</v>
      </c>
      <c r="D537" t="s">
        <v>169</v>
      </c>
      <c r="E537" s="1">
        <v>42992.012627314813</v>
      </c>
      <c r="F537" s="1">
        <v>42992.012627314813</v>
      </c>
    </row>
    <row r="538" spans="1:6" x14ac:dyDescent="0.25">
      <c r="A538" t="s">
        <v>1668</v>
      </c>
      <c r="B538">
        <v>595</v>
      </c>
      <c r="E538" s="1">
        <v>42975.420046296298</v>
      </c>
      <c r="F538" s="1">
        <v>42975.420046296298</v>
      </c>
    </row>
    <row r="539" spans="1:6" x14ac:dyDescent="0.25">
      <c r="A539" t="s">
        <v>1669</v>
      </c>
      <c r="B539">
        <v>596</v>
      </c>
      <c r="E539" s="1">
        <v>42975.420046296298</v>
      </c>
      <c r="F539" s="1">
        <v>42975.420046296298</v>
      </c>
    </row>
    <row r="540" spans="1:6" x14ac:dyDescent="0.25">
      <c r="A540" t="s">
        <v>106</v>
      </c>
      <c r="B540">
        <v>13</v>
      </c>
      <c r="E540" s="1">
        <v>42975.420046296298</v>
      </c>
      <c r="F540" s="1">
        <v>42975.420046296298</v>
      </c>
    </row>
    <row r="541" spans="1:6" x14ac:dyDescent="0.25">
      <c r="A541" t="s">
        <v>1670</v>
      </c>
      <c r="B541">
        <v>597</v>
      </c>
      <c r="E541" s="1">
        <v>42975.420046296298</v>
      </c>
      <c r="F541" s="1">
        <v>42975.420046296298</v>
      </c>
    </row>
    <row r="542" spans="1:6" x14ac:dyDescent="0.25">
      <c r="A542" t="s">
        <v>1671</v>
      </c>
      <c r="B542">
        <v>598</v>
      </c>
      <c r="E542" s="1">
        <v>42975.420046296298</v>
      </c>
      <c r="F542" s="1">
        <v>42975.420046296298</v>
      </c>
    </row>
    <row r="543" spans="1:6" x14ac:dyDescent="0.25">
      <c r="A543" t="s">
        <v>1672</v>
      </c>
      <c r="B543">
        <v>599</v>
      </c>
      <c r="E543" s="1">
        <v>42975.420046296298</v>
      </c>
      <c r="F543" s="1">
        <v>42975.420046296298</v>
      </c>
    </row>
    <row r="544" spans="1:6" x14ac:dyDescent="0.25">
      <c r="A544" t="s">
        <v>8585</v>
      </c>
      <c r="B544">
        <v>7157</v>
      </c>
      <c r="C544">
        <v>2013</v>
      </c>
      <c r="D544" t="s">
        <v>169</v>
      </c>
      <c r="E544" s="1">
        <v>42992.012627314813</v>
      </c>
      <c r="F544" s="1">
        <v>42992.012627314813</v>
      </c>
    </row>
    <row r="545" spans="1:6" x14ac:dyDescent="0.25">
      <c r="A545" t="s">
        <v>1673</v>
      </c>
      <c r="B545">
        <v>600</v>
      </c>
      <c r="E545" s="1">
        <v>42975.420046296298</v>
      </c>
      <c r="F545" s="1">
        <v>42975.420046296298</v>
      </c>
    </row>
    <row r="546" spans="1:6" x14ac:dyDescent="0.25">
      <c r="A546" t="s">
        <v>8430</v>
      </c>
      <c r="B546">
        <v>7030</v>
      </c>
      <c r="C546">
        <v>2013</v>
      </c>
      <c r="D546" t="s">
        <v>169</v>
      </c>
      <c r="E546" s="1">
        <v>42990.545127314814</v>
      </c>
      <c r="F546" s="1">
        <v>42990.545127314814</v>
      </c>
    </row>
    <row r="547" spans="1:6" x14ac:dyDescent="0.25">
      <c r="A547" t="s">
        <v>1674</v>
      </c>
      <c r="B547">
        <v>601</v>
      </c>
      <c r="E547" s="1">
        <v>42975.420046296298</v>
      </c>
      <c r="F547" s="1">
        <v>42975.420046296298</v>
      </c>
    </row>
    <row r="548" spans="1:6" x14ac:dyDescent="0.25">
      <c r="A548" t="s">
        <v>1675</v>
      </c>
      <c r="B548">
        <v>602</v>
      </c>
      <c r="E548" s="1">
        <v>42975.420046296298</v>
      </c>
      <c r="F548" s="1">
        <v>42975.420046296298</v>
      </c>
    </row>
    <row r="549" spans="1:6" x14ac:dyDescent="0.25">
      <c r="A549" t="s">
        <v>1676</v>
      </c>
      <c r="B549">
        <v>603</v>
      </c>
      <c r="E549" s="1">
        <v>42975.420046296298</v>
      </c>
      <c r="F549" s="1">
        <v>42975.420046296298</v>
      </c>
    </row>
    <row r="550" spans="1:6" x14ac:dyDescent="0.25">
      <c r="A550" t="s">
        <v>1677</v>
      </c>
      <c r="B550">
        <v>604</v>
      </c>
      <c r="E550" s="1">
        <v>42975.420046296298</v>
      </c>
      <c r="F550" s="1">
        <v>42975.420046296298</v>
      </c>
    </row>
    <row r="551" spans="1:6" x14ac:dyDescent="0.25">
      <c r="A551" t="s">
        <v>1678</v>
      </c>
      <c r="B551">
        <v>605</v>
      </c>
      <c r="E551" s="1">
        <v>42975.420046296298</v>
      </c>
      <c r="F551" s="1">
        <v>42975.420046296298</v>
      </c>
    </row>
    <row r="552" spans="1:6" x14ac:dyDescent="0.25">
      <c r="A552" t="s">
        <v>1679</v>
      </c>
      <c r="B552">
        <v>606</v>
      </c>
      <c r="E552" s="1">
        <v>42975.420046296298</v>
      </c>
      <c r="F552" s="1">
        <v>42975.420046296298</v>
      </c>
    </row>
    <row r="553" spans="1:6" x14ac:dyDescent="0.25">
      <c r="A553" t="s">
        <v>8762</v>
      </c>
      <c r="B553">
        <v>7348</v>
      </c>
      <c r="D553" t="s">
        <v>293</v>
      </c>
      <c r="E553" s="1">
        <v>42993.885868055557</v>
      </c>
      <c r="F553" s="1">
        <v>42993.885868055557</v>
      </c>
    </row>
    <row r="554" spans="1:6" x14ac:dyDescent="0.25">
      <c r="A554" t="s">
        <v>1680</v>
      </c>
      <c r="B554">
        <v>607</v>
      </c>
      <c r="E554" s="1">
        <v>42975.420046296298</v>
      </c>
      <c r="F554" s="1">
        <v>42975.420046296298</v>
      </c>
    </row>
    <row r="555" spans="1:6" x14ac:dyDescent="0.25">
      <c r="A555" t="s">
        <v>8566</v>
      </c>
      <c r="B555">
        <v>7158</v>
      </c>
      <c r="C555">
        <v>2012</v>
      </c>
      <c r="D555" t="s">
        <v>169</v>
      </c>
      <c r="E555" s="1">
        <v>42992.012627314813</v>
      </c>
      <c r="F555" s="1">
        <v>42992.012627314813</v>
      </c>
    </row>
    <row r="556" spans="1:6" x14ac:dyDescent="0.25">
      <c r="A556" t="s">
        <v>1681</v>
      </c>
      <c r="B556">
        <v>608</v>
      </c>
      <c r="E556" s="1">
        <v>42975.420046296298</v>
      </c>
      <c r="F556" s="1">
        <v>42975.420046296298</v>
      </c>
    </row>
    <row r="557" spans="1:6" x14ac:dyDescent="0.25">
      <c r="A557" t="s">
        <v>1682</v>
      </c>
      <c r="B557">
        <v>609</v>
      </c>
      <c r="E557" s="1">
        <v>42975.420046296298</v>
      </c>
      <c r="F557" s="1">
        <v>42975.420046296298</v>
      </c>
    </row>
    <row r="558" spans="1:6" x14ac:dyDescent="0.25">
      <c r="A558" t="s">
        <v>1683</v>
      </c>
      <c r="B558">
        <v>610</v>
      </c>
      <c r="E558" s="1">
        <v>42975.420046296298</v>
      </c>
      <c r="F558" s="1">
        <v>42975.420046296298</v>
      </c>
    </row>
    <row r="559" spans="1:6" x14ac:dyDescent="0.25">
      <c r="A559" t="s">
        <v>1684</v>
      </c>
      <c r="B559">
        <v>611</v>
      </c>
      <c r="E559" s="1">
        <v>42975.420046296298</v>
      </c>
      <c r="F559" s="1">
        <v>42975.420046296298</v>
      </c>
    </row>
    <row r="560" spans="1:6" x14ac:dyDescent="0.25">
      <c r="A560" t="s">
        <v>1685</v>
      </c>
      <c r="B560">
        <v>612</v>
      </c>
      <c r="E560" s="1">
        <v>42975.420046296298</v>
      </c>
      <c r="F560" s="1">
        <v>42975.420046296298</v>
      </c>
    </row>
    <row r="561" spans="1:6" x14ac:dyDescent="0.25">
      <c r="A561" t="s">
        <v>1686</v>
      </c>
      <c r="B561">
        <v>613</v>
      </c>
      <c r="E561" s="1">
        <v>42975.420046296298</v>
      </c>
      <c r="F561" s="1">
        <v>42975.420046296298</v>
      </c>
    </row>
    <row r="562" spans="1:6" x14ac:dyDescent="0.25">
      <c r="A562" t="s">
        <v>1687</v>
      </c>
      <c r="B562">
        <v>614</v>
      </c>
      <c r="E562" s="1">
        <v>42975.420046296298</v>
      </c>
      <c r="F562" s="1">
        <v>42975.420046296298</v>
      </c>
    </row>
    <row r="563" spans="1:6" x14ac:dyDescent="0.25">
      <c r="A563" t="s">
        <v>1688</v>
      </c>
      <c r="B563">
        <v>615</v>
      </c>
      <c r="E563" s="1">
        <v>42975.420046296298</v>
      </c>
      <c r="F563" s="1">
        <v>42975.420046296298</v>
      </c>
    </row>
    <row r="564" spans="1:6" x14ac:dyDescent="0.25">
      <c r="A564" t="s">
        <v>1689</v>
      </c>
      <c r="B564">
        <v>616</v>
      </c>
      <c r="E564" s="1">
        <v>42975.420046296298</v>
      </c>
      <c r="F564" s="1">
        <v>42975.420046296298</v>
      </c>
    </row>
    <row r="565" spans="1:6" x14ac:dyDescent="0.25">
      <c r="A565" t="s">
        <v>8674</v>
      </c>
      <c r="B565">
        <v>7159</v>
      </c>
      <c r="C565">
        <v>2009</v>
      </c>
      <c r="D565" t="s">
        <v>169</v>
      </c>
      <c r="E565" s="1">
        <v>42992.012627314813</v>
      </c>
      <c r="F565" s="1">
        <v>42992.012627314813</v>
      </c>
    </row>
    <row r="566" spans="1:6" x14ac:dyDescent="0.25">
      <c r="A566" t="s">
        <v>1690</v>
      </c>
      <c r="B566">
        <v>617</v>
      </c>
      <c r="E566" s="1">
        <v>42975.420046296298</v>
      </c>
      <c r="F566" s="1">
        <v>42975.420046296298</v>
      </c>
    </row>
    <row r="567" spans="1:6" x14ac:dyDescent="0.25">
      <c r="A567" t="s">
        <v>1691</v>
      </c>
      <c r="B567">
        <v>618</v>
      </c>
      <c r="E567" s="1">
        <v>42975.420046296298</v>
      </c>
      <c r="F567" s="1">
        <v>42975.420046296298</v>
      </c>
    </row>
    <row r="568" spans="1:6" x14ac:dyDescent="0.25">
      <c r="A568" t="s">
        <v>1692</v>
      </c>
      <c r="B568">
        <v>619</v>
      </c>
      <c r="E568" s="1">
        <v>42975.420046296298</v>
      </c>
      <c r="F568" s="1">
        <v>42975.420046296298</v>
      </c>
    </row>
    <row r="569" spans="1:6" x14ac:dyDescent="0.25">
      <c r="A569" t="s">
        <v>8524</v>
      </c>
      <c r="B569">
        <v>7117</v>
      </c>
      <c r="C569">
        <v>2011</v>
      </c>
      <c r="D569" t="s">
        <v>169</v>
      </c>
      <c r="E569" s="1">
        <v>42990.945034722223</v>
      </c>
      <c r="F569" s="1">
        <v>42990.945034722223</v>
      </c>
    </row>
    <row r="570" spans="1:6" x14ac:dyDescent="0.25">
      <c r="A570" t="s">
        <v>1693</v>
      </c>
      <c r="B570">
        <v>620</v>
      </c>
      <c r="E570" s="1">
        <v>42975.420046296298</v>
      </c>
      <c r="F570" s="1">
        <v>42975.420046296298</v>
      </c>
    </row>
    <row r="571" spans="1:6" x14ac:dyDescent="0.25">
      <c r="A571" t="s">
        <v>1694</v>
      </c>
      <c r="B571">
        <v>621</v>
      </c>
      <c r="E571" s="1">
        <v>42975.420046296298</v>
      </c>
      <c r="F571" s="1">
        <v>42975.420046296298</v>
      </c>
    </row>
    <row r="572" spans="1:6" x14ac:dyDescent="0.25">
      <c r="A572" t="s">
        <v>1695</v>
      </c>
      <c r="B572">
        <v>622</v>
      </c>
      <c r="E572" s="1">
        <v>42975.420046296298</v>
      </c>
      <c r="F572" s="1">
        <v>42975.420046296298</v>
      </c>
    </row>
    <row r="573" spans="1:6" x14ac:dyDescent="0.25">
      <c r="A573" t="s">
        <v>1696</v>
      </c>
      <c r="B573">
        <v>623</v>
      </c>
      <c r="E573" s="1">
        <v>42975.420046296298</v>
      </c>
      <c r="F573" s="1">
        <v>42975.420046296298</v>
      </c>
    </row>
    <row r="574" spans="1:6" x14ac:dyDescent="0.25">
      <c r="A574" t="s">
        <v>1697</v>
      </c>
      <c r="B574">
        <v>624</v>
      </c>
      <c r="E574" s="1">
        <v>42975.420046296298</v>
      </c>
      <c r="F574" s="1">
        <v>42975.420046296298</v>
      </c>
    </row>
    <row r="575" spans="1:6" x14ac:dyDescent="0.25">
      <c r="A575" t="s">
        <v>1698</v>
      </c>
      <c r="B575">
        <v>625</v>
      </c>
      <c r="E575" s="1">
        <v>42975.420046296298</v>
      </c>
      <c r="F575" s="1">
        <v>42975.420046296298</v>
      </c>
    </row>
    <row r="576" spans="1:6" x14ac:dyDescent="0.25">
      <c r="A576" t="s">
        <v>1699</v>
      </c>
      <c r="B576">
        <v>626</v>
      </c>
      <c r="E576" s="1">
        <v>42975.420046296298</v>
      </c>
      <c r="F576" s="1">
        <v>42975.420046296298</v>
      </c>
    </row>
    <row r="577" spans="1:6" x14ac:dyDescent="0.25">
      <c r="A577" t="s">
        <v>1700</v>
      </c>
      <c r="B577">
        <v>627</v>
      </c>
      <c r="E577" s="1">
        <v>42975.420046296298</v>
      </c>
      <c r="F577" s="1">
        <v>42975.420046296298</v>
      </c>
    </row>
    <row r="578" spans="1:6" x14ac:dyDescent="0.25">
      <c r="A578" t="s">
        <v>1701</v>
      </c>
      <c r="B578">
        <v>628</v>
      </c>
      <c r="E578" s="1">
        <v>42975.420046296298</v>
      </c>
      <c r="F578" s="1">
        <v>42975.420046296298</v>
      </c>
    </row>
    <row r="579" spans="1:6" x14ac:dyDescent="0.25">
      <c r="A579" t="s">
        <v>1702</v>
      </c>
      <c r="B579">
        <v>629</v>
      </c>
      <c r="E579" s="1">
        <v>42975.420046296298</v>
      </c>
      <c r="F579" s="1">
        <v>42975.420046296298</v>
      </c>
    </row>
    <row r="580" spans="1:6" x14ac:dyDescent="0.25">
      <c r="A580" t="s">
        <v>1703</v>
      </c>
      <c r="B580">
        <v>630</v>
      </c>
      <c r="E580" s="1">
        <v>42975.420046296298</v>
      </c>
      <c r="F580" s="1">
        <v>42975.420046296298</v>
      </c>
    </row>
    <row r="581" spans="1:6" x14ac:dyDescent="0.25">
      <c r="A581" t="s">
        <v>1704</v>
      </c>
      <c r="B581">
        <v>631</v>
      </c>
      <c r="E581" s="1">
        <v>42975.420046296298</v>
      </c>
      <c r="F581" s="1">
        <v>42975.420046296298</v>
      </c>
    </row>
    <row r="582" spans="1:6" x14ac:dyDescent="0.25">
      <c r="A582" t="s">
        <v>1705</v>
      </c>
      <c r="B582">
        <v>632</v>
      </c>
      <c r="E582" s="1">
        <v>42975.420046296298</v>
      </c>
      <c r="F582" s="1">
        <v>42975.420046296298</v>
      </c>
    </row>
    <row r="583" spans="1:6" x14ac:dyDescent="0.25">
      <c r="A583" t="s">
        <v>1706</v>
      </c>
      <c r="B583">
        <v>633</v>
      </c>
      <c r="E583" s="1">
        <v>42975.420046296298</v>
      </c>
      <c r="F583" s="1">
        <v>42975.420046296298</v>
      </c>
    </row>
    <row r="584" spans="1:6" x14ac:dyDescent="0.25">
      <c r="A584" t="s">
        <v>1707</v>
      </c>
      <c r="B584">
        <v>634</v>
      </c>
      <c r="E584" s="1">
        <v>42975.420046296298</v>
      </c>
      <c r="F584" s="1">
        <v>42975.420046296298</v>
      </c>
    </row>
    <row r="585" spans="1:6" x14ac:dyDescent="0.25">
      <c r="A585" t="s">
        <v>1708</v>
      </c>
      <c r="B585">
        <v>635</v>
      </c>
      <c r="E585" s="1">
        <v>42975.420046296298</v>
      </c>
      <c r="F585" s="1">
        <v>42975.420046296298</v>
      </c>
    </row>
    <row r="586" spans="1:6" x14ac:dyDescent="0.25">
      <c r="A586" t="s">
        <v>1709</v>
      </c>
      <c r="B586">
        <v>636</v>
      </c>
      <c r="E586" s="1">
        <v>42975.420046296298</v>
      </c>
      <c r="F586" s="1">
        <v>42975.420046296298</v>
      </c>
    </row>
    <row r="587" spans="1:6" x14ac:dyDescent="0.25">
      <c r="A587" t="s">
        <v>1710</v>
      </c>
      <c r="B587">
        <v>637</v>
      </c>
      <c r="E587" s="1">
        <v>42975.420046296298</v>
      </c>
      <c r="F587" s="1">
        <v>42975.420046296298</v>
      </c>
    </row>
    <row r="588" spans="1:6" x14ac:dyDescent="0.25">
      <c r="A588" t="s">
        <v>1711</v>
      </c>
      <c r="B588">
        <v>638</v>
      </c>
      <c r="E588" s="1">
        <v>42975.420046296298</v>
      </c>
      <c r="F588" s="1">
        <v>42975.420046296298</v>
      </c>
    </row>
    <row r="589" spans="1:6" x14ac:dyDescent="0.25">
      <c r="A589" t="s">
        <v>91</v>
      </c>
      <c r="B589">
        <v>639</v>
      </c>
      <c r="E589" s="1">
        <v>42975.420046296298</v>
      </c>
      <c r="F589" s="1">
        <v>42975.420046296298</v>
      </c>
    </row>
    <row r="590" spans="1:6" x14ac:dyDescent="0.25">
      <c r="A590" t="s">
        <v>1712</v>
      </c>
      <c r="B590">
        <v>640</v>
      </c>
      <c r="E590" s="1">
        <v>42975.420046296298</v>
      </c>
      <c r="F590" s="1">
        <v>42975.420046296298</v>
      </c>
    </row>
    <row r="591" spans="1:6" x14ac:dyDescent="0.25">
      <c r="A591" t="s">
        <v>1713</v>
      </c>
      <c r="B591">
        <v>641</v>
      </c>
      <c r="E591" s="1">
        <v>42975.420046296298</v>
      </c>
      <c r="F591" s="1">
        <v>42975.420046296298</v>
      </c>
    </row>
    <row r="592" spans="1:6" x14ac:dyDescent="0.25">
      <c r="A592" t="s">
        <v>1714</v>
      </c>
      <c r="B592">
        <v>642</v>
      </c>
      <c r="E592" s="1">
        <v>42975.420046296298</v>
      </c>
      <c r="F592" s="1">
        <v>42975.420046296298</v>
      </c>
    </row>
    <row r="593" spans="1:6" x14ac:dyDescent="0.25">
      <c r="A593" t="s">
        <v>1715</v>
      </c>
      <c r="B593">
        <v>643</v>
      </c>
      <c r="E593" s="1">
        <v>42975.420046296298</v>
      </c>
      <c r="F593" s="1">
        <v>42975.420046296298</v>
      </c>
    </row>
    <row r="594" spans="1:6" x14ac:dyDescent="0.25">
      <c r="A594" t="s">
        <v>1716</v>
      </c>
      <c r="B594">
        <v>644</v>
      </c>
      <c r="E594" s="1">
        <v>42975.420046296298</v>
      </c>
      <c r="F594" s="1">
        <v>42975.420046296298</v>
      </c>
    </row>
    <row r="595" spans="1:6" x14ac:dyDescent="0.25">
      <c r="A595" t="s">
        <v>1717</v>
      </c>
      <c r="B595">
        <v>645</v>
      </c>
      <c r="E595" s="1">
        <v>42975.420046296298</v>
      </c>
      <c r="F595" s="1">
        <v>42975.420046296298</v>
      </c>
    </row>
    <row r="596" spans="1:6" x14ac:dyDescent="0.25">
      <c r="A596" t="s">
        <v>1718</v>
      </c>
      <c r="B596">
        <v>646</v>
      </c>
      <c r="E596" s="1">
        <v>42975.420046296298</v>
      </c>
      <c r="F596" s="1">
        <v>42975.420046296298</v>
      </c>
    </row>
    <row r="597" spans="1:6" x14ac:dyDescent="0.25">
      <c r="A597" t="s">
        <v>1719</v>
      </c>
      <c r="B597">
        <v>647</v>
      </c>
      <c r="E597" s="1">
        <v>42975.420046296298</v>
      </c>
      <c r="F597" s="1">
        <v>42975.420046296298</v>
      </c>
    </row>
    <row r="598" spans="1:6" x14ac:dyDescent="0.25">
      <c r="A598" t="s">
        <v>1720</v>
      </c>
      <c r="B598">
        <v>648</v>
      </c>
      <c r="E598" s="1">
        <v>42975.420046296298</v>
      </c>
      <c r="F598" s="1">
        <v>42975.420046296298</v>
      </c>
    </row>
    <row r="599" spans="1:6" x14ac:dyDescent="0.25">
      <c r="A599" t="s">
        <v>1721</v>
      </c>
      <c r="B599">
        <v>649</v>
      </c>
      <c r="E599" s="1">
        <v>42975.420046296298</v>
      </c>
      <c r="F599" s="1">
        <v>42975.420046296298</v>
      </c>
    </row>
    <row r="600" spans="1:6" x14ac:dyDescent="0.25">
      <c r="A600" t="s">
        <v>240</v>
      </c>
      <c r="B600">
        <v>650</v>
      </c>
      <c r="E600" s="1">
        <v>42975.420046296298</v>
      </c>
      <c r="F600" s="1">
        <v>42975.420046296298</v>
      </c>
    </row>
    <row r="601" spans="1:6" x14ac:dyDescent="0.25">
      <c r="A601" t="s">
        <v>1722</v>
      </c>
      <c r="B601">
        <v>651</v>
      </c>
      <c r="E601" s="1">
        <v>42975.420046296298</v>
      </c>
      <c r="F601" s="1">
        <v>42975.420046296298</v>
      </c>
    </row>
    <row r="602" spans="1:6" x14ac:dyDescent="0.25">
      <c r="A602" t="s">
        <v>90</v>
      </c>
      <c r="B602">
        <v>652</v>
      </c>
      <c r="E602" s="1">
        <v>42975.420046296298</v>
      </c>
      <c r="F602" s="1">
        <v>42975.420046296298</v>
      </c>
    </row>
    <row r="603" spans="1:6" x14ac:dyDescent="0.25">
      <c r="A603" t="s">
        <v>1723</v>
      </c>
      <c r="B603">
        <v>653</v>
      </c>
      <c r="E603" s="1">
        <v>42975.420046296298</v>
      </c>
      <c r="F603" s="1">
        <v>42975.420046296298</v>
      </c>
    </row>
    <row r="604" spans="1:6" x14ac:dyDescent="0.25">
      <c r="A604" t="s">
        <v>1724</v>
      </c>
      <c r="B604">
        <v>654</v>
      </c>
      <c r="E604" s="1">
        <v>42975.420046296298</v>
      </c>
      <c r="F604" s="1">
        <v>42975.420046296298</v>
      </c>
    </row>
    <row r="605" spans="1:6" x14ac:dyDescent="0.25">
      <c r="A605" t="s">
        <v>1725</v>
      </c>
      <c r="B605">
        <v>655</v>
      </c>
      <c r="E605" s="1">
        <v>42975.420046296298</v>
      </c>
      <c r="F605" s="1">
        <v>42975.420046296298</v>
      </c>
    </row>
    <row r="606" spans="1:6" x14ac:dyDescent="0.25">
      <c r="A606" t="s">
        <v>1726</v>
      </c>
      <c r="B606">
        <v>656</v>
      </c>
      <c r="E606" s="1">
        <v>42975.420046296298</v>
      </c>
      <c r="F606" s="1">
        <v>42975.420046296298</v>
      </c>
    </row>
    <row r="607" spans="1:6" x14ac:dyDescent="0.25">
      <c r="A607" t="s">
        <v>1727</v>
      </c>
      <c r="B607">
        <v>657</v>
      </c>
      <c r="E607" s="1">
        <v>42975.420046296298</v>
      </c>
      <c r="F607" s="1">
        <v>42975.420046296298</v>
      </c>
    </row>
    <row r="608" spans="1:6" x14ac:dyDescent="0.25">
      <c r="A608" t="s">
        <v>1728</v>
      </c>
      <c r="B608">
        <v>658</v>
      </c>
      <c r="E608" s="1">
        <v>42975.420046296298</v>
      </c>
      <c r="F608" s="1">
        <v>42975.420046296298</v>
      </c>
    </row>
    <row r="609" spans="1:6" x14ac:dyDescent="0.25">
      <c r="A609" t="s">
        <v>8550</v>
      </c>
      <c r="B609">
        <v>7118</v>
      </c>
      <c r="C609">
        <v>2010</v>
      </c>
      <c r="D609" t="s">
        <v>169</v>
      </c>
      <c r="E609" s="1">
        <v>42990.945034722223</v>
      </c>
      <c r="F609" s="1">
        <v>42990.945034722223</v>
      </c>
    </row>
    <row r="610" spans="1:6" x14ac:dyDescent="0.25">
      <c r="A610" t="s">
        <v>8724</v>
      </c>
      <c r="B610">
        <v>7160</v>
      </c>
      <c r="C610">
        <v>2015</v>
      </c>
      <c r="D610" t="s">
        <v>169</v>
      </c>
      <c r="E610" s="1">
        <v>42992.012627314813</v>
      </c>
      <c r="F610" s="1">
        <v>42992.012627314813</v>
      </c>
    </row>
    <row r="611" spans="1:6" x14ac:dyDescent="0.25">
      <c r="A611" t="s">
        <v>8401</v>
      </c>
      <c r="B611">
        <v>7031</v>
      </c>
      <c r="D611" t="s">
        <v>169</v>
      </c>
      <c r="E611" s="1">
        <v>42990.545127314814</v>
      </c>
      <c r="F611" s="1">
        <v>42990.545127314814</v>
      </c>
    </row>
    <row r="612" spans="1:6" x14ac:dyDescent="0.25">
      <c r="A612" t="s">
        <v>8444</v>
      </c>
      <c r="B612">
        <v>7032</v>
      </c>
      <c r="C612">
        <v>2015</v>
      </c>
      <c r="D612" t="s">
        <v>169</v>
      </c>
      <c r="E612" s="1">
        <v>42990.545127314814</v>
      </c>
      <c r="F612" s="1">
        <v>42990.545127314814</v>
      </c>
    </row>
    <row r="613" spans="1:6" x14ac:dyDescent="0.25">
      <c r="A613" t="s">
        <v>1729</v>
      </c>
      <c r="B613">
        <v>659</v>
      </c>
      <c r="E613" s="1">
        <v>42975.420046296298</v>
      </c>
      <c r="F613" s="1">
        <v>42975.420046296298</v>
      </c>
    </row>
    <row r="614" spans="1:6" x14ac:dyDescent="0.25">
      <c r="A614" t="s">
        <v>1730</v>
      </c>
      <c r="B614">
        <v>660</v>
      </c>
      <c r="E614" s="1">
        <v>42975.420046296298</v>
      </c>
      <c r="F614" s="1">
        <v>42975.420046296298</v>
      </c>
    </row>
    <row r="615" spans="1:6" x14ac:dyDescent="0.25">
      <c r="A615" t="s">
        <v>1731</v>
      </c>
      <c r="B615">
        <v>661</v>
      </c>
      <c r="E615" s="1">
        <v>42975.420046296298</v>
      </c>
      <c r="F615" s="1">
        <v>42975.420046296298</v>
      </c>
    </row>
    <row r="616" spans="1:6" x14ac:dyDescent="0.25">
      <c r="A616" t="s">
        <v>1732</v>
      </c>
      <c r="B616">
        <v>662</v>
      </c>
      <c r="E616" s="1">
        <v>42975.420046296298</v>
      </c>
      <c r="F616" s="1">
        <v>42975.420046296298</v>
      </c>
    </row>
    <row r="617" spans="1:6" x14ac:dyDescent="0.25">
      <c r="A617" t="s">
        <v>89</v>
      </c>
      <c r="B617">
        <v>663</v>
      </c>
      <c r="E617" s="1">
        <v>42975.420046296298</v>
      </c>
      <c r="F617" s="1">
        <v>42975.420046296298</v>
      </c>
    </row>
    <row r="618" spans="1:6" x14ac:dyDescent="0.25">
      <c r="A618" t="s">
        <v>1733</v>
      </c>
      <c r="B618">
        <v>664</v>
      </c>
      <c r="E618" s="1">
        <v>42975.420046296298</v>
      </c>
      <c r="F618" s="1">
        <v>42975.420046296298</v>
      </c>
    </row>
    <row r="619" spans="1:6" x14ac:dyDescent="0.25">
      <c r="A619" t="s">
        <v>1734</v>
      </c>
      <c r="B619">
        <v>665</v>
      </c>
      <c r="E619" s="1">
        <v>42975.420046296298</v>
      </c>
      <c r="F619" s="1">
        <v>42975.420046296298</v>
      </c>
    </row>
    <row r="620" spans="1:6" x14ac:dyDescent="0.25">
      <c r="A620" t="s">
        <v>8749</v>
      </c>
      <c r="B620">
        <v>7161</v>
      </c>
      <c r="C620">
        <v>2015</v>
      </c>
      <c r="D620" t="s">
        <v>169</v>
      </c>
      <c r="E620" s="1">
        <v>42992.012627314813</v>
      </c>
      <c r="F620" s="1">
        <v>42992.012627314813</v>
      </c>
    </row>
    <row r="621" spans="1:6" x14ac:dyDescent="0.25">
      <c r="A621" t="s">
        <v>9147</v>
      </c>
      <c r="B621">
        <v>7381</v>
      </c>
      <c r="C621">
        <v>2016</v>
      </c>
      <c r="D621" t="s">
        <v>169</v>
      </c>
      <c r="E621" s="1">
        <v>43002.969027777777</v>
      </c>
      <c r="F621" s="1">
        <v>43002.969027777777</v>
      </c>
    </row>
    <row r="622" spans="1:6" x14ac:dyDescent="0.25">
      <c r="A622" t="s">
        <v>1735</v>
      </c>
      <c r="B622">
        <v>666</v>
      </c>
      <c r="E622" s="1">
        <v>42975.420046296298</v>
      </c>
      <c r="F622" s="1">
        <v>42975.420046296298</v>
      </c>
    </row>
    <row r="623" spans="1:6" x14ac:dyDescent="0.25">
      <c r="A623" t="s">
        <v>1736</v>
      </c>
      <c r="B623">
        <v>667</v>
      </c>
      <c r="E623" s="1">
        <v>42975.420046296298</v>
      </c>
      <c r="F623" s="1">
        <v>42975.420046296298</v>
      </c>
    </row>
    <row r="624" spans="1:6" x14ac:dyDescent="0.25">
      <c r="A624" t="s">
        <v>1737</v>
      </c>
      <c r="B624">
        <v>668</v>
      </c>
      <c r="E624" s="1">
        <v>42975.420046296298</v>
      </c>
      <c r="F624" s="1">
        <v>42975.420046296298</v>
      </c>
    </row>
    <row r="625" spans="1:6" x14ac:dyDescent="0.25">
      <c r="A625" t="s">
        <v>1738</v>
      </c>
      <c r="B625">
        <v>669</v>
      </c>
      <c r="E625" s="1">
        <v>42975.420046296298</v>
      </c>
      <c r="F625" s="1">
        <v>42975.420046296298</v>
      </c>
    </row>
    <row r="626" spans="1:6" x14ac:dyDescent="0.25">
      <c r="A626" t="s">
        <v>1739</v>
      </c>
      <c r="B626">
        <v>670</v>
      </c>
      <c r="E626" s="1">
        <v>42975.420046296298</v>
      </c>
      <c r="F626" s="1">
        <v>42975.420046296298</v>
      </c>
    </row>
    <row r="627" spans="1:6" x14ac:dyDescent="0.25">
      <c r="A627" t="s">
        <v>1740</v>
      </c>
      <c r="B627">
        <v>671</v>
      </c>
      <c r="E627" s="1">
        <v>42975.420046296298</v>
      </c>
      <c r="F627" s="1">
        <v>42975.420046296298</v>
      </c>
    </row>
    <row r="628" spans="1:6" x14ac:dyDescent="0.25">
      <c r="A628" t="s">
        <v>1741</v>
      </c>
      <c r="B628">
        <v>672</v>
      </c>
      <c r="E628" s="1">
        <v>42975.420046296298</v>
      </c>
      <c r="F628" s="1">
        <v>42975.420046296298</v>
      </c>
    </row>
    <row r="629" spans="1:6" x14ac:dyDescent="0.25">
      <c r="A629" t="s">
        <v>1742</v>
      </c>
      <c r="B629">
        <v>673</v>
      </c>
      <c r="E629" s="1">
        <v>42975.420046296298</v>
      </c>
      <c r="F629" s="1">
        <v>42975.420046296298</v>
      </c>
    </row>
    <row r="630" spans="1:6" x14ac:dyDescent="0.25">
      <c r="A630" t="s">
        <v>1743</v>
      </c>
      <c r="B630">
        <v>674</v>
      </c>
      <c r="E630" s="1">
        <v>42975.420046296298</v>
      </c>
      <c r="F630" s="1">
        <v>42975.420046296298</v>
      </c>
    </row>
    <row r="631" spans="1:6" x14ac:dyDescent="0.25">
      <c r="A631" t="s">
        <v>1744</v>
      </c>
      <c r="B631">
        <v>675</v>
      </c>
      <c r="E631" s="1">
        <v>42975.420046296298</v>
      </c>
      <c r="F631" s="1">
        <v>42975.420046296298</v>
      </c>
    </row>
    <row r="632" spans="1:6" x14ac:dyDescent="0.25">
      <c r="A632" t="s">
        <v>1745</v>
      </c>
      <c r="B632">
        <v>676</v>
      </c>
      <c r="E632" s="1">
        <v>42975.420046296298</v>
      </c>
      <c r="F632" s="1">
        <v>42975.420046296298</v>
      </c>
    </row>
    <row r="633" spans="1:6" x14ac:dyDescent="0.25">
      <c r="A633" t="s">
        <v>1746</v>
      </c>
      <c r="B633">
        <v>677</v>
      </c>
      <c r="E633" s="1">
        <v>42975.420046296298</v>
      </c>
      <c r="F633" s="1">
        <v>42975.420046296298</v>
      </c>
    </row>
    <row r="634" spans="1:6" x14ac:dyDescent="0.25">
      <c r="A634" t="s">
        <v>1747</v>
      </c>
      <c r="B634">
        <v>678</v>
      </c>
      <c r="E634" s="1">
        <v>42975.420046296298</v>
      </c>
      <c r="F634" s="1">
        <v>42975.420046296298</v>
      </c>
    </row>
    <row r="635" spans="1:6" x14ac:dyDescent="0.25">
      <c r="A635" t="s">
        <v>1748</v>
      </c>
      <c r="B635">
        <v>679</v>
      </c>
      <c r="E635" s="1">
        <v>42975.420046296298</v>
      </c>
      <c r="F635" s="1">
        <v>42975.420046296298</v>
      </c>
    </row>
    <row r="636" spans="1:6" x14ac:dyDescent="0.25">
      <c r="A636" t="s">
        <v>1749</v>
      </c>
      <c r="B636">
        <v>680</v>
      </c>
      <c r="E636" s="1">
        <v>42975.420046296298</v>
      </c>
      <c r="F636" s="1">
        <v>42975.420046296298</v>
      </c>
    </row>
    <row r="637" spans="1:6" x14ac:dyDescent="0.25">
      <c r="A637" t="s">
        <v>1750</v>
      </c>
      <c r="B637">
        <v>681</v>
      </c>
      <c r="E637" s="1">
        <v>42975.420046296298</v>
      </c>
      <c r="F637" s="1">
        <v>42975.420046296298</v>
      </c>
    </row>
    <row r="638" spans="1:6" x14ac:dyDescent="0.25">
      <c r="A638" t="s">
        <v>1751</v>
      </c>
      <c r="B638">
        <v>682</v>
      </c>
      <c r="E638" s="1">
        <v>42975.420046296298</v>
      </c>
      <c r="F638" s="1">
        <v>42975.420046296298</v>
      </c>
    </row>
    <row r="639" spans="1:6" x14ac:dyDescent="0.25">
      <c r="A639" t="s">
        <v>1752</v>
      </c>
      <c r="B639">
        <v>683</v>
      </c>
      <c r="E639" s="1">
        <v>42975.420046296298</v>
      </c>
      <c r="F639" s="1">
        <v>42975.420046296298</v>
      </c>
    </row>
    <row r="640" spans="1:6" x14ac:dyDescent="0.25">
      <c r="A640" t="s">
        <v>1753</v>
      </c>
      <c r="B640">
        <v>684</v>
      </c>
      <c r="E640" s="1">
        <v>42975.420046296298</v>
      </c>
      <c r="F640" s="1">
        <v>42975.420046296298</v>
      </c>
    </row>
    <row r="641" spans="1:6" x14ac:dyDescent="0.25">
      <c r="A641" t="s">
        <v>1754</v>
      </c>
      <c r="B641">
        <v>685</v>
      </c>
      <c r="E641" s="1">
        <v>42975.420046296298</v>
      </c>
      <c r="F641" s="1">
        <v>42975.420046296298</v>
      </c>
    </row>
    <row r="642" spans="1:6" x14ac:dyDescent="0.25">
      <c r="A642" t="s">
        <v>1755</v>
      </c>
      <c r="B642">
        <v>46</v>
      </c>
      <c r="E642" s="1">
        <v>42975.420046296298</v>
      </c>
      <c r="F642" s="1">
        <v>42975.420046296298</v>
      </c>
    </row>
    <row r="643" spans="1:6" x14ac:dyDescent="0.25">
      <c r="A643" t="s">
        <v>1756</v>
      </c>
      <c r="B643">
        <v>686</v>
      </c>
      <c r="E643" s="1">
        <v>42975.420046296298</v>
      </c>
      <c r="F643" s="1">
        <v>42975.420046296298</v>
      </c>
    </row>
    <row r="644" spans="1:6" x14ac:dyDescent="0.25">
      <c r="A644" t="s">
        <v>1757</v>
      </c>
      <c r="B644">
        <v>687</v>
      </c>
      <c r="E644" s="1">
        <v>42975.420046296298</v>
      </c>
      <c r="F644" s="1">
        <v>42975.420046296298</v>
      </c>
    </row>
    <row r="645" spans="1:6" x14ac:dyDescent="0.25">
      <c r="A645" t="s">
        <v>1758</v>
      </c>
      <c r="B645">
        <v>688</v>
      </c>
      <c r="E645" s="1">
        <v>42975.420046296298</v>
      </c>
      <c r="F645" s="1">
        <v>42975.420046296298</v>
      </c>
    </row>
    <row r="646" spans="1:6" x14ac:dyDescent="0.25">
      <c r="A646" t="s">
        <v>1759</v>
      </c>
      <c r="B646">
        <v>689</v>
      </c>
      <c r="E646" s="1">
        <v>42975.420046296298</v>
      </c>
      <c r="F646" s="1">
        <v>42975.420046296298</v>
      </c>
    </row>
    <row r="647" spans="1:6" x14ac:dyDescent="0.25">
      <c r="A647" t="s">
        <v>1760</v>
      </c>
      <c r="B647">
        <v>690</v>
      </c>
      <c r="E647" s="1">
        <v>42975.420046296298</v>
      </c>
      <c r="F647" s="1">
        <v>42975.420046296298</v>
      </c>
    </row>
    <row r="648" spans="1:6" x14ac:dyDescent="0.25">
      <c r="A648" t="s">
        <v>1761</v>
      </c>
      <c r="B648">
        <v>691</v>
      </c>
      <c r="E648" s="1">
        <v>42975.420046296298</v>
      </c>
      <c r="F648" s="1">
        <v>42975.420046296298</v>
      </c>
    </row>
    <row r="649" spans="1:6" x14ac:dyDescent="0.25">
      <c r="A649" t="s">
        <v>1762</v>
      </c>
      <c r="B649">
        <v>692</v>
      </c>
      <c r="E649" s="1">
        <v>42975.420046296298</v>
      </c>
      <c r="F649" s="1">
        <v>42975.420046296298</v>
      </c>
    </row>
    <row r="650" spans="1:6" x14ac:dyDescent="0.25">
      <c r="A650" t="s">
        <v>1763</v>
      </c>
      <c r="B650">
        <v>693</v>
      </c>
      <c r="E650" s="1">
        <v>42975.420046296298</v>
      </c>
      <c r="F650" s="1">
        <v>42975.420046296298</v>
      </c>
    </row>
    <row r="651" spans="1:6" x14ac:dyDescent="0.25">
      <c r="A651" t="s">
        <v>1764</v>
      </c>
      <c r="B651">
        <v>694</v>
      </c>
      <c r="E651" s="1">
        <v>42975.420046296298</v>
      </c>
      <c r="F651" s="1">
        <v>42975.420046296298</v>
      </c>
    </row>
    <row r="652" spans="1:6" x14ac:dyDescent="0.25">
      <c r="A652" t="s">
        <v>1765</v>
      </c>
      <c r="B652">
        <v>695</v>
      </c>
      <c r="E652" s="1">
        <v>42975.420046296298</v>
      </c>
      <c r="F652" s="1">
        <v>42975.420046296298</v>
      </c>
    </row>
    <row r="653" spans="1:6" x14ac:dyDescent="0.25">
      <c r="A653" t="s">
        <v>1766</v>
      </c>
      <c r="B653">
        <v>696</v>
      </c>
      <c r="E653" s="1">
        <v>42975.420046296298</v>
      </c>
      <c r="F653" s="1">
        <v>42975.420046296298</v>
      </c>
    </row>
    <row r="654" spans="1:6" x14ac:dyDescent="0.25">
      <c r="A654" t="s">
        <v>1767</v>
      </c>
      <c r="B654">
        <v>697</v>
      </c>
      <c r="E654" s="1">
        <v>42975.420046296298</v>
      </c>
      <c r="F654" s="1">
        <v>42975.420046296298</v>
      </c>
    </row>
    <row r="655" spans="1:6" x14ac:dyDescent="0.25">
      <c r="A655" t="s">
        <v>1768</v>
      </c>
      <c r="B655">
        <v>698</v>
      </c>
      <c r="E655" s="1">
        <v>42975.420046296298</v>
      </c>
      <c r="F655" s="1">
        <v>42975.420046296298</v>
      </c>
    </row>
    <row r="656" spans="1:6" x14ac:dyDescent="0.25">
      <c r="A656" t="s">
        <v>8307</v>
      </c>
      <c r="B656">
        <v>6991</v>
      </c>
      <c r="E656" s="1">
        <v>42985.92591435185</v>
      </c>
      <c r="F656" s="1">
        <v>42985.92591435185</v>
      </c>
    </row>
    <row r="657" spans="1:6" x14ac:dyDescent="0.25">
      <c r="A657" t="s">
        <v>8636</v>
      </c>
      <c r="B657">
        <v>7162</v>
      </c>
      <c r="C657">
        <v>2016</v>
      </c>
      <c r="D657" t="s">
        <v>169</v>
      </c>
      <c r="E657" s="1">
        <v>42992.012627314813</v>
      </c>
      <c r="F657" s="1">
        <v>42992.012627314813</v>
      </c>
    </row>
    <row r="658" spans="1:6" x14ac:dyDescent="0.25">
      <c r="A658" t="s">
        <v>1769</v>
      </c>
      <c r="B658">
        <v>699</v>
      </c>
      <c r="E658" s="1">
        <v>42975.420046296298</v>
      </c>
      <c r="F658" s="1">
        <v>42975.420046296298</v>
      </c>
    </row>
    <row r="659" spans="1:6" x14ac:dyDescent="0.25">
      <c r="A659" t="s">
        <v>1770</v>
      </c>
      <c r="B659">
        <v>700</v>
      </c>
      <c r="E659" s="1">
        <v>42975.420046296298</v>
      </c>
      <c r="F659" s="1">
        <v>42975.420046296298</v>
      </c>
    </row>
    <row r="660" spans="1:6" x14ac:dyDescent="0.25">
      <c r="A660" t="s">
        <v>1771</v>
      </c>
      <c r="B660">
        <v>701</v>
      </c>
      <c r="E660" s="1">
        <v>42975.420046296298</v>
      </c>
      <c r="F660" s="1">
        <v>42975.420046296298</v>
      </c>
    </row>
    <row r="661" spans="1:6" x14ac:dyDescent="0.25">
      <c r="A661" t="s">
        <v>1772</v>
      </c>
      <c r="B661">
        <v>702</v>
      </c>
      <c r="E661" s="1">
        <v>42975.420046296298</v>
      </c>
      <c r="F661" s="1">
        <v>42975.420046296298</v>
      </c>
    </row>
    <row r="662" spans="1:6" x14ac:dyDescent="0.25">
      <c r="A662" t="s">
        <v>1773</v>
      </c>
      <c r="B662">
        <v>703</v>
      </c>
      <c r="E662" s="1">
        <v>42975.420046296298</v>
      </c>
      <c r="F662" s="1">
        <v>42975.420046296298</v>
      </c>
    </row>
    <row r="663" spans="1:6" x14ac:dyDescent="0.25">
      <c r="A663" t="s">
        <v>1774</v>
      </c>
      <c r="B663">
        <v>704</v>
      </c>
      <c r="E663" s="1">
        <v>42975.420046296298</v>
      </c>
      <c r="F663" s="1">
        <v>42975.420046296298</v>
      </c>
    </row>
    <row r="664" spans="1:6" x14ac:dyDescent="0.25">
      <c r="A664" t="s">
        <v>1775</v>
      </c>
      <c r="B664">
        <v>705</v>
      </c>
      <c r="E664" s="1">
        <v>42975.420046296298</v>
      </c>
      <c r="F664" s="1">
        <v>42975.420046296298</v>
      </c>
    </row>
    <row r="665" spans="1:6" x14ac:dyDescent="0.25">
      <c r="A665" t="s">
        <v>1776</v>
      </c>
      <c r="B665">
        <v>706</v>
      </c>
      <c r="E665" s="1">
        <v>42975.420046296298</v>
      </c>
      <c r="F665" s="1">
        <v>42975.420046296298</v>
      </c>
    </row>
    <row r="666" spans="1:6" x14ac:dyDescent="0.25">
      <c r="A666" t="s">
        <v>1777</v>
      </c>
      <c r="B666">
        <v>707</v>
      </c>
      <c r="E666" s="1">
        <v>42975.420046296298</v>
      </c>
      <c r="F666" s="1">
        <v>42975.420046296298</v>
      </c>
    </row>
    <row r="667" spans="1:6" x14ac:dyDescent="0.25">
      <c r="A667" t="s">
        <v>1778</v>
      </c>
      <c r="B667">
        <v>708</v>
      </c>
      <c r="E667" s="1">
        <v>42975.420046296298</v>
      </c>
      <c r="F667" s="1">
        <v>42975.420046296298</v>
      </c>
    </row>
    <row r="668" spans="1:6" x14ac:dyDescent="0.25">
      <c r="A668" t="s">
        <v>1779</v>
      </c>
      <c r="B668">
        <v>709</v>
      </c>
      <c r="E668" s="1">
        <v>42975.420046296298</v>
      </c>
      <c r="F668" s="1">
        <v>42975.420046296298</v>
      </c>
    </row>
    <row r="669" spans="1:6" x14ac:dyDescent="0.25">
      <c r="A669" t="s">
        <v>1780</v>
      </c>
      <c r="B669">
        <v>710</v>
      </c>
      <c r="E669" s="1">
        <v>42975.420046296298</v>
      </c>
      <c r="F669" s="1">
        <v>42975.420046296298</v>
      </c>
    </row>
    <row r="670" spans="1:6" x14ac:dyDescent="0.25">
      <c r="A670" t="s">
        <v>8429</v>
      </c>
      <c r="B670">
        <v>7033</v>
      </c>
      <c r="E670" s="1">
        <v>42990.545127314814</v>
      </c>
      <c r="F670" s="1">
        <v>42990.545127314814</v>
      </c>
    </row>
    <row r="671" spans="1:6" x14ac:dyDescent="0.25">
      <c r="A671" t="s">
        <v>1781</v>
      </c>
      <c r="B671">
        <v>711</v>
      </c>
      <c r="E671" s="1">
        <v>42975.420046296298</v>
      </c>
      <c r="F671" s="1">
        <v>42975.420046296298</v>
      </c>
    </row>
    <row r="672" spans="1:6" x14ac:dyDescent="0.25">
      <c r="A672" t="s">
        <v>8126</v>
      </c>
      <c r="B672">
        <v>6903</v>
      </c>
      <c r="E672" s="1">
        <v>42985.585543981484</v>
      </c>
      <c r="F672" s="1">
        <v>42985.585543981484</v>
      </c>
    </row>
    <row r="673" spans="1:6" x14ac:dyDescent="0.25">
      <c r="A673" t="s">
        <v>8192</v>
      </c>
      <c r="B673">
        <v>6904</v>
      </c>
      <c r="E673" s="1">
        <v>42985.585543981484</v>
      </c>
      <c r="F673" s="1">
        <v>42985.585543981484</v>
      </c>
    </row>
    <row r="674" spans="1:6" x14ac:dyDescent="0.25">
      <c r="A674" t="s">
        <v>1782</v>
      </c>
      <c r="B674">
        <v>712</v>
      </c>
      <c r="E674" s="1">
        <v>42975.420046296298</v>
      </c>
      <c r="F674" s="1">
        <v>42975.420046296298</v>
      </c>
    </row>
    <row r="675" spans="1:6" x14ac:dyDescent="0.25">
      <c r="A675" t="s">
        <v>1783</v>
      </c>
      <c r="B675">
        <v>713</v>
      </c>
      <c r="E675" s="1">
        <v>42975.420046296298</v>
      </c>
      <c r="F675" s="1">
        <v>42975.420046296298</v>
      </c>
    </row>
    <row r="676" spans="1:6" x14ac:dyDescent="0.25">
      <c r="A676" t="s">
        <v>1784</v>
      </c>
      <c r="B676">
        <v>714</v>
      </c>
      <c r="E676" s="1">
        <v>42975.420046296298</v>
      </c>
      <c r="F676" s="1">
        <v>42975.420046296298</v>
      </c>
    </row>
    <row r="677" spans="1:6" x14ac:dyDescent="0.25">
      <c r="A677" t="s">
        <v>8547</v>
      </c>
      <c r="B677">
        <v>7119</v>
      </c>
      <c r="C677">
        <v>2015</v>
      </c>
      <c r="D677" t="s">
        <v>169</v>
      </c>
      <c r="E677" s="1">
        <v>42990.945034722223</v>
      </c>
      <c r="F677" s="1">
        <v>42990.945034722223</v>
      </c>
    </row>
    <row r="678" spans="1:6" x14ac:dyDescent="0.25">
      <c r="A678" t="s">
        <v>8404</v>
      </c>
      <c r="B678">
        <v>7034</v>
      </c>
      <c r="C678">
        <v>2013</v>
      </c>
      <c r="D678" t="s">
        <v>169</v>
      </c>
      <c r="E678" s="1">
        <v>42990.545127314814</v>
      </c>
      <c r="F678" s="1">
        <v>42990.545127314814</v>
      </c>
    </row>
    <row r="679" spans="1:6" x14ac:dyDescent="0.25">
      <c r="A679" t="s">
        <v>1785</v>
      </c>
      <c r="B679">
        <v>715</v>
      </c>
      <c r="E679" s="1">
        <v>42975.420046296298</v>
      </c>
      <c r="F679" s="1">
        <v>42975.420046296298</v>
      </c>
    </row>
    <row r="680" spans="1:6" x14ac:dyDescent="0.25">
      <c r="A680" t="s">
        <v>235</v>
      </c>
      <c r="B680">
        <v>716</v>
      </c>
      <c r="E680" s="1">
        <v>42975.420046296298</v>
      </c>
      <c r="F680" s="1">
        <v>42975.420046296298</v>
      </c>
    </row>
    <row r="681" spans="1:6" x14ac:dyDescent="0.25">
      <c r="A681" t="s">
        <v>1786</v>
      </c>
      <c r="B681">
        <v>717</v>
      </c>
      <c r="E681" s="1">
        <v>42975.420046296298</v>
      </c>
      <c r="F681" s="1">
        <v>42975.420046296298</v>
      </c>
    </row>
    <row r="682" spans="1:6" x14ac:dyDescent="0.25">
      <c r="A682" t="s">
        <v>1787</v>
      </c>
      <c r="B682">
        <v>718</v>
      </c>
      <c r="E682" s="1">
        <v>42975.420046296298</v>
      </c>
      <c r="F682" s="1">
        <v>42975.420046296298</v>
      </c>
    </row>
    <row r="683" spans="1:6" x14ac:dyDescent="0.25">
      <c r="A683" t="s">
        <v>1788</v>
      </c>
      <c r="B683">
        <v>719</v>
      </c>
      <c r="E683" s="1">
        <v>42975.420046296298</v>
      </c>
      <c r="F683" s="1">
        <v>42975.420046296298</v>
      </c>
    </row>
    <row r="684" spans="1:6" x14ac:dyDescent="0.25">
      <c r="A684" t="s">
        <v>1789</v>
      </c>
      <c r="B684">
        <v>720</v>
      </c>
      <c r="E684" s="1">
        <v>42975.420046296298</v>
      </c>
      <c r="F684" s="1">
        <v>42975.420046296298</v>
      </c>
    </row>
    <row r="685" spans="1:6" x14ac:dyDescent="0.25">
      <c r="A685" t="s">
        <v>1790</v>
      </c>
      <c r="B685">
        <v>721</v>
      </c>
      <c r="E685" s="1">
        <v>42975.420046296298</v>
      </c>
      <c r="F685" s="1">
        <v>42975.420046296298</v>
      </c>
    </row>
    <row r="686" spans="1:6" x14ac:dyDescent="0.25">
      <c r="A686" t="s">
        <v>1791</v>
      </c>
      <c r="B686">
        <v>722</v>
      </c>
      <c r="E686" s="1">
        <v>42975.420046296298</v>
      </c>
      <c r="F686" s="1">
        <v>42975.420046296298</v>
      </c>
    </row>
    <row r="687" spans="1:6" x14ac:dyDescent="0.25">
      <c r="A687" t="s">
        <v>1792</v>
      </c>
      <c r="B687">
        <v>723</v>
      </c>
      <c r="E687" s="1">
        <v>42975.420046296298</v>
      </c>
      <c r="F687" s="1">
        <v>42975.420046296298</v>
      </c>
    </row>
    <row r="688" spans="1:6" x14ac:dyDescent="0.25">
      <c r="A688" t="s">
        <v>1793</v>
      </c>
      <c r="B688">
        <v>724</v>
      </c>
      <c r="E688" s="1">
        <v>42975.420046296298</v>
      </c>
      <c r="F688" s="1">
        <v>42975.420046296298</v>
      </c>
    </row>
    <row r="689" spans="1:6" x14ac:dyDescent="0.25">
      <c r="A689" t="s">
        <v>1794</v>
      </c>
      <c r="B689">
        <v>725</v>
      </c>
      <c r="E689" s="1">
        <v>42975.420046296298</v>
      </c>
      <c r="F689" s="1">
        <v>42975.420046296298</v>
      </c>
    </row>
    <row r="690" spans="1:6" x14ac:dyDescent="0.25">
      <c r="A690" t="s">
        <v>1795</v>
      </c>
      <c r="B690">
        <v>726</v>
      </c>
      <c r="E690" s="1">
        <v>42975.420046296298</v>
      </c>
      <c r="F690" s="1">
        <v>42975.420046296298</v>
      </c>
    </row>
    <row r="691" spans="1:6" x14ac:dyDescent="0.25">
      <c r="A691" t="s">
        <v>8242</v>
      </c>
      <c r="B691">
        <v>727</v>
      </c>
      <c r="E691" s="1">
        <v>42975.420046296298</v>
      </c>
      <c r="F691" s="1">
        <v>42975.420046296298</v>
      </c>
    </row>
    <row r="692" spans="1:6" x14ac:dyDescent="0.25">
      <c r="A692" t="s">
        <v>1796</v>
      </c>
      <c r="B692">
        <v>728</v>
      </c>
      <c r="E692" s="1">
        <v>42975.420046296298</v>
      </c>
      <c r="F692" s="1">
        <v>42975.420046296298</v>
      </c>
    </row>
    <row r="693" spans="1:6" x14ac:dyDescent="0.25">
      <c r="A693" t="s">
        <v>1797</v>
      </c>
      <c r="B693">
        <v>729</v>
      </c>
      <c r="E693" s="1">
        <v>42975.420046296298</v>
      </c>
      <c r="F693" s="1">
        <v>42975.420046296298</v>
      </c>
    </row>
    <row r="694" spans="1:6" x14ac:dyDescent="0.25">
      <c r="A694" t="s">
        <v>1798</v>
      </c>
      <c r="B694">
        <v>730</v>
      </c>
      <c r="E694" s="1">
        <v>42975.420046296298</v>
      </c>
      <c r="F694" s="1">
        <v>42975.420046296298</v>
      </c>
    </row>
    <row r="695" spans="1:6" x14ac:dyDescent="0.25">
      <c r="A695" t="s">
        <v>1799</v>
      </c>
      <c r="B695">
        <v>731</v>
      </c>
      <c r="E695" s="1">
        <v>42975.420046296298</v>
      </c>
      <c r="F695" s="1">
        <v>42975.420046296298</v>
      </c>
    </row>
    <row r="696" spans="1:6" x14ac:dyDescent="0.25">
      <c r="A696" t="s">
        <v>1800</v>
      </c>
      <c r="B696">
        <v>732</v>
      </c>
      <c r="E696" s="1">
        <v>42975.420046296298</v>
      </c>
      <c r="F696" s="1">
        <v>42975.420046296298</v>
      </c>
    </row>
    <row r="697" spans="1:6" x14ac:dyDescent="0.25">
      <c r="A697" t="s">
        <v>1801</v>
      </c>
      <c r="B697">
        <v>733</v>
      </c>
      <c r="E697" s="1">
        <v>42975.420046296298</v>
      </c>
      <c r="F697" s="1">
        <v>42975.420046296298</v>
      </c>
    </row>
    <row r="698" spans="1:6" x14ac:dyDescent="0.25">
      <c r="A698" t="s">
        <v>1802</v>
      </c>
      <c r="B698">
        <v>734</v>
      </c>
      <c r="E698" s="1">
        <v>42975.420046296298</v>
      </c>
      <c r="F698" s="1">
        <v>42975.420046296298</v>
      </c>
    </row>
    <row r="699" spans="1:6" x14ac:dyDescent="0.25">
      <c r="A699" t="s">
        <v>1803</v>
      </c>
      <c r="B699">
        <v>735</v>
      </c>
      <c r="E699" s="1">
        <v>42975.420046296298</v>
      </c>
      <c r="F699" s="1">
        <v>42975.420046296298</v>
      </c>
    </row>
    <row r="700" spans="1:6" x14ac:dyDescent="0.25">
      <c r="A700" t="s">
        <v>1804</v>
      </c>
      <c r="B700">
        <v>736</v>
      </c>
      <c r="E700" s="1">
        <v>42975.420046296298</v>
      </c>
      <c r="F700" s="1">
        <v>42975.420046296298</v>
      </c>
    </row>
    <row r="701" spans="1:6" x14ac:dyDescent="0.25">
      <c r="A701" t="s">
        <v>1805</v>
      </c>
      <c r="B701">
        <v>737</v>
      </c>
      <c r="E701" s="1">
        <v>42975.420046296298</v>
      </c>
      <c r="F701" s="1">
        <v>42975.420046296298</v>
      </c>
    </row>
    <row r="702" spans="1:6" x14ac:dyDescent="0.25">
      <c r="A702" t="s">
        <v>1806</v>
      </c>
      <c r="B702">
        <v>738</v>
      </c>
      <c r="E702" s="1">
        <v>42975.420046296298</v>
      </c>
      <c r="F702" s="1">
        <v>42975.420046296298</v>
      </c>
    </row>
    <row r="703" spans="1:6" x14ac:dyDescent="0.25">
      <c r="A703" t="s">
        <v>1807</v>
      </c>
      <c r="B703">
        <v>739</v>
      </c>
      <c r="E703" s="1">
        <v>42975.420046296298</v>
      </c>
      <c r="F703" s="1">
        <v>42975.420046296298</v>
      </c>
    </row>
    <row r="704" spans="1:6" x14ac:dyDescent="0.25">
      <c r="A704" t="s">
        <v>1808</v>
      </c>
      <c r="B704">
        <v>740</v>
      </c>
      <c r="E704" s="1">
        <v>42975.420046296298</v>
      </c>
      <c r="F704" s="1">
        <v>42975.420046296298</v>
      </c>
    </row>
    <row r="705" spans="1:6" x14ac:dyDescent="0.25">
      <c r="A705" t="s">
        <v>1809</v>
      </c>
      <c r="B705">
        <v>741</v>
      </c>
      <c r="E705" s="1">
        <v>42975.420046296298</v>
      </c>
      <c r="F705" s="1">
        <v>42975.420046296298</v>
      </c>
    </row>
    <row r="706" spans="1:6" x14ac:dyDescent="0.25">
      <c r="A706" t="s">
        <v>1810</v>
      </c>
      <c r="B706">
        <v>742</v>
      </c>
      <c r="E706" s="1">
        <v>42975.420046296298</v>
      </c>
      <c r="F706" s="1">
        <v>42975.420046296298</v>
      </c>
    </row>
    <row r="707" spans="1:6" x14ac:dyDescent="0.25">
      <c r="A707" t="s">
        <v>1811</v>
      </c>
      <c r="B707">
        <v>743</v>
      </c>
      <c r="E707" s="1">
        <v>42975.420046296298</v>
      </c>
      <c r="F707" s="1">
        <v>42975.420046296298</v>
      </c>
    </row>
    <row r="708" spans="1:6" x14ac:dyDescent="0.25">
      <c r="A708" t="s">
        <v>1812</v>
      </c>
      <c r="B708">
        <v>744</v>
      </c>
      <c r="E708" s="1">
        <v>42975.420046296298</v>
      </c>
      <c r="F708" s="1">
        <v>42975.420046296298</v>
      </c>
    </row>
    <row r="709" spans="1:6" x14ac:dyDescent="0.25">
      <c r="A709" t="s">
        <v>8176</v>
      </c>
      <c r="B709">
        <v>6905</v>
      </c>
      <c r="E709" s="1">
        <v>42985.585543981484</v>
      </c>
      <c r="F709" s="1">
        <v>42985.585543981484</v>
      </c>
    </row>
    <row r="710" spans="1:6" x14ac:dyDescent="0.25">
      <c r="A710" t="s">
        <v>1813</v>
      </c>
      <c r="B710">
        <v>745</v>
      </c>
      <c r="E710" s="1">
        <v>42975.420046296298</v>
      </c>
      <c r="F710" s="1">
        <v>42975.420046296298</v>
      </c>
    </row>
    <row r="711" spans="1:6" x14ac:dyDescent="0.25">
      <c r="A711" t="s">
        <v>1814</v>
      </c>
      <c r="B711">
        <v>746</v>
      </c>
      <c r="E711" s="1">
        <v>42975.420046296298</v>
      </c>
      <c r="F711" s="1">
        <v>42975.420046296298</v>
      </c>
    </row>
    <row r="712" spans="1:6" x14ac:dyDescent="0.25">
      <c r="A712" t="s">
        <v>1815</v>
      </c>
      <c r="B712">
        <v>747</v>
      </c>
      <c r="E712" s="1">
        <v>42975.420046296298</v>
      </c>
      <c r="F712" s="1">
        <v>42975.420046296298</v>
      </c>
    </row>
    <row r="713" spans="1:6" x14ac:dyDescent="0.25">
      <c r="A713" t="s">
        <v>1816</v>
      </c>
      <c r="B713">
        <v>748</v>
      </c>
      <c r="E713" s="1">
        <v>42975.420046296298</v>
      </c>
      <c r="F713" s="1">
        <v>42975.420046296298</v>
      </c>
    </row>
    <row r="714" spans="1:6" x14ac:dyDescent="0.25">
      <c r="A714" t="s">
        <v>8428</v>
      </c>
      <c r="B714">
        <v>7035</v>
      </c>
      <c r="D714" t="s">
        <v>8482</v>
      </c>
      <c r="E714" s="1">
        <v>42990.545127314814</v>
      </c>
      <c r="F714" s="1">
        <v>42990.545127314814</v>
      </c>
    </row>
    <row r="715" spans="1:6" x14ac:dyDescent="0.25">
      <c r="A715" t="s">
        <v>9318</v>
      </c>
      <c r="B715">
        <v>7382</v>
      </c>
      <c r="D715" t="s">
        <v>169</v>
      </c>
      <c r="E715" s="1">
        <v>43002.969027777777</v>
      </c>
      <c r="F715" s="1">
        <v>43002.969027777777</v>
      </c>
    </row>
    <row r="716" spans="1:6" x14ac:dyDescent="0.25">
      <c r="A716" t="s">
        <v>8311</v>
      </c>
      <c r="B716">
        <v>6992</v>
      </c>
      <c r="C716">
        <v>1995</v>
      </c>
      <c r="E716" s="1">
        <v>42985.92591435185</v>
      </c>
      <c r="F716" s="1">
        <v>42985.92591435185</v>
      </c>
    </row>
    <row r="717" spans="1:6" x14ac:dyDescent="0.25">
      <c r="A717" t="s">
        <v>8686</v>
      </c>
      <c r="B717">
        <v>7163</v>
      </c>
      <c r="C717">
        <v>2014</v>
      </c>
      <c r="D717" t="s">
        <v>169</v>
      </c>
      <c r="E717" s="1">
        <v>42992.012627314813</v>
      </c>
      <c r="F717" s="1">
        <v>42992.012627314813</v>
      </c>
    </row>
    <row r="718" spans="1:6" x14ac:dyDescent="0.25">
      <c r="A718" t="s">
        <v>88</v>
      </c>
      <c r="B718">
        <v>749</v>
      </c>
      <c r="E718" s="1">
        <v>42975.420046296298</v>
      </c>
      <c r="F718" s="1">
        <v>42975.420046296298</v>
      </c>
    </row>
    <row r="719" spans="1:6" x14ac:dyDescent="0.25">
      <c r="A719" t="s">
        <v>1817</v>
      </c>
      <c r="B719">
        <v>750</v>
      </c>
      <c r="E719" s="1">
        <v>42975.420046296298</v>
      </c>
      <c r="F719" s="1">
        <v>42975.420046296298</v>
      </c>
    </row>
    <row r="720" spans="1:6" x14ac:dyDescent="0.25">
      <c r="A720" t="s">
        <v>1818</v>
      </c>
      <c r="B720">
        <v>751</v>
      </c>
      <c r="E720" s="1">
        <v>42975.420046296298</v>
      </c>
      <c r="F720" s="1">
        <v>42975.420046296298</v>
      </c>
    </row>
    <row r="721" spans="1:6" x14ac:dyDescent="0.25">
      <c r="A721" t="s">
        <v>1819</v>
      </c>
      <c r="B721">
        <v>752</v>
      </c>
      <c r="E721" s="1">
        <v>42975.420046296298</v>
      </c>
      <c r="F721" s="1">
        <v>42975.420046296298</v>
      </c>
    </row>
    <row r="722" spans="1:6" x14ac:dyDescent="0.25">
      <c r="A722" t="s">
        <v>1820</v>
      </c>
      <c r="B722">
        <v>753</v>
      </c>
      <c r="E722" s="1">
        <v>42975.420046296298</v>
      </c>
      <c r="F722" s="1">
        <v>42975.420046296298</v>
      </c>
    </row>
    <row r="723" spans="1:6" x14ac:dyDescent="0.25">
      <c r="A723" t="s">
        <v>1821</v>
      </c>
      <c r="B723">
        <v>754</v>
      </c>
      <c r="E723" s="1">
        <v>42975.420046296298</v>
      </c>
      <c r="F723" s="1">
        <v>42975.420046296298</v>
      </c>
    </row>
    <row r="724" spans="1:6" x14ac:dyDescent="0.25">
      <c r="A724" t="s">
        <v>1822</v>
      </c>
      <c r="B724">
        <v>755</v>
      </c>
      <c r="E724" s="1">
        <v>42975.420046296298</v>
      </c>
      <c r="F724" s="1">
        <v>42975.420046296298</v>
      </c>
    </row>
    <row r="725" spans="1:6" x14ac:dyDescent="0.25">
      <c r="A725" t="s">
        <v>9265</v>
      </c>
      <c r="B725">
        <v>7383</v>
      </c>
      <c r="C725">
        <v>2015</v>
      </c>
      <c r="D725" t="s">
        <v>169</v>
      </c>
      <c r="E725" s="1">
        <v>43002.969027777777</v>
      </c>
      <c r="F725" s="1">
        <v>43002.969027777777</v>
      </c>
    </row>
    <row r="726" spans="1:6" x14ac:dyDescent="0.25">
      <c r="A726" t="s">
        <v>87</v>
      </c>
      <c r="B726">
        <v>756</v>
      </c>
      <c r="E726" s="1">
        <v>42975.420046296298</v>
      </c>
      <c r="F726" s="1">
        <v>42975.420046296298</v>
      </c>
    </row>
    <row r="727" spans="1:6" x14ac:dyDescent="0.25">
      <c r="A727" t="s">
        <v>1823</v>
      </c>
      <c r="B727">
        <v>757</v>
      </c>
      <c r="E727" s="1">
        <v>42975.420046296298</v>
      </c>
      <c r="F727" s="1">
        <v>42975.420046296298</v>
      </c>
    </row>
    <row r="728" spans="1:6" x14ac:dyDescent="0.25">
      <c r="A728" t="s">
        <v>1824</v>
      </c>
      <c r="B728">
        <v>758</v>
      </c>
      <c r="E728" s="1">
        <v>42975.420046296298</v>
      </c>
      <c r="F728" s="1">
        <v>42975.420046296298</v>
      </c>
    </row>
    <row r="729" spans="1:6" x14ac:dyDescent="0.25">
      <c r="A729" t="s">
        <v>1825</v>
      </c>
      <c r="B729">
        <v>759</v>
      </c>
      <c r="E729" s="1">
        <v>42975.420046296298</v>
      </c>
      <c r="F729" s="1">
        <v>42975.420046296298</v>
      </c>
    </row>
    <row r="730" spans="1:6" x14ac:dyDescent="0.25">
      <c r="A730" t="s">
        <v>1826</v>
      </c>
      <c r="B730">
        <v>760</v>
      </c>
      <c r="E730" s="1">
        <v>42975.420046296298</v>
      </c>
      <c r="F730" s="1">
        <v>42975.420046296298</v>
      </c>
    </row>
    <row r="731" spans="1:6" x14ac:dyDescent="0.25">
      <c r="A731" t="s">
        <v>1827</v>
      </c>
      <c r="B731">
        <v>761</v>
      </c>
      <c r="E731" s="1">
        <v>42975.420046296298</v>
      </c>
      <c r="F731" s="1">
        <v>42975.420046296298</v>
      </c>
    </row>
    <row r="732" spans="1:6" x14ac:dyDescent="0.25">
      <c r="A732" t="s">
        <v>1828</v>
      </c>
      <c r="B732">
        <v>762</v>
      </c>
      <c r="E732" s="1">
        <v>42975.420046296298</v>
      </c>
      <c r="F732" s="1">
        <v>42975.420046296298</v>
      </c>
    </row>
    <row r="733" spans="1:6" x14ac:dyDescent="0.25">
      <c r="A733" t="s">
        <v>1829</v>
      </c>
      <c r="B733">
        <v>763</v>
      </c>
      <c r="E733" s="1">
        <v>42975.420046296298</v>
      </c>
      <c r="F733" s="1">
        <v>42975.420046296298</v>
      </c>
    </row>
    <row r="734" spans="1:6" x14ac:dyDescent="0.25">
      <c r="A734" t="s">
        <v>1830</v>
      </c>
      <c r="B734">
        <v>764</v>
      </c>
      <c r="E734" s="1">
        <v>42975.420046296298</v>
      </c>
      <c r="F734" s="1">
        <v>42975.420046296298</v>
      </c>
    </row>
    <row r="735" spans="1:6" x14ac:dyDescent="0.25">
      <c r="A735" t="s">
        <v>1831</v>
      </c>
      <c r="B735">
        <v>765</v>
      </c>
      <c r="E735" s="1">
        <v>42975.420046296298</v>
      </c>
      <c r="F735" s="1">
        <v>42975.420046296298</v>
      </c>
    </row>
    <row r="736" spans="1:6" x14ac:dyDescent="0.25">
      <c r="A736" t="s">
        <v>1832</v>
      </c>
      <c r="B736">
        <v>766</v>
      </c>
      <c r="E736" s="1">
        <v>42975.420046296298</v>
      </c>
      <c r="F736" s="1">
        <v>42975.420046296298</v>
      </c>
    </row>
    <row r="737" spans="1:6" x14ac:dyDescent="0.25">
      <c r="A737" t="s">
        <v>8624</v>
      </c>
      <c r="B737">
        <v>7164</v>
      </c>
      <c r="D737" t="s">
        <v>169</v>
      </c>
      <c r="E737" s="1">
        <v>42992.012627314813</v>
      </c>
      <c r="F737" s="1">
        <v>42992.012627314813</v>
      </c>
    </row>
    <row r="738" spans="1:6" x14ac:dyDescent="0.25">
      <c r="A738" t="s">
        <v>1833</v>
      </c>
      <c r="B738">
        <v>467</v>
      </c>
      <c r="E738" s="1">
        <v>42975.420046296298</v>
      </c>
      <c r="F738" s="1">
        <v>42975.420046296298</v>
      </c>
    </row>
    <row r="739" spans="1:6" x14ac:dyDescent="0.25">
      <c r="A739" t="s">
        <v>86</v>
      </c>
      <c r="B739">
        <v>767</v>
      </c>
      <c r="E739" s="1">
        <v>42975.420046296298</v>
      </c>
      <c r="F739" s="1">
        <v>42975.420046296298</v>
      </c>
    </row>
    <row r="740" spans="1:6" x14ac:dyDescent="0.25">
      <c r="A740" t="s">
        <v>1834</v>
      </c>
      <c r="B740">
        <v>768</v>
      </c>
      <c r="E740" s="1">
        <v>42975.420046296298</v>
      </c>
      <c r="F740" s="1">
        <v>42975.420046296298</v>
      </c>
    </row>
    <row r="741" spans="1:6" x14ac:dyDescent="0.25">
      <c r="A741" t="s">
        <v>1835</v>
      </c>
      <c r="B741">
        <v>769</v>
      </c>
      <c r="E741" s="1">
        <v>42975.420046296298</v>
      </c>
      <c r="F741" s="1">
        <v>42975.420046296298</v>
      </c>
    </row>
    <row r="742" spans="1:6" x14ac:dyDescent="0.25">
      <c r="A742" t="s">
        <v>1836</v>
      </c>
      <c r="B742">
        <v>770</v>
      </c>
      <c r="E742" s="1">
        <v>42975.420046296298</v>
      </c>
      <c r="F742" s="1">
        <v>42975.420046296298</v>
      </c>
    </row>
    <row r="743" spans="1:6" x14ac:dyDescent="0.25">
      <c r="A743" t="s">
        <v>1837</v>
      </c>
      <c r="B743">
        <v>771</v>
      </c>
      <c r="E743" s="1">
        <v>42975.420046296298</v>
      </c>
      <c r="F743" s="1">
        <v>42975.420046296298</v>
      </c>
    </row>
    <row r="744" spans="1:6" x14ac:dyDescent="0.25">
      <c r="A744" t="s">
        <v>1838</v>
      </c>
      <c r="B744">
        <v>772</v>
      </c>
      <c r="E744" s="1">
        <v>42975.420046296298</v>
      </c>
      <c r="F744" s="1">
        <v>42975.420046296298</v>
      </c>
    </row>
    <row r="745" spans="1:6" x14ac:dyDescent="0.25">
      <c r="A745" t="s">
        <v>1839</v>
      </c>
      <c r="B745">
        <v>773</v>
      </c>
      <c r="E745" s="1">
        <v>42975.420046296298</v>
      </c>
      <c r="F745" s="1">
        <v>42975.420046296298</v>
      </c>
    </row>
    <row r="746" spans="1:6" x14ac:dyDescent="0.25">
      <c r="A746" t="s">
        <v>1840</v>
      </c>
      <c r="B746">
        <v>774</v>
      </c>
      <c r="E746" s="1">
        <v>42975.420046296298</v>
      </c>
      <c r="F746" s="1">
        <v>42975.420046296298</v>
      </c>
    </row>
    <row r="747" spans="1:6" x14ac:dyDescent="0.25">
      <c r="A747" t="s">
        <v>1841</v>
      </c>
      <c r="B747">
        <v>85</v>
      </c>
      <c r="E747" s="1">
        <v>42975.420046296298</v>
      </c>
      <c r="F747" s="1">
        <v>42975.420046296298</v>
      </c>
    </row>
    <row r="748" spans="1:6" x14ac:dyDescent="0.25">
      <c r="A748" t="s">
        <v>1842</v>
      </c>
      <c r="B748">
        <v>775</v>
      </c>
      <c r="E748" s="1">
        <v>42975.420046296298</v>
      </c>
      <c r="F748" s="1">
        <v>42975.420046296298</v>
      </c>
    </row>
    <row r="749" spans="1:6" x14ac:dyDescent="0.25">
      <c r="A749" t="s">
        <v>1843</v>
      </c>
      <c r="B749">
        <v>776</v>
      </c>
      <c r="E749" s="1">
        <v>42975.420046296298</v>
      </c>
      <c r="F749" s="1">
        <v>42975.420046296298</v>
      </c>
    </row>
    <row r="750" spans="1:6" x14ac:dyDescent="0.25">
      <c r="A750" t="s">
        <v>1844</v>
      </c>
      <c r="B750">
        <v>777</v>
      </c>
      <c r="E750" s="1">
        <v>42975.420046296298</v>
      </c>
      <c r="F750" s="1">
        <v>42975.420046296298</v>
      </c>
    </row>
    <row r="751" spans="1:6" x14ac:dyDescent="0.25">
      <c r="A751" t="s">
        <v>1845</v>
      </c>
      <c r="B751">
        <v>778</v>
      </c>
      <c r="E751" s="1">
        <v>42975.420046296298</v>
      </c>
      <c r="F751" s="1">
        <v>42975.420046296298</v>
      </c>
    </row>
    <row r="752" spans="1:6" x14ac:dyDescent="0.25">
      <c r="A752" t="s">
        <v>9207</v>
      </c>
      <c r="B752">
        <v>7384</v>
      </c>
      <c r="C752">
        <v>2016</v>
      </c>
      <c r="D752" t="s">
        <v>169</v>
      </c>
      <c r="E752" s="1">
        <v>43002.969027777777</v>
      </c>
      <c r="F752" s="1">
        <v>43002.969027777777</v>
      </c>
    </row>
    <row r="753" spans="1:6" x14ac:dyDescent="0.25">
      <c r="A753" t="s">
        <v>8760</v>
      </c>
      <c r="B753">
        <v>7165</v>
      </c>
      <c r="C753">
        <v>2015</v>
      </c>
      <c r="D753" t="s">
        <v>169</v>
      </c>
      <c r="E753" s="1">
        <v>42992.012627314813</v>
      </c>
      <c r="F753" s="1">
        <v>42992.012627314813</v>
      </c>
    </row>
    <row r="754" spans="1:6" x14ac:dyDescent="0.25">
      <c r="A754" t="s">
        <v>8553</v>
      </c>
      <c r="B754">
        <v>7166</v>
      </c>
      <c r="C754">
        <v>2015</v>
      </c>
      <c r="D754" t="s">
        <v>169</v>
      </c>
      <c r="E754" s="1">
        <v>42992.012627314813</v>
      </c>
      <c r="F754" s="1">
        <v>42992.012627314813</v>
      </c>
    </row>
    <row r="755" spans="1:6" x14ac:dyDescent="0.25">
      <c r="A755" t="s">
        <v>8528</v>
      </c>
      <c r="B755">
        <v>7120</v>
      </c>
      <c r="C755">
        <v>2010</v>
      </c>
      <c r="D755" t="s">
        <v>169</v>
      </c>
      <c r="E755" s="1">
        <v>42990.945034722223</v>
      </c>
      <c r="F755" s="1">
        <v>42990.945034722223</v>
      </c>
    </row>
    <row r="756" spans="1:6" x14ac:dyDescent="0.25">
      <c r="A756" t="s">
        <v>1846</v>
      </c>
      <c r="B756">
        <v>779</v>
      </c>
      <c r="E756" s="1">
        <v>42975.420046296298</v>
      </c>
      <c r="F756" s="1">
        <v>42975.420046296298</v>
      </c>
    </row>
    <row r="757" spans="1:6" x14ac:dyDescent="0.25">
      <c r="A757" t="s">
        <v>1847</v>
      </c>
      <c r="B757">
        <v>780</v>
      </c>
      <c r="E757" s="1">
        <v>42975.420046296298</v>
      </c>
      <c r="F757" s="1">
        <v>42975.420046296298</v>
      </c>
    </row>
    <row r="758" spans="1:6" x14ac:dyDescent="0.25">
      <c r="A758" t="s">
        <v>9172</v>
      </c>
      <c r="B758">
        <v>7385</v>
      </c>
      <c r="C758">
        <v>2012</v>
      </c>
      <c r="D758" t="s">
        <v>169</v>
      </c>
      <c r="E758" s="1">
        <v>43002.969027777777</v>
      </c>
      <c r="F758" s="1">
        <v>43002.969027777777</v>
      </c>
    </row>
    <row r="759" spans="1:6" x14ac:dyDescent="0.25">
      <c r="A759" t="s">
        <v>1848</v>
      </c>
      <c r="B759">
        <v>781</v>
      </c>
      <c r="E759" s="1">
        <v>42975.420046296298</v>
      </c>
      <c r="F759" s="1">
        <v>42975.420046296298</v>
      </c>
    </row>
    <row r="760" spans="1:6" x14ac:dyDescent="0.25">
      <c r="A760" t="s">
        <v>1849</v>
      </c>
      <c r="B760">
        <v>782</v>
      </c>
      <c r="E760" s="1">
        <v>42975.420046296298</v>
      </c>
      <c r="F760" s="1">
        <v>42975.420046296298</v>
      </c>
    </row>
    <row r="761" spans="1:6" x14ac:dyDescent="0.25">
      <c r="A761" t="s">
        <v>1850</v>
      </c>
      <c r="B761">
        <v>783</v>
      </c>
      <c r="E761" s="1">
        <v>42975.420046296298</v>
      </c>
      <c r="F761" s="1">
        <v>42975.420046296298</v>
      </c>
    </row>
    <row r="762" spans="1:6" x14ac:dyDescent="0.25">
      <c r="A762" t="s">
        <v>8750</v>
      </c>
      <c r="B762">
        <v>7167</v>
      </c>
      <c r="C762">
        <v>2013</v>
      </c>
      <c r="D762" t="s">
        <v>169</v>
      </c>
      <c r="E762" s="1">
        <v>42992.012627314813</v>
      </c>
      <c r="F762" s="1">
        <v>42992.012627314813</v>
      </c>
    </row>
    <row r="763" spans="1:6" x14ac:dyDescent="0.25">
      <c r="A763" t="s">
        <v>1851</v>
      </c>
      <c r="B763">
        <v>784</v>
      </c>
      <c r="E763" s="1">
        <v>42975.420046296298</v>
      </c>
      <c r="F763" s="1">
        <v>42975.420046296298</v>
      </c>
    </row>
    <row r="764" spans="1:6" x14ac:dyDescent="0.25">
      <c r="A764" t="s">
        <v>1852</v>
      </c>
      <c r="B764">
        <v>785</v>
      </c>
      <c r="E764" s="1">
        <v>42975.420046296298</v>
      </c>
      <c r="F764" s="1">
        <v>42975.420046296298</v>
      </c>
    </row>
    <row r="765" spans="1:6" x14ac:dyDescent="0.25">
      <c r="A765" t="s">
        <v>1853</v>
      </c>
      <c r="B765">
        <v>786</v>
      </c>
      <c r="E765" s="1">
        <v>42975.420046296298</v>
      </c>
      <c r="F765" s="1">
        <v>42975.420046296298</v>
      </c>
    </row>
    <row r="766" spans="1:6" x14ac:dyDescent="0.25">
      <c r="A766" t="s">
        <v>1854</v>
      </c>
      <c r="B766">
        <v>787</v>
      </c>
      <c r="E766" s="1">
        <v>42975.420046296298</v>
      </c>
      <c r="F766" s="1">
        <v>42975.420046296298</v>
      </c>
    </row>
    <row r="767" spans="1:6" x14ac:dyDescent="0.25">
      <c r="A767" t="s">
        <v>1855</v>
      </c>
      <c r="B767">
        <v>788</v>
      </c>
      <c r="E767" s="1">
        <v>42975.420046296298</v>
      </c>
      <c r="F767" s="1">
        <v>42975.420046296298</v>
      </c>
    </row>
    <row r="768" spans="1:6" x14ac:dyDescent="0.25">
      <c r="A768" t="s">
        <v>1856</v>
      </c>
      <c r="B768">
        <v>3</v>
      </c>
      <c r="E768" s="1">
        <v>42975.420046296298</v>
      </c>
      <c r="F768" s="1">
        <v>42975.420046296298</v>
      </c>
    </row>
    <row r="769" spans="1:6" x14ac:dyDescent="0.25">
      <c r="A769" t="s">
        <v>1857</v>
      </c>
      <c r="B769">
        <v>789</v>
      </c>
      <c r="E769" s="1">
        <v>42975.420046296298</v>
      </c>
      <c r="F769" s="1">
        <v>42975.420046296298</v>
      </c>
    </row>
    <row r="770" spans="1:6" x14ac:dyDescent="0.25">
      <c r="A770" t="s">
        <v>1858</v>
      </c>
      <c r="B770">
        <v>790</v>
      </c>
      <c r="E770" s="1">
        <v>42975.420046296298</v>
      </c>
      <c r="F770" s="1">
        <v>42975.420046296298</v>
      </c>
    </row>
    <row r="771" spans="1:6" x14ac:dyDescent="0.25">
      <c r="A771" t="s">
        <v>85</v>
      </c>
      <c r="B771">
        <v>791</v>
      </c>
      <c r="E771" s="1">
        <v>42975.420046296298</v>
      </c>
      <c r="F771" s="1">
        <v>42975.420046296298</v>
      </c>
    </row>
    <row r="772" spans="1:6" x14ac:dyDescent="0.25">
      <c r="A772" t="s">
        <v>1859</v>
      </c>
      <c r="B772">
        <v>792</v>
      </c>
      <c r="E772" s="1">
        <v>42975.420046296298</v>
      </c>
      <c r="F772" s="1">
        <v>42975.420046296298</v>
      </c>
    </row>
    <row r="773" spans="1:6" x14ac:dyDescent="0.25">
      <c r="A773" t="s">
        <v>1860</v>
      </c>
      <c r="B773">
        <v>793</v>
      </c>
      <c r="E773" s="1">
        <v>42975.420046296298</v>
      </c>
      <c r="F773" s="1">
        <v>42975.420046296298</v>
      </c>
    </row>
    <row r="774" spans="1:6" x14ac:dyDescent="0.25">
      <c r="A774" t="s">
        <v>1861</v>
      </c>
      <c r="B774">
        <v>794</v>
      </c>
      <c r="E774" s="1">
        <v>42975.420046296298</v>
      </c>
      <c r="F774" s="1">
        <v>42975.420046296298</v>
      </c>
    </row>
    <row r="775" spans="1:6" x14ac:dyDescent="0.25">
      <c r="A775" t="s">
        <v>1862</v>
      </c>
      <c r="B775">
        <v>795</v>
      </c>
      <c r="E775" s="1">
        <v>42975.420046296298</v>
      </c>
      <c r="F775" s="1">
        <v>42975.420046296298</v>
      </c>
    </row>
    <row r="776" spans="1:6" x14ac:dyDescent="0.25">
      <c r="A776" t="s">
        <v>1863</v>
      </c>
      <c r="B776">
        <v>796</v>
      </c>
      <c r="E776" s="1">
        <v>42975.420046296298</v>
      </c>
      <c r="F776" s="1">
        <v>42975.420046296298</v>
      </c>
    </row>
    <row r="777" spans="1:6" x14ac:dyDescent="0.25">
      <c r="A777" t="s">
        <v>1864</v>
      </c>
      <c r="B777">
        <v>797</v>
      </c>
      <c r="E777" s="1">
        <v>42975.420046296298</v>
      </c>
      <c r="F777" s="1">
        <v>42975.420046296298</v>
      </c>
    </row>
    <row r="778" spans="1:6" x14ac:dyDescent="0.25">
      <c r="A778" t="s">
        <v>1865</v>
      </c>
      <c r="B778">
        <v>798</v>
      </c>
      <c r="E778" s="1">
        <v>42975.420046296298</v>
      </c>
      <c r="F778" s="1">
        <v>42975.420046296298</v>
      </c>
    </row>
    <row r="779" spans="1:6" x14ac:dyDescent="0.25">
      <c r="A779" t="s">
        <v>1866</v>
      </c>
      <c r="B779">
        <v>799</v>
      </c>
      <c r="E779" s="1">
        <v>42975.420046296298</v>
      </c>
      <c r="F779" s="1">
        <v>42975.420046296298</v>
      </c>
    </row>
    <row r="780" spans="1:6" x14ac:dyDescent="0.25">
      <c r="A780" t="s">
        <v>1867</v>
      </c>
      <c r="B780">
        <v>800</v>
      </c>
      <c r="E780" s="1">
        <v>42975.420046296298</v>
      </c>
      <c r="F780" s="1">
        <v>42975.420046296298</v>
      </c>
    </row>
    <row r="781" spans="1:6" x14ac:dyDescent="0.25">
      <c r="A781" t="s">
        <v>1868</v>
      </c>
      <c r="B781">
        <v>11</v>
      </c>
      <c r="E781" s="1">
        <v>42975.420046296298</v>
      </c>
      <c r="F781" s="1">
        <v>42975.420046296298</v>
      </c>
    </row>
    <row r="782" spans="1:6" x14ac:dyDescent="0.25">
      <c r="A782" t="s">
        <v>1869</v>
      </c>
      <c r="B782">
        <v>801</v>
      </c>
      <c r="E782" s="1">
        <v>42975.420046296298</v>
      </c>
      <c r="F782" s="1">
        <v>42975.420046296298</v>
      </c>
    </row>
    <row r="783" spans="1:6" x14ac:dyDescent="0.25">
      <c r="A783" t="s">
        <v>1870</v>
      </c>
      <c r="B783">
        <v>802</v>
      </c>
      <c r="E783" s="1">
        <v>42975.420046296298</v>
      </c>
      <c r="F783" s="1">
        <v>42975.420046296298</v>
      </c>
    </row>
    <row r="784" spans="1:6" x14ac:dyDescent="0.25">
      <c r="A784" t="s">
        <v>1871</v>
      </c>
      <c r="B784">
        <v>803</v>
      </c>
      <c r="E784" s="1">
        <v>42975.420046296298</v>
      </c>
      <c r="F784" s="1">
        <v>42975.420046296298</v>
      </c>
    </row>
    <row r="785" spans="1:6" x14ac:dyDescent="0.25">
      <c r="A785" t="s">
        <v>1872</v>
      </c>
      <c r="B785">
        <v>804</v>
      </c>
      <c r="E785" s="1">
        <v>42975.420046296298</v>
      </c>
      <c r="F785" s="1">
        <v>42975.420046296298</v>
      </c>
    </row>
    <row r="786" spans="1:6" x14ac:dyDescent="0.25">
      <c r="A786" t="s">
        <v>1873</v>
      </c>
      <c r="B786">
        <v>805</v>
      </c>
      <c r="E786" s="1">
        <v>42975.420046296298</v>
      </c>
      <c r="F786" s="1">
        <v>42975.420046296298</v>
      </c>
    </row>
    <row r="787" spans="1:6" x14ac:dyDescent="0.25">
      <c r="A787" t="s">
        <v>1874</v>
      </c>
      <c r="B787">
        <v>806</v>
      </c>
      <c r="E787" s="1">
        <v>42975.420046296298</v>
      </c>
      <c r="F787" s="1">
        <v>42975.420046296298</v>
      </c>
    </row>
    <row r="788" spans="1:6" x14ac:dyDescent="0.25">
      <c r="A788" t="s">
        <v>1875</v>
      </c>
      <c r="B788">
        <v>807</v>
      </c>
      <c r="E788" s="1">
        <v>42975.420046296298</v>
      </c>
      <c r="F788" s="1">
        <v>42975.420046296298</v>
      </c>
    </row>
    <row r="789" spans="1:6" x14ac:dyDescent="0.25">
      <c r="A789" t="s">
        <v>1876</v>
      </c>
      <c r="B789">
        <v>808</v>
      </c>
      <c r="E789" s="1">
        <v>42975.420046296298</v>
      </c>
      <c r="F789" s="1">
        <v>42975.420046296298</v>
      </c>
    </row>
    <row r="790" spans="1:6" x14ac:dyDescent="0.25">
      <c r="A790" t="s">
        <v>1877</v>
      </c>
      <c r="B790">
        <v>809</v>
      </c>
      <c r="E790" s="1">
        <v>42975.420046296298</v>
      </c>
      <c r="F790" s="1">
        <v>42975.420046296298</v>
      </c>
    </row>
    <row r="791" spans="1:6" x14ac:dyDescent="0.25">
      <c r="A791" t="s">
        <v>1878</v>
      </c>
      <c r="B791">
        <v>810</v>
      </c>
      <c r="E791" s="1">
        <v>42975.420046296298</v>
      </c>
      <c r="F791" s="1">
        <v>42975.420046296298</v>
      </c>
    </row>
    <row r="792" spans="1:6" x14ac:dyDescent="0.25">
      <c r="A792" t="s">
        <v>1879</v>
      </c>
      <c r="B792">
        <v>811</v>
      </c>
      <c r="E792" s="1">
        <v>42975.420046296298</v>
      </c>
      <c r="F792" s="1">
        <v>42975.420046296298</v>
      </c>
    </row>
    <row r="793" spans="1:6" x14ac:dyDescent="0.25">
      <c r="A793" t="s">
        <v>1880</v>
      </c>
      <c r="B793">
        <v>812</v>
      </c>
      <c r="E793" s="1">
        <v>42975.420046296298</v>
      </c>
      <c r="F793" s="1">
        <v>42975.420046296298</v>
      </c>
    </row>
    <row r="794" spans="1:6" x14ac:dyDescent="0.25">
      <c r="A794" t="s">
        <v>1881</v>
      </c>
      <c r="B794">
        <v>813</v>
      </c>
      <c r="E794" s="1">
        <v>42975.420046296298</v>
      </c>
      <c r="F794" s="1">
        <v>42975.420046296298</v>
      </c>
    </row>
    <row r="795" spans="1:6" x14ac:dyDescent="0.25">
      <c r="A795" t="s">
        <v>1882</v>
      </c>
      <c r="B795">
        <v>814</v>
      </c>
      <c r="E795" s="1">
        <v>42975.420046296298</v>
      </c>
      <c r="F795" s="1">
        <v>42975.420046296298</v>
      </c>
    </row>
    <row r="796" spans="1:6" x14ac:dyDescent="0.25">
      <c r="A796" t="s">
        <v>1883</v>
      </c>
      <c r="B796">
        <v>815</v>
      </c>
      <c r="E796" s="1">
        <v>42975.420046296298</v>
      </c>
      <c r="F796" s="1">
        <v>42975.420046296298</v>
      </c>
    </row>
    <row r="797" spans="1:6" x14ac:dyDescent="0.25">
      <c r="A797" t="s">
        <v>1884</v>
      </c>
      <c r="B797">
        <v>816</v>
      </c>
      <c r="E797" s="1">
        <v>42975.420046296298</v>
      </c>
      <c r="F797" s="1">
        <v>42975.420046296298</v>
      </c>
    </row>
    <row r="798" spans="1:6" x14ac:dyDescent="0.25">
      <c r="A798" t="s">
        <v>1885</v>
      </c>
      <c r="B798">
        <v>817</v>
      </c>
      <c r="E798" s="1">
        <v>42975.420046296298</v>
      </c>
      <c r="F798" s="1">
        <v>42975.420046296298</v>
      </c>
    </row>
    <row r="799" spans="1:6" x14ac:dyDescent="0.25">
      <c r="A799" t="s">
        <v>1886</v>
      </c>
      <c r="B799">
        <v>818</v>
      </c>
      <c r="E799" s="1">
        <v>42975.420046296298</v>
      </c>
      <c r="F799" s="1">
        <v>42975.420046296298</v>
      </c>
    </row>
    <row r="800" spans="1:6" x14ac:dyDescent="0.25">
      <c r="A800" t="s">
        <v>1887</v>
      </c>
      <c r="B800">
        <v>819</v>
      </c>
      <c r="E800" s="1">
        <v>42975.420046296298</v>
      </c>
      <c r="F800" s="1">
        <v>42975.420046296298</v>
      </c>
    </row>
    <row r="801" spans="1:6" x14ac:dyDescent="0.25">
      <c r="A801" t="s">
        <v>1888</v>
      </c>
      <c r="B801">
        <v>820</v>
      </c>
      <c r="E801" s="1">
        <v>42975.420046296298</v>
      </c>
      <c r="F801" s="1">
        <v>42975.420046296298</v>
      </c>
    </row>
    <row r="802" spans="1:6" x14ac:dyDescent="0.25">
      <c r="A802" t="s">
        <v>1889</v>
      </c>
      <c r="B802">
        <v>821</v>
      </c>
      <c r="E802" s="1">
        <v>42975.420046296298</v>
      </c>
      <c r="F802" s="1">
        <v>42975.420046296298</v>
      </c>
    </row>
    <row r="803" spans="1:6" x14ac:dyDescent="0.25">
      <c r="A803" t="s">
        <v>1890</v>
      </c>
      <c r="B803">
        <v>822</v>
      </c>
      <c r="E803" s="1">
        <v>42975.420046296298</v>
      </c>
      <c r="F803" s="1">
        <v>42975.420046296298</v>
      </c>
    </row>
    <row r="804" spans="1:6" x14ac:dyDescent="0.25">
      <c r="A804" t="s">
        <v>1891</v>
      </c>
      <c r="B804">
        <v>823</v>
      </c>
      <c r="E804" s="1">
        <v>42975.420046296298</v>
      </c>
      <c r="F804" s="1">
        <v>42975.420046296298</v>
      </c>
    </row>
    <row r="805" spans="1:6" x14ac:dyDescent="0.25">
      <c r="A805" t="s">
        <v>1892</v>
      </c>
      <c r="B805">
        <v>824</v>
      </c>
      <c r="E805" s="1">
        <v>42975.420046296298</v>
      </c>
      <c r="F805" s="1">
        <v>42975.420046296298</v>
      </c>
    </row>
    <row r="806" spans="1:6" x14ac:dyDescent="0.25">
      <c r="A806" t="s">
        <v>1893</v>
      </c>
      <c r="B806">
        <v>825</v>
      </c>
      <c r="E806" s="1">
        <v>42975.420046296298</v>
      </c>
      <c r="F806" s="1">
        <v>42975.420046296298</v>
      </c>
    </row>
    <row r="807" spans="1:6" x14ac:dyDescent="0.25">
      <c r="A807" t="s">
        <v>1894</v>
      </c>
      <c r="B807">
        <v>826</v>
      </c>
      <c r="E807" s="1">
        <v>42975.420046296298</v>
      </c>
      <c r="F807" s="1">
        <v>42975.420046296298</v>
      </c>
    </row>
    <row r="808" spans="1:6" x14ac:dyDescent="0.25">
      <c r="A808" t="s">
        <v>1895</v>
      </c>
      <c r="B808">
        <v>827</v>
      </c>
      <c r="E808" s="1">
        <v>42975.420046296298</v>
      </c>
      <c r="F808" s="1">
        <v>42975.420046296298</v>
      </c>
    </row>
    <row r="809" spans="1:6" x14ac:dyDescent="0.25">
      <c r="A809" t="s">
        <v>9232</v>
      </c>
      <c r="B809">
        <v>7386</v>
      </c>
      <c r="D809" t="s">
        <v>169</v>
      </c>
      <c r="E809" s="1">
        <v>43002.969027777777</v>
      </c>
      <c r="F809" s="1">
        <v>43002.969027777777</v>
      </c>
    </row>
    <row r="810" spans="1:6" x14ac:dyDescent="0.25">
      <c r="A810" t="s">
        <v>1896</v>
      </c>
      <c r="B810">
        <v>828</v>
      </c>
      <c r="E810" s="1">
        <v>42975.420046296298</v>
      </c>
      <c r="F810" s="1">
        <v>42975.420046296298</v>
      </c>
    </row>
    <row r="811" spans="1:6" x14ac:dyDescent="0.25">
      <c r="A811" t="s">
        <v>1897</v>
      </c>
      <c r="B811">
        <v>829</v>
      </c>
      <c r="E811" s="1">
        <v>42975.420046296298</v>
      </c>
      <c r="F811" s="1">
        <v>42975.420046296298</v>
      </c>
    </row>
    <row r="812" spans="1:6" x14ac:dyDescent="0.25">
      <c r="A812" t="s">
        <v>1898</v>
      </c>
      <c r="B812">
        <v>830</v>
      </c>
      <c r="E812" s="1">
        <v>42975.420046296298</v>
      </c>
      <c r="F812" s="1">
        <v>42975.420046296298</v>
      </c>
    </row>
    <row r="813" spans="1:6" x14ac:dyDescent="0.25">
      <c r="A813" t="s">
        <v>1899</v>
      </c>
      <c r="B813">
        <v>831</v>
      </c>
      <c r="E813" s="1">
        <v>42975.420046296298</v>
      </c>
      <c r="F813" s="1">
        <v>42975.420046296298</v>
      </c>
    </row>
    <row r="814" spans="1:6" x14ac:dyDescent="0.25">
      <c r="A814" t="s">
        <v>1900</v>
      </c>
      <c r="B814">
        <v>832</v>
      </c>
      <c r="E814" s="1">
        <v>42975.420046296298</v>
      </c>
      <c r="F814" s="1">
        <v>42975.420046296298</v>
      </c>
    </row>
    <row r="815" spans="1:6" x14ac:dyDescent="0.25">
      <c r="A815" t="s">
        <v>1901</v>
      </c>
      <c r="B815">
        <v>833</v>
      </c>
      <c r="E815" s="1">
        <v>42975.420046296298</v>
      </c>
      <c r="F815" s="1">
        <v>42975.420046296298</v>
      </c>
    </row>
    <row r="816" spans="1:6" x14ac:dyDescent="0.25">
      <c r="A816" t="s">
        <v>1902</v>
      </c>
      <c r="B816">
        <v>834</v>
      </c>
      <c r="E816" s="1">
        <v>42975.420046296298</v>
      </c>
      <c r="F816" s="1">
        <v>42975.420046296298</v>
      </c>
    </row>
    <row r="817" spans="1:6" x14ac:dyDescent="0.25">
      <c r="A817" t="s">
        <v>1903</v>
      </c>
      <c r="B817">
        <v>835</v>
      </c>
      <c r="E817" s="1">
        <v>42975.420046296298</v>
      </c>
      <c r="F817" s="1">
        <v>42975.420046296298</v>
      </c>
    </row>
    <row r="818" spans="1:6" x14ac:dyDescent="0.25">
      <c r="A818" t="s">
        <v>9378</v>
      </c>
      <c r="B818">
        <v>7387</v>
      </c>
      <c r="C818">
        <v>2015</v>
      </c>
      <c r="D818" t="s">
        <v>169</v>
      </c>
      <c r="E818" s="1">
        <v>43002.969027777777</v>
      </c>
      <c r="F818" s="1">
        <v>43002.969027777777</v>
      </c>
    </row>
    <row r="819" spans="1:6" x14ac:dyDescent="0.25">
      <c r="A819" t="s">
        <v>1904</v>
      </c>
      <c r="B819">
        <v>836</v>
      </c>
      <c r="E819" s="1">
        <v>42975.420046296298</v>
      </c>
      <c r="F819" s="1">
        <v>42975.420046296298</v>
      </c>
    </row>
    <row r="820" spans="1:6" x14ac:dyDescent="0.25">
      <c r="A820" t="s">
        <v>225</v>
      </c>
      <c r="B820">
        <v>837</v>
      </c>
      <c r="E820" s="1">
        <v>42975.420046296298</v>
      </c>
      <c r="F820" s="1">
        <v>42975.420046296298</v>
      </c>
    </row>
    <row r="821" spans="1:6" x14ac:dyDescent="0.25">
      <c r="A821" t="s">
        <v>1905</v>
      </c>
      <c r="B821">
        <v>838</v>
      </c>
      <c r="E821" s="1">
        <v>42975.420046296298</v>
      </c>
      <c r="F821" s="1">
        <v>42975.420046296298</v>
      </c>
    </row>
    <row r="822" spans="1:6" x14ac:dyDescent="0.25">
      <c r="A822" t="s">
        <v>1906</v>
      </c>
      <c r="B822">
        <v>839</v>
      </c>
      <c r="E822" s="1">
        <v>42975.420046296298</v>
      </c>
      <c r="F822" s="1">
        <v>42975.420046296298</v>
      </c>
    </row>
    <row r="823" spans="1:6" x14ac:dyDescent="0.25">
      <c r="A823" t="s">
        <v>1907</v>
      </c>
      <c r="B823">
        <v>840</v>
      </c>
      <c r="E823" s="1">
        <v>42975.420046296298</v>
      </c>
      <c r="F823" s="1">
        <v>42975.420046296298</v>
      </c>
    </row>
    <row r="824" spans="1:6" x14ac:dyDescent="0.25">
      <c r="A824" t="s">
        <v>1908</v>
      </c>
      <c r="B824">
        <v>841</v>
      </c>
      <c r="E824" s="1">
        <v>42975.420046296298</v>
      </c>
      <c r="F824" s="1">
        <v>42975.420046296298</v>
      </c>
    </row>
    <row r="825" spans="1:6" x14ac:dyDescent="0.25">
      <c r="A825" t="s">
        <v>1909</v>
      </c>
      <c r="B825">
        <v>842</v>
      </c>
      <c r="E825" s="1">
        <v>42975.420046296298</v>
      </c>
      <c r="F825" s="1">
        <v>42975.420046296298</v>
      </c>
    </row>
    <row r="826" spans="1:6" x14ac:dyDescent="0.25">
      <c r="A826" t="s">
        <v>1910</v>
      </c>
      <c r="B826">
        <v>843</v>
      </c>
      <c r="E826" s="1">
        <v>42975.420046296298</v>
      </c>
      <c r="F826" s="1">
        <v>42975.420046296298</v>
      </c>
    </row>
    <row r="827" spans="1:6" x14ac:dyDescent="0.25">
      <c r="A827" t="s">
        <v>1911</v>
      </c>
      <c r="B827">
        <v>844</v>
      </c>
      <c r="E827" s="1">
        <v>42975.420046296298</v>
      </c>
      <c r="F827" s="1">
        <v>42975.420046296298</v>
      </c>
    </row>
    <row r="828" spans="1:6" x14ac:dyDescent="0.25">
      <c r="A828" t="s">
        <v>1912</v>
      </c>
      <c r="B828">
        <v>845</v>
      </c>
      <c r="E828" s="1">
        <v>42975.420046296298</v>
      </c>
      <c r="F828" s="1">
        <v>42975.420046296298</v>
      </c>
    </row>
    <row r="829" spans="1:6" x14ac:dyDescent="0.25">
      <c r="A829" t="s">
        <v>1913</v>
      </c>
      <c r="B829">
        <v>846</v>
      </c>
      <c r="E829" s="1">
        <v>42975.420046296298</v>
      </c>
      <c r="F829" s="1">
        <v>42975.420046296298</v>
      </c>
    </row>
    <row r="830" spans="1:6" x14ac:dyDescent="0.25">
      <c r="A830" t="s">
        <v>1914</v>
      </c>
      <c r="B830">
        <v>847</v>
      </c>
      <c r="E830" s="1">
        <v>42975.420046296298</v>
      </c>
      <c r="F830" s="1">
        <v>42975.420046296298</v>
      </c>
    </row>
    <row r="831" spans="1:6" x14ac:dyDescent="0.25">
      <c r="A831" t="s">
        <v>1915</v>
      </c>
      <c r="B831">
        <v>848</v>
      </c>
      <c r="E831" s="1">
        <v>42975.420046296298</v>
      </c>
      <c r="F831" s="1">
        <v>42975.420046296298</v>
      </c>
    </row>
    <row r="832" spans="1:6" x14ac:dyDescent="0.25">
      <c r="A832" t="s">
        <v>1916</v>
      </c>
      <c r="B832">
        <v>849</v>
      </c>
      <c r="E832" s="1">
        <v>42975.420046296298</v>
      </c>
      <c r="F832" s="1">
        <v>42975.420046296298</v>
      </c>
    </row>
    <row r="833" spans="1:6" x14ac:dyDescent="0.25">
      <c r="A833" t="s">
        <v>1917</v>
      </c>
      <c r="B833">
        <v>850</v>
      </c>
      <c r="E833" s="1">
        <v>42975.420046296298</v>
      </c>
      <c r="F833" s="1">
        <v>42975.420046296298</v>
      </c>
    </row>
    <row r="834" spans="1:6" x14ac:dyDescent="0.25">
      <c r="A834" t="s">
        <v>1918</v>
      </c>
      <c r="B834">
        <v>851</v>
      </c>
      <c r="E834" s="1">
        <v>42975.420046296298</v>
      </c>
      <c r="F834" s="1">
        <v>42975.420046296298</v>
      </c>
    </row>
    <row r="835" spans="1:6" x14ac:dyDescent="0.25">
      <c r="A835" t="s">
        <v>1919</v>
      </c>
      <c r="B835">
        <v>852</v>
      </c>
      <c r="E835" s="1">
        <v>42975.420046296298</v>
      </c>
      <c r="F835" s="1">
        <v>42975.420046296298</v>
      </c>
    </row>
    <row r="836" spans="1:6" x14ac:dyDescent="0.25">
      <c r="A836" t="s">
        <v>1920</v>
      </c>
      <c r="B836">
        <v>853</v>
      </c>
      <c r="E836" s="1">
        <v>42975.420046296298</v>
      </c>
      <c r="F836" s="1">
        <v>42975.420046296298</v>
      </c>
    </row>
    <row r="837" spans="1:6" x14ac:dyDescent="0.25">
      <c r="A837" t="s">
        <v>1921</v>
      </c>
      <c r="B837">
        <v>854</v>
      </c>
      <c r="E837" s="1">
        <v>42975.420046296298</v>
      </c>
      <c r="F837" s="1">
        <v>42975.420046296298</v>
      </c>
    </row>
    <row r="838" spans="1:6" x14ac:dyDescent="0.25">
      <c r="A838" t="s">
        <v>1922</v>
      </c>
      <c r="B838">
        <v>855</v>
      </c>
      <c r="E838" s="1">
        <v>42975.420046296298</v>
      </c>
      <c r="F838" s="1">
        <v>42975.420046296298</v>
      </c>
    </row>
    <row r="839" spans="1:6" x14ac:dyDescent="0.25">
      <c r="A839" t="s">
        <v>1923</v>
      </c>
      <c r="B839">
        <v>856</v>
      </c>
      <c r="E839" s="1">
        <v>42975.420046296298</v>
      </c>
      <c r="F839" s="1">
        <v>42975.420046296298</v>
      </c>
    </row>
    <row r="840" spans="1:6" x14ac:dyDescent="0.25">
      <c r="A840" t="s">
        <v>1924</v>
      </c>
      <c r="B840">
        <v>857</v>
      </c>
      <c r="E840" s="1">
        <v>42975.420046296298</v>
      </c>
      <c r="F840" s="1">
        <v>42975.420046296298</v>
      </c>
    </row>
    <row r="841" spans="1:6" x14ac:dyDescent="0.25">
      <c r="A841" t="s">
        <v>1925</v>
      </c>
      <c r="B841">
        <v>858</v>
      </c>
      <c r="E841" s="1">
        <v>42975.420046296298</v>
      </c>
      <c r="F841" s="1">
        <v>42975.420046296298</v>
      </c>
    </row>
    <row r="842" spans="1:6" x14ac:dyDescent="0.25">
      <c r="A842" t="s">
        <v>1926</v>
      </c>
      <c r="B842">
        <v>859</v>
      </c>
      <c r="E842" s="1">
        <v>42975.420046296298</v>
      </c>
      <c r="F842" s="1">
        <v>42975.420046296298</v>
      </c>
    </row>
    <row r="843" spans="1:6" x14ac:dyDescent="0.25">
      <c r="A843" t="s">
        <v>1927</v>
      </c>
      <c r="B843">
        <v>860</v>
      </c>
      <c r="E843" s="1">
        <v>42975.420046296298</v>
      </c>
      <c r="F843" s="1">
        <v>42975.420046296298</v>
      </c>
    </row>
    <row r="844" spans="1:6" x14ac:dyDescent="0.25">
      <c r="A844" t="s">
        <v>1928</v>
      </c>
      <c r="B844">
        <v>861</v>
      </c>
      <c r="E844" s="1">
        <v>42975.420046296298</v>
      </c>
      <c r="F844" s="1">
        <v>42975.420046296298</v>
      </c>
    </row>
    <row r="845" spans="1:6" x14ac:dyDescent="0.25">
      <c r="A845" t="s">
        <v>1929</v>
      </c>
      <c r="B845">
        <v>862</v>
      </c>
      <c r="E845" s="1">
        <v>42975.420046296298</v>
      </c>
      <c r="F845" s="1">
        <v>42975.420046296298</v>
      </c>
    </row>
    <row r="846" spans="1:6" x14ac:dyDescent="0.25">
      <c r="A846" t="s">
        <v>1930</v>
      </c>
      <c r="B846">
        <v>863</v>
      </c>
      <c r="E846" s="1">
        <v>42975.420046296298</v>
      </c>
      <c r="F846" s="1">
        <v>42975.420046296298</v>
      </c>
    </row>
    <row r="847" spans="1:6" x14ac:dyDescent="0.25">
      <c r="A847" t="s">
        <v>1931</v>
      </c>
      <c r="B847">
        <v>28</v>
      </c>
      <c r="E847" s="1">
        <v>42975.420046296298</v>
      </c>
      <c r="F847" s="1">
        <v>42975.420046296298</v>
      </c>
    </row>
    <row r="848" spans="1:6" x14ac:dyDescent="0.25">
      <c r="A848" t="s">
        <v>1932</v>
      </c>
      <c r="B848">
        <v>864</v>
      </c>
      <c r="E848" s="1">
        <v>42975.420046296298</v>
      </c>
      <c r="F848" s="1">
        <v>42975.420046296298</v>
      </c>
    </row>
    <row r="849" spans="1:6" x14ac:dyDescent="0.25">
      <c r="A849" t="s">
        <v>1933</v>
      </c>
      <c r="B849">
        <v>865</v>
      </c>
      <c r="E849" s="1">
        <v>42975.420046296298</v>
      </c>
      <c r="F849" s="1">
        <v>42975.420046296298</v>
      </c>
    </row>
    <row r="850" spans="1:6" x14ac:dyDescent="0.25">
      <c r="A850" t="s">
        <v>1934</v>
      </c>
      <c r="B850">
        <v>866</v>
      </c>
      <c r="E850" s="1">
        <v>42975.420046296298</v>
      </c>
      <c r="F850" s="1">
        <v>42975.420046296298</v>
      </c>
    </row>
    <row r="851" spans="1:6" x14ac:dyDescent="0.25">
      <c r="A851" t="s">
        <v>1935</v>
      </c>
      <c r="B851">
        <v>867</v>
      </c>
      <c r="E851" s="1">
        <v>42975.420046296298</v>
      </c>
      <c r="F851" s="1">
        <v>42975.420046296298</v>
      </c>
    </row>
    <row r="852" spans="1:6" x14ac:dyDescent="0.25">
      <c r="A852" t="s">
        <v>1936</v>
      </c>
      <c r="B852">
        <v>868</v>
      </c>
      <c r="E852" s="1">
        <v>42975.420046296298</v>
      </c>
      <c r="F852" s="1">
        <v>42975.420046296298</v>
      </c>
    </row>
    <row r="853" spans="1:6" x14ac:dyDescent="0.25">
      <c r="A853" t="s">
        <v>1937</v>
      </c>
      <c r="B853">
        <v>869</v>
      </c>
      <c r="E853" s="1">
        <v>42975.420046296298</v>
      </c>
      <c r="F853" s="1">
        <v>42975.420046296298</v>
      </c>
    </row>
    <row r="854" spans="1:6" x14ac:dyDescent="0.25">
      <c r="A854" t="s">
        <v>1938</v>
      </c>
      <c r="B854">
        <v>870</v>
      </c>
      <c r="E854" s="1">
        <v>42975.420046296298</v>
      </c>
      <c r="F854" s="1">
        <v>42975.420046296298</v>
      </c>
    </row>
    <row r="855" spans="1:6" x14ac:dyDescent="0.25">
      <c r="A855" t="s">
        <v>1939</v>
      </c>
      <c r="B855">
        <v>871</v>
      </c>
      <c r="E855" s="1">
        <v>42975.420046296298</v>
      </c>
      <c r="F855" s="1">
        <v>42975.420046296298</v>
      </c>
    </row>
    <row r="856" spans="1:6" x14ac:dyDescent="0.25">
      <c r="A856" t="s">
        <v>1940</v>
      </c>
      <c r="B856">
        <v>872</v>
      </c>
      <c r="E856" s="1">
        <v>42975.420046296298</v>
      </c>
      <c r="F856" s="1">
        <v>42975.420046296298</v>
      </c>
    </row>
    <row r="857" spans="1:6" x14ac:dyDescent="0.25">
      <c r="A857" t="s">
        <v>1941</v>
      </c>
      <c r="B857">
        <v>873</v>
      </c>
      <c r="E857" s="1">
        <v>42975.420046296298</v>
      </c>
      <c r="F857" s="1">
        <v>42975.420046296298</v>
      </c>
    </row>
    <row r="858" spans="1:6" x14ac:dyDescent="0.25">
      <c r="A858" t="s">
        <v>1942</v>
      </c>
      <c r="B858">
        <v>874</v>
      </c>
      <c r="E858" s="1">
        <v>42975.420046296298</v>
      </c>
      <c r="F858" s="1">
        <v>42975.420046296298</v>
      </c>
    </row>
    <row r="859" spans="1:6" x14ac:dyDescent="0.25">
      <c r="A859" t="s">
        <v>1943</v>
      </c>
      <c r="B859">
        <v>875</v>
      </c>
      <c r="E859" s="1">
        <v>42975.420046296298</v>
      </c>
      <c r="F859" s="1">
        <v>42975.420046296298</v>
      </c>
    </row>
    <row r="860" spans="1:6" x14ac:dyDescent="0.25">
      <c r="A860" t="s">
        <v>1944</v>
      </c>
      <c r="B860">
        <v>876</v>
      </c>
      <c r="E860" s="1">
        <v>42975.420046296298</v>
      </c>
      <c r="F860" s="1">
        <v>42975.420046296298</v>
      </c>
    </row>
    <row r="861" spans="1:6" x14ac:dyDescent="0.25">
      <c r="A861" t="s">
        <v>1945</v>
      </c>
      <c r="B861">
        <v>877</v>
      </c>
      <c r="E861" s="1">
        <v>42975.420046296298</v>
      </c>
      <c r="F861" s="1">
        <v>42975.420046296298</v>
      </c>
    </row>
    <row r="862" spans="1:6" x14ac:dyDescent="0.25">
      <c r="A862" t="s">
        <v>1946</v>
      </c>
      <c r="B862">
        <v>878</v>
      </c>
      <c r="E862" s="1">
        <v>42975.420046296298</v>
      </c>
      <c r="F862" s="1">
        <v>42975.420046296298</v>
      </c>
    </row>
    <row r="863" spans="1:6" x14ac:dyDescent="0.25">
      <c r="A863" t="s">
        <v>1947</v>
      </c>
      <c r="B863">
        <v>879</v>
      </c>
      <c r="E863" s="1">
        <v>42975.420046296298</v>
      </c>
      <c r="F863" s="1">
        <v>42975.420046296298</v>
      </c>
    </row>
    <row r="864" spans="1:6" x14ac:dyDescent="0.25">
      <c r="A864" t="s">
        <v>1948</v>
      </c>
      <c r="B864">
        <v>880</v>
      </c>
      <c r="E864" s="1">
        <v>42975.420046296298</v>
      </c>
      <c r="F864" s="1">
        <v>42975.420046296298</v>
      </c>
    </row>
    <row r="865" spans="1:6" x14ac:dyDescent="0.25">
      <c r="A865" t="s">
        <v>1949</v>
      </c>
      <c r="B865">
        <v>881</v>
      </c>
      <c r="E865" s="1">
        <v>42975.420046296298</v>
      </c>
      <c r="F865" s="1">
        <v>42975.420046296298</v>
      </c>
    </row>
    <row r="866" spans="1:6" x14ac:dyDescent="0.25">
      <c r="A866" t="s">
        <v>1950</v>
      </c>
      <c r="B866">
        <v>882</v>
      </c>
      <c r="E866" s="1">
        <v>42975.420046296298</v>
      </c>
      <c r="F866" s="1">
        <v>42975.420046296298</v>
      </c>
    </row>
    <row r="867" spans="1:6" x14ac:dyDescent="0.25">
      <c r="A867" t="s">
        <v>1951</v>
      </c>
      <c r="B867">
        <v>883</v>
      </c>
      <c r="E867" s="1">
        <v>42975.420046296298</v>
      </c>
      <c r="F867" s="1">
        <v>42975.420046296298</v>
      </c>
    </row>
    <row r="868" spans="1:6" x14ac:dyDescent="0.25">
      <c r="A868" t="s">
        <v>1952</v>
      </c>
      <c r="B868">
        <v>884</v>
      </c>
      <c r="E868" s="1">
        <v>42975.420046296298</v>
      </c>
      <c r="F868" s="1">
        <v>42975.420046296298</v>
      </c>
    </row>
    <row r="869" spans="1:6" x14ac:dyDescent="0.25">
      <c r="A869" t="s">
        <v>1953</v>
      </c>
      <c r="B869">
        <v>885</v>
      </c>
      <c r="E869" s="1">
        <v>42975.420046296298</v>
      </c>
      <c r="F869" s="1">
        <v>42975.420046296298</v>
      </c>
    </row>
    <row r="870" spans="1:6" x14ac:dyDescent="0.25">
      <c r="A870" t="s">
        <v>1954</v>
      </c>
      <c r="B870">
        <v>886</v>
      </c>
      <c r="E870" s="1">
        <v>42975.420046296298</v>
      </c>
      <c r="F870" s="1">
        <v>42975.420046296298</v>
      </c>
    </row>
    <row r="871" spans="1:6" x14ac:dyDescent="0.25">
      <c r="A871" t="s">
        <v>1955</v>
      </c>
      <c r="B871">
        <v>887</v>
      </c>
      <c r="E871" s="1">
        <v>42975.420046296298</v>
      </c>
      <c r="F871" s="1">
        <v>42975.420046296298</v>
      </c>
    </row>
    <row r="872" spans="1:6" x14ac:dyDescent="0.25">
      <c r="A872" t="s">
        <v>1956</v>
      </c>
      <c r="B872">
        <v>888</v>
      </c>
      <c r="E872" s="1">
        <v>42975.420046296298</v>
      </c>
      <c r="F872" s="1">
        <v>42975.420046296298</v>
      </c>
    </row>
    <row r="873" spans="1:6" x14ac:dyDescent="0.25">
      <c r="A873" t="s">
        <v>1957</v>
      </c>
      <c r="B873">
        <v>889</v>
      </c>
      <c r="E873" s="1">
        <v>42975.420046296298</v>
      </c>
      <c r="F873" s="1">
        <v>42975.420046296298</v>
      </c>
    </row>
    <row r="874" spans="1:6" x14ac:dyDescent="0.25">
      <c r="A874" t="s">
        <v>1958</v>
      </c>
      <c r="B874">
        <v>890</v>
      </c>
      <c r="E874" s="1">
        <v>42975.420046296298</v>
      </c>
      <c r="F874" s="1">
        <v>42975.420046296298</v>
      </c>
    </row>
    <row r="875" spans="1:6" x14ac:dyDescent="0.25">
      <c r="A875" t="s">
        <v>1959</v>
      </c>
      <c r="B875">
        <v>891</v>
      </c>
      <c r="E875" s="1">
        <v>42975.420046296298</v>
      </c>
      <c r="F875" s="1">
        <v>42975.420046296298</v>
      </c>
    </row>
    <row r="876" spans="1:6" x14ac:dyDescent="0.25">
      <c r="A876" t="s">
        <v>1960</v>
      </c>
      <c r="B876">
        <v>892</v>
      </c>
      <c r="E876" s="1">
        <v>42975.420046296298</v>
      </c>
      <c r="F876" s="1">
        <v>42975.420046296298</v>
      </c>
    </row>
    <row r="877" spans="1:6" x14ac:dyDescent="0.25">
      <c r="A877" t="s">
        <v>1961</v>
      </c>
      <c r="B877">
        <v>893</v>
      </c>
      <c r="E877" s="1">
        <v>42975.420046296298</v>
      </c>
      <c r="F877" s="1">
        <v>42975.420046296298</v>
      </c>
    </row>
    <row r="878" spans="1:6" x14ac:dyDescent="0.25">
      <c r="A878" t="s">
        <v>1962</v>
      </c>
      <c r="B878">
        <v>894</v>
      </c>
      <c r="E878" s="1">
        <v>42975.420046296298</v>
      </c>
      <c r="F878" s="1">
        <v>42975.420046296298</v>
      </c>
    </row>
    <row r="879" spans="1:6" x14ac:dyDescent="0.25">
      <c r="A879" t="s">
        <v>1963</v>
      </c>
      <c r="B879">
        <v>895</v>
      </c>
      <c r="E879" s="1">
        <v>42975.420046296298</v>
      </c>
      <c r="F879" s="1">
        <v>42975.420046296298</v>
      </c>
    </row>
    <row r="880" spans="1:6" x14ac:dyDescent="0.25">
      <c r="A880" t="s">
        <v>1964</v>
      </c>
      <c r="B880">
        <v>896</v>
      </c>
      <c r="E880" s="1">
        <v>42975.420046296298</v>
      </c>
      <c r="F880" s="1">
        <v>42975.420046296298</v>
      </c>
    </row>
    <row r="881" spans="1:6" x14ac:dyDescent="0.25">
      <c r="A881" t="s">
        <v>1965</v>
      </c>
      <c r="B881">
        <v>897</v>
      </c>
      <c r="E881" s="1">
        <v>42975.420046296298</v>
      </c>
      <c r="F881" s="1">
        <v>42975.420046296298</v>
      </c>
    </row>
    <row r="882" spans="1:6" x14ac:dyDescent="0.25">
      <c r="A882" t="s">
        <v>1966</v>
      </c>
      <c r="B882">
        <v>898</v>
      </c>
      <c r="E882" s="1">
        <v>42975.420046296298</v>
      </c>
      <c r="F882" s="1">
        <v>42975.420046296298</v>
      </c>
    </row>
    <row r="883" spans="1:6" x14ac:dyDescent="0.25">
      <c r="A883" t="s">
        <v>1967</v>
      </c>
      <c r="B883">
        <v>899</v>
      </c>
      <c r="E883" s="1">
        <v>42975.420046296298</v>
      </c>
      <c r="F883" s="1">
        <v>42975.420046296298</v>
      </c>
    </row>
    <row r="884" spans="1:6" x14ac:dyDescent="0.25">
      <c r="A884" t="s">
        <v>1968</v>
      </c>
      <c r="B884">
        <v>900</v>
      </c>
      <c r="E884" s="1">
        <v>42975.420046296298</v>
      </c>
      <c r="F884" s="1">
        <v>42975.420046296298</v>
      </c>
    </row>
    <row r="885" spans="1:6" x14ac:dyDescent="0.25">
      <c r="A885" t="s">
        <v>1969</v>
      </c>
      <c r="B885">
        <v>901</v>
      </c>
      <c r="E885" s="1">
        <v>42975.420046296298</v>
      </c>
      <c r="F885" s="1">
        <v>42975.420046296298</v>
      </c>
    </row>
    <row r="886" spans="1:6" x14ac:dyDescent="0.25">
      <c r="A886" t="s">
        <v>1970</v>
      </c>
      <c r="B886">
        <v>902</v>
      </c>
      <c r="E886" s="1">
        <v>42975.420046296298</v>
      </c>
      <c r="F886" s="1">
        <v>42975.420046296298</v>
      </c>
    </row>
    <row r="887" spans="1:6" x14ac:dyDescent="0.25">
      <c r="A887" t="s">
        <v>1971</v>
      </c>
      <c r="B887">
        <v>903</v>
      </c>
      <c r="E887" s="1">
        <v>42975.420046296298</v>
      </c>
      <c r="F887" s="1">
        <v>42975.420046296298</v>
      </c>
    </row>
    <row r="888" spans="1:6" x14ac:dyDescent="0.25">
      <c r="A888" t="s">
        <v>1972</v>
      </c>
      <c r="B888">
        <v>904</v>
      </c>
      <c r="E888" s="1">
        <v>42975.420046296298</v>
      </c>
      <c r="F888" s="1">
        <v>42975.420046296298</v>
      </c>
    </row>
    <row r="889" spans="1:6" x14ac:dyDescent="0.25">
      <c r="A889" t="s">
        <v>8241</v>
      </c>
      <c r="B889">
        <v>905</v>
      </c>
      <c r="E889" s="1">
        <v>42975.420046296298</v>
      </c>
      <c r="F889" s="1">
        <v>42975.420046296298</v>
      </c>
    </row>
    <row r="890" spans="1:6" x14ac:dyDescent="0.25">
      <c r="A890" t="s">
        <v>1973</v>
      </c>
      <c r="B890">
        <v>906</v>
      </c>
      <c r="E890" s="1">
        <v>42975.420046296298</v>
      </c>
      <c r="F890" s="1">
        <v>42975.420046296298</v>
      </c>
    </row>
    <row r="891" spans="1:6" x14ac:dyDescent="0.25">
      <c r="A891" t="s">
        <v>1974</v>
      </c>
      <c r="B891">
        <v>907</v>
      </c>
      <c r="E891" s="1">
        <v>42975.420046296298</v>
      </c>
      <c r="F891" s="1">
        <v>42975.420046296298</v>
      </c>
    </row>
    <row r="892" spans="1:6" x14ac:dyDescent="0.25">
      <c r="A892" t="s">
        <v>1975</v>
      </c>
      <c r="B892">
        <v>908</v>
      </c>
      <c r="E892" s="1">
        <v>42975.420046296298</v>
      </c>
      <c r="F892" s="1">
        <v>42975.420046296298</v>
      </c>
    </row>
    <row r="893" spans="1:6" x14ac:dyDescent="0.25">
      <c r="A893" t="s">
        <v>1976</v>
      </c>
      <c r="B893">
        <v>909</v>
      </c>
      <c r="E893" s="1">
        <v>42975.420046296298</v>
      </c>
      <c r="F893" s="1">
        <v>42975.420046296298</v>
      </c>
    </row>
    <row r="894" spans="1:6" x14ac:dyDescent="0.25">
      <c r="A894" t="s">
        <v>1977</v>
      </c>
      <c r="B894">
        <v>911</v>
      </c>
      <c r="E894" s="1">
        <v>42975.420046296298</v>
      </c>
      <c r="F894" s="1">
        <v>42975.420046296298</v>
      </c>
    </row>
    <row r="895" spans="1:6" x14ac:dyDescent="0.25">
      <c r="A895" t="s">
        <v>1978</v>
      </c>
      <c r="B895">
        <v>912</v>
      </c>
      <c r="E895" s="1">
        <v>42975.420046296298</v>
      </c>
      <c r="F895" s="1">
        <v>42975.420046296298</v>
      </c>
    </row>
    <row r="896" spans="1:6" x14ac:dyDescent="0.25">
      <c r="A896" t="s">
        <v>1979</v>
      </c>
      <c r="B896">
        <v>913</v>
      </c>
      <c r="E896" s="1">
        <v>42975.420046296298</v>
      </c>
      <c r="F896" s="1">
        <v>42975.420046296298</v>
      </c>
    </row>
    <row r="897" spans="1:6" x14ac:dyDescent="0.25">
      <c r="A897" t="s">
        <v>1980</v>
      </c>
      <c r="B897">
        <v>914</v>
      </c>
      <c r="E897" s="1">
        <v>42975.420046296298</v>
      </c>
      <c r="F897" s="1">
        <v>42975.420046296298</v>
      </c>
    </row>
    <row r="898" spans="1:6" x14ac:dyDescent="0.25">
      <c r="A898" t="s">
        <v>1981</v>
      </c>
      <c r="B898">
        <v>915</v>
      </c>
      <c r="E898" s="1">
        <v>42975.420046296298</v>
      </c>
      <c r="F898" s="1">
        <v>42975.420046296298</v>
      </c>
    </row>
    <row r="899" spans="1:6" x14ac:dyDescent="0.25">
      <c r="A899" t="s">
        <v>1982</v>
      </c>
      <c r="B899">
        <v>916</v>
      </c>
      <c r="E899" s="1">
        <v>42975.420046296298</v>
      </c>
      <c r="F899" s="1">
        <v>42975.420046296298</v>
      </c>
    </row>
    <row r="900" spans="1:6" x14ac:dyDescent="0.25">
      <c r="A900" t="s">
        <v>1983</v>
      </c>
      <c r="B900">
        <v>917</v>
      </c>
      <c r="E900" s="1">
        <v>42975.420046296298</v>
      </c>
      <c r="F900" s="1">
        <v>42975.420046296298</v>
      </c>
    </row>
    <row r="901" spans="1:6" x14ac:dyDescent="0.25">
      <c r="A901" t="s">
        <v>1984</v>
      </c>
      <c r="B901">
        <v>918</v>
      </c>
      <c r="E901" s="1">
        <v>42975.420046296298</v>
      </c>
      <c r="F901" s="1">
        <v>42975.420046296298</v>
      </c>
    </row>
    <row r="902" spans="1:6" x14ac:dyDescent="0.25">
      <c r="A902" t="s">
        <v>1985</v>
      </c>
      <c r="B902">
        <v>919</v>
      </c>
      <c r="E902" s="1">
        <v>42975.420046296298</v>
      </c>
      <c r="F902" s="1">
        <v>42975.420046296298</v>
      </c>
    </row>
    <row r="903" spans="1:6" x14ac:dyDescent="0.25">
      <c r="A903" t="s">
        <v>1986</v>
      </c>
      <c r="B903">
        <v>920</v>
      </c>
      <c r="E903" s="1">
        <v>42975.420046296298</v>
      </c>
      <c r="F903" s="1">
        <v>42975.420046296298</v>
      </c>
    </row>
    <row r="904" spans="1:6" x14ac:dyDescent="0.25">
      <c r="A904" t="s">
        <v>1987</v>
      </c>
      <c r="B904">
        <v>921</v>
      </c>
      <c r="E904" s="1">
        <v>42975.420046296298</v>
      </c>
      <c r="F904" s="1">
        <v>42975.420046296298</v>
      </c>
    </row>
    <row r="905" spans="1:6" x14ac:dyDescent="0.25">
      <c r="A905" t="s">
        <v>1988</v>
      </c>
      <c r="B905">
        <v>922</v>
      </c>
      <c r="E905" s="1">
        <v>42975.420046296298</v>
      </c>
      <c r="F905" s="1">
        <v>42975.420046296298</v>
      </c>
    </row>
    <row r="906" spans="1:6" x14ac:dyDescent="0.25">
      <c r="A906" t="s">
        <v>1989</v>
      </c>
      <c r="B906">
        <v>923</v>
      </c>
      <c r="E906" s="1">
        <v>42975.420046296298</v>
      </c>
      <c r="F906" s="1">
        <v>42975.420046296298</v>
      </c>
    </row>
    <row r="907" spans="1:6" x14ac:dyDescent="0.25">
      <c r="A907" t="s">
        <v>1990</v>
      </c>
      <c r="B907">
        <v>924</v>
      </c>
      <c r="E907" s="1">
        <v>42975.420046296298</v>
      </c>
      <c r="F907" s="1">
        <v>42975.420046296298</v>
      </c>
    </row>
    <row r="908" spans="1:6" x14ac:dyDescent="0.25">
      <c r="A908" t="s">
        <v>1991</v>
      </c>
      <c r="B908">
        <v>925</v>
      </c>
      <c r="E908" s="1">
        <v>42975.420046296298</v>
      </c>
      <c r="F908" s="1">
        <v>42975.420046296298</v>
      </c>
    </row>
    <row r="909" spans="1:6" x14ac:dyDescent="0.25">
      <c r="A909" t="s">
        <v>1992</v>
      </c>
      <c r="B909">
        <v>926</v>
      </c>
      <c r="E909" s="1">
        <v>42975.420046296298</v>
      </c>
      <c r="F909" s="1">
        <v>42975.420046296298</v>
      </c>
    </row>
    <row r="910" spans="1:6" x14ac:dyDescent="0.25">
      <c r="A910" t="s">
        <v>1993</v>
      </c>
      <c r="B910">
        <v>927</v>
      </c>
      <c r="E910" s="1">
        <v>42975.420046296298</v>
      </c>
      <c r="F910" s="1">
        <v>42975.420046296298</v>
      </c>
    </row>
    <row r="911" spans="1:6" x14ac:dyDescent="0.25">
      <c r="A911" t="s">
        <v>1994</v>
      </c>
      <c r="B911">
        <v>928</v>
      </c>
      <c r="E911" s="1">
        <v>42975.420046296298</v>
      </c>
      <c r="F911" s="1">
        <v>42975.420046296298</v>
      </c>
    </row>
    <row r="912" spans="1:6" x14ac:dyDescent="0.25">
      <c r="A912" t="s">
        <v>1995</v>
      </c>
      <c r="B912">
        <v>929</v>
      </c>
      <c r="E912" s="1">
        <v>42975.420046296298</v>
      </c>
      <c r="F912" s="1">
        <v>42975.420046296298</v>
      </c>
    </row>
    <row r="913" spans="1:6" x14ac:dyDescent="0.25">
      <c r="A913" t="s">
        <v>1996</v>
      </c>
      <c r="B913">
        <v>930</v>
      </c>
      <c r="E913" s="1">
        <v>42975.420046296298</v>
      </c>
      <c r="F913" s="1">
        <v>42975.420046296298</v>
      </c>
    </row>
    <row r="914" spans="1:6" x14ac:dyDescent="0.25">
      <c r="A914" t="s">
        <v>1997</v>
      </c>
      <c r="B914">
        <v>931</v>
      </c>
      <c r="E914" s="1">
        <v>42975.420046296298</v>
      </c>
      <c r="F914" s="1">
        <v>42975.420046296298</v>
      </c>
    </row>
    <row r="915" spans="1:6" x14ac:dyDescent="0.25">
      <c r="A915" t="s">
        <v>8779</v>
      </c>
      <c r="B915">
        <v>7366</v>
      </c>
      <c r="D915" t="s">
        <v>169</v>
      </c>
      <c r="E915" s="1">
        <v>42993.963854166665</v>
      </c>
      <c r="F915" s="1">
        <v>42993.963854166665</v>
      </c>
    </row>
    <row r="916" spans="1:6" x14ac:dyDescent="0.25">
      <c r="A916" t="s">
        <v>1998</v>
      </c>
      <c r="B916">
        <v>932</v>
      </c>
      <c r="E916" s="1">
        <v>42975.420046296298</v>
      </c>
      <c r="F916" s="1">
        <v>42975.420046296298</v>
      </c>
    </row>
    <row r="917" spans="1:6" x14ac:dyDescent="0.25">
      <c r="A917" t="s">
        <v>1999</v>
      </c>
      <c r="B917">
        <v>933</v>
      </c>
      <c r="E917" s="1">
        <v>42975.420046296298</v>
      </c>
      <c r="F917" s="1">
        <v>42975.420046296298</v>
      </c>
    </row>
    <row r="918" spans="1:6" x14ac:dyDescent="0.25">
      <c r="A918" t="s">
        <v>2000</v>
      </c>
      <c r="B918">
        <v>934</v>
      </c>
      <c r="E918" s="1">
        <v>42975.420046296298</v>
      </c>
      <c r="F918" s="1">
        <v>42975.420046296298</v>
      </c>
    </row>
    <row r="919" spans="1:6" x14ac:dyDescent="0.25">
      <c r="A919" t="s">
        <v>2001</v>
      </c>
      <c r="B919">
        <v>935</v>
      </c>
      <c r="E919" s="1">
        <v>42975.420046296298</v>
      </c>
      <c r="F919" s="1">
        <v>42975.420046296298</v>
      </c>
    </row>
    <row r="920" spans="1:6" x14ac:dyDescent="0.25">
      <c r="A920" t="s">
        <v>2002</v>
      </c>
      <c r="B920">
        <v>936</v>
      </c>
      <c r="E920" s="1">
        <v>42975.420046296298</v>
      </c>
      <c r="F920" s="1">
        <v>42975.420046296298</v>
      </c>
    </row>
    <row r="921" spans="1:6" x14ac:dyDescent="0.25">
      <c r="A921" t="s">
        <v>2003</v>
      </c>
      <c r="B921">
        <v>937</v>
      </c>
      <c r="E921" s="1">
        <v>42975.420046296298</v>
      </c>
      <c r="F921" s="1">
        <v>42975.420046296298</v>
      </c>
    </row>
    <row r="922" spans="1:6" x14ac:dyDescent="0.25">
      <c r="A922" t="s">
        <v>2004</v>
      </c>
      <c r="B922">
        <v>938</v>
      </c>
      <c r="E922" s="1">
        <v>42975.420046296298</v>
      </c>
      <c r="F922" s="1">
        <v>42975.420046296298</v>
      </c>
    </row>
    <row r="923" spans="1:6" x14ac:dyDescent="0.25">
      <c r="A923" t="s">
        <v>218</v>
      </c>
      <c r="B923">
        <v>939</v>
      </c>
      <c r="E923" s="1">
        <v>42975.420046296298</v>
      </c>
      <c r="F923" s="1">
        <v>42975.420046296298</v>
      </c>
    </row>
    <row r="924" spans="1:6" x14ac:dyDescent="0.25">
      <c r="A924" t="s">
        <v>2005</v>
      </c>
      <c r="B924">
        <v>940</v>
      </c>
      <c r="E924" s="1">
        <v>42975.420046296298</v>
      </c>
      <c r="F924" s="1">
        <v>42975.420046296298</v>
      </c>
    </row>
    <row r="925" spans="1:6" x14ac:dyDescent="0.25">
      <c r="A925" t="s">
        <v>2006</v>
      </c>
      <c r="B925">
        <v>941</v>
      </c>
      <c r="E925" s="1">
        <v>42975.420046296298</v>
      </c>
      <c r="F925" s="1">
        <v>42975.420046296298</v>
      </c>
    </row>
    <row r="926" spans="1:6" x14ac:dyDescent="0.25">
      <c r="A926" t="s">
        <v>2007</v>
      </c>
      <c r="B926">
        <v>942</v>
      </c>
      <c r="E926" s="1">
        <v>42975.420046296298</v>
      </c>
      <c r="F926" s="1">
        <v>42975.420046296298</v>
      </c>
    </row>
    <row r="927" spans="1:6" x14ac:dyDescent="0.25">
      <c r="A927" t="s">
        <v>2008</v>
      </c>
      <c r="B927">
        <v>944</v>
      </c>
      <c r="E927" s="1">
        <v>42975.420046296298</v>
      </c>
      <c r="F927" s="1">
        <v>42975.420046296298</v>
      </c>
    </row>
    <row r="928" spans="1:6" x14ac:dyDescent="0.25">
      <c r="A928" t="s">
        <v>219</v>
      </c>
      <c r="B928">
        <v>945</v>
      </c>
      <c r="E928" s="1">
        <v>42975.420046296298</v>
      </c>
      <c r="F928" s="1">
        <v>42975.420046296298</v>
      </c>
    </row>
    <row r="929" spans="1:6" x14ac:dyDescent="0.25">
      <c r="A929" t="s">
        <v>2009</v>
      </c>
      <c r="B929">
        <v>946</v>
      </c>
      <c r="E929" s="1">
        <v>42975.420046296298</v>
      </c>
      <c r="F929" s="1">
        <v>42975.420046296298</v>
      </c>
    </row>
    <row r="930" spans="1:6" x14ac:dyDescent="0.25">
      <c r="A930" t="s">
        <v>2010</v>
      </c>
      <c r="B930">
        <v>947</v>
      </c>
      <c r="E930" s="1">
        <v>42975.420046296298</v>
      </c>
      <c r="F930" s="1">
        <v>42975.420046296298</v>
      </c>
    </row>
    <row r="931" spans="1:6" x14ac:dyDescent="0.25">
      <c r="A931" t="s">
        <v>2011</v>
      </c>
      <c r="B931">
        <v>948</v>
      </c>
      <c r="E931" s="1">
        <v>42975.420046296298</v>
      </c>
      <c r="F931" s="1">
        <v>42975.420046296298</v>
      </c>
    </row>
    <row r="932" spans="1:6" x14ac:dyDescent="0.25">
      <c r="A932" t="s">
        <v>2012</v>
      </c>
      <c r="B932">
        <v>949</v>
      </c>
      <c r="E932" s="1">
        <v>42975.420046296298</v>
      </c>
      <c r="F932" s="1">
        <v>42975.420046296298</v>
      </c>
    </row>
    <row r="933" spans="1:6" x14ac:dyDescent="0.25">
      <c r="A933" t="s">
        <v>2013</v>
      </c>
      <c r="B933">
        <v>950</v>
      </c>
      <c r="E933" s="1">
        <v>42975.420046296298</v>
      </c>
      <c r="F933" s="1">
        <v>42975.420046296298</v>
      </c>
    </row>
    <row r="934" spans="1:6" x14ac:dyDescent="0.25">
      <c r="A934" t="s">
        <v>2014</v>
      </c>
      <c r="B934">
        <v>951</v>
      </c>
      <c r="E934" s="1">
        <v>42975.420046296298</v>
      </c>
      <c r="F934" s="1">
        <v>42975.420046296298</v>
      </c>
    </row>
    <row r="935" spans="1:6" x14ac:dyDescent="0.25">
      <c r="A935" t="s">
        <v>2015</v>
      </c>
      <c r="B935">
        <v>952</v>
      </c>
      <c r="E935" s="1">
        <v>42975.420046296298</v>
      </c>
      <c r="F935" s="1">
        <v>42975.420046296298</v>
      </c>
    </row>
    <row r="936" spans="1:6" x14ac:dyDescent="0.25">
      <c r="A936" t="s">
        <v>2016</v>
      </c>
      <c r="B936">
        <v>953</v>
      </c>
      <c r="E936" s="1">
        <v>42975.420046296298</v>
      </c>
      <c r="F936" s="1">
        <v>42975.420046296298</v>
      </c>
    </row>
    <row r="937" spans="1:6" x14ac:dyDescent="0.25">
      <c r="A937" t="s">
        <v>8304</v>
      </c>
      <c r="B937">
        <v>6993</v>
      </c>
      <c r="C937">
        <v>1997</v>
      </c>
      <c r="E937" s="1">
        <v>42985.92591435185</v>
      </c>
      <c r="F937" s="1">
        <v>42985.92591435185</v>
      </c>
    </row>
    <row r="938" spans="1:6" x14ac:dyDescent="0.25">
      <c r="A938" t="s">
        <v>2017</v>
      </c>
      <c r="B938">
        <v>954</v>
      </c>
      <c r="E938" s="1">
        <v>42975.420046296298</v>
      </c>
      <c r="F938" s="1">
        <v>42975.420046296298</v>
      </c>
    </row>
    <row r="939" spans="1:6" x14ac:dyDescent="0.25">
      <c r="A939" t="s">
        <v>2018</v>
      </c>
      <c r="B939">
        <v>955</v>
      </c>
      <c r="E939" s="1">
        <v>42975.420046296298</v>
      </c>
      <c r="F939" s="1">
        <v>42975.420046296298</v>
      </c>
    </row>
    <row r="940" spans="1:6" x14ac:dyDescent="0.25">
      <c r="A940" t="s">
        <v>2019</v>
      </c>
      <c r="B940">
        <v>956</v>
      </c>
      <c r="E940" s="1">
        <v>42975.420046296298</v>
      </c>
      <c r="F940" s="1">
        <v>42975.420046296298</v>
      </c>
    </row>
    <row r="941" spans="1:6" x14ac:dyDescent="0.25">
      <c r="A941" t="s">
        <v>2020</v>
      </c>
      <c r="B941">
        <v>957</v>
      </c>
      <c r="E941" s="1">
        <v>42975.420046296298</v>
      </c>
      <c r="F941" s="1">
        <v>42975.420046296298</v>
      </c>
    </row>
    <row r="942" spans="1:6" x14ac:dyDescent="0.25">
      <c r="A942" t="s">
        <v>2021</v>
      </c>
      <c r="B942">
        <v>958</v>
      </c>
      <c r="E942" s="1">
        <v>42975.420046296298</v>
      </c>
      <c r="F942" s="1">
        <v>42975.420046296298</v>
      </c>
    </row>
    <row r="943" spans="1:6" x14ac:dyDescent="0.25">
      <c r="A943" t="s">
        <v>2022</v>
      </c>
      <c r="B943">
        <v>959</v>
      </c>
      <c r="E943" s="1">
        <v>42975.420046296298</v>
      </c>
      <c r="F943" s="1">
        <v>42975.420046296298</v>
      </c>
    </row>
    <row r="944" spans="1:6" x14ac:dyDescent="0.25">
      <c r="A944" t="s">
        <v>2023</v>
      </c>
      <c r="B944">
        <v>960</v>
      </c>
      <c r="E944" s="1">
        <v>42975.420046296298</v>
      </c>
      <c r="F944" s="1">
        <v>42975.420046296298</v>
      </c>
    </row>
    <row r="945" spans="1:6" x14ac:dyDescent="0.25">
      <c r="A945" t="s">
        <v>2024</v>
      </c>
      <c r="B945">
        <v>961</v>
      </c>
      <c r="E945" s="1">
        <v>42975.420046296298</v>
      </c>
      <c r="F945" s="1">
        <v>42975.420046296298</v>
      </c>
    </row>
    <row r="946" spans="1:6" x14ac:dyDescent="0.25">
      <c r="A946" t="s">
        <v>2025</v>
      </c>
      <c r="B946">
        <v>964</v>
      </c>
      <c r="E946" s="1">
        <v>42975.420046296298</v>
      </c>
      <c r="F946" s="1">
        <v>42975.420046296298</v>
      </c>
    </row>
    <row r="947" spans="1:6" x14ac:dyDescent="0.25">
      <c r="A947" t="s">
        <v>2026</v>
      </c>
      <c r="B947">
        <v>965</v>
      </c>
      <c r="E947" s="1">
        <v>42975.420046296298</v>
      </c>
      <c r="F947" s="1">
        <v>42975.420046296298</v>
      </c>
    </row>
    <row r="948" spans="1:6" x14ac:dyDescent="0.25">
      <c r="A948" t="s">
        <v>2027</v>
      </c>
      <c r="B948">
        <v>962</v>
      </c>
      <c r="E948" s="1">
        <v>42975.420046296298</v>
      </c>
      <c r="F948" s="1">
        <v>42975.420046296298</v>
      </c>
    </row>
    <row r="949" spans="1:6" x14ac:dyDescent="0.25">
      <c r="A949" t="s">
        <v>2028</v>
      </c>
      <c r="B949">
        <v>963</v>
      </c>
      <c r="E949" s="1">
        <v>42975.420046296298</v>
      </c>
      <c r="F949" s="1">
        <v>42975.420046296298</v>
      </c>
    </row>
    <row r="950" spans="1:6" x14ac:dyDescent="0.25">
      <c r="A950" t="s">
        <v>2029</v>
      </c>
      <c r="B950">
        <v>966</v>
      </c>
      <c r="E950" s="1">
        <v>42975.420046296298</v>
      </c>
      <c r="F950" s="1">
        <v>42975.420046296298</v>
      </c>
    </row>
    <row r="951" spans="1:6" x14ac:dyDescent="0.25">
      <c r="A951" t="s">
        <v>2030</v>
      </c>
      <c r="B951">
        <v>967</v>
      </c>
      <c r="E951" s="1">
        <v>42975.420046296298</v>
      </c>
      <c r="F951" s="1">
        <v>42975.420046296298</v>
      </c>
    </row>
    <row r="952" spans="1:6" x14ac:dyDescent="0.25">
      <c r="A952" t="s">
        <v>2031</v>
      </c>
      <c r="B952">
        <v>968</v>
      </c>
      <c r="E952" s="1">
        <v>42975.420046296298</v>
      </c>
      <c r="F952" s="1">
        <v>42975.420046296298</v>
      </c>
    </row>
    <row r="953" spans="1:6" x14ac:dyDescent="0.25">
      <c r="A953" t="s">
        <v>9226</v>
      </c>
      <c r="B953">
        <v>7388</v>
      </c>
      <c r="C953">
        <v>2008</v>
      </c>
      <c r="D953" t="s">
        <v>169</v>
      </c>
      <c r="E953" s="1">
        <v>43002.969027777777</v>
      </c>
      <c r="F953" s="1">
        <v>43002.969027777777</v>
      </c>
    </row>
    <row r="954" spans="1:6" x14ac:dyDescent="0.25">
      <c r="A954" t="s">
        <v>2032</v>
      </c>
      <c r="B954">
        <v>969</v>
      </c>
      <c r="E954" s="1">
        <v>42975.420046296298</v>
      </c>
      <c r="F954" s="1">
        <v>42975.420046296298</v>
      </c>
    </row>
    <row r="955" spans="1:6" x14ac:dyDescent="0.25">
      <c r="A955" t="s">
        <v>2033</v>
      </c>
      <c r="B955">
        <v>970</v>
      </c>
      <c r="E955" s="1">
        <v>42975.420046296298</v>
      </c>
      <c r="F955" s="1">
        <v>42975.420046296298</v>
      </c>
    </row>
    <row r="956" spans="1:6" x14ac:dyDescent="0.25">
      <c r="A956" t="s">
        <v>8127</v>
      </c>
      <c r="B956">
        <v>6906</v>
      </c>
      <c r="C956">
        <v>2016</v>
      </c>
      <c r="E956" s="1">
        <v>42985.585543981484</v>
      </c>
      <c r="F956" s="1">
        <v>42985.585543981484</v>
      </c>
    </row>
    <row r="957" spans="1:6" x14ac:dyDescent="0.25">
      <c r="A957" t="s">
        <v>8180</v>
      </c>
      <c r="B957">
        <v>6907</v>
      </c>
      <c r="E957" s="1">
        <v>42985.585543981484</v>
      </c>
      <c r="F957" s="1">
        <v>42985.585543981484</v>
      </c>
    </row>
    <row r="958" spans="1:6" x14ac:dyDescent="0.25">
      <c r="A958" t="s">
        <v>2034</v>
      </c>
      <c r="B958">
        <v>971</v>
      </c>
      <c r="E958" s="1">
        <v>42975.420046296298</v>
      </c>
      <c r="F958" s="1">
        <v>42975.420046296298</v>
      </c>
    </row>
    <row r="959" spans="1:6" x14ac:dyDescent="0.25">
      <c r="A959" t="s">
        <v>2035</v>
      </c>
      <c r="B959">
        <v>972</v>
      </c>
      <c r="E959" s="1">
        <v>42975.420046296298</v>
      </c>
      <c r="F959" s="1">
        <v>42975.420046296298</v>
      </c>
    </row>
    <row r="960" spans="1:6" x14ac:dyDescent="0.25">
      <c r="A960" t="s">
        <v>2036</v>
      </c>
      <c r="B960">
        <v>973</v>
      </c>
      <c r="E960" s="1">
        <v>42975.420046296298</v>
      </c>
      <c r="F960" s="1">
        <v>42975.420046296298</v>
      </c>
    </row>
    <row r="961" spans="1:6" x14ac:dyDescent="0.25">
      <c r="A961" t="s">
        <v>2037</v>
      </c>
      <c r="B961">
        <v>974</v>
      </c>
      <c r="E961" s="1">
        <v>42975.420046296298</v>
      </c>
      <c r="F961" s="1">
        <v>42975.420046296298</v>
      </c>
    </row>
    <row r="962" spans="1:6" x14ac:dyDescent="0.25">
      <c r="A962" t="s">
        <v>2038</v>
      </c>
      <c r="B962">
        <v>975</v>
      </c>
      <c r="E962" s="1">
        <v>42975.420046296298</v>
      </c>
      <c r="F962" s="1">
        <v>42975.420046296298</v>
      </c>
    </row>
    <row r="963" spans="1:6" x14ac:dyDescent="0.25">
      <c r="A963" t="s">
        <v>84</v>
      </c>
      <c r="B963">
        <v>976</v>
      </c>
      <c r="E963" s="1">
        <v>42975.420046296298</v>
      </c>
      <c r="F963" s="1">
        <v>42975.420046296298</v>
      </c>
    </row>
    <row r="964" spans="1:6" x14ac:dyDescent="0.25">
      <c r="A964" t="s">
        <v>2039</v>
      </c>
      <c r="B964">
        <v>977</v>
      </c>
      <c r="E964" s="1">
        <v>42975.420046296298</v>
      </c>
      <c r="F964" s="1">
        <v>42975.420046296298</v>
      </c>
    </row>
    <row r="965" spans="1:6" x14ac:dyDescent="0.25">
      <c r="A965" t="s">
        <v>2040</v>
      </c>
      <c r="B965">
        <v>978</v>
      </c>
      <c r="E965" s="1">
        <v>42975.420046296298</v>
      </c>
      <c r="F965" s="1">
        <v>42975.420046296298</v>
      </c>
    </row>
    <row r="966" spans="1:6" x14ac:dyDescent="0.25">
      <c r="A966" t="s">
        <v>2041</v>
      </c>
      <c r="B966">
        <v>979</v>
      </c>
      <c r="E966" s="1">
        <v>42975.420046296298</v>
      </c>
      <c r="F966" s="1">
        <v>42975.420046296298</v>
      </c>
    </row>
    <row r="967" spans="1:6" x14ac:dyDescent="0.25">
      <c r="A967" t="s">
        <v>2042</v>
      </c>
      <c r="B967">
        <v>980</v>
      </c>
      <c r="E967" s="1">
        <v>42975.420046296298</v>
      </c>
      <c r="F967" s="1">
        <v>42975.420046296298</v>
      </c>
    </row>
    <row r="968" spans="1:6" x14ac:dyDescent="0.25">
      <c r="A968" t="s">
        <v>2043</v>
      </c>
      <c r="B968">
        <v>981</v>
      </c>
      <c r="E968" s="1">
        <v>42975.420046296298</v>
      </c>
      <c r="F968" s="1">
        <v>42975.420046296298</v>
      </c>
    </row>
    <row r="969" spans="1:6" x14ac:dyDescent="0.25">
      <c r="A969" t="s">
        <v>2044</v>
      </c>
      <c r="B969">
        <v>982</v>
      </c>
      <c r="E969" s="1">
        <v>42975.420046296298</v>
      </c>
      <c r="F969" s="1">
        <v>42975.420046296298</v>
      </c>
    </row>
    <row r="970" spans="1:6" x14ac:dyDescent="0.25">
      <c r="A970" t="s">
        <v>2045</v>
      </c>
      <c r="B970">
        <v>983</v>
      </c>
      <c r="E970" s="1">
        <v>42975.420046296298</v>
      </c>
      <c r="F970" s="1">
        <v>42975.420046296298</v>
      </c>
    </row>
    <row r="971" spans="1:6" x14ac:dyDescent="0.25">
      <c r="A971" t="s">
        <v>2046</v>
      </c>
      <c r="B971">
        <v>984</v>
      </c>
      <c r="E971" s="1">
        <v>42975.420046296298</v>
      </c>
      <c r="F971" s="1">
        <v>42975.420046296298</v>
      </c>
    </row>
    <row r="972" spans="1:6" x14ac:dyDescent="0.25">
      <c r="A972" t="s">
        <v>2047</v>
      </c>
      <c r="B972">
        <v>985</v>
      </c>
      <c r="E972" s="1">
        <v>42975.420046296298</v>
      </c>
      <c r="F972" s="1">
        <v>42975.420046296298</v>
      </c>
    </row>
    <row r="973" spans="1:6" x14ac:dyDescent="0.25">
      <c r="A973" t="s">
        <v>2048</v>
      </c>
      <c r="B973">
        <v>986</v>
      </c>
      <c r="E973" s="1">
        <v>42975.420046296298</v>
      </c>
      <c r="F973" s="1">
        <v>42975.420046296298</v>
      </c>
    </row>
    <row r="974" spans="1:6" x14ac:dyDescent="0.25">
      <c r="A974" t="s">
        <v>2049</v>
      </c>
      <c r="B974">
        <v>987</v>
      </c>
      <c r="E974" s="1">
        <v>42975.420046296298</v>
      </c>
      <c r="F974" s="1">
        <v>42975.420046296298</v>
      </c>
    </row>
    <row r="975" spans="1:6" x14ac:dyDescent="0.25">
      <c r="A975" t="s">
        <v>2050</v>
      </c>
      <c r="B975">
        <v>988</v>
      </c>
      <c r="E975" s="1">
        <v>42975.420046296298</v>
      </c>
      <c r="F975" s="1">
        <v>42975.420046296298</v>
      </c>
    </row>
    <row r="976" spans="1:6" x14ac:dyDescent="0.25">
      <c r="A976" t="s">
        <v>2051</v>
      </c>
      <c r="B976">
        <v>989</v>
      </c>
      <c r="E976" s="1">
        <v>42975.420046296298</v>
      </c>
      <c r="F976" s="1">
        <v>42975.420046296298</v>
      </c>
    </row>
    <row r="977" spans="1:6" x14ac:dyDescent="0.25">
      <c r="A977" t="s">
        <v>2052</v>
      </c>
      <c r="B977">
        <v>990</v>
      </c>
      <c r="E977" s="1">
        <v>42975.420046296298</v>
      </c>
      <c r="F977" s="1">
        <v>42975.420046296298</v>
      </c>
    </row>
    <row r="978" spans="1:6" x14ac:dyDescent="0.25">
      <c r="A978" t="s">
        <v>2053</v>
      </c>
      <c r="B978">
        <v>991</v>
      </c>
      <c r="E978" s="1">
        <v>42975.420046296298</v>
      </c>
      <c r="F978" s="1">
        <v>42975.420046296298</v>
      </c>
    </row>
    <row r="979" spans="1:6" x14ac:dyDescent="0.25">
      <c r="A979" t="s">
        <v>2054</v>
      </c>
      <c r="B979">
        <v>992</v>
      </c>
      <c r="E979" s="1">
        <v>42975.420046296298</v>
      </c>
      <c r="F979" s="1">
        <v>42975.420046296298</v>
      </c>
    </row>
    <row r="980" spans="1:6" x14ac:dyDescent="0.25">
      <c r="A980" t="s">
        <v>2055</v>
      </c>
      <c r="B980">
        <v>993</v>
      </c>
      <c r="E980" s="1">
        <v>42975.420046296298</v>
      </c>
      <c r="F980" s="1">
        <v>42975.420046296298</v>
      </c>
    </row>
    <row r="981" spans="1:6" x14ac:dyDescent="0.25">
      <c r="A981" t="s">
        <v>2056</v>
      </c>
      <c r="B981">
        <v>994</v>
      </c>
      <c r="E981" s="1">
        <v>42975.420046296298</v>
      </c>
      <c r="F981" s="1">
        <v>42975.420046296298</v>
      </c>
    </row>
    <row r="982" spans="1:6" x14ac:dyDescent="0.25">
      <c r="A982" t="s">
        <v>2057</v>
      </c>
      <c r="B982">
        <v>995</v>
      </c>
      <c r="E982" s="1">
        <v>42975.420046296298</v>
      </c>
      <c r="F982" s="1">
        <v>42975.420046296298</v>
      </c>
    </row>
    <row r="983" spans="1:6" x14ac:dyDescent="0.25">
      <c r="A983" t="s">
        <v>2058</v>
      </c>
      <c r="B983">
        <v>996</v>
      </c>
      <c r="E983" s="1">
        <v>42975.420046296298</v>
      </c>
      <c r="F983" s="1">
        <v>42975.420046296298</v>
      </c>
    </row>
    <row r="984" spans="1:6" x14ac:dyDescent="0.25">
      <c r="A984" t="s">
        <v>2059</v>
      </c>
      <c r="B984">
        <v>997</v>
      </c>
      <c r="E984" s="1">
        <v>42975.420046296298</v>
      </c>
      <c r="F984" s="1">
        <v>42975.420046296298</v>
      </c>
    </row>
    <row r="985" spans="1:6" x14ac:dyDescent="0.25">
      <c r="A985" t="s">
        <v>2060</v>
      </c>
      <c r="B985">
        <v>998</v>
      </c>
      <c r="E985" s="1">
        <v>42975.420046296298</v>
      </c>
      <c r="F985" s="1">
        <v>42975.420046296298</v>
      </c>
    </row>
    <row r="986" spans="1:6" x14ac:dyDescent="0.25">
      <c r="A986" t="s">
        <v>2061</v>
      </c>
      <c r="B986">
        <v>999</v>
      </c>
      <c r="E986" s="1">
        <v>42975.420046296298</v>
      </c>
      <c r="F986" s="1">
        <v>42975.420046296298</v>
      </c>
    </row>
    <row r="987" spans="1:6" x14ac:dyDescent="0.25">
      <c r="A987" t="s">
        <v>2062</v>
      </c>
      <c r="B987">
        <v>1000</v>
      </c>
      <c r="E987" s="1">
        <v>42975.420046296298</v>
      </c>
      <c r="F987" s="1">
        <v>42975.420046296298</v>
      </c>
    </row>
    <row r="988" spans="1:6" x14ac:dyDescent="0.25">
      <c r="A988" t="s">
        <v>2063</v>
      </c>
      <c r="B988">
        <v>1001</v>
      </c>
      <c r="E988" s="1">
        <v>42975.420046296298</v>
      </c>
      <c r="F988" s="1">
        <v>42975.420046296298</v>
      </c>
    </row>
    <row r="989" spans="1:6" x14ac:dyDescent="0.25">
      <c r="A989" t="s">
        <v>2064</v>
      </c>
      <c r="B989">
        <v>1002</v>
      </c>
      <c r="E989" s="1">
        <v>42975.420046296298</v>
      </c>
      <c r="F989" s="1">
        <v>42975.420046296298</v>
      </c>
    </row>
    <row r="990" spans="1:6" x14ac:dyDescent="0.25">
      <c r="A990" t="s">
        <v>2065</v>
      </c>
      <c r="B990">
        <v>1003</v>
      </c>
      <c r="E990" s="1">
        <v>42975.420046296298</v>
      </c>
      <c r="F990" s="1">
        <v>42975.420046296298</v>
      </c>
    </row>
    <row r="991" spans="1:6" x14ac:dyDescent="0.25">
      <c r="A991" t="s">
        <v>2066</v>
      </c>
      <c r="B991">
        <v>1004</v>
      </c>
      <c r="E991" s="1">
        <v>42975.420046296298</v>
      </c>
      <c r="F991" s="1">
        <v>42975.420046296298</v>
      </c>
    </row>
    <row r="992" spans="1:6" x14ac:dyDescent="0.25">
      <c r="A992" t="s">
        <v>2067</v>
      </c>
      <c r="B992">
        <v>1005</v>
      </c>
      <c r="E992" s="1">
        <v>42975.420046296298</v>
      </c>
      <c r="F992" s="1">
        <v>42975.420046296298</v>
      </c>
    </row>
    <row r="993" spans="1:6" x14ac:dyDescent="0.25">
      <c r="A993" t="s">
        <v>2068</v>
      </c>
      <c r="B993">
        <v>1006</v>
      </c>
      <c r="E993" s="1">
        <v>42975.420046296298</v>
      </c>
      <c r="F993" s="1">
        <v>42975.420046296298</v>
      </c>
    </row>
    <row r="994" spans="1:6" x14ac:dyDescent="0.25">
      <c r="A994" t="s">
        <v>2069</v>
      </c>
      <c r="B994">
        <v>1007</v>
      </c>
      <c r="E994" s="1">
        <v>42975.420046296298</v>
      </c>
      <c r="F994" s="1">
        <v>42975.420046296298</v>
      </c>
    </row>
    <row r="995" spans="1:6" x14ac:dyDescent="0.25">
      <c r="A995" t="s">
        <v>2070</v>
      </c>
      <c r="B995">
        <v>1008</v>
      </c>
      <c r="E995" s="1">
        <v>42975.420046296298</v>
      </c>
      <c r="F995" s="1">
        <v>42975.420046296298</v>
      </c>
    </row>
    <row r="996" spans="1:6" x14ac:dyDescent="0.25">
      <c r="A996" t="s">
        <v>2071</v>
      </c>
      <c r="B996">
        <v>1009</v>
      </c>
      <c r="E996" s="1">
        <v>42975.420046296298</v>
      </c>
      <c r="F996" s="1">
        <v>42975.420046296298</v>
      </c>
    </row>
    <row r="997" spans="1:6" x14ac:dyDescent="0.25">
      <c r="A997" t="s">
        <v>2072</v>
      </c>
      <c r="B997">
        <v>1010</v>
      </c>
      <c r="E997" s="1">
        <v>42975.420046296298</v>
      </c>
      <c r="F997" s="1">
        <v>42975.420046296298</v>
      </c>
    </row>
    <row r="998" spans="1:6" x14ac:dyDescent="0.25">
      <c r="A998" t="s">
        <v>2073</v>
      </c>
      <c r="B998">
        <v>1011</v>
      </c>
      <c r="E998" s="1">
        <v>42975.420046296298</v>
      </c>
      <c r="F998" s="1">
        <v>42975.420046296298</v>
      </c>
    </row>
    <row r="999" spans="1:6" x14ac:dyDescent="0.25">
      <c r="A999" t="s">
        <v>2074</v>
      </c>
      <c r="B999">
        <v>1012</v>
      </c>
      <c r="E999" s="1">
        <v>42975.420046296298</v>
      </c>
      <c r="F999" s="1">
        <v>42975.420046296298</v>
      </c>
    </row>
    <row r="1000" spans="1:6" x14ac:dyDescent="0.25">
      <c r="A1000" t="s">
        <v>2075</v>
      </c>
      <c r="B1000">
        <v>1013</v>
      </c>
      <c r="E1000" s="1">
        <v>42975.420046296298</v>
      </c>
      <c r="F1000" s="1">
        <v>42975.420046296298</v>
      </c>
    </row>
    <row r="1001" spans="1:6" x14ac:dyDescent="0.25">
      <c r="A1001" t="s">
        <v>2076</v>
      </c>
      <c r="B1001">
        <v>1014</v>
      </c>
      <c r="E1001" s="1">
        <v>42975.420046296298</v>
      </c>
      <c r="F1001" s="1">
        <v>42975.420046296298</v>
      </c>
    </row>
    <row r="1002" spans="1:6" x14ac:dyDescent="0.25">
      <c r="A1002" t="s">
        <v>2077</v>
      </c>
      <c r="B1002">
        <v>21</v>
      </c>
      <c r="E1002" s="1">
        <v>42975.420046296298</v>
      </c>
      <c r="F1002" s="1">
        <v>42975.420046296298</v>
      </c>
    </row>
    <row r="1003" spans="1:6" x14ac:dyDescent="0.25">
      <c r="A1003" t="s">
        <v>2078</v>
      </c>
      <c r="B1003">
        <v>1015</v>
      </c>
      <c r="E1003" s="1">
        <v>42975.420046296298</v>
      </c>
      <c r="F1003" s="1">
        <v>42975.420046296298</v>
      </c>
    </row>
    <row r="1004" spans="1:6" x14ac:dyDescent="0.25">
      <c r="A1004" t="s">
        <v>2079</v>
      </c>
      <c r="B1004">
        <v>1016</v>
      </c>
      <c r="E1004" s="1">
        <v>42975.420046296298</v>
      </c>
      <c r="F1004" s="1">
        <v>42975.420046296298</v>
      </c>
    </row>
    <row r="1005" spans="1:6" x14ac:dyDescent="0.25">
      <c r="A1005" t="s">
        <v>2080</v>
      </c>
      <c r="B1005">
        <v>1017</v>
      </c>
      <c r="E1005" s="1">
        <v>42975.420046296298</v>
      </c>
      <c r="F1005" s="1">
        <v>42975.420046296298</v>
      </c>
    </row>
    <row r="1006" spans="1:6" x14ac:dyDescent="0.25">
      <c r="A1006" t="s">
        <v>2081</v>
      </c>
      <c r="B1006">
        <v>1018</v>
      </c>
      <c r="E1006" s="1">
        <v>42975.420046296298</v>
      </c>
      <c r="F1006" s="1">
        <v>42975.420046296298</v>
      </c>
    </row>
    <row r="1007" spans="1:6" x14ac:dyDescent="0.25">
      <c r="A1007" t="s">
        <v>2082</v>
      </c>
      <c r="B1007">
        <v>1019</v>
      </c>
      <c r="E1007" s="1">
        <v>42975.420046296298</v>
      </c>
      <c r="F1007" s="1">
        <v>42975.420046296298</v>
      </c>
    </row>
    <row r="1008" spans="1:6" x14ac:dyDescent="0.25">
      <c r="A1008" t="s">
        <v>2083</v>
      </c>
      <c r="B1008">
        <v>1020</v>
      </c>
      <c r="E1008" s="1">
        <v>42975.420046296298</v>
      </c>
      <c r="F1008" s="1">
        <v>42975.420046296298</v>
      </c>
    </row>
    <row r="1009" spans="1:6" x14ac:dyDescent="0.25">
      <c r="A1009" t="s">
        <v>2084</v>
      </c>
      <c r="B1009">
        <v>1021</v>
      </c>
      <c r="E1009" s="1">
        <v>42975.420046296298</v>
      </c>
      <c r="F1009" s="1">
        <v>42975.420046296298</v>
      </c>
    </row>
    <row r="1010" spans="1:6" x14ac:dyDescent="0.25">
      <c r="A1010" t="s">
        <v>2085</v>
      </c>
      <c r="B1010">
        <v>1022</v>
      </c>
      <c r="E1010" s="1">
        <v>42975.420046296298</v>
      </c>
      <c r="F1010" s="1">
        <v>42975.420046296298</v>
      </c>
    </row>
    <row r="1011" spans="1:6" x14ac:dyDescent="0.25">
      <c r="A1011" t="s">
        <v>2086</v>
      </c>
      <c r="B1011">
        <v>1023</v>
      </c>
      <c r="E1011" s="1">
        <v>42975.420046296298</v>
      </c>
      <c r="F1011" s="1">
        <v>42975.420046296298</v>
      </c>
    </row>
    <row r="1012" spans="1:6" x14ac:dyDescent="0.25">
      <c r="A1012" t="s">
        <v>2087</v>
      </c>
      <c r="B1012">
        <v>1024</v>
      </c>
      <c r="E1012" s="1">
        <v>42975.420046296298</v>
      </c>
      <c r="F1012" s="1">
        <v>42975.420046296298</v>
      </c>
    </row>
    <row r="1013" spans="1:6" x14ac:dyDescent="0.25">
      <c r="A1013" t="s">
        <v>2088</v>
      </c>
      <c r="B1013">
        <v>1025</v>
      </c>
      <c r="E1013" s="1">
        <v>42975.420046296298</v>
      </c>
      <c r="F1013" s="1">
        <v>42975.420046296298</v>
      </c>
    </row>
    <row r="1014" spans="1:6" x14ac:dyDescent="0.25">
      <c r="A1014" t="s">
        <v>2089</v>
      </c>
      <c r="B1014">
        <v>1026</v>
      </c>
      <c r="E1014" s="1">
        <v>42975.420046296298</v>
      </c>
      <c r="F1014" s="1">
        <v>42975.420046296298</v>
      </c>
    </row>
    <row r="1015" spans="1:6" x14ac:dyDescent="0.25">
      <c r="A1015" t="s">
        <v>2090</v>
      </c>
      <c r="B1015">
        <v>1027</v>
      </c>
      <c r="E1015" s="1">
        <v>42975.420046296298</v>
      </c>
      <c r="F1015" s="1">
        <v>42975.420046296298</v>
      </c>
    </row>
    <row r="1016" spans="1:6" x14ac:dyDescent="0.25">
      <c r="A1016" t="s">
        <v>2091</v>
      </c>
      <c r="B1016">
        <v>1028</v>
      </c>
      <c r="E1016" s="1">
        <v>42975.420046296298</v>
      </c>
      <c r="F1016" s="1">
        <v>42975.420046296298</v>
      </c>
    </row>
    <row r="1017" spans="1:6" x14ac:dyDescent="0.25">
      <c r="A1017" t="s">
        <v>2092</v>
      </c>
      <c r="B1017">
        <v>1029</v>
      </c>
      <c r="E1017" s="1">
        <v>42975.420046296298</v>
      </c>
      <c r="F1017" s="1">
        <v>42975.420046296298</v>
      </c>
    </row>
    <row r="1018" spans="1:6" x14ac:dyDescent="0.25">
      <c r="A1018" t="s">
        <v>2093</v>
      </c>
      <c r="B1018">
        <v>1030</v>
      </c>
      <c r="E1018" s="1">
        <v>42975.420046296298</v>
      </c>
      <c r="F1018" s="1">
        <v>42975.420046296298</v>
      </c>
    </row>
    <row r="1019" spans="1:6" x14ac:dyDescent="0.25">
      <c r="A1019" t="s">
        <v>2094</v>
      </c>
      <c r="B1019">
        <v>1031</v>
      </c>
      <c r="E1019" s="1">
        <v>42975.420046296298</v>
      </c>
      <c r="F1019" s="1">
        <v>42975.420046296298</v>
      </c>
    </row>
    <row r="1020" spans="1:6" x14ac:dyDescent="0.25">
      <c r="A1020" t="s">
        <v>2095</v>
      </c>
      <c r="B1020">
        <v>1032</v>
      </c>
      <c r="E1020" s="1">
        <v>42975.420046296298</v>
      </c>
      <c r="F1020" s="1">
        <v>42975.420046296298</v>
      </c>
    </row>
    <row r="1021" spans="1:6" x14ac:dyDescent="0.25">
      <c r="A1021" t="s">
        <v>2096</v>
      </c>
      <c r="B1021">
        <v>1033</v>
      </c>
      <c r="E1021" s="1">
        <v>42975.420046296298</v>
      </c>
      <c r="F1021" s="1">
        <v>42975.420046296298</v>
      </c>
    </row>
    <row r="1022" spans="1:6" x14ac:dyDescent="0.25">
      <c r="A1022" t="s">
        <v>2097</v>
      </c>
      <c r="B1022">
        <v>1034</v>
      </c>
      <c r="E1022" s="1">
        <v>42975.420046296298</v>
      </c>
      <c r="F1022" s="1">
        <v>42975.420046296298</v>
      </c>
    </row>
    <row r="1023" spans="1:6" x14ac:dyDescent="0.25">
      <c r="A1023" t="s">
        <v>2098</v>
      </c>
      <c r="B1023">
        <v>1035</v>
      </c>
      <c r="E1023" s="1">
        <v>42975.420046296298</v>
      </c>
      <c r="F1023" s="1">
        <v>42975.420046296298</v>
      </c>
    </row>
    <row r="1024" spans="1:6" x14ac:dyDescent="0.25">
      <c r="A1024" t="s">
        <v>2099</v>
      </c>
      <c r="B1024">
        <v>1036</v>
      </c>
      <c r="E1024" s="1">
        <v>42975.420046296298</v>
      </c>
      <c r="F1024" s="1">
        <v>42975.420046296298</v>
      </c>
    </row>
    <row r="1025" spans="1:6" x14ac:dyDescent="0.25">
      <c r="A1025" t="s">
        <v>2100</v>
      </c>
      <c r="B1025">
        <v>1037</v>
      </c>
      <c r="E1025" s="1">
        <v>42975.420046296298</v>
      </c>
      <c r="F1025" s="1">
        <v>42975.420046296298</v>
      </c>
    </row>
    <row r="1026" spans="1:6" x14ac:dyDescent="0.25">
      <c r="A1026" t="s">
        <v>2101</v>
      </c>
      <c r="B1026">
        <v>1038</v>
      </c>
      <c r="E1026" s="1">
        <v>42975.420046296298</v>
      </c>
      <c r="F1026" s="1">
        <v>42975.420046296298</v>
      </c>
    </row>
    <row r="1027" spans="1:6" x14ac:dyDescent="0.25">
      <c r="A1027" t="s">
        <v>2102</v>
      </c>
      <c r="B1027">
        <v>1039</v>
      </c>
      <c r="E1027" s="1">
        <v>42975.420046296298</v>
      </c>
      <c r="F1027" s="1">
        <v>42975.420046296298</v>
      </c>
    </row>
    <row r="1028" spans="1:6" x14ac:dyDescent="0.25">
      <c r="A1028" t="s">
        <v>2103</v>
      </c>
      <c r="B1028">
        <v>1040</v>
      </c>
      <c r="E1028" s="1">
        <v>42975.420046296298</v>
      </c>
      <c r="F1028" s="1">
        <v>42975.420046296298</v>
      </c>
    </row>
    <row r="1029" spans="1:6" x14ac:dyDescent="0.25">
      <c r="A1029" t="s">
        <v>2104</v>
      </c>
      <c r="B1029">
        <v>1041</v>
      </c>
      <c r="E1029" s="1">
        <v>42975.420046296298</v>
      </c>
      <c r="F1029" s="1">
        <v>42975.420046296298</v>
      </c>
    </row>
    <row r="1030" spans="1:6" x14ac:dyDescent="0.25">
      <c r="A1030" t="s">
        <v>2105</v>
      </c>
      <c r="B1030">
        <v>1042</v>
      </c>
      <c r="E1030" s="1">
        <v>42975.420046296298</v>
      </c>
      <c r="F1030" s="1">
        <v>42975.420046296298</v>
      </c>
    </row>
    <row r="1031" spans="1:6" x14ac:dyDescent="0.25">
      <c r="A1031" t="s">
        <v>2106</v>
      </c>
      <c r="B1031">
        <v>1043</v>
      </c>
      <c r="E1031" s="1">
        <v>42975.420046296298</v>
      </c>
      <c r="F1031" s="1">
        <v>42975.420046296298</v>
      </c>
    </row>
    <row r="1032" spans="1:6" x14ac:dyDescent="0.25">
      <c r="A1032" t="s">
        <v>2107</v>
      </c>
      <c r="B1032">
        <v>1044</v>
      </c>
      <c r="E1032" s="1">
        <v>42975.420046296298</v>
      </c>
      <c r="F1032" s="1">
        <v>42975.420046296298</v>
      </c>
    </row>
    <row r="1033" spans="1:6" x14ac:dyDescent="0.25">
      <c r="A1033" t="s">
        <v>2108</v>
      </c>
      <c r="B1033">
        <v>1045</v>
      </c>
      <c r="E1033" s="1">
        <v>42975.420046296298</v>
      </c>
      <c r="F1033" s="1">
        <v>42975.420046296298</v>
      </c>
    </row>
    <row r="1034" spans="1:6" x14ac:dyDescent="0.25">
      <c r="A1034" t="s">
        <v>2109</v>
      </c>
      <c r="B1034">
        <v>1046</v>
      </c>
      <c r="E1034" s="1">
        <v>42975.420046296298</v>
      </c>
      <c r="F1034" s="1">
        <v>42975.420046296298</v>
      </c>
    </row>
    <row r="1035" spans="1:6" x14ac:dyDescent="0.25">
      <c r="A1035" t="s">
        <v>2110</v>
      </c>
      <c r="B1035">
        <v>1047</v>
      </c>
      <c r="E1035" s="1">
        <v>42975.420046296298</v>
      </c>
      <c r="F1035" s="1">
        <v>42975.420046296298</v>
      </c>
    </row>
    <row r="1036" spans="1:6" x14ac:dyDescent="0.25">
      <c r="A1036" t="s">
        <v>8298</v>
      </c>
      <c r="B1036">
        <v>6994</v>
      </c>
      <c r="C1036">
        <v>1996</v>
      </c>
      <c r="E1036" s="1">
        <v>42985.92591435185</v>
      </c>
      <c r="F1036" s="1">
        <v>42985.92591435185</v>
      </c>
    </row>
    <row r="1037" spans="1:6" x14ac:dyDescent="0.25">
      <c r="A1037" t="s">
        <v>2111</v>
      </c>
      <c r="B1037">
        <v>1048</v>
      </c>
      <c r="E1037" s="1">
        <v>42975.420046296298</v>
      </c>
      <c r="F1037" s="1">
        <v>42975.420046296298</v>
      </c>
    </row>
    <row r="1038" spans="1:6" x14ac:dyDescent="0.25">
      <c r="A1038" t="s">
        <v>2112</v>
      </c>
      <c r="B1038">
        <v>1049</v>
      </c>
      <c r="E1038" s="1">
        <v>42975.420046296298</v>
      </c>
      <c r="F1038" s="1">
        <v>42975.420046296298</v>
      </c>
    </row>
    <row r="1039" spans="1:6" x14ac:dyDescent="0.25">
      <c r="A1039" t="s">
        <v>2113</v>
      </c>
      <c r="B1039">
        <v>1050</v>
      </c>
      <c r="E1039" s="1">
        <v>42975.420046296298</v>
      </c>
      <c r="F1039" s="1">
        <v>42975.420046296298</v>
      </c>
    </row>
    <row r="1040" spans="1:6" x14ac:dyDescent="0.25">
      <c r="A1040" t="s">
        <v>2114</v>
      </c>
      <c r="B1040">
        <v>1051</v>
      </c>
      <c r="E1040" s="1">
        <v>42975.420046296298</v>
      </c>
      <c r="F1040" s="1">
        <v>42975.420046296298</v>
      </c>
    </row>
    <row r="1041" spans="1:6" x14ac:dyDescent="0.25">
      <c r="A1041" t="s">
        <v>2115</v>
      </c>
      <c r="B1041">
        <v>1052</v>
      </c>
      <c r="E1041" s="1">
        <v>42975.420046296298</v>
      </c>
      <c r="F1041" s="1">
        <v>42975.420046296298</v>
      </c>
    </row>
    <row r="1042" spans="1:6" x14ac:dyDescent="0.25">
      <c r="A1042" t="s">
        <v>2116</v>
      </c>
      <c r="B1042">
        <v>1053</v>
      </c>
      <c r="E1042" s="1">
        <v>42975.420046296298</v>
      </c>
      <c r="F1042" s="1">
        <v>42975.420046296298</v>
      </c>
    </row>
    <row r="1043" spans="1:6" x14ac:dyDescent="0.25">
      <c r="A1043" t="s">
        <v>2117</v>
      </c>
      <c r="B1043">
        <v>1054</v>
      </c>
      <c r="E1043" s="1">
        <v>42975.420046296298</v>
      </c>
      <c r="F1043" s="1">
        <v>42975.420046296298</v>
      </c>
    </row>
    <row r="1044" spans="1:6" x14ac:dyDescent="0.25">
      <c r="A1044" t="s">
        <v>2118</v>
      </c>
      <c r="B1044">
        <v>1055</v>
      </c>
      <c r="E1044" s="1">
        <v>42975.420046296298</v>
      </c>
      <c r="F1044" s="1">
        <v>42975.420046296298</v>
      </c>
    </row>
    <row r="1045" spans="1:6" x14ac:dyDescent="0.25">
      <c r="A1045" t="s">
        <v>2119</v>
      </c>
      <c r="B1045">
        <v>1056</v>
      </c>
      <c r="E1045" s="1">
        <v>42975.420046296298</v>
      </c>
      <c r="F1045" s="1">
        <v>42975.420046296298</v>
      </c>
    </row>
    <row r="1046" spans="1:6" x14ac:dyDescent="0.25">
      <c r="A1046" t="s">
        <v>2120</v>
      </c>
      <c r="B1046">
        <v>1057</v>
      </c>
      <c r="E1046" s="1">
        <v>42975.420046296298</v>
      </c>
      <c r="F1046" s="1">
        <v>42975.420046296298</v>
      </c>
    </row>
    <row r="1047" spans="1:6" x14ac:dyDescent="0.25">
      <c r="A1047" t="s">
        <v>2121</v>
      </c>
      <c r="B1047">
        <v>1058</v>
      </c>
      <c r="E1047" s="1">
        <v>42975.420046296298</v>
      </c>
      <c r="F1047" s="1">
        <v>42975.420046296298</v>
      </c>
    </row>
    <row r="1048" spans="1:6" x14ac:dyDescent="0.25">
      <c r="A1048" t="s">
        <v>2122</v>
      </c>
      <c r="B1048">
        <v>1059</v>
      </c>
      <c r="E1048" s="1">
        <v>42975.420046296298</v>
      </c>
      <c r="F1048" s="1">
        <v>42975.420046296298</v>
      </c>
    </row>
    <row r="1049" spans="1:6" x14ac:dyDescent="0.25">
      <c r="A1049" t="s">
        <v>2123</v>
      </c>
      <c r="B1049">
        <v>1060</v>
      </c>
      <c r="E1049" s="1">
        <v>42975.420046296298</v>
      </c>
      <c r="F1049" s="1">
        <v>42975.420046296298</v>
      </c>
    </row>
    <row r="1050" spans="1:6" x14ac:dyDescent="0.25">
      <c r="A1050" t="s">
        <v>2124</v>
      </c>
      <c r="B1050">
        <v>1061</v>
      </c>
      <c r="E1050" s="1">
        <v>42975.420046296298</v>
      </c>
      <c r="F1050" s="1">
        <v>42975.420046296298</v>
      </c>
    </row>
    <row r="1051" spans="1:6" x14ac:dyDescent="0.25">
      <c r="A1051" t="s">
        <v>2125</v>
      </c>
      <c r="B1051">
        <v>1062</v>
      </c>
      <c r="E1051" s="1">
        <v>42975.420046296298</v>
      </c>
      <c r="F1051" s="1">
        <v>42975.420046296298</v>
      </c>
    </row>
    <row r="1052" spans="1:6" x14ac:dyDescent="0.25">
      <c r="A1052" t="s">
        <v>2126</v>
      </c>
      <c r="B1052">
        <v>1063</v>
      </c>
      <c r="E1052" s="1">
        <v>42975.420046296298</v>
      </c>
      <c r="F1052" s="1">
        <v>42975.420046296298</v>
      </c>
    </row>
    <row r="1053" spans="1:6" x14ac:dyDescent="0.25">
      <c r="A1053" t="s">
        <v>2127</v>
      </c>
      <c r="B1053">
        <v>1064</v>
      </c>
      <c r="E1053" s="1">
        <v>42975.420046296298</v>
      </c>
      <c r="F1053" s="1">
        <v>42975.420046296298</v>
      </c>
    </row>
    <row r="1054" spans="1:6" x14ac:dyDescent="0.25">
      <c r="A1054" t="s">
        <v>2128</v>
      </c>
      <c r="B1054">
        <v>1065</v>
      </c>
      <c r="E1054" s="1">
        <v>42975.420046296298</v>
      </c>
      <c r="F1054" s="1">
        <v>42975.420046296298</v>
      </c>
    </row>
    <row r="1055" spans="1:6" x14ac:dyDescent="0.25">
      <c r="A1055" t="s">
        <v>2129</v>
      </c>
      <c r="B1055">
        <v>1066</v>
      </c>
      <c r="E1055" s="1">
        <v>42975.420046296298</v>
      </c>
      <c r="F1055" s="1">
        <v>42975.420046296298</v>
      </c>
    </row>
    <row r="1056" spans="1:6" x14ac:dyDescent="0.25">
      <c r="A1056" t="s">
        <v>2130</v>
      </c>
      <c r="B1056">
        <v>1067</v>
      </c>
      <c r="E1056" s="1">
        <v>42975.420046296298</v>
      </c>
      <c r="F1056" s="1">
        <v>42975.420046296298</v>
      </c>
    </row>
    <row r="1057" spans="1:6" x14ac:dyDescent="0.25">
      <c r="A1057" t="s">
        <v>2131</v>
      </c>
      <c r="B1057">
        <v>1068</v>
      </c>
      <c r="E1057" s="1">
        <v>42975.420046296298</v>
      </c>
      <c r="F1057" s="1">
        <v>42975.420046296298</v>
      </c>
    </row>
    <row r="1058" spans="1:6" x14ac:dyDescent="0.25">
      <c r="A1058" t="s">
        <v>2132</v>
      </c>
      <c r="B1058">
        <v>1069</v>
      </c>
      <c r="E1058" s="1">
        <v>42975.420046296298</v>
      </c>
      <c r="F1058" s="1">
        <v>42975.420046296298</v>
      </c>
    </row>
    <row r="1059" spans="1:6" x14ac:dyDescent="0.25">
      <c r="A1059" t="s">
        <v>2133</v>
      </c>
      <c r="B1059">
        <v>1070</v>
      </c>
      <c r="E1059" s="1">
        <v>42975.420046296298</v>
      </c>
      <c r="F1059" s="1">
        <v>42975.420046296298</v>
      </c>
    </row>
    <row r="1060" spans="1:6" x14ac:dyDescent="0.25">
      <c r="A1060" t="s">
        <v>2134</v>
      </c>
      <c r="B1060">
        <v>1071</v>
      </c>
      <c r="E1060" s="1">
        <v>42975.420046296298</v>
      </c>
      <c r="F1060" s="1">
        <v>42975.420046296298</v>
      </c>
    </row>
    <row r="1061" spans="1:6" x14ac:dyDescent="0.25">
      <c r="A1061" t="s">
        <v>2135</v>
      </c>
      <c r="B1061">
        <v>1072</v>
      </c>
      <c r="E1061" s="1">
        <v>42975.420046296298</v>
      </c>
      <c r="F1061" s="1">
        <v>42975.420046296298</v>
      </c>
    </row>
    <row r="1062" spans="1:6" x14ac:dyDescent="0.25">
      <c r="A1062" t="s">
        <v>2136</v>
      </c>
      <c r="B1062">
        <v>1073</v>
      </c>
      <c r="E1062" s="1">
        <v>42975.420046296298</v>
      </c>
      <c r="F1062" s="1">
        <v>42975.420046296298</v>
      </c>
    </row>
    <row r="1063" spans="1:6" x14ac:dyDescent="0.25">
      <c r="A1063" t="s">
        <v>2137</v>
      </c>
      <c r="B1063">
        <v>1074</v>
      </c>
      <c r="E1063" s="1">
        <v>42975.420046296298</v>
      </c>
      <c r="F1063" s="1">
        <v>42975.420046296298</v>
      </c>
    </row>
    <row r="1064" spans="1:6" x14ac:dyDescent="0.25">
      <c r="A1064" t="s">
        <v>2138</v>
      </c>
      <c r="B1064">
        <v>1075</v>
      </c>
      <c r="E1064" s="1">
        <v>42975.420046296298</v>
      </c>
      <c r="F1064" s="1">
        <v>42975.420046296298</v>
      </c>
    </row>
    <row r="1065" spans="1:6" x14ac:dyDescent="0.25">
      <c r="A1065" t="s">
        <v>2139</v>
      </c>
      <c r="B1065">
        <v>1076</v>
      </c>
      <c r="E1065" s="1">
        <v>42975.420046296298</v>
      </c>
      <c r="F1065" s="1">
        <v>42975.420046296298</v>
      </c>
    </row>
    <row r="1066" spans="1:6" x14ac:dyDescent="0.25">
      <c r="A1066" t="s">
        <v>2140</v>
      </c>
      <c r="B1066">
        <v>1077</v>
      </c>
      <c r="E1066" s="1">
        <v>42975.420046296298</v>
      </c>
      <c r="F1066" s="1">
        <v>42975.420046296298</v>
      </c>
    </row>
    <row r="1067" spans="1:6" x14ac:dyDescent="0.25">
      <c r="A1067" t="s">
        <v>2141</v>
      </c>
      <c r="B1067">
        <v>1078</v>
      </c>
      <c r="E1067" s="1">
        <v>42975.420046296298</v>
      </c>
      <c r="F1067" s="1">
        <v>42975.420046296298</v>
      </c>
    </row>
    <row r="1068" spans="1:6" x14ac:dyDescent="0.25">
      <c r="A1068" t="s">
        <v>2142</v>
      </c>
      <c r="B1068">
        <v>1079</v>
      </c>
      <c r="E1068" s="1">
        <v>42975.420046296298</v>
      </c>
      <c r="F1068" s="1">
        <v>42975.420046296298</v>
      </c>
    </row>
    <row r="1069" spans="1:6" x14ac:dyDescent="0.25">
      <c r="A1069" t="s">
        <v>2143</v>
      </c>
      <c r="B1069">
        <v>1080</v>
      </c>
      <c r="E1069" s="1">
        <v>42975.420046296298</v>
      </c>
      <c r="F1069" s="1">
        <v>42975.420046296298</v>
      </c>
    </row>
    <row r="1070" spans="1:6" x14ac:dyDescent="0.25">
      <c r="A1070" t="s">
        <v>2144</v>
      </c>
      <c r="B1070">
        <v>1081</v>
      </c>
      <c r="E1070" s="1">
        <v>42975.420046296298</v>
      </c>
      <c r="F1070" s="1">
        <v>42975.420046296298</v>
      </c>
    </row>
    <row r="1071" spans="1:6" x14ac:dyDescent="0.25">
      <c r="A1071" t="s">
        <v>2145</v>
      </c>
      <c r="B1071">
        <v>1082</v>
      </c>
      <c r="E1071" s="1">
        <v>42975.420046296298</v>
      </c>
      <c r="F1071" s="1">
        <v>42975.420046296298</v>
      </c>
    </row>
    <row r="1072" spans="1:6" x14ac:dyDescent="0.25">
      <c r="A1072" t="s">
        <v>2146</v>
      </c>
      <c r="B1072">
        <v>1083</v>
      </c>
      <c r="E1072" s="1">
        <v>42975.420046296298</v>
      </c>
      <c r="F1072" s="1">
        <v>42975.420046296298</v>
      </c>
    </row>
    <row r="1073" spans="1:6" x14ac:dyDescent="0.25">
      <c r="A1073" t="s">
        <v>2147</v>
      </c>
      <c r="B1073">
        <v>1084</v>
      </c>
      <c r="E1073" s="1">
        <v>42975.420046296298</v>
      </c>
      <c r="F1073" s="1">
        <v>42975.420046296298</v>
      </c>
    </row>
    <row r="1074" spans="1:6" x14ac:dyDescent="0.25">
      <c r="A1074" t="s">
        <v>2148</v>
      </c>
      <c r="B1074">
        <v>1085</v>
      </c>
      <c r="E1074" s="1">
        <v>42975.420046296298</v>
      </c>
      <c r="F1074" s="1">
        <v>42975.420046296298</v>
      </c>
    </row>
    <row r="1075" spans="1:6" x14ac:dyDescent="0.25">
      <c r="A1075" t="s">
        <v>2149</v>
      </c>
      <c r="B1075">
        <v>1086</v>
      </c>
      <c r="E1075" s="1">
        <v>42975.420046296298</v>
      </c>
      <c r="F1075" s="1">
        <v>42975.420046296298</v>
      </c>
    </row>
    <row r="1076" spans="1:6" x14ac:dyDescent="0.25">
      <c r="A1076" t="s">
        <v>2150</v>
      </c>
      <c r="B1076">
        <v>1087</v>
      </c>
      <c r="E1076" s="1">
        <v>42975.420046296298</v>
      </c>
      <c r="F1076" s="1">
        <v>42975.420046296298</v>
      </c>
    </row>
    <row r="1077" spans="1:6" x14ac:dyDescent="0.25">
      <c r="A1077" t="s">
        <v>2151</v>
      </c>
      <c r="B1077">
        <v>1088</v>
      </c>
      <c r="E1077" s="1">
        <v>42975.420046296298</v>
      </c>
      <c r="F1077" s="1">
        <v>42975.420046296298</v>
      </c>
    </row>
    <row r="1078" spans="1:6" x14ac:dyDescent="0.25">
      <c r="A1078" t="s">
        <v>2152</v>
      </c>
      <c r="B1078">
        <v>1089</v>
      </c>
      <c r="E1078" s="1">
        <v>42975.420046296298</v>
      </c>
      <c r="F1078" s="1">
        <v>42975.420046296298</v>
      </c>
    </row>
    <row r="1079" spans="1:6" x14ac:dyDescent="0.25">
      <c r="A1079" t="s">
        <v>2153</v>
      </c>
      <c r="B1079">
        <v>1090</v>
      </c>
      <c r="E1079" s="1">
        <v>42975.420046296298</v>
      </c>
      <c r="F1079" s="1">
        <v>42975.420046296298</v>
      </c>
    </row>
    <row r="1080" spans="1:6" x14ac:dyDescent="0.25">
      <c r="A1080" t="s">
        <v>2154</v>
      </c>
      <c r="B1080">
        <v>1091</v>
      </c>
      <c r="E1080" s="1">
        <v>42975.420046296298</v>
      </c>
      <c r="F1080" s="1">
        <v>42975.420046296298</v>
      </c>
    </row>
    <row r="1081" spans="1:6" x14ac:dyDescent="0.25">
      <c r="A1081" t="s">
        <v>2155</v>
      </c>
      <c r="B1081">
        <v>1092</v>
      </c>
      <c r="E1081" s="1">
        <v>42975.420046296298</v>
      </c>
      <c r="F1081" s="1">
        <v>42975.420046296298</v>
      </c>
    </row>
    <row r="1082" spans="1:6" x14ac:dyDescent="0.25">
      <c r="A1082" t="s">
        <v>2156</v>
      </c>
      <c r="B1082">
        <v>1093</v>
      </c>
      <c r="E1082" s="1">
        <v>42975.420046296298</v>
      </c>
      <c r="F1082" s="1">
        <v>42975.420046296298</v>
      </c>
    </row>
    <row r="1083" spans="1:6" x14ac:dyDescent="0.25">
      <c r="A1083" t="s">
        <v>2157</v>
      </c>
      <c r="B1083">
        <v>1094</v>
      </c>
      <c r="E1083" s="1">
        <v>42975.420046296298</v>
      </c>
      <c r="F1083" s="1">
        <v>42975.420046296298</v>
      </c>
    </row>
    <row r="1084" spans="1:6" x14ac:dyDescent="0.25">
      <c r="A1084" t="s">
        <v>2158</v>
      </c>
      <c r="B1084">
        <v>1095</v>
      </c>
      <c r="E1084" s="1">
        <v>42975.420046296298</v>
      </c>
      <c r="F1084" s="1">
        <v>42975.420046296298</v>
      </c>
    </row>
    <row r="1085" spans="1:6" x14ac:dyDescent="0.25">
      <c r="A1085" t="s">
        <v>2159</v>
      </c>
      <c r="B1085">
        <v>1096</v>
      </c>
      <c r="E1085" s="1">
        <v>42975.420046296298</v>
      </c>
      <c r="F1085" s="1">
        <v>42975.420046296298</v>
      </c>
    </row>
    <row r="1086" spans="1:6" x14ac:dyDescent="0.25">
      <c r="A1086" t="s">
        <v>2160</v>
      </c>
      <c r="B1086">
        <v>1097</v>
      </c>
      <c r="E1086" s="1">
        <v>42975.420046296298</v>
      </c>
      <c r="F1086" s="1">
        <v>42975.420046296298</v>
      </c>
    </row>
    <row r="1087" spans="1:6" x14ac:dyDescent="0.25">
      <c r="A1087" t="s">
        <v>2161</v>
      </c>
      <c r="B1087">
        <v>1098</v>
      </c>
      <c r="E1087" s="1">
        <v>42975.420046296298</v>
      </c>
      <c r="F1087" s="1">
        <v>42975.420046296298</v>
      </c>
    </row>
    <row r="1088" spans="1:6" x14ac:dyDescent="0.25">
      <c r="A1088" t="s">
        <v>2162</v>
      </c>
      <c r="B1088">
        <v>1099</v>
      </c>
      <c r="E1088" s="1">
        <v>42975.420046296298</v>
      </c>
      <c r="F1088" s="1">
        <v>42975.420046296298</v>
      </c>
    </row>
    <row r="1089" spans="1:6" x14ac:dyDescent="0.25">
      <c r="A1089" t="s">
        <v>2163</v>
      </c>
      <c r="B1089">
        <v>1100</v>
      </c>
      <c r="E1089" s="1">
        <v>42975.420046296298</v>
      </c>
      <c r="F1089" s="1">
        <v>42975.420046296298</v>
      </c>
    </row>
    <row r="1090" spans="1:6" x14ac:dyDescent="0.25">
      <c r="A1090" t="s">
        <v>83</v>
      </c>
      <c r="B1090">
        <v>1101</v>
      </c>
      <c r="E1090" s="1">
        <v>42975.420046296298</v>
      </c>
      <c r="F1090" s="1">
        <v>42975.420046296298</v>
      </c>
    </row>
    <row r="1091" spans="1:6" x14ac:dyDescent="0.25">
      <c r="A1091" t="s">
        <v>2164</v>
      </c>
      <c r="B1091">
        <v>1102</v>
      </c>
      <c r="E1091" s="1">
        <v>42975.420046296298</v>
      </c>
      <c r="F1091" s="1">
        <v>42975.420046296298</v>
      </c>
    </row>
    <row r="1092" spans="1:6" x14ac:dyDescent="0.25">
      <c r="A1092" t="s">
        <v>2165</v>
      </c>
      <c r="B1092">
        <v>1103</v>
      </c>
      <c r="E1092" s="1">
        <v>42975.420046296298</v>
      </c>
      <c r="F1092" s="1">
        <v>42975.420046296298</v>
      </c>
    </row>
    <row r="1093" spans="1:6" x14ac:dyDescent="0.25">
      <c r="A1093" t="s">
        <v>2166</v>
      </c>
      <c r="B1093">
        <v>1104</v>
      </c>
      <c r="E1093" s="1">
        <v>42975.420046296298</v>
      </c>
      <c r="F1093" s="1">
        <v>42975.420046296298</v>
      </c>
    </row>
    <row r="1094" spans="1:6" x14ac:dyDescent="0.25">
      <c r="A1094" t="s">
        <v>2167</v>
      </c>
      <c r="B1094">
        <v>1105</v>
      </c>
      <c r="E1094" s="1">
        <v>42975.420046296298</v>
      </c>
      <c r="F1094" s="1">
        <v>42975.420046296298</v>
      </c>
    </row>
    <row r="1095" spans="1:6" x14ac:dyDescent="0.25">
      <c r="A1095" t="s">
        <v>2168</v>
      </c>
      <c r="B1095">
        <v>1106</v>
      </c>
      <c r="E1095" s="1">
        <v>42975.420046296298</v>
      </c>
      <c r="F1095" s="1">
        <v>42975.420046296298</v>
      </c>
    </row>
    <row r="1096" spans="1:6" x14ac:dyDescent="0.25">
      <c r="A1096" t="s">
        <v>2169</v>
      </c>
      <c r="B1096">
        <v>1107</v>
      </c>
      <c r="E1096" s="1">
        <v>42975.420046296298</v>
      </c>
      <c r="F1096" s="1">
        <v>42975.420046296298</v>
      </c>
    </row>
    <row r="1097" spans="1:6" x14ac:dyDescent="0.25">
      <c r="A1097" t="s">
        <v>8415</v>
      </c>
      <c r="B1097">
        <v>7036</v>
      </c>
      <c r="C1097">
        <v>2013</v>
      </c>
      <c r="D1097" t="s">
        <v>169</v>
      </c>
      <c r="E1097" s="1">
        <v>42990.545127314814</v>
      </c>
      <c r="F1097" s="1">
        <v>42990.545127314814</v>
      </c>
    </row>
    <row r="1098" spans="1:6" x14ac:dyDescent="0.25">
      <c r="A1098" t="s">
        <v>8959</v>
      </c>
      <c r="B1098">
        <v>7389</v>
      </c>
      <c r="C1098">
        <v>2012</v>
      </c>
      <c r="D1098" t="s">
        <v>169</v>
      </c>
      <c r="E1098" s="1">
        <v>43002.969027777777</v>
      </c>
      <c r="F1098" s="1">
        <v>43002.969027777777</v>
      </c>
    </row>
    <row r="1099" spans="1:6" x14ac:dyDescent="0.25">
      <c r="A1099" t="s">
        <v>2170</v>
      </c>
      <c r="B1099">
        <v>1108</v>
      </c>
      <c r="E1099" s="1">
        <v>42975.420046296298</v>
      </c>
      <c r="F1099" s="1">
        <v>42975.420046296298</v>
      </c>
    </row>
    <row r="1100" spans="1:6" x14ac:dyDescent="0.25">
      <c r="A1100" t="s">
        <v>2171</v>
      </c>
      <c r="B1100">
        <v>1109</v>
      </c>
      <c r="E1100" s="1">
        <v>42975.420046296298</v>
      </c>
      <c r="F1100" s="1">
        <v>42975.420046296298</v>
      </c>
    </row>
    <row r="1101" spans="1:6" x14ac:dyDescent="0.25">
      <c r="A1101" t="s">
        <v>2172</v>
      </c>
      <c r="B1101">
        <v>1110</v>
      </c>
      <c r="E1101" s="1">
        <v>42975.420046296298</v>
      </c>
      <c r="F1101" s="1">
        <v>42975.420046296298</v>
      </c>
    </row>
    <row r="1102" spans="1:6" x14ac:dyDescent="0.25">
      <c r="A1102" t="s">
        <v>2173</v>
      </c>
      <c r="B1102">
        <v>1111</v>
      </c>
      <c r="E1102" s="1">
        <v>42975.420046296298</v>
      </c>
      <c r="F1102" s="1">
        <v>42975.420046296298</v>
      </c>
    </row>
    <row r="1103" spans="1:6" x14ac:dyDescent="0.25">
      <c r="A1103" t="s">
        <v>2174</v>
      </c>
      <c r="B1103">
        <v>1112</v>
      </c>
      <c r="E1103" s="1">
        <v>42975.420046296298</v>
      </c>
      <c r="F1103" s="1">
        <v>42975.420046296298</v>
      </c>
    </row>
    <row r="1104" spans="1:6" x14ac:dyDescent="0.25">
      <c r="A1104" t="s">
        <v>2175</v>
      </c>
      <c r="B1104">
        <v>1113</v>
      </c>
      <c r="E1104" s="1">
        <v>42975.420046296298</v>
      </c>
      <c r="F1104" s="1">
        <v>42975.420046296298</v>
      </c>
    </row>
    <row r="1105" spans="1:6" x14ac:dyDescent="0.25">
      <c r="A1105" t="s">
        <v>2176</v>
      </c>
      <c r="B1105">
        <v>1114</v>
      </c>
      <c r="E1105" s="1">
        <v>42975.420046296298</v>
      </c>
      <c r="F1105" s="1">
        <v>42975.420046296298</v>
      </c>
    </row>
    <row r="1106" spans="1:6" x14ac:dyDescent="0.25">
      <c r="A1106" t="s">
        <v>2177</v>
      </c>
      <c r="B1106">
        <v>1115</v>
      </c>
      <c r="E1106" s="1">
        <v>42975.420046296298</v>
      </c>
      <c r="F1106" s="1">
        <v>42975.420046296298</v>
      </c>
    </row>
    <row r="1107" spans="1:6" x14ac:dyDescent="0.25">
      <c r="A1107" t="s">
        <v>2178</v>
      </c>
      <c r="B1107">
        <v>1116</v>
      </c>
      <c r="E1107" s="1">
        <v>42975.420046296298</v>
      </c>
      <c r="F1107" s="1">
        <v>42975.420046296298</v>
      </c>
    </row>
    <row r="1108" spans="1:6" x14ac:dyDescent="0.25">
      <c r="A1108" t="s">
        <v>2179</v>
      </c>
      <c r="B1108">
        <v>1117</v>
      </c>
      <c r="E1108" s="1">
        <v>42975.420046296298</v>
      </c>
      <c r="F1108" s="1">
        <v>42975.420046296298</v>
      </c>
    </row>
    <row r="1109" spans="1:6" x14ac:dyDescent="0.25">
      <c r="A1109" t="s">
        <v>2180</v>
      </c>
      <c r="B1109">
        <v>1118</v>
      </c>
      <c r="E1109" s="1">
        <v>42975.420046296298</v>
      </c>
      <c r="F1109" s="1">
        <v>42975.420046296298</v>
      </c>
    </row>
    <row r="1110" spans="1:6" x14ac:dyDescent="0.25">
      <c r="A1110" t="s">
        <v>2181</v>
      </c>
      <c r="B1110">
        <v>1119</v>
      </c>
      <c r="E1110" s="1">
        <v>42975.420046296298</v>
      </c>
      <c r="F1110" s="1">
        <v>42975.420046296298</v>
      </c>
    </row>
    <row r="1111" spans="1:6" x14ac:dyDescent="0.25">
      <c r="A1111" t="s">
        <v>2182</v>
      </c>
      <c r="B1111">
        <v>1120</v>
      </c>
      <c r="E1111" s="1">
        <v>42975.420046296298</v>
      </c>
      <c r="F1111" s="1">
        <v>42975.420046296298</v>
      </c>
    </row>
    <row r="1112" spans="1:6" x14ac:dyDescent="0.25">
      <c r="A1112" t="s">
        <v>8446</v>
      </c>
      <c r="B1112">
        <v>7037</v>
      </c>
      <c r="C1112">
        <v>2013</v>
      </c>
      <c r="D1112" t="s">
        <v>169</v>
      </c>
      <c r="E1112" s="1">
        <v>42990.545127314814</v>
      </c>
      <c r="F1112" s="1">
        <v>42990.545127314814</v>
      </c>
    </row>
    <row r="1113" spans="1:6" x14ac:dyDescent="0.25">
      <c r="A1113" t="s">
        <v>2183</v>
      </c>
      <c r="B1113">
        <v>1121</v>
      </c>
      <c r="E1113" s="1">
        <v>42975.420046296298</v>
      </c>
      <c r="F1113" s="1">
        <v>42975.420046296298</v>
      </c>
    </row>
    <row r="1114" spans="1:6" x14ac:dyDescent="0.25">
      <c r="A1114" t="s">
        <v>2184</v>
      </c>
      <c r="B1114">
        <v>1122</v>
      </c>
      <c r="E1114" s="1">
        <v>42975.420046296298</v>
      </c>
      <c r="F1114" s="1">
        <v>42975.420046296298</v>
      </c>
    </row>
    <row r="1115" spans="1:6" x14ac:dyDescent="0.25">
      <c r="A1115" t="s">
        <v>2185</v>
      </c>
      <c r="B1115">
        <v>1123</v>
      </c>
      <c r="E1115" s="1">
        <v>42975.420046296298</v>
      </c>
      <c r="F1115" s="1">
        <v>42975.420046296298</v>
      </c>
    </row>
    <row r="1116" spans="1:6" x14ac:dyDescent="0.25">
      <c r="A1116" t="s">
        <v>8250</v>
      </c>
      <c r="B1116">
        <v>6979</v>
      </c>
      <c r="C1116">
        <v>2012</v>
      </c>
      <c r="E1116" s="1">
        <v>42985.645046296297</v>
      </c>
      <c r="F1116" s="1">
        <v>42985.645046296297</v>
      </c>
    </row>
    <row r="1117" spans="1:6" x14ac:dyDescent="0.25">
      <c r="A1117" t="s">
        <v>2186</v>
      </c>
      <c r="B1117">
        <v>1124</v>
      </c>
      <c r="E1117" s="1">
        <v>42975.420046296298</v>
      </c>
      <c r="F1117" s="1">
        <v>42975.420046296298</v>
      </c>
    </row>
    <row r="1118" spans="1:6" x14ac:dyDescent="0.25">
      <c r="A1118" t="s">
        <v>2187</v>
      </c>
      <c r="B1118">
        <v>1125</v>
      </c>
      <c r="E1118" s="1">
        <v>42975.420046296298</v>
      </c>
      <c r="F1118" s="1">
        <v>42975.420046296298</v>
      </c>
    </row>
    <row r="1119" spans="1:6" x14ac:dyDescent="0.25">
      <c r="A1119" t="s">
        <v>2188</v>
      </c>
      <c r="B1119">
        <v>1126</v>
      </c>
      <c r="E1119" s="1">
        <v>42975.420046296298</v>
      </c>
      <c r="F1119" s="1">
        <v>42975.420046296298</v>
      </c>
    </row>
    <row r="1120" spans="1:6" x14ac:dyDescent="0.25">
      <c r="A1120" t="s">
        <v>2189</v>
      </c>
      <c r="B1120">
        <v>1127</v>
      </c>
      <c r="E1120" s="1">
        <v>42975.420046296298</v>
      </c>
      <c r="F1120" s="1">
        <v>42975.420046296298</v>
      </c>
    </row>
    <row r="1121" spans="1:6" x14ac:dyDescent="0.25">
      <c r="A1121" t="s">
        <v>2190</v>
      </c>
      <c r="B1121">
        <v>1128</v>
      </c>
      <c r="E1121" s="1">
        <v>42975.420046296298</v>
      </c>
      <c r="F1121" s="1">
        <v>42975.420046296298</v>
      </c>
    </row>
    <row r="1122" spans="1:6" x14ac:dyDescent="0.25">
      <c r="A1122" t="s">
        <v>2191</v>
      </c>
      <c r="B1122">
        <v>1129</v>
      </c>
      <c r="E1122" s="1">
        <v>42975.420046296298</v>
      </c>
      <c r="F1122" s="1">
        <v>42975.420046296298</v>
      </c>
    </row>
    <row r="1123" spans="1:6" x14ac:dyDescent="0.25">
      <c r="A1123" t="s">
        <v>2192</v>
      </c>
      <c r="B1123">
        <v>1130</v>
      </c>
      <c r="E1123" s="1">
        <v>42975.420046296298</v>
      </c>
      <c r="F1123" s="1">
        <v>42975.420046296298</v>
      </c>
    </row>
    <row r="1124" spans="1:6" x14ac:dyDescent="0.25">
      <c r="A1124" t="s">
        <v>2193</v>
      </c>
      <c r="B1124">
        <v>1131</v>
      </c>
      <c r="E1124" s="1">
        <v>42975.420046296298</v>
      </c>
      <c r="F1124" s="1">
        <v>42975.420046296298</v>
      </c>
    </row>
    <row r="1125" spans="1:6" x14ac:dyDescent="0.25">
      <c r="A1125" t="s">
        <v>2194</v>
      </c>
      <c r="B1125">
        <v>1132</v>
      </c>
      <c r="E1125" s="1">
        <v>42975.420046296298</v>
      </c>
      <c r="F1125" s="1">
        <v>42975.420046296298</v>
      </c>
    </row>
    <row r="1126" spans="1:6" x14ac:dyDescent="0.25">
      <c r="A1126" t="s">
        <v>2195</v>
      </c>
      <c r="B1126">
        <v>1133</v>
      </c>
      <c r="E1126" s="1">
        <v>42975.420046296298</v>
      </c>
      <c r="F1126" s="1">
        <v>42975.420046296298</v>
      </c>
    </row>
    <row r="1127" spans="1:6" x14ac:dyDescent="0.25">
      <c r="A1127" t="s">
        <v>2196</v>
      </c>
      <c r="B1127">
        <v>1134</v>
      </c>
      <c r="E1127" s="1">
        <v>42975.420046296298</v>
      </c>
      <c r="F1127" s="1">
        <v>42975.420046296298</v>
      </c>
    </row>
    <row r="1128" spans="1:6" x14ac:dyDescent="0.25">
      <c r="A1128" t="s">
        <v>2197</v>
      </c>
      <c r="B1128">
        <v>1135</v>
      </c>
      <c r="E1128" s="1">
        <v>42975.420046296298</v>
      </c>
      <c r="F1128" s="1">
        <v>42975.420046296298</v>
      </c>
    </row>
    <row r="1129" spans="1:6" x14ac:dyDescent="0.25">
      <c r="A1129" t="s">
        <v>2198</v>
      </c>
      <c r="B1129">
        <v>1136</v>
      </c>
      <c r="E1129" s="1">
        <v>42975.420046296298</v>
      </c>
      <c r="F1129" s="1">
        <v>42975.420046296298</v>
      </c>
    </row>
    <row r="1130" spans="1:6" x14ac:dyDescent="0.25">
      <c r="A1130" t="s">
        <v>2199</v>
      </c>
      <c r="B1130">
        <v>1137</v>
      </c>
      <c r="E1130" s="1">
        <v>42975.420046296298</v>
      </c>
      <c r="F1130" s="1">
        <v>42975.420046296298</v>
      </c>
    </row>
    <row r="1131" spans="1:6" x14ac:dyDescent="0.25">
      <c r="A1131" t="s">
        <v>2200</v>
      </c>
      <c r="B1131">
        <v>1138</v>
      </c>
      <c r="E1131" s="1">
        <v>42975.420046296298</v>
      </c>
      <c r="F1131" s="1">
        <v>42975.420046296298</v>
      </c>
    </row>
    <row r="1132" spans="1:6" x14ac:dyDescent="0.25">
      <c r="A1132" t="s">
        <v>2201</v>
      </c>
      <c r="B1132">
        <v>1139</v>
      </c>
      <c r="E1132" s="1">
        <v>42975.420046296298</v>
      </c>
      <c r="F1132" s="1">
        <v>42975.420046296298</v>
      </c>
    </row>
    <row r="1133" spans="1:6" x14ac:dyDescent="0.25">
      <c r="A1133" t="s">
        <v>2202</v>
      </c>
      <c r="B1133">
        <v>1140</v>
      </c>
      <c r="E1133" s="1">
        <v>42975.420046296298</v>
      </c>
      <c r="F1133" s="1">
        <v>42975.420046296298</v>
      </c>
    </row>
    <row r="1134" spans="1:6" x14ac:dyDescent="0.25">
      <c r="A1134" t="s">
        <v>2203</v>
      </c>
      <c r="B1134">
        <v>1141</v>
      </c>
      <c r="E1134" s="1">
        <v>42975.420046296298</v>
      </c>
      <c r="F1134" s="1">
        <v>42975.420046296298</v>
      </c>
    </row>
    <row r="1135" spans="1:6" x14ac:dyDescent="0.25">
      <c r="A1135" t="s">
        <v>2204</v>
      </c>
      <c r="B1135">
        <v>1142</v>
      </c>
      <c r="E1135" s="1">
        <v>42975.420046296298</v>
      </c>
      <c r="F1135" s="1">
        <v>42975.420046296298</v>
      </c>
    </row>
    <row r="1136" spans="1:6" x14ac:dyDescent="0.25">
      <c r="A1136" t="s">
        <v>2205</v>
      </c>
      <c r="B1136">
        <v>1143</v>
      </c>
      <c r="E1136" s="1">
        <v>42975.420046296298</v>
      </c>
      <c r="F1136" s="1">
        <v>42975.420046296298</v>
      </c>
    </row>
    <row r="1137" spans="1:6" x14ac:dyDescent="0.25">
      <c r="A1137" t="s">
        <v>2206</v>
      </c>
      <c r="B1137">
        <v>1144</v>
      </c>
      <c r="E1137" s="1">
        <v>42975.420046296298</v>
      </c>
      <c r="F1137" s="1">
        <v>42975.420046296298</v>
      </c>
    </row>
    <row r="1138" spans="1:6" x14ac:dyDescent="0.25">
      <c r="A1138" t="s">
        <v>9334</v>
      </c>
      <c r="B1138">
        <v>7390</v>
      </c>
      <c r="C1138">
        <v>2013</v>
      </c>
      <c r="D1138" t="s">
        <v>169</v>
      </c>
      <c r="E1138" s="1">
        <v>43002.969027777777</v>
      </c>
      <c r="F1138" s="1">
        <v>43002.969027777777</v>
      </c>
    </row>
    <row r="1139" spans="1:6" x14ac:dyDescent="0.25">
      <c r="A1139" t="s">
        <v>8145</v>
      </c>
      <c r="B1139">
        <v>6908</v>
      </c>
      <c r="E1139" s="1">
        <v>42985.585543981484</v>
      </c>
      <c r="F1139" s="1">
        <v>42985.585543981484</v>
      </c>
    </row>
    <row r="1140" spans="1:6" x14ac:dyDescent="0.25">
      <c r="A1140" t="s">
        <v>2207</v>
      </c>
      <c r="B1140">
        <v>1145</v>
      </c>
      <c r="E1140" s="1">
        <v>42975.420046296298</v>
      </c>
      <c r="F1140" s="1">
        <v>42975.420046296298</v>
      </c>
    </row>
    <row r="1141" spans="1:6" x14ac:dyDescent="0.25">
      <c r="A1141" t="s">
        <v>2208</v>
      </c>
      <c r="B1141">
        <v>1146</v>
      </c>
      <c r="E1141" s="1">
        <v>42975.420046296298</v>
      </c>
      <c r="F1141" s="1">
        <v>42975.420046296298</v>
      </c>
    </row>
    <row r="1142" spans="1:6" x14ac:dyDescent="0.25">
      <c r="A1142" t="s">
        <v>245</v>
      </c>
      <c r="B1142">
        <v>1147</v>
      </c>
      <c r="E1142" s="1">
        <v>42975.420046296298</v>
      </c>
      <c r="F1142" s="1">
        <v>42975.420046296298</v>
      </c>
    </row>
    <row r="1143" spans="1:6" x14ac:dyDescent="0.25">
      <c r="A1143" t="s">
        <v>2209</v>
      </c>
      <c r="B1143">
        <v>6885</v>
      </c>
      <c r="E1143" s="1">
        <v>42982.055717592593</v>
      </c>
      <c r="F1143" s="1">
        <v>42982.055717592593</v>
      </c>
    </row>
    <row r="1144" spans="1:6" x14ac:dyDescent="0.25">
      <c r="A1144" t="s">
        <v>2210</v>
      </c>
      <c r="B1144">
        <v>1148</v>
      </c>
      <c r="E1144" s="1">
        <v>42975.420046296298</v>
      </c>
      <c r="F1144" s="1">
        <v>42975.420046296298</v>
      </c>
    </row>
    <row r="1145" spans="1:6" x14ac:dyDescent="0.25">
      <c r="A1145" t="s">
        <v>8551</v>
      </c>
      <c r="B1145">
        <v>7121</v>
      </c>
      <c r="C1145">
        <v>2015</v>
      </c>
      <c r="D1145" t="s">
        <v>169</v>
      </c>
      <c r="E1145" s="1">
        <v>42990.945034722223</v>
      </c>
      <c r="F1145" s="1">
        <v>42990.945034722223</v>
      </c>
    </row>
    <row r="1146" spans="1:6" x14ac:dyDescent="0.25">
      <c r="A1146" t="s">
        <v>8563</v>
      </c>
      <c r="B1146">
        <v>7168</v>
      </c>
      <c r="C1146">
        <v>2014</v>
      </c>
      <c r="D1146" t="s">
        <v>169</v>
      </c>
      <c r="E1146" s="1">
        <v>42992.012627314813</v>
      </c>
      <c r="F1146" s="1">
        <v>42992.012627314813</v>
      </c>
    </row>
    <row r="1147" spans="1:6" x14ac:dyDescent="0.25">
      <c r="A1147" t="s">
        <v>2211</v>
      </c>
      <c r="B1147">
        <v>1149</v>
      </c>
      <c r="E1147" s="1">
        <v>42975.420046296298</v>
      </c>
      <c r="F1147" s="1">
        <v>42975.420046296298</v>
      </c>
    </row>
    <row r="1148" spans="1:6" x14ac:dyDescent="0.25">
      <c r="A1148" t="s">
        <v>2212</v>
      </c>
      <c r="B1148">
        <v>1150</v>
      </c>
      <c r="E1148" s="1">
        <v>42975.420046296298</v>
      </c>
      <c r="F1148" s="1">
        <v>42975.420046296298</v>
      </c>
    </row>
    <row r="1149" spans="1:6" x14ac:dyDescent="0.25">
      <c r="A1149" t="s">
        <v>2213</v>
      </c>
      <c r="B1149">
        <v>1151</v>
      </c>
      <c r="E1149" s="1">
        <v>42975.420046296298</v>
      </c>
      <c r="F1149" s="1">
        <v>42975.420046296298</v>
      </c>
    </row>
    <row r="1150" spans="1:6" x14ac:dyDescent="0.25">
      <c r="A1150" t="s">
        <v>2214</v>
      </c>
      <c r="B1150">
        <v>1152</v>
      </c>
      <c r="E1150" s="1">
        <v>42975.420046296298</v>
      </c>
      <c r="F1150" s="1">
        <v>42975.420046296298</v>
      </c>
    </row>
    <row r="1151" spans="1:6" x14ac:dyDescent="0.25">
      <c r="A1151" t="s">
        <v>2215</v>
      </c>
      <c r="B1151">
        <v>1153</v>
      </c>
      <c r="E1151" s="1">
        <v>42975.420046296298</v>
      </c>
      <c r="F1151" s="1">
        <v>42975.420046296298</v>
      </c>
    </row>
    <row r="1152" spans="1:6" x14ac:dyDescent="0.25">
      <c r="A1152" t="s">
        <v>2216</v>
      </c>
      <c r="B1152">
        <v>1154</v>
      </c>
      <c r="E1152" s="1">
        <v>42975.420046296298</v>
      </c>
      <c r="F1152" s="1">
        <v>42975.420046296298</v>
      </c>
    </row>
    <row r="1153" spans="1:6" x14ac:dyDescent="0.25">
      <c r="A1153" t="s">
        <v>2217</v>
      </c>
      <c r="B1153">
        <v>1155</v>
      </c>
      <c r="E1153" s="1">
        <v>42975.420046296298</v>
      </c>
      <c r="F1153" s="1">
        <v>42975.420046296298</v>
      </c>
    </row>
    <row r="1154" spans="1:6" x14ac:dyDescent="0.25">
      <c r="A1154" t="s">
        <v>2218</v>
      </c>
      <c r="B1154">
        <v>1156</v>
      </c>
      <c r="E1154" s="1">
        <v>42975.420046296298</v>
      </c>
      <c r="F1154" s="1">
        <v>42975.420046296298</v>
      </c>
    </row>
    <row r="1155" spans="1:6" x14ac:dyDescent="0.25">
      <c r="A1155" t="s">
        <v>2219</v>
      </c>
      <c r="B1155">
        <v>1157</v>
      </c>
      <c r="E1155" s="1">
        <v>42975.420046296298</v>
      </c>
      <c r="F1155" s="1">
        <v>42975.420046296298</v>
      </c>
    </row>
    <row r="1156" spans="1:6" x14ac:dyDescent="0.25">
      <c r="A1156" t="s">
        <v>2220</v>
      </c>
      <c r="B1156">
        <v>1158</v>
      </c>
      <c r="E1156" s="1">
        <v>42975.420046296298</v>
      </c>
      <c r="F1156" s="1">
        <v>42975.420046296298</v>
      </c>
    </row>
    <row r="1157" spans="1:6" x14ac:dyDescent="0.25">
      <c r="A1157" t="s">
        <v>9130</v>
      </c>
      <c r="B1157">
        <v>7391</v>
      </c>
      <c r="D1157" t="s">
        <v>169</v>
      </c>
      <c r="E1157" s="1">
        <v>43002.969027777777</v>
      </c>
      <c r="F1157" s="1">
        <v>43002.969027777777</v>
      </c>
    </row>
    <row r="1158" spans="1:6" x14ac:dyDescent="0.25">
      <c r="A1158" t="s">
        <v>2221</v>
      </c>
      <c r="B1158">
        <v>1159</v>
      </c>
      <c r="E1158" s="1">
        <v>42975.420046296298</v>
      </c>
      <c r="F1158" s="1">
        <v>42975.420046296298</v>
      </c>
    </row>
    <row r="1159" spans="1:6" x14ac:dyDescent="0.25">
      <c r="A1159" t="s">
        <v>2222</v>
      </c>
      <c r="B1159">
        <v>1160</v>
      </c>
      <c r="E1159" s="1">
        <v>42975.420046296298</v>
      </c>
      <c r="F1159" s="1">
        <v>42975.420046296298</v>
      </c>
    </row>
    <row r="1160" spans="1:6" x14ac:dyDescent="0.25">
      <c r="A1160" t="s">
        <v>2223</v>
      </c>
      <c r="B1160">
        <v>1161</v>
      </c>
      <c r="E1160" s="1">
        <v>42975.420046296298</v>
      </c>
      <c r="F1160" s="1">
        <v>42975.420046296298</v>
      </c>
    </row>
    <row r="1161" spans="1:6" x14ac:dyDescent="0.25">
      <c r="A1161" t="s">
        <v>2224</v>
      </c>
      <c r="B1161">
        <v>1162</v>
      </c>
      <c r="E1161" s="1">
        <v>42975.420046296298</v>
      </c>
      <c r="F1161" s="1">
        <v>42975.420046296298</v>
      </c>
    </row>
    <row r="1162" spans="1:6" x14ac:dyDescent="0.25">
      <c r="A1162" t="s">
        <v>2225</v>
      </c>
      <c r="B1162">
        <v>1163</v>
      </c>
      <c r="E1162" s="1">
        <v>42975.420046296298</v>
      </c>
      <c r="F1162" s="1">
        <v>42975.420046296298</v>
      </c>
    </row>
    <row r="1163" spans="1:6" x14ac:dyDescent="0.25">
      <c r="A1163" t="s">
        <v>2226</v>
      </c>
      <c r="B1163">
        <v>1164</v>
      </c>
      <c r="E1163" s="1">
        <v>42975.420046296298</v>
      </c>
      <c r="F1163" s="1">
        <v>42975.420046296298</v>
      </c>
    </row>
    <row r="1164" spans="1:6" x14ac:dyDescent="0.25">
      <c r="A1164" t="s">
        <v>2227</v>
      </c>
      <c r="B1164">
        <v>1165</v>
      </c>
      <c r="E1164" s="1">
        <v>42975.420046296298</v>
      </c>
      <c r="F1164" s="1">
        <v>42975.420046296298</v>
      </c>
    </row>
    <row r="1165" spans="1:6" x14ac:dyDescent="0.25">
      <c r="A1165" t="s">
        <v>2228</v>
      </c>
      <c r="B1165">
        <v>1166</v>
      </c>
      <c r="E1165" s="1">
        <v>42975.420046296298</v>
      </c>
      <c r="F1165" s="1">
        <v>42975.420046296298</v>
      </c>
    </row>
    <row r="1166" spans="1:6" x14ac:dyDescent="0.25">
      <c r="A1166" t="s">
        <v>2229</v>
      </c>
      <c r="B1166">
        <v>1167</v>
      </c>
      <c r="E1166" s="1">
        <v>42975.420046296298</v>
      </c>
      <c r="F1166" s="1">
        <v>42975.420046296298</v>
      </c>
    </row>
    <row r="1167" spans="1:6" x14ac:dyDescent="0.25">
      <c r="A1167" t="s">
        <v>2230</v>
      </c>
      <c r="B1167">
        <v>1168</v>
      </c>
      <c r="E1167" s="1">
        <v>42975.420046296298</v>
      </c>
      <c r="F1167" s="1">
        <v>42975.420046296298</v>
      </c>
    </row>
    <row r="1168" spans="1:6" x14ac:dyDescent="0.25">
      <c r="A1168" t="s">
        <v>2231</v>
      </c>
      <c r="B1168">
        <v>1169</v>
      </c>
      <c r="E1168" s="1">
        <v>42975.420046296298</v>
      </c>
      <c r="F1168" s="1">
        <v>42975.420046296298</v>
      </c>
    </row>
    <row r="1169" spans="1:6" x14ac:dyDescent="0.25">
      <c r="A1169" t="s">
        <v>2232</v>
      </c>
      <c r="B1169">
        <v>1170</v>
      </c>
      <c r="E1169" s="1">
        <v>42975.420046296298</v>
      </c>
      <c r="F1169" s="1">
        <v>42975.420046296298</v>
      </c>
    </row>
    <row r="1170" spans="1:6" x14ac:dyDescent="0.25">
      <c r="A1170" t="s">
        <v>2233</v>
      </c>
      <c r="B1170">
        <v>1171</v>
      </c>
      <c r="E1170" s="1">
        <v>42975.420046296298</v>
      </c>
      <c r="F1170" s="1">
        <v>42975.420046296298</v>
      </c>
    </row>
    <row r="1171" spans="1:6" x14ac:dyDescent="0.25">
      <c r="A1171" t="s">
        <v>2234</v>
      </c>
      <c r="B1171">
        <v>1172</v>
      </c>
      <c r="E1171" s="1">
        <v>42975.420046296298</v>
      </c>
      <c r="F1171" s="1">
        <v>42975.420046296298</v>
      </c>
    </row>
    <row r="1172" spans="1:6" x14ac:dyDescent="0.25">
      <c r="A1172" t="s">
        <v>2235</v>
      </c>
      <c r="B1172">
        <v>1173</v>
      </c>
      <c r="E1172" s="1">
        <v>42975.420046296298</v>
      </c>
      <c r="F1172" s="1">
        <v>42975.420046296298</v>
      </c>
    </row>
    <row r="1173" spans="1:6" x14ac:dyDescent="0.25">
      <c r="A1173" t="s">
        <v>2236</v>
      </c>
      <c r="B1173">
        <v>1174</v>
      </c>
      <c r="E1173" s="1">
        <v>42975.420046296298</v>
      </c>
      <c r="F1173" s="1">
        <v>42975.420046296298</v>
      </c>
    </row>
    <row r="1174" spans="1:6" x14ac:dyDescent="0.25">
      <c r="A1174" t="s">
        <v>2237</v>
      </c>
      <c r="B1174">
        <v>1175</v>
      </c>
      <c r="E1174" s="1">
        <v>42975.420046296298</v>
      </c>
      <c r="F1174" s="1">
        <v>42975.420046296298</v>
      </c>
    </row>
    <row r="1175" spans="1:6" x14ac:dyDescent="0.25">
      <c r="A1175" t="s">
        <v>2238</v>
      </c>
      <c r="B1175">
        <v>1176</v>
      </c>
      <c r="E1175" s="1">
        <v>42975.420046296298</v>
      </c>
      <c r="F1175" s="1">
        <v>42975.420046296298</v>
      </c>
    </row>
    <row r="1176" spans="1:6" x14ac:dyDescent="0.25">
      <c r="A1176" t="s">
        <v>2239</v>
      </c>
      <c r="B1176">
        <v>1177</v>
      </c>
      <c r="E1176" s="1">
        <v>42975.420046296298</v>
      </c>
      <c r="F1176" s="1">
        <v>42975.420046296298</v>
      </c>
    </row>
    <row r="1177" spans="1:6" x14ac:dyDescent="0.25">
      <c r="A1177" t="s">
        <v>2240</v>
      </c>
      <c r="B1177">
        <v>1178</v>
      </c>
      <c r="E1177" s="1">
        <v>42975.420046296298</v>
      </c>
      <c r="F1177" s="1">
        <v>42975.420046296298</v>
      </c>
    </row>
    <row r="1178" spans="1:6" x14ac:dyDescent="0.25">
      <c r="A1178" t="s">
        <v>2241</v>
      </c>
      <c r="B1178">
        <v>1179</v>
      </c>
      <c r="E1178" s="1">
        <v>42975.420046296298</v>
      </c>
      <c r="F1178" s="1">
        <v>42975.420046296298</v>
      </c>
    </row>
    <row r="1179" spans="1:6" x14ac:dyDescent="0.25">
      <c r="A1179" t="s">
        <v>2242</v>
      </c>
      <c r="B1179">
        <v>1180</v>
      </c>
      <c r="E1179" s="1">
        <v>42975.420046296298</v>
      </c>
      <c r="F1179" s="1">
        <v>42975.420046296298</v>
      </c>
    </row>
    <row r="1180" spans="1:6" x14ac:dyDescent="0.25">
      <c r="A1180" t="s">
        <v>2243</v>
      </c>
      <c r="B1180">
        <v>1181</v>
      </c>
      <c r="E1180" s="1">
        <v>42975.420046296298</v>
      </c>
      <c r="F1180" s="1">
        <v>42975.420046296298</v>
      </c>
    </row>
    <row r="1181" spans="1:6" x14ac:dyDescent="0.25">
      <c r="A1181" t="s">
        <v>2244</v>
      </c>
      <c r="B1181">
        <v>1182</v>
      </c>
      <c r="E1181" s="1">
        <v>42975.420046296298</v>
      </c>
      <c r="F1181" s="1">
        <v>42975.420046296298</v>
      </c>
    </row>
    <row r="1182" spans="1:6" x14ac:dyDescent="0.25">
      <c r="A1182" t="s">
        <v>2245</v>
      </c>
      <c r="B1182">
        <v>1183</v>
      </c>
      <c r="E1182" s="1">
        <v>42975.420046296298</v>
      </c>
      <c r="F1182" s="1">
        <v>42975.420046296298</v>
      </c>
    </row>
    <row r="1183" spans="1:6" x14ac:dyDescent="0.25">
      <c r="A1183" t="s">
        <v>2246</v>
      </c>
      <c r="B1183">
        <v>1184</v>
      </c>
      <c r="E1183" s="1">
        <v>42975.420046296298</v>
      </c>
      <c r="F1183" s="1">
        <v>42975.420046296298</v>
      </c>
    </row>
    <row r="1184" spans="1:6" x14ac:dyDescent="0.25">
      <c r="A1184" t="s">
        <v>2247</v>
      </c>
      <c r="B1184">
        <v>1185</v>
      </c>
      <c r="E1184" s="1">
        <v>42975.420046296298</v>
      </c>
      <c r="F1184" s="1">
        <v>42975.420046296298</v>
      </c>
    </row>
    <row r="1185" spans="1:6" x14ac:dyDescent="0.25">
      <c r="A1185" t="s">
        <v>2248</v>
      </c>
      <c r="B1185">
        <v>1186</v>
      </c>
      <c r="E1185" s="1">
        <v>42975.420046296298</v>
      </c>
      <c r="F1185" s="1">
        <v>42975.420046296298</v>
      </c>
    </row>
    <row r="1186" spans="1:6" x14ac:dyDescent="0.25">
      <c r="A1186" t="s">
        <v>2249</v>
      </c>
      <c r="B1186">
        <v>1187</v>
      </c>
      <c r="E1186" s="1">
        <v>42975.420046296298</v>
      </c>
      <c r="F1186" s="1">
        <v>42975.420046296298</v>
      </c>
    </row>
    <row r="1187" spans="1:6" x14ac:dyDescent="0.25">
      <c r="A1187" t="s">
        <v>2250</v>
      </c>
      <c r="B1187">
        <v>1188</v>
      </c>
      <c r="E1187" s="1">
        <v>42975.420046296298</v>
      </c>
      <c r="F1187" s="1">
        <v>42975.420046296298</v>
      </c>
    </row>
    <row r="1188" spans="1:6" x14ac:dyDescent="0.25">
      <c r="A1188" t="s">
        <v>2251</v>
      </c>
      <c r="B1188">
        <v>1189</v>
      </c>
      <c r="E1188" s="1">
        <v>42975.420046296298</v>
      </c>
      <c r="F1188" s="1">
        <v>42975.420046296298</v>
      </c>
    </row>
    <row r="1189" spans="1:6" x14ac:dyDescent="0.25">
      <c r="A1189" t="s">
        <v>2252</v>
      </c>
      <c r="B1189">
        <v>1190</v>
      </c>
      <c r="E1189" s="1">
        <v>42975.420046296298</v>
      </c>
      <c r="F1189" s="1">
        <v>42975.420046296298</v>
      </c>
    </row>
    <row r="1190" spans="1:6" x14ac:dyDescent="0.25">
      <c r="A1190" t="s">
        <v>2253</v>
      </c>
      <c r="B1190">
        <v>1191</v>
      </c>
      <c r="E1190" s="1">
        <v>42975.420046296298</v>
      </c>
      <c r="F1190" s="1">
        <v>42975.420046296298</v>
      </c>
    </row>
    <row r="1191" spans="1:6" x14ac:dyDescent="0.25">
      <c r="A1191" t="s">
        <v>2254</v>
      </c>
      <c r="B1191">
        <v>1192</v>
      </c>
      <c r="E1191" s="1">
        <v>42975.420046296298</v>
      </c>
      <c r="F1191" s="1">
        <v>42975.420046296298</v>
      </c>
    </row>
    <row r="1192" spans="1:6" x14ac:dyDescent="0.25">
      <c r="A1192" t="s">
        <v>2255</v>
      </c>
      <c r="B1192">
        <v>1193</v>
      </c>
      <c r="E1192" s="1">
        <v>42975.420046296298</v>
      </c>
      <c r="F1192" s="1">
        <v>42975.420046296298</v>
      </c>
    </row>
    <row r="1193" spans="1:6" x14ac:dyDescent="0.25">
      <c r="A1193" t="s">
        <v>2256</v>
      </c>
      <c r="B1193">
        <v>1194</v>
      </c>
      <c r="E1193" s="1">
        <v>42975.420046296298</v>
      </c>
      <c r="F1193" s="1">
        <v>42975.420046296298</v>
      </c>
    </row>
    <row r="1194" spans="1:6" x14ac:dyDescent="0.25">
      <c r="A1194" t="s">
        <v>2257</v>
      </c>
      <c r="B1194">
        <v>1195</v>
      </c>
      <c r="E1194" s="1">
        <v>42975.420046296298</v>
      </c>
      <c r="F1194" s="1">
        <v>42975.420046296298</v>
      </c>
    </row>
    <row r="1195" spans="1:6" x14ac:dyDescent="0.25">
      <c r="A1195" t="s">
        <v>2258</v>
      </c>
      <c r="B1195">
        <v>1196</v>
      </c>
      <c r="E1195" s="1">
        <v>42975.420046296298</v>
      </c>
      <c r="F1195" s="1">
        <v>42975.420046296298</v>
      </c>
    </row>
    <row r="1196" spans="1:6" x14ac:dyDescent="0.25">
      <c r="A1196" t="s">
        <v>2259</v>
      </c>
      <c r="B1196">
        <v>1197</v>
      </c>
      <c r="E1196" s="1">
        <v>42975.420046296298</v>
      </c>
      <c r="F1196" s="1">
        <v>42975.420046296298</v>
      </c>
    </row>
    <row r="1197" spans="1:6" x14ac:dyDescent="0.25">
      <c r="A1197" t="s">
        <v>8743</v>
      </c>
      <c r="B1197">
        <v>7169</v>
      </c>
      <c r="C1197">
        <v>2011</v>
      </c>
      <c r="D1197" t="s">
        <v>169</v>
      </c>
      <c r="E1197" s="1">
        <v>42992.012627314813</v>
      </c>
      <c r="F1197" s="1">
        <v>42992.012627314813</v>
      </c>
    </row>
    <row r="1198" spans="1:6" x14ac:dyDescent="0.25">
      <c r="A1198" t="s">
        <v>2260</v>
      </c>
      <c r="B1198">
        <v>1198</v>
      </c>
      <c r="E1198" s="1">
        <v>42975.420046296298</v>
      </c>
      <c r="F1198" s="1">
        <v>42975.420046296298</v>
      </c>
    </row>
    <row r="1199" spans="1:6" x14ac:dyDescent="0.25">
      <c r="A1199" t="s">
        <v>9158</v>
      </c>
      <c r="B1199">
        <v>7392</v>
      </c>
      <c r="D1199" t="s">
        <v>169</v>
      </c>
      <c r="E1199" s="1">
        <v>43002.969027777777</v>
      </c>
      <c r="F1199" s="1">
        <v>43002.969027777777</v>
      </c>
    </row>
    <row r="1200" spans="1:6" x14ac:dyDescent="0.25">
      <c r="A1200" t="s">
        <v>2261</v>
      </c>
      <c r="B1200">
        <v>1199</v>
      </c>
      <c r="E1200" s="1">
        <v>42975.420046296298</v>
      </c>
      <c r="F1200" s="1">
        <v>42975.420046296298</v>
      </c>
    </row>
    <row r="1201" spans="1:6" x14ac:dyDescent="0.25">
      <c r="A1201" t="s">
        <v>9324</v>
      </c>
      <c r="B1201">
        <v>7393</v>
      </c>
      <c r="C1201">
        <v>2010</v>
      </c>
      <c r="D1201" t="s">
        <v>169</v>
      </c>
      <c r="E1201" s="1">
        <v>43002.969027777777</v>
      </c>
      <c r="F1201" s="1">
        <v>43002.969027777777</v>
      </c>
    </row>
    <row r="1202" spans="1:6" x14ac:dyDescent="0.25">
      <c r="A1202" t="s">
        <v>2262</v>
      </c>
      <c r="B1202">
        <v>1200</v>
      </c>
      <c r="E1202" s="1">
        <v>42975.420046296298</v>
      </c>
      <c r="F1202" s="1">
        <v>42975.420046296298</v>
      </c>
    </row>
    <row r="1203" spans="1:6" x14ac:dyDescent="0.25">
      <c r="A1203" t="s">
        <v>2263</v>
      </c>
      <c r="B1203">
        <v>1201</v>
      </c>
      <c r="E1203" s="1">
        <v>42975.420046296298</v>
      </c>
      <c r="F1203" s="1">
        <v>42975.420046296298</v>
      </c>
    </row>
    <row r="1204" spans="1:6" x14ac:dyDescent="0.25">
      <c r="A1204" t="s">
        <v>2264</v>
      </c>
      <c r="B1204">
        <v>1202</v>
      </c>
      <c r="E1204" s="1">
        <v>42975.420046296298</v>
      </c>
      <c r="F1204" s="1">
        <v>42975.420046296298</v>
      </c>
    </row>
    <row r="1205" spans="1:6" x14ac:dyDescent="0.25">
      <c r="A1205" t="s">
        <v>2265</v>
      </c>
      <c r="B1205">
        <v>1203</v>
      </c>
      <c r="E1205" s="1">
        <v>42975.420046296298</v>
      </c>
      <c r="F1205" s="1">
        <v>42975.420046296298</v>
      </c>
    </row>
    <row r="1206" spans="1:6" x14ac:dyDescent="0.25">
      <c r="A1206" t="s">
        <v>2266</v>
      </c>
      <c r="B1206">
        <v>1204</v>
      </c>
      <c r="E1206" s="1">
        <v>42975.420046296298</v>
      </c>
      <c r="F1206" s="1">
        <v>42975.420046296298</v>
      </c>
    </row>
    <row r="1207" spans="1:6" x14ac:dyDescent="0.25">
      <c r="A1207" t="s">
        <v>2267</v>
      </c>
      <c r="B1207">
        <v>1205</v>
      </c>
      <c r="E1207" s="1">
        <v>42975.420046296298</v>
      </c>
      <c r="F1207" s="1">
        <v>42975.420046296298</v>
      </c>
    </row>
    <row r="1208" spans="1:6" x14ac:dyDescent="0.25">
      <c r="A1208" t="s">
        <v>2268</v>
      </c>
      <c r="B1208">
        <v>1206</v>
      </c>
      <c r="E1208" s="1">
        <v>42975.420046296298</v>
      </c>
      <c r="F1208" s="1">
        <v>42975.420046296298</v>
      </c>
    </row>
    <row r="1209" spans="1:6" x14ac:dyDescent="0.25">
      <c r="A1209" t="s">
        <v>2269</v>
      </c>
      <c r="B1209">
        <v>1207</v>
      </c>
      <c r="E1209" s="1">
        <v>42975.420046296298</v>
      </c>
      <c r="F1209" s="1">
        <v>42975.420046296298</v>
      </c>
    </row>
    <row r="1210" spans="1:6" x14ac:dyDescent="0.25">
      <c r="A1210" t="s">
        <v>2270</v>
      </c>
      <c r="B1210">
        <v>1208</v>
      </c>
      <c r="E1210" s="1">
        <v>42975.420046296298</v>
      </c>
      <c r="F1210" s="1">
        <v>42975.420046296298</v>
      </c>
    </row>
    <row r="1211" spans="1:6" x14ac:dyDescent="0.25">
      <c r="A1211" t="s">
        <v>2271</v>
      </c>
      <c r="B1211">
        <v>1209</v>
      </c>
      <c r="E1211" s="1">
        <v>42975.420046296298</v>
      </c>
      <c r="F1211" s="1">
        <v>42975.420046296298</v>
      </c>
    </row>
    <row r="1212" spans="1:6" x14ac:dyDescent="0.25">
      <c r="A1212" t="s">
        <v>2272</v>
      </c>
      <c r="B1212">
        <v>1210</v>
      </c>
      <c r="E1212" s="1">
        <v>42975.420046296298</v>
      </c>
      <c r="F1212" s="1">
        <v>42975.420046296298</v>
      </c>
    </row>
    <row r="1213" spans="1:6" x14ac:dyDescent="0.25">
      <c r="A1213" t="s">
        <v>2273</v>
      </c>
      <c r="B1213">
        <v>1211</v>
      </c>
      <c r="E1213" s="1">
        <v>42975.420046296298</v>
      </c>
      <c r="F1213" s="1">
        <v>42975.420046296298</v>
      </c>
    </row>
    <row r="1214" spans="1:6" x14ac:dyDescent="0.25">
      <c r="A1214" t="s">
        <v>2274</v>
      </c>
      <c r="B1214">
        <v>1212</v>
      </c>
      <c r="E1214" s="1">
        <v>42975.420046296298</v>
      </c>
      <c r="F1214" s="1">
        <v>42975.420046296298</v>
      </c>
    </row>
    <row r="1215" spans="1:6" x14ac:dyDescent="0.25">
      <c r="A1215" t="s">
        <v>2275</v>
      </c>
      <c r="B1215">
        <v>1213</v>
      </c>
      <c r="E1215" s="1">
        <v>42975.420046296298</v>
      </c>
      <c r="F1215" s="1">
        <v>42975.420046296298</v>
      </c>
    </row>
    <row r="1216" spans="1:6" x14ac:dyDescent="0.25">
      <c r="A1216" t="s">
        <v>2276</v>
      </c>
      <c r="B1216">
        <v>1214</v>
      </c>
      <c r="E1216" s="1">
        <v>42975.420046296298</v>
      </c>
      <c r="F1216" s="1">
        <v>42975.420046296298</v>
      </c>
    </row>
    <row r="1217" spans="1:6" x14ac:dyDescent="0.25">
      <c r="A1217" t="s">
        <v>2277</v>
      </c>
      <c r="B1217">
        <v>1215</v>
      </c>
      <c r="E1217" s="1">
        <v>42975.420046296298</v>
      </c>
      <c r="F1217" s="1">
        <v>42975.420046296298</v>
      </c>
    </row>
    <row r="1218" spans="1:6" x14ac:dyDescent="0.25">
      <c r="A1218" t="s">
        <v>2278</v>
      </c>
      <c r="B1218">
        <v>1216</v>
      </c>
      <c r="E1218" s="1">
        <v>42975.420046296298</v>
      </c>
      <c r="F1218" s="1">
        <v>42975.420046296298</v>
      </c>
    </row>
    <row r="1219" spans="1:6" x14ac:dyDescent="0.25">
      <c r="A1219" t="s">
        <v>2279</v>
      </c>
      <c r="B1219">
        <v>1217</v>
      </c>
      <c r="E1219" s="1">
        <v>42975.420046296298</v>
      </c>
      <c r="F1219" s="1">
        <v>42975.420046296298</v>
      </c>
    </row>
    <row r="1220" spans="1:6" x14ac:dyDescent="0.25">
      <c r="A1220" t="s">
        <v>2280</v>
      </c>
      <c r="B1220">
        <v>1218</v>
      </c>
      <c r="E1220" s="1">
        <v>42975.420046296298</v>
      </c>
      <c r="F1220" s="1">
        <v>42975.420046296298</v>
      </c>
    </row>
    <row r="1221" spans="1:6" x14ac:dyDescent="0.25">
      <c r="A1221" t="s">
        <v>2281</v>
      </c>
      <c r="B1221">
        <v>1219</v>
      </c>
      <c r="E1221" s="1">
        <v>42975.420046296298</v>
      </c>
      <c r="F1221" s="1">
        <v>42975.420046296298</v>
      </c>
    </row>
    <row r="1222" spans="1:6" x14ac:dyDescent="0.25">
      <c r="A1222" t="s">
        <v>2282</v>
      </c>
      <c r="B1222">
        <v>1220</v>
      </c>
      <c r="E1222" s="1">
        <v>42975.420046296298</v>
      </c>
      <c r="F1222" s="1">
        <v>42975.420046296298</v>
      </c>
    </row>
    <row r="1223" spans="1:6" x14ac:dyDescent="0.25">
      <c r="A1223" t="s">
        <v>2283</v>
      </c>
      <c r="B1223">
        <v>1221</v>
      </c>
      <c r="E1223" s="1">
        <v>42975.420046296298</v>
      </c>
      <c r="F1223" s="1">
        <v>42975.420046296298</v>
      </c>
    </row>
    <row r="1224" spans="1:6" x14ac:dyDescent="0.25">
      <c r="A1224" t="s">
        <v>2284</v>
      </c>
      <c r="B1224">
        <v>1222</v>
      </c>
      <c r="E1224" s="1">
        <v>42975.420046296298</v>
      </c>
      <c r="F1224" s="1">
        <v>42975.420046296298</v>
      </c>
    </row>
    <row r="1225" spans="1:6" x14ac:dyDescent="0.25">
      <c r="A1225" t="s">
        <v>2285</v>
      </c>
      <c r="B1225">
        <v>1223</v>
      </c>
      <c r="E1225" s="1">
        <v>42975.420046296298</v>
      </c>
      <c r="F1225" s="1">
        <v>42975.420046296298</v>
      </c>
    </row>
    <row r="1226" spans="1:6" x14ac:dyDescent="0.25">
      <c r="A1226" t="s">
        <v>2286</v>
      </c>
      <c r="B1226">
        <v>1224</v>
      </c>
      <c r="E1226" s="1">
        <v>42975.420046296298</v>
      </c>
      <c r="F1226" s="1">
        <v>42975.420046296298</v>
      </c>
    </row>
    <row r="1227" spans="1:6" x14ac:dyDescent="0.25">
      <c r="A1227" t="s">
        <v>215</v>
      </c>
      <c r="B1227">
        <v>1225</v>
      </c>
      <c r="E1227" s="1">
        <v>42975.420046296298</v>
      </c>
      <c r="F1227" s="1">
        <v>42975.420046296298</v>
      </c>
    </row>
    <row r="1228" spans="1:6" x14ac:dyDescent="0.25">
      <c r="A1228" t="s">
        <v>2287</v>
      </c>
      <c r="B1228">
        <v>1226</v>
      </c>
      <c r="E1228" s="1">
        <v>42975.420046296298</v>
      </c>
      <c r="F1228" s="1">
        <v>42975.420046296298</v>
      </c>
    </row>
    <row r="1229" spans="1:6" x14ac:dyDescent="0.25">
      <c r="A1229" t="s">
        <v>2288</v>
      </c>
      <c r="B1229">
        <v>1227</v>
      </c>
      <c r="E1229" s="1">
        <v>42975.420046296298</v>
      </c>
      <c r="F1229" s="1">
        <v>42975.420046296298</v>
      </c>
    </row>
    <row r="1230" spans="1:6" x14ac:dyDescent="0.25">
      <c r="A1230" t="s">
        <v>2289</v>
      </c>
      <c r="B1230">
        <v>1228</v>
      </c>
      <c r="E1230" s="1">
        <v>42975.420046296298</v>
      </c>
      <c r="F1230" s="1">
        <v>42975.420046296298</v>
      </c>
    </row>
    <row r="1231" spans="1:6" x14ac:dyDescent="0.25">
      <c r="A1231" t="s">
        <v>2290</v>
      </c>
      <c r="B1231">
        <v>6895</v>
      </c>
      <c r="E1231" s="1">
        <v>42982.055717592593</v>
      </c>
      <c r="F1231" s="1">
        <v>42982.055717592593</v>
      </c>
    </row>
    <row r="1232" spans="1:6" x14ac:dyDescent="0.25">
      <c r="A1232" t="s">
        <v>2291</v>
      </c>
      <c r="B1232">
        <v>1229</v>
      </c>
      <c r="E1232" s="1">
        <v>42975.420046296298</v>
      </c>
      <c r="F1232" s="1">
        <v>42975.420046296298</v>
      </c>
    </row>
    <row r="1233" spans="1:6" x14ac:dyDescent="0.25">
      <c r="A1233" t="s">
        <v>2292</v>
      </c>
      <c r="B1233">
        <v>1230</v>
      </c>
      <c r="E1233" s="1">
        <v>42975.420046296298</v>
      </c>
      <c r="F1233" s="1">
        <v>42975.420046296298</v>
      </c>
    </row>
    <row r="1234" spans="1:6" x14ac:dyDescent="0.25">
      <c r="A1234" t="s">
        <v>2293</v>
      </c>
      <c r="B1234">
        <v>1231</v>
      </c>
      <c r="E1234" s="1">
        <v>42975.420046296298</v>
      </c>
      <c r="F1234" s="1">
        <v>42975.420046296298</v>
      </c>
    </row>
    <row r="1235" spans="1:6" x14ac:dyDescent="0.25">
      <c r="A1235" t="s">
        <v>2294</v>
      </c>
      <c r="B1235">
        <v>1232</v>
      </c>
      <c r="E1235" s="1">
        <v>42975.420046296298</v>
      </c>
      <c r="F1235" s="1">
        <v>42975.420046296298</v>
      </c>
    </row>
    <row r="1236" spans="1:6" x14ac:dyDescent="0.25">
      <c r="A1236" t="s">
        <v>2295</v>
      </c>
      <c r="B1236">
        <v>1233</v>
      </c>
      <c r="E1236" s="1">
        <v>42975.420046296298</v>
      </c>
      <c r="F1236" s="1">
        <v>42975.420046296298</v>
      </c>
    </row>
    <row r="1237" spans="1:6" x14ac:dyDescent="0.25">
      <c r="A1237" t="s">
        <v>2296</v>
      </c>
      <c r="B1237">
        <v>1234</v>
      </c>
      <c r="E1237" s="1">
        <v>42975.420046296298</v>
      </c>
      <c r="F1237" s="1">
        <v>42975.420046296298</v>
      </c>
    </row>
    <row r="1238" spans="1:6" x14ac:dyDescent="0.25">
      <c r="A1238" t="s">
        <v>2297</v>
      </c>
      <c r="B1238">
        <v>1235</v>
      </c>
      <c r="E1238" s="1">
        <v>42975.420046296298</v>
      </c>
      <c r="F1238" s="1">
        <v>42975.420046296298</v>
      </c>
    </row>
    <row r="1239" spans="1:6" x14ac:dyDescent="0.25">
      <c r="A1239" t="s">
        <v>2298</v>
      </c>
      <c r="B1239">
        <v>1236</v>
      </c>
      <c r="E1239" s="1">
        <v>42975.420046296298</v>
      </c>
      <c r="F1239" s="1">
        <v>42975.420046296298</v>
      </c>
    </row>
    <row r="1240" spans="1:6" x14ac:dyDescent="0.25">
      <c r="A1240" t="s">
        <v>2299</v>
      </c>
      <c r="B1240">
        <v>1237</v>
      </c>
      <c r="E1240" s="1">
        <v>42975.420046296298</v>
      </c>
      <c r="F1240" s="1">
        <v>42975.420046296298</v>
      </c>
    </row>
    <row r="1241" spans="1:6" x14ac:dyDescent="0.25">
      <c r="A1241" t="s">
        <v>2300</v>
      </c>
      <c r="B1241">
        <v>1238</v>
      </c>
      <c r="E1241" s="1">
        <v>42975.420046296298</v>
      </c>
      <c r="F1241" s="1">
        <v>42975.420046296298</v>
      </c>
    </row>
    <row r="1242" spans="1:6" x14ac:dyDescent="0.25">
      <c r="A1242" t="s">
        <v>2301</v>
      </c>
      <c r="B1242">
        <v>1239</v>
      </c>
      <c r="E1242" s="1">
        <v>42975.420046296298</v>
      </c>
      <c r="F1242" s="1">
        <v>42975.420046296298</v>
      </c>
    </row>
    <row r="1243" spans="1:6" x14ac:dyDescent="0.25">
      <c r="A1243" t="s">
        <v>2302</v>
      </c>
      <c r="B1243">
        <v>1240</v>
      </c>
      <c r="E1243" s="1">
        <v>42975.420046296298</v>
      </c>
      <c r="F1243" s="1">
        <v>42975.420046296298</v>
      </c>
    </row>
    <row r="1244" spans="1:6" x14ac:dyDescent="0.25">
      <c r="A1244" t="s">
        <v>8319</v>
      </c>
      <c r="B1244">
        <v>6995</v>
      </c>
      <c r="C1244">
        <v>1995</v>
      </c>
      <c r="E1244" s="1">
        <v>42985.92591435185</v>
      </c>
      <c r="F1244" s="1">
        <v>42985.92591435185</v>
      </c>
    </row>
    <row r="1245" spans="1:6" x14ac:dyDescent="0.25">
      <c r="A1245" t="s">
        <v>2303</v>
      </c>
      <c r="B1245">
        <v>1241</v>
      </c>
      <c r="E1245" s="1">
        <v>42975.420046296298</v>
      </c>
      <c r="F1245" s="1">
        <v>42975.420046296298</v>
      </c>
    </row>
    <row r="1246" spans="1:6" x14ac:dyDescent="0.25">
      <c r="A1246" t="s">
        <v>2304</v>
      </c>
      <c r="B1246">
        <v>1242</v>
      </c>
      <c r="E1246" s="1">
        <v>42975.420046296298</v>
      </c>
      <c r="F1246" s="1">
        <v>42975.420046296298</v>
      </c>
    </row>
    <row r="1247" spans="1:6" x14ac:dyDescent="0.25">
      <c r="A1247" t="s">
        <v>2305</v>
      </c>
      <c r="B1247">
        <v>1243</v>
      </c>
      <c r="E1247" s="1">
        <v>42975.420046296298</v>
      </c>
      <c r="F1247" s="1">
        <v>42975.420046296298</v>
      </c>
    </row>
    <row r="1248" spans="1:6" x14ac:dyDescent="0.25">
      <c r="A1248" t="s">
        <v>2306</v>
      </c>
      <c r="B1248">
        <v>1244</v>
      </c>
      <c r="E1248" s="1">
        <v>42975.420046296298</v>
      </c>
      <c r="F1248" s="1">
        <v>42975.420046296298</v>
      </c>
    </row>
    <row r="1249" spans="1:6" x14ac:dyDescent="0.25">
      <c r="A1249" t="s">
        <v>9325</v>
      </c>
      <c r="B1249">
        <v>7394</v>
      </c>
      <c r="C1249">
        <v>2010</v>
      </c>
      <c r="D1249" t="s">
        <v>169</v>
      </c>
      <c r="E1249" s="1">
        <v>43002.969027777777</v>
      </c>
      <c r="F1249" s="1">
        <v>43002.969027777777</v>
      </c>
    </row>
    <row r="1250" spans="1:6" x14ac:dyDescent="0.25">
      <c r="A1250" t="s">
        <v>82</v>
      </c>
      <c r="B1250">
        <v>1245</v>
      </c>
      <c r="E1250" s="1">
        <v>42975.420046296298</v>
      </c>
      <c r="F1250" s="1">
        <v>42975.420046296298</v>
      </c>
    </row>
    <row r="1251" spans="1:6" x14ac:dyDescent="0.25">
      <c r="A1251" t="s">
        <v>2307</v>
      </c>
      <c r="B1251">
        <v>1247</v>
      </c>
      <c r="E1251" s="1">
        <v>42975.420046296298</v>
      </c>
      <c r="F1251" s="1">
        <v>42975.420046296298</v>
      </c>
    </row>
    <row r="1252" spans="1:6" x14ac:dyDescent="0.25">
      <c r="A1252" t="s">
        <v>2308</v>
      </c>
      <c r="B1252">
        <v>1246</v>
      </c>
      <c r="E1252" s="1">
        <v>42975.420046296298</v>
      </c>
      <c r="F1252" s="1">
        <v>42975.420046296298</v>
      </c>
    </row>
    <row r="1253" spans="1:6" x14ac:dyDescent="0.25">
      <c r="A1253" t="s">
        <v>2309</v>
      </c>
      <c r="B1253">
        <v>1248</v>
      </c>
      <c r="E1253" s="1">
        <v>42975.420046296298</v>
      </c>
      <c r="F1253" s="1">
        <v>42975.420046296298</v>
      </c>
    </row>
    <row r="1254" spans="1:6" x14ac:dyDescent="0.25">
      <c r="A1254" t="s">
        <v>2310</v>
      </c>
      <c r="B1254">
        <v>1249</v>
      </c>
      <c r="E1254" s="1">
        <v>42975.420046296298</v>
      </c>
      <c r="F1254" s="1">
        <v>42975.420046296298</v>
      </c>
    </row>
    <row r="1255" spans="1:6" x14ac:dyDescent="0.25">
      <c r="A1255" t="s">
        <v>2311</v>
      </c>
      <c r="B1255">
        <v>1250</v>
      </c>
      <c r="E1255" s="1">
        <v>42975.420046296298</v>
      </c>
      <c r="F1255" s="1">
        <v>42975.420046296298</v>
      </c>
    </row>
    <row r="1256" spans="1:6" x14ac:dyDescent="0.25">
      <c r="A1256" t="s">
        <v>2312</v>
      </c>
      <c r="B1256">
        <v>1251</v>
      </c>
      <c r="E1256" s="1">
        <v>42975.420046296298</v>
      </c>
      <c r="F1256" s="1">
        <v>42975.420046296298</v>
      </c>
    </row>
    <row r="1257" spans="1:6" x14ac:dyDescent="0.25">
      <c r="A1257" t="s">
        <v>2313</v>
      </c>
      <c r="B1257">
        <v>1252</v>
      </c>
      <c r="E1257" s="1">
        <v>42975.420046296298</v>
      </c>
      <c r="F1257" s="1">
        <v>42975.420046296298</v>
      </c>
    </row>
    <row r="1258" spans="1:6" x14ac:dyDescent="0.25">
      <c r="A1258" t="s">
        <v>2314</v>
      </c>
      <c r="B1258">
        <v>1253</v>
      </c>
      <c r="E1258" s="1">
        <v>42975.420046296298</v>
      </c>
      <c r="F1258" s="1">
        <v>42975.420046296298</v>
      </c>
    </row>
    <row r="1259" spans="1:6" x14ac:dyDescent="0.25">
      <c r="A1259" t="s">
        <v>2315</v>
      </c>
      <c r="B1259">
        <v>1254</v>
      </c>
      <c r="E1259" s="1">
        <v>42975.420046296298</v>
      </c>
      <c r="F1259" s="1">
        <v>42975.420046296298</v>
      </c>
    </row>
    <row r="1260" spans="1:6" x14ac:dyDescent="0.25">
      <c r="A1260" t="s">
        <v>2316</v>
      </c>
      <c r="B1260">
        <v>1255</v>
      </c>
      <c r="E1260" s="1">
        <v>42975.420046296298</v>
      </c>
      <c r="F1260" s="1">
        <v>42975.420046296298</v>
      </c>
    </row>
    <row r="1261" spans="1:6" x14ac:dyDescent="0.25">
      <c r="A1261" t="s">
        <v>2317</v>
      </c>
      <c r="B1261">
        <v>1256</v>
      </c>
      <c r="E1261" s="1">
        <v>42975.420046296298</v>
      </c>
      <c r="F1261" s="1">
        <v>42975.420046296298</v>
      </c>
    </row>
    <row r="1262" spans="1:6" x14ac:dyDescent="0.25">
      <c r="A1262" t="s">
        <v>2318</v>
      </c>
      <c r="B1262">
        <v>1257</v>
      </c>
      <c r="E1262" s="1">
        <v>42975.420046296298</v>
      </c>
      <c r="F1262" s="1">
        <v>42975.420046296298</v>
      </c>
    </row>
    <row r="1263" spans="1:6" x14ac:dyDescent="0.25">
      <c r="A1263" t="s">
        <v>2319</v>
      </c>
      <c r="B1263">
        <v>1258</v>
      </c>
      <c r="E1263" s="1">
        <v>42975.420046296298</v>
      </c>
      <c r="F1263" s="1">
        <v>42975.420046296298</v>
      </c>
    </row>
    <row r="1264" spans="1:6" x14ac:dyDescent="0.25">
      <c r="A1264" t="s">
        <v>2320</v>
      </c>
      <c r="B1264">
        <v>1259</v>
      </c>
      <c r="E1264" s="1">
        <v>42975.420046296298</v>
      </c>
      <c r="F1264" s="1">
        <v>42975.420046296298</v>
      </c>
    </row>
    <row r="1265" spans="1:6" x14ac:dyDescent="0.25">
      <c r="A1265" t="s">
        <v>2321</v>
      </c>
      <c r="B1265">
        <v>1260</v>
      </c>
      <c r="E1265" s="1">
        <v>42975.420046296298</v>
      </c>
      <c r="F1265" s="1">
        <v>42975.420046296298</v>
      </c>
    </row>
    <row r="1266" spans="1:6" x14ac:dyDescent="0.25">
      <c r="A1266" t="s">
        <v>2322</v>
      </c>
      <c r="B1266">
        <v>1261</v>
      </c>
      <c r="E1266" s="1">
        <v>42975.420046296298</v>
      </c>
      <c r="F1266" s="1">
        <v>42975.420046296298</v>
      </c>
    </row>
    <row r="1267" spans="1:6" x14ac:dyDescent="0.25">
      <c r="A1267" t="s">
        <v>2323</v>
      </c>
      <c r="B1267">
        <v>1262</v>
      </c>
      <c r="E1267" s="1">
        <v>42975.420046296298</v>
      </c>
      <c r="F1267" s="1">
        <v>42975.420046296298</v>
      </c>
    </row>
    <row r="1268" spans="1:6" x14ac:dyDescent="0.25">
      <c r="A1268" t="s">
        <v>2324</v>
      </c>
      <c r="B1268">
        <v>1263</v>
      </c>
      <c r="E1268" s="1">
        <v>42975.420046296298</v>
      </c>
      <c r="F1268" s="1">
        <v>42975.420046296298</v>
      </c>
    </row>
    <row r="1269" spans="1:6" x14ac:dyDescent="0.25">
      <c r="A1269" t="s">
        <v>2325</v>
      </c>
      <c r="B1269">
        <v>1264</v>
      </c>
      <c r="E1269" s="1">
        <v>42975.420046296298</v>
      </c>
      <c r="F1269" s="1">
        <v>42975.420046296298</v>
      </c>
    </row>
    <row r="1270" spans="1:6" x14ac:dyDescent="0.25">
      <c r="A1270" t="s">
        <v>2326</v>
      </c>
      <c r="B1270">
        <v>1265</v>
      </c>
      <c r="E1270" s="1">
        <v>42975.420046296298</v>
      </c>
      <c r="F1270" s="1">
        <v>42975.420046296298</v>
      </c>
    </row>
    <row r="1271" spans="1:6" x14ac:dyDescent="0.25">
      <c r="A1271" t="s">
        <v>2327</v>
      </c>
      <c r="B1271">
        <v>1266</v>
      </c>
      <c r="E1271" s="1">
        <v>42975.420046296298</v>
      </c>
      <c r="F1271" s="1">
        <v>42975.420046296298</v>
      </c>
    </row>
    <row r="1272" spans="1:6" x14ac:dyDescent="0.25">
      <c r="A1272" t="s">
        <v>2328</v>
      </c>
      <c r="B1272">
        <v>1267</v>
      </c>
      <c r="E1272" s="1">
        <v>42975.420046296298</v>
      </c>
      <c r="F1272" s="1">
        <v>42975.420046296298</v>
      </c>
    </row>
    <row r="1273" spans="1:6" x14ac:dyDescent="0.25">
      <c r="A1273" t="s">
        <v>8137</v>
      </c>
      <c r="B1273">
        <v>6909</v>
      </c>
      <c r="E1273" s="1">
        <v>42985.585543981484</v>
      </c>
      <c r="F1273" s="1">
        <v>42985.585543981484</v>
      </c>
    </row>
    <row r="1274" spans="1:6" x14ac:dyDescent="0.25">
      <c r="A1274" t="s">
        <v>2329</v>
      </c>
      <c r="B1274">
        <v>1268</v>
      </c>
      <c r="E1274" s="1">
        <v>42975.420046296298</v>
      </c>
      <c r="F1274" s="1">
        <v>42975.420046296298</v>
      </c>
    </row>
    <row r="1275" spans="1:6" x14ac:dyDescent="0.25">
      <c r="A1275" t="s">
        <v>2330</v>
      </c>
      <c r="B1275">
        <v>1269</v>
      </c>
      <c r="E1275" s="1">
        <v>42975.420046296298</v>
      </c>
      <c r="F1275" s="1">
        <v>42975.420046296298</v>
      </c>
    </row>
    <row r="1276" spans="1:6" x14ac:dyDescent="0.25">
      <c r="A1276" t="s">
        <v>2331</v>
      </c>
      <c r="B1276">
        <v>1270</v>
      </c>
      <c r="E1276" s="1">
        <v>42975.420046296298</v>
      </c>
      <c r="F1276" s="1">
        <v>42975.420046296298</v>
      </c>
    </row>
    <row r="1277" spans="1:6" x14ac:dyDescent="0.25">
      <c r="A1277" t="s">
        <v>2332</v>
      </c>
      <c r="B1277">
        <v>1271</v>
      </c>
      <c r="E1277" s="1">
        <v>42975.420046296298</v>
      </c>
      <c r="F1277" s="1">
        <v>42975.420046296298</v>
      </c>
    </row>
    <row r="1278" spans="1:6" x14ac:dyDescent="0.25">
      <c r="A1278" t="s">
        <v>2333</v>
      </c>
      <c r="B1278">
        <v>1272</v>
      </c>
      <c r="E1278" s="1">
        <v>42975.420046296298</v>
      </c>
      <c r="F1278" s="1">
        <v>42975.420046296298</v>
      </c>
    </row>
    <row r="1279" spans="1:6" x14ac:dyDescent="0.25">
      <c r="A1279" t="s">
        <v>2334</v>
      </c>
      <c r="B1279">
        <v>1273</v>
      </c>
      <c r="E1279" s="1">
        <v>42975.420046296298</v>
      </c>
      <c r="F1279" s="1">
        <v>42975.420046296298</v>
      </c>
    </row>
    <row r="1280" spans="1:6" x14ac:dyDescent="0.25">
      <c r="A1280" t="s">
        <v>2335</v>
      </c>
      <c r="B1280">
        <v>1274</v>
      </c>
      <c r="E1280" s="1">
        <v>42975.420046296298</v>
      </c>
      <c r="F1280" s="1">
        <v>42975.420046296298</v>
      </c>
    </row>
    <row r="1281" spans="1:6" x14ac:dyDescent="0.25">
      <c r="A1281" t="s">
        <v>2336</v>
      </c>
      <c r="B1281">
        <v>1275</v>
      </c>
      <c r="E1281" s="1">
        <v>42975.420046296298</v>
      </c>
      <c r="F1281" s="1">
        <v>42975.420046296298</v>
      </c>
    </row>
    <row r="1282" spans="1:6" x14ac:dyDescent="0.25">
      <c r="A1282" t="s">
        <v>2337</v>
      </c>
      <c r="B1282">
        <v>1276</v>
      </c>
      <c r="E1282" s="1">
        <v>42975.420046296298</v>
      </c>
      <c r="F1282" s="1">
        <v>42975.420046296298</v>
      </c>
    </row>
    <row r="1283" spans="1:6" x14ac:dyDescent="0.25">
      <c r="A1283" t="s">
        <v>2338</v>
      </c>
      <c r="B1283">
        <v>1277</v>
      </c>
      <c r="E1283" s="1">
        <v>42975.420046296298</v>
      </c>
      <c r="F1283" s="1">
        <v>42975.420046296298</v>
      </c>
    </row>
    <row r="1284" spans="1:6" x14ac:dyDescent="0.25">
      <c r="A1284" t="s">
        <v>2339</v>
      </c>
      <c r="B1284">
        <v>1278</v>
      </c>
      <c r="E1284" s="1">
        <v>42975.420046296298</v>
      </c>
      <c r="F1284" s="1">
        <v>42975.420046296298</v>
      </c>
    </row>
    <row r="1285" spans="1:6" x14ac:dyDescent="0.25">
      <c r="A1285" t="s">
        <v>2340</v>
      </c>
      <c r="B1285">
        <v>1279</v>
      </c>
      <c r="E1285" s="1">
        <v>42975.420046296298</v>
      </c>
      <c r="F1285" s="1">
        <v>42975.420046296298</v>
      </c>
    </row>
    <row r="1286" spans="1:6" x14ac:dyDescent="0.25">
      <c r="A1286" t="s">
        <v>2341</v>
      </c>
      <c r="B1286">
        <v>1280</v>
      </c>
      <c r="E1286" s="1">
        <v>42975.420046296298</v>
      </c>
      <c r="F1286" s="1">
        <v>42975.420046296298</v>
      </c>
    </row>
    <row r="1287" spans="1:6" x14ac:dyDescent="0.25">
      <c r="A1287" t="s">
        <v>2342</v>
      </c>
      <c r="B1287">
        <v>1281</v>
      </c>
      <c r="E1287" s="1">
        <v>42975.420046296298</v>
      </c>
      <c r="F1287" s="1">
        <v>42975.420046296298</v>
      </c>
    </row>
    <row r="1288" spans="1:6" x14ac:dyDescent="0.25">
      <c r="A1288" t="s">
        <v>2343</v>
      </c>
      <c r="B1288">
        <v>1282</v>
      </c>
      <c r="E1288" s="1">
        <v>42975.420046296298</v>
      </c>
      <c r="F1288" s="1">
        <v>42975.420046296298</v>
      </c>
    </row>
    <row r="1289" spans="1:6" x14ac:dyDescent="0.25">
      <c r="A1289" t="s">
        <v>2344</v>
      </c>
      <c r="B1289">
        <v>1283</v>
      </c>
      <c r="E1289" s="1">
        <v>42975.420046296298</v>
      </c>
      <c r="F1289" s="1">
        <v>42975.420046296298</v>
      </c>
    </row>
    <row r="1290" spans="1:6" x14ac:dyDescent="0.25">
      <c r="A1290" t="s">
        <v>2345</v>
      </c>
      <c r="B1290">
        <v>1284</v>
      </c>
      <c r="E1290" s="1">
        <v>42975.420046296298</v>
      </c>
      <c r="F1290" s="1">
        <v>42975.420046296298</v>
      </c>
    </row>
    <row r="1291" spans="1:6" x14ac:dyDescent="0.25">
      <c r="A1291" t="s">
        <v>2346</v>
      </c>
      <c r="B1291">
        <v>1285</v>
      </c>
      <c r="E1291" s="1">
        <v>42975.420046296298</v>
      </c>
      <c r="F1291" s="1">
        <v>42975.420046296298</v>
      </c>
    </row>
    <row r="1292" spans="1:6" x14ac:dyDescent="0.25">
      <c r="A1292" t="s">
        <v>2347</v>
      </c>
      <c r="B1292">
        <v>1286</v>
      </c>
      <c r="E1292" s="1">
        <v>42975.420046296298</v>
      </c>
      <c r="F1292" s="1">
        <v>42975.420046296298</v>
      </c>
    </row>
    <row r="1293" spans="1:6" x14ac:dyDescent="0.25">
      <c r="A1293" t="s">
        <v>2348</v>
      </c>
      <c r="B1293">
        <v>1287</v>
      </c>
      <c r="E1293" s="1">
        <v>42975.420046296298</v>
      </c>
      <c r="F1293" s="1">
        <v>42975.420046296298</v>
      </c>
    </row>
    <row r="1294" spans="1:6" x14ac:dyDescent="0.25">
      <c r="A1294" t="s">
        <v>2349</v>
      </c>
      <c r="B1294">
        <v>1288</v>
      </c>
      <c r="E1294" s="1">
        <v>42975.420046296298</v>
      </c>
      <c r="F1294" s="1">
        <v>42975.420046296298</v>
      </c>
    </row>
    <row r="1295" spans="1:6" x14ac:dyDescent="0.25">
      <c r="A1295" t="s">
        <v>2350</v>
      </c>
      <c r="B1295">
        <v>1289</v>
      </c>
      <c r="E1295" s="1">
        <v>42975.420046296298</v>
      </c>
      <c r="F1295" s="1">
        <v>42975.420046296298</v>
      </c>
    </row>
    <row r="1296" spans="1:6" x14ac:dyDescent="0.25">
      <c r="A1296" t="s">
        <v>2351</v>
      </c>
      <c r="B1296">
        <v>1290</v>
      </c>
      <c r="E1296" s="1">
        <v>42975.420046296298</v>
      </c>
      <c r="F1296" s="1">
        <v>42975.420046296298</v>
      </c>
    </row>
    <row r="1297" spans="1:6" x14ac:dyDescent="0.25">
      <c r="A1297" t="s">
        <v>2352</v>
      </c>
      <c r="B1297">
        <v>1291</v>
      </c>
      <c r="E1297" s="1">
        <v>42975.420046296298</v>
      </c>
      <c r="F1297" s="1">
        <v>42975.420046296298</v>
      </c>
    </row>
    <row r="1298" spans="1:6" x14ac:dyDescent="0.25">
      <c r="A1298" t="s">
        <v>2353</v>
      </c>
      <c r="B1298">
        <v>1292</v>
      </c>
      <c r="E1298" s="1">
        <v>42975.420046296298</v>
      </c>
      <c r="F1298" s="1">
        <v>42975.420046296298</v>
      </c>
    </row>
    <row r="1299" spans="1:6" x14ac:dyDescent="0.25">
      <c r="A1299" t="s">
        <v>2354</v>
      </c>
      <c r="B1299">
        <v>1293</v>
      </c>
      <c r="E1299" s="1">
        <v>42975.420046296298</v>
      </c>
      <c r="F1299" s="1">
        <v>42975.420046296298</v>
      </c>
    </row>
    <row r="1300" spans="1:6" x14ac:dyDescent="0.25">
      <c r="A1300" t="s">
        <v>2355</v>
      </c>
      <c r="B1300">
        <v>1294</v>
      </c>
      <c r="E1300" s="1">
        <v>42975.420046296298</v>
      </c>
      <c r="F1300" s="1">
        <v>42975.420046296298</v>
      </c>
    </row>
    <row r="1301" spans="1:6" x14ac:dyDescent="0.25">
      <c r="A1301" t="s">
        <v>2356</v>
      </c>
      <c r="B1301">
        <v>1295</v>
      </c>
      <c r="E1301" s="1">
        <v>42975.420046296298</v>
      </c>
      <c r="F1301" s="1">
        <v>42975.420046296298</v>
      </c>
    </row>
    <row r="1302" spans="1:6" x14ac:dyDescent="0.25">
      <c r="A1302" t="s">
        <v>2357</v>
      </c>
      <c r="B1302">
        <v>1296</v>
      </c>
      <c r="E1302" s="1">
        <v>42975.420046296298</v>
      </c>
      <c r="F1302" s="1">
        <v>42975.420046296298</v>
      </c>
    </row>
    <row r="1303" spans="1:6" x14ac:dyDescent="0.25">
      <c r="A1303" t="s">
        <v>2358</v>
      </c>
      <c r="B1303">
        <v>1297</v>
      </c>
      <c r="E1303" s="1">
        <v>42975.420046296298</v>
      </c>
      <c r="F1303" s="1">
        <v>42975.420046296298</v>
      </c>
    </row>
    <row r="1304" spans="1:6" x14ac:dyDescent="0.25">
      <c r="A1304" t="s">
        <v>2359</v>
      </c>
      <c r="B1304">
        <v>1298</v>
      </c>
      <c r="E1304" s="1">
        <v>42975.420046296298</v>
      </c>
      <c r="F1304" s="1">
        <v>42975.420046296298</v>
      </c>
    </row>
    <row r="1305" spans="1:6" x14ac:dyDescent="0.25">
      <c r="A1305" t="s">
        <v>2360</v>
      </c>
      <c r="B1305">
        <v>1299</v>
      </c>
      <c r="E1305" s="1">
        <v>42975.420046296298</v>
      </c>
      <c r="F1305" s="1">
        <v>42975.420046296298</v>
      </c>
    </row>
    <row r="1306" spans="1:6" x14ac:dyDescent="0.25">
      <c r="A1306" t="s">
        <v>2361</v>
      </c>
      <c r="B1306">
        <v>1300</v>
      </c>
      <c r="E1306" s="1">
        <v>42975.420046296298</v>
      </c>
      <c r="F1306" s="1">
        <v>42975.420046296298</v>
      </c>
    </row>
    <row r="1307" spans="1:6" x14ac:dyDescent="0.25">
      <c r="A1307" t="s">
        <v>2362</v>
      </c>
      <c r="B1307">
        <v>1301</v>
      </c>
      <c r="E1307" s="1">
        <v>42975.420046296298</v>
      </c>
      <c r="F1307" s="1">
        <v>42975.420046296298</v>
      </c>
    </row>
    <row r="1308" spans="1:6" x14ac:dyDescent="0.25">
      <c r="A1308" t="s">
        <v>2363</v>
      </c>
      <c r="B1308">
        <v>1302</v>
      </c>
      <c r="E1308" s="1">
        <v>42975.420046296298</v>
      </c>
      <c r="F1308" s="1">
        <v>42975.420046296298</v>
      </c>
    </row>
    <row r="1309" spans="1:6" x14ac:dyDescent="0.25">
      <c r="A1309" t="s">
        <v>2364</v>
      </c>
      <c r="B1309">
        <v>1303</v>
      </c>
      <c r="E1309" s="1">
        <v>42975.420046296298</v>
      </c>
      <c r="F1309" s="1">
        <v>42975.420046296298</v>
      </c>
    </row>
    <row r="1310" spans="1:6" x14ac:dyDescent="0.25">
      <c r="A1310" t="s">
        <v>2365</v>
      </c>
      <c r="B1310">
        <v>1304</v>
      </c>
      <c r="E1310" s="1">
        <v>42975.420046296298</v>
      </c>
      <c r="F1310" s="1">
        <v>42975.420046296298</v>
      </c>
    </row>
    <row r="1311" spans="1:6" x14ac:dyDescent="0.25">
      <c r="A1311" t="s">
        <v>8692</v>
      </c>
      <c r="B1311">
        <v>7170</v>
      </c>
      <c r="C1311">
        <v>2015</v>
      </c>
      <c r="D1311" t="s">
        <v>169</v>
      </c>
      <c r="E1311" s="1">
        <v>42992.012627314813</v>
      </c>
      <c r="F1311" s="1">
        <v>42992.012627314813</v>
      </c>
    </row>
    <row r="1312" spans="1:6" x14ac:dyDescent="0.25">
      <c r="A1312" t="s">
        <v>2366</v>
      </c>
      <c r="B1312">
        <v>1305</v>
      </c>
      <c r="E1312" s="1">
        <v>42975.420046296298</v>
      </c>
      <c r="F1312" s="1">
        <v>42975.420046296298</v>
      </c>
    </row>
    <row r="1313" spans="1:6" x14ac:dyDescent="0.25">
      <c r="A1313" t="s">
        <v>8682</v>
      </c>
      <c r="B1313">
        <v>7171</v>
      </c>
      <c r="D1313" t="s">
        <v>169</v>
      </c>
      <c r="E1313" s="1">
        <v>42992.012627314813</v>
      </c>
      <c r="F1313" s="1">
        <v>42992.012627314813</v>
      </c>
    </row>
    <row r="1314" spans="1:6" x14ac:dyDescent="0.25">
      <c r="A1314" t="s">
        <v>8317</v>
      </c>
      <c r="B1314">
        <v>6996</v>
      </c>
      <c r="C1314">
        <v>1995</v>
      </c>
      <c r="E1314" s="1">
        <v>42985.92591435185</v>
      </c>
      <c r="F1314" s="1">
        <v>42985.92591435185</v>
      </c>
    </row>
    <row r="1315" spans="1:6" x14ac:dyDescent="0.25">
      <c r="A1315" t="s">
        <v>9079</v>
      </c>
      <c r="B1315">
        <v>7395</v>
      </c>
      <c r="C1315">
        <v>2011</v>
      </c>
      <c r="D1315" t="s">
        <v>169</v>
      </c>
      <c r="E1315" s="1">
        <v>43002.969027777777</v>
      </c>
      <c r="F1315" s="1">
        <v>43002.969027777777</v>
      </c>
    </row>
    <row r="1316" spans="1:6" x14ac:dyDescent="0.25">
      <c r="A1316" t="s">
        <v>2367</v>
      </c>
      <c r="B1316">
        <v>1306</v>
      </c>
      <c r="E1316" s="1">
        <v>42975.420046296298</v>
      </c>
      <c r="F1316" s="1">
        <v>42975.420046296298</v>
      </c>
    </row>
    <row r="1317" spans="1:6" x14ac:dyDescent="0.25">
      <c r="A1317" t="s">
        <v>8737</v>
      </c>
      <c r="B1317">
        <v>7172</v>
      </c>
      <c r="D1317" t="s">
        <v>169</v>
      </c>
      <c r="E1317" s="1">
        <v>42992.012627314813</v>
      </c>
      <c r="F1317" s="1">
        <v>42992.012627314813</v>
      </c>
    </row>
    <row r="1318" spans="1:6" x14ac:dyDescent="0.25">
      <c r="A1318" t="s">
        <v>2368</v>
      </c>
      <c r="B1318">
        <v>1307</v>
      </c>
      <c r="E1318" s="1">
        <v>42975.420046296298</v>
      </c>
      <c r="F1318" s="1">
        <v>42975.420046296298</v>
      </c>
    </row>
    <row r="1319" spans="1:6" x14ac:dyDescent="0.25">
      <c r="A1319" t="s">
        <v>255</v>
      </c>
      <c r="B1319">
        <v>1308</v>
      </c>
      <c r="E1319" s="1">
        <v>42975.420046296298</v>
      </c>
      <c r="F1319" s="1">
        <v>42975.420046296298</v>
      </c>
    </row>
    <row r="1320" spans="1:6" x14ac:dyDescent="0.25">
      <c r="A1320" t="s">
        <v>2369</v>
      </c>
      <c r="B1320">
        <v>1309</v>
      </c>
      <c r="E1320" s="1">
        <v>42975.420046296298</v>
      </c>
      <c r="F1320" s="1">
        <v>42975.420046296298</v>
      </c>
    </row>
    <row r="1321" spans="1:6" x14ac:dyDescent="0.25">
      <c r="A1321" t="s">
        <v>2370</v>
      </c>
      <c r="B1321">
        <v>1310</v>
      </c>
      <c r="E1321" s="1">
        <v>42975.420046296298</v>
      </c>
      <c r="F1321" s="1">
        <v>42975.420046296298</v>
      </c>
    </row>
    <row r="1322" spans="1:6" x14ac:dyDescent="0.25">
      <c r="A1322" t="s">
        <v>2371</v>
      </c>
      <c r="B1322">
        <v>1311</v>
      </c>
      <c r="E1322" s="1">
        <v>42975.420046296298</v>
      </c>
      <c r="F1322" s="1">
        <v>42975.420046296298</v>
      </c>
    </row>
    <row r="1323" spans="1:6" x14ac:dyDescent="0.25">
      <c r="A1323" t="s">
        <v>2372</v>
      </c>
      <c r="B1323">
        <v>1312</v>
      </c>
      <c r="E1323" s="1">
        <v>42975.420046296298</v>
      </c>
      <c r="F1323" s="1">
        <v>42975.420046296298</v>
      </c>
    </row>
    <row r="1324" spans="1:6" x14ac:dyDescent="0.25">
      <c r="A1324" t="s">
        <v>2373</v>
      </c>
      <c r="B1324">
        <v>1313</v>
      </c>
      <c r="E1324" s="1">
        <v>42975.420046296298</v>
      </c>
      <c r="F1324" s="1">
        <v>42975.420046296298</v>
      </c>
    </row>
    <row r="1325" spans="1:6" x14ac:dyDescent="0.25">
      <c r="A1325" t="s">
        <v>2374</v>
      </c>
      <c r="B1325">
        <v>1314</v>
      </c>
      <c r="E1325" s="1">
        <v>42975.420046296298</v>
      </c>
      <c r="F1325" s="1">
        <v>42975.420046296298</v>
      </c>
    </row>
    <row r="1326" spans="1:6" x14ac:dyDescent="0.25">
      <c r="A1326" t="s">
        <v>2375</v>
      </c>
      <c r="B1326">
        <v>1315</v>
      </c>
      <c r="E1326" s="1">
        <v>42975.420046296298</v>
      </c>
      <c r="F1326" s="1">
        <v>42975.420046296298</v>
      </c>
    </row>
    <row r="1327" spans="1:6" x14ac:dyDescent="0.25">
      <c r="A1327" t="s">
        <v>8699</v>
      </c>
      <c r="B1327">
        <v>7173</v>
      </c>
      <c r="C1327">
        <v>2015</v>
      </c>
      <c r="D1327" t="s">
        <v>169</v>
      </c>
      <c r="E1327" s="1">
        <v>42992.012627314813</v>
      </c>
      <c r="F1327" s="1">
        <v>42992.012627314813</v>
      </c>
    </row>
    <row r="1328" spans="1:6" x14ac:dyDescent="0.25">
      <c r="A1328" t="s">
        <v>2376</v>
      </c>
      <c r="B1328">
        <v>1316</v>
      </c>
      <c r="E1328" s="1">
        <v>42975.420046296298</v>
      </c>
      <c r="F1328" s="1">
        <v>42975.420046296298</v>
      </c>
    </row>
    <row r="1329" spans="1:6" x14ac:dyDescent="0.25">
      <c r="A1329" t="s">
        <v>2377</v>
      </c>
      <c r="B1329">
        <v>1317</v>
      </c>
      <c r="E1329" s="1">
        <v>42975.420046296298</v>
      </c>
      <c r="F1329" s="1">
        <v>42975.420046296298</v>
      </c>
    </row>
    <row r="1330" spans="1:6" x14ac:dyDescent="0.25">
      <c r="A1330" t="s">
        <v>2378</v>
      </c>
      <c r="B1330">
        <v>1318</v>
      </c>
      <c r="E1330" s="1">
        <v>42975.420046296298</v>
      </c>
      <c r="F1330" s="1">
        <v>42975.420046296298</v>
      </c>
    </row>
    <row r="1331" spans="1:6" x14ac:dyDescent="0.25">
      <c r="A1331" t="s">
        <v>2379</v>
      </c>
      <c r="B1331">
        <v>1319</v>
      </c>
      <c r="E1331" s="1">
        <v>42975.420046296298</v>
      </c>
      <c r="F1331" s="1">
        <v>42975.420046296298</v>
      </c>
    </row>
    <row r="1332" spans="1:6" x14ac:dyDescent="0.25">
      <c r="A1332" t="s">
        <v>2380</v>
      </c>
      <c r="B1332">
        <v>1320</v>
      </c>
      <c r="E1332" s="1">
        <v>42975.420046296298</v>
      </c>
      <c r="F1332" s="1">
        <v>42975.420046296298</v>
      </c>
    </row>
    <row r="1333" spans="1:6" x14ac:dyDescent="0.25">
      <c r="A1333" t="s">
        <v>2381</v>
      </c>
      <c r="B1333">
        <v>1321</v>
      </c>
      <c r="E1333" s="1">
        <v>42975.420046296298</v>
      </c>
      <c r="F1333" s="1">
        <v>42975.420046296298</v>
      </c>
    </row>
    <row r="1334" spans="1:6" x14ac:dyDescent="0.25">
      <c r="A1334" t="s">
        <v>2382</v>
      </c>
      <c r="B1334">
        <v>1322</v>
      </c>
      <c r="E1334" s="1">
        <v>42975.420046296298</v>
      </c>
      <c r="F1334" s="1">
        <v>42975.420046296298</v>
      </c>
    </row>
    <row r="1335" spans="1:6" x14ac:dyDescent="0.25">
      <c r="A1335" t="s">
        <v>2383</v>
      </c>
      <c r="B1335">
        <v>1323</v>
      </c>
      <c r="E1335" s="1">
        <v>42975.420046296298</v>
      </c>
      <c r="F1335" s="1">
        <v>42975.420046296298</v>
      </c>
    </row>
    <row r="1336" spans="1:6" x14ac:dyDescent="0.25">
      <c r="A1336" t="s">
        <v>2384</v>
      </c>
      <c r="B1336">
        <v>1324</v>
      </c>
      <c r="E1336" s="1">
        <v>42975.420046296298</v>
      </c>
      <c r="F1336" s="1">
        <v>42975.420046296298</v>
      </c>
    </row>
    <row r="1337" spans="1:6" x14ac:dyDescent="0.25">
      <c r="A1337" t="s">
        <v>2385</v>
      </c>
      <c r="B1337">
        <v>1325</v>
      </c>
      <c r="E1337" s="1">
        <v>42975.420046296298</v>
      </c>
      <c r="F1337" s="1">
        <v>42975.420046296298</v>
      </c>
    </row>
    <row r="1338" spans="1:6" x14ac:dyDescent="0.25">
      <c r="A1338" t="s">
        <v>2386</v>
      </c>
      <c r="B1338">
        <v>1326</v>
      </c>
      <c r="E1338" s="1">
        <v>42975.420046296298</v>
      </c>
      <c r="F1338" s="1">
        <v>42975.420046296298</v>
      </c>
    </row>
    <row r="1339" spans="1:6" x14ac:dyDescent="0.25">
      <c r="A1339" t="s">
        <v>2387</v>
      </c>
      <c r="B1339">
        <v>1327</v>
      </c>
      <c r="E1339" s="1">
        <v>42975.420046296298</v>
      </c>
      <c r="F1339" s="1">
        <v>42975.420046296298</v>
      </c>
    </row>
    <row r="1340" spans="1:6" x14ac:dyDescent="0.25">
      <c r="A1340" t="s">
        <v>2388</v>
      </c>
      <c r="B1340">
        <v>1328</v>
      </c>
      <c r="E1340" s="1">
        <v>42975.420046296298</v>
      </c>
      <c r="F1340" s="1">
        <v>42975.420046296298</v>
      </c>
    </row>
    <row r="1341" spans="1:6" x14ac:dyDescent="0.25">
      <c r="A1341" t="s">
        <v>2389</v>
      </c>
      <c r="B1341">
        <v>1329</v>
      </c>
      <c r="E1341" s="1">
        <v>42975.420046296298</v>
      </c>
      <c r="F1341" s="1">
        <v>42975.420046296298</v>
      </c>
    </row>
    <row r="1342" spans="1:6" x14ac:dyDescent="0.25">
      <c r="A1342" t="s">
        <v>2390</v>
      </c>
      <c r="B1342">
        <v>1330</v>
      </c>
      <c r="E1342" s="1">
        <v>42975.420046296298</v>
      </c>
      <c r="F1342" s="1">
        <v>42975.420046296298</v>
      </c>
    </row>
    <row r="1343" spans="1:6" x14ac:dyDescent="0.25">
      <c r="A1343" t="s">
        <v>2391</v>
      </c>
      <c r="B1343">
        <v>1331</v>
      </c>
      <c r="E1343" s="1">
        <v>42975.420046296298</v>
      </c>
      <c r="F1343" s="1">
        <v>42975.420046296298</v>
      </c>
    </row>
    <row r="1344" spans="1:6" x14ac:dyDescent="0.25">
      <c r="A1344" t="s">
        <v>2392</v>
      </c>
      <c r="B1344">
        <v>1332</v>
      </c>
      <c r="E1344" s="1">
        <v>42975.420046296298</v>
      </c>
      <c r="F1344" s="1">
        <v>42975.420046296298</v>
      </c>
    </row>
    <row r="1345" spans="1:6" x14ac:dyDescent="0.25">
      <c r="A1345" t="s">
        <v>2393</v>
      </c>
      <c r="B1345">
        <v>1333</v>
      </c>
      <c r="E1345" s="1">
        <v>42975.420046296298</v>
      </c>
      <c r="F1345" s="1">
        <v>42975.420046296298</v>
      </c>
    </row>
    <row r="1346" spans="1:6" x14ac:dyDescent="0.25">
      <c r="A1346" t="s">
        <v>2394</v>
      </c>
      <c r="B1346">
        <v>1334</v>
      </c>
      <c r="E1346" s="1">
        <v>42975.420046296298</v>
      </c>
      <c r="F1346" s="1">
        <v>42975.420046296298</v>
      </c>
    </row>
    <row r="1347" spans="1:6" x14ac:dyDescent="0.25">
      <c r="A1347" t="s">
        <v>2395</v>
      </c>
      <c r="B1347">
        <v>1335</v>
      </c>
      <c r="E1347" s="1">
        <v>42975.420046296298</v>
      </c>
      <c r="F1347" s="1">
        <v>42975.420046296298</v>
      </c>
    </row>
    <row r="1348" spans="1:6" x14ac:dyDescent="0.25">
      <c r="A1348" t="s">
        <v>2396</v>
      </c>
      <c r="B1348">
        <v>1336</v>
      </c>
      <c r="E1348" s="1">
        <v>42975.420046296298</v>
      </c>
      <c r="F1348" s="1">
        <v>42975.420046296298</v>
      </c>
    </row>
    <row r="1349" spans="1:6" x14ac:dyDescent="0.25">
      <c r="A1349" t="s">
        <v>2397</v>
      </c>
      <c r="B1349">
        <v>1337</v>
      </c>
      <c r="E1349" s="1">
        <v>42975.420046296298</v>
      </c>
      <c r="F1349" s="1">
        <v>42975.420046296298</v>
      </c>
    </row>
    <row r="1350" spans="1:6" x14ac:dyDescent="0.25">
      <c r="A1350" t="s">
        <v>2398</v>
      </c>
      <c r="B1350">
        <v>1338</v>
      </c>
      <c r="E1350" s="1">
        <v>42975.420046296298</v>
      </c>
      <c r="F1350" s="1">
        <v>42975.420046296298</v>
      </c>
    </row>
    <row r="1351" spans="1:6" x14ac:dyDescent="0.25">
      <c r="A1351" t="s">
        <v>2399</v>
      </c>
      <c r="B1351">
        <v>1339</v>
      </c>
      <c r="E1351" s="1">
        <v>42975.420046296298</v>
      </c>
      <c r="F1351" s="1">
        <v>42975.420046296298</v>
      </c>
    </row>
    <row r="1352" spans="1:6" x14ac:dyDescent="0.25">
      <c r="A1352" t="s">
        <v>2400</v>
      </c>
      <c r="B1352">
        <v>1341</v>
      </c>
      <c r="E1352" s="1">
        <v>42975.420046296298</v>
      </c>
      <c r="F1352" s="1">
        <v>42975.420046296298</v>
      </c>
    </row>
    <row r="1353" spans="1:6" x14ac:dyDescent="0.25">
      <c r="A1353" t="s">
        <v>2401</v>
      </c>
      <c r="B1353">
        <v>1342</v>
      </c>
      <c r="E1353" s="1">
        <v>42975.420046296298</v>
      </c>
      <c r="F1353" s="1">
        <v>42975.420046296298</v>
      </c>
    </row>
    <row r="1354" spans="1:6" x14ac:dyDescent="0.25">
      <c r="A1354" t="s">
        <v>2402</v>
      </c>
      <c r="B1354">
        <v>1343</v>
      </c>
      <c r="E1354" s="1">
        <v>42975.420046296298</v>
      </c>
      <c r="F1354" s="1">
        <v>42975.420046296298</v>
      </c>
    </row>
    <row r="1355" spans="1:6" x14ac:dyDescent="0.25">
      <c r="A1355" t="s">
        <v>8240</v>
      </c>
      <c r="B1355">
        <v>1344</v>
      </c>
      <c r="E1355" s="1">
        <v>42975.420046296298</v>
      </c>
      <c r="F1355" s="1">
        <v>42975.420046296298</v>
      </c>
    </row>
    <row r="1356" spans="1:6" x14ac:dyDescent="0.25">
      <c r="A1356" t="s">
        <v>2403</v>
      </c>
      <c r="B1356">
        <v>1345</v>
      </c>
      <c r="E1356" s="1">
        <v>42975.420046296298</v>
      </c>
      <c r="F1356" s="1">
        <v>42975.420046296298</v>
      </c>
    </row>
    <row r="1357" spans="1:6" x14ac:dyDescent="0.25">
      <c r="A1357" t="s">
        <v>2404</v>
      </c>
      <c r="B1357">
        <v>1346</v>
      </c>
      <c r="E1357" s="1">
        <v>42975.420046296298</v>
      </c>
      <c r="F1357" s="1">
        <v>42975.420046296298</v>
      </c>
    </row>
    <row r="1358" spans="1:6" x14ac:dyDescent="0.25">
      <c r="A1358" t="s">
        <v>2405</v>
      </c>
      <c r="B1358">
        <v>1347</v>
      </c>
      <c r="E1358" s="1">
        <v>42975.420046296298</v>
      </c>
      <c r="F1358" s="1">
        <v>42975.420046296298</v>
      </c>
    </row>
    <row r="1359" spans="1:6" x14ac:dyDescent="0.25">
      <c r="A1359" t="s">
        <v>252</v>
      </c>
      <c r="B1359">
        <v>1348</v>
      </c>
      <c r="E1359" s="1">
        <v>42975.420046296298</v>
      </c>
      <c r="F1359" s="1">
        <v>42975.420046296298</v>
      </c>
    </row>
    <row r="1360" spans="1:6" x14ac:dyDescent="0.25">
      <c r="A1360" t="s">
        <v>2406</v>
      </c>
      <c r="B1360">
        <v>1349</v>
      </c>
      <c r="E1360" s="1">
        <v>42975.420046296298</v>
      </c>
      <c r="F1360" s="1">
        <v>42975.420046296298</v>
      </c>
    </row>
    <row r="1361" spans="1:6" x14ac:dyDescent="0.25">
      <c r="A1361" t="s">
        <v>2407</v>
      </c>
      <c r="B1361">
        <v>1350</v>
      </c>
      <c r="E1361" s="1">
        <v>42975.420046296298</v>
      </c>
      <c r="F1361" s="1">
        <v>42975.420046296298</v>
      </c>
    </row>
    <row r="1362" spans="1:6" x14ac:dyDescent="0.25">
      <c r="A1362" t="s">
        <v>2408</v>
      </c>
      <c r="B1362">
        <v>1351</v>
      </c>
      <c r="E1362" s="1">
        <v>42975.420046296298</v>
      </c>
      <c r="F1362" s="1">
        <v>42975.420046296298</v>
      </c>
    </row>
    <row r="1363" spans="1:6" x14ac:dyDescent="0.25">
      <c r="A1363" t="s">
        <v>2409</v>
      </c>
      <c r="B1363">
        <v>1352</v>
      </c>
      <c r="E1363" s="1">
        <v>42975.420046296298</v>
      </c>
      <c r="F1363" s="1">
        <v>42975.420046296298</v>
      </c>
    </row>
    <row r="1364" spans="1:6" x14ac:dyDescent="0.25">
      <c r="A1364" t="s">
        <v>2410</v>
      </c>
      <c r="B1364">
        <v>1353</v>
      </c>
      <c r="E1364" s="1">
        <v>42975.420046296298</v>
      </c>
      <c r="F1364" s="1">
        <v>42975.420046296298</v>
      </c>
    </row>
    <row r="1365" spans="1:6" x14ac:dyDescent="0.25">
      <c r="A1365" t="s">
        <v>2411</v>
      </c>
      <c r="B1365">
        <v>1354</v>
      </c>
      <c r="E1365" s="1">
        <v>42975.420046296298</v>
      </c>
      <c r="F1365" s="1">
        <v>42975.420046296298</v>
      </c>
    </row>
    <row r="1366" spans="1:6" x14ac:dyDescent="0.25">
      <c r="A1366" t="s">
        <v>2412</v>
      </c>
      <c r="B1366">
        <v>1355</v>
      </c>
      <c r="E1366" s="1">
        <v>42975.420046296298</v>
      </c>
      <c r="F1366" s="1">
        <v>42975.420046296298</v>
      </c>
    </row>
    <row r="1367" spans="1:6" x14ac:dyDescent="0.25">
      <c r="A1367" t="s">
        <v>2413</v>
      </c>
      <c r="B1367">
        <v>1356</v>
      </c>
      <c r="E1367" s="1">
        <v>42975.420046296298</v>
      </c>
      <c r="F1367" s="1">
        <v>42975.420046296298</v>
      </c>
    </row>
    <row r="1368" spans="1:6" x14ac:dyDescent="0.25">
      <c r="A1368" t="s">
        <v>2414</v>
      </c>
      <c r="B1368">
        <v>1357</v>
      </c>
      <c r="E1368" s="1">
        <v>42975.420046296298</v>
      </c>
      <c r="F1368" s="1">
        <v>42975.420046296298</v>
      </c>
    </row>
    <row r="1369" spans="1:6" x14ac:dyDescent="0.25">
      <c r="A1369" t="s">
        <v>8156</v>
      </c>
      <c r="B1369">
        <v>6910</v>
      </c>
      <c r="E1369" s="1">
        <v>42985.585543981484</v>
      </c>
      <c r="F1369" s="1">
        <v>42985.585543981484</v>
      </c>
    </row>
    <row r="1370" spans="1:6" x14ac:dyDescent="0.25">
      <c r="A1370" t="s">
        <v>2415</v>
      </c>
      <c r="B1370">
        <v>1358</v>
      </c>
      <c r="E1370" s="1">
        <v>42975.420046296298</v>
      </c>
      <c r="F1370" s="1">
        <v>42975.420046296298</v>
      </c>
    </row>
    <row r="1371" spans="1:6" x14ac:dyDescent="0.25">
      <c r="A1371" t="s">
        <v>2416</v>
      </c>
      <c r="B1371">
        <v>6869</v>
      </c>
      <c r="C1371">
        <v>2016</v>
      </c>
      <c r="E1371" s="1">
        <v>42982.055717592593</v>
      </c>
      <c r="F1371" s="1">
        <v>42982.055717592593</v>
      </c>
    </row>
    <row r="1372" spans="1:6" x14ac:dyDescent="0.25">
      <c r="A1372" t="s">
        <v>2417</v>
      </c>
      <c r="B1372">
        <v>1359</v>
      </c>
      <c r="E1372" s="1">
        <v>42975.420046296298</v>
      </c>
      <c r="F1372" s="1">
        <v>42975.420046296298</v>
      </c>
    </row>
    <row r="1373" spans="1:6" x14ac:dyDescent="0.25">
      <c r="A1373" t="s">
        <v>8697</v>
      </c>
      <c r="B1373">
        <v>7174</v>
      </c>
      <c r="C1373">
        <v>2014</v>
      </c>
      <c r="D1373" t="s">
        <v>169</v>
      </c>
      <c r="E1373" s="1">
        <v>42992.012627314813</v>
      </c>
      <c r="F1373" s="1">
        <v>42992.012627314813</v>
      </c>
    </row>
    <row r="1374" spans="1:6" x14ac:dyDescent="0.25">
      <c r="A1374" t="s">
        <v>2418</v>
      </c>
      <c r="B1374">
        <v>1360</v>
      </c>
      <c r="E1374" s="1">
        <v>42975.420046296298</v>
      </c>
      <c r="F1374" s="1">
        <v>42975.420046296298</v>
      </c>
    </row>
    <row r="1375" spans="1:6" x14ac:dyDescent="0.25">
      <c r="A1375" t="s">
        <v>2419</v>
      </c>
      <c r="B1375">
        <v>1361</v>
      </c>
      <c r="E1375" s="1">
        <v>42975.420046296298</v>
      </c>
      <c r="F1375" s="1">
        <v>42975.420046296298</v>
      </c>
    </row>
    <row r="1376" spans="1:6" x14ac:dyDescent="0.25">
      <c r="A1376" t="s">
        <v>2420</v>
      </c>
      <c r="B1376">
        <v>1362</v>
      </c>
      <c r="E1376" s="1">
        <v>42975.420046296298</v>
      </c>
      <c r="F1376" s="1">
        <v>42975.420046296298</v>
      </c>
    </row>
    <row r="1377" spans="1:6" x14ac:dyDescent="0.25">
      <c r="A1377" t="s">
        <v>2421</v>
      </c>
      <c r="B1377">
        <v>1363</v>
      </c>
      <c r="E1377" s="1">
        <v>42975.420046296298</v>
      </c>
      <c r="F1377" s="1">
        <v>42975.420046296298</v>
      </c>
    </row>
    <row r="1378" spans="1:6" x14ac:dyDescent="0.25">
      <c r="A1378" t="s">
        <v>2422</v>
      </c>
      <c r="B1378">
        <v>1365</v>
      </c>
      <c r="E1378" s="1">
        <v>42975.420046296298</v>
      </c>
      <c r="F1378" s="1">
        <v>42975.420046296298</v>
      </c>
    </row>
    <row r="1379" spans="1:6" x14ac:dyDescent="0.25">
      <c r="A1379" t="s">
        <v>2423</v>
      </c>
      <c r="B1379">
        <v>1366</v>
      </c>
      <c r="E1379" s="1">
        <v>42975.420046296298</v>
      </c>
      <c r="F1379" s="1">
        <v>42975.420046296298</v>
      </c>
    </row>
    <row r="1380" spans="1:6" x14ac:dyDescent="0.25">
      <c r="A1380" t="s">
        <v>2424</v>
      </c>
      <c r="B1380">
        <v>1367</v>
      </c>
      <c r="E1380" s="1">
        <v>42975.420046296298</v>
      </c>
      <c r="F1380" s="1">
        <v>42975.420046296298</v>
      </c>
    </row>
    <row r="1381" spans="1:6" x14ac:dyDescent="0.25">
      <c r="A1381" t="s">
        <v>2425</v>
      </c>
      <c r="B1381">
        <v>1368</v>
      </c>
      <c r="E1381" s="1">
        <v>42975.420046296298</v>
      </c>
      <c r="F1381" s="1">
        <v>42975.420046296298</v>
      </c>
    </row>
    <row r="1382" spans="1:6" x14ac:dyDescent="0.25">
      <c r="A1382" t="s">
        <v>2426</v>
      </c>
      <c r="B1382">
        <v>1369</v>
      </c>
      <c r="E1382" s="1">
        <v>42975.420046296298</v>
      </c>
      <c r="F1382" s="1">
        <v>42975.420046296298</v>
      </c>
    </row>
    <row r="1383" spans="1:6" x14ac:dyDescent="0.25">
      <c r="A1383" t="s">
        <v>2427</v>
      </c>
      <c r="B1383">
        <v>8</v>
      </c>
      <c r="E1383" s="1">
        <v>42975.420046296298</v>
      </c>
      <c r="F1383" s="1">
        <v>42975.420046296298</v>
      </c>
    </row>
    <row r="1384" spans="1:6" x14ac:dyDescent="0.25">
      <c r="A1384" t="s">
        <v>2428</v>
      </c>
      <c r="B1384">
        <v>1371</v>
      </c>
      <c r="E1384" s="1">
        <v>42975.420046296298</v>
      </c>
      <c r="F1384" s="1">
        <v>42975.420046296298</v>
      </c>
    </row>
    <row r="1385" spans="1:6" x14ac:dyDescent="0.25">
      <c r="A1385" t="s">
        <v>8440</v>
      </c>
      <c r="B1385">
        <v>7038</v>
      </c>
      <c r="C1385">
        <v>2016</v>
      </c>
      <c r="D1385" t="s">
        <v>169</v>
      </c>
      <c r="E1385" s="1">
        <v>42990.545127314814</v>
      </c>
      <c r="F1385" s="1">
        <v>42990.545127314814</v>
      </c>
    </row>
    <row r="1386" spans="1:6" x14ac:dyDescent="0.25">
      <c r="A1386" t="s">
        <v>8595</v>
      </c>
      <c r="B1386">
        <v>7175</v>
      </c>
      <c r="C1386">
        <v>2014</v>
      </c>
      <c r="D1386" t="s">
        <v>169</v>
      </c>
      <c r="E1386" s="1">
        <v>42992.012627314813</v>
      </c>
      <c r="F1386" s="1">
        <v>42992.012627314813</v>
      </c>
    </row>
    <row r="1387" spans="1:6" x14ac:dyDescent="0.25">
      <c r="A1387" t="s">
        <v>81</v>
      </c>
      <c r="B1387">
        <v>1372</v>
      </c>
      <c r="E1387" s="1">
        <v>42975.420046296298</v>
      </c>
      <c r="F1387" s="1">
        <v>42975.420046296298</v>
      </c>
    </row>
    <row r="1388" spans="1:6" x14ac:dyDescent="0.25">
      <c r="A1388" t="s">
        <v>2429</v>
      </c>
      <c r="B1388">
        <v>1373</v>
      </c>
      <c r="E1388" s="1">
        <v>42975.420046296298</v>
      </c>
      <c r="F1388" s="1">
        <v>42975.420046296298</v>
      </c>
    </row>
    <row r="1389" spans="1:6" x14ac:dyDescent="0.25">
      <c r="A1389" t="s">
        <v>2430</v>
      </c>
      <c r="B1389">
        <v>1374</v>
      </c>
      <c r="E1389" s="1">
        <v>42975.420046296298</v>
      </c>
      <c r="F1389" s="1">
        <v>42975.420046296298</v>
      </c>
    </row>
    <row r="1390" spans="1:6" x14ac:dyDescent="0.25">
      <c r="A1390" t="s">
        <v>2431</v>
      </c>
      <c r="B1390">
        <v>1375</v>
      </c>
      <c r="E1390" s="1">
        <v>42975.420046296298</v>
      </c>
      <c r="F1390" s="1">
        <v>42975.420046296298</v>
      </c>
    </row>
    <row r="1391" spans="1:6" x14ac:dyDescent="0.25">
      <c r="A1391" t="s">
        <v>2432</v>
      </c>
      <c r="B1391">
        <v>1376</v>
      </c>
      <c r="E1391" s="1">
        <v>42975.420046296298</v>
      </c>
      <c r="F1391" s="1">
        <v>42975.420046296298</v>
      </c>
    </row>
    <row r="1392" spans="1:6" x14ac:dyDescent="0.25">
      <c r="A1392" t="s">
        <v>2433</v>
      </c>
      <c r="B1392">
        <v>1377</v>
      </c>
      <c r="E1392" s="1">
        <v>42975.420046296298</v>
      </c>
      <c r="F1392" s="1">
        <v>42975.420046296298</v>
      </c>
    </row>
    <row r="1393" spans="1:6" x14ac:dyDescent="0.25">
      <c r="A1393" t="s">
        <v>2434</v>
      </c>
      <c r="B1393">
        <v>1378</v>
      </c>
      <c r="E1393" s="1">
        <v>42975.420046296298</v>
      </c>
      <c r="F1393" s="1">
        <v>42975.420046296298</v>
      </c>
    </row>
    <row r="1394" spans="1:6" x14ac:dyDescent="0.25">
      <c r="A1394" t="s">
        <v>2435</v>
      </c>
      <c r="B1394">
        <v>1379</v>
      </c>
      <c r="E1394" s="1">
        <v>42975.420046296298</v>
      </c>
      <c r="F1394" s="1">
        <v>42975.420046296298</v>
      </c>
    </row>
    <row r="1395" spans="1:6" x14ac:dyDescent="0.25">
      <c r="A1395" t="s">
        <v>2436</v>
      </c>
      <c r="B1395">
        <v>1380</v>
      </c>
      <c r="E1395" s="1">
        <v>42975.420046296298</v>
      </c>
      <c r="F1395" s="1">
        <v>42975.420046296298</v>
      </c>
    </row>
    <row r="1396" spans="1:6" x14ac:dyDescent="0.25">
      <c r="A1396" t="s">
        <v>8136</v>
      </c>
      <c r="B1396">
        <v>6911</v>
      </c>
      <c r="E1396" s="1">
        <v>42985.585543981484</v>
      </c>
      <c r="F1396" s="1">
        <v>42985.585543981484</v>
      </c>
    </row>
    <row r="1397" spans="1:6" x14ac:dyDescent="0.25">
      <c r="A1397" t="s">
        <v>2437</v>
      </c>
      <c r="B1397">
        <v>1381</v>
      </c>
      <c r="E1397" s="1">
        <v>42975.420046296298</v>
      </c>
      <c r="F1397" s="1">
        <v>42975.420046296298</v>
      </c>
    </row>
    <row r="1398" spans="1:6" x14ac:dyDescent="0.25">
      <c r="A1398" t="s">
        <v>2438</v>
      </c>
      <c r="B1398">
        <v>1382</v>
      </c>
      <c r="E1398" s="1">
        <v>42975.420046296298</v>
      </c>
      <c r="F1398" s="1">
        <v>42975.420046296298</v>
      </c>
    </row>
    <row r="1399" spans="1:6" x14ac:dyDescent="0.25">
      <c r="A1399" t="s">
        <v>2439</v>
      </c>
      <c r="B1399">
        <v>1383</v>
      </c>
      <c r="E1399" s="1">
        <v>42975.420046296298</v>
      </c>
      <c r="F1399" s="1">
        <v>42975.420046296298</v>
      </c>
    </row>
    <row r="1400" spans="1:6" x14ac:dyDescent="0.25">
      <c r="A1400" t="s">
        <v>2440</v>
      </c>
      <c r="B1400">
        <v>1384</v>
      </c>
      <c r="E1400" s="1">
        <v>42975.420046296298</v>
      </c>
      <c r="F1400" s="1">
        <v>42975.420046296298</v>
      </c>
    </row>
    <row r="1401" spans="1:6" x14ac:dyDescent="0.25">
      <c r="A1401" t="s">
        <v>2441</v>
      </c>
      <c r="B1401">
        <v>1385</v>
      </c>
      <c r="E1401" s="1">
        <v>42975.420046296298</v>
      </c>
      <c r="F1401" s="1">
        <v>42975.420046296298</v>
      </c>
    </row>
    <row r="1402" spans="1:6" x14ac:dyDescent="0.25">
      <c r="A1402" t="s">
        <v>2442</v>
      </c>
      <c r="B1402">
        <v>1386</v>
      </c>
      <c r="E1402" s="1">
        <v>42975.420046296298</v>
      </c>
      <c r="F1402" s="1">
        <v>42975.420046296298</v>
      </c>
    </row>
    <row r="1403" spans="1:6" x14ac:dyDescent="0.25">
      <c r="A1403" t="s">
        <v>2443</v>
      </c>
      <c r="B1403">
        <v>1387</v>
      </c>
      <c r="E1403" s="1">
        <v>42975.420046296298</v>
      </c>
      <c r="F1403" s="1">
        <v>42975.420046296298</v>
      </c>
    </row>
    <row r="1404" spans="1:6" x14ac:dyDescent="0.25">
      <c r="A1404" t="s">
        <v>8169</v>
      </c>
      <c r="B1404">
        <v>6912</v>
      </c>
      <c r="C1404">
        <v>2016</v>
      </c>
      <c r="E1404" s="1">
        <v>42985.585543981484</v>
      </c>
      <c r="F1404" s="1">
        <v>42985.585543981484</v>
      </c>
    </row>
    <row r="1405" spans="1:6" x14ac:dyDescent="0.25">
      <c r="A1405" t="s">
        <v>2444</v>
      </c>
      <c r="B1405">
        <v>1388</v>
      </c>
      <c r="E1405" s="1">
        <v>42975.420046296298</v>
      </c>
      <c r="F1405" s="1">
        <v>42975.420046296298</v>
      </c>
    </row>
    <row r="1406" spans="1:6" x14ac:dyDescent="0.25">
      <c r="A1406" t="s">
        <v>2445</v>
      </c>
      <c r="B1406">
        <v>1389</v>
      </c>
      <c r="E1406" s="1">
        <v>42975.420046296298</v>
      </c>
      <c r="F1406" s="1">
        <v>42975.420046296298</v>
      </c>
    </row>
    <row r="1407" spans="1:6" x14ac:dyDescent="0.25">
      <c r="A1407" t="s">
        <v>2446</v>
      </c>
      <c r="B1407">
        <v>1390</v>
      </c>
      <c r="E1407" s="1">
        <v>42975.420046296298</v>
      </c>
      <c r="F1407" s="1">
        <v>42975.420046296298</v>
      </c>
    </row>
    <row r="1408" spans="1:6" x14ac:dyDescent="0.25">
      <c r="A1408" t="s">
        <v>2447</v>
      </c>
      <c r="B1408">
        <v>1391</v>
      </c>
      <c r="E1408" s="1">
        <v>42975.420046296298</v>
      </c>
      <c r="F1408" s="1">
        <v>42975.420046296298</v>
      </c>
    </row>
    <row r="1409" spans="1:6" x14ac:dyDescent="0.25">
      <c r="A1409" t="s">
        <v>2448</v>
      </c>
      <c r="B1409">
        <v>1392</v>
      </c>
      <c r="E1409" s="1">
        <v>42975.420046296298</v>
      </c>
      <c r="F1409" s="1">
        <v>42975.420046296298</v>
      </c>
    </row>
    <row r="1410" spans="1:6" x14ac:dyDescent="0.25">
      <c r="A1410" t="s">
        <v>2449</v>
      </c>
      <c r="B1410">
        <v>1393</v>
      </c>
      <c r="E1410" s="1">
        <v>42975.420046296298</v>
      </c>
      <c r="F1410" s="1">
        <v>42975.420046296298</v>
      </c>
    </row>
    <row r="1411" spans="1:6" x14ac:dyDescent="0.25">
      <c r="A1411" t="s">
        <v>2450</v>
      </c>
      <c r="B1411">
        <v>1394</v>
      </c>
      <c r="E1411" s="1">
        <v>42975.420046296298</v>
      </c>
      <c r="F1411" s="1">
        <v>42975.420046296298</v>
      </c>
    </row>
    <row r="1412" spans="1:6" x14ac:dyDescent="0.25">
      <c r="A1412" t="s">
        <v>2451</v>
      </c>
      <c r="B1412">
        <v>1395</v>
      </c>
      <c r="E1412" s="1">
        <v>42975.420046296298</v>
      </c>
      <c r="F1412" s="1">
        <v>42975.420046296298</v>
      </c>
    </row>
    <row r="1413" spans="1:6" x14ac:dyDescent="0.25">
      <c r="A1413" t="s">
        <v>2452</v>
      </c>
      <c r="B1413">
        <v>1396</v>
      </c>
      <c r="E1413" s="1">
        <v>42975.420046296298</v>
      </c>
      <c r="F1413" s="1">
        <v>42975.420046296298</v>
      </c>
    </row>
    <row r="1414" spans="1:6" x14ac:dyDescent="0.25">
      <c r="A1414" t="s">
        <v>80</v>
      </c>
      <c r="B1414">
        <v>1397</v>
      </c>
      <c r="E1414" s="1">
        <v>42975.420046296298</v>
      </c>
      <c r="F1414" s="1">
        <v>42975.420046296298</v>
      </c>
    </row>
    <row r="1415" spans="1:6" x14ac:dyDescent="0.25">
      <c r="A1415" t="s">
        <v>2453</v>
      </c>
      <c r="B1415">
        <v>1398</v>
      </c>
      <c r="E1415" s="1">
        <v>42975.420046296298</v>
      </c>
      <c r="F1415" s="1">
        <v>42975.420046296298</v>
      </c>
    </row>
    <row r="1416" spans="1:6" x14ac:dyDescent="0.25">
      <c r="A1416" t="s">
        <v>2454</v>
      </c>
      <c r="B1416">
        <v>1399</v>
      </c>
      <c r="E1416" s="1">
        <v>42975.420046296298</v>
      </c>
      <c r="F1416" s="1">
        <v>42975.420046296298</v>
      </c>
    </row>
    <row r="1417" spans="1:6" x14ac:dyDescent="0.25">
      <c r="A1417" t="s">
        <v>209</v>
      </c>
      <c r="B1417">
        <v>1400</v>
      </c>
      <c r="E1417" s="1">
        <v>42975.420046296298</v>
      </c>
      <c r="F1417" s="1">
        <v>42975.420046296298</v>
      </c>
    </row>
    <row r="1418" spans="1:6" x14ac:dyDescent="0.25">
      <c r="A1418" t="s">
        <v>2455</v>
      </c>
      <c r="B1418">
        <v>1401</v>
      </c>
      <c r="E1418" s="1">
        <v>42975.420046296298</v>
      </c>
      <c r="F1418" s="1">
        <v>42975.420046296298</v>
      </c>
    </row>
    <row r="1419" spans="1:6" x14ac:dyDescent="0.25">
      <c r="A1419" t="s">
        <v>254</v>
      </c>
      <c r="B1419">
        <v>1402</v>
      </c>
      <c r="E1419" s="1">
        <v>42975.420046296298</v>
      </c>
      <c r="F1419" s="1">
        <v>42975.420046296298</v>
      </c>
    </row>
    <row r="1420" spans="1:6" x14ac:dyDescent="0.25">
      <c r="A1420" t="s">
        <v>2456</v>
      </c>
      <c r="B1420">
        <v>1403</v>
      </c>
      <c r="E1420" s="1">
        <v>42975.420046296298</v>
      </c>
      <c r="F1420" s="1">
        <v>42975.420046296298</v>
      </c>
    </row>
    <row r="1421" spans="1:6" x14ac:dyDescent="0.25">
      <c r="A1421" t="s">
        <v>2457</v>
      </c>
      <c r="B1421">
        <v>1404</v>
      </c>
      <c r="E1421" s="1">
        <v>42975.420046296298</v>
      </c>
      <c r="F1421" s="1">
        <v>42975.420046296298</v>
      </c>
    </row>
    <row r="1422" spans="1:6" x14ac:dyDescent="0.25">
      <c r="A1422" t="s">
        <v>2458</v>
      </c>
      <c r="B1422">
        <v>1405</v>
      </c>
      <c r="E1422" s="1">
        <v>42975.420046296298</v>
      </c>
      <c r="F1422" s="1">
        <v>42975.420046296298</v>
      </c>
    </row>
    <row r="1423" spans="1:6" x14ac:dyDescent="0.25">
      <c r="A1423" t="s">
        <v>8655</v>
      </c>
      <c r="B1423">
        <v>7176</v>
      </c>
      <c r="C1423">
        <v>2015</v>
      </c>
      <c r="D1423" t="s">
        <v>169</v>
      </c>
      <c r="E1423" s="1">
        <v>42992.012627314813</v>
      </c>
      <c r="F1423" s="1">
        <v>42992.012627314813</v>
      </c>
    </row>
    <row r="1424" spans="1:6" x14ac:dyDescent="0.25">
      <c r="A1424" t="s">
        <v>2459</v>
      </c>
      <c r="B1424">
        <v>1406</v>
      </c>
      <c r="E1424" s="1">
        <v>42975.420046296298</v>
      </c>
      <c r="F1424" s="1">
        <v>42975.420046296298</v>
      </c>
    </row>
    <row r="1425" spans="1:6" x14ac:dyDescent="0.25">
      <c r="A1425" t="s">
        <v>2460</v>
      </c>
      <c r="B1425">
        <v>1407</v>
      </c>
      <c r="E1425" s="1">
        <v>42975.420046296298</v>
      </c>
      <c r="F1425" s="1">
        <v>42975.420046296298</v>
      </c>
    </row>
    <row r="1426" spans="1:6" x14ac:dyDescent="0.25">
      <c r="A1426" t="s">
        <v>79</v>
      </c>
      <c r="B1426">
        <v>1408</v>
      </c>
      <c r="E1426" s="1">
        <v>42975.420046296298</v>
      </c>
      <c r="F1426" s="1">
        <v>42975.420046296298</v>
      </c>
    </row>
    <row r="1427" spans="1:6" x14ac:dyDescent="0.25">
      <c r="A1427" t="s">
        <v>2461</v>
      </c>
      <c r="B1427">
        <v>1409</v>
      </c>
      <c r="E1427" s="1">
        <v>42975.420046296298</v>
      </c>
      <c r="F1427" s="1">
        <v>42975.420046296298</v>
      </c>
    </row>
    <row r="1428" spans="1:6" x14ac:dyDescent="0.25">
      <c r="A1428" t="s">
        <v>2462</v>
      </c>
      <c r="B1428">
        <v>1410</v>
      </c>
      <c r="E1428" s="1">
        <v>42975.420046296298</v>
      </c>
      <c r="F1428" s="1">
        <v>42975.420046296298</v>
      </c>
    </row>
    <row r="1429" spans="1:6" x14ac:dyDescent="0.25">
      <c r="A1429" t="s">
        <v>2463</v>
      </c>
      <c r="B1429">
        <v>1411</v>
      </c>
      <c r="E1429" s="1">
        <v>42975.420046296298</v>
      </c>
      <c r="F1429" s="1">
        <v>42975.420046296298</v>
      </c>
    </row>
    <row r="1430" spans="1:6" x14ac:dyDescent="0.25">
      <c r="A1430" t="s">
        <v>2464</v>
      </c>
      <c r="B1430">
        <v>1412</v>
      </c>
      <c r="E1430" s="1">
        <v>42975.420046296298</v>
      </c>
      <c r="F1430" s="1">
        <v>42975.420046296298</v>
      </c>
    </row>
    <row r="1431" spans="1:6" x14ac:dyDescent="0.25">
      <c r="A1431" t="s">
        <v>2465</v>
      </c>
      <c r="B1431">
        <v>1413</v>
      </c>
      <c r="E1431" s="1">
        <v>42975.420046296298</v>
      </c>
      <c r="F1431" s="1">
        <v>42975.420046296298</v>
      </c>
    </row>
    <row r="1432" spans="1:6" x14ac:dyDescent="0.25">
      <c r="A1432" t="s">
        <v>2466</v>
      </c>
      <c r="B1432">
        <v>1414</v>
      </c>
      <c r="E1432" s="1">
        <v>42975.420046296298</v>
      </c>
      <c r="F1432" s="1">
        <v>42975.420046296298</v>
      </c>
    </row>
    <row r="1433" spans="1:6" x14ac:dyDescent="0.25">
      <c r="A1433" t="s">
        <v>78</v>
      </c>
      <c r="B1433">
        <v>1415</v>
      </c>
      <c r="E1433" s="1">
        <v>42975.420046296298</v>
      </c>
      <c r="F1433" s="1">
        <v>42975.420046296298</v>
      </c>
    </row>
    <row r="1434" spans="1:6" x14ac:dyDescent="0.25">
      <c r="A1434" t="s">
        <v>8782</v>
      </c>
      <c r="B1434">
        <v>7363</v>
      </c>
      <c r="C1434">
        <v>2008</v>
      </c>
      <c r="D1434" t="s">
        <v>169</v>
      </c>
      <c r="E1434" s="1">
        <v>42993.963854166665</v>
      </c>
      <c r="F1434" s="1">
        <v>42993.963854166665</v>
      </c>
    </row>
    <row r="1435" spans="1:6" x14ac:dyDescent="0.25">
      <c r="A1435" t="s">
        <v>2467</v>
      </c>
      <c r="B1435">
        <v>1416</v>
      </c>
      <c r="E1435" s="1">
        <v>42975.420046296298</v>
      </c>
      <c r="F1435" s="1">
        <v>42975.420046296298</v>
      </c>
    </row>
    <row r="1436" spans="1:6" x14ac:dyDescent="0.25">
      <c r="A1436" t="s">
        <v>2468</v>
      </c>
      <c r="B1436">
        <v>1417</v>
      </c>
      <c r="E1436" s="1">
        <v>42975.420046296298</v>
      </c>
      <c r="F1436" s="1">
        <v>42975.420046296298</v>
      </c>
    </row>
    <row r="1437" spans="1:6" x14ac:dyDescent="0.25">
      <c r="A1437" t="s">
        <v>2469</v>
      </c>
      <c r="B1437">
        <v>1418</v>
      </c>
      <c r="E1437" s="1">
        <v>42975.420046296298</v>
      </c>
      <c r="F1437" s="1">
        <v>42975.420046296298</v>
      </c>
    </row>
    <row r="1438" spans="1:6" x14ac:dyDescent="0.25">
      <c r="A1438" t="s">
        <v>2470</v>
      </c>
      <c r="B1438">
        <v>1419</v>
      </c>
      <c r="E1438" s="1">
        <v>42975.420046296298</v>
      </c>
      <c r="F1438" s="1">
        <v>42975.420046296298</v>
      </c>
    </row>
    <row r="1439" spans="1:6" x14ac:dyDescent="0.25">
      <c r="A1439" t="s">
        <v>8734</v>
      </c>
      <c r="B1439">
        <v>7177</v>
      </c>
      <c r="D1439" t="s">
        <v>169</v>
      </c>
      <c r="E1439" s="1">
        <v>42992.012627314813</v>
      </c>
      <c r="F1439" s="1">
        <v>42992.012627314813</v>
      </c>
    </row>
    <row r="1440" spans="1:6" x14ac:dyDescent="0.25">
      <c r="A1440" t="s">
        <v>189</v>
      </c>
      <c r="B1440">
        <v>1420</v>
      </c>
      <c r="E1440" s="1">
        <v>42975.420046296298</v>
      </c>
      <c r="F1440" s="1">
        <v>42975.420046296298</v>
      </c>
    </row>
    <row r="1441" spans="1:6" x14ac:dyDescent="0.25">
      <c r="A1441" t="s">
        <v>2471</v>
      </c>
      <c r="B1441">
        <v>1421</v>
      </c>
      <c r="E1441" s="1">
        <v>42975.420046296298</v>
      </c>
      <c r="F1441" s="1">
        <v>42975.420046296298</v>
      </c>
    </row>
    <row r="1442" spans="1:6" x14ac:dyDescent="0.25">
      <c r="A1442" t="s">
        <v>8619</v>
      </c>
      <c r="B1442">
        <v>7178</v>
      </c>
      <c r="D1442" t="s">
        <v>169</v>
      </c>
      <c r="E1442" s="1">
        <v>42992.012627314813</v>
      </c>
      <c r="F1442" s="1">
        <v>42992.012627314813</v>
      </c>
    </row>
    <row r="1443" spans="1:6" x14ac:dyDescent="0.25">
      <c r="A1443" t="s">
        <v>8146</v>
      </c>
      <c r="B1443">
        <v>6913</v>
      </c>
      <c r="E1443" s="1">
        <v>42985.585543981484</v>
      </c>
      <c r="F1443" s="1">
        <v>42985.585543981484</v>
      </c>
    </row>
    <row r="1444" spans="1:6" x14ac:dyDescent="0.25">
      <c r="A1444" t="s">
        <v>2472</v>
      </c>
      <c r="B1444">
        <v>1422</v>
      </c>
      <c r="E1444" s="1">
        <v>42975.420046296298</v>
      </c>
      <c r="F1444" s="1">
        <v>42975.420046296298</v>
      </c>
    </row>
    <row r="1445" spans="1:6" x14ac:dyDescent="0.25">
      <c r="A1445" t="s">
        <v>2473</v>
      </c>
      <c r="B1445">
        <v>1423</v>
      </c>
      <c r="E1445" s="1">
        <v>42975.420046296298</v>
      </c>
      <c r="F1445" s="1">
        <v>42975.420046296298</v>
      </c>
    </row>
    <row r="1446" spans="1:6" x14ac:dyDescent="0.25">
      <c r="A1446" t="s">
        <v>2474</v>
      </c>
      <c r="B1446">
        <v>1424</v>
      </c>
      <c r="E1446" s="1">
        <v>42975.420046296298</v>
      </c>
      <c r="F1446" s="1">
        <v>42975.420046296298</v>
      </c>
    </row>
    <row r="1447" spans="1:6" x14ac:dyDescent="0.25">
      <c r="A1447" t="s">
        <v>2475</v>
      </c>
      <c r="B1447">
        <v>1425</v>
      </c>
      <c r="E1447" s="1">
        <v>42975.420046296298</v>
      </c>
      <c r="F1447" s="1">
        <v>42975.420046296298</v>
      </c>
    </row>
    <row r="1448" spans="1:6" x14ac:dyDescent="0.25">
      <c r="A1448" t="s">
        <v>2476</v>
      </c>
      <c r="B1448">
        <v>1426</v>
      </c>
      <c r="E1448" s="1">
        <v>42975.420046296298</v>
      </c>
      <c r="F1448" s="1">
        <v>42975.420046296298</v>
      </c>
    </row>
    <row r="1449" spans="1:6" x14ac:dyDescent="0.25">
      <c r="A1449" t="s">
        <v>2477</v>
      </c>
      <c r="B1449">
        <v>72</v>
      </c>
      <c r="E1449" s="1">
        <v>42975.420046296298</v>
      </c>
      <c r="F1449" s="1">
        <v>42975.420046296298</v>
      </c>
    </row>
    <row r="1450" spans="1:6" x14ac:dyDescent="0.25">
      <c r="A1450" t="s">
        <v>2478</v>
      </c>
      <c r="B1450">
        <v>1427</v>
      </c>
      <c r="E1450" s="1">
        <v>42975.420046296298</v>
      </c>
      <c r="F1450" s="1">
        <v>42975.420046296298</v>
      </c>
    </row>
    <row r="1451" spans="1:6" x14ac:dyDescent="0.25">
      <c r="A1451" t="s">
        <v>2479</v>
      </c>
      <c r="B1451">
        <v>1428</v>
      </c>
      <c r="E1451" s="1">
        <v>42975.420046296298</v>
      </c>
      <c r="F1451" s="1">
        <v>42975.420046296298</v>
      </c>
    </row>
    <row r="1452" spans="1:6" x14ac:dyDescent="0.25">
      <c r="A1452" t="s">
        <v>2480</v>
      </c>
      <c r="B1452">
        <v>1429</v>
      </c>
      <c r="E1452" s="1">
        <v>42975.420046296298</v>
      </c>
      <c r="F1452" s="1">
        <v>42975.420046296298</v>
      </c>
    </row>
    <row r="1453" spans="1:6" x14ac:dyDescent="0.25">
      <c r="A1453" t="s">
        <v>2481</v>
      </c>
      <c r="B1453">
        <v>1430</v>
      </c>
      <c r="E1453" s="1">
        <v>42975.420046296298</v>
      </c>
      <c r="F1453" s="1">
        <v>42975.420046296298</v>
      </c>
    </row>
    <row r="1454" spans="1:6" x14ac:dyDescent="0.25">
      <c r="A1454" t="s">
        <v>2482</v>
      </c>
      <c r="B1454">
        <v>1431</v>
      </c>
      <c r="E1454" s="1">
        <v>42975.420046296298</v>
      </c>
      <c r="F1454" s="1">
        <v>42975.420046296298</v>
      </c>
    </row>
    <row r="1455" spans="1:6" x14ac:dyDescent="0.25">
      <c r="A1455" t="s">
        <v>2483</v>
      </c>
      <c r="B1455">
        <v>1432</v>
      </c>
      <c r="E1455" s="1">
        <v>42975.420046296298</v>
      </c>
      <c r="F1455" s="1">
        <v>42975.420046296298</v>
      </c>
    </row>
    <row r="1456" spans="1:6" x14ac:dyDescent="0.25">
      <c r="A1456" t="s">
        <v>2484</v>
      </c>
      <c r="B1456">
        <v>1433</v>
      </c>
      <c r="E1456" s="1">
        <v>42975.420046296298</v>
      </c>
      <c r="F1456" s="1">
        <v>42975.420046296298</v>
      </c>
    </row>
    <row r="1457" spans="1:6" x14ac:dyDescent="0.25">
      <c r="A1457" t="s">
        <v>9340</v>
      </c>
      <c r="B1457">
        <v>7396</v>
      </c>
      <c r="D1457" t="s">
        <v>169</v>
      </c>
      <c r="E1457" s="1">
        <v>43002.969027777777</v>
      </c>
      <c r="F1457" s="1">
        <v>43002.969027777777</v>
      </c>
    </row>
    <row r="1458" spans="1:6" x14ac:dyDescent="0.25">
      <c r="A1458" t="s">
        <v>8195</v>
      </c>
      <c r="B1458">
        <v>6914</v>
      </c>
      <c r="E1458" s="1">
        <v>42985.585543981484</v>
      </c>
      <c r="F1458" s="1">
        <v>42985.585543981484</v>
      </c>
    </row>
    <row r="1459" spans="1:6" x14ac:dyDescent="0.25">
      <c r="A1459" t="s">
        <v>2485</v>
      </c>
      <c r="B1459">
        <v>1434</v>
      </c>
      <c r="E1459" s="1">
        <v>42975.420046296298</v>
      </c>
      <c r="F1459" s="1">
        <v>42975.420046296298</v>
      </c>
    </row>
    <row r="1460" spans="1:6" x14ac:dyDescent="0.25">
      <c r="A1460" t="s">
        <v>9368</v>
      </c>
      <c r="B1460">
        <v>7397</v>
      </c>
      <c r="C1460">
        <v>2013</v>
      </c>
      <c r="D1460" t="s">
        <v>169</v>
      </c>
      <c r="E1460" s="1">
        <v>43002.969027777777</v>
      </c>
      <c r="F1460" s="1">
        <v>43002.969027777777</v>
      </c>
    </row>
    <row r="1461" spans="1:6" x14ac:dyDescent="0.25">
      <c r="A1461" t="s">
        <v>2486</v>
      </c>
      <c r="B1461">
        <v>1435</v>
      </c>
      <c r="E1461" s="1">
        <v>42975.420046296298</v>
      </c>
      <c r="F1461" s="1">
        <v>42975.420046296298</v>
      </c>
    </row>
    <row r="1462" spans="1:6" x14ac:dyDescent="0.25">
      <c r="A1462" t="s">
        <v>2487</v>
      </c>
      <c r="B1462">
        <v>1436</v>
      </c>
      <c r="E1462" s="1">
        <v>42975.420046296298</v>
      </c>
      <c r="F1462" s="1">
        <v>42975.420046296298</v>
      </c>
    </row>
    <row r="1463" spans="1:6" x14ac:dyDescent="0.25">
      <c r="A1463" t="s">
        <v>2488</v>
      </c>
      <c r="B1463">
        <v>1437</v>
      </c>
      <c r="E1463" s="1">
        <v>42975.420046296298</v>
      </c>
      <c r="F1463" s="1">
        <v>42975.420046296298</v>
      </c>
    </row>
    <row r="1464" spans="1:6" x14ac:dyDescent="0.25">
      <c r="A1464" t="s">
        <v>2489</v>
      </c>
      <c r="B1464">
        <v>1438</v>
      </c>
      <c r="E1464" s="1">
        <v>42975.420046296298</v>
      </c>
      <c r="F1464" s="1">
        <v>42975.420046296298</v>
      </c>
    </row>
    <row r="1465" spans="1:6" x14ac:dyDescent="0.25">
      <c r="A1465" t="s">
        <v>2490</v>
      </c>
      <c r="B1465">
        <v>1439</v>
      </c>
      <c r="E1465" s="1">
        <v>42975.420046296298</v>
      </c>
      <c r="F1465" s="1">
        <v>42975.420046296298</v>
      </c>
    </row>
    <row r="1466" spans="1:6" x14ac:dyDescent="0.25">
      <c r="A1466" t="s">
        <v>2491</v>
      </c>
      <c r="B1466">
        <v>1440</v>
      </c>
      <c r="E1466" s="1">
        <v>42975.420046296298</v>
      </c>
      <c r="F1466" s="1">
        <v>42975.420046296298</v>
      </c>
    </row>
    <row r="1467" spans="1:6" x14ac:dyDescent="0.25">
      <c r="A1467" t="s">
        <v>2492</v>
      </c>
      <c r="B1467">
        <v>1441</v>
      </c>
      <c r="E1467" s="1">
        <v>42975.420046296298</v>
      </c>
      <c r="F1467" s="1">
        <v>42975.420046296298</v>
      </c>
    </row>
    <row r="1468" spans="1:6" x14ac:dyDescent="0.25">
      <c r="A1468" t="s">
        <v>2493</v>
      </c>
      <c r="B1468">
        <v>1442</v>
      </c>
      <c r="E1468" s="1">
        <v>42975.420046296298</v>
      </c>
      <c r="F1468" s="1">
        <v>42975.420046296298</v>
      </c>
    </row>
    <row r="1469" spans="1:6" x14ac:dyDescent="0.25">
      <c r="A1469" t="s">
        <v>2494</v>
      </c>
      <c r="B1469">
        <v>37</v>
      </c>
      <c r="E1469" s="1">
        <v>42975.420046296298</v>
      </c>
      <c r="F1469" s="1">
        <v>42975.420046296298</v>
      </c>
    </row>
    <row r="1470" spans="1:6" x14ac:dyDescent="0.25">
      <c r="A1470" t="s">
        <v>2495</v>
      </c>
      <c r="B1470">
        <v>1443</v>
      </c>
      <c r="E1470" s="1">
        <v>42975.420046296298</v>
      </c>
      <c r="F1470" s="1">
        <v>42975.420046296298</v>
      </c>
    </row>
    <row r="1471" spans="1:6" x14ac:dyDescent="0.25">
      <c r="A1471" t="s">
        <v>204</v>
      </c>
      <c r="B1471">
        <v>1364</v>
      </c>
      <c r="E1471" s="1">
        <v>42975.420046296298</v>
      </c>
      <c r="F1471" s="1">
        <v>42975.420046296298</v>
      </c>
    </row>
    <row r="1472" spans="1:6" x14ac:dyDescent="0.25">
      <c r="A1472" t="s">
        <v>2496</v>
      </c>
      <c r="B1472">
        <v>1444</v>
      </c>
      <c r="E1472" s="1">
        <v>42975.420046296298</v>
      </c>
      <c r="F1472" s="1">
        <v>42975.420046296298</v>
      </c>
    </row>
    <row r="1473" spans="1:6" x14ac:dyDescent="0.25">
      <c r="A1473" t="s">
        <v>2497</v>
      </c>
      <c r="B1473">
        <v>1445</v>
      </c>
      <c r="E1473" s="1">
        <v>42975.420046296298</v>
      </c>
      <c r="F1473" s="1">
        <v>42975.420046296298</v>
      </c>
    </row>
    <row r="1474" spans="1:6" x14ac:dyDescent="0.25">
      <c r="A1474" t="s">
        <v>2498</v>
      </c>
      <c r="B1474">
        <v>1446</v>
      </c>
      <c r="E1474" s="1">
        <v>42975.420046296298</v>
      </c>
      <c r="F1474" s="1">
        <v>42975.420046296298</v>
      </c>
    </row>
    <row r="1475" spans="1:6" x14ac:dyDescent="0.25">
      <c r="A1475" t="s">
        <v>2499</v>
      </c>
      <c r="B1475">
        <v>1447</v>
      </c>
      <c r="E1475" s="1">
        <v>42975.420046296298</v>
      </c>
      <c r="F1475" s="1">
        <v>42975.420046296298</v>
      </c>
    </row>
    <row r="1476" spans="1:6" x14ac:dyDescent="0.25">
      <c r="A1476" t="s">
        <v>2500</v>
      </c>
      <c r="B1476">
        <v>1448</v>
      </c>
      <c r="E1476" s="1">
        <v>42975.420046296298</v>
      </c>
      <c r="F1476" s="1">
        <v>42975.420046296298</v>
      </c>
    </row>
    <row r="1477" spans="1:6" x14ac:dyDescent="0.25">
      <c r="A1477" t="s">
        <v>2501</v>
      </c>
      <c r="B1477">
        <v>1449</v>
      </c>
      <c r="E1477" s="1">
        <v>42975.420046296298</v>
      </c>
      <c r="F1477" s="1">
        <v>42975.420046296298</v>
      </c>
    </row>
    <row r="1478" spans="1:6" x14ac:dyDescent="0.25">
      <c r="A1478" t="s">
        <v>2502</v>
      </c>
      <c r="B1478">
        <v>1450</v>
      </c>
      <c r="E1478" s="1">
        <v>42975.420046296298</v>
      </c>
      <c r="F1478" s="1">
        <v>42975.420046296298</v>
      </c>
    </row>
    <row r="1479" spans="1:6" x14ac:dyDescent="0.25">
      <c r="A1479" t="s">
        <v>2503</v>
      </c>
      <c r="B1479">
        <v>1451</v>
      </c>
      <c r="E1479" s="1">
        <v>42975.420046296298</v>
      </c>
      <c r="F1479" s="1">
        <v>42975.420046296298</v>
      </c>
    </row>
    <row r="1480" spans="1:6" x14ac:dyDescent="0.25">
      <c r="A1480" t="s">
        <v>2504</v>
      </c>
      <c r="B1480">
        <v>1452</v>
      </c>
      <c r="E1480" s="1">
        <v>42975.420046296298</v>
      </c>
      <c r="F1480" s="1">
        <v>42975.420046296298</v>
      </c>
    </row>
    <row r="1481" spans="1:6" x14ac:dyDescent="0.25">
      <c r="A1481" t="s">
        <v>2505</v>
      </c>
      <c r="B1481">
        <v>1453</v>
      </c>
      <c r="E1481" s="1">
        <v>42975.420046296298</v>
      </c>
      <c r="F1481" s="1">
        <v>42975.420046296298</v>
      </c>
    </row>
    <row r="1482" spans="1:6" x14ac:dyDescent="0.25">
      <c r="A1482" t="s">
        <v>2506</v>
      </c>
      <c r="B1482">
        <v>1454</v>
      </c>
      <c r="E1482" s="1">
        <v>42975.420046296298</v>
      </c>
      <c r="F1482" s="1">
        <v>42975.420046296298</v>
      </c>
    </row>
    <row r="1483" spans="1:6" x14ac:dyDescent="0.25">
      <c r="A1483" t="s">
        <v>2507</v>
      </c>
      <c r="B1483">
        <v>1455</v>
      </c>
      <c r="E1483" s="1">
        <v>42975.420046296298</v>
      </c>
      <c r="F1483" s="1">
        <v>42975.420046296298</v>
      </c>
    </row>
    <row r="1484" spans="1:6" x14ac:dyDescent="0.25">
      <c r="A1484" t="s">
        <v>2508</v>
      </c>
      <c r="B1484">
        <v>1456</v>
      </c>
      <c r="E1484" s="1">
        <v>42975.420046296298</v>
      </c>
      <c r="F1484" s="1">
        <v>42975.420046296298</v>
      </c>
    </row>
    <row r="1485" spans="1:6" x14ac:dyDescent="0.25">
      <c r="A1485" t="s">
        <v>2509</v>
      </c>
      <c r="B1485">
        <v>1457</v>
      </c>
      <c r="E1485" s="1">
        <v>42975.420046296298</v>
      </c>
      <c r="F1485" s="1">
        <v>42975.420046296298</v>
      </c>
    </row>
    <row r="1486" spans="1:6" x14ac:dyDescent="0.25">
      <c r="A1486" t="s">
        <v>2510</v>
      </c>
      <c r="B1486">
        <v>1458</v>
      </c>
      <c r="E1486" s="1">
        <v>42975.420046296298</v>
      </c>
      <c r="F1486" s="1">
        <v>42975.420046296298</v>
      </c>
    </row>
    <row r="1487" spans="1:6" x14ac:dyDescent="0.25">
      <c r="A1487" t="s">
        <v>2511</v>
      </c>
      <c r="B1487">
        <v>1459</v>
      </c>
      <c r="E1487" s="1">
        <v>42975.420046296298</v>
      </c>
      <c r="F1487" s="1">
        <v>42975.420046296298</v>
      </c>
    </row>
    <row r="1488" spans="1:6" x14ac:dyDescent="0.25">
      <c r="A1488" t="s">
        <v>8825</v>
      </c>
      <c r="B1488">
        <v>7398</v>
      </c>
      <c r="C1488">
        <v>2016</v>
      </c>
      <c r="D1488" t="s">
        <v>169</v>
      </c>
      <c r="E1488" s="1">
        <v>43002.969027777777</v>
      </c>
      <c r="F1488" s="1">
        <v>43002.969027777777</v>
      </c>
    </row>
    <row r="1489" spans="1:6" x14ac:dyDescent="0.25">
      <c r="A1489" t="s">
        <v>9393</v>
      </c>
      <c r="B1489">
        <v>1460</v>
      </c>
      <c r="E1489" s="1">
        <v>42975.420046296298</v>
      </c>
      <c r="F1489" s="1">
        <v>42975.420046296298</v>
      </c>
    </row>
    <row r="1490" spans="1:6" x14ac:dyDescent="0.25">
      <c r="A1490" t="s">
        <v>2512</v>
      </c>
      <c r="B1490">
        <v>1461</v>
      </c>
      <c r="E1490" s="1">
        <v>42975.420046296298</v>
      </c>
      <c r="F1490" s="1">
        <v>42975.420046296298</v>
      </c>
    </row>
    <row r="1491" spans="1:6" x14ac:dyDescent="0.25">
      <c r="A1491" t="s">
        <v>9373</v>
      </c>
      <c r="B1491">
        <v>7399</v>
      </c>
      <c r="C1491">
        <v>2014</v>
      </c>
      <c r="D1491" t="s">
        <v>169</v>
      </c>
      <c r="E1491" s="1">
        <v>43002.969027777777</v>
      </c>
      <c r="F1491" s="1">
        <v>43002.969027777777</v>
      </c>
    </row>
    <row r="1492" spans="1:6" x14ac:dyDescent="0.25">
      <c r="A1492" t="s">
        <v>2513</v>
      </c>
      <c r="B1492">
        <v>1462</v>
      </c>
      <c r="E1492" s="1">
        <v>42975.420046296298</v>
      </c>
      <c r="F1492" s="1">
        <v>42975.420046296298</v>
      </c>
    </row>
    <row r="1493" spans="1:6" x14ac:dyDescent="0.25">
      <c r="A1493" t="s">
        <v>2514</v>
      </c>
      <c r="B1493">
        <v>1463</v>
      </c>
      <c r="E1493" s="1">
        <v>42975.420046296298</v>
      </c>
      <c r="F1493" s="1">
        <v>42975.420046296298</v>
      </c>
    </row>
    <row r="1494" spans="1:6" x14ac:dyDescent="0.25">
      <c r="A1494" t="s">
        <v>2515</v>
      </c>
      <c r="B1494">
        <v>1464</v>
      </c>
      <c r="E1494" s="1">
        <v>42975.420046296298</v>
      </c>
      <c r="F1494" s="1">
        <v>42975.420046296298</v>
      </c>
    </row>
    <row r="1495" spans="1:6" x14ac:dyDescent="0.25">
      <c r="A1495" t="s">
        <v>2516</v>
      </c>
      <c r="B1495">
        <v>1465</v>
      </c>
      <c r="E1495" s="1">
        <v>42975.420046296298</v>
      </c>
      <c r="F1495" s="1">
        <v>42975.420046296298</v>
      </c>
    </row>
    <row r="1496" spans="1:6" x14ac:dyDescent="0.25">
      <c r="A1496" t="s">
        <v>2517</v>
      </c>
      <c r="B1496">
        <v>1466</v>
      </c>
      <c r="E1496" s="1">
        <v>42975.420046296298</v>
      </c>
      <c r="F1496" s="1">
        <v>42975.420046296298</v>
      </c>
    </row>
    <row r="1497" spans="1:6" x14ac:dyDescent="0.25">
      <c r="A1497" t="s">
        <v>2518</v>
      </c>
      <c r="B1497">
        <v>1467</v>
      </c>
      <c r="E1497" s="1">
        <v>42975.420046296298</v>
      </c>
      <c r="F1497" s="1">
        <v>42975.420046296298</v>
      </c>
    </row>
    <row r="1498" spans="1:6" x14ac:dyDescent="0.25">
      <c r="A1498" t="s">
        <v>2519</v>
      </c>
      <c r="B1498">
        <v>1468</v>
      </c>
      <c r="E1498" s="1">
        <v>42975.420046296298</v>
      </c>
      <c r="F1498" s="1">
        <v>42975.420046296298</v>
      </c>
    </row>
    <row r="1499" spans="1:6" x14ac:dyDescent="0.25">
      <c r="A1499" t="s">
        <v>2520</v>
      </c>
      <c r="B1499">
        <v>1469</v>
      </c>
      <c r="E1499" s="1">
        <v>42975.420046296298</v>
      </c>
      <c r="F1499" s="1">
        <v>42975.420046296298</v>
      </c>
    </row>
    <row r="1500" spans="1:6" x14ac:dyDescent="0.25">
      <c r="A1500" t="s">
        <v>9234</v>
      </c>
      <c r="B1500">
        <v>7400</v>
      </c>
      <c r="C1500">
        <v>2016</v>
      </c>
      <c r="D1500" t="s">
        <v>169</v>
      </c>
      <c r="E1500" s="1">
        <v>43002.969027777777</v>
      </c>
      <c r="F1500" s="1">
        <v>43002.969027777777</v>
      </c>
    </row>
    <row r="1501" spans="1:6" x14ac:dyDescent="0.25">
      <c r="A1501" t="s">
        <v>2521</v>
      </c>
      <c r="B1501">
        <v>1470</v>
      </c>
      <c r="E1501" s="1">
        <v>42975.420046296298</v>
      </c>
      <c r="F1501" s="1">
        <v>42975.420046296298</v>
      </c>
    </row>
    <row r="1502" spans="1:6" x14ac:dyDescent="0.25">
      <c r="A1502" t="s">
        <v>2522</v>
      </c>
      <c r="B1502">
        <v>1471</v>
      </c>
      <c r="E1502" s="1">
        <v>42975.420046296298</v>
      </c>
      <c r="F1502" s="1">
        <v>42975.420046296298</v>
      </c>
    </row>
    <row r="1503" spans="1:6" x14ac:dyDescent="0.25">
      <c r="A1503" t="s">
        <v>9100</v>
      </c>
      <c r="B1503">
        <v>7401</v>
      </c>
      <c r="C1503">
        <v>2016</v>
      </c>
      <c r="D1503" t="s">
        <v>169</v>
      </c>
      <c r="E1503" s="1">
        <v>43002.969027777777</v>
      </c>
      <c r="F1503" s="1">
        <v>43002.969027777777</v>
      </c>
    </row>
    <row r="1504" spans="1:6" x14ac:dyDescent="0.25">
      <c r="A1504" t="s">
        <v>2523</v>
      </c>
      <c r="B1504">
        <v>1472</v>
      </c>
      <c r="E1504" s="1">
        <v>42975.420046296298</v>
      </c>
      <c r="F1504" s="1">
        <v>42975.420046296298</v>
      </c>
    </row>
    <row r="1505" spans="1:6" x14ac:dyDescent="0.25">
      <c r="A1505" t="s">
        <v>2524</v>
      </c>
      <c r="B1505">
        <v>1473</v>
      </c>
      <c r="E1505" s="1">
        <v>42975.420046296298</v>
      </c>
      <c r="F1505" s="1">
        <v>42975.420046296298</v>
      </c>
    </row>
    <row r="1506" spans="1:6" x14ac:dyDescent="0.25">
      <c r="A1506" t="s">
        <v>2525</v>
      </c>
      <c r="B1506">
        <v>1474</v>
      </c>
      <c r="E1506" s="1">
        <v>42975.420046296298</v>
      </c>
      <c r="F1506" s="1">
        <v>42975.420046296298</v>
      </c>
    </row>
    <row r="1507" spans="1:6" x14ac:dyDescent="0.25">
      <c r="A1507" t="s">
        <v>2526</v>
      </c>
      <c r="B1507">
        <v>1475</v>
      </c>
      <c r="E1507" s="1">
        <v>42975.420046296298</v>
      </c>
      <c r="F1507" s="1">
        <v>42975.420046296298</v>
      </c>
    </row>
    <row r="1508" spans="1:6" x14ac:dyDescent="0.25">
      <c r="A1508" t="s">
        <v>2527</v>
      </c>
      <c r="B1508">
        <v>1476</v>
      </c>
      <c r="E1508" s="1">
        <v>42975.420046296298</v>
      </c>
      <c r="F1508" s="1">
        <v>42975.420046296298</v>
      </c>
    </row>
    <row r="1509" spans="1:6" x14ac:dyDescent="0.25">
      <c r="A1509" t="s">
        <v>2528</v>
      </c>
      <c r="B1509">
        <v>1477</v>
      </c>
      <c r="E1509" s="1">
        <v>42975.420046296298</v>
      </c>
      <c r="F1509" s="1">
        <v>42975.420046296298</v>
      </c>
    </row>
    <row r="1510" spans="1:6" x14ac:dyDescent="0.25">
      <c r="A1510" t="s">
        <v>2529</v>
      </c>
      <c r="B1510">
        <v>1478</v>
      </c>
      <c r="E1510" s="1">
        <v>42975.420046296298</v>
      </c>
      <c r="F1510" s="1">
        <v>42975.420046296298</v>
      </c>
    </row>
    <row r="1511" spans="1:6" x14ac:dyDescent="0.25">
      <c r="A1511" t="s">
        <v>2530</v>
      </c>
      <c r="B1511">
        <v>1479</v>
      </c>
      <c r="E1511" s="1">
        <v>42975.420046296298</v>
      </c>
      <c r="F1511" s="1">
        <v>42975.420046296298</v>
      </c>
    </row>
    <row r="1512" spans="1:6" x14ac:dyDescent="0.25">
      <c r="A1512" t="s">
        <v>2531</v>
      </c>
      <c r="B1512">
        <v>1480</v>
      </c>
      <c r="E1512" s="1">
        <v>42975.420046296298</v>
      </c>
      <c r="F1512" s="1">
        <v>42975.420046296298</v>
      </c>
    </row>
    <row r="1513" spans="1:6" x14ac:dyDescent="0.25">
      <c r="A1513" t="s">
        <v>2532</v>
      </c>
      <c r="B1513">
        <v>1481</v>
      </c>
      <c r="E1513" s="1">
        <v>42975.420046296298</v>
      </c>
      <c r="F1513" s="1">
        <v>42975.420046296298</v>
      </c>
    </row>
    <row r="1514" spans="1:6" x14ac:dyDescent="0.25">
      <c r="A1514" t="s">
        <v>2533</v>
      </c>
      <c r="B1514">
        <v>1482</v>
      </c>
      <c r="E1514" s="1">
        <v>42975.420046296298</v>
      </c>
      <c r="F1514" s="1">
        <v>42975.420046296298</v>
      </c>
    </row>
    <row r="1515" spans="1:6" x14ac:dyDescent="0.25">
      <c r="A1515" t="s">
        <v>2534</v>
      </c>
      <c r="B1515">
        <v>1483</v>
      </c>
      <c r="E1515" s="1">
        <v>42975.420046296298</v>
      </c>
      <c r="F1515" s="1">
        <v>42975.420046296298</v>
      </c>
    </row>
    <row r="1516" spans="1:6" x14ac:dyDescent="0.25">
      <c r="A1516" t="s">
        <v>2535</v>
      </c>
      <c r="B1516">
        <v>1484</v>
      </c>
      <c r="E1516" s="1">
        <v>42975.420046296298</v>
      </c>
      <c r="F1516" s="1">
        <v>42975.420046296298</v>
      </c>
    </row>
    <row r="1517" spans="1:6" x14ac:dyDescent="0.25">
      <c r="A1517" t="s">
        <v>2536</v>
      </c>
      <c r="B1517">
        <v>1485</v>
      </c>
      <c r="E1517" s="1">
        <v>42975.420046296298</v>
      </c>
      <c r="F1517" s="1">
        <v>42975.420046296298</v>
      </c>
    </row>
    <row r="1518" spans="1:6" x14ac:dyDescent="0.25">
      <c r="A1518" t="s">
        <v>2537</v>
      </c>
      <c r="B1518">
        <v>1486</v>
      </c>
      <c r="E1518" s="1">
        <v>42975.420046296298</v>
      </c>
      <c r="F1518" s="1">
        <v>42975.420046296298</v>
      </c>
    </row>
    <row r="1519" spans="1:6" x14ac:dyDescent="0.25">
      <c r="A1519" t="s">
        <v>2538</v>
      </c>
      <c r="B1519">
        <v>1487</v>
      </c>
      <c r="E1519" s="1">
        <v>42975.420046296298</v>
      </c>
      <c r="F1519" s="1">
        <v>42975.420046296298</v>
      </c>
    </row>
    <row r="1520" spans="1:6" x14ac:dyDescent="0.25">
      <c r="A1520" t="s">
        <v>2539</v>
      </c>
      <c r="B1520">
        <v>1488</v>
      </c>
      <c r="E1520" s="1">
        <v>42975.420046296298</v>
      </c>
      <c r="F1520" s="1">
        <v>42975.420046296298</v>
      </c>
    </row>
    <row r="1521" spans="1:6" x14ac:dyDescent="0.25">
      <c r="A1521" t="s">
        <v>2540</v>
      </c>
      <c r="B1521">
        <v>1489</v>
      </c>
      <c r="E1521" s="1">
        <v>42975.420046296298</v>
      </c>
      <c r="F1521" s="1">
        <v>42975.420046296298</v>
      </c>
    </row>
    <row r="1522" spans="1:6" x14ac:dyDescent="0.25">
      <c r="A1522" t="s">
        <v>2541</v>
      </c>
      <c r="B1522">
        <v>1490</v>
      </c>
      <c r="E1522" s="1">
        <v>42975.420046296298</v>
      </c>
      <c r="F1522" s="1">
        <v>42975.420046296298</v>
      </c>
    </row>
    <row r="1523" spans="1:6" x14ac:dyDescent="0.25">
      <c r="A1523" t="s">
        <v>2542</v>
      </c>
      <c r="B1523">
        <v>1505</v>
      </c>
      <c r="E1523" s="1">
        <v>42975.420046296298</v>
      </c>
      <c r="F1523" s="1">
        <v>42975.420046296298</v>
      </c>
    </row>
    <row r="1524" spans="1:6" x14ac:dyDescent="0.25">
      <c r="A1524" t="s">
        <v>2543</v>
      </c>
      <c r="B1524">
        <v>1491</v>
      </c>
      <c r="E1524" s="1">
        <v>42975.420046296298</v>
      </c>
      <c r="F1524" s="1">
        <v>42975.420046296298</v>
      </c>
    </row>
    <row r="1525" spans="1:6" x14ac:dyDescent="0.25">
      <c r="A1525" t="s">
        <v>2544</v>
      </c>
      <c r="B1525">
        <v>1492</v>
      </c>
      <c r="E1525" s="1">
        <v>42975.420046296298</v>
      </c>
      <c r="F1525" s="1">
        <v>42975.420046296298</v>
      </c>
    </row>
    <row r="1526" spans="1:6" x14ac:dyDescent="0.25">
      <c r="A1526" t="s">
        <v>2545</v>
      </c>
      <c r="B1526">
        <v>1493</v>
      </c>
      <c r="E1526" s="1">
        <v>42975.420046296298</v>
      </c>
      <c r="F1526" s="1">
        <v>42975.420046296298</v>
      </c>
    </row>
    <row r="1527" spans="1:6" x14ac:dyDescent="0.25">
      <c r="A1527" t="s">
        <v>2546</v>
      </c>
      <c r="B1527">
        <v>1494</v>
      </c>
      <c r="E1527" s="1">
        <v>42975.420046296298</v>
      </c>
      <c r="F1527" s="1">
        <v>42975.420046296298</v>
      </c>
    </row>
    <row r="1528" spans="1:6" x14ac:dyDescent="0.25">
      <c r="A1528" t="s">
        <v>2547</v>
      </c>
      <c r="B1528">
        <v>1495</v>
      </c>
      <c r="E1528" s="1">
        <v>42975.420046296298</v>
      </c>
      <c r="F1528" s="1">
        <v>42975.420046296298</v>
      </c>
    </row>
    <row r="1529" spans="1:6" x14ac:dyDescent="0.25">
      <c r="A1529" t="s">
        <v>2548</v>
      </c>
      <c r="B1529">
        <v>1496</v>
      </c>
      <c r="E1529" s="1">
        <v>42975.420046296298</v>
      </c>
      <c r="F1529" s="1">
        <v>42975.420046296298</v>
      </c>
    </row>
    <row r="1530" spans="1:6" x14ac:dyDescent="0.25">
      <c r="A1530" t="s">
        <v>2549</v>
      </c>
      <c r="B1530">
        <v>1497</v>
      </c>
      <c r="E1530" s="1">
        <v>42975.420046296298</v>
      </c>
      <c r="F1530" s="1">
        <v>42975.420046296298</v>
      </c>
    </row>
    <row r="1531" spans="1:6" x14ac:dyDescent="0.25">
      <c r="A1531" t="s">
        <v>2550</v>
      </c>
      <c r="B1531">
        <v>1498</v>
      </c>
      <c r="E1531" s="1">
        <v>42975.420046296298</v>
      </c>
      <c r="F1531" s="1">
        <v>42975.420046296298</v>
      </c>
    </row>
    <row r="1532" spans="1:6" x14ac:dyDescent="0.25">
      <c r="A1532" t="s">
        <v>2551</v>
      </c>
      <c r="B1532">
        <v>1499</v>
      </c>
      <c r="E1532" s="1">
        <v>42975.420046296298</v>
      </c>
      <c r="F1532" s="1">
        <v>42975.420046296298</v>
      </c>
    </row>
    <row r="1533" spans="1:6" x14ac:dyDescent="0.25">
      <c r="A1533" t="s">
        <v>2552</v>
      </c>
      <c r="B1533">
        <v>1500</v>
      </c>
      <c r="E1533" s="1">
        <v>42975.420046296298</v>
      </c>
      <c r="F1533" s="1">
        <v>42975.420046296298</v>
      </c>
    </row>
    <row r="1534" spans="1:6" x14ac:dyDescent="0.25">
      <c r="A1534" t="s">
        <v>2553</v>
      </c>
      <c r="B1534">
        <v>1501</v>
      </c>
      <c r="E1534" s="1">
        <v>42975.420046296298</v>
      </c>
      <c r="F1534" s="1">
        <v>42975.420046296298</v>
      </c>
    </row>
    <row r="1535" spans="1:6" x14ac:dyDescent="0.25">
      <c r="A1535" t="s">
        <v>2554</v>
      </c>
      <c r="B1535">
        <v>1502</v>
      </c>
      <c r="E1535" s="1">
        <v>42975.420046296298</v>
      </c>
      <c r="F1535" s="1">
        <v>42975.420046296298</v>
      </c>
    </row>
    <row r="1536" spans="1:6" x14ac:dyDescent="0.25">
      <c r="A1536" t="s">
        <v>2555</v>
      </c>
      <c r="B1536">
        <v>1503</v>
      </c>
      <c r="E1536" s="1">
        <v>42975.420046296298</v>
      </c>
      <c r="F1536" s="1">
        <v>42975.420046296298</v>
      </c>
    </row>
    <row r="1537" spans="1:6" x14ac:dyDescent="0.25">
      <c r="A1537" t="s">
        <v>2556</v>
      </c>
      <c r="B1537">
        <v>1504</v>
      </c>
      <c r="E1537" s="1">
        <v>42975.420046296298</v>
      </c>
      <c r="F1537" s="1">
        <v>42975.420046296298</v>
      </c>
    </row>
    <row r="1538" spans="1:6" x14ac:dyDescent="0.25">
      <c r="A1538" t="s">
        <v>2557</v>
      </c>
      <c r="B1538">
        <v>1506</v>
      </c>
      <c r="E1538" s="1">
        <v>42975.420046296298</v>
      </c>
      <c r="F1538" s="1">
        <v>42975.420046296298</v>
      </c>
    </row>
    <row r="1539" spans="1:6" x14ac:dyDescent="0.25">
      <c r="A1539" t="s">
        <v>224</v>
      </c>
      <c r="B1539">
        <v>1507</v>
      </c>
      <c r="E1539" s="1">
        <v>42975.420046296298</v>
      </c>
      <c r="F1539" s="1">
        <v>42975.420046296298</v>
      </c>
    </row>
    <row r="1540" spans="1:6" x14ac:dyDescent="0.25">
      <c r="A1540" t="s">
        <v>9352</v>
      </c>
      <c r="B1540">
        <v>7402</v>
      </c>
      <c r="C1540">
        <v>2011</v>
      </c>
      <c r="D1540" t="s">
        <v>169</v>
      </c>
      <c r="E1540" s="1">
        <v>43002.969027777777</v>
      </c>
      <c r="F1540" s="1">
        <v>43002.969027777777</v>
      </c>
    </row>
    <row r="1541" spans="1:6" x14ac:dyDescent="0.25">
      <c r="A1541" t="s">
        <v>2558</v>
      </c>
      <c r="B1541">
        <v>1508</v>
      </c>
      <c r="E1541" s="1">
        <v>42975.420046296298</v>
      </c>
      <c r="F1541" s="1">
        <v>42975.420046296298</v>
      </c>
    </row>
    <row r="1542" spans="1:6" x14ac:dyDescent="0.25">
      <c r="A1542" t="s">
        <v>2559</v>
      </c>
      <c r="B1542">
        <v>1509</v>
      </c>
      <c r="E1542" s="1">
        <v>42975.420046296298</v>
      </c>
      <c r="F1542" s="1">
        <v>42975.420046296298</v>
      </c>
    </row>
    <row r="1543" spans="1:6" x14ac:dyDescent="0.25">
      <c r="A1543" t="s">
        <v>2560</v>
      </c>
      <c r="B1543">
        <v>1510</v>
      </c>
      <c r="E1543" s="1">
        <v>42975.420046296298</v>
      </c>
      <c r="F1543" s="1">
        <v>42975.420046296298</v>
      </c>
    </row>
    <row r="1544" spans="1:6" x14ac:dyDescent="0.25">
      <c r="A1544" t="s">
        <v>2561</v>
      </c>
      <c r="B1544">
        <v>1511</v>
      </c>
      <c r="E1544" s="1">
        <v>42975.420046296298</v>
      </c>
      <c r="F1544" s="1">
        <v>42975.420046296298</v>
      </c>
    </row>
    <row r="1545" spans="1:6" x14ac:dyDescent="0.25">
      <c r="A1545" t="s">
        <v>2562</v>
      </c>
      <c r="B1545">
        <v>1512</v>
      </c>
      <c r="E1545" s="1">
        <v>42975.420046296298</v>
      </c>
      <c r="F1545" s="1">
        <v>42975.420046296298</v>
      </c>
    </row>
    <row r="1546" spans="1:6" x14ac:dyDescent="0.25">
      <c r="A1546" t="s">
        <v>2563</v>
      </c>
      <c r="B1546">
        <v>1513</v>
      </c>
      <c r="E1546" s="1">
        <v>42975.420046296298</v>
      </c>
      <c r="F1546" s="1">
        <v>42975.420046296298</v>
      </c>
    </row>
    <row r="1547" spans="1:6" x14ac:dyDescent="0.25">
      <c r="A1547" t="s">
        <v>2564</v>
      </c>
      <c r="B1547">
        <v>1514</v>
      </c>
      <c r="E1547" s="1">
        <v>42975.420046296298</v>
      </c>
      <c r="F1547" s="1">
        <v>42975.420046296298</v>
      </c>
    </row>
    <row r="1548" spans="1:6" x14ac:dyDescent="0.25">
      <c r="A1548" t="s">
        <v>2565</v>
      </c>
      <c r="B1548">
        <v>1515</v>
      </c>
      <c r="E1548" s="1">
        <v>42975.420046296298</v>
      </c>
      <c r="F1548" s="1">
        <v>42975.420046296298</v>
      </c>
    </row>
    <row r="1549" spans="1:6" x14ac:dyDescent="0.25">
      <c r="A1549" t="s">
        <v>2566</v>
      </c>
      <c r="B1549">
        <v>1516</v>
      </c>
      <c r="E1549" s="1">
        <v>42975.420046296298</v>
      </c>
      <c r="F1549" s="1">
        <v>42975.420046296298</v>
      </c>
    </row>
    <row r="1550" spans="1:6" x14ac:dyDescent="0.25">
      <c r="A1550" t="s">
        <v>9369</v>
      </c>
      <c r="B1550">
        <v>7403</v>
      </c>
      <c r="C1550">
        <v>2008</v>
      </c>
      <c r="D1550" t="s">
        <v>169</v>
      </c>
      <c r="E1550" s="1">
        <v>43002.969027777777</v>
      </c>
      <c r="F1550" s="1">
        <v>43002.969027777777</v>
      </c>
    </row>
    <row r="1551" spans="1:6" x14ac:dyDescent="0.25">
      <c r="A1551" t="s">
        <v>8239</v>
      </c>
      <c r="B1551">
        <v>1517</v>
      </c>
      <c r="E1551" s="1">
        <v>42975.420046296298</v>
      </c>
      <c r="F1551" s="1">
        <v>42975.420046296298</v>
      </c>
    </row>
    <row r="1552" spans="1:6" x14ac:dyDescent="0.25">
      <c r="A1552" t="s">
        <v>2567</v>
      </c>
      <c r="B1552">
        <v>1518</v>
      </c>
      <c r="E1552" s="1">
        <v>42975.420046296298</v>
      </c>
      <c r="F1552" s="1">
        <v>42975.420046296298</v>
      </c>
    </row>
    <row r="1553" spans="1:6" x14ac:dyDescent="0.25">
      <c r="A1553" t="s">
        <v>2568</v>
      </c>
      <c r="B1553">
        <v>1519</v>
      </c>
      <c r="E1553" s="1">
        <v>42975.420046296298</v>
      </c>
      <c r="F1553" s="1">
        <v>42975.420046296298</v>
      </c>
    </row>
    <row r="1554" spans="1:6" x14ac:dyDescent="0.25">
      <c r="A1554" t="s">
        <v>2569</v>
      </c>
      <c r="B1554">
        <v>1520</v>
      </c>
      <c r="E1554" s="1">
        <v>42975.420046296298</v>
      </c>
      <c r="F1554" s="1">
        <v>42975.420046296298</v>
      </c>
    </row>
    <row r="1555" spans="1:6" x14ac:dyDescent="0.25">
      <c r="A1555" t="s">
        <v>2570</v>
      </c>
      <c r="B1555">
        <v>1521</v>
      </c>
      <c r="E1555" s="1">
        <v>42975.420046296298</v>
      </c>
      <c r="F1555" s="1">
        <v>42975.420046296298</v>
      </c>
    </row>
    <row r="1556" spans="1:6" x14ac:dyDescent="0.25">
      <c r="A1556" t="s">
        <v>8687</v>
      </c>
      <c r="B1556">
        <v>7179</v>
      </c>
      <c r="C1556">
        <v>2014</v>
      </c>
      <c r="D1556" t="s">
        <v>169</v>
      </c>
      <c r="E1556" s="1">
        <v>42992.012627314813</v>
      </c>
      <c r="F1556" s="1">
        <v>42992.012627314813</v>
      </c>
    </row>
    <row r="1557" spans="1:6" x14ac:dyDescent="0.25">
      <c r="A1557" t="s">
        <v>2571</v>
      </c>
      <c r="B1557">
        <v>1522</v>
      </c>
      <c r="E1557" s="1">
        <v>42975.420046296298</v>
      </c>
      <c r="F1557" s="1">
        <v>42975.420046296298</v>
      </c>
    </row>
    <row r="1558" spans="1:6" x14ac:dyDescent="0.25">
      <c r="A1558" t="s">
        <v>2572</v>
      </c>
      <c r="B1558">
        <v>1523</v>
      </c>
      <c r="E1558" s="1">
        <v>42975.420046296298</v>
      </c>
      <c r="F1558" s="1">
        <v>42975.420046296298</v>
      </c>
    </row>
    <row r="1559" spans="1:6" x14ac:dyDescent="0.25">
      <c r="A1559" t="s">
        <v>2573</v>
      </c>
      <c r="B1559">
        <v>1524</v>
      </c>
      <c r="E1559" s="1">
        <v>42975.420046296298</v>
      </c>
      <c r="F1559" s="1">
        <v>42975.420046296298</v>
      </c>
    </row>
    <row r="1560" spans="1:6" x14ac:dyDescent="0.25">
      <c r="A1560" t="s">
        <v>2574</v>
      </c>
      <c r="B1560">
        <v>1525</v>
      </c>
      <c r="E1560" s="1">
        <v>42975.420046296298</v>
      </c>
      <c r="F1560" s="1">
        <v>42975.420046296298</v>
      </c>
    </row>
    <row r="1561" spans="1:6" x14ac:dyDescent="0.25">
      <c r="A1561" t="s">
        <v>2575</v>
      </c>
      <c r="B1561">
        <v>1526</v>
      </c>
      <c r="E1561" s="1">
        <v>42975.420046296298</v>
      </c>
      <c r="F1561" s="1">
        <v>42975.420046296298</v>
      </c>
    </row>
    <row r="1562" spans="1:6" x14ac:dyDescent="0.25">
      <c r="A1562" t="s">
        <v>5</v>
      </c>
      <c r="B1562">
        <v>1527</v>
      </c>
      <c r="E1562" s="1">
        <v>42975.420046296298</v>
      </c>
      <c r="F1562" s="1">
        <v>42975.420046296298</v>
      </c>
    </row>
    <row r="1563" spans="1:6" x14ac:dyDescent="0.25">
      <c r="A1563" t="s">
        <v>2576</v>
      </c>
      <c r="B1563">
        <v>1528</v>
      </c>
      <c r="E1563" s="1">
        <v>42975.420046296298</v>
      </c>
      <c r="F1563" s="1">
        <v>42975.420046296298</v>
      </c>
    </row>
    <row r="1564" spans="1:6" x14ac:dyDescent="0.25">
      <c r="A1564" t="s">
        <v>2577</v>
      </c>
      <c r="B1564">
        <v>1529</v>
      </c>
      <c r="E1564" s="1">
        <v>42975.420046296298</v>
      </c>
      <c r="F1564" s="1">
        <v>42975.420046296298</v>
      </c>
    </row>
    <row r="1565" spans="1:6" x14ac:dyDescent="0.25">
      <c r="A1565" t="s">
        <v>2578</v>
      </c>
      <c r="B1565">
        <v>1530</v>
      </c>
      <c r="E1565" s="1">
        <v>42975.420046296298</v>
      </c>
      <c r="F1565" s="1">
        <v>42975.420046296298</v>
      </c>
    </row>
    <row r="1566" spans="1:6" x14ac:dyDescent="0.25">
      <c r="A1566" t="s">
        <v>2579</v>
      </c>
      <c r="B1566">
        <v>1531</v>
      </c>
      <c r="E1566" s="1">
        <v>42975.420046296298</v>
      </c>
      <c r="F1566" s="1">
        <v>42975.420046296298</v>
      </c>
    </row>
    <row r="1567" spans="1:6" x14ac:dyDescent="0.25">
      <c r="A1567" t="s">
        <v>2580</v>
      </c>
      <c r="B1567">
        <v>1532</v>
      </c>
      <c r="E1567" s="1">
        <v>42975.420046296298</v>
      </c>
      <c r="F1567" s="1">
        <v>42975.420046296298</v>
      </c>
    </row>
    <row r="1568" spans="1:6" x14ac:dyDescent="0.25">
      <c r="A1568" t="s">
        <v>2581</v>
      </c>
      <c r="B1568">
        <v>1533</v>
      </c>
      <c r="E1568" s="1">
        <v>42975.420046296298</v>
      </c>
      <c r="F1568" s="1">
        <v>42975.420046296298</v>
      </c>
    </row>
    <row r="1569" spans="1:6" x14ac:dyDescent="0.25">
      <c r="A1569" t="s">
        <v>2582</v>
      </c>
      <c r="B1569">
        <v>1534</v>
      </c>
      <c r="E1569" s="1">
        <v>42975.420046296298</v>
      </c>
      <c r="F1569" s="1">
        <v>42975.420046296298</v>
      </c>
    </row>
    <row r="1570" spans="1:6" x14ac:dyDescent="0.25">
      <c r="A1570" t="s">
        <v>2583</v>
      </c>
      <c r="B1570">
        <v>1535</v>
      </c>
      <c r="E1570" s="1">
        <v>42975.420046296298</v>
      </c>
      <c r="F1570" s="1">
        <v>42975.420046296298</v>
      </c>
    </row>
    <row r="1571" spans="1:6" x14ac:dyDescent="0.25">
      <c r="A1571" t="s">
        <v>2584</v>
      </c>
      <c r="B1571">
        <v>1536</v>
      </c>
      <c r="E1571" s="1">
        <v>42975.420046296298</v>
      </c>
      <c r="F1571" s="1">
        <v>42975.420046296298</v>
      </c>
    </row>
    <row r="1572" spans="1:6" x14ac:dyDescent="0.25">
      <c r="A1572" t="s">
        <v>2585</v>
      </c>
      <c r="B1572">
        <v>1537</v>
      </c>
      <c r="E1572" s="1">
        <v>42975.420046296298</v>
      </c>
      <c r="F1572" s="1">
        <v>42975.420046296298</v>
      </c>
    </row>
    <row r="1573" spans="1:6" x14ac:dyDescent="0.25">
      <c r="A1573" t="s">
        <v>2586</v>
      </c>
      <c r="B1573">
        <v>1538</v>
      </c>
      <c r="E1573" s="1">
        <v>42975.420046296298</v>
      </c>
      <c r="F1573" s="1">
        <v>42975.420046296298</v>
      </c>
    </row>
    <row r="1574" spans="1:6" x14ac:dyDescent="0.25">
      <c r="A1574" t="s">
        <v>2587</v>
      </c>
      <c r="B1574">
        <v>1539</v>
      </c>
      <c r="E1574" s="1">
        <v>42975.420046296298</v>
      </c>
      <c r="F1574" s="1">
        <v>42975.420046296298</v>
      </c>
    </row>
    <row r="1575" spans="1:6" x14ac:dyDescent="0.25">
      <c r="A1575" t="s">
        <v>2588</v>
      </c>
      <c r="B1575">
        <v>1540</v>
      </c>
      <c r="E1575" s="1">
        <v>42975.420046296298</v>
      </c>
      <c r="F1575" s="1">
        <v>42975.420046296298</v>
      </c>
    </row>
    <row r="1576" spans="1:6" x14ac:dyDescent="0.25">
      <c r="A1576" t="s">
        <v>2589</v>
      </c>
      <c r="B1576">
        <v>1541</v>
      </c>
      <c r="E1576" s="1">
        <v>42975.420046296298</v>
      </c>
      <c r="F1576" s="1">
        <v>42975.420046296298</v>
      </c>
    </row>
    <row r="1577" spans="1:6" x14ac:dyDescent="0.25">
      <c r="A1577" t="s">
        <v>2590</v>
      </c>
      <c r="B1577">
        <v>1542</v>
      </c>
      <c r="E1577" s="1">
        <v>42975.420046296298</v>
      </c>
      <c r="F1577" s="1">
        <v>42975.420046296298</v>
      </c>
    </row>
    <row r="1578" spans="1:6" x14ac:dyDescent="0.25">
      <c r="A1578" t="s">
        <v>2591</v>
      </c>
      <c r="B1578">
        <v>1544</v>
      </c>
      <c r="E1578" s="1">
        <v>42975.420046296298</v>
      </c>
      <c r="F1578" s="1">
        <v>42975.420046296298</v>
      </c>
    </row>
    <row r="1579" spans="1:6" x14ac:dyDescent="0.25">
      <c r="A1579" t="s">
        <v>2592</v>
      </c>
      <c r="B1579">
        <v>1543</v>
      </c>
      <c r="E1579" s="1">
        <v>42975.420046296298</v>
      </c>
      <c r="F1579" s="1">
        <v>42975.420046296298</v>
      </c>
    </row>
    <row r="1580" spans="1:6" x14ac:dyDescent="0.25">
      <c r="A1580" t="s">
        <v>2593</v>
      </c>
      <c r="B1580">
        <v>1545</v>
      </c>
      <c r="E1580" s="1">
        <v>42975.420046296298</v>
      </c>
      <c r="F1580" s="1">
        <v>42975.420046296298</v>
      </c>
    </row>
    <row r="1581" spans="1:6" x14ac:dyDescent="0.25">
      <c r="A1581" t="s">
        <v>2594</v>
      </c>
      <c r="B1581">
        <v>1546</v>
      </c>
      <c r="E1581" s="1">
        <v>42975.420046296298</v>
      </c>
      <c r="F1581" s="1">
        <v>42975.420046296298</v>
      </c>
    </row>
    <row r="1582" spans="1:6" x14ac:dyDescent="0.25">
      <c r="A1582" t="s">
        <v>2595</v>
      </c>
      <c r="B1582">
        <v>1547</v>
      </c>
      <c r="E1582" s="1">
        <v>42975.420046296298</v>
      </c>
      <c r="F1582" s="1">
        <v>42975.420046296298</v>
      </c>
    </row>
    <row r="1583" spans="1:6" x14ac:dyDescent="0.25">
      <c r="A1583" t="s">
        <v>8416</v>
      </c>
      <c r="B1583">
        <v>7039</v>
      </c>
      <c r="D1583" t="s">
        <v>8501</v>
      </c>
      <c r="E1583" s="1">
        <v>42990.545127314814</v>
      </c>
      <c r="F1583" s="1">
        <v>42990.545127314814</v>
      </c>
    </row>
    <row r="1584" spans="1:6" x14ac:dyDescent="0.25">
      <c r="A1584" t="s">
        <v>8637</v>
      </c>
      <c r="B1584">
        <v>7180</v>
      </c>
      <c r="C1584">
        <v>2015</v>
      </c>
      <c r="D1584" t="s">
        <v>169</v>
      </c>
      <c r="E1584" s="1">
        <v>42992.012627314813</v>
      </c>
      <c r="F1584" s="1">
        <v>42992.012627314813</v>
      </c>
    </row>
    <row r="1585" spans="1:6" x14ac:dyDescent="0.25">
      <c r="A1585" t="s">
        <v>77</v>
      </c>
      <c r="B1585">
        <v>1548</v>
      </c>
      <c r="E1585" s="1">
        <v>42975.420046296298</v>
      </c>
      <c r="F1585" s="1">
        <v>42975.420046296298</v>
      </c>
    </row>
    <row r="1586" spans="1:6" x14ac:dyDescent="0.25">
      <c r="A1586" t="s">
        <v>76</v>
      </c>
      <c r="B1586">
        <v>1549</v>
      </c>
      <c r="E1586" s="1">
        <v>42975.420046296298</v>
      </c>
      <c r="F1586" s="1">
        <v>42975.420046296298</v>
      </c>
    </row>
    <row r="1587" spans="1:6" x14ac:dyDescent="0.25">
      <c r="A1587" t="s">
        <v>2596</v>
      </c>
      <c r="B1587">
        <v>1550</v>
      </c>
      <c r="E1587" s="1">
        <v>42975.420046296298</v>
      </c>
      <c r="F1587" s="1">
        <v>42975.420046296298</v>
      </c>
    </row>
    <row r="1588" spans="1:6" x14ac:dyDescent="0.25">
      <c r="A1588" t="s">
        <v>2597</v>
      </c>
      <c r="B1588">
        <v>1551</v>
      </c>
      <c r="E1588" s="1">
        <v>42975.420046296298</v>
      </c>
      <c r="F1588" s="1">
        <v>42975.420046296298</v>
      </c>
    </row>
    <row r="1589" spans="1:6" x14ac:dyDescent="0.25">
      <c r="A1589" t="s">
        <v>2598</v>
      </c>
      <c r="B1589">
        <v>1552</v>
      </c>
      <c r="E1589" s="1">
        <v>42975.420046296298</v>
      </c>
      <c r="F1589" s="1">
        <v>42975.420046296298</v>
      </c>
    </row>
    <row r="1590" spans="1:6" x14ac:dyDescent="0.25">
      <c r="A1590" t="s">
        <v>2599</v>
      </c>
      <c r="B1590">
        <v>1553</v>
      </c>
      <c r="E1590" s="1">
        <v>42975.420046296298</v>
      </c>
      <c r="F1590" s="1">
        <v>42975.420046296298</v>
      </c>
    </row>
    <row r="1591" spans="1:6" x14ac:dyDescent="0.25">
      <c r="A1591" t="s">
        <v>2600</v>
      </c>
      <c r="B1591">
        <v>1554</v>
      </c>
      <c r="E1591" s="1">
        <v>42975.420046296298</v>
      </c>
      <c r="F1591" s="1">
        <v>42975.420046296298</v>
      </c>
    </row>
    <row r="1592" spans="1:6" x14ac:dyDescent="0.25">
      <c r="A1592" t="s">
        <v>2601</v>
      </c>
      <c r="B1592">
        <v>1555</v>
      </c>
      <c r="E1592" s="1">
        <v>42975.420046296298</v>
      </c>
      <c r="F1592" s="1">
        <v>42975.420046296298</v>
      </c>
    </row>
    <row r="1593" spans="1:6" x14ac:dyDescent="0.25">
      <c r="A1593" t="s">
        <v>2602</v>
      </c>
      <c r="B1593">
        <v>1556</v>
      </c>
      <c r="E1593" s="1">
        <v>42975.420046296298</v>
      </c>
      <c r="F1593" s="1">
        <v>42975.420046296298</v>
      </c>
    </row>
    <row r="1594" spans="1:6" x14ac:dyDescent="0.25">
      <c r="A1594" t="s">
        <v>2603</v>
      </c>
      <c r="B1594">
        <v>1557</v>
      </c>
      <c r="E1594" s="1">
        <v>42975.420046296298</v>
      </c>
      <c r="F1594" s="1">
        <v>42975.420046296298</v>
      </c>
    </row>
    <row r="1595" spans="1:6" x14ac:dyDescent="0.25">
      <c r="A1595" t="s">
        <v>2604</v>
      </c>
      <c r="B1595">
        <v>1558</v>
      </c>
      <c r="E1595" s="1">
        <v>42975.420046296298</v>
      </c>
      <c r="F1595" s="1">
        <v>42975.420046296298</v>
      </c>
    </row>
    <row r="1596" spans="1:6" x14ac:dyDescent="0.25">
      <c r="A1596" t="s">
        <v>2605</v>
      </c>
      <c r="B1596">
        <v>1559</v>
      </c>
      <c r="E1596" s="1">
        <v>42975.420046296298</v>
      </c>
      <c r="F1596" s="1">
        <v>42975.420046296298</v>
      </c>
    </row>
    <row r="1597" spans="1:6" x14ac:dyDescent="0.25">
      <c r="A1597" t="s">
        <v>2606</v>
      </c>
      <c r="B1597">
        <v>10</v>
      </c>
      <c r="E1597" s="1">
        <v>42975.420046296298</v>
      </c>
      <c r="F1597" s="1">
        <v>42975.420046296298</v>
      </c>
    </row>
    <row r="1598" spans="1:6" x14ac:dyDescent="0.25">
      <c r="A1598" t="s">
        <v>2607</v>
      </c>
      <c r="B1598">
        <v>1560</v>
      </c>
      <c r="E1598" s="1">
        <v>42975.420046296298</v>
      </c>
      <c r="F1598" s="1">
        <v>42975.420046296298</v>
      </c>
    </row>
    <row r="1599" spans="1:6" x14ac:dyDescent="0.25">
      <c r="A1599" t="s">
        <v>2608</v>
      </c>
      <c r="B1599">
        <v>1561</v>
      </c>
      <c r="E1599" s="1">
        <v>42975.420046296298</v>
      </c>
      <c r="F1599" s="1">
        <v>42975.420046296298</v>
      </c>
    </row>
    <row r="1600" spans="1:6" x14ac:dyDescent="0.25">
      <c r="A1600" t="s">
        <v>2609</v>
      </c>
      <c r="B1600">
        <v>1562</v>
      </c>
      <c r="E1600" s="1">
        <v>42975.420046296298</v>
      </c>
      <c r="F1600" s="1">
        <v>42975.420046296298</v>
      </c>
    </row>
    <row r="1601" spans="1:6" x14ac:dyDescent="0.25">
      <c r="A1601" t="s">
        <v>2610</v>
      </c>
      <c r="B1601">
        <v>1563</v>
      </c>
      <c r="E1601" s="1">
        <v>42975.420046296298</v>
      </c>
      <c r="F1601" s="1">
        <v>42975.420046296298</v>
      </c>
    </row>
    <row r="1602" spans="1:6" x14ac:dyDescent="0.25">
      <c r="A1602" t="s">
        <v>2611</v>
      </c>
      <c r="B1602">
        <v>1564</v>
      </c>
      <c r="E1602" s="1">
        <v>42975.420046296298</v>
      </c>
      <c r="F1602" s="1">
        <v>42975.420046296298</v>
      </c>
    </row>
    <row r="1603" spans="1:6" x14ac:dyDescent="0.25">
      <c r="A1603" t="s">
        <v>2612</v>
      </c>
      <c r="B1603">
        <v>1565</v>
      </c>
      <c r="E1603" s="1">
        <v>42975.420046296298</v>
      </c>
      <c r="F1603" s="1">
        <v>42975.420046296298</v>
      </c>
    </row>
    <row r="1604" spans="1:6" x14ac:dyDescent="0.25">
      <c r="A1604" t="s">
        <v>198</v>
      </c>
      <c r="B1604">
        <v>1566</v>
      </c>
      <c r="E1604" s="1">
        <v>42975.420046296298</v>
      </c>
      <c r="F1604" s="1">
        <v>42975.420046296298</v>
      </c>
    </row>
    <row r="1605" spans="1:6" x14ac:dyDescent="0.25">
      <c r="A1605" t="s">
        <v>8785</v>
      </c>
      <c r="B1605">
        <v>7360</v>
      </c>
      <c r="C1605">
        <v>2005</v>
      </c>
      <c r="D1605" t="s">
        <v>169</v>
      </c>
      <c r="E1605" s="1">
        <v>42993.963854166665</v>
      </c>
      <c r="F1605" s="1">
        <v>42993.963854166665</v>
      </c>
    </row>
    <row r="1606" spans="1:6" x14ac:dyDescent="0.25">
      <c r="A1606" t="s">
        <v>2613</v>
      </c>
      <c r="B1606">
        <v>1567</v>
      </c>
      <c r="E1606" s="1">
        <v>42975.420046296298</v>
      </c>
      <c r="F1606" s="1">
        <v>42975.420046296298</v>
      </c>
    </row>
    <row r="1607" spans="1:6" x14ac:dyDescent="0.25">
      <c r="A1607" t="s">
        <v>2614</v>
      </c>
      <c r="B1607">
        <v>1568</v>
      </c>
      <c r="E1607" s="1">
        <v>42975.420046296298</v>
      </c>
      <c r="F1607" s="1">
        <v>42975.420046296298</v>
      </c>
    </row>
    <row r="1608" spans="1:6" x14ac:dyDescent="0.25">
      <c r="A1608" t="s">
        <v>2615</v>
      </c>
      <c r="B1608">
        <v>1569</v>
      </c>
      <c r="E1608" s="1">
        <v>42975.420046296298</v>
      </c>
      <c r="F1608" s="1">
        <v>42975.420046296298</v>
      </c>
    </row>
    <row r="1609" spans="1:6" x14ac:dyDescent="0.25">
      <c r="A1609" t="s">
        <v>2616</v>
      </c>
      <c r="B1609">
        <v>1570</v>
      </c>
      <c r="E1609" s="1">
        <v>42975.420046296298</v>
      </c>
      <c r="F1609" s="1">
        <v>42975.420046296298</v>
      </c>
    </row>
    <row r="1610" spans="1:6" x14ac:dyDescent="0.25">
      <c r="A1610" t="s">
        <v>2617</v>
      </c>
      <c r="B1610">
        <v>1571</v>
      </c>
      <c r="E1610" s="1">
        <v>42975.420046296298</v>
      </c>
      <c r="F1610" s="1">
        <v>42975.420046296298</v>
      </c>
    </row>
    <row r="1611" spans="1:6" x14ac:dyDescent="0.25">
      <c r="A1611" t="s">
        <v>2618</v>
      </c>
      <c r="B1611">
        <v>1572</v>
      </c>
      <c r="E1611" s="1">
        <v>42975.420046296298</v>
      </c>
      <c r="F1611" s="1">
        <v>42975.420046296298</v>
      </c>
    </row>
    <row r="1612" spans="1:6" x14ac:dyDescent="0.25">
      <c r="A1612" t="s">
        <v>2619</v>
      </c>
      <c r="B1612">
        <v>1573</v>
      </c>
      <c r="E1612" s="1">
        <v>42975.420046296298</v>
      </c>
      <c r="F1612" s="1">
        <v>42975.420046296298</v>
      </c>
    </row>
    <row r="1613" spans="1:6" x14ac:dyDescent="0.25">
      <c r="A1613" t="s">
        <v>2620</v>
      </c>
      <c r="B1613">
        <v>1574</v>
      </c>
      <c r="E1613" s="1">
        <v>42975.420046296298</v>
      </c>
      <c r="F1613" s="1">
        <v>42975.420046296298</v>
      </c>
    </row>
    <row r="1614" spans="1:6" x14ac:dyDescent="0.25">
      <c r="A1614" t="s">
        <v>2621</v>
      </c>
      <c r="B1614">
        <v>1575</v>
      </c>
      <c r="E1614" s="1">
        <v>42975.420046296298</v>
      </c>
      <c r="F1614" s="1">
        <v>42975.420046296298</v>
      </c>
    </row>
    <row r="1615" spans="1:6" x14ac:dyDescent="0.25">
      <c r="A1615" t="s">
        <v>2622</v>
      </c>
      <c r="B1615">
        <v>1576</v>
      </c>
      <c r="E1615" s="1">
        <v>42975.420046296298</v>
      </c>
      <c r="F1615" s="1">
        <v>42975.420046296298</v>
      </c>
    </row>
    <row r="1616" spans="1:6" x14ac:dyDescent="0.25">
      <c r="A1616" t="s">
        <v>2623</v>
      </c>
      <c r="B1616">
        <v>1577</v>
      </c>
      <c r="E1616" s="1">
        <v>42975.420046296298</v>
      </c>
      <c r="F1616" s="1">
        <v>42975.420046296298</v>
      </c>
    </row>
    <row r="1617" spans="1:6" x14ac:dyDescent="0.25">
      <c r="A1617" t="s">
        <v>2624</v>
      </c>
      <c r="B1617">
        <v>1578</v>
      </c>
      <c r="E1617" s="1">
        <v>42975.420046296298</v>
      </c>
      <c r="F1617" s="1">
        <v>42975.420046296298</v>
      </c>
    </row>
    <row r="1618" spans="1:6" x14ac:dyDescent="0.25">
      <c r="A1618" t="s">
        <v>2625</v>
      </c>
      <c r="B1618">
        <v>1579</v>
      </c>
      <c r="E1618" s="1">
        <v>42975.420046296298</v>
      </c>
      <c r="F1618" s="1">
        <v>42975.420046296298</v>
      </c>
    </row>
    <row r="1619" spans="1:6" x14ac:dyDescent="0.25">
      <c r="A1619" t="s">
        <v>9366</v>
      </c>
      <c r="B1619">
        <v>7404</v>
      </c>
      <c r="C1619">
        <v>2013</v>
      </c>
      <c r="D1619" t="s">
        <v>169</v>
      </c>
      <c r="E1619" s="1">
        <v>43002.969027777777</v>
      </c>
      <c r="F1619" s="1">
        <v>43002.969027777777</v>
      </c>
    </row>
    <row r="1620" spans="1:6" x14ac:dyDescent="0.25">
      <c r="A1620" t="s">
        <v>2626</v>
      </c>
      <c r="B1620">
        <v>1580</v>
      </c>
      <c r="E1620" s="1">
        <v>42975.420046296298</v>
      </c>
      <c r="F1620" s="1">
        <v>42975.420046296298</v>
      </c>
    </row>
    <row r="1621" spans="1:6" x14ac:dyDescent="0.25">
      <c r="A1621" t="s">
        <v>2627</v>
      </c>
      <c r="B1621">
        <v>1581</v>
      </c>
      <c r="E1621" s="1">
        <v>42975.420046296298</v>
      </c>
      <c r="F1621" s="1">
        <v>42975.420046296298</v>
      </c>
    </row>
    <row r="1622" spans="1:6" x14ac:dyDescent="0.25">
      <c r="A1622" t="s">
        <v>75</v>
      </c>
      <c r="B1622">
        <v>1582</v>
      </c>
      <c r="E1622" s="1">
        <v>42975.420046296298</v>
      </c>
      <c r="F1622" s="1">
        <v>42975.420046296298</v>
      </c>
    </row>
    <row r="1623" spans="1:6" x14ac:dyDescent="0.25">
      <c r="A1623" t="s">
        <v>2628</v>
      </c>
      <c r="B1623">
        <v>1583</v>
      </c>
      <c r="E1623" s="1">
        <v>42975.420046296298</v>
      </c>
      <c r="F1623" s="1">
        <v>42975.420046296298</v>
      </c>
    </row>
    <row r="1624" spans="1:6" x14ac:dyDescent="0.25">
      <c r="A1624" t="s">
        <v>2629</v>
      </c>
      <c r="B1624">
        <v>1584</v>
      </c>
      <c r="E1624" s="1">
        <v>42975.420046296298</v>
      </c>
      <c r="F1624" s="1">
        <v>42975.420046296298</v>
      </c>
    </row>
    <row r="1625" spans="1:6" x14ac:dyDescent="0.25">
      <c r="A1625" t="s">
        <v>8852</v>
      </c>
      <c r="B1625">
        <v>7405</v>
      </c>
      <c r="C1625">
        <v>2016</v>
      </c>
      <c r="D1625" t="s">
        <v>169</v>
      </c>
      <c r="E1625" s="1">
        <v>43002.969027777777</v>
      </c>
      <c r="F1625" s="1">
        <v>43002.969027777777</v>
      </c>
    </row>
    <row r="1626" spans="1:6" x14ac:dyDescent="0.25">
      <c r="A1626" t="s">
        <v>2630</v>
      </c>
      <c r="B1626">
        <v>1585</v>
      </c>
      <c r="E1626" s="1">
        <v>42975.420046296298</v>
      </c>
      <c r="F1626" s="1">
        <v>42975.420046296298</v>
      </c>
    </row>
    <row r="1627" spans="1:6" x14ac:dyDescent="0.25">
      <c r="A1627" t="s">
        <v>2631</v>
      </c>
      <c r="B1627">
        <v>1586</v>
      </c>
      <c r="E1627" s="1">
        <v>42975.420046296298</v>
      </c>
      <c r="F1627" s="1">
        <v>42975.420046296298</v>
      </c>
    </row>
    <row r="1628" spans="1:6" x14ac:dyDescent="0.25">
      <c r="A1628" t="s">
        <v>2632</v>
      </c>
      <c r="B1628">
        <v>1587</v>
      </c>
      <c r="E1628" s="1">
        <v>42975.420046296298</v>
      </c>
      <c r="F1628" s="1">
        <v>42975.420046296298</v>
      </c>
    </row>
    <row r="1629" spans="1:6" x14ac:dyDescent="0.25">
      <c r="A1629" t="s">
        <v>2633</v>
      </c>
      <c r="B1629">
        <v>1588</v>
      </c>
      <c r="E1629" s="1">
        <v>42975.420046296298</v>
      </c>
      <c r="F1629" s="1">
        <v>42975.420046296298</v>
      </c>
    </row>
    <row r="1630" spans="1:6" x14ac:dyDescent="0.25">
      <c r="A1630" t="s">
        <v>2634</v>
      </c>
      <c r="B1630">
        <v>1589</v>
      </c>
      <c r="E1630" s="1">
        <v>42975.420046296298</v>
      </c>
      <c r="F1630" s="1">
        <v>42975.420046296298</v>
      </c>
    </row>
    <row r="1631" spans="1:6" x14ac:dyDescent="0.25">
      <c r="A1631" t="s">
        <v>2635</v>
      </c>
      <c r="B1631">
        <v>1590</v>
      </c>
      <c r="E1631" s="1">
        <v>42975.420046296298</v>
      </c>
      <c r="F1631" s="1">
        <v>42975.420046296298</v>
      </c>
    </row>
    <row r="1632" spans="1:6" x14ac:dyDescent="0.25">
      <c r="A1632" t="s">
        <v>2636</v>
      </c>
      <c r="B1632">
        <v>1591</v>
      </c>
      <c r="E1632" s="1">
        <v>42975.420046296298</v>
      </c>
      <c r="F1632" s="1">
        <v>42975.420046296298</v>
      </c>
    </row>
    <row r="1633" spans="1:6" x14ac:dyDescent="0.25">
      <c r="A1633" t="s">
        <v>2637</v>
      </c>
      <c r="B1633">
        <v>1592</v>
      </c>
      <c r="E1633" s="1">
        <v>42975.420046296298</v>
      </c>
      <c r="F1633" s="1">
        <v>42975.420046296298</v>
      </c>
    </row>
    <row r="1634" spans="1:6" x14ac:dyDescent="0.25">
      <c r="A1634" t="s">
        <v>2638</v>
      </c>
      <c r="B1634">
        <v>1593</v>
      </c>
      <c r="E1634" s="1">
        <v>42975.420046296298</v>
      </c>
      <c r="F1634" s="1">
        <v>42975.420046296298</v>
      </c>
    </row>
    <row r="1635" spans="1:6" x14ac:dyDescent="0.25">
      <c r="A1635" t="s">
        <v>8766</v>
      </c>
      <c r="B1635">
        <v>7349</v>
      </c>
      <c r="D1635" t="s">
        <v>293</v>
      </c>
      <c r="E1635" s="1">
        <v>42993.885868055557</v>
      </c>
      <c r="F1635" s="1">
        <v>42993.885868055557</v>
      </c>
    </row>
    <row r="1636" spans="1:6" x14ac:dyDescent="0.25">
      <c r="A1636" t="s">
        <v>2639</v>
      </c>
      <c r="B1636">
        <v>1594</v>
      </c>
      <c r="E1636" s="1">
        <v>42975.420046296298</v>
      </c>
      <c r="F1636" s="1">
        <v>42975.420046296298</v>
      </c>
    </row>
    <row r="1637" spans="1:6" x14ac:dyDescent="0.25">
      <c r="A1637" t="s">
        <v>2640</v>
      </c>
      <c r="B1637">
        <v>1595</v>
      </c>
      <c r="E1637" s="1">
        <v>42975.420046296298</v>
      </c>
      <c r="F1637" s="1">
        <v>42975.420046296298</v>
      </c>
    </row>
    <row r="1638" spans="1:6" x14ac:dyDescent="0.25">
      <c r="A1638" t="s">
        <v>2641</v>
      </c>
      <c r="B1638">
        <v>1596</v>
      </c>
      <c r="E1638" s="1">
        <v>42975.420046296298</v>
      </c>
      <c r="F1638" s="1">
        <v>42975.420046296298</v>
      </c>
    </row>
    <row r="1639" spans="1:6" x14ac:dyDescent="0.25">
      <c r="A1639" t="s">
        <v>9228</v>
      </c>
      <c r="B1639">
        <v>7406</v>
      </c>
      <c r="C1639">
        <v>2013</v>
      </c>
      <c r="D1639" t="s">
        <v>169</v>
      </c>
      <c r="E1639" s="1">
        <v>43002.969027777777</v>
      </c>
      <c r="F1639" s="1">
        <v>43002.969027777777</v>
      </c>
    </row>
    <row r="1640" spans="1:6" x14ac:dyDescent="0.25">
      <c r="A1640" t="s">
        <v>205</v>
      </c>
      <c r="B1640">
        <v>1597</v>
      </c>
      <c r="E1640" s="1">
        <v>42975.420046296298</v>
      </c>
      <c r="F1640" s="1">
        <v>42975.420046296298</v>
      </c>
    </row>
    <row r="1641" spans="1:6" x14ac:dyDescent="0.25">
      <c r="A1641" t="s">
        <v>2642</v>
      </c>
      <c r="B1641">
        <v>1598</v>
      </c>
      <c r="E1641" s="1">
        <v>42975.420046296298</v>
      </c>
      <c r="F1641" s="1">
        <v>42975.420046296298</v>
      </c>
    </row>
    <row r="1642" spans="1:6" x14ac:dyDescent="0.25">
      <c r="A1642" t="s">
        <v>2643</v>
      </c>
      <c r="B1642">
        <v>1599</v>
      </c>
      <c r="E1642" s="1">
        <v>42975.420046296298</v>
      </c>
      <c r="F1642" s="1">
        <v>42975.420046296298</v>
      </c>
    </row>
    <row r="1643" spans="1:6" x14ac:dyDescent="0.25">
      <c r="A1643" t="s">
        <v>2644</v>
      </c>
      <c r="B1643">
        <v>1600</v>
      </c>
      <c r="E1643" s="1">
        <v>42975.420046296298</v>
      </c>
      <c r="F1643" s="1">
        <v>42975.420046296298</v>
      </c>
    </row>
    <row r="1644" spans="1:6" x14ac:dyDescent="0.25">
      <c r="A1644" t="s">
        <v>2645</v>
      </c>
      <c r="B1644">
        <v>1601</v>
      </c>
      <c r="E1644" s="1">
        <v>42975.420046296298</v>
      </c>
      <c r="F1644" s="1">
        <v>42975.420046296298</v>
      </c>
    </row>
    <row r="1645" spans="1:6" x14ac:dyDescent="0.25">
      <c r="A1645" t="s">
        <v>2646</v>
      </c>
      <c r="B1645">
        <v>1602</v>
      </c>
      <c r="E1645" s="1">
        <v>42975.420046296298</v>
      </c>
      <c r="F1645" s="1">
        <v>42975.420046296298</v>
      </c>
    </row>
    <row r="1646" spans="1:6" x14ac:dyDescent="0.25">
      <c r="A1646" t="s">
        <v>8713</v>
      </c>
      <c r="B1646">
        <v>7181</v>
      </c>
      <c r="C1646">
        <v>2010</v>
      </c>
      <c r="D1646" t="s">
        <v>169</v>
      </c>
      <c r="E1646" s="1">
        <v>42992.012627314813</v>
      </c>
      <c r="F1646" s="1">
        <v>42992.012627314813</v>
      </c>
    </row>
    <row r="1647" spans="1:6" x14ac:dyDescent="0.25">
      <c r="A1647" t="s">
        <v>2647</v>
      </c>
      <c r="B1647">
        <v>1603</v>
      </c>
      <c r="E1647" s="1">
        <v>42975.420046296298</v>
      </c>
      <c r="F1647" s="1">
        <v>42975.420046296298</v>
      </c>
    </row>
    <row r="1648" spans="1:6" x14ac:dyDescent="0.25">
      <c r="A1648" t="s">
        <v>2648</v>
      </c>
      <c r="B1648">
        <v>1604</v>
      </c>
      <c r="E1648" s="1">
        <v>42975.420046296298</v>
      </c>
      <c r="F1648" s="1">
        <v>42975.420046296298</v>
      </c>
    </row>
    <row r="1649" spans="1:6" x14ac:dyDescent="0.25">
      <c r="A1649" t="s">
        <v>2649</v>
      </c>
      <c r="B1649">
        <v>1605</v>
      </c>
      <c r="E1649" s="1">
        <v>42975.420046296298</v>
      </c>
      <c r="F1649" s="1">
        <v>42975.420046296298</v>
      </c>
    </row>
    <row r="1650" spans="1:6" x14ac:dyDescent="0.25">
      <c r="A1650" t="s">
        <v>2650</v>
      </c>
      <c r="B1650">
        <v>1606</v>
      </c>
      <c r="E1650" s="1">
        <v>42975.420046296298</v>
      </c>
      <c r="F1650" s="1">
        <v>42975.420046296298</v>
      </c>
    </row>
    <row r="1651" spans="1:6" x14ac:dyDescent="0.25">
      <c r="A1651" t="s">
        <v>2651</v>
      </c>
      <c r="B1651">
        <v>1607</v>
      </c>
      <c r="E1651" s="1">
        <v>42975.420046296298</v>
      </c>
      <c r="F1651" s="1">
        <v>42975.420046296298</v>
      </c>
    </row>
    <row r="1652" spans="1:6" x14ac:dyDescent="0.25">
      <c r="A1652" t="s">
        <v>2652</v>
      </c>
      <c r="B1652">
        <v>1608</v>
      </c>
      <c r="E1652" s="1">
        <v>42975.420046296298</v>
      </c>
      <c r="F1652" s="1">
        <v>42975.420046296298</v>
      </c>
    </row>
    <row r="1653" spans="1:6" x14ac:dyDescent="0.25">
      <c r="A1653" t="s">
        <v>8775</v>
      </c>
      <c r="B1653">
        <v>7350</v>
      </c>
      <c r="D1653" t="s">
        <v>291</v>
      </c>
      <c r="E1653" s="1">
        <v>42993.885868055557</v>
      </c>
      <c r="F1653" s="1">
        <v>42993.885868055557</v>
      </c>
    </row>
    <row r="1654" spans="1:6" x14ac:dyDescent="0.25">
      <c r="A1654" t="s">
        <v>2653</v>
      </c>
      <c r="B1654">
        <v>1609</v>
      </c>
      <c r="E1654" s="1">
        <v>42975.420046296298</v>
      </c>
      <c r="F1654" s="1">
        <v>42975.420046296298</v>
      </c>
    </row>
    <row r="1655" spans="1:6" x14ac:dyDescent="0.25">
      <c r="A1655" t="s">
        <v>2654</v>
      </c>
      <c r="B1655">
        <v>1610</v>
      </c>
      <c r="E1655" s="1">
        <v>42975.420046296298</v>
      </c>
      <c r="F1655" s="1">
        <v>42975.420046296298</v>
      </c>
    </row>
    <row r="1656" spans="1:6" x14ac:dyDescent="0.25">
      <c r="A1656" t="s">
        <v>2655</v>
      </c>
      <c r="B1656">
        <v>1611</v>
      </c>
      <c r="E1656" s="1">
        <v>42975.420046296298</v>
      </c>
      <c r="F1656" s="1">
        <v>42975.420046296298</v>
      </c>
    </row>
    <row r="1657" spans="1:6" x14ac:dyDescent="0.25">
      <c r="A1657" t="s">
        <v>2656</v>
      </c>
      <c r="B1657">
        <v>1612</v>
      </c>
      <c r="E1657" s="1">
        <v>42975.420046296298</v>
      </c>
      <c r="F1657" s="1">
        <v>42975.420046296298</v>
      </c>
    </row>
    <row r="1658" spans="1:6" x14ac:dyDescent="0.25">
      <c r="A1658" t="s">
        <v>8238</v>
      </c>
      <c r="B1658">
        <v>1613</v>
      </c>
      <c r="E1658" s="1">
        <v>42975.420046296298</v>
      </c>
      <c r="F1658" s="1">
        <v>42975.420046296298</v>
      </c>
    </row>
    <row r="1659" spans="1:6" x14ac:dyDescent="0.25">
      <c r="A1659" t="s">
        <v>8704</v>
      </c>
      <c r="B1659">
        <v>7182</v>
      </c>
      <c r="C1659">
        <v>2014</v>
      </c>
      <c r="D1659" t="s">
        <v>169</v>
      </c>
      <c r="E1659" s="1">
        <v>42992.012627314813</v>
      </c>
      <c r="F1659" s="1">
        <v>42992.012627314813</v>
      </c>
    </row>
    <row r="1660" spans="1:6" x14ac:dyDescent="0.25">
      <c r="A1660" t="s">
        <v>2657</v>
      </c>
      <c r="B1660">
        <v>1614</v>
      </c>
      <c r="E1660" s="1">
        <v>42975.420046296298</v>
      </c>
      <c r="F1660" s="1">
        <v>42975.420046296298</v>
      </c>
    </row>
    <row r="1661" spans="1:6" x14ac:dyDescent="0.25">
      <c r="A1661" t="s">
        <v>2658</v>
      </c>
      <c r="B1661">
        <v>1615</v>
      </c>
      <c r="E1661" s="1">
        <v>42975.420046296298</v>
      </c>
      <c r="F1661" s="1">
        <v>42975.420046296298</v>
      </c>
    </row>
    <row r="1662" spans="1:6" x14ac:dyDescent="0.25">
      <c r="A1662" t="s">
        <v>8767</v>
      </c>
      <c r="B1662">
        <v>7351</v>
      </c>
      <c r="D1662" t="s">
        <v>293</v>
      </c>
      <c r="E1662" s="1">
        <v>42993.885868055557</v>
      </c>
      <c r="F1662" s="1">
        <v>42993.885868055557</v>
      </c>
    </row>
    <row r="1663" spans="1:6" x14ac:dyDescent="0.25">
      <c r="A1663" t="s">
        <v>8786</v>
      </c>
      <c r="B1663">
        <v>1646</v>
      </c>
      <c r="C1663">
        <v>2005</v>
      </c>
      <c r="D1663" t="s">
        <v>169</v>
      </c>
      <c r="E1663" s="1">
        <v>42975.420046296298</v>
      </c>
      <c r="F1663" s="1">
        <v>42975.420046296298</v>
      </c>
    </row>
    <row r="1664" spans="1:6" x14ac:dyDescent="0.25">
      <c r="A1664" t="s">
        <v>2659</v>
      </c>
      <c r="B1664">
        <v>1616</v>
      </c>
      <c r="E1664" s="1">
        <v>42975.420046296298</v>
      </c>
      <c r="F1664" s="1">
        <v>42975.420046296298</v>
      </c>
    </row>
    <row r="1665" spans="1:6" x14ac:dyDescent="0.25">
      <c r="A1665" t="s">
        <v>9267</v>
      </c>
      <c r="B1665">
        <v>7407</v>
      </c>
      <c r="D1665" t="s">
        <v>169</v>
      </c>
      <c r="E1665" s="1">
        <v>43002.969027777777</v>
      </c>
      <c r="F1665" s="1">
        <v>43002.969027777777</v>
      </c>
    </row>
    <row r="1666" spans="1:6" x14ac:dyDescent="0.25">
      <c r="A1666" t="s">
        <v>2660</v>
      </c>
      <c r="B1666">
        <v>1617</v>
      </c>
      <c r="E1666" s="1">
        <v>42975.420046296298</v>
      </c>
      <c r="F1666" s="1">
        <v>42975.420046296298</v>
      </c>
    </row>
    <row r="1667" spans="1:6" x14ac:dyDescent="0.25">
      <c r="A1667" t="s">
        <v>2661</v>
      </c>
      <c r="B1667">
        <v>1618</v>
      </c>
      <c r="E1667" s="1">
        <v>42975.420046296298</v>
      </c>
      <c r="F1667" s="1">
        <v>42975.420046296298</v>
      </c>
    </row>
    <row r="1668" spans="1:6" x14ac:dyDescent="0.25">
      <c r="A1668" t="s">
        <v>2662</v>
      </c>
      <c r="B1668">
        <v>1619</v>
      </c>
      <c r="E1668" s="1">
        <v>42975.420046296298</v>
      </c>
      <c r="F1668" s="1">
        <v>42975.420046296298</v>
      </c>
    </row>
    <row r="1669" spans="1:6" x14ac:dyDescent="0.25">
      <c r="A1669" t="s">
        <v>9305</v>
      </c>
      <c r="B1669">
        <v>7408</v>
      </c>
      <c r="C1669">
        <v>2013</v>
      </c>
      <c r="D1669" t="s">
        <v>169</v>
      </c>
      <c r="E1669" s="1">
        <v>43002.969027777777</v>
      </c>
      <c r="F1669" s="1">
        <v>43002.969027777777</v>
      </c>
    </row>
    <row r="1670" spans="1:6" x14ac:dyDescent="0.25">
      <c r="A1670" t="s">
        <v>2663</v>
      </c>
      <c r="B1670">
        <v>1620</v>
      </c>
      <c r="E1670" s="1">
        <v>42975.420046296298</v>
      </c>
      <c r="F1670" s="1">
        <v>42975.420046296298</v>
      </c>
    </row>
    <row r="1671" spans="1:6" x14ac:dyDescent="0.25">
      <c r="A1671" t="s">
        <v>2664</v>
      </c>
      <c r="B1671">
        <v>1621</v>
      </c>
      <c r="E1671" s="1">
        <v>42975.420046296298</v>
      </c>
      <c r="F1671" s="1">
        <v>42975.420046296298</v>
      </c>
    </row>
    <row r="1672" spans="1:6" x14ac:dyDescent="0.25">
      <c r="A1672" t="s">
        <v>220</v>
      </c>
      <c r="B1672">
        <v>1622</v>
      </c>
      <c r="E1672" s="1">
        <v>42975.420046296298</v>
      </c>
      <c r="F1672" s="1">
        <v>42975.420046296298</v>
      </c>
    </row>
    <row r="1673" spans="1:6" x14ac:dyDescent="0.25">
      <c r="A1673" t="s">
        <v>2665</v>
      </c>
      <c r="B1673">
        <v>1623</v>
      </c>
      <c r="E1673" s="1">
        <v>42975.420046296298</v>
      </c>
      <c r="F1673" s="1">
        <v>42975.420046296298</v>
      </c>
    </row>
    <row r="1674" spans="1:6" x14ac:dyDescent="0.25">
      <c r="A1674" t="s">
        <v>2666</v>
      </c>
      <c r="B1674">
        <v>1624</v>
      </c>
      <c r="E1674" s="1">
        <v>42975.420046296298</v>
      </c>
      <c r="F1674" s="1">
        <v>42975.420046296298</v>
      </c>
    </row>
    <row r="1675" spans="1:6" x14ac:dyDescent="0.25">
      <c r="A1675" t="s">
        <v>2667</v>
      </c>
      <c r="B1675">
        <v>1625</v>
      </c>
      <c r="E1675" s="1">
        <v>42975.420046296298</v>
      </c>
      <c r="F1675" s="1">
        <v>42975.420046296298</v>
      </c>
    </row>
    <row r="1676" spans="1:6" x14ac:dyDescent="0.25">
      <c r="A1676" t="s">
        <v>2668</v>
      </c>
      <c r="B1676">
        <v>1626</v>
      </c>
      <c r="E1676" s="1">
        <v>42975.420046296298</v>
      </c>
      <c r="F1676" s="1">
        <v>42975.420046296298</v>
      </c>
    </row>
    <row r="1677" spans="1:6" x14ac:dyDescent="0.25">
      <c r="A1677" t="s">
        <v>2669</v>
      </c>
      <c r="B1677">
        <v>1627</v>
      </c>
      <c r="E1677" s="1">
        <v>42975.420046296298</v>
      </c>
      <c r="F1677" s="1">
        <v>42975.420046296298</v>
      </c>
    </row>
    <row r="1678" spans="1:6" x14ac:dyDescent="0.25">
      <c r="A1678" t="s">
        <v>2670</v>
      </c>
      <c r="B1678">
        <v>1628</v>
      </c>
      <c r="E1678" s="1">
        <v>42975.420046296298</v>
      </c>
      <c r="F1678" s="1">
        <v>42975.420046296298</v>
      </c>
    </row>
    <row r="1679" spans="1:6" x14ac:dyDescent="0.25">
      <c r="A1679" t="s">
        <v>2671</v>
      </c>
      <c r="B1679">
        <v>1629</v>
      </c>
      <c r="E1679" s="1">
        <v>42975.420046296298</v>
      </c>
      <c r="F1679" s="1">
        <v>42975.420046296298</v>
      </c>
    </row>
    <row r="1680" spans="1:6" x14ac:dyDescent="0.25">
      <c r="A1680" t="s">
        <v>2672</v>
      </c>
      <c r="B1680">
        <v>1630</v>
      </c>
      <c r="E1680" s="1">
        <v>42975.420046296298</v>
      </c>
      <c r="F1680" s="1">
        <v>42975.420046296298</v>
      </c>
    </row>
    <row r="1681" spans="1:6" x14ac:dyDescent="0.25">
      <c r="A1681" t="s">
        <v>2673</v>
      </c>
      <c r="B1681">
        <v>1631</v>
      </c>
      <c r="E1681" s="1">
        <v>42975.420046296298</v>
      </c>
      <c r="F1681" s="1">
        <v>42975.420046296298</v>
      </c>
    </row>
    <row r="1682" spans="1:6" x14ac:dyDescent="0.25">
      <c r="A1682" t="s">
        <v>2674</v>
      </c>
      <c r="B1682">
        <v>1632</v>
      </c>
      <c r="E1682" s="1">
        <v>42975.420046296298</v>
      </c>
      <c r="F1682" s="1">
        <v>42975.420046296298</v>
      </c>
    </row>
    <row r="1683" spans="1:6" x14ac:dyDescent="0.25">
      <c r="A1683" t="s">
        <v>2675</v>
      </c>
      <c r="B1683">
        <v>1633</v>
      </c>
      <c r="E1683" s="1">
        <v>42975.420046296298</v>
      </c>
      <c r="F1683" s="1">
        <v>42975.420046296298</v>
      </c>
    </row>
    <row r="1684" spans="1:6" x14ac:dyDescent="0.25">
      <c r="A1684" t="s">
        <v>2676</v>
      </c>
      <c r="B1684">
        <v>1634</v>
      </c>
      <c r="E1684" s="1">
        <v>42975.420046296298</v>
      </c>
      <c r="F1684" s="1">
        <v>42975.420046296298</v>
      </c>
    </row>
    <row r="1685" spans="1:6" x14ac:dyDescent="0.25">
      <c r="A1685" t="s">
        <v>2677</v>
      </c>
      <c r="B1685">
        <v>1635</v>
      </c>
      <c r="E1685" s="1">
        <v>42975.420046296298</v>
      </c>
      <c r="F1685" s="1">
        <v>42975.420046296298</v>
      </c>
    </row>
    <row r="1686" spans="1:6" x14ac:dyDescent="0.25">
      <c r="A1686" t="s">
        <v>2678</v>
      </c>
      <c r="B1686">
        <v>1636</v>
      </c>
      <c r="E1686" s="1">
        <v>42975.420046296298</v>
      </c>
      <c r="F1686" s="1">
        <v>42975.420046296298</v>
      </c>
    </row>
    <row r="1687" spans="1:6" x14ac:dyDescent="0.25">
      <c r="A1687" t="s">
        <v>2679</v>
      </c>
      <c r="B1687">
        <v>1637</v>
      </c>
      <c r="E1687" s="1">
        <v>42975.420046296298</v>
      </c>
      <c r="F1687" s="1">
        <v>42975.420046296298</v>
      </c>
    </row>
    <row r="1688" spans="1:6" x14ac:dyDescent="0.25">
      <c r="A1688" t="s">
        <v>2680</v>
      </c>
      <c r="B1688">
        <v>1638</v>
      </c>
      <c r="E1688" s="1">
        <v>42975.420046296298</v>
      </c>
      <c r="F1688" s="1">
        <v>42975.420046296298</v>
      </c>
    </row>
    <row r="1689" spans="1:6" x14ac:dyDescent="0.25">
      <c r="A1689" t="s">
        <v>2681</v>
      </c>
      <c r="B1689">
        <v>1639</v>
      </c>
      <c r="E1689" s="1">
        <v>42975.420046296298</v>
      </c>
      <c r="F1689" s="1">
        <v>42975.420046296298</v>
      </c>
    </row>
    <row r="1690" spans="1:6" x14ac:dyDescent="0.25">
      <c r="A1690" t="s">
        <v>2682</v>
      </c>
      <c r="B1690">
        <v>1640</v>
      </c>
      <c r="E1690" s="1">
        <v>42975.420046296298</v>
      </c>
      <c r="F1690" s="1">
        <v>42975.420046296298</v>
      </c>
    </row>
    <row r="1691" spans="1:6" x14ac:dyDescent="0.25">
      <c r="A1691" t="s">
        <v>2683</v>
      </c>
      <c r="B1691">
        <v>1641</v>
      </c>
      <c r="E1691" s="1">
        <v>42975.420046296298</v>
      </c>
      <c r="F1691" s="1">
        <v>42975.420046296298</v>
      </c>
    </row>
    <row r="1692" spans="1:6" x14ac:dyDescent="0.25">
      <c r="A1692" t="s">
        <v>2684</v>
      </c>
      <c r="B1692">
        <v>1642</v>
      </c>
      <c r="E1692" s="1">
        <v>42975.420046296298</v>
      </c>
      <c r="F1692" s="1">
        <v>42975.420046296298</v>
      </c>
    </row>
    <row r="1693" spans="1:6" x14ac:dyDescent="0.25">
      <c r="A1693" t="s">
        <v>2685</v>
      </c>
      <c r="B1693">
        <v>1643</v>
      </c>
      <c r="E1693" s="1">
        <v>42975.420046296298</v>
      </c>
      <c r="F1693" s="1">
        <v>42975.420046296298</v>
      </c>
    </row>
    <row r="1694" spans="1:6" x14ac:dyDescent="0.25">
      <c r="A1694" t="s">
        <v>2686</v>
      </c>
      <c r="B1694">
        <v>1644</v>
      </c>
      <c r="E1694" s="1">
        <v>42975.420046296298</v>
      </c>
      <c r="F1694" s="1">
        <v>42975.420046296298</v>
      </c>
    </row>
    <row r="1695" spans="1:6" x14ac:dyDescent="0.25">
      <c r="A1695" t="s">
        <v>2687</v>
      </c>
      <c r="B1695">
        <v>1645</v>
      </c>
      <c r="E1695" s="1">
        <v>42975.420046296298</v>
      </c>
      <c r="F1695" s="1">
        <v>42975.420046296298</v>
      </c>
    </row>
    <row r="1696" spans="1:6" x14ac:dyDescent="0.25">
      <c r="A1696" t="s">
        <v>8580</v>
      </c>
      <c r="B1696">
        <v>7183</v>
      </c>
      <c r="C1696">
        <v>2015</v>
      </c>
      <c r="D1696" t="s">
        <v>169</v>
      </c>
      <c r="E1696" s="1">
        <v>42992.012627314813</v>
      </c>
      <c r="F1696" s="1">
        <v>42992.012627314813</v>
      </c>
    </row>
    <row r="1697" spans="1:6" x14ac:dyDescent="0.25">
      <c r="A1697" t="s">
        <v>9339</v>
      </c>
      <c r="B1697">
        <v>7409</v>
      </c>
      <c r="C1697">
        <v>2015</v>
      </c>
      <c r="D1697" t="s">
        <v>169</v>
      </c>
      <c r="E1697" s="1">
        <v>43002.969027777777</v>
      </c>
      <c r="F1697" s="1">
        <v>43002.969027777777</v>
      </c>
    </row>
    <row r="1698" spans="1:6" x14ac:dyDescent="0.25">
      <c r="A1698" t="s">
        <v>2688</v>
      </c>
      <c r="B1698">
        <v>1647</v>
      </c>
      <c r="E1698" s="1">
        <v>42975.420046296298</v>
      </c>
      <c r="F1698" s="1">
        <v>42975.420046296298</v>
      </c>
    </row>
    <row r="1699" spans="1:6" x14ac:dyDescent="0.25">
      <c r="A1699" t="s">
        <v>2689</v>
      </c>
      <c r="B1699">
        <v>1648</v>
      </c>
      <c r="E1699" s="1">
        <v>42975.420046296298</v>
      </c>
      <c r="F1699" s="1">
        <v>42975.420046296298</v>
      </c>
    </row>
    <row r="1700" spans="1:6" x14ac:dyDescent="0.25">
      <c r="A1700" t="s">
        <v>2690</v>
      </c>
      <c r="B1700">
        <v>1649</v>
      </c>
      <c r="E1700" s="1">
        <v>42975.420046296298</v>
      </c>
      <c r="F1700" s="1">
        <v>42975.420046296298</v>
      </c>
    </row>
    <row r="1701" spans="1:6" x14ac:dyDescent="0.25">
      <c r="A1701" t="s">
        <v>8656</v>
      </c>
      <c r="B1701">
        <v>7184</v>
      </c>
      <c r="C1701">
        <v>2014</v>
      </c>
      <c r="D1701" t="s">
        <v>169</v>
      </c>
      <c r="E1701" s="1">
        <v>42992.012627314813</v>
      </c>
      <c r="F1701" s="1">
        <v>42992.012627314813</v>
      </c>
    </row>
    <row r="1702" spans="1:6" x14ac:dyDescent="0.25">
      <c r="A1702" t="s">
        <v>8641</v>
      </c>
      <c r="B1702">
        <v>7185</v>
      </c>
      <c r="D1702" t="s">
        <v>169</v>
      </c>
      <c r="E1702" s="1">
        <v>42992.012627314813</v>
      </c>
      <c r="F1702" s="1">
        <v>42992.012627314813</v>
      </c>
    </row>
    <row r="1703" spans="1:6" x14ac:dyDescent="0.25">
      <c r="A1703" t="s">
        <v>8150</v>
      </c>
      <c r="B1703">
        <v>6915</v>
      </c>
      <c r="E1703" s="1">
        <v>42985.585543981484</v>
      </c>
      <c r="F1703" s="1">
        <v>42985.585543981484</v>
      </c>
    </row>
    <row r="1704" spans="1:6" x14ac:dyDescent="0.25">
      <c r="A1704" t="s">
        <v>2691</v>
      </c>
      <c r="B1704">
        <v>1650</v>
      </c>
      <c r="E1704" s="1">
        <v>42975.420046296298</v>
      </c>
      <c r="F1704" s="1">
        <v>42975.420046296298</v>
      </c>
    </row>
    <row r="1705" spans="1:6" x14ac:dyDescent="0.25">
      <c r="A1705" t="s">
        <v>2692</v>
      </c>
      <c r="B1705">
        <v>1651</v>
      </c>
      <c r="E1705" s="1">
        <v>42975.420046296298</v>
      </c>
      <c r="F1705" s="1">
        <v>42975.420046296298</v>
      </c>
    </row>
    <row r="1706" spans="1:6" x14ac:dyDescent="0.25">
      <c r="A1706" t="s">
        <v>2693</v>
      </c>
      <c r="B1706">
        <v>1652</v>
      </c>
      <c r="E1706" s="1">
        <v>42975.420046296298</v>
      </c>
      <c r="F1706" s="1">
        <v>42975.420046296298</v>
      </c>
    </row>
    <row r="1707" spans="1:6" x14ac:dyDescent="0.25">
      <c r="A1707" t="s">
        <v>2694</v>
      </c>
      <c r="B1707">
        <v>1653</v>
      </c>
      <c r="E1707" s="1">
        <v>42975.420046296298</v>
      </c>
      <c r="F1707" s="1">
        <v>42975.420046296298</v>
      </c>
    </row>
    <row r="1708" spans="1:6" x14ac:dyDescent="0.25">
      <c r="A1708" t="s">
        <v>2695</v>
      </c>
      <c r="B1708">
        <v>1654</v>
      </c>
      <c r="E1708" s="1">
        <v>42975.420046296298</v>
      </c>
      <c r="F1708" s="1">
        <v>42975.420046296298</v>
      </c>
    </row>
    <row r="1709" spans="1:6" x14ac:dyDescent="0.25">
      <c r="A1709" t="s">
        <v>2696</v>
      </c>
      <c r="B1709">
        <v>1655</v>
      </c>
      <c r="E1709" s="1">
        <v>42975.420046296298</v>
      </c>
      <c r="F1709" s="1">
        <v>42975.420046296298</v>
      </c>
    </row>
    <row r="1710" spans="1:6" x14ac:dyDescent="0.25">
      <c r="A1710" t="s">
        <v>2697</v>
      </c>
      <c r="B1710">
        <v>1656</v>
      </c>
      <c r="E1710" s="1">
        <v>42975.420046296298</v>
      </c>
      <c r="F1710" s="1">
        <v>42975.420046296298</v>
      </c>
    </row>
    <row r="1711" spans="1:6" x14ac:dyDescent="0.25">
      <c r="A1711" t="s">
        <v>2698</v>
      </c>
      <c r="B1711">
        <v>1657</v>
      </c>
      <c r="E1711" s="1">
        <v>42975.420046296298</v>
      </c>
      <c r="F1711" s="1">
        <v>42975.420046296298</v>
      </c>
    </row>
    <row r="1712" spans="1:6" x14ac:dyDescent="0.25">
      <c r="A1712" t="s">
        <v>2699</v>
      </c>
      <c r="B1712">
        <v>1658</v>
      </c>
      <c r="E1712" s="1">
        <v>42975.420046296298</v>
      </c>
      <c r="F1712" s="1">
        <v>42975.420046296298</v>
      </c>
    </row>
    <row r="1713" spans="1:6" x14ac:dyDescent="0.25">
      <c r="A1713" t="s">
        <v>2700</v>
      </c>
      <c r="B1713">
        <v>1659</v>
      </c>
      <c r="E1713" s="1">
        <v>42975.420046296298</v>
      </c>
      <c r="F1713" s="1">
        <v>42975.420046296298</v>
      </c>
    </row>
    <row r="1714" spans="1:6" x14ac:dyDescent="0.25">
      <c r="A1714" t="s">
        <v>2701</v>
      </c>
      <c r="B1714">
        <v>1660</v>
      </c>
      <c r="E1714" s="1">
        <v>42975.420046296298</v>
      </c>
      <c r="F1714" s="1">
        <v>42975.420046296298</v>
      </c>
    </row>
    <row r="1715" spans="1:6" x14ac:dyDescent="0.25">
      <c r="A1715" t="s">
        <v>2702</v>
      </c>
      <c r="B1715">
        <v>1661</v>
      </c>
      <c r="E1715" s="1">
        <v>42975.420046296298</v>
      </c>
      <c r="F1715" s="1">
        <v>42975.420046296298</v>
      </c>
    </row>
    <row r="1716" spans="1:6" x14ac:dyDescent="0.25">
      <c r="A1716" t="s">
        <v>2703</v>
      </c>
      <c r="B1716">
        <v>1662</v>
      </c>
      <c r="E1716" s="1">
        <v>42975.420046296298</v>
      </c>
      <c r="F1716" s="1">
        <v>42975.420046296298</v>
      </c>
    </row>
    <row r="1717" spans="1:6" x14ac:dyDescent="0.25">
      <c r="A1717" t="s">
        <v>2704</v>
      </c>
      <c r="B1717">
        <v>1663</v>
      </c>
      <c r="E1717" s="1">
        <v>42975.420046296298</v>
      </c>
      <c r="F1717" s="1">
        <v>42975.420046296298</v>
      </c>
    </row>
    <row r="1718" spans="1:6" x14ac:dyDescent="0.25">
      <c r="A1718" t="s">
        <v>2705</v>
      </c>
      <c r="B1718">
        <v>1664</v>
      </c>
      <c r="E1718" s="1">
        <v>42975.420046296298</v>
      </c>
      <c r="F1718" s="1">
        <v>42975.420046296298</v>
      </c>
    </row>
    <row r="1719" spans="1:6" x14ac:dyDescent="0.25">
      <c r="A1719" t="s">
        <v>2706</v>
      </c>
      <c r="B1719">
        <v>1665</v>
      </c>
      <c r="E1719" s="1">
        <v>42975.420046296298</v>
      </c>
      <c r="F1719" s="1">
        <v>42975.420046296298</v>
      </c>
    </row>
    <row r="1720" spans="1:6" x14ac:dyDescent="0.25">
      <c r="A1720" t="s">
        <v>2707</v>
      </c>
      <c r="B1720">
        <v>1666</v>
      </c>
      <c r="E1720" s="1">
        <v>42975.420046296298</v>
      </c>
      <c r="F1720" s="1">
        <v>42975.420046296298</v>
      </c>
    </row>
    <row r="1721" spans="1:6" x14ac:dyDescent="0.25">
      <c r="A1721" t="s">
        <v>74</v>
      </c>
      <c r="B1721">
        <v>1667</v>
      </c>
      <c r="E1721" s="1">
        <v>42975.420046296298</v>
      </c>
      <c r="F1721" s="1">
        <v>42975.420046296298</v>
      </c>
    </row>
    <row r="1722" spans="1:6" x14ac:dyDescent="0.25">
      <c r="A1722" t="s">
        <v>73</v>
      </c>
      <c r="B1722">
        <v>1668</v>
      </c>
      <c r="E1722" s="1">
        <v>42975.420046296298</v>
      </c>
      <c r="F1722" s="1">
        <v>42975.420046296298</v>
      </c>
    </row>
    <row r="1723" spans="1:6" x14ac:dyDescent="0.25">
      <c r="A1723" t="s">
        <v>2708</v>
      </c>
      <c r="B1723">
        <v>1669</v>
      </c>
      <c r="E1723" s="1">
        <v>42975.420046296298</v>
      </c>
      <c r="F1723" s="1">
        <v>42975.420046296298</v>
      </c>
    </row>
    <row r="1724" spans="1:6" x14ac:dyDescent="0.25">
      <c r="A1724" t="s">
        <v>2709</v>
      </c>
      <c r="B1724">
        <v>1670</v>
      </c>
      <c r="E1724" s="1">
        <v>42975.420046296298</v>
      </c>
      <c r="F1724" s="1">
        <v>42975.420046296298</v>
      </c>
    </row>
    <row r="1725" spans="1:6" x14ac:dyDescent="0.25">
      <c r="A1725" t="s">
        <v>2710</v>
      </c>
      <c r="B1725">
        <v>1671</v>
      </c>
      <c r="E1725" s="1">
        <v>42975.420046296298</v>
      </c>
      <c r="F1725" s="1">
        <v>42975.420046296298</v>
      </c>
    </row>
    <row r="1726" spans="1:6" x14ac:dyDescent="0.25">
      <c r="A1726" t="s">
        <v>2711</v>
      </c>
      <c r="B1726">
        <v>1672</v>
      </c>
      <c r="E1726" s="1">
        <v>42975.420046296298</v>
      </c>
      <c r="F1726" s="1">
        <v>42975.420046296298</v>
      </c>
    </row>
    <row r="1727" spans="1:6" x14ac:dyDescent="0.25">
      <c r="A1727" t="s">
        <v>2712</v>
      </c>
      <c r="B1727">
        <v>1673</v>
      </c>
      <c r="E1727" s="1">
        <v>42975.420046296298</v>
      </c>
      <c r="F1727" s="1">
        <v>42975.420046296298</v>
      </c>
    </row>
    <row r="1728" spans="1:6" x14ac:dyDescent="0.25">
      <c r="A1728" t="s">
        <v>2713</v>
      </c>
      <c r="B1728">
        <v>1674</v>
      </c>
      <c r="E1728" s="1">
        <v>42975.420046296298</v>
      </c>
      <c r="F1728" s="1">
        <v>42975.420046296298</v>
      </c>
    </row>
    <row r="1729" spans="1:6" x14ac:dyDescent="0.25">
      <c r="A1729" t="s">
        <v>2714</v>
      </c>
      <c r="B1729">
        <v>1675</v>
      </c>
      <c r="E1729" s="1">
        <v>42975.420046296298</v>
      </c>
      <c r="F1729" s="1">
        <v>42975.420046296298</v>
      </c>
    </row>
    <row r="1730" spans="1:6" x14ac:dyDescent="0.25">
      <c r="A1730" t="s">
        <v>2715</v>
      </c>
      <c r="B1730">
        <v>1676</v>
      </c>
      <c r="E1730" s="1">
        <v>42975.420046296298</v>
      </c>
      <c r="F1730" s="1">
        <v>42975.420046296298</v>
      </c>
    </row>
    <row r="1731" spans="1:6" x14ac:dyDescent="0.25">
      <c r="A1731" t="s">
        <v>2716</v>
      </c>
      <c r="B1731">
        <v>1677</v>
      </c>
      <c r="E1731" s="1">
        <v>42975.420046296298</v>
      </c>
      <c r="F1731" s="1">
        <v>42975.420046296298</v>
      </c>
    </row>
    <row r="1732" spans="1:6" x14ac:dyDescent="0.25">
      <c r="A1732" t="s">
        <v>2717</v>
      </c>
      <c r="B1732">
        <v>1678</v>
      </c>
      <c r="E1732" s="1">
        <v>42975.420046296298</v>
      </c>
      <c r="F1732" s="1">
        <v>42975.420046296298</v>
      </c>
    </row>
    <row r="1733" spans="1:6" x14ac:dyDescent="0.25">
      <c r="A1733" t="s">
        <v>2718</v>
      </c>
      <c r="B1733">
        <v>1679</v>
      </c>
      <c r="E1733" s="1">
        <v>42975.420046296298</v>
      </c>
      <c r="F1733" s="1">
        <v>42975.420046296298</v>
      </c>
    </row>
    <row r="1734" spans="1:6" x14ac:dyDescent="0.25">
      <c r="A1734" t="s">
        <v>2719</v>
      </c>
      <c r="B1734">
        <v>1680</v>
      </c>
      <c r="E1734" s="1">
        <v>42975.420046296298</v>
      </c>
      <c r="F1734" s="1">
        <v>42975.420046296298</v>
      </c>
    </row>
    <row r="1735" spans="1:6" x14ac:dyDescent="0.25">
      <c r="A1735" t="s">
        <v>2720</v>
      </c>
      <c r="B1735">
        <v>1681</v>
      </c>
      <c r="E1735" s="1">
        <v>42975.420046296298</v>
      </c>
      <c r="F1735" s="1">
        <v>42975.420046296298</v>
      </c>
    </row>
    <row r="1736" spans="1:6" x14ac:dyDescent="0.25">
      <c r="A1736" t="s">
        <v>2721</v>
      </c>
      <c r="B1736">
        <v>1682</v>
      </c>
      <c r="E1736" s="1">
        <v>42975.420046296298</v>
      </c>
      <c r="F1736" s="1">
        <v>42975.420046296298</v>
      </c>
    </row>
    <row r="1737" spans="1:6" x14ac:dyDescent="0.25">
      <c r="A1737" t="s">
        <v>72</v>
      </c>
      <c r="B1737">
        <v>1683</v>
      </c>
      <c r="E1737" s="1">
        <v>42975.420046296298</v>
      </c>
      <c r="F1737" s="1">
        <v>42975.420046296298</v>
      </c>
    </row>
    <row r="1738" spans="1:6" x14ac:dyDescent="0.25">
      <c r="A1738" t="s">
        <v>2722</v>
      </c>
      <c r="B1738">
        <v>1684</v>
      </c>
      <c r="E1738" s="1">
        <v>42975.420046296298</v>
      </c>
      <c r="F1738" s="1">
        <v>42975.420046296298</v>
      </c>
    </row>
    <row r="1739" spans="1:6" x14ac:dyDescent="0.25">
      <c r="A1739" t="s">
        <v>2723</v>
      </c>
      <c r="B1739">
        <v>1685</v>
      </c>
      <c r="E1739" s="1">
        <v>42975.420046296298</v>
      </c>
      <c r="F1739" s="1">
        <v>42975.420046296298</v>
      </c>
    </row>
    <row r="1740" spans="1:6" x14ac:dyDescent="0.25">
      <c r="A1740" t="s">
        <v>2724</v>
      </c>
      <c r="B1740">
        <v>1686</v>
      </c>
      <c r="E1740" s="1">
        <v>42975.420046296298</v>
      </c>
      <c r="F1740" s="1">
        <v>42975.420046296298</v>
      </c>
    </row>
    <row r="1741" spans="1:6" x14ac:dyDescent="0.25">
      <c r="A1741" t="s">
        <v>2725</v>
      </c>
      <c r="B1741">
        <v>1687</v>
      </c>
      <c r="E1741" s="1">
        <v>42975.420046296298</v>
      </c>
      <c r="F1741" s="1">
        <v>42975.420046296298</v>
      </c>
    </row>
    <row r="1742" spans="1:6" x14ac:dyDescent="0.25">
      <c r="A1742" t="s">
        <v>2726</v>
      </c>
      <c r="B1742">
        <v>1688</v>
      </c>
      <c r="E1742" s="1">
        <v>42975.420046296298</v>
      </c>
      <c r="F1742" s="1">
        <v>42975.420046296298</v>
      </c>
    </row>
    <row r="1743" spans="1:6" x14ac:dyDescent="0.25">
      <c r="A1743" t="s">
        <v>2727</v>
      </c>
      <c r="B1743">
        <v>1689</v>
      </c>
      <c r="E1743" s="1">
        <v>42975.420046296298</v>
      </c>
      <c r="F1743" s="1">
        <v>42975.420046296298</v>
      </c>
    </row>
    <row r="1744" spans="1:6" x14ac:dyDescent="0.25">
      <c r="A1744" t="s">
        <v>71</v>
      </c>
      <c r="B1744">
        <v>1690</v>
      </c>
      <c r="E1744" s="1">
        <v>42975.420046296298</v>
      </c>
      <c r="F1744" s="1">
        <v>42975.420046296298</v>
      </c>
    </row>
    <row r="1745" spans="1:6" x14ac:dyDescent="0.25">
      <c r="A1745" t="s">
        <v>2728</v>
      </c>
      <c r="B1745">
        <v>1691</v>
      </c>
      <c r="E1745" s="1">
        <v>42975.420046296298</v>
      </c>
      <c r="F1745" s="1">
        <v>42975.420046296298</v>
      </c>
    </row>
    <row r="1746" spans="1:6" x14ac:dyDescent="0.25">
      <c r="A1746" t="s">
        <v>2729</v>
      </c>
      <c r="B1746">
        <v>1692</v>
      </c>
      <c r="E1746" s="1">
        <v>42975.420046296298</v>
      </c>
      <c r="F1746" s="1">
        <v>42975.420046296298</v>
      </c>
    </row>
    <row r="1747" spans="1:6" x14ac:dyDescent="0.25">
      <c r="A1747" t="s">
        <v>2730</v>
      </c>
      <c r="B1747">
        <v>1693</v>
      </c>
      <c r="E1747" s="1">
        <v>42975.420046296298</v>
      </c>
      <c r="F1747" s="1">
        <v>42975.420046296298</v>
      </c>
    </row>
    <row r="1748" spans="1:6" x14ac:dyDescent="0.25">
      <c r="A1748" t="s">
        <v>2731</v>
      </c>
      <c r="B1748">
        <v>1694</v>
      </c>
      <c r="E1748" s="1">
        <v>42975.420046296298</v>
      </c>
      <c r="F1748" s="1">
        <v>42975.420046296298</v>
      </c>
    </row>
    <row r="1749" spans="1:6" x14ac:dyDescent="0.25">
      <c r="A1749" t="s">
        <v>2732</v>
      </c>
      <c r="B1749">
        <v>1695</v>
      </c>
      <c r="E1749" s="1">
        <v>42975.420046296298</v>
      </c>
      <c r="F1749" s="1">
        <v>42975.420046296298</v>
      </c>
    </row>
    <row r="1750" spans="1:6" x14ac:dyDescent="0.25">
      <c r="A1750" t="s">
        <v>2733</v>
      </c>
      <c r="B1750">
        <v>1696</v>
      </c>
      <c r="E1750" s="1">
        <v>42975.420046296298</v>
      </c>
      <c r="F1750" s="1">
        <v>42975.420046296298</v>
      </c>
    </row>
    <row r="1751" spans="1:6" x14ac:dyDescent="0.25">
      <c r="A1751" t="s">
        <v>2734</v>
      </c>
      <c r="B1751">
        <v>1697</v>
      </c>
      <c r="E1751" s="1">
        <v>42975.420046296298</v>
      </c>
      <c r="F1751" s="1">
        <v>42975.420046296298</v>
      </c>
    </row>
    <row r="1752" spans="1:6" x14ac:dyDescent="0.25">
      <c r="A1752" t="s">
        <v>2735</v>
      </c>
      <c r="B1752">
        <v>1698</v>
      </c>
      <c r="E1752" s="1">
        <v>42975.420046296298</v>
      </c>
      <c r="F1752" s="1">
        <v>42975.420046296298</v>
      </c>
    </row>
    <row r="1753" spans="1:6" x14ac:dyDescent="0.25">
      <c r="A1753" t="s">
        <v>2736</v>
      </c>
      <c r="B1753">
        <v>1699</v>
      </c>
      <c r="E1753" s="1">
        <v>42975.420046296298</v>
      </c>
      <c r="F1753" s="1">
        <v>42975.420046296298</v>
      </c>
    </row>
    <row r="1754" spans="1:6" x14ac:dyDescent="0.25">
      <c r="A1754" t="s">
        <v>2737</v>
      </c>
      <c r="B1754">
        <v>1700</v>
      </c>
      <c r="E1754" s="1">
        <v>42975.420046296298</v>
      </c>
      <c r="F1754" s="1">
        <v>42975.420046296298</v>
      </c>
    </row>
    <row r="1755" spans="1:6" x14ac:dyDescent="0.25">
      <c r="A1755" t="s">
        <v>2738</v>
      </c>
      <c r="B1755">
        <v>1701</v>
      </c>
      <c r="E1755" s="1">
        <v>42975.420046296298</v>
      </c>
      <c r="F1755" s="1">
        <v>42975.420046296298</v>
      </c>
    </row>
    <row r="1756" spans="1:6" x14ac:dyDescent="0.25">
      <c r="A1756" t="s">
        <v>2739</v>
      </c>
      <c r="B1756">
        <v>1702</v>
      </c>
      <c r="E1756" s="1">
        <v>42975.420046296298</v>
      </c>
      <c r="F1756" s="1">
        <v>42975.420046296298</v>
      </c>
    </row>
    <row r="1757" spans="1:6" x14ac:dyDescent="0.25">
      <c r="A1757" t="s">
        <v>2740</v>
      </c>
      <c r="B1757">
        <v>1703</v>
      </c>
      <c r="E1757" s="1">
        <v>42975.420046296298</v>
      </c>
      <c r="F1757" s="1">
        <v>42975.420046296298</v>
      </c>
    </row>
    <row r="1758" spans="1:6" x14ac:dyDescent="0.25">
      <c r="A1758" t="s">
        <v>2741</v>
      </c>
      <c r="B1758">
        <v>1704</v>
      </c>
      <c r="E1758" s="1">
        <v>42975.420046296298</v>
      </c>
      <c r="F1758" s="1">
        <v>42975.420046296298</v>
      </c>
    </row>
    <row r="1759" spans="1:6" x14ac:dyDescent="0.25">
      <c r="A1759" t="s">
        <v>2742</v>
      </c>
      <c r="B1759">
        <v>1705</v>
      </c>
      <c r="E1759" s="1">
        <v>42975.420046296298</v>
      </c>
      <c r="F1759" s="1">
        <v>42975.420046296298</v>
      </c>
    </row>
    <row r="1760" spans="1:6" x14ac:dyDescent="0.25">
      <c r="A1760" t="s">
        <v>2743</v>
      </c>
      <c r="B1760">
        <v>1706</v>
      </c>
      <c r="E1760" s="1">
        <v>42975.420046296298</v>
      </c>
      <c r="F1760" s="1">
        <v>42975.420046296298</v>
      </c>
    </row>
    <row r="1761" spans="1:6" x14ac:dyDescent="0.25">
      <c r="A1761" t="s">
        <v>2744</v>
      </c>
      <c r="B1761">
        <v>1707</v>
      </c>
      <c r="E1761" s="1">
        <v>42975.420046296298</v>
      </c>
      <c r="F1761" s="1">
        <v>42975.420046296298</v>
      </c>
    </row>
    <row r="1762" spans="1:6" x14ac:dyDescent="0.25">
      <c r="A1762" t="s">
        <v>2745</v>
      </c>
      <c r="B1762">
        <v>1708</v>
      </c>
      <c r="E1762" s="1">
        <v>42975.420046296298</v>
      </c>
      <c r="F1762" s="1">
        <v>42975.420046296298</v>
      </c>
    </row>
    <row r="1763" spans="1:6" x14ac:dyDescent="0.25">
      <c r="A1763" t="s">
        <v>8533</v>
      </c>
      <c r="B1763">
        <v>7122</v>
      </c>
      <c r="C1763">
        <v>2013</v>
      </c>
      <c r="D1763" t="s">
        <v>169</v>
      </c>
      <c r="E1763" s="1">
        <v>42990.945034722223</v>
      </c>
      <c r="F1763" s="1">
        <v>42990.945034722223</v>
      </c>
    </row>
    <row r="1764" spans="1:6" x14ac:dyDescent="0.25">
      <c r="A1764" t="s">
        <v>8860</v>
      </c>
      <c r="B1764">
        <v>7410</v>
      </c>
      <c r="C1764">
        <v>2015</v>
      </c>
      <c r="D1764" t="s">
        <v>169</v>
      </c>
      <c r="E1764" s="1">
        <v>43002.969027777777</v>
      </c>
      <c r="F1764" s="1">
        <v>43002.969027777777</v>
      </c>
    </row>
    <row r="1765" spans="1:6" x14ac:dyDescent="0.25">
      <c r="A1765" t="s">
        <v>8739</v>
      </c>
      <c r="B1765">
        <v>7186</v>
      </c>
      <c r="C1765">
        <v>2013</v>
      </c>
      <c r="D1765" t="s">
        <v>169</v>
      </c>
      <c r="E1765" s="1">
        <v>42992.012627314813</v>
      </c>
      <c r="F1765" s="1">
        <v>42992.012627314813</v>
      </c>
    </row>
    <row r="1766" spans="1:6" x14ac:dyDescent="0.25">
      <c r="A1766" t="s">
        <v>2746</v>
      </c>
      <c r="B1766">
        <v>1709</v>
      </c>
      <c r="E1766" s="1">
        <v>42975.420046296298</v>
      </c>
      <c r="F1766" s="1">
        <v>42975.420046296298</v>
      </c>
    </row>
    <row r="1767" spans="1:6" x14ac:dyDescent="0.25">
      <c r="A1767" t="s">
        <v>2747</v>
      </c>
      <c r="B1767">
        <v>1710</v>
      </c>
      <c r="E1767" s="1">
        <v>42975.420046296298</v>
      </c>
      <c r="F1767" s="1">
        <v>42975.420046296298</v>
      </c>
    </row>
    <row r="1768" spans="1:6" x14ac:dyDescent="0.25">
      <c r="A1768" t="s">
        <v>9188</v>
      </c>
      <c r="B1768">
        <v>7411</v>
      </c>
      <c r="C1768">
        <v>2016</v>
      </c>
      <c r="D1768" t="s">
        <v>169</v>
      </c>
      <c r="E1768" s="1">
        <v>43002.969027777777</v>
      </c>
      <c r="F1768" s="1">
        <v>43002.969027777777</v>
      </c>
    </row>
    <row r="1769" spans="1:6" x14ac:dyDescent="0.25">
      <c r="A1769" t="s">
        <v>2748</v>
      </c>
      <c r="B1769">
        <v>1711</v>
      </c>
      <c r="E1769" s="1">
        <v>42975.420046296298</v>
      </c>
      <c r="F1769" s="1">
        <v>42975.420046296298</v>
      </c>
    </row>
    <row r="1770" spans="1:6" x14ac:dyDescent="0.25">
      <c r="A1770" t="s">
        <v>2749</v>
      </c>
      <c r="B1770">
        <v>1712</v>
      </c>
      <c r="E1770" s="1">
        <v>42975.420046296298</v>
      </c>
      <c r="F1770" s="1">
        <v>42975.420046296298</v>
      </c>
    </row>
    <row r="1771" spans="1:6" x14ac:dyDescent="0.25">
      <c r="A1771" t="s">
        <v>2750</v>
      </c>
      <c r="B1771">
        <v>1713</v>
      </c>
      <c r="E1771" s="1">
        <v>42975.420046296298</v>
      </c>
      <c r="F1771" s="1">
        <v>42975.420046296298</v>
      </c>
    </row>
    <row r="1772" spans="1:6" x14ac:dyDescent="0.25">
      <c r="A1772" t="s">
        <v>70</v>
      </c>
      <c r="B1772">
        <v>1714</v>
      </c>
      <c r="E1772" s="1">
        <v>42975.420046296298</v>
      </c>
      <c r="F1772" s="1">
        <v>42975.420046296298</v>
      </c>
    </row>
    <row r="1773" spans="1:6" x14ac:dyDescent="0.25">
      <c r="A1773" t="s">
        <v>2751</v>
      </c>
      <c r="B1773">
        <v>1715</v>
      </c>
      <c r="E1773" s="1">
        <v>42975.420046296298</v>
      </c>
      <c r="F1773" s="1">
        <v>42975.420046296298</v>
      </c>
    </row>
    <row r="1774" spans="1:6" x14ac:dyDescent="0.25">
      <c r="A1774" t="s">
        <v>2752</v>
      </c>
      <c r="B1774">
        <v>1716</v>
      </c>
      <c r="E1774" s="1">
        <v>42975.420046296298</v>
      </c>
      <c r="F1774" s="1">
        <v>42975.420046296298</v>
      </c>
    </row>
    <row r="1775" spans="1:6" x14ac:dyDescent="0.25">
      <c r="A1775" t="s">
        <v>69</v>
      </c>
      <c r="B1775">
        <v>1717</v>
      </c>
      <c r="E1775" s="1">
        <v>42975.420046296298</v>
      </c>
      <c r="F1775" s="1">
        <v>42975.420046296298</v>
      </c>
    </row>
    <row r="1776" spans="1:6" x14ac:dyDescent="0.25">
      <c r="A1776" t="s">
        <v>2753</v>
      </c>
      <c r="B1776">
        <v>1718</v>
      </c>
      <c r="E1776" s="1">
        <v>42975.420046296298</v>
      </c>
      <c r="F1776" s="1">
        <v>42975.420046296298</v>
      </c>
    </row>
    <row r="1777" spans="1:6" x14ac:dyDescent="0.25">
      <c r="A1777" t="s">
        <v>8418</v>
      </c>
      <c r="B1777">
        <v>7040</v>
      </c>
      <c r="D1777" t="s">
        <v>8488</v>
      </c>
      <c r="E1777" s="1">
        <v>42990.545127314814</v>
      </c>
      <c r="F1777" s="1">
        <v>42990.545127314814</v>
      </c>
    </row>
    <row r="1778" spans="1:6" x14ac:dyDescent="0.25">
      <c r="A1778" t="s">
        <v>8927</v>
      </c>
      <c r="B1778">
        <v>7412</v>
      </c>
      <c r="D1778" t="s">
        <v>169</v>
      </c>
      <c r="E1778" s="1">
        <v>43002.969027777777</v>
      </c>
      <c r="F1778" s="1">
        <v>43002.969027777777</v>
      </c>
    </row>
    <row r="1779" spans="1:6" x14ac:dyDescent="0.25">
      <c r="A1779" t="s">
        <v>2754</v>
      </c>
      <c r="B1779">
        <v>1719</v>
      </c>
      <c r="E1779" s="1">
        <v>42975.420046296298</v>
      </c>
      <c r="F1779" s="1">
        <v>42975.420046296298</v>
      </c>
    </row>
    <row r="1780" spans="1:6" x14ac:dyDescent="0.25">
      <c r="A1780" t="s">
        <v>2755</v>
      </c>
      <c r="B1780">
        <v>6896</v>
      </c>
      <c r="E1780" s="1">
        <v>42982.055717592593</v>
      </c>
      <c r="F1780" s="1">
        <v>42982.055717592593</v>
      </c>
    </row>
    <row r="1781" spans="1:6" x14ac:dyDescent="0.25">
      <c r="A1781" t="s">
        <v>2756</v>
      </c>
      <c r="B1781">
        <v>1720</v>
      </c>
      <c r="E1781" s="1">
        <v>42975.420046296298</v>
      </c>
      <c r="F1781" s="1">
        <v>42975.420046296298</v>
      </c>
    </row>
    <row r="1782" spans="1:6" x14ac:dyDescent="0.25">
      <c r="A1782" t="s">
        <v>8570</v>
      </c>
      <c r="B1782">
        <v>7187</v>
      </c>
      <c r="C1782">
        <v>2012</v>
      </c>
      <c r="D1782" t="s">
        <v>169</v>
      </c>
      <c r="E1782" s="1">
        <v>42992.012627314813</v>
      </c>
      <c r="F1782" s="1">
        <v>42992.012627314813</v>
      </c>
    </row>
    <row r="1783" spans="1:6" x14ac:dyDescent="0.25">
      <c r="A1783" t="s">
        <v>230</v>
      </c>
      <c r="B1783">
        <v>1721</v>
      </c>
      <c r="E1783" s="1">
        <v>42975.420046296298</v>
      </c>
      <c r="F1783" s="1">
        <v>42975.420046296298</v>
      </c>
    </row>
    <row r="1784" spans="1:6" x14ac:dyDescent="0.25">
      <c r="A1784" t="s">
        <v>2757</v>
      </c>
      <c r="B1784">
        <v>1722</v>
      </c>
      <c r="E1784" s="1">
        <v>42975.420046296298</v>
      </c>
      <c r="F1784" s="1">
        <v>42975.420046296298</v>
      </c>
    </row>
    <row r="1785" spans="1:6" x14ac:dyDescent="0.25">
      <c r="A1785" t="s">
        <v>68</v>
      </c>
      <c r="B1785">
        <v>1723</v>
      </c>
      <c r="E1785" s="1">
        <v>42975.420046296298</v>
      </c>
      <c r="F1785" s="1">
        <v>42975.420046296298</v>
      </c>
    </row>
    <row r="1786" spans="1:6" x14ac:dyDescent="0.25">
      <c r="A1786" t="s">
        <v>2758</v>
      </c>
      <c r="B1786">
        <v>1724</v>
      </c>
      <c r="E1786" s="1">
        <v>42975.420046296298</v>
      </c>
      <c r="F1786" s="1">
        <v>42975.420046296298</v>
      </c>
    </row>
    <row r="1787" spans="1:6" x14ac:dyDescent="0.25">
      <c r="A1787" t="s">
        <v>9304</v>
      </c>
      <c r="B1787">
        <v>7413</v>
      </c>
      <c r="C1787">
        <v>2016</v>
      </c>
      <c r="D1787" t="s">
        <v>169</v>
      </c>
      <c r="E1787" s="1">
        <v>43002.969027777777</v>
      </c>
      <c r="F1787" s="1">
        <v>43002.969027777777</v>
      </c>
    </row>
    <row r="1788" spans="1:6" x14ac:dyDescent="0.25">
      <c r="A1788" t="s">
        <v>2759</v>
      </c>
      <c r="B1788">
        <v>1725</v>
      </c>
      <c r="E1788" s="1">
        <v>42975.420046296298</v>
      </c>
      <c r="F1788" s="1">
        <v>42975.420046296298</v>
      </c>
    </row>
    <row r="1789" spans="1:6" x14ac:dyDescent="0.25">
      <c r="A1789" t="s">
        <v>2760</v>
      </c>
      <c r="B1789">
        <v>1726</v>
      </c>
      <c r="E1789" s="1">
        <v>42975.420046296298</v>
      </c>
      <c r="F1789" s="1">
        <v>42975.420046296298</v>
      </c>
    </row>
    <row r="1790" spans="1:6" x14ac:dyDescent="0.25">
      <c r="A1790" t="s">
        <v>2761</v>
      </c>
      <c r="B1790">
        <v>1727</v>
      </c>
      <c r="E1790" s="1">
        <v>42975.420046296298</v>
      </c>
      <c r="F1790" s="1">
        <v>42975.420046296298</v>
      </c>
    </row>
    <row r="1791" spans="1:6" x14ac:dyDescent="0.25">
      <c r="A1791" t="s">
        <v>2762</v>
      </c>
      <c r="B1791">
        <v>1728</v>
      </c>
      <c r="E1791" s="1">
        <v>42975.420046296298</v>
      </c>
      <c r="F1791" s="1">
        <v>42975.420046296298</v>
      </c>
    </row>
    <row r="1792" spans="1:6" x14ac:dyDescent="0.25">
      <c r="A1792" t="s">
        <v>2763</v>
      </c>
      <c r="B1792">
        <v>1729</v>
      </c>
      <c r="E1792" s="1">
        <v>42975.420046296298</v>
      </c>
      <c r="F1792" s="1">
        <v>42975.420046296298</v>
      </c>
    </row>
    <row r="1793" spans="1:6" x14ac:dyDescent="0.25">
      <c r="A1793" t="s">
        <v>2764</v>
      </c>
      <c r="B1793">
        <v>1730</v>
      </c>
      <c r="E1793" s="1">
        <v>42975.420046296298</v>
      </c>
      <c r="F1793" s="1">
        <v>42975.420046296298</v>
      </c>
    </row>
    <row r="1794" spans="1:6" x14ac:dyDescent="0.25">
      <c r="A1794" t="s">
        <v>8721</v>
      </c>
      <c r="B1794">
        <v>7188</v>
      </c>
      <c r="C1794">
        <v>2013</v>
      </c>
      <c r="D1794" t="s">
        <v>169</v>
      </c>
      <c r="E1794" s="1">
        <v>42992.012627314813</v>
      </c>
      <c r="F1794" s="1">
        <v>42992.012627314813</v>
      </c>
    </row>
    <row r="1795" spans="1:6" x14ac:dyDescent="0.25">
      <c r="A1795" t="s">
        <v>2765</v>
      </c>
      <c r="B1795">
        <v>1731</v>
      </c>
      <c r="E1795" s="1">
        <v>42975.420046296298</v>
      </c>
      <c r="F1795" s="1">
        <v>42975.420046296298</v>
      </c>
    </row>
    <row r="1796" spans="1:6" x14ac:dyDescent="0.25">
      <c r="A1796" t="s">
        <v>9236</v>
      </c>
      <c r="B1796">
        <v>7414</v>
      </c>
      <c r="C1796">
        <v>2016</v>
      </c>
      <c r="D1796" t="s">
        <v>169</v>
      </c>
      <c r="E1796" s="1">
        <v>43002.969027777777</v>
      </c>
      <c r="F1796" s="1">
        <v>43002.969027777777</v>
      </c>
    </row>
    <row r="1797" spans="1:6" x14ac:dyDescent="0.25">
      <c r="A1797" t="s">
        <v>2766</v>
      </c>
      <c r="B1797">
        <v>1732</v>
      </c>
      <c r="E1797" s="1">
        <v>42975.420046296298</v>
      </c>
      <c r="F1797" s="1">
        <v>42975.420046296298</v>
      </c>
    </row>
    <row r="1798" spans="1:6" x14ac:dyDescent="0.25">
      <c r="A1798" t="s">
        <v>8441</v>
      </c>
      <c r="B1798">
        <v>7041</v>
      </c>
      <c r="D1798" t="s">
        <v>8500</v>
      </c>
      <c r="E1798" s="1">
        <v>42990.545127314814</v>
      </c>
      <c r="F1798" s="1">
        <v>42990.545127314814</v>
      </c>
    </row>
    <row r="1799" spans="1:6" x14ac:dyDescent="0.25">
      <c r="A1799" t="s">
        <v>2767</v>
      </c>
      <c r="B1799">
        <v>1733</v>
      </c>
      <c r="E1799" s="1">
        <v>42975.420046296298</v>
      </c>
      <c r="F1799" s="1">
        <v>42975.420046296298</v>
      </c>
    </row>
    <row r="1800" spans="1:6" x14ac:dyDescent="0.25">
      <c r="A1800" t="s">
        <v>8458</v>
      </c>
      <c r="B1800">
        <v>7042</v>
      </c>
      <c r="C1800">
        <v>2013</v>
      </c>
      <c r="D1800" t="s">
        <v>169</v>
      </c>
      <c r="E1800" s="1">
        <v>42990.545127314814</v>
      </c>
      <c r="F1800" s="1">
        <v>42990.545127314814</v>
      </c>
    </row>
    <row r="1801" spans="1:6" x14ac:dyDescent="0.25">
      <c r="A1801" t="s">
        <v>2768</v>
      </c>
      <c r="B1801">
        <v>1734</v>
      </c>
      <c r="E1801" s="1">
        <v>42975.420046296298</v>
      </c>
      <c r="F1801" s="1">
        <v>42975.420046296298</v>
      </c>
    </row>
    <row r="1802" spans="1:6" x14ac:dyDescent="0.25">
      <c r="A1802" t="s">
        <v>2769</v>
      </c>
      <c r="B1802">
        <v>1735</v>
      </c>
      <c r="E1802" s="1">
        <v>42975.420046296298</v>
      </c>
      <c r="F1802" s="1">
        <v>42975.420046296298</v>
      </c>
    </row>
    <row r="1803" spans="1:6" x14ac:dyDescent="0.25">
      <c r="A1803" t="s">
        <v>210</v>
      </c>
      <c r="B1803">
        <v>1736</v>
      </c>
      <c r="E1803" s="1">
        <v>42975.420046296298</v>
      </c>
      <c r="F1803" s="1">
        <v>42975.420046296298</v>
      </c>
    </row>
    <row r="1804" spans="1:6" x14ac:dyDescent="0.25">
      <c r="A1804" t="s">
        <v>9296</v>
      </c>
      <c r="B1804">
        <v>7415</v>
      </c>
      <c r="C1804">
        <v>2015</v>
      </c>
      <c r="D1804" t="s">
        <v>169</v>
      </c>
      <c r="E1804" s="1">
        <v>43002.969027777777</v>
      </c>
      <c r="F1804" s="1">
        <v>43002.969027777777</v>
      </c>
    </row>
    <row r="1805" spans="1:6" x14ac:dyDescent="0.25">
      <c r="A1805" t="s">
        <v>2770</v>
      </c>
      <c r="B1805">
        <v>1737</v>
      </c>
      <c r="E1805" s="1">
        <v>42975.420046296298</v>
      </c>
      <c r="F1805" s="1">
        <v>42975.420046296298</v>
      </c>
    </row>
    <row r="1806" spans="1:6" x14ac:dyDescent="0.25">
      <c r="A1806" t="s">
        <v>2771</v>
      </c>
      <c r="B1806">
        <v>1738</v>
      </c>
      <c r="E1806" s="1">
        <v>42975.420046296298</v>
      </c>
      <c r="F1806" s="1">
        <v>42975.420046296298</v>
      </c>
    </row>
    <row r="1807" spans="1:6" x14ac:dyDescent="0.25">
      <c r="A1807" t="s">
        <v>2772</v>
      </c>
      <c r="B1807">
        <v>1739</v>
      </c>
      <c r="E1807" s="1">
        <v>42975.420046296298</v>
      </c>
      <c r="F1807" s="1">
        <v>42975.420046296298</v>
      </c>
    </row>
    <row r="1808" spans="1:6" x14ac:dyDescent="0.25">
      <c r="A1808" t="s">
        <v>273</v>
      </c>
      <c r="B1808">
        <v>1740</v>
      </c>
      <c r="E1808" s="1">
        <v>42975.420046296298</v>
      </c>
      <c r="F1808" s="1">
        <v>42975.420046296298</v>
      </c>
    </row>
    <row r="1809" spans="1:6" x14ac:dyDescent="0.25">
      <c r="A1809" t="s">
        <v>2773</v>
      </c>
      <c r="B1809">
        <v>1741</v>
      </c>
      <c r="E1809" s="1">
        <v>42975.420046296298</v>
      </c>
      <c r="F1809" s="1">
        <v>42975.420046296298</v>
      </c>
    </row>
    <row r="1810" spans="1:6" x14ac:dyDescent="0.25">
      <c r="A1810" t="s">
        <v>2774</v>
      </c>
      <c r="B1810">
        <v>1742</v>
      </c>
      <c r="E1810" s="1">
        <v>42975.420046296298</v>
      </c>
      <c r="F1810" s="1">
        <v>42975.420046296298</v>
      </c>
    </row>
    <row r="1811" spans="1:6" x14ac:dyDescent="0.25">
      <c r="A1811" t="s">
        <v>2775</v>
      </c>
      <c r="B1811">
        <v>1743</v>
      </c>
      <c r="E1811" s="1">
        <v>42975.420046296298</v>
      </c>
      <c r="F1811" s="1">
        <v>42975.420046296298</v>
      </c>
    </row>
    <row r="1812" spans="1:6" x14ac:dyDescent="0.25">
      <c r="A1812" t="s">
        <v>2776</v>
      </c>
      <c r="B1812">
        <v>1744</v>
      </c>
      <c r="E1812" s="1">
        <v>42975.420046296298</v>
      </c>
      <c r="F1812" s="1">
        <v>42975.420046296298</v>
      </c>
    </row>
    <row r="1813" spans="1:6" x14ac:dyDescent="0.25">
      <c r="A1813" t="s">
        <v>2777</v>
      </c>
      <c r="B1813">
        <v>1745</v>
      </c>
      <c r="E1813" s="1">
        <v>42975.420046296298</v>
      </c>
      <c r="F1813" s="1">
        <v>42975.420046296298</v>
      </c>
    </row>
    <row r="1814" spans="1:6" x14ac:dyDescent="0.25">
      <c r="A1814" t="s">
        <v>2778</v>
      </c>
      <c r="B1814">
        <v>1746</v>
      </c>
      <c r="E1814" s="1">
        <v>42975.420046296298</v>
      </c>
      <c r="F1814" s="1">
        <v>42975.420046296298</v>
      </c>
    </row>
    <row r="1815" spans="1:6" x14ac:dyDescent="0.25">
      <c r="A1815" t="s">
        <v>8744</v>
      </c>
      <c r="B1815">
        <v>7189</v>
      </c>
      <c r="C1815">
        <v>2015</v>
      </c>
      <c r="D1815" t="s">
        <v>169</v>
      </c>
      <c r="E1815" s="1">
        <v>42992.012627314813</v>
      </c>
      <c r="F1815" s="1">
        <v>42992.012627314813</v>
      </c>
    </row>
    <row r="1816" spans="1:6" x14ac:dyDescent="0.25">
      <c r="A1816" t="s">
        <v>2779</v>
      </c>
      <c r="B1816">
        <v>1747</v>
      </c>
      <c r="E1816" s="1">
        <v>42975.420046296298</v>
      </c>
      <c r="F1816" s="1">
        <v>42975.420046296298</v>
      </c>
    </row>
    <row r="1817" spans="1:6" x14ac:dyDescent="0.25">
      <c r="A1817" t="s">
        <v>2780</v>
      </c>
      <c r="B1817">
        <v>1748</v>
      </c>
      <c r="E1817" s="1">
        <v>42975.420046296298</v>
      </c>
      <c r="F1817" s="1">
        <v>42975.420046296298</v>
      </c>
    </row>
    <row r="1818" spans="1:6" x14ac:dyDescent="0.25">
      <c r="A1818" t="s">
        <v>2781</v>
      </c>
      <c r="B1818">
        <v>1749</v>
      </c>
      <c r="E1818" s="1">
        <v>42975.420046296298</v>
      </c>
      <c r="F1818" s="1">
        <v>42975.420046296298</v>
      </c>
    </row>
    <row r="1819" spans="1:6" x14ac:dyDescent="0.25">
      <c r="A1819" t="s">
        <v>2782</v>
      </c>
      <c r="B1819">
        <v>1750</v>
      </c>
      <c r="E1819" s="1">
        <v>42975.420046296298</v>
      </c>
      <c r="F1819" s="1">
        <v>42975.420046296298</v>
      </c>
    </row>
    <row r="1820" spans="1:6" x14ac:dyDescent="0.25">
      <c r="A1820" t="s">
        <v>2783</v>
      </c>
      <c r="B1820">
        <v>1751</v>
      </c>
      <c r="E1820" s="1">
        <v>42975.420046296298</v>
      </c>
      <c r="F1820" s="1">
        <v>42975.420046296298</v>
      </c>
    </row>
    <row r="1821" spans="1:6" x14ac:dyDescent="0.25">
      <c r="A1821" t="s">
        <v>67</v>
      </c>
      <c r="B1821">
        <v>1752</v>
      </c>
      <c r="E1821" s="1">
        <v>42975.420046296298</v>
      </c>
      <c r="F1821" s="1">
        <v>42975.420046296298</v>
      </c>
    </row>
    <row r="1822" spans="1:6" x14ac:dyDescent="0.25">
      <c r="A1822" t="s">
        <v>2784</v>
      </c>
      <c r="B1822">
        <v>1753</v>
      </c>
      <c r="E1822" s="1">
        <v>42975.420046296298</v>
      </c>
      <c r="F1822" s="1">
        <v>42975.420046296298</v>
      </c>
    </row>
    <row r="1823" spans="1:6" x14ac:dyDescent="0.25">
      <c r="A1823" t="s">
        <v>2785</v>
      </c>
      <c r="B1823">
        <v>1754</v>
      </c>
      <c r="E1823" s="1">
        <v>42975.420046296298</v>
      </c>
      <c r="F1823" s="1">
        <v>42975.420046296298</v>
      </c>
    </row>
    <row r="1824" spans="1:6" x14ac:dyDescent="0.25">
      <c r="A1824" t="s">
        <v>2786</v>
      </c>
      <c r="B1824">
        <v>1755</v>
      </c>
      <c r="E1824" s="1">
        <v>42975.420046296298</v>
      </c>
      <c r="F1824" s="1">
        <v>42975.420046296298</v>
      </c>
    </row>
    <row r="1825" spans="1:6" x14ac:dyDescent="0.25">
      <c r="A1825" t="s">
        <v>2787</v>
      </c>
      <c r="B1825">
        <v>1756</v>
      </c>
      <c r="E1825" s="1">
        <v>42975.420046296298</v>
      </c>
      <c r="F1825" s="1">
        <v>42975.420046296298</v>
      </c>
    </row>
    <row r="1826" spans="1:6" x14ac:dyDescent="0.25">
      <c r="A1826" t="s">
        <v>2788</v>
      </c>
      <c r="B1826">
        <v>1757</v>
      </c>
      <c r="E1826" s="1">
        <v>42975.420046296298</v>
      </c>
      <c r="F1826" s="1">
        <v>42975.420046296298</v>
      </c>
    </row>
    <row r="1827" spans="1:6" x14ac:dyDescent="0.25">
      <c r="A1827" t="s">
        <v>2789</v>
      </c>
      <c r="B1827">
        <v>1758</v>
      </c>
      <c r="E1827" s="1">
        <v>42975.420046296298</v>
      </c>
      <c r="F1827" s="1">
        <v>42975.420046296298</v>
      </c>
    </row>
    <row r="1828" spans="1:6" x14ac:dyDescent="0.25">
      <c r="A1828" t="s">
        <v>2790</v>
      </c>
      <c r="B1828">
        <v>1759</v>
      </c>
      <c r="E1828" s="1">
        <v>42975.420046296298</v>
      </c>
      <c r="F1828" s="1">
        <v>42975.420046296298</v>
      </c>
    </row>
    <row r="1829" spans="1:6" x14ac:dyDescent="0.25">
      <c r="A1829" t="s">
        <v>8340</v>
      </c>
      <c r="B1829">
        <v>7027</v>
      </c>
      <c r="C1829">
        <v>2011</v>
      </c>
      <c r="E1829" s="1">
        <v>42989.578217592592</v>
      </c>
      <c r="F1829" s="1">
        <v>42989.578217592592</v>
      </c>
    </row>
    <row r="1830" spans="1:6" x14ac:dyDescent="0.25">
      <c r="A1830" t="s">
        <v>2791</v>
      </c>
      <c r="B1830">
        <v>1760</v>
      </c>
      <c r="E1830" s="1">
        <v>42975.420046296298</v>
      </c>
      <c r="F1830" s="1">
        <v>42975.420046296298</v>
      </c>
    </row>
    <row r="1831" spans="1:6" x14ac:dyDescent="0.25">
      <c r="A1831" t="s">
        <v>2792</v>
      </c>
      <c r="B1831">
        <v>1761</v>
      </c>
      <c r="E1831" s="1">
        <v>42975.420046296298</v>
      </c>
      <c r="F1831" s="1">
        <v>42975.420046296298</v>
      </c>
    </row>
    <row r="1832" spans="1:6" x14ac:dyDescent="0.25">
      <c r="A1832" t="s">
        <v>2793</v>
      </c>
      <c r="B1832">
        <v>1762</v>
      </c>
      <c r="E1832" s="1">
        <v>42975.420046296298</v>
      </c>
      <c r="F1832" s="1">
        <v>42975.420046296298</v>
      </c>
    </row>
    <row r="1833" spans="1:6" x14ac:dyDescent="0.25">
      <c r="A1833" t="s">
        <v>2794</v>
      </c>
      <c r="B1833">
        <v>1763</v>
      </c>
      <c r="E1833" s="1">
        <v>42975.420046296298</v>
      </c>
      <c r="F1833" s="1">
        <v>42975.420046296298</v>
      </c>
    </row>
    <row r="1834" spans="1:6" x14ac:dyDescent="0.25">
      <c r="A1834" t="s">
        <v>2795</v>
      </c>
      <c r="B1834">
        <v>1764</v>
      </c>
      <c r="E1834" s="1">
        <v>42975.420046296298</v>
      </c>
      <c r="F1834" s="1">
        <v>42975.420046296298</v>
      </c>
    </row>
    <row r="1835" spans="1:6" x14ac:dyDescent="0.25">
      <c r="A1835" t="s">
        <v>2796</v>
      </c>
      <c r="B1835">
        <v>1765</v>
      </c>
      <c r="E1835" s="1">
        <v>42975.420046296298</v>
      </c>
      <c r="F1835" s="1">
        <v>42975.420046296298</v>
      </c>
    </row>
    <row r="1836" spans="1:6" x14ac:dyDescent="0.25">
      <c r="A1836" t="s">
        <v>2797</v>
      </c>
      <c r="B1836">
        <v>1766</v>
      </c>
      <c r="E1836" s="1">
        <v>42975.420046296298</v>
      </c>
      <c r="F1836" s="1">
        <v>42975.420046296298</v>
      </c>
    </row>
    <row r="1837" spans="1:6" x14ac:dyDescent="0.25">
      <c r="A1837" t="s">
        <v>2798</v>
      </c>
      <c r="B1837">
        <v>1767</v>
      </c>
      <c r="E1837" s="1">
        <v>42975.420046296298</v>
      </c>
      <c r="F1837" s="1">
        <v>42975.420046296298</v>
      </c>
    </row>
    <row r="1838" spans="1:6" x14ac:dyDescent="0.25">
      <c r="A1838" t="s">
        <v>2799</v>
      </c>
      <c r="B1838">
        <v>1768</v>
      </c>
      <c r="E1838" s="1">
        <v>42975.420046296298</v>
      </c>
      <c r="F1838" s="1">
        <v>42975.420046296298</v>
      </c>
    </row>
    <row r="1839" spans="1:6" x14ac:dyDescent="0.25">
      <c r="A1839" t="s">
        <v>2800</v>
      </c>
      <c r="B1839">
        <v>1769</v>
      </c>
      <c r="E1839" s="1">
        <v>42975.420046296298</v>
      </c>
      <c r="F1839" s="1">
        <v>42975.420046296298</v>
      </c>
    </row>
    <row r="1840" spans="1:6" x14ac:dyDescent="0.25">
      <c r="A1840" t="s">
        <v>2801</v>
      </c>
      <c r="B1840">
        <v>1770</v>
      </c>
      <c r="E1840" s="1">
        <v>42975.420046296298</v>
      </c>
      <c r="F1840" s="1">
        <v>42975.420046296298</v>
      </c>
    </row>
    <row r="1841" spans="1:6" x14ac:dyDescent="0.25">
      <c r="A1841" t="s">
        <v>2802</v>
      </c>
      <c r="B1841">
        <v>1771</v>
      </c>
      <c r="E1841" s="1">
        <v>42975.420046296298</v>
      </c>
      <c r="F1841" s="1">
        <v>42975.420046296298</v>
      </c>
    </row>
    <row r="1842" spans="1:6" x14ac:dyDescent="0.25">
      <c r="A1842" t="s">
        <v>2803</v>
      </c>
      <c r="B1842">
        <v>1772</v>
      </c>
      <c r="E1842" s="1">
        <v>42975.420046296298</v>
      </c>
      <c r="F1842" s="1">
        <v>42975.420046296298</v>
      </c>
    </row>
    <row r="1843" spans="1:6" x14ac:dyDescent="0.25">
      <c r="A1843" t="s">
        <v>2804</v>
      </c>
      <c r="B1843">
        <v>1773</v>
      </c>
      <c r="E1843" s="1">
        <v>42975.420046296298</v>
      </c>
      <c r="F1843" s="1">
        <v>42975.420046296298</v>
      </c>
    </row>
    <row r="1844" spans="1:6" x14ac:dyDescent="0.25">
      <c r="A1844" t="s">
        <v>2805</v>
      </c>
      <c r="B1844">
        <v>1774</v>
      </c>
      <c r="E1844" s="1">
        <v>42975.420046296298</v>
      </c>
      <c r="F1844" s="1">
        <v>42975.420046296298</v>
      </c>
    </row>
    <row r="1845" spans="1:6" x14ac:dyDescent="0.25">
      <c r="A1845" t="s">
        <v>2806</v>
      </c>
      <c r="B1845">
        <v>1775</v>
      </c>
      <c r="E1845" s="1">
        <v>42975.420046296298</v>
      </c>
      <c r="F1845" s="1">
        <v>42975.420046296298</v>
      </c>
    </row>
    <row r="1846" spans="1:6" x14ac:dyDescent="0.25">
      <c r="A1846" t="s">
        <v>2807</v>
      </c>
      <c r="B1846">
        <v>1776</v>
      </c>
      <c r="E1846" s="1">
        <v>42975.420046296298</v>
      </c>
      <c r="F1846" s="1">
        <v>42975.420046296298</v>
      </c>
    </row>
    <row r="1847" spans="1:6" x14ac:dyDescent="0.25">
      <c r="A1847" t="s">
        <v>2808</v>
      </c>
      <c r="B1847">
        <v>1777</v>
      </c>
      <c r="E1847" s="1">
        <v>42975.420046296298</v>
      </c>
      <c r="F1847" s="1">
        <v>42975.420046296298</v>
      </c>
    </row>
    <row r="1848" spans="1:6" x14ac:dyDescent="0.25">
      <c r="A1848" t="s">
        <v>2809</v>
      </c>
      <c r="B1848">
        <v>1778</v>
      </c>
      <c r="E1848" s="1">
        <v>42975.420046296298</v>
      </c>
      <c r="F1848" s="1">
        <v>42975.420046296298</v>
      </c>
    </row>
    <row r="1849" spans="1:6" x14ac:dyDescent="0.25">
      <c r="A1849" t="s">
        <v>2810</v>
      </c>
      <c r="B1849">
        <v>1779</v>
      </c>
      <c r="E1849" s="1">
        <v>42975.420046296298</v>
      </c>
      <c r="F1849" s="1">
        <v>42975.420046296298</v>
      </c>
    </row>
    <row r="1850" spans="1:6" x14ac:dyDescent="0.25">
      <c r="A1850" t="s">
        <v>8462</v>
      </c>
      <c r="B1850">
        <v>7043</v>
      </c>
      <c r="D1850" t="s">
        <v>8499</v>
      </c>
      <c r="E1850" s="1">
        <v>42990.545127314814</v>
      </c>
      <c r="F1850" s="1">
        <v>42990.545127314814</v>
      </c>
    </row>
    <row r="1851" spans="1:6" x14ac:dyDescent="0.25">
      <c r="A1851" t="s">
        <v>9289</v>
      </c>
      <c r="B1851">
        <v>7416</v>
      </c>
      <c r="C1851">
        <v>2015</v>
      </c>
      <c r="D1851" t="s">
        <v>169</v>
      </c>
      <c r="E1851" s="1">
        <v>43002.969027777777</v>
      </c>
      <c r="F1851" s="1">
        <v>43002.969027777777</v>
      </c>
    </row>
    <row r="1852" spans="1:6" x14ac:dyDescent="0.25">
      <c r="A1852" t="s">
        <v>2811</v>
      </c>
      <c r="B1852">
        <v>1780</v>
      </c>
      <c r="E1852" s="1">
        <v>42975.420046296298</v>
      </c>
      <c r="F1852" s="1">
        <v>42975.420046296298</v>
      </c>
    </row>
    <row r="1853" spans="1:6" x14ac:dyDescent="0.25">
      <c r="A1853" t="s">
        <v>2812</v>
      </c>
      <c r="B1853">
        <v>1781</v>
      </c>
      <c r="E1853" s="1">
        <v>42975.420046296298</v>
      </c>
      <c r="F1853" s="1">
        <v>42975.420046296298</v>
      </c>
    </row>
    <row r="1854" spans="1:6" x14ac:dyDescent="0.25">
      <c r="A1854" t="s">
        <v>2813</v>
      </c>
      <c r="B1854">
        <v>1782</v>
      </c>
      <c r="E1854" s="1">
        <v>42975.420046296298</v>
      </c>
      <c r="F1854" s="1">
        <v>42975.420046296298</v>
      </c>
    </row>
    <row r="1855" spans="1:6" x14ac:dyDescent="0.25">
      <c r="A1855" t="s">
        <v>2814</v>
      </c>
      <c r="B1855">
        <v>1783</v>
      </c>
      <c r="E1855" s="1">
        <v>42975.420046296298</v>
      </c>
      <c r="F1855" s="1">
        <v>42975.420046296298</v>
      </c>
    </row>
    <row r="1856" spans="1:6" x14ac:dyDescent="0.25">
      <c r="A1856" t="s">
        <v>2815</v>
      </c>
      <c r="B1856">
        <v>1784</v>
      </c>
      <c r="E1856" s="1">
        <v>42975.420046296298</v>
      </c>
      <c r="F1856" s="1">
        <v>42975.420046296298</v>
      </c>
    </row>
    <row r="1857" spans="1:6" x14ac:dyDescent="0.25">
      <c r="A1857" t="s">
        <v>2816</v>
      </c>
      <c r="B1857">
        <v>1785</v>
      </c>
      <c r="E1857" s="1">
        <v>42975.420046296298</v>
      </c>
      <c r="F1857" s="1">
        <v>42975.420046296298</v>
      </c>
    </row>
    <row r="1858" spans="1:6" x14ac:dyDescent="0.25">
      <c r="A1858" t="s">
        <v>2817</v>
      </c>
      <c r="B1858">
        <v>1786</v>
      </c>
      <c r="E1858" s="1">
        <v>42975.420046296298</v>
      </c>
      <c r="F1858" s="1">
        <v>42975.420046296298</v>
      </c>
    </row>
    <row r="1859" spans="1:6" x14ac:dyDescent="0.25">
      <c r="A1859" t="s">
        <v>2818</v>
      </c>
      <c r="B1859">
        <v>1787</v>
      </c>
      <c r="E1859" s="1">
        <v>42975.420046296298</v>
      </c>
      <c r="F1859" s="1">
        <v>42975.420046296298</v>
      </c>
    </row>
    <row r="1860" spans="1:6" x14ac:dyDescent="0.25">
      <c r="A1860" t="s">
        <v>8321</v>
      </c>
      <c r="B1860">
        <v>6997</v>
      </c>
      <c r="C1860">
        <v>1995</v>
      </c>
      <c r="E1860" s="1">
        <v>42985.92591435185</v>
      </c>
      <c r="F1860" s="1">
        <v>42985.92591435185</v>
      </c>
    </row>
    <row r="1861" spans="1:6" x14ac:dyDescent="0.25">
      <c r="A1861" t="s">
        <v>66</v>
      </c>
      <c r="B1861">
        <v>1788</v>
      </c>
      <c r="E1861" s="1">
        <v>42975.420046296298</v>
      </c>
      <c r="F1861" s="1">
        <v>42975.420046296298</v>
      </c>
    </row>
    <row r="1862" spans="1:6" x14ac:dyDescent="0.25">
      <c r="A1862" t="s">
        <v>2819</v>
      </c>
      <c r="B1862">
        <v>1789</v>
      </c>
      <c r="E1862" s="1">
        <v>42975.420046296298</v>
      </c>
      <c r="F1862" s="1">
        <v>42975.420046296298</v>
      </c>
    </row>
    <row r="1863" spans="1:6" x14ac:dyDescent="0.25">
      <c r="A1863" t="s">
        <v>2820</v>
      </c>
      <c r="B1863">
        <v>1790</v>
      </c>
      <c r="E1863" s="1">
        <v>42975.420046296298</v>
      </c>
      <c r="F1863" s="1">
        <v>42975.420046296298</v>
      </c>
    </row>
    <row r="1864" spans="1:6" x14ac:dyDescent="0.25">
      <c r="A1864" t="s">
        <v>2821</v>
      </c>
      <c r="B1864">
        <v>1791</v>
      </c>
      <c r="E1864" s="1">
        <v>42975.420046296298</v>
      </c>
      <c r="F1864" s="1">
        <v>42975.420046296298</v>
      </c>
    </row>
    <row r="1865" spans="1:6" x14ac:dyDescent="0.25">
      <c r="A1865" t="s">
        <v>2822</v>
      </c>
      <c r="B1865">
        <v>1792</v>
      </c>
      <c r="E1865" s="1">
        <v>42975.420046296298</v>
      </c>
      <c r="F1865" s="1">
        <v>42975.420046296298</v>
      </c>
    </row>
    <row r="1866" spans="1:6" x14ac:dyDescent="0.25">
      <c r="A1866" t="s">
        <v>2823</v>
      </c>
      <c r="B1866">
        <v>1793</v>
      </c>
      <c r="E1866" s="1">
        <v>42975.420046296298</v>
      </c>
      <c r="F1866" s="1">
        <v>42975.420046296298</v>
      </c>
    </row>
    <row r="1867" spans="1:6" x14ac:dyDescent="0.25">
      <c r="A1867" t="s">
        <v>8237</v>
      </c>
      <c r="B1867">
        <v>1794</v>
      </c>
      <c r="E1867" s="1">
        <v>42975.420046296298</v>
      </c>
      <c r="F1867" s="1">
        <v>42975.420046296298</v>
      </c>
    </row>
    <row r="1868" spans="1:6" x14ac:dyDescent="0.25">
      <c r="A1868" t="s">
        <v>2824</v>
      </c>
      <c r="B1868">
        <v>1795</v>
      </c>
      <c r="E1868" s="1">
        <v>42975.420046296298</v>
      </c>
      <c r="F1868" s="1">
        <v>42975.420046296298</v>
      </c>
    </row>
    <row r="1869" spans="1:6" x14ac:dyDescent="0.25">
      <c r="A1869" t="s">
        <v>2825</v>
      </c>
      <c r="B1869">
        <v>1796</v>
      </c>
      <c r="E1869" s="1">
        <v>42975.420046296298</v>
      </c>
      <c r="F1869" s="1">
        <v>42975.420046296298</v>
      </c>
    </row>
    <row r="1870" spans="1:6" x14ac:dyDescent="0.25">
      <c r="A1870" t="s">
        <v>2826</v>
      </c>
      <c r="B1870">
        <v>1797</v>
      </c>
      <c r="E1870" s="1">
        <v>42975.420046296298</v>
      </c>
      <c r="F1870" s="1">
        <v>42975.420046296298</v>
      </c>
    </row>
    <row r="1871" spans="1:6" x14ac:dyDescent="0.25">
      <c r="A1871" t="s">
        <v>2827</v>
      </c>
      <c r="B1871">
        <v>1798</v>
      </c>
      <c r="E1871" s="1">
        <v>42975.420046296298</v>
      </c>
      <c r="F1871" s="1">
        <v>42975.420046296298</v>
      </c>
    </row>
    <row r="1872" spans="1:6" x14ac:dyDescent="0.25">
      <c r="A1872" t="s">
        <v>2828</v>
      </c>
      <c r="B1872">
        <v>1799</v>
      </c>
      <c r="E1872" s="1">
        <v>42975.420046296298</v>
      </c>
      <c r="F1872" s="1">
        <v>42975.420046296298</v>
      </c>
    </row>
    <row r="1873" spans="1:6" x14ac:dyDescent="0.25">
      <c r="A1873" t="s">
        <v>2829</v>
      </c>
      <c r="B1873">
        <v>1802</v>
      </c>
      <c r="E1873" s="1">
        <v>42975.420046296298</v>
      </c>
      <c r="F1873" s="1">
        <v>42975.420046296298</v>
      </c>
    </row>
    <row r="1874" spans="1:6" x14ac:dyDescent="0.25">
      <c r="A1874" t="s">
        <v>9387</v>
      </c>
      <c r="B1874">
        <v>7417</v>
      </c>
      <c r="C1874">
        <v>2016</v>
      </c>
      <c r="D1874" t="s">
        <v>169</v>
      </c>
      <c r="E1874" s="1">
        <v>43002.969027777777</v>
      </c>
      <c r="F1874" s="1">
        <v>43002.969027777777</v>
      </c>
    </row>
    <row r="1875" spans="1:6" x14ac:dyDescent="0.25">
      <c r="A1875" t="s">
        <v>2830</v>
      </c>
      <c r="B1875">
        <v>1803</v>
      </c>
      <c r="E1875" s="1">
        <v>42975.420046296298</v>
      </c>
      <c r="F1875" s="1">
        <v>42975.420046296298</v>
      </c>
    </row>
    <row r="1876" spans="1:6" x14ac:dyDescent="0.25">
      <c r="A1876" t="s">
        <v>2831</v>
      </c>
      <c r="B1876">
        <v>1804</v>
      </c>
      <c r="E1876" s="1">
        <v>42975.420046296298</v>
      </c>
      <c r="F1876" s="1">
        <v>42975.420046296298</v>
      </c>
    </row>
    <row r="1877" spans="1:6" x14ac:dyDescent="0.25">
      <c r="A1877" t="s">
        <v>2832</v>
      </c>
      <c r="B1877">
        <v>1805</v>
      </c>
      <c r="E1877" s="1">
        <v>42975.420046296298</v>
      </c>
      <c r="F1877" s="1">
        <v>42975.420046296298</v>
      </c>
    </row>
    <row r="1878" spans="1:6" x14ac:dyDescent="0.25">
      <c r="A1878" t="s">
        <v>2833</v>
      </c>
      <c r="B1878">
        <v>1806</v>
      </c>
      <c r="E1878" s="1">
        <v>42975.420046296298</v>
      </c>
      <c r="F1878" s="1">
        <v>42975.420046296298</v>
      </c>
    </row>
    <row r="1879" spans="1:6" x14ac:dyDescent="0.25">
      <c r="A1879" t="s">
        <v>2834</v>
      </c>
      <c r="B1879">
        <v>1807</v>
      </c>
      <c r="E1879" s="1">
        <v>42975.420046296298</v>
      </c>
      <c r="F1879" s="1">
        <v>42975.420046296298</v>
      </c>
    </row>
    <row r="1880" spans="1:6" x14ac:dyDescent="0.25">
      <c r="A1880" t="s">
        <v>2835</v>
      </c>
      <c r="B1880">
        <v>1808</v>
      </c>
      <c r="E1880" s="1">
        <v>42975.420046296298</v>
      </c>
      <c r="F1880" s="1">
        <v>42975.420046296298</v>
      </c>
    </row>
    <row r="1881" spans="1:6" x14ac:dyDescent="0.25">
      <c r="A1881" t="s">
        <v>2836</v>
      </c>
      <c r="B1881">
        <v>1809</v>
      </c>
      <c r="E1881" s="1">
        <v>42975.420046296298</v>
      </c>
      <c r="F1881" s="1">
        <v>42975.420046296298</v>
      </c>
    </row>
    <row r="1882" spans="1:6" x14ac:dyDescent="0.25">
      <c r="A1882" t="s">
        <v>258</v>
      </c>
      <c r="B1882">
        <v>1810</v>
      </c>
      <c r="E1882" s="1">
        <v>42975.420046296298</v>
      </c>
      <c r="F1882" s="1">
        <v>42975.420046296298</v>
      </c>
    </row>
    <row r="1883" spans="1:6" x14ac:dyDescent="0.25">
      <c r="A1883" t="s">
        <v>2837</v>
      </c>
      <c r="B1883">
        <v>1811</v>
      </c>
      <c r="E1883" s="1">
        <v>42975.420046296298</v>
      </c>
      <c r="F1883" s="1">
        <v>42975.420046296298</v>
      </c>
    </row>
    <row r="1884" spans="1:6" x14ac:dyDescent="0.25">
      <c r="A1884" t="s">
        <v>8548</v>
      </c>
      <c r="B1884">
        <v>7123</v>
      </c>
      <c r="C1884">
        <v>2015</v>
      </c>
      <c r="D1884" t="s">
        <v>169</v>
      </c>
      <c r="E1884" s="1">
        <v>42990.945034722223</v>
      </c>
      <c r="F1884" s="1">
        <v>42990.945034722223</v>
      </c>
    </row>
    <row r="1885" spans="1:6" x14ac:dyDescent="0.25">
      <c r="A1885" t="s">
        <v>2838</v>
      </c>
      <c r="B1885">
        <v>1812</v>
      </c>
      <c r="E1885" s="1">
        <v>42975.420046296298</v>
      </c>
      <c r="F1885" s="1">
        <v>42975.420046296298</v>
      </c>
    </row>
    <row r="1886" spans="1:6" x14ac:dyDescent="0.25">
      <c r="A1886" t="s">
        <v>2839</v>
      </c>
      <c r="B1886">
        <v>1813</v>
      </c>
      <c r="E1886" s="1">
        <v>42975.420046296298</v>
      </c>
      <c r="F1886" s="1">
        <v>42975.420046296298</v>
      </c>
    </row>
    <row r="1887" spans="1:6" x14ac:dyDescent="0.25">
      <c r="A1887" t="s">
        <v>2840</v>
      </c>
      <c r="B1887">
        <v>1814</v>
      </c>
      <c r="E1887" s="1">
        <v>42975.420046296298</v>
      </c>
      <c r="F1887" s="1">
        <v>42975.420046296298</v>
      </c>
    </row>
    <row r="1888" spans="1:6" x14ac:dyDescent="0.25">
      <c r="A1888" t="s">
        <v>2841</v>
      </c>
      <c r="B1888">
        <v>1815</v>
      </c>
      <c r="E1888" s="1">
        <v>42975.420046296298</v>
      </c>
      <c r="F1888" s="1">
        <v>42975.420046296298</v>
      </c>
    </row>
    <row r="1889" spans="1:6" x14ac:dyDescent="0.25">
      <c r="A1889" t="s">
        <v>2842</v>
      </c>
      <c r="B1889">
        <v>1816</v>
      </c>
      <c r="E1889" s="1">
        <v>42975.420046296298</v>
      </c>
      <c r="F1889" s="1">
        <v>42975.420046296298</v>
      </c>
    </row>
    <row r="1890" spans="1:6" x14ac:dyDescent="0.25">
      <c r="A1890" t="s">
        <v>2843</v>
      </c>
      <c r="B1890">
        <v>1817</v>
      </c>
      <c r="E1890" s="1">
        <v>42975.420046296298</v>
      </c>
      <c r="F1890" s="1">
        <v>42975.420046296298</v>
      </c>
    </row>
    <row r="1891" spans="1:6" x14ac:dyDescent="0.25">
      <c r="A1891" t="s">
        <v>2844</v>
      </c>
      <c r="B1891">
        <v>1818</v>
      </c>
      <c r="E1891" s="1">
        <v>42975.420046296298</v>
      </c>
      <c r="F1891" s="1">
        <v>42975.420046296298</v>
      </c>
    </row>
    <row r="1892" spans="1:6" x14ac:dyDescent="0.25">
      <c r="A1892" t="s">
        <v>2845</v>
      </c>
      <c r="B1892">
        <v>1819</v>
      </c>
      <c r="E1892" s="1">
        <v>42975.420046296298</v>
      </c>
      <c r="F1892" s="1">
        <v>42975.420046296298</v>
      </c>
    </row>
    <row r="1893" spans="1:6" x14ac:dyDescent="0.25">
      <c r="A1893" t="s">
        <v>2846</v>
      </c>
      <c r="B1893">
        <v>1820</v>
      </c>
      <c r="E1893" s="1">
        <v>42975.420046296298</v>
      </c>
      <c r="F1893" s="1">
        <v>42975.420046296298</v>
      </c>
    </row>
    <row r="1894" spans="1:6" x14ac:dyDescent="0.25">
      <c r="A1894" t="s">
        <v>2847</v>
      </c>
      <c r="B1894">
        <v>1821</v>
      </c>
      <c r="E1894" s="1">
        <v>42975.420046296298</v>
      </c>
      <c r="F1894" s="1">
        <v>42975.420046296298</v>
      </c>
    </row>
    <row r="1895" spans="1:6" x14ac:dyDescent="0.25">
      <c r="A1895" t="s">
        <v>2848</v>
      </c>
      <c r="B1895">
        <v>1822</v>
      </c>
      <c r="E1895" s="1">
        <v>42975.420046296298</v>
      </c>
      <c r="F1895" s="1">
        <v>42975.420046296298</v>
      </c>
    </row>
    <row r="1896" spans="1:6" x14ac:dyDescent="0.25">
      <c r="A1896" t="s">
        <v>2849</v>
      </c>
      <c r="B1896">
        <v>1823</v>
      </c>
      <c r="E1896" s="1">
        <v>42975.420046296298</v>
      </c>
      <c r="F1896" s="1">
        <v>42975.420046296298</v>
      </c>
    </row>
    <row r="1897" spans="1:6" x14ac:dyDescent="0.25">
      <c r="A1897" t="s">
        <v>2850</v>
      </c>
      <c r="B1897">
        <v>1824</v>
      </c>
      <c r="E1897" s="1">
        <v>42975.420046296298</v>
      </c>
      <c r="F1897" s="1">
        <v>42975.420046296298</v>
      </c>
    </row>
    <row r="1898" spans="1:6" x14ac:dyDescent="0.25">
      <c r="A1898" t="s">
        <v>8735</v>
      </c>
      <c r="B1898">
        <v>7190</v>
      </c>
      <c r="D1898" t="s">
        <v>169</v>
      </c>
      <c r="E1898" s="1">
        <v>42992.012627314813</v>
      </c>
      <c r="F1898" s="1">
        <v>42992.012627314813</v>
      </c>
    </row>
    <row r="1899" spans="1:6" x14ac:dyDescent="0.25">
      <c r="A1899" t="s">
        <v>2851</v>
      </c>
      <c r="B1899">
        <v>1825</v>
      </c>
      <c r="E1899" s="1">
        <v>42975.420046296298</v>
      </c>
      <c r="F1899" s="1">
        <v>42975.420046296298</v>
      </c>
    </row>
    <row r="1900" spans="1:6" x14ac:dyDescent="0.25">
      <c r="A1900" t="s">
        <v>2852</v>
      </c>
      <c r="B1900">
        <v>1826</v>
      </c>
      <c r="E1900" s="1">
        <v>42975.420046296298</v>
      </c>
      <c r="F1900" s="1">
        <v>42975.420046296298</v>
      </c>
    </row>
    <row r="1901" spans="1:6" x14ac:dyDescent="0.25">
      <c r="A1901" t="s">
        <v>2853</v>
      </c>
      <c r="B1901">
        <v>1827</v>
      </c>
      <c r="E1901" s="1">
        <v>42975.420046296298</v>
      </c>
      <c r="F1901" s="1">
        <v>42975.420046296298</v>
      </c>
    </row>
    <row r="1902" spans="1:6" x14ac:dyDescent="0.25">
      <c r="A1902" t="s">
        <v>2854</v>
      </c>
      <c r="B1902">
        <v>1828</v>
      </c>
      <c r="E1902" s="1">
        <v>42975.420046296298</v>
      </c>
      <c r="F1902" s="1">
        <v>42975.420046296298</v>
      </c>
    </row>
    <row r="1903" spans="1:6" x14ac:dyDescent="0.25">
      <c r="A1903" t="s">
        <v>2855</v>
      </c>
      <c r="B1903">
        <v>1829</v>
      </c>
      <c r="E1903" s="1">
        <v>42975.420046296298</v>
      </c>
      <c r="F1903" s="1">
        <v>42975.420046296298</v>
      </c>
    </row>
    <row r="1904" spans="1:6" x14ac:dyDescent="0.25">
      <c r="A1904" t="s">
        <v>2856</v>
      </c>
      <c r="B1904">
        <v>1830</v>
      </c>
      <c r="E1904" s="1">
        <v>42975.420046296298</v>
      </c>
      <c r="F1904" s="1">
        <v>42975.420046296298</v>
      </c>
    </row>
    <row r="1905" spans="1:6" x14ac:dyDescent="0.25">
      <c r="A1905" t="s">
        <v>2857</v>
      </c>
      <c r="B1905">
        <v>1831</v>
      </c>
      <c r="E1905" s="1">
        <v>42975.420046296298</v>
      </c>
      <c r="F1905" s="1">
        <v>42975.420046296298</v>
      </c>
    </row>
    <row r="1906" spans="1:6" x14ac:dyDescent="0.25">
      <c r="A1906" t="s">
        <v>2858</v>
      </c>
      <c r="B1906">
        <v>1832</v>
      </c>
      <c r="E1906" s="1">
        <v>42975.420046296298</v>
      </c>
      <c r="F1906" s="1">
        <v>42975.420046296298</v>
      </c>
    </row>
    <row r="1907" spans="1:6" x14ac:dyDescent="0.25">
      <c r="A1907" t="s">
        <v>2859</v>
      </c>
      <c r="B1907">
        <v>1833</v>
      </c>
      <c r="E1907" s="1">
        <v>42975.420046296298</v>
      </c>
      <c r="F1907" s="1">
        <v>42975.420046296298</v>
      </c>
    </row>
    <row r="1908" spans="1:6" x14ac:dyDescent="0.25">
      <c r="A1908" t="s">
        <v>9108</v>
      </c>
      <c r="B1908">
        <v>7418</v>
      </c>
      <c r="C1908">
        <v>2013</v>
      </c>
      <c r="D1908" t="s">
        <v>169</v>
      </c>
      <c r="E1908" s="1">
        <v>43002.969027777777</v>
      </c>
      <c r="F1908" s="1">
        <v>43002.969027777777</v>
      </c>
    </row>
    <row r="1909" spans="1:6" x14ac:dyDescent="0.25">
      <c r="A1909" t="s">
        <v>2860</v>
      </c>
      <c r="B1909">
        <v>1834</v>
      </c>
      <c r="E1909" s="1">
        <v>42975.420046296298</v>
      </c>
      <c r="F1909" s="1">
        <v>42975.420046296298</v>
      </c>
    </row>
    <row r="1910" spans="1:6" x14ac:dyDescent="0.25">
      <c r="A1910" t="s">
        <v>2861</v>
      </c>
      <c r="B1910">
        <v>1835</v>
      </c>
      <c r="E1910" s="1">
        <v>42975.420046296298</v>
      </c>
      <c r="F1910" s="1">
        <v>42975.420046296298</v>
      </c>
    </row>
    <row r="1911" spans="1:6" x14ac:dyDescent="0.25">
      <c r="A1911" t="s">
        <v>2862</v>
      </c>
      <c r="B1911">
        <v>1836</v>
      </c>
      <c r="E1911" s="1">
        <v>42975.420046296298</v>
      </c>
      <c r="F1911" s="1">
        <v>42975.420046296298</v>
      </c>
    </row>
    <row r="1912" spans="1:6" x14ac:dyDescent="0.25">
      <c r="A1912" t="s">
        <v>2863</v>
      </c>
      <c r="B1912">
        <v>1837</v>
      </c>
      <c r="E1912" s="1">
        <v>42975.420046296298</v>
      </c>
      <c r="F1912" s="1">
        <v>42975.420046296298</v>
      </c>
    </row>
    <row r="1913" spans="1:6" x14ac:dyDescent="0.25">
      <c r="A1913" t="s">
        <v>2864</v>
      </c>
      <c r="B1913">
        <v>1838</v>
      </c>
      <c r="E1913" s="1">
        <v>42975.420046296298</v>
      </c>
      <c r="F1913" s="1">
        <v>42975.420046296298</v>
      </c>
    </row>
    <row r="1914" spans="1:6" x14ac:dyDescent="0.25">
      <c r="A1914" t="s">
        <v>2865</v>
      </c>
      <c r="B1914">
        <v>1839</v>
      </c>
      <c r="E1914" s="1">
        <v>42975.420046296298</v>
      </c>
      <c r="F1914" s="1">
        <v>42975.420046296298</v>
      </c>
    </row>
    <row r="1915" spans="1:6" x14ac:dyDescent="0.25">
      <c r="A1915" t="s">
        <v>2866</v>
      </c>
      <c r="B1915">
        <v>1840</v>
      </c>
      <c r="E1915" s="1">
        <v>42975.420046296298</v>
      </c>
      <c r="F1915" s="1">
        <v>42975.420046296298</v>
      </c>
    </row>
    <row r="1916" spans="1:6" x14ac:dyDescent="0.25">
      <c r="A1916" t="s">
        <v>8236</v>
      </c>
      <c r="B1916">
        <v>1841</v>
      </c>
      <c r="E1916" s="1">
        <v>42975.420046296298</v>
      </c>
      <c r="F1916" s="1">
        <v>42975.420046296298</v>
      </c>
    </row>
    <row r="1917" spans="1:6" x14ac:dyDescent="0.25">
      <c r="A1917" t="s">
        <v>2867</v>
      </c>
      <c r="B1917">
        <v>1842</v>
      </c>
      <c r="E1917" s="1">
        <v>42975.420046296298</v>
      </c>
      <c r="F1917" s="1">
        <v>42975.420046296298</v>
      </c>
    </row>
    <row r="1918" spans="1:6" x14ac:dyDescent="0.25">
      <c r="A1918" t="s">
        <v>2868</v>
      </c>
      <c r="B1918">
        <v>1843</v>
      </c>
      <c r="E1918" s="1">
        <v>42975.420046296298</v>
      </c>
      <c r="F1918" s="1">
        <v>42975.420046296298</v>
      </c>
    </row>
    <row r="1919" spans="1:6" x14ac:dyDescent="0.25">
      <c r="A1919" t="s">
        <v>2869</v>
      </c>
      <c r="B1919">
        <v>1844</v>
      </c>
      <c r="E1919" s="1">
        <v>42975.420046296298</v>
      </c>
      <c r="F1919" s="1">
        <v>42975.420046296298</v>
      </c>
    </row>
    <row r="1920" spans="1:6" x14ac:dyDescent="0.25">
      <c r="A1920" t="s">
        <v>2870</v>
      </c>
      <c r="B1920">
        <v>1845</v>
      </c>
      <c r="E1920" s="1">
        <v>42975.420046296298</v>
      </c>
      <c r="F1920" s="1">
        <v>42975.420046296298</v>
      </c>
    </row>
    <row r="1921" spans="1:6" x14ac:dyDescent="0.25">
      <c r="A1921" t="s">
        <v>2871</v>
      </c>
      <c r="B1921">
        <v>1846</v>
      </c>
      <c r="E1921" s="1">
        <v>42975.420046296298</v>
      </c>
      <c r="F1921" s="1">
        <v>42975.420046296298</v>
      </c>
    </row>
    <row r="1922" spans="1:6" x14ac:dyDescent="0.25">
      <c r="A1922" t="s">
        <v>2872</v>
      </c>
      <c r="B1922">
        <v>1847</v>
      </c>
      <c r="E1922" s="1">
        <v>42975.420046296298</v>
      </c>
      <c r="F1922" s="1">
        <v>42975.420046296298</v>
      </c>
    </row>
    <row r="1923" spans="1:6" x14ac:dyDescent="0.25">
      <c r="A1923" t="s">
        <v>2873</v>
      </c>
      <c r="B1923">
        <v>1848</v>
      </c>
      <c r="E1923" s="1">
        <v>42975.420046296298</v>
      </c>
      <c r="F1923" s="1">
        <v>42975.420046296298</v>
      </c>
    </row>
    <row r="1924" spans="1:6" x14ac:dyDescent="0.25">
      <c r="A1924" t="s">
        <v>2874</v>
      </c>
      <c r="B1924">
        <v>1849</v>
      </c>
      <c r="E1924" s="1">
        <v>42975.420046296298</v>
      </c>
      <c r="F1924" s="1">
        <v>42975.420046296298</v>
      </c>
    </row>
    <row r="1925" spans="1:6" x14ac:dyDescent="0.25">
      <c r="A1925" t="s">
        <v>2875</v>
      </c>
      <c r="B1925">
        <v>1850</v>
      </c>
      <c r="E1925" s="1">
        <v>42975.420046296298</v>
      </c>
      <c r="F1925" s="1">
        <v>42975.420046296298</v>
      </c>
    </row>
    <row r="1926" spans="1:6" x14ac:dyDescent="0.25">
      <c r="A1926" t="s">
        <v>2876</v>
      </c>
      <c r="B1926">
        <v>1851</v>
      </c>
      <c r="E1926" s="1">
        <v>42975.420046296298</v>
      </c>
      <c r="F1926" s="1">
        <v>42975.420046296298</v>
      </c>
    </row>
    <row r="1927" spans="1:6" x14ac:dyDescent="0.25">
      <c r="A1927" t="s">
        <v>2877</v>
      </c>
      <c r="B1927">
        <v>1852</v>
      </c>
      <c r="E1927" s="1">
        <v>42975.420046296298</v>
      </c>
      <c r="F1927" s="1">
        <v>42975.420046296298</v>
      </c>
    </row>
    <row r="1928" spans="1:6" x14ac:dyDescent="0.25">
      <c r="A1928" t="s">
        <v>2878</v>
      </c>
      <c r="B1928">
        <v>1853</v>
      </c>
      <c r="E1928" s="1">
        <v>42975.420046296298</v>
      </c>
      <c r="F1928" s="1">
        <v>42975.420046296298</v>
      </c>
    </row>
    <row r="1929" spans="1:6" x14ac:dyDescent="0.25">
      <c r="A1929" t="s">
        <v>2879</v>
      </c>
      <c r="B1929">
        <v>1854</v>
      </c>
      <c r="E1929" s="1">
        <v>42975.420046296298</v>
      </c>
      <c r="F1929" s="1">
        <v>42975.420046296298</v>
      </c>
    </row>
    <row r="1930" spans="1:6" x14ac:dyDescent="0.25">
      <c r="A1930" t="s">
        <v>2880</v>
      </c>
      <c r="B1930">
        <v>1855</v>
      </c>
      <c r="E1930" s="1">
        <v>42975.420046296298</v>
      </c>
      <c r="F1930" s="1">
        <v>42975.420046296298</v>
      </c>
    </row>
    <row r="1931" spans="1:6" x14ac:dyDescent="0.25">
      <c r="A1931" t="s">
        <v>2881</v>
      </c>
      <c r="B1931">
        <v>1856</v>
      </c>
      <c r="E1931" s="1">
        <v>42975.420046296298</v>
      </c>
      <c r="F1931" s="1">
        <v>42975.420046296298</v>
      </c>
    </row>
    <row r="1932" spans="1:6" x14ac:dyDescent="0.25">
      <c r="A1932" t="s">
        <v>2882</v>
      </c>
      <c r="B1932">
        <v>1857</v>
      </c>
      <c r="E1932" s="1">
        <v>42975.420046296298</v>
      </c>
      <c r="F1932" s="1">
        <v>42975.420046296298</v>
      </c>
    </row>
    <row r="1933" spans="1:6" x14ac:dyDescent="0.25">
      <c r="A1933" t="s">
        <v>2883</v>
      </c>
      <c r="B1933">
        <v>1858</v>
      </c>
      <c r="E1933" s="1">
        <v>42975.420046296298</v>
      </c>
      <c r="F1933" s="1">
        <v>42975.420046296298</v>
      </c>
    </row>
    <row r="1934" spans="1:6" x14ac:dyDescent="0.25">
      <c r="A1934" t="s">
        <v>2884</v>
      </c>
      <c r="B1934">
        <v>1859</v>
      </c>
      <c r="E1934" s="1">
        <v>42975.420046296298</v>
      </c>
      <c r="F1934" s="1">
        <v>42975.420046296298</v>
      </c>
    </row>
    <row r="1935" spans="1:6" x14ac:dyDescent="0.25">
      <c r="A1935" t="s">
        <v>2885</v>
      </c>
      <c r="B1935">
        <v>1860</v>
      </c>
      <c r="E1935" s="1">
        <v>42975.420046296298</v>
      </c>
      <c r="F1935" s="1">
        <v>42975.420046296298</v>
      </c>
    </row>
    <row r="1936" spans="1:6" x14ac:dyDescent="0.25">
      <c r="A1936" t="s">
        <v>2886</v>
      </c>
      <c r="B1936">
        <v>1861</v>
      </c>
      <c r="E1936" s="1">
        <v>42975.420046296298</v>
      </c>
      <c r="F1936" s="1">
        <v>42975.420046296298</v>
      </c>
    </row>
    <row r="1937" spans="1:6" x14ac:dyDescent="0.25">
      <c r="A1937" t="s">
        <v>2887</v>
      </c>
      <c r="B1937">
        <v>1862</v>
      </c>
      <c r="E1937" s="1">
        <v>42975.420046296298</v>
      </c>
      <c r="F1937" s="1">
        <v>42975.420046296298</v>
      </c>
    </row>
    <row r="1938" spans="1:6" x14ac:dyDescent="0.25">
      <c r="A1938" t="s">
        <v>2888</v>
      </c>
      <c r="B1938">
        <v>1863</v>
      </c>
      <c r="E1938" s="1">
        <v>42975.420046296298</v>
      </c>
      <c r="F1938" s="1">
        <v>42975.420046296298</v>
      </c>
    </row>
    <row r="1939" spans="1:6" x14ac:dyDescent="0.25">
      <c r="A1939" t="s">
        <v>2889</v>
      </c>
      <c r="B1939">
        <v>1864</v>
      </c>
      <c r="E1939" s="1">
        <v>42975.420046296298</v>
      </c>
      <c r="F1939" s="1">
        <v>42975.420046296298</v>
      </c>
    </row>
    <row r="1940" spans="1:6" x14ac:dyDescent="0.25">
      <c r="A1940" t="s">
        <v>8673</v>
      </c>
      <c r="B1940">
        <v>7191</v>
      </c>
      <c r="D1940" t="s">
        <v>169</v>
      </c>
      <c r="E1940" s="1">
        <v>42992.012627314813</v>
      </c>
      <c r="F1940" s="1">
        <v>42992.012627314813</v>
      </c>
    </row>
    <row r="1941" spans="1:6" x14ac:dyDescent="0.25">
      <c r="A1941" t="s">
        <v>2890</v>
      </c>
      <c r="B1941">
        <v>1865</v>
      </c>
      <c r="E1941" s="1">
        <v>42975.420046296298</v>
      </c>
      <c r="F1941" s="1">
        <v>42975.420046296298</v>
      </c>
    </row>
    <row r="1942" spans="1:6" x14ac:dyDescent="0.25">
      <c r="A1942" t="s">
        <v>8628</v>
      </c>
      <c r="B1942">
        <v>7192</v>
      </c>
      <c r="C1942">
        <v>2011</v>
      </c>
      <c r="D1942" t="s">
        <v>169</v>
      </c>
      <c r="E1942" s="1">
        <v>42992.012627314813</v>
      </c>
      <c r="F1942" s="1">
        <v>42992.012627314813</v>
      </c>
    </row>
    <row r="1943" spans="1:6" x14ac:dyDescent="0.25">
      <c r="A1943" t="s">
        <v>2891</v>
      </c>
      <c r="B1943">
        <v>1866</v>
      </c>
      <c r="E1943" s="1">
        <v>42975.420046296298</v>
      </c>
      <c r="F1943" s="1">
        <v>42975.420046296298</v>
      </c>
    </row>
    <row r="1944" spans="1:6" x14ac:dyDescent="0.25">
      <c r="A1944" t="s">
        <v>2892</v>
      </c>
      <c r="B1944">
        <v>1867</v>
      </c>
      <c r="E1944" s="1">
        <v>42975.420046296298</v>
      </c>
      <c r="F1944" s="1">
        <v>42975.420046296298</v>
      </c>
    </row>
    <row r="1945" spans="1:6" x14ac:dyDescent="0.25">
      <c r="A1945" t="s">
        <v>8679</v>
      </c>
      <c r="B1945">
        <v>7193</v>
      </c>
      <c r="C1945">
        <v>2010</v>
      </c>
      <c r="D1945" t="s">
        <v>169</v>
      </c>
      <c r="E1945" s="1">
        <v>42992.012627314813</v>
      </c>
      <c r="F1945" s="1">
        <v>42992.012627314813</v>
      </c>
    </row>
    <row r="1946" spans="1:6" x14ac:dyDescent="0.25">
      <c r="A1946" t="s">
        <v>2893</v>
      </c>
      <c r="B1946">
        <v>1868</v>
      </c>
      <c r="E1946" s="1">
        <v>42975.420046296298</v>
      </c>
      <c r="F1946" s="1">
        <v>42975.420046296298</v>
      </c>
    </row>
    <row r="1947" spans="1:6" x14ac:dyDescent="0.25">
      <c r="A1947" t="s">
        <v>2894</v>
      </c>
      <c r="B1947">
        <v>1869</v>
      </c>
      <c r="E1947" s="1">
        <v>42975.420046296298</v>
      </c>
      <c r="F1947" s="1">
        <v>42975.420046296298</v>
      </c>
    </row>
    <row r="1948" spans="1:6" x14ac:dyDescent="0.25">
      <c r="A1948" t="s">
        <v>8658</v>
      </c>
      <c r="B1948">
        <v>7194</v>
      </c>
      <c r="C1948">
        <v>2010</v>
      </c>
      <c r="D1948" t="s">
        <v>169</v>
      </c>
      <c r="E1948" s="1">
        <v>42992.012627314813</v>
      </c>
      <c r="F1948" s="1">
        <v>42992.012627314813</v>
      </c>
    </row>
    <row r="1949" spans="1:6" x14ac:dyDescent="0.25">
      <c r="A1949" t="s">
        <v>8542</v>
      </c>
      <c r="B1949">
        <v>7124</v>
      </c>
      <c r="C1949">
        <v>2015</v>
      </c>
      <c r="D1949" t="s">
        <v>169</v>
      </c>
      <c r="E1949" s="1">
        <v>42990.945034722223</v>
      </c>
      <c r="F1949" s="1">
        <v>42990.945034722223</v>
      </c>
    </row>
    <row r="1950" spans="1:6" x14ac:dyDescent="0.25">
      <c r="A1950" t="s">
        <v>2895</v>
      </c>
      <c r="B1950">
        <v>1874</v>
      </c>
      <c r="E1950" s="1">
        <v>42975.420046296298</v>
      </c>
      <c r="F1950" s="1">
        <v>42975.420046296298</v>
      </c>
    </row>
    <row r="1951" spans="1:6" x14ac:dyDescent="0.25">
      <c r="A1951" t="s">
        <v>2896</v>
      </c>
      <c r="B1951">
        <v>1870</v>
      </c>
      <c r="E1951" s="1">
        <v>42975.420046296298</v>
      </c>
      <c r="F1951" s="1">
        <v>42975.420046296298</v>
      </c>
    </row>
    <row r="1952" spans="1:6" x14ac:dyDescent="0.25">
      <c r="A1952" t="s">
        <v>2897</v>
      </c>
      <c r="B1952">
        <v>1871</v>
      </c>
      <c r="E1952" s="1">
        <v>42975.420046296298</v>
      </c>
      <c r="F1952" s="1">
        <v>42975.420046296298</v>
      </c>
    </row>
    <row r="1953" spans="1:6" x14ac:dyDescent="0.25">
      <c r="A1953" t="s">
        <v>2898</v>
      </c>
      <c r="B1953">
        <v>1872</v>
      </c>
      <c r="E1953" s="1">
        <v>42975.420046296298</v>
      </c>
      <c r="F1953" s="1">
        <v>42975.420046296298</v>
      </c>
    </row>
    <row r="1954" spans="1:6" x14ac:dyDescent="0.25">
      <c r="A1954" t="s">
        <v>2899</v>
      </c>
      <c r="B1954">
        <v>1873</v>
      </c>
      <c r="E1954" s="1">
        <v>42975.420046296298</v>
      </c>
      <c r="F1954" s="1">
        <v>42975.420046296298</v>
      </c>
    </row>
    <row r="1955" spans="1:6" x14ac:dyDescent="0.25">
      <c r="A1955" t="s">
        <v>8235</v>
      </c>
      <c r="B1955">
        <v>1875</v>
      </c>
      <c r="E1955" s="1">
        <v>42975.420046296298</v>
      </c>
      <c r="F1955" s="1">
        <v>42975.420046296298</v>
      </c>
    </row>
    <row r="1956" spans="1:6" x14ac:dyDescent="0.25">
      <c r="A1956" t="s">
        <v>2900</v>
      </c>
      <c r="B1956">
        <v>1876</v>
      </c>
      <c r="E1956" s="1">
        <v>42975.420046296298</v>
      </c>
      <c r="F1956" s="1">
        <v>42975.420046296298</v>
      </c>
    </row>
    <row r="1957" spans="1:6" x14ac:dyDescent="0.25">
      <c r="A1957" t="s">
        <v>2901</v>
      </c>
      <c r="B1957">
        <v>1877</v>
      </c>
      <c r="E1957" s="1">
        <v>42975.420046296298</v>
      </c>
      <c r="F1957" s="1">
        <v>42975.420046296298</v>
      </c>
    </row>
    <row r="1958" spans="1:6" x14ac:dyDescent="0.25">
      <c r="A1958" t="s">
        <v>2902</v>
      </c>
      <c r="B1958">
        <v>1878</v>
      </c>
      <c r="E1958" s="1">
        <v>42975.420046296298</v>
      </c>
      <c r="F1958" s="1">
        <v>42975.420046296298</v>
      </c>
    </row>
    <row r="1959" spans="1:6" x14ac:dyDescent="0.25">
      <c r="A1959" t="s">
        <v>2903</v>
      </c>
      <c r="B1959">
        <v>1879</v>
      </c>
      <c r="E1959" s="1">
        <v>42975.420046296298</v>
      </c>
      <c r="F1959" s="1">
        <v>42975.420046296298</v>
      </c>
    </row>
    <row r="1960" spans="1:6" x14ac:dyDescent="0.25">
      <c r="A1960" t="s">
        <v>2904</v>
      </c>
      <c r="B1960">
        <v>1880</v>
      </c>
      <c r="E1960" s="1">
        <v>42975.420046296298</v>
      </c>
      <c r="F1960" s="1">
        <v>42975.420046296298</v>
      </c>
    </row>
    <row r="1961" spans="1:6" x14ac:dyDescent="0.25">
      <c r="A1961" t="s">
        <v>2905</v>
      </c>
      <c r="B1961">
        <v>1881</v>
      </c>
      <c r="E1961" s="1">
        <v>42975.420046296298</v>
      </c>
      <c r="F1961" s="1">
        <v>42975.420046296298</v>
      </c>
    </row>
    <row r="1962" spans="1:6" x14ac:dyDescent="0.25">
      <c r="A1962" t="s">
        <v>2906</v>
      </c>
      <c r="B1962">
        <v>1882</v>
      </c>
      <c r="E1962" s="1">
        <v>42975.420046296298</v>
      </c>
      <c r="F1962" s="1">
        <v>42975.420046296298</v>
      </c>
    </row>
    <row r="1963" spans="1:6" x14ac:dyDescent="0.25">
      <c r="A1963" t="s">
        <v>2907</v>
      </c>
      <c r="B1963">
        <v>1883</v>
      </c>
      <c r="E1963" s="1">
        <v>42975.420046296298</v>
      </c>
      <c r="F1963" s="1">
        <v>42975.420046296298</v>
      </c>
    </row>
    <row r="1964" spans="1:6" x14ac:dyDescent="0.25">
      <c r="A1964" t="s">
        <v>2908</v>
      </c>
      <c r="B1964">
        <v>1884</v>
      </c>
      <c r="E1964" s="1">
        <v>42975.420046296298</v>
      </c>
      <c r="F1964" s="1">
        <v>42975.420046296298</v>
      </c>
    </row>
    <row r="1965" spans="1:6" x14ac:dyDescent="0.25">
      <c r="A1965" t="s">
        <v>8753</v>
      </c>
      <c r="B1965">
        <v>7195</v>
      </c>
      <c r="C1965">
        <v>2011</v>
      </c>
      <c r="D1965" t="s">
        <v>169</v>
      </c>
      <c r="E1965" s="1">
        <v>42992.012627314813</v>
      </c>
      <c r="F1965" s="1">
        <v>42992.012627314813</v>
      </c>
    </row>
    <row r="1966" spans="1:6" x14ac:dyDescent="0.25">
      <c r="A1966" t="s">
        <v>9331</v>
      </c>
      <c r="B1966">
        <v>7419</v>
      </c>
      <c r="C1966">
        <v>2011</v>
      </c>
      <c r="D1966" t="s">
        <v>169</v>
      </c>
      <c r="E1966" s="1">
        <v>43002.969027777777</v>
      </c>
      <c r="F1966" s="1">
        <v>43002.969027777777</v>
      </c>
    </row>
    <row r="1967" spans="1:6" x14ac:dyDescent="0.25">
      <c r="A1967" t="s">
        <v>2909</v>
      </c>
      <c r="B1967">
        <v>1885</v>
      </c>
      <c r="E1967" s="1">
        <v>42975.420046296298</v>
      </c>
      <c r="F1967" s="1">
        <v>42975.420046296298</v>
      </c>
    </row>
    <row r="1968" spans="1:6" x14ac:dyDescent="0.25">
      <c r="A1968" t="s">
        <v>2910</v>
      </c>
      <c r="B1968">
        <v>1886</v>
      </c>
      <c r="E1968" s="1">
        <v>42975.420046296298</v>
      </c>
      <c r="F1968" s="1">
        <v>42975.420046296298</v>
      </c>
    </row>
    <row r="1969" spans="1:6" x14ac:dyDescent="0.25">
      <c r="A1969" t="s">
        <v>2911</v>
      </c>
      <c r="B1969">
        <v>1887</v>
      </c>
      <c r="E1969" s="1">
        <v>42975.420046296298</v>
      </c>
      <c r="F1969" s="1">
        <v>42975.420046296298</v>
      </c>
    </row>
    <row r="1970" spans="1:6" x14ac:dyDescent="0.25">
      <c r="A1970" t="s">
        <v>2912</v>
      </c>
      <c r="B1970">
        <v>1888</v>
      </c>
      <c r="E1970" s="1">
        <v>42975.420046296298</v>
      </c>
      <c r="F1970" s="1">
        <v>42975.420046296298</v>
      </c>
    </row>
    <row r="1971" spans="1:6" x14ac:dyDescent="0.25">
      <c r="A1971" t="s">
        <v>2913</v>
      </c>
      <c r="B1971">
        <v>1889</v>
      </c>
      <c r="E1971" s="1">
        <v>42975.420046296298</v>
      </c>
      <c r="F1971" s="1">
        <v>42975.420046296298</v>
      </c>
    </row>
    <row r="1972" spans="1:6" x14ac:dyDescent="0.25">
      <c r="A1972" t="s">
        <v>2914</v>
      </c>
      <c r="B1972">
        <v>1890</v>
      </c>
      <c r="E1972" s="1">
        <v>42975.420046296298</v>
      </c>
      <c r="F1972" s="1">
        <v>42975.420046296298</v>
      </c>
    </row>
    <row r="1973" spans="1:6" x14ac:dyDescent="0.25">
      <c r="A1973" t="s">
        <v>2915</v>
      </c>
      <c r="B1973">
        <v>1891</v>
      </c>
      <c r="E1973" s="1">
        <v>42975.420046296298</v>
      </c>
      <c r="F1973" s="1">
        <v>42975.420046296298</v>
      </c>
    </row>
    <row r="1974" spans="1:6" x14ac:dyDescent="0.25">
      <c r="A1974" t="s">
        <v>2916</v>
      </c>
      <c r="B1974">
        <v>1892</v>
      </c>
      <c r="E1974" s="1">
        <v>42975.420046296298</v>
      </c>
      <c r="F1974" s="1">
        <v>42975.420046296298</v>
      </c>
    </row>
    <row r="1975" spans="1:6" x14ac:dyDescent="0.25">
      <c r="A1975" t="s">
        <v>2917</v>
      </c>
      <c r="B1975">
        <v>1893</v>
      </c>
      <c r="E1975" s="1">
        <v>42975.420046296298</v>
      </c>
      <c r="F1975" s="1">
        <v>42975.420046296298</v>
      </c>
    </row>
    <row r="1976" spans="1:6" x14ac:dyDescent="0.25">
      <c r="A1976" t="s">
        <v>8285</v>
      </c>
      <c r="B1976">
        <v>6998</v>
      </c>
      <c r="C1976">
        <v>1995</v>
      </c>
      <c r="E1976" s="1">
        <v>42985.92591435185</v>
      </c>
      <c r="F1976" s="1">
        <v>42985.92591435185</v>
      </c>
    </row>
    <row r="1977" spans="1:6" x14ac:dyDescent="0.25">
      <c r="A1977" t="s">
        <v>8620</v>
      </c>
      <c r="B1977">
        <v>7196</v>
      </c>
      <c r="D1977" t="s">
        <v>169</v>
      </c>
      <c r="E1977" s="1">
        <v>42992.012627314813</v>
      </c>
      <c r="F1977" s="1">
        <v>42992.012627314813</v>
      </c>
    </row>
    <row r="1978" spans="1:6" x14ac:dyDescent="0.25">
      <c r="A1978" t="s">
        <v>2918</v>
      </c>
      <c r="B1978">
        <v>1894</v>
      </c>
      <c r="E1978" s="1">
        <v>42975.420046296298</v>
      </c>
      <c r="F1978" s="1">
        <v>42975.420046296298</v>
      </c>
    </row>
    <row r="1979" spans="1:6" x14ac:dyDescent="0.25">
      <c r="A1979" t="s">
        <v>2919</v>
      </c>
      <c r="B1979">
        <v>1895</v>
      </c>
      <c r="E1979" s="1">
        <v>42975.420046296298</v>
      </c>
      <c r="F1979" s="1">
        <v>42975.420046296298</v>
      </c>
    </row>
    <row r="1980" spans="1:6" x14ac:dyDescent="0.25">
      <c r="A1980" t="s">
        <v>8168</v>
      </c>
      <c r="B1980">
        <v>6916</v>
      </c>
      <c r="E1980" s="1">
        <v>42985.585543981484</v>
      </c>
      <c r="F1980" s="1">
        <v>42985.585543981484</v>
      </c>
    </row>
    <row r="1981" spans="1:6" x14ac:dyDescent="0.25">
      <c r="A1981" t="s">
        <v>2920</v>
      </c>
      <c r="B1981">
        <v>1896</v>
      </c>
      <c r="E1981" s="1">
        <v>42975.420046296298</v>
      </c>
      <c r="F1981" s="1">
        <v>42975.420046296298</v>
      </c>
    </row>
    <row r="1982" spans="1:6" x14ac:dyDescent="0.25">
      <c r="A1982" t="s">
        <v>8664</v>
      </c>
      <c r="B1982">
        <v>7197</v>
      </c>
      <c r="C1982">
        <v>2014</v>
      </c>
      <c r="D1982" t="s">
        <v>169</v>
      </c>
      <c r="E1982" s="1">
        <v>42992.012627314813</v>
      </c>
      <c r="F1982" s="1">
        <v>42992.012627314813</v>
      </c>
    </row>
    <row r="1983" spans="1:6" x14ac:dyDescent="0.25">
      <c r="A1983" t="s">
        <v>2921</v>
      </c>
      <c r="B1983">
        <v>1897</v>
      </c>
      <c r="E1983" s="1">
        <v>42975.420046296298</v>
      </c>
      <c r="F1983" s="1">
        <v>42975.420046296298</v>
      </c>
    </row>
    <row r="1984" spans="1:6" x14ac:dyDescent="0.25">
      <c r="A1984" t="s">
        <v>2922</v>
      </c>
      <c r="B1984">
        <v>1898</v>
      </c>
      <c r="E1984" s="1">
        <v>42975.420046296298</v>
      </c>
      <c r="F1984" s="1">
        <v>42975.420046296298</v>
      </c>
    </row>
    <row r="1985" spans="1:6" x14ac:dyDescent="0.25">
      <c r="A1985" t="s">
        <v>9268</v>
      </c>
      <c r="B1985">
        <v>7420</v>
      </c>
      <c r="C1985">
        <v>2010</v>
      </c>
      <c r="D1985" t="s">
        <v>169</v>
      </c>
      <c r="E1985" s="1">
        <v>43002.969027777777</v>
      </c>
      <c r="F1985" s="1">
        <v>43002.969027777777</v>
      </c>
    </row>
    <row r="1986" spans="1:6" x14ac:dyDescent="0.25">
      <c r="A1986" t="s">
        <v>2923</v>
      </c>
      <c r="B1986">
        <v>1899</v>
      </c>
      <c r="E1986" s="1">
        <v>42975.420046296298</v>
      </c>
      <c r="F1986" s="1">
        <v>42975.420046296298</v>
      </c>
    </row>
    <row r="1987" spans="1:6" x14ac:dyDescent="0.25">
      <c r="A1987" t="s">
        <v>2924</v>
      </c>
      <c r="B1987">
        <v>1900</v>
      </c>
      <c r="E1987" s="1">
        <v>42975.420046296298</v>
      </c>
      <c r="F1987" s="1">
        <v>42975.420046296298</v>
      </c>
    </row>
    <row r="1988" spans="1:6" x14ac:dyDescent="0.25">
      <c r="A1988" t="s">
        <v>2925</v>
      </c>
      <c r="B1988">
        <v>1901</v>
      </c>
      <c r="E1988" s="1">
        <v>42975.420046296298</v>
      </c>
      <c r="F1988" s="1">
        <v>42975.420046296298</v>
      </c>
    </row>
    <row r="1989" spans="1:6" x14ac:dyDescent="0.25">
      <c r="A1989" t="s">
        <v>2926</v>
      </c>
      <c r="B1989">
        <v>1902</v>
      </c>
      <c r="E1989" s="1">
        <v>42975.420046296298</v>
      </c>
      <c r="F1989" s="1">
        <v>42975.420046296298</v>
      </c>
    </row>
    <row r="1990" spans="1:6" x14ac:dyDescent="0.25">
      <c r="A1990" t="s">
        <v>2927</v>
      </c>
      <c r="B1990">
        <v>1903</v>
      </c>
      <c r="E1990" s="1">
        <v>42975.420046296298</v>
      </c>
      <c r="F1990" s="1">
        <v>42975.420046296298</v>
      </c>
    </row>
    <row r="1991" spans="1:6" x14ac:dyDescent="0.25">
      <c r="A1991" t="s">
        <v>2928</v>
      </c>
      <c r="B1991">
        <v>1904</v>
      </c>
      <c r="E1991" s="1">
        <v>42975.420046296298</v>
      </c>
      <c r="F1991" s="1">
        <v>42975.420046296298</v>
      </c>
    </row>
    <row r="1992" spans="1:6" x14ac:dyDescent="0.25">
      <c r="A1992" t="s">
        <v>9350</v>
      </c>
      <c r="B1992">
        <v>7421</v>
      </c>
      <c r="D1992" t="s">
        <v>169</v>
      </c>
      <c r="E1992" s="1">
        <v>43002.969027777777</v>
      </c>
      <c r="F1992" s="1">
        <v>43002.969027777777</v>
      </c>
    </row>
    <row r="1993" spans="1:6" x14ac:dyDescent="0.25">
      <c r="A1993" t="s">
        <v>2929</v>
      </c>
      <c r="B1993">
        <v>1905</v>
      </c>
      <c r="E1993" s="1">
        <v>42975.420046296298</v>
      </c>
      <c r="F1993" s="1">
        <v>42975.420046296298</v>
      </c>
    </row>
    <row r="1994" spans="1:6" x14ac:dyDescent="0.25">
      <c r="A1994" t="s">
        <v>9271</v>
      </c>
      <c r="B1994">
        <v>7422</v>
      </c>
      <c r="C1994">
        <v>2013</v>
      </c>
      <c r="D1994" t="s">
        <v>169</v>
      </c>
      <c r="E1994" s="1">
        <v>43002.969027777777</v>
      </c>
      <c r="F1994" s="1">
        <v>43002.969027777777</v>
      </c>
    </row>
    <row r="1995" spans="1:6" x14ac:dyDescent="0.25">
      <c r="A1995" t="s">
        <v>2930</v>
      </c>
      <c r="B1995">
        <v>1906</v>
      </c>
      <c r="E1995" s="1">
        <v>42975.420046296298</v>
      </c>
      <c r="F1995" s="1">
        <v>42975.420046296298</v>
      </c>
    </row>
    <row r="1996" spans="1:6" x14ac:dyDescent="0.25">
      <c r="A1996" t="s">
        <v>9371</v>
      </c>
      <c r="B1996">
        <v>7423</v>
      </c>
      <c r="D1996" t="s">
        <v>169</v>
      </c>
      <c r="E1996" s="1">
        <v>43002.969027777777</v>
      </c>
      <c r="F1996" s="1">
        <v>43002.969027777777</v>
      </c>
    </row>
    <row r="1997" spans="1:6" x14ac:dyDescent="0.25">
      <c r="A1997" t="s">
        <v>2931</v>
      </c>
      <c r="B1997">
        <v>1907</v>
      </c>
      <c r="E1997" s="1">
        <v>42975.420046296298</v>
      </c>
      <c r="F1997" s="1">
        <v>42975.420046296298</v>
      </c>
    </row>
    <row r="1998" spans="1:6" x14ac:dyDescent="0.25">
      <c r="A1998" t="s">
        <v>2932</v>
      </c>
      <c r="B1998">
        <v>1908</v>
      </c>
      <c r="E1998" s="1">
        <v>42975.420046296298</v>
      </c>
      <c r="F1998" s="1">
        <v>42975.420046296298</v>
      </c>
    </row>
    <row r="1999" spans="1:6" x14ac:dyDescent="0.25">
      <c r="A1999" t="s">
        <v>2933</v>
      </c>
      <c r="B1999">
        <v>1909</v>
      </c>
      <c r="E1999" s="1">
        <v>42975.420046296298</v>
      </c>
      <c r="F1999" s="1">
        <v>42975.420046296298</v>
      </c>
    </row>
    <row r="2000" spans="1:6" x14ac:dyDescent="0.25">
      <c r="A2000" t="s">
        <v>2934</v>
      </c>
      <c r="B2000">
        <v>1910</v>
      </c>
      <c r="E2000" s="1">
        <v>42975.420046296298</v>
      </c>
      <c r="F2000" s="1">
        <v>42975.420046296298</v>
      </c>
    </row>
    <row r="2001" spans="1:6" x14ac:dyDescent="0.25">
      <c r="A2001" t="s">
        <v>2935</v>
      </c>
      <c r="B2001">
        <v>1911</v>
      </c>
      <c r="E2001" s="1">
        <v>42975.420046296298</v>
      </c>
      <c r="F2001" s="1">
        <v>42975.420046296298</v>
      </c>
    </row>
    <row r="2002" spans="1:6" x14ac:dyDescent="0.25">
      <c r="A2002" t="s">
        <v>2936</v>
      </c>
      <c r="B2002">
        <v>1912</v>
      </c>
      <c r="E2002" s="1">
        <v>42975.420046296298</v>
      </c>
      <c r="F2002" s="1">
        <v>42975.420046296298</v>
      </c>
    </row>
    <row r="2003" spans="1:6" x14ac:dyDescent="0.25">
      <c r="A2003" t="s">
        <v>2937</v>
      </c>
      <c r="B2003">
        <v>1913</v>
      </c>
      <c r="E2003" s="1">
        <v>42975.420046296298</v>
      </c>
      <c r="F2003" s="1">
        <v>42975.420046296298</v>
      </c>
    </row>
    <row r="2004" spans="1:6" x14ac:dyDescent="0.25">
      <c r="A2004" t="s">
        <v>2938</v>
      </c>
      <c r="B2004">
        <v>1914</v>
      </c>
      <c r="E2004" s="1">
        <v>42975.420046296298</v>
      </c>
      <c r="F2004" s="1">
        <v>42975.420046296298</v>
      </c>
    </row>
    <row r="2005" spans="1:6" x14ac:dyDescent="0.25">
      <c r="A2005" t="s">
        <v>2939</v>
      </c>
      <c r="B2005">
        <v>1915</v>
      </c>
      <c r="E2005" s="1">
        <v>42975.420046296298</v>
      </c>
      <c r="F2005" s="1">
        <v>42975.420046296298</v>
      </c>
    </row>
    <row r="2006" spans="1:6" x14ac:dyDescent="0.25">
      <c r="A2006" t="s">
        <v>2940</v>
      </c>
      <c r="B2006">
        <v>1916</v>
      </c>
      <c r="E2006" s="1">
        <v>42975.420046296298</v>
      </c>
      <c r="F2006" s="1">
        <v>42975.420046296298</v>
      </c>
    </row>
    <row r="2007" spans="1:6" x14ac:dyDescent="0.25">
      <c r="A2007" t="s">
        <v>2941</v>
      </c>
      <c r="B2007">
        <v>1917</v>
      </c>
      <c r="E2007" s="1">
        <v>42975.420046296298</v>
      </c>
      <c r="F2007" s="1">
        <v>42975.420046296298</v>
      </c>
    </row>
    <row r="2008" spans="1:6" x14ac:dyDescent="0.25">
      <c r="A2008" t="s">
        <v>2942</v>
      </c>
      <c r="B2008">
        <v>1918</v>
      </c>
      <c r="E2008" s="1">
        <v>42975.420046296298</v>
      </c>
      <c r="F2008" s="1">
        <v>42975.420046296298</v>
      </c>
    </row>
    <row r="2009" spans="1:6" x14ac:dyDescent="0.25">
      <c r="A2009" t="s">
        <v>2943</v>
      </c>
      <c r="B2009">
        <v>1919</v>
      </c>
      <c r="E2009" s="1">
        <v>42975.420046296298</v>
      </c>
      <c r="F2009" s="1">
        <v>42975.420046296298</v>
      </c>
    </row>
    <row r="2010" spans="1:6" x14ac:dyDescent="0.25">
      <c r="A2010" t="s">
        <v>2944</v>
      </c>
      <c r="B2010">
        <v>1920</v>
      </c>
      <c r="E2010" s="1">
        <v>42975.420046296298</v>
      </c>
      <c r="F2010" s="1">
        <v>42975.420046296298</v>
      </c>
    </row>
    <row r="2011" spans="1:6" x14ac:dyDescent="0.25">
      <c r="A2011" t="s">
        <v>2945</v>
      </c>
      <c r="B2011">
        <v>1921</v>
      </c>
      <c r="E2011" s="1">
        <v>42975.420046296298</v>
      </c>
      <c r="F2011" s="1">
        <v>42975.420046296298</v>
      </c>
    </row>
    <row r="2012" spans="1:6" x14ac:dyDescent="0.25">
      <c r="A2012" t="s">
        <v>2946</v>
      </c>
      <c r="B2012">
        <v>1922</v>
      </c>
      <c r="E2012" s="1">
        <v>42975.420046296298</v>
      </c>
      <c r="F2012" s="1">
        <v>42975.420046296298</v>
      </c>
    </row>
    <row r="2013" spans="1:6" x14ac:dyDescent="0.25">
      <c r="A2013" t="s">
        <v>2947</v>
      </c>
      <c r="B2013">
        <v>1923</v>
      </c>
      <c r="E2013" s="1">
        <v>42975.420046296298</v>
      </c>
      <c r="F2013" s="1">
        <v>42975.420046296298</v>
      </c>
    </row>
    <row r="2014" spans="1:6" x14ac:dyDescent="0.25">
      <c r="A2014" t="s">
        <v>2948</v>
      </c>
      <c r="B2014">
        <v>1924</v>
      </c>
      <c r="E2014" s="1">
        <v>42975.420046296298</v>
      </c>
      <c r="F2014" s="1">
        <v>42975.420046296298</v>
      </c>
    </row>
    <row r="2015" spans="1:6" x14ac:dyDescent="0.25">
      <c r="A2015" t="s">
        <v>2949</v>
      </c>
      <c r="B2015">
        <v>1925</v>
      </c>
      <c r="E2015" s="1">
        <v>42975.420046296298</v>
      </c>
      <c r="F2015" s="1">
        <v>42975.420046296298</v>
      </c>
    </row>
    <row r="2016" spans="1:6" x14ac:dyDescent="0.25">
      <c r="A2016" t="s">
        <v>2950</v>
      </c>
      <c r="B2016">
        <v>1926</v>
      </c>
      <c r="E2016" s="1">
        <v>42975.420046296298</v>
      </c>
      <c r="F2016" s="1">
        <v>42975.420046296298</v>
      </c>
    </row>
    <row r="2017" spans="1:6" x14ac:dyDescent="0.25">
      <c r="A2017" t="s">
        <v>2951</v>
      </c>
      <c r="B2017">
        <v>1927</v>
      </c>
      <c r="E2017" s="1">
        <v>42975.420046296298</v>
      </c>
      <c r="F2017" s="1">
        <v>42975.420046296298</v>
      </c>
    </row>
    <row r="2018" spans="1:6" x14ac:dyDescent="0.25">
      <c r="A2018" t="s">
        <v>2952</v>
      </c>
      <c r="B2018">
        <v>1928</v>
      </c>
      <c r="E2018" s="1">
        <v>42975.420046296298</v>
      </c>
      <c r="F2018" s="1">
        <v>42975.420046296298</v>
      </c>
    </row>
    <row r="2019" spans="1:6" x14ac:dyDescent="0.25">
      <c r="A2019" t="s">
        <v>8234</v>
      </c>
      <c r="B2019">
        <v>1929</v>
      </c>
      <c r="E2019" s="1">
        <v>42975.420046296298</v>
      </c>
      <c r="F2019" s="1">
        <v>42975.420046296298</v>
      </c>
    </row>
    <row r="2020" spans="1:6" x14ac:dyDescent="0.25">
      <c r="A2020" t="s">
        <v>2953</v>
      </c>
      <c r="B2020">
        <v>1930</v>
      </c>
      <c r="E2020" s="1">
        <v>42975.420046296298</v>
      </c>
      <c r="F2020" s="1">
        <v>42975.420046296298</v>
      </c>
    </row>
    <row r="2021" spans="1:6" x14ac:dyDescent="0.25">
      <c r="A2021" t="s">
        <v>2954</v>
      </c>
      <c r="B2021">
        <v>1931</v>
      </c>
      <c r="E2021" s="1">
        <v>42975.420046296298</v>
      </c>
      <c r="F2021" s="1">
        <v>42975.420046296298</v>
      </c>
    </row>
    <row r="2022" spans="1:6" x14ac:dyDescent="0.25">
      <c r="A2022" t="s">
        <v>2955</v>
      </c>
      <c r="B2022">
        <v>1932</v>
      </c>
      <c r="E2022" s="1">
        <v>42975.420046296298</v>
      </c>
      <c r="F2022" s="1">
        <v>42975.420046296298</v>
      </c>
    </row>
    <row r="2023" spans="1:6" x14ac:dyDescent="0.25">
      <c r="A2023" t="s">
        <v>2956</v>
      </c>
      <c r="B2023">
        <v>1933</v>
      </c>
      <c r="E2023" s="1">
        <v>42975.420046296298</v>
      </c>
      <c r="F2023" s="1">
        <v>42975.420046296298</v>
      </c>
    </row>
    <row r="2024" spans="1:6" x14ac:dyDescent="0.25">
      <c r="A2024" t="s">
        <v>2957</v>
      </c>
      <c r="B2024">
        <v>1934</v>
      </c>
      <c r="E2024" s="1">
        <v>42975.420046296298</v>
      </c>
      <c r="F2024" s="1">
        <v>42975.420046296298</v>
      </c>
    </row>
    <row r="2025" spans="1:6" x14ac:dyDescent="0.25">
      <c r="A2025" t="s">
        <v>2958</v>
      </c>
      <c r="B2025">
        <v>1935</v>
      </c>
      <c r="E2025" s="1">
        <v>42975.420046296298</v>
      </c>
      <c r="F2025" s="1">
        <v>42975.420046296298</v>
      </c>
    </row>
    <row r="2026" spans="1:6" x14ac:dyDescent="0.25">
      <c r="A2026" t="s">
        <v>2959</v>
      </c>
      <c r="B2026">
        <v>1936</v>
      </c>
      <c r="E2026" s="1">
        <v>42975.420046296298</v>
      </c>
      <c r="F2026" s="1">
        <v>42975.420046296298</v>
      </c>
    </row>
    <row r="2027" spans="1:6" x14ac:dyDescent="0.25">
      <c r="A2027" t="s">
        <v>2960</v>
      </c>
      <c r="B2027">
        <v>1937</v>
      </c>
      <c r="E2027" s="1">
        <v>42975.420046296298</v>
      </c>
      <c r="F2027" s="1">
        <v>42975.420046296298</v>
      </c>
    </row>
    <row r="2028" spans="1:6" x14ac:dyDescent="0.25">
      <c r="A2028" t="s">
        <v>2961</v>
      </c>
      <c r="B2028">
        <v>1938</v>
      </c>
      <c r="E2028" s="1">
        <v>42975.420046296298</v>
      </c>
      <c r="F2028" s="1">
        <v>42975.420046296298</v>
      </c>
    </row>
    <row r="2029" spans="1:6" x14ac:dyDescent="0.25">
      <c r="A2029" t="s">
        <v>2962</v>
      </c>
      <c r="B2029">
        <v>1939</v>
      </c>
      <c r="E2029" s="1">
        <v>42975.420046296298</v>
      </c>
      <c r="F2029" s="1">
        <v>42975.420046296298</v>
      </c>
    </row>
    <row r="2030" spans="1:6" x14ac:dyDescent="0.25">
      <c r="A2030" t="s">
        <v>2963</v>
      </c>
      <c r="B2030">
        <v>1940</v>
      </c>
      <c r="E2030" s="1">
        <v>42975.420046296298</v>
      </c>
      <c r="F2030" s="1">
        <v>42975.420046296298</v>
      </c>
    </row>
    <row r="2031" spans="1:6" x14ac:dyDescent="0.25">
      <c r="A2031" t="s">
        <v>2964</v>
      </c>
      <c r="B2031">
        <v>1941</v>
      </c>
      <c r="E2031" s="1">
        <v>42975.420046296298</v>
      </c>
      <c r="F2031" s="1">
        <v>42975.420046296298</v>
      </c>
    </row>
    <row r="2032" spans="1:6" x14ac:dyDescent="0.25">
      <c r="A2032" t="s">
        <v>2965</v>
      </c>
      <c r="B2032">
        <v>1942</v>
      </c>
      <c r="E2032" s="1">
        <v>42975.420046296298</v>
      </c>
      <c r="F2032" s="1">
        <v>42975.420046296298</v>
      </c>
    </row>
    <row r="2033" spans="1:6" x14ac:dyDescent="0.25">
      <c r="A2033" t="s">
        <v>2966</v>
      </c>
      <c r="B2033">
        <v>1943</v>
      </c>
      <c r="E2033" s="1">
        <v>42975.420046296298</v>
      </c>
      <c r="F2033" s="1">
        <v>42975.420046296298</v>
      </c>
    </row>
    <row r="2034" spans="1:6" x14ac:dyDescent="0.25">
      <c r="A2034" t="s">
        <v>2967</v>
      </c>
      <c r="B2034">
        <v>1944</v>
      </c>
      <c r="E2034" s="1">
        <v>42975.420046296298</v>
      </c>
      <c r="F2034" s="1">
        <v>42975.420046296298</v>
      </c>
    </row>
    <row r="2035" spans="1:6" x14ac:dyDescent="0.25">
      <c r="A2035" t="s">
        <v>2968</v>
      </c>
      <c r="B2035">
        <v>1945</v>
      </c>
      <c r="E2035" s="1">
        <v>42975.420046296298</v>
      </c>
      <c r="F2035" s="1">
        <v>42975.420046296298</v>
      </c>
    </row>
    <row r="2036" spans="1:6" x14ac:dyDescent="0.25">
      <c r="A2036" t="s">
        <v>2969</v>
      </c>
      <c r="B2036">
        <v>1946</v>
      </c>
      <c r="E2036" s="1">
        <v>42975.420046296298</v>
      </c>
      <c r="F2036" s="1">
        <v>42975.420046296298</v>
      </c>
    </row>
    <row r="2037" spans="1:6" x14ac:dyDescent="0.25">
      <c r="A2037" t="s">
        <v>2970</v>
      </c>
      <c r="B2037">
        <v>1947</v>
      </c>
      <c r="E2037" s="1">
        <v>42975.420046296298</v>
      </c>
      <c r="F2037" s="1">
        <v>42975.420046296298</v>
      </c>
    </row>
    <row r="2038" spans="1:6" x14ac:dyDescent="0.25">
      <c r="A2038" t="s">
        <v>2971</v>
      </c>
      <c r="B2038">
        <v>1948</v>
      </c>
      <c r="E2038" s="1">
        <v>42975.420046296298</v>
      </c>
      <c r="F2038" s="1">
        <v>42975.420046296298</v>
      </c>
    </row>
    <row r="2039" spans="1:6" x14ac:dyDescent="0.25">
      <c r="A2039" t="s">
        <v>2972</v>
      </c>
      <c r="B2039">
        <v>1949</v>
      </c>
      <c r="E2039" s="1">
        <v>42975.420046296298</v>
      </c>
      <c r="F2039" s="1">
        <v>42975.420046296298</v>
      </c>
    </row>
    <row r="2040" spans="1:6" x14ac:dyDescent="0.25">
      <c r="A2040" t="s">
        <v>2973</v>
      </c>
      <c r="B2040">
        <v>1950</v>
      </c>
      <c r="E2040" s="1">
        <v>42975.420046296298</v>
      </c>
      <c r="F2040" s="1">
        <v>42975.420046296298</v>
      </c>
    </row>
    <row r="2041" spans="1:6" x14ac:dyDescent="0.25">
      <c r="A2041" t="s">
        <v>2974</v>
      </c>
      <c r="B2041">
        <v>1951</v>
      </c>
      <c r="E2041" s="1">
        <v>42975.420046296298</v>
      </c>
      <c r="F2041" s="1">
        <v>42975.420046296298</v>
      </c>
    </row>
    <row r="2042" spans="1:6" x14ac:dyDescent="0.25">
      <c r="A2042" t="s">
        <v>2975</v>
      </c>
      <c r="B2042">
        <v>1952</v>
      </c>
      <c r="E2042" s="1">
        <v>42975.420046296298</v>
      </c>
      <c r="F2042" s="1">
        <v>42975.420046296298</v>
      </c>
    </row>
    <row r="2043" spans="1:6" x14ac:dyDescent="0.25">
      <c r="A2043" t="s">
        <v>2976</v>
      </c>
      <c r="B2043">
        <v>1953</v>
      </c>
      <c r="E2043" s="1">
        <v>42975.420046296298</v>
      </c>
      <c r="F2043" s="1">
        <v>42975.420046296298</v>
      </c>
    </row>
    <row r="2044" spans="1:6" x14ac:dyDescent="0.25">
      <c r="A2044" t="s">
        <v>2977</v>
      </c>
      <c r="B2044">
        <v>1954</v>
      </c>
      <c r="E2044" s="1">
        <v>42975.420046296298</v>
      </c>
      <c r="F2044" s="1">
        <v>42975.420046296298</v>
      </c>
    </row>
    <row r="2045" spans="1:6" x14ac:dyDescent="0.25">
      <c r="A2045" t="s">
        <v>2978</v>
      </c>
      <c r="B2045">
        <v>1955</v>
      </c>
      <c r="E2045" s="1">
        <v>42975.420046296298</v>
      </c>
      <c r="F2045" s="1">
        <v>42975.420046296298</v>
      </c>
    </row>
    <row r="2046" spans="1:6" x14ac:dyDescent="0.25">
      <c r="A2046" t="s">
        <v>2979</v>
      </c>
      <c r="B2046">
        <v>1956</v>
      </c>
      <c r="E2046" s="1">
        <v>42975.420046296298</v>
      </c>
      <c r="F2046" s="1">
        <v>42975.420046296298</v>
      </c>
    </row>
    <row r="2047" spans="1:6" x14ac:dyDescent="0.25">
      <c r="A2047" t="s">
        <v>2980</v>
      </c>
      <c r="B2047">
        <v>1957</v>
      </c>
      <c r="E2047" s="1">
        <v>42975.420046296298</v>
      </c>
      <c r="F2047" s="1">
        <v>42975.420046296298</v>
      </c>
    </row>
    <row r="2048" spans="1:6" x14ac:dyDescent="0.25">
      <c r="A2048" t="s">
        <v>2981</v>
      </c>
      <c r="B2048">
        <v>1958</v>
      </c>
      <c r="E2048" s="1">
        <v>42975.420046296298</v>
      </c>
      <c r="F2048" s="1">
        <v>42975.420046296298</v>
      </c>
    </row>
    <row r="2049" spans="1:6" x14ac:dyDescent="0.25">
      <c r="A2049" t="s">
        <v>2982</v>
      </c>
      <c r="B2049">
        <v>1959</v>
      </c>
      <c r="E2049" s="1">
        <v>42975.420046296298</v>
      </c>
      <c r="F2049" s="1">
        <v>42975.420046296298</v>
      </c>
    </row>
    <row r="2050" spans="1:6" x14ac:dyDescent="0.25">
      <c r="A2050" t="s">
        <v>2983</v>
      </c>
      <c r="B2050">
        <v>1960</v>
      </c>
      <c r="E2050" s="1">
        <v>42975.420046296298</v>
      </c>
      <c r="F2050" s="1">
        <v>42975.420046296298</v>
      </c>
    </row>
    <row r="2051" spans="1:6" x14ac:dyDescent="0.25">
      <c r="A2051" t="s">
        <v>2984</v>
      </c>
      <c r="B2051">
        <v>1961</v>
      </c>
      <c r="E2051" s="1">
        <v>42975.420046296298</v>
      </c>
      <c r="F2051" s="1">
        <v>42975.420046296298</v>
      </c>
    </row>
    <row r="2052" spans="1:6" x14ac:dyDescent="0.25">
      <c r="A2052" t="s">
        <v>2985</v>
      </c>
      <c r="B2052">
        <v>1962</v>
      </c>
      <c r="E2052" s="1">
        <v>42975.420046296298</v>
      </c>
      <c r="F2052" s="1">
        <v>42975.420046296298</v>
      </c>
    </row>
    <row r="2053" spans="1:6" x14ac:dyDescent="0.25">
      <c r="A2053" t="s">
        <v>2986</v>
      </c>
      <c r="B2053">
        <v>1963</v>
      </c>
      <c r="E2053" s="1">
        <v>42975.420046296298</v>
      </c>
      <c r="F2053" s="1">
        <v>42975.420046296298</v>
      </c>
    </row>
    <row r="2054" spans="1:6" x14ac:dyDescent="0.25">
      <c r="A2054" t="s">
        <v>2987</v>
      </c>
      <c r="B2054">
        <v>1964</v>
      </c>
      <c r="E2054" s="1">
        <v>42975.420046296298</v>
      </c>
      <c r="F2054" s="1">
        <v>42975.420046296298</v>
      </c>
    </row>
    <row r="2055" spans="1:6" x14ac:dyDescent="0.25">
      <c r="A2055" t="s">
        <v>2988</v>
      </c>
      <c r="B2055">
        <v>1965</v>
      </c>
      <c r="E2055" s="1">
        <v>42975.420046296298</v>
      </c>
      <c r="F2055" s="1">
        <v>42975.420046296298</v>
      </c>
    </row>
    <row r="2056" spans="1:6" x14ac:dyDescent="0.25">
      <c r="A2056" t="s">
        <v>2989</v>
      </c>
      <c r="B2056">
        <v>1966</v>
      </c>
      <c r="E2056" s="1">
        <v>42975.420046296298</v>
      </c>
      <c r="F2056" s="1">
        <v>42975.420046296298</v>
      </c>
    </row>
    <row r="2057" spans="1:6" x14ac:dyDescent="0.25">
      <c r="A2057" t="s">
        <v>2990</v>
      </c>
      <c r="B2057">
        <v>1967</v>
      </c>
      <c r="E2057" s="1">
        <v>42975.420046296298</v>
      </c>
      <c r="F2057" s="1">
        <v>42975.420046296298</v>
      </c>
    </row>
    <row r="2058" spans="1:6" x14ac:dyDescent="0.25">
      <c r="A2058" t="s">
        <v>2991</v>
      </c>
      <c r="B2058">
        <v>1968</v>
      </c>
      <c r="E2058" s="1">
        <v>42975.420046296298</v>
      </c>
      <c r="F2058" s="1">
        <v>42975.420046296298</v>
      </c>
    </row>
    <row r="2059" spans="1:6" x14ac:dyDescent="0.25">
      <c r="A2059" t="s">
        <v>2992</v>
      </c>
      <c r="B2059">
        <v>1969</v>
      </c>
      <c r="E2059" s="1">
        <v>42975.420046296298</v>
      </c>
      <c r="F2059" s="1">
        <v>42975.420046296298</v>
      </c>
    </row>
    <row r="2060" spans="1:6" x14ac:dyDescent="0.25">
      <c r="A2060" t="s">
        <v>2993</v>
      </c>
      <c r="B2060">
        <v>1970</v>
      </c>
      <c r="E2060" s="1">
        <v>42975.420046296298</v>
      </c>
      <c r="F2060" s="1">
        <v>42975.420046296298</v>
      </c>
    </row>
    <row r="2061" spans="1:6" x14ac:dyDescent="0.25">
      <c r="A2061" t="s">
        <v>2994</v>
      </c>
      <c r="B2061">
        <v>1971</v>
      </c>
      <c r="E2061" s="1">
        <v>42975.420046296298</v>
      </c>
      <c r="F2061" s="1">
        <v>42975.420046296298</v>
      </c>
    </row>
    <row r="2062" spans="1:6" x14ac:dyDescent="0.25">
      <c r="A2062" t="s">
        <v>2995</v>
      </c>
      <c r="B2062">
        <v>1972</v>
      </c>
      <c r="E2062" s="1">
        <v>42975.420046296298</v>
      </c>
      <c r="F2062" s="1">
        <v>42975.420046296298</v>
      </c>
    </row>
    <row r="2063" spans="1:6" x14ac:dyDescent="0.25">
      <c r="A2063" t="s">
        <v>2996</v>
      </c>
      <c r="B2063">
        <v>1973</v>
      </c>
      <c r="E2063" s="1">
        <v>42975.420046296298</v>
      </c>
      <c r="F2063" s="1">
        <v>42975.420046296298</v>
      </c>
    </row>
    <row r="2064" spans="1:6" x14ac:dyDescent="0.25">
      <c r="A2064" t="s">
        <v>2997</v>
      </c>
      <c r="B2064">
        <v>1974</v>
      </c>
      <c r="E2064" s="1">
        <v>42975.420046296298</v>
      </c>
      <c r="F2064" s="1">
        <v>42975.420046296298</v>
      </c>
    </row>
    <row r="2065" spans="1:6" x14ac:dyDescent="0.25">
      <c r="A2065" t="s">
        <v>2998</v>
      </c>
      <c r="B2065">
        <v>1975</v>
      </c>
      <c r="E2065" s="1">
        <v>42975.420046296298</v>
      </c>
      <c r="F2065" s="1">
        <v>42975.420046296298</v>
      </c>
    </row>
    <row r="2066" spans="1:6" x14ac:dyDescent="0.25">
      <c r="A2066" t="s">
        <v>2999</v>
      </c>
      <c r="B2066">
        <v>1976</v>
      </c>
      <c r="E2066" s="1">
        <v>42975.420046296298</v>
      </c>
      <c r="F2066" s="1">
        <v>42975.420046296298</v>
      </c>
    </row>
    <row r="2067" spans="1:6" x14ac:dyDescent="0.25">
      <c r="A2067" t="s">
        <v>3000</v>
      </c>
      <c r="B2067">
        <v>1977</v>
      </c>
      <c r="E2067" s="1">
        <v>42975.420046296298</v>
      </c>
      <c r="F2067" s="1">
        <v>42975.420046296298</v>
      </c>
    </row>
    <row r="2068" spans="1:6" x14ac:dyDescent="0.25">
      <c r="A2068" t="s">
        <v>3001</v>
      </c>
      <c r="B2068">
        <v>1978</v>
      </c>
      <c r="E2068" s="1">
        <v>42975.420046296298</v>
      </c>
      <c r="F2068" s="1">
        <v>42975.420046296298</v>
      </c>
    </row>
    <row r="2069" spans="1:6" x14ac:dyDescent="0.25">
      <c r="A2069" t="s">
        <v>3002</v>
      </c>
      <c r="B2069">
        <v>1979</v>
      </c>
      <c r="E2069" s="1">
        <v>42975.420046296298</v>
      </c>
      <c r="F2069" s="1">
        <v>42975.420046296298</v>
      </c>
    </row>
    <row r="2070" spans="1:6" x14ac:dyDescent="0.25">
      <c r="A2070" t="s">
        <v>3003</v>
      </c>
      <c r="B2070">
        <v>1980</v>
      </c>
      <c r="E2070" s="1">
        <v>42975.420046296298</v>
      </c>
      <c r="F2070" s="1">
        <v>42975.420046296298</v>
      </c>
    </row>
    <row r="2071" spans="1:6" x14ac:dyDescent="0.25">
      <c r="A2071" t="s">
        <v>3004</v>
      </c>
      <c r="B2071">
        <v>1981</v>
      </c>
      <c r="E2071" s="1">
        <v>42975.420046296298</v>
      </c>
      <c r="F2071" s="1">
        <v>42975.420046296298</v>
      </c>
    </row>
    <row r="2072" spans="1:6" x14ac:dyDescent="0.25">
      <c r="A2072" t="s">
        <v>3005</v>
      </c>
      <c r="B2072">
        <v>1982</v>
      </c>
      <c r="E2072" s="1">
        <v>42975.420046296298</v>
      </c>
      <c r="F2072" s="1">
        <v>42975.420046296298</v>
      </c>
    </row>
    <row r="2073" spans="1:6" x14ac:dyDescent="0.25">
      <c r="A2073" t="s">
        <v>3006</v>
      </c>
      <c r="B2073">
        <v>1983</v>
      </c>
      <c r="E2073" s="1">
        <v>42975.420046296298</v>
      </c>
      <c r="F2073" s="1">
        <v>42975.420046296298</v>
      </c>
    </row>
    <row r="2074" spans="1:6" x14ac:dyDescent="0.25">
      <c r="A2074" t="s">
        <v>3007</v>
      </c>
      <c r="B2074">
        <v>1984</v>
      </c>
      <c r="E2074" s="1">
        <v>42975.420046296298</v>
      </c>
      <c r="F2074" s="1">
        <v>42975.420046296298</v>
      </c>
    </row>
    <row r="2075" spans="1:6" x14ac:dyDescent="0.25">
      <c r="A2075" t="s">
        <v>3008</v>
      </c>
      <c r="B2075">
        <v>1985</v>
      </c>
      <c r="E2075" s="1">
        <v>42975.420046296298</v>
      </c>
      <c r="F2075" s="1">
        <v>42975.420046296298</v>
      </c>
    </row>
    <row r="2076" spans="1:6" x14ac:dyDescent="0.25">
      <c r="A2076" t="s">
        <v>3009</v>
      </c>
      <c r="B2076">
        <v>1986</v>
      </c>
      <c r="E2076" s="1">
        <v>42975.420046296298</v>
      </c>
      <c r="F2076" s="1">
        <v>42975.420046296298</v>
      </c>
    </row>
    <row r="2077" spans="1:6" x14ac:dyDescent="0.25">
      <c r="A2077" t="s">
        <v>3010</v>
      </c>
      <c r="B2077">
        <v>1987</v>
      </c>
      <c r="E2077" s="1">
        <v>42975.420046296298</v>
      </c>
      <c r="F2077" s="1">
        <v>42975.420046296298</v>
      </c>
    </row>
    <row r="2078" spans="1:6" x14ac:dyDescent="0.25">
      <c r="A2078" t="s">
        <v>3011</v>
      </c>
      <c r="B2078">
        <v>1988</v>
      </c>
      <c r="E2078" s="1">
        <v>42975.420046296298</v>
      </c>
      <c r="F2078" s="1">
        <v>42975.420046296298</v>
      </c>
    </row>
    <row r="2079" spans="1:6" x14ac:dyDescent="0.25">
      <c r="A2079" t="s">
        <v>3012</v>
      </c>
      <c r="B2079">
        <v>1989</v>
      </c>
      <c r="E2079" s="1">
        <v>42975.420046296298</v>
      </c>
      <c r="F2079" s="1">
        <v>42975.420046296298</v>
      </c>
    </row>
    <row r="2080" spans="1:6" x14ac:dyDescent="0.25">
      <c r="A2080" t="s">
        <v>3013</v>
      </c>
      <c r="B2080">
        <v>1990</v>
      </c>
      <c r="E2080" s="1">
        <v>42975.420046296298</v>
      </c>
      <c r="F2080" s="1">
        <v>42975.420046296298</v>
      </c>
    </row>
    <row r="2081" spans="1:6" x14ac:dyDescent="0.25">
      <c r="A2081" t="s">
        <v>3014</v>
      </c>
      <c r="B2081">
        <v>1991</v>
      </c>
      <c r="E2081" s="1">
        <v>42975.420046296298</v>
      </c>
      <c r="F2081" s="1">
        <v>42975.420046296298</v>
      </c>
    </row>
    <row r="2082" spans="1:6" x14ac:dyDescent="0.25">
      <c r="A2082" t="s">
        <v>3015</v>
      </c>
      <c r="B2082">
        <v>1992</v>
      </c>
      <c r="E2082" s="1">
        <v>42975.420046296298</v>
      </c>
      <c r="F2082" s="1">
        <v>42975.420046296298</v>
      </c>
    </row>
    <row r="2083" spans="1:6" x14ac:dyDescent="0.25">
      <c r="A2083" t="s">
        <v>3016</v>
      </c>
      <c r="B2083">
        <v>1993</v>
      </c>
      <c r="E2083" s="1">
        <v>42975.420046296298</v>
      </c>
      <c r="F2083" s="1">
        <v>42975.420046296298</v>
      </c>
    </row>
    <row r="2084" spans="1:6" x14ac:dyDescent="0.25">
      <c r="A2084" t="s">
        <v>3017</v>
      </c>
      <c r="B2084">
        <v>1994</v>
      </c>
      <c r="E2084" s="1">
        <v>42975.420046296298</v>
      </c>
      <c r="F2084" s="1">
        <v>42975.420046296298</v>
      </c>
    </row>
    <row r="2085" spans="1:6" x14ac:dyDescent="0.25">
      <c r="A2085" t="s">
        <v>3018</v>
      </c>
      <c r="B2085">
        <v>1995</v>
      </c>
      <c r="E2085" s="1">
        <v>42975.420046296298</v>
      </c>
      <c r="F2085" s="1">
        <v>42975.420046296298</v>
      </c>
    </row>
    <row r="2086" spans="1:6" x14ac:dyDescent="0.25">
      <c r="A2086" t="s">
        <v>3019</v>
      </c>
      <c r="B2086">
        <v>1996</v>
      </c>
      <c r="E2086" s="1">
        <v>42975.420046296298</v>
      </c>
      <c r="F2086" s="1">
        <v>42975.420046296298</v>
      </c>
    </row>
    <row r="2087" spans="1:6" x14ac:dyDescent="0.25">
      <c r="A2087" t="s">
        <v>3020</v>
      </c>
      <c r="B2087">
        <v>1997</v>
      </c>
      <c r="E2087" s="1">
        <v>42975.420046296298</v>
      </c>
      <c r="F2087" s="1">
        <v>42975.420046296298</v>
      </c>
    </row>
    <row r="2088" spans="1:6" x14ac:dyDescent="0.25">
      <c r="A2088" t="s">
        <v>3021</v>
      </c>
      <c r="B2088">
        <v>1998</v>
      </c>
      <c r="E2088" s="1">
        <v>42975.420046296298</v>
      </c>
      <c r="F2088" s="1">
        <v>42975.420046296298</v>
      </c>
    </row>
    <row r="2089" spans="1:6" x14ac:dyDescent="0.25">
      <c r="A2089" t="s">
        <v>3022</v>
      </c>
      <c r="B2089">
        <v>1999</v>
      </c>
      <c r="E2089" s="1">
        <v>42975.420046296298</v>
      </c>
      <c r="F2089" s="1">
        <v>42975.420046296298</v>
      </c>
    </row>
    <row r="2090" spans="1:6" x14ac:dyDescent="0.25">
      <c r="A2090" t="s">
        <v>3023</v>
      </c>
      <c r="B2090">
        <v>2000</v>
      </c>
      <c r="E2090" s="1">
        <v>42975.420046296298</v>
      </c>
      <c r="F2090" s="1">
        <v>42975.420046296298</v>
      </c>
    </row>
    <row r="2091" spans="1:6" x14ac:dyDescent="0.25">
      <c r="A2091" t="s">
        <v>3024</v>
      </c>
      <c r="B2091">
        <v>2001</v>
      </c>
      <c r="E2091" s="1">
        <v>42975.420046296298</v>
      </c>
      <c r="F2091" s="1">
        <v>42975.420046296298</v>
      </c>
    </row>
    <row r="2092" spans="1:6" x14ac:dyDescent="0.25">
      <c r="A2092" t="s">
        <v>3025</v>
      </c>
      <c r="B2092">
        <v>2002</v>
      </c>
      <c r="E2092" s="1">
        <v>42975.420046296298</v>
      </c>
      <c r="F2092" s="1">
        <v>42975.420046296298</v>
      </c>
    </row>
    <row r="2093" spans="1:6" x14ac:dyDescent="0.25">
      <c r="A2093" t="s">
        <v>3026</v>
      </c>
      <c r="B2093">
        <v>2003</v>
      </c>
      <c r="E2093" s="1">
        <v>42975.420046296298</v>
      </c>
      <c r="F2093" s="1">
        <v>42975.420046296298</v>
      </c>
    </row>
    <row r="2094" spans="1:6" x14ac:dyDescent="0.25">
      <c r="A2094" t="s">
        <v>3027</v>
      </c>
      <c r="B2094">
        <v>2004</v>
      </c>
      <c r="E2094" s="1">
        <v>42975.420046296298</v>
      </c>
      <c r="F2094" s="1">
        <v>42975.420046296298</v>
      </c>
    </row>
    <row r="2095" spans="1:6" x14ac:dyDescent="0.25">
      <c r="A2095" t="s">
        <v>3028</v>
      </c>
      <c r="B2095">
        <v>2005</v>
      </c>
      <c r="E2095" s="1">
        <v>42975.420046296298</v>
      </c>
      <c r="F2095" s="1">
        <v>42975.420046296298</v>
      </c>
    </row>
    <row r="2096" spans="1:6" x14ac:dyDescent="0.25">
      <c r="A2096" t="s">
        <v>3029</v>
      </c>
      <c r="B2096">
        <v>2006</v>
      </c>
      <c r="E2096" s="1">
        <v>42975.420046296298</v>
      </c>
      <c r="F2096" s="1">
        <v>42975.420046296298</v>
      </c>
    </row>
    <row r="2097" spans="1:6" x14ac:dyDescent="0.25">
      <c r="A2097" t="s">
        <v>3030</v>
      </c>
      <c r="B2097">
        <v>2007</v>
      </c>
      <c r="E2097" s="1">
        <v>42975.420046296298</v>
      </c>
      <c r="F2097" s="1">
        <v>42975.420046296298</v>
      </c>
    </row>
    <row r="2098" spans="1:6" x14ac:dyDescent="0.25">
      <c r="A2098" t="s">
        <v>3031</v>
      </c>
      <c r="B2098">
        <v>2008</v>
      </c>
      <c r="E2098" s="1">
        <v>42975.420046296298</v>
      </c>
      <c r="F2098" s="1">
        <v>42975.420046296298</v>
      </c>
    </row>
    <row r="2099" spans="1:6" x14ac:dyDescent="0.25">
      <c r="A2099" t="s">
        <v>3032</v>
      </c>
      <c r="B2099">
        <v>2009</v>
      </c>
      <c r="E2099" s="1">
        <v>42975.420046296298</v>
      </c>
      <c r="F2099" s="1">
        <v>42975.420046296298</v>
      </c>
    </row>
    <row r="2100" spans="1:6" x14ac:dyDescent="0.25">
      <c r="A2100" t="s">
        <v>3033</v>
      </c>
      <c r="B2100">
        <v>2010</v>
      </c>
      <c r="E2100" s="1">
        <v>42975.420046296298</v>
      </c>
      <c r="F2100" s="1">
        <v>42975.420046296298</v>
      </c>
    </row>
    <row r="2101" spans="1:6" x14ac:dyDescent="0.25">
      <c r="A2101" t="s">
        <v>3034</v>
      </c>
      <c r="B2101">
        <v>2011</v>
      </c>
      <c r="E2101" s="1">
        <v>42975.420046296298</v>
      </c>
      <c r="F2101" s="1">
        <v>42975.420046296298</v>
      </c>
    </row>
    <row r="2102" spans="1:6" x14ac:dyDescent="0.25">
      <c r="A2102" t="s">
        <v>3035</v>
      </c>
      <c r="B2102">
        <v>2012</v>
      </c>
      <c r="E2102" s="1">
        <v>42975.420046296298</v>
      </c>
      <c r="F2102" s="1">
        <v>42975.420046296298</v>
      </c>
    </row>
    <row r="2103" spans="1:6" x14ac:dyDescent="0.25">
      <c r="A2103" t="s">
        <v>3036</v>
      </c>
      <c r="B2103">
        <v>2013</v>
      </c>
      <c r="E2103" s="1">
        <v>42975.420046296298</v>
      </c>
      <c r="F2103" s="1">
        <v>42975.420046296298</v>
      </c>
    </row>
    <row r="2104" spans="1:6" x14ac:dyDescent="0.25">
      <c r="A2104" t="s">
        <v>3037</v>
      </c>
      <c r="B2104">
        <v>2014</v>
      </c>
      <c r="E2104" s="1">
        <v>42975.420046296298</v>
      </c>
      <c r="F2104" s="1">
        <v>42975.420046296298</v>
      </c>
    </row>
    <row r="2105" spans="1:6" x14ac:dyDescent="0.25">
      <c r="A2105" t="s">
        <v>3038</v>
      </c>
      <c r="B2105">
        <v>2015</v>
      </c>
      <c r="E2105" s="1">
        <v>42975.420046296298</v>
      </c>
      <c r="F2105" s="1">
        <v>42975.420046296298</v>
      </c>
    </row>
    <row r="2106" spans="1:6" x14ac:dyDescent="0.25">
      <c r="A2106" t="s">
        <v>3039</v>
      </c>
      <c r="B2106">
        <v>2016</v>
      </c>
      <c r="E2106" s="1">
        <v>42975.420046296298</v>
      </c>
      <c r="F2106" s="1">
        <v>42975.420046296298</v>
      </c>
    </row>
    <row r="2107" spans="1:6" x14ac:dyDescent="0.25">
      <c r="A2107" t="s">
        <v>3040</v>
      </c>
      <c r="B2107">
        <v>2017</v>
      </c>
      <c r="E2107" s="1">
        <v>42975.420046296298</v>
      </c>
      <c r="F2107" s="1">
        <v>42975.420046296298</v>
      </c>
    </row>
    <row r="2108" spans="1:6" x14ac:dyDescent="0.25">
      <c r="A2108" t="s">
        <v>3041</v>
      </c>
      <c r="B2108">
        <v>2018</v>
      </c>
      <c r="E2108" s="1">
        <v>42975.420046296298</v>
      </c>
      <c r="F2108" s="1">
        <v>42975.420046296298</v>
      </c>
    </row>
    <row r="2109" spans="1:6" x14ac:dyDescent="0.25">
      <c r="A2109" t="s">
        <v>3042</v>
      </c>
      <c r="B2109">
        <v>2019</v>
      </c>
      <c r="E2109" s="1">
        <v>42975.420046296298</v>
      </c>
      <c r="F2109" s="1">
        <v>42975.420046296298</v>
      </c>
    </row>
    <row r="2110" spans="1:6" x14ac:dyDescent="0.25">
      <c r="A2110" t="s">
        <v>3043</v>
      </c>
      <c r="B2110">
        <v>2020</v>
      </c>
      <c r="E2110" s="1">
        <v>42975.420046296298</v>
      </c>
      <c r="F2110" s="1">
        <v>42975.420046296298</v>
      </c>
    </row>
    <row r="2111" spans="1:6" x14ac:dyDescent="0.25">
      <c r="A2111" t="s">
        <v>3044</v>
      </c>
      <c r="B2111">
        <v>2021</v>
      </c>
      <c r="E2111" s="1">
        <v>42975.420046296298</v>
      </c>
      <c r="F2111" s="1">
        <v>42975.420046296298</v>
      </c>
    </row>
    <row r="2112" spans="1:6" x14ac:dyDescent="0.25">
      <c r="A2112" t="s">
        <v>3045</v>
      </c>
      <c r="B2112">
        <v>2022</v>
      </c>
      <c r="E2112" s="1">
        <v>42975.420046296298</v>
      </c>
      <c r="F2112" s="1">
        <v>42975.420046296298</v>
      </c>
    </row>
    <row r="2113" spans="1:6" x14ac:dyDescent="0.25">
      <c r="A2113" t="s">
        <v>3046</v>
      </c>
      <c r="B2113">
        <v>2023</v>
      </c>
      <c r="E2113" s="1">
        <v>42975.420046296298</v>
      </c>
      <c r="F2113" s="1">
        <v>42975.420046296298</v>
      </c>
    </row>
    <row r="2114" spans="1:6" x14ac:dyDescent="0.25">
      <c r="A2114" t="s">
        <v>3047</v>
      </c>
      <c r="B2114">
        <v>2024</v>
      </c>
      <c r="E2114" s="1">
        <v>42975.420046296298</v>
      </c>
      <c r="F2114" s="1">
        <v>42975.420046296298</v>
      </c>
    </row>
    <row r="2115" spans="1:6" x14ac:dyDescent="0.25">
      <c r="A2115" t="s">
        <v>3048</v>
      </c>
      <c r="B2115">
        <v>2025</v>
      </c>
      <c r="E2115" s="1">
        <v>42975.420046296298</v>
      </c>
      <c r="F2115" s="1">
        <v>42975.420046296298</v>
      </c>
    </row>
    <row r="2116" spans="1:6" x14ac:dyDescent="0.25">
      <c r="A2116" t="s">
        <v>3049</v>
      </c>
      <c r="B2116">
        <v>2026</v>
      </c>
      <c r="E2116" s="1">
        <v>42975.420046296298</v>
      </c>
      <c r="F2116" s="1">
        <v>42975.420046296298</v>
      </c>
    </row>
    <row r="2117" spans="1:6" x14ac:dyDescent="0.25">
      <c r="A2117" t="s">
        <v>3050</v>
      </c>
      <c r="B2117">
        <v>2027</v>
      </c>
      <c r="E2117" s="1">
        <v>42975.420046296298</v>
      </c>
      <c r="F2117" s="1">
        <v>42975.420046296298</v>
      </c>
    </row>
    <row r="2118" spans="1:6" x14ac:dyDescent="0.25">
      <c r="A2118" t="s">
        <v>3051</v>
      </c>
      <c r="B2118">
        <v>2028</v>
      </c>
      <c r="E2118" s="1">
        <v>42975.420046296298</v>
      </c>
      <c r="F2118" s="1">
        <v>42975.420046296298</v>
      </c>
    </row>
    <row r="2119" spans="1:6" x14ac:dyDescent="0.25">
      <c r="A2119" t="s">
        <v>3052</v>
      </c>
      <c r="B2119">
        <v>2029</v>
      </c>
      <c r="E2119" s="1">
        <v>42975.420046296298</v>
      </c>
      <c r="F2119" s="1">
        <v>42975.420046296298</v>
      </c>
    </row>
    <row r="2120" spans="1:6" x14ac:dyDescent="0.25">
      <c r="A2120" t="s">
        <v>3053</v>
      </c>
      <c r="B2120">
        <v>2030</v>
      </c>
      <c r="E2120" s="1">
        <v>42975.420046296298</v>
      </c>
      <c r="F2120" s="1">
        <v>42975.420046296298</v>
      </c>
    </row>
    <row r="2121" spans="1:6" x14ac:dyDescent="0.25">
      <c r="A2121" t="s">
        <v>3054</v>
      </c>
      <c r="B2121">
        <v>2031</v>
      </c>
      <c r="E2121" s="1">
        <v>42975.420046296298</v>
      </c>
      <c r="F2121" s="1">
        <v>42975.420046296298</v>
      </c>
    </row>
    <row r="2122" spans="1:6" x14ac:dyDescent="0.25">
      <c r="A2122" t="s">
        <v>3055</v>
      </c>
      <c r="B2122">
        <v>2032</v>
      </c>
      <c r="E2122" s="1">
        <v>42975.420046296298</v>
      </c>
      <c r="F2122" s="1">
        <v>42975.420046296298</v>
      </c>
    </row>
    <row r="2123" spans="1:6" x14ac:dyDescent="0.25">
      <c r="A2123" t="s">
        <v>3056</v>
      </c>
      <c r="B2123">
        <v>2033</v>
      </c>
      <c r="E2123" s="1">
        <v>42975.420046296298</v>
      </c>
      <c r="F2123" s="1">
        <v>42975.420046296298</v>
      </c>
    </row>
    <row r="2124" spans="1:6" x14ac:dyDescent="0.25">
      <c r="A2124" t="s">
        <v>3057</v>
      </c>
      <c r="B2124">
        <v>2034</v>
      </c>
      <c r="E2124" s="1">
        <v>42975.420046296298</v>
      </c>
      <c r="F2124" s="1">
        <v>42975.420046296298</v>
      </c>
    </row>
    <row r="2125" spans="1:6" x14ac:dyDescent="0.25">
      <c r="A2125" t="s">
        <v>3058</v>
      </c>
      <c r="B2125">
        <v>2035</v>
      </c>
      <c r="E2125" s="1">
        <v>42975.420046296298</v>
      </c>
      <c r="F2125" s="1">
        <v>42975.420046296298</v>
      </c>
    </row>
    <row r="2126" spans="1:6" x14ac:dyDescent="0.25">
      <c r="A2126" t="s">
        <v>3059</v>
      </c>
      <c r="B2126">
        <v>2036</v>
      </c>
      <c r="E2126" s="1">
        <v>42975.420046296298</v>
      </c>
      <c r="F2126" s="1">
        <v>42975.420046296298</v>
      </c>
    </row>
    <row r="2127" spans="1:6" x14ac:dyDescent="0.25">
      <c r="A2127" t="s">
        <v>3060</v>
      </c>
      <c r="B2127">
        <v>2037</v>
      </c>
      <c r="E2127" s="1">
        <v>42975.420046296298</v>
      </c>
      <c r="F2127" s="1">
        <v>42975.420046296298</v>
      </c>
    </row>
    <row r="2128" spans="1:6" x14ac:dyDescent="0.25">
      <c r="A2128" t="s">
        <v>3061</v>
      </c>
      <c r="B2128">
        <v>2038</v>
      </c>
      <c r="E2128" s="1">
        <v>42975.420046296298</v>
      </c>
      <c r="F2128" s="1">
        <v>42975.420046296298</v>
      </c>
    </row>
    <row r="2129" spans="1:6" x14ac:dyDescent="0.25">
      <c r="A2129" t="s">
        <v>3062</v>
      </c>
      <c r="B2129">
        <v>2039</v>
      </c>
      <c r="E2129" s="1">
        <v>42975.420046296298</v>
      </c>
      <c r="F2129" s="1">
        <v>42975.420046296298</v>
      </c>
    </row>
    <row r="2130" spans="1:6" x14ac:dyDescent="0.25">
      <c r="A2130" t="s">
        <v>3063</v>
      </c>
      <c r="B2130">
        <v>2040</v>
      </c>
      <c r="E2130" s="1">
        <v>42975.420046296298</v>
      </c>
      <c r="F2130" s="1">
        <v>42975.420046296298</v>
      </c>
    </row>
    <row r="2131" spans="1:6" x14ac:dyDescent="0.25">
      <c r="A2131" t="s">
        <v>3064</v>
      </c>
      <c r="B2131">
        <v>2041</v>
      </c>
      <c r="E2131" s="1">
        <v>42975.420046296298</v>
      </c>
      <c r="F2131" s="1">
        <v>42975.420046296298</v>
      </c>
    </row>
    <row r="2132" spans="1:6" x14ac:dyDescent="0.25">
      <c r="A2132" t="s">
        <v>3065</v>
      </c>
      <c r="B2132">
        <v>2042</v>
      </c>
      <c r="E2132" s="1">
        <v>42975.420046296298</v>
      </c>
      <c r="F2132" s="1">
        <v>42975.420046296298</v>
      </c>
    </row>
    <row r="2133" spans="1:6" x14ac:dyDescent="0.25">
      <c r="A2133" t="s">
        <v>3066</v>
      </c>
      <c r="B2133">
        <v>2043</v>
      </c>
      <c r="E2133" s="1">
        <v>42975.420046296298</v>
      </c>
      <c r="F2133" s="1">
        <v>42975.420046296298</v>
      </c>
    </row>
    <row r="2134" spans="1:6" x14ac:dyDescent="0.25">
      <c r="A2134" t="s">
        <v>3067</v>
      </c>
      <c r="B2134">
        <v>2044</v>
      </c>
      <c r="E2134" s="1">
        <v>42975.420046296298</v>
      </c>
      <c r="F2134" s="1">
        <v>42975.420046296298</v>
      </c>
    </row>
    <row r="2135" spans="1:6" x14ac:dyDescent="0.25">
      <c r="A2135" t="s">
        <v>3068</v>
      </c>
      <c r="B2135">
        <v>2045</v>
      </c>
      <c r="E2135" s="1">
        <v>42975.420046296298</v>
      </c>
      <c r="F2135" s="1">
        <v>42975.420046296298</v>
      </c>
    </row>
    <row r="2136" spans="1:6" x14ac:dyDescent="0.25">
      <c r="A2136" t="s">
        <v>3069</v>
      </c>
      <c r="B2136">
        <v>2046</v>
      </c>
      <c r="E2136" s="1">
        <v>42975.420046296298</v>
      </c>
      <c r="F2136" s="1">
        <v>42975.420046296298</v>
      </c>
    </row>
    <row r="2137" spans="1:6" x14ac:dyDescent="0.25">
      <c r="A2137" t="s">
        <v>8638</v>
      </c>
      <c r="B2137">
        <v>7198</v>
      </c>
      <c r="C2137">
        <v>2014</v>
      </c>
      <c r="D2137" t="s">
        <v>169</v>
      </c>
      <c r="E2137" s="1">
        <v>42992.012627314813</v>
      </c>
      <c r="F2137" s="1">
        <v>42992.012627314813</v>
      </c>
    </row>
    <row r="2138" spans="1:6" x14ac:dyDescent="0.25">
      <c r="A2138" t="s">
        <v>3070</v>
      </c>
      <c r="B2138">
        <v>2047</v>
      </c>
      <c r="E2138" s="1">
        <v>42975.420046296298</v>
      </c>
      <c r="F2138" s="1">
        <v>42975.420046296298</v>
      </c>
    </row>
    <row r="2139" spans="1:6" x14ac:dyDescent="0.25">
      <c r="A2139" t="s">
        <v>3071</v>
      </c>
      <c r="B2139">
        <v>2048</v>
      </c>
      <c r="E2139" s="1">
        <v>42975.420046296298</v>
      </c>
      <c r="F2139" s="1">
        <v>42975.420046296298</v>
      </c>
    </row>
    <row r="2140" spans="1:6" x14ac:dyDescent="0.25">
      <c r="A2140" t="s">
        <v>3072</v>
      </c>
      <c r="B2140">
        <v>2049</v>
      </c>
      <c r="E2140" s="1">
        <v>42975.420046296298</v>
      </c>
      <c r="F2140" s="1">
        <v>42975.420046296298</v>
      </c>
    </row>
    <row r="2141" spans="1:6" x14ac:dyDescent="0.25">
      <c r="A2141" t="s">
        <v>3073</v>
      </c>
      <c r="B2141">
        <v>2050</v>
      </c>
      <c r="E2141" s="1">
        <v>42975.420046296298</v>
      </c>
      <c r="F2141" s="1">
        <v>42975.420046296298</v>
      </c>
    </row>
    <row r="2142" spans="1:6" x14ac:dyDescent="0.25">
      <c r="A2142" t="s">
        <v>3074</v>
      </c>
      <c r="B2142">
        <v>2051</v>
      </c>
      <c r="E2142" s="1">
        <v>42975.420046296298</v>
      </c>
      <c r="F2142" s="1">
        <v>42975.420046296298</v>
      </c>
    </row>
    <row r="2143" spans="1:6" x14ac:dyDescent="0.25">
      <c r="A2143" t="s">
        <v>3075</v>
      </c>
      <c r="B2143">
        <v>2052</v>
      </c>
      <c r="E2143" s="1">
        <v>42975.420046296298</v>
      </c>
      <c r="F2143" s="1">
        <v>42975.420046296298</v>
      </c>
    </row>
    <row r="2144" spans="1:6" x14ac:dyDescent="0.25">
      <c r="A2144" t="s">
        <v>8292</v>
      </c>
      <c r="B2144">
        <v>6999</v>
      </c>
      <c r="C2144">
        <v>1999</v>
      </c>
      <c r="E2144" s="1">
        <v>42985.92591435185</v>
      </c>
      <c r="F2144" s="1">
        <v>42985.92591435185</v>
      </c>
    </row>
    <row r="2145" spans="1:6" x14ac:dyDescent="0.25">
      <c r="A2145" t="s">
        <v>3076</v>
      </c>
      <c r="B2145">
        <v>2053</v>
      </c>
      <c r="E2145" s="1">
        <v>42975.420046296298</v>
      </c>
      <c r="F2145" s="1">
        <v>42975.420046296298</v>
      </c>
    </row>
    <row r="2146" spans="1:6" x14ac:dyDescent="0.25">
      <c r="A2146" t="s">
        <v>3077</v>
      </c>
      <c r="B2146">
        <v>2054</v>
      </c>
      <c r="E2146" s="1">
        <v>42975.420046296298</v>
      </c>
      <c r="F2146" s="1">
        <v>42975.420046296298</v>
      </c>
    </row>
    <row r="2147" spans="1:6" x14ac:dyDescent="0.25">
      <c r="A2147" t="s">
        <v>3078</v>
      </c>
      <c r="B2147">
        <v>2055</v>
      </c>
      <c r="E2147" s="1">
        <v>42975.420046296298</v>
      </c>
      <c r="F2147" s="1">
        <v>42975.420046296298</v>
      </c>
    </row>
    <row r="2148" spans="1:6" x14ac:dyDescent="0.25">
      <c r="A2148" t="s">
        <v>3079</v>
      </c>
      <c r="B2148">
        <v>2056</v>
      </c>
      <c r="E2148" s="1">
        <v>42975.420046296298</v>
      </c>
      <c r="F2148" s="1">
        <v>42975.420046296298</v>
      </c>
    </row>
    <row r="2149" spans="1:6" x14ac:dyDescent="0.25">
      <c r="A2149" t="s">
        <v>3080</v>
      </c>
      <c r="B2149">
        <v>2057</v>
      </c>
      <c r="E2149" s="1">
        <v>42975.420046296298</v>
      </c>
      <c r="F2149" s="1">
        <v>42975.420046296298</v>
      </c>
    </row>
    <row r="2150" spans="1:6" x14ac:dyDescent="0.25">
      <c r="A2150" t="s">
        <v>3081</v>
      </c>
      <c r="B2150">
        <v>2058</v>
      </c>
      <c r="E2150" s="1">
        <v>42975.420046296298</v>
      </c>
      <c r="F2150" s="1">
        <v>42975.420046296298</v>
      </c>
    </row>
    <row r="2151" spans="1:6" x14ac:dyDescent="0.25">
      <c r="A2151" t="s">
        <v>3082</v>
      </c>
      <c r="B2151">
        <v>2059</v>
      </c>
      <c r="E2151" s="1">
        <v>42975.420046296298</v>
      </c>
      <c r="F2151" s="1">
        <v>42975.420046296298</v>
      </c>
    </row>
    <row r="2152" spans="1:6" x14ac:dyDescent="0.25">
      <c r="A2152" t="s">
        <v>3083</v>
      </c>
      <c r="B2152">
        <v>2060</v>
      </c>
      <c r="E2152" s="1">
        <v>42975.420046296298</v>
      </c>
      <c r="F2152" s="1">
        <v>42975.420046296298</v>
      </c>
    </row>
    <row r="2153" spans="1:6" x14ac:dyDescent="0.25">
      <c r="A2153" t="s">
        <v>3084</v>
      </c>
      <c r="B2153">
        <v>2061</v>
      </c>
      <c r="E2153" s="1">
        <v>42975.420046296298</v>
      </c>
      <c r="F2153" s="1">
        <v>42975.420046296298</v>
      </c>
    </row>
    <row r="2154" spans="1:6" x14ac:dyDescent="0.25">
      <c r="A2154" t="s">
        <v>3085</v>
      </c>
      <c r="B2154">
        <v>2062</v>
      </c>
      <c r="E2154" s="1">
        <v>42975.420046296298</v>
      </c>
      <c r="F2154" s="1">
        <v>42975.420046296298</v>
      </c>
    </row>
    <row r="2155" spans="1:6" x14ac:dyDescent="0.25">
      <c r="A2155" t="s">
        <v>3086</v>
      </c>
      <c r="B2155">
        <v>2063</v>
      </c>
      <c r="E2155" s="1">
        <v>42975.420046296298</v>
      </c>
      <c r="F2155" s="1">
        <v>42975.420046296298</v>
      </c>
    </row>
    <row r="2156" spans="1:6" x14ac:dyDescent="0.25">
      <c r="A2156" t="s">
        <v>3087</v>
      </c>
      <c r="B2156">
        <v>2064</v>
      </c>
      <c r="E2156" s="1">
        <v>42975.420046296298</v>
      </c>
      <c r="F2156" s="1">
        <v>42975.420046296298</v>
      </c>
    </row>
    <row r="2157" spans="1:6" x14ac:dyDescent="0.25">
      <c r="A2157" t="s">
        <v>3088</v>
      </c>
      <c r="B2157">
        <v>2065</v>
      </c>
      <c r="E2157" s="1">
        <v>42975.420046296298</v>
      </c>
      <c r="F2157" s="1">
        <v>42975.420046296298</v>
      </c>
    </row>
    <row r="2158" spans="1:6" x14ac:dyDescent="0.25">
      <c r="A2158" t="s">
        <v>3089</v>
      </c>
      <c r="B2158">
        <v>2066</v>
      </c>
      <c r="E2158" s="1">
        <v>42975.420046296298</v>
      </c>
      <c r="F2158" s="1">
        <v>42975.420046296298</v>
      </c>
    </row>
    <row r="2159" spans="1:6" x14ac:dyDescent="0.25">
      <c r="A2159" t="s">
        <v>3090</v>
      </c>
      <c r="B2159">
        <v>2067</v>
      </c>
      <c r="E2159" s="1">
        <v>42975.420046296298</v>
      </c>
      <c r="F2159" s="1">
        <v>42975.420046296298</v>
      </c>
    </row>
    <row r="2160" spans="1:6" x14ac:dyDescent="0.25">
      <c r="A2160" t="s">
        <v>3091</v>
      </c>
      <c r="B2160">
        <v>2068</v>
      </c>
      <c r="E2160" s="1">
        <v>42975.420046296298</v>
      </c>
      <c r="F2160" s="1">
        <v>42975.420046296298</v>
      </c>
    </row>
    <row r="2161" spans="1:6" x14ac:dyDescent="0.25">
      <c r="A2161" t="s">
        <v>65</v>
      </c>
      <c r="B2161">
        <v>2069</v>
      </c>
      <c r="E2161" s="1">
        <v>42975.420046296298</v>
      </c>
      <c r="F2161" s="1">
        <v>42975.420046296298</v>
      </c>
    </row>
    <row r="2162" spans="1:6" x14ac:dyDescent="0.25">
      <c r="A2162" t="s">
        <v>3092</v>
      </c>
      <c r="B2162">
        <v>2070</v>
      </c>
      <c r="E2162" s="1">
        <v>42975.420046296298</v>
      </c>
      <c r="F2162" s="1">
        <v>42975.420046296298</v>
      </c>
    </row>
    <row r="2163" spans="1:6" x14ac:dyDescent="0.25">
      <c r="A2163" t="s">
        <v>3093</v>
      </c>
      <c r="B2163">
        <v>2071</v>
      </c>
      <c r="E2163" s="1">
        <v>42975.420046296298</v>
      </c>
      <c r="F2163" s="1">
        <v>42975.420046296298</v>
      </c>
    </row>
    <row r="2164" spans="1:6" x14ac:dyDescent="0.25">
      <c r="A2164" t="s">
        <v>3094</v>
      </c>
      <c r="B2164">
        <v>2072</v>
      </c>
      <c r="E2164" s="1">
        <v>42975.420046296298</v>
      </c>
      <c r="F2164" s="1">
        <v>42975.420046296298</v>
      </c>
    </row>
    <row r="2165" spans="1:6" x14ac:dyDescent="0.25">
      <c r="A2165" t="s">
        <v>8132</v>
      </c>
      <c r="B2165">
        <v>6917</v>
      </c>
      <c r="E2165" s="1">
        <v>42985.585543981484</v>
      </c>
      <c r="F2165" s="1">
        <v>42985.585543981484</v>
      </c>
    </row>
    <row r="2166" spans="1:6" x14ac:dyDescent="0.25">
      <c r="A2166" t="s">
        <v>8617</v>
      </c>
      <c r="B2166">
        <v>7199</v>
      </c>
      <c r="C2166">
        <v>2012</v>
      </c>
      <c r="D2166" t="s">
        <v>169</v>
      </c>
      <c r="E2166" s="1">
        <v>42992.012627314813</v>
      </c>
      <c r="F2166" s="1">
        <v>42992.012627314813</v>
      </c>
    </row>
    <row r="2167" spans="1:6" x14ac:dyDescent="0.25">
      <c r="A2167" t="s">
        <v>64</v>
      </c>
      <c r="B2167">
        <v>2073</v>
      </c>
      <c r="E2167" s="1">
        <v>42975.420046296298</v>
      </c>
      <c r="F2167" s="1">
        <v>42975.420046296298</v>
      </c>
    </row>
    <row r="2168" spans="1:6" x14ac:dyDescent="0.25">
      <c r="A2168" t="s">
        <v>3095</v>
      </c>
      <c r="B2168">
        <v>2074</v>
      </c>
      <c r="E2168" s="1">
        <v>42975.420046296298</v>
      </c>
      <c r="F2168" s="1">
        <v>42975.420046296298</v>
      </c>
    </row>
    <row r="2169" spans="1:6" x14ac:dyDescent="0.25">
      <c r="A2169" t="s">
        <v>3096</v>
      </c>
      <c r="B2169">
        <v>2075</v>
      </c>
      <c r="E2169" s="1">
        <v>42975.420046296298</v>
      </c>
      <c r="F2169" s="1">
        <v>42975.420046296298</v>
      </c>
    </row>
    <row r="2170" spans="1:6" x14ac:dyDescent="0.25">
      <c r="A2170" t="s">
        <v>3097</v>
      </c>
      <c r="B2170">
        <v>2076</v>
      </c>
      <c r="E2170" s="1">
        <v>42975.420046296298</v>
      </c>
      <c r="F2170" s="1">
        <v>42975.420046296298</v>
      </c>
    </row>
    <row r="2171" spans="1:6" x14ac:dyDescent="0.25">
      <c r="A2171" t="s">
        <v>3098</v>
      </c>
      <c r="B2171">
        <v>2077</v>
      </c>
      <c r="E2171" s="1">
        <v>42975.420046296298</v>
      </c>
      <c r="F2171" s="1">
        <v>42975.420046296298</v>
      </c>
    </row>
    <row r="2172" spans="1:6" x14ac:dyDescent="0.25">
      <c r="A2172" t="s">
        <v>3099</v>
      </c>
      <c r="B2172">
        <v>2078</v>
      </c>
      <c r="E2172" s="1">
        <v>42975.420046296298</v>
      </c>
      <c r="F2172" s="1">
        <v>42975.420046296298</v>
      </c>
    </row>
    <row r="2173" spans="1:6" x14ac:dyDescent="0.25">
      <c r="A2173" t="s">
        <v>3100</v>
      </c>
      <c r="B2173">
        <v>2079</v>
      </c>
      <c r="E2173" s="1">
        <v>42975.420046296298</v>
      </c>
      <c r="F2173" s="1">
        <v>42975.420046296298</v>
      </c>
    </row>
    <row r="2174" spans="1:6" x14ac:dyDescent="0.25">
      <c r="A2174" t="s">
        <v>3101</v>
      </c>
      <c r="B2174">
        <v>2080</v>
      </c>
      <c r="E2174" s="1">
        <v>42975.420046296298</v>
      </c>
      <c r="F2174" s="1">
        <v>42975.420046296298</v>
      </c>
    </row>
    <row r="2175" spans="1:6" x14ac:dyDescent="0.25">
      <c r="A2175" t="s">
        <v>3102</v>
      </c>
      <c r="B2175">
        <v>2081</v>
      </c>
      <c r="E2175" s="1">
        <v>42975.420046296298</v>
      </c>
      <c r="F2175" s="1">
        <v>42975.420046296298</v>
      </c>
    </row>
    <row r="2176" spans="1:6" x14ac:dyDescent="0.25">
      <c r="A2176" t="s">
        <v>3103</v>
      </c>
      <c r="B2176">
        <v>2082</v>
      </c>
      <c r="E2176" s="1">
        <v>42975.420046296298</v>
      </c>
      <c r="F2176" s="1">
        <v>42975.420046296298</v>
      </c>
    </row>
    <row r="2177" spans="1:6" x14ac:dyDescent="0.25">
      <c r="A2177" t="s">
        <v>3104</v>
      </c>
      <c r="B2177">
        <v>2083</v>
      </c>
      <c r="E2177" s="1">
        <v>42975.420046296298</v>
      </c>
      <c r="F2177" s="1">
        <v>42975.420046296298</v>
      </c>
    </row>
    <row r="2178" spans="1:6" x14ac:dyDescent="0.25">
      <c r="A2178" t="s">
        <v>3105</v>
      </c>
      <c r="B2178">
        <v>2084</v>
      </c>
      <c r="E2178" s="1">
        <v>42975.420046296298</v>
      </c>
      <c r="F2178" s="1">
        <v>42975.420046296298</v>
      </c>
    </row>
    <row r="2179" spans="1:6" x14ac:dyDescent="0.25">
      <c r="A2179" t="s">
        <v>63</v>
      </c>
      <c r="B2179">
        <v>2085</v>
      </c>
      <c r="E2179" s="1">
        <v>42975.420046296298</v>
      </c>
      <c r="F2179" s="1">
        <v>42975.420046296298</v>
      </c>
    </row>
    <row r="2180" spans="1:6" x14ac:dyDescent="0.25">
      <c r="A2180" t="s">
        <v>3106</v>
      </c>
      <c r="B2180">
        <v>2086</v>
      </c>
      <c r="E2180" s="1">
        <v>42975.420046296298</v>
      </c>
      <c r="F2180" s="1">
        <v>42975.420046296298</v>
      </c>
    </row>
    <row r="2181" spans="1:6" x14ac:dyDescent="0.25">
      <c r="A2181" t="s">
        <v>3107</v>
      </c>
      <c r="B2181">
        <v>2087</v>
      </c>
      <c r="E2181" s="1">
        <v>42975.420046296298</v>
      </c>
      <c r="F2181" s="1">
        <v>42975.420046296298</v>
      </c>
    </row>
    <row r="2182" spans="1:6" x14ac:dyDescent="0.25">
      <c r="A2182" t="s">
        <v>3108</v>
      </c>
      <c r="B2182">
        <v>2088</v>
      </c>
      <c r="E2182" s="1">
        <v>42975.420046296298</v>
      </c>
      <c r="F2182" s="1">
        <v>42975.420046296298</v>
      </c>
    </row>
    <row r="2183" spans="1:6" x14ac:dyDescent="0.25">
      <c r="A2183" t="s">
        <v>8464</v>
      </c>
      <c r="B2183">
        <v>7044</v>
      </c>
      <c r="D2183" t="s">
        <v>8498</v>
      </c>
      <c r="E2183" s="1">
        <v>42990.545127314814</v>
      </c>
      <c r="F2183" s="1">
        <v>42990.545127314814</v>
      </c>
    </row>
    <row r="2184" spans="1:6" x14ac:dyDescent="0.25">
      <c r="A2184" t="s">
        <v>8650</v>
      </c>
      <c r="B2184">
        <v>7200</v>
      </c>
      <c r="C2184">
        <v>2010</v>
      </c>
      <c r="D2184" t="s">
        <v>169</v>
      </c>
      <c r="E2184" s="1">
        <v>42992.012627314813</v>
      </c>
      <c r="F2184" s="1">
        <v>42992.012627314813</v>
      </c>
    </row>
    <row r="2185" spans="1:6" x14ac:dyDescent="0.25">
      <c r="A2185" t="s">
        <v>3109</v>
      </c>
      <c r="B2185">
        <v>2090</v>
      </c>
      <c r="E2185" s="1">
        <v>42975.420046296298</v>
      </c>
      <c r="F2185" s="1">
        <v>42975.420046296298</v>
      </c>
    </row>
    <row r="2186" spans="1:6" x14ac:dyDescent="0.25">
      <c r="A2186" t="s">
        <v>3110</v>
      </c>
      <c r="B2186">
        <v>2091</v>
      </c>
      <c r="E2186" s="1">
        <v>42975.420046296298</v>
      </c>
      <c r="F2186" s="1">
        <v>42975.420046296298</v>
      </c>
    </row>
    <row r="2187" spans="1:6" x14ac:dyDescent="0.25">
      <c r="A2187" t="s">
        <v>9237</v>
      </c>
      <c r="B2187">
        <v>7424</v>
      </c>
      <c r="C2187">
        <v>2016</v>
      </c>
      <c r="D2187" t="s">
        <v>169</v>
      </c>
      <c r="E2187" s="1">
        <v>43002.969027777777</v>
      </c>
      <c r="F2187" s="1">
        <v>43002.969027777777</v>
      </c>
    </row>
    <row r="2188" spans="1:6" x14ac:dyDescent="0.25">
      <c r="A2188" t="s">
        <v>3111</v>
      </c>
      <c r="B2188">
        <v>2092</v>
      </c>
      <c r="E2188" s="1">
        <v>42975.420046296298</v>
      </c>
      <c r="F2188" s="1">
        <v>42975.420046296298</v>
      </c>
    </row>
    <row r="2189" spans="1:6" x14ac:dyDescent="0.25">
      <c r="A2189" t="s">
        <v>3112</v>
      </c>
      <c r="B2189">
        <v>2093</v>
      </c>
      <c r="E2189" s="1">
        <v>42975.420046296298</v>
      </c>
      <c r="F2189" s="1">
        <v>42975.420046296298</v>
      </c>
    </row>
    <row r="2190" spans="1:6" x14ac:dyDescent="0.25">
      <c r="A2190" t="s">
        <v>251</v>
      </c>
      <c r="B2190">
        <v>2094</v>
      </c>
      <c r="E2190" s="1">
        <v>42975.420046296298</v>
      </c>
      <c r="F2190" s="1">
        <v>42975.420046296298</v>
      </c>
    </row>
    <row r="2191" spans="1:6" x14ac:dyDescent="0.25">
      <c r="A2191" t="s">
        <v>3113</v>
      </c>
      <c r="B2191">
        <v>2095</v>
      </c>
      <c r="E2191" s="1">
        <v>42975.420046296298</v>
      </c>
      <c r="F2191" s="1">
        <v>42975.420046296298</v>
      </c>
    </row>
    <row r="2192" spans="1:6" x14ac:dyDescent="0.25">
      <c r="A2192" t="s">
        <v>3114</v>
      </c>
      <c r="B2192">
        <v>2096</v>
      </c>
      <c r="E2192" s="1">
        <v>42975.420046296298</v>
      </c>
      <c r="F2192" s="1">
        <v>42975.420046296298</v>
      </c>
    </row>
    <row r="2193" spans="1:6" x14ac:dyDescent="0.25">
      <c r="A2193" t="s">
        <v>3115</v>
      </c>
      <c r="B2193">
        <v>2097</v>
      </c>
      <c r="E2193" s="1">
        <v>42975.420046296298</v>
      </c>
      <c r="F2193" s="1">
        <v>42975.420046296298</v>
      </c>
    </row>
    <row r="2194" spans="1:6" x14ac:dyDescent="0.25">
      <c r="A2194" t="s">
        <v>3116</v>
      </c>
      <c r="B2194">
        <v>2098</v>
      </c>
      <c r="E2194" s="1">
        <v>42975.420046296298</v>
      </c>
      <c r="F2194" s="1">
        <v>42975.420046296298</v>
      </c>
    </row>
    <row r="2195" spans="1:6" x14ac:dyDescent="0.25">
      <c r="A2195" t="s">
        <v>3117</v>
      </c>
      <c r="B2195">
        <v>2099</v>
      </c>
      <c r="E2195" s="1">
        <v>42975.420046296298</v>
      </c>
      <c r="F2195" s="1">
        <v>42975.420046296298</v>
      </c>
    </row>
    <row r="2196" spans="1:6" x14ac:dyDescent="0.25">
      <c r="A2196" t="s">
        <v>276</v>
      </c>
      <c r="B2196">
        <v>2101</v>
      </c>
      <c r="E2196" s="1">
        <v>42975.420046296298</v>
      </c>
      <c r="F2196" s="1">
        <v>42975.420046296298</v>
      </c>
    </row>
    <row r="2197" spans="1:6" x14ac:dyDescent="0.25">
      <c r="A2197" t="s">
        <v>8282</v>
      </c>
      <c r="B2197">
        <v>2100</v>
      </c>
      <c r="E2197" s="1">
        <v>42975.420046296298</v>
      </c>
      <c r="F2197" s="1">
        <v>42975.420046296298</v>
      </c>
    </row>
    <row r="2198" spans="1:6" x14ac:dyDescent="0.25">
      <c r="A2198" t="s">
        <v>3118</v>
      </c>
      <c r="B2198">
        <v>2102</v>
      </c>
      <c r="E2198" s="1">
        <v>42975.420046296298</v>
      </c>
      <c r="F2198" s="1">
        <v>42975.420046296298</v>
      </c>
    </row>
    <row r="2199" spans="1:6" x14ac:dyDescent="0.25">
      <c r="A2199" t="s">
        <v>3119</v>
      </c>
      <c r="B2199">
        <v>2103</v>
      </c>
      <c r="E2199" s="1">
        <v>42975.420046296298</v>
      </c>
      <c r="F2199" s="1">
        <v>42975.420046296298</v>
      </c>
    </row>
    <row r="2200" spans="1:6" x14ac:dyDescent="0.25">
      <c r="A2200" t="s">
        <v>8342</v>
      </c>
      <c r="B2200">
        <v>7025</v>
      </c>
      <c r="C2200">
        <v>2014</v>
      </c>
      <c r="E2200" s="1">
        <v>42989.578217592592</v>
      </c>
      <c r="F2200" s="1">
        <v>42989.578217592592</v>
      </c>
    </row>
    <row r="2201" spans="1:6" x14ac:dyDescent="0.25">
      <c r="A2201" t="s">
        <v>3120</v>
      </c>
      <c r="B2201">
        <v>2104</v>
      </c>
      <c r="E2201" s="1">
        <v>42975.420046296298</v>
      </c>
      <c r="F2201" s="1">
        <v>42975.420046296298</v>
      </c>
    </row>
    <row r="2202" spans="1:6" x14ac:dyDescent="0.25">
      <c r="A2202" t="s">
        <v>3121</v>
      </c>
      <c r="B2202">
        <v>2105</v>
      </c>
      <c r="E2202" s="1">
        <v>42975.420046296298</v>
      </c>
      <c r="F2202" s="1">
        <v>42975.420046296298</v>
      </c>
    </row>
    <row r="2203" spans="1:6" x14ac:dyDescent="0.25">
      <c r="A2203" t="s">
        <v>3122</v>
      </c>
      <c r="B2203">
        <v>2106</v>
      </c>
      <c r="E2203" s="1">
        <v>42975.420046296298</v>
      </c>
      <c r="F2203" s="1">
        <v>42975.420046296298</v>
      </c>
    </row>
    <row r="2204" spans="1:6" x14ac:dyDescent="0.25">
      <c r="A2204" t="s">
        <v>3123</v>
      </c>
      <c r="B2204">
        <v>2107</v>
      </c>
      <c r="E2204" s="1">
        <v>42975.420046296298</v>
      </c>
      <c r="F2204" s="1">
        <v>42975.420046296298</v>
      </c>
    </row>
    <row r="2205" spans="1:6" x14ac:dyDescent="0.25">
      <c r="A2205" t="s">
        <v>3124</v>
      </c>
      <c r="B2205">
        <v>2108</v>
      </c>
      <c r="E2205" s="1">
        <v>42975.420046296298</v>
      </c>
      <c r="F2205" s="1">
        <v>42975.420046296298</v>
      </c>
    </row>
    <row r="2206" spans="1:6" x14ac:dyDescent="0.25">
      <c r="A2206" t="s">
        <v>8472</v>
      </c>
      <c r="B2206">
        <v>7045</v>
      </c>
      <c r="D2206" t="s">
        <v>8497</v>
      </c>
      <c r="E2206" s="1">
        <v>42990.545127314814</v>
      </c>
      <c r="F2206" s="1">
        <v>42990.545127314814</v>
      </c>
    </row>
    <row r="2207" spans="1:6" x14ac:dyDescent="0.25">
      <c r="A2207" t="s">
        <v>3125</v>
      </c>
      <c r="B2207">
        <v>2109</v>
      </c>
      <c r="E2207" s="1">
        <v>42975.420046296298</v>
      </c>
      <c r="F2207" s="1">
        <v>42975.420046296298</v>
      </c>
    </row>
    <row r="2208" spans="1:6" x14ac:dyDescent="0.25">
      <c r="A2208" t="s">
        <v>3126</v>
      </c>
      <c r="B2208">
        <v>2110</v>
      </c>
      <c r="E2208" s="1">
        <v>42975.420046296298</v>
      </c>
      <c r="F2208" s="1">
        <v>42975.420046296298</v>
      </c>
    </row>
    <row r="2209" spans="1:6" x14ac:dyDescent="0.25">
      <c r="A2209" t="s">
        <v>3127</v>
      </c>
      <c r="B2209">
        <v>2111</v>
      </c>
      <c r="E2209" s="1">
        <v>42975.420046296298</v>
      </c>
      <c r="F2209" s="1">
        <v>42975.420046296298</v>
      </c>
    </row>
    <row r="2210" spans="1:6" x14ac:dyDescent="0.25">
      <c r="A2210" t="s">
        <v>3128</v>
      </c>
      <c r="B2210">
        <v>2112</v>
      </c>
      <c r="E2210" s="1">
        <v>42975.420046296298</v>
      </c>
      <c r="F2210" s="1">
        <v>42975.420046296298</v>
      </c>
    </row>
    <row r="2211" spans="1:6" x14ac:dyDescent="0.25">
      <c r="A2211" t="s">
        <v>3129</v>
      </c>
      <c r="B2211">
        <v>43</v>
      </c>
      <c r="E2211" s="1">
        <v>42975.420046296298</v>
      </c>
      <c r="F2211" s="1">
        <v>42975.420046296298</v>
      </c>
    </row>
    <row r="2212" spans="1:6" x14ac:dyDescent="0.25">
      <c r="A2212" t="s">
        <v>3130</v>
      </c>
      <c r="B2212">
        <v>2113</v>
      </c>
      <c r="E2212" s="1">
        <v>42975.420046296298</v>
      </c>
      <c r="F2212" s="1">
        <v>42975.420046296298</v>
      </c>
    </row>
    <row r="2213" spans="1:6" x14ac:dyDescent="0.25">
      <c r="A2213" t="s">
        <v>3131</v>
      </c>
      <c r="B2213">
        <v>2114</v>
      </c>
      <c r="E2213" s="1">
        <v>42975.420046296298</v>
      </c>
      <c r="F2213" s="1">
        <v>42975.420046296298</v>
      </c>
    </row>
    <row r="2214" spans="1:6" x14ac:dyDescent="0.25">
      <c r="A2214" t="s">
        <v>3132</v>
      </c>
      <c r="B2214">
        <v>2115</v>
      </c>
      <c r="E2214" s="1">
        <v>42975.420046296298</v>
      </c>
      <c r="F2214" s="1">
        <v>42975.420046296298</v>
      </c>
    </row>
    <row r="2215" spans="1:6" x14ac:dyDescent="0.25">
      <c r="A2215" t="s">
        <v>3133</v>
      </c>
      <c r="B2215">
        <v>2116</v>
      </c>
      <c r="E2215" s="1">
        <v>42975.420046296298</v>
      </c>
      <c r="F2215" s="1">
        <v>42975.420046296298</v>
      </c>
    </row>
    <row r="2216" spans="1:6" x14ac:dyDescent="0.25">
      <c r="A2216" t="s">
        <v>3134</v>
      </c>
      <c r="B2216">
        <v>2117</v>
      </c>
      <c r="E2216" s="1">
        <v>42975.420046296298</v>
      </c>
      <c r="F2216" s="1">
        <v>42975.420046296298</v>
      </c>
    </row>
    <row r="2217" spans="1:6" x14ac:dyDescent="0.25">
      <c r="A2217" t="s">
        <v>3135</v>
      </c>
      <c r="B2217">
        <v>2118</v>
      </c>
      <c r="E2217" s="1">
        <v>42975.420046296298</v>
      </c>
      <c r="F2217" s="1">
        <v>42975.420046296298</v>
      </c>
    </row>
    <row r="2218" spans="1:6" x14ac:dyDescent="0.25">
      <c r="A2218" t="s">
        <v>3136</v>
      </c>
      <c r="B2218">
        <v>2119</v>
      </c>
      <c r="E2218" s="1">
        <v>42975.420046296298</v>
      </c>
      <c r="F2218" s="1">
        <v>42975.420046296298</v>
      </c>
    </row>
    <row r="2219" spans="1:6" x14ac:dyDescent="0.25">
      <c r="A2219" t="s">
        <v>3137</v>
      </c>
      <c r="B2219">
        <v>2120</v>
      </c>
      <c r="E2219" s="1">
        <v>42975.420046296298</v>
      </c>
      <c r="F2219" s="1">
        <v>42975.420046296298</v>
      </c>
    </row>
    <row r="2220" spans="1:6" x14ac:dyDescent="0.25">
      <c r="A2220" t="s">
        <v>3138</v>
      </c>
      <c r="B2220">
        <v>2121</v>
      </c>
      <c r="E2220" s="1">
        <v>42975.420046296298</v>
      </c>
      <c r="F2220" s="1">
        <v>42975.420046296298</v>
      </c>
    </row>
    <row r="2221" spans="1:6" x14ac:dyDescent="0.25">
      <c r="A2221" t="s">
        <v>3139</v>
      </c>
      <c r="B2221">
        <v>2122</v>
      </c>
      <c r="E2221" s="1">
        <v>42975.420046296298</v>
      </c>
      <c r="F2221" s="1">
        <v>42975.420046296298</v>
      </c>
    </row>
    <row r="2222" spans="1:6" x14ac:dyDescent="0.25">
      <c r="A2222" t="s">
        <v>3140</v>
      </c>
      <c r="B2222">
        <v>2123</v>
      </c>
      <c r="E2222" s="1">
        <v>42975.420046296298</v>
      </c>
      <c r="F2222" s="1">
        <v>42975.420046296298</v>
      </c>
    </row>
    <row r="2223" spans="1:6" x14ac:dyDescent="0.25">
      <c r="A2223" t="s">
        <v>3141</v>
      </c>
      <c r="B2223">
        <v>2124</v>
      </c>
      <c r="E2223" s="1">
        <v>42975.420046296298</v>
      </c>
      <c r="F2223" s="1">
        <v>42975.420046296298</v>
      </c>
    </row>
    <row r="2224" spans="1:6" x14ac:dyDescent="0.25">
      <c r="A2224" t="s">
        <v>3142</v>
      </c>
      <c r="B2224">
        <v>2125</v>
      </c>
      <c r="E2224" s="1">
        <v>42975.420046296298</v>
      </c>
      <c r="F2224" s="1">
        <v>42975.420046296298</v>
      </c>
    </row>
    <row r="2225" spans="1:6" x14ac:dyDescent="0.25">
      <c r="A2225" t="s">
        <v>3143</v>
      </c>
      <c r="B2225">
        <v>2126</v>
      </c>
      <c r="E2225" s="1">
        <v>42975.420046296298</v>
      </c>
      <c r="F2225" s="1">
        <v>42975.420046296298</v>
      </c>
    </row>
    <row r="2226" spans="1:6" x14ac:dyDescent="0.25">
      <c r="A2226" t="s">
        <v>3144</v>
      </c>
      <c r="B2226">
        <v>2127</v>
      </c>
      <c r="E2226" s="1">
        <v>42975.420046296298</v>
      </c>
      <c r="F2226" s="1">
        <v>42975.420046296298</v>
      </c>
    </row>
    <row r="2227" spans="1:6" x14ac:dyDescent="0.25">
      <c r="A2227" t="s">
        <v>3145</v>
      </c>
      <c r="B2227">
        <v>2128</v>
      </c>
      <c r="E2227" s="1">
        <v>42975.420046296298</v>
      </c>
      <c r="F2227" s="1">
        <v>42975.420046296298</v>
      </c>
    </row>
    <row r="2228" spans="1:6" x14ac:dyDescent="0.25">
      <c r="A2228" t="s">
        <v>3146</v>
      </c>
      <c r="B2228">
        <v>2129</v>
      </c>
      <c r="E2228" s="1">
        <v>42975.420046296298</v>
      </c>
      <c r="F2228" s="1">
        <v>42975.420046296298</v>
      </c>
    </row>
    <row r="2229" spans="1:6" x14ac:dyDescent="0.25">
      <c r="A2229" t="s">
        <v>3147</v>
      </c>
      <c r="B2229">
        <v>2130</v>
      </c>
      <c r="E2229" s="1">
        <v>42975.420046296298</v>
      </c>
      <c r="F2229" s="1">
        <v>42975.420046296298</v>
      </c>
    </row>
    <row r="2230" spans="1:6" x14ac:dyDescent="0.25">
      <c r="A2230" t="s">
        <v>3148</v>
      </c>
      <c r="B2230">
        <v>2131</v>
      </c>
      <c r="E2230" s="1">
        <v>42975.420046296298</v>
      </c>
      <c r="F2230" s="1">
        <v>42975.420046296298</v>
      </c>
    </row>
    <row r="2231" spans="1:6" x14ac:dyDescent="0.25">
      <c r="A2231" t="s">
        <v>8843</v>
      </c>
      <c r="B2231">
        <v>7425</v>
      </c>
      <c r="C2231">
        <v>2013</v>
      </c>
      <c r="D2231" t="s">
        <v>169</v>
      </c>
      <c r="E2231" s="1">
        <v>43002.969027777777</v>
      </c>
      <c r="F2231" s="1">
        <v>43002.969027777777</v>
      </c>
    </row>
    <row r="2232" spans="1:6" x14ac:dyDescent="0.25">
      <c r="A2232" t="s">
        <v>3149</v>
      </c>
      <c r="B2232">
        <v>2132</v>
      </c>
      <c r="E2232" s="1">
        <v>42975.420046296298</v>
      </c>
      <c r="F2232" s="1">
        <v>42975.420046296298</v>
      </c>
    </row>
    <row r="2233" spans="1:6" x14ac:dyDescent="0.25">
      <c r="A2233" t="s">
        <v>3150</v>
      </c>
      <c r="B2233">
        <v>2</v>
      </c>
      <c r="E2233" s="1">
        <v>42975.420046296298</v>
      </c>
      <c r="F2233" s="1">
        <v>42975.420046296298</v>
      </c>
    </row>
    <row r="2234" spans="1:6" x14ac:dyDescent="0.25">
      <c r="A2234" t="s">
        <v>9134</v>
      </c>
      <c r="B2234">
        <v>7426</v>
      </c>
      <c r="C2234">
        <v>2016</v>
      </c>
      <c r="D2234" t="s">
        <v>169</v>
      </c>
      <c r="E2234" s="1">
        <v>43002.969027777777</v>
      </c>
      <c r="F2234" s="1">
        <v>43002.969027777777</v>
      </c>
    </row>
    <row r="2235" spans="1:6" x14ac:dyDescent="0.25">
      <c r="A2235" t="s">
        <v>3151</v>
      </c>
      <c r="B2235">
        <v>2133</v>
      </c>
      <c r="E2235" s="1">
        <v>42975.420046296298</v>
      </c>
      <c r="F2235" s="1">
        <v>42975.420046296298</v>
      </c>
    </row>
    <row r="2236" spans="1:6" x14ac:dyDescent="0.25">
      <c r="A2236" t="s">
        <v>3152</v>
      </c>
      <c r="B2236">
        <v>2134</v>
      </c>
      <c r="E2236" s="1">
        <v>42975.420046296298</v>
      </c>
      <c r="F2236" s="1">
        <v>42975.420046296298</v>
      </c>
    </row>
    <row r="2237" spans="1:6" x14ac:dyDescent="0.25">
      <c r="A2237" t="s">
        <v>3153</v>
      </c>
      <c r="B2237">
        <v>2135</v>
      </c>
      <c r="E2237" s="1">
        <v>42975.420046296298</v>
      </c>
      <c r="F2237" s="1">
        <v>42975.420046296298</v>
      </c>
    </row>
    <row r="2238" spans="1:6" x14ac:dyDescent="0.25">
      <c r="A2238" t="s">
        <v>8173</v>
      </c>
      <c r="B2238">
        <v>6918</v>
      </c>
      <c r="E2238" s="1">
        <v>42985.585543981484</v>
      </c>
      <c r="F2238" s="1">
        <v>42985.585543981484</v>
      </c>
    </row>
    <row r="2239" spans="1:6" x14ac:dyDescent="0.25">
      <c r="A2239" t="s">
        <v>3154</v>
      </c>
      <c r="B2239">
        <v>2136</v>
      </c>
      <c r="E2239" s="1">
        <v>42975.420046296298</v>
      </c>
      <c r="F2239" s="1">
        <v>42975.420046296298</v>
      </c>
    </row>
    <row r="2240" spans="1:6" x14ac:dyDescent="0.25">
      <c r="A2240" t="s">
        <v>3155</v>
      </c>
      <c r="B2240">
        <v>2137</v>
      </c>
      <c r="E2240" s="1">
        <v>42975.420046296298</v>
      </c>
      <c r="F2240" s="1">
        <v>42975.420046296298</v>
      </c>
    </row>
    <row r="2241" spans="1:6" x14ac:dyDescent="0.25">
      <c r="A2241" t="s">
        <v>3156</v>
      </c>
      <c r="B2241">
        <v>2138</v>
      </c>
      <c r="E2241" s="1">
        <v>42975.420046296298</v>
      </c>
      <c r="F2241" s="1">
        <v>42975.420046296298</v>
      </c>
    </row>
    <row r="2242" spans="1:6" x14ac:dyDescent="0.25">
      <c r="A2242" t="s">
        <v>3157</v>
      </c>
      <c r="B2242">
        <v>2139</v>
      </c>
      <c r="E2242" s="1">
        <v>42975.420046296298</v>
      </c>
      <c r="F2242" s="1">
        <v>42975.420046296298</v>
      </c>
    </row>
    <row r="2243" spans="1:6" x14ac:dyDescent="0.25">
      <c r="A2243" t="s">
        <v>3158</v>
      </c>
      <c r="B2243">
        <v>2140</v>
      </c>
      <c r="E2243" s="1">
        <v>42975.420046296298</v>
      </c>
      <c r="F2243" s="1">
        <v>42975.420046296298</v>
      </c>
    </row>
    <row r="2244" spans="1:6" x14ac:dyDescent="0.25">
      <c r="A2244" t="s">
        <v>3159</v>
      </c>
      <c r="B2244">
        <v>2141</v>
      </c>
      <c r="E2244" s="1">
        <v>42975.420046296298</v>
      </c>
      <c r="F2244" s="1">
        <v>42975.420046296298</v>
      </c>
    </row>
    <row r="2245" spans="1:6" x14ac:dyDescent="0.25">
      <c r="A2245" t="s">
        <v>3160</v>
      </c>
      <c r="B2245">
        <v>2142</v>
      </c>
      <c r="E2245" s="1">
        <v>42975.420046296298</v>
      </c>
      <c r="F2245" s="1">
        <v>42975.420046296298</v>
      </c>
    </row>
    <row r="2246" spans="1:6" x14ac:dyDescent="0.25">
      <c r="A2246" t="s">
        <v>3161</v>
      </c>
      <c r="B2246">
        <v>2143</v>
      </c>
      <c r="E2246" s="1">
        <v>42975.420046296298</v>
      </c>
      <c r="F2246" s="1">
        <v>42975.420046296298</v>
      </c>
    </row>
    <row r="2247" spans="1:6" x14ac:dyDescent="0.25">
      <c r="A2247" t="s">
        <v>3162</v>
      </c>
      <c r="B2247">
        <v>2144</v>
      </c>
      <c r="E2247" s="1">
        <v>42975.420046296298</v>
      </c>
      <c r="F2247" s="1">
        <v>42975.420046296298</v>
      </c>
    </row>
    <row r="2248" spans="1:6" x14ac:dyDescent="0.25">
      <c r="A2248" t="s">
        <v>3163</v>
      </c>
      <c r="B2248">
        <v>2145</v>
      </c>
      <c r="E2248" s="1">
        <v>42975.420046296298</v>
      </c>
      <c r="F2248" s="1">
        <v>42975.420046296298</v>
      </c>
    </row>
    <row r="2249" spans="1:6" x14ac:dyDescent="0.25">
      <c r="A2249" t="s">
        <v>3164</v>
      </c>
      <c r="B2249">
        <v>2146</v>
      </c>
      <c r="E2249" s="1">
        <v>42975.420046296298</v>
      </c>
      <c r="F2249" s="1">
        <v>42975.420046296298</v>
      </c>
    </row>
    <row r="2250" spans="1:6" x14ac:dyDescent="0.25">
      <c r="A2250" t="s">
        <v>8251</v>
      </c>
      <c r="B2250">
        <v>6980</v>
      </c>
      <c r="C2250">
        <v>2011</v>
      </c>
      <c r="E2250" s="1">
        <v>42985.645046296297</v>
      </c>
      <c r="F2250" s="1">
        <v>42985.645046296297</v>
      </c>
    </row>
    <row r="2251" spans="1:6" x14ac:dyDescent="0.25">
      <c r="A2251" t="s">
        <v>3165</v>
      </c>
      <c r="B2251">
        <v>2147</v>
      </c>
      <c r="E2251" s="1">
        <v>42975.420046296298</v>
      </c>
      <c r="F2251" s="1">
        <v>42975.420046296298</v>
      </c>
    </row>
    <row r="2252" spans="1:6" x14ac:dyDescent="0.25">
      <c r="A2252" t="s">
        <v>3166</v>
      </c>
      <c r="B2252">
        <v>2148</v>
      </c>
      <c r="E2252" s="1">
        <v>42975.420046296298</v>
      </c>
      <c r="F2252" s="1">
        <v>42975.420046296298</v>
      </c>
    </row>
    <row r="2253" spans="1:6" x14ac:dyDescent="0.25">
      <c r="A2253" t="s">
        <v>62</v>
      </c>
      <c r="B2253">
        <v>2149</v>
      </c>
      <c r="E2253" s="1">
        <v>42975.420046296298</v>
      </c>
      <c r="F2253" s="1">
        <v>42975.420046296298</v>
      </c>
    </row>
    <row r="2254" spans="1:6" x14ac:dyDescent="0.25">
      <c r="A2254" t="s">
        <v>3167</v>
      </c>
      <c r="B2254">
        <v>2150</v>
      </c>
      <c r="E2254" s="1">
        <v>42975.420046296298</v>
      </c>
      <c r="F2254" s="1">
        <v>42975.420046296298</v>
      </c>
    </row>
    <row r="2255" spans="1:6" x14ac:dyDescent="0.25">
      <c r="A2255" t="s">
        <v>8178</v>
      </c>
      <c r="B2255">
        <v>6919</v>
      </c>
      <c r="E2255" s="1">
        <v>42985.585543981484</v>
      </c>
      <c r="F2255" s="1">
        <v>42985.585543981484</v>
      </c>
    </row>
    <row r="2256" spans="1:6" x14ac:dyDescent="0.25">
      <c r="A2256" t="s">
        <v>8554</v>
      </c>
      <c r="B2256">
        <v>7201</v>
      </c>
      <c r="C2256">
        <v>2015</v>
      </c>
      <c r="D2256" t="s">
        <v>169</v>
      </c>
      <c r="E2256" s="1">
        <v>42992.012627314813</v>
      </c>
      <c r="F2256" s="1">
        <v>42992.012627314813</v>
      </c>
    </row>
    <row r="2257" spans="1:6" x14ac:dyDescent="0.25">
      <c r="A2257" t="s">
        <v>3168</v>
      </c>
      <c r="B2257">
        <v>2151</v>
      </c>
      <c r="E2257" s="1">
        <v>42975.420046296298</v>
      </c>
      <c r="F2257" s="1">
        <v>42975.420046296298</v>
      </c>
    </row>
    <row r="2258" spans="1:6" x14ac:dyDescent="0.25">
      <c r="A2258" t="s">
        <v>3169</v>
      </c>
      <c r="B2258">
        <v>2089</v>
      </c>
      <c r="E2258" s="1">
        <v>42975.420046296298</v>
      </c>
      <c r="F2258" s="1">
        <v>42975.420046296298</v>
      </c>
    </row>
    <row r="2259" spans="1:6" x14ac:dyDescent="0.25">
      <c r="A2259" t="s">
        <v>3170</v>
      </c>
      <c r="B2259">
        <v>2152</v>
      </c>
      <c r="E2259" s="1">
        <v>42975.420046296298</v>
      </c>
      <c r="F2259" s="1">
        <v>42975.420046296298</v>
      </c>
    </row>
    <row r="2260" spans="1:6" x14ac:dyDescent="0.25">
      <c r="A2260" t="s">
        <v>3171</v>
      </c>
      <c r="B2260">
        <v>2153</v>
      </c>
      <c r="E2260" s="1">
        <v>42975.420046296298</v>
      </c>
      <c r="F2260" s="1">
        <v>42975.420046296298</v>
      </c>
    </row>
    <row r="2261" spans="1:6" x14ac:dyDescent="0.25">
      <c r="A2261" t="s">
        <v>3172</v>
      </c>
      <c r="B2261">
        <v>2154</v>
      </c>
      <c r="E2261" s="1">
        <v>42975.420046296298</v>
      </c>
      <c r="F2261" s="1">
        <v>42975.420046296298</v>
      </c>
    </row>
    <row r="2262" spans="1:6" x14ac:dyDescent="0.25">
      <c r="A2262" t="s">
        <v>61</v>
      </c>
      <c r="B2262">
        <v>2155</v>
      </c>
      <c r="E2262" s="1">
        <v>42975.420046296298</v>
      </c>
      <c r="F2262" s="1">
        <v>42975.420046296298</v>
      </c>
    </row>
    <row r="2263" spans="1:6" x14ac:dyDescent="0.25">
      <c r="A2263" t="s">
        <v>3173</v>
      </c>
      <c r="B2263">
        <v>2156</v>
      </c>
      <c r="E2263" s="1">
        <v>42975.420046296298</v>
      </c>
      <c r="F2263" s="1">
        <v>42975.420046296298</v>
      </c>
    </row>
    <row r="2264" spans="1:6" x14ac:dyDescent="0.25">
      <c r="A2264" t="s">
        <v>3174</v>
      </c>
      <c r="B2264">
        <v>2157</v>
      </c>
      <c r="E2264" s="1">
        <v>42975.420046296298</v>
      </c>
      <c r="F2264" s="1">
        <v>42975.420046296298</v>
      </c>
    </row>
    <row r="2265" spans="1:6" x14ac:dyDescent="0.25">
      <c r="A2265" t="s">
        <v>3175</v>
      </c>
      <c r="B2265">
        <v>2158</v>
      </c>
      <c r="E2265" s="1">
        <v>42975.420046296298</v>
      </c>
      <c r="F2265" s="1">
        <v>42975.420046296298</v>
      </c>
    </row>
    <row r="2266" spans="1:6" x14ac:dyDescent="0.25">
      <c r="A2266" t="s">
        <v>3176</v>
      </c>
      <c r="B2266">
        <v>2159</v>
      </c>
      <c r="E2266" s="1">
        <v>42975.420046296298</v>
      </c>
      <c r="F2266" s="1">
        <v>42975.420046296298</v>
      </c>
    </row>
    <row r="2267" spans="1:6" x14ac:dyDescent="0.25">
      <c r="A2267" t="s">
        <v>3177</v>
      </c>
      <c r="B2267">
        <v>2160</v>
      </c>
      <c r="E2267" s="1">
        <v>42975.420046296298</v>
      </c>
      <c r="F2267" s="1">
        <v>42975.420046296298</v>
      </c>
    </row>
    <row r="2268" spans="1:6" x14ac:dyDescent="0.25">
      <c r="A2268" t="s">
        <v>3178</v>
      </c>
      <c r="B2268">
        <v>2161</v>
      </c>
      <c r="E2268" s="1">
        <v>42975.420046296298</v>
      </c>
      <c r="F2268" s="1">
        <v>42975.420046296298</v>
      </c>
    </row>
    <row r="2269" spans="1:6" x14ac:dyDescent="0.25">
      <c r="A2269" t="s">
        <v>3179</v>
      </c>
      <c r="B2269">
        <v>2162</v>
      </c>
      <c r="E2269" s="1">
        <v>42975.420046296298</v>
      </c>
      <c r="F2269" s="1">
        <v>42975.420046296298</v>
      </c>
    </row>
    <row r="2270" spans="1:6" x14ac:dyDescent="0.25">
      <c r="A2270" t="s">
        <v>3180</v>
      </c>
      <c r="B2270">
        <v>2163</v>
      </c>
      <c r="E2270" s="1">
        <v>42975.420046296298</v>
      </c>
      <c r="F2270" s="1">
        <v>42975.420046296298</v>
      </c>
    </row>
    <row r="2271" spans="1:6" x14ac:dyDescent="0.25">
      <c r="A2271" t="s">
        <v>3181</v>
      </c>
      <c r="B2271">
        <v>2164</v>
      </c>
      <c r="E2271" s="1">
        <v>42975.420046296298</v>
      </c>
      <c r="F2271" s="1">
        <v>42975.420046296298</v>
      </c>
    </row>
    <row r="2272" spans="1:6" x14ac:dyDescent="0.25">
      <c r="A2272" t="s">
        <v>3182</v>
      </c>
      <c r="B2272">
        <v>2165</v>
      </c>
      <c r="E2272" s="1">
        <v>42975.420046296298</v>
      </c>
      <c r="F2272" s="1">
        <v>42975.420046296298</v>
      </c>
    </row>
    <row r="2273" spans="1:6" x14ac:dyDescent="0.25">
      <c r="A2273" t="s">
        <v>3183</v>
      </c>
      <c r="B2273">
        <v>2166</v>
      </c>
      <c r="E2273" s="1">
        <v>42975.420046296298</v>
      </c>
      <c r="F2273" s="1">
        <v>42975.420046296298</v>
      </c>
    </row>
    <row r="2274" spans="1:6" x14ac:dyDescent="0.25">
      <c r="A2274" t="s">
        <v>3184</v>
      </c>
      <c r="B2274">
        <v>2167</v>
      </c>
      <c r="E2274" s="1">
        <v>42975.420046296298</v>
      </c>
      <c r="F2274" s="1">
        <v>42975.420046296298</v>
      </c>
    </row>
    <row r="2275" spans="1:6" x14ac:dyDescent="0.25">
      <c r="A2275" t="s">
        <v>3185</v>
      </c>
      <c r="B2275">
        <v>2168</v>
      </c>
      <c r="E2275" s="1">
        <v>42975.420046296298</v>
      </c>
      <c r="F2275" s="1">
        <v>42975.420046296298</v>
      </c>
    </row>
    <row r="2276" spans="1:6" x14ac:dyDescent="0.25">
      <c r="A2276" t="s">
        <v>3186</v>
      </c>
      <c r="B2276">
        <v>2169</v>
      </c>
      <c r="E2276" s="1">
        <v>42975.420046296298</v>
      </c>
      <c r="F2276" s="1">
        <v>42975.420046296298</v>
      </c>
    </row>
    <row r="2277" spans="1:6" x14ac:dyDescent="0.25">
      <c r="A2277" t="s">
        <v>3187</v>
      </c>
      <c r="B2277">
        <v>2170</v>
      </c>
      <c r="E2277" s="1">
        <v>42975.420046296298</v>
      </c>
      <c r="F2277" s="1">
        <v>42975.420046296298</v>
      </c>
    </row>
    <row r="2278" spans="1:6" x14ac:dyDescent="0.25">
      <c r="A2278" t="s">
        <v>3188</v>
      </c>
      <c r="B2278">
        <v>2171</v>
      </c>
      <c r="E2278" s="1">
        <v>42975.420046296298</v>
      </c>
      <c r="F2278" s="1">
        <v>42975.420046296298</v>
      </c>
    </row>
    <row r="2279" spans="1:6" x14ac:dyDescent="0.25">
      <c r="A2279" t="s">
        <v>8148</v>
      </c>
      <c r="B2279">
        <v>6920</v>
      </c>
      <c r="E2279" s="1">
        <v>42985.585543981484</v>
      </c>
      <c r="F2279" s="1">
        <v>42985.585543981484</v>
      </c>
    </row>
    <row r="2280" spans="1:6" x14ac:dyDescent="0.25">
      <c r="A2280" t="s">
        <v>3189</v>
      </c>
      <c r="B2280">
        <v>2172</v>
      </c>
      <c r="E2280" s="1">
        <v>42975.420046296298</v>
      </c>
      <c r="F2280" s="1">
        <v>42975.420046296298</v>
      </c>
    </row>
    <row r="2281" spans="1:6" x14ac:dyDescent="0.25">
      <c r="A2281" t="s">
        <v>8718</v>
      </c>
      <c r="B2281">
        <v>7202</v>
      </c>
      <c r="C2281">
        <v>2011</v>
      </c>
      <c r="D2281" t="s">
        <v>169</v>
      </c>
      <c r="E2281" s="1">
        <v>42992.012627314813</v>
      </c>
      <c r="F2281" s="1">
        <v>42992.012627314813</v>
      </c>
    </row>
    <row r="2282" spans="1:6" x14ac:dyDescent="0.25">
      <c r="A2282" t="s">
        <v>8543</v>
      </c>
      <c r="B2282">
        <v>7125</v>
      </c>
      <c r="C2282">
        <v>2015</v>
      </c>
      <c r="D2282" t="s">
        <v>169</v>
      </c>
      <c r="E2282" s="1">
        <v>42990.945034722223</v>
      </c>
      <c r="F2282" s="1">
        <v>42990.945034722223</v>
      </c>
    </row>
    <row r="2283" spans="1:6" x14ac:dyDescent="0.25">
      <c r="A2283" t="s">
        <v>3190</v>
      </c>
      <c r="B2283">
        <v>2173</v>
      </c>
      <c r="E2283" s="1">
        <v>42975.420046296298</v>
      </c>
      <c r="F2283" s="1">
        <v>42975.420046296298</v>
      </c>
    </row>
    <row r="2284" spans="1:6" x14ac:dyDescent="0.25">
      <c r="A2284" t="s">
        <v>3191</v>
      </c>
      <c r="B2284">
        <v>2174</v>
      </c>
      <c r="E2284" s="1">
        <v>42975.420046296298</v>
      </c>
      <c r="F2284" s="1">
        <v>42975.420046296298</v>
      </c>
    </row>
    <row r="2285" spans="1:6" x14ac:dyDescent="0.25">
      <c r="A2285" t="s">
        <v>3192</v>
      </c>
      <c r="B2285">
        <v>2175</v>
      </c>
      <c r="E2285" s="1">
        <v>42975.420046296298</v>
      </c>
      <c r="F2285" s="1">
        <v>42975.420046296298</v>
      </c>
    </row>
    <row r="2286" spans="1:6" x14ac:dyDescent="0.25">
      <c r="A2286" t="s">
        <v>3193</v>
      </c>
      <c r="B2286">
        <v>2176</v>
      </c>
      <c r="E2286" s="1">
        <v>42975.420046296298</v>
      </c>
      <c r="F2286" s="1">
        <v>42975.420046296298</v>
      </c>
    </row>
    <row r="2287" spans="1:6" x14ac:dyDescent="0.25">
      <c r="A2287" t="s">
        <v>3194</v>
      </c>
      <c r="B2287">
        <v>2177</v>
      </c>
      <c r="E2287" s="1">
        <v>42975.420046296298</v>
      </c>
      <c r="F2287" s="1">
        <v>42975.420046296298</v>
      </c>
    </row>
    <row r="2288" spans="1:6" x14ac:dyDescent="0.25">
      <c r="A2288" t="s">
        <v>3195</v>
      </c>
      <c r="B2288">
        <v>2178</v>
      </c>
      <c r="E2288" s="1">
        <v>42975.420046296298</v>
      </c>
      <c r="F2288" s="1">
        <v>42975.420046296298</v>
      </c>
    </row>
    <row r="2289" spans="1:6" x14ac:dyDescent="0.25">
      <c r="A2289" t="s">
        <v>3196</v>
      </c>
      <c r="B2289">
        <v>2179</v>
      </c>
      <c r="E2289" s="1">
        <v>42975.420046296298</v>
      </c>
      <c r="F2289" s="1">
        <v>42975.420046296298</v>
      </c>
    </row>
    <row r="2290" spans="1:6" x14ac:dyDescent="0.25">
      <c r="A2290" t="s">
        <v>8612</v>
      </c>
      <c r="B2290">
        <v>7203</v>
      </c>
      <c r="D2290" t="s">
        <v>169</v>
      </c>
      <c r="E2290" s="1">
        <v>42992.012627314813</v>
      </c>
      <c r="F2290" s="1">
        <v>42992.012627314813</v>
      </c>
    </row>
    <row r="2291" spans="1:6" x14ac:dyDescent="0.25">
      <c r="A2291" t="s">
        <v>3197</v>
      </c>
      <c r="B2291">
        <v>2180</v>
      </c>
      <c r="E2291" s="1">
        <v>42975.420046296298</v>
      </c>
      <c r="F2291" s="1">
        <v>42975.420046296298</v>
      </c>
    </row>
    <row r="2292" spans="1:6" x14ac:dyDescent="0.25">
      <c r="A2292" t="s">
        <v>182</v>
      </c>
      <c r="B2292">
        <v>1800</v>
      </c>
      <c r="E2292" s="1">
        <v>42975.420046296298</v>
      </c>
      <c r="F2292" s="1">
        <v>42975.420046296298</v>
      </c>
    </row>
    <row r="2293" spans="1:6" x14ac:dyDescent="0.25">
      <c r="A2293" t="s">
        <v>3198</v>
      </c>
      <c r="B2293">
        <v>2181</v>
      </c>
      <c r="E2293" s="1">
        <v>42975.420046296298</v>
      </c>
      <c r="F2293" s="1">
        <v>42975.420046296298</v>
      </c>
    </row>
    <row r="2294" spans="1:6" x14ac:dyDescent="0.25">
      <c r="A2294" t="s">
        <v>3199</v>
      </c>
      <c r="B2294">
        <v>2182</v>
      </c>
      <c r="E2294" s="1">
        <v>42975.420046296298</v>
      </c>
      <c r="F2294" s="1">
        <v>42975.420046296298</v>
      </c>
    </row>
    <row r="2295" spans="1:6" x14ac:dyDescent="0.25">
      <c r="A2295" t="s">
        <v>3200</v>
      </c>
      <c r="B2295">
        <v>2183</v>
      </c>
      <c r="E2295" s="1">
        <v>42975.420046296298</v>
      </c>
      <c r="F2295" s="1">
        <v>42975.420046296298</v>
      </c>
    </row>
    <row r="2296" spans="1:6" x14ac:dyDescent="0.25">
      <c r="A2296" t="s">
        <v>3201</v>
      </c>
      <c r="B2296">
        <v>2184</v>
      </c>
      <c r="E2296" s="1">
        <v>42975.420046296298</v>
      </c>
      <c r="F2296" s="1">
        <v>42975.420046296298</v>
      </c>
    </row>
    <row r="2297" spans="1:6" x14ac:dyDescent="0.25">
      <c r="A2297" t="s">
        <v>3202</v>
      </c>
      <c r="B2297">
        <v>2185</v>
      </c>
      <c r="E2297" s="1">
        <v>42975.420046296298</v>
      </c>
      <c r="F2297" s="1">
        <v>42975.420046296298</v>
      </c>
    </row>
    <row r="2298" spans="1:6" x14ac:dyDescent="0.25">
      <c r="A2298" t="s">
        <v>3203</v>
      </c>
      <c r="B2298">
        <v>2186</v>
      </c>
      <c r="E2298" s="1">
        <v>42975.420046296298</v>
      </c>
      <c r="F2298" s="1">
        <v>42975.420046296298</v>
      </c>
    </row>
    <row r="2299" spans="1:6" x14ac:dyDescent="0.25">
      <c r="A2299" t="s">
        <v>3204</v>
      </c>
      <c r="B2299">
        <v>2187</v>
      </c>
      <c r="E2299" s="1">
        <v>42975.420046296298</v>
      </c>
      <c r="F2299" s="1">
        <v>42975.420046296298</v>
      </c>
    </row>
    <row r="2300" spans="1:6" x14ac:dyDescent="0.25">
      <c r="A2300" t="s">
        <v>3205</v>
      </c>
      <c r="B2300">
        <v>2188</v>
      </c>
      <c r="E2300" s="1">
        <v>42975.420046296298</v>
      </c>
      <c r="F2300" s="1">
        <v>42975.420046296298</v>
      </c>
    </row>
    <row r="2301" spans="1:6" x14ac:dyDescent="0.25">
      <c r="A2301" t="s">
        <v>3206</v>
      </c>
      <c r="B2301">
        <v>2189</v>
      </c>
      <c r="E2301" s="1">
        <v>42975.420046296298</v>
      </c>
      <c r="F2301" s="1">
        <v>42975.420046296298</v>
      </c>
    </row>
    <row r="2302" spans="1:6" x14ac:dyDescent="0.25">
      <c r="A2302" t="s">
        <v>9276</v>
      </c>
      <c r="B2302">
        <v>7427</v>
      </c>
      <c r="C2302">
        <v>2015</v>
      </c>
      <c r="D2302" t="s">
        <v>169</v>
      </c>
      <c r="E2302" s="1">
        <v>43002.969027777777</v>
      </c>
      <c r="F2302" s="1">
        <v>43002.969027777777</v>
      </c>
    </row>
    <row r="2303" spans="1:6" x14ac:dyDescent="0.25">
      <c r="A2303" t="s">
        <v>3207</v>
      </c>
      <c r="B2303">
        <v>2190</v>
      </c>
      <c r="E2303" s="1">
        <v>42975.420046296298</v>
      </c>
      <c r="F2303" s="1">
        <v>42975.420046296298</v>
      </c>
    </row>
    <row r="2304" spans="1:6" x14ac:dyDescent="0.25">
      <c r="A2304" t="s">
        <v>3208</v>
      </c>
      <c r="B2304">
        <v>2191</v>
      </c>
      <c r="E2304" s="1">
        <v>42975.420046296298</v>
      </c>
      <c r="F2304" s="1">
        <v>42975.420046296298</v>
      </c>
    </row>
    <row r="2305" spans="1:6" x14ac:dyDescent="0.25">
      <c r="A2305" t="s">
        <v>8719</v>
      </c>
      <c r="B2305">
        <v>7204</v>
      </c>
      <c r="C2305">
        <v>2011</v>
      </c>
      <c r="D2305" t="s">
        <v>169</v>
      </c>
      <c r="E2305" s="1">
        <v>42992.012627314813</v>
      </c>
      <c r="F2305" s="1">
        <v>42992.012627314813</v>
      </c>
    </row>
    <row r="2306" spans="1:6" x14ac:dyDescent="0.25">
      <c r="A2306" t="s">
        <v>3209</v>
      </c>
      <c r="B2306">
        <v>2192</v>
      </c>
      <c r="E2306" s="1">
        <v>42975.420046296298</v>
      </c>
      <c r="F2306" s="1">
        <v>42975.420046296298</v>
      </c>
    </row>
    <row r="2307" spans="1:6" x14ac:dyDescent="0.25">
      <c r="A2307" t="s">
        <v>3210</v>
      </c>
      <c r="B2307">
        <v>2193</v>
      </c>
      <c r="E2307" s="1">
        <v>42975.420046296298</v>
      </c>
      <c r="F2307" s="1">
        <v>42975.420046296298</v>
      </c>
    </row>
    <row r="2308" spans="1:6" x14ac:dyDescent="0.25">
      <c r="A2308" t="s">
        <v>3211</v>
      </c>
      <c r="B2308">
        <v>2194</v>
      </c>
      <c r="E2308" s="1">
        <v>42975.420046296298</v>
      </c>
      <c r="F2308" s="1">
        <v>42975.420046296298</v>
      </c>
    </row>
    <row r="2309" spans="1:6" x14ac:dyDescent="0.25">
      <c r="A2309" t="s">
        <v>3212</v>
      </c>
      <c r="B2309">
        <v>2195</v>
      </c>
      <c r="E2309" s="1">
        <v>42975.420046296298</v>
      </c>
      <c r="F2309" s="1">
        <v>42975.420046296298</v>
      </c>
    </row>
    <row r="2310" spans="1:6" x14ac:dyDescent="0.25">
      <c r="A2310" t="s">
        <v>3213</v>
      </c>
      <c r="B2310">
        <v>2196</v>
      </c>
      <c r="E2310" s="1">
        <v>42975.420046296298</v>
      </c>
      <c r="F2310" s="1">
        <v>42975.420046296298</v>
      </c>
    </row>
    <row r="2311" spans="1:6" x14ac:dyDescent="0.25">
      <c r="A2311" t="s">
        <v>3214</v>
      </c>
      <c r="B2311">
        <v>2197</v>
      </c>
      <c r="E2311" s="1">
        <v>42975.420046296298</v>
      </c>
      <c r="F2311" s="1">
        <v>42975.420046296298</v>
      </c>
    </row>
    <row r="2312" spans="1:6" x14ac:dyDescent="0.25">
      <c r="A2312" t="s">
        <v>3215</v>
      </c>
      <c r="B2312">
        <v>53</v>
      </c>
      <c r="E2312" s="1">
        <v>42975.420046296298</v>
      </c>
      <c r="F2312" s="1">
        <v>42975.420046296298</v>
      </c>
    </row>
    <row r="2313" spans="1:6" x14ac:dyDescent="0.25">
      <c r="A2313" t="s">
        <v>3216</v>
      </c>
      <c r="B2313">
        <v>2198</v>
      </c>
      <c r="E2313" s="1">
        <v>42975.420046296298</v>
      </c>
      <c r="F2313" s="1">
        <v>42975.420046296298</v>
      </c>
    </row>
    <row r="2314" spans="1:6" x14ac:dyDescent="0.25">
      <c r="A2314" t="s">
        <v>3217</v>
      </c>
      <c r="B2314">
        <v>2199</v>
      </c>
      <c r="E2314" s="1">
        <v>42975.420046296298</v>
      </c>
      <c r="F2314" s="1">
        <v>42975.420046296298</v>
      </c>
    </row>
    <row r="2315" spans="1:6" x14ac:dyDescent="0.25">
      <c r="A2315" t="s">
        <v>3218</v>
      </c>
      <c r="B2315">
        <v>2200</v>
      </c>
      <c r="E2315" s="1">
        <v>42975.420046296298</v>
      </c>
      <c r="F2315" s="1">
        <v>42975.420046296298</v>
      </c>
    </row>
    <row r="2316" spans="1:6" x14ac:dyDescent="0.25">
      <c r="A2316" t="s">
        <v>3219</v>
      </c>
      <c r="B2316">
        <v>2201</v>
      </c>
      <c r="E2316" s="1">
        <v>42975.420046296298</v>
      </c>
      <c r="F2316" s="1">
        <v>42975.420046296298</v>
      </c>
    </row>
    <row r="2317" spans="1:6" x14ac:dyDescent="0.25">
      <c r="A2317" t="s">
        <v>3220</v>
      </c>
      <c r="B2317">
        <v>2202</v>
      </c>
      <c r="E2317" s="1">
        <v>42975.420046296298</v>
      </c>
      <c r="F2317" s="1">
        <v>42975.420046296298</v>
      </c>
    </row>
    <row r="2318" spans="1:6" x14ac:dyDescent="0.25">
      <c r="A2318" t="s">
        <v>3221</v>
      </c>
      <c r="B2318">
        <v>2203</v>
      </c>
      <c r="E2318" s="1">
        <v>42975.420046296298</v>
      </c>
      <c r="F2318" s="1">
        <v>42975.420046296298</v>
      </c>
    </row>
    <row r="2319" spans="1:6" x14ac:dyDescent="0.25">
      <c r="A2319" t="s">
        <v>3222</v>
      </c>
      <c r="B2319">
        <v>2204</v>
      </c>
      <c r="E2319" s="1">
        <v>42975.420046296298</v>
      </c>
      <c r="F2319" s="1">
        <v>42975.420046296298</v>
      </c>
    </row>
    <row r="2320" spans="1:6" x14ac:dyDescent="0.25">
      <c r="A2320" t="s">
        <v>3223</v>
      </c>
      <c r="B2320">
        <v>2205</v>
      </c>
      <c r="E2320" s="1">
        <v>42975.420046296298</v>
      </c>
      <c r="F2320" s="1">
        <v>42975.420046296298</v>
      </c>
    </row>
    <row r="2321" spans="1:6" x14ac:dyDescent="0.25">
      <c r="A2321" t="s">
        <v>3224</v>
      </c>
      <c r="B2321">
        <v>2206</v>
      </c>
      <c r="E2321" s="1">
        <v>42975.420046296298</v>
      </c>
      <c r="F2321" s="1">
        <v>42975.420046296298</v>
      </c>
    </row>
    <row r="2322" spans="1:6" x14ac:dyDescent="0.25">
      <c r="A2322" t="s">
        <v>60</v>
      </c>
      <c r="B2322">
        <v>2207</v>
      </c>
      <c r="E2322" s="1">
        <v>42975.420046296298</v>
      </c>
      <c r="F2322" s="1">
        <v>42975.420046296298</v>
      </c>
    </row>
    <row r="2323" spans="1:6" x14ac:dyDescent="0.25">
      <c r="A2323" t="s">
        <v>3225</v>
      </c>
      <c r="B2323">
        <v>2208</v>
      </c>
      <c r="E2323" s="1">
        <v>42975.420046296298</v>
      </c>
      <c r="F2323" s="1">
        <v>42975.420046296298</v>
      </c>
    </row>
    <row r="2324" spans="1:6" x14ac:dyDescent="0.25">
      <c r="A2324" t="s">
        <v>3226</v>
      </c>
      <c r="B2324">
        <v>2209</v>
      </c>
      <c r="E2324" s="1">
        <v>42975.420046296298</v>
      </c>
      <c r="F2324" s="1">
        <v>42975.420046296298</v>
      </c>
    </row>
    <row r="2325" spans="1:6" x14ac:dyDescent="0.25">
      <c r="A2325" t="s">
        <v>3227</v>
      </c>
      <c r="B2325">
        <v>2210</v>
      </c>
      <c r="E2325" s="1">
        <v>42975.420046296298</v>
      </c>
      <c r="F2325" s="1">
        <v>42975.420046296298</v>
      </c>
    </row>
    <row r="2326" spans="1:6" x14ac:dyDescent="0.25">
      <c r="A2326" t="s">
        <v>3228</v>
      </c>
      <c r="B2326">
        <v>2211</v>
      </c>
      <c r="E2326" s="1">
        <v>42975.420046296298</v>
      </c>
      <c r="F2326" s="1">
        <v>42975.420046296298</v>
      </c>
    </row>
    <row r="2327" spans="1:6" x14ac:dyDescent="0.25">
      <c r="A2327" t="s">
        <v>3229</v>
      </c>
      <c r="B2327">
        <v>2212</v>
      </c>
      <c r="E2327" s="1">
        <v>42975.420046296298</v>
      </c>
      <c r="F2327" s="1">
        <v>42975.420046296298</v>
      </c>
    </row>
    <row r="2328" spans="1:6" x14ac:dyDescent="0.25">
      <c r="A2328" t="s">
        <v>3230</v>
      </c>
      <c r="B2328">
        <v>2213</v>
      </c>
      <c r="E2328" s="1">
        <v>42975.420046296298</v>
      </c>
      <c r="F2328" s="1">
        <v>42975.420046296298</v>
      </c>
    </row>
    <row r="2329" spans="1:6" x14ac:dyDescent="0.25">
      <c r="A2329" t="s">
        <v>3231</v>
      </c>
      <c r="B2329">
        <v>2214</v>
      </c>
      <c r="E2329" s="1">
        <v>42975.420046296298</v>
      </c>
      <c r="F2329" s="1">
        <v>42975.420046296298</v>
      </c>
    </row>
    <row r="2330" spans="1:6" x14ac:dyDescent="0.25">
      <c r="A2330" t="s">
        <v>3232</v>
      </c>
      <c r="B2330">
        <v>2215</v>
      </c>
      <c r="E2330" s="1">
        <v>42975.420046296298</v>
      </c>
      <c r="F2330" s="1">
        <v>42975.420046296298</v>
      </c>
    </row>
    <row r="2331" spans="1:6" x14ac:dyDescent="0.25">
      <c r="A2331" t="s">
        <v>3233</v>
      </c>
      <c r="B2331">
        <v>2216</v>
      </c>
      <c r="E2331" s="1">
        <v>42975.420046296298</v>
      </c>
      <c r="F2331" s="1">
        <v>42975.420046296298</v>
      </c>
    </row>
    <row r="2332" spans="1:6" x14ac:dyDescent="0.25">
      <c r="A2332" t="s">
        <v>3234</v>
      </c>
      <c r="B2332">
        <v>2217</v>
      </c>
      <c r="E2332" s="1">
        <v>42975.420046296298</v>
      </c>
      <c r="F2332" s="1">
        <v>42975.420046296298</v>
      </c>
    </row>
    <row r="2333" spans="1:6" x14ac:dyDescent="0.25">
      <c r="A2333" t="s">
        <v>3235</v>
      </c>
      <c r="B2333">
        <v>2218</v>
      </c>
      <c r="E2333" s="1">
        <v>42975.420046296298</v>
      </c>
      <c r="F2333" s="1">
        <v>42975.420046296298</v>
      </c>
    </row>
    <row r="2334" spans="1:6" x14ac:dyDescent="0.25">
      <c r="A2334" t="s">
        <v>3236</v>
      </c>
      <c r="B2334">
        <v>2219</v>
      </c>
      <c r="E2334" s="1">
        <v>42975.420046296298</v>
      </c>
      <c r="F2334" s="1">
        <v>42975.420046296298</v>
      </c>
    </row>
    <row r="2335" spans="1:6" x14ac:dyDescent="0.25">
      <c r="A2335" t="s">
        <v>3237</v>
      </c>
      <c r="B2335">
        <v>2220</v>
      </c>
      <c r="E2335" s="1">
        <v>42975.420046296298</v>
      </c>
      <c r="F2335" s="1">
        <v>42975.420046296298</v>
      </c>
    </row>
    <row r="2336" spans="1:6" x14ac:dyDescent="0.25">
      <c r="A2336" t="s">
        <v>3238</v>
      </c>
      <c r="B2336">
        <v>2221</v>
      </c>
      <c r="E2336" s="1">
        <v>42975.420046296298</v>
      </c>
      <c r="F2336" s="1">
        <v>42975.420046296298</v>
      </c>
    </row>
    <row r="2337" spans="1:6" x14ac:dyDescent="0.25">
      <c r="A2337" t="s">
        <v>3239</v>
      </c>
      <c r="B2337">
        <v>2222</v>
      </c>
      <c r="E2337" s="1">
        <v>42975.420046296298</v>
      </c>
      <c r="F2337" s="1">
        <v>42975.420046296298</v>
      </c>
    </row>
    <row r="2338" spans="1:6" x14ac:dyDescent="0.25">
      <c r="A2338" t="s">
        <v>3240</v>
      </c>
      <c r="B2338">
        <v>66</v>
      </c>
      <c r="E2338" s="1">
        <v>42975.420046296298</v>
      </c>
      <c r="F2338" s="1">
        <v>42975.420046296298</v>
      </c>
    </row>
    <row r="2339" spans="1:6" x14ac:dyDescent="0.25">
      <c r="A2339" t="s">
        <v>8233</v>
      </c>
      <c r="B2339">
        <v>2223</v>
      </c>
      <c r="E2339" s="1">
        <v>42975.420046296298</v>
      </c>
      <c r="F2339" s="1">
        <v>42975.420046296298</v>
      </c>
    </row>
    <row r="2340" spans="1:6" x14ac:dyDescent="0.25">
      <c r="A2340" t="s">
        <v>3241</v>
      </c>
      <c r="B2340">
        <v>2224</v>
      </c>
      <c r="E2340" s="1">
        <v>42975.420046296298</v>
      </c>
      <c r="F2340" s="1">
        <v>42975.420046296298</v>
      </c>
    </row>
    <row r="2341" spans="1:6" x14ac:dyDescent="0.25">
      <c r="A2341" t="s">
        <v>3242</v>
      </c>
      <c r="B2341">
        <v>2225</v>
      </c>
      <c r="E2341" s="1">
        <v>42975.420046296298</v>
      </c>
      <c r="F2341" s="1">
        <v>42975.420046296298</v>
      </c>
    </row>
    <row r="2342" spans="1:6" x14ac:dyDescent="0.25">
      <c r="A2342" t="s">
        <v>3243</v>
      </c>
      <c r="B2342">
        <v>2226</v>
      </c>
      <c r="E2342" s="1">
        <v>42975.420046296298</v>
      </c>
      <c r="F2342" s="1">
        <v>42975.420046296298</v>
      </c>
    </row>
    <row r="2343" spans="1:6" x14ac:dyDescent="0.25">
      <c r="A2343" t="s">
        <v>3244</v>
      </c>
      <c r="B2343">
        <v>2227</v>
      </c>
      <c r="E2343" s="1">
        <v>42975.420046296298</v>
      </c>
      <c r="F2343" s="1">
        <v>42975.420046296298</v>
      </c>
    </row>
    <row r="2344" spans="1:6" x14ac:dyDescent="0.25">
      <c r="A2344" t="s">
        <v>3245</v>
      </c>
      <c r="B2344">
        <v>2228</v>
      </c>
      <c r="E2344" s="1">
        <v>42975.420046296298</v>
      </c>
      <c r="F2344" s="1">
        <v>42975.420046296298</v>
      </c>
    </row>
    <row r="2345" spans="1:6" x14ac:dyDescent="0.25">
      <c r="A2345" t="s">
        <v>3246</v>
      </c>
      <c r="B2345">
        <v>2229</v>
      </c>
      <c r="E2345" s="1">
        <v>42975.420046296298</v>
      </c>
      <c r="F2345" s="1">
        <v>42975.420046296298</v>
      </c>
    </row>
    <row r="2346" spans="1:6" x14ac:dyDescent="0.25">
      <c r="A2346" t="s">
        <v>3247</v>
      </c>
      <c r="B2346">
        <v>2230</v>
      </c>
      <c r="E2346" s="1">
        <v>42975.420046296298</v>
      </c>
      <c r="F2346" s="1">
        <v>42975.420046296298</v>
      </c>
    </row>
    <row r="2347" spans="1:6" x14ac:dyDescent="0.25">
      <c r="A2347" t="s">
        <v>3248</v>
      </c>
      <c r="B2347">
        <v>2231</v>
      </c>
      <c r="E2347" s="1">
        <v>42975.420046296298</v>
      </c>
      <c r="F2347" s="1">
        <v>42975.420046296298</v>
      </c>
    </row>
    <row r="2348" spans="1:6" x14ac:dyDescent="0.25">
      <c r="A2348" t="s">
        <v>3249</v>
      </c>
      <c r="B2348">
        <v>2232</v>
      </c>
      <c r="E2348" s="1">
        <v>42975.420046296298</v>
      </c>
      <c r="F2348" s="1">
        <v>42975.420046296298</v>
      </c>
    </row>
    <row r="2349" spans="1:6" x14ac:dyDescent="0.25">
      <c r="A2349" t="s">
        <v>3250</v>
      </c>
      <c r="B2349">
        <v>2233</v>
      </c>
      <c r="E2349" s="1">
        <v>42975.420046296298</v>
      </c>
      <c r="F2349" s="1">
        <v>42975.420046296298</v>
      </c>
    </row>
    <row r="2350" spans="1:6" x14ac:dyDescent="0.25">
      <c r="A2350" t="s">
        <v>3251</v>
      </c>
      <c r="B2350">
        <v>2234</v>
      </c>
      <c r="E2350" s="1">
        <v>42975.420046296298</v>
      </c>
      <c r="F2350" s="1">
        <v>42975.420046296298</v>
      </c>
    </row>
    <row r="2351" spans="1:6" x14ac:dyDescent="0.25">
      <c r="A2351" t="s">
        <v>3252</v>
      </c>
      <c r="B2351">
        <v>2235</v>
      </c>
      <c r="E2351" s="1">
        <v>42975.420046296298</v>
      </c>
      <c r="F2351" s="1">
        <v>42975.420046296298</v>
      </c>
    </row>
    <row r="2352" spans="1:6" x14ac:dyDescent="0.25">
      <c r="A2352" t="s">
        <v>3253</v>
      </c>
      <c r="B2352">
        <v>2236</v>
      </c>
      <c r="E2352" s="1">
        <v>42975.420046296298</v>
      </c>
      <c r="F2352" s="1">
        <v>42975.420046296298</v>
      </c>
    </row>
    <row r="2353" spans="1:6" x14ac:dyDescent="0.25">
      <c r="A2353" t="s">
        <v>3254</v>
      </c>
      <c r="B2353">
        <v>2237</v>
      </c>
      <c r="E2353" s="1">
        <v>42975.420046296298</v>
      </c>
      <c r="F2353" s="1">
        <v>42975.420046296298</v>
      </c>
    </row>
    <row r="2354" spans="1:6" x14ac:dyDescent="0.25">
      <c r="A2354" t="s">
        <v>3255</v>
      </c>
      <c r="B2354">
        <v>2238</v>
      </c>
      <c r="E2354" s="1">
        <v>42975.420046296298</v>
      </c>
      <c r="F2354" s="1">
        <v>42975.420046296298</v>
      </c>
    </row>
    <row r="2355" spans="1:6" x14ac:dyDescent="0.25">
      <c r="A2355" t="s">
        <v>3256</v>
      </c>
      <c r="B2355">
        <v>2239</v>
      </c>
      <c r="E2355" s="1">
        <v>42975.420046296298</v>
      </c>
      <c r="F2355" s="1">
        <v>42975.420046296298</v>
      </c>
    </row>
    <row r="2356" spans="1:6" x14ac:dyDescent="0.25">
      <c r="A2356" t="s">
        <v>3257</v>
      </c>
      <c r="B2356">
        <v>2240</v>
      </c>
      <c r="E2356" s="1">
        <v>42975.420046296298</v>
      </c>
      <c r="F2356" s="1">
        <v>42975.420046296298</v>
      </c>
    </row>
    <row r="2357" spans="1:6" x14ac:dyDescent="0.25">
      <c r="A2357" t="s">
        <v>3258</v>
      </c>
      <c r="B2357">
        <v>2241</v>
      </c>
      <c r="E2357" s="1">
        <v>42975.420046296298</v>
      </c>
      <c r="F2357" s="1">
        <v>42975.420046296298</v>
      </c>
    </row>
    <row r="2358" spans="1:6" x14ac:dyDescent="0.25">
      <c r="A2358" t="s">
        <v>3259</v>
      </c>
      <c r="B2358">
        <v>2242</v>
      </c>
      <c r="E2358" s="1">
        <v>42975.420046296298</v>
      </c>
      <c r="F2358" s="1">
        <v>42975.420046296298</v>
      </c>
    </row>
    <row r="2359" spans="1:6" x14ac:dyDescent="0.25">
      <c r="A2359" t="s">
        <v>3260</v>
      </c>
      <c r="B2359">
        <v>2243</v>
      </c>
      <c r="E2359" s="1">
        <v>42975.420046296298</v>
      </c>
      <c r="F2359" s="1">
        <v>42975.420046296298</v>
      </c>
    </row>
    <row r="2360" spans="1:6" x14ac:dyDescent="0.25">
      <c r="A2360" t="s">
        <v>3261</v>
      </c>
      <c r="B2360">
        <v>2244</v>
      </c>
      <c r="E2360" s="1">
        <v>42975.420046296298</v>
      </c>
      <c r="F2360" s="1">
        <v>42975.420046296298</v>
      </c>
    </row>
    <row r="2361" spans="1:6" x14ac:dyDescent="0.25">
      <c r="A2361" t="s">
        <v>3262</v>
      </c>
      <c r="B2361">
        <v>2245</v>
      </c>
      <c r="E2361" s="1">
        <v>42975.420046296298</v>
      </c>
      <c r="F2361" s="1">
        <v>42975.420046296298</v>
      </c>
    </row>
    <row r="2362" spans="1:6" x14ac:dyDescent="0.25">
      <c r="A2362" t="s">
        <v>3263</v>
      </c>
      <c r="B2362">
        <v>2246</v>
      </c>
      <c r="E2362" s="1">
        <v>42975.420046296298</v>
      </c>
      <c r="F2362" s="1">
        <v>42975.420046296298</v>
      </c>
    </row>
    <row r="2363" spans="1:6" x14ac:dyDescent="0.25">
      <c r="A2363" t="s">
        <v>3264</v>
      </c>
      <c r="B2363">
        <v>2247</v>
      </c>
      <c r="E2363" s="1">
        <v>42975.420046296298</v>
      </c>
      <c r="F2363" s="1">
        <v>42975.420046296298</v>
      </c>
    </row>
    <row r="2364" spans="1:6" x14ac:dyDescent="0.25">
      <c r="A2364" t="s">
        <v>3265</v>
      </c>
      <c r="B2364">
        <v>2248</v>
      </c>
      <c r="E2364" s="1">
        <v>42975.420046296298</v>
      </c>
      <c r="F2364" s="1">
        <v>42975.420046296298</v>
      </c>
    </row>
    <row r="2365" spans="1:6" x14ac:dyDescent="0.25">
      <c r="A2365" t="s">
        <v>3266</v>
      </c>
      <c r="B2365">
        <v>2249</v>
      </c>
      <c r="E2365" s="1">
        <v>42975.420046296298</v>
      </c>
      <c r="F2365" s="1">
        <v>42975.420046296298</v>
      </c>
    </row>
    <row r="2366" spans="1:6" x14ac:dyDescent="0.25">
      <c r="A2366" t="s">
        <v>3267</v>
      </c>
      <c r="B2366">
        <v>2250</v>
      </c>
      <c r="E2366" s="1">
        <v>42975.420046296298</v>
      </c>
      <c r="F2366" s="1">
        <v>42975.420046296298</v>
      </c>
    </row>
    <row r="2367" spans="1:6" x14ac:dyDescent="0.25">
      <c r="A2367" t="s">
        <v>8642</v>
      </c>
      <c r="B2367">
        <v>7205</v>
      </c>
      <c r="C2367">
        <v>2009</v>
      </c>
      <c r="D2367" t="s">
        <v>169</v>
      </c>
      <c r="E2367" s="1">
        <v>42992.012627314813</v>
      </c>
      <c r="F2367" s="1">
        <v>42992.012627314813</v>
      </c>
    </row>
    <row r="2368" spans="1:6" x14ac:dyDescent="0.25">
      <c r="A2368" t="s">
        <v>3268</v>
      </c>
      <c r="B2368">
        <v>2251</v>
      </c>
      <c r="E2368" s="1">
        <v>42975.420046296298</v>
      </c>
      <c r="F2368" s="1">
        <v>42975.420046296298</v>
      </c>
    </row>
    <row r="2369" spans="1:6" x14ac:dyDescent="0.25">
      <c r="A2369" t="s">
        <v>3269</v>
      </c>
      <c r="B2369">
        <v>2252</v>
      </c>
      <c r="E2369" s="1">
        <v>42975.420046296298</v>
      </c>
      <c r="F2369" s="1">
        <v>42975.420046296298</v>
      </c>
    </row>
    <row r="2370" spans="1:6" x14ac:dyDescent="0.25">
      <c r="A2370" t="s">
        <v>3270</v>
      </c>
      <c r="B2370">
        <v>2253</v>
      </c>
      <c r="E2370" s="1">
        <v>42975.420046296298</v>
      </c>
      <c r="F2370" s="1">
        <v>42975.420046296298</v>
      </c>
    </row>
    <row r="2371" spans="1:6" x14ac:dyDescent="0.25">
      <c r="A2371" t="s">
        <v>3271</v>
      </c>
      <c r="B2371">
        <v>2254</v>
      </c>
      <c r="E2371" s="1">
        <v>42975.420046296298</v>
      </c>
      <c r="F2371" s="1">
        <v>42975.420046296298</v>
      </c>
    </row>
    <row r="2372" spans="1:6" x14ac:dyDescent="0.25">
      <c r="A2372" t="s">
        <v>3272</v>
      </c>
      <c r="B2372">
        <v>2255</v>
      </c>
      <c r="E2372" s="1">
        <v>42975.420046296298</v>
      </c>
      <c r="F2372" s="1">
        <v>42975.420046296298</v>
      </c>
    </row>
    <row r="2373" spans="1:6" x14ac:dyDescent="0.25">
      <c r="A2373" t="s">
        <v>3273</v>
      </c>
      <c r="B2373">
        <v>2256</v>
      </c>
      <c r="E2373" s="1">
        <v>42975.420046296298</v>
      </c>
      <c r="F2373" s="1">
        <v>42975.420046296298</v>
      </c>
    </row>
    <row r="2374" spans="1:6" x14ac:dyDescent="0.25">
      <c r="A2374" t="s">
        <v>8312</v>
      </c>
      <c r="B2374">
        <v>7000</v>
      </c>
      <c r="C2374">
        <v>1995</v>
      </c>
      <c r="E2374" s="1">
        <v>42985.92591435185</v>
      </c>
      <c r="F2374" s="1">
        <v>42985.92591435185</v>
      </c>
    </row>
    <row r="2375" spans="1:6" x14ac:dyDescent="0.25">
      <c r="A2375" t="s">
        <v>3274</v>
      </c>
      <c r="B2375">
        <v>2257</v>
      </c>
      <c r="E2375" s="1">
        <v>42975.420046296298</v>
      </c>
      <c r="F2375" s="1">
        <v>42975.420046296298</v>
      </c>
    </row>
    <row r="2376" spans="1:6" x14ac:dyDescent="0.25">
      <c r="A2376" t="s">
        <v>3275</v>
      </c>
      <c r="B2376">
        <v>2258</v>
      </c>
      <c r="E2376" s="1">
        <v>42975.420046296298</v>
      </c>
      <c r="F2376" s="1">
        <v>42975.420046296298</v>
      </c>
    </row>
    <row r="2377" spans="1:6" x14ac:dyDescent="0.25">
      <c r="A2377" t="s">
        <v>3276</v>
      </c>
      <c r="B2377">
        <v>2259</v>
      </c>
      <c r="E2377" s="1">
        <v>42975.420046296298</v>
      </c>
      <c r="F2377" s="1">
        <v>42975.420046296298</v>
      </c>
    </row>
    <row r="2378" spans="1:6" x14ac:dyDescent="0.25">
      <c r="A2378" t="s">
        <v>3277</v>
      </c>
      <c r="B2378">
        <v>2260</v>
      </c>
      <c r="E2378" s="1">
        <v>42975.420046296298</v>
      </c>
      <c r="F2378" s="1">
        <v>42975.420046296298</v>
      </c>
    </row>
    <row r="2379" spans="1:6" x14ac:dyDescent="0.25">
      <c r="A2379" t="s">
        <v>3278</v>
      </c>
      <c r="B2379">
        <v>2261</v>
      </c>
      <c r="E2379" s="1">
        <v>42975.420046296298</v>
      </c>
      <c r="F2379" s="1">
        <v>42975.420046296298</v>
      </c>
    </row>
    <row r="2380" spans="1:6" x14ac:dyDescent="0.25">
      <c r="A2380" t="s">
        <v>3279</v>
      </c>
      <c r="B2380">
        <v>2262</v>
      </c>
      <c r="E2380" s="1">
        <v>42975.420046296298</v>
      </c>
      <c r="F2380" s="1">
        <v>42975.420046296298</v>
      </c>
    </row>
    <row r="2381" spans="1:6" x14ac:dyDescent="0.25">
      <c r="A2381" t="s">
        <v>3280</v>
      </c>
      <c r="B2381">
        <v>2263</v>
      </c>
      <c r="E2381" s="1">
        <v>42975.420046296298</v>
      </c>
      <c r="F2381" s="1">
        <v>42975.420046296298</v>
      </c>
    </row>
    <row r="2382" spans="1:6" x14ac:dyDescent="0.25">
      <c r="A2382" t="s">
        <v>3281</v>
      </c>
      <c r="B2382">
        <v>2264</v>
      </c>
      <c r="E2382" s="1">
        <v>42975.420046296298</v>
      </c>
      <c r="F2382" s="1">
        <v>42975.420046296298</v>
      </c>
    </row>
    <row r="2383" spans="1:6" x14ac:dyDescent="0.25">
      <c r="A2383" t="s">
        <v>3282</v>
      </c>
      <c r="B2383">
        <v>2265</v>
      </c>
      <c r="E2383" s="1">
        <v>42975.420046296298</v>
      </c>
      <c r="F2383" s="1">
        <v>42975.420046296298</v>
      </c>
    </row>
    <row r="2384" spans="1:6" x14ac:dyDescent="0.25">
      <c r="A2384" t="s">
        <v>3283</v>
      </c>
      <c r="B2384">
        <v>2266</v>
      </c>
      <c r="E2384" s="1">
        <v>42975.420046296298</v>
      </c>
      <c r="F2384" s="1">
        <v>42975.420046296298</v>
      </c>
    </row>
    <row r="2385" spans="1:6" x14ac:dyDescent="0.25">
      <c r="A2385" t="s">
        <v>3284</v>
      </c>
      <c r="B2385">
        <v>2267</v>
      </c>
      <c r="E2385" s="1">
        <v>42975.420046296298</v>
      </c>
      <c r="F2385" s="1">
        <v>42975.420046296298</v>
      </c>
    </row>
    <row r="2386" spans="1:6" x14ac:dyDescent="0.25">
      <c r="A2386" t="s">
        <v>3285</v>
      </c>
      <c r="B2386">
        <v>2268</v>
      </c>
      <c r="E2386" s="1">
        <v>42975.420046296298</v>
      </c>
      <c r="F2386" s="1">
        <v>42975.420046296298</v>
      </c>
    </row>
    <row r="2387" spans="1:6" x14ac:dyDescent="0.25">
      <c r="A2387" t="s">
        <v>3286</v>
      </c>
      <c r="B2387">
        <v>2269</v>
      </c>
      <c r="E2387" s="1">
        <v>42975.420046296298</v>
      </c>
      <c r="F2387" s="1">
        <v>42975.420046296298</v>
      </c>
    </row>
    <row r="2388" spans="1:6" x14ac:dyDescent="0.25">
      <c r="A2388" t="s">
        <v>3287</v>
      </c>
      <c r="B2388">
        <v>2270</v>
      </c>
      <c r="E2388" s="1">
        <v>42975.420046296298</v>
      </c>
      <c r="F2388" s="1">
        <v>42975.420046296298</v>
      </c>
    </row>
    <row r="2389" spans="1:6" x14ac:dyDescent="0.25">
      <c r="A2389" t="s">
        <v>3288</v>
      </c>
      <c r="B2389">
        <v>2271</v>
      </c>
      <c r="E2389" s="1">
        <v>42975.420046296298</v>
      </c>
      <c r="F2389" s="1">
        <v>42975.420046296298</v>
      </c>
    </row>
    <row r="2390" spans="1:6" x14ac:dyDescent="0.25">
      <c r="A2390" t="s">
        <v>3289</v>
      </c>
      <c r="B2390">
        <v>2272</v>
      </c>
      <c r="E2390" s="1">
        <v>42975.420046296298</v>
      </c>
      <c r="F2390" s="1">
        <v>42975.420046296298</v>
      </c>
    </row>
    <row r="2391" spans="1:6" x14ac:dyDescent="0.25">
      <c r="A2391" t="s">
        <v>3290</v>
      </c>
      <c r="B2391">
        <v>2273</v>
      </c>
      <c r="E2391" s="1">
        <v>42975.420046296298</v>
      </c>
      <c r="F2391" s="1">
        <v>42975.420046296298</v>
      </c>
    </row>
    <row r="2392" spans="1:6" x14ac:dyDescent="0.25">
      <c r="A2392" t="s">
        <v>3291</v>
      </c>
      <c r="B2392">
        <v>2274</v>
      </c>
      <c r="E2392" s="1">
        <v>42975.420046296298</v>
      </c>
      <c r="F2392" s="1">
        <v>42975.420046296298</v>
      </c>
    </row>
    <row r="2393" spans="1:6" x14ac:dyDescent="0.25">
      <c r="A2393" t="s">
        <v>8765</v>
      </c>
      <c r="B2393">
        <v>7352</v>
      </c>
      <c r="D2393" t="s">
        <v>292</v>
      </c>
      <c r="E2393" s="1">
        <v>42993.885868055557</v>
      </c>
      <c r="F2393" s="1">
        <v>42993.885868055557</v>
      </c>
    </row>
    <row r="2394" spans="1:6" x14ac:dyDescent="0.25">
      <c r="A2394" t="s">
        <v>9004</v>
      </c>
      <c r="B2394">
        <v>7428</v>
      </c>
      <c r="C2394">
        <v>2010</v>
      </c>
      <c r="D2394" t="s">
        <v>169</v>
      </c>
      <c r="E2394" s="1">
        <v>43002.969027777777</v>
      </c>
      <c r="F2394" s="1">
        <v>43002.969027777777</v>
      </c>
    </row>
    <row r="2395" spans="1:6" x14ac:dyDescent="0.25">
      <c r="A2395" t="s">
        <v>3292</v>
      </c>
      <c r="B2395">
        <v>2275</v>
      </c>
      <c r="E2395" s="1">
        <v>42975.420046296298</v>
      </c>
      <c r="F2395" s="1">
        <v>42975.420046296298</v>
      </c>
    </row>
    <row r="2396" spans="1:6" x14ac:dyDescent="0.25">
      <c r="A2396" t="s">
        <v>3293</v>
      </c>
      <c r="B2396">
        <v>2276</v>
      </c>
      <c r="E2396" s="1">
        <v>42975.420046296298</v>
      </c>
      <c r="F2396" s="1">
        <v>42975.420046296298</v>
      </c>
    </row>
    <row r="2397" spans="1:6" x14ac:dyDescent="0.25">
      <c r="A2397" t="s">
        <v>8707</v>
      </c>
      <c r="B2397">
        <v>7206</v>
      </c>
      <c r="C2397">
        <v>2012</v>
      </c>
      <c r="D2397" t="s">
        <v>169</v>
      </c>
      <c r="E2397" s="1">
        <v>42992.012627314813</v>
      </c>
      <c r="F2397" s="1">
        <v>42992.012627314813</v>
      </c>
    </row>
    <row r="2398" spans="1:6" x14ac:dyDescent="0.25">
      <c r="A2398" t="s">
        <v>3294</v>
      </c>
      <c r="B2398">
        <v>2277</v>
      </c>
      <c r="E2398" s="1">
        <v>42975.420046296298</v>
      </c>
      <c r="F2398" s="1">
        <v>42975.420046296298</v>
      </c>
    </row>
    <row r="2399" spans="1:6" x14ac:dyDescent="0.25">
      <c r="A2399" t="s">
        <v>3295</v>
      </c>
      <c r="B2399">
        <v>2278</v>
      </c>
      <c r="E2399" s="1">
        <v>42975.420046296298</v>
      </c>
      <c r="F2399" s="1">
        <v>42975.420046296298</v>
      </c>
    </row>
    <row r="2400" spans="1:6" x14ac:dyDescent="0.25">
      <c r="A2400" t="s">
        <v>3296</v>
      </c>
      <c r="B2400">
        <v>2279</v>
      </c>
      <c r="E2400" s="1">
        <v>42975.420046296298</v>
      </c>
      <c r="F2400" s="1">
        <v>42975.420046296298</v>
      </c>
    </row>
    <row r="2401" spans="1:6" x14ac:dyDescent="0.25">
      <c r="A2401" t="s">
        <v>8248</v>
      </c>
      <c r="B2401">
        <v>6981</v>
      </c>
      <c r="C2401">
        <v>2012</v>
      </c>
      <c r="E2401" s="1">
        <v>42985.645046296297</v>
      </c>
      <c r="F2401" s="1">
        <v>42985.645046296297</v>
      </c>
    </row>
    <row r="2402" spans="1:6" x14ac:dyDescent="0.25">
      <c r="A2402" t="s">
        <v>8463</v>
      </c>
      <c r="B2402">
        <v>7046</v>
      </c>
      <c r="C2402">
        <v>2012</v>
      </c>
      <c r="D2402" t="s">
        <v>169</v>
      </c>
      <c r="E2402" s="1">
        <v>42990.545127314814</v>
      </c>
      <c r="F2402" s="1">
        <v>42990.545127314814</v>
      </c>
    </row>
    <row r="2403" spans="1:6" x14ac:dyDescent="0.25">
      <c r="A2403" t="s">
        <v>8425</v>
      </c>
      <c r="B2403">
        <v>7047</v>
      </c>
      <c r="C2403">
        <v>2010</v>
      </c>
      <c r="D2403" t="s">
        <v>169</v>
      </c>
      <c r="E2403" s="1">
        <v>42990.545127314814</v>
      </c>
      <c r="F2403" s="1">
        <v>42990.545127314814</v>
      </c>
    </row>
    <row r="2404" spans="1:6" x14ac:dyDescent="0.25">
      <c r="A2404" t="s">
        <v>8684</v>
      </c>
      <c r="B2404">
        <v>7207</v>
      </c>
      <c r="C2404">
        <v>2009</v>
      </c>
      <c r="D2404" t="s">
        <v>169</v>
      </c>
      <c r="E2404" s="1">
        <v>42992.012627314813</v>
      </c>
      <c r="F2404" s="1">
        <v>42992.012627314813</v>
      </c>
    </row>
    <row r="2405" spans="1:6" x14ac:dyDescent="0.25">
      <c r="A2405" t="s">
        <v>3297</v>
      </c>
      <c r="B2405">
        <v>2280</v>
      </c>
      <c r="E2405" s="1">
        <v>42975.420046296298</v>
      </c>
      <c r="F2405" s="1">
        <v>42975.420046296298</v>
      </c>
    </row>
    <row r="2406" spans="1:6" x14ac:dyDescent="0.25">
      <c r="A2406" t="s">
        <v>3298</v>
      </c>
      <c r="B2406">
        <v>2281</v>
      </c>
      <c r="E2406" s="1">
        <v>42975.420046296298</v>
      </c>
      <c r="F2406" s="1">
        <v>42975.420046296298</v>
      </c>
    </row>
    <row r="2407" spans="1:6" x14ac:dyDescent="0.25">
      <c r="A2407" t="s">
        <v>3299</v>
      </c>
      <c r="B2407">
        <v>2282</v>
      </c>
      <c r="E2407" s="1">
        <v>42975.420046296298</v>
      </c>
      <c r="F2407" s="1">
        <v>42975.420046296298</v>
      </c>
    </row>
    <row r="2408" spans="1:6" x14ac:dyDescent="0.25">
      <c r="A2408" t="s">
        <v>3300</v>
      </c>
      <c r="B2408">
        <v>2283</v>
      </c>
      <c r="E2408" s="1">
        <v>42975.420046296298</v>
      </c>
      <c r="F2408" s="1">
        <v>42975.420046296298</v>
      </c>
    </row>
    <row r="2409" spans="1:6" x14ac:dyDescent="0.25">
      <c r="A2409" t="s">
        <v>3301</v>
      </c>
      <c r="B2409">
        <v>2284</v>
      </c>
      <c r="E2409" s="1">
        <v>42975.420046296298</v>
      </c>
      <c r="F2409" s="1">
        <v>42975.420046296298</v>
      </c>
    </row>
    <row r="2410" spans="1:6" x14ac:dyDescent="0.25">
      <c r="A2410" t="s">
        <v>3302</v>
      </c>
      <c r="B2410">
        <v>2285</v>
      </c>
      <c r="E2410" s="1">
        <v>42975.420046296298</v>
      </c>
      <c r="F2410" s="1">
        <v>42975.420046296298</v>
      </c>
    </row>
    <row r="2411" spans="1:6" x14ac:dyDescent="0.25">
      <c r="A2411" t="s">
        <v>3303</v>
      </c>
      <c r="B2411">
        <v>2286</v>
      </c>
      <c r="E2411" s="1">
        <v>42975.420046296298</v>
      </c>
      <c r="F2411" s="1">
        <v>42975.420046296298</v>
      </c>
    </row>
    <row r="2412" spans="1:6" x14ac:dyDescent="0.25">
      <c r="A2412" t="s">
        <v>3304</v>
      </c>
      <c r="B2412">
        <v>2287</v>
      </c>
      <c r="E2412" s="1">
        <v>42975.420046296298</v>
      </c>
      <c r="F2412" s="1">
        <v>42975.420046296298</v>
      </c>
    </row>
    <row r="2413" spans="1:6" x14ac:dyDescent="0.25">
      <c r="A2413" t="s">
        <v>3305</v>
      </c>
      <c r="B2413">
        <v>2288</v>
      </c>
      <c r="E2413" s="1">
        <v>42975.420046296298</v>
      </c>
      <c r="F2413" s="1">
        <v>42975.420046296298</v>
      </c>
    </row>
    <row r="2414" spans="1:6" x14ac:dyDescent="0.25">
      <c r="A2414" t="s">
        <v>3306</v>
      </c>
      <c r="B2414">
        <v>2289</v>
      </c>
      <c r="E2414" s="1">
        <v>42975.420046296298</v>
      </c>
      <c r="F2414" s="1">
        <v>42975.420046296298</v>
      </c>
    </row>
    <row r="2415" spans="1:6" x14ac:dyDescent="0.25">
      <c r="A2415" t="s">
        <v>3307</v>
      </c>
      <c r="B2415">
        <v>2290</v>
      </c>
      <c r="E2415" s="1">
        <v>42975.420046296298</v>
      </c>
      <c r="F2415" s="1">
        <v>42975.420046296298</v>
      </c>
    </row>
    <row r="2416" spans="1:6" x14ac:dyDescent="0.25">
      <c r="A2416" t="s">
        <v>8691</v>
      </c>
      <c r="B2416">
        <v>7208</v>
      </c>
      <c r="C2416">
        <v>2011</v>
      </c>
      <c r="D2416" t="s">
        <v>169</v>
      </c>
      <c r="E2416" s="1">
        <v>42992.012627314813</v>
      </c>
      <c r="F2416" s="1">
        <v>42992.012627314813</v>
      </c>
    </row>
    <row r="2417" spans="1:6" x14ac:dyDescent="0.25">
      <c r="A2417" t="s">
        <v>8453</v>
      </c>
      <c r="B2417">
        <v>7048</v>
      </c>
      <c r="C2417">
        <v>2016</v>
      </c>
      <c r="D2417" t="s">
        <v>169</v>
      </c>
      <c r="E2417" s="1">
        <v>42990.545127314814</v>
      </c>
      <c r="F2417" s="1">
        <v>42990.545127314814</v>
      </c>
    </row>
    <row r="2418" spans="1:6" x14ac:dyDescent="0.25">
      <c r="A2418" t="s">
        <v>3308</v>
      </c>
      <c r="B2418">
        <v>2291</v>
      </c>
      <c r="E2418" s="1">
        <v>42975.420046296298</v>
      </c>
      <c r="F2418" s="1">
        <v>42975.420046296298</v>
      </c>
    </row>
    <row r="2419" spans="1:6" x14ac:dyDescent="0.25">
      <c r="A2419" t="s">
        <v>3309</v>
      </c>
      <c r="B2419">
        <v>2292</v>
      </c>
      <c r="E2419" s="1">
        <v>42975.420046296298</v>
      </c>
      <c r="F2419" s="1">
        <v>42975.420046296298</v>
      </c>
    </row>
    <row r="2420" spans="1:6" x14ac:dyDescent="0.25">
      <c r="A2420" t="s">
        <v>3310</v>
      </c>
      <c r="B2420">
        <v>2293</v>
      </c>
      <c r="E2420" s="1">
        <v>42975.420046296298</v>
      </c>
      <c r="F2420" s="1">
        <v>42975.420046296298</v>
      </c>
    </row>
    <row r="2421" spans="1:6" x14ac:dyDescent="0.25">
      <c r="A2421" t="s">
        <v>3311</v>
      </c>
      <c r="B2421">
        <v>2294</v>
      </c>
      <c r="E2421" s="1">
        <v>42975.420046296298</v>
      </c>
      <c r="F2421" s="1">
        <v>42975.420046296298</v>
      </c>
    </row>
    <row r="2422" spans="1:6" x14ac:dyDescent="0.25">
      <c r="A2422" t="s">
        <v>3312</v>
      </c>
      <c r="B2422">
        <v>2295</v>
      </c>
      <c r="E2422" s="1">
        <v>42975.420046296298</v>
      </c>
      <c r="F2422" s="1">
        <v>42975.420046296298</v>
      </c>
    </row>
    <row r="2423" spans="1:6" x14ac:dyDescent="0.25">
      <c r="A2423" t="s">
        <v>3313</v>
      </c>
      <c r="B2423">
        <v>2296</v>
      </c>
      <c r="E2423" s="1">
        <v>42975.420046296298</v>
      </c>
      <c r="F2423" s="1">
        <v>42975.420046296298</v>
      </c>
    </row>
    <row r="2424" spans="1:6" x14ac:dyDescent="0.25">
      <c r="A2424" t="s">
        <v>3314</v>
      </c>
      <c r="B2424">
        <v>2297</v>
      </c>
      <c r="E2424" s="1">
        <v>42975.420046296298</v>
      </c>
      <c r="F2424" s="1">
        <v>42975.420046296298</v>
      </c>
    </row>
    <row r="2425" spans="1:6" x14ac:dyDescent="0.25">
      <c r="A2425" t="s">
        <v>3315</v>
      </c>
      <c r="B2425">
        <v>2298</v>
      </c>
      <c r="E2425" s="1">
        <v>42975.420046296298</v>
      </c>
      <c r="F2425" s="1">
        <v>42975.420046296298</v>
      </c>
    </row>
    <row r="2426" spans="1:6" x14ac:dyDescent="0.25">
      <c r="A2426" t="s">
        <v>3316</v>
      </c>
      <c r="B2426">
        <v>2299</v>
      </c>
      <c r="E2426" s="1">
        <v>42975.420046296298</v>
      </c>
      <c r="F2426" s="1">
        <v>42975.420046296298</v>
      </c>
    </row>
    <row r="2427" spans="1:6" x14ac:dyDescent="0.25">
      <c r="A2427" t="s">
        <v>8410</v>
      </c>
      <c r="B2427">
        <v>7049</v>
      </c>
      <c r="D2427" t="s">
        <v>7778</v>
      </c>
      <c r="E2427" s="1">
        <v>42990.545127314814</v>
      </c>
      <c r="F2427" s="1">
        <v>42990.545127314814</v>
      </c>
    </row>
    <row r="2428" spans="1:6" x14ac:dyDescent="0.25">
      <c r="A2428" t="s">
        <v>3317</v>
      </c>
      <c r="B2428">
        <v>2300</v>
      </c>
      <c r="E2428" s="1">
        <v>42975.420046296298</v>
      </c>
      <c r="F2428" s="1">
        <v>42975.420046296298</v>
      </c>
    </row>
    <row r="2429" spans="1:6" x14ac:dyDescent="0.25">
      <c r="A2429" t="s">
        <v>3318</v>
      </c>
      <c r="B2429">
        <v>2301</v>
      </c>
      <c r="E2429" s="1">
        <v>42975.420046296298</v>
      </c>
      <c r="F2429" s="1">
        <v>42975.420046296298</v>
      </c>
    </row>
    <row r="2430" spans="1:6" x14ac:dyDescent="0.25">
      <c r="A2430" t="s">
        <v>3319</v>
      </c>
      <c r="B2430">
        <v>2302</v>
      </c>
      <c r="E2430" s="1">
        <v>42975.420046296298</v>
      </c>
      <c r="F2430" s="1">
        <v>42975.420046296298</v>
      </c>
    </row>
    <row r="2431" spans="1:6" x14ac:dyDescent="0.25">
      <c r="A2431" t="s">
        <v>3320</v>
      </c>
      <c r="B2431">
        <v>2303</v>
      </c>
      <c r="E2431" s="1">
        <v>42975.420046296298</v>
      </c>
      <c r="F2431" s="1">
        <v>42975.420046296298</v>
      </c>
    </row>
    <row r="2432" spans="1:6" x14ac:dyDescent="0.25">
      <c r="A2432" t="s">
        <v>3321</v>
      </c>
      <c r="B2432">
        <v>2304</v>
      </c>
      <c r="E2432" s="1">
        <v>42975.420046296298</v>
      </c>
      <c r="F2432" s="1">
        <v>42975.420046296298</v>
      </c>
    </row>
    <row r="2433" spans="1:6" x14ac:dyDescent="0.25">
      <c r="A2433" t="s">
        <v>3322</v>
      </c>
      <c r="B2433">
        <v>2305</v>
      </c>
      <c r="E2433" s="1">
        <v>42975.420046296298</v>
      </c>
      <c r="F2433" s="1">
        <v>42975.420046296298</v>
      </c>
    </row>
    <row r="2434" spans="1:6" x14ac:dyDescent="0.25">
      <c r="A2434" t="s">
        <v>3323</v>
      </c>
      <c r="B2434">
        <v>2306</v>
      </c>
      <c r="E2434" s="1">
        <v>42975.420046296298</v>
      </c>
      <c r="F2434" s="1">
        <v>42975.420046296298</v>
      </c>
    </row>
    <row r="2435" spans="1:6" x14ac:dyDescent="0.25">
      <c r="A2435" t="s">
        <v>8538</v>
      </c>
      <c r="B2435">
        <v>7126</v>
      </c>
      <c r="C2435">
        <v>2016</v>
      </c>
      <c r="D2435" t="s">
        <v>169</v>
      </c>
      <c r="E2435" s="1">
        <v>42990.945034722223</v>
      </c>
      <c r="F2435" s="1">
        <v>42990.945034722223</v>
      </c>
    </row>
    <row r="2436" spans="1:6" x14ac:dyDescent="0.25">
      <c r="A2436" t="s">
        <v>3324</v>
      </c>
      <c r="B2436">
        <v>2307</v>
      </c>
      <c r="E2436" s="1">
        <v>42975.420046296298</v>
      </c>
      <c r="F2436" s="1">
        <v>42975.420046296298</v>
      </c>
    </row>
    <row r="2437" spans="1:6" x14ac:dyDescent="0.25">
      <c r="A2437" t="s">
        <v>3325</v>
      </c>
      <c r="B2437">
        <v>1801</v>
      </c>
      <c r="E2437" s="1">
        <v>42975.420046296298</v>
      </c>
      <c r="F2437" s="1">
        <v>42975.420046296298</v>
      </c>
    </row>
    <row r="2438" spans="1:6" x14ac:dyDescent="0.25">
      <c r="A2438" t="s">
        <v>3326</v>
      </c>
      <c r="B2438">
        <v>2308</v>
      </c>
      <c r="E2438" s="1">
        <v>42975.420046296298</v>
      </c>
      <c r="F2438" s="1">
        <v>42975.420046296298</v>
      </c>
    </row>
    <row r="2439" spans="1:6" x14ac:dyDescent="0.25">
      <c r="A2439" t="s">
        <v>3327</v>
      </c>
      <c r="B2439">
        <v>2309</v>
      </c>
      <c r="E2439" s="1">
        <v>42975.420046296298</v>
      </c>
      <c r="F2439" s="1">
        <v>42975.420046296298</v>
      </c>
    </row>
    <row r="2440" spans="1:6" x14ac:dyDescent="0.25">
      <c r="A2440" t="s">
        <v>3328</v>
      </c>
      <c r="B2440">
        <v>2310</v>
      </c>
      <c r="E2440" s="1">
        <v>42975.420046296298</v>
      </c>
      <c r="F2440" s="1">
        <v>42975.420046296298</v>
      </c>
    </row>
    <row r="2441" spans="1:6" x14ac:dyDescent="0.25">
      <c r="A2441" t="s">
        <v>3329</v>
      </c>
      <c r="B2441">
        <v>2311</v>
      </c>
      <c r="E2441" s="1">
        <v>42975.420046296298</v>
      </c>
      <c r="F2441" s="1">
        <v>42975.420046296298</v>
      </c>
    </row>
    <row r="2442" spans="1:6" x14ac:dyDescent="0.25">
      <c r="A2442" t="s">
        <v>3330</v>
      </c>
      <c r="B2442">
        <v>2312</v>
      </c>
      <c r="E2442" s="1">
        <v>42975.420046296298</v>
      </c>
      <c r="F2442" s="1">
        <v>42975.420046296298</v>
      </c>
    </row>
    <row r="2443" spans="1:6" x14ac:dyDescent="0.25">
      <c r="A2443" t="s">
        <v>3331</v>
      </c>
      <c r="B2443">
        <v>2313</v>
      </c>
      <c r="E2443" s="1">
        <v>42975.420046296298</v>
      </c>
      <c r="F2443" s="1">
        <v>42975.420046296298</v>
      </c>
    </row>
    <row r="2444" spans="1:6" x14ac:dyDescent="0.25">
      <c r="A2444" t="s">
        <v>3332</v>
      </c>
      <c r="B2444">
        <v>2314</v>
      </c>
      <c r="E2444" s="1">
        <v>42975.420046296298</v>
      </c>
      <c r="F2444" s="1">
        <v>42975.420046296298</v>
      </c>
    </row>
    <row r="2445" spans="1:6" x14ac:dyDescent="0.25">
      <c r="A2445" t="s">
        <v>3333</v>
      </c>
      <c r="B2445">
        <v>2315</v>
      </c>
      <c r="E2445" s="1">
        <v>42975.420046296298</v>
      </c>
      <c r="F2445" s="1">
        <v>42975.420046296298</v>
      </c>
    </row>
    <row r="2446" spans="1:6" x14ac:dyDescent="0.25">
      <c r="A2446" t="s">
        <v>3334</v>
      </c>
      <c r="B2446">
        <v>2316</v>
      </c>
      <c r="E2446" s="1">
        <v>42975.420046296298</v>
      </c>
      <c r="F2446" s="1">
        <v>42975.420046296298</v>
      </c>
    </row>
    <row r="2447" spans="1:6" x14ac:dyDescent="0.25">
      <c r="A2447" t="s">
        <v>3335</v>
      </c>
      <c r="B2447">
        <v>2317</v>
      </c>
      <c r="E2447" s="1">
        <v>42975.420046296298</v>
      </c>
      <c r="F2447" s="1">
        <v>42975.420046296298</v>
      </c>
    </row>
    <row r="2448" spans="1:6" x14ac:dyDescent="0.25">
      <c r="A2448" t="s">
        <v>3336</v>
      </c>
      <c r="B2448">
        <v>2318</v>
      </c>
      <c r="E2448" s="1">
        <v>42975.420046296298</v>
      </c>
      <c r="F2448" s="1">
        <v>42975.420046296298</v>
      </c>
    </row>
    <row r="2449" spans="1:6" x14ac:dyDescent="0.25">
      <c r="A2449" t="s">
        <v>3337</v>
      </c>
      <c r="B2449">
        <v>2319</v>
      </c>
      <c r="E2449" s="1">
        <v>42975.420046296298</v>
      </c>
      <c r="F2449" s="1">
        <v>42975.420046296298</v>
      </c>
    </row>
    <row r="2450" spans="1:6" x14ac:dyDescent="0.25">
      <c r="A2450" t="s">
        <v>3338</v>
      </c>
      <c r="B2450">
        <v>2320</v>
      </c>
      <c r="E2450" s="1">
        <v>42975.420046296298</v>
      </c>
      <c r="F2450" s="1">
        <v>42975.420046296298</v>
      </c>
    </row>
    <row r="2451" spans="1:6" x14ac:dyDescent="0.25">
      <c r="A2451" t="s">
        <v>3339</v>
      </c>
      <c r="B2451">
        <v>2321</v>
      </c>
      <c r="E2451" s="1">
        <v>42975.420046296298</v>
      </c>
      <c r="F2451" s="1">
        <v>42975.420046296298</v>
      </c>
    </row>
    <row r="2452" spans="1:6" x14ac:dyDescent="0.25">
      <c r="A2452" t="s">
        <v>3340</v>
      </c>
      <c r="B2452">
        <v>2322</v>
      </c>
      <c r="E2452" s="1">
        <v>42975.420046296298</v>
      </c>
      <c r="F2452" s="1">
        <v>42975.420046296298</v>
      </c>
    </row>
    <row r="2453" spans="1:6" x14ac:dyDescent="0.25">
      <c r="A2453" t="s">
        <v>3341</v>
      </c>
      <c r="B2453">
        <v>2323</v>
      </c>
      <c r="E2453" s="1">
        <v>42975.420046296298</v>
      </c>
      <c r="F2453" s="1">
        <v>42975.420046296298</v>
      </c>
    </row>
    <row r="2454" spans="1:6" x14ac:dyDescent="0.25">
      <c r="A2454" t="s">
        <v>3342</v>
      </c>
      <c r="B2454">
        <v>2324</v>
      </c>
      <c r="E2454" s="1">
        <v>42975.420046296298</v>
      </c>
      <c r="F2454" s="1">
        <v>42975.420046296298</v>
      </c>
    </row>
    <row r="2455" spans="1:6" x14ac:dyDescent="0.25">
      <c r="A2455" t="s">
        <v>3343</v>
      </c>
      <c r="B2455">
        <v>2325</v>
      </c>
      <c r="E2455" s="1">
        <v>42975.420046296298</v>
      </c>
      <c r="F2455" s="1">
        <v>42975.420046296298</v>
      </c>
    </row>
    <row r="2456" spans="1:6" x14ac:dyDescent="0.25">
      <c r="A2456" t="s">
        <v>3344</v>
      </c>
      <c r="B2456">
        <v>2326</v>
      </c>
      <c r="E2456" s="1">
        <v>42975.420046296298</v>
      </c>
      <c r="F2456" s="1">
        <v>42975.420046296298</v>
      </c>
    </row>
    <row r="2457" spans="1:6" x14ac:dyDescent="0.25">
      <c r="A2457" t="s">
        <v>3345</v>
      </c>
      <c r="B2457">
        <v>2327</v>
      </c>
      <c r="E2457" s="1">
        <v>42975.420046296298</v>
      </c>
      <c r="F2457" s="1">
        <v>42975.420046296298</v>
      </c>
    </row>
    <row r="2458" spans="1:6" x14ac:dyDescent="0.25">
      <c r="A2458" t="s">
        <v>3346</v>
      </c>
      <c r="B2458">
        <v>2328</v>
      </c>
      <c r="E2458" s="1">
        <v>42975.420046296298</v>
      </c>
      <c r="F2458" s="1">
        <v>42975.420046296298</v>
      </c>
    </row>
    <row r="2459" spans="1:6" x14ac:dyDescent="0.25">
      <c r="A2459" t="s">
        <v>3347</v>
      </c>
      <c r="B2459">
        <v>2329</v>
      </c>
      <c r="E2459" s="1">
        <v>42975.420046296298</v>
      </c>
      <c r="F2459" s="1">
        <v>42975.420046296298</v>
      </c>
    </row>
    <row r="2460" spans="1:6" x14ac:dyDescent="0.25">
      <c r="A2460" t="s">
        <v>3348</v>
      </c>
      <c r="B2460">
        <v>2330</v>
      </c>
      <c r="E2460" s="1">
        <v>42975.420046296298</v>
      </c>
      <c r="F2460" s="1">
        <v>42975.420046296298</v>
      </c>
    </row>
    <row r="2461" spans="1:6" x14ac:dyDescent="0.25">
      <c r="A2461" t="s">
        <v>3349</v>
      </c>
      <c r="B2461">
        <v>2331</v>
      </c>
      <c r="E2461" s="1">
        <v>42975.420046296298</v>
      </c>
      <c r="F2461" s="1">
        <v>42975.420046296298</v>
      </c>
    </row>
    <row r="2462" spans="1:6" x14ac:dyDescent="0.25">
      <c r="A2462" t="s">
        <v>3350</v>
      </c>
      <c r="B2462">
        <v>2332</v>
      </c>
      <c r="E2462" s="1">
        <v>42975.420046296298</v>
      </c>
      <c r="F2462" s="1">
        <v>42975.420046296298</v>
      </c>
    </row>
    <row r="2463" spans="1:6" x14ac:dyDescent="0.25">
      <c r="A2463" t="s">
        <v>3351</v>
      </c>
      <c r="B2463">
        <v>2333</v>
      </c>
      <c r="E2463" s="1">
        <v>42975.420046296298</v>
      </c>
      <c r="F2463" s="1">
        <v>42975.420046296298</v>
      </c>
    </row>
    <row r="2464" spans="1:6" x14ac:dyDescent="0.25">
      <c r="A2464" t="s">
        <v>3352</v>
      </c>
      <c r="B2464">
        <v>2335</v>
      </c>
      <c r="E2464" s="1">
        <v>42975.420046296298</v>
      </c>
      <c r="F2464" s="1">
        <v>42975.420046296298</v>
      </c>
    </row>
    <row r="2465" spans="1:6" x14ac:dyDescent="0.25">
      <c r="A2465" t="s">
        <v>3353</v>
      </c>
      <c r="B2465">
        <v>2336</v>
      </c>
      <c r="E2465" s="1">
        <v>42975.420046296298</v>
      </c>
      <c r="F2465" s="1">
        <v>42975.420046296298</v>
      </c>
    </row>
    <row r="2466" spans="1:6" x14ac:dyDescent="0.25">
      <c r="A2466" t="s">
        <v>3354</v>
      </c>
      <c r="B2466">
        <v>2337</v>
      </c>
      <c r="E2466" s="1">
        <v>42975.420046296298</v>
      </c>
      <c r="F2466" s="1">
        <v>42975.420046296298</v>
      </c>
    </row>
    <row r="2467" spans="1:6" x14ac:dyDescent="0.25">
      <c r="A2467" t="s">
        <v>3355</v>
      </c>
      <c r="B2467">
        <v>2338</v>
      </c>
      <c r="E2467" s="1">
        <v>42975.420046296298</v>
      </c>
      <c r="F2467" s="1">
        <v>42975.420046296298</v>
      </c>
    </row>
    <row r="2468" spans="1:6" x14ac:dyDescent="0.25">
      <c r="A2468" t="s">
        <v>3356</v>
      </c>
      <c r="B2468">
        <v>2339</v>
      </c>
      <c r="E2468" s="1">
        <v>42975.420046296298</v>
      </c>
      <c r="F2468" s="1">
        <v>42975.420046296298</v>
      </c>
    </row>
    <row r="2469" spans="1:6" x14ac:dyDescent="0.25">
      <c r="A2469" t="s">
        <v>3357</v>
      </c>
      <c r="B2469">
        <v>2340</v>
      </c>
      <c r="E2469" s="1">
        <v>42975.420046296298</v>
      </c>
      <c r="F2469" s="1">
        <v>42975.420046296298</v>
      </c>
    </row>
    <row r="2470" spans="1:6" x14ac:dyDescent="0.25">
      <c r="A2470" t="s">
        <v>3358</v>
      </c>
      <c r="B2470">
        <v>2341</v>
      </c>
      <c r="E2470" s="1">
        <v>42975.420046296298</v>
      </c>
      <c r="F2470" s="1">
        <v>42975.420046296298</v>
      </c>
    </row>
    <row r="2471" spans="1:6" x14ac:dyDescent="0.25">
      <c r="A2471" t="s">
        <v>3359</v>
      </c>
      <c r="B2471">
        <v>2342</v>
      </c>
      <c r="E2471" s="1">
        <v>42975.420046296298</v>
      </c>
      <c r="F2471" s="1">
        <v>42975.420046296298</v>
      </c>
    </row>
    <row r="2472" spans="1:6" x14ac:dyDescent="0.25">
      <c r="A2472" t="s">
        <v>3360</v>
      </c>
      <c r="B2472">
        <v>2343</v>
      </c>
      <c r="E2472" s="1">
        <v>42975.420046296298</v>
      </c>
      <c r="F2472" s="1">
        <v>42975.420046296298</v>
      </c>
    </row>
    <row r="2473" spans="1:6" x14ac:dyDescent="0.25">
      <c r="A2473" t="s">
        <v>3361</v>
      </c>
      <c r="B2473">
        <v>2344</v>
      </c>
      <c r="E2473" s="1">
        <v>42975.420046296298</v>
      </c>
      <c r="F2473" s="1">
        <v>42975.420046296298</v>
      </c>
    </row>
    <row r="2474" spans="1:6" x14ac:dyDescent="0.25">
      <c r="A2474" t="s">
        <v>3362</v>
      </c>
      <c r="B2474">
        <v>2345</v>
      </c>
      <c r="E2474" s="1">
        <v>42975.420046296298</v>
      </c>
      <c r="F2474" s="1">
        <v>42975.420046296298</v>
      </c>
    </row>
    <row r="2475" spans="1:6" x14ac:dyDescent="0.25">
      <c r="A2475" t="s">
        <v>8587</v>
      </c>
      <c r="B2475">
        <v>7209</v>
      </c>
      <c r="C2475">
        <v>2015</v>
      </c>
      <c r="D2475" t="s">
        <v>169</v>
      </c>
      <c r="E2475" s="1">
        <v>42992.012627314813</v>
      </c>
      <c r="F2475" s="1">
        <v>42992.012627314813</v>
      </c>
    </row>
    <row r="2476" spans="1:6" x14ac:dyDescent="0.25">
      <c r="A2476" t="s">
        <v>3363</v>
      </c>
      <c r="B2476">
        <v>2346</v>
      </c>
      <c r="E2476" s="1">
        <v>42975.420046296298</v>
      </c>
      <c r="F2476" s="1">
        <v>42975.420046296298</v>
      </c>
    </row>
    <row r="2477" spans="1:6" x14ac:dyDescent="0.25">
      <c r="A2477" t="s">
        <v>3364</v>
      </c>
      <c r="B2477">
        <v>2347</v>
      </c>
      <c r="E2477" s="1">
        <v>42975.420046296298</v>
      </c>
      <c r="F2477" s="1">
        <v>42975.420046296298</v>
      </c>
    </row>
    <row r="2478" spans="1:6" x14ac:dyDescent="0.25">
      <c r="A2478" t="s">
        <v>3365</v>
      </c>
      <c r="B2478">
        <v>2348</v>
      </c>
      <c r="E2478" s="1">
        <v>42975.420046296298</v>
      </c>
      <c r="F2478" s="1">
        <v>42975.420046296298</v>
      </c>
    </row>
    <row r="2479" spans="1:6" x14ac:dyDescent="0.25">
      <c r="A2479" t="s">
        <v>3366</v>
      </c>
      <c r="B2479">
        <v>2349</v>
      </c>
      <c r="E2479" s="1">
        <v>42975.420046296298</v>
      </c>
      <c r="F2479" s="1">
        <v>42975.420046296298</v>
      </c>
    </row>
    <row r="2480" spans="1:6" x14ac:dyDescent="0.25">
      <c r="A2480" t="s">
        <v>3367</v>
      </c>
      <c r="B2480">
        <v>2350</v>
      </c>
      <c r="E2480" s="1">
        <v>42975.420046296298</v>
      </c>
      <c r="F2480" s="1">
        <v>42975.420046296298</v>
      </c>
    </row>
    <row r="2481" spans="1:6" x14ac:dyDescent="0.25">
      <c r="A2481" t="s">
        <v>3368</v>
      </c>
      <c r="B2481">
        <v>2351</v>
      </c>
      <c r="E2481" s="1">
        <v>42975.420046296298</v>
      </c>
      <c r="F2481" s="1">
        <v>42975.420046296298</v>
      </c>
    </row>
    <row r="2482" spans="1:6" x14ac:dyDescent="0.25">
      <c r="A2482" t="s">
        <v>3369</v>
      </c>
      <c r="B2482">
        <v>2352</v>
      </c>
      <c r="E2482" s="1">
        <v>42975.420046296298</v>
      </c>
      <c r="F2482" s="1">
        <v>42975.420046296298</v>
      </c>
    </row>
    <row r="2483" spans="1:6" x14ac:dyDescent="0.25">
      <c r="A2483" t="s">
        <v>8232</v>
      </c>
      <c r="B2483">
        <v>2353</v>
      </c>
      <c r="E2483" s="1">
        <v>42975.420046296298</v>
      </c>
      <c r="F2483" s="1">
        <v>42975.420046296298</v>
      </c>
    </row>
    <row r="2484" spans="1:6" x14ac:dyDescent="0.25">
      <c r="A2484" t="s">
        <v>3370</v>
      </c>
      <c r="B2484">
        <v>2354</v>
      </c>
      <c r="E2484" s="1">
        <v>42975.420046296298</v>
      </c>
      <c r="F2484" s="1">
        <v>42975.420046296298</v>
      </c>
    </row>
    <row r="2485" spans="1:6" x14ac:dyDescent="0.25">
      <c r="A2485" t="s">
        <v>3371</v>
      </c>
      <c r="B2485">
        <v>2355</v>
      </c>
      <c r="E2485" s="1">
        <v>42975.420046296298</v>
      </c>
      <c r="F2485" s="1">
        <v>42975.420046296298</v>
      </c>
    </row>
    <row r="2486" spans="1:6" x14ac:dyDescent="0.25">
      <c r="A2486" t="s">
        <v>3372</v>
      </c>
      <c r="B2486">
        <v>2356</v>
      </c>
      <c r="E2486" s="1">
        <v>42975.420046296298</v>
      </c>
      <c r="F2486" s="1">
        <v>42975.420046296298</v>
      </c>
    </row>
    <row r="2487" spans="1:6" x14ac:dyDescent="0.25">
      <c r="A2487" t="s">
        <v>216</v>
      </c>
      <c r="B2487">
        <v>2357</v>
      </c>
      <c r="E2487" s="1">
        <v>42975.420046296298</v>
      </c>
      <c r="F2487" s="1">
        <v>42975.420046296298</v>
      </c>
    </row>
    <row r="2488" spans="1:6" x14ac:dyDescent="0.25">
      <c r="A2488" t="s">
        <v>3373</v>
      </c>
      <c r="B2488">
        <v>2358</v>
      </c>
      <c r="E2488" s="1">
        <v>42975.420046296298</v>
      </c>
      <c r="F2488" s="1">
        <v>42975.420046296298</v>
      </c>
    </row>
    <row r="2489" spans="1:6" x14ac:dyDescent="0.25">
      <c r="A2489" t="s">
        <v>3374</v>
      </c>
      <c r="B2489">
        <v>2359</v>
      </c>
      <c r="E2489" s="1">
        <v>42975.420046296298</v>
      </c>
      <c r="F2489" s="1">
        <v>42975.420046296298</v>
      </c>
    </row>
    <row r="2490" spans="1:6" x14ac:dyDescent="0.25">
      <c r="A2490" t="s">
        <v>3375</v>
      </c>
      <c r="B2490">
        <v>2360</v>
      </c>
      <c r="E2490" s="1">
        <v>42975.420046296298</v>
      </c>
      <c r="F2490" s="1">
        <v>42975.420046296298</v>
      </c>
    </row>
    <row r="2491" spans="1:6" x14ac:dyDescent="0.25">
      <c r="A2491" t="s">
        <v>3376</v>
      </c>
      <c r="B2491">
        <v>2361</v>
      </c>
      <c r="E2491" s="1">
        <v>42975.420046296298</v>
      </c>
      <c r="F2491" s="1">
        <v>42975.420046296298</v>
      </c>
    </row>
    <row r="2492" spans="1:6" x14ac:dyDescent="0.25">
      <c r="A2492" t="s">
        <v>3377</v>
      </c>
      <c r="B2492">
        <v>2362</v>
      </c>
      <c r="E2492" s="1">
        <v>42975.420046296298</v>
      </c>
      <c r="F2492" s="1">
        <v>42975.420046296298</v>
      </c>
    </row>
    <row r="2493" spans="1:6" x14ac:dyDescent="0.25">
      <c r="A2493" t="s">
        <v>3378</v>
      </c>
      <c r="B2493">
        <v>2363</v>
      </c>
      <c r="E2493" s="1">
        <v>42975.420046296298</v>
      </c>
      <c r="F2493" s="1">
        <v>42975.420046296298</v>
      </c>
    </row>
    <row r="2494" spans="1:6" x14ac:dyDescent="0.25">
      <c r="A2494" t="s">
        <v>3379</v>
      </c>
      <c r="B2494">
        <v>2364</v>
      </c>
      <c r="E2494" s="1">
        <v>42975.420046296298</v>
      </c>
      <c r="F2494" s="1">
        <v>42975.420046296298</v>
      </c>
    </row>
    <row r="2495" spans="1:6" x14ac:dyDescent="0.25">
      <c r="A2495" t="s">
        <v>3380</v>
      </c>
      <c r="B2495">
        <v>2365</v>
      </c>
      <c r="E2495" s="1">
        <v>42975.420046296298</v>
      </c>
      <c r="F2495" s="1">
        <v>42975.420046296298</v>
      </c>
    </row>
    <row r="2496" spans="1:6" x14ac:dyDescent="0.25">
      <c r="A2496" t="s">
        <v>3381</v>
      </c>
      <c r="B2496">
        <v>2366</v>
      </c>
      <c r="E2496" s="1">
        <v>42975.420046296298</v>
      </c>
      <c r="F2496" s="1">
        <v>42975.420046296298</v>
      </c>
    </row>
    <row r="2497" spans="1:6" x14ac:dyDescent="0.25">
      <c r="A2497" t="s">
        <v>3382</v>
      </c>
      <c r="B2497">
        <v>2367</v>
      </c>
      <c r="E2497" s="1">
        <v>42975.420046296298</v>
      </c>
      <c r="F2497" s="1">
        <v>42975.420046296298</v>
      </c>
    </row>
    <row r="2498" spans="1:6" x14ac:dyDescent="0.25">
      <c r="A2498" t="s">
        <v>3383</v>
      </c>
      <c r="B2498">
        <v>2368</v>
      </c>
      <c r="E2498" s="1">
        <v>42975.420046296298</v>
      </c>
      <c r="F2498" s="1">
        <v>42975.420046296298</v>
      </c>
    </row>
    <row r="2499" spans="1:6" x14ac:dyDescent="0.25">
      <c r="A2499" t="s">
        <v>3384</v>
      </c>
      <c r="B2499">
        <v>2369</v>
      </c>
      <c r="E2499" s="1">
        <v>42975.420046296298</v>
      </c>
      <c r="F2499" s="1">
        <v>42975.420046296298</v>
      </c>
    </row>
    <row r="2500" spans="1:6" x14ac:dyDescent="0.25">
      <c r="A2500" t="s">
        <v>3385</v>
      </c>
      <c r="B2500">
        <v>2370</v>
      </c>
      <c r="E2500" s="1">
        <v>42975.420046296298</v>
      </c>
      <c r="F2500" s="1">
        <v>42975.420046296298</v>
      </c>
    </row>
    <row r="2501" spans="1:6" x14ac:dyDescent="0.25">
      <c r="A2501" t="s">
        <v>3386</v>
      </c>
      <c r="B2501">
        <v>2371</v>
      </c>
      <c r="E2501" s="1">
        <v>42975.420046296298</v>
      </c>
      <c r="F2501" s="1">
        <v>42975.420046296298</v>
      </c>
    </row>
    <row r="2502" spans="1:6" x14ac:dyDescent="0.25">
      <c r="A2502" t="s">
        <v>3387</v>
      </c>
      <c r="B2502">
        <v>2372</v>
      </c>
      <c r="E2502" s="1">
        <v>42975.420046296298</v>
      </c>
      <c r="F2502" s="1">
        <v>42975.420046296298</v>
      </c>
    </row>
    <row r="2503" spans="1:6" x14ac:dyDescent="0.25">
      <c r="A2503" t="s">
        <v>3388</v>
      </c>
      <c r="B2503">
        <v>2373</v>
      </c>
      <c r="E2503" s="1">
        <v>42975.420046296298</v>
      </c>
      <c r="F2503" s="1">
        <v>42975.420046296298</v>
      </c>
    </row>
    <row r="2504" spans="1:6" x14ac:dyDescent="0.25">
      <c r="A2504" t="s">
        <v>3389</v>
      </c>
      <c r="B2504">
        <v>2374</v>
      </c>
      <c r="E2504" s="1">
        <v>42975.420046296298</v>
      </c>
      <c r="F2504" s="1">
        <v>42975.420046296298</v>
      </c>
    </row>
    <row r="2505" spans="1:6" x14ac:dyDescent="0.25">
      <c r="A2505" t="s">
        <v>8733</v>
      </c>
      <c r="B2505">
        <v>7210</v>
      </c>
      <c r="C2505">
        <v>2012</v>
      </c>
      <c r="D2505" t="s">
        <v>169</v>
      </c>
      <c r="E2505" s="1">
        <v>42992.012627314813</v>
      </c>
      <c r="F2505" s="1">
        <v>42992.012627314813</v>
      </c>
    </row>
    <row r="2506" spans="1:6" x14ac:dyDescent="0.25">
      <c r="A2506" t="s">
        <v>9040</v>
      </c>
      <c r="B2506">
        <v>2334</v>
      </c>
      <c r="C2506">
        <v>2011</v>
      </c>
      <c r="D2506" t="s">
        <v>169</v>
      </c>
      <c r="E2506" s="1">
        <v>42975.420046296298</v>
      </c>
      <c r="F2506" s="1">
        <v>42975.420046296298</v>
      </c>
    </row>
    <row r="2507" spans="1:6" x14ac:dyDescent="0.25">
      <c r="A2507" t="s">
        <v>3390</v>
      </c>
      <c r="B2507">
        <v>2375</v>
      </c>
      <c r="E2507" s="1">
        <v>42975.420046296298</v>
      </c>
      <c r="F2507" s="1">
        <v>42975.420046296298</v>
      </c>
    </row>
    <row r="2508" spans="1:6" x14ac:dyDescent="0.25">
      <c r="A2508" t="s">
        <v>185</v>
      </c>
      <c r="B2508">
        <v>2376</v>
      </c>
      <c r="E2508" s="1">
        <v>42975.420046296298</v>
      </c>
      <c r="F2508" s="1">
        <v>42975.420046296298</v>
      </c>
    </row>
    <row r="2509" spans="1:6" x14ac:dyDescent="0.25">
      <c r="A2509" t="s">
        <v>3391</v>
      </c>
      <c r="B2509">
        <v>2377</v>
      </c>
      <c r="E2509" s="1">
        <v>42975.420046296298</v>
      </c>
      <c r="F2509" s="1">
        <v>42975.420046296298</v>
      </c>
    </row>
    <row r="2510" spans="1:6" x14ac:dyDescent="0.25">
      <c r="A2510" t="s">
        <v>3392</v>
      </c>
      <c r="B2510">
        <v>2378</v>
      </c>
      <c r="E2510" s="1">
        <v>42975.420046296298</v>
      </c>
      <c r="F2510" s="1">
        <v>42975.420046296298</v>
      </c>
    </row>
    <row r="2511" spans="1:6" x14ac:dyDescent="0.25">
      <c r="A2511" t="s">
        <v>3393</v>
      </c>
      <c r="B2511">
        <v>2379</v>
      </c>
      <c r="E2511" s="1">
        <v>42975.420046296298</v>
      </c>
      <c r="F2511" s="1">
        <v>42975.420046296298</v>
      </c>
    </row>
    <row r="2512" spans="1:6" x14ac:dyDescent="0.25">
      <c r="A2512" t="s">
        <v>3394</v>
      </c>
      <c r="B2512">
        <v>2380</v>
      </c>
      <c r="E2512" s="1">
        <v>42975.420046296298</v>
      </c>
      <c r="F2512" s="1">
        <v>42975.420046296298</v>
      </c>
    </row>
    <row r="2513" spans="1:6" x14ac:dyDescent="0.25">
      <c r="A2513" t="s">
        <v>3395</v>
      </c>
      <c r="B2513">
        <v>2381</v>
      </c>
      <c r="E2513" s="1">
        <v>42975.420046296298</v>
      </c>
      <c r="F2513" s="1">
        <v>42975.420046296298</v>
      </c>
    </row>
    <row r="2514" spans="1:6" x14ac:dyDescent="0.25">
      <c r="A2514" t="s">
        <v>3396</v>
      </c>
      <c r="B2514">
        <v>2382</v>
      </c>
      <c r="E2514" s="1">
        <v>42975.420046296298</v>
      </c>
      <c r="F2514" s="1">
        <v>42975.420046296298</v>
      </c>
    </row>
    <row r="2515" spans="1:6" x14ac:dyDescent="0.25">
      <c r="A2515" t="s">
        <v>59</v>
      </c>
      <c r="B2515">
        <v>2383</v>
      </c>
      <c r="E2515" s="1">
        <v>42975.420046296298</v>
      </c>
      <c r="F2515" s="1">
        <v>42975.420046296298</v>
      </c>
    </row>
    <row r="2516" spans="1:6" x14ac:dyDescent="0.25">
      <c r="A2516" t="s">
        <v>8747</v>
      </c>
      <c r="B2516">
        <v>7211</v>
      </c>
      <c r="C2516">
        <v>2016</v>
      </c>
      <c r="D2516" t="s">
        <v>169</v>
      </c>
      <c r="E2516" s="1">
        <v>42992.012627314813</v>
      </c>
      <c r="F2516" s="1">
        <v>42992.012627314813</v>
      </c>
    </row>
    <row r="2517" spans="1:6" x14ac:dyDescent="0.25">
      <c r="A2517" t="s">
        <v>8306</v>
      </c>
      <c r="B2517">
        <v>7001</v>
      </c>
      <c r="C2517">
        <v>1995</v>
      </c>
      <c r="E2517" s="1">
        <v>42985.92591435185</v>
      </c>
      <c r="F2517" s="1">
        <v>42985.92591435185</v>
      </c>
    </row>
    <row r="2518" spans="1:6" x14ac:dyDescent="0.25">
      <c r="A2518" t="s">
        <v>3397</v>
      </c>
      <c r="B2518">
        <v>2384</v>
      </c>
      <c r="E2518" s="1">
        <v>42975.420046296298</v>
      </c>
      <c r="F2518" s="1">
        <v>42975.420046296298</v>
      </c>
    </row>
    <row r="2519" spans="1:6" x14ac:dyDescent="0.25">
      <c r="A2519" t="s">
        <v>3398</v>
      </c>
      <c r="B2519">
        <v>2385</v>
      </c>
      <c r="E2519" s="1">
        <v>42975.420046296298</v>
      </c>
      <c r="F2519" s="1">
        <v>42975.420046296298</v>
      </c>
    </row>
    <row r="2520" spans="1:6" x14ac:dyDescent="0.25">
      <c r="A2520" t="s">
        <v>3399</v>
      </c>
      <c r="B2520">
        <v>2386</v>
      </c>
      <c r="E2520" s="1">
        <v>42975.420046296298</v>
      </c>
      <c r="F2520" s="1">
        <v>42975.420046296298</v>
      </c>
    </row>
    <row r="2521" spans="1:6" x14ac:dyDescent="0.25">
      <c r="A2521" t="s">
        <v>3400</v>
      </c>
      <c r="B2521">
        <v>2387</v>
      </c>
      <c r="E2521" s="1">
        <v>42975.420046296298</v>
      </c>
      <c r="F2521" s="1">
        <v>42975.420046296298</v>
      </c>
    </row>
    <row r="2522" spans="1:6" x14ac:dyDescent="0.25">
      <c r="A2522" t="s">
        <v>9388</v>
      </c>
      <c r="B2522">
        <v>7429</v>
      </c>
      <c r="C2522">
        <v>2016</v>
      </c>
      <c r="D2522" t="s">
        <v>169</v>
      </c>
      <c r="E2522" s="1">
        <v>43002.969027777777</v>
      </c>
      <c r="F2522" s="1">
        <v>43002.969027777777</v>
      </c>
    </row>
    <row r="2523" spans="1:6" x14ac:dyDescent="0.25">
      <c r="A2523" t="s">
        <v>3401</v>
      </c>
      <c r="B2523">
        <v>2388</v>
      </c>
      <c r="E2523" s="1">
        <v>42975.420046296298</v>
      </c>
      <c r="F2523" s="1">
        <v>42975.420046296298</v>
      </c>
    </row>
    <row r="2524" spans="1:6" x14ac:dyDescent="0.25">
      <c r="A2524" t="s">
        <v>3402</v>
      </c>
      <c r="B2524">
        <v>2389</v>
      </c>
      <c r="E2524" s="1">
        <v>42975.420046296298</v>
      </c>
      <c r="F2524" s="1">
        <v>42975.420046296298</v>
      </c>
    </row>
    <row r="2525" spans="1:6" x14ac:dyDescent="0.25">
      <c r="A2525" t="s">
        <v>3403</v>
      </c>
      <c r="B2525">
        <v>2390</v>
      </c>
      <c r="E2525" s="1">
        <v>42975.420046296298</v>
      </c>
      <c r="F2525" s="1">
        <v>42975.420046296298</v>
      </c>
    </row>
    <row r="2526" spans="1:6" x14ac:dyDescent="0.25">
      <c r="A2526" t="s">
        <v>3404</v>
      </c>
      <c r="B2526">
        <v>2391</v>
      </c>
      <c r="E2526" s="1">
        <v>42975.420046296298</v>
      </c>
      <c r="F2526" s="1">
        <v>42975.420046296298</v>
      </c>
    </row>
    <row r="2527" spans="1:6" x14ac:dyDescent="0.25">
      <c r="A2527" t="s">
        <v>3405</v>
      </c>
      <c r="B2527">
        <v>2392</v>
      </c>
      <c r="E2527" s="1">
        <v>42975.420046296298</v>
      </c>
      <c r="F2527" s="1">
        <v>42975.420046296298</v>
      </c>
    </row>
    <row r="2528" spans="1:6" x14ac:dyDescent="0.25">
      <c r="A2528" t="s">
        <v>3406</v>
      </c>
      <c r="B2528">
        <v>2393</v>
      </c>
      <c r="E2528" s="1">
        <v>42975.420046296298</v>
      </c>
      <c r="F2528" s="1">
        <v>42975.420046296298</v>
      </c>
    </row>
    <row r="2529" spans="1:6" x14ac:dyDescent="0.25">
      <c r="A2529" t="s">
        <v>3407</v>
      </c>
      <c r="B2529">
        <v>2394</v>
      </c>
      <c r="E2529" s="1">
        <v>42975.420046296298</v>
      </c>
      <c r="F2529" s="1">
        <v>42975.420046296298</v>
      </c>
    </row>
    <row r="2530" spans="1:6" x14ac:dyDescent="0.25">
      <c r="A2530" t="s">
        <v>3408</v>
      </c>
      <c r="B2530">
        <v>2395</v>
      </c>
      <c r="E2530" s="1">
        <v>42975.420046296298</v>
      </c>
      <c r="F2530" s="1">
        <v>42975.420046296298</v>
      </c>
    </row>
    <row r="2531" spans="1:6" x14ac:dyDescent="0.25">
      <c r="A2531" t="s">
        <v>9300</v>
      </c>
      <c r="B2531">
        <v>7430</v>
      </c>
      <c r="D2531" t="s">
        <v>169</v>
      </c>
      <c r="E2531" s="1">
        <v>43002.969027777777</v>
      </c>
      <c r="F2531" s="1">
        <v>43002.969027777777</v>
      </c>
    </row>
    <row r="2532" spans="1:6" x14ac:dyDescent="0.25">
      <c r="A2532" t="s">
        <v>3409</v>
      </c>
      <c r="B2532">
        <v>2396</v>
      </c>
      <c r="E2532" s="1">
        <v>42975.420046296298</v>
      </c>
      <c r="F2532" s="1">
        <v>42975.420046296298</v>
      </c>
    </row>
    <row r="2533" spans="1:6" x14ac:dyDescent="0.25">
      <c r="A2533" t="s">
        <v>3410</v>
      </c>
      <c r="B2533">
        <v>2397</v>
      </c>
      <c r="E2533" s="1">
        <v>42975.420046296298</v>
      </c>
      <c r="F2533" s="1">
        <v>42975.420046296298</v>
      </c>
    </row>
    <row r="2534" spans="1:6" x14ac:dyDescent="0.25">
      <c r="A2534" t="s">
        <v>3411</v>
      </c>
      <c r="B2534">
        <v>2398</v>
      </c>
      <c r="E2534" s="1">
        <v>42975.420046296298</v>
      </c>
      <c r="F2534" s="1">
        <v>42975.420046296298</v>
      </c>
    </row>
    <row r="2535" spans="1:6" x14ac:dyDescent="0.25">
      <c r="A2535" t="s">
        <v>3412</v>
      </c>
      <c r="B2535">
        <v>2399</v>
      </c>
      <c r="E2535" s="1">
        <v>42975.420046296298</v>
      </c>
      <c r="F2535" s="1">
        <v>42975.420046296298</v>
      </c>
    </row>
    <row r="2536" spans="1:6" x14ac:dyDescent="0.25">
      <c r="A2536" t="s">
        <v>3413</v>
      </c>
      <c r="B2536">
        <v>2400</v>
      </c>
      <c r="E2536" s="1">
        <v>42975.420046296298</v>
      </c>
      <c r="F2536" s="1">
        <v>42975.420046296298</v>
      </c>
    </row>
    <row r="2537" spans="1:6" x14ac:dyDescent="0.25">
      <c r="A2537" t="s">
        <v>3414</v>
      </c>
      <c r="B2537">
        <v>2401</v>
      </c>
      <c r="E2537" s="1">
        <v>42975.420046296298</v>
      </c>
      <c r="F2537" s="1">
        <v>42975.420046296298</v>
      </c>
    </row>
    <row r="2538" spans="1:6" x14ac:dyDescent="0.25">
      <c r="A2538" t="s">
        <v>3415</v>
      </c>
      <c r="B2538">
        <v>2402</v>
      </c>
      <c r="E2538" s="1">
        <v>42975.420046296298</v>
      </c>
      <c r="F2538" s="1">
        <v>42975.420046296298</v>
      </c>
    </row>
    <row r="2539" spans="1:6" x14ac:dyDescent="0.25">
      <c r="A2539" t="s">
        <v>3416</v>
      </c>
      <c r="B2539">
        <v>2403</v>
      </c>
      <c r="E2539" s="1">
        <v>42975.420046296298</v>
      </c>
      <c r="F2539" s="1">
        <v>42975.420046296298</v>
      </c>
    </row>
    <row r="2540" spans="1:6" x14ac:dyDescent="0.25">
      <c r="A2540" t="s">
        <v>3417</v>
      </c>
      <c r="B2540">
        <v>2404</v>
      </c>
      <c r="E2540" s="1">
        <v>42975.420046296298</v>
      </c>
      <c r="F2540" s="1">
        <v>42975.420046296298</v>
      </c>
    </row>
    <row r="2541" spans="1:6" x14ac:dyDescent="0.25">
      <c r="A2541" t="s">
        <v>3418</v>
      </c>
      <c r="B2541">
        <v>2405</v>
      </c>
      <c r="E2541" s="1">
        <v>42975.420046296298</v>
      </c>
      <c r="F2541" s="1">
        <v>42975.420046296298</v>
      </c>
    </row>
    <row r="2542" spans="1:6" x14ac:dyDescent="0.25">
      <c r="A2542" t="s">
        <v>3419</v>
      </c>
      <c r="B2542">
        <v>2406</v>
      </c>
      <c r="E2542" s="1">
        <v>42975.420046296298</v>
      </c>
      <c r="F2542" s="1">
        <v>42975.420046296298</v>
      </c>
    </row>
    <row r="2543" spans="1:6" x14ac:dyDescent="0.25">
      <c r="A2543" t="s">
        <v>3420</v>
      </c>
      <c r="B2543">
        <v>2407</v>
      </c>
      <c r="E2543" s="1">
        <v>42975.420046296298</v>
      </c>
      <c r="F2543" s="1">
        <v>42975.420046296298</v>
      </c>
    </row>
    <row r="2544" spans="1:6" x14ac:dyDescent="0.25">
      <c r="A2544" t="s">
        <v>3421</v>
      </c>
      <c r="B2544">
        <v>2408</v>
      </c>
      <c r="E2544" s="1">
        <v>42975.420046296298</v>
      </c>
      <c r="F2544" s="1">
        <v>42975.420046296298</v>
      </c>
    </row>
    <row r="2545" spans="1:6" x14ac:dyDescent="0.25">
      <c r="A2545" t="s">
        <v>3422</v>
      </c>
      <c r="B2545">
        <v>2409</v>
      </c>
      <c r="E2545" s="1">
        <v>42975.420046296298</v>
      </c>
      <c r="F2545" s="1">
        <v>42975.420046296298</v>
      </c>
    </row>
    <row r="2546" spans="1:6" x14ac:dyDescent="0.25">
      <c r="A2546" t="s">
        <v>3423</v>
      </c>
      <c r="B2546">
        <v>2410</v>
      </c>
      <c r="E2546" s="1">
        <v>42975.420046296298</v>
      </c>
      <c r="F2546" s="1">
        <v>42975.420046296298</v>
      </c>
    </row>
    <row r="2547" spans="1:6" x14ac:dyDescent="0.25">
      <c r="A2547" t="s">
        <v>3424</v>
      </c>
      <c r="B2547">
        <v>2411</v>
      </c>
      <c r="E2547" s="1">
        <v>42975.420046296298</v>
      </c>
      <c r="F2547" s="1">
        <v>42975.420046296298</v>
      </c>
    </row>
    <row r="2548" spans="1:6" x14ac:dyDescent="0.25">
      <c r="A2548" t="s">
        <v>3425</v>
      </c>
      <c r="B2548">
        <v>2412</v>
      </c>
      <c r="E2548" s="1">
        <v>42975.420046296298</v>
      </c>
      <c r="F2548" s="1">
        <v>42975.420046296298</v>
      </c>
    </row>
    <row r="2549" spans="1:6" x14ac:dyDescent="0.25">
      <c r="A2549" t="s">
        <v>3426</v>
      </c>
      <c r="B2549">
        <v>2413</v>
      </c>
      <c r="E2549" s="1">
        <v>42975.420046296298</v>
      </c>
      <c r="F2549" s="1">
        <v>42975.420046296298</v>
      </c>
    </row>
    <row r="2550" spans="1:6" x14ac:dyDescent="0.25">
      <c r="A2550" t="s">
        <v>3427</v>
      </c>
      <c r="B2550">
        <v>2414</v>
      </c>
      <c r="E2550" s="1">
        <v>42975.420046296298</v>
      </c>
      <c r="F2550" s="1">
        <v>42975.420046296298</v>
      </c>
    </row>
    <row r="2551" spans="1:6" x14ac:dyDescent="0.25">
      <c r="A2551" t="s">
        <v>3428</v>
      </c>
      <c r="B2551">
        <v>2415</v>
      </c>
      <c r="E2551" s="1">
        <v>42975.420046296298</v>
      </c>
      <c r="F2551" s="1">
        <v>42975.420046296298</v>
      </c>
    </row>
    <row r="2552" spans="1:6" x14ac:dyDescent="0.25">
      <c r="A2552" t="s">
        <v>3429</v>
      </c>
      <c r="B2552">
        <v>2416</v>
      </c>
      <c r="E2552" s="1">
        <v>42975.420046296298</v>
      </c>
      <c r="F2552" s="1">
        <v>42975.420046296298</v>
      </c>
    </row>
    <row r="2553" spans="1:6" x14ac:dyDescent="0.25">
      <c r="A2553" t="s">
        <v>3430</v>
      </c>
      <c r="B2553">
        <v>2417</v>
      </c>
      <c r="E2553" s="1">
        <v>42975.420046296298</v>
      </c>
      <c r="F2553" s="1">
        <v>42975.420046296298</v>
      </c>
    </row>
    <row r="2554" spans="1:6" x14ac:dyDescent="0.25">
      <c r="A2554" t="s">
        <v>3431</v>
      </c>
      <c r="B2554">
        <v>2418</v>
      </c>
      <c r="E2554" s="1">
        <v>42975.420046296298</v>
      </c>
      <c r="F2554" s="1">
        <v>42975.420046296298</v>
      </c>
    </row>
    <row r="2555" spans="1:6" x14ac:dyDescent="0.25">
      <c r="A2555" t="s">
        <v>3432</v>
      </c>
      <c r="B2555">
        <v>2419</v>
      </c>
      <c r="E2555" s="1">
        <v>42975.420046296298</v>
      </c>
      <c r="F2555" s="1">
        <v>42975.420046296298</v>
      </c>
    </row>
    <row r="2556" spans="1:6" x14ac:dyDescent="0.25">
      <c r="A2556" t="s">
        <v>3433</v>
      </c>
      <c r="B2556">
        <v>2420</v>
      </c>
      <c r="E2556" s="1">
        <v>42975.420046296298</v>
      </c>
      <c r="F2556" s="1">
        <v>42975.420046296298</v>
      </c>
    </row>
    <row r="2557" spans="1:6" x14ac:dyDescent="0.25">
      <c r="A2557" t="s">
        <v>3434</v>
      </c>
      <c r="B2557">
        <v>2421</v>
      </c>
      <c r="E2557" s="1">
        <v>42975.420046296298</v>
      </c>
      <c r="F2557" s="1">
        <v>42975.420046296298</v>
      </c>
    </row>
    <row r="2558" spans="1:6" x14ac:dyDescent="0.25">
      <c r="A2558" t="s">
        <v>3435</v>
      </c>
      <c r="B2558">
        <v>2422</v>
      </c>
      <c r="E2558" s="1">
        <v>42975.420046296298</v>
      </c>
      <c r="F2558" s="1">
        <v>42975.420046296298</v>
      </c>
    </row>
    <row r="2559" spans="1:6" x14ac:dyDescent="0.25">
      <c r="A2559" t="s">
        <v>3436</v>
      </c>
      <c r="B2559">
        <v>2423</v>
      </c>
      <c r="E2559" s="1">
        <v>42975.420046296298</v>
      </c>
      <c r="F2559" s="1">
        <v>42975.420046296298</v>
      </c>
    </row>
    <row r="2560" spans="1:6" x14ac:dyDescent="0.25">
      <c r="A2560" t="s">
        <v>3437</v>
      </c>
      <c r="B2560">
        <v>2424</v>
      </c>
      <c r="E2560" s="1">
        <v>42975.420046296298</v>
      </c>
      <c r="F2560" s="1">
        <v>42975.420046296298</v>
      </c>
    </row>
    <row r="2561" spans="1:6" x14ac:dyDescent="0.25">
      <c r="A2561" t="s">
        <v>8183</v>
      </c>
      <c r="B2561">
        <v>6921</v>
      </c>
      <c r="E2561" s="1">
        <v>42985.585543981484</v>
      </c>
      <c r="F2561" s="1">
        <v>42985.585543981484</v>
      </c>
    </row>
    <row r="2562" spans="1:6" x14ac:dyDescent="0.25">
      <c r="A2562" t="s">
        <v>3438</v>
      </c>
      <c r="B2562">
        <v>2425</v>
      </c>
      <c r="E2562" s="1">
        <v>42975.420046296298</v>
      </c>
      <c r="F2562" s="1">
        <v>42975.420046296298</v>
      </c>
    </row>
    <row r="2563" spans="1:6" x14ac:dyDescent="0.25">
      <c r="A2563" t="s">
        <v>3439</v>
      </c>
      <c r="B2563">
        <v>2426</v>
      </c>
      <c r="E2563" s="1">
        <v>42975.420046296298</v>
      </c>
      <c r="F2563" s="1">
        <v>42975.420046296298</v>
      </c>
    </row>
    <row r="2564" spans="1:6" x14ac:dyDescent="0.25">
      <c r="A2564" t="s">
        <v>3440</v>
      </c>
      <c r="B2564">
        <v>2427</v>
      </c>
      <c r="E2564" s="1">
        <v>42975.420046296298</v>
      </c>
      <c r="F2564" s="1">
        <v>42975.420046296298</v>
      </c>
    </row>
    <row r="2565" spans="1:6" x14ac:dyDescent="0.25">
      <c r="A2565" t="s">
        <v>3441</v>
      </c>
      <c r="B2565">
        <v>2428</v>
      </c>
      <c r="E2565" s="1">
        <v>42975.420046296298</v>
      </c>
      <c r="F2565" s="1">
        <v>42975.420046296298</v>
      </c>
    </row>
    <row r="2566" spans="1:6" x14ac:dyDescent="0.25">
      <c r="A2566" t="s">
        <v>9317</v>
      </c>
      <c r="B2566">
        <v>7431</v>
      </c>
      <c r="C2566">
        <v>2015</v>
      </c>
      <c r="D2566" t="s">
        <v>169</v>
      </c>
      <c r="E2566" s="1">
        <v>43002.969027777777</v>
      </c>
      <c r="F2566" s="1">
        <v>43002.969027777777</v>
      </c>
    </row>
    <row r="2567" spans="1:6" x14ac:dyDescent="0.25">
      <c r="A2567" t="s">
        <v>3442</v>
      </c>
      <c r="B2567">
        <v>2429</v>
      </c>
      <c r="E2567" s="1">
        <v>42975.420046296298</v>
      </c>
      <c r="F2567" s="1">
        <v>42975.420046296298</v>
      </c>
    </row>
    <row r="2568" spans="1:6" x14ac:dyDescent="0.25">
      <c r="A2568" t="s">
        <v>3443</v>
      </c>
      <c r="B2568">
        <v>2430</v>
      </c>
      <c r="E2568" s="1">
        <v>42975.420046296298</v>
      </c>
      <c r="F2568" s="1">
        <v>42975.420046296298</v>
      </c>
    </row>
    <row r="2569" spans="1:6" x14ac:dyDescent="0.25">
      <c r="A2569" t="s">
        <v>3444</v>
      </c>
      <c r="B2569">
        <v>2431</v>
      </c>
      <c r="E2569" s="1">
        <v>42975.420046296298</v>
      </c>
      <c r="F2569" s="1">
        <v>42975.420046296298</v>
      </c>
    </row>
    <row r="2570" spans="1:6" x14ac:dyDescent="0.25">
      <c r="A2570" t="s">
        <v>8154</v>
      </c>
      <c r="B2570">
        <v>6922</v>
      </c>
      <c r="E2570" s="1">
        <v>42985.585543981484</v>
      </c>
      <c r="F2570" s="1">
        <v>42985.585543981484</v>
      </c>
    </row>
    <row r="2571" spans="1:6" x14ac:dyDescent="0.25">
      <c r="A2571" t="s">
        <v>3445</v>
      </c>
      <c r="B2571">
        <v>2432</v>
      </c>
      <c r="E2571" s="1">
        <v>42975.420046296298</v>
      </c>
      <c r="F2571" s="1">
        <v>42975.420046296298</v>
      </c>
    </row>
    <row r="2572" spans="1:6" x14ac:dyDescent="0.25">
      <c r="A2572" t="s">
        <v>3446</v>
      </c>
      <c r="B2572">
        <v>2433</v>
      </c>
      <c r="E2572" s="1">
        <v>42975.420046296298</v>
      </c>
      <c r="F2572" s="1">
        <v>42975.420046296298</v>
      </c>
    </row>
    <row r="2573" spans="1:6" x14ac:dyDescent="0.25">
      <c r="A2573" t="s">
        <v>3447</v>
      </c>
      <c r="B2573">
        <v>2434</v>
      </c>
      <c r="E2573" s="1">
        <v>42975.420046296298</v>
      </c>
      <c r="F2573" s="1">
        <v>42975.420046296298</v>
      </c>
    </row>
    <row r="2574" spans="1:6" x14ac:dyDescent="0.25">
      <c r="A2574" t="s">
        <v>3448</v>
      </c>
      <c r="B2574">
        <v>2435</v>
      </c>
      <c r="E2574" s="1">
        <v>42975.420046296298</v>
      </c>
      <c r="F2574" s="1">
        <v>42975.420046296298</v>
      </c>
    </row>
    <row r="2575" spans="1:6" x14ac:dyDescent="0.25">
      <c r="A2575" t="s">
        <v>3449</v>
      </c>
      <c r="B2575">
        <v>2436</v>
      </c>
      <c r="E2575" s="1">
        <v>42975.420046296298</v>
      </c>
      <c r="F2575" s="1">
        <v>42975.420046296298</v>
      </c>
    </row>
    <row r="2576" spans="1:6" x14ac:dyDescent="0.25">
      <c r="A2576" t="s">
        <v>3450</v>
      </c>
      <c r="B2576">
        <v>2437</v>
      </c>
      <c r="E2576" s="1">
        <v>42975.420046296298</v>
      </c>
      <c r="F2576" s="1">
        <v>42975.420046296298</v>
      </c>
    </row>
    <row r="2577" spans="1:6" x14ac:dyDescent="0.25">
      <c r="A2577" t="s">
        <v>3451</v>
      </c>
      <c r="B2577">
        <v>2438</v>
      </c>
      <c r="E2577" s="1">
        <v>42975.420046296298</v>
      </c>
      <c r="F2577" s="1">
        <v>42975.420046296298</v>
      </c>
    </row>
    <row r="2578" spans="1:6" x14ac:dyDescent="0.25">
      <c r="A2578" t="s">
        <v>8564</v>
      </c>
      <c r="B2578">
        <v>7212</v>
      </c>
      <c r="C2578">
        <v>2014</v>
      </c>
      <c r="D2578" t="s">
        <v>169</v>
      </c>
      <c r="E2578" s="1">
        <v>42992.012627314813</v>
      </c>
      <c r="F2578" s="1">
        <v>42992.012627314813</v>
      </c>
    </row>
    <row r="2579" spans="1:6" x14ac:dyDescent="0.25">
      <c r="A2579" t="s">
        <v>3452</v>
      </c>
      <c r="B2579">
        <v>2439</v>
      </c>
      <c r="E2579" s="1">
        <v>42975.420046296298</v>
      </c>
      <c r="F2579" s="1">
        <v>42975.420046296298</v>
      </c>
    </row>
    <row r="2580" spans="1:6" x14ac:dyDescent="0.25">
      <c r="A2580" t="s">
        <v>3453</v>
      </c>
      <c r="B2580">
        <v>2440</v>
      </c>
      <c r="E2580" s="1">
        <v>42975.420046296298</v>
      </c>
      <c r="F2580" s="1">
        <v>42975.420046296298</v>
      </c>
    </row>
    <row r="2581" spans="1:6" x14ac:dyDescent="0.25">
      <c r="A2581" t="s">
        <v>3454</v>
      </c>
      <c r="B2581">
        <v>2441</v>
      </c>
      <c r="E2581" s="1">
        <v>42975.420046296298</v>
      </c>
      <c r="F2581" s="1">
        <v>42975.420046296298</v>
      </c>
    </row>
    <row r="2582" spans="1:6" x14ac:dyDescent="0.25">
      <c r="A2582" t="s">
        <v>3455</v>
      </c>
      <c r="B2582">
        <v>2442</v>
      </c>
      <c r="E2582" s="1">
        <v>42975.420046296298</v>
      </c>
      <c r="F2582" s="1">
        <v>42975.420046296298</v>
      </c>
    </row>
    <row r="2583" spans="1:6" x14ac:dyDescent="0.25">
      <c r="A2583" t="s">
        <v>3456</v>
      </c>
      <c r="B2583">
        <v>2443</v>
      </c>
      <c r="E2583" s="1">
        <v>42975.420046296298</v>
      </c>
      <c r="F2583" s="1">
        <v>42975.420046296298</v>
      </c>
    </row>
    <row r="2584" spans="1:6" x14ac:dyDescent="0.25">
      <c r="A2584" t="s">
        <v>3457</v>
      </c>
      <c r="B2584">
        <v>2444</v>
      </c>
      <c r="E2584" s="1">
        <v>42975.420046296298</v>
      </c>
      <c r="F2584" s="1">
        <v>42975.420046296298</v>
      </c>
    </row>
    <row r="2585" spans="1:6" x14ac:dyDescent="0.25">
      <c r="A2585" t="s">
        <v>3458</v>
      </c>
      <c r="B2585">
        <v>2445</v>
      </c>
      <c r="E2585" s="1">
        <v>42975.420046296298</v>
      </c>
      <c r="F2585" s="1">
        <v>42975.420046296298</v>
      </c>
    </row>
    <row r="2586" spans="1:6" x14ac:dyDescent="0.25">
      <c r="A2586" t="s">
        <v>3459</v>
      </c>
      <c r="B2586">
        <v>2446</v>
      </c>
      <c r="E2586" s="1">
        <v>42975.420046296298</v>
      </c>
      <c r="F2586" s="1">
        <v>42975.420046296298</v>
      </c>
    </row>
    <row r="2587" spans="1:6" x14ac:dyDescent="0.25">
      <c r="A2587" t="s">
        <v>3460</v>
      </c>
      <c r="B2587">
        <v>2447</v>
      </c>
      <c r="E2587" s="1">
        <v>42975.420046296298</v>
      </c>
      <c r="F2587" s="1">
        <v>42975.420046296298</v>
      </c>
    </row>
    <row r="2588" spans="1:6" x14ac:dyDescent="0.25">
      <c r="A2588" t="s">
        <v>207</v>
      </c>
      <c r="B2588">
        <v>2448</v>
      </c>
      <c r="E2588" s="1">
        <v>42975.420046296298</v>
      </c>
      <c r="F2588" s="1">
        <v>42975.420046296298</v>
      </c>
    </row>
    <row r="2589" spans="1:6" x14ac:dyDescent="0.25">
      <c r="A2589" t="s">
        <v>3461</v>
      </c>
      <c r="B2589">
        <v>2449</v>
      </c>
      <c r="E2589" s="1">
        <v>42975.420046296298</v>
      </c>
      <c r="F2589" s="1">
        <v>42975.420046296298</v>
      </c>
    </row>
    <row r="2590" spans="1:6" x14ac:dyDescent="0.25">
      <c r="A2590" t="s">
        <v>8694</v>
      </c>
      <c r="B2590">
        <v>7213</v>
      </c>
      <c r="D2590" t="s">
        <v>169</v>
      </c>
      <c r="E2590" s="1">
        <v>42992.012627314813</v>
      </c>
      <c r="F2590" s="1">
        <v>42992.012627314813</v>
      </c>
    </row>
    <row r="2591" spans="1:6" x14ac:dyDescent="0.25">
      <c r="A2591" t="s">
        <v>3462</v>
      </c>
      <c r="B2591">
        <v>2450</v>
      </c>
      <c r="E2591" s="1">
        <v>42975.420046296298</v>
      </c>
      <c r="F2591" s="1">
        <v>42975.420046296298</v>
      </c>
    </row>
    <row r="2592" spans="1:6" x14ac:dyDescent="0.25">
      <c r="A2592" t="s">
        <v>3463</v>
      </c>
      <c r="B2592">
        <v>2451</v>
      </c>
      <c r="E2592" s="1">
        <v>42975.420046296298</v>
      </c>
      <c r="F2592" s="1">
        <v>42975.420046296298</v>
      </c>
    </row>
    <row r="2593" spans="1:6" x14ac:dyDescent="0.25">
      <c r="A2593" t="s">
        <v>3464</v>
      </c>
      <c r="B2593">
        <v>2452</v>
      </c>
      <c r="E2593" s="1">
        <v>42975.420046296298</v>
      </c>
      <c r="F2593" s="1">
        <v>42975.420046296298</v>
      </c>
    </row>
    <row r="2594" spans="1:6" x14ac:dyDescent="0.25">
      <c r="A2594" t="s">
        <v>3465</v>
      </c>
      <c r="B2594">
        <v>2453</v>
      </c>
      <c r="E2594" s="1">
        <v>42975.420046296298</v>
      </c>
      <c r="F2594" s="1">
        <v>42975.420046296298</v>
      </c>
    </row>
    <row r="2595" spans="1:6" x14ac:dyDescent="0.25">
      <c r="A2595" t="s">
        <v>3466</v>
      </c>
      <c r="B2595">
        <v>2454</v>
      </c>
      <c r="E2595" s="1">
        <v>42975.420046296298</v>
      </c>
      <c r="F2595" s="1">
        <v>42975.420046296298</v>
      </c>
    </row>
    <row r="2596" spans="1:6" x14ac:dyDescent="0.25">
      <c r="A2596" t="s">
        <v>3467</v>
      </c>
      <c r="B2596">
        <v>2455</v>
      </c>
      <c r="E2596" s="1">
        <v>42975.420046296298</v>
      </c>
      <c r="F2596" s="1">
        <v>42975.420046296298</v>
      </c>
    </row>
    <row r="2597" spans="1:6" x14ac:dyDescent="0.25">
      <c r="A2597" t="s">
        <v>3468</v>
      </c>
      <c r="B2597">
        <v>2456</v>
      </c>
      <c r="E2597" s="1">
        <v>42975.420046296298</v>
      </c>
      <c r="F2597" s="1">
        <v>42975.420046296298</v>
      </c>
    </row>
    <row r="2598" spans="1:6" x14ac:dyDescent="0.25">
      <c r="A2598" t="s">
        <v>3469</v>
      </c>
      <c r="B2598">
        <v>2457</v>
      </c>
      <c r="E2598" s="1">
        <v>42975.420046296298</v>
      </c>
      <c r="F2598" s="1">
        <v>42975.420046296298</v>
      </c>
    </row>
    <row r="2599" spans="1:6" x14ac:dyDescent="0.25">
      <c r="A2599" t="s">
        <v>3470</v>
      </c>
      <c r="B2599">
        <v>2458</v>
      </c>
      <c r="E2599" s="1">
        <v>42975.420046296298</v>
      </c>
      <c r="F2599" s="1">
        <v>42975.420046296298</v>
      </c>
    </row>
    <row r="2600" spans="1:6" x14ac:dyDescent="0.25">
      <c r="A2600" t="s">
        <v>3471</v>
      </c>
      <c r="B2600">
        <v>2459</v>
      </c>
      <c r="E2600" s="1">
        <v>42975.420046296298</v>
      </c>
      <c r="F2600" s="1">
        <v>42975.420046296298</v>
      </c>
    </row>
    <row r="2601" spans="1:6" x14ac:dyDescent="0.25">
      <c r="A2601" t="s">
        <v>3472</v>
      </c>
      <c r="B2601">
        <v>2460</v>
      </c>
      <c r="E2601" s="1">
        <v>42975.420046296298</v>
      </c>
      <c r="F2601" s="1">
        <v>42975.420046296298</v>
      </c>
    </row>
    <row r="2602" spans="1:6" x14ac:dyDescent="0.25">
      <c r="A2602" t="s">
        <v>3473</v>
      </c>
      <c r="B2602">
        <v>2461</v>
      </c>
      <c r="E2602" s="1">
        <v>42975.420046296298</v>
      </c>
      <c r="F2602" s="1">
        <v>42975.420046296298</v>
      </c>
    </row>
    <row r="2603" spans="1:6" x14ac:dyDescent="0.25">
      <c r="A2603" t="s">
        <v>8588</v>
      </c>
      <c r="B2603">
        <v>7214</v>
      </c>
      <c r="C2603">
        <v>2011</v>
      </c>
      <c r="D2603" t="s">
        <v>169</v>
      </c>
      <c r="E2603" s="1">
        <v>42992.012627314813</v>
      </c>
      <c r="F2603" s="1">
        <v>42992.012627314813</v>
      </c>
    </row>
    <row r="2604" spans="1:6" x14ac:dyDescent="0.25">
      <c r="A2604" t="s">
        <v>3474</v>
      </c>
      <c r="B2604">
        <v>2462</v>
      </c>
      <c r="E2604" s="1">
        <v>42975.420046296298</v>
      </c>
      <c r="F2604" s="1">
        <v>42975.420046296298</v>
      </c>
    </row>
    <row r="2605" spans="1:6" x14ac:dyDescent="0.25">
      <c r="A2605" t="s">
        <v>3475</v>
      </c>
      <c r="B2605">
        <v>2463</v>
      </c>
      <c r="E2605" s="1">
        <v>42975.420046296298</v>
      </c>
      <c r="F2605" s="1">
        <v>42975.420046296298</v>
      </c>
    </row>
    <row r="2606" spans="1:6" x14ac:dyDescent="0.25">
      <c r="A2606" t="s">
        <v>3476</v>
      </c>
      <c r="B2606">
        <v>2464</v>
      </c>
      <c r="E2606" s="1">
        <v>42975.420046296298</v>
      </c>
      <c r="F2606" s="1">
        <v>42975.420046296298</v>
      </c>
    </row>
    <row r="2607" spans="1:6" x14ac:dyDescent="0.25">
      <c r="A2607" t="s">
        <v>3477</v>
      </c>
      <c r="B2607">
        <v>2465</v>
      </c>
      <c r="E2607" s="1">
        <v>42975.420046296298</v>
      </c>
      <c r="F2607" s="1">
        <v>42975.420046296298</v>
      </c>
    </row>
    <row r="2608" spans="1:6" x14ac:dyDescent="0.25">
      <c r="A2608" t="s">
        <v>8582</v>
      </c>
      <c r="B2608">
        <v>7215</v>
      </c>
      <c r="C2608">
        <v>2010</v>
      </c>
      <c r="D2608" t="s">
        <v>169</v>
      </c>
      <c r="E2608" s="1">
        <v>42992.012627314813</v>
      </c>
      <c r="F2608" s="1">
        <v>42992.012627314813</v>
      </c>
    </row>
    <row r="2609" spans="1:6" x14ac:dyDescent="0.25">
      <c r="A2609" t="s">
        <v>8759</v>
      </c>
      <c r="B2609">
        <v>2466</v>
      </c>
      <c r="E2609" s="1">
        <v>42975.420046296298</v>
      </c>
      <c r="F2609" s="1">
        <v>42975.420046296298</v>
      </c>
    </row>
    <row r="2610" spans="1:6" x14ac:dyDescent="0.25">
      <c r="A2610" t="s">
        <v>3478</v>
      </c>
      <c r="B2610">
        <v>2467</v>
      </c>
      <c r="E2610" s="1">
        <v>42975.420046296298</v>
      </c>
      <c r="F2610" s="1">
        <v>42975.420046296298</v>
      </c>
    </row>
    <row r="2611" spans="1:6" x14ac:dyDescent="0.25">
      <c r="A2611" t="s">
        <v>3479</v>
      </c>
      <c r="B2611">
        <v>2468</v>
      </c>
      <c r="E2611" s="1">
        <v>42975.420046296298</v>
      </c>
      <c r="F2611" s="1">
        <v>42975.420046296298</v>
      </c>
    </row>
    <row r="2612" spans="1:6" x14ac:dyDescent="0.25">
      <c r="A2612" t="s">
        <v>3480</v>
      </c>
      <c r="B2612">
        <v>2469</v>
      </c>
      <c r="E2612" s="1">
        <v>42975.420046296298</v>
      </c>
      <c r="F2612" s="1">
        <v>42975.420046296298</v>
      </c>
    </row>
    <row r="2613" spans="1:6" x14ac:dyDescent="0.25">
      <c r="A2613" t="s">
        <v>3481</v>
      </c>
      <c r="B2613">
        <v>2470</v>
      </c>
      <c r="E2613" s="1">
        <v>42975.420046296298</v>
      </c>
      <c r="F2613" s="1">
        <v>42975.420046296298</v>
      </c>
    </row>
    <row r="2614" spans="1:6" x14ac:dyDescent="0.25">
      <c r="A2614" t="s">
        <v>3482</v>
      </c>
      <c r="B2614">
        <v>2471</v>
      </c>
      <c r="E2614" s="1">
        <v>42975.420046296298</v>
      </c>
      <c r="F2614" s="1">
        <v>42975.420046296298</v>
      </c>
    </row>
    <row r="2615" spans="1:6" x14ac:dyDescent="0.25">
      <c r="A2615" t="s">
        <v>3483</v>
      </c>
      <c r="B2615">
        <v>2472</v>
      </c>
      <c r="E2615" s="1">
        <v>42975.420046296298</v>
      </c>
      <c r="F2615" s="1">
        <v>42975.420046296298</v>
      </c>
    </row>
    <row r="2616" spans="1:6" x14ac:dyDescent="0.25">
      <c r="A2616" t="s">
        <v>3484</v>
      </c>
      <c r="B2616">
        <v>2473</v>
      </c>
      <c r="E2616" s="1">
        <v>42975.420046296298</v>
      </c>
      <c r="F2616" s="1">
        <v>42975.420046296298</v>
      </c>
    </row>
    <row r="2617" spans="1:6" x14ac:dyDescent="0.25">
      <c r="A2617" t="s">
        <v>3485</v>
      </c>
      <c r="B2617">
        <v>2474</v>
      </c>
      <c r="E2617" s="1">
        <v>42975.420046296298</v>
      </c>
      <c r="F2617" s="1">
        <v>42975.420046296298</v>
      </c>
    </row>
    <row r="2618" spans="1:6" x14ac:dyDescent="0.25">
      <c r="A2618" t="s">
        <v>8740</v>
      </c>
      <c r="B2618">
        <v>7216</v>
      </c>
      <c r="C2618">
        <v>2015</v>
      </c>
      <c r="D2618" t="s">
        <v>169</v>
      </c>
      <c r="E2618" s="1">
        <v>42992.012627314813</v>
      </c>
      <c r="F2618" s="1">
        <v>42992.012627314813</v>
      </c>
    </row>
    <row r="2619" spans="1:6" x14ac:dyDescent="0.25">
      <c r="A2619" t="s">
        <v>3486</v>
      </c>
      <c r="B2619">
        <v>2475</v>
      </c>
      <c r="E2619" s="1">
        <v>42975.420046296298</v>
      </c>
      <c r="F2619" s="1">
        <v>42975.420046296298</v>
      </c>
    </row>
    <row r="2620" spans="1:6" x14ac:dyDescent="0.25">
      <c r="A2620" t="s">
        <v>3487</v>
      </c>
      <c r="B2620">
        <v>2476</v>
      </c>
      <c r="E2620" s="1">
        <v>42975.420046296298</v>
      </c>
      <c r="F2620" s="1">
        <v>42975.420046296298</v>
      </c>
    </row>
    <row r="2621" spans="1:6" x14ac:dyDescent="0.25">
      <c r="A2621" t="s">
        <v>3488</v>
      </c>
      <c r="B2621">
        <v>2477</v>
      </c>
      <c r="E2621" s="1">
        <v>42975.420046296298</v>
      </c>
      <c r="F2621" s="1">
        <v>42975.420046296298</v>
      </c>
    </row>
    <row r="2622" spans="1:6" x14ac:dyDescent="0.25">
      <c r="A2622" t="s">
        <v>3489</v>
      </c>
      <c r="B2622">
        <v>2478</v>
      </c>
      <c r="E2622" s="1">
        <v>42975.420046296298</v>
      </c>
      <c r="F2622" s="1">
        <v>42975.420046296298</v>
      </c>
    </row>
    <row r="2623" spans="1:6" x14ac:dyDescent="0.25">
      <c r="A2623" t="s">
        <v>3490</v>
      </c>
      <c r="B2623">
        <v>2479</v>
      </c>
      <c r="E2623" s="1">
        <v>42975.420046296298</v>
      </c>
      <c r="F2623" s="1">
        <v>42975.420046296298</v>
      </c>
    </row>
    <row r="2624" spans="1:6" x14ac:dyDescent="0.25">
      <c r="A2624" t="s">
        <v>3491</v>
      </c>
      <c r="B2624">
        <v>2480</v>
      </c>
      <c r="E2624" s="1">
        <v>42975.420046296298</v>
      </c>
      <c r="F2624" s="1">
        <v>42975.420046296298</v>
      </c>
    </row>
    <row r="2625" spans="1:6" x14ac:dyDescent="0.25">
      <c r="A2625" t="s">
        <v>3492</v>
      </c>
      <c r="B2625">
        <v>2481</v>
      </c>
      <c r="E2625" s="1">
        <v>42975.420046296298</v>
      </c>
      <c r="F2625" s="1">
        <v>42975.420046296298</v>
      </c>
    </row>
    <row r="2626" spans="1:6" x14ac:dyDescent="0.25">
      <c r="A2626" t="s">
        <v>3493</v>
      </c>
      <c r="B2626">
        <v>2482</v>
      </c>
      <c r="E2626" s="1">
        <v>42975.420046296298</v>
      </c>
      <c r="F2626" s="1">
        <v>42975.420046296298</v>
      </c>
    </row>
    <row r="2627" spans="1:6" x14ac:dyDescent="0.25">
      <c r="A2627" t="s">
        <v>8426</v>
      </c>
      <c r="B2627">
        <v>7050</v>
      </c>
      <c r="D2627" t="s">
        <v>8488</v>
      </c>
      <c r="E2627" s="1">
        <v>42990.545127314814</v>
      </c>
      <c r="F2627" s="1">
        <v>42990.545127314814</v>
      </c>
    </row>
    <row r="2628" spans="1:6" x14ac:dyDescent="0.25">
      <c r="A2628" t="s">
        <v>3494</v>
      </c>
      <c r="B2628">
        <v>2483</v>
      </c>
      <c r="E2628" s="1">
        <v>42975.420046296298</v>
      </c>
      <c r="F2628" s="1">
        <v>42975.420046296298</v>
      </c>
    </row>
    <row r="2629" spans="1:6" x14ac:dyDescent="0.25">
      <c r="A2629" t="s">
        <v>3495</v>
      </c>
      <c r="B2629">
        <v>2484</v>
      </c>
      <c r="E2629" s="1">
        <v>42975.420046296298</v>
      </c>
      <c r="F2629" s="1">
        <v>42975.420046296298</v>
      </c>
    </row>
    <row r="2630" spans="1:6" x14ac:dyDescent="0.25">
      <c r="A2630" t="s">
        <v>3496</v>
      </c>
      <c r="B2630">
        <v>2485</v>
      </c>
      <c r="E2630" s="1">
        <v>42975.420046296298</v>
      </c>
      <c r="F2630" s="1">
        <v>42975.420046296298</v>
      </c>
    </row>
    <row r="2631" spans="1:6" x14ac:dyDescent="0.25">
      <c r="A2631" t="s">
        <v>3497</v>
      </c>
      <c r="B2631">
        <v>2486</v>
      </c>
      <c r="E2631" s="1">
        <v>42975.420046296298</v>
      </c>
      <c r="F2631" s="1">
        <v>42975.420046296298</v>
      </c>
    </row>
    <row r="2632" spans="1:6" x14ac:dyDescent="0.25">
      <c r="A2632" t="s">
        <v>3498</v>
      </c>
      <c r="B2632">
        <v>2487</v>
      </c>
      <c r="E2632" s="1">
        <v>42975.420046296298</v>
      </c>
      <c r="F2632" s="1">
        <v>42975.420046296298</v>
      </c>
    </row>
    <row r="2633" spans="1:6" x14ac:dyDescent="0.25">
      <c r="A2633" t="s">
        <v>3499</v>
      </c>
      <c r="B2633">
        <v>2488</v>
      </c>
      <c r="E2633" s="1">
        <v>42975.420046296298</v>
      </c>
      <c r="F2633" s="1">
        <v>42975.420046296298</v>
      </c>
    </row>
    <row r="2634" spans="1:6" x14ac:dyDescent="0.25">
      <c r="A2634" t="s">
        <v>3500</v>
      </c>
      <c r="B2634">
        <v>2489</v>
      </c>
      <c r="E2634" s="1">
        <v>42975.420046296298</v>
      </c>
      <c r="F2634" s="1">
        <v>42975.420046296298</v>
      </c>
    </row>
    <row r="2635" spans="1:6" x14ac:dyDescent="0.25">
      <c r="A2635" t="s">
        <v>3501</v>
      </c>
      <c r="B2635">
        <v>2490</v>
      </c>
      <c r="E2635" s="1">
        <v>42975.420046296298</v>
      </c>
      <c r="F2635" s="1">
        <v>42975.420046296298</v>
      </c>
    </row>
    <row r="2636" spans="1:6" x14ac:dyDescent="0.25">
      <c r="A2636" t="s">
        <v>3502</v>
      </c>
      <c r="B2636">
        <v>2491</v>
      </c>
      <c r="E2636" s="1">
        <v>42975.420046296298</v>
      </c>
      <c r="F2636" s="1">
        <v>42975.420046296298</v>
      </c>
    </row>
    <row r="2637" spans="1:6" x14ac:dyDescent="0.25">
      <c r="A2637" t="s">
        <v>3503</v>
      </c>
      <c r="B2637">
        <v>2492</v>
      </c>
      <c r="E2637" s="1">
        <v>42975.420046296298</v>
      </c>
      <c r="F2637" s="1">
        <v>42975.420046296298</v>
      </c>
    </row>
    <row r="2638" spans="1:6" x14ac:dyDescent="0.25">
      <c r="A2638" t="s">
        <v>3504</v>
      </c>
      <c r="B2638">
        <v>2493</v>
      </c>
      <c r="E2638" s="1">
        <v>42975.420046296298</v>
      </c>
      <c r="F2638" s="1">
        <v>42975.420046296298</v>
      </c>
    </row>
    <row r="2639" spans="1:6" x14ac:dyDescent="0.25">
      <c r="A2639" t="s">
        <v>3505</v>
      </c>
      <c r="B2639">
        <v>2494</v>
      </c>
      <c r="E2639" s="1">
        <v>42975.420046296298</v>
      </c>
      <c r="F2639" s="1">
        <v>42975.420046296298</v>
      </c>
    </row>
    <row r="2640" spans="1:6" x14ac:dyDescent="0.25">
      <c r="A2640" t="s">
        <v>3506</v>
      </c>
      <c r="B2640">
        <v>2495</v>
      </c>
      <c r="E2640" s="1">
        <v>42975.420046296298</v>
      </c>
      <c r="F2640" s="1">
        <v>42975.420046296298</v>
      </c>
    </row>
    <row r="2641" spans="1:6" x14ac:dyDescent="0.25">
      <c r="A2641" t="s">
        <v>3507</v>
      </c>
      <c r="B2641">
        <v>2496</v>
      </c>
      <c r="E2641" s="1">
        <v>42975.420046296298</v>
      </c>
      <c r="F2641" s="1">
        <v>42975.420046296298</v>
      </c>
    </row>
    <row r="2642" spans="1:6" x14ac:dyDescent="0.25">
      <c r="A2642" t="s">
        <v>3508</v>
      </c>
      <c r="B2642">
        <v>2497</v>
      </c>
      <c r="E2642" s="1">
        <v>42975.420046296298</v>
      </c>
      <c r="F2642" s="1">
        <v>42975.420046296298</v>
      </c>
    </row>
    <row r="2643" spans="1:6" x14ac:dyDescent="0.25">
      <c r="A2643" t="s">
        <v>3509</v>
      </c>
      <c r="B2643">
        <v>2498</v>
      </c>
      <c r="E2643" s="1">
        <v>42975.420046296298</v>
      </c>
      <c r="F2643" s="1">
        <v>42975.420046296298</v>
      </c>
    </row>
    <row r="2644" spans="1:6" x14ac:dyDescent="0.25">
      <c r="A2644" t="s">
        <v>3510</v>
      </c>
      <c r="B2644">
        <v>2499</v>
      </c>
      <c r="E2644" s="1">
        <v>42975.420046296298</v>
      </c>
      <c r="F2644" s="1">
        <v>42975.420046296298</v>
      </c>
    </row>
    <row r="2645" spans="1:6" x14ac:dyDescent="0.25">
      <c r="A2645" t="s">
        <v>9249</v>
      </c>
      <c r="B2645">
        <v>7432</v>
      </c>
      <c r="C2645">
        <v>2014</v>
      </c>
      <c r="D2645" t="s">
        <v>169</v>
      </c>
      <c r="E2645" s="1">
        <v>43002.969027777777</v>
      </c>
      <c r="F2645" s="1">
        <v>43002.969027777777</v>
      </c>
    </row>
    <row r="2646" spans="1:6" x14ac:dyDescent="0.25">
      <c r="A2646" t="s">
        <v>3511</v>
      </c>
      <c r="B2646">
        <v>2500</v>
      </c>
      <c r="E2646" s="1">
        <v>42975.420046296298</v>
      </c>
      <c r="F2646" s="1">
        <v>42975.420046296298</v>
      </c>
    </row>
    <row r="2647" spans="1:6" x14ac:dyDescent="0.25">
      <c r="A2647" t="s">
        <v>3512</v>
      </c>
      <c r="B2647">
        <v>2501</v>
      </c>
      <c r="E2647" s="1">
        <v>42975.420046296298</v>
      </c>
      <c r="F2647" s="1">
        <v>42975.420046296298</v>
      </c>
    </row>
    <row r="2648" spans="1:6" x14ac:dyDescent="0.25">
      <c r="A2648" t="s">
        <v>199</v>
      </c>
      <c r="B2648">
        <v>2502</v>
      </c>
      <c r="E2648" s="1">
        <v>42975.420046296298</v>
      </c>
      <c r="F2648" s="1">
        <v>42975.420046296298</v>
      </c>
    </row>
    <row r="2649" spans="1:6" x14ac:dyDescent="0.25">
      <c r="A2649" t="s">
        <v>58</v>
      </c>
      <c r="B2649">
        <v>2503</v>
      </c>
      <c r="E2649" s="1">
        <v>42975.420046296298</v>
      </c>
      <c r="F2649" s="1">
        <v>42975.420046296298</v>
      </c>
    </row>
    <row r="2650" spans="1:6" x14ac:dyDescent="0.25">
      <c r="A2650" t="s">
        <v>3513</v>
      </c>
      <c r="B2650">
        <v>2504</v>
      </c>
      <c r="E2650" s="1">
        <v>42975.420046296298</v>
      </c>
      <c r="F2650" s="1">
        <v>42975.420046296298</v>
      </c>
    </row>
    <row r="2651" spans="1:6" x14ac:dyDescent="0.25">
      <c r="A2651" t="s">
        <v>8574</v>
      </c>
      <c r="B2651">
        <v>7217</v>
      </c>
      <c r="C2651">
        <v>2012</v>
      </c>
      <c r="D2651" t="s">
        <v>169</v>
      </c>
      <c r="E2651" s="1">
        <v>42992.012627314813</v>
      </c>
      <c r="F2651" s="1">
        <v>42992.012627314813</v>
      </c>
    </row>
    <row r="2652" spans="1:6" x14ac:dyDescent="0.25">
      <c r="A2652" t="s">
        <v>3514</v>
      </c>
      <c r="B2652">
        <v>2505</v>
      </c>
      <c r="E2652" s="1">
        <v>42975.420046296298</v>
      </c>
      <c r="F2652" s="1">
        <v>42975.420046296298</v>
      </c>
    </row>
    <row r="2653" spans="1:6" x14ac:dyDescent="0.25">
      <c r="A2653" t="s">
        <v>3515</v>
      </c>
      <c r="B2653">
        <v>2506</v>
      </c>
      <c r="E2653" s="1">
        <v>42975.420046296298</v>
      </c>
      <c r="F2653" s="1">
        <v>42975.420046296298</v>
      </c>
    </row>
    <row r="2654" spans="1:6" x14ac:dyDescent="0.25">
      <c r="A2654" t="s">
        <v>3516</v>
      </c>
      <c r="B2654">
        <v>2507</v>
      </c>
      <c r="E2654" s="1">
        <v>42975.420046296298</v>
      </c>
      <c r="F2654" s="1">
        <v>42975.420046296298</v>
      </c>
    </row>
    <row r="2655" spans="1:6" x14ac:dyDescent="0.25">
      <c r="A2655" t="s">
        <v>8984</v>
      </c>
      <c r="B2655">
        <v>7433</v>
      </c>
      <c r="C2655">
        <v>2011</v>
      </c>
      <c r="D2655" t="s">
        <v>169</v>
      </c>
      <c r="E2655" s="1">
        <v>43002.969027777777</v>
      </c>
      <c r="F2655" s="1">
        <v>43002.969027777777</v>
      </c>
    </row>
    <row r="2656" spans="1:6" x14ac:dyDescent="0.25">
      <c r="A2656" t="s">
        <v>3517</v>
      </c>
      <c r="B2656">
        <v>2508</v>
      </c>
      <c r="E2656" s="1">
        <v>42975.420046296298</v>
      </c>
      <c r="F2656" s="1">
        <v>42975.420046296298</v>
      </c>
    </row>
    <row r="2657" spans="1:6" x14ac:dyDescent="0.25">
      <c r="A2657" t="s">
        <v>3518</v>
      </c>
      <c r="B2657">
        <v>2509</v>
      </c>
      <c r="E2657" s="1">
        <v>42975.420046296298</v>
      </c>
      <c r="F2657" s="1">
        <v>42975.420046296298</v>
      </c>
    </row>
    <row r="2658" spans="1:6" x14ac:dyDescent="0.25">
      <c r="A2658" t="s">
        <v>3519</v>
      </c>
      <c r="B2658">
        <v>2510</v>
      </c>
      <c r="E2658" s="1">
        <v>42975.420046296298</v>
      </c>
      <c r="F2658" s="1">
        <v>42975.420046296298</v>
      </c>
    </row>
    <row r="2659" spans="1:6" x14ac:dyDescent="0.25">
      <c r="A2659" t="s">
        <v>3520</v>
      </c>
      <c r="B2659">
        <v>2511</v>
      </c>
      <c r="E2659" s="1">
        <v>42975.420046296298</v>
      </c>
      <c r="F2659" s="1">
        <v>42975.420046296298</v>
      </c>
    </row>
    <row r="2660" spans="1:6" x14ac:dyDescent="0.25">
      <c r="A2660" t="s">
        <v>3521</v>
      </c>
      <c r="B2660">
        <v>2512</v>
      </c>
      <c r="E2660" s="1">
        <v>42975.420046296298</v>
      </c>
      <c r="F2660" s="1">
        <v>42975.420046296298</v>
      </c>
    </row>
    <row r="2661" spans="1:6" x14ac:dyDescent="0.25">
      <c r="A2661" t="s">
        <v>3522</v>
      </c>
      <c r="B2661">
        <v>2513</v>
      </c>
      <c r="E2661" s="1">
        <v>42975.420046296298</v>
      </c>
      <c r="F2661" s="1">
        <v>42975.420046296298</v>
      </c>
    </row>
    <row r="2662" spans="1:6" x14ac:dyDescent="0.25">
      <c r="A2662" t="s">
        <v>3523</v>
      </c>
      <c r="B2662">
        <v>2514</v>
      </c>
      <c r="E2662" s="1">
        <v>42975.420046296298</v>
      </c>
      <c r="F2662" s="1">
        <v>42975.420046296298</v>
      </c>
    </row>
    <row r="2663" spans="1:6" x14ac:dyDescent="0.25">
      <c r="A2663" t="s">
        <v>8466</v>
      </c>
      <c r="B2663">
        <v>7051</v>
      </c>
      <c r="D2663" t="s">
        <v>8496</v>
      </c>
      <c r="E2663" s="1">
        <v>42990.545127314814</v>
      </c>
      <c r="F2663" s="1">
        <v>42990.545127314814</v>
      </c>
    </row>
    <row r="2664" spans="1:6" x14ac:dyDescent="0.25">
      <c r="A2664" t="s">
        <v>3524</v>
      </c>
      <c r="B2664">
        <v>2515</v>
      </c>
      <c r="E2664" s="1">
        <v>42975.420046296298</v>
      </c>
      <c r="F2664" s="1">
        <v>42975.420046296298</v>
      </c>
    </row>
    <row r="2665" spans="1:6" x14ac:dyDescent="0.25">
      <c r="A2665" t="s">
        <v>3525</v>
      </c>
      <c r="B2665">
        <v>2516</v>
      </c>
      <c r="E2665" s="1">
        <v>42975.420046296298</v>
      </c>
      <c r="F2665" s="1">
        <v>42975.420046296298</v>
      </c>
    </row>
    <row r="2666" spans="1:6" x14ac:dyDescent="0.25">
      <c r="A2666" t="s">
        <v>3526</v>
      </c>
      <c r="B2666">
        <v>2517</v>
      </c>
      <c r="E2666" s="1">
        <v>42975.420046296298</v>
      </c>
      <c r="F2666" s="1">
        <v>42975.420046296298</v>
      </c>
    </row>
    <row r="2667" spans="1:6" x14ac:dyDescent="0.25">
      <c r="A2667" t="s">
        <v>3527</v>
      </c>
      <c r="B2667">
        <v>2518</v>
      </c>
      <c r="E2667" s="1">
        <v>42975.420046296298</v>
      </c>
      <c r="F2667" s="1">
        <v>42975.420046296298</v>
      </c>
    </row>
    <row r="2668" spans="1:6" x14ac:dyDescent="0.25">
      <c r="A2668" t="s">
        <v>3528</v>
      </c>
      <c r="B2668">
        <v>2519</v>
      </c>
      <c r="E2668" s="1">
        <v>42975.420046296298</v>
      </c>
      <c r="F2668" s="1">
        <v>42975.420046296298</v>
      </c>
    </row>
    <row r="2669" spans="1:6" x14ac:dyDescent="0.25">
      <c r="A2669" t="s">
        <v>3529</v>
      </c>
      <c r="B2669">
        <v>2520</v>
      </c>
      <c r="E2669" s="1">
        <v>42975.420046296298</v>
      </c>
      <c r="F2669" s="1">
        <v>42975.420046296298</v>
      </c>
    </row>
    <row r="2670" spans="1:6" x14ac:dyDescent="0.25">
      <c r="A2670" t="s">
        <v>3530</v>
      </c>
      <c r="B2670">
        <v>2521</v>
      </c>
      <c r="E2670" s="1">
        <v>42975.420046296298</v>
      </c>
      <c r="F2670" s="1">
        <v>42975.420046296298</v>
      </c>
    </row>
    <row r="2671" spans="1:6" x14ac:dyDescent="0.25">
      <c r="A2671" t="s">
        <v>57</v>
      </c>
      <c r="B2671">
        <v>2522</v>
      </c>
      <c r="E2671" s="1">
        <v>42975.420046296298</v>
      </c>
      <c r="F2671" s="1">
        <v>42975.420046296298</v>
      </c>
    </row>
    <row r="2672" spans="1:6" x14ac:dyDescent="0.25">
      <c r="A2672" t="s">
        <v>3531</v>
      </c>
      <c r="B2672">
        <v>2523</v>
      </c>
      <c r="E2672" s="1">
        <v>42975.420046296298</v>
      </c>
      <c r="F2672" s="1">
        <v>42975.420046296298</v>
      </c>
    </row>
    <row r="2673" spans="1:6" x14ac:dyDescent="0.25">
      <c r="A2673" t="s">
        <v>3532</v>
      </c>
      <c r="B2673">
        <v>2524</v>
      </c>
      <c r="E2673" s="1">
        <v>42975.420046296298</v>
      </c>
      <c r="F2673" s="1">
        <v>42975.420046296298</v>
      </c>
    </row>
    <row r="2674" spans="1:6" x14ac:dyDescent="0.25">
      <c r="A2674" t="s">
        <v>3533</v>
      </c>
      <c r="B2674">
        <v>2525</v>
      </c>
      <c r="E2674" s="1">
        <v>42975.420046296298</v>
      </c>
      <c r="F2674" s="1">
        <v>42975.420046296298</v>
      </c>
    </row>
    <row r="2675" spans="1:6" x14ac:dyDescent="0.25">
      <c r="A2675" t="s">
        <v>3534</v>
      </c>
      <c r="B2675">
        <v>2526</v>
      </c>
      <c r="E2675" s="1">
        <v>42975.420046296298</v>
      </c>
      <c r="F2675" s="1">
        <v>42975.420046296298</v>
      </c>
    </row>
    <row r="2676" spans="1:6" x14ac:dyDescent="0.25">
      <c r="A2676" t="s">
        <v>3535</v>
      </c>
      <c r="B2676">
        <v>2527</v>
      </c>
      <c r="E2676" s="1">
        <v>42975.420046296298</v>
      </c>
      <c r="F2676" s="1">
        <v>42975.420046296298</v>
      </c>
    </row>
    <row r="2677" spans="1:6" x14ac:dyDescent="0.25">
      <c r="A2677" t="s">
        <v>3536</v>
      </c>
      <c r="B2677">
        <v>2528</v>
      </c>
      <c r="E2677" s="1">
        <v>42975.420046296298</v>
      </c>
      <c r="F2677" s="1">
        <v>42975.420046296298</v>
      </c>
    </row>
    <row r="2678" spans="1:6" x14ac:dyDescent="0.25">
      <c r="A2678" t="s">
        <v>3537</v>
      </c>
      <c r="B2678">
        <v>2529</v>
      </c>
      <c r="E2678" s="1">
        <v>42975.420046296298</v>
      </c>
      <c r="F2678" s="1">
        <v>42975.420046296298</v>
      </c>
    </row>
    <row r="2679" spans="1:6" x14ac:dyDescent="0.25">
      <c r="A2679" t="s">
        <v>3538</v>
      </c>
      <c r="B2679">
        <v>2530</v>
      </c>
      <c r="E2679" s="1">
        <v>42975.420046296298</v>
      </c>
      <c r="F2679" s="1">
        <v>42975.420046296298</v>
      </c>
    </row>
    <row r="2680" spans="1:6" x14ac:dyDescent="0.25">
      <c r="A2680" t="s">
        <v>3539</v>
      </c>
      <c r="B2680">
        <v>2531</v>
      </c>
      <c r="E2680" s="1">
        <v>42975.420046296298</v>
      </c>
      <c r="F2680" s="1">
        <v>42975.420046296298</v>
      </c>
    </row>
    <row r="2681" spans="1:6" x14ac:dyDescent="0.25">
      <c r="A2681" t="s">
        <v>3540</v>
      </c>
      <c r="B2681">
        <v>2532</v>
      </c>
      <c r="E2681" s="1">
        <v>42975.420046296298</v>
      </c>
      <c r="F2681" s="1">
        <v>42975.420046296298</v>
      </c>
    </row>
    <row r="2682" spans="1:6" x14ac:dyDescent="0.25">
      <c r="A2682" t="s">
        <v>3541</v>
      </c>
      <c r="B2682">
        <v>2533</v>
      </c>
      <c r="E2682" s="1">
        <v>42975.420046296298</v>
      </c>
      <c r="F2682" s="1">
        <v>42975.420046296298</v>
      </c>
    </row>
    <row r="2683" spans="1:6" x14ac:dyDescent="0.25">
      <c r="A2683" t="s">
        <v>3542</v>
      </c>
      <c r="B2683">
        <v>2534</v>
      </c>
      <c r="E2683" s="1">
        <v>42975.420046296298</v>
      </c>
      <c r="F2683" s="1">
        <v>42975.420046296298</v>
      </c>
    </row>
    <row r="2684" spans="1:6" x14ac:dyDescent="0.25">
      <c r="A2684" t="s">
        <v>3543</v>
      </c>
      <c r="B2684">
        <v>2535</v>
      </c>
      <c r="E2684" s="1">
        <v>42975.420046296298</v>
      </c>
      <c r="F2684" s="1">
        <v>42975.420046296298</v>
      </c>
    </row>
    <row r="2685" spans="1:6" x14ac:dyDescent="0.25">
      <c r="A2685" t="s">
        <v>3544</v>
      </c>
      <c r="B2685">
        <v>2536</v>
      </c>
      <c r="E2685" s="1">
        <v>42975.420046296298</v>
      </c>
      <c r="F2685" s="1">
        <v>42975.420046296298</v>
      </c>
    </row>
    <row r="2686" spans="1:6" x14ac:dyDescent="0.25">
      <c r="A2686" t="s">
        <v>3545</v>
      </c>
      <c r="B2686">
        <v>2537</v>
      </c>
      <c r="E2686" s="1">
        <v>42975.420046296298</v>
      </c>
      <c r="F2686" s="1">
        <v>42975.420046296298</v>
      </c>
    </row>
    <row r="2687" spans="1:6" x14ac:dyDescent="0.25">
      <c r="A2687" t="s">
        <v>3546</v>
      </c>
      <c r="B2687">
        <v>2538</v>
      </c>
      <c r="E2687" s="1">
        <v>42975.420046296298</v>
      </c>
      <c r="F2687" s="1">
        <v>42975.420046296298</v>
      </c>
    </row>
    <row r="2688" spans="1:6" x14ac:dyDescent="0.25">
      <c r="A2688" t="s">
        <v>3547</v>
      </c>
      <c r="B2688">
        <v>2539</v>
      </c>
      <c r="E2688" s="1">
        <v>42975.420046296298</v>
      </c>
      <c r="F2688" s="1">
        <v>42975.420046296298</v>
      </c>
    </row>
    <row r="2689" spans="1:6" x14ac:dyDescent="0.25">
      <c r="A2689" t="s">
        <v>3548</v>
      </c>
      <c r="B2689">
        <v>2540</v>
      </c>
      <c r="E2689" s="1">
        <v>42975.420046296298</v>
      </c>
      <c r="F2689" s="1">
        <v>42975.420046296298</v>
      </c>
    </row>
    <row r="2690" spans="1:6" x14ac:dyDescent="0.25">
      <c r="A2690" t="s">
        <v>3549</v>
      </c>
      <c r="B2690">
        <v>2541</v>
      </c>
      <c r="E2690" s="1">
        <v>42975.420046296298</v>
      </c>
      <c r="F2690" s="1">
        <v>42975.420046296298</v>
      </c>
    </row>
    <row r="2691" spans="1:6" x14ac:dyDescent="0.25">
      <c r="A2691" t="s">
        <v>3550</v>
      </c>
      <c r="B2691">
        <v>2542</v>
      </c>
      <c r="E2691" s="1">
        <v>42975.420046296298</v>
      </c>
      <c r="F2691" s="1">
        <v>42975.420046296298</v>
      </c>
    </row>
    <row r="2692" spans="1:6" x14ac:dyDescent="0.25">
      <c r="A2692" t="s">
        <v>3551</v>
      </c>
      <c r="B2692">
        <v>2543</v>
      </c>
      <c r="E2692" s="1">
        <v>42975.420046296298</v>
      </c>
      <c r="F2692" s="1">
        <v>42975.420046296298</v>
      </c>
    </row>
    <row r="2693" spans="1:6" x14ac:dyDescent="0.25">
      <c r="A2693" t="s">
        <v>3552</v>
      </c>
      <c r="B2693">
        <v>2544</v>
      </c>
      <c r="E2693" s="1">
        <v>42975.420046296298</v>
      </c>
      <c r="F2693" s="1">
        <v>42975.420046296298</v>
      </c>
    </row>
    <row r="2694" spans="1:6" x14ac:dyDescent="0.25">
      <c r="A2694" t="s">
        <v>3553</v>
      </c>
      <c r="B2694">
        <v>2545</v>
      </c>
      <c r="E2694" s="1">
        <v>42975.420046296298</v>
      </c>
      <c r="F2694" s="1">
        <v>42975.420046296298</v>
      </c>
    </row>
    <row r="2695" spans="1:6" x14ac:dyDescent="0.25">
      <c r="A2695" t="s">
        <v>56</v>
      </c>
      <c r="B2695">
        <v>2546</v>
      </c>
      <c r="E2695" s="1">
        <v>42975.420046296298</v>
      </c>
      <c r="F2695" s="1">
        <v>42975.420046296298</v>
      </c>
    </row>
    <row r="2696" spans="1:6" x14ac:dyDescent="0.25">
      <c r="A2696" t="s">
        <v>3554</v>
      </c>
      <c r="B2696">
        <v>2547</v>
      </c>
      <c r="E2696" s="1">
        <v>42975.420046296298</v>
      </c>
      <c r="F2696" s="1">
        <v>42975.420046296298</v>
      </c>
    </row>
    <row r="2697" spans="1:6" x14ac:dyDescent="0.25">
      <c r="A2697" t="s">
        <v>3555</v>
      </c>
      <c r="B2697">
        <v>2548</v>
      </c>
      <c r="E2697" s="1">
        <v>42975.420046296298</v>
      </c>
      <c r="F2697" s="1">
        <v>42975.420046296298</v>
      </c>
    </row>
    <row r="2698" spans="1:6" x14ac:dyDescent="0.25">
      <c r="A2698" t="s">
        <v>3556</v>
      </c>
      <c r="B2698">
        <v>2549</v>
      </c>
      <c r="E2698" s="1">
        <v>42975.420046296298</v>
      </c>
      <c r="F2698" s="1">
        <v>42975.420046296298</v>
      </c>
    </row>
    <row r="2699" spans="1:6" x14ac:dyDescent="0.25">
      <c r="A2699" t="s">
        <v>3557</v>
      </c>
      <c r="B2699">
        <v>2550</v>
      </c>
      <c r="E2699" s="1">
        <v>42975.420046296298</v>
      </c>
      <c r="F2699" s="1">
        <v>42975.420046296298</v>
      </c>
    </row>
    <row r="2700" spans="1:6" x14ac:dyDescent="0.25">
      <c r="A2700" t="s">
        <v>3558</v>
      </c>
      <c r="B2700">
        <v>2551</v>
      </c>
      <c r="E2700" s="1">
        <v>42975.420046296298</v>
      </c>
      <c r="F2700" s="1">
        <v>42975.420046296298</v>
      </c>
    </row>
    <row r="2701" spans="1:6" x14ac:dyDescent="0.25">
      <c r="A2701" t="s">
        <v>3559</v>
      </c>
      <c r="B2701">
        <v>2552</v>
      </c>
      <c r="E2701" s="1">
        <v>42975.420046296298</v>
      </c>
      <c r="F2701" s="1">
        <v>42975.420046296298</v>
      </c>
    </row>
    <row r="2702" spans="1:6" x14ac:dyDescent="0.25">
      <c r="A2702" t="s">
        <v>3560</v>
      </c>
      <c r="B2702">
        <v>2553</v>
      </c>
      <c r="E2702" s="1">
        <v>42975.420046296298</v>
      </c>
      <c r="F2702" s="1">
        <v>42975.420046296298</v>
      </c>
    </row>
    <row r="2703" spans="1:6" x14ac:dyDescent="0.25">
      <c r="A2703" t="s">
        <v>3561</v>
      </c>
      <c r="B2703">
        <v>2554</v>
      </c>
      <c r="E2703" s="1">
        <v>42975.420046296298</v>
      </c>
      <c r="F2703" s="1">
        <v>42975.420046296298</v>
      </c>
    </row>
    <row r="2704" spans="1:6" x14ac:dyDescent="0.25">
      <c r="A2704" t="s">
        <v>3562</v>
      </c>
      <c r="B2704">
        <v>2555</v>
      </c>
      <c r="E2704" s="1">
        <v>42975.420046296298</v>
      </c>
      <c r="F2704" s="1">
        <v>42975.420046296298</v>
      </c>
    </row>
    <row r="2705" spans="1:6" x14ac:dyDescent="0.25">
      <c r="A2705" t="s">
        <v>3563</v>
      </c>
      <c r="B2705">
        <v>2556</v>
      </c>
      <c r="E2705" s="1">
        <v>42975.420046296298</v>
      </c>
      <c r="F2705" s="1">
        <v>42975.420046296298</v>
      </c>
    </row>
    <row r="2706" spans="1:6" x14ac:dyDescent="0.25">
      <c r="A2706" t="s">
        <v>3564</v>
      </c>
      <c r="B2706">
        <v>2557</v>
      </c>
      <c r="E2706" s="1">
        <v>42975.420046296298</v>
      </c>
      <c r="F2706" s="1">
        <v>42975.420046296298</v>
      </c>
    </row>
    <row r="2707" spans="1:6" x14ac:dyDescent="0.25">
      <c r="A2707" t="s">
        <v>3565</v>
      </c>
      <c r="B2707">
        <v>2558</v>
      </c>
      <c r="E2707" s="1">
        <v>42975.420046296298</v>
      </c>
      <c r="F2707" s="1">
        <v>42975.420046296298</v>
      </c>
    </row>
    <row r="2708" spans="1:6" x14ac:dyDescent="0.25">
      <c r="A2708" t="s">
        <v>3566</v>
      </c>
      <c r="B2708">
        <v>2559</v>
      </c>
      <c r="E2708" s="1">
        <v>42975.420046296298</v>
      </c>
      <c r="F2708" s="1">
        <v>42975.420046296298</v>
      </c>
    </row>
    <row r="2709" spans="1:6" x14ac:dyDescent="0.25">
      <c r="A2709" t="s">
        <v>3567</v>
      </c>
      <c r="B2709">
        <v>2560</v>
      </c>
      <c r="E2709" s="1">
        <v>42975.420046296298</v>
      </c>
      <c r="F2709" s="1">
        <v>42975.420046296298</v>
      </c>
    </row>
    <row r="2710" spans="1:6" x14ac:dyDescent="0.25">
      <c r="A2710" t="s">
        <v>3568</v>
      </c>
      <c r="B2710">
        <v>2561</v>
      </c>
      <c r="E2710" s="1">
        <v>42975.420046296298</v>
      </c>
      <c r="F2710" s="1">
        <v>42975.420046296298</v>
      </c>
    </row>
    <row r="2711" spans="1:6" x14ac:dyDescent="0.25">
      <c r="A2711" t="s">
        <v>3569</v>
      </c>
      <c r="B2711">
        <v>2562</v>
      </c>
      <c r="E2711" s="1">
        <v>42975.420046296298</v>
      </c>
      <c r="F2711" s="1">
        <v>42975.420046296298</v>
      </c>
    </row>
    <row r="2712" spans="1:6" x14ac:dyDescent="0.25">
      <c r="A2712" t="s">
        <v>3570</v>
      </c>
      <c r="B2712">
        <v>2563</v>
      </c>
      <c r="E2712" s="1">
        <v>42975.420046296298</v>
      </c>
      <c r="F2712" s="1">
        <v>42975.420046296298</v>
      </c>
    </row>
    <row r="2713" spans="1:6" x14ac:dyDescent="0.25">
      <c r="A2713" t="s">
        <v>3571</v>
      </c>
      <c r="B2713">
        <v>2564</v>
      </c>
      <c r="E2713" s="1">
        <v>42975.420046296298</v>
      </c>
      <c r="F2713" s="1">
        <v>42975.420046296298</v>
      </c>
    </row>
    <row r="2714" spans="1:6" x14ac:dyDescent="0.25">
      <c r="A2714" t="s">
        <v>3572</v>
      </c>
      <c r="B2714">
        <v>2565</v>
      </c>
      <c r="E2714" s="1">
        <v>42975.420046296298</v>
      </c>
      <c r="F2714" s="1">
        <v>42975.420046296298</v>
      </c>
    </row>
    <row r="2715" spans="1:6" x14ac:dyDescent="0.25">
      <c r="A2715" t="s">
        <v>3573</v>
      </c>
      <c r="B2715">
        <v>2566</v>
      </c>
      <c r="E2715" s="1">
        <v>42975.420046296298</v>
      </c>
      <c r="F2715" s="1">
        <v>42975.420046296298</v>
      </c>
    </row>
    <row r="2716" spans="1:6" x14ac:dyDescent="0.25">
      <c r="A2716" t="s">
        <v>3574</v>
      </c>
      <c r="B2716">
        <v>2567</v>
      </c>
      <c r="E2716" s="1">
        <v>42975.420046296298</v>
      </c>
      <c r="F2716" s="1">
        <v>42975.420046296298</v>
      </c>
    </row>
    <row r="2717" spans="1:6" x14ac:dyDescent="0.25">
      <c r="A2717" t="s">
        <v>3575</v>
      </c>
      <c r="B2717">
        <v>2568</v>
      </c>
      <c r="E2717" s="1">
        <v>42975.420046296298</v>
      </c>
      <c r="F2717" s="1">
        <v>42975.420046296298</v>
      </c>
    </row>
    <row r="2718" spans="1:6" x14ac:dyDescent="0.25">
      <c r="A2718" t="s">
        <v>3576</v>
      </c>
      <c r="B2718">
        <v>2569</v>
      </c>
      <c r="E2718" s="1">
        <v>42975.420046296298</v>
      </c>
      <c r="F2718" s="1">
        <v>42975.420046296298</v>
      </c>
    </row>
    <row r="2719" spans="1:6" x14ac:dyDescent="0.25">
      <c r="A2719" t="s">
        <v>3577</v>
      </c>
      <c r="B2719">
        <v>2577</v>
      </c>
      <c r="E2719" s="1">
        <v>42975.420046296298</v>
      </c>
      <c r="F2719" s="1">
        <v>42975.420046296298</v>
      </c>
    </row>
    <row r="2720" spans="1:6" x14ac:dyDescent="0.25">
      <c r="A2720" t="s">
        <v>3578</v>
      </c>
      <c r="B2720">
        <v>2570</v>
      </c>
      <c r="E2720" s="1">
        <v>42975.420046296298</v>
      </c>
      <c r="F2720" s="1">
        <v>42975.420046296298</v>
      </c>
    </row>
    <row r="2721" spans="1:6" x14ac:dyDescent="0.25">
      <c r="A2721" t="s">
        <v>221</v>
      </c>
      <c r="B2721">
        <v>2571</v>
      </c>
      <c r="E2721" s="1">
        <v>42975.420046296298</v>
      </c>
      <c r="F2721" s="1">
        <v>42975.420046296298</v>
      </c>
    </row>
    <row r="2722" spans="1:6" x14ac:dyDescent="0.25">
      <c r="A2722" t="s">
        <v>55</v>
      </c>
      <c r="B2722">
        <v>2572</v>
      </c>
      <c r="E2722" s="1">
        <v>42975.420046296298</v>
      </c>
      <c r="F2722" s="1">
        <v>42975.420046296298</v>
      </c>
    </row>
    <row r="2723" spans="1:6" x14ac:dyDescent="0.25">
      <c r="A2723" t="s">
        <v>3579</v>
      </c>
      <c r="B2723">
        <v>2574</v>
      </c>
      <c r="E2723" s="1">
        <v>42975.420046296298</v>
      </c>
      <c r="F2723" s="1">
        <v>42975.420046296298</v>
      </c>
    </row>
    <row r="2724" spans="1:6" x14ac:dyDescent="0.25">
      <c r="A2724" t="s">
        <v>3580</v>
      </c>
      <c r="B2724">
        <v>2575</v>
      </c>
      <c r="E2724" s="1">
        <v>42975.420046296298</v>
      </c>
      <c r="F2724" s="1">
        <v>42975.420046296298</v>
      </c>
    </row>
    <row r="2725" spans="1:6" x14ac:dyDescent="0.25">
      <c r="A2725" t="s">
        <v>3581</v>
      </c>
      <c r="B2725">
        <v>2576</v>
      </c>
      <c r="E2725" s="1">
        <v>42975.420046296298</v>
      </c>
      <c r="F2725" s="1">
        <v>42975.420046296298</v>
      </c>
    </row>
    <row r="2726" spans="1:6" x14ac:dyDescent="0.25">
      <c r="A2726" t="s">
        <v>3582</v>
      </c>
      <c r="B2726">
        <v>2578</v>
      </c>
      <c r="E2726" s="1">
        <v>42975.420046296298</v>
      </c>
      <c r="F2726" s="1">
        <v>42975.420046296298</v>
      </c>
    </row>
    <row r="2727" spans="1:6" x14ac:dyDescent="0.25">
      <c r="A2727" t="s">
        <v>3583</v>
      </c>
      <c r="B2727">
        <v>2579</v>
      </c>
      <c r="E2727" s="1">
        <v>42975.420046296298</v>
      </c>
      <c r="F2727" s="1">
        <v>42975.420046296298</v>
      </c>
    </row>
    <row r="2728" spans="1:6" x14ac:dyDescent="0.25">
      <c r="A2728" t="s">
        <v>3584</v>
      </c>
      <c r="B2728">
        <v>2580</v>
      </c>
      <c r="E2728" s="1">
        <v>42975.420046296298</v>
      </c>
      <c r="F2728" s="1">
        <v>42975.420046296298</v>
      </c>
    </row>
    <row r="2729" spans="1:6" x14ac:dyDescent="0.25">
      <c r="A2729" t="s">
        <v>3585</v>
      </c>
      <c r="B2729">
        <v>2581</v>
      </c>
      <c r="E2729" s="1">
        <v>42975.420046296298</v>
      </c>
      <c r="F2729" s="1">
        <v>42975.420046296298</v>
      </c>
    </row>
    <row r="2730" spans="1:6" x14ac:dyDescent="0.25">
      <c r="A2730" t="s">
        <v>3586</v>
      </c>
      <c r="B2730">
        <v>2582</v>
      </c>
      <c r="E2730" s="1">
        <v>42975.420046296298</v>
      </c>
      <c r="F2730" s="1">
        <v>42975.420046296298</v>
      </c>
    </row>
    <row r="2731" spans="1:6" x14ac:dyDescent="0.25">
      <c r="A2731" t="s">
        <v>3587</v>
      </c>
      <c r="B2731">
        <v>2583</v>
      </c>
      <c r="E2731" s="1">
        <v>42975.420046296298</v>
      </c>
      <c r="F2731" s="1">
        <v>42975.420046296298</v>
      </c>
    </row>
    <row r="2732" spans="1:6" x14ac:dyDescent="0.25">
      <c r="A2732" t="s">
        <v>3588</v>
      </c>
      <c r="B2732">
        <v>2584</v>
      </c>
      <c r="E2732" s="1">
        <v>42975.420046296298</v>
      </c>
      <c r="F2732" s="1">
        <v>42975.420046296298</v>
      </c>
    </row>
    <row r="2733" spans="1:6" x14ac:dyDescent="0.25">
      <c r="A2733" t="s">
        <v>3589</v>
      </c>
      <c r="B2733">
        <v>2585</v>
      </c>
      <c r="E2733" s="1">
        <v>42975.420046296298</v>
      </c>
      <c r="F2733" s="1">
        <v>42975.420046296298</v>
      </c>
    </row>
    <row r="2734" spans="1:6" x14ac:dyDescent="0.25">
      <c r="A2734" t="s">
        <v>3590</v>
      </c>
      <c r="B2734">
        <v>2586</v>
      </c>
      <c r="E2734" s="1">
        <v>42975.420046296298</v>
      </c>
      <c r="F2734" s="1">
        <v>42975.420046296298</v>
      </c>
    </row>
    <row r="2735" spans="1:6" x14ac:dyDescent="0.25">
      <c r="A2735" t="s">
        <v>8752</v>
      </c>
      <c r="B2735">
        <v>7218</v>
      </c>
      <c r="C2735">
        <v>2015</v>
      </c>
      <c r="D2735" t="s">
        <v>169</v>
      </c>
      <c r="E2735" s="1">
        <v>42992.012627314813</v>
      </c>
      <c r="F2735" s="1">
        <v>42992.012627314813</v>
      </c>
    </row>
    <row r="2736" spans="1:6" x14ac:dyDescent="0.25">
      <c r="A2736" t="s">
        <v>3591</v>
      </c>
      <c r="B2736">
        <v>2587</v>
      </c>
      <c r="E2736" s="1">
        <v>42975.420046296298</v>
      </c>
      <c r="F2736" s="1">
        <v>42975.420046296298</v>
      </c>
    </row>
    <row r="2737" spans="1:6" x14ac:dyDescent="0.25">
      <c r="A2737" t="s">
        <v>3592</v>
      </c>
      <c r="B2737">
        <v>2588</v>
      </c>
      <c r="E2737" s="1">
        <v>42975.420046296298</v>
      </c>
      <c r="F2737" s="1">
        <v>42975.420046296298</v>
      </c>
    </row>
    <row r="2738" spans="1:6" x14ac:dyDescent="0.25">
      <c r="A2738" t="s">
        <v>3593</v>
      </c>
      <c r="B2738">
        <v>2589</v>
      </c>
      <c r="E2738" s="1">
        <v>42975.420046296298</v>
      </c>
      <c r="F2738" s="1">
        <v>42975.420046296298</v>
      </c>
    </row>
    <row r="2739" spans="1:6" x14ac:dyDescent="0.25">
      <c r="A2739" t="s">
        <v>3594</v>
      </c>
      <c r="B2739">
        <v>2590</v>
      </c>
      <c r="E2739" s="1">
        <v>42975.420046296298</v>
      </c>
      <c r="F2739" s="1">
        <v>42975.420046296298</v>
      </c>
    </row>
    <row r="2740" spans="1:6" x14ac:dyDescent="0.25">
      <c r="A2740" t="s">
        <v>3595</v>
      </c>
      <c r="B2740">
        <v>2591</v>
      </c>
      <c r="E2740" s="1">
        <v>42975.420046296298</v>
      </c>
      <c r="F2740" s="1">
        <v>42975.420046296298</v>
      </c>
    </row>
    <row r="2741" spans="1:6" x14ac:dyDescent="0.25">
      <c r="A2741" t="s">
        <v>3596</v>
      </c>
      <c r="B2741">
        <v>2592</v>
      </c>
      <c r="E2741" s="1">
        <v>42975.420046296298</v>
      </c>
      <c r="F2741" s="1">
        <v>42975.420046296298</v>
      </c>
    </row>
    <row r="2742" spans="1:6" x14ac:dyDescent="0.25">
      <c r="A2742" t="s">
        <v>3597</v>
      </c>
      <c r="B2742">
        <v>2593</v>
      </c>
      <c r="E2742" s="1">
        <v>42975.420046296298</v>
      </c>
      <c r="F2742" s="1">
        <v>42975.420046296298</v>
      </c>
    </row>
    <row r="2743" spans="1:6" x14ac:dyDescent="0.25">
      <c r="A2743" t="s">
        <v>3598</v>
      </c>
      <c r="B2743">
        <v>2594</v>
      </c>
      <c r="E2743" s="1">
        <v>42975.420046296298</v>
      </c>
      <c r="F2743" s="1">
        <v>42975.420046296298</v>
      </c>
    </row>
    <row r="2744" spans="1:6" x14ac:dyDescent="0.25">
      <c r="A2744" t="s">
        <v>3599</v>
      </c>
      <c r="B2744">
        <v>2595</v>
      </c>
      <c r="E2744" s="1">
        <v>42975.420046296298</v>
      </c>
      <c r="F2744" s="1">
        <v>42975.420046296298</v>
      </c>
    </row>
    <row r="2745" spans="1:6" x14ac:dyDescent="0.25">
      <c r="A2745" t="s">
        <v>3600</v>
      </c>
      <c r="B2745">
        <v>2596</v>
      </c>
      <c r="E2745" s="1">
        <v>42975.420046296298</v>
      </c>
      <c r="F2745" s="1">
        <v>42975.420046296298</v>
      </c>
    </row>
    <row r="2746" spans="1:6" x14ac:dyDescent="0.25">
      <c r="A2746" t="s">
        <v>3601</v>
      </c>
      <c r="B2746">
        <v>2597</v>
      </c>
      <c r="E2746" s="1">
        <v>42975.420046296298</v>
      </c>
      <c r="F2746" s="1">
        <v>42975.420046296298</v>
      </c>
    </row>
    <row r="2747" spans="1:6" x14ac:dyDescent="0.25">
      <c r="A2747" t="s">
        <v>54</v>
      </c>
      <c r="B2747">
        <v>2598</v>
      </c>
      <c r="E2747" s="1">
        <v>42975.420046296298</v>
      </c>
      <c r="F2747" s="1">
        <v>42975.420046296298</v>
      </c>
    </row>
    <row r="2748" spans="1:6" x14ac:dyDescent="0.25">
      <c r="A2748" t="s">
        <v>3602</v>
      </c>
      <c r="B2748">
        <v>2599</v>
      </c>
      <c r="E2748" s="1">
        <v>42975.420046296298</v>
      </c>
      <c r="F2748" s="1">
        <v>42975.420046296298</v>
      </c>
    </row>
    <row r="2749" spans="1:6" x14ac:dyDescent="0.25">
      <c r="A2749" t="s">
        <v>3603</v>
      </c>
      <c r="B2749">
        <v>2600</v>
      </c>
      <c r="E2749" s="1">
        <v>42975.420046296298</v>
      </c>
      <c r="F2749" s="1">
        <v>42975.420046296298</v>
      </c>
    </row>
    <row r="2750" spans="1:6" x14ac:dyDescent="0.25">
      <c r="A2750" t="s">
        <v>3604</v>
      </c>
      <c r="B2750">
        <v>2601</v>
      </c>
      <c r="E2750" s="1">
        <v>42975.420046296298</v>
      </c>
      <c r="F2750" s="1">
        <v>42975.420046296298</v>
      </c>
    </row>
    <row r="2751" spans="1:6" x14ac:dyDescent="0.25">
      <c r="A2751" t="s">
        <v>3605</v>
      </c>
      <c r="B2751">
        <v>2602</v>
      </c>
      <c r="E2751" s="1">
        <v>42975.420046296298</v>
      </c>
      <c r="F2751" s="1">
        <v>42975.420046296298</v>
      </c>
    </row>
    <row r="2752" spans="1:6" x14ac:dyDescent="0.25">
      <c r="A2752" t="s">
        <v>3606</v>
      </c>
      <c r="B2752">
        <v>2603</v>
      </c>
      <c r="E2752" s="1">
        <v>42975.420046296298</v>
      </c>
      <c r="F2752" s="1">
        <v>42975.420046296298</v>
      </c>
    </row>
    <row r="2753" spans="1:6" x14ac:dyDescent="0.25">
      <c r="A2753" t="s">
        <v>3607</v>
      </c>
      <c r="B2753">
        <v>2604</v>
      </c>
      <c r="E2753" s="1">
        <v>42975.420046296298</v>
      </c>
      <c r="F2753" s="1">
        <v>42975.420046296298</v>
      </c>
    </row>
    <row r="2754" spans="1:6" x14ac:dyDescent="0.25">
      <c r="A2754" t="s">
        <v>3608</v>
      </c>
      <c r="B2754">
        <v>6897</v>
      </c>
      <c r="E2754" s="1">
        <v>42982.055717592593</v>
      </c>
      <c r="F2754" s="1">
        <v>42982.055717592593</v>
      </c>
    </row>
    <row r="2755" spans="1:6" x14ac:dyDescent="0.25">
      <c r="A2755" t="s">
        <v>3609</v>
      </c>
      <c r="B2755">
        <v>2605</v>
      </c>
      <c r="E2755" s="1">
        <v>42975.420046296298</v>
      </c>
      <c r="F2755" s="1">
        <v>42975.420046296298</v>
      </c>
    </row>
    <row r="2756" spans="1:6" x14ac:dyDescent="0.25">
      <c r="A2756" t="s">
        <v>3610</v>
      </c>
      <c r="B2756">
        <v>2606</v>
      </c>
      <c r="E2756" s="1">
        <v>42975.420046296298</v>
      </c>
      <c r="F2756" s="1">
        <v>42975.420046296298</v>
      </c>
    </row>
    <row r="2757" spans="1:6" x14ac:dyDescent="0.25">
      <c r="A2757" t="s">
        <v>3611</v>
      </c>
      <c r="B2757">
        <v>2607</v>
      </c>
      <c r="E2757" s="1">
        <v>42975.420046296298</v>
      </c>
      <c r="F2757" s="1">
        <v>42975.420046296298</v>
      </c>
    </row>
    <row r="2758" spans="1:6" x14ac:dyDescent="0.25">
      <c r="A2758" t="s">
        <v>3612</v>
      </c>
      <c r="B2758">
        <v>2608</v>
      </c>
      <c r="E2758" s="1">
        <v>42975.420046296298</v>
      </c>
      <c r="F2758" s="1">
        <v>42975.420046296298</v>
      </c>
    </row>
    <row r="2759" spans="1:6" x14ac:dyDescent="0.25">
      <c r="A2759" t="s">
        <v>3613</v>
      </c>
      <c r="B2759">
        <v>2609</v>
      </c>
      <c r="E2759" s="1">
        <v>42975.420046296298</v>
      </c>
      <c r="F2759" s="1">
        <v>42975.420046296298</v>
      </c>
    </row>
    <row r="2760" spans="1:6" x14ac:dyDescent="0.25">
      <c r="A2760" t="s">
        <v>3614</v>
      </c>
      <c r="B2760">
        <v>2610</v>
      </c>
      <c r="E2760" s="1">
        <v>42975.420046296298</v>
      </c>
      <c r="F2760" s="1">
        <v>42975.420046296298</v>
      </c>
    </row>
    <row r="2761" spans="1:6" x14ac:dyDescent="0.25">
      <c r="A2761" t="s">
        <v>3615</v>
      </c>
      <c r="B2761">
        <v>2611</v>
      </c>
      <c r="E2761" s="1">
        <v>42975.420046296298</v>
      </c>
      <c r="F2761" s="1">
        <v>42975.420046296298</v>
      </c>
    </row>
    <row r="2762" spans="1:6" x14ac:dyDescent="0.25">
      <c r="A2762" t="s">
        <v>3616</v>
      </c>
      <c r="B2762">
        <v>2612</v>
      </c>
      <c r="E2762" s="1">
        <v>42975.420046296298</v>
      </c>
      <c r="F2762" s="1">
        <v>42975.420046296298</v>
      </c>
    </row>
    <row r="2763" spans="1:6" x14ac:dyDescent="0.25">
      <c r="A2763" t="s">
        <v>3617</v>
      </c>
      <c r="B2763">
        <v>2613</v>
      </c>
      <c r="E2763" s="1">
        <v>42975.420046296298</v>
      </c>
      <c r="F2763" s="1">
        <v>42975.420046296298</v>
      </c>
    </row>
    <row r="2764" spans="1:6" x14ac:dyDescent="0.25">
      <c r="A2764" t="s">
        <v>3618</v>
      </c>
      <c r="B2764">
        <v>2614</v>
      </c>
      <c r="E2764" s="1">
        <v>42975.420046296298</v>
      </c>
      <c r="F2764" s="1">
        <v>42975.420046296298</v>
      </c>
    </row>
    <row r="2765" spans="1:6" x14ac:dyDescent="0.25">
      <c r="A2765" t="s">
        <v>3619</v>
      </c>
      <c r="B2765">
        <v>2615</v>
      </c>
      <c r="E2765" s="1">
        <v>42975.420046296298</v>
      </c>
      <c r="F2765" s="1">
        <v>42975.420046296298</v>
      </c>
    </row>
    <row r="2766" spans="1:6" x14ac:dyDescent="0.25">
      <c r="A2766" t="s">
        <v>3620</v>
      </c>
      <c r="B2766">
        <v>2616</v>
      </c>
      <c r="E2766" s="1">
        <v>42975.420046296298</v>
      </c>
      <c r="F2766" s="1">
        <v>42975.420046296298</v>
      </c>
    </row>
    <row r="2767" spans="1:6" x14ac:dyDescent="0.25">
      <c r="A2767" t="s">
        <v>3621</v>
      </c>
      <c r="B2767">
        <v>2617</v>
      </c>
      <c r="E2767" s="1">
        <v>42975.420046296298</v>
      </c>
      <c r="F2767" s="1">
        <v>42975.420046296298</v>
      </c>
    </row>
    <row r="2768" spans="1:6" x14ac:dyDescent="0.25">
      <c r="A2768" t="s">
        <v>3622</v>
      </c>
      <c r="B2768">
        <v>2618</v>
      </c>
      <c r="E2768" s="1">
        <v>42975.420046296298</v>
      </c>
      <c r="F2768" s="1">
        <v>42975.420046296298</v>
      </c>
    </row>
    <row r="2769" spans="1:6" x14ac:dyDescent="0.25">
      <c r="A2769" t="s">
        <v>3623</v>
      </c>
      <c r="B2769">
        <v>2619</v>
      </c>
      <c r="E2769" s="1">
        <v>42975.420046296298</v>
      </c>
      <c r="F2769" s="1">
        <v>42975.420046296298</v>
      </c>
    </row>
    <row r="2770" spans="1:6" x14ac:dyDescent="0.25">
      <c r="A2770" t="s">
        <v>3624</v>
      </c>
      <c r="B2770">
        <v>2620</v>
      </c>
      <c r="E2770" s="1">
        <v>42975.420046296298</v>
      </c>
      <c r="F2770" s="1">
        <v>42975.420046296298</v>
      </c>
    </row>
    <row r="2771" spans="1:6" x14ac:dyDescent="0.25">
      <c r="A2771" t="s">
        <v>3625</v>
      </c>
      <c r="B2771">
        <v>2621</v>
      </c>
      <c r="E2771" s="1">
        <v>42975.420046296298</v>
      </c>
      <c r="F2771" s="1">
        <v>42975.420046296298</v>
      </c>
    </row>
    <row r="2772" spans="1:6" x14ac:dyDescent="0.25">
      <c r="A2772" t="s">
        <v>3626</v>
      </c>
      <c r="B2772">
        <v>2622</v>
      </c>
      <c r="E2772" s="1">
        <v>42975.420046296298</v>
      </c>
      <c r="F2772" s="1">
        <v>42975.420046296298</v>
      </c>
    </row>
    <row r="2773" spans="1:6" x14ac:dyDescent="0.25">
      <c r="A2773" t="s">
        <v>3627</v>
      </c>
      <c r="B2773">
        <v>2623</v>
      </c>
      <c r="E2773" s="1">
        <v>42975.420046296298</v>
      </c>
      <c r="F2773" s="1">
        <v>42975.420046296298</v>
      </c>
    </row>
    <row r="2774" spans="1:6" x14ac:dyDescent="0.25">
      <c r="A2774" t="s">
        <v>3628</v>
      </c>
      <c r="B2774">
        <v>2624</v>
      </c>
      <c r="E2774" s="1">
        <v>42975.420046296298</v>
      </c>
      <c r="F2774" s="1">
        <v>42975.420046296298</v>
      </c>
    </row>
    <row r="2775" spans="1:6" x14ac:dyDescent="0.25">
      <c r="A2775" t="s">
        <v>3629</v>
      </c>
      <c r="B2775">
        <v>2625</v>
      </c>
      <c r="E2775" s="1">
        <v>42975.420046296298</v>
      </c>
      <c r="F2775" s="1">
        <v>42975.420046296298</v>
      </c>
    </row>
    <row r="2776" spans="1:6" x14ac:dyDescent="0.25">
      <c r="A2776" t="s">
        <v>3630</v>
      </c>
      <c r="B2776">
        <v>2626</v>
      </c>
      <c r="E2776" s="1">
        <v>42975.420046296298</v>
      </c>
      <c r="F2776" s="1">
        <v>42975.420046296298</v>
      </c>
    </row>
    <row r="2777" spans="1:6" x14ac:dyDescent="0.25">
      <c r="A2777" t="s">
        <v>3631</v>
      </c>
      <c r="B2777">
        <v>2627</v>
      </c>
      <c r="E2777" s="1">
        <v>42975.420046296298</v>
      </c>
      <c r="F2777" s="1">
        <v>42975.420046296298</v>
      </c>
    </row>
    <row r="2778" spans="1:6" x14ac:dyDescent="0.25">
      <c r="A2778" t="s">
        <v>3632</v>
      </c>
      <c r="B2778">
        <v>6890</v>
      </c>
      <c r="E2778" s="1">
        <v>42982.055717592593</v>
      </c>
      <c r="F2778" s="1">
        <v>42982.055717592593</v>
      </c>
    </row>
    <row r="2779" spans="1:6" x14ac:dyDescent="0.25">
      <c r="A2779" t="s">
        <v>3633</v>
      </c>
      <c r="B2779">
        <v>2628</v>
      </c>
      <c r="E2779" s="1">
        <v>42975.420046296298</v>
      </c>
      <c r="F2779" s="1">
        <v>42975.420046296298</v>
      </c>
    </row>
    <row r="2780" spans="1:6" x14ac:dyDescent="0.25">
      <c r="A2780" t="s">
        <v>3634</v>
      </c>
      <c r="B2780">
        <v>2629</v>
      </c>
      <c r="E2780" s="1">
        <v>42975.420046296298</v>
      </c>
      <c r="F2780" s="1">
        <v>42975.420046296298</v>
      </c>
    </row>
    <row r="2781" spans="1:6" x14ac:dyDescent="0.25">
      <c r="A2781" t="s">
        <v>3635</v>
      </c>
      <c r="B2781">
        <v>2630</v>
      </c>
      <c r="E2781" s="1">
        <v>42975.420046296298</v>
      </c>
      <c r="F2781" s="1">
        <v>42975.420046296298</v>
      </c>
    </row>
    <row r="2782" spans="1:6" x14ac:dyDescent="0.25">
      <c r="A2782" t="s">
        <v>8162</v>
      </c>
      <c r="B2782">
        <v>6923</v>
      </c>
      <c r="E2782" s="1">
        <v>42985.585543981484</v>
      </c>
      <c r="F2782" s="1">
        <v>42985.585543981484</v>
      </c>
    </row>
    <row r="2783" spans="1:6" x14ac:dyDescent="0.25">
      <c r="A2783" t="s">
        <v>3636</v>
      </c>
      <c r="B2783">
        <v>2631</v>
      </c>
      <c r="E2783" s="1">
        <v>42975.420046296298</v>
      </c>
      <c r="F2783" s="1">
        <v>42975.420046296298</v>
      </c>
    </row>
    <row r="2784" spans="1:6" x14ac:dyDescent="0.25">
      <c r="A2784" t="s">
        <v>3637</v>
      </c>
      <c r="B2784">
        <v>2632</v>
      </c>
      <c r="E2784" s="1">
        <v>42975.420046296298</v>
      </c>
      <c r="F2784" s="1">
        <v>42975.420046296298</v>
      </c>
    </row>
    <row r="2785" spans="1:6" x14ac:dyDescent="0.25">
      <c r="A2785" t="s">
        <v>3638</v>
      </c>
      <c r="B2785">
        <v>2633</v>
      </c>
      <c r="E2785" s="1">
        <v>42975.420046296298</v>
      </c>
      <c r="F2785" s="1">
        <v>42975.420046296298</v>
      </c>
    </row>
    <row r="2786" spans="1:6" x14ac:dyDescent="0.25">
      <c r="A2786" t="s">
        <v>3639</v>
      </c>
      <c r="B2786">
        <v>2634</v>
      </c>
      <c r="E2786" s="1">
        <v>42975.420046296298</v>
      </c>
      <c r="F2786" s="1">
        <v>42975.420046296298</v>
      </c>
    </row>
    <row r="2787" spans="1:6" x14ac:dyDescent="0.25">
      <c r="A2787" t="s">
        <v>3640</v>
      </c>
      <c r="B2787">
        <v>2635</v>
      </c>
      <c r="E2787" s="1">
        <v>42975.420046296298</v>
      </c>
      <c r="F2787" s="1">
        <v>42975.420046296298</v>
      </c>
    </row>
    <row r="2788" spans="1:6" x14ac:dyDescent="0.25">
      <c r="A2788" t="s">
        <v>3641</v>
      </c>
      <c r="B2788">
        <v>2636</v>
      </c>
      <c r="E2788" s="1">
        <v>42975.420046296298</v>
      </c>
      <c r="F2788" s="1">
        <v>42975.420046296298</v>
      </c>
    </row>
    <row r="2789" spans="1:6" x14ac:dyDescent="0.25">
      <c r="A2789" t="s">
        <v>3642</v>
      </c>
      <c r="B2789">
        <v>2637</v>
      </c>
      <c r="E2789" s="1">
        <v>42975.420046296298</v>
      </c>
      <c r="F2789" s="1">
        <v>42975.420046296298</v>
      </c>
    </row>
    <row r="2790" spans="1:6" x14ac:dyDescent="0.25">
      <c r="A2790" t="s">
        <v>3643</v>
      </c>
      <c r="B2790">
        <v>2638</v>
      </c>
      <c r="E2790" s="1">
        <v>42975.420046296298</v>
      </c>
      <c r="F2790" s="1">
        <v>42975.420046296298</v>
      </c>
    </row>
    <row r="2791" spans="1:6" x14ac:dyDescent="0.25">
      <c r="A2791" t="s">
        <v>3644</v>
      </c>
      <c r="B2791">
        <v>2639</v>
      </c>
      <c r="E2791" s="1">
        <v>42975.420046296298</v>
      </c>
      <c r="F2791" s="1">
        <v>42975.420046296298</v>
      </c>
    </row>
    <row r="2792" spans="1:6" x14ac:dyDescent="0.25">
      <c r="A2792" t="s">
        <v>3645</v>
      </c>
      <c r="B2792">
        <v>2640</v>
      </c>
      <c r="E2792" s="1">
        <v>42975.420046296298</v>
      </c>
      <c r="F2792" s="1">
        <v>42975.420046296298</v>
      </c>
    </row>
    <row r="2793" spans="1:6" x14ac:dyDescent="0.25">
      <c r="A2793" t="s">
        <v>3646</v>
      </c>
      <c r="B2793">
        <v>2641</v>
      </c>
      <c r="E2793" s="1">
        <v>42975.420046296298</v>
      </c>
      <c r="F2793" s="1">
        <v>42975.420046296298</v>
      </c>
    </row>
    <row r="2794" spans="1:6" x14ac:dyDescent="0.25">
      <c r="A2794" t="s">
        <v>3647</v>
      </c>
      <c r="B2794">
        <v>2642</v>
      </c>
      <c r="E2794" s="1">
        <v>42975.420046296298</v>
      </c>
      <c r="F2794" s="1">
        <v>42975.420046296298</v>
      </c>
    </row>
    <row r="2795" spans="1:6" x14ac:dyDescent="0.25">
      <c r="A2795" t="s">
        <v>3648</v>
      </c>
      <c r="B2795">
        <v>2643</v>
      </c>
      <c r="E2795" s="1">
        <v>42975.420046296298</v>
      </c>
      <c r="F2795" s="1">
        <v>42975.420046296298</v>
      </c>
    </row>
    <row r="2796" spans="1:6" x14ac:dyDescent="0.25">
      <c r="A2796" t="s">
        <v>3649</v>
      </c>
      <c r="B2796">
        <v>2644</v>
      </c>
      <c r="E2796" s="1">
        <v>42975.420046296298</v>
      </c>
      <c r="F2796" s="1">
        <v>42975.420046296298</v>
      </c>
    </row>
    <row r="2797" spans="1:6" x14ac:dyDescent="0.25">
      <c r="A2797" t="s">
        <v>3650</v>
      </c>
      <c r="B2797">
        <v>2645</v>
      </c>
      <c r="E2797" s="1">
        <v>42975.420046296298</v>
      </c>
      <c r="F2797" s="1">
        <v>42975.420046296298</v>
      </c>
    </row>
    <row r="2798" spans="1:6" x14ac:dyDescent="0.25">
      <c r="A2798" t="s">
        <v>3651</v>
      </c>
      <c r="B2798">
        <v>2646</v>
      </c>
      <c r="E2798" s="1">
        <v>42975.420046296298</v>
      </c>
      <c r="F2798" s="1">
        <v>42975.420046296298</v>
      </c>
    </row>
    <row r="2799" spans="1:6" x14ac:dyDescent="0.25">
      <c r="A2799" t="s">
        <v>3652</v>
      </c>
      <c r="B2799">
        <v>2647</v>
      </c>
      <c r="E2799" s="1">
        <v>42975.420046296298</v>
      </c>
      <c r="F2799" s="1">
        <v>42975.420046296298</v>
      </c>
    </row>
    <row r="2800" spans="1:6" x14ac:dyDescent="0.25">
      <c r="A2800" t="s">
        <v>3653</v>
      </c>
      <c r="B2800">
        <v>2648</v>
      </c>
      <c r="E2800" s="1">
        <v>42975.420046296298</v>
      </c>
      <c r="F2800" s="1">
        <v>42975.420046296298</v>
      </c>
    </row>
    <row r="2801" spans="1:6" x14ac:dyDescent="0.25">
      <c r="A2801" t="s">
        <v>3654</v>
      </c>
      <c r="B2801">
        <v>2649</v>
      </c>
      <c r="E2801" s="1">
        <v>42975.420046296298</v>
      </c>
      <c r="F2801" s="1">
        <v>42975.420046296298</v>
      </c>
    </row>
    <row r="2802" spans="1:6" x14ac:dyDescent="0.25">
      <c r="A2802" t="s">
        <v>3655</v>
      </c>
      <c r="B2802">
        <v>2650</v>
      </c>
      <c r="E2802" s="1">
        <v>42975.420046296298</v>
      </c>
      <c r="F2802" s="1">
        <v>42975.420046296298</v>
      </c>
    </row>
    <row r="2803" spans="1:6" x14ac:dyDescent="0.25">
      <c r="A2803" t="s">
        <v>3656</v>
      </c>
      <c r="B2803">
        <v>2651</v>
      </c>
      <c r="E2803" s="1">
        <v>42975.420046296298</v>
      </c>
      <c r="F2803" s="1">
        <v>42975.420046296298</v>
      </c>
    </row>
    <row r="2804" spans="1:6" x14ac:dyDescent="0.25">
      <c r="A2804" t="s">
        <v>3657</v>
      </c>
      <c r="B2804">
        <v>2652</v>
      </c>
      <c r="E2804" s="1">
        <v>42975.420046296298</v>
      </c>
      <c r="F2804" s="1">
        <v>42975.420046296298</v>
      </c>
    </row>
    <row r="2805" spans="1:6" x14ac:dyDescent="0.25">
      <c r="A2805" t="s">
        <v>3658</v>
      </c>
      <c r="B2805">
        <v>2653</v>
      </c>
      <c r="E2805" s="1">
        <v>42975.420046296298</v>
      </c>
      <c r="F2805" s="1">
        <v>42975.420046296298</v>
      </c>
    </row>
    <row r="2806" spans="1:6" x14ac:dyDescent="0.25">
      <c r="A2806" t="s">
        <v>3659</v>
      </c>
      <c r="B2806">
        <v>2654</v>
      </c>
      <c r="E2806" s="1">
        <v>42975.420046296298</v>
      </c>
      <c r="F2806" s="1">
        <v>42975.420046296298</v>
      </c>
    </row>
    <row r="2807" spans="1:6" x14ac:dyDescent="0.25">
      <c r="A2807" t="s">
        <v>3660</v>
      </c>
      <c r="B2807">
        <v>2655</v>
      </c>
      <c r="E2807" s="1">
        <v>42975.420046296298</v>
      </c>
      <c r="F2807" s="1">
        <v>42975.420046296298</v>
      </c>
    </row>
    <row r="2808" spans="1:6" x14ac:dyDescent="0.25">
      <c r="A2808" t="s">
        <v>3661</v>
      </c>
      <c r="B2808">
        <v>2656</v>
      </c>
      <c r="E2808" s="1">
        <v>42975.420046296298</v>
      </c>
      <c r="F2808" s="1">
        <v>42975.420046296298</v>
      </c>
    </row>
    <row r="2809" spans="1:6" x14ac:dyDescent="0.25">
      <c r="A2809" t="s">
        <v>3662</v>
      </c>
      <c r="B2809">
        <v>2657</v>
      </c>
      <c r="E2809" s="1">
        <v>42975.420046296298</v>
      </c>
      <c r="F2809" s="1">
        <v>42975.420046296298</v>
      </c>
    </row>
    <row r="2810" spans="1:6" x14ac:dyDescent="0.25">
      <c r="A2810" t="s">
        <v>8728</v>
      </c>
      <c r="B2810">
        <v>7219</v>
      </c>
      <c r="D2810" t="s">
        <v>169</v>
      </c>
      <c r="E2810" s="1">
        <v>42992.012627314813</v>
      </c>
      <c r="F2810" s="1">
        <v>42992.012627314813</v>
      </c>
    </row>
    <row r="2811" spans="1:6" x14ac:dyDescent="0.25">
      <c r="A2811" t="s">
        <v>3663</v>
      </c>
      <c r="B2811">
        <v>2658</v>
      </c>
      <c r="E2811" s="1">
        <v>42975.420046296298</v>
      </c>
      <c r="F2811" s="1">
        <v>42975.420046296298</v>
      </c>
    </row>
    <row r="2812" spans="1:6" x14ac:dyDescent="0.25">
      <c r="A2812" t="s">
        <v>3664</v>
      </c>
      <c r="B2812">
        <v>2659</v>
      </c>
      <c r="E2812" s="1">
        <v>42975.420046296298</v>
      </c>
      <c r="F2812" s="1">
        <v>42975.420046296298</v>
      </c>
    </row>
    <row r="2813" spans="1:6" x14ac:dyDescent="0.25">
      <c r="A2813" t="s">
        <v>3665</v>
      </c>
      <c r="B2813">
        <v>2660</v>
      </c>
      <c r="E2813" s="1">
        <v>42975.420046296298</v>
      </c>
      <c r="F2813" s="1">
        <v>42975.420046296298</v>
      </c>
    </row>
    <row r="2814" spans="1:6" x14ac:dyDescent="0.25">
      <c r="A2814" t="s">
        <v>3666</v>
      </c>
      <c r="B2814">
        <v>2661</v>
      </c>
      <c r="E2814" s="1">
        <v>42975.420046296298</v>
      </c>
      <c r="F2814" s="1">
        <v>42975.420046296298</v>
      </c>
    </row>
    <row r="2815" spans="1:6" x14ac:dyDescent="0.25">
      <c r="A2815" t="s">
        <v>3667</v>
      </c>
      <c r="B2815">
        <v>2662</v>
      </c>
      <c r="E2815" s="1">
        <v>42975.420046296298</v>
      </c>
      <c r="F2815" s="1">
        <v>42975.420046296298</v>
      </c>
    </row>
    <row r="2816" spans="1:6" x14ac:dyDescent="0.25">
      <c r="A2816" t="s">
        <v>8199</v>
      </c>
      <c r="B2816">
        <v>6924</v>
      </c>
      <c r="E2816" s="1">
        <v>42985.585543981484</v>
      </c>
      <c r="F2816" s="1">
        <v>42985.585543981484</v>
      </c>
    </row>
    <row r="2817" spans="1:6" x14ac:dyDescent="0.25">
      <c r="A2817" t="s">
        <v>3668</v>
      </c>
      <c r="B2817">
        <v>2663</v>
      </c>
      <c r="E2817" s="1">
        <v>42975.420046296298</v>
      </c>
      <c r="F2817" s="1">
        <v>42975.420046296298</v>
      </c>
    </row>
    <row r="2818" spans="1:6" x14ac:dyDescent="0.25">
      <c r="A2818" t="s">
        <v>8773</v>
      </c>
      <c r="B2818">
        <v>7353</v>
      </c>
      <c r="D2818" t="s">
        <v>292</v>
      </c>
      <c r="E2818" s="1">
        <v>42993.885868055557</v>
      </c>
      <c r="F2818" s="1">
        <v>42993.885868055557</v>
      </c>
    </row>
    <row r="2819" spans="1:6" x14ac:dyDescent="0.25">
      <c r="A2819" t="s">
        <v>3669</v>
      </c>
      <c r="B2819">
        <v>2664</v>
      </c>
      <c r="E2819" s="1">
        <v>42975.420046296298</v>
      </c>
      <c r="F2819" s="1">
        <v>42975.420046296298</v>
      </c>
    </row>
    <row r="2820" spans="1:6" x14ac:dyDescent="0.25">
      <c r="A2820" t="s">
        <v>3670</v>
      </c>
      <c r="B2820">
        <v>2665</v>
      </c>
      <c r="E2820" s="1">
        <v>42975.420046296298</v>
      </c>
      <c r="F2820" s="1">
        <v>42975.420046296298</v>
      </c>
    </row>
    <row r="2821" spans="1:6" x14ac:dyDescent="0.25">
      <c r="A2821" t="s">
        <v>3671</v>
      </c>
      <c r="B2821">
        <v>2666</v>
      </c>
      <c r="E2821" s="1">
        <v>42975.420046296298</v>
      </c>
      <c r="F2821" s="1">
        <v>42975.420046296298</v>
      </c>
    </row>
    <row r="2822" spans="1:6" x14ac:dyDescent="0.25">
      <c r="A2822" t="s">
        <v>3672</v>
      </c>
      <c r="B2822">
        <v>2667</v>
      </c>
      <c r="E2822" s="1">
        <v>42975.420046296298</v>
      </c>
      <c r="F2822" s="1">
        <v>42975.420046296298</v>
      </c>
    </row>
    <row r="2823" spans="1:6" x14ac:dyDescent="0.25">
      <c r="A2823" t="s">
        <v>3673</v>
      </c>
      <c r="B2823">
        <v>2668</v>
      </c>
      <c r="E2823" s="1">
        <v>42975.420046296298</v>
      </c>
      <c r="F2823" s="1">
        <v>42975.420046296298</v>
      </c>
    </row>
    <row r="2824" spans="1:6" x14ac:dyDescent="0.25">
      <c r="A2824" t="s">
        <v>3674</v>
      </c>
      <c r="B2824">
        <v>2669</v>
      </c>
      <c r="E2824" s="1">
        <v>42975.420046296298</v>
      </c>
      <c r="F2824" s="1">
        <v>42975.420046296298</v>
      </c>
    </row>
    <row r="2825" spans="1:6" x14ac:dyDescent="0.25">
      <c r="A2825" t="s">
        <v>3675</v>
      </c>
      <c r="B2825">
        <v>2670</v>
      </c>
      <c r="E2825" s="1">
        <v>42975.420046296298</v>
      </c>
      <c r="F2825" s="1">
        <v>42975.420046296298</v>
      </c>
    </row>
    <row r="2826" spans="1:6" x14ac:dyDescent="0.25">
      <c r="A2826" t="s">
        <v>3676</v>
      </c>
      <c r="B2826">
        <v>2671</v>
      </c>
      <c r="E2826" s="1">
        <v>42975.420046296298</v>
      </c>
      <c r="F2826" s="1">
        <v>42975.420046296298</v>
      </c>
    </row>
    <row r="2827" spans="1:6" x14ac:dyDescent="0.25">
      <c r="A2827" t="s">
        <v>8660</v>
      </c>
      <c r="B2827">
        <v>7220</v>
      </c>
      <c r="D2827" t="s">
        <v>169</v>
      </c>
      <c r="E2827" s="1">
        <v>42992.012627314813</v>
      </c>
      <c r="F2827" s="1">
        <v>42992.012627314813</v>
      </c>
    </row>
    <row r="2828" spans="1:6" x14ac:dyDescent="0.25">
      <c r="A2828" t="s">
        <v>3677</v>
      </c>
      <c r="B2828">
        <v>2672</v>
      </c>
      <c r="E2828" s="1">
        <v>42975.420046296298</v>
      </c>
      <c r="F2828" s="1">
        <v>42975.420046296298</v>
      </c>
    </row>
    <row r="2829" spans="1:6" x14ac:dyDescent="0.25">
      <c r="A2829" t="s">
        <v>3678</v>
      </c>
      <c r="B2829">
        <v>2673</v>
      </c>
      <c r="E2829" s="1">
        <v>42975.420046296298</v>
      </c>
      <c r="F2829" s="1">
        <v>42975.420046296298</v>
      </c>
    </row>
    <row r="2830" spans="1:6" x14ac:dyDescent="0.25">
      <c r="A2830" t="s">
        <v>3679</v>
      </c>
      <c r="B2830">
        <v>2674</v>
      </c>
      <c r="E2830" s="1">
        <v>42975.420046296298</v>
      </c>
      <c r="F2830" s="1">
        <v>42975.420046296298</v>
      </c>
    </row>
    <row r="2831" spans="1:6" x14ac:dyDescent="0.25">
      <c r="A2831" t="s">
        <v>3680</v>
      </c>
      <c r="B2831">
        <v>2675</v>
      </c>
      <c r="E2831" s="1">
        <v>42975.420046296298</v>
      </c>
      <c r="F2831" s="1">
        <v>42975.420046296298</v>
      </c>
    </row>
    <row r="2832" spans="1:6" x14ac:dyDescent="0.25">
      <c r="A2832" t="s">
        <v>3681</v>
      </c>
      <c r="B2832">
        <v>2676</v>
      </c>
      <c r="E2832" s="1">
        <v>42975.420046296298</v>
      </c>
      <c r="F2832" s="1">
        <v>42975.420046296298</v>
      </c>
    </row>
    <row r="2833" spans="1:6" x14ac:dyDescent="0.25">
      <c r="A2833" t="s">
        <v>3682</v>
      </c>
      <c r="B2833">
        <v>2677</v>
      </c>
      <c r="E2833" s="1">
        <v>42975.420046296298</v>
      </c>
      <c r="F2833" s="1">
        <v>42975.420046296298</v>
      </c>
    </row>
    <row r="2834" spans="1:6" x14ac:dyDescent="0.25">
      <c r="A2834" t="s">
        <v>3683</v>
      </c>
      <c r="B2834">
        <v>2678</v>
      </c>
      <c r="E2834" s="1">
        <v>42975.420046296298</v>
      </c>
      <c r="F2834" s="1">
        <v>42975.420046296298</v>
      </c>
    </row>
    <row r="2835" spans="1:6" x14ac:dyDescent="0.25">
      <c r="A2835" t="s">
        <v>3684</v>
      </c>
      <c r="B2835">
        <v>2679</v>
      </c>
      <c r="E2835" s="1">
        <v>42975.420046296298</v>
      </c>
      <c r="F2835" s="1">
        <v>42975.420046296298</v>
      </c>
    </row>
    <row r="2836" spans="1:6" x14ac:dyDescent="0.25">
      <c r="A2836" t="s">
        <v>3685</v>
      </c>
      <c r="B2836">
        <v>2680</v>
      </c>
      <c r="E2836" s="1">
        <v>42975.420046296298</v>
      </c>
      <c r="F2836" s="1">
        <v>42975.420046296298</v>
      </c>
    </row>
    <row r="2837" spans="1:6" x14ac:dyDescent="0.25">
      <c r="A2837" t="s">
        <v>3686</v>
      </c>
      <c r="B2837">
        <v>2681</v>
      </c>
      <c r="E2837" s="1">
        <v>42975.420046296298</v>
      </c>
      <c r="F2837" s="1">
        <v>42975.420046296298</v>
      </c>
    </row>
    <row r="2838" spans="1:6" x14ac:dyDescent="0.25">
      <c r="A2838" t="s">
        <v>3687</v>
      </c>
      <c r="B2838">
        <v>2682</v>
      </c>
      <c r="E2838" s="1">
        <v>42975.420046296298</v>
      </c>
      <c r="F2838" s="1">
        <v>42975.420046296298</v>
      </c>
    </row>
    <row r="2839" spans="1:6" x14ac:dyDescent="0.25">
      <c r="A2839" t="s">
        <v>3688</v>
      </c>
      <c r="B2839">
        <v>2683</v>
      </c>
      <c r="E2839" s="1">
        <v>42975.420046296298</v>
      </c>
      <c r="F2839" s="1">
        <v>42975.420046296298</v>
      </c>
    </row>
    <row r="2840" spans="1:6" x14ac:dyDescent="0.25">
      <c r="A2840" t="s">
        <v>3689</v>
      </c>
      <c r="B2840">
        <v>2685</v>
      </c>
      <c r="E2840" s="1">
        <v>42975.420046296298</v>
      </c>
      <c r="F2840" s="1">
        <v>42975.420046296298</v>
      </c>
    </row>
    <row r="2841" spans="1:6" x14ac:dyDescent="0.25">
      <c r="A2841" t="s">
        <v>8281</v>
      </c>
      <c r="B2841">
        <v>2684</v>
      </c>
      <c r="E2841" s="1">
        <v>42975.420046296298</v>
      </c>
      <c r="F2841" s="1">
        <v>42975.420046296298</v>
      </c>
    </row>
    <row r="2842" spans="1:6" x14ac:dyDescent="0.25">
      <c r="A2842" t="s">
        <v>3690</v>
      </c>
      <c r="B2842">
        <v>2686</v>
      </c>
      <c r="E2842" s="1">
        <v>42975.420046296298</v>
      </c>
      <c r="F2842" s="1">
        <v>42975.420046296298</v>
      </c>
    </row>
    <row r="2843" spans="1:6" x14ac:dyDescent="0.25">
      <c r="A2843" t="s">
        <v>3691</v>
      </c>
      <c r="B2843">
        <v>2687</v>
      </c>
      <c r="E2843" s="1">
        <v>42975.420046296298</v>
      </c>
      <c r="F2843" s="1">
        <v>42975.420046296298</v>
      </c>
    </row>
    <row r="2844" spans="1:6" x14ac:dyDescent="0.25">
      <c r="A2844" t="s">
        <v>3692</v>
      </c>
      <c r="B2844">
        <v>2688</v>
      </c>
      <c r="E2844" s="1">
        <v>42975.420046296298</v>
      </c>
      <c r="F2844" s="1">
        <v>42975.420046296298</v>
      </c>
    </row>
    <row r="2845" spans="1:6" x14ac:dyDescent="0.25">
      <c r="A2845" t="s">
        <v>3693</v>
      </c>
      <c r="B2845">
        <v>2689</v>
      </c>
      <c r="E2845" s="1">
        <v>42975.420046296298</v>
      </c>
      <c r="F2845" s="1">
        <v>42975.420046296298</v>
      </c>
    </row>
    <row r="2846" spans="1:6" x14ac:dyDescent="0.25">
      <c r="A2846" t="s">
        <v>3694</v>
      </c>
      <c r="B2846">
        <v>2690</v>
      </c>
      <c r="E2846" s="1">
        <v>42975.420046296298</v>
      </c>
      <c r="F2846" s="1">
        <v>42975.420046296298</v>
      </c>
    </row>
    <row r="2847" spans="1:6" x14ac:dyDescent="0.25">
      <c r="A2847" t="s">
        <v>3695</v>
      </c>
      <c r="B2847">
        <v>2691</v>
      </c>
      <c r="E2847" s="1">
        <v>42975.420046296298</v>
      </c>
      <c r="F2847" s="1">
        <v>42975.420046296298</v>
      </c>
    </row>
    <row r="2848" spans="1:6" x14ac:dyDescent="0.25">
      <c r="A2848" t="s">
        <v>3696</v>
      </c>
      <c r="B2848">
        <v>2692</v>
      </c>
      <c r="E2848" s="1">
        <v>42975.420046296298</v>
      </c>
      <c r="F2848" s="1">
        <v>42975.420046296298</v>
      </c>
    </row>
    <row r="2849" spans="1:6" x14ac:dyDescent="0.25">
      <c r="A2849" t="s">
        <v>3697</v>
      </c>
      <c r="B2849">
        <v>2693</v>
      </c>
      <c r="E2849" s="1">
        <v>42975.420046296298</v>
      </c>
      <c r="F2849" s="1">
        <v>42975.420046296298</v>
      </c>
    </row>
    <row r="2850" spans="1:6" x14ac:dyDescent="0.25">
      <c r="A2850" t="s">
        <v>3698</v>
      </c>
      <c r="B2850">
        <v>2694</v>
      </c>
      <c r="E2850" s="1">
        <v>42975.420046296298</v>
      </c>
      <c r="F2850" s="1">
        <v>42975.420046296298</v>
      </c>
    </row>
    <row r="2851" spans="1:6" x14ac:dyDescent="0.25">
      <c r="A2851" t="s">
        <v>8200</v>
      </c>
      <c r="B2851">
        <v>6925</v>
      </c>
      <c r="C2851">
        <v>2016</v>
      </c>
      <c r="E2851" s="1">
        <v>42985.585543981484</v>
      </c>
      <c r="F2851" s="1">
        <v>42985.585543981484</v>
      </c>
    </row>
    <row r="2852" spans="1:6" x14ac:dyDescent="0.25">
      <c r="A2852" t="s">
        <v>3699</v>
      </c>
      <c r="B2852">
        <v>2695</v>
      </c>
      <c r="E2852" s="1">
        <v>42975.420046296298</v>
      </c>
      <c r="F2852" s="1">
        <v>42975.420046296298</v>
      </c>
    </row>
    <row r="2853" spans="1:6" x14ac:dyDescent="0.25">
      <c r="A2853" t="s">
        <v>3700</v>
      </c>
      <c r="B2853">
        <v>2696</v>
      </c>
      <c r="E2853" s="1">
        <v>42975.420046296298</v>
      </c>
      <c r="F2853" s="1">
        <v>42975.420046296298</v>
      </c>
    </row>
    <row r="2854" spans="1:6" x14ac:dyDescent="0.25">
      <c r="A2854" t="s">
        <v>3701</v>
      </c>
      <c r="B2854">
        <v>2697</v>
      </c>
      <c r="E2854" s="1">
        <v>42975.420046296298</v>
      </c>
      <c r="F2854" s="1">
        <v>42975.420046296298</v>
      </c>
    </row>
    <row r="2855" spans="1:6" x14ac:dyDescent="0.25">
      <c r="A2855" t="s">
        <v>3702</v>
      </c>
      <c r="B2855">
        <v>2698</v>
      </c>
      <c r="E2855" s="1">
        <v>42975.420046296298</v>
      </c>
      <c r="F2855" s="1">
        <v>42975.420046296298</v>
      </c>
    </row>
    <row r="2856" spans="1:6" x14ac:dyDescent="0.25">
      <c r="A2856" t="s">
        <v>3703</v>
      </c>
      <c r="B2856">
        <v>2699</v>
      </c>
      <c r="E2856" s="1">
        <v>42975.420046296298</v>
      </c>
      <c r="F2856" s="1">
        <v>42975.420046296298</v>
      </c>
    </row>
    <row r="2857" spans="1:6" x14ac:dyDescent="0.25">
      <c r="A2857" t="s">
        <v>3704</v>
      </c>
      <c r="B2857">
        <v>2700</v>
      </c>
      <c r="E2857" s="1">
        <v>42975.420046296298</v>
      </c>
      <c r="F2857" s="1">
        <v>42975.420046296298</v>
      </c>
    </row>
    <row r="2858" spans="1:6" x14ac:dyDescent="0.25">
      <c r="A2858" t="s">
        <v>3705</v>
      </c>
      <c r="B2858">
        <v>2701</v>
      </c>
      <c r="E2858" s="1">
        <v>42975.420046296298</v>
      </c>
      <c r="F2858" s="1">
        <v>42975.420046296298</v>
      </c>
    </row>
    <row r="2859" spans="1:6" x14ac:dyDescent="0.25">
      <c r="A2859" t="s">
        <v>3706</v>
      </c>
      <c r="B2859">
        <v>2702</v>
      </c>
      <c r="E2859" s="1">
        <v>42975.420046296298</v>
      </c>
      <c r="F2859" s="1">
        <v>42975.420046296298</v>
      </c>
    </row>
    <row r="2860" spans="1:6" x14ac:dyDescent="0.25">
      <c r="A2860" t="s">
        <v>3707</v>
      </c>
      <c r="B2860">
        <v>2703</v>
      </c>
      <c r="E2860" s="1">
        <v>42975.420046296298</v>
      </c>
      <c r="F2860" s="1">
        <v>42975.420046296298</v>
      </c>
    </row>
    <row r="2861" spans="1:6" x14ac:dyDescent="0.25">
      <c r="A2861" t="s">
        <v>3708</v>
      </c>
      <c r="B2861">
        <v>2704</v>
      </c>
      <c r="E2861" s="1">
        <v>42975.420046296298</v>
      </c>
      <c r="F2861" s="1">
        <v>42975.420046296298</v>
      </c>
    </row>
    <row r="2862" spans="1:6" x14ac:dyDescent="0.25">
      <c r="A2862" t="s">
        <v>3709</v>
      </c>
      <c r="B2862">
        <v>2705</v>
      </c>
      <c r="E2862" s="1">
        <v>42975.420046296298</v>
      </c>
      <c r="F2862" s="1">
        <v>42975.420046296298</v>
      </c>
    </row>
    <row r="2863" spans="1:6" x14ac:dyDescent="0.25">
      <c r="A2863" t="s">
        <v>3710</v>
      </c>
      <c r="B2863">
        <v>36</v>
      </c>
      <c r="E2863" s="1">
        <v>42975.420046296298</v>
      </c>
      <c r="F2863" s="1">
        <v>42975.420046296298</v>
      </c>
    </row>
    <row r="2864" spans="1:6" x14ac:dyDescent="0.25">
      <c r="A2864" t="s">
        <v>3711</v>
      </c>
      <c r="B2864">
        <v>2706</v>
      </c>
      <c r="E2864" s="1">
        <v>42975.420046296298</v>
      </c>
      <c r="F2864" s="1">
        <v>42975.420046296298</v>
      </c>
    </row>
    <row r="2865" spans="1:6" x14ac:dyDescent="0.25">
      <c r="A2865" t="s">
        <v>3712</v>
      </c>
      <c r="B2865">
        <v>2707</v>
      </c>
      <c r="E2865" s="1">
        <v>42975.420046296298</v>
      </c>
      <c r="F2865" s="1">
        <v>42975.420046296298</v>
      </c>
    </row>
    <row r="2866" spans="1:6" x14ac:dyDescent="0.25">
      <c r="A2866" t="s">
        <v>3713</v>
      </c>
      <c r="B2866">
        <v>2708</v>
      </c>
      <c r="E2866" s="1">
        <v>42975.420046296298</v>
      </c>
      <c r="F2866" s="1">
        <v>42975.420046296298</v>
      </c>
    </row>
    <row r="2867" spans="1:6" x14ac:dyDescent="0.25">
      <c r="A2867" t="s">
        <v>3714</v>
      </c>
      <c r="B2867">
        <v>2709</v>
      </c>
      <c r="E2867" s="1">
        <v>42975.420046296298</v>
      </c>
      <c r="F2867" s="1">
        <v>42975.420046296298</v>
      </c>
    </row>
    <row r="2868" spans="1:6" x14ac:dyDescent="0.25">
      <c r="A2868" t="s">
        <v>3715</v>
      </c>
      <c r="B2868">
        <v>2710</v>
      </c>
      <c r="E2868" s="1">
        <v>42975.420046296298</v>
      </c>
      <c r="F2868" s="1">
        <v>42975.420046296298</v>
      </c>
    </row>
    <row r="2869" spans="1:6" x14ac:dyDescent="0.25">
      <c r="A2869" t="s">
        <v>3716</v>
      </c>
      <c r="B2869">
        <v>2711</v>
      </c>
      <c r="E2869" s="1">
        <v>42975.420046296298</v>
      </c>
      <c r="F2869" s="1">
        <v>42975.420046296298</v>
      </c>
    </row>
    <row r="2870" spans="1:6" x14ac:dyDescent="0.25">
      <c r="A2870" t="s">
        <v>3717</v>
      </c>
      <c r="B2870">
        <v>2712</v>
      </c>
      <c r="E2870" s="1">
        <v>42975.420046296298</v>
      </c>
      <c r="F2870" s="1">
        <v>42975.420046296298</v>
      </c>
    </row>
    <row r="2871" spans="1:6" x14ac:dyDescent="0.25">
      <c r="A2871" t="s">
        <v>3718</v>
      </c>
      <c r="B2871">
        <v>2713</v>
      </c>
      <c r="E2871" s="1">
        <v>42975.420046296298</v>
      </c>
      <c r="F2871" s="1">
        <v>42975.420046296298</v>
      </c>
    </row>
    <row r="2872" spans="1:6" x14ac:dyDescent="0.25">
      <c r="A2872" t="s">
        <v>3719</v>
      </c>
      <c r="B2872">
        <v>2714</v>
      </c>
      <c r="E2872" s="1">
        <v>42975.420046296298</v>
      </c>
      <c r="F2872" s="1">
        <v>42975.420046296298</v>
      </c>
    </row>
    <row r="2873" spans="1:6" x14ac:dyDescent="0.25">
      <c r="A2873" t="s">
        <v>3720</v>
      </c>
      <c r="B2873">
        <v>2715</v>
      </c>
      <c r="E2873" s="1">
        <v>42975.420046296298</v>
      </c>
      <c r="F2873" s="1">
        <v>42975.420046296298</v>
      </c>
    </row>
    <row r="2874" spans="1:6" x14ac:dyDescent="0.25">
      <c r="A2874" t="s">
        <v>3721</v>
      </c>
      <c r="B2874">
        <v>2716</v>
      </c>
      <c r="E2874" s="1">
        <v>42975.420046296298</v>
      </c>
      <c r="F2874" s="1">
        <v>42975.420046296298</v>
      </c>
    </row>
    <row r="2875" spans="1:6" x14ac:dyDescent="0.25">
      <c r="A2875" t="s">
        <v>3722</v>
      </c>
      <c r="B2875">
        <v>2717</v>
      </c>
      <c r="E2875" s="1">
        <v>42975.420046296298</v>
      </c>
      <c r="F2875" s="1">
        <v>42975.420046296298</v>
      </c>
    </row>
    <row r="2876" spans="1:6" x14ac:dyDescent="0.25">
      <c r="A2876" t="s">
        <v>3723</v>
      </c>
      <c r="B2876">
        <v>2718</v>
      </c>
      <c r="E2876" s="1">
        <v>42975.420046296298</v>
      </c>
      <c r="F2876" s="1">
        <v>42975.420046296298</v>
      </c>
    </row>
    <row r="2877" spans="1:6" x14ac:dyDescent="0.25">
      <c r="A2877" t="s">
        <v>3724</v>
      </c>
      <c r="B2877">
        <v>2719</v>
      </c>
      <c r="E2877" s="1">
        <v>42975.420046296298</v>
      </c>
      <c r="F2877" s="1">
        <v>42975.420046296298</v>
      </c>
    </row>
    <row r="2878" spans="1:6" x14ac:dyDescent="0.25">
      <c r="A2878" t="s">
        <v>3725</v>
      </c>
      <c r="B2878">
        <v>2720</v>
      </c>
      <c r="E2878" s="1">
        <v>42975.420046296298</v>
      </c>
      <c r="F2878" s="1">
        <v>42975.420046296298</v>
      </c>
    </row>
    <row r="2879" spans="1:6" x14ac:dyDescent="0.25">
      <c r="A2879" t="s">
        <v>3726</v>
      </c>
      <c r="B2879">
        <v>2721</v>
      </c>
      <c r="E2879" s="1">
        <v>42975.420046296298</v>
      </c>
      <c r="F2879" s="1">
        <v>42975.420046296298</v>
      </c>
    </row>
    <row r="2880" spans="1:6" x14ac:dyDescent="0.25">
      <c r="A2880" t="s">
        <v>3727</v>
      </c>
      <c r="B2880">
        <v>2722</v>
      </c>
      <c r="E2880" s="1">
        <v>42975.420046296298</v>
      </c>
      <c r="F2880" s="1">
        <v>42975.420046296298</v>
      </c>
    </row>
    <row r="2881" spans="1:6" x14ac:dyDescent="0.25">
      <c r="A2881" t="s">
        <v>3728</v>
      </c>
      <c r="B2881">
        <v>2723</v>
      </c>
      <c r="E2881" s="1">
        <v>42975.420046296298</v>
      </c>
      <c r="F2881" s="1">
        <v>42975.420046296298</v>
      </c>
    </row>
    <row r="2882" spans="1:6" x14ac:dyDescent="0.25">
      <c r="A2882" t="s">
        <v>3729</v>
      </c>
      <c r="B2882">
        <v>2724</v>
      </c>
      <c r="E2882" s="1">
        <v>42975.420046296298</v>
      </c>
      <c r="F2882" s="1">
        <v>42975.420046296298</v>
      </c>
    </row>
    <row r="2883" spans="1:6" x14ac:dyDescent="0.25">
      <c r="A2883" t="s">
        <v>3730</v>
      </c>
      <c r="B2883">
        <v>2725</v>
      </c>
      <c r="E2883" s="1">
        <v>42975.420046296298</v>
      </c>
      <c r="F2883" s="1">
        <v>42975.420046296298</v>
      </c>
    </row>
    <row r="2884" spans="1:6" x14ac:dyDescent="0.25">
      <c r="A2884" t="s">
        <v>3731</v>
      </c>
      <c r="B2884">
        <v>2726</v>
      </c>
      <c r="E2884" s="1">
        <v>42975.420046296298</v>
      </c>
      <c r="F2884" s="1">
        <v>42975.420046296298</v>
      </c>
    </row>
    <row r="2885" spans="1:6" x14ac:dyDescent="0.25">
      <c r="A2885" t="s">
        <v>3732</v>
      </c>
      <c r="B2885">
        <v>2727</v>
      </c>
      <c r="E2885" s="1">
        <v>42975.420046296298</v>
      </c>
      <c r="F2885" s="1">
        <v>42975.420046296298</v>
      </c>
    </row>
    <row r="2886" spans="1:6" x14ac:dyDescent="0.25">
      <c r="A2886" t="s">
        <v>3733</v>
      </c>
      <c r="B2886">
        <v>2728</v>
      </c>
      <c r="E2886" s="1">
        <v>42975.420046296298</v>
      </c>
      <c r="F2886" s="1">
        <v>42975.420046296298</v>
      </c>
    </row>
    <row r="2887" spans="1:6" x14ac:dyDescent="0.25">
      <c r="A2887" t="s">
        <v>3734</v>
      </c>
      <c r="B2887">
        <v>2729</v>
      </c>
      <c r="E2887" s="1">
        <v>42975.420046296298</v>
      </c>
      <c r="F2887" s="1">
        <v>42975.420046296298</v>
      </c>
    </row>
    <row r="2888" spans="1:6" x14ac:dyDescent="0.25">
      <c r="A2888" t="s">
        <v>3735</v>
      </c>
      <c r="B2888">
        <v>2730</v>
      </c>
      <c r="E2888" s="1">
        <v>42975.420046296298</v>
      </c>
      <c r="F2888" s="1">
        <v>42975.420046296298</v>
      </c>
    </row>
    <row r="2889" spans="1:6" x14ac:dyDescent="0.25">
      <c r="A2889" t="s">
        <v>3736</v>
      </c>
      <c r="B2889">
        <v>2731</v>
      </c>
      <c r="E2889" s="1">
        <v>42975.420046296298</v>
      </c>
      <c r="F2889" s="1">
        <v>42975.420046296298</v>
      </c>
    </row>
    <row r="2890" spans="1:6" x14ac:dyDescent="0.25">
      <c r="A2890" t="s">
        <v>3737</v>
      </c>
      <c r="B2890">
        <v>2732</v>
      </c>
      <c r="E2890" s="1">
        <v>42975.420046296298</v>
      </c>
      <c r="F2890" s="1">
        <v>42975.420046296298</v>
      </c>
    </row>
    <row r="2891" spans="1:6" x14ac:dyDescent="0.25">
      <c r="A2891" t="s">
        <v>3738</v>
      </c>
      <c r="B2891">
        <v>2733</v>
      </c>
      <c r="E2891" s="1">
        <v>42975.420046296298</v>
      </c>
      <c r="F2891" s="1">
        <v>42975.420046296298</v>
      </c>
    </row>
    <row r="2892" spans="1:6" x14ac:dyDescent="0.25">
      <c r="A2892" t="s">
        <v>8445</v>
      </c>
      <c r="B2892">
        <v>7052</v>
      </c>
      <c r="D2892" t="s">
        <v>7802</v>
      </c>
      <c r="E2892" s="1">
        <v>42990.545127314814</v>
      </c>
      <c r="F2892" s="1">
        <v>42990.545127314814</v>
      </c>
    </row>
    <row r="2893" spans="1:6" x14ac:dyDescent="0.25">
      <c r="A2893" t="s">
        <v>3739</v>
      </c>
      <c r="B2893">
        <v>2734</v>
      </c>
      <c r="E2893" s="1">
        <v>42975.420046296298</v>
      </c>
      <c r="F2893" s="1">
        <v>42975.420046296298</v>
      </c>
    </row>
    <row r="2894" spans="1:6" x14ac:dyDescent="0.25">
      <c r="A2894" t="s">
        <v>3740</v>
      </c>
      <c r="B2894">
        <v>2735</v>
      </c>
      <c r="E2894" s="1">
        <v>42975.420046296298</v>
      </c>
      <c r="F2894" s="1">
        <v>42975.420046296298</v>
      </c>
    </row>
    <row r="2895" spans="1:6" x14ac:dyDescent="0.25">
      <c r="A2895" t="s">
        <v>3741</v>
      </c>
      <c r="B2895">
        <v>2736</v>
      </c>
      <c r="E2895" s="1">
        <v>42975.420046296298</v>
      </c>
      <c r="F2895" s="1">
        <v>42975.420046296298</v>
      </c>
    </row>
    <row r="2896" spans="1:6" x14ac:dyDescent="0.25">
      <c r="A2896" t="s">
        <v>3742</v>
      </c>
      <c r="B2896">
        <v>2737</v>
      </c>
      <c r="E2896" s="1">
        <v>42975.420046296298</v>
      </c>
      <c r="F2896" s="1">
        <v>42975.420046296298</v>
      </c>
    </row>
    <row r="2897" spans="1:6" x14ac:dyDescent="0.25">
      <c r="A2897" t="s">
        <v>3743</v>
      </c>
      <c r="B2897">
        <v>2738</v>
      </c>
      <c r="E2897" s="1">
        <v>42975.420046296298</v>
      </c>
      <c r="F2897" s="1">
        <v>42975.420046296298</v>
      </c>
    </row>
    <row r="2898" spans="1:6" x14ac:dyDescent="0.25">
      <c r="A2898" t="s">
        <v>8303</v>
      </c>
      <c r="B2898">
        <v>7002</v>
      </c>
      <c r="C2898">
        <v>1996</v>
      </c>
      <c r="E2898" s="1">
        <v>42985.92591435185</v>
      </c>
      <c r="F2898" s="1">
        <v>42985.92591435185</v>
      </c>
    </row>
    <row r="2899" spans="1:6" x14ac:dyDescent="0.25">
      <c r="A2899" t="s">
        <v>3744</v>
      </c>
      <c r="B2899">
        <v>2739</v>
      </c>
      <c r="E2899" s="1">
        <v>42975.420046296298</v>
      </c>
      <c r="F2899" s="1">
        <v>42975.420046296298</v>
      </c>
    </row>
    <row r="2900" spans="1:6" x14ac:dyDescent="0.25">
      <c r="A2900" t="s">
        <v>3745</v>
      </c>
      <c r="B2900">
        <v>2740</v>
      </c>
      <c r="E2900" s="1">
        <v>42975.420046296298</v>
      </c>
      <c r="F2900" s="1">
        <v>42975.420046296298</v>
      </c>
    </row>
    <row r="2901" spans="1:6" x14ac:dyDescent="0.25">
      <c r="A2901" t="s">
        <v>3746</v>
      </c>
      <c r="B2901">
        <v>2741</v>
      </c>
      <c r="E2901" s="1">
        <v>42975.420046296298</v>
      </c>
      <c r="F2901" s="1">
        <v>42975.420046296298</v>
      </c>
    </row>
    <row r="2902" spans="1:6" x14ac:dyDescent="0.25">
      <c r="A2902" t="s">
        <v>53</v>
      </c>
      <c r="B2902">
        <v>2742</v>
      </c>
      <c r="E2902" s="1">
        <v>42975.420046296298</v>
      </c>
      <c r="F2902" s="1">
        <v>42975.420046296298</v>
      </c>
    </row>
    <row r="2903" spans="1:6" x14ac:dyDescent="0.25">
      <c r="A2903" t="s">
        <v>3747</v>
      </c>
      <c r="B2903">
        <v>2743</v>
      </c>
      <c r="E2903" s="1">
        <v>42975.420046296298</v>
      </c>
      <c r="F2903" s="1">
        <v>42975.420046296298</v>
      </c>
    </row>
    <row r="2904" spans="1:6" x14ac:dyDescent="0.25">
      <c r="A2904" t="s">
        <v>3748</v>
      </c>
      <c r="B2904">
        <v>2744</v>
      </c>
      <c r="E2904" s="1">
        <v>42975.420046296298</v>
      </c>
      <c r="F2904" s="1">
        <v>42975.420046296298</v>
      </c>
    </row>
    <row r="2905" spans="1:6" x14ac:dyDescent="0.25">
      <c r="A2905" t="s">
        <v>3749</v>
      </c>
      <c r="B2905">
        <v>2745</v>
      </c>
      <c r="E2905" s="1">
        <v>42975.420046296298</v>
      </c>
      <c r="F2905" s="1">
        <v>42975.420046296298</v>
      </c>
    </row>
    <row r="2906" spans="1:6" x14ac:dyDescent="0.25">
      <c r="A2906" t="s">
        <v>3750</v>
      </c>
      <c r="B2906">
        <v>2746</v>
      </c>
      <c r="E2906" s="1">
        <v>42975.420046296298</v>
      </c>
      <c r="F2906" s="1">
        <v>42975.420046296298</v>
      </c>
    </row>
    <row r="2907" spans="1:6" x14ac:dyDescent="0.25">
      <c r="A2907" t="s">
        <v>3751</v>
      </c>
      <c r="B2907">
        <v>2747</v>
      </c>
      <c r="E2907" s="1">
        <v>42975.420046296298</v>
      </c>
      <c r="F2907" s="1">
        <v>42975.420046296298</v>
      </c>
    </row>
    <row r="2908" spans="1:6" x14ac:dyDescent="0.25">
      <c r="A2908" t="s">
        <v>3752</v>
      </c>
      <c r="B2908">
        <v>2748</v>
      </c>
      <c r="E2908" s="1">
        <v>42975.420046296298</v>
      </c>
      <c r="F2908" s="1">
        <v>42975.420046296298</v>
      </c>
    </row>
    <row r="2909" spans="1:6" x14ac:dyDescent="0.25">
      <c r="A2909" t="s">
        <v>3753</v>
      </c>
      <c r="B2909">
        <v>2749</v>
      </c>
      <c r="E2909" s="1">
        <v>42975.420046296298</v>
      </c>
      <c r="F2909" s="1">
        <v>42975.420046296298</v>
      </c>
    </row>
    <row r="2910" spans="1:6" x14ac:dyDescent="0.25">
      <c r="A2910" t="s">
        <v>3754</v>
      </c>
      <c r="B2910">
        <v>2750</v>
      </c>
      <c r="E2910" s="1">
        <v>42975.420046296298</v>
      </c>
      <c r="F2910" s="1">
        <v>42975.420046296298</v>
      </c>
    </row>
    <row r="2911" spans="1:6" x14ac:dyDescent="0.25">
      <c r="A2911" t="s">
        <v>3755</v>
      </c>
      <c r="B2911">
        <v>2751</v>
      </c>
      <c r="E2911" s="1">
        <v>42975.420046296298</v>
      </c>
      <c r="F2911" s="1">
        <v>42975.420046296298</v>
      </c>
    </row>
    <row r="2912" spans="1:6" x14ac:dyDescent="0.25">
      <c r="A2912" t="s">
        <v>3756</v>
      </c>
      <c r="B2912">
        <v>2752</v>
      </c>
      <c r="E2912" s="1">
        <v>42975.420046296298</v>
      </c>
      <c r="F2912" s="1">
        <v>42975.420046296298</v>
      </c>
    </row>
    <row r="2913" spans="1:6" x14ac:dyDescent="0.25">
      <c r="A2913" t="s">
        <v>3757</v>
      </c>
      <c r="B2913">
        <v>2753</v>
      </c>
      <c r="E2913" s="1">
        <v>42975.420046296298</v>
      </c>
      <c r="F2913" s="1">
        <v>42975.420046296298</v>
      </c>
    </row>
    <row r="2914" spans="1:6" x14ac:dyDescent="0.25">
      <c r="A2914" t="s">
        <v>3758</v>
      </c>
      <c r="B2914">
        <v>2754</v>
      </c>
      <c r="E2914" s="1">
        <v>42975.420046296298</v>
      </c>
      <c r="F2914" s="1">
        <v>42975.420046296298</v>
      </c>
    </row>
    <row r="2915" spans="1:6" x14ac:dyDescent="0.25">
      <c r="A2915" t="s">
        <v>3759</v>
      </c>
      <c r="B2915">
        <v>2755</v>
      </c>
      <c r="E2915" s="1">
        <v>42975.420046296298</v>
      </c>
      <c r="F2915" s="1">
        <v>42975.420046296298</v>
      </c>
    </row>
    <row r="2916" spans="1:6" x14ac:dyDescent="0.25">
      <c r="A2916" t="s">
        <v>3760</v>
      </c>
      <c r="B2916">
        <v>2756</v>
      </c>
      <c r="E2916" s="1">
        <v>42975.420046296298</v>
      </c>
      <c r="F2916" s="1">
        <v>42975.420046296298</v>
      </c>
    </row>
    <row r="2917" spans="1:6" x14ac:dyDescent="0.25">
      <c r="A2917" t="s">
        <v>3761</v>
      </c>
      <c r="B2917">
        <v>2757</v>
      </c>
      <c r="E2917" s="1">
        <v>42975.420046296298</v>
      </c>
      <c r="F2917" s="1">
        <v>42975.420046296298</v>
      </c>
    </row>
    <row r="2918" spans="1:6" x14ac:dyDescent="0.25">
      <c r="A2918" t="s">
        <v>8452</v>
      </c>
      <c r="B2918">
        <v>7053</v>
      </c>
      <c r="D2918" t="s">
        <v>7778</v>
      </c>
      <c r="E2918" s="1">
        <v>42990.545127314814</v>
      </c>
      <c r="F2918" s="1">
        <v>42990.545127314814</v>
      </c>
    </row>
    <row r="2919" spans="1:6" x14ac:dyDescent="0.25">
      <c r="A2919" t="s">
        <v>3762</v>
      </c>
      <c r="B2919">
        <v>2758</v>
      </c>
      <c r="E2919" s="1">
        <v>42975.420046296298</v>
      </c>
      <c r="F2919" s="1">
        <v>42975.420046296298</v>
      </c>
    </row>
    <row r="2920" spans="1:6" x14ac:dyDescent="0.25">
      <c r="A2920" t="s">
        <v>3763</v>
      </c>
      <c r="B2920">
        <v>2759</v>
      </c>
      <c r="E2920" s="1">
        <v>42975.420046296298</v>
      </c>
      <c r="F2920" s="1">
        <v>42975.420046296298</v>
      </c>
    </row>
    <row r="2921" spans="1:6" x14ac:dyDescent="0.25">
      <c r="A2921" t="s">
        <v>3764</v>
      </c>
      <c r="B2921">
        <v>2760</v>
      </c>
      <c r="E2921" s="1">
        <v>42975.420046296298</v>
      </c>
      <c r="F2921" s="1">
        <v>42975.420046296298</v>
      </c>
    </row>
    <row r="2922" spans="1:6" x14ac:dyDescent="0.25">
      <c r="A2922" t="s">
        <v>3765</v>
      </c>
      <c r="B2922">
        <v>2761</v>
      </c>
      <c r="E2922" s="1">
        <v>42975.420046296298</v>
      </c>
      <c r="F2922" s="1">
        <v>42975.420046296298</v>
      </c>
    </row>
    <row r="2923" spans="1:6" x14ac:dyDescent="0.25">
      <c r="A2923" t="s">
        <v>3766</v>
      </c>
      <c r="B2923">
        <v>2762</v>
      </c>
      <c r="E2923" s="1">
        <v>42975.420046296298</v>
      </c>
      <c r="F2923" s="1">
        <v>42975.420046296298</v>
      </c>
    </row>
    <row r="2924" spans="1:6" x14ac:dyDescent="0.25">
      <c r="A2924" t="s">
        <v>3767</v>
      </c>
      <c r="B2924">
        <v>2763</v>
      </c>
      <c r="E2924" s="1">
        <v>42975.420046296298</v>
      </c>
      <c r="F2924" s="1">
        <v>42975.420046296298</v>
      </c>
    </row>
    <row r="2925" spans="1:6" x14ac:dyDescent="0.25">
      <c r="A2925" t="s">
        <v>3768</v>
      </c>
      <c r="B2925">
        <v>2764</v>
      </c>
      <c r="E2925" s="1">
        <v>42975.420046296298</v>
      </c>
      <c r="F2925" s="1">
        <v>42975.420046296298</v>
      </c>
    </row>
    <row r="2926" spans="1:6" x14ac:dyDescent="0.25">
      <c r="A2926" t="s">
        <v>3769</v>
      </c>
      <c r="B2926">
        <v>2765</v>
      </c>
      <c r="E2926" s="1">
        <v>42975.420046296298</v>
      </c>
      <c r="F2926" s="1">
        <v>42975.420046296298</v>
      </c>
    </row>
    <row r="2927" spans="1:6" x14ac:dyDescent="0.25">
      <c r="A2927" t="s">
        <v>3770</v>
      </c>
      <c r="B2927">
        <v>2766</v>
      </c>
      <c r="E2927" s="1">
        <v>42975.420046296298</v>
      </c>
      <c r="F2927" s="1">
        <v>42975.420046296298</v>
      </c>
    </row>
    <row r="2928" spans="1:6" x14ac:dyDescent="0.25">
      <c r="A2928" t="s">
        <v>3771</v>
      </c>
      <c r="B2928">
        <v>2767</v>
      </c>
      <c r="E2928" s="1">
        <v>42975.420046296298</v>
      </c>
      <c r="F2928" s="1">
        <v>42975.420046296298</v>
      </c>
    </row>
    <row r="2929" spans="1:6" x14ac:dyDescent="0.25">
      <c r="A2929" t="s">
        <v>3772</v>
      </c>
      <c r="B2929">
        <v>2768</v>
      </c>
      <c r="E2929" s="1">
        <v>42975.420046296298</v>
      </c>
      <c r="F2929" s="1">
        <v>42975.420046296298</v>
      </c>
    </row>
    <row r="2930" spans="1:6" x14ac:dyDescent="0.25">
      <c r="A2930" t="s">
        <v>3773</v>
      </c>
      <c r="B2930">
        <v>2769</v>
      </c>
      <c r="E2930" s="1">
        <v>42975.420046296298</v>
      </c>
      <c r="F2930" s="1">
        <v>42975.420046296298</v>
      </c>
    </row>
    <row r="2931" spans="1:6" x14ac:dyDescent="0.25">
      <c r="A2931" t="s">
        <v>3774</v>
      </c>
      <c r="B2931">
        <v>2770</v>
      </c>
      <c r="E2931" s="1">
        <v>42975.420046296298</v>
      </c>
      <c r="F2931" s="1">
        <v>42975.420046296298</v>
      </c>
    </row>
    <row r="2932" spans="1:6" x14ac:dyDescent="0.25">
      <c r="A2932" t="s">
        <v>8125</v>
      </c>
      <c r="B2932">
        <v>6926</v>
      </c>
      <c r="E2932" s="1">
        <v>42985.585543981484</v>
      </c>
      <c r="F2932" s="1">
        <v>42985.585543981484</v>
      </c>
    </row>
    <row r="2933" spans="1:6" x14ac:dyDescent="0.25">
      <c r="A2933" t="s">
        <v>3775</v>
      </c>
      <c r="B2933">
        <v>2771</v>
      </c>
      <c r="E2933" s="1">
        <v>42975.420046296298</v>
      </c>
      <c r="F2933" s="1">
        <v>42975.420046296298</v>
      </c>
    </row>
    <row r="2934" spans="1:6" x14ac:dyDescent="0.25">
      <c r="A2934" t="s">
        <v>3776</v>
      </c>
      <c r="B2934">
        <v>2772</v>
      </c>
      <c r="E2934" s="1">
        <v>42975.420046296298</v>
      </c>
      <c r="F2934" s="1">
        <v>42975.420046296298</v>
      </c>
    </row>
    <row r="2935" spans="1:6" x14ac:dyDescent="0.25">
      <c r="A2935" t="s">
        <v>3777</v>
      </c>
      <c r="B2935">
        <v>2773</v>
      </c>
      <c r="E2935" s="1">
        <v>42975.420046296298</v>
      </c>
      <c r="F2935" s="1">
        <v>42975.420046296298</v>
      </c>
    </row>
    <row r="2936" spans="1:6" x14ac:dyDescent="0.25">
      <c r="A2936" t="s">
        <v>3778</v>
      </c>
      <c r="B2936">
        <v>2774</v>
      </c>
      <c r="E2936" s="1">
        <v>42975.420046296298</v>
      </c>
      <c r="F2936" s="1">
        <v>42975.420046296298</v>
      </c>
    </row>
    <row r="2937" spans="1:6" x14ac:dyDescent="0.25">
      <c r="A2937" t="s">
        <v>3779</v>
      </c>
      <c r="B2937">
        <v>2775</v>
      </c>
      <c r="E2937" s="1">
        <v>42975.420046296298</v>
      </c>
      <c r="F2937" s="1">
        <v>42975.420046296298</v>
      </c>
    </row>
    <row r="2938" spans="1:6" x14ac:dyDescent="0.25">
      <c r="A2938" t="s">
        <v>3780</v>
      </c>
      <c r="B2938">
        <v>2776</v>
      </c>
      <c r="E2938" s="1">
        <v>42975.420046296298</v>
      </c>
      <c r="F2938" s="1">
        <v>42975.420046296298</v>
      </c>
    </row>
    <row r="2939" spans="1:6" x14ac:dyDescent="0.25">
      <c r="A2939" t="s">
        <v>3781</v>
      </c>
      <c r="B2939">
        <v>2777</v>
      </c>
      <c r="E2939" s="1">
        <v>42975.420046296298</v>
      </c>
      <c r="F2939" s="1">
        <v>42975.420046296298</v>
      </c>
    </row>
    <row r="2940" spans="1:6" x14ac:dyDescent="0.25">
      <c r="A2940" t="s">
        <v>8313</v>
      </c>
      <c r="B2940">
        <v>7003</v>
      </c>
      <c r="C2940">
        <v>1996</v>
      </c>
      <c r="E2940" s="1">
        <v>42985.92591435185</v>
      </c>
      <c r="F2940" s="1">
        <v>42985.92591435185</v>
      </c>
    </row>
    <row r="2941" spans="1:6" x14ac:dyDescent="0.25">
      <c r="A2941" t="s">
        <v>3782</v>
      </c>
      <c r="B2941">
        <v>2778</v>
      </c>
      <c r="E2941" s="1">
        <v>42975.420046296298</v>
      </c>
      <c r="F2941" s="1">
        <v>42975.420046296298</v>
      </c>
    </row>
    <row r="2942" spans="1:6" x14ac:dyDescent="0.25">
      <c r="A2942" t="s">
        <v>3783</v>
      </c>
      <c r="B2942">
        <v>2779</v>
      </c>
      <c r="E2942" s="1">
        <v>42975.420046296298</v>
      </c>
      <c r="F2942" s="1">
        <v>42975.420046296298</v>
      </c>
    </row>
    <row r="2943" spans="1:6" x14ac:dyDescent="0.25">
      <c r="A2943" t="s">
        <v>3784</v>
      </c>
      <c r="B2943">
        <v>2780</v>
      </c>
      <c r="E2943" s="1">
        <v>42975.420046296298</v>
      </c>
      <c r="F2943" s="1">
        <v>42975.420046296298</v>
      </c>
    </row>
    <row r="2944" spans="1:6" x14ac:dyDescent="0.25">
      <c r="A2944" t="s">
        <v>3785</v>
      </c>
      <c r="B2944">
        <v>2781</v>
      </c>
      <c r="E2944" s="1">
        <v>42975.420046296298</v>
      </c>
      <c r="F2944" s="1">
        <v>42975.420046296298</v>
      </c>
    </row>
    <row r="2945" spans="1:6" x14ac:dyDescent="0.25">
      <c r="A2945" t="s">
        <v>3786</v>
      </c>
      <c r="B2945">
        <v>2782</v>
      </c>
      <c r="E2945" s="1">
        <v>42975.420046296298</v>
      </c>
      <c r="F2945" s="1">
        <v>42975.420046296298</v>
      </c>
    </row>
    <row r="2946" spans="1:6" x14ac:dyDescent="0.25">
      <c r="A2946" t="s">
        <v>3787</v>
      </c>
      <c r="B2946">
        <v>2783</v>
      </c>
      <c r="E2946" s="1">
        <v>42975.420046296298</v>
      </c>
      <c r="F2946" s="1">
        <v>42975.420046296298</v>
      </c>
    </row>
    <row r="2947" spans="1:6" x14ac:dyDescent="0.25">
      <c r="A2947" t="s">
        <v>3788</v>
      </c>
      <c r="B2947">
        <v>2784</v>
      </c>
      <c r="E2947" s="1">
        <v>42975.420046296298</v>
      </c>
      <c r="F2947" s="1">
        <v>42975.420046296298</v>
      </c>
    </row>
    <row r="2948" spans="1:6" x14ac:dyDescent="0.25">
      <c r="A2948" t="s">
        <v>3789</v>
      </c>
      <c r="B2948">
        <v>2785</v>
      </c>
      <c r="E2948" s="1">
        <v>42975.420046296298</v>
      </c>
      <c r="F2948" s="1">
        <v>42975.420046296298</v>
      </c>
    </row>
    <row r="2949" spans="1:6" x14ac:dyDescent="0.25">
      <c r="A2949" t="s">
        <v>3790</v>
      </c>
      <c r="B2949">
        <v>2786</v>
      </c>
      <c r="E2949" s="1">
        <v>42975.420046296298</v>
      </c>
      <c r="F2949" s="1">
        <v>42975.420046296298</v>
      </c>
    </row>
    <row r="2950" spans="1:6" x14ac:dyDescent="0.25">
      <c r="A2950" t="s">
        <v>3791</v>
      </c>
      <c r="B2950">
        <v>2787</v>
      </c>
      <c r="E2950" s="1">
        <v>42975.420046296298</v>
      </c>
      <c r="F2950" s="1">
        <v>42975.420046296298</v>
      </c>
    </row>
    <row r="2951" spans="1:6" x14ac:dyDescent="0.25">
      <c r="A2951" t="s">
        <v>3792</v>
      </c>
      <c r="B2951">
        <v>2788</v>
      </c>
      <c r="E2951" s="1">
        <v>42975.420046296298</v>
      </c>
      <c r="F2951" s="1">
        <v>42975.420046296298</v>
      </c>
    </row>
    <row r="2952" spans="1:6" x14ac:dyDescent="0.25">
      <c r="A2952" t="s">
        <v>3793</v>
      </c>
      <c r="B2952">
        <v>2789</v>
      </c>
      <c r="E2952" s="1">
        <v>42975.420046296298</v>
      </c>
      <c r="F2952" s="1">
        <v>42975.420046296298</v>
      </c>
    </row>
    <row r="2953" spans="1:6" x14ac:dyDescent="0.25">
      <c r="A2953" t="s">
        <v>3794</v>
      </c>
      <c r="B2953">
        <v>2790</v>
      </c>
      <c r="E2953" s="1">
        <v>42975.420046296298</v>
      </c>
      <c r="F2953" s="1">
        <v>42975.420046296298</v>
      </c>
    </row>
    <row r="2954" spans="1:6" x14ac:dyDescent="0.25">
      <c r="A2954" t="s">
        <v>3795</v>
      </c>
      <c r="B2954">
        <v>2791</v>
      </c>
      <c r="E2954" s="1">
        <v>42975.420046296298</v>
      </c>
      <c r="F2954" s="1">
        <v>42975.420046296298</v>
      </c>
    </row>
    <row r="2955" spans="1:6" x14ac:dyDescent="0.25">
      <c r="A2955" t="s">
        <v>3796</v>
      </c>
      <c r="B2955">
        <v>2792</v>
      </c>
      <c r="E2955" s="1">
        <v>42975.420046296298</v>
      </c>
      <c r="F2955" s="1">
        <v>42975.420046296298</v>
      </c>
    </row>
    <row r="2956" spans="1:6" x14ac:dyDescent="0.25">
      <c r="A2956" t="s">
        <v>3797</v>
      </c>
      <c r="B2956">
        <v>2793</v>
      </c>
      <c r="E2956" s="1">
        <v>42975.420046296298</v>
      </c>
      <c r="F2956" s="1">
        <v>42975.420046296298</v>
      </c>
    </row>
    <row r="2957" spans="1:6" x14ac:dyDescent="0.25">
      <c r="A2957" t="s">
        <v>3798</v>
      </c>
      <c r="B2957">
        <v>2794</v>
      </c>
      <c r="E2957" s="1">
        <v>42975.420046296298</v>
      </c>
      <c r="F2957" s="1">
        <v>42975.420046296298</v>
      </c>
    </row>
    <row r="2958" spans="1:6" x14ac:dyDescent="0.25">
      <c r="A2958" t="s">
        <v>228</v>
      </c>
      <c r="B2958">
        <v>2795</v>
      </c>
      <c r="E2958" s="1">
        <v>42975.420046296298</v>
      </c>
      <c r="F2958" s="1">
        <v>42975.420046296298</v>
      </c>
    </row>
    <row r="2959" spans="1:6" x14ac:dyDescent="0.25">
      <c r="A2959" t="s">
        <v>3799</v>
      </c>
      <c r="B2959">
        <v>2796</v>
      </c>
      <c r="E2959" s="1">
        <v>42975.420046296298</v>
      </c>
      <c r="F2959" s="1">
        <v>42975.420046296298</v>
      </c>
    </row>
    <row r="2960" spans="1:6" x14ac:dyDescent="0.25">
      <c r="A2960" t="s">
        <v>200</v>
      </c>
      <c r="B2960">
        <v>2797</v>
      </c>
      <c r="E2960" s="1">
        <v>42975.420046296298</v>
      </c>
      <c r="F2960" s="1">
        <v>42975.420046296298</v>
      </c>
    </row>
    <row r="2961" spans="1:6" x14ac:dyDescent="0.25">
      <c r="A2961" t="s">
        <v>3800</v>
      </c>
      <c r="B2961">
        <v>2798</v>
      </c>
      <c r="E2961" s="1">
        <v>42975.420046296298</v>
      </c>
      <c r="F2961" s="1">
        <v>42975.420046296298</v>
      </c>
    </row>
    <row r="2962" spans="1:6" x14ac:dyDescent="0.25">
      <c r="A2962" t="s">
        <v>3801</v>
      </c>
      <c r="B2962">
        <v>2799</v>
      </c>
      <c r="E2962" s="1">
        <v>42975.420046296298</v>
      </c>
      <c r="F2962" s="1">
        <v>42975.420046296298</v>
      </c>
    </row>
    <row r="2963" spans="1:6" x14ac:dyDescent="0.25">
      <c r="A2963" t="s">
        <v>3802</v>
      </c>
      <c r="B2963">
        <v>2800</v>
      </c>
      <c r="E2963" s="1">
        <v>42975.420046296298</v>
      </c>
      <c r="F2963" s="1">
        <v>42975.420046296298</v>
      </c>
    </row>
    <row r="2964" spans="1:6" x14ac:dyDescent="0.25">
      <c r="A2964" t="s">
        <v>3803</v>
      </c>
      <c r="B2964">
        <v>2801</v>
      </c>
      <c r="E2964" s="1">
        <v>42975.420046296298</v>
      </c>
      <c r="F2964" s="1">
        <v>42975.420046296298</v>
      </c>
    </row>
    <row r="2965" spans="1:6" x14ac:dyDescent="0.25">
      <c r="A2965" t="s">
        <v>3804</v>
      </c>
      <c r="B2965">
        <v>2802</v>
      </c>
      <c r="E2965" s="1">
        <v>42975.420046296298</v>
      </c>
      <c r="F2965" s="1">
        <v>42975.420046296298</v>
      </c>
    </row>
    <row r="2966" spans="1:6" x14ac:dyDescent="0.25">
      <c r="A2966" t="s">
        <v>3805</v>
      </c>
      <c r="B2966">
        <v>2803</v>
      </c>
      <c r="E2966" s="1">
        <v>42975.420046296298</v>
      </c>
      <c r="F2966" s="1">
        <v>42975.420046296298</v>
      </c>
    </row>
    <row r="2967" spans="1:6" x14ac:dyDescent="0.25">
      <c r="A2967" t="s">
        <v>3806</v>
      </c>
      <c r="B2967">
        <v>2804</v>
      </c>
      <c r="E2967" s="1">
        <v>42975.420046296298</v>
      </c>
      <c r="F2967" s="1">
        <v>42975.420046296298</v>
      </c>
    </row>
    <row r="2968" spans="1:6" x14ac:dyDescent="0.25">
      <c r="A2968" t="s">
        <v>3807</v>
      </c>
      <c r="B2968">
        <v>2805</v>
      </c>
      <c r="E2968" s="1">
        <v>42975.420046296298</v>
      </c>
      <c r="F2968" s="1">
        <v>42975.420046296298</v>
      </c>
    </row>
    <row r="2969" spans="1:6" x14ac:dyDescent="0.25">
      <c r="A2969" t="s">
        <v>3808</v>
      </c>
      <c r="B2969">
        <v>2806</v>
      </c>
      <c r="E2969" s="1">
        <v>42975.420046296298</v>
      </c>
      <c r="F2969" s="1">
        <v>42975.420046296298</v>
      </c>
    </row>
    <row r="2970" spans="1:6" x14ac:dyDescent="0.25">
      <c r="A2970" t="s">
        <v>3809</v>
      </c>
      <c r="B2970">
        <v>2807</v>
      </c>
      <c r="E2970" s="1">
        <v>42975.420046296298</v>
      </c>
      <c r="F2970" s="1">
        <v>42975.420046296298</v>
      </c>
    </row>
    <row r="2971" spans="1:6" x14ac:dyDescent="0.25">
      <c r="A2971" t="s">
        <v>9248</v>
      </c>
      <c r="B2971">
        <v>7434</v>
      </c>
      <c r="D2971" t="s">
        <v>169</v>
      </c>
      <c r="E2971" s="1">
        <v>43002.969027777777</v>
      </c>
      <c r="F2971" s="1">
        <v>43002.969027777777</v>
      </c>
    </row>
    <row r="2972" spans="1:6" x14ac:dyDescent="0.25">
      <c r="A2972" t="s">
        <v>9309</v>
      </c>
      <c r="B2972">
        <v>7435</v>
      </c>
      <c r="C2972">
        <v>2015</v>
      </c>
      <c r="D2972" t="s">
        <v>169</v>
      </c>
      <c r="E2972" s="1">
        <v>43002.969027777777</v>
      </c>
      <c r="F2972" s="1">
        <v>43002.969027777777</v>
      </c>
    </row>
    <row r="2973" spans="1:6" x14ac:dyDescent="0.25">
      <c r="A2973" t="s">
        <v>3810</v>
      </c>
      <c r="B2973">
        <v>2808</v>
      </c>
      <c r="E2973" s="1">
        <v>42975.420046296298</v>
      </c>
      <c r="F2973" s="1">
        <v>42975.420046296298</v>
      </c>
    </row>
    <row r="2974" spans="1:6" x14ac:dyDescent="0.25">
      <c r="A2974" t="s">
        <v>3811</v>
      </c>
      <c r="B2974">
        <v>2809</v>
      </c>
      <c r="E2974" s="1">
        <v>42975.420046296298</v>
      </c>
      <c r="F2974" s="1">
        <v>42975.420046296298</v>
      </c>
    </row>
    <row r="2975" spans="1:6" x14ac:dyDescent="0.25">
      <c r="A2975" t="s">
        <v>3812</v>
      </c>
      <c r="B2975">
        <v>2810</v>
      </c>
      <c r="E2975" s="1">
        <v>42975.420046296298</v>
      </c>
      <c r="F2975" s="1">
        <v>42975.420046296298</v>
      </c>
    </row>
    <row r="2976" spans="1:6" x14ac:dyDescent="0.25">
      <c r="A2976" t="s">
        <v>3813</v>
      </c>
      <c r="B2976">
        <v>2811</v>
      </c>
      <c r="E2976" s="1">
        <v>42975.420046296298</v>
      </c>
      <c r="F2976" s="1">
        <v>42975.420046296298</v>
      </c>
    </row>
    <row r="2977" spans="1:6" x14ac:dyDescent="0.25">
      <c r="A2977" t="s">
        <v>3814</v>
      </c>
      <c r="B2977">
        <v>2812</v>
      </c>
      <c r="E2977" s="1">
        <v>42975.420046296298</v>
      </c>
      <c r="F2977" s="1">
        <v>42975.420046296298</v>
      </c>
    </row>
    <row r="2978" spans="1:6" x14ac:dyDescent="0.25">
      <c r="A2978" t="s">
        <v>3815</v>
      </c>
      <c r="B2978">
        <v>2813</v>
      </c>
      <c r="E2978" s="1">
        <v>42975.420046296298</v>
      </c>
      <c r="F2978" s="1">
        <v>42975.420046296298</v>
      </c>
    </row>
    <row r="2979" spans="1:6" x14ac:dyDescent="0.25">
      <c r="A2979" t="s">
        <v>3816</v>
      </c>
      <c r="B2979">
        <v>2814</v>
      </c>
      <c r="E2979" s="1">
        <v>42975.420046296298</v>
      </c>
      <c r="F2979" s="1">
        <v>42975.420046296298</v>
      </c>
    </row>
    <row r="2980" spans="1:6" x14ac:dyDescent="0.25">
      <c r="A2980" t="s">
        <v>3817</v>
      </c>
      <c r="B2980">
        <v>2815</v>
      </c>
      <c r="E2980" s="1">
        <v>42975.420046296298</v>
      </c>
      <c r="F2980" s="1">
        <v>42975.420046296298</v>
      </c>
    </row>
    <row r="2981" spans="1:6" x14ac:dyDescent="0.25">
      <c r="A2981" t="s">
        <v>3818</v>
      </c>
      <c r="B2981">
        <v>2816</v>
      </c>
      <c r="E2981" s="1">
        <v>42975.420046296298</v>
      </c>
      <c r="F2981" s="1">
        <v>42975.420046296298</v>
      </c>
    </row>
    <row r="2982" spans="1:6" x14ac:dyDescent="0.25">
      <c r="A2982" t="s">
        <v>3819</v>
      </c>
      <c r="B2982">
        <v>2817</v>
      </c>
      <c r="E2982" s="1">
        <v>42975.420046296298</v>
      </c>
      <c r="F2982" s="1">
        <v>42975.420046296298</v>
      </c>
    </row>
    <row r="2983" spans="1:6" x14ac:dyDescent="0.25">
      <c r="A2983" t="s">
        <v>3820</v>
      </c>
      <c r="B2983">
        <v>2818</v>
      </c>
      <c r="E2983" s="1">
        <v>42975.420046296298</v>
      </c>
      <c r="F2983" s="1">
        <v>42975.420046296298</v>
      </c>
    </row>
    <row r="2984" spans="1:6" x14ac:dyDescent="0.25">
      <c r="A2984" t="s">
        <v>8309</v>
      </c>
      <c r="B2984">
        <v>7004</v>
      </c>
      <c r="C2984">
        <v>1995</v>
      </c>
      <c r="E2984" s="1">
        <v>42985.92591435185</v>
      </c>
      <c r="F2984" s="1">
        <v>42985.92591435185</v>
      </c>
    </row>
    <row r="2985" spans="1:6" x14ac:dyDescent="0.25">
      <c r="A2985" t="s">
        <v>3821</v>
      </c>
      <c r="B2985">
        <v>2819</v>
      </c>
      <c r="E2985" s="1">
        <v>42975.420046296298</v>
      </c>
      <c r="F2985" s="1">
        <v>42975.420046296298</v>
      </c>
    </row>
    <row r="2986" spans="1:6" x14ac:dyDescent="0.25">
      <c r="A2986" t="s">
        <v>3822</v>
      </c>
      <c r="B2986">
        <v>2820</v>
      </c>
      <c r="E2986" s="1">
        <v>42975.420046296298</v>
      </c>
      <c r="F2986" s="1">
        <v>42975.420046296298</v>
      </c>
    </row>
    <row r="2987" spans="1:6" x14ac:dyDescent="0.25">
      <c r="A2987" t="s">
        <v>3823</v>
      </c>
      <c r="B2987">
        <v>2821</v>
      </c>
      <c r="E2987" s="1">
        <v>42975.420046296298</v>
      </c>
      <c r="F2987" s="1">
        <v>42975.420046296298</v>
      </c>
    </row>
    <row r="2988" spans="1:6" x14ac:dyDescent="0.25">
      <c r="A2988" t="s">
        <v>3824</v>
      </c>
      <c r="B2988">
        <v>2822</v>
      </c>
      <c r="E2988" s="1">
        <v>42975.420046296298</v>
      </c>
      <c r="F2988" s="1">
        <v>42975.420046296298</v>
      </c>
    </row>
    <row r="2989" spans="1:6" x14ac:dyDescent="0.25">
      <c r="A2989" t="s">
        <v>3825</v>
      </c>
      <c r="B2989">
        <v>2823</v>
      </c>
      <c r="E2989" s="1">
        <v>42975.420046296298</v>
      </c>
      <c r="F2989" s="1">
        <v>42975.420046296298</v>
      </c>
    </row>
    <row r="2990" spans="1:6" x14ac:dyDescent="0.25">
      <c r="A2990" t="s">
        <v>3826</v>
      </c>
      <c r="B2990">
        <v>2824</v>
      </c>
      <c r="E2990" s="1">
        <v>42975.420046296298</v>
      </c>
      <c r="F2990" s="1">
        <v>42975.420046296298</v>
      </c>
    </row>
    <row r="2991" spans="1:6" x14ac:dyDescent="0.25">
      <c r="A2991" t="s">
        <v>8770</v>
      </c>
      <c r="B2991">
        <v>7354</v>
      </c>
      <c r="D2991" t="s">
        <v>292</v>
      </c>
      <c r="E2991" s="1">
        <v>42993.885868055557</v>
      </c>
      <c r="F2991" s="1">
        <v>42993.885868055557</v>
      </c>
    </row>
    <row r="2992" spans="1:6" x14ac:dyDescent="0.25">
      <c r="A2992" t="s">
        <v>3827</v>
      </c>
      <c r="B2992">
        <v>2825</v>
      </c>
      <c r="E2992" s="1">
        <v>42975.420046296298</v>
      </c>
      <c r="F2992" s="1">
        <v>42975.420046296298</v>
      </c>
    </row>
    <row r="2993" spans="1:6" x14ac:dyDescent="0.25">
      <c r="A2993" t="s">
        <v>3828</v>
      </c>
      <c r="B2993">
        <v>2826</v>
      </c>
      <c r="E2993" s="1">
        <v>42975.420046296298</v>
      </c>
      <c r="F2993" s="1">
        <v>42975.420046296298</v>
      </c>
    </row>
    <row r="2994" spans="1:6" x14ac:dyDescent="0.25">
      <c r="A2994" t="s">
        <v>3829</v>
      </c>
      <c r="B2994">
        <v>2827</v>
      </c>
      <c r="E2994" s="1">
        <v>42975.420046296298</v>
      </c>
      <c r="F2994" s="1">
        <v>42975.420046296298</v>
      </c>
    </row>
    <row r="2995" spans="1:6" x14ac:dyDescent="0.25">
      <c r="A2995" t="s">
        <v>3830</v>
      </c>
      <c r="B2995">
        <v>2828</v>
      </c>
      <c r="E2995" s="1">
        <v>42975.420046296298</v>
      </c>
      <c r="F2995" s="1">
        <v>42975.420046296298</v>
      </c>
    </row>
    <row r="2996" spans="1:6" x14ac:dyDescent="0.25">
      <c r="A2996" t="s">
        <v>3831</v>
      </c>
      <c r="B2996">
        <v>2829</v>
      </c>
      <c r="E2996" s="1">
        <v>42975.420046296298</v>
      </c>
      <c r="F2996" s="1">
        <v>42975.420046296298</v>
      </c>
    </row>
    <row r="2997" spans="1:6" x14ac:dyDescent="0.25">
      <c r="A2997" t="s">
        <v>3832</v>
      </c>
      <c r="B2997">
        <v>2830</v>
      </c>
      <c r="E2997" s="1">
        <v>42975.420046296298</v>
      </c>
      <c r="F2997" s="1">
        <v>42975.420046296298</v>
      </c>
    </row>
    <row r="2998" spans="1:6" x14ac:dyDescent="0.25">
      <c r="A2998" t="s">
        <v>3833</v>
      </c>
      <c r="B2998">
        <v>2831</v>
      </c>
      <c r="E2998" s="1">
        <v>42975.420046296298</v>
      </c>
      <c r="F2998" s="1">
        <v>42975.420046296298</v>
      </c>
    </row>
    <row r="2999" spans="1:6" x14ac:dyDescent="0.25">
      <c r="A2999" t="s">
        <v>3834</v>
      </c>
      <c r="B2999">
        <v>2832</v>
      </c>
      <c r="E2999" s="1">
        <v>42975.420046296298</v>
      </c>
      <c r="F2999" s="1">
        <v>42975.420046296298</v>
      </c>
    </row>
    <row r="3000" spans="1:6" x14ac:dyDescent="0.25">
      <c r="A3000" t="s">
        <v>3835</v>
      </c>
      <c r="B3000">
        <v>2833</v>
      </c>
      <c r="E3000" s="1">
        <v>42975.420046296298</v>
      </c>
      <c r="F3000" s="1">
        <v>42975.420046296298</v>
      </c>
    </row>
    <row r="3001" spans="1:6" x14ac:dyDescent="0.25">
      <c r="A3001" t="s">
        <v>3836</v>
      </c>
      <c r="B3001">
        <v>2834</v>
      </c>
      <c r="E3001" s="1">
        <v>42975.420046296298</v>
      </c>
      <c r="F3001" s="1">
        <v>42975.420046296298</v>
      </c>
    </row>
    <row r="3002" spans="1:6" x14ac:dyDescent="0.25">
      <c r="A3002" t="s">
        <v>3837</v>
      </c>
      <c r="B3002">
        <v>2835</v>
      </c>
      <c r="E3002" s="1">
        <v>42975.420046296298</v>
      </c>
      <c r="F3002" s="1">
        <v>42975.420046296298</v>
      </c>
    </row>
    <row r="3003" spans="1:6" x14ac:dyDescent="0.25">
      <c r="A3003" t="s">
        <v>3838</v>
      </c>
      <c r="B3003">
        <v>2836</v>
      </c>
      <c r="E3003" s="1">
        <v>42975.420046296298</v>
      </c>
      <c r="F3003" s="1">
        <v>42975.420046296298</v>
      </c>
    </row>
    <row r="3004" spans="1:6" x14ac:dyDescent="0.25">
      <c r="A3004" t="s">
        <v>3839</v>
      </c>
      <c r="B3004">
        <v>2837</v>
      </c>
      <c r="E3004" s="1">
        <v>42975.420046296298</v>
      </c>
      <c r="F3004" s="1">
        <v>42975.420046296298</v>
      </c>
    </row>
    <row r="3005" spans="1:6" x14ac:dyDescent="0.25">
      <c r="A3005" t="s">
        <v>3840</v>
      </c>
      <c r="B3005">
        <v>2838</v>
      </c>
      <c r="E3005" s="1">
        <v>42975.420046296298</v>
      </c>
      <c r="F3005" s="1">
        <v>42975.420046296298</v>
      </c>
    </row>
    <row r="3006" spans="1:6" x14ac:dyDescent="0.25">
      <c r="A3006" t="s">
        <v>3841</v>
      </c>
      <c r="B3006">
        <v>2839</v>
      </c>
      <c r="E3006" s="1">
        <v>42975.420046296298</v>
      </c>
      <c r="F3006" s="1">
        <v>42975.420046296298</v>
      </c>
    </row>
    <row r="3007" spans="1:6" x14ac:dyDescent="0.25">
      <c r="A3007" t="s">
        <v>3842</v>
      </c>
      <c r="B3007">
        <v>2840</v>
      </c>
      <c r="E3007" s="1">
        <v>42975.420046296298</v>
      </c>
      <c r="F3007" s="1">
        <v>42975.420046296298</v>
      </c>
    </row>
    <row r="3008" spans="1:6" x14ac:dyDescent="0.25">
      <c r="A3008" t="s">
        <v>3843</v>
      </c>
      <c r="B3008">
        <v>2841</v>
      </c>
      <c r="E3008" s="1">
        <v>42975.420046296298</v>
      </c>
      <c r="F3008" s="1">
        <v>42975.420046296298</v>
      </c>
    </row>
    <row r="3009" spans="1:6" x14ac:dyDescent="0.25">
      <c r="A3009" t="s">
        <v>3844</v>
      </c>
      <c r="B3009">
        <v>2842</v>
      </c>
      <c r="E3009" s="1">
        <v>42975.420046296298</v>
      </c>
      <c r="F3009" s="1">
        <v>42975.420046296298</v>
      </c>
    </row>
    <row r="3010" spans="1:6" x14ac:dyDescent="0.25">
      <c r="A3010" t="s">
        <v>3845</v>
      </c>
      <c r="B3010">
        <v>2843</v>
      </c>
      <c r="E3010" s="1">
        <v>42975.420046296298</v>
      </c>
      <c r="F3010" s="1">
        <v>42975.420046296298</v>
      </c>
    </row>
    <row r="3011" spans="1:6" x14ac:dyDescent="0.25">
      <c r="A3011" t="s">
        <v>8411</v>
      </c>
      <c r="B3011">
        <v>7054</v>
      </c>
      <c r="D3011" t="s">
        <v>8495</v>
      </c>
      <c r="E3011" s="1">
        <v>42990.545127314814</v>
      </c>
      <c r="F3011" s="1">
        <v>42990.545127314814</v>
      </c>
    </row>
    <row r="3012" spans="1:6" x14ac:dyDescent="0.25">
      <c r="A3012" t="s">
        <v>3846</v>
      </c>
      <c r="B3012">
        <v>2844</v>
      </c>
      <c r="E3012" s="1">
        <v>42975.420046296298</v>
      </c>
      <c r="F3012" s="1">
        <v>42975.420046296298</v>
      </c>
    </row>
    <row r="3013" spans="1:6" x14ac:dyDescent="0.25">
      <c r="A3013" t="s">
        <v>3847</v>
      </c>
      <c r="B3013">
        <v>2845</v>
      </c>
      <c r="E3013" s="1">
        <v>42975.420046296298</v>
      </c>
      <c r="F3013" s="1">
        <v>42975.420046296298</v>
      </c>
    </row>
    <row r="3014" spans="1:6" x14ac:dyDescent="0.25">
      <c r="A3014" t="s">
        <v>3848</v>
      </c>
      <c r="B3014">
        <v>2846</v>
      </c>
      <c r="E3014" s="1">
        <v>42975.420046296298</v>
      </c>
      <c r="F3014" s="1">
        <v>42975.420046296298</v>
      </c>
    </row>
    <row r="3015" spans="1:6" x14ac:dyDescent="0.25">
      <c r="A3015" t="s">
        <v>3849</v>
      </c>
      <c r="B3015">
        <v>2847</v>
      </c>
      <c r="E3015" s="1">
        <v>42975.420046296298</v>
      </c>
      <c r="F3015" s="1">
        <v>42975.420046296298</v>
      </c>
    </row>
    <row r="3016" spans="1:6" x14ac:dyDescent="0.25">
      <c r="A3016" t="s">
        <v>264</v>
      </c>
      <c r="B3016">
        <v>2848</v>
      </c>
      <c r="E3016" s="1">
        <v>42975.420046296298</v>
      </c>
      <c r="F3016" s="1">
        <v>42975.420046296298</v>
      </c>
    </row>
    <row r="3017" spans="1:6" x14ac:dyDescent="0.25">
      <c r="A3017" t="s">
        <v>3850</v>
      </c>
      <c r="B3017">
        <v>2849</v>
      </c>
      <c r="E3017" s="1">
        <v>42975.420046296298</v>
      </c>
      <c r="F3017" s="1">
        <v>42975.420046296298</v>
      </c>
    </row>
    <row r="3018" spans="1:6" x14ac:dyDescent="0.25">
      <c r="A3018" t="s">
        <v>3851</v>
      </c>
      <c r="B3018">
        <v>2850</v>
      </c>
      <c r="E3018" s="1">
        <v>42975.420046296298</v>
      </c>
      <c r="F3018" s="1">
        <v>42975.420046296298</v>
      </c>
    </row>
    <row r="3019" spans="1:6" x14ac:dyDescent="0.25">
      <c r="A3019" t="s">
        <v>3852</v>
      </c>
      <c r="B3019">
        <v>2851</v>
      </c>
      <c r="E3019" s="1">
        <v>42975.420046296298</v>
      </c>
      <c r="F3019" s="1">
        <v>42975.420046296298</v>
      </c>
    </row>
    <row r="3020" spans="1:6" x14ac:dyDescent="0.25">
      <c r="A3020" t="s">
        <v>3853</v>
      </c>
      <c r="B3020">
        <v>2852</v>
      </c>
      <c r="E3020" s="1">
        <v>42975.420046296298</v>
      </c>
      <c r="F3020" s="1">
        <v>42975.420046296298</v>
      </c>
    </row>
    <row r="3021" spans="1:6" x14ac:dyDescent="0.25">
      <c r="A3021" t="s">
        <v>3854</v>
      </c>
      <c r="B3021">
        <v>2853</v>
      </c>
      <c r="E3021" s="1">
        <v>42975.420046296298</v>
      </c>
      <c r="F3021" s="1">
        <v>42975.420046296298</v>
      </c>
    </row>
    <row r="3022" spans="1:6" x14ac:dyDescent="0.25">
      <c r="A3022" t="s">
        <v>3855</v>
      </c>
      <c r="B3022">
        <v>2854</v>
      </c>
      <c r="E3022" s="1">
        <v>42975.420046296298</v>
      </c>
      <c r="F3022" s="1">
        <v>42975.420046296298</v>
      </c>
    </row>
    <row r="3023" spans="1:6" x14ac:dyDescent="0.25">
      <c r="A3023" t="s">
        <v>3856</v>
      </c>
      <c r="B3023">
        <v>2855</v>
      </c>
      <c r="E3023" s="1">
        <v>42975.420046296298</v>
      </c>
      <c r="F3023" s="1">
        <v>42975.420046296298</v>
      </c>
    </row>
    <row r="3024" spans="1:6" x14ac:dyDescent="0.25">
      <c r="A3024" t="s">
        <v>3857</v>
      </c>
      <c r="B3024">
        <v>2856</v>
      </c>
      <c r="E3024" s="1">
        <v>42975.420046296298</v>
      </c>
      <c r="F3024" s="1">
        <v>42975.420046296298</v>
      </c>
    </row>
    <row r="3025" spans="1:6" x14ac:dyDescent="0.25">
      <c r="A3025" t="s">
        <v>3858</v>
      </c>
      <c r="B3025">
        <v>2857</v>
      </c>
      <c r="E3025" s="1">
        <v>42975.420046296298</v>
      </c>
      <c r="F3025" s="1">
        <v>42975.420046296298</v>
      </c>
    </row>
    <row r="3026" spans="1:6" x14ac:dyDescent="0.25">
      <c r="A3026" t="s">
        <v>3859</v>
      </c>
      <c r="B3026">
        <v>2858</v>
      </c>
      <c r="E3026" s="1">
        <v>42975.420046296298</v>
      </c>
      <c r="F3026" s="1">
        <v>42975.420046296298</v>
      </c>
    </row>
    <row r="3027" spans="1:6" x14ac:dyDescent="0.25">
      <c r="A3027" t="s">
        <v>3860</v>
      </c>
      <c r="B3027">
        <v>2859</v>
      </c>
      <c r="E3027" s="1">
        <v>42975.420046296298</v>
      </c>
      <c r="F3027" s="1">
        <v>42975.420046296298</v>
      </c>
    </row>
    <row r="3028" spans="1:6" x14ac:dyDescent="0.25">
      <c r="A3028" t="s">
        <v>3861</v>
      </c>
      <c r="B3028">
        <v>2860</v>
      </c>
      <c r="E3028" s="1">
        <v>42975.420046296298</v>
      </c>
      <c r="F3028" s="1">
        <v>42975.420046296298</v>
      </c>
    </row>
    <row r="3029" spans="1:6" x14ac:dyDescent="0.25">
      <c r="A3029" t="s">
        <v>3862</v>
      </c>
      <c r="B3029">
        <v>2861</v>
      </c>
      <c r="E3029" s="1">
        <v>42975.420046296298</v>
      </c>
      <c r="F3029" s="1">
        <v>42975.420046296298</v>
      </c>
    </row>
    <row r="3030" spans="1:6" x14ac:dyDescent="0.25">
      <c r="A3030" t="s">
        <v>3863</v>
      </c>
      <c r="B3030">
        <v>2862</v>
      </c>
      <c r="E3030" s="1">
        <v>42975.420046296298</v>
      </c>
      <c r="F3030" s="1">
        <v>42975.420046296298</v>
      </c>
    </row>
    <row r="3031" spans="1:6" x14ac:dyDescent="0.25">
      <c r="A3031" t="s">
        <v>3864</v>
      </c>
      <c r="B3031">
        <v>2863</v>
      </c>
      <c r="E3031" s="1">
        <v>42975.420046296298</v>
      </c>
      <c r="F3031" s="1">
        <v>42975.420046296298</v>
      </c>
    </row>
    <row r="3032" spans="1:6" x14ac:dyDescent="0.25">
      <c r="A3032" t="s">
        <v>8197</v>
      </c>
      <c r="B3032">
        <v>6927</v>
      </c>
      <c r="E3032" s="1">
        <v>42985.585543981484</v>
      </c>
      <c r="F3032" s="1">
        <v>42985.585543981484</v>
      </c>
    </row>
    <row r="3033" spans="1:6" x14ac:dyDescent="0.25">
      <c r="A3033" t="s">
        <v>3865</v>
      </c>
      <c r="B3033">
        <v>2864</v>
      </c>
      <c r="E3033" s="1">
        <v>42975.420046296298</v>
      </c>
      <c r="F3033" s="1">
        <v>42975.420046296298</v>
      </c>
    </row>
    <row r="3034" spans="1:6" x14ac:dyDescent="0.25">
      <c r="A3034" t="s">
        <v>3866</v>
      </c>
      <c r="B3034">
        <v>2865</v>
      </c>
      <c r="E3034" s="1">
        <v>42975.420046296298</v>
      </c>
      <c r="F3034" s="1">
        <v>42975.420046296298</v>
      </c>
    </row>
    <row r="3035" spans="1:6" x14ac:dyDescent="0.25">
      <c r="A3035" t="s">
        <v>3867</v>
      </c>
      <c r="B3035">
        <v>2866</v>
      </c>
      <c r="E3035" s="1">
        <v>42975.420046296298</v>
      </c>
      <c r="F3035" s="1">
        <v>42975.420046296298</v>
      </c>
    </row>
    <row r="3036" spans="1:6" x14ac:dyDescent="0.25">
      <c r="A3036" t="s">
        <v>3868</v>
      </c>
      <c r="B3036">
        <v>31</v>
      </c>
      <c r="E3036" s="1">
        <v>42975.420046296298</v>
      </c>
      <c r="F3036" s="1">
        <v>42975.420046296298</v>
      </c>
    </row>
    <row r="3037" spans="1:6" x14ac:dyDescent="0.25">
      <c r="A3037" t="s">
        <v>3869</v>
      </c>
      <c r="B3037">
        <v>2867</v>
      </c>
      <c r="E3037" s="1">
        <v>42975.420046296298</v>
      </c>
      <c r="F3037" s="1">
        <v>42975.420046296298</v>
      </c>
    </row>
    <row r="3038" spans="1:6" x14ac:dyDescent="0.25">
      <c r="A3038" t="s">
        <v>9149</v>
      </c>
      <c r="B3038">
        <v>7436</v>
      </c>
      <c r="D3038" t="s">
        <v>169</v>
      </c>
      <c r="E3038" s="1">
        <v>43002.969027777777</v>
      </c>
      <c r="F3038" s="1">
        <v>43002.969027777777</v>
      </c>
    </row>
    <row r="3039" spans="1:6" x14ac:dyDescent="0.25">
      <c r="A3039" t="s">
        <v>3870</v>
      </c>
      <c r="B3039">
        <v>2868</v>
      </c>
      <c r="E3039" s="1">
        <v>42975.420046296298</v>
      </c>
      <c r="F3039" s="1">
        <v>42975.420046296298</v>
      </c>
    </row>
    <row r="3040" spans="1:6" x14ac:dyDescent="0.25">
      <c r="A3040" t="s">
        <v>3871</v>
      </c>
      <c r="B3040">
        <v>2869</v>
      </c>
      <c r="E3040" s="1">
        <v>42975.420046296298</v>
      </c>
      <c r="F3040" s="1">
        <v>42975.420046296298</v>
      </c>
    </row>
    <row r="3041" spans="1:6" x14ac:dyDescent="0.25">
      <c r="A3041" t="s">
        <v>3872</v>
      </c>
      <c r="B3041">
        <v>2870</v>
      </c>
      <c r="E3041" s="1">
        <v>42975.420046296298</v>
      </c>
      <c r="F3041" s="1">
        <v>42975.420046296298</v>
      </c>
    </row>
    <row r="3042" spans="1:6" x14ac:dyDescent="0.25">
      <c r="A3042" t="s">
        <v>3873</v>
      </c>
      <c r="B3042">
        <v>2871</v>
      </c>
      <c r="E3042" s="1">
        <v>42975.420046296298</v>
      </c>
      <c r="F3042" s="1">
        <v>42975.420046296298</v>
      </c>
    </row>
    <row r="3043" spans="1:6" x14ac:dyDescent="0.25">
      <c r="A3043" t="s">
        <v>3874</v>
      </c>
      <c r="B3043">
        <v>2872</v>
      </c>
      <c r="E3043" s="1">
        <v>42975.420046296298</v>
      </c>
      <c r="F3043" s="1">
        <v>42975.420046296298</v>
      </c>
    </row>
    <row r="3044" spans="1:6" x14ac:dyDescent="0.25">
      <c r="A3044" t="s">
        <v>3875</v>
      </c>
      <c r="B3044">
        <v>2873</v>
      </c>
      <c r="E3044" s="1">
        <v>42975.420046296298</v>
      </c>
      <c r="F3044" s="1">
        <v>42975.420046296298</v>
      </c>
    </row>
    <row r="3045" spans="1:6" x14ac:dyDescent="0.25">
      <c r="A3045" t="s">
        <v>3876</v>
      </c>
      <c r="B3045">
        <v>2874</v>
      </c>
      <c r="E3045" s="1">
        <v>42975.420046296298</v>
      </c>
      <c r="F3045" s="1">
        <v>42975.420046296298</v>
      </c>
    </row>
    <row r="3046" spans="1:6" x14ac:dyDescent="0.25">
      <c r="A3046" t="s">
        <v>3877</v>
      </c>
      <c r="B3046">
        <v>2875</v>
      </c>
      <c r="E3046" s="1">
        <v>42975.420046296298</v>
      </c>
      <c r="F3046" s="1">
        <v>42975.420046296298</v>
      </c>
    </row>
    <row r="3047" spans="1:6" x14ac:dyDescent="0.25">
      <c r="A3047" t="s">
        <v>3878</v>
      </c>
      <c r="B3047">
        <v>2876</v>
      </c>
      <c r="E3047" s="1">
        <v>42975.420046296298</v>
      </c>
      <c r="F3047" s="1">
        <v>42975.420046296298</v>
      </c>
    </row>
    <row r="3048" spans="1:6" x14ac:dyDescent="0.25">
      <c r="A3048" t="s">
        <v>3879</v>
      </c>
      <c r="B3048">
        <v>2877</v>
      </c>
      <c r="E3048" s="1">
        <v>42975.420046296298</v>
      </c>
      <c r="F3048" s="1">
        <v>42975.420046296298</v>
      </c>
    </row>
    <row r="3049" spans="1:6" x14ac:dyDescent="0.25">
      <c r="A3049" t="s">
        <v>3880</v>
      </c>
      <c r="B3049">
        <v>2878</v>
      </c>
      <c r="E3049" s="1">
        <v>42975.420046296298</v>
      </c>
      <c r="F3049" s="1">
        <v>42975.420046296298</v>
      </c>
    </row>
    <row r="3050" spans="1:6" x14ac:dyDescent="0.25">
      <c r="A3050" t="s">
        <v>3881</v>
      </c>
      <c r="B3050">
        <v>2879</v>
      </c>
      <c r="E3050" s="1">
        <v>42975.420046296298</v>
      </c>
      <c r="F3050" s="1">
        <v>42975.420046296298</v>
      </c>
    </row>
    <row r="3051" spans="1:6" x14ac:dyDescent="0.25">
      <c r="A3051" t="s">
        <v>3882</v>
      </c>
      <c r="B3051">
        <v>2880</v>
      </c>
      <c r="E3051" s="1">
        <v>42975.420046296298</v>
      </c>
      <c r="F3051" s="1">
        <v>42975.420046296298</v>
      </c>
    </row>
    <row r="3052" spans="1:6" x14ac:dyDescent="0.25">
      <c r="A3052" t="s">
        <v>3883</v>
      </c>
      <c r="B3052">
        <v>2881</v>
      </c>
      <c r="E3052" s="1">
        <v>42975.420046296298</v>
      </c>
      <c r="F3052" s="1">
        <v>42975.420046296298</v>
      </c>
    </row>
    <row r="3053" spans="1:6" x14ac:dyDescent="0.25">
      <c r="A3053" t="s">
        <v>3884</v>
      </c>
      <c r="B3053">
        <v>2882</v>
      </c>
      <c r="E3053" s="1">
        <v>42975.420046296298</v>
      </c>
      <c r="F3053" s="1">
        <v>42975.420046296298</v>
      </c>
    </row>
    <row r="3054" spans="1:6" x14ac:dyDescent="0.25">
      <c r="A3054" t="s">
        <v>3885</v>
      </c>
      <c r="B3054">
        <v>2883</v>
      </c>
      <c r="E3054" s="1">
        <v>42975.420046296298</v>
      </c>
      <c r="F3054" s="1">
        <v>42975.420046296298</v>
      </c>
    </row>
    <row r="3055" spans="1:6" x14ac:dyDescent="0.25">
      <c r="A3055" t="s">
        <v>3886</v>
      </c>
      <c r="B3055">
        <v>2884</v>
      </c>
      <c r="E3055" s="1">
        <v>42975.420046296298</v>
      </c>
      <c r="F3055" s="1">
        <v>42975.420046296298</v>
      </c>
    </row>
    <row r="3056" spans="1:6" x14ac:dyDescent="0.25">
      <c r="A3056" t="s">
        <v>3887</v>
      </c>
      <c r="B3056">
        <v>2885</v>
      </c>
      <c r="E3056" s="1">
        <v>42975.420046296298</v>
      </c>
      <c r="F3056" s="1">
        <v>42975.420046296298</v>
      </c>
    </row>
    <row r="3057" spans="1:6" x14ac:dyDescent="0.25">
      <c r="A3057" t="s">
        <v>3888</v>
      </c>
      <c r="B3057">
        <v>2886</v>
      </c>
      <c r="E3057" s="1">
        <v>42975.420046296298</v>
      </c>
      <c r="F3057" s="1">
        <v>42975.420046296298</v>
      </c>
    </row>
    <row r="3058" spans="1:6" x14ac:dyDescent="0.25">
      <c r="A3058" t="s">
        <v>3889</v>
      </c>
      <c r="B3058">
        <v>2887</v>
      </c>
      <c r="E3058" s="1">
        <v>42975.420046296298</v>
      </c>
      <c r="F3058" s="1">
        <v>42975.420046296298</v>
      </c>
    </row>
    <row r="3059" spans="1:6" x14ac:dyDescent="0.25">
      <c r="A3059" t="s">
        <v>3890</v>
      </c>
      <c r="B3059">
        <v>2888</v>
      </c>
      <c r="E3059" s="1">
        <v>42975.420046296298</v>
      </c>
      <c r="F3059" s="1">
        <v>42975.420046296298</v>
      </c>
    </row>
    <row r="3060" spans="1:6" x14ac:dyDescent="0.25">
      <c r="A3060" t="s">
        <v>3891</v>
      </c>
      <c r="B3060">
        <v>2889</v>
      </c>
      <c r="E3060" s="1">
        <v>42975.420046296298</v>
      </c>
      <c r="F3060" s="1">
        <v>42975.420046296298</v>
      </c>
    </row>
    <row r="3061" spans="1:6" x14ac:dyDescent="0.25">
      <c r="A3061" t="s">
        <v>3892</v>
      </c>
      <c r="B3061">
        <v>2890</v>
      </c>
      <c r="E3061" s="1">
        <v>42975.420046296298</v>
      </c>
      <c r="F3061" s="1">
        <v>42975.420046296298</v>
      </c>
    </row>
    <row r="3062" spans="1:6" x14ac:dyDescent="0.25">
      <c r="A3062" t="s">
        <v>3893</v>
      </c>
      <c r="B3062">
        <v>2891</v>
      </c>
      <c r="E3062" s="1">
        <v>42975.420046296298</v>
      </c>
      <c r="F3062" s="1">
        <v>42975.420046296298</v>
      </c>
    </row>
    <row r="3063" spans="1:6" x14ac:dyDescent="0.25">
      <c r="A3063" t="s">
        <v>8341</v>
      </c>
      <c r="B3063">
        <v>7026</v>
      </c>
      <c r="C3063">
        <v>2014</v>
      </c>
      <c r="E3063" s="1">
        <v>42989.578217592592</v>
      </c>
      <c r="F3063" s="1">
        <v>42989.578217592592</v>
      </c>
    </row>
    <row r="3064" spans="1:6" x14ac:dyDescent="0.25">
      <c r="A3064" t="s">
        <v>3894</v>
      </c>
      <c r="B3064">
        <v>2892</v>
      </c>
      <c r="E3064" s="1">
        <v>42975.420046296298</v>
      </c>
      <c r="F3064" s="1">
        <v>42975.420046296298</v>
      </c>
    </row>
    <row r="3065" spans="1:6" x14ac:dyDescent="0.25">
      <c r="A3065" t="s">
        <v>3895</v>
      </c>
      <c r="B3065">
        <v>2893</v>
      </c>
      <c r="E3065" s="1">
        <v>42975.420046296298</v>
      </c>
      <c r="F3065" s="1">
        <v>42975.420046296298</v>
      </c>
    </row>
    <row r="3066" spans="1:6" x14ac:dyDescent="0.25">
      <c r="A3066" t="s">
        <v>3896</v>
      </c>
      <c r="B3066">
        <v>2894</v>
      </c>
      <c r="E3066" s="1">
        <v>42975.420046296298</v>
      </c>
      <c r="F3066" s="1">
        <v>42975.420046296298</v>
      </c>
    </row>
    <row r="3067" spans="1:6" x14ac:dyDescent="0.25">
      <c r="A3067" t="s">
        <v>8403</v>
      </c>
      <c r="B3067">
        <v>7055</v>
      </c>
      <c r="D3067" t="s">
        <v>169</v>
      </c>
      <c r="E3067" s="1">
        <v>42990.545127314814</v>
      </c>
      <c r="F3067" s="1">
        <v>42990.545127314814</v>
      </c>
    </row>
    <row r="3068" spans="1:6" x14ac:dyDescent="0.25">
      <c r="A3068" t="s">
        <v>8716</v>
      </c>
      <c r="B3068">
        <v>7221</v>
      </c>
      <c r="D3068" t="s">
        <v>169</v>
      </c>
      <c r="E3068" s="1">
        <v>42992.012627314813</v>
      </c>
      <c r="F3068" s="1">
        <v>42992.012627314813</v>
      </c>
    </row>
    <row r="3069" spans="1:6" x14ac:dyDescent="0.25">
      <c r="A3069" t="s">
        <v>3897</v>
      </c>
      <c r="B3069">
        <v>2895</v>
      </c>
      <c r="E3069" s="1">
        <v>42975.420046296298</v>
      </c>
      <c r="F3069" s="1">
        <v>42975.420046296298</v>
      </c>
    </row>
    <row r="3070" spans="1:6" x14ac:dyDescent="0.25">
      <c r="A3070" t="s">
        <v>3898</v>
      </c>
      <c r="B3070">
        <v>2896</v>
      </c>
      <c r="E3070" s="1">
        <v>42975.420046296298</v>
      </c>
      <c r="F3070" s="1">
        <v>42975.420046296298</v>
      </c>
    </row>
    <row r="3071" spans="1:6" x14ac:dyDescent="0.25">
      <c r="A3071" t="s">
        <v>3899</v>
      </c>
      <c r="B3071">
        <v>2897</v>
      </c>
      <c r="E3071" s="1">
        <v>42975.420046296298</v>
      </c>
      <c r="F3071" s="1">
        <v>42975.420046296298</v>
      </c>
    </row>
    <row r="3072" spans="1:6" x14ac:dyDescent="0.25">
      <c r="A3072" t="s">
        <v>3900</v>
      </c>
      <c r="B3072">
        <v>2898</v>
      </c>
      <c r="E3072" s="1">
        <v>42975.420046296298</v>
      </c>
      <c r="F3072" s="1">
        <v>42975.420046296298</v>
      </c>
    </row>
    <row r="3073" spans="1:6" x14ac:dyDescent="0.25">
      <c r="A3073" t="s">
        <v>3901</v>
      </c>
      <c r="B3073">
        <v>2899</v>
      </c>
      <c r="E3073" s="1">
        <v>42975.420046296298</v>
      </c>
      <c r="F3073" s="1">
        <v>42975.420046296298</v>
      </c>
    </row>
    <row r="3074" spans="1:6" x14ac:dyDescent="0.25">
      <c r="A3074" t="s">
        <v>3902</v>
      </c>
      <c r="B3074">
        <v>2900</v>
      </c>
      <c r="E3074" s="1">
        <v>42975.420046296298</v>
      </c>
      <c r="F3074" s="1">
        <v>42975.420046296298</v>
      </c>
    </row>
    <row r="3075" spans="1:6" x14ac:dyDescent="0.25">
      <c r="A3075" t="s">
        <v>3903</v>
      </c>
      <c r="B3075">
        <v>2901</v>
      </c>
      <c r="E3075" s="1">
        <v>42975.420046296298</v>
      </c>
      <c r="F3075" s="1">
        <v>42975.420046296298</v>
      </c>
    </row>
    <row r="3076" spans="1:6" x14ac:dyDescent="0.25">
      <c r="A3076" t="s">
        <v>3904</v>
      </c>
      <c r="B3076">
        <v>2902</v>
      </c>
      <c r="E3076" s="1">
        <v>42975.420046296298</v>
      </c>
      <c r="F3076" s="1">
        <v>42975.420046296298</v>
      </c>
    </row>
    <row r="3077" spans="1:6" x14ac:dyDescent="0.25">
      <c r="A3077" t="s">
        <v>3905</v>
      </c>
      <c r="B3077">
        <v>2903</v>
      </c>
      <c r="E3077" s="1">
        <v>42975.420046296298</v>
      </c>
      <c r="F3077" s="1">
        <v>42975.420046296298</v>
      </c>
    </row>
    <row r="3078" spans="1:6" x14ac:dyDescent="0.25">
      <c r="A3078" t="s">
        <v>3906</v>
      </c>
      <c r="B3078">
        <v>2904</v>
      </c>
      <c r="E3078" s="1">
        <v>42975.420046296298</v>
      </c>
      <c r="F3078" s="1">
        <v>42975.420046296298</v>
      </c>
    </row>
    <row r="3079" spans="1:6" x14ac:dyDescent="0.25">
      <c r="A3079" t="s">
        <v>3907</v>
      </c>
      <c r="B3079">
        <v>2905</v>
      </c>
      <c r="E3079" s="1">
        <v>42975.420046296298</v>
      </c>
      <c r="F3079" s="1">
        <v>42975.420046296298</v>
      </c>
    </row>
    <row r="3080" spans="1:6" x14ac:dyDescent="0.25">
      <c r="A3080" t="s">
        <v>3908</v>
      </c>
      <c r="B3080">
        <v>2906</v>
      </c>
      <c r="E3080" s="1">
        <v>42975.420046296298</v>
      </c>
      <c r="F3080" s="1">
        <v>42975.420046296298</v>
      </c>
    </row>
    <row r="3081" spans="1:6" x14ac:dyDescent="0.25">
      <c r="A3081" t="s">
        <v>3909</v>
      </c>
      <c r="B3081">
        <v>2907</v>
      </c>
      <c r="E3081" s="1">
        <v>42975.420046296298</v>
      </c>
      <c r="F3081" s="1">
        <v>42975.420046296298</v>
      </c>
    </row>
    <row r="3082" spans="1:6" x14ac:dyDescent="0.25">
      <c r="A3082" t="s">
        <v>3910</v>
      </c>
      <c r="B3082">
        <v>2908</v>
      </c>
      <c r="E3082" s="1">
        <v>42975.420046296298</v>
      </c>
      <c r="F3082" s="1">
        <v>42975.420046296298</v>
      </c>
    </row>
    <row r="3083" spans="1:6" x14ac:dyDescent="0.25">
      <c r="A3083" t="s">
        <v>3911</v>
      </c>
      <c r="B3083">
        <v>2909</v>
      </c>
      <c r="E3083" s="1">
        <v>42975.420046296298</v>
      </c>
      <c r="F3083" s="1">
        <v>42975.420046296298</v>
      </c>
    </row>
    <row r="3084" spans="1:6" x14ac:dyDescent="0.25">
      <c r="A3084" t="s">
        <v>3912</v>
      </c>
      <c r="B3084">
        <v>2910</v>
      </c>
      <c r="E3084" s="1">
        <v>42975.420046296298</v>
      </c>
      <c r="F3084" s="1">
        <v>42975.420046296298</v>
      </c>
    </row>
    <row r="3085" spans="1:6" x14ac:dyDescent="0.25">
      <c r="A3085" t="s">
        <v>3913</v>
      </c>
      <c r="B3085">
        <v>2911</v>
      </c>
      <c r="E3085" s="1">
        <v>42975.420046296298</v>
      </c>
      <c r="F3085" s="1">
        <v>42975.420046296298</v>
      </c>
    </row>
    <row r="3086" spans="1:6" x14ac:dyDescent="0.25">
      <c r="A3086" t="s">
        <v>3914</v>
      </c>
      <c r="B3086">
        <v>2912</v>
      </c>
      <c r="E3086" s="1">
        <v>42975.420046296298</v>
      </c>
      <c r="F3086" s="1">
        <v>42975.420046296298</v>
      </c>
    </row>
    <row r="3087" spans="1:6" x14ac:dyDescent="0.25">
      <c r="A3087" t="s">
        <v>3915</v>
      </c>
      <c r="B3087">
        <v>2913</v>
      </c>
      <c r="E3087" s="1">
        <v>42975.420046296298</v>
      </c>
      <c r="F3087" s="1">
        <v>42975.420046296298</v>
      </c>
    </row>
    <row r="3088" spans="1:6" x14ac:dyDescent="0.25">
      <c r="A3088" t="s">
        <v>3916</v>
      </c>
      <c r="B3088">
        <v>2914</v>
      </c>
      <c r="E3088" s="1">
        <v>42975.420046296298</v>
      </c>
      <c r="F3088" s="1">
        <v>42975.420046296298</v>
      </c>
    </row>
    <row r="3089" spans="1:6" x14ac:dyDescent="0.25">
      <c r="A3089" t="s">
        <v>3917</v>
      </c>
      <c r="B3089">
        <v>2915</v>
      </c>
      <c r="E3089" s="1">
        <v>42975.420046296298</v>
      </c>
      <c r="F3089" s="1">
        <v>42975.420046296298</v>
      </c>
    </row>
    <row r="3090" spans="1:6" x14ac:dyDescent="0.25">
      <c r="A3090" t="s">
        <v>3918</v>
      </c>
      <c r="B3090">
        <v>2916</v>
      </c>
      <c r="E3090" s="1">
        <v>42975.420046296298</v>
      </c>
      <c r="F3090" s="1">
        <v>42975.420046296298</v>
      </c>
    </row>
    <row r="3091" spans="1:6" x14ac:dyDescent="0.25">
      <c r="A3091" t="s">
        <v>3919</v>
      </c>
      <c r="B3091">
        <v>2917</v>
      </c>
      <c r="E3091" s="1">
        <v>42975.420046296298</v>
      </c>
      <c r="F3091" s="1">
        <v>42975.420046296298</v>
      </c>
    </row>
    <row r="3092" spans="1:6" x14ac:dyDescent="0.25">
      <c r="A3092" t="s">
        <v>3920</v>
      </c>
      <c r="B3092">
        <v>2918</v>
      </c>
      <c r="E3092" s="1">
        <v>42975.420046296298</v>
      </c>
      <c r="F3092" s="1">
        <v>42975.420046296298</v>
      </c>
    </row>
    <row r="3093" spans="1:6" x14ac:dyDescent="0.25">
      <c r="A3093" t="s">
        <v>3921</v>
      </c>
      <c r="B3093">
        <v>44</v>
      </c>
      <c r="E3093" s="1">
        <v>42975.420046296298</v>
      </c>
      <c r="F3093" s="1">
        <v>42975.420046296298</v>
      </c>
    </row>
    <row r="3094" spans="1:6" x14ac:dyDescent="0.25">
      <c r="A3094" t="s">
        <v>3922</v>
      </c>
      <c r="B3094">
        <v>2919</v>
      </c>
      <c r="E3094" s="1">
        <v>42975.420046296298</v>
      </c>
      <c r="F3094" s="1">
        <v>42975.420046296298</v>
      </c>
    </row>
    <row r="3095" spans="1:6" x14ac:dyDescent="0.25">
      <c r="A3095" t="s">
        <v>3923</v>
      </c>
      <c r="B3095">
        <v>2920</v>
      </c>
      <c r="E3095" s="1">
        <v>42975.420046296298</v>
      </c>
      <c r="F3095" s="1">
        <v>42975.420046296298</v>
      </c>
    </row>
    <row r="3096" spans="1:6" x14ac:dyDescent="0.25">
      <c r="A3096" t="s">
        <v>3924</v>
      </c>
      <c r="B3096">
        <v>2921</v>
      </c>
      <c r="E3096" s="1">
        <v>42975.420046296298</v>
      </c>
      <c r="F3096" s="1">
        <v>42975.420046296298</v>
      </c>
    </row>
    <row r="3097" spans="1:6" x14ac:dyDescent="0.25">
      <c r="A3097" t="s">
        <v>3925</v>
      </c>
      <c r="B3097">
        <v>2922</v>
      </c>
      <c r="E3097" s="1">
        <v>42975.420046296298</v>
      </c>
      <c r="F3097" s="1">
        <v>42975.420046296298</v>
      </c>
    </row>
    <row r="3098" spans="1:6" x14ac:dyDescent="0.25">
      <c r="A3098" t="s">
        <v>3926</v>
      </c>
      <c r="B3098">
        <v>2923</v>
      </c>
      <c r="E3098" s="1">
        <v>42975.420046296298</v>
      </c>
      <c r="F3098" s="1">
        <v>42975.420046296298</v>
      </c>
    </row>
    <row r="3099" spans="1:6" x14ac:dyDescent="0.25">
      <c r="A3099" t="s">
        <v>3927</v>
      </c>
      <c r="B3099">
        <v>2924</v>
      </c>
      <c r="E3099" s="1">
        <v>42975.420046296298</v>
      </c>
      <c r="F3099" s="1">
        <v>42975.420046296298</v>
      </c>
    </row>
    <row r="3100" spans="1:6" x14ac:dyDescent="0.25">
      <c r="A3100" t="s">
        <v>8420</v>
      </c>
      <c r="B3100">
        <v>7056</v>
      </c>
      <c r="D3100" t="s">
        <v>8488</v>
      </c>
      <c r="E3100" s="1">
        <v>42990.545127314814</v>
      </c>
      <c r="F3100" s="1">
        <v>42990.545127314814</v>
      </c>
    </row>
    <row r="3101" spans="1:6" x14ac:dyDescent="0.25">
      <c r="A3101" t="s">
        <v>3928</v>
      </c>
      <c r="B3101">
        <v>2925</v>
      </c>
      <c r="E3101" s="1">
        <v>42975.420046296298</v>
      </c>
      <c r="F3101" s="1">
        <v>42975.420046296298</v>
      </c>
    </row>
    <row r="3102" spans="1:6" x14ac:dyDescent="0.25">
      <c r="A3102" t="s">
        <v>8599</v>
      </c>
      <c r="B3102">
        <v>7222</v>
      </c>
      <c r="C3102">
        <v>2015</v>
      </c>
      <c r="D3102" t="s">
        <v>169</v>
      </c>
      <c r="E3102" s="1">
        <v>42992.012627314813</v>
      </c>
      <c r="F3102" s="1">
        <v>42992.012627314813</v>
      </c>
    </row>
    <row r="3103" spans="1:6" x14ac:dyDescent="0.25">
      <c r="A3103" t="s">
        <v>3929</v>
      </c>
      <c r="B3103">
        <v>2926</v>
      </c>
      <c r="E3103" s="1">
        <v>42975.420046296298</v>
      </c>
      <c r="F3103" s="1">
        <v>42975.420046296298</v>
      </c>
    </row>
    <row r="3104" spans="1:6" x14ac:dyDescent="0.25">
      <c r="A3104" t="s">
        <v>3930</v>
      </c>
      <c r="B3104">
        <v>2927</v>
      </c>
      <c r="E3104" s="1">
        <v>42975.420046296298</v>
      </c>
      <c r="F3104" s="1">
        <v>42975.420046296298</v>
      </c>
    </row>
    <row r="3105" spans="1:6" x14ac:dyDescent="0.25">
      <c r="A3105" t="s">
        <v>3931</v>
      </c>
      <c r="B3105">
        <v>2928</v>
      </c>
      <c r="E3105" s="1">
        <v>42975.420046296298</v>
      </c>
      <c r="F3105" s="1">
        <v>42975.420046296298</v>
      </c>
    </row>
    <row r="3106" spans="1:6" x14ac:dyDescent="0.25">
      <c r="A3106" t="s">
        <v>3932</v>
      </c>
      <c r="B3106">
        <v>2929</v>
      </c>
      <c r="E3106" s="1">
        <v>42975.420046296298</v>
      </c>
      <c r="F3106" s="1">
        <v>42975.420046296298</v>
      </c>
    </row>
    <row r="3107" spans="1:6" x14ac:dyDescent="0.25">
      <c r="A3107" t="s">
        <v>3933</v>
      </c>
      <c r="B3107">
        <v>2930</v>
      </c>
      <c r="E3107" s="1">
        <v>42975.420046296298</v>
      </c>
      <c r="F3107" s="1">
        <v>42975.420046296298</v>
      </c>
    </row>
    <row r="3108" spans="1:6" x14ac:dyDescent="0.25">
      <c r="A3108" t="s">
        <v>3934</v>
      </c>
      <c r="B3108">
        <v>2931</v>
      </c>
      <c r="E3108" s="1">
        <v>42975.420046296298</v>
      </c>
      <c r="F3108" s="1">
        <v>42975.420046296298</v>
      </c>
    </row>
    <row r="3109" spans="1:6" x14ac:dyDescent="0.25">
      <c r="A3109" t="s">
        <v>3935</v>
      </c>
      <c r="B3109">
        <v>2932</v>
      </c>
      <c r="E3109" s="1">
        <v>42975.420046296298</v>
      </c>
      <c r="F3109" s="1">
        <v>42975.420046296298</v>
      </c>
    </row>
    <row r="3110" spans="1:6" x14ac:dyDescent="0.25">
      <c r="A3110" t="s">
        <v>3936</v>
      </c>
      <c r="B3110">
        <v>2933</v>
      </c>
      <c r="E3110" s="1">
        <v>42975.420046296298</v>
      </c>
      <c r="F3110" s="1">
        <v>42975.420046296298</v>
      </c>
    </row>
    <row r="3111" spans="1:6" x14ac:dyDescent="0.25">
      <c r="A3111" t="s">
        <v>3937</v>
      </c>
      <c r="B3111">
        <v>2934</v>
      </c>
      <c r="E3111" s="1">
        <v>42975.420046296298</v>
      </c>
      <c r="F3111" s="1">
        <v>42975.420046296298</v>
      </c>
    </row>
    <row r="3112" spans="1:6" x14ac:dyDescent="0.25">
      <c r="A3112" t="s">
        <v>3938</v>
      </c>
      <c r="B3112">
        <v>2935</v>
      </c>
      <c r="E3112" s="1">
        <v>42975.420046296298</v>
      </c>
      <c r="F3112" s="1">
        <v>42975.420046296298</v>
      </c>
    </row>
    <row r="3113" spans="1:6" x14ac:dyDescent="0.25">
      <c r="A3113" t="s">
        <v>3939</v>
      </c>
      <c r="B3113">
        <v>2936</v>
      </c>
      <c r="E3113" s="1">
        <v>42975.420046296298</v>
      </c>
      <c r="F3113" s="1">
        <v>42975.420046296298</v>
      </c>
    </row>
    <row r="3114" spans="1:6" x14ac:dyDescent="0.25">
      <c r="A3114" t="s">
        <v>3940</v>
      </c>
      <c r="B3114">
        <v>2937</v>
      </c>
      <c r="E3114" s="1">
        <v>42975.420046296298</v>
      </c>
      <c r="F3114" s="1">
        <v>42975.420046296298</v>
      </c>
    </row>
    <row r="3115" spans="1:6" x14ac:dyDescent="0.25">
      <c r="A3115" t="s">
        <v>3941</v>
      </c>
      <c r="B3115">
        <v>2938</v>
      </c>
      <c r="E3115" s="1">
        <v>42975.420046296298</v>
      </c>
      <c r="F3115" s="1">
        <v>42975.420046296298</v>
      </c>
    </row>
    <row r="3116" spans="1:6" x14ac:dyDescent="0.25">
      <c r="A3116" t="s">
        <v>3942</v>
      </c>
      <c r="B3116">
        <v>2939</v>
      </c>
      <c r="E3116" s="1">
        <v>42975.420046296298</v>
      </c>
      <c r="F3116" s="1">
        <v>42975.420046296298</v>
      </c>
    </row>
    <row r="3117" spans="1:6" x14ac:dyDescent="0.25">
      <c r="A3117" t="s">
        <v>3943</v>
      </c>
      <c r="B3117">
        <v>2940</v>
      </c>
      <c r="E3117" s="1">
        <v>42975.420046296298</v>
      </c>
      <c r="F3117" s="1">
        <v>42975.420046296298</v>
      </c>
    </row>
    <row r="3118" spans="1:6" x14ac:dyDescent="0.25">
      <c r="A3118" t="s">
        <v>3944</v>
      </c>
      <c r="B3118">
        <v>2941</v>
      </c>
      <c r="E3118" s="1">
        <v>42975.420046296298</v>
      </c>
      <c r="F3118" s="1">
        <v>42975.420046296298</v>
      </c>
    </row>
    <row r="3119" spans="1:6" x14ac:dyDescent="0.25">
      <c r="A3119" t="s">
        <v>3945</v>
      </c>
      <c r="B3119">
        <v>2942</v>
      </c>
      <c r="E3119" s="1">
        <v>42975.420046296298</v>
      </c>
      <c r="F3119" s="1">
        <v>42975.420046296298</v>
      </c>
    </row>
    <row r="3120" spans="1:6" x14ac:dyDescent="0.25">
      <c r="A3120" t="s">
        <v>3946</v>
      </c>
      <c r="B3120">
        <v>2943</v>
      </c>
      <c r="E3120" s="1">
        <v>42975.420046296298</v>
      </c>
      <c r="F3120" s="1">
        <v>42975.420046296298</v>
      </c>
    </row>
    <row r="3121" spans="1:6" x14ac:dyDescent="0.25">
      <c r="A3121" t="s">
        <v>3947</v>
      </c>
      <c r="B3121">
        <v>2944</v>
      </c>
      <c r="E3121" s="1">
        <v>42975.420046296298</v>
      </c>
      <c r="F3121" s="1">
        <v>42975.420046296298</v>
      </c>
    </row>
    <row r="3122" spans="1:6" x14ac:dyDescent="0.25">
      <c r="A3122" t="s">
        <v>3948</v>
      </c>
      <c r="B3122">
        <v>2945</v>
      </c>
      <c r="E3122" s="1">
        <v>42975.420046296298</v>
      </c>
      <c r="F3122" s="1">
        <v>42975.420046296298</v>
      </c>
    </row>
    <row r="3123" spans="1:6" x14ac:dyDescent="0.25">
      <c r="A3123" t="s">
        <v>3949</v>
      </c>
      <c r="B3123">
        <v>2946</v>
      </c>
      <c r="E3123" s="1">
        <v>42975.420046296298</v>
      </c>
      <c r="F3123" s="1">
        <v>42975.420046296298</v>
      </c>
    </row>
    <row r="3124" spans="1:6" x14ac:dyDescent="0.25">
      <c r="A3124" t="s">
        <v>3950</v>
      </c>
      <c r="B3124">
        <v>2947</v>
      </c>
      <c r="E3124" s="1">
        <v>42975.420046296298</v>
      </c>
      <c r="F3124" s="1">
        <v>42975.420046296298</v>
      </c>
    </row>
    <row r="3125" spans="1:6" x14ac:dyDescent="0.25">
      <c r="A3125" t="s">
        <v>3951</v>
      </c>
      <c r="B3125">
        <v>2948</v>
      </c>
      <c r="E3125" s="1">
        <v>42975.420046296298</v>
      </c>
      <c r="F3125" s="1">
        <v>42975.420046296298</v>
      </c>
    </row>
    <row r="3126" spans="1:6" x14ac:dyDescent="0.25">
      <c r="A3126" t="s">
        <v>3952</v>
      </c>
      <c r="B3126">
        <v>2949</v>
      </c>
      <c r="E3126" s="1">
        <v>42975.420046296298</v>
      </c>
      <c r="F3126" s="1">
        <v>42975.420046296298</v>
      </c>
    </row>
    <row r="3127" spans="1:6" x14ac:dyDescent="0.25">
      <c r="A3127" t="s">
        <v>8651</v>
      </c>
      <c r="B3127">
        <v>7223</v>
      </c>
      <c r="C3127">
        <v>2015</v>
      </c>
      <c r="D3127" t="s">
        <v>169</v>
      </c>
      <c r="E3127" s="1">
        <v>42992.012627314813</v>
      </c>
      <c r="F3127" s="1">
        <v>42992.012627314813</v>
      </c>
    </row>
    <row r="3128" spans="1:6" x14ac:dyDescent="0.25">
      <c r="A3128" t="s">
        <v>263</v>
      </c>
      <c r="B3128">
        <v>2950</v>
      </c>
      <c r="E3128" s="1">
        <v>42975.420046296298</v>
      </c>
      <c r="F3128" s="1">
        <v>42975.420046296298</v>
      </c>
    </row>
    <row r="3129" spans="1:6" x14ac:dyDescent="0.25">
      <c r="A3129" t="s">
        <v>3953</v>
      </c>
      <c r="B3129">
        <v>2951</v>
      </c>
      <c r="E3129" s="1">
        <v>42975.420046296298</v>
      </c>
      <c r="F3129" s="1">
        <v>42975.420046296298</v>
      </c>
    </row>
    <row r="3130" spans="1:6" x14ac:dyDescent="0.25">
      <c r="A3130" t="s">
        <v>8151</v>
      </c>
      <c r="B3130">
        <v>6928</v>
      </c>
      <c r="E3130" s="1">
        <v>42985.585543981484</v>
      </c>
      <c r="F3130" s="1">
        <v>42985.585543981484</v>
      </c>
    </row>
    <row r="3131" spans="1:6" x14ac:dyDescent="0.25">
      <c r="A3131" t="s">
        <v>8133</v>
      </c>
      <c r="B3131">
        <v>6929</v>
      </c>
      <c r="E3131" s="1">
        <v>42985.585543981484</v>
      </c>
      <c r="F3131" s="1">
        <v>42985.585543981484</v>
      </c>
    </row>
    <row r="3132" spans="1:6" x14ac:dyDescent="0.25">
      <c r="A3132" t="s">
        <v>3954</v>
      </c>
      <c r="B3132">
        <v>2952</v>
      </c>
      <c r="E3132" s="1">
        <v>42975.420046296298</v>
      </c>
      <c r="F3132" s="1">
        <v>42975.420046296298</v>
      </c>
    </row>
    <row r="3133" spans="1:6" x14ac:dyDescent="0.25">
      <c r="A3133" t="s">
        <v>3955</v>
      </c>
      <c r="B3133">
        <v>2953</v>
      </c>
      <c r="E3133" s="1">
        <v>42975.420046296298</v>
      </c>
      <c r="F3133" s="1">
        <v>42975.420046296298</v>
      </c>
    </row>
    <row r="3134" spans="1:6" x14ac:dyDescent="0.25">
      <c r="A3134" t="s">
        <v>3956</v>
      </c>
      <c r="B3134">
        <v>2954</v>
      </c>
      <c r="E3134" s="1">
        <v>42975.420046296298</v>
      </c>
      <c r="F3134" s="1">
        <v>42975.420046296298</v>
      </c>
    </row>
    <row r="3135" spans="1:6" x14ac:dyDescent="0.25">
      <c r="A3135" t="s">
        <v>8422</v>
      </c>
      <c r="B3135">
        <v>7057</v>
      </c>
      <c r="D3135" t="s">
        <v>8488</v>
      </c>
      <c r="E3135" s="1">
        <v>42990.545127314814</v>
      </c>
      <c r="F3135" s="1">
        <v>42990.545127314814</v>
      </c>
    </row>
    <row r="3136" spans="1:6" x14ac:dyDescent="0.25">
      <c r="A3136" t="s">
        <v>3957</v>
      </c>
      <c r="B3136">
        <v>2955</v>
      </c>
      <c r="E3136" s="1">
        <v>42975.420046296298</v>
      </c>
      <c r="F3136" s="1">
        <v>42975.420046296298</v>
      </c>
    </row>
    <row r="3137" spans="1:6" x14ac:dyDescent="0.25">
      <c r="A3137" t="s">
        <v>3958</v>
      </c>
      <c r="B3137">
        <v>2956</v>
      </c>
      <c r="E3137" s="1">
        <v>42975.420046296298</v>
      </c>
      <c r="F3137" s="1">
        <v>42975.420046296298</v>
      </c>
    </row>
    <row r="3138" spans="1:6" x14ac:dyDescent="0.25">
      <c r="A3138" t="s">
        <v>3959</v>
      </c>
      <c r="B3138">
        <v>2957</v>
      </c>
      <c r="E3138" s="1">
        <v>42975.420046296298</v>
      </c>
      <c r="F3138" s="1">
        <v>42975.420046296298</v>
      </c>
    </row>
    <row r="3139" spans="1:6" x14ac:dyDescent="0.25">
      <c r="A3139" t="s">
        <v>3960</v>
      </c>
      <c r="B3139">
        <v>2958</v>
      </c>
      <c r="E3139" s="1">
        <v>42975.420046296298</v>
      </c>
      <c r="F3139" s="1">
        <v>42975.420046296298</v>
      </c>
    </row>
    <row r="3140" spans="1:6" x14ac:dyDescent="0.25">
      <c r="A3140" t="s">
        <v>8523</v>
      </c>
      <c r="B3140">
        <v>7127</v>
      </c>
      <c r="C3140">
        <v>2011</v>
      </c>
      <c r="D3140" t="s">
        <v>169</v>
      </c>
      <c r="E3140" s="1">
        <v>42990.945034722223</v>
      </c>
      <c r="F3140" s="1">
        <v>42990.945034722223</v>
      </c>
    </row>
    <row r="3141" spans="1:6" x14ac:dyDescent="0.25">
      <c r="A3141" t="s">
        <v>3961</v>
      </c>
      <c r="B3141">
        <v>2959</v>
      </c>
      <c r="E3141" s="1">
        <v>42975.420046296298</v>
      </c>
      <c r="F3141" s="1">
        <v>42975.420046296298</v>
      </c>
    </row>
    <row r="3142" spans="1:6" x14ac:dyDescent="0.25">
      <c r="A3142" t="s">
        <v>3962</v>
      </c>
      <c r="B3142">
        <v>2960</v>
      </c>
      <c r="E3142" s="1">
        <v>42975.420046296298</v>
      </c>
      <c r="F3142" s="1">
        <v>42975.420046296298</v>
      </c>
    </row>
    <row r="3143" spans="1:6" x14ac:dyDescent="0.25">
      <c r="A3143" t="s">
        <v>3963</v>
      </c>
      <c r="B3143">
        <v>2961</v>
      </c>
      <c r="E3143" s="1">
        <v>42975.420046296298</v>
      </c>
      <c r="F3143" s="1">
        <v>42975.420046296298</v>
      </c>
    </row>
    <row r="3144" spans="1:6" x14ac:dyDescent="0.25">
      <c r="A3144" t="s">
        <v>3964</v>
      </c>
      <c r="B3144">
        <v>2962</v>
      </c>
      <c r="E3144" s="1">
        <v>42975.420046296298</v>
      </c>
      <c r="F3144" s="1">
        <v>42975.420046296298</v>
      </c>
    </row>
    <row r="3145" spans="1:6" x14ac:dyDescent="0.25">
      <c r="A3145" t="s">
        <v>3965</v>
      </c>
      <c r="B3145">
        <v>2963</v>
      </c>
      <c r="E3145" s="1">
        <v>42975.420046296298</v>
      </c>
      <c r="F3145" s="1">
        <v>42975.420046296298</v>
      </c>
    </row>
    <row r="3146" spans="1:6" x14ac:dyDescent="0.25">
      <c r="A3146" t="s">
        <v>3966</v>
      </c>
      <c r="B3146">
        <v>2964</v>
      </c>
      <c r="E3146" s="1">
        <v>42975.420046296298</v>
      </c>
      <c r="F3146" s="1">
        <v>42975.420046296298</v>
      </c>
    </row>
    <row r="3147" spans="1:6" x14ac:dyDescent="0.25">
      <c r="A3147" t="s">
        <v>3967</v>
      </c>
      <c r="B3147">
        <v>2965</v>
      </c>
      <c r="E3147" s="1">
        <v>42975.420046296298</v>
      </c>
      <c r="F3147" s="1">
        <v>42975.420046296298</v>
      </c>
    </row>
    <row r="3148" spans="1:6" x14ac:dyDescent="0.25">
      <c r="A3148" t="s">
        <v>3968</v>
      </c>
      <c r="B3148">
        <v>2966</v>
      </c>
      <c r="E3148" s="1">
        <v>42975.420046296298</v>
      </c>
      <c r="F3148" s="1">
        <v>42975.420046296298</v>
      </c>
    </row>
    <row r="3149" spans="1:6" x14ac:dyDescent="0.25">
      <c r="A3149" t="s">
        <v>3969</v>
      </c>
      <c r="B3149">
        <v>2967</v>
      </c>
      <c r="E3149" s="1">
        <v>42975.420046296298</v>
      </c>
      <c r="F3149" s="1">
        <v>42975.420046296298</v>
      </c>
    </row>
    <row r="3150" spans="1:6" x14ac:dyDescent="0.25">
      <c r="A3150" t="s">
        <v>3970</v>
      </c>
      <c r="B3150">
        <v>2968</v>
      </c>
      <c r="E3150" s="1">
        <v>42975.420046296298</v>
      </c>
      <c r="F3150" s="1">
        <v>42975.420046296298</v>
      </c>
    </row>
    <row r="3151" spans="1:6" x14ac:dyDescent="0.25">
      <c r="A3151" t="s">
        <v>52</v>
      </c>
      <c r="B3151">
        <v>2969</v>
      </c>
      <c r="E3151" s="1">
        <v>42975.420046296298</v>
      </c>
      <c r="F3151" s="1">
        <v>42975.420046296298</v>
      </c>
    </row>
    <row r="3152" spans="1:6" x14ac:dyDescent="0.25">
      <c r="A3152" t="s">
        <v>3971</v>
      </c>
      <c r="B3152">
        <v>2970</v>
      </c>
      <c r="E3152" s="1">
        <v>42975.420046296298</v>
      </c>
      <c r="F3152" s="1">
        <v>42975.420046296298</v>
      </c>
    </row>
    <row r="3153" spans="1:6" x14ac:dyDescent="0.25">
      <c r="A3153" t="s">
        <v>3972</v>
      </c>
      <c r="B3153">
        <v>2971</v>
      </c>
      <c r="E3153" s="1">
        <v>42975.420046296298</v>
      </c>
      <c r="F3153" s="1">
        <v>42975.420046296298</v>
      </c>
    </row>
    <row r="3154" spans="1:6" x14ac:dyDescent="0.25">
      <c r="A3154" t="s">
        <v>3973</v>
      </c>
      <c r="B3154">
        <v>2972</v>
      </c>
      <c r="E3154" s="1">
        <v>42975.420046296298</v>
      </c>
      <c r="F3154" s="1">
        <v>42975.420046296298</v>
      </c>
    </row>
    <row r="3155" spans="1:6" x14ac:dyDescent="0.25">
      <c r="A3155" t="s">
        <v>3974</v>
      </c>
      <c r="B3155">
        <v>2973</v>
      </c>
      <c r="E3155" s="1">
        <v>42975.420046296298</v>
      </c>
      <c r="F3155" s="1">
        <v>42975.420046296298</v>
      </c>
    </row>
    <row r="3156" spans="1:6" x14ac:dyDescent="0.25">
      <c r="A3156" t="s">
        <v>9370</v>
      </c>
      <c r="B3156">
        <v>7437</v>
      </c>
      <c r="C3156">
        <v>2015</v>
      </c>
      <c r="D3156" t="s">
        <v>169</v>
      </c>
      <c r="E3156" s="1">
        <v>43002.969027777777</v>
      </c>
      <c r="F3156" s="1">
        <v>43002.969027777777</v>
      </c>
    </row>
    <row r="3157" spans="1:6" x14ac:dyDescent="0.25">
      <c r="A3157" t="s">
        <v>3975</v>
      </c>
      <c r="B3157">
        <v>2974</v>
      </c>
      <c r="E3157" s="1">
        <v>42975.420046296298</v>
      </c>
      <c r="F3157" s="1">
        <v>42975.420046296298</v>
      </c>
    </row>
    <row r="3158" spans="1:6" x14ac:dyDescent="0.25">
      <c r="A3158" t="s">
        <v>3976</v>
      </c>
      <c r="B3158">
        <v>2975</v>
      </c>
      <c r="E3158" s="1">
        <v>42975.420046296298</v>
      </c>
      <c r="F3158" s="1">
        <v>42975.420046296298</v>
      </c>
    </row>
    <row r="3159" spans="1:6" x14ac:dyDescent="0.25">
      <c r="A3159" t="s">
        <v>3977</v>
      </c>
      <c r="B3159">
        <v>2976</v>
      </c>
      <c r="E3159" s="1">
        <v>42975.420046296298</v>
      </c>
      <c r="F3159" s="1">
        <v>42975.420046296298</v>
      </c>
    </row>
    <row r="3160" spans="1:6" x14ac:dyDescent="0.25">
      <c r="A3160" t="s">
        <v>3978</v>
      </c>
      <c r="B3160">
        <v>2977</v>
      </c>
      <c r="E3160" s="1">
        <v>42975.420046296298</v>
      </c>
      <c r="F3160" s="1">
        <v>42975.420046296298</v>
      </c>
    </row>
    <row r="3161" spans="1:6" x14ac:dyDescent="0.25">
      <c r="A3161" t="s">
        <v>3979</v>
      </c>
      <c r="B3161">
        <v>2978</v>
      </c>
      <c r="E3161" s="1">
        <v>42975.420046296298</v>
      </c>
      <c r="F3161" s="1">
        <v>42975.420046296298</v>
      </c>
    </row>
    <row r="3162" spans="1:6" x14ac:dyDescent="0.25">
      <c r="A3162" t="s">
        <v>3980</v>
      </c>
      <c r="B3162">
        <v>2979</v>
      </c>
      <c r="E3162" s="1">
        <v>42975.420046296298</v>
      </c>
      <c r="F3162" s="1">
        <v>42975.420046296298</v>
      </c>
    </row>
    <row r="3163" spans="1:6" x14ac:dyDescent="0.25">
      <c r="A3163" t="s">
        <v>3981</v>
      </c>
      <c r="B3163">
        <v>2980</v>
      </c>
      <c r="E3163" s="1">
        <v>42975.420046296298</v>
      </c>
      <c r="F3163" s="1">
        <v>42975.420046296298</v>
      </c>
    </row>
    <row r="3164" spans="1:6" x14ac:dyDescent="0.25">
      <c r="A3164" t="s">
        <v>3982</v>
      </c>
      <c r="B3164">
        <v>2981</v>
      </c>
      <c r="E3164" s="1">
        <v>42975.420046296298</v>
      </c>
      <c r="F3164" s="1">
        <v>42975.420046296298</v>
      </c>
    </row>
    <row r="3165" spans="1:6" x14ac:dyDescent="0.25">
      <c r="A3165" t="s">
        <v>3983</v>
      </c>
      <c r="B3165">
        <v>2982</v>
      </c>
      <c r="E3165" s="1">
        <v>42975.420046296298</v>
      </c>
      <c r="F3165" s="1">
        <v>42975.420046296298</v>
      </c>
    </row>
    <row r="3166" spans="1:6" x14ac:dyDescent="0.25">
      <c r="A3166" t="s">
        <v>3984</v>
      </c>
      <c r="B3166">
        <v>2983</v>
      </c>
      <c r="E3166" s="1">
        <v>42975.420046296298</v>
      </c>
      <c r="F3166" s="1">
        <v>42975.420046296298</v>
      </c>
    </row>
    <row r="3167" spans="1:6" x14ac:dyDescent="0.25">
      <c r="A3167" t="s">
        <v>3985</v>
      </c>
      <c r="B3167">
        <v>2984</v>
      </c>
      <c r="E3167" s="1">
        <v>42975.420046296298</v>
      </c>
      <c r="F3167" s="1">
        <v>42975.420046296298</v>
      </c>
    </row>
    <row r="3168" spans="1:6" x14ac:dyDescent="0.25">
      <c r="A3168" t="s">
        <v>3986</v>
      </c>
      <c r="B3168">
        <v>2985</v>
      </c>
      <c r="E3168" s="1">
        <v>42975.420046296298</v>
      </c>
      <c r="F3168" s="1">
        <v>42975.420046296298</v>
      </c>
    </row>
    <row r="3169" spans="1:6" x14ac:dyDescent="0.25">
      <c r="A3169" t="s">
        <v>3987</v>
      </c>
      <c r="B3169">
        <v>2986</v>
      </c>
      <c r="E3169" s="1">
        <v>42975.420046296298</v>
      </c>
      <c r="F3169" s="1">
        <v>42975.420046296298</v>
      </c>
    </row>
    <row r="3170" spans="1:6" x14ac:dyDescent="0.25">
      <c r="A3170" t="s">
        <v>3988</v>
      </c>
      <c r="B3170">
        <v>2987</v>
      </c>
      <c r="E3170" s="1">
        <v>42975.420046296298</v>
      </c>
      <c r="F3170" s="1">
        <v>42975.420046296298</v>
      </c>
    </row>
    <row r="3171" spans="1:6" x14ac:dyDescent="0.25">
      <c r="A3171" t="s">
        <v>3989</v>
      </c>
      <c r="B3171">
        <v>2988</v>
      </c>
      <c r="E3171" s="1">
        <v>42975.420046296298</v>
      </c>
      <c r="F3171" s="1">
        <v>42975.420046296298</v>
      </c>
    </row>
    <row r="3172" spans="1:6" x14ac:dyDescent="0.25">
      <c r="A3172" t="s">
        <v>3990</v>
      </c>
      <c r="B3172">
        <v>2989</v>
      </c>
      <c r="E3172" s="1">
        <v>42975.420046296298</v>
      </c>
      <c r="F3172" s="1">
        <v>42975.420046296298</v>
      </c>
    </row>
    <row r="3173" spans="1:6" x14ac:dyDescent="0.25">
      <c r="A3173" t="s">
        <v>3991</v>
      </c>
      <c r="B3173">
        <v>2990</v>
      </c>
      <c r="E3173" s="1">
        <v>42975.420046296298</v>
      </c>
      <c r="F3173" s="1">
        <v>42975.420046296298</v>
      </c>
    </row>
    <row r="3174" spans="1:6" x14ac:dyDescent="0.25">
      <c r="A3174" t="s">
        <v>3992</v>
      </c>
      <c r="B3174">
        <v>2991</v>
      </c>
      <c r="E3174" s="1">
        <v>42975.420046296298</v>
      </c>
      <c r="F3174" s="1">
        <v>42975.420046296298</v>
      </c>
    </row>
    <row r="3175" spans="1:6" x14ac:dyDescent="0.25">
      <c r="A3175" t="s">
        <v>3993</v>
      </c>
      <c r="B3175">
        <v>2992</v>
      </c>
      <c r="E3175" s="1">
        <v>42975.420046296298</v>
      </c>
      <c r="F3175" s="1">
        <v>42975.420046296298</v>
      </c>
    </row>
    <row r="3176" spans="1:6" x14ac:dyDescent="0.25">
      <c r="A3176" t="s">
        <v>3994</v>
      </c>
      <c r="B3176">
        <v>2993</v>
      </c>
      <c r="E3176" s="1">
        <v>42975.420046296298</v>
      </c>
      <c r="F3176" s="1">
        <v>42975.420046296298</v>
      </c>
    </row>
    <row r="3177" spans="1:6" x14ac:dyDescent="0.25">
      <c r="A3177" t="s">
        <v>3995</v>
      </c>
      <c r="B3177">
        <v>2994</v>
      </c>
      <c r="E3177" s="1">
        <v>42975.420046296298</v>
      </c>
      <c r="F3177" s="1">
        <v>42975.420046296298</v>
      </c>
    </row>
    <row r="3178" spans="1:6" x14ac:dyDescent="0.25">
      <c r="A3178" t="s">
        <v>3996</v>
      </c>
      <c r="B3178">
        <v>2995</v>
      </c>
      <c r="E3178" s="1">
        <v>42975.420046296298</v>
      </c>
      <c r="F3178" s="1">
        <v>42975.420046296298</v>
      </c>
    </row>
    <row r="3179" spans="1:6" x14ac:dyDescent="0.25">
      <c r="A3179" t="s">
        <v>3997</v>
      </c>
      <c r="B3179">
        <v>2996</v>
      </c>
      <c r="E3179" s="1">
        <v>42975.420046296298</v>
      </c>
      <c r="F3179" s="1">
        <v>42975.420046296298</v>
      </c>
    </row>
    <row r="3180" spans="1:6" x14ac:dyDescent="0.25">
      <c r="A3180" t="s">
        <v>3998</v>
      </c>
      <c r="B3180">
        <v>2997</v>
      </c>
      <c r="E3180" s="1">
        <v>42975.420046296298</v>
      </c>
      <c r="F3180" s="1">
        <v>42975.420046296298</v>
      </c>
    </row>
    <row r="3181" spans="1:6" x14ac:dyDescent="0.25">
      <c r="A3181" t="s">
        <v>3999</v>
      </c>
      <c r="B3181">
        <v>2998</v>
      </c>
      <c r="E3181" s="1">
        <v>42975.420046296298</v>
      </c>
      <c r="F3181" s="1">
        <v>42975.420046296298</v>
      </c>
    </row>
    <row r="3182" spans="1:6" x14ac:dyDescent="0.25">
      <c r="A3182" t="s">
        <v>206</v>
      </c>
      <c r="B3182">
        <v>2999</v>
      </c>
      <c r="E3182" s="1">
        <v>42975.420046296298</v>
      </c>
      <c r="F3182" s="1">
        <v>42975.420046296298</v>
      </c>
    </row>
    <row r="3183" spans="1:6" x14ac:dyDescent="0.25">
      <c r="A3183" t="s">
        <v>4000</v>
      </c>
      <c r="B3183">
        <v>3000</v>
      </c>
      <c r="E3183" s="1">
        <v>42975.420046296298</v>
      </c>
      <c r="F3183" s="1">
        <v>42975.420046296298</v>
      </c>
    </row>
    <row r="3184" spans="1:6" x14ac:dyDescent="0.25">
      <c r="A3184" t="s">
        <v>4001</v>
      </c>
      <c r="B3184">
        <v>3001</v>
      </c>
      <c r="E3184" s="1">
        <v>42975.420046296298</v>
      </c>
      <c r="F3184" s="1">
        <v>42975.420046296298</v>
      </c>
    </row>
    <row r="3185" spans="1:6" x14ac:dyDescent="0.25">
      <c r="A3185" t="s">
        <v>4002</v>
      </c>
      <c r="B3185">
        <v>3002</v>
      </c>
      <c r="E3185" s="1">
        <v>42975.420046296298</v>
      </c>
      <c r="F3185" s="1">
        <v>42975.420046296298</v>
      </c>
    </row>
    <row r="3186" spans="1:6" x14ac:dyDescent="0.25">
      <c r="A3186" t="s">
        <v>4003</v>
      </c>
      <c r="B3186">
        <v>3003</v>
      </c>
      <c r="E3186" s="1">
        <v>42975.420046296298</v>
      </c>
      <c r="F3186" s="1">
        <v>42975.420046296298</v>
      </c>
    </row>
    <row r="3187" spans="1:6" x14ac:dyDescent="0.25">
      <c r="A3187" t="s">
        <v>4004</v>
      </c>
      <c r="B3187">
        <v>3004</v>
      </c>
      <c r="E3187" s="1">
        <v>42975.420046296298</v>
      </c>
      <c r="F3187" s="1">
        <v>42975.420046296298</v>
      </c>
    </row>
    <row r="3188" spans="1:6" x14ac:dyDescent="0.25">
      <c r="A3188" t="s">
        <v>4005</v>
      </c>
      <c r="B3188">
        <v>33</v>
      </c>
      <c r="E3188" s="1">
        <v>42975.420046296298</v>
      </c>
      <c r="F3188" s="1">
        <v>42975.420046296298</v>
      </c>
    </row>
    <row r="3189" spans="1:6" x14ac:dyDescent="0.25">
      <c r="A3189" t="s">
        <v>4006</v>
      </c>
      <c r="B3189">
        <v>3005</v>
      </c>
      <c r="E3189" s="1">
        <v>42975.420046296298</v>
      </c>
      <c r="F3189" s="1">
        <v>42975.420046296298</v>
      </c>
    </row>
    <row r="3190" spans="1:6" x14ac:dyDescent="0.25">
      <c r="A3190" t="s">
        <v>4007</v>
      </c>
      <c r="B3190">
        <v>3006</v>
      </c>
      <c r="E3190" s="1">
        <v>42975.420046296298</v>
      </c>
      <c r="F3190" s="1">
        <v>42975.420046296298</v>
      </c>
    </row>
    <row r="3191" spans="1:6" x14ac:dyDescent="0.25">
      <c r="A3191" t="s">
        <v>4008</v>
      </c>
      <c r="B3191">
        <v>3007</v>
      </c>
      <c r="E3191" s="1">
        <v>42975.420046296298</v>
      </c>
      <c r="F3191" s="1">
        <v>42975.420046296298</v>
      </c>
    </row>
    <row r="3192" spans="1:6" x14ac:dyDescent="0.25">
      <c r="A3192" t="s">
        <v>4009</v>
      </c>
      <c r="B3192">
        <v>3008</v>
      </c>
      <c r="E3192" s="1">
        <v>42975.420046296298</v>
      </c>
      <c r="F3192" s="1">
        <v>42975.420046296298</v>
      </c>
    </row>
    <row r="3193" spans="1:6" x14ac:dyDescent="0.25">
      <c r="A3193" t="s">
        <v>4010</v>
      </c>
      <c r="B3193">
        <v>3009</v>
      </c>
      <c r="E3193" s="1">
        <v>42975.420046296298</v>
      </c>
      <c r="F3193" s="1">
        <v>42975.420046296298</v>
      </c>
    </row>
    <row r="3194" spans="1:6" x14ac:dyDescent="0.25">
      <c r="A3194" t="s">
        <v>51</v>
      </c>
      <c r="B3194">
        <v>3010</v>
      </c>
      <c r="E3194" s="1">
        <v>42975.420046296298</v>
      </c>
      <c r="F3194" s="1">
        <v>42975.420046296298</v>
      </c>
    </row>
    <row r="3195" spans="1:6" x14ac:dyDescent="0.25">
      <c r="A3195" t="s">
        <v>4011</v>
      </c>
      <c r="B3195">
        <v>3011</v>
      </c>
      <c r="E3195" s="1">
        <v>42975.420046296298</v>
      </c>
      <c r="F3195" s="1">
        <v>42975.420046296298</v>
      </c>
    </row>
    <row r="3196" spans="1:6" x14ac:dyDescent="0.25">
      <c r="A3196" t="s">
        <v>4012</v>
      </c>
      <c r="B3196">
        <v>3012</v>
      </c>
      <c r="E3196" s="1">
        <v>42975.420046296298</v>
      </c>
      <c r="F3196" s="1">
        <v>42975.420046296298</v>
      </c>
    </row>
    <row r="3197" spans="1:6" x14ac:dyDescent="0.25">
      <c r="A3197" t="s">
        <v>4013</v>
      </c>
      <c r="B3197">
        <v>3013</v>
      </c>
      <c r="E3197" s="1">
        <v>42975.420046296298</v>
      </c>
      <c r="F3197" s="1">
        <v>42975.420046296298</v>
      </c>
    </row>
    <row r="3198" spans="1:6" x14ac:dyDescent="0.25">
      <c r="A3198" t="s">
        <v>4014</v>
      </c>
      <c r="B3198">
        <v>3014</v>
      </c>
      <c r="E3198" s="1">
        <v>42975.420046296298</v>
      </c>
      <c r="F3198" s="1">
        <v>42975.420046296298</v>
      </c>
    </row>
    <row r="3199" spans="1:6" x14ac:dyDescent="0.25">
      <c r="A3199" t="s">
        <v>4015</v>
      </c>
      <c r="B3199">
        <v>3015</v>
      </c>
      <c r="E3199" s="1">
        <v>42975.420046296298</v>
      </c>
      <c r="F3199" s="1">
        <v>42975.420046296298</v>
      </c>
    </row>
    <row r="3200" spans="1:6" x14ac:dyDescent="0.25">
      <c r="A3200" t="s">
        <v>4016</v>
      </c>
      <c r="B3200">
        <v>3016</v>
      </c>
      <c r="E3200" s="1">
        <v>42975.420046296298</v>
      </c>
      <c r="F3200" s="1">
        <v>42975.420046296298</v>
      </c>
    </row>
    <row r="3201" spans="1:6" x14ac:dyDescent="0.25">
      <c r="A3201" t="s">
        <v>4017</v>
      </c>
      <c r="B3201">
        <v>3017</v>
      </c>
      <c r="E3201" s="1">
        <v>42975.420046296298</v>
      </c>
      <c r="F3201" s="1">
        <v>42975.420046296298</v>
      </c>
    </row>
    <row r="3202" spans="1:6" x14ac:dyDescent="0.25">
      <c r="A3202" t="s">
        <v>4018</v>
      </c>
      <c r="B3202">
        <v>3018</v>
      </c>
      <c r="E3202" s="1">
        <v>42975.420046296298</v>
      </c>
      <c r="F3202" s="1">
        <v>42975.420046296298</v>
      </c>
    </row>
    <row r="3203" spans="1:6" x14ac:dyDescent="0.25">
      <c r="A3203" t="s">
        <v>4019</v>
      </c>
      <c r="B3203">
        <v>3019</v>
      </c>
      <c r="E3203" s="1">
        <v>42975.420046296298</v>
      </c>
      <c r="F3203" s="1">
        <v>42975.420046296298</v>
      </c>
    </row>
    <row r="3204" spans="1:6" x14ac:dyDescent="0.25">
      <c r="A3204" t="s">
        <v>4020</v>
      </c>
      <c r="B3204">
        <v>3020</v>
      </c>
      <c r="E3204" s="1">
        <v>42975.420046296298</v>
      </c>
      <c r="F3204" s="1">
        <v>42975.420046296298</v>
      </c>
    </row>
    <row r="3205" spans="1:6" x14ac:dyDescent="0.25">
      <c r="A3205" t="s">
        <v>4021</v>
      </c>
      <c r="B3205">
        <v>3021</v>
      </c>
      <c r="E3205" s="1">
        <v>42975.420046296298</v>
      </c>
      <c r="F3205" s="1">
        <v>42975.420046296298</v>
      </c>
    </row>
    <row r="3206" spans="1:6" x14ac:dyDescent="0.25">
      <c r="A3206" t="s">
        <v>4022</v>
      </c>
      <c r="B3206">
        <v>3022</v>
      </c>
      <c r="E3206" s="1">
        <v>42975.420046296298</v>
      </c>
      <c r="F3206" s="1">
        <v>42975.420046296298</v>
      </c>
    </row>
    <row r="3207" spans="1:6" x14ac:dyDescent="0.25">
      <c r="A3207" t="s">
        <v>4023</v>
      </c>
      <c r="B3207">
        <v>3023</v>
      </c>
      <c r="E3207" s="1">
        <v>42975.420046296298</v>
      </c>
      <c r="F3207" s="1">
        <v>42975.420046296298</v>
      </c>
    </row>
    <row r="3208" spans="1:6" x14ac:dyDescent="0.25">
      <c r="A3208" t="s">
        <v>4024</v>
      </c>
      <c r="B3208">
        <v>3024</v>
      </c>
      <c r="E3208" s="1">
        <v>42975.420046296298</v>
      </c>
      <c r="F3208" s="1">
        <v>42975.420046296298</v>
      </c>
    </row>
    <row r="3209" spans="1:6" x14ac:dyDescent="0.25">
      <c r="A3209" t="s">
        <v>4025</v>
      </c>
      <c r="B3209">
        <v>3025</v>
      </c>
      <c r="E3209" s="1">
        <v>42975.420046296298</v>
      </c>
      <c r="F3209" s="1">
        <v>42975.420046296298</v>
      </c>
    </row>
    <row r="3210" spans="1:6" x14ac:dyDescent="0.25">
      <c r="A3210" t="s">
        <v>4026</v>
      </c>
      <c r="B3210">
        <v>3026</v>
      </c>
      <c r="E3210" s="1">
        <v>42975.420046296298</v>
      </c>
      <c r="F3210" s="1">
        <v>42975.420046296298</v>
      </c>
    </row>
    <row r="3211" spans="1:6" x14ac:dyDescent="0.25">
      <c r="A3211" t="s">
        <v>4027</v>
      </c>
      <c r="B3211">
        <v>3027</v>
      </c>
      <c r="E3211" s="1">
        <v>42975.420046296298</v>
      </c>
      <c r="F3211" s="1">
        <v>42975.420046296298</v>
      </c>
    </row>
    <row r="3212" spans="1:6" x14ac:dyDescent="0.25">
      <c r="A3212" t="s">
        <v>4028</v>
      </c>
      <c r="B3212">
        <v>3028</v>
      </c>
      <c r="E3212" s="1">
        <v>42975.420046296298</v>
      </c>
      <c r="F3212" s="1">
        <v>42975.420046296298</v>
      </c>
    </row>
    <row r="3213" spans="1:6" x14ac:dyDescent="0.25">
      <c r="A3213" t="s">
        <v>4029</v>
      </c>
      <c r="B3213">
        <v>3029</v>
      </c>
      <c r="E3213" s="1">
        <v>42975.420046296298</v>
      </c>
      <c r="F3213" s="1">
        <v>42975.420046296298</v>
      </c>
    </row>
    <row r="3214" spans="1:6" x14ac:dyDescent="0.25">
      <c r="A3214" t="s">
        <v>9165</v>
      </c>
      <c r="B3214">
        <v>7438</v>
      </c>
      <c r="C3214">
        <v>2016</v>
      </c>
      <c r="D3214" t="s">
        <v>169</v>
      </c>
      <c r="E3214" s="1">
        <v>43002.969027777777</v>
      </c>
      <c r="F3214" s="1">
        <v>43002.969027777777</v>
      </c>
    </row>
    <row r="3215" spans="1:6" x14ac:dyDescent="0.25">
      <c r="A3215" t="s">
        <v>4030</v>
      </c>
      <c r="B3215">
        <v>3030</v>
      </c>
      <c r="E3215" s="1">
        <v>42975.420046296298</v>
      </c>
      <c r="F3215" s="1">
        <v>42975.420046296298</v>
      </c>
    </row>
    <row r="3216" spans="1:6" x14ac:dyDescent="0.25">
      <c r="A3216" t="s">
        <v>8659</v>
      </c>
      <c r="B3216">
        <v>7224</v>
      </c>
      <c r="C3216">
        <v>2015</v>
      </c>
      <c r="D3216" t="s">
        <v>169</v>
      </c>
      <c r="E3216" s="1">
        <v>42992.012627314813</v>
      </c>
      <c r="F3216" s="1">
        <v>42992.012627314813</v>
      </c>
    </row>
    <row r="3217" spans="1:6" x14ac:dyDescent="0.25">
      <c r="A3217" t="s">
        <v>4031</v>
      </c>
      <c r="B3217">
        <v>3031</v>
      </c>
      <c r="E3217" s="1">
        <v>42975.420046296298</v>
      </c>
      <c r="F3217" s="1">
        <v>42975.420046296298</v>
      </c>
    </row>
    <row r="3218" spans="1:6" x14ac:dyDescent="0.25">
      <c r="A3218" t="s">
        <v>4032</v>
      </c>
      <c r="B3218">
        <v>3032</v>
      </c>
      <c r="E3218" s="1">
        <v>42975.420046296298</v>
      </c>
      <c r="F3218" s="1">
        <v>42975.420046296298</v>
      </c>
    </row>
    <row r="3219" spans="1:6" x14ac:dyDescent="0.25">
      <c r="A3219" t="s">
        <v>8979</v>
      </c>
      <c r="B3219">
        <v>7439</v>
      </c>
      <c r="C3219">
        <v>2016</v>
      </c>
      <c r="D3219" t="s">
        <v>169</v>
      </c>
      <c r="E3219" s="1">
        <v>43002.969027777777</v>
      </c>
      <c r="F3219" s="1">
        <v>43002.969027777777</v>
      </c>
    </row>
    <row r="3220" spans="1:6" x14ac:dyDescent="0.25">
      <c r="A3220" t="s">
        <v>4033</v>
      </c>
      <c r="B3220">
        <v>3033</v>
      </c>
      <c r="E3220" s="1">
        <v>42975.420046296298</v>
      </c>
      <c r="F3220" s="1">
        <v>42975.420046296298</v>
      </c>
    </row>
    <row r="3221" spans="1:6" x14ac:dyDescent="0.25">
      <c r="A3221" t="s">
        <v>8468</v>
      </c>
      <c r="B3221">
        <v>7058</v>
      </c>
      <c r="C3221">
        <v>2010</v>
      </c>
      <c r="D3221" t="s">
        <v>169</v>
      </c>
      <c r="E3221" s="1">
        <v>42990.545127314814</v>
      </c>
      <c r="F3221" s="1">
        <v>42990.545127314814</v>
      </c>
    </row>
    <row r="3222" spans="1:6" x14ac:dyDescent="0.25">
      <c r="A3222" t="s">
        <v>8255</v>
      </c>
      <c r="B3222">
        <v>6982</v>
      </c>
      <c r="C3222">
        <v>2008</v>
      </c>
      <c r="E3222" s="1">
        <v>42985.645046296297</v>
      </c>
      <c r="F3222" s="1">
        <v>42985.645046296297</v>
      </c>
    </row>
    <row r="3223" spans="1:6" x14ac:dyDescent="0.25">
      <c r="A3223" t="s">
        <v>50</v>
      </c>
      <c r="B3223">
        <v>3034</v>
      </c>
      <c r="E3223" s="1">
        <v>42975.420046296298</v>
      </c>
      <c r="F3223" s="1">
        <v>42975.420046296298</v>
      </c>
    </row>
    <row r="3224" spans="1:6" x14ac:dyDescent="0.25">
      <c r="A3224" t="s">
        <v>4034</v>
      </c>
      <c r="B3224">
        <v>3035</v>
      </c>
      <c r="E3224" s="1">
        <v>42975.420046296298</v>
      </c>
      <c r="F3224" s="1">
        <v>42975.420046296298</v>
      </c>
    </row>
    <row r="3225" spans="1:6" x14ac:dyDescent="0.25">
      <c r="A3225" t="s">
        <v>4035</v>
      </c>
      <c r="B3225">
        <v>3036</v>
      </c>
      <c r="E3225" s="1">
        <v>42975.420046296298</v>
      </c>
      <c r="F3225" s="1">
        <v>42975.420046296298</v>
      </c>
    </row>
    <row r="3226" spans="1:6" x14ac:dyDescent="0.25">
      <c r="A3226" t="s">
        <v>4036</v>
      </c>
      <c r="B3226">
        <v>3037</v>
      </c>
      <c r="E3226" s="1">
        <v>42975.420046296298</v>
      </c>
      <c r="F3226" s="1">
        <v>42975.420046296298</v>
      </c>
    </row>
    <row r="3227" spans="1:6" x14ac:dyDescent="0.25">
      <c r="A3227" t="s">
        <v>49</v>
      </c>
      <c r="B3227">
        <v>3038</v>
      </c>
      <c r="E3227" s="1">
        <v>42975.420046296298</v>
      </c>
      <c r="F3227" s="1">
        <v>42975.420046296298</v>
      </c>
    </row>
    <row r="3228" spans="1:6" x14ac:dyDescent="0.25">
      <c r="A3228" t="s">
        <v>4037</v>
      </c>
      <c r="B3228">
        <v>3039</v>
      </c>
      <c r="E3228" s="1">
        <v>42975.420046296298</v>
      </c>
      <c r="F3228" s="1">
        <v>42975.420046296298</v>
      </c>
    </row>
    <row r="3229" spans="1:6" x14ac:dyDescent="0.25">
      <c r="A3229" t="s">
        <v>4038</v>
      </c>
      <c r="B3229">
        <v>3040</v>
      </c>
      <c r="E3229" s="1">
        <v>42975.420046296298</v>
      </c>
      <c r="F3229" s="1">
        <v>42975.420046296298</v>
      </c>
    </row>
    <row r="3230" spans="1:6" x14ac:dyDescent="0.25">
      <c r="A3230" t="s">
        <v>8639</v>
      </c>
      <c r="B3230">
        <v>7225</v>
      </c>
      <c r="C3230">
        <v>2010</v>
      </c>
      <c r="D3230" t="s">
        <v>169</v>
      </c>
      <c r="E3230" s="1">
        <v>42992.012627314813</v>
      </c>
      <c r="F3230" s="1">
        <v>42992.012627314813</v>
      </c>
    </row>
    <row r="3231" spans="1:6" x14ac:dyDescent="0.25">
      <c r="A3231" t="s">
        <v>4039</v>
      </c>
      <c r="B3231">
        <v>3041</v>
      </c>
      <c r="E3231" s="1">
        <v>42975.420046296298</v>
      </c>
      <c r="F3231" s="1">
        <v>42975.420046296298</v>
      </c>
    </row>
    <row r="3232" spans="1:6" x14ac:dyDescent="0.25">
      <c r="A3232" t="s">
        <v>4040</v>
      </c>
      <c r="B3232">
        <v>3042</v>
      </c>
      <c r="E3232" s="1">
        <v>42975.420046296298</v>
      </c>
      <c r="F3232" s="1">
        <v>42975.420046296298</v>
      </c>
    </row>
    <row r="3233" spans="1:6" x14ac:dyDescent="0.25">
      <c r="A3233" t="s">
        <v>4041</v>
      </c>
      <c r="B3233">
        <v>3043</v>
      </c>
      <c r="E3233" s="1">
        <v>42975.420046296298</v>
      </c>
      <c r="F3233" s="1">
        <v>42975.420046296298</v>
      </c>
    </row>
    <row r="3234" spans="1:6" x14ac:dyDescent="0.25">
      <c r="A3234" t="s">
        <v>4042</v>
      </c>
      <c r="B3234">
        <v>3044</v>
      </c>
      <c r="E3234" s="1">
        <v>42975.420046296298</v>
      </c>
      <c r="F3234" s="1">
        <v>42975.420046296298</v>
      </c>
    </row>
    <row r="3235" spans="1:6" x14ac:dyDescent="0.25">
      <c r="A3235" t="s">
        <v>4043</v>
      </c>
      <c r="B3235">
        <v>455</v>
      </c>
      <c r="E3235" s="1">
        <v>42975.420046296298</v>
      </c>
      <c r="F3235" s="1">
        <v>42975.420046296298</v>
      </c>
    </row>
    <row r="3236" spans="1:6" x14ac:dyDescent="0.25">
      <c r="A3236" t="s">
        <v>4044</v>
      </c>
      <c r="B3236">
        <v>3045</v>
      </c>
      <c r="E3236" s="1">
        <v>42975.420046296298</v>
      </c>
      <c r="F3236" s="1">
        <v>42975.420046296298</v>
      </c>
    </row>
    <row r="3237" spans="1:6" x14ac:dyDescent="0.25">
      <c r="A3237" t="s">
        <v>4045</v>
      </c>
      <c r="B3237">
        <v>3046</v>
      </c>
      <c r="E3237" s="1">
        <v>42975.420046296298</v>
      </c>
      <c r="F3237" s="1">
        <v>42975.420046296298</v>
      </c>
    </row>
    <row r="3238" spans="1:6" x14ac:dyDescent="0.25">
      <c r="A3238" t="s">
        <v>4046</v>
      </c>
      <c r="B3238">
        <v>3047</v>
      </c>
      <c r="E3238" s="1">
        <v>42975.420046296298</v>
      </c>
      <c r="F3238" s="1">
        <v>42975.420046296298</v>
      </c>
    </row>
    <row r="3239" spans="1:6" x14ac:dyDescent="0.25">
      <c r="A3239" t="s">
        <v>4047</v>
      </c>
      <c r="B3239">
        <v>3048</v>
      </c>
      <c r="E3239" s="1">
        <v>42975.420046296298</v>
      </c>
      <c r="F3239" s="1">
        <v>42975.420046296298</v>
      </c>
    </row>
    <row r="3240" spans="1:6" x14ac:dyDescent="0.25">
      <c r="A3240" t="s">
        <v>4048</v>
      </c>
      <c r="B3240">
        <v>3049</v>
      </c>
      <c r="E3240" s="1">
        <v>42975.420046296298</v>
      </c>
      <c r="F3240" s="1">
        <v>42975.420046296298</v>
      </c>
    </row>
    <row r="3241" spans="1:6" x14ac:dyDescent="0.25">
      <c r="A3241" t="s">
        <v>4049</v>
      </c>
      <c r="B3241">
        <v>3050</v>
      </c>
      <c r="E3241" s="1">
        <v>42975.420046296298</v>
      </c>
      <c r="F3241" s="1">
        <v>42975.420046296298</v>
      </c>
    </row>
    <row r="3242" spans="1:6" x14ac:dyDescent="0.25">
      <c r="A3242" t="s">
        <v>4050</v>
      </c>
      <c r="B3242">
        <v>3051</v>
      </c>
      <c r="E3242" s="1">
        <v>42975.420046296298</v>
      </c>
      <c r="F3242" s="1">
        <v>42975.420046296298</v>
      </c>
    </row>
    <row r="3243" spans="1:6" x14ac:dyDescent="0.25">
      <c r="A3243" t="s">
        <v>4051</v>
      </c>
      <c r="B3243">
        <v>3052</v>
      </c>
      <c r="E3243" s="1">
        <v>42975.420046296298</v>
      </c>
      <c r="F3243" s="1">
        <v>42975.420046296298</v>
      </c>
    </row>
    <row r="3244" spans="1:6" x14ac:dyDescent="0.25">
      <c r="A3244" t="s">
        <v>4052</v>
      </c>
      <c r="B3244">
        <v>3053</v>
      </c>
      <c r="E3244" s="1">
        <v>42975.420046296298</v>
      </c>
      <c r="F3244" s="1">
        <v>42975.420046296298</v>
      </c>
    </row>
    <row r="3245" spans="1:6" x14ac:dyDescent="0.25">
      <c r="A3245" t="s">
        <v>4053</v>
      </c>
      <c r="B3245">
        <v>3054</v>
      </c>
      <c r="E3245" s="1">
        <v>42975.420046296298</v>
      </c>
      <c r="F3245" s="1">
        <v>42975.420046296298</v>
      </c>
    </row>
    <row r="3246" spans="1:6" x14ac:dyDescent="0.25">
      <c r="A3246" t="s">
        <v>4054</v>
      </c>
      <c r="B3246">
        <v>3055</v>
      </c>
      <c r="E3246" s="1">
        <v>42975.420046296298</v>
      </c>
      <c r="F3246" s="1">
        <v>42975.420046296298</v>
      </c>
    </row>
    <row r="3247" spans="1:6" x14ac:dyDescent="0.25">
      <c r="A3247" t="s">
        <v>4055</v>
      </c>
      <c r="B3247">
        <v>3056</v>
      </c>
      <c r="E3247" s="1">
        <v>42975.420046296298</v>
      </c>
      <c r="F3247" s="1">
        <v>42975.420046296298</v>
      </c>
    </row>
    <row r="3248" spans="1:6" x14ac:dyDescent="0.25">
      <c r="A3248" t="s">
        <v>4056</v>
      </c>
      <c r="B3248">
        <v>3057</v>
      </c>
      <c r="E3248" s="1">
        <v>42975.420046296298</v>
      </c>
      <c r="F3248" s="1">
        <v>42975.420046296298</v>
      </c>
    </row>
    <row r="3249" spans="1:6" x14ac:dyDescent="0.25">
      <c r="A3249" t="s">
        <v>8231</v>
      </c>
      <c r="B3249">
        <v>3058</v>
      </c>
      <c r="E3249" s="1">
        <v>42975.420046296298</v>
      </c>
      <c r="F3249" s="1">
        <v>42975.420046296298</v>
      </c>
    </row>
    <row r="3250" spans="1:6" x14ac:dyDescent="0.25">
      <c r="A3250" t="s">
        <v>4057</v>
      </c>
      <c r="B3250">
        <v>3059</v>
      </c>
      <c r="E3250" s="1">
        <v>42975.420046296298</v>
      </c>
      <c r="F3250" s="1">
        <v>42975.420046296298</v>
      </c>
    </row>
    <row r="3251" spans="1:6" x14ac:dyDescent="0.25">
      <c r="A3251" t="s">
        <v>4058</v>
      </c>
      <c r="B3251">
        <v>3060</v>
      </c>
      <c r="E3251" s="1">
        <v>42975.420046296298</v>
      </c>
      <c r="F3251" s="1">
        <v>42975.420046296298</v>
      </c>
    </row>
    <row r="3252" spans="1:6" x14ac:dyDescent="0.25">
      <c r="A3252" t="s">
        <v>4059</v>
      </c>
      <c r="B3252">
        <v>3061</v>
      </c>
      <c r="E3252" s="1">
        <v>42975.420046296298</v>
      </c>
      <c r="F3252" s="1">
        <v>42975.420046296298</v>
      </c>
    </row>
    <row r="3253" spans="1:6" x14ac:dyDescent="0.25">
      <c r="A3253" t="s">
        <v>4060</v>
      </c>
      <c r="B3253">
        <v>3062</v>
      </c>
      <c r="E3253" s="1">
        <v>42975.420046296298</v>
      </c>
      <c r="F3253" s="1">
        <v>42975.420046296298</v>
      </c>
    </row>
    <row r="3254" spans="1:6" x14ac:dyDescent="0.25">
      <c r="A3254" t="s">
        <v>8690</v>
      </c>
      <c r="B3254">
        <v>7226</v>
      </c>
      <c r="C3254">
        <v>2011</v>
      </c>
      <c r="D3254" t="s">
        <v>169</v>
      </c>
      <c r="E3254" s="1">
        <v>42992.012627314813</v>
      </c>
      <c r="F3254" s="1">
        <v>42992.012627314813</v>
      </c>
    </row>
    <row r="3255" spans="1:6" x14ac:dyDescent="0.25">
      <c r="A3255" t="s">
        <v>4061</v>
      </c>
      <c r="B3255">
        <v>3063</v>
      </c>
      <c r="E3255" s="1">
        <v>42975.420046296298</v>
      </c>
      <c r="F3255" s="1">
        <v>42975.420046296298</v>
      </c>
    </row>
    <row r="3256" spans="1:6" x14ac:dyDescent="0.25">
      <c r="A3256" t="s">
        <v>4062</v>
      </c>
      <c r="B3256">
        <v>3064</v>
      </c>
      <c r="E3256" s="1">
        <v>42975.420046296298</v>
      </c>
      <c r="F3256" s="1">
        <v>42975.420046296298</v>
      </c>
    </row>
    <row r="3257" spans="1:6" x14ac:dyDescent="0.25">
      <c r="A3257" t="s">
        <v>4063</v>
      </c>
      <c r="B3257">
        <v>3065</v>
      </c>
      <c r="E3257" s="1">
        <v>42975.420046296298</v>
      </c>
      <c r="F3257" s="1">
        <v>42975.420046296298</v>
      </c>
    </row>
    <row r="3258" spans="1:6" x14ac:dyDescent="0.25">
      <c r="A3258" t="s">
        <v>4064</v>
      </c>
      <c r="B3258">
        <v>3066</v>
      </c>
      <c r="E3258" s="1">
        <v>42975.420046296298</v>
      </c>
      <c r="F3258" s="1">
        <v>42975.420046296298</v>
      </c>
    </row>
    <row r="3259" spans="1:6" x14ac:dyDescent="0.25">
      <c r="A3259" t="s">
        <v>4065</v>
      </c>
      <c r="B3259">
        <v>3067</v>
      </c>
      <c r="E3259" s="1">
        <v>42975.420046296298</v>
      </c>
      <c r="F3259" s="1">
        <v>42975.420046296298</v>
      </c>
    </row>
    <row r="3260" spans="1:6" x14ac:dyDescent="0.25">
      <c r="A3260" t="s">
        <v>4066</v>
      </c>
      <c r="B3260">
        <v>3068</v>
      </c>
      <c r="E3260" s="1">
        <v>42975.420046296298</v>
      </c>
      <c r="F3260" s="1">
        <v>42975.420046296298</v>
      </c>
    </row>
    <row r="3261" spans="1:6" x14ac:dyDescent="0.25">
      <c r="A3261" t="s">
        <v>4067</v>
      </c>
      <c r="B3261">
        <v>3069</v>
      </c>
      <c r="E3261" s="1">
        <v>42975.420046296298</v>
      </c>
      <c r="F3261" s="1">
        <v>42975.420046296298</v>
      </c>
    </row>
    <row r="3262" spans="1:6" x14ac:dyDescent="0.25">
      <c r="A3262" t="s">
        <v>4068</v>
      </c>
      <c r="B3262">
        <v>3070</v>
      </c>
      <c r="E3262" s="1">
        <v>42975.420046296298</v>
      </c>
      <c r="F3262" s="1">
        <v>42975.420046296298</v>
      </c>
    </row>
    <row r="3263" spans="1:6" x14ac:dyDescent="0.25">
      <c r="A3263" t="s">
        <v>4069</v>
      </c>
      <c r="B3263">
        <v>3071</v>
      </c>
      <c r="E3263" s="1">
        <v>42975.420046296298</v>
      </c>
      <c r="F3263" s="1">
        <v>42975.420046296298</v>
      </c>
    </row>
    <row r="3264" spans="1:6" x14ac:dyDescent="0.25">
      <c r="A3264" t="s">
        <v>4070</v>
      </c>
      <c r="B3264">
        <v>3072</v>
      </c>
      <c r="E3264" s="1">
        <v>42975.420046296298</v>
      </c>
      <c r="F3264" s="1">
        <v>42975.420046296298</v>
      </c>
    </row>
    <row r="3265" spans="1:6" x14ac:dyDescent="0.25">
      <c r="A3265" t="s">
        <v>4071</v>
      </c>
      <c r="B3265">
        <v>3073</v>
      </c>
      <c r="E3265" s="1">
        <v>42975.420046296298</v>
      </c>
      <c r="F3265" s="1">
        <v>42975.420046296298</v>
      </c>
    </row>
    <row r="3266" spans="1:6" x14ac:dyDescent="0.25">
      <c r="A3266" t="s">
        <v>4072</v>
      </c>
      <c r="B3266">
        <v>3074</v>
      </c>
      <c r="E3266" s="1">
        <v>42975.420046296298</v>
      </c>
      <c r="F3266" s="1">
        <v>42975.420046296298</v>
      </c>
    </row>
    <row r="3267" spans="1:6" x14ac:dyDescent="0.25">
      <c r="A3267" t="s">
        <v>231</v>
      </c>
      <c r="B3267">
        <v>3075</v>
      </c>
      <c r="E3267" s="1">
        <v>42975.420046296298</v>
      </c>
      <c r="F3267" s="1">
        <v>42975.420046296298</v>
      </c>
    </row>
    <row r="3268" spans="1:6" x14ac:dyDescent="0.25">
      <c r="A3268" t="s">
        <v>4073</v>
      </c>
      <c r="B3268">
        <v>3076</v>
      </c>
      <c r="E3268" s="1">
        <v>42975.420046296298</v>
      </c>
      <c r="F3268" s="1">
        <v>42975.420046296298</v>
      </c>
    </row>
    <row r="3269" spans="1:6" x14ac:dyDescent="0.25">
      <c r="A3269" t="s">
        <v>4074</v>
      </c>
      <c r="B3269">
        <v>3077</v>
      </c>
      <c r="E3269" s="1">
        <v>42975.420046296298</v>
      </c>
      <c r="F3269" s="1">
        <v>42975.420046296298</v>
      </c>
    </row>
    <row r="3270" spans="1:6" x14ac:dyDescent="0.25">
      <c r="A3270" t="s">
        <v>4075</v>
      </c>
      <c r="B3270">
        <v>3078</v>
      </c>
      <c r="E3270" s="1">
        <v>42975.420046296298</v>
      </c>
      <c r="F3270" s="1">
        <v>42975.420046296298</v>
      </c>
    </row>
    <row r="3271" spans="1:6" x14ac:dyDescent="0.25">
      <c r="A3271" t="s">
        <v>4076</v>
      </c>
      <c r="B3271">
        <v>3079</v>
      </c>
      <c r="E3271" s="1">
        <v>42975.420046296298</v>
      </c>
      <c r="F3271" s="1">
        <v>42975.420046296298</v>
      </c>
    </row>
    <row r="3272" spans="1:6" x14ac:dyDescent="0.25">
      <c r="A3272" t="s">
        <v>9382</v>
      </c>
      <c r="B3272">
        <v>7440</v>
      </c>
      <c r="C3272">
        <v>2012</v>
      </c>
      <c r="D3272" t="s">
        <v>169</v>
      </c>
      <c r="E3272" s="1">
        <v>43002.969027777777</v>
      </c>
      <c r="F3272" s="1">
        <v>43002.969027777777</v>
      </c>
    </row>
    <row r="3273" spans="1:6" x14ac:dyDescent="0.25">
      <c r="A3273" t="s">
        <v>4077</v>
      </c>
      <c r="B3273">
        <v>3080</v>
      </c>
      <c r="E3273" s="1">
        <v>42975.420046296298</v>
      </c>
      <c r="F3273" s="1">
        <v>42975.420046296298</v>
      </c>
    </row>
    <row r="3274" spans="1:6" x14ac:dyDescent="0.25">
      <c r="A3274" t="s">
        <v>4078</v>
      </c>
      <c r="B3274">
        <v>3081</v>
      </c>
      <c r="E3274" s="1">
        <v>42975.420046296298</v>
      </c>
      <c r="F3274" s="1">
        <v>42975.420046296298</v>
      </c>
    </row>
    <row r="3275" spans="1:6" x14ac:dyDescent="0.25">
      <c r="A3275" t="s">
        <v>8623</v>
      </c>
      <c r="B3275">
        <v>7227</v>
      </c>
      <c r="C3275">
        <v>2015</v>
      </c>
      <c r="D3275" t="s">
        <v>169</v>
      </c>
      <c r="E3275" s="1">
        <v>42992.012627314813</v>
      </c>
      <c r="F3275" s="1">
        <v>42992.012627314813</v>
      </c>
    </row>
    <row r="3276" spans="1:6" x14ac:dyDescent="0.25">
      <c r="A3276" t="s">
        <v>4079</v>
      </c>
      <c r="B3276">
        <v>3082</v>
      </c>
      <c r="E3276" s="1">
        <v>42975.420046296298</v>
      </c>
      <c r="F3276" s="1">
        <v>42975.420046296298</v>
      </c>
    </row>
    <row r="3277" spans="1:6" x14ac:dyDescent="0.25">
      <c r="A3277" t="s">
        <v>4080</v>
      </c>
      <c r="B3277">
        <v>3083</v>
      </c>
      <c r="E3277" s="1">
        <v>42975.420046296298</v>
      </c>
      <c r="F3277" s="1">
        <v>42975.420046296298</v>
      </c>
    </row>
    <row r="3278" spans="1:6" x14ac:dyDescent="0.25">
      <c r="A3278" t="s">
        <v>4081</v>
      </c>
      <c r="B3278">
        <v>3084</v>
      </c>
      <c r="E3278" s="1">
        <v>42975.420046296298</v>
      </c>
      <c r="F3278" s="1">
        <v>42975.420046296298</v>
      </c>
    </row>
    <row r="3279" spans="1:6" x14ac:dyDescent="0.25">
      <c r="A3279" t="s">
        <v>4082</v>
      </c>
      <c r="B3279">
        <v>3085</v>
      </c>
      <c r="E3279" s="1">
        <v>42975.420046296298</v>
      </c>
      <c r="F3279" s="1">
        <v>42975.420046296298</v>
      </c>
    </row>
    <row r="3280" spans="1:6" x14ac:dyDescent="0.25">
      <c r="A3280" t="s">
        <v>8175</v>
      </c>
      <c r="B3280">
        <v>6930</v>
      </c>
      <c r="E3280" s="1">
        <v>42985.585543981484</v>
      </c>
      <c r="F3280" s="1">
        <v>42985.585543981484</v>
      </c>
    </row>
    <row r="3281" spans="1:6" x14ac:dyDescent="0.25">
      <c r="A3281" t="s">
        <v>4083</v>
      </c>
      <c r="B3281">
        <v>3087</v>
      </c>
      <c r="E3281" s="1">
        <v>42975.420046296298</v>
      </c>
      <c r="F3281" s="1">
        <v>42975.420046296298</v>
      </c>
    </row>
    <row r="3282" spans="1:6" x14ac:dyDescent="0.25">
      <c r="A3282" t="s">
        <v>8280</v>
      </c>
      <c r="B3282">
        <v>3086</v>
      </c>
      <c r="E3282" s="1">
        <v>42975.420046296298</v>
      </c>
      <c r="F3282" s="1">
        <v>42975.420046296298</v>
      </c>
    </row>
    <row r="3283" spans="1:6" x14ac:dyDescent="0.25">
      <c r="A3283" t="s">
        <v>9063</v>
      </c>
      <c r="B3283">
        <v>7441</v>
      </c>
      <c r="C3283">
        <v>2016</v>
      </c>
      <c r="D3283" t="s">
        <v>169</v>
      </c>
      <c r="E3283" s="1">
        <v>43002.969027777777</v>
      </c>
      <c r="F3283" s="1">
        <v>43002.969027777777</v>
      </c>
    </row>
    <row r="3284" spans="1:6" x14ac:dyDescent="0.25">
      <c r="A3284" t="s">
        <v>4084</v>
      </c>
      <c r="B3284">
        <v>3088</v>
      </c>
      <c r="E3284" s="1">
        <v>42975.420046296298</v>
      </c>
      <c r="F3284" s="1">
        <v>42975.420046296298</v>
      </c>
    </row>
    <row r="3285" spans="1:6" x14ac:dyDescent="0.25">
      <c r="A3285" t="s">
        <v>8569</v>
      </c>
      <c r="B3285">
        <v>7228</v>
      </c>
      <c r="C3285">
        <v>2014</v>
      </c>
      <c r="D3285" t="s">
        <v>169</v>
      </c>
      <c r="E3285" s="1">
        <v>42992.012627314813</v>
      </c>
      <c r="F3285" s="1">
        <v>42992.012627314813</v>
      </c>
    </row>
    <row r="3286" spans="1:6" x14ac:dyDescent="0.25">
      <c r="A3286" t="s">
        <v>4085</v>
      </c>
      <c r="B3286">
        <v>3089</v>
      </c>
      <c r="E3286" s="1">
        <v>42975.420046296298</v>
      </c>
      <c r="F3286" s="1">
        <v>42975.420046296298</v>
      </c>
    </row>
    <row r="3287" spans="1:6" x14ac:dyDescent="0.25">
      <c r="A3287" t="s">
        <v>4086</v>
      </c>
      <c r="B3287">
        <v>3090</v>
      </c>
      <c r="E3287" s="1">
        <v>42975.420046296298</v>
      </c>
      <c r="F3287" s="1">
        <v>42975.420046296298</v>
      </c>
    </row>
    <row r="3288" spans="1:6" x14ac:dyDescent="0.25">
      <c r="A3288" t="s">
        <v>4087</v>
      </c>
      <c r="B3288">
        <v>3091</v>
      </c>
      <c r="E3288" s="1">
        <v>42975.420046296298</v>
      </c>
      <c r="F3288" s="1">
        <v>42975.420046296298</v>
      </c>
    </row>
    <row r="3289" spans="1:6" x14ac:dyDescent="0.25">
      <c r="A3289" t="s">
        <v>4088</v>
      </c>
      <c r="B3289">
        <v>3092</v>
      </c>
      <c r="E3289" s="1">
        <v>42975.420046296298</v>
      </c>
      <c r="F3289" s="1">
        <v>42975.420046296298</v>
      </c>
    </row>
    <row r="3290" spans="1:6" x14ac:dyDescent="0.25">
      <c r="A3290" t="s">
        <v>4089</v>
      </c>
      <c r="B3290">
        <v>3093</v>
      </c>
      <c r="E3290" s="1">
        <v>42975.420046296298</v>
      </c>
      <c r="F3290" s="1">
        <v>42975.420046296298</v>
      </c>
    </row>
    <row r="3291" spans="1:6" x14ac:dyDescent="0.25">
      <c r="A3291" t="s">
        <v>4090</v>
      </c>
      <c r="B3291">
        <v>3094</v>
      </c>
      <c r="E3291" s="1">
        <v>42975.420046296298</v>
      </c>
      <c r="F3291" s="1">
        <v>42975.420046296298</v>
      </c>
    </row>
    <row r="3292" spans="1:6" x14ac:dyDescent="0.25">
      <c r="A3292" t="s">
        <v>4091</v>
      </c>
      <c r="B3292">
        <v>3095</v>
      </c>
      <c r="E3292" s="1">
        <v>42975.420046296298</v>
      </c>
      <c r="F3292" s="1">
        <v>42975.420046296298</v>
      </c>
    </row>
    <row r="3293" spans="1:6" x14ac:dyDescent="0.25">
      <c r="A3293" t="s">
        <v>4092</v>
      </c>
      <c r="B3293">
        <v>3096</v>
      </c>
      <c r="E3293" s="1">
        <v>42975.420046296298</v>
      </c>
      <c r="F3293" s="1">
        <v>42975.420046296298</v>
      </c>
    </row>
    <row r="3294" spans="1:6" x14ac:dyDescent="0.25">
      <c r="A3294" t="s">
        <v>4093</v>
      </c>
      <c r="B3294">
        <v>3097</v>
      </c>
      <c r="E3294" s="1">
        <v>42975.420046296298</v>
      </c>
      <c r="F3294" s="1">
        <v>42975.420046296298</v>
      </c>
    </row>
    <row r="3295" spans="1:6" x14ac:dyDescent="0.25">
      <c r="A3295" t="s">
        <v>4094</v>
      </c>
      <c r="B3295">
        <v>3098</v>
      </c>
      <c r="E3295" s="1">
        <v>42975.420046296298</v>
      </c>
      <c r="F3295" s="1">
        <v>42975.420046296298</v>
      </c>
    </row>
    <row r="3296" spans="1:6" x14ac:dyDescent="0.25">
      <c r="A3296" t="s">
        <v>4095</v>
      </c>
      <c r="B3296">
        <v>3099</v>
      </c>
      <c r="E3296" s="1">
        <v>42975.420046296298</v>
      </c>
      <c r="F3296" s="1">
        <v>42975.420046296298</v>
      </c>
    </row>
    <row r="3297" spans="1:6" x14ac:dyDescent="0.25">
      <c r="A3297" t="s">
        <v>4096</v>
      </c>
      <c r="B3297">
        <v>3100</v>
      </c>
      <c r="E3297" s="1">
        <v>42975.420046296298</v>
      </c>
      <c r="F3297" s="1">
        <v>42975.420046296298</v>
      </c>
    </row>
    <row r="3298" spans="1:6" x14ac:dyDescent="0.25">
      <c r="A3298" t="s">
        <v>8616</v>
      </c>
      <c r="B3298">
        <v>7229</v>
      </c>
      <c r="C3298">
        <v>2015</v>
      </c>
      <c r="D3298" t="s">
        <v>169</v>
      </c>
      <c r="E3298" s="1">
        <v>42992.012627314813</v>
      </c>
      <c r="F3298" s="1">
        <v>42992.012627314813</v>
      </c>
    </row>
    <row r="3299" spans="1:6" x14ac:dyDescent="0.25">
      <c r="A3299" t="s">
        <v>4097</v>
      </c>
      <c r="B3299">
        <v>3101</v>
      </c>
      <c r="E3299" s="1">
        <v>42975.420046296298</v>
      </c>
      <c r="F3299" s="1">
        <v>42975.420046296298</v>
      </c>
    </row>
    <row r="3300" spans="1:6" x14ac:dyDescent="0.25">
      <c r="A3300" t="s">
        <v>4098</v>
      </c>
      <c r="B3300">
        <v>3102</v>
      </c>
      <c r="E3300" s="1">
        <v>42975.420046296298</v>
      </c>
      <c r="F3300" s="1">
        <v>42975.420046296298</v>
      </c>
    </row>
    <row r="3301" spans="1:6" x14ac:dyDescent="0.25">
      <c r="A3301" t="s">
        <v>4099</v>
      </c>
      <c r="B3301">
        <v>3103</v>
      </c>
      <c r="E3301" s="1">
        <v>42975.420046296298</v>
      </c>
      <c r="F3301" s="1">
        <v>42975.420046296298</v>
      </c>
    </row>
    <row r="3302" spans="1:6" x14ac:dyDescent="0.25">
      <c r="A3302" t="s">
        <v>4100</v>
      </c>
      <c r="B3302">
        <v>3104</v>
      </c>
      <c r="E3302" s="1">
        <v>42975.420046296298</v>
      </c>
      <c r="F3302" s="1">
        <v>42975.420046296298</v>
      </c>
    </row>
    <row r="3303" spans="1:6" x14ac:dyDescent="0.25">
      <c r="A3303" t="s">
        <v>4101</v>
      </c>
      <c r="B3303">
        <v>3105</v>
      </c>
      <c r="E3303" s="1">
        <v>42975.420046296298</v>
      </c>
      <c r="F3303" s="1">
        <v>42975.420046296298</v>
      </c>
    </row>
    <row r="3304" spans="1:6" x14ac:dyDescent="0.25">
      <c r="A3304" t="s">
        <v>8230</v>
      </c>
      <c r="B3304">
        <v>3106</v>
      </c>
      <c r="E3304" s="1">
        <v>42975.420046296298</v>
      </c>
      <c r="F3304" s="1">
        <v>42975.420046296298</v>
      </c>
    </row>
    <row r="3305" spans="1:6" x14ac:dyDescent="0.25">
      <c r="A3305" t="s">
        <v>4102</v>
      </c>
      <c r="B3305">
        <v>3107</v>
      </c>
      <c r="E3305" s="1">
        <v>42975.420046296298</v>
      </c>
      <c r="F3305" s="1">
        <v>42975.420046296298</v>
      </c>
    </row>
    <row r="3306" spans="1:6" x14ac:dyDescent="0.25">
      <c r="A3306" t="s">
        <v>4103</v>
      </c>
      <c r="B3306">
        <v>3108</v>
      </c>
      <c r="E3306" s="1">
        <v>42975.420046296298</v>
      </c>
      <c r="F3306" s="1">
        <v>42975.420046296298</v>
      </c>
    </row>
    <row r="3307" spans="1:6" x14ac:dyDescent="0.25">
      <c r="A3307" t="s">
        <v>4104</v>
      </c>
      <c r="B3307">
        <v>3109</v>
      </c>
      <c r="E3307" s="1">
        <v>42975.420046296298</v>
      </c>
      <c r="F3307" s="1">
        <v>42975.420046296298</v>
      </c>
    </row>
    <row r="3308" spans="1:6" x14ac:dyDescent="0.25">
      <c r="A3308" t="s">
        <v>4105</v>
      </c>
      <c r="B3308">
        <v>3110</v>
      </c>
      <c r="E3308" s="1">
        <v>42975.420046296298</v>
      </c>
      <c r="F3308" s="1">
        <v>42975.420046296298</v>
      </c>
    </row>
    <row r="3309" spans="1:6" x14ac:dyDescent="0.25">
      <c r="A3309" t="s">
        <v>4106</v>
      </c>
      <c r="B3309">
        <v>3113</v>
      </c>
      <c r="E3309" s="1">
        <v>42975.420046296298</v>
      </c>
      <c r="F3309" s="1">
        <v>42975.420046296298</v>
      </c>
    </row>
    <row r="3310" spans="1:6" x14ac:dyDescent="0.25">
      <c r="A3310" t="s">
        <v>4107</v>
      </c>
      <c r="B3310">
        <v>3111</v>
      </c>
      <c r="E3310" s="1">
        <v>42975.420046296298</v>
      </c>
      <c r="F3310" s="1">
        <v>42975.420046296298</v>
      </c>
    </row>
    <row r="3311" spans="1:6" x14ac:dyDescent="0.25">
      <c r="A3311" t="s">
        <v>4108</v>
      </c>
      <c r="B3311">
        <v>3112</v>
      </c>
      <c r="E3311" s="1">
        <v>42975.420046296298</v>
      </c>
      <c r="F3311" s="1">
        <v>42975.420046296298</v>
      </c>
    </row>
    <row r="3312" spans="1:6" x14ac:dyDescent="0.25">
      <c r="A3312" t="s">
        <v>8965</v>
      </c>
      <c r="B3312">
        <v>7442</v>
      </c>
      <c r="C3312">
        <v>2014</v>
      </c>
      <c r="D3312" t="s">
        <v>169</v>
      </c>
      <c r="E3312" s="1">
        <v>43002.969027777777</v>
      </c>
      <c r="F3312" s="1">
        <v>43002.969027777777</v>
      </c>
    </row>
    <row r="3313" spans="1:6" x14ac:dyDescent="0.25">
      <c r="A3313" t="s">
        <v>4109</v>
      </c>
      <c r="B3313">
        <v>3114</v>
      </c>
      <c r="E3313" s="1">
        <v>42975.420046296298</v>
      </c>
      <c r="F3313" s="1">
        <v>42975.420046296298</v>
      </c>
    </row>
    <row r="3314" spans="1:6" x14ac:dyDescent="0.25">
      <c r="A3314" t="s">
        <v>4110</v>
      </c>
      <c r="B3314">
        <v>3115</v>
      </c>
      <c r="E3314" s="1">
        <v>42975.420046296298</v>
      </c>
      <c r="F3314" s="1">
        <v>42975.420046296298</v>
      </c>
    </row>
    <row r="3315" spans="1:6" x14ac:dyDescent="0.25">
      <c r="A3315" t="s">
        <v>4111</v>
      </c>
      <c r="B3315">
        <v>3116</v>
      </c>
      <c r="E3315" s="1">
        <v>42975.420046296298</v>
      </c>
      <c r="F3315" s="1">
        <v>42975.420046296298</v>
      </c>
    </row>
    <row r="3316" spans="1:6" x14ac:dyDescent="0.25">
      <c r="A3316" t="s">
        <v>4112</v>
      </c>
      <c r="B3316">
        <v>42</v>
      </c>
      <c r="E3316" s="1">
        <v>42975.420046296298</v>
      </c>
      <c r="F3316" s="1">
        <v>42975.420046296298</v>
      </c>
    </row>
    <row r="3317" spans="1:6" x14ac:dyDescent="0.25">
      <c r="A3317" t="s">
        <v>4113</v>
      </c>
      <c r="B3317">
        <v>3117</v>
      </c>
      <c r="E3317" s="1">
        <v>42975.420046296298</v>
      </c>
      <c r="F3317" s="1">
        <v>42975.420046296298</v>
      </c>
    </row>
    <row r="3318" spans="1:6" x14ac:dyDescent="0.25">
      <c r="A3318" t="s">
        <v>4114</v>
      </c>
      <c r="B3318">
        <v>3118</v>
      </c>
      <c r="E3318" s="1">
        <v>42975.420046296298</v>
      </c>
      <c r="F3318" s="1">
        <v>42975.420046296298</v>
      </c>
    </row>
    <row r="3319" spans="1:6" x14ac:dyDescent="0.25">
      <c r="A3319" t="s">
        <v>8676</v>
      </c>
      <c r="B3319">
        <v>7230</v>
      </c>
      <c r="D3319" t="s">
        <v>169</v>
      </c>
      <c r="E3319" s="1">
        <v>42992.012627314813</v>
      </c>
      <c r="F3319" s="1">
        <v>42992.012627314813</v>
      </c>
    </row>
    <row r="3320" spans="1:6" x14ac:dyDescent="0.25">
      <c r="A3320" t="s">
        <v>4115</v>
      </c>
      <c r="B3320">
        <v>3119</v>
      </c>
      <c r="E3320" s="1">
        <v>42975.420046296298</v>
      </c>
      <c r="F3320" s="1">
        <v>42975.420046296298</v>
      </c>
    </row>
    <row r="3321" spans="1:6" x14ac:dyDescent="0.25">
      <c r="A3321" t="s">
        <v>4116</v>
      </c>
      <c r="B3321">
        <v>3120</v>
      </c>
      <c r="E3321" s="1">
        <v>42975.420046296298</v>
      </c>
      <c r="F3321" s="1">
        <v>42975.420046296298</v>
      </c>
    </row>
    <row r="3322" spans="1:6" x14ac:dyDescent="0.25">
      <c r="A3322" t="s">
        <v>4117</v>
      </c>
      <c r="B3322">
        <v>3121</v>
      </c>
      <c r="E3322" s="1">
        <v>42975.420046296298</v>
      </c>
      <c r="F3322" s="1">
        <v>42975.420046296298</v>
      </c>
    </row>
    <row r="3323" spans="1:6" x14ac:dyDescent="0.25">
      <c r="A3323" t="s">
        <v>226</v>
      </c>
      <c r="B3323">
        <v>3125</v>
      </c>
      <c r="E3323" s="1">
        <v>42975.420046296298</v>
      </c>
      <c r="F3323" s="1">
        <v>42975.420046296298</v>
      </c>
    </row>
    <row r="3324" spans="1:6" x14ac:dyDescent="0.25">
      <c r="A3324" t="s">
        <v>8622</v>
      </c>
      <c r="B3324">
        <v>7231</v>
      </c>
      <c r="D3324" t="s">
        <v>169</v>
      </c>
      <c r="E3324" s="1">
        <v>42992.012627314813</v>
      </c>
      <c r="F3324" s="1">
        <v>42992.012627314813</v>
      </c>
    </row>
    <row r="3325" spans="1:6" x14ac:dyDescent="0.25">
      <c r="A3325" t="s">
        <v>4118</v>
      </c>
      <c r="B3325">
        <v>3122</v>
      </c>
      <c r="E3325" s="1">
        <v>42975.420046296298</v>
      </c>
      <c r="F3325" s="1">
        <v>42975.420046296298</v>
      </c>
    </row>
    <row r="3326" spans="1:6" x14ac:dyDescent="0.25">
      <c r="A3326" t="s">
        <v>4119</v>
      </c>
      <c r="B3326">
        <v>3123</v>
      </c>
      <c r="E3326" s="1">
        <v>42975.420046296298</v>
      </c>
      <c r="F3326" s="1">
        <v>42975.420046296298</v>
      </c>
    </row>
    <row r="3327" spans="1:6" x14ac:dyDescent="0.25">
      <c r="A3327" t="s">
        <v>4120</v>
      </c>
      <c r="B3327">
        <v>3124</v>
      </c>
      <c r="E3327" s="1">
        <v>42975.420046296298</v>
      </c>
      <c r="F3327" s="1">
        <v>42975.420046296298</v>
      </c>
    </row>
    <row r="3328" spans="1:6" x14ac:dyDescent="0.25">
      <c r="A3328" t="s">
        <v>4121</v>
      </c>
      <c r="B3328">
        <v>3126</v>
      </c>
      <c r="E3328" s="1">
        <v>42975.420046296298</v>
      </c>
      <c r="F3328" s="1">
        <v>42975.420046296298</v>
      </c>
    </row>
    <row r="3329" spans="1:6" x14ac:dyDescent="0.25">
      <c r="A3329" t="s">
        <v>4122</v>
      </c>
      <c r="B3329">
        <v>3127</v>
      </c>
      <c r="E3329" s="1">
        <v>42975.420046296298</v>
      </c>
      <c r="F3329" s="1">
        <v>42975.420046296298</v>
      </c>
    </row>
    <row r="3330" spans="1:6" x14ac:dyDescent="0.25">
      <c r="A3330" t="s">
        <v>4123</v>
      </c>
      <c r="B3330">
        <v>3128</v>
      </c>
      <c r="E3330" s="1">
        <v>42975.420046296298</v>
      </c>
      <c r="F3330" s="1">
        <v>42975.420046296298</v>
      </c>
    </row>
    <row r="3331" spans="1:6" x14ac:dyDescent="0.25">
      <c r="A3331" t="s">
        <v>4124</v>
      </c>
      <c r="B3331">
        <v>3129</v>
      </c>
      <c r="E3331" s="1">
        <v>42975.420046296298</v>
      </c>
      <c r="F3331" s="1">
        <v>42975.420046296298</v>
      </c>
    </row>
    <row r="3332" spans="1:6" x14ac:dyDescent="0.25">
      <c r="A3332" t="s">
        <v>4125</v>
      </c>
      <c r="B3332">
        <v>3130</v>
      </c>
      <c r="E3332" s="1">
        <v>42975.420046296298</v>
      </c>
      <c r="F3332" s="1">
        <v>42975.420046296298</v>
      </c>
    </row>
    <row r="3333" spans="1:6" x14ac:dyDescent="0.25">
      <c r="A3333" t="s">
        <v>4126</v>
      </c>
      <c r="B3333">
        <v>3131</v>
      </c>
      <c r="E3333" s="1">
        <v>42975.420046296298</v>
      </c>
      <c r="F3333" s="1">
        <v>42975.420046296298</v>
      </c>
    </row>
    <row r="3334" spans="1:6" x14ac:dyDescent="0.25">
      <c r="A3334" t="s">
        <v>4127</v>
      </c>
      <c r="B3334">
        <v>3132</v>
      </c>
      <c r="E3334" s="1">
        <v>42975.420046296298</v>
      </c>
      <c r="F3334" s="1">
        <v>42975.420046296298</v>
      </c>
    </row>
    <row r="3335" spans="1:6" x14ac:dyDescent="0.25">
      <c r="A3335" t="s">
        <v>4128</v>
      </c>
      <c r="B3335">
        <v>3133</v>
      </c>
      <c r="E3335" s="1">
        <v>42975.420046296298</v>
      </c>
      <c r="F3335" s="1">
        <v>42975.420046296298</v>
      </c>
    </row>
    <row r="3336" spans="1:6" x14ac:dyDescent="0.25">
      <c r="A3336" t="s">
        <v>4129</v>
      </c>
      <c r="B3336">
        <v>3134</v>
      </c>
      <c r="E3336" s="1">
        <v>42975.420046296298</v>
      </c>
      <c r="F3336" s="1">
        <v>42975.420046296298</v>
      </c>
    </row>
    <row r="3337" spans="1:6" x14ac:dyDescent="0.25">
      <c r="A3337" t="s">
        <v>9298</v>
      </c>
      <c r="B3337">
        <v>7443</v>
      </c>
      <c r="C3337">
        <v>2009</v>
      </c>
      <c r="D3337" t="s">
        <v>169</v>
      </c>
      <c r="E3337" s="1">
        <v>43002.969027777777</v>
      </c>
      <c r="F3337" s="1">
        <v>43002.969027777777</v>
      </c>
    </row>
    <row r="3338" spans="1:6" x14ac:dyDescent="0.25">
      <c r="A3338" t="s">
        <v>4130</v>
      </c>
      <c r="B3338">
        <v>3135</v>
      </c>
      <c r="E3338" s="1">
        <v>42975.420046296298</v>
      </c>
      <c r="F3338" s="1">
        <v>42975.420046296298</v>
      </c>
    </row>
    <row r="3339" spans="1:6" x14ac:dyDescent="0.25">
      <c r="A3339" t="s">
        <v>4131</v>
      </c>
      <c r="B3339">
        <v>3136</v>
      </c>
      <c r="E3339" s="1">
        <v>42975.420046296298</v>
      </c>
      <c r="F3339" s="1">
        <v>42975.420046296298</v>
      </c>
    </row>
    <row r="3340" spans="1:6" x14ac:dyDescent="0.25">
      <c r="A3340" t="s">
        <v>8646</v>
      </c>
      <c r="B3340">
        <v>7232</v>
      </c>
      <c r="C3340">
        <v>2016</v>
      </c>
      <c r="D3340" t="s">
        <v>169</v>
      </c>
      <c r="E3340" s="1">
        <v>42992.012627314813</v>
      </c>
      <c r="F3340" s="1">
        <v>42992.012627314813</v>
      </c>
    </row>
    <row r="3341" spans="1:6" x14ac:dyDescent="0.25">
      <c r="A3341" t="s">
        <v>4132</v>
      </c>
      <c r="B3341">
        <v>3137</v>
      </c>
      <c r="E3341" s="1">
        <v>42975.420046296298</v>
      </c>
      <c r="F3341" s="1">
        <v>42975.420046296298</v>
      </c>
    </row>
    <row r="3342" spans="1:6" x14ac:dyDescent="0.25">
      <c r="A3342" t="s">
        <v>257</v>
      </c>
      <c r="B3342">
        <v>3138</v>
      </c>
      <c r="E3342" s="1">
        <v>42975.420046296298</v>
      </c>
      <c r="F3342" s="1">
        <v>42975.420046296298</v>
      </c>
    </row>
    <row r="3343" spans="1:6" x14ac:dyDescent="0.25">
      <c r="A3343" t="s">
        <v>4133</v>
      </c>
      <c r="B3343">
        <v>3139</v>
      </c>
      <c r="E3343" s="1">
        <v>42975.420046296298</v>
      </c>
      <c r="F3343" s="1">
        <v>42975.420046296298</v>
      </c>
    </row>
    <row r="3344" spans="1:6" x14ac:dyDescent="0.25">
      <c r="A3344" t="s">
        <v>4134</v>
      </c>
      <c r="B3344">
        <v>3140</v>
      </c>
      <c r="E3344" s="1">
        <v>42975.420046296298</v>
      </c>
      <c r="F3344" s="1">
        <v>42975.420046296298</v>
      </c>
    </row>
    <row r="3345" spans="1:6" x14ac:dyDescent="0.25">
      <c r="A3345" t="s">
        <v>9071</v>
      </c>
      <c r="B3345">
        <v>7444</v>
      </c>
      <c r="C3345">
        <v>2012</v>
      </c>
      <c r="D3345" t="s">
        <v>169</v>
      </c>
      <c r="E3345" s="1">
        <v>43002.969027777777</v>
      </c>
      <c r="F3345" s="1">
        <v>43002.969027777777</v>
      </c>
    </row>
    <row r="3346" spans="1:6" x14ac:dyDescent="0.25">
      <c r="A3346" t="s">
        <v>4135</v>
      </c>
      <c r="B3346">
        <v>3141</v>
      </c>
      <c r="E3346" s="1">
        <v>42975.420046296298</v>
      </c>
      <c r="F3346" s="1">
        <v>42975.420046296298</v>
      </c>
    </row>
    <row r="3347" spans="1:6" x14ac:dyDescent="0.25">
      <c r="A3347" t="s">
        <v>4136</v>
      </c>
      <c r="B3347">
        <v>3142</v>
      </c>
      <c r="E3347" s="1">
        <v>42975.420046296298</v>
      </c>
      <c r="F3347" s="1">
        <v>42975.420046296298</v>
      </c>
    </row>
    <row r="3348" spans="1:6" x14ac:dyDescent="0.25">
      <c r="A3348" t="s">
        <v>8723</v>
      </c>
      <c r="B3348">
        <v>7233</v>
      </c>
      <c r="C3348">
        <v>2015</v>
      </c>
      <c r="D3348" t="s">
        <v>169</v>
      </c>
      <c r="E3348" s="1">
        <v>42992.012627314813</v>
      </c>
      <c r="F3348" s="1">
        <v>42992.012627314813</v>
      </c>
    </row>
    <row r="3349" spans="1:6" x14ac:dyDescent="0.25">
      <c r="A3349" t="s">
        <v>8561</v>
      </c>
      <c r="B3349">
        <v>7234</v>
      </c>
      <c r="C3349">
        <v>2014</v>
      </c>
      <c r="D3349" t="s">
        <v>169</v>
      </c>
      <c r="E3349" s="1">
        <v>42992.012627314813</v>
      </c>
      <c r="F3349" s="1">
        <v>42992.012627314813</v>
      </c>
    </row>
    <row r="3350" spans="1:6" x14ac:dyDescent="0.25">
      <c r="A3350" t="s">
        <v>4137</v>
      </c>
      <c r="B3350">
        <v>3143</v>
      </c>
      <c r="E3350" s="1">
        <v>42975.420046296298</v>
      </c>
      <c r="F3350" s="1">
        <v>42975.420046296298</v>
      </c>
    </row>
    <row r="3351" spans="1:6" x14ac:dyDescent="0.25">
      <c r="A3351" t="s">
        <v>8455</v>
      </c>
      <c r="B3351">
        <v>7059</v>
      </c>
      <c r="C3351">
        <v>2011</v>
      </c>
      <c r="D3351" t="s">
        <v>169</v>
      </c>
      <c r="E3351" s="1">
        <v>42990.545127314814</v>
      </c>
      <c r="F3351" s="1">
        <v>42990.545127314814</v>
      </c>
    </row>
    <row r="3352" spans="1:6" x14ac:dyDescent="0.25">
      <c r="A3352" t="s">
        <v>8461</v>
      </c>
      <c r="B3352">
        <v>7060</v>
      </c>
      <c r="C3352">
        <v>2014</v>
      </c>
      <c r="D3352" t="s">
        <v>169</v>
      </c>
      <c r="E3352" s="1">
        <v>42990.545127314814</v>
      </c>
      <c r="F3352" s="1">
        <v>42990.545127314814</v>
      </c>
    </row>
    <row r="3353" spans="1:6" x14ac:dyDescent="0.25">
      <c r="A3353" t="s">
        <v>4138</v>
      </c>
      <c r="B3353">
        <v>3144</v>
      </c>
      <c r="E3353" s="1">
        <v>42975.420046296298</v>
      </c>
      <c r="F3353" s="1">
        <v>42975.420046296298</v>
      </c>
    </row>
    <row r="3354" spans="1:6" x14ac:dyDescent="0.25">
      <c r="A3354" t="s">
        <v>8717</v>
      </c>
      <c r="B3354">
        <v>7235</v>
      </c>
      <c r="C3354">
        <v>2014</v>
      </c>
      <c r="D3354" t="s">
        <v>169</v>
      </c>
      <c r="E3354" s="1">
        <v>42992.012627314813</v>
      </c>
      <c r="F3354" s="1">
        <v>42992.012627314813</v>
      </c>
    </row>
    <row r="3355" spans="1:6" x14ac:dyDescent="0.25">
      <c r="A3355" t="s">
        <v>4139</v>
      </c>
      <c r="B3355">
        <v>3145</v>
      </c>
      <c r="E3355" s="1">
        <v>42975.420046296298</v>
      </c>
      <c r="F3355" s="1">
        <v>42975.420046296298</v>
      </c>
    </row>
    <row r="3356" spans="1:6" x14ac:dyDescent="0.25">
      <c r="A3356" t="s">
        <v>4140</v>
      </c>
      <c r="B3356">
        <v>3146</v>
      </c>
      <c r="E3356" s="1">
        <v>42975.420046296298</v>
      </c>
      <c r="F3356" s="1">
        <v>42975.420046296298</v>
      </c>
    </row>
    <row r="3357" spans="1:6" x14ac:dyDescent="0.25">
      <c r="A3357" t="s">
        <v>4141</v>
      </c>
      <c r="B3357">
        <v>3147</v>
      </c>
      <c r="E3357" s="1">
        <v>42975.420046296298</v>
      </c>
      <c r="F3357" s="1">
        <v>42975.420046296298</v>
      </c>
    </row>
    <row r="3358" spans="1:6" x14ac:dyDescent="0.25">
      <c r="A3358" t="s">
        <v>4142</v>
      </c>
      <c r="B3358">
        <v>3148</v>
      </c>
      <c r="E3358" s="1">
        <v>42975.420046296298</v>
      </c>
      <c r="F3358" s="1">
        <v>42975.420046296298</v>
      </c>
    </row>
    <row r="3359" spans="1:6" x14ac:dyDescent="0.25">
      <c r="A3359" t="s">
        <v>4143</v>
      </c>
      <c r="B3359">
        <v>3149</v>
      </c>
      <c r="E3359" s="1">
        <v>42975.420046296298</v>
      </c>
      <c r="F3359" s="1">
        <v>42975.420046296298</v>
      </c>
    </row>
    <row r="3360" spans="1:6" x14ac:dyDescent="0.25">
      <c r="A3360" t="s">
        <v>4144</v>
      </c>
      <c r="B3360">
        <v>3150</v>
      </c>
      <c r="E3360" s="1">
        <v>42975.420046296298</v>
      </c>
      <c r="F3360" s="1">
        <v>42975.420046296298</v>
      </c>
    </row>
    <row r="3361" spans="1:6" x14ac:dyDescent="0.25">
      <c r="A3361" t="s">
        <v>4145</v>
      </c>
      <c r="B3361">
        <v>3151</v>
      </c>
      <c r="E3361" s="1">
        <v>42975.420046296298</v>
      </c>
      <c r="F3361" s="1">
        <v>42975.420046296298</v>
      </c>
    </row>
    <row r="3362" spans="1:6" x14ac:dyDescent="0.25">
      <c r="A3362" t="s">
        <v>4146</v>
      </c>
      <c r="B3362">
        <v>3152</v>
      </c>
      <c r="E3362" s="1">
        <v>42975.420046296298</v>
      </c>
      <c r="F3362" s="1">
        <v>42975.420046296298</v>
      </c>
    </row>
    <row r="3363" spans="1:6" x14ac:dyDescent="0.25">
      <c r="A3363" t="s">
        <v>4147</v>
      </c>
      <c r="B3363">
        <v>3153</v>
      </c>
      <c r="E3363" s="1">
        <v>42975.420046296298</v>
      </c>
      <c r="F3363" s="1">
        <v>42975.420046296298</v>
      </c>
    </row>
    <row r="3364" spans="1:6" x14ac:dyDescent="0.25">
      <c r="A3364" t="s">
        <v>4148</v>
      </c>
      <c r="B3364">
        <v>3154</v>
      </c>
      <c r="E3364" s="1">
        <v>42975.420046296298</v>
      </c>
      <c r="F3364" s="1">
        <v>42975.420046296298</v>
      </c>
    </row>
    <row r="3365" spans="1:6" x14ac:dyDescent="0.25">
      <c r="A3365" t="s">
        <v>4149</v>
      </c>
      <c r="B3365">
        <v>3155</v>
      </c>
      <c r="E3365" s="1">
        <v>42975.420046296298</v>
      </c>
      <c r="F3365" s="1">
        <v>42975.420046296298</v>
      </c>
    </row>
    <row r="3366" spans="1:6" x14ac:dyDescent="0.25">
      <c r="A3366" t="s">
        <v>4150</v>
      </c>
      <c r="B3366">
        <v>3156</v>
      </c>
      <c r="E3366" s="1">
        <v>42975.420046296298</v>
      </c>
      <c r="F3366" s="1">
        <v>42975.420046296298</v>
      </c>
    </row>
    <row r="3367" spans="1:6" x14ac:dyDescent="0.25">
      <c r="A3367" t="s">
        <v>4151</v>
      </c>
      <c r="B3367">
        <v>3157</v>
      </c>
      <c r="E3367" s="1">
        <v>42975.420046296298</v>
      </c>
      <c r="F3367" s="1">
        <v>42975.420046296298</v>
      </c>
    </row>
    <row r="3368" spans="1:6" x14ac:dyDescent="0.25">
      <c r="A3368" t="s">
        <v>4152</v>
      </c>
      <c r="B3368">
        <v>3158</v>
      </c>
      <c r="E3368" s="1">
        <v>42975.420046296298</v>
      </c>
      <c r="F3368" s="1">
        <v>42975.420046296298</v>
      </c>
    </row>
    <row r="3369" spans="1:6" x14ac:dyDescent="0.25">
      <c r="A3369" t="s">
        <v>4153</v>
      </c>
      <c r="B3369">
        <v>3159</v>
      </c>
      <c r="E3369" s="1">
        <v>42975.420046296298</v>
      </c>
      <c r="F3369" s="1">
        <v>42975.420046296298</v>
      </c>
    </row>
    <row r="3370" spans="1:6" x14ac:dyDescent="0.25">
      <c r="A3370" t="s">
        <v>4154</v>
      </c>
      <c r="B3370">
        <v>3160</v>
      </c>
      <c r="E3370" s="1">
        <v>42975.420046296298</v>
      </c>
      <c r="F3370" s="1">
        <v>42975.420046296298</v>
      </c>
    </row>
    <row r="3371" spans="1:6" x14ac:dyDescent="0.25">
      <c r="A3371" t="s">
        <v>4155</v>
      </c>
      <c r="B3371">
        <v>3161</v>
      </c>
      <c r="E3371" s="1">
        <v>42975.420046296298</v>
      </c>
      <c r="F3371" s="1">
        <v>42975.420046296298</v>
      </c>
    </row>
    <row r="3372" spans="1:6" x14ac:dyDescent="0.25">
      <c r="A3372" t="s">
        <v>4156</v>
      </c>
      <c r="B3372">
        <v>3162</v>
      </c>
      <c r="E3372" s="1">
        <v>42975.420046296298</v>
      </c>
      <c r="F3372" s="1">
        <v>42975.420046296298</v>
      </c>
    </row>
    <row r="3373" spans="1:6" x14ac:dyDescent="0.25">
      <c r="A3373" t="s">
        <v>4157</v>
      </c>
      <c r="B3373">
        <v>3163</v>
      </c>
      <c r="E3373" s="1">
        <v>42975.420046296298</v>
      </c>
      <c r="F3373" s="1">
        <v>42975.420046296298</v>
      </c>
    </row>
    <row r="3374" spans="1:6" x14ac:dyDescent="0.25">
      <c r="A3374" t="s">
        <v>4158</v>
      </c>
      <c r="B3374">
        <v>3164</v>
      </c>
      <c r="E3374" s="1">
        <v>42975.420046296298</v>
      </c>
      <c r="F3374" s="1">
        <v>42975.420046296298</v>
      </c>
    </row>
    <row r="3375" spans="1:6" x14ac:dyDescent="0.25">
      <c r="A3375" t="s">
        <v>4159</v>
      </c>
      <c r="B3375">
        <v>3165</v>
      </c>
      <c r="E3375" s="1">
        <v>42975.420046296298</v>
      </c>
      <c r="F3375" s="1">
        <v>42975.420046296298</v>
      </c>
    </row>
    <row r="3376" spans="1:6" x14ac:dyDescent="0.25">
      <c r="A3376" t="s">
        <v>4160</v>
      </c>
      <c r="B3376">
        <v>3166</v>
      </c>
      <c r="E3376" s="1">
        <v>42975.420046296298</v>
      </c>
      <c r="F3376" s="1">
        <v>42975.420046296298</v>
      </c>
    </row>
    <row r="3377" spans="1:6" x14ac:dyDescent="0.25">
      <c r="A3377" t="s">
        <v>4161</v>
      </c>
      <c r="B3377">
        <v>3167</v>
      </c>
      <c r="E3377" s="1">
        <v>42975.420046296298</v>
      </c>
      <c r="F3377" s="1">
        <v>42975.420046296298</v>
      </c>
    </row>
    <row r="3378" spans="1:6" x14ac:dyDescent="0.25">
      <c r="A3378" t="s">
        <v>4162</v>
      </c>
      <c r="B3378">
        <v>3168</v>
      </c>
      <c r="E3378" s="1">
        <v>42975.420046296298</v>
      </c>
      <c r="F3378" s="1">
        <v>42975.420046296298</v>
      </c>
    </row>
    <row r="3379" spans="1:6" x14ac:dyDescent="0.25">
      <c r="A3379" t="s">
        <v>4163</v>
      </c>
      <c r="B3379">
        <v>3169</v>
      </c>
      <c r="E3379" s="1">
        <v>42975.420046296298</v>
      </c>
      <c r="F3379" s="1">
        <v>42975.420046296298</v>
      </c>
    </row>
    <row r="3380" spans="1:6" x14ac:dyDescent="0.25">
      <c r="A3380" t="s">
        <v>8730</v>
      </c>
      <c r="B3380">
        <v>7236</v>
      </c>
      <c r="C3380">
        <v>2015</v>
      </c>
      <c r="D3380" t="s">
        <v>169</v>
      </c>
      <c r="E3380" s="1">
        <v>42992.012627314813</v>
      </c>
      <c r="F3380" s="1">
        <v>42992.012627314813</v>
      </c>
    </row>
    <row r="3381" spans="1:6" x14ac:dyDescent="0.25">
      <c r="A3381" t="s">
        <v>4164</v>
      </c>
      <c r="B3381">
        <v>3170</v>
      </c>
      <c r="E3381" s="1">
        <v>42975.420046296298</v>
      </c>
      <c r="F3381" s="1">
        <v>42975.420046296298</v>
      </c>
    </row>
    <row r="3382" spans="1:6" x14ac:dyDescent="0.25">
      <c r="A3382" t="s">
        <v>4165</v>
      </c>
      <c r="B3382">
        <v>3171</v>
      </c>
      <c r="E3382" s="1">
        <v>42975.420046296298</v>
      </c>
      <c r="F3382" s="1">
        <v>42975.420046296298</v>
      </c>
    </row>
    <row r="3383" spans="1:6" x14ac:dyDescent="0.25">
      <c r="A3383" t="s">
        <v>4166</v>
      </c>
      <c r="B3383">
        <v>3172</v>
      </c>
      <c r="E3383" s="1">
        <v>42975.420046296298</v>
      </c>
      <c r="F3383" s="1">
        <v>42975.420046296298</v>
      </c>
    </row>
    <row r="3384" spans="1:6" x14ac:dyDescent="0.25">
      <c r="A3384" t="s">
        <v>4167</v>
      </c>
      <c r="B3384">
        <v>3173</v>
      </c>
      <c r="E3384" s="1">
        <v>42975.420046296298</v>
      </c>
      <c r="F3384" s="1">
        <v>42975.420046296298</v>
      </c>
    </row>
    <row r="3385" spans="1:6" x14ac:dyDescent="0.25">
      <c r="A3385" t="s">
        <v>4168</v>
      </c>
      <c r="B3385">
        <v>3174</v>
      </c>
      <c r="E3385" s="1">
        <v>42975.420046296298</v>
      </c>
      <c r="F3385" s="1">
        <v>42975.420046296298</v>
      </c>
    </row>
    <row r="3386" spans="1:6" x14ac:dyDescent="0.25">
      <c r="A3386" t="s">
        <v>4169</v>
      </c>
      <c r="B3386">
        <v>3175</v>
      </c>
      <c r="E3386" s="1">
        <v>42975.420046296298</v>
      </c>
      <c r="F3386" s="1">
        <v>42975.420046296298</v>
      </c>
    </row>
    <row r="3387" spans="1:6" x14ac:dyDescent="0.25">
      <c r="A3387" t="s">
        <v>8663</v>
      </c>
      <c r="B3387">
        <v>7237</v>
      </c>
      <c r="C3387">
        <v>2014</v>
      </c>
      <c r="D3387" t="s">
        <v>169</v>
      </c>
      <c r="E3387" s="1">
        <v>42992.012627314813</v>
      </c>
      <c r="F3387" s="1">
        <v>42992.012627314813</v>
      </c>
    </row>
    <row r="3388" spans="1:6" x14ac:dyDescent="0.25">
      <c r="A3388" t="s">
        <v>9338</v>
      </c>
      <c r="B3388">
        <v>7445</v>
      </c>
      <c r="D3388" t="s">
        <v>169</v>
      </c>
      <c r="E3388" s="1">
        <v>43002.969027777777</v>
      </c>
      <c r="F3388" s="1">
        <v>43002.969027777777</v>
      </c>
    </row>
    <row r="3389" spans="1:6" x14ac:dyDescent="0.25">
      <c r="A3389" t="s">
        <v>48</v>
      </c>
      <c r="B3389">
        <v>3176</v>
      </c>
      <c r="E3389" s="1">
        <v>42975.420046296298</v>
      </c>
      <c r="F3389" s="1">
        <v>42975.420046296298</v>
      </c>
    </row>
    <row r="3390" spans="1:6" x14ac:dyDescent="0.25">
      <c r="A3390" t="s">
        <v>4170</v>
      </c>
      <c r="B3390">
        <v>3177</v>
      </c>
      <c r="E3390" s="1">
        <v>42975.420046296298</v>
      </c>
      <c r="F3390" s="1">
        <v>42975.420046296298</v>
      </c>
    </row>
    <row r="3391" spans="1:6" x14ac:dyDescent="0.25">
      <c r="A3391" t="s">
        <v>4171</v>
      </c>
      <c r="B3391">
        <v>3178</v>
      </c>
      <c r="E3391" s="1">
        <v>42975.420046296298</v>
      </c>
      <c r="F3391" s="1">
        <v>42975.420046296298</v>
      </c>
    </row>
    <row r="3392" spans="1:6" x14ac:dyDescent="0.25">
      <c r="A3392" t="s">
        <v>4172</v>
      </c>
      <c r="B3392">
        <v>3179</v>
      </c>
      <c r="E3392" s="1">
        <v>42975.420046296298</v>
      </c>
      <c r="F3392" s="1">
        <v>42975.420046296298</v>
      </c>
    </row>
    <row r="3393" spans="1:6" x14ac:dyDescent="0.25">
      <c r="A3393" t="s">
        <v>4173</v>
      </c>
      <c r="B3393">
        <v>3180</v>
      </c>
      <c r="E3393" s="1">
        <v>42975.420046296298</v>
      </c>
      <c r="F3393" s="1">
        <v>42975.420046296298</v>
      </c>
    </row>
    <row r="3394" spans="1:6" x14ac:dyDescent="0.25">
      <c r="A3394" t="s">
        <v>9015</v>
      </c>
      <c r="B3394">
        <v>7446</v>
      </c>
      <c r="C3394">
        <v>2016</v>
      </c>
      <c r="D3394" t="s">
        <v>169</v>
      </c>
      <c r="E3394" s="1">
        <v>43002.969027777777</v>
      </c>
      <c r="F3394" s="1">
        <v>43002.969027777777</v>
      </c>
    </row>
    <row r="3395" spans="1:6" x14ac:dyDescent="0.25">
      <c r="A3395" t="s">
        <v>4174</v>
      </c>
      <c r="B3395">
        <v>3181</v>
      </c>
      <c r="E3395" s="1">
        <v>42975.420046296298</v>
      </c>
      <c r="F3395" s="1">
        <v>42975.420046296298</v>
      </c>
    </row>
    <row r="3396" spans="1:6" x14ac:dyDescent="0.25">
      <c r="A3396" t="s">
        <v>4175</v>
      </c>
      <c r="B3396">
        <v>3182</v>
      </c>
      <c r="E3396" s="1">
        <v>42975.420046296298</v>
      </c>
      <c r="F3396" s="1">
        <v>42975.420046296298</v>
      </c>
    </row>
    <row r="3397" spans="1:6" x14ac:dyDescent="0.25">
      <c r="A3397" t="s">
        <v>4176</v>
      </c>
      <c r="B3397">
        <v>3183</v>
      </c>
      <c r="E3397" s="1">
        <v>42975.420046296298</v>
      </c>
      <c r="F3397" s="1">
        <v>42975.420046296298</v>
      </c>
    </row>
    <row r="3398" spans="1:6" x14ac:dyDescent="0.25">
      <c r="A3398" t="s">
        <v>8308</v>
      </c>
      <c r="B3398">
        <v>7005</v>
      </c>
      <c r="C3398">
        <v>1995</v>
      </c>
      <c r="E3398" s="1">
        <v>42985.92591435185</v>
      </c>
      <c r="F3398" s="1">
        <v>42985.92591435185</v>
      </c>
    </row>
    <row r="3399" spans="1:6" x14ac:dyDescent="0.25">
      <c r="A3399" t="s">
        <v>4177</v>
      </c>
      <c r="B3399">
        <v>3184</v>
      </c>
      <c r="E3399" s="1">
        <v>42975.420046296298</v>
      </c>
      <c r="F3399" s="1">
        <v>42975.420046296298</v>
      </c>
    </row>
    <row r="3400" spans="1:6" x14ac:dyDescent="0.25">
      <c r="A3400" t="s">
        <v>4178</v>
      </c>
      <c r="B3400">
        <v>3185</v>
      </c>
      <c r="E3400" s="1">
        <v>42975.420046296298</v>
      </c>
      <c r="F3400" s="1">
        <v>42975.420046296298</v>
      </c>
    </row>
    <row r="3401" spans="1:6" x14ac:dyDescent="0.25">
      <c r="A3401" t="s">
        <v>4179</v>
      </c>
      <c r="B3401">
        <v>3186</v>
      </c>
      <c r="E3401" s="1">
        <v>42975.420046296298</v>
      </c>
      <c r="F3401" s="1">
        <v>42975.420046296298</v>
      </c>
    </row>
    <row r="3402" spans="1:6" x14ac:dyDescent="0.25">
      <c r="A3402" t="s">
        <v>4180</v>
      </c>
      <c r="B3402">
        <v>3187</v>
      </c>
      <c r="E3402" s="1">
        <v>42975.420046296298</v>
      </c>
      <c r="F3402" s="1">
        <v>42975.420046296298</v>
      </c>
    </row>
    <row r="3403" spans="1:6" x14ac:dyDescent="0.25">
      <c r="A3403" t="s">
        <v>4181</v>
      </c>
      <c r="B3403">
        <v>3188</v>
      </c>
      <c r="E3403" s="1">
        <v>42975.420046296298</v>
      </c>
      <c r="F3403" s="1">
        <v>42975.420046296298</v>
      </c>
    </row>
    <row r="3404" spans="1:6" x14ac:dyDescent="0.25">
      <c r="A3404" t="s">
        <v>4182</v>
      </c>
      <c r="B3404">
        <v>3189</v>
      </c>
      <c r="E3404" s="1">
        <v>42975.420046296298</v>
      </c>
      <c r="F3404" s="1">
        <v>42975.420046296298</v>
      </c>
    </row>
    <row r="3405" spans="1:6" x14ac:dyDescent="0.25">
      <c r="A3405" t="s">
        <v>4183</v>
      </c>
      <c r="B3405">
        <v>3190</v>
      </c>
      <c r="E3405" s="1">
        <v>42975.420046296298</v>
      </c>
      <c r="F3405" s="1">
        <v>42975.420046296298</v>
      </c>
    </row>
    <row r="3406" spans="1:6" x14ac:dyDescent="0.25">
      <c r="A3406" t="s">
        <v>4184</v>
      </c>
      <c r="B3406">
        <v>3191</v>
      </c>
      <c r="E3406" s="1">
        <v>42975.420046296298</v>
      </c>
      <c r="F3406" s="1">
        <v>42975.420046296298</v>
      </c>
    </row>
    <row r="3407" spans="1:6" x14ac:dyDescent="0.25">
      <c r="A3407" t="s">
        <v>4185</v>
      </c>
      <c r="B3407">
        <v>3192</v>
      </c>
      <c r="E3407" s="1">
        <v>42975.420046296298</v>
      </c>
      <c r="F3407" s="1">
        <v>42975.420046296298</v>
      </c>
    </row>
    <row r="3408" spans="1:6" x14ac:dyDescent="0.25">
      <c r="A3408" t="s">
        <v>4186</v>
      </c>
      <c r="B3408">
        <v>3193</v>
      </c>
      <c r="E3408" s="1">
        <v>42975.420046296298</v>
      </c>
      <c r="F3408" s="1">
        <v>42975.420046296298</v>
      </c>
    </row>
    <row r="3409" spans="1:6" x14ac:dyDescent="0.25">
      <c r="A3409" t="s">
        <v>4187</v>
      </c>
      <c r="B3409">
        <v>3194</v>
      </c>
      <c r="E3409" s="1">
        <v>42975.420046296298</v>
      </c>
      <c r="F3409" s="1">
        <v>42975.420046296298</v>
      </c>
    </row>
    <row r="3410" spans="1:6" x14ac:dyDescent="0.25">
      <c r="A3410" t="s">
        <v>4188</v>
      </c>
      <c r="B3410">
        <v>3195</v>
      </c>
      <c r="E3410" s="1">
        <v>42975.420046296298</v>
      </c>
      <c r="F3410" s="1">
        <v>42975.420046296298</v>
      </c>
    </row>
    <row r="3411" spans="1:6" x14ac:dyDescent="0.25">
      <c r="A3411" t="s">
        <v>4189</v>
      </c>
      <c r="B3411">
        <v>3196</v>
      </c>
      <c r="E3411" s="1">
        <v>42975.420046296298</v>
      </c>
      <c r="F3411" s="1">
        <v>42975.420046296298</v>
      </c>
    </row>
    <row r="3412" spans="1:6" x14ac:dyDescent="0.25">
      <c r="A3412" t="s">
        <v>4190</v>
      </c>
      <c r="B3412">
        <v>3197</v>
      </c>
      <c r="E3412" s="1">
        <v>42975.420046296298</v>
      </c>
      <c r="F3412" s="1">
        <v>42975.420046296298</v>
      </c>
    </row>
    <row r="3413" spans="1:6" x14ac:dyDescent="0.25">
      <c r="A3413" t="s">
        <v>4191</v>
      </c>
      <c r="B3413">
        <v>3198</v>
      </c>
      <c r="E3413" s="1">
        <v>42975.420046296298</v>
      </c>
      <c r="F3413" s="1">
        <v>42975.420046296298</v>
      </c>
    </row>
    <row r="3414" spans="1:6" x14ac:dyDescent="0.25">
      <c r="A3414" t="s">
        <v>4192</v>
      </c>
      <c r="B3414">
        <v>3199</v>
      </c>
      <c r="E3414" s="1">
        <v>42975.420046296298</v>
      </c>
      <c r="F3414" s="1">
        <v>42975.420046296298</v>
      </c>
    </row>
    <row r="3415" spans="1:6" x14ac:dyDescent="0.25">
      <c r="A3415" t="s">
        <v>4193</v>
      </c>
      <c r="B3415">
        <v>3200</v>
      </c>
      <c r="E3415" s="1">
        <v>42975.420046296298</v>
      </c>
      <c r="F3415" s="1">
        <v>42975.420046296298</v>
      </c>
    </row>
    <row r="3416" spans="1:6" x14ac:dyDescent="0.25">
      <c r="A3416" t="s">
        <v>9258</v>
      </c>
      <c r="B3416">
        <v>7447</v>
      </c>
      <c r="C3416">
        <v>2012</v>
      </c>
      <c r="D3416" t="s">
        <v>169</v>
      </c>
      <c r="E3416" s="1">
        <v>43002.969027777777</v>
      </c>
      <c r="F3416" s="1">
        <v>43002.969027777777</v>
      </c>
    </row>
    <row r="3417" spans="1:6" x14ac:dyDescent="0.25">
      <c r="A3417" t="s">
        <v>4194</v>
      </c>
      <c r="B3417">
        <v>3201</v>
      </c>
      <c r="E3417" s="1">
        <v>42975.420046296298</v>
      </c>
      <c r="F3417" s="1">
        <v>42975.420046296298</v>
      </c>
    </row>
    <row r="3418" spans="1:6" x14ac:dyDescent="0.25">
      <c r="A3418" t="s">
        <v>4195</v>
      </c>
      <c r="B3418">
        <v>3202</v>
      </c>
      <c r="E3418" s="1">
        <v>42975.420046296298</v>
      </c>
      <c r="F3418" s="1">
        <v>42975.420046296298</v>
      </c>
    </row>
    <row r="3419" spans="1:6" x14ac:dyDescent="0.25">
      <c r="A3419" t="s">
        <v>4196</v>
      </c>
      <c r="B3419">
        <v>3203</v>
      </c>
      <c r="E3419" s="1">
        <v>42975.420046296298</v>
      </c>
      <c r="F3419" s="1">
        <v>42975.420046296298</v>
      </c>
    </row>
    <row r="3420" spans="1:6" x14ac:dyDescent="0.25">
      <c r="A3420" t="s">
        <v>8534</v>
      </c>
      <c r="B3420">
        <v>7128</v>
      </c>
      <c r="C3420">
        <v>2013</v>
      </c>
      <c r="D3420" t="s">
        <v>169</v>
      </c>
      <c r="E3420" s="1">
        <v>42990.945034722223</v>
      </c>
      <c r="F3420" s="1">
        <v>42990.945034722223</v>
      </c>
    </row>
    <row r="3421" spans="1:6" x14ac:dyDescent="0.25">
      <c r="A3421" t="s">
        <v>8700</v>
      </c>
      <c r="B3421">
        <v>7238</v>
      </c>
      <c r="C3421">
        <v>2011</v>
      </c>
      <c r="D3421" t="s">
        <v>169</v>
      </c>
      <c r="E3421" s="1">
        <v>42992.012627314813</v>
      </c>
      <c r="F3421" s="1">
        <v>42992.012627314813</v>
      </c>
    </row>
    <row r="3422" spans="1:6" x14ac:dyDescent="0.25">
      <c r="A3422" t="s">
        <v>8246</v>
      </c>
      <c r="B3422">
        <v>6983</v>
      </c>
      <c r="C3422">
        <v>2012</v>
      </c>
      <c r="E3422" s="1">
        <v>42985.645046296297</v>
      </c>
      <c r="F3422" s="1">
        <v>42985.645046296297</v>
      </c>
    </row>
    <row r="3423" spans="1:6" x14ac:dyDescent="0.25">
      <c r="A3423" t="s">
        <v>4197</v>
      </c>
      <c r="B3423">
        <v>3204</v>
      </c>
      <c r="E3423" s="1">
        <v>42975.420046296298</v>
      </c>
      <c r="F3423" s="1">
        <v>42975.420046296298</v>
      </c>
    </row>
    <row r="3424" spans="1:6" x14ac:dyDescent="0.25">
      <c r="A3424" t="s">
        <v>4198</v>
      </c>
      <c r="B3424">
        <v>3205</v>
      </c>
      <c r="E3424" s="1">
        <v>42975.420046296298</v>
      </c>
      <c r="F3424" s="1">
        <v>42975.420046296298</v>
      </c>
    </row>
    <row r="3425" spans="1:6" x14ac:dyDescent="0.25">
      <c r="A3425" t="s">
        <v>4199</v>
      </c>
      <c r="B3425">
        <v>3206</v>
      </c>
      <c r="E3425" s="1">
        <v>42975.420046296298</v>
      </c>
      <c r="F3425" s="1">
        <v>42975.420046296298</v>
      </c>
    </row>
    <row r="3426" spans="1:6" x14ac:dyDescent="0.25">
      <c r="A3426" t="s">
        <v>4200</v>
      </c>
      <c r="B3426">
        <v>3207</v>
      </c>
      <c r="E3426" s="1">
        <v>42975.420046296298</v>
      </c>
      <c r="F3426" s="1">
        <v>42975.420046296298</v>
      </c>
    </row>
    <row r="3427" spans="1:6" x14ac:dyDescent="0.25">
      <c r="A3427" t="s">
        <v>4201</v>
      </c>
      <c r="B3427">
        <v>3208</v>
      </c>
      <c r="E3427" s="1">
        <v>42975.420046296298</v>
      </c>
      <c r="F3427" s="1">
        <v>42975.420046296298</v>
      </c>
    </row>
    <row r="3428" spans="1:6" x14ac:dyDescent="0.25">
      <c r="A3428" t="s">
        <v>4202</v>
      </c>
      <c r="B3428">
        <v>3209</v>
      </c>
      <c r="E3428" s="1">
        <v>42975.420046296298</v>
      </c>
      <c r="F3428" s="1">
        <v>42975.420046296298</v>
      </c>
    </row>
    <row r="3429" spans="1:6" x14ac:dyDescent="0.25">
      <c r="A3429" t="s">
        <v>4203</v>
      </c>
      <c r="B3429">
        <v>3210</v>
      </c>
      <c r="E3429" s="1">
        <v>42975.420046296298</v>
      </c>
      <c r="F3429" s="1">
        <v>42975.420046296298</v>
      </c>
    </row>
    <row r="3430" spans="1:6" x14ac:dyDescent="0.25">
      <c r="A3430" t="s">
        <v>4204</v>
      </c>
      <c r="B3430">
        <v>3211</v>
      </c>
      <c r="E3430" s="1">
        <v>42975.420046296298</v>
      </c>
      <c r="F3430" s="1">
        <v>42975.420046296298</v>
      </c>
    </row>
    <row r="3431" spans="1:6" x14ac:dyDescent="0.25">
      <c r="A3431" t="s">
        <v>4205</v>
      </c>
      <c r="B3431">
        <v>3212</v>
      </c>
      <c r="E3431" s="1">
        <v>42975.420046296298</v>
      </c>
      <c r="F3431" s="1">
        <v>42975.420046296298</v>
      </c>
    </row>
    <row r="3432" spans="1:6" x14ac:dyDescent="0.25">
      <c r="A3432" t="s">
        <v>4206</v>
      </c>
      <c r="B3432">
        <v>3213</v>
      </c>
      <c r="E3432" s="1">
        <v>42975.420046296298</v>
      </c>
      <c r="F3432" s="1">
        <v>42975.420046296298</v>
      </c>
    </row>
    <row r="3433" spans="1:6" x14ac:dyDescent="0.25">
      <c r="A3433" t="s">
        <v>4207</v>
      </c>
      <c r="B3433">
        <v>3214</v>
      </c>
      <c r="E3433" s="1">
        <v>42975.420046296298</v>
      </c>
      <c r="F3433" s="1">
        <v>42975.420046296298</v>
      </c>
    </row>
    <row r="3434" spans="1:6" x14ac:dyDescent="0.25">
      <c r="A3434" t="s">
        <v>8751</v>
      </c>
      <c r="B3434">
        <v>7239</v>
      </c>
      <c r="C3434">
        <v>2010</v>
      </c>
      <c r="D3434" t="s">
        <v>169</v>
      </c>
      <c r="E3434" s="1">
        <v>42992.012627314813</v>
      </c>
      <c r="F3434" s="1">
        <v>42992.012627314813</v>
      </c>
    </row>
    <row r="3435" spans="1:6" x14ac:dyDescent="0.25">
      <c r="A3435" t="s">
        <v>4208</v>
      </c>
      <c r="B3435">
        <v>3215</v>
      </c>
      <c r="E3435" s="1">
        <v>42975.420046296298</v>
      </c>
      <c r="F3435" s="1">
        <v>42975.420046296298</v>
      </c>
    </row>
    <row r="3436" spans="1:6" x14ac:dyDescent="0.25">
      <c r="A3436" t="s">
        <v>4209</v>
      </c>
      <c r="B3436">
        <v>3216</v>
      </c>
      <c r="E3436" s="1">
        <v>42975.420046296298</v>
      </c>
      <c r="F3436" s="1">
        <v>42975.420046296298</v>
      </c>
    </row>
    <row r="3437" spans="1:6" x14ac:dyDescent="0.25">
      <c r="A3437" t="s">
        <v>4210</v>
      </c>
      <c r="B3437">
        <v>3217</v>
      </c>
      <c r="E3437" s="1">
        <v>42975.420046296298</v>
      </c>
      <c r="F3437" s="1">
        <v>42975.420046296298</v>
      </c>
    </row>
    <row r="3438" spans="1:6" x14ac:dyDescent="0.25">
      <c r="A3438" t="s">
        <v>4211</v>
      </c>
      <c r="B3438">
        <v>3218</v>
      </c>
      <c r="E3438" s="1">
        <v>42975.420046296298</v>
      </c>
      <c r="F3438" s="1">
        <v>42975.420046296298</v>
      </c>
    </row>
    <row r="3439" spans="1:6" x14ac:dyDescent="0.25">
      <c r="A3439" t="s">
        <v>4212</v>
      </c>
      <c r="B3439">
        <v>3219</v>
      </c>
      <c r="E3439" s="1">
        <v>42975.420046296298</v>
      </c>
      <c r="F3439" s="1">
        <v>42975.420046296298</v>
      </c>
    </row>
    <row r="3440" spans="1:6" x14ac:dyDescent="0.25">
      <c r="A3440" t="s">
        <v>4213</v>
      </c>
      <c r="B3440">
        <v>3220</v>
      </c>
      <c r="E3440" s="1">
        <v>42975.420046296298</v>
      </c>
      <c r="F3440" s="1">
        <v>42975.420046296298</v>
      </c>
    </row>
    <row r="3441" spans="1:6" x14ac:dyDescent="0.25">
      <c r="A3441" t="s">
        <v>4214</v>
      </c>
      <c r="B3441">
        <v>3221</v>
      </c>
      <c r="E3441" s="1">
        <v>42975.420046296298</v>
      </c>
      <c r="F3441" s="1">
        <v>42975.420046296298</v>
      </c>
    </row>
    <row r="3442" spans="1:6" x14ac:dyDescent="0.25">
      <c r="A3442" t="s">
        <v>4215</v>
      </c>
      <c r="B3442">
        <v>3222</v>
      </c>
      <c r="E3442" s="1">
        <v>42975.420046296298</v>
      </c>
      <c r="F3442" s="1">
        <v>42975.420046296298</v>
      </c>
    </row>
    <row r="3443" spans="1:6" x14ac:dyDescent="0.25">
      <c r="A3443" t="s">
        <v>4216</v>
      </c>
      <c r="B3443">
        <v>3223</v>
      </c>
      <c r="E3443" s="1">
        <v>42975.420046296298</v>
      </c>
      <c r="F3443" s="1">
        <v>42975.420046296298</v>
      </c>
    </row>
    <row r="3444" spans="1:6" x14ac:dyDescent="0.25">
      <c r="A3444" t="s">
        <v>4217</v>
      </c>
      <c r="B3444">
        <v>3224</v>
      </c>
      <c r="E3444" s="1">
        <v>42975.420046296298</v>
      </c>
      <c r="F3444" s="1">
        <v>42975.420046296298</v>
      </c>
    </row>
    <row r="3445" spans="1:6" x14ac:dyDescent="0.25">
      <c r="A3445" t="s">
        <v>4218</v>
      </c>
      <c r="B3445">
        <v>3225</v>
      </c>
      <c r="E3445" s="1">
        <v>42975.420046296298</v>
      </c>
      <c r="F3445" s="1">
        <v>42975.420046296298</v>
      </c>
    </row>
    <row r="3446" spans="1:6" x14ac:dyDescent="0.25">
      <c r="A3446" t="s">
        <v>9279</v>
      </c>
      <c r="B3446">
        <v>7448</v>
      </c>
      <c r="D3446" t="s">
        <v>169</v>
      </c>
      <c r="E3446" s="1">
        <v>43002.969027777777</v>
      </c>
      <c r="F3446" s="1">
        <v>43002.969027777777</v>
      </c>
    </row>
    <row r="3447" spans="1:6" x14ac:dyDescent="0.25">
      <c r="A3447" t="s">
        <v>4219</v>
      </c>
      <c r="B3447">
        <v>3226</v>
      </c>
      <c r="E3447" s="1">
        <v>42975.420046296298</v>
      </c>
      <c r="F3447" s="1">
        <v>42975.420046296298</v>
      </c>
    </row>
    <row r="3448" spans="1:6" x14ac:dyDescent="0.25">
      <c r="A3448" t="s">
        <v>217</v>
      </c>
      <c r="B3448">
        <v>3227</v>
      </c>
      <c r="E3448" s="1">
        <v>42975.420046296298</v>
      </c>
      <c r="F3448" s="1">
        <v>42975.420046296298</v>
      </c>
    </row>
    <row r="3449" spans="1:6" x14ac:dyDescent="0.25">
      <c r="A3449" t="s">
        <v>4220</v>
      </c>
      <c r="B3449">
        <v>3228</v>
      </c>
      <c r="E3449" s="1">
        <v>42975.420046296298</v>
      </c>
      <c r="F3449" s="1">
        <v>42975.420046296298</v>
      </c>
    </row>
    <row r="3450" spans="1:6" x14ac:dyDescent="0.25">
      <c r="A3450" t="s">
        <v>4221</v>
      </c>
      <c r="B3450">
        <v>3229</v>
      </c>
      <c r="E3450" s="1">
        <v>42975.420046296298</v>
      </c>
      <c r="F3450" s="1">
        <v>42975.420046296298</v>
      </c>
    </row>
    <row r="3451" spans="1:6" x14ac:dyDescent="0.25">
      <c r="A3451" t="s">
        <v>4222</v>
      </c>
      <c r="B3451">
        <v>3230</v>
      </c>
      <c r="E3451" s="1">
        <v>42975.420046296298</v>
      </c>
      <c r="F3451" s="1">
        <v>42975.420046296298</v>
      </c>
    </row>
    <row r="3452" spans="1:6" x14ac:dyDescent="0.25">
      <c r="A3452" t="s">
        <v>4223</v>
      </c>
      <c r="B3452">
        <v>3231</v>
      </c>
      <c r="E3452" s="1">
        <v>42975.420046296298</v>
      </c>
      <c r="F3452" s="1">
        <v>42975.420046296298</v>
      </c>
    </row>
    <row r="3453" spans="1:6" x14ac:dyDescent="0.25">
      <c r="A3453" t="s">
        <v>4224</v>
      </c>
      <c r="B3453">
        <v>3232</v>
      </c>
      <c r="E3453" s="1">
        <v>42975.420046296298</v>
      </c>
      <c r="F3453" s="1">
        <v>42975.420046296298</v>
      </c>
    </row>
    <row r="3454" spans="1:6" x14ac:dyDescent="0.25">
      <c r="A3454" t="s">
        <v>4225</v>
      </c>
      <c r="B3454">
        <v>3233</v>
      </c>
      <c r="E3454" s="1">
        <v>42975.420046296298</v>
      </c>
      <c r="F3454" s="1">
        <v>42975.420046296298</v>
      </c>
    </row>
    <row r="3455" spans="1:6" x14ac:dyDescent="0.25">
      <c r="A3455" t="s">
        <v>4226</v>
      </c>
      <c r="B3455">
        <v>3234</v>
      </c>
      <c r="E3455" s="1">
        <v>42975.420046296298</v>
      </c>
      <c r="F3455" s="1">
        <v>42975.420046296298</v>
      </c>
    </row>
    <row r="3456" spans="1:6" x14ac:dyDescent="0.25">
      <c r="A3456" t="s">
        <v>4227</v>
      </c>
      <c r="B3456">
        <v>3235</v>
      </c>
      <c r="E3456" s="1">
        <v>42975.420046296298</v>
      </c>
      <c r="F3456" s="1">
        <v>42975.420046296298</v>
      </c>
    </row>
    <row r="3457" spans="1:6" x14ac:dyDescent="0.25">
      <c r="A3457" t="s">
        <v>4228</v>
      </c>
      <c r="B3457">
        <v>3236</v>
      </c>
      <c r="E3457" s="1">
        <v>42975.420046296298</v>
      </c>
      <c r="F3457" s="1">
        <v>42975.420046296298</v>
      </c>
    </row>
    <row r="3458" spans="1:6" x14ac:dyDescent="0.25">
      <c r="A3458" t="s">
        <v>223</v>
      </c>
      <c r="B3458">
        <v>3237</v>
      </c>
      <c r="E3458" s="1">
        <v>42975.420046296298</v>
      </c>
      <c r="F3458" s="1">
        <v>42975.420046296298</v>
      </c>
    </row>
    <row r="3459" spans="1:6" x14ac:dyDescent="0.25">
      <c r="A3459" t="s">
        <v>4229</v>
      </c>
      <c r="B3459">
        <v>3238</v>
      </c>
      <c r="E3459" s="1">
        <v>42975.420046296298</v>
      </c>
      <c r="F3459" s="1">
        <v>42975.420046296298</v>
      </c>
    </row>
    <row r="3460" spans="1:6" x14ac:dyDescent="0.25">
      <c r="A3460" t="s">
        <v>4230</v>
      </c>
      <c r="B3460">
        <v>3240</v>
      </c>
      <c r="E3460" s="1">
        <v>42975.420046296298</v>
      </c>
      <c r="F3460" s="1">
        <v>42975.420046296298</v>
      </c>
    </row>
    <row r="3461" spans="1:6" x14ac:dyDescent="0.25">
      <c r="A3461" t="s">
        <v>4231</v>
      </c>
      <c r="B3461">
        <v>3239</v>
      </c>
      <c r="E3461" s="1">
        <v>42975.420046296298</v>
      </c>
      <c r="F3461" s="1">
        <v>42975.420046296298</v>
      </c>
    </row>
    <row r="3462" spans="1:6" x14ac:dyDescent="0.25">
      <c r="A3462" t="s">
        <v>4232</v>
      </c>
      <c r="B3462">
        <v>3241</v>
      </c>
      <c r="E3462" s="1">
        <v>42975.420046296298</v>
      </c>
      <c r="F3462" s="1">
        <v>42975.420046296298</v>
      </c>
    </row>
    <row r="3463" spans="1:6" x14ac:dyDescent="0.25">
      <c r="A3463" t="s">
        <v>4233</v>
      </c>
      <c r="B3463">
        <v>3242</v>
      </c>
      <c r="E3463" s="1">
        <v>42975.420046296298</v>
      </c>
      <c r="F3463" s="1">
        <v>42975.420046296298</v>
      </c>
    </row>
    <row r="3464" spans="1:6" x14ac:dyDescent="0.25">
      <c r="A3464" t="s">
        <v>4234</v>
      </c>
      <c r="B3464">
        <v>3243</v>
      </c>
      <c r="E3464" s="1">
        <v>42975.420046296298</v>
      </c>
      <c r="F3464" s="1">
        <v>42975.420046296298</v>
      </c>
    </row>
    <row r="3465" spans="1:6" x14ac:dyDescent="0.25">
      <c r="A3465" t="s">
        <v>4235</v>
      </c>
      <c r="B3465">
        <v>3244</v>
      </c>
      <c r="E3465" s="1">
        <v>42975.420046296298</v>
      </c>
      <c r="F3465" s="1">
        <v>42975.420046296298</v>
      </c>
    </row>
    <row r="3466" spans="1:6" x14ac:dyDescent="0.25">
      <c r="A3466" t="s">
        <v>4236</v>
      </c>
      <c r="B3466">
        <v>3245</v>
      </c>
      <c r="E3466" s="1">
        <v>42975.420046296298</v>
      </c>
      <c r="F3466" s="1">
        <v>42975.420046296298</v>
      </c>
    </row>
    <row r="3467" spans="1:6" x14ac:dyDescent="0.25">
      <c r="A3467" t="s">
        <v>4237</v>
      </c>
      <c r="B3467">
        <v>3246</v>
      </c>
      <c r="E3467" s="1">
        <v>42975.420046296298</v>
      </c>
      <c r="F3467" s="1">
        <v>42975.420046296298</v>
      </c>
    </row>
    <row r="3468" spans="1:6" x14ac:dyDescent="0.25">
      <c r="A3468" t="s">
        <v>4238</v>
      </c>
      <c r="B3468">
        <v>3247</v>
      </c>
      <c r="E3468" s="1">
        <v>42975.420046296298</v>
      </c>
      <c r="F3468" s="1">
        <v>42975.420046296298</v>
      </c>
    </row>
    <row r="3469" spans="1:6" x14ac:dyDescent="0.25">
      <c r="A3469" t="s">
        <v>4239</v>
      </c>
      <c r="B3469">
        <v>3248</v>
      </c>
      <c r="E3469" s="1">
        <v>42975.420046296298</v>
      </c>
      <c r="F3469" s="1">
        <v>42975.420046296298</v>
      </c>
    </row>
    <row r="3470" spans="1:6" x14ac:dyDescent="0.25">
      <c r="A3470" t="s">
        <v>4240</v>
      </c>
      <c r="B3470">
        <v>3249</v>
      </c>
      <c r="E3470" s="1">
        <v>42975.420046296298</v>
      </c>
      <c r="F3470" s="1">
        <v>42975.420046296298</v>
      </c>
    </row>
    <row r="3471" spans="1:6" x14ac:dyDescent="0.25">
      <c r="A3471" t="s">
        <v>8710</v>
      </c>
      <c r="B3471">
        <v>7240</v>
      </c>
      <c r="C3471">
        <v>2015</v>
      </c>
      <c r="D3471" t="s">
        <v>169</v>
      </c>
      <c r="E3471" s="1">
        <v>42992.012627314813</v>
      </c>
      <c r="F3471" s="1">
        <v>42992.012627314813</v>
      </c>
    </row>
    <row r="3472" spans="1:6" x14ac:dyDescent="0.25">
      <c r="A3472" t="s">
        <v>4241</v>
      </c>
      <c r="B3472">
        <v>3250</v>
      </c>
      <c r="E3472" s="1">
        <v>42975.420046296298</v>
      </c>
      <c r="F3472" s="1">
        <v>42975.420046296298</v>
      </c>
    </row>
    <row r="3473" spans="1:6" x14ac:dyDescent="0.25">
      <c r="A3473" t="s">
        <v>4242</v>
      </c>
      <c r="B3473">
        <v>3251</v>
      </c>
      <c r="E3473" s="1">
        <v>42975.420046296298</v>
      </c>
      <c r="F3473" s="1">
        <v>42975.420046296298</v>
      </c>
    </row>
    <row r="3474" spans="1:6" x14ac:dyDescent="0.25">
      <c r="A3474" t="s">
        <v>4243</v>
      </c>
      <c r="B3474">
        <v>3252</v>
      </c>
      <c r="E3474" s="1">
        <v>42975.420046296298</v>
      </c>
      <c r="F3474" s="1">
        <v>42975.420046296298</v>
      </c>
    </row>
    <row r="3475" spans="1:6" x14ac:dyDescent="0.25">
      <c r="A3475" t="s">
        <v>8471</v>
      </c>
      <c r="B3475">
        <v>7061</v>
      </c>
      <c r="D3475" t="s">
        <v>8482</v>
      </c>
      <c r="E3475" s="1">
        <v>42990.545127314814</v>
      </c>
      <c r="F3475" s="1">
        <v>42990.545127314814</v>
      </c>
    </row>
    <row r="3476" spans="1:6" x14ac:dyDescent="0.25">
      <c r="A3476" t="s">
        <v>4244</v>
      </c>
      <c r="B3476">
        <v>3253</v>
      </c>
      <c r="E3476" s="1">
        <v>42975.420046296298</v>
      </c>
      <c r="F3476" s="1">
        <v>42975.420046296298</v>
      </c>
    </row>
    <row r="3477" spans="1:6" x14ac:dyDescent="0.25">
      <c r="A3477" t="s">
        <v>4245</v>
      </c>
      <c r="B3477">
        <v>3254</v>
      </c>
      <c r="E3477" s="1">
        <v>42975.420046296298</v>
      </c>
      <c r="F3477" s="1">
        <v>42975.420046296298</v>
      </c>
    </row>
    <row r="3478" spans="1:6" x14ac:dyDescent="0.25">
      <c r="A3478" t="s">
        <v>4246</v>
      </c>
      <c r="B3478">
        <v>3255</v>
      </c>
      <c r="E3478" s="1">
        <v>42975.420046296298</v>
      </c>
      <c r="F3478" s="1">
        <v>42975.420046296298</v>
      </c>
    </row>
    <row r="3479" spans="1:6" x14ac:dyDescent="0.25">
      <c r="A3479" t="s">
        <v>4247</v>
      </c>
      <c r="B3479">
        <v>3256</v>
      </c>
      <c r="E3479" s="1">
        <v>42975.420046296298</v>
      </c>
      <c r="F3479" s="1">
        <v>42975.420046296298</v>
      </c>
    </row>
    <row r="3480" spans="1:6" x14ac:dyDescent="0.25">
      <c r="A3480" t="s">
        <v>4248</v>
      </c>
      <c r="B3480">
        <v>3257</v>
      </c>
      <c r="E3480" s="1">
        <v>42975.420046296298</v>
      </c>
      <c r="F3480" s="1">
        <v>42975.420046296298</v>
      </c>
    </row>
    <row r="3481" spans="1:6" x14ac:dyDescent="0.25">
      <c r="A3481" t="s">
        <v>4249</v>
      </c>
      <c r="B3481">
        <v>3258</v>
      </c>
      <c r="E3481" s="1">
        <v>42975.420046296298</v>
      </c>
      <c r="F3481" s="1">
        <v>42975.420046296298</v>
      </c>
    </row>
    <row r="3482" spans="1:6" x14ac:dyDescent="0.25">
      <c r="A3482" t="s">
        <v>4250</v>
      </c>
      <c r="B3482">
        <v>3259</v>
      </c>
      <c r="E3482" s="1">
        <v>42975.420046296298</v>
      </c>
      <c r="F3482" s="1">
        <v>42975.420046296298</v>
      </c>
    </row>
    <row r="3483" spans="1:6" x14ac:dyDescent="0.25">
      <c r="A3483" t="s">
        <v>4251</v>
      </c>
      <c r="B3483">
        <v>3260</v>
      </c>
      <c r="E3483" s="1">
        <v>42975.420046296298</v>
      </c>
      <c r="F3483" s="1">
        <v>42975.420046296298</v>
      </c>
    </row>
    <row r="3484" spans="1:6" x14ac:dyDescent="0.25">
      <c r="A3484" t="s">
        <v>4252</v>
      </c>
      <c r="B3484">
        <v>3261</v>
      </c>
      <c r="E3484" s="1">
        <v>42975.420046296298</v>
      </c>
      <c r="F3484" s="1">
        <v>42975.420046296298</v>
      </c>
    </row>
    <row r="3485" spans="1:6" x14ac:dyDescent="0.25">
      <c r="A3485" t="s">
        <v>4253</v>
      </c>
      <c r="B3485">
        <v>3262</v>
      </c>
      <c r="E3485" s="1">
        <v>42975.420046296298</v>
      </c>
      <c r="F3485" s="1">
        <v>42975.420046296298</v>
      </c>
    </row>
    <row r="3486" spans="1:6" x14ac:dyDescent="0.25">
      <c r="A3486" t="s">
        <v>8160</v>
      </c>
      <c r="B3486">
        <v>6931</v>
      </c>
      <c r="E3486" s="1">
        <v>42985.585543981484</v>
      </c>
      <c r="F3486" s="1">
        <v>42985.585543981484</v>
      </c>
    </row>
    <row r="3487" spans="1:6" x14ac:dyDescent="0.25">
      <c r="A3487" t="s">
        <v>4254</v>
      </c>
      <c r="B3487">
        <v>3263</v>
      </c>
      <c r="E3487" s="1">
        <v>42975.420046296298</v>
      </c>
      <c r="F3487" s="1">
        <v>42975.420046296298</v>
      </c>
    </row>
    <row r="3488" spans="1:6" x14ac:dyDescent="0.25">
      <c r="A3488" t="s">
        <v>4255</v>
      </c>
      <c r="B3488">
        <v>3264</v>
      </c>
      <c r="E3488" s="1">
        <v>42975.420046296298</v>
      </c>
      <c r="F3488" s="1">
        <v>42975.420046296298</v>
      </c>
    </row>
    <row r="3489" spans="1:6" x14ac:dyDescent="0.25">
      <c r="A3489" t="s">
        <v>4256</v>
      </c>
      <c r="B3489">
        <v>3265</v>
      </c>
      <c r="E3489" s="1">
        <v>42975.420046296298</v>
      </c>
      <c r="F3489" s="1">
        <v>42975.420046296298</v>
      </c>
    </row>
    <row r="3490" spans="1:6" x14ac:dyDescent="0.25">
      <c r="A3490" t="s">
        <v>4257</v>
      </c>
      <c r="B3490">
        <v>3266</v>
      </c>
      <c r="E3490" s="1">
        <v>42975.420046296298</v>
      </c>
      <c r="F3490" s="1">
        <v>42975.420046296298</v>
      </c>
    </row>
    <row r="3491" spans="1:6" x14ac:dyDescent="0.25">
      <c r="A3491" t="s">
        <v>4258</v>
      </c>
      <c r="B3491">
        <v>3267</v>
      </c>
      <c r="E3491" s="1">
        <v>42975.420046296298</v>
      </c>
      <c r="F3491" s="1">
        <v>42975.420046296298</v>
      </c>
    </row>
    <row r="3492" spans="1:6" x14ac:dyDescent="0.25">
      <c r="A3492" t="s">
        <v>4259</v>
      </c>
      <c r="B3492">
        <v>3268</v>
      </c>
      <c r="E3492" s="1">
        <v>42975.420046296298</v>
      </c>
      <c r="F3492" s="1">
        <v>42975.420046296298</v>
      </c>
    </row>
    <row r="3493" spans="1:6" x14ac:dyDescent="0.25">
      <c r="A3493" t="s">
        <v>4260</v>
      </c>
      <c r="B3493">
        <v>3269</v>
      </c>
      <c r="E3493" s="1">
        <v>42975.420046296298</v>
      </c>
      <c r="F3493" s="1">
        <v>42975.420046296298</v>
      </c>
    </row>
    <row r="3494" spans="1:6" x14ac:dyDescent="0.25">
      <c r="A3494" t="s">
        <v>4261</v>
      </c>
      <c r="B3494">
        <v>3270</v>
      </c>
      <c r="E3494" s="1">
        <v>42975.420046296298</v>
      </c>
      <c r="F3494" s="1">
        <v>42975.420046296298</v>
      </c>
    </row>
    <row r="3495" spans="1:6" x14ac:dyDescent="0.25">
      <c r="A3495" t="s">
        <v>4262</v>
      </c>
      <c r="B3495">
        <v>3271</v>
      </c>
      <c r="E3495" s="1">
        <v>42975.420046296298</v>
      </c>
      <c r="F3495" s="1">
        <v>42975.420046296298</v>
      </c>
    </row>
    <row r="3496" spans="1:6" x14ac:dyDescent="0.25">
      <c r="A3496" t="s">
        <v>4263</v>
      </c>
      <c r="B3496">
        <v>3272</v>
      </c>
      <c r="E3496" s="1">
        <v>42975.420046296298</v>
      </c>
      <c r="F3496" s="1">
        <v>42975.420046296298</v>
      </c>
    </row>
    <row r="3497" spans="1:6" x14ac:dyDescent="0.25">
      <c r="A3497" t="s">
        <v>8299</v>
      </c>
      <c r="B3497">
        <v>7006</v>
      </c>
      <c r="C3497">
        <v>1999</v>
      </c>
      <c r="E3497" s="1">
        <v>42985.92591435185</v>
      </c>
      <c r="F3497" s="1">
        <v>42985.92591435185</v>
      </c>
    </row>
    <row r="3498" spans="1:6" x14ac:dyDescent="0.25">
      <c r="A3498" t="s">
        <v>4264</v>
      </c>
      <c r="B3498">
        <v>3273</v>
      </c>
      <c r="E3498" s="1">
        <v>42975.420046296298</v>
      </c>
      <c r="F3498" s="1">
        <v>42975.420046296298</v>
      </c>
    </row>
    <row r="3499" spans="1:6" x14ac:dyDescent="0.25">
      <c r="A3499" t="s">
        <v>4265</v>
      </c>
      <c r="B3499">
        <v>3274</v>
      </c>
      <c r="E3499" s="1">
        <v>42975.420046296298</v>
      </c>
      <c r="F3499" s="1">
        <v>42975.420046296298</v>
      </c>
    </row>
    <row r="3500" spans="1:6" x14ac:dyDescent="0.25">
      <c r="A3500" t="s">
        <v>4266</v>
      </c>
      <c r="B3500">
        <v>3275</v>
      </c>
      <c r="E3500" s="1">
        <v>42975.420046296298</v>
      </c>
      <c r="F3500" s="1">
        <v>42975.420046296298</v>
      </c>
    </row>
    <row r="3501" spans="1:6" x14ac:dyDescent="0.25">
      <c r="A3501" t="s">
        <v>4267</v>
      </c>
      <c r="B3501">
        <v>3276</v>
      </c>
      <c r="E3501" s="1">
        <v>42975.420046296298</v>
      </c>
      <c r="F3501" s="1">
        <v>42975.420046296298</v>
      </c>
    </row>
    <row r="3502" spans="1:6" x14ac:dyDescent="0.25">
      <c r="A3502" t="s">
        <v>4268</v>
      </c>
      <c r="B3502">
        <v>3277</v>
      </c>
      <c r="E3502" s="1">
        <v>42975.420046296298</v>
      </c>
      <c r="F3502" s="1">
        <v>42975.420046296298</v>
      </c>
    </row>
    <row r="3503" spans="1:6" x14ac:dyDescent="0.25">
      <c r="A3503" t="s">
        <v>8412</v>
      </c>
      <c r="B3503">
        <v>7062</v>
      </c>
      <c r="D3503" t="s">
        <v>8482</v>
      </c>
      <c r="E3503" s="1">
        <v>42990.545127314814</v>
      </c>
      <c r="F3503" s="1">
        <v>42990.545127314814</v>
      </c>
    </row>
    <row r="3504" spans="1:6" x14ac:dyDescent="0.25">
      <c r="A3504" t="s">
        <v>4269</v>
      </c>
      <c r="B3504">
        <v>3278</v>
      </c>
      <c r="E3504" s="1">
        <v>42975.420046296298</v>
      </c>
      <c r="F3504" s="1">
        <v>42975.420046296298</v>
      </c>
    </row>
    <row r="3505" spans="1:6" x14ac:dyDescent="0.25">
      <c r="A3505" t="s">
        <v>4270</v>
      </c>
      <c r="B3505">
        <v>3279</v>
      </c>
      <c r="E3505" s="1">
        <v>42975.420046296298</v>
      </c>
      <c r="F3505" s="1">
        <v>42975.420046296298</v>
      </c>
    </row>
    <row r="3506" spans="1:6" x14ac:dyDescent="0.25">
      <c r="A3506" t="s">
        <v>4271</v>
      </c>
      <c r="B3506">
        <v>3280</v>
      </c>
      <c r="E3506" s="1">
        <v>42975.420046296298</v>
      </c>
      <c r="F3506" s="1">
        <v>42975.420046296298</v>
      </c>
    </row>
    <row r="3507" spans="1:6" x14ac:dyDescent="0.25">
      <c r="A3507" t="s">
        <v>4272</v>
      </c>
      <c r="B3507">
        <v>3281</v>
      </c>
      <c r="E3507" s="1">
        <v>42975.420046296298</v>
      </c>
      <c r="F3507" s="1">
        <v>42975.420046296298</v>
      </c>
    </row>
    <row r="3508" spans="1:6" x14ac:dyDescent="0.25">
      <c r="A3508" t="s">
        <v>4273</v>
      </c>
      <c r="B3508">
        <v>3282</v>
      </c>
      <c r="E3508" s="1">
        <v>42975.420046296298</v>
      </c>
      <c r="F3508" s="1">
        <v>42975.420046296298</v>
      </c>
    </row>
    <row r="3509" spans="1:6" x14ac:dyDescent="0.25">
      <c r="A3509" t="s">
        <v>4274</v>
      </c>
      <c r="B3509">
        <v>3283</v>
      </c>
      <c r="E3509" s="1">
        <v>42975.420046296298</v>
      </c>
      <c r="F3509" s="1">
        <v>42975.420046296298</v>
      </c>
    </row>
    <row r="3510" spans="1:6" x14ac:dyDescent="0.25">
      <c r="A3510" t="s">
        <v>4275</v>
      </c>
      <c r="B3510">
        <v>3284</v>
      </c>
      <c r="E3510" s="1">
        <v>42975.420046296298</v>
      </c>
      <c r="F3510" s="1">
        <v>42975.420046296298</v>
      </c>
    </row>
    <row r="3511" spans="1:6" x14ac:dyDescent="0.25">
      <c r="A3511" t="s">
        <v>4276</v>
      </c>
      <c r="B3511">
        <v>3285</v>
      </c>
      <c r="E3511" s="1">
        <v>42975.420046296298</v>
      </c>
      <c r="F3511" s="1">
        <v>42975.420046296298</v>
      </c>
    </row>
    <row r="3512" spans="1:6" x14ac:dyDescent="0.25">
      <c r="A3512" t="s">
        <v>4277</v>
      </c>
      <c r="B3512">
        <v>3286</v>
      </c>
      <c r="E3512" s="1">
        <v>42975.420046296298</v>
      </c>
      <c r="F3512" s="1">
        <v>42975.420046296298</v>
      </c>
    </row>
    <row r="3513" spans="1:6" x14ac:dyDescent="0.25">
      <c r="A3513" t="s">
        <v>4278</v>
      </c>
      <c r="B3513">
        <v>3287</v>
      </c>
      <c r="E3513" s="1">
        <v>42975.420046296298</v>
      </c>
      <c r="F3513" s="1">
        <v>42975.420046296298</v>
      </c>
    </row>
    <row r="3514" spans="1:6" x14ac:dyDescent="0.25">
      <c r="A3514" t="s">
        <v>4279</v>
      </c>
      <c r="B3514">
        <v>3288</v>
      </c>
      <c r="E3514" s="1">
        <v>42975.420046296298</v>
      </c>
      <c r="F3514" s="1">
        <v>42975.420046296298</v>
      </c>
    </row>
    <row r="3515" spans="1:6" x14ac:dyDescent="0.25">
      <c r="A3515" t="s">
        <v>8536</v>
      </c>
      <c r="B3515">
        <v>7129</v>
      </c>
      <c r="C3515">
        <v>2012</v>
      </c>
      <c r="D3515" t="s">
        <v>169</v>
      </c>
      <c r="E3515" s="1">
        <v>42990.945034722223</v>
      </c>
      <c r="F3515" s="1">
        <v>42990.945034722223</v>
      </c>
    </row>
    <row r="3516" spans="1:6" x14ac:dyDescent="0.25">
      <c r="A3516" t="s">
        <v>4280</v>
      </c>
      <c r="B3516">
        <v>3289</v>
      </c>
      <c r="E3516" s="1">
        <v>42975.420046296298</v>
      </c>
      <c r="F3516" s="1">
        <v>42975.420046296298</v>
      </c>
    </row>
    <row r="3517" spans="1:6" x14ac:dyDescent="0.25">
      <c r="A3517" t="s">
        <v>4281</v>
      </c>
      <c r="B3517">
        <v>3290</v>
      </c>
      <c r="E3517" s="1">
        <v>42975.420046296298</v>
      </c>
      <c r="F3517" s="1">
        <v>42975.420046296298</v>
      </c>
    </row>
    <row r="3518" spans="1:6" x14ac:dyDescent="0.25">
      <c r="A3518" t="s">
        <v>8667</v>
      </c>
      <c r="B3518">
        <v>7241</v>
      </c>
      <c r="C3518">
        <v>2013</v>
      </c>
      <c r="D3518" t="s">
        <v>169</v>
      </c>
      <c r="E3518" s="1">
        <v>42992.012627314813</v>
      </c>
      <c r="F3518" s="1">
        <v>42992.012627314813</v>
      </c>
    </row>
    <row r="3519" spans="1:6" x14ac:dyDescent="0.25">
      <c r="A3519" t="s">
        <v>4282</v>
      </c>
      <c r="B3519">
        <v>3291</v>
      </c>
      <c r="E3519" s="1">
        <v>42975.420046296298</v>
      </c>
      <c r="F3519" s="1">
        <v>42975.420046296298</v>
      </c>
    </row>
    <row r="3520" spans="1:6" x14ac:dyDescent="0.25">
      <c r="A3520" t="s">
        <v>4283</v>
      </c>
      <c r="B3520">
        <v>3292</v>
      </c>
      <c r="E3520" s="1">
        <v>42975.420046296298</v>
      </c>
      <c r="F3520" s="1">
        <v>42975.420046296298</v>
      </c>
    </row>
    <row r="3521" spans="1:6" x14ac:dyDescent="0.25">
      <c r="A3521" t="s">
        <v>4284</v>
      </c>
      <c r="B3521">
        <v>3293</v>
      </c>
      <c r="E3521" s="1">
        <v>42975.420046296298</v>
      </c>
      <c r="F3521" s="1">
        <v>42975.420046296298</v>
      </c>
    </row>
    <row r="3522" spans="1:6" x14ac:dyDescent="0.25">
      <c r="A3522" t="s">
        <v>4285</v>
      </c>
      <c r="B3522">
        <v>3294</v>
      </c>
      <c r="E3522" s="1">
        <v>42975.420046296298</v>
      </c>
      <c r="F3522" s="1">
        <v>42975.420046296298</v>
      </c>
    </row>
    <row r="3523" spans="1:6" x14ac:dyDescent="0.25">
      <c r="A3523" t="s">
        <v>4286</v>
      </c>
      <c r="B3523">
        <v>3295</v>
      </c>
      <c r="E3523" s="1">
        <v>42975.420046296298</v>
      </c>
      <c r="F3523" s="1">
        <v>42975.420046296298</v>
      </c>
    </row>
    <row r="3524" spans="1:6" x14ac:dyDescent="0.25">
      <c r="A3524" t="s">
        <v>4287</v>
      </c>
      <c r="B3524">
        <v>3296</v>
      </c>
      <c r="E3524" s="1">
        <v>42975.420046296298</v>
      </c>
      <c r="F3524" s="1">
        <v>42975.420046296298</v>
      </c>
    </row>
    <row r="3525" spans="1:6" x14ac:dyDescent="0.25">
      <c r="A3525" t="s">
        <v>4288</v>
      </c>
      <c r="B3525">
        <v>3297</v>
      </c>
      <c r="E3525" s="1">
        <v>42975.420046296298</v>
      </c>
      <c r="F3525" s="1">
        <v>42975.420046296298</v>
      </c>
    </row>
    <row r="3526" spans="1:6" x14ac:dyDescent="0.25">
      <c r="A3526" t="s">
        <v>4289</v>
      </c>
      <c r="B3526">
        <v>3298</v>
      </c>
      <c r="E3526" s="1">
        <v>42975.420046296298</v>
      </c>
      <c r="F3526" s="1">
        <v>42975.420046296298</v>
      </c>
    </row>
    <row r="3527" spans="1:6" x14ac:dyDescent="0.25">
      <c r="A3527" t="s">
        <v>4290</v>
      </c>
      <c r="B3527">
        <v>3299</v>
      </c>
      <c r="E3527" s="1">
        <v>42975.420046296298</v>
      </c>
      <c r="F3527" s="1">
        <v>42975.420046296298</v>
      </c>
    </row>
    <row r="3528" spans="1:6" x14ac:dyDescent="0.25">
      <c r="A3528" t="s">
        <v>4291</v>
      </c>
      <c r="B3528">
        <v>3300</v>
      </c>
      <c r="E3528" s="1">
        <v>42975.420046296298</v>
      </c>
      <c r="F3528" s="1">
        <v>42975.420046296298</v>
      </c>
    </row>
    <row r="3529" spans="1:6" x14ac:dyDescent="0.25">
      <c r="A3529" t="s">
        <v>4292</v>
      </c>
      <c r="B3529">
        <v>3301</v>
      </c>
      <c r="E3529" s="1">
        <v>42975.420046296298</v>
      </c>
      <c r="F3529" s="1">
        <v>42975.420046296298</v>
      </c>
    </row>
    <row r="3530" spans="1:6" x14ac:dyDescent="0.25">
      <c r="A3530" t="s">
        <v>4293</v>
      </c>
      <c r="B3530">
        <v>3302</v>
      </c>
      <c r="E3530" s="1">
        <v>42975.420046296298</v>
      </c>
      <c r="F3530" s="1">
        <v>42975.420046296298</v>
      </c>
    </row>
    <row r="3531" spans="1:6" x14ac:dyDescent="0.25">
      <c r="A3531" t="s">
        <v>4294</v>
      </c>
      <c r="B3531">
        <v>3303</v>
      </c>
      <c r="E3531" s="1">
        <v>42975.420046296298</v>
      </c>
      <c r="F3531" s="1">
        <v>42975.420046296298</v>
      </c>
    </row>
    <row r="3532" spans="1:6" x14ac:dyDescent="0.25">
      <c r="A3532" t="s">
        <v>4295</v>
      </c>
      <c r="B3532">
        <v>3304</v>
      </c>
      <c r="E3532" s="1">
        <v>42975.420046296298</v>
      </c>
      <c r="F3532" s="1">
        <v>42975.420046296298</v>
      </c>
    </row>
    <row r="3533" spans="1:6" x14ac:dyDescent="0.25">
      <c r="A3533" t="s">
        <v>4296</v>
      </c>
      <c r="B3533">
        <v>3305</v>
      </c>
      <c r="E3533" s="1">
        <v>42975.420046296298</v>
      </c>
      <c r="F3533" s="1">
        <v>42975.420046296298</v>
      </c>
    </row>
    <row r="3534" spans="1:6" x14ac:dyDescent="0.25">
      <c r="A3534" t="s">
        <v>4297</v>
      </c>
      <c r="B3534">
        <v>3306</v>
      </c>
      <c r="E3534" s="1">
        <v>42975.420046296298</v>
      </c>
      <c r="F3534" s="1">
        <v>42975.420046296298</v>
      </c>
    </row>
    <row r="3535" spans="1:6" x14ac:dyDescent="0.25">
      <c r="A3535" t="s">
        <v>4298</v>
      </c>
      <c r="B3535">
        <v>3307</v>
      </c>
      <c r="E3535" s="1">
        <v>42975.420046296298</v>
      </c>
      <c r="F3535" s="1">
        <v>42975.420046296298</v>
      </c>
    </row>
    <row r="3536" spans="1:6" x14ac:dyDescent="0.25">
      <c r="A3536" t="s">
        <v>4299</v>
      </c>
      <c r="B3536">
        <v>3308</v>
      </c>
      <c r="E3536" s="1">
        <v>42975.420046296298</v>
      </c>
      <c r="F3536" s="1">
        <v>42975.420046296298</v>
      </c>
    </row>
    <row r="3537" spans="1:6" x14ac:dyDescent="0.25">
      <c r="A3537" t="s">
        <v>4300</v>
      </c>
      <c r="B3537">
        <v>3309</v>
      </c>
      <c r="E3537" s="1">
        <v>42975.420046296298</v>
      </c>
      <c r="F3537" s="1">
        <v>42975.420046296298</v>
      </c>
    </row>
    <row r="3538" spans="1:6" x14ac:dyDescent="0.25">
      <c r="A3538" t="s">
        <v>4301</v>
      </c>
      <c r="B3538">
        <v>3310</v>
      </c>
      <c r="E3538" s="1">
        <v>42975.420046296298</v>
      </c>
      <c r="F3538" s="1">
        <v>42975.420046296298</v>
      </c>
    </row>
    <row r="3539" spans="1:6" x14ac:dyDescent="0.25">
      <c r="A3539" t="s">
        <v>4302</v>
      </c>
      <c r="B3539">
        <v>3311</v>
      </c>
      <c r="E3539" s="1">
        <v>42975.420046296298</v>
      </c>
      <c r="F3539" s="1">
        <v>42975.420046296298</v>
      </c>
    </row>
    <row r="3540" spans="1:6" x14ac:dyDescent="0.25">
      <c r="A3540" t="s">
        <v>8229</v>
      </c>
      <c r="B3540">
        <v>3312</v>
      </c>
      <c r="E3540" s="1">
        <v>42975.420046296298</v>
      </c>
      <c r="F3540" s="1">
        <v>42975.420046296298</v>
      </c>
    </row>
    <row r="3541" spans="1:6" x14ac:dyDescent="0.25">
      <c r="A3541" t="s">
        <v>4303</v>
      </c>
      <c r="B3541">
        <v>3313</v>
      </c>
      <c r="E3541" s="1">
        <v>42975.420046296298</v>
      </c>
      <c r="F3541" s="1">
        <v>42975.420046296298</v>
      </c>
    </row>
    <row r="3542" spans="1:6" x14ac:dyDescent="0.25">
      <c r="A3542" t="s">
        <v>4304</v>
      </c>
      <c r="B3542">
        <v>3315</v>
      </c>
      <c r="E3542" s="1">
        <v>42975.420046296298</v>
      </c>
      <c r="F3542" s="1">
        <v>42975.420046296298</v>
      </c>
    </row>
    <row r="3543" spans="1:6" x14ac:dyDescent="0.25">
      <c r="A3543" t="s">
        <v>4305</v>
      </c>
      <c r="B3543">
        <v>3314</v>
      </c>
      <c r="E3543" s="1">
        <v>42975.420046296298</v>
      </c>
      <c r="F3543" s="1">
        <v>42975.420046296298</v>
      </c>
    </row>
    <row r="3544" spans="1:6" x14ac:dyDescent="0.25">
      <c r="A3544" t="s">
        <v>4306</v>
      </c>
      <c r="B3544">
        <v>3316</v>
      </c>
      <c r="E3544" s="1">
        <v>42975.420046296298</v>
      </c>
      <c r="F3544" s="1">
        <v>42975.420046296298</v>
      </c>
    </row>
    <row r="3545" spans="1:6" x14ac:dyDescent="0.25">
      <c r="A3545" t="s">
        <v>4307</v>
      </c>
      <c r="B3545">
        <v>3317</v>
      </c>
      <c r="E3545" s="1">
        <v>42975.420046296298</v>
      </c>
      <c r="F3545" s="1">
        <v>42975.420046296298</v>
      </c>
    </row>
    <row r="3546" spans="1:6" x14ac:dyDescent="0.25">
      <c r="A3546" t="s">
        <v>4308</v>
      </c>
      <c r="B3546">
        <v>3318</v>
      </c>
      <c r="E3546" s="1">
        <v>42975.420046296298</v>
      </c>
      <c r="F3546" s="1">
        <v>42975.420046296298</v>
      </c>
    </row>
    <row r="3547" spans="1:6" x14ac:dyDescent="0.25">
      <c r="A3547" t="s">
        <v>4309</v>
      </c>
      <c r="B3547">
        <v>3319</v>
      </c>
      <c r="E3547" s="1">
        <v>42975.420046296298</v>
      </c>
      <c r="F3547" s="1">
        <v>42975.420046296298</v>
      </c>
    </row>
    <row r="3548" spans="1:6" x14ac:dyDescent="0.25">
      <c r="A3548" t="s">
        <v>4310</v>
      </c>
      <c r="B3548">
        <v>3320</v>
      </c>
      <c r="E3548" s="1">
        <v>42975.420046296298</v>
      </c>
      <c r="F3548" s="1">
        <v>42975.420046296298</v>
      </c>
    </row>
    <row r="3549" spans="1:6" x14ac:dyDescent="0.25">
      <c r="A3549" t="s">
        <v>4311</v>
      </c>
      <c r="B3549">
        <v>3321</v>
      </c>
      <c r="E3549" s="1">
        <v>42975.420046296298</v>
      </c>
      <c r="F3549" s="1">
        <v>42975.420046296298</v>
      </c>
    </row>
    <row r="3550" spans="1:6" x14ac:dyDescent="0.25">
      <c r="A3550" t="s">
        <v>4312</v>
      </c>
      <c r="B3550">
        <v>3322</v>
      </c>
      <c r="E3550" s="1">
        <v>42975.420046296298</v>
      </c>
      <c r="F3550" s="1">
        <v>42975.420046296298</v>
      </c>
    </row>
    <row r="3551" spans="1:6" x14ac:dyDescent="0.25">
      <c r="A3551" t="s">
        <v>8768</v>
      </c>
      <c r="B3551">
        <v>7355</v>
      </c>
      <c r="C3551">
        <v>1997</v>
      </c>
      <c r="D3551" t="s">
        <v>169</v>
      </c>
      <c r="E3551" s="1">
        <v>42993.885868055557</v>
      </c>
      <c r="F3551" s="1">
        <v>42993.885868055557</v>
      </c>
    </row>
    <row r="3552" spans="1:6" x14ac:dyDescent="0.25">
      <c r="A3552" t="s">
        <v>4313</v>
      </c>
      <c r="B3552">
        <v>3323</v>
      </c>
      <c r="E3552" s="1">
        <v>42975.420046296298</v>
      </c>
      <c r="F3552" s="1">
        <v>42975.420046296298</v>
      </c>
    </row>
    <row r="3553" spans="1:6" x14ac:dyDescent="0.25">
      <c r="A3553" t="s">
        <v>4314</v>
      </c>
      <c r="B3553">
        <v>3324</v>
      </c>
      <c r="E3553" s="1">
        <v>42975.420046296298</v>
      </c>
      <c r="F3553" s="1">
        <v>42975.420046296298</v>
      </c>
    </row>
    <row r="3554" spans="1:6" x14ac:dyDescent="0.25">
      <c r="A3554" t="s">
        <v>4315</v>
      </c>
      <c r="B3554">
        <v>3325</v>
      </c>
      <c r="E3554" s="1">
        <v>42975.420046296298</v>
      </c>
      <c r="F3554" s="1">
        <v>42975.420046296298</v>
      </c>
    </row>
    <row r="3555" spans="1:6" x14ac:dyDescent="0.25">
      <c r="A3555" t="s">
        <v>4316</v>
      </c>
      <c r="B3555">
        <v>3326</v>
      </c>
      <c r="E3555" s="1">
        <v>42975.420046296298</v>
      </c>
      <c r="F3555" s="1">
        <v>42975.420046296298</v>
      </c>
    </row>
    <row r="3556" spans="1:6" x14ac:dyDescent="0.25">
      <c r="A3556" t="s">
        <v>4317</v>
      </c>
      <c r="B3556">
        <v>3327</v>
      </c>
      <c r="E3556" s="1">
        <v>42975.420046296298</v>
      </c>
      <c r="F3556" s="1">
        <v>42975.420046296298</v>
      </c>
    </row>
    <row r="3557" spans="1:6" x14ac:dyDescent="0.25">
      <c r="A3557" t="s">
        <v>4318</v>
      </c>
      <c r="B3557">
        <v>3328</v>
      </c>
      <c r="E3557" s="1">
        <v>42975.420046296298</v>
      </c>
      <c r="F3557" s="1">
        <v>42975.420046296298</v>
      </c>
    </row>
    <row r="3558" spans="1:6" x14ac:dyDescent="0.25">
      <c r="A3558" t="s">
        <v>4319</v>
      </c>
      <c r="B3558">
        <v>3329</v>
      </c>
      <c r="E3558" s="1">
        <v>42975.420046296298</v>
      </c>
      <c r="F3558" s="1">
        <v>42975.420046296298</v>
      </c>
    </row>
    <row r="3559" spans="1:6" x14ac:dyDescent="0.25">
      <c r="A3559" t="s">
        <v>4320</v>
      </c>
      <c r="B3559">
        <v>3330</v>
      </c>
      <c r="E3559" s="1">
        <v>42975.420046296298</v>
      </c>
      <c r="F3559" s="1">
        <v>42975.420046296298</v>
      </c>
    </row>
    <row r="3560" spans="1:6" x14ac:dyDescent="0.25">
      <c r="A3560" t="s">
        <v>4321</v>
      </c>
      <c r="B3560">
        <v>3331</v>
      </c>
      <c r="E3560" s="1">
        <v>42975.420046296298</v>
      </c>
      <c r="F3560" s="1">
        <v>42975.420046296298</v>
      </c>
    </row>
    <row r="3561" spans="1:6" x14ac:dyDescent="0.25">
      <c r="A3561" t="s">
        <v>4322</v>
      </c>
      <c r="B3561">
        <v>3332</v>
      </c>
      <c r="E3561" s="1">
        <v>42975.420046296298</v>
      </c>
      <c r="F3561" s="1">
        <v>42975.420046296298</v>
      </c>
    </row>
    <row r="3562" spans="1:6" x14ac:dyDescent="0.25">
      <c r="A3562" t="s">
        <v>4323</v>
      </c>
      <c r="B3562">
        <v>3333</v>
      </c>
      <c r="E3562" s="1">
        <v>42975.420046296298</v>
      </c>
      <c r="F3562" s="1">
        <v>42975.420046296298</v>
      </c>
    </row>
    <row r="3563" spans="1:6" x14ac:dyDescent="0.25">
      <c r="A3563" t="s">
        <v>4324</v>
      </c>
      <c r="B3563">
        <v>3334</v>
      </c>
      <c r="E3563" s="1">
        <v>42975.420046296298</v>
      </c>
      <c r="F3563" s="1">
        <v>42975.420046296298</v>
      </c>
    </row>
    <row r="3564" spans="1:6" x14ac:dyDescent="0.25">
      <c r="A3564" t="s">
        <v>4325</v>
      </c>
      <c r="B3564">
        <v>3335</v>
      </c>
      <c r="E3564" s="1">
        <v>42975.420046296298</v>
      </c>
      <c r="F3564" s="1">
        <v>42975.420046296298</v>
      </c>
    </row>
    <row r="3565" spans="1:6" x14ac:dyDescent="0.25">
      <c r="A3565" t="s">
        <v>4326</v>
      </c>
      <c r="B3565">
        <v>3336</v>
      </c>
      <c r="E3565" s="1">
        <v>42975.420046296298</v>
      </c>
      <c r="F3565" s="1">
        <v>42975.420046296298</v>
      </c>
    </row>
    <row r="3566" spans="1:6" x14ac:dyDescent="0.25">
      <c r="A3566" t="s">
        <v>4327</v>
      </c>
      <c r="B3566">
        <v>3337</v>
      </c>
      <c r="E3566" s="1">
        <v>42975.420046296298</v>
      </c>
      <c r="F3566" s="1">
        <v>42975.420046296298</v>
      </c>
    </row>
    <row r="3567" spans="1:6" x14ac:dyDescent="0.25">
      <c r="A3567" t="s">
        <v>4328</v>
      </c>
      <c r="B3567">
        <v>3338</v>
      </c>
      <c r="E3567" s="1">
        <v>42975.420046296298</v>
      </c>
      <c r="F3567" s="1">
        <v>42975.420046296298</v>
      </c>
    </row>
    <row r="3568" spans="1:6" x14ac:dyDescent="0.25">
      <c r="A3568" t="s">
        <v>4329</v>
      </c>
      <c r="B3568">
        <v>3339</v>
      </c>
      <c r="E3568" s="1">
        <v>42975.420046296298</v>
      </c>
      <c r="F3568" s="1">
        <v>42975.420046296298</v>
      </c>
    </row>
    <row r="3569" spans="1:6" x14ac:dyDescent="0.25">
      <c r="A3569" t="s">
        <v>4330</v>
      </c>
      <c r="B3569">
        <v>3340</v>
      </c>
      <c r="E3569" s="1">
        <v>42975.420046296298</v>
      </c>
      <c r="F3569" s="1">
        <v>42975.420046296298</v>
      </c>
    </row>
    <row r="3570" spans="1:6" x14ac:dyDescent="0.25">
      <c r="A3570" t="s">
        <v>4331</v>
      </c>
      <c r="B3570">
        <v>3341</v>
      </c>
      <c r="E3570" s="1">
        <v>42975.420046296298</v>
      </c>
      <c r="F3570" s="1">
        <v>42975.420046296298</v>
      </c>
    </row>
    <row r="3571" spans="1:6" x14ac:dyDescent="0.25">
      <c r="A3571" t="s">
        <v>4332</v>
      </c>
      <c r="B3571">
        <v>3342</v>
      </c>
      <c r="E3571" s="1">
        <v>42975.420046296298</v>
      </c>
      <c r="F3571" s="1">
        <v>42975.420046296298</v>
      </c>
    </row>
    <row r="3572" spans="1:6" x14ac:dyDescent="0.25">
      <c r="A3572" t="s">
        <v>4333</v>
      </c>
      <c r="B3572">
        <v>3343</v>
      </c>
      <c r="E3572" s="1">
        <v>42975.420046296298</v>
      </c>
      <c r="F3572" s="1">
        <v>42975.420046296298</v>
      </c>
    </row>
    <row r="3573" spans="1:6" x14ac:dyDescent="0.25">
      <c r="A3573" t="s">
        <v>8745</v>
      </c>
      <c r="B3573">
        <v>7242</v>
      </c>
      <c r="C3573">
        <v>2012</v>
      </c>
      <c r="D3573" t="s">
        <v>169</v>
      </c>
      <c r="E3573" s="1">
        <v>42992.012627314813</v>
      </c>
      <c r="F3573" s="1">
        <v>42992.012627314813</v>
      </c>
    </row>
    <row r="3574" spans="1:6" x14ac:dyDescent="0.25">
      <c r="A3574" t="s">
        <v>4334</v>
      </c>
      <c r="B3574">
        <v>3344</v>
      </c>
      <c r="E3574" s="1">
        <v>42975.420046296298</v>
      </c>
      <c r="F3574" s="1">
        <v>42975.420046296298</v>
      </c>
    </row>
    <row r="3575" spans="1:6" x14ac:dyDescent="0.25">
      <c r="A3575" t="s">
        <v>4335</v>
      </c>
      <c r="B3575">
        <v>3345</v>
      </c>
      <c r="E3575" s="1">
        <v>42975.420046296298</v>
      </c>
      <c r="F3575" s="1">
        <v>42975.420046296298</v>
      </c>
    </row>
    <row r="3576" spans="1:6" x14ac:dyDescent="0.25">
      <c r="A3576" t="s">
        <v>4336</v>
      </c>
      <c r="B3576">
        <v>3346</v>
      </c>
      <c r="E3576" s="1">
        <v>42975.420046296298</v>
      </c>
      <c r="F3576" s="1">
        <v>42975.420046296298</v>
      </c>
    </row>
    <row r="3577" spans="1:6" x14ac:dyDescent="0.25">
      <c r="A3577" t="s">
        <v>4337</v>
      </c>
      <c r="B3577">
        <v>3347</v>
      </c>
      <c r="E3577" s="1">
        <v>42975.420046296298</v>
      </c>
      <c r="F3577" s="1">
        <v>42975.420046296298</v>
      </c>
    </row>
    <row r="3578" spans="1:6" x14ac:dyDescent="0.25">
      <c r="A3578" t="s">
        <v>4338</v>
      </c>
      <c r="B3578">
        <v>3348</v>
      </c>
      <c r="E3578" s="1">
        <v>42975.420046296298</v>
      </c>
      <c r="F3578" s="1">
        <v>42975.420046296298</v>
      </c>
    </row>
    <row r="3579" spans="1:6" x14ac:dyDescent="0.25">
      <c r="A3579" t="s">
        <v>4339</v>
      </c>
      <c r="B3579">
        <v>3349</v>
      </c>
      <c r="E3579" s="1">
        <v>42975.420046296298</v>
      </c>
      <c r="F3579" s="1">
        <v>42975.420046296298</v>
      </c>
    </row>
    <row r="3580" spans="1:6" x14ac:dyDescent="0.25">
      <c r="A3580" t="s">
        <v>4340</v>
      </c>
      <c r="B3580">
        <v>3350</v>
      </c>
      <c r="E3580" s="1">
        <v>42975.420046296298</v>
      </c>
      <c r="F3580" s="1">
        <v>42975.420046296298</v>
      </c>
    </row>
    <row r="3581" spans="1:6" x14ac:dyDescent="0.25">
      <c r="A3581" t="s">
        <v>4341</v>
      </c>
      <c r="B3581">
        <v>3351</v>
      </c>
      <c r="E3581" s="1">
        <v>42975.420046296298</v>
      </c>
      <c r="F3581" s="1">
        <v>42975.420046296298</v>
      </c>
    </row>
    <row r="3582" spans="1:6" x14ac:dyDescent="0.25">
      <c r="A3582" t="s">
        <v>4342</v>
      </c>
      <c r="B3582">
        <v>3352</v>
      </c>
      <c r="E3582" s="1">
        <v>42975.420046296298</v>
      </c>
      <c r="F3582" s="1">
        <v>42975.420046296298</v>
      </c>
    </row>
    <row r="3583" spans="1:6" x14ac:dyDescent="0.25">
      <c r="A3583" t="s">
        <v>4343</v>
      </c>
      <c r="B3583">
        <v>3353</v>
      </c>
      <c r="E3583" s="1">
        <v>42975.420046296298</v>
      </c>
      <c r="F3583" s="1">
        <v>42975.420046296298</v>
      </c>
    </row>
    <row r="3584" spans="1:6" x14ac:dyDescent="0.25">
      <c r="A3584" t="s">
        <v>4344</v>
      </c>
      <c r="B3584">
        <v>3354</v>
      </c>
      <c r="E3584" s="1">
        <v>42975.420046296298</v>
      </c>
      <c r="F3584" s="1">
        <v>42975.420046296298</v>
      </c>
    </row>
    <row r="3585" spans="1:6" x14ac:dyDescent="0.25">
      <c r="A3585" t="s">
        <v>4345</v>
      </c>
      <c r="B3585">
        <v>3355</v>
      </c>
      <c r="E3585" s="1">
        <v>42975.420046296298</v>
      </c>
      <c r="F3585" s="1">
        <v>42975.420046296298</v>
      </c>
    </row>
    <row r="3586" spans="1:6" x14ac:dyDescent="0.25">
      <c r="A3586" t="s">
        <v>4346</v>
      </c>
      <c r="B3586">
        <v>3356</v>
      </c>
      <c r="E3586" s="1">
        <v>42975.420046296298</v>
      </c>
      <c r="F3586" s="1">
        <v>42975.420046296298</v>
      </c>
    </row>
    <row r="3587" spans="1:6" x14ac:dyDescent="0.25">
      <c r="A3587" t="s">
        <v>4347</v>
      </c>
      <c r="B3587">
        <v>3357</v>
      </c>
      <c r="E3587" s="1">
        <v>42975.420046296298</v>
      </c>
      <c r="F3587" s="1">
        <v>42975.420046296298</v>
      </c>
    </row>
    <row r="3588" spans="1:6" x14ac:dyDescent="0.25">
      <c r="A3588" t="s">
        <v>4348</v>
      </c>
      <c r="B3588">
        <v>3358</v>
      </c>
      <c r="E3588" s="1">
        <v>42975.420046296298</v>
      </c>
      <c r="F3588" s="1">
        <v>42975.420046296298</v>
      </c>
    </row>
    <row r="3589" spans="1:6" x14ac:dyDescent="0.25">
      <c r="A3589" t="s">
        <v>4349</v>
      </c>
      <c r="B3589">
        <v>3359</v>
      </c>
      <c r="E3589" s="1">
        <v>42975.420046296298</v>
      </c>
      <c r="F3589" s="1">
        <v>42975.420046296298</v>
      </c>
    </row>
    <row r="3590" spans="1:6" x14ac:dyDescent="0.25">
      <c r="A3590" t="s">
        <v>4350</v>
      </c>
      <c r="B3590">
        <v>3360</v>
      </c>
      <c r="E3590" s="1">
        <v>42975.420046296298</v>
      </c>
      <c r="F3590" s="1">
        <v>42975.420046296298</v>
      </c>
    </row>
    <row r="3591" spans="1:6" x14ac:dyDescent="0.25">
      <c r="A3591" t="s">
        <v>4351</v>
      </c>
      <c r="B3591">
        <v>3361</v>
      </c>
      <c r="E3591" s="1">
        <v>42975.420046296298</v>
      </c>
      <c r="F3591" s="1">
        <v>42975.420046296298</v>
      </c>
    </row>
    <row r="3592" spans="1:6" x14ac:dyDescent="0.25">
      <c r="A3592" t="s">
        <v>4352</v>
      </c>
      <c r="B3592">
        <v>3362</v>
      </c>
      <c r="E3592" s="1">
        <v>42975.420046296298</v>
      </c>
      <c r="F3592" s="1">
        <v>42975.420046296298</v>
      </c>
    </row>
    <row r="3593" spans="1:6" x14ac:dyDescent="0.25">
      <c r="A3593" t="s">
        <v>4353</v>
      </c>
      <c r="B3593">
        <v>3363</v>
      </c>
      <c r="E3593" s="1">
        <v>42975.420046296298</v>
      </c>
      <c r="F3593" s="1">
        <v>42975.420046296298</v>
      </c>
    </row>
    <row r="3594" spans="1:6" x14ac:dyDescent="0.25">
      <c r="A3594" t="s">
        <v>4354</v>
      </c>
      <c r="B3594">
        <v>3364</v>
      </c>
      <c r="E3594" s="1">
        <v>42975.420046296298</v>
      </c>
      <c r="F3594" s="1">
        <v>42975.420046296298</v>
      </c>
    </row>
    <row r="3595" spans="1:6" x14ac:dyDescent="0.25">
      <c r="A3595" t="s">
        <v>4355</v>
      </c>
      <c r="B3595">
        <v>3365</v>
      </c>
      <c r="E3595" s="1">
        <v>42975.420046296298</v>
      </c>
      <c r="F3595" s="1">
        <v>42975.420046296298</v>
      </c>
    </row>
    <row r="3596" spans="1:6" x14ac:dyDescent="0.25">
      <c r="A3596" t="s">
        <v>4356</v>
      </c>
      <c r="B3596">
        <v>3366</v>
      </c>
      <c r="E3596" s="1">
        <v>42975.420046296298</v>
      </c>
      <c r="F3596" s="1">
        <v>42975.420046296298</v>
      </c>
    </row>
    <row r="3597" spans="1:6" x14ac:dyDescent="0.25">
      <c r="A3597" t="s">
        <v>4357</v>
      </c>
      <c r="B3597">
        <v>3367</v>
      </c>
      <c r="E3597" s="1">
        <v>42975.420046296298</v>
      </c>
      <c r="F3597" s="1">
        <v>42975.420046296298</v>
      </c>
    </row>
    <row r="3598" spans="1:6" x14ac:dyDescent="0.25">
      <c r="A3598" t="s">
        <v>4358</v>
      </c>
      <c r="B3598">
        <v>3368</v>
      </c>
      <c r="E3598" s="1">
        <v>42975.420046296298</v>
      </c>
      <c r="F3598" s="1">
        <v>42975.420046296298</v>
      </c>
    </row>
    <row r="3599" spans="1:6" x14ac:dyDescent="0.25">
      <c r="A3599" t="s">
        <v>4359</v>
      </c>
      <c r="B3599">
        <v>3369</v>
      </c>
      <c r="E3599" s="1">
        <v>42975.420046296298</v>
      </c>
      <c r="F3599" s="1">
        <v>42975.420046296298</v>
      </c>
    </row>
    <row r="3600" spans="1:6" x14ac:dyDescent="0.25">
      <c r="A3600" t="s">
        <v>4360</v>
      </c>
      <c r="B3600">
        <v>3370</v>
      </c>
      <c r="E3600" s="1">
        <v>42975.420046296298</v>
      </c>
      <c r="F3600" s="1">
        <v>42975.420046296298</v>
      </c>
    </row>
    <row r="3601" spans="1:6" x14ac:dyDescent="0.25">
      <c r="A3601" t="s">
        <v>4361</v>
      </c>
      <c r="B3601">
        <v>3371</v>
      </c>
      <c r="E3601" s="1">
        <v>42975.420046296298</v>
      </c>
      <c r="F3601" s="1">
        <v>42975.420046296298</v>
      </c>
    </row>
    <row r="3602" spans="1:6" x14ac:dyDescent="0.25">
      <c r="A3602" t="s">
        <v>4362</v>
      </c>
      <c r="B3602">
        <v>3372</v>
      </c>
      <c r="E3602" s="1">
        <v>42975.420046296298</v>
      </c>
      <c r="F3602" s="1">
        <v>42975.420046296298</v>
      </c>
    </row>
    <row r="3603" spans="1:6" x14ac:dyDescent="0.25">
      <c r="A3603" t="s">
        <v>4363</v>
      </c>
      <c r="B3603">
        <v>3373</v>
      </c>
      <c r="E3603" s="1">
        <v>42975.420046296298</v>
      </c>
      <c r="F3603" s="1">
        <v>42975.420046296298</v>
      </c>
    </row>
    <row r="3604" spans="1:6" x14ac:dyDescent="0.25">
      <c r="A3604" t="s">
        <v>4364</v>
      </c>
      <c r="B3604">
        <v>3374</v>
      </c>
      <c r="E3604" s="1">
        <v>42975.420046296298</v>
      </c>
      <c r="F3604" s="1">
        <v>42975.420046296298</v>
      </c>
    </row>
    <row r="3605" spans="1:6" x14ac:dyDescent="0.25">
      <c r="A3605" t="s">
        <v>4365</v>
      </c>
      <c r="B3605">
        <v>3375</v>
      </c>
      <c r="E3605" s="1">
        <v>42975.420046296298</v>
      </c>
      <c r="F3605" s="1">
        <v>42975.420046296298</v>
      </c>
    </row>
    <row r="3606" spans="1:6" x14ac:dyDescent="0.25">
      <c r="A3606" t="s">
        <v>4366</v>
      </c>
      <c r="B3606">
        <v>3376</v>
      </c>
      <c r="E3606" s="1">
        <v>42975.420046296298</v>
      </c>
      <c r="F3606" s="1">
        <v>42975.420046296298</v>
      </c>
    </row>
    <row r="3607" spans="1:6" x14ac:dyDescent="0.25">
      <c r="A3607" t="s">
        <v>4367</v>
      </c>
      <c r="B3607">
        <v>3377</v>
      </c>
      <c r="E3607" s="1">
        <v>42975.420046296298</v>
      </c>
      <c r="F3607" s="1">
        <v>42975.420046296298</v>
      </c>
    </row>
    <row r="3608" spans="1:6" x14ac:dyDescent="0.25">
      <c r="A3608" t="s">
        <v>4368</v>
      </c>
      <c r="B3608">
        <v>3378</v>
      </c>
      <c r="E3608" s="1">
        <v>42975.420046296298</v>
      </c>
      <c r="F3608" s="1">
        <v>42975.420046296298</v>
      </c>
    </row>
    <row r="3609" spans="1:6" x14ac:dyDescent="0.25">
      <c r="A3609" t="s">
        <v>4369</v>
      </c>
      <c r="B3609">
        <v>3379</v>
      </c>
      <c r="E3609" s="1">
        <v>42975.420046296298</v>
      </c>
      <c r="F3609" s="1">
        <v>42975.420046296298</v>
      </c>
    </row>
    <row r="3610" spans="1:6" x14ac:dyDescent="0.25">
      <c r="A3610" t="s">
        <v>4370</v>
      </c>
      <c r="B3610">
        <v>3380</v>
      </c>
      <c r="E3610" s="1">
        <v>42975.420046296298</v>
      </c>
      <c r="F3610" s="1">
        <v>42975.420046296298</v>
      </c>
    </row>
    <row r="3611" spans="1:6" x14ac:dyDescent="0.25">
      <c r="A3611" t="s">
        <v>4371</v>
      </c>
      <c r="B3611">
        <v>3381</v>
      </c>
      <c r="E3611" s="1">
        <v>42975.420046296298</v>
      </c>
      <c r="F3611" s="1">
        <v>42975.420046296298</v>
      </c>
    </row>
    <row r="3612" spans="1:6" x14ac:dyDescent="0.25">
      <c r="A3612" t="s">
        <v>4372</v>
      </c>
      <c r="B3612">
        <v>3382</v>
      </c>
      <c r="E3612" s="1">
        <v>42975.420046296298</v>
      </c>
      <c r="F3612" s="1">
        <v>42975.420046296298</v>
      </c>
    </row>
    <row r="3613" spans="1:6" x14ac:dyDescent="0.25">
      <c r="A3613" t="s">
        <v>4373</v>
      </c>
      <c r="B3613">
        <v>3383</v>
      </c>
      <c r="E3613" s="1">
        <v>42975.420046296298</v>
      </c>
      <c r="F3613" s="1">
        <v>42975.420046296298</v>
      </c>
    </row>
    <row r="3614" spans="1:6" x14ac:dyDescent="0.25">
      <c r="A3614" t="s">
        <v>4374</v>
      </c>
      <c r="B3614">
        <v>3384</v>
      </c>
      <c r="E3614" s="1">
        <v>42975.420046296298</v>
      </c>
      <c r="F3614" s="1">
        <v>42975.420046296298</v>
      </c>
    </row>
    <row r="3615" spans="1:6" x14ac:dyDescent="0.25">
      <c r="A3615" t="s">
        <v>4375</v>
      </c>
      <c r="B3615">
        <v>3385</v>
      </c>
      <c r="E3615" s="1">
        <v>42975.420046296298</v>
      </c>
      <c r="F3615" s="1">
        <v>42975.420046296298</v>
      </c>
    </row>
    <row r="3616" spans="1:6" x14ac:dyDescent="0.25">
      <c r="A3616" t="s">
        <v>9121</v>
      </c>
      <c r="B3616">
        <v>7449</v>
      </c>
      <c r="D3616" t="s">
        <v>169</v>
      </c>
      <c r="E3616" s="1">
        <v>43002.969027777777</v>
      </c>
      <c r="F3616" s="1">
        <v>43002.969027777777</v>
      </c>
    </row>
    <row r="3617" spans="1:6" x14ac:dyDescent="0.25">
      <c r="A3617" t="s">
        <v>8432</v>
      </c>
      <c r="B3617">
        <v>7063</v>
      </c>
      <c r="D3617" t="s">
        <v>8494</v>
      </c>
      <c r="E3617" s="1">
        <v>42990.545127314814</v>
      </c>
      <c r="F3617" s="1">
        <v>42990.545127314814</v>
      </c>
    </row>
    <row r="3618" spans="1:6" x14ac:dyDescent="0.25">
      <c r="A3618" t="s">
        <v>4376</v>
      </c>
      <c r="B3618">
        <v>3386</v>
      </c>
      <c r="E3618" s="1">
        <v>42975.420046296298</v>
      </c>
      <c r="F3618" s="1">
        <v>42975.420046296298</v>
      </c>
    </row>
    <row r="3619" spans="1:6" x14ac:dyDescent="0.25">
      <c r="A3619" t="s">
        <v>8522</v>
      </c>
      <c r="B3619">
        <v>7130</v>
      </c>
      <c r="C3619">
        <v>2010</v>
      </c>
      <c r="D3619" t="s">
        <v>169</v>
      </c>
      <c r="E3619" s="1">
        <v>42990.945034722223</v>
      </c>
      <c r="F3619" s="1">
        <v>42990.945034722223</v>
      </c>
    </row>
    <row r="3620" spans="1:6" x14ac:dyDescent="0.25">
      <c r="A3620" t="s">
        <v>4377</v>
      </c>
      <c r="B3620">
        <v>6886</v>
      </c>
      <c r="E3620" s="1">
        <v>42982.055717592593</v>
      </c>
      <c r="F3620" s="1">
        <v>42982.055717592593</v>
      </c>
    </row>
    <row r="3621" spans="1:6" x14ac:dyDescent="0.25">
      <c r="A3621" t="s">
        <v>4378</v>
      </c>
      <c r="B3621">
        <v>3387</v>
      </c>
      <c r="E3621" s="1">
        <v>42975.420046296298</v>
      </c>
      <c r="F3621" s="1">
        <v>42975.420046296298</v>
      </c>
    </row>
    <row r="3622" spans="1:6" x14ac:dyDescent="0.25">
      <c r="A3622" t="s">
        <v>4379</v>
      </c>
      <c r="B3622">
        <v>3388</v>
      </c>
      <c r="E3622" s="1">
        <v>42975.420046296298</v>
      </c>
      <c r="F3622" s="1">
        <v>42975.420046296298</v>
      </c>
    </row>
    <row r="3623" spans="1:6" x14ac:dyDescent="0.25">
      <c r="A3623" t="s">
        <v>4380</v>
      </c>
      <c r="B3623">
        <v>3389</v>
      </c>
      <c r="E3623" s="1">
        <v>42975.420046296298</v>
      </c>
      <c r="F3623" s="1">
        <v>42975.420046296298</v>
      </c>
    </row>
    <row r="3624" spans="1:6" x14ac:dyDescent="0.25">
      <c r="A3624" t="s">
        <v>4381</v>
      </c>
      <c r="B3624">
        <v>3390</v>
      </c>
      <c r="E3624" s="1">
        <v>42975.420046296298</v>
      </c>
      <c r="F3624" s="1">
        <v>42975.420046296298</v>
      </c>
    </row>
    <row r="3625" spans="1:6" x14ac:dyDescent="0.25">
      <c r="A3625" t="s">
        <v>4382</v>
      </c>
      <c r="B3625">
        <v>3391</v>
      </c>
      <c r="E3625" s="1">
        <v>42975.420046296298</v>
      </c>
      <c r="F3625" s="1">
        <v>42975.420046296298</v>
      </c>
    </row>
    <row r="3626" spans="1:6" x14ac:dyDescent="0.25">
      <c r="A3626" t="s">
        <v>4383</v>
      </c>
      <c r="B3626">
        <v>3392</v>
      </c>
      <c r="E3626" s="1">
        <v>42975.420046296298</v>
      </c>
      <c r="F3626" s="1">
        <v>42975.420046296298</v>
      </c>
    </row>
    <row r="3627" spans="1:6" x14ac:dyDescent="0.25">
      <c r="A3627" t="s">
        <v>4384</v>
      </c>
      <c r="B3627">
        <v>3393</v>
      </c>
      <c r="E3627" s="1">
        <v>42975.420046296298</v>
      </c>
      <c r="F3627" s="1">
        <v>42975.420046296298</v>
      </c>
    </row>
    <row r="3628" spans="1:6" x14ac:dyDescent="0.25">
      <c r="A3628" t="s">
        <v>4385</v>
      </c>
      <c r="B3628">
        <v>3394</v>
      </c>
      <c r="E3628" s="1">
        <v>42975.420046296298</v>
      </c>
      <c r="F3628" s="1">
        <v>42975.420046296298</v>
      </c>
    </row>
    <row r="3629" spans="1:6" x14ac:dyDescent="0.25">
      <c r="A3629" t="s">
        <v>4386</v>
      </c>
      <c r="B3629">
        <v>3395</v>
      </c>
      <c r="E3629" s="1">
        <v>42975.420046296298</v>
      </c>
      <c r="F3629" s="1">
        <v>42975.420046296298</v>
      </c>
    </row>
    <row r="3630" spans="1:6" x14ac:dyDescent="0.25">
      <c r="A3630" t="s">
        <v>4387</v>
      </c>
      <c r="B3630">
        <v>3396</v>
      </c>
      <c r="E3630" s="1">
        <v>42975.420046296298</v>
      </c>
      <c r="F3630" s="1">
        <v>42975.420046296298</v>
      </c>
    </row>
    <row r="3631" spans="1:6" x14ac:dyDescent="0.25">
      <c r="A3631" t="s">
        <v>4388</v>
      </c>
      <c r="B3631">
        <v>6884</v>
      </c>
      <c r="E3631" s="1">
        <v>42982.055717592593</v>
      </c>
      <c r="F3631" s="1">
        <v>42982.055717592593</v>
      </c>
    </row>
    <row r="3632" spans="1:6" x14ac:dyDescent="0.25">
      <c r="A3632" t="s">
        <v>8142</v>
      </c>
      <c r="B3632">
        <v>6932</v>
      </c>
      <c r="E3632" s="1">
        <v>42985.585543981484</v>
      </c>
      <c r="F3632" s="1">
        <v>42985.585543981484</v>
      </c>
    </row>
    <row r="3633" spans="1:6" x14ac:dyDescent="0.25">
      <c r="A3633" t="s">
        <v>4389</v>
      </c>
      <c r="B3633">
        <v>3397</v>
      </c>
      <c r="E3633" s="1">
        <v>42975.420046296298</v>
      </c>
      <c r="F3633" s="1">
        <v>42975.420046296298</v>
      </c>
    </row>
    <row r="3634" spans="1:6" x14ac:dyDescent="0.25">
      <c r="A3634" t="s">
        <v>4390</v>
      </c>
      <c r="B3634">
        <v>3398</v>
      </c>
      <c r="E3634" s="1">
        <v>42975.420046296298</v>
      </c>
      <c r="F3634" s="1">
        <v>42975.420046296298</v>
      </c>
    </row>
    <row r="3635" spans="1:6" x14ac:dyDescent="0.25">
      <c r="A3635" t="s">
        <v>4391</v>
      </c>
      <c r="B3635">
        <v>3399</v>
      </c>
      <c r="E3635" s="1">
        <v>42975.420046296298</v>
      </c>
      <c r="F3635" s="1">
        <v>42975.420046296298</v>
      </c>
    </row>
    <row r="3636" spans="1:6" x14ac:dyDescent="0.25">
      <c r="A3636" t="s">
        <v>9288</v>
      </c>
      <c r="B3636">
        <v>7450</v>
      </c>
      <c r="C3636">
        <v>2011</v>
      </c>
      <c r="D3636" t="s">
        <v>169</v>
      </c>
      <c r="E3636" s="1">
        <v>43002.969027777777</v>
      </c>
      <c r="F3636" s="1">
        <v>43002.969027777777</v>
      </c>
    </row>
    <row r="3637" spans="1:6" x14ac:dyDescent="0.25">
      <c r="A3637" t="s">
        <v>4392</v>
      </c>
      <c r="B3637">
        <v>3400</v>
      </c>
      <c r="E3637" s="1">
        <v>42975.420046296298</v>
      </c>
      <c r="F3637" s="1">
        <v>42975.420046296298</v>
      </c>
    </row>
    <row r="3638" spans="1:6" x14ac:dyDescent="0.25">
      <c r="A3638" t="s">
        <v>4393</v>
      </c>
      <c r="B3638">
        <v>3401</v>
      </c>
      <c r="E3638" s="1">
        <v>42975.420046296298</v>
      </c>
      <c r="F3638" s="1">
        <v>42975.420046296298</v>
      </c>
    </row>
    <row r="3639" spans="1:6" x14ac:dyDescent="0.25">
      <c r="A3639" t="s">
        <v>4394</v>
      </c>
      <c r="B3639">
        <v>3402</v>
      </c>
      <c r="E3639" s="1">
        <v>42975.420046296298</v>
      </c>
      <c r="F3639" s="1">
        <v>42975.420046296298</v>
      </c>
    </row>
    <row r="3640" spans="1:6" x14ac:dyDescent="0.25">
      <c r="A3640" t="s">
        <v>4395</v>
      </c>
      <c r="B3640">
        <v>3403</v>
      </c>
      <c r="E3640" s="1">
        <v>42975.420046296298</v>
      </c>
      <c r="F3640" s="1">
        <v>42975.420046296298</v>
      </c>
    </row>
    <row r="3641" spans="1:6" x14ac:dyDescent="0.25">
      <c r="A3641" t="s">
        <v>4396</v>
      </c>
      <c r="B3641">
        <v>3404</v>
      </c>
      <c r="E3641" s="1">
        <v>42975.420046296298</v>
      </c>
      <c r="F3641" s="1">
        <v>42975.420046296298</v>
      </c>
    </row>
    <row r="3642" spans="1:6" x14ac:dyDescent="0.25">
      <c r="A3642" t="s">
        <v>4397</v>
      </c>
      <c r="B3642">
        <v>3405</v>
      </c>
      <c r="E3642" s="1">
        <v>42975.420046296298</v>
      </c>
      <c r="F3642" s="1">
        <v>42975.420046296298</v>
      </c>
    </row>
    <row r="3643" spans="1:6" x14ac:dyDescent="0.25">
      <c r="A3643" t="s">
        <v>4398</v>
      </c>
      <c r="B3643">
        <v>3406</v>
      </c>
      <c r="E3643" s="1">
        <v>42975.420046296298</v>
      </c>
      <c r="F3643" s="1">
        <v>42975.420046296298</v>
      </c>
    </row>
    <row r="3644" spans="1:6" x14ac:dyDescent="0.25">
      <c r="A3644" t="s">
        <v>4399</v>
      </c>
      <c r="B3644">
        <v>3407</v>
      </c>
      <c r="E3644" s="1">
        <v>42975.420046296298</v>
      </c>
      <c r="F3644" s="1">
        <v>42975.420046296298</v>
      </c>
    </row>
    <row r="3645" spans="1:6" x14ac:dyDescent="0.25">
      <c r="A3645" t="s">
        <v>4400</v>
      </c>
      <c r="B3645">
        <v>3408</v>
      </c>
      <c r="E3645" s="1">
        <v>42975.420046296298</v>
      </c>
      <c r="F3645" s="1">
        <v>42975.420046296298</v>
      </c>
    </row>
    <row r="3646" spans="1:6" x14ac:dyDescent="0.25">
      <c r="A3646" t="s">
        <v>8772</v>
      </c>
      <c r="B3646">
        <v>7356</v>
      </c>
      <c r="D3646" t="s">
        <v>292</v>
      </c>
      <c r="E3646" s="1">
        <v>42993.885868055557</v>
      </c>
      <c r="F3646" s="1">
        <v>42993.885868055557</v>
      </c>
    </row>
    <row r="3647" spans="1:6" x14ac:dyDescent="0.25">
      <c r="A3647" t="s">
        <v>4401</v>
      </c>
      <c r="B3647">
        <v>3409</v>
      </c>
      <c r="E3647" s="1">
        <v>42975.420046296298</v>
      </c>
      <c r="F3647" s="1">
        <v>42975.420046296298</v>
      </c>
    </row>
    <row r="3648" spans="1:6" x14ac:dyDescent="0.25">
      <c r="A3648" t="s">
        <v>4402</v>
      </c>
      <c r="B3648">
        <v>3410</v>
      </c>
      <c r="E3648" s="1">
        <v>42975.420046296298</v>
      </c>
      <c r="F3648" s="1">
        <v>42975.420046296298</v>
      </c>
    </row>
    <row r="3649" spans="1:6" x14ac:dyDescent="0.25">
      <c r="A3649" t="s">
        <v>4403</v>
      </c>
      <c r="B3649">
        <v>3411</v>
      </c>
      <c r="E3649" s="1">
        <v>42975.420046296298</v>
      </c>
      <c r="F3649" s="1">
        <v>42975.420046296298</v>
      </c>
    </row>
    <row r="3650" spans="1:6" x14ac:dyDescent="0.25">
      <c r="A3650" t="s">
        <v>4404</v>
      </c>
      <c r="B3650">
        <v>3412</v>
      </c>
      <c r="E3650" s="1">
        <v>42975.420057870368</v>
      </c>
      <c r="F3650" s="1">
        <v>42975.420057870368</v>
      </c>
    </row>
    <row r="3651" spans="1:6" x14ac:dyDescent="0.25">
      <c r="A3651" t="s">
        <v>4405</v>
      </c>
      <c r="B3651">
        <v>3413</v>
      </c>
      <c r="E3651" s="1">
        <v>42975.420057870368</v>
      </c>
      <c r="F3651" s="1">
        <v>42975.420057870368</v>
      </c>
    </row>
    <row r="3652" spans="1:6" x14ac:dyDescent="0.25">
      <c r="A3652" t="s">
        <v>4406</v>
      </c>
      <c r="B3652">
        <v>3414</v>
      </c>
      <c r="E3652" s="1">
        <v>42975.420057870368</v>
      </c>
      <c r="F3652" s="1">
        <v>42975.420057870368</v>
      </c>
    </row>
    <row r="3653" spans="1:6" x14ac:dyDescent="0.25">
      <c r="A3653" t="s">
        <v>8781</v>
      </c>
      <c r="B3653">
        <v>7364</v>
      </c>
      <c r="C3653">
        <v>2009</v>
      </c>
      <c r="D3653" t="s">
        <v>169</v>
      </c>
      <c r="E3653" s="1">
        <v>42993.963854166665</v>
      </c>
      <c r="F3653" s="1">
        <v>42993.963854166665</v>
      </c>
    </row>
    <row r="3654" spans="1:6" x14ac:dyDescent="0.25">
      <c r="A3654" t="s">
        <v>4407</v>
      </c>
      <c r="B3654">
        <v>3415</v>
      </c>
      <c r="E3654" s="1">
        <v>42975.420057870368</v>
      </c>
      <c r="F3654" s="1">
        <v>42975.420057870368</v>
      </c>
    </row>
    <row r="3655" spans="1:6" x14ac:dyDescent="0.25">
      <c r="A3655" t="s">
        <v>4408</v>
      </c>
      <c r="B3655">
        <v>3416</v>
      </c>
      <c r="E3655" s="1">
        <v>42975.420057870368</v>
      </c>
      <c r="F3655" s="1">
        <v>42975.420057870368</v>
      </c>
    </row>
    <row r="3656" spans="1:6" x14ac:dyDescent="0.25">
      <c r="A3656" t="s">
        <v>4409</v>
      </c>
      <c r="B3656">
        <v>3417</v>
      </c>
      <c r="E3656" s="1">
        <v>42975.420057870368</v>
      </c>
      <c r="F3656" s="1">
        <v>42975.420057870368</v>
      </c>
    </row>
    <row r="3657" spans="1:6" x14ac:dyDescent="0.25">
      <c r="A3657" t="s">
        <v>4410</v>
      </c>
      <c r="B3657">
        <v>3418</v>
      </c>
      <c r="E3657" s="1">
        <v>42975.420057870368</v>
      </c>
      <c r="F3657" s="1">
        <v>42975.420057870368</v>
      </c>
    </row>
    <row r="3658" spans="1:6" x14ac:dyDescent="0.25">
      <c r="A3658" t="s">
        <v>4411</v>
      </c>
      <c r="B3658">
        <v>3419</v>
      </c>
      <c r="E3658" s="1">
        <v>42975.420057870368</v>
      </c>
      <c r="F3658" s="1">
        <v>42975.420057870368</v>
      </c>
    </row>
    <row r="3659" spans="1:6" x14ac:dyDescent="0.25">
      <c r="A3659" t="s">
        <v>4412</v>
      </c>
      <c r="B3659">
        <v>3420</v>
      </c>
      <c r="E3659" s="1">
        <v>42975.420057870368</v>
      </c>
      <c r="F3659" s="1">
        <v>42975.420057870368</v>
      </c>
    </row>
    <row r="3660" spans="1:6" x14ac:dyDescent="0.25">
      <c r="A3660" t="s">
        <v>4413</v>
      </c>
      <c r="B3660">
        <v>3421</v>
      </c>
      <c r="E3660" s="1">
        <v>42975.420057870368</v>
      </c>
      <c r="F3660" s="1">
        <v>42975.420057870368</v>
      </c>
    </row>
    <row r="3661" spans="1:6" x14ac:dyDescent="0.25">
      <c r="A3661" t="s">
        <v>4414</v>
      </c>
      <c r="B3661">
        <v>3422</v>
      </c>
      <c r="E3661" s="1">
        <v>42975.420057870368</v>
      </c>
      <c r="F3661" s="1">
        <v>42975.420057870368</v>
      </c>
    </row>
    <row r="3662" spans="1:6" x14ac:dyDescent="0.25">
      <c r="A3662" t="s">
        <v>4415</v>
      </c>
      <c r="B3662">
        <v>3424</v>
      </c>
      <c r="E3662" s="1">
        <v>42975.420057870368</v>
      </c>
      <c r="F3662" s="1">
        <v>42975.420057870368</v>
      </c>
    </row>
    <row r="3663" spans="1:6" x14ac:dyDescent="0.25">
      <c r="A3663" t="s">
        <v>8279</v>
      </c>
      <c r="B3663">
        <v>3423</v>
      </c>
      <c r="E3663" s="1">
        <v>42975.420057870368</v>
      </c>
      <c r="F3663" s="1">
        <v>42975.420057870368</v>
      </c>
    </row>
    <row r="3664" spans="1:6" x14ac:dyDescent="0.25">
      <c r="A3664" t="s">
        <v>4416</v>
      </c>
      <c r="B3664">
        <v>3425</v>
      </c>
      <c r="E3664" s="1">
        <v>42975.420057870368</v>
      </c>
      <c r="F3664" s="1">
        <v>42975.420057870368</v>
      </c>
    </row>
    <row r="3665" spans="1:6" x14ac:dyDescent="0.25">
      <c r="A3665" t="s">
        <v>4417</v>
      </c>
      <c r="B3665">
        <v>3426</v>
      </c>
      <c r="E3665" s="1">
        <v>42975.420057870368</v>
      </c>
      <c r="F3665" s="1">
        <v>42975.420057870368</v>
      </c>
    </row>
    <row r="3666" spans="1:6" x14ac:dyDescent="0.25">
      <c r="A3666" t="s">
        <v>4418</v>
      </c>
      <c r="B3666">
        <v>3427</v>
      </c>
      <c r="E3666" s="1">
        <v>42975.420057870368</v>
      </c>
      <c r="F3666" s="1">
        <v>42975.420057870368</v>
      </c>
    </row>
    <row r="3667" spans="1:6" x14ac:dyDescent="0.25">
      <c r="A3667" t="s">
        <v>4419</v>
      </c>
      <c r="B3667">
        <v>3428</v>
      </c>
      <c r="E3667" s="1">
        <v>42975.420057870368</v>
      </c>
      <c r="F3667" s="1">
        <v>42975.420057870368</v>
      </c>
    </row>
    <row r="3668" spans="1:6" x14ac:dyDescent="0.25">
      <c r="A3668" t="s">
        <v>4420</v>
      </c>
      <c r="B3668">
        <v>3429</v>
      </c>
      <c r="E3668" s="1">
        <v>42975.420057870368</v>
      </c>
      <c r="F3668" s="1">
        <v>42975.420057870368</v>
      </c>
    </row>
    <row r="3669" spans="1:6" x14ac:dyDescent="0.25">
      <c r="A3669" t="s">
        <v>4421</v>
      </c>
      <c r="B3669">
        <v>3430</v>
      </c>
      <c r="E3669" s="1">
        <v>42975.420057870368</v>
      </c>
      <c r="F3669" s="1">
        <v>42975.420057870368</v>
      </c>
    </row>
    <row r="3670" spans="1:6" x14ac:dyDescent="0.25">
      <c r="A3670" t="s">
        <v>4422</v>
      </c>
      <c r="B3670">
        <v>3431</v>
      </c>
      <c r="E3670" s="1">
        <v>42975.420057870368</v>
      </c>
      <c r="F3670" s="1">
        <v>42975.420057870368</v>
      </c>
    </row>
    <row r="3671" spans="1:6" x14ac:dyDescent="0.25">
      <c r="A3671" t="s">
        <v>4423</v>
      </c>
      <c r="B3671">
        <v>3432</v>
      </c>
      <c r="E3671" s="1">
        <v>42975.420057870368</v>
      </c>
      <c r="F3671" s="1">
        <v>42975.420057870368</v>
      </c>
    </row>
    <row r="3672" spans="1:6" x14ac:dyDescent="0.25">
      <c r="A3672" t="s">
        <v>4424</v>
      </c>
      <c r="B3672">
        <v>3433</v>
      </c>
      <c r="E3672" s="1">
        <v>42975.420057870368</v>
      </c>
      <c r="F3672" s="1">
        <v>42975.420057870368</v>
      </c>
    </row>
    <row r="3673" spans="1:6" x14ac:dyDescent="0.25">
      <c r="A3673" t="s">
        <v>4425</v>
      </c>
      <c r="B3673">
        <v>3434</v>
      </c>
      <c r="E3673" s="1">
        <v>42975.420057870368</v>
      </c>
      <c r="F3673" s="1">
        <v>42975.420057870368</v>
      </c>
    </row>
    <row r="3674" spans="1:6" x14ac:dyDescent="0.25">
      <c r="A3674" t="s">
        <v>4426</v>
      </c>
      <c r="B3674">
        <v>3435</v>
      </c>
      <c r="E3674" s="1">
        <v>42975.420057870368</v>
      </c>
      <c r="F3674" s="1">
        <v>42975.420057870368</v>
      </c>
    </row>
    <row r="3675" spans="1:6" x14ac:dyDescent="0.25">
      <c r="A3675" t="s">
        <v>4427</v>
      </c>
      <c r="B3675">
        <v>3436</v>
      </c>
      <c r="E3675" s="1">
        <v>42975.420057870368</v>
      </c>
      <c r="F3675" s="1">
        <v>42975.420057870368</v>
      </c>
    </row>
    <row r="3676" spans="1:6" x14ac:dyDescent="0.25">
      <c r="A3676" t="s">
        <v>4428</v>
      </c>
      <c r="B3676">
        <v>3437</v>
      </c>
      <c r="E3676" s="1">
        <v>42975.420057870368</v>
      </c>
      <c r="F3676" s="1">
        <v>42975.420057870368</v>
      </c>
    </row>
    <row r="3677" spans="1:6" x14ac:dyDescent="0.25">
      <c r="A3677" t="s">
        <v>4429</v>
      </c>
      <c r="B3677">
        <v>3438</v>
      </c>
      <c r="E3677" s="1">
        <v>42975.420057870368</v>
      </c>
      <c r="F3677" s="1">
        <v>42975.420057870368</v>
      </c>
    </row>
    <row r="3678" spans="1:6" x14ac:dyDescent="0.25">
      <c r="A3678" t="s">
        <v>4430</v>
      </c>
      <c r="B3678">
        <v>3439</v>
      </c>
      <c r="E3678" s="1">
        <v>42975.420057870368</v>
      </c>
      <c r="F3678" s="1">
        <v>42975.420057870368</v>
      </c>
    </row>
    <row r="3679" spans="1:6" x14ac:dyDescent="0.25">
      <c r="A3679" t="s">
        <v>4431</v>
      </c>
      <c r="B3679">
        <v>3440</v>
      </c>
      <c r="E3679" s="1">
        <v>42975.420057870368</v>
      </c>
      <c r="F3679" s="1">
        <v>42975.420057870368</v>
      </c>
    </row>
    <row r="3680" spans="1:6" x14ac:dyDescent="0.25">
      <c r="A3680" t="s">
        <v>4432</v>
      </c>
      <c r="B3680">
        <v>3441</v>
      </c>
      <c r="E3680" s="1">
        <v>42975.420057870368</v>
      </c>
      <c r="F3680" s="1">
        <v>42975.420057870368</v>
      </c>
    </row>
    <row r="3681" spans="1:6" x14ac:dyDescent="0.25">
      <c r="A3681" t="s">
        <v>4433</v>
      </c>
      <c r="B3681">
        <v>3442</v>
      </c>
      <c r="E3681" s="1">
        <v>42975.420057870368</v>
      </c>
      <c r="F3681" s="1">
        <v>42975.420057870368</v>
      </c>
    </row>
    <row r="3682" spans="1:6" x14ac:dyDescent="0.25">
      <c r="A3682" t="s">
        <v>4434</v>
      </c>
      <c r="B3682">
        <v>3443</v>
      </c>
      <c r="E3682" s="1">
        <v>42975.420057870368</v>
      </c>
      <c r="F3682" s="1">
        <v>42975.420057870368</v>
      </c>
    </row>
    <row r="3683" spans="1:6" x14ac:dyDescent="0.25">
      <c r="A3683" t="s">
        <v>4435</v>
      </c>
      <c r="B3683">
        <v>3444</v>
      </c>
      <c r="E3683" s="1">
        <v>42975.420057870368</v>
      </c>
      <c r="F3683" s="1">
        <v>42975.420057870368</v>
      </c>
    </row>
    <row r="3684" spans="1:6" x14ac:dyDescent="0.25">
      <c r="A3684" t="s">
        <v>4436</v>
      </c>
      <c r="B3684">
        <v>3445</v>
      </c>
      <c r="E3684" s="1">
        <v>42975.420057870368</v>
      </c>
      <c r="F3684" s="1">
        <v>42975.420057870368</v>
      </c>
    </row>
    <row r="3685" spans="1:6" x14ac:dyDescent="0.25">
      <c r="A3685" t="s">
        <v>4437</v>
      </c>
      <c r="B3685">
        <v>3446</v>
      </c>
      <c r="E3685" s="1">
        <v>42975.420057870368</v>
      </c>
      <c r="F3685" s="1">
        <v>42975.420057870368</v>
      </c>
    </row>
    <row r="3686" spans="1:6" x14ac:dyDescent="0.25">
      <c r="A3686" t="s">
        <v>4438</v>
      </c>
      <c r="B3686">
        <v>3447</v>
      </c>
      <c r="E3686" s="1">
        <v>42975.420057870368</v>
      </c>
      <c r="F3686" s="1">
        <v>42975.420057870368</v>
      </c>
    </row>
    <row r="3687" spans="1:6" x14ac:dyDescent="0.25">
      <c r="A3687" t="s">
        <v>4439</v>
      </c>
      <c r="B3687">
        <v>3448</v>
      </c>
      <c r="E3687" s="1">
        <v>42975.420057870368</v>
      </c>
      <c r="F3687" s="1">
        <v>42975.420057870368</v>
      </c>
    </row>
    <row r="3688" spans="1:6" x14ac:dyDescent="0.25">
      <c r="A3688" t="s">
        <v>8520</v>
      </c>
      <c r="B3688">
        <v>7131</v>
      </c>
      <c r="C3688">
        <v>2014</v>
      </c>
      <c r="D3688" t="s">
        <v>169</v>
      </c>
      <c r="E3688" s="1">
        <v>42990.945034722223</v>
      </c>
      <c r="F3688" s="1">
        <v>42990.945034722223</v>
      </c>
    </row>
    <row r="3689" spans="1:6" x14ac:dyDescent="0.25">
      <c r="A3689" t="s">
        <v>4440</v>
      </c>
      <c r="B3689">
        <v>3449</v>
      </c>
      <c r="E3689" s="1">
        <v>42975.420057870368</v>
      </c>
      <c r="F3689" s="1">
        <v>42975.420057870368</v>
      </c>
    </row>
    <row r="3690" spans="1:6" x14ac:dyDescent="0.25">
      <c r="A3690" t="s">
        <v>4441</v>
      </c>
      <c r="B3690">
        <v>3450</v>
      </c>
      <c r="E3690" s="1">
        <v>42975.420057870368</v>
      </c>
      <c r="F3690" s="1">
        <v>42975.420057870368</v>
      </c>
    </row>
    <row r="3691" spans="1:6" x14ac:dyDescent="0.25">
      <c r="A3691" t="s">
        <v>4442</v>
      </c>
      <c r="B3691">
        <v>3451</v>
      </c>
      <c r="E3691" s="1">
        <v>42975.420057870368</v>
      </c>
      <c r="F3691" s="1">
        <v>42975.420057870368</v>
      </c>
    </row>
    <row r="3692" spans="1:6" x14ac:dyDescent="0.25">
      <c r="A3692" t="s">
        <v>4443</v>
      </c>
      <c r="B3692">
        <v>3452</v>
      </c>
      <c r="E3692" s="1">
        <v>42975.420057870368</v>
      </c>
      <c r="F3692" s="1">
        <v>42975.420057870368</v>
      </c>
    </row>
    <row r="3693" spans="1:6" x14ac:dyDescent="0.25">
      <c r="A3693" t="s">
        <v>4444</v>
      </c>
      <c r="B3693">
        <v>3453</v>
      </c>
      <c r="E3693" s="1">
        <v>42975.420057870368</v>
      </c>
      <c r="F3693" s="1">
        <v>42975.420057870368</v>
      </c>
    </row>
    <row r="3694" spans="1:6" x14ac:dyDescent="0.25">
      <c r="A3694" t="s">
        <v>4445</v>
      </c>
      <c r="B3694">
        <v>3454</v>
      </c>
      <c r="E3694" s="1">
        <v>42975.420057870368</v>
      </c>
      <c r="F3694" s="1">
        <v>42975.420057870368</v>
      </c>
    </row>
    <row r="3695" spans="1:6" x14ac:dyDescent="0.25">
      <c r="A3695" t="s">
        <v>4446</v>
      </c>
      <c r="B3695">
        <v>3455</v>
      </c>
      <c r="E3695" s="1">
        <v>42975.420057870368</v>
      </c>
      <c r="F3695" s="1">
        <v>42975.420057870368</v>
      </c>
    </row>
    <row r="3696" spans="1:6" x14ac:dyDescent="0.25">
      <c r="A3696" t="s">
        <v>4447</v>
      </c>
      <c r="B3696">
        <v>3456</v>
      </c>
      <c r="E3696" s="1">
        <v>42975.420057870368</v>
      </c>
      <c r="F3696" s="1">
        <v>42975.420057870368</v>
      </c>
    </row>
    <row r="3697" spans="1:6" x14ac:dyDescent="0.25">
      <c r="A3697" t="s">
        <v>8417</v>
      </c>
      <c r="B3697">
        <v>7064</v>
      </c>
      <c r="D3697" t="s">
        <v>8488</v>
      </c>
      <c r="E3697" s="1">
        <v>42990.545127314814</v>
      </c>
      <c r="F3697" s="1">
        <v>42990.545127314814</v>
      </c>
    </row>
    <row r="3698" spans="1:6" x14ac:dyDescent="0.25">
      <c r="A3698" t="s">
        <v>4448</v>
      </c>
      <c r="B3698">
        <v>3457</v>
      </c>
      <c r="E3698" s="1">
        <v>42975.420057870368</v>
      </c>
      <c r="F3698" s="1">
        <v>42975.420057870368</v>
      </c>
    </row>
    <row r="3699" spans="1:6" x14ac:dyDescent="0.25">
      <c r="A3699" t="s">
        <v>4449</v>
      </c>
      <c r="B3699">
        <v>3458</v>
      </c>
      <c r="E3699" s="1">
        <v>42975.420057870368</v>
      </c>
      <c r="F3699" s="1">
        <v>42975.420057870368</v>
      </c>
    </row>
    <row r="3700" spans="1:6" x14ac:dyDescent="0.25">
      <c r="A3700" t="s">
        <v>4450</v>
      </c>
      <c r="B3700">
        <v>3459</v>
      </c>
      <c r="E3700" s="1">
        <v>42975.420057870368</v>
      </c>
      <c r="F3700" s="1">
        <v>42975.420057870368</v>
      </c>
    </row>
    <row r="3701" spans="1:6" x14ac:dyDescent="0.25">
      <c r="A3701" t="s">
        <v>4451</v>
      </c>
      <c r="B3701">
        <v>3460</v>
      </c>
      <c r="E3701" s="1">
        <v>42975.420057870368</v>
      </c>
      <c r="F3701" s="1">
        <v>42975.420057870368</v>
      </c>
    </row>
    <row r="3702" spans="1:6" x14ac:dyDescent="0.25">
      <c r="A3702" t="s">
        <v>4452</v>
      </c>
      <c r="B3702">
        <v>3461</v>
      </c>
      <c r="E3702" s="1">
        <v>42975.420057870368</v>
      </c>
      <c r="F3702" s="1">
        <v>42975.420057870368</v>
      </c>
    </row>
    <row r="3703" spans="1:6" x14ac:dyDescent="0.25">
      <c r="A3703" t="s">
        <v>4453</v>
      </c>
      <c r="B3703">
        <v>3462</v>
      </c>
      <c r="E3703" s="1">
        <v>42975.420057870368</v>
      </c>
      <c r="F3703" s="1">
        <v>42975.420057870368</v>
      </c>
    </row>
    <row r="3704" spans="1:6" x14ac:dyDescent="0.25">
      <c r="A3704" t="s">
        <v>8249</v>
      </c>
      <c r="B3704">
        <v>6984</v>
      </c>
      <c r="C3704">
        <v>2012</v>
      </c>
      <c r="E3704" s="1">
        <v>42985.645046296297</v>
      </c>
      <c r="F3704" s="1">
        <v>42985.645046296297</v>
      </c>
    </row>
    <row r="3705" spans="1:6" x14ac:dyDescent="0.25">
      <c r="A3705" t="s">
        <v>4454</v>
      </c>
      <c r="B3705">
        <v>3463</v>
      </c>
      <c r="E3705" s="1">
        <v>42975.420057870368</v>
      </c>
      <c r="F3705" s="1">
        <v>42975.420057870368</v>
      </c>
    </row>
    <row r="3706" spans="1:6" x14ac:dyDescent="0.25">
      <c r="A3706" t="s">
        <v>4455</v>
      </c>
      <c r="B3706">
        <v>3464</v>
      </c>
      <c r="E3706" s="1">
        <v>42975.420057870368</v>
      </c>
      <c r="F3706" s="1">
        <v>42975.420057870368</v>
      </c>
    </row>
    <row r="3707" spans="1:6" x14ac:dyDescent="0.25">
      <c r="A3707" t="s">
        <v>4456</v>
      </c>
      <c r="B3707">
        <v>3465</v>
      </c>
      <c r="E3707" s="1">
        <v>42975.420057870368</v>
      </c>
      <c r="F3707" s="1">
        <v>42975.420057870368</v>
      </c>
    </row>
    <row r="3708" spans="1:6" x14ac:dyDescent="0.25">
      <c r="A3708" t="s">
        <v>4457</v>
      </c>
      <c r="B3708">
        <v>3466</v>
      </c>
      <c r="E3708" s="1">
        <v>42975.420057870368</v>
      </c>
      <c r="F3708" s="1">
        <v>42975.420057870368</v>
      </c>
    </row>
    <row r="3709" spans="1:6" x14ac:dyDescent="0.25">
      <c r="A3709" t="s">
        <v>4458</v>
      </c>
      <c r="B3709">
        <v>3467</v>
      </c>
      <c r="E3709" s="1">
        <v>42975.420057870368</v>
      </c>
      <c r="F3709" s="1">
        <v>42975.420057870368</v>
      </c>
    </row>
    <row r="3710" spans="1:6" x14ac:dyDescent="0.25">
      <c r="A3710" t="s">
        <v>4459</v>
      </c>
      <c r="B3710">
        <v>3468</v>
      </c>
      <c r="E3710" s="1">
        <v>42975.420057870368</v>
      </c>
      <c r="F3710" s="1">
        <v>42975.420057870368</v>
      </c>
    </row>
    <row r="3711" spans="1:6" x14ac:dyDescent="0.25">
      <c r="A3711" t="s">
        <v>4460</v>
      </c>
      <c r="B3711">
        <v>3469</v>
      </c>
      <c r="E3711" s="1">
        <v>42975.420057870368</v>
      </c>
      <c r="F3711" s="1">
        <v>42975.420057870368</v>
      </c>
    </row>
    <row r="3712" spans="1:6" x14ac:dyDescent="0.25">
      <c r="A3712" t="s">
        <v>4461</v>
      </c>
      <c r="B3712">
        <v>3470</v>
      </c>
      <c r="E3712" s="1">
        <v>42975.420057870368</v>
      </c>
      <c r="F3712" s="1">
        <v>42975.420057870368</v>
      </c>
    </row>
    <row r="3713" spans="1:6" x14ac:dyDescent="0.25">
      <c r="A3713" t="s">
        <v>9203</v>
      </c>
      <c r="B3713">
        <v>7451</v>
      </c>
      <c r="C3713">
        <v>2016</v>
      </c>
      <c r="D3713" t="s">
        <v>169</v>
      </c>
      <c r="E3713" s="1">
        <v>43002.969027777777</v>
      </c>
      <c r="F3713" s="1">
        <v>43002.969027777777</v>
      </c>
    </row>
    <row r="3714" spans="1:6" x14ac:dyDescent="0.25">
      <c r="A3714" t="s">
        <v>211</v>
      </c>
      <c r="B3714">
        <v>3471</v>
      </c>
      <c r="E3714" s="1">
        <v>42975.420057870368</v>
      </c>
      <c r="F3714" s="1">
        <v>42975.420057870368</v>
      </c>
    </row>
    <row r="3715" spans="1:6" x14ac:dyDescent="0.25">
      <c r="A3715" t="s">
        <v>4462</v>
      </c>
      <c r="B3715">
        <v>3472</v>
      </c>
      <c r="E3715" s="1">
        <v>42975.420057870368</v>
      </c>
      <c r="F3715" s="1">
        <v>42975.420057870368</v>
      </c>
    </row>
    <row r="3716" spans="1:6" x14ac:dyDescent="0.25">
      <c r="A3716" t="s">
        <v>4463</v>
      </c>
      <c r="B3716">
        <v>3473</v>
      </c>
      <c r="E3716" s="1">
        <v>42975.420057870368</v>
      </c>
      <c r="F3716" s="1">
        <v>42975.420057870368</v>
      </c>
    </row>
    <row r="3717" spans="1:6" x14ac:dyDescent="0.25">
      <c r="A3717" t="s">
        <v>9085</v>
      </c>
      <c r="B3717">
        <v>7452</v>
      </c>
      <c r="C3717">
        <v>2016</v>
      </c>
      <c r="D3717" t="s">
        <v>169</v>
      </c>
      <c r="E3717" s="1">
        <v>43002.969027777777</v>
      </c>
      <c r="F3717" s="1">
        <v>43002.969027777777</v>
      </c>
    </row>
    <row r="3718" spans="1:6" x14ac:dyDescent="0.25">
      <c r="A3718" t="s">
        <v>8407</v>
      </c>
      <c r="B3718">
        <v>7065</v>
      </c>
      <c r="D3718" t="s">
        <v>8488</v>
      </c>
      <c r="E3718" s="1">
        <v>42990.545127314814</v>
      </c>
      <c r="F3718" s="1">
        <v>42990.545127314814</v>
      </c>
    </row>
    <row r="3719" spans="1:6" x14ac:dyDescent="0.25">
      <c r="A3719" t="s">
        <v>8228</v>
      </c>
      <c r="B3719">
        <v>27</v>
      </c>
      <c r="E3719" s="1">
        <v>42975.420046296298</v>
      </c>
      <c r="F3719" s="1">
        <v>42975.420046296298</v>
      </c>
    </row>
    <row r="3720" spans="1:6" x14ac:dyDescent="0.25">
      <c r="A3720" t="s">
        <v>4464</v>
      </c>
      <c r="B3720">
        <v>3474</v>
      </c>
      <c r="E3720" s="1">
        <v>42975.420057870368</v>
      </c>
      <c r="F3720" s="1">
        <v>42975.420057870368</v>
      </c>
    </row>
    <row r="3721" spans="1:6" x14ac:dyDescent="0.25">
      <c r="A3721" t="s">
        <v>4465</v>
      </c>
      <c r="B3721">
        <v>3475</v>
      </c>
      <c r="E3721" s="1">
        <v>42975.420057870368</v>
      </c>
      <c r="F3721" s="1">
        <v>42975.420057870368</v>
      </c>
    </row>
    <row r="3722" spans="1:6" x14ac:dyDescent="0.25">
      <c r="A3722" t="s">
        <v>4466</v>
      </c>
      <c r="B3722">
        <v>3476</v>
      </c>
      <c r="E3722" s="1">
        <v>42975.420057870368</v>
      </c>
      <c r="F3722" s="1">
        <v>42975.420057870368</v>
      </c>
    </row>
    <row r="3723" spans="1:6" x14ac:dyDescent="0.25">
      <c r="A3723" t="s">
        <v>4467</v>
      </c>
      <c r="B3723">
        <v>3477</v>
      </c>
      <c r="E3723" s="1">
        <v>42975.420057870368</v>
      </c>
      <c r="F3723" s="1">
        <v>42975.420057870368</v>
      </c>
    </row>
    <row r="3724" spans="1:6" x14ac:dyDescent="0.25">
      <c r="A3724" t="s">
        <v>4468</v>
      </c>
      <c r="B3724">
        <v>3478</v>
      </c>
      <c r="E3724" s="1">
        <v>42975.420057870368</v>
      </c>
      <c r="F3724" s="1">
        <v>42975.420057870368</v>
      </c>
    </row>
    <row r="3725" spans="1:6" x14ac:dyDescent="0.25">
      <c r="A3725" t="s">
        <v>4469</v>
      </c>
      <c r="B3725">
        <v>3479</v>
      </c>
      <c r="E3725" s="1">
        <v>42975.420057870368</v>
      </c>
      <c r="F3725" s="1">
        <v>42975.420057870368</v>
      </c>
    </row>
    <row r="3726" spans="1:6" x14ac:dyDescent="0.25">
      <c r="A3726" t="s">
        <v>4470</v>
      </c>
      <c r="B3726">
        <v>3480</v>
      </c>
      <c r="E3726" s="1">
        <v>42975.420057870368</v>
      </c>
      <c r="F3726" s="1">
        <v>42975.420057870368</v>
      </c>
    </row>
    <row r="3727" spans="1:6" x14ac:dyDescent="0.25">
      <c r="A3727" t="s">
        <v>4471</v>
      </c>
      <c r="B3727">
        <v>3481</v>
      </c>
      <c r="E3727" s="1">
        <v>42975.420057870368</v>
      </c>
      <c r="F3727" s="1">
        <v>42975.420057870368</v>
      </c>
    </row>
    <row r="3728" spans="1:6" x14ac:dyDescent="0.25">
      <c r="A3728" t="s">
        <v>4472</v>
      </c>
      <c r="B3728">
        <v>3482</v>
      </c>
      <c r="E3728" s="1">
        <v>42975.420057870368</v>
      </c>
      <c r="F3728" s="1">
        <v>42975.420057870368</v>
      </c>
    </row>
    <row r="3729" spans="1:6" x14ac:dyDescent="0.25">
      <c r="A3729" t="s">
        <v>4473</v>
      </c>
      <c r="B3729">
        <v>3483</v>
      </c>
      <c r="E3729" s="1">
        <v>42975.420057870368</v>
      </c>
      <c r="F3729" s="1">
        <v>42975.420057870368</v>
      </c>
    </row>
    <row r="3730" spans="1:6" x14ac:dyDescent="0.25">
      <c r="A3730" t="s">
        <v>4474</v>
      </c>
      <c r="B3730">
        <v>3484</v>
      </c>
      <c r="E3730" s="1">
        <v>42975.420057870368</v>
      </c>
      <c r="F3730" s="1">
        <v>42975.420057870368</v>
      </c>
    </row>
    <row r="3731" spans="1:6" x14ac:dyDescent="0.25">
      <c r="A3731" t="s">
        <v>4475</v>
      </c>
      <c r="B3731">
        <v>3485</v>
      </c>
      <c r="E3731" s="1">
        <v>42975.420057870368</v>
      </c>
      <c r="F3731" s="1">
        <v>42975.420057870368</v>
      </c>
    </row>
    <row r="3732" spans="1:6" x14ac:dyDescent="0.25">
      <c r="A3732" t="s">
        <v>4476</v>
      </c>
      <c r="B3732">
        <v>3486</v>
      </c>
      <c r="E3732" s="1">
        <v>42975.420057870368</v>
      </c>
      <c r="F3732" s="1">
        <v>42975.420057870368</v>
      </c>
    </row>
    <row r="3733" spans="1:6" x14ac:dyDescent="0.25">
      <c r="A3733" t="s">
        <v>4477</v>
      </c>
      <c r="B3733">
        <v>3487</v>
      </c>
      <c r="E3733" s="1">
        <v>42975.420057870368</v>
      </c>
      <c r="F3733" s="1">
        <v>42975.420057870368</v>
      </c>
    </row>
    <row r="3734" spans="1:6" x14ac:dyDescent="0.25">
      <c r="A3734" t="s">
        <v>4478</v>
      </c>
      <c r="B3734">
        <v>3488</v>
      </c>
      <c r="E3734" s="1">
        <v>42975.420057870368</v>
      </c>
      <c r="F3734" s="1">
        <v>42975.420057870368</v>
      </c>
    </row>
    <row r="3735" spans="1:6" x14ac:dyDescent="0.25">
      <c r="A3735" t="s">
        <v>4479</v>
      </c>
      <c r="B3735">
        <v>3489</v>
      </c>
      <c r="E3735" s="1">
        <v>42975.420057870368</v>
      </c>
      <c r="F3735" s="1">
        <v>42975.420057870368</v>
      </c>
    </row>
    <row r="3736" spans="1:6" x14ac:dyDescent="0.25">
      <c r="A3736" t="s">
        <v>4480</v>
      </c>
      <c r="B3736">
        <v>3490</v>
      </c>
      <c r="E3736" s="1">
        <v>42975.420057870368</v>
      </c>
      <c r="F3736" s="1">
        <v>42975.420057870368</v>
      </c>
    </row>
    <row r="3737" spans="1:6" x14ac:dyDescent="0.25">
      <c r="A3737" t="s">
        <v>4481</v>
      </c>
      <c r="B3737">
        <v>3491</v>
      </c>
      <c r="E3737" s="1">
        <v>42975.420057870368</v>
      </c>
      <c r="F3737" s="1">
        <v>42975.420057870368</v>
      </c>
    </row>
    <row r="3738" spans="1:6" x14ac:dyDescent="0.25">
      <c r="A3738" t="s">
        <v>4482</v>
      </c>
      <c r="B3738">
        <v>3492</v>
      </c>
      <c r="E3738" s="1">
        <v>42975.420057870368</v>
      </c>
      <c r="F3738" s="1">
        <v>42975.420057870368</v>
      </c>
    </row>
    <row r="3739" spans="1:6" x14ac:dyDescent="0.25">
      <c r="A3739" t="s">
        <v>4483</v>
      </c>
      <c r="B3739">
        <v>3493</v>
      </c>
      <c r="E3739" s="1">
        <v>42975.420057870368</v>
      </c>
      <c r="F3739" s="1">
        <v>42975.420057870368</v>
      </c>
    </row>
    <row r="3740" spans="1:6" x14ac:dyDescent="0.25">
      <c r="A3740" t="s">
        <v>4484</v>
      </c>
      <c r="B3740">
        <v>3494</v>
      </c>
      <c r="E3740" s="1">
        <v>42975.420057870368</v>
      </c>
      <c r="F3740" s="1">
        <v>42975.420057870368</v>
      </c>
    </row>
    <row r="3741" spans="1:6" x14ac:dyDescent="0.25">
      <c r="A3741" t="s">
        <v>4485</v>
      </c>
      <c r="B3741">
        <v>3495</v>
      </c>
      <c r="E3741" s="1">
        <v>42975.420057870368</v>
      </c>
      <c r="F3741" s="1">
        <v>42975.420057870368</v>
      </c>
    </row>
    <row r="3742" spans="1:6" x14ac:dyDescent="0.25">
      <c r="A3742" t="s">
        <v>4486</v>
      </c>
      <c r="B3742">
        <v>3496</v>
      </c>
      <c r="E3742" s="1">
        <v>42975.420057870368</v>
      </c>
      <c r="F3742" s="1">
        <v>42975.420057870368</v>
      </c>
    </row>
    <row r="3743" spans="1:6" x14ac:dyDescent="0.25">
      <c r="A3743" t="s">
        <v>4487</v>
      </c>
      <c r="B3743">
        <v>3497</v>
      </c>
      <c r="E3743" s="1">
        <v>42975.420057870368</v>
      </c>
      <c r="F3743" s="1">
        <v>42975.420057870368</v>
      </c>
    </row>
    <row r="3744" spans="1:6" x14ac:dyDescent="0.25">
      <c r="A3744" t="s">
        <v>4488</v>
      </c>
      <c r="B3744">
        <v>3498</v>
      </c>
      <c r="E3744" s="1">
        <v>42975.420057870368</v>
      </c>
      <c r="F3744" s="1">
        <v>42975.420057870368</v>
      </c>
    </row>
    <row r="3745" spans="1:6" x14ac:dyDescent="0.25">
      <c r="A3745" t="s">
        <v>4489</v>
      </c>
      <c r="B3745">
        <v>3499</v>
      </c>
      <c r="E3745" s="1">
        <v>42975.420057870368</v>
      </c>
      <c r="F3745" s="1">
        <v>42975.420057870368</v>
      </c>
    </row>
    <row r="3746" spans="1:6" x14ac:dyDescent="0.25">
      <c r="A3746" t="s">
        <v>4490</v>
      </c>
      <c r="B3746">
        <v>3500</v>
      </c>
      <c r="E3746" s="1">
        <v>42975.420057870368</v>
      </c>
      <c r="F3746" s="1">
        <v>42975.420057870368</v>
      </c>
    </row>
    <row r="3747" spans="1:6" x14ac:dyDescent="0.25">
      <c r="A3747" t="s">
        <v>4491</v>
      </c>
      <c r="B3747">
        <v>3501</v>
      </c>
      <c r="E3747" s="1">
        <v>42975.420057870368</v>
      </c>
      <c r="F3747" s="1">
        <v>42975.420057870368</v>
      </c>
    </row>
    <row r="3748" spans="1:6" x14ac:dyDescent="0.25">
      <c r="A3748" t="s">
        <v>4492</v>
      </c>
      <c r="B3748">
        <v>3502</v>
      </c>
      <c r="E3748" s="1">
        <v>42975.420057870368</v>
      </c>
      <c r="F3748" s="1">
        <v>42975.420057870368</v>
      </c>
    </row>
    <row r="3749" spans="1:6" x14ac:dyDescent="0.25">
      <c r="A3749" t="s">
        <v>4493</v>
      </c>
      <c r="B3749">
        <v>3503</v>
      </c>
      <c r="E3749" s="1">
        <v>42975.420057870368</v>
      </c>
      <c r="F3749" s="1">
        <v>42975.420057870368</v>
      </c>
    </row>
    <row r="3750" spans="1:6" x14ac:dyDescent="0.25">
      <c r="A3750" t="s">
        <v>4494</v>
      </c>
      <c r="B3750">
        <v>3504</v>
      </c>
      <c r="E3750" s="1">
        <v>42975.420057870368</v>
      </c>
      <c r="F3750" s="1">
        <v>42975.420057870368</v>
      </c>
    </row>
    <row r="3751" spans="1:6" x14ac:dyDescent="0.25">
      <c r="A3751" t="s">
        <v>4495</v>
      </c>
      <c r="B3751">
        <v>3505</v>
      </c>
      <c r="E3751" s="1">
        <v>42975.420057870368</v>
      </c>
      <c r="F3751" s="1">
        <v>42975.420057870368</v>
      </c>
    </row>
    <row r="3752" spans="1:6" x14ac:dyDescent="0.25">
      <c r="A3752" t="s">
        <v>4496</v>
      </c>
      <c r="B3752">
        <v>3506</v>
      </c>
      <c r="E3752" s="1">
        <v>42975.420057870368</v>
      </c>
      <c r="F3752" s="1">
        <v>42975.420057870368</v>
      </c>
    </row>
    <row r="3753" spans="1:6" x14ac:dyDescent="0.25">
      <c r="A3753" t="s">
        <v>4497</v>
      </c>
      <c r="B3753">
        <v>3507</v>
      </c>
      <c r="E3753" s="1">
        <v>42975.420057870368</v>
      </c>
      <c r="F3753" s="1">
        <v>42975.420057870368</v>
      </c>
    </row>
    <row r="3754" spans="1:6" x14ac:dyDescent="0.25">
      <c r="A3754" t="s">
        <v>4498</v>
      </c>
      <c r="B3754">
        <v>3508</v>
      </c>
      <c r="E3754" s="1">
        <v>42975.420057870368</v>
      </c>
      <c r="F3754" s="1">
        <v>42975.420057870368</v>
      </c>
    </row>
    <row r="3755" spans="1:6" x14ac:dyDescent="0.25">
      <c r="A3755" t="s">
        <v>4499</v>
      </c>
      <c r="B3755">
        <v>3509</v>
      </c>
      <c r="E3755" s="1">
        <v>42975.420057870368</v>
      </c>
      <c r="F3755" s="1">
        <v>42975.420057870368</v>
      </c>
    </row>
    <row r="3756" spans="1:6" x14ac:dyDescent="0.25">
      <c r="A3756" t="s">
        <v>4500</v>
      </c>
      <c r="B3756">
        <v>3510</v>
      </c>
      <c r="E3756" s="1">
        <v>42975.420057870368</v>
      </c>
      <c r="F3756" s="1">
        <v>42975.420057870368</v>
      </c>
    </row>
    <row r="3757" spans="1:6" x14ac:dyDescent="0.25">
      <c r="A3757" t="s">
        <v>4501</v>
      </c>
      <c r="B3757">
        <v>3511</v>
      </c>
      <c r="E3757" s="1">
        <v>42975.420057870368</v>
      </c>
      <c r="F3757" s="1">
        <v>42975.420057870368</v>
      </c>
    </row>
    <row r="3758" spans="1:6" x14ac:dyDescent="0.25">
      <c r="A3758" t="s">
        <v>4502</v>
      </c>
      <c r="B3758">
        <v>3512</v>
      </c>
      <c r="E3758" s="1">
        <v>42975.420057870368</v>
      </c>
      <c r="F3758" s="1">
        <v>42975.420057870368</v>
      </c>
    </row>
    <row r="3759" spans="1:6" x14ac:dyDescent="0.25">
      <c r="A3759" t="s">
        <v>4503</v>
      </c>
      <c r="B3759">
        <v>3513</v>
      </c>
      <c r="E3759" s="1">
        <v>42975.420057870368</v>
      </c>
      <c r="F3759" s="1">
        <v>42975.420057870368</v>
      </c>
    </row>
    <row r="3760" spans="1:6" x14ac:dyDescent="0.25">
      <c r="A3760" t="s">
        <v>4504</v>
      </c>
      <c r="B3760">
        <v>3514</v>
      </c>
      <c r="E3760" s="1">
        <v>42975.420057870368</v>
      </c>
      <c r="F3760" s="1">
        <v>42975.420057870368</v>
      </c>
    </row>
    <row r="3761" spans="1:6" x14ac:dyDescent="0.25">
      <c r="A3761" t="s">
        <v>4505</v>
      </c>
      <c r="B3761">
        <v>3515</v>
      </c>
      <c r="E3761" s="1">
        <v>42975.420057870368</v>
      </c>
      <c r="F3761" s="1">
        <v>42975.420057870368</v>
      </c>
    </row>
    <row r="3762" spans="1:6" x14ac:dyDescent="0.25">
      <c r="A3762" t="s">
        <v>4506</v>
      </c>
      <c r="B3762">
        <v>3516</v>
      </c>
      <c r="E3762" s="1">
        <v>42975.420057870368</v>
      </c>
      <c r="F3762" s="1">
        <v>42975.420057870368</v>
      </c>
    </row>
    <row r="3763" spans="1:6" x14ac:dyDescent="0.25">
      <c r="A3763" t="s">
        <v>4507</v>
      </c>
      <c r="B3763">
        <v>3517</v>
      </c>
      <c r="E3763" s="1">
        <v>42975.420057870368</v>
      </c>
      <c r="F3763" s="1">
        <v>42975.420057870368</v>
      </c>
    </row>
    <row r="3764" spans="1:6" x14ac:dyDescent="0.25">
      <c r="A3764" t="s">
        <v>4508</v>
      </c>
      <c r="B3764">
        <v>3518</v>
      </c>
      <c r="E3764" s="1">
        <v>42975.420057870368</v>
      </c>
      <c r="F3764" s="1">
        <v>42975.420057870368</v>
      </c>
    </row>
    <row r="3765" spans="1:6" x14ac:dyDescent="0.25">
      <c r="A3765" t="s">
        <v>4509</v>
      </c>
      <c r="B3765">
        <v>3519</v>
      </c>
      <c r="E3765" s="1">
        <v>42975.420057870368</v>
      </c>
      <c r="F3765" s="1">
        <v>42975.420057870368</v>
      </c>
    </row>
    <row r="3766" spans="1:6" x14ac:dyDescent="0.25">
      <c r="A3766" t="s">
        <v>4510</v>
      </c>
      <c r="B3766">
        <v>3520</v>
      </c>
      <c r="E3766" s="1">
        <v>42975.420057870368</v>
      </c>
      <c r="F3766" s="1">
        <v>42975.420057870368</v>
      </c>
    </row>
    <row r="3767" spans="1:6" x14ac:dyDescent="0.25">
      <c r="A3767" t="s">
        <v>4511</v>
      </c>
      <c r="B3767">
        <v>3521</v>
      </c>
      <c r="E3767" s="1">
        <v>42975.420057870368</v>
      </c>
      <c r="F3767" s="1">
        <v>42975.420057870368</v>
      </c>
    </row>
    <row r="3768" spans="1:6" x14ac:dyDescent="0.25">
      <c r="A3768" t="s">
        <v>4512</v>
      </c>
      <c r="B3768">
        <v>3522</v>
      </c>
      <c r="E3768" s="1">
        <v>42975.420057870368</v>
      </c>
      <c r="F3768" s="1">
        <v>42975.420057870368</v>
      </c>
    </row>
    <row r="3769" spans="1:6" x14ac:dyDescent="0.25">
      <c r="A3769" t="s">
        <v>4513</v>
      </c>
      <c r="B3769">
        <v>22</v>
      </c>
      <c r="E3769" s="1">
        <v>42975.420046296298</v>
      </c>
      <c r="F3769" s="1">
        <v>42975.420046296298</v>
      </c>
    </row>
    <row r="3770" spans="1:6" x14ac:dyDescent="0.25">
      <c r="A3770" t="s">
        <v>4514</v>
      </c>
      <c r="B3770">
        <v>3523</v>
      </c>
      <c r="E3770" s="1">
        <v>42975.420057870368</v>
      </c>
      <c r="F3770" s="1">
        <v>42975.420057870368</v>
      </c>
    </row>
    <row r="3771" spans="1:6" x14ac:dyDescent="0.25">
      <c r="A3771" t="s">
        <v>4515</v>
      </c>
      <c r="B3771">
        <v>3524</v>
      </c>
      <c r="E3771" s="1">
        <v>42975.420057870368</v>
      </c>
      <c r="F3771" s="1">
        <v>42975.420057870368</v>
      </c>
    </row>
    <row r="3772" spans="1:6" x14ac:dyDescent="0.25">
      <c r="A3772" t="s">
        <v>4516</v>
      </c>
      <c r="B3772">
        <v>3525</v>
      </c>
      <c r="E3772" s="1">
        <v>42975.420057870368</v>
      </c>
      <c r="F3772" s="1">
        <v>42975.420057870368</v>
      </c>
    </row>
    <row r="3773" spans="1:6" x14ac:dyDescent="0.25">
      <c r="A3773" t="s">
        <v>4517</v>
      </c>
      <c r="B3773">
        <v>3526</v>
      </c>
      <c r="E3773" s="1">
        <v>42975.420057870368</v>
      </c>
      <c r="F3773" s="1">
        <v>42975.420057870368</v>
      </c>
    </row>
    <row r="3774" spans="1:6" x14ac:dyDescent="0.25">
      <c r="A3774" t="s">
        <v>4518</v>
      </c>
      <c r="B3774">
        <v>3527</v>
      </c>
      <c r="E3774" s="1">
        <v>42975.420057870368</v>
      </c>
      <c r="F3774" s="1">
        <v>42975.420057870368</v>
      </c>
    </row>
    <row r="3775" spans="1:6" x14ac:dyDescent="0.25">
      <c r="A3775" t="s">
        <v>4519</v>
      </c>
      <c r="B3775">
        <v>3528</v>
      </c>
      <c r="E3775" s="1">
        <v>42975.420057870368</v>
      </c>
      <c r="F3775" s="1">
        <v>42975.420057870368</v>
      </c>
    </row>
    <row r="3776" spans="1:6" x14ac:dyDescent="0.25">
      <c r="A3776" t="s">
        <v>4520</v>
      </c>
      <c r="B3776">
        <v>3529</v>
      </c>
      <c r="E3776" s="1">
        <v>42975.420057870368</v>
      </c>
      <c r="F3776" s="1">
        <v>42975.420057870368</v>
      </c>
    </row>
    <row r="3777" spans="1:6" x14ac:dyDescent="0.25">
      <c r="A3777" t="s">
        <v>4521</v>
      </c>
      <c r="B3777">
        <v>3530</v>
      </c>
      <c r="E3777" s="1">
        <v>42975.420057870368</v>
      </c>
      <c r="F3777" s="1">
        <v>42975.420057870368</v>
      </c>
    </row>
    <row r="3778" spans="1:6" x14ac:dyDescent="0.25">
      <c r="A3778" t="s">
        <v>4522</v>
      </c>
      <c r="B3778">
        <v>3531</v>
      </c>
      <c r="E3778" s="1">
        <v>42975.420057870368</v>
      </c>
      <c r="F3778" s="1">
        <v>42975.420057870368</v>
      </c>
    </row>
    <row r="3779" spans="1:6" x14ac:dyDescent="0.25">
      <c r="A3779" t="s">
        <v>4523</v>
      </c>
      <c r="B3779">
        <v>3532</v>
      </c>
      <c r="E3779" s="1">
        <v>42975.420057870368</v>
      </c>
      <c r="F3779" s="1">
        <v>42975.420057870368</v>
      </c>
    </row>
    <row r="3780" spans="1:6" x14ac:dyDescent="0.25">
      <c r="A3780" t="s">
        <v>4524</v>
      </c>
      <c r="B3780">
        <v>3533</v>
      </c>
      <c r="E3780" s="1">
        <v>42975.420057870368</v>
      </c>
      <c r="F3780" s="1">
        <v>42975.420057870368</v>
      </c>
    </row>
    <row r="3781" spans="1:6" x14ac:dyDescent="0.25">
      <c r="A3781" t="s">
        <v>4525</v>
      </c>
      <c r="B3781">
        <v>3534</v>
      </c>
      <c r="E3781" s="1">
        <v>42975.420057870368</v>
      </c>
      <c r="F3781" s="1">
        <v>42975.420057870368</v>
      </c>
    </row>
    <row r="3782" spans="1:6" x14ac:dyDescent="0.25">
      <c r="A3782" t="s">
        <v>4526</v>
      </c>
      <c r="B3782">
        <v>3535</v>
      </c>
      <c r="E3782" s="1">
        <v>42975.420057870368</v>
      </c>
      <c r="F3782" s="1">
        <v>42975.420057870368</v>
      </c>
    </row>
    <row r="3783" spans="1:6" x14ac:dyDescent="0.25">
      <c r="A3783" t="s">
        <v>4527</v>
      </c>
      <c r="B3783">
        <v>3536</v>
      </c>
      <c r="E3783" s="1">
        <v>42975.420057870368</v>
      </c>
      <c r="F3783" s="1">
        <v>42975.420057870368</v>
      </c>
    </row>
    <row r="3784" spans="1:6" x14ac:dyDescent="0.25">
      <c r="A3784" t="s">
        <v>4528</v>
      </c>
      <c r="B3784">
        <v>3537</v>
      </c>
      <c r="E3784" s="1">
        <v>42975.420057870368</v>
      </c>
      <c r="F3784" s="1">
        <v>42975.420057870368</v>
      </c>
    </row>
    <row r="3785" spans="1:6" x14ac:dyDescent="0.25">
      <c r="A3785" t="s">
        <v>4529</v>
      </c>
      <c r="B3785">
        <v>3538</v>
      </c>
      <c r="E3785" s="1">
        <v>42975.420057870368</v>
      </c>
      <c r="F3785" s="1">
        <v>42975.420057870368</v>
      </c>
    </row>
    <row r="3786" spans="1:6" x14ac:dyDescent="0.25">
      <c r="A3786" t="s">
        <v>4530</v>
      </c>
      <c r="B3786">
        <v>3539</v>
      </c>
      <c r="E3786" s="1">
        <v>42975.420057870368</v>
      </c>
      <c r="F3786" s="1">
        <v>42975.420057870368</v>
      </c>
    </row>
    <row r="3787" spans="1:6" x14ac:dyDescent="0.25">
      <c r="A3787" t="s">
        <v>4531</v>
      </c>
      <c r="B3787">
        <v>3540</v>
      </c>
      <c r="E3787" s="1">
        <v>42975.420057870368</v>
      </c>
      <c r="F3787" s="1">
        <v>42975.420057870368</v>
      </c>
    </row>
    <row r="3788" spans="1:6" x14ac:dyDescent="0.25">
      <c r="A3788" t="s">
        <v>4532</v>
      </c>
      <c r="B3788">
        <v>3541</v>
      </c>
      <c r="E3788" s="1">
        <v>42975.420057870368</v>
      </c>
      <c r="F3788" s="1">
        <v>42975.420057870368</v>
      </c>
    </row>
    <row r="3789" spans="1:6" x14ac:dyDescent="0.25">
      <c r="A3789" t="s">
        <v>4533</v>
      </c>
      <c r="B3789">
        <v>3542</v>
      </c>
      <c r="E3789" s="1">
        <v>42975.420057870368</v>
      </c>
      <c r="F3789" s="1">
        <v>42975.420057870368</v>
      </c>
    </row>
    <row r="3790" spans="1:6" x14ac:dyDescent="0.25">
      <c r="A3790" t="s">
        <v>4534</v>
      </c>
      <c r="B3790">
        <v>3543</v>
      </c>
      <c r="E3790" s="1">
        <v>42975.420057870368</v>
      </c>
      <c r="F3790" s="1">
        <v>42975.420057870368</v>
      </c>
    </row>
    <row r="3791" spans="1:6" x14ac:dyDescent="0.25">
      <c r="A3791" t="s">
        <v>4535</v>
      </c>
      <c r="B3791">
        <v>3544</v>
      </c>
      <c r="E3791" s="1">
        <v>42975.420057870368</v>
      </c>
      <c r="F3791" s="1">
        <v>42975.420057870368</v>
      </c>
    </row>
    <row r="3792" spans="1:6" x14ac:dyDescent="0.25">
      <c r="A3792" t="s">
        <v>4536</v>
      </c>
      <c r="B3792">
        <v>3545</v>
      </c>
      <c r="E3792" s="1">
        <v>42975.420057870368</v>
      </c>
      <c r="F3792" s="1">
        <v>42975.420057870368</v>
      </c>
    </row>
    <row r="3793" spans="1:6" x14ac:dyDescent="0.25">
      <c r="A3793" t="s">
        <v>4537</v>
      </c>
      <c r="B3793">
        <v>3546</v>
      </c>
      <c r="E3793" s="1">
        <v>42975.420057870368</v>
      </c>
      <c r="F3793" s="1">
        <v>42975.420057870368</v>
      </c>
    </row>
    <row r="3794" spans="1:6" x14ac:dyDescent="0.25">
      <c r="A3794" t="s">
        <v>4538</v>
      </c>
      <c r="B3794">
        <v>3547</v>
      </c>
      <c r="E3794" s="1">
        <v>42975.420057870368</v>
      </c>
      <c r="F3794" s="1">
        <v>42975.420057870368</v>
      </c>
    </row>
    <row r="3795" spans="1:6" x14ac:dyDescent="0.25">
      <c r="A3795" t="s">
        <v>4539</v>
      </c>
      <c r="B3795">
        <v>3548</v>
      </c>
      <c r="E3795" s="1">
        <v>42975.420057870368</v>
      </c>
      <c r="F3795" s="1">
        <v>42975.420057870368</v>
      </c>
    </row>
    <row r="3796" spans="1:6" x14ac:dyDescent="0.25">
      <c r="A3796" t="s">
        <v>4540</v>
      </c>
      <c r="B3796">
        <v>3549</v>
      </c>
      <c r="E3796" s="1">
        <v>42975.420057870368</v>
      </c>
      <c r="F3796" s="1">
        <v>42975.420057870368</v>
      </c>
    </row>
    <row r="3797" spans="1:6" x14ac:dyDescent="0.25">
      <c r="A3797" t="s">
        <v>4541</v>
      </c>
      <c r="B3797">
        <v>50</v>
      </c>
      <c r="E3797" s="1">
        <v>42975.420046296298</v>
      </c>
      <c r="F3797" s="1">
        <v>42975.420046296298</v>
      </c>
    </row>
    <row r="3798" spans="1:6" x14ac:dyDescent="0.25">
      <c r="A3798" t="s">
        <v>4542</v>
      </c>
      <c r="B3798">
        <v>3550</v>
      </c>
      <c r="E3798" s="1">
        <v>42975.420057870368</v>
      </c>
      <c r="F3798" s="1">
        <v>42975.420057870368</v>
      </c>
    </row>
    <row r="3799" spans="1:6" x14ac:dyDescent="0.25">
      <c r="A3799" t="s">
        <v>4543</v>
      </c>
      <c r="B3799">
        <v>3551</v>
      </c>
      <c r="E3799" s="1">
        <v>42975.420057870368</v>
      </c>
      <c r="F3799" s="1">
        <v>42975.420057870368</v>
      </c>
    </row>
    <row r="3800" spans="1:6" x14ac:dyDescent="0.25">
      <c r="A3800" t="s">
        <v>4544</v>
      </c>
      <c r="B3800">
        <v>3552</v>
      </c>
      <c r="E3800" s="1">
        <v>42975.420057870368</v>
      </c>
      <c r="F3800" s="1">
        <v>42975.420057870368</v>
      </c>
    </row>
    <row r="3801" spans="1:6" x14ac:dyDescent="0.25">
      <c r="A3801" t="s">
        <v>4545</v>
      </c>
      <c r="B3801">
        <v>3553</v>
      </c>
      <c r="E3801" s="1">
        <v>42975.420057870368</v>
      </c>
      <c r="F3801" s="1">
        <v>42975.420057870368</v>
      </c>
    </row>
    <row r="3802" spans="1:6" x14ac:dyDescent="0.25">
      <c r="A3802" t="s">
        <v>4546</v>
      </c>
      <c r="B3802">
        <v>3554</v>
      </c>
      <c r="E3802" s="1">
        <v>42975.420057870368</v>
      </c>
      <c r="F3802" s="1">
        <v>42975.420057870368</v>
      </c>
    </row>
    <row r="3803" spans="1:6" x14ac:dyDescent="0.25">
      <c r="A3803" t="s">
        <v>4547</v>
      </c>
      <c r="B3803">
        <v>3555</v>
      </c>
      <c r="E3803" s="1">
        <v>42975.420057870368</v>
      </c>
      <c r="F3803" s="1">
        <v>42975.420057870368</v>
      </c>
    </row>
    <row r="3804" spans="1:6" x14ac:dyDescent="0.25">
      <c r="A3804" t="s">
        <v>4548</v>
      </c>
      <c r="B3804">
        <v>3556</v>
      </c>
      <c r="E3804" s="1">
        <v>42975.420057870368</v>
      </c>
      <c r="F3804" s="1">
        <v>42975.420057870368</v>
      </c>
    </row>
    <row r="3805" spans="1:6" x14ac:dyDescent="0.25">
      <c r="A3805" t="s">
        <v>4549</v>
      </c>
      <c r="B3805">
        <v>3557</v>
      </c>
      <c r="E3805" s="1">
        <v>42975.420057870368</v>
      </c>
      <c r="F3805" s="1">
        <v>42975.420057870368</v>
      </c>
    </row>
    <row r="3806" spans="1:6" x14ac:dyDescent="0.25">
      <c r="A3806" t="s">
        <v>4550</v>
      </c>
      <c r="B3806">
        <v>3558</v>
      </c>
      <c r="E3806" s="1">
        <v>42975.420057870368</v>
      </c>
      <c r="F3806" s="1">
        <v>42975.420057870368</v>
      </c>
    </row>
    <row r="3807" spans="1:6" x14ac:dyDescent="0.25">
      <c r="A3807" t="s">
        <v>8451</v>
      </c>
      <c r="B3807">
        <v>7066</v>
      </c>
      <c r="C3807">
        <v>2014</v>
      </c>
      <c r="D3807" t="s">
        <v>169</v>
      </c>
      <c r="E3807" s="1">
        <v>42990.545127314814</v>
      </c>
      <c r="F3807" s="1">
        <v>42990.545127314814</v>
      </c>
    </row>
    <row r="3808" spans="1:6" x14ac:dyDescent="0.25">
      <c r="A3808" t="s">
        <v>8147</v>
      </c>
      <c r="B3808">
        <v>6933</v>
      </c>
      <c r="E3808" s="1">
        <v>42985.585543981484</v>
      </c>
      <c r="F3808" s="1">
        <v>42985.585543981484</v>
      </c>
    </row>
    <row r="3809" spans="1:6" x14ac:dyDescent="0.25">
      <c r="A3809" t="s">
        <v>4551</v>
      </c>
      <c r="B3809">
        <v>3559</v>
      </c>
      <c r="E3809" s="1">
        <v>42975.420057870368</v>
      </c>
      <c r="F3809" s="1">
        <v>42975.420057870368</v>
      </c>
    </row>
    <row r="3810" spans="1:6" x14ac:dyDescent="0.25">
      <c r="A3810" t="s">
        <v>4552</v>
      </c>
      <c r="B3810">
        <v>3560</v>
      </c>
      <c r="E3810" s="1">
        <v>42975.420057870368</v>
      </c>
      <c r="F3810" s="1">
        <v>42975.420057870368</v>
      </c>
    </row>
    <row r="3811" spans="1:6" x14ac:dyDescent="0.25">
      <c r="A3811" t="s">
        <v>4553</v>
      </c>
      <c r="B3811">
        <v>3561</v>
      </c>
      <c r="E3811" s="1">
        <v>42975.420057870368</v>
      </c>
      <c r="F3811" s="1">
        <v>42975.420057870368</v>
      </c>
    </row>
    <row r="3812" spans="1:6" x14ac:dyDescent="0.25">
      <c r="A3812" t="s">
        <v>4554</v>
      </c>
      <c r="B3812">
        <v>3562</v>
      </c>
      <c r="E3812" s="1">
        <v>42975.420057870368</v>
      </c>
      <c r="F3812" s="1">
        <v>42975.420057870368</v>
      </c>
    </row>
    <row r="3813" spans="1:6" x14ac:dyDescent="0.25">
      <c r="A3813" t="s">
        <v>4555</v>
      </c>
      <c r="B3813">
        <v>3563</v>
      </c>
      <c r="E3813" s="1">
        <v>42975.420057870368</v>
      </c>
      <c r="F3813" s="1">
        <v>42975.420057870368</v>
      </c>
    </row>
    <row r="3814" spans="1:6" x14ac:dyDescent="0.25">
      <c r="A3814" t="s">
        <v>4556</v>
      </c>
      <c r="B3814">
        <v>3564</v>
      </c>
      <c r="E3814" s="1">
        <v>42975.420057870368</v>
      </c>
      <c r="F3814" s="1">
        <v>42975.420057870368</v>
      </c>
    </row>
    <row r="3815" spans="1:6" x14ac:dyDescent="0.25">
      <c r="A3815" t="s">
        <v>4557</v>
      </c>
      <c r="B3815">
        <v>3565</v>
      </c>
      <c r="E3815" s="1">
        <v>42975.420057870368</v>
      </c>
      <c r="F3815" s="1">
        <v>42975.420057870368</v>
      </c>
    </row>
    <row r="3816" spans="1:6" x14ac:dyDescent="0.25">
      <c r="A3816" t="s">
        <v>4558</v>
      </c>
      <c r="B3816">
        <v>3566</v>
      </c>
      <c r="E3816" s="1">
        <v>42975.420057870368</v>
      </c>
      <c r="F3816" s="1">
        <v>42975.420057870368</v>
      </c>
    </row>
    <row r="3817" spans="1:6" x14ac:dyDescent="0.25">
      <c r="A3817" t="s">
        <v>4559</v>
      </c>
      <c r="B3817">
        <v>3567</v>
      </c>
      <c r="E3817" s="1">
        <v>42975.420057870368</v>
      </c>
      <c r="F3817" s="1">
        <v>42975.420057870368</v>
      </c>
    </row>
    <row r="3818" spans="1:6" x14ac:dyDescent="0.25">
      <c r="A3818" t="s">
        <v>4560</v>
      </c>
      <c r="B3818">
        <v>3568</v>
      </c>
      <c r="E3818" s="1">
        <v>42975.420057870368</v>
      </c>
      <c r="F3818" s="1">
        <v>42975.420057870368</v>
      </c>
    </row>
    <row r="3819" spans="1:6" x14ac:dyDescent="0.25">
      <c r="A3819" t="s">
        <v>4561</v>
      </c>
      <c r="B3819">
        <v>3569</v>
      </c>
      <c r="E3819" s="1">
        <v>42975.420057870368</v>
      </c>
      <c r="F3819" s="1">
        <v>42975.420057870368</v>
      </c>
    </row>
    <row r="3820" spans="1:6" x14ac:dyDescent="0.25">
      <c r="A3820" t="s">
        <v>4562</v>
      </c>
      <c r="B3820">
        <v>3570</v>
      </c>
      <c r="E3820" s="1">
        <v>42975.420057870368</v>
      </c>
      <c r="F3820" s="1">
        <v>42975.420057870368</v>
      </c>
    </row>
    <row r="3821" spans="1:6" x14ac:dyDescent="0.25">
      <c r="A3821" t="s">
        <v>222</v>
      </c>
      <c r="B3821">
        <v>3571</v>
      </c>
      <c r="E3821" s="1">
        <v>42975.420057870368</v>
      </c>
      <c r="F3821" s="1">
        <v>42975.420057870368</v>
      </c>
    </row>
    <row r="3822" spans="1:6" x14ac:dyDescent="0.25">
      <c r="A3822" t="s">
        <v>4563</v>
      </c>
      <c r="B3822">
        <v>3572</v>
      </c>
      <c r="E3822" s="1">
        <v>42975.420057870368</v>
      </c>
      <c r="F3822" s="1">
        <v>42975.420057870368</v>
      </c>
    </row>
    <row r="3823" spans="1:6" x14ac:dyDescent="0.25">
      <c r="A3823" t="s">
        <v>4564</v>
      </c>
      <c r="B3823">
        <v>3573</v>
      </c>
      <c r="E3823" s="1">
        <v>42975.420057870368</v>
      </c>
      <c r="F3823" s="1">
        <v>42975.420057870368</v>
      </c>
    </row>
    <row r="3824" spans="1:6" x14ac:dyDescent="0.25">
      <c r="A3824" t="s">
        <v>4565</v>
      </c>
      <c r="B3824">
        <v>3574</v>
      </c>
      <c r="E3824" s="1">
        <v>42975.420057870368</v>
      </c>
      <c r="F3824" s="1">
        <v>42975.420057870368</v>
      </c>
    </row>
    <row r="3825" spans="1:6" x14ac:dyDescent="0.25">
      <c r="A3825" t="s">
        <v>4566</v>
      </c>
      <c r="B3825">
        <v>3575</v>
      </c>
      <c r="E3825" s="1">
        <v>42975.420057870368</v>
      </c>
      <c r="F3825" s="1">
        <v>42975.420057870368</v>
      </c>
    </row>
    <row r="3826" spans="1:6" x14ac:dyDescent="0.25">
      <c r="A3826" t="s">
        <v>4567</v>
      </c>
      <c r="B3826">
        <v>3576</v>
      </c>
      <c r="E3826" s="1">
        <v>42975.420057870368</v>
      </c>
      <c r="F3826" s="1">
        <v>42975.420057870368</v>
      </c>
    </row>
    <row r="3827" spans="1:6" x14ac:dyDescent="0.25">
      <c r="A3827" t="s">
        <v>4568</v>
      </c>
      <c r="B3827">
        <v>3577</v>
      </c>
      <c r="E3827" s="1">
        <v>42975.420057870368</v>
      </c>
      <c r="F3827" s="1">
        <v>42975.420057870368</v>
      </c>
    </row>
    <row r="3828" spans="1:6" x14ac:dyDescent="0.25">
      <c r="A3828" t="s">
        <v>4569</v>
      </c>
      <c r="B3828">
        <v>3578</v>
      </c>
      <c r="E3828" s="1">
        <v>42975.420057870368</v>
      </c>
      <c r="F3828" s="1">
        <v>42975.420057870368</v>
      </c>
    </row>
    <row r="3829" spans="1:6" x14ac:dyDescent="0.25">
      <c r="A3829" t="s">
        <v>4570</v>
      </c>
      <c r="B3829">
        <v>3579</v>
      </c>
      <c r="E3829" s="1">
        <v>42975.420057870368</v>
      </c>
      <c r="F3829" s="1">
        <v>42975.420057870368</v>
      </c>
    </row>
    <row r="3830" spans="1:6" x14ac:dyDescent="0.25">
      <c r="A3830" t="s">
        <v>4571</v>
      </c>
      <c r="B3830">
        <v>3580</v>
      </c>
      <c r="E3830" s="1">
        <v>42975.420057870368</v>
      </c>
      <c r="F3830" s="1">
        <v>42975.420057870368</v>
      </c>
    </row>
    <row r="3831" spans="1:6" x14ac:dyDescent="0.25">
      <c r="A3831" t="s">
        <v>4572</v>
      </c>
      <c r="B3831">
        <v>3581</v>
      </c>
      <c r="E3831" s="1">
        <v>42975.420057870368</v>
      </c>
      <c r="F3831" s="1">
        <v>42975.420057870368</v>
      </c>
    </row>
    <row r="3832" spans="1:6" x14ac:dyDescent="0.25">
      <c r="A3832" t="s">
        <v>8893</v>
      </c>
      <c r="B3832">
        <v>7453</v>
      </c>
      <c r="C3832">
        <v>2016</v>
      </c>
      <c r="D3832" t="s">
        <v>169</v>
      </c>
      <c r="E3832" s="1">
        <v>43002.969027777777</v>
      </c>
      <c r="F3832" s="1">
        <v>43002.969027777777</v>
      </c>
    </row>
    <row r="3833" spans="1:6" x14ac:dyDescent="0.25">
      <c r="A3833" t="s">
        <v>4573</v>
      </c>
      <c r="B3833">
        <v>3582</v>
      </c>
      <c r="E3833" s="1">
        <v>42975.420057870368</v>
      </c>
      <c r="F3833" s="1">
        <v>42975.420057870368</v>
      </c>
    </row>
    <row r="3834" spans="1:6" x14ac:dyDescent="0.25">
      <c r="A3834" t="s">
        <v>4574</v>
      </c>
      <c r="B3834">
        <v>3583</v>
      </c>
      <c r="E3834" s="1">
        <v>42975.420057870368</v>
      </c>
      <c r="F3834" s="1">
        <v>42975.420057870368</v>
      </c>
    </row>
    <row r="3835" spans="1:6" x14ac:dyDescent="0.25">
      <c r="A3835" t="s">
        <v>4575</v>
      </c>
      <c r="B3835">
        <v>3584</v>
      </c>
      <c r="E3835" s="1">
        <v>42975.420057870368</v>
      </c>
      <c r="F3835" s="1">
        <v>42975.420057870368</v>
      </c>
    </row>
    <row r="3836" spans="1:6" x14ac:dyDescent="0.25">
      <c r="A3836" t="s">
        <v>4576</v>
      </c>
      <c r="B3836">
        <v>3585</v>
      </c>
      <c r="E3836" s="1">
        <v>42975.420057870368</v>
      </c>
      <c r="F3836" s="1">
        <v>42975.420057870368</v>
      </c>
    </row>
    <row r="3837" spans="1:6" x14ac:dyDescent="0.25">
      <c r="A3837" t="s">
        <v>4577</v>
      </c>
      <c r="B3837">
        <v>3586</v>
      </c>
      <c r="E3837" s="1">
        <v>42975.420057870368</v>
      </c>
      <c r="F3837" s="1">
        <v>42975.420057870368</v>
      </c>
    </row>
    <row r="3838" spans="1:6" x14ac:dyDescent="0.25">
      <c r="A3838" t="s">
        <v>4578</v>
      </c>
      <c r="B3838">
        <v>3587</v>
      </c>
      <c r="E3838" s="1">
        <v>42975.420057870368</v>
      </c>
      <c r="F3838" s="1">
        <v>42975.420057870368</v>
      </c>
    </row>
    <row r="3839" spans="1:6" x14ac:dyDescent="0.25">
      <c r="A3839" t="s">
        <v>4579</v>
      </c>
      <c r="B3839">
        <v>3588</v>
      </c>
      <c r="E3839" s="1">
        <v>42975.420057870368</v>
      </c>
      <c r="F3839" s="1">
        <v>42975.420057870368</v>
      </c>
    </row>
    <row r="3840" spans="1:6" x14ac:dyDescent="0.25">
      <c r="A3840" t="s">
        <v>4580</v>
      </c>
      <c r="B3840">
        <v>3589</v>
      </c>
      <c r="E3840" s="1">
        <v>42975.420057870368</v>
      </c>
      <c r="F3840" s="1">
        <v>42975.420057870368</v>
      </c>
    </row>
    <row r="3841" spans="1:6" x14ac:dyDescent="0.25">
      <c r="A3841" t="s">
        <v>4581</v>
      </c>
      <c r="B3841">
        <v>3590</v>
      </c>
      <c r="E3841" s="1">
        <v>42975.420057870368</v>
      </c>
      <c r="F3841" s="1">
        <v>42975.420057870368</v>
      </c>
    </row>
    <row r="3842" spans="1:6" x14ac:dyDescent="0.25">
      <c r="A3842" t="s">
        <v>4582</v>
      </c>
      <c r="B3842">
        <v>3591</v>
      </c>
      <c r="E3842" s="1">
        <v>42975.420057870368</v>
      </c>
      <c r="F3842" s="1">
        <v>42975.420057870368</v>
      </c>
    </row>
    <row r="3843" spans="1:6" x14ac:dyDescent="0.25">
      <c r="A3843" t="s">
        <v>4583</v>
      </c>
      <c r="B3843">
        <v>3592</v>
      </c>
      <c r="E3843" s="1">
        <v>42975.420057870368</v>
      </c>
      <c r="F3843" s="1">
        <v>42975.420057870368</v>
      </c>
    </row>
    <row r="3844" spans="1:6" x14ac:dyDescent="0.25">
      <c r="A3844" t="s">
        <v>4584</v>
      </c>
      <c r="B3844">
        <v>3593</v>
      </c>
      <c r="E3844" s="1">
        <v>42975.420057870368</v>
      </c>
      <c r="F3844" s="1">
        <v>42975.420057870368</v>
      </c>
    </row>
    <row r="3845" spans="1:6" x14ac:dyDescent="0.25">
      <c r="A3845" t="s">
        <v>4585</v>
      </c>
      <c r="B3845">
        <v>3594</v>
      </c>
      <c r="E3845" s="1">
        <v>42975.420057870368</v>
      </c>
      <c r="F3845" s="1">
        <v>42975.420057870368</v>
      </c>
    </row>
    <row r="3846" spans="1:6" x14ac:dyDescent="0.25">
      <c r="A3846" t="s">
        <v>4586</v>
      </c>
      <c r="B3846">
        <v>3595</v>
      </c>
      <c r="E3846" s="1">
        <v>42975.420057870368</v>
      </c>
      <c r="F3846" s="1">
        <v>42975.420057870368</v>
      </c>
    </row>
    <row r="3847" spans="1:6" x14ac:dyDescent="0.25">
      <c r="A3847" t="s">
        <v>4587</v>
      </c>
      <c r="B3847">
        <v>3596</v>
      </c>
      <c r="E3847" s="1">
        <v>42975.420057870368</v>
      </c>
      <c r="F3847" s="1">
        <v>42975.420057870368</v>
      </c>
    </row>
    <row r="3848" spans="1:6" x14ac:dyDescent="0.25">
      <c r="A3848" t="s">
        <v>4588</v>
      </c>
      <c r="B3848">
        <v>3597</v>
      </c>
      <c r="E3848" s="1">
        <v>42975.420057870368</v>
      </c>
      <c r="F3848" s="1">
        <v>42975.420057870368</v>
      </c>
    </row>
    <row r="3849" spans="1:6" x14ac:dyDescent="0.25">
      <c r="A3849" t="s">
        <v>4589</v>
      </c>
      <c r="B3849">
        <v>3598</v>
      </c>
      <c r="E3849" s="1">
        <v>42975.420057870368</v>
      </c>
      <c r="F3849" s="1">
        <v>42975.420057870368</v>
      </c>
    </row>
    <row r="3850" spans="1:6" x14ac:dyDescent="0.25">
      <c r="A3850" t="s">
        <v>4590</v>
      </c>
      <c r="B3850">
        <v>3599</v>
      </c>
      <c r="E3850" s="1">
        <v>42975.420057870368</v>
      </c>
      <c r="F3850" s="1">
        <v>42975.420057870368</v>
      </c>
    </row>
    <row r="3851" spans="1:6" x14ac:dyDescent="0.25">
      <c r="A3851" t="s">
        <v>4591</v>
      </c>
      <c r="B3851">
        <v>3600</v>
      </c>
      <c r="E3851" s="1">
        <v>42975.420057870368</v>
      </c>
      <c r="F3851" s="1">
        <v>42975.420057870368</v>
      </c>
    </row>
    <row r="3852" spans="1:6" x14ac:dyDescent="0.25">
      <c r="A3852" t="s">
        <v>4592</v>
      </c>
      <c r="B3852">
        <v>3601</v>
      </c>
      <c r="E3852" s="1">
        <v>42975.420057870368</v>
      </c>
      <c r="F3852" s="1">
        <v>42975.420057870368</v>
      </c>
    </row>
    <row r="3853" spans="1:6" x14ac:dyDescent="0.25">
      <c r="A3853" t="s">
        <v>4593</v>
      </c>
      <c r="B3853">
        <v>3602</v>
      </c>
      <c r="E3853" s="1">
        <v>42975.420057870368</v>
      </c>
      <c r="F3853" s="1">
        <v>42975.420057870368</v>
      </c>
    </row>
    <row r="3854" spans="1:6" x14ac:dyDescent="0.25">
      <c r="A3854" t="s">
        <v>4594</v>
      </c>
      <c r="B3854">
        <v>3603</v>
      </c>
      <c r="E3854" s="1">
        <v>42975.420057870368</v>
      </c>
      <c r="F3854" s="1">
        <v>42975.420057870368</v>
      </c>
    </row>
    <row r="3855" spans="1:6" x14ac:dyDescent="0.25">
      <c r="A3855" t="s">
        <v>4595</v>
      </c>
      <c r="B3855">
        <v>3604</v>
      </c>
      <c r="E3855" s="1">
        <v>42975.420057870368</v>
      </c>
      <c r="F3855" s="1">
        <v>42975.420057870368</v>
      </c>
    </row>
    <row r="3856" spans="1:6" x14ac:dyDescent="0.25">
      <c r="A3856" t="s">
        <v>4596</v>
      </c>
      <c r="B3856">
        <v>3605</v>
      </c>
      <c r="E3856" s="1">
        <v>42975.420057870368</v>
      </c>
      <c r="F3856" s="1">
        <v>42975.420057870368</v>
      </c>
    </row>
    <row r="3857" spans="1:6" x14ac:dyDescent="0.25">
      <c r="A3857" t="s">
        <v>4597</v>
      </c>
      <c r="B3857">
        <v>3606</v>
      </c>
      <c r="E3857" s="1">
        <v>42975.420057870368</v>
      </c>
      <c r="F3857" s="1">
        <v>42975.420057870368</v>
      </c>
    </row>
    <row r="3858" spans="1:6" x14ac:dyDescent="0.25">
      <c r="A3858" t="s">
        <v>4598</v>
      </c>
      <c r="B3858">
        <v>3607</v>
      </c>
      <c r="E3858" s="1">
        <v>42975.420057870368</v>
      </c>
      <c r="F3858" s="1">
        <v>42975.420057870368</v>
      </c>
    </row>
    <row r="3859" spans="1:6" x14ac:dyDescent="0.25">
      <c r="A3859" t="s">
        <v>4599</v>
      </c>
      <c r="B3859">
        <v>3608</v>
      </c>
      <c r="E3859" s="1">
        <v>42975.420057870368</v>
      </c>
      <c r="F3859" s="1">
        <v>42975.420057870368</v>
      </c>
    </row>
    <row r="3860" spans="1:6" x14ac:dyDescent="0.25">
      <c r="A3860" t="s">
        <v>8714</v>
      </c>
      <c r="B3860">
        <v>7243</v>
      </c>
      <c r="C3860">
        <v>2012</v>
      </c>
      <c r="D3860" t="s">
        <v>169</v>
      </c>
      <c r="E3860" s="1">
        <v>42992.012627314813</v>
      </c>
      <c r="F3860" s="1">
        <v>42992.012627314813</v>
      </c>
    </row>
    <row r="3861" spans="1:6" x14ac:dyDescent="0.25">
      <c r="A3861" t="s">
        <v>4600</v>
      </c>
      <c r="B3861">
        <v>3609</v>
      </c>
      <c r="E3861" s="1">
        <v>42975.420057870368</v>
      </c>
      <c r="F3861" s="1">
        <v>42975.420057870368</v>
      </c>
    </row>
    <row r="3862" spans="1:6" x14ac:dyDescent="0.25">
      <c r="A3862" t="s">
        <v>4601</v>
      </c>
      <c r="B3862">
        <v>3610</v>
      </c>
      <c r="E3862" s="1">
        <v>42975.420057870368</v>
      </c>
      <c r="F3862" s="1">
        <v>42975.420057870368</v>
      </c>
    </row>
    <row r="3863" spans="1:6" x14ac:dyDescent="0.25">
      <c r="A3863" t="s">
        <v>4602</v>
      </c>
      <c r="B3863">
        <v>3611</v>
      </c>
      <c r="E3863" s="1">
        <v>42975.420057870368</v>
      </c>
      <c r="F3863" s="1">
        <v>42975.420057870368</v>
      </c>
    </row>
    <row r="3864" spans="1:6" x14ac:dyDescent="0.25">
      <c r="A3864" t="s">
        <v>4603</v>
      </c>
      <c r="B3864">
        <v>3612</v>
      </c>
      <c r="E3864" s="1">
        <v>42975.420057870368</v>
      </c>
      <c r="F3864" s="1">
        <v>42975.420057870368</v>
      </c>
    </row>
    <row r="3865" spans="1:6" x14ac:dyDescent="0.25">
      <c r="A3865" t="s">
        <v>4604</v>
      </c>
      <c r="B3865">
        <v>3613</v>
      </c>
      <c r="E3865" s="1">
        <v>42975.420057870368</v>
      </c>
      <c r="F3865" s="1">
        <v>42975.420057870368</v>
      </c>
    </row>
    <row r="3866" spans="1:6" x14ac:dyDescent="0.25">
      <c r="A3866" t="s">
        <v>4605</v>
      </c>
      <c r="B3866">
        <v>3614</v>
      </c>
      <c r="E3866" s="1">
        <v>42975.420057870368</v>
      </c>
      <c r="F3866" s="1">
        <v>42975.420057870368</v>
      </c>
    </row>
    <row r="3867" spans="1:6" x14ac:dyDescent="0.25">
      <c r="A3867" t="s">
        <v>4606</v>
      </c>
      <c r="B3867">
        <v>3615</v>
      </c>
      <c r="E3867" s="1">
        <v>42975.420057870368</v>
      </c>
      <c r="F3867" s="1">
        <v>42975.420057870368</v>
      </c>
    </row>
    <row r="3868" spans="1:6" x14ac:dyDescent="0.25">
      <c r="A3868" t="s">
        <v>4607</v>
      </c>
      <c r="B3868">
        <v>3616</v>
      </c>
      <c r="E3868" s="1">
        <v>42975.420057870368</v>
      </c>
      <c r="F3868" s="1">
        <v>42975.420057870368</v>
      </c>
    </row>
    <row r="3869" spans="1:6" x14ac:dyDescent="0.25">
      <c r="A3869" t="s">
        <v>4608</v>
      </c>
      <c r="B3869">
        <v>3617</v>
      </c>
      <c r="E3869" s="1">
        <v>42975.420057870368</v>
      </c>
      <c r="F3869" s="1">
        <v>42975.420057870368</v>
      </c>
    </row>
    <row r="3870" spans="1:6" x14ac:dyDescent="0.25">
      <c r="A3870" t="s">
        <v>4609</v>
      </c>
      <c r="B3870">
        <v>3618</v>
      </c>
      <c r="E3870" s="1">
        <v>42975.420057870368</v>
      </c>
      <c r="F3870" s="1">
        <v>42975.420057870368</v>
      </c>
    </row>
    <row r="3871" spans="1:6" x14ac:dyDescent="0.25">
      <c r="A3871" t="s">
        <v>4610</v>
      </c>
      <c r="B3871">
        <v>3619</v>
      </c>
      <c r="E3871" s="1">
        <v>42975.420057870368</v>
      </c>
      <c r="F3871" s="1">
        <v>42975.420057870368</v>
      </c>
    </row>
    <row r="3872" spans="1:6" x14ac:dyDescent="0.25">
      <c r="A3872" t="s">
        <v>4611</v>
      </c>
      <c r="B3872">
        <v>3620</v>
      </c>
      <c r="E3872" s="1">
        <v>42975.420057870368</v>
      </c>
      <c r="F3872" s="1">
        <v>42975.420057870368</v>
      </c>
    </row>
    <row r="3873" spans="1:6" x14ac:dyDescent="0.25">
      <c r="A3873" t="s">
        <v>4612</v>
      </c>
      <c r="B3873">
        <v>3621</v>
      </c>
      <c r="E3873" s="1">
        <v>42975.420057870368</v>
      </c>
      <c r="F3873" s="1">
        <v>42975.420057870368</v>
      </c>
    </row>
    <row r="3874" spans="1:6" x14ac:dyDescent="0.25">
      <c r="A3874" t="s">
        <v>4613</v>
      </c>
      <c r="B3874">
        <v>3622</v>
      </c>
      <c r="E3874" s="1">
        <v>42975.420057870368</v>
      </c>
      <c r="F3874" s="1">
        <v>42975.420057870368</v>
      </c>
    </row>
    <row r="3875" spans="1:6" x14ac:dyDescent="0.25">
      <c r="A3875" t="s">
        <v>4614</v>
      </c>
      <c r="B3875">
        <v>3623</v>
      </c>
      <c r="E3875" s="1">
        <v>42975.420057870368</v>
      </c>
      <c r="F3875" s="1">
        <v>42975.420057870368</v>
      </c>
    </row>
    <row r="3876" spans="1:6" x14ac:dyDescent="0.25">
      <c r="A3876" t="s">
        <v>4615</v>
      </c>
      <c r="B3876">
        <v>3624</v>
      </c>
      <c r="E3876" s="1">
        <v>42975.420057870368</v>
      </c>
      <c r="F3876" s="1">
        <v>42975.420057870368</v>
      </c>
    </row>
    <row r="3877" spans="1:6" x14ac:dyDescent="0.25">
      <c r="A3877" t="s">
        <v>4616</v>
      </c>
      <c r="B3877">
        <v>3625</v>
      </c>
      <c r="E3877" s="1">
        <v>42975.420057870368</v>
      </c>
      <c r="F3877" s="1">
        <v>42975.420057870368</v>
      </c>
    </row>
    <row r="3878" spans="1:6" x14ac:dyDescent="0.25">
      <c r="A3878" t="s">
        <v>4617</v>
      </c>
      <c r="B3878">
        <v>3626</v>
      </c>
      <c r="E3878" s="1">
        <v>42975.420057870368</v>
      </c>
      <c r="F3878" s="1">
        <v>42975.420057870368</v>
      </c>
    </row>
    <row r="3879" spans="1:6" x14ac:dyDescent="0.25">
      <c r="A3879" t="s">
        <v>4618</v>
      </c>
      <c r="B3879">
        <v>3627</v>
      </c>
      <c r="E3879" s="1">
        <v>42975.420057870368</v>
      </c>
      <c r="F3879" s="1">
        <v>42975.420057870368</v>
      </c>
    </row>
    <row r="3880" spans="1:6" x14ac:dyDescent="0.25">
      <c r="A3880" t="s">
        <v>8438</v>
      </c>
      <c r="B3880">
        <v>7067</v>
      </c>
      <c r="D3880" t="s">
        <v>8493</v>
      </c>
      <c r="E3880" s="1">
        <v>42990.545127314814</v>
      </c>
      <c r="F3880" s="1">
        <v>42990.545127314814</v>
      </c>
    </row>
    <row r="3881" spans="1:6" x14ac:dyDescent="0.25">
      <c r="A3881" t="s">
        <v>4619</v>
      </c>
      <c r="B3881">
        <v>3628</v>
      </c>
      <c r="E3881" s="1">
        <v>42975.420057870368</v>
      </c>
      <c r="F3881" s="1">
        <v>42975.420057870368</v>
      </c>
    </row>
    <row r="3882" spans="1:6" x14ac:dyDescent="0.25">
      <c r="A3882" t="s">
        <v>4620</v>
      </c>
      <c r="B3882">
        <v>3629</v>
      </c>
      <c r="E3882" s="1">
        <v>42975.420057870368</v>
      </c>
      <c r="F3882" s="1">
        <v>42975.420057870368</v>
      </c>
    </row>
    <row r="3883" spans="1:6" x14ac:dyDescent="0.25">
      <c r="A3883" t="s">
        <v>4621</v>
      </c>
      <c r="B3883">
        <v>3630</v>
      </c>
      <c r="E3883" s="1">
        <v>42975.420057870368</v>
      </c>
      <c r="F3883" s="1">
        <v>42975.420057870368</v>
      </c>
    </row>
    <row r="3884" spans="1:6" x14ac:dyDescent="0.25">
      <c r="A3884" t="s">
        <v>4622</v>
      </c>
      <c r="B3884">
        <v>35</v>
      </c>
      <c r="E3884" s="1">
        <v>42975.420046296298</v>
      </c>
      <c r="F3884" s="1">
        <v>42975.420046296298</v>
      </c>
    </row>
    <row r="3885" spans="1:6" x14ac:dyDescent="0.25">
      <c r="A3885" t="s">
        <v>4623</v>
      </c>
      <c r="B3885">
        <v>3631</v>
      </c>
      <c r="E3885" s="1">
        <v>42975.420057870368</v>
      </c>
      <c r="F3885" s="1">
        <v>42975.420057870368</v>
      </c>
    </row>
    <row r="3886" spans="1:6" x14ac:dyDescent="0.25">
      <c r="A3886" t="s">
        <v>4624</v>
      </c>
      <c r="B3886">
        <v>3632</v>
      </c>
      <c r="E3886" s="1">
        <v>42975.420057870368</v>
      </c>
      <c r="F3886" s="1">
        <v>42975.420057870368</v>
      </c>
    </row>
    <row r="3887" spans="1:6" x14ac:dyDescent="0.25">
      <c r="A3887" t="s">
        <v>4625</v>
      </c>
      <c r="B3887">
        <v>3633</v>
      </c>
      <c r="E3887" s="1">
        <v>42975.420057870368</v>
      </c>
      <c r="F3887" s="1">
        <v>42975.420057870368</v>
      </c>
    </row>
    <row r="3888" spans="1:6" x14ac:dyDescent="0.25">
      <c r="A3888" t="s">
        <v>8130</v>
      </c>
      <c r="B3888">
        <v>6934</v>
      </c>
      <c r="E3888" s="1">
        <v>42985.585543981484</v>
      </c>
      <c r="F3888" s="1">
        <v>42985.585543981484</v>
      </c>
    </row>
    <row r="3889" spans="1:6" x14ac:dyDescent="0.25">
      <c r="A3889" t="s">
        <v>4626</v>
      </c>
      <c r="B3889">
        <v>3634</v>
      </c>
      <c r="E3889" s="1">
        <v>42975.420057870368</v>
      </c>
      <c r="F3889" s="1">
        <v>42975.420057870368</v>
      </c>
    </row>
    <row r="3890" spans="1:6" x14ac:dyDescent="0.25">
      <c r="A3890" t="s">
        <v>4627</v>
      </c>
      <c r="B3890">
        <v>3635</v>
      </c>
      <c r="E3890" s="1">
        <v>42975.420057870368</v>
      </c>
      <c r="F3890" s="1">
        <v>42975.420057870368</v>
      </c>
    </row>
    <row r="3891" spans="1:6" x14ac:dyDescent="0.25">
      <c r="A3891" t="s">
        <v>4628</v>
      </c>
      <c r="B3891">
        <v>3636</v>
      </c>
      <c r="E3891" s="1">
        <v>42975.420057870368</v>
      </c>
      <c r="F3891" s="1">
        <v>42975.420057870368</v>
      </c>
    </row>
    <row r="3892" spans="1:6" x14ac:dyDescent="0.25">
      <c r="A3892" t="s">
        <v>4629</v>
      </c>
      <c r="B3892">
        <v>3637</v>
      </c>
      <c r="E3892" s="1">
        <v>42975.420057870368</v>
      </c>
      <c r="F3892" s="1">
        <v>42975.420057870368</v>
      </c>
    </row>
    <row r="3893" spans="1:6" x14ac:dyDescent="0.25">
      <c r="A3893" t="s">
        <v>4630</v>
      </c>
      <c r="B3893">
        <v>3638</v>
      </c>
      <c r="E3893" s="1">
        <v>42975.420057870368</v>
      </c>
      <c r="F3893" s="1">
        <v>42975.420057870368</v>
      </c>
    </row>
    <row r="3894" spans="1:6" x14ac:dyDescent="0.25">
      <c r="A3894" t="s">
        <v>4631</v>
      </c>
      <c r="B3894">
        <v>3639</v>
      </c>
      <c r="E3894" s="1">
        <v>42975.420057870368</v>
      </c>
      <c r="F3894" s="1">
        <v>42975.420057870368</v>
      </c>
    </row>
    <row r="3895" spans="1:6" x14ac:dyDescent="0.25">
      <c r="A3895" t="s">
        <v>4632</v>
      </c>
      <c r="B3895">
        <v>3640</v>
      </c>
      <c r="E3895" s="1">
        <v>42975.420057870368</v>
      </c>
      <c r="F3895" s="1">
        <v>42975.420057870368</v>
      </c>
    </row>
    <row r="3896" spans="1:6" x14ac:dyDescent="0.25">
      <c r="A3896" t="s">
        <v>4633</v>
      </c>
      <c r="B3896">
        <v>3641</v>
      </c>
      <c r="E3896" s="1">
        <v>42975.420057870368</v>
      </c>
      <c r="F3896" s="1">
        <v>42975.420057870368</v>
      </c>
    </row>
    <row r="3897" spans="1:6" x14ac:dyDescent="0.25">
      <c r="A3897" t="s">
        <v>9376</v>
      </c>
      <c r="B3897">
        <v>7454</v>
      </c>
      <c r="C3897">
        <v>2015</v>
      </c>
      <c r="D3897" t="s">
        <v>169</v>
      </c>
      <c r="E3897" s="1">
        <v>43002.969027777777</v>
      </c>
      <c r="F3897" s="1">
        <v>43002.969027777777</v>
      </c>
    </row>
    <row r="3898" spans="1:6" x14ac:dyDescent="0.25">
      <c r="A3898" t="s">
        <v>4634</v>
      </c>
      <c r="B3898">
        <v>3642</v>
      </c>
      <c r="E3898" s="1">
        <v>42975.420057870368</v>
      </c>
      <c r="F3898" s="1">
        <v>42975.420057870368</v>
      </c>
    </row>
    <row r="3899" spans="1:6" x14ac:dyDescent="0.25">
      <c r="A3899" t="s">
        <v>4635</v>
      </c>
      <c r="B3899">
        <v>3643</v>
      </c>
      <c r="E3899" s="1">
        <v>42975.420057870368</v>
      </c>
      <c r="F3899" s="1">
        <v>42975.420057870368</v>
      </c>
    </row>
    <row r="3900" spans="1:6" x14ac:dyDescent="0.25">
      <c r="A3900" t="s">
        <v>4636</v>
      </c>
      <c r="B3900">
        <v>3644</v>
      </c>
      <c r="E3900" s="1">
        <v>42975.420057870368</v>
      </c>
      <c r="F3900" s="1">
        <v>42975.420057870368</v>
      </c>
    </row>
    <row r="3901" spans="1:6" x14ac:dyDescent="0.25">
      <c r="A3901" t="s">
        <v>4637</v>
      </c>
      <c r="B3901">
        <v>3645</v>
      </c>
      <c r="E3901" s="1">
        <v>42975.420057870368</v>
      </c>
      <c r="F3901" s="1">
        <v>42975.420057870368</v>
      </c>
    </row>
    <row r="3902" spans="1:6" x14ac:dyDescent="0.25">
      <c r="A3902" t="s">
        <v>4638</v>
      </c>
      <c r="B3902">
        <v>3646</v>
      </c>
      <c r="E3902" s="1">
        <v>42975.420057870368</v>
      </c>
      <c r="F3902" s="1">
        <v>42975.420057870368</v>
      </c>
    </row>
    <row r="3903" spans="1:6" x14ac:dyDescent="0.25">
      <c r="A3903" t="s">
        <v>4639</v>
      </c>
      <c r="B3903">
        <v>3647</v>
      </c>
      <c r="E3903" s="1">
        <v>42975.420057870368</v>
      </c>
      <c r="F3903" s="1">
        <v>42975.420057870368</v>
      </c>
    </row>
    <row r="3904" spans="1:6" x14ac:dyDescent="0.25">
      <c r="A3904" t="s">
        <v>4640</v>
      </c>
      <c r="B3904">
        <v>3648</v>
      </c>
      <c r="E3904" s="1">
        <v>42975.420057870368</v>
      </c>
      <c r="F3904" s="1">
        <v>42975.420057870368</v>
      </c>
    </row>
    <row r="3905" spans="1:6" x14ac:dyDescent="0.25">
      <c r="A3905" t="s">
        <v>4641</v>
      </c>
      <c r="B3905">
        <v>3649</v>
      </c>
      <c r="E3905" s="1">
        <v>42975.420057870368</v>
      </c>
      <c r="F3905" s="1">
        <v>42975.420057870368</v>
      </c>
    </row>
    <row r="3906" spans="1:6" x14ac:dyDescent="0.25">
      <c r="A3906" t="s">
        <v>4642</v>
      </c>
      <c r="B3906">
        <v>3650</v>
      </c>
      <c r="E3906" s="1">
        <v>42975.420057870368</v>
      </c>
      <c r="F3906" s="1">
        <v>42975.420057870368</v>
      </c>
    </row>
    <row r="3907" spans="1:6" x14ac:dyDescent="0.25">
      <c r="A3907" t="s">
        <v>4643</v>
      </c>
      <c r="B3907">
        <v>3651</v>
      </c>
      <c r="E3907" s="1">
        <v>42975.420057870368</v>
      </c>
      <c r="F3907" s="1">
        <v>42975.420057870368</v>
      </c>
    </row>
    <row r="3908" spans="1:6" x14ac:dyDescent="0.25">
      <c r="A3908" t="s">
        <v>4644</v>
      </c>
      <c r="B3908">
        <v>3652</v>
      </c>
      <c r="E3908" s="1">
        <v>42975.420057870368</v>
      </c>
      <c r="F3908" s="1">
        <v>42975.420057870368</v>
      </c>
    </row>
    <row r="3909" spans="1:6" x14ac:dyDescent="0.25">
      <c r="A3909" t="s">
        <v>4645</v>
      </c>
      <c r="B3909">
        <v>3653</v>
      </c>
      <c r="E3909" s="1">
        <v>42975.420057870368</v>
      </c>
      <c r="F3909" s="1">
        <v>42975.420057870368</v>
      </c>
    </row>
    <row r="3910" spans="1:6" x14ac:dyDescent="0.25">
      <c r="A3910" t="s">
        <v>4646</v>
      </c>
      <c r="B3910">
        <v>3654</v>
      </c>
      <c r="E3910" s="1">
        <v>42975.420057870368</v>
      </c>
      <c r="F3910" s="1">
        <v>42975.420057870368</v>
      </c>
    </row>
    <row r="3911" spans="1:6" x14ac:dyDescent="0.25">
      <c r="A3911" t="s">
        <v>4647</v>
      </c>
      <c r="B3911">
        <v>3655</v>
      </c>
      <c r="E3911" s="1">
        <v>42975.420057870368</v>
      </c>
      <c r="F3911" s="1">
        <v>42975.420057870368</v>
      </c>
    </row>
    <row r="3912" spans="1:6" x14ac:dyDescent="0.25">
      <c r="A3912" t="s">
        <v>4648</v>
      </c>
      <c r="B3912">
        <v>3656</v>
      </c>
      <c r="E3912" s="1">
        <v>42975.420057870368</v>
      </c>
      <c r="F3912" s="1">
        <v>42975.420057870368</v>
      </c>
    </row>
    <row r="3913" spans="1:6" x14ac:dyDescent="0.25">
      <c r="A3913" t="s">
        <v>4649</v>
      </c>
      <c r="B3913">
        <v>3657</v>
      </c>
      <c r="E3913" s="1">
        <v>42975.420057870368</v>
      </c>
      <c r="F3913" s="1">
        <v>42975.420057870368</v>
      </c>
    </row>
    <row r="3914" spans="1:6" x14ac:dyDescent="0.25">
      <c r="A3914" t="s">
        <v>4650</v>
      </c>
      <c r="B3914">
        <v>3658</v>
      </c>
      <c r="E3914" s="1">
        <v>42975.420057870368</v>
      </c>
      <c r="F3914" s="1">
        <v>42975.420057870368</v>
      </c>
    </row>
    <row r="3915" spans="1:6" x14ac:dyDescent="0.25">
      <c r="A3915" t="s">
        <v>4651</v>
      </c>
      <c r="B3915">
        <v>3659</v>
      </c>
      <c r="E3915" s="1">
        <v>42975.420057870368</v>
      </c>
      <c r="F3915" s="1">
        <v>42975.420057870368</v>
      </c>
    </row>
    <row r="3916" spans="1:6" x14ac:dyDescent="0.25">
      <c r="A3916" t="s">
        <v>4652</v>
      </c>
      <c r="B3916">
        <v>3660</v>
      </c>
      <c r="E3916" s="1">
        <v>42975.420057870368</v>
      </c>
      <c r="F3916" s="1">
        <v>42975.420057870368</v>
      </c>
    </row>
    <row r="3917" spans="1:6" x14ac:dyDescent="0.25">
      <c r="A3917" t="s">
        <v>4653</v>
      </c>
      <c r="B3917">
        <v>3661</v>
      </c>
      <c r="E3917" s="1">
        <v>42975.420057870368</v>
      </c>
      <c r="F3917" s="1">
        <v>42975.420057870368</v>
      </c>
    </row>
    <row r="3918" spans="1:6" x14ac:dyDescent="0.25">
      <c r="A3918" t="s">
        <v>4654</v>
      </c>
      <c r="B3918">
        <v>3662</v>
      </c>
      <c r="E3918" s="1">
        <v>42975.420057870368</v>
      </c>
      <c r="F3918" s="1">
        <v>42975.420057870368</v>
      </c>
    </row>
    <row r="3919" spans="1:6" x14ac:dyDescent="0.25">
      <c r="A3919" t="s">
        <v>4655</v>
      </c>
      <c r="B3919">
        <v>3663</v>
      </c>
      <c r="E3919" s="1">
        <v>42975.420057870368</v>
      </c>
      <c r="F3919" s="1">
        <v>42975.420057870368</v>
      </c>
    </row>
    <row r="3920" spans="1:6" x14ac:dyDescent="0.25">
      <c r="A3920" t="s">
        <v>4656</v>
      </c>
      <c r="B3920">
        <v>3664</v>
      </c>
      <c r="E3920" s="1">
        <v>42975.420057870368</v>
      </c>
      <c r="F3920" s="1">
        <v>42975.420057870368</v>
      </c>
    </row>
    <row r="3921" spans="1:6" x14ac:dyDescent="0.25">
      <c r="A3921" t="s">
        <v>4657</v>
      </c>
      <c r="B3921">
        <v>3665</v>
      </c>
      <c r="E3921" s="1">
        <v>42975.420057870368</v>
      </c>
      <c r="F3921" s="1">
        <v>42975.420057870368</v>
      </c>
    </row>
    <row r="3922" spans="1:6" x14ac:dyDescent="0.25">
      <c r="A3922" t="s">
        <v>4658</v>
      </c>
      <c r="B3922">
        <v>3666</v>
      </c>
      <c r="E3922" s="1">
        <v>42975.420057870368</v>
      </c>
      <c r="F3922" s="1">
        <v>42975.420057870368</v>
      </c>
    </row>
    <row r="3923" spans="1:6" x14ac:dyDescent="0.25">
      <c r="A3923" t="s">
        <v>4659</v>
      </c>
      <c r="B3923">
        <v>3667</v>
      </c>
      <c r="E3923" s="1">
        <v>42975.420057870368</v>
      </c>
      <c r="F3923" s="1">
        <v>42975.420057870368</v>
      </c>
    </row>
    <row r="3924" spans="1:6" x14ac:dyDescent="0.25">
      <c r="A3924" t="s">
        <v>4660</v>
      </c>
      <c r="B3924">
        <v>3668</v>
      </c>
      <c r="E3924" s="1">
        <v>42975.420057870368</v>
      </c>
      <c r="F3924" s="1">
        <v>42975.420057870368</v>
      </c>
    </row>
    <row r="3925" spans="1:6" x14ac:dyDescent="0.25">
      <c r="A3925" t="s">
        <v>4661</v>
      </c>
      <c r="B3925">
        <v>3669</v>
      </c>
      <c r="E3925" s="1">
        <v>42975.420057870368</v>
      </c>
      <c r="F3925" s="1">
        <v>42975.420057870368</v>
      </c>
    </row>
    <row r="3926" spans="1:6" x14ac:dyDescent="0.25">
      <c r="A3926" t="s">
        <v>4662</v>
      </c>
      <c r="B3926">
        <v>3670</v>
      </c>
      <c r="E3926" s="1">
        <v>42975.420057870368</v>
      </c>
      <c r="F3926" s="1">
        <v>42975.420057870368</v>
      </c>
    </row>
    <row r="3927" spans="1:6" x14ac:dyDescent="0.25">
      <c r="A3927" t="s">
        <v>8474</v>
      </c>
      <c r="B3927">
        <v>7068</v>
      </c>
      <c r="C3927">
        <v>2016</v>
      </c>
      <c r="D3927" t="s">
        <v>169</v>
      </c>
      <c r="E3927" s="1">
        <v>42990.545127314814</v>
      </c>
      <c r="F3927" s="1">
        <v>42990.545127314814</v>
      </c>
    </row>
    <row r="3928" spans="1:6" x14ac:dyDescent="0.25">
      <c r="A3928" t="s">
        <v>4663</v>
      </c>
      <c r="B3928">
        <v>3671</v>
      </c>
      <c r="E3928" s="1">
        <v>42975.420057870368</v>
      </c>
      <c r="F3928" s="1">
        <v>42975.420057870368</v>
      </c>
    </row>
    <row r="3929" spans="1:6" x14ac:dyDescent="0.25">
      <c r="A3929" t="s">
        <v>4664</v>
      </c>
      <c r="B3929">
        <v>3672</v>
      </c>
      <c r="E3929" s="1">
        <v>42975.420057870368</v>
      </c>
      <c r="F3929" s="1">
        <v>42975.420057870368</v>
      </c>
    </row>
    <row r="3930" spans="1:6" x14ac:dyDescent="0.25">
      <c r="A3930" t="s">
        <v>4665</v>
      </c>
      <c r="B3930">
        <v>3673</v>
      </c>
      <c r="E3930" s="1">
        <v>42975.420057870368</v>
      </c>
      <c r="F3930" s="1">
        <v>42975.420057870368</v>
      </c>
    </row>
    <row r="3931" spans="1:6" x14ac:dyDescent="0.25">
      <c r="A3931" t="s">
        <v>4666</v>
      </c>
      <c r="B3931">
        <v>3674</v>
      </c>
      <c r="E3931" s="1">
        <v>42975.420057870368</v>
      </c>
      <c r="F3931" s="1">
        <v>42975.420057870368</v>
      </c>
    </row>
    <row r="3932" spans="1:6" x14ac:dyDescent="0.25">
      <c r="A3932" t="s">
        <v>4667</v>
      </c>
      <c r="B3932">
        <v>3675</v>
      </c>
      <c r="E3932" s="1">
        <v>42975.420057870368</v>
      </c>
      <c r="F3932" s="1">
        <v>42975.420057870368</v>
      </c>
    </row>
    <row r="3933" spans="1:6" x14ac:dyDescent="0.25">
      <c r="A3933" t="s">
        <v>9087</v>
      </c>
      <c r="B3933">
        <v>7455</v>
      </c>
      <c r="C3933">
        <v>2016</v>
      </c>
      <c r="D3933" t="s">
        <v>169</v>
      </c>
      <c r="E3933" s="1">
        <v>43002.969027777777</v>
      </c>
      <c r="F3933" s="1">
        <v>43002.969027777777</v>
      </c>
    </row>
    <row r="3934" spans="1:6" x14ac:dyDescent="0.25">
      <c r="A3934" t="s">
        <v>47</v>
      </c>
      <c r="B3934">
        <v>3676</v>
      </c>
      <c r="E3934" s="1">
        <v>42975.420057870368</v>
      </c>
      <c r="F3934" s="1">
        <v>42975.420057870368</v>
      </c>
    </row>
    <row r="3935" spans="1:6" x14ac:dyDescent="0.25">
      <c r="A3935" t="s">
        <v>4668</v>
      </c>
      <c r="B3935">
        <v>3677</v>
      </c>
      <c r="E3935" s="1">
        <v>42975.420057870368</v>
      </c>
      <c r="F3935" s="1">
        <v>42975.420057870368</v>
      </c>
    </row>
    <row r="3936" spans="1:6" x14ac:dyDescent="0.25">
      <c r="A3936" t="s">
        <v>4669</v>
      </c>
      <c r="B3936">
        <v>3678</v>
      </c>
      <c r="E3936" s="1">
        <v>42975.420057870368</v>
      </c>
      <c r="F3936" s="1">
        <v>42975.420057870368</v>
      </c>
    </row>
    <row r="3937" spans="1:6" x14ac:dyDescent="0.25">
      <c r="A3937" t="s">
        <v>8227</v>
      </c>
      <c r="B3937">
        <v>3679</v>
      </c>
      <c r="E3937" s="1">
        <v>42975.420057870368</v>
      </c>
      <c r="F3937" s="1">
        <v>42975.420057870368</v>
      </c>
    </row>
    <row r="3938" spans="1:6" x14ac:dyDescent="0.25">
      <c r="A3938" t="s">
        <v>8226</v>
      </c>
      <c r="B3938">
        <v>3680</v>
      </c>
      <c r="E3938" s="1">
        <v>42975.420057870368</v>
      </c>
      <c r="F3938" s="1">
        <v>42975.420057870368</v>
      </c>
    </row>
    <row r="3939" spans="1:6" x14ac:dyDescent="0.25">
      <c r="A3939" t="s">
        <v>4670</v>
      </c>
      <c r="B3939">
        <v>3681</v>
      </c>
      <c r="E3939" s="1">
        <v>42975.420057870368</v>
      </c>
      <c r="F3939" s="1">
        <v>42975.420057870368</v>
      </c>
    </row>
    <row r="3940" spans="1:6" x14ac:dyDescent="0.25">
      <c r="A3940" t="s">
        <v>4671</v>
      </c>
      <c r="B3940">
        <v>3682</v>
      </c>
      <c r="E3940" s="1">
        <v>42975.420057870368</v>
      </c>
      <c r="F3940" s="1">
        <v>42975.420057870368</v>
      </c>
    </row>
    <row r="3941" spans="1:6" x14ac:dyDescent="0.25">
      <c r="A3941" t="s">
        <v>9261</v>
      </c>
      <c r="B3941">
        <v>7456</v>
      </c>
      <c r="C3941">
        <v>2010</v>
      </c>
      <c r="D3941" t="s">
        <v>169</v>
      </c>
      <c r="E3941" s="1">
        <v>43002.969027777777</v>
      </c>
      <c r="F3941" s="1">
        <v>43002.969027777777</v>
      </c>
    </row>
    <row r="3942" spans="1:6" x14ac:dyDescent="0.25">
      <c r="A3942" t="s">
        <v>4672</v>
      </c>
      <c r="B3942">
        <v>3683</v>
      </c>
      <c r="E3942" s="1">
        <v>42975.420057870368</v>
      </c>
      <c r="F3942" s="1">
        <v>42975.420057870368</v>
      </c>
    </row>
    <row r="3943" spans="1:6" x14ac:dyDescent="0.25">
      <c r="A3943" t="s">
        <v>4673</v>
      </c>
      <c r="B3943">
        <v>3684</v>
      </c>
      <c r="E3943" s="1">
        <v>42975.420057870368</v>
      </c>
      <c r="F3943" s="1">
        <v>42975.420057870368</v>
      </c>
    </row>
    <row r="3944" spans="1:6" x14ac:dyDescent="0.25">
      <c r="A3944" t="s">
        <v>4674</v>
      </c>
      <c r="B3944">
        <v>3685</v>
      </c>
      <c r="E3944" s="1">
        <v>42975.420057870368</v>
      </c>
      <c r="F3944" s="1">
        <v>42975.420057870368</v>
      </c>
    </row>
    <row r="3945" spans="1:6" x14ac:dyDescent="0.25">
      <c r="A3945" t="s">
        <v>4675</v>
      </c>
      <c r="B3945">
        <v>3686</v>
      </c>
      <c r="E3945" s="1">
        <v>42975.420057870368</v>
      </c>
      <c r="F3945" s="1">
        <v>42975.420057870368</v>
      </c>
    </row>
    <row r="3946" spans="1:6" x14ac:dyDescent="0.25">
      <c r="A3946" t="s">
        <v>4676</v>
      </c>
      <c r="B3946">
        <v>3687</v>
      </c>
      <c r="E3946" s="1">
        <v>42975.420057870368</v>
      </c>
      <c r="F3946" s="1">
        <v>42975.420057870368</v>
      </c>
    </row>
    <row r="3947" spans="1:6" x14ac:dyDescent="0.25">
      <c r="A3947" t="s">
        <v>4677</v>
      </c>
      <c r="B3947">
        <v>3688</v>
      </c>
      <c r="E3947" s="1">
        <v>42975.420057870368</v>
      </c>
      <c r="F3947" s="1">
        <v>42975.420057870368</v>
      </c>
    </row>
    <row r="3948" spans="1:6" x14ac:dyDescent="0.25">
      <c r="A3948" t="s">
        <v>4678</v>
      </c>
      <c r="B3948">
        <v>3689</v>
      </c>
      <c r="E3948" s="1">
        <v>42975.420057870368</v>
      </c>
      <c r="F3948" s="1">
        <v>42975.420057870368</v>
      </c>
    </row>
    <row r="3949" spans="1:6" x14ac:dyDescent="0.25">
      <c r="A3949" t="s">
        <v>4679</v>
      </c>
      <c r="B3949">
        <v>3690</v>
      </c>
      <c r="E3949" s="1">
        <v>42975.420057870368</v>
      </c>
      <c r="F3949" s="1">
        <v>42975.420057870368</v>
      </c>
    </row>
    <row r="3950" spans="1:6" x14ac:dyDescent="0.25">
      <c r="A3950" t="s">
        <v>4680</v>
      </c>
      <c r="B3950">
        <v>3691</v>
      </c>
      <c r="E3950" s="1">
        <v>42975.420057870368</v>
      </c>
      <c r="F3950" s="1">
        <v>42975.420057870368</v>
      </c>
    </row>
    <row r="3951" spans="1:6" x14ac:dyDescent="0.25">
      <c r="A3951" t="s">
        <v>4681</v>
      </c>
      <c r="B3951">
        <v>3692</v>
      </c>
      <c r="E3951" s="1">
        <v>42975.420057870368</v>
      </c>
      <c r="F3951" s="1">
        <v>42975.420057870368</v>
      </c>
    </row>
    <row r="3952" spans="1:6" x14ac:dyDescent="0.25">
      <c r="A3952" t="s">
        <v>4682</v>
      </c>
      <c r="B3952">
        <v>3693</v>
      </c>
      <c r="E3952" s="1">
        <v>42975.420057870368</v>
      </c>
      <c r="F3952" s="1">
        <v>42975.420057870368</v>
      </c>
    </row>
    <row r="3953" spans="1:6" x14ac:dyDescent="0.25">
      <c r="A3953" t="s">
        <v>4683</v>
      </c>
      <c r="B3953">
        <v>3694</v>
      </c>
      <c r="E3953" s="1">
        <v>42975.420057870368</v>
      </c>
      <c r="F3953" s="1">
        <v>42975.420057870368</v>
      </c>
    </row>
    <row r="3954" spans="1:6" x14ac:dyDescent="0.25">
      <c r="A3954" t="s">
        <v>4684</v>
      </c>
      <c r="B3954">
        <v>3695</v>
      </c>
      <c r="E3954" s="1">
        <v>42975.420057870368</v>
      </c>
      <c r="F3954" s="1">
        <v>42975.420057870368</v>
      </c>
    </row>
    <row r="3955" spans="1:6" x14ac:dyDescent="0.25">
      <c r="A3955" t="s">
        <v>4685</v>
      </c>
      <c r="B3955">
        <v>3696</v>
      </c>
      <c r="E3955" s="1">
        <v>42975.420057870368</v>
      </c>
      <c r="F3955" s="1">
        <v>42975.420057870368</v>
      </c>
    </row>
    <row r="3956" spans="1:6" x14ac:dyDescent="0.25">
      <c r="A3956" t="s">
        <v>4686</v>
      </c>
      <c r="B3956">
        <v>3697</v>
      </c>
      <c r="E3956" s="1">
        <v>42975.420057870368</v>
      </c>
      <c r="F3956" s="1">
        <v>42975.420057870368</v>
      </c>
    </row>
    <row r="3957" spans="1:6" x14ac:dyDescent="0.25">
      <c r="A3957" t="s">
        <v>4687</v>
      </c>
      <c r="B3957">
        <v>3698</v>
      </c>
      <c r="E3957" s="1">
        <v>42975.420057870368</v>
      </c>
      <c r="F3957" s="1">
        <v>42975.420057870368</v>
      </c>
    </row>
    <row r="3958" spans="1:6" x14ac:dyDescent="0.25">
      <c r="A3958" t="s">
        <v>4688</v>
      </c>
      <c r="B3958">
        <v>3699</v>
      </c>
      <c r="E3958" s="1">
        <v>42975.420057870368</v>
      </c>
      <c r="F3958" s="1">
        <v>42975.420057870368</v>
      </c>
    </row>
    <row r="3959" spans="1:6" x14ac:dyDescent="0.25">
      <c r="A3959" t="s">
        <v>8225</v>
      </c>
      <c r="B3959">
        <v>3700</v>
      </c>
      <c r="E3959" s="1">
        <v>42975.420057870368</v>
      </c>
      <c r="F3959" s="1">
        <v>42975.420057870368</v>
      </c>
    </row>
    <row r="3960" spans="1:6" x14ac:dyDescent="0.25">
      <c r="A3960" t="s">
        <v>4689</v>
      </c>
      <c r="B3960">
        <v>3701</v>
      </c>
      <c r="E3960" s="1">
        <v>42975.420057870368</v>
      </c>
      <c r="F3960" s="1">
        <v>42975.420057870368</v>
      </c>
    </row>
    <row r="3961" spans="1:6" x14ac:dyDescent="0.25">
      <c r="A3961" t="s">
        <v>4690</v>
      </c>
      <c r="B3961">
        <v>3702</v>
      </c>
      <c r="E3961" s="1">
        <v>42975.420057870368</v>
      </c>
      <c r="F3961" s="1">
        <v>42975.420057870368</v>
      </c>
    </row>
    <row r="3962" spans="1:6" x14ac:dyDescent="0.25">
      <c r="A3962" t="s">
        <v>4691</v>
      </c>
      <c r="B3962">
        <v>3703</v>
      </c>
      <c r="E3962" s="1">
        <v>42975.420057870368</v>
      </c>
      <c r="F3962" s="1">
        <v>42975.420057870368</v>
      </c>
    </row>
    <row r="3963" spans="1:6" x14ac:dyDescent="0.25">
      <c r="A3963" t="s">
        <v>4692</v>
      </c>
      <c r="B3963">
        <v>3704</v>
      </c>
      <c r="E3963" s="1">
        <v>42975.420057870368</v>
      </c>
      <c r="F3963" s="1">
        <v>42975.420057870368</v>
      </c>
    </row>
    <row r="3964" spans="1:6" x14ac:dyDescent="0.25">
      <c r="A3964" t="s">
        <v>4693</v>
      </c>
      <c r="B3964">
        <v>3705</v>
      </c>
      <c r="E3964" s="1">
        <v>42975.420057870368</v>
      </c>
      <c r="F3964" s="1">
        <v>42975.420057870368</v>
      </c>
    </row>
    <row r="3965" spans="1:6" x14ac:dyDescent="0.25">
      <c r="A3965" t="s">
        <v>4694</v>
      </c>
      <c r="B3965">
        <v>3706</v>
      </c>
      <c r="E3965" s="1">
        <v>42975.420057870368</v>
      </c>
      <c r="F3965" s="1">
        <v>42975.420057870368</v>
      </c>
    </row>
    <row r="3966" spans="1:6" x14ac:dyDescent="0.25">
      <c r="A3966" t="s">
        <v>4695</v>
      </c>
      <c r="B3966">
        <v>3707</v>
      </c>
      <c r="E3966" s="1">
        <v>42975.420057870368</v>
      </c>
      <c r="F3966" s="1">
        <v>42975.420057870368</v>
      </c>
    </row>
    <row r="3967" spans="1:6" x14ac:dyDescent="0.25">
      <c r="A3967" t="s">
        <v>4696</v>
      </c>
      <c r="B3967">
        <v>3708</v>
      </c>
      <c r="E3967" s="1">
        <v>42975.420057870368</v>
      </c>
      <c r="F3967" s="1">
        <v>42975.420057870368</v>
      </c>
    </row>
    <row r="3968" spans="1:6" x14ac:dyDescent="0.25">
      <c r="A3968" t="s">
        <v>4697</v>
      </c>
      <c r="B3968">
        <v>3709</v>
      </c>
      <c r="E3968" s="1">
        <v>42975.420057870368</v>
      </c>
      <c r="F3968" s="1">
        <v>42975.420057870368</v>
      </c>
    </row>
    <row r="3969" spans="1:6" x14ac:dyDescent="0.25">
      <c r="A3969" t="s">
        <v>4698</v>
      </c>
      <c r="B3969">
        <v>3710</v>
      </c>
      <c r="E3969" s="1">
        <v>42975.420057870368</v>
      </c>
      <c r="F3969" s="1">
        <v>42975.420057870368</v>
      </c>
    </row>
    <row r="3970" spans="1:6" x14ac:dyDescent="0.25">
      <c r="A3970" t="s">
        <v>4699</v>
      </c>
      <c r="B3970">
        <v>3711</v>
      </c>
      <c r="E3970" s="1">
        <v>42975.420057870368</v>
      </c>
      <c r="F3970" s="1">
        <v>42975.420057870368</v>
      </c>
    </row>
    <row r="3971" spans="1:6" x14ac:dyDescent="0.25">
      <c r="A3971" t="s">
        <v>4700</v>
      </c>
      <c r="B3971">
        <v>3712</v>
      </c>
      <c r="E3971" s="1">
        <v>42975.420057870368</v>
      </c>
      <c r="F3971" s="1">
        <v>42975.420057870368</v>
      </c>
    </row>
    <row r="3972" spans="1:6" x14ac:dyDescent="0.25">
      <c r="A3972" t="s">
        <v>4701</v>
      </c>
      <c r="B3972">
        <v>3713</v>
      </c>
      <c r="E3972" s="1">
        <v>42975.420057870368</v>
      </c>
      <c r="F3972" s="1">
        <v>42975.420057870368</v>
      </c>
    </row>
    <row r="3973" spans="1:6" x14ac:dyDescent="0.25">
      <c r="A3973" t="s">
        <v>4702</v>
      </c>
      <c r="B3973">
        <v>3714</v>
      </c>
      <c r="E3973" s="1">
        <v>42975.420057870368</v>
      </c>
      <c r="F3973" s="1">
        <v>42975.420057870368</v>
      </c>
    </row>
    <row r="3974" spans="1:6" x14ac:dyDescent="0.25">
      <c r="A3974" t="s">
        <v>4703</v>
      </c>
      <c r="B3974">
        <v>3715</v>
      </c>
      <c r="E3974" s="1">
        <v>42975.420057870368</v>
      </c>
      <c r="F3974" s="1">
        <v>42975.420057870368</v>
      </c>
    </row>
    <row r="3975" spans="1:6" x14ac:dyDescent="0.25">
      <c r="A3975" t="s">
        <v>4704</v>
      </c>
      <c r="B3975">
        <v>3716</v>
      </c>
      <c r="E3975" s="1">
        <v>42975.420057870368</v>
      </c>
      <c r="F3975" s="1">
        <v>42975.420057870368</v>
      </c>
    </row>
    <row r="3976" spans="1:6" x14ac:dyDescent="0.25">
      <c r="A3976" t="s">
        <v>4705</v>
      </c>
      <c r="B3976">
        <v>3717</v>
      </c>
      <c r="E3976" s="1">
        <v>42975.420057870368</v>
      </c>
      <c r="F3976" s="1">
        <v>42975.420057870368</v>
      </c>
    </row>
    <row r="3977" spans="1:6" x14ac:dyDescent="0.25">
      <c r="A3977" t="s">
        <v>4706</v>
      </c>
      <c r="B3977">
        <v>3718</v>
      </c>
      <c r="E3977" s="1">
        <v>42975.420057870368</v>
      </c>
      <c r="F3977" s="1">
        <v>42975.420057870368</v>
      </c>
    </row>
    <row r="3978" spans="1:6" x14ac:dyDescent="0.25">
      <c r="A3978" t="s">
        <v>9163</v>
      </c>
      <c r="B3978">
        <v>7457</v>
      </c>
      <c r="C3978">
        <v>2016</v>
      </c>
      <c r="D3978" t="s">
        <v>169</v>
      </c>
      <c r="E3978" s="1">
        <v>43002.969027777777</v>
      </c>
      <c r="F3978" s="1">
        <v>43002.969027777777</v>
      </c>
    </row>
    <row r="3979" spans="1:6" x14ac:dyDescent="0.25">
      <c r="A3979" t="s">
        <v>4707</v>
      </c>
      <c r="B3979">
        <v>3719</v>
      </c>
      <c r="E3979" s="1">
        <v>42975.420057870368</v>
      </c>
      <c r="F3979" s="1">
        <v>42975.420057870368</v>
      </c>
    </row>
    <row r="3980" spans="1:6" x14ac:dyDescent="0.25">
      <c r="A3980" t="s">
        <v>4708</v>
      </c>
      <c r="B3980">
        <v>3720</v>
      </c>
      <c r="E3980" s="1">
        <v>42975.420057870368</v>
      </c>
      <c r="F3980" s="1">
        <v>42975.420057870368</v>
      </c>
    </row>
    <row r="3981" spans="1:6" x14ac:dyDescent="0.25">
      <c r="A3981" t="s">
        <v>4709</v>
      </c>
      <c r="B3981">
        <v>3721</v>
      </c>
      <c r="E3981" s="1">
        <v>42975.420057870368</v>
      </c>
      <c r="F3981" s="1">
        <v>42975.420057870368</v>
      </c>
    </row>
    <row r="3982" spans="1:6" x14ac:dyDescent="0.25">
      <c r="A3982" t="s">
        <v>4710</v>
      </c>
      <c r="B3982">
        <v>3722</v>
      </c>
      <c r="E3982" s="1">
        <v>42975.420057870368</v>
      </c>
      <c r="F3982" s="1">
        <v>42975.420057870368</v>
      </c>
    </row>
    <row r="3983" spans="1:6" x14ac:dyDescent="0.25">
      <c r="A3983" t="s">
        <v>4711</v>
      </c>
      <c r="B3983">
        <v>3723</v>
      </c>
      <c r="E3983" s="1">
        <v>42975.420057870368</v>
      </c>
      <c r="F3983" s="1">
        <v>42975.420057870368</v>
      </c>
    </row>
    <row r="3984" spans="1:6" x14ac:dyDescent="0.25">
      <c r="A3984" t="s">
        <v>4712</v>
      </c>
      <c r="B3984">
        <v>3724</v>
      </c>
      <c r="E3984" s="1">
        <v>42975.420057870368</v>
      </c>
      <c r="F3984" s="1">
        <v>42975.420057870368</v>
      </c>
    </row>
    <row r="3985" spans="1:6" x14ac:dyDescent="0.25">
      <c r="A3985" t="s">
        <v>4713</v>
      </c>
      <c r="B3985">
        <v>3725</v>
      </c>
      <c r="E3985" s="1">
        <v>42975.420057870368</v>
      </c>
      <c r="F3985" s="1">
        <v>42975.420057870368</v>
      </c>
    </row>
    <row r="3986" spans="1:6" x14ac:dyDescent="0.25">
      <c r="A3986" t="s">
        <v>4714</v>
      </c>
      <c r="B3986">
        <v>3726</v>
      </c>
      <c r="E3986" s="1">
        <v>42975.420057870368</v>
      </c>
      <c r="F3986" s="1">
        <v>42975.420057870368</v>
      </c>
    </row>
    <row r="3987" spans="1:6" x14ac:dyDescent="0.25">
      <c r="A3987" t="s">
        <v>4715</v>
      </c>
      <c r="B3987">
        <v>3727</v>
      </c>
      <c r="E3987" s="1">
        <v>42975.420057870368</v>
      </c>
      <c r="F3987" s="1">
        <v>42975.420057870368</v>
      </c>
    </row>
    <row r="3988" spans="1:6" x14ac:dyDescent="0.25">
      <c r="A3988" t="s">
        <v>4716</v>
      </c>
      <c r="B3988">
        <v>3728</v>
      </c>
      <c r="E3988" s="1">
        <v>42975.420057870368</v>
      </c>
      <c r="F3988" s="1">
        <v>42975.420057870368</v>
      </c>
    </row>
    <row r="3989" spans="1:6" x14ac:dyDescent="0.25">
      <c r="A3989" t="s">
        <v>4717</v>
      </c>
      <c r="B3989">
        <v>3729</v>
      </c>
      <c r="E3989" s="1">
        <v>42975.420057870368</v>
      </c>
      <c r="F3989" s="1">
        <v>42975.420057870368</v>
      </c>
    </row>
    <row r="3990" spans="1:6" x14ac:dyDescent="0.25">
      <c r="A3990" t="s">
        <v>4718</v>
      </c>
      <c r="B3990">
        <v>3730</v>
      </c>
      <c r="E3990" s="1">
        <v>42975.420057870368</v>
      </c>
      <c r="F3990" s="1">
        <v>42975.420057870368</v>
      </c>
    </row>
    <row r="3991" spans="1:6" x14ac:dyDescent="0.25">
      <c r="A3991" t="s">
        <v>4719</v>
      </c>
      <c r="B3991">
        <v>3731</v>
      </c>
      <c r="E3991" s="1">
        <v>42975.420057870368</v>
      </c>
      <c r="F3991" s="1">
        <v>42975.420057870368</v>
      </c>
    </row>
    <row r="3992" spans="1:6" x14ac:dyDescent="0.25">
      <c r="A3992" t="s">
        <v>4720</v>
      </c>
      <c r="B3992">
        <v>3732</v>
      </c>
      <c r="E3992" s="1">
        <v>42975.420057870368</v>
      </c>
      <c r="F3992" s="1">
        <v>42975.420057870368</v>
      </c>
    </row>
    <row r="3993" spans="1:6" x14ac:dyDescent="0.25">
      <c r="A3993" t="s">
        <v>9384</v>
      </c>
      <c r="B3993">
        <v>7458</v>
      </c>
      <c r="D3993" t="s">
        <v>169</v>
      </c>
      <c r="E3993" s="1">
        <v>43002.969027777777</v>
      </c>
      <c r="F3993" s="1">
        <v>43002.969027777777</v>
      </c>
    </row>
    <row r="3994" spans="1:6" x14ac:dyDescent="0.25">
      <c r="A3994" t="s">
        <v>8727</v>
      </c>
      <c r="B3994">
        <v>7244</v>
      </c>
      <c r="D3994" t="s">
        <v>169</v>
      </c>
      <c r="E3994" s="1">
        <v>42992.012627314813</v>
      </c>
      <c r="F3994" s="1">
        <v>42992.012627314813</v>
      </c>
    </row>
    <row r="3995" spans="1:6" x14ac:dyDescent="0.25">
      <c r="A3995" t="s">
        <v>4721</v>
      </c>
      <c r="B3995">
        <v>3733</v>
      </c>
      <c r="E3995" s="1">
        <v>42975.420057870368</v>
      </c>
      <c r="F3995" s="1">
        <v>42975.420057870368</v>
      </c>
    </row>
    <row r="3996" spans="1:6" x14ac:dyDescent="0.25">
      <c r="A3996" t="s">
        <v>4722</v>
      </c>
      <c r="B3996">
        <v>3734</v>
      </c>
      <c r="E3996" s="1">
        <v>42975.420057870368</v>
      </c>
      <c r="F3996" s="1">
        <v>42975.420057870368</v>
      </c>
    </row>
    <row r="3997" spans="1:6" x14ac:dyDescent="0.25">
      <c r="A3997" t="s">
        <v>4723</v>
      </c>
      <c r="B3997">
        <v>3735</v>
      </c>
      <c r="E3997" s="1">
        <v>42975.420057870368</v>
      </c>
      <c r="F3997" s="1">
        <v>42975.420057870368</v>
      </c>
    </row>
    <row r="3998" spans="1:6" x14ac:dyDescent="0.25">
      <c r="A3998" t="s">
        <v>8555</v>
      </c>
      <c r="B3998">
        <v>7245</v>
      </c>
      <c r="C3998">
        <v>2010</v>
      </c>
      <c r="D3998" t="s">
        <v>169</v>
      </c>
      <c r="E3998" s="1">
        <v>42992.012627314813</v>
      </c>
      <c r="F3998" s="1">
        <v>42992.012627314813</v>
      </c>
    </row>
    <row r="3999" spans="1:6" x14ac:dyDescent="0.25">
      <c r="A3999" t="s">
        <v>4724</v>
      </c>
      <c r="B3999">
        <v>3736</v>
      </c>
      <c r="E3999" s="1">
        <v>42975.420057870368</v>
      </c>
      <c r="F3999" s="1">
        <v>42975.420057870368</v>
      </c>
    </row>
    <row r="4000" spans="1:6" x14ac:dyDescent="0.25">
      <c r="A4000" t="s">
        <v>4725</v>
      </c>
      <c r="B4000">
        <v>3737</v>
      </c>
      <c r="E4000" s="1">
        <v>42975.420057870368</v>
      </c>
      <c r="F4000" s="1">
        <v>42975.420057870368</v>
      </c>
    </row>
    <row r="4001" spans="1:6" x14ac:dyDescent="0.25">
      <c r="A4001" t="s">
        <v>4726</v>
      </c>
      <c r="B4001">
        <v>3738</v>
      </c>
      <c r="E4001" s="1">
        <v>42975.420057870368</v>
      </c>
      <c r="F4001" s="1">
        <v>42975.420057870368</v>
      </c>
    </row>
    <row r="4002" spans="1:6" x14ac:dyDescent="0.25">
      <c r="A4002" t="s">
        <v>4727</v>
      </c>
      <c r="B4002">
        <v>3739</v>
      </c>
      <c r="E4002" s="1">
        <v>42975.420057870368</v>
      </c>
      <c r="F4002" s="1">
        <v>42975.420057870368</v>
      </c>
    </row>
    <row r="4003" spans="1:6" x14ac:dyDescent="0.25">
      <c r="A4003" t="s">
        <v>4728</v>
      </c>
      <c r="B4003">
        <v>3740</v>
      </c>
      <c r="E4003" s="1">
        <v>42975.420057870368</v>
      </c>
      <c r="F4003" s="1">
        <v>42975.420057870368</v>
      </c>
    </row>
    <row r="4004" spans="1:6" x14ac:dyDescent="0.25">
      <c r="A4004" t="s">
        <v>4729</v>
      </c>
      <c r="B4004">
        <v>3741</v>
      </c>
      <c r="E4004" s="1">
        <v>42975.420057870368</v>
      </c>
      <c r="F4004" s="1">
        <v>42975.420057870368</v>
      </c>
    </row>
    <row r="4005" spans="1:6" x14ac:dyDescent="0.25">
      <c r="A4005" t="s">
        <v>4730</v>
      </c>
      <c r="B4005">
        <v>6894</v>
      </c>
      <c r="E4005" s="1">
        <v>42982.055717592593</v>
      </c>
      <c r="F4005" s="1">
        <v>42982.055717592593</v>
      </c>
    </row>
    <row r="4006" spans="1:6" x14ac:dyDescent="0.25">
      <c r="A4006" t="s">
        <v>4731</v>
      </c>
      <c r="B4006">
        <v>3742</v>
      </c>
      <c r="E4006" s="1">
        <v>42975.420057870368</v>
      </c>
      <c r="F4006" s="1">
        <v>42975.420057870368</v>
      </c>
    </row>
    <row r="4007" spans="1:6" x14ac:dyDescent="0.25">
      <c r="A4007" t="s">
        <v>4732</v>
      </c>
      <c r="B4007">
        <v>3743</v>
      </c>
      <c r="E4007" s="1">
        <v>42975.420057870368</v>
      </c>
      <c r="F4007" s="1">
        <v>42975.420057870368</v>
      </c>
    </row>
    <row r="4008" spans="1:6" x14ac:dyDescent="0.25">
      <c r="A4008" t="s">
        <v>4733</v>
      </c>
      <c r="B4008">
        <v>3744</v>
      </c>
      <c r="E4008" s="1">
        <v>42975.420057870368</v>
      </c>
      <c r="F4008" s="1">
        <v>42975.420057870368</v>
      </c>
    </row>
    <row r="4009" spans="1:6" x14ac:dyDescent="0.25">
      <c r="A4009" t="s">
        <v>4734</v>
      </c>
      <c r="B4009">
        <v>3745</v>
      </c>
      <c r="E4009" s="1">
        <v>42975.420057870368</v>
      </c>
      <c r="F4009" s="1">
        <v>42975.420057870368</v>
      </c>
    </row>
    <row r="4010" spans="1:6" x14ac:dyDescent="0.25">
      <c r="A4010" t="s">
        <v>4735</v>
      </c>
      <c r="B4010">
        <v>3746</v>
      </c>
      <c r="E4010" s="1">
        <v>42975.420057870368</v>
      </c>
      <c r="F4010" s="1">
        <v>42975.420057870368</v>
      </c>
    </row>
    <row r="4011" spans="1:6" x14ac:dyDescent="0.25">
      <c r="A4011" t="s">
        <v>4736</v>
      </c>
      <c r="B4011">
        <v>3747</v>
      </c>
      <c r="E4011" s="1">
        <v>42975.420057870368</v>
      </c>
      <c r="F4011" s="1">
        <v>42975.420057870368</v>
      </c>
    </row>
    <row r="4012" spans="1:6" x14ac:dyDescent="0.25">
      <c r="A4012" t="s">
        <v>4737</v>
      </c>
      <c r="B4012">
        <v>3748</v>
      </c>
      <c r="E4012" s="1">
        <v>42975.420057870368</v>
      </c>
      <c r="F4012" s="1">
        <v>42975.420057870368</v>
      </c>
    </row>
    <row r="4013" spans="1:6" x14ac:dyDescent="0.25">
      <c r="A4013" t="s">
        <v>4738</v>
      </c>
      <c r="B4013">
        <v>3749</v>
      </c>
      <c r="E4013" s="1">
        <v>42975.420057870368</v>
      </c>
      <c r="F4013" s="1">
        <v>42975.420057870368</v>
      </c>
    </row>
    <row r="4014" spans="1:6" x14ac:dyDescent="0.25">
      <c r="A4014" t="s">
        <v>4739</v>
      </c>
      <c r="B4014">
        <v>3750</v>
      </c>
      <c r="E4014" s="1">
        <v>42975.420057870368</v>
      </c>
      <c r="F4014" s="1">
        <v>42975.420057870368</v>
      </c>
    </row>
    <row r="4015" spans="1:6" x14ac:dyDescent="0.25">
      <c r="A4015" t="s">
        <v>4740</v>
      </c>
      <c r="B4015">
        <v>3752</v>
      </c>
      <c r="E4015" s="1">
        <v>42975.420057870368</v>
      </c>
      <c r="F4015" s="1">
        <v>42975.420057870368</v>
      </c>
    </row>
    <row r="4016" spans="1:6" x14ac:dyDescent="0.25">
      <c r="A4016" t="s">
        <v>8278</v>
      </c>
      <c r="B4016">
        <v>3751</v>
      </c>
      <c r="E4016" s="1">
        <v>42975.420057870368</v>
      </c>
      <c r="F4016" s="1">
        <v>42975.420057870368</v>
      </c>
    </row>
    <row r="4017" spans="1:6" x14ac:dyDescent="0.25">
      <c r="A4017" t="s">
        <v>4741</v>
      </c>
      <c r="B4017">
        <v>3753</v>
      </c>
      <c r="E4017" s="1">
        <v>42975.420057870368</v>
      </c>
      <c r="F4017" s="1">
        <v>42975.420057870368</v>
      </c>
    </row>
    <row r="4018" spans="1:6" x14ac:dyDescent="0.25">
      <c r="A4018" t="s">
        <v>4742</v>
      </c>
      <c r="B4018">
        <v>3754</v>
      </c>
      <c r="E4018" s="1">
        <v>42975.420057870368</v>
      </c>
      <c r="F4018" s="1">
        <v>42975.420057870368</v>
      </c>
    </row>
    <row r="4019" spans="1:6" x14ac:dyDescent="0.25">
      <c r="A4019" t="s">
        <v>4743</v>
      </c>
      <c r="B4019">
        <v>3755</v>
      </c>
      <c r="E4019" s="1">
        <v>42975.420057870368</v>
      </c>
      <c r="F4019" s="1">
        <v>42975.420057870368</v>
      </c>
    </row>
    <row r="4020" spans="1:6" x14ac:dyDescent="0.25">
      <c r="A4020" t="s">
        <v>4744</v>
      </c>
      <c r="B4020">
        <v>3756</v>
      </c>
      <c r="E4020" s="1">
        <v>42975.420057870368</v>
      </c>
      <c r="F4020" s="1">
        <v>42975.420057870368</v>
      </c>
    </row>
    <row r="4021" spans="1:6" x14ac:dyDescent="0.25">
      <c r="A4021" t="s">
        <v>4745</v>
      </c>
      <c r="B4021">
        <v>3757</v>
      </c>
      <c r="E4021" s="1">
        <v>42975.420057870368</v>
      </c>
      <c r="F4021" s="1">
        <v>42975.420057870368</v>
      </c>
    </row>
    <row r="4022" spans="1:6" x14ac:dyDescent="0.25">
      <c r="A4022" t="s">
        <v>4746</v>
      </c>
      <c r="B4022">
        <v>3758</v>
      </c>
      <c r="E4022" s="1">
        <v>42975.420057870368</v>
      </c>
      <c r="F4022" s="1">
        <v>42975.420057870368</v>
      </c>
    </row>
    <row r="4023" spans="1:6" x14ac:dyDescent="0.25">
      <c r="A4023" t="s">
        <v>4747</v>
      </c>
      <c r="B4023">
        <v>3759</v>
      </c>
      <c r="E4023" s="1">
        <v>42975.420057870368</v>
      </c>
      <c r="F4023" s="1">
        <v>42975.420057870368</v>
      </c>
    </row>
    <row r="4024" spans="1:6" x14ac:dyDescent="0.25">
      <c r="A4024" t="s">
        <v>4748</v>
      </c>
      <c r="B4024">
        <v>3760</v>
      </c>
      <c r="E4024" s="1">
        <v>42975.420057870368</v>
      </c>
      <c r="F4024" s="1">
        <v>42975.420057870368</v>
      </c>
    </row>
    <row r="4025" spans="1:6" x14ac:dyDescent="0.25">
      <c r="A4025" t="s">
        <v>4749</v>
      </c>
      <c r="B4025">
        <v>3761</v>
      </c>
      <c r="E4025" s="1">
        <v>42975.420057870368</v>
      </c>
      <c r="F4025" s="1">
        <v>42975.420057870368</v>
      </c>
    </row>
    <row r="4026" spans="1:6" x14ac:dyDescent="0.25">
      <c r="A4026" t="s">
        <v>4750</v>
      </c>
      <c r="B4026">
        <v>3762</v>
      </c>
      <c r="E4026" s="1">
        <v>42975.420057870368</v>
      </c>
      <c r="F4026" s="1">
        <v>42975.420057870368</v>
      </c>
    </row>
    <row r="4027" spans="1:6" x14ac:dyDescent="0.25">
      <c r="A4027" t="s">
        <v>4751</v>
      </c>
      <c r="B4027">
        <v>3763</v>
      </c>
      <c r="E4027" s="1">
        <v>42975.420057870368</v>
      </c>
      <c r="F4027" s="1">
        <v>42975.420057870368</v>
      </c>
    </row>
    <row r="4028" spans="1:6" x14ac:dyDescent="0.25">
      <c r="A4028" t="s">
        <v>4752</v>
      </c>
      <c r="B4028">
        <v>3764</v>
      </c>
      <c r="E4028" s="1">
        <v>42975.420057870368</v>
      </c>
      <c r="F4028" s="1">
        <v>42975.420057870368</v>
      </c>
    </row>
    <row r="4029" spans="1:6" x14ac:dyDescent="0.25">
      <c r="A4029" t="s">
        <v>4753</v>
      </c>
      <c r="B4029">
        <v>3765</v>
      </c>
      <c r="E4029" s="1">
        <v>42975.420057870368</v>
      </c>
      <c r="F4029" s="1">
        <v>42975.420057870368</v>
      </c>
    </row>
    <row r="4030" spans="1:6" x14ac:dyDescent="0.25">
      <c r="A4030" t="s">
        <v>4754</v>
      </c>
      <c r="B4030">
        <v>3766</v>
      </c>
      <c r="E4030" s="1">
        <v>42975.420057870368</v>
      </c>
      <c r="F4030" s="1">
        <v>42975.420057870368</v>
      </c>
    </row>
    <row r="4031" spans="1:6" x14ac:dyDescent="0.25">
      <c r="A4031" t="s">
        <v>8224</v>
      </c>
      <c r="B4031">
        <v>3767</v>
      </c>
      <c r="E4031" s="1">
        <v>42975.420057870368</v>
      </c>
      <c r="F4031" s="1">
        <v>42975.420057870368</v>
      </c>
    </row>
    <row r="4032" spans="1:6" x14ac:dyDescent="0.25">
      <c r="A4032" t="s">
        <v>4755</v>
      </c>
      <c r="B4032">
        <v>3768</v>
      </c>
      <c r="E4032" s="1">
        <v>42975.420057870368</v>
      </c>
      <c r="F4032" s="1">
        <v>42975.420057870368</v>
      </c>
    </row>
    <row r="4033" spans="1:6" x14ac:dyDescent="0.25">
      <c r="A4033" t="s">
        <v>4756</v>
      </c>
      <c r="B4033">
        <v>3769</v>
      </c>
      <c r="E4033" s="1">
        <v>42975.420057870368</v>
      </c>
      <c r="F4033" s="1">
        <v>42975.420057870368</v>
      </c>
    </row>
    <row r="4034" spans="1:6" x14ac:dyDescent="0.25">
      <c r="A4034" t="s">
        <v>4757</v>
      </c>
      <c r="B4034">
        <v>3770</v>
      </c>
      <c r="E4034" s="1">
        <v>42975.420057870368</v>
      </c>
      <c r="F4034" s="1">
        <v>42975.420057870368</v>
      </c>
    </row>
    <row r="4035" spans="1:6" x14ac:dyDescent="0.25">
      <c r="A4035" t="s">
        <v>4758</v>
      </c>
      <c r="B4035">
        <v>3771</v>
      </c>
      <c r="E4035" s="1">
        <v>42975.420057870368</v>
      </c>
      <c r="F4035" s="1">
        <v>42975.420057870368</v>
      </c>
    </row>
    <row r="4036" spans="1:6" x14ac:dyDescent="0.25">
      <c r="A4036" t="s">
        <v>4759</v>
      </c>
      <c r="B4036">
        <v>3772</v>
      </c>
      <c r="E4036" s="1">
        <v>42975.420057870368</v>
      </c>
      <c r="F4036" s="1">
        <v>42975.420057870368</v>
      </c>
    </row>
    <row r="4037" spans="1:6" x14ac:dyDescent="0.25">
      <c r="A4037" t="s">
        <v>4760</v>
      </c>
      <c r="B4037">
        <v>3773</v>
      </c>
      <c r="E4037" s="1">
        <v>42975.420057870368</v>
      </c>
      <c r="F4037" s="1">
        <v>42975.420057870368</v>
      </c>
    </row>
    <row r="4038" spans="1:6" x14ac:dyDescent="0.25">
      <c r="A4038" t="s">
        <v>4761</v>
      </c>
      <c r="B4038">
        <v>3774</v>
      </c>
      <c r="E4038" s="1">
        <v>42975.420057870368</v>
      </c>
      <c r="F4038" s="1">
        <v>42975.420057870368</v>
      </c>
    </row>
    <row r="4039" spans="1:6" x14ac:dyDescent="0.25">
      <c r="A4039" t="s">
        <v>4762</v>
      </c>
      <c r="B4039">
        <v>3775</v>
      </c>
      <c r="E4039" s="1">
        <v>42975.420057870368</v>
      </c>
      <c r="F4039" s="1">
        <v>42975.420057870368</v>
      </c>
    </row>
    <row r="4040" spans="1:6" x14ac:dyDescent="0.25">
      <c r="A4040" t="s">
        <v>4763</v>
      </c>
      <c r="B4040">
        <v>3776</v>
      </c>
      <c r="E4040" s="1">
        <v>42975.420057870368</v>
      </c>
      <c r="F4040" s="1">
        <v>42975.420057870368</v>
      </c>
    </row>
    <row r="4041" spans="1:6" x14ac:dyDescent="0.25">
      <c r="A4041" t="s">
        <v>4764</v>
      </c>
      <c r="B4041">
        <v>3777</v>
      </c>
      <c r="E4041" s="1">
        <v>42975.420057870368</v>
      </c>
      <c r="F4041" s="1">
        <v>42975.420057870368</v>
      </c>
    </row>
    <row r="4042" spans="1:6" x14ac:dyDescent="0.25">
      <c r="A4042" t="s">
        <v>4765</v>
      </c>
      <c r="B4042">
        <v>3778</v>
      </c>
      <c r="E4042" s="1">
        <v>42975.420057870368</v>
      </c>
      <c r="F4042" s="1">
        <v>42975.420057870368</v>
      </c>
    </row>
    <row r="4043" spans="1:6" x14ac:dyDescent="0.25">
      <c r="A4043" t="s">
        <v>4766</v>
      </c>
      <c r="B4043">
        <v>3779</v>
      </c>
      <c r="E4043" s="1">
        <v>42975.420057870368</v>
      </c>
      <c r="F4043" s="1">
        <v>42975.420057870368</v>
      </c>
    </row>
    <row r="4044" spans="1:6" x14ac:dyDescent="0.25">
      <c r="A4044" t="s">
        <v>4767</v>
      </c>
      <c r="B4044">
        <v>3780</v>
      </c>
      <c r="E4044" s="1">
        <v>42975.420057870368</v>
      </c>
      <c r="F4044" s="1">
        <v>42975.420057870368</v>
      </c>
    </row>
    <row r="4045" spans="1:6" x14ac:dyDescent="0.25">
      <c r="A4045" t="s">
        <v>4768</v>
      </c>
      <c r="B4045">
        <v>3781</v>
      </c>
      <c r="E4045" s="1">
        <v>42975.420057870368</v>
      </c>
      <c r="F4045" s="1">
        <v>42975.420057870368</v>
      </c>
    </row>
    <row r="4046" spans="1:6" x14ac:dyDescent="0.25">
      <c r="A4046" t="s">
        <v>4769</v>
      </c>
      <c r="B4046">
        <v>3782</v>
      </c>
      <c r="E4046" s="1">
        <v>42975.420057870368</v>
      </c>
      <c r="F4046" s="1">
        <v>42975.420057870368</v>
      </c>
    </row>
    <row r="4047" spans="1:6" x14ac:dyDescent="0.25">
      <c r="A4047" t="s">
        <v>4770</v>
      </c>
      <c r="B4047">
        <v>3783</v>
      </c>
      <c r="E4047" s="1">
        <v>42975.420057870368</v>
      </c>
      <c r="F4047" s="1">
        <v>42975.420057870368</v>
      </c>
    </row>
    <row r="4048" spans="1:6" x14ac:dyDescent="0.25">
      <c r="A4048" t="s">
        <v>4771</v>
      </c>
      <c r="B4048">
        <v>3784</v>
      </c>
      <c r="E4048" s="1">
        <v>42975.420057870368</v>
      </c>
      <c r="F4048" s="1">
        <v>42975.420057870368</v>
      </c>
    </row>
    <row r="4049" spans="1:6" x14ac:dyDescent="0.25">
      <c r="A4049" t="s">
        <v>4772</v>
      </c>
      <c r="B4049">
        <v>3785</v>
      </c>
      <c r="E4049" s="1">
        <v>42975.420057870368</v>
      </c>
      <c r="F4049" s="1">
        <v>42975.420057870368</v>
      </c>
    </row>
    <row r="4050" spans="1:6" x14ac:dyDescent="0.25">
      <c r="A4050" t="s">
        <v>8625</v>
      </c>
      <c r="B4050">
        <v>7246</v>
      </c>
      <c r="C4050">
        <v>2014</v>
      </c>
      <c r="D4050" t="s">
        <v>169</v>
      </c>
      <c r="E4050" s="1">
        <v>42992.012627314813</v>
      </c>
      <c r="F4050" s="1">
        <v>42992.012627314813</v>
      </c>
    </row>
    <row r="4051" spans="1:6" x14ac:dyDescent="0.25">
      <c r="A4051" t="s">
        <v>4773</v>
      </c>
      <c r="B4051">
        <v>3786</v>
      </c>
      <c r="E4051" s="1">
        <v>42975.420057870368</v>
      </c>
      <c r="F4051" s="1">
        <v>42975.420057870368</v>
      </c>
    </row>
    <row r="4052" spans="1:6" x14ac:dyDescent="0.25">
      <c r="A4052" t="s">
        <v>4774</v>
      </c>
      <c r="B4052">
        <v>3787</v>
      </c>
      <c r="E4052" s="1">
        <v>42975.420057870368</v>
      </c>
      <c r="F4052" s="1">
        <v>42975.420057870368</v>
      </c>
    </row>
    <row r="4053" spans="1:6" x14ac:dyDescent="0.25">
      <c r="A4053" t="s">
        <v>4775</v>
      </c>
      <c r="B4053">
        <v>3788</v>
      </c>
      <c r="E4053" s="1">
        <v>42975.420057870368</v>
      </c>
      <c r="F4053" s="1">
        <v>42975.420057870368</v>
      </c>
    </row>
    <row r="4054" spans="1:6" x14ac:dyDescent="0.25">
      <c r="A4054" t="s">
        <v>4776</v>
      </c>
      <c r="B4054">
        <v>3789</v>
      </c>
      <c r="E4054" s="1">
        <v>42975.420057870368</v>
      </c>
      <c r="F4054" s="1">
        <v>42975.420057870368</v>
      </c>
    </row>
    <row r="4055" spans="1:6" x14ac:dyDescent="0.25">
      <c r="A4055" t="s">
        <v>4777</v>
      </c>
      <c r="B4055">
        <v>3790</v>
      </c>
      <c r="E4055" s="1">
        <v>42975.420057870368</v>
      </c>
      <c r="F4055" s="1">
        <v>42975.420057870368</v>
      </c>
    </row>
    <row r="4056" spans="1:6" x14ac:dyDescent="0.25">
      <c r="A4056" t="s">
        <v>102</v>
      </c>
      <c r="B4056">
        <v>29</v>
      </c>
      <c r="E4056" s="1">
        <v>42975.420046296298</v>
      </c>
      <c r="F4056" s="1">
        <v>42975.420046296298</v>
      </c>
    </row>
    <row r="4057" spans="1:6" x14ac:dyDescent="0.25">
      <c r="A4057" t="s">
        <v>4778</v>
      </c>
      <c r="B4057">
        <v>3791</v>
      </c>
      <c r="E4057" s="1">
        <v>42975.420057870368</v>
      </c>
      <c r="F4057" s="1">
        <v>42975.420057870368</v>
      </c>
    </row>
    <row r="4058" spans="1:6" x14ac:dyDescent="0.25">
      <c r="A4058" t="s">
        <v>4779</v>
      </c>
      <c r="B4058">
        <v>3792</v>
      </c>
      <c r="E4058" s="1">
        <v>42975.420057870368</v>
      </c>
      <c r="F4058" s="1">
        <v>42975.420057870368</v>
      </c>
    </row>
    <row r="4059" spans="1:6" x14ac:dyDescent="0.25">
      <c r="A4059" t="s">
        <v>4780</v>
      </c>
      <c r="B4059">
        <v>3793</v>
      </c>
      <c r="E4059" s="1">
        <v>42975.420057870368</v>
      </c>
      <c r="F4059" s="1">
        <v>42975.420057870368</v>
      </c>
    </row>
    <row r="4060" spans="1:6" x14ac:dyDescent="0.25">
      <c r="A4060" t="s">
        <v>4781</v>
      </c>
      <c r="B4060">
        <v>3794</v>
      </c>
      <c r="E4060" s="1">
        <v>42975.420057870368</v>
      </c>
      <c r="F4060" s="1">
        <v>42975.420057870368</v>
      </c>
    </row>
    <row r="4061" spans="1:6" x14ac:dyDescent="0.25">
      <c r="A4061" t="s">
        <v>4782</v>
      </c>
      <c r="B4061">
        <v>3795</v>
      </c>
      <c r="E4061" s="1">
        <v>42975.420057870368</v>
      </c>
      <c r="F4061" s="1">
        <v>42975.420057870368</v>
      </c>
    </row>
    <row r="4062" spans="1:6" x14ac:dyDescent="0.25">
      <c r="A4062" t="s">
        <v>4783</v>
      </c>
      <c r="B4062">
        <v>3796</v>
      </c>
      <c r="E4062" s="1">
        <v>42975.420057870368</v>
      </c>
      <c r="F4062" s="1">
        <v>42975.420057870368</v>
      </c>
    </row>
    <row r="4063" spans="1:6" x14ac:dyDescent="0.25">
      <c r="A4063" t="s">
        <v>4784</v>
      </c>
      <c r="B4063">
        <v>3797</v>
      </c>
      <c r="E4063" s="1">
        <v>42975.420057870368</v>
      </c>
      <c r="F4063" s="1">
        <v>42975.420057870368</v>
      </c>
    </row>
    <row r="4064" spans="1:6" x14ac:dyDescent="0.25">
      <c r="A4064" t="s">
        <v>4785</v>
      </c>
      <c r="B4064">
        <v>3798</v>
      </c>
      <c r="E4064" s="1">
        <v>42975.420057870368</v>
      </c>
      <c r="F4064" s="1">
        <v>42975.420057870368</v>
      </c>
    </row>
    <row r="4065" spans="1:6" x14ac:dyDescent="0.25">
      <c r="A4065" t="s">
        <v>4786</v>
      </c>
      <c r="B4065">
        <v>3813</v>
      </c>
      <c r="E4065" s="1">
        <v>42975.420057870368</v>
      </c>
      <c r="F4065" s="1">
        <v>42975.420057870368</v>
      </c>
    </row>
    <row r="4066" spans="1:6" x14ac:dyDescent="0.25">
      <c r="A4066" t="s">
        <v>4787</v>
      </c>
      <c r="B4066">
        <v>3799</v>
      </c>
      <c r="E4066" s="1">
        <v>42975.420057870368</v>
      </c>
      <c r="F4066" s="1">
        <v>42975.420057870368</v>
      </c>
    </row>
    <row r="4067" spans="1:6" x14ac:dyDescent="0.25">
      <c r="A4067" t="s">
        <v>4788</v>
      </c>
      <c r="B4067">
        <v>3800</v>
      </c>
      <c r="E4067" s="1">
        <v>42975.420057870368</v>
      </c>
      <c r="F4067" s="1">
        <v>42975.420057870368</v>
      </c>
    </row>
    <row r="4068" spans="1:6" x14ac:dyDescent="0.25">
      <c r="A4068" t="s">
        <v>4789</v>
      </c>
      <c r="B4068">
        <v>3801</v>
      </c>
      <c r="E4068" s="1">
        <v>42975.420057870368</v>
      </c>
      <c r="F4068" s="1">
        <v>42975.420057870368</v>
      </c>
    </row>
    <row r="4069" spans="1:6" x14ac:dyDescent="0.25">
      <c r="A4069" t="s">
        <v>4790</v>
      </c>
      <c r="B4069">
        <v>3802</v>
      </c>
      <c r="E4069" s="1">
        <v>42975.420057870368</v>
      </c>
      <c r="F4069" s="1">
        <v>42975.420057870368</v>
      </c>
    </row>
    <row r="4070" spans="1:6" x14ac:dyDescent="0.25">
      <c r="A4070" t="s">
        <v>4791</v>
      </c>
      <c r="B4070">
        <v>3803</v>
      </c>
      <c r="E4070" s="1">
        <v>42975.420057870368</v>
      </c>
      <c r="F4070" s="1">
        <v>42975.420057870368</v>
      </c>
    </row>
    <row r="4071" spans="1:6" x14ac:dyDescent="0.25">
      <c r="A4071" t="s">
        <v>4792</v>
      </c>
      <c r="B4071">
        <v>3804</v>
      </c>
      <c r="E4071" s="1">
        <v>42975.420057870368</v>
      </c>
      <c r="F4071" s="1">
        <v>42975.420057870368</v>
      </c>
    </row>
    <row r="4072" spans="1:6" x14ac:dyDescent="0.25">
      <c r="A4072" t="s">
        <v>4793</v>
      </c>
      <c r="B4072">
        <v>3805</v>
      </c>
      <c r="E4072" s="1">
        <v>42975.420057870368</v>
      </c>
      <c r="F4072" s="1">
        <v>42975.420057870368</v>
      </c>
    </row>
    <row r="4073" spans="1:6" x14ac:dyDescent="0.25">
      <c r="A4073" t="s">
        <v>4794</v>
      </c>
      <c r="B4073">
        <v>3806</v>
      </c>
      <c r="E4073" s="1">
        <v>42975.420057870368</v>
      </c>
      <c r="F4073" s="1">
        <v>42975.420057870368</v>
      </c>
    </row>
    <row r="4074" spans="1:6" x14ac:dyDescent="0.25">
      <c r="A4074" t="s">
        <v>4795</v>
      </c>
      <c r="B4074">
        <v>3807</v>
      </c>
      <c r="E4074" s="1">
        <v>42975.420057870368</v>
      </c>
      <c r="F4074" s="1">
        <v>42975.420057870368</v>
      </c>
    </row>
    <row r="4075" spans="1:6" x14ac:dyDescent="0.25">
      <c r="A4075" t="s">
        <v>4796</v>
      </c>
      <c r="B4075">
        <v>3808</v>
      </c>
      <c r="E4075" s="1">
        <v>42975.420057870368</v>
      </c>
      <c r="F4075" s="1">
        <v>42975.420057870368</v>
      </c>
    </row>
    <row r="4076" spans="1:6" x14ac:dyDescent="0.25">
      <c r="A4076" t="s">
        <v>4797</v>
      </c>
      <c r="B4076">
        <v>3809</v>
      </c>
      <c r="E4076" s="1">
        <v>42975.420057870368</v>
      </c>
      <c r="F4076" s="1">
        <v>42975.420057870368</v>
      </c>
    </row>
    <row r="4077" spans="1:6" x14ac:dyDescent="0.25">
      <c r="A4077" t="s">
        <v>4798</v>
      </c>
      <c r="B4077">
        <v>3810</v>
      </c>
      <c r="E4077" s="1">
        <v>42975.420057870368</v>
      </c>
      <c r="F4077" s="1">
        <v>42975.420057870368</v>
      </c>
    </row>
    <row r="4078" spans="1:6" x14ac:dyDescent="0.25">
      <c r="A4078" t="s">
        <v>4799</v>
      </c>
      <c r="B4078">
        <v>3811</v>
      </c>
      <c r="E4078" s="1">
        <v>42975.420057870368</v>
      </c>
      <c r="F4078" s="1">
        <v>42975.420057870368</v>
      </c>
    </row>
    <row r="4079" spans="1:6" x14ac:dyDescent="0.25">
      <c r="A4079" t="s">
        <v>4800</v>
      </c>
      <c r="B4079">
        <v>3812</v>
      </c>
      <c r="E4079" s="1">
        <v>42975.420057870368</v>
      </c>
      <c r="F4079" s="1">
        <v>42975.420057870368</v>
      </c>
    </row>
    <row r="4080" spans="1:6" x14ac:dyDescent="0.25">
      <c r="A4080" t="s">
        <v>4801</v>
      </c>
      <c r="B4080">
        <v>3814</v>
      </c>
      <c r="E4080" s="1">
        <v>42975.420057870368</v>
      </c>
      <c r="F4080" s="1">
        <v>42975.420057870368</v>
      </c>
    </row>
    <row r="4081" spans="1:6" x14ac:dyDescent="0.25">
      <c r="A4081" t="s">
        <v>4802</v>
      </c>
      <c r="B4081">
        <v>3815</v>
      </c>
      <c r="E4081" s="1">
        <v>42975.420057870368</v>
      </c>
      <c r="F4081" s="1">
        <v>42975.420057870368</v>
      </c>
    </row>
    <row r="4082" spans="1:6" x14ac:dyDescent="0.25">
      <c r="A4082" t="s">
        <v>4803</v>
      </c>
      <c r="B4082">
        <v>3816</v>
      </c>
      <c r="E4082" s="1">
        <v>42975.420057870368</v>
      </c>
      <c r="F4082" s="1">
        <v>42975.420057870368</v>
      </c>
    </row>
    <row r="4083" spans="1:6" x14ac:dyDescent="0.25">
      <c r="A4083" t="s">
        <v>4804</v>
      </c>
      <c r="B4083">
        <v>3817</v>
      </c>
      <c r="E4083" s="1">
        <v>42975.420057870368</v>
      </c>
      <c r="F4083" s="1">
        <v>42975.420057870368</v>
      </c>
    </row>
    <row r="4084" spans="1:6" x14ac:dyDescent="0.25">
      <c r="A4084" t="s">
        <v>9230</v>
      </c>
      <c r="B4084">
        <v>7459</v>
      </c>
      <c r="D4084" t="s">
        <v>169</v>
      </c>
      <c r="E4084" s="1">
        <v>43002.969027777777</v>
      </c>
      <c r="F4084" s="1">
        <v>43002.969027777777</v>
      </c>
    </row>
    <row r="4085" spans="1:6" x14ac:dyDescent="0.25">
      <c r="A4085" t="s">
        <v>4805</v>
      </c>
      <c r="B4085">
        <v>5</v>
      </c>
      <c r="E4085" s="1">
        <v>42975.420046296298</v>
      </c>
      <c r="F4085" s="1">
        <v>42975.420046296298</v>
      </c>
    </row>
    <row r="4086" spans="1:6" x14ac:dyDescent="0.25">
      <c r="A4086" t="s">
        <v>4806</v>
      </c>
      <c r="B4086">
        <v>3818</v>
      </c>
      <c r="E4086" s="1">
        <v>42975.420057870368</v>
      </c>
      <c r="F4086" s="1">
        <v>42975.420057870368</v>
      </c>
    </row>
    <row r="4087" spans="1:6" x14ac:dyDescent="0.25">
      <c r="A4087" t="s">
        <v>4807</v>
      </c>
      <c r="B4087">
        <v>3819</v>
      </c>
      <c r="E4087" s="1">
        <v>42975.420057870368</v>
      </c>
      <c r="F4087" s="1">
        <v>42975.420057870368</v>
      </c>
    </row>
    <row r="4088" spans="1:6" x14ac:dyDescent="0.25">
      <c r="A4088" t="s">
        <v>46</v>
      </c>
      <c r="B4088">
        <v>3820</v>
      </c>
      <c r="E4088" s="1">
        <v>42975.420057870368</v>
      </c>
      <c r="F4088" s="1">
        <v>42975.420057870368</v>
      </c>
    </row>
    <row r="4089" spans="1:6" x14ac:dyDescent="0.25">
      <c r="A4089" t="s">
        <v>4808</v>
      </c>
      <c r="B4089">
        <v>3821</v>
      </c>
      <c r="E4089" s="1">
        <v>42975.420057870368</v>
      </c>
      <c r="F4089" s="1">
        <v>42975.420057870368</v>
      </c>
    </row>
    <row r="4090" spans="1:6" x14ac:dyDescent="0.25">
      <c r="A4090" t="s">
        <v>4809</v>
      </c>
      <c r="B4090">
        <v>3822</v>
      </c>
      <c r="E4090" s="1">
        <v>42975.420057870368</v>
      </c>
      <c r="F4090" s="1">
        <v>42975.420057870368</v>
      </c>
    </row>
    <row r="4091" spans="1:6" x14ac:dyDescent="0.25">
      <c r="A4091" t="s">
        <v>8593</v>
      </c>
      <c r="B4091">
        <v>7247</v>
      </c>
      <c r="C4091">
        <v>2011</v>
      </c>
      <c r="D4091" t="s">
        <v>169</v>
      </c>
      <c r="E4091" s="1">
        <v>42992.012627314813</v>
      </c>
      <c r="F4091" s="1">
        <v>42992.012627314813</v>
      </c>
    </row>
    <row r="4092" spans="1:6" x14ac:dyDescent="0.25">
      <c r="A4092" t="s">
        <v>4810</v>
      </c>
      <c r="B4092">
        <v>3823</v>
      </c>
      <c r="E4092" s="1">
        <v>42975.420057870368</v>
      </c>
      <c r="F4092" s="1">
        <v>42975.420057870368</v>
      </c>
    </row>
    <row r="4093" spans="1:6" x14ac:dyDescent="0.25">
      <c r="A4093" t="s">
        <v>4811</v>
      </c>
      <c r="B4093">
        <v>3824</v>
      </c>
      <c r="E4093" s="1">
        <v>42975.420057870368</v>
      </c>
      <c r="F4093" s="1">
        <v>42975.420057870368</v>
      </c>
    </row>
    <row r="4094" spans="1:6" x14ac:dyDescent="0.25">
      <c r="A4094" t="s">
        <v>4812</v>
      </c>
      <c r="B4094">
        <v>3825</v>
      </c>
      <c r="E4094" s="1">
        <v>42975.420057870368</v>
      </c>
      <c r="F4094" s="1">
        <v>42975.420057870368</v>
      </c>
    </row>
    <row r="4095" spans="1:6" x14ac:dyDescent="0.25">
      <c r="A4095" t="s">
        <v>4813</v>
      </c>
      <c r="B4095">
        <v>3826</v>
      </c>
      <c r="E4095" s="1">
        <v>42975.420057870368</v>
      </c>
      <c r="F4095" s="1">
        <v>42975.420057870368</v>
      </c>
    </row>
    <row r="4096" spans="1:6" x14ac:dyDescent="0.25">
      <c r="A4096" t="s">
        <v>4814</v>
      </c>
      <c r="B4096">
        <v>3827</v>
      </c>
      <c r="E4096" s="1">
        <v>42975.420057870368</v>
      </c>
      <c r="F4096" s="1">
        <v>42975.420057870368</v>
      </c>
    </row>
    <row r="4097" spans="1:6" x14ac:dyDescent="0.25">
      <c r="A4097" t="s">
        <v>4815</v>
      </c>
      <c r="B4097">
        <v>26</v>
      </c>
      <c r="E4097" s="1">
        <v>42975.420046296298</v>
      </c>
      <c r="F4097" s="1">
        <v>42975.420046296298</v>
      </c>
    </row>
    <row r="4098" spans="1:6" x14ac:dyDescent="0.25">
      <c r="A4098" t="s">
        <v>4816</v>
      </c>
      <c r="B4098">
        <v>3828</v>
      </c>
      <c r="E4098" s="1">
        <v>42975.420057870368</v>
      </c>
      <c r="F4098" s="1">
        <v>42975.420057870368</v>
      </c>
    </row>
    <row r="4099" spans="1:6" x14ac:dyDescent="0.25">
      <c r="A4099" t="s">
        <v>4817</v>
      </c>
      <c r="B4099">
        <v>3830</v>
      </c>
      <c r="E4099" s="1">
        <v>42975.420057870368</v>
      </c>
      <c r="F4099" s="1">
        <v>42975.420057870368</v>
      </c>
    </row>
    <row r="4100" spans="1:6" x14ac:dyDescent="0.25">
      <c r="A4100" t="s">
        <v>4818</v>
      </c>
      <c r="B4100">
        <v>3831</v>
      </c>
      <c r="E4100" s="1">
        <v>42975.420057870368</v>
      </c>
      <c r="F4100" s="1">
        <v>42975.420057870368</v>
      </c>
    </row>
    <row r="4101" spans="1:6" x14ac:dyDescent="0.25">
      <c r="A4101" t="s">
        <v>4819</v>
      </c>
      <c r="B4101">
        <v>3832</v>
      </c>
      <c r="E4101" s="1">
        <v>42975.420057870368</v>
      </c>
      <c r="F4101" s="1">
        <v>42975.420057870368</v>
      </c>
    </row>
    <row r="4102" spans="1:6" x14ac:dyDescent="0.25">
      <c r="A4102" t="s">
        <v>4820</v>
      </c>
      <c r="B4102">
        <v>3833</v>
      </c>
      <c r="E4102" s="1">
        <v>42975.420057870368</v>
      </c>
      <c r="F4102" s="1">
        <v>42975.420057870368</v>
      </c>
    </row>
    <row r="4103" spans="1:6" x14ac:dyDescent="0.25">
      <c r="A4103" t="s">
        <v>4821</v>
      </c>
      <c r="B4103">
        <v>3834</v>
      </c>
      <c r="E4103" s="1">
        <v>42975.420057870368</v>
      </c>
      <c r="F4103" s="1">
        <v>42975.420057870368</v>
      </c>
    </row>
    <row r="4104" spans="1:6" x14ac:dyDescent="0.25">
      <c r="A4104" t="s">
        <v>4822</v>
      </c>
      <c r="B4104">
        <v>3835</v>
      </c>
      <c r="E4104" s="1">
        <v>42975.420057870368</v>
      </c>
      <c r="F4104" s="1">
        <v>42975.420057870368</v>
      </c>
    </row>
    <row r="4105" spans="1:6" x14ac:dyDescent="0.25">
      <c r="A4105" t="s">
        <v>4823</v>
      </c>
      <c r="B4105">
        <v>3836</v>
      </c>
      <c r="E4105" s="1">
        <v>42975.420057870368</v>
      </c>
      <c r="F4105" s="1">
        <v>42975.420057870368</v>
      </c>
    </row>
    <row r="4106" spans="1:6" x14ac:dyDescent="0.25">
      <c r="A4106" t="s">
        <v>4824</v>
      </c>
      <c r="B4106">
        <v>3837</v>
      </c>
      <c r="E4106" s="1">
        <v>42975.420057870368</v>
      </c>
      <c r="F4106" s="1">
        <v>42975.420057870368</v>
      </c>
    </row>
    <row r="4107" spans="1:6" x14ac:dyDescent="0.25">
      <c r="A4107" t="s">
        <v>4825</v>
      </c>
      <c r="B4107">
        <v>3838</v>
      </c>
      <c r="E4107" s="1">
        <v>42975.420057870368</v>
      </c>
      <c r="F4107" s="1">
        <v>42975.420057870368</v>
      </c>
    </row>
    <row r="4108" spans="1:6" x14ac:dyDescent="0.25">
      <c r="A4108" t="s">
        <v>4826</v>
      </c>
      <c r="B4108">
        <v>3839</v>
      </c>
      <c r="E4108" s="1">
        <v>42975.420057870368</v>
      </c>
      <c r="F4108" s="1">
        <v>42975.420057870368</v>
      </c>
    </row>
    <row r="4109" spans="1:6" x14ac:dyDescent="0.25">
      <c r="A4109" t="s">
        <v>4827</v>
      </c>
      <c r="B4109">
        <v>3840</v>
      </c>
      <c r="E4109" s="1">
        <v>42975.420057870368</v>
      </c>
      <c r="F4109" s="1">
        <v>42975.420057870368</v>
      </c>
    </row>
    <row r="4110" spans="1:6" x14ac:dyDescent="0.25">
      <c r="A4110" t="s">
        <v>4828</v>
      </c>
      <c r="B4110">
        <v>3841</v>
      </c>
      <c r="E4110" s="1">
        <v>42975.420057870368</v>
      </c>
      <c r="F4110" s="1">
        <v>42975.420057870368</v>
      </c>
    </row>
    <row r="4111" spans="1:6" x14ac:dyDescent="0.25">
      <c r="A4111" t="s">
        <v>8135</v>
      </c>
      <c r="B4111">
        <v>6935</v>
      </c>
      <c r="E4111" s="1">
        <v>42985.585543981484</v>
      </c>
      <c r="F4111" s="1">
        <v>42985.585543981484</v>
      </c>
    </row>
    <row r="4112" spans="1:6" x14ac:dyDescent="0.25">
      <c r="A4112" t="s">
        <v>8725</v>
      </c>
      <c r="B4112">
        <v>7248</v>
      </c>
      <c r="C4112">
        <v>2010</v>
      </c>
      <c r="D4112" t="s">
        <v>169</v>
      </c>
      <c r="E4112" s="1">
        <v>42992.012627314813</v>
      </c>
      <c r="F4112" s="1">
        <v>42992.012627314813</v>
      </c>
    </row>
    <row r="4113" spans="1:6" x14ac:dyDescent="0.25">
      <c r="A4113" t="s">
        <v>4829</v>
      </c>
      <c r="B4113">
        <v>3842</v>
      </c>
      <c r="E4113" s="1">
        <v>42975.420057870368</v>
      </c>
      <c r="F4113" s="1">
        <v>42975.420057870368</v>
      </c>
    </row>
    <row r="4114" spans="1:6" x14ac:dyDescent="0.25">
      <c r="A4114" t="s">
        <v>45</v>
      </c>
      <c r="B4114">
        <v>3843</v>
      </c>
      <c r="E4114" s="1">
        <v>42975.420057870368</v>
      </c>
      <c r="F4114" s="1">
        <v>42975.420057870368</v>
      </c>
    </row>
    <row r="4115" spans="1:6" x14ac:dyDescent="0.25">
      <c r="A4115" t="s">
        <v>4830</v>
      </c>
      <c r="B4115">
        <v>3844</v>
      </c>
      <c r="E4115" s="1">
        <v>42975.420057870368</v>
      </c>
      <c r="F4115" s="1">
        <v>42975.420057870368</v>
      </c>
    </row>
    <row r="4116" spans="1:6" x14ac:dyDescent="0.25">
      <c r="A4116" t="s">
        <v>4831</v>
      </c>
      <c r="B4116">
        <v>3845</v>
      </c>
      <c r="E4116" s="1">
        <v>42975.420057870368</v>
      </c>
      <c r="F4116" s="1">
        <v>42975.420057870368</v>
      </c>
    </row>
    <row r="4117" spans="1:6" x14ac:dyDescent="0.25">
      <c r="A4117" t="s">
        <v>9195</v>
      </c>
      <c r="B4117">
        <v>7460</v>
      </c>
      <c r="C4117">
        <v>2016</v>
      </c>
      <c r="D4117" t="s">
        <v>169</v>
      </c>
      <c r="E4117" s="1">
        <v>43002.969027777777</v>
      </c>
      <c r="F4117" s="1">
        <v>43002.969027777777</v>
      </c>
    </row>
    <row r="4118" spans="1:6" x14ac:dyDescent="0.25">
      <c r="A4118" t="s">
        <v>4832</v>
      </c>
      <c r="B4118">
        <v>3846</v>
      </c>
      <c r="E4118" s="1">
        <v>42975.420057870368</v>
      </c>
      <c r="F4118" s="1">
        <v>42975.420057870368</v>
      </c>
    </row>
    <row r="4119" spans="1:6" x14ac:dyDescent="0.25">
      <c r="A4119" t="s">
        <v>4833</v>
      </c>
      <c r="B4119">
        <v>3847</v>
      </c>
      <c r="E4119" s="1">
        <v>42975.420057870368</v>
      </c>
      <c r="F4119" s="1">
        <v>42975.420057870368</v>
      </c>
    </row>
    <row r="4120" spans="1:6" x14ac:dyDescent="0.25">
      <c r="A4120" t="s">
        <v>4834</v>
      </c>
      <c r="B4120">
        <v>3848</v>
      </c>
      <c r="E4120" s="1">
        <v>42975.420057870368</v>
      </c>
      <c r="F4120" s="1">
        <v>42975.420057870368</v>
      </c>
    </row>
    <row r="4121" spans="1:6" x14ac:dyDescent="0.25">
      <c r="A4121" t="s">
        <v>4835</v>
      </c>
      <c r="B4121">
        <v>3849</v>
      </c>
      <c r="E4121" s="1">
        <v>42975.420057870368</v>
      </c>
      <c r="F4121" s="1">
        <v>42975.420057870368</v>
      </c>
    </row>
    <row r="4122" spans="1:6" x14ac:dyDescent="0.25">
      <c r="A4122" t="s">
        <v>4836</v>
      </c>
      <c r="B4122">
        <v>3850</v>
      </c>
      <c r="E4122" s="1">
        <v>42975.420057870368</v>
      </c>
      <c r="F4122" s="1">
        <v>42975.420057870368</v>
      </c>
    </row>
    <row r="4123" spans="1:6" x14ac:dyDescent="0.25">
      <c r="A4123" t="s">
        <v>8549</v>
      </c>
      <c r="B4123">
        <v>7132</v>
      </c>
      <c r="C4123">
        <v>2014</v>
      </c>
      <c r="D4123" t="s">
        <v>169</v>
      </c>
      <c r="E4123" s="1">
        <v>42990.945034722223</v>
      </c>
      <c r="F4123" s="1">
        <v>42990.945034722223</v>
      </c>
    </row>
    <row r="4124" spans="1:6" x14ac:dyDescent="0.25">
      <c r="A4124" t="s">
        <v>4837</v>
      </c>
      <c r="B4124">
        <v>3851</v>
      </c>
      <c r="E4124" s="1">
        <v>42975.420057870368</v>
      </c>
      <c r="F4124" s="1">
        <v>42975.420057870368</v>
      </c>
    </row>
    <row r="4125" spans="1:6" x14ac:dyDescent="0.25">
      <c r="A4125" t="s">
        <v>4838</v>
      </c>
      <c r="B4125">
        <v>3852</v>
      </c>
      <c r="E4125" s="1">
        <v>42975.420057870368</v>
      </c>
      <c r="F4125" s="1">
        <v>42975.420057870368</v>
      </c>
    </row>
    <row r="4126" spans="1:6" x14ac:dyDescent="0.25">
      <c r="A4126" t="s">
        <v>4839</v>
      </c>
      <c r="B4126">
        <v>3853</v>
      </c>
      <c r="E4126" s="1">
        <v>42975.420057870368</v>
      </c>
      <c r="F4126" s="1">
        <v>42975.420057870368</v>
      </c>
    </row>
    <row r="4127" spans="1:6" x14ac:dyDescent="0.25">
      <c r="A4127" t="s">
        <v>4840</v>
      </c>
      <c r="B4127">
        <v>3854</v>
      </c>
      <c r="E4127" s="1">
        <v>42975.420057870368</v>
      </c>
      <c r="F4127" s="1">
        <v>42975.420057870368</v>
      </c>
    </row>
    <row r="4128" spans="1:6" x14ac:dyDescent="0.25">
      <c r="A4128" t="s">
        <v>4841</v>
      </c>
      <c r="B4128">
        <v>3855</v>
      </c>
      <c r="E4128" s="1">
        <v>42975.420057870368</v>
      </c>
      <c r="F4128" s="1">
        <v>42975.420057870368</v>
      </c>
    </row>
    <row r="4129" spans="1:6" x14ac:dyDescent="0.25">
      <c r="A4129" t="s">
        <v>4842</v>
      </c>
      <c r="B4129">
        <v>6871</v>
      </c>
      <c r="E4129" s="1">
        <v>42982.055717592593</v>
      </c>
      <c r="F4129" s="1">
        <v>42982.055717592593</v>
      </c>
    </row>
    <row r="4130" spans="1:6" x14ac:dyDescent="0.25">
      <c r="A4130" t="s">
        <v>4843</v>
      </c>
      <c r="B4130">
        <v>3856</v>
      </c>
      <c r="E4130" s="1">
        <v>42975.420057870368</v>
      </c>
      <c r="F4130" s="1">
        <v>42975.420057870368</v>
      </c>
    </row>
    <row r="4131" spans="1:6" x14ac:dyDescent="0.25">
      <c r="A4131" t="s">
        <v>4844</v>
      </c>
      <c r="B4131">
        <v>3857</v>
      </c>
      <c r="E4131" s="1">
        <v>42975.420057870368</v>
      </c>
      <c r="F4131" s="1">
        <v>42975.420057870368</v>
      </c>
    </row>
    <row r="4132" spans="1:6" x14ac:dyDescent="0.25">
      <c r="A4132" t="s">
        <v>4845</v>
      </c>
      <c r="B4132">
        <v>3858</v>
      </c>
      <c r="E4132" s="1">
        <v>42975.420057870368</v>
      </c>
      <c r="F4132" s="1">
        <v>42975.420057870368</v>
      </c>
    </row>
    <row r="4133" spans="1:6" x14ac:dyDescent="0.25">
      <c r="A4133" t="s">
        <v>203</v>
      </c>
      <c r="B4133">
        <v>3859</v>
      </c>
      <c r="E4133" s="1">
        <v>42975.420057870368</v>
      </c>
      <c r="F4133" s="1">
        <v>42975.420057870368</v>
      </c>
    </row>
    <row r="4134" spans="1:6" x14ac:dyDescent="0.25">
      <c r="A4134" t="s">
        <v>8783</v>
      </c>
      <c r="B4134">
        <v>7362</v>
      </c>
      <c r="C4134">
        <v>2009</v>
      </c>
      <c r="D4134" t="s">
        <v>169</v>
      </c>
      <c r="E4134" s="1">
        <v>42993.963854166665</v>
      </c>
      <c r="F4134" s="1">
        <v>42993.963854166665</v>
      </c>
    </row>
    <row r="4135" spans="1:6" x14ac:dyDescent="0.25">
      <c r="A4135" t="s">
        <v>4846</v>
      </c>
      <c r="B4135">
        <v>3860</v>
      </c>
      <c r="E4135" s="1">
        <v>42975.420057870368</v>
      </c>
      <c r="F4135" s="1">
        <v>42975.420057870368</v>
      </c>
    </row>
    <row r="4136" spans="1:6" x14ac:dyDescent="0.25">
      <c r="A4136" t="s">
        <v>4847</v>
      </c>
      <c r="B4136">
        <v>3861</v>
      </c>
      <c r="E4136" s="1">
        <v>42975.420057870368</v>
      </c>
      <c r="F4136" s="1">
        <v>42975.420057870368</v>
      </c>
    </row>
    <row r="4137" spans="1:6" x14ac:dyDescent="0.25">
      <c r="A4137" t="s">
        <v>8433</v>
      </c>
      <c r="B4137">
        <v>7069</v>
      </c>
      <c r="C4137">
        <v>2014</v>
      </c>
      <c r="D4137" t="s">
        <v>169</v>
      </c>
      <c r="E4137" s="1">
        <v>42990.545127314814</v>
      </c>
      <c r="F4137" s="1">
        <v>42990.545127314814</v>
      </c>
    </row>
    <row r="4138" spans="1:6" x14ac:dyDescent="0.25">
      <c r="A4138" t="s">
        <v>4848</v>
      </c>
      <c r="B4138">
        <v>3862</v>
      </c>
      <c r="E4138" s="1">
        <v>42975.420057870368</v>
      </c>
      <c r="F4138" s="1">
        <v>42975.420057870368</v>
      </c>
    </row>
    <row r="4139" spans="1:6" x14ac:dyDescent="0.25">
      <c r="A4139" t="s">
        <v>9290</v>
      </c>
      <c r="B4139">
        <v>7461</v>
      </c>
      <c r="C4139">
        <v>2013</v>
      </c>
      <c r="D4139" t="s">
        <v>169</v>
      </c>
      <c r="E4139" s="1">
        <v>43002.969027777777</v>
      </c>
      <c r="F4139" s="1">
        <v>43002.969027777777</v>
      </c>
    </row>
    <row r="4140" spans="1:6" x14ac:dyDescent="0.25">
      <c r="A4140" t="s">
        <v>4849</v>
      </c>
      <c r="B4140">
        <v>3863</v>
      </c>
      <c r="E4140" s="1">
        <v>42975.420057870368</v>
      </c>
      <c r="F4140" s="1">
        <v>42975.420057870368</v>
      </c>
    </row>
    <row r="4141" spans="1:6" x14ac:dyDescent="0.25">
      <c r="A4141" t="s">
        <v>4850</v>
      </c>
      <c r="B4141">
        <v>3864</v>
      </c>
      <c r="E4141" s="1">
        <v>42975.420057870368</v>
      </c>
      <c r="F4141" s="1">
        <v>42975.420057870368</v>
      </c>
    </row>
    <row r="4142" spans="1:6" x14ac:dyDescent="0.25">
      <c r="A4142" t="s">
        <v>8630</v>
      </c>
      <c r="B4142">
        <v>7249</v>
      </c>
      <c r="C4142">
        <v>2011</v>
      </c>
      <c r="D4142" t="s">
        <v>169</v>
      </c>
      <c r="E4142" s="1">
        <v>42992.012627314813</v>
      </c>
      <c r="F4142" s="1">
        <v>42992.012627314813</v>
      </c>
    </row>
    <row r="4143" spans="1:6" x14ac:dyDescent="0.25">
      <c r="A4143" t="s">
        <v>4851</v>
      </c>
      <c r="B4143">
        <v>3865</v>
      </c>
      <c r="E4143" s="1">
        <v>42975.420057870368</v>
      </c>
      <c r="F4143" s="1">
        <v>42975.420057870368</v>
      </c>
    </row>
    <row r="4144" spans="1:6" x14ac:dyDescent="0.25">
      <c r="A4144" t="s">
        <v>4852</v>
      </c>
      <c r="B4144">
        <v>3866</v>
      </c>
      <c r="E4144" s="1">
        <v>42975.420057870368</v>
      </c>
      <c r="F4144" s="1">
        <v>42975.420057870368</v>
      </c>
    </row>
    <row r="4145" spans="1:6" x14ac:dyDescent="0.25">
      <c r="A4145" t="s">
        <v>9380</v>
      </c>
      <c r="B4145">
        <v>7462</v>
      </c>
      <c r="C4145">
        <v>2011</v>
      </c>
      <c r="D4145" t="s">
        <v>169</v>
      </c>
      <c r="E4145" s="1">
        <v>43002.969027777777</v>
      </c>
      <c r="F4145" s="1">
        <v>43002.969027777777</v>
      </c>
    </row>
    <row r="4146" spans="1:6" x14ac:dyDescent="0.25">
      <c r="A4146" t="s">
        <v>4853</v>
      </c>
      <c r="B4146">
        <v>3867</v>
      </c>
      <c r="E4146" s="1">
        <v>42975.420057870368</v>
      </c>
      <c r="F4146" s="1">
        <v>42975.420057870368</v>
      </c>
    </row>
    <row r="4147" spans="1:6" x14ac:dyDescent="0.25">
      <c r="A4147" t="s">
        <v>8615</v>
      </c>
      <c r="B4147">
        <v>7250</v>
      </c>
      <c r="C4147">
        <v>2012</v>
      </c>
      <c r="D4147" t="s">
        <v>169</v>
      </c>
      <c r="E4147" s="1">
        <v>42992.012627314813</v>
      </c>
      <c r="F4147" s="1">
        <v>42992.012627314813</v>
      </c>
    </row>
    <row r="4148" spans="1:6" x14ac:dyDescent="0.25">
      <c r="A4148" t="s">
        <v>4854</v>
      </c>
      <c r="B4148">
        <v>3868</v>
      </c>
      <c r="E4148" s="1">
        <v>42975.420057870368</v>
      </c>
      <c r="F4148" s="1">
        <v>42975.420057870368</v>
      </c>
    </row>
    <row r="4149" spans="1:6" x14ac:dyDescent="0.25">
      <c r="A4149" t="s">
        <v>4855</v>
      </c>
      <c r="B4149">
        <v>3869</v>
      </c>
      <c r="E4149" s="1">
        <v>42975.420057870368</v>
      </c>
      <c r="F4149" s="1">
        <v>42975.420057870368</v>
      </c>
    </row>
    <row r="4150" spans="1:6" x14ac:dyDescent="0.25">
      <c r="A4150" t="s">
        <v>4856</v>
      </c>
      <c r="B4150">
        <v>3870</v>
      </c>
      <c r="E4150" s="1">
        <v>42975.420057870368</v>
      </c>
      <c r="F4150" s="1">
        <v>42975.420057870368</v>
      </c>
    </row>
    <row r="4151" spans="1:6" x14ac:dyDescent="0.25">
      <c r="A4151" t="s">
        <v>4857</v>
      </c>
      <c r="B4151">
        <v>3871</v>
      </c>
      <c r="E4151" s="1">
        <v>42975.420057870368</v>
      </c>
      <c r="F4151" s="1">
        <v>42975.420057870368</v>
      </c>
    </row>
    <row r="4152" spans="1:6" x14ac:dyDescent="0.25">
      <c r="A4152" t="s">
        <v>4858</v>
      </c>
      <c r="B4152">
        <v>3872</v>
      </c>
      <c r="E4152" s="1">
        <v>42975.420057870368</v>
      </c>
      <c r="F4152" s="1">
        <v>42975.420057870368</v>
      </c>
    </row>
    <row r="4153" spans="1:6" x14ac:dyDescent="0.25">
      <c r="A4153" t="s">
        <v>4859</v>
      </c>
      <c r="B4153">
        <v>3873</v>
      </c>
      <c r="E4153" s="1">
        <v>42975.420057870368</v>
      </c>
      <c r="F4153" s="1">
        <v>42975.420057870368</v>
      </c>
    </row>
    <row r="4154" spans="1:6" x14ac:dyDescent="0.25">
      <c r="A4154" t="s">
        <v>4860</v>
      </c>
      <c r="B4154">
        <v>3874</v>
      </c>
      <c r="E4154" s="1">
        <v>42975.420057870368</v>
      </c>
      <c r="F4154" s="1">
        <v>42975.420057870368</v>
      </c>
    </row>
    <row r="4155" spans="1:6" x14ac:dyDescent="0.25">
      <c r="A4155" t="s">
        <v>4861</v>
      </c>
      <c r="B4155">
        <v>6887</v>
      </c>
      <c r="E4155" s="1">
        <v>42982.055717592593</v>
      </c>
      <c r="F4155" s="1">
        <v>42982.055717592593</v>
      </c>
    </row>
    <row r="4156" spans="1:6" x14ac:dyDescent="0.25">
      <c r="A4156" t="s">
        <v>4862</v>
      </c>
      <c r="B4156">
        <v>3875</v>
      </c>
      <c r="E4156" s="1">
        <v>42975.420057870368</v>
      </c>
      <c r="F4156" s="1">
        <v>42975.420057870368</v>
      </c>
    </row>
    <row r="4157" spans="1:6" x14ac:dyDescent="0.25">
      <c r="A4157" t="s">
        <v>4863</v>
      </c>
      <c r="B4157">
        <v>3876</v>
      </c>
      <c r="E4157" s="1">
        <v>42975.420057870368</v>
      </c>
      <c r="F4157" s="1">
        <v>42975.420057870368</v>
      </c>
    </row>
    <row r="4158" spans="1:6" x14ac:dyDescent="0.25">
      <c r="A4158" t="s">
        <v>4864</v>
      </c>
      <c r="B4158">
        <v>3877</v>
      </c>
      <c r="E4158" s="1">
        <v>42975.420057870368</v>
      </c>
      <c r="F4158" s="1">
        <v>42975.420057870368</v>
      </c>
    </row>
    <row r="4159" spans="1:6" x14ac:dyDescent="0.25">
      <c r="A4159" t="s">
        <v>186</v>
      </c>
      <c r="B4159">
        <v>3878</v>
      </c>
      <c r="E4159" s="1">
        <v>42975.420057870368</v>
      </c>
      <c r="F4159" s="1">
        <v>42975.420057870368</v>
      </c>
    </row>
    <row r="4160" spans="1:6" x14ac:dyDescent="0.25">
      <c r="A4160" t="s">
        <v>4865</v>
      </c>
      <c r="B4160">
        <v>3879</v>
      </c>
      <c r="E4160" s="1">
        <v>42975.420057870368</v>
      </c>
      <c r="F4160" s="1">
        <v>42975.420057870368</v>
      </c>
    </row>
    <row r="4161" spans="1:6" x14ac:dyDescent="0.25">
      <c r="A4161" t="s">
        <v>4866</v>
      </c>
      <c r="B4161">
        <v>3880</v>
      </c>
      <c r="E4161" s="1">
        <v>42975.420057870368</v>
      </c>
      <c r="F4161" s="1">
        <v>42975.420057870368</v>
      </c>
    </row>
    <row r="4162" spans="1:6" x14ac:dyDescent="0.25">
      <c r="A4162" t="s">
        <v>4867</v>
      </c>
      <c r="B4162">
        <v>3881</v>
      </c>
      <c r="E4162" s="1">
        <v>42975.420057870368</v>
      </c>
      <c r="F4162" s="1">
        <v>42975.420057870368</v>
      </c>
    </row>
    <row r="4163" spans="1:6" x14ac:dyDescent="0.25">
      <c r="A4163" t="s">
        <v>234</v>
      </c>
      <c r="B4163">
        <v>3882</v>
      </c>
      <c r="E4163" s="1">
        <v>42975.420057870368</v>
      </c>
      <c r="F4163" s="1">
        <v>42975.420057870368</v>
      </c>
    </row>
    <row r="4164" spans="1:6" x14ac:dyDescent="0.25">
      <c r="A4164" t="s">
        <v>4868</v>
      </c>
      <c r="B4164">
        <v>3883</v>
      </c>
      <c r="E4164" s="1">
        <v>42975.420057870368</v>
      </c>
      <c r="F4164" s="1">
        <v>42975.420057870368</v>
      </c>
    </row>
    <row r="4165" spans="1:6" x14ac:dyDescent="0.25">
      <c r="A4165" t="s">
        <v>9392</v>
      </c>
      <c r="B4165">
        <v>7464</v>
      </c>
      <c r="C4165">
        <v>2016</v>
      </c>
      <c r="D4165" t="s">
        <v>169</v>
      </c>
      <c r="E4165" s="1">
        <v>43002.969027777777</v>
      </c>
      <c r="F4165" s="1">
        <v>43002.969027777777</v>
      </c>
    </row>
    <row r="4166" spans="1:6" x14ac:dyDescent="0.25">
      <c r="A4166" t="s">
        <v>249</v>
      </c>
      <c r="B4166">
        <v>3884</v>
      </c>
      <c r="E4166" s="1">
        <v>42975.420057870368</v>
      </c>
      <c r="F4166" s="1">
        <v>42975.420057870368</v>
      </c>
    </row>
    <row r="4167" spans="1:6" x14ac:dyDescent="0.25">
      <c r="A4167" t="s">
        <v>4869</v>
      </c>
      <c r="B4167">
        <v>3885</v>
      </c>
      <c r="E4167" s="1">
        <v>42975.420057870368</v>
      </c>
      <c r="F4167" s="1">
        <v>42975.420057870368</v>
      </c>
    </row>
    <row r="4168" spans="1:6" x14ac:dyDescent="0.25">
      <c r="A4168" t="s">
        <v>4870</v>
      </c>
      <c r="B4168">
        <v>3886</v>
      </c>
      <c r="E4168" s="1">
        <v>42975.420057870368</v>
      </c>
      <c r="F4168" s="1">
        <v>42975.420057870368</v>
      </c>
    </row>
    <row r="4169" spans="1:6" x14ac:dyDescent="0.25">
      <c r="A4169" t="s">
        <v>44</v>
      </c>
      <c r="B4169">
        <v>3887</v>
      </c>
      <c r="E4169" s="1">
        <v>42975.420057870368</v>
      </c>
      <c r="F4169" s="1">
        <v>42975.420057870368</v>
      </c>
    </row>
    <row r="4170" spans="1:6" x14ac:dyDescent="0.25">
      <c r="A4170" t="s">
        <v>8454</v>
      </c>
      <c r="B4170">
        <v>7070</v>
      </c>
      <c r="C4170">
        <v>2016</v>
      </c>
      <c r="D4170" t="s">
        <v>169</v>
      </c>
      <c r="E4170" s="1">
        <v>42990.545127314814</v>
      </c>
      <c r="F4170" s="1">
        <v>42990.545127314814</v>
      </c>
    </row>
    <row r="4171" spans="1:6" x14ac:dyDescent="0.25">
      <c r="A4171" t="s">
        <v>4871</v>
      </c>
      <c r="B4171">
        <v>3888</v>
      </c>
      <c r="E4171" s="1">
        <v>42975.420057870368</v>
      </c>
      <c r="F4171" s="1">
        <v>42975.420057870368</v>
      </c>
    </row>
    <row r="4172" spans="1:6" x14ac:dyDescent="0.25">
      <c r="A4172" t="s">
        <v>4872</v>
      </c>
      <c r="B4172">
        <v>3889</v>
      </c>
      <c r="E4172" s="1">
        <v>42975.420057870368</v>
      </c>
      <c r="F4172" s="1">
        <v>42975.420057870368</v>
      </c>
    </row>
    <row r="4173" spans="1:6" x14ac:dyDescent="0.25">
      <c r="A4173" t="s">
        <v>4873</v>
      </c>
      <c r="B4173">
        <v>3890</v>
      </c>
      <c r="E4173" s="1">
        <v>42975.420057870368</v>
      </c>
      <c r="F4173" s="1">
        <v>42975.420057870368</v>
      </c>
    </row>
    <row r="4174" spans="1:6" x14ac:dyDescent="0.25">
      <c r="A4174" t="s">
        <v>4874</v>
      </c>
      <c r="B4174">
        <v>3891</v>
      </c>
      <c r="E4174" s="1">
        <v>42975.420057870368</v>
      </c>
      <c r="F4174" s="1">
        <v>42975.420057870368</v>
      </c>
    </row>
    <row r="4175" spans="1:6" x14ac:dyDescent="0.25">
      <c r="A4175" t="s">
        <v>4875</v>
      </c>
      <c r="B4175">
        <v>3892</v>
      </c>
      <c r="E4175" s="1">
        <v>42975.420057870368</v>
      </c>
      <c r="F4175" s="1">
        <v>42975.420057870368</v>
      </c>
    </row>
    <row r="4176" spans="1:6" x14ac:dyDescent="0.25">
      <c r="A4176" t="s">
        <v>4876</v>
      </c>
      <c r="B4176">
        <v>3893</v>
      </c>
      <c r="E4176" s="1">
        <v>42975.420057870368</v>
      </c>
      <c r="F4176" s="1">
        <v>42975.420057870368</v>
      </c>
    </row>
    <row r="4177" spans="1:6" x14ac:dyDescent="0.25">
      <c r="A4177" t="s">
        <v>4877</v>
      </c>
      <c r="B4177">
        <v>3895</v>
      </c>
      <c r="E4177" s="1">
        <v>42975.420057870368</v>
      </c>
      <c r="F4177" s="1">
        <v>42975.420057870368</v>
      </c>
    </row>
    <row r="4178" spans="1:6" x14ac:dyDescent="0.25">
      <c r="A4178" t="s">
        <v>8277</v>
      </c>
      <c r="B4178">
        <v>3894</v>
      </c>
      <c r="E4178" s="1">
        <v>42975.420057870368</v>
      </c>
      <c r="F4178" s="1">
        <v>42975.420057870368</v>
      </c>
    </row>
    <row r="4179" spans="1:6" x14ac:dyDescent="0.25">
      <c r="A4179" t="s">
        <v>4878</v>
      </c>
      <c r="B4179">
        <v>3896</v>
      </c>
      <c r="E4179" s="1">
        <v>42975.420057870368</v>
      </c>
      <c r="F4179" s="1">
        <v>42975.420057870368</v>
      </c>
    </row>
    <row r="4180" spans="1:6" x14ac:dyDescent="0.25">
      <c r="A4180" t="s">
        <v>4879</v>
      </c>
      <c r="B4180">
        <v>3897</v>
      </c>
      <c r="E4180" s="1">
        <v>42975.420057870368</v>
      </c>
      <c r="F4180" s="1">
        <v>42975.420057870368</v>
      </c>
    </row>
    <row r="4181" spans="1:6" x14ac:dyDescent="0.25">
      <c r="A4181" t="s">
        <v>4880</v>
      </c>
      <c r="B4181">
        <v>3898</v>
      </c>
      <c r="E4181" s="1">
        <v>42975.420057870368</v>
      </c>
      <c r="F4181" s="1">
        <v>42975.420057870368</v>
      </c>
    </row>
    <row r="4182" spans="1:6" x14ac:dyDescent="0.25">
      <c r="A4182" t="s">
        <v>4881</v>
      </c>
      <c r="B4182">
        <v>3899</v>
      </c>
      <c r="E4182" s="1">
        <v>42975.420057870368</v>
      </c>
      <c r="F4182" s="1">
        <v>42975.420057870368</v>
      </c>
    </row>
    <row r="4183" spans="1:6" x14ac:dyDescent="0.25">
      <c r="A4183" t="s">
        <v>8758</v>
      </c>
      <c r="B4183">
        <v>7253</v>
      </c>
      <c r="C4183">
        <v>2014</v>
      </c>
      <c r="D4183" t="s">
        <v>169</v>
      </c>
      <c r="E4183" s="1">
        <v>42992.012627314813</v>
      </c>
      <c r="F4183" s="1">
        <v>42992.012627314813</v>
      </c>
    </row>
    <row r="4184" spans="1:6" x14ac:dyDescent="0.25">
      <c r="A4184" t="s">
        <v>195</v>
      </c>
      <c r="B4184">
        <v>3900</v>
      </c>
      <c r="E4184" s="1">
        <v>42975.420057870368</v>
      </c>
      <c r="F4184" s="1">
        <v>42975.420057870368</v>
      </c>
    </row>
    <row r="4185" spans="1:6" x14ac:dyDescent="0.25">
      <c r="A4185" t="s">
        <v>4882</v>
      </c>
      <c r="B4185">
        <v>3901</v>
      </c>
      <c r="E4185" s="1">
        <v>42975.420057870368</v>
      </c>
      <c r="F4185" s="1">
        <v>42975.420057870368</v>
      </c>
    </row>
    <row r="4186" spans="1:6" x14ac:dyDescent="0.25">
      <c r="A4186" t="s">
        <v>4883</v>
      </c>
      <c r="B4186">
        <v>3902</v>
      </c>
      <c r="E4186" s="1">
        <v>42975.420057870368</v>
      </c>
      <c r="F4186" s="1">
        <v>42975.420057870368</v>
      </c>
    </row>
    <row r="4187" spans="1:6" x14ac:dyDescent="0.25">
      <c r="A4187" t="s">
        <v>4884</v>
      </c>
      <c r="B4187">
        <v>3903</v>
      </c>
      <c r="E4187" s="1">
        <v>42975.420057870368</v>
      </c>
      <c r="F4187" s="1">
        <v>42975.420057870368</v>
      </c>
    </row>
    <row r="4188" spans="1:6" x14ac:dyDescent="0.25">
      <c r="A4188" t="s">
        <v>4885</v>
      </c>
      <c r="B4188">
        <v>3904</v>
      </c>
      <c r="E4188" s="1">
        <v>42975.420057870368</v>
      </c>
      <c r="F4188" s="1">
        <v>42975.420057870368</v>
      </c>
    </row>
    <row r="4189" spans="1:6" x14ac:dyDescent="0.25">
      <c r="A4189" t="s">
        <v>4886</v>
      </c>
      <c r="B4189">
        <v>3905</v>
      </c>
      <c r="E4189" s="1">
        <v>42975.420057870368</v>
      </c>
      <c r="F4189" s="1">
        <v>42975.420057870368</v>
      </c>
    </row>
    <row r="4190" spans="1:6" x14ac:dyDescent="0.25">
      <c r="A4190" t="s">
        <v>8720</v>
      </c>
      <c r="B4190">
        <v>7251</v>
      </c>
      <c r="C4190">
        <v>2013</v>
      </c>
      <c r="D4190" t="s">
        <v>169</v>
      </c>
      <c r="E4190" s="1">
        <v>42992.012627314813</v>
      </c>
      <c r="F4190" s="1">
        <v>42992.012627314813</v>
      </c>
    </row>
    <row r="4191" spans="1:6" x14ac:dyDescent="0.25">
      <c r="A4191" t="s">
        <v>4887</v>
      </c>
      <c r="B4191">
        <v>3906</v>
      </c>
      <c r="E4191" s="1">
        <v>42975.420057870368</v>
      </c>
      <c r="F4191" s="1">
        <v>42975.420057870368</v>
      </c>
    </row>
    <row r="4192" spans="1:6" x14ac:dyDescent="0.25">
      <c r="A4192" t="s">
        <v>4888</v>
      </c>
      <c r="B4192">
        <v>3907</v>
      </c>
      <c r="E4192" s="1">
        <v>42975.420057870368</v>
      </c>
      <c r="F4192" s="1">
        <v>42975.420057870368</v>
      </c>
    </row>
    <row r="4193" spans="1:6" x14ac:dyDescent="0.25">
      <c r="A4193" t="s">
        <v>4889</v>
      </c>
      <c r="B4193">
        <v>3908</v>
      </c>
      <c r="E4193" s="1">
        <v>42975.420057870368</v>
      </c>
      <c r="F4193" s="1">
        <v>42975.420057870368</v>
      </c>
    </row>
    <row r="4194" spans="1:6" x14ac:dyDescent="0.25">
      <c r="A4194" t="s">
        <v>9200</v>
      </c>
      <c r="B4194">
        <v>7463</v>
      </c>
      <c r="C4194">
        <v>2011</v>
      </c>
      <c r="D4194" t="s">
        <v>169</v>
      </c>
      <c r="E4194" s="1">
        <v>43002.969027777777</v>
      </c>
      <c r="F4194" s="1">
        <v>43002.969027777777</v>
      </c>
    </row>
    <row r="4195" spans="1:6" x14ac:dyDescent="0.25">
      <c r="A4195" t="s">
        <v>4890</v>
      </c>
      <c r="B4195">
        <v>3909</v>
      </c>
      <c r="E4195" s="1">
        <v>42975.420057870368</v>
      </c>
      <c r="F4195" s="1">
        <v>42975.420057870368</v>
      </c>
    </row>
    <row r="4196" spans="1:6" x14ac:dyDescent="0.25">
      <c r="A4196" t="s">
        <v>4891</v>
      </c>
      <c r="B4196">
        <v>3910</v>
      </c>
      <c r="E4196" s="1">
        <v>42975.420057870368</v>
      </c>
      <c r="F4196" s="1">
        <v>42975.420057870368</v>
      </c>
    </row>
    <row r="4197" spans="1:6" x14ac:dyDescent="0.25">
      <c r="A4197" t="s">
        <v>4892</v>
      </c>
      <c r="B4197">
        <v>3911</v>
      </c>
      <c r="E4197" s="1">
        <v>42975.420057870368</v>
      </c>
      <c r="F4197" s="1">
        <v>42975.420057870368</v>
      </c>
    </row>
    <row r="4198" spans="1:6" x14ac:dyDescent="0.25">
      <c r="A4198" t="s">
        <v>4893</v>
      </c>
      <c r="B4198">
        <v>3912</v>
      </c>
      <c r="E4198" s="1">
        <v>42975.420057870368</v>
      </c>
      <c r="F4198" s="1">
        <v>42975.420057870368</v>
      </c>
    </row>
    <row r="4199" spans="1:6" x14ac:dyDescent="0.25">
      <c r="A4199" t="s">
        <v>4894</v>
      </c>
      <c r="B4199">
        <v>3913</v>
      </c>
      <c r="E4199" s="1">
        <v>42975.420057870368</v>
      </c>
      <c r="F4199" s="1">
        <v>42975.420057870368</v>
      </c>
    </row>
    <row r="4200" spans="1:6" x14ac:dyDescent="0.25">
      <c r="A4200" t="s">
        <v>4895</v>
      </c>
      <c r="B4200">
        <v>3914</v>
      </c>
      <c r="E4200" s="1">
        <v>42975.420057870368</v>
      </c>
      <c r="F4200" s="1">
        <v>42975.420057870368</v>
      </c>
    </row>
    <row r="4201" spans="1:6" x14ac:dyDescent="0.25">
      <c r="A4201" t="s">
        <v>4896</v>
      </c>
      <c r="B4201">
        <v>3915</v>
      </c>
      <c r="E4201" s="1">
        <v>42975.420057870368</v>
      </c>
      <c r="F4201" s="1">
        <v>42975.420057870368</v>
      </c>
    </row>
    <row r="4202" spans="1:6" x14ac:dyDescent="0.25">
      <c r="A4202" t="s">
        <v>4897</v>
      </c>
      <c r="B4202">
        <v>3916</v>
      </c>
      <c r="E4202" s="1">
        <v>42975.420057870368</v>
      </c>
      <c r="F4202" s="1">
        <v>42975.420057870368</v>
      </c>
    </row>
    <row r="4203" spans="1:6" x14ac:dyDescent="0.25">
      <c r="A4203" t="s">
        <v>4898</v>
      </c>
      <c r="B4203">
        <v>3917</v>
      </c>
      <c r="E4203" s="1">
        <v>42975.420057870368</v>
      </c>
      <c r="F4203" s="1">
        <v>42975.420057870368</v>
      </c>
    </row>
    <row r="4204" spans="1:6" x14ac:dyDescent="0.25">
      <c r="A4204" t="s">
        <v>4899</v>
      </c>
      <c r="B4204">
        <v>3918</v>
      </c>
      <c r="E4204" s="1">
        <v>42975.420057870368</v>
      </c>
      <c r="F4204" s="1">
        <v>42975.420057870368</v>
      </c>
    </row>
    <row r="4205" spans="1:6" x14ac:dyDescent="0.25">
      <c r="A4205" t="s">
        <v>4900</v>
      </c>
      <c r="B4205">
        <v>3919</v>
      </c>
      <c r="E4205" s="1">
        <v>42975.420057870368</v>
      </c>
      <c r="F4205" s="1">
        <v>42975.420057870368</v>
      </c>
    </row>
    <row r="4206" spans="1:6" x14ac:dyDescent="0.25">
      <c r="A4206" t="s">
        <v>4901</v>
      </c>
      <c r="B4206">
        <v>3920</v>
      </c>
      <c r="E4206" s="1">
        <v>42975.420057870368</v>
      </c>
      <c r="F4206" s="1">
        <v>42975.420057870368</v>
      </c>
    </row>
    <row r="4207" spans="1:6" x14ac:dyDescent="0.25">
      <c r="A4207" t="s">
        <v>4902</v>
      </c>
      <c r="B4207">
        <v>3921</v>
      </c>
      <c r="E4207" s="1">
        <v>42975.420057870368</v>
      </c>
      <c r="F4207" s="1">
        <v>42975.420057870368</v>
      </c>
    </row>
    <row r="4208" spans="1:6" x14ac:dyDescent="0.25">
      <c r="A4208" t="s">
        <v>262</v>
      </c>
      <c r="B4208">
        <v>3922</v>
      </c>
      <c r="E4208" s="1">
        <v>42975.420057870368</v>
      </c>
      <c r="F4208" s="1">
        <v>42975.420057870368</v>
      </c>
    </row>
    <row r="4209" spans="1:6" x14ac:dyDescent="0.25">
      <c r="A4209" t="s">
        <v>4903</v>
      </c>
      <c r="B4209">
        <v>3923</v>
      </c>
      <c r="E4209" s="1">
        <v>42975.420057870368</v>
      </c>
      <c r="F4209" s="1">
        <v>42975.420057870368</v>
      </c>
    </row>
    <row r="4210" spans="1:6" x14ac:dyDescent="0.25">
      <c r="A4210" t="s">
        <v>8693</v>
      </c>
      <c r="B4210">
        <v>7252</v>
      </c>
      <c r="C4210">
        <v>2015</v>
      </c>
      <c r="D4210" t="s">
        <v>169</v>
      </c>
      <c r="E4210" s="1">
        <v>42992.012627314813</v>
      </c>
      <c r="F4210" s="1">
        <v>42992.012627314813</v>
      </c>
    </row>
    <row r="4211" spans="1:6" x14ac:dyDescent="0.25">
      <c r="A4211" t="s">
        <v>8402</v>
      </c>
      <c r="B4211">
        <v>7071</v>
      </c>
      <c r="C4211">
        <v>2012</v>
      </c>
      <c r="D4211" t="s">
        <v>169</v>
      </c>
      <c r="E4211" s="1">
        <v>42990.545127314814</v>
      </c>
      <c r="F4211" s="1">
        <v>42990.545127314814</v>
      </c>
    </row>
    <row r="4212" spans="1:6" x14ac:dyDescent="0.25">
      <c r="A4212" t="s">
        <v>4904</v>
      </c>
      <c r="B4212">
        <v>3924</v>
      </c>
      <c r="E4212" s="1">
        <v>42975.420057870368</v>
      </c>
      <c r="F4212" s="1">
        <v>42975.420057870368</v>
      </c>
    </row>
    <row r="4213" spans="1:6" x14ac:dyDescent="0.25">
      <c r="A4213" t="s">
        <v>4905</v>
      </c>
      <c r="B4213">
        <v>3925</v>
      </c>
      <c r="E4213" s="1">
        <v>42975.420057870368</v>
      </c>
      <c r="F4213" s="1">
        <v>42975.420057870368</v>
      </c>
    </row>
    <row r="4214" spans="1:6" x14ac:dyDescent="0.25">
      <c r="A4214" t="s">
        <v>4906</v>
      </c>
      <c r="B4214">
        <v>3926</v>
      </c>
      <c r="E4214" s="1">
        <v>42975.420057870368</v>
      </c>
      <c r="F4214" s="1">
        <v>42975.420057870368</v>
      </c>
    </row>
    <row r="4215" spans="1:6" x14ac:dyDescent="0.25">
      <c r="A4215" t="s">
        <v>4907</v>
      </c>
      <c r="B4215">
        <v>3927</v>
      </c>
      <c r="E4215" s="1">
        <v>42975.420057870368</v>
      </c>
      <c r="F4215" s="1">
        <v>42975.420057870368</v>
      </c>
    </row>
    <row r="4216" spans="1:6" x14ac:dyDescent="0.25">
      <c r="A4216" t="s">
        <v>4908</v>
      </c>
      <c r="B4216">
        <v>3928</v>
      </c>
      <c r="E4216" s="1">
        <v>42975.420057870368</v>
      </c>
      <c r="F4216" s="1">
        <v>42975.420057870368</v>
      </c>
    </row>
    <row r="4217" spans="1:6" x14ac:dyDescent="0.25">
      <c r="A4217" t="s">
        <v>8627</v>
      </c>
      <c r="B4217">
        <v>7254</v>
      </c>
      <c r="C4217">
        <v>2015</v>
      </c>
      <c r="D4217" t="s">
        <v>169</v>
      </c>
      <c r="E4217" s="1">
        <v>42992.012627314813</v>
      </c>
      <c r="F4217" s="1">
        <v>42992.012627314813</v>
      </c>
    </row>
    <row r="4218" spans="1:6" x14ac:dyDescent="0.25">
      <c r="A4218" t="s">
        <v>4909</v>
      </c>
      <c r="B4218">
        <v>3929</v>
      </c>
      <c r="E4218" s="1">
        <v>42975.420057870368</v>
      </c>
      <c r="F4218" s="1">
        <v>42975.420057870368</v>
      </c>
    </row>
    <row r="4219" spans="1:6" x14ac:dyDescent="0.25">
      <c r="A4219" t="s">
        <v>4910</v>
      </c>
      <c r="B4219">
        <v>3930</v>
      </c>
      <c r="E4219" s="1">
        <v>42975.420057870368</v>
      </c>
      <c r="F4219" s="1">
        <v>42975.420057870368</v>
      </c>
    </row>
    <row r="4220" spans="1:6" x14ac:dyDescent="0.25">
      <c r="A4220" t="s">
        <v>4911</v>
      </c>
      <c r="B4220">
        <v>3931</v>
      </c>
      <c r="E4220" s="1">
        <v>42975.420057870368</v>
      </c>
      <c r="F4220" s="1">
        <v>42975.420057870368</v>
      </c>
    </row>
    <row r="4221" spans="1:6" x14ac:dyDescent="0.25">
      <c r="A4221" t="s">
        <v>4912</v>
      </c>
      <c r="B4221">
        <v>3932</v>
      </c>
      <c r="E4221" s="1">
        <v>42975.420057870368</v>
      </c>
      <c r="F4221" s="1">
        <v>42975.420057870368</v>
      </c>
    </row>
    <row r="4222" spans="1:6" x14ac:dyDescent="0.25">
      <c r="A4222" t="s">
        <v>4913</v>
      </c>
      <c r="B4222">
        <v>3933</v>
      </c>
      <c r="E4222" s="1">
        <v>42975.420057870368</v>
      </c>
      <c r="F4222" s="1">
        <v>42975.420057870368</v>
      </c>
    </row>
    <row r="4223" spans="1:6" x14ac:dyDescent="0.25">
      <c r="A4223" t="s">
        <v>4914</v>
      </c>
      <c r="B4223">
        <v>3934</v>
      </c>
      <c r="E4223" s="1">
        <v>42975.420057870368</v>
      </c>
      <c r="F4223" s="1">
        <v>42975.420057870368</v>
      </c>
    </row>
    <row r="4224" spans="1:6" x14ac:dyDescent="0.25">
      <c r="A4224" t="s">
        <v>4915</v>
      </c>
      <c r="B4224">
        <v>3935</v>
      </c>
      <c r="E4224" s="1">
        <v>42975.420057870368</v>
      </c>
      <c r="F4224" s="1">
        <v>42975.420057870368</v>
      </c>
    </row>
    <row r="4225" spans="1:6" x14ac:dyDescent="0.25">
      <c r="A4225" t="s">
        <v>4916</v>
      </c>
      <c r="B4225">
        <v>3936</v>
      </c>
      <c r="E4225" s="1">
        <v>42975.420057870368</v>
      </c>
      <c r="F4225" s="1">
        <v>42975.420057870368</v>
      </c>
    </row>
    <row r="4226" spans="1:6" x14ac:dyDescent="0.25">
      <c r="A4226" t="s">
        <v>4917</v>
      </c>
      <c r="B4226">
        <v>3937</v>
      </c>
      <c r="E4226" s="1">
        <v>42975.420057870368</v>
      </c>
      <c r="F4226" s="1">
        <v>42975.420057870368</v>
      </c>
    </row>
    <row r="4227" spans="1:6" x14ac:dyDescent="0.25">
      <c r="A4227" t="s">
        <v>4918</v>
      </c>
      <c r="B4227">
        <v>3938</v>
      </c>
      <c r="E4227" s="1">
        <v>42975.420057870368</v>
      </c>
      <c r="F4227" s="1">
        <v>42975.420057870368</v>
      </c>
    </row>
    <row r="4228" spans="1:6" x14ac:dyDescent="0.25">
      <c r="A4228" t="s">
        <v>4919</v>
      </c>
      <c r="B4228">
        <v>3939</v>
      </c>
      <c r="E4228" s="1">
        <v>42975.420057870368</v>
      </c>
      <c r="F4228" s="1">
        <v>42975.420057870368</v>
      </c>
    </row>
    <row r="4229" spans="1:6" x14ac:dyDescent="0.25">
      <c r="A4229" t="s">
        <v>8223</v>
      </c>
      <c r="B4229">
        <v>3940</v>
      </c>
      <c r="E4229" s="1">
        <v>42975.420057870368</v>
      </c>
      <c r="F4229" s="1">
        <v>42975.420057870368</v>
      </c>
    </row>
    <row r="4230" spans="1:6" x14ac:dyDescent="0.25">
      <c r="A4230" t="s">
        <v>4920</v>
      </c>
      <c r="B4230">
        <v>3941</v>
      </c>
      <c r="E4230" s="1">
        <v>42975.420057870368</v>
      </c>
      <c r="F4230" s="1">
        <v>42975.420057870368</v>
      </c>
    </row>
    <row r="4231" spans="1:6" x14ac:dyDescent="0.25">
      <c r="A4231" t="s">
        <v>4921</v>
      </c>
      <c r="B4231">
        <v>3942</v>
      </c>
      <c r="E4231" s="1">
        <v>42975.420057870368</v>
      </c>
      <c r="F4231" s="1">
        <v>42975.420057870368</v>
      </c>
    </row>
    <row r="4232" spans="1:6" x14ac:dyDescent="0.25">
      <c r="A4232" t="s">
        <v>4922</v>
      </c>
      <c r="B4232">
        <v>3943</v>
      </c>
      <c r="E4232" s="1">
        <v>42975.420057870368</v>
      </c>
      <c r="F4232" s="1">
        <v>42975.420057870368</v>
      </c>
    </row>
    <row r="4233" spans="1:6" x14ac:dyDescent="0.25">
      <c r="A4233" t="s">
        <v>4923</v>
      </c>
      <c r="B4233">
        <v>3944</v>
      </c>
      <c r="E4233" s="1">
        <v>42975.420057870368</v>
      </c>
      <c r="F4233" s="1">
        <v>42975.420057870368</v>
      </c>
    </row>
    <row r="4234" spans="1:6" x14ac:dyDescent="0.25">
      <c r="A4234" t="s">
        <v>4924</v>
      </c>
      <c r="B4234">
        <v>3945</v>
      </c>
      <c r="E4234" s="1">
        <v>42975.420057870368</v>
      </c>
      <c r="F4234" s="1">
        <v>42975.420057870368</v>
      </c>
    </row>
    <row r="4235" spans="1:6" x14ac:dyDescent="0.25">
      <c r="A4235" t="s">
        <v>4925</v>
      </c>
      <c r="B4235">
        <v>3946</v>
      </c>
      <c r="E4235" s="1">
        <v>42975.420057870368</v>
      </c>
      <c r="F4235" s="1">
        <v>42975.420057870368</v>
      </c>
    </row>
    <row r="4236" spans="1:6" x14ac:dyDescent="0.25">
      <c r="A4236" t="s">
        <v>8680</v>
      </c>
      <c r="B4236">
        <v>7255</v>
      </c>
      <c r="C4236">
        <v>2011</v>
      </c>
      <c r="D4236" t="s">
        <v>169</v>
      </c>
      <c r="E4236" s="1">
        <v>42992.012627314813</v>
      </c>
      <c r="F4236" s="1">
        <v>42992.012627314813</v>
      </c>
    </row>
    <row r="4237" spans="1:6" x14ac:dyDescent="0.25">
      <c r="A4237" t="s">
        <v>260</v>
      </c>
      <c r="B4237">
        <v>3947</v>
      </c>
      <c r="E4237" s="1">
        <v>42975.420057870368</v>
      </c>
      <c r="F4237" s="1">
        <v>42975.420057870368</v>
      </c>
    </row>
    <row r="4238" spans="1:6" x14ac:dyDescent="0.25">
      <c r="A4238" t="s">
        <v>4926</v>
      </c>
      <c r="B4238">
        <v>3948</v>
      </c>
      <c r="E4238" s="1">
        <v>42975.420057870368</v>
      </c>
      <c r="F4238" s="1">
        <v>42975.420057870368</v>
      </c>
    </row>
    <row r="4239" spans="1:6" x14ac:dyDescent="0.25">
      <c r="A4239" t="s">
        <v>4927</v>
      </c>
      <c r="B4239">
        <v>3949</v>
      </c>
      <c r="E4239" s="1">
        <v>42975.420057870368</v>
      </c>
      <c r="F4239" s="1">
        <v>42975.420057870368</v>
      </c>
    </row>
    <row r="4240" spans="1:6" x14ac:dyDescent="0.25">
      <c r="A4240" t="s">
        <v>4928</v>
      </c>
      <c r="B4240">
        <v>3950</v>
      </c>
      <c r="E4240" s="1">
        <v>42975.420057870368</v>
      </c>
      <c r="F4240" s="1">
        <v>42975.420057870368</v>
      </c>
    </row>
    <row r="4241" spans="1:6" x14ac:dyDescent="0.25">
      <c r="A4241" t="s">
        <v>4929</v>
      </c>
      <c r="B4241">
        <v>3951</v>
      </c>
      <c r="E4241" s="1">
        <v>42975.420057870368</v>
      </c>
      <c r="F4241" s="1">
        <v>42975.420057870368</v>
      </c>
    </row>
    <row r="4242" spans="1:6" x14ac:dyDescent="0.25">
      <c r="A4242" t="s">
        <v>8172</v>
      </c>
      <c r="B4242">
        <v>6936</v>
      </c>
      <c r="E4242" s="1">
        <v>42985.585543981484</v>
      </c>
      <c r="F4242" s="1">
        <v>42985.585543981484</v>
      </c>
    </row>
    <row r="4243" spans="1:6" x14ac:dyDescent="0.25">
      <c r="A4243" t="s">
        <v>4930</v>
      </c>
      <c r="B4243">
        <v>3952</v>
      </c>
      <c r="E4243" s="1">
        <v>42975.420057870368</v>
      </c>
      <c r="F4243" s="1">
        <v>42975.420057870368</v>
      </c>
    </row>
    <row r="4244" spans="1:6" x14ac:dyDescent="0.25">
      <c r="A4244" t="s">
        <v>4931</v>
      </c>
      <c r="B4244">
        <v>3953</v>
      </c>
      <c r="E4244" s="1">
        <v>42975.420057870368</v>
      </c>
      <c r="F4244" s="1">
        <v>42975.420057870368</v>
      </c>
    </row>
    <row r="4245" spans="1:6" x14ac:dyDescent="0.25">
      <c r="A4245" t="s">
        <v>8784</v>
      </c>
      <c r="B4245">
        <v>7361</v>
      </c>
      <c r="D4245" t="s">
        <v>169</v>
      </c>
      <c r="E4245" s="1">
        <v>42993.963854166665</v>
      </c>
      <c r="F4245" s="1">
        <v>42993.963854166665</v>
      </c>
    </row>
    <row r="4246" spans="1:6" x14ac:dyDescent="0.25">
      <c r="A4246" t="s">
        <v>4932</v>
      </c>
      <c r="B4246">
        <v>3954</v>
      </c>
      <c r="E4246" s="1">
        <v>42975.420057870368</v>
      </c>
      <c r="F4246" s="1">
        <v>42975.420057870368</v>
      </c>
    </row>
    <row r="4247" spans="1:6" x14ac:dyDescent="0.25">
      <c r="A4247" t="s">
        <v>4933</v>
      </c>
      <c r="B4247">
        <v>3955</v>
      </c>
      <c r="E4247" s="1">
        <v>42975.420057870368</v>
      </c>
      <c r="F4247" s="1">
        <v>42975.420057870368</v>
      </c>
    </row>
    <row r="4248" spans="1:6" x14ac:dyDescent="0.25">
      <c r="A4248" t="s">
        <v>4934</v>
      </c>
      <c r="B4248">
        <v>3956</v>
      </c>
      <c r="E4248" s="1">
        <v>42975.420057870368</v>
      </c>
      <c r="F4248" s="1">
        <v>42975.420057870368</v>
      </c>
    </row>
    <row r="4249" spans="1:6" x14ac:dyDescent="0.25">
      <c r="A4249" t="s">
        <v>4935</v>
      </c>
      <c r="B4249">
        <v>3957</v>
      </c>
      <c r="E4249" s="1">
        <v>42975.420057870368</v>
      </c>
      <c r="F4249" s="1">
        <v>42975.420057870368</v>
      </c>
    </row>
    <row r="4250" spans="1:6" x14ac:dyDescent="0.25">
      <c r="A4250" t="s">
        <v>4936</v>
      </c>
      <c r="B4250">
        <v>3958</v>
      </c>
      <c r="E4250" s="1">
        <v>42975.420057870368</v>
      </c>
      <c r="F4250" s="1">
        <v>42975.420057870368</v>
      </c>
    </row>
    <row r="4251" spans="1:6" x14ac:dyDescent="0.25">
      <c r="A4251" t="s">
        <v>4937</v>
      </c>
      <c r="B4251">
        <v>3959</v>
      </c>
      <c r="E4251" s="1">
        <v>42975.420057870368</v>
      </c>
      <c r="F4251" s="1">
        <v>42975.420057870368</v>
      </c>
    </row>
    <row r="4252" spans="1:6" x14ac:dyDescent="0.25">
      <c r="A4252" t="s">
        <v>9247</v>
      </c>
      <c r="B4252">
        <v>7465</v>
      </c>
      <c r="C4252">
        <v>2010</v>
      </c>
      <c r="D4252" t="s">
        <v>169</v>
      </c>
      <c r="E4252" s="1">
        <v>43002.969027777777</v>
      </c>
      <c r="F4252" s="1">
        <v>43002.969027777777</v>
      </c>
    </row>
    <row r="4253" spans="1:6" x14ac:dyDescent="0.25">
      <c r="A4253" t="s">
        <v>4938</v>
      </c>
      <c r="B4253">
        <v>3960</v>
      </c>
      <c r="E4253" s="1">
        <v>42975.420057870368</v>
      </c>
      <c r="F4253" s="1">
        <v>42975.420057870368</v>
      </c>
    </row>
    <row r="4254" spans="1:6" x14ac:dyDescent="0.25">
      <c r="A4254" t="s">
        <v>4939</v>
      </c>
      <c r="B4254">
        <v>3961</v>
      </c>
      <c r="E4254" s="1">
        <v>42975.420057870368</v>
      </c>
      <c r="F4254" s="1">
        <v>42975.420057870368</v>
      </c>
    </row>
    <row r="4255" spans="1:6" x14ac:dyDescent="0.25">
      <c r="A4255" t="s">
        <v>4940</v>
      </c>
      <c r="B4255">
        <v>3962</v>
      </c>
      <c r="E4255" s="1">
        <v>42975.420057870368</v>
      </c>
      <c r="F4255" s="1">
        <v>42975.420057870368</v>
      </c>
    </row>
    <row r="4256" spans="1:6" x14ac:dyDescent="0.25">
      <c r="A4256" t="s">
        <v>4941</v>
      </c>
      <c r="B4256">
        <v>3963</v>
      </c>
      <c r="E4256" s="1">
        <v>42975.420057870368</v>
      </c>
      <c r="F4256" s="1">
        <v>42975.420057870368</v>
      </c>
    </row>
    <row r="4257" spans="1:6" x14ac:dyDescent="0.25">
      <c r="A4257" t="s">
        <v>4942</v>
      </c>
      <c r="B4257">
        <v>3964</v>
      </c>
      <c r="E4257" s="1">
        <v>42975.420057870368</v>
      </c>
      <c r="F4257" s="1">
        <v>42975.420057870368</v>
      </c>
    </row>
    <row r="4258" spans="1:6" x14ac:dyDescent="0.25">
      <c r="A4258" t="s">
        <v>4943</v>
      </c>
      <c r="B4258">
        <v>3965</v>
      </c>
      <c r="E4258" s="1">
        <v>42975.420057870368</v>
      </c>
      <c r="F4258" s="1">
        <v>42975.420057870368</v>
      </c>
    </row>
    <row r="4259" spans="1:6" x14ac:dyDescent="0.25">
      <c r="A4259" t="s">
        <v>4944</v>
      </c>
      <c r="B4259">
        <v>3966</v>
      </c>
      <c r="E4259" s="1">
        <v>42975.420057870368</v>
      </c>
      <c r="F4259" s="1">
        <v>42975.420057870368</v>
      </c>
    </row>
    <row r="4260" spans="1:6" x14ac:dyDescent="0.25">
      <c r="A4260" t="s">
        <v>4945</v>
      </c>
      <c r="B4260">
        <v>3967</v>
      </c>
      <c r="E4260" s="1">
        <v>42975.420057870368</v>
      </c>
      <c r="F4260" s="1">
        <v>42975.420057870368</v>
      </c>
    </row>
    <row r="4261" spans="1:6" x14ac:dyDescent="0.25">
      <c r="A4261" t="s">
        <v>4946</v>
      </c>
      <c r="B4261">
        <v>3968</v>
      </c>
      <c r="E4261" s="1">
        <v>42975.420057870368</v>
      </c>
      <c r="F4261" s="1">
        <v>42975.420057870368</v>
      </c>
    </row>
    <row r="4262" spans="1:6" x14ac:dyDescent="0.25">
      <c r="A4262" t="s">
        <v>4947</v>
      </c>
      <c r="B4262">
        <v>3969</v>
      </c>
      <c r="E4262" s="1">
        <v>42975.420057870368</v>
      </c>
      <c r="F4262" s="1">
        <v>42975.420057870368</v>
      </c>
    </row>
    <row r="4263" spans="1:6" x14ac:dyDescent="0.25">
      <c r="A4263" t="s">
        <v>4948</v>
      </c>
      <c r="B4263">
        <v>3970</v>
      </c>
      <c r="E4263" s="1">
        <v>42975.420057870368</v>
      </c>
      <c r="F4263" s="1">
        <v>42975.420057870368</v>
      </c>
    </row>
    <row r="4264" spans="1:6" x14ac:dyDescent="0.25">
      <c r="A4264" t="s">
        <v>4949</v>
      </c>
      <c r="B4264">
        <v>3971</v>
      </c>
      <c r="E4264" s="1">
        <v>42975.420057870368</v>
      </c>
      <c r="F4264" s="1">
        <v>42975.420057870368</v>
      </c>
    </row>
    <row r="4265" spans="1:6" x14ac:dyDescent="0.25">
      <c r="A4265" t="s">
        <v>4950</v>
      </c>
      <c r="B4265">
        <v>3972</v>
      </c>
      <c r="E4265" s="1">
        <v>42975.420057870368</v>
      </c>
      <c r="F4265" s="1">
        <v>42975.420057870368</v>
      </c>
    </row>
    <row r="4266" spans="1:6" x14ac:dyDescent="0.25">
      <c r="A4266" t="s">
        <v>4951</v>
      </c>
      <c r="B4266">
        <v>3973</v>
      </c>
      <c r="E4266" s="1">
        <v>42975.420057870368</v>
      </c>
      <c r="F4266" s="1">
        <v>42975.420057870368</v>
      </c>
    </row>
    <row r="4267" spans="1:6" x14ac:dyDescent="0.25">
      <c r="A4267" t="s">
        <v>4952</v>
      </c>
      <c r="B4267">
        <v>3974</v>
      </c>
      <c r="E4267" s="1">
        <v>42975.420057870368</v>
      </c>
      <c r="F4267" s="1">
        <v>42975.420057870368</v>
      </c>
    </row>
    <row r="4268" spans="1:6" x14ac:dyDescent="0.25">
      <c r="A4268" t="s">
        <v>4953</v>
      </c>
      <c r="B4268">
        <v>3975</v>
      </c>
      <c r="E4268" s="1">
        <v>42975.420057870368</v>
      </c>
      <c r="F4268" s="1">
        <v>42975.420057870368</v>
      </c>
    </row>
    <row r="4269" spans="1:6" x14ac:dyDescent="0.25">
      <c r="A4269" t="s">
        <v>4954</v>
      </c>
      <c r="B4269">
        <v>3976</v>
      </c>
      <c r="E4269" s="1">
        <v>42975.420057870368</v>
      </c>
      <c r="F4269" s="1">
        <v>42975.420057870368</v>
      </c>
    </row>
    <row r="4270" spans="1:6" x14ac:dyDescent="0.25">
      <c r="A4270" t="s">
        <v>4955</v>
      </c>
      <c r="B4270">
        <v>3977</v>
      </c>
      <c r="E4270" s="1">
        <v>42975.420057870368</v>
      </c>
      <c r="F4270" s="1">
        <v>42975.420057870368</v>
      </c>
    </row>
    <row r="4271" spans="1:6" x14ac:dyDescent="0.25">
      <c r="A4271" t="s">
        <v>4956</v>
      </c>
      <c r="B4271">
        <v>3978</v>
      </c>
      <c r="E4271" s="1">
        <v>42975.420057870368</v>
      </c>
      <c r="F4271" s="1">
        <v>42975.420057870368</v>
      </c>
    </row>
    <row r="4272" spans="1:6" x14ac:dyDescent="0.25">
      <c r="A4272" t="s">
        <v>4957</v>
      </c>
      <c r="B4272">
        <v>4002</v>
      </c>
      <c r="E4272" s="1">
        <v>42975.420057870368</v>
      </c>
      <c r="F4272" s="1">
        <v>42975.420057870368</v>
      </c>
    </row>
    <row r="4273" spans="1:6" x14ac:dyDescent="0.25">
      <c r="A4273" t="s">
        <v>4958</v>
      </c>
      <c r="B4273">
        <v>3979</v>
      </c>
      <c r="E4273" s="1">
        <v>42975.420057870368</v>
      </c>
      <c r="F4273" s="1">
        <v>42975.420057870368</v>
      </c>
    </row>
    <row r="4274" spans="1:6" x14ac:dyDescent="0.25">
      <c r="A4274" t="s">
        <v>4959</v>
      </c>
      <c r="B4274">
        <v>3980</v>
      </c>
      <c r="E4274" s="1">
        <v>42975.420057870368</v>
      </c>
      <c r="F4274" s="1">
        <v>42975.420057870368</v>
      </c>
    </row>
    <row r="4275" spans="1:6" x14ac:dyDescent="0.25">
      <c r="A4275" t="s">
        <v>4960</v>
      </c>
      <c r="B4275">
        <v>3981</v>
      </c>
      <c r="E4275" s="1">
        <v>42975.420057870368</v>
      </c>
      <c r="F4275" s="1">
        <v>42975.420057870368</v>
      </c>
    </row>
    <row r="4276" spans="1:6" x14ac:dyDescent="0.25">
      <c r="A4276" t="s">
        <v>4961</v>
      </c>
      <c r="B4276">
        <v>3982</v>
      </c>
      <c r="E4276" s="1">
        <v>42975.420057870368</v>
      </c>
      <c r="F4276" s="1">
        <v>42975.420057870368</v>
      </c>
    </row>
    <row r="4277" spans="1:6" x14ac:dyDescent="0.25">
      <c r="A4277" t="s">
        <v>4962</v>
      </c>
      <c r="B4277">
        <v>3983</v>
      </c>
      <c r="E4277" s="1">
        <v>42975.420057870368</v>
      </c>
      <c r="F4277" s="1">
        <v>42975.420057870368</v>
      </c>
    </row>
    <row r="4278" spans="1:6" x14ac:dyDescent="0.25">
      <c r="A4278" t="s">
        <v>4963</v>
      </c>
      <c r="B4278">
        <v>3984</v>
      </c>
      <c r="E4278" s="1">
        <v>42975.420057870368</v>
      </c>
      <c r="F4278" s="1">
        <v>42975.420057870368</v>
      </c>
    </row>
    <row r="4279" spans="1:6" x14ac:dyDescent="0.25">
      <c r="A4279" t="s">
        <v>4964</v>
      </c>
      <c r="B4279">
        <v>3985</v>
      </c>
      <c r="E4279" s="1">
        <v>42975.420057870368</v>
      </c>
      <c r="F4279" s="1">
        <v>42975.420057870368</v>
      </c>
    </row>
    <row r="4280" spans="1:6" x14ac:dyDescent="0.25">
      <c r="A4280" t="s">
        <v>4965</v>
      </c>
      <c r="B4280">
        <v>3986</v>
      </c>
      <c r="E4280" s="1">
        <v>42975.420057870368</v>
      </c>
      <c r="F4280" s="1">
        <v>42975.420057870368</v>
      </c>
    </row>
    <row r="4281" spans="1:6" x14ac:dyDescent="0.25">
      <c r="A4281" t="s">
        <v>8539</v>
      </c>
      <c r="B4281">
        <v>7133</v>
      </c>
      <c r="C4281">
        <v>2013</v>
      </c>
      <c r="D4281" t="s">
        <v>169</v>
      </c>
      <c r="E4281" s="1">
        <v>42990.945034722223</v>
      </c>
      <c r="F4281" s="1">
        <v>42990.945034722223</v>
      </c>
    </row>
    <row r="4282" spans="1:6" x14ac:dyDescent="0.25">
      <c r="A4282" t="s">
        <v>4966</v>
      </c>
      <c r="B4282">
        <v>3987</v>
      </c>
      <c r="E4282" s="1">
        <v>42975.420057870368</v>
      </c>
      <c r="F4282" s="1">
        <v>42975.420057870368</v>
      </c>
    </row>
    <row r="4283" spans="1:6" x14ac:dyDescent="0.25">
      <c r="A4283" t="s">
        <v>4967</v>
      </c>
      <c r="B4283">
        <v>3988</v>
      </c>
      <c r="E4283" s="1">
        <v>42975.420057870368</v>
      </c>
      <c r="F4283" s="1">
        <v>42975.420057870368</v>
      </c>
    </row>
    <row r="4284" spans="1:6" x14ac:dyDescent="0.25">
      <c r="A4284" t="s">
        <v>4968</v>
      </c>
      <c r="B4284">
        <v>3989</v>
      </c>
      <c r="E4284" s="1">
        <v>42975.420057870368</v>
      </c>
      <c r="F4284" s="1">
        <v>42975.420057870368</v>
      </c>
    </row>
    <row r="4285" spans="1:6" x14ac:dyDescent="0.25">
      <c r="A4285" t="s">
        <v>4969</v>
      </c>
      <c r="B4285">
        <v>3990</v>
      </c>
      <c r="E4285" s="1">
        <v>42975.420057870368</v>
      </c>
      <c r="F4285" s="1">
        <v>42975.420057870368</v>
      </c>
    </row>
    <row r="4286" spans="1:6" x14ac:dyDescent="0.25">
      <c r="A4286" t="s">
        <v>4970</v>
      </c>
      <c r="B4286">
        <v>3991</v>
      </c>
      <c r="E4286" s="1">
        <v>42975.420057870368</v>
      </c>
      <c r="F4286" s="1">
        <v>42975.420057870368</v>
      </c>
    </row>
    <row r="4287" spans="1:6" x14ac:dyDescent="0.25">
      <c r="A4287" t="s">
        <v>4971</v>
      </c>
      <c r="B4287">
        <v>3992</v>
      </c>
      <c r="E4287" s="1">
        <v>42975.420057870368</v>
      </c>
      <c r="F4287" s="1">
        <v>42975.420057870368</v>
      </c>
    </row>
    <row r="4288" spans="1:6" x14ac:dyDescent="0.25">
      <c r="A4288" t="s">
        <v>4972</v>
      </c>
      <c r="B4288">
        <v>3993</v>
      </c>
      <c r="E4288" s="1">
        <v>42975.420057870368</v>
      </c>
      <c r="F4288" s="1">
        <v>42975.420057870368</v>
      </c>
    </row>
    <row r="4289" spans="1:6" x14ac:dyDescent="0.25">
      <c r="A4289" t="s">
        <v>4973</v>
      </c>
      <c r="B4289">
        <v>3994</v>
      </c>
      <c r="E4289" s="1">
        <v>42975.420057870368</v>
      </c>
      <c r="F4289" s="1">
        <v>42975.420057870368</v>
      </c>
    </row>
    <row r="4290" spans="1:6" x14ac:dyDescent="0.25">
      <c r="A4290" t="s">
        <v>4974</v>
      </c>
      <c r="B4290">
        <v>3995</v>
      </c>
      <c r="E4290" s="1">
        <v>42975.420057870368</v>
      </c>
      <c r="F4290" s="1">
        <v>42975.420057870368</v>
      </c>
    </row>
    <row r="4291" spans="1:6" x14ac:dyDescent="0.25">
      <c r="A4291" t="s">
        <v>4975</v>
      </c>
      <c r="B4291">
        <v>3996</v>
      </c>
      <c r="E4291" s="1">
        <v>42975.420057870368</v>
      </c>
      <c r="F4291" s="1">
        <v>42975.420057870368</v>
      </c>
    </row>
    <row r="4292" spans="1:6" x14ac:dyDescent="0.25">
      <c r="A4292" t="s">
        <v>4976</v>
      </c>
      <c r="B4292">
        <v>3997</v>
      </c>
      <c r="E4292" s="1">
        <v>42975.420057870368</v>
      </c>
      <c r="F4292" s="1">
        <v>42975.420057870368</v>
      </c>
    </row>
    <row r="4293" spans="1:6" x14ac:dyDescent="0.25">
      <c r="A4293" t="s">
        <v>4977</v>
      </c>
      <c r="B4293">
        <v>3998</v>
      </c>
      <c r="E4293" s="1">
        <v>42975.420057870368</v>
      </c>
      <c r="F4293" s="1">
        <v>42975.420057870368</v>
      </c>
    </row>
    <row r="4294" spans="1:6" x14ac:dyDescent="0.25">
      <c r="A4294" t="s">
        <v>4978</v>
      </c>
      <c r="B4294">
        <v>3999</v>
      </c>
      <c r="E4294" s="1">
        <v>42975.420057870368</v>
      </c>
      <c r="F4294" s="1">
        <v>42975.420057870368</v>
      </c>
    </row>
    <row r="4295" spans="1:6" x14ac:dyDescent="0.25">
      <c r="A4295" t="s">
        <v>4979</v>
      </c>
      <c r="B4295">
        <v>4000</v>
      </c>
      <c r="E4295" s="1">
        <v>42975.420057870368</v>
      </c>
      <c r="F4295" s="1">
        <v>42975.420057870368</v>
      </c>
    </row>
    <row r="4296" spans="1:6" x14ac:dyDescent="0.25">
      <c r="A4296" t="s">
        <v>4980</v>
      </c>
      <c r="B4296">
        <v>4001</v>
      </c>
      <c r="E4296" s="1">
        <v>42975.420057870368</v>
      </c>
      <c r="F4296" s="1">
        <v>42975.420057870368</v>
      </c>
    </row>
    <row r="4297" spans="1:6" x14ac:dyDescent="0.25">
      <c r="A4297" t="s">
        <v>4981</v>
      </c>
      <c r="B4297">
        <v>4003</v>
      </c>
      <c r="E4297" s="1">
        <v>42975.420057870368</v>
      </c>
      <c r="F4297" s="1">
        <v>42975.420057870368</v>
      </c>
    </row>
    <row r="4298" spans="1:6" x14ac:dyDescent="0.25">
      <c r="A4298" t="s">
        <v>4982</v>
      </c>
      <c r="B4298">
        <v>4004</v>
      </c>
      <c r="E4298" s="1">
        <v>42975.420057870368</v>
      </c>
      <c r="F4298" s="1">
        <v>42975.420057870368</v>
      </c>
    </row>
    <row r="4299" spans="1:6" x14ac:dyDescent="0.25">
      <c r="A4299" t="s">
        <v>4983</v>
      </c>
      <c r="B4299">
        <v>4005</v>
      </c>
      <c r="E4299" s="1">
        <v>42975.420057870368</v>
      </c>
      <c r="F4299" s="1">
        <v>42975.420057870368</v>
      </c>
    </row>
    <row r="4300" spans="1:6" x14ac:dyDescent="0.25">
      <c r="A4300" t="s">
        <v>4984</v>
      </c>
      <c r="B4300">
        <v>4006</v>
      </c>
      <c r="E4300" s="1">
        <v>42975.420057870368</v>
      </c>
      <c r="F4300" s="1">
        <v>42975.420057870368</v>
      </c>
    </row>
    <row r="4301" spans="1:6" x14ac:dyDescent="0.25">
      <c r="A4301" t="s">
        <v>4985</v>
      </c>
      <c r="B4301">
        <v>4007</v>
      </c>
      <c r="E4301" s="1">
        <v>42975.420057870368</v>
      </c>
      <c r="F4301" s="1">
        <v>42975.420057870368</v>
      </c>
    </row>
    <row r="4302" spans="1:6" x14ac:dyDescent="0.25">
      <c r="A4302" t="s">
        <v>4986</v>
      </c>
      <c r="B4302">
        <v>4008</v>
      </c>
      <c r="E4302" s="1">
        <v>42975.420057870368</v>
      </c>
      <c r="F4302" s="1">
        <v>42975.420057870368</v>
      </c>
    </row>
    <row r="4303" spans="1:6" x14ac:dyDescent="0.25">
      <c r="A4303" t="s">
        <v>4987</v>
      </c>
      <c r="B4303">
        <v>4009</v>
      </c>
      <c r="E4303" s="1">
        <v>42975.420057870368</v>
      </c>
      <c r="F4303" s="1">
        <v>42975.420057870368</v>
      </c>
    </row>
    <row r="4304" spans="1:6" x14ac:dyDescent="0.25">
      <c r="A4304" t="s">
        <v>4988</v>
      </c>
      <c r="B4304">
        <v>4010</v>
      </c>
      <c r="E4304" s="1">
        <v>42975.420057870368</v>
      </c>
      <c r="F4304" s="1">
        <v>42975.420057870368</v>
      </c>
    </row>
    <row r="4305" spans="1:6" x14ac:dyDescent="0.25">
      <c r="A4305" t="s">
        <v>4989</v>
      </c>
      <c r="B4305">
        <v>4011</v>
      </c>
      <c r="E4305" s="1">
        <v>42975.420057870368</v>
      </c>
      <c r="F4305" s="1">
        <v>42975.420057870368</v>
      </c>
    </row>
    <row r="4306" spans="1:6" x14ac:dyDescent="0.25">
      <c r="A4306" t="s">
        <v>4990</v>
      </c>
      <c r="B4306">
        <v>4012</v>
      </c>
      <c r="E4306" s="1">
        <v>42975.420057870368</v>
      </c>
      <c r="F4306" s="1">
        <v>42975.420057870368</v>
      </c>
    </row>
    <row r="4307" spans="1:6" x14ac:dyDescent="0.25">
      <c r="A4307" t="s">
        <v>4991</v>
      </c>
      <c r="B4307">
        <v>4013</v>
      </c>
      <c r="E4307" s="1">
        <v>42975.420057870368</v>
      </c>
      <c r="F4307" s="1">
        <v>42975.420057870368</v>
      </c>
    </row>
    <row r="4308" spans="1:6" x14ac:dyDescent="0.25">
      <c r="A4308" t="s">
        <v>4992</v>
      </c>
      <c r="B4308">
        <v>4014</v>
      </c>
      <c r="E4308" s="1">
        <v>42975.420057870368</v>
      </c>
      <c r="F4308" s="1">
        <v>42975.420057870368</v>
      </c>
    </row>
    <row r="4309" spans="1:6" x14ac:dyDescent="0.25">
      <c r="A4309" t="s">
        <v>4993</v>
      </c>
      <c r="B4309">
        <v>4015</v>
      </c>
      <c r="E4309" s="1">
        <v>42975.420057870368</v>
      </c>
      <c r="F4309" s="1">
        <v>42975.420057870368</v>
      </c>
    </row>
    <row r="4310" spans="1:6" x14ac:dyDescent="0.25">
      <c r="A4310" t="s">
        <v>4994</v>
      </c>
      <c r="B4310">
        <v>4016</v>
      </c>
      <c r="E4310" s="1">
        <v>42975.420057870368</v>
      </c>
      <c r="F4310" s="1">
        <v>42975.420057870368</v>
      </c>
    </row>
    <row r="4311" spans="1:6" x14ac:dyDescent="0.25">
      <c r="A4311" t="s">
        <v>4995</v>
      </c>
      <c r="B4311">
        <v>4017</v>
      </c>
      <c r="E4311" s="1">
        <v>42975.420057870368</v>
      </c>
      <c r="F4311" s="1">
        <v>42975.420057870368</v>
      </c>
    </row>
    <row r="4312" spans="1:6" x14ac:dyDescent="0.25">
      <c r="A4312" t="s">
        <v>4996</v>
      </c>
      <c r="B4312">
        <v>4018</v>
      </c>
      <c r="E4312" s="1">
        <v>42975.420057870368</v>
      </c>
      <c r="F4312" s="1">
        <v>42975.420057870368</v>
      </c>
    </row>
    <row r="4313" spans="1:6" x14ac:dyDescent="0.25">
      <c r="A4313" t="s">
        <v>4997</v>
      </c>
      <c r="B4313">
        <v>4019</v>
      </c>
      <c r="E4313" s="1">
        <v>42975.420057870368</v>
      </c>
      <c r="F4313" s="1">
        <v>42975.420057870368</v>
      </c>
    </row>
    <row r="4314" spans="1:6" x14ac:dyDescent="0.25">
      <c r="A4314" t="s">
        <v>4998</v>
      </c>
      <c r="B4314">
        <v>4020</v>
      </c>
      <c r="E4314" s="1">
        <v>42975.420057870368</v>
      </c>
      <c r="F4314" s="1">
        <v>42975.420057870368</v>
      </c>
    </row>
    <row r="4315" spans="1:6" x14ac:dyDescent="0.25">
      <c r="A4315" t="s">
        <v>4999</v>
      </c>
      <c r="B4315">
        <v>4021</v>
      </c>
      <c r="E4315" s="1">
        <v>42975.420057870368</v>
      </c>
      <c r="F4315" s="1">
        <v>42975.420057870368</v>
      </c>
    </row>
    <row r="4316" spans="1:6" x14ac:dyDescent="0.25">
      <c r="A4316" t="s">
        <v>8149</v>
      </c>
      <c r="B4316">
        <v>6937</v>
      </c>
      <c r="E4316" s="1">
        <v>42985.585543981484</v>
      </c>
      <c r="F4316" s="1">
        <v>42985.585543981484</v>
      </c>
    </row>
    <row r="4317" spans="1:6" x14ac:dyDescent="0.25">
      <c r="A4317" t="s">
        <v>8388</v>
      </c>
      <c r="B4317">
        <v>7072</v>
      </c>
      <c r="C4317">
        <v>2016</v>
      </c>
      <c r="D4317" t="s">
        <v>169</v>
      </c>
      <c r="E4317" s="1">
        <v>42990.545127314814</v>
      </c>
      <c r="F4317" s="1">
        <v>42990.545127314814</v>
      </c>
    </row>
    <row r="4318" spans="1:6" x14ac:dyDescent="0.25">
      <c r="A4318" t="s">
        <v>5000</v>
      </c>
      <c r="B4318">
        <v>4022</v>
      </c>
      <c r="E4318" s="1">
        <v>42975.420057870368</v>
      </c>
      <c r="F4318" s="1">
        <v>42975.420057870368</v>
      </c>
    </row>
    <row r="4319" spans="1:6" x14ac:dyDescent="0.25">
      <c r="A4319" t="s">
        <v>5001</v>
      </c>
      <c r="B4319">
        <v>4023</v>
      </c>
      <c r="E4319" s="1">
        <v>42975.420057870368</v>
      </c>
      <c r="F4319" s="1">
        <v>42975.420057870368</v>
      </c>
    </row>
    <row r="4320" spans="1:6" x14ac:dyDescent="0.25">
      <c r="A4320" t="s">
        <v>5002</v>
      </c>
      <c r="B4320">
        <v>4024</v>
      </c>
      <c r="E4320" s="1">
        <v>42975.420057870368</v>
      </c>
      <c r="F4320" s="1">
        <v>42975.420057870368</v>
      </c>
    </row>
    <row r="4321" spans="1:6" x14ac:dyDescent="0.25">
      <c r="A4321" t="s">
        <v>9311</v>
      </c>
      <c r="B4321">
        <v>7466</v>
      </c>
      <c r="C4321">
        <v>2014</v>
      </c>
      <c r="D4321" t="s">
        <v>169</v>
      </c>
      <c r="E4321" s="1">
        <v>43002.969027777777</v>
      </c>
      <c r="F4321" s="1">
        <v>43002.969027777777</v>
      </c>
    </row>
    <row r="4322" spans="1:6" x14ac:dyDescent="0.25">
      <c r="A4322" t="s">
        <v>5003</v>
      </c>
      <c r="B4322">
        <v>4025</v>
      </c>
      <c r="E4322" s="1">
        <v>42975.420057870368</v>
      </c>
      <c r="F4322" s="1">
        <v>42975.420057870368</v>
      </c>
    </row>
    <row r="4323" spans="1:6" x14ac:dyDescent="0.25">
      <c r="A4323" t="s">
        <v>8143</v>
      </c>
      <c r="B4323">
        <v>6938</v>
      </c>
      <c r="E4323" s="1">
        <v>42985.585543981484</v>
      </c>
      <c r="F4323" s="1">
        <v>42985.585543981484</v>
      </c>
    </row>
    <row r="4324" spans="1:6" x14ac:dyDescent="0.25">
      <c r="A4324" t="s">
        <v>5004</v>
      </c>
      <c r="B4324">
        <v>4026</v>
      </c>
      <c r="E4324" s="1">
        <v>42975.420057870368</v>
      </c>
      <c r="F4324" s="1">
        <v>42975.420057870368</v>
      </c>
    </row>
    <row r="4325" spans="1:6" x14ac:dyDescent="0.25">
      <c r="A4325" t="s">
        <v>9209</v>
      </c>
      <c r="B4325">
        <v>7467</v>
      </c>
      <c r="C4325">
        <v>2010</v>
      </c>
      <c r="D4325" t="s">
        <v>169</v>
      </c>
      <c r="E4325" s="1">
        <v>43002.969027777777</v>
      </c>
      <c r="F4325" s="1">
        <v>43002.969027777777</v>
      </c>
    </row>
    <row r="4326" spans="1:6" x14ac:dyDescent="0.25">
      <c r="A4326" t="s">
        <v>5005</v>
      </c>
      <c r="B4326">
        <v>4027</v>
      </c>
      <c r="E4326" s="1">
        <v>42975.420057870368</v>
      </c>
      <c r="F4326" s="1">
        <v>42975.420057870368</v>
      </c>
    </row>
    <row r="4327" spans="1:6" x14ac:dyDescent="0.25">
      <c r="A4327" t="s">
        <v>9060</v>
      </c>
      <c r="B4327">
        <v>7468</v>
      </c>
      <c r="C4327">
        <v>2016</v>
      </c>
      <c r="D4327" t="s">
        <v>169</v>
      </c>
      <c r="E4327" s="1">
        <v>43002.969027777777</v>
      </c>
      <c r="F4327" s="1">
        <v>43002.969027777777</v>
      </c>
    </row>
    <row r="4328" spans="1:6" x14ac:dyDescent="0.25">
      <c r="A4328" t="s">
        <v>5006</v>
      </c>
      <c r="B4328">
        <v>4028</v>
      </c>
      <c r="E4328" s="1">
        <v>42975.420057870368</v>
      </c>
      <c r="F4328" s="1">
        <v>42975.420057870368</v>
      </c>
    </row>
    <row r="4329" spans="1:6" x14ac:dyDescent="0.25">
      <c r="A4329" t="s">
        <v>5007</v>
      </c>
      <c r="B4329">
        <v>4029</v>
      </c>
      <c r="E4329" s="1">
        <v>42975.420057870368</v>
      </c>
      <c r="F4329" s="1">
        <v>42975.420057870368</v>
      </c>
    </row>
    <row r="4330" spans="1:6" x14ac:dyDescent="0.25">
      <c r="A4330" t="s">
        <v>5008</v>
      </c>
      <c r="B4330">
        <v>4030</v>
      </c>
      <c r="E4330" s="1">
        <v>42975.420057870368</v>
      </c>
      <c r="F4330" s="1">
        <v>42975.420057870368</v>
      </c>
    </row>
    <row r="4331" spans="1:6" x14ac:dyDescent="0.25">
      <c r="A4331" t="s">
        <v>5009</v>
      </c>
      <c r="B4331">
        <v>4031</v>
      </c>
      <c r="E4331" s="1">
        <v>42975.420057870368</v>
      </c>
      <c r="F4331" s="1">
        <v>42975.420057870368</v>
      </c>
    </row>
    <row r="4332" spans="1:6" x14ac:dyDescent="0.25">
      <c r="A4332" t="s">
        <v>5010</v>
      </c>
      <c r="B4332">
        <v>4032</v>
      </c>
      <c r="E4332" s="1">
        <v>42975.420057870368</v>
      </c>
      <c r="F4332" s="1">
        <v>42975.420057870368</v>
      </c>
    </row>
    <row r="4333" spans="1:6" x14ac:dyDescent="0.25">
      <c r="A4333" t="s">
        <v>8665</v>
      </c>
      <c r="B4333">
        <v>7256</v>
      </c>
      <c r="C4333">
        <v>2013</v>
      </c>
      <c r="D4333" t="s">
        <v>169</v>
      </c>
      <c r="E4333" s="1">
        <v>42992.012627314813</v>
      </c>
      <c r="F4333" s="1">
        <v>42992.012627314813</v>
      </c>
    </row>
    <row r="4334" spans="1:6" x14ac:dyDescent="0.25">
      <c r="A4334" t="s">
        <v>5011</v>
      </c>
      <c r="B4334">
        <v>4033</v>
      </c>
      <c r="E4334" s="1">
        <v>42975.420057870368</v>
      </c>
      <c r="F4334" s="1">
        <v>42975.420057870368</v>
      </c>
    </row>
    <row r="4335" spans="1:6" x14ac:dyDescent="0.25">
      <c r="A4335" t="s">
        <v>8421</v>
      </c>
      <c r="B4335">
        <v>7073</v>
      </c>
      <c r="C4335">
        <v>2015</v>
      </c>
      <c r="D4335" t="s">
        <v>169</v>
      </c>
      <c r="E4335" s="1">
        <v>42990.545127314814</v>
      </c>
      <c r="F4335" s="1">
        <v>42990.545127314814</v>
      </c>
    </row>
    <row r="4336" spans="1:6" x14ac:dyDescent="0.25">
      <c r="A4336" t="s">
        <v>5012</v>
      </c>
      <c r="B4336">
        <v>4034</v>
      </c>
      <c r="E4336" s="1">
        <v>42975.420057870368</v>
      </c>
      <c r="F4336" s="1">
        <v>42975.420057870368</v>
      </c>
    </row>
    <row r="4337" spans="1:6" x14ac:dyDescent="0.25">
      <c r="A4337" t="s">
        <v>5013</v>
      </c>
      <c r="B4337">
        <v>4035</v>
      </c>
      <c r="E4337" s="1">
        <v>42975.420057870368</v>
      </c>
      <c r="F4337" s="1">
        <v>42975.420057870368</v>
      </c>
    </row>
    <row r="4338" spans="1:6" x14ac:dyDescent="0.25">
      <c r="A4338" t="s">
        <v>5014</v>
      </c>
      <c r="B4338">
        <v>4036</v>
      </c>
      <c r="E4338" s="1">
        <v>42975.420057870368</v>
      </c>
      <c r="F4338" s="1">
        <v>42975.420057870368</v>
      </c>
    </row>
    <row r="4339" spans="1:6" x14ac:dyDescent="0.25">
      <c r="A4339" t="s">
        <v>5015</v>
      </c>
      <c r="B4339">
        <v>4037</v>
      </c>
      <c r="E4339" s="1">
        <v>42975.420057870368</v>
      </c>
      <c r="F4339" s="1">
        <v>42975.420057870368</v>
      </c>
    </row>
    <row r="4340" spans="1:6" x14ac:dyDescent="0.25">
      <c r="A4340" t="s">
        <v>8845</v>
      </c>
      <c r="B4340">
        <v>7469</v>
      </c>
      <c r="C4340">
        <v>2013</v>
      </c>
      <c r="D4340" t="s">
        <v>169</v>
      </c>
      <c r="E4340" s="1">
        <v>43002.969027777777</v>
      </c>
      <c r="F4340" s="1">
        <v>43002.969027777777</v>
      </c>
    </row>
    <row r="4341" spans="1:6" x14ac:dyDescent="0.25">
      <c r="A4341" t="s">
        <v>5016</v>
      </c>
      <c r="B4341">
        <v>4038</v>
      </c>
      <c r="E4341" s="1">
        <v>42975.420057870368</v>
      </c>
      <c r="F4341" s="1">
        <v>42975.420057870368</v>
      </c>
    </row>
    <row r="4342" spans="1:6" x14ac:dyDescent="0.25">
      <c r="A4342" t="s">
        <v>5017</v>
      </c>
      <c r="B4342">
        <v>4039</v>
      </c>
      <c r="E4342" s="1">
        <v>42975.420057870368</v>
      </c>
      <c r="F4342" s="1">
        <v>42975.420057870368</v>
      </c>
    </row>
    <row r="4343" spans="1:6" x14ac:dyDescent="0.25">
      <c r="A4343" t="s">
        <v>5018</v>
      </c>
      <c r="B4343">
        <v>4040</v>
      </c>
      <c r="E4343" s="1">
        <v>42975.420057870368</v>
      </c>
      <c r="F4343" s="1">
        <v>42975.420057870368</v>
      </c>
    </row>
    <row r="4344" spans="1:6" x14ac:dyDescent="0.25">
      <c r="A4344" t="s">
        <v>5019</v>
      </c>
      <c r="B4344">
        <v>4041</v>
      </c>
      <c r="E4344" s="1">
        <v>42975.420057870368</v>
      </c>
      <c r="F4344" s="1">
        <v>42975.420057870368</v>
      </c>
    </row>
    <row r="4345" spans="1:6" x14ac:dyDescent="0.25">
      <c r="A4345" t="s">
        <v>5020</v>
      </c>
      <c r="B4345">
        <v>4042</v>
      </c>
      <c r="E4345" s="1">
        <v>42975.420057870368</v>
      </c>
      <c r="F4345" s="1">
        <v>42975.420057870368</v>
      </c>
    </row>
    <row r="4346" spans="1:6" x14ac:dyDescent="0.25">
      <c r="A4346" t="s">
        <v>5021</v>
      </c>
      <c r="B4346">
        <v>4043</v>
      </c>
      <c r="E4346" s="1">
        <v>42975.420057870368</v>
      </c>
      <c r="F4346" s="1">
        <v>42975.420057870368</v>
      </c>
    </row>
    <row r="4347" spans="1:6" x14ac:dyDescent="0.25">
      <c r="A4347" t="s">
        <v>8635</v>
      </c>
      <c r="B4347">
        <v>7257</v>
      </c>
      <c r="C4347">
        <v>2015</v>
      </c>
      <c r="D4347" t="s">
        <v>169</v>
      </c>
      <c r="E4347" s="1">
        <v>42992.012627314813</v>
      </c>
      <c r="F4347" s="1">
        <v>42992.012627314813</v>
      </c>
    </row>
    <row r="4348" spans="1:6" x14ac:dyDescent="0.25">
      <c r="A4348" t="s">
        <v>5022</v>
      </c>
      <c r="B4348">
        <v>4044</v>
      </c>
      <c r="E4348" s="1">
        <v>42975.420057870368</v>
      </c>
      <c r="F4348" s="1">
        <v>42975.420057870368</v>
      </c>
    </row>
    <row r="4349" spans="1:6" x14ac:dyDescent="0.25">
      <c r="A4349" t="s">
        <v>5023</v>
      </c>
      <c r="B4349">
        <v>4045</v>
      </c>
      <c r="E4349" s="1">
        <v>42975.420057870368</v>
      </c>
      <c r="F4349" s="1">
        <v>42975.420057870368</v>
      </c>
    </row>
    <row r="4350" spans="1:6" x14ac:dyDescent="0.25">
      <c r="A4350" t="s">
        <v>8575</v>
      </c>
      <c r="B4350">
        <v>7258</v>
      </c>
      <c r="C4350">
        <v>2010</v>
      </c>
      <c r="D4350" t="s">
        <v>169</v>
      </c>
      <c r="E4350" s="1">
        <v>42992.012627314813</v>
      </c>
      <c r="F4350" s="1">
        <v>42992.012627314813</v>
      </c>
    </row>
    <row r="4351" spans="1:6" x14ac:dyDescent="0.25">
      <c r="A4351" t="s">
        <v>5024</v>
      </c>
      <c r="B4351">
        <v>4046</v>
      </c>
      <c r="E4351" s="1">
        <v>42975.420057870368</v>
      </c>
      <c r="F4351" s="1">
        <v>42975.420057870368</v>
      </c>
    </row>
    <row r="4352" spans="1:6" x14ac:dyDescent="0.25">
      <c r="A4352" t="s">
        <v>8177</v>
      </c>
      <c r="B4352">
        <v>6939</v>
      </c>
      <c r="E4352" s="1">
        <v>42985.585543981484</v>
      </c>
      <c r="F4352" s="1">
        <v>42985.585543981484</v>
      </c>
    </row>
    <row r="4353" spans="1:6" x14ac:dyDescent="0.25">
      <c r="A4353" t="s">
        <v>43</v>
      </c>
      <c r="B4353">
        <v>4047</v>
      </c>
      <c r="E4353" s="1">
        <v>42975.420057870368</v>
      </c>
      <c r="F4353" s="1">
        <v>42975.420057870368</v>
      </c>
    </row>
    <row r="4354" spans="1:6" x14ac:dyDescent="0.25">
      <c r="A4354" t="s">
        <v>5025</v>
      </c>
      <c r="B4354">
        <v>4048</v>
      </c>
      <c r="E4354" s="1">
        <v>42975.420057870368</v>
      </c>
      <c r="F4354" s="1">
        <v>42975.420057870368</v>
      </c>
    </row>
    <row r="4355" spans="1:6" x14ac:dyDescent="0.25">
      <c r="A4355" t="s">
        <v>8972</v>
      </c>
      <c r="B4355">
        <v>7470</v>
      </c>
      <c r="C4355">
        <v>2013</v>
      </c>
      <c r="D4355" t="s">
        <v>169</v>
      </c>
      <c r="E4355" s="1">
        <v>43002.969027777777</v>
      </c>
      <c r="F4355" s="1">
        <v>43002.969027777777</v>
      </c>
    </row>
    <row r="4356" spans="1:6" x14ac:dyDescent="0.25">
      <c r="A4356" t="s">
        <v>5026</v>
      </c>
      <c r="B4356">
        <v>4049</v>
      </c>
      <c r="E4356" s="1">
        <v>42975.420057870368</v>
      </c>
      <c r="F4356" s="1">
        <v>42975.420057870368</v>
      </c>
    </row>
    <row r="4357" spans="1:6" x14ac:dyDescent="0.25">
      <c r="A4357" t="s">
        <v>5027</v>
      </c>
      <c r="B4357">
        <v>4050</v>
      </c>
      <c r="E4357" s="1">
        <v>42975.420057870368</v>
      </c>
      <c r="F4357" s="1">
        <v>42975.420057870368</v>
      </c>
    </row>
    <row r="4358" spans="1:6" x14ac:dyDescent="0.25">
      <c r="A4358" t="s">
        <v>5028</v>
      </c>
      <c r="B4358">
        <v>4051</v>
      </c>
      <c r="E4358" s="1">
        <v>42975.420057870368</v>
      </c>
      <c r="F4358" s="1">
        <v>42975.420057870368</v>
      </c>
    </row>
    <row r="4359" spans="1:6" x14ac:dyDescent="0.25">
      <c r="A4359" t="s">
        <v>5029</v>
      </c>
      <c r="B4359">
        <v>6899</v>
      </c>
      <c r="E4359" s="1">
        <v>42982.055717592593</v>
      </c>
      <c r="F4359" s="1">
        <v>42982.055717592593</v>
      </c>
    </row>
    <row r="4360" spans="1:6" x14ac:dyDescent="0.25">
      <c r="A4360" t="s">
        <v>5030</v>
      </c>
      <c r="B4360">
        <v>4052</v>
      </c>
      <c r="E4360" s="1">
        <v>42975.420057870368</v>
      </c>
      <c r="F4360" s="1">
        <v>42975.420057870368</v>
      </c>
    </row>
    <row r="4361" spans="1:6" x14ac:dyDescent="0.25">
      <c r="A4361" t="s">
        <v>42</v>
      </c>
      <c r="B4361">
        <v>4053</v>
      </c>
      <c r="E4361" s="1">
        <v>42975.420057870368</v>
      </c>
      <c r="F4361" s="1">
        <v>42975.420057870368</v>
      </c>
    </row>
    <row r="4362" spans="1:6" x14ac:dyDescent="0.25">
      <c r="A4362" t="s">
        <v>41</v>
      </c>
      <c r="B4362">
        <v>4054</v>
      </c>
      <c r="E4362" s="1">
        <v>42975.420057870368</v>
      </c>
      <c r="F4362" s="1">
        <v>42975.420057870368</v>
      </c>
    </row>
    <row r="4363" spans="1:6" x14ac:dyDescent="0.25">
      <c r="A4363" t="s">
        <v>5031</v>
      </c>
      <c r="B4363">
        <v>4055</v>
      </c>
      <c r="E4363" s="1">
        <v>42975.420057870368</v>
      </c>
      <c r="F4363" s="1">
        <v>42975.420057870368</v>
      </c>
    </row>
    <row r="4364" spans="1:6" x14ac:dyDescent="0.25">
      <c r="A4364" t="s">
        <v>5032</v>
      </c>
      <c r="B4364">
        <v>4056</v>
      </c>
      <c r="E4364" s="1">
        <v>42975.420057870368</v>
      </c>
      <c r="F4364" s="1">
        <v>42975.420057870368</v>
      </c>
    </row>
    <row r="4365" spans="1:6" x14ac:dyDescent="0.25">
      <c r="A4365" t="s">
        <v>5033</v>
      </c>
      <c r="B4365">
        <v>4057</v>
      </c>
      <c r="E4365" s="1">
        <v>42975.420057870368</v>
      </c>
      <c r="F4365" s="1">
        <v>42975.420057870368</v>
      </c>
    </row>
    <row r="4366" spans="1:6" x14ac:dyDescent="0.25">
      <c r="A4366" t="s">
        <v>5034</v>
      </c>
      <c r="B4366">
        <v>4058</v>
      </c>
      <c r="E4366" s="1">
        <v>42975.420057870368</v>
      </c>
      <c r="F4366" s="1">
        <v>42975.420057870368</v>
      </c>
    </row>
    <row r="4367" spans="1:6" x14ac:dyDescent="0.25">
      <c r="A4367" t="s">
        <v>5035</v>
      </c>
      <c r="B4367">
        <v>4059</v>
      </c>
      <c r="E4367" s="1">
        <v>42975.420057870368</v>
      </c>
      <c r="F4367" s="1">
        <v>42975.420057870368</v>
      </c>
    </row>
    <row r="4368" spans="1:6" x14ac:dyDescent="0.25">
      <c r="A4368" t="s">
        <v>5036</v>
      </c>
      <c r="B4368">
        <v>4060</v>
      </c>
      <c r="E4368" s="1">
        <v>42975.420057870368</v>
      </c>
      <c r="F4368" s="1">
        <v>42975.420057870368</v>
      </c>
    </row>
    <row r="4369" spans="1:6" x14ac:dyDescent="0.25">
      <c r="A4369" t="s">
        <v>5037</v>
      </c>
      <c r="B4369">
        <v>4061</v>
      </c>
      <c r="E4369" s="1">
        <v>42975.420057870368</v>
      </c>
      <c r="F4369" s="1">
        <v>42975.420057870368</v>
      </c>
    </row>
    <row r="4370" spans="1:6" x14ac:dyDescent="0.25">
      <c r="A4370" t="s">
        <v>5038</v>
      </c>
      <c r="B4370">
        <v>4062</v>
      </c>
      <c r="E4370" s="1">
        <v>42975.420057870368</v>
      </c>
      <c r="F4370" s="1">
        <v>42975.420057870368</v>
      </c>
    </row>
    <row r="4371" spans="1:6" x14ac:dyDescent="0.25">
      <c r="A4371" t="s">
        <v>5039</v>
      </c>
      <c r="B4371">
        <v>4063</v>
      </c>
      <c r="E4371" s="1">
        <v>42975.420057870368</v>
      </c>
      <c r="F4371" s="1">
        <v>42975.420057870368</v>
      </c>
    </row>
    <row r="4372" spans="1:6" x14ac:dyDescent="0.25">
      <c r="A4372" t="s">
        <v>5040</v>
      </c>
      <c r="B4372">
        <v>4064</v>
      </c>
      <c r="E4372" s="1">
        <v>42975.420057870368</v>
      </c>
      <c r="F4372" s="1">
        <v>42975.420057870368</v>
      </c>
    </row>
    <row r="4373" spans="1:6" x14ac:dyDescent="0.25">
      <c r="A4373" t="s">
        <v>5041</v>
      </c>
      <c r="B4373">
        <v>4065</v>
      </c>
      <c r="E4373" s="1">
        <v>42975.420057870368</v>
      </c>
      <c r="F4373" s="1">
        <v>42975.420057870368</v>
      </c>
    </row>
    <row r="4374" spans="1:6" x14ac:dyDescent="0.25">
      <c r="A4374" t="s">
        <v>5042</v>
      </c>
      <c r="B4374">
        <v>4066</v>
      </c>
      <c r="E4374" s="1">
        <v>42975.420057870368</v>
      </c>
      <c r="F4374" s="1">
        <v>42975.420057870368</v>
      </c>
    </row>
    <row r="4375" spans="1:6" x14ac:dyDescent="0.25">
      <c r="A4375" t="s">
        <v>5043</v>
      </c>
      <c r="B4375">
        <v>4067</v>
      </c>
      <c r="E4375" s="1">
        <v>42975.420057870368</v>
      </c>
      <c r="F4375" s="1">
        <v>42975.420057870368</v>
      </c>
    </row>
    <row r="4376" spans="1:6" x14ac:dyDescent="0.25">
      <c r="A4376" t="s">
        <v>5044</v>
      </c>
      <c r="B4376">
        <v>4068</v>
      </c>
      <c r="E4376" s="1">
        <v>42975.420057870368</v>
      </c>
      <c r="F4376" s="1">
        <v>42975.420057870368</v>
      </c>
    </row>
    <row r="4377" spans="1:6" x14ac:dyDescent="0.25">
      <c r="A4377" t="s">
        <v>5045</v>
      </c>
      <c r="B4377">
        <v>4069</v>
      </c>
      <c r="E4377" s="1">
        <v>42975.420057870368</v>
      </c>
      <c r="F4377" s="1">
        <v>42975.420057870368</v>
      </c>
    </row>
    <row r="4378" spans="1:6" x14ac:dyDescent="0.25">
      <c r="A4378" t="s">
        <v>5046</v>
      </c>
      <c r="B4378">
        <v>4070</v>
      </c>
      <c r="E4378" s="1">
        <v>42975.420057870368</v>
      </c>
      <c r="F4378" s="1">
        <v>42975.420057870368</v>
      </c>
    </row>
    <row r="4379" spans="1:6" x14ac:dyDescent="0.25">
      <c r="A4379" t="s">
        <v>5047</v>
      </c>
      <c r="B4379">
        <v>4071</v>
      </c>
      <c r="E4379" s="1">
        <v>42975.420057870368</v>
      </c>
      <c r="F4379" s="1">
        <v>42975.420057870368</v>
      </c>
    </row>
    <row r="4380" spans="1:6" x14ac:dyDescent="0.25">
      <c r="A4380" t="s">
        <v>5048</v>
      </c>
      <c r="B4380">
        <v>4072</v>
      </c>
      <c r="E4380" s="1">
        <v>42975.420057870368</v>
      </c>
      <c r="F4380" s="1">
        <v>42975.420057870368</v>
      </c>
    </row>
    <row r="4381" spans="1:6" x14ac:dyDescent="0.25">
      <c r="A4381" t="s">
        <v>5049</v>
      </c>
      <c r="B4381">
        <v>4073</v>
      </c>
      <c r="E4381" s="1">
        <v>42975.420057870368</v>
      </c>
      <c r="F4381" s="1">
        <v>42975.420057870368</v>
      </c>
    </row>
    <row r="4382" spans="1:6" x14ac:dyDescent="0.25">
      <c r="A4382" t="s">
        <v>5050</v>
      </c>
      <c r="B4382">
        <v>4074</v>
      </c>
      <c r="E4382" s="1">
        <v>42975.420057870368</v>
      </c>
      <c r="F4382" s="1">
        <v>42975.420057870368</v>
      </c>
    </row>
    <row r="4383" spans="1:6" x14ac:dyDescent="0.25">
      <c r="A4383" t="s">
        <v>9274</v>
      </c>
      <c r="B4383">
        <v>7471</v>
      </c>
      <c r="C4383">
        <v>2016</v>
      </c>
      <c r="D4383" t="s">
        <v>169</v>
      </c>
      <c r="E4383" s="1">
        <v>43002.969027777777</v>
      </c>
      <c r="F4383" s="1">
        <v>43002.969027777777</v>
      </c>
    </row>
    <row r="4384" spans="1:6" x14ac:dyDescent="0.25">
      <c r="A4384" t="s">
        <v>5051</v>
      </c>
      <c r="B4384">
        <v>4075</v>
      </c>
      <c r="E4384" s="1">
        <v>42975.420057870368</v>
      </c>
      <c r="F4384" s="1">
        <v>42975.420057870368</v>
      </c>
    </row>
    <row r="4385" spans="1:6" x14ac:dyDescent="0.25">
      <c r="A4385" t="s">
        <v>5052</v>
      </c>
      <c r="B4385">
        <v>4076</v>
      </c>
      <c r="E4385" s="1">
        <v>42975.420057870368</v>
      </c>
      <c r="F4385" s="1">
        <v>42975.420057870368</v>
      </c>
    </row>
    <row r="4386" spans="1:6" x14ac:dyDescent="0.25">
      <c r="A4386" t="s">
        <v>8283</v>
      </c>
      <c r="B4386">
        <v>7007</v>
      </c>
      <c r="C4386">
        <v>1995</v>
      </c>
      <c r="E4386" s="1">
        <v>42985.92591435185</v>
      </c>
      <c r="F4386" s="1">
        <v>42985.92591435185</v>
      </c>
    </row>
    <row r="4387" spans="1:6" x14ac:dyDescent="0.25">
      <c r="A4387" t="s">
        <v>5053</v>
      </c>
      <c r="B4387">
        <v>4077</v>
      </c>
      <c r="E4387" s="1">
        <v>42975.420057870368</v>
      </c>
      <c r="F4387" s="1">
        <v>42975.420057870368</v>
      </c>
    </row>
    <row r="4388" spans="1:6" x14ac:dyDescent="0.25">
      <c r="A4388" t="s">
        <v>5054</v>
      </c>
      <c r="B4388">
        <v>4078</v>
      </c>
      <c r="E4388" s="1">
        <v>42975.420057870368</v>
      </c>
      <c r="F4388" s="1">
        <v>42975.420057870368</v>
      </c>
    </row>
    <row r="4389" spans="1:6" x14ac:dyDescent="0.25">
      <c r="A4389" t="s">
        <v>5055</v>
      </c>
      <c r="B4389">
        <v>4079</v>
      </c>
      <c r="E4389" s="1">
        <v>42975.420057870368</v>
      </c>
      <c r="F4389" s="1">
        <v>42975.420057870368</v>
      </c>
    </row>
    <row r="4390" spans="1:6" x14ac:dyDescent="0.25">
      <c r="A4390" t="s">
        <v>5056</v>
      </c>
      <c r="B4390">
        <v>4080</v>
      </c>
      <c r="E4390" s="1">
        <v>42975.420057870368</v>
      </c>
      <c r="F4390" s="1">
        <v>42975.420057870368</v>
      </c>
    </row>
    <row r="4391" spans="1:6" x14ac:dyDescent="0.25">
      <c r="A4391" t="s">
        <v>5057</v>
      </c>
      <c r="B4391">
        <v>4081</v>
      </c>
      <c r="E4391" s="1">
        <v>42975.420057870368</v>
      </c>
      <c r="F4391" s="1">
        <v>42975.420057870368</v>
      </c>
    </row>
    <row r="4392" spans="1:6" x14ac:dyDescent="0.25">
      <c r="A4392" t="s">
        <v>5058</v>
      </c>
      <c r="B4392">
        <v>4082</v>
      </c>
      <c r="E4392" s="1">
        <v>42975.420057870368</v>
      </c>
      <c r="F4392" s="1">
        <v>42975.420057870368</v>
      </c>
    </row>
    <row r="4393" spans="1:6" x14ac:dyDescent="0.25">
      <c r="A4393" t="s">
        <v>5059</v>
      </c>
      <c r="B4393">
        <v>4083</v>
      </c>
      <c r="E4393" s="1">
        <v>42975.420057870368</v>
      </c>
      <c r="F4393" s="1">
        <v>42975.420057870368</v>
      </c>
    </row>
    <row r="4394" spans="1:6" x14ac:dyDescent="0.25">
      <c r="A4394" t="s">
        <v>5060</v>
      </c>
      <c r="B4394">
        <v>4084</v>
      </c>
      <c r="E4394" s="1">
        <v>42975.420057870368</v>
      </c>
      <c r="F4394" s="1">
        <v>42975.420057870368</v>
      </c>
    </row>
    <row r="4395" spans="1:6" x14ac:dyDescent="0.25">
      <c r="A4395" t="s">
        <v>9345</v>
      </c>
      <c r="B4395">
        <v>7472</v>
      </c>
      <c r="C4395">
        <v>2015</v>
      </c>
      <c r="D4395" t="s">
        <v>169</v>
      </c>
      <c r="E4395" s="1">
        <v>43002.969027777777</v>
      </c>
      <c r="F4395" s="1">
        <v>43002.969027777777</v>
      </c>
    </row>
    <row r="4396" spans="1:6" x14ac:dyDescent="0.25">
      <c r="A4396" t="s">
        <v>5061</v>
      </c>
      <c r="B4396">
        <v>4085</v>
      </c>
      <c r="E4396" s="1">
        <v>42975.420057870368</v>
      </c>
      <c r="F4396" s="1">
        <v>42975.420057870368</v>
      </c>
    </row>
    <row r="4397" spans="1:6" x14ac:dyDescent="0.25">
      <c r="A4397" t="s">
        <v>5062</v>
      </c>
      <c r="B4397">
        <v>4086</v>
      </c>
      <c r="E4397" s="1">
        <v>42975.420057870368</v>
      </c>
      <c r="F4397" s="1">
        <v>42975.420057870368</v>
      </c>
    </row>
    <row r="4398" spans="1:6" x14ac:dyDescent="0.25">
      <c r="A4398" t="s">
        <v>5063</v>
      </c>
      <c r="B4398">
        <v>4087</v>
      </c>
      <c r="E4398" s="1">
        <v>42975.420057870368</v>
      </c>
      <c r="F4398" s="1">
        <v>42975.420057870368</v>
      </c>
    </row>
    <row r="4399" spans="1:6" x14ac:dyDescent="0.25">
      <c r="A4399" t="s">
        <v>5064</v>
      </c>
      <c r="B4399">
        <v>4088</v>
      </c>
      <c r="E4399" s="1">
        <v>42975.420057870368</v>
      </c>
      <c r="F4399" s="1">
        <v>42975.420057870368</v>
      </c>
    </row>
    <row r="4400" spans="1:6" x14ac:dyDescent="0.25">
      <c r="A4400" t="s">
        <v>5065</v>
      </c>
      <c r="B4400">
        <v>4089</v>
      </c>
      <c r="E4400" s="1">
        <v>42975.420057870368</v>
      </c>
      <c r="F4400" s="1">
        <v>42975.420057870368</v>
      </c>
    </row>
    <row r="4401" spans="1:6" x14ac:dyDescent="0.25">
      <c r="A4401" t="s">
        <v>5066</v>
      </c>
      <c r="B4401">
        <v>4090</v>
      </c>
      <c r="E4401" s="1">
        <v>42975.420057870368</v>
      </c>
      <c r="F4401" s="1">
        <v>42975.420057870368</v>
      </c>
    </row>
    <row r="4402" spans="1:6" x14ac:dyDescent="0.25">
      <c r="A4402" t="s">
        <v>5067</v>
      </c>
      <c r="B4402">
        <v>4091</v>
      </c>
      <c r="E4402" s="1">
        <v>42975.420057870368</v>
      </c>
      <c r="F4402" s="1">
        <v>42975.420057870368</v>
      </c>
    </row>
    <row r="4403" spans="1:6" x14ac:dyDescent="0.25">
      <c r="A4403" t="s">
        <v>5068</v>
      </c>
      <c r="B4403">
        <v>4092</v>
      </c>
      <c r="E4403" s="1">
        <v>42975.420057870368</v>
      </c>
      <c r="F4403" s="1">
        <v>42975.420057870368</v>
      </c>
    </row>
    <row r="4404" spans="1:6" x14ac:dyDescent="0.25">
      <c r="A4404" t="s">
        <v>5069</v>
      </c>
      <c r="B4404">
        <v>4093</v>
      </c>
      <c r="E4404" s="1">
        <v>42975.420057870368</v>
      </c>
      <c r="F4404" s="1">
        <v>42975.420057870368</v>
      </c>
    </row>
    <row r="4405" spans="1:6" x14ac:dyDescent="0.25">
      <c r="A4405" t="s">
        <v>5070</v>
      </c>
      <c r="B4405">
        <v>4094</v>
      </c>
      <c r="E4405" s="1">
        <v>42975.420057870368</v>
      </c>
      <c r="F4405" s="1">
        <v>42975.420057870368</v>
      </c>
    </row>
    <row r="4406" spans="1:6" x14ac:dyDescent="0.25">
      <c r="A4406" t="s">
        <v>8742</v>
      </c>
      <c r="B4406">
        <v>7259</v>
      </c>
      <c r="C4406">
        <v>2012</v>
      </c>
      <c r="D4406" t="s">
        <v>169</v>
      </c>
      <c r="E4406" s="1">
        <v>42992.012627314813</v>
      </c>
      <c r="F4406" s="1">
        <v>42992.012627314813</v>
      </c>
    </row>
    <row r="4407" spans="1:6" x14ac:dyDescent="0.25">
      <c r="A4407" t="s">
        <v>5071</v>
      </c>
      <c r="B4407">
        <v>4095</v>
      </c>
      <c r="E4407" s="1">
        <v>42975.420057870368</v>
      </c>
      <c r="F4407" s="1">
        <v>42975.420057870368</v>
      </c>
    </row>
    <row r="4408" spans="1:6" x14ac:dyDescent="0.25">
      <c r="A4408" t="s">
        <v>5072</v>
      </c>
      <c r="B4408">
        <v>4096</v>
      </c>
      <c r="E4408" s="1">
        <v>42975.420057870368</v>
      </c>
      <c r="F4408" s="1">
        <v>42975.420057870368</v>
      </c>
    </row>
    <row r="4409" spans="1:6" x14ac:dyDescent="0.25">
      <c r="A4409" t="s">
        <v>5073</v>
      </c>
      <c r="B4409">
        <v>4097</v>
      </c>
      <c r="E4409" s="1">
        <v>42975.420057870368</v>
      </c>
      <c r="F4409" s="1">
        <v>42975.420057870368</v>
      </c>
    </row>
    <row r="4410" spans="1:6" x14ac:dyDescent="0.25">
      <c r="A4410" t="s">
        <v>5074</v>
      </c>
      <c r="B4410">
        <v>4098</v>
      </c>
      <c r="E4410" s="1">
        <v>42975.420057870368</v>
      </c>
      <c r="F4410" s="1">
        <v>42975.420057870368</v>
      </c>
    </row>
    <row r="4411" spans="1:6" x14ac:dyDescent="0.25">
      <c r="A4411" t="s">
        <v>5075</v>
      </c>
      <c r="B4411">
        <v>4099</v>
      </c>
      <c r="E4411" s="1">
        <v>42975.420057870368</v>
      </c>
      <c r="F4411" s="1">
        <v>42975.420057870368</v>
      </c>
    </row>
    <row r="4412" spans="1:6" x14ac:dyDescent="0.25">
      <c r="A4412" t="s">
        <v>5076</v>
      </c>
      <c r="B4412">
        <v>4100</v>
      </c>
      <c r="E4412" s="1">
        <v>42975.420057870368</v>
      </c>
      <c r="F4412" s="1">
        <v>42975.420057870368</v>
      </c>
    </row>
    <row r="4413" spans="1:6" x14ac:dyDescent="0.25">
      <c r="A4413" t="s">
        <v>5077</v>
      </c>
      <c r="B4413">
        <v>4101</v>
      </c>
      <c r="E4413" s="1">
        <v>42975.420057870368</v>
      </c>
      <c r="F4413" s="1">
        <v>42975.420057870368</v>
      </c>
    </row>
    <row r="4414" spans="1:6" x14ac:dyDescent="0.25">
      <c r="A4414" t="s">
        <v>5078</v>
      </c>
      <c r="B4414">
        <v>4102</v>
      </c>
      <c r="E4414" s="1">
        <v>42975.420057870368</v>
      </c>
      <c r="F4414" s="1">
        <v>42975.420057870368</v>
      </c>
    </row>
    <row r="4415" spans="1:6" x14ac:dyDescent="0.25">
      <c r="A4415" t="s">
        <v>5079</v>
      </c>
      <c r="B4415">
        <v>4103</v>
      </c>
      <c r="E4415" s="1">
        <v>42975.420057870368</v>
      </c>
      <c r="F4415" s="1">
        <v>42975.420057870368</v>
      </c>
    </row>
    <row r="4416" spans="1:6" x14ac:dyDescent="0.25">
      <c r="A4416" t="s">
        <v>5080</v>
      </c>
      <c r="B4416">
        <v>4104</v>
      </c>
      <c r="E4416" s="1">
        <v>42975.420057870368</v>
      </c>
      <c r="F4416" s="1">
        <v>42975.420057870368</v>
      </c>
    </row>
    <row r="4417" spans="1:6" x14ac:dyDescent="0.25">
      <c r="A4417" t="s">
        <v>8187</v>
      </c>
      <c r="B4417">
        <v>6940</v>
      </c>
      <c r="E4417" s="1">
        <v>42985.585543981484</v>
      </c>
      <c r="F4417" s="1">
        <v>42985.585543981484</v>
      </c>
    </row>
    <row r="4418" spans="1:6" x14ac:dyDescent="0.25">
      <c r="A4418" t="s">
        <v>103</v>
      </c>
      <c r="B4418">
        <v>24</v>
      </c>
      <c r="E4418" s="1">
        <v>42975.420046296298</v>
      </c>
      <c r="F4418" s="1">
        <v>42975.420046296298</v>
      </c>
    </row>
    <row r="4419" spans="1:6" x14ac:dyDescent="0.25">
      <c r="A4419" t="s">
        <v>5081</v>
      </c>
      <c r="B4419">
        <v>4106</v>
      </c>
      <c r="E4419" s="1">
        <v>42975.420057870368</v>
      </c>
      <c r="F4419" s="1">
        <v>42975.420057870368</v>
      </c>
    </row>
    <row r="4420" spans="1:6" x14ac:dyDescent="0.25">
      <c r="A4420" t="s">
        <v>5082</v>
      </c>
      <c r="B4420">
        <v>4107</v>
      </c>
      <c r="E4420" s="1">
        <v>42975.420057870368</v>
      </c>
      <c r="F4420" s="1">
        <v>42975.420057870368</v>
      </c>
    </row>
    <row r="4421" spans="1:6" x14ac:dyDescent="0.25">
      <c r="A4421" t="s">
        <v>5083</v>
      </c>
      <c r="B4421">
        <v>4108</v>
      </c>
      <c r="E4421" s="1">
        <v>42975.420057870368</v>
      </c>
      <c r="F4421" s="1">
        <v>42975.420057870368</v>
      </c>
    </row>
    <row r="4422" spans="1:6" x14ac:dyDescent="0.25">
      <c r="A4422" t="s">
        <v>5084</v>
      </c>
      <c r="B4422">
        <v>4109</v>
      </c>
      <c r="E4422" s="1">
        <v>42975.420057870368</v>
      </c>
      <c r="F4422" s="1">
        <v>42975.420057870368</v>
      </c>
    </row>
    <row r="4423" spans="1:6" x14ac:dyDescent="0.25">
      <c r="A4423" t="s">
        <v>5085</v>
      </c>
      <c r="B4423">
        <v>4110</v>
      </c>
      <c r="E4423" s="1">
        <v>42975.420057870368</v>
      </c>
      <c r="F4423" s="1">
        <v>42975.420057870368</v>
      </c>
    </row>
    <row r="4424" spans="1:6" x14ac:dyDescent="0.25">
      <c r="A4424" t="s">
        <v>5086</v>
      </c>
      <c r="B4424">
        <v>4111</v>
      </c>
      <c r="E4424" s="1">
        <v>42975.420057870368</v>
      </c>
      <c r="F4424" s="1">
        <v>42975.420057870368</v>
      </c>
    </row>
    <row r="4425" spans="1:6" x14ac:dyDescent="0.25">
      <c r="A4425" t="s">
        <v>5087</v>
      </c>
      <c r="B4425">
        <v>4112</v>
      </c>
      <c r="E4425" s="1">
        <v>42975.420057870368</v>
      </c>
      <c r="F4425" s="1">
        <v>42975.420057870368</v>
      </c>
    </row>
    <row r="4426" spans="1:6" x14ac:dyDescent="0.25">
      <c r="A4426" t="s">
        <v>5088</v>
      </c>
      <c r="B4426">
        <v>4113</v>
      </c>
      <c r="E4426" s="1">
        <v>42975.420057870368</v>
      </c>
      <c r="F4426" s="1">
        <v>42975.420057870368</v>
      </c>
    </row>
    <row r="4427" spans="1:6" x14ac:dyDescent="0.25">
      <c r="A4427" t="s">
        <v>5089</v>
      </c>
      <c r="B4427">
        <v>4114</v>
      </c>
      <c r="E4427" s="1">
        <v>42975.420057870368</v>
      </c>
      <c r="F4427" s="1">
        <v>42975.420057870368</v>
      </c>
    </row>
    <row r="4428" spans="1:6" x14ac:dyDescent="0.25">
      <c r="A4428" t="s">
        <v>5090</v>
      </c>
      <c r="B4428">
        <v>4115</v>
      </c>
      <c r="E4428" s="1">
        <v>42975.420057870368</v>
      </c>
      <c r="F4428" s="1">
        <v>42975.420057870368</v>
      </c>
    </row>
    <row r="4429" spans="1:6" x14ac:dyDescent="0.25">
      <c r="A4429" t="s">
        <v>5091</v>
      </c>
      <c r="B4429">
        <v>4116</v>
      </c>
      <c r="E4429" s="1">
        <v>42975.420057870368</v>
      </c>
      <c r="F4429" s="1">
        <v>42975.420057870368</v>
      </c>
    </row>
    <row r="4430" spans="1:6" x14ac:dyDescent="0.25">
      <c r="A4430" t="s">
        <v>5092</v>
      </c>
      <c r="B4430">
        <v>4117</v>
      </c>
      <c r="E4430" s="1">
        <v>42975.420057870368</v>
      </c>
      <c r="F4430" s="1">
        <v>42975.420057870368</v>
      </c>
    </row>
    <row r="4431" spans="1:6" x14ac:dyDescent="0.25">
      <c r="A4431" t="s">
        <v>5093</v>
      </c>
      <c r="B4431">
        <v>4118</v>
      </c>
      <c r="E4431" s="1">
        <v>42975.420057870368</v>
      </c>
      <c r="F4431" s="1">
        <v>42975.420057870368</v>
      </c>
    </row>
    <row r="4432" spans="1:6" x14ac:dyDescent="0.25">
      <c r="A4432" t="s">
        <v>5094</v>
      </c>
      <c r="B4432">
        <v>4119</v>
      </c>
      <c r="E4432" s="1">
        <v>42975.420057870368</v>
      </c>
      <c r="F4432" s="1">
        <v>42975.420057870368</v>
      </c>
    </row>
    <row r="4433" spans="1:6" x14ac:dyDescent="0.25">
      <c r="A4433" t="s">
        <v>5095</v>
      </c>
      <c r="B4433">
        <v>4120</v>
      </c>
      <c r="E4433" s="1">
        <v>42975.420057870368</v>
      </c>
      <c r="F4433" s="1">
        <v>42975.420057870368</v>
      </c>
    </row>
    <row r="4434" spans="1:6" x14ac:dyDescent="0.25">
      <c r="A4434" t="s">
        <v>5096</v>
      </c>
      <c r="B4434">
        <v>4121</v>
      </c>
      <c r="E4434" s="1">
        <v>42975.420057870368</v>
      </c>
      <c r="F4434" s="1">
        <v>42975.420057870368</v>
      </c>
    </row>
    <row r="4435" spans="1:6" x14ac:dyDescent="0.25">
      <c r="A4435" t="s">
        <v>5097</v>
      </c>
      <c r="B4435">
        <v>4122</v>
      </c>
      <c r="E4435" s="1">
        <v>42975.420057870368</v>
      </c>
      <c r="F4435" s="1">
        <v>42975.420057870368</v>
      </c>
    </row>
    <row r="4436" spans="1:6" x14ac:dyDescent="0.25">
      <c r="A4436" t="s">
        <v>5098</v>
      </c>
      <c r="B4436">
        <v>4123</v>
      </c>
      <c r="E4436" s="1">
        <v>42975.420057870368</v>
      </c>
      <c r="F4436" s="1">
        <v>42975.420057870368</v>
      </c>
    </row>
    <row r="4437" spans="1:6" x14ac:dyDescent="0.25">
      <c r="A4437" t="s">
        <v>5099</v>
      </c>
      <c r="B4437">
        <v>4124</v>
      </c>
      <c r="E4437" s="1">
        <v>42975.420057870368</v>
      </c>
      <c r="F4437" s="1">
        <v>42975.420057870368</v>
      </c>
    </row>
    <row r="4438" spans="1:6" x14ac:dyDescent="0.25">
      <c r="A4438" t="s">
        <v>5100</v>
      </c>
      <c r="B4438">
        <v>4125</v>
      </c>
      <c r="E4438" s="1">
        <v>42975.420057870368</v>
      </c>
      <c r="F4438" s="1">
        <v>42975.420057870368</v>
      </c>
    </row>
    <row r="4439" spans="1:6" x14ac:dyDescent="0.25">
      <c r="A4439" t="s">
        <v>5101</v>
      </c>
      <c r="B4439">
        <v>4126</v>
      </c>
      <c r="E4439" s="1">
        <v>42975.420057870368</v>
      </c>
      <c r="F4439" s="1">
        <v>42975.420057870368</v>
      </c>
    </row>
    <row r="4440" spans="1:6" x14ac:dyDescent="0.25">
      <c r="A4440" t="s">
        <v>5102</v>
      </c>
      <c r="B4440">
        <v>4127</v>
      </c>
      <c r="E4440" s="1">
        <v>42975.420057870368</v>
      </c>
      <c r="F4440" s="1">
        <v>42975.420057870368</v>
      </c>
    </row>
    <row r="4441" spans="1:6" x14ac:dyDescent="0.25">
      <c r="A4441" t="s">
        <v>5103</v>
      </c>
      <c r="B4441">
        <v>4128</v>
      </c>
      <c r="E4441" s="1">
        <v>42975.420057870368</v>
      </c>
      <c r="F4441" s="1">
        <v>42975.420057870368</v>
      </c>
    </row>
    <row r="4442" spans="1:6" x14ac:dyDescent="0.25">
      <c r="A4442" t="s">
        <v>8654</v>
      </c>
      <c r="B4442">
        <v>7260</v>
      </c>
      <c r="C4442">
        <v>2015</v>
      </c>
      <c r="D4442" t="s">
        <v>169</v>
      </c>
      <c r="E4442" s="1">
        <v>42992.012627314813</v>
      </c>
      <c r="F4442" s="1">
        <v>42992.012627314813</v>
      </c>
    </row>
    <row r="4443" spans="1:6" x14ac:dyDescent="0.25">
      <c r="A4443" t="s">
        <v>232</v>
      </c>
      <c r="B4443">
        <v>4129</v>
      </c>
      <c r="E4443" s="1">
        <v>42975.420057870368</v>
      </c>
      <c r="F4443" s="1">
        <v>42975.420057870368</v>
      </c>
    </row>
    <row r="4444" spans="1:6" x14ac:dyDescent="0.25">
      <c r="A4444" t="s">
        <v>5104</v>
      </c>
      <c r="B4444">
        <v>4130</v>
      </c>
      <c r="E4444" s="1">
        <v>42975.420057870368</v>
      </c>
      <c r="F4444" s="1">
        <v>42975.420057870368</v>
      </c>
    </row>
    <row r="4445" spans="1:6" x14ac:dyDescent="0.25">
      <c r="A4445" t="s">
        <v>5105</v>
      </c>
      <c r="B4445">
        <v>4131</v>
      </c>
      <c r="E4445" s="1">
        <v>42975.420057870368</v>
      </c>
      <c r="F4445" s="1">
        <v>42975.420057870368</v>
      </c>
    </row>
    <row r="4446" spans="1:6" x14ac:dyDescent="0.25">
      <c r="A4446" t="s">
        <v>8405</v>
      </c>
      <c r="B4446">
        <v>7074</v>
      </c>
      <c r="C4446">
        <v>2011</v>
      </c>
      <c r="D4446" t="s">
        <v>169</v>
      </c>
      <c r="E4446" s="1">
        <v>42990.545127314814</v>
      </c>
      <c r="F4446" s="1">
        <v>42990.545127314814</v>
      </c>
    </row>
    <row r="4447" spans="1:6" x14ac:dyDescent="0.25">
      <c r="A4447" t="s">
        <v>5106</v>
      </c>
      <c r="B4447">
        <v>4132</v>
      </c>
      <c r="E4447" s="1">
        <v>42975.420057870368</v>
      </c>
      <c r="F4447" s="1">
        <v>42975.420057870368</v>
      </c>
    </row>
    <row r="4448" spans="1:6" x14ac:dyDescent="0.25">
      <c r="A4448" t="s">
        <v>5107</v>
      </c>
      <c r="B4448">
        <v>4133</v>
      </c>
      <c r="E4448" s="1">
        <v>42975.420057870368</v>
      </c>
      <c r="F4448" s="1">
        <v>42975.420057870368</v>
      </c>
    </row>
    <row r="4449" spans="1:6" x14ac:dyDescent="0.25">
      <c r="A4449" t="s">
        <v>5108</v>
      </c>
      <c r="B4449">
        <v>4134</v>
      </c>
      <c r="E4449" s="1">
        <v>42975.420057870368</v>
      </c>
      <c r="F4449" s="1">
        <v>42975.420057870368</v>
      </c>
    </row>
    <row r="4450" spans="1:6" x14ac:dyDescent="0.25">
      <c r="A4450" t="s">
        <v>5109</v>
      </c>
      <c r="B4450">
        <v>4135</v>
      </c>
      <c r="E4450" s="1">
        <v>42975.420057870368</v>
      </c>
      <c r="F4450" s="1">
        <v>42975.420057870368</v>
      </c>
    </row>
    <row r="4451" spans="1:6" x14ac:dyDescent="0.25">
      <c r="A4451" t="s">
        <v>5110</v>
      </c>
      <c r="B4451">
        <v>4136</v>
      </c>
      <c r="E4451" s="1">
        <v>42975.420057870368</v>
      </c>
      <c r="F4451" s="1">
        <v>42975.420057870368</v>
      </c>
    </row>
    <row r="4452" spans="1:6" x14ac:dyDescent="0.25">
      <c r="A4452" t="s">
        <v>5111</v>
      </c>
      <c r="B4452">
        <v>4137</v>
      </c>
      <c r="E4452" s="1">
        <v>42975.420057870368</v>
      </c>
      <c r="F4452" s="1">
        <v>42975.420057870368</v>
      </c>
    </row>
    <row r="4453" spans="1:6" x14ac:dyDescent="0.25">
      <c r="A4453" t="s">
        <v>5112</v>
      </c>
      <c r="B4453">
        <v>4138</v>
      </c>
      <c r="E4453" s="1">
        <v>42975.420057870368</v>
      </c>
      <c r="F4453" s="1">
        <v>42975.420057870368</v>
      </c>
    </row>
    <row r="4454" spans="1:6" x14ac:dyDescent="0.25">
      <c r="A4454" t="s">
        <v>5113</v>
      </c>
      <c r="B4454">
        <v>4139</v>
      </c>
      <c r="E4454" s="1">
        <v>42975.420057870368</v>
      </c>
      <c r="F4454" s="1">
        <v>42975.420057870368</v>
      </c>
    </row>
    <row r="4455" spans="1:6" x14ac:dyDescent="0.25">
      <c r="A4455" t="s">
        <v>8552</v>
      </c>
      <c r="B4455">
        <v>7134</v>
      </c>
      <c r="C4455">
        <v>2014</v>
      </c>
      <c r="D4455" t="s">
        <v>169</v>
      </c>
      <c r="E4455" s="1">
        <v>42990.945034722223</v>
      </c>
      <c r="F4455" s="1">
        <v>42990.945034722223</v>
      </c>
    </row>
    <row r="4456" spans="1:6" x14ac:dyDescent="0.25">
      <c r="A4456" t="s">
        <v>5114</v>
      </c>
      <c r="B4456">
        <v>4140</v>
      </c>
      <c r="E4456" s="1">
        <v>42975.420057870368</v>
      </c>
      <c r="F4456" s="1">
        <v>42975.420057870368</v>
      </c>
    </row>
    <row r="4457" spans="1:6" x14ac:dyDescent="0.25">
      <c r="A4457" t="s">
        <v>5115</v>
      </c>
      <c r="B4457">
        <v>4141</v>
      </c>
      <c r="E4457" s="1">
        <v>42975.420057870368</v>
      </c>
      <c r="F4457" s="1">
        <v>42975.420057870368</v>
      </c>
    </row>
    <row r="4458" spans="1:6" x14ac:dyDescent="0.25">
      <c r="A4458" t="s">
        <v>5116</v>
      </c>
      <c r="B4458">
        <v>4142</v>
      </c>
      <c r="E4458" s="1">
        <v>42975.420057870368</v>
      </c>
      <c r="F4458" s="1">
        <v>42975.420057870368</v>
      </c>
    </row>
    <row r="4459" spans="1:6" x14ac:dyDescent="0.25">
      <c r="A4459" t="s">
        <v>5117</v>
      </c>
      <c r="B4459">
        <v>4143</v>
      </c>
      <c r="E4459" s="1">
        <v>42975.420057870368</v>
      </c>
      <c r="F4459" s="1">
        <v>42975.420057870368</v>
      </c>
    </row>
    <row r="4460" spans="1:6" x14ac:dyDescent="0.25">
      <c r="A4460" t="s">
        <v>5118</v>
      </c>
      <c r="B4460">
        <v>4144</v>
      </c>
      <c r="E4460" s="1">
        <v>42975.420057870368</v>
      </c>
      <c r="F4460" s="1">
        <v>42975.420057870368</v>
      </c>
    </row>
    <row r="4461" spans="1:6" x14ac:dyDescent="0.25">
      <c r="A4461" t="s">
        <v>5119</v>
      </c>
      <c r="B4461">
        <v>4145</v>
      </c>
      <c r="E4461" s="1">
        <v>42975.420057870368</v>
      </c>
      <c r="F4461" s="1">
        <v>42975.420057870368</v>
      </c>
    </row>
    <row r="4462" spans="1:6" x14ac:dyDescent="0.25">
      <c r="A4462" t="s">
        <v>5120</v>
      </c>
      <c r="B4462">
        <v>6882</v>
      </c>
      <c r="E4462" s="1">
        <v>42982.055717592593</v>
      </c>
      <c r="F4462" s="1">
        <v>42982.055717592593</v>
      </c>
    </row>
    <row r="4463" spans="1:6" x14ac:dyDescent="0.25">
      <c r="A4463" t="s">
        <v>5121</v>
      </c>
      <c r="B4463">
        <v>4146</v>
      </c>
      <c r="E4463" s="1">
        <v>42975.420057870368</v>
      </c>
      <c r="F4463" s="1">
        <v>42975.420057870368</v>
      </c>
    </row>
    <row r="4464" spans="1:6" x14ac:dyDescent="0.25">
      <c r="A4464" t="s">
        <v>9082</v>
      </c>
      <c r="B4464">
        <v>7473</v>
      </c>
      <c r="C4464">
        <v>2016</v>
      </c>
      <c r="D4464" t="s">
        <v>169</v>
      </c>
      <c r="E4464" s="1">
        <v>43002.969027777777</v>
      </c>
      <c r="F4464" s="1">
        <v>43002.969027777777</v>
      </c>
    </row>
    <row r="4465" spans="1:6" x14ac:dyDescent="0.25">
      <c r="A4465" t="s">
        <v>5122</v>
      </c>
      <c r="B4465">
        <v>4147</v>
      </c>
      <c r="E4465" s="1">
        <v>42975.420057870368</v>
      </c>
      <c r="F4465" s="1">
        <v>42975.420057870368</v>
      </c>
    </row>
    <row r="4466" spans="1:6" x14ac:dyDescent="0.25">
      <c r="A4466" t="s">
        <v>9270</v>
      </c>
      <c r="B4466">
        <v>7474</v>
      </c>
      <c r="C4466">
        <v>2015</v>
      </c>
      <c r="D4466" t="s">
        <v>169</v>
      </c>
      <c r="E4466" s="1">
        <v>43002.969027777777</v>
      </c>
      <c r="F4466" s="1">
        <v>43002.969027777777</v>
      </c>
    </row>
    <row r="4467" spans="1:6" x14ac:dyDescent="0.25">
      <c r="A4467" t="s">
        <v>5123</v>
      </c>
      <c r="B4467">
        <v>4148</v>
      </c>
      <c r="E4467" s="1">
        <v>42975.420057870368</v>
      </c>
      <c r="F4467" s="1">
        <v>42975.420057870368</v>
      </c>
    </row>
    <row r="4468" spans="1:6" x14ac:dyDescent="0.25">
      <c r="A4468" t="s">
        <v>5124</v>
      </c>
      <c r="B4468">
        <v>4149</v>
      </c>
      <c r="E4468" s="1">
        <v>42975.420057870368</v>
      </c>
      <c r="F4468" s="1">
        <v>42975.420057870368</v>
      </c>
    </row>
    <row r="4469" spans="1:6" x14ac:dyDescent="0.25">
      <c r="A4469" t="s">
        <v>5125</v>
      </c>
      <c r="B4469">
        <v>4150</v>
      </c>
      <c r="E4469" s="1">
        <v>42975.420057870368</v>
      </c>
      <c r="F4469" s="1">
        <v>42975.420057870368</v>
      </c>
    </row>
    <row r="4470" spans="1:6" x14ac:dyDescent="0.25">
      <c r="A4470" t="s">
        <v>5126</v>
      </c>
      <c r="B4470">
        <v>4151</v>
      </c>
      <c r="E4470" s="1">
        <v>42975.420057870368</v>
      </c>
      <c r="F4470" s="1">
        <v>42975.420057870368</v>
      </c>
    </row>
    <row r="4471" spans="1:6" x14ac:dyDescent="0.25">
      <c r="A4471" t="s">
        <v>5127</v>
      </c>
      <c r="B4471">
        <v>4152</v>
      </c>
      <c r="E4471" s="1">
        <v>42975.420057870368</v>
      </c>
      <c r="F4471" s="1">
        <v>42975.420057870368</v>
      </c>
    </row>
    <row r="4472" spans="1:6" x14ac:dyDescent="0.25">
      <c r="A4472" t="s">
        <v>5128</v>
      </c>
      <c r="B4472">
        <v>4153</v>
      </c>
      <c r="E4472" s="1">
        <v>42975.420057870368</v>
      </c>
      <c r="F4472" s="1">
        <v>42975.420057870368</v>
      </c>
    </row>
    <row r="4473" spans="1:6" x14ac:dyDescent="0.25">
      <c r="A4473" t="s">
        <v>5129</v>
      </c>
      <c r="B4473">
        <v>4154</v>
      </c>
      <c r="E4473" s="1">
        <v>42975.420057870368</v>
      </c>
      <c r="F4473" s="1">
        <v>42975.420057870368</v>
      </c>
    </row>
    <row r="4474" spans="1:6" x14ac:dyDescent="0.25">
      <c r="A4474" t="s">
        <v>5130</v>
      </c>
      <c r="B4474">
        <v>4155</v>
      </c>
      <c r="E4474" s="1">
        <v>42975.420057870368</v>
      </c>
      <c r="F4474" s="1">
        <v>42975.420057870368</v>
      </c>
    </row>
    <row r="4475" spans="1:6" x14ac:dyDescent="0.25">
      <c r="A4475" t="s">
        <v>266</v>
      </c>
      <c r="B4475">
        <v>4156</v>
      </c>
      <c r="E4475" s="1">
        <v>42975.420057870368</v>
      </c>
      <c r="F4475" s="1">
        <v>42975.420057870368</v>
      </c>
    </row>
    <row r="4476" spans="1:6" x14ac:dyDescent="0.25">
      <c r="A4476" t="s">
        <v>5131</v>
      </c>
      <c r="B4476">
        <v>4157</v>
      </c>
      <c r="E4476" s="1">
        <v>42975.420057870368</v>
      </c>
      <c r="F4476" s="1">
        <v>42975.420057870368</v>
      </c>
    </row>
    <row r="4477" spans="1:6" x14ac:dyDescent="0.25">
      <c r="A4477" t="s">
        <v>5132</v>
      </c>
      <c r="B4477">
        <v>4158</v>
      </c>
      <c r="E4477" s="1">
        <v>42975.420057870368</v>
      </c>
      <c r="F4477" s="1">
        <v>42975.420057870368</v>
      </c>
    </row>
    <row r="4478" spans="1:6" x14ac:dyDescent="0.25">
      <c r="A4478" t="s">
        <v>5133</v>
      </c>
      <c r="B4478">
        <v>4159</v>
      </c>
      <c r="E4478" s="1">
        <v>42975.420057870368</v>
      </c>
      <c r="F4478" s="1">
        <v>42975.420057870368</v>
      </c>
    </row>
    <row r="4479" spans="1:6" x14ac:dyDescent="0.25">
      <c r="A4479" t="s">
        <v>5134</v>
      </c>
      <c r="B4479">
        <v>4160</v>
      </c>
      <c r="E4479" s="1">
        <v>42975.420057870368</v>
      </c>
      <c r="F4479" s="1">
        <v>42975.420057870368</v>
      </c>
    </row>
    <row r="4480" spans="1:6" x14ac:dyDescent="0.25">
      <c r="A4480" t="s">
        <v>5135</v>
      </c>
      <c r="B4480">
        <v>4161</v>
      </c>
      <c r="E4480" s="1">
        <v>42975.420057870368</v>
      </c>
      <c r="F4480" s="1">
        <v>42975.420057870368</v>
      </c>
    </row>
    <row r="4481" spans="1:6" x14ac:dyDescent="0.25">
      <c r="A4481" t="s">
        <v>5136</v>
      </c>
      <c r="B4481">
        <v>4162</v>
      </c>
      <c r="E4481" s="1">
        <v>42975.420057870368</v>
      </c>
      <c r="F4481" s="1">
        <v>42975.420057870368</v>
      </c>
    </row>
    <row r="4482" spans="1:6" x14ac:dyDescent="0.25">
      <c r="A4482" t="s">
        <v>5137</v>
      </c>
      <c r="B4482">
        <v>4163</v>
      </c>
      <c r="E4482" s="1">
        <v>42975.420057870368</v>
      </c>
      <c r="F4482" s="1">
        <v>42975.420057870368</v>
      </c>
    </row>
    <row r="4483" spans="1:6" x14ac:dyDescent="0.25">
      <c r="A4483" t="s">
        <v>5138</v>
      </c>
      <c r="B4483">
        <v>4164</v>
      </c>
      <c r="E4483" s="1">
        <v>42975.420057870368</v>
      </c>
      <c r="F4483" s="1">
        <v>42975.420057870368</v>
      </c>
    </row>
    <row r="4484" spans="1:6" x14ac:dyDescent="0.25">
      <c r="A4484" t="s">
        <v>5139</v>
      </c>
      <c r="B4484">
        <v>4165</v>
      </c>
      <c r="E4484" s="1">
        <v>42975.420057870368</v>
      </c>
      <c r="F4484" s="1">
        <v>42975.420057870368</v>
      </c>
    </row>
    <row r="4485" spans="1:6" x14ac:dyDescent="0.25">
      <c r="A4485" t="s">
        <v>5140</v>
      </c>
      <c r="B4485">
        <v>4166</v>
      </c>
      <c r="E4485" s="1">
        <v>42975.420057870368</v>
      </c>
      <c r="F4485" s="1">
        <v>42975.420057870368</v>
      </c>
    </row>
    <row r="4486" spans="1:6" x14ac:dyDescent="0.25">
      <c r="A4486" t="s">
        <v>5141</v>
      </c>
      <c r="B4486">
        <v>4167</v>
      </c>
      <c r="E4486" s="1">
        <v>42975.420057870368</v>
      </c>
      <c r="F4486" s="1">
        <v>42975.420057870368</v>
      </c>
    </row>
    <row r="4487" spans="1:6" x14ac:dyDescent="0.25">
      <c r="A4487" t="s">
        <v>5142</v>
      </c>
      <c r="B4487">
        <v>4168</v>
      </c>
      <c r="E4487" s="1">
        <v>42975.420057870368</v>
      </c>
      <c r="F4487" s="1">
        <v>42975.420057870368</v>
      </c>
    </row>
    <row r="4488" spans="1:6" x14ac:dyDescent="0.25">
      <c r="A4488" t="s">
        <v>5143</v>
      </c>
      <c r="B4488">
        <v>4169</v>
      </c>
      <c r="E4488" s="1">
        <v>42975.420057870368</v>
      </c>
      <c r="F4488" s="1">
        <v>42975.420057870368</v>
      </c>
    </row>
    <row r="4489" spans="1:6" x14ac:dyDescent="0.25">
      <c r="A4489" t="s">
        <v>5144</v>
      </c>
      <c r="B4489">
        <v>4170</v>
      </c>
      <c r="E4489" s="1">
        <v>42975.420057870368</v>
      </c>
      <c r="F4489" s="1">
        <v>42975.420057870368</v>
      </c>
    </row>
    <row r="4490" spans="1:6" x14ac:dyDescent="0.25">
      <c r="A4490" t="s">
        <v>5145</v>
      </c>
      <c r="B4490">
        <v>4171</v>
      </c>
      <c r="E4490" s="1">
        <v>42975.420057870368</v>
      </c>
      <c r="F4490" s="1">
        <v>42975.420057870368</v>
      </c>
    </row>
    <row r="4491" spans="1:6" x14ac:dyDescent="0.25">
      <c r="A4491" t="s">
        <v>5146</v>
      </c>
      <c r="B4491">
        <v>4172</v>
      </c>
      <c r="E4491" s="1">
        <v>42975.420057870368</v>
      </c>
      <c r="F4491" s="1">
        <v>42975.420057870368</v>
      </c>
    </row>
    <row r="4492" spans="1:6" x14ac:dyDescent="0.25">
      <c r="A4492" t="s">
        <v>5147</v>
      </c>
      <c r="B4492">
        <v>4173</v>
      </c>
      <c r="E4492" s="1">
        <v>42975.420057870368</v>
      </c>
      <c r="F4492" s="1">
        <v>42975.420057870368</v>
      </c>
    </row>
    <row r="4493" spans="1:6" x14ac:dyDescent="0.25">
      <c r="A4493" t="s">
        <v>5148</v>
      </c>
      <c r="B4493">
        <v>4174</v>
      </c>
      <c r="E4493" s="1">
        <v>42975.420057870368</v>
      </c>
      <c r="F4493" s="1">
        <v>42975.420057870368</v>
      </c>
    </row>
    <row r="4494" spans="1:6" x14ac:dyDescent="0.25">
      <c r="A4494" t="s">
        <v>5149</v>
      </c>
      <c r="B4494">
        <v>4175</v>
      </c>
      <c r="E4494" s="1">
        <v>42975.420057870368</v>
      </c>
      <c r="F4494" s="1">
        <v>42975.420057870368</v>
      </c>
    </row>
    <row r="4495" spans="1:6" x14ac:dyDescent="0.25">
      <c r="A4495" t="s">
        <v>8470</v>
      </c>
      <c r="B4495">
        <v>7075</v>
      </c>
      <c r="C4495">
        <v>2014</v>
      </c>
      <c r="D4495" t="s">
        <v>169</v>
      </c>
      <c r="E4495" s="1">
        <v>42990.545127314814</v>
      </c>
      <c r="F4495" s="1">
        <v>42990.545127314814</v>
      </c>
    </row>
    <row r="4496" spans="1:6" x14ac:dyDescent="0.25">
      <c r="A4496" t="s">
        <v>5150</v>
      </c>
      <c r="B4496">
        <v>4176</v>
      </c>
      <c r="E4496" s="1">
        <v>42975.420057870368</v>
      </c>
      <c r="F4496" s="1">
        <v>42975.420057870368</v>
      </c>
    </row>
    <row r="4497" spans="1:6" x14ac:dyDescent="0.25">
      <c r="A4497" t="s">
        <v>5151</v>
      </c>
      <c r="B4497">
        <v>4177</v>
      </c>
      <c r="E4497" s="1">
        <v>42975.420057870368</v>
      </c>
      <c r="F4497" s="1">
        <v>42975.420057870368</v>
      </c>
    </row>
    <row r="4498" spans="1:6" x14ac:dyDescent="0.25">
      <c r="A4498" t="s">
        <v>5152</v>
      </c>
      <c r="B4498">
        <v>4178</v>
      </c>
      <c r="E4498" s="1">
        <v>42975.420057870368</v>
      </c>
      <c r="F4498" s="1">
        <v>42975.420057870368</v>
      </c>
    </row>
    <row r="4499" spans="1:6" x14ac:dyDescent="0.25">
      <c r="A4499" t="s">
        <v>5153</v>
      </c>
      <c r="B4499">
        <v>4179</v>
      </c>
      <c r="E4499" s="1">
        <v>42975.420057870368</v>
      </c>
      <c r="F4499" s="1">
        <v>42975.420057870368</v>
      </c>
    </row>
    <row r="4500" spans="1:6" x14ac:dyDescent="0.25">
      <c r="A4500" t="s">
        <v>5154</v>
      </c>
      <c r="B4500">
        <v>4180</v>
      </c>
      <c r="E4500" s="1">
        <v>42975.420057870368</v>
      </c>
      <c r="F4500" s="1">
        <v>42975.420057870368</v>
      </c>
    </row>
    <row r="4501" spans="1:6" x14ac:dyDescent="0.25">
      <c r="A4501" t="s">
        <v>5155</v>
      </c>
      <c r="B4501">
        <v>4181</v>
      </c>
      <c r="E4501" s="1">
        <v>42975.420057870368</v>
      </c>
      <c r="F4501" s="1">
        <v>42975.420057870368</v>
      </c>
    </row>
    <row r="4502" spans="1:6" x14ac:dyDescent="0.25">
      <c r="A4502" t="s">
        <v>5156</v>
      </c>
      <c r="B4502">
        <v>4182</v>
      </c>
      <c r="E4502" s="1">
        <v>42975.420057870368</v>
      </c>
      <c r="F4502" s="1">
        <v>42975.420057870368</v>
      </c>
    </row>
    <row r="4503" spans="1:6" x14ac:dyDescent="0.25">
      <c r="A4503" t="s">
        <v>5157</v>
      </c>
      <c r="B4503">
        <v>4183</v>
      </c>
      <c r="E4503" s="1">
        <v>42975.420057870368</v>
      </c>
      <c r="F4503" s="1">
        <v>42975.420057870368</v>
      </c>
    </row>
    <row r="4504" spans="1:6" x14ac:dyDescent="0.25">
      <c r="A4504" t="s">
        <v>246</v>
      </c>
      <c r="B4504">
        <v>4184</v>
      </c>
      <c r="E4504" s="1">
        <v>42975.420057870368</v>
      </c>
      <c r="F4504" s="1">
        <v>42975.420057870368</v>
      </c>
    </row>
    <row r="4505" spans="1:6" x14ac:dyDescent="0.25">
      <c r="A4505" t="s">
        <v>5158</v>
      </c>
      <c r="B4505">
        <v>4185</v>
      </c>
      <c r="E4505" s="1">
        <v>42975.420057870368</v>
      </c>
      <c r="F4505" s="1">
        <v>42975.420057870368</v>
      </c>
    </row>
    <row r="4506" spans="1:6" x14ac:dyDescent="0.25">
      <c r="A4506" t="s">
        <v>5159</v>
      </c>
      <c r="B4506">
        <v>4186</v>
      </c>
      <c r="E4506" s="1">
        <v>42975.420057870368</v>
      </c>
      <c r="F4506" s="1">
        <v>42975.420057870368</v>
      </c>
    </row>
    <row r="4507" spans="1:6" x14ac:dyDescent="0.25">
      <c r="A4507" t="s">
        <v>5160</v>
      </c>
      <c r="B4507">
        <v>4187</v>
      </c>
      <c r="E4507" s="1">
        <v>42975.420057870368</v>
      </c>
      <c r="F4507" s="1">
        <v>42975.420057870368</v>
      </c>
    </row>
    <row r="4508" spans="1:6" x14ac:dyDescent="0.25">
      <c r="A4508" t="s">
        <v>5161</v>
      </c>
      <c r="B4508">
        <v>4188</v>
      </c>
      <c r="E4508" s="1">
        <v>42975.420057870368</v>
      </c>
      <c r="F4508" s="1">
        <v>42975.420057870368</v>
      </c>
    </row>
    <row r="4509" spans="1:6" x14ac:dyDescent="0.25">
      <c r="A4509" t="s">
        <v>5162</v>
      </c>
      <c r="B4509">
        <v>4189</v>
      </c>
      <c r="E4509" s="1">
        <v>42975.420057870368</v>
      </c>
      <c r="F4509" s="1">
        <v>42975.420057870368</v>
      </c>
    </row>
    <row r="4510" spans="1:6" x14ac:dyDescent="0.25">
      <c r="A4510" t="s">
        <v>5163</v>
      </c>
      <c r="B4510">
        <v>4190</v>
      </c>
      <c r="E4510" s="1">
        <v>42975.420057870368</v>
      </c>
      <c r="F4510" s="1">
        <v>42975.420057870368</v>
      </c>
    </row>
    <row r="4511" spans="1:6" x14ac:dyDescent="0.25">
      <c r="A4511" t="s">
        <v>5164</v>
      </c>
      <c r="B4511">
        <v>4191</v>
      </c>
      <c r="E4511" s="1">
        <v>42975.420057870368</v>
      </c>
      <c r="F4511" s="1">
        <v>42975.420057870368</v>
      </c>
    </row>
    <row r="4512" spans="1:6" x14ac:dyDescent="0.25">
      <c r="A4512" t="s">
        <v>5165</v>
      </c>
      <c r="B4512">
        <v>4192</v>
      </c>
      <c r="E4512" s="1">
        <v>42975.420057870368</v>
      </c>
      <c r="F4512" s="1">
        <v>42975.420057870368</v>
      </c>
    </row>
    <row r="4513" spans="1:6" x14ac:dyDescent="0.25">
      <c r="A4513" t="s">
        <v>5166</v>
      </c>
      <c r="B4513">
        <v>4193</v>
      </c>
      <c r="E4513" s="1">
        <v>42975.420057870368</v>
      </c>
      <c r="F4513" s="1">
        <v>42975.420057870368</v>
      </c>
    </row>
    <row r="4514" spans="1:6" x14ac:dyDescent="0.25">
      <c r="A4514" t="s">
        <v>5167</v>
      </c>
      <c r="B4514">
        <v>4194</v>
      </c>
      <c r="E4514" s="1">
        <v>42975.420057870368</v>
      </c>
      <c r="F4514" s="1">
        <v>42975.420057870368</v>
      </c>
    </row>
    <row r="4515" spans="1:6" x14ac:dyDescent="0.25">
      <c r="A4515" t="s">
        <v>5168</v>
      </c>
      <c r="B4515">
        <v>4195</v>
      </c>
      <c r="E4515" s="1">
        <v>42975.420057870368</v>
      </c>
      <c r="F4515" s="1">
        <v>42975.420057870368</v>
      </c>
    </row>
    <row r="4516" spans="1:6" x14ac:dyDescent="0.25">
      <c r="A4516" t="s">
        <v>241</v>
      </c>
      <c r="B4516">
        <v>4196</v>
      </c>
      <c r="E4516" s="1">
        <v>42975.420057870368</v>
      </c>
      <c r="F4516" s="1">
        <v>42975.420057870368</v>
      </c>
    </row>
    <row r="4517" spans="1:6" x14ac:dyDescent="0.25">
      <c r="A4517" t="s">
        <v>8144</v>
      </c>
      <c r="B4517">
        <v>6941</v>
      </c>
      <c r="E4517" s="1">
        <v>42985.585543981484</v>
      </c>
      <c r="F4517" s="1">
        <v>42985.585543981484</v>
      </c>
    </row>
    <row r="4518" spans="1:6" x14ac:dyDescent="0.25">
      <c r="A4518" t="s">
        <v>5169</v>
      </c>
      <c r="B4518">
        <v>4197</v>
      </c>
      <c r="E4518" s="1">
        <v>42975.420057870368</v>
      </c>
      <c r="F4518" s="1">
        <v>42975.420057870368</v>
      </c>
    </row>
    <row r="4519" spans="1:6" x14ac:dyDescent="0.25">
      <c r="A4519" t="s">
        <v>5170</v>
      </c>
      <c r="B4519">
        <v>4198</v>
      </c>
      <c r="E4519" s="1">
        <v>42975.420057870368</v>
      </c>
      <c r="F4519" s="1">
        <v>42975.420057870368</v>
      </c>
    </row>
    <row r="4520" spans="1:6" x14ac:dyDescent="0.25">
      <c r="A4520" t="s">
        <v>5171</v>
      </c>
      <c r="B4520">
        <v>4199</v>
      </c>
      <c r="E4520" s="1">
        <v>42975.420057870368</v>
      </c>
      <c r="F4520" s="1">
        <v>42975.420057870368</v>
      </c>
    </row>
    <row r="4521" spans="1:6" x14ac:dyDescent="0.25">
      <c r="A4521" t="s">
        <v>5172</v>
      </c>
      <c r="B4521">
        <v>4200</v>
      </c>
      <c r="E4521" s="1">
        <v>42975.420057870368</v>
      </c>
      <c r="F4521" s="1">
        <v>42975.420057870368</v>
      </c>
    </row>
    <row r="4522" spans="1:6" x14ac:dyDescent="0.25">
      <c r="A4522" t="s">
        <v>5173</v>
      </c>
      <c r="B4522">
        <v>4201</v>
      </c>
      <c r="E4522" s="1">
        <v>42975.420057870368</v>
      </c>
      <c r="F4522" s="1">
        <v>42975.420057870368</v>
      </c>
    </row>
    <row r="4523" spans="1:6" x14ac:dyDescent="0.25">
      <c r="A4523" t="s">
        <v>5174</v>
      </c>
      <c r="B4523">
        <v>4202</v>
      </c>
      <c r="E4523" s="1">
        <v>42975.420057870368</v>
      </c>
      <c r="F4523" s="1">
        <v>42975.420057870368</v>
      </c>
    </row>
    <row r="4524" spans="1:6" x14ac:dyDescent="0.25">
      <c r="A4524" t="s">
        <v>5175</v>
      </c>
      <c r="B4524">
        <v>4203</v>
      </c>
      <c r="E4524" s="1">
        <v>42975.420057870368</v>
      </c>
      <c r="F4524" s="1">
        <v>42975.420057870368</v>
      </c>
    </row>
    <row r="4525" spans="1:6" x14ac:dyDescent="0.25">
      <c r="A4525" t="s">
        <v>5176</v>
      </c>
      <c r="B4525">
        <v>4204</v>
      </c>
      <c r="E4525" s="1">
        <v>42975.420057870368</v>
      </c>
      <c r="F4525" s="1">
        <v>42975.420057870368</v>
      </c>
    </row>
    <row r="4526" spans="1:6" x14ac:dyDescent="0.25">
      <c r="A4526" t="s">
        <v>5177</v>
      </c>
      <c r="B4526">
        <v>4205</v>
      </c>
      <c r="E4526" s="1">
        <v>42975.420057870368</v>
      </c>
      <c r="F4526" s="1">
        <v>42975.420057870368</v>
      </c>
    </row>
    <row r="4527" spans="1:6" x14ac:dyDescent="0.25">
      <c r="A4527" t="s">
        <v>9379</v>
      </c>
      <c r="B4527">
        <v>7475</v>
      </c>
      <c r="C4527">
        <v>2013</v>
      </c>
      <c r="D4527" t="s">
        <v>169</v>
      </c>
      <c r="E4527" s="1">
        <v>43002.969027777777</v>
      </c>
      <c r="F4527" s="1">
        <v>43002.969027777777</v>
      </c>
    </row>
    <row r="4528" spans="1:6" x14ac:dyDescent="0.25">
      <c r="A4528" t="s">
        <v>5178</v>
      </c>
      <c r="B4528">
        <v>4206</v>
      </c>
      <c r="E4528" s="1">
        <v>42975.420057870368</v>
      </c>
      <c r="F4528" s="1">
        <v>42975.420057870368</v>
      </c>
    </row>
    <row r="4529" spans="1:6" x14ac:dyDescent="0.25">
      <c r="A4529" t="s">
        <v>5179</v>
      </c>
      <c r="B4529">
        <v>4207</v>
      </c>
      <c r="E4529" s="1">
        <v>42975.420057870368</v>
      </c>
      <c r="F4529" s="1">
        <v>42975.420057870368</v>
      </c>
    </row>
    <row r="4530" spans="1:6" x14ac:dyDescent="0.25">
      <c r="A4530" t="s">
        <v>5180</v>
      </c>
      <c r="B4530">
        <v>4208</v>
      </c>
      <c r="E4530" s="1">
        <v>42975.420057870368</v>
      </c>
      <c r="F4530" s="1">
        <v>42975.420057870368</v>
      </c>
    </row>
    <row r="4531" spans="1:6" x14ac:dyDescent="0.25">
      <c r="A4531" t="s">
        <v>5181</v>
      </c>
      <c r="B4531">
        <v>4209</v>
      </c>
      <c r="E4531" s="1">
        <v>42975.420057870368</v>
      </c>
      <c r="F4531" s="1">
        <v>42975.420057870368</v>
      </c>
    </row>
    <row r="4532" spans="1:6" x14ac:dyDescent="0.25">
      <c r="A4532" t="s">
        <v>5182</v>
      </c>
      <c r="B4532">
        <v>4210</v>
      </c>
      <c r="E4532" s="1">
        <v>42975.420057870368</v>
      </c>
      <c r="F4532" s="1">
        <v>42975.420057870368</v>
      </c>
    </row>
    <row r="4533" spans="1:6" x14ac:dyDescent="0.25">
      <c r="A4533" t="s">
        <v>5183</v>
      </c>
      <c r="B4533">
        <v>4211</v>
      </c>
      <c r="E4533" s="1">
        <v>42975.420057870368</v>
      </c>
      <c r="F4533" s="1">
        <v>42975.420057870368</v>
      </c>
    </row>
    <row r="4534" spans="1:6" x14ac:dyDescent="0.25">
      <c r="A4534" t="s">
        <v>5184</v>
      </c>
      <c r="B4534">
        <v>4212</v>
      </c>
      <c r="E4534" s="1">
        <v>42975.420057870368</v>
      </c>
      <c r="F4534" s="1">
        <v>42975.420057870368</v>
      </c>
    </row>
    <row r="4535" spans="1:6" x14ac:dyDescent="0.25">
      <c r="A4535" t="s">
        <v>5185</v>
      </c>
      <c r="B4535">
        <v>4213</v>
      </c>
      <c r="E4535" s="1">
        <v>42975.420057870368</v>
      </c>
      <c r="F4535" s="1">
        <v>42975.420057870368</v>
      </c>
    </row>
    <row r="4536" spans="1:6" x14ac:dyDescent="0.25">
      <c r="A4536" t="s">
        <v>5186</v>
      </c>
      <c r="B4536">
        <v>4214</v>
      </c>
      <c r="E4536" s="1">
        <v>42975.420057870368</v>
      </c>
      <c r="F4536" s="1">
        <v>42975.420057870368</v>
      </c>
    </row>
    <row r="4537" spans="1:6" x14ac:dyDescent="0.25">
      <c r="A4537" t="s">
        <v>5187</v>
      </c>
      <c r="B4537">
        <v>4215</v>
      </c>
      <c r="E4537" s="1">
        <v>42975.420057870368</v>
      </c>
      <c r="F4537" s="1">
        <v>42975.420057870368</v>
      </c>
    </row>
    <row r="4538" spans="1:6" x14ac:dyDescent="0.25">
      <c r="A4538" t="s">
        <v>5188</v>
      </c>
      <c r="B4538">
        <v>4216</v>
      </c>
      <c r="E4538" s="1">
        <v>42975.420057870368</v>
      </c>
      <c r="F4538" s="1">
        <v>42975.420057870368</v>
      </c>
    </row>
    <row r="4539" spans="1:6" x14ac:dyDescent="0.25">
      <c r="A4539" t="s">
        <v>5189</v>
      </c>
      <c r="B4539">
        <v>4217</v>
      </c>
      <c r="E4539" s="1">
        <v>42975.420057870368</v>
      </c>
      <c r="F4539" s="1">
        <v>42975.420057870368</v>
      </c>
    </row>
    <row r="4540" spans="1:6" x14ac:dyDescent="0.25">
      <c r="A4540" t="s">
        <v>9344</v>
      </c>
      <c r="B4540">
        <v>7476</v>
      </c>
      <c r="C4540">
        <v>2015</v>
      </c>
      <c r="D4540" t="s">
        <v>169</v>
      </c>
      <c r="E4540" s="1">
        <v>43002.969027777777</v>
      </c>
      <c r="F4540" s="1">
        <v>43002.969027777777</v>
      </c>
    </row>
    <row r="4541" spans="1:6" x14ac:dyDescent="0.25">
      <c r="A4541" t="s">
        <v>5190</v>
      </c>
      <c r="B4541">
        <v>4218</v>
      </c>
      <c r="E4541" s="1">
        <v>42975.420057870368</v>
      </c>
      <c r="F4541" s="1">
        <v>42975.420057870368</v>
      </c>
    </row>
    <row r="4542" spans="1:6" x14ac:dyDescent="0.25">
      <c r="A4542" t="s">
        <v>5191</v>
      </c>
      <c r="B4542">
        <v>4219</v>
      </c>
      <c r="E4542" s="1">
        <v>42975.420057870368</v>
      </c>
      <c r="F4542" s="1">
        <v>42975.420057870368</v>
      </c>
    </row>
    <row r="4543" spans="1:6" x14ac:dyDescent="0.25">
      <c r="A4543" t="s">
        <v>8131</v>
      </c>
      <c r="B4543">
        <v>6942</v>
      </c>
      <c r="E4543" s="1">
        <v>42985.585543981484</v>
      </c>
      <c r="F4543" s="1">
        <v>42985.585543981484</v>
      </c>
    </row>
    <row r="4544" spans="1:6" x14ac:dyDescent="0.25">
      <c r="A4544" t="s">
        <v>5192</v>
      </c>
      <c r="B4544">
        <v>4220</v>
      </c>
      <c r="E4544" s="1">
        <v>42975.420057870368</v>
      </c>
      <c r="F4544" s="1">
        <v>42975.420057870368</v>
      </c>
    </row>
    <row r="4545" spans="1:6" x14ac:dyDescent="0.25">
      <c r="A4545" t="s">
        <v>5193</v>
      </c>
      <c r="B4545">
        <v>4221</v>
      </c>
      <c r="E4545" s="1">
        <v>42975.420057870368</v>
      </c>
      <c r="F4545" s="1">
        <v>42975.420057870368</v>
      </c>
    </row>
    <row r="4546" spans="1:6" x14ac:dyDescent="0.25">
      <c r="A4546" t="s">
        <v>8222</v>
      </c>
      <c r="B4546">
        <v>4222</v>
      </c>
      <c r="E4546" s="1">
        <v>42975.420057870368</v>
      </c>
      <c r="F4546" s="1">
        <v>42975.420057870368</v>
      </c>
    </row>
    <row r="4547" spans="1:6" x14ac:dyDescent="0.25">
      <c r="A4547" t="s">
        <v>5194</v>
      </c>
      <c r="B4547">
        <v>4223</v>
      </c>
      <c r="E4547" s="1">
        <v>42975.420057870368</v>
      </c>
      <c r="F4547" s="1">
        <v>42975.420057870368</v>
      </c>
    </row>
    <row r="4548" spans="1:6" x14ac:dyDescent="0.25">
      <c r="A4548" t="s">
        <v>5195</v>
      </c>
      <c r="B4548">
        <v>4224</v>
      </c>
      <c r="E4548" s="1">
        <v>42975.420057870368</v>
      </c>
      <c r="F4548" s="1">
        <v>42975.420057870368</v>
      </c>
    </row>
    <row r="4549" spans="1:6" x14ac:dyDescent="0.25">
      <c r="A4549" t="s">
        <v>5196</v>
      </c>
      <c r="B4549">
        <v>4225</v>
      </c>
      <c r="E4549" s="1">
        <v>42975.420057870368</v>
      </c>
      <c r="F4549" s="1">
        <v>42975.420057870368</v>
      </c>
    </row>
    <row r="4550" spans="1:6" x14ac:dyDescent="0.25">
      <c r="A4550" t="s">
        <v>5197</v>
      </c>
      <c r="B4550">
        <v>4226</v>
      </c>
      <c r="E4550" s="1">
        <v>42975.420057870368</v>
      </c>
      <c r="F4550" s="1">
        <v>42975.420057870368</v>
      </c>
    </row>
    <row r="4551" spans="1:6" x14ac:dyDescent="0.25">
      <c r="A4551" t="s">
        <v>5198</v>
      </c>
      <c r="B4551">
        <v>4227</v>
      </c>
      <c r="E4551" s="1">
        <v>42975.420057870368</v>
      </c>
      <c r="F4551" s="1">
        <v>42975.420057870368</v>
      </c>
    </row>
    <row r="4552" spans="1:6" x14ac:dyDescent="0.25">
      <c r="A4552" t="s">
        <v>40</v>
      </c>
      <c r="B4552">
        <v>4228</v>
      </c>
      <c r="E4552" s="1">
        <v>42975.420057870368</v>
      </c>
      <c r="F4552" s="1">
        <v>42975.420057870368</v>
      </c>
    </row>
    <row r="4553" spans="1:6" x14ac:dyDescent="0.25">
      <c r="A4553" t="s">
        <v>8937</v>
      </c>
      <c r="B4553">
        <v>7477</v>
      </c>
      <c r="C4553">
        <v>2014</v>
      </c>
      <c r="D4553" t="s">
        <v>169</v>
      </c>
      <c r="E4553" s="1">
        <v>43002.969027777777</v>
      </c>
      <c r="F4553" s="1">
        <v>43002.969027777777</v>
      </c>
    </row>
    <row r="4554" spans="1:6" x14ac:dyDescent="0.25">
      <c r="A4554" t="s">
        <v>5199</v>
      </c>
      <c r="B4554">
        <v>4229</v>
      </c>
      <c r="E4554" s="1">
        <v>42975.420057870368</v>
      </c>
      <c r="F4554" s="1">
        <v>42975.420057870368</v>
      </c>
    </row>
    <row r="4555" spans="1:6" x14ac:dyDescent="0.25">
      <c r="A4555" t="s">
        <v>5200</v>
      </c>
      <c r="B4555">
        <v>4230</v>
      </c>
      <c r="E4555" s="1">
        <v>42975.420057870368</v>
      </c>
      <c r="F4555" s="1">
        <v>42975.420057870368</v>
      </c>
    </row>
    <row r="4556" spans="1:6" x14ac:dyDescent="0.25">
      <c r="A4556" t="s">
        <v>5201</v>
      </c>
      <c r="B4556">
        <v>4231</v>
      </c>
      <c r="E4556" s="1">
        <v>42975.420057870368</v>
      </c>
      <c r="F4556" s="1">
        <v>42975.420057870368</v>
      </c>
    </row>
    <row r="4557" spans="1:6" x14ac:dyDescent="0.25">
      <c r="A4557" t="s">
        <v>8253</v>
      </c>
      <c r="B4557">
        <v>6985</v>
      </c>
      <c r="C4557">
        <v>2012</v>
      </c>
      <c r="E4557" s="1">
        <v>42985.645046296297</v>
      </c>
      <c r="F4557" s="1">
        <v>42985.645046296297</v>
      </c>
    </row>
    <row r="4558" spans="1:6" x14ac:dyDescent="0.25">
      <c r="A4558" t="s">
        <v>5202</v>
      </c>
      <c r="B4558">
        <v>4232</v>
      </c>
      <c r="E4558" s="1">
        <v>42975.420057870368</v>
      </c>
      <c r="F4558" s="1">
        <v>42975.420057870368</v>
      </c>
    </row>
    <row r="4559" spans="1:6" x14ac:dyDescent="0.25">
      <c r="A4559" t="s">
        <v>5203</v>
      </c>
      <c r="B4559">
        <v>4233</v>
      </c>
      <c r="E4559" s="1">
        <v>42975.420057870368</v>
      </c>
      <c r="F4559" s="1">
        <v>42975.420057870368</v>
      </c>
    </row>
    <row r="4560" spans="1:6" x14ac:dyDescent="0.25">
      <c r="A4560" t="s">
        <v>5204</v>
      </c>
      <c r="B4560">
        <v>4234</v>
      </c>
      <c r="E4560" s="1">
        <v>42975.420057870368</v>
      </c>
      <c r="F4560" s="1">
        <v>42975.420057870368</v>
      </c>
    </row>
    <row r="4561" spans="1:6" x14ac:dyDescent="0.25">
      <c r="A4561" t="s">
        <v>5205</v>
      </c>
      <c r="B4561">
        <v>4235</v>
      </c>
      <c r="E4561" s="1">
        <v>42975.420057870368</v>
      </c>
      <c r="F4561" s="1">
        <v>42975.420057870368</v>
      </c>
    </row>
    <row r="4562" spans="1:6" x14ac:dyDescent="0.25">
      <c r="A4562" t="s">
        <v>5206</v>
      </c>
      <c r="B4562">
        <v>4236</v>
      </c>
      <c r="E4562" s="1">
        <v>42975.420057870368</v>
      </c>
      <c r="F4562" s="1">
        <v>42975.420057870368</v>
      </c>
    </row>
    <row r="4563" spans="1:6" x14ac:dyDescent="0.25">
      <c r="A4563" t="s">
        <v>5207</v>
      </c>
      <c r="B4563">
        <v>4237</v>
      </c>
      <c r="E4563" s="1">
        <v>42975.420057870368</v>
      </c>
      <c r="F4563" s="1">
        <v>42975.420057870368</v>
      </c>
    </row>
    <row r="4564" spans="1:6" x14ac:dyDescent="0.25">
      <c r="A4564" t="s">
        <v>5208</v>
      </c>
      <c r="B4564">
        <v>4238</v>
      </c>
      <c r="E4564" s="1">
        <v>42975.420057870368</v>
      </c>
      <c r="F4564" s="1">
        <v>42975.420057870368</v>
      </c>
    </row>
    <row r="4565" spans="1:6" x14ac:dyDescent="0.25">
      <c r="A4565" t="s">
        <v>5209</v>
      </c>
      <c r="B4565">
        <v>4239</v>
      </c>
      <c r="E4565" s="1">
        <v>42975.420057870368</v>
      </c>
      <c r="F4565" s="1">
        <v>42975.420057870368</v>
      </c>
    </row>
    <row r="4566" spans="1:6" x14ac:dyDescent="0.25">
      <c r="A4566" t="s">
        <v>5210</v>
      </c>
      <c r="B4566">
        <v>4240</v>
      </c>
      <c r="E4566" s="1">
        <v>42975.420057870368</v>
      </c>
      <c r="F4566" s="1">
        <v>42975.420057870368</v>
      </c>
    </row>
    <row r="4567" spans="1:6" x14ac:dyDescent="0.25">
      <c r="A4567" t="s">
        <v>242</v>
      </c>
      <c r="B4567">
        <v>4241</v>
      </c>
      <c r="E4567" s="1">
        <v>42975.420057870368</v>
      </c>
      <c r="F4567" s="1">
        <v>42975.420057870368</v>
      </c>
    </row>
    <row r="4568" spans="1:6" x14ac:dyDescent="0.25">
      <c r="A4568" t="s">
        <v>5211</v>
      </c>
      <c r="B4568">
        <v>4242</v>
      </c>
      <c r="E4568" s="1">
        <v>42975.420057870368</v>
      </c>
      <c r="F4568" s="1">
        <v>42975.420057870368</v>
      </c>
    </row>
    <row r="4569" spans="1:6" x14ac:dyDescent="0.25">
      <c r="A4569" t="s">
        <v>8467</v>
      </c>
      <c r="B4569">
        <v>7076</v>
      </c>
      <c r="C4569">
        <v>2014</v>
      </c>
      <c r="D4569" t="s">
        <v>169</v>
      </c>
      <c r="E4569" s="1">
        <v>42990.545127314814</v>
      </c>
      <c r="F4569" s="1">
        <v>42990.545127314814</v>
      </c>
    </row>
    <row r="4570" spans="1:6" x14ac:dyDescent="0.25">
      <c r="A4570" t="s">
        <v>5212</v>
      </c>
      <c r="B4570">
        <v>4243</v>
      </c>
      <c r="E4570" s="1">
        <v>42975.420057870368</v>
      </c>
      <c r="F4570" s="1">
        <v>42975.420057870368</v>
      </c>
    </row>
    <row r="4571" spans="1:6" x14ac:dyDescent="0.25">
      <c r="A4571" t="s">
        <v>5213</v>
      </c>
      <c r="B4571">
        <v>4244</v>
      </c>
      <c r="E4571" s="1">
        <v>42975.420057870368</v>
      </c>
      <c r="F4571" s="1">
        <v>42975.420057870368</v>
      </c>
    </row>
    <row r="4572" spans="1:6" x14ac:dyDescent="0.25">
      <c r="A4572" t="s">
        <v>5214</v>
      </c>
      <c r="B4572">
        <v>4245</v>
      </c>
      <c r="E4572" s="1">
        <v>42975.420057870368</v>
      </c>
      <c r="F4572" s="1">
        <v>42975.420057870368</v>
      </c>
    </row>
    <row r="4573" spans="1:6" x14ac:dyDescent="0.25">
      <c r="A4573" t="s">
        <v>5215</v>
      </c>
      <c r="B4573">
        <v>4246</v>
      </c>
      <c r="E4573" s="1">
        <v>42975.420057870368</v>
      </c>
      <c r="F4573" s="1">
        <v>42975.420057870368</v>
      </c>
    </row>
    <row r="4574" spans="1:6" x14ac:dyDescent="0.25">
      <c r="A4574" t="s">
        <v>253</v>
      </c>
      <c r="B4574">
        <v>4247</v>
      </c>
      <c r="E4574" s="1">
        <v>42975.420057870368</v>
      </c>
      <c r="F4574" s="1">
        <v>42975.420057870368</v>
      </c>
    </row>
    <row r="4575" spans="1:6" x14ac:dyDescent="0.25">
      <c r="A4575" t="s">
        <v>5216</v>
      </c>
      <c r="B4575">
        <v>4248</v>
      </c>
      <c r="E4575" s="1">
        <v>42975.420057870368</v>
      </c>
      <c r="F4575" s="1">
        <v>42975.420057870368</v>
      </c>
    </row>
    <row r="4576" spans="1:6" x14ac:dyDescent="0.25">
      <c r="A4576" t="s">
        <v>5217</v>
      </c>
      <c r="B4576">
        <v>4249</v>
      </c>
      <c r="E4576" s="1">
        <v>42975.420057870368</v>
      </c>
      <c r="F4576" s="1">
        <v>42975.420057870368</v>
      </c>
    </row>
    <row r="4577" spans="1:6" x14ac:dyDescent="0.25">
      <c r="A4577" t="s">
        <v>5218</v>
      </c>
      <c r="B4577">
        <v>4250</v>
      </c>
      <c r="E4577" s="1">
        <v>42975.420057870368</v>
      </c>
      <c r="F4577" s="1">
        <v>42975.420057870368</v>
      </c>
    </row>
    <row r="4578" spans="1:6" x14ac:dyDescent="0.25">
      <c r="A4578" t="s">
        <v>5219</v>
      </c>
      <c r="B4578">
        <v>4251</v>
      </c>
      <c r="E4578" s="1">
        <v>42975.420057870368</v>
      </c>
      <c r="F4578" s="1">
        <v>42975.420057870368</v>
      </c>
    </row>
    <row r="4579" spans="1:6" x14ac:dyDescent="0.25">
      <c r="A4579" t="s">
        <v>5220</v>
      </c>
      <c r="B4579">
        <v>4252</v>
      </c>
      <c r="E4579" s="1">
        <v>42975.420057870368</v>
      </c>
      <c r="F4579" s="1">
        <v>42975.420057870368</v>
      </c>
    </row>
    <row r="4580" spans="1:6" x14ac:dyDescent="0.25">
      <c r="A4580" t="s">
        <v>5221</v>
      </c>
      <c r="B4580">
        <v>4253</v>
      </c>
      <c r="E4580" s="1">
        <v>42975.420057870368</v>
      </c>
      <c r="F4580" s="1">
        <v>42975.420057870368</v>
      </c>
    </row>
    <row r="4581" spans="1:6" x14ac:dyDescent="0.25">
      <c r="A4581" t="s">
        <v>5222</v>
      </c>
      <c r="B4581">
        <v>4254</v>
      </c>
      <c r="E4581" s="1">
        <v>42975.420057870368</v>
      </c>
      <c r="F4581" s="1">
        <v>42975.420057870368</v>
      </c>
    </row>
    <row r="4582" spans="1:6" x14ac:dyDescent="0.25">
      <c r="A4582" t="s">
        <v>5223</v>
      </c>
      <c r="B4582">
        <v>4255</v>
      </c>
      <c r="E4582" s="1">
        <v>42975.420057870368</v>
      </c>
      <c r="F4582" s="1">
        <v>42975.420057870368</v>
      </c>
    </row>
    <row r="4583" spans="1:6" x14ac:dyDescent="0.25">
      <c r="A4583" t="s">
        <v>5224</v>
      </c>
      <c r="B4583">
        <v>4256</v>
      </c>
      <c r="E4583" s="1">
        <v>42975.420057870368</v>
      </c>
      <c r="F4583" s="1">
        <v>42975.420057870368</v>
      </c>
    </row>
    <row r="4584" spans="1:6" x14ac:dyDescent="0.25">
      <c r="A4584" t="s">
        <v>5225</v>
      </c>
      <c r="B4584">
        <v>4257</v>
      </c>
      <c r="E4584" s="1">
        <v>42975.420057870368</v>
      </c>
      <c r="F4584" s="1">
        <v>42975.420057870368</v>
      </c>
    </row>
    <row r="4585" spans="1:6" x14ac:dyDescent="0.25">
      <c r="A4585" t="s">
        <v>5226</v>
      </c>
      <c r="B4585">
        <v>4258</v>
      </c>
      <c r="E4585" s="1">
        <v>42975.420057870368</v>
      </c>
      <c r="F4585" s="1">
        <v>42975.420057870368</v>
      </c>
    </row>
    <row r="4586" spans="1:6" x14ac:dyDescent="0.25">
      <c r="A4586" t="s">
        <v>9294</v>
      </c>
      <c r="B4586">
        <v>7478</v>
      </c>
      <c r="C4586">
        <v>2016</v>
      </c>
      <c r="D4586" t="s">
        <v>169</v>
      </c>
      <c r="E4586" s="1">
        <v>43002.969027777777</v>
      </c>
      <c r="F4586" s="1">
        <v>43002.969027777777</v>
      </c>
    </row>
    <row r="4587" spans="1:6" x14ac:dyDescent="0.25">
      <c r="A4587" t="s">
        <v>5227</v>
      </c>
      <c r="B4587">
        <v>4259</v>
      </c>
      <c r="E4587" s="1">
        <v>42975.420057870368</v>
      </c>
      <c r="F4587" s="1">
        <v>42975.420057870368</v>
      </c>
    </row>
    <row r="4588" spans="1:6" x14ac:dyDescent="0.25">
      <c r="A4588" t="s">
        <v>9245</v>
      </c>
      <c r="B4588">
        <v>7479</v>
      </c>
      <c r="C4588">
        <v>2014</v>
      </c>
      <c r="D4588" t="s">
        <v>169</v>
      </c>
      <c r="E4588" s="1">
        <v>43002.969027777777</v>
      </c>
      <c r="F4588" s="1">
        <v>43002.969027777777</v>
      </c>
    </row>
    <row r="4589" spans="1:6" x14ac:dyDescent="0.25">
      <c r="A4589" t="s">
        <v>5228</v>
      </c>
      <c r="B4589">
        <v>4260</v>
      </c>
      <c r="E4589" s="1">
        <v>42975.420057870368</v>
      </c>
      <c r="F4589" s="1">
        <v>42975.420057870368</v>
      </c>
    </row>
    <row r="4590" spans="1:6" x14ac:dyDescent="0.25">
      <c r="A4590" t="s">
        <v>5229</v>
      </c>
      <c r="B4590">
        <v>4261</v>
      </c>
      <c r="E4590" s="1">
        <v>42975.420057870368</v>
      </c>
      <c r="F4590" s="1">
        <v>42975.420057870368</v>
      </c>
    </row>
    <row r="4591" spans="1:6" x14ac:dyDescent="0.25">
      <c r="A4591" t="s">
        <v>8139</v>
      </c>
      <c r="B4591">
        <v>6943</v>
      </c>
      <c r="E4591" s="1">
        <v>42985.585543981484</v>
      </c>
      <c r="F4591" s="1">
        <v>42985.585543981484</v>
      </c>
    </row>
    <row r="4592" spans="1:6" x14ac:dyDescent="0.25">
      <c r="A4592" t="s">
        <v>8662</v>
      </c>
      <c r="B4592">
        <v>7261</v>
      </c>
      <c r="C4592">
        <v>2014</v>
      </c>
      <c r="D4592" t="s">
        <v>169</v>
      </c>
      <c r="E4592" s="1">
        <v>42992.012627314813</v>
      </c>
      <c r="F4592" s="1">
        <v>42992.012627314813</v>
      </c>
    </row>
    <row r="4593" spans="1:6" x14ac:dyDescent="0.25">
      <c r="A4593" t="s">
        <v>5230</v>
      </c>
      <c r="B4593">
        <v>4262</v>
      </c>
      <c r="E4593" s="1">
        <v>42975.420057870368</v>
      </c>
      <c r="F4593" s="1">
        <v>42975.420057870368</v>
      </c>
    </row>
    <row r="4594" spans="1:6" x14ac:dyDescent="0.25">
      <c r="A4594" t="s">
        <v>5231</v>
      </c>
      <c r="B4594">
        <v>4263</v>
      </c>
      <c r="E4594" s="1">
        <v>42975.420057870368</v>
      </c>
      <c r="F4594" s="1">
        <v>42975.420057870368</v>
      </c>
    </row>
    <row r="4595" spans="1:6" x14ac:dyDescent="0.25">
      <c r="A4595" t="s">
        <v>8698</v>
      </c>
      <c r="B4595">
        <v>7262</v>
      </c>
      <c r="C4595">
        <v>2015</v>
      </c>
      <c r="D4595" t="s">
        <v>169</v>
      </c>
      <c r="E4595" s="1">
        <v>42992.012627314813</v>
      </c>
      <c r="F4595" s="1">
        <v>42992.012627314813</v>
      </c>
    </row>
    <row r="4596" spans="1:6" x14ac:dyDescent="0.25">
      <c r="A4596" t="s">
        <v>5232</v>
      </c>
      <c r="B4596">
        <v>4264</v>
      </c>
      <c r="E4596" s="1">
        <v>42975.420057870368</v>
      </c>
      <c r="F4596" s="1">
        <v>42975.420057870368</v>
      </c>
    </row>
    <row r="4597" spans="1:6" x14ac:dyDescent="0.25">
      <c r="A4597" t="s">
        <v>5233</v>
      </c>
      <c r="B4597">
        <v>4265</v>
      </c>
      <c r="E4597" s="1">
        <v>42975.420057870368</v>
      </c>
      <c r="F4597" s="1">
        <v>42975.420057870368</v>
      </c>
    </row>
    <row r="4598" spans="1:6" x14ac:dyDescent="0.25">
      <c r="A4598" t="s">
        <v>8729</v>
      </c>
      <c r="B4598">
        <v>7263</v>
      </c>
      <c r="C4598">
        <v>2015</v>
      </c>
      <c r="D4598" t="s">
        <v>169</v>
      </c>
      <c r="E4598" s="1">
        <v>42992.012627314813</v>
      </c>
      <c r="F4598" s="1">
        <v>42992.012627314813</v>
      </c>
    </row>
    <row r="4599" spans="1:6" x14ac:dyDescent="0.25">
      <c r="A4599" t="s">
        <v>274</v>
      </c>
      <c r="B4599">
        <v>4266</v>
      </c>
      <c r="E4599" s="1">
        <v>42975.420057870368</v>
      </c>
      <c r="F4599" s="1">
        <v>42975.420057870368</v>
      </c>
    </row>
    <row r="4600" spans="1:6" x14ac:dyDescent="0.25">
      <c r="A4600" t="s">
        <v>213</v>
      </c>
      <c r="B4600">
        <v>4267</v>
      </c>
      <c r="E4600" s="1">
        <v>42975.420057870368</v>
      </c>
      <c r="F4600" s="1">
        <v>42975.420057870368</v>
      </c>
    </row>
    <row r="4601" spans="1:6" x14ac:dyDescent="0.25">
      <c r="A4601" t="s">
        <v>5234</v>
      </c>
      <c r="B4601">
        <v>4268</v>
      </c>
      <c r="E4601" s="1">
        <v>42975.420057870368</v>
      </c>
      <c r="F4601" s="1">
        <v>42975.420057870368</v>
      </c>
    </row>
    <row r="4602" spans="1:6" x14ac:dyDescent="0.25">
      <c r="A4602" t="s">
        <v>8189</v>
      </c>
      <c r="B4602">
        <v>6944</v>
      </c>
      <c r="E4602" s="1">
        <v>42985.585543981484</v>
      </c>
      <c r="F4602" s="1">
        <v>42985.585543981484</v>
      </c>
    </row>
    <row r="4603" spans="1:6" x14ac:dyDescent="0.25">
      <c r="A4603" t="s">
        <v>5235</v>
      </c>
      <c r="B4603">
        <v>4269</v>
      </c>
      <c r="E4603" s="1">
        <v>42975.420057870368</v>
      </c>
      <c r="F4603" s="1">
        <v>42975.420057870368</v>
      </c>
    </row>
    <row r="4604" spans="1:6" x14ac:dyDescent="0.25">
      <c r="A4604" t="s">
        <v>5236</v>
      </c>
      <c r="B4604">
        <v>4274</v>
      </c>
      <c r="E4604" s="1">
        <v>42975.420057870368</v>
      </c>
      <c r="F4604" s="1">
        <v>42975.420057870368</v>
      </c>
    </row>
    <row r="4605" spans="1:6" x14ac:dyDescent="0.25">
      <c r="A4605" t="s">
        <v>5237</v>
      </c>
      <c r="B4605">
        <v>4275</v>
      </c>
      <c r="E4605" s="1">
        <v>42975.420057870368</v>
      </c>
      <c r="F4605" s="1">
        <v>42975.420057870368</v>
      </c>
    </row>
    <row r="4606" spans="1:6" x14ac:dyDescent="0.25">
      <c r="A4606" t="s">
        <v>5238</v>
      </c>
      <c r="B4606">
        <v>4276</v>
      </c>
      <c r="E4606" s="1">
        <v>42975.420057870368</v>
      </c>
      <c r="F4606" s="1">
        <v>42975.420057870368</v>
      </c>
    </row>
    <row r="4607" spans="1:6" x14ac:dyDescent="0.25">
      <c r="A4607" t="s">
        <v>5239</v>
      </c>
      <c r="B4607">
        <v>4270</v>
      </c>
      <c r="E4607" s="1">
        <v>42975.420057870368</v>
      </c>
      <c r="F4607" s="1">
        <v>42975.420057870368</v>
      </c>
    </row>
    <row r="4608" spans="1:6" x14ac:dyDescent="0.25">
      <c r="A4608" t="s">
        <v>5240</v>
      </c>
      <c r="B4608">
        <v>4277</v>
      </c>
      <c r="E4608" s="1">
        <v>42975.420057870368</v>
      </c>
      <c r="F4608" s="1">
        <v>42975.420057870368</v>
      </c>
    </row>
    <row r="4609" spans="1:6" x14ac:dyDescent="0.25">
      <c r="A4609" t="s">
        <v>5241</v>
      </c>
      <c r="B4609">
        <v>4278</v>
      </c>
      <c r="E4609" s="1">
        <v>42975.420057870368</v>
      </c>
      <c r="F4609" s="1">
        <v>42975.420057870368</v>
      </c>
    </row>
    <row r="4610" spans="1:6" x14ac:dyDescent="0.25">
      <c r="A4610" t="s">
        <v>5242</v>
      </c>
      <c r="B4610">
        <v>4279</v>
      </c>
      <c r="E4610" s="1">
        <v>42975.420057870368</v>
      </c>
      <c r="F4610" s="1">
        <v>42975.420057870368</v>
      </c>
    </row>
    <row r="4611" spans="1:6" x14ac:dyDescent="0.25">
      <c r="A4611" t="s">
        <v>5243</v>
      </c>
      <c r="B4611">
        <v>4280</v>
      </c>
      <c r="E4611" s="1">
        <v>42975.420057870368</v>
      </c>
      <c r="F4611" s="1">
        <v>42975.420057870368</v>
      </c>
    </row>
    <row r="4612" spans="1:6" x14ac:dyDescent="0.25">
      <c r="A4612" t="s">
        <v>5244</v>
      </c>
      <c r="B4612">
        <v>4281</v>
      </c>
      <c r="E4612" s="1">
        <v>42975.420057870368</v>
      </c>
      <c r="F4612" s="1">
        <v>42975.420057870368</v>
      </c>
    </row>
    <row r="4613" spans="1:6" x14ac:dyDescent="0.25">
      <c r="A4613" t="s">
        <v>5245</v>
      </c>
      <c r="B4613">
        <v>4282</v>
      </c>
      <c r="E4613" s="1">
        <v>42975.420057870368</v>
      </c>
      <c r="F4613" s="1">
        <v>42975.420057870368</v>
      </c>
    </row>
    <row r="4614" spans="1:6" x14ac:dyDescent="0.25">
      <c r="A4614" t="s">
        <v>5246</v>
      </c>
      <c r="B4614">
        <v>4283</v>
      </c>
      <c r="E4614" s="1">
        <v>42975.420057870368</v>
      </c>
      <c r="F4614" s="1">
        <v>42975.420057870368</v>
      </c>
    </row>
    <row r="4615" spans="1:6" x14ac:dyDescent="0.25">
      <c r="A4615" t="s">
        <v>5247</v>
      </c>
      <c r="B4615">
        <v>4284</v>
      </c>
      <c r="E4615" s="1">
        <v>42975.420057870368</v>
      </c>
      <c r="F4615" s="1">
        <v>42975.420057870368</v>
      </c>
    </row>
    <row r="4616" spans="1:6" x14ac:dyDescent="0.25">
      <c r="A4616" t="s">
        <v>8525</v>
      </c>
      <c r="B4616">
        <v>7135</v>
      </c>
      <c r="C4616">
        <v>2011</v>
      </c>
      <c r="D4616" t="s">
        <v>169</v>
      </c>
      <c r="E4616" s="1">
        <v>42990.945034722223</v>
      </c>
      <c r="F4616" s="1">
        <v>42990.945034722223</v>
      </c>
    </row>
    <row r="4617" spans="1:6" x14ac:dyDescent="0.25">
      <c r="A4617" t="s">
        <v>8602</v>
      </c>
      <c r="B4617">
        <v>7264</v>
      </c>
      <c r="C4617">
        <v>2015</v>
      </c>
      <c r="D4617" t="s">
        <v>169</v>
      </c>
      <c r="E4617" s="1">
        <v>42992.012627314813</v>
      </c>
      <c r="F4617" s="1">
        <v>42992.012627314813</v>
      </c>
    </row>
    <row r="4618" spans="1:6" x14ac:dyDescent="0.25">
      <c r="A4618" t="s">
        <v>8757</v>
      </c>
      <c r="B4618">
        <v>4285</v>
      </c>
      <c r="E4618" s="1">
        <v>42975.420057870368</v>
      </c>
      <c r="F4618" s="1">
        <v>42975.420057870368</v>
      </c>
    </row>
    <row r="4619" spans="1:6" x14ac:dyDescent="0.25">
      <c r="A4619" t="s">
        <v>5248</v>
      </c>
      <c r="B4619">
        <v>4286</v>
      </c>
      <c r="E4619" s="1">
        <v>42975.420057870368</v>
      </c>
      <c r="F4619" s="1">
        <v>42975.420057870368</v>
      </c>
    </row>
    <row r="4620" spans="1:6" x14ac:dyDescent="0.25">
      <c r="A4620" t="s">
        <v>5249</v>
      </c>
      <c r="B4620">
        <v>4287</v>
      </c>
      <c r="E4620" s="1">
        <v>42975.420057870368</v>
      </c>
      <c r="F4620" s="1">
        <v>42975.420057870368</v>
      </c>
    </row>
    <row r="4621" spans="1:6" x14ac:dyDescent="0.25">
      <c r="A4621" t="s">
        <v>5250</v>
      </c>
      <c r="B4621">
        <v>4288</v>
      </c>
      <c r="E4621" s="1">
        <v>42975.420057870368</v>
      </c>
      <c r="F4621" s="1">
        <v>42975.420057870368</v>
      </c>
    </row>
    <row r="4622" spans="1:6" x14ac:dyDescent="0.25">
      <c r="A4622" t="s">
        <v>5251</v>
      </c>
      <c r="B4622">
        <v>4289</v>
      </c>
      <c r="E4622" s="1">
        <v>42975.420057870368</v>
      </c>
      <c r="F4622" s="1">
        <v>42975.420057870368</v>
      </c>
    </row>
    <row r="4623" spans="1:6" x14ac:dyDescent="0.25">
      <c r="A4623" t="s">
        <v>5252</v>
      </c>
      <c r="B4623">
        <v>4271</v>
      </c>
      <c r="E4623" s="1">
        <v>42975.420057870368</v>
      </c>
      <c r="F4623" s="1">
        <v>42975.420057870368</v>
      </c>
    </row>
    <row r="4624" spans="1:6" x14ac:dyDescent="0.25">
      <c r="A4624" t="s">
        <v>5253</v>
      </c>
      <c r="B4624">
        <v>4290</v>
      </c>
      <c r="E4624" s="1">
        <v>42975.420057870368</v>
      </c>
      <c r="F4624" s="1">
        <v>42975.420057870368</v>
      </c>
    </row>
    <row r="4625" spans="1:6" x14ac:dyDescent="0.25">
      <c r="A4625" t="s">
        <v>5254</v>
      </c>
      <c r="B4625">
        <v>4291</v>
      </c>
      <c r="E4625" s="1">
        <v>42975.420057870368</v>
      </c>
      <c r="F4625" s="1">
        <v>42975.420057870368</v>
      </c>
    </row>
    <row r="4626" spans="1:6" x14ac:dyDescent="0.25">
      <c r="A4626" t="s">
        <v>5255</v>
      </c>
      <c r="B4626">
        <v>4292</v>
      </c>
      <c r="E4626" s="1">
        <v>42975.420057870368</v>
      </c>
      <c r="F4626" s="1">
        <v>42975.420057870368</v>
      </c>
    </row>
    <row r="4627" spans="1:6" x14ac:dyDescent="0.25">
      <c r="A4627" t="s">
        <v>5256</v>
      </c>
      <c r="B4627">
        <v>4293</v>
      </c>
      <c r="E4627" s="1">
        <v>42975.420057870368</v>
      </c>
      <c r="F4627" s="1">
        <v>42975.420057870368</v>
      </c>
    </row>
    <row r="4628" spans="1:6" x14ac:dyDescent="0.25">
      <c r="A4628" t="s">
        <v>5257</v>
      </c>
      <c r="B4628">
        <v>4294</v>
      </c>
      <c r="E4628" s="1">
        <v>42975.420057870368</v>
      </c>
      <c r="F4628" s="1">
        <v>42975.420057870368</v>
      </c>
    </row>
    <row r="4629" spans="1:6" x14ac:dyDescent="0.25">
      <c r="A4629" t="s">
        <v>5258</v>
      </c>
      <c r="B4629">
        <v>4295</v>
      </c>
      <c r="E4629" s="1">
        <v>42975.420057870368</v>
      </c>
      <c r="F4629" s="1">
        <v>42975.420057870368</v>
      </c>
    </row>
    <row r="4630" spans="1:6" x14ac:dyDescent="0.25">
      <c r="A4630" t="s">
        <v>5259</v>
      </c>
      <c r="B4630">
        <v>4296</v>
      </c>
      <c r="E4630" s="1">
        <v>42975.420057870368</v>
      </c>
      <c r="F4630" s="1">
        <v>42975.420057870368</v>
      </c>
    </row>
    <row r="4631" spans="1:6" x14ac:dyDescent="0.25">
      <c r="A4631" t="s">
        <v>5260</v>
      </c>
      <c r="B4631">
        <v>4297</v>
      </c>
      <c r="E4631" s="1">
        <v>42975.420057870368</v>
      </c>
      <c r="F4631" s="1">
        <v>42975.420057870368</v>
      </c>
    </row>
    <row r="4632" spans="1:6" x14ac:dyDescent="0.25">
      <c r="A4632" t="s">
        <v>5261</v>
      </c>
      <c r="B4632">
        <v>4298</v>
      </c>
      <c r="E4632" s="1">
        <v>42975.420057870368</v>
      </c>
      <c r="F4632" s="1">
        <v>42975.420057870368</v>
      </c>
    </row>
    <row r="4633" spans="1:6" x14ac:dyDescent="0.25">
      <c r="A4633" t="s">
        <v>5262</v>
      </c>
      <c r="B4633">
        <v>4299</v>
      </c>
      <c r="E4633" s="1">
        <v>42975.420057870368</v>
      </c>
      <c r="F4633" s="1">
        <v>42975.420057870368</v>
      </c>
    </row>
    <row r="4634" spans="1:6" x14ac:dyDescent="0.25">
      <c r="A4634" t="s">
        <v>5263</v>
      </c>
      <c r="B4634">
        <v>4300</v>
      </c>
      <c r="E4634" s="1">
        <v>42975.420057870368</v>
      </c>
      <c r="F4634" s="1">
        <v>42975.420057870368</v>
      </c>
    </row>
    <row r="4635" spans="1:6" x14ac:dyDescent="0.25">
      <c r="A4635" t="s">
        <v>5264</v>
      </c>
      <c r="B4635">
        <v>4301</v>
      </c>
      <c r="E4635" s="1">
        <v>42975.420057870368</v>
      </c>
      <c r="F4635" s="1">
        <v>42975.420057870368</v>
      </c>
    </row>
    <row r="4636" spans="1:6" x14ac:dyDescent="0.25">
      <c r="A4636" t="s">
        <v>8545</v>
      </c>
      <c r="B4636">
        <v>7136</v>
      </c>
      <c r="C4636">
        <v>1948</v>
      </c>
      <c r="D4636" t="s">
        <v>169</v>
      </c>
      <c r="E4636" s="1">
        <v>42990.945034722223</v>
      </c>
      <c r="F4636" s="1">
        <v>42990.945034722223</v>
      </c>
    </row>
    <row r="4637" spans="1:6" x14ac:dyDescent="0.25">
      <c r="A4637" t="s">
        <v>5265</v>
      </c>
      <c r="B4637">
        <v>4302</v>
      </c>
      <c r="E4637" s="1">
        <v>42975.420057870368</v>
      </c>
      <c r="F4637" s="1">
        <v>42975.420057870368</v>
      </c>
    </row>
    <row r="4638" spans="1:6" x14ac:dyDescent="0.25">
      <c r="A4638" t="s">
        <v>5266</v>
      </c>
      <c r="B4638">
        <v>4303</v>
      </c>
      <c r="E4638" s="1">
        <v>42975.420057870368</v>
      </c>
      <c r="F4638" s="1">
        <v>42975.420057870368</v>
      </c>
    </row>
    <row r="4639" spans="1:6" x14ac:dyDescent="0.25">
      <c r="A4639" t="s">
        <v>5267</v>
      </c>
      <c r="B4639">
        <v>4304</v>
      </c>
      <c r="E4639" s="1">
        <v>42975.420057870368</v>
      </c>
      <c r="F4639" s="1">
        <v>42975.420057870368</v>
      </c>
    </row>
    <row r="4640" spans="1:6" x14ac:dyDescent="0.25">
      <c r="A4640" t="s">
        <v>5268</v>
      </c>
      <c r="B4640">
        <v>4305</v>
      </c>
      <c r="E4640" s="1">
        <v>42975.420057870368</v>
      </c>
      <c r="F4640" s="1">
        <v>42975.420057870368</v>
      </c>
    </row>
    <row r="4641" spans="1:6" x14ac:dyDescent="0.25">
      <c r="A4641" t="s">
        <v>5269</v>
      </c>
      <c r="B4641">
        <v>4306</v>
      </c>
      <c r="E4641" s="1">
        <v>42975.420057870368</v>
      </c>
      <c r="F4641" s="1">
        <v>42975.420057870368</v>
      </c>
    </row>
    <row r="4642" spans="1:6" x14ac:dyDescent="0.25">
      <c r="A4642" t="s">
        <v>5270</v>
      </c>
      <c r="B4642">
        <v>4307</v>
      </c>
      <c r="E4642" s="1">
        <v>42975.420057870368</v>
      </c>
      <c r="F4642" s="1">
        <v>42975.420057870368</v>
      </c>
    </row>
    <row r="4643" spans="1:6" x14ac:dyDescent="0.25">
      <c r="A4643" t="s">
        <v>5271</v>
      </c>
      <c r="B4643">
        <v>4308</v>
      </c>
      <c r="E4643" s="1">
        <v>42975.420057870368</v>
      </c>
      <c r="F4643" s="1">
        <v>42975.420057870368</v>
      </c>
    </row>
    <row r="4644" spans="1:6" x14ac:dyDescent="0.25">
      <c r="A4644" t="s">
        <v>5272</v>
      </c>
      <c r="B4644">
        <v>4309</v>
      </c>
      <c r="E4644" s="1">
        <v>42975.420057870368</v>
      </c>
      <c r="F4644" s="1">
        <v>42975.420057870368</v>
      </c>
    </row>
    <row r="4645" spans="1:6" x14ac:dyDescent="0.25">
      <c r="A4645" t="s">
        <v>5273</v>
      </c>
      <c r="B4645">
        <v>4310</v>
      </c>
      <c r="E4645" s="1">
        <v>42975.420057870368</v>
      </c>
      <c r="F4645" s="1">
        <v>42975.420057870368</v>
      </c>
    </row>
    <row r="4646" spans="1:6" x14ac:dyDescent="0.25">
      <c r="A4646" t="s">
        <v>5274</v>
      </c>
      <c r="B4646">
        <v>4311</v>
      </c>
      <c r="E4646" s="1">
        <v>42975.420057870368</v>
      </c>
      <c r="F4646" s="1">
        <v>42975.420057870368</v>
      </c>
    </row>
    <row r="4647" spans="1:6" x14ac:dyDescent="0.25">
      <c r="A4647" t="s">
        <v>5275</v>
      </c>
      <c r="B4647">
        <v>4312</v>
      </c>
      <c r="E4647" s="1">
        <v>42975.420057870368</v>
      </c>
      <c r="F4647" s="1">
        <v>42975.420057870368</v>
      </c>
    </row>
    <row r="4648" spans="1:6" x14ac:dyDescent="0.25">
      <c r="A4648" t="s">
        <v>5276</v>
      </c>
      <c r="B4648">
        <v>4313</v>
      </c>
      <c r="E4648" s="1">
        <v>42975.420057870368</v>
      </c>
      <c r="F4648" s="1">
        <v>42975.420057870368</v>
      </c>
    </row>
    <row r="4649" spans="1:6" x14ac:dyDescent="0.25">
      <c r="A4649" t="s">
        <v>5277</v>
      </c>
      <c r="B4649">
        <v>4314</v>
      </c>
      <c r="E4649" s="1">
        <v>42975.420057870368</v>
      </c>
      <c r="F4649" s="1">
        <v>42975.420057870368</v>
      </c>
    </row>
    <row r="4650" spans="1:6" x14ac:dyDescent="0.25">
      <c r="A4650" t="s">
        <v>5278</v>
      </c>
      <c r="B4650">
        <v>4315</v>
      </c>
      <c r="E4650" s="1">
        <v>42975.420057870368</v>
      </c>
      <c r="F4650" s="1">
        <v>42975.420057870368</v>
      </c>
    </row>
    <row r="4651" spans="1:6" x14ac:dyDescent="0.25">
      <c r="A4651" t="s">
        <v>5279</v>
      </c>
      <c r="B4651">
        <v>4316</v>
      </c>
      <c r="E4651" s="1">
        <v>42975.420057870368</v>
      </c>
      <c r="F4651" s="1">
        <v>42975.420057870368</v>
      </c>
    </row>
    <row r="4652" spans="1:6" x14ac:dyDescent="0.25">
      <c r="A4652" t="s">
        <v>5280</v>
      </c>
      <c r="B4652">
        <v>4317</v>
      </c>
      <c r="E4652" s="1">
        <v>42975.420057870368</v>
      </c>
      <c r="F4652" s="1">
        <v>42975.420057870368</v>
      </c>
    </row>
    <row r="4653" spans="1:6" x14ac:dyDescent="0.25">
      <c r="A4653" t="s">
        <v>5281</v>
      </c>
      <c r="B4653">
        <v>4318</v>
      </c>
      <c r="E4653" s="1">
        <v>42975.420057870368</v>
      </c>
      <c r="F4653" s="1">
        <v>42975.420057870368</v>
      </c>
    </row>
    <row r="4654" spans="1:6" x14ac:dyDescent="0.25">
      <c r="A4654" t="s">
        <v>5282</v>
      </c>
      <c r="B4654">
        <v>4319</v>
      </c>
      <c r="E4654" s="1">
        <v>42975.420057870368</v>
      </c>
      <c r="F4654" s="1">
        <v>42975.420057870368</v>
      </c>
    </row>
    <row r="4655" spans="1:6" x14ac:dyDescent="0.25">
      <c r="A4655" t="s">
        <v>5283</v>
      </c>
      <c r="B4655">
        <v>4320</v>
      </c>
      <c r="E4655" s="1">
        <v>42975.420057870368</v>
      </c>
      <c r="F4655" s="1">
        <v>42975.420057870368</v>
      </c>
    </row>
    <row r="4656" spans="1:6" x14ac:dyDescent="0.25">
      <c r="A4656" t="s">
        <v>5284</v>
      </c>
      <c r="B4656">
        <v>4272</v>
      </c>
      <c r="E4656" s="1">
        <v>42975.420057870368</v>
      </c>
      <c r="F4656" s="1">
        <v>42975.420057870368</v>
      </c>
    </row>
    <row r="4657" spans="1:6" x14ac:dyDescent="0.25">
      <c r="A4657" t="s">
        <v>5285</v>
      </c>
      <c r="B4657">
        <v>4321</v>
      </c>
      <c r="E4657" s="1">
        <v>42975.420057870368</v>
      </c>
      <c r="F4657" s="1">
        <v>42975.420057870368</v>
      </c>
    </row>
    <row r="4658" spans="1:6" x14ac:dyDescent="0.25">
      <c r="A4658" t="s">
        <v>5286</v>
      </c>
      <c r="B4658">
        <v>4322</v>
      </c>
      <c r="E4658" s="1">
        <v>42975.420057870368</v>
      </c>
      <c r="F4658" s="1">
        <v>42975.420057870368</v>
      </c>
    </row>
    <row r="4659" spans="1:6" x14ac:dyDescent="0.25">
      <c r="A4659" t="s">
        <v>5287</v>
      </c>
      <c r="B4659">
        <v>4323</v>
      </c>
      <c r="E4659" s="1">
        <v>42975.420057870368</v>
      </c>
      <c r="F4659" s="1">
        <v>42975.420057870368</v>
      </c>
    </row>
    <row r="4660" spans="1:6" x14ac:dyDescent="0.25">
      <c r="A4660" t="s">
        <v>5288</v>
      </c>
      <c r="B4660">
        <v>4273</v>
      </c>
      <c r="E4660" s="1">
        <v>42975.420057870368</v>
      </c>
      <c r="F4660" s="1">
        <v>42975.420057870368</v>
      </c>
    </row>
    <row r="4661" spans="1:6" x14ac:dyDescent="0.25">
      <c r="A4661" t="s">
        <v>5289</v>
      </c>
      <c r="B4661">
        <v>4324</v>
      </c>
      <c r="E4661" s="1">
        <v>42975.420057870368</v>
      </c>
      <c r="F4661" s="1">
        <v>42975.420057870368</v>
      </c>
    </row>
    <row r="4662" spans="1:6" x14ac:dyDescent="0.25">
      <c r="A4662" t="s">
        <v>8459</v>
      </c>
      <c r="B4662">
        <v>7077</v>
      </c>
      <c r="D4662" t="s">
        <v>8492</v>
      </c>
      <c r="E4662" s="1">
        <v>42990.545127314814</v>
      </c>
      <c r="F4662" s="1">
        <v>42990.545127314814</v>
      </c>
    </row>
    <row r="4663" spans="1:6" x14ac:dyDescent="0.25">
      <c r="A4663" t="s">
        <v>5290</v>
      </c>
      <c r="B4663">
        <v>4325</v>
      </c>
      <c r="E4663" s="1">
        <v>42975.420057870368</v>
      </c>
      <c r="F4663" s="1">
        <v>42975.420057870368</v>
      </c>
    </row>
    <row r="4664" spans="1:6" x14ac:dyDescent="0.25">
      <c r="A4664" t="s">
        <v>5291</v>
      </c>
      <c r="B4664">
        <v>4326</v>
      </c>
      <c r="E4664" s="1">
        <v>42975.420057870368</v>
      </c>
      <c r="F4664" s="1">
        <v>42975.420057870368</v>
      </c>
    </row>
    <row r="4665" spans="1:6" x14ac:dyDescent="0.25">
      <c r="A4665" t="s">
        <v>5292</v>
      </c>
      <c r="B4665">
        <v>4327</v>
      </c>
      <c r="E4665" s="1">
        <v>42975.420057870368</v>
      </c>
      <c r="F4665" s="1">
        <v>42975.420057870368</v>
      </c>
    </row>
    <row r="4666" spans="1:6" x14ac:dyDescent="0.25">
      <c r="A4666" t="s">
        <v>887</v>
      </c>
      <c r="B4666">
        <v>4328</v>
      </c>
      <c r="E4666" s="1">
        <v>42975.420057870368</v>
      </c>
      <c r="F4666" s="1">
        <v>42975.420057870368</v>
      </c>
    </row>
    <row r="4667" spans="1:6" x14ac:dyDescent="0.25">
      <c r="A4667" t="s">
        <v>5293</v>
      </c>
      <c r="B4667">
        <v>4329</v>
      </c>
      <c r="E4667" s="1">
        <v>42975.420057870368</v>
      </c>
      <c r="F4667" s="1">
        <v>42975.420057870368</v>
      </c>
    </row>
    <row r="4668" spans="1:6" x14ac:dyDescent="0.25">
      <c r="A4668" t="s">
        <v>5294</v>
      </c>
      <c r="B4668">
        <v>4330</v>
      </c>
      <c r="E4668" s="1">
        <v>42975.420057870368</v>
      </c>
      <c r="F4668" s="1">
        <v>42975.420057870368</v>
      </c>
    </row>
    <row r="4669" spans="1:6" x14ac:dyDescent="0.25">
      <c r="A4669" t="s">
        <v>5295</v>
      </c>
      <c r="B4669">
        <v>4331</v>
      </c>
      <c r="E4669" s="1">
        <v>42975.420057870368</v>
      </c>
      <c r="F4669" s="1">
        <v>42975.420057870368</v>
      </c>
    </row>
    <row r="4670" spans="1:6" x14ac:dyDescent="0.25">
      <c r="A4670" t="s">
        <v>5296</v>
      </c>
      <c r="B4670">
        <v>4332</v>
      </c>
      <c r="E4670" s="1">
        <v>42975.420057870368</v>
      </c>
      <c r="F4670" s="1">
        <v>42975.420057870368</v>
      </c>
    </row>
    <row r="4671" spans="1:6" x14ac:dyDescent="0.25">
      <c r="A4671" t="s">
        <v>5297</v>
      </c>
      <c r="B4671">
        <v>4333</v>
      </c>
      <c r="E4671" s="1">
        <v>42975.420057870368</v>
      </c>
      <c r="F4671" s="1">
        <v>42975.420057870368</v>
      </c>
    </row>
    <row r="4672" spans="1:6" x14ac:dyDescent="0.25">
      <c r="A4672" t="s">
        <v>5298</v>
      </c>
      <c r="B4672">
        <v>4334</v>
      </c>
      <c r="E4672" s="1">
        <v>42975.420057870368</v>
      </c>
      <c r="F4672" s="1">
        <v>42975.420057870368</v>
      </c>
    </row>
    <row r="4673" spans="1:6" x14ac:dyDescent="0.25">
      <c r="A4673" t="s">
        <v>5299</v>
      </c>
      <c r="B4673">
        <v>4335</v>
      </c>
      <c r="E4673" s="1">
        <v>42975.420057870368</v>
      </c>
      <c r="F4673" s="1">
        <v>42975.420057870368</v>
      </c>
    </row>
    <row r="4674" spans="1:6" x14ac:dyDescent="0.25">
      <c r="A4674" t="s">
        <v>5300</v>
      </c>
      <c r="B4674">
        <v>4336</v>
      </c>
      <c r="E4674" s="1">
        <v>42975.420057870368</v>
      </c>
      <c r="F4674" s="1">
        <v>42975.420057870368</v>
      </c>
    </row>
    <row r="4675" spans="1:6" x14ac:dyDescent="0.25">
      <c r="A4675" t="s">
        <v>5301</v>
      </c>
      <c r="B4675">
        <v>4337</v>
      </c>
      <c r="E4675" s="1">
        <v>42975.420057870368</v>
      </c>
      <c r="F4675" s="1">
        <v>42975.420057870368</v>
      </c>
    </row>
    <row r="4676" spans="1:6" x14ac:dyDescent="0.25">
      <c r="A4676" t="s">
        <v>5302</v>
      </c>
      <c r="B4676">
        <v>4338</v>
      </c>
      <c r="E4676" s="1">
        <v>42975.420057870368</v>
      </c>
      <c r="F4676" s="1">
        <v>42975.420057870368</v>
      </c>
    </row>
    <row r="4677" spans="1:6" x14ac:dyDescent="0.25">
      <c r="A4677" t="s">
        <v>5303</v>
      </c>
      <c r="B4677">
        <v>4339</v>
      </c>
      <c r="E4677" s="1">
        <v>42975.420057870368</v>
      </c>
      <c r="F4677" s="1">
        <v>42975.420057870368</v>
      </c>
    </row>
    <row r="4678" spans="1:6" x14ac:dyDescent="0.25">
      <c r="A4678" t="s">
        <v>5304</v>
      </c>
      <c r="B4678">
        <v>4340</v>
      </c>
      <c r="E4678" s="1">
        <v>42975.420057870368</v>
      </c>
      <c r="F4678" s="1">
        <v>42975.420057870368</v>
      </c>
    </row>
    <row r="4679" spans="1:6" x14ac:dyDescent="0.25">
      <c r="A4679" t="s">
        <v>5305</v>
      </c>
      <c r="B4679">
        <v>4341</v>
      </c>
      <c r="E4679" s="1">
        <v>42975.420057870368</v>
      </c>
      <c r="F4679" s="1">
        <v>42975.420057870368</v>
      </c>
    </row>
    <row r="4680" spans="1:6" x14ac:dyDescent="0.25">
      <c r="A4680" t="s">
        <v>5306</v>
      </c>
      <c r="B4680">
        <v>4342</v>
      </c>
      <c r="E4680" s="1">
        <v>42975.420057870368</v>
      </c>
      <c r="F4680" s="1">
        <v>42975.420057870368</v>
      </c>
    </row>
    <row r="4681" spans="1:6" x14ac:dyDescent="0.25">
      <c r="A4681" t="s">
        <v>8442</v>
      </c>
      <c r="B4681">
        <v>7078</v>
      </c>
      <c r="D4681" t="s">
        <v>8491</v>
      </c>
      <c r="E4681" s="1">
        <v>42990.545127314814</v>
      </c>
      <c r="F4681" s="1">
        <v>42990.545127314814</v>
      </c>
    </row>
    <row r="4682" spans="1:6" x14ac:dyDescent="0.25">
      <c r="A4682" t="s">
        <v>5307</v>
      </c>
      <c r="B4682">
        <v>4343</v>
      </c>
      <c r="E4682" s="1">
        <v>42975.420057870368</v>
      </c>
      <c r="F4682" s="1">
        <v>42975.420057870368</v>
      </c>
    </row>
    <row r="4683" spans="1:6" x14ac:dyDescent="0.25">
      <c r="A4683" t="s">
        <v>5308</v>
      </c>
      <c r="B4683">
        <v>4344</v>
      </c>
      <c r="E4683" s="1">
        <v>42975.420057870368</v>
      </c>
      <c r="F4683" s="1">
        <v>42975.420057870368</v>
      </c>
    </row>
    <row r="4684" spans="1:6" x14ac:dyDescent="0.25">
      <c r="A4684" t="s">
        <v>5309</v>
      </c>
      <c r="B4684">
        <v>4345</v>
      </c>
      <c r="E4684" s="1">
        <v>42975.420057870368</v>
      </c>
      <c r="F4684" s="1">
        <v>42975.420057870368</v>
      </c>
    </row>
    <row r="4685" spans="1:6" x14ac:dyDescent="0.25">
      <c r="A4685" t="s">
        <v>5310</v>
      </c>
      <c r="B4685">
        <v>4346</v>
      </c>
      <c r="E4685" s="1">
        <v>42975.420057870368</v>
      </c>
      <c r="F4685" s="1">
        <v>42975.420057870368</v>
      </c>
    </row>
    <row r="4686" spans="1:6" x14ac:dyDescent="0.25">
      <c r="A4686" t="s">
        <v>5311</v>
      </c>
      <c r="B4686">
        <v>4347</v>
      </c>
      <c r="E4686" s="1">
        <v>42975.420057870368</v>
      </c>
      <c r="F4686" s="1">
        <v>42975.420057870368</v>
      </c>
    </row>
    <row r="4687" spans="1:6" x14ac:dyDescent="0.25">
      <c r="A4687" t="s">
        <v>5312</v>
      </c>
      <c r="B4687">
        <v>4348</v>
      </c>
      <c r="E4687" s="1">
        <v>42975.420057870368</v>
      </c>
      <c r="F4687" s="1">
        <v>42975.420057870368</v>
      </c>
    </row>
    <row r="4688" spans="1:6" x14ac:dyDescent="0.25">
      <c r="A4688" t="s">
        <v>5313</v>
      </c>
      <c r="B4688">
        <v>4349</v>
      </c>
      <c r="E4688" s="1">
        <v>42975.420057870368</v>
      </c>
      <c r="F4688" s="1">
        <v>42975.420057870368</v>
      </c>
    </row>
    <row r="4689" spans="1:6" x14ac:dyDescent="0.25">
      <c r="A4689" t="s">
        <v>5314</v>
      </c>
      <c r="B4689">
        <v>4350</v>
      </c>
      <c r="E4689" s="1">
        <v>42975.420057870368</v>
      </c>
      <c r="F4689" s="1">
        <v>42975.420057870368</v>
      </c>
    </row>
    <row r="4690" spans="1:6" x14ac:dyDescent="0.25">
      <c r="A4690" t="s">
        <v>5315</v>
      </c>
      <c r="B4690">
        <v>4351</v>
      </c>
      <c r="E4690" s="1">
        <v>42975.420057870368</v>
      </c>
      <c r="F4690" s="1">
        <v>42975.420057870368</v>
      </c>
    </row>
    <row r="4691" spans="1:6" x14ac:dyDescent="0.25">
      <c r="A4691" t="s">
        <v>5316</v>
      </c>
      <c r="B4691">
        <v>4352</v>
      </c>
      <c r="E4691" s="1">
        <v>42975.420057870368</v>
      </c>
      <c r="F4691" s="1">
        <v>42975.420057870368</v>
      </c>
    </row>
    <row r="4692" spans="1:6" x14ac:dyDescent="0.25">
      <c r="A4692" t="s">
        <v>5317</v>
      </c>
      <c r="B4692">
        <v>4353</v>
      </c>
      <c r="E4692" s="1">
        <v>42975.420057870368</v>
      </c>
      <c r="F4692" s="1">
        <v>42975.420057870368</v>
      </c>
    </row>
    <row r="4693" spans="1:6" x14ac:dyDescent="0.25">
      <c r="A4693" t="s">
        <v>5318</v>
      </c>
      <c r="B4693">
        <v>4354</v>
      </c>
      <c r="E4693" s="1">
        <v>42975.420057870368</v>
      </c>
      <c r="F4693" s="1">
        <v>42975.420057870368</v>
      </c>
    </row>
    <row r="4694" spans="1:6" x14ac:dyDescent="0.25">
      <c r="A4694" t="s">
        <v>5319</v>
      </c>
      <c r="B4694">
        <v>4355</v>
      </c>
      <c r="E4694" s="1">
        <v>42975.420057870368</v>
      </c>
      <c r="F4694" s="1">
        <v>42975.420057870368</v>
      </c>
    </row>
    <row r="4695" spans="1:6" x14ac:dyDescent="0.25">
      <c r="A4695" t="s">
        <v>5320</v>
      </c>
      <c r="B4695">
        <v>4356</v>
      </c>
      <c r="E4695" s="1">
        <v>42975.420057870368</v>
      </c>
      <c r="F4695" s="1">
        <v>42975.420057870368</v>
      </c>
    </row>
    <row r="4696" spans="1:6" x14ac:dyDescent="0.25">
      <c r="A4696" t="s">
        <v>5321</v>
      </c>
      <c r="B4696">
        <v>4357</v>
      </c>
      <c r="E4696" s="1">
        <v>42975.420057870368</v>
      </c>
      <c r="F4696" s="1">
        <v>42975.420057870368</v>
      </c>
    </row>
    <row r="4697" spans="1:6" x14ac:dyDescent="0.25">
      <c r="A4697" t="s">
        <v>5322</v>
      </c>
      <c r="B4697">
        <v>4358</v>
      </c>
      <c r="E4697" s="1">
        <v>42975.420057870368</v>
      </c>
      <c r="F4697" s="1">
        <v>42975.420057870368</v>
      </c>
    </row>
    <row r="4698" spans="1:6" x14ac:dyDescent="0.25">
      <c r="A4698" t="s">
        <v>5323</v>
      </c>
      <c r="B4698">
        <v>4359</v>
      </c>
      <c r="E4698" s="1">
        <v>42975.420057870368</v>
      </c>
      <c r="F4698" s="1">
        <v>42975.420057870368</v>
      </c>
    </row>
    <row r="4699" spans="1:6" x14ac:dyDescent="0.25">
      <c r="A4699" t="s">
        <v>5324</v>
      </c>
      <c r="B4699">
        <v>4360</v>
      </c>
      <c r="E4699" s="1">
        <v>42975.420057870368</v>
      </c>
      <c r="F4699" s="1">
        <v>42975.420057870368</v>
      </c>
    </row>
    <row r="4700" spans="1:6" x14ac:dyDescent="0.25">
      <c r="A4700" t="s">
        <v>5325</v>
      </c>
      <c r="B4700">
        <v>4361</v>
      </c>
      <c r="E4700" s="1">
        <v>42975.420057870368</v>
      </c>
      <c r="F4700" s="1">
        <v>42975.420057870368</v>
      </c>
    </row>
    <row r="4701" spans="1:6" x14ac:dyDescent="0.25">
      <c r="A4701" t="s">
        <v>5326</v>
      </c>
      <c r="B4701">
        <v>4362</v>
      </c>
      <c r="E4701" s="1">
        <v>42975.420057870368</v>
      </c>
      <c r="F4701" s="1">
        <v>42975.420057870368</v>
      </c>
    </row>
    <row r="4702" spans="1:6" x14ac:dyDescent="0.25">
      <c r="A4702" t="s">
        <v>5327</v>
      </c>
      <c r="B4702">
        <v>4363</v>
      </c>
      <c r="E4702" s="1">
        <v>42975.420057870368</v>
      </c>
      <c r="F4702" s="1">
        <v>42975.420057870368</v>
      </c>
    </row>
    <row r="4703" spans="1:6" x14ac:dyDescent="0.25">
      <c r="A4703" t="s">
        <v>8583</v>
      </c>
      <c r="B4703">
        <v>7265</v>
      </c>
      <c r="C4703">
        <v>2016</v>
      </c>
      <c r="D4703" t="s">
        <v>169</v>
      </c>
      <c r="E4703" s="1">
        <v>42992.012627314813</v>
      </c>
      <c r="F4703" s="1">
        <v>42992.012627314813</v>
      </c>
    </row>
    <row r="4704" spans="1:6" x14ac:dyDescent="0.25">
      <c r="A4704" t="s">
        <v>8254</v>
      </c>
      <c r="B4704">
        <v>6986</v>
      </c>
      <c r="C4704">
        <v>2012</v>
      </c>
      <c r="E4704" s="1">
        <v>42985.645046296297</v>
      </c>
      <c r="F4704" s="1">
        <v>42985.645046296297</v>
      </c>
    </row>
    <row r="4705" spans="1:6" x14ac:dyDescent="0.25">
      <c r="A4705" t="s">
        <v>5328</v>
      </c>
      <c r="B4705">
        <v>4364</v>
      </c>
      <c r="E4705" s="1">
        <v>42975.420057870368</v>
      </c>
      <c r="F4705" s="1">
        <v>42975.420057870368</v>
      </c>
    </row>
    <row r="4706" spans="1:6" x14ac:dyDescent="0.25">
      <c r="A4706" t="s">
        <v>5329</v>
      </c>
      <c r="B4706">
        <v>4365</v>
      </c>
      <c r="E4706" s="1">
        <v>42975.420057870368</v>
      </c>
      <c r="F4706" s="1">
        <v>42975.420057870368</v>
      </c>
    </row>
    <row r="4707" spans="1:6" x14ac:dyDescent="0.25">
      <c r="A4707" t="s">
        <v>5330</v>
      </c>
      <c r="B4707">
        <v>4366</v>
      </c>
      <c r="E4707" s="1">
        <v>42975.420057870368</v>
      </c>
      <c r="F4707" s="1">
        <v>42975.420057870368</v>
      </c>
    </row>
    <row r="4708" spans="1:6" x14ac:dyDescent="0.25">
      <c r="A4708" t="s">
        <v>5331</v>
      </c>
      <c r="B4708">
        <v>4367</v>
      </c>
      <c r="E4708" s="1">
        <v>42975.420057870368</v>
      </c>
      <c r="F4708" s="1">
        <v>42975.420057870368</v>
      </c>
    </row>
    <row r="4709" spans="1:6" x14ac:dyDescent="0.25">
      <c r="A4709" t="s">
        <v>5332</v>
      </c>
      <c r="B4709">
        <v>4368</v>
      </c>
      <c r="E4709" s="1">
        <v>42975.420057870368</v>
      </c>
      <c r="F4709" s="1">
        <v>42975.420057870368</v>
      </c>
    </row>
    <row r="4710" spans="1:6" x14ac:dyDescent="0.25">
      <c r="A4710" t="s">
        <v>5333</v>
      </c>
      <c r="B4710">
        <v>4369</v>
      </c>
      <c r="E4710" s="1">
        <v>42975.420057870368</v>
      </c>
      <c r="F4710" s="1">
        <v>42975.420057870368</v>
      </c>
    </row>
    <row r="4711" spans="1:6" x14ac:dyDescent="0.25">
      <c r="A4711" t="s">
        <v>5334</v>
      </c>
      <c r="B4711">
        <v>4370</v>
      </c>
      <c r="E4711" s="1">
        <v>42975.420057870368</v>
      </c>
      <c r="F4711" s="1">
        <v>42975.420057870368</v>
      </c>
    </row>
    <row r="4712" spans="1:6" x14ac:dyDescent="0.25">
      <c r="A4712" t="s">
        <v>5335</v>
      </c>
      <c r="B4712">
        <v>4371</v>
      </c>
      <c r="E4712" s="1">
        <v>42975.420057870368</v>
      </c>
      <c r="F4712" s="1">
        <v>42975.420057870368</v>
      </c>
    </row>
    <row r="4713" spans="1:6" x14ac:dyDescent="0.25">
      <c r="A4713" t="s">
        <v>5336</v>
      </c>
      <c r="B4713">
        <v>4372</v>
      </c>
      <c r="E4713" s="1">
        <v>42975.420057870368</v>
      </c>
      <c r="F4713" s="1">
        <v>42975.420057870368</v>
      </c>
    </row>
    <row r="4714" spans="1:6" x14ac:dyDescent="0.25">
      <c r="A4714" t="s">
        <v>5337</v>
      </c>
      <c r="B4714">
        <v>4373</v>
      </c>
      <c r="E4714" s="1">
        <v>42975.420057870368</v>
      </c>
      <c r="F4714" s="1">
        <v>42975.420057870368</v>
      </c>
    </row>
    <row r="4715" spans="1:6" x14ac:dyDescent="0.25">
      <c r="A4715" t="s">
        <v>5338</v>
      </c>
      <c r="B4715">
        <v>4374</v>
      </c>
      <c r="E4715" s="1">
        <v>42975.420057870368</v>
      </c>
      <c r="F4715" s="1">
        <v>42975.420057870368</v>
      </c>
    </row>
    <row r="4716" spans="1:6" x14ac:dyDescent="0.25">
      <c r="A4716" t="s">
        <v>5339</v>
      </c>
      <c r="B4716">
        <v>4375</v>
      </c>
      <c r="E4716" s="1">
        <v>42975.420057870368</v>
      </c>
      <c r="F4716" s="1">
        <v>42975.420057870368</v>
      </c>
    </row>
    <row r="4717" spans="1:6" x14ac:dyDescent="0.25">
      <c r="A4717" t="s">
        <v>5340</v>
      </c>
      <c r="B4717">
        <v>4376</v>
      </c>
      <c r="E4717" s="1">
        <v>42975.420057870368</v>
      </c>
      <c r="F4717" s="1">
        <v>42975.420057870368</v>
      </c>
    </row>
    <row r="4718" spans="1:6" x14ac:dyDescent="0.25">
      <c r="A4718" t="s">
        <v>5341</v>
      </c>
      <c r="B4718">
        <v>4377</v>
      </c>
      <c r="E4718" s="1">
        <v>42975.420057870368</v>
      </c>
      <c r="F4718" s="1">
        <v>42975.420057870368</v>
      </c>
    </row>
    <row r="4719" spans="1:6" x14ac:dyDescent="0.25">
      <c r="A4719" t="s">
        <v>5342</v>
      </c>
      <c r="B4719">
        <v>4378</v>
      </c>
      <c r="E4719" s="1">
        <v>42975.420057870368</v>
      </c>
      <c r="F4719" s="1">
        <v>42975.420057870368</v>
      </c>
    </row>
    <row r="4720" spans="1:6" x14ac:dyDescent="0.25">
      <c r="A4720" t="s">
        <v>5343</v>
      </c>
      <c r="B4720">
        <v>4379</v>
      </c>
      <c r="E4720" s="1">
        <v>42975.420057870368</v>
      </c>
      <c r="F4720" s="1">
        <v>42975.420057870368</v>
      </c>
    </row>
    <row r="4721" spans="1:6" x14ac:dyDescent="0.25">
      <c r="A4721" t="s">
        <v>5344</v>
      </c>
      <c r="B4721">
        <v>4380</v>
      </c>
      <c r="E4721" s="1">
        <v>42975.420057870368</v>
      </c>
      <c r="F4721" s="1">
        <v>42975.420057870368</v>
      </c>
    </row>
    <row r="4722" spans="1:6" x14ac:dyDescent="0.25">
      <c r="A4722" t="s">
        <v>5345</v>
      </c>
      <c r="B4722">
        <v>4381</v>
      </c>
      <c r="E4722" s="1">
        <v>42975.420057870368</v>
      </c>
      <c r="F4722" s="1">
        <v>42975.420057870368</v>
      </c>
    </row>
    <row r="4723" spans="1:6" x14ac:dyDescent="0.25">
      <c r="A4723" t="s">
        <v>5346</v>
      </c>
      <c r="B4723">
        <v>4382</v>
      </c>
      <c r="E4723" s="1">
        <v>42975.420057870368</v>
      </c>
      <c r="F4723" s="1">
        <v>42975.420057870368</v>
      </c>
    </row>
    <row r="4724" spans="1:6" x14ac:dyDescent="0.25">
      <c r="A4724" t="s">
        <v>8715</v>
      </c>
      <c r="B4724">
        <v>7266</v>
      </c>
      <c r="D4724" t="s">
        <v>169</v>
      </c>
      <c r="E4724" s="1">
        <v>42992.012627314813</v>
      </c>
      <c r="F4724" s="1">
        <v>42992.012627314813</v>
      </c>
    </row>
    <row r="4725" spans="1:6" x14ac:dyDescent="0.25">
      <c r="A4725" t="s">
        <v>5347</v>
      </c>
      <c r="B4725">
        <v>4383</v>
      </c>
      <c r="E4725" s="1">
        <v>42975.420057870368</v>
      </c>
      <c r="F4725" s="1">
        <v>42975.420057870368</v>
      </c>
    </row>
    <row r="4726" spans="1:6" x14ac:dyDescent="0.25">
      <c r="A4726" t="s">
        <v>5348</v>
      </c>
      <c r="B4726">
        <v>4384</v>
      </c>
      <c r="E4726" s="1">
        <v>42975.420057870368</v>
      </c>
      <c r="F4726" s="1">
        <v>42975.420057870368</v>
      </c>
    </row>
    <row r="4727" spans="1:6" x14ac:dyDescent="0.25">
      <c r="A4727" t="s">
        <v>5349</v>
      </c>
      <c r="B4727">
        <v>4385</v>
      </c>
      <c r="E4727" s="1">
        <v>42975.420057870368</v>
      </c>
      <c r="F4727" s="1">
        <v>42975.420057870368</v>
      </c>
    </row>
    <row r="4728" spans="1:6" x14ac:dyDescent="0.25">
      <c r="A4728" t="s">
        <v>5350</v>
      </c>
      <c r="B4728">
        <v>4386</v>
      </c>
      <c r="E4728" s="1">
        <v>42975.420057870368</v>
      </c>
      <c r="F4728" s="1">
        <v>42975.420057870368</v>
      </c>
    </row>
    <row r="4729" spans="1:6" x14ac:dyDescent="0.25">
      <c r="A4729" t="s">
        <v>5351</v>
      </c>
      <c r="B4729">
        <v>4387</v>
      </c>
      <c r="E4729" s="1">
        <v>42975.420057870368</v>
      </c>
      <c r="F4729" s="1">
        <v>42975.420057870368</v>
      </c>
    </row>
    <row r="4730" spans="1:6" x14ac:dyDescent="0.25">
      <c r="A4730" t="s">
        <v>5352</v>
      </c>
      <c r="B4730">
        <v>4388</v>
      </c>
      <c r="E4730" s="1">
        <v>42975.420057870368</v>
      </c>
      <c r="F4730" s="1">
        <v>42975.420057870368</v>
      </c>
    </row>
    <row r="4731" spans="1:6" x14ac:dyDescent="0.25">
      <c r="A4731" t="s">
        <v>8179</v>
      </c>
      <c r="B4731">
        <v>6945</v>
      </c>
      <c r="E4731" s="1">
        <v>42985.585543981484</v>
      </c>
      <c r="F4731" s="1">
        <v>42985.585543981484</v>
      </c>
    </row>
    <row r="4732" spans="1:6" x14ac:dyDescent="0.25">
      <c r="A4732" t="s">
        <v>5353</v>
      </c>
      <c r="B4732">
        <v>4389</v>
      </c>
      <c r="E4732" s="1">
        <v>42975.420057870368</v>
      </c>
      <c r="F4732" s="1">
        <v>42975.420057870368</v>
      </c>
    </row>
    <row r="4733" spans="1:6" x14ac:dyDescent="0.25">
      <c r="A4733" t="s">
        <v>8741</v>
      </c>
      <c r="B4733">
        <v>7267</v>
      </c>
      <c r="C4733">
        <v>2010</v>
      </c>
      <c r="D4733" t="s">
        <v>169</v>
      </c>
      <c r="E4733" s="1">
        <v>42992.012627314813</v>
      </c>
      <c r="F4733" s="1">
        <v>42992.012627314813</v>
      </c>
    </row>
    <row r="4734" spans="1:6" x14ac:dyDescent="0.25">
      <c r="A4734" t="s">
        <v>8529</v>
      </c>
      <c r="B4734">
        <v>7137</v>
      </c>
      <c r="C4734">
        <v>2011</v>
      </c>
      <c r="D4734" t="s">
        <v>169</v>
      </c>
      <c r="E4734" s="1">
        <v>42990.945034722223</v>
      </c>
      <c r="F4734" s="1">
        <v>42990.945034722223</v>
      </c>
    </row>
    <row r="4735" spans="1:6" x14ac:dyDescent="0.25">
      <c r="A4735" t="s">
        <v>5354</v>
      </c>
      <c r="B4735">
        <v>4390</v>
      </c>
      <c r="E4735" s="1">
        <v>42975.420057870368</v>
      </c>
      <c r="F4735" s="1">
        <v>42975.420057870368</v>
      </c>
    </row>
    <row r="4736" spans="1:6" x14ac:dyDescent="0.25">
      <c r="A4736" t="s">
        <v>239</v>
      </c>
      <c r="B4736">
        <v>4391</v>
      </c>
      <c r="E4736" s="1">
        <v>42975.420057870368</v>
      </c>
      <c r="F4736" s="1">
        <v>42975.420057870368</v>
      </c>
    </row>
    <row r="4737" spans="1:6" x14ac:dyDescent="0.25">
      <c r="A4737" t="s">
        <v>5355</v>
      </c>
      <c r="B4737">
        <v>4392</v>
      </c>
      <c r="E4737" s="1">
        <v>42975.420057870368</v>
      </c>
      <c r="F4737" s="1">
        <v>42975.420057870368</v>
      </c>
    </row>
    <row r="4738" spans="1:6" x14ac:dyDescent="0.25">
      <c r="A4738" t="s">
        <v>5356</v>
      </c>
      <c r="B4738">
        <v>4393</v>
      </c>
      <c r="E4738" s="1">
        <v>42975.420057870368</v>
      </c>
      <c r="F4738" s="1">
        <v>42975.420057870368</v>
      </c>
    </row>
    <row r="4739" spans="1:6" x14ac:dyDescent="0.25">
      <c r="A4739" t="s">
        <v>5357</v>
      </c>
      <c r="B4739">
        <v>4394</v>
      </c>
      <c r="E4739" s="1">
        <v>42975.420057870368</v>
      </c>
      <c r="F4739" s="1">
        <v>42975.420057870368</v>
      </c>
    </row>
    <row r="4740" spans="1:6" x14ac:dyDescent="0.25">
      <c r="A4740" t="s">
        <v>138</v>
      </c>
      <c r="B4740">
        <v>7268</v>
      </c>
      <c r="D4740" t="s">
        <v>169</v>
      </c>
      <c r="E4740" s="1">
        <v>42992.012627314813</v>
      </c>
      <c r="F4740" s="1">
        <v>42992.012627314813</v>
      </c>
    </row>
    <row r="4741" spans="1:6" x14ac:dyDescent="0.25">
      <c r="A4741" t="s">
        <v>39</v>
      </c>
      <c r="B4741">
        <v>4395</v>
      </c>
      <c r="E4741" s="1">
        <v>42975.420057870368</v>
      </c>
      <c r="F4741" s="1">
        <v>42975.420057870368</v>
      </c>
    </row>
    <row r="4742" spans="1:6" x14ac:dyDescent="0.25">
      <c r="A4742" t="s">
        <v>8221</v>
      </c>
      <c r="B4742">
        <v>4396</v>
      </c>
      <c r="E4742" s="1">
        <v>42975.420057870368</v>
      </c>
      <c r="F4742" s="1">
        <v>42975.420057870368</v>
      </c>
    </row>
    <row r="4743" spans="1:6" x14ac:dyDescent="0.25">
      <c r="A4743" t="s">
        <v>5358</v>
      </c>
      <c r="B4743">
        <v>4397</v>
      </c>
      <c r="E4743" s="1">
        <v>42975.420057870368</v>
      </c>
      <c r="F4743" s="1">
        <v>42975.420057870368</v>
      </c>
    </row>
    <row r="4744" spans="1:6" x14ac:dyDescent="0.25">
      <c r="A4744" t="s">
        <v>5359</v>
      </c>
      <c r="B4744">
        <v>20</v>
      </c>
      <c r="E4744" s="1">
        <v>42975.420046296298</v>
      </c>
      <c r="F4744" s="1">
        <v>42975.420046296298</v>
      </c>
    </row>
    <row r="4745" spans="1:6" x14ac:dyDescent="0.25">
      <c r="A4745" t="s">
        <v>5360</v>
      </c>
      <c r="B4745">
        <v>4398</v>
      </c>
      <c r="E4745" s="1">
        <v>42975.420057870368</v>
      </c>
      <c r="F4745" s="1">
        <v>42975.420057870368</v>
      </c>
    </row>
    <row r="4746" spans="1:6" x14ac:dyDescent="0.25">
      <c r="A4746" t="s">
        <v>5361</v>
      </c>
      <c r="B4746">
        <v>4</v>
      </c>
      <c r="E4746" s="1">
        <v>42975.420046296298</v>
      </c>
      <c r="F4746" s="1">
        <v>42975.420046296298</v>
      </c>
    </row>
    <row r="4747" spans="1:6" x14ac:dyDescent="0.25">
      <c r="A4747" t="s">
        <v>5362</v>
      </c>
      <c r="B4747">
        <v>4399</v>
      </c>
      <c r="E4747" s="1">
        <v>42975.420057870368</v>
      </c>
      <c r="F4747" s="1">
        <v>42975.420057870368</v>
      </c>
    </row>
    <row r="4748" spans="1:6" x14ac:dyDescent="0.25">
      <c r="A4748" t="s">
        <v>5363</v>
      </c>
      <c r="B4748">
        <v>4400</v>
      </c>
      <c r="E4748" s="1">
        <v>42975.420057870368</v>
      </c>
      <c r="F4748" s="1">
        <v>42975.420057870368</v>
      </c>
    </row>
    <row r="4749" spans="1:6" x14ac:dyDescent="0.25">
      <c r="A4749" t="s">
        <v>5364</v>
      </c>
      <c r="B4749">
        <v>4401</v>
      </c>
      <c r="E4749" s="1">
        <v>42975.420057870368</v>
      </c>
      <c r="F4749" s="1">
        <v>42975.420057870368</v>
      </c>
    </row>
    <row r="4750" spans="1:6" x14ac:dyDescent="0.25">
      <c r="A4750" t="s">
        <v>5365</v>
      </c>
      <c r="B4750">
        <v>4402</v>
      </c>
      <c r="E4750" s="1">
        <v>42975.420057870368</v>
      </c>
      <c r="F4750" s="1">
        <v>42975.420057870368</v>
      </c>
    </row>
    <row r="4751" spans="1:6" x14ac:dyDescent="0.25">
      <c r="A4751" t="s">
        <v>5366</v>
      </c>
      <c r="B4751">
        <v>4403</v>
      </c>
      <c r="E4751" s="1">
        <v>42975.420057870368</v>
      </c>
      <c r="F4751" s="1">
        <v>42975.420057870368</v>
      </c>
    </row>
    <row r="4752" spans="1:6" x14ac:dyDescent="0.25">
      <c r="A4752" t="s">
        <v>5367</v>
      </c>
      <c r="B4752">
        <v>4404</v>
      </c>
      <c r="E4752" s="1">
        <v>42975.420057870368</v>
      </c>
      <c r="F4752" s="1">
        <v>42975.420057870368</v>
      </c>
    </row>
    <row r="4753" spans="1:6" x14ac:dyDescent="0.25">
      <c r="A4753" t="s">
        <v>5368</v>
      </c>
      <c r="B4753">
        <v>4405</v>
      </c>
      <c r="E4753" s="1">
        <v>42975.420057870368</v>
      </c>
      <c r="F4753" s="1">
        <v>42975.420057870368</v>
      </c>
    </row>
    <row r="4754" spans="1:6" x14ac:dyDescent="0.25">
      <c r="A4754" t="s">
        <v>5369</v>
      </c>
      <c r="B4754">
        <v>4406</v>
      </c>
      <c r="E4754" s="1">
        <v>42975.420057870368</v>
      </c>
      <c r="F4754" s="1">
        <v>42975.420057870368</v>
      </c>
    </row>
    <row r="4755" spans="1:6" x14ac:dyDescent="0.25">
      <c r="A4755" t="s">
        <v>5370</v>
      </c>
      <c r="B4755">
        <v>4407</v>
      </c>
      <c r="E4755" s="1">
        <v>42975.420057870368</v>
      </c>
      <c r="F4755" s="1">
        <v>42975.420057870368</v>
      </c>
    </row>
    <row r="4756" spans="1:6" x14ac:dyDescent="0.25">
      <c r="A4756" t="s">
        <v>5371</v>
      </c>
      <c r="B4756">
        <v>4408</v>
      </c>
      <c r="E4756" s="1">
        <v>42975.420057870368</v>
      </c>
      <c r="F4756" s="1">
        <v>42975.420057870368</v>
      </c>
    </row>
    <row r="4757" spans="1:6" x14ac:dyDescent="0.25">
      <c r="A4757" t="s">
        <v>5372</v>
      </c>
      <c r="B4757">
        <v>4409</v>
      </c>
      <c r="E4757" s="1">
        <v>42975.420057870368</v>
      </c>
      <c r="F4757" s="1">
        <v>42975.420057870368</v>
      </c>
    </row>
    <row r="4758" spans="1:6" x14ac:dyDescent="0.25">
      <c r="A4758" t="s">
        <v>5373</v>
      </c>
      <c r="B4758">
        <v>4410</v>
      </c>
      <c r="E4758" s="1">
        <v>42975.420057870368</v>
      </c>
      <c r="F4758" s="1">
        <v>42975.420057870368</v>
      </c>
    </row>
    <row r="4759" spans="1:6" x14ac:dyDescent="0.25">
      <c r="A4759" t="s">
        <v>5374</v>
      </c>
      <c r="B4759">
        <v>4411</v>
      </c>
      <c r="E4759" s="1">
        <v>42975.420057870368</v>
      </c>
      <c r="F4759" s="1">
        <v>42975.420057870368</v>
      </c>
    </row>
    <row r="4760" spans="1:6" x14ac:dyDescent="0.25">
      <c r="A4760" t="s">
        <v>5375</v>
      </c>
      <c r="B4760">
        <v>4412</v>
      </c>
      <c r="E4760" s="1">
        <v>42975.420057870368</v>
      </c>
      <c r="F4760" s="1">
        <v>42975.420057870368</v>
      </c>
    </row>
    <row r="4761" spans="1:6" x14ac:dyDescent="0.25">
      <c r="A4761" t="s">
        <v>5376</v>
      </c>
      <c r="B4761">
        <v>4413</v>
      </c>
      <c r="E4761" s="1">
        <v>42975.420057870368</v>
      </c>
      <c r="F4761" s="1">
        <v>42975.420057870368</v>
      </c>
    </row>
    <row r="4762" spans="1:6" x14ac:dyDescent="0.25">
      <c r="A4762" t="s">
        <v>8184</v>
      </c>
      <c r="B4762">
        <v>6946</v>
      </c>
      <c r="E4762" s="1">
        <v>42985.585543981484</v>
      </c>
      <c r="F4762" s="1">
        <v>42985.585543981484</v>
      </c>
    </row>
    <row r="4763" spans="1:6" x14ac:dyDescent="0.25">
      <c r="A4763" t="s">
        <v>8912</v>
      </c>
      <c r="B4763">
        <v>7480</v>
      </c>
      <c r="D4763" t="s">
        <v>169</v>
      </c>
      <c r="E4763" s="1">
        <v>43002.969027777777</v>
      </c>
      <c r="F4763" s="1">
        <v>43002.969027777777</v>
      </c>
    </row>
    <row r="4764" spans="1:6" x14ac:dyDescent="0.25">
      <c r="A4764" t="s">
        <v>5377</v>
      </c>
      <c r="B4764">
        <v>4414</v>
      </c>
      <c r="E4764" s="1">
        <v>42975.420057870368</v>
      </c>
      <c r="F4764" s="1">
        <v>42975.420057870368</v>
      </c>
    </row>
    <row r="4765" spans="1:6" x14ac:dyDescent="0.25">
      <c r="A4765" t="s">
        <v>5378</v>
      </c>
      <c r="B4765">
        <v>4415</v>
      </c>
      <c r="E4765" s="1">
        <v>42975.420057870368</v>
      </c>
      <c r="F4765" s="1">
        <v>42975.420057870368</v>
      </c>
    </row>
    <row r="4766" spans="1:6" x14ac:dyDescent="0.25">
      <c r="A4766" t="s">
        <v>5379</v>
      </c>
      <c r="B4766">
        <v>4416</v>
      </c>
      <c r="E4766" s="1">
        <v>42975.420057870368</v>
      </c>
      <c r="F4766" s="1">
        <v>42975.420057870368</v>
      </c>
    </row>
    <row r="4767" spans="1:6" x14ac:dyDescent="0.25">
      <c r="A4767" t="s">
        <v>5380</v>
      </c>
      <c r="B4767">
        <v>4417</v>
      </c>
      <c r="E4767" s="1">
        <v>42975.420057870368</v>
      </c>
      <c r="F4767" s="1">
        <v>42975.420057870368</v>
      </c>
    </row>
    <row r="4768" spans="1:6" x14ac:dyDescent="0.25">
      <c r="A4768" t="s">
        <v>5381</v>
      </c>
      <c r="B4768">
        <v>4418</v>
      </c>
      <c r="E4768" s="1">
        <v>42975.420057870368</v>
      </c>
      <c r="F4768" s="1">
        <v>42975.420057870368</v>
      </c>
    </row>
    <row r="4769" spans="1:6" x14ac:dyDescent="0.25">
      <c r="A4769" t="s">
        <v>5382</v>
      </c>
      <c r="B4769">
        <v>4419</v>
      </c>
      <c r="E4769" s="1">
        <v>42975.420057870368</v>
      </c>
      <c r="F4769" s="1">
        <v>42975.420057870368</v>
      </c>
    </row>
    <row r="4770" spans="1:6" x14ac:dyDescent="0.25">
      <c r="A4770" t="s">
        <v>5383</v>
      </c>
      <c r="B4770">
        <v>4420</v>
      </c>
      <c r="E4770" s="1">
        <v>42975.420057870368</v>
      </c>
      <c r="F4770" s="1">
        <v>42975.420057870368</v>
      </c>
    </row>
    <row r="4771" spans="1:6" x14ac:dyDescent="0.25">
      <c r="A4771" t="s">
        <v>5384</v>
      </c>
      <c r="B4771">
        <v>4421</v>
      </c>
      <c r="E4771" s="1">
        <v>42975.420057870368</v>
      </c>
      <c r="F4771" s="1">
        <v>42975.420057870368</v>
      </c>
    </row>
    <row r="4772" spans="1:6" x14ac:dyDescent="0.25">
      <c r="A4772" t="s">
        <v>9301</v>
      </c>
      <c r="B4772">
        <v>7481</v>
      </c>
      <c r="C4772">
        <v>2012</v>
      </c>
      <c r="D4772" t="s">
        <v>169</v>
      </c>
      <c r="E4772" s="1">
        <v>43002.969027777777</v>
      </c>
      <c r="F4772" s="1">
        <v>43002.969027777777</v>
      </c>
    </row>
    <row r="4773" spans="1:6" x14ac:dyDescent="0.25">
      <c r="A4773" t="s">
        <v>5385</v>
      </c>
      <c r="B4773">
        <v>4422</v>
      </c>
      <c r="E4773" s="1">
        <v>42975.420057870368</v>
      </c>
      <c r="F4773" s="1">
        <v>42975.420057870368</v>
      </c>
    </row>
    <row r="4774" spans="1:6" x14ac:dyDescent="0.25">
      <c r="A4774" t="s">
        <v>5386</v>
      </c>
      <c r="B4774">
        <v>4423</v>
      </c>
      <c r="E4774" s="1">
        <v>42975.420057870368</v>
      </c>
      <c r="F4774" s="1">
        <v>42975.420057870368</v>
      </c>
    </row>
    <row r="4775" spans="1:6" x14ac:dyDescent="0.25">
      <c r="A4775" t="s">
        <v>9212</v>
      </c>
      <c r="B4775">
        <v>7482</v>
      </c>
      <c r="C4775">
        <v>2016</v>
      </c>
      <c r="D4775" t="s">
        <v>169</v>
      </c>
      <c r="E4775" s="1">
        <v>43002.969027777777</v>
      </c>
      <c r="F4775" s="1">
        <v>43002.969027777777</v>
      </c>
    </row>
    <row r="4776" spans="1:6" x14ac:dyDescent="0.25">
      <c r="A4776" t="s">
        <v>5387</v>
      </c>
      <c r="B4776">
        <v>4424</v>
      </c>
      <c r="E4776" s="1">
        <v>42975.420057870368</v>
      </c>
      <c r="F4776" s="1">
        <v>42975.420057870368</v>
      </c>
    </row>
    <row r="4777" spans="1:6" x14ac:dyDescent="0.25">
      <c r="A4777" t="s">
        <v>5388</v>
      </c>
      <c r="B4777">
        <v>4425</v>
      </c>
      <c r="E4777" s="1">
        <v>42975.420057870368</v>
      </c>
      <c r="F4777" s="1">
        <v>42975.420057870368</v>
      </c>
    </row>
    <row r="4778" spans="1:6" x14ac:dyDescent="0.25">
      <c r="A4778" t="s">
        <v>9389</v>
      </c>
      <c r="B4778">
        <v>7483</v>
      </c>
      <c r="C4778">
        <v>2016</v>
      </c>
      <c r="D4778" t="s">
        <v>169</v>
      </c>
      <c r="E4778" s="1">
        <v>43002.969027777777</v>
      </c>
      <c r="F4778" s="1">
        <v>43002.969027777777</v>
      </c>
    </row>
    <row r="4779" spans="1:6" x14ac:dyDescent="0.25">
      <c r="A4779" t="s">
        <v>5389</v>
      </c>
      <c r="B4779">
        <v>4453</v>
      </c>
      <c r="E4779" s="1">
        <v>42975.420057870368</v>
      </c>
      <c r="F4779" s="1">
        <v>42975.420057870368</v>
      </c>
    </row>
    <row r="4780" spans="1:6" x14ac:dyDescent="0.25">
      <c r="A4780" t="s">
        <v>5390</v>
      </c>
      <c r="B4780">
        <v>4426</v>
      </c>
      <c r="E4780" s="1">
        <v>42975.420057870368</v>
      </c>
      <c r="F4780" s="1">
        <v>42975.420057870368</v>
      </c>
    </row>
    <row r="4781" spans="1:6" x14ac:dyDescent="0.25">
      <c r="A4781" t="s">
        <v>5391</v>
      </c>
      <c r="B4781">
        <v>4427</v>
      </c>
      <c r="E4781" s="1">
        <v>42975.420057870368</v>
      </c>
      <c r="F4781" s="1">
        <v>42975.420057870368</v>
      </c>
    </row>
    <row r="4782" spans="1:6" x14ac:dyDescent="0.25">
      <c r="A4782" t="s">
        <v>5392</v>
      </c>
      <c r="B4782">
        <v>4428</v>
      </c>
      <c r="E4782" s="1">
        <v>42975.420057870368</v>
      </c>
      <c r="F4782" s="1">
        <v>42975.420057870368</v>
      </c>
    </row>
    <row r="4783" spans="1:6" x14ac:dyDescent="0.25">
      <c r="A4783" t="s">
        <v>5393</v>
      </c>
      <c r="B4783">
        <v>4429</v>
      </c>
      <c r="E4783" s="1">
        <v>42975.420057870368</v>
      </c>
      <c r="F4783" s="1">
        <v>42975.420057870368</v>
      </c>
    </row>
    <row r="4784" spans="1:6" x14ac:dyDescent="0.25">
      <c r="A4784" t="s">
        <v>5394</v>
      </c>
      <c r="B4784">
        <v>4430</v>
      </c>
      <c r="E4784" s="1">
        <v>42975.420057870368</v>
      </c>
      <c r="F4784" s="1">
        <v>42975.420057870368</v>
      </c>
    </row>
    <row r="4785" spans="1:6" x14ac:dyDescent="0.25">
      <c r="A4785" t="s">
        <v>5395</v>
      </c>
      <c r="B4785">
        <v>4431</v>
      </c>
      <c r="E4785" s="1">
        <v>42975.420057870368</v>
      </c>
      <c r="F4785" s="1">
        <v>42975.420057870368</v>
      </c>
    </row>
    <row r="4786" spans="1:6" x14ac:dyDescent="0.25">
      <c r="A4786" t="s">
        <v>5396</v>
      </c>
      <c r="B4786">
        <v>4432</v>
      </c>
      <c r="E4786" s="1">
        <v>42975.420057870368</v>
      </c>
      <c r="F4786" s="1">
        <v>42975.420057870368</v>
      </c>
    </row>
    <row r="4787" spans="1:6" x14ac:dyDescent="0.25">
      <c r="A4787" t="s">
        <v>5397</v>
      </c>
      <c r="B4787">
        <v>4433</v>
      </c>
      <c r="E4787" s="1">
        <v>42975.420057870368</v>
      </c>
      <c r="F4787" s="1">
        <v>42975.420057870368</v>
      </c>
    </row>
    <row r="4788" spans="1:6" x14ac:dyDescent="0.25">
      <c r="A4788" t="s">
        <v>5398</v>
      </c>
      <c r="B4788">
        <v>4434</v>
      </c>
      <c r="E4788" s="1">
        <v>42975.420057870368</v>
      </c>
      <c r="F4788" s="1">
        <v>42975.420057870368</v>
      </c>
    </row>
    <row r="4789" spans="1:6" x14ac:dyDescent="0.25">
      <c r="A4789" t="s">
        <v>5399</v>
      </c>
      <c r="B4789">
        <v>4435</v>
      </c>
      <c r="E4789" s="1">
        <v>42975.420057870368</v>
      </c>
      <c r="F4789" s="1">
        <v>42975.420057870368</v>
      </c>
    </row>
    <row r="4790" spans="1:6" x14ac:dyDescent="0.25">
      <c r="A4790" t="s">
        <v>5400</v>
      </c>
      <c r="B4790">
        <v>4436</v>
      </c>
      <c r="E4790" s="1">
        <v>42975.420057870368</v>
      </c>
      <c r="F4790" s="1">
        <v>42975.420057870368</v>
      </c>
    </row>
    <row r="4791" spans="1:6" x14ac:dyDescent="0.25">
      <c r="A4791" t="s">
        <v>5401</v>
      </c>
      <c r="B4791">
        <v>4437</v>
      </c>
      <c r="E4791" s="1">
        <v>42975.420057870368</v>
      </c>
      <c r="F4791" s="1">
        <v>42975.420057870368</v>
      </c>
    </row>
    <row r="4792" spans="1:6" x14ac:dyDescent="0.25">
      <c r="A4792" t="s">
        <v>5402</v>
      </c>
      <c r="B4792">
        <v>4438</v>
      </c>
      <c r="E4792" s="1">
        <v>42975.420057870368</v>
      </c>
      <c r="F4792" s="1">
        <v>42975.420057870368</v>
      </c>
    </row>
    <row r="4793" spans="1:6" x14ac:dyDescent="0.25">
      <c r="A4793" t="s">
        <v>5403</v>
      </c>
      <c r="B4793">
        <v>4439</v>
      </c>
      <c r="E4793" s="1">
        <v>42975.420057870368</v>
      </c>
      <c r="F4793" s="1">
        <v>42975.420057870368</v>
      </c>
    </row>
    <row r="4794" spans="1:6" x14ac:dyDescent="0.25">
      <c r="A4794" t="s">
        <v>5404</v>
      </c>
      <c r="B4794">
        <v>4440</v>
      </c>
      <c r="E4794" s="1">
        <v>42975.420057870368</v>
      </c>
      <c r="F4794" s="1">
        <v>42975.420057870368</v>
      </c>
    </row>
    <row r="4795" spans="1:6" x14ac:dyDescent="0.25">
      <c r="A4795" t="s">
        <v>5405</v>
      </c>
      <c r="B4795">
        <v>4441</v>
      </c>
      <c r="E4795" s="1">
        <v>42975.420057870368</v>
      </c>
      <c r="F4795" s="1">
        <v>42975.420057870368</v>
      </c>
    </row>
    <row r="4796" spans="1:6" x14ac:dyDescent="0.25">
      <c r="A4796" t="s">
        <v>5406</v>
      </c>
      <c r="B4796">
        <v>4442</v>
      </c>
      <c r="E4796" s="1">
        <v>42975.420057870368</v>
      </c>
      <c r="F4796" s="1">
        <v>42975.420057870368</v>
      </c>
    </row>
    <row r="4797" spans="1:6" x14ac:dyDescent="0.25">
      <c r="A4797" t="s">
        <v>5407</v>
      </c>
      <c r="B4797">
        <v>4443</v>
      </c>
      <c r="E4797" s="1">
        <v>42975.420057870368</v>
      </c>
      <c r="F4797" s="1">
        <v>42975.420057870368</v>
      </c>
    </row>
    <row r="4798" spans="1:6" x14ac:dyDescent="0.25">
      <c r="A4798" t="s">
        <v>5408</v>
      </c>
      <c r="B4798">
        <v>4444</v>
      </c>
      <c r="E4798" s="1">
        <v>42975.420057870368</v>
      </c>
      <c r="F4798" s="1">
        <v>42975.420057870368</v>
      </c>
    </row>
    <row r="4799" spans="1:6" x14ac:dyDescent="0.25">
      <c r="A4799" t="s">
        <v>5409</v>
      </c>
      <c r="B4799">
        <v>4445</v>
      </c>
      <c r="E4799" s="1">
        <v>42975.420057870368</v>
      </c>
      <c r="F4799" s="1">
        <v>42975.420057870368</v>
      </c>
    </row>
    <row r="4800" spans="1:6" x14ac:dyDescent="0.25">
      <c r="A4800" t="s">
        <v>5410</v>
      </c>
      <c r="B4800">
        <v>4446</v>
      </c>
      <c r="E4800" s="1">
        <v>42975.420057870368</v>
      </c>
      <c r="F4800" s="1">
        <v>42975.420057870368</v>
      </c>
    </row>
    <row r="4801" spans="1:6" x14ac:dyDescent="0.25">
      <c r="A4801" t="s">
        <v>265</v>
      </c>
      <c r="B4801">
        <v>4447</v>
      </c>
      <c r="E4801" s="1">
        <v>42975.420057870368</v>
      </c>
      <c r="F4801" s="1">
        <v>42975.420057870368</v>
      </c>
    </row>
    <row r="4802" spans="1:6" x14ac:dyDescent="0.25">
      <c r="A4802" t="s">
        <v>5411</v>
      </c>
      <c r="B4802">
        <v>4448</v>
      </c>
      <c r="E4802" s="1">
        <v>42975.420057870368</v>
      </c>
      <c r="F4802" s="1">
        <v>42975.420057870368</v>
      </c>
    </row>
    <row r="4803" spans="1:6" x14ac:dyDescent="0.25">
      <c r="A4803" t="s">
        <v>5412</v>
      </c>
      <c r="B4803">
        <v>4449</v>
      </c>
      <c r="E4803" s="1">
        <v>42975.420057870368</v>
      </c>
      <c r="F4803" s="1">
        <v>42975.420057870368</v>
      </c>
    </row>
    <row r="4804" spans="1:6" x14ac:dyDescent="0.25">
      <c r="A4804" t="s">
        <v>5413</v>
      </c>
      <c r="B4804">
        <v>4450</v>
      </c>
      <c r="E4804" s="1">
        <v>42975.420057870368</v>
      </c>
      <c r="F4804" s="1">
        <v>42975.420057870368</v>
      </c>
    </row>
    <row r="4805" spans="1:6" x14ac:dyDescent="0.25">
      <c r="A4805" t="s">
        <v>5414</v>
      </c>
      <c r="B4805">
        <v>4451</v>
      </c>
      <c r="E4805" s="1">
        <v>42975.420057870368</v>
      </c>
      <c r="F4805" s="1">
        <v>42975.420057870368</v>
      </c>
    </row>
    <row r="4806" spans="1:6" x14ac:dyDescent="0.25">
      <c r="A4806" t="s">
        <v>5415</v>
      </c>
      <c r="B4806">
        <v>4452</v>
      </c>
      <c r="E4806" s="1">
        <v>42975.420057870368</v>
      </c>
      <c r="F4806" s="1">
        <v>42975.420057870368</v>
      </c>
    </row>
    <row r="4807" spans="1:6" x14ac:dyDescent="0.25">
      <c r="A4807" t="s">
        <v>5416</v>
      </c>
      <c r="B4807">
        <v>4454</v>
      </c>
      <c r="E4807" s="1">
        <v>42975.420057870368</v>
      </c>
      <c r="F4807" s="1">
        <v>42975.420057870368</v>
      </c>
    </row>
    <row r="4808" spans="1:6" x14ac:dyDescent="0.25">
      <c r="A4808" t="s">
        <v>5417</v>
      </c>
      <c r="B4808">
        <v>4455</v>
      </c>
      <c r="E4808" s="1">
        <v>42975.420057870368</v>
      </c>
      <c r="F4808" s="1">
        <v>42975.420057870368</v>
      </c>
    </row>
    <row r="4809" spans="1:6" x14ac:dyDescent="0.25">
      <c r="A4809" t="s">
        <v>8573</v>
      </c>
      <c r="B4809">
        <v>7269</v>
      </c>
      <c r="C4809">
        <v>2009</v>
      </c>
      <c r="D4809" t="s">
        <v>169</v>
      </c>
      <c r="E4809" s="1">
        <v>42992.012627314813</v>
      </c>
      <c r="F4809" s="1">
        <v>42992.012627314813</v>
      </c>
    </row>
    <row r="4810" spans="1:6" x14ac:dyDescent="0.25">
      <c r="A4810" t="s">
        <v>5418</v>
      </c>
      <c r="B4810">
        <v>4456</v>
      </c>
      <c r="E4810" s="1">
        <v>42975.420057870368</v>
      </c>
      <c r="F4810" s="1">
        <v>42975.420057870368</v>
      </c>
    </row>
    <row r="4811" spans="1:6" x14ac:dyDescent="0.25">
      <c r="A4811" t="s">
        <v>5419</v>
      </c>
      <c r="B4811">
        <v>4457</v>
      </c>
      <c r="E4811" s="1">
        <v>42975.420057870368</v>
      </c>
      <c r="F4811" s="1">
        <v>42975.420057870368</v>
      </c>
    </row>
    <row r="4812" spans="1:6" x14ac:dyDescent="0.25">
      <c r="A4812" t="s">
        <v>5420</v>
      </c>
      <c r="B4812">
        <v>4458</v>
      </c>
      <c r="E4812" s="1">
        <v>42975.420057870368</v>
      </c>
      <c r="F4812" s="1">
        <v>42975.420057870368</v>
      </c>
    </row>
    <row r="4813" spans="1:6" x14ac:dyDescent="0.25">
      <c r="A4813" t="s">
        <v>8185</v>
      </c>
      <c r="B4813">
        <v>6947</v>
      </c>
      <c r="C4813">
        <v>2016</v>
      </c>
      <c r="E4813" s="1">
        <v>42985.585543981484</v>
      </c>
      <c r="F4813" s="1">
        <v>42985.585543981484</v>
      </c>
    </row>
    <row r="4814" spans="1:6" x14ac:dyDescent="0.25">
      <c r="A4814" t="s">
        <v>8473</v>
      </c>
      <c r="B4814">
        <v>7079</v>
      </c>
      <c r="C4814">
        <v>2016</v>
      </c>
      <c r="D4814" t="s">
        <v>169</v>
      </c>
      <c r="E4814" s="1">
        <v>42990.545127314814</v>
      </c>
      <c r="F4814" s="1">
        <v>42990.545127314814</v>
      </c>
    </row>
    <row r="4815" spans="1:6" x14ac:dyDescent="0.25">
      <c r="A4815" t="s">
        <v>5421</v>
      </c>
      <c r="B4815">
        <v>4459</v>
      </c>
      <c r="E4815" s="1">
        <v>42975.420057870368</v>
      </c>
      <c r="F4815" s="1">
        <v>42975.420057870368</v>
      </c>
    </row>
    <row r="4816" spans="1:6" x14ac:dyDescent="0.25">
      <c r="A4816" t="s">
        <v>5422</v>
      </c>
      <c r="B4816">
        <v>4460</v>
      </c>
      <c r="E4816" s="1">
        <v>42975.420057870368</v>
      </c>
      <c r="F4816" s="1">
        <v>42975.420057870368</v>
      </c>
    </row>
    <row r="4817" spans="1:6" x14ac:dyDescent="0.25">
      <c r="A4817" t="s">
        <v>5423</v>
      </c>
      <c r="B4817">
        <v>4461</v>
      </c>
      <c r="E4817" s="1">
        <v>42975.420057870368</v>
      </c>
      <c r="F4817" s="1">
        <v>42975.420057870368</v>
      </c>
    </row>
    <row r="4818" spans="1:6" x14ac:dyDescent="0.25">
      <c r="A4818" t="s">
        <v>5424</v>
      </c>
      <c r="B4818">
        <v>4462</v>
      </c>
      <c r="E4818" s="1">
        <v>42975.420057870368</v>
      </c>
      <c r="F4818" s="1">
        <v>42975.420057870368</v>
      </c>
    </row>
    <row r="4819" spans="1:6" x14ac:dyDescent="0.25">
      <c r="A4819" t="s">
        <v>5425</v>
      </c>
      <c r="B4819">
        <v>4463</v>
      </c>
      <c r="E4819" s="1">
        <v>42975.420057870368</v>
      </c>
      <c r="F4819" s="1">
        <v>42975.420057870368</v>
      </c>
    </row>
    <row r="4820" spans="1:6" x14ac:dyDescent="0.25">
      <c r="A4820" t="s">
        <v>5426</v>
      </c>
      <c r="B4820">
        <v>4464</v>
      </c>
      <c r="E4820" s="1">
        <v>42975.420057870368</v>
      </c>
      <c r="F4820" s="1">
        <v>42975.420057870368</v>
      </c>
    </row>
    <row r="4821" spans="1:6" x14ac:dyDescent="0.25">
      <c r="A4821" t="s">
        <v>5427</v>
      </c>
      <c r="B4821">
        <v>4465</v>
      </c>
      <c r="E4821" s="1">
        <v>42975.420057870368</v>
      </c>
      <c r="F4821" s="1">
        <v>42975.420057870368</v>
      </c>
    </row>
    <row r="4822" spans="1:6" x14ac:dyDescent="0.25">
      <c r="A4822" t="s">
        <v>5428</v>
      </c>
      <c r="B4822">
        <v>4466</v>
      </c>
      <c r="E4822" s="1">
        <v>42975.420057870368</v>
      </c>
      <c r="F4822" s="1">
        <v>42975.420057870368</v>
      </c>
    </row>
    <row r="4823" spans="1:6" x14ac:dyDescent="0.25">
      <c r="A4823" t="s">
        <v>5429</v>
      </c>
      <c r="B4823">
        <v>4467</v>
      </c>
      <c r="E4823" s="1">
        <v>42975.420057870368</v>
      </c>
      <c r="F4823" s="1">
        <v>42975.420057870368</v>
      </c>
    </row>
    <row r="4824" spans="1:6" x14ac:dyDescent="0.25">
      <c r="A4824" t="s">
        <v>5430</v>
      </c>
      <c r="B4824">
        <v>4469</v>
      </c>
      <c r="E4824" s="1">
        <v>42975.420057870368</v>
      </c>
      <c r="F4824" s="1">
        <v>42975.420057870368</v>
      </c>
    </row>
    <row r="4825" spans="1:6" x14ac:dyDescent="0.25">
      <c r="A4825" t="s">
        <v>5431</v>
      </c>
      <c r="B4825">
        <v>6891</v>
      </c>
      <c r="E4825" s="1">
        <v>42982.055717592593</v>
      </c>
      <c r="F4825" s="1">
        <v>42982.055717592593</v>
      </c>
    </row>
    <row r="4826" spans="1:6" x14ac:dyDescent="0.25">
      <c r="A4826" t="s">
        <v>5432</v>
      </c>
      <c r="B4826">
        <v>4470</v>
      </c>
      <c r="E4826" s="1">
        <v>42975.420057870368</v>
      </c>
      <c r="F4826" s="1">
        <v>42975.420057870368</v>
      </c>
    </row>
    <row r="4827" spans="1:6" x14ac:dyDescent="0.25">
      <c r="A4827" t="s">
        <v>5433</v>
      </c>
      <c r="B4827">
        <v>4471</v>
      </c>
      <c r="E4827" s="1">
        <v>42975.420057870368</v>
      </c>
      <c r="F4827" s="1">
        <v>42975.420057870368</v>
      </c>
    </row>
    <row r="4828" spans="1:6" x14ac:dyDescent="0.25">
      <c r="A4828" t="s">
        <v>5434</v>
      </c>
      <c r="B4828">
        <v>4472</v>
      </c>
      <c r="E4828" s="1">
        <v>42975.420057870368</v>
      </c>
      <c r="F4828" s="1">
        <v>42975.420057870368</v>
      </c>
    </row>
    <row r="4829" spans="1:6" x14ac:dyDescent="0.25">
      <c r="A4829" t="s">
        <v>5435</v>
      </c>
      <c r="B4829">
        <v>4473</v>
      </c>
      <c r="E4829" s="1">
        <v>42975.420057870368</v>
      </c>
      <c r="F4829" s="1">
        <v>42975.420057870368</v>
      </c>
    </row>
    <row r="4830" spans="1:6" x14ac:dyDescent="0.25">
      <c r="A4830" t="s">
        <v>229</v>
      </c>
      <c r="B4830">
        <v>4474</v>
      </c>
      <c r="E4830" s="1">
        <v>42975.420057870368</v>
      </c>
      <c r="F4830" s="1">
        <v>42975.420057870368</v>
      </c>
    </row>
    <row r="4831" spans="1:6" x14ac:dyDescent="0.25">
      <c r="A4831" t="s">
        <v>5436</v>
      </c>
      <c r="B4831">
        <v>4475</v>
      </c>
      <c r="E4831" s="1">
        <v>42975.420057870368</v>
      </c>
      <c r="F4831" s="1">
        <v>42975.420057870368</v>
      </c>
    </row>
    <row r="4832" spans="1:6" x14ac:dyDescent="0.25">
      <c r="A4832" t="s">
        <v>5437</v>
      </c>
      <c r="B4832">
        <v>4476</v>
      </c>
      <c r="E4832" s="1">
        <v>42975.420057870368</v>
      </c>
      <c r="F4832" s="1">
        <v>42975.420057870368</v>
      </c>
    </row>
    <row r="4833" spans="1:6" x14ac:dyDescent="0.25">
      <c r="A4833" t="s">
        <v>5438</v>
      </c>
      <c r="B4833">
        <v>4477</v>
      </c>
      <c r="E4833" s="1">
        <v>42975.420057870368</v>
      </c>
      <c r="F4833" s="1">
        <v>42975.420057870368</v>
      </c>
    </row>
    <row r="4834" spans="1:6" x14ac:dyDescent="0.25">
      <c r="A4834" t="s">
        <v>5439</v>
      </c>
      <c r="B4834">
        <v>4478</v>
      </c>
      <c r="E4834" s="1">
        <v>42975.420057870368</v>
      </c>
      <c r="F4834" s="1">
        <v>42975.420057870368</v>
      </c>
    </row>
    <row r="4835" spans="1:6" x14ac:dyDescent="0.25">
      <c r="A4835" t="s">
        <v>192</v>
      </c>
      <c r="B4835">
        <v>4479</v>
      </c>
      <c r="E4835" s="1">
        <v>42975.420057870368</v>
      </c>
      <c r="F4835" s="1">
        <v>42975.420057870368</v>
      </c>
    </row>
    <row r="4836" spans="1:6" x14ac:dyDescent="0.25">
      <c r="A4836" t="s">
        <v>5440</v>
      </c>
      <c r="B4836">
        <v>4480</v>
      </c>
      <c r="E4836" s="1">
        <v>42975.420057870368</v>
      </c>
      <c r="F4836" s="1">
        <v>42975.420057870368</v>
      </c>
    </row>
    <row r="4837" spans="1:6" x14ac:dyDescent="0.25">
      <c r="A4837" t="s">
        <v>5441</v>
      </c>
      <c r="B4837">
        <v>4481</v>
      </c>
      <c r="E4837" s="1">
        <v>42975.420057870368</v>
      </c>
      <c r="F4837" s="1">
        <v>42975.420057870368</v>
      </c>
    </row>
    <row r="4838" spans="1:6" x14ac:dyDescent="0.25">
      <c r="A4838" t="s">
        <v>8890</v>
      </c>
      <c r="B4838">
        <v>7484</v>
      </c>
      <c r="C4838">
        <v>2016</v>
      </c>
      <c r="D4838" t="s">
        <v>169</v>
      </c>
      <c r="E4838" s="1">
        <v>43002.969027777777</v>
      </c>
      <c r="F4838" s="1">
        <v>43002.969027777777</v>
      </c>
    </row>
    <row r="4839" spans="1:6" x14ac:dyDescent="0.25">
      <c r="A4839" t="s">
        <v>5442</v>
      </c>
      <c r="B4839">
        <v>4482</v>
      </c>
      <c r="E4839" s="1">
        <v>42975.420057870368</v>
      </c>
      <c r="F4839" s="1">
        <v>42975.420057870368</v>
      </c>
    </row>
    <row r="4840" spans="1:6" x14ac:dyDescent="0.25">
      <c r="A4840" t="s">
        <v>5443</v>
      </c>
      <c r="B4840">
        <v>4483</v>
      </c>
      <c r="E4840" s="1">
        <v>42975.420057870368</v>
      </c>
      <c r="F4840" s="1">
        <v>42975.420057870368</v>
      </c>
    </row>
    <row r="4841" spans="1:6" x14ac:dyDescent="0.25">
      <c r="A4841" t="s">
        <v>8322</v>
      </c>
      <c r="B4841">
        <v>7008</v>
      </c>
      <c r="C4841">
        <v>1995</v>
      </c>
      <c r="E4841" s="1">
        <v>42985.92591435185</v>
      </c>
      <c r="F4841" s="1">
        <v>42985.92591435185</v>
      </c>
    </row>
    <row r="4842" spans="1:6" x14ac:dyDescent="0.25">
      <c r="A4842" t="s">
        <v>8157</v>
      </c>
      <c r="B4842">
        <v>6948</v>
      </c>
      <c r="E4842" s="1">
        <v>42985.585543981484</v>
      </c>
      <c r="F4842" s="1">
        <v>42985.585543981484</v>
      </c>
    </row>
    <row r="4843" spans="1:6" x14ac:dyDescent="0.25">
      <c r="A4843" t="s">
        <v>5444</v>
      </c>
      <c r="B4843">
        <v>4484</v>
      </c>
      <c r="E4843" s="1">
        <v>42975.420057870368</v>
      </c>
      <c r="F4843" s="1">
        <v>42975.420057870368</v>
      </c>
    </row>
    <row r="4844" spans="1:6" x14ac:dyDescent="0.25">
      <c r="A4844" t="s">
        <v>5445</v>
      </c>
      <c r="B4844">
        <v>4485</v>
      </c>
      <c r="E4844" s="1">
        <v>42975.420057870368</v>
      </c>
      <c r="F4844" s="1">
        <v>42975.420057870368</v>
      </c>
    </row>
    <row r="4845" spans="1:6" x14ac:dyDescent="0.25">
      <c r="A4845" t="s">
        <v>5446</v>
      </c>
      <c r="B4845">
        <v>4486</v>
      </c>
      <c r="E4845" s="1">
        <v>42975.420057870368</v>
      </c>
      <c r="F4845" s="1">
        <v>42975.420057870368</v>
      </c>
    </row>
    <row r="4846" spans="1:6" x14ac:dyDescent="0.25">
      <c r="A4846" t="s">
        <v>5447</v>
      </c>
      <c r="B4846">
        <v>4487</v>
      </c>
      <c r="E4846" s="1">
        <v>42975.420057870368</v>
      </c>
      <c r="F4846" s="1">
        <v>42975.420057870368</v>
      </c>
    </row>
    <row r="4847" spans="1:6" x14ac:dyDescent="0.25">
      <c r="A4847" t="s">
        <v>247</v>
      </c>
      <c r="B4847">
        <v>4488</v>
      </c>
      <c r="E4847" s="1">
        <v>42975.420057870368</v>
      </c>
      <c r="F4847" s="1">
        <v>42975.420057870368</v>
      </c>
    </row>
    <row r="4848" spans="1:6" x14ac:dyDescent="0.25">
      <c r="A4848" t="s">
        <v>5448</v>
      </c>
      <c r="B4848">
        <v>4489</v>
      </c>
      <c r="E4848" s="1">
        <v>42975.420057870368</v>
      </c>
      <c r="F4848" s="1">
        <v>42975.420057870368</v>
      </c>
    </row>
    <row r="4849" spans="1:6" x14ac:dyDescent="0.25">
      <c r="A4849" t="s">
        <v>5449</v>
      </c>
      <c r="B4849">
        <v>4490</v>
      </c>
      <c r="E4849" s="1">
        <v>42975.420057870368</v>
      </c>
      <c r="F4849" s="1">
        <v>42975.420057870368</v>
      </c>
    </row>
    <row r="4850" spans="1:6" x14ac:dyDescent="0.25">
      <c r="A4850" t="s">
        <v>5450</v>
      </c>
      <c r="B4850">
        <v>4491</v>
      </c>
      <c r="E4850" s="1">
        <v>42975.420057870368</v>
      </c>
      <c r="F4850" s="1">
        <v>42975.420057870368</v>
      </c>
    </row>
    <row r="4851" spans="1:6" x14ac:dyDescent="0.25">
      <c r="A4851" t="s">
        <v>5451</v>
      </c>
      <c r="B4851">
        <v>4492</v>
      </c>
      <c r="E4851" s="1">
        <v>42975.420057870368</v>
      </c>
      <c r="F4851" s="1">
        <v>42975.420057870368</v>
      </c>
    </row>
    <row r="4852" spans="1:6" x14ac:dyDescent="0.25">
      <c r="A4852" t="s">
        <v>5452</v>
      </c>
      <c r="B4852">
        <v>4493</v>
      </c>
      <c r="E4852" s="1">
        <v>42975.420057870368</v>
      </c>
      <c r="F4852" s="1">
        <v>42975.420057870368</v>
      </c>
    </row>
    <row r="4853" spans="1:6" x14ac:dyDescent="0.25">
      <c r="A4853" t="s">
        <v>5453</v>
      </c>
      <c r="B4853">
        <v>4494</v>
      </c>
      <c r="E4853" s="1">
        <v>42975.420057870368</v>
      </c>
      <c r="F4853" s="1">
        <v>42975.420057870368</v>
      </c>
    </row>
    <row r="4854" spans="1:6" x14ac:dyDescent="0.25">
      <c r="A4854" t="s">
        <v>5454</v>
      </c>
      <c r="B4854">
        <v>4495</v>
      </c>
      <c r="E4854" s="1">
        <v>42975.420057870368</v>
      </c>
      <c r="F4854" s="1">
        <v>42975.420057870368</v>
      </c>
    </row>
    <row r="4855" spans="1:6" x14ac:dyDescent="0.25">
      <c r="A4855" t="s">
        <v>5455</v>
      </c>
      <c r="B4855">
        <v>4496</v>
      </c>
      <c r="E4855" s="1">
        <v>42975.420057870368</v>
      </c>
      <c r="F4855" s="1">
        <v>42975.420057870368</v>
      </c>
    </row>
    <row r="4856" spans="1:6" x14ac:dyDescent="0.25">
      <c r="A4856" t="s">
        <v>5456</v>
      </c>
      <c r="B4856">
        <v>4497</v>
      </c>
      <c r="E4856" s="1">
        <v>42975.420057870368</v>
      </c>
      <c r="F4856" s="1">
        <v>42975.420057870368</v>
      </c>
    </row>
    <row r="4857" spans="1:6" x14ac:dyDescent="0.25">
      <c r="A4857" t="s">
        <v>5457</v>
      </c>
      <c r="B4857">
        <v>4498</v>
      </c>
      <c r="E4857" s="1">
        <v>42975.420057870368</v>
      </c>
      <c r="F4857" s="1">
        <v>42975.420057870368</v>
      </c>
    </row>
    <row r="4858" spans="1:6" x14ac:dyDescent="0.25">
      <c r="A4858" t="s">
        <v>5458</v>
      </c>
      <c r="B4858">
        <v>4499</v>
      </c>
      <c r="E4858" s="1">
        <v>42975.420057870368</v>
      </c>
      <c r="F4858" s="1">
        <v>42975.420057870368</v>
      </c>
    </row>
    <row r="4859" spans="1:6" x14ac:dyDescent="0.25">
      <c r="A4859" t="s">
        <v>5459</v>
      </c>
      <c r="B4859">
        <v>4500</v>
      </c>
      <c r="E4859" s="1">
        <v>42975.420057870368</v>
      </c>
      <c r="F4859" s="1">
        <v>42975.420057870368</v>
      </c>
    </row>
    <row r="4860" spans="1:6" x14ac:dyDescent="0.25">
      <c r="A4860" t="s">
        <v>5460</v>
      </c>
      <c r="B4860">
        <v>4501</v>
      </c>
      <c r="E4860" s="1">
        <v>42975.420057870368</v>
      </c>
      <c r="F4860" s="1">
        <v>42975.420057870368</v>
      </c>
    </row>
    <row r="4861" spans="1:6" x14ac:dyDescent="0.25">
      <c r="A4861" t="s">
        <v>5461</v>
      </c>
      <c r="B4861">
        <v>4502</v>
      </c>
      <c r="E4861" s="1">
        <v>42975.420057870368</v>
      </c>
      <c r="F4861" s="1">
        <v>42975.420057870368</v>
      </c>
    </row>
    <row r="4862" spans="1:6" x14ac:dyDescent="0.25">
      <c r="A4862" t="s">
        <v>5462</v>
      </c>
      <c r="B4862">
        <v>4503</v>
      </c>
      <c r="E4862" s="1">
        <v>42975.420057870368</v>
      </c>
      <c r="F4862" s="1">
        <v>42975.420057870368</v>
      </c>
    </row>
    <row r="4863" spans="1:6" x14ac:dyDescent="0.25">
      <c r="A4863" t="s">
        <v>8400</v>
      </c>
      <c r="B4863">
        <v>7080</v>
      </c>
      <c r="C4863">
        <v>2013</v>
      </c>
      <c r="D4863" t="s">
        <v>169</v>
      </c>
      <c r="E4863" s="1">
        <v>42990.545127314814</v>
      </c>
      <c r="F4863" s="1">
        <v>42990.545127314814</v>
      </c>
    </row>
    <row r="4864" spans="1:6" x14ac:dyDescent="0.25">
      <c r="A4864" t="s">
        <v>5463</v>
      </c>
      <c r="B4864">
        <v>4504</v>
      </c>
      <c r="E4864" s="1">
        <v>42975.420057870368</v>
      </c>
      <c r="F4864" s="1">
        <v>42975.420057870368</v>
      </c>
    </row>
    <row r="4865" spans="1:6" x14ac:dyDescent="0.25">
      <c r="A4865" t="s">
        <v>8196</v>
      </c>
      <c r="B4865">
        <v>6949</v>
      </c>
      <c r="E4865" s="1">
        <v>42985.585543981484</v>
      </c>
      <c r="F4865" s="1">
        <v>42985.585543981484</v>
      </c>
    </row>
    <row r="4866" spans="1:6" x14ac:dyDescent="0.25">
      <c r="A4866" t="s">
        <v>8559</v>
      </c>
      <c r="B4866">
        <v>7270</v>
      </c>
      <c r="D4866" t="s">
        <v>169</v>
      </c>
      <c r="E4866" s="1">
        <v>42992.012627314813</v>
      </c>
      <c r="F4866" s="1">
        <v>42992.012627314813</v>
      </c>
    </row>
    <row r="4867" spans="1:6" x14ac:dyDescent="0.25">
      <c r="A4867" t="s">
        <v>5464</v>
      </c>
      <c r="B4867">
        <v>4505</v>
      </c>
      <c r="E4867" s="1">
        <v>42975.420057870368</v>
      </c>
      <c r="F4867" s="1">
        <v>42975.420057870368</v>
      </c>
    </row>
    <row r="4868" spans="1:6" x14ac:dyDescent="0.25">
      <c r="A4868" t="s">
        <v>5465</v>
      </c>
      <c r="B4868">
        <v>4506</v>
      </c>
      <c r="E4868" s="1">
        <v>42975.420057870368</v>
      </c>
      <c r="F4868" s="1">
        <v>42975.420057870368</v>
      </c>
    </row>
    <row r="4869" spans="1:6" x14ac:dyDescent="0.25">
      <c r="A4869" t="s">
        <v>5466</v>
      </c>
      <c r="B4869">
        <v>4507</v>
      </c>
      <c r="E4869" s="1">
        <v>42975.420057870368</v>
      </c>
      <c r="F4869" s="1">
        <v>42975.420057870368</v>
      </c>
    </row>
    <row r="4870" spans="1:6" x14ac:dyDescent="0.25">
      <c r="A4870" t="s">
        <v>5467</v>
      </c>
      <c r="B4870">
        <v>4508</v>
      </c>
      <c r="E4870" s="1">
        <v>42975.420057870368</v>
      </c>
      <c r="F4870" s="1">
        <v>42975.420057870368</v>
      </c>
    </row>
    <row r="4871" spans="1:6" x14ac:dyDescent="0.25">
      <c r="A4871" t="s">
        <v>8297</v>
      </c>
      <c r="B4871">
        <v>7009</v>
      </c>
      <c r="C4871">
        <v>1999</v>
      </c>
      <c r="E4871" s="1">
        <v>42985.92591435185</v>
      </c>
      <c r="F4871" s="1">
        <v>42985.92591435185</v>
      </c>
    </row>
    <row r="4872" spans="1:6" x14ac:dyDescent="0.25">
      <c r="A4872" t="s">
        <v>5468</v>
      </c>
      <c r="B4872">
        <v>4509</v>
      </c>
      <c r="E4872" s="1">
        <v>42975.420057870368</v>
      </c>
      <c r="F4872" s="1">
        <v>42975.420057870368</v>
      </c>
    </row>
    <row r="4873" spans="1:6" x14ac:dyDescent="0.25">
      <c r="A4873" t="s">
        <v>5469</v>
      </c>
      <c r="B4873">
        <v>4510</v>
      </c>
      <c r="E4873" s="1">
        <v>42975.420057870368</v>
      </c>
      <c r="F4873" s="1">
        <v>42975.420057870368</v>
      </c>
    </row>
    <row r="4874" spans="1:6" x14ac:dyDescent="0.25">
      <c r="A4874" t="s">
        <v>5470</v>
      </c>
      <c r="B4874">
        <v>4511</v>
      </c>
      <c r="E4874" s="1">
        <v>42975.420057870368</v>
      </c>
      <c r="F4874" s="1">
        <v>42975.420057870368</v>
      </c>
    </row>
    <row r="4875" spans="1:6" x14ac:dyDescent="0.25">
      <c r="A4875" t="s">
        <v>8167</v>
      </c>
      <c r="B4875">
        <v>6950</v>
      </c>
      <c r="E4875" s="1">
        <v>42985.585543981484</v>
      </c>
      <c r="F4875" s="1">
        <v>42985.585543981484</v>
      </c>
    </row>
    <row r="4876" spans="1:6" x14ac:dyDescent="0.25">
      <c r="A4876" t="s">
        <v>8339</v>
      </c>
      <c r="B4876">
        <v>7028</v>
      </c>
      <c r="C4876">
        <v>2014</v>
      </c>
      <c r="E4876" s="1">
        <v>42989.578217592592</v>
      </c>
      <c r="F4876" s="1">
        <v>42989.578217592592</v>
      </c>
    </row>
    <row r="4877" spans="1:6" x14ac:dyDescent="0.25">
      <c r="A4877" t="s">
        <v>5471</v>
      </c>
      <c r="B4877">
        <v>4512</v>
      </c>
      <c r="E4877" s="1">
        <v>42975.420057870368</v>
      </c>
      <c r="F4877" s="1">
        <v>42975.420057870368</v>
      </c>
    </row>
    <row r="4878" spans="1:6" x14ac:dyDescent="0.25">
      <c r="A4878" t="s">
        <v>5472</v>
      </c>
      <c r="B4878">
        <v>4513</v>
      </c>
      <c r="E4878" s="1">
        <v>42975.420057870368</v>
      </c>
      <c r="F4878" s="1">
        <v>42975.420057870368</v>
      </c>
    </row>
    <row r="4879" spans="1:6" x14ac:dyDescent="0.25">
      <c r="A4879" t="s">
        <v>8423</v>
      </c>
      <c r="B4879">
        <v>7081</v>
      </c>
      <c r="D4879" t="s">
        <v>8490</v>
      </c>
      <c r="E4879" s="1">
        <v>42990.545127314814</v>
      </c>
      <c r="F4879" s="1">
        <v>42990.545127314814</v>
      </c>
    </row>
    <row r="4880" spans="1:6" x14ac:dyDescent="0.25">
      <c r="A4880" t="s">
        <v>5473</v>
      </c>
      <c r="B4880">
        <v>4514</v>
      </c>
      <c r="E4880" s="1">
        <v>42975.420057870368</v>
      </c>
      <c r="F4880" s="1">
        <v>42975.420057870368</v>
      </c>
    </row>
    <row r="4881" spans="1:6" x14ac:dyDescent="0.25">
      <c r="A4881" t="s">
        <v>38</v>
      </c>
      <c r="B4881">
        <v>4515</v>
      </c>
      <c r="E4881" s="1">
        <v>42975.420057870368</v>
      </c>
      <c r="F4881" s="1">
        <v>42975.420057870368</v>
      </c>
    </row>
    <row r="4882" spans="1:6" x14ac:dyDescent="0.25">
      <c r="A4882" t="s">
        <v>5474</v>
      </c>
      <c r="B4882">
        <v>4516</v>
      </c>
      <c r="E4882" s="1">
        <v>42975.420057870368</v>
      </c>
      <c r="F4882" s="1">
        <v>42975.420057870368</v>
      </c>
    </row>
    <row r="4883" spans="1:6" x14ac:dyDescent="0.25">
      <c r="A4883" t="s">
        <v>5475</v>
      </c>
      <c r="B4883">
        <v>4517</v>
      </c>
      <c r="E4883" s="1">
        <v>42975.420057870368</v>
      </c>
      <c r="F4883" s="1">
        <v>42975.420057870368</v>
      </c>
    </row>
    <row r="4884" spans="1:6" x14ac:dyDescent="0.25">
      <c r="A4884" t="s">
        <v>5476</v>
      </c>
      <c r="B4884">
        <v>4518</v>
      </c>
      <c r="E4884" s="1">
        <v>42975.420057870368</v>
      </c>
      <c r="F4884" s="1">
        <v>42975.420057870368</v>
      </c>
    </row>
    <row r="4885" spans="1:6" x14ac:dyDescent="0.25">
      <c r="A4885" t="s">
        <v>5477</v>
      </c>
      <c r="B4885">
        <v>4519</v>
      </c>
      <c r="E4885" s="1">
        <v>42975.420057870368</v>
      </c>
      <c r="F4885" s="1">
        <v>42975.420057870368</v>
      </c>
    </row>
    <row r="4886" spans="1:6" x14ac:dyDescent="0.25">
      <c r="A4886" t="s">
        <v>5478</v>
      </c>
      <c r="B4886">
        <v>4520</v>
      </c>
      <c r="E4886" s="1">
        <v>42975.420057870368</v>
      </c>
      <c r="F4886" s="1">
        <v>42975.420057870368</v>
      </c>
    </row>
    <row r="4887" spans="1:6" x14ac:dyDescent="0.25">
      <c r="A4887" t="s">
        <v>5479</v>
      </c>
      <c r="B4887">
        <v>4521</v>
      </c>
      <c r="E4887" s="1">
        <v>42975.420057870368</v>
      </c>
      <c r="F4887" s="1">
        <v>42975.420057870368</v>
      </c>
    </row>
    <row r="4888" spans="1:6" x14ac:dyDescent="0.25">
      <c r="A4888" t="s">
        <v>5480</v>
      </c>
      <c r="B4888">
        <v>4522</v>
      </c>
      <c r="E4888" s="1">
        <v>42975.420057870368</v>
      </c>
      <c r="F4888" s="1">
        <v>42975.420057870368</v>
      </c>
    </row>
    <row r="4889" spans="1:6" x14ac:dyDescent="0.25">
      <c r="A4889" t="s">
        <v>5481</v>
      </c>
      <c r="B4889">
        <v>4523</v>
      </c>
      <c r="E4889" s="1">
        <v>42975.420057870368</v>
      </c>
      <c r="F4889" s="1">
        <v>42975.420057870368</v>
      </c>
    </row>
    <row r="4890" spans="1:6" x14ac:dyDescent="0.25">
      <c r="A4890" t="s">
        <v>5482</v>
      </c>
      <c r="B4890">
        <v>4524</v>
      </c>
      <c r="E4890" s="1">
        <v>42975.420057870368</v>
      </c>
      <c r="F4890" s="1">
        <v>42975.420057870368</v>
      </c>
    </row>
    <row r="4891" spans="1:6" x14ac:dyDescent="0.25">
      <c r="A4891" t="s">
        <v>5483</v>
      </c>
      <c r="B4891">
        <v>4525</v>
      </c>
      <c r="E4891" s="1">
        <v>42975.420057870368</v>
      </c>
      <c r="F4891" s="1">
        <v>42975.420057870368</v>
      </c>
    </row>
    <row r="4892" spans="1:6" x14ac:dyDescent="0.25">
      <c r="A4892" t="s">
        <v>5484</v>
      </c>
      <c r="B4892">
        <v>4526</v>
      </c>
      <c r="E4892" s="1">
        <v>42975.420057870368</v>
      </c>
      <c r="F4892" s="1">
        <v>42975.420057870368</v>
      </c>
    </row>
    <row r="4893" spans="1:6" x14ac:dyDescent="0.25">
      <c r="A4893" t="s">
        <v>5485</v>
      </c>
      <c r="B4893">
        <v>4527</v>
      </c>
      <c r="E4893" s="1">
        <v>42975.420057870368</v>
      </c>
      <c r="F4893" s="1">
        <v>42975.420057870368</v>
      </c>
    </row>
    <row r="4894" spans="1:6" x14ac:dyDescent="0.25">
      <c r="A4894" t="s">
        <v>5486</v>
      </c>
      <c r="B4894">
        <v>4528</v>
      </c>
      <c r="E4894" s="1">
        <v>42975.420057870368</v>
      </c>
      <c r="F4894" s="1">
        <v>42975.420057870368</v>
      </c>
    </row>
    <row r="4895" spans="1:6" x14ac:dyDescent="0.25">
      <c r="A4895" t="s">
        <v>5487</v>
      </c>
      <c r="B4895">
        <v>4529</v>
      </c>
      <c r="E4895" s="1">
        <v>42975.420057870368</v>
      </c>
      <c r="F4895" s="1">
        <v>42975.420057870368</v>
      </c>
    </row>
    <row r="4896" spans="1:6" x14ac:dyDescent="0.25">
      <c r="A4896" t="s">
        <v>5488</v>
      </c>
      <c r="B4896">
        <v>4530</v>
      </c>
      <c r="E4896" s="1">
        <v>42975.420057870368</v>
      </c>
      <c r="F4896" s="1">
        <v>42975.420057870368</v>
      </c>
    </row>
    <row r="4897" spans="1:6" x14ac:dyDescent="0.25">
      <c r="A4897" t="s">
        <v>5489</v>
      </c>
      <c r="B4897">
        <v>4531</v>
      </c>
      <c r="E4897" s="1">
        <v>42975.420057870368</v>
      </c>
      <c r="F4897" s="1">
        <v>42975.420057870368</v>
      </c>
    </row>
    <row r="4898" spans="1:6" x14ac:dyDescent="0.25">
      <c r="A4898" t="s">
        <v>5490</v>
      </c>
      <c r="B4898">
        <v>56</v>
      </c>
      <c r="E4898" s="1">
        <v>42975.420046296298</v>
      </c>
      <c r="F4898" s="1">
        <v>42975.420046296298</v>
      </c>
    </row>
    <row r="4899" spans="1:6" x14ac:dyDescent="0.25">
      <c r="A4899" t="s">
        <v>8586</v>
      </c>
      <c r="B4899">
        <v>7271</v>
      </c>
      <c r="C4899">
        <v>2015</v>
      </c>
      <c r="D4899" t="s">
        <v>169</v>
      </c>
      <c r="E4899" s="1">
        <v>42992.012627314813</v>
      </c>
      <c r="F4899" s="1">
        <v>42992.012627314813</v>
      </c>
    </row>
    <row r="4900" spans="1:6" x14ac:dyDescent="0.25">
      <c r="A4900" t="s">
        <v>5491</v>
      </c>
      <c r="B4900">
        <v>4532</v>
      </c>
      <c r="E4900" s="1">
        <v>42975.420057870368</v>
      </c>
      <c r="F4900" s="1">
        <v>42975.420057870368</v>
      </c>
    </row>
    <row r="4901" spans="1:6" x14ac:dyDescent="0.25">
      <c r="A4901" t="s">
        <v>5492</v>
      </c>
      <c r="B4901">
        <v>4533</v>
      </c>
      <c r="E4901" s="1">
        <v>42975.420057870368</v>
      </c>
      <c r="F4901" s="1">
        <v>42975.420057870368</v>
      </c>
    </row>
    <row r="4902" spans="1:6" x14ac:dyDescent="0.25">
      <c r="A4902" t="s">
        <v>5493</v>
      </c>
      <c r="B4902">
        <v>4534</v>
      </c>
      <c r="E4902" s="1">
        <v>42975.420057870368</v>
      </c>
      <c r="F4902" s="1">
        <v>42975.420057870368</v>
      </c>
    </row>
    <row r="4903" spans="1:6" x14ac:dyDescent="0.25">
      <c r="A4903" t="s">
        <v>5494</v>
      </c>
      <c r="B4903">
        <v>4535</v>
      </c>
      <c r="E4903" s="1">
        <v>42975.420057870368</v>
      </c>
      <c r="F4903" s="1">
        <v>42975.420057870368</v>
      </c>
    </row>
    <row r="4904" spans="1:6" x14ac:dyDescent="0.25">
      <c r="A4904" t="s">
        <v>5495</v>
      </c>
      <c r="B4904">
        <v>4536</v>
      </c>
      <c r="E4904" s="1">
        <v>42975.420057870368</v>
      </c>
      <c r="F4904" s="1">
        <v>42975.420057870368</v>
      </c>
    </row>
    <row r="4905" spans="1:6" x14ac:dyDescent="0.25">
      <c r="A4905" t="s">
        <v>5496</v>
      </c>
      <c r="B4905">
        <v>4537</v>
      </c>
      <c r="E4905" s="1">
        <v>42975.420057870368</v>
      </c>
      <c r="F4905" s="1">
        <v>42975.420057870368</v>
      </c>
    </row>
    <row r="4906" spans="1:6" x14ac:dyDescent="0.25">
      <c r="A4906" t="s">
        <v>5497</v>
      </c>
      <c r="B4906">
        <v>4538</v>
      </c>
      <c r="E4906" s="1">
        <v>42975.420057870368</v>
      </c>
      <c r="F4906" s="1">
        <v>42975.420057870368</v>
      </c>
    </row>
    <row r="4907" spans="1:6" x14ac:dyDescent="0.25">
      <c r="A4907" t="s">
        <v>5498</v>
      </c>
      <c r="B4907">
        <v>4539</v>
      </c>
      <c r="E4907" s="1">
        <v>42975.420057870368</v>
      </c>
      <c r="F4907" s="1">
        <v>42975.420057870368</v>
      </c>
    </row>
    <row r="4908" spans="1:6" x14ac:dyDescent="0.25">
      <c r="A4908" t="s">
        <v>5499</v>
      </c>
      <c r="B4908">
        <v>4540</v>
      </c>
      <c r="E4908" s="1">
        <v>42975.420057870368</v>
      </c>
      <c r="F4908" s="1">
        <v>42975.420057870368</v>
      </c>
    </row>
    <row r="4909" spans="1:6" x14ac:dyDescent="0.25">
      <c r="A4909" t="s">
        <v>5500</v>
      </c>
      <c r="B4909">
        <v>4541</v>
      </c>
      <c r="E4909" s="1">
        <v>42975.420057870368</v>
      </c>
      <c r="F4909" s="1">
        <v>42975.420057870368</v>
      </c>
    </row>
    <row r="4910" spans="1:6" x14ac:dyDescent="0.25">
      <c r="A4910" t="s">
        <v>5501</v>
      </c>
      <c r="B4910">
        <v>4542</v>
      </c>
      <c r="E4910" s="1">
        <v>42975.420057870368</v>
      </c>
      <c r="F4910" s="1">
        <v>42975.420057870368</v>
      </c>
    </row>
    <row r="4911" spans="1:6" x14ac:dyDescent="0.25">
      <c r="A4911" t="s">
        <v>5502</v>
      </c>
      <c r="B4911">
        <v>4543</v>
      </c>
      <c r="E4911" s="1">
        <v>42975.420057870368</v>
      </c>
      <c r="F4911" s="1">
        <v>42975.420057870368</v>
      </c>
    </row>
    <row r="4912" spans="1:6" x14ac:dyDescent="0.25">
      <c r="A4912" t="s">
        <v>5503</v>
      </c>
      <c r="B4912">
        <v>4544</v>
      </c>
      <c r="E4912" s="1">
        <v>42975.420057870368</v>
      </c>
      <c r="F4912" s="1">
        <v>42975.420057870368</v>
      </c>
    </row>
    <row r="4913" spans="1:6" x14ac:dyDescent="0.25">
      <c r="A4913" t="s">
        <v>5504</v>
      </c>
      <c r="B4913">
        <v>4545</v>
      </c>
      <c r="E4913" s="1">
        <v>42975.420057870368</v>
      </c>
      <c r="F4913" s="1">
        <v>42975.420057870368</v>
      </c>
    </row>
    <row r="4914" spans="1:6" x14ac:dyDescent="0.25">
      <c r="A4914" t="s">
        <v>5505</v>
      </c>
      <c r="B4914">
        <v>4546</v>
      </c>
      <c r="E4914" s="1">
        <v>42975.420057870368</v>
      </c>
      <c r="F4914" s="1">
        <v>42975.420057870368</v>
      </c>
    </row>
    <row r="4915" spans="1:6" x14ac:dyDescent="0.25">
      <c r="A4915" t="s">
        <v>5506</v>
      </c>
      <c r="B4915">
        <v>4547</v>
      </c>
      <c r="E4915" s="1">
        <v>42975.420057870368</v>
      </c>
      <c r="F4915" s="1">
        <v>42975.420057870368</v>
      </c>
    </row>
    <row r="4916" spans="1:6" x14ac:dyDescent="0.25">
      <c r="A4916" t="s">
        <v>5507</v>
      </c>
      <c r="B4916">
        <v>4548</v>
      </c>
      <c r="E4916" s="1">
        <v>42975.420057870368</v>
      </c>
      <c r="F4916" s="1">
        <v>42975.420057870368</v>
      </c>
    </row>
    <row r="4917" spans="1:6" x14ac:dyDescent="0.25">
      <c r="A4917" t="s">
        <v>5508</v>
      </c>
      <c r="B4917">
        <v>4549</v>
      </c>
      <c r="E4917" s="1">
        <v>42975.420057870368</v>
      </c>
      <c r="F4917" s="1">
        <v>42975.420057870368</v>
      </c>
    </row>
    <row r="4918" spans="1:6" x14ac:dyDescent="0.25">
      <c r="A4918" t="s">
        <v>5509</v>
      </c>
      <c r="B4918">
        <v>4550</v>
      </c>
      <c r="E4918" s="1">
        <v>42975.420057870368</v>
      </c>
      <c r="F4918" s="1">
        <v>42975.420057870368</v>
      </c>
    </row>
    <row r="4919" spans="1:6" x14ac:dyDescent="0.25">
      <c r="A4919" t="s">
        <v>5510</v>
      </c>
      <c r="B4919">
        <v>4551</v>
      </c>
      <c r="E4919" s="1">
        <v>42975.420057870368</v>
      </c>
      <c r="F4919" s="1">
        <v>42975.420057870368</v>
      </c>
    </row>
    <row r="4920" spans="1:6" x14ac:dyDescent="0.25">
      <c r="A4920" t="s">
        <v>5511</v>
      </c>
      <c r="B4920">
        <v>4552</v>
      </c>
      <c r="E4920" s="1">
        <v>42975.420057870368</v>
      </c>
      <c r="F4920" s="1">
        <v>42975.420057870368</v>
      </c>
    </row>
    <row r="4921" spans="1:6" x14ac:dyDescent="0.25">
      <c r="A4921" t="s">
        <v>5512</v>
      </c>
      <c r="B4921">
        <v>4553</v>
      </c>
      <c r="E4921" s="1">
        <v>42975.420057870368</v>
      </c>
      <c r="F4921" s="1">
        <v>42975.420057870368</v>
      </c>
    </row>
    <row r="4922" spans="1:6" x14ac:dyDescent="0.25">
      <c r="A4922" t="s">
        <v>5513</v>
      </c>
      <c r="B4922">
        <v>4554</v>
      </c>
      <c r="E4922" s="1">
        <v>42975.420057870368</v>
      </c>
      <c r="F4922" s="1">
        <v>42975.420057870368</v>
      </c>
    </row>
    <row r="4923" spans="1:6" x14ac:dyDescent="0.25">
      <c r="A4923" t="s">
        <v>5514</v>
      </c>
      <c r="B4923">
        <v>4555</v>
      </c>
      <c r="E4923" s="1">
        <v>42975.420057870368</v>
      </c>
      <c r="F4923" s="1">
        <v>42975.420057870368</v>
      </c>
    </row>
    <row r="4924" spans="1:6" x14ac:dyDescent="0.25">
      <c r="A4924" t="s">
        <v>5515</v>
      </c>
      <c r="B4924">
        <v>4556</v>
      </c>
      <c r="E4924" s="1">
        <v>42975.420057870368</v>
      </c>
      <c r="F4924" s="1">
        <v>42975.420057870368</v>
      </c>
    </row>
    <row r="4925" spans="1:6" x14ac:dyDescent="0.25">
      <c r="A4925" t="s">
        <v>5516</v>
      </c>
      <c r="B4925">
        <v>4557</v>
      </c>
      <c r="E4925" s="1">
        <v>42975.420057870368</v>
      </c>
      <c r="F4925" s="1">
        <v>42975.420057870368</v>
      </c>
    </row>
    <row r="4926" spans="1:6" x14ac:dyDescent="0.25">
      <c r="A4926" t="s">
        <v>5517</v>
      </c>
      <c r="B4926">
        <v>4558</v>
      </c>
      <c r="E4926" s="1">
        <v>42975.420057870368</v>
      </c>
      <c r="F4926" s="1">
        <v>42975.420057870368</v>
      </c>
    </row>
    <row r="4927" spans="1:6" x14ac:dyDescent="0.25">
      <c r="A4927" t="s">
        <v>5518</v>
      </c>
      <c r="B4927">
        <v>4559</v>
      </c>
      <c r="E4927" s="1">
        <v>42975.420057870368</v>
      </c>
      <c r="F4927" s="1">
        <v>42975.420057870368</v>
      </c>
    </row>
    <row r="4928" spans="1:6" x14ac:dyDescent="0.25">
      <c r="A4928" t="s">
        <v>5519</v>
      </c>
      <c r="B4928">
        <v>4560</v>
      </c>
      <c r="E4928" s="1">
        <v>42975.420057870368</v>
      </c>
      <c r="F4928" s="1">
        <v>42975.420057870368</v>
      </c>
    </row>
    <row r="4929" spans="1:6" x14ac:dyDescent="0.25">
      <c r="A4929" t="s">
        <v>5520</v>
      </c>
      <c r="B4929">
        <v>4561</v>
      </c>
      <c r="E4929" s="1">
        <v>42975.420057870368</v>
      </c>
      <c r="F4929" s="1">
        <v>42975.420057870368</v>
      </c>
    </row>
    <row r="4930" spans="1:6" x14ac:dyDescent="0.25">
      <c r="A4930" t="s">
        <v>5521</v>
      </c>
      <c r="B4930">
        <v>4562</v>
      </c>
      <c r="E4930" s="1">
        <v>42975.420057870368</v>
      </c>
      <c r="F4930" s="1">
        <v>42975.420057870368</v>
      </c>
    </row>
    <row r="4931" spans="1:6" x14ac:dyDescent="0.25">
      <c r="A4931" t="s">
        <v>5522</v>
      </c>
      <c r="B4931">
        <v>4563</v>
      </c>
      <c r="E4931" s="1">
        <v>42975.420057870368</v>
      </c>
      <c r="F4931" s="1">
        <v>42975.420057870368</v>
      </c>
    </row>
    <row r="4932" spans="1:6" x14ac:dyDescent="0.25">
      <c r="A4932" t="s">
        <v>5523</v>
      </c>
      <c r="B4932">
        <v>4564</v>
      </c>
      <c r="E4932" s="1">
        <v>42975.420057870368</v>
      </c>
      <c r="F4932" s="1">
        <v>42975.420057870368</v>
      </c>
    </row>
    <row r="4933" spans="1:6" x14ac:dyDescent="0.25">
      <c r="A4933" t="s">
        <v>5524</v>
      </c>
      <c r="B4933">
        <v>4565</v>
      </c>
      <c r="E4933" s="1">
        <v>42975.420057870368</v>
      </c>
      <c r="F4933" s="1">
        <v>42975.420057870368</v>
      </c>
    </row>
    <row r="4934" spans="1:6" x14ac:dyDescent="0.25">
      <c r="A4934" t="s">
        <v>5525</v>
      </c>
      <c r="B4934">
        <v>4566</v>
      </c>
      <c r="E4934" s="1">
        <v>42975.420057870368</v>
      </c>
      <c r="F4934" s="1">
        <v>42975.420057870368</v>
      </c>
    </row>
    <row r="4935" spans="1:6" x14ac:dyDescent="0.25">
      <c r="A4935" t="s">
        <v>5526</v>
      </c>
      <c r="B4935">
        <v>4567</v>
      </c>
      <c r="E4935" s="1">
        <v>42975.420057870368</v>
      </c>
      <c r="F4935" s="1">
        <v>42975.420057870368</v>
      </c>
    </row>
    <row r="4936" spans="1:6" x14ac:dyDescent="0.25">
      <c r="A4936" t="s">
        <v>5527</v>
      </c>
      <c r="B4936">
        <v>4568</v>
      </c>
      <c r="E4936" s="1">
        <v>42975.420057870368</v>
      </c>
      <c r="F4936" s="1">
        <v>42975.420057870368</v>
      </c>
    </row>
    <row r="4937" spans="1:6" x14ac:dyDescent="0.25">
      <c r="A4937" t="s">
        <v>5528</v>
      </c>
      <c r="B4937">
        <v>4569</v>
      </c>
      <c r="E4937" s="1">
        <v>42975.420057870368</v>
      </c>
      <c r="F4937" s="1">
        <v>42975.420057870368</v>
      </c>
    </row>
    <row r="4938" spans="1:6" x14ac:dyDescent="0.25">
      <c r="A4938" t="s">
        <v>5529</v>
      </c>
      <c r="B4938">
        <v>4570</v>
      </c>
      <c r="E4938" s="1">
        <v>42975.420057870368</v>
      </c>
      <c r="F4938" s="1">
        <v>42975.420057870368</v>
      </c>
    </row>
    <row r="4939" spans="1:6" x14ac:dyDescent="0.25">
      <c r="A4939" t="s">
        <v>5530</v>
      </c>
      <c r="B4939">
        <v>4571</v>
      </c>
      <c r="E4939" s="1">
        <v>42975.420057870368</v>
      </c>
      <c r="F4939" s="1">
        <v>42975.420057870368</v>
      </c>
    </row>
    <row r="4940" spans="1:6" x14ac:dyDescent="0.25">
      <c r="A4940" t="s">
        <v>5531</v>
      </c>
      <c r="B4940">
        <v>4572</v>
      </c>
      <c r="E4940" s="1">
        <v>42975.420057870368</v>
      </c>
      <c r="F4940" s="1">
        <v>42975.420057870368</v>
      </c>
    </row>
    <row r="4941" spans="1:6" x14ac:dyDescent="0.25">
      <c r="A4941" t="s">
        <v>5532</v>
      </c>
      <c r="B4941">
        <v>4573</v>
      </c>
      <c r="E4941" s="1">
        <v>42975.420057870368</v>
      </c>
      <c r="F4941" s="1">
        <v>42975.420057870368</v>
      </c>
    </row>
    <row r="4942" spans="1:6" x14ac:dyDescent="0.25">
      <c r="A4942" t="s">
        <v>5533</v>
      </c>
      <c r="B4942">
        <v>4574</v>
      </c>
      <c r="E4942" s="1">
        <v>42975.420057870368</v>
      </c>
      <c r="F4942" s="1">
        <v>42975.420057870368</v>
      </c>
    </row>
    <row r="4943" spans="1:6" x14ac:dyDescent="0.25">
      <c r="A4943" t="s">
        <v>37</v>
      </c>
      <c r="B4943">
        <v>4575</v>
      </c>
      <c r="E4943" s="1">
        <v>42975.420057870368</v>
      </c>
      <c r="F4943" s="1">
        <v>42975.420057870368</v>
      </c>
    </row>
    <row r="4944" spans="1:6" x14ac:dyDescent="0.25">
      <c r="A4944" t="s">
        <v>5534</v>
      </c>
      <c r="B4944">
        <v>4576</v>
      </c>
      <c r="E4944" s="1">
        <v>42975.420057870368</v>
      </c>
      <c r="F4944" s="1">
        <v>42975.420057870368</v>
      </c>
    </row>
    <row r="4945" spans="1:6" x14ac:dyDescent="0.25">
      <c r="A4945" t="s">
        <v>5535</v>
      </c>
      <c r="B4945">
        <v>4577</v>
      </c>
      <c r="E4945" s="1">
        <v>42975.420057870368</v>
      </c>
      <c r="F4945" s="1">
        <v>42975.420057870368</v>
      </c>
    </row>
    <row r="4946" spans="1:6" x14ac:dyDescent="0.25">
      <c r="A4946" t="s">
        <v>5536</v>
      </c>
      <c r="B4946">
        <v>4578</v>
      </c>
      <c r="E4946" s="1">
        <v>42975.420057870368</v>
      </c>
      <c r="F4946" s="1">
        <v>42975.420057870368</v>
      </c>
    </row>
    <row r="4947" spans="1:6" x14ac:dyDescent="0.25">
      <c r="A4947" t="s">
        <v>8310</v>
      </c>
      <c r="B4947">
        <v>7010</v>
      </c>
      <c r="C4947">
        <v>1995</v>
      </c>
      <c r="E4947" s="1">
        <v>42985.92591435185</v>
      </c>
      <c r="F4947" s="1">
        <v>42985.92591435185</v>
      </c>
    </row>
    <row r="4948" spans="1:6" x14ac:dyDescent="0.25">
      <c r="A4948" t="s">
        <v>5537</v>
      </c>
      <c r="B4948">
        <v>4579</v>
      </c>
      <c r="E4948" s="1">
        <v>42975.420057870368</v>
      </c>
      <c r="F4948" s="1">
        <v>42975.420057870368</v>
      </c>
    </row>
    <row r="4949" spans="1:6" x14ac:dyDescent="0.25">
      <c r="A4949" t="s">
        <v>5538</v>
      </c>
      <c r="B4949">
        <v>4580</v>
      </c>
      <c r="E4949" s="1">
        <v>42975.420057870368</v>
      </c>
      <c r="F4949" s="1">
        <v>42975.420057870368</v>
      </c>
    </row>
    <row r="4950" spans="1:6" x14ac:dyDescent="0.25">
      <c r="A4950" t="s">
        <v>5539</v>
      </c>
      <c r="B4950">
        <v>4581</v>
      </c>
      <c r="E4950" s="1">
        <v>42975.420057870368</v>
      </c>
      <c r="F4950" s="1">
        <v>42975.420057870368</v>
      </c>
    </row>
    <row r="4951" spans="1:6" x14ac:dyDescent="0.25">
      <c r="A4951" t="s">
        <v>5540</v>
      </c>
      <c r="B4951">
        <v>4582</v>
      </c>
      <c r="E4951" s="1">
        <v>42975.420057870368</v>
      </c>
      <c r="F4951" s="1">
        <v>42975.420057870368</v>
      </c>
    </row>
    <row r="4952" spans="1:6" x14ac:dyDescent="0.25">
      <c r="A4952" t="s">
        <v>5541</v>
      </c>
      <c r="B4952">
        <v>4583</v>
      </c>
      <c r="E4952" s="1">
        <v>42975.420057870368</v>
      </c>
      <c r="F4952" s="1">
        <v>42975.420057870368</v>
      </c>
    </row>
    <row r="4953" spans="1:6" x14ac:dyDescent="0.25">
      <c r="A4953" t="s">
        <v>5542</v>
      </c>
      <c r="B4953">
        <v>4584</v>
      </c>
      <c r="E4953" s="1">
        <v>42975.420057870368</v>
      </c>
      <c r="F4953" s="1">
        <v>42975.420057870368</v>
      </c>
    </row>
    <row r="4954" spans="1:6" x14ac:dyDescent="0.25">
      <c r="A4954" t="s">
        <v>5543</v>
      </c>
      <c r="B4954">
        <v>4585</v>
      </c>
      <c r="E4954" s="1">
        <v>42975.420057870368</v>
      </c>
      <c r="F4954" s="1">
        <v>42975.420057870368</v>
      </c>
    </row>
    <row r="4955" spans="1:6" x14ac:dyDescent="0.25">
      <c r="A4955" t="s">
        <v>5544</v>
      </c>
      <c r="B4955">
        <v>4586</v>
      </c>
      <c r="E4955" s="1">
        <v>42975.420057870368</v>
      </c>
      <c r="F4955" s="1">
        <v>42975.420057870368</v>
      </c>
    </row>
    <row r="4956" spans="1:6" x14ac:dyDescent="0.25">
      <c r="A4956" t="s">
        <v>5545</v>
      </c>
      <c r="B4956">
        <v>4587</v>
      </c>
      <c r="E4956" s="1">
        <v>42975.420057870368</v>
      </c>
      <c r="F4956" s="1">
        <v>42975.420057870368</v>
      </c>
    </row>
    <row r="4957" spans="1:6" x14ac:dyDescent="0.25">
      <c r="A4957" t="s">
        <v>5546</v>
      </c>
      <c r="B4957">
        <v>4588</v>
      </c>
      <c r="E4957" s="1">
        <v>42975.420057870368</v>
      </c>
      <c r="F4957" s="1">
        <v>42975.420057870368</v>
      </c>
    </row>
    <row r="4958" spans="1:6" x14ac:dyDescent="0.25">
      <c r="A4958" t="s">
        <v>5547</v>
      </c>
      <c r="B4958">
        <v>4589</v>
      </c>
      <c r="E4958" s="1">
        <v>42975.420057870368</v>
      </c>
      <c r="F4958" s="1">
        <v>42975.420057870368</v>
      </c>
    </row>
    <row r="4959" spans="1:6" x14ac:dyDescent="0.25">
      <c r="A4959" t="s">
        <v>5548</v>
      </c>
      <c r="B4959">
        <v>4590</v>
      </c>
      <c r="E4959" s="1">
        <v>42975.420057870368</v>
      </c>
      <c r="F4959" s="1">
        <v>42975.420057870368</v>
      </c>
    </row>
    <row r="4960" spans="1:6" x14ac:dyDescent="0.25">
      <c r="A4960" t="s">
        <v>5549</v>
      </c>
      <c r="B4960">
        <v>4591</v>
      </c>
      <c r="E4960" s="1">
        <v>42975.420057870368</v>
      </c>
      <c r="F4960" s="1">
        <v>42975.420057870368</v>
      </c>
    </row>
    <row r="4961" spans="1:6" x14ac:dyDescent="0.25">
      <c r="A4961" t="s">
        <v>5550</v>
      </c>
      <c r="B4961">
        <v>4592</v>
      </c>
      <c r="E4961" s="1">
        <v>42975.420057870368</v>
      </c>
      <c r="F4961" s="1">
        <v>42975.420057870368</v>
      </c>
    </row>
    <row r="4962" spans="1:6" x14ac:dyDescent="0.25">
      <c r="A4962" t="s">
        <v>5551</v>
      </c>
      <c r="B4962">
        <v>4593</v>
      </c>
      <c r="E4962" s="1">
        <v>42975.420057870368</v>
      </c>
      <c r="F4962" s="1">
        <v>42975.420057870368</v>
      </c>
    </row>
    <row r="4963" spans="1:6" x14ac:dyDescent="0.25">
      <c r="A4963" t="s">
        <v>5552</v>
      </c>
      <c r="B4963">
        <v>4594</v>
      </c>
      <c r="E4963" s="1">
        <v>42975.420057870368</v>
      </c>
      <c r="F4963" s="1">
        <v>42975.420057870368</v>
      </c>
    </row>
    <row r="4964" spans="1:6" x14ac:dyDescent="0.25">
      <c r="A4964" t="s">
        <v>5553</v>
      </c>
      <c r="B4964">
        <v>4595</v>
      </c>
      <c r="E4964" s="1">
        <v>42975.420057870368</v>
      </c>
      <c r="F4964" s="1">
        <v>42975.420057870368</v>
      </c>
    </row>
    <row r="4965" spans="1:6" x14ac:dyDescent="0.25">
      <c r="A4965" t="s">
        <v>5554</v>
      </c>
      <c r="B4965">
        <v>4596</v>
      </c>
      <c r="E4965" s="1">
        <v>42975.420057870368</v>
      </c>
      <c r="F4965" s="1">
        <v>42975.420057870368</v>
      </c>
    </row>
    <row r="4966" spans="1:6" x14ac:dyDescent="0.25">
      <c r="A4966" t="s">
        <v>8469</v>
      </c>
      <c r="B4966">
        <v>7082</v>
      </c>
      <c r="C4966">
        <v>2011</v>
      </c>
      <c r="D4966" t="s">
        <v>169</v>
      </c>
      <c r="E4966" s="1">
        <v>42990.545127314814</v>
      </c>
      <c r="F4966" s="1">
        <v>42990.545127314814</v>
      </c>
    </row>
    <row r="4967" spans="1:6" x14ac:dyDescent="0.25">
      <c r="A4967" t="s">
        <v>5555</v>
      </c>
      <c r="B4967">
        <v>4597</v>
      </c>
      <c r="E4967" s="1">
        <v>42975.420057870368</v>
      </c>
      <c r="F4967" s="1">
        <v>42975.420057870368</v>
      </c>
    </row>
    <row r="4968" spans="1:6" x14ac:dyDescent="0.25">
      <c r="A4968" t="s">
        <v>5556</v>
      </c>
      <c r="B4968">
        <v>4598</v>
      </c>
      <c r="E4968" s="1">
        <v>42975.420057870368</v>
      </c>
      <c r="F4968" s="1">
        <v>42975.420057870368</v>
      </c>
    </row>
    <row r="4969" spans="1:6" x14ac:dyDescent="0.25">
      <c r="A4969" t="s">
        <v>5557</v>
      </c>
      <c r="B4969">
        <v>4599</v>
      </c>
      <c r="E4969" s="1">
        <v>42975.420057870368</v>
      </c>
      <c r="F4969" s="1">
        <v>42975.420057870368</v>
      </c>
    </row>
    <row r="4970" spans="1:6" x14ac:dyDescent="0.25">
      <c r="A4970" t="s">
        <v>5558</v>
      </c>
      <c r="B4970">
        <v>4600</v>
      </c>
      <c r="E4970" s="1">
        <v>42975.420057870368</v>
      </c>
      <c r="F4970" s="1">
        <v>42975.420057870368</v>
      </c>
    </row>
    <row r="4971" spans="1:6" x14ac:dyDescent="0.25">
      <c r="A4971" t="s">
        <v>5559</v>
      </c>
      <c r="B4971">
        <v>4601</v>
      </c>
      <c r="E4971" s="1">
        <v>42975.420057870368</v>
      </c>
      <c r="F4971" s="1">
        <v>42975.420057870368</v>
      </c>
    </row>
    <row r="4972" spans="1:6" x14ac:dyDescent="0.25">
      <c r="A4972" t="s">
        <v>5560</v>
      </c>
      <c r="B4972">
        <v>4602</v>
      </c>
      <c r="E4972" s="1">
        <v>42975.420057870368</v>
      </c>
      <c r="F4972" s="1">
        <v>42975.420057870368</v>
      </c>
    </row>
    <row r="4973" spans="1:6" x14ac:dyDescent="0.25">
      <c r="A4973" t="s">
        <v>5561</v>
      </c>
      <c r="B4973">
        <v>4603</v>
      </c>
      <c r="E4973" s="1">
        <v>42975.420057870368</v>
      </c>
      <c r="F4973" s="1">
        <v>42975.420057870368</v>
      </c>
    </row>
    <row r="4974" spans="1:6" x14ac:dyDescent="0.25">
      <c r="A4974" t="s">
        <v>5562</v>
      </c>
      <c r="B4974">
        <v>4604</v>
      </c>
      <c r="E4974" s="1">
        <v>42975.420057870368</v>
      </c>
      <c r="F4974" s="1">
        <v>42975.420057870368</v>
      </c>
    </row>
    <row r="4975" spans="1:6" x14ac:dyDescent="0.25">
      <c r="A4975" t="s">
        <v>5563</v>
      </c>
      <c r="B4975">
        <v>4605</v>
      </c>
      <c r="E4975" s="1">
        <v>42975.420057870368</v>
      </c>
      <c r="F4975" s="1">
        <v>42975.420057870368</v>
      </c>
    </row>
    <row r="4976" spans="1:6" x14ac:dyDescent="0.25">
      <c r="A4976" t="s">
        <v>5564</v>
      </c>
      <c r="B4976">
        <v>4606</v>
      </c>
      <c r="E4976" s="1">
        <v>42975.420057870368</v>
      </c>
      <c r="F4976" s="1">
        <v>42975.420057870368</v>
      </c>
    </row>
    <row r="4977" spans="1:6" x14ac:dyDescent="0.25">
      <c r="A4977" t="s">
        <v>5565</v>
      </c>
      <c r="B4977">
        <v>4607</v>
      </c>
      <c r="E4977" s="1">
        <v>42975.420057870368</v>
      </c>
      <c r="F4977" s="1">
        <v>42975.420057870368</v>
      </c>
    </row>
    <row r="4978" spans="1:6" x14ac:dyDescent="0.25">
      <c r="A4978" t="s">
        <v>5566</v>
      </c>
      <c r="B4978">
        <v>4608</v>
      </c>
      <c r="E4978" s="1">
        <v>42975.420057870368</v>
      </c>
      <c r="F4978" s="1">
        <v>42975.420057870368</v>
      </c>
    </row>
    <row r="4979" spans="1:6" x14ac:dyDescent="0.25">
      <c r="A4979" t="s">
        <v>5567</v>
      </c>
      <c r="B4979">
        <v>4609</v>
      </c>
      <c r="E4979" s="1">
        <v>42975.420057870368</v>
      </c>
      <c r="F4979" s="1">
        <v>42975.420057870368</v>
      </c>
    </row>
    <row r="4980" spans="1:6" x14ac:dyDescent="0.25">
      <c r="A4980" t="s">
        <v>5568</v>
      </c>
      <c r="B4980">
        <v>4610</v>
      </c>
      <c r="E4980" s="1">
        <v>42975.420057870368</v>
      </c>
      <c r="F4980" s="1">
        <v>42975.420057870368</v>
      </c>
    </row>
    <row r="4981" spans="1:6" x14ac:dyDescent="0.25">
      <c r="A4981" t="s">
        <v>5569</v>
      </c>
      <c r="B4981">
        <v>4611</v>
      </c>
      <c r="E4981" s="1">
        <v>42975.420057870368</v>
      </c>
      <c r="F4981" s="1">
        <v>42975.420057870368</v>
      </c>
    </row>
    <row r="4982" spans="1:6" x14ac:dyDescent="0.25">
      <c r="A4982" t="s">
        <v>5570</v>
      </c>
      <c r="B4982">
        <v>4612</v>
      </c>
      <c r="E4982" s="1">
        <v>42975.420057870368</v>
      </c>
      <c r="F4982" s="1">
        <v>42975.420057870368</v>
      </c>
    </row>
    <row r="4983" spans="1:6" x14ac:dyDescent="0.25">
      <c r="A4983" t="s">
        <v>5571</v>
      </c>
      <c r="B4983">
        <v>4613</v>
      </c>
      <c r="E4983" s="1">
        <v>42975.420057870368</v>
      </c>
      <c r="F4983" s="1">
        <v>42975.420057870368</v>
      </c>
    </row>
    <row r="4984" spans="1:6" x14ac:dyDescent="0.25">
      <c r="A4984" t="s">
        <v>5572</v>
      </c>
      <c r="B4984">
        <v>4614</v>
      </c>
      <c r="E4984" s="1">
        <v>42975.420057870368</v>
      </c>
      <c r="F4984" s="1">
        <v>42975.420057870368</v>
      </c>
    </row>
    <row r="4985" spans="1:6" x14ac:dyDescent="0.25">
      <c r="A4985" t="s">
        <v>5573</v>
      </c>
      <c r="B4985">
        <v>4616</v>
      </c>
      <c r="E4985" s="1">
        <v>42975.420057870368</v>
      </c>
      <c r="F4985" s="1">
        <v>42975.420057870368</v>
      </c>
    </row>
    <row r="4986" spans="1:6" x14ac:dyDescent="0.25">
      <c r="A4986" t="s">
        <v>8276</v>
      </c>
      <c r="B4986">
        <v>4615</v>
      </c>
      <c r="E4986" s="1">
        <v>42975.420057870368</v>
      </c>
      <c r="F4986" s="1">
        <v>42975.420057870368</v>
      </c>
    </row>
    <row r="4987" spans="1:6" x14ac:dyDescent="0.25">
      <c r="A4987" t="s">
        <v>9348</v>
      </c>
      <c r="B4987">
        <v>7485</v>
      </c>
      <c r="C4987">
        <v>2012</v>
      </c>
      <c r="D4987" t="s">
        <v>169</v>
      </c>
      <c r="E4987" s="1">
        <v>43002.969027777777</v>
      </c>
      <c r="F4987" s="1">
        <v>43002.969027777777</v>
      </c>
    </row>
    <row r="4988" spans="1:6" x14ac:dyDescent="0.25">
      <c r="A4988" t="s">
        <v>8701</v>
      </c>
      <c r="B4988">
        <v>7272</v>
      </c>
      <c r="C4988">
        <v>2013</v>
      </c>
      <c r="D4988" t="s">
        <v>169</v>
      </c>
      <c r="E4988" s="1">
        <v>42992.012627314813</v>
      </c>
      <c r="F4988" s="1">
        <v>42992.012627314813</v>
      </c>
    </row>
    <row r="4989" spans="1:6" x14ac:dyDescent="0.25">
      <c r="A4989" t="s">
        <v>5574</v>
      </c>
      <c r="B4989">
        <v>4617</v>
      </c>
      <c r="E4989" s="1">
        <v>42975.420057870368</v>
      </c>
      <c r="F4989" s="1">
        <v>42975.420057870368</v>
      </c>
    </row>
    <row r="4990" spans="1:6" x14ac:dyDescent="0.25">
      <c r="A4990" t="s">
        <v>5575</v>
      </c>
      <c r="B4990">
        <v>4618</v>
      </c>
      <c r="E4990" s="1">
        <v>42975.420057870368</v>
      </c>
      <c r="F4990" s="1">
        <v>42975.420057870368</v>
      </c>
    </row>
    <row r="4991" spans="1:6" x14ac:dyDescent="0.25">
      <c r="A4991" t="s">
        <v>5576</v>
      </c>
      <c r="B4991">
        <v>4619</v>
      </c>
      <c r="E4991" s="1">
        <v>42975.420057870368</v>
      </c>
      <c r="F4991" s="1">
        <v>42975.420057870368</v>
      </c>
    </row>
    <row r="4992" spans="1:6" x14ac:dyDescent="0.25">
      <c r="A4992" t="s">
        <v>5577</v>
      </c>
      <c r="B4992">
        <v>4620</v>
      </c>
      <c r="E4992" s="1">
        <v>42975.420057870368</v>
      </c>
      <c r="F4992" s="1">
        <v>42975.420057870368</v>
      </c>
    </row>
    <row r="4993" spans="1:6" x14ac:dyDescent="0.25">
      <c r="A4993" t="s">
        <v>5578</v>
      </c>
      <c r="B4993">
        <v>4621</v>
      </c>
      <c r="E4993" s="1">
        <v>42975.420057870368</v>
      </c>
      <c r="F4993" s="1">
        <v>42975.420057870368</v>
      </c>
    </row>
    <row r="4994" spans="1:6" x14ac:dyDescent="0.25">
      <c r="A4994" t="s">
        <v>5579</v>
      </c>
      <c r="B4994">
        <v>4622</v>
      </c>
      <c r="E4994" s="1">
        <v>42975.420057870368</v>
      </c>
      <c r="F4994" s="1">
        <v>42975.420057870368</v>
      </c>
    </row>
    <row r="4995" spans="1:6" x14ac:dyDescent="0.25">
      <c r="A4995" t="s">
        <v>5580</v>
      </c>
      <c r="B4995">
        <v>4623</v>
      </c>
      <c r="E4995" s="1">
        <v>42975.420057870368</v>
      </c>
      <c r="F4995" s="1">
        <v>42975.420057870368</v>
      </c>
    </row>
    <row r="4996" spans="1:6" x14ac:dyDescent="0.25">
      <c r="A4996" t="s">
        <v>5581</v>
      </c>
      <c r="B4996">
        <v>4624</v>
      </c>
      <c r="E4996" s="1">
        <v>42975.420057870368</v>
      </c>
      <c r="F4996" s="1">
        <v>42975.420057870368</v>
      </c>
    </row>
    <row r="4997" spans="1:6" x14ac:dyDescent="0.25">
      <c r="A4997" t="s">
        <v>5582</v>
      </c>
      <c r="B4997">
        <v>4625</v>
      </c>
      <c r="E4997" s="1">
        <v>42975.420057870368</v>
      </c>
      <c r="F4997" s="1">
        <v>42975.420057870368</v>
      </c>
    </row>
    <row r="4998" spans="1:6" x14ac:dyDescent="0.25">
      <c r="A4998" t="s">
        <v>5583</v>
      </c>
      <c r="B4998">
        <v>4626</v>
      </c>
      <c r="E4998" s="1">
        <v>42975.420057870368</v>
      </c>
      <c r="F4998" s="1">
        <v>42975.420057870368</v>
      </c>
    </row>
    <row r="4999" spans="1:6" x14ac:dyDescent="0.25">
      <c r="A4999" t="s">
        <v>5584</v>
      </c>
      <c r="B4999">
        <v>4627</v>
      </c>
      <c r="E4999" s="1">
        <v>42975.420057870368</v>
      </c>
      <c r="F4999" s="1">
        <v>42975.420057870368</v>
      </c>
    </row>
    <row r="5000" spans="1:6" x14ac:dyDescent="0.25">
      <c r="A5000" t="s">
        <v>5585</v>
      </c>
      <c r="B5000">
        <v>4628</v>
      </c>
      <c r="E5000" s="1">
        <v>42975.420057870368</v>
      </c>
      <c r="F5000" s="1">
        <v>42975.420057870368</v>
      </c>
    </row>
    <row r="5001" spans="1:6" x14ac:dyDescent="0.25">
      <c r="A5001" t="s">
        <v>5586</v>
      </c>
      <c r="B5001">
        <v>4629</v>
      </c>
      <c r="E5001" s="1">
        <v>42975.420057870368</v>
      </c>
      <c r="F5001" s="1">
        <v>42975.420057870368</v>
      </c>
    </row>
    <row r="5002" spans="1:6" x14ac:dyDescent="0.25">
      <c r="A5002" t="s">
        <v>5587</v>
      </c>
      <c r="B5002">
        <v>4630</v>
      </c>
      <c r="E5002" s="1">
        <v>42975.420057870368</v>
      </c>
      <c r="F5002" s="1">
        <v>42975.420057870368</v>
      </c>
    </row>
    <row r="5003" spans="1:6" x14ac:dyDescent="0.25">
      <c r="A5003" t="s">
        <v>5588</v>
      </c>
      <c r="B5003">
        <v>4631</v>
      </c>
      <c r="E5003" s="1">
        <v>42975.420057870368</v>
      </c>
      <c r="F5003" s="1">
        <v>42975.420057870368</v>
      </c>
    </row>
    <row r="5004" spans="1:6" x14ac:dyDescent="0.25">
      <c r="A5004" t="s">
        <v>9327</v>
      </c>
      <c r="B5004">
        <v>7486</v>
      </c>
      <c r="C5004">
        <v>2012</v>
      </c>
      <c r="D5004" t="s">
        <v>169</v>
      </c>
      <c r="E5004" s="1">
        <v>43002.969027777777</v>
      </c>
      <c r="F5004" s="1">
        <v>43002.969027777777</v>
      </c>
    </row>
    <row r="5005" spans="1:6" x14ac:dyDescent="0.25">
      <c r="A5005" t="s">
        <v>5589</v>
      </c>
      <c r="B5005">
        <v>4632</v>
      </c>
      <c r="E5005" s="1">
        <v>42975.420057870368</v>
      </c>
      <c r="F5005" s="1">
        <v>42975.420057870368</v>
      </c>
    </row>
    <row r="5006" spans="1:6" x14ac:dyDescent="0.25">
      <c r="A5006" t="s">
        <v>5590</v>
      </c>
      <c r="B5006">
        <v>4633</v>
      </c>
      <c r="E5006" s="1">
        <v>42975.420057870368</v>
      </c>
      <c r="F5006" s="1">
        <v>42975.420057870368</v>
      </c>
    </row>
    <row r="5007" spans="1:6" x14ac:dyDescent="0.25">
      <c r="A5007" t="s">
        <v>5591</v>
      </c>
      <c r="B5007">
        <v>4634</v>
      </c>
      <c r="E5007" s="1">
        <v>42975.420057870368</v>
      </c>
      <c r="F5007" s="1">
        <v>42975.420057870368</v>
      </c>
    </row>
    <row r="5008" spans="1:6" x14ac:dyDescent="0.25">
      <c r="A5008" t="s">
        <v>5592</v>
      </c>
      <c r="B5008">
        <v>4635</v>
      </c>
      <c r="E5008" s="1">
        <v>42975.420057870368</v>
      </c>
      <c r="F5008" s="1">
        <v>42975.420057870368</v>
      </c>
    </row>
    <row r="5009" spans="1:6" x14ac:dyDescent="0.25">
      <c r="A5009" t="s">
        <v>5593</v>
      </c>
      <c r="B5009">
        <v>4636</v>
      </c>
      <c r="E5009" s="1">
        <v>42975.420057870368</v>
      </c>
      <c r="F5009" s="1">
        <v>42975.420057870368</v>
      </c>
    </row>
    <row r="5010" spans="1:6" x14ac:dyDescent="0.25">
      <c r="A5010" t="s">
        <v>5594</v>
      </c>
      <c r="B5010">
        <v>4637</v>
      </c>
      <c r="E5010" s="1">
        <v>42975.420057870368</v>
      </c>
      <c r="F5010" s="1">
        <v>42975.420057870368</v>
      </c>
    </row>
    <row r="5011" spans="1:6" x14ac:dyDescent="0.25">
      <c r="A5011" t="s">
        <v>5595</v>
      </c>
      <c r="B5011">
        <v>4638</v>
      </c>
      <c r="E5011" s="1">
        <v>42975.420057870368</v>
      </c>
      <c r="F5011" s="1">
        <v>42975.420057870368</v>
      </c>
    </row>
    <row r="5012" spans="1:6" x14ac:dyDescent="0.25">
      <c r="A5012" t="s">
        <v>5596</v>
      </c>
      <c r="B5012">
        <v>4639</v>
      </c>
      <c r="E5012" s="1">
        <v>42975.420057870368</v>
      </c>
      <c r="F5012" s="1">
        <v>42975.420057870368</v>
      </c>
    </row>
    <row r="5013" spans="1:6" x14ac:dyDescent="0.25">
      <c r="A5013" t="s">
        <v>5597</v>
      </c>
      <c r="B5013">
        <v>4640</v>
      </c>
      <c r="E5013" s="1">
        <v>42975.420057870368</v>
      </c>
      <c r="F5013" s="1">
        <v>42975.420057870368</v>
      </c>
    </row>
    <row r="5014" spans="1:6" x14ac:dyDescent="0.25">
      <c r="A5014" t="s">
        <v>5598</v>
      </c>
      <c r="B5014">
        <v>4641</v>
      </c>
      <c r="E5014" s="1">
        <v>42975.420057870368</v>
      </c>
      <c r="F5014" s="1">
        <v>42975.420057870368</v>
      </c>
    </row>
    <row r="5015" spans="1:6" x14ac:dyDescent="0.25">
      <c r="A5015" t="s">
        <v>8607</v>
      </c>
      <c r="B5015">
        <v>7273</v>
      </c>
      <c r="C5015">
        <v>2016</v>
      </c>
      <c r="D5015" t="s">
        <v>169</v>
      </c>
      <c r="E5015" s="1">
        <v>42992.012627314813</v>
      </c>
      <c r="F5015" s="1">
        <v>42992.012627314813</v>
      </c>
    </row>
    <row r="5016" spans="1:6" x14ac:dyDescent="0.25">
      <c r="A5016" t="s">
        <v>5599</v>
      </c>
      <c r="B5016">
        <v>4642</v>
      </c>
      <c r="E5016" s="1">
        <v>42975.420057870368</v>
      </c>
      <c r="F5016" s="1">
        <v>42975.420057870368</v>
      </c>
    </row>
    <row r="5017" spans="1:6" x14ac:dyDescent="0.25">
      <c r="A5017" t="s">
        <v>5600</v>
      </c>
      <c r="B5017">
        <v>4643</v>
      </c>
      <c r="E5017" s="1">
        <v>42975.420057870368</v>
      </c>
      <c r="F5017" s="1">
        <v>42975.420057870368</v>
      </c>
    </row>
    <row r="5018" spans="1:6" x14ac:dyDescent="0.25">
      <c r="A5018" t="s">
        <v>5601</v>
      </c>
      <c r="B5018">
        <v>4644</v>
      </c>
      <c r="E5018" s="1">
        <v>42975.420057870368</v>
      </c>
      <c r="F5018" s="1">
        <v>42975.420057870368</v>
      </c>
    </row>
    <row r="5019" spans="1:6" x14ac:dyDescent="0.25">
      <c r="A5019" t="s">
        <v>5602</v>
      </c>
      <c r="B5019">
        <v>4645</v>
      </c>
      <c r="E5019" s="1">
        <v>42975.420057870368</v>
      </c>
      <c r="F5019" s="1">
        <v>42975.420057870368</v>
      </c>
    </row>
    <row r="5020" spans="1:6" x14ac:dyDescent="0.25">
      <c r="A5020" t="s">
        <v>8541</v>
      </c>
      <c r="B5020">
        <v>7138</v>
      </c>
      <c r="C5020">
        <v>2013</v>
      </c>
      <c r="D5020" t="s">
        <v>169</v>
      </c>
      <c r="E5020" s="1">
        <v>42990.945034722223</v>
      </c>
      <c r="F5020" s="1">
        <v>42990.945034722223</v>
      </c>
    </row>
    <row r="5021" spans="1:6" x14ac:dyDescent="0.25">
      <c r="A5021" t="s">
        <v>5603</v>
      </c>
      <c r="B5021">
        <v>4646</v>
      </c>
      <c r="E5021" s="1">
        <v>42975.420057870368</v>
      </c>
      <c r="F5021" s="1">
        <v>42975.420057870368</v>
      </c>
    </row>
    <row r="5022" spans="1:6" x14ac:dyDescent="0.25">
      <c r="A5022" t="s">
        <v>5604</v>
      </c>
      <c r="B5022">
        <v>4647</v>
      </c>
      <c r="E5022" s="1">
        <v>42975.420057870368</v>
      </c>
      <c r="F5022" s="1">
        <v>42975.420057870368</v>
      </c>
    </row>
    <row r="5023" spans="1:6" x14ac:dyDescent="0.25">
      <c r="A5023" t="s">
        <v>5605</v>
      </c>
      <c r="B5023">
        <v>4648</v>
      </c>
      <c r="E5023" s="1">
        <v>42975.420057870368</v>
      </c>
      <c r="F5023" s="1">
        <v>42975.420057870368</v>
      </c>
    </row>
    <row r="5024" spans="1:6" x14ac:dyDescent="0.25">
      <c r="A5024" t="s">
        <v>8982</v>
      </c>
      <c r="B5024">
        <v>7487</v>
      </c>
      <c r="C5024">
        <v>2015</v>
      </c>
      <c r="D5024" t="s">
        <v>169</v>
      </c>
      <c r="E5024" s="1">
        <v>43002.969027777777</v>
      </c>
      <c r="F5024" s="1">
        <v>43002.969027777777</v>
      </c>
    </row>
    <row r="5025" spans="1:6" x14ac:dyDescent="0.25">
      <c r="A5025" t="s">
        <v>5606</v>
      </c>
      <c r="B5025">
        <v>4649</v>
      </c>
      <c r="E5025" s="1">
        <v>42975.420057870368</v>
      </c>
      <c r="F5025" s="1">
        <v>42975.420057870368</v>
      </c>
    </row>
    <row r="5026" spans="1:6" x14ac:dyDescent="0.25">
      <c r="A5026" t="s">
        <v>5607</v>
      </c>
      <c r="B5026">
        <v>4650</v>
      </c>
      <c r="E5026" s="1">
        <v>42975.420057870368</v>
      </c>
      <c r="F5026" s="1">
        <v>42975.420057870368</v>
      </c>
    </row>
    <row r="5027" spans="1:6" x14ac:dyDescent="0.25">
      <c r="A5027" t="s">
        <v>8746</v>
      </c>
      <c r="B5027">
        <v>7274</v>
      </c>
      <c r="C5027">
        <v>2015</v>
      </c>
      <c r="D5027" t="s">
        <v>169</v>
      </c>
      <c r="E5027" s="1">
        <v>42992.012627314813</v>
      </c>
      <c r="F5027" s="1">
        <v>42992.012627314813</v>
      </c>
    </row>
    <row r="5028" spans="1:6" x14ac:dyDescent="0.25">
      <c r="A5028" t="s">
        <v>5608</v>
      </c>
      <c r="B5028">
        <v>4651</v>
      </c>
      <c r="E5028" s="1">
        <v>42975.420057870368</v>
      </c>
      <c r="F5028" s="1">
        <v>42975.420057870368</v>
      </c>
    </row>
    <row r="5029" spans="1:6" x14ac:dyDescent="0.25">
      <c r="A5029" t="s">
        <v>5609</v>
      </c>
      <c r="B5029">
        <v>4652</v>
      </c>
      <c r="E5029" s="1">
        <v>42975.420057870368</v>
      </c>
      <c r="F5029" s="1">
        <v>42975.420057870368</v>
      </c>
    </row>
    <row r="5030" spans="1:6" x14ac:dyDescent="0.25">
      <c r="A5030" t="s">
        <v>5610</v>
      </c>
      <c r="B5030">
        <v>4653</v>
      </c>
      <c r="E5030" s="1">
        <v>42975.420057870368</v>
      </c>
      <c r="F5030" s="1">
        <v>42975.420057870368</v>
      </c>
    </row>
    <row r="5031" spans="1:6" x14ac:dyDescent="0.25">
      <c r="A5031" t="s">
        <v>9026</v>
      </c>
      <c r="B5031">
        <v>7488</v>
      </c>
      <c r="C5031">
        <v>2016</v>
      </c>
      <c r="D5031" t="s">
        <v>169</v>
      </c>
      <c r="E5031" s="1">
        <v>43002.969027777777</v>
      </c>
      <c r="F5031" s="1">
        <v>43002.969027777777</v>
      </c>
    </row>
    <row r="5032" spans="1:6" x14ac:dyDescent="0.25">
      <c r="A5032" t="s">
        <v>9330</v>
      </c>
      <c r="B5032">
        <v>7489</v>
      </c>
      <c r="C5032">
        <v>2015</v>
      </c>
      <c r="D5032" t="s">
        <v>169</v>
      </c>
      <c r="E5032" s="1">
        <v>43002.969027777777</v>
      </c>
      <c r="F5032" s="1">
        <v>43002.969027777777</v>
      </c>
    </row>
    <row r="5033" spans="1:6" x14ac:dyDescent="0.25">
      <c r="A5033" t="s">
        <v>5611</v>
      </c>
      <c r="B5033">
        <v>4654</v>
      </c>
      <c r="E5033" s="1">
        <v>42975.420057870368</v>
      </c>
      <c r="F5033" s="1">
        <v>42975.420057870368</v>
      </c>
    </row>
    <row r="5034" spans="1:6" x14ac:dyDescent="0.25">
      <c r="A5034" t="s">
        <v>9029</v>
      </c>
      <c r="B5034">
        <v>7490</v>
      </c>
      <c r="D5034" t="s">
        <v>169</v>
      </c>
      <c r="E5034" s="1">
        <v>43002.969027777777</v>
      </c>
      <c r="F5034" s="1">
        <v>43002.969027777777</v>
      </c>
    </row>
    <row r="5035" spans="1:6" x14ac:dyDescent="0.25">
      <c r="A5035" t="s">
        <v>8903</v>
      </c>
      <c r="B5035">
        <v>7491</v>
      </c>
      <c r="C5035">
        <v>2016</v>
      </c>
      <c r="D5035" t="s">
        <v>169</v>
      </c>
      <c r="E5035" s="1">
        <v>43002.969027777777</v>
      </c>
      <c r="F5035" s="1">
        <v>43002.969027777777</v>
      </c>
    </row>
    <row r="5036" spans="1:6" x14ac:dyDescent="0.25">
      <c r="A5036" t="s">
        <v>5612</v>
      </c>
      <c r="B5036">
        <v>4655</v>
      </c>
      <c r="E5036" s="1">
        <v>42975.420057870368</v>
      </c>
      <c r="F5036" s="1">
        <v>42975.420057870368</v>
      </c>
    </row>
    <row r="5037" spans="1:6" x14ac:dyDescent="0.25">
      <c r="A5037" t="s">
        <v>5613</v>
      </c>
      <c r="B5037">
        <v>4656</v>
      </c>
      <c r="E5037" s="1">
        <v>42975.420057870368</v>
      </c>
      <c r="F5037" s="1">
        <v>42975.420057870368</v>
      </c>
    </row>
    <row r="5038" spans="1:6" x14ac:dyDescent="0.25">
      <c r="A5038" t="s">
        <v>5614</v>
      </c>
      <c r="B5038">
        <v>4657</v>
      </c>
      <c r="E5038" s="1">
        <v>42975.420057870368</v>
      </c>
      <c r="F5038" s="1">
        <v>42975.420057870368</v>
      </c>
    </row>
    <row r="5039" spans="1:6" x14ac:dyDescent="0.25">
      <c r="A5039" t="s">
        <v>233</v>
      </c>
      <c r="B5039">
        <v>4658</v>
      </c>
      <c r="E5039" s="1">
        <v>42975.420057870368</v>
      </c>
      <c r="F5039" s="1">
        <v>42975.420057870368</v>
      </c>
    </row>
    <row r="5040" spans="1:6" x14ac:dyDescent="0.25">
      <c r="A5040" t="s">
        <v>5615</v>
      </c>
      <c r="B5040">
        <v>4659</v>
      </c>
      <c r="E5040" s="1">
        <v>42975.420057870368</v>
      </c>
      <c r="F5040" s="1">
        <v>42975.420057870368</v>
      </c>
    </row>
    <row r="5041" spans="1:6" x14ac:dyDescent="0.25">
      <c r="A5041" t="s">
        <v>5616</v>
      </c>
      <c r="B5041">
        <v>4660</v>
      </c>
      <c r="E5041" s="1">
        <v>42975.420057870368</v>
      </c>
      <c r="F5041" s="1">
        <v>42975.420057870368</v>
      </c>
    </row>
    <row r="5042" spans="1:6" x14ac:dyDescent="0.25">
      <c r="A5042" t="s">
        <v>5617</v>
      </c>
      <c r="B5042">
        <v>4661</v>
      </c>
      <c r="E5042" s="1">
        <v>42975.420057870368</v>
      </c>
      <c r="F5042" s="1">
        <v>42975.420057870368</v>
      </c>
    </row>
    <row r="5043" spans="1:6" x14ac:dyDescent="0.25">
      <c r="A5043" t="s">
        <v>8590</v>
      </c>
      <c r="B5043">
        <v>7277</v>
      </c>
      <c r="C5043">
        <v>2014</v>
      </c>
      <c r="D5043" t="s">
        <v>169</v>
      </c>
      <c r="E5043" s="1">
        <v>42992.012627314813</v>
      </c>
      <c r="F5043" s="1">
        <v>42992.012627314813</v>
      </c>
    </row>
    <row r="5044" spans="1:6" x14ac:dyDescent="0.25">
      <c r="A5044" t="s">
        <v>5618</v>
      </c>
      <c r="B5044">
        <v>4662</v>
      </c>
      <c r="E5044" s="1">
        <v>42975.420057870368</v>
      </c>
      <c r="F5044" s="1">
        <v>42975.420057870368</v>
      </c>
    </row>
    <row r="5045" spans="1:6" x14ac:dyDescent="0.25">
      <c r="A5045" t="s">
        <v>5619</v>
      </c>
      <c r="B5045">
        <v>4663</v>
      </c>
      <c r="E5045" s="1">
        <v>42975.420057870368</v>
      </c>
      <c r="F5045" s="1">
        <v>42975.420057870368</v>
      </c>
    </row>
    <row r="5046" spans="1:6" x14ac:dyDescent="0.25">
      <c r="A5046" t="s">
        <v>202</v>
      </c>
      <c r="B5046">
        <v>4664</v>
      </c>
      <c r="E5046" s="1">
        <v>42975.420057870368</v>
      </c>
      <c r="F5046" s="1">
        <v>42975.420057870368</v>
      </c>
    </row>
    <row r="5047" spans="1:6" x14ac:dyDescent="0.25">
      <c r="A5047" t="s">
        <v>5620</v>
      </c>
      <c r="B5047">
        <v>4665</v>
      </c>
      <c r="E5047" s="1">
        <v>42975.420057870368</v>
      </c>
      <c r="F5047" s="1">
        <v>42975.420057870368</v>
      </c>
    </row>
    <row r="5048" spans="1:6" x14ac:dyDescent="0.25">
      <c r="A5048" t="s">
        <v>5621</v>
      </c>
      <c r="B5048">
        <v>4666</v>
      </c>
      <c r="E5048" s="1">
        <v>42975.420057870368</v>
      </c>
      <c r="F5048" s="1">
        <v>42975.420057870368</v>
      </c>
    </row>
    <row r="5049" spans="1:6" x14ac:dyDescent="0.25">
      <c r="A5049" t="s">
        <v>5622</v>
      </c>
      <c r="B5049">
        <v>4667</v>
      </c>
      <c r="E5049" s="1">
        <v>42975.420057870368</v>
      </c>
      <c r="F5049" s="1">
        <v>42975.420057870368</v>
      </c>
    </row>
    <row r="5050" spans="1:6" x14ac:dyDescent="0.25">
      <c r="A5050" t="s">
        <v>5623</v>
      </c>
      <c r="B5050">
        <v>4668</v>
      </c>
      <c r="E5050" s="1">
        <v>42975.420057870368</v>
      </c>
      <c r="F5050" s="1">
        <v>42975.420057870368</v>
      </c>
    </row>
    <row r="5051" spans="1:6" x14ac:dyDescent="0.25">
      <c r="A5051" t="s">
        <v>5624</v>
      </c>
      <c r="B5051">
        <v>4669</v>
      </c>
      <c r="E5051" s="1">
        <v>42975.420057870368</v>
      </c>
      <c r="F5051" s="1">
        <v>42975.420057870368</v>
      </c>
    </row>
    <row r="5052" spans="1:6" x14ac:dyDescent="0.25">
      <c r="A5052" t="s">
        <v>5625</v>
      </c>
      <c r="B5052">
        <v>4670</v>
      </c>
      <c r="E5052" s="1">
        <v>42975.420057870368</v>
      </c>
      <c r="F5052" s="1">
        <v>42975.420057870368</v>
      </c>
    </row>
    <row r="5053" spans="1:6" x14ac:dyDescent="0.25">
      <c r="A5053" t="s">
        <v>8170</v>
      </c>
      <c r="B5053">
        <v>6951</v>
      </c>
      <c r="E5053" s="1">
        <v>42985.585543981484</v>
      </c>
      <c r="F5053" s="1">
        <v>42985.585543981484</v>
      </c>
    </row>
    <row r="5054" spans="1:6" x14ac:dyDescent="0.25">
      <c r="A5054" t="s">
        <v>5626</v>
      </c>
      <c r="B5054">
        <v>4671</v>
      </c>
      <c r="E5054" s="1">
        <v>42975.420057870368</v>
      </c>
      <c r="F5054" s="1">
        <v>42975.420057870368</v>
      </c>
    </row>
    <row r="5055" spans="1:6" x14ac:dyDescent="0.25">
      <c r="A5055" t="s">
        <v>36</v>
      </c>
      <c r="B5055">
        <v>4672</v>
      </c>
      <c r="E5055" s="1">
        <v>42975.420057870368</v>
      </c>
      <c r="F5055" s="1">
        <v>42975.420057870368</v>
      </c>
    </row>
    <row r="5056" spans="1:6" x14ac:dyDescent="0.25">
      <c r="A5056" t="s">
        <v>5627</v>
      </c>
      <c r="B5056">
        <v>4673</v>
      </c>
      <c r="E5056" s="1">
        <v>42975.420057870368</v>
      </c>
      <c r="F5056" s="1">
        <v>42975.420057870368</v>
      </c>
    </row>
    <row r="5057" spans="1:6" x14ac:dyDescent="0.25">
      <c r="A5057" t="s">
        <v>5628</v>
      </c>
      <c r="B5057">
        <v>4674</v>
      </c>
      <c r="E5057" s="1">
        <v>42975.420057870368</v>
      </c>
      <c r="F5057" s="1">
        <v>42975.420057870368</v>
      </c>
    </row>
    <row r="5058" spans="1:6" x14ac:dyDescent="0.25">
      <c r="A5058" t="s">
        <v>35</v>
      </c>
      <c r="B5058">
        <v>4675</v>
      </c>
      <c r="E5058" s="1">
        <v>42975.420057870368</v>
      </c>
      <c r="F5058" s="1">
        <v>42975.420057870368</v>
      </c>
    </row>
    <row r="5059" spans="1:6" x14ac:dyDescent="0.25">
      <c r="A5059" t="s">
        <v>5629</v>
      </c>
      <c r="B5059">
        <v>4676</v>
      </c>
      <c r="E5059" s="1">
        <v>42975.420057870368</v>
      </c>
      <c r="F5059" s="1">
        <v>42975.420057870368</v>
      </c>
    </row>
    <row r="5060" spans="1:6" x14ac:dyDescent="0.25">
      <c r="A5060" t="s">
        <v>5630</v>
      </c>
      <c r="B5060">
        <v>4677</v>
      </c>
      <c r="E5060" s="1">
        <v>42975.420057870368</v>
      </c>
      <c r="F5060" s="1">
        <v>42975.420057870368</v>
      </c>
    </row>
    <row r="5061" spans="1:6" x14ac:dyDescent="0.25">
      <c r="A5061" t="s">
        <v>5631</v>
      </c>
      <c r="B5061">
        <v>4678</v>
      </c>
      <c r="E5061" s="1">
        <v>42975.420057870368</v>
      </c>
      <c r="F5061" s="1">
        <v>42975.420057870368</v>
      </c>
    </row>
    <row r="5062" spans="1:6" x14ac:dyDescent="0.25">
      <c r="A5062" t="s">
        <v>5632</v>
      </c>
      <c r="B5062">
        <v>4679</v>
      </c>
      <c r="E5062" s="1">
        <v>42975.420057870368</v>
      </c>
      <c r="F5062" s="1">
        <v>42975.420057870368</v>
      </c>
    </row>
    <row r="5063" spans="1:6" x14ac:dyDescent="0.25">
      <c r="A5063" t="s">
        <v>5633</v>
      </c>
      <c r="B5063">
        <v>4680</v>
      </c>
      <c r="E5063" s="1">
        <v>42975.420057870368</v>
      </c>
      <c r="F5063" s="1">
        <v>42975.420057870368</v>
      </c>
    </row>
    <row r="5064" spans="1:6" x14ac:dyDescent="0.25">
      <c r="A5064" t="s">
        <v>5634</v>
      </c>
      <c r="B5064">
        <v>4681</v>
      </c>
      <c r="E5064" s="1">
        <v>42975.420057870368</v>
      </c>
      <c r="F5064" s="1">
        <v>42975.420057870368</v>
      </c>
    </row>
    <row r="5065" spans="1:6" x14ac:dyDescent="0.25">
      <c r="A5065" t="s">
        <v>5635</v>
      </c>
      <c r="B5065">
        <v>4682</v>
      </c>
      <c r="E5065" s="1">
        <v>42975.420057870368</v>
      </c>
      <c r="F5065" s="1">
        <v>42975.420057870368</v>
      </c>
    </row>
    <row r="5066" spans="1:6" x14ac:dyDescent="0.25">
      <c r="A5066" t="s">
        <v>5636</v>
      </c>
      <c r="B5066">
        <v>4683</v>
      </c>
      <c r="E5066" s="1">
        <v>42975.420057870368</v>
      </c>
      <c r="F5066" s="1">
        <v>42975.420057870368</v>
      </c>
    </row>
    <row r="5067" spans="1:6" x14ac:dyDescent="0.25">
      <c r="A5067" t="s">
        <v>9291</v>
      </c>
      <c r="B5067">
        <v>7492</v>
      </c>
      <c r="C5067">
        <v>2016</v>
      </c>
      <c r="D5067" t="s">
        <v>169</v>
      </c>
      <c r="E5067" s="1">
        <v>43002.969027777777</v>
      </c>
      <c r="F5067" s="1">
        <v>43002.969027777777</v>
      </c>
    </row>
    <row r="5068" spans="1:6" x14ac:dyDescent="0.25">
      <c r="A5068" t="s">
        <v>5637</v>
      </c>
      <c r="B5068">
        <v>4684</v>
      </c>
      <c r="E5068" s="1">
        <v>42975.420057870368</v>
      </c>
      <c r="F5068" s="1">
        <v>42975.420057870368</v>
      </c>
    </row>
    <row r="5069" spans="1:6" x14ac:dyDescent="0.25">
      <c r="A5069" t="s">
        <v>5638</v>
      </c>
      <c r="B5069">
        <v>4685</v>
      </c>
      <c r="E5069" s="1">
        <v>42975.420057870368</v>
      </c>
      <c r="F5069" s="1">
        <v>42975.420057870368</v>
      </c>
    </row>
    <row r="5070" spans="1:6" x14ac:dyDescent="0.25">
      <c r="A5070" t="s">
        <v>5639</v>
      </c>
      <c r="B5070">
        <v>4686</v>
      </c>
      <c r="E5070" s="1">
        <v>42975.420057870368</v>
      </c>
      <c r="F5070" s="1">
        <v>42975.420057870368</v>
      </c>
    </row>
    <row r="5071" spans="1:6" x14ac:dyDescent="0.25">
      <c r="A5071" t="s">
        <v>8245</v>
      </c>
      <c r="B5071">
        <v>6987</v>
      </c>
      <c r="C5071">
        <v>2012</v>
      </c>
      <c r="E5071" s="1">
        <v>42985.645046296297</v>
      </c>
      <c r="F5071" s="1">
        <v>42985.645046296297</v>
      </c>
    </row>
    <row r="5072" spans="1:6" x14ac:dyDescent="0.25">
      <c r="A5072" t="s">
        <v>5640</v>
      </c>
      <c r="B5072">
        <v>4687</v>
      </c>
      <c r="E5072" s="1">
        <v>42975.420057870368</v>
      </c>
      <c r="F5072" s="1">
        <v>42975.420057870368</v>
      </c>
    </row>
    <row r="5073" spans="1:6" x14ac:dyDescent="0.25">
      <c r="A5073" t="s">
        <v>5641</v>
      </c>
      <c r="B5073">
        <v>4688</v>
      </c>
      <c r="E5073" s="1">
        <v>42975.420057870368</v>
      </c>
      <c r="F5073" s="1">
        <v>42975.420057870368</v>
      </c>
    </row>
    <row r="5074" spans="1:6" x14ac:dyDescent="0.25">
      <c r="A5074" t="s">
        <v>5642</v>
      </c>
      <c r="B5074">
        <v>4689</v>
      </c>
      <c r="E5074" s="1">
        <v>42975.420057870368</v>
      </c>
      <c r="F5074" s="1">
        <v>42975.420057870368</v>
      </c>
    </row>
    <row r="5075" spans="1:6" x14ac:dyDescent="0.25">
      <c r="A5075" t="s">
        <v>5643</v>
      </c>
      <c r="B5075">
        <v>4690</v>
      </c>
      <c r="E5075" s="1">
        <v>42975.420057870368</v>
      </c>
      <c r="F5075" s="1">
        <v>42975.420057870368</v>
      </c>
    </row>
    <row r="5076" spans="1:6" x14ac:dyDescent="0.25">
      <c r="A5076" t="s">
        <v>5644</v>
      </c>
      <c r="B5076">
        <v>4691</v>
      </c>
      <c r="E5076" s="1">
        <v>42975.420057870368</v>
      </c>
      <c r="F5076" s="1">
        <v>42975.420057870368</v>
      </c>
    </row>
    <row r="5077" spans="1:6" x14ac:dyDescent="0.25">
      <c r="A5077" t="s">
        <v>5645</v>
      </c>
      <c r="B5077">
        <v>4692</v>
      </c>
      <c r="E5077" s="1">
        <v>42975.420057870368</v>
      </c>
      <c r="F5077" s="1">
        <v>42975.420057870368</v>
      </c>
    </row>
    <row r="5078" spans="1:6" x14ac:dyDescent="0.25">
      <c r="A5078" t="s">
        <v>9090</v>
      </c>
      <c r="B5078">
        <v>7493</v>
      </c>
      <c r="C5078">
        <v>2016</v>
      </c>
      <c r="D5078" t="s">
        <v>169</v>
      </c>
      <c r="E5078" s="1">
        <v>43002.969027777777</v>
      </c>
      <c r="F5078" s="1">
        <v>43002.969027777777</v>
      </c>
    </row>
    <row r="5079" spans="1:6" x14ac:dyDescent="0.25">
      <c r="A5079" t="s">
        <v>8194</v>
      </c>
      <c r="B5079">
        <v>6952</v>
      </c>
      <c r="E5079" s="1">
        <v>42985.585543981484</v>
      </c>
      <c r="F5079" s="1">
        <v>42985.585543981484</v>
      </c>
    </row>
    <row r="5080" spans="1:6" x14ac:dyDescent="0.25">
      <c r="A5080" t="s">
        <v>5646</v>
      </c>
      <c r="B5080">
        <v>4693</v>
      </c>
      <c r="E5080" s="1">
        <v>42975.420057870368</v>
      </c>
      <c r="F5080" s="1">
        <v>42975.420057870368</v>
      </c>
    </row>
    <row r="5081" spans="1:6" x14ac:dyDescent="0.25">
      <c r="A5081" t="s">
        <v>8738</v>
      </c>
      <c r="B5081">
        <v>7275</v>
      </c>
      <c r="C5081">
        <v>2014</v>
      </c>
      <c r="D5081" t="s">
        <v>169</v>
      </c>
      <c r="E5081" s="1">
        <v>42992.012627314813</v>
      </c>
      <c r="F5081" s="1">
        <v>42992.012627314813</v>
      </c>
    </row>
    <row r="5082" spans="1:6" x14ac:dyDescent="0.25">
      <c r="A5082" t="s">
        <v>5647</v>
      </c>
      <c r="B5082">
        <v>4694</v>
      </c>
      <c r="E5082" s="1">
        <v>42975.420057870368</v>
      </c>
      <c r="F5082" s="1">
        <v>42975.420057870368</v>
      </c>
    </row>
    <row r="5083" spans="1:6" x14ac:dyDescent="0.25">
      <c r="A5083" t="s">
        <v>5648</v>
      </c>
      <c r="B5083">
        <v>4695</v>
      </c>
      <c r="E5083" s="1">
        <v>42975.420057870368</v>
      </c>
      <c r="F5083" s="1">
        <v>42975.420057870368</v>
      </c>
    </row>
    <row r="5084" spans="1:6" x14ac:dyDescent="0.25">
      <c r="A5084" t="s">
        <v>5649</v>
      </c>
      <c r="B5084">
        <v>4696</v>
      </c>
      <c r="E5084" s="1">
        <v>42975.420057870368</v>
      </c>
      <c r="F5084" s="1">
        <v>42975.420057870368</v>
      </c>
    </row>
    <row r="5085" spans="1:6" x14ac:dyDescent="0.25">
      <c r="A5085" t="s">
        <v>8449</v>
      </c>
      <c r="B5085">
        <v>7083</v>
      </c>
      <c r="D5085" t="s">
        <v>7899</v>
      </c>
      <c r="E5085" s="1">
        <v>42990.545127314814</v>
      </c>
      <c r="F5085" s="1">
        <v>42990.545127314814</v>
      </c>
    </row>
    <row r="5086" spans="1:6" x14ac:dyDescent="0.25">
      <c r="A5086" t="s">
        <v>8709</v>
      </c>
      <c r="B5086">
        <v>7276</v>
      </c>
      <c r="C5086">
        <v>2015</v>
      </c>
      <c r="D5086" t="s">
        <v>169</v>
      </c>
      <c r="E5086" s="1">
        <v>42992.012627314813</v>
      </c>
      <c r="F5086" s="1">
        <v>42992.012627314813</v>
      </c>
    </row>
    <row r="5087" spans="1:6" x14ac:dyDescent="0.25">
      <c r="A5087" t="s">
        <v>5650</v>
      </c>
      <c r="B5087">
        <v>4697</v>
      </c>
      <c r="E5087" s="1">
        <v>42975.420057870368</v>
      </c>
      <c r="F5087" s="1">
        <v>42975.420057870368</v>
      </c>
    </row>
    <row r="5088" spans="1:6" x14ac:dyDescent="0.25">
      <c r="A5088" t="s">
        <v>5651</v>
      </c>
      <c r="B5088">
        <v>4698</v>
      </c>
      <c r="E5088" s="1">
        <v>42975.420057870368</v>
      </c>
      <c r="F5088" s="1">
        <v>42975.420057870368</v>
      </c>
    </row>
    <row r="5089" spans="1:6" x14ac:dyDescent="0.25">
      <c r="A5089" t="s">
        <v>5652</v>
      </c>
      <c r="B5089">
        <v>4699</v>
      </c>
      <c r="E5089" s="1">
        <v>42975.420057870368</v>
      </c>
      <c r="F5089" s="1">
        <v>42975.420057870368</v>
      </c>
    </row>
    <row r="5090" spans="1:6" x14ac:dyDescent="0.25">
      <c r="A5090" t="s">
        <v>5653</v>
      </c>
      <c r="B5090">
        <v>4700</v>
      </c>
      <c r="E5090" s="1">
        <v>42975.420057870368</v>
      </c>
      <c r="F5090" s="1">
        <v>42975.420057870368</v>
      </c>
    </row>
    <row r="5091" spans="1:6" x14ac:dyDescent="0.25">
      <c r="A5091" t="s">
        <v>5654</v>
      </c>
      <c r="B5091">
        <v>4701</v>
      </c>
      <c r="E5091" s="1">
        <v>42975.420057870368</v>
      </c>
      <c r="F5091" s="1">
        <v>42975.420057870368</v>
      </c>
    </row>
    <row r="5092" spans="1:6" x14ac:dyDescent="0.25">
      <c r="A5092" t="s">
        <v>5655</v>
      </c>
      <c r="B5092">
        <v>4702</v>
      </c>
      <c r="E5092" s="1">
        <v>42975.420057870368</v>
      </c>
      <c r="F5092" s="1">
        <v>42975.420057870368</v>
      </c>
    </row>
    <row r="5093" spans="1:6" x14ac:dyDescent="0.25">
      <c r="A5093" t="s">
        <v>5656</v>
      </c>
      <c r="B5093">
        <v>4703</v>
      </c>
      <c r="E5093" s="1">
        <v>42975.420057870368</v>
      </c>
      <c r="F5093" s="1">
        <v>42975.420057870368</v>
      </c>
    </row>
    <row r="5094" spans="1:6" x14ac:dyDescent="0.25">
      <c r="A5094" t="s">
        <v>5657</v>
      </c>
      <c r="B5094">
        <v>4704</v>
      </c>
      <c r="E5094" s="1">
        <v>42975.420057870368</v>
      </c>
      <c r="F5094" s="1">
        <v>42975.420057870368</v>
      </c>
    </row>
    <row r="5095" spans="1:6" x14ac:dyDescent="0.25">
      <c r="A5095" t="s">
        <v>5658</v>
      </c>
      <c r="B5095">
        <v>4705</v>
      </c>
      <c r="E5095" s="1">
        <v>42975.420057870368</v>
      </c>
      <c r="F5095" s="1">
        <v>42975.420057870368</v>
      </c>
    </row>
    <row r="5096" spans="1:6" x14ac:dyDescent="0.25">
      <c r="A5096" t="s">
        <v>5659</v>
      </c>
      <c r="B5096">
        <v>4706</v>
      </c>
      <c r="E5096" s="1">
        <v>42975.420057870368</v>
      </c>
      <c r="F5096" s="1">
        <v>42975.420057870368</v>
      </c>
    </row>
    <row r="5097" spans="1:6" x14ac:dyDescent="0.25">
      <c r="A5097" t="s">
        <v>9007</v>
      </c>
      <c r="B5097">
        <v>7494</v>
      </c>
      <c r="C5097">
        <v>2009</v>
      </c>
      <c r="D5097" t="s">
        <v>169</v>
      </c>
      <c r="E5097" s="1">
        <v>43002.969027777777</v>
      </c>
      <c r="F5097" s="1">
        <v>43002.969027777777</v>
      </c>
    </row>
    <row r="5098" spans="1:6" x14ac:dyDescent="0.25">
      <c r="A5098" t="s">
        <v>5660</v>
      </c>
      <c r="B5098">
        <v>4707</v>
      </c>
      <c r="E5098" s="1">
        <v>42975.420057870368</v>
      </c>
      <c r="F5098" s="1">
        <v>42975.420057870368</v>
      </c>
    </row>
    <row r="5099" spans="1:6" x14ac:dyDescent="0.25">
      <c r="A5099" t="s">
        <v>8124</v>
      </c>
      <c r="B5099">
        <v>6953</v>
      </c>
      <c r="E5099" s="1">
        <v>42985.585543981484</v>
      </c>
      <c r="F5099" s="1">
        <v>42985.585543981484</v>
      </c>
    </row>
    <row r="5100" spans="1:6" x14ac:dyDescent="0.25">
      <c r="A5100" t="s">
        <v>5661</v>
      </c>
      <c r="B5100">
        <v>4708</v>
      </c>
      <c r="E5100" s="1">
        <v>42975.420057870368</v>
      </c>
      <c r="F5100" s="1">
        <v>42975.420057870368</v>
      </c>
    </row>
    <row r="5101" spans="1:6" x14ac:dyDescent="0.25">
      <c r="A5101" t="s">
        <v>5662</v>
      </c>
      <c r="B5101">
        <v>4709</v>
      </c>
      <c r="E5101" s="1">
        <v>42975.420057870368</v>
      </c>
      <c r="F5101" s="1">
        <v>42975.420057870368</v>
      </c>
    </row>
    <row r="5102" spans="1:6" x14ac:dyDescent="0.25">
      <c r="A5102" t="s">
        <v>5663</v>
      </c>
      <c r="B5102">
        <v>4710</v>
      </c>
      <c r="E5102" s="1">
        <v>42975.420057870368</v>
      </c>
      <c r="F5102" s="1">
        <v>42975.420057870368</v>
      </c>
    </row>
    <row r="5103" spans="1:6" x14ac:dyDescent="0.25">
      <c r="A5103" t="s">
        <v>5664</v>
      </c>
      <c r="B5103">
        <v>4711</v>
      </c>
      <c r="E5103" s="1">
        <v>42975.420057870368</v>
      </c>
      <c r="F5103" s="1">
        <v>42975.420057870368</v>
      </c>
    </row>
    <row r="5104" spans="1:6" x14ac:dyDescent="0.25">
      <c r="A5104" t="s">
        <v>5665</v>
      </c>
      <c r="B5104">
        <v>4712</v>
      </c>
      <c r="E5104" s="1">
        <v>42975.420057870368</v>
      </c>
      <c r="F5104" s="1">
        <v>42975.420057870368</v>
      </c>
    </row>
    <row r="5105" spans="1:6" x14ac:dyDescent="0.25">
      <c r="A5105" t="s">
        <v>5666</v>
      </c>
      <c r="B5105">
        <v>4713</v>
      </c>
      <c r="E5105" s="1">
        <v>42975.420057870368</v>
      </c>
      <c r="F5105" s="1">
        <v>42975.420057870368</v>
      </c>
    </row>
    <row r="5106" spans="1:6" x14ac:dyDescent="0.25">
      <c r="A5106" t="s">
        <v>5667</v>
      </c>
      <c r="B5106">
        <v>4714</v>
      </c>
      <c r="E5106" s="1">
        <v>42975.420057870368</v>
      </c>
      <c r="F5106" s="1">
        <v>42975.420057870368</v>
      </c>
    </row>
    <row r="5107" spans="1:6" x14ac:dyDescent="0.25">
      <c r="A5107" t="s">
        <v>5668</v>
      </c>
      <c r="B5107">
        <v>4715</v>
      </c>
      <c r="E5107" s="1">
        <v>42975.420057870368</v>
      </c>
      <c r="F5107" s="1">
        <v>42975.420057870368</v>
      </c>
    </row>
    <row r="5108" spans="1:6" x14ac:dyDescent="0.25">
      <c r="A5108" t="s">
        <v>5669</v>
      </c>
      <c r="B5108">
        <v>4716</v>
      </c>
      <c r="E5108" s="1">
        <v>42975.420057870368</v>
      </c>
      <c r="F5108" s="1">
        <v>42975.420057870368</v>
      </c>
    </row>
    <row r="5109" spans="1:6" x14ac:dyDescent="0.25">
      <c r="A5109" t="s">
        <v>5670</v>
      </c>
      <c r="B5109">
        <v>4717</v>
      </c>
      <c r="E5109" s="1">
        <v>42975.420057870368</v>
      </c>
      <c r="F5109" s="1">
        <v>42975.420057870368</v>
      </c>
    </row>
    <row r="5110" spans="1:6" x14ac:dyDescent="0.25">
      <c r="A5110" t="s">
        <v>5671</v>
      </c>
      <c r="B5110">
        <v>4718</v>
      </c>
      <c r="E5110" s="1">
        <v>42975.420057870368</v>
      </c>
      <c r="F5110" s="1">
        <v>42975.420057870368</v>
      </c>
    </row>
    <row r="5111" spans="1:6" x14ac:dyDescent="0.25">
      <c r="A5111" t="s">
        <v>5672</v>
      </c>
      <c r="B5111">
        <v>4719</v>
      </c>
      <c r="E5111" s="1">
        <v>42975.420057870368</v>
      </c>
      <c r="F5111" s="1">
        <v>42975.420057870368</v>
      </c>
    </row>
    <row r="5112" spans="1:6" x14ac:dyDescent="0.25">
      <c r="A5112" t="s">
        <v>5673</v>
      </c>
      <c r="B5112">
        <v>6877</v>
      </c>
      <c r="E5112" s="1">
        <v>42982.055717592593</v>
      </c>
      <c r="F5112" s="1">
        <v>42982.055717592593</v>
      </c>
    </row>
    <row r="5113" spans="1:6" x14ac:dyDescent="0.25">
      <c r="A5113" t="s">
        <v>5674</v>
      </c>
      <c r="B5113">
        <v>4720</v>
      </c>
      <c r="E5113" s="1">
        <v>42975.420057870368</v>
      </c>
      <c r="F5113" s="1">
        <v>42975.420057870368</v>
      </c>
    </row>
    <row r="5114" spans="1:6" x14ac:dyDescent="0.25">
      <c r="A5114" t="s">
        <v>34</v>
      </c>
      <c r="B5114">
        <v>4721</v>
      </c>
      <c r="E5114" s="1">
        <v>42975.420057870368</v>
      </c>
      <c r="F5114" s="1">
        <v>42975.420057870368</v>
      </c>
    </row>
    <row r="5115" spans="1:6" x14ac:dyDescent="0.25">
      <c r="A5115" t="s">
        <v>5675</v>
      </c>
      <c r="B5115">
        <v>4722</v>
      </c>
      <c r="E5115" s="1">
        <v>42975.420057870368</v>
      </c>
      <c r="F5115" s="1">
        <v>42975.420057870368</v>
      </c>
    </row>
    <row r="5116" spans="1:6" x14ac:dyDescent="0.25">
      <c r="A5116" t="s">
        <v>5676</v>
      </c>
      <c r="B5116">
        <v>4468</v>
      </c>
      <c r="E5116" s="1">
        <v>42975.420057870368</v>
      </c>
      <c r="F5116" s="1">
        <v>42975.420057870368</v>
      </c>
    </row>
    <row r="5117" spans="1:6" x14ac:dyDescent="0.25">
      <c r="A5117" t="s">
        <v>5677</v>
      </c>
      <c r="B5117">
        <v>4723</v>
      </c>
      <c r="E5117" s="1">
        <v>42975.420057870368</v>
      </c>
      <c r="F5117" s="1">
        <v>42975.420057870368</v>
      </c>
    </row>
    <row r="5118" spans="1:6" x14ac:dyDescent="0.25">
      <c r="A5118" t="s">
        <v>5678</v>
      </c>
      <c r="B5118">
        <v>4724</v>
      </c>
      <c r="E5118" s="1">
        <v>42975.420057870368</v>
      </c>
      <c r="F5118" s="1">
        <v>42975.420057870368</v>
      </c>
    </row>
    <row r="5119" spans="1:6" x14ac:dyDescent="0.25">
      <c r="A5119" t="s">
        <v>5679</v>
      </c>
      <c r="B5119">
        <v>4725</v>
      </c>
      <c r="E5119" s="1">
        <v>42975.420057870368</v>
      </c>
      <c r="F5119" s="1">
        <v>42975.420057870368</v>
      </c>
    </row>
    <row r="5120" spans="1:6" x14ac:dyDescent="0.25">
      <c r="A5120" t="s">
        <v>5680</v>
      </c>
      <c r="B5120">
        <v>4726</v>
      </c>
      <c r="E5120" s="1">
        <v>42975.420057870368</v>
      </c>
      <c r="F5120" s="1">
        <v>42975.420057870368</v>
      </c>
    </row>
    <row r="5121" spans="1:6" x14ac:dyDescent="0.25">
      <c r="A5121" t="s">
        <v>5681</v>
      </c>
      <c r="B5121">
        <v>4727</v>
      </c>
      <c r="E5121" s="1">
        <v>42975.420057870368</v>
      </c>
      <c r="F5121" s="1">
        <v>42975.420057870368</v>
      </c>
    </row>
    <row r="5122" spans="1:6" x14ac:dyDescent="0.25">
      <c r="A5122" t="s">
        <v>5682</v>
      </c>
      <c r="B5122">
        <v>4728</v>
      </c>
      <c r="E5122" s="1">
        <v>42975.420057870368</v>
      </c>
      <c r="F5122" s="1">
        <v>42975.420057870368</v>
      </c>
    </row>
    <row r="5123" spans="1:6" x14ac:dyDescent="0.25">
      <c r="A5123" t="s">
        <v>5683</v>
      </c>
      <c r="B5123">
        <v>4729</v>
      </c>
      <c r="E5123" s="1">
        <v>42975.420057870368</v>
      </c>
      <c r="F5123" s="1">
        <v>42975.420057870368</v>
      </c>
    </row>
    <row r="5124" spans="1:6" x14ac:dyDescent="0.25">
      <c r="A5124" t="s">
        <v>5684</v>
      </c>
      <c r="B5124">
        <v>4730</v>
      </c>
      <c r="E5124" s="1">
        <v>42975.420057870368</v>
      </c>
      <c r="F5124" s="1">
        <v>42975.420057870368</v>
      </c>
    </row>
    <row r="5125" spans="1:6" x14ac:dyDescent="0.25">
      <c r="A5125" t="s">
        <v>5685</v>
      </c>
      <c r="B5125">
        <v>4731</v>
      </c>
      <c r="E5125" s="1">
        <v>42975.420057870368</v>
      </c>
      <c r="F5125" s="1">
        <v>42975.420057870368</v>
      </c>
    </row>
    <row r="5126" spans="1:6" x14ac:dyDescent="0.25">
      <c r="A5126" t="s">
        <v>5686</v>
      </c>
      <c r="B5126">
        <v>4732</v>
      </c>
      <c r="E5126" s="1">
        <v>42975.420057870368</v>
      </c>
      <c r="F5126" s="1">
        <v>42975.420057870368</v>
      </c>
    </row>
    <row r="5127" spans="1:6" x14ac:dyDescent="0.25">
      <c r="A5127" t="s">
        <v>8678</v>
      </c>
      <c r="B5127">
        <v>7278</v>
      </c>
      <c r="D5127" t="s">
        <v>169</v>
      </c>
      <c r="E5127" s="1">
        <v>42992.012627314813</v>
      </c>
      <c r="F5127" s="1">
        <v>42992.012627314813</v>
      </c>
    </row>
    <row r="5128" spans="1:6" x14ac:dyDescent="0.25">
      <c r="A5128" t="s">
        <v>5687</v>
      </c>
      <c r="B5128">
        <v>4733</v>
      </c>
      <c r="E5128" s="1">
        <v>42975.420057870368</v>
      </c>
      <c r="F5128" s="1">
        <v>42975.420057870368</v>
      </c>
    </row>
    <row r="5129" spans="1:6" x14ac:dyDescent="0.25">
      <c r="A5129" t="s">
        <v>5688</v>
      </c>
      <c r="B5129">
        <v>4734</v>
      </c>
      <c r="E5129" s="1">
        <v>42975.420057870368</v>
      </c>
      <c r="F5129" s="1">
        <v>42975.420057870368</v>
      </c>
    </row>
    <row r="5130" spans="1:6" x14ac:dyDescent="0.25">
      <c r="A5130" t="s">
        <v>8153</v>
      </c>
      <c r="B5130">
        <v>6954</v>
      </c>
      <c r="E5130" s="1">
        <v>42985.585543981484</v>
      </c>
      <c r="F5130" s="1">
        <v>42985.585543981484</v>
      </c>
    </row>
    <row r="5131" spans="1:6" x14ac:dyDescent="0.25">
      <c r="A5131" t="s">
        <v>8296</v>
      </c>
      <c r="B5131">
        <v>7011</v>
      </c>
      <c r="C5131">
        <v>1998</v>
      </c>
      <c r="E5131" s="1">
        <v>42985.92591435185</v>
      </c>
      <c r="F5131" s="1">
        <v>42985.92591435185</v>
      </c>
    </row>
    <row r="5132" spans="1:6" x14ac:dyDescent="0.25">
      <c r="A5132" t="s">
        <v>5689</v>
      </c>
      <c r="B5132">
        <v>4735</v>
      </c>
      <c r="E5132" s="1">
        <v>42975.420057870368</v>
      </c>
      <c r="F5132" s="1">
        <v>42975.420057870368</v>
      </c>
    </row>
    <row r="5133" spans="1:6" x14ac:dyDescent="0.25">
      <c r="A5133" t="s">
        <v>5690</v>
      </c>
      <c r="B5133">
        <v>4736</v>
      </c>
      <c r="E5133" s="1">
        <v>42975.420057870368</v>
      </c>
      <c r="F5133" s="1">
        <v>42975.420057870368</v>
      </c>
    </row>
    <row r="5134" spans="1:6" x14ac:dyDescent="0.25">
      <c r="A5134" t="s">
        <v>5691</v>
      </c>
      <c r="B5134">
        <v>4737</v>
      </c>
      <c r="E5134" s="1">
        <v>42975.420057870368</v>
      </c>
      <c r="F5134" s="1">
        <v>42975.420057870368</v>
      </c>
    </row>
    <row r="5135" spans="1:6" x14ac:dyDescent="0.25">
      <c r="A5135" t="s">
        <v>5692</v>
      </c>
      <c r="B5135">
        <v>4738</v>
      </c>
      <c r="E5135" s="1">
        <v>42975.420057870368</v>
      </c>
      <c r="F5135" s="1">
        <v>42975.420057870368</v>
      </c>
    </row>
    <row r="5136" spans="1:6" x14ac:dyDescent="0.25">
      <c r="A5136" t="s">
        <v>129</v>
      </c>
      <c r="B5136">
        <v>7495</v>
      </c>
      <c r="D5136" t="s">
        <v>169</v>
      </c>
      <c r="E5136" s="1">
        <v>43002.969027777777</v>
      </c>
      <c r="F5136" s="1">
        <v>43002.969027777777</v>
      </c>
    </row>
    <row r="5137" spans="1:6" x14ac:dyDescent="0.25">
      <c r="A5137" t="s">
        <v>5693</v>
      </c>
      <c r="B5137">
        <v>4739</v>
      </c>
      <c r="E5137" s="1">
        <v>42975.420057870368</v>
      </c>
      <c r="F5137" s="1">
        <v>42975.420057870368</v>
      </c>
    </row>
    <row r="5138" spans="1:6" x14ac:dyDescent="0.25">
      <c r="A5138" t="s">
        <v>5694</v>
      </c>
      <c r="B5138">
        <v>4740</v>
      </c>
      <c r="E5138" s="1">
        <v>42975.420057870368</v>
      </c>
      <c r="F5138" s="1">
        <v>42975.420057870368</v>
      </c>
    </row>
    <row r="5139" spans="1:6" x14ac:dyDescent="0.25">
      <c r="A5139" t="s">
        <v>8161</v>
      </c>
      <c r="B5139">
        <v>6955</v>
      </c>
      <c r="E5139" s="1">
        <v>42985.585543981484</v>
      </c>
      <c r="F5139" s="1">
        <v>42985.585543981484</v>
      </c>
    </row>
    <row r="5140" spans="1:6" x14ac:dyDescent="0.25">
      <c r="A5140" t="s">
        <v>5695</v>
      </c>
      <c r="B5140">
        <v>4741</v>
      </c>
      <c r="E5140" s="1">
        <v>42975.420057870368</v>
      </c>
      <c r="F5140" s="1">
        <v>42975.420057870368</v>
      </c>
    </row>
    <row r="5141" spans="1:6" x14ac:dyDescent="0.25">
      <c r="A5141" t="s">
        <v>5696</v>
      </c>
      <c r="B5141">
        <v>4742</v>
      </c>
      <c r="E5141" s="1">
        <v>42975.420057870368</v>
      </c>
      <c r="F5141" s="1">
        <v>42975.420057870368</v>
      </c>
    </row>
    <row r="5142" spans="1:6" x14ac:dyDescent="0.25">
      <c r="A5142" t="s">
        <v>5697</v>
      </c>
      <c r="B5142">
        <v>4743</v>
      </c>
      <c r="E5142" s="1">
        <v>42975.420057870368</v>
      </c>
      <c r="F5142" s="1">
        <v>42975.420057870368</v>
      </c>
    </row>
    <row r="5143" spans="1:6" x14ac:dyDescent="0.25">
      <c r="A5143" t="s">
        <v>5698</v>
      </c>
      <c r="B5143">
        <v>4744</v>
      </c>
      <c r="E5143" s="1">
        <v>42975.420057870368</v>
      </c>
      <c r="F5143" s="1">
        <v>42975.420057870368</v>
      </c>
    </row>
    <row r="5144" spans="1:6" x14ac:dyDescent="0.25">
      <c r="A5144" t="s">
        <v>8604</v>
      </c>
      <c r="B5144">
        <v>7279</v>
      </c>
      <c r="C5144">
        <v>2015</v>
      </c>
      <c r="D5144" t="s">
        <v>169</v>
      </c>
      <c r="E5144" s="1">
        <v>42992.012627314813</v>
      </c>
      <c r="F5144" s="1">
        <v>42992.012627314813</v>
      </c>
    </row>
    <row r="5145" spans="1:6" x14ac:dyDescent="0.25">
      <c r="A5145" t="s">
        <v>5699</v>
      </c>
      <c r="B5145">
        <v>4745</v>
      </c>
      <c r="E5145" s="1">
        <v>42975.420057870368</v>
      </c>
      <c r="F5145" s="1">
        <v>42975.420057870368</v>
      </c>
    </row>
    <row r="5146" spans="1:6" x14ac:dyDescent="0.25">
      <c r="A5146" t="s">
        <v>5700</v>
      </c>
      <c r="B5146">
        <v>4746</v>
      </c>
      <c r="E5146" s="1">
        <v>42975.420057870368</v>
      </c>
      <c r="F5146" s="1">
        <v>42975.420057870368</v>
      </c>
    </row>
    <row r="5147" spans="1:6" x14ac:dyDescent="0.25">
      <c r="A5147" t="s">
        <v>275</v>
      </c>
      <c r="B5147">
        <v>4747</v>
      </c>
      <c r="E5147" s="1">
        <v>42975.420057870368</v>
      </c>
      <c r="F5147" s="1">
        <v>42975.420057870368</v>
      </c>
    </row>
    <row r="5148" spans="1:6" x14ac:dyDescent="0.25">
      <c r="A5148" t="s">
        <v>8424</v>
      </c>
      <c r="B5148">
        <v>7084</v>
      </c>
      <c r="D5148" t="s">
        <v>8489</v>
      </c>
      <c r="E5148" s="1">
        <v>42990.545127314814</v>
      </c>
      <c r="F5148" s="1">
        <v>42990.545127314814</v>
      </c>
    </row>
    <row r="5149" spans="1:6" x14ac:dyDescent="0.25">
      <c r="A5149" t="s">
        <v>267</v>
      </c>
      <c r="B5149">
        <v>4748</v>
      </c>
      <c r="E5149" s="1">
        <v>42975.420057870368</v>
      </c>
      <c r="F5149" s="1">
        <v>42975.420057870368</v>
      </c>
    </row>
    <row r="5150" spans="1:6" x14ac:dyDescent="0.25">
      <c r="A5150" t="s">
        <v>5701</v>
      </c>
      <c r="B5150">
        <v>4749</v>
      </c>
      <c r="E5150" s="1">
        <v>42975.420057870368</v>
      </c>
      <c r="F5150" s="1">
        <v>42975.420057870368</v>
      </c>
    </row>
    <row r="5151" spans="1:6" x14ac:dyDescent="0.25">
      <c r="A5151" t="s">
        <v>5702</v>
      </c>
      <c r="B5151">
        <v>4750</v>
      </c>
      <c r="E5151" s="1">
        <v>42975.420057870368</v>
      </c>
      <c r="F5151" s="1">
        <v>42975.420057870368</v>
      </c>
    </row>
    <row r="5152" spans="1:6" x14ac:dyDescent="0.25">
      <c r="A5152" t="s">
        <v>5703</v>
      </c>
      <c r="B5152">
        <v>4751</v>
      </c>
      <c r="E5152" s="1">
        <v>42975.420057870368</v>
      </c>
      <c r="F5152" s="1">
        <v>42975.420057870368</v>
      </c>
    </row>
    <row r="5153" spans="1:6" x14ac:dyDescent="0.25">
      <c r="A5153" t="s">
        <v>5704</v>
      </c>
      <c r="B5153">
        <v>4752</v>
      </c>
      <c r="E5153" s="1">
        <v>42975.420057870368</v>
      </c>
      <c r="F5153" s="1">
        <v>42975.420057870368</v>
      </c>
    </row>
    <row r="5154" spans="1:6" x14ac:dyDescent="0.25">
      <c r="A5154" t="s">
        <v>8950</v>
      </c>
      <c r="B5154">
        <v>7496</v>
      </c>
      <c r="C5154">
        <v>2016</v>
      </c>
      <c r="D5154" t="s">
        <v>169</v>
      </c>
      <c r="E5154" s="1">
        <v>43002.969027777777</v>
      </c>
      <c r="F5154" s="1">
        <v>43002.969027777777</v>
      </c>
    </row>
    <row r="5155" spans="1:6" x14ac:dyDescent="0.25">
      <c r="A5155" t="s">
        <v>5705</v>
      </c>
      <c r="B5155">
        <v>4753</v>
      </c>
      <c r="E5155" s="1">
        <v>42975.420057870368</v>
      </c>
      <c r="F5155" s="1">
        <v>42975.420057870368</v>
      </c>
    </row>
    <row r="5156" spans="1:6" x14ac:dyDescent="0.25">
      <c r="A5156" t="s">
        <v>8578</v>
      </c>
      <c r="B5156">
        <v>7280</v>
      </c>
      <c r="C5156">
        <v>2015</v>
      </c>
      <c r="D5156" t="s">
        <v>169</v>
      </c>
      <c r="E5156" s="1">
        <v>42992.012627314813</v>
      </c>
      <c r="F5156" s="1">
        <v>42992.012627314813</v>
      </c>
    </row>
    <row r="5157" spans="1:6" x14ac:dyDescent="0.25">
      <c r="A5157" t="s">
        <v>5706</v>
      </c>
      <c r="B5157">
        <v>4754</v>
      </c>
      <c r="E5157" s="1">
        <v>42975.420057870368</v>
      </c>
      <c r="F5157" s="1">
        <v>42975.420057870368</v>
      </c>
    </row>
    <row r="5158" spans="1:6" x14ac:dyDescent="0.25">
      <c r="A5158" t="s">
        <v>5707</v>
      </c>
      <c r="B5158">
        <v>4755</v>
      </c>
      <c r="E5158" s="1">
        <v>42975.420057870368</v>
      </c>
      <c r="F5158" s="1">
        <v>42975.420057870368</v>
      </c>
    </row>
    <row r="5159" spans="1:6" x14ac:dyDescent="0.25">
      <c r="A5159" t="s">
        <v>8257</v>
      </c>
      <c r="B5159">
        <v>6988</v>
      </c>
      <c r="C5159">
        <v>2011</v>
      </c>
      <c r="E5159" s="1">
        <v>42985.645046296297</v>
      </c>
      <c r="F5159" s="1">
        <v>42985.645046296297</v>
      </c>
    </row>
    <row r="5160" spans="1:6" x14ac:dyDescent="0.25">
      <c r="A5160" t="s">
        <v>8193</v>
      </c>
      <c r="B5160">
        <v>6956</v>
      </c>
      <c r="C5160">
        <v>2016</v>
      </c>
      <c r="E5160" s="1">
        <v>42985.585543981484</v>
      </c>
      <c r="F5160" s="1">
        <v>42985.585543981484</v>
      </c>
    </row>
    <row r="5161" spans="1:6" x14ac:dyDescent="0.25">
      <c r="A5161" t="s">
        <v>5708</v>
      </c>
      <c r="B5161">
        <v>4756</v>
      </c>
      <c r="E5161" s="1">
        <v>42975.420057870368</v>
      </c>
      <c r="F5161" s="1">
        <v>42975.420057870368</v>
      </c>
    </row>
    <row r="5162" spans="1:6" x14ac:dyDescent="0.25">
      <c r="A5162" t="s">
        <v>5709</v>
      </c>
      <c r="B5162">
        <v>4757</v>
      </c>
      <c r="E5162" s="1">
        <v>42975.420057870368</v>
      </c>
      <c r="F5162" s="1">
        <v>42975.420057870368</v>
      </c>
    </row>
    <row r="5163" spans="1:6" x14ac:dyDescent="0.25">
      <c r="A5163" t="s">
        <v>5710</v>
      </c>
      <c r="B5163">
        <v>4758</v>
      </c>
      <c r="E5163" s="1">
        <v>42975.420057870368</v>
      </c>
      <c r="F5163" s="1">
        <v>42975.420057870368</v>
      </c>
    </row>
    <row r="5164" spans="1:6" x14ac:dyDescent="0.25">
      <c r="A5164" t="s">
        <v>5711</v>
      </c>
      <c r="B5164">
        <v>4759</v>
      </c>
      <c r="E5164" s="1">
        <v>42975.420057870368</v>
      </c>
      <c r="F5164" s="1">
        <v>42975.420057870368</v>
      </c>
    </row>
    <row r="5165" spans="1:6" x14ac:dyDescent="0.25">
      <c r="A5165" t="s">
        <v>187</v>
      </c>
      <c r="B5165">
        <v>4760</v>
      </c>
      <c r="E5165" s="1">
        <v>42975.420057870368</v>
      </c>
      <c r="F5165" s="1">
        <v>42975.420057870368</v>
      </c>
    </row>
    <row r="5166" spans="1:6" x14ac:dyDescent="0.25">
      <c r="A5166" t="s">
        <v>5712</v>
      </c>
      <c r="B5166">
        <v>4761</v>
      </c>
      <c r="E5166" s="1">
        <v>42975.420057870368</v>
      </c>
      <c r="F5166" s="1">
        <v>42975.420057870368</v>
      </c>
    </row>
    <row r="5167" spans="1:6" x14ac:dyDescent="0.25">
      <c r="A5167" t="s">
        <v>227</v>
      </c>
      <c r="B5167">
        <v>4762</v>
      </c>
      <c r="E5167" s="1">
        <v>42975.420057870368</v>
      </c>
      <c r="F5167" s="1">
        <v>42975.420057870368</v>
      </c>
    </row>
    <row r="5168" spans="1:6" x14ac:dyDescent="0.25">
      <c r="A5168" t="s">
        <v>5713</v>
      </c>
      <c r="B5168">
        <v>4763</v>
      </c>
      <c r="E5168" s="1">
        <v>42975.420057870368</v>
      </c>
      <c r="F5168" s="1">
        <v>42975.420057870368</v>
      </c>
    </row>
    <row r="5169" spans="1:6" x14ac:dyDescent="0.25">
      <c r="A5169" t="s">
        <v>5714</v>
      </c>
      <c r="B5169">
        <v>4764</v>
      </c>
      <c r="E5169" s="1">
        <v>42975.420057870368</v>
      </c>
      <c r="F5169" s="1">
        <v>42975.420057870368</v>
      </c>
    </row>
    <row r="5170" spans="1:6" x14ac:dyDescent="0.25">
      <c r="A5170" t="s">
        <v>8448</v>
      </c>
      <c r="B5170">
        <v>7085</v>
      </c>
      <c r="D5170" t="s">
        <v>8488</v>
      </c>
      <c r="E5170" s="1">
        <v>42990.545127314814</v>
      </c>
      <c r="F5170" s="1">
        <v>42990.545127314814</v>
      </c>
    </row>
    <row r="5171" spans="1:6" x14ac:dyDescent="0.25">
      <c r="A5171" t="s">
        <v>5715</v>
      </c>
      <c r="B5171">
        <v>4765</v>
      </c>
      <c r="E5171" s="1">
        <v>42975.420057870368</v>
      </c>
      <c r="F5171" s="1">
        <v>42975.420057870368</v>
      </c>
    </row>
    <row r="5172" spans="1:6" x14ac:dyDescent="0.25">
      <c r="A5172" t="s">
        <v>5716</v>
      </c>
      <c r="B5172">
        <v>4766</v>
      </c>
      <c r="E5172" s="1">
        <v>42975.420057870368</v>
      </c>
      <c r="F5172" s="1">
        <v>42975.420057870368</v>
      </c>
    </row>
    <row r="5173" spans="1:6" x14ac:dyDescent="0.25">
      <c r="A5173" t="s">
        <v>5717</v>
      </c>
      <c r="B5173">
        <v>4767</v>
      </c>
      <c r="E5173" s="1">
        <v>42975.420057870368</v>
      </c>
      <c r="F5173" s="1">
        <v>42975.420057870368</v>
      </c>
    </row>
    <row r="5174" spans="1:6" x14ac:dyDescent="0.25">
      <c r="A5174" t="s">
        <v>5718</v>
      </c>
      <c r="B5174">
        <v>4768</v>
      </c>
      <c r="E5174" s="1">
        <v>42975.420057870368</v>
      </c>
      <c r="F5174" s="1">
        <v>42975.420057870368</v>
      </c>
    </row>
    <row r="5175" spans="1:6" x14ac:dyDescent="0.25">
      <c r="A5175" t="s">
        <v>5719</v>
      </c>
      <c r="B5175">
        <v>4769</v>
      </c>
      <c r="E5175" s="1">
        <v>42975.420057870368</v>
      </c>
      <c r="F5175" s="1">
        <v>42975.420057870368</v>
      </c>
    </row>
    <row r="5176" spans="1:6" x14ac:dyDescent="0.25">
      <c r="A5176" t="s">
        <v>5720</v>
      </c>
      <c r="B5176">
        <v>4770</v>
      </c>
      <c r="E5176" s="1">
        <v>42975.420057870368</v>
      </c>
      <c r="F5176" s="1">
        <v>42975.420057870368</v>
      </c>
    </row>
    <row r="5177" spans="1:6" x14ac:dyDescent="0.25">
      <c r="A5177" t="s">
        <v>5721</v>
      </c>
      <c r="B5177">
        <v>4771</v>
      </c>
      <c r="E5177" s="1">
        <v>42975.420057870368</v>
      </c>
      <c r="F5177" s="1">
        <v>42975.420057870368</v>
      </c>
    </row>
    <row r="5178" spans="1:6" x14ac:dyDescent="0.25">
      <c r="A5178" t="s">
        <v>5722</v>
      </c>
      <c r="B5178">
        <v>4772</v>
      </c>
      <c r="E5178" s="1">
        <v>42975.420057870368</v>
      </c>
      <c r="F5178" s="1">
        <v>42975.420057870368</v>
      </c>
    </row>
    <row r="5179" spans="1:6" x14ac:dyDescent="0.25">
      <c r="A5179" t="s">
        <v>543</v>
      </c>
      <c r="B5179">
        <v>7</v>
      </c>
      <c r="E5179" s="1">
        <v>42975.420046296298</v>
      </c>
      <c r="F5179" s="1">
        <v>42975.420046296298</v>
      </c>
    </row>
    <row r="5180" spans="1:6" x14ac:dyDescent="0.25">
      <c r="A5180" t="s">
        <v>5723</v>
      </c>
      <c r="B5180">
        <v>4773</v>
      </c>
      <c r="E5180" s="1">
        <v>42975.420057870368</v>
      </c>
      <c r="F5180" s="1">
        <v>42975.420057870368</v>
      </c>
    </row>
    <row r="5181" spans="1:6" x14ac:dyDescent="0.25">
      <c r="A5181" t="s">
        <v>5724</v>
      </c>
      <c r="B5181">
        <v>4774</v>
      </c>
      <c r="E5181" s="1">
        <v>42975.420057870368</v>
      </c>
      <c r="F5181" s="1">
        <v>42975.420057870368</v>
      </c>
    </row>
    <row r="5182" spans="1:6" x14ac:dyDescent="0.25">
      <c r="A5182" t="s">
        <v>5725</v>
      </c>
      <c r="B5182">
        <v>4775</v>
      </c>
      <c r="E5182" s="1">
        <v>42975.420057870368</v>
      </c>
      <c r="F5182" s="1">
        <v>42975.420057870368</v>
      </c>
    </row>
    <row r="5183" spans="1:6" x14ac:dyDescent="0.25">
      <c r="A5183" t="s">
        <v>5726</v>
      </c>
      <c r="B5183">
        <v>4776</v>
      </c>
      <c r="E5183" s="1">
        <v>42975.420057870368</v>
      </c>
      <c r="F5183" s="1">
        <v>42975.420057870368</v>
      </c>
    </row>
    <row r="5184" spans="1:6" x14ac:dyDescent="0.25">
      <c r="A5184" t="s">
        <v>5727</v>
      </c>
      <c r="B5184">
        <v>4777</v>
      </c>
      <c r="E5184" s="1">
        <v>42975.420057870368</v>
      </c>
      <c r="F5184" s="1">
        <v>42975.420057870368</v>
      </c>
    </row>
    <row r="5185" spans="1:6" x14ac:dyDescent="0.25">
      <c r="A5185" t="s">
        <v>5728</v>
      </c>
      <c r="B5185">
        <v>4778</v>
      </c>
      <c r="E5185" s="1">
        <v>42975.420057870368</v>
      </c>
      <c r="F5185" s="1">
        <v>42975.420057870368</v>
      </c>
    </row>
    <row r="5186" spans="1:6" x14ac:dyDescent="0.25">
      <c r="A5186" t="s">
        <v>8685</v>
      </c>
      <c r="B5186">
        <v>7281</v>
      </c>
      <c r="D5186" t="s">
        <v>169</v>
      </c>
      <c r="E5186" s="1">
        <v>42992.012627314813</v>
      </c>
      <c r="F5186" s="1">
        <v>42992.012627314813</v>
      </c>
    </row>
    <row r="5187" spans="1:6" x14ac:dyDescent="0.25">
      <c r="A5187" t="s">
        <v>8186</v>
      </c>
      <c r="B5187">
        <v>6957</v>
      </c>
      <c r="C5187">
        <v>2016</v>
      </c>
      <c r="E5187" s="1">
        <v>42985.585543981484</v>
      </c>
      <c r="F5187" s="1">
        <v>42985.585543981484</v>
      </c>
    </row>
    <row r="5188" spans="1:6" x14ac:dyDescent="0.25">
      <c r="A5188" t="s">
        <v>8756</v>
      </c>
      <c r="B5188">
        <v>7282</v>
      </c>
      <c r="C5188">
        <v>2012</v>
      </c>
      <c r="D5188" t="s">
        <v>169</v>
      </c>
      <c r="E5188" s="1">
        <v>42992.012627314813</v>
      </c>
      <c r="F5188" s="1">
        <v>42992.012627314813</v>
      </c>
    </row>
    <row r="5189" spans="1:6" x14ac:dyDescent="0.25">
      <c r="A5189" t="s">
        <v>5729</v>
      </c>
      <c r="B5189">
        <v>4779</v>
      </c>
      <c r="E5189" s="1">
        <v>42975.420057870368</v>
      </c>
      <c r="F5189" s="1">
        <v>42975.420057870368</v>
      </c>
    </row>
    <row r="5190" spans="1:6" x14ac:dyDescent="0.25">
      <c r="A5190" t="s">
        <v>33</v>
      </c>
      <c r="B5190">
        <v>4780</v>
      </c>
      <c r="E5190" s="1">
        <v>42975.420057870368</v>
      </c>
      <c r="F5190" s="1">
        <v>42975.420057870368</v>
      </c>
    </row>
    <row r="5191" spans="1:6" x14ac:dyDescent="0.25">
      <c r="A5191" t="s">
        <v>5730</v>
      </c>
      <c r="B5191">
        <v>4781</v>
      </c>
      <c r="E5191" s="1">
        <v>42975.420057870368</v>
      </c>
      <c r="F5191" s="1">
        <v>42975.420057870368</v>
      </c>
    </row>
    <row r="5192" spans="1:6" x14ac:dyDescent="0.25">
      <c r="A5192" t="s">
        <v>8460</v>
      </c>
      <c r="B5192">
        <v>7086</v>
      </c>
      <c r="C5192">
        <v>2016</v>
      </c>
      <c r="D5192" t="s">
        <v>169</v>
      </c>
      <c r="E5192" s="1">
        <v>42990.545127314814</v>
      </c>
      <c r="F5192" s="1">
        <v>42990.545127314814</v>
      </c>
    </row>
    <row r="5193" spans="1:6" x14ac:dyDescent="0.25">
      <c r="A5193" t="s">
        <v>5731</v>
      </c>
      <c r="B5193">
        <v>4782</v>
      </c>
      <c r="E5193" s="1">
        <v>42975.420057870368</v>
      </c>
      <c r="F5193" s="1">
        <v>42975.420057870368</v>
      </c>
    </row>
    <row r="5194" spans="1:6" x14ac:dyDescent="0.25">
      <c r="A5194" t="s">
        <v>5732</v>
      </c>
      <c r="B5194">
        <v>4783</v>
      </c>
      <c r="E5194" s="1">
        <v>42975.420057870368</v>
      </c>
      <c r="F5194" s="1">
        <v>42975.420057870368</v>
      </c>
    </row>
    <row r="5195" spans="1:6" x14ac:dyDescent="0.25">
      <c r="A5195" t="s">
        <v>5733</v>
      </c>
      <c r="B5195">
        <v>4784</v>
      </c>
      <c r="E5195" s="1">
        <v>42975.420057870368</v>
      </c>
      <c r="F5195" s="1">
        <v>42975.420057870368</v>
      </c>
    </row>
    <row r="5196" spans="1:6" x14ac:dyDescent="0.25">
      <c r="A5196" t="s">
        <v>5734</v>
      </c>
      <c r="B5196">
        <v>4785</v>
      </c>
      <c r="E5196" s="1">
        <v>42975.420057870368</v>
      </c>
      <c r="F5196" s="1">
        <v>42975.420057870368</v>
      </c>
    </row>
    <row r="5197" spans="1:6" x14ac:dyDescent="0.25">
      <c r="A5197" t="s">
        <v>5735</v>
      </c>
      <c r="B5197">
        <v>4786</v>
      </c>
      <c r="E5197" s="1">
        <v>42975.420057870368</v>
      </c>
      <c r="F5197" s="1">
        <v>42975.420057870368</v>
      </c>
    </row>
    <row r="5198" spans="1:6" x14ac:dyDescent="0.25">
      <c r="A5198" t="s">
        <v>270</v>
      </c>
      <c r="B5198">
        <v>4787</v>
      </c>
      <c r="E5198" s="1">
        <v>42975.420057870368</v>
      </c>
      <c r="F5198" s="1">
        <v>42975.420057870368</v>
      </c>
    </row>
    <row r="5199" spans="1:6" x14ac:dyDescent="0.25">
      <c r="A5199" t="s">
        <v>5736</v>
      </c>
      <c r="B5199">
        <v>4788</v>
      </c>
      <c r="E5199" s="1">
        <v>42975.420057870368</v>
      </c>
      <c r="F5199" s="1">
        <v>42975.420057870368</v>
      </c>
    </row>
    <row r="5200" spans="1:6" x14ac:dyDescent="0.25">
      <c r="A5200" t="s">
        <v>5737</v>
      </c>
      <c r="B5200">
        <v>4789</v>
      </c>
      <c r="E5200" s="1">
        <v>42975.420057870368</v>
      </c>
      <c r="F5200" s="1">
        <v>42975.420057870368</v>
      </c>
    </row>
    <row r="5201" spans="1:6" x14ac:dyDescent="0.25">
      <c r="A5201" t="s">
        <v>5738</v>
      </c>
      <c r="B5201">
        <v>4790</v>
      </c>
      <c r="E5201" s="1">
        <v>42975.420057870368</v>
      </c>
      <c r="F5201" s="1">
        <v>42975.420057870368</v>
      </c>
    </row>
    <row r="5202" spans="1:6" x14ac:dyDescent="0.25">
      <c r="A5202" t="s">
        <v>5739</v>
      </c>
      <c r="B5202">
        <v>4791</v>
      </c>
      <c r="E5202" s="1">
        <v>42975.420057870368</v>
      </c>
      <c r="F5202" s="1">
        <v>42975.420057870368</v>
      </c>
    </row>
    <row r="5203" spans="1:6" x14ac:dyDescent="0.25">
      <c r="A5203" t="s">
        <v>5740</v>
      </c>
      <c r="B5203">
        <v>4792</v>
      </c>
      <c r="E5203" s="1">
        <v>42975.420057870368</v>
      </c>
      <c r="F5203" s="1">
        <v>42975.420057870368</v>
      </c>
    </row>
    <row r="5204" spans="1:6" x14ac:dyDescent="0.25">
      <c r="A5204" t="s">
        <v>5741</v>
      </c>
      <c r="B5204">
        <v>4793</v>
      </c>
      <c r="E5204" s="1">
        <v>42975.420057870368</v>
      </c>
      <c r="F5204" s="1">
        <v>42975.420057870368</v>
      </c>
    </row>
    <row r="5205" spans="1:6" x14ac:dyDescent="0.25">
      <c r="A5205" t="s">
        <v>5742</v>
      </c>
      <c r="B5205">
        <v>4794</v>
      </c>
      <c r="E5205" s="1">
        <v>42975.420057870368</v>
      </c>
      <c r="F5205" s="1">
        <v>42975.420057870368</v>
      </c>
    </row>
    <row r="5206" spans="1:6" x14ac:dyDescent="0.25">
      <c r="A5206" t="s">
        <v>5743</v>
      </c>
      <c r="B5206">
        <v>4795</v>
      </c>
      <c r="E5206" s="1">
        <v>42975.420057870368</v>
      </c>
      <c r="F5206" s="1">
        <v>42975.420057870368</v>
      </c>
    </row>
    <row r="5207" spans="1:6" x14ac:dyDescent="0.25">
      <c r="A5207" t="s">
        <v>5744</v>
      </c>
      <c r="B5207">
        <v>4796</v>
      </c>
      <c r="E5207" s="1">
        <v>42975.420057870368</v>
      </c>
      <c r="F5207" s="1">
        <v>42975.420057870368</v>
      </c>
    </row>
    <row r="5208" spans="1:6" x14ac:dyDescent="0.25">
      <c r="A5208" t="s">
        <v>5745</v>
      </c>
      <c r="B5208">
        <v>4797</v>
      </c>
      <c r="E5208" s="1">
        <v>42975.420057870368</v>
      </c>
      <c r="F5208" s="1">
        <v>42975.420057870368</v>
      </c>
    </row>
    <row r="5209" spans="1:6" x14ac:dyDescent="0.25">
      <c r="A5209" t="s">
        <v>5746</v>
      </c>
      <c r="B5209">
        <v>4798</v>
      </c>
      <c r="E5209" s="1">
        <v>42975.420057870368</v>
      </c>
      <c r="F5209" s="1">
        <v>42975.420057870368</v>
      </c>
    </row>
    <row r="5210" spans="1:6" x14ac:dyDescent="0.25">
      <c r="A5210" t="s">
        <v>5747</v>
      </c>
      <c r="B5210">
        <v>4799</v>
      </c>
      <c r="E5210" s="1">
        <v>42975.420057870368</v>
      </c>
      <c r="F5210" s="1">
        <v>42975.420057870368</v>
      </c>
    </row>
    <row r="5211" spans="1:6" x14ac:dyDescent="0.25">
      <c r="A5211" t="s">
        <v>5748</v>
      </c>
      <c r="B5211">
        <v>4800</v>
      </c>
      <c r="E5211" s="1">
        <v>42975.420057870368</v>
      </c>
      <c r="F5211" s="1">
        <v>42975.420057870368</v>
      </c>
    </row>
    <row r="5212" spans="1:6" x14ac:dyDescent="0.25">
      <c r="A5212" t="s">
        <v>5749</v>
      </c>
      <c r="B5212">
        <v>4801</v>
      </c>
      <c r="E5212" s="1">
        <v>42975.420057870368</v>
      </c>
      <c r="F5212" s="1">
        <v>42975.420057870368</v>
      </c>
    </row>
    <row r="5213" spans="1:6" x14ac:dyDescent="0.25">
      <c r="A5213" t="s">
        <v>5750</v>
      </c>
      <c r="B5213">
        <v>4802</v>
      </c>
      <c r="E5213" s="1">
        <v>42975.420057870368</v>
      </c>
      <c r="F5213" s="1">
        <v>42975.420057870368</v>
      </c>
    </row>
    <row r="5214" spans="1:6" x14ac:dyDescent="0.25">
      <c r="A5214" t="s">
        <v>9097</v>
      </c>
      <c r="B5214">
        <v>7497</v>
      </c>
      <c r="C5214">
        <v>2014</v>
      </c>
      <c r="D5214" t="s">
        <v>169</v>
      </c>
      <c r="E5214" s="1">
        <v>43002.969027777777</v>
      </c>
      <c r="F5214" s="1">
        <v>43002.969027777777</v>
      </c>
    </row>
    <row r="5215" spans="1:6" x14ac:dyDescent="0.25">
      <c r="A5215" t="s">
        <v>5751</v>
      </c>
      <c r="B5215">
        <v>4803</v>
      </c>
      <c r="E5215" s="1">
        <v>42975.420057870368</v>
      </c>
      <c r="F5215" s="1">
        <v>42975.420057870368</v>
      </c>
    </row>
    <row r="5216" spans="1:6" x14ac:dyDescent="0.25">
      <c r="A5216" t="s">
        <v>5752</v>
      </c>
      <c r="B5216">
        <v>4804</v>
      </c>
      <c r="E5216" s="1">
        <v>42975.420057870368</v>
      </c>
      <c r="F5216" s="1">
        <v>42975.420057870368</v>
      </c>
    </row>
    <row r="5217" spans="1:6" x14ac:dyDescent="0.25">
      <c r="A5217" t="s">
        <v>5753</v>
      </c>
      <c r="B5217">
        <v>4805</v>
      </c>
      <c r="E5217" s="1">
        <v>42975.420057870368</v>
      </c>
      <c r="F5217" s="1">
        <v>42975.420057870368</v>
      </c>
    </row>
    <row r="5218" spans="1:6" x14ac:dyDescent="0.25">
      <c r="A5218" t="s">
        <v>5754</v>
      </c>
      <c r="B5218">
        <v>4806</v>
      </c>
      <c r="E5218" s="1">
        <v>42975.420057870368</v>
      </c>
      <c r="F5218" s="1">
        <v>42975.420057870368</v>
      </c>
    </row>
    <row r="5219" spans="1:6" x14ac:dyDescent="0.25">
      <c r="A5219" t="s">
        <v>5755</v>
      </c>
      <c r="B5219">
        <v>4807</v>
      </c>
      <c r="E5219" s="1">
        <v>42975.420057870368</v>
      </c>
      <c r="F5219" s="1">
        <v>42975.420057870368</v>
      </c>
    </row>
    <row r="5220" spans="1:6" x14ac:dyDescent="0.25">
      <c r="A5220" t="s">
        <v>5756</v>
      </c>
      <c r="B5220">
        <v>4808</v>
      </c>
      <c r="E5220" s="1">
        <v>42975.420057870368</v>
      </c>
      <c r="F5220" s="1">
        <v>42975.420057870368</v>
      </c>
    </row>
    <row r="5221" spans="1:6" x14ac:dyDescent="0.25">
      <c r="A5221" t="s">
        <v>5757</v>
      </c>
      <c r="B5221">
        <v>4809</v>
      </c>
      <c r="E5221" s="1">
        <v>42975.420057870368</v>
      </c>
      <c r="F5221" s="1">
        <v>42975.420057870368</v>
      </c>
    </row>
    <row r="5222" spans="1:6" x14ac:dyDescent="0.25">
      <c r="A5222" t="s">
        <v>5758</v>
      </c>
      <c r="B5222">
        <v>4810</v>
      </c>
      <c r="E5222" s="1">
        <v>42975.420057870368</v>
      </c>
      <c r="F5222" s="1">
        <v>42975.420057870368</v>
      </c>
    </row>
    <row r="5223" spans="1:6" x14ac:dyDescent="0.25">
      <c r="A5223" t="s">
        <v>5759</v>
      </c>
      <c r="B5223">
        <v>4811</v>
      </c>
      <c r="E5223" s="1">
        <v>42975.420057870368</v>
      </c>
      <c r="F5223" s="1">
        <v>42975.420057870368</v>
      </c>
    </row>
    <row r="5224" spans="1:6" x14ac:dyDescent="0.25">
      <c r="A5224" t="s">
        <v>5760</v>
      </c>
      <c r="B5224">
        <v>4812</v>
      </c>
      <c r="E5224" s="1">
        <v>42975.420057870368</v>
      </c>
      <c r="F5224" s="1">
        <v>42975.420057870368</v>
      </c>
    </row>
    <row r="5225" spans="1:6" x14ac:dyDescent="0.25">
      <c r="A5225" t="s">
        <v>5761</v>
      </c>
      <c r="B5225">
        <v>4813</v>
      </c>
      <c r="E5225" s="1">
        <v>42975.420057870368</v>
      </c>
      <c r="F5225" s="1">
        <v>42975.420057870368</v>
      </c>
    </row>
    <row r="5226" spans="1:6" x14ac:dyDescent="0.25">
      <c r="A5226" t="s">
        <v>5762</v>
      </c>
      <c r="B5226">
        <v>4814</v>
      </c>
      <c r="E5226" s="1">
        <v>42975.420057870368</v>
      </c>
      <c r="F5226" s="1">
        <v>42975.420057870368</v>
      </c>
    </row>
    <row r="5227" spans="1:6" x14ac:dyDescent="0.25">
      <c r="A5227" t="s">
        <v>9138</v>
      </c>
      <c r="B5227">
        <v>7498</v>
      </c>
      <c r="C5227">
        <v>2016</v>
      </c>
      <c r="D5227" t="s">
        <v>169</v>
      </c>
      <c r="E5227" s="1">
        <v>43002.969027777777</v>
      </c>
      <c r="F5227" s="1">
        <v>43002.969027777777</v>
      </c>
    </row>
    <row r="5228" spans="1:6" x14ac:dyDescent="0.25">
      <c r="A5228" t="s">
        <v>5763</v>
      </c>
      <c r="B5228">
        <v>4815</v>
      </c>
      <c r="E5228" s="1">
        <v>42975.420057870368</v>
      </c>
      <c r="F5228" s="1">
        <v>42975.420057870368</v>
      </c>
    </row>
    <row r="5229" spans="1:6" x14ac:dyDescent="0.25">
      <c r="A5229" t="s">
        <v>5764</v>
      </c>
      <c r="B5229">
        <v>4816</v>
      </c>
      <c r="E5229" s="1">
        <v>42975.420057870368</v>
      </c>
      <c r="F5229" s="1">
        <v>42975.420057870368</v>
      </c>
    </row>
    <row r="5230" spans="1:6" x14ac:dyDescent="0.25">
      <c r="A5230" t="s">
        <v>5765</v>
      </c>
      <c r="B5230">
        <v>4817</v>
      </c>
      <c r="E5230" s="1">
        <v>42975.420057870368</v>
      </c>
      <c r="F5230" s="1">
        <v>42975.420057870368</v>
      </c>
    </row>
    <row r="5231" spans="1:6" x14ac:dyDescent="0.25">
      <c r="A5231" t="s">
        <v>5766</v>
      </c>
      <c r="B5231">
        <v>4818</v>
      </c>
      <c r="E5231" s="1">
        <v>42975.420057870368</v>
      </c>
      <c r="F5231" s="1">
        <v>42975.420057870368</v>
      </c>
    </row>
    <row r="5232" spans="1:6" x14ac:dyDescent="0.25">
      <c r="A5232" t="s">
        <v>5767</v>
      </c>
      <c r="B5232">
        <v>4819</v>
      </c>
      <c r="E5232" s="1">
        <v>42975.420057870368</v>
      </c>
      <c r="F5232" s="1">
        <v>42975.420057870368</v>
      </c>
    </row>
    <row r="5233" spans="1:6" x14ac:dyDescent="0.25">
      <c r="A5233" t="s">
        <v>5768</v>
      </c>
      <c r="B5233">
        <v>4820</v>
      </c>
      <c r="E5233" s="1">
        <v>42975.420057870368</v>
      </c>
      <c r="F5233" s="1">
        <v>42975.420057870368</v>
      </c>
    </row>
    <row r="5234" spans="1:6" x14ac:dyDescent="0.25">
      <c r="A5234" t="s">
        <v>5769</v>
      </c>
      <c r="B5234">
        <v>4821</v>
      </c>
      <c r="E5234" s="1">
        <v>42975.420057870368</v>
      </c>
      <c r="F5234" s="1">
        <v>42975.420057870368</v>
      </c>
    </row>
    <row r="5235" spans="1:6" x14ac:dyDescent="0.25">
      <c r="A5235" t="s">
        <v>5770</v>
      </c>
      <c r="B5235">
        <v>4822</v>
      </c>
      <c r="E5235" s="1">
        <v>42975.420057870368</v>
      </c>
      <c r="F5235" s="1">
        <v>42975.420057870368</v>
      </c>
    </row>
    <row r="5236" spans="1:6" x14ac:dyDescent="0.25">
      <c r="A5236" t="s">
        <v>5771</v>
      </c>
      <c r="B5236">
        <v>4823</v>
      </c>
      <c r="E5236" s="1">
        <v>42975.420057870368</v>
      </c>
      <c r="F5236" s="1">
        <v>42975.420057870368</v>
      </c>
    </row>
    <row r="5237" spans="1:6" x14ac:dyDescent="0.25">
      <c r="A5237" t="s">
        <v>5772</v>
      </c>
      <c r="B5237">
        <v>4824</v>
      </c>
      <c r="E5237" s="1">
        <v>42975.420057870368</v>
      </c>
      <c r="F5237" s="1">
        <v>42975.420057870368</v>
      </c>
    </row>
    <row r="5238" spans="1:6" x14ac:dyDescent="0.25">
      <c r="A5238" t="s">
        <v>5773</v>
      </c>
      <c r="B5238">
        <v>4825</v>
      </c>
      <c r="E5238" s="1">
        <v>42975.420057870368</v>
      </c>
      <c r="F5238" s="1">
        <v>42975.420057870368</v>
      </c>
    </row>
    <row r="5239" spans="1:6" x14ac:dyDescent="0.25">
      <c r="A5239" t="s">
        <v>5774</v>
      </c>
      <c r="B5239">
        <v>4826</v>
      </c>
      <c r="E5239" s="1">
        <v>42975.420057870368</v>
      </c>
      <c r="F5239" s="1">
        <v>42975.420057870368</v>
      </c>
    </row>
    <row r="5240" spans="1:6" x14ac:dyDescent="0.25">
      <c r="A5240" t="s">
        <v>5775</v>
      </c>
      <c r="B5240">
        <v>4827</v>
      </c>
      <c r="E5240" s="1">
        <v>42975.420057870368</v>
      </c>
      <c r="F5240" s="1">
        <v>42975.420057870368</v>
      </c>
    </row>
    <row r="5241" spans="1:6" x14ac:dyDescent="0.25">
      <c r="A5241" t="s">
        <v>5776</v>
      </c>
      <c r="B5241">
        <v>4828</v>
      </c>
      <c r="E5241" s="1">
        <v>42975.420057870368</v>
      </c>
      <c r="F5241" s="1">
        <v>42975.420057870368</v>
      </c>
    </row>
    <row r="5242" spans="1:6" x14ac:dyDescent="0.25">
      <c r="A5242" t="s">
        <v>5777</v>
      </c>
      <c r="B5242">
        <v>4829</v>
      </c>
      <c r="E5242" s="1">
        <v>42975.420057870368</v>
      </c>
      <c r="F5242" s="1">
        <v>42975.420057870368</v>
      </c>
    </row>
    <row r="5243" spans="1:6" x14ac:dyDescent="0.25">
      <c r="A5243" t="s">
        <v>5778</v>
      </c>
      <c r="B5243">
        <v>4830</v>
      </c>
      <c r="E5243" s="1">
        <v>42975.420057870368</v>
      </c>
      <c r="F5243" s="1">
        <v>42975.420057870368</v>
      </c>
    </row>
    <row r="5244" spans="1:6" x14ac:dyDescent="0.25">
      <c r="A5244" t="s">
        <v>5779</v>
      </c>
      <c r="B5244">
        <v>4831</v>
      </c>
      <c r="E5244" s="1">
        <v>42975.420057870368</v>
      </c>
      <c r="F5244" s="1">
        <v>42975.420057870368</v>
      </c>
    </row>
    <row r="5245" spans="1:6" x14ac:dyDescent="0.25">
      <c r="A5245" t="s">
        <v>5780</v>
      </c>
      <c r="B5245">
        <v>4832</v>
      </c>
      <c r="E5245" s="1">
        <v>42975.420057870368</v>
      </c>
      <c r="F5245" s="1">
        <v>42975.420057870368</v>
      </c>
    </row>
    <row r="5246" spans="1:6" x14ac:dyDescent="0.25">
      <c r="A5246" t="s">
        <v>5781</v>
      </c>
      <c r="B5246">
        <v>4833</v>
      </c>
      <c r="E5246" s="1">
        <v>42975.420057870368</v>
      </c>
      <c r="F5246" s="1">
        <v>42975.420057870368</v>
      </c>
    </row>
    <row r="5247" spans="1:6" x14ac:dyDescent="0.25">
      <c r="A5247" t="s">
        <v>5782</v>
      </c>
      <c r="B5247">
        <v>4834</v>
      </c>
      <c r="E5247" s="1">
        <v>42975.420057870368</v>
      </c>
      <c r="F5247" s="1">
        <v>42975.420057870368</v>
      </c>
    </row>
    <row r="5248" spans="1:6" x14ac:dyDescent="0.25">
      <c r="A5248" t="s">
        <v>5783</v>
      </c>
      <c r="B5248">
        <v>4835</v>
      </c>
      <c r="E5248" s="1">
        <v>42975.420057870368</v>
      </c>
      <c r="F5248" s="1">
        <v>42975.420057870368</v>
      </c>
    </row>
    <row r="5249" spans="1:6" x14ac:dyDescent="0.25">
      <c r="A5249" t="s">
        <v>8626</v>
      </c>
      <c r="B5249">
        <v>7283</v>
      </c>
      <c r="C5249">
        <v>2012</v>
      </c>
      <c r="D5249" t="s">
        <v>169</v>
      </c>
      <c r="E5249" s="1">
        <v>42992.012627314813</v>
      </c>
      <c r="F5249" s="1">
        <v>42992.012627314813</v>
      </c>
    </row>
    <row r="5250" spans="1:6" x14ac:dyDescent="0.25">
      <c r="A5250" t="s">
        <v>5784</v>
      </c>
      <c r="B5250">
        <v>4836</v>
      </c>
      <c r="E5250" s="1">
        <v>42975.420057870368</v>
      </c>
      <c r="F5250" s="1">
        <v>42975.420057870368</v>
      </c>
    </row>
    <row r="5251" spans="1:6" x14ac:dyDescent="0.25">
      <c r="A5251" t="s">
        <v>5785</v>
      </c>
      <c r="B5251">
        <v>4837</v>
      </c>
      <c r="E5251" s="1">
        <v>42975.420057870368</v>
      </c>
      <c r="F5251" s="1">
        <v>42975.420057870368</v>
      </c>
    </row>
    <row r="5252" spans="1:6" x14ac:dyDescent="0.25">
      <c r="A5252" t="s">
        <v>5786</v>
      </c>
      <c r="B5252">
        <v>4838</v>
      </c>
      <c r="E5252" s="1">
        <v>42975.420057870368</v>
      </c>
      <c r="F5252" s="1">
        <v>42975.420057870368</v>
      </c>
    </row>
    <row r="5253" spans="1:6" x14ac:dyDescent="0.25">
      <c r="A5253" t="s">
        <v>5787</v>
      </c>
      <c r="B5253">
        <v>4839</v>
      </c>
      <c r="E5253" s="1">
        <v>42975.420057870368</v>
      </c>
      <c r="F5253" s="1">
        <v>42975.420057870368</v>
      </c>
    </row>
    <row r="5254" spans="1:6" x14ac:dyDescent="0.25">
      <c r="A5254" t="s">
        <v>5788</v>
      </c>
      <c r="B5254">
        <v>4840</v>
      </c>
      <c r="E5254" s="1">
        <v>42975.420057870368</v>
      </c>
      <c r="F5254" s="1">
        <v>42975.420057870368</v>
      </c>
    </row>
    <row r="5255" spans="1:6" x14ac:dyDescent="0.25">
      <c r="A5255" t="s">
        <v>8530</v>
      </c>
      <c r="B5255">
        <v>7139</v>
      </c>
      <c r="C5255">
        <v>2015</v>
      </c>
      <c r="D5255" t="s">
        <v>169</v>
      </c>
      <c r="E5255" s="1">
        <v>42990.945034722223</v>
      </c>
      <c r="F5255" s="1">
        <v>42990.945034722223</v>
      </c>
    </row>
    <row r="5256" spans="1:6" x14ac:dyDescent="0.25">
      <c r="A5256" t="s">
        <v>5789</v>
      </c>
      <c r="B5256">
        <v>4841</v>
      </c>
      <c r="E5256" s="1">
        <v>42975.420057870368</v>
      </c>
      <c r="F5256" s="1">
        <v>42975.420057870368</v>
      </c>
    </row>
    <row r="5257" spans="1:6" x14ac:dyDescent="0.25">
      <c r="A5257" t="s">
        <v>8409</v>
      </c>
      <c r="B5257">
        <v>7087</v>
      </c>
      <c r="D5257" t="s">
        <v>8488</v>
      </c>
      <c r="E5257" s="1">
        <v>42990.545127314814</v>
      </c>
      <c r="F5257" s="1">
        <v>42990.545127314814</v>
      </c>
    </row>
    <row r="5258" spans="1:6" x14ac:dyDescent="0.25">
      <c r="A5258" t="s">
        <v>5790</v>
      </c>
      <c r="B5258">
        <v>4842</v>
      </c>
      <c r="E5258" s="1">
        <v>42975.420057870368</v>
      </c>
      <c r="F5258" s="1">
        <v>42975.420057870368</v>
      </c>
    </row>
    <row r="5259" spans="1:6" x14ac:dyDescent="0.25">
      <c r="A5259" t="s">
        <v>5791</v>
      </c>
      <c r="B5259">
        <v>4843</v>
      </c>
      <c r="E5259" s="1">
        <v>42975.420057870368</v>
      </c>
      <c r="F5259" s="1">
        <v>42975.420057870368</v>
      </c>
    </row>
    <row r="5260" spans="1:6" x14ac:dyDescent="0.25">
      <c r="A5260" t="s">
        <v>5792</v>
      </c>
      <c r="B5260">
        <v>4844</v>
      </c>
      <c r="E5260" s="1">
        <v>42975.420057870368</v>
      </c>
      <c r="F5260" s="1">
        <v>42975.420057870368</v>
      </c>
    </row>
    <row r="5261" spans="1:6" x14ac:dyDescent="0.25">
      <c r="A5261" t="s">
        <v>5793</v>
      </c>
      <c r="B5261">
        <v>4845</v>
      </c>
      <c r="E5261" s="1">
        <v>42975.420057870368</v>
      </c>
      <c r="F5261" s="1">
        <v>42975.420057870368</v>
      </c>
    </row>
    <row r="5262" spans="1:6" x14ac:dyDescent="0.25">
      <c r="A5262" t="s">
        <v>5794</v>
      </c>
      <c r="B5262">
        <v>4846</v>
      </c>
      <c r="E5262" s="1">
        <v>42975.420057870368</v>
      </c>
      <c r="F5262" s="1">
        <v>42975.420057870368</v>
      </c>
    </row>
    <row r="5263" spans="1:6" x14ac:dyDescent="0.25">
      <c r="A5263" t="s">
        <v>5795</v>
      </c>
      <c r="B5263">
        <v>4847</v>
      </c>
      <c r="E5263" s="1">
        <v>42975.420057870368</v>
      </c>
      <c r="F5263" s="1">
        <v>42975.420057870368</v>
      </c>
    </row>
    <row r="5264" spans="1:6" x14ac:dyDescent="0.25">
      <c r="A5264" t="s">
        <v>5796</v>
      </c>
      <c r="B5264">
        <v>4848</v>
      </c>
      <c r="E5264" s="1">
        <v>42975.420057870368</v>
      </c>
      <c r="F5264" s="1">
        <v>42975.420057870368</v>
      </c>
    </row>
    <row r="5265" spans="1:6" x14ac:dyDescent="0.25">
      <c r="A5265" t="s">
        <v>5797</v>
      </c>
      <c r="B5265">
        <v>4849</v>
      </c>
      <c r="E5265" s="1">
        <v>42975.420057870368</v>
      </c>
      <c r="F5265" s="1">
        <v>42975.420057870368</v>
      </c>
    </row>
    <row r="5266" spans="1:6" x14ac:dyDescent="0.25">
      <c r="A5266" t="s">
        <v>5798</v>
      </c>
      <c r="B5266">
        <v>4850</v>
      </c>
      <c r="E5266" s="1">
        <v>42975.420057870368</v>
      </c>
      <c r="F5266" s="1">
        <v>42975.420057870368</v>
      </c>
    </row>
    <row r="5267" spans="1:6" x14ac:dyDescent="0.25">
      <c r="A5267" t="s">
        <v>8300</v>
      </c>
      <c r="B5267">
        <v>7012</v>
      </c>
      <c r="C5267">
        <v>1996</v>
      </c>
      <c r="E5267" s="1">
        <v>42985.92591435185</v>
      </c>
      <c r="F5267" s="1">
        <v>42985.92591435185</v>
      </c>
    </row>
    <row r="5268" spans="1:6" x14ac:dyDescent="0.25">
      <c r="A5268" t="s">
        <v>8439</v>
      </c>
      <c r="B5268">
        <v>7088</v>
      </c>
      <c r="D5268" t="s">
        <v>8488</v>
      </c>
      <c r="E5268" s="1">
        <v>42990.545127314814</v>
      </c>
      <c r="F5268" s="1">
        <v>42990.545127314814</v>
      </c>
    </row>
    <row r="5269" spans="1:6" x14ac:dyDescent="0.25">
      <c r="A5269" t="s">
        <v>5799</v>
      </c>
      <c r="B5269">
        <v>4851</v>
      </c>
      <c r="E5269" s="1">
        <v>42975.420057870368</v>
      </c>
      <c r="F5269" s="1">
        <v>42975.420057870368</v>
      </c>
    </row>
    <row r="5270" spans="1:6" x14ac:dyDescent="0.25">
      <c r="A5270" t="s">
        <v>5800</v>
      </c>
      <c r="B5270">
        <v>4852</v>
      </c>
      <c r="E5270" s="1">
        <v>42975.420057870368</v>
      </c>
      <c r="F5270" s="1">
        <v>42975.420057870368</v>
      </c>
    </row>
    <row r="5271" spans="1:6" x14ac:dyDescent="0.25">
      <c r="A5271" t="s">
        <v>5801</v>
      </c>
      <c r="B5271">
        <v>4853</v>
      </c>
      <c r="E5271" s="1">
        <v>42975.420057870368</v>
      </c>
      <c r="F5271" s="1">
        <v>42975.420057870368</v>
      </c>
    </row>
    <row r="5272" spans="1:6" x14ac:dyDescent="0.25">
      <c r="A5272" t="s">
        <v>5802</v>
      </c>
      <c r="B5272">
        <v>4854</v>
      </c>
      <c r="E5272" s="1">
        <v>42975.420057870368</v>
      </c>
      <c r="F5272" s="1">
        <v>42975.420057870368</v>
      </c>
    </row>
    <row r="5273" spans="1:6" x14ac:dyDescent="0.25">
      <c r="A5273" t="s">
        <v>5803</v>
      </c>
      <c r="B5273">
        <v>4855</v>
      </c>
      <c r="E5273" s="1">
        <v>42975.420057870368</v>
      </c>
      <c r="F5273" s="1">
        <v>42975.420057870368</v>
      </c>
    </row>
    <row r="5274" spans="1:6" x14ac:dyDescent="0.25">
      <c r="A5274" t="s">
        <v>5804</v>
      </c>
      <c r="B5274">
        <v>4856</v>
      </c>
      <c r="E5274" s="1">
        <v>42975.420057870368</v>
      </c>
      <c r="F5274" s="1">
        <v>42975.420057870368</v>
      </c>
    </row>
    <row r="5275" spans="1:6" x14ac:dyDescent="0.25">
      <c r="A5275" t="s">
        <v>5805</v>
      </c>
      <c r="B5275">
        <v>4857</v>
      </c>
      <c r="E5275" s="1">
        <v>42975.420057870368</v>
      </c>
      <c r="F5275" s="1">
        <v>42975.420057870368</v>
      </c>
    </row>
    <row r="5276" spans="1:6" x14ac:dyDescent="0.25">
      <c r="A5276" t="s">
        <v>5806</v>
      </c>
      <c r="B5276">
        <v>4858</v>
      </c>
      <c r="E5276" s="1">
        <v>42975.420057870368</v>
      </c>
      <c r="F5276" s="1">
        <v>42975.420057870368</v>
      </c>
    </row>
    <row r="5277" spans="1:6" x14ac:dyDescent="0.25">
      <c r="A5277" t="s">
        <v>5807</v>
      </c>
      <c r="B5277">
        <v>4859</v>
      </c>
      <c r="E5277" s="1">
        <v>42975.420057870368</v>
      </c>
      <c r="F5277" s="1">
        <v>42975.420057870368</v>
      </c>
    </row>
    <row r="5278" spans="1:6" x14ac:dyDescent="0.25">
      <c r="A5278" t="s">
        <v>5808</v>
      </c>
      <c r="B5278">
        <v>4860</v>
      </c>
      <c r="E5278" s="1">
        <v>42975.420057870368</v>
      </c>
      <c r="F5278" s="1">
        <v>42975.420057870368</v>
      </c>
    </row>
    <row r="5279" spans="1:6" x14ac:dyDescent="0.25">
      <c r="A5279" t="s">
        <v>5809</v>
      </c>
      <c r="B5279">
        <v>4861</v>
      </c>
      <c r="E5279" s="1">
        <v>42975.420057870368</v>
      </c>
      <c r="F5279" s="1">
        <v>42975.420057870368</v>
      </c>
    </row>
    <row r="5280" spans="1:6" x14ac:dyDescent="0.25">
      <c r="A5280" t="s">
        <v>5810</v>
      </c>
      <c r="B5280">
        <v>4862</v>
      </c>
      <c r="E5280" s="1">
        <v>42975.420057870368</v>
      </c>
      <c r="F5280" s="1">
        <v>42975.420057870368</v>
      </c>
    </row>
    <row r="5281" spans="1:6" x14ac:dyDescent="0.25">
      <c r="A5281" t="s">
        <v>5811</v>
      </c>
      <c r="B5281">
        <v>4863</v>
      </c>
      <c r="E5281" s="1">
        <v>42975.420057870368</v>
      </c>
      <c r="F5281" s="1">
        <v>42975.420057870368</v>
      </c>
    </row>
    <row r="5282" spans="1:6" x14ac:dyDescent="0.25">
      <c r="A5282" t="s">
        <v>5812</v>
      </c>
      <c r="B5282">
        <v>4864</v>
      </c>
      <c r="E5282" s="1">
        <v>42975.420057870368</v>
      </c>
      <c r="F5282" s="1">
        <v>42975.420057870368</v>
      </c>
    </row>
    <row r="5283" spans="1:6" x14ac:dyDescent="0.25">
      <c r="A5283" t="s">
        <v>5813</v>
      </c>
      <c r="B5283">
        <v>4865</v>
      </c>
      <c r="E5283" s="1">
        <v>42975.420057870368</v>
      </c>
      <c r="F5283" s="1">
        <v>42975.420057870368</v>
      </c>
    </row>
    <row r="5284" spans="1:6" x14ac:dyDescent="0.25">
      <c r="A5284" t="s">
        <v>5814</v>
      </c>
      <c r="B5284">
        <v>4866</v>
      </c>
      <c r="E5284" s="1">
        <v>42975.420057870368</v>
      </c>
      <c r="F5284" s="1">
        <v>42975.420057870368</v>
      </c>
    </row>
    <row r="5285" spans="1:6" x14ac:dyDescent="0.25">
      <c r="A5285" t="s">
        <v>5815</v>
      </c>
      <c r="B5285">
        <v>4867</v>
      </c>
      <c r="E5285" s="1">
        <v>42975.420057870368</v>
      </c>
      <c r="F5285" s="1">
        <v>42975.420057870368</v>
      </c>
    </row>
    <row r="5286" spans="1:6" x14ac:dyDescent="0.25">
      <c r="A5286" t="s">
        <v>5816</v>
      </c>
      <c r="B5286">
        <v>4868</v>
      </c>
      <c r="E5286" s="1">
        <v>42975.420057870368</v>
      </c>
      <c r="F5286" s="1">
        <v>42975.420057870368</v>
      </c>
    </row>
    <row r="5287" spans="1:6" x14ac:dyDescent="0.25">
      <c r="A5287" t="s">
        <v>5817</v>
      </c>
      <c r="B5287">
        <v>4869</v>
      </c>
      <c r="E5287" s="1">
        <v>42975.420057870368</v>
      </c>
      <c r="F5287" s="1">
        <v>42975.420057870368</v>
      </c>
    </row>
    <row r="5288" spans="1:6" x14ac:dyDescent="0.25">
      <c r="A5288" t="s">
        <v>5818</v>
      </c>
      <c r="B5288">
        <v>4870</v>
      </c>
      <c r="E5288" s="1">
        <v>42975.420057870368</v>
      </c>
      <c r="F5288" s="1">
        <v>42975.420057870368</v>
      </c>
    </row>
    <row r="5289" spans="1:6" x14ac:dyDescent="0.25">
      <c r="A5289" t="s">
        <v>5819</v>
      </c>
      <c r="B5289">
        <v>4871</v>
      </c>
      <c r="E5289" s="1">
        <v>42975.420057870368</v>
      </c>
      <c r="F5289" s="1">
        <v>42975.420057870368</v>
      </c>
    </row>
    <row r="5290" spans="1:6" x14ac:dyDescent="0.25">
      <c r="A5290" t="s">
        <v>5820</v>
      </c>
      <c r="B5290">
        <v>4872</v>
      </c>
      <c r="E5290" s="1">
        <v>42975.420057870368</v>
      </c>
      <c r="F5290" s="1">
        <v>42975.420057870368</v>
      </c>
    </row>
    <row r="5291" spans="1:6" x14ac:dyDescent="0.25">
      <c r="A5291" t="s">
        <v>5821</v>
      </c>
      <c r="B5291">
        <v>4873</v>
      </c>
      <c r="E5291" s="1">
        <v>42975.420057870368</v>
      </c>
      <c r="F5291" s="1">
        <v>42975.420057870368</v>
      </c>
    </row>
    <row r="5292" spans="1:6" x14ac:dyDescent="0.25">
      <c r="A5292" t="s">
        <v>5822</v>
      </c>
      <c r="B5292">
        <v>4874</v>
      </c>
      <c r="E5292" s="1">
        <v>42975.420057870368</v>
      </c>
      <c r="F5292" s="1">
        <v>42975.420057870368</v>
      </c>
    </row>
    <row r="5293" spans="1:6" x14ac:dyDescent="0.25">
      <c r="A5293" t="s">
        <v>5823</v>
      </c>
      <c r="B5293">
        <v>4875</v>
      </c>
      <c r="E5293" s="1">
        <v>42975.420057870368</v>
      </c>
      <c r="F5293" s="1">
        <v>42975.420057870368</v>
      </c>
    </row>
    <row r="5294" spans="1:6" x14ac:dyDescent="0.25">
      <c r="A5294" t="s">
        <v>5824</v>
      </c>
      <c r="B5294">
        <v>4876</v>
      </c>
      <c r="E5294" s="1">
        <v>42975.420057870368</v>
      </c>
      <c r="F5294" s="1">
        <v>42975.420057870368</v>
      </c>
    </row>
    <row r="5295" spans="1:6" x14ac:dyDescent="0.25">
      <c r="A5295" t="s">
        <v>5825</v>
      </c>
      <c r="B5295">
        <v>4877</v>
      </c>
      <c r="E5295" s="1">
        <v>42975.420057870368</v>
      </c>
      <c r="F5295" s="1">
        <v>42975.420057870368</v>
      </c>
    </row>
    <row r="5296" spans="1:6" x14ac:dyDescent="0.25">
      <c r="A5296" t="s">
        <v>5826</v>
      </c>
      <c r="B5296">
        <v>4879</v>
      </c>
      <c r="E5296" s="1">
        <v>42975.420057870368</v>
      </c>
      <c r="F5296" s="1">
        <v>42975.420057870368</v>
      </c>
    </row>
    <row r="5297" spans="1:6" x14ac:dyDescent="0.25">
      <c r="A5297" t="s">
        <v>5827</v>
      </c>
      <c r="B5297">
        <v>4880</v>
      </c>
      <c r="E5297" s="1">
        <v>42975.420057870368</v>
      </c>
      <c r="F5297" s="1">
        <v>42975.420057870368</v>
      </c>
    </row>
    <row r="5298" spans="1:6" x14ac:dyDescent="0.25">
      <c r="A5298" t="s">
        <v>5828</v>
      </c>
      <c r="B5298">
        <v>4881</v>
      </c>
      <c r="E5298" s="1">
        <v>42975.420057870368</v>
      </c>
      <c r="F5298" s="1">
        <v>42975.420057870368</v>
      </c>
    </row>
    <row r="5299" spans="1:6" x14ac:dyDescent="0.25">
      <c r="A5299" t="s">
        <v>5829</v>
      </c>
      <c r="B5299">
        <v>4878</v>
      </c>
      <c r="E5299" s="1">
        <v>42975.420057870368</v>
      </c>
      <c r="F5299" s="1">
        <v>42975.420057870368</v>
      </c>
    </row>
    <row r="5300" spans="1:6" x14ac:dyDescent="0.25">
      <c r="A5300" t="s">
        <v>8165</v>
      </c>
      <c r="B5300">
        <v>6958</v>
      </c>
      <c r="E5300" s="1">
        <v>42985.585543981484</v>
      </c>
      <c r="F5300" s="1">
        <v>42985.585543981484</v>
      </c>
    </row>
    <row r="5301" spans="1:6" x14ac:dyDescent="0.25">
      <c r="A5301" t="s">
        <v>5830</v>
      </c>
      <c r="B5301">
        <v>4882</v>
      </c>
      <c r="E5301" s="1">
        <v>42975.420057870368</v>
      </c>
      <c r="F5301" s="1">
        <v>42975.420057870368</v>
      </c>
    </row>
    <row r="5302" spans="1:6" x14ac:dyDescent="0.25">
      <c r="A5302" t="s">
        <v>5831</v>
      </c>
      <c r="B5302">
        <v>4883</v>
      </c>
      <c r="E5302" s="1">
        <v>42975.420057870368</v>
      </c>
      <c r="F5302" s="1">
        <v>42975.420057870368</v>
      </c>
    </row>
    <row r="5303" spans="1:6" x14ac:dyDescent="0.25">
      <c r="A5303" t="s">
        <v>5832</v>
      </c>
      <c r="B5303">
        <v>4884</v>
      </c>
      <c r="E5303" s="1">
        <v>42975.420057870368</v>
      </c>
      <c r="F5303" s="1">
        <v>42975.420057870368</v>
      </c>
    </row>
    <row r="5304" spans="1:6" x14ac:dyDescent="0.25">
      <c r="A5304" t="s">
        <v>5833</v>
      </c>
      <c r="B5304">
        <v>4885</v>
      </c>
      <c r="E5304" s="1">
        <v>42975.420057870368</v>
      </c>
      <c r="F5304" s="1">
        <v>42975.420057870368</v>
      </c>
    </row>
    <row r="5305" spans="1:6" x14ac:dyDescent="0.25">
      <c r="A5305" t="s">
        <v>5834</v>
      </c>
      <c r="B5305">
        <v>4886</v>
      </c>
      <c r="E5305" s="1">
        <v>42975.420057870368</v>
      </c>
      <c r="F5305" s="1">
        <v>42975.420057870368</v>
      </c>
    </row>
    <row r="5306" spans="1:6" x14ac:dyDescent="0.25">
      <c r="A5306" t="s">
        <v>5835</v>
      </c>
      <c r="B5306">
        <v>4887</v>
      </c>
      <c r="E5306" s="1">
        <v>42975.420057870368</v>
      </c>
      <c r="F5306" s="1">
        <v>42975.420057870368</v>
      </c>
    </row>
    <row r="5307" spans="1:6" x14ac:dyDescent="0.25">
      <c r="A5307" t="s">
        <v>5836</v>
      </c>
      <c r="B5307">
        <v>4888</v>
      </c>
      <c r="E5307" s="1">
        <v>42975.420057870368</v>
      </c>
      <c r="F5307" s="1">
        <v>42975.420057870368</v>
      </c>
    </row>
    <row r="5308" spans="1:6" x14ac:dyDescent="0.25">
      <c r="A5308" t="s">
        <v>5837</v>
      </c>
      <c r="B5308">
        <v>4889</v>
      </c>
      <c r="E5308" s="1">
        <v>42975.420057870368</v>
      </c>
      <c r="F5308" s="1">
        <v>42975.420057870368</v>
      </c>
    </row>
    <row r="5309" spans="1:6" x14ac:dyDescent="0.25">
      <c r="A5309" t="s">
        <v>5838</v>
      </c>
      <c r="B5309">
        <v>4890</v>
      </c>
      <c r="E5309" s="1">
        <v>42975.420057870368</v>
      </c>
      <c r="F5309" s="1">
        <v>42975.420057870368</v>
      </c>
    </row>
    <row r="5310" spans="1:6" x14ac:dyDescent="0.25">
      <c r="A5310" t="s">
        <v>5839</v>
      </c>
      <c r="B5310">
        <v>4891</v>
      </c>
      <c r="E5310" s="1">
        <v>42975.420057870368</v>
      </c>
      <c r="F5310" s="1">
        <v>42975.420057870368</v>
      </c>
    </row>
    <row r="5311" spans="1:6" x14ac:dyDescent="0.25">
      <c r="A5311" t="s">
        <v>5840</v>
      </c>
      <c r="B5311">
        <v>4892</v>
      </c>
      <c r="E5311" s="1">
        <v>42975.420057870368</v>
      </c>
      <c r="F5311" s="1">
        <v>42975.420057870368</v>
      </c>
    </row>
    <row r="5312" spans="1:6" x14ac:dyDescent="0.25">
      <c r="A5312" t="s">
        <v>5841</v>
      </c>
      <c r="B5312">
        <v>4893</v>
      </c>
      <c r="E5312" s="1">
        <v>42975.420057870368</v>
      </c>
      <c r="F5312" s="1">
        <v>42975.420057870368</v>
      </c>
    </row>
    <row r="5313" spans="1:6" x14ac:dyDescent="0.25">
      <c r="A5313" t="s">
        <v>5842</v>
      </c>
      <c r="B5313">
        <v>4894</v>
      </c>
      <c r="E5313" s="1">
        <v>42975.420057870368</v>
      </c>
      <c r="F5313" s="1">
        <v>42975.420057870368</v>
      </c>
    </row>
    <row r="5314" spans="1:6" x14ac:dyDescent="0.25">
      <c r="A5314" t="s">
        <v>5843</v>
      </c>
      <c r="B5314">
        <v>4895</v>
      </c>
      <c r="E5314" s="1">
        <v>42975.420057870368</v>
      </c>
      <c r="F5314" s="1">
        <v>42975.420057870368</v>
      </c>
    </row>
    <row r="5315" spans="1:6" x14ac:dyDescent="0.25">
      <c r="A5315" t="s">
        <v>5844</v>
      </c>
      <c r="B5315">
        <v>4896</v>
      </c>
      <c r="E5315" s="1">
        <v>42975.420057870368</v>
      </c>
      <c r="F5315" s="1">
        <v>42975.420057870368</v>
      </c>
    </row>
    <row r="5316" spans="1:6" x14ac:dyDescent="0.25">
      <c r="A5316" t="s">
        <v>5845</v>
      </c>
      <c r="B5316">
        <v>4897</v>
      </c>
      <c r="E5316" s="1">
        <v>42975.420057870368</v>
      </c>
      <c r="F5316" s="1">
        <v>42975.420057870368</v>
      </c>
    </row>
    <row r="5317" spans="1:6" x14ac:dyDescent="0.25">
      <c r="A5317" t="s">
        <v>5846</v>
      </c>
      <c r="B5317">
        <v>4898</v>
      </c>
      <c r="E5317" s="1">
        <v>42975.420057870368</v>
      </c>
      <c r="F5317" s="1">
        <v>42975.420057870368</v>
      </c>
    </row>
    <row r="5318" spans="1:6" x14ac:dyDescent="0.25">
      <c r="A5318" t="s">
        <v>5847</v>
      </c>
      <c r="B5318">
        <v>4899</v>
      </c>
      <c r="E5318" s="1">
        <v>42975.420057870368</v>
      </c>
      <c r="F5318" s="1">
        <v>42975.420057870368</v>
      </c>
    </row>
    <row r="5319" spans="1:6" x14ac:dyDescent="0.25">
      <c r="A5319" t="s">
        <v>5848</v>
      </c>
      <c r="B5319">
        <v>4900</v>
      </c>
      <c r="E5319" s="1">
        <v>42975.420057870368</v>
      </c>
      <c r="F5319" s="1">
        <v>42975.420057870368</v>
      </c>
    </row>
    <row r="5320" spans="1:6" x14ac:dyDescent="0.25">
      <c r="A5320" t="s">
        <v>5849</v>
      </c>
      <c r="B5320">
        <v>4901</v>
      </c>
      <c r="E5320" s="1">
        <v>42975.420057870368</v>
      </c>
      <c r="F5320" s="1">
        <v>42975.420057870368</v>
      </c>
    </row>
    <row r="5321" spans="1:6" x14ac:dyDescent="0.25">
      <c r="A5321" t="s">
        <v>8286</v>
      </c>
      <c r="B5321">
        <v>7013</v>
      </c>
      <c r="C5321">
        <v>1995</v>
      </c>
      <c r="E5321" s="1">
        <v>42985.92591435185</v>
      </c>
      <c r="F5321" s="1">
        <v>42985.92591435185</v>
      </c>
    </row>
    <row r="5322" spans="1:6" x14ac:dyDescent="0.25">
      <c r="A5322" t="s">
        <v>5850</v>
      </c>
      <c r="B5322">
        <v>4902</v>
      </c>
      <c r="E5322" s="1">
        <v>42975.420057870368</v>
      </c>
      <c r="F5322" s="1">
        <v>42975.420057870368</v>
      </c>
    </row>
    <row r="5323" spans="1:6" x14ac:dyDescent="0.25">
      <c r="A5323" t="s">
        <v>8526</v>
      </c>
      <c r="B5323">
        <v>7140</v>
      </c>
      <c r="C5323">
        <v>2011</v>
      </c>
      <c r="D5323" t="s">
        <v>169</v>
      </c>
      <c r="E5323" s="1">
        <v>42990.945034722223</v>
      </c>
      <c r="F5323" s="1">
        <v>42990.945034722223</v>
      </c>
    </row>
    <row r="5324" spans="1:6" x14ac:dyDescent="0.25">
      <c r="A5324" t="s">
        <v>5851</v>
      </c>
      <c r="B5324">
        <v>4903</v>
      </c>
      <c r="E5324" s="1">
        <v>42975.420057870368</v>
      </c>
      <c r="F5324" s="1">
        <v>42975.420057870368</v>
      </c>
    </row>
    <row r="5325" spans="1:6" x14ac:dyDescent="0.25">
      <c r="A5325" t="s">
        <v>5852</v>
      </c>
      <c r="B5325">
        <v>4904</v>
      </c>
      <c r="E5325" s="1">
        <v>42975.420057870368</v>
      </c>
      <c r="F5325" s="1">
        <v>42975.420057870368</v>
      </c>
    </row>
    <row r="5326" spans="1:6" x14ac:dyDescent="0.25">
      <c r="A5326" t="s">
        <v>5853</v>
      </c>
      <c r="B5326">
        <v>4905</v>
      </c>
      <c r="E5326" s="1">
        <v>42975.420057870368</v>
      </c>
      <c r="F5326" s="1">
        <v>42975.420057870368</v>
      </c>
    </row>
    <row r="5327" spans="1:6" x14ac:dyDescent="0.25">
      <c r="A5327" t="s">
        <v>5854</v>
      </c>
      <c r="B5327">
        <v>4906</v>
      </c>
      <c r="E5327" s="1">
        <v>42975.420057870368</v>
      </c>
      <c r="F5327" s="1">
        <v>42975.420057870368</v>
      </c>
    </row>
    <row r="5328" spans="1:6" x14ac:dyDescent="0.25">
      <c r="A5328" t="s">
        <v>5855</v>
      </c>
      <c r="B5328">
        <v>4907</v>
      </c>
      <c r="E5328" s="1">
        <v>42975.420057870368</v>
      </c>
      <c r="F5328" s="1">
        <v>42975.420057870368</v>
      </c>
    </row>
    <row r="5329" spans="1:6" x14ac:dyDescent="0.25">
      <c r="A5329" t="s">
        <v>8174</v>
      </c>
      <c r="B5329">
        <v>6959</v>
      </c>
      <c r="E5329" s="1">
        <v>42985.585543981484</v>
      </c>
      <c r="F5329" s="1">
        <v>42985.585543981484</v>
      </c>
    </row>
    <row r="5330" spans="1:6" x14ac:dyDescent="0.25">
      <c r="A5330" t="s">
        <v>5856</v>
      </c>
      <c r="B5330">
        <v>4908</v>
      </c>
      <c r="E5330" s="1">
        <v>42975.420057870368</v>
      </c>
      <c r="F5330" s="1">
        <v>42975.420057870368</v>
      </c>
    </row>
    <row r="5331" spans="1:6" x14ac:dyDescent="0.25">
      <c r="A5331" t="s">
        <v>5857</v>
      </c>
      <c r="B5331">
        <v>4909</v>
      </c>
      <c r="E5331" s="1">
        <v>42975.420057870368</v>
      </c>
      <c r="F5331" s="1">
        <v>42975.420057870368</v>
      </c>
    </row>
    <row r="5332" spans="1:6" x14ac:dyDescent="0.25">
      <c r="A5332" t="s">
        <v>5858</v>
      </c>
      <c r="B5332">
        <v>4910</v>
      </c>
      <c r="E5332" s="1">
        <v>42975.420057870368</v>
      </c>
      <c r="F5332" s="1">
        <v>42975.420057870368</v>
      </c>
    </row>
    <row r="5333" spans="1:6" x14ac:dyDescent="0.25">
      <c r="A5333" t="s">
        <v>5859</v>
      </c>
      <c r="B5333">
        <v>4911</v>
      </c>
      <c r="E5333" s="1">
        <v>42975.420057870368</v>
      </c>
      <c r="F5333" s="1">
        <v>42975.420057870368</v>
      </c>
    </row>
    <row r="5334" spans="1:6" x14ac:dyDescent="0.25">
      <c r="A5334" t="s">
        <v>5860</v>
      </c>
      <c r="B5334">
        <v>4912</v>
      </c>
      <c r="E5334" s="1">
        <v>42975.420057870368</v>
      </c>
      <c r="F5334" s="1">
        <v>42975.420057870368</v>
      </c>
    </row>
    <row r="5335" spans="1:6" x14ac:dyDescent="0.25">
      <c r="A5335" t="s">
        <v>5861</v>
      </c>
      <c r="B5335">
        <v>4913</v>
      </c>
      <c r="E5335" s="1">
        <v>42975.420057870368</v>
      </c>
      <c r="F5335" s="1">
        <v>42975.420057870368</v>
      </c>
    </row>
    <row r="5336" spans="1:6" x14ac:dyDescent="0.25">
      <c r="A5336" t="s">
        <v>8220</v>
      </c>
      <c r="B5336">
        <v>4914</v>
      </c>
      <c r="E5336" s="1">
        <v>42975.420057870368</v>
      </c>
      <c r="F5336" s="1">
        <v>42975.420057870368</v>
      </c>
    </row>
    <row r="5337" spans="1:6" x14ac:dyDescent="0.25">
      <c r="A5337" t="s">
        <v>8219</v>
      </c>
      <c r="B5337">
        <v>4915</v>
      </c>
      <c r="E5337" s="1">
        <v>42975.420057870368</v>
      </c>
      <c r="F5337" s="1">
        <v>42975.420057870368</v>
      </c>
    </row>
    <row r="5338" spans="1:6" x14ac:dyDescent="0.25">
      <c r="A5338" t="s">
        <v>8592</v>
      </c>
      <c r="B5338">
        <v>7284</v>
      </c>
      <c r="C5338">
        <v>2014</v>
      </c>
      <c r="D5338" t="s">
        <v>169</v>
      </c>
      <c r="E5338" s="1">
        <v>42992.012627314813</v>
      </c>
      <c r="F5338" s="1">
        <v>42992.012627314813</v>
      </c>
    </row>
    <row r="5339" spans="1:6" x14ac:dyDescent="0.25">
      <c r="A5339" t="s">
        <v>5862</v>
      </c>
      <c r="B5339">
        <v>4916</v>
      </c>
      <c r="E5339" s="1">
        <v>42975.420057870368</v>
      </c>
      <c r="F5339" s="1">
        <v>42975.420057870368</v>
      </c>
    </row>
    <row r="5340" spans="1:6" x14ac:dyDescent="0.25">
      <c r="A5340" t="s">
        <v>5863</v>
      </c>
      <c r="B5340">
        <v>4917</v>
      </c>
      <c r="E5340" s="1">
        <v>42975.420057870368</v>
      </c>
      <c r="F5340" s="1">
        <v>42975.420057870368</v>
      </c>
    </row>
    <row r="5341" spans="1:6" x14ac:dyDescent="0.25">
      <c r="A5341" t="s">
        <v>5864</v>
      </c>
      <c r="B5341">
        <v>4918</v>
      </c>
      <c r="E5341" s="1">
        <v>42975.420057870368</v>
      </c>
      <c r="F5341" s="1">
        <v>42975.420057870368</v>
      </c>
    </row>
    <row r="5342" spans="1:6" x14ac:dyDescent="0.25">
      <c r="A5342" t="s">
        <v>5865</v>
      </c>
      <c r="B5342">
        <v>4919</v>
      </c>
      <c r="E5342" s="1">
        <v>42975.420057870368</v>
      </c>
      <c r="F5342" s="1">
        <v>42975.420057870368</v>
      </c>
    </row>
    <row r="5343" spans="1:6" x14ac:dyDescent="0.25">
      <c r="A5343" t="s">
        <v>5866</v>
      </c>
      <c r="B5343">
        <v>4920</v>
      </c>
      <c r="E5343" s="1">
        <v>42975.420057870368</v>
      </c>
      <c r="F5343" s="1">
        <v>42975.420057870368</v>
      </c>
    </row>
    <row r="5344" spans="1:6" x14ac:dyDescent="0.25">
      <c r="A5344" t="s">
        <v>5867</v>
      </c>
      <c r="B5344">
        <v>4921</v>
      </c>
      <c r="E5344" s="1">
        <v>42975.420057870368</v>
      </c>
      <c r="F5344" s="1">
        <v>42975.420057870368</v>
      </c>
    </row>
    <row r="5345" spans="1:6" x14ac:dyDescent="0.25">
      <c r="A5345" t="s">
        <v>5868</v>
      </c>
      <c r="B5345">
        <v>4922</v>
      </c>
      <c r="E5345" s="1">
        <v>42975.420057870368</v>
      </c>
      <c r="F5345" s="1">
        <v>42975.420057870368</v>
      </c>
    </row>
    <row r="5346" spans="1:6" x14ac:dyDescent="0.25">
      <c r="A5346" t="s">
        <v>5869</v>
      </c>
      <c r="B5346">
        <v>4923</v>
      </c>
      <c r="E5346" s="1">
        <v>42975.420057870368</v>
      </c>
      <c r="F5346" s="1">
        <v>42975.420057870368</v>
      </c>
    </row>
    <row r="5347" spans="1:6" x14ac:dyDescent="0.25">
      <c r="A5347" t="s">
        <v>5870</v>
      </c>
      <c r="B5347">
        <v>4924</v>
      </c>
      <c r="E5347" s="1">
        <v>42975.420057870368</v>
      </c>
      <c r="F5347" s="1">
        <v>42975.420057870368</v>
      </c>
    </row>
    <row r="5348" spans="1:6" x14ac:dyDescent="0.25">
      <c r="A5348" t="s">
        <v>5871</v>
      </c>
      <c r="B5348">
        <v>4925</v>
      </c>
      <c r="E5348" s="1">
        <v>42975.420057870368</v>
      </c>
      <c r="F5348" s="1">
        <v>42975.420057870368</v>
      </c>
    </row>
    <row r="5349" spans="1:6" x14ac:dyDescent="0.25">
      <c r="A5349" t="s">
        <v>5872</v>
      </c>
      <c r="B5349">
        <v>4926</v>
      </c>
      <c r="E5349" s="1">
        <v>42975.420057870368</v>
      </c>
      <c r="F5349" s="1">
        <v>42975.420057870368</v>
      </c>
    </row>
    <row r="5350" spans="1:6" x14ac:dyDescent="0.25">
      <c r="A5350" t="s">
        <v>5873</v>
      </c>
      <c r="B5350">
        <v>4927</v>
      </c>
      <c r="E5350" s="1">
        <v>42975.420057870368</v>
      </c>
      <c r="F5350" s="1">
        <v>42975.420057870368</v>
      </c>
    </row>
    <row r="5351" spans="1:6" x14ac:dyDescent="0.25">
      <c r="A5351" t="s">
        <v>5874</v>
      </c>
      <c r="B5351">
        <v>4928</v>
      </c>
      <c r="E5351" s="1">
        <v>42975.420057870368</v>
      </c>
      <c r="F5351" s="1">
        <v>42975.420057870368</v>
      </c>
    </row>
    <row r="5352" spans="1:6" x14ac:dyDescent="0.25">
      <c r="A5352" t="s">
        <v>5875</v>
      </c>
      <c r="B5352">
        <v>4929</v>
      </c>
      <c r="E5352" s="1">
        <v>42975.420057870368</v>
      </c>
      <c r="F5352" s="1">
        <v>42975.420057870368</v>
      </c>
    </row>
    <row r="5353" spans="1:6" x14ac:dyDescent="0.25">
      <c r="A5353" t="s">
        <v>5876</v>
      </c>
      <c r="B5353">
        <v>4930</v>
      </c>
      <c r="E5353" s="1">
        <v>42975.420057870368</v>
      </c>
      <c r="F5353" s="1">
        <v>42975.420057870368</v>
      </c>
    </row>
    <row r="5354" spans="1:6" x14ac:dyDescent="0.25">
      <c r="A5354" t="s">
        <v>5877</v>
      </c>
      <c r="B5354">
        <v>4931</v>
      </c>
      <c r="E5354" s="1">
        <v>42975.420057870368</v>
      </c>
      <c r="F5354" s="1">
        <v>42975.420057870368</v>
      </c>
    </row>
    <row r="5355" spans="1:6" x14ac:dyDescent="0.25">
      <c r="A5355" t="s">
        <v>5878</v>
      </c>
      <c r="B5355">
        <v>4932</v>
      </c>
      <c r="E5355" s="1">
        <v>42975.420057870368</v>
      </c>
      <c r="F5355" s="1">
        <v>42975.420057870368</v>
      </c>
    </row>
    <row r="5356" spans="1:6" x14ac:dyDescent="0.25">
      <c r="A5356" t="s">
        <v>5879</v>
      </c>
      <c r="B5356">
        <v>4933</v>
      </c>
      <c r="E5356" s="1">
        <v>42975.420057870368</v>
      </c>
      <c r="F5356" s="1">
        <v>42975.420057870368</v>
      </c>
    </row>
    <row r="5357" spans="1:6" x14ac:dyDescent="0.25">
      <c r="A5357" t="s">
        <v>5880</v>
      </c>
      <c r="B5357">
        <v>4934</v>
      </c>
      <c r="E5357" s="1">
        <v>42975.420057870368</v>
      </c>
      <c r="F5357" s="1">
        <v>42975.420057870368</v>
      </c>
    </row>
    <row r="5358" spans="1:6" x14ac:dyDescent="0.25">
      <c r="A5358" t="s">
        <v>5881</v>
      </c>
      <c r="B5358">
        <v>4935</v>
      </c>
      <c r="E5358" s="1">
        <v>42975.420057870368</v>
      </c>
      <c r="F5358" s="1">
        <v>42975.420057870368</v>
      </c>
    </row>
    <row r="5359" spans="1:6" x14ac:dyDescent="0.25">
      <c r="A5359" t="s">
        <v>5882</v>
      </c>
      <c r="B5359">
        <v>4936</v>
      </c>
      <c r="E5359" s="1">
        <v>42975.420057870368</v>
      </c>
      <c r="F5359" s="1">
        <v>42975.420057870368</v>
      </c>
    </row>
    <row r="5360" spans="1:6" x14ac:dyDescent="0.25">
      <c r="A5360" t="s">
        <v>5883</v>
      </c>
      <c r="B5360">
        <v>4937</v>
      </c>
      <c r="E5360" s="1">
        <v>42975.420057870368</v>
      </c>
      <c r="F5360" s="1">
        <v>42975.420057870368</v>
      </c>
    </row>
    <row r="5361" spans="1:6" x14ac:dyDescent="0.25">
      <c r="A5361" t="s">
        <v>5884</v>
      </c>
      <c r="B5361">
        <v>4938</v>
      </c>
      <c r="E5361" s="1">
        <v>42975.420057870368</v>
      </c>
      <c r="F5361" s="1">
        <v>42975.420057870368</v>
      </c>
    </row>
    <row r="5362" spans="1:6" x14ac:dyDescent="0.25">
      <c r="A5362" t="s">
        <v>5885</v>
      </c>
      <c r="B5362">
        <v>4939</v>
      </c>
      <c r="E5362" s="1">
        <v>42975.420057870368</v>
      </c>
      <c r="F5362" s="1">
        <v>42975.420057870368</v>
      </c>
    </row>
    <row r="5363" spans="1:6" x14ac:dyDescent="0.25">
      <c r="A5363" t="s">
        <v>5886</v>
      </c>
      <c r="B5363">
        <v>4940</v>
      </c>
      <c r="E5363" s="1">
        <v>42975.420057870368</v>
      </c>
      <c r="F5363" s="1">
        <v>42975.420057870368</v>
      </c>
    </row>
    <row r="5364" spans="1:6" x14ac:dyDescent="0.25">
      <c r="A5364" t="s">
        <v>5887</v>
      </c>
      <c r="B5364">
        <v>4941</v>
      </c>
      <c r="E5364" s="1">
        <v>42975.420057870368</v>
      </c>
      <c r="F5364" s="1">
        <v>42975.420057870368</v>
      </c>
    </row>
    <row r="5365" spans="1:6" x14ac:dyDescent="0.25">
      <c r="A5365" t="s">
        <v>5888</v>
      </c>
      <c r="B5365">
        <v>4942</v>
      </c>
      <c r="E5365" s="1">
        <v>42975.420057870368</v>
      </c>
      <c r="F5365" s="1">
        <v>42975.420057870368</v>
      </c>
    </row>
    <row r="5366" spans="1:6" x14ac:dyDescent="0.25">
      <c r="A5366" t="s">
        <v>5889</v>
      </c>
      <c r="B5366">
        <v>4943</v>
      </c>
      <c r="E5366" s="1">
        <v>42975.420057870368</v>
      </c>
      <c r="F5366" s="1">
        <v>42975.420057870368</v>
      </c>
    </row>
    <row r="5367" spans="1:6" x14ac:dyDescent="0.25">
      <c r="A5367" t="s">
        <v>5890</v>
      </c>
      <c r="B5367">
        <v>4944</v>
      </c>
      <c r="E5367" s="1">
        <v>42975.420057870368</v>
      </c>
      <c r="F5367" s="1">
        <v>42975.420057870368</v>
      </c>
    </row>
    <row r="5368" spans="1:6" x14ac:dyDescent="0.25">
      <c r="A5368" t="s">
        <v>5891</v>
      </c>
      <c r="B5368">
        <v>4945</v>
      </c>
      <c r="E5368" s="1">
        <v>42975.420057870368</v>
      </c>
      <c r="F5368" s="1">
        <v>42975.420057870368</v>
      </c>
    </row>
    <row r="5369" spans="1:6" x14ac:dyDescent="0.25">
      <c r="A5369" t="s">
        <v>5892</v>
      </c>
      <c r="B5369">
        <v>4946</v>
      </c>
      <c r="E5369" s="1">
        <v>42975.420057870368</v>
      </c>
      <c r="F5369" s="1">
        <v>42975.420057870368</v>
      </c>
    </row>
    <row r="5370" spans="1:6" x14ac:dyDescent="0.25">
      <c r="A5370" t="s">
        <v>5893</v>
      </c>
      <c r="B5370">
        <v>4947</v>
      </c>
      <c r="E5370" s="1">
        <v>42975.420057870368</v>
      </c>
      <c r="F5370" s="1">
        <v>42975.420057870368</v>
      </c>
    </row>
    <row r="5371" spans="1:6" x14ac:dyDescent="0.25">
      <c r="A5371" t="s">
        <v>5894</v>
      </c>
      <c r="B5371">
        <v>4948</v>
      </c>
      <c r="E5371" s="1">
        <v>42975.420057870368</v>
      </c>
      <c r="F5371" s="1">
        <v>42975.420057870368</v>
      </c>
    </row>
    <row r="5372" spans="1:6" x14ac:dyDescent="0.25">
      <c r="A5372" t="s">
        <v>5895</v>
      </c>
      <c r="B5372">
        <v>4949</v>
      </c>
      <c r="E5372" s="1">
        <v>42975.420057870368</v>
      </c>
      <c r="F5372" s="1">
        <v>42975.420057870368</v>
      </c>
    </row>
    <row r="5373" spans="1:6" x14ac:dyDescent="0.25">
      <c r="A5373" t="s">
        <v>5896</v>
      </c>
      <c r="B5373">
        <v>4950</v>
      </c>
      <c r="E5373" s="1">
        <v>42975.420057870368</v>
      </c>
      <c r="F5373" s="1">
        <v>42975.420057870368</v>
      </c>
    </row>
    <row r="5374" spans="1:6" x14ac:dyDescent="0.25">
      <c r="A5374" t="s">
        <v>5897</v>
      </c>
      <c r="B5374">
        <v>4951</v>
      </c>
      <c r="E5374" s="1">
        <v>42975.420057870368</v>
      </c>
      <c r="F5374" s="1">
        <v>42975.420057870368</v>
      </c>
    </row>
    <row r="5375" spans="1:6" x14ac:dyDescent="0.25">
      <c r="A5375" t="s">
        <v>5898</v>
      </c>
      <c r="B5375">
        <v>4952</v>
      </c>
      <c r="E5375" s="1">
        <v>42975.420057870368</v>
      </c>
      <c r="F5375" s="1">
        <v>42975.420057870368</v>
      </c>
    </row>
    <row r="5376" spans="1:6" x14ac:dyDescent="0.25">
      <c r="A5376" t="s">
        <v>5899</v>
      </c>
      <c r="B5376">
        <v>4953</v>
      </c>
      <c r="E5376" s="1">
        <v>42975.420057870368</v>
      </c>
      <c r="F5376" s="1">
        <v>42975.420057870368</v>
      </c>
    </row>
    <row r="5377" spans="1:6" x14ac:dyDescent="0.25">
      <c r="A5377" t="s">
        <v>5900</v>
      </c>
      <c r="B5377">
        <v>4954</v>
      </c>
      <c r="E5377" s="1">
        <v>42975.420057870368</v>
      </c>
      <c r="F5377" s="1">
        <v>42975.420057870368</v>
      </c>
    </row>
    <row r="5378" spans="1:6" x14ac:dyDescent="0.25">
      <c r="A5378" t="s">
        <v>5901</v>
      </c>
      <c r="B5378">
        <v>4955</v>
      </c>
      <c r="E5378" s="1">
        <v>42975.420057870368</v>
      </c>
      <c r="F5378" s="1">
        <v>42975.420057870368</v>
      </c>
    </row>
    <row r="5379" spans="1:6" x14ac:dyDescent="0.25">
      <c r="A5379" t="s">
        <v>5902</v>
      </c>
      <c r="B5379">
        <v>4956</v>
      </c>
      <c r="E5379" s="1">
        <v>42975.420057870368</v>
      </c>
      <c r="F5379" s="1">
        <v>42975.420057870368</v>
      </c>
    </row>
    <row r="5380" spans="1:6" x14ac:dyDescent="0.25">
      <c r="A5380" t="s">
        <v>5903</v>
      </c>
      <c r="B5380">
        <v>4957</v>
      </c>
      <c r="E5380" s="1">
        <v>42975.420057870368</v>
      </c>
      <c r="F5380" s="1">
        <v>42975.420057870368</v>
      </c>
    </row>
    <row r="5381" spans="1:6" x14ac:dyDescent="0.25">
      <c r="A5381" t="s">
        <v>5904</v>
      </c>
      <c r="B5381">
        <v>4958</v>
      </c>
      <c r="E5381" s="1">
        <v>42975.420057870368</v>
      </c>
      <c r="F5381" s="1">
        <v>42975.420057870368</v>
      </c>
    </row>
    <row r="5382" spans="1:6" x14ac:dyDescent="0.25">
      <c r="A5382" t="s">
        <v>5905</v>
      </c>
      <c r="B5382">
        <v>4959</v>
      </c>
      <c r="E5382" s="1">
        <v>42975.420057870368</v>
      </c>
      <c r="F5382" s="1">
        <v>42975.420057870368</v>
      </c>
    </row>
    <row r="5383" spans="1:6" x14ac:dyDescent="0.25">
      <c r="A5383" t="s">
        <v>238</v>
      </c>
      <c r="B5383">
        <v>4960</v>
      </c>
      <c r="E5383" s="1">
        <v>42975.420057870368</v>
      </c>
      <c r="F5383" s="1">
        <v>42975.420057870368</v>
      </c>
    </row>
    <row r="5384" spans="1:6" x14ac:dyDescent="0.25">
      <c r="A5384" t="s">
        <v>5906</v>
      </c>
      <c r="B5384">
        <v>4961</v>
      </c>
      <c r="E5384" s="1">
        <v>42975.420057870368</v>
      </c>
      <c r="F5384" s="1">
        <v>42975.420057870368</v>
      </c>
    </row>
    <row r="5385" spans="1:6" x14ac:dyDescent="0.25">
      <c r="A5385" t="s">
        <v>5907</v>
      </c>
      <c r="B5385">
        <v>4962</v>
      </c>
      <c r="E5385" s="1">
        <v>42975.420057870368</v>
      </c>
      <c r="F5385" s="1">
        <v>42975.420057870368</v>
      </c>
    </row>
    <row r="5386" spans="1:6" x14ac:dyDescent="0.25">
      <c r="A5386" t="s">
        <v>5908</v>
      </c>
      <c r="B5386">
        <v>4963</v>
      </c>
      <c r="E5386" s="1">
        <v>42975.420057870368</v>
      </c>
      <c r="F5386" s="1">
        <v>42975.420057870368</v>
      </c>
    </row>
    <row r="5387" spans="1:6" x14ac:dyDescent="0.25">
      <c r="A5387" t="s">
        <v>5909</v>
      </c>
      <c r="B5387">
        <v>4964</v>
      </c>
      <c r="E5387" s="1">
        <v>42975.420057870368</v>
      </c>
      <c r="F5387" s="1">
        <v>42975.420057870368</v>
      </c>
    </row>
    <row r="5388" spans="1:6" x14ac:dyDescent="0.25">
      <c r="A5388" t="s">
        <v>5910</v>
      </c>
      <c r="B5388">
        <v>4965</v>
      </c>
      <c r="E5388" s="1">
        <v>42975.420057870368</v>
      </c>
      <c r="F5388" s="1">
        <v>42975.420057870368</v>
      </c>
    </row>
    <row r="5389" spans="1:6" x14ac:dyDescent="0.25">
      <c r="A5389" t="s">
        <v>5911</v>
      </c>
      <c r="B5389">
        <v>4966</v>
      </c>
      <c r="E5389" s="1">
        <v>42975.420057870368</v>
      </c>
      <c r="F5389" s="1">
        <v>42975.420057870368</v>
      </c>
    </row>
    <row r="5390" spans="1:6" x14ac:dyDescent="0.25">
      <c r="A5390" t="s">
        <v>5912</v>
      </c>
      <c r="B5390">
        <v>4967</v>
      </c>
      <c r="E5390" s="1">
        <v>42975.420057870368</v>
      </c>
      <c r="F5390" s="1">
        <v>42975.420057870368</v>
      </c>
    </row>
    <row r="5391" spans="1:6" x14ac:dyDescent="0.25">
      <c r="A5391" t="s">
        <v>5913</v>
      </c>
      <c r="B5391">
        <v>4968</v>
      </c>
      <c r="E5391" s="1">
        <v>42975.420057870368</v>
      </c>
      <c r="F5391" s="1">
        <v>42975.420057870368</v>
      </c>
    </row>
    <row r="5392" spans="1:6" x14ac:dyDescent="0.25">
      <c r="A5392" t="s">
        <v>5914</v>
      </c>
      <c r="B5392">
        <v>4969</v>
      </c>
      <c r="E5392" s="1">
        <v>42975.420057870368</v>
      </c>
      <c r="F5392" s="1">
        <v>42975.420057870368</v>
      </c>
    </row>
    <row r="5393" spans="1:6" x14ac:dyDescent="0.25">
      <c r="A5393" t="s">
        <v>5915</v>
      </c>
      <c r="B5393">
        <v>4970</v>
      </c>
      <c r="E5393" s="1">
        <v>42975.420057870368</v>
      </c>
      <c r="F5393" s="1">
        <v>42975.420057870368</v>
      </c>
    </row>
    <row r="5394" spans="1:6" x14ac:dyDescent="0.25">
      <c r="A5394" t="s">
        <v>5916</v>
      </c>
      <c r="B5394">
        <v>4971</v>
      </c>
      <c r="E5394" s="1">
        <v>42975.420057870368</v>
      </c>
      <c r="F5394" s="1">
        <v>42975.420057870368</v>
      </c>
    </row>
    <row r="5395" spans="1:6" x14ac:dyDescent="0.25">
      <c r="A5395" t="s">
        <v>5917</v>
      </c>
      <c r="B5395">
        <v>4972</v>
      </c>
      <c r="E5395" s="1">
        <v>42975.420057870368</v>
      </c>
      <c r="F5395" s="1">
        <v>42975.420057870368</v>
      </c>
    </row>
    <row r="5396" spans="1:6" x14ac:dyDescent="0.25">
      <c r="A5396" t="s">
        <v>5918</v>
      </c>
      <c r="B5396">
        <v>4973</v>
      </c>
      <c r="E5396" s="1">
        <v>42975.420057870368</v>
      </c>
      <c r="F5396" s="1">
        <v>42975.420057870368</v>
      </c>
    </row>
    <row r="5397" spans="1:6" x14ac:dyDescent="0.25">
      <c r="A5397" t="s">
        <v>5919</v>
      </c>
      <c r="B5397">
        <v>4974</v>
      </c>
      <c r="E5397" s="1">
        <v>42975.420057870368</v>
      </c>
      <c r="F5397" s="1">
        <v>42975.420057870368</v>
      </c>
    </row>
    <row r="5398" spans="1:6" x14ac:dyDescent="0.25">
      <c r="A5398" t="s">
        <v>5920</v>
      </c>
      <c r="B5398">
        <v>4975</v>
      </c>
      <c r="E5398" s="1">
        <v>42975.420057870368</v>
      </c>
      <c r="F5398" s="1">
        <v>42975.420057870368</v>
      </c>
    </row>
    <row r="5399" spans="1:6" x14ac:dyDescent="0.25">
      <c r="A5399" t="s">
        <v>5921</v>
      </c>
      <c r="B5399">
        <v>4976</v>
      </c>
      <c r="E5399" s="1">
        <v>42975.420057870368</v>
      </c>
      <c r="F5399" s="1">
        <v>42975.420057870368</v>
      </c>
    </row>
    <row r="5400" spans="1:6" x14ac:dyDescent="0.25">
      <c r="A5400" t="s">
        <v>8540</v>
      </c>
      <c r="B5400">
        <v>7141</v>
      </c>
      <c r="C5400">
        <v>2013</v>
      </c>
      <c r="D5400" t="s">
        <v>169</v>
      </c>
      <c r="E5400" s="1">
        <v>42990.945034722223</v>
      </c>
      <c r="F5400" s="1">
        <v>42990.945034722223</v>
      </c>
    </row>
    <row r="5401" spans="1:6" x14ac:dyDescent="0.25">
      <c r="A5401" t="s">
        <v>5922</v>
      </c>
      <c r="B5401">
        <v>4977</v>
      </c>
      <c r="E5401" s="1">
        <v>42975.420057870368</v>
      </c>
      <c r="F5401" s="1">
        <v>42975.420057870368</v>
      </c>
    </row>
    <row r="5402" spans="1:6" x14ac:dyDescent="0.25">
      <c r="A5402" t="s">
        <v>8613</v>
      </c>
      <c r="B5402">
        <v>7285</v>
      </c>
      <c r="C5402">
        <v>2016</v>
      </c>
      <c r="D5402" t="s">
        <v>169</v>
      </c>
      <c r="E5402" s="1">
        <v>42992.012627314813</v>
      </c>
      <c r="F5402" s="1">
        <v>42992.012627314813</v>
      </c>
    </row>
    <row r="5403" spans="1:6" x14ac:dyDescent="0.25">
      <c r="A5403" t="s">
        <v>5923</v>
      </c>
      <c r="B5403">
        <v>4978</v>
      </c>
      <c r="E5403" s="1">
        <v>42975.420057870368</v>
      </c>
      <c r="F5403" s="1">
        <v>42975.420057870368</v>
      </c>
    </row>
    <row r="5404" spans="1:6" x14ac:dyDescent="0.25">
      <c r="A5404" t="s">
        <v>5924</v>
      </c>
      <c r="B5404">
        <v>4979</v>
      </c>
      <c r="E5404" s="1">
        <v>42975.420057870368</v>
      </c>
      <c r="F5404" s="1">
        <v>42975.420057870368</v>
      </c>
    </row>
    <row r="5405" spans="1:6" x14ac:dyDescent="0.25">
      <c r="A5405" t="s">
        <v>5925</v>
      </c>
      <c r="B5405">
        <v>4980</v>
      </c>
      <c r="E5405" s="1">
        <v>42975.420057870368</v>
      </c>
      <c r="F5405" s="1">
        <v>42975.420057870368</v>
      </c>
    </row>
    <row r="5406" spans="1:6" x14ac:dyDescent="0.25">
      <c r="A5406" t="s">
        <v>5926</v>
      </c>
      <c r="B5406">
        <v>4981</v>
      </c>
      <c r="E5406" s="1">
        <v>42975.420057870368</v>
      </c>
      <c r="F5406" s="1">
        <v>42975.420057870368</v>
      </c>
    </row>
    <row r="5407" spans="1:6" x14ac:dyDescent="0.25">
      <c r="A5407" t="s">
        <v>5927</v>
      </c>
      <c r="B5407">
        <v>4982</v>
      </c>
      <c r="E5407" s="1">
        <v>42975.420057870368</v>
      </c>
      <c r="F5407" s="1">
        <v>42975.420057870368</v>
      </c>
    </row>
    <row r="5408" spans="1:6" x14ac:dyDescent="0.25">
      <c r="A5408" t="s">
        <v>5928</v>
      </c>
      <c r="B5408">
        <v>4983</v>
      </c>
      <c r="E5408" s="1">
        <v>42975.420057870368</v>
      </c>
      <c r="F5408" s="1">
        <v>42975.420057870368</v>
      </c>
    </row>
    <row r="5409" spans="1:6" x14ac:dyDescent="0.25">
      <c r="A5409" t="s">
        <v>5929</v>
      </c>
      <c r="B5409">
        <v>4984</v>
      </c>
      <c r="E5409" s="1">
        <v>42975.420057870368</v>
      </c>
      <c r="F5409" s="1">
        <v>42975.420057870368</v>
      </c>
    </row>
    <row r="5410" spans="1:6" x14ac:dyDescent="0.25">
      <c r="A5410" t="s">
        <v>32</v>
      </c>
      <c r="B5410">
        <v>4985</v>
      </c>
      <c r="E5410" s="1">
        <v>42975.420057870368</v>
      </c>
      <c r="F5410" s="1">
        <v>42975.420057870368</v>
      </c>
    </row>
    <row r="5411" spans="1:6" x14ac:dyDescent="0.25">
      <c r="A5411" t="s">
        <v>31</v>
      </c>
      <c r="B5411">
        <v>4986</v>
      </c>
      <c r="E5411" s="1">
        <v>42975.420057870368</v>
      </c>
      <c r="F5411" s="1">
        <v>42975.420057870368</v>
      </c>
    </row>
    <row r="5412" spans="1:6" x14ac:dyDescent="0.25">
      <c r="A5412" t="s">
        <v>5930</v>
      </c>
      <c r="B5412">
        <v>4987</v>
      </c>
      <c r="E5412" s="1">
        <v>42975.420057870368</v>
      </c>
      <c r="F5412" s="1">
        <v>42975.420057870368</v>
      </c>
    </row>
    <row r="5413" spans="1:6" x14ac:dyDescent="0.25">
      <c r="A5413" t="s">
        <v>5931</v>
      </c>
      <c r="B5413">
        <v>4988</v>
      </c>
      <c r="E5413" s="1">
        <v>42975.420057870368</v>
      </c>
      <c r="F5413" s="1">
        <v>42975.420057870368</v>
      </c>
    </row>
    <row r="5414" spans="1:6" x14ac:dyDescent="0.25">
      <c r="A5414" t="s">
        <v>5932</v>
      </c>
      <c r="B5414">
        <v>4989</v>
      </c>
      <c r="E5414" s="1">
        <v>42975.420057870368</v>
      </c>
      <c r="F5414" s="1">
        <v>42975.420057870368</v>
      </c>
    </row>
    <row r="5415" spans="1:6" x14ac:dyDescent="0.25">
      <c r="A5415" t="s">
        <v>8427</v>
      </c>
      <c r="B5415">
        <v>7089</v>
      </c>
      <c r="D5415" t="s">
        <v>8487</v>
      </c>
      <c r="E5415" s="1">
        <v>42990.545127314814</v>
      </c>
      <c r="F5415" s="1">
        <v>42990.545127314814</v>
      </c>
    </row>
    <row r="5416" spans="1:6" x14ac:dyDescent="0.25">
      <c r="A5416" t="s">
        <v>5933</v>
      </c>
      <c r="B5416">
        <v>4990</v>
      </c>
      <c r="E5416" s="1">
        <v>42975.420057870368</v>
      </c>
      <c r="F5416" s="1">
        <v>42975.420057870368</v>
      </c>
    </row>
    <row r="5417" spans="1:6" x14ac:dyDescent="0.25">
      <c r="A5417" t="s">
        <v>5934</v>
      </c>
      <c r="B5417">
        <v>4991</v>
      </c>
      <c r="E5417" s="1">
        <v>42975.420057870368</v>
      </c>
      <c r="F5417" s="1">
        <v>42975.420057870368</v>
      </c>
    </row>
    <row r="5418" spans="1:6" x14ac:dyDescent="0.25">
      <c r="A5418" t="s">
        <v>5935</v>
      </c>
      <c r="B5418">
        <v>4992</v>
      </c>
      <c r="E5418" s="1">
        <v>42975.420057870368</v>
      </c>
      <c r="F5418" s="1">
        <v>42975.420057870368</v>
      </c>
    </row>
    <row r="5419" spans="1:6" x14ac:dyDescent="0.25">
      <c r="A5419" t="s">
        <v>5936</v>
      </c>
      <c r="B5419">
        <v>4993</v>
      </c>
      <c r="E5419" s="1">
        <v>42975.420057870368</v>
      </c>
      <c r="F5419" s="1">
        <v>42975.420057870368</v>
      </c>
    </row>
    <row r="5420" spans="1:6" x14ac:dyDescent="0.25">
      <c r="A5420" t="s">
        <v>8191</v>
      </c>
      <c r="B5420">
        <v>6960</v>
      </c>
      <c r="E5420" s="1">
        <v>42985.585543981484</v>
      </c>
      <c r="F5420" s="1">
        <v>42985.585543981484</v>
      </c>
    </row>
    <row r="5421" spans="1:6" x14ac:dyDescent="0.25">
      <c r="A5421" t="s">
        <v>5937</v>
      </c>
      <c r="B5421">
        <v>4994</v>
      </c>
      <c r="E5421" s="1">
        <v>42975.420057870368</v>
      </c>
      <c r="F5421" s="1">
        <v>42975.420057870368</v>
      </c>
    </row>
    <row r="5422" spans="1:6" x14ac:dyDescent="0.25">
      <c r="A5422" t="s">
        <v>5938</v>
      </c>
      <c r="B5422">
        <v>4995</v>
      </c>
      <c r="E5422" s="1">
        <v>42975.420057870368</v>
      </c>
      <c r="F5422" s="1">
        <v>42975.420057870368</v>
      </c>
    </row>
    <row r="5423" spans="1:6" x14ac:dyDescent="0.25">
      <c r="A5423" t="s">
        <v>5939</v>
      </c>
      <c r="B5423">
        <v>4996</v>
      </c>
      <c r="E5423" s="1">
        <v>42975.420057870368</v>
      </c>
      <c r="F5423" s="1">
        <v>42975.420057870368</v>
      </c>
    </row>
    <row r="5424" spans="1:6" x14ac:dyDescent="0.25">
      <c r="A5424" t="s">
        <v>5940</v>
      </c>
      <c r="B5424">
        <v>4997</v>
      </c>
      <c r="E5424" s="1">
        <v>42975.420057870368</v>
      </c>
      <c r="F5424" s="1">
        <v>42975.420057870368</v>
      </c>
    </row>
    <row r="5425" spans="1:6" x14ac:dyDescent="0.25">
      <c r="A5425" t="s">
        <v>5941</v>
      </c>
      <c r="B5425">
        <v>4998</v>
      </c>
      <c r="E5425" s="1">
        <v>42975.420057870368</v>
      </c>
      <c r="F5425" s="1">
        <v>42975.420057870368</v>
      </c>
    </row>
    <row r="5426" spans="1:6" x14ac:dyDescent="0.25">
      <c r="A5426" t="s">
        <v>5942</v>
      </c>
      <c r="B5426">
        <v>4999</v>
      </c>
      <c r="E5426" s="1">
        <v>42975.420057870368</v>
      </c>
      <c r="F5426" s="1">
        <v>42975.420057870368</v>
      </c>
    </row>
    <row r="5427" spans="1:6" x14ac:dyDescent="0.25">
      <c r="A5427" t="s">
        <v>5943</v>
      </c>
      <c r="B5427">
        <v>5000</v>
      </c>
      <c r="E5427" s="1">
        <v>42975.420057870368</v>
      </c>
      <c r="F5427" s="1">
        <v>42975.420057870368</v>
      </c>
    </row>
    <row r="5428" spans="1:6" x14ac:dyDescent="0.25">
      <c r="A5428" t="s">
        <v>5944</v>
      </c>
      <c r="B5428">
        <v>5001</v>
      </c>
      <c r="E5428" s="1">
        <v>42975.420057870368</v>
      </c>
      <c r="F5428" s="1">
        <v>42975.420057870368</v>
      </c>
    </row>
    <row r="5429" spans="1:6" x14ac:dyDescent="0.25">
      <c r="A5429" t="s">
        <v>5945</v>
      </c>
      <c r="B5429">
        <v>5002</v>
      </c>
      <c r="E5429" s="1">
        <v>42975.420057870368</v>
      </c>
      <c r="F5429" s="1">
        <v>42975.420057870368</v>
      </c>
    </row>
    <row r="5430" spans="1:6" x14ac:dyDescent="0.25">
      <c r="A5430" t="s">
        <v>5946</v>
      </c>
      <c r="B5430">
        <v>5003</v>
      </c>
      <c r="E5430" s="1">
        <v>42975.420057870368</v>
      </c>
      <c r="F5430" s="1">
        <v>42975.420057870368</v>
      </c>
    </row>
    <row r="5431" spans="1:6" x14ac:dyDescent="0.25">
      <c r="A5431" t="s">
        <v>5947</v>
      </c>
      <c r="B5431">
        <v>5004</v>
      </c>
      <c r="E5431" s="1">
        <v>42975.420057870368</v>
      </c>
      <c r="F5431" s="1">
        <v>42975.420057870368</v>
      </c>
    </row>
    <row r="5432" spans="1:6" x14ac:dyDescent="0.25">
      <c r="A5432" t="s">
        <v>5948</v>
      </c>
      <c r="B5432">
        <v>5005</v>
      </c>
      <c r="E5432" s="1">
        <v>42975.420057870368</v>
      </c>
      <c r="F5432" s="1">
        <v>42975.420057870368</v>
      </c>
    </row>
    <row r="5433" spans="1:6" x14ac:dyDescent="0.25">
      <c r="A5433" t="s">
        <v>8457</v>
      </c>
      <c r="B5433">
        <v>7090</v>
      </c>
      <c r="D5433" t="s">
        <v>8486</v>
      </c>
      <c r="E5433" s="1">
        <v>42990.545127314814</v>
      </c>
      <c r="F5433" s="1">
        <v>42990.545127314814</v>
      </c>
    </row>
    <row r="5434" spans="1:6" x14ac:dyDescent="0.25">
      <c r="A5434" t="s">
        <v>5949</v>
      </c>
      <c r="B5434">
        <v>5006</v>
      </c>
      <c r="E5434" s="1">
        <v>42975.420057870368</v>
      </c>
      <c r="F5434" s="1">
        <v>42975.420057870368</v>
      </c>
    </row>
    <row r="5435" spans="1:6" x14ac:dyDescent="0.25">
      <c r="A5435" t="s">
        <v>30</v>
      </c>
      <c r="B5435">
        <v>5007</v>
      </c>
      <c r="E5435" s="1">
        <v>42975.420057870368</v>
      </c>
      <c r="F5435" s="1">
        <v>42975.420057870368</v>
      </c>
    </row>
    <row r="5436" spans="1:6" x14ac:dyDescent="0.25">
      <c r="A5436" t="s">
        <v>5950</v>
      </c>
      <c r="B5436">
        <v>5008</v>
      </c>
      <c r="E5436" s="1">
        <v>42975.420057870368</v>
      </c>
      <c r="F5436" s="1">
        <v>42975.420057870368</v>
      </c>
    </row>
    <row r="5437" spans="1:6" x14ac:dyDescent="0.25">
      <c r="A5437" t="s">
        <v>214</v>
      </c>
      <c r="B5437">
        <v>5009</v>
      </c>
      <c r="E5437" s="1">
        <v>42975.420057870368</v>
      </c>
      <c r="F5437" s="1">
        <v>42975.420057870368</v>
      </c>
    </row>
    <row r="5438" spans="1:6" x14ac:dyDescent="0.25">
      <c r="A5438" t="s">
        <v>5951</v>
      </c>
      <c r="B5438">
        <v>5010</v>
      </c>
      <c r="E5438" s="1">
        <v>42975.420057870368</v>
      </c>
      <c r="F5438" s="1">
        <v>42975.420057870368</v>
      </c>
    </row>
    <row r="5439" spans="1:6" x14ac:dyDescent="0.25">
      <c r="A5439" t="s">
        <v>5952</v>
      </c>
      <c r="B5439">
        <v>5011</v>
      </c>
      <c r="E5439" s="1">
        <v>42975.420057870368</v>
      </c>
      <c r="F5439" s="1">
        <v>42975.420057870368</v>
      </c>
    </row>
    <row r="5440" spans="1:6" x14ac:dyDescent="0.25">
      <c r="A5440" t="s">
        <v>5953</v>
      </c>
      <c r="B5440">
        <v>5012</v>
      </c>
      <c r="E5440" s="1">
        <v>42975.420057870368</v>
      </c>
      <c r="F5440" s="1">
        <v>42975.420057870368</v>
      </c>
    </row>
    <row r="5441" spans="1:6" x14ac:dyDescent="0.25">
      <c r="A5441" t="s">
        <v>5954</v>
      </c>
      <c r="B5441">
        <v>5013</v>
      </c>
      <c r="E5441" s="1">
        <v>42975.420057870368</v>
      </c>
      <c r="F5441" s="1">
        <v>42975.420057870368</v>
      </c>
    </row>
    <row r="5442" spans="1:6" x14ac:dyDescent="0.25">
      <c r="A5442" t="s">
        <v>5955</v>
      </c>
      <c r="B5442">
        <v>5014</v>
      </c>
      <c r="E5442" s="1">
        <v>42975.420057870368</v>
      </c>
      <c r="F5442" s="1">
        <v>42975.420057870368</v>
      </c>
    </row>
    <row r="5443" spans="1:6" x14ac:dyDescent="0.25">
      <c r="A5443" t="s">
        <v>5956</v>
      </c>
      <c r="B5443">
        <v>5015</v>
      </c>
      <c r="E5443" s="1">
        <v>42975.420057870368</v>
      </c>
      <c r="F5443" s="1">
        <v>42975.420057870368</v>
      </c>
    </row>
    <row r="5444" spans="1:6" x14ac:dyDescent="0.25">
      <c r="A5444" t="s">
        <v>8434</v>
      </c>
      <c r="B5444">
        <v>7091</v>
      </c>
      <c r="D5444" t="s">
        <v>8485</v>
      </c>
      <c r="E5444" s="1">
        <v>42990.545127314814</v>
      </c>
      <c r="F5444" s="1">
        <v>42990.545127314814</v>
      </c>
    </row>
    <row r="5445" spans="1:6" x14ac:dyDescent="0.25">
      <c r="A5445" t="s">
        <v>5957</v>
      </c>
      <c r="B5445">
        <v>5016</v>
      </c>
      <c r="E5445" s="1">
        <v>42975.420057870368</v>
      </c>
      <c r="F5445" s="1">
        <v>42975.420057870368</v>
      </c>
    </row>
    <row r="5446" spans="1:6" x14ac:dyDescent="0.25">
      <c r="A5446" t="s">
        <v>5958</v>
      </c>
      <c r="B5446">
        <v>5017</v>
      </c>
      <c r="E5446" s="1">
        <v>42975.420057870368</v>
      </c>
      <c r="F5446" s="1">
        <v>42975.420057870368</v>
      </c>
    </row>
    <row r="5447" spans="1:6" x14ac:dyDescent="0.25">
      <c r="A5447" t="s">
        <v>5959</v>
      </c>
      <c r="B5447">
        <v>5018</v>
      </c>
      <c r="E5447" s="1">
        <v>42975.420057870368</v>
      </c>
      <c r="F5447" s="1">
        <v>42975.420057870368</v>
      </c>
    </row>
    <row r="5448" spans="1:6" x14ac:dyDescent="0.25">
      <c r="A5448" t="s">
        <v>5960</v>
      </c>
      <c r="B5448">
        <v>5019</v>
      </c>
      <c r="E5448" s="1">
        <v>42975.420057870368</v>
      </c>
      <c r="F5448" s="1">
        <v>42975.420057870368</v>
      </c>
    </row>
    <row r="5449" spans="1:6" x14ac:dyDescent="0.25">
      <c r="A5449" t="s">
        <v>5961</v>
      </c>
      <c r="B5449">
        <v>5020</v>
      </c>
      <c r="E5449" s="1">
        <v>42975.420057870368</v>
      </c>
      <c r="F5449" s="1">
        <v>42975.420057870368</v>
      </c>
    </row>
    <row r="5450" spans="1:6" x14ac:dyDescent="0.25">
      <c r="A5450" t="s">
        <v>5962</v>
      </c>
      <c r="B5450">
        <v>5021</v>
      </c>
      <c r="E5450" s="1">
        <v>42975.420057870368</v>
      </c>
      <c r="F5450" s="1">
        <v>42975.420057870368</v>
      </c>
    </row>
    <row r="5451" spans="1:6" x14ac:dyDescent="0.25">
      <c r="A5451" t="s">
        <v>5963</v>
      </c>
      <c r="B5451">
        <v>5022</v>
      </c>
      <c r="E5451" s="1">
        <v>42975.420057870368</v>
      </c>
      <c r="F5451" s="1">
        <v>42975.420057870368</v>
      </c>
    </row>
    <row r="5452" spans="1:6" x14ac:dyDescent="0.25">
      <c r="A5452" t="s">
        <v>5964</v>
      </c>
      <c r="B5452">
        <v>5023</v>
      </c>
      <c r="E5452" s="1">
        <v>42975.420057870368</v>
      </c>
      <c r="F5452" s="1">
        <v>42975.420057870368</v>
      </c>
    </row>
    <row r="5453" spans="1:6" x14ac:dyDescent="0.25">
      <c r="A5453" t="s">
        <v>5965</v>
      </c>
      <c r="B5453">
        <v>5024</v>
      </c>
      <c r="E5453" s="1">
        <v>42975.420057870368</v>
      </c>
      <c r="F5453" s="1">
        <v>42975.420057870368</v>
      </c>
    </row>
    <row r="5454" spans="1:6" x14ac:dyDescent="0.25">
      <c r="A5454" t="s">
        <v>8218</v>
      </c>
      <c r="B5454">
        <v>5025</v>
      </c>
      <c r="E5454" s="1">
        <v>42975.420057870368</v>
      </c>
      <c r="F5454" s="1">
        <v>42975.420057870368</v>
      </c>
    </row>
    <row r="5455" spans="1:6" x14ac:dyDescent="0.25">
      <c r="A5455" t="s">
        <v>5966</v>
      </c>
      <c r="B5455">
        <v>5026</v>
      </c>
      <c r="E5455" s="1">
        <v>42975.420057870368</v>
      </c>
      <c r="F5455" s="1">
        <v>42975.420057870368</v>
      </c>
    </row>
    <row r="5456" spans="1:6" x14ac:dyDescent="0.25">
      <c r="A5456" t="s">
        <v>5967</v>
      </c>
      <c r="B5456">
        <v>5027</v>
      </c>
      <c r="E5456" s="1">
        <v>42975.420057870368</v>
      </c>
      <c r="F5456" s="1">
        <v>42975.420057870368</v>
      </c>
    </row>
    <row r="5457" spans="1:6" x14ac:dyDescent="0.25">
      <c r="A5457" t="s">
        <v>5968</v>
      </c>
      <c r="B5457">
        <v>5028</v>
      </c>
      <c r="E5457" s="1">
        <v>42975.420057870368</v>
      </c>
      <c r="F5457" s="1">
        <v>42975.420057870368</v>
      </c>
    </row>
    <row r="5458" spans="1:6" x14ac:dyDescent="0.25">
      <c r="A5458" t="s">
        <v>5969</v>
      </c>
      <c r="B5458">
        <v>5029</v>
      </c>
      <c r="E5458" s="1">
        <v>42975.420057870368</v>
      </c>
      <c r="F5458" s="1">
        <v>42975.420057870368</v>
      </c>
    </row>
    <row r="5459" spans="1:6" x14ac:dyDescent="0.25">
      <c r="A5459" t="s">
        <v>5970</v>
      </c>
      <c r="B5459">
        <v>5030</v>
      </c>
      <c r="E5459" s="1">
        <v>42975.420057870368</v>
      </c>
      <c r="F5459" s="1">
        <v>42975.420057870368</v>
      </c>
    </row>
    <row r="5460" spans="1:6" x14ac:dyDescent="0.25">
      <c r="A5460" t="s">
        <v>5971</v>
      </c>
      <c r="B5460">
        <v>5031</v>
      </c>
      <c r="E5460" s="1">
        <v>42975.420057870368</v>
      </c>
      <c r="F5460" s="1">
        <v>42975.420057870368</v>
      </c>
    </row>
    <row r="5461" spans="1:6" x14ac:dyDescent="0.25">
      <c r="A5461" t="s">
        <v>5972</v>
      </c>
      <c r="B5461">
        <v>5032</v>
      </c>
      <c r="E5461" s="1">
        <v>42975.420057870368</v>
      </c>
      <c r="F5461" s="1">
        <v>42975.420057870368</v>
      </c>
    </row>
    <row r="5462" spans="1:6" x14ac:dyDescent="0.25">
      <c r="A5462" t="s">
        <v>5973</v>
      </c>
      <c r="B5462">
        <v>5033</v>
      </c>
      <c r="E5462" s="1">
        <v>42975.420057870368</v>
      </c>
      <c r="F5462" s="1">
        <v>42975.420057870368</v>
      </c>
    </row>
    <row r="5463" spans="1:6" x14ac:dyDescent="0.25">
      <c r="A5463" t="s">
        <v>5974</v>
      </c>
      <c r="B5463">
        <v>5034</v>
      </c>
      <c r="E5463" s="1">
        <v>42975.420057870368</v>
      </c>
      <c r="F5463" s="1">
        <v>42975.420057870368</v>
      </c>
    </row>
    <row r="5464" spans="1:6" x14ac:dyDescent="0.25">
      <c r="A5464" t="s">
        <v>9251</v>
      </c>
      <c r="B5464">
        <v>7499</v>
      </c>
      <c r="C5464">
        <v>2012</v>
      </c>
      <c r="D5464" t="s">
        <v>169</v>
      </c>
      <c r="E5464" s="1">
        <v>43002.969027777777</v>
      </c>
      <c r="F5464" s="1">
        <v>43002.969027777777</v>
      </c>
    </row>
    <row r="5465" spans="1:6" x14ac:dyDescent="0.25">
      <c r="A5465" t="s">
        <v>8581</v>
      </c>
      <c r="B5465">
        <v>7286</v>
      </c>
      <c r="C5465">
        <v>2015</v>
      </c>
      <c r="D5465" t="s">
        <v>169</v>
      </c>
      <c r="E5465" s="1">
        <v>42992.012627314813</v>
      </c>
      <c r="F5465" s="1">
        <v>42992.012627314813</v>
      </c>
    </row>
    <row r="5466" spans="1:6" x14ac:dyDescent="0.25">
      <c r="A5466" t="s">
        <v>5975</v>
      </c>
      <c r="B5466">
        <v>5035</v>
      </c>
      <c r="E5466" s="1">
        <v>42975.420057870368</v>
      </c>
      <c r="F5466" s="1">
        <v>42975.420057870368</v>
      </c>
    </row>
    <row r="5467" spans="1:6" x14ac:dyDescent="0.25">
      <c r="A5467" t="s">
        <v>5976</v>
      </c>
      <c r="B5467">
        <v>5036</v>
      </c>
      <c r="E5467" s="1">
        <v>42975.420057870368</v>
      </c>
      <c r="F5467" s="1">
        <v>42975.420057870368</v>
      </c>
    </row>
    <row r="5468" spans="1:6" x14ac:dyDescent="0.25">
      <c r="A5468" t="s">
        <v>5977</v>
      </c>
      <c r="B5468">
        <v>5037</v>
      </c>
      <c r="E5468" s="1">
        <v>42975.420057870368</v>
      </c>
      <c r="F5468" s="1">
        <v>42975.420057870368</v>
      </c>
    </row>
    <row r="5469" spans="1:6" x14ac:dyDescent="0.25">
      <c r="A5469" t="s">
        <v>5978</v>
      </c>
      <c r="B5469">
        <v>5038</v>
      </c>
      <c r="E5469" s="1">
        <v>42975.420057870368</v>
      </c>
      <c r="F5469" s="1">
        <v>42975.420057870368</v>
      </c>
    </row>
    <row r="5470" spans="1:6" x14ac:dyDescent="0.25">
      <c r="A5470" t="s">
        <v>8159</v>
      </c>
      <c r="B5470">
        <v>6961</v>
      </c>
      <c r="E5470" s="1">
        <v>42985.585543981484</v>
      </c>
      <c r="F5470" s="1">
        <v>42985.585543981484</v>
      </c>
    </row>
    <row r="5471" spans="1:6" x14ac:dyDescent="0.25">
      <c r="A5471" t="s">
        <v>5979</v>
      </c>
      <c r="B5471">
        <v>5039</v>
      </c>
      <c r="E5471" s="1">
        <v>42975.420057870368</v>
      </c>
      <c r="F5471" s="1">
        <v>42975.420057870368</v>
      </c>
    </row>
    <row r="5472" spans="1:6" x14ac:dyDescent="0.25">
      <c r="A5472" t="s">
        <v>5980</v>
      </c>
      <c r="B5472">
        <v>5040</v>
      </c>
      <c r="E5472" s="1">
        <v>42975.420057870368</v>
      </c>
      <c r="F5472" s="1">
        <v>42975.420057870368</v>
      </c>
    </row>
    <row r="5473" spans="1:6" x14ac:dyDescent="0.25">
      <c r="A5473" t="s">
        <v>5981</v>
      </c>
      <c r="B5473">
        <v>5041</v>
      </c>
      <c r="E5473" s="1">
        <v>42975.420057870368</v>
      </c>
      <c r="F5473" s="1">
        <v>42975.420057870368</v>
      </c>
    </row>
    <row r="5474" spans="1:6" x14ac:dyDescent="0.25">
      <c r="A5474" t="s">
        <v>5982</v>
      </c>
      <c r="B5474">
        <v>5042</v>
      </c>
      <c r="E5474" s="1">
        <v>42975.420057870368</v>
      </c>
      <c r="F5474" s="1">
        <v>42975.420057870368</v>
      </c>
    </row>
    <row r="5475" spans="1:6" x14ac:dyDescent="0.25">
      <c r="A5475" t="s">
        <v>5983</v>
      </c>
      <c r="B5475">
        <v>5043</v>
      </c>
      <c r="E5475" s="1">
        <v>42975.420057870368</v>
      </c>
      <c r="F5475" s="1">
        <v>42975.420057870368</v>
      </c>
    </row>
    <row r="5476" spans="1:6" x14ac:dyDescent="0.25">
      <c r="A5476" t="s">
        <v>5984</v>
      </c>
      <c r="B5476">
        <v>5044</v>
      </c>
      <c r="E5476" s="1">
        <v>42975.420057870368</v>
      </c>
      <c r="F5476" s="1">
        <v>42975.420057870368</v>
      </c>
    </row>
    <row r="5477" spans="1:6" x14ac:dyDescent="0.25">
      <c r="A5477" t="s">
        <v>5985</v>
      </c>
      <c r="B5477">
        <v>5045</v>
      </c>
      <c r="E5477" s="1">
        <v>42975.420057870368</v>
      </c>
      <c r="F5477" s="1">
        <v>42975.420057870368</v>
      </c>
    </row>
    <row r="5478" spans="1:6" x14ac:dyDescent="0.25">
      <c r="A5478" t="s">
        <v>5986</v>
      </c>
      <c r="B5478">
        <v>5046</v>
      </c>
      <c r="E5478" s="1">
        <v>42975.420057870368</v>
      </c>
      <c r="F5478" s="1">
        <v>42975.420057870368</v>
      </c>
    </row>
    <row r="5479" spans="1:6" x14ac:dyDescent="0.25">
      <c r="A5479" t="s">
        <v>5987</v>
      </c>
      <c r="B5479">
        <v>5047</v>
      </c>
      <c r="E5479" s="1">
        <v>42975.420057870368</v>
      </c>
      <c r="F5479" s="1">
        <v>42975.420057870368</v>
      </c>
    </row>
    <row r="5480" spans="1:6" x14ac:dyDescent="0.25">
      <c r="A5480" t="s">
        <v>5988</v>
      </c>
      <c r="B5480">
        <v>5048</v>
      </c>
      <c r="E5480" s="1">
        <v>42975.420057870368</v>
      </c>
      <c r="F5480" s="1">
        <v>42975.420057870368</v>
      </c>
    </row>
    <row r="5481" spans="1:6" x14ac:dyDescent="0.25">
      <c r="A5481" t="s">
        <v>5989</v>
      </c>
      <c r="B5481">
        <v>5049</v>
      </c>
      <c r="E5481" s="1">
        <v>42975.420057870368</v>
      </c>
      <c r="F5481" s="1">
        <v>42975.420057870368</v>
      </c>
    </row>
    <row r="5482" spans="1:6" x14ac:dyDescent="0.25">
      <c r="A5482" t="s">
        <v>5990</v>
      </c>
      <c r="B5482">
        <v>5050</v>
      </c>
      <c r="E5482" s="1">
        <v>42975.420057870368</v>
      </c>
      <c r="F5482" s="1">
        <v>42975.420057870368</v>
      </c>
    </row>
    <row r="5483" spans="1:6" x14ac:dyDescent="0.25">
      <c r="A5483" t="s">
        <v>5991</v>
      </c>
      <c r="B5483">
        <v>5051</v>
      </c>
      <c r="E5483" s="1">
        <v>42975.420057870368</v>
      </c>
      <c r="F5483" s="1">
        <v>42975.420057870368</v>
      </c>
    </row>
    <row r="5484" spans="1:6" x14ac:dyDescent="0.25">
      <c r="A5484" t="s">
        <v>5992</v>
      </c>
      <c r="B5484">
        <v>5052</v>
      </c>
      <c r="E5484" s="1">
        <v>42975.420057870368</v>
      </c>
      <c r="F5484" s="1">
        <v>42975.420057870368</v>
      </c>
    </row>
    <row r="5485" spans="1:6" x14ac:dyDescent="0.25">
      <c r="A5485" t="s">
        <v>5993</v>
      </c>
      <c r="B5485">
        <v>5053</v>
      </c>
      <c r="E5485" s="1">
        <v>42975.420057870368</v>
      </c>
      <c r="F5485" s="1">
        <v>42975.420057870368</v>
      </c>
    </row>
    <row r="5486" spans="1:6" x14ac:dyDescent="0.25">
      <c r="A5486" t="s">
        <v>5994</v>
      </c>
      <c r="B5486">
        <v>5054</v>
      </c>
      <c r="E5486" s="1">
        <v>42975.420057870368</v>
      </c>
      <c r="F5486" s="1">
        <v>42975.420057870368</v>
      </c>
    </row>
    <row r="5487" spans="1:6" x14ac:dyDescent="0.25">
      <c r="A5487" t="s">
        <v>5995</v>
      </c>
      <c r="B5487">
        <v>5055</v>
      </c>
      <c r="E5487" s="1">
        <v>42975.420057870368</v>
      </c>
      <c r="F5487" s="1">
        <v>42975.420057870368</v>
      </c>
    </row>
    <row r="5488" spans="1:6" x14ac:dyDescent="0.25">
      <c r="A5488" t="s">
        <v>5996</v>
      </c>
      <c r="B5488">
        <v>5056</v>
      </c>
      <c r="E5488" s="1">
        <v>42975.420057870368</v>
      </c>
      <c r="F5488" s="1">
        <v>42975.420057870368</v>
      </c>
    </row>
    <row r="5489" spans="1:6" x14ac:dyDescent="0.25">
      <c r="A5489" t="s">
        <v>5997</v>
      </c>
      <c r="B5489">
        <v>5057</v>
      </c>
      <c r="E5489" s="1">
        <v>42975.420057870368</v>
      </c>
      <c r="F5489" s="1">
        <v>42975.420057870368</v>
      </c>
    </row>
    <row r="5490" spans="1:6" x14ac:dyDescent="0.25">
      <c r="A5490" t="s">
        <v>5998</v>
      </c>
      <c r="B5490">
        <v>5058</v>
      </c>
      <c r="E5490" s="1">
        <v>42975.420057870368</v>
      </c>
      <c r="F5490" s="1">
        <v>42975.420057870368</v>
      </c>
    </row>
    <row r="5491" spans="1:6" x14ac:dyDescent="0.25">
      <c r="A5491" t="s">
        <v>5999</v>
      </c>
      <c r="B5491">
        <v>5059</v>
      </c>
      <c r="E5491" s="1">
        <v>42975.420057870368</v>
      </c>
      <c r="F5491" s="1">
        <v>42975.420057870368</v>
      </c>
    </row>
    <row r="5492" spans="1:6" x14ac:dyDescent="0.25">
      <c r="A5492" t="s">
        <v>29</v>
      </c>
      <c r="B5492">
        <v>5060</v>
      </c>
      <c r="E5492" s="1">
        <v>42975.420057870368</v>
      </c>
      <c r="F5492" s="1">
        <v>42975.420057870368</v>
      </c>
    </row>
    <row r="5493" spans="1:6" x14ac:dyDescent="0.25">
      <c r="A5493" t="s">
        <v>6000</v>
      </c>
      <c r="B5493">
        <v>5061</v>
      </c>
      <c r="E5493" s="1">
        <v>42975.420057870368</v>
      </c>
      <c r="F5493" s="1">
        <v>42975.420057870368</v>
      </c>
    </row>
    <row r="5494" spans="1:6" x14ac:dyDescent="0.25">
      <c r="A5494" t="s">
        <v>6001</v>
      </c>
      <c r="B5494">
        <v>5062</v>
      </c>
      <c r="E5494" s="1">
        <v>42975.420057870368</v>
      </c>
      <c r="F5494" s="1">
        <v>42975.420057870368</v>
      </c>
    </row>
    <row r="5495" spans="1:6" x14ac:dyDescent="0.25">
      <c r="A5495" t="s">
        <v>6002</v>
      </c>
      <c r="B5495">
        <v>5063</v>
      </c>
      <c r="E5495" s="1">
        <v>42975.420057870368</v>
      </c>
      <c r="F5495" s="1">
        <v>42975.420057870368</v>
      </c>
    </row>
    <row r="5496" spans="1:6" x14ac:dyDescent="0.25">
      <c r="A5496" t="s">
        <v>6003</v>
      </c>
      <c r="B5496">
        <v>5064</v>
      </c>
      <c r="E5496" s="1">
        <v>42975.420057870368</v>
      </c>
      <c r="F5496" s="1">
        <v>42975.420057870368</v>
      </c>
    </row>
    <row r="5497" spans="1:6" x14ac:dyDescent="0.25">
      <c r="A5497" t="s">
        <v>6004</v>
      </c>
      <c r="B5497">
        <v>5065</v>
      </c>
      <c r="E5497" s="1">
        <v>42975.420057870368</v>
      </c>
      <c r="F5497" s="1">
        <v>42975.420057870368</v>
      </c>
    </row>
    <row r="5498" spans="1:6" x14ac:dyDescent="0.25">
      <c r="A5498" t="s">
        <v>6005</v>
      </c>
      <c r="B5498">
        <v>5066</v>
      </c>
      <c r="E5498" s="1">
        <v>42975.420057870368</v>
      </c>
      <c r="F5498" s="1">
        <v>42975.420057870368</v>
      </c>
    </row>
    <row r="5499" spans="1:6" x14ac:dyDescent="0.25">
      <c r="A5499" t="s">
        <v>6006</v>
      </c>
      <c r="B5499">
        <v>5067</v>
      </c>
      <c r="E5499" s="1">
        <v>42975.420057870368</v>
      </c>
      <c r="F5499" s="1">
        <v>42975.420057870368</v>
      </c>
    </row>
    <row r="5500" spans="1:6" x14ac:dyDescent="0.25">
      <c r="A5500" t="s">
        <v>28</v>
      </c>
      <c r="B5500">
        <v>5068</v>
      </c>
      <c r="E5500" s="1">
        <v>42975.420057870368</v>
      </c>
      <c r="F5500" s="1">
        <v>42975.420057870368</v>
      </c>
    </row>
    <row r="5501" spans="1:6" x14ac:dyDescent="0.25">
      <c r="A5501" t="s">
        <v>27</v>
      </c>
      <c r="B5501">
        <v>5069</v>
      </c>
      <c r="E5501" s="1">
        <v>42975.420057870368</v>
      </c>
      <c r="F5501" s="1">
        <v>42975.420057870368</v>
      </c>
    </row>
    <row r="5502" spans="1:6" x14ac:dyDescent="0.25">
      <c r="A5502" t="s">
        <v>8217</v>
      </c>
      <c r="B5502">
        <v>5070</v>
      </c>
      <c r="E5502" s="1">
        <v>42975.420057870368</v>
      </c>
      <c r="F5502" s="1">
        <v>42975.420057870368</v>
      </c>
    </row>
    <row r="5503" spans="1:6" x14ac:dyDescent="0.25">
      <c r="A5503" t="s">
        <v>8216</v>
      </c>
      <c r="B5503">
        <v>5071</v>
      </c>
      <c r="E5503" s="1">
        <v>42975.420057870368</v>
      </c>
      <c r="F5503" s="1">
        <v>42975.420057870368</v>
      </c>
    </row>
    <row r="5504" spans="1:6" x14ac:dyDescent="0.25">
      <c r="A5504" t="s">
        <v>6007</v>
      </c>
      <c r="B5504">
        <v>5072</v>
      </c>
      <c r="E5504" s="1">
        <v>42975.420057870368</v>
      </c>
      <c r="F5504" s="1">
        <v>42975.420057870368</v>
      </c>
    </row>
    <row r="5505" spans="1:6" x14ac:dyDescent="0.25">
      <c r="A5505" t="s">
        <v>6008</v>
      </c>
      <c r="B5505">
        <v>5073</v>
      </c>
      <c r="E5505" s="1">
        <v>42975.420057870368</v>
      </c>
      <c r="F5505" s="1">
        <v>42975.420057870368</v>
      </c>
    </row>
    <row r="5506" spans="1:6" x14ac:dyDescent="0.25">
      <c r="A5506" t="s">
        <v>6009</v>
      </c>
      <c r="B5506">
        <v>5074</v>
      </c>
      <c r="E5506" s="1">
        <v>42975.420057870368</v>
      </c>
      <c r="F5506" s="1">
        <v>42975.420057870368</v>
      </c>
    </row>
    <row r="5507" spans="1:6" x14ac:dyDescent="0.25">
      <c r="A5507" t="s">
        <v>6010</v>
      </c>
      <c r="B5507">
        <v>5075</v>
      </c>
      <c r="E5507" s="1">
        <v>42975.420057870368</v>
      </c>
      <c r="F5507" s="1">
        <v>42975.420057870368</v>
      </c>
    </row>
    <row r="5508" spans="1:6" x14ac:dyDescent="0.25">
      <c r="A5508" t="s">
        <v>8634</v>
      </c>
      <c r="B5508">
        <v>7287</v>
      </c>
      <c r="C5508">
        <v>2015</v>
      </c>
      <c r="D5508" t="s">
        <v>169</v>
      </c>
      <c r="E5508" s="1">
        <v>42992.012627314813</v>
      </c>
      <c r="F5508" s="1">
        <v>42992.012627314813</v>
      </c>
    </row>
    <row r="5509" spans="1:6" x14ac:dyDescent="0.25">
      <c r="A5509" t="s">
        <v>6011</v>
      </c>
      <c r="B5509">
        <v>5076</v>
      </c>
      <c r="E5509" s="1">
        <v>42975.420057870368</v>
      </c>
      <c r="F5509" s="1">
        <v>42975.420057870368</v>
      </c>
    </row>
    <row r="5510" spans="1:6" x14ac:dyDescent="0.25">
      <c r="A5510" t="s">
        <v>6012</v>
      </c>
      <c r="B5510">
        <v>5077</v>
      </c>
      <c r="E5510" s="1">
        <v>42975.420057870368</v>
      </c>
      <c r="F5510" s="1">
        <v>42975.420057870368</v>
      </c>
    </row>
    <row r="5511" spans="1:6" x14ac:dyDescent="0.25">
      <c r="A5511" t="s">
        <v>8395</v>
      </c>
      <c r="B5511">
        <v>7092</v>
      </c>
      <c r="C5511">
        <v>2014</v>
      </c>
      <c r="D5511" t="s">
        <v>169</v>
      </c>
      <c r="E5511" s="1">
        <v>42990.545127314814</v>
      </c>
      <c r="F5511" s="1">
        <v>42990.545127314814</v>
      </c>
    </row>
    <row r="5512" spans="1:6" x14ac:dyDescent="0.25">
      <c r="A5512" t="s">
        <v>6013</v>
      </c>
      <c r="B5512">
        <v>5078</v>
      </c>
      <c r="E5512" s="1">
        <v>42975.420057870368</v>
      </c>
      <c r="F5512" s="1">
        <v>42975.420057870368</v>
      </c>
    </row>
    <row r="5513" spans="1:6" x14ac:dyDescent="0.25">
      <c r="A5513" t="s">
        <v>6014</v>
      </c>
      <c r="B5513">
        <v>5079</v>
      </c>
      <c r="E5513" s="1">
        <v>42975.420057870368</v>
      </c>
      <c r="F5513" s="1">
        <v>42975.420057870368</v>
      </c>
    </row>
    <row r="5514" spans="1:6" x14ac:dyDescent="0.25">
      <c r="A5514" t="s">
        <v>8596</v>
      </c>
      <c r="B5514">
        <v>7288</v>
      </c>
      <c r="C5514">
        <v>2013</v>
      </c>
      <c r="D5514" t="s">
        <v>169</v>
      </c>
      <c r="E5514" s="1">
        <v>42992.012627314813</v>
      </c>
      <c r="F5514" s="1">
        <v>42992.012627314813</v>
      </c>
    </row>
    <row r="5515" spans="1:6" x14ac:dyDescent="0.25">
      <c r="A5515" t="s">
        <v>9287</v>
      </c>
      <c r="B5515">
        <v>7500</v>
      </c>
      <c r="C5515">
        <v>2016</v>
      </c>
      <c r="D5515" t="s">
        <v>169</v>
      </c>
      <c r="E5515" s="1">
        <v>43002.969027777777</v>
      </c>
      <c r="F5515" s="1">
        <v>43002.969027777777</v>
      </c>
    </row>
    <row r="5516" spans="1:6" x14ac:dyDescent="0.25">
      <c r="A5516" t="s">
        <v>6015</v>
      </c>
      <c r="B5516">
        <v>5080</v>
      </c>
      <c r="E5516" s="1">
        <v>42975.420057870368</v>
      </c>
      <c r="F5516" s="1">
        <v>42975.420057870368</v>
      </c>
    </row>
    <row r="5517" spans="1:6" x14ac:dyDescent="0.25">
      <c r="A5517" t="s">
        <v>6016</v>
      </c>
      <c r="B5517">
        <v>5081</v>
      </c>
      <c r="E5517" s="1">
        <v>42975.420057870368</v>
      </c>
      <c r="F5517" s="1">
        <v>42975.420057870368</v>
      </c>
    </row>
    <row r="5518" spans="1:6" x14ac:dyDescent="0.25">
      <c r="A5518" t="s">
        <v>6017</v>
      </c>
      <c r="B5518">
        <v>5082</v>
      </c>
      <c r="E5518" s="1">
        <v>42975.420057870368</v>
      </c>
      <c r="F5518" s="1">
        <v>42975.420057870368</v>
      </c>
    </row>
    <row r="5519" spans="1:6" x14ac:dyDescent="0.25">
      <c r="A5519" t="s">
        <v>6018</v>
      </c>
      <c r="B5519">
        <v>5083</v>
      </c>
      <c r="E5519" s="1">
        <v>42975.420057870368</v>
      </c>
      <c r="F5519" s="1">
        <v>42975.420057870368</v>
      </c>
    </row>
    <row r="5520" spans="1:6" x14ac:dyDescent="0.25">
      <c r="A5520" t="s">
        <v>26</v>
      </c>
      <c r="B5520">
        <v>5084</v>
      </c>
      <c r="E5520" s="1">
        <v>42975.420057870368</v>
      </c>
      <c r="F5520" s="1">
        <v>42975.420057870368</v>
      </c>
    </row>
    <row r="5521" spans="1:6" x14ac:dyDescent="0.25">
      <c r="A5521" t="s">
        <v>6019</v>
      </c>
      <c r="B5521">
        <v>5085</v>
      </c>
      <c r="E5521" s="1">
        <v>42975.420057870368</v>
      </c>
      <c r="F5521" s="1">
        <v>42975.420057870368</v>
      </c>
    </row>
    <row r="5522" spans="1:6" x14ac:dyDescent="0.25">
      <c r="A5522" t="s">
        <v>8579</v>
      </c>
      <c r="B5522">
        <v>7289</v>
      </c>
      <c r="C5522">
        <v>2014</v>
      </c>
      <c r="D5522" t="s">
        <v>169</v>
      </c>
      <c r="E5522" s="1">
        <v>42992.012627314813</v>
      </c>
      <c r="F5522" s="1">
        <v>42992.012627314813</v>
      </c>
    </row>
    <row r="5523" spans="1:6" x14ac:dyDescent="0.25">
      <c r="A5523" t="s">
        <v>6020</v>
      </c>
      <c r="B5523">
        <v>5086</v>
      </c>
      <c r="E5523" s="1">
        <v>42975.420057870368</v>
      </c>
      <c r="F5523" s="1">
        <v>42975.420057870368</v>
      </c>
    </row>
    <row r="5524" spans="1:6" x14ac:dyDescent="0.25">
      <c r="A5524" t="s">
        <v>6021</v>
      </c>
      <c r="B5524">
        <v>5087</v>
      </c>
      <c r="E5524" s="1">
        <v>42975.420057870368</v>
      </c>
      <c r="F5524" s="1">
        <v>42975.420057870368</v>
      </c>
    </row>
    <row r="5525" spans="1:6" x14ac:dyDescent="0.25">
      <c r="A5525" t="s">
        <v>6022</v>
      </c>
      <c r="B5525">
        <v>5088</v>
      </c>
      <c r="E5525" s="1">
        <v>42975.420057870368</v>
      </c>
      <c r="F5525" s="1">
        <v>42975.420057870368</v>
      </c>
    </row>
    <row r="5526" spans="1:6" x14ac:dyDescent="0.25">
      <c r="A5526" t="s">
        <v>6023</v>
      </c>
      <c r="B5526">
        <v>5089</v>
      </c>
      <c r="E5526" s="1">
        <v>42975.420057870368</v>
      </c>
      <c r="F5526" s="1">
        <v>42975.420057870368</v>
      </c>
    </row>
    <row r="5527" spans="1:6" x14ac:dyDescent="0.25">
      <c r="A5527" t="s">
        <v>6024</v>
      </c>
      <c r="B5527">
        <v>5090</v>
      </c>
      <c r="E5527" s="1">
        <v>42975.420057870368</v>
      </c>
      <c r="F5527" s="1">
        <v>42975.420057870368</v>
      </c>
    </row>
    <row r="5528" spans="1:6" x14ac:dyDescent="0.25">
      <c r="A5528" t="s">
        <v>6025</v>
      </c>
      <c r="B5528">
        <v>5091</v>
      </c>
      <c r="E5528" s="1">
        <v>42975.420057870368</v>
      </c>
      <c r="F5528" s="1">
        <v>42975.420057870368</v>
      </c>
    </row>
    <row r="5529" spans="1:6" x14ac:dyDescent="0.25">
      <c r="A5529" t="s">
        <v>8689</v>
      </c>
      <c r="B5529">
        <v>7290</v>
      </c>
      <c r="C5529">
        <v>2015</v>
      </c>
      <c r="D5529" t="s">
        <v>169</v>
      </c>
      <c r="E5529" s="1">
        <v>42992.012627314813</v>
      </c>
      <c r="F5529" s="1">
        <v>42992.012627314813</v>
      </c>
    </row>
    <row r="5530" spans="1:6" x14ac:dyDescent="0.25">
      <c r="A5530" t="s">
        <v>6026</v>
      </c>
      <c r="B5530">
        <v>5092</v>
      </c>
      <c r="E5530" s="1">
        <v>42975.420057870368</v>
      </c>
      <c r="F5530" s="1">
        <v>42975.420057870368</v>
      </c>
    </row>
    <row r="5531" spans="1:6" x14ac:dyDescent="0.25">
      <c r="A5531" t="s">
        <v>6027</v>
      </c>
      <c r="B5531">
        <v>5093</v>
      </c>
      <c r="E5531" s="1">
        <v>42975.420057870368</v>
      </c>
      <c r="F5531" s="1">
        <v>42975.420057870368</v>
      </c>
    </row>
    <row r="5532" spans="1:6" x14ac:dyDescent="0.25">
      <c r="A5532" t="s">
        <v>6028</v>
      </c>
      <c r="B5532">
        <v>5094</v>
      </c>
      <c r="E5532" s="1">
        <v>42975.420057870368</v>
      </c>
      <c r="F5532" s="1">
        <v>42975.420057870368</v>
      </c>
    </row>
    <row r="5533" spans="1:6" x14ac:dyDescent="0.25">
      <c r="A5533" t="s">
        <v>6029</v>
      </c>
      <c r="B5533">
        <v>5095</v>
      </c>
      <c r="E5533" s="1">
        <v>42975.420057870368</v>
      </c>
      <c r="F5533" s="1">
        <v>42975.420057870368</v>
      </c>
    </row>
    <row r="5534" spans="1:6" x14ac:dyDescent="0.25">
      <c r="A5534" t="s">
        <v>6030</v>
      </c>
      <c r="B5534">
        <v>5096</v>
      </c>
      <c r="E5534" s="1">
        <v>42975.420057870368</v>
      </c>
      <c r="F5534" s="1">
        <v>42975.420057870368</v>
      </c>
    </row>
    <row r="5535" spans="1:6" x14ac:dyDescent="0.25">
      <c r="A5535" t="s">
        <v>6031</v>
      </c>
      <c r="B5535">
        <v>5097</v>
      </c>
      <c r="E5535" s="1">
        <v>42975.420057870368</v>
      </c>
      <c r="F5535" s="1">
        <v>42975.420057870368</v>
      </c>
    </row>
    <row r="5536" spans="1:6" x14ac:dyDescent="0.25">
      <c r="A5536" t="s">
        <v>6032</v>
      </c>
      <c r="B5536">
        <v>5098</v>
      </c>
      <c r="E5536" s="1">
        <v>42975.420057870368</v>
      </c>
      <c r="F5536" s="1">
        <v>42975.420057870368</v>
      </c>
    </row>
    <row r="5537" spans="1:6" x14ac:dyDescent="0.25">
      <c r="A5537" t="s">
        <v>6033</v>
      </c>
      <c r="B5537">
        <v>5099</v>
      </c>
      <c r="E5537" s="1">
        <v>42975.420057870368</v>
      </c>
      <c r="F5537" s="1">
        <v>42975.420057870368</v>
      </c>
    </row>
    <row r="5538" spans="1:6" x14ac:dyDescent="0.25">
      <c r="A5538" t="s">
        <v>191</v>
      </c>
      <c r="B5538">
        <v>5100</v>
      </c>
      <c r="E5538" s="1">
        <v>42975.420057870368</v>
      </c>
      <c r="F5538" s="1">
        <v>42975.420057870368</v>
      </c>
    </row>
    <row r="5539" spans="1:6" x14ac:dyDescent="0.25">
      <c r="A5539" t="s">
        <v>8215</v>
      </c>
      <c r="B5539">
        <v>5101</v>
      </c>
      <c r="E5539" s="1">
        <v>42975.420057870368</v>
      </c>
      <c r="F5539" s="1">
        <v>42975.420057870368</v>
      </c>
    </row>
    <row r="5540" spans="1:6" x14ac:dyDescent="0.25">
      <c r="A5540" t="s">
        <v>250</v>
      </c>
      <c r="B5540">
        <v>5102</v>
      </c>
      <c r="E5540" s="1">
        <v>42975.420057870368</v>
      </c>
      <c r="F5540" s="1">
        <v>42975.420057870368</v>
      </c>
    </row>
    <row r="5541" spans="1:6" x14ac:dyDescent="0.25">
      <c r="A5541" t="s">
        <v>6034</v>
      </c>
      <c r="B5541">
        <v>5103</v>
      </c>
      <c r="E5541" s="1">
        <v>42975.420057870368</v>
      </c>
      <c r="F5541" s="1">
        <v>42975.420057870368</v>
      </c>
    </row>
    <row r="5542" spans="1:6" x14ac:dyDescent="0.25">
      <c r="A5542" t="s">
        <v>101</v>
      </c>
      <c r="B5542">
        <v>34</v>
      </c>
      <c r="E5542" s="1">
        <v>42975.420046296298</v>
      </c>
      <c r="F5542" s="1">
        <v>42975.420046296298</v>
      </c>
    </row>
    <row r="5543" spans="1:6" x14ac:dyDescent="0.25">
      <c r="A5543" t="s">
        <v>6035</v>
      </c>
      <c r="B5543">
        <v>5104</v>
      </c>
      <c r="E5543" s="1">
        <v>42975.420057870368</v>
      </c>
      <c r="F5543" s="1">
        <v>42975.420057870368</v>
      </c>
    </row>
    <row r="5544" spans="1:6" x14ac:dyDescent="0.25">
      <c r="A5544" t="s">
        <v>6036</v>
      </c>
      <c r="B5544">
        <v>6875</v>
      </c>
      <c r="E5544" s="1">
        <v>42982.055717592593</v>
      </c>
      <c r="F5544" s="1">
        <v>42982.055717592593</v>
      </c>
    </row>
    <row r="5545" spans="1:6" x14ac:dyDescent="0.25">
      <c r="A5545" t="s">
        <v>6037</v>
      </c>
      <c r="B5545">
        <v>5105</v>
      </c>
      <c r="E5545" s="1">
        <v>42975.420057870368</v>
      </c>
      <c r="F5545" s="1">
        <v>42975.420057870368</v>
      </c>
    </row>
    <row r="5546" spans="1:6" x14ac:dyDescent="0.25">
      <c r="A5546" t="s">
        <v>6038</v>
      </c>
      <c r="B5546">
        <v>5106</v>
      </c>
      <c r="E5546" s="1">
        <v>42975.420057870368</v>
      </c>
      <c r="F5546" s="1">
        <v>42975.420057870368</v>
      </c>
    </row>
    <row r="5547" spans="1:6" x14ac:dyDescent="0.25">
      <c r="A5547" t="s">
        <v>6039</v>
      </c>
      <c r="B5547">
        <v>5107</v>
      </c>
      <c r="E5547" s="1">
        <v>42975.420057870368</v>
      </c>
      <c r="F5547" s="1">
        <v>42975.420057870368</v>
      </c>
    </row>
    <row r="5548" spans="1:6" x14ac:dyDescent="0.25">
      <c r="A5548" t="s">
        <v>6040</v>
      </c>
      <c r="B5548">
        <v>5108</v>
      </c>
      <c r="E5548" s="1">
        <v>42975.420057870368</v>
      </c>
      <c r="F5548" s="1">
        <v>42975.420057870368</v>
      </c>
    </row>
    <row r="5549" spans="1:6" x14ac:dyDescent="0.25">
      <c r="A5549" t="s">
        <v>6041</v>
      </c>
      <c r="B5549">
        <v>5109</v>
      </c>
      <c r="E5549" s="1">
        <v>42975.420057870368</v>
      </c>
      <c r="F5549" s="1">
        <v>42975.420057870368</v>
      </c>
    </row>
    <row r="5550" spans="1:6" x14ac:dyDescent="0.25">
      <c r="A5550" t="s">
        <v>6042</v>
      </c>
      <c r="B5550">
        <v>5110</v>
      </c>
      <c r="E5550" s="1">
        <v>42975.420057870368</v>
      </c>
      <c r="F5550" s="1">
        <v>42975.420057870368</v>
      </c>
    </row>
    <row r="5551" spans="1:6" x14ac:dyDescent="0.25">
      <c r="A5551" t="s">
        <v>6043</v>
      </c>
      <c r="B5551">
        <v>5111</v>
      </c>
      <c r="E5551" s="1">
        <v>42975.420057870368</v>
      </c>
      <c r="F5551" s="1">
        <v>42975.420057870368</v>
      </c>
    </row>
    <row r="5552" spans="1:6" x14ac:dyDescent="0.25">
      <c r="A5552" t="s">
        <v>6044</v>
      </c>
      <c r="B5552">
        <v>5112</v>
      </c>
      <c r="E5552" s="1">
        <v>42975.420057870368</v>
      </c>
      <c r="F5552" s="1">
        <v>42975.420057870368</v>
      </c>
    </row>
    <row r="5553" spans="1:6" x14ac:dyDescent="0.25">
      <c r="A5553" t="s">
        <v>6045</v>
      </c>
      <c r="B5553">
        <v>5113</v>
      </c>
      <c r="E5553" s="1">
        <v>42975.420057870368</v>
      </c>
      <c r="F5553" s="1">
        <v>42975.420057870368</v>
      </c>
    </row>
    <row r="5554" spans="1:6" x14ac:dyDescent="0.25">
      <c r="A5554" t="s">
        <v>6046</v>
      </c>
      <c r="B5554">
        <v>5114</v>
      </c>
      <c r="E5554" s="1">
        <v>42975.420057870368</v>
      </c>
      <c r="F5554" s="1">
        <v>42975.420057870368</v>
      </c>
    </row>
    <row r="5555" spans="1:6" x14ac:dyDescent="0.25">
      <c r="A5555" t="s">
        <v>25</v>
      </c>
      <c r="B5555">
        <v>5115</v>
      </c>
      <c r="E5555" s="1">
        <v>42975.420057870368</v>
      </c>
      <c r="F5555" s="1">
        <v>42975.420057870368</v>
      </c>
    </row>
    <row r="5556" spans="1:6" x14ac:dyDescent="0.25">
      <c r="A5556" t="s">
        <v>6047</v>
      </c>
      <c r="B5556">
        <v>5116</v>
      </c>
      <c r="E5556" s="1">
        <v>42975.420057870368</v>
      </c>
      <c r="F5556" s="1">
        <v>42975.420057870368</v>
      </c>
    </row>
    <row r="5557" spans="1:6" x14ac:dyDescent="0.25">
      <c r="A5557" t="s">
        <v>6048</v>
      </c>
      <c r="B5557">
        <v>5117</v>
      </c>
      <c r="E5557" s="1">
        <v>42975.420057870368</v>
      </c>
      <c r="F5557" s="1">
        <v>42975.420057870368</v>
      </c>
    </row>
    <row r="5558" spans="1:6" x14ac:dyDescent="0.25">
      <c r="A5558" t="s">
        <v>6049</v>
      </c>
      <c r="B5558">
        <v>5118</v>
      </c>
      <c r="E5558" s="1">
        <v>42975.420057870368</v>
      </c>
      <c r="F5558" s="1">
        <v>42975.420057870368</v>
      </c>
    </row>
    <row r="5559" spans="1:6" x14ac:dyDescent="0.25">
      <c r="A5559" t="s">
        <v>6050</v>
      </c>
      <c r="B5559">
        <v>5119</v>
      </c>
      <c r="E5559" s="1">
        <v>42975.420057870368</v>
      </c>
      <c r="F5559" s="1">
        <v>42975.420057870368</v>
      </c>
    </row>
    <row r="5560" spans="1:6" x14ac:dyDescent="0.25">
      <c r="A5560" t="s">
        <v>6051</v>
      </c>
      <c r="B5560">
        <v>5120</v>
      </c>
      <c r="E5560" s="1">
        <v>42975.420057870368</v>
      </c>
      <c r="F5560" s="1">
        <v>42975.420057870368</v>
      </c>
    </row>
    <row r="5561" spans="1:6" x14ac:dyDescent="0.25">
      <c r="A5561" t="s">
        <v>8611</v>
      </c>
      <c r="B5561">
        <v>7291</v>
      </c>
      <c r="C5561">
        <v>2014</v>
      </c>
      <c r="D5561" t="s">
        <v>169</v>
      </c>
      <c r="E5561" s="1">
        <v>42992.012627314813</v>
      </c>
      <c r="F5561" s="1">
        <v>42992.012627314813</v>
      </c>
    </row>
    <row r="5562" spans="1:6" x14ac:dyDescent="0.25">
      <c r="A5562" t="s">
        <v>188</v>
      </c>
      <c r="B5562">
        <v>5121</v>
      </c>
      <c r="E5562" s="1">
        <v>42975.420057870368</v>
      </c>
      <c r="F5562" s="1">
        <v>42975.420057870368</v>
      </c>
    </row>
    <row r="5563" spans="1:6" x14ac:dyDescent="0.25">
      <c r="A5563" t="s">
        <v>6052</v>
      </c>
      <c r="B5563">
        <v>5122</v>
      </c>
      <c r="E5563" s="1">
        <v>42975.420057870368</v>
      </c>
      <c r="F5563" s="1">
        <v>42975.420057870368</v>
      </c>
    </row>
    <row r="5564" spans="1:6" x14ac:dyDescent="0.25">
      <c r="A5564" t="s">
        <v>6053</v>
      </c>
      <c r="B5564">
        <v>5123</v>
      </c>
      <c r="E5564" s="1">
        <v>42975.420057870368</v>
      </c>
      <c r="F5564" s="1">
        <v>42975.420057870368</v>
      </c>
    </row>
    <row r="5565" spans="1:6" x14ac:dyDescent="0.25">
      <c r="A5565" t="s">
        <v>6054</v>
      </c>
      <c r="B5565">
        <v>5124</v>
      </c>
      <c r="E5565" s="1">
        <v>42975.420057870368</v>
      </c>
      <c r="F5565" s="1">
        <v>42975.420057870368</v>
      </c>
    </row>
    <row r="5566" spans="1:6" x14ac:dyDescent="0.25">
      <c r="A5566" t="s">
        <v>6055</v>
      </c>
      <c r="B5566">
        <v>5125</v>
      </c>
      <c r="E5566" s="1">
        <v>42975.420057870368</v>
      </c>
      <c r="F5566" s="1">
        <v>42975.420057870368</v>
      </c>
    </row>
    <row r="5567" spans="1:6" x14ac:dyDescent="0.25">
      <c r="A5567" t="s">
        <v>6056</v>
      </c>
      <c r="B5567">
        <v>5126</v>
      </c>
      <c r="E5567" s="1">
        <v>42975.420057870368</v>
      </c>
      <c r="F5567" s="1">
        <v>42975.420057870368</v>
      </c>
    </row>
    <row r="5568" spans="1:6" x14ac:dyDescent="0.25">
      <c r="A5568" t="s">
        <v>6057</v>
      </c>
      <c r="B5568">
        <v>5127</v>
      </c>
      <c r="E5568" s="1">
        <v>42975.420057870368</v>
      </c>
      <c r="F5568" s="1">
        <v>42975.420057870368</v>
      </c>
    </row>
    <row r="5569" spans="1:6" x14ac:dyDescent="0.25">
      <c r="A5569" t="s">
        <v>6058</v>
      </c>
      <c r="B5569">
        <v>5128</v>
      </c>
      <c r="E5569" s="1">
        <v>42975.420057870368</v>
      </c>
      <c r="F5569" s="1">
        <v>42975.420057870368</v>
      </c>
    </row>
    <row r="5570" spans="1:6" x14ac:dyDescent="0.25">
      <c r="A5570" t="s">
        <v>6059</v>
      </c>
      <c r="B5570">
        <v>5129</v>
      </c>
      <c r="E5570" s="1">
        <v>42975.420057870368</v>
      </c>
      <c r="F5570" s="1">
        <v>42975.420057870368</v>
      </c>
    </row>
    <row r="5571" spans="1:6" x14ac:dyDescent="0.25">
      <c r="A5571" t="s">
        <v>6060</v>
      </c>
      <c r="B5571">
        <v>5130</v>
      </c>
      <c r="E5571" s="1">
        <v>42975.420057870368</v>
      </c>
      <c r="F5571" s="1">
        <v>42975.420057870368</v>
      </c>
    </row>
    <row r="5572" spans="1:6" x14ac:dyDescent="0.25">
      <c r="A5572" t="s">
        <v>6061</v>
      </c>
      <c r="B5572">
        <v>5131</v>
      </c>
      <c r="E5572" s="1">
        <v>42975.420057870368</v>
      </c>
      <c r="F5572" s="1">
        <v>42975.420057870368</v>
      </c>
    </row>
    <row r="5573" spans="1:6" x14ac:dyDescent="0.25">
      <c r="A5573" t="s">
        <v>6062</v>
      </c>
      <c r="B5573">
        <v>5132</v>
      </c>
      <c r="E5573" s="1">
        <v>42975.420057870368</v>
      </c>
      <c r="F5573" s="1">
        <v>42975.420057870368</v>
      </c>
    </row>
    <row r="5574" spans="1:6" x14ac:dyDescent="0.25">
      <c r="A5574" t="s">
        <v>6063</v>
      </c>
      <c r="B5574">
        <v>5133</v>
      </c>
      <c r="E5574" s="1">
        <v>42975.420057870368</v>
      </c>
      <c r="F5574" s="1">
        <v>42975.420057870368</v>
      </c>
    </row>
    <row r="5575" spans="1:6" x14ac:dyDescent="0.25">
      <c r="A5575" t="s">
        <v>6064</v>
      </c>
      <c r="B5575">
        <v>5134</v>
      </c>
      <c r="E5575" s="1">
        <v>42975.420057870368</v>
      </c>
      <c r="F5575" s="1">
        <v>42975.420057870368</v>
      </c>
    </row>
    <row r="5576" spans="1:6" x14ac:dyDescent="0.25">
      <c r="A5576" t="s">
        <v>6065</v>
      </c>
      <c r="B5576">
        <v>5135</v>
      </c>
      <c r="E5576" s="1">
        <v>42975.420057870368</v>
      </c>
      <c r="F5576" s="1">
        <v>42975.420057870368</v>
      </c>
    </row>
    <row r="5577" spans="1:6" x14ac:dyDescent="0.25">
      <c r="A5577" t="s">
        <v>24</v>
      </c>
      <c r="B5577">
        <v>5136</v>
      </c>
      <c r="E5577" s="1">
        <v>42975.420057870368</v>
      </c>
      <c r="F5577" s="1">
        <v>42975.420057870368</v>
      </c>
    </row>
    <row r="5578" spans="1:6" x14ac:dyDescent="0.25">
      <c r="A5578" t="s">
        <v>6066</v>
      </c>
      <c r="B5578">
        <v>5137</v>
      </c>
      <c r="E5578" s="1">
        <v>42975.420057870368</v>
      </c>
      <c r="F5578" s="1">
        <v>42975.420057870368</v>
      </c>
    </row>
    <row r="5579" spans="1:6" x14ac:dyDescent="0.25">
      <c r="A5579" t="s">
        <v>6067</v>
      </c>
      <c r="B5579">
        <v>5138</v>
      </c>
      <c r="E5579" s="1">
        <v>42975.420057870368</v>
      </c>
      <c r="F5579" s="1">
        <v>42975.420057870368</v>
      </c>
    </row>
    <row r="5580" spans="1:6" x14ac:dyDescent="0.25">
      <c r="A5580" t="s">
        <v>6068</v>
      </c>
      <c r="B5580">
        <v>5139</v>
      </c>
      <c r="E5580" s="1">
        <v>42975.420057870368</v>
      </c>
      <c r="F5580" s="1">
        <v>42975.420057870368</v>
      </c>
    </row>
    <row r="5581" spans="1:6" x14ac:dyDescent="0.25">
      <c r="A5581" t="s">
        <v>6069</v>
      </c>
      <c r="B5581">
        <v>5140</v>
      </c>
      <c r="E5581" s="1">
        <v>42975.420057870368</v>
      </c>
      <c r="F5581" s="1">
        <v>42975.420057870368</v>
      </c>
    </row>
    <row r="5582" spans="1:6" x14ac:dyDescent="0.25">
      <c r="A5582" t="s">
        <v>6070</v>
      </c>
      <c r="B5582">
        <v>5141</v>
      </c>
      <c r="E5582" s="1">
        <v>42975.420057870368</v>
      </c>
      <c r="F5582" s="1">
        <v>42975.420057870368</v>
      </c>
    </row>
    <row r="5583" spans="1:6" x14ac:dyDescent="0.25">
      <c r="A5583" t="s">
        <v>6071</v>
      </c>
      <c r="B5583">
        <v>5142</v>
      </c>
      <c r="E5583" s="1">
        <v>42975.420057870368</v>
      </c>
      <c r="F5583" s="1">
        <v>42975.420057870368</v>
      </c>
    </row>
    <row r="5584" spans="1:6" x14ac:dyDescent="0.25">
      <c r="A5584" t="s">
        <v>6072</v>
      </c>
      <c r="B5584">
        <v>5143</v>
      </c>
      <c r="E5584" s="1">
        <v>42975.420057870368</v>
      </c>
      <c r="F5584" s="1">
        <v>42975.420057870368</v>
      </c>
    </row>
    <row r="5585" spans="1:6" x14ac:dyDescent="0.25">
      <c r="A5585" t="s">
        <v>8556</v>
      </c>
      <c r="B5585">
        <v>7292</v>
      </c>
      <c r="D5585" t="s">
        <v>169</v>
      </c>
      <c r="E5585" s="1">
        <v>42992.012627314813</v>
      </c>
      <c r="F5585" s="1">
        <v>42992.012627314813</v>
      </c>
    </row>
    <row r="5586" spans="1:6" x14ac:dyDescent="0.25">
      <c r="A5586" t="s">
        <v>6073</v>
      </c>
      <c r="B5586">
        <v>5144</v>
      </c>
      <c r="E5586" s="1">
        <v>42975.420057870368</v>
      </c>
      <c r="F5586" s="1">
        <v>42975.420057870368</v>
      </c>
    </row>
    <row r="5587" spans="1:6" x14ac:dyDescent="0.25">
      <c r="A5587" t="s">
        <v>6074</v>
      </c>
      <c r="B5587">
        <v>5145</v>
      </c>
      <c r="E5587" s="1">
        <v>42975.420057870368</v>
      </c>
      <c r="F5587" s="1">
        <v>42975.420057870368</v>
      </c>
    </row>
    <row r="5588" spans="1:6" x14ac:dyDescent="0.25">
      <c r="A5588" t="s">
        <v>6075</v>
      </c>
      <c r="B5588">
        <v>5146</v>
      </c>
      <c r="E5588" s="1">
        <v>42975.420057870368</v>
      </c>
      <c r="F5588" s="1">
        <v>42975.420057870368</v>
      </c>
    </row>
    <row r="5589" spans="1:6" x14ac:dyDescent="0.25">
      <c r="A5589" t="s">
        <v>8413</v>
      </c>
      <c r="B5589">
        <v>7093</v>
      </c>
      <c r="D5589" t="s">
        <v>8482</v>
      </c>
      <c r="E5589" s="1">
        <v>42990.545127314814</v>
      </c>
      <c r="F5589" s="1">
        <v>42990.545127314814</v>
      </c>
    </row>
    <row r="5590" spans="1:6" x14ac:dyDescent="0.25">
      <c r="A5590" t="s">
        <v>6076</v>
      </c>
      <c r="B5590">
        <v>5147</v>
      </c>
      <c r="E5590" s="1">
        <v>42975.420057870368</v>
      </c>
      <c r="F5590" s="1">
        <v>42975.420057870368</v>
      </c>
    </row>
    <row r="5591" spans="1:6" x14ac:dyDescent="0.25">
      <c r="A5591" t="s">
        <v>6077</v>
      </c>
      <c r="B5591">
        <v>5148</v>
      </c>
      <c r="E5591" s="1">
        <v>42975.420057870368</v>
      </c>
      <c r="F5591" s="1">
        <v>42975.420057870368</v>
      </c>
    </row>
    <row r="5592" spans="1:6" x14ac:dyDescent="0.25">
      <c r="A5592" t="s">
        <v>6078</v>
      </c>
      <c r="B5592">
        <v>5149</v>
      </c>
      <c r="E5592" s="1">
        <v>42975.420057870368</v>
      </c>
      <c r="F5592" s="1">
        <v>42975.420057870368</v>
      </c>
    </row>
    <row r="5593" spans="1:6" x14ac:dyDescent="0.25">
      <c r="A5593" t="s">
        <v>6079</v>
      </c>
      <c r="B5593">
        <v>5150</v>
      </c>
      <c r="E5593" s="1">
        <v>42975.420057870368</v>
      </c>
      <c r="F5593" s="1">
        <v>42975.420057870368</v>
      </c>
    </row>
    <row r="5594" spans="1:6" x14ac:dyDescent="0.25">
      <c r="A5594" t="s">
        <v>6080</v>
      </c>
      <c r="B5594">
        <v>5151</v>
      </c>
      <c r="E5594" s="1">
        <v>42975.420057870368</v>
      </c>
      <c r="F5594" s="1">
        <v>42975.420057870368</v>
      </c>
    </row>
    <row r="5595" spans="1:6" x14ac:dyDescent="0.25">
      <c r="A5595" t="s">
        <v>6081</v>
      </c>
      <c r="B5595">
        <v>5152</v>
      </c>
      <c r="E5595" s="1">
        <v>42975.420057870368</v>
      </c>
      <c r="F5595" s="1">
        <v>42975.420057870368</v>
      </c>
    </row>
    <row r="5596" spans="1:6" x14ac:dyDescent="0.25">
      <c r="A5596" t="s">
        <v>6082</v>
      </c>
      <c r="B5596">
        <v>5153</v>
      </c>
      <c r="E5596" s="1">
        <v>42975.420057870368</v>
      </c>
      <c r="F5596" s="1">
        <v>42975.420057870368</v>
      </c>
    </row>
    <row r="5597" spans="1:6" x14ac:dyDescent="0.25">
      <c r="A5597" t="s">
        <v>6083</v>
      </c>
      <c r="B5597">
        <v>5154</v>
      </c>
      <c r="E5597" s="1">
        <v>42975.420057870368</v>
      </c>
      <c r="F5597" s="1">
        <v>42975.420057870368</v>
      </c>
    </row>
    <row r="5598" spans="1:6" x14ac:dyDescent="0.25">
      <c r="A5598" t="s">
        <v>6084</v>
      </c>
      <c r="B5598">
        <v>5155</v>
      </c>
      <c r="E5598" s="1">
        <v>42975.420057870368</v>
      </c>
      <c r="F5598" s="1">
        <v>42975.420057870368</v>
      </c>
    </row>
    <row r="5599" spans="1:6" x14ac:dyDescent="0.25">
      <c r="A5599" t="s">
        <v>6085</v>
      </c>
      <c r="B5599">
        <v>5156</v>
      </c>
      <c r="E5599" s="1">
        <v>42975.420057870368</v>
      </c>
      <c r="F5599" s="1">
        <v>42975.420057870368</v>
      </c>
    </row>
    <row r="5600" spans="1:6" x14ac:dyDescent="0.25">
      <c r="A5600" t="s">
        <v>6086</v>
      </c>
      <c r="B5600">
        <v>5157</v>
      </c>
      <c r="E5600" s="1">
        <v>42975.420057870368</v>
      </c>
      <c r="F5600" s="1">
        <v>42975.420057870368</v>
      </c>
    </row>
    <row r="5601" spans="1:6" x14ac:dyDescent="0.25">
      <c r="A5601" t="s">
        <v>6087</v>
      </c>
      <c r="B5601">
        <v>5158</v>
      </c>
      <c r="E5601" s="1">
        <v>42975.420057870368</v>
      </c>
      <c r="F5601" s="1">
        <v>42975.420057870368</v>
      </c>
    </row>
    <row r="5602" spans="1:6" x14ac:dyDescent="0.25">
      <c r="A5602" t="s">
        <v>6088</v>
      </c>
      <c r="B5602">
        <v>5159</v>
      </c>
      <c r="E5602" s="1">
        <v>42975.420057870368</v>
      </c>
      <c r="F5602" s="1">
        <v>42975.420057870368</v>
      </c>
    </row>
    <row r="5603" spans="1:6" x14ac:dyDescent="0.25">
      <c r="A5603" t="s">
        <v>6089</v>
      </c>
      <c r="B5603">
        <v>5160</v>
      </c>
      <c r="E5603" s="1">
        <v>42975.420057870368</v>
      </c>
      <c r="F5603" s="1">
        <v>42975.420057870368</v>
      </c>
    </row>
    <row r="5604" spans="1:6" x14ac:dyDescent="0.25">
      <c r="A5604" t="s">
        <v>6090</v>
      </c>
      <c r="B5604">
        <v>5161</v>
      </c>
      <c r="E5604" s="1">
        <v>42975.420057870368</v>
      </c>
      <c r="F5604" s="1">
        <v>42975.420057870368</v>
      </c>
    </row>
    <row r="5605" spans="1:6" x14ac:dyDescent="0.25">
      <c r="A5605" t="s">
        <v>8301</v>
      </c>
      <c r="B5605">
        <v>7014</v>
      </c>
      <c r="C5605">
        <v>1996</v>
      </c>
      <c r="E5605" s="1">
        <v>42985.92591435185</v>
      </c>
      <c r="F5605" s="1">
        <v>42985.92591435185</v>
      </c>
    </row>
    <row r="5606" spans="1:6" x14ac:dyDescent="0.25">
      <c r="A5606" t="s">
        <v>6091</v>
      </c>
      <c r="B5606">
        <v>5162</v>
      </c>
      <c r="E5606" s="1">
        <v>42975.420057870368</v>
      </c>
      <c r="F5606" s="1">
        <v>42975.420057870368</v>
      </c>
    </row>
    <row r="5607" spans="1:6" x14ac:dyDescent="0.25">
      <c r="A5607" t="s">
        <v>8703</v>
      </c>
      <c r="B5607">
        <v>7293</v>
      </c>
      <c r="C5607">
        <v>2013</v>
      </c>
      <c r="D5607" t="s">
        <v>169</v>
      </c>
      <c r="E5607" s="1">
        <v>42992.012627314813</v>
      </c>
      <c r="F5607" s="1">
        <v>42992.012627314813</v>
      </c>
    </row>
    <row r="5608" spans="1:6" x14ac:dyDescent="0.25">
      <c r="A5608" t="s">
        <v>6092</v>
      </c>
      <c r="B5608">
        <v>5163</v>
      </c>
      <c r="E5608" s="1">
        <v>42975.420057870368</v>
      </c>
      <c r="F5608" s="1">
        <v>42975.420057870368</v>
      </c>
    </row>
    <row r="5609" spans="1:6" x14ac:dyDescent="0.25">
      <c r="A5609" t="s">
        <v>6093</v>
      </c>
      <c r="B5609">
        <v>5164</v>
      </c>
      <c r="E5609" s="1">
        <v>42975.420057870368</v>
      </c>
      <c r="F5609" s="1">
        <v>42975.420057870368</v>
      </c>
    </row>
    <row r="5610" spans="1:6" x14ac:dyDescent="0.25">
      <c r="A5610" t="s">
        <v>6094</v>
      </c>
      <c r="B5610">
        <v>5165</v>
      </c>
      <c r="E5610" s="1">
        <v>42975.420057870368</v>
      </c>
      <c r="F5610" s="1">
        <v>42975.420057870368</v>
      </c>
    </row>
    <row r="5611" spans="1:6" x14ac:dyDescent="0.25">
      <c r="A5611" t="s">
        <v>6095</v>
      </c>
      <c r="B5611">
        <v>5166</v>
      </c>
      <c r="E5611" s="1">
        <v>42975.420057870368</v>
      </c>
      <c r="F5611" s="1">
        <v>42975.420057870368</v>
      </c>
    </row>
    <row r="5612" spans="1:6" x14ac:dyDescent="0.25">
      <c r="A5612" t="s">
        <v>6096</v>
      </c>
      <c r="B5612">
        <v>5167</v>
      </c>
      <c r="E5612" s="1">
        <v>42975.420057870368</v>
      </c>
      <c r="F5612" s="1">
        <v>42975.420057870368</v>
      </c>
    </row>
    <row r="5613" spans="1:6" x14ac:dyDescent="0.25">
      <c r="A5613" t="s">
        <v>6097</v>
      </c>
      <c r="B5613">
        <v>5168</v>
      </c>
      <c r="E5613" s="1">
        <v>42975.420057870368</v>
      </c>
      <c r="F5613" s="1">
        <v>42975.420057870368</v>
      </c>
    </row>
    <row r="5614" spans="1:6" x14ac:dyDescent="0.25">
      <c r="A5614" t="s">
        <v>6098</v>
      </c>
      <c r="B5614">
        <v>5169</v>
      </c>
      <c r="E5614" s="1">
        <v>42975.420057870368</v>
      </c>
      <c r="F5614" s="1">
        <v>42975.420057870368</v>
      </c>
    </row>
    <row r="5615" spans="1:6" x14ac:dyDescent="0.25">
      <c r="A5615" t="s">
        <v>6099</v>
      </c>
      <c r="B5615">
        <v>5170</v>
      </c>
      <c r="E5615" s="1">
        <v>42975.420057870368</v>
      </c>
      <c r="F5615" s="1">
        <v>42975.420057870368</v>
      </c>
    </row>
    <row r="5616" spans="1:6" x14ac:dyDescent="0.25">
      <c r="A5616" t="s">
        <v>6100</v>
      </c>
      <c r="B5616">
        <v>5171</v>
      </c>
      <c r="E5616" s="1">
        <v>42975.420057870368</v>
      </c>
      <c r="F5616" s="1">
        <v>42975.420057870368</v>
      </c>
    </row>
    <row r="5617" spans="1:6" x14ac:dyDescent="0.25">
      <c r="A5617" t="s">
        <v>6101</v>
      </c>
      <c r="B5617">
        <v>5172</v>
      </c>
      <c r="E5617" s="1">
        <v>42975.420057870368</v>
      </c>
      <c r="F5617" s="1">
        <v>42975.420057870368</v>
      </c>
    </row>
    <row r="5618" spans="1:6" x14ac:dyDescent="0.25">
      <c r="A5618" t="s">
        <v>6102</v>
      </c>
      <c r="B5618">
        <v>5173</v>
      </c>
      <c r="E5618" s="1">
        <v>42975.420057870368</v>
      </c>
      <c r="F5618" s="1">
        <v>42975.420057870368</v>
      </c>
    </row>
    <row r="5619" spans="1:6" x14ac:dyDescent="0.25">
      <c r="A5619" t="s">
        <v>6103</v>
      </c>
      <c r="B5619">
        <v>5174</v>
      </c>
      <c r="E5619" s="1">
        <v>42975.420057870368</v>
      </c>
      <c r="F5619" s="1">
        <v>42975.420057870368</v>
      </c>
    </row>
    <row r="5620" spans="1:6" x14ac:dyDescent="0.25">
      <c r="A5620" t="s">
        <v>6104</v>
      </c>
      <c r="B5620">
        <v>5175</v>
      </c>
      <c r="E5620" s="1">
        <v>42975.420057870368</v>
      </c>
      <c r="F5620" s="1">
        <v>42975.420057870368</v>
      </c>
    </row>
    <row r="5621" spans="1:6" x14ac:dyDescent="0.25">
      <c r="A5621" t="s">
        <v>6105</v>
      </c>
      <c r="B5621">
        <v>5176</v>
      </c>
      <c r="E5621" s="1">
        <v>42975.420057870368</v>
      </c>
      <c r="F5621" s="1">
        <v>42975.420057870368</v>
      </c>
    </row>
    <row r="5622" spans="1:6" x14ac:dyDescent="0.25">
      <c r="A5622" t="s">
        <v>6106</v>
      </c>
      <c r="B5622">
        <v>5177</v>
      </c>
      <c r="E5622" s="1">
        <v>42975.420057870368</v>
      </c>
      <c r="F5622" s="1">
        <v>42975.420057870368</v>
      </c>
    </row>
    <row r="5623" spans="1:6" x14ac:dyDescent="0.25">
      <c r="A5623" t="s">
        <v>6107</v>
      </c>
      <c r="B5623">
        <v>5178</v>
      </c>
      <c r="E5623" s="1">
        <v>42975.420057870368</v>
      </c>
      <c r="F5623" s="1">
        <v>42975.420057870368</v>
      </c>
    </row>
    <row r="5624" spans="1:6" x14ac:dyDescent="0.25">
      <c r="A5624" t="s">
        <v>6108</v>
      </c>
      <c r="B5624">
        <v>5179</v>
      </c>
      <c r="E5624" s="1">
        <v>42975.420057870368</v>
      </c>
      <c r="F5624" s="1">
        <v>42975.420057870368</v>
      </c>
    </row>
    <row r="5625" spans="1:6" x14ac:dyDescent="0.25">
      <c r="A5625" t="s">
        <v>6109</v>
      </c>
      <c r="B5625">
        <v>5180</v>
      </c>
      <c r="E5625" s="1">
        <v>42975.420057870368</v>
      </c>
      <c r="F5625" s="1">
        <v>42975.420057870368</v>
      </c>
    </row>
    <row r="5626" spans="1:6" x14ac:dyDescent="0.25">
      <c r="A5626" t="s">
        <v>8408</v>
      </c>
      <c r="B5626">
        <v>7094</v>
      </c>
      <c r="D5626" t="s">
        <v>8484</v>
      </c>
      <c r="E5626" s="1">
        <v>42990.545127314814</v>
      </c>
      <c r="F5626" s="1">
        <v>42990.545127314814</v>
      </c>
    </row>
    <row r="5627" spans="1:6" x14ac:dyDescent="0.25">
      <c r="A5627" t="s">
        <v>6110</v>
      </c>
      <c r="B5627">
        <v>5181</v>
      </c>
      <c r="E5627" s="1">
        <v>42975.420057870368</v>
      </c>
      <c r="F5627" s="1">
        <v>42975.420057870368</v>
      </c>
    </row>
    <row r="5628" spans="1:6" x14ac:dyDescent="0.25">
      <c r="A5628" t="s">
        <v>6111</v>
      </c>
      <c r="B5628">
        <v>5182</v>
      </c>
      <c r="E5628" s="1">
        <v>42975.420057870368</v>
      </c>
      <c r="F5628" s="1">
        <v>42975.420057870368</v>
      </c>
    </row>
    <row r="5629" spans="1:6" x14ac:dyDescent="0.25">
      <c r="A5629" t="s">
        <v>6112</v>
      </c>
      <c r="B5629">
        <v>5183</v>
      </c>
      <c r="E5629" s="1">
        <v>42975.420057870368</v>
      </c>
      <c r="F5629" s="1">
        <v>42975.420057870368</v>
      </c>
    </row>
    <row r="5630" spans="1:6" x14ac:dyDescent="0.25">
      <c r="A5630" t="s">
        <v>8214</v>
      </c>
      <c r="B5630">
        <v>5184</v>
      </c>
      <c r="E5630" s="1">
        <v>42975.420057870368</v>
      </c>
      <c r="F5630" s="1">
        <v>42975.420057870368</v>
      </c>
    </row>
    <row r="5631" spans="1:6" x14ac:dyDescent="0.25">
      <c r="A5631" t="s">
        <v>6113</v>
      </c>
      <c r="B5631">
        <v>5185</v>
      </c>
      <c r="E5631" s="1">
        <v>42975.420057870368</v>
      </c>
      <c r="F5631" s="1">
        <v>42975.420057870368</v>
      </c>
    </row>
    <row r="5632" spans="1:6" x14ac:dyDescent="0.25">
      <c r="A5632" t="s">
        <v>6114</v>
      </c>
      <c r="B5632">
        <v>5186</v>
      </c>
      <c r="E5632" s="1">
        <v>42975.420057870368</v>
      </c>
      <c r="F5632" s="1">
        <v>42975.420057870368</v>
      </c>
    </row>
    <row r="5633" spans="1:6" x14ac:dyDescent="0.25">
      <c r="A5633" t="s">
        <v>6115</v>
      </c>
      <c r="B5633">
        <v>5187</v>
      </c>
      <c r="E5633" s="1">
        <v>42975.420057870368</v>
      </c>
      <c r="F5633" s="1">
        <v>42975.420057870368</v>
      </c>
    </row>
    <row r="5634" spans="1:6" x14ac:dyDescent="0.25">
      <c r="A5634" t="s">
        <v>6116</v>
      </c>
      <c r="B5634">
        <v>5188</v>
      </c>
      <c r="E5634" s="1">
        <v>42975.420057870368</v>
      </c>
      <c r="F5634" s="1">
        <v>42975.420057870368</v>
      </c>
    </row>
    <row r="5635" spans="1:6" x14ac:dyDescent="0.25">
      <c r="A5635" t="s">
        <v>6117</v>
      </c>
      <c r="B5635">
        <v>5189</v>
      </c>
      <c r="E5635" s="1">
        <v>42975.420057870368</v>
      </c>
      <c r="F5635" s="1">
        <v>42975.420057870368</v>
      </c>
    </row>
    <row r="5636" spans="1:6" x14ac:dyDescent="0.25">
      <c r="A5636" t="s">
        <v>6118</v>
      </c>
      <c r="B5636">
        <v>5190</v>
      </c>
      <c r="E5636" s="1">
        <v>42975.420057870368</v>
      </c>
      <c r="F5636" s="1">
        <v>42975.420057870368</v>
      </c>
    </row>
    <row r="5637" spans="1:6" x14ac:dyDescent="0.25">
      <c r="A5637" t="s">
        <v>9214</v>
      </c>
      <c r="B5637">
        <v>7501</v>
      </c>
      <c r="C5637">
        <v>2016</v>
      </c>
      <c r="D5637" t="s">
        <v>169</v>
      </c>
      <c r="E5637" s="1">
        <v>43002.969027777777</v>
      </c>
      <c r="F5637" s="1">
        <v>43002.969027777777</v>
      </c>
    </row>
    <row r="5638" spans="1:6" x14ac:dyDescent="0.25">
      <c r="A5638" t="s">
        <v>6119</v>
      </c>
      <c r="B5638">
        <v>5191</v>
      </c>
      <c r="E5638" s="1">
        <v>42975.420057870368</v>
      </c>
      <c r="F5638" s="1">
        <v>42975.420057870368</v>
      </c>
    </row>
    <row r="5639" spans="1:6" x14ac:dyDescent="0.25">
      <c r="A5639" t="s">
        <v>6120</v>
      </c>
      <c r="B5639">
        <v>5192</v>
      </c>
      <c r="E5639" s="1">
        <v>42975.420057870368</v>
      </c>
      <c r="F5639" s="1">
        <v>42975.420057870368</v>
      </c>
    </row>
    <row r="5640" spans="1:6" x14ac:dyDescent="0.25">
      <c r="A5640" t="s">
        <v>6121</v>
      </c>
      <c r="B5640">
        <v>5193</v>
      </c>
      <c r="E5640" s="1">
        <v>42975.420057870368</v>
      </c>
      <c r="F5640" s="1">
        <v>42975.420057870368</v>
      </c>
    </row>
    <row r="5641" spans="1:6" x14ac:dyDescent="0.25">
      <c r="A5641" t="s">
        <v>6122</v>
      </c>
      <c r="B5641">
        <v>5194</v>
      </c>
      <c r="E5641" s="1">
        <v>42975.420057870368</v>
      </c>
      <c r="F5641" s="1">
        <v>42975.420057870368</v>
      </c>
    </row>
    <row r="5642" spans="1:6" x14ac:dyDescent="0.25">
      <c r="A5642" t="s">
        <v>6123</v>
      </c>
      <c r="B5642">
        <v>5195</v>
      </c>
      <c r="E5642" s="1">
        <v>42975.420057870368</v>
      </c>
      <c r="F5642" s="1">
        <v>42975.420057870368</v>
      </c>
    </row>
    <row r="5643" spans="1:6" x14ac:dyDescent="0.25">
      <c r="A5643" t="s">
        <v>6124</v>
      </c>
      <c r="B5643">
        <v>5196</v>
      </c>
      <c r="E5643" s="1">
        <v>42975.420057870368</v>
      </c>
      <c r="F5643" s="1">
        <v>42975.420057870368</v>
      </c>
    </row>
    <row r="5644" spans="1:6" x14ac:dyDescent="0.25">
      <c r="A5644" t="s">
        <v>6125</v>
      </c>
      <c r="B5644">
        <v>5197</v>
      </c>
      <c r="E5644" s="1">
        <v>42975.420057870368</v>
      </c>
      <c r="F5644" s="1">
        <v>42975.420057870368</v>
      </c>
    </row>
    <row r="5645" spans="1:6" x14ac:dyDescent="0.25">
      <c r="A5645" t="s">
        <v>6126</v>
      </c>
      <c r="B5645">
        <v>5198</v>
      </c>
      <c r="E5645" s="1">
        <v>42975.420057870368</v>
      </c>
      <c r="F5645" s="1">
        <v>42975.420057870368</v>
      </c>
    </row>
    <row r="5646" spans="1:6" x14ac:dyDescent="0.25">
      <c r="A5646" t="s">
        <v>6127</v>
      </c>
      <c r="B5646">
        <v>5199</v>
      </c>
      <c r="E5646" s="1">
        <v>42975.420057870368</v>
      </c>
      <c r="F5646" s="1">
        <v>42975.420057870368</v>
      </c>
    </row>
    <row r="5647" spans="1:6" x14ac:dyDescent="0.25">
      <c r="A5647" t="s">
        <v>6128</v>
      </c>
      <c r="B5647">
        <v>5200</v>
      </c>
      <c r="E5647" s="1">
        <v>42975.420057870368</v>
      </c>
      <c r="F5647" s="1">
        <v>42975.420057870368</v>
      </c>
    </row>
    <row r="5648" spans="1:6" x14ac:dyDescent="0.25">
      <c r="A5648" t="s">
        <v>6129</v>
      </c>
      <c r="B5648">
        <v>5201</v>
      </c>
      <c r="E5648" s="1">
        <v>42975.420057870368</v>
      </c>
      <c r="F5648" s="1">
        <v>42975.420057870368</v>
      </c>
    </row>
    <row r="5649" spans="1:6" x14ac:dyDescent="0.25">
      <c r="A5649" t="s">
        <v>6130</v>
      </c>
      <c r="B5649">
        <v>5202</v>
      </c>
      <c r="E5649" s="1">
        <v>42975.420057870368</v>
      </c>
      <c r="F5649" s="1">
        <v>42975.420057870368</v>
      </c>
    </row>
    <row r="5650" spans="1:6" x14ac:dyDescent="0.25">
      <c r="A5650" t="s">
        <v>6131</v>
      </c>
      <c r="B5650">
        <v>5203</v>
      </c>
      <c r="E5650" s="1">
        <v>42975.420057870368</v>
      </c>
      <c r="F5650" s="1">
        <v>42975.420057870368</v>
      </c>
    </row>
    <row r="5651" spans="1:6" x14ac:dyDescent="0.25">
      <c r="A5651" t="s">
        <v>6132</v>
      </c>
      <c r="B5651">
        <v>5204</v>
      </c>
      <c r="E5651" s="1">
        <v>42975.420057870368</v>
      </c>
      <c r="F5651" s="1">
        <v>42975.420057870368</v>
      </c>
    </row>
    <row r="5652" spans="1:6" x14ac:dyDescent="0.25">
      <c r="A5652" t="s">
        <v>6133</v>
      </c>
      <c r="B5652">
        <v>5205</v>
      </c>
      <c r="E5652" s="1">
        <v>42975.420057870368</v>
      </c>
      <c r="F5652" s="1">
        <v>42975.420057870368</v>
      </c>
    </row>
    <row r="5653" spans="1:6" x14ac:dyDescent="0.25">
      <c r="A5653" t="s">
        <v>6134</v>
      </c>
      <c r="B5653">
        <v>5206</v>
      </c>
      <c r="E5653" s="1">
        <v>42975.420057870368</v>
      </c>
      <c r="F5653" s="1">
        <v>42975.420057870368</v>
      </c>
    </row>
    <row r="5654" spans="1:6" x14ac:dyDescent="0.25">
      <c r="A5654" t="s">
        <v>6135</v>
      </c>
      <c r="B5654">
        <v>5207</v>
      </c>
      <c r="E5654" s="1">
        <v>42975.420057870368</v>
      </c>
      <c r="F5654" s="1">
        <v>42975.420057870368</v>
      </c>
    </row>
    <row r="5655" spans="1:6" x14ac:dyDescent="0.25">
      <c r="A5655" t="s">
        <v>6136</v>
      </c>
      <c r="B5655">
        <v>5208</v>
      </c>
      <c r="E5655" s="1">
        <v>42975.420057870368</v>
      </c>
      <c r="F5655" s="1">
        <v>42975.420057870368</v>
      </c>
    </row>
    <row r="5656" spans="1:6" x14ac:dyDescent="0.25">
      <c r="A5656" t="s">
        <v>6137</v>
      </c>
      <c r="B5656">
        <v>5209</v>
      </c>
      <c r="E5656" s="1">
        <v>42975.420057870368</v>
      </c>
      <c r="F5656" s="1">
        <v>42975.420057870368</v>
      </c>
    </row>
    <row r="5657" spans="1:6" x14ac:dyDescent="0.25">
      <c r="A5657" t="s">
        <v>6138</v>
      </c>
      <c r="B5657">
        <v>5210</v>
      </c>
      <c r="E5657" s="1">
        <v>42975.420057870368</v>
      </c>
      <c r="F5657" s="1">
        <v>42975.420057870368</v>
      </c>
    </row>
    <row r="5658" spans="1:6" x14ac:dyDescent="0.25">
      <c r="A5658" t="s">
        <v>6139</v>
      </c>
      <c r="B5658">
        <v>5211</v>
      </c>
      <c r="E5658" s="1">
        <v>42975.420057870368</v>
      </c>
      <c r="F5658" s="1">
        <v>42975.420057870368</v>
      </c>
    </row>
    <row r="5659" spans="1:6" x14ac:dyDescent="0.25">
      <c r="A5659" t="s">
        <v>6140</v>
      </c>
      <c r="B5659">
        <v>5212</v>
      </c>
      <c r="E5659" s="1">
        <v>42975.420057870368</v>
      </c>
      <c r="F5659" s="1">
        <v>42975.420057870368</v>
      </c>
    </row>
    <row r="5660" spans="1:6" x14ac:dyDescent="0.25">
      <c r="A5660" t="s">
        <v>6141</v>
      </c>
      <c r="B5660">
        <v>5213</v>
      </c>
      <c r="E5660" s="1">
        <v>42975.420057870368</v>
      </c>
      <c r="F5660" s="1">
        <v>42975.420057870368</v>
      </c>
    </row>
    <row r="5661" spans="1:6" x14ac:dyDescent="0.25">
      <c r="A5661" t="s">
        <v>8618</v>
      </c>
      <c r="B5661">
        <v>7294</v>
      </c>
      <c r="C5661">
        <v>2016</v>
      </c>
      <c r="D5661" t="s">
        <v>169</v>
      </c>
      <c r="E5661" s="1">
        <v>42992.012627314813</v>
      </c>
      <c r="F5661" s="1">
        <v>42992.012627314813</v>
      </c>
    </row>
    <row r="5662" spans="1:6" x14ac:dyDescent="0.25">
      <c r="A5662" t="s">
        <v>6142</v>
      </c>
      <c r="B5662">
        <v>5214</v>
      </c>
      <c r="E5662" s="1">
        <v>42975.420057870368</v>
      </c>
      <c r="F5662" s="1">
        <v>42975.420057870368</v>
      </c>
    </row>
    <row r="5663" spans="1:6" x14ac:dyDescent="0.25">
      <c r="A5663" t="s">
        <v>6143</v>
      </c>
      <c r="B5663">
        <v>5215</v>
      </c>
      <c r="E5663" s="1">
        <v>42975.420057870368</v>
      </c>
      <c r="F5663" s="1">
        <v>42975.420057870368</v>
      </c>
    </row>
    <row r="5664" spans="1:6" x14ac:dyDescent="0.25">
      <c r="A5664" t="s">
        <v>6144</v>
      </c>
      <c r="B5664">
        <v>5216</v>
      </c>
      <c r="E5664" s="1">
        <v>42975.420057870368</v>
      </c>
      <c r="F5664" s="1">
        <v>42975.420057870368</v>
      </c>
    </row>
    <row r="5665" spans="1:6" x14ac:dyDescent="0.25">
      <c r="A5665" t="s">
        <v>8397</v>
      </c>
      <c r="B5665">
        <v>7095</v>
      </c>
      <c r="C5665">
        <v>2012</v>
      </c>
      <c r="D5665" t="s">
        <v>169</v>
      </c>
      <c r="E5665" s="1">
        <v>42990.545127314814</v>
      </c>
      <c r="F5665" s="1">
        <v>42990.545127314814</v>
      </c>
    </row>
    <row r="5666" spans="1:6" x14ac:dyDescent="0.25">
      <c r="A5666" t="s">
        <v>6145</v>
      </c>
      <c r="B5666">
        <v>5217</v>
      </c>
      <c r="E5666" s="1">
        <v>42975.420057870368</v>
      </c>
      <c r="F5666" s="1">
        <v>42975.420057870368</v>
      </c>
    </row>
    <row r="5667" spans="1:6" x14ac:dyDescent="0.25">
      <c r="A5667" t="s">
        <v>6146</v>
      </c>
      <c r="B5667">
        <v>5218</v>
      </c>
      <c r="E5667" s="1">
        <v>42975.420057870368</v>
      </c>
      <c r="F5667" s="1">
        <v>42975.420057870368</v>
      </c>
    </row>
    <row r="5668" spans="1:6" x14ac:dyDescent="0.25">
      <c r="A5668" t="s">
        <v>6147</v>
      </c>
      <c r="B5668">
        <v>5219</v>
      </c>
      <c r="E5668" s="1">
        <v>42975.420057870368</v>
      </c>
      <c r="F5668" s="1">
        <v>42975.420057870368</v>
      </c>
    </row>
    <row r="5669" spans="1:6" x14ac:dyDescent="0.25">
      <c r="A5669" t="s">
        <v>6148</v>
      </c>
      <c r="B5669">
        <v>5220</v>
      </c>
      <c r="E5669" s="1">
        <v>42975.420057870368</v>
      </c>
      <c r="F5669" s="1">
        <v>42975.420057870368</v>
      </c>
    </row>
    <row r="5670" spans="1:6" x14ac:dyDescent="0.25">
      <c r="A5670" t="s">
        <v>6149</v>
      </c>
      <c r="B5670">
        <v>5221</v>
      </c>
      <c r="E5670" s="1">
        <v>42975.420057870368</v>
      </c>
      <c r="F5670" s="1">
        <v>42975.420057870368</v>
      </c>
    </row>
    <row r="5671" spans="1:6" x14ac:dyDescent="0.25">
      <c r="A5671" t="s">
        <v>6150</v>
      </c>
      <c r="B5671">
        <v>5222</v>
      </c>
      <c r="E5671" s="1">
        <v>42975.420057870368</v>
      </c>
      <c r="F5671" s="1">
        <v>42975.420057870368</v>
      </c>
    </row>
    <row r="5672" spans="1:6" x14ac:dyDescent="0.25">
      <c r="A5672" t="s">
        <v>6151</v>
      </c>
      <c r="B5672">
        <v>5223</v>
      </c>
      <c r="E5672" s="1">
        <v>42975.420057870368</v>
      </c>
      <c r="F5672" s="1">
        <v>42975.420057870368</v>
      </c>
    </row>
    <row r="5673" spans="1:6" x14ac:dyDescent="0.25">
      <c r="A5673" t="s">
        <v>6152</v>
      </c>
      <c r="B5673">
        <v>5224</v>
      </c>
      <c r="E5673" s="1">
        <v>42975.420057870368</v>
      </c>
      <c r="F5673" s="1">
        <v>42975.420057870368</v>
      </c>
    </row>
    <row r="5674" spans="1:6" x14ac:dyDescent="0.25">
      <c r="A5674" t="s">
        <v>6153</v>
      </c>
      <c r="B5674">
        <v>5225</v>
      </c>
      <c r="E5674" s="1">
        <v>42975.420057870368</v>
      </c>
      <c r="F5674" s="1">
        <v>42975.420057870368</v>
      </c>
    </row>
    <row r="5675" spans="1:6" x14ac:dyDescent="0.25">
      <c r="A5675" t="s">
        <v>6154</v>
      </c>
      <c r="B5675">
        <v>5226</v>
      </c>
      <c r="E5675" s="1">
        <v>42975.420057870368</v>
      </c>
      <c r="F5675" s="1">
        <v>42975.420057870368</v>
      </c>
    </row>
    <row r="5676" spans="1:6" x14ac:dyDescent="0.25">
      <c r="A5676" t="s">
        <v>6155</v>
      </c>
      <c r="B5676">
        <v>5227</v>
      </c>
      <c r="E5676" s="1">
        <v>42975.420057870368</v>
      </c>
      <c r="F5676" s="1">
        <v>42975.420057870368</v>
      </c>
    </row>
    <row r="5677" spans="1:6" x14ac:dyDescent="0.25">
      <c r="A5677" t="s">
        <v>6156</v>
      </c>
      <c r="B5677">
        <v>5228</v>
      </c>
      <c r="E5677" s="1">
        <v>42975.420057870368</v>
      </c>
      <c r="F5677" s="1">
        <v>42975.420057870368</v>
      </c>
    </row>
    <row r="5678" spans="1:6" x14ac:dyDescent="0.25">
      <c r="A5678" t="s">
        <v>6157</v>
      </c>
      <c r="B5678">
        <v>5229</v>
      </c>
      <c r="E5678" s="1">
        <v>42975.420057870368</v>
      </c>
      <c r="F5678" s="1">
        <v>42975.420057870368</v>
      </c>
    </row>
    <row r="5679" spans="1:6" x14ac:dyDescent="0.25">
      <c r="A5679" t="s">
        <v>6158</v>
      </c>
      <c r="B5679">
        <v>5230</v>
      </c>
      <c r="E5679" s="1">
        <v>42975.420057870368</v>
      </c>
      <c r="F5679" s="1">
        <v>42975.420057870368</v>
      </c>
    </row>
    <row r="5680" spans="1:6" x14ac:dyDescent="0.25">
      <c r="A5680" t="s">
        <v>6159</v>
      </c>
      <c r="B5680">
        <v>5231</v>
      </c>
      <c r="E5680" s="1">
        <v>42975.420057870368</v>
      </c>
      <c r="F5680" s="1">
        <v>42975.420057870368</v>
      </c>
    </row>
    <row r="5681" spans="1:6" x14ac:dyDescent="0.25">
      <c r="A5681" t="s">
        <v>256</v>
      </c>
      <c r="B5681">
        <v>5232</v>
      </c>
      <c r="E5681" s="1">
        <v>42975.420057870368</v>
      </c>
      <c r="F5681" s="1">
        <v>42975.420057870368</v>
      </c>
    </row>
    <row r="5682" spans="1:6" x14ac:dyDescent="0.25">
      <c r="A5682" t="s">
        <v>6160</v>
      </c>
      <c r="B5682">
        <v>5233</v>
      </c>
      <c r="E5682" s="1">
        <v>42975.420057870368</v>
      </c>
      <c r="F5682" s="1">
        <v>42975.420057870368</v>
      </c>
    </row>
    <row r="5683" spans="1:6" x14ac:dyDescent="0.25">
      <c r="A5683" t="s">
        <v>6161</v>
      </c>
      <c r="B5683">
        <v>5234</v>
      </c>
      <c r="E5683" s="1">
        <v>42975.420057870368</v>
      </c>
      <c r="F5683" s="1">
        <v>42975.420057870368</v>
      </c>
    </row>
    <row r="5684" spans="1:6" x14ac:dyDescent="0.25">
      <c r="A5684" t="s">
        <v>6162</v>
      </c>
      <c r="B5684">
        <v>5235</v>
      </c>
      <c r="E5684" s="1">
        <v>42975.420057870368</v>
      </c>
      <c r="F5684" s="1">
        <v>42975.420057870368</v>
      </c>
    </row>
    <row r="5685" spans="1:6" x14ac:dyDescent="0.25">
      <c r="A5685" t="s">
        <v>6163</v>
      </c>
      <c r="B5685">
        <v>5236</v>
      </c>
      <c r="E5685" s="1">
        <v>42975.420057870368</v>
      </c>
      <c r="F5685" s="1">
        <v>42975.420057870368</v>
      </c>
    </row>
    <row r="5686" spans="1:6" x14ac:dyDescent="0.25">
      <c r="A5686" t="s">
        <v>6164</v>
      </c>
      <c r="B5686">
        <v>5237</v>
      </c>
      <c r="E5686" s="1">
        <v>42975.420057870368</v>
      </c>
      <c r="F5686" s="1">
        <v>42975.420057870368</v>
      </c>
    </row>
    <row r="5687" spans="1:6" x14ac:dyDescent="0.25">
      <c r="A5687" t="s">
        <v>6165</v>
      </c>
      <c r="B5687">
        <v>5238</v>
      </c>
      <c r="E5687" s="1">
        <v>42975.420057870368</v>
      </c>
      <c r="F5687" s="1">
        <v>42975.420057870368</v>
      </c>
    </row>
    <row r="5688" spans="1:6" x14ac:dyDescent="0.25">
      <c r="A5688" t="s">
        <v>6166</v>
      </c>
      <c r="B5688">
        <v>5239</v>
      </c>
      <c r="E5688" s="1">
        <v>42975.420057870368</v>
      </c>
      <c r="F5688" s="1">
        <v>42975.420057870368</v>
      </c>
    </row>
    <row r="5689" spans="1:6" x14ac:dyDescent="0.25">
      <c r="A5689" t="s">
        <v>6167</v>
      </c>
      <c r="B5689">
        <v>5240</v>
      </c>
      <c r="E5689" s="1">
        <v>42975.420057870368</v>
      </c>
      <c r="F5689" s="1">
        <v>42975.420057870368</v>
      </c>
    </row>
    <row r="5690" spans="1:6" x14ac:dyDescent="0.25">
      <c r="A5690" t="s">
        <v>6168</v>
      </c>
      <c r="B5690">
        <v>5241</v>
      </c>
      <c r="E5690" s="1">
        <v>42975.420057870368</v>
      </c>
      <c r="F5690" s="1">
        <v>42975.420057870368</v>
      </c>
    </row>
    <row r="5691" spans="1:6" x14ac:dyDescent="0.25">
      <c r="A5691" t="s">
        <v>6169</v>
      </c>
      <c r="B5691">
        <v>5242</v>
      </c>
      <c r="E5691" s="1">
        <v>42975.420057870368</v>
      </c>
      <c r="F5691" s="1">
        <v>42975.420057870368</v>
      </c>
    </row>
    <row r="5692" spans="1:6" x14ac:dyDescent="0.25">
      <c r="A5692" t="s">
        <v>6170</v>
      </c>
      <c r="B5692">
        <v>5243</v>
      </c>
      <c r="E5692" s="1">
        <v>42975.420057870368</v>
      </c>
      <c r="F5692" s="1">
        <v>42975.420057870368</v>
      </c>
    </row>
    <row r="5693" spans="1:6" x14ac:dyDescent="0.25">
      <c r="A5693" t="s">
        <v>8406</v>
      </c>
      <c r="B5693">
        <v>7096</v>
      </c>
      <c r="D5693" t="s">
        <v>8483</v>
      </c>
      <c r="E5693" s="1">
        <v>42990.545127314814</v>
      </c>
      <c r="F5693" s="1">
        <v>42990.545127314814</v>
      </c>
    </row>
    <row r="5694" spans="1:6" x14ac:dyDescent="0.25">
      <c r="A5694" t="s">
        <v>6171</v>
      </c>
      <c r="B5694">
        <v>5244</v>
      </c>
      <c r="E5694" s="1">
        <v>42975.420057870368</v>
      </c>
      <c r="F5694" s="1">
        <v>42975.420057870368</v>
      </c>
    </row>
    <row r="5695" spans="1:6" x14ac:dyDescent="0.25">
      <c r="A5695" t="s">
        <v>6172</v>
      </c>
      <c r="B5695">
        <v>5245</v>
      </c>
      <c r="E5695" s="1">
        <v>42975.420057870368</v>
      </c>
      <c r="F5695" s="1">
        <v>42975.420057870368</v>
      </c>
    </row>
    <row r="5696" spans="1:6" x14ac:dyDescent="0.25">
      <c r="A5696" t="s">
        <v>6173</v>
      </c>
      <c r="B5696">
        <v>5246</v>
      </c>
      <c r="E5696" s="1">
        <v>42975.420057870368</v>
      </c>
      <c r="F5696" s="1">
        <v>42975.420057870368</v>
      </c>
    </row>
    <row r="5697" spans="1:6" x14ac:dyDescent="0.25">
      <c r="A5697" t="s">
        <v>6174</v>
      </c>
      <c r="B5697">
        <v>5247</v>
      </c>
      <c r="E5697" s="1">
        <v>42975.420057870368</v>
      </c>
      <c r="F5697" s="1">
        <v>42975.420057870368</v>
      </c>
    </row>
    <row r="5698" spans="1:6" x14ac:dyDescent="0.25">
      <c r="A5698" t="s">
        <v>6175</v>
      </c>
      <c r="B5698">
        <v>5248</v>
      </c>
      <c r="E5698" s="1">
        <v>42975.420057870368</v>
      </c>
      <c r="F5698" s="1">
        <v>42975.420057870368</v>
      </c>
    </row>
    <row r="5699" spans="1:6" x14ac:dyDescent="0.25">
      <c r="A5699" t="s">
        <v>6176</v>
      </c>
      <c r="B5699">
        <v>5249</v>
      </c>
      <c r="E5699" s="1">
        <v>42975.420057870368</v>
      </c>
      <c r="F5699" s="1">
        <v>42975.420057870368</v>
      </c>
    </row>
    <row r="5700" spans="1:6" x14ac:dyDescent="0.25">
      <c r="A5700" t="s">
        <v>8213</v>
      </c>
      <c r="B5700">
        <v>5250</v>
      </c>
      <c r="E5700" s="1">
        <v>42975.420057870368</v>
      </c>
      <c r="F5700" s="1">
        <v>42975.420057870368</v>
      </c>
    </row>
    <row r="5701" spans="1:6" x14ac:dyDescent="0.25">
      <c r="A5701" t="s">
        <v>6177</v>
      </c>
      <c r="B5701">
        <v>5251</v>
      </c>
      <c r="E5701" s="1">
        <v>42975.420057870368</v>
      </c>
      <c r="F5701" s="1">
        <v>42975.420057870368</v>
      </c>
    </row>
    <row r="5702" spans="1:6" x14ac:dyDescent="0.25">
      <c r="A5702" t="s">
        <v>6178</v>
      </c>
      <c r="B5702">
        <v>5252</v>
      </c>
      <c r="E5702" s="1">
        <v>42975.420057870368</v>
      </c>
      <c r="F5702" s="1">
        <v>42975.420057870368</v>
      </c>
    </row>
    <row r="5703" spans="1:6" x14ac:dyDescent="0.25">
      <c r="A5703" t="s">
        <v>6179</v>
      </c>
      <c r="B5703">
        <v>5253</v>
      </c>
      <c r="E5703" s="1">
        <v>42975.420057870368</v>
      </c>
      <c r="F5703" s="1">
        <v>42975.420057870368</v>
      </c>
    </row>
    <row r="5704" spans="1:6" x14ac:dyDescent="0.25">
      <c r="A5704" t="s">
        <v>6180</v>
      </c>
      <c r="B5704">
        <v>5254</v>
      </c>
      <c r="E5704" s="1">
        <v>42975.420057870368</v>
      </c>
      <c r="F5704" s="1">
        <v>42975.420057870368</v>
      </c>
    </row>
    <row r="5705" spans="1:6" x14ac:dyDescent="0.25">
      <c r="A5705" t="s">
        <v>6181</v>
      </c>
      <c r="B5705">
        <v>5255</v>
      </c>
      <c r="E5705" s="1">
        <v>42975.420057870368</v>
      </c>
      <c r="F5705" s="1">
        <v>42975.420057870368</v>
      </c>
    </row>
    <row r="5706" spans="1:6" x14ac:dyDescent="0.25">
      <c r="A5706" t="s">
        <v>6182</v>
      </c>
      <c r="B5706">
        <v>5256</v>
      </c>
      <c r="E5706" s="1">
        <v>42975.420057870368</v>
      </c>
      <c r="F5706" s="1">
        <v>42975.420057870368</v>
      </c>
    </row>
    <row r="5707" spans="1:6" x14ac:dyDescent="0.25">
      <c r="A5707" t="s">
        <v>6183</v>
      </c>
      <c r="B5707">
        <v>5257</v>
      </c>
      <c r="E5707" s="1">
        <v>42975.420057870368</v>
      </c>
      <c r="F5707" s="1">
        <v>42975.420057870368</v>
      </c>
    </row>
    <row r="5708" spans="1:6" x14ac:dyDescent="0.25">
      <c r="A5708" t="s">
        <v>6184</v>
      </c>
      <c r="B5708">
        <v>5258</v>
      </c>
      <c r="E5708" s="1">
        <v>42975.420057870368</v>
      </c>
      <c r="F5708" s="1">
        <v>42975.420057870368</v>
      </c>
    </row>
    <row r="5709" spans="1:6" x14ac:dyDescent="0.25">
      <c r="A5709" t="s">
        <v>6185</v>
      </c>
      <c r="B5709">
        <v>5259</v>
      </c>
      <c r="E5709" s="1">
        <v>42975.420057870368</v>
      </c>
      <c r="F5709" s="1">
        <v>42975.420057870368</v>
      </c>
    </row>
    <row r="5710" spans="1:6" x14ac:dyDescent="0.25">
      <c r="A5710" t="s">
        <v>6186</v>
      </c>
      <c r="B5710">
        <v>5260</v>
      </c>
      <c r="E5710" s="1">
        <v>42975.420057870368</v>
      </c>
      <c r="F5710" s="1">
        <v>42975.420057870368</v>
      </c>
    </row>
    <row r="5711" spans="1:6" x14ac:dyDescent="0.25">
      <c r="A5711" t="s">
        <v>6187</v>
      </c>
      <c r="B5711">
        <v>5261</v>
      </c>
      <c r="E5711" s="1">
        <v>42975.420057870368</v>
      </c>
      <c r="F5711" s="1">
        <v>42975.420057870368</v>
      </c>
    </row>
    <row r="5712" spans="1:6" x14ac:dyDescent="0.25">
      <c r="A5712" t="s">
        <v>6188</v>
      </c>
      <c r="B5712">
        <v>5262</v>
      </c>
      <c r="E5712" s="1">
        <v>42975.420057870368</v>
      </c>
      <c r="F5712" s="1">
        <v>42975.420057870368</v>
      </c>
    </row>
    <row r="5713" spans="1:6" x14ac:dyDescent="0.25">
      <c r="A5713" t="s">
        <v>6189</v>
      </c>
      <c r="B5713">
        <v>5263</v>
      </c>
      <c r="E5713" s="1">
        <v>42975.420057870368</v>
      </c>
      <c r="F5713" s="1">
        <v>42975.420057870368</v>
      </c>
    </row>
    <row r="5714" spans="1:6" x14ac:dyDescent="0.25">
      <c r="A5714" t="s">
        <v>6190</v>
      </c>
      <c r="B5714">
        <v>5264</v>
      </c>
      <c r="E5714" s="1">
        <v>42975.420057870368</v>
      </c>
      <c r="F5714" s="1">
        <v>42975.420057870368</v>
      </c>
    </row>
    <row r="5715" spans="1:6" x14ac:dyDescent="0.25">
      <c r="A5715" t="s">
        <v>6191</v>
      </c>
      <c r="B5715">
        <v>5265</v>
      </c>
      <c r="E5715" s="1">
        <v>42975.420057870368</v>
      </c>
      <c r="F5715" s="1">
        <v>42975.420057870368</v>
      </c>
    </row>
    <row r="5716" spans="1:6" x14ac:dyDescent="0.25">
      <c r="A5716" t="s">
        <v>6192</v>
      </c>
      <c r="B5716">
        <v>5266</v>
      </c>
      <c r="E5716" s="1">
        <v>42975.420057870368</v>
      </c>
      <c r="F5716" s="1">
        <v>42975.420057870368</v>
      </c>
    </row>
    <row r="5717" spans="1:6" x14ac:dyDescent="0.25">
      <c r="A5717" t="s">
        <v>6193</v>
      </c>
      <c r="B5717">
        <v>5267</v>
      </c>
      <c r="E5717" s="1">
        <v>42975.420057870368</v>
      </c>
      <c r="F5717" s="1">
        <v>42975.420057870368</v>
      </c>
    </row>
    <row r="5718" spans="1:6" x14ac:dyDescent="0.25">
      <c r="A5718" t="s">
        <v>6194</v>
      </c>
      <c r="B5718">
        <v>5268</v>
      </c>
      <c r="E5718" s="1">
        <v>42975.420057870368</v>
      </c>
      <c r="F5718" s="1">
        <v>42975.420057870368</v>
      </c>
    </row>
    <row r="5719" spans="1:6" x14ac:dyDescent="0.25">
      <c r="A5719" t="s">
        <v>6195</v>
      </c>
      <c r="B5719">
        <v>5269</v>
      </c>
      <c r="E5719" s="1">
        <v>42975.420057870368</v>
      </c>
      <c r="F5719" s="1">
        <v>42975.420057870368</v>
      </c>
    </row>
    <row r="5720" spans="1:6" x14ac:dyDescent="0.25">
      <c r="A5720" t="s">
        <v>6196</v>
      </c>
      <c r="B5720">
        <v>5270</v>
      </c>
      <c r="E5720" s="1">
        <v>42975.420057870368</v>
      </c>
      <c r="F5720" s="1">
        <v>42975.420057870368</v>
      </c>
    </row>
    <row r="5721" spans="1:6" x14ac:dyDescent="0.25">
      <c r="A5721" t="s">
        <v>6197</v>
      </c>
      <c r="B5721">
        <v>5271</v>
      </c>
      <c r="E5721" s="1">
        <v>42975.420057870368</v>
      </c>
      <c r="F5721" s="1">
        <v>42975.420057870368</v>
      </c>
    </row>
    <row r="5722" spans="1:6" x14ac:dyDescent="0.25">
      <c r="A5722" t="s">
        <v>8600</v>
      </c>
      <c r="B5722">
        <v>7295</v>
      </c>
      <c r="C5722">
        <v>2015</v>
      </c>
      <c r="D5722" t="s">
        <v>169</v>
      </c>
      <c r="E5722" s="1">
        <v>42992.012627314813</v>
      </c>
      <c r="F5722" s="1">
        <v>42992.012627314813</v>
      </c>
    </row>
    <row r="5723" spans="1:6" x14ac:dyDescent="0.25">
      <c r="A5723" t="s">
        <v>6198</v>
      </c>
      <c r="B5723">
        <v>5272</v>
      </c>
      <c r="E5723" s="1">
        <v>42975.420057870368</v>
      </c>
      <c r="F5723" s="1">
        <v>42975.420057870368</v>
      </c>
    </row>
    <row r="5724" spans="1:6" x14ac:dyDescent="0.25">
      <c r="A5724" t="s">
        <v>6199</v>
      </c>
      <c r="B5724">
        <v>5273</v>
      </c>
      <c r="E5724" s="1">
        <v>42975.420057870368</v>
      </c>
      <c r="F5724" s="1">
        <v>42975.420057870368</v>
      </c>
    </row>
    <row r="5725" spans="1:6" x14ac:dyDescent="0.25">
      <c r="A5725" t="s">
        <v>6200</v>
      </c>
      <c r="B5725">
        <v>5274</v>
      </c>
      <c r="E5725" s="1">
        <v>42975.420057870368</v>
      </c>
      <c r="F5725" s="1">
        <v>42975.420057870368</v>
      </c>
    </row>
    <row r="5726" spans="1:6" x14ac:dyDescent="0.25">
      <c r="A5726" t="s">
        <v>6201</v>
      </c>
      <c r="B5726">
        <v>5275</v>
      </c>
      <c r="E5726" s="1">
        <v>42975.420057870368</v>
      </c>
      <c r="F5726" s="1">
        <v>42975.420057870368</v>
      </c>
    </row>
    <row r="5727" spans="1:6" x14ac:dyDescent="0.25">
      <c r="A5727" t="s">
        <v>201</v>
      </c>
      <c r="B5727">
        <v>5276</v>
      </c>
      <c r="E5727" s="1">
        <v>42975.420057870368</v>
      </c>
      <c r="F5727" s="1">
        <v>42975.420057870368</v>
      </c>
    </row>
    <row r="5728" spans="1:6" x14ac:dyDescent="0.25">
      <c r="A5728" t="s">
        <v>6202</v>
      </c>
      <c r="B5728">
        <v>5277</v>
      </c>
      <c r="E5728" s="1">
        <v>42975.420057870368</v>
      </c>
      <c r="F5728" s="1">
        <v>42975.420057870368</v>
      </c>
    </row>
    <row r="5729" spans="1:6" x14ac:dyDescent="0.25">
      <c r="A5729" t="s">
        <v>6203</v>
      </c>
      <c r="B5729">
        <v>5278</v>
      </c>
      <c r="E5729" s="1">
        <v>42975.420057870368</v>
      </c>
      <c r="F5729" s="1">
        <v>42975.420057870368</v>
      </c>
    </row>
    <row r="5730" spans="1:6" x14ac:dyDescent="0.25">
      <c r="A5730" t="s">
        <v>6204</v>
      </c>
      <c r="B5730">
        <v>5279</v>
      </c>
      <c r="E5730" s="1">
        <v>42975.420057870368</v>
      </c>
      <c r="F5730" s="1">
        <v>42975.420057870368</v>
      </c>
    </row>
    <row r="5731" spans="1:6" x14ac:dyDescent="0.25">
      <c r="A5731" t="s">
        <v>6205</v>
      </c>
      <c r="B5731">
        <v>5280</v>
      </c>
      <c r="E5731" s="1">
        <v>42975.420057870368</v>
      </c>
      <c r="F5731" s="1">
        <v>42975.420057870368</v>
      </c>
    </row>
    <row r="5732" spans="1:6" x14ac:dyDescent="0.25">
      <c r="A5732" t="s">
        <v>6206</v>
      </c>
      <c r="B5732">
        <v>5281</v>
      </c>
      <c r="E5732" s="1">
        <v>42975.420057870368</v>
      </c>
      <c r="F5732" s="1">
        <v>42975.420057870368</v>
      </c>
    </row>
    <row r="5733" spans="1:6" x14ac:dyDescent="0.25">
      <c r="A5733" t="s">
        <v>6207</v>
      </c>
      <c r="B5733">
        <v>5282</v>
      </c>
      <c r="E5733" s="1">
        <v>42975.420057870368</v>
      </c>
      <c r="F5733" s="1">
        <v>42975.420057870368</v>
      </c>
    </row>
    <row r="5734" spans="1:6" x14ac:dyDescent="0.25">
      <c r="A5734" t="s">
        <v>6208</v>
      </c>
      <c r="B5734">
        <v>5283</v>
      </c>
      <c r="E5734" s="1">
        <v>42975.420057870368</v>
      </c>
      <c r="F5734" s="1">
        <v>42975.420057870368</v>
      </c>
    </row>
    <row r="5735" spans="1:6" x14ac:dyDescent="0.25">
      <c r="A5735" t="s">
        <v>100</v>
      </c>
      <c r="B5735">
        <v>45</v>
      </c>
      <c r="E5735" s="1">
        <v>42975.420046296298</v>
      </c>
      <c r="F5735" s="1">
        <v>42975.420046296298</v>
      </c>
    </row>
    <row r="5736" spans="1:6" x14ac:dyDescent="0.25">
      <c r="A5736" t="s">
        <v>6209</v>
      </c>
      <c r="B5736">
        <v>5284</v>
      </c>
      <c r="E5736" s="1">
        <v>42975.420057870368</v>
      </c>
      <c r="F5736" s="1">
        <v>42975.420057870368</v>
      </c>
    </row>
    <row r="5737" spans="1:6" x14ac:dyDescent="0.25">
      <c r="A5737" t="s">
        <v>6210</v>
      </c>
      <c r="B5737">
        <v>6900</v>
      </c>
      <c r="E5737" s="1">
        <v>42982.055717592593</v>
      </c>
      <c r="F5737" s="1">
        <v>42982.055717592593</v>
      </c>
    </row>
    <row r="5738" spans="1:6" x14ac:dyDescent="0.25">
      <c r="A5738" t="s">
        <v>8603</v>
      </c>
      <c r="B5738">
        <v>7296</v>
      </c>
      <c r="C5738">
        <v>2010</v>
      </c>
      <c r="D5738" t="s">
        <v>169</v>
      </c>
      <c r="E5738" s="1">
        <v>42992.012627314813</v>
      </c>
      <c r="F5738" s="1">
        <v>42992.012627314813</v>
      </c>
    </row>
    <row r="5739" spans="1:6" x14ac:dyDescent="0.25">
      <c r="A5739" t="s">
        <v>6211</v>
      </c>
      <c r="B5739">
        <v>5285</v>
      </c>
      <c r="E5739" s="1">
        <v>42975.420057870368</v>
      </c>
      <c r="F5739" s="1">
        <v>42975.420057870368</v>
      </c>
    </row>
    <row r="5740" spans="1:6" x14ac:dyDescent="0.25">
      <c r="A5740" t="s">
        <v>6212</v>
      </c>
      <c r="B5740">
        <v>5286</v>
      </c>
      <c r="E5740" s="1">
        <v>42975.420057870368</v>
      </c>
      <c r="F5740" s="1">
        <v>42975.420057870368</v>
      </c>
    </row>
    <row r="5741" spans="1:6" x14ac:dyDescent="0.25">
      <c r="A5741" t="s">
        <v>6213</v>
      </c>
      <c r="B5741">
        <v>5287</v>
      </c>
      <c r="E5741" s="1">
        <v>42975.420057870368</v>
      </c>
      <c r="F5741" s="1">
        <v>42975.420057870368</v>
      </c>
    </row>
    <row r="5742" spans="1:6" x14ac:dyDescent="0.25">
      <c r="A5742" t="s">
        <v>6214</v>
      </c>
      <c r="B5742">
        <v>5288</v>
      </c>
      <c r="E5742" s="1">
        <v>42975.420057870368</v>
      </c>
      <c r="F5742" s="1">
        <v>42975.420057870368</v>
      </c>
    </row>
    <row r="5743" spans="1:6" x14ac:dyDescent="0.25">
      <c r="A5743" t="s">
        <v>6215</v>
      </c>
      <c r="B5743">
        <v>5289</v>
      </c>
      <c r="E5743" s="1">
        <v>42975.420057870368</v>
      </c>
      <c r="F5743" s="1">
        <v>42975.420057870368</v>
      </c>
    </row>
    <row r="5744" spans="1:6" x14ac:dyDescent="0.25">
      <c r="A5744" t="s">
        <v>6216</v>
      </c>
      <c r="B5744">
        <v>5290</v>
      </c>
      <c r="E5744" s="1">
        <v>42975.420057870368</v>
      </c>
      <c r="F5744" s="1">
        <v>42975.420057870368</v>
      </c>
    </row>
    <row r="5745" spans="1:6" x14ac:dyDescent="0.25">
      <c r="A5745" t="s">
        <v>6217</v>
      </c>
      <c r="B5745">
        <v>5291</v>
      </c>
      <c r="E5745" s="1">
        <v>42975.420057870368</v>
      </c>
      <c r="F5745" s="1">
        <v>42975.420057870368</v>
      </c>
    </row>
    <row r="5746" spans="1:6" x14ac:dyDescent="0.25">
      <c r="A5746" t="s">
        <v>6218</v>
      </c>
      <c r="B5746">
        <v>5292</v>
      </c>
      <c r="E5746" s="1">
        <v>42975.420057870368</v>
      </c>
      <c r="F5746" s="1">
        <v>42975.420057870368</v>
      </c>
    </row>
    <row r="5747" spans="1:6" x14ac:dyDescent="0.25">
      <c r="A5747" t="s">
        <v>6219</v>
      </c>
      <c r="B5747">
        <v>5293</v>
      </c>
      <c r="E5747" s="1">
        <v>42975.420057870368</v>
      </c>
      <c r="F5747" s="1">
        <v>42975.420057870368</v>
      </c>
    </row>
    <row r="5748" spans="1:6" x14ac:dyDescent="0.25">
      <c r="A5748" t="s">
        <v>6220</v>
      </c>
      <c r="B5748">
        <v>5294</v>
      </c>
      <c r="E5748" s="1">
        <v>42975.420057870368</v>
      </c>
      <c r="F5748" s="1">
        <v>42975.420057870368</v>
      </c>
    </row>
    <row r="5749" spans="1:6" x14ac:dyDescent="0.25">
      <c r="A5749" t="s">
        <v>6221</v>
      </c>
      <c r="B5749">
        <v>5295</v>
      </c>
      <c r="E5749" s="1">
        <v>42975.420057870368</v>
      </c>
      <c r="F5749" s="1">
        <v>42975.420057870368</v>
      </c>
    </row>
    <row r="5750" spans="1:6" x14ac:dyDescent="0.25">
      <c r="A5750" t="s">
        <v>6222</v>
      </c>
      <c r="B5750">
        <v>5296</v>
      </c>
      <c r="E5750" s="1">
        <v>42975.420057870368</v>
      </c>
      <c r="F5750" s="1">
        <v>42975.420057870368</v>
      </c>
    </row>
    <row r="5751" spans="1:6" x14ac:dyDescent="0.25">
      <c r="A5751" t="s">
        <v>6223</v>
      </c>
      <c r="B5751">
        <v>5297</v>
      </c>
      <c r="E5751" s="1">
        <v>42975.420057870368</v>
      </c>
      <c r="F5751" s="1">
        <v>42975.420057870368</v>
      </c>
    </row>
    <row r="5752" spans="1:6" x14ac:dyDescent="0.25">
      <c r="A5752" t="s">
        <v>8212</v>
      </c>
      <c r="B5752">
        <v>5298</v>
      </c>
      <c r="E5752" s="1">
        <v>42975.420057870368</v>
      </c>
      <c r="F5752" s="1">
        <v>42975.420057870368</v>
      </c>
    </row>
    <row r="5753" spans="1:6" x14ac:dyDescent="0.25">
      <c r="A5753" t="s">
        <v>6224</v>
      </c>
      <c r="B5753">
        <v>5299</v>
      </c>
      <c r="E5753" s="1">
        <v>42975.420057870368</v>
      </c>
      <c r="F5753" s="1">
        <v>42975.420057870368</v>
      </c>
    </row>
    <row r="5754" spans="1:6" x14ac:dyDescent="0.25">
      <c r="A5754" t="s">
        <v>6225</v>
      </c>
      <c r="B5754">
        <v>5300</v>
      </c>
      <c r="E5754" s="1">
        <v>42975.420057870368</v>
      </c>
      <c r="F5754" s="1">
        <v>42975.420057870368</v>
      </c>
    </row>
    <row r="5755" spans="1:6" x14ac:dyDescent="0.25">
      <c r="A5755" t="s">
        <v>105</v>
      </c>
      <c r="B5755">
        <v>14</v>
      </c>
      <c r="E5755" s="1">
        <v>42975.420046296298</v>
      </c>
      <c r="F5755" s="1">
        <v>42975.420046296298</v>
      </c>
    </row>
    <row r="5756" spans="1:6" x14ac:dyDescent="0.25">
      <c r="A5756" t="s">
        <v>6226</v>
      </c>
      <c r="B5756">
        <v>5301</v>
      </c>
      <c r="E5756" s="1">
        <v>42975.420057870368</v>
      </c>
      <c r="F5756" s="1">
        <v>42975.420057870368</v>
      </c>
    </row>
    <row r="5757" spans="1:6" x14ac:dyDescent="0.25">
      <c r="A5757" t="s">
        <v>6227</v>
      </c>
      <c r="B5757">
        <v>5302</v>
      </c>
      <c r="E5757" s="1">
        <v>42975.420057870368</v>
      </c>
      <c r="F5757" s="1">
        <v>42975.420057870368</v>
      </c>
    </row>
    <row r="5758" spans="1:6" x14ac:dyDescent="0.25">
      <c r="A5758" t="s">
        <v>6228</v>
      </c>
      <c r="B5758">
        <v>5303</v>
      </c>
      <c r="E5758" s="1">
        <v>42975.420057870368</v>
      </c>
      <c r="F5758" s="1">
        <v>42975.420057870368</v>
      </c>
    </row>
    <row r="5759" spans="1:6" x14ac:dyDescent="0.25">
      <c r="A5759" t="s">
        <v>6229</v>
      </c>
      <c r="B5759">
        <v>5304</v>
      </c>
      <c r="E5759" s="1">
        <v>42975.420057870368</v>
      </c>
      <c r="F5759" s="1">
        <v>42975.420057870368</v>
      </c>
    </row>
    <row r="5760" spans="1:6" x14ac:dyDescent="0.25">
      <c r="A5760" t="s">
        <v>6230</v>
      </c>
      <c r="B5760">
        <v>5305</v>
      </c>
      <c r="E5760" s="1">
        <v>42975.420057870368</v>
      </c>
      <c r="F5760" s="1">
        <v>42975.420057870368</v>
      </c>
    </row>
    <row r="5761" spans="1:6" x14ac:dyDescent="0.25">
      <c r="A5761" t="s">
        <v>6231</v>
      </c>
      <c r="B5761">
        <v>5306</v>
      </c>
      <c r="E5761" s="1">
        <v>42975.420057870368</v>
      </c>
      <c r="F5761" s="1">
        <v>42975.420057870368</v>
      </c>
    </row>
    <row r="5762" spans="1:6" x14ac:dyDescent="0.25">
      <c r="A5762" t="s">
        <v>6232</v>
      </c>
      <c r="B5762">
        <v>5307</v>
      </c>
      <c r="E5762" s="1">
        <v>42975.420057870368</v>
      </c>
      <c r="F5762" s="1">
        <v>42975.420057870368</v>
      </c>
    </row>
    <row r="5763" spans="1:6" x14ac:dyDescent="0.25">
      <c r="A5763" t="s">
        <v>9053</v>
      </c>
      <c r="B5763">
        <v>7502</v>
      </c>
      <c r="C5763">
        <v>2010</v>
      </c>
      <c r="D5763" t="s">
        <v>169</v>
      </c>
      <c r="E5763" s="1">
        <v>43002.969027777777</v>
      </c>
      <c r="F5763" s="1">
        <v>43002.969027777777</v>
      </c>
    </row>
    <row r="5764" spans="1:6" x14ac:dyDescent="0.25">
      <c r="A5764" t="s">
        <v>6233</v>
      </c>
      <c r="B5764">
        <v>5308</v>
      </c>
      <c r="E5764" s="1">
        <v>42975.420057870368</v>
      </c>
      <c r="F5764" s="1">
        <v>42975.420057870368</v>
      </c>
    </row>
    <row r="5765" spans="1:6" x14ac:dyDescent="0.25">
      <c r="A5765" t="s">
        <v>6234</v>
      </c>
      <c r="B5765">
        <v>5309</v>
      </c>
      <c r="E5765" s="1">
        <v>42975.420057870368</v>
      </c>
      <c r="F5765" s="1">
        <v>42975.420057870368</v>
      </c>
    </row>
    <row r="5766" spans="1:6" x14ac:dyDescent="0.25">
      <c r="A5766" t="s">
        <v>8123</v>
      </c>
      <c r="B5766">
        <v>6872</v>
      </c>
      <c r="E5766" s="1">
        <v>42982.055717592593</v>
      </c>
      <c r="F5766" s="1">
        <v>42982.055717592593</v>
      </c>
    </row>
    <row r="5767" spans="1:6" x14ac:dyDescent="0.25">
      <c r="A5767" t="s">
        <v>6235</v>
      </c>
      <c r="B5767">
        <v>5310</v>
      </c>
      <c r="E5767" s="1">
        <v>42975.420057870368</v>
      </c>
      <c r="F5767" s="1">
        <v>42975.420057870368</v>
      </c>
    </row>
    <row r="5768" spans="1:6" x14ac:dyDescent="0.25">
      <c r="A5768" t="s">
        <v>6236</v>
      </c>
      <c r="B5768">
        <v>5311</v>
      </c>
      <c r="E5768" s="1">
        <v>42975.420057870368</v>
      </c>
      <c r="F5768" s="1">
        <v>42975.420057870368</v>
      </c>
    </row>
    <row r="5769" spans="1:6" x14ac:dyDescent="0.25">
      <c r="A5769" t="s">
        <v>6237</v>
      </c>
      <c r="B5769">
        <v>5312</v>
      </c>
      <c r="E5769" s="1">
        <v>42975.420057870368</v>
      </c>
      <c r="F5769" s="1">
        <v>42975.420057870368</v>
      </c>
    </row>
    <row r="5770" spans="1:6" x14ac:dyDescent="0.25">
      <c r="A5770" t="s">
        <v>6238</v>
      </c>
      <c r="B5770">
        <v>5313</v>
      </c>
      <c r="E5770" s="1">
        <v>42975.420057870368</v>
      </c>
      <c r="F5770" s="1">
        <v>42975.420057870368</v>
      </c>
    </row>
    <row r="5771" spans="1:6" x14ac:dyDescent="0.25">
      <c r="A5771" t="s">
        <v>6239</v>
      </c>
      <c r="B5771">
        <v>5314</v>
      </c>
      <c r="E5771" s="1">
        <v>42975.420057870368</v>
      </c>
      <c r="F5771" s="1">
        <v>42975.420057870368</v>
      </c>
    </row>
    <row r="5772" spans="1:6" x14ac:dyDescent="0.25">
      <c r="A5772" t="s">
        <v>6240</v>
      </c>
      <c r="B5772">
        <v>5315</v>
      </c>
      <c r="E5772" s="1">
        <v>42975.420057870368</v>
      </c>
      <c r="F5772" s="1">
        <v>42975.420057870368</v>
      </c>
    </row>
    <row r="5773" spans="1:6" x14ac:dyDescent="0.25">
      <c r="A5773" t="s">
        <v>6241</v>
      </c>
      <c r="B5773">
        <v>5316</v>
      </c>
      <c r="E5773" s="1">
        <v>42975.420057870368</v>
      </c>
      <c r="F5773" s="1">
        <v>42975.420057870368</v>
      </c>
    </row>
    <row r="5774" spans="1:6" x14ac:dyDescent="0.25">
      <c r="A5774" t="s">
        <v>6242</v>
      </c>
      <c r="B5774">
        <v>5317</v>
      </c>
      <c r="E5774" s="1">
        <v>42975.420057870368</v>
      </c>
      <c r="F5774" s="1">
        <v>42975.420057870368</v>
      </c>
    </row>
    <row r="5775" spans="1:6" x14ac:dyDescent="0.25">
      <c r="A5775" t="s">
        <v>6243</v>
      </c>
      <c r="B5775">
        <v>5318</v>
      </c>
      <c r="E5775" s="1">
        <v>42975.420057870368</v>
      </c>
      <c r="F5775" s="1">
        <v>42975.420057870368</v>
      </c>
    </row>
    <row r="5776" spans="1:6" x14ac:dyDescent="0.25">
      <c r="A5776" t="s">
        <v>6244</v>
      </c>
      <c r="B5776">
        <v>5319</v>
      </c>
      <c r="E5776" s="1">
        <v>42975.420057870368</v>
      </c>
      <c r="F5776" s="1">
        <v>42975.420057870368</v>
      </c>
    </row>
    <row r="5777" spans="1:6" x14ac:dyDescent="0.25">
      <c r="A5777" t="s">
        <v>6245</v>
      </c>
      <c r="B5777">
        <v>5320</v>
      </c>
      <c r="E5777" s="1">
        <v>42975.420057870368</v>
      </c>
      <c r="F5777" s="1">
        <v>42975.420057870368</v>
      </c>
    </row>
    <row r="5778" spans="1:6" x14ac:dyDescent="0.25">
      <c r="A5778" t="s">
        <v>6246</v>
      </c>
      <c r="B5778">
        <v>5321</v>
      </c>
      <c r="E5778" s="1">
        <v>42975.420057870368</v>
      </c>
      <c r="F5778" s="1">
        <v>42975.420057870368</v>
      </c>
    </row>
    <row r="5779" spans="1:6" x14ac:dyDescent="0.25">
      <c r="A5779" t="s">
        <v>6247</v>
      </c>
      <c r="B5779">
        <v>5322</v>
      </c>
      <c r="E5779" s="1">
        <v>42975.420057870368</v>
      </c>
      <c r="F5779" s="1">
        <v>42975.420057870368</v>
      </c>
    </row>
    <row r="5780" spans="1:6" x14ac:dyDescent="0.25">
      <c r="A5780" t="s">
        <v>6248</v>
      </c>
      <c r="B5780">
        <v>5323</v>
      </c>
      <c r="E5780" s="1">
        <v>42975.420057870368</v>
      </c>
      <c r="F5780" s="1">
        <v>42975.420057870368</v>
      </c>
    </row>
    <row r="5781" spans="1:6" x14ac:dyDescent="0.25">
      <c r="A5781" t="s">
        <v>6249</v>
      </c>
      <c r="B5781">
        <v>5324</v>
      </c>
      <c r="E5781" s="1">
        <v>42975.420057870368</v>
      </c>
      <c r="F5781" s="1">
        <v>42975.420057870368</v>
      </c>
    </row>
    <row r="5782" spans="1:6" x14ac:dyDescent="0.25">
      <c r="A5782" t="s">
        <v>6250</v>
      </c>
      <c r="B5782">
        <v>5325</v>
      </c>
      <c r="E5782" s="1">
        <v>42975.420057870368</v>
      </c>
      <c r="F5782" s="1">
        <v>42975.420057870368</v>
      </c>
    </row>
    <row r="5783" spans="1:6" x14ac:dyDescent="0.25">
      <c r="A5783" t="s">
        <v>6251</v>
      </c>
      <c r="B5783">
        <v>5326</v>
      </c>
      <c r="E5783" s="1">
        <v>42975.420057870368</v>
      </c>
      <c r="F5783" s="1">
        <v>42975.420057870368</v>
      </c>
    </row>
    <row r="5784" spans="1:6" x14ac:dyDescent="0.25">
      <c r="A5784" t="s">
        <v>6252</v>
      </c>
      <c r="B5784">
        <v>5327</v>
      </c>
      <c r="E5784" s="1">
        <v>42975.420057870368</v>
      </c>
      <c r="F5784" s="1">
        <v>42975.420057870368</v>
      </c>
    </row>
    <row r="5785" spans="1:6" x14ac:dyDescent="0.25">
      <c r="A5785" t="s">
        <v>23</v>
      </c>
      <c r="B5785">
        <v>5328</v>
      </c>
      <c r="E5785" s="1">
        <v>42975.420057870368</v>
      </c>
      <c r="F5785" s="1">
        <v>42975.420057870368</v>
      </c>
    </row>
    <row r="5786" spans="1:6" x14ac:dyDescent="0.25">
      <c r="A5786" t="s">
        <v>6253</v>
      </c>
      <c r="B5786">
        <v>5329</v>
      </c>
      <c r="E5786" s="1">
        <v>42975.420057870368</v>
      </c>
      <c r="F5786" s="1">
        <v>42975.420057870368</v>
      </c>
    </row>
    <row r="5787" spans="1:6" x14ac:dyDescent="0.25">
      <c r="A5787" t="s">
        <v>6254</v>
      </c>
      <c r="B5787">
        <v>5330</v>
      </c>
      <c r="E5787" s="1">
        <v>42975.420057870368</v>
      </c>
      <c r="F5787" s="1">
        <v>42975.420057870368</v>
      </c>
    </row>
    <row r="5788" spans="1:6" x14ac:dyDescent="0.25">
      <c r="A5788" t="s">
        <v>6255</v>
      </c>
      <c r="B5788">
        <v>5331</v>
      </c>
      <c r="E5788" s="1">
        <v>42975.420057870368</v>
      </c>
      <c r="F5788" s="1">
        <v>42975.420057870368</v>
      </c>
    </row>
    <row r="5789" spans="1:6" x14ac:dyDescent="0.25">
      <c r="A5789" t="s">
        <v>6256</v>
      </c>
      <c r="B5789">
        <v>5332</v>
      </c>
      <c r="E5789" s="1">
        <v>42975.420057870368</v>
      </c>
      <c r="F5789" s="1">
        <v>42975.420057870368</v>
      </c>
    </row>
    <row r="5790" spans="1:6" x14ac:dyDescent="0.25">
      <c r="A5790" t="s">
        <v>6257</v>
      </c>
      <c r="B5790">
        <v>5333</v>
      </c>
      <c r="E5790" s="1">
        <v>42975.420057870368</v>
      </c>
      <c r="F5790" s="1">
        <v>42975.420057870368</v>
      </c>
    </row>
    <row r="5791" spans="1:6" x14ac:dyDescent="0.25">
      <c r="A5791" t="s">
        <v>6258</v>
      </c>
      <c r="B5791">
        <v>5334</v>
      </c>
      <c r="E5791" s="1">
        <v>42975.420057870368</v>
      </c>
      <c r="F5791" s="1">
        <v>42975.420057870368</v>
      </c>
    </row>
    <row r="5792" spans="1:6" x14ac:dyDescent="0.25">
      <c r="A5792" t="s">
        <v>6259</v>
      </c>
      <c r="B5792">
        <v>5335</v>
      </c>
      <c r="E5792" s="1">
        <v>42975.420057870368</v>
      </c>
      <c r="F5792" s="1">
        <v>42975.420057870368</v>
      </c>
    </row>
    <row r="5793" spans="1:6" x14ac:dyDescent="0.25">
      <c r="A5793" t="s">
        <v>6260</v>
      </c>
      <c r="B5793">
        <v>5336</v>
      </c>
      <c r="E5793" s="1">
        <v>42975.420057870368</v>
      </c>
      <c r="F5793" s="1">
        <v>42975.420057870368</v>
      </c>
    </row>
    <row r="5794" spans="1:6" x14ac:dyDescent="0.25">
      <c r="A5794" t="s">
        <v>6261</v>
      </c>
      <c r="B5794">
        <v>5337</v>
      </c>
      <c r="E5794" s="1">
        <v>42975.420057870368</v>
      </c>
      <c r="F5794" s="1">
        <v>42975.420057870368</v>
      </c>
    </row>
    <row r="5795" spans="1:6" x14ac:dyDescent="0.25">
      <c r="A5795" t="s">
        <v>6262</v>
      </c>
      <c r="B5795">
        <v>5338</v>
      </c>
      <c r="E5795" s="1">
        <v>42975.420057870368</v>
      </c>
      <c r="F5795" s="1">
        <v>42975.420057870368</v>
      </c>
    </row>
    <row r="5796" spans="1:6" x14ac:dyDescent="0.25">
      <c r="A5796" t="s">
        <v>6263</v>
      </c>
      <c r="B5796">
        <v>5339</v>
      </c>
      <c r="E5796" s="1">
        <v>42975.420057870368</v>
      </c>
      <c r="F5796" s="1">
        <v>42975.420057870368</v>
      </c>
    </row>
    <row r="5797" spans="1:6" x14ac:dyDescent="0.25">
      <c r="A5797" t="s">
        <v>22</v>
      </c>
      <c r="B5797">
        <v>5340</v>
      </c>
      <c r="E5797" s="1">
        <v>42975.420057870368</v>
      </c>
      <c r="F5797" s="1">
        <v>42975.420057870368</v>
      </c>
    </row>
    <row r="5798" spans="1:6" x14ac:dyDescent="0.25">
      <c r="A5798" t="s">
        <v>6264</v>
      </c>
      <c r="B5798">
        <v>5341</v>
      </c>
      <c r="E5798" s="1">
        <v>42975.420057870368</v>
      </c>
      <c r="F5798" s="1">
        <v>42975.420057870368</v>
      </c>
    </row>
    <row r="5799" spans="1:6" x14ac:dyDescent="0.25">
      <c r="A5799" t="s">
        <v>6265</v>
      </c>
      <c r="B5799">
        <v>5342</v>
      </c>
      <c r="E5799" s="1">
        <v>42975.420057870368</v>
      </c>
      <c r="F5799" s="1">
        <v>42975.420057870368</v>
      </c>
    </row>
    <row r="5800" spans="1:6" x14ac:dyDescent="0.25">
      <c r="A5800" t="s">
        <v>6266</v>
      </c>
      <c r="B5800">
        <v>5343</v>
      </c>
      <c r="E5800" s="1">
        <v>42975.420057870368</v>
      </c>
      <c r="F5800" s="1">
        <v>42975.420057870368</v>
      </c>
    </row>
    <row r="5801" spans="1:6" x14ac:dyDescent="0.25">
      <c r="A5801" t="s">
        <v>6267</v>
      </c>
      <c r="B5801">
        <v>5344</v>
      </c>
      <c r="E5801" s="1">
        <v>42975.420057870368</v>
      </c>
      <c r="F5801" s="1">
        <v>42975.420057870368</v>
      </c>
    </row>
    <row r="5802" spans="1:6" x14ac:dyDescent="0.25">
      <c r="A5802" t="s">
        <v>8211</v>
      </c>
      <c r="B5802">
        <v>5345</v>
      </c>
      <c r="E5802" s="1">
        <v>42975.420057870368</v>
      </c>
      <c r="F5802" s="1">
        <v>42975.420057870368</v>
      </c>
    </row>
    <row r="5803" spans="1:6" x14ac:dyDescent="0.25">
      <c r="A5803" t="s">
        <v>6268</v>
      </c>
      <c r="B5803">
        <v>5346</v>
      </c>
      <c r="E5803" s="1">
        <v>42975.420057870368</v>
      </c>
      <c r="F5803" s="1">
        <v>42975.420057870368</v>
      </c>
    </row>
    <row r="5804" spans="1:6" x14ac:dyDescent="0.25">
      <c r="A5804" t="s">
        <v>6269</v>
      </c>
      <c r="B5804">
        <v>5347</v>
      </c>
      <c r="E5804" s="1">
        <v>42975.420057870368</v>
      </c>
      <c r="F5804" s="1">
        <v>42975.420057870368</v>
      </c>
    </row>
    <row r="5805" spans="1:6" x14ac:dyDescent="0.25">
      <c r="A5805" t="s">
        <v>6270</v>
      </c>
      <c r="B5805">
        <v>5348</v>
      </c>
      <c r="E5805" s="1">
        <v>42975.420057870368</v>
      </c>
      <c r="F5805" s="1">
        <v>42975.420057870368</v>
      </c>
    </row>
    <row r="5806" spans="1:6" x14ac:dyDescent="0.25">
      <c r="A5806" t="s">
        <v>6271</v>
      </c>
      <c r="B5806">
        <v>5349</v>
      </c>
      <c r="E5806" s="1">
        <v>42975.420057870368</v>
      </c>
      <c r="F5806" s="1">
        <v>42975.420057870368</v>
      </c>
    </row>
    <row r="5807" spans="1:6" x14ac:dyDescent="0.25">
      <c r="A5807" t="s">
        <v>6272</v>
      </c>
      <c r="B5807">
        <v>5350</v>
      </c>
      <c r="E5807" s="1">
        <v>42975.420057870368</v>
      </c>
      <c r="F5807" s="1">
        <v>42975.420057870368</v>
      </c>
    </row>
    <row r="5808" spans="1:6" x14ac:dyDescent="0.25">
      <c r="A5808" t="s">
        <v>6273</v>
      </c>
      <c r="B5808">
        <v>5351</v>
      </c>
      <c r="E5808" s="1">
        <v>42975.420057870368</v>
      </c>
      <c r="F5808" s="1">
        <v>42975.420057870368</v>
      </c>
    </row>
    <row r="5809" spans="1:6" x14ac:dyDescent="0.25">
      <c r="A5809" t="s">
        <v>6274</v>
      </c>
      <c r="B5809">
        <v>5352</v>
      </c>
      <c r="E5809" s="1">
        <v>42975.420057870368</v>
      </c>
      <c r="F5809" s="1">
        <v>42975.420057870368</v>
      </c>
    </row>
    <row r="5810" spans="1:6" x14ac:dyDescent="0.25">
      <c r="A5810" t="s">
        <v>8558</v>
      </c>
      <c r="B5810">
        <v>7297</v>
      </c>
      <c r="C5810">
        <v>2015</v>
      </c>
      <c r="D5810" t="s">
        <v>169</v>
      </c>
      <c r="E5810" s="1">
        <v>42992.012627314813</v>
      </c>
      <c r="F5810" s="1">
        <v>42992.012627314813</v>
      </c>
    </row>
    <row r="5811" spans="1:6" x14ac:dyDescent="0.25">
      <c r="A5811" t="s">
        <v>6275</v>
      </c>
      <c r="B5811">
        <v>5353</v>
      </c>
      <c r="E5811" s="1">
        <v>42975.420057870368</v>
      </c>
      <c r="F5811" s="1">
        <v>42975.420057870368</v>
      </c>
    </row>
    <row r="5812" spans="1:6" x14ac:dyDescent="0.25">
      <c r="A5812" t="s">
        <v>21</v>
      </c>
      <c r="B5812">
        <v>5354</v>
      </c>
      <c r="E5812" s="1">
        <v>42975.420057870368</v>
      </c>
      <c r="F5812" s="1">
        <v>42975.420057870368</v>
      </c>
    </row>
    <row r="5813" spans="1:6" x14ac:dyDescent="0.25">
      <c r="A5813" t="s">
        <v>6276</v>
      </c>
      <c r="B5813">
        <v>5355</v>
      </c>
      <c r="E5813" s="1">
        <v>42975.420057870368</v>
      </c>
      <c r="F5813" s="1">
        <v>42975.420057870368</v>
      </c>
    </row>
    <row r="5814" spans="1:6" x14ac:dyDescent="0.25">
      <c r="A5814" t="s">
        <v>6277</v>
      </c>
      <c r="B5814">
        <v>5356</v>
      </c>
      <c r="E5814" s="1">
        <v>42975.420057870368</v>
      </c>
      <c r="F5814" s="1">
        <v>42975.420057870368</v>
      </c>
    </row>
    <row r="5815" spans="1:6" x14ac:dyDescent="0.25">
      <c r="A5815" t="s">
        <v>6278</v>
      </c>
      <c r="B5815">
        <v>5357</v>
      </c>
      <c r="E5815" s="1">
        <v>42975.420057870368</v>
      </c>
      <c r="F5815" s="1">
        <v>42975.420057870368</v>
      </c>
    </row>
    <row r="5816" spans="1:6" x14ac:dyDescent="0.25">
      <c r="A5816" t="s">
        <v>6279</v>
      </c>
      <c r="B5816">
        <v>5358</v>
      </c>
      <c r="E5816" s="1">
        <v>42975.420057870368</v>
      </c>
      <c r="F5816" s="1">
        <v>42975.420057870368</v>
      </c>
    </row>
    <row r="5817" spans="1:6" x14ac:dyDescent="0.25">
      <c r="A5817" t="s">
        <v>6280</v>
      </c>
      <c r="B5817">
        <v>5359</v>
      </c>
      <c r="E5817" s="1">
        <v>42975.420057870368</v>
      </c>
      <c r="F5817" s="1">
        <v>42975.420057870368</v>
      </c>
    </row>
    <row r="5818" spans="1:6" x14ac:dyDescent="0.25">
      <c r="A5818" t="s">
        <v>6281</v>
      </c>
      <c r="B5818">
        <v>5360</v>
      </c>
      <c r="E5818" s="1">
        <v>42975.420057870368</v>
      </c>
      <c r="F5818" s="1">
        <v>42975.420057870368</v>
      </c>
    </row>
    <row r="5819" spans="1:6" x14ac:dyDescent="0.25">
      <c r="A5819" t="s">
        <v>6282</v>
      </c>
      <c r="B5819">
        <v>5361</v>
      </c>
      <c r="E5819" s="1">
        <v>42975.420057870368</v>
      </c>
      <c r="F5819" s="1">
        <v>42975.420057870368</v>
      </c>
    </row>
    <row r="5820" spans="1:6" x14ac:dyDescent="0.25">
      <c r="A5820" t="s">
        <v>6283</v>
      </c>
      <c r="B5820">
        <v>5362</v>
      </c>
      <c r="E5820" s="1">
        <v>42975.420057870368</v>
      </c>
      <c r="F5820" s="1">
        <v>42975.420057870368</v>
      </c>
    </row>
    <row r="5821" spans="1:6" x14ac:dyDescent="0.25">
      <c r="A5821" t="s">
        <v>6284</v>
      </c>
      <c r="B5821">
        <v>5363</v>
      </c>
      <c r="E5821" s="1">
        <v>42975.420057870368</v>
      </c>
      <c r="F5821" s="1">
        <v>42975.420057870368</v>
      </c>
    </row>
    <row r="5822" spans="1:6" x14ac:dyDescent="0.25">
      <c r="A5822" t="s">
        <v>6285</v>
      </c>
      <c r="B5822">
        <v>5364</v>
      </c>
      <c r="E5822" s="1">
        <v>42975.420057870368</v>
      </c>
      <c r="F5822" s="1">
        <v>42975.420057870368</v>
      </c>
    </row>
    <row r="5823" spans="1:6" x14ac:dyDescent="0.25">
      <c r="A5823" t="s">
        <v>6286</v>
      </c>
      <c r="B5823">
        <v>5365</v>
      </c>
      <c r="E5823" s="1">
        <v>42975.420057870368</v>
      </c>
      <c r="F5823" s="1">
        <v>42975.420057870368</v>
      </c>
    </row>
    <row r="5824" spans="1:6" x14ac:dyDescent="0.25">
      <c r="A5824" t="s">
        <v>8726</v>
      </c>
      <c r="B5824">
        <v>7298</v>
      </c>
      <c r="C5824">
        <v>2016</v>
      </c>
      <c r="D5824" t="s">
        <v>169</v>
      </c>
      <c r="E5824" s="1">
        <v>42992.012627314813</v>
      </c>
      <c r="F5824" s="1">
        <v>42992.012627314813</v>
      </c>
    </row>
    <row r="5825" spans="1:6" x14ac:dyDescent="0.25">
      <c r="A5825" t="s">
        <v>6287</v>
      </c>
      <c r="B5825">
        <v>5366</v>
      </c>
      <c r="E5825" s="1">
        <v>42975.420057870368</v>
      </c>
      <c r="F5825" s="1">
        <v>42975.420057870368</v>
      </c>
    </row>
    <row r="5826" spans="1:6" x14ac:dyDescent="0.25">
      <c r="A5826" t="s">
        <v>6288</v>
      </c>
      <c r="B5826">
        <v>5367</v>
      </c>
      <c r="E5826" s="1">
        <v>42975.420057870368</v>
      </c>
      <c r="F5826" s="1">
        <v>42975.420057870368</v>
      </c>
    </row>
    <row r="5827" spans="1:6" x14ac:dyDescent="0.25">
      <c r="A5827" t="s">
        <v>6289</v>
      </c>
      <c r="B5827">
        <v>5368</v>
      </c>
      <c r="E5827" s="1">
        <v>42975.420057870368</v>
      </c>
      <c r="F5827" s="1">
        <v>42975.420057870368</v>
      </c>
    </row>
    <row r="5828" spans="1:6" x14ac:dyDescent="0.25">
      <c r="A5828" t="s">
        <v>6290</v>
      </c>
      <c r="B5828">
        <v>5369</v>
      </c>
      <c r="E5828" s="1">
        <v>42975.420057870368</v>
      </c>
      <c r="F5828" s="1">
        <v>42975.420057870368</v>
      </c>
    </row>
    <row r="5829" spans="1:6" x14ac:dyDescent="0.25">
      <c r="A5829" t="s">
        <v>6291</v>
      </c>
      <c r="B5829">
        <v>5370</v>
      </c>
      <c r="E5829" s="1">
        <v>42975.420057870368</v>
      </c>
      <c r="F5829" s="1">
        <v>42975.420057870368</v>
      </c>
    </row>
    <row r="5830" spans="1:6" x14ac:dyDescent="0.25">
      <c r="A5830" t="s">
        <v>6292</v>
      </c>
      <c r="B5830">
        <v>5371</v>
      </c>
      <c r="E5830" s="1">
        <v>42975.420057870368</v>
      </c>
      <c r="F5830" s="1">
        <v>42975.420057870368</v>
      </c>
    </row>
    <row r="5831" spans="1:6" x14ac:dyDescent="0.25">
      <c r="A5831" t="s">
        <v>6293</v>
      </c>
      <c r="B5831">
        <v>5372</v>
      </c>
      <c r="E5831" s="1">
        <v>42975.420057870368</v>
      </c>
      <c r="F5831" s="1">
        <v>42975.420057870368</v>
      </c>
    </row>
    <row r="5832" spans="1:6" x14ac:dyDescent="0.25">
      <c r="A5832" t="s">
        <v>6294</v>
      </c>
      <c r="B5832">
        <v>5373</v>
      </c>
      <c r="E5832" s="1">
        <v>42975.420057870368</v>
      </c>
      <c r="F5832" s="1">
        <v>42975.420057870368</v>
      </c>
    </row>
    <row r="5833" spans="1:6" x14ac:dyDescent="0.25">
      <c r="A5833" t="s">
        <v>6295</v>
      </c>
      <c r="B5833">
        <v>5374</v>
      </c>
      <c r="E5833" s="1">
        <v>42975.420057870368</v>
      </c>
      <c r="F5833" s="1">
        <v>42975.420057870368</v>
      </c>
    </row>
    <row r="5834" spans="1:6" x14ac:dyDescent="0.25">
      <c r="A5834" t="s">
        <v>6296</v>
      </c>
      <c r="B5834">
        <v>5375</v>
      </c>
      <c r="E5834" s="1">
        <v>42975.420057870368</v>
      </c>
      <c r="F5834" s="1">
        <v>42975.420057870368</v>
      </c>
    </row>
    <row r="5835" spans="1:6" x14ac:dyDescent="0.25">
      <c r="A5835" t="s">
        <v>8290</v>
      </c>
      <c r="B5835">
        <v>7015</v>
      </c>
      <c r="E5835" s="1">
        <v>42985.92591435185</v>
      </c>
      <c r="F5835" s="1">
        <v>42985.92591435185</v>
      </c>
    </row>
    <row r="5836" spans="1:6" x14ac:dyDescent="0.25">
      <c r="A5836" t="s">
        <v>6297</v>
      </c>
      <c r="B5836">
        <v>5376</v>
      </c>
      <c r="E5836" s="1">
        <v>42975.420057870368</v>
      </c>
      <c r="F5836" s="1">
        <v>42975.420057870368</v>
      </c>
    </row>
    <row r="5837" spans="1:6" x14ac:dyDescent="0.25">
      <c r="A5837" t="s">
        <v>6298</v>
      </c>
      <c r="B5837">
        <v>5377</v>
      </c>
      <c r="E5837" s="1">
        <v>42975.420057870368</v>
      </c>
      <c r="F5837" s="1">
        <v>42975.420057870368</v>
      </c>
    </row>
    <row r="5838" spans="1:6" x14ac:dyDescent="0.25">
      <c r="A5838" t="s">
        <v>6299</v>
      </c>
      <c r="B5838">
        <v>5378</v>
      </c>
      <c r="E5838" s="1">
        <v>42975.420057870368</v>
      </c>
      <c r="F5838" s="1">
        <v>42975.420057870368</v>
      </c>
    </row>
    <row r="5839" spans="1:6" x14ac:dyDescent="0.25">
      <c r="A5839" t="s">
        <v>6300</v>
      </c>
      <c r="B5839">
        <v>5379</v>
      </c>
      <c r="E5839" s="1">
        <v>42975.420057870368</v>
      </c>
      <c r="F5839" s="1">
        <v>42975.420057870368</v>
      </c>
    </row>
    <row r="5840" spans="1:6" x14ac:dyDescent="0.25">
      <c r="A5840" t="s">
        <v>8675</v>
      </c>
      <c r="B5840">
        <v>7299</v>
      </c>
      <c r="C5840">
        <v>2015</v>
      </c>
      <c r="D5840" t="s">
        <v>169</v>
      </c>
      <c r="E5840" s="1">
        <v>42992.012627314813</v>
      </c>
      <c r="F5840" s="1">
        <v>42992.012627314813</v>
      </c>
    </row>
    <row r="5841" spans="1:6" x14ac:dyDescent="0.25">
      <c r="A5841" t="s">
        <v>6301</v>
      </c>
      <c r="B5841">
        <v>5380</v>
      </c>
      <c r="E5841" s="1">
        <v>42975.420057870368</v>
      </c>
      <c r="F5841" s="1">
        <v>42975.420057870368</v>
      </c>
    </row>
    <row r="5842" spans="1:6" x14ac:dyDescent="0.25">
      <c r="A5842" t="s">
        <v>8182</v>
      </c>
      <c r="B5842">
        <v>6962</v>
      </c>
      <c r="E5842" s="1">
        <v>42985.585543981484</v>
      </c>
      <c r="F5842" s="1">
        <v>42985.585543981484</v>
      </c>
    </row>
    <row r="5843" spans="1:6" x14ac:dyDescent="0.25">
      <c r="A5843" t="s">
        <v>6302</v>
      </c>
      <c r="B5843">
        <v>5381</v>
      </c>
      <c r="E5843" s="1">
        <v>42975.420057870368</v>
      </c>
      <c r="F5843" s="1">
        <v>42975.420057870368</v>
      </c>
    </row>
    <row r="5844" spans="1:6" x14ac:dyDescent="0.25">
      <c r="A5844" t="s">
        <v>6303</v>
      </c>
      <c r="B5844">
        <v>5382</v>
      </c>
      <c r="E5844" s="1">
        <v>42975.420057870368</v>
      </c>
      <c r="F5844" s="1">
        <v>42975.420057870368</v>
      </c>
    </row>
    <row r="5845" spans="1:6" x14ac:dyDescent="0.25">
      <c r="A5845" t="s">
        <v>6304</v>
      </c>
      <c r="B5845">
        <v>5383</v>
      </c>
      <c r="E5845" s="1">
        <v>42975.420057870368</v>
      </c>
      <c r="F5845" s="1">
        <v>42975.420057870368</v>
      </c>
    </row>
    <row r="5846" spans="1:6" x14ac:dyDescent="0.25">
      <c r="A5846" t="s">
        <v>6305</v>
      </c>
      <c r="B5846">
        <v>5384</v>
      </c>
      <c r="E5846" s="1">
        <v>42975.420057870368</v>
      </c>
      <c r="F5846" s="1">
        <v>42975.420057870368</v>
      </c>
    </row>
    <row r="5847" spans="1:6" x14ac:dyDescent="0.25">
      <c r="A5847" t="s">
        <v>6306</v>
      </c>
      <c r="B5847">
        <v>5385</v>
      </c>
      <c r="E5847" s="1">
        <v>42975.420057870368</v>
      </c>
      <c r="F5847" s="1">
        <v>42975.420057870368</v>
      </c>
    </row>
    <row r="5848" spans="1:6" x14ac:dyDescent="0.25">
      <c r="A5848" t="s">
        <v>6307</v>
      </c>
      <c r="B5848">
        <v>5386</v>
      </c>
      <c r="E5848" s="1">
        <v>42975.420057870368</v>
      </c>
      <c r="F5848" s="1">
        <v>42975.420057870368</v>
      </c>
    </row>
    <row r="5849" spans="1:6" x14ac:dyDescent="0.25">
      <c r="A5849" t="s">
        <v>6308</v>
      </c>
      <c r="B5849">
        <v>5387</v>
      </c>
      <c r="E5849" s="1">
        <v>42975.420057870368</v>
      </c>
      <c r="F5849" s="1">
        <v>42975.420057870368</v>
      </c>
    </row>
    <row r="5850" spans="1:6" x14ac:dyDescent="0.25">
      <c r="A5850" t="s">
        <v>6309</v>
      </c>
      <c r="B5850">
        <v>5388</v>
      </c>
      <c r="E5850" s="1">
        <v>42975.420057870368</v>
      </c>
      <c r="F5850" s="1">
        <v>42975.420057870368</v>
      </c>
    </row>
    <row r="5851" spans="1:6" x14ac:dyDescent="0.25">
      <c r="A5851" t="s">
        <v>6310</v>
      </c>
      <c r="B5851">
        <v>5389</v>
      </c>
      <c r="E5851" s="1">
        <v>42975.420057870368</v>
      </c>
      <c r="F5851" s="1">
        <v>42975.420057870368</v>
      </c>
    </row>
    <row r="5852" spans="1:6" x14ac:dyDescent="0.25">
      <c r="A5852" t="s">
        <v>6311</v>
      </c>
      <c r="B5852">
        <v>5390</v>
      </c>
      <c r="E5852" s="1">
        <v>42975.420057870368</v>
      </c>
      <c r="F5852" s="1">
        <v>42975.420057870368</v>
      </c>
    </row>
    <row r="5853" spans="1:6" x14ac:dyDescent="0.25">
      <c r="A5853" t="s">
        <v>6312</v>
      </c>
      <c r="B5853">
        <v>5391</v>
      </c>
      <c r="E5853" s="1">
        <v>42975.420057870368</v>
      </c>
      <c r="F5853" s="1">
        <v>42975.420057870368</v>
      </c>
    </row>
    <row r="5854" spans="1:6" x14ac:dyDescent="0.25">
      <c r="A5854" t="s">
        <v>9266</v>
      </c>
      <c r="B5854">
        <v>7503</v>
      </c>
      <c r="C5854">
        <v>2016</v>
      </c>
      <c r="D5854" t="s">
        <v>169</v>
      </c>
      <c r="E5854" s="1">
        <v>43002.969027777777</v>
      </c>
      <c r="F5854" s="1">
        <v>43002.969027777777</v>
      </c>
    </row>
    <row r="5855" spans="1:6" x14ac:dyDescent="0.25">
      <c r="A5855" t="s">
        <v>6313</v>
      </c>
      <c r="B5855">
        <v>5392</v>
      </c>
      <c r="E5855" s="1">
        <v>42975.420057870368</v>
      </c>
      <c r="F5855" s="1">
        <v>42975.420057870368</v>
      </c>
    </row>
    <row r="5856" spans="1:6" x14ac:dyDescent="0.25">
      <c r="A5856" t="s">
        <v>6314</v>
      </c>
      <c r="B5856">
        <v>5393</v>
      </c>
      <c r="E5856" s="1">
        <v>42975.420057870368</v>
      </c>
      <c r="F5856" s="1">
        <v>42975.420057870368</v>
      </c>
    </row>
    <row r="5857" spans="1:6" x14ac:dyDescent="0.25">
      <c r="A5857" t="s">
        <v>6315</v>
      </c>
      <c r="B5857">
        <v>5394</v>
      </c>
      <c r="C5857">
        <v>1991</v>
      </c>
      <c r="E5857" s="1">
        <v>42975.420057870368</v>
      </c>
      <c r="F5857" s="1">
        <v>42975.420057870368</v>
      </c>
    </row>
    <row r="5858" spans="1:6" x14ac:dyDescent="0.25">
      <c r="A5858" t="s">
        <v>6316</v>
      </c>
      <c r="B5858">
        <v>5395</v>
      </c>
      <c r="E5858" s="1">
        <v>42975.420057870368</v>
      </c>
      <c r="F5858" s="1">
        <v>42975.420057870368</v>
      </c>
    </row>
    <row r="5859" spans="1:6" x14ac:dyDescent="0.25">
      <c r="A5859" t="s">
        <v>6317</v>
      </c>
      <c r="B5859">
        <v>5396</v>
      </c>
      <c r="E5859" s="1">
        <v>42975.420057870368</v>
      </c>
      <c r="F5859" s="1">
        <v>42975.420057870368</v>
      </c>
    </row>
    <row r="5860" spans="1:6" x14ac:dyDescent="0.25">
      <c r="A5860" t="s">
        <v>6318</v>
      </c>
      <c r="B5860">
        <v>5397</v>
      </c>
      <c r="E5860" s="1">
        <v>42975.420057870368</v>
      </c>
      <c r="F5860" s="1">
        <v>42975.420057870368</v>
      </c>
    </row>
    <row r="5861" spans="1:6" x14ac:dyDescent="0.25">
      <c r="A5861" t="s">
        <v>6319</v>
      </c>
      <c r="B5861">
        <v>5398</v>
      </c>
      <c r="E5861" s="1">
        <v>42975.420057870368</v>
      </c>
      <c r="F5861" s="1">
        <v>42975.420057870368</v>
      </c>
    </row>
    <row r="5862" spans="1:6" x14ac:dyDescent="0.25">
      <c r="A5862" t="s">
        <v>6320</v>
      </c>
      <c r="B5862">
        <v>5399</v>
      </c>
      <c r="E5862" s="1">
        <v>42975.420057870368</v>
      </c>
      <c r="F5862" s="1">
        <v>42975.420057870368</v>
      </c>
    </row>
    <row r="5863" spans="1:6" x14ac:dyDescent="0.25">
      <c r="A5863" t="s">
        <v>6321</v>
      </c>
      <c r="B5863">
        <v>5400</v>
      </c>
      <c r="E5863" s="1">
        <v>42975.420057870368</v>
      </c>
      <c r="F5863" s="1">
        <v>42975.420057870368</v>
      </c>
    </row>
    <row r="5864" spans="1:6" x14ac:dyDescent="0.25">
      <c r="A5864" t="s">
        <v>6322</v>
      </c>
      <c r="B5864">
        <v>5401</v>
      </c>
      <c r="E5864" s="1">
        <v>42975.420057870368</v>
      </c>
      <c r="F5864" s="1">
        <v>42975.420057870368</v>
      </c>
    </row>
    <row r="5865" spans="1:6" x14ac:dyDescent="0.25">
      <c r="A5865" t="s">
        <v>6323</v>
      </c>
      <c r="B5865">
        <v>5402</v>
      </c>
      <c r="E5865" s="1">
        <v>42975.420057870368</v>
      </c>
      <c r="F5865" s="1">
        <v>42975.420057870368</v>
      </c>
    </row>
    <row r="5866" spans="1:6" x14ac:dyDescent="0.25">
      <c r="A5866" t="s">
        <v>6324</v>
      </c>
      <c r="B5866">
        <v>5403</v>
      </c>
      <c r="E5866" s="1">
        <v>42975.420057870368</v>
      </c>
      <c r="F5866" s="1">
        <v>42975.420057870368</v>
      </c>
    </row>
    <row r="5867" spans="1:6" x14ac:dyDescent="0.25">
      <c r="A5867" t="s">
        <v>6325</v>
      </c>
      <c r="B5867">
        <v>5404</v>
      </c>
      <c r="E5867" s="1">
        <v>42975.420057870368</v>
      </c>
      <c r="F5867" s="1">
        <v>42975.420057870368</v>
      </c>
    </row>
    <row r="5868" spans="1:6" x14ac:dyDescent="0.25">
      <c r="A5868" t="s">
        <v>6326</v>
      </c>
      <c r="B5868">
        <v>5405</v>
      </c>
      <c r="E5868" s="1">
        <v>42975.420057870368</v>
      </c>
      <c r="F5868" s="1">
        <v>42975.420057870368</v>
      </c>
    </row>
    <row r="5869" spans="1:6" x14ac:dyDescent="0.25">
      <c r="A5869" t="s">
        <v>8166</v>
      </c>
      <c r="B5869">
        <v>6963</v>
      </c>
      <c r="E5869" s="1">
        <v>42985.585543981484</v>
      </c>
      <c r="F5869" s="1">
        <v>42985.585543981484</v>
      </c>
    </row>
    <row r="5870" spans="1:6" x14ac:dyDescent="0.25">
      <c r="A5870" t="s">
        <v>6327</v>
      </c>
      <c r="B5870">
        <v>5406</v>
      </c>
      <c r="E5870" s="1">
        <v>42975.420057870368</v>
      </c>
      <c r="F5870" s="1">
        <v>42975.420057870368</v>
      </c>
    </row>
    <row r="5871" spans="1:6" x14ac:dyDescent="0.25">
      <c r="A5871" t="s">
        <v>6328</v>
      </c>
      <c r="B5871">
        <v>5407</v>
      </c>
      <c r="E5871" s="1">
        <v>42975.420057870368</v>
      </c>
      <c r="F5871" s="1">
        <v>42975.420057870368</v>
      </c>
    </row>
    <row r="5872" spans="1:6" x14ac:dyDescent="0.25">
      <c r="A5872" t="s">
        <v>6329</v>
      </c>
      <c r="B5872">
        <v>5408</v>
      </c>
      <c r="E5872" s="1">
        <v>42975.420057870368</v>
      </c>
      <c r="F5872" s="1">
        <v>42975.420057870368</v>
      </c>
    </row>
    <row r="5873" spans="1:6" x14ac:dyDescent="0.25">
      <c r="A5873" t="s">
        <v>6330</v>
      </c>
      <c r="B5873">
        <v>5409</v>
      </c>
      <c r="E5873" s="1">
        <v>42975.420057870368</v>
      </c>
      <c r="F5873" s="1">
        <v>42975.420057870368</v>
      </c>
    </row>
    <row r="5874" spans="1:6" x14ac:dyDescent="0.25">
      <c r="A5874" t="s">
        <v>6331</v>
      </c>
      <c r="B5874">
        <v>5410</v>
      </c>
      <c r="E5874" s="1">
        <v>42975.420057870368</v>
      </c>
      <c r="F5874" s="1">
        <v>42975.420057870368</v>
      </c>
    </row>
    <row r="5875" spans="1:6" x14ac:dyDescent="0.25">
      <c r="A5875" t="s">
        <v>6332</v>
      </c>
      <c r="B5875">
        <v>5411</v>
      </c>
      <c r="E5875" s="1">
        <v>42975.420057870368</v>
      </c>
      <c r="F5875" s="1">
        <v>42975.420057870368</v>
      </c>
    </row>
    <row r="5876" spans="1:6" x14ac:dyDescent="0.25">
      <c r="A5876" t="s">
        <v>6333</v>
      </c>
      <c r="B5876">
        <v>51</v>
      </c>
      <c r="E5876" s="1">
        <v>42975.420046296298</v>
      </c>
      <c r="F5876" s="1">
        <v>42975.420046296298</v>
      </c>
    </row>
    <row r="5877" spans="1:6" x14ac:dyDescent="0.25">
      <c r="A5877" t="s">
        <v>6334</v>
      </c>
      <c r="B5877">
        <v>5412</v>
      </c>
      <c r="E5877" s="1">
        <v>42975.420057870368</v>
      </c>
      <c r="F5877" s="1">
        <v>42975.420057870368</v>
      </c>
    </row>
    <row r="5878" spans="1:6" x14ac:dyDescent="0.25">
      <c r="A5878" t="s">
        <v>6335</v>
      </c>
      <c r="B5878">
        <v>5413</v>
      </c>
      <c r="E5878" s="1">
        <v>42975.420057870368</v>
      </c>
      <c r="F5878" s="1">
        <v>42975.420057870368</v>
      </c>
    </row>
    <row r="5879" spans="1:6" x14ac:dyDescent="0.25">
      <c r="A5879" t="s">
        <v>6336</v>
      </c>
      <c r="B5879">
        <v>5414</v>
      </c>
      <c r="E5879" s="1">
        <v>42975.420057870368</v>
      </c>
      <c r="F5879" s="1">
        <v>42975.420057870368</v>
      </c>
    </row>
    <row r="5880" spans="1:6" x14ac:dyDescent="0.25">
      <c r="A5880" t="s">
        <v>6337</v>
      </c>
      <c r="B5880">
        <v>5415</v>
      </c>
      <c r="E5880" s="1">
        <v>42975.420057870368</v>
      </c>
      <c r="F5880" s="1">
        <v>42975.420057870368</v>
      </c>
    </row>
    <row r="5881" spans="1:6" x14ac:dyDescent="0.25">
      <c r="A5881" t="s">
        <v>6338</v>
      </c>
      <c r="B5881">
        <v>5416</v>
      </c>
      <c r="E5881" s="1">
        <v>42975.420057870368</v>
      </c>
      <c r="F5881" s="1">
        <v>42975.420057870368</v>
      </c>
    </row>
    <row r="5882" spans="1:6" x14ac:dyDescent="0.25">
      <c r="A5882" t="s">
        <v>6339</v>
      </c>
      <c r="B5882">
        <v>5417</v>
      </c>
      <c r="E5882" s="1">
        <v>42975.420057870368</v>
      </c>
      <c r="F5882" s="1">
        <v>42975.420057870368</v>
      </c>
    </row>
    <row r="5883" spans="1:6" x14ac:dyDescent="0.25">
      <c r="A5883" t="s">
        <v>6340</v>
      </c>
      <c r="B5883">
        <v>5418</v>
      </c>
      <c r="E5883" s="1">
        <v>42975.420057870368</v>
      </c>
      <c r="F5883" s="1">
        <v>42975.420057870368</v>
      </c>
    </row>
    <row r="5884" spans="1:6" x14ac:dyDescent="0.25">
      <c r="A5884" t="s">
        <v>6341</v>
      </c>
      <c r="B5884">
        <v>5419</v>
      </c>
      <c r="E5884" s="1">
        <v>42975.420057870368</v>
      </c>
      <c r="F5884" s="1">
        <v>42975.420057870368</v>
      </c>
    </row>
    <row r="5885" spans="1:6" x14ac:dyDescent="0.25">
      <c r="A5885" t="s">
        <v>6342</v>
      </c>
      <c r="B5885">
        <v>5420</v>
      </c>
      <c r="E5885" s="1">
        <v>42975.420057870368</v>
      </c>
      <c r="F5885" s="1">
        <v>42975.420057870368</v>
      </c>
    </row>
    <row r="5886" spans="1:6" x14ac:dyDescent="0.25">
      <c r="A5886" t="s">
        <v>6343</v>
      </c>
      <c r="B5886">
        <v>5421</v>
      </c>
      <c r="E5886" s="1">
        <v>42975.420057870368</v>
      </c>
      <c r="F5886" s="1">
        <v>42975.420057870368</v>
      </c>
    </row>
    <row r="5887" spans="1:6" x14ac:dyDescent="0.25">
      <c r="A5887" t="s">
        <v>6344</v>
      </c>
      <c r="B5887">
        <v>5422</v>
      </c>
      <c r="E5887" s="1">
        <v>42975.420057870368</v>
      </c>
      <c r="F5887" s="1">
        <v>42975.420057870368</v>
      </c>
    </row>
    <row r="5888" spans="1:6" x14ac:dyDescent="0.25">
      <c r="A5888" t="s">
        <v>6345</v>
      </c>
      <c r="B5888">
        <v>5423</v>
      </c>
      <c r="E5888" s="1">
        <v>42975.420057870368</v>
      </c>
      <c r="F5888" s="1">
        <v>42975.420057870368</v>
      </c>
    </row>
    <row r="5889" spans="1:6" x14ac:dyDescent="0.25">
      <c r="A5889" t="s">
        <v>6346</v>
      </c>
      <c r="B5889">
        <v>5424</v>
      </c>
      <c r="E5889" s="1">
        <v>42975.420057870368</v>
      </c>
      <c r="F5889" s="1">
        <v>42975.420057870368</v>
      </c>
    </row>
    <row r="5890" spans="1:6" x14ac:dyDescent="0.25">
      <c r="A5890" t="s">
        <v>8210</v>
      </c>
      <c r="B5890">
        <v>5425</v>
      </c>
      <c r="E5890" s="1">
        <v>42975.420057870368</v>
      </c>
      <c r="F5890" s="1">
        <v>42975.420057870368</v>
      </c>
    </row>
    <row r="5891" spans="1:6" x14ac:dyDescent="0.25">
      <c r="A5891" t="s">
        <v>6347</v>
      </c>
      <c r="B5891">
        <v>5426</v>
      </c>
      <c r="E5891" s="1">
        <v>42975.420057870368</v>
      </c>
      <c r="F5891" s="1">
        <v>42975.420057870368</v>
      </c>
    </row>
    <row r="5892" spans="1:6" x14ac:dyDescent="0.25">
      <c r="A5892" t="s">
        <v>8447</v>
      </c>
      <c r="B5892">
        <v>7097</v>
      </c>
      <c r="D5892" t="s">
        <v>8482</v>
      </c>
      <c r="E5892" s="1">
        <v>42990.545127314814</v>
      </c>
      <c r="F5892" s="1">
        <v>42990.545127314814</v>
      </c>
    </row>
    <row r="5893" spans="1:6" x14ac:dyDescent="0.25">
      <c r="A5893" t="s">
        <v>6348</v>
      </c>
      <c r="B5893">
        <v>5427</v>
      </c>
      <c r="E5893" s="1">
        <v>42975.420057870368</v>
      </c>
      <c r="F5893" s="1">
        <v>42975.420057870368</v>
      </c>
    </row>
    <row r="5894" spans="1:6" x14ac:dyDescent="0.25">
      <c r="A5894" t="s">
        <v>6349</v>
      </c>
      <c r="B5894">
        <v>5428</v>
      </c>
      <c r="E5894" s="1">
        <v>42975.420057870368</v>
      </c>
      <c r="F5894" s="1">
        <v>42975.420057870368</v>
      </c>
    </row>
    <row r="5895" spans="1:6" x14ac:dyDescent="0.25">
      <c r="A5895" t="s">
        <v>6350</v>
      </c>
      <c r="B5895">
        <v>5429</v>
      </c>
      <c r="E5895" s="1">
        <v>42975.420057870368</v>
      </c>
      <c r="F5895" s="1">
        <v>42975.420057870368</v>
      </c>
    </row>
    <row r="5896" spans="1:6" x14ac:dyDescent="0.25">
      <c r="A5896" t="s">
        <v>6351</v>
      </c>
      <c r="B5896">
        <v>5430</v>
      </c>
      <c r="E5896" s="1">
        <v>42975.420057870368</v>
      </c>
      <c r="F5896" s="1">
        <v>42975.420057870368</v>
      </c>
    </row>
    <row r="5897" spans="1:6" x14ac:dyDescent="0.25">
      <c r="A5897" t="s">
        <v>6352</v>
      </c>
      <c r="B5897">
        <v>5431</v>
      </c>
      <c r="E5897" s="1">
        <v>42975.420057870368</v>
      </c>
      <c r="F5897" s="1">
        <v>42975.420057870368</v>
      </c>
    </row>
    <row r="5898" spans="1:6" x14ac:dyDescent="0.25">
      <c r="A5898" t="s">
        <v>6353</v>
      </c>
      <c r="B5898">
        <v>5432</v>
      </c>
      <c r="E5898" s="1">
        <v>42975.420057870368</v>
      </c>
      <c r="F5898" s="1">
        <v>42975.420057870368</v>
      </c>
    </row>
    <row r="5899" spans="1:6" x14ac:dyDescent="0.25">
      <c r="A5899" t="s">
        <v>6354</v>
      </c>
      <c r="B5899">
        <v>5433</v>
      </c>
      <c r="E5899" s="1">
        <v>42975.420057870368</v>
      </c>
      <c r="F5899" s="1">
        <v>42975.420057870368</v>
      </c>
    </row>
    <row r="5900" spans="1:6" x14ac:dyDescent="0.25">
      <c r="A5900" t="s">
        <v>6355</v>
      </c>
      <c r="B5900">
        <v>5434</v>
      </c>
      <c r="E5900" s="1">
        <v>42975.420057870368</v>
      </c>
      <c r="F5900" s="1">
        <v>42975.420057870368</v>
      </c>
    </row>
    <row r="5901" spans="1:6" x14ac:dyDescent="0.25">
      <c r="A5901" t="s">
        <v>6356</v>
      </c>
      <c r="B5901">
        <v>5435</v>
      </c>
      <c r="E5901" s="1">
        <v>42975.420057870368</v>
      </c>
      <c r="F5901" s="1">
        <v>42975.420057870368</v>
      </c>
    </row>
    <row r="5902" spans="1:6" x14ac:dyDescent="0.25">
      <c r="A5902" t="s">
        <v>9316</v>
      </c>
      <c r="B5902">
        <v>7504</v>
      </c>
      <c r="D5902" t="s">
        <v>169</v>
      </c>
      <c r="E5902" s="1">
        <v>43002.969027777777</v>
      </c>
      <c r="F5902" s="1">
        <v>43002.969027777777</v>
      </c>
    </row>
    <row r="5903" spans="1:6" x14ac:dyDescent="0.25">
      <c r="A5903" t="s">
        <v>6357</v>
      </c>
      <c r="B5903">
        <v>5436</v>
      </c>
      <c r="E5903" s="1">
        <v>42975.420057870368</v>
      </c>
      <c r="F5903" s="1">
        <v>42975.420057870368</v>
      </c>
    </row>
    <row r="5904" spans="1:6" x14ac:dyDescent="0.25">
      <c r="A5904" t="s">
        <v>6358</v>
      </c>
      <c r="B5904">
        <v>5437</v>
      </c>
      <c r="E5904" s="1">
        <v>42975.420057870368</v>
      </c>
      <c r="F5904" s="1">
        <v>42975.420057870368</v>
      </c>
    </row>
    <row r="5905" spans="1:6" x14ac:dyDescent="0.25">
      <c r="A5905" t="s">
        <v>6359</v>
      </c>
      <c r="B5905">
        <v>5438</v>
      </c>
      <c r="E5905" s="1">
        <v>42975.420057870368</v>
      </c>
      <c r="F5905" s="1">
        <v>42975.420057870368</v>
      </c>
    </row>
    <row r="5906" spans="1:6" x14ac:dyDescent="0.25">
      <c r="A5906" t="s">
        <v>6360</v>
      </c>
      <c r="B5906">
        <v>5439</v>
      </c>
      <c r="E5906" s="1">
        <v>42975.420057870368</v>
      </c>
      <c r="F5906" s="1">
        <v>42975.420057870368</v>
      </c>
    </row>
    <row r="5907" spans="1:6" x14ac:dyDescent="0.25">
      <c r="A5907" t="s">
        <v>6361</v>
      </c>
      <c r="B5907">
        <v>5440</v>
      </c>
      <c r="E5907" s="1">
        <v>42975.420057870368</v>
      </c>
      <c r="F5907" s="1">
        <v>42975.420057870368</v>
      </c>
    </row>
    <row r="5908" spans="1:6" x14ac:dyDescent="0.25">
      <c r="A5908" t="s">
        <v>6362</v>
      </c>
      <c r="B5908">
        <v>5441</v>
      </c>
      <c r="E5908" s="1">
        <v>42975.420057870368</v>
      </c>
      <c r="F5908" s="1">
        <v>42975.420057870368</v>
      </c>
    </row>
    <row r="5909" spans="1:6" x14ac:dyDescent="0.25">
      <c r="A5909" t="s">
        <v>6363</v>
      </c>
      <c r="B5909">
        <v>5442</v>
      </c>
      <c r="E5909" s="1">
        <v>42975.420057870368</v>
      </c>
      <c r="F5909" s="1">
        <v>42975.420057870368</v>
      </c>
    </row>
    <row r="5910" spans="1:6" x14ac:dyDescent="0.25">
      <c r="A5910" t="s">
        <v>6364</v>
      </c>
      <c r="B5910">
        <v>5443</v>
      </c>
      <c r="E5910" s="1">
        <v>42975.420057870368</v>
      </c>
      <c r="F5910" s="1">
        <v>42975.420057870368</v>
      </c>
    </row>
    <row r="5911" spans="1:6" x14ac:dyDescent="0.25">
      <c r="A5911" t="s">
        <v>6365</v>
      </c>
      <c r="B5911">
        <v>5444</v>
      </c>
      <c r="E5911" s="1">
        <v>42975.420057870368</v>
      </c>
      <c r="F5911" s="1">
        <v>42975.420057870368</v>
      </c>
    </row>
    <row r="5912" spans="1:6" x14ac:dyDescent="0.25">
      <c r="A5912" t="s">
        <v>6366</v>
      </c>
      <c r="B5912">
        <v>5445</v>
      </c>
      <c r="E5912" s="1">
        <v>42975.420057870368</v>
      </c>
      <c r="F5912" s="1">
        <v>42975.420057870368</v>
      </c>
    </row>
    <row r="5913" spans="1:6" x14ac:dyDescent="0.25">
      <c r="A5913" t="s">
        <v>6367</v>
      </c>
      <c r="B5913">
        <v>5446</v>
      </c>
      <c r="E5913" s="1">
        <v>42975.420057870368</v>
      </c>
      <c r="F5913" s="1">
        <v>42975.420057870368</v>
      </c>
    </row>
    <row r="5914" spans="1:6" x14ac:dyDescent="0.25">
      <c r="A5914" t="s">
        <v>6368</v>
      </c>
      <c r="B5914">
        <v>5447</v>
      </c>
      <c r="E5914" s="1">
        <v>42975.420057870368</v>
      </c>
      <c r="F5914" s="1">
        <v>42975.420057870368</v>
      </c>
    </row>
    <row r="5915" spans="1:6" x14ac:dyDescent="0.25">
      <c r="A5915" t="s">
        <v>6369</v>
      </c>
      <c r="B5915">
        <v>5448</v>
      </c>
      <c r="E5915" s="1">
        <v>42975.420057870368</v>
      </c>
      <c r="F5915" s="1">
        <v>42975.420057870368</v>
      </c>
    </row>
    <row r="5916" spans="1:6" x14ac:dyDescent="0.25">
      <c r="A5916" t="s">
        <v>6370</v>
      </c>
      <c r="B5916">
        <v>5449</v>
      </c>
      <c r="E5916" s="1">
        <v>42975.420057870368</v>
      </c>
      <c r="F5916" s="1">
        <v>42975.420057870368</v>
      </c>
    </row>
    <row r="5917" spans="1:6" x14ac:dyDescent="0.25">
      <c r="A5917" t="s">
        <v>6371</v>
      </c>
      <c r="B5917">
        <v>5450</v>
      </c>
      <c r="E5917" s="1">
        <v>42975.420057870368</v>
      </c>
      <c r="F5917" s="1">
        <v>42975.420057870368</v>
      </c>
    </row>
    <row r="5918" spans="1:6" x14ac:dyDescent="0.25">
      <c r="A5918" t="s">
        <v>6372</v>
      </c>
      <c r="B5918">
        <v>5451</v>
      </c>
      <c r="E5918" s="1">
        <v>42975.420057870368</v>
      </c>
      <c r="F5918" s="1">
        <v>42975.420057870368</v>
      </c>
    </row>
    <row r="5919" spans="1:6" x14ac:dyDescent="0.25">
      <c r="A5919" t="s">
        <v>6373</v>
      </c>
      <c r="B5919">
        <v>5452</v>
      </c>
      <c r="E5919" s="1">
        <v>42975.420057870368</v>
      </c>
      <c r="F5919" s="1">
        <v>42975.420057870368</v>
      </c>
    </row>
    <row r="5920" spans="1:6" x14ac:dyDescent="0.25">
      <c r="A5920" t="s">
        <v>6374</v>
      </c>
      <c r="B5920">
        <v>5453</v>
      </c>
      <c r="E5920" s="1">
        <v>42975.420057870368</v>
      </c>
      <c r="F5920" s="1">
        <v>42975.420057870368</v>
      </c>
    </row>
    <row r="5921" spans="1:6" x14ac:dyDescent="0.25">
      <c r="A5921" t="s">
        <v>6375</v>
      </c>
      <c r="B5921">
        <v>5454</v>
      </c>
      <c r="E5921" s="1">
        <v>42975.420057870368</v>
      </c>
      <c r="F5921" s="1">
        <v>42975.420057870368</v>
      </c>
    </row>
    <row r="5922" spans="1:6" x14ac:dyDescent="0.25">
      <c r="A5922" t="s">
        <v>6376</v>
      </c>
      <c r="B5922">
        <v>5455</v>
      </c>
      <c r="E5922" s="1">
        <v>42975.420057870368</v>
      </c>
      <c r="F5922" s="1">
        <v>42975.420057870368</v>
      </c>
    </row>
    <row r="5923" spans="1:6" x14ac:dyDescent="0.25">
      <c r="A5923" t="s">
        <v>6377</v>
      </c>
      <c r="B5923">
        <v>5456</v>
      </c>
      <c r="E5923" s="1">
        <v>42975.420057870368</v>
      </c>
      <c r="F5923" s="1">
        <v>42975.420057870368</v>
      </c>
    </row>
    <row r="5924" spans="1:6" x14ac:dyDescent="0.25">
      <c r="A5924" t="s">
        <v>6378</v>
      </c>
      <c r="B5924">
        <v>5457</v>
      </c>
      <c r="E5924" s="1">
        <v>42975.420057870368</v>
      </c>
      <c r="F5924" s="1">
        <v>42975.420057870368</v>
      </c>
    </row>
    <row r="5925" spans="1:6" x14ac:dyDescent="0.25">
      <c r="A5925" t="s">
        <v>6379</v>
      </c>
      <c r="B5925">
        <v>5458</v>
      </c>
      <c r="E5925" s="1">
        <v>42975.420057870368</v>
      </c>
      <c r="F5925" s="1">
        <v>42975.420057870368</v>
      </c>
    </row>
    <row r="5926" spans="1:6" x14ac:dyDescent="0.25">
      <c r="A5926" t="s">
        <v>6380</v>
      </c>
      <c r="B5926">
        <v>5459</v>
      </c>
      <c r="E5926" s="1">
        <v>42975.420057870368</v>
      </c>
      <c r="F5926" s="1">
        <v>42975.420057870368</v>
      </c>
    </row>
    <row r="5927" spans="1:6" x14ac:dyDescent="0.25">
      <c r="A5927" t="s">
        <v>6381</v>
      </c>
      <c r="B5927">
        <v>5460</v>
      </c>
      <c r="E5927" s="1">
        <v>42975.420057870368</v>
      </c>
      <c r="F5927" s="1">
        <v>42975.420057870368</v>
      </c>
    </row>
    <row r="5928" spans="1:6" x14ac:dyDescent="0.25">
      <c r="A5928" t="s">
        <v>6382</v>
      </c>
      <c r="B5928">
        <v>5461</v>
      </c>
      <c r="E5928" s="1">
        <v>42975.420057870368</v>
      </c>
      <c r="F5928" s="1">
        <v>42975.420057870368</v>
      </c>
    </row>
    <row r="5929" spans="1:6" x14ac:dyDescent="0.25">
      <c r="A5929" t="s">
        <v>6383</v>
      </c>
      <c r="B5929">
        <v>5462</v>
      </c>
      <c r="E5929" s="1">
        <v>42975.420057870368</v>
      </c>
      <c r="F5929" s="1">
        <v>42975.420057870368</v>
      </c>
    </row>
    <row r="5930" spans="1:6" x14ac:dyDescent="0.25">
      <c r="A5930" t="s">
        <v>6384</v>
      </c>
      <c r="B5930">
        <v>5463</v>
      </c>
      <c r="E5930" s="1">
        <v>42975.420057870368</v>
      </c>
      <c r="F5930" s="1">
        <v>42975.420057870368</v>
      </c>
    </row>
    <row r="5931" spans="1:6" x14ac:dyDescent="0.25">
      <c r="A5931" t="s">
        <v>6385</v>
      </c>
      <c r="B5931">
        <v>5464</v>
      </c>
      <c r="E5931" s="1">
        <v>42975.420057870368</v>
      </c>
      <c r="F5931" s="1">
        <v>42975.420057870368</v>
      </c>
    </row>
    <row r="5932" spans="1:6" x14ac:dyDescent="0.25">
      <c r="A5932" t="s">
        <v>6386</v>
      </c>
      <c r="B5932">
        <v>5465</v>
      </c>
      <c r="E5932" s="1">
        <v>42975.420057870368</v>
      </c>
      <c r="F5932" s="1">
        <v>42975.420057870368</v>
      </c>
    </row>
    <row r="5933" spans="1:6" x14ac:dyDescent="0.25">
      <c r="A5933" t="s">
        <v>6387</v>
      </c>
      <c r="B5933">
        <v>5466</v>
      </c>
      <c r="E5933" s="1">
        <v>42975.420057870368</v>
      </c>
      <c r="F5933" s="1">
        <v>42975.420057870368</v>
      </c>
    </row>
    <row r="5934" spans="1:6" x14ac:dyDescent="0.25">
      <c r="A5934" t="s">
        <v>6388</v>
      </c>
      <c r="B5934">
        <v>5467</v>
      </c>
      <c r="E5934" s="1">
        <v>42975.420057870368</v>
      </c>
      <c r="F5934" s="1">
        <v>42975.420057870368</v>
      </c>
    </row>
    <row r="5935" spans="1:6" x14ac:dyDescent="0.25">
      <c r="A5935" t="s">
        <v>6389</v>
      </c>
      <c r="B5935">
        <v>5468</v>
      </c>
      <c r="E5935" s="1">
        <v>42975.420057870368</v>
      </c>
      <c r="F5935" s="1">
        <v>42975.420057870368</v>
      </c>
    </row>
    <row r="5936" spans="1:6" x14ac:dyDescent="0.25">
      <c r="A5936" t="s">
        <v>6390</v>
      </c>
      <c r="B5936">
        <v>5469</v>
      </c>
      <c r="E5936" s="1">
        <v>42975.420057870368</v>
      </c>
      <c r="F5936" s="1">
        <v>42975.420057870368</v>
      </c>
    </row>
    <row r="5937" spans="1:6" x14ac:dyDescent="0.25">
      <c r="A5937" t="s">
        <v>6391</v>
      </c>
      <c r="B5937">
        <v>5470</v>
      </c>
      <c r="E5937" s="1">
        <v>42975.420057870368</v>
      </c>
      <c r="F5937" s="1">
        <v>42975.420057870368</v>
      </c>
    </row>
    <row r="5938" spans="1:6" x14ac:dyDescent="0.25">
      <c r="A5938" t="s">
        <v>8769</v>
      </c>
      <c r="B5938">
        <v>7357</v>
      </c>
      <c r="D5938" t="s">
        <v>292</v>
      </c>
      <c r="E5938" s="1">
        <v>42993.885868055557</v>
      </c>
      <c r="F5938" s="1">
        <v>42993.885868055557</v>
      </c>
    </row>
    <row r="5939" spans="1:6" x14ac:dyDescent="0.25">
      <c r="A5939" t="s">
        <v>6392</v>
      </c>
      <c r="B5939">
        <v>5471</v>
      </c>
      <c r="E5939" s="1">
        <v>42975.420057870368</v>
      </c>
      <c r="F5939" s="1">
        <v>42975.420057870368</v>
      </c>
    </row>
    <row r="5940" spans="1:6" x14ac:dyDescent="0.25">
      <c r="A5940" t="s">
        <v>6393</v>
      </c>
      <c r="B5940">
        <v>5472</v>
      </c>
      <c r="E5940" s="1">
        <v>42975.420057870368</v>
      </c>
      <c r="F5940" s="1">
        <v>42975.420057870368</v>
      </c>
    </row>
    <row r="5941" spans="1:6" x14ac:dyDescent="0.25">
      <c r="A5941" t="s">
        <v>6394</v>
      </c>
      <c r="B5941">
        <v>9</v>
      </c>
      <c r="E5941" s="1">
        <v>42975.420046296298</v>
      </c>
      <c r="F5941" s="1">
        <v>42975.420046296298</v>
      </c>
    </row>
    <row r="5942" spans="1:6" x14ac:dyDescent="0.25">
      <c r="A5942" t="s">
        <v>6395</v>
      </c>
      <c r="B5942">
        <v>5473</v>
      </c>
      <c r="E5942" s="1">
        <v>42975.420057870368</v>
      </c>
      <c r="F5942" s="1">
        <v>42975.420057870368</v>
      </c>
    </row>
    <row r="5943" spans="1:6" x14ac:dyDescent="0.25">
      <c r="A5943" t="s">
        <v>6396</v>
      </c>
      <c r="B5943">
        <v>5474</v>
      </c>
      <c r="E5943" s="1">
        <v>42975.420057870368</v>
      </c>
      <c r="F5943" s="1">
        <v>42975.420057870368</v>
      </c>
    </row>
    <row r="5944" spans="1:6" x14ac:dyDescent="0.25">
      <c r="A5944" t="s">
        <v>6397</v>
      </c>
      <c r="B5944">
        <v>5475</v>
      </c>
      <c r="E5944" s="1">
        <v>42975.420057870368</v>
      </c>
      <c r="F5944" s="1">
        <v>42975.420057870368</v>
      </c>
    </row>
    <row r="5945" spans="1:6" x14ac:dyDescent="0.25">
      <c r="A5945" t="s">
        <v>6398</v>
      </c>
      <c r="B5945">
        <v>5476</v>
      </c>
      <c r="E5945" s="1">
        <v>42975.420057870368</v>
      </c>
      <c r="F5945" s="1">
        <v>42975.420057870368</v>
      </c>
    </row>
    <row r="5946" spans="1:6" x14ac:dyDescent="0.25">
      <c r="A5946" t="s">
        <v>6399</v>
      </c>
      <c r="B5946">
        <v>5477</v>
      </c>
      <c r="E5946" s="1">
        <v>42975.420057870368</v>
      </c>
      <c r="F5946" s="1">
        <v>42975.420057870368</v>
      </c>
    </row>
    <row r="5947" spans="1:6" x14ac:dyDescent="0.25">
      <c r="A5947" t="s">
        <v>6400</v>
      </c>
      <c r="B5947">
        <v>5478</v>
      </c>
      <c r="E5947" s="1">
        <v>42975.420057870368</v>
      </c>
      <c r="F5947" s="1">
        <v>42975.420057870368</v>
      </c>
    </row>
    <row r="5948" spans="1:6" x14ac:dyDescent="0.25">
      <c r="A5948" t="s">
        <v>6401</v>
      </c>
      <c r="B5948">
        <v>5479</v>
      </c>
      <c r="E5948" s="1">
        <v>42975.420057870368</v>
      </c>
      <c r="F5948" s="1">
        <v>42975.420057870368</v>
      </c>
    </row>
    <row r="5949" spans="1:6" x14ac:dyDescent="0.25">
      <c r="A5949" t="s">
        <v>6402</v>
      </c>
      <c r="B5949">
        <v>5480</v>
      </c>
      <c r="E5949" s="1">
        <v>42975.420057870368</v>
      </c>
      <c r="F5949" s="1">
        <v>42975.420057870368</v>
      </c>
    </row>
    <row r="5950" spans="1:6" x14ac:dyDescent="0.25">
      <c r="A5950" t="s">
        <v>6403</v>
      </c>
      <c r="B5950">
        <v>5481</v>
      </c>
      <c r="E5950" s="1">
        <v>42975.420057870368</v>
      </c>
      <c r="F5950" s="1">
        <v>42975.420057870368</v>
      </c>
    </row>
    <row r="5951" spans="1:6" x14ac:dyDescent="0.25">
      <c r="A5951" t="s">
        <v>6404</v>
      </c>
      <c r="B5951">
        <v>5482</v>
      </c>
      <c r="E5951" s="1">
        <v>42975.420057870368</v>
      </c>
      <c r="F5951" s="1">
        <v>42975.420057870368</v>
      </c>
    </row>
    <row r="5952" spans="1:6" x14ac:dyDescent="0.25">
      <c r="A5952" t="s">
        <v>6405</v>
      </c>
      <c r="B5952">
        <v>5483</v>
      </c>
      <c r="E5952" s="1">
        <v>42975.420057870368</v>
      </c>
      <c r="F5952" s="1">
        <v>42975.420057870368</v>
      </c>
    </row>
    <row r="5953" spans="1:6" x14ac:dyDescent="0.25">
      <c r="A5953" t="s">
        <v>6406</v>
      </c>
      <c r="B5953">
        <v>5484</v>
      </c>
      <c r="E5953" s="1">
        <v>42975.420057870368</v>
      </c>
      <c r="F5953" s="1">
        <v>42975.420057870368</v>
      </c>
    </row>
    <row r="5954" spans="1:6" x14ac:dyDescent="0.25">
      <c r="A5954" t="s">
        <v>6407</v>
      </c>
      <c r="B5954">
        <v>5485</v>
      </c>
      <c r="E5954" s="1">
        <v>42975.420057870368</v>
      </c>
      <c r="F5954" s="1">
        <v>42975.420057870368</v>
      </c>
    </row>
    <row r="5955" spans="1:6" x14ac:dyDescent="0.25">
      <c r="A5955" t="s">
        <v>6408</v>
      </c>
      <c r="B5955">
        <v>5486</v>
      </c>
      <c r="E5955" s="1">
        <v>42975.420057870368</v>
      </c>
      <c r="F5955" s="1">
        <v>42975.420057870368</v>
      </c>
    </row>
    <row r="5956" spans="1:6" x14ac:dyDescent="0.25">
      <c r="A5956" t="s">
        <v>8584</v>
      </c>
      <c r="B5956">
        <v>7300</v>
      </c>
      <c r="C5956">
        <v>2006</v>
      </c>
      <c r="D5956" t="s">
        <v>169</v>
      </c>
      <c r="E5956" s="1">
        <v>42992.012627314813</v>
      </c>
      <c r="F5956" s="1">
        <v>42992.012627314813</v>
      </c>
    </row>
    <row r="5957" spans="1:6" x14ac:dyDescent="0.25">
      <c r="A5957" t="s">
        <v>6409</v>
      </c>
      <c r="B5957">
        <v>5487</v>
      </c>
      <c r="E5957" s="1">
        <v>42975.420057870368</v>
      </c>
      <c r="F5957" s="1">
        <v>42975.420057870368</v>
      </c>
    </row>
    <row r="5958" spans="1:6" x14ac:dyDescent="0.25">
      <c r="A5958" t="s">
        <v>6410</v>
      </c>
      <c r="B5958">
        <v>5488</v>
      </c>
      <c r="E5958" s="1">
        <v>42975.420057870368</v>
      </c>
      <c r="F5958" s="1">
        <v>42975.420057870368</v>
      </c>
    </row>
    <row r="5959" spans="1:6" x14ac:dyDescent="0.25">
      <c r="A5959" t="s">
        <v>6411</v>
      </c>
      <c r="B5959">
        <v>5489</v>
      </c>
      <c r="E5959" s="1">
        <v>42975.420057870368</v>
      </c>
      <c r="F5959" s="1">
        <v>42975.420057870368</v>
      </c>
    </row>
    <row r="5960" spans="1:6" x14ac:dyDescent="0.25">
      <c r="A5960" t="s">
        <v>6412</v>
      </c>
      <c r="B5960">
        <v>5490</v>
      </c>
      <c r="E5960" s="1">
        <v>42975.420057870368</v>
      </c>
      <c r="F5960" s="1">
        <v>42975.420057870368</v>
      </c>
    </row>
    <row r="5961" spans="1:6" x14ac:dyDescent="0.25">
      <c r="A5961" t="s">
        <v>6413</v>
      </c>
      <c r="B5961">
        <v>5491</v>
      </c>
      <c r="E5961" s="1">
        <v>42975.420057870368</v>
      </c>
      <c r="F5961" s="1">
        <v>42975.420057870368</v>
      </c>
    </row>
    <row r="5962" spans="1:6" x14ac:dyDescent="0.25">
      <c r="A5962" t="s">
        <v>6414</v>
      </c>
      <c r="B5962">
        <v>5492</v>
      </c>
      <c r="E5962" s="1">
        <v>42975.420057870368</v>
      </c>
      <c r="F5962" s="1">
        <v>42975.420057870368</v>
      </c>
    </row>
    <row r="5963" spans="1:6" x14ac:dyDescent="0.25">
      <c r="A5963" t="s">
        <v>6415</v>
      </c>
      <c r="B5963">
        <v>5493</v>
      </c>
      <c r="E5963" s="1">
        <v>42975.420057870368</v>
      </c>
      <c r="F5963" s="1">
        <v>42975.420057870368</v>
      </c>
    </row>
    <row r="5964" spans="1:6" x14ac:dyDescent="0.25">
      <c r="A5964" t="s">
        <v>6416</v>
      </c>
      <c r="B5964">
        <v>5494</v>
      </c>
      <c r="E5964" s="1">
        <v>42975.420057870368</v>
      </c>
      <c r="F5964" s="1">
        <v>42975.420057870368</v>
      </c>
    </row>
    <row r="5965" spans="1:6" x14ac:dyDescent="0.25">
      <c r="A5965" t="s">
        <v>6417</v>
      </c>
      <c r="B5965">
        <v>5495</v>
      </c>
      <c r="E5965" s="1">
        <v>42975.420057870368</v>
      </c>
      <c r="F5965" s="1">
        <v>42975.420057870368</v>
      </c>
    </row>
    <row r="5966" spans="1:6" x14ac:dyDescent="0.25">
      <c r="A5966" t="s">
        <v>6418</v>
      </c>
      <c r="B5966">
        <v>5496</v>
      </c>
      <c r="E5966" s="1">
        <v>42975.420057870368</v>
      </c>
      <c r="F5966" s="1">
        <v>42975.420057870368</v>
      </c>
    </row>
    <row r="5967" spans="1:6" x14ac:dyDescent="0.25">
      <c r="A5967" t="s">
        <v>6419</v>
      </c>
      <c r="B5967">
        <v>5497</v>
      </c>
      <c r="E5967" s="1">
        <v>42975.420057870368</v>
      </c>
      <c r="F5967" s="1">
        <v>42975.420057870368</v>
      </c>
    </row>
    <row r="5968" spans="1:6" x14ac:dyDescent="0.25">
      <c r="A5968" t="s">
        <v>6420</v>
      </c>
      <c r="B5968">
        <v>5498</v>
      </c>
      <c r="E5968" s="1">
        <v>42975.420057870368</v>
      </c>
      <c r="F5968" s="1">
        <v>42975.420057870368</v>
      </c>
    </row>
    <row r="5969" spans="1:6" x14ac:dyDescent="0.25">
      <c r="A5969" t="s">
        <v>6421</v>
      </c>
      <c r="B5969">
        <v>5499</v>
      </c>
      <c r="E5969" s="1">
        <v>42975.420057870368</v>
      </c>
      <c r="F5969" s="1">
        <v>42975.420057870368</v>
      </c>
    </row>
    <row r="5970" spans="1:6" x14ac:dyDescent="0.25">
      <c r="A5970" t="s">
        <v>6422</v>
      </c>
      <c r="B5970">
        <v>5500</v>
      </c>
      <c r="E5970" s="1">
        <v>42975.420057870368</v>
      </c>
      <c r="F5970" s="1">
        <v>42975.420057870368</v>
      </c>
    </row>
    <row r="5971" spans="1:6" x14ac:dyDescent="0.25">
      <c r="A5971" t="s">
        <v>6423</v>
      </c>
      <c r="B5971">
        <v>5501</v>
      </c>
      <c r="E5971" s="1">
        <v>42975.420057870368</v>
      </c>
      <c r="F5971" s="1">
        <v>42975.420057870368</v>
      </c>
    </row>
    <row r="5972" spans="1:6" x14ac:dyDescent="0.25">
      <c r="A5972" t="s">
        <v>6424</v>
      </c>
      <c r="B5972">
        <v>5502</v>
      </c>
      <c r="E5972" s="1">
        <v>42975.420057870368</v>
      </c>
      <c r="F5972" s="1">
        <v>42975.420057870368</v>
      </c>
    </row>
    <row r="5973" spans="1:6" x14ac:dyDescent="0.25">
      <c r="A5973" t="s">
        <v>6425</v>
      </c>
      <c r="B5973">
        <v>5503</v>
      </c>
      <c r="E5973" s="1">
        <v>42975.420057870368</v>
      </c>
      <c r="F5973" s="1">
        <v>42975.420057870368</v>
      </c>
    </row>
    <row r="5974" spans="1:6" x14ac:dyDescent="0.25">
      <c r="A5974" t="s">
        <v>6426</v>
      </c>
      <c r="B5974">
        <v>5504</v>
      </c>
      <c r="E5974" s="1">
        <v>42975.420057870368</v>
      </c>
      <c r="F5974" s="1">
        <v>42975.420057870368</v>
      </c>
    </row>
    <row r="5975" spans="1:6" x14ac:dyDescent="0.25">
      <c r="A5975" t="s">
        <v>6427</v>
      </c>
      <c r="B5975">
        <v>5505</v>
      </c>
      <c r="E5975" s="1">
        <v>42975.420057870368</v>
      </c>
      <c r="F5975" s="1">
        <v>42975.420057870368</v>
      </c>
    </row>
    <row r="5976" spans="1:6" x14ac:dyDescent="0.25">
      <c r="A5976" t="s">
        <v>6428</v>
      </c>
      <c r="B5976">
        <v>5506</v>
      </c>
      <c r="E5976" s="1">
        <v>42975.420057870368</v>
      </c>
      <c r="F5976" s="1">
        <v>42975.420057870368</v>
      </c>
    </row>
    <row r="5977" spans="1:6" x14ac:dyDescent="0.25">
      <c r="A5977" t="s">
        <v>6429</v>
      </c>
      <c r="B5977">
        <v>5507</v>
      </c>
      <c r="E5977" s="1">
        <v>42975.420057870368</v>
      </c>
      <c r="F5977" s="1">
        <v>42975.420057870368</v>
      </c>
    </row>
    <row r="5978" spans="1:6" x14ac:dyDescent="0.25">
      <c r="A5978" t="s">
        <v>6430</v>
      </c>
      <c r="B5978">
        <v>5508</v>
      </c>
      <c r="E5978" s="1">
        <v>42975.420057870368</v>
      </c>
      <c r="F5978" s="1">
        <v>42975.420057870368</v>
      </c>
    </row>
    <row r="5979" spans="1:6" x14ac:dyDescent="0.25">
      <c r="A5979" t="s">
        <v>6431</v>
      </c>
      <c r="B5979">
        <v>5509</v>
      </c>
      <c r="E5979" s="1">
        <v>42975.420057870368</v>
      </c>
      <c r="F5979" s="1">
        <v>42975.420057870368</v>
      </c>
    </row>
    <row r="5980" spans="1:6" x14ac:dyDescent="0.25">
      <c r="A5980" t="s">
        <v>6432</v>
      </c>
      <c r="B5980">
        <v>5510</v>
      </c>
      <c r="E5980" s="1">
        <v>42975.420057870368</v>
      </c>
      <c r="F5980" s="1">
        <v>42975.420057870368</v>
      </c>
    </row>
    <row r="5981" spans="1:6" x14ac:dyDescent="0.25">
      <c r="A5981" t="s">
        <v>6433</v>
      </c>
      <c r="B5981">
        <v>5511</v>
      </c>
      <c r="E5981" s="1">
        <v>42975.420057870368</v>
      </c>
      <c r="F5981" s="1">
        <v>42975.420057870368</v>
      </c>
    </row>
    <row r="5982" spans="1:6" x14ac:dyDescent="0.25">
      <c r="A5982" t="s">
        <v>6434</v>
      </c>
      <c r="B5982">
        <v>5512</v>
      </c>
      <c r="E5982" s="1">
        <v>42975.420057870368</v>
      </c>
      <c r="F5982" s="1">
        <v>42975.420057870368</v>
      </c>
    </row>
    <row r="5983" spans="1:6" x14ac:dyDescent="0.25">
      <c r="A5983" t="s">
        <v>8294</v>
      </c>
      <c r="B5983">
        <v>7016</v>
      </c>
      <c r="C5983">
        <v>1996</v>
      </c>
      <c r="E5983" s="1">
        <v>42985.92591435185</v>
      </c>
      <c r="F5983" s="1">
        <v>42985.92591435185</v>
      </c>
    </row>
    <row r="5984" spans="1:6" x14ac:dyDescent="0.25">
      <c r="A5984" t="s">
        <v>6435</v>
      </c>
      <c r="B5984">
        <v>5513</v>
      </c>
      <c r="E5984" s="1">
        <v>42975.420057870368</v>
      </c>
      <c r="F5984" s="1">
        <v>42975.420057870368</v>
      </c>
    </row>
    <row r="5985" spans="1:6" x14ac:dyDescent="0.25">
      <c r="A5985" t="s">
        <v>6436</v>
      </c>
      <c r="B5985">
        <v>5514</v>
      </c>
      <c r="E5985" s="1">
        <v>42975.420057870368</v>
      </c>
      <c r="F5985" s="1">
        <v>42975.420057870368</v>
      </c>
    </row>
    <row r="5986" spans="1:6" x14ac:dyDescent="0.25">
      <c r="A5986" t="s">
        <v>6437</v>
      </c>
      <c r="B5986">
        <v>5515</v>
      </c>
      <c r="E5986" s="1">
        <v>42975.420057870368</v>
      </c>
      <c r="F5986" s="1">
        <v>42975.420057870368</v>
      </c>
    </row>
    <row r="5987" spans="1:6" x14ac:dyDescent="0.25">
      <c r="A5987" t="s">
        <v>6438</v>
      </c>
      <c r="B5987">
        <v>5516</v>
      </c>
      <c r="E5987" s="1">
        <v>42975.420057870368</v>
      </c>
      <c r="F5987" s="1">
        <v>42975.420057870368</v>
      </c>
    </row>
    <row r="5988" spans="1:6" x14ac:dyDescent="0.25">
      <c r="A5988" t="s">
        <v>6439</v>
      </c>
      <c r="B5988">
        <v>5517</v>
      </c>
      <c r="E5988" s="1">
        <v>42975.420057870368</v>
      </c>
      <c r="F5988" s="1">
        <v>42975.420057870368</v>
      </c>
    </row>
    <row r="5989" spans="1:6" x14ac:dyDescent="0.25">
      <c r="A5989" t="s">
        <v>6440</v>
      </c>
      <c r="B5989">
        <v>5518</v>
      </c>
      <c r="E5989" s="1">
        <v>42975.420057870368</v>
      </c>
      <c r="F5989" s="1">
        <v>42975.420057870368</v>
      </c>
    </row>
    <row r="5990" spans="1:6" x14ac:dyDescent="0.25">
      <c r="A5990" t="s">
        <v>6441</v>
      </c>
      <c r="B5990">
        <v>5519</v>
      </c>
      <c r="E5990" s="1">
        <v>42975.420057870368</v>
      </c>
      <c r="F5990" s="1">
        <v>42975.420057870368</v>
      </c>
    </row>
    <row r="5991" spans="1:6" x14ac:dyDescent="0.25">
      <c r="A5991" t="s">
        <v>6442</v>
      </c>
      <c r="B5991">
        <v>5520</v>
      </c>
      <c r="E5991" s="1">
        <v>42975.420057870368</v>
      </c>
      <c r="F5991" s="1">
        <v>42975.420057870368</v>
      </c>
    </row>
    <row r="5992" spans="1:6" x14ac:dyDescent="0.25">
      <c r="A5992" t="s">
        <v>6443</v>
      </c>
      <c r="B5992">
        <v>5521</v>
      </c>
      <c r="E5992" s="1">
        <v>42975.420057870368</v>
      </c>
      <c r="F5992" s="1">
        <v>42975.420057870368</v>
      </c>
    </row>
    <row r="5993" spans="1:6" x14ac:dyDescent="0.25">
      <c r="A5993" t="s">
        <v>6444</v>
      </c>
      <c r="B5993">
        <v>5522</v>
      </c>
      <c r="E5993" s="1">
        <v>42975.420057870368</v>
      </c>
      <c r="F5993" s="1">
        <v>42975.420057870368</v>
      </c>
    </row>
    <row r="5994" spans="1:6" x14ac:dyDescent="0.25">
      <c r="A5994" t="s">
        <v>6445</v>
      </c>
      <c r="B5994">
        <v>5523</v>
      </c>
      <c r="E5994" s="1">
        <v>42975.420057870368</v>
      </c>
      <c r="F5994" s="1">
        <v>42975.420057870368</v>
      </c>
    </row>
    <row r="5995" spans="1:6" x14ac:dyDescent="0.25">
      <c r="A5995" t="s">
        <v>6446</v>
      </c>
      <c r="B5995">
        <v>5524</v>
      </c>
      <c r="E5995" s="1">
        <v>42975.420057870368</v>
      </c>
      <c r="F5995" s="1">
        <v>42975.420057870368</v>
      </c>
    </row>
    <row r="5996" spans="1:6" x14ac:dyDescent="0.25">
      <c r="A5996" t="s">
        <v>6447</v>
      </c>
      <c r="B5996">
        <v>5525</v>
      </c>
      <c r="E5996" s="1">
        <v>42975.420057870368</v>
      </c>
      <c r="F5996" s="1">
        <v>42975.420057870368</v>
      </c>
    </row>
    <row r="5997" spans="1:6" x14ac:dyDescent="0.25">
      <c r="A5997" t="s">
        <v>6448</v>
      </c>
      <c r="B5997">
        <v>5526</v>
      </c>
      <c r="E5997" s="1">
        <v>42975.420057870368</v>
      </c>
      <c r="F5997" s="1">
        <v>42975.420057870368</v>
      </c>
    </row>
    <row r="5998" spans="1:6" x14ac:dyDescent="0.25">
      <c r="A5998" t="s">
        <v>6449</v>
      </c>
      <c r="B5998">
        <v>5527</v>
      </c>
      <c r="E5998" s="1">
        <v>42975.420057870368</v>
      </c>
      <c r="F5998" s="1">
        <v>42975.420057870368</v>
      </c>
    </row>
    <row r="5999" spans="1:6" x14ac:dyDescent="0.25">
      <c r="A5999" t="s">
        <v>6450</v>
      </c>
      <c r="B5999">
        <v>5528</v>
      </c>
      <c r="E5999" s="1">
        <v>42975.420057870368</v>
      </c>
      <c r="F5999" s="1">
        <v>42975.420057870368</v>
      </c>
    </row>
    <row r="6000" spans="1:6" x14ac:dyDescent="0.25">
      <c r="A6000" t="s">
        <v>6451</v>
      </c>
      <c r="B6000">
        <v>5529</v>
      </c>
      <c r="E6000" s="1">
        <v>42975.420057870368</v>
      </c>
      <c r="F6000" s="1">
        <v>42975.420057870368</v>
      </c>
    </row>
    <row r="6001" spans="1:6" x14ac:dyDescent="0.25">
      <c r="A6001" t="s">
        <v>6452</v>
      </c>
      <c r="B6001">
        <v>5530</v>
      </c>
      <c r="E6001" s="1">
        <v>42975.420057870368</v>
      </c>
      <c r="F6001" s="1">
        <v>42975.420057870368</v>
      </c>
    </row>
    <row r="6002" spans="1:6" x14ac:dyDescent="0.25">
      <c r="A6002" t="s">
        <v>6453</v>
      </c>
      <c r="B6002">
        <v>5531</v>
      </c>
      <c r="E6002" s="1">
        <v>42975.420057870368</v>
      </c>
      <c r="F6002" s="1">
        <v>42975.420057870368</v>
      </c>
    </row>
    <row r="6003" spans="1:6" x14ac:dyDescent="0.25">
      <c r="A6003" t="s">
        <v>6454</v>
      </c>
      <c r="B6003">
        <v>5532</v>
      </c>
      <c r="E6003" s="1">
        <v>42975.420057870368</v>
      </c>
      <c r="F6003" s="1">
        <v>42975.420057870368</v>
      </c>
    </row>
    <row r="6004" spans="1:6" x14ac:dyDescent="0.25">
      <c r="A6004" t="s">
        <v>6455</v>
      </c>
      <c r="B6004">
        <v>5533</v>
      </c>
      <c r="E6004" s="1">
        <v>42975.420057870368</v>
      </c>
      <c r="F6004" s="1">
        <v>42975.420057870368</v>
      </c>
    </row>
    <row r="6005" spans="1:6" x14ac:dyDescent="0.25">
      <c r="A6005" t="s">
        <v>6456</v>
      </c>
      <c r="B6005">
        <v>5534</v>
      </c>
      <c r="E6005" s="1">
        <v>42975.420057870368</v>
      </c>
      <c r="F6005" s="1">
        <v>42975.420057870368</v>
      </c>
    </row>
    <row r="6006" spans="1:6" x14ac:dyDescent="0.25">
      <c r="A6006" t="s">
        <v>6457</v>
      </c>
      <c r="B6006">
        <v>5535</v>
      </c>
      <c r="E6006" s="1">
        <v>42975.420057870368</v>
      </c>
      <c r="F6006" s="1">
        <v>42975.420057870368</v>
      </c>
    </row>
    <row r="6007" spans="1:6" x14ac:dyDescent="0.25">
      <c r="A6007" t="s">
        <v>6458</v>
      </c>
      <c r="B6007">
        <v>5536</v>
      </c>
      <c r="E6007" s="1">
        <v>42975.420057870368</v>
      </c>
      <c r="F6007" s="1">
        <v>42975.420057870368</v>
      </c>
    </row>
    <row r="6008" spans="1:6" x14ac:dyDescent="0.25">
      <c r="A6008" t="s">
        <v>261</v>
      </c>
      <c r="B6008">
        <v>5537</v>
      </c>
      <c r="E6008" s="1">
        <v>42975.420057870368</v>
      </c>
      <c r="F6008" s="1">
        <v>42975.420057870368</v>
      </c>
    </row>
    <row r="6009" spans="1:6" x14ac:dyDescent="0.25">
      <c r="A6009" t="s">
        <v>6459</v>
      </c>
      <c r="B6009">
        <v>5538</v>
      </c>
      <c r="E6009" s="1">
        <v>42975.420057870368</v>
      </c>
      <c r="F6009" s="1">
        <v>42975.420057870368</v>
      </c>
    </row>
    <row r="6010" spans="1:6" x14ac:dyDescent="0.25">
      <c r="A6010" t="s">
        <v>6460</v>
      </c>
      <c r="B6010">
        <v>5539</v>
      </c>
      <c r="E6010" s="1">
        <v>42975.420057870368</v>
      </c>
      <c r="F6010" s="1">
        <v>42975.420057870368</v>
      </c>
    </row>
    <row r="6011" spans="1:6" x14ac:dyDescent="0.25">
      <c r="A6011" t="s">
        <v>6461</v>
      </c>
      <c r="B6011">
        <v>5540</v>
      </c>
      <c r="E6011" s="1">
        <v>42975.420057870368</v>
      </c>
      <c r="F6011" s="1">
        <v>42975.420057870368</v>
      </c>
    </row>
    <row r="6012" spans="1:6" x14ac:dyDescent="0.25">
      <c r="A6012" t="s">
        <v>6462</v>
      </c>
      <c r="B6012">
        <v>5541</v>
      </c>
      <c r="E6012" s="1">
        <v>42975.420057870368</v>
      </c>
      <c r="F6012" s="1">
        <v>42975.420057870368</v>
      </c>
    </row>
    <row r="6013" spans="1:6" x14ac:dyDescent="0.25">
      <c r="A6013" t="s">
        <v>6463</v>
      </c>
      <c r="B6013">
        <v>5542</v>
      </c>
      <c r="E6013" s="1">
        <v>42975.420057870368</v>
      </c>
      <c r="F6013" s="1">
        <v>42975.420057870368</v>
      </c>
    </row>
    <row r="6014" spans="1:6" x14ac:dyDescent="0.25">
      <c r="A6014" t="s">
        <v>6464</v>
      </c>
      <c r="B6014">
        <v>5543</v>
      </c>
      <c r="E6014" s="1">
        <v>42975.420057870368</v>
      </c>
      <c r="F6014" s="1">
        <v>42975.420057870368</v>
      </c>
    </row>
    <row r="6015" spans="1:6" x14ac:dyDescent="0.25">
      <c r="A6015" t="s">
        <v>6465</v>
      </c>
      <c r="B6015">
        <v>5544</v>
      </c>
      <c r="E6015" s="1">
        <v>42975.420057870368</v>
      </c>
      <c r="F6015" s="1">
        <v>42975.420057870368</v>
      </c>
    </row>
    <row r="6016" spans="1:6" x14ac:dyDescent="0.25">
      <c r="A6016" t="s">
        <v>6466</v>
      </c>
      <c r="B6016">
        <v>5545</v>
      </c>
      <c r="E6016" s="1">
        <v>42975.420057870368</v>
      </c>
      <c r="F6016" s="1">
        <v>42975.420057870368</v>
      </c>
    </row>
    <row r="6017" spans="1:6" x14ac:dyDescent="0.25">
      <c r="A6017" t="s">
        <v>6467</v>
      </c>
      <c r="B6017">
        <v>5546</v>
      </c>
      <c r="E6017" s="1">
        <v>42975.420057870368</v>
      </c>
      <c r="F6017" s="1">
        <v>42975.420057870368</v>
      </c>
    </row>
    <row r="6018" spans="1:6" x14ac:dyDescent="0.25">
      <c r="A6018" t="s">
        <v>6468</v>
      </c>
      <c r="B6018">
        <v>5547</v>
      </c>
      <c r="E6018" s="1">
        <v>42975.420057870368</v>
      </c>
      <c r="F6018" s="1">
        <v>42975.420057870368</v>
      </c>
    </row>
    <row r="6019" spans="1:6" x14ac:dyDescent="0.25">
      <c r="A6019" t="s">
        <v>6469</v>
      </c>
      <c r="B6019">
        <v>5548</v>
      </c>
      <c r="E6019" s="1">
        <v>42975.420057870368</v>
      </c>
      <c r="F6019" s="1">
        <v>42975.420057870368</v>
      </c>
    </row>
    <row r="6020" spans="1:6" x14ac:dyDescent="0.25">
      <c r="A6020" t="s">
        <v>6470</v>
      </c>
      <c r="B6020">
        <v>5549</v>
      </c>
      <c r="E6020" s="1">
        <v>42975.420057870368</v>
      </c>
      <c r="F6020" s="1">
        <v>42975.420057870368</v>
      </c>
    </row>
    <row r="6021" spans="1:6" x14ac:dyDescent="0.25">
      <c r="A6021" t="s">
        <v>6471</v>
      </c>
      <c r="B6021">
        <v>5550</v>
      </c>
      <c r="E6021" s="1">
        <v>42975.420057870368</v>
      </c>
      <c r="F6021" s="1">
        <v>42975.420057870368</v>
      </c>
    </row>
    <row r="6022" spans="1:6" x14ac:dyDescent="0.25">
      <c r="A6022" t="s">
        <v>6472</v>
      </c>
      <c r="B6022">
        <v>5551</v>
      </c>
      <c r="E6022" s="1">
        <v>42975.420057870368</v>
      </c>
      <c r="F6022" s="1">
        <v>42975.420057870368</v>
      </c>
    </row>
    <row r="6023" spans="1:6" x14ac:dyDescent="0.25">
      <c r="A6023" t="s">
        <v>6473</v>
      </c>
      <c r="B6023">
        <v>5552</v>
      </c>
      <c r="E6023" s="1">
        <v>42975.420057870368</v>
      </c>
      <c r="F6023" s="1">
        <v>42975.420057870368</v>
      </c>
    </row>
    <row r="6024" spans="1:6" x14ac:dyDescent="0.25">
      <c r="A6024" t="s">
        <v>6474</v>
      </c>
      <c r="B6024">
        <v>5553</v>
      </c>
      <c r="E6024" s="1">
        <v>42975.420057870368</v>
      </c>
      <c r="F6024" s="1">
        <v>42975.420057870368</v>
      </c>
    </row>
    <row r="6025" spans="1:6" x14ac:dyDescent="0.25">
      <c r="A6025" t="s">
        <v>6475</v>
      </c>
      <c r="B6025">
        <v>5554</v>
      </c>
      <c r="E6025" s="1">
        <v>42975.420057870368</v>
      </c>
      <c r="F6025" s="1">
        <v>42975.420057870368</v>
      </c>
    </row>
    <row r="6026" spans="1:6" x14ac:dyDescent="0.25">
      <c r="A6026" t="s">
        <v>6476</v>
      </c>
      <c r="B6026">
        <v>5555</v>
      </c>
      <c r="E6026" s="1">
        <v>42975.420057870368</v>
      </c>
      <c r="F6026" s="1">
        <v>42975.420057870368</v>
      </c>
    </row>
    <row r="6027" spans="1:6" x14ac:dyDescent="0.25">
      <c r="A6027" t="s">
        <v>6477</v>
      </c>
      <c r="B6027">
        <v>5556</v>
      </c>
      <c r="E6027" s="1">
        <v>42975.420057870368</v>
      </c>
      <c r="F6027" s="1">
        <v>42975.420057870368</v>
      </c>
    </row>
    <row r="6028" spans="1:6" x14ac:dyDescent="0.25">
      <c r="A6028" t="s">
        <v>6478</v>
      </c>
      <c r="B6028">
        <v>5557</v>
      </c>
      <c r="E6028" s="1">
        <v>42975.420057870368</v>
      </c>
      <c r="F6028" s="1">
        <v>42975.420057870368</v>
      </c>
    </row>
    <row r="6029" spans="1:6" x14ac:dyDescent="0.25">
      <c r="A6029" t="s">
        <v>6479</v>
      </c>
      <c r="B6029">
        <v>5558</v>
      </c>
      <c r="E6029" s="1">
        <v>42975.420057870368</v>
      </c>
      <c r="F6029" s="1">
        <v>42975.420057870368</v>
      </c>
    </row>
    <row r="6030" spans="1:6" x14ac:dyDescent="0.25">
      <c r="A6030" t="s">
        <v>8465</v>
      </c>
      <c r="B6030">
        <v>7098</v>
      </c>
      <c r="D6030" t="s">
        <v>8481</v>
      </c>
      <c r="E6030" s="1">
        <v>42990.545127314814</v>
      </c>
      <c r="F6030" s="1">
        <v>42990.545127314814</v>
      </c>
    </row>
    <row r="6031" spans="1:6" x14ac:dyDescent="0.25">
      <c r="A6031" t="s">
        <v>8320</v>
      </c>
      <c r="B6031">
        <v>7017</v>
      </c>
      <c r="C6031">
        <v>1995</v>
      </c>
      <c r="E6031" s="1">
        <v>42985.92591435185</v>
      </c>
      <c r="F6031" s="1">
        <v>42985.92591435185</v>
      </c>
    </row>
    <row r="6032" spans="1:6" x14ac:dyDescent="0.25">
      <c r="A6032" t="s">
        <v>6480</v>
      </c>
      <c r="B6032">
        <v>5559</v>
      </c>
      <c r="E6032" s="1">
        <v>42975.420057870368</v>
      </c>
      <c r="F6032" s="1">
        <v>42975.420057870368</v>
      </c>
    </row>
    <row r="6033" spans="1:6" x14ac:dyDescent="0.25">
      <c r="A6033" t="s">
        <v>6481</v>
      </c>
      <c r="B6033">
        <v>5560</v>
      </c>
      <c r="E6033" s="1">
        <v>42975.420057870368</v>
      </c>
      <c r="F6033" s="1">
        <v>42975.420057870368</v>
      </c>
    </row>
    <row r="6034" spans="1:6" x14ac:dyDescent="0.25">
      <c r="A6034" t="s">
        <v>6482</v>
      </c>
      <c r="B6034">
        <v>5561</v>
      </c>
      <c r="E6034" s="1">
        <v>42975.420057870368</v>
      </c>
      <c r="F6034" s="1">
        <v>42975.420057870368</v>
      </c>
    </row>
    <row r="6035" spans="1:6" x14ac:dyDescent="0.25">
      <c r="A6035" t="s">
        <v>6483</v>
      </c>
      <c r="B6035">
        <v>5562</v>
      </c>
      <c r="E6035" s="1">
        <v>42975.420057870368</v>
      </c>
      <c r="F6035" s="1">
        <v>42975.420057870368</v>
      </c>
    </row>
    <row r="6036" spans="1:6" x14ac:dyDescent="0.25">
      <c r="A6036" t="s">
        <v>6484</v>
      </c>
      <c r="B6036">
        <v>5563</v>
      </c>
      <c r="E6036" s="1">
        <v>42975.420057870368</v>
      </c>
      <c r="F6036" s="1">
        <v>42975.420057870368</v>
      </c>
    </row>
    <row r="6037" spans="1:6" x14ac:dyDescent="0.25">
      <c r="A6037" t="s">
        <v>6485</v>
      </c>
      <c r="B6037">
        <v>5564</v>
      </c>
      <c r="E6037" s="1">
        <v>42975.420057870368</v>
      </c>
      <c r="F6037" s="1">
        <v>42975.420057870368</v>
      </c>
    </row>
    <row r="6038" spans="1:6" x14ac:dyDescent="0.25">
      <c r="A6038" t="s">
        <v>6486</v>
      </c>
      <c r="B6038">
        <v>5565</v>
      </c>
      <c r="E6038" s="1">
        <v>42975.420057870368</v>
      </c>
      <c r="F6038" s="1">
        <v>42975.420057870368</v>
      </c>
    </row>
    <row r="6039" spans="1:6" x14ac:dyDescent="0.25">
      <c r="A6039" t="s">
        <v>8774</v>
      </c>
      <c r="B6039">
        <v>7358</v>
      </c>
      <c r="D6039" t="s">
        <v>292</v>
      </c>
      <c r="E6039" s="1">
        <v>42993.885868055557</v>
      </c>
      <c r="F6039" s="1">
        <v>42993.885868055557</v>
      </c>
    </row>
    <row r="6040" spans="1:6" x14ac:dyDescent="0.25">
      <c r="A6040" t="s">
        <v>6487</v>
      </c>
      <c r="B6040">
        <v>5566</v>
      </c>
      <c r="E6040" s="1">
        <v>42975.420057870368</v>
      </c>
      <c r="F6040" s="1">
        <v>42975.420057870368</v>
      </c>
    </row>
    <row r="6041" spans="1:6" x14ac:dyDescent="0.25">
      <c r="A6041" t="s">
        <v>6488</v>
      </c>
      <c r="B6041">
        <v>5567</v>
      </c>
      <c r="E6041" s="1">
        <v>42975.420057870368</v>
      </c>
      <c r="F6041" s="1">
        <v>42975.420057870368</v>
      </c>
    </row>
    <row r="6042" spans="1:6" x14ac:dyDescent="0.25">
      <c r="A6042" t="s">
        <v>6489</v>
      </c>
      <c r="B6042">
        <v>5568</v>
      </c>
      <c r="E6042" s="1">
        <v>42975.420057870368</v>
      </c>
      <c r="F6042" s="1">
        <v>42975.420057870368</v>
      </c>
    </row>
    <row r="6043" spans="1:6" x14ac:dyDescent="0.25">
      <c r="A6043" t="s">
        <v>6490</v>
      </c>
      <c r="B6043">
        <v>5569</v>
      </c>
      <c r="E6043" s="1">
        <v>42975.420057870368</v>
      </c>
      <c r="F6043" s="1">
        <v>42975.420057870368</v>
      </c>
    </row>
    <row r="6044" spans="1:6" x14ac:dyDescent="0.25">
      <c r="A6044" t="s">
        <v>6491</v>
      </c>
      <c r="B6044">
        <v>5570</v>
      </c>
      <c r="E6044" s="1">
        <v>42975.420057870368</v>
      </c>
      <c r="F6044" s="1">
        <v>42975.420057870368</v>
      </c>
    </row>
    <row r="6045" spans="1:6" x14ac:dyDescent="0.25">
      <c r="A6045" t="s">
        <v>6492</v>
      </c>
      <c r="B6045">
        <v>5571</v>
      </c>
      <c r="E6045" s="1">
        <v>42975.420057870368</v>
      </c>
      <c r="F6045" s="1">
        <v>42975.420057870368</v>
      </c>
    </row>
    <row r="6046" spans="1:6" x14ac:dyDescent="0.25">
      <c r="A6046" t="s">
        <v>6493</v>
      </c>
      <c r="B6046">
        <v>5572</v>
      </c>
      <c r="E6046" s="1">
        <v>42975.420057870368</v>
      </c>
      <c r="F6046" s="1">
        <v>42975.420057870368</v>
      </c>
    </row>
    <row r="6047" spans="1:6" x14ac:dyDescent="0.25">
      <c r="A6047" t="s">
        <v>6494</v>
      </c>
      <c r="B6047">
        <v>5573</v>
      </c>
      <c r="E6047" s="1">
        <v>42975.420057870368</v>
      </c>
      <c r="F6047" s="1">
        <v>42975.420057870368</v>
      </c>
    </row>
    <row r="6048" spans="1:6" x14ac:dyDescent="0.25">
      <c r="A6048" t="s">
        <v>6495</v>
      </c>
      <c r="B6048">
        <v>5574</v>
      </c>
      <c r="E6048" s="1">
        <v>42975.420057870368</v>
      </c>
      <c r="F6048" s="1">
        <v>42975.420057870368</v>
      </c>
    </row>
    <row r="6049" spans="1:6" x14ac:dyDescent="0.25">
      <c r="A6049" t="s">
        <v>6496</v>
      </c>
      <c r="B6049">
        <v>5575</v>
      </c>
      <c r="E6049" s="1">
        <v>42975.420057870368</v>
      </c>
      <c r="F6049" s="1">
        <v>42975.420057870368</v>
      </c>
    </row>
    <row r="6050" spans="1:6" x14ac:dyDescent="0.25">
      <c r="A6050" t="s">
        <v>6497</v>
      </c>
      <c r="B6050">
        <v>5576</v>
      </c>
      <c r="E6050" s="1">
        <v>42975.420057870368</v>
      </c>
      <c r="F6050" s="1">
        <v>42975.420057870368</v>
      </c>
    </row>
    <row r="6051" spans="1:6" x14ac:dyDescent="0.25">
      <c r="A6051" t="s">
        <v>6498</v>
      </c>
      <c r="B6051">
        <v>5577</v>
      </c>
      <c r="E6051" s="1">
        <v>42975.420057870368</v>
      </c>
      <c r="F6051" s="1">
        <v>42975.420057870368</v>
      </c>
    </row>
    <row r="6052" spans="1:6" x14ac:dyDescent="0.25">
      <c r="A6052" t="s">
        <v>6499</v>
      </c>
      <c r="B6052">
        <v>5578</v>
      </c>
      <c r="E6052" s="1">
        <v>42975.420057870368</v>
      </c>
      <c r="F6052" s="1">
        <v>42975.420057870368</v>
      </c>
    </row>
    <row r="6053" spans="1:6" x14ac:dyDescent="0.25">
      <c r="A6053" t="s">
        <v>6500</v>
      </c>
      <c r="B6053">
        <v>5579</v>
      </c>
      <c r="E6053" s="1">
        <v>42975.420057870368</v>
      </c>
      <c r="F6053" s="1">
        <v>42975.420057870368</v>
      </c>
    </row>
    <row r="6054" spans="1:6" x14ac:dyDescent="0.25">
      <c r="A6054" t="s">
        <v>6501</v>
      </c>
      <c r="B6054">
        <v>5580</v>
      </c>
      <c r="E6054" s="1">
        <v>42975.420057870368</v>
      </c>
      <c r="F6054" s="1">
        <v>42975.420057870368</v>
      </c>
    </row>
    <row r="6055" spans="1:6" x14ac:dyDescent="0.25">
      <c r="A6055" t="s">
        <v>6502</v>
      </c>
      <c r="B6055">
        <v>5581</v>
      </c>
      <c r="E6055" s="1">
        <v>42975.420057870368</v>
      </c>
      <c r="F6055" s="1">
        <v>42975.420057870368</v>
      </c>
    </row>
    <row r="6056" spans="1:6" x14ac:dyDescent="0.25">
      <c r="A6056" t="s">
        <v>6503</v>
      </c>
      <c r="B6056">
        <v>5582</v>
      </c>
      <c r="E6056" s="1">
        <v>42975.420057870368</v>
      </c>
      <c r="F6056" s="1">
        <v>42975.420057870368</v>
      </c>
    </row>
    <row r="6057" spans="1:6" x14ac:dyDescent="0.25">
      <c r="A6057" t="s">
        <v>6504</v>
      </c>
      <c r="B6057">
        <v>5583</v>
      </c>
      <c r="E6057" s="1">
        <v>42975.420057870368</v>
      </c>
      <c r="F6057" s="1">
        <v>42975.420057870368</v>
      </c>
    </row>
    <row r="6058" spans="1:6" x14ac:dyDescent="0.25">
      <c r="A6058" t="s">
        <v>6505</v>
      </c>
      <c r="B6058">
        <v>5584</v>
      </c>
      <c r="E6058" s="1">
        <v>42975.420057870368</v>
      </c>
      <c r="F6058" s="1">
        <v>42975.420057870368</v>
      </c>
    </row>
    <row r="6059" spans="1:6" x14ac:dyDescent="0.25">
      <c r="A6059" t="s">
        <v>6506</v>
      </c>
      <c r="B6059">
        <v>5585</v>
      </c>
      <c r="E6059" s="1">
        <v>42975.420057870368</v>
      </c>
      <c r="F6059" s="1">
        <v>42975.420057870368</v>
      </c>
    </row>
    <row r="6060" spans="1:6" x14ac:dyDescent="0.25">
      <c r="A6060" t="s">
        <v>6507</v>
      </c>
      <c r="B6060">
        <v>5586</v>
      </c>
      <c r="E6060" s="1">
        <v>42975.420057870368</v>
      </c>
      <c r="F6060" s="1">
        <v>42975.420057870368</v>
      </c>
    </row>
    <row r="6061" spans="1:6" x14ac:dyDescent="0.25">
      <c r="A6061" t="s">
        <v>20</v>
      </c>
      <c r="B6061">
        <v>5587</v>
      </c>
      <c r="E6061" s="1">
        <v>42975.420057870368</v>
      </c>
      <c r="F6061" s="1">
        <v>42975.420057870368</v>
      </c>
    </row>
    <row r="6062" spans="1:6" x14ac:dyDescent="0.25">
      <c r="A6062" t="s">
        <v>6508</v>
      </c>
      <c r="B6062">
        <v>5588</v>
      </c>
      <c r="E6062" s="1">
        <v>42975.420057870368</v>
      </c>
      <c r="F6062" s="1">
        <v>42975.420057870368</v>
      </c>
    </row>
    <row r="6063" spans="1:6" x14ac:dyDescent="0.25">
      <c r="A6063" t="s">
        <v>6509</v>
      </c>
      <c r="B6063">
        <v>5589</v>
      </c>
      <c r="E6063" s="1">
        <v>42975.420057870368</v>
      </c>
      <c r="F6063" s="1">
        <v>42975.420057870368</v>
      </c>
    </row>
    <row r="6064" spans="1:6" x14ac:dyDescent="0.25">
      <c r="A6064" t="s">
        <v>8896</v>
      </c>
      <c r="B6064">
        <v>5590</v>
      </c>
      <c r="C6064">
        <v>2005</v>
      </c>
      <c r="E6064" s="1">
        <v>42975.420057870368</v>
      </c>
      <c r="F6064" s="1">
        <v>42975.420057870368</v>
      </c>
    </row>
    <row r="6065" spans="1:6" x14ac:dyDescent="0.25">
      <c r="A6065" t="s">
        <v>6510</v>
      </c>
      <c r="B6065">
        <v>5591</v>
      </c>
      <c r="E6065" s="1">
        <v>42975.420057870368</v>
      </c>
      <c r="F6065" s="1">
        <v>42975.420057870368</v>
      </c>
    </row>
    <row r="6066" spans="1:6" x14ac:dyDescent="0.25">
      <c r="A6066" t="s">
        <v>6511</v>
      </c>
      <c r="B6066">
        <v>5592</v>
      </c>
      <c r="E6066" s="1">
        <v>42975.420057870368</v>
      </c>
      <c r="F6066" s="1">
        <v>42975.420057870368</v>
      </c>
    </row>
    <row r="6067" spans="1:6" x14ac:dyDescent="0.25">
      <c r="A6067" t="s">
        <v>6512</v>
      </c>
      <c r="B6067">
        <v>5593</v>
      </c>
      <c r="E6067" s="1">
        <v>42975.420057870368</v>
      </c>
      <c r="F6067" s="1">
        <v>42975.420057870368</v>
      </c>
    </row>
    <row r="6068" spans="1:6" x14ac:dyDescent="0.25">
      <c r="A6068" t="s">
        <v>8287</v>
      </c>
      <c r="B6068">
        <v>7018</v>
      </c>
      <c r="C6068">
        <v>1995</v>
      </c>
      <c r="E6068" s="1">
        <v>42985.92591435185</v>
      </c>
      <c r="F6068" s="1">
        <v>42985.92591435185</v>
      </c>
    </row>
    <row r="6069" spans="1:6" x14ac:dyDescent="0.25">
      <c r="A6069" t="s">
        <v>6513</v>
      </c>
      <c r="B6069">
        <v>5594</v>
      </c>
      <c r="E6069" s="1">
        <v>42975.420057870368</v>
      </c>
      <c r="F6069" s="1">
        <v>42975.420057870368</v>
      </c>
    </row>
    <row r="6070" spans="1:6" x14ac:dyDescent="0.25">
      <c r="A6070" t="s">
        <v>6514</v>
      </c>
      <c r="B6070">
        <v>5595</v>
      </c>
      <c r="E6070" s="1">
        <v>42975.420057870368</v>
      </c>
      <c r="F6070" s="1">
        <v>42975.420057870368</v>
      </c>
    </row>
    <row r="6071" spans="1:6" x14ac:dyDescent="0.25">
      <c r="A6071" t="s">
        <v>6515</v>
      </c>
      <c r="B6071">
        <v>5596</v>
      </c>
      <c r="E6071" s="1">
        <v>42975.420057870368</v>
      </c>
      <c r="F6071" s="1">
        <v>42975.420057870368</v>
      </c>
    </row>
    <row r="6072" spans="1:6" x14ac:dyDescent="0.25">
      <c r="A6072" t="s">
        <v>6516</v>
      </c>
      <c r="B6072">
        <v>5597</v>
      </c>
      <c r="E6072" s="1">
        <v>42975.420057870368</v>
      </c>
      <c r="F6072" s="1">
        <v>42975.420057870368</v>
      </c>
    </row>
    <row r="6073" spans="1:6" x14ac:dyDescent="0.25">
      <c r="A6073" t="s">
        <v>6517</v>
      </c>
      <c r="B6073">
        <v>5598</v>
      </c>
      <c r="E6073" s="1">
        <v>42975.420057870368</v>
      </c>
      <c r="F6073" s="1">
        <v>42975.420057870368</v>
      </c>
    </row>
    <row r="6074" spans="1:6" x14ac:dyDescent="0.25">
      <c r="A6074" t="s">
        <v>6518</v>
      </c>
      <c r="B6074">
        <v>5599</v>
      </c>
      <c r="E6074" s="1">
        <v>42975.420057870368</v>
      </c>
      <c r="F6074" s="1">
        <v>42975.420057870368</v>
      </c>
    </row>
    <row r="6075" spans="1:6" x14ac:dyDescent="0.25">
      <c r="A6075" t="s">
        <v>6519</v>
      </c>
      <c r="B6075">
        <v>5600</v>
      </c>
      <c r="E6075" s="1">
        <v>42975.420057870368</v>
      </c>
      <c r="F6075" s="1">
        <v>42975.420057870368</v>
      </c>
    </row>
    <row r="6076" spans="1:6" x14ac:dyDescent="0.25">
      <c r="A6076" t="s">
        <v>6520</v>
      </c>
      <c r="B6076">
        <v>5601</v>
      </c>
      <c r="E6076" s="1">
        <v>42975.420057870368</v>
      </c>
      <c r="F6076" s="1">
        <v>42975.420057870368</v>
      </c>
    </row>
    <row r="6077" spans="1:6" x14ac:dyDescent="0.25">
      <c r="A6077" t="s">
        <v>6521</v>
      </c>
      <c r="B6077">
        <v>5602</v>
      </c>
      <c r="E6077" s="1">
        <v>42975.420057870368</v>
      </c>
      <c r="F6077" s="1">
        <v>42975.420057870368</v>
      </c>
    </row>
    <row r="6078" spans="1:6" x14ac:dyDescent="0.25">
      <c r="A6078" t="s">
        <v>6522</v>
      </c>
      <c r="B6078">
        <v>5603</v>
      </c>
      <c r="E6078" s="1">
        <v>42975.420057870368</v>
      </c>
      <c r="F6078" s="1">
        <v>42975.420057870368</v>
      </c>
    </row>
    <row r="6079" spans="1:6" x14ac:dyDescent="0.25">
      <c r="A6079" t="s">
        <v>6523</v>
      </c>
      <c r="B6079">
        <v>5604</v>
      </c>
      <c r="E6079" s="1">
        <v>42975.420057870368</v>
      </c>
      <c r="F6079" s="1">
        <v>42975.420057870368</v>
      </c>
    </row>
    <row r="6080" spans="1:6" x14ac:dyDescent="0.25">
      <c r="A6080" t="s">
        <v>6524</v>
      </c>
      <c r="B6080">
        <v>5605</v>
      </c>
      <c r="E6080" s="1">
        <v>42975.420057870368</v>
      </c>
      <c r="F6080" s="1">
        <v>42975.420057870368</v>
      </c>
    </row>
    <row r="6081" spans="1:6" x14ac:dyDescent="0.25">
      <c r="A6081" t="s">
        <v>6525</v>
      </c>
      <c r="B6081">
        <v>5606</v>
      </c>
      <c r="E6081" s="1">
        <v>42975.420057870368</v>
      </c>
      <c r="F6081" s="1">
        <v>42975.420057870368</v>
      </c>
    </row>
    <row r="6082" spans="1:6" x14ac:dyDescent="0.25">
      <c r="A6082" t="s">
        <v>6526</v>
      </c>
      <c r="B6082">
        <v>5607</v>
      </c>
      <c r="E6082" s="1">
        <v>42975.420057870368</v>
      </c>
      <c r="F6082" s="1">
        <v>42975.420057870368</v>
      </c>
    </row>
    <row r="6083" spans="1:6" x14ac:dyDescent="0.25">
      <c r="A6083" t="s">
        <v>6527</v>
      </c>
      <c r="B6083">
        <v>5608</v>
      </c>
      <c r="E6083" s="1">
        <v>42975.420057870368</v>
      </c>
      <c r="F6083" s="1">
        <v>42975.420057870368</v>
      </c>
    </row>
    <row r="6084" spans="1:6" x14ac:dyDescent="0.25">
      <c r="A6084" t="s">
        <v>6528</v>
      </c>
      <c r="B6084">
        <v>5609</v>
      </c>
      <c r="E6084" s="1">
        <v>42975.420057870368</v>
      </c>
      <c r="F6084" s="1">
        <v>42975.420057870368</v>
      </c>
    </row>
    <row r="6085" spans="1:6" x14ac:dyDescent="0.25">
      <c r="A6085" t="s">
        <v>6529</v>
      </c>
      <c r="B6085">
        <v>5610</v>
      </c>
      <c r="E6085" s="1">
        <v>42975.420057870368</v>
      </c>
      <c r="F6085" s="1">
        <v>42975.420057870368</v>
      </c>
    </row>
    <row r="6086" spans="1:6" x14ac:dyDescent="0.25">
      <c r="A6086" t="s">
        <v>6530</v>
      </c>
      <c r="B6086">
        <v>5611</v>
      </c>
      <c r="E6086" s="1">
        <v>42975.420057870368</v>
      </c>
      <c r="F6086" s="1">
        <v>42975.420057870368</v>
      </c>
    </row>
    <row r="6087" spans="1:6" x14ac:dyDescent="0.25">
      <c r="A6087" t="s">
        <v>6531</v>
      </c>
      <c r="B6087">
        <v>5612</v>
      </c>
      <c r="E6087" s="1">
        <v>42975.420057870368</v>
      </c>
      <c r="F6087" s="1">
        <v>42975.420057870368</v>
      </c>
    </row>
    <row r="6088" spans="1:6" x14ac:dyDescent="0.25">
      <c r="A6088" t="s">
        <v>6532</v>
      </c>
      <c r="B6088">
        <v>5613</v>
      </c>
      <c r="E6088" s="1">
        <v>42975.420057870368</v>
      </c>
      <c r="F6088" s="1">
        <v>42975.420057870368</v>
      </c>
    </row>
    <row r="6089" spans="1:6" x14ac:dyDescent="0.25">
      <c r="A6089" t="s">
        <v>6533</v>
      </c>
      <c r="B6089">
        <v>5614</v>
      </c>
      <c r="E6089" s="1">
        <v>42975.420057870368</v>
      </c>
      <c r="F6089" s="1">
        <v>42975.420057870368</v>
      </c>
    </row>
    <row r="6090" spans="1:6" x14ac:dyDescent="0.25">
      <c r="A6090" t="s">
        <v>6534</v>
      </c>
      <c r="B6090">
        <v>5615</v>
      </c>
      <c r="E6090" s="1">
        <v>42975.420057870368</v>
      </c>
      <c r="F6090" s="1">
        <v>42975.420057870368</v>
      </c>
    </row>
    <row r="6091" spans="1:6" x14ac:dyDescent="0.25">
      <c r="A6091" t="s">
        <v>6535</v>
      </c>
      <c r="B6091">
        <v>5616</v>
      </c>
      <c r="E6091" s="1">
        <v>42975.420057870368</v>
      </c>
      <c r="F6091" s="1">
        <v>42975.420057870368</v>
      </c>
    </row>
    <row r="6092" spans="1:6" x14ac:dyDescent="0.25">
      <c r="A6092" t="s">
        <v>6536</v>
      </c>
      <c r="B6092">
        <v>5617</v>
      </c>
      <c r="E6092" s="1">
        <v>42975.420057870368</v>
      </c>
      <c r="F6092" s="1">
        <v>42975.420057870368</v>
      </c>
    </row>
    <row r="6093" spans="1:6" x14ac:dyDescent="0.25">
      <c r="A6093" t="s">
        <v>8780</v>
      </c>
      <c r="B6093">
        <v>7365</v>
      </c>
      <c r="C6093">
        <v>2009</v>
      </c>
      <c r="D6093" t="s">
        <v>169</v>
      </c>
      <c r="E6093" s="1">
        <v>42993.963854166665</v>
      </c>
      <c r="F6093" s="1">
        <v>42993.963854166665</v>
      </c>
    </row>
    <row r="6094" spans="1:6" x14ac:dyDescent="0.25">
      <c r="A6094" t="s">
        <v>6537</v>
      </c>
      <c r="B6094">
        <v>5618</v>
      </c>
      <c r="E6094" s="1">
        <v>42975.420057870368</v>
      </c>
      <c r="F6094" s="1">
        <v>42975.420057870368</v>
      </c>
    </row>
    <row r="6095" spans="1:6" x14ac:dyDescent="0.25">
      <c r="A6095" t="s">
        <v>6538</v>
      </c>
      <c r="B6095">
        <v>5619</v>
      </c>
      <c r="E6095" s="1">
        <v>42975.420057870368</v>
      </c>
      <c r="F6095" s="1">
        <v>42975.420057870368</v>
      </c>
    </row>
    <row r="6096" spans="1:6" x14ac:dyDescent="0.25">
      <c r="A6096" t="s">
        <v>6539</v>
      </c>
      <c r="B6096">
        <v>5620</v>
      </c>
      <c r="E6096" s="1">
        <v>42975.420057870368</v>
      </c>
      <c r="F6096" s="1">
        <v>42975.420057870368</v>
      </c>
    </row>
    <row r="6097" spans="1:6" x14ac:dyDescent="0.25">
      <c r="A6097" t="s">
        <v>6540</v>
      </c>
      <c r="B6097">
        <v>5621</v>
      </c>
      <c r="E6097" s="1">
        <v>42975.420057870368</v>
      </c>
      <c r="F6097" s="1">
        <v>42975.420057870368</v>
      </c>
    </row>
    <row r="6098" spans="1:6" x14ac:dyDescent="0.25">
      <c r="A6098" t="s">
        <v>6541</v>
      </c>
      <c r="B6098">
        <v>5622</v>
      </c>
      <c r="E6098" s="1">
        <v>42975.420057870368</v>
      </c>
      <c r="F6098" s="1">
        <v>42975.420057870368</v>
      </c>
    </row>
    <row r="6099" spans="1:6" x14ac:dyDescent="0.25">
      <c r="A6099" t="s">
        <v>6542</v>
      </c>
      <c r="B6099">
        <v>5623</v>
      </c>
      <c r="E6099" s="1">
        <v>42975.420057870368</v>
      </c>
      <c r="F6099" s="1">
        <v>42975.420057870368</v>
      </c>
    </row>
    <row r="6100" spans="1:6" x14ac:dyDescent="0.25">
      <c r="A6100" t="s">
        <v>6543</v>
      </c>
      <c r="B6100">
        <v>5624</v>
      </c>
      <c r="E6100" s="1">
        <v>42975.420057870368</v>
      </c>
      <c r="F6100" s="1">
        <v>42975.420057870368</v>
      </c>
    </row>
    <row r="6101" spans="1:6" x14ac:dyDescent="0.25">
      <c r="A6101" t="s">
        <v>271</v>
      </c>
      <c r="B6101">
        <v>5625</v>
      </c>
      <c r="E6101" s="1">
        <v>42975.420057870368</v>
      </c>
      <c r="F6101" s="1">
        <v>42975.420057870368</v>
      </c>
    </row>
    <row r="6102" spans="1:6" x14ac:dyDescent="0.25">
      <c r="A6102" t="s">
        <v>6544</v>
      </c>
      <c r="B6102">
        <v>5626</v>
      </c>
      <c r="E6102" s="1">
        <v>42975.420057870368</v>
      </c>
      <c r="F6102" s="1">
        <v>42975.420057870368</v>
      </c>
    </row>
    <row r="6103" spans="1:6" x14ac:dyDescent="0.25">
      <c r="A6103" t="s">
        <v>6545</v>
      </c>
      <c r="B6103">
        <v>5627</v>
      </c>
      <c r="E6103" s="1">
        <v>42975.420057870368</v>
      </c>
      <c r="F6103" s="1">
        <v>42975.420057870368</v>
      </c>
    </row>
    <row r="6104" spans="1:6" x14ac:dyDescent="0.25">
      <c r="A6104" t="s">
        <v>6546</v>
      </c>
      <c r="B6104">
        <v>5628</v>
      </c>
      <c r="E6104" s="1">
        <v>42975.420057870368</v>
      </c>
      <c r="F6104" s="1">
        <v>42975.420057870368</v>
      </c>
    </row>
    <row r="6105" spans="1:6" x14ac:dyDescent="0.25">
      <c r="A6105" t="s">
        <v>6547</v>
      </c>
      <c r="B6105">
        <v>5629</v>
      </c>
      <c r="E6105" s="1">
        <v>42975.420057870368</v>
      </c>
      <c r="F6105" s="1">
        <v>42975.420057870368</v>
      </c>
    </row>
    <row r="6106" spans="1:6" x14ac:dyDescent="0.25">
      <c r="A6106" t="s">
        <v>6548</v>
      </c>
      <c r="B6106">
        <v>5630</v>
      </c>
      <c r="E6106" s="1">
        <v>42975.420057870368</v>
      </c>
      <c r="F6106" s="1">
        <v>42975.420057870368</v>
      </c>
    </row>
    <row r="6107" spans="1:6" x14ac:dyDescent="0.25">
      <c r="A6107" t="s">
        <v>6549</v>
      </c>
      <c r="B6107">
        <v>5631</v>
      </c>
      <c r="E6107" s="1">
        <v>42975.420057870368</v>
      </c>
      <c r="F6107" s="1">
        <v>42975.420057870368</v>
      </c>
    </row>
    <row r="6108" spans="1:6" x14ac:dyDescent="0.25">
      <c r="A6108" t="s">
        <v>9308</v>
      </c>
      <c r="B6108">
        <v>7505</v>
      </c>
      <c r="C6108">
        <v>2013</v>
      </c>
      <c r="D6108" t="s">
        <v>169</v>
      </c>
      <c r="E6108" s="1">
        <v>43002.969027777777</v>
      </c>
      <c r="F6108" s="1">
        <v>43002.969027777777</v>
      </c>
    </row>
    <row r="6109" spans="1:6" x14ac:dyDescent="0.25">
      <c r="A6109" t="s">
        <v>9000</v>
      </c>
      <c r="B6109">
        <v>7506</v>
      </c>
      <c r="C6109">
        <v>2013</v>
      </c>
      <c r="D6109" t="s">
        <v>169</v>
      </c>
      <c r="E6109" s="1">
        <v>43002.969027777777</v>
      </c>
      <c r="F6109" s="1">
        <v>43002.969027777777</v>
      </c>
    </row>
    <row r="6110" spans="1:6" x14ac:dyDescent="0.25">
      <c r="A6110" t="s">
        <v>9314</v>
      </c>
      <c r="B6110">
        <v>7507</v>
      </c>
      <c r="C6110">
        <v>2015</v>
      </c>
      <c r="D6110" t="s">
        <v>169</v>
      </c>
      <c r="E6110" s="1">
        <v>43002.969027777777</v>
      </c>
      <c r="F6110" s="1">
        <v>43002.969027777777</v>
      </c>
    </row>
    <row r="6111" spans="1:6" x14ac:dyDescent="0.25">
      <c r="A6111" t="s">
        <v>6550</v>
      </c>
      <c r="B6111">
        <v>5632</v>
      </c>
      <c r="E6111" s="1">
        <v>42975.420057870368</v>
      </c>
      <c r="F6111" s="1">
        <v>42975.420057870368</v>
      </c>
    </row>
    <row r="6112" spans="1:6" x14ac:dyDescent="0.25">
      <c r="A6112" t="s">
        <v>6551</v>
      </c>
      <c r="B6112">
        <v>5633</v>
      </c>
      <c r="E6112" s="1">
        <v>42975.420057870368</v>
      </c>
      <c r="F6112" s="1">
        <v>42975.420057870368</v>
      </c>
    </row>
    <row r="6113" spans="1:6" x14ac:dyDescent="0.25">
      <c r="A6113" t="s">
        <v>6552</v>
      </c>
      <c r="B6113">
        <v>5634</v>
      </c>
      <c r="E6113" s="1">
        <v>42975.420057870368</v>
      </c>
      <c r="F6113" s="1">
        <v>42975.420057870368</v>
      </c>
    </row>
    <row r="6114" spans="1:6" x14ac:dyDescent="0.25">
      <c r="A6114" t="s">
        <v>6553</v>
      </c>
      <c r="B6114">
        <v>5635</v>
      </c>
      <c r="E6114" s="1">
        <v>42975.420057870368</v>
      </c>
      <c r="F6114" s="1">
        <v>42975.420057870368</v>
      </c>
    </row>
    <row r="6115" spans="1:6" x14ac:dyDescent="0.25">
      <c r="A6115" t="s">
        <v>6554</v>
      </c>
      <c r="B6115">
        <v>5636</v>
      </c>
      <c r="E6115" s="1">
        <v>42975.420057870368</v>
      </c>
      <c r="F6115" s="1">
        <v>42975.420057870368</v>
      </c>
    </row>
    <row r="6116" spans="1:6" x14ac:dyDescent="0.25">
      <c r="A6116" t="s">
        <v>6555</v>
      </c>
      <c r="B6116">
        <v>5637</v>
      </c>
      <c r="E6116" s="1">
        <v>42975.420057870368</v>
      </c>
      <c r="F6116" s="1">
        <v>42975.420057870368</v>
      </c>
    </row>
    <row r="6117" spans="1:6" x14ac:dyDescent="0.25">
      <c r="A6117" t="s">
        <v>6556</v>
      </c>
      <c r="B6117">
        <v>5638</v>
      </c>
      <c r="E6117" s="1">
        <v>42975.420057870368</v>
      </c>
      <c r="F6117" s="1">
        <v>42975.420057870368</v>
      </c>
    </row>
    <row r="6118" spans="1:6" x14ac:dyDescent="0.25">
      <c r="A6118" t="s">
        <v>6557</v>
      </c>
      <c r="B6118">
        <v>5639</v>
      </c>
      <c r="E6118" s="1">
        <v>42975.420057870368</v>
      </c>
      <c r="F6118" s="1">
        <v>42975.420057870368</v>
      </c>
    </row>
    <row r="6119" spans="1:6" x14ac:dyDescent="0.25">
      <c r="A6119" t="s">
        <v>6558</v>
      </c>
      <c r="B6119">
        <v>5640</v>
      </c>
      <c r="E6119" s="1">
        <v>42975.420057870368</v>
      </c>
      <c r="F6119" s="1">
        <v>42975.420057870368</v>
      </c>
    </row>
    <row r="6120" spans="1:6" x14ac:dyDescent="0.25">
      <c r="A6120" t="s">
        <v>6559</v>
      </c>
      <c r="B6120">
        <v>5641</v>
      </c>
      <c r="E6120" s="1">
        <v>42975.420057870368</v>
      </c>
      <c r="F6120" s="1">
        <v>42975.420057870368</v>
      </c>
    </row>
    <row r="6121" spans="1:6" x14ac:dyDescent="0.25">
      <c r="A6121" t="s">
        <v>6560</v>
      </c>
      <c r="B6121">
        <v>5642</v>
      </c>
      <c r="E6121" s="1">
        <v>42975.420057870368</v>
      </c>
      <c r="F6121" s="1">
        <v>42975.420057870368</v>
      </c>
    </row>
    <row r="6122" spans="1:6" x14ac:dyDescent="0.25">
      <c r="A6122" t="s">
        <v>6561</v>
      </c>
      <c r="B6122">
        <v>5643</v>
      </c>
      <c r="E6122" s="1">
        <v>42975.420057870368</v>
      </c>
      <c r="F6122" s="1">
        <v>42975.420057870368</v>
      </c>
    </row>
    <row r="6123" spans="1:6" x14ac:dyDescent="0.25">
      <c r="A6123" t="s">
        <v>6562</v>
      </c>
      <c r="B6123">
        <v>5644</v>
      </c>
      <c r="E6123" s="1">
        <v>42975.420057870368</v>
      </c>
      <c r="F6123" s="1">
        <v>42975.420057870368</v>
      </c>
    </row>
    <row r="6124" spans="1:6" x14ac:dyDescent="0.25">
      <c r="A6124" t="s">
        <v>6563</v>
      </c>
      <c r="B6124">
        <v>5645</v>
      </c>
      <c r="E6124" s="1">
        <v>42975.420057870368</v>
      </c>
      <c r="F6124" s="1">
        <v>42975.420057870368</v>
      </c>
    </row>
    <row r="6125" spans="1:6" x14ac:dyDescent="0.25">
      <c r="A6125" t="s">
        <v>6564</v>
      </c>
      <c r="B6125">
        <v>5646</v>
      </c>
      <c r="E6125" s="1">
        <v>42975.420057870368</v>
      </c>
      <c r="F6125" s="1">
        <v>42975.420057870368</v>
      </c>
    </row>
    <row r="6126" spans="1:6" x14ac:dyDescent="0.25">
      <c r="A6126" t="s">
        <v>6565</v>
      </c>
      <c r="B6126">
        <v>5647</v>
      </c>
      <c r="E6126" s="1">
        <v>42975.420057870368</v>
      </c>
      <c r="F6126" s="1">
        <v>42975.420057870368</v>
      </c>
    </row>
    <row r="6127" spans="1:6" x14ac:dyDescent="0.25">
      <c r="A6127" t="s">
        <v>6566</v>
      </c>
      <c r="B6127">
        <v>5648</v>
      </c>
      <c r="E6127" s="1">
        <v>42975.420057870368</v>
      </c>
      <c r="F6127" s="1">
        <v>42975.420057870368</v>
      </c>
    </row>
    <row r="6128" spans="1:6" x14ac:dyDescent="0.25">
      <c r="A6128" t="s">
        <v>6567</v>
      </c>
      <c r="B6128">
        <v>5649</v>
      </c>
      <c r="E6128" s="1">
        <v>42975.420057870368</v>
      </c>
      <c r="F6128" s="1">
        <v>42975.420057870368</v>
      </c>
    </row>
    <row r="6129" spans="1:6" x14ac:dyDescent="0.25">
      <c r="A6129" t="s">
        <v>6568</v>
      </c>
      <c r="B6129">
        <v>5650</v>
      </c>
      <c r="E6129" s="1">
        <v>42975.420057870368</v>
      </c>
      <c r="F6129" s="1">
        <v>42975.420057870368</v>
      </c>
    </row>
    <row r="6130" spans="1:6" x14ac:dyDescent="0.25">
      <c r="A6130" t="s">
        <v>6569</v>
      </c>
      <c r="B6130">
        <v>5651</v>
      </c>
      <c r="E6130" s="1">
        <v>42975.420057870368</v>
      </c>
      <c r="F6130" s="1">
        <v>42975.420057870368</v>
      </c>
    </row>
    <row r="6131" spans="1:6" x14ac:dyDescent="0.25">
      <c r="A6131" t="s">
        <v>8414</v>
      </c>
      <c r="B6131">
        <v>7099</v>
      </c>
      <c r="D6131" t="s">
        <v>8480</v>
      </c>
      <c r="E6131" s="1">
        <v>42990.545127314814</v>
      </c>
      <c r="F6131" s="1">
        <v>42990.545127314814</v>
      </c>
    </row>
    <row r="6132" spans="1:6" x14ac:dyDescent="0.25">
      <c r="A6132" t="s">
        <v>8295</v>
      </c>
      <c r="B6132">
        <v>7019</v>
      </c>
      <c r="E6132" s="1">
        <v>42985.92591435185</v>
      </c>
      <c r="F6132" s="1">
        <v>42985.92591435185</v>
      </c>
    </row>
    <row r="6133" spans="1:6" x14ac:dyDescent="0.25">
      <c r="A6133" t="s">
        <v>8935</v>
      </c>
      <c r="B6133">
        <v>7508</v>
      </c>
      <c r="D6133" t="s">
        <v>169</v>
      </c>
      <c r="E6133" s="1">
        <v>43002.969027777777</v>
      </c>
      <c r="F6133" s="1">
        <v>43002.969027777777</v>
      </c>
    </row>
    <row r="6134" spans="1:6" x14ac:dyDescent="0.25">
      <c r="A6134" t="s">
        <v>6570</v>
      </c>
      <c r="B6134">
        <v>5652</v>
      </c>
      <c r="E6134" s="1">
        <v>42975.420057870368</v>
      </c>
      <c r="F6134" s="1">
        <v>42975.420057870368</v>
      </c>
    </row>
    <row r="6135" spans="1:6" x14ac:dyDescent="0.25">
      <c r="A6135" t="s">
        <v>6571</v>
      </c>
      <c r="B6135">
        <v>5653</v>
      </c>
      <c r="E6135" s="1">
        <v>42975.420057870368</v>
      </c>
      <c r="F6135" s="1">
        <v>42975.420057870368</v>
      </c>
    </row>
    <row r="6136" spans="1:6" x14ac:dyDescent="0.25">
      <c r="A6136" t="s">
        <v>6572</v>
      </c>
      <c r="B6136">
        <v>5654</v>
      </c>
      <c r="E6136" s="1">
        <v>42975.420057870368</v>
      </c>
      <c r="F6136" s="1">
        <v>42975.420057870368</v>
      </c>
    </row>
    <row r="6137" spans="1:6" x14ac:dyDescent="0.25">
      <c r="A6137" t="s">
        <v>6573</v>
      </c>
      <c r="B6137">
        <v>5655</v>
      </c>
      <c r="E6137" s="1">
        <v>42975.420057870368</v>
      </c>
      <c r="F6137" s="1">
        <v>42975.420057870368</v>
      </c>
    </row>
    <row r="6138" spans="1:6" x14ac:dyDescent="0.25">
      <c r="A6138" t="s">
        <v>6574</v>
      </c>
      <c r="B6138">
        <v>5656</v>
      </c>
      <c r="E6138" s="1">
        <v>42975.420057870368</v>
      </c>
      <c r="F6138" s="1">
        <v>42975.420057870368</v>
      </c>
    </row>
    <row r="6139" spans="1:6" x14ac:dyDescent="0.25">
      <c r="A6139" t="s">
        <v>6575</v>
      </c>
      <c r="B6139">
        <v>5657</v>
      </c>
      <c r="E6139" s="1">
        <v>42975.420057870368</v>
      </c>
      <c r="F6139" s="1">
        <v>42975.420057870368</v>
      </c>
    </row>
    <row r="6140" spans="1:6" x14ac:dyDescent="0.25">
      <c r="A6140" t="s">
        <v>6576</v>
      </c>
      <c r="B6140">
        <v>5658</v>
      </c>
      <c r="E6140" s="1">
        <v>42975.420057870368</v>
      </c>
      <c r="F6140" s="1">
        <v>42975.420057870368</v>
      </c>
    </row>
    <row r="6141" spans="1:6" x14ac:dyDescent="0.25">
      <c r="A6141" t="s">
        <v>6577</v>
      </c>
      <c r="B6141">
        <v>5659</v>
      </c>
      <c r="E6141" s="1">
        <v>42975.420057870368</v>
      </c>
      <c r="F6141" s="1">
        <v>42975.420057870368</v>
      </c>
    </row>
    <row r="6142" spans="1:6" x14ac:dyDescent="0.25">
      <c r="A6142" t="s">
        <v>8152</v>
      </c>
      <c r="B6142">
        <v>6964</v>
      </c>
      <c r="E6142" s="1">
        <v>42985.585543981484</v>
      </c>
      <c r="F6142" s="1">
        <v>42985.585543981484</v>
      </c>
    </row>
    <row r="6143" spans="1:6" x14ac:dyDescent="0.25">
      <c r="A6143" t="s">
        <v>6578</v>
      </c>
      <c r="B6143">
        <v>5660</v>
      </c>
      <c r="E6143" s="1">
        <v>42975.420057870368</v>
      </c>
      <c r="F6143" s="1">
        <v>42975.420057870368</v>
      </c>
    </row>
    <row r="6144" spans="1:6" x14ac:dyDescent="0.25">
      <c r="A6144" t="s">
        <v>6579</v>
      </c>
      <c r="B6144">
        <v>5661</v>
      </c>
      <c r="E6144" s="1">
        <v>42975.420057870368</v>
      </c>
      <c r="F6144" s="1">
        <v>42975.420057870368</v>
      </c>
    </row>
    <row r="6145" spans="1:6" x14ac:dyDescent="0.25">
      <c r="A6145" t="s">
        <v>6580</v>
      </c>
      <c r="B6145">
        <v>5662</v>
      </c>
      <c r="E6145" s="1">
        <v>42975.420057870368</v>
      </c>
      <c r="F6145" s="1">
        <v>42975.420057870368</v>
      </c>
    </row>
    <row r="6146" spans="1:6" x14ac:dyDescent="0.25">
      <c r="A6146" t="s">
        <v>6581</v>
      </c>
      <c r="B6146">
        <v>5663</v>
      </c>
      <c r="E6146" s="1">
        <v>42975.420057870368</v>
      </c>
      <c r="F6146" s="1">
        <v>42975.420057870368</v>
      </c>
    </row>
    <row r="6147" spans="1:6" x14ac:dyDescent="0.25">
      <c r="A6147" t="s">
        <v>6582</v>
      </c>
      <c r="B6147">
        <v>5664</v>
      </c>
      <c r="E6147" s="1">
        <v>42975.420057870368</v>
      </c>
      <c r="F6147" s="1">
        <v>42975.420057870368</v>
      </c>
    </row>
    <row r="6148" spans="1:6" x14ac:dyDescent="0.25">
      <c r="A6148" t="s">
        <v>19</v>
      </c>
      <c r="B6148">
        <v>5665</v>
      </c>
      <c r="E6148" s="1">
        <v>42975.420057870368</v>
      </c>
      <c r="F6148" s="1">
        <v>42975.420057870368</v>
      </c>
    </row>
    <row r="6149" spans="1:6" x14ac:dyDescent="0.25">
      <c r="A6149" t="s">
        <v>8577</v>
      </c>
      <c r="B6149">
        <v>7301</v>
      </c>
      <c r="C6149">
        <v>2012</v>
      </c>
      <c r="D6149" t="s">
        <v>169</v>
      </c>
      <c r="E6149" s="1">
        <v>42992.012627314813</v>
      </c>
      <c r="F6149" s="1">
        <v>42992.012627314813</v>
      </c>
    </row>
    <row r="6150" spans="1:6" x14ac:dyDescent="0.25">
      <c r="A6150" t="s">
        <v>6583</v>
      </c>
      <c r="B6150">
        <v>5666</v>
      </c>
      <c r="E6150" s="1">
        <v>42975.420057870368</v>
      </c>
      <c r="F6150" s="1">
        <v>42975.420057870368</v>
      </c>
    </row>
    <row r="6151" spans="1:6" x14ac:dyDescent="0.25">
      <c r="A6151" t="s">
        <v>6584</v>
      </c>
      <c r="B6151">
        <v>5667</v>
      </c>
      <c r="E6151" s="1">
        <v>42975.420057870368</v>
      </c>
      <c r="F6151" s="1">
        <v>42975.420057870368</v>
      </c>
    </row>
    <row r="6152" spans="1:6" x14ac:dyDescent="0.25">
      <c r="A6152" t="s">
        <v>6585</v>
      </c>
      <c r="B6152">
        <v>5668</v>
      </c>
      <c r="E6152" s="1">
        <v>42975.420057870368</v>
      </c>
      <c r="F6152" s="1">
        <v>42975.420057870368</v>
      </c>
    </row>
    <row r="6153" spans="1:6" x14ac:dyDescent="0.25">
      <c r="A6153" t="s">
        <v>6586</v>
      </c>
      <c r="B6153">
        <v>5669</v>
      </c>
      <c r="E6153" s="1">
        <v>42975.420057870368</v>
      </c>
      <c r="F6153" s="1">
        <v>42975.420057870368</v>
      </c>
    </row>
    <row r="6154" spans="1:6" x14ac:dyDescent="0.25">
      <c r="A6154" t="s">
        <v>6587</v>
      </c>
      <c r="B6154">
        <v>5670</v>
      </c>
      <c r="E6154" s="1">
        <v>42975.420057870368</v>
      </c>
      <c r="F6154" s="1">
        <v>42975.420057870368</v>
      </c>
    </row>
    <row r="6155" spans="1:6" x14ac:dyDescent="0.25">
      <c r="A6155" t="s">
        <v>6588</v>
      </c>
      <c r="B6155">
        <v>5671</v>
      </c>
      <c r="E6155" s="1">
        <v>42975.420057870368</v>
      </c>
      <c r="F6155" s="1">
        <v>42975.420057870368</v>
      </c>
    </row>
    <row r="6156" spans="1:6" x14ac:dyDescent="0.25">
      <c r="A6156" t="s">
        <v>6589</v>
      </c>
      <c r="B6156">
        <v>5672</v>
      </c>
      <c r="E6156" s="1">
        <v>42975.420057870368</v>
      </c>
      <c r="F6156" s="1">
        <v>42975.420057870368</v>
      </c>
    </row>
    <row r="6157" spans="1:6" x14ac:dyDescent="0.25">
      <c r="A6157" t="s">
        <v>6590</v>
      </c>
      <c r="B6157">
        <v>5673</v>
      </c>
      <c r="E6157" s="1">
        <v>42975.420057870368</v>
      </c>
      <c r="F6157" s="1">
        <v>42975.420057870368</v>
      </c>
    </row>
    <row r="6158" spans="1:6" x14ac:dyDescent="0.25">
      <c r="A6158" t="s">
        <v>6591</v>
      </c>
      <c r="B6158">
        <v>5674</v>
      </c>
      <c r="E6158" s="1">
        <v>42975.420057870368</v>
      </c>
      <c r="F6158" s="1">
        <v>42975.420057870368</v>
      </c>
    </row>
    <row r="6159" spans="1:6" x14ac:dyDescent="0.25">
      <c r="A6159" t="s">
        <v>6592</v>
      </c>
      <c r="B6159">
        <v>5675</v>
      </c>
      <c r="E6159" s="1">
        <v>42975.420057870368</v>
      </c>
      <c r="F6159" s="1">
        <v>42975.420057870368</v>
      </c>
    </row>
    <row r="6160" spans="1:6" x14ac:dyDescent="0.25">
      <c r="A6160" t="s">
        <v>6593</v>
      </c>
      <c r="B6160">
        <v>5676</v>
      </c>
      <c r="E6160" s="1">
        <v>42975.420057870368</v>
      </c>
      <c r="F6160" s="1">
        <v>42975.420057870368</v>
      </c>
    </row>
    <row r="6161" spans="1:6" x14ac:dyDescent="0.25">
      <c r="A6161" t="s">
        <v>6594</v>
      </c>
      <c r="B6161">
        <v>5677</v>
      </c>
      <c r="E6161" s="1">
        <v>42975.420057870368</v>
      </c>
      <c r="F6161" s="1">
        <v>42975.420057870368</v>
      </c>
    </row>
    <row r="6162" spans="1:6" x14ac:dyDescent="0.25">
      <c r="A6162" t="s">
        <v>6595</v>
      </c>
      <c r="B6162">
        <v>5678</v>
      </c>
      <c r="E6162" s="1">
        <v>42975.420057870368</v>
      </c>
      <c r="F6162" s="1">
        <v>42975.420057870368</v>
      </c>
    </row>
    <row r="6163" spans="1:6" x14ac:dyDescent="0.25">
      <c r="A6163" t="s">
        <v>6596</v>
      </c>
      <c r="B6163">
        <v>5679</v>
      </c>
      <c r="E6163" s="1">
        <v>42975.420057870368</v>
      </c>
      <c r="F6163" s="1">
        <v>42975.420057870368</v>
      </c>
    </row>
    <row r="6164" spans="1:6" x14ac:dyDescent="0.25">
      <c r="A6164" t="s">
        <v>6597</v>
      </c>
      <c r="B6164">
        <v>5680</v>
      </c>
      <c r="E6164" s="1">
        <v>42975.420057870368</v>
      </c>
      <c r="F6164" s="1">
        <v>42975.420057870368</v>
      </c>
    </row>
    <row r="6165" spans="1:6" x14ac:dyDescent="0.25">
      <c r="A6165" t="s">
        <v>6598</v>
      </c>
      <c r="B6165">
        <v>5681</v>
      </c>
      <c r="E6165" s="1">
        <v>42975.420057870368</v>
      </c>
      <c r="F6165" s="1">
        <v>42975.420057870368</v>
      </c>
    </row>
    <row r="6166" spans="1:6" x14ac:dyDescent="0.25">
      <c r="A6166" t="s">
        <v>6599</v>
      </c>
      <c r="B6166">
        <v>5682</v>
      </c>
      <c r="E6166" s="1">
        <v>42975.420057870368</v>
      </c>
      <c r="F6166" s="1">
        <v>42975.420057870368</v>
      </c>
    </row>
    <row r="6167" spans="1:6" x14ac:dyDescent="0.25">
      <c r="A6167" t="s">
        <v>6600</v>
      </c>
      <c r="B6167">
        <v>5683</v>
      </c>
      <c r="E6167" s="1">
        <v>42975.420057870368</v>
      </c>
      <c r="F6167" s="1">
        <v>42975.420057870368</v>
      </c>
    </row>
    <row r="6168" spans="1:6" x14ac:dyDescent="0.25">
      <c r="A6168" t="s">
        <v>6601</v>
      </c>
      <c r="B6168">
        <v>5684</v>
      </c>
      <c r="E6168" s="1">
        <v>42975.420057870368</v>
      </c>
      <c r="F6168" s="1">
        <v>42975.420057870368</v>
      </c>
    </row>
    <row r="6169" spans="1:6" x14ac:dyDescent="0.25">
      <c r="A6169" t="s">
        <v>6602</v>
      </c>
      <c r="B6169">
        <v>5685</v>
      </c>
      <c r="E6169" s="1">
        <v>42975.420057870368</v>
      </c>
      <c r="F6169" s="1">
        <v>42975.420057870368</v>
      </c>
    </row>
    <row r="6170" spans="1:6" x14ac:dyDescent="0.25">
      <c r="A6170" t="s">
        <v>6603</v>
      </c>
      <c r="B6170">
        <v>5686</v>
      </c>
      <c r="E6170" s="1">
        <v>42975.420057870368</v>
      </c>
      <c r="F6170" s="1">
        <v>42975.420057870368</v>
      </c>
    </row>
    <row r="6171" spans="1:6" x14ac:dyDescent="0.25">
      <c r="A6171" t="s">
        <v>6604</v>
      </c>
      <c r="B6171">
        <v>5687</v>
      </c>
      <c r="E6171" s="1">
        <v>42975.420057870368</v>
      </c>
      <c r="F6171" s="1">
        <v>42975.420057870368</v>
      </c>
    </row>
    <row r="6172" spans="1:6" x14ac:dyDescent="0.25">
      <c r="A6172" t="s">
        <v>8537</v>
      </c>
      <c r="B6172">
        <v>7142</v>
      </c>
      <c r="C6172">
        <v>2014</v>
      </c>
      <c r="D6172" t="s">
        <v>169</v>
      </c>
      <c r="E6172" s="1">
        <v>42990.945034722223</v>
      </c>
      <c r="F6172" s="1">
        <v>42990.945034722223</v>
      </c>
    </row>
    <row r="6173" spans="1:6" x14ac:dyDescent="0.25">
      <c r="A6173" t="s">
        <v>6605</v>
      </c>
      <c r="B6173">
        <v>5688</v>
      </c>
      <c r="E6173" s="1">
        <v>42975.420057870368</v>
      </c>
      <c r="F6173" s="1">
        <v>42975.420057870368</v>
      </c>
    </row>
    <row r="6174" spans="1:6" x14ac:dyDescent="0.25">
      <c r="A6174" t="s">
        <v>6606</v>
      </c>
      <c r="B6174">
        <v>5689</v>
      </c>
      <c r="E6174" s="1">
        <v>42975.420057870368</v>
      </c>
      <c r="F6174" s="1">
        <v>42975.420057870368</v>
      </c>
    </row>
    <row r="6175" spans="1:6" x14ac:dyDescent="0.25">
      <c r="A6175" t="s">
        <v>6607</v>
      </c>
      <c r="B6175">
        <v>5690</v>
      </c>
      <c r="E6175" s="1">
        <v>42975.420057870368</v>
      </c>
      <c r="F6175" s="1">
        <v>42975.420057870368</v>
      </c>
    </row>
    <row r="6176" spans="1:6" x14ac:dyDescent="0.25">
      <c r="A6176" t="s">
        <v>6608</v>
      </c>
      <c r="B6176">
        <v>5691</v>
      </c>
      <c r="E6176" s="1">
        <v>42975.420057870368</v>
      </c>
      <c r="F6176" s="1">
        <v>42975.420057870368</v>
      </c>
    </row>
    <row r="6177" spans="1:6" x14ac:dyDescent="0.25">
      <c r="A6177" t="s">
        <v>6609</v>
      </c>
      <c r="B6177">
        <v>5692</v>
      </c>
      <c r="E6177" s="1">
        <v>42975.420057870368</v>
      </c>
      <c r="F6177" s="1">
        <v>42975.420057870368</v>
      </c>
    </row>
    <row r="6178" spans="1:6" x14ac:dyDescent="0.25">
      <c r="A6178" t="s">
        <v>6610</v>
      </c>
      <c r="B6178">
        <v>5693</v>
      </c>
      <c r="E6178" s="1">
        <v>42975.420057870368</v>
      </c>
      <c r="F6178" s="1">
        <v>42975.420057870368</v>
      </c>
    </row>
    <row r="6179" spans="1:6" x14ac:dyDescent="0.25">
      <c r="A6179" t="s">
        <v>6611</v>
      </c>
      <c r="B6179">
        <v>5694</v>
      </c>
      <c r="E6179" s="1">
        <v>42975.420057870368</v>
      </c>
      <c r="F6179" s="1">
        <v>42975.420057870368</v>
      </c>
    </row>
    <row r="6180" spans="1:6" x14ac:dyDescent="0.25">
      <c r="A6180" t="s">
        <v>6612</v>
      </c>
      <c r="B6180">
        <v>5695</v>
      </c>
      <c r="E6180" s="1">
        <v>42975.420057870368</v>
      </c>
      <c r="F6180" s="1">
        <v>42975.420057870368</v>
      </c>
    </row>
    <row r="6181" spans="1:6" x14ac:dyDescent="0.25">
      <c r="A6181" t="s">
        <v>6613</v>
      </c>
      <c r="B6181">
        <v>5696</v>
      </c>
      <c r="E6181" s="1">
        <v>42975.420057870368</v>
      </c>
      <c r="F6181" s="1">
        <v>42975.420057870368</v>
      </c>
    </row>
    <row r="6182" spans="1:6" x14ac:dyDescent="0.25">
      <c r="A6182" t="s">
        <v>6614</v>
      </c>
      <c r="B6182">
        <v>5697</v>
      </c>
      <c r="E6182" s="1">
        <v>42975.420057870368</v>
      </c>
      <c r="F6182" s="1">
        <v>42975.420057870368</v>
      </c>
    </row>
    <row r="6183" spans="1:6" x14ac:dyDescent="0.25">
      <c r="A6183" t="s">
        <v>6615</v>
      </c>
      <c r="B6183">
        <v>5698</v>
      </c>
      <c r="E6183" s="1">
        <v>42975.420057870368</v>
      </c>
      <c r="F6183" s="1">
        <v>42975.420057870368</v>
      </c>
    </row>
    <row r="6184" spans="1:6" x14ac:dyDescent="0.25">
      <c r="A6184" t="s">
        <v>6616</v>
      </c>
      <c r="B6184">
        <v>5699</v>
      </c>
      <c r="E6184" s="1">
        <v>42975.420057870368</v>
      </c>
      <c r="F6184" s="1">
        <v>42975.420057870368</v>
      </c>
    </row>
    <row r="6185" spans="1:6" x14ac:dyDescent="0.25">
      <c r="A6185" t="s">
        <v>6617</v>
      </c>
      <c r="B6185">
        <v>5700</v>
      </c>
      <c r="E6185" s="1">
        <v>42975.420057870368</v>
      </c>
      <c r="F6185" s="1">
        <v>42975.420057870368</v>
      </c>
    </row>
    <row r="6186" spans="1:6" x14ac:dyDescent="0.25">
      <c r="A6186" t="s">
        <v>6618</v>
      </c>
      <c r="B6186">
        <v>5701</v>
      </c>
      <c r="E6186" s="1">
        <v>42975.420057870368</v>
      </c>
      <c r="F6186" s="1">
        <v>42975.420057870368</v>
      </c>
    </row>
    <row r="6187" spans="1:6" x14ac:dyDescent="0.25">
      <c r="A6187" t="s">
        <v>6619</v>
      </c>
      <c r="B6187">
        <v>5702</v>
      </c>
      <c r="E6187" s="1">
        <v>42975.420057870368</v>
      </c>
      <c r="F6187" s="1">
        <v>42975.420057870368</v>
      </c>
    </row>
    <row r="6188" spans="1:6" x14ac:dyDescent="0.25">
      <c r="A6188" t="s">
        <v>6620</v>
      </c>
      <c r="B6188">
        <v>5703</v>
      </c>
      <c r="E6188" s="1">
        <v>42975.420057870368</v>
      </c>
      <c r="F6188" s="1">
        <v>42975.420057870368</v>
      </c>
    </row>
    <row r="6189" spans="1:6" x14ac:dyDescent="0.25">
      <c r="A6189" t="s">
        <v>6621</v>
      </c>
      <c r="B6189">
        <v>5704</v>
      </c>
      <c r="E6189" s="1">
        <v>42975.420057870368</v>
      </c>
      <c r="F6189" s="1">
        <v>42975.420057870368</v>
      </c>
    </row>
    <row r="6190" spans="1:6" x14ac:dyDescent="0.25">
      <c r="A6190" t="s">
        <v>6622</v>
      </c>
      <c r="B6190">
        <v>5705</v>
      </c>
      <c r="E6190" s="1">
        <v>42975.420057870368</v>
      </c>
      <c r="F6190" s="1">
        <v>42975.420057870368</v>
      </c>
    </row>
    <row r="6191" spans="1:6" x14ac:dyDescent="0.25">
      <c r="A6191" t="s">
        <v>6623</v>
      </c>
      <c r="B6191">
        <v>5706</v>
      </c>
      <c r="E6191" s="1">
        <v>42975.420057870368</v>
      </c>
      <c r="F6191" s="1">
        <v>42975.420057870368</v>
      </c>
    </row>
    <row r="6192" spans="1:6" x14ac:dyDescent="0.25">
      <c r="A6192" t="s">
        <v>6624</v>
      </c>
      <c r="B6192">
        <v>5707</v>
      </c>
      <c r="E6192" s="1">
        <v>42975.420057870368</v>
      </c>
      <c r="F6192" s="1">
        <v>42975.420057870368</v>
      </c>
    </row>
    <row r="6193" spans="1:6" x14ac:dyDescent="0.25">
      <c r="A6193" t="s">
        <v>6625</v>
      </c>
      <c r="B6193">
        <v>5708</v>
      </c>
      <c r="E6193" s="1">
        <v>42975.420057870368</v>
      </c>
      <c r="F6193" s="1">
        <v>42975.420057870368</v>
      </c>
    </row>
    <row r="6194" spans="1:6" x14ac:dyDescent="0.25">
      <c r="A6194" t="s">
        <v>6626</v>
      </c>
      <c r="B6194">
        <v>5709</v>
      </c>
      <c r="E6194" s="1">
        <v>42975.420057870368</v>
      </c>
      <c r="F6194" s="1">
        <v>42975.420057870368</v>
      </c>
    </row>
    <row r="6195" spans="1:6" x14ac:dyDescent="0.25">
      <c r="A6195" t="s">
        <v>6627</v>
      </c>
      <c r="B6195">
        <v>5710</v>
      </c>
      <c r="E6195" s="1">
        <v>42975.420057870368</v>
      </c>
      <c r="F6195" s="1">
        <v>42975.420057870368</v>
      </c>
    </row>
    <row r="6196" spans="1:6" x14ac:dyDescent="0.25">
      <c r="A6196" t="s">
        <v>6628</v>
      </c>
      <c r="B6196">
        <v>5711</v>
      </c>
      <c r="E6196" s="1">
        <v>42975.420057870368</v>
      </c>
      <c r="F6196" s="1">
        <v>42975.420057870368</v>
      </c>
    </row>
    <row r="6197" spans="1:6" x14ac:dyDescent="0.25">
      <c r="A6197" t="s">
        <v>6629</v>
      </c>
      <c r="B6197">
        <v>5712</v>
      </c>
      <c r="E6197" s="1">
        <v>42975.420057870368</v>
      </c>
      <c r="F6197" s="1">
        <v>42975.420057870368</v>
      </c>
    </row>
    <row r="6198" spans="1:6" x14ac:dyDescent="0.25">
      <c r="A6198" t="s">
        <v>6630</v>
      </c>
      <c r="B6198">
        <v>5713</v>
      </c>
      <c r="E6198" s="1">
        <v>42975.420057870368</v>
      </c>
      <c r="F6198" s="1">
        <v>42975.420057870368</v>
      </c>
    </row>
    <row r="6199" spans="1:6" x14ac:dyDescent="0.25">
      <c r="A6199" t="s">
        <v>6631</v>
      </c>
      <c r="B6199">
        <v>5714</v>
      </c>
      <c r="E6199" s="1">
        <v>42975.420057870368</v>
      </c>
      <c r="F6199" s="1">
        <v>42975.420057870368</v>
      </c>
    </row>
    <row r="6200" spans="1:6" x14ac:dyDescent="0.25">
      <c r="A6200" t="s">
        <v>6632</v>
      </c>
      <c r="B6200">
        <v>5715</v>
      </c>
      <c r="E6200" s="1">
        <v>42975.420057870368</v>
      </c>
      <c r="F6200" s="1">
        <v>42975.420057870368</v>
      </c>
    </row>
    <row r="6201" spans="1:6" x14ac:dyDescent="0.25">
      <c r="A6201" t="s">
        <v>6633</v>
      </c>
      <c r="B6201">
        <v>49</v>
      </c>
      <c r="E6201" s="1">
        <v>42975.420046296298</v>
      </c>
      <c r="F6201" s="1">
        <v>42975.420046296298</v>
      </c>
    </row>
    <row r="6202" spans="1:6" x14ac:dyDescent="0.25">
      <c r="A6202" t="s">
        <v>6634</v>
      </c>
      <c r="B6202">
        <v>5716</v>
      </c>
      <c r="E6202" s="1">
        <v>42975.420057870368</v>
      </c>
      <c r="F6202" s="1">
        <v>42975.420057870368</v>
      </c>
    </row>
    <row r="6203" spans="1:6" x14ac:dyDescent="0.25">
      <c r="A6203" t="s">
        <v>6635</v>
      </c>
      <c r="B6203">
        <v>5717</v>
      </c>
      <c r="E6203" s="1">
        <v>42975.420057870368</v>
      </c>
      <c r="F6203" s="1">
        <v>42975.420057870368</v>
      </c>
    </row>
    <row r="6204" spans="1:6" x14ac:dyDescent="0.25">
      <c r="A6204" t="s">
        <v>6636</v>
      </c>
      <c r="B6204">
        <v>5718</v>
      </c>
      <c r="E6204" s="1">
        <v>42975.420057870368</v>
      </c>
      <c r="F6204" s="1">
        <v>42975.420057870368</v>
      </c>
    </row>
    <row r="6205" spans="1:6" x14ac:dyDescent="0.25">
      <c r="A6205" t="s">
        <v>6637</v>
      </c>
      <c r="B6205">
        <v>5719</v>
      </c>
      <c r="E6205" s="1">
        <v>42975.420057870368</v>
      </c>
      <c r="F6205" s="1">
        <v>42975.420057870368</v>
      </c>
    </row>
    <row r="6206" spans="1:6" x14ac:dyDescent="0.25">
      <c r="A6206" t="s">
        <v>6638</v>
      </c>
      <c r="B6206">
        <v>5720</v>
      </c>
      <c r="E6206" s="1">
        <v>42975.420057870368</v>
      </c>
      <c r="F6206" s="1">
        <v>42975.420057870368</v>
      </c>
    </row>
    <row r="6207" spans="1:6" x14ac:dyDescent="0.25">
      <c r="A6207" t="s">
        <v>6639</v>
      </c>
      <c r="B6207">
        <v>5721</v>
      </c>
      <c r="E6207" s="1">
        <v>42975.420057870368</v>
      </c>
      <c r="F6207" s="1">
        <v>42975.420057870368</v>
      </c>
    </row>
    <row r="6208" spans="1:6" x14ac:dyDescent="0.25">
      <c r="A6208" t="s">
        <v>6640</v>
      </c>
      <c r="B6208">
        <v>5722</v>
      </c>
      <c r="E6208" s="1">
        <v>42975.420057870368</v>
      </c>
      <c r="F6208" s="1">
        <v>42975.420057870368</v>
      </c>
    </row>
    <row r="6209" spans="1:6" x14ac:dyDescent="0.25">
      <c r="A6209" t="s">
        <v>6641</v>
      </c>
      <c r="B6209">
        <v>5723</v>
      </c>
      <c r="E6209" s="1">
        <v>42975.420057870368</v>
      </c>
      <c r="F6209" s="1">
        <v>42975.420057870368</v>
      </c>
    </row>
    <row r="6210" spans="1:6" x14ac:dyDescent="0.25">
      <c r="A6210" t="s">
        <v>6642</v>
      </c>
      <c r="B6210">
        <v>5724</v>
      </c>
      <c r="E6210" s="1">
        <v>42975.420057870368</v>
      </c>
      <c r="F6210" s="1">
        <v>42975.420057870368</v>
      </c>
    </row>
    <row r="6211" spans="1:6" x14ac:dyDescent="0.25">
      <c r="A6211" t="s">
        <v>6643</v>
      </c>
      <c r="B6211">
        <v>5725</v>
      </c>
      <c r="E6211" s="1">
        <v>42975.420057870368</v>
      </c>
      <c r="F6211" s="1">
        <v>42975.420057870368</v>
      </c>
    </row>
    <row r="6212" spans="1:6" x14ac:dyDescent="0.25">
      <c r="A6212" t="s">
        <v>6644</v>
      </c>
      <c r="B6212">
        <v>5726</v>
      </c>
      <c r="E6212" s="1">
        <v>42975.420057870368</v>
      </c>
      <c r="F6212" s="1">
        <v>42975.420057870368</v>
      </c>
    </row>
    <row r="6213" spans="1:6" x14ac:dyDescent="0.25">
      <c r="A6213" t="s">
        <v>6645</v>
      </c>
      <c r="B6213">
        <v>5727</v>
      </c>
      <c r="E6213" s="1">
        <v>42975.420057870368</v>
      </c>
      <c r="F6213" s="1">
        <v>42975.420057870368</v>
      </c>
    </row>
    <row r="6214" spans="1:6" x14ac:dyDescent="0.25">
      <c r="A6214" t="s">
        <v>6646</v>
      </c>
      <c r="B6214">
        <v>5728</v>
      </c>
      <c r="E6214" s="1">
        <v>42975.420057870368</v>
      </c>
      <c r="F6214" s="1">
        <v>42975.420057870368</v>
      </c>
    </row>
    <row r="6215" spans="1:6" x14ac:dyDescent="0.25">
      <c r="A6215" t="s">
        <v>6647</v>
      </c>
      <c r="B6215">
        <v>5729</v>
      </c>
      <c r="E6215" s="1">
        <v>42975.420057870368</v>
      </c>
      <c r="F6215" s="1">
        <v>42975.420057870368</v>
      </c>
    </row>
    <row r="6216" spans="1:6" x14ac:dyDescent="0.25">
      <c r="A6216" t="s">
        <v>6648</v>
      </c>
      <c r="B6216">
        <v>5730</v>
      </c>
      <c r="E6216" s="1">
        <v>42975.420057870368</v>
      </c>
      <c r="F6216" s="1">
        <v>42975.420057870368</v>
      </c>
    </row>
    <row r="6217" spans="1:6" x14ac:dyDescent="0.25">
      <c r="A6217" t="s">
        <v>6649</v>
      </c>
      <c r="B6217">
        <v>5731</v>
      </c>
      <c r="E6217" s="1">
        <v>42975.420057870368</v>
      </c>
      <c r="F6217" s="1">
        <v>42975.420057870368</v>
      </c>
    </row>
    <row r="6218" spans="1:6" x14ac:dyDescent="0.25">
      <c r="A6218" t="s">
        <v>6650</v>
      </c>
      <c r="B6218">
        <v>5732</v>
      </c>
      <c r="E6218" s="1">
        <v>42975.420057870368</v>
      </c>
      <c r="F6218" s="1">
        <v>42975.420057870368</v>
      </c>
    </row>
    <row r="6219" spans="1:6" x14ac:dyDescent="0.25">
      <c r="A6219" t="s">
        <v>6651</v>
      </c>
      <c r="B6219">
        <v>5733</v>
      </c>
      <c r="E6219" s="1">
        <v>42975.420057870368</v>
      </c>
      <c r="F6219" s="1">
        <v>42975.420057870368</v>
      </c>
    </row>
    <row r="6220" spans="1:6" x14ac:dyDescent="0.25">
      <c r="A6220" t="s">
        <v>6652</v>
      </c>
      <c r="B6220">
        <v>5734</v>
      </c>
      <c r="E6220" s="1">
        <v>42975.420057870368</v>
      </c>
      <c r="F6220" s="1">
        <v>42975.420057870368</v>
      </c>
    </row>
    <row r="6221" spans="1:6" x14ac:dyDescent="0.25">
      <c r="A6221" t="s">
        <v>6653</v>
      </c>
      <c r="B6221">
        <v>5735</v>
      </c>
      <c r="E6221" s="1">
        <v>42975.420057870368</v>
      </c>
      <c r="F6221" s="1">
        <v>42975.420057870368</v>
      </c>
    </row>
    <row r="6222" spans="1:6" x14ac:dyDescent="0.25">
      <c r="A6222" t="s">
        <v>6654</v>
      </c>
      <c r="B6222">
        <v>5736</v>
      </c>
      <c r="E6222" s="1">
        <v>42975.420057870368</v>
      </c>
      <c r="F6222" s="1">
        <v>42975.420057870368</v>
      </c>
    </row>
    <row r="6223" spans="1:6" x14ac:dyDescent="0.25">
      <c r="A6223" t="s">
        <v>6655</v>
      </c>
      <c r="B6223">
        <v>5737</v>
      </c>
      <c r="E6223" s="1">
        <v>42975.420057870368</v>
      </c>
      <c r="F6223" s="1">
        <v>42975.420057870368</v>
      </c>
    </row>
    <row r="6224" spans="1:6" x14ac:dyDescent="0.25">
      <c r="A6224" t="s">
        <v>6656</v>
      </c>
      <c r="B6224">
        <v>5738</v>
      </c>
      <c r="E6224" s="1">
        <v>42975.420057870368</v>
      </c>
      <c r="F6224" s="1">
        <v>42975.420057870368</v>
      </c>
    </row>
    <row r="6225" spans="1:6" x14ac:dyDescent="0.25">
      <c r="A6225" t="s">
        <v>6657</v>
      </c>
      <c r="B6225">
        <v>5739</v>
      </c>
      <c r="E6225" s="1">
        <v>42975.420057870368</v>
      </c>
      <c r="F6225" s="1">
        <v>42975.420057870368</v>
      </c>
    </row>
    <row r="6226" spans="1:6" x14ac:dyDescent="0.25">
      <c r="A6226" t="s">
        <v>6658</v>
      </c>
      <c r="B6226">
        <v>5740</v>
      </c>
      <c r="E6226" s="1">
        <v>42975.420057870368</v>
      </c>
      <c r="F6226" s="1">
        <v>42975.420057870368</v>
      </c>
    </row>
    <row r="6227" spans="1:6" x14ac:dyDescent="0.25">
      <c r="A6227" t="s">
        <v>6659</v>
      </c>
      <c r="B6227">
        <v>5741</v>
      </c>
      <c r="E6227" s="1">
        <v>42975.420057870368</v>
      </c>
      <c r="F6227" s="1">
        <v>42975.420057870368</v>
      </c>
    </row>
    <row r="6228" spans="1:6" x14ac:dyDescent="0.25">
      <c r="A6228" t="s">
        <v>6660</v>
      </c>
      <c r="B6228">
        <v>5742</v>
      </c>
      <c r="E6228" s="1">
        <v>42975.420057870368</v>
      </c>
      <c r="F6228" s="1">
        <v>42975.420057870368</v>
      </c>
    </row>
    <row r="6229" spans="1:6" x14ac:dyDescent="0.25">
      <c r="A6229" t="s">
        <v>6661</v>
      </c>
      <c r="B6229">
        <v>5743</v>
      </c>
      <c r="E6229" s="1">
        <v>42975.420057870368</v>
      </c>
      <c r="F6229" s="1">
        <v>42975.420057870368</v>
      </c>
    </row>
    <row r="6230" spans="1:6" x14ac:dyDescent="0.25">
      <c r="A6230" t="s">
        <v>6662</v>
      </c>
      <c r="B6230">
        <v>5744</v>
      </c>
      <c r="E6230" s="1">
        <v>42975.420057870368</v>
      </c>
      <c r="F6230" s="1">
        <v>42975.420057870368</v>
      </c>
    </row>
    <row r="6231" spans="1:6" x14ac:dyDescent="0.25">
      <c r="A6231" t="s">
        <v>6663</v>
      </c>
      <c r="B6231">
        <v>5745</v>
      </c>
      <c r="E6231" s="1">
        <v>42975.420057870368</v>
      </c>
      <c r="F6231" s="1">
        <v>42975.420057870368</v>
      </c>
    </row>
    <row r="6232" spans="1:6" x14ac:dyDescent="0.25">
      <c r="A6232" t="s">
        <v>6664</v>
      </c>
      <c r="B6232">
        <v>5746</v>
      </c>
      <c r="E6232" s="1">
        <v>42975.420057870368</v>
      </c>
      <c r="F6232" s="1">
        <v>42975.420057870368</v>
      </c>
    </row>
    <row r="6233" spans="1:6" x14ac:dyDescent="0.25">
      <c r="A6233" t="s">
        <v>6665</v>
      </c>
      <c r="B6233">
        <v>5747</v>
      </c>
      <c r="E6233" s="1">
        <v>42975.420057870368</v>
      </c>
      <c r="F6233" s="1">
        <v>42975.420057870368</v>
      </c>
    </row>
    <row r="6234" spans="1:6" x14ac:dyDescent="0.25">
      <c r="A6234" t="s">
        <v>6666</v>
      </c>
      <c r="B6234">
        <v>5748</v>
      </c>
      <c r="E6234" s="1">
        <v>42975.420057870368</v>
      </c>
      <c r="F6234" s="1">
        <v>42975.420057870368</v>
      </c>
    </row>
    <row r="6235" spans="1:6" x14ac:dyDescent="0.25">
      <c r="A6235" t="s">
        <v>6667</v>
      </c>
      <c r="B6235">
        <v>5749</v>
      </c>
      <c r="E6235" s="1">
        <v>42975.420057870368</v>
      </c>
      <c r="F6235" s="1">
        <v>42975.420057870368</v>
      </c>
    </row>
    <row r="6236" spans="1:6" x14ac:dyDescent="0.25">
      <c r="A6236" t="s">
        <v>6668</v>
      </c>
      <c r="B6236">
        <v>5750</v>
      </c>
      <c r="E6236" s="1">
        <v>42975.420057870368</v>
      </c>
      <c r="F6236" s="1">
        <v>42975.420057870368</v>
      </c>
    </row>
    <row r="6237" spans="1:6" x14ac:dyDescent="0.25">
      <c r="A6237" t="s">
        <v>6669</v>
      </c>
      <c r="B6237">
        <v>5751</v>
      </c>
      <c r="E6237" s="1">
        <v>42975.420057870368</v>
      </c>
      <c r="F6237" s="1">
        <v>42975.420057870368</v>
      </c>
    </row>
    <row r="6238" spans="1:6" x14ac:dyDescent="0.25">
      <c r="A6238" t="s">
        <v>6670</v>
      </c>
      <c r="B6238">
        <v>5752</v>
      </c>
      <c r="E6238" s="1">
        <v>42975.420057870368</v>
      </c>
      <c r="F6238" s="1">
        <v>42975.420057870368</v>
      </c>
    </row>
    <row r="6239" spans="1:6" x14ac:dyDescent="0.25">
      <c r="A6239" t="s">
        <v>6671</v>
      </c>
      <c r="B6239">
        <v>5753</v>
      </c>
      <c r="E6239" s="1">
        <v>42975.420057870368</v>
      </c>
      <c r="F6239" s="1">
        <v>42975.420057870368</v>
      </c>
    </row>
    <row r="6240" spans="1:6" x14ac:dyDescent="0.25">
      <c r="A6240" t="s">
        <v>8755</v>
      </c>
      <c r="B6240">
        <v>5754</v>
      </c>
      <c r="C6240">
        <v>2004</v>
      </c>
      <c r="E6240" s="1">
        <v>42975.420057870368</v>
      </c>
      <c r="F6240" s="1">
        <v>42975.420057870368</v>
      </c>
    </row>
    <row r="6241" spans="1:6" x14ac:dyDescent="0.25">
      <c r="A6241" t="s">
        <v>6672</v>
      </c>
      <c r="B6241">
        <v>5755</v>
      </c>
      <c r="E6241" s="1">
        <v>42975.420057870368</v>
      </c>
      <c r="F6241" s="1">
        <v>42975.420057870368</v>
      </c>
    </row>
    <row r="6242" spans="1:6" x14ac:dyDescent="0.25">
      <c r="A6242" t="s">
        <v>6673</v>
      </c>
      <c r="B6242">
        <v>5756</v>
      </c>
      <c r="E6242" s="1">
        <v>42975.420057870368</v>
      </c>
      <c r="F6242" s="1">
        <v>42975.420057870368</v>
      </c>
    </row>
    <row r="6243" spans="1:6" x14ac:dyDescent="0.25">
      <c r="A6243" t="s">
        <v>6674</v>
      </c>
      <c r="B6243">
        <v>5757</v>
      </c>
      <c r="E6243" s="1">
        <v>42975.420057870368</v>
      </c>
      <c r="F6243" s="1">
        <v>42975.420057870368</v>
      </c>
    </row>
    <row r="6244" spans="1:6" x14ac:dyDescent="0.25">
      <c r="A6244" t="s">
        <v>6675</v>
      </c>
      <c r="B6244">
        <v>5758</v>
      </c>
      <c r="E6244" s="1">
        <v>42975.420057870368</v>
      </c>
      <c r="F6244" s="1">
        <v>42975.420057870368</v>
      </c>
    </row>
    <row r="6245" spans="1:6" x14ac:dyDescent="0.25">
      <c r="A6245" t="s">
        <v>6676</v>
      </c>
      <c r="B6245">
        <v>5759</v>
      </c>
      <c r="E6245" s="1">
        <v>42975.420057870368</v>
      </c>
      <c r="F6245" s="1">
        <v>42975.420057870368</v>
      </c>
    </row>
    <row r="6246" spans="1:6" x14ac:dyDescent="0.25">
      <c r="A6246" t="s">
        <v>6677</v>
      </c>
      <c r="B6246">
        <v>5760</v>
      </c>
      <c r="E6246" s="1">
        <v>42975.420057870368</v>
      </c>
      <c r="F6246" s="1">
        <v>42975.420057870368</v>
      </c>
    </row>
    <row r="6247" spans="1:6" x14ac:dyDescent="0.25">
      <c r="A6247" t="s">
        <v>6678</v>
      </c>
      <c r="B6247">
        <v>6878</v>
      </c>
      <c r="E6247" s="1">
        <v>42982.055717592593</v>
      </c>
      <c r="F6247" s="1">
        <v>42982.055717592593</v>
      </c>
    </row>
    <row r="6248" spans="1:6" x14ac:dyDescent="0.25">
      <c r="A6248" t="s">
        <v>8129</v>
      </c>
      <c r="B6248">
        <v>6965</v>
      </c>
      <c r="E6248" s="1">
        <v>42985.585543981484</v>
      </c>
      <c r="F6248" s="1">
        <v>42985.585543981484</v>
      </c>
    </row>
    <row r="6249" spans="1:6" x14ac:dyDescent="0.25">
      <c r="A6249" t="s">
        <v>6679</v>
      </c>
      <c r="B6249">
        <v>39</v>
      </c>
      <c r="E6249" s="1">
        <v>42975.420046296298</v>
      </c>
      <c r="F6249" s="1">
        <v>42975.420046296298</v>
      </c>
    </row>
    <row r="6250" spans="1:6" x14ac:dyDescent="0.25">
      <c r="A6250" t="s">
        <v>6680</v>
      </c>
      <c r="B6250">
        <v>5761</v>
      </c>
      <c r="E6250" s="1">
        <v>42975.420057870368</v>
      </c>
      <c r="F6250" s="1">
        <v>42975.420057870368</v>
      </c>
    </row>
    <row r="6251" spans="1:6" x14ac:dyDescent="0.25">
      <c r="A6251" t="s">
        <v>6681</v>
      </c>
      <c r="B6251">
        <v>5762</v>
      </c>
      <c r="E6251" s="1">
        <v>42975.420057870368</v>
      </c>
      <c r="F6251" s="1">
        <v>42975.420057870368</v>
      </c>
    </row>
    <row r="6252" spans="1:6" x14ac:dyDescent="0.25">
      <c r="A6252" t="s">
        <v>6682</v>
      </c>
      <c r="B6252">
        <v>5763</v>
      </c>
      <c r="E6252" s="1">
        <v>42975.420057870368</v>
      </c>
      <c r="F6252" s="1">
        <v>42975.420057870368</v>
      </c>
    </row>
    <row r="6253" spans="1:6" x14ac:dyDescent="0.25">
      <c r="A6253" t="s">
        <v>6683</v>
      </c>
      <c r="B6253">
        <v>5764</v>
      </c>
      <c r="E6253" s="1">
        <v>42975.420057870368</v>
      </c>
      <c r="F6253" s="1">
        <v>42975.420057870368</v>
      </c>
    </row>
    <row r="6254" spans="1:6" x14ac:dyDescent="0.25">
      <c r="A6254" t="s">
        <v>6684</v>
      </c>
      <c r="B6254">
        <v>5766</v>
      </c>
      <c r="E6254" s="1">
        <v>42975.420057870368</v>
      </c>
      <c r="F6254" s="1">
        <v>42975.420057870368</v>
      </c>
    </row>
    <row r="6255" spans="1:6" x14ac:dyDescent="0.25">
      <c r="A6255" t="s">
        <v>8275</v>
      </c>
      <c r="B6255">
        <v>5765</v>
      </c>
      <c r="E6255" s="1">
        <v>42975.420057870368</v>
      </c>
      <c r="F6255" s="1">
        <v>42975.420057870368</v>
      </c>
    </row>
    <row r="6256" spans="1:6" x14ac:dyDescent="0.25">
      <c r="A6256" t="s">
        <v>6685</v>
      </c>
      <c r="B6256">
        <v>5767</v>
      </c>
      <c r="E6256" s="1">
        <v>42975.420057870368</v>
      </c>
      <c r="F6256" s="1">
        <v>42975.420057870368</v>
      </c>
    </row>
    <row r="6257" spans="1:6" x14ac:dyDescent="0.25">
      <c r="A6257" t="s">
        <v>6686</v>
      </c>
      <c r="B6257">
        <v>5768</v>
      </c>
      <c r="E6257" s="1">
        <v>42975.420057870368</v>
      </c>
      <c r="F6257" s="1">
        <v>42975.420057870368</v>
      </c>
    </row>
    <row r="6258" spans="1:6" x14ac:dyDescent="0.25">
      <c r="A6258" t="s">
        <v>6687</v>
      </c>
      <c r="B6258">
        <v>5769</v>
      </c>
      <c r="E6258" s="1">
        <v>42975.420057870368</v>
      </c>
      <c r="F6258" s="1">
        <v>42975.420057870368</v>
      </c>
    </row>
    <row r="6259" spans="1:6" x14ac:dyDescent="0.25">
      <c r="A6259" t="s">
        <v>6688</v>
      </c>
      <c r="B6259">
        <v>5770</v>
      </c>
      <c r="E6259" s="1">
        <v>42975.420057870368</v>
      </c>
      <c r="F6259" s="1">
        <v>42975.420057870368</v>
      </c>
    </row>
    <row r="6260" spans="1:6" x14ac:dyDescent="0.25">
      <c r="A6260" t="s">
        <v>6689</v>
      </c>
      <c r="B6260">
        <v>5771</v>
      </c>
      <c r="E6260" s="1">
        <v>42975.420057870368</v>
      </c>
      <c r="F6260" s="1">
        <v>42975.420057870368</v>
      </c>
    </row>
    <row r="6261" spans="1:6" x14ac:dyDescent="0.25">
      <c r="A6261" t="s">
        <v>8562</v>
      </c>
      <c r="B6261">
        <v>7302</v>
      </c>
      <c r="C6261">
        <v>2011</v>
      </c>
      <c r="D6261" t="s">
        <v>169</v>
      </c>
      <c r="E6261" s="1">
        <v>42992.012627314813</v>
      </c>
      <c r="F6261" s="1">
        <v>42992.012627314813</v>
      </c>
    </row>
    <row r="6262" spans="1:6" x14ac:dyDescent="0.25">
      <c r="A6262" t="s">
        <v>6690</v>
      </c>
      <c r="B6262">
        <v>5772</v>
      </c>
      <c r="E6262" s="1">
        <v>42975.420057870368</v>
      </c>
      <c r="F6262" s="1">
        <v>42975.420057870368</v>
      </c>
    </row>
    <row r="6263" spans="1:6" x14ac:dyDescent="0.25">
      <c r="A6263" t="s">
        <v>6691</v>
      </c>
      <c r="B6263">
        <v>5773</v>
      </c>
      <c r="E6263" s="1">
        <v>42975.420057870368</v>
      </c>
      <c r="F6263" s="1">
        <v>42975.420057870368</v>
      </c>
    </row>
    <row r="6264" spans="1:6" x14ac:dyDescent="0.25">
      <c r="A6264" t="s">
        <v>6692</v>
      </c>
      <c r="B6264">
        <v>5774</v>
      </c>
      <c r="E6264" s="1">
        <v>42975.420057870368</v>
      </c>
      <c r="F6264" s="1">
        <v>42975.420057870368</v>
      </c>
    </row>
    <row r="6265" spans="1:6" x14ac:dyDescent="0.25">
      <c r="A6265" t="s">
        <v>6693</v>
      </c>
      <c r="B6265">
        <v>5775</v>
      </c>
      <c r="E6265" s="1">
        <v>42975.420057870368</v>
      </c>
      <c r="F6265" s="1">
        <v>42975.420057870368</v>
      </c>
    </row>
    <row r="6266" spans="1:6" x14ac:dyDescent="0.25">
      <c r="A6266" t="s">
        <v>6694</v>
      </c>
      <c r="B6266">
        <v>5776</v>
      </c>
      <c r="E6266" s="1">
        <v>42975.420057870368</v>
      </c>
      <c r="F6266" s="1">
        <v>42975.420057870368</v>
      </c>
    </row>
    <row r="6267" spans="1:6" x14ac:dyDescent="0.25">
      <c r="A6267" t="s">
        <v>6695</v>
      </c>
      <c r="B6267">
        <v>5777</v>
      </c>
      <c r="E6267" s="1">
        <v>42975.420057870368</v>
      </c>
      <c r="F6267" s="1">
        <v>42975.420057870368</v>
      </c>
    </row>
    <row r="6268" spans="1:6" x14ac:dyDescent="0.25">
      <c r="A6268" t="s">
        <v>6696</v>
      </c>
      <c r="B6268">
        <v>5778</v>
      </c>
      <c r="E6268" s="1">
        <v>42975.420057870368</v>
      </c>
      <c r="F6268" s="1">
        <v>42975.420057870368</v>
      </c>
    </row>
    <row r="6269" spans="1:6" x14ac:dyDescent="0.25">
      <c r="A6269" t="s">
        <v>6697</v>
      </c>
      <c r="B6269">
        <v>5779</v>
      </c>
      <c r="E6269" s="1">
        <v>42975.420057870368</v>
      </c>
      <c r="F6269" s="1">
        <v>42975.420057870368</v>
      </c>
    </row>
    <row r="6270" spans="1:6" x14ac:dyDescent="0.25">
      <c r="A6270" t="s">
        <v>6698</v>
      </c>
      <c r="B6270">
        <v>5780</v>
      </c>
      <c r="E6270" s="1">
        <v>42975.420057870368</v>
      </c>
      <c r="F6270" s="1">
        <v>42975.420057870368</v>
      </c>
    </row>
    <row r="6271" spans="1:6" x14ac:dyDescent="0.25">
      <c r="A6271" t="s">
        <v>6699</v>
      </c>
      <c r="B6271">
        <v>5781</v>
      </c>
      <c r="E6271" s="1">
        <v>42975.420057870368</v>
      </c>
      <c r="F6271" s="1">
        <v>42975.420057870368</v>
      </c>
    </row>
    <row r="6272" spans="1:6" x14ac:dyDescent="0.25">
      <c r="A6272" t="s">
        <v>6700</v>
      </c>
      <c r="B6272">
        <v>5782</v>
      </c>
      <c r="E6272" s="1">
        <v>42975.420057870368</v>
      </c>
      <c r="F6272" s="1">
        <v>42975.420057870368</v>
      </c>
    </row>
    <row r="6273" spans="1:6" x14ac:dyDescent="0.25">
      <c r="A6273" t="s">
        <v>6701</v>
      </c>
      <c r="B6273">
        <v>5783</v>
      </c>
      <c r="E6273" s="1">
        <v>42975.420057870368</v>
      </c>
      <c r="F6273" s="1">
        <v>42975.420057870368</v>
      </c>
    </row>
    <row r="6274" spans="1:6" x14ac:dyDescent="0.25">
      <c r="A6274" t="s">
        <v>6702</v>
      </c>
      <c r="B6274">
        <v>5784</v>
      </c>
      <c r="E6274" s="1">
        <v>42975.420057870368</v>
      </c>
      <c r="F6274" s="1">
        <v>42975.420057870368</v>
      </c>
    </row>
    <row r="6275" spans="1:6" x14ac:dyDescent="0.25">
      <c r="A6275" t="s">
        <v>6703</v>
      </c>
      <c r="B6275">
        <v>5785</v>
      </c>
      <c r="E6275" s="1">
        <v>42975.420057870368</v>
      </c>
      <c r="F6275" s="1">
        <v>42975.420057870368</v>
      </c>
    </row>
    <row r="6276" spans="1:6" x14ac:dyDescent="0.25">
      <c r="A6276" t="s">
        <v>6704</v>
      </c>
      <c r="B6276">
        <v>5786</v>
      </c>
      <c r="E6276" s="1">
        <v>42975.420057870368</v>
      </c>
      <c r="F6276" s="1">
        <v>42975.420057870368</v>
      </c>
    </row>
    <row r="6277" spans="1:6" x14ac:dyDescent="0.25">
      <c r="A6277" t="s">
        <v>6705</v>
      </c>
      <c r="B6277">
        <v>5787</v>
      </c>
      <c r="E6277" s="1">
        <v>42975.420057870368</v>
      </c>
      <c r="F6277" s="1">
        <v>42975.420057870368</v>
      </c>
    </row>
    <row r="6278" spans="1:6" x14ac:dyDescent="0.25">
      <c r="A6278" t="s">
        <v>6706</v>
      </c>
      <c r="B6278">
        <v>5788</v>
      </c>
      <c r="E6278" s="1">
        <v>42975.420057870368</v>
      </c>
      <c r="F6278" s="1">
        <v>42975.420057870368</v>
      </c>
    </row>
    <row r="6279" spans="1:6" x14ac:dyDescent="0.25">
      <c r="A6279" t="s">
        <v>6707</v>
      </c>
      <c r="B6279">
        <v>5789</v>
      </c>
      <c r="E6279" s="1">
        <v>42975.420057870368</v>
      </c>
      <c r="F6279" s="1">
        <v>42975.420057870368</v>
      </c>
    </row>
    <row r="6280" spans="1:6" x14ac:dyDescent="0.25">
      <c r="A6280" t="s">
        <v>190</v>
      </c>
      <c r="B6280">
        <v>5790</v>
      </c>
      <c r="E6280" s="1">
        <v>42975.420057870368</v>
      </c>
      <c r="F6280" s="1">
        <v>42975.420057870368</v>
      </c>
    </row>
    <row r="6281" spans="1:6" x14ac:dyDescent="0.25">
      <c r="A6281" t="s">
        <v>6708</v>
      </c>
      <c r="B6281">
        <v>5791</v>
      </c>
      <c r="E6281" s="1">
        <v>42975.420057870368</v>
      </c>
      <c r="F6281" s="1">
        <v>42975.420057870368</v>
      </c>
    </row>
    <row r="6282" spans="1:6" x14ac:dyDescent="0.25">
      <c r="A6282" t="s">
        <v>6709</v>
      </c>
      <c r="B6282">
        <v>5792</v>
      </c>
      <c r="E6282" s="1">
        <v>42975.420057870368</v>
      </c>
      <c r="F6282" s="1">
        <v>42975.420057870368</v>
      </c>
    </row>
    <row r="6283" spans="1:6" x14ac:dyDescent="0.25">
      <c r="A6283" t="s">
        <v>6710</v>
      </c>
      <c r="B6283">
        <v>5793</v>
      </c>
      <c r="E6283" s="1">
        <v>42975.420057870368</v>
      </c>
      <c r="F6283" s="1">
        <v>42975.420057870368</v>
      </c>
    </row>
    <row r="6284" spans="1:6" x14ac:dyDescent="0.25">
      <c r="A6284" t="s">
        <v>6711</v>
      </c>
      <c r="B6284">
        <v>5794</v>
      </c>
      <c r="E6284" s="1">
        <v>42975.420057870368</v>
      </c>
      <c r="F6284" s="1">
        <v>42975.420057870368</v>
      </c>
    </row>
    <row r="6285" spans="1:6" x14ac:dyDescent="0.25">
      <c r="A6285" t="s">
        <v>6712</v>
      </c>
      <c r="B6285">
        <v>5795</v>
      </c>
      <c r="E6285" s="1">
        <v>42975.420057870368</v>
      </c>
      <c r="F6285" s="1">
        <v>42975.420057870368</v>
      </c>
    </row>
    <row r="6286" spans="1:6" x14ac:dyDescent="0.25">
      <c r="A6286" t="s">
        <v>6713</v>
      </c>
      <c r="B6286">
        <v>5796</v>
      </c>
      <c r="E6286" s="1">
        <v>42975.420057870368</v>
      </c>
      <c r="F6286" s="1">
        <v>42975.420057870368</v>
      </c>
    </row>
    <row r="6287" spans="1:6" x14ac:dyDescent="0.25">
      <c r="A6287" t="s">
        <v>6714</v>
      </c>
      <c r="B6287">
        <v>5797</v>
      </c>
      <c r="E6287" s="1">
        <v>42975.420057870368</v>
      </c>
      <c r="F6287" s="1">
        <v>42975.420057870368</v>
      </c>
    </row>
    <row r="6288" spans="1:6" x14ac:dyDescent="0.25">
      <c r="A6288" t="s">
        <v>6715</v>
      </c>
      <c r="B6288">
        <v>5798</v>
      </c>
      <c r="E6288" s="1">
        <v>42975.420057870368</v>
      </c>
      <c r="F6288" s="1">
        <v>42975.420057870368</v>
      </c>
    </row>
    <row r="6289" spans="1:6" x14ac:dyDescent="0.25">
      <c r="A6289" t="s">
        <v>6716</v>
      </c>
      <c r="B6289">
        <v>5799</v>
      </c>
      <c r="E6289" s="1">
        <v>42975.420057870368</v>
      </c>
      <c r="F6289" s="1">
        <v>42975.420057870368</v>
      </c>
    </row>
    <row r="6290" spans="1:6" x14ac:dyDescent="0.25">
      <c r="A6290" t="s">
        <v>6717</v>
      </c>
      <c r="B6290">
        <v>5800</v>
      </c>
      <c r="E6290" s="1">
        <v>42975.420057870368</v>
      </c>
      <c r="F6290" s="1">
        <v>42975.420057870368</v>
      </c>
    </row>
    <row r="6291" spans="1:6" x14ac:dyDescent="0.25">
      <c r="A6291" t="s">
        <v>6718</v>
      </c>
      <c r="B6291">
        <v>5801</v>
      </c>
      <c r="E6291" s="1">
        <v>42975.420057870368</v>
      </c>
      <c r="F6291" s="1">
        <v>42975.420057870368</v>
      </c>
    </row>
    <row r="6292" spans="1:6" x14ac:dyDescent="0.25">
      <c r="A6292" t="s">
        <v>6719</v>
      </c>
      <c r="B6292">
        <v>5802</v>
      </c>
      <c r="E6292" s="1">
        <v>42975.420057870368</v>
      </c>
      <c r="F6292" s="1">
        <v>42975.420057870368</v>
      </c>
    </row>
    <row r="6293" spans="1:6" x14ac:dyDescent="0.25">
      <c r="A6293" t="s">
        <v>6720</v>
      </c>
      <c r="B6293">
        <v>5803</v>
      </c>
      <c r="E6293" s="1">
        <v>42975.420057870368</v>
      </c>
      <c r="F6293" s="1">
        <v>42975.420057870368</v>
      </c>
    </row>
    <row r="6294" spans="1:6" x14ac:dyDescent="0.25">
      <c r="A6294" t="s">
        <v>6721</v>
      </c>
      <c r="B6294">
        <v>5804</v>
      </c>
      <c r="E6294" s="1">
        <v>42975.420057870368</v>
      </c>
      <c r="F6294" s="1">
        <v>42975.420057870368</v>
      </c>
    </row>
    <row r="6295" spans="1:6" x14ac:dyDescent="0.25">
      <c r="A6295" t="s">
        <v>6722</v>
      </c>
      <c r="B6295">
        <v>5805</v>
      </c>
      <c r="E6295" s="1">
        <v>42975.420057870368</v>
      </c>
      <c r="F6295" s="1">
        <v>42975.420057870368</v>
      </c>
    </row>
    <row r="6296" spans="1:6" x14ac:dyDescent="0.25">
      <c r="A6296" t="s">
        <v>6723</v>
      </c>
      <c r="B6296">
        <v>5806</v>
      </c>
      <c r="E6296" s="1">
        <v>42975.420057870368</v>
      </c>
      <c r="F6296" s="1">
        <v>42975.420057870368</v>
      </c>
    </row>
    <row r="6297" spans="1:6" x14ac:dyDescent="0.25">
      <c r="A6297" t="s">
        <v>6724</v>
      </c>
      <c r="B6297">
        <v>5807</v>
      </c>
      <c r="E6297" s="1">
        <v>42975.420057870368</v>
      </c>
      <c r="F6297" s="1">
        <v>42975.420057870368</v>
      </c>
    </row>
    <row r="6298" spans="1:6" x14ac:dyDescent="0.25">
      <c r="A6298" t="s">
        <v>6725</v>
      </c>
      <c r="B6298">
        <v>5808</v>
      </c>
      <c r="E6298" s="1">
        <v>42975.420057870368</v>
      </c>
      <c r="F6298" s="1">
        <v>42975.420057870368</v>
      </c>
    </row>
    <row r="6299" spans="1:6" x14ac:dyDescent="0.25">
      <c r="A6299" t="s">
        <v>6726</v>
      </c>
      <c r="B6299">
        <v>5809</v>
      </c>
      <c r="E6299" s="1">
        <v>42975.420057870368</v>
      </c>
      <c r="F6299" s="1">
        <v>42975.420057870368</v>
      </c>
    </row>
    <row r="6300" spans="1:6" x14ac:dyDescent="0.25">
      <c r="A6300" t="s">
        <v>6727</v>
      </c>
      <c r="B6300">
        <v>5810</v>
      </c>
      <c r="E6300" s="1">
        <v>42975.420057870368</v>
      </c>
      <c r="F6300" s="1">
        <v>42975.420057870368</v>
      </c>
    </row>
    <row r="6301" spans="1:6" x14ac:dyDescent="0.25">
      <c r="A6301" t="s">
        <v>6728</v>
      </c>
      <c r="B6301">
        <v>5811</v>
      </c>
      <c r="E6301" s="1">
        <v>42975.420057870368</v>
      </c>
      <c r="F6301" s="1">
        <v>42975.420057870368</v>
      </c>
    </row>
    <row r="6302" spans="1:6" x14ac:dyDescent="0.25">
      <c r="A6302" t="s">
        <v>6729</v>
      </c>
      <c r="B6302">
        <v>5812</v>
      </c>
      <c r="E6302" s="1">
        <v>42975.420057870368</v>
      </c>
      <c r="F6302" s="1">
        <v>42975.420057870368</v>
      </c>
    </row>
    <row r="6303" spans="1:6" x14ac:dyDescent="0.25">
      <c r="A6303" t="s">
        <v>6730</v>
      </c>
      <c r="B6303">
        <v>5813</v>
      </c>
      <c r="E6303" s="1">
        <v>42975.420057870368</v>
      </c>
      <c r="F6303" s="1">
        <v>42975.420057870368</v>
      </c>
    </row>
    <row r="6304" spans="1:6" x14ac:dyDescent="0.25">
      <c r="A6304" t="s">
        <v>18</v>
      </c>
      <c r="B6304">
        <v>5814</v>
      </c>
      <c r="E6304" s="1">
        <v>42975.420057870368</v>
      </c>
      <c r="F6304" s="1">
        <v>42975.420057870368</v>
      </c>
    </row>
    <row r="6305" spans="1:6" x14ac:dyDescent="0.25">
      <c r="A6305" t="s">
        <v>6731</v>
      </c>
      <c r="B6305">
        <v>5815</v>
      </c>
      <c r="E6305" s="1">
        <v>42975.420057870368</v>
      </c>
      <c r="F6305" s="1">
        <v>42975.420057870368</v>
      </c>
    </row>
    <row r="6306" spans="1:6" x14ac:dyDescent="0.25">
      <c r="A6306" t="s">
        <v>6732</v>
      </c>
      <c r="B6306">
        <v>5816</v>
      </c>
      <c r="E6306" s="1">
        <v>42975.420057870368</v>
      </c>
      <c r="F6306" s="1">
        <v>42975.420057870368</v>
      </c>
    </row>
    <row r="6307" spans="1:6" x14ac:dyDescent="0.25">
      <c r="A6307" t="s">
        <v>6733</v>
      </c>
      <c r="B6307">
        <v>5817</v>
      </c>
      <c r="E6307" s="1">
        <v>42975.420057870368</v>
      </c>
      <c r="F6307" s="1">
        <v>42975.420057870368</v>
      </c>
    </row>
    <row r="6308" spans="1:6" x14ac:dyDescent="0.25">
      <c r="A6308" t="s">
        <v>6734</v>
      </c>
      <c r="B6308">
        <v>5818</v>
      </c>
      <c r="E6308" s="1">
        <v>42975.420057870368</v>
      </c>
      <c r="F6308" s="1">
        <v>42975.420057870368</v>
      </c>
    </row>
    <row r="6309" spans="1:6" x14ac:dyDescent="0.25">
      <c r="A6309" t="s">
        <v>9281</v>
      </c>
      <c r="B6309">
        <v>7509</v>
      </c>
      <c r="C6309">
        <v>2016</v>
      </c>
      <c r="D6309" t="s">
        <v>169</v>
      </c>
      <c r="E6309" s="1">
        <v>43002.969027777777</v>
      </c>
      <c r="F6309" s="1">
        <v>43002.969027777777</v>
      </c>
    </row>
    <row r="6310" spans="1:6" x14ac:dyDescent="0.25">
      <c r="A6310" t="s">
        <v>6735</v>
      </c>
      <c r="B6310">
        <v>5819</v>
      </c>
      <c r="E6310" s="1">
        <v>42975.420057870368</v>
      </c>
      <c r="F6310" s="1">
        <v>42975.420057870368</v>
      </c>
    </row>
    <row r="6311" spans="1:6" x14ac:dyDescent="0.25">
      <c r="A6311" t="s">
        <v>8608</v>
      </c>
      <c r="B6311">
        <v>7303</v>
      </c>
      <c r="C6311">
        <v>2012</v>
      </c>
      <c r="D6311" t="s">
        <v>169</v>
      </c>
      <c r="E6311" s="1">
        <v>42992.012627314813</v>
      </c>
      <c r="F6311" s="1">
        <v>42992.012627314813</v>
      </c>
    </row>
    <row r="6312" spans="1:6" x14ac:dyDescent="0.25">
      <c r="A6312" t="s">
        <v>6736</v>
      </c>
      <c r="B6312">
        <v>5820</v>
      </c>
      <c r="E6312" s="1">
        <v>42975.420057870368</v>
      </c>
      <c r="F6312" s="1">
        <v>42975.420057870368</v>
      </c>
    </row>
    <row r="6313" spans="1:6" x14ac:dyDescent="0.25">
      <c r="A6313" t="s">
        <v>6737</v>
      </c>
      <c r="B6313">
        <v>5821</v>
      </c>
      <c r="E6313" s="1">
        <v>42975.420057870368</v>
      </c>
      <c r="F6313" s="1">
        <v>42975.420057870368</v>
      </c>
    </row>
    <row r="6314" spans="1:6" x14ac:dyDescent="0.25">
      <c r="A6314" t="s">
        <v>6738</v>
      </c>
      <c r="B6314">
        <v>5822</v>
      </c>
      <c r="E6314" s="1">
        <v>42975.420057870368</v>
      </c>
      <c r="F6314" s="1">
        <v>42975.420057870368</v>
      </c>
    </row>
    <row r="6315" spans="1:6" x14ac:dyDescent="0.25">
      <c r="A6315" t="s">
        <v>9355</v>
      </c>
      <c r="B6315">
        <v>7510</v>
      </c>
      <c r="C6315">
        <v>2014</v>
      </c>
      <c r="D6315" t="s">
        <v>169</v>
      </c>
      <c r="E6315" s="1">
        <v>43002.969027777777</v>
      </c>
      <c r="F6315" s="1">
        <v>43002.969027777777</v>
      </c>
    </row>
    <row r="6316" spans="1:6" x14ac:dyDescent="0.25">
      <c r="A6316" t="s">
        <v>6739</v>
      </c>
      <c r="B6316">
        <v>5823</v>
      </c>
      <c r="E6316" s="1">
        <v>42975.420057870368</v>
      </c>
      <c r="F6316" s="1">
        <v>42975.420057870368</v>
      </c>
    </row>
    <row r="6317" spans="1:6" x14ac:dyDescent="0.25">
      <c r="A6317" t="s">
        <v>6740</v>
      </c>
      <c r="B6317">
        <v>5824</v>
      </c>
      <c r="E6317" s="1">
        <v>42975.420057870368</v>
      </c>
      <c r="F6317" s="1">
        <v>42975.420057870368</v>
      </c>
    </row>
    <row r="6318" spans="1:6" x14ac:dyDescent="0.25">
      <c r="A6318" t="s">
        <v>6741</v>
      </c>
      <c r="B6318">
        <v>5825</v>
      </c>
      <c r="E6318" s="1">
        <v>42975.420057870368</v>
      </c>
      <c r="F6318" s="1">
        <v>42975.420057870368</v>
      </c>
    </row>
    <row r="6319" spans="1:6" x14ac:dyDescent="0.25">
      <c r="A6319" t="s">
        <v>6742</v>
      </c>
      <c r="B6319">
        <v>5826</v>
      </c>
      <c r="E6319" s="1">
        <v>42975.420057870368</v>
      </c>
      <c r="F6319" s="1">
        <v>42975.420057870368</v>
      </c>
    </row>
    <row r="6320" spans="1:6" x14ac:dyDescent="0.25">
      <c r="A6320" t="s">
        <v>6743</v>
      </c>
      <c r="B6320">
        <v>5827</v>
      </c>
      <c r="E6320" s="1">
        <v>42975.420057870368</v>
      </c>
      <c r="F6320" s="1">
        <v>42975.420057870368</v>
      </c>
    </row>
    <row r="6321" spans="1:6" x14ac:dyDescent="0.25">
      <c r="A6321" t="s">
        <v>6744</v>
      </c>
      <c r="B6321">
        <v>5828</v>
      </c>
      <c r="E6321" s="1">
        <v>42975.420057870368</v>
      </c>
      <c r="F6321" s="1">
        <v>42975.420057870368</v>
      </c>
    </row>
    <row r="6322" spans="1:6" x14ac:dyDescent="0.25">
      <c r="A6322" t="s">
        <v>6745</v>
      </c>
      <c r="B6322">
        <v>5829</v>
      </c>
      <c r="E6322" s="1">
        <v>42975.420057870368</v>
      </c>
      <c r="F6322" s="1">
        <v>42975.420057870368</v>
      </c>
    </row>
    <row r="6323" spans="1:6" x14ac:dyDescent="0.25">
      <c r="A6323" t="s">
        <v>6746</v>
      </c>
      <c r="B6323">
        <v>5830</v>
      </c>
      <c r="E6323" s="1">
        <v>42975.420057870368</v>
      </c>
      <c r="F6323" s="1">
        <v>42975.420057870368</v>
      </c>
    </row>
    <row r="6324" spans="1:6" x14ac:dyDescent="0.25">
      <c r="A6324" t="s">
        <v>6747</v>
      </c>
      <c r="B6324">
        <v>5831</v>
      </c>
      <c r="E6324" s="1">
        <v>42975.420057870368</v>
      </c>
      <c r="F6324" s="1">
        <v>42975.420057870368</v>
      </c>
    </row>
    <row r="6325" spans="1:6" x14ac:dyDescent="0.25">
      <c r="A6325" t="s">
        <v>6748</v>
      </c>
      <c r="B6325">
        <v>5832</v>
      </c>
      <c r="E6325" s="1">
        <v>42975.420057870368</v>
      </c>
      <c r="F6325" s="1">
        <v>42975.420057870368</v>
      </c>
    </row>
    <row r="6326" spans="1:6" x14ac:dyDescent="0.25">
      <c r="A6326" t="s">
        <v>8394</v>
      </c>
      <c r="B6326">
        <v>7100</v>
      </c>
      <c r="D6326" t="s">
        <v>169</v>
      </c>
      <c r="E6326" s="1">
        <v>42990.545127314814</v>
      </c>
      <c r="F6326" s="1">
        <v>42990.545127314814</v>
      </c>
    </row>
    <row r="6327" spans="1:6" x14ac:dyDescent="0.25">
      <c r="A6327" t="s">
        <v>6749</v>
      </c>
      <c r="B6327">
        <v>5833</v>
      </c>
      <c r="E6327" s="1">
        <v>42975.420057870368</v>
      </c>
      <c r="F6327" s="1">
        <v>42975.420057870368</v>
      </c>
    </row>
    <row r="6328" spans="1:6" x14ac:dyDescent="0.25">
      <c r="A6328" t="s">
        <v>6750</v>
      </c>
      <c r="B6328">
        <v>5834</v>
      </c>
      <c r="E6328" s="1">
        <v>42975.420057870368</v>
      </c>
      <c r="F6328" s="1">
        <v>42975.420057870368</v>
      </c>
    </row>
    <row r="6329" spans="1:6" x14ac:dyDescent="0.25">
      <c r="A6329" t="s">
        <v>6751</v>
      </c>
      <c r="B6329">
        <v>5835</v>
      </c>
      <c r="E6329" s="1">
        <v>42975.420057870368</v>
      </c>
      <c r="F6329" s="1">
        <v>42975.420057870368</v>
      </c>
    </row>
    <row r="6330" spans="1:6" x14ac:dyDescent="0.25">
      <c r="A6330" t="s">
        <v>8291</v>
      </c>
      <c r="B6330">
        <v>7020</v>
      </c>
      <c r="C6330">
        <v>1997</v>
      </c>
      <c r="E6330" s="1">
        <v>42985.92591435185</v>
      </c>
      <c r="F6330" s="1">
        <v>42985.92591435185</v>
      </c>
    </row>
    <row r="6331" spans="1:6" x14ac:dyDescent="0.25">
      <c r="A6331" t="s">
        <v>6752</v>
      </c>
      <c r="B6331">
        <v>5836</v>
      </c>
      <c r="E6331" s="1">
        <v>42975.420057870368</v>
      </c>
      <c r="F6331" s="1">
        <v>42975.420057870368</v>
      </c>
    </row>
    <row r="6332" spans="1:6" x14ac:dyDescent="0.25">
      <c r="A6332" t="s">
        <v>6753</v>
      </c>
      <c r="B6332">
        <v>5837</v>
      </c>
      <c r="E6332" s="1">
        <v>42975.420057870368</v>
      </c>
      <c r="F6332" s="1">
        <v>42975.420057870368</v>
      </c>
    </row>
    <row r="6333" spans="1:6" x14ac:dyDescent="0.25">
      <c r="A6333" t="s">
        <v>6754</v>
      </c>
      <c r="B6333">
        <v>5838</v>
      </c>
      <c r="E6333" s="1">
        <v>42975.420057870368</v>
      </c>
      <c r="F6333" s="1">
        <v>42975.420057870368</v>
      </c>
    </row>
    <row r="6334" spans="1:6" x14ac:dyDescent="0.25">
      <c r="A6334" t="s">
        <v>6755</v>
      </c>
      <c r="B6334">
        <v>5839</v>
      </c>
      <c r="E6334" s="1">
        <v>42975.420057870368</v>
      </c>
      <c r="F6334" s="1">
        <v>42975.420057870368</v>
      </c>
    </row>
    <row r="6335" spans="1:6" x14ac:dyDescent="0.25">
      <c r="A6335" t="s">
        <v>8640</v>
      </c>
      <c r="B6335">
        <v>7304</v>
      </c>
      <c r="C6335">
        <v>2015</v>
      </c>
      <c r="D6335" t="s">
        <v>169</v>
      </c>
      <c r="E6335" s="1">
        <v>42992.012627314813</v>
      </c>
      <c r="F6335" s="1">
        <v>42992.012627314813</v>
      </c>
    </row>
    <row r="6336" spans="1:6" x14ac:dyDescent="0.25">
      <c r="A6336" t="s">
        <v>6756</v>
      </c>
      <c r="B6336">
        <v>5840</v>
      </c>
      <c r="E6336" s="1">
        <v>42975.420057870368</v>
      </c>
      <c r="F6336" s="1">
        <v>42975.420057870368</v>
      </c>
    </row>
    <row r="6337" spans="1:6" x14ac:dyDescent="0.25">
      <c r="A6337" t="s">
        <v>6757</v>
      </c>
      <c r="B6337">
        <v>5841</v>
      </c>
      <c r="E6337" s="1">
        <v>42975.420057870368</v>
      </c>
      <c r="F6337" s="1">
        <v>42975.420057870368</v>
      </c>
    </row>
    <row r="6338" spans="1:6" x14ac:dyDescent="0.25">
      <c r="A6338" t="s">
        <v>6758</v>
      </c>
      <c r="B6338">
        <v>5842</v>
      </c>
      <c r="E6338" s="1">
        <v>42975.420057870368</v>
      </c>
      <c r="F6338" s="1">
        <v>42975.420057870368</v>
      </c>
    </row>
    <row r="6339" spans="1:6" x14ac:dyDescent="0.25">
      <c r="A6339" t="s">
        <v>6759</v>
      </c>
      <c r="B6339">
        <v>5843</v>
      </c>
      <c r="E6339" s="1">
        <v>42975.420057870368</v>
      </c>
      <c r="F6339" s="1">
        <v>42975.420057870368</v>
      </c>
    </row>
    <row r="6340" spans="1:6" x14ac:dyDescent="0.25">
      <c r="A6340" t="s">
        <v>9280</v>
      </c>
      <c r="B6340">
        <v>7511</v>
      </c>
      <c r="D6340" t="s">
        <v>169</v>
      </c>
      <c r="E6340" s="1">
        <v>43002.969027777777</v>
      </c>
      <c r="F6340" s="1">
        <v>43002.969027777777</v>
      </c>
    </row>
    <row r="6341" spans="1:6" x14ac:dyDescent="0.25">
      <c r="A6341" t="s">
        <v>6760</v>
      </c>
      <c r="B6341">
        <v>5844</v>
      </c>
      <c r="E6341" s="1">
        <v>42975.420057870368</v>
      </c>
      <c r="F6341" s="1">
        <v>42975.420057870368</v>
      </c>
    </row>
    <row r="6342" spans="1:6" x14ac:dyDescent="0.25">
      <c r="A6342" t="s">
        <v>6761</v>
      </c>
      <c r="B6342">
        <v>5845</v>
      </c>
      <c r="E6342" s="1">
        <v>42975.420057870368</v>
      </c>
      <c r="F6342" s="1">
        <v>42975.420057870368</v>
      </c>
    </row>
    <row r="6343" spans="1:6" x14ac:dyDescent="0.25">
      <c r="A6343" t="s">
        <v>6762</v>
      </c>
      <c r="B6343">
        <v>5846</v>
      </c>
      <c r="E6343" s="1">
        <v>42975.420057870368</v>
      </c>
      <c r="F6343" s="1">
        <v>42975.420057870368</v>
      </c>
    </row>
    <row r="6344" spans="1:6" x14ac:dyDescent="0.25">
      <c r="A6344" t="s">
        <v>6763</v>
      </c>
      <c r="B6344">
        <v>5847</v>
      </c>
      <c r="E6344" s="1">
        <v>42975.420057870368</v>
      </c>
      <c r="F6344" s="1">
        <v>42975.420057870368</v>
      </c>
    </row>
    <row r="6345" spans="1:6" x14ac:dyDescent="0.25">
      <c r="A6345" t="s">
        <v>6764</v>
      </c>
      <c r="B6345">
        <v>5848</v>
      </c>
      <c r="E6345" s="1">
        <v>42975.420057870368</v>
      </c>
      <c r="F6345" s="1">
        <v>42975.420057870368</v>
      </c>
    </row>
    <row r="6346" spans="1:6" x14ac:dyDescent="0.25">
      <c r="A6346" t="s">
        <v>6765</v>
      </c>
      <c r="B6346">
        <v>5849</v>
      </c>
      <c r="E6346" s="1">
        <v>42975.420057870368</v>
      </c>
      <c r="F6346" s="1">
        <v>42975.420057870368</v>
      </c>
    </row>
    <row r="6347" spans="1:6" x14ac:dyDescent="0.25">
      <c r="A6347" t="s">
        <v>6766</v>
      </c>
      <c r="B6347">
        <v>5850</v>
      </c>
      <c r="E6347" s="1">
        <v>42975.420057870368</v>
      </c>
      <c r="F6347" s="1">
        <v>42975.420057870368</v>
      </c>
    </row>
    <row r="6348" spans="1:6" x14ac:dyDescent="0.25">
      <c r="A6348" t="s">
        <v>6767</v>
      </c>
      <c r="B6348">
        <v>5851</v>
      </c>
      <c r="E6348" s="1">
        <v>42975.420057870368</v>
      </c>
      <c r="F6348" s="1">
        <v>42975.420057870368</v>
      </c>
    </row>
    <row r="6349" spans="1:6" x14ac:dyDescent="0.25">
      <c r="A6349" t="s">
        <v>8396</v>
      </c>
      <c r="B6349">
        <v>7101</v>
      </c>
      <c r="C6349">
        <v>2016</v>
      </c>
      <c r="D6349" t="s">
        <v>169</v>
      </c>
      <c r="E6349" s="1">
        <v>42990.545127314814</v>
      </c>
      <c r="F6349" s="1">
        <v>42990.545127314814</v>
      </c>
    </row>
    <row r="6350" spans="1:6" x14ac:dyDescent="0.25">
      <c r="A6350" t="s">
        <v>6768</v>
      </c>
      <c r="B6350">
        <v>5852</v>
      </c>
      <c r="E6350" s="1">
        <v>42975.420057870368</v>
      </c>
      <c r="F6350" s="1">
        <v>42975.420057870368</v>
      </c>
    </row>
    <row r="6351" spans="1:6" x14ac:dyDescent="0.25">
      <c r="A6351" t="s">
        <v>8544</v>
      </c>
      <c r="B6351">
        <v>7143</v>
      </c>
      <c r="C6351">
        <v>2016</v>
      </c>
      <c r="D6351" t="s">
        <v>169</v>
      </c>
      <c r="E6351" s="1">
        <v>42990.945034722223</v>
      </c>
      <c r="F6351" s="1">
        <v>42990.945034722223</v>
      </c>
    </row>
    <row r="6352" spans="1:6" x14ac:dyDescent="0.25">
      <c r="A6352" t="s">
        <v>104</v>
      </c>
      <c r="B6352">
        <v>23</v>
      </c>
      <c r="E6352" s="1">
        <v>42975.420046296298</v>
      </c>
      <c r="F6352" s="1">
        <v>42975.420046296298</v>
      </c>
    </row>
    <row r="6353" spans="1:6" x14ac:dyDescent="0.25">
      <c r="A6353" t="s">
        <v>6769</v>
      </c>
      <c r="B6353">
        <v>5853</v>
      </c>
      <c r="E6353" s="1">
        <v>42975.420057870368</v>
      </c>
      <c r="F6353" s="1">
        <v>42975.420057870368</v>
      </c>
    </row>
    <row r="6354" spans="1:6" x14ac:dyDescent="0.25">
      <c r="A6354" t="s">
        <v>6770</v>
      </c>
      <c r="B6354">
        <v>5854</v>
      </c>
      <c r="E6354" s="1">
        <v>42975.420057870368</v>
      </c>
      <c r="F6354" s="1">
        <v>42975.420057870368</v>
      </c>
    </row>
    <row r="6355" spans="1:6" x14ac:dyDescent="0.25">
      <c r="A6355" t="s">
        <v>6771</v>
      </c>
      <c r="B6355">
        <v>5855</v>
      </c>
      <c r="E6355" s="1">
        <v>42975.420057870368</v>
      </c>
      <c r="F6355" s="1">
        <v>42975.420057870368</v>
      </c>
    </row>
    <row r="6356" spans="1:6" x14ac:dyDescent="0.25">
      <c r="A6356" t="s">
        <v>6772</v>
      </c>
      <c r="B6356">
        <v>5856</v>
      </c>
      <c r="E6356" s="1">
        <v>42975.420057870368</v>
      </c>
      <c r="F6356" s="1">
        <v>42975.420057870368</v>
      </c>
    </row>
    <row r="6357" spans="1:6" x14ac:dyDescent="0.25">
      <c r="A6357" t="s">
        <v>6773</v>
      </c>
      <c r="B6357">
        <v>5857</v>
      </c>
      <c r="E6357" s="1">
        <v>42975.420057870368</v>
      </c>
      <c r="F6357" s="1">
        <v>42975.420057870368</v>
      </c>
    </row>
    <row r="6358" spans="1:6" x14ac:dyDescent="0.25">
      <c r="A6358" t="s">
        <v>6774</v>
      </c>
      <c r="B6358">
        <v>5858</v>
      </c>
      <c r="E6358" s="1">
        <v>42975.420057870368</v>
      </c>
      <c r="F6358" s="1">
        <v>42975.420057870368</v>
      </c>
    </row>
    <row r="6359" spans="1:6" x14ac:dyDescent="0.25">
      <c r="A6359" t="s">
        <v>6775</v>
      </c>
      <c r="B6359">
        <v>5859</v>
      </c>
      <c r="E6359" s="1">
        <v>42975.420057870368</v>
      </c>
      <c r="F6359" s="1">
        <v>42975.420057870368</v>
      </c>
    </row>
    <row r="6360" spans="1:6" x14ac:dyDescent="0.25">
      <c r="A6360" t="s">
        <v>6776</v>
      </c>
      <c r="B6360">
        <v>5860</v>
      </c>
      <c r="E6360" s="1">
        <v>42975.420057870368</v>
      </c>
      <c r="F6360" s="1">
        <v>42975.420057870368</v>
      </c>
    </row>
    <row r="6361" spans="1:6" x14ac:dyDescent="0.25">
      <c r="A6361" t="s">
        <v>183</v>
      </c>
      <c r="B6361">
        <v>5861</v>
      </c>
      <c r="E6361" s="1">
        <v>42975.420057870368</v>
      </c>
      <c r="F6361" s="1">
        <v>42975.420057870368</v>
      </c>
    </row>
    <row r="6362" spans="1:6" x14ac:dyDescent="0.25">
      <c r="A6362" t="s">
        <v>6777</v>
      </c>
      <c r="B6362">
        <v>5862</v>
      </c>
      <c r="E6362" s="1">
        <v>42975.420057870368</v>
      </c>
      <c r="F6362" s="1">
        <v>42975.420057870368</v>
      </c>
    </row>
    <row r="6363" spans="1:6" x14ac:dyDescent="0.25">
      <c r="A6363" t="s">
        <v>6778</v>
      </c>
      <c r="B6363">
        <v>5863</v>
      </c>
      <c r="E6363" s="1">
        <v>42975.420057870368</v>
      </c>
      <c r="F6363" s="1">
        <v>42975.420057870368</v>
      </c>
    </row>
    <row r="6364" spans="1:6" x14ac:dyDescent="0.25">
      <c r="A6364" t="s">
        <v>8883</v>
      </c>
      <c r="B6364">
        <v>7512</v>
      </c>
      <c r="C6364">
        <v>2014</v>
      </c>
      <c r="D6364" t="s">
        <v>169</v>
      </c>
      <c r="E6364" s="1">
        <v>43002.969027777777</v>
      </c>
      <c r="F6364" s="1">
        <v>43002.969027777777</v>
      </c>
    </row>
    <row r="6365" spans="1:6" x14ac:dyDescent="0.25">
      <c r="A6365" t="s">
        <v>6779</v>
      </c>
      <c r="B6365">
        <v>5864</v>
      </c>
      <c r="E6365" s="1">
        <v>42975.420057870368</v>
      </c>
      <c r="F6365" s="1">
        <v>42975.420057870368</v>
      </c>
    </row>
    <row r="6366" spans="1:6" x14ac:dyDescent="0.25">
      <c r="A6366" t="s">
        <v>6780</v>
      </c>
      <c r="B6366">
        <v>5865</v>
      </c>
      <c r="E6366" s="1">
        <v>42975.420057870368</v>
      </c>
      <c r="F6366" s="1">
        <v>42975.420057870368</v>
      </c>
    </row>
    <row r="6367" spans="1:6" x14ac:dyDescent="0.25">
      <c r="A6367" t="s">
        <v>6781</v>
      </c>
      <c r="B6367">
        <v>5866</v>
      </c>
      <c r="E6367" s="1">
        <v>42975.420057870368</v>
      </c>
      <c r="F6367" s="1">
        <v>42975.420057870368</v>
      </c>
    </row>
    <row r="6368" spans="1:6" x14ac:dyDescent="0.25">
      <c r="A6368" t="s">
        <v>6782</v>
      </c>
      <c r="B6368">
        <v>5867</v>
      </c>
      <c r="E6368" s="1">
        <v>42975.420057870368</v>
      </c>
      <c r="F6368" s="1">
        <v>42975.420057870368</v>
      </c>
    </row>
    <row r="6369" spans="1:6" x14ac:dyDescent="0.25">
      <c r="A6369" t="s">
        <v>6783</v>
      </c>
      <c r="B6369">
        <v>5868</v>
      </c>
      <c r="E6369" s="1">
        <v>42975.420057870368</v>
      </c>
      <c r="F6369" s="1">
        <v>42975.420057870368</v>
      </c>
    </row>
    <row r="6370" spans="1:6" x14ac:dyDescent="0.25">
      <c r="A6370" t="s">
        <v>6784</v>
      </c>
      <c r="B6370">
        <v>5869</v>
      </c>
      <c r="E6370" s="1">
        <v>42975.420057870368</v>
      </c>
      <c r="F6370" s="1">
        <v>42975.420057870368</v>
      </c>
    </row>
    <row r="6371" spans="1:6" x14ac:dyDescent="0.25">
      <c r="A6371" t="s">
        <v>6785</v>
      </c>
      <c r="B6371">
        <v>5870</v>
      </c>
      <c r="E6371" s="1">
        <v>42975.420057870368</v>
      </c>
      <c r="F6371" s="1">
        <v>42975.420057870368</v>
      </c>
    </row>
    <row r="6372" spans="1:6" x14ac:dyDescent="0.25">
      <c r="A6372" t="s">
        <v>6786</v>
      </c>
      <c r="B6372">
        <v>5871</v>
      </c>
      <c r="E6372" s="1">
        <v>42975.420057870368</v>
      </c>
      <c r="F6372" s="1">
        <v>42975.420057870368</v>
      </c>
    </row>
    <row r="6373" spans="1:6" x14ac:dyDescent="0.25">
      <c r="A6373" t="s">
        <v>6787</v>
      </c>
      <c r="B6373">
        <v>5872</v>
      </c>
      <c r="E6373" s="1">
        <v>42975.420057870368</v>
      </c>
      <c r="F6373" s="1">
        <v>42975.420057870368</v>
      </c>
    </row>
    <row r="6374" spans="1:6" x14ac:dyDescent="0.25">
      <c r="A6374" t="s">
        <v>6788</v>
      </c>
      <c r="B6374">
        <v>5873</v>
      </c>
      <c r="E6374" s="1">
        <v>42975.420057870368</v>
      </c>
      <c r="F6374" s="1">
        <v>42975.420057870368</v>
      </c>
    </row>
    <row r="6375" spans="1:6" x14ac:dyDescent="0.25">
      <c r="A6375" t="s">
        <v>8209</v>
      </c>
      <c r="B6375">
        <v>5874</v>
      </c>
      <c r="E6375" s="1">
        <v>42975.420057870368</v>
      </c>
      <c r="F6375" s="1">
        <v>42975.420057870368</v>
      </c>
    </row>
    <row r="6376" spans="1:6" x14ac:dyDescent="0.25">
      <c r="A6376" t="s">
        <v>6789</v>
      </c>
      <c r="B6376">
        <v>5875</v>
      </c>
      <c r="E6376" s="1">
        <v>42975.420057870368</v>
      </c>
      <c r="F6376" s="1">
        <v>42975.420057870368</v>
      </c>
    </row>
    <row r="6377" spans="1:6" x14ac:dyDescent="0.25">
      <c r="A6377" t="s">
        <v>6790</v>
      </c>
      <c r="B6377">
        <v>5876</v>
      </c>
      <c r="E6377" s="1">
        <v>42975.420057870368</v>
      </c>
      <c r="F6377" s="1">
        <v>42975.420057870368</v>
      </c>
    </row>
    <row r="6378" spans="1:6" x14ac:dyDescent="0.25">
      <c r="A6378" t="s">
        <v>6791</v>
      </c>
      <c r="B6378">
        <v>5877</v>
      </c>
      <c r="E6378" s="1">
        <v>42975.420057870368</v>
      </c>
      <c r="F6378" s="1">
        <v>42975.420057870368</v>
      </c>
    </row>
    <row r="6379" spans="1:6" x14ac:dyDescent="0.25">
      <c r="A6379" t="s">
        <v>6792</v>
      </c>
      <c r="B6379">
        <v>5878</v>
      </c>
      <c r="E6379" s="1">
        <v>42975.420057870368</v>
      </c>
      <c r="F6379" s="1">
        <v>42975.420057870368</v>
      </c>
    </row>
    <row r="6380" spans="1:6" x14ac:dyDescent="0.25">
      <c r="A6380" t="s">
        <v>6793</v>
      </c>
      <c r="B6380">
        <v>5879</v>
      </c>
      <c r="E6380" s="1">
        <v>42975.420057870368</v>
      </c>
      <c r="F6380" s="1">
        <v>42975.420057870368</v>
      </c>
    </row>
    <row r="6381" spans="1:6" x14ac:dyDescent="0.25">
      <c r="A6381" t="s">
        <v>6794</v>
      </c>
      <c r="B6381">
        <v>5880</v>
      </c>
      <c r="E6381" s="1">
        <v>42975.420057870368</v>
      </c>
      <c r="F6381" s="1">
        <v>42975.420057870368</v>
      </c>
    </row>
    <row r="6382" spans="1:6" x14ac:dyDescent="0.25">
      <c r="A6382" t="s">
        <v>6795</v>
      </c>
      <c r="B6382">
        <v>5881</v>
      </c>
      <c r="E6382" s="1">
        <v>42975.420057870368</v>
      </c>
      <c r="F6382" s="1">
        <v>42975.420057870368</v>
      </c>
    </row>
    <row r="6383" spans="1:6" x14ac:dyDescent="0.25">
      <c r="A6383" t="s">
        <v>8706</v>
      </c>
      <c r="B6383">
        <v>7305</v>
      </c>
      <c r="C6383">
        <v>2016</v>
      </c>
      <c r="D6383" t="s">
        <v>169</v>
      </c>
      <c r="E6383" s="1">
        <v>42992.012627314813</v>
      </c>
      <c r="F6383" s="1">
        <v>42992.012627314813</v>
      </c>
    </row>
    <row r="6384" spans="1:6" x14ac:dyDescent="0.25">
      <c r="A6384" t="s">
        <v>6796</v>
      </c>
      <c r="B6384">
        <v>5882</v>
      </c>
      <c r="E6384" s="1">
        <v>42975.420057870368</v>
      </c>
      <c r="F6384" s="1">
        <v>42975.420057870368</v>
      </c>
    </row>
    <row r="6385" spans="1:6" x14ac:dyDescent="0.25">
      <c r="A6385" t="s">
        <v>17</v>
      </c>
      <c r="B6385">
        <v>5883</v>
      </c>
      <c r="E6385" s="1">
        <v>42975.420057870368</v>
      </c>
      <c r="F6385" s="1">
        <v>42975.420057870368</v>
      </c>
    </row>
    <row r="6386" spans="1:6" x14ac:dyDescent="0.25">
      <c r="A6386" t="s">
        <v>6797</v>
      </c>
      <c r="B6386">
        <v>5884</v>
      </c>
      <c r="E6386" s="1">
        <v>42975.420057870368</v>
      </c>
      <c r="F6386" s="1">
        <v>42975.420057870368</v>
      </c>
    </row>
    <row r="6387" spans="1:6" x14ac:dyDescent="0.25">
      <c r="A6387" t="s">
        <v>16</v>
      </c>
      <c r="B6387">
        <v>5885</v>
      </c>
      <c r="E6387" s="1">
        <v>42975.420057870368</v>
      </c>
      <c r="F6387" s="1">
        <v>42975.420057870368</v>
      </c>
    </row>
    <row r="6388" spans="1:6" x14ac:dyDescent="0.25">
      <c r="A6388" t="s">
        <v>6798</v>
      </c>
      <c r="B6388">
        <v>5887</v>
      </c>
      <c r="E6388" s="1">
        <v>42975.420057870368</v>
      </c>
      <c r="F6388" s="1">
        <v>42975.420057870368</v>
      </c>
    </row>
    <row r="6389" spans="1:6" x14ac:dyDescent="0.25">
      <c r="A6389" t="s">
        <v>6799</v>
      </c>
      <c r="B6389">
        <v>5888</v>
      </c>
      <c r="E6389" s="1">
        <v>42975.420057870368</v>
      </c>
      <c r="F6389" s="1">
        <v>42975.420057870368</v>
      </c>
    </row>
    <row r="6390" spans="1:6" x14ac:dyDescent="0.25">
      <c r="A6390" t="s">
        <v>6800</v>
      </c>
      <c r="B6390">
        <v>32</v>
      </c>
      <c r="E6390" s="1">
        <v>42975.420046296298</v>
      </c>
      <c r="F6390" s="1">
        <v>42975.420046296298</v>
      </c>
    </row>
    <row r="6391" spans="1:6" x14ac:dyDescent="0.25">
      <c r="A6391" t="s">
        <v>6801</v>
      </c>
      <c r="B6391">
        <v>5889</v>
      </c>
      <c r="E6391" s="1">
        <v>42975.420057870368</v>
      </c>
      <c r="F6391" s="1">
        <v>42975.420057870368</v>
      </c>
    </row>
    <row r="6392" spans="1:6" x14ac:dyDescent="0.25">
      <c r="A6392" t="s">
        <v>8190</v>
      </c>
      <c r="B6392">
        <v>6966</v>
      </c>
      <c r="E6392" s="1">
        <v>42985.585543981484</v>
      </c>
      <c r="F6392" s="1">
        <v>42985.585543981484</v>
      </c>
    </row>
    <row r="6393" spans="1:6" x14ac:dyDescent="0.25">
      <c r="A6393" t="s">
        <v>6802</v>
      </c>
      <c r="B6393">
        <v>5890</v>
      </c>
      <c r="E6393" s="1">
        <v>42975.420057870368</v>
      </c>
      <c r="F6393" s="1">
        <v>42975.420057870368</v>
      </c>
    </row>
    <row r="6394" spans="1:6" x14ac:dyDescent="0.25">
      <c r="A6394" t="s">
        <v>6803</v>
      </c>
      <c r="B6394">
        <v>5891</v>
      </c>
      <c r="E6394" s="1">
        <v>42975.420057870368</v>
      </c>
      <c r="F6394" s="1">
        <v>42975.420057870368</v>
      </c>
    </row>
    <row r="6395" spans="1:6" x14ac:dyDescent="0.25">
      <c r="A6395" t="s">
        <v>6804</v>
      </c>
      <c r="B6395">
        <v>5892</v>
      </c>
      <c r="E6395" s="1">
        <v>42975.420057870368</v>
      </c>
      <c r="F6395" s="1">
        <v>42975.420057870368</v>
      </c>
    </row>
    <row r="6396" spans="1:6" x14ac:dyDescent="0.25">
      <c r="A6396" t="s">
        <v>6805</v>
      </c>
      <c r="B6396">
        <v>5893</v>
      </c>
      <c r="E6396" s="1">
        <v>42975.420057870368</v>
      </c>
      <c r="F6396" s="1">
        <v>42975.420057870368</v>
      </c>
    </row>
    <row r="6397" spans="1:6" x14ac:dyDescent="0.25">
      <c r="A6397" t="s">
        <v>8732</v>
      </c>
      <c r="B6397">
        <v>7306</v>
      </c>
      <c r="C6397">
        <v>2013</v>
      </c>
      <c r="D6397" t="s">
        <v>169</v>
      </c>
      <c r="E6397" s="1">
        <v>42992.012627314813</v>
      </c>
      <c r="F6397" s="1">
        <v>42992.012627314813</v>
      </c>
    </row>
    <row r="6398" spans="1:6" x14ac:dyDescent="0.25">
      <c r="A6398" t="s">
        <v>6806</v>
      </c>
      <c r="B6398">
        <v>5894</v>
      </c>
      <c r="E6398" s="1">
        <v>42975.420057870368</v>
      </c>
      <c r="F6398" s="1">
        <v>42975.420057870368</v>
      </c>
    </row>
    <row r="6399" spans="1:6" x14ac:dyDescent="0.25">
      <c r="A6399" t="s">
        <v>6807</v>
      </c>
      <c r="B6399">
        <v>5895</v>
      </c>
      <c r="E6399" s="1">
        <v>42975.420057870368</v>
      </c>
      <c r="F6399" s="1">
        <v>42975.420057870368</v>
      </c>
    </row>
    <row r="6400" spans="1:6" x14ac:dyDescent="0.25">
      <c r="A6400" t="s">
        <v>6808</v>
      </c>
      <c r="B6400">
        <v>5896</v>
      </c>
      <c r="E6400" s="1">
        <v>42975.420057870368</v>
      </c>
      <c r="F6400" s="1">
        <v>42975.420057870368</v>
      </c>
    </row>
    <row r="6401" spans="1:6" x14ac:dyDescent="0.25">
      <c r="A6401" t="s">
        <v>6809</v>
      </c>
      <c r="B6401">
        <v>5897</v>
      </c>
      <c r="E6401" s="1">
        <v>42975.420057870368</v>
      </c>
      <c r="F6401" s="1">
        <v>42975.420057870368</v>
      </c>
    </row>
    <row r="6402" spans="1:6" x14ac:dyDescent="0.25">
      <c r="A6402" t="s">
        <v>6810</v>
      </c>
      <c r="B6402">
        <v>5898</v>
      </c>
      <c r="E6402" s="1">
        <v>42975.420057870368</v>
      </c>
      <c r="F6402" s="1">
        <v>42975.420057870368</v>
      </c>
    </row>
    <row r="6403" spans="1:6" x14ac:dyDescent="0.25">
      <c r="A6403" t="s">
        <v>9337</v>
      </c>
      <c r="B6403">
        <v>7513</v>
      </c>
      <c r="D6403" t="s">
        <v>169</v>
      </c>
      <c r="E6403" s="1">
        <v>43002.969027777777</v>
      </c>
      <c r="F6403" s="1">
        <v>43002.969027777777</v>
      </c>
    </row>
    <row r="6404" spans="1:6" x14ac:dyDescent="0.25">
      <c r="A6404" t="s">
        <v>6811</v>
      </c>
      <c r="B6404">
        <v>5899</v>
      </c>
      <c r="E6404" s="1">
        <v>42975.420057870368</v>
      </c>
      <c r="F6404" s="1">
        <v>42975.420057870368</v>
      </c>
    </row>
    <row r="6405" spans="1:6" x14ac:dyDescent="0.25">
      <c r="A6405" t="s">
        <v>6812</v>
      </c>
      <c r="B6405">
        <v>5900</v>
      </c>
      <c r="E6405" s="1">
        <v>42975.420057870368</v>
      </c>
      <c r="F6405" s="1">
        <v>42975.420057870368</v>
      </c>
    </row>
    <row r="6406" spans="1:6" x14ac:dyDescent="0.25">
      <c r="A6406" t="s">
        <v>6813</v>
      </c>
      <c r="B6406">
        <v>5901</v>
      </c>
      <c r="E6406" s="1">
        <v>42975.420057870368</v>
      </c>
      <c r="F6406" s="1">
        <v>42975.420057870368</v>
      </c>
    </row>
    <row r="6407" spans="1:6" x14ac:dyDescent="0.25">
      <c r="A6407" t="s">
        <v>6814</v>
      </c>
      <c r="B6407">
        <v>5902</v>
      </c>
      <c r="E6407" s="1">
        <v>42975.420057870368</v>
      </c>
      <c r="F6407" s="1">
        <v>42975.420057870368</v>
      </c>
    </row>
    <row r="6408" spans="1:6" x14ac:dyDescent="0.25">
      <c r="A6408" t="s">
        <v>6815</v>
      </c>
      <c r="B6408">
        <v>5903</v>
      </c>
      <c r="E6408" s="1">
        <v>42975.420057870368</v>
      </c>
      <c r="F6408" s="1">
        <v>42975.420057870368</v>
      </c>
    </row>
    <row r="6409" spans="1:6" x14ac:dyDescent="0.25">
      <c r="A6409" t="s">
        <v>6816</v>
      </c>
      <c r="B6409">
        <v>5904</v>
      </c>
      <c r="E6409" s="1">
        <v>42975.420057870368</v>
      </c>
      <c r="F6409" s="1">
        <v>42975.420057870368</v>
      </c>
    </row>
    <row r="6410" spans="1:6" x14ac:dyDescent="0.25">
      <c r="A6410" t="s">
        <v>6817</v>
      </c>
      <c r="B6410">
        <v>5905</v>
      </c>
      <c r="E6410" s="1">
        <v>42975.420057870368</v>
      </c>
      <c r="F6410" s="1">
        <v>42975.420057870368</v>
      </c>
    </row>
    <row r="6411" spans="1:6" x14ac:dyDescent="0.25">
      <c r="A6411" t="s">
        <v>6818</v>
      </c>
      <c r="B6411">
        <v>5906</v>
      </c>
      <c r="E6411" s="1">
        <v>42975.420057870368</v>
      </c>
      <c r="F6411" s="1">
        <v>42975.420057870368</v>
      </c>
    </row>
    <row r="6412" spans="1:6" x14ac:dyDescent="0.25">
      <c r="A6412" t="s">
        <v>6819</v>
      </c>
      <c r="B6412">
        <v>5907</v>
      </c>
      <c r="E6412" s="1">
        <v>42975.420057870368</v>
      </c>
      <c r="F6412" s="1">
        <v>42975.420057870368</v>
      </c>
    </row>
    <row r="6413" spans="1:6" x14ac:dyDescent="0.25">
      <c r="A6413" t="s">
        <v>6820</v>
      </c>
      <c r="B6413">
        <v>5908</v>
      </c>
      <c r="E6413" s="1">
        <v>42975.420057870368</v>
      </c>
      <c r="F6413" s="1">
        <v>42975.420057870368</v>
      </c>
    </row>
    <row r="6414" spans="1:6" x14ac:dyDescent="0.25">
      <c r="A6414" t="s">
        <v>6821</v>
      </c>
      <c r="B6414">
        <v>5909</v>
      </c>
      <c r="E6414" s="1">
        <v>42975.420057870368</v>
      </c>
      <c r="F6414" s="1">
        <v>42975.420057870368</v>
      </c>
    </row>
    <row r="6415" spans="1:6" x14ac:dyDescent="0.25">
      <c r="A6415" t="s">
        <v>6822</v>
      </c>
      <c r="B6415">
        <v>5910</v>
      </c>
      <c r="E6415" s="1">
        <v>42975.420057870368</v>
      </c>
      <c r="F6415" s="1">
        <v>42975.420057870368</v>
      </c>
    </row>
    <row r="6416" spans="1:6" x14ac:dyDescent="0.25">
      <c r="A6416" t="s">
        <v>6823</v>
      </c>
      <c r="B6416">
        <v>5911</v>
      </c>
      <c r="E6416" s="1">
        <v>42975.420057870368</v>
      </c>
      <c r="F6416" s="1">
        <v>42975.420057870368</v>
      </c>
    </row>
    <row r="6417" spans="1:6" x14ac:dyDescent="0.25">
      <c r="A6417" t="s">
        <v>6824</v>
      </c>
      <c r="B6417">
        <v>5912</v>
      </c>
      <c r="E6417" s="1">
        <v>42975.420057870368</v>
      </c>
      <c r="F6417" s="1">
        <v>42975.420057870368</v>
      </c>
    </row>
    <row r="6418" spans="1:6" x14ac:dyDescent="0.25">
      <c r="A6418" t="s">
        <v>6825</v>
      </c>
      <c r="B6418">
        <v>5913</v>
      </c>
      <c r="E6418" s="1">
        <v>42975.420057870368</v>
      </c>
      <c r="F6418" s="1">
        <v>42975.420057870368</v>
      </c>
    </row>
    <row r="6419" spans="1:6" x14ac:dyDescent="0.25">
      <c r="A6419" t="s">
        <v>6826</v>
      </c>
      <c r="B6419">
        <v>5914</v>
      </c>
      <c r="E6419" s="1">
        <v>42975.420057870368</v>
      </c>
      <c r="F6419" s="1">
        <v>42975.420057870368</v>
      </c>
    </row>
    <row r="6420" spans="1:6" x14ac:dyDescent="0.25">
      <c r="A6420" t="s">
        <v>6827</v>
      </c>
      <c r="B6420">
        <v>5915</v>
      </c>
      <c r="E6420" s="1">
        <v>42975.420057870368</v>
      </c>
      <c r="F6420" s="1">
        <v>42975.420057870368</v>
      </c>
    </row>
    <row r="6421" spans="1:6" x14ac:dyDescent="0.25">
      <c r="A6421" t="s">
        <v>6828</v>
      </c>
      <c r="B6421">
        <v>5916</v>
      </c>
      <c r="E6421" s="1">
        <v>42975.420057870368</v>
      </c>
      <c r="F6421" s="1">
        <v>42975.420057870368</v>
      </c>
    </row>
    <row r="6422" spans="1:6" x14ac:dyDescent="0.25">
      <c r="A6422" t="s">
        <v>6829</v>
      </c>
      <c r="B6422">
        <v>5917</v>
      </c>
      <c r="E6422" s="1">
        <v>42975.420057870368</v>
      </c>
      <c r="F6422" s="1">
        <v>42975.420057870368</v>
      </c>
    </row>
    <row r="6423" spans="1:6" x14ac:dyDescent="0.25">
      <c r="A6423" t="s">
        <v>6830</v>
      </c>
      <c r="B6423">
        <v>5918</v>
      </c>
      <c r="E6423" s="1">
        <v>42975.420057870368</v>
      </c>
      <c r="F6423" s="1">
        <v>42975.420057870368</v>
      </c>
    </row>
    <row r="6424" spans="1:6" x14ac:dyDescent="0.25">
      <c r="A6424" t="s">
        <v>6831</v>
      </c>
      <c r="B6424">
        <v>5919</v>
      </c>
      <c r="E6424" s="1">
        <v>42975.420057870368</v>
      </c>
      <c r="F6424" s="1">
        <v>42975.420057870368</v>
      </c>
    </row>
    <row r="6425" spans="1:6" x14ac:dyDescent="0.25">
      <c r="A6425" t="s">
        <v>6832</v>
      </c>
      <c r="B6425">
        <v>5920</v>
      </c>
      <c r="E6425" s="1">
        <v>42975.420057870368</v>
      </c>
      <c r="F6425" s="1">
        <v>42975.420057870368</v>
      </c>
    </row>
    <row r="6426" spans="1:6" x14ac:dyDescent="0.25">
      <c r="A6426" t="s">
        <v>6833</v>
      </c>
      <c r="B6426">
        <v>5921</v>
      </c>
      <c r="E6426" s="1">
        <v>42975.420057870368</v>
      </c>
      <c r="F6426" s="1">
        <v>42975.420057870368</v>
      </c>
    </row>
    <row r="6427" spans="1:6" x14ac:dyDescent="0.25">
      <c r="A6427" t="s">
        <v>6834</v>
      </c>
      <c r="B6427">
        <v>5922</v>
      </c>
      <c r="E6427" s="1">
        <v>42975.420057870368</v>
      </c>
      <c r="F6427" s="1">
        <v>42975.420057870368</v>
      </c>
    </row>
    <row r="6428" spans="1:6" x14ac:dyDescent="0.25">
      <c r="A6428" t="s">
        <v>6835</v>
      </c>
      <c r="B6428">
        <v>5923</v>
      </c>
      <c r="E6428" s="1">
        <v>42975.420057870368</v>
      </c>
      <c r="F6428" s="1">
        <v>42975.420057870368</v>
      </c>
    </row>
    <row r="6429" spans="1:6" x14ac:dyDescent="0.25">
      <c r="A6429" t="s">
        <v>6836</v>
      </c>
      <c r="B6429">
        <v>5924</v>
      </c>
      <c r="E6429" s="1">
        <v>42975.420057870368</v>
      </c>
      <c r="F6429" s="1">
        <v>42975.420057870368</v>
      </c>
    </row>
    <row r="6430" spans="1:6" x14ac:dyDescent="0.25">
      <c r="A6430" t="s">
        <v>6837</v>
      </c>
      <c r="B6430">
        <v>5925</v>
      </c>
      <c r="E6430" s="1">
        <v>42975.420057870368</v>
      </c>
      <c r="F6430" s="1">
        <v>42975.420057870368</v>
      </c>
    </row>
    <row r="6431" spans="1:6" x14ac:dyDescent="0.25">
      <c r="A6431" t="s">
        <v>8315</v>
      </c>
      <c r="B6431">
        <v>7021</v>
      </c>
      <c r="C6431">
        <v>1995</v>
      </c>
      <c r="E6431" s="1">
        <v>42985.92591435185</v>
      </c>
      <c r="F6431" s="1">
        <v>42985.92591435185</v>
      </c>
    </row>
    <row r="6432" spans="1:6" x14ac:dyDescent="0.25">
      <c r="A6432" t="s">
        <v>6838</v>
      </c>
      <c r="B6432">
        <v>5926</v>
      </c>
      <c r="E6432" s="1">
        <v>42975.420057870368</v>
      </c>
      <c r="F6432" s="1">
        <v>42975.420057870368</v>
      </c>
    </row>
    <row r="6433" spans="1:6" x14ac:dyDescent="0.25">
      <c r="A6433" t="s">
        <v>6839</v>
      </c>
      <c r="B6433">
        <v>5927</v>
      </c>
      <c r="E6433" s="1">
        <v>42975.420057870368</v>
      </c>
      <c r="F6433" s="1">
        <v>42975.420057870368</v>
      </c>
    </row>
    <row r="6434" spans="1:6" x14ac:dyDescent="0.25">
      <c r="A6434" t="s">
        <v>6840</v>
      </c>
      <c r="B6434">
        <v>5928</v>
      </c>
      <c r="E6434" s="1">
        <v>42975.420057870368</v>
      </c>
      <c r="F6434" s="1">
        <v>42975.420057870368</v>
      </c>
    </row>
    <row r="6435" spans="1:6" x14ac:dyDescent="0.25">
      <c r="A6435" t="s">
        <v>6841</v>
      </c>
      <c r="B6435">
        <v>5929</v>
      </c>
      <c r="E6435" s="1">
        <v>42975.420057870368</v>
      </c>
      <c r="F6435" s="1">
        <v>42975.420057870368</v>
      </c>
    </row>
    <row r="6436" spans="1:6" x14ac:dyDescent="0.25">
      <c r="A6436" t="s">
        <v>6842</v>
      </c>
      <c r="B6436">
        <v>5930</v>
      </c>
      <c r="E6436" s="1">
        <v>42975.420057870368</v>
      </c>
      <c r="F6436" s="1">
        <v>42975.420057870368</v>
      </c>
    </row>
    <row r="6437" spans="1:6" x14ac:dyDescent="0.25">
      <c r="A6437" t="s">
        <v>6843</v>
      </c>
      <c r="B6437">
        <v>5931</v>
      </c>
      <c r="E6437" s="1">
        <v>42975.420057870368</v>
      </c>
      <c r="F6437" s="1">
        <v>42975.420057870368</v>
      </c>
    </row>
    <row r="6438" spans="1:6" x14ac:dyDescent="0.25">
      <c r="A6438" t="s">
        <v>6844</v>
      </c>
      <c r="B6438">
        <v>5932</v>
      </c>
      <c r="E6438" s="1">
        <v>42975.420057870368</v>
      </c>
      <c r="F6438" s="1">
        <v>42975.420057870368</v>
      </c>
    </row>
    <row r="6439" spans="1:6" x14ac:dyDescent="0.25">
      <c r="A6439" t="s">
        <v>6845</v>
      </c>
      <c r="B6439">
        <v>5933</v>
      </c>
      <c r="E6439" s="1">
        <v>42975.420057870368</v>
      </c>
      <c r="F6439" s="1">
        <v>42975.420057870368</v>
      </c>
    </row>
    <row r="6440" spans="1:6" x14ac:dyDescent="0.25">
      <c r="A6440" t="s">
        <v>6846</v>
      </c>
      <c r="B6440">
        <v>5934</v>
      </c>
      <c r="E6440" s="1">
        <v>42975.420057870368</v>
      </c>
      <c r="F6440" s="1">
        <v>42975.420057870368</v>
      </c>
    </row>
    <row r="6441" spans="1:6" x14ac:dyDescent="0.25">
      <c r="A6441" t="s">
        <v>9246</v>
      </c>
      <c r="B6441">
        <v>7514</v>
      </c>
      <c r="D6441" t="s">
        <v>169</v>
      </c>
      <c r="E6441" s="1">
        <v>43002.969027777777</v>
      </c>
      <c r="F6441" s="1">
        <v>43002.969027777777</v>
      </c>
    </row>
    <row r="6442" spans="1:6" x14ac:dyDescent="0.25">
      <c r="A6442" t="s">
        <v>6847</v>
      </c>
      <c r="B6442">
        <v>5935</v>
      </c>
      <c r="E6442" s="1">
        <v>42975.420057870368</v>
      </c>
      <c r="F6442" s="1">
        <v>42975.420057870368</v>
      </c>
    </row>
    <row r="6443" spans="1:6" x14ac:dyDescent="0.25">
      <c r="A6443" t="s">
        <v>6848</v>
      </c>
      <c r="B6443">
        <v>5936</v>
      </c>
      <c r="E6443" s="1">
        <v>42975.420057870368</v>
      </c>
      <c r="F6443" s="1">
        <v>42975.420057870368</v>
      </c>
    </row>
    <row r="6444" spans="1:6" x14ac:dyDescent="0.25">
      <c r="A6444" t="s">
        <v>6849</v>
      </c>
      <c r="B6444">
        <v>5937</v>
      </c>
      <c r="E6444" s="1">
        <v>42975.420057870368</v>
      </c>
      <c r="F6444" s="1">
        <v>42975.420057870368</v>
      </c>
    </row>
    <row r="6445" spans="1:6" x14ac:dyDescent="0.25">
      <c r="A6445" t="s">
        <v>6850</v>
      </c>
      <c r="B6445">
        <v>5938</v>
      </c>
      <c r="E6445" s="1">
        <v>42975.420057870368</v>
      </c>
      <c r="F6445" s="1">
        <v>42975.420057870368</v>
      </c>
    </row>
    <row r="6446" spans="1:6" x14ac:dyDescent="0.25">
      <c r="A6446" t="s">
        <v>6851</v>
      </c>
      <c r="B6446">
        <v>5939</v>
      </c>
      <c r="E6446" s="1">
        <v>42975.420057870368</v>
      </c>
      <c r="F6446" s="1">
        <v>42975.420057870368</v>
      </c>
    </row>
    <row r="6447" spans="1:6" x14ac:dyDescent="0.25">
      <c r="A6447" t="s">
        <v>6852</v>
      </c>
      <c r="B6447">
        <v>5940</v>
      </c>
      <c r="E6447" s="1">
        <v>42975.420057870368</v>
      </c>
      <c r="F6447" s="1">
        <v>42975.420057870368</v>
      </c>
    </row>
    <row r="6448" spans="1:6" x14ac:dyDescent="0.25">
      <c r="A6448" t="s">
        <v>6853</v>
      </c>
      <c r="B6448">
        <v>5941</v>
      </c>
      <c r="E6448" s="1">
        <v>42975.420057870368</v>
      </c>
      <c r="F6448" s="1">
        <v>42975.420057870368</v>
      </c>
    </row>
    <row r="6449" spans="1:6" x14ac:dyDescent="0.25">
      <c r="A6449" t="s">
        <v>6854</v>
      </c>
      <c r="B6449">
        <v>5942</v>
      </c>
      <c r="E6449" s="1">
        <v>42975.420057870368</v>
      </c>
      <c r="F6449" s="1">
        <v>42975.420057870368</v>
      </c>
    </row>
    <row r="6450" spans="1:6" x14ac:dyDescent="0.25">
      <c r="A6450" t="s">
        <v>6855</v>
      </c>
      <c r="B6450">
        <v>5943</v>
      </c>
      <c r="E6450" s="1">
        <v>42975.420057870368</v>
      </c>
      <c r="F6450" s="1">
        <v>42975.420057870368</v>
      </c>
    </row>
    <row r="6451" spans="1:6" x14ac:dyDescent="0.25">
      <c r="A6451" t="s">
        <v>6856</v>
      </c>
      <c r="B6451">
        <v>5944</v>
      </c>
      <c r="E6451" s="1">
        <v>42975.420057870368</v>
      </c>
      <c r="F6451" s="1">
        <v>42975.420057870368</v>
      </c>
    </row>
    <row r="6452" spans="1:6" x14ac:dyDescent="0.25">
      <c r="A6452" t="s">
        <v>6857</v>
      </c>
      <c r="B6452">
        <v>5945</v>
      </c>
      <c r="E6452" s="1">
        <v>42975.420057870368</v>
      </c>
      <c r="F6452" s="1">
        <v>42975.420057870368</v>
      </c>
    </row>
    <row r="6453" spans="1:6" x14ac:dyDescent="0.25">
      <c r="A6453" t="s">
        <v>6858</v>
      </c>
      <c r="B6453">
        <v>5946</v>
      </c>
      <c r="E6453" s="1">
        <v>42975.420057870368</v>
      </c>
      <c r="F6453" s="1">
        <v>42975.420057870368</v>
      </c>
    </row>
    <row r="6454" spans="1:6" x14ac:dyDescent="0.25">
      <c r="A6454" t="s">
        <v>6859</v>
      </c>
      <c r="B6454">
        <v>5947</v>
      </c>
      <c r="E6454" s="1">
        <v>42975.420057870368</v>
      </c>
      <c r="F6454" s="1">
        <v>42975.420057870368</v>
      </c>
    </row>
    <row r="6455" spans="1:6" x14ac:dyDescent="0.25">
      <c r="A6455" t="s">
        <v>6860</v>
      </c>
      <c r="B6455">
        <v>5948</v>
      </c>
      <c r="E6455" s="1">
        <v>42975.420057870368</v>
      </c>
      <c r="F6455" s="1">
        <v>42975.420057870368</v>
      </c>
    </row>
    <row r="6456" spans="1:6" x14ac:dyDescent="0.25">
      <c r="A6456" t="s">
        <v>6861</v>
      </c>
      <c r="B6456">
        <v>5949</v>
      </c>
      <c r="E6456" s="1">
        <v>42975.420057870368</v>
      </c>
      <c r="F6456" s="1">
        <v>42975.420057870368</v>
      </c>
    </row>
    <row r="6457" spans="1:6" x14ac:dyDescent="0.25">
      <c r="A6457" t="s">
        <v>6862</v>
      </c>
      <c r="B6457">
        <v>5950</v>
      </c>
      <c r="E6457" s="1">
        <v>42975.420057870368</v>
      </c>
      <c r="F6457" s="1">
        <v>42975.420057870368</v>
      </c>
    </row>
    <row r="6458" spans="1:6" x14ac:dyDescent="0.25">
      <c r="A6458" t="s">
        <v>6863</v>
      </c>
      <c r="B6458">
        <v>5951</v>
      </c>
      <c r="E6458" s="1">
        <v>42975.420057870368</v>
      </c>
      <c r="F6458" s="1">
        <v>42975.420057870368</v>
      </c>
    </row>
    <row r="6459" spans="1:6" x14ac:dyDescent="0.25">
      <c r="A6459" t="s">
        <v>6864</v>
      </c>
      <c r="B6459">
        <v>5952</v>
      </c>
      <c r="E6459" s="1">
        <v>42975.420057870368</v>
      </c>
      <c r="F6459" s="1">
        <v>42975.420057870368</v>
      </c>
    </row>
    <row r="6460" spans="1:6" x14ac:dyDescent="0.25">
      <c r="A6460" t="s">
        <v>9132</v>
      </c>
      <c r="B6460">
        <v>7515</v>
      </c>
      <c r="C6460">
        <v>2016</v>
      </c>
      <c r="D6460" t="s">
        <v>169</v>
      </c>
      <c r="E6460" s="1">
        <v>43002.969027777777</v>
      </c>
      <c r="F6460" s="1">
        <v>43002.969027777777</v>
      </c>
    </row>
    <row r="6461" spans="1:6" x14ac:dyDescent="0.25">
      <c r="A6461" t="s">
        <v>6865</v>
      </c>
      <c r="B6461">
        <v>5953</v>
      </c>
      <c r="E6461" s="1">
        <v>42975.420057870368</v>
      </c>
      <c r="F6461" s="1">
        <v>42975.420057870368</v>
      </c>
    </row>
    <row r="6462" spans="1:6" x14ac:dyDescent="0.25">
      <c r="A6462" t="s">
        <v>6866</v>
      </c>
      <c r="B6462">
        <v>5954</v>
      </c>
      <c r="E6462" s="1">
        <v>42975.420057870368</v>
      </c>
      <c r="F6462" s="1">
        <v>42975.420057870368</v>
      </c>
    </row>
    <row r="6463" spans="1:6" x14ac:dyDescent="0.25">
      <c r="A6463" t="s">
        <v>6867</v>
      </c>
      <c r="B6463">
        <v>5955</v>
      </c>
      <c r="E6463" s="1">
        <v>42975.420057870368</v>
      </c>
      <c r="F6463" s="1">
        <v>42975.420057870368</v>
      </c>
    </row>
    <row r="6464" spans="1:6" x14ac:dyDescent="0.25">
      <c r="A6464" t="s">
        <v>6868</v>
      </c>
      <c r="B6464">
        <v>5956</v>
      </c>
      <c r="E6464" s="1">
        <v>42975.420057870368</v>
      </c>
      <c r="F6464" s="1">
        <v>42975.420057870368</v>
      </c>
    </row>
    <row r="6465" spans="1:6" x14ac:dyDescent="0.25">
      <c r="A6465" t="s">
        <v>6869</v>
      </c>
      <c r="B6465">
        <v>5957</v>
      </c>
      <c r="E6465" s="1">
        <v>42975.420057870368</v>
      </c>
      <c r="F6465" s="1">
        <v>42975.420057870368</v>
      </c>
    </row>
    <row r="6466" spans="1:6" x14ac:dyDescent="0.25">
      <c r="A6466" t="s">
        <v>6870</v>
      </c>
      <c r="B6466">
        <v>5958</v>
      </c>
      <c r="E6466" s="1">
        <v>42975.420057870368</v>
      </c>
      <c r="F6466" s="1">
        <v>42975.420057870368</v>
      </c>
    </row>
    <row r="6467" spans="1:6" x14ac:dyDescent="0.25">
      <c r="A6467" t="s">
        <v>6871</v>
      </c>
      <c r="B6467">
        <v>5959</v>
      </c>
      <c r="E6467" s="1">
        <v>42975.420057870368</v>
      </c>
      <c r="F6467" s="1">
        <v>42975.420057870368</v>
      </c>
    </row>
    <row r="6468" spans="1:6" x14ac:dyDescent="0.25">
      <c r="A6468" t="s">
        <v>6872</v>
      </c>
      <c r="B6468">
        <v>5960</v>
      </c>
      <c r="E6468" s="1">
        <v>42975.420057870368</v>
      </c>
      <c r="F6468" s="1">
        <v>42975.420057870368</v>
      </c>
    </row>
    <row r="6469" spans="1:6" x14ac:dyDescent="0.25">
      <c r="A6469" t="s">
        <v>6873</v>
      </c>
      <c r="B6469">
        <v>5961</v>
      </c>
      <c r="E6469" s="1">
        <v>42975.420057870368</v>
      </c>
      <c r="F6469" s="1">
        <v>42975.420057870368</v>
      </c>
    </row>
    <row r="6470" spans="1:6" x14ac:dyDescent="0.25">
      <c r="A6470" t="s">
        <v>6874</v>
      </c>
      <c r="B6470">
        <v>5962</v>
      </c>
      <c r="E6470" s="1">
        <v>42975.420057870368</v>
      </c>
      <c r="F6470" s="1">
        <v>42975.420057870368</v>
      </c>
    </row>
    <row r="6471" spans="1:6" x14ac:dyDescent="0.25">
      <c r="A6471" t="s">
        <v>6875</v>
      </c>
      <c r="B6471">
        <v>5963</v>
      </c>
      <c r="E6471" s="1">
        <v>42975.420057870368</v>
      </c>
      <c r="F6471" s="1">
        <v>42975.420057870368</v>
      </c>
    </row>
    <row r="6472" spans="1:6" x14ac:dyDescent="0.25">
      <c r="A6472" t="s">
        <v>6876</v>
      </c>
      <c r="B6472">
        <v>5964</v>
      </c>
      <c r="E6472" s="1">
        <v>42975.420057870368</v>
      </c>
      <c r="F6472" s="1">
        <v>42975.420057870368</v>
      </c>
    </row>
    <row r="6473" spans="1:6" x14ac:dyDescent="0.25">
      <c r="A6473" t="s">
        <v>6877</v>
      </c>
      <c r="B6473">
        <v>5965</v>
      </c>
      <c r="E6473" s="1">
        <v>42975.420057870368</v>
      </c>
      <c r="F6473" s="1">
        <v>42975.420057870368</v>
      </c>
    </row>
    <row r="6474" spans="1:6" x14ac:dyDescent="0.25">
      <c r="A6474" t="s">
        <v>8666</v>
      </c>
      <c r="B6474">
        <v>7307</v>
      </c>
      <c r="C6474">
        <v>2013</v>
      </c>
      <c r="D6474" t="s">
        <v>169</v>
      </c>
      <c r="E6474" s="1">
        <v>42992.012627314813</v>
      </c>
      <c r="F6474" s="1">
        <v>42992.012627314813</v>
      </c>
    </row>
    <row r="6475" spans="1:6" x14ac:dyDescent="0.25">
      <c r="A6475" t="s">
        <v>6878</v>
      </c>
      <c r="B6475">
        <v>5966</v>
      </c>
      <c r="E6475" s="1">
        <v>42975.420057870368</v>
      </c>
      <c r="F6475" s="1">
        <v>42975.420057870368</v>
      </c>
    </row>
    <row r="6476" spans="1:6" x14ac:dyDescent="0.25">
      <c r="A6476" t="s">
        <v>6879</v>
      </c>
      <c r="B6476">
        <v>5967</v>
      </c>
      <c r="E6476" s="1">
        <v>42975.420057870368</v>
      </c>
      <c r="F6476" s="1">
        <v>42975.420057870368</v>
      </c>
    </row>
    <row r="6477" spans="1:6" x14ac:dyDescent="0.25">
      <c r="A6477" t="s">
        <v>6880</v>
      </c>
      <c r="B6477">
        <v>5968</v>
      </c>
      <c r="E6477" s="1">
        <v>42975.420057870368</v>
      </c>
      <c r="F6477" s="1">
        <v>42975.420057870368</v>
      </c>
    </row>
    <row r="6478" spans="1:6" x14ac:dyDescent="0.25">
      <c r="A6478" t="s">
        <v>6881</v>
      </c>
      <c r="B6478">
        <v>5969</v>
      </c>
      <c r="E6478" s="1">
        <v>42975.420057870368</v>
      </c>
      <c r="F6478" s="1">
        <v>42975.420057870368</v>
      </c>
    </row>
    <row r="6479" spans="1:6" x14ac:dyDescent="0.25">
      <c r="A6479" t="s">
        <v>6882</v>
      </c>
      <c r="B6479">
        <v>5970</v>
      </c>
      <c r="E6479" s="1">
        <v>42975.420057870368</v>
      </c>
      <c r="F6479" s="1">
        <v>42975.420057870368</v>
      </c>
    </row>
    <row r="6480" spans="1:6" x14ac:dyDescent="0.25">
      <c r="A6480" t="s">
        <v>6883</v>
      </c>
      <c r="B6480">
        <v>5971</v>
      </c>
      <c r="E6480" s="1">
        <v>42975.420057870368</v>
      </c>
      <c r="F6480" s="1">
        <v>42975.420057870368</v>
      </c>
    </row>
    <row r="6481" spans="1:6" x14ac:dyDescent="0.25">
      <c r="A6481" t="s">
        <v>6884</v>
      </c>
      <c r="B6481">
        <v>5972</v>
      </c>
      <c r="E6481" s="1">
        <v>42975.420057870368</v>
      </c>
      <c r="F6481" s="1">
        <v>42975.420057870368</v>
      </c>
    </row>
    <row r="6482" spans="1:6" x14ac:dyDescent="0.25">
      <c r="A6482" t="s">
        <v>6885</v>
      </c>
      <c r="B6482">
        <v>5973</v>
      </c>
      <c r="E6482" s="1">
        <v>42975.420057870368</v>
      </c>
      <c r="F6482" s="1">
        <v>42975.420057870368</v>
      </c>
    </row>
    <row r="6483" spans="1:6" x14ac:dyDescent="0.25">
      <c r="A6483" t="s">
        <v>6886</v>
      </c>
      <c r="B6483">
        <v>5974</v>
      </c>
      <c r="E6483" s="1">
        <v>42975.420057870368</v>
      </c>
      <c r="F6483" s="1">
        <v>42975.420057870368</v>
      </c>
    </row>
    <row r="6484" spans="1:6" x14ac:dyDescent="0.25">
      <c r="A6484" t="s">
        <v>8140</v>
      </c>
      <c r="B6484">
        <v>6967</v>
      </c>
      <c r="E6484" s="1">
        <v>42985.585543981484</v>
      </c>
      <c r="F6484" s="1">
        <v>42985.585543981484</v>
      </c>
    </row>
    <row r="6485" spans="1:6" x14ac:dyDescent="0.25">
      <c r="A6485" t="s">
        <v>6887</v>
      </c>
      <c r="B6485">
        <v>5975</v>
      </c>
      <c r="E6485" s="1">
        <v>42975.420057870368</v>
      </c>
      <c r="F6485" s="1">
        <v>42975.420057870368</v>
      </c>
    </row>
    <row r="6486" spans="1:6" x14ac:dyDescent="0.25">
      <c r="A6486" t="s">
        <v>6888</v>
      </c>
      <c r="B6486">
        <v>5976</v>
      </c>
      <c r="E6486" s="1">
        <v>42975.420057870368</v>
      </c>
      <c r="F6486" s="1">
        <v>42975.420057870368</v>
      </c>
    </row>
    <row r="6487" spans="1:6" x14ac:dyDescent="0.25">
      <c r="A6487" t="s">
        <v>8605</v>
      </c>
      <c r="B6487">
        <v>7308</v>
      </c>
      <c r="C6487">
        <v>2015</v>
      </c>
      <c r="D6487" t="s">
        <v>169</v>
      </c>
      <c r="E6487" s="1">
        <v>42992.012627314813</v>
      </c>
      <c r="F6487" s="1">
        <v>42992.012627314813</v>
      </c>
    </row>
    <row r="6488" spans="1:6" x14ac:dyDescent="0.25">
      <c r="A6488" t="s">
        <v>6889</v>
      </c>
      <c r="B6488">
        <v>5977</v>
      </c>
      <c r="E6488" s="1">
        <v>42975.420057870368</v>
      </c>
      <c r="F6488" s="1">
        <v>42975.420057870368</v>
      </c>
    </row>
    <row r="6489" spans="1:6" x14ac:dyDescent="0.25">
      <c r="A6489" t="s">
        <v>6890</v>
      </c>
      <c r="B6489">
        <v>5978</v>
      </c>
      <c r="E6489" s="1">
        <v>42975.420057870368</v>
      </c>
      <c r="F6489" s="1">
        <v>42975.420057870368</v>
      </c>
    </row>
    <row r="6490" spans="1:6" x14ac:dyDescent="0.25">
      <c r="A6490" t="s">
        <v>9219</v>
      </c>
      <c r="B6490">
        <v>7516</v>
      </c>
      <c r="C6490">
        <v>2016</v>
      </c>
      <c r="D6490" t="s">
        <v>169</v>
      </c>
      <c r="E6490" s="1">
        <v>43002.969027777777</v>
      </c>
      <c r="F6490" s="1">
        <v>43002.969027777777</v>
      </c>
    </row>
    <row r="6491" spans="1:6" x14ac:dyDescent="0.25">
      <c r="A6491" t="s">
        <v>6891</v>
      </c>
      <c r="B6491">
        <v>5979</v>
      </c>
      <c r="E6491" s="1">
        <v>42975.420057870368</v>
      </c>
      <c r="F6491" s="1">
        <v>42975.420057870368</v>
      </c>
    </row>
    <row r="6492" spans="1:6" x14ac:dyDescent="0.25">
      <c r="A6492" t="s">
        <v>6892</v>
      </c>
      <c r="B6492">
        <v>5980</v>
      </c>
      <c r="E6492" s="1">
        <v>42975.420057870368</v>
      </c>
      <c r="F6492" s="1">
        <v>42975.420057870368</v>
      </c>
    </row>
    <row r="6493" spans="1:6" x14ac:dyDescent="0.25">
      <c r="A6493" t="s">
        <v>6893</v>
      </c>
      <c r="B6493">
        <v>5981</v>
      </c>
      <c r="E6493" s="1">
        <v>42975.420057870368</v>
      </c>
      <c r="F6493" s="1">
        <v>42975.420057870368</v>
      </c>
    </row>
    <row r="6494" spans="1:6" x14ac:dyDescent="0.25">
      <c r="A6494" t="s">
        <v>6894</v>
      </c>
      <c r="B6494">
        <v>5982</v>
      </c>
      <c r="E6494" s="1">
        <v>42975.420057870368</v>
      </c>
      <c r="F6494" s="1">
        <v>42975.420057870368</v>
      </c>
    </row>
    <row r="6495" spans="1:6" x14ac:dyDescent="0.25">
      <c r="A6495" t="s">
        <v>6895</v>
      </c>
      <c r="B6495">
        <v>5983</v>
      </c>
      <c r="E6495" s="1">
        <v>42975.420057870368</v>
      </c>
      <c r="F6495" s="1">
        <v>42975.420057870368</v>
      </c>
    </row>
    <row r="6496" spans="1:6" x14ac:dyDescent="0.25">
      <c r="A6496" t="s">
        <v>6896</v>
      </c>
      <c r="B6496">
        <v>5984</v>
      </c>
      <c r="E6496" s="1">
        <v>42975.420057870368</v>
      </c>
      <c r="F6496" s="1">
        <v>42975.420057870368</v>
      </c>
    </row>
    <row r="6497" spans="1:6" x14ac:dyDescent="0.25">
      <c r="A6497" t="s">
        <v>15</v>
      </c>
      <c r="B6497">
        <v>5985</v>
      </c>
      <c r="E6497" s="1">
        <v>42975.420057870368</v>
      </c>
      <c r="F6497" s="1">
        <v>42975.420057870368</v>
      </c>
    </row>
    <row r="6498" spans="1:6" x14ac:dyDescent="0.25">
      <c r="A6498" t="s">
        <v>6897</v>
      </c>
      <c r="B6498">
        <v>5986</v>
      </c>
      <c r="E6498" s="1">
        <v>42975.420057870368</v>
      </c>
      <c r="F6498" s="1">
        <v>42975.420057870368</v>
      </c>
    </row>
    <row r="6499" spans="1:6" x14ac:dyDescent="0.25">
      <c r="A6499" t="s">
        <v>6898</v>
      </c>
      <c r="B6499">
        <v>5987</v>
      </c>
      <c r="E6499" s="1">
        <v>42975.420057870368</v>
      </c>
      <c r="F6499" s="1">
        <v>42975.420057870368</v>
      </c>
    </row>
    <row r="6500" spans="1:6" x14ac:dyDescent="0.25">
      <c r="A6500" t="s">
        <v>6899</v>
      </c>
      <c r="B6500">
        <v>5988</v>
      </c>
      <c r="E6500" s="1">
        <v>42975.420057870368</v>
      </c>
      <c r="F6500" s="1">
        <v>42975.420057870368</v>
      </c>
    </row>
    <row r="6501" spans="1:6" x14ac:dyDescent="0.25">
      <c r="A6501" t="s">
        <v>6900</v>
      </c>
      <c r="B6501">
        <v>5989</v>
      </c>
      <c r="E6501" s="1">
        <v>42975.420057870368</v>
      </c>
      <c r="F6501" s="1">
        <v>42975.420057870368</v>
      </c>
    </row>
    <row r="6502" spans="1:6" x14ac:dyDescent="0.25">
      <c r="A6502" t="s">
        <v>6901</v>
      </c>
      <c r="B6502">
        <v>5990</v>
      </c>
      <c r="E6502" s="1">
        <v>42975.420057870368</v>
      </c>
      <c r="F6502" s="1">
        <v>42975.420057870368</v>
      </c>
    </row>
    <row r="6503" spans="1:6" x14ac:dyDescent="0.25">
      <c r="A6503" t="s">
        <v>8293</v>
      </c>
      <c r="B6503">
        <v>7022</v>
      </c>
      <c r="E6503" s="1">
        <v>42985.92591435185</v>
      </c>
      <c r="F6503" s="1">
        <v>42985.92591435185</v>
      </c>
    </row>
    <row r="6504" spans="1:6" x14ac:dyDescent="0.25">
      <c r="A6504" t="s">
        <v>8621</v>
      </c>
      <c r="B6504">
        <v>7309</v>
      </c>
      <c r="C6504">
        <v>2009</v>
      </c>
      <c r="D6504" t="s">
        <v>169</v>
      </c>
      <c r="E6504" s="1">
        <v>42992.012627314813</v>
      </c>
      <c r="F6504" s="1">
        <v>42992.012627314813</v>
      </c>
    </row>
    <row r="6505" spans="1:6" x14ac:dyDescent="0.25">
      <c r="A6505" t="s">
        <v>6902</v>
      </c>
      <c r="B6505">
        <v>5991</v>
      </c>
      <c r="E6505" s="1">
        <v>42975.420057870368</v>
      </c>
      <c r="F6505" s="1">
        <v>42975.420057870368</v>
      </c>
    </row>
    <row r="6506" spans="1:6" x14ac:dyDescent="0.25">
      <c r="A6506" t="s">
        <v>6903</v>
      </c>
      <c r="B6506">
        <v>5992</v>
      </c>
      <c r="E6506" s="1">
        <v>42975.420057870368</v>
      </c>
      <c r="F6506" s="1">
        <v>42975.420057870368</v>
      </c>
    </row>
    <row r="6507" spans="1:6" x14ac:dyDescent="0.25">
      <c r="A6507" t="s">
        <v>6904</v>
      </c>
      <c r="B6507">
        <v>5993</v>
      </c>
      <c r="E6507" s="1">
        <v>42975.420057870368</v>
      </c>
      <c r="F6507" s="1">
        <v>42975.420057870368</v>
      </c>
    </row>
    <row r="6508" spans="1:6" x14ac:dyDescent="0.25">
      <c r="A6508" t="s">
        <v>6905</v>
      </c>
      <c r="B6508">
        <v>5994</v>
      </c>
      <c r="E6508" s="1">
        <v>42975.420057870368</v>
      </c>
      <c r="F6508" s="1">
        <v>42975.420057870368</v>
      </c>
    </row>
    <row r="6509" spans="1:6" x14ac:dyDescent="0.25">
      <c r="A6509" t="s">
        <v>6906</v>
      </c>
      <c r="B6509">
        <v>5995</v>
      </c>
      <c r="E6509" s="1">
        <v>42975.420057870368</v>
      </c>
      <c r="F6509" s="1">
        <v>42975.420057870368</v>
      </c>
    </row>
    <row r="6510" spans="1:6" x14ac:dyDescent="0.25">
      <c r="A6510" t="s">
        <v>6907</v>
      </c>
      <c r="B6510">
        <v>5996</v>
      </c>
      <c r="E6510" s="1">
        <v>42975.420057870368</v>
      </c>
      <c r="F6510" s="1">
        <v>42975.420057870368</v>
      </c>
    </row>
    <row r="6511" spans="1:6" x14ac:dyDescent="0.25">
      <c r="A6511" t="s">
        <v>9390</v>
      </c>
      <c r="B6511">
        <v>7517</v>
      </c>
      <c r="C6511">
        <v>2016</v>
      </c>
      <c r="D6511" t="s">
        <v>169</v>
      </c>
      <c r="E6511" s="1">
        <v>43002.969027777777</v>
      </c>
      <c r="F6511" s="1">
        <v>43002.969027777777</v>
      </c>
    </row>
    <row r="6512" spans="1:6" x14ac:dyDescent="0.25">
      <c r="A6512" t="s">
        <v>6908</v>
      </c>
      <c r="B6512">
        <v>5997</v>
      </c>
      <c r="E6512" s="1">
        <v>42975.420057870368</v>
      </c>
      <c r="F6512" s="1">
        <v>42975.420057870368</v>
      </c>
    </row>
    <row r="6513" spans="1:6" x14ac:dyDescent="0.25">
      <c r="A6513" t="s">
        <v>6909</v>
      </c>
      <c r="B6513">
        <v>5998</v>
      </c>
      <c r="E6513" s="1">
        <v>42975.420057870368</v>
      </c>
      <c r="F6513" s="1">
        <v>42975.420057870368</v>
      </c>
    </row>
    <row r="6514" spans="1:6" x14ac:dyDescent="0.25">
      <c r="A6514" t="s">
        <v>8631</v>
      </c>
      <c r="B6514">
        <v>7310</v>
      </c>
      <c r="C6514">
        <v>2014</v>
      </c>
      <c r="D6514" t="s">
        <v>169</v>
      </c>
      <c r="E6514" s="1">
        <v>42992.012627314813</v>
      </c>
      <c r="F6514" s="1">
        <v>42992.012627314813</v>
      </c>
    </row>
    <row r="6515" spans="1:6" x14ac:dyDescent="0.25">
      <c r="A6515" t="s">
        <v>6910</v>
      </c>
      <c r="B6515">
        <v>5999</v>
      </c>
      <c r="E6515" s="1">
        <v>42975.420057870368</v>
      </c>
      <c r="F6515" s="1">
        <v>42975.420057870368</v>
      </c>
    </row>
    <row r="6516" spans="1:6" x14ac:dyDescent="0.25">
      <c r="A6516" t="s">
        <v>6911</v>
      </c>
      <c r="B6516">
        <v>6000</v>
      </c>
      <c r="E6516" s="1">
        <v>42975.420057870368</v>
      </c>
      <c r="F6516" s="1">
        <v>42975.420057870368</v>
      </c>
    </row>
    <row r="6517" spans="1:6" x14ac:dyDescent="0.25">
      <c r="A6517" t="s">
        <v>6912</v>
      </c>
      <c r="B6517">
        <v>6001</v>
      </c>
      <c r="E6517" s="1">
        <v>42975.420057870368</v>
      </c>
      <c r="F6517" s="1">
        <v>42975.420057870368</v>
      </c>
    </row>
    <row r="6518" spans="1:6" x14ac:dyDescent="0.25">
      <c r="A6518" t="s">
        <v>6913</v>
      </c>
      <c r="B6518">
        <v>6002</v>
      </c>
      <c r="E6518" s="1">
        <v>42975.420057870368</v>
      </c>
      <c r="F6518" s="1">
        <v>42975.420057870368</v>
      </c>
    </row>
    <row r="6519" spans="1:6" x14ac:dyDescent="0.25">
      <c r="A6519" t="s">
        <v>9255</v>
      </c>
      <c r="B6519">
        <v>7518</v>
      </c>
      <c r="C6519">
        <v>2015</v>
      </c>
      <c r="D6519" t="s">
        <v>169</v>
      </c>
      <c r="E6519" s="1">
        <v>43002.969027777777</v>
      </c>
      <c r="F6519" s="1">
        <v>43002.969027777777</v>
      </c>
    </row>
    <row r="6520" spans="1:6" x14ac:dyDescent="0.25">
      <c r="A6520" t="s">
        <v>6914</v>
      </c>
      <c r="B6520">
        <v>6003</v>
      </c>
      <c r="E6520" s="1">
        <v>42975.420057870368</v>
      </c>
      <c r="F6520" s="1">
        <v>42975.420057870368</v>
      </c>
    </row>
    <row r="6521" spans="1:6" x14ac:dyDescent="0.25">
      <c r="A6521" t="s">
        <v>6915</v>
      </c>
      <c r="B6521">
        <v>6004</v>
      </c>
      <c r="E6521" s="1">
        <v>42975.420057870368</v>
      </c>
      <c r="F6521" s="1">
        <v>42975.420057870368</v>
      </c>
    </row>
    <row r="6522" spans="1:6" x14ac:dyDescent="0.25">
      <c r="A6522" t="s">
        <v>6916</v>
      </c>
      <c r="B6522">
        <v>6005</v>
      </c>
      <c r="E6522" s="1">
        <v>42975.420057870368</v>
      </c>
      <c r="F6522" s="1">
        <v>42975.420057870368</v>
      </c>
    </row>
    <row r="6523" spans="1:6" x14ac:dyDescent="0.25">
      <c r="A6523" t="s">
        <v>6917</v>
      </c>
      <c r="B6523">
        <v>6006</v>
      </c>
      <c r="E6523" s="1">
        <v>42975.420057870368</v>
      </c>
      <c r="F6523" s="1">
        <v>42975.420057870368</v>
      </c>
    </row>
    <row r="6524" spans="1:6" x14ac:dyDescent="0.25">
      <c r="A6524" t="s">
        <v>6918</v>
      </c>
      <c r="B6524">
        <v>6007</v>
      </c>
      <c r="E6524" s="1">
        <v>42975.420057870368</v>
      </c>
      <c r="F6524" s="1">
        <v>42975.420057870368</v>
      </c>
    </row>
    <row r="6525" spans="1:6" x14ac:dyDescent="0.25">
      <c r="A6525" t="s">
        <v>6919</v>
      </c>
      <c r="B6525">
        <v>6008</v>
      </c>
      <c r="E6525" s="1">
        <v>42975.420057870368</v>
      </c>
      <c r="F6525" s="1">
        <v>42975.420057870368</v>
      </c>
    </row>
    <row r="6526" spans="1:6" x14ac:dyDescent="0.25">
      <c r="A6526" t="s">
        <v>6920</v>
      </c>
      <c r="B6526">
        <v>6009</v>
      </c>
      <c r="E6526" s="1">
        <v>42975.420057870368</v>
      </c>
      <c r="F6526" s="1">
        <v>42975.420057870368</v>
      </c>
    </row>
    <row r="6527" spans="1:6" x14ac:dyDescent="0.25">
      <c r="A6527" t="s">
        <v>6921</v>
      </c>
      <c r="B6527">
        <v>6010</v>
      </c>
      <c r="E6527" s="1">
        <v>42975.420057870368</v>
      </c>
      <c r="F6527" s="1">
        <v>42975.420057870368</v>
      </c>
    </row>
    <row r="6528" spans="1:6" x14ac:dyDescent="0.25">
      <c r="A6528" t="s">
        <v>6922</v>
      </c>
      <c r="B6528">
        <v>6011</v>
      </c>
      <c r="E6528" s="1">
        <v>42975.420057870368</v>
      </c>
      <c r="F6528" s="1">
        <v>42975.420057870368</v>
      </c>
    </row>
    <row r="6529" spans="1:6" x14ac:dyDescent="0.25">
      <c r="A6529" t="s">
        <v>6923</v>
      </c>
      <c r="B6529">
        <v>6012</v>
      </c>
      <c r="E6529" s="1">
        <v>42975.420057870368</v>
      </c>
      <c r="F6529" s="1">
        <v>42975.420057870368</v>
      </c>
    </row>
    <row r="6530" spans="1:6" x14ac:dyDescent="0.25">
      <c r="A6530" t="s">
        <v>8208</v>
      </c>
      <c r="B6530">
        <v>6013</v>
      </c>
      <c r="E6530" s="1">
        <v>42975.420057870368</v>
      </c>
      <c r="F6530" s="1">
        <v>42975.420057870368</v>
      </c>
    </row>
    <row r="6531" spans="1:6" x14ac:dyDescent="0.25">
      <c r="A6531" t="s">
        <v>6924</v>
      </c>
      <c r="B6531">
        <v>6014</v>
      </c>
      <c r="E6531" s="1">
        <v>42975.420057870368</v>
      </c>
      <c r="F6531" s="1">
        <v>42975.420057870368</v>
      </c>
    </row>
    <row r="6532" spans="1:6" x14ac:dyDescent="0.25">
      <c r="A6532" t="s">
        <v>6925</v>
      </c>
      <c r="B6532">
        <v>6015</v>
      </c>
      <c r="E6532" s="1">
        <v>42975.420057870368</v>
      </c>
      <c r="F6532" s="1">
        <v>42975.420057870368</v>
      </c>
    </row>
    <row r="6533" spans="1:6" x14ac:dyDescent="0.25">
      <c r="A6533" t="s">
        <v>6926</v>
      </c>
      <c r="B6533">
        <v>6016</v>
      </c>
      <c r="E6533" s="1">
        <v>42975.420057870368</v>
      </c>
      <c r="F6533" s="1">
        <v>42975.420057870368</v>
      </c>
    </row>
    <row r="6534" spans="1:6" x14ac:dyDescent="0.25">
      <c r="A6534" t="s">
        <v>6927</v>
      </c>
      <c r="B6534">
        <v>6017</v>
      </c>
      <c r="E6534" s="1">
        <v>42975.420057870368</v>
      </c>
      <c r="F6534" s="1">
        <v>42975.420057870368</v>
      </c>
    </row>
    <row r="6535" spans="1:6" x14ac:dyDescent="0.25">
      <c r="A6535" t="s">
        <v>9273</v>
      </c>
      <c r="B6535">
        <v>7519</v>
      </c>
      <c r="D6535" t="s">
        <v>169</v>
      </c>
      <c r="E6535" s="1">
        <v>43002.969027777777</v>
      </c>
      <c r="F6535" s="1">
        <v>43002.969027777777</v>
      </c>
    </row>
    <row r="6536" spans="1:6" x14ac:dyDescent="0.25">
      <c r="A6536" t="s">
        <v>6928</v>
      </c>
      <c r="B6536">
        <v>6018</v>
      </c>
      <c r="E6536" s="1">
        <v>42975.420057870368</v>
      </c>
      <c r="F6536" s="1">
        <v>42975.420057870368</v>
      </c>
    </row>
    <row r="6537" spans="1:6" x14ac:dyDescent="0.25">
      <c r="A6537" t="s">
        <v>6929</v>
      </c>
      <c r="B6537">
        <v>6019</v>
      </c>
      <c r="E6537" s="1">
        <v>42975.420057870368</v>
      </c>
      <c r="F6537" s="1">
        <v>42975.420057870368</v>
      </c>
    </row>
    <row r="6538" spans="1:6" x14ac:dyDescent="0.25">
      <c r="A6538" t="s">
        <v>6930</v>
      </c>
      <c r="B6538">
        <v>6020</v>
      </c>
      <c r="E6538" s="1">
        <v>42975.420057870368</v>
      </c>
      <c r="F6538" s="1">
        <v>42975.420057870368</v>
      </c>
    </row>
    <row r="6539" spans="1:6" x14ac:dyDescent="0.25">
      <c r="A6539" t="s">
        <v>6931</v>
      </c>
      <c r="B6539">
        <v>6021</v>
      </c>
      <c r="E6539" s="1">
        <v>42975.420057870368</v>
      </c>
      <c r="F6539" s="1">
        <v>42975.420057870368</v>
      </c>
    </row>
    <row r="6540" spans="1:6" x14ac:dyDescent="0.25">
      <c r="A6540" t="s">
        <v>6932</v>
      </c>
      <c r="B6540">
        <v>6022</v>
      </c>
      <c r="C6540">
        <v>1995</v>
      </c>
      <c r="D6540" t="s">
        <v>169</v>
      </c>
      <c r="E6540" s="1">
        <v>42975.420057870368</v>
      </c>
      <c r="F6540" s="1">
        <v>42975.420057870368</v>
      </c>
    </row>
    <row r="6541" spans="1:6" x14ac:dyDescent="0.25">
      <c r="A6541" t="s">
        <v>6933</v>
      </c>
      <c r="B6541">
        <v>6023</v>
      </c>
      <c r="E6541" s="1">
        <v>42975.420057870368</v>
      </c>
      <c r="F6541" s="1">
        <v>42975.420057870368</v>
      </c>
    </row>
    <row r="6542" spans="1:6" x14ac:dyDescent="0.25">
      <c r="A6542" t="s">
        <v>6934</v>
      </c>
      <c r="B6542">
        <v>6024</v>
      </c>
      <c r="E6542" s="1">
        <v>42975.420057870368</v>
      </c>
      <c r="F6542" s="1">
        <v>42975.420057870368</v>
      </c>
    </row>
    <row r="6543" spans="1:6" x14ac:dyDescent="0.25">
      <c r="A6543" t="s">
        <v>6935</v>
      </c>
      <c r="B6543">
        <v>6025</v>
      </c>
      <c r="E6543" s="1">
        <v>42975.420057870368</v>
      </c>
      <c r="F6543" s="1">
        <v>42975.420057870368</v>
      </c>
    </row>
    <row r="6544" spans="1:6" x14ac:dyDescent="0.25">
      <c r="A6544" t="s">
        <v>8970</v>
      </c>
      <c r="B6544">
        <v>7520</v>
      </c>
      <c r="C6544">
        <v>2009</v>
      </c>
      <c r="D6544" t="s">
        <v>169</v>
      </c>
      <c r="E6544" s="1">
        <v>43002.969027777777</v>
      </c>
      <c r="F6544" s="1">
        <v>43002.969027777777</v>
      </c>
    </row>
    <row r="6545" spans="1:6" x14ac:dyDescent="0.25">
      <c r="A6545" t="s">
        <v>6936</v>
      </c>
      <c r="B6545">
        <v>6026</v>
      </c>
      <c r="E6545" s="1">
        <v>42975.420057870368</v>
      </c>
      <c r="F6545" s="1">
        <v>42975.420057870368</v>
      </c>
    </row>
    <row r="6546" spans="1:6" x14ac:dyDescent="0.25">
      <c r="A6546" t="s">
        <v>6937</v>
      </c>
      <c r="B6546">
        <v>6027</v>
      </c>
      <c r="E6546" s="1">
        <v>42975.420057870368</v>
      </c>
      <c r="F6546" s="1">
        <v>42975.420057870368</v>
      </c>
    </row>
    <row r="6547" spans="1:6" x14ac:dyDescent="0.25">
      <c r="A6547" t="s">
        <v>6938</v>
      </c>
      <c r="B6547">
        <v>6028</v>
      </c>
      <c r="E6547" s="1">
        <v>42975.420057870368</v>
      </c>
      <c r="F6547" s="1">
        <v>42975.420057870368</v>
      </c>
    </row>
    <row r="6548" spans="1:6" x14ac:dyDescent="0.25">
      <c r="A6548" t="s">
        <v>9116</v>
      </c>
      <c r="B6548">
        <v>7521</v>
      </c>
      <c r="D6548" t="s">
        <v>169</v>
      </c>
      <c r="E6548" s="1">
        <v>43002.969027777777</v>
      </c>
      <c r="F6548" s="1">
        <v>43002.969027777777</v>
      </c>
    </row>
    <row r="6549" spans="1:6" x14ac:dyDescent="0.25">
      <c r="A6549" t="s">
        <v>8647</v>
      </c>
      <c r="B6549">
        <v>7311</v>
      </c>
      <c r="C6549">
        <v>2016</v>
      </c>
      <c r="D6549" t="s">
        <v>169</v>
      </c>
      <c r="E6549" s="1">
        <v>42992.012627314813</v>
      </c>
      <c r="F6549" s="1">
        <v>42992.012627314813</v>
      </c>
    </row>
    <row r="6550" spans="1:6" x14ac:dyDescent="0.25">
      <c r="A6550" t="s">
        <v>6939</v>
      </c>
      <c r="B6550">
        <v>6029</v>
      </c>
      <c r="E6550" s="1">
        <v>42975.420057870368</v>
      </c>
      <c r="F6550" s="1">
        <v>42975.420057870368</v>
      </c>
    </row>
    <row r="6551" spans="1:6" x14ac:dyDescent="0.25">
      <c r="A6551" t="s">
        <v>6940</v>
      </c>
      <c r="B6551">
        <v>6030</v>
      </c>
      <c r="E6551" s="1">
        <v>42975.420057870368</v>
      </c>
      <c r="F6551" s="1">
        <v>42975.420057870368</v>
      </c>
    </row>
    <row r="6552" spans="1:6" x14ac:dyDescent="0.25">
      <c r="A6552" t="s">
        <v>8171</v>
      </c>
      <c r="B6552">
        <v>6968</v>
      </c>
      <c r="E6552" s="1">
        <v>42985.585543981484</v>
      </c>
      <c r="F6552" s="1">
        <v>42985.585543981484</v>
      </c>
    </row>
    <row r="6553" spans="1:6" x14ac:dyDescent="0.25">
      <c r="A6553" t="s">
        <v>6941</v>
      </c>
      <c r="B6553">
        <v>6031</v>
      </c>
      <c r="E6553" s="1">
        <v>42975.420057870368</v>
      </c>
      <c r="F6553" s="1">
        <v>42975.420057870368</v>
      </c>
    </row>
    <row r="6554" spans="1:6" x14ac:dyDescent="0.25">
      <c r="A6554" t="s">
        <v>6942</v>
      </c>
      <c r="B6554">
        <v>6032</v>
      </c>
      <c r="E6554" s="1">
        <v>42975.420057870368</v>
      </c>
      <c r="F6554" s="1">
        <v>42975.420057870368</v>
      </c>
    </row>
    <row r="6555" spans="1:6" x14ac:dyDescent="0.25">
      <c r="A6555" t="s">
        <v>6943</v>
      </c>
      <c r="B6555">
        <v>6033</v>
      </c>
      <c r="E6555" s="1">
        <v>42975.420057870368</v>
      </c>
      <c r="F6555" s="1">
        <v>42975.420057870368</v>
      </c>
    </row>
    <row r="6556" spans="1:6" x14ac:dyDescent="0.25">
      <c r="A6556" t="s">
        <v>8138</v>
      </c>
      <c r="B6556">
        <v>6969</v>
      </c>
      <c r="E6556" s="1">
        <v>42985.585543981484</v>
      </c>
      <c r="F6556" s="1">
        <v>42985.585543981484</v>
      </c>
    </row>
    <row r="6557" spans="1:6" x14ac:dyDescent="0.25">
      <c r="A6557" t="s">
        <v>6944</v>
      </c>
      <c r="B6557">
        <v>6034</v>
      </c>
      <c r="E6557" s="1">
        <v>42975.420057870368</v>
      </c>
      <c r="F6557" s="1">
        <v>42975.420057870368</v>
      </c>
    </row>
    <row r="6558" spans="1:6" x14ac:dyDescent="0.25">
      <c r="A6558" t="s">
        <v>6945</v>
      </c>
      <c r="B6558">
        <v>6035</v>
      </c>
      <c r="E6558" s="1">
        <v>42975.420057870368</v>
      </c>
      <c r="F6558" s="1">
        <v>42975.420057870368</v>
      </c>
    </row>
    <row r="6559" spans="1:6" x14ac:dyDescent="0.25">
      <c r="A6559" t="s">
        <v>6946</v>
      </c>
      <c r="B6559">
        <v>6036</v>
      </c>
      <c r="E6559" s="1">
        <v>42975.420057870368</v>
      </c>
      <c r="F6559" s="1">
        <v>42975.420057870368</v>
      </c>
    </row>
    <row r="6560" spans="1:6" x14ac:dyDescent="0.25">
      <c r="A6560" t="s">
        <v>6947</v>
      </c>
      <c r="B6560">
        <v>6037</v>
      </c>
      <c r="E6560" s="1">
        <v>42975.420057870368</v>
      </c>
      <c r="F6560" s="1">
        <v>42975.420057870368</v>
      </c>
    </row>
    <row r="6561" spans="1:6" x14ac:dyDescent="0.25">
      <c r="A6561" t="s">
        <v>6948</v>
      </c>
      <c r="B6561">
        <v>6038</v>
      </c>
      <c r="E6561" s="1">
        <v>42975.420057870368</v>
      </c>
      <c r="F6561" s="1">
        <v>42975.420057870368</v>
      </c>
    </row>
    <row r="6562" spans="1:6" x14ac:dyDescent="0.25">
      <c r="A6562" t="s">
        <v>6949</v>
      </c>
      <c r="B6562">
        <v>6039</v>
      </c>
      <c r="E6562" s="1">
        <v>42975.420057870368</v>
      </c>
      <c r="F6562" s="1">
        <v>42975.420057870368</v>
      </c>
    </row>
    <row r="6563" spans="1:6" x14ac:dyDescent="0.25">
      <c r="A6563" t="s">
        <v>6950</v>
      </c>
      <c r="B6563">
        <v>6040</v>
      </c>
      <c r="E6563" s="1">
        <v>42975.420057870368</v>
      </c>
      <c r="F6563" s="1">
        <v>42975.420057870368</v>
      </c>
    </row>
    <row r="6564" spans="1:6" x14ac:dyDescent="0.25">
      <c r="A6564" t="s">
        <v>6951</v>
      </c>
      <c r="B6564">
        <v>6041</v>
      </c>
      <c r="E6564" s="1">
        <v>42975.420057870368</v>
      </c>
      <c r="F6564" s="1">
        <v>42975.420057870368</v>
      </c>
    </row>
    <row r="6565" spans="1:6" x14ac:dyDescent="0.25">
      <c r="A6565" t="s">
        <v>6952</v>
      </c>
      <c r="B6565">
        <v>6042</v>
      </c>
      <c r="E6565" s="1">
        <v>42975.420057870368</v>
      </c>
      <c r="F6565" s="1">
        <v>42975.420057870368</v>
      </c>
    </row>
    <row r="6566" spans="1:6" x14ac:dyDescent="0.25">
      <c r="A6566" t="s">
        <v>6953</v>
      </c>
      <c r="B6566">
        <v>6043</v>
      </c>
      <c r="E6566" s="1">
        <v>42975.420057870368</v>
      </c>
      <c r="F6566" s="1">
        <v>42975.420057870368</v>
      </c>
    </row>
    <row r="6567" spans="1:6" x14ac:dyDescent="0.25">
      <c r="A6567" t="s">
        <v>6954</v>
      </c>
      <c r="B6567">
        <v>6044</v>
      </c>
      <c r="E6567" s="1">
        <v>42975.420057870368</v>
      </c>
      <c r="F6567" s="1">
        <v>42975.420057870368</v>
      </c>
    </row>
    <row r="6568" spans="1:6" x14ac:dyDescent="0.25">
      <c r="A6568" t="s">
        <v>6955</v>
      </c>
      <c r="B6568">
        <v>6046</v>
      </c>
      <c r="E6568" s="1">
        <v>42975.420057870368</v>
      </c>
      <c r="F6568" s="1">
        <v>42975.420057870368</v>
      </c>
    </row>
    <row r="6569" spans="1:6" x14ac:dyDescent="0.25">
      <c r="A6569" t="s">
        <v>6956</v>
      </c>
      <c r="B6569">
        <v>6047</v>
      </c>
      <c r="E6569" s="1">
        <v>42975.420057870368</v>
      </c>
      <c r="F6569" s="1">
        <v>42975.420057870368</v>
      </c>
    </row>
    <row r="6570" spans="1:6" x14ac:dyDescent="0.25">
      <c r="A6570" t="s">
        <v>6957</v>
      </c>
      <c r="B6570">
        <v>6048</v>
      </c>
      <c r="E6570" s="1">
        <v>42975.420057870368</v>
      </c>
      <c r="F6570" s="1">
        <v>42975.420057870368</v>
      </c>
    </row>
    <row r="6571" spans="1:6" x14ac:dyDescent="0.25">
      <c r="A6571" t="s">
        <v>6958</v>
      </c>
      <c r="B6571">
        <v>6049</v>
      </c>
      <c r="E6571" s="1">
        <v>42975.420057870368</v>
      </c>
      <c r="F6571" s="1">
        <v>42975.420057870368</v>
      </c>
    </row>
    <row r="6572" spans="1:6" x14ac:dyDescent="0.25">
      <c r="A6572" t="s">
        <v>6959</v>
      </c>
      <c r="B6572">
        <v>6050</v>
      </c>
      <c r="E6572" s="1">
        <v>42975.420057870368</v>
      </c>
      <c r="F6572" s="1">
        <v>42975.420057870368</v>
      </c>
    </row>
    <row r="6573" spans="1:6" x14ac:dyDescent="0.25">
      <c r="A6573" t="s">
        <v>6960</v>
      </c>
      <c r="B6573">
        <v>6051</v>
      </c>
      <c r="E6573" s="1">
        <v>42975.420057870368</v>
      </c>
      <c r="F6573" s="1">
        <v>42975.420057870368</v>
      </c>
    </row>
    <row r="6574" spans="1:6" x14ac:dyDescent="0.25">
      <c r="A6574" t="s">
        <v>6961</v>
      </c>
      <c r="B6574">
        <v>6052</v>
      </c>
      <c r="E6574" s="1">
        <v>42975.420057870368</v>
      </c>
      <c r="F6574" s="1">
        <v>42975.420057870368</v>
      </c>
    </row>
    <row r="6575" spans="1:6" x14ac:dyDescent="0.25">
      <c r="A6575" t="s">
        <v>6962</v>
      </c>
      <c r="B6575">
        <v>6053</v>
      </c>
      <c r="E6575" s="1">
        <v>42975.420057870368</v>
      </c>
      <c r="F6575" s="1">
        <v>42975.420057870368</v>
      </c>
    </row>
    <row r="6576" spans="1:6" x14ac:dyDescent="0.25">
      <c r="A6576" t="s">
        <v>6963</v>
      </c>
      <c r="B6576">
        <v>6054</v>
      </c>
      <c r="E6576" s="1">
        <v>42975.420057870368</v>
      </c>
      <c r="F6576" s="1">
        <v>42975.420057870368</v>
      </c>
    </row>
    <row r="6577" spans="1:6" x14ac:dyDescent="0.25">
      <c r="A6577" t="s">
        <v>9361</v>
      </c>
      <c r="B6577">
        <v>7522</v>
      </c>
      <c r="C6577">
        <v>2016</v>
      </c>
      <c r="D6577" t="s">
        <v>169</v>
      </c>
      <c r="E6577" s="1">
        <v>43002.969027777777</v>
      </c>
      <c r="F6577" s="1">
        <v>43002.969027777777</v>
      </c>
    </row>
    <row r="6578" spans="1:6" x14ac:dyDescent="0.25">
      <c r="A6578" t="s">
        <v>6964</v>
      </c>
      <c r="B6578">
        <v>6055</v>
      </c>
      <c r="E6578" s="1">
        <v>42975.420057870368</v>
      </c>
      <c r="F6578" s="1">
        <v>42975.420057870368</v>
      </c>
    </row>
    <row r="6579" spans="1:6" x14ac:dyDescent="0.25">
      <c r="A6579" t="s">
        <v>6965</v>
      </c>
      <c r="B6579">
        <v>6056</v>
      </c>
      <c r="E6579" s="1">
        <v>42975.420057870368</v>
      </c>
      <c r="F6579" s="1">
        <v>42975.420057870368</v>
      </c>
    </row>
    <row r="6580" spans="1:6" x14ac:dyDescent="0.25">
      <c r="A6580" t="s">
        <v>6966</v>
      </c>
      <c r="B6580">
        <v>6057</v>
      </c>
      <c r="E6580" s="1">
        <v>42975.420057870368</v>
      </c>
      <c r="F6580" s="1">
        <v>42975.420057870368</v>
      </c>
    </row>
    <row r="6581" spans="1:6" x14ac:dyDescent="0.25">
      <c r="A6581" t="s">
        <v>6967</v>
      </c>
      <c r="B6581">
        <v>6058</v>
      </c>
      <c r="E6581" s="1">
        <v>42975.420057870368</v>
      </c>
      <c r="F6581" s="1">
        <v>42975.420057870368</v>
      </c>
    </row>
    <row r="6582" spans="1:6" x14ac:dyDescent="0.25">
      <c r="A6582" t="s">
        <v>6968</v>
      </c>
      <c r="B6582">
        <v>6059</v>
      </c>
      <c r="E6582" s="1">
        <v>42975.420057870368</v>
      </c>
      <c r="F6582" s="1">
        <v>42975.420057870368</v>
      </c>
    </row>
    <row r="6583" spans="1:6" x14ac:dyDescent="0.25">
      <c r="A6583" t="s">
        <v>6969</v>
      </c>
      <c r="B6583">
        <v>6060</v>
      </c>
      <c r="E6583" s="1">
        <v>42975.420057870368</v>
      </c>
      <c r="F6583" s="1">
        <v>42975.420057870368</v>
      </c>
    </row>
    <row r="6584" spans="1:6" x14ac:dyDescent="0.25">
      <c r="A6584" t="s">
        <v>6970</v>
      </c>
      <c r="B6584">
        <v>6061</v>
      </c>
      <c r="E6584" s="1">
        <v>42975.420057870368</v>
      </c>
      <c r="F6584" s="1">
        <v>42975.420057870368</v>
      </c>
    </row>
    <row r="6585" spans="1:6" x14ac:dyDescent="0.25">
      <c r="A6585" t="s">
        <v>6971</v>
      </c>
      <c r="B6585">
        <v>6062</v>
      </c>
      <c r="E6585" s="1">
        <v>42975.420057870368</v>
      </c>
      <c r="F6585" s="1">
        <v>42975.420057870368</v>
      </c>
    </row>
    <row r="6586" spans="1:6" x14ac:dyDescent="0.25">
      <c r="A6586" t="s">
        <v>8560</v>
      </c>
      <c r="B6586">
        <v>7312</v>
      </c>
      <c r="C6586">
        <v>2015</v>
      </c>
      <c r="D6586" t="s">
        <v>169</v>
      </c>
      <c r="E6586" s="1">
        <v>42992.012627314813</v>
      </c>
      <c r="F6586" s="1">
        <v>42992.012627314813</v>
      </c>
    </row>
    <row r="6587" spans="1:6" x14ac:dyDescent="0.25">
      <c r="A6587" t="s">
        <v>6972</v>
      </c>
      <c r="B6587">
        <v>6063</v>
      </c>
      <c r="E6587" s="1">
        <v>42975.420057870368</v>
      </c>
      <c r="F6587" s="1">
        <v>42975.420057870368</v>
      </c>
    </row>
    <row r="6588" spans="1:6" x14ac:dyDescent="0.25">
      <c r="A6588" t="s">
        <v>6973</v>
      </c>
      <c r="B6588">
        <v>6064</v>
      </c>
      <c r="E6588" s="1">
        <v>42975.420057870368</v>
      </c>
      <c r="F6588" s="1">
        <v>42975.420057870368</v>
      </c>
    </row>
    <row r="6589" spans="1:6" x14ac:dyDescent="0.25">
      <c r="A6589" t="s">
        <v>6974</v>
      </c>
      <c r="B6589">
        <v>6065</v>
      </c>
      <c r="E6589" s="1">
        <v>42975.420057870368</v>
      </c>
      <c r="F6589" s="1">
        <v>42975.420057870368</v>
      </c>
    </row>
    <row r="6590" spans="1:6" x14ac:dyDescent="0.25">
      <c r="A6590" t="s">
        <v>6975</v>
      </c>
      <c r="B6590">
        <v>6066</v>
      </c>
      <c r="E6590" s="1">
        <v>42975.420057870368</v>
      </c>
      <c r="F6590" s="1">
        <v>42975.420057870368</v>
      </c>
    </row>
    <row r="6591" spans="1:6" x14ac:dyDescent="0.25">
      <c r="A6591" t="s">
        <v>6976</v>
      </c>
      <c r="B6591">
        <v>6881</v>
      </c>
      <c r="E6591" s="1">
        <v>42982.055717592593</v>
      </c>
      <c r="F6591" s="1">
        <v>42982.055717592593</v>
      </c>
    </row>
    <row r="6592" spans="1:6" x14ac:dyDescent="0.25">
      <c r="A6592" t="s">
        <v>6977</v>
      </c>
      <c r="B6592">
        <v>6067</v>
      </c>
      <c r="E6592" s="1">
        <v>42975.420057870368</v>
      </c>
      <c r="F6592" s="1">
        <v>42975.420057870368</v>
      </c>
    </row>
    <row r="6593" spans="1:6" x14ac:dyDescent="0.25">
      <c r="A6593" t="s">
        <v>6978</v>
      </c>
      <c r="B6593">
        <v>6068</v>
      </c>
      <c r="E6593" s="1">
        <v>42975.420057870368</v>
      </c>
      <c r="F6593" s="1">
        <v>42975.420057870368</v>
      </c>
    </row>
    <row r="6594" spans="1:6" x14ac:dyDescent="0.25">
      <c r="A6594" t="s">
        <v>8207</v>
      </c>
      <c r="B6594">
        <v>6069</v>
      </c>
      <c r="E6594" s="1">
        <v>42975.420057870368</v>
      </c>
      <c r="F6594" s="1">
        <v>42975.420057870368</v>
      </c>
    </row>
    <row r="6595" spans="1:6" x14ac:dyDescent="0.25">
      <c r="A6595" t="s">
        <v>6979</v>
      </c>
      <c r="B6595">
        <v>6070</v>
      </c>
      <c r="E6595" s="1">
        <v>42975.420057870368</v>
      </c>
      <c r="F6595" s="1">
        <v>42975.420057870368</v>
      </c>
    </row>
    <row r="6596" spans="1:6" x14ac:dyDescent="0.25">
      <c r="A6596" t="s">
        <v>6980</v>
      </c>
      <c r="B6596">
        <v>6071</v>
      </c>
      <c r="E6596" s="1">
        <v>42975.420057870368</v>
      </c>
      <c r="F6596" s="1">
        <v>42975.420057870368</v>
      </c>
    </row>
    <row r="6597" spans="1:6" x14ac:dyDescent="0.25">
      <c r="A6597" t="s">
        <v>259</v>
      </c>
      <c r="B6597">
        <v>6072</v>
      </c>
      <c r="E6597" s="1">
        <v>42975.420057870368</v>
      </c>
      <c r="F6597" s="1">
        <v>42975.420057870368</v>
      </c>
    </row>
    <row r="6598" spans="1:6" x14ac:dyDescent="0.25">
      <c r="A6598" t="s">
        <v>6981</v>
      </c>
      <c r="B6598">
        <v>6073</v>
      </c>
      <c r="E6598" s="1">
        <v>42975.420057870368</v>
      </c>
      <c r="F6598" s="1">
        <v>42975.420057870368</v>
      </c>
    </row>
    <row r="6599" spans="1:6" x14ac:dyDescent="0.25">
      <c r="A6599" t="s">
        <v>6982</v>
      </c>
      <c r="B6599">
        <v>6074</v>
      </c>
      <c r="E6599" s="1">
        <v>42975.420057870368</v>
      </c>
      <c r="F6599" s="1">
        <v>42975.420057870368</v>
      </c>
    </row>
    <row r="6600" spans="1:6" x14ac:dyDescent="0.25">
      <c r="A6600" t="s">
        <v>6983</v>
      </c>
      <c r="B6600">
        <v>6075</v>
      </c>
      <c r="E6600" s="1">
        <v>42975.420057870368</v>
      </c>
      <c r="F6600" s="1">
        <v>42975.420057870368</v>
      </c>
    </row>
    <row r="6601" spans="1:6" x14ac:dyDescent="0.25">
      <c r="A6601" t="s">
        <v>6984</v>
      </c>
      <c r="B6601">
        <v>6076</v>
      </c>
      <c r="E6601" s="1">
        <v>42975.420057870368</v>
      </c>
      <c r="F6601" s="1">
        <v>42975.420057870368</v>
      </c>
    </row>
    <row r="6602" spans="1:6" x14ac:dyDescent="0.25">
      <c r="A6602" t="s">
        <v>6985</v>
      </c>
      <c r="B6602">
        <v>6077</v>
      </c>
      <c r="E6602" s="1">
        <v>42975.420057870368</v>
      </c>
      <c r="F6602" s="1">
        <v>42975.420057870368</v>
      </c>
    </row>
    <row r="6603" spans="1:6" x14ac:dyDescent="0.25">
      <c r="A6603" t="s">
        <v>6986</v>
      </c>
      <c r="B6603">
        <v>6078</v>
      </c>
      <c r="E6603" s="1">
        <v>42975.420057870368</v>
      </c>
      <c r="F6603" s="1">
        <v>42975.420057870368</v>
      </c>
    </row>
    <row r="6604" spans="1:6" x14ac:dyDescent="0.25">
      <c r="A6604" t="s">
        <v>6987</v>
      </c>
      <c r="B6604">
        <v>6079</v>
      </c>
      <c r="E6604" s="1">
        <v>42975.420057870368</v>
      </c>
      <c r="F6604" s="1">
        <v>42975.420057870368</v>
      </c>
    </row>
    <row r="6605" spans="1:6" x14ac:dyDescent="0.25">
      <c r="A6605" t="s">
        <v>6988</v>
      </c>
      <c r="B6605">
        <v>6080</v>
      </c>
      <c r="E6605" s="1">
        <v>42975.420057870368</v>
      </c>
      <c r="F6605" s="1">
        <v>42975.420057870368</v>
      </c>
    </row>
    <row r="6606" spans="1:6" x14ac:dyDescent="0.25">
      <c r="A6606" t="s">
        <v>6989</v>
      </c>
      <c r="B6606">
        <v>6081</v>
      </c>
      <c r="E6606" s="1">
        <v>42975.420057870368</v>
      </c>
      <c r="F6606" s="1">
        <v>42975.420057870368</v>
      </c>
    </row>
    <row r="6607" spans="1:6" x14ac:dyDescent="0.25">
      <c r="A6607" t="s">
        <v>8695</v>
      </c>
      <c r="B6607">
        <v>7313</v>
      </c>
      <c r="C6607">
        <v>2015</v>
      </c>
      <c r="D6607" t="s">
        <v>169</v>
      </c>
      <c r="E6607" s="1">
        <v>42992.012627314813</v>
      </c>
      <c r="F6607" s="1">
        <v>42992.012627314813</v>
      </c>
    </row>
    <row r="6608" spans="1:6" x14ac:dyDescent="0.25">
      <c r="A6608" t="s">
        <v>6990</v>
      </c>
      <c r="B6608">
        <v>6082</v>
      </c>
      <c r="E6608" s="1">
        <v>42975.420057870368</v>
      </c>
      <c r="F6608" s="1">
        <v>42975.420057870368</v>
      </c>
    </row>
    <row r="6609" spans="1:6" x14ac:dyDescent="0.25">
      <c r="A6609" t="s">
        <v>6991</v>
      </c>
      <c r="B6609">
        <v>6083</v>
      </c>
      <c r="E6609" s="1">
        <v>42975.420057870368</v>
      </c>
      <c r="F6609" s="1">
        <v>42975.420057870368</v>
      </c>
    </row>
    <row r="6610" spans="1:6" x14ac:dyDescent="0.25">
      <c r="A6610" t="s">
        <v>14</v>
      </c>
      <c r="B6610">
        <v>6084</v>
      </c>
      <c r="E6610" s="1">
        <v>42975.420057870368</v>
      </c>
      <c r="F6610" s="1">
        <v>42975.420057870368</v>
      </c>
    </row>
    <row r="6611" spans="1:6" x14ac:dyDescent="0.25">
      <c r="A6611" t="s">
        <v>6992</v>
      </c>
      <c r="B6611">
        <v>6085</v>
      </c>
      <c r="E6611" s="1">
        <v>42975.420057870368</v>
      </c>
      <c r="F6611" s="1">
        <v>42975.420057870368</v>
      </c>
    </row>
    <row r="6612" spans="1:6" x14ac:dyDescent="0.25">
      <c r="A6612" t="s">
        <v>6993</v>
      </c>
      <c r="B6612">
        <v>6086</v>
      </c>
      <c r="E6612" s="1">
        <v>42975.420057870368</v>
      </c>
      <c r="F6612" s="1">
        <v>42975.420057870368</v>
      </c>
    </row>
    <row r="6613" spans="1:6" x14ac:dyDescent="0.25">
      <c r="A6613" t="s">
        <v>6994</v>
      </c>
      <c r="B6613">
        <v>6087</v>
      </c>
      <c r="E6613" s="1">
        <v>42975.420057870368</v>
      </c>
      <c r="F6613" s="1">
        <v>42975.420057870368</v>
      </c>
    </row>
    <row r="6614" spans="1:6" x14ac:dyDescent="0.25">
      <c r="A6614" t="s">
        <v>6995</v>
      </c>
      <c r="B6614">
        <v>6088</v>
      </c>
      <c r="E6614" s="1">
        <v>42975.420057870368</v>
      </c>
      <c r="F6614" s="1">
        <v>42975.420057870368</v>
      </c>
    </row>
    <row r="6615" spans="1:6" x14ac:dyDescent="0.25">
      <c r="A6615" t="s">
        <v>6996</v>
      </c>
      <c r="B6615">
        <v>6089</v>
      </c>
      <c r="E6615" s="1">
        <v>42975.420057870368</v>
      </c>
      <c r="F6615" s="1">
        <v>42975.420057870368</v>
      </c>
    </row>
    <row r="6616" spans="1:6" x14ac:dyDescent="0.25">
      <c r="A6616" t="s">
        <v>6997</v>
      </c>
      <c r="B6616">
        <v>6090</v>
      </c>
      <c r="E6616" s="1">
        <v>42975.420057870368</v>
      </c>
      <c r="F6616" s="1">
        <v>42975.420057870368</v>
      </c>
    </row>
    <row r="6617" spans="1:6" x14ac:dyDescent="0.25">
      <c r="A6617" t="s">
        <v>6998</v>
      </c>
      <c r="B6617">
        <v>6</v>
      </c>
      <c r="E6617" s="1">
        <v>42975.420046296298</v>
      </c>
      <c r="F6617" s="1">
        <v>42975.420046296298</v>
      </c>
    </row>
    <row r="6618" spans="1:6" x14ac:dyDescent="0.25">
      <c r="A6618" t="s">
        <v>6999</v>
      </c>
      <c r="B6618">
        <v>6091</v>
      </c>
      <c r="E6618" s="1">
        <v>42975.420057870368</v>
      </c>
      <c r="F6618" s="1">
        <v>42975.420057870368</v>
      </c>
    </row>
    <row r="6619" spans="1:6" x14ac:dyDescent="0.25">
      <c r="A6619" t="s">
        <v>7000</v>
      </c>
      <c r="B6619">
        <v>6092</v>
      </c>
      <c r="E6619" s="1">
        <v>42975.420057870368</v>
      </c>
      <c r="F6619" s="1">
        <v>42975.420057870368</v>
      </c>
    </row>
    <row r="6620" spans="1:6" x14ac:dyDescent="0.25">
      <c r="A6620" t="s">
        <v>7001</v>
      </c>
      <c r="B6620">
        <v>6093</v>
      </c>
      <c r="E6620" s="1">
        <v>42975.420057870368</v>
      </c>
      <c r="F6620" s="1">
        <v>42975.420057870368</v>
      </c>
    </row>
    <row r="6621" spans="1:6" x14ac:dyDescent="0.25">
      <c r="A6621" t="s">
        <v>7002</v>
      </c>
      <c r="B6621">
        <v>6094</v>
      </c>
      <c r="E6621" s="1">
        <v>42975.420057870368</v>
      </c>
      <c r="F6621" s="1">
        <v>42975.420057870368</v>
      </c>
    </row>
    <row r="6622" spans="1:6" x14ac:dyDescent="0.25">
      <c r="A6622" t="s">
        <v>7003</v>
      </c>
      <c r="B6622">
        <v>6095</v>
      </c>
      <c r="E6622" s="1">
        <v>42975.420057870368</v>
      </c>
      <c r="F6622" s="1">
        <v>42975.420057870368</v>
      </c>
    </row>
    <row r="6623" spans="1:6" x14ac:dyDescent="0.25">
      <c r="A6623" t="s">
        <v>7004</v>
      </c>
      <c r="B6623">
        <v>6096</v>
      </c>
      <c r="E6623" s="1">
        <v>42975.420057870368</v>
      </c>
      <c r="F6623" s="1">
        <v>42975.420057870368</v>
      </c>
    </row>
    <row r="6624" spans="1:6" x14ac:dyDescent="0.25">
      <c r="A6624" t="s">
        <v>7005</v>
      </c>
      <c r="B6624">
        <v>6097</v>
      </c>
      <c r="E6624" s="1">
        <v>42975.420057870368</v>
      </c>
      <c r="F6624" s="1">
        <v>42975.420057870368</v>
      </c>
    </row>
    <row r="6625" spans="1:6" x14ac:dyDescent="0.25">
      <c r="A6625" t="s">
        <v>7006</v>
      </c>
      <c r="B6625">
        <v>6098</v>
      </c>
      <c r="E6625" s="1">
        <v>42975.420057870368</v>
      </c>
      <c r="F6625" s="1">
        <v>42975.420057870368</v>
      </c>
    </row>
    <row r="6626" spans="1:6" x14ac:dyDescent="0.25">
      <c r="A6626" t="s">
        <v>8141</v>
      </c>
      <c r="B6626">
        <v>6970</v>
      </c>
      <c r="E6626" s="1">
        <v>42985.585543981484</v>
      </c>
      <c r="F6626" s="1">
        <v>42985.585543981484</v>
      </c>
    </row>
    <row r="6627" spans="1:6" x14ac:dyDescent="0.25">
      <c r="A6627" t="s">
        <v>244</v>
      </c>
      <c r="B6627">
        <v>6099</v>
      </c>
      <c r="E6627" s="1">
        <v>42975.420057870368</v>
      </c>
      <c r="F6627" s="1">
        <v>42975.420057870368</v>
      </c>
    </row>
    <row r="6628" spans="1:6" x14ac:dyDescent="0.25">
      <c r="A6628" t="s">
        <v>7007</v>
      </c>
      <c r="B6628">
        <v>6100</v>
      </c>
      <c r="E6628" s="1">
        <v>42975.420057870368</v>
      </c>
      <c r="F6628" s="1">
        <v>42975.420057870368</v>
      </c>
    </row>
    <row r="6629" spans="1:6" x14ac:dyDescent="0.25">
      <c r="A6629" t="s">
        <v>7008</v>
      </c>
      <c r="B6629">
        <v>6101</v>
      </c>
      <c r="E6629" s="1">
        <v>42975.420057870368</v>
      </c>
      <c r="F6629" s="1">
        <v>42975.420057870368</v>
      </c>
    </row>
    <row r="6630" spans="1:6" x14ac:dyDescent="0.25">
      <c r="A6630" t="s">
        <v>7009</v>
      </c>
      <c r="B6630">
        <v>6102</v>
      </c>
      <c r="E6630" s="1">
        <v>42975.420057870368</v>
      </c>
      <c r="F6630" s="1">
        <v>42975.420057870368</v>
      </c>
    </row>
    <row r="6631" spans="1:6" x14ac:dyDescent="0.25">
      <c r="A6631" t="s">
        <v>7010</v>
      </c>
      <c r="B6631">
        <v>6103</v>
      </c>
      <c r="E6631" s="1">
        <v>42975.420057870368</v>
      </c>
      <c r="F6631" s="1">
        <v>42975.420057870368</v>
      </c>
    </row>
    <row r="6632" spans="1:6" x14ac:dyDescent="0.25">
      <c r="A6632" t="s">
        <v>7011</v>
      </c>
      <c r="B6632">
        <v>6104</v>
      </c>
      <c r="E6632" s="1">
        <v>42975.420057870368</v>
      </c>
      <c r="F6632" s="1">
        <v>42975.420057870368</v>
      </c>
    </row>
    <row r="6633" spans="1:6" x14ac:dyDescent="0.25">
      <c r="A6633" t="s">
        <v>7012</v>
      </c>
      <c r="B6633">
        <v>6105</v>
      </c>
      <c r="E6633" s="1">
        <v>42975.420057870368</v>
      </c>
      <c r="F6633" s="1">
        <v>42975.420057870368</v>
      </c>
    </row>
    <row r="6634" spans="1:6" x14ac:dyDescent="0.25">
      <c r="A6634" t="s">
        <v>269</v>
      </c>
      <c r="B6634">
        <v>6106</v>
      </c>
      <c r="E6634" s="1">
        <v>42975.420057870368</v>
      </c>
      <c r="F6634" s="1">
        <v>42975.420057870368</v>
      </c>
    </row>
    <row r="6635" spans="1:6" x14ac:dyDescent="0.25">
      <c r="A6635" t="s">
        <v>7013</v>
      </c>
      <c r="B6635">
        <v>6107</v>
      </c>
      <c r="E6635" s="1">
        <v>42975.420057870368</v>
      </c>
      <c r="F6635" s="1">
        <v>42975.420057870368</v>
      </c>
    </row>
    <row r="6636" spans="1:6" x14ac:dyDescent="0.25">
      <c r="A6636" t="s">
        <v>197</v>
      </c>
      <c r="B6636">
        <v>6108</v>
      </c>
      <c r="E6636" s="1">
        <v>42975.420057870368</v>
      </c>
      <c r="F6636" s="1">
        <v>42975.420057870368</v>
      </c>
    </row>
    <row r="6637" spans="1:6" x14ac:dyDescent="0.25">
      <c r="A6637" t="s">
        <v>8198</v>
      </c>
      <c r="B6637">
        <v>6971</v>
      </c>
      <c r="E6637" s="1">
        <v>42985.585543981484</v>
      </c>
      <c r="F6637" s="1">
        <v>42985.585543981484</v>
      </c>
    </row>
    <row r="6638" spans="1:6" x14ac:dyDescent="0.25">
      <c r="A6638" t="s">
        <v>7014</v>
      </c>
      <c r="B6638">
        <v>6109</v>
      </c>
      <c r="E6638" s="1">
        <v>42975.420057870368</v>
      </c>
      <c r="F6638" s="1">
        <v>42975.420057870368</v>
      </c>
    </row>
    <row r="6639" spans="1:6" x14ac:dyDescent="0.25">
      <c r="A6639" t="s">
        <v>7015</v>
      </c>
      <c r="B6639">
        <v>6110</v>
      </c>
      <c r="E6639" s="1">
        <v>42975.420057870368</v>
      </c>
      <c r="F6639" s="1">
        <v>42975.420057870368</v>
      </c>
    </row>
    <row r="6640" spans="1:6" x14ac:dyDescent="0.25">
      <c r="A6640" t="s">
        <v>7016</v>
      </c>
      <c r="B6640">
        <v>6111</v>
      </c>
      <c r="E6640" s="1">
        <v>42975.420057870368</v>
      </c>
      <c r="F6640" s="1">
        <v>42975.420057870368</v>
      </c>
    </row>
    <row r="6641" spans="1:6" x14ac:dyDescent="0.25">
      <c r="A6641" t="s">
        <v>7017</v>
      </c>
      <c r="B6641">
        <v>6112</v>
      </c>
      <c r="E6641" s="1">
        <v>42975.420057870368</v>
      </c>
      <c r="F6641" s="1">
        <v>42975.420057870368</v>
      </c>
    </row>
    <row r="6642" spans="1:6" x14ac:dyDescent="0.25">
      <c r="A6642" t="s">
        <v>7018</v>
      </c>
      <c r="B6642">
        <v>6113</v>
      </c>
      <c r="E6642" s="1">
        <v>42975.420057870368</v>
      </c>
      <c r="F6642" s="1">
        <v>42975.420057870368</v>
      </c>
    </row>
    <row r="6643" spans="1:6" x14ac:dyDescent="0.25">
      <c r="A6643" t="s">
        <v>7019</v>
      </c>
      <c r="B6643">
        <v>6114</v>
      </c>
      <c r="E6643" s="1">
        <v>42975.420057870368</v>
      </c>
      <c r="F6643" s="1">
        <v>42975.420057870368</v>
      </c>
    </row>
    <row r="6644" spans="1:6" x14ac:dyDescent="0.25">
      <c r="A6644" t="s">
        <v>7020</v>
      </c>
      <c r="B6644">
        <v>6115</v>
      </c>
      <c r="E6644" s="1">
        <v>42975.420057870368</v>
      </c>
      <c r="F6644" s="1">
        <v>42975.420057870368</v>
      </c>
    </row>
    <row r="6645" spans="1:6" x14ac:dyDescent="0.25">
      <c r="A6645" t="s">
        <v>7021</v>
      </c>
      <c r="B6645">
        <v>6116</v>
      </c>
      <c r="E6645" s="1">
        <v>42975.420057870368</v>
      </c>
      <c r="F6645" s="1">
        <v>42975.420057870368</v>
      </c>
    </row>
    <row r="6646" spans="1:6" x14ac:dyDescent="0.25">
      <c r="A6646" t="s">
        <v>7022</v>
      </c>
      <c r="B6646">
        <v>6117</v>
      </c>
      <c r="E6646" s="1">
        <v>42975.420057870368</v>
      </c>
      <c r="F6646" s="1">
        <v>42975.420057870368</v>
      </c>
    </row>
    <row r="6647" spans="1:6" x14ac:dyDescent="0.25">
      <c r="A6647" t="s">
        <v>7023</v>
      </c>
      <c r="B6647">
        <v>6118</v>
      </c>
      <c r="E6647" s="1">
        <v>42975.420057870368</v>
      </c>
      <c r="F6647" s="1">
        <v>42975.420057870368</v>
      </c>
    </row>
    <row r="6648" spans="1:6" x14ac:dyDescent="0.25">
      <c r="A6648" t="s">
        <v>7024</v>
      </c>
      <c r="B6648">
        <v>6119</v>
      </c>
      <c r="E6648" s="1">
        <v>42975.420057870368</v>
      </c>
      <c r="F6648" s="1">
        <v>42975.420057870368</v>
      </c>
    </row>
    <row r="6649" spans="1:6" x14ac:dyDescent="0.25">
      <c r="A6649" t="s">
        <v>7025</v>
      </c>
      <c r="B6649">
        <v>6120</v>
      </c>
      <c r="E6649" s="1">
        <v>42975.420057870368</v>
      </c>
      <c r="F6649" s="1">
        <v>42975.420057870368</v>
      </c>
    </row>
    <row r="6650" spans="1:6" x14ac:dyDescent="0.25">
      <c r="A6650" t="s">
        <v>7026</v>
      </c>
      <c r="B6650">
        <v>6121</v>
      </c>
      <c r="E6650" s="1">
        <v>42975.420057870368</v>
      </c>
      <c r="F6650" s="1">
        <v>42975.420057870368</v>
      </c>
    </row>
    <row r="6651" spans="1:6" x14ac:dyDescent="0.25">
      <c r="A6651" t="s">
        <v>8391</v>
      </c>
      <c r="B6651">
        <v>7102</v>
      </c>
      <c r="C6651">
        <v>2011</v>
      </c>
      <c r="D6651" t="s">
        <v>169</v>
      </c>
      <c r="E6651" s="1">
        <v>42990.545127314814</v>
      </c>
      <c r="F6651" s="1">
        <v>42990.545127314814</v>
      </c>
    </row>
    <row r="6652" spans="1:6" x14ac:dyDescent="0.25">
      <c r="A6652" t="s">
        <v>7027</v>
      </c>
      <c r="B6652">
        <v>6122</v>
      </c>
      <c r="E6652" s="1">
        <v>42975.420057870368</v>
      </c>
      <c r="F6652" s="1">
        <v>42975.420057870368</v>
      </c>
    </row>
    <row r="6653" spans="1:6" x14ac:dyDescent="0.25">
      <c r="A6653" t="s">
        <v>7028</v>
      </c>
      <c r="B6653">
        <v>6123</v>
      </c>
      <c r="E6653" s="1">
        <v>42975.420057870368</v>
      </c>
      <c r="F6653" s="1">
        <v>42975.420057870368</v>
      </c>
    </row>
    <row r="6654" spans="1:6" x14ac:dyDescent="0.25">
      <c r="A6654" t="s">
        <v>7029</v>
      </c>
      <c r="B6654">
        <v>6124</v>
      </c>
      <c r="E6654" s="1">
        <v>42975.420057870368</v>
      </c>
      <c r="F6654" s="1">
        <v>42975.420057870368</v>
      </c>
    </row>
    <row r="6655" spans="1:6" x14ac:dyDescent="0.25">
      <c r="A6655" t="s">
        <v>7030</v>
      </c>
      <c r="B6655">
        <v>6125</v>
      </c>
      <c r="E6655" s="1">
        <v>42975.420057870368</v>
      </c>
      <c r="F6655" s="1">
        <v>42975.420057870368</v>
      </c>
    </row>
    <row r="6656" spans="1:6" x14ac:dyDescent="0.25">
      <c r="A6656" t="s">
        <v>7031</v>
      </c>
      <c r="B6656">
        <v>6126</v>
      </c>
      <c r="E6656" s="1">
        <v>42975.420057870368</v>
      </c>
      <c r="F6656" s="1">
        <v>42975.420057870368</v>
      </c>
    </row>
    <row r="6657" spans="1:6" x14ac:dyDescent="0.25">
      <c r="A6657" t="s">
        <v>7032</v>
      </c>
      <c r="B6657">
        <v>6127</v>
      </c>
      <c r="E6657" s="1">
        <v>42975.420057870368</v>
      </c>
      <c r="F6657" s="1">
        <v>42975.420057870368</v>
      </c>
    </row>
    <row r="6658" spans="1:6" x14ac:dyDescent="0.25">
      <c r="A6658" t="s">
        <v>7033</v>
      </c>
      <c r="B6658">
        <v>6128</v>
      </c>
      <c r="E6658" s="1">
        <v>42975.420057870368</v>
      </c>
      <c r="F6658" s="1">
        <v>42975.420057870368</v>
      </c>
    </row>
    <row r="6659" spans="1:6" x14ac:dyDescent="0.25">
      <c r="A6659" t="s">
        <v>7034</v>
      </c>
      <c r="B6659">
        <v>6129</v>
      </c>
      <c r="E6659" s="1">
        <v>42975.420057870368</v>
      </c>
      <c r="F6659" s="1">
        <v>42975.420057870368</v>
      </c>
    </row>
    <row r="6660" spans="1:6" x14ac:dyDescent="0.25">
      <c r="A6660" t="s">
        <v>7035</v>
      </c>
      <c r="B6660">
        <v>6130</v>
      </c>
      <c r="E6660" s="1">
        <v>42975.420057870368</v>
      </c>
      <c r="F6660" s="1">
        <v>42975.420057870368</v>
      </c>
    </row>
    <row r="6661" spans="1:6" x14ac:dyDescent="0.25">
      <c r="A6661" t="s">
        <v>7036</v>
      </c>
      <c r="B6661">
        <v>6131</v>
      </c>
      <c r="E6661" s="1">
        <v>42975.420057870368</v>
      </c>
      <c r="F6661" s="1">
        <v>42975.420057870368</v>
      </c>
    </row>
    <row r="6662" spans="1:6" x14ac:dyDescent="0.25">
      <c r="A6662" t="s">
        <v>7037</v>
      </c>
      <c r="B6662">
        <v>6132</v>
      </c>
      <c r="E6662" s="1">
        <v>42975.420057870368</v>
      </c>
      <c r="F6662" s="1">
        <v>42975.420057870368</v>
      </c>
    </row>
    <row r="6663" spans="1:6" x14ac:dyDescent="0.25">
      <c r="A6663" t="s">
        <v>7038</v>
      </c>
      <c r="B6663">
        <v>6133</v>
      </c>
      <c r="E6663" s="1">
        <v>42975.420057870368</v>
      </c>
      <c r="F6663" s="1">
        <v>42975.420057870368</v>
      </c>
    </row>
    <row r="6664" spans="1:6" x14ac:dyDescent="0.25">
      <c r="A6664" t="s">
        <v>7039</v>
      </c>
      <c r="B6664">
        <v>6134</v>
      </c>
      <c r="E6664" s="1">
        <v>42975.420057870368</v>
      </c>
      <c r="F6664" s="1">
        <v>42975.420057870368</v>
      </c>
    </row>
    <row r="6665" spans="1:6" x14ac:dyDescent="0.25">
      <c r="A6665" t="s">
        <v>7040</v>
      </c>
      <c r="B6665">
        <v>6135</v>
      </c>
      <c r="E6665" s="1">
        <v>42975.420057870368</v>
      </c>
      <c r="F6665" s="1">
        <v>42975.420057870368</v>
      </c>
    </row>
    <row r="6666" spans="1:6" x14ac:dyDescent="0.25">
      <c r="A6666" t="s">
        <v>7041</v>
      </c>
      <c r="B6666">
        <v>6136</v>
      </c>
      <c r="E6666" s="1">
        <v>42975.420057870368</v>
      </c>
      <c r="F6666" s="1">
        <v>42975.420057870368</v>
      </c>
    </row>
    <row r="6667" spans="1:6" x14ac:dyDescent="0.25">
      <c r="A6667" t="s">
        <v>7042</v>
      </c>
      <c r="B6667">
        <v>6137</v>
      </c>
      <c r="E6667" s="1">
        <v>42975.420057870368</v>
      </c>
      <c r="F6667" s="1">
        <v>42975.420057870368</v>
      </c>
    </row>
    <row r="6668" spans="1:6" x14ac:dyDescent="0.25">
      <c r="A6668" t="s">
        <v>7043</v>
      </c>
      <c r="B6668">
        <v>6138</v>
      </c>
      <c r="E6668" s="1">
        <v>42975.420057870368</v>
      </c>
      <c r="F6668" s="1">
        <v>42975.420057870368</v>
      </c>
    </row>
    <row r="6669" spans="1:6" x14ac:dyDescent="0.25">
      <c r="A6669" t="s">
        <v>7044</v>
      </c>
      <c r="B6669">
        <v>6139</v>
      </c>
      <c r="E6669" s="1">
        <v>42975.420057870368</v>
      </c>
      <c r="F6669" s="1">
        <v>42975.420057870368</v>
      </c>
    </row>
    <row r="6670" spans="1:6" x14ac:dyDescent="0.25">
      <c r="A6670" t="s">
        <v>7045</v>
      </c>
      <c r="B6670">
        <v>6140</v>
      </c>
      <c r="E6670" s="1">
        <v>42975.420057870368</v>
      </c>
      <c r="F6670" s="1">
        <v>42975.420057870368</v>
      </c>
    </row>
    <row r="6671" spans="1:6" x14ac:dyDescent="0.25">
      <c r="A6671" t="s">
        <v>7046</v>
      </c>
      <c r="B6671">
        <v>6141</v>
      </c>
      <c r="E6671" s="1">
        <v>42975.420057870368</v>
      </c>
      <c r="F6671" s="1">
        <v>42975.420057870368</v>
      </c>
    </row>
    <row r="6672" spans="1:6" x14ac:dyDescent="0.25">
      <c r="A6672" t="s">
        <v>7047</v>
      </c>
      <c r="B6672">
        <v>6142</v>
      </c>
      <c r="E6672" s="1">
        <v>42975.420057870368</v>
      </c>
      <c r="F6672" s="1">
        <v>42975.420057870368</v>
      </c>
    </row>
    <row r="6673" spans="1:6" x14ac:dyDescent="0.25">
      <c r="A6673" t="s">
        <v>7048</v>
      </c>
      <c r="B6673">
        <v>6143</v>
      </c>
      <c r="E6673" s="1">
        <v>42975.420057870368</v>
      </c>
      <c r="F6673" s="1">
        <v>42975.420057870368</v>
      </c>
    </row>
    <row r="6674" spans="1:6" x14ac:dyDescent="0.25">
      <c r="A6674" t="s">
        <v>7049</v>
      </c>
      <c r="B6674">
        <v>6144</v>
      </c>
      <c r="E6674" s="1">
        <v>42975.420057870368</v>
      </c>
      <c r="F6674" s="1">
        <v>42975.420057870368</v>
      </c>
    </row>
    <row r="6675" spans="1:6" x14ac:dyDescent="0.25">
      <c r="A6675" t="s">
        <v>7050</v>
      </c>
      <c r="B6675">
        <v>6145</v>
      </c>
      <c r="E6675" s="1">
        <v>42975.420057870368</v>
      </c>
      <c r="F6675" s="1">
        <v>42975.420057870368</v>
      </c>
    </row>
    <row r="6676" spans="1:6" x14ac:dyDescent="0.25">
      <c r="A6676" t="s">
        <v>7051</v>
      </c>
      <c r="B6676">
        <v>6146</v>
      </c>
      <c r="E6676" s="1">
        <v>42975.420057870368</v>
      </c>
      <c r="F6676" s="1">
        <v>42975.420057870368</v>
      </c>
    </row>
    <row r="6677" spans="1:6" x14ac:dyDescent="0.25">
      <c r="A6677" t="s">
        <v>7052</v>
      </c>
      <c r="B6677">
        <v>6147</v>
      </c>
      <c r="E6677" s="1">
        <v>42975.420057870368</v>
      </c>
      <c r="F6677" s="1">
        <v>42975.420057870368</v>
      </c>
    </row>
    <row r="6678" spans="1:6" x14ac:dyDescent="0.25">
      <c r="A6678" t="s">
        <v>7053</v>
      </c>
      <c r="B6678">
        <v>6148</v>
      </c>
      <c r="E6678" s="1">
        <v>42975.420057870368</v>
      </c>
      <c r="F6678" s="1">
        <v>42975.420057870368</v>
      </c>
    </row>
    <row r="6679" spans="1:6" x14ac:dyDescent="0.25">
      <c r="A6679" t="s">
        <v>7054</v>
      </c>
      <c r="B6679">
        <v>6149</v>
      </c>
      <c r="E6679" s="1">
        <v>42975.420057870368</v>
      </c>
      <c r="F6679" s="1">
        <v>42975.420057870368</v>
      </c>
    </row>
    <row r="6680" spans="1:6" x14ac:dyDescent="0.25">
      <c r="A6680" t="s">
        <v>7055</v>
      </c>
      <c r="B6680">
        <v>6150</v>
      </c>
      <c r="E6680" s="1">
        <v>42975.420057870368</v>
      </c>
      <c r="F6680" s="1">
        <v>42975.420057870368</v>
      </c>
    </row>
    <row r="6681" spans="1:6" x14ac:dyDescent="0.25">
      <c r="A6681" t="s">
        <v>7056</v>
      </c>
      <c r="B6681">
        <v>6151</v>
      </c>
      <c r="E6681" s="1">
        <v>42975.420057870368</v>
      </c>
      <c r="F6681" s="1">
        <v>42975.420057870368</v>
      </c>
    </row>
    <row r="6682" spans="1:6" x14ac:dyDescent="0.25">
      <c r="A6682" t="s">
        <v>9297</v>
      </c>
      <c r="B6682">
        <v>7523</v>
      </c>
      <c r="C6682">
        <v>2013</v>
      </c>
      <c r="D6682" t="s">
        <v>169</v>
      </c>
      <c r="E6682" s="1">
        <v>43002.969027777777</v>
      </c>
      <c r="F6682" s="1">
        <v>43002.969027777777</v>
      </c>
    </row>
    <row r="6683" spans="1:6" x14ac:dyDescent="0.25">
      <c r="A6683" t="s">
        <v>7057</v>
      </c>
      <c r="B6683">
        <v>6152</v>
      </c>
      <c r="E6683" s="1">
        <v>42975.420057870368</v>
      </c>
      <c r="F6683" s="1">
        <v>42975.420057870368</v>
      </c>
    </row>
    <row r="6684" spans="1:6" x14ac:dyDescent="0.25">
      <c r="A6684" t="s">
        <v>7058</v>
      </c>
      <c r="B6684">
        <v>6153</v>
      </c>
      <c r="E6684" s="1">
        <v>42975.420057870368</v>
      </c>
      <c r="F6684" s="1">
        <v>42975.420057870368</v>
      </c>
    </row>
    <row r="6685" spans="1:6" x14ac:dyDescent="0.25">
      <c r="A6685" t="s">
        <v>8437</v>
      </c>
      <c r="B6685">
        <v>7103</v>
      </c>
      <c r="D6685" t="s">
        <v>8479</v>
      </c>
      <c r="E6685" s="1">
        <v>42990.545127314814</v>
      </c>
      <c r="F6685" s="1">
        <v>42990.545127314814</v>
      </c>
    </row>
    <row r="6686" spans="1:6" x14ac:dyDescent="0.25">
      <c r="A6686" t="s">
        <v>7059</v>
      </c>
      <c r="B6686">
        <v>6154</v>
      </c>
      <c r="E6686" s="1">
        <v>42975.420057870368</v>
      </c>
      <c r="F6686" s="1">
        <v>42975.420057870368</v>
      </c>
    </row>
    <row r="6687" spans="1:6" x14ac:dyDescent="0.25">
      <c r="A6687" t="s">
        <v>7060</v>
      </c>
      <c r="B6687">
        <v>6155</v>
      </c>
      <c r="E6687" s="1">
        <v>42975.420057870368</v>
      </c>
      <c r="F6687" s="1">
        <v>42975.420057870368</v>
      </c>
    </row>
    <row r="6688" spans="1:6" x14ac:dyDescent="0.25">
      <c r="A6688" t="s">
        <v>7061</v>
      </c>
      <c r="B6688">
        <v>6156</v>
      </c>
      <c r="E6688" s="1">
        <v>42975.420057870368</v>
      </c>
      <c r="F6688" s="1">
        <v>42975.420057870368</v>
      </c>
    </row>
    <row r="6689" spans="1:6" x14ac:dyDescent="0.25">
      <c r="A6689" t="s">
        <v>7062</v>
      </c>
      <c r="B6689">
        <v>6157</v>
      </c>
      <c r="E6689" s="1">
        <v>42975.420057870368</v>
      </c>
      <c r="F6689" s="1">
        <v>42975.420057870368</v>
      </c>
    </row>
    <row r="6690" spans="1:6" x14ac:dyDescent="0.25">
      <c r="A6690" t="s">
        <v>7063</v>
      </c>
      <c r="B6690">
        <v>6158</v>
      </c>
      <c r="E6690" s="1">
        <v>42975.420057870368</v>
      </c>
      <c r="F6690" s="1">
        <v>42975.420057870368</v>
      </c>
    </row>
    <row r="6691" spans="1:6" x14ac:dyDescent="0.25">
      <c r="A6691" t="s">
        <v>7064</v>
      </c>
      <c r="B6691">
        <v>6159</v>
      </c>
      <c r="E6691" s="1">
        <v>42975.420057870368</v>
      </c>
      <c r="F6691" s="1">
        <v>42975.420057870368</v>
      </c>
    </row>
    <row r="6692" spans="1:6" x14ac:dyDescent="0.25">
      <c r="A6692" t="s">
        <v>7065</v>
      </c>
      <c r="B6692">
        <v>6160</v>
      </c>
      <c r="E6692" s="1">
        <v>42975.420057870368</v>
      </c>
      <c r="F6692" s="1">
        <v>42975.420057870368</v>
      </c>
    </row>
    <row r="6693" spans="1:6" x14ac:dyDescent="0.25">
      <c r="A6693" t="s">
        <v>7066</v>
      </c>
      <c r="B6693">
        <v>6161</v>
      </c>
      <c r="E6693" s="1">
        <v>42975.420057870368</v>
      </c>
      <c r="F6693" s="1">
        <v>42975.420057870368</v>
      </c>
    </row>
    <row r="6694" spans="1:6" x14ac:dyDescent="0.25">
      <c r="A6694" t="s">
        <v>7067</v>
      </c>
      <c r="B6694">
        <v>6162</v>
      </c>
      <c r="E6694" s="1">
        <v>42975.420057870368</v>
      </c>
      <c r="F6694" s="1">
        <v>42975.420057870368</v>
      </c>
    </row>
    <row r="6695" spans="1:6" x14ac:dyDescent="0.25">
      <c r="A6695" t="s">
        <v>7068</v>
      </c>
      <c r="B6695">
        <v>6163</v>
      </c>
      <c r="E6695" s="1">
        <v>42975.420057870368</v>
      </c>
      <c r="F6695" s="1">
        <v>42975.420057870368</v>
      </c>
    </row>
    <row r="6696" spans="1:6" x14ac:dyDescent="0.25">
      <c r="A6696" t="s">
        <v>7069</v>
      </c>
      <c r="B6696">
        <v>6164</v>
      </c>
      <c r="E6696" s="1">
        <v>42975.420057870368</v>
      </c>
      <c r="F6696" s="1">
        <v>42975.420057870368</v>
      </c>
    </row>
    <row r="6697" spans="1:6" x14ac:dyDescent="0.25">
      <c r="A6697" t="s">
        <v>7070</v>
      </c>
      <c r="B6697">
        <v>6165</v>
      </c>
      <c r="E6697" s="1">
        <v>42975.420057870368</v>
      </c>
      <c r="F6697" s="1">
        <v>42975.420057870368</v>
      </c>
    </row>
    <row r="6698" spans="1:6" x14ac:dyDescent="0.25">
      <c r="A6698" t="s">
        <v>7071</v>
      </c>
      <c r="B6698">
        <v>6166</v>
      </c>
      <c r="E6698" s="1">
        <v>42975.420057870368</v>
      </c>
      <c r="F6698" s="1">
        <v>42975.420057870368</v>
      </c>
    </row>
    <row r="6699" spans="1:6" x14ac:dyDescent="0.25">
      <c r="A6699" t="s">
        <v>7072</v>
      </c>
      <c r="B6699">
        <v>6167</v>
      </c>
      <c r="E6699" s="1">
        <v>42975.420057870368</v>
      </c>
      <c r="F6699" s="1">
        <v>42975.420057870368</v>
      </c>
    </row>
    <row r="6700" spans="1:6" x14ac:dyDescent="0.25">
      <c r="A6700" t="s">
        <v>7073</v>
      </c>
      <c r="B6700">
        <v>6168</v>
      </c>
      <c r="E6700" s="1">
        <v>42975.420057870368</v>
      </c>
      <c r="F6700" s="1">
        <v>42975.420057870368</v>
      </c>
    </row>
    <row r="6701" spans="1:6" x14ac:dyDescent="0.25">
      <c r="A6701" t="s">
        <v>7074</v>
      </c>
      <c r="B6701">
        <v>6169</v>
      </c>
      <c r="E6701" s="1">
        <v>42975.420057870368</v>
      </c>
      <c r="F6701" s="1">
        <v>42975.420057870368</v>
      </c>
    </row>
    <row r="6702" spans="1:6" x14ac:dyDescent="0.25">
      <c r="A6702" t="s">
        <v>7075</v>
      </c>
      <c r="B6702">
        <v>6170</v>
      </c>
      <c r="E6702" s="1">
        <v>42975.420057870368</v>
      </c>
      <c r="F6702" s="1">
        <v>42975.420057870368</v>
      </c>
    </row>
    <row r="6703" spans="1:6" x14ac:dyDescent="0.25">
      <c r="A6703" t="s">
        <v>7076</v>
      </c>
      <c r="B6703">
        <v>6171</v>
      </c>
      <c r="E6703" s="1">
        <v>42975.420057870368</v>
      </c>
      <c r="F6703" s="1">
        <v>42975.420057870368</v>
      </c>
    </row>
    <row r="6704" spans="1:6" x14ac:dyDescent="0.25">
      <c r="A6704" t="s">
        <v>7077</v>
      </c>
      <c r="B6704">
        <v>6172</v>
      </c>
      <c r="E6704" s="1">
        <v>42975.420057870368</v>
      </c>
      <c r="F6704" s="1">
        <v>42975.420057870368</v>
      </c>
    </row>
    <row r="6705" spans="1:6" x14ac:dyDescent="0.25">
      <c r="A6705" t="s">
        <v>7078</v>
      </c>
      <c r="B6705">
        <v>6173</v>
      </c>
      <c r="E6705" s="1">
        <v>42975.420057870368</v>
      </c>
      <c r="F6705" s="1">
        <v>42975.420057870368</v>
      </c>
    </row>
    <row r="6706" spans="1:6" x14ac:dyDescent="0.25">
      <c r="A6706" t="s">
        <v>7079</v>
      </c>
      <c r="B6706">
        <v>6174</v>
      </c>
      <c r="E6706" s="1">
        <v>42975.420057870368</v>
      </c>
      <c r="F6706" s="1">
        <v>42975.420057870368</v>
      </c>
    </row>
    <row r="6707" spans="1:6" x14ac:dyDescent="0.25">
      <c r="A6707" t="s">
        <v>7080</v>
      </c>
      <c r="B6707">
        <v>6175</v>
      </c>
      <c r="E6707" s="1">
        <v>42975.420057870368</v>
      </c>
      <c r="F6707" s="1">
        <v>42975.420057870368</v>
      </c>
    </row>
    <row r="6708" spans="1:6" x14ac:dyDescent="0.25">
      <c r="A6708" t="s">
        <v>7081</v>
      </c>
      <c r="B6708">
        <v>6176</v>
      </c>
      <c r="E6708" s="1">
        <v>42975.420057870368</v>
      </c>
      <c r="F6708" s="1">
        <v>42975.420057870368</v>
      </c>
    </row>
    <row r="6709" spans="1:6" x14ac:dyDescent="0.25">
      <c r="A6709" t="s">
        <v>8456</v>
      </c>
      <c r="B6709">
        <v>7104</v>
      </c>
      <c r="D6709" t="s">
        <v>7778</v>
      </c>
      <c r="E6709" s="1">
        <v>42990.545127314814</v>
      </c>
      <c r="F6709" s="1">
        <v>42990.545127314814</v>
      </c>
    </row>
    <row r="6710" spans="1:6" x14ac:dyDescent="0.25">
      <c r="A6710" t="s">
        <v>7082</v>
      </c>
      <c r="B6710">
        <v>6177</v>
      </c>
      <c r="E6710" s="1">
        <v>42975.420057870368</v>
      </c>
      <c r="F6710" s="1">
        <v>42975.420057870368</v>
      </c>
    </row>
    <row r="6711" spans="1:6" x14ac:dyDescent="0.25">
      <c r="A6711" t="s">
        <v>7083</v>
      </c>
      <c r="B6711">
        <v>6178</v>
      </c>
      <c r="E6711" s="1">
        <v>42975.420057870368</v>
      </c>
      <c r="F6711" s="1">
        <v>42975.420057870368</v>
      </c>
    </row>
    <row r="6712" spans="1:6" x14ac:dyDescent="0.25">
      <c r="A6712" t="s">
        <v>7084</v>
      </c>
      <c r="B6712">
        <v>6179</v>
      </c>
      <c r="E6712" s="1">
        <v>42975.420057870368</v>
      </c>
      <c r="F6712" s="1">
        <v>42975.420057870368</v>
      </c>
    </row>
    <row r="6713" spans="1:6" x14ac:dyDescent="0.25">
      <c r="A6713" t="s">
        <v>7085</v>
      </c>
      <c r="B6713">
        <v>6180</v>
      </c>
      <c r="E6713" s="1">
        <v>42975.420057870368</v>
      </c>
      <c r="F6713" s="1">
        <v>42975.420057870368</v>
      </c>
    </row>
    <row r="6714" spans="1:6" x14ac:dyDescent="0.25">
      <c r="A6714" t="s">
        <v>8450</v>
      </c>
      <c r="B6714">
        <v>7105</v>
      </c>
      <c r="D6714" t="s">
        <v>8478</v>
      </c>
      <c r="E6714" s="1">
        <v>42990.545127314814</v>
      </c>
      <c r="F6714" s="1">
        <v>42990.545127314814</v>
      </c>
    </row>
    <row r="6715" spans="1:6" x14ac:dyDescent="0.25">
      <c r="A6715" t="s">
        <v>7086</v>
      </c>
      <c r="B6715">
        <v>6181</v>
      </c>
      <c r="E6715" s="1">
        <v>42975.420057870368</v>
      </c>
      <c r="F6715" s="1">
        <v>42975.420057870368</v>
      </c>
    </row>
    <row r="6716" spans="1:6" x14ac:dyDescent="0.25">
      <c r="A6716" t="s">
        <v>7087</v>
      </c>
      <c r="B6716">
        <v>6182</v>
      </c>
      <c r="E6716" s="1">
        <v>42975.420057870368</v>
      </c>
      <c r="F6716" s="1">
        <v>42975.420057870368</v>
      </c>
    </row>
    <row r="6717" spans="1:6" x14ac:dyDescent="0.25">
      <c r="A6717" t="s">
        <v>7088</v>
      </c>
      <c r="B6717">
        <v>6183</v>
      </c>
      <c r="E6717" s="1">
        <v>42975.420057870368</v>
      </c>
      <c r="F6717" s="1">
        <v>42975.420057870368</v>
      </c>
    </row>
    <row r="6718" spans="1:6" x14ac:dyDescent="0.25">
      <c r="A6718" t="s">
        <v>7089</v>
      </c>
      <c r="B6718">
        <v>6184</v>
      </c>
      <c r="E6718" s="1">
        <v>42975.420057870368</v>
      </c>
      <c r="F6718" s="1">
        <v>42975.420057870368</v>
      </c>
    </row>
    <row r="6719" spans="1:6" x14ac:dyDescent="0.25">
      <c r="A6719" t="s">
        <v>7090</v>
      </c>
      <c r="B6719">
        <v>6185</v>
      </c>
      <c r="E6719" s="1">
        <v>42975.420057870368</v>
      </c>
      <c r="F6719" s="1">
        <v>42975.420057870368</v>
      </c>
    </row>
    <row r="6720" spans="1:6" x14ac:dyDescent="0.25">
      <c r="A6720" t="s">
        <v>7091</v>
      </c>
      <c r="B6720">
        <v>6186</v>
      </c>
      <c r="E6720" s="1">
        <v>42975.420057870368</v>
      </c>
      <c r="F6720" s="1">
        <v>42975.420057870368</v>
      </c>
    </row>
    <row r="6721" spans="1:6" x14ac:dyDescent="0.25">
      <c r="A6721" t="s">
        <v>7092</v>
      </c>
      <c r="B6721">
        <v>6187</v>
      </c>
      <c r="E6721" s="1">
        <v>42975.420057870368</v>
      </c>
      <c r="F6721" s="1">
        <v>42975.420057870368</v>
      </c>
    </row>
    <row r="6722" spans="1:6" x14ac:dyDescent="0.25">
      <c r="A6722" t="s">
        <v>7093</v>
      </c>
      <c r="B6722">
        <v>6188</v>
      </c>
      <c r="E6722" s="1">
        <v>42975.420057870368</v>
      </c>
      <c r="F6722" s="1">
        <v>42975.420057870368</v>
      </c>
    </row>
    <row r="6723" spans="1:6" x14ac:dyDescent="0.25">
      <c r="A6723" t="s">
        <v>9153</v>
      </c>
      <c r="B6723">
        <v>7524</v>
      </c>
      <c r="D6723" t="s">
        <v>169</v>
      </c>
      <c r="E6723" s="1">
        <v>43002.969027777777</v>
      </c>
      <c r="F6723" s="1">
        <v>43002.969027777777</v>
      </c>
    </row>
    <row r="6724" spans="1:6" x14ac:dyDescent="0.25">
      <c r="A6724" t="s">
        <v>7094</v>
      </c>
      <c r="B6724">
        <v>6189</v>
      </c>
      <c r="E6724" s="1">
        <v>42975.420057870368</v>
      </c>
      <c r="F6724" s="1">
        <v>42975.420057870368</v>
      </c>
    </row>
    <row r="6725" spans="1:6" x14ac:dyDescent="0.25">
      <c r="A6725" t="s">
        <v>7095</v>
      </c>
      <c r="B6725">
        <v>6190</v>
      </c>
      <c r="E6725" s="1">
        <v>42975.420057870368</v>
      </c>
      <c r="F6725" s="1">
        <v>42975.420057870368</v>
      </c>
    </row>
    <row r="6726" spans="1:6" x14ac:dyDescent="0.25">
      <c r="A6726" t="s">
        <v>184</v>
      </c>
      <c r="B6726">
        <v>6191</v>
      </c>
      <c r="E6726" s="1">
        <v>42975.420057870368</v>
      </c>
      <c r="F6726" s="1">
        <v>42975.420057870368</v>
      </c>
    </row>
    <row r="6727" spans="1:6" x14ac:dyDescent="0.25">
      <c r="A6727" t="s">
        <v>8736</v>
      </c>
      <c r="B6727">
        <v>7314</v>
      </c>
      <c r="C6727">
        <v>2016</v>
      </c>
      <c r="D6727" t="s">
        <v>169</v>
      </c>
      <c r="E6727" s="1">
        <v>42992.012627314813</v>
      </c>
      <c r="F6727" s="1">
        <v>42992.012627314813</v>
      </c>
    </row>
    <row r="6728" spans="1:6" x14ac:dyDescent="0.25">
      <c r="A6728" t="s">
        <v>8435</v>
      </c>
      <c r="B6728">
        <v>7106</v>
      </c>
      <c r="C6728">
        <v>2015</v>
      </c>
      <c r="D6728" t="s">
        <v>169</v>
      </c>
      <c r="E6728" s="1">
        <v>42990.545127314814</v>
      </c>
      <c r="F6728" s="1">
        <v>42990.545127314814</v>
      </c>
    </row>
    <row r="6729" spans="1:6" x14ac:dyDescent="0.25">
      <c r="A6729" t="s">
        <v>9075</v>
      </c>
      <c r="B6729">
        <v>7525</v>
      </c>
      <c r="C6729">
        <v>2015</v>
      </c>
      <c r="D6729" t="s">
        <v>169</v>
      </c>
      <c r="E6729" s="1">
        <v>43002.969027777777</v>
      </c>
      <c r="F6729" s="1">
        <v>43002.969027777777</v>
      </c>
    </row>
    <row r="6730" spans="1:6" x14ac:dyDescent="0.25">
      <c r="A6730" t="s">
        <v>7096</v>
      </c>
      <c r="B6730">
        <v>6192</v>
      </c>
      <c r="E6730" s="1">
        <v>42975.420057870368</v>
      </c>
      <c r="F6730" s="1">
        <v>42975.420057870368</v>
      </c>
    </row>
    <row r="6731" spans="1:6" x14ac:dyDescent="0.25">
      <c r="A6731" t="s">
        <v>7097</v>
      </c>
      <c r="B6731">
        <v>6193</v>
      </c>
      <c r="E6731" s="1">
        <v>42975.420057870368</v>
      </c>
      <c r="F6731" s="1">
        <v>42975.420057870368</v>
      </c>
    </row>
    <row r="6732" spans="1:6" x14ac:dyDescent="0.25">
      <c r="A6732" t="s">
        <v>7098</v>
      </c>
      <c r="B6732">
        <v>6194</v>
      </c>
      <c r="E6732" s="1">
        <v>42975.420057870368</v>
      </c>
      <c r="F6732" s="1">
        <v>42975.420057870368</v>
      </c>
    </row>
    <row r="6733" spans="1:6" x14ac:dyDescent="0.25">
      <c r="A6733" t="s">
        <v>7099</v>
      </c>
      <c r="B6733">
        <v>6195</v>
      </c>
      <c r="E6733" s="1">
        <v>42975.420057870368</v>
      </c>
      <c r="F6733" s="1">
        <v>42975.420057870368</v>
      </c>
    </row>
    <row r="6734" spans="1:6" x14ac:dyDescent="0.25">
      <c r="A6734" t="s">
        <v>7100</v>
      </c>
      <c r="B6734">
        <v>6196</v>
      </c>
      <c r="E6734" s="1">
        <v>42975.420057870368</v>
      </c>
      <c r="F6734" s="1">
        <v>42975.420057870368</v>
      </c>
    </row>
    <row r="6735" spans="1:6" x14ac:dyDescent="0.25">
      <c r="A6735" t="s">
        <v>7101</v>
      </c>
      <c r="B6735">
        <v>6197</v>
      </c>
      <c r="E6735" s="1">
        <v>42975.420057870368</v>
      </c>
      <c r="F6735" s="1">
        <v>42975.420057870368</v>
      </c>
    </row>
    <row r="6736" spans="1:6" x14ac:dyDescent="0.25">
      <c r="A6736" t="s">
        <v>7102</v>
      </c>
      <c r="B6736">
        <v>6198</v>
      </c>
      <c r="E6736" s="1">
        <v>42975.420057870368</v>
      </c>
      <c r="F6736" s="1">
        <v>42975.420057870368</v>
      </c>
    </row>
    <row r="6737" spans="1:6" x14ac:dyDescent="0.25">
      <c r="A6737" t="s">
        <v>7103</v>
      </c>
      <c r="B6737">
        <v>6199</v>
      </c>
      <c r="E6737" s="1">
        <v>42975.420057870368</v>
      </c>
      <c r="F6737" s="1">
        <v>42975.420057870368</v>
      </c>
    </row>
    <row r="6738" spans="1:6" x14ac:dyDescent="0.25">
      <c r="A6738" t="s">
        <v>7104</v>
      </c>
      <c r="B6738">
        <v>6200</v>
      </c>
      <c r="E6738" s="1">
        <v>42975.420057870368</v>
      </c>
      <c r="F6738" s="1">
        <v>42975.420057870368</v>
      </c>
    </row>
    <row r="6739" spans="1:6" x14ac:dyDescent="0.25">
      <c r="A6739" t="s">
        <v>7105</v>
      </c>
      <c r="B6739">
        <v>6201</v>
      </c>
      <c r="E6739" s="1">
        <v>42975.420057870368</v>
      </c>
      <c r="F6739" s="1">
        <v>42975.420057870368</v>
      </c>
    </row>
    <row r="6740" spans="1:6" x14ac:dyDescent="0.25">
      <c r="A6740" t="s">
        <v>7106</v>
      </c>
      <c r="B6740">
        <v>6202</v>
      </c>
      <c r="E6740" s="1">
        <v>42975.420057870368</v>
      </c>
      <c r="F6740" s="1">
        <v>42975.420057870368</v>
      </c>
    </row>
    <row r="6741" spans="1:6" x14ac:dyDescent="0.25">
      <c r="A6741" t="s">
        <v>7107</v>
      </c>
      <c r="B6741">
        <v>6203</v>
      </c>
      <c r="E6741" s="1">
        <v>42975.420057870368</v>
      </c>
      <c r="F6741" s="1">
        <v>42975.420057870368</v>
      </c>
    </row>
    <row r="6742" spans="1:6" x14ac:dyDescent="0.25">
      <c r="A6742" t="s">
        <v>7108</v>
      </c>
      <c r="B6742">
        <v>6204</v>
      </c>
      <c r="E6742" s="1">
        <v>42975.420057870368</v>
      </c>
      <c r="F6742" s="1">
        <v>42975.420057870368</v>
      </c>
    </row>
    <row r="6743" spans="1:6" x14ac:dyDescent="0.25">
      <c r="A6743" t="s">
        <v>7109</v>
      </c>
      <c r="B6743">
        <v>6205</v>
      </c>
      <c r="E6743" s="1">
        <v>42975.420057870368</v>
      </c>
      <c r="F6743" s="1">
        <v>42975.420057870368</v>
      </c>
    </row>
    <row r="6744" spans="1:6" x14ac:dyDescent="0.25">
      <c r="A6744" t="s">
        <v>7110</v>
      </c>
      <c r="B6744">
        <v>6206</v>
      </c>
      <c r="E6744" s="1">
        <v>42975.420057870368</v>
      </c>
      <c r="F6744" s="1">
        <v>42975.420057870368</v>
      </c>
    </row>
    <row r="6745" spans="1:6" x14ac:dyDescent="0.25">
      <c r="A6745" t="s">
        <v>7111</v>
      </c>
      <c r="B6745">
        <v>6207</v>
      </c>
      <c r="E6745" s="1">
        <v>42975.420057870368</v>
      </c>
      <c r="F6745" s="1">
        <v>42975.420057870368</v>
      </c>
    </row>
    <row r="6746" spans="1:6" x14ac:dyDescent="0.25">
      <c r="A6746" t="s">
        <v>7112</v>
      </c>
      <c r="B6746">
        <v>6208</v>
      </c>
      <c r="E6746" s="1">
        <v>42975.420057870368</v>
      </c>
      <c r="F6746" s="1">
        <v>42975.420057870368</v>
      </c>
    </row>
    <row r="6747" spans="1:6" x14ac:dyDescent="0.25">
      <c r="A6747" t="s">
        <v>7113</v>
      </c>
      <c r="B6747">
        <v>6209</v>
      </c>
      <c r="E6747" s="1">
        <v>42975.420057870368</v>
      </c>
      <c r="F6747" s="1">
        <v>42975.420057870368</v>
      </c>
    </row>
    <row r="6748" spans="1:6" x14ac:dyDescent="0.25">
      <c r="A6748" t="s">
        <v>7114</v>
      </c>
      <c r="B6748">
        <v>6210</v>
      </c>
      <c r="E6748" s="1">
        <v>42975.420057870368</v>
      </c>
      <c r="F6748" s="1">
        <v>42975.420057870368</v>
      </c>
    </row>
    <row r="6749" spans="1:6" x14ac:dyDescent="0.25">
      <c r="A6749" t="s">
        <v>7115</v>
      </c>
      <c r="B6749">
        <v>6211</v>
      </c>
      <c r="E6749" s="1">
        <v>42975.420057870368</v>
      </c>
      <c r="F6749" s="1">
        <v>42975.420057870368</v>
      </c>
    </row>
    <row r="6750" spans="1:6" x14ac:dyDescent="0.25">
      <c r="A6750" t="s">
        <v>7116</v>
      </c>
      <c r="B6750">
        <v>6212</v>
      </c>
      <c r="E6750" s="1">
        <v>42975.420057870368</v>
      </c>
      <c r="F6750" s="1">
        <v>42975.420057870368</v>
      </c>
    </row>
    <row r="6751" spans="1:6" x14ac:dyDescent="0.25">
      <c r="A6751" t="s">
        <v>7117</v>
      </c>
      <c r="B6751">
        <v>6213</v>
      </c>
      <c r="E6751" s="1">
        <v>42975.420057870368</v>
      </c>
      <c r="F6751" s="1">
        <v>42975.420057870368</v>
      </c>
    </row>
    <row r="6752" spans="1:6" x14ac:dyDescent="0.25">
      <c r="A6752" t="s">
        <v>8164</v>
      </c>
      <c r="B6752">
        <v>6972</v>
      </c>
      <c r="E6752" s="1">
        <v>42985.585543981484</v>
      </c>
      <c r="F6752" s="1">
        <v>42985.585543981484</v>
      </c>
    </row>
    <row r="6753" spans="1:6" x14ac:dyDescent="0.25">
      <c r="A6753" t="s">
        <v>7118</v>
      </c>
      <c r="B6753">
        <v>6214</v>
      </c>
      <c r="E6753" s="1">
        <v>42975.420057870368</v>
      </c>
      <c r="F6753" s="1">
        <v>42975.420057870368</v>
      </c>
    </row>
    <row r="6754" spans="1:6" x14ac:dyDescent="0.25">
      <c r="A6754" t="s">
        <v>9292</v>
      </c>
      <c r="B6754">
        <v>7526</v>
      </c>
      <c r="C6754">
        <v>2013</v>
      </c>
      <c r="D6754" t="s">
        <v>169</v>
      </c>
      <c r="E6754" s="1">
        <v>43002.969027777777</v>
      </c>
      <c r="F6754" s="1">
        <v>43002.969027777777</v>
      </c>
    </row>
    <row r="6755" spans="1:6" x14ac:dyDescent="0.25">
      <c r="A6755" t="s">
        <v>7119</v>
      </c>
      <c r="B6755">
        <v>6215</v>
      </c>
      <c r="E6755" s="1">
        <v>42975.420057870368</v>
      </c>
      <c r="F6755" s="1">
        <v>42975.420057870368</v>
      </c>
    </row>
    <row r="6756" spans="1:6" x14ac:dyDescent="0.25">
      <c r="A6756" t="s">
        <v>7120</v>
      </c>
      <c r="B6756">
        <v>6216</v>
      </c>
      <c r="E6756" s="1">
        <v>42975.420057870368</v>
      </c>
      <c r="F6756" s="1">
        <v>42975.420057870368</v>
      </c>
    </row>
    <row r="6757" spans="1:6" x14ac:dyDescent="0.25">
      <c r="A6757" t="s">
        <v>7121</v>
      </c>
      <c r="B6757">
        <v>6217</v>
      </c>
      <c r="E6757" s="1">
        <v>42975.420057870368</v>
      </c>
      <c r="F6757" s="1">
        <v>42975.420057870368</v>
      </c>
    </row>
    <row r="6758" spans="1:6" x14ac:dyDescent="0.25">
      <c r="A6758" t="s">
        <v>7122</v>
      </c>
      <c r="B6758">
        <v>6218</v>
      </c>
      <c r="E6758" s="1">
        <v>42975.420057870368</v>
      </c>
      <c r="F6758" s="1">
        <v>42975.420057870368</v>
      </c>
    </row>
    <row r="6759" spans="1:6" x14ac:dyDescent="0.25">
      <c r="A6759" t="s">
        <v>7123</v>
      </c>
      <c r="B6759">
        <v>6219</v>
      </c>
      <c r="E6759" s="1">
        <v>42975.420057870368</v>
      </c>
      <c r="F6759" s="1">
        <v>42975.420057870368</v>
      </c>
    </row>
    <row r="6760" spans="1:6" x14ac:dyDescent="0.25">
      <c r="A6760" t="s">
        <v>7124</v>
      </c>
      <c r="B6760">
        <v>6220</v>
      </c>
      <c r="E6760" s="1">
        <v>42975.420057870368</v>
      </c>
      <c r="F6760" s="1">
        <v>42975.420057870368</v>
      </c>
    </row>
    <row r="6761" spans="1:6" x14ac:dyDescent="0.25">
      <c r="A6761" t="s">
        <v>8393</v>
      </c>
      <c r="B6761">
        <v>7107</v>
      </c>
      <c r="C6761">
        <v>2014</v>
      </c>
      <c r="D6761" t="s">
        <v>169</v>
      </c>
      <c r="E6761" s="1">
        <v>42990.545127314814</v>
      </c>
      <c r="F6761" s="1">
        <v>42990.545127314814</v>
      </c>
    </row>
    <row r="6762" spans="1:6" x14ac:dyDescent="0.25">
      <c r="A6762" t="s">
        <v>7125</v>
      </c>
      <c r="B6762">
        <v>6221</v>
      </c>
      <c r="E6762" s="1">
        <v>42975.420057870368</v>
      </c>
      <c r="F6762" s="1">
        <v>42975.420057870368</v>
      </c>
    </row>
    <row r="6763" spans="1:6" x14ac:dyDescent="0.25">
      <c r="A6763" t="s">
        <v>7126</v>
      </c>
      <c r="B6763">
        <v>6222</v>
      </c>
      <c r="E6763" s="1">
        <v>42975.420057870368</v>
      </c>
      <c r="F6763" s="1">
        <v>42975.420057870368</v>
      </c>
    </row>
    <row r="6764" spans="1:6" x14ac:dyDescent="0.25">
      <c r="A6764" t="s">
        <v>1066</v>
      </c>
      <c r="B6764">
        <v>6223</v>
      </c>
      <c r="E6764" s="1">
        <v>42975.420057870368</v>
      </c>
      <c r="F6764" s="1">
        <v>42975.420057870368</v>
      </c>
    </row>
    <row r="6765" spans="1:6" x14ac:dyDescent="0.25">
      <c r="A6765" t="s">
        <v>7127</v>
      </c>
      <c r="B6765">
        <v>6224</v>
      </c>
      <c r="E6765" s="1">
        <v>42975.420057870368</v>
      </c>
      <c r="F6765" s="1">
        <v>42975.420057870368</v>
      </c>
    </row>
    <row r="6766" spans="1:6" x14ac:dyDescent="0.25">
      <c r="A6766" t="s">
        <v>7128</v>
      </c>
      <c r="B6766">
        <v>6225</v>
      </c>
      <c r="E6766" s="1">
        <v>42975.420057870368</v>
      </c>
      <c r="F6766" s="1">
        <v>42975.420057870368</v>
      </c>
    </row>
    <row r="6767" spans="1:6" x14ac:dyDescent="0.25">
      <c r="A6767" t="s">
        <v>13</v>
      </c>
      <c r="B6767">
        <v>6226</v>
      </c>
      <c r="E6767" s="1">
        <v>42975.420057870368</v>
      </c>
      <c r="F6767" s="1">
        <v>42975.420057870368</v>
      </c>
    </row>
    <row r="6768" spans="1:6" x14ac:dyDescent="0.25">
      <c r="A6768" t="s">
        <v>108</v>
      </c>
      <c r="B6768">
        <v>7527</v>
      </c>
      <c r="D6768" t="s">
        <v>169</v>
      </c>
      <c r="E6768" s="1">
        <v>43002.969027777777</v>
      </c>
      <c r="F6768" s="1">
        <v>43002.969027777777</v>
      </c>
    </row>
    <row r="6769" spans="1:6" x14ac:dyDescent="0.25">
      <c r="A6769" t="s">
        <v>8535</v>
      </c>
      <c r="B6769">
        <v>7144</v>
      </c>
      <c r="C6769">
        <v>2013</v>
      </c>
      <c r="D6769" t="s">
        <v>169</v>
      </c>
      <c r="E6769" s="1">
        <v>42990.945034722223</v>
      </c>
      <c r="F6769" s="1">
        <v>42990.945034722223</v>
      </c>
    </row>
    <row r="6770" spans="1:6" x14ac:dyDescent="0.25">
      <c r="A6770" t="s">
        <v>7129</v>
      </c>
      <c r="B6770">
        <v>6227</v>
      </c>
      <c r="E6770" s="1">
        <v>42975.420057870368</v>
      </c>
      <c r="F6770" s="1">
        <v>42975.420057870368</v>
      </c>
    </row>
    <row r="6771" spans="1:6" x14ac:dyDescent="0.25">
      <c r="A6771" t="s">
        <v>7130</v>
      </c>
      <c r="B6771">
        <v>6228</v>
      </c>
      <c r="E6771" s="1">
        <v>42975.420057870368</v>
      </c>
      <c r="F6771" s="1">
        <v>42975.420057870368</v>
      </c>
    </row>
    <row r="6772" spans="1:6" x14ac:dyDescent="0.25">
      <c r="A6772" t="s">
        <v>7131</v>
      </c>
      <c r="B6772">
        <v>6229</v>
      </c>
      <c r="E6772" s="1">
        <v>42975.420057870368</v>
      </c>
      <c r="F6772" s="1">
        <v>42975.420057870368</v>
      </c>
    </row>
    <row r="6773" spans="1:6" x14ac:dyDescent="0.25">
      <c r="A6773" t="s">
        <v>7132</v>
      </c>
      <c r="B6773">
        <v>6230</v>
      </c>
      <c r="E6773" s="1">
        <v>42975.420057870368</v>
      </c>
      <c r="F6773" s="1">
        <v>42975.420057870368</v>
      </c>
    </row>
    <row r="6774" spans="1:6" x14ac:dyDescent="0.25">
      <c r="A6774" t="s">
        <v>7133</v>
      </c>
      <c r="B6774">
        <v>6231</v>
      </c>
      <c r="E6774" s="1">
        <v>42975.420057870368</v>
      </c>
      <c r="F6774" s="1">
        <v>42975.420057870368</v>
      </c>
    </row>
    <row r="6775" spans="1:6" x14ac:dyDescent="0.25">
      <c r="A6775" t="s">
        <v>8629</v>
      </c>
      <c r="B6775">
        <v>7315</v>
      </c>
      <c r="C6775">
        <v>2015</v>
      </c>
      <c r="D6775" t="s">
        <v>169</v>
      </c>
      <c r="E6775" s="1">
        <v>42992.012627314813</v>
      </c>
      <c r="F6775" s="1">
        <v>42992.012627314813</v>
      </c>
    </row>
    <row r="6776" spans="1:6" x14ac:dyDescent="0.25">
      <c r="A6776" t="s">
        <v>8606</v>
      </c>
      <c r="B6776">
        <v>7316</v>
      </c>
      <c r="C6776">
        <v>2015</v>
      </c>
      <c r="D6776" t="s">
        <v>169</v>
      </c>
      <c r="E6776" s="1">
        <v>42992.012627314813</v>
      </c>
      <c r="F6776" s="1">
        <v>42992.012627314813</v>
      </c>
    </row>
    <row r="6777" spans="1:6" x14ac:dyDescent="0.25">
      <c r="A6777" t="s">
        <v>9023</v>
      </c>
      <c r="B6777">
        <v>7528</v>
      </c>
      <c r="D6777" t="s">
        <v>169</v>
      </c>
      <c r="E6777" s="1">
        <v>43002.969027777777</v>
      </c>
      <c r="F6777" s="1">
        <v>43002.969027777777</v>
      </c>
    </row>
    <row r="6778" spans="1:6" x14ac:dyDescent="0.25">
      <c r="A6778" t="s">
        <v>7134</v>
      </c>
      <c r="B6778">
        <v>6232</v>
      </c>
      <c r="E6778" s="1">
        <v>42975.420057870368</v>
      </c>
      <c r="F6778" s="1">
        <v>42975.420057870368</v>
      </c>
    </row>
    <row r="6779" spans="1:6" x14ac:dyDescent="0.25">
      <c r="A6779" t="s">
        <v>7135</v>
      </c>
      <c r="B6779">
        <v>6233</v>
      </c>
      <c r="E6779" s="1">
        <v>42975.420057870368</v>
      </c>
      <c r="F6779" s="1">
        <v>42975.420057870368</v>
      </c>
    </row>
    <row r="6780" spans="1:6" x14ac:dyDescent="0.25">
      <c r="A6780" t="s">
        <v>9032</v>
      </c>
      <c r="B6780">
        <v>7529</v>
      </c>
      <c r="D6780" t="s">
        <v>169</v>
      </c>
      <c r="E6780" s="1">
        <v>43002.969027777777</v>
      </c>
      <c r="F6780" s="1">
        <v>43002.969027777777</v>
      </c>
    </row>
    <row r="6781" spans="1:6" x14ac:dyDescent="0.25">
      <c r="A6781" t="s">
        <v>7136</v>
      </c>
      <c r="B6781">
        <v>6234</v>
      </c>
      <c r="E6781" s="1">
        <v>42975.420057870368</v>
      </c>
      <c r="F6781" s="1">
        <v>42975.420057870368</v>
      </c>
    </row>
    <row r="6782" spans="1:6" x14ac:dyDescent="0.25">
      <c r="A6782" t="s">
        <v>1078</v>
      </c>
      <c r="B6782">
        <v>6235</v>
      </c>
      <c r="E6782" s="1">
        <v>42975.420057870368</v>
      </c>
      <c r="F6782" s="1">
        <v>42975.420057870368</v>
      </c>
    </row>
    <row r="6783" spans="1:6" x14ac:dyDescent="0.25">
      <c r="A6783" t="s">
        <v>7137</v>
      </c>
      <c r="B6783">
        <v>6236</v>
      </c>
      <c r="E6783" s="1">
        <v>42975.420057870368</v>
      </c>
      <c r="F6783" s="1">
        <v>42975.420057870368</v>
      </c>
    </row>
    <row r="6784" spans="1:6" x14ac:dyDescent="0.25">
      <c r="A6784" t="s">
        <v>181</v>
      </c>
      <c r="B6784">
        <v>6237</v>
      </c>
      <c r="E6784" s="1">
        <v>42975.420057870368</v>
      </c>
      <c r="F6784" s="1">
        <v>42975.420057870368</v>
      </c>
    </row>
    <row r="6785" spans="1:6" x14ac:dyDescent="0.25">
      <c r="A6785" t="s">
        <v>7138</v>
      </c>
      <c r="B6785">
        <v>6238</v>
      </c>
      <c r="E6785" s="1">
        <v>42975.420057870368</v>
      </c>
      <c r="F6785" s="1">
        <v>42975.420057870368</v>
      </c>
    </row>
    <row r="6786" spans="1:6" x14ac:dyDescent="0.25">
      <c r="A6786" t="s">
        <v>7139</v>
      </c>
      <c r="B6786">
        <v>6239</v>
      </c>
      <c r="E6786" s="1">
        <v>42975.420057870368</v>
      </c>
      <c r="F6786" s="1">
        <v>42975.420057870368</v>
      </c>
    </row>
    <row r="6787" spans="1:6" x14ac:dyDescent="0.25">
      <c r="A6787" t="s">
        <v>7140</v>
      </c>
      <c r="B6787">
        <v>6240</v>
      </c>
      <c r="E6787" s="1">
        <v>42975.420057870368</v>
      </c>
      <c r="F6787" s="1">
        <v>42975.420057870368</v>
      </c>
    </row>
    <row r="6788" spans="1:6" x14ac:dyDescent="0.25">
      <c r="A6788" t="s">
        <v>7141</v>
      </c>
      <c r="B6788">
        <v>6241</v>
      </c>
      <c r="E6788" s="1">
        <v>42975.420057870368</v>
      </c>
      <c r="F6788" s="1">
        <v>42975.420057870368</v>
      </c>
    </row>
    <row r="6789" spans="1:6" x14ac:dyDescent="0.25">
      <c r="A6789" t="s">
        <v>7142</v>
      </c>
      <c r="B6789">
        <v>6242</v>
      </c>
      <c r="E6789" s="1">
        <v>42975.420057870368</v>
      </c>
      <c r="F6789" s="1">
        <v>42975.420057870368</v>
      </c>
    </row>
    <row r="6790" spans="1:6" x14ac:dyDescent="0.25">
      <c r="A6790" t="s">
        <v>7143</v>
      </c>
      <c r="B6790">
        <v>6243</v>
      </c>
      <c r="E6790" s="1">
        <v>42975.420057870368</v>
      </c>
      <c r="F6790" s="1">
        <v>42975.420057870368</v>
      </c>
    </row>
    <row r="6791" spans="1:6" x14ac:dyDescent="0.25">
      <c r="A6791" t="s">
        <v>7144</v>
      </c>
      <c r="B6791">
        <v>6244</v>
      </c>
      <c r="E6791" s="1">
        <v>42975.420057870368</v>
      </c>
      <c r="F6791" s="1">
        <v>42975.420057870368</v>
      </c>
    </row>
    <row r="6792" spans="1:6" x14ac:dyDescent="0.25">
      <c r="A6792" t="s">
        <v>7145</v>
      </c>
      <c r="B6792">
        <v>6245</v>
      </c>
      <c r="E6792" s="1">
        <v>42975.420057870368</v>
      </c>
      <c r="F6792" s="1">
        <v>42975.420057870368</v>
      </c>
    </row>
    <row r="6793" spans="1:6" x14ac:dyDescent="0.25">
      <c r="A6793" t="s">
        <v>7146</v>
      </c>
      <c r="B6793">
        <v>6246</v>
      </c>
      <c r="E6793" s="1">
        <v>42975.420057870368</v>
      </c>
      <c r="F6793" s="1">
        <v>42975.420057870368</v>
      </c>
    </row>
    <row r="6794" spans="1:6" x14ac:dyDescent="0.25">
      <c r="A6794" t="s">
        <v>7147</v>
      </c>
      <c r="B6794">
        <v>6247</v>
      </c>
      <c r="E6794" s="1">
        <v>42975.420057870368</v>
      </c>
      <c r="F6794" s="1">
        <v>42975.420057870368</v>
      </c>
    </row>
    <row r="6795" spans="1:6" x14ac:dyDescent="0.25">
      <c r="A6795" t="s">
        <v>7148</v>
      </c>
      <c r="B6795">
        <v>6248</v>
      </c>
      <c r="E6795" s="1">
        <v>42975.420057870368</v>
      </c>
      <c r="F6795" s="1">
        <v>42975.420057870368</v>
      </c>
    </row>
    <row r="6796" spans="1:6" x14ac:dyDescent="0.25">
      <c r="A6796" t="s">
        <v>7149</v>
      </c>
      <c r="B6796">
        <v>6249</v>
      </c>
      <c r="E6796" s="1">
        <v>42975.420057870368</v>
      </c>
      <c r="F6796" s="1">
        <v>42975.420057870368</v>
      </c>
    </row>
    <row r="6797" spans="1:6" x14ac:dyDescent="0.25">
      <c r="A6797" t="s">
        <v>8643</v>
      </c>
      <c r="B6797">
        <v>7317</v>
      </c>
      <c r="C6797">
        <v>2016</v>
      </c>
      <c r="D6797" t="s">
        <v>169</v>
      </c>
      <c r="E6797" s="1">
        <v>42992.012627314813</v>
      </c>
      <c r="F6797" s="1">
        <v>42992.012627314813</v>
      </c>
    </row>
    <row r="6798" spans="1:6" x14ac:dyDescent="0.25">
      <c r="A6798" t="s">
        <v>7150</v>
      </c>
      <c r="B6798">
        <v>6250</v>
      </c>
      <c r="E6798" s="1">
        <v>42975.420057870368</v>
      </c>
      <c r="F6798" s="1">
        <v>42975.420057870368</v>
      </c>
    </row>
    <row r="6799" spans="1:6" x14ac:dyDescent="0.25">
      <c r="A6799" t="s">
        <v>7151</v>
      </c>
      <c r="B6799">
        <v>6251</v>
      </c>
      <c r="E6799" s="1">
        <v>42975.420057870368</v>
      </c>
      <c r="F6799" s="1">
        <v>42975.420057870368</v>
      </c>
    </row>
    <row r="6800" spans="1:6" x14ac:dyDescent="0.25">
      <c r="A6800" t="s">
        <v>7152</v>
      </c>
      <c r="B6800">
        <v>6252</v>
      </c>
      <c r="E6800" s="1">
        <v>42975.420057870368</v>
      </c>
      <c r="F6800" s="1">
        <v>42975.420057870368</v>
      </c>
    </row>
    <row r="6801" spans="1:6" x14ac:dyDescent="0.25">
      <c r="A6801" t="s">
        <v>7153</v>
      </c>
      <c r="B6801">
        <v>6253</v>
      </c>
      <c r="E6801" s="1">
        <v>42975.420057870368</v>
      </c>
      <c r="F6801" s="1">
        <v>42975.420057870368</v>
      </c>
    </row>
    <row r="6802" spans="1:6" x14ac:dyDescent="0.25">
      <c r="A6802" t="s">
        <v>7154</v>
      </c>
      <c r="B6802">
        <v>6254</v>
      </c>
      <c r="E6802" s="1">
        <v>42975.420057870368</v>
      </c>
      <c r="F6802" s="1">
        <v>42975.420057870368</v>
      </c>
    </row>
    <row r="6803" spans="1:6" x14ac:dyDescent="0.25">
      <c r="A6803" t="s">
        <v>7155</v>
      </c>
      <c r="B6803">
        <v>6255</v>
      </c>
      <c r="E6803" s="1">
        <v>42975.420057870368</v>
      </c>
      <c r="F6803" s="1">
        <v>42975.420057870368</v>
      </c>
    </row>
    <row r="6804" spans="1:6" x14ac:dyDescent="0.25">
      <c r="A6804" t="s">
        <v>7156</v>
      </c>
      <c r="B6804">
        <v>6256</v>
      </c>
      <c r="E6804" s="1">
        <v>42975.420057870368</v>
      </c>
      <c r="F6804" s="1">
        <v>42975.420057870368</v>
      </c>
    </row>
    <row r="6805" spans="1:6" x14ac:dyDescent="0.25">
      <c r="A6805" t="s">
        <v>7157</v>
      </c>
      <c r="B6805">
        <v>6257</v>
      </c>
      <c r="E6805" s="1">
        <v>42975.420057870368</v>
      </c>
      <c r="F6805" s="1">
        <v>42975.420057870368</v>
      </c>
    </row>
    <row r="6806" spans="1:6" x14ac:dyDescent="0.25">
      <c r="A6806" t="s">
        <v>7158</v>
      </c>
      <c r="B6806">
        <v>6258</v>
      </c>
      <c r="E6806" s="1">
        <v>42975.420057870368</v>
      </c>
      <c r="F6806" s="1">
        <v>42975.420057870368</v>
      </c>
    </row>
    <row r="6807" spans="1:6" x14ac:dyDescent="0.25">
      <c r="A6807" t="s">
        <v>7159</v>
      </c>
      <c r="B6807">
        <v>6259</v>
      </c>
      <c r="E6807" s="1">
        <v>42975.420057870368</v>
      </c>
      <c r="F6807" s="1">
        <v>42975.420057870368</v>
      </c>
    </row>
    <row r="6808" spans="1:6" x14ac:dyDescent="0.25">
      <c r="A6808" t="s">
        <v>7160</v>
      </c>
      <c r="B6808">
        <v>6260</v>
      </c>
      <c r="E6808" s="1">
        <v>42975.420057870368</v>
      </c>
      <c r="F6808" s="1">
        <v>42975.420057870368</v>
      </c>
    </row>
    <row r="6809" spans="1:6" x14ac:dyDescent="0.25">
      <c r="A6809" t="s">
        <v>8669</v>
      </c>
      <c r="B6809">
        <v>7318</v>
      </c>
      <c r="D6809" t="s">
        <v>169</v>
      </c>
      <c r="E6809" s="1">
        <v>42992.012627314813</v>
      </c>
      <c r="F6809" s="1">
        <v>42992.012627314813</v>
      </c>
    </row>
    <row r="6810" spans="1:6" x14ac:dyDescent="0.25">
      <c r="A6810" t="s">
        <v>7161</v>
      </c>
      <c r="B6810">
        <v>6261</v>
      </c>
      <c r="E6810" s="1">
        <v>42975.420057870368</v>
      </c>
      <c r="F6810" s="1">
        <v>42975.420057870368</v>
      </c>
    </row>
    <row r="6811" spans="1:6" x14ac:dyDescent="0.25">
      <c r="A6811" t="s">
        <v>7162</v>
      </c>
      <c r="B6811">
        <v>6262</v>
      </c>
      <c r="E6811" s="1">
        <v>42975.420057870368</v>
      </c>
      <c r="F6811" s="1">
        <v>42975.420057870368</v>
      </c>
    </row>
    <row r="6812" spans="1:6" x14ac:dyDescent="0.25">
      <c r="A6812" t="s">
        <v>7163</v>
      </c>
      <c r="B6812">
        <v>6263</v>
      </c>
      <c r="E6812" s="1">
        <v>42975.420057870368</v>
      </c>
      <c r="F6812" s="1">
        <v>42975.420057870368</v>
      </c>
    </row>
    <row r="6813" spans="1:6" x14ac:dyDescent="0.25">
      <c r="A6813" t="s">
        <v>7164</v>
      </c>
      <c r="B6813">
        <v>6264</v>
      </c>
      <c r="E6813" s="1">
        <v>42975.420057870368</v>
      </c>
      <c r="F6813" s="1">
        <v>42975.420057870368</v>
      </c>
    </row>
    <row r="6814" spans="1:6" x14ac:dyDescent="0.25">
      <c r="A6814" t="s">
        <v>7165</v>
      </c>
      <c r="B6814">
        <v>6265</v>
      </c>
      <c r="E6814" s="1">
        <v>42975.420057870368</v>
      </c>
      <c r="F6814" s="1">
        <v>42975.420057870368</v>
      </c>
    </row>
    <row r="6815" spans="1:6" x14ac:dyDescent="0.25">
      <c r="A6815" t="s">
        <v>7166</v>
      </c>
      <c r="B6815">
        <v>6266</v>
      </c>
      <c r="E6815" s="1">
        <v>42975.420057870368</v>
      </c>
      <c r="F6815" s="1">
        <v>42975.420057870368</v>
      </c>
    </row>
    <row r="6816" spans="1:6" x14ac:dyDescent="0.25">
      <c r="A6816" t="s">
        <v>7167</v>
      </c>
      <c r="B6816">
        <v>6267</v>
      </c>
      <c r="E6816" s="1">
        <v>42975.420057870368</v>
      </c>
      <c r="F6816" s="1">
        <v>42975.420057870368</v>
      </c>
    </row>
    <row r="6817" spans="1:6" x14ac:dyDescent="0.25">
      <c r="A6817" t="s">
        <v>7168</v>
      </c>
      <c r="B6817">
        <v>6268</v>
      </c>
      <c r="E6817" s="1">
        <v>42975.420057870368</v>
      </c>
      <c r="F6817" s="1">
        <v>42975.420057870368</v>
      </c>
    </row>
    <row r="6818" spans="1:6" x14ac:dyDescent="0.25">
      <c r="A6818" t="s">
        <v>8771</v>
      </c>
      <c r="B6818">
        <v>7359</v>
      </c>
      <c r="D6818" t="s">
        <v>292</v>
      </c>
      <c r="E6818" s="1">
        <v>42993.885868055557</v>
      </c>
      <c r="F6818" s="1">
        <v>42993.885868055557</v>
      </c>
    </row>
    <row r="6819" spans="1:6" x14ac:dyDescent="0.25">
      <c r="A6819" t="s">
        <v>7169</v>
      </c>
      <c r="B6819">
        <v>6269</v>
      </c>
      <c r="E6819" s="1">
        <v>42975.420057870368</v>
      </c>
      <c r="F6819" s="1">
        <v>42975.420057870368</v>
      </c>
    </row>
    <row r="6820" spans="1:6" x14ac:dyDescent="0.25">
      <c r="A6820" t="s">
        <v>7170</v>
      </c>
      <c r="B6820">
        <v>6270</v>
      </c>
      <c r="E6820" s="1">
        <v>42975.420057870368</v>
      </c>
      <c r="F6820" s="1">
        <v>42975.420057870368</v>
      </c>
    </row>
    <row r="6821" spans="1:6" x14ac:dyDescent="0.25">
      <c r="A6821" t="s">
        <v>7171</v>
      </c>
      <c r="B6821">
        <v>6271</v>
      </c>
      <c r="E6821" s="1">
        <v>42975.420057870368</v>
      </c>
      <c r="F6821" s="1">
        <v>42975.420057870368</v>
      </c>
    </row>
    <row r="6822" spans="1:6" x14ac:dyDescent="0.25">
      <c r="A6822" t="s">
        <v>7172</v>
      </c>
      <c r="B6822">
        <v>6272</v>
      </c>
      <c r="E6822" s="1">
        <v>42975.420057870368</v>
      </c>
      <c r="F6822" s="1">
        <v>42975.420057870368</v>
      </c>
    </row>
    <row r="6823" spans="1:6" x14ac:dyDescent="0.25">
      <c r="A6823" t="s">
        <v>7173</v>
      </c>
      <c r="B6823">
        <v>6273</v>
      </c>
      <c r="E6823" s="1">
        <v>42975.420057870368</v>
      </c>
      <c r="F6823" s="1">
        <v>42975.420057870368</v>
      </c>
    </row>
    <row r="6824" spans="1:6" x14ac:dyDescent="0.25">
      <c r="A6824" t="s">
        <v>7174</v>
      </c>
      <c r="B6824">
        <v>6274</v>
      </c>
      <c r="E6824" s="1">
        <v>42975.420057870368</v>
      </c>
      <c r="F6824" s="1">
        <v>42975.420057870368</v>
      </c>
    </row>
    <row r="6825" spans="1:6" x14ac:dyDescent="0.25">
      <c r="A6825" t="s">
        <v>7175</v>
      </c>
      <c r="B6825">
        <v>6275</v>
      </c>
      <c r="E6825" s="1">
        <v>42975.420057870368</v>
      </c>
      <c r="F6825" s="1">
        <v>42975.420057870368</v>
      </c>
    </row>
    <row r="6826" spans="1:6" x14ac:dyDescent="0.25">
      <c r="A6826" t="s">
        <v>7176</v>
      </c>
      <c r="B6826">
        <v>6276</v>
      </c>
      <c r="E6826" s="1">
        <v>42975.420057870368</v>
      </c>
      <c r="F6826" s="1">
        <v>42975.420057870368</v>
      </c>
    </row>
    <row r="6827" spans="1:6" x14ac:dyDescent="0.25">
      <c r="A6827" t="s">
        <v>7177</v>
      </c>
      <c r="B6827">
        <v>6277</v>
      </c>
      <c r="E6827" s="1">
        <v>42975.420057870368</v>
      </c>
      <c r="F6827" s="1">
        <v>42975.420057870368</v>
      </c>
    </row>
    <row r="6828" spans="1:6" x14ac:dyDescent="0.25">
      <c r="A6828" t="s">
        <v>7178</v>
      </c>
      <c r="B6828">
        <v>6278</v>
      </c>
      <c r="E6828" s="1">
        <v>42975.420057870368</v>
      </c>
      <c r="F6828" s="1">
        <v>42975.420057870368</v>
      </c>
    </row>
    <row r="6829" spans="1:6" x14ac:dyDescent="0.25">
      <c r="A6829" t="s">
        <v>7179</v>
      </c>
      <c r="B6829">
        <v>6279</v>
      </c>
      <c r="E6829" s="1">
        <v>42975.420057870368</v>
      </c>
      <c r="F6829" s="1">
        <v>42975.420057870368</v>
      </c>
    </row>
    <row r="6830" spans="1:6" x14ac:dyDescent="0.25">
      <c r="A6830" t="s">
        <v>7180</v>
      </c>
      <c r="B6830">
        <v>6280</v>
      </c>
      <c r="E6830" s="1">
        <v>42975.420057870368</v>
      </c>
      <c r="F6830" s="1">
        <v>42975.420057870368</v>
      </c>
    </row>
    <row r="6831" spans="1:6" x14ac:dyDescent="0.25">
      <c r="A6831" t="s">
        <v>7181</v>
      </c>
      <c r="B6831">
        <v>6281</v>
      </c>
      <c r="E6831" s="1">
        <v>42975.420057870368</v>
      </c>
      <c r="F6831" s="1">
        <v>42975.420057870368</v>
      </c>
    </row>
    <row r="6832" spans="1:6" x14ac:dyDescent="0.25">
      <c r="A6832" t="s">
        <v>107</v>
      </c>
      <c r="B6832">
        <v>1</v>
      </c>
      <c r="E6832" s="1">
        <v>42975.420046296298</v>
      </c>
      <c r="F6832" s="1">
        <v>42975.420046296298</v>
      </c>
    </row>
    <row r="6833" spans="1:6" x14ac:dyDescent="0.25">
      <c r="A6833" t="s">
        <v>7182</v>
      </c>
      <c r="B6833">
        <v>6282</v>
      </c>
      <c r="E6833" s="1">
        <v>42975.420057870368</v>
      </c>
      <c r="F6833" s="1">
        <v>42975.420057870368</v>
      </c>
    </row>
    <row r="6834" spans="1:6" x14ac:dyDescent="0.25">
      <c r="A6834" t="s">
        <v>7183</v>
      </c>
      <c r="B6834">
        <v>6283</v>
      </c>
      <c r="E6834" s="1">
        <v>42975.420057870368</v>
      </c>
      <c r="F6834" s="1">
        <v>42975.420057870368</v>
      </c>
    </row>
    <row r="6835" spans="1:6" x14ac:dyDescent="0.25">
      <c r="A6835" t="s">
        <v>7184</v>
      </c>
      <c r="B6835">
        <v>6284</v>
      </c>
      <c r="E6835" s="1">
        <v>42975.420057870368</v>
      </c>
      <c r="F6835" s="1">
        <v>42975.420057870368</v>
      </c>
    </row>
    <row r="6836" spans="1:6" x14ac:dyDescent="0.25">
      <c r="A6836" t="s">
        <v>7185</v>
      </c>
      <c r="B6836">
        <v>6285</v>
      </c>
      <c r="E6836" s="1">
        <v>42975.420057870368</v>
      </c>
      <c r="F6836" s="1">
        <v>42975.420057870368</v>
      </c>
    </row>
    <row r="6837" spans="1:6" x14ac:dyDescent="0.25">
      <c r="A6837" t="s">
        <v>7186</v>
      </c>
      <c r="B6837">
        <v>6286</v>
      </c>
      <c r="E6837" s="1">
        <v>42975.420057870368</v>
      </c>
      <c r="F6837" s="1">
        <v>42975.420057870368</v>
      </c>
    </row>
    <row r="6838" spans="1:6" x14ac:dyDescent="0.25">
      <c r="A6838" t="s">
        <v>7187</v>
      </c>
      <c r="B6838">
        <v>6287</v>
      </c>
      <c r="E6838" s="1">
        <v>42975.420057870368</v>
      </c>
      <c r="F6838" s="1">
        <v>42975.420057870368</v>
      </c>
    </row>
    <row r="6839" spans="1:6" x14ac:dyDescent="0.25">
      <c r="A6839" t="s">
        <v>7188</v>
      </c>
      <c r="B6839">
        <v>6288</v>
      </c>
      <c r="E6839" s="1">
        <v>42975.420057870368</v>
      </c>
      <c r="F6839" s="1">
        <v>42975.420057870368</v>
      </c>
    </row>
    <row r="6840" spans="1:6" x14ac:dyDescent="0.25">
      <c r="A6840" t="s">
        <v>7189</v>
      </c>
      <c r="B6840">
        <v>6289</v>
      </c>
      <c r="E6840" s="1">
        <v>42975.420057870368</v>
      </c>
      <c r="F6840" s="1">
        <v>42975.420057870368</v>
      </c>
    </row>
    <row r="6841" spans="1:6" x14ac:dyDescent="0.25">
      <c r="A6841" t="s">
        <v>7190</v>
      </c>
      <c r="B6841">
        <v>6290</v>
      </c>
      <c r="E6841" s="1">
        <v>42975.420057870368</v>
      </c>
      <c r="F6841" s="1">
        <v>42975.420057870368</v>
      </c>
    </row>
    <row r="6842" spans="1:6" x14ac:dyDescent="0.25">
      <c r="A6842" t="s">
        <v>7191</v>
      </c>
      <c r="B6842">
        <v>6291</v>
      </c>
      <c r="E6842" s="1">
        <v>42975.420057870368</v>
      </c>
      <c r="F6842" s="1">
        <v>42975.420057870368</v>
      </c>
    </row>
    <row r="6843" spans="1:6" x14ac:dyDescent="0.25">
      <c r="A6843" t="s">
        <v>7192</v>
      </c>
      <c r="B6843">
        <v>6299</v>
      </c>
      <c r="E6843" s="1">
        <v>42975.420057870368</v>
      </c>
      <c r="F6843" s="1">
        <v>42975.420057870368</v>
      </c>
    </row>
    <row r="6844" spans="1:6" x14ac:dyDescent="0.25">
      <c r="A6844" t="s">
        <v>7193</v>
      </c>
      <c r="B6844">
        <v>6296</v>
      </c>
      <c r="E6844" s="1">
        <v>42975.420057870368</v>
      </c>
      <c r="F6844" s="1">
        <v>42975.420057870368</v>
      </c>
    </row>
    <row r="6845" spans="1:6" x14ac:dyDescent="0.25">
      <c r="A6845" t="s">
        <v>7194</v>
      </c>
      <c r="B6845">
        <v>6292</v>
      </c>
      <c r="E6845" s="1">
        <v>42975.420057870368</v>
      </c>
      <c r="F6845" s="1">
        <v>42975.420057870368</v>
      </c>
    </row>
    <row r="6846" spans="1:6" x14ac:dyDescent="0.25">
      <c r="A6846" t="s">
        <v>7195</v>
      </c>
      <c r="B6846">
        <v>6295</v>
      </c>
      <c r="E6846" s="1">
        <v>42975.420057870368</v>
      </c>
      <c r="F6846" s="1">
        <v>42975.420057870368</v>
      </c>
    </row>
    <row r="6847" spans="1:6" x14ac:dyDescent="0.25">
      <c r="A6847" t="s">
        <v>7196</v>
      </c>
      <c r="B6847">
        <v>6300</v>
      </c>
      <c r="E6847" s="1">
        <v>42975.420057870368</v>
      </c>
      <c r="F6847" s="1">
        <v>42975.420057870368</v>
      </c>
    </row>
    <row r="6848" spans="1:6" x14ac:dyDescent="0.25">
      <c r="A6848" t="s">
        <v>7197</v>
      </c>
      <c r="B6848">
        <v>6293</v>
      </c>
      <c r="E6848" s="1">
        <v>42975.420057870368</v>
      </c>
      <c r="F6848" s="1">
        <v>42975.420057870368</v>
      </c>
    </row>
    <row r="6849" spans="1:6" x14ac:dyDescent="0.25">
      <c r="A6849" t="s">
        <v>7198</v>
      </c>
      <c r="B6849">
        <v>6298</v>
      </c>
      <c r="E6849" s="1">
        <v>42975.420057870368</v>
      </c>
      <c r="F6849" s="1">
        <v>42975.420057870368</v>
      </c>
    </row>
    <row r="6850" spans="1:6" x14ac:dyDescent="0.25">
      <c r="A6850" t="s">
        <v>7199</v>
      </c>
      <c r="B6850">
        <v>6297</v>
      </c>
      <c r="E6850" s="1">
        <v>42975.420057870368</v>
      </c>
      <c r="F6850" s="1">
        <v>42975.420057870368</v>
      </c>
    </row>
    <row r="6851" spans="1:6" x14ac:dyDescent="0.25">
      <c r="A6851" t="s">
        <v>7200</v>
      </c>
      <c r="B6851">
        <v>6301</v>
      </c>
      <c r="E6851" s="1">
        <v>42975.420057870368</v>
      </c>
      <c r="F6851" s="1">
        <v>42975.420057870368</v>
      </c>
    </row>
    <row r="6852" spans="1:6" x14ac:dyDescent="0.25">
      <c r="A6852" t="s">
        <v>7201</v>
      </c>
      <c r="B6852">
        <v>6294</v>
      </c>
      <c r="E6852" s="1">
        <v>42975.420057870368</v>
      </c>
      <c r="F6852" s="1">
        <v>42975.420057870368</v>
      </c>
    </row>
    <row r="6853" spans="1:6" x14ac:dyDescent="0.25">
      <c r="A6853" t="s">
        <v>7202</v>
      </c>
      <c r="B6853">
        <v>6302</v>
      </c>
      <c r="E6853" s="1">
        <v>42975.420057870368</v>
      </c>
      <c r="F6853" s="1">
        <v>42975.420057870368</v>
      </c>
    </row>
    <row r="6854" spans="1:6" x14ac:dyDescent="0.25">
      <c r="A6854" t="s">
        <v>7203</v>
      </c>
      <c r="B6854">
        <v>6303</v>
      </c>
      <c r="E6854" s="1">
        <v>42975.420057870368</v>
      </c>
      <c r="F6854" s="1">
        <v>42975.420057870368</v>
      </c>
    </row>
    <row r="6855" spans="1:6" x14ac:dyDescent="0.25">
      <c r="A6855" t="s">
        <v>7204</v>
      </c>
      <c r="B6855">
        <v>6304</v>
      </c>
      <c r="E6855" s="1">
        <v>42975.420057870368</v>
      </c>
      <c r="F6855" s="1">
        <v>42975.420057870368</v>
      </c>
    </row>
    <row r="6856" spans="1:6" x14ac:dyDescent="0.25">
      <c r="A6856" t="s">
        <v>7205</v>
      </c>
      <c r="B6856">
        <v>6305</v>
      </c>
      <c r="E6856" s="1">
        <v>42975.420057870368</v>
      </c>
      <c r="F6856" s="1">
        <v>42975.420057870368</v>
      </c>
    </row>
    <row r="6857" spans="1:6" x14ac:dyDescent="0.25">
      <c r="A6857" t="s">
        <v>7206</v>
      </c>
      <c r="B6857">
        <v>6306</v>
      </c>
      <c r="E6857" s="1">
        <v>42975.420057870368</v>
      </c>
      <c r="F6857" s="1">
        <v>42975.420057870368</v>
      </c>
    </row>
    <row r="6858" spans="1:6" x14ac:dyDescent="0.25">
      <c r="A6858" t="s">
        <v>7207</v>
      </c>
      <c r="B6858">
        <v>6307</v>
      </c>
      <c r="E6858" s="1">
        <v>42975.420057870368</v>
      </c>
      <c r="F6858" s="1">
        <v>42975.420057870368</v>
      </c>
    </row>
    <row r="6859" spans="1:6" x14ac:dyDescent="0.25">
      <c r="A6859" t="s">
        <v>7208</v>
      </c>
      <c r="B6859">
        <v>6308</v>
      </c>
      <c r="E6859" s="1">
        <v>42975.420057870368</v>
      </c>
      <c r="F6859" s="1">
        <v>42975.420057870368</v>
      </c>
    </row>
    <row r="6860" spans="1:6" x14ac:dyDescent="0.25">
      <c r="A6860" t="s">
        <v>7209</v>
      </c>
      <c r="B6860">
        <v>6309</v>
      </c>
      <c r="E6860" s="1">
        <v>42975.420057870368</v>
      </c>
      <c r="F6860" s="1">
        <v>42975.420057870368</v>
      </c>
    </row>
    <row r="6861" spans="1:6" x14ac:dyDescent="0.25">
      <c r="A6861" t="s">
        <v>7210</v>
      </c>
      <c r="B6861">
        <v>6310</v>
      </c>
      <c r="E6861" s="1">
        <v>42975.420057870368</v>
      </c>
      <c r="F6861" s="1">
        <v>42975.420057870368</v>
      </c>
    </row>
    <row r="6862" spans="1:6" x14ac:dyDescent="0.25">
      <c r="A6862" t="s">
        <v>7211</v>
      </c>
      <c r="B6862">
        <v>6311</v>
      </c>
      <c r="E6862" s="1">
        <v>42975.420057870368</v>
      </c>
      <c r="F6862" s="1">
        <v>42975.420057870368</v>
      </c>
    </row>
    <row r="6863" spans="1:6" x14ac:dyDescent="0.25">
      <c r="A6863" t="s">
        <v>7212</v>
      </c>
      <c r="B6863">
        <v>6312</v>
      </c>
      <c r="E6863" s="1">
        <v>42975.420057870368</v>
      </c>
      <c r="F6863" s="1">
        <v>42975.420057870368</v>
      </c>
    </row>
    <row r="6864" spans="1:6" x14ac:dyDescent="0.25">
      <c r="A6864" t="s">
        <v>7213</v>
      </c>
      <c r="B6864">
        <v>6313</v>
      </c>
      <c r="E6864" s="1">
        <v>42975.420057870368</v>
      </c>
      <c r="F6864" s="1">
        <v>42975.420057870368</v>
      </c>
    </row>
    <row r="6865" spans="1:6" x14ac:dyDescent="0.25">
      <c r="A6865" t="s">
        <v>7214</v>
      </c>
      <c r="B6865">
        <v>6314</v>
      </c>
      <c r="E6865" s="1">
        <v>42975.420057870368</v>
      </c>
      <c r="F6865" s="1">
        <v>42975.420057870368</v>
      </c>
    </row>
    <row r="6866" spans="1:6" x14ac:dyDescent="0.25">
      <c r="A6866" t="s">
        <v>7215</v>
      </c>
      <c r="B6866">
        <v>6315</v>
      </c>
      <c r="E6866" s="1">
        <v>42975.420057870368</v>
      </c>
      <c r="F6866" s="1">
        <v>42975.420057870368</v>
      </c>
    </row>
    <row r="6867" spans="1:6" x14ac:dyDescent="0.25">
      <c r="A6867" t="s">
        <v>8206</v>
      </c>
      <c r="B6867">
        <v>6316</v>
      </c>
      <c r="E6867" s="1">
        <v>42975.420057870368</v>
      </c>
      <c r="F6867" s="1">
        <v>42975.420057870368</v>
      </c>
    </row>
    <row r="6868" spans="1:6" x14ac:dyDescent="0.25">
      <c r="A6868" t="s">
        <v>7216</v>
      </c>
      <c r="B6868">
        <v>6317</v>
      </c>
      <c r="E6868" s="1">
        <v>42975.420057870368</v>
      </c>
      <c r="F6868" s="1">
        <v>42975.420057870368</v>
      </c>
    </row>
    <row r="6869" spans="1:6" x14ac:dyDescent="0.25">
      <c r="A6869" t="s">
        <v>7217</v>
      </c>
      <c r="B6869">
        <v>6318</v>
      </c>
      <c r="E6869" s="1">
        <v>42975.420057870368</v>
      </c>
      <c r="F6869" s="1">
        <v>42975.420057870368</v>
      </c>
    </row>
    <row r="6870" spans="1:6" x14ac:dyDescent="0.25">
      <c r="A6870" t="s">
        <v>7218</v>
      </c>
      <c r="B6870">
        <v>6319</v>
      </c>
      <c r="E6870" s="1">
        <v>42975.420057870368</v>
      </c>
      <c r="F6870" s="1">
        <v>42975.420057870368</v>
      </c>
    </row>
    <row r="6871" spans="1:6" x14ac:dyDescent="0.25">
      <c r="A6871" t="s">
        <v>7219</v>
      </c>
      <c r="B6871">
        <v>6320</v>
      </c>
      <c r="E6871" s="1">
        <v>42975.420057870368</v>
      </c>
      <c r="F6871" s="1">
        <v>42975.420057870368</v>
      </c>
    </row>
    <row r="6872" spans="1:6" x14ac:dyDescent="0.25">
      <c r="A6872" t="s">
        <v>7220</v>
      </c>
      <c r="B6872">
        <v>6321</v>
      </c>
      <c r="E6872" s="1">
        <v>42975.420057870368</v>
      </c>
      <c r="F6872" s="1">
        <v>42975.420057870368</v>
      </c>
    </row>
    <row r="6873" spans="1:6" x14ac:dyDescent="0.25">
      <c r="A6873" t="s">
        <v>7221</v>
      </c>
      <c r="B6873">
        <v>6322</v>
      </c>
      <c r="E6873" s="1">
        <v>42975.420057870368</v>
      </c>
      <c r="F6873" s="1">
        <v>42975.420057870368</v>
      </c>
    </row>
    <row r="6874" spans="1:6" x14ac:dyDescent="0.25">
      <c r="A6874" t="s">
        <v>7222</v>
      </c>
      <c r="B6874">
        <v>6323</v>
      </c>
      <c r="E6874" s="1">
        <v>42975.420057870368</v>
      </c>
      <c r="F6874" s="1">
        <v>42975.420057870368</v>
      </c>
    </row>
    <row r="6875" spans="1:6" x14ac:dyDescent="0.25">
      <c r="A6875" t="s">
        <v>7223</v>
      </c>
      <c r="B6875">
        <v>6324</v>
      </c>
      <c r="E6875" s="1">
        <v>42975.420057870368</v>
      </c>
      <c r="F6875" s="1">
        <v>42975.420057870368</v>
      </c>
    </row>
    <row r="6876" spans="1:6" x14ac:dyDescent="0.25">
      <c r="A6876" t="s">
        <v>7224</v>
      </c>
      <c r="B6876">
        <v>6325</v>
      </c>
      <c r="E6876" s="1">
        <v>42975.420057870368</v>
      </c>
      <c r="F6876" s="1">
        <v>42975.420057870368</v>
      </c>
    </row>
    <row r="6877" spans="1:6" x14ac:dyDescent="0.25">
      <c r="A6877" t="s">
        <v>7225</v>
      </c>
      <c r="B6877">
        <v>6326</v>
      </c>
      <c r="E6877" s="1">
        <v>42975.420057870368</v>
      </c>
      <c r="F6877" s="1">
        <v>42975.420057870368</v>
      </c>
    </row>
    <row r="6878" spans="1:6" x14ac:dyDescent="0.25">
      <c r="A6878" t="s">
        <v>7226</v>
      </c>
      <c r="B6878">
        <v>6327</v>
      </c>
      <c r="E6878" s="1">
        <v>42975.420057870368</v>
      </c>
      <c r="F6878" s="1">
        <v>42975.420057870368</v>
      </c>
    </row>
    <row r="6879" spans="1:6" x14ac:dyDescent="0.25">
      <c r="A6879" t="s">
        <v>7227</v>
      </c>
      <c r="B6879">
        <v>6328</v>
      </c>
      <c r="E6879" s="1">
        <v>42975.420057870368</v>
      </c>
      <c r="F6879" s="1">
        <v>42975.420057870368</v>
      </c>
    </row>
    <row r="6880" spans="1:6" x14ac:dyDescent="0.25">
      <c r="A6880" t="s">
        <v>7228</v>
      </c>
      <c r="B6880">
        <v>6329</v>
      </c>
      <c r="E6880" s="1">
        <v>42975.420057870368</v>
      </c>
      <c r="F6880" s="1">
        <v>42975.420057870368</v>
      </c>
    </row>
    <row r="6881" spans="1:6" x14ac:dyDescent="0.25">
      <c r="A6881" t="s">
        <v>7229</v>
      </c>
      <c r="B6881">
        <v>6330</v>
      </c>
      <c r="E6881" s="1">
        <v>42975.420057870368</v>
      </c>
      <c r="F6881" s="1">
        <v>42975.420057870368</v>
      </c>
    </row>
    <row r="6882" spans="1:6" x14ac:dyDescent="0.25">
      <c r="A6882" t="s">
        <v>7230</v>
      </c>
      <c r="B6882">
        <v>6331</v>
      </c>
      <c r="E6882" s="1">
        <v>42975.420057870368</v>
      </c>
      <c r="F6882" s="1">
        <v>42975.420057870368</v>
      </c>
    </row>
    <row r="6883" spans="1:6" x14ac:dyDescent="0.25">
      <c r="A6883" t="s">
        <v>7231</v>
      </c>
      <c r="B6883">
        <v>6332</v>
      </c>
      <c r="E6883" s="1">
        <v>42975.420057870368</v>
      </c>
      <c r="F6883" s="1">
        <v>42975.420057870368</v>
      </c>
    </row>
    <row r="6884" spans="1:6" x14ac:dyDescent="0.25">
      <c r="A6884" t="s">
        <v>7232</v>
      </c>
      <c r="B6884">
        <v>15</v>
      </c>
      <c r="E6884" s="1">
        <v>42975.420046296298</v>
      </c>
      <c r="F6884" s="1">
        <v>42975.420046296298</v>
      </c>
    </row>
    <row r="6885" spans="1:6" x14ac:dyDescent="0.25">
      <c r="A6885" t="s">
        <v>7233</v>
      </c>
      <c r="B6885">
        <v>6333</v>
      </c>
      <c r="E6885" s="1">
        <v>42975.420057870368</v>
      </c>
      <c r="F6885" s="1">
        <v>42975.420057870368</v>
      </c>
    </row>
    <row r="6886" spans="1:6" x14ac:dyDescent="0.25">
      <c r="A6886" t="s">
        <v>7234</v>
      </c>
      <c r="B6886">
        <v>6334</v>
      </c>
      <c r="E6886" s="1">
        <v>42975.420057870368</v>
      </c>
      <c r="F6886" s="1">
        <v>42975.420057870368</v>
      </c>
    </row>
    <row r="6887" spans="1:6" x14ac:dyDescent="0.25">
      <c r="A6887" t="s">
        <v>8929</v>
      </c>
      <c r="B6887">
        <v>7530</v>
      </c>
      <c r="C6887">
        <v>2016</v>
      </c>
      <c r="D6887" t="s">
        <v>169</v>
      </c>
      <c r="E6887" s="1">
        <v>43002.969027777777</v>
      </c>
      <c r="F6887" s="1">
        <v>43002.969027777777</v>
      </c>
    </row>
    <row r="6888" spans="1:6" x14ac:dyDescent="0.25">
      <c r="A6888" t="s">
        <v>8830</v>
      </c>
      <c r="B6888">
        <v>7531</v>
      </c>
      <c r="C6888">
        <v>2016</v>
      </c>
      <c r="D6888" t="s">
        <v>169</v>
      </c>
      <c r="E6888" s="1">
        <v>43002.969027777777</v>
      </c>
      <c r="F6888" s="1">
        <v>43002.969027777777</v>
      </c>
    </row>
    <row r="6889" spans="1:6" x14ac:dyDescent="0.25">
      <c r="A6889" t="s">
        <v>8610</v>
      </c>
      <c r="B6889">
        <v>7319</v>
      </c>
      <c r="C6889">
        <v>2015</v>
      </c>
      <c r="D6889" t="s">
        <v>169</v>
      </c>
      <c r="E6889" s="1">
        <v>42992.012627314813</v>
      </c>
      <c r="F6889" s="1">
        <v>42992.012627314813</v>
      </c>
    </row>
    <row r="6890" spans="1:6" x14ac:dyDescent="0.25">
      <c r="A6890" t="s">
        <v>7235</v>
      </c>
      <c r="B6890">
        <v>6335</v>
      </c>
      <c r="E6890" s="1">
        <v>42975.420057870368</v>
      </c>
      <c r="F6890" s="1">
        <v>42975.420057870368</v>
      </c>
    </row>
    <row r="6891" spans="1:6" x14ac:dyDescent="0.25">
      <c r="A6891" t="s">
        <v>7236</v>
      </c>
      <c r="B6891">
        <v>6336</v>
      </c>
      <c r="E6891" s="1">
        <v>42975.420057870368</v>
      </c>
      <c r="F6891" s="1">
        <v>42975.420057870368</v>
      </c>
    </row>
    <row r="6892" spans="1:6" x14ac:dyDescent="0.25">
      <c r="A6892" t="s">
        <v>7237</v>
      </c>
      <c r="B6892">
        <v>6337</v>
      </c>
      <c r="E6892" s="1">
        <v>42975.420057870368</v>
      </c>
      <c r="F6892" s="1">
        <v>42975.420057870368</v>
      </c>
    </row>
    <row r="6893" spans="1:6" x14ac:dyDescent="0.25">
      <c r="A6893" t="s">
        <v>7238</v>
      </c>
      <c r="B6893">
        <v>6338</v>
      </c>
      <c r="E6893" s="1">
        <v>42975.420057870368</v>
      </c>
      <c r="F6893" s="1">
        <v>42975.420057870368</v>
      </c>
    </row>
    <row r="6894" spans="1:6" x14ac:dyDescent="0.25">
      <c r="A6894" t="s">
        <v>7239</v>
      </c>
      <c r="B6894">
        <v>6339</v>
      </c>
      <c r="E6894" s="1">
        <v>42975.420057870368</v>
      </c>
      <c r="F6894" s="1">
        <v>42975.420057870368</v>
      </c>
    </row>
    <row r="6895" spans="1:6" x14ac:dyDescent="0.25">
      <c r="A6895" t="s">
        <v>7240</v>
      </c>
      <c r="B6895">
        <v>6340</v>
      </c>
      <c r="E6895" s="1">
        <v>42975.420057870368</v>
      </c>
      <c r="F6895" s="1">
        <v>42975.420057870368</v>
      </c>
    </row>
    <row r="6896" spans="1:6" x14ac:dyDescent="0.25">
      <c r="A6896" t="s">
        <v>7241</v>
      </c>
      <c r="B6896">
        <v>6341</v>
      </c>
      <c r="E6896" s="1">
        <v>42975.420057870368</v>
      </c>
      <c r="F6896" s="1">
        <v>42975.420057870368</v>
      </c>
    </row>
    <row r="6897" spans="1:6" x14ac:dyDescent="0.25">
      <c r="A6897" t="s">
        <v>8567</v>
      </c>
      <c r="B6897">
        <v>7320</v>
      </c>
      <c r="D6897" t="s">
        <v>169</v>
      </c>
      <c r="E6897" s="1">
        <v>42992.012627314813</v>
      </c>
      <c r="F6897" s="1">
        <v>42992.012627314813</v>
      </c>
    </row>
    <row r="6898" spans="1:6" x14ac:dyDescent="0.25">
      <c r="A6898" t="s">
        <v>7242</v>
      </c>
      <c r="B6898">
        <v>6342</v>
      </c>
      <c r="E6898" s="1">
        <v>42975.420057870368</v>
      </c>
      <c r="F6898" s="1">
        <v>42975.420057870368</v>
      </c>
    </row>
    <row r="6899" spans="1:6" x14ac:dyDescent="0.25">
      <c r="A6899" t="s">
        <v>7243</v>
      </c>
      <c r="B6899">
        <v>6343</v>
      </c>
      <c r="E6899" s="1">
        <v>42975.420057870368</v>
      </c>
      <c r="F6899" s="1">
        <v>42975.420057870368</v>
      </c>
    </row>
    <row r="6900" spans="1:6" x14ac:dyDescent="0.25">
      <c r="A6900" t="s">
        <v>7244</v>
      </c>
      <c r="B6900">
        <v>6344</v>
      </c>
      <c r="E6900" s="1">
        <v>42975.420057870368</v>
      </c>
      <c r="F6900" s="1">
        <v>42975.420057870368</v>
      </c>
    </row>
    <row r="6901" spans="1:6" x14ac:dyDescent="0.25">
      <c r="A6901" t="s">
        <v>7245</v>
      </c>
      <c r="B6901">
        <v>6345</v>
      </c>
      <c r="E6901" s="1">
        <v>42975.420057870368</v>
      </c>
      <c r="F6901" s="1">
        <v>42975.420057870368</v>
      </c>
    </row>
    <row r="6902" spans="1:6" x14ac:dyDescent="0.25">
      <c r="A6902" t="s">
        <v>7246</v>
      </c>
      <c r="B6902">
        <v>6346</v>
      </c>
      <c r="E6902" s="1">
        <v>42975.420057870368</v>
      </c>
      <c r="F6902" s="1">
        <v>42975.420057870368</v>
      </c>
    </row>
    <row r="6903" spans="1:6" x14ac:dyDescent="0.25">
      <c r="A6903" t="s">
        <v>7247</v>
      </c>
      <c r="B6903">
        <v>6347</v>
      </c>
      <c r="E6903" s="1">
        <v>42975.420057870368</v>
      </c>
      <c r="F6903" s="1">
        <v>42975.420057870368</v>
      </c>
    </row>
    <row r="6904" spans="1:6" x14ac:dyDescent="0.25">
      <c r="A6904" t="s">
        <v>7248</v>
      </c>
      <c r="B6904">
        <v>6348</v>
      </c>
      <c r="E6904" s="1">
        <v>42975.420057870368</v>
      </c>
      <c r="F6904" s="1">
        <v>42975.420057870368</v>
      </c>
    </row>
    <row r="6905" spans="1:6" x14ac:dyDescent="0.25">
      <c r="A6905" t="s">
        <v>7249</v>
      </c>
      <c r="B6905">
        <v>6349</v>
      </c>
      <c r="E6905" s="1">
        <v>42975.420057870368</v>
      </c>
      <c r="F6905" s="1">
        <v>42975.420057870368</v>
      </c>
    </row>
    <row r="6906" spans="1:6" x14ac:dyDescent="0.25">
      <c r="A6906" t="s">
        <v>7250</v>
      </c>
      <c r="B6906">
        <v>6350</v>
      </c>
      <c r="E6906" s="1">
        <v>42975.420057870368</v>
      </c>
      <c r="F6906" s="1">
        <v>42975.420057870368</v>
      </c>
    </row>
    <row r="6907" spans="1:6" x14ac:dyDescent="0.25">
      <c r="A6907" t="s">
        <v>7251</v>
      </c>
      <c r="B6907">
        <v>6351</v>
      </c>
      <c r="E6907" s="1">
        <v>42975.420057870368</v>
      </c>
      <c r="F6907" s="1">
        <v>42975.420057870368</v>
      </c>
    </row>
    <row r="6908" spans="1:6" x14ac:dyDescent="0.25">
      <c r="A6908" t="s">
        <v>7252</v>
      </c>
      <c r="B6908">
        <v>6352</v>
      </c>
      <c r="E6908" s="1">
        <v>42975.420057870368</v>
      </c>
      <c r="F6908" s="1">
        <v>42975.420057870368</v>
      </c>
    </row>
    <row r="6909" spans="1:6" x14ac:dyDescent="0.25">
      <c r="A6909" t="s">
        <v>7253</v>
      </c>
      <c r="B6909">
        <v>6353</v>
      </c>
      <c r="E6909" s="1">
        <v>42975.420057870368</v>
      </c>
      <c r="F6909" s="1">
        <v>42975.420057870368</v>
      </c>
    </row>
    <row r="6910" spans="1:6" x14ac:dyDescent="0.25">
      <c r="A6910" t="s">
        <v>7254</v>
      </c>
      <c r="B6910">
        <v>6354</v>
      </c>
      <c r="E6910" s="1">
        <v>42975.420057870368</v>
      </c>
      <c r="F6910" s="1">
        <v>42975.420057870368</v>
      </c>
    </row>
    <row r="6911" spans="1:6" x14ac:dyDescent="0.25">
      <c r="A6911" t="s">
        <v>7255</v>
      </c>
      <c r="B6911">
        <v>6355</v>
      </c>
      <c r="E6911" s="1">
        <v>42975.420057870368</v>
      </c>
      <c r="F6911" s="1">
        <v>42975.420057870368</v>
      </c>
    </row>
    <row r="6912" spans="1:6" x14ac:dyDescent="0.25">
      <c r="A6912" t="s">
        <v>7256</v>
      </c>
      <c r="B6912">
        <v>6356</v>
      </c>
      <c r="E6912" s="1">
        <v>42975.420057870368</v>
      </c>
      <c r="F6912" s="1">
        <v>42975.420057870368</v>
      </c>
    </row>
    <row r="6913" spans="1:6" x14ac:dyDescent="0.25">
      <c r="A6913" t="s">
        <v>7257</v>
      </c>
      <c r="B6913">
        <v>6357</v>
      </c>
      <c r="E6913" s="1">
        <v>42975.420057870368</v>
      </c>
      <c r="F6913" s="1">
        <v>42975.420057870368</v>
      </c>
    </row>
    <row r="6914" spans="1:6" x14ac:dyDescent="0.25">
      <c r="A6914" t="s">
        <v>7258</v>
      </c>
      <c r="B6914">
        <v>6358</v>
      </c>
      <c r="E6914" s="1">
        <v>42975.420057870368</v>
      </c>
      <c r="F6914" s="1">
        <v>42975.420057870368</v>
      </c>
    </row>
    <row r="6915" spans="1:6" x14ac:dyDescent="0.25">
      <c r="A6915" t="s">
        <v>7259</v>
      </c>
      <c r="B6915">
        <v>6359</v>
      </c>
      <c r="E6915" s="1">
        <v>42975.420057870368</v>
      </c>
      <c r="F6915" s="1">
        <v>42975.420057870368</v>
      </c>
    </row>
    <row r="6916" spans="1:6" x14ac:dyDescent="0.25">
      <c r="A6916" t="s">
        <v>7260</v>
      </c>
      <c r="B6916">
        <v>6360</v>
      </c>
      <c r="E6916" s="1">
        <v>42975.420057870368</v>
      </c>
      <c r="F6916" s="1">
        <v>42975.420057870368</v>
      </c>
    </row>
    <row r="6917" spans="1:6" x14ac:dyDescent="0.25">
      <c r="A6917" t="s">
        <v>7261</v>
      </c>
      <c r="B6917">
        <v>6361</v>
      </c>
      <c r="E6917" s="1">
        <v>42975.420057870368</v>
      </c>
      <c r="F6917" s="1">
        <v>42975.420057870368</v>
      </c>
    </row>
    <row r="6918" spans="1:6" x14ac:dyDescent="0.25">
      <c r="A6918" t="s">
        <v>7262</v>
      </c>
      <c r="B6918">
        <v>6362</v>
      </c>
      <c r="E6918" s="1">
        <v>42975.420057870368</v>
      </c>
      <c r="F6918" s="1">
        <v>42975.420057870368</v>
      </c>
    </row>
    <row r="6919" spans="1:6" x14ac:dyDescent="0.25">
      <c r="A6919" t="s">
        <v>7263</v>
      </c>
      <c r="B6919">
        <v>6363</v>
      </c>
      <c r="E6919" s="1">
        <v>42975.420057870368</v>
      </c>
      <c r="F6919" s="1">
        <v>42975.420057870368</v>
      </c>
    </row>
    <row r="6920" spans="1:6" x14ac:dyDescent="0.25">
      <c r="A6920" t="s">
        <v>7264</v>
      </c>
      <c r="B6920">
        <v>6364</v>
      </c>
      <c r="E6920" s="1">
        <v>42975.420057870368</v>
      </c>
      <c r="F6920" s="1">
        <v>42975.420057870368</v>
      </c>
    </row>
    <row r="6921" spans="1:6" x14ac:dyDescent="0.25">
      <c r="A6921" t="s">
        <v>7265</v>
      </c>
      <c r="B6921">
        <v>6365</v>
      </c>
      <c r="E6921" s="1">
        <v>42975.420057870368</v>
      </c>
      <c r="F6921" s="1">
        <v>42975.420057870368</v>
      </c>
    </row>
    <row r="6922" spans="1:6" x14ac:dyDescent="0.25">
      <c r="A6922" t="s">
        <v>7266</v>
      </c>
      <c r="B6922">
        <v>6366</v>
      </c>
      <c r="E6922" s="1">
        <v>42975.420057870368</v>
      </c>
      <c r="F6922" s="1">
        <v>42975.420057870368</v>
      </c>
    </row>
    <row r="6923" spans="1:6" x14ac:dyDescent="0.25">
      <c r="A6923" t="s">
        <v>7267</v>
      </c>
      <c r="B6923">
        <v>6367</v>
      </c>
      <c r="E6923" s="1">
        <v>42975.420057870368</v>
      </c>
      <c r="F6923" s="1">
        <v>42975.420057870368</v>
      </c>
    </row>
    <row r="6924" spans="1:6" x14ac:dyDescent="0.25">
      <c r="A6924" t="s">
        <v>7268</v>
      </c>
      <c r="B6924">
        <v>6368</v>
      </c>
      <c r="E6924" s="1">
        <v>42975.420057870368</v>
      </c>
      <c r="F6924" s="1">
        <v>42975.420057870368</v>
      </c>
    </row>
    <row r="6925" spans="1:6" x14ac:dyDescent="0.25">
      <c r="A6925" t="s">
        <v>7269</v>
      </c>
      <c r="B6925">
        <v>6369</v>
      </c>
      <c r="E6925" s="1">
        <v>42975.420057870368</v>
      </c>
      <c r="F6925" s="1">
        <v>42975.420057870368</v>
      </c>
    </row>
    <row r="6926" spans="1:6" x14ac:dyDescent="0.25">
      <c r="A6926" t="s">
        <v>7270</v>
      </c>
      <c r="B6926">
        <v>6370</v>
      </c>
      <c r="E6926" s="1">
        <v>42975.420057870368</v>
      </c>
      <c r="F6926" s="1">
        <v>42975.420057870368</v>
      </c>
    </row>
    <row r="6927" spans="1:6" x14ac:dyDescent="0.25">
      <c r="A6927" t="s">
        <v>7271</v>
      </c>
      <c r="B6927">
        <v>6371</v>
      </c>
      <c r="E6927" s="1">
        <v>42975.420057870368</v>
      </c>
      <c r="F6927" s="1">
        <v>42975.420057870368</v>
      </c>
    </row>
    <row r="6928" spans="1:6" x14ac:dyDescent="0.25">
      <c r="A6928" t="s">
        <v>7272</v>
      </c>
      <c r="B6928">
        <v>6372</v>
      </c>
      <c r="E6928" s="1">
        <v>42975.420057870368</v>
      </c>
      <c r="F6928" s="1">
        <v>42975.420057870368</v>
      </c>
    </row>
    <row r="6929" spans="1:6" x14ac:dyDescent="0.25">
      <c r="A6929" t="s">
        <v>7273</v>
      </c>
      <c r="B6929">
        <v>6373</v>
      </c>
      <c r="E6929" s="1">
        <v>42975.420057870368</v>
      </c>
      <c r="F6929" s="1">
        <v>42975.420057870368</v>
      </c>
    </row>
    <row r="6930" spans="1:6" x14ac:dyDescent="0.25">
      <c r="A6930" t="s">
        <v>7274</v>
      </c>
      <c r="B6930">
        <v>6374</v>
      </c>
      <c r="E6930" s="1">
        <v>42975.420057870368</v>
      </c>
      <c r="F6930" s="1">
        <v>42975.420057870368</v>
      </c>
    </row>
    <row r="6931" spans="1:6" x14ac:dyDescent="0.25">
      <c r="A6931" t="s">
        <v>7275</v>
      </c>
      <c r="B6931">
        <v>6375</v>
      </c>
      <c r="E6931" s="1">
        <v>42975.420057870368</v>
      </c>
      <c r="F6931" s="1">
        <v>42975.420057870368</v>
      </c>
    </row>
    <row r="6932" spans="1:6" x14ac:dyDescent="0.25">
      <c r="A6932" t="s">
        <v>7276</v>
      </c>
      <c r="B6932">
        <v>6376</v>
      </c>
      <c r="E6932" s="1">
        <v>42975.420057870368</v>
      </c>
      <c r="F6932" s="1">
        <v>42975.420057870368</v>
      </c>
    </row>
    <row r="6933" spans="1:6" x14ac:dyDescent="0.25">
      <c r="A6933" t="s">
        <v>7277</v>
      </c>
      <c r="B6933">
        <v>6377</v>
      </c>
      <c r="E6933" s="1">
        <v>42975.420057870368</v>
      </c>
      <c r="F6933" s="1">
        <v>42975.420057870368</v>
      </c>
    </row>
    <row r="6934" spans="1:6" x14ac:dyDescent="0.25">
      <c r="A6934" t="s">
        <v>7278</v>
      </c>
      <c r="B6934">
        <v>6378</v>
      </c>
      <c r="E6934" s="1">
        <v>42975.420057870368</v>
      </c>
      <c r="F6934" s="1">
        <v>42975.420057870368</v>
      </c>
    </row>
    <row r="6935" spans="1:6" x14ac:dyDescent="0.25">
      <c r="A6935" t="s">
        <v>7279</v>
      </c>
      <c r="B6935">
        <v>6379</v>
      </c>
      <c r="E6935" s="1">
        <v>42975.420057870368</v>
      </c>
      <c r="F6935" s="1">
        <v>42975.420057870368</v>
      </c>
    </row>
    <row r="6936" spans="1:6" x14ac:dyDescent="0.25">
      <c r="A6936" t="s">
        <v>7280</v>
      </c>
      <c r="B6936">
        <v>6380</v>
      </c>
      <c r="E6936" s="1">
        <v>42975.420057870368</v>
      </c>
      <c r="F6936" s="1">
        <v>42975.420057870368</v>
      </c>
    </row>
    <row r="6937" spans="1:6" x14ac:dyDescent="0.25">
      <c r="A6937" t="s">
        <v>7281</v>
      </c>
      <c r="B6937">
        <v>6381</v>
      </c>
      <c r="E6937" s="1">
        <v>42975.420057870368</v>
      </c>
      <c r="F6937" s="1">
        <v>42975.420057870368</v>
      </c>
    </row>
    <row r="6938" spans="1:6" x14ac:dyDescent="0.25">
      <c r="A6938" t="s">
        <v>7282</v>
      </c>
      <c r="B6938">
        <v>6382</v>
      </c>
      <c r="E6938" s="1">
        <v>42975.420057870368</v>
      </c>
      <c r="F6938" s="1">
        <v>42975.420057870368</v>
      </c>
    </row>
    <row r="6939" spans="1:6" x14ac:dyDescent="0.25">
      <c r="A6939" t="s">
        <v>7283</v>
      </c>
      <c r="B6939">
        <v>6383</v>
      </c>
      <c r="E6939" s="1">
        <v>42975.420057870368</v>
      </c>
      <c r="F6939" s="1">
        <v>42975.420057870368</v>
      </c>
    </row>
    <row r="6940" spans="1:6" x14ac:dyDescent="0.25">
      <c r="A6940" t="s">
        <v>7284</v>
      </c>
      <c r="B6940">
        <v>6384</v>
      </c>
      <c r="E6940" s="1">
        <v>42975.420057870368</v>
      </c>
      <c r="F6940" s="1">
        <v>42975.420057870368</v>
      </c>
    </row>
    <row r="6941" spans="1:6" x14ac:dyDescent="0.25">
      <c r="A6941" t="s">
        <v>7285</v>
      </c>
      <c r="B6941">
        <v>6385</v>
      </c>
      <c r="E6941" s="1">
        <v>42975.420057870368</v>
      </c>
      <c r="F6941" s="1">
        <v>42975.420057870368</v>
      </c>
    </row>
    <row r="6942" spans="1:6" x14ac:dyDescent="0.25">
      <c r="A6942" t="s">
        <v>7286</v>
      </c>
      <c r="B6942">
        <v>6386</v>
      </c>
      <c r="E6942" s="1">
        <v>42975.420057870368</v>
      </c>
      <c r="F6942" s="1">
        <v>42975.420057870368</v>
      </c>
    </row>
    <row r="6943" spans="1:6" x14ac:dyDescent="0.25">
      <c r="A6943" t="s">
        <v>7287</v>
      </c>
      <c r="B6943">
        <v>6387</v>
      </c>
      <c r="E6943" s="1">
        <v>42975.420057870368</v>
      </c>
      <c r="F6943" s="1">
        <v>42975.420057870368</v>
      </c>
    </row>
    <row r="6944" spans="1:6" x14ac:dyDescent="0.25">
      <c r="A6944" t="s">
        <v>7288</v>
      </c>
      <c r="B6944">
        <v>6388</v>
      </c>
      <c r="E6944" s="1">
        <v>42975.420057870368</v>
      </c>
      <c r="F6944" s="1">
        <v>42975.420057870368</v>
      </c>
    </row>
    <row r="6945" spans="1:6" x14ac:dyDescent="0.25">
      <c r="A6945" t="s">
        <v>7289</v>
      </c>
      <c r="B6945">
        <v>6389</v>
      </c>
      <c r="E6945" s="1">
        <v>42975.420057870368</v>
      </c>
      <c r="F6945" s="1">
        <v>42975.420057870368</v>
      </c>
    </row>
    <row r="6946" spans="1:6" x14ac:dyDescent="0.25">
      <c r="A6946" t="s">
        <v>7290</v>
      </c>
      <c r="B6946">
        <v>6390</v>
      </c>
      <c r="E6946" s="1">
        <v>42975.420057870368</v>
      </c>
      <c r="F6946" s="1">
        <v>42975.420057870368</v>
      </c>
    </row>
    <row r="6947" spans="1:6" x14ac:dyDescent="0.25">
      <c r="A6947" t="s">
        <v>7291</v>
      </c>
      <c r="B6947">
        <v>6391</v>
      </c>
      <c r="E6947" s="1">
        <v>42975.420057870368</v>
      </c>
      <c r="F6947" s="1">
        <v>42975.420057870368</v>
      </c>
    </row>
    <row r="6948" spans="1:6" x14ac:dyDescent="0.25">
      <c r="A6948" t="s">
        <v>8419</v>
      </c>
      <c r="B6948">
        <v>7108</v>
      </c>
      <c r="D6948" t="s">
        <v>7778</v>
      </c>
      <c r="E6948" s="1">
        <v>42990.545127314814</v>
      </c>
      <c r="F6948" s="1">
        <v>42990.545127314814</v>
      </c>
    </row>
    <row r="6949" spans="1:6" x14ac:dyDescent="0.25">
      <c r="A6949" t="s">
        <v>7292</v>
      </c>
      <c r="B6949">
        <v>6392</v>
      </c>
      <c r="E6949" s="1">
        <v>42975.420057870368</v>
      </c>
      <c r="F6949" s="1">
        <v>42975.420057870368</v>
      </c>
    </row>
    <row r="6950" spans="1:6" x14ac:dyDescent="0.25">
      <c r="A6950" t="s">
        <v>7293</v>
      </c>
      <c r="B6950">
        <v>6393</v>
      </c>
      <c r="E6950" s="1">
        <v>42975.420057870368</v>
      </c>
      <c r="F6950" s="1">
        <v>42975.420057870368</v>
      </c>
    </row>
    <row r="6951" spans="1:6" x14ac:dyDescent="0.25">
      <c r="A6951" t="s">
        <v>7294</v>
      </c>
      <c r="B6951">
        <v>6394</v>
      </c>
      <c r="E6951" s="1">
        <v>42975.420057870368</v>
      </c>
      <c r="F6951" s="1">
        <v>42975.420057870368</v>
      </c>
    </row>
    <row r="6952" spans="1:6" x14ac:dyDescent="0.25">
      <c r="A6952" t="s">
        <v>7295</v>
      </c>
      <c r="B6952">
        <v>6395</v>
      </c>
      <c r="E6952" s="1">
        <v>42975.420057870368</v>
      </c>
      <c r="F6952" s="1">
        <v>42975.420057870368</v>
      </c>
    </row>
    <row r="6953" spans="1:6" x14ac:dyDescent="0.25">
      <c r="A6953" t="s">
        <v>7296</v>
      </c>
      <c r="B6953">
        <v>6396</v>
      </c>
      <c r="E6953" s="1">
        <v>42975.420057870368</v>
      </c>
      <c r="F6953" s="1">
        <v>42975.420057870368</v>
      </c>
    </row>
    <row r="6954" spans="1:6" x14ac:dyDescent="0.25">
      <c r="A6954" t="s">
        <v>7297</v>
      </c>
      <c r="B6954">
        <v>6397</v>
      </c>
      <c r="E6954" s="1">
        <v>42975.420057870368</v>
      </c>
      <c r="F6954" s="1">
        <v>42975.420057870368</v>
      </c>
    </row>
    <row r="6955" spans="1:6" x14ac:dyDescent="0.25">
      <c r="A6955" t="s">
        <v>7298</v>
      </c>
      <c r="B6955">
        <v>6398</v>
      </c>
      <c r="E6955" s="1">
        <v>42975.420057870368</v>
      </c>
      <c r="F6955" s="1">
        <v>42975.420057870368</v>
      </c>
    </row>
    <row r="6956" spans="1:6" x14ac:dyDescent="0.25">
      <c r="A6956" t="s">
        <v>7299</v>
      </c>
      <c r="B6956">
        <v>6399</v>
      </c>
      <c r="E6956" s="1">
        <v>42975.420057870368</v>
      </c>
      <c r="F6956" s="1">
        <v>42975.420057870368</v>
      </c>
    </row>
    <row r="6957" spans="1:6" x14ac:dyDescent="0.25">
      <c r="A6957" t="s">
        <v>7300</v>
      </c>
      <c r="B6957">
        <v>6400</v>
      </c>
      <c r="E6957" s="1">
        <v>42975.420057870368</v>
      </c>
      <c r="F6957" s="1">
        <v>42975.420057870368</v>
      </c>
    </row>
    <row r="6958" spans="1:6" x14ac:dyDescent="0.25">
      <c r="A6958" t="s">
        <v>7301</v>
      </c>
      <c r="B6958">
        <v>6401</v>
      </c>
      <c r="E6958" s="1">
        <v>42975.420057870368</v>
      </c>
      <c r="F6958" s="1">
        <v>42975.420057870368</v>
      </c>
    </row>
    <row r="6959" spans="1:6" x14ac:dyDescent="0.25">
      <c r="A6959" t="s">
        <v>7302</v>
      </c>
      <c r="B6959">
        <v>6402</v>
      </c>
      <c r="E6959" s="1">
        <v>42975.420057870368</v>
      </c>
      <c r="F6959" s="1">
        <v>42975.420057870368</v>
      </c>
    </row>
    <row r="6960" spans="1:6" x14ac:dyDescent="0.25">
      <c r="A6960" t="s">
        <v>7303</v>
      </c>
      <c r="B6960">
        <v>6403</v>
      </c>
      <c r="E6960" s="1">
        <v>42975.420057870368</v>
      </c>
      <c r="F6960" s="1">
        <v>42975.420057870368</v>
      </c>
    </row>
    <row r="6961" spans="1:6" x14ac:dyDescent="0.25">
      <c r="A6961" t="s">
        <v>7304</v>
      </c>
      <c r="B6961">
        <v>6404</v>
      </c>
      <c r="E6961" s="1">
        <v>42975.420057870368</v>
      </c>
      <c r="F6961" s="1">
        <v>42975.420057870368</v>
      </c>
    </row>
    <row r="6962" spans="1:6" x14ac:dyDescent="0.25">
      <c r="A6962" t="s">
        <v>236</v>
      </c>
      <c r="B6962">
        <v>6405</v>
      </c>
      <c r="E6962" s="1">
        <v>42975.420057870368</v>
      </c>
      <c r="F6962" s="1">
        <v>42975.420057870368</v>
      </c>
    </row>
    <row r="6963" spans="1:6" x14ac:dyDescent="0.25">
      <c r="A6963" t="s">
        <v>7305</v>
      </c>
      <c r="B6963">
        <v>6406</v>
      </c>
      <c r="E6963" s="1">
        <v>42975.420057870368</v>
      </c>
      <c r="F6963" s="1">
        <v>42975.420057870368</v>
      </c>
    </row>
    <row r="6964" spans="1:6" x14ac:dyDescent="0.25">
      <c r="A6964" t="s">
        <v>7306</v>
      </c>
      <c r="B6964">
        <v>6407</v>
      </c>
      <c r="E6964" s="1">
        <v>42975.420057870368</v>
      </c>
      <c r="F6964" s="1">
        <v>42975.420057870368</v>
      </c>
    </row>
    <row r="6965" spans="1:6" x14ac:dyDescent="0.25">
      <c r="A6965" t="s">
        <v>7307</v>
      </c>
      <c r="B6965">
        <v>6408</v>
      </c>
      <c r="E6965" s="1">
        <v>42975.420057870368</v>
      </c>
      <c r="F6965" s="1">
        <v>42975.420057870368</v>
      </c>
    </row>
    <row r="6966" spans="1:6" x14ac:dyDescent="0.25">
      <c r="A6966" t="s">
        <v>7308</v>
      </c>
      <c r="B6966">
        <v>17</v>
      </c>
      <c r="E6966" s="1">
        <v>42975.420046296298</v>
      </c>
      <c r="F6966" s="1">
        <v>42975.420046296298</v>
      </c>
    </row>
    <row r="6967" spans="1:6" x14ac:dyDescent="0.25">
      <c r="A6967" t="s">
        <v>7309</v>
      </c>
      <c r="B6967">
        <v>6409</v>
      </c>
      <c r="E6967" s="1">
        <v>42975.420057870368</v>
      </c>
      <c r="F6967" s="1">
        <v>42975.420057870368</v>
      </c>
    </row>
    <row r="6968" spans="1:6" x14ac:dyDescent="0.25">
      <c r="A6968" t="s">
        <v>7310</v>
      </c>
      <c r="B6968">
        <v>6410</v>
      </c>
      <c r="E6968" s="1">
        <v>42975.420057870368</v>
      </c>
      <c r="F6968" s="1">
        <v>42975.420057870368</v>
      </c>
    </row>
    <row r="6969" spans="1:6" x14ac:dyDescent="0.25">
      <c r="A6969" t="s">
        <v>7311</v>
      </c>
      <c r="B6969">
        <v>6411</v>
      </c>
      <c r="E6969" s="1">
        <v>42975.420057870368</v>
      </c>
      <c r="F6969" s="1">
        <v>42975.420057870368</v>
      </c>
    </row>
    <row r="6970" spans="1:6" x14ac:dyDescent="0.25">
      <c r="A6970" t="s">
        <v>7312</v>
      </c>
      <c r="B6970">
        <v>6412</v>
      </c>
      <c r="E6970" s="1">
        <v>42975.420057870368</v>
      </c>
      <c r="F6970" s="1">
        <v>42975.420057870368</v>
      </c>
    </row>
    <row r="6971" spans="1:6" x14ac:dyDescent="0.25">
      <c r="A6971" t="s">
        <v>7313</v>
      </c>
      <c r="B6971">
        <v>6413</v>
      </c>
      <c r="E6971" s="1">
        <v>42975.420057870368</v>
      </c>
      <c r="F6971" s="1">
        <v>42975.420057870368</v>
      </c>
    </row>
    <row r="6972" spans="1:6" x14ac:dyDescent="0.25">
      <c r="A6972" t="s">
        <v>7314</v>
      </c>
      <c r="B6972">
        <v>6414</v>
      </c>
      <c r="E6972" s="1">
        <v>42975.420057870368</v>
      </c>
      <c r="F6972" s="1">
        <v>42975.420057870368</v>
      </c>
    </row>
    <row r="6973" spans="1:6" x14ac:dyDescent="0.25">
      <c r="A6973" t="s">
        <v>7315</v>
      </c>
      <c r="B6973">
        <v>6415</v>
      </c>
      <c r="E6973" s="1">
        <v>42975.420057870368</v>
      </c>
      <c r="F6973" s="1">
        <v>42975.420057870368</v>
      </c>
    </row>
    <row r="6974" spans="1:6" x14ac:dyDescent="0.25">
      <c r="A6974" t="s">
        <v>7316</v>
      </c>
      <c r="B6974">
        <v>6416</v>
      </c>
      <c r="E6974" s="1">
        <v>42975.420057870368</v>
      </c>
      <c r="F6974" s="1">
        <v>42975.420057870368</v>
      </c>
    </row>
    <row r="6975" spans="1:6" x14ac:dyDescent="0.25">
      <c r="A6975" t="s">
        <v>7317</v>
      </c>
      <c r="B6975">
        <v>6417</v>
      </c>
      <c r="E6975" s="1">
        <v>42975.420057870368</v>
      </c>
      <c r="F6975" s="1">
        <v>42975.420057870368</v>
      </c>
    </row>
    <row r="6976" spans="1:6" x14ac:dyDescent="0.25">
      <c r="A6976" t="s">
        <v>7318</v>
      </c>
      <c r="B6976">
        <v>6418</v>
      </c>
      <c r="E6976" s="1">
        <v>42975.420057870368</v>
      </c>
      <c r="F6976" s="1">
        <v>42975.420057870368</v>
      </c>
    </row>
    <row r="6977" spans="1:6" x14ac:dyDescent="0.25">
      <c r="A6977" t="s">
        <v>7319</v>
      </c>
      <c r="B6977">
        <v>6419</v>
      </c>
      <c r="E6977" s="1">
        <v>42975.420057870368</v>
      </c>
      <c r="F6977" s="1">
        <v>42975.420057870368</v>
      </c>
    </row>
    <row r="6978" spans="1:6" x14ac:dyDescent="0.25">
      <c r="A6978" t="s">
        <v>7320</v>
      </c>
      <c r="B6978">
        <v>6420</v>
      </c>
      <c r="E6978" s="1">
        <v>42975.420057870368</v>
      </c>
      <c r="F6978" s="1">
        <v>42975.420057870368</v>
      </c>
    </row>
    <row r="6979" spans="1:6" x14ac:dyDescent="0.25">
      <c r="A6979" t="s">
        <v>7321</v>
      </c>
      <c r="B6979">
        <v>6421</v>
      </c>
      <c r="E6979" s="1">
        <v>42975.420057870368</v>
      </c>
      <c r="F6979" s="1">
        <v>42975.420057870368</v>
      </c>
    </row>
    <row r="6980" spans="1:6" x14ac:dyDescent="0.25">
      <c r="A6980" t="s">
        <v>7322</v>
      </c>
      <c r="B6980">
        <v>6422</v>
      </c>
      <c r="E6980" s="1">
        <v>42975.420057870368</v>
      </c>
      <c r="F6980" s="1">
        <v>42975.420057870368</v>
      </c>
    </row>
    <row r="6981" spans="1:6" x14ac:dyDescent="0.25">
      <c r="A6981" t="s">
        <v>7323</v>
      </c>
      <c r="B6981">
        <v>6423</v>
      </c>
      <c r="E6981" s="1">
        <v>42975.420057870368</v>
      </c>
      <c r="F6981" s="1">
        <v>42975.420057870368</v>
      </c>
    </row>
    <row r="6982" spans="1:6" x14ac:dyDescent="0.25">
      <c r="A6982" t="s">
        <v>7324</v>
      </c>
      <c r="B6982">
        <v>6424</v>
      </c>
      <c r="E6982" s="1">
        <v>42975.420057870368</v>
      </c>
      <c r="F6982" s="1">
        <v>42975.420057870368</v>
      </c>
    </row>
    <row r="6983" spans="1:6" x14ac:dyDescent="0.25">
      <c r="A6983" t="s">
        <v>7325</v>
      </c>
      <c r="B6983">
        <v>6425</v>
      </c>
      <c r="E6983" s="1">
        <v>42975.420057870368</v>
      </c>
      <c r="F6983" s="1">
        <v>42975.420057870368</v>
      </c>
    </row>
    <row r="6984" spans="1:6" x14ac:dyDescent="0.25">
      <c r="A6984" t="s">
        <v>7326</v>
      </c>
      <c r="B6984">
        <v>6426</v>
      </c>
      <c r="E6984" s="1">
        <v>42975.420057870368</v>
      </c>
      <c r="F6984" s="1">
        <v>42975.420057870368</v>
      </c>
    </row>
    <row r="6985" spans="1:6" x14ac:dyDescent="0.25">
      <c r="A6985" t="s">
        <v>7327</v>
      </c>
      <c r="B6985">
        <v>6427</v>
      </c>
      <c r="E6985" s="1">
        <v>42975.420057870368</v>
      </c>
      <c r="F6985" s="1">
        <v>42975.420057870368</v>
      </c>
    </row>
    <row r="6986" spans="1:6" x14ac:dyDescent="0.25">
      <c r="A6986" t="s">
        <v>7328</v>
      </c>
      <c r="B6986">
        <v>6428</v>
      </c>
      <c r="E6986" s="1">
        <v>42975.420057870368</v>
      </c>
      <c r="F6986" s="1">
        <v>42975.420057870368</v>
      </c>
    </row>
    <row r="6987" spans="1:6" x14ac:dyDescent="0.25">
      <c r="A6987" t="s">
        <v>7329</v>
      </c>
      <c r="B6987">
        <v>6429</v>
      </c>
      <c r="E6987" s="1">
        <v>42975.420057870368</v>
      </c>
      <c r="F6987" s="1">
        <v>42975.420057870368</v>
      </c>
    </row>
    <row r="6988" spans="1:6" x14ac:dyDescent="0.25">
      <c r="A6988" t="s">
        <v>7330</v>
      </c>
      <c r="B6988">
        <v>6430</v>
      </c>
      <c r="E6988" s="1">
        <v>42975.420057870368</v>
      </c>
      <c r="F6988" s="1">
        <v>42975.420057870368</v>
      </c>
    </row>
    <row r="6989" spans="1:6" x14ac:dyDescent="0.25">
      <c r="A6989" t="s">
        <v>7331</v>
      </c>
      <c r="B6989">
        <v>6431</v>
      </c>
      <c r="E6989" s="1">
        <v>42975.420057870368</v>
      </c>
      <c r="F6989" s="1">
        <v>42975.420057870368</v>
      </c>
    </row>
    <row r="6990" spans="1:6" x14ac:dyDescent="0.25">
      <c r="A6990" t="s">
        <v>7332</v>
      </c>
      <c r="B6990">
        <v>6432</v>
      </c>
      <c r="E6990" s="1">
        <v>42975.420057870368</v>
      </c>
      <c r="F6990" s="1">
        <v>42975.420057870368</v>
      </c>
    </row>
    <row r="6991" spans="1:6" x14ac:dyDescent="0.25">
      <c r="A6991" t="s">
        <v>7333</v>
      </c>
      <c r="B6991">
        <v>6433</v>
      </c>
      <c r="E6991" s="1">
        <v>42975.420057870368</v>
      </c>
      <c r="F6991" s="1">
        <v>42975.420057870368</v>
      </c>
    </row>
    <row r="6992" spans="1:6" x14ac:dyDescent="0.25">
      <c r="A6992" t="s">
        <v>7334</v>
      </c>
      <c r="B6992">
        <v>6434</v>
      </c>
      <c r="E6992" s="1">
        <v>42975.420057870368</v>
      </c>
      <c r="F6992" s="1">
        <v>42975.420057870368</v>
      </c>
    </row>
    <row r="6993" spans="1:6" x14ac:dyDescent="0.25">
      <c r="A6993" t="s">
        <v>7335</v>
      </c>
      <c r="B6993">
        <v>6435</v>
      </c>
      <c r="E6993" s="1">
        <v>42975.420057870368</v>
      </c>
      <c r="F6993" s="1">
        <v>42975.420057870368</v>
      </c>
    </row>
    <row r="6994" spans="1:6" x14ac:dyDescent="0.25">
      <c r="A6994" t="s">
        <v>7336</v>
      </c>
      <c r="B6994">
        <v>6436</v>
      </c>
      <c r="E6994" s="1">
        <v>42975.420057870368</v>
      </c>
      <c r="F6994" s="1">
        <v>42975.420057870368</v>
      </c>
    </row>
    <row r="6995" spans="1:6" x14ac:dyDescent="0.25">
      <c r="A6995" t="s">
        <v>7337</v>
      </c>
      <c r="B6995">
        <v>47</v>
      </c>
      <c r="E6995" s="1">
        <v>42975.420046296298</v>
      </c>
      <c r="F6995" s="1">
        <v>42975.420046296298</v>
      </c>
    </row>
    <row r="6996" spans="1:6" x14ac:dyDescent="0.25">
      <c r="A6996" t="s">
        <v>7338</v>
      </c>
      <c r="B6996">
        <v>6437</v>
      </c>
      <c r="E6996" s="1">
        <v>42975.420057870368</v>
      </c>
      <c r="F6996" s="1">
        <v>42975.420057870368</v>
      </c>
    </row>
    <row r="6997" spans="1:6" x14ac:dyDescent="0.25">
      <c r="A6997" t="s">
        <v>7339</v>
      </c>
      <c r="B6997">
        <v>6438</v>
      </c>
      <c r="E6997" s="1">
        <v>42975.420057870368</v>
      </c>
      <c r="F6997" s="1">
        <v>42975.420057870368</v>
      </c>
    </row>
    <row r="6998" spans="1:6" x14ac:dyDescent="0.25">
      <c r="A6998" t="s">
        <v>7340</v>
      </c>
      <c r="B6998">
        <v>6439</v>
      </c>
      <c r="E6998" s="1">
        <v>42975.420057870368</v>
      </c>
      <c r="F6998" s="1">
        <v>42975.420057870368</v>
      </c>
    </row>
    <row r="6999" spans="1:6" x14ac:dyDescent="0.25">
      <c r="A6999" t="s">
        <v>7341</v>
      </c>
      <c r="B6999">
        <v>6440</v>
      </c>
      <c r="E6999" s="1">
        <v>42975.420057870368</v>
      </c>
      <c r="F6999" s="1">
        <v>42975.420057870368</v>
      </c>
    </row>
    <row r="7000" spans="1:6" x14ac:dyDescent="0.25">
      <c r="A7000" t="s">
        <v>7342</v>
      </c>
      <c r="B7000">
        <v>6441</v>
      </c>
      <c r="E7000" s="1">
        <v>42975.420057870368</v>
      </c>
      <c r="F7000" s="1">
        <v>42975.420057870368</v>
      </c>
    </row>
    <row r="7001" spans="1:6" x14ac:dyDescent="0.25">
      <c r="A7001" t="s">
        <v>7343</v>
      </c>
      <c r="B7001">
        <v>6442</v>
      </c>
      <c r="E7001" s="1">
        <v>42975.420057870368</v>
      </c>
      <c r="F7001" s="1">
        <v>42975.420057870368</v>
      </c>
    </row>
    <row r="7002" spans="1:6" x14ac:dyDescent="0.25">
      <c r="A7002" t="s">
        <v>7344</v>
      </c>
      <c r="B7002">
        <v>6443</v>
      </c>
      <c r="E7002" s="1">
        <v>42975.420057870368</v>
      </c>
      <c r="F7002" s="1">
        <v>42975.420057870368</v>
      </c>
    </row>
    <row r="7003" spans="1:6" x14ac:dyDescent="0.25">
      <c r="A7003" t="s">
        <v>7345</v>
      </c>
      <c r="B7003">
        <v>6444</v>
      </c>
      <c r="E7003" s="1">
        <v>42975.420057870368</v>
      </c>
      <c r="F7003" s="1">
        <v>42975.420057870368</v>
      </c>
    </row>
    <row r="7004" spans="1:6" x14ac:dyDescent="0.25">
      <c r="A7004" t="s">
        <v>7346</v>
      </c>
      <c r="B7004">
        <v>6445</v>
      </c>
      <c r="E7004" s="1">
        <v>42975.420057870368</v>
      </c>
      <c r="F7004" s="1">
        <v>42975.420057870368</v>
      </c>
    </row>
    <row r="7005" spans="1:6" x14ac:dyDescent="0.25">
      <c r="A7005" t="s">
        <v>7347</v>
      </c>
      <c r="B7005">
        <v>6446</v>
      </c>
      <c r="E7005" s="1">
        <v>42975.420057870368</v>
      </c>
      <c r="F7005" s="1">
        <v>42975.420057870368</v>
      </c>
    </row>
    <row r="7006" spans="1:6" x14ac:dyDescent="0.25">
      <c r="A7006" t="s">
        <v>7348</v>
      </c>
      <c r="B7006">
        <v>6447</v>
      </c>
      <c r="E7006" s="1">
        <v>42975.420057870368</v>
      </c>
      <c r="F7006" s="1">
        <v>42975.420057870368</v>
      </c>
    </row>
    <row r="7007" spans="1:6" x14ac:dyDescent="0.25">
      <c r="A7007" t="s">
        <v>7349</v>
      </c>
      <c r="B7007">
        <v>6448</v>
      </c>
      <c r="E7007" s="1">
        <v>42975.420057870368</v>
      </c>
      <c r="F7007" s="1">
        <v>42975.420057870368</v>
      </c>
    </row>
    <row r="7008" spans="1:6" x14ac:dyDescent="0.25">
      <c r="A7008" t="s">
        <v>7350</v>
      </c>
      <c r="B7008">
        <v>6449</v>
      </c>
      <c r="E7008" s="1">
        <v>42975.420057870368</v>
      </c>
      <c r="F7008" s="1">
        <v>42975.420057870368</v>
      </c>
    </row>
    <row r="7009" spans="1:6" x14ac:dyDescent="0.25">
      <c r="A7009" t="s">
        <v>7351</v>
      </c>
      <c r="B7009">
        <v>6450</v>
      </c>
      <c r="E7009" s="1">
        <v>42975.420057870368</v>
      </c>
      <c r="F7009" s="1">
        <v>42975.420057870368</v>
      </c>
    </row>
    <row r="7010" spans="1:6" x14ac:dyDescent="0.25">
      <c r="A7010" t="s">
        <v>8649</v>
      </c>
      <c r="B7010">
        <v>7321</v>
      </c>
      <c r="C7010">
        <v>2013</v>
      </c>
      <c r="D7010" t="s">
        <v>169</v>
      </c>
      <c r="E7010" s="1">
        <v>42992.012627314813</v>
      </c>
      <c r="F7010" s="1">
        <v>42992.012627314813</v>
      </c>
    </row>
    <row r="7011" spans="1:6" x14ac:dyDescent="0.25">
      <c r="A7011" t="s">
        <v>7352</v>
      </c>
      <c r="B7011">
        <v>6451</v>
      </c>
      <c r="E7011" s="1">
        <v>42975.420057870368</v>
      </c>
      <c r="F7011" s="1">
        <v>42975.420057870368</v>
      </c>
    </row>
    <row r="7012" spans="1:6" x14ac:dyDescent="0.25">
      <c r="A7012" t="s">
        <v>7353</v>
      </c>
      <c r="B7012">
        <v>6452</v>
      </c>
      <c r="E7012" s="1">
        <v>42975.420057870368</v>
      </c>
      <c r="F7012" s="1">
        <v>42975.420057870368</v>
      </c>
    </row>
    <row r="7013" spans="1:6" x14ac:dyDescent="0.25">
      <c r="A7013" t="s">
        <v>7354</v>
      </c>
      <c r="B7013">
        <v>6453</v>
      </c>
      <c r="C7013">
        <v>1956</v>
      </c>
      <c r="E7013" s="1">
        <v>42975.420057870368</v>
      </c>
      <c r="F7013" s="1">
        <v>42975.420057870368</v>
      </c>
    </row>
    <row r="7014" spans="1:6" x14ac:dyDescent="0.25">
      <c r="A7014" t="s">
        <v>7355</v>
      </c>
      <c r="B7014">
        <v>6454</v>
      </c>
      <c r="E7014" s="1">
        <v>42975.420057870368</v>
      </c>
      <c r="F7014" s="1">
        <v>42975.420057870368</v>
      </c>
    </row>
    <row r="7015" spans="1:6" x14ac:dyDescent="0.25">
      <c r="A7015" t="s">
        <v>7356</v>
      </c>
      <c r="B7015">
        <v>6455</v>
      </c>
      <c r="E7015" s="1">
        <v>42975.420057870368</v>
      </c>
      <c r="F7015" s="1">
        <v>42975.420057870368</v>
      </c>
    </row>
    <row r="7016" spans="1:6" x14ac:dyDescent="0.25">
      <c r="A7016" t="s">
        <v>7357</v>
      </c>
      <c r="B7016">
        <v>6456</v>
      </c>
      <c r="E7016" s="1">
        <v>42975.420057870368</v>
      </c>
      <c r="F7016" s="1">
        <v>42975.420057870368</v>
      </c>
    </row>
    <row r="7017" spans="1:6" x14ac:dyDescent="0.25">
      <c r="A7017" t="s">
        <v>7358</v>
      </c>
      <c r="B7017">
        <v>6879</v>
      </c>
      <c r="E7017" s="1">
        <v>42982.055717592593</v>
      </c>
      <c r="F7017" s="1">
        <v>42982.055717592593</v>
      </c>
    </row>
    <row r="7018" spans="1:6" x14ac:dyDescent="0.25">
      <c r="A7018" t="s">
        <v>7359</v>
      </c>
      <c r="B7018">
        <v>6457</v>
      </c>
      <c r="E7018" s="1">
        <v>42975.420057870368</v>
      </c>
      <c r="F7018" s="1">
        <v>42975.420057870368</v>
      </c>
    </row>
    <row r="7019" spans="1:6" x14ac:dyDescent="0.25">
      <c r="A7019" t="s">
        <v>7360</v>
      </c>
      <c r="B7019">
        <v>6458</v>
      </c>
      <c r="E7019" s="1">
        <v>42975.420057870368</v>
      </c>
      <c r="F7019" s="1">
        <v>42975.420057870368</v>
      </c>
    </row>
    <row r="7020" spans="1:6" x14ac:dyDescent="0.25">
      <c r="A7020" t="s">
        <v>7361</v>
      </c>
      <c r="B7020">
        <v>6459</v>
      </c>
      <c r="E7020" s="1">
        <v>42975.420057870368</v>
      </c>
      <c r="F7020" s="1">
        <v>42975.420057870368</v>
      </c>
    </row>
    <row r="7021" spans="1:6" x14ac:dyDescent="0.25">
      <c r="A7021" t="s">
        <v>7362</v>
      </c>
      <c r="B7021">
        <v>6460</v>
      </c>
      <c r="E7021" s="1">
        <v>42975.420057870368</v>
      </c>
      <c r="F7021" s="1">
        <v>42975.420057870368</v>
      </c>
    </row>
    <row r="7022" spans="1:6" x14ac:dyDescent="0.25">
      <c r="A7022" t="s">
        <v>8205</v>
      </c>
      <c r="B7022">
        <v>6461</v>
      </c>
      <c r="E7022" s="1">
        <v>42975.420057870368</v>
      </c>
      <c r="F7022" s="1">
        <v>42975.420057870368</v>
      </c>
    </row>
    <row r="7023" spans="1:6" x14ac:dyDescent="0.25">
      <c r="A7023" t="s">
        <v>7363</v>
      </c>
      <c r="B7023">
        <v>6462</v>
      </c>
      <c r="E7023" s="1">
        <v>42975.420057870368</v>
      </c>
      <c r="F7023" s="1">
        <v>42975.420057870368</v>
      </c>
    </row>
    <row r="7024" spans="1:6" x14ac:dyDescent="0.25">
      <c r="A7024" t="s">
        <v>7364</v>
      </c>
      <c r="B7024">
        <v>6463</v>
      </c>
      <c r="E7024" s="1">
        <v>42975.420057870368</v>
      </c>
      <c r="F7024" s="1">
        <v>42975.420057870368</v>
      </c>
    </row>
    <row r="7025" spans="1:6" x14ac:dyDescent="0.25">
      <c r="A7025" t="s">
        <v>7365</v>
      </c>
      <c r="B7025">
        <v>6464</v>
      </c>
      <c r="E7025" s="1">
        <v>42975.420057870368</v>
      </c>
      <c r="F7025" s="1">
        <v>42975.420057870368</v>
      </c>
    </row>
    <row r="7026" spans="1:6" x14ac:dyDescent="0.25">
      <c r="A7026" t="s">
        <v>7366</v>
      </c>
      <c r="B7026">
        <v>6465</v>
      </c>
      <c r="E7026" s="1">
        <v>42975.420057870368</v>
      </c>
      <c r="F7026" s="1">
        <v>42975.420057870368</v>
      </c>
    </row>
    <row r="7027" spans="1:6" x14ac:dyDescent="0.25">
      <c r="A7027" t="s">
        <v>7367</v>
      </c>
      <c r="B7027">
        <v>6466</v>
      </c>
      <c r="E7027" s="1">
        <v>42975.420057870368</v>
      </c>
      <c r="F7027" s="1">
        <v>42975.420057870368</v>
      </c>
    </row>
    <row r="7028" spans="1:6" x14ac:dyDescent="0.25">
      <c r="A7028" t="s">
        <v>7368</v>
      </c>
      <c r="B7028">
        <v>41</v>
      </c>
      <c r="E7028" s="1">
        <v>42975.420046296298</v>
      </c>
      <c r="F7028" s="1">
        <v>42975.420046296298</v>
      </c>
    </row>
    <row r="7029" spans="1:6" x14ac:dyDescent="0.25">
      <c r="A7029" t="s">
        <v>7369</v>
      </c>
      <c r="B7029">
        <v>6467</v>
      </c>
      <c r="E7029" s="1">
        <v>42975.420057870368</v>
      </c>
      <c r="F7029" s="1">
        <v>42975.420057870368</v>
      </c>
    </row>
    <row r="7030" spans="1:6" x14ac:dyDescent="0.25">
      <c r="A7030" t="s">
        <v>7370</v>
      </c>
      <c r="B7030">
        <v>6468</v>
      </c>
      <c r="E7030" s="1">
        <v>42975.420057870368</v>
      </c>
      <c r="F7030" s="1">
        <v>42975.420057870368</v>
      </c>
    </row>
    <row r="7031" spans="1:6" x14ac:dyDescent="0.25">
      <c r="A7031" t="s">
        <v>7371</v>
      </c>
      <c r="B7031">
        <v>6469</v>
      </c>
      <c r="E7031" s="1">
        <v>42975.420057870368</v>
      </c>
      <c r="F7031" s="1">
        <v>42975.420057870368</v>
      </c>
    </row>
    <row r="7032" spans="1:6" x14ac:dyDescent="0.25">
      <c r="A7032" t="s">
        <v>7372</v>
      </c>
      <c r="B7032">
        <v>6470</v>
      </c>
      <c r="E7032" s="1">
        <v>42975.420057870368</v>
      </c>
      <c r="F7032" s="1">
        <v>42975.420057870368</v>
      </c>
    </row>
    <row r="7033" spans="1:6" x14ac:dyDescent="0.25">
      <c r="A7033" t="s">
        <v>7373</v>
      </c>
      <c r="B7033">
        <v>6471</v>
      </c>
      <c r="E7033" s="1">
        <v>42975.420057870368</v>
      </c>
      <c r="F7033" s="1">
        <v>42975.420057870368</v>
      </c>
    </row>
    <row r="7034" spans="1:6" x14ac:dyDescent="0.25">
      <c r="A7034" t="s">
        <v>7374</v>
      </c>
      <c r="B7034">
        <v>6472</v>
      </c>
      <c r="E7034" s="1">
        <v>42975.420057870368</v>
      </c>
      <c r="F7034" s="1">
        <v>42975.420057870368</v>
      </c>
    </row>
    <row r="7035" spans="1:6" x14ac:dyDescent="0.25">
      <c r="A7035" t="s">
        <v>7375</v>
      </c>
      <c r="B7035">
        <v>6473</v>
      </c>
      <c r="E7035" s="1">
        <v>42975.420057870368</v>
      </c>
      <c r="F7035" s="1">
        <v>42975.420057870368</v>
      </c>
    </row>
    <row r="7036" spans="1:6" x14ac:dyDescent="0.25">
      <c r="A7036" t="s">
        <v>7376</v>
      </c>
      <c r="B7036">
        <v>6474</v>
      </c>
      <c r="E7036" s="1">
        <v>42975.420057870368</v>
      </c>
      <c r="F7036" s="1">
        <v>42975.420057870368</v>
      </c>
    </row>
    <row r="7037" spans="1:6" x14ac:dyDescent="0.25">
      <c r="A7037" t="s">
        <v>7377</v>
      </c>
      <c r="B7037">
        <v>6475</v>
      </c>
      <c r="E7037" s="1">
        <v>42975.420057870368</v>
      </c>
      <c r="F7037" s="1">
        <v>42975.420057870368</v>
      </c>
    </row>
    <row r="7038" spans="1:6" x14ac:dyDescent="0.25">
      <c r="A7038" t="s">
        <v>7378</v>
      </c>
      <c r="B7038">
        <v>6476</v>
      </c>
      <c r="E7038" s="1">
        <v>42975.420057870368</v>
      </c>
      <c r="F7038" s="1">
        <v>42975.420057870368</v>
      </c>
    </row>
    <row r="7039" spans="1:6" x14ac:dyDescent="0.25">
      <c r="A7039" t="s">
        <v>7379</v>
      </c>
      <c r="B7039">
        <v>6477</v>
      </c>
      <c r="E7039" s="1">
        <v>42975.420057870368</v>
      </c>
      <c r="F7039" s="1">
        <v>42975.420057870368</v>
      </c>
    </row>
    <row r="7040" spans="1:6" x14ac:dyDescent="0.25">
      <c r="A7040" t="s">
        <v>7380</v>
      </c>
      <c r="B7040">
        <v>6478</v>
      </c>
      <c r="E7040" s="1">
        <v>42975.420057870368</v>
      </c>
      <c r="F7040" s="1">
        <v>42975.420057870368</v>
      </c>
    </row>
    <row r="7041" spans="1:6" x14ac:dyDescent="0.25">
      <c r="A7041" t="s">
        <v>7381</v>
      </c>
      <c r="B7041">
        <v>6479</v>
      </c>
      <c r="E7041" s="1">
        <v>42975.420057870368</v>
      </c>
      <c r="F7041" s="1">
        <v>42975.420057870368</v>
      </c>
    </row>
    <row r="7042" spans="1:6" x14ac:dyDescent="0.25">
      <c r="A7042" t="s">
        <v>7382</v>
      </c>
      <c r="B7042">
        <v>6480</v>
      </c>
      <c r="E7042" s="1">
        <v>42975.420057870368</v>
      </c>
      <c r="F7042" s="1">
        <v>42975.420057870368</v>
      </c>
    </row>
    <row r="7043" spans="1:6" x14ac:dyDescent="0.25">
      <c r="A7043" t="s">
        <v>7383</v>
      </c>
      <c r="B7043">
        <v>6481</v>
      </c>
      <c r="E7043" s="1">
        <v>42975.420057870368</v>
      </c>
      <c r="F7043" s="1">
        <v>42975.420057870368</v>
      </c>
    </row>
    <row r="7044" spans="1:6" x14ac:dyDescent="0.25">
      <c r="A7044" t="s">
        <v>7384</v>
      </c>
      <c r="B7044">
        <v>6482</v>
      </c>
      <c r="E7044" s="1">
        <v>42975.420057870368</v>
      </c>
      <c r="F7044" s="1">
        <v>42975.420057870368</v>
      </c>
    </row>
    <row r="7045" spans="1:6" x14ac:dyDescent="0.25">
      <c r="A7045" t="s">
        <v>7385</v>
      </c>
      <c r="B7045">
        <v>6483</v>
      </c>
      <c r="E7045" s="1">
        <v>42975.420057870368</v>
      </c>
      <c r="F7045" s="1">
        <v>42975.420057870368</v>
      </c>
    </row>
    <row r="7046" spans="1:6" x14ac:dyDescent="0.25">
      <c r="A7046" t="s">
        <v>7386</v>
      </c>
      <c r="B7046">
        <v>6484</v>
      </c>
      <c r="E7046" s="1">
        <v>42975.420057870368</v>
      </c>
      <c r="F7046" s="1">
        <v>42975.420057870368</v>
      </c>
    </row>
    <row r="7047" spans="1:6" x14ac:dyDescent="0.25">
      <c r="A7047" t="s">
        <v>7387</v>
      </c>
      <c r="B7047">
        <v>6486</v>
      </c>
      <c r="E7047" s="1">
        <v>42975.420057870368</v>
      </c>
      <c r="F7047" s="1">
        <v>42975.420057870368</v>
      </c>
    </row>
    <row r="7048" spans="1:6" x14ac:dyDescent="0.25">
      <c r="A7048" t="s">
        <v>7388</v>
      </c>
      <c r="B7048">
        <v>6487</v>
      </c>
      <c r="E7048" s="1">
        <v>42975.420057870368</v>
      </c>
      <c r="F7048" s="1">
        <v>42975.420057870368</v>
      </c>
    </row>
    <row r="7049" spans="1:6" x14ac:dyDescent="0.25">
      <c r="A7049" t="s">
        <v>7389</v>
      </c>
      <c r="B7049">
        <v>6488</v>
      </c>
      <c r="E7049" s="1">
        <v>42975.420057870368</v>
      </c>
      <c r="F7049" s="1">
        <v>42975.420057870368</v>
      </c>
    </row>
    <row r="7050" spans="1:6" x14ac:dyDescent="0.25">
      <c r="A7050" t="s">
        <v>7390</v>
      </c>
      <c r="B7050">
        <v>6489</v>
      </c>
      <c r="E7050" s="1">
        <v>42975.420057870368</v>
      </c>
      <c r="F7050" s="1">
        <v>42975.420057870368</v>
      </c>
    </row>
    <row r="7051" spans="1:6" x14ac:dyDescent="0.25">
      <c r="A7051" t="s">
        <v>7391</v>
      </c>
      <c r="B7051">
        <v>6490</v>
      </c>
      <c r="E7051" s="1">
        <v>42975.420057870368</v>
      </c>
      <c r="F7051" s="1">
        <v>42975.420057870368</v>
      </c>
    </row>
    <row r="7052" spans="1:6" x14ac:dyDescent="0.25">
      <c r="A7052" t="s">
        <v>7392</v>
      </c>
      <c r="B7052">
        <v>6491</v>
      </c>
      <c r="E7052" s="1">
        <v>42975.420057870368</v>
      </c>
      <c r="F7052" s="1">
        <v>42975.420057870368</v>
      </c>
    </row>
    <row r="7053" spans="1:6" x14ac:dyDescent="0.25">
      <c r="A7053" t="s">
        <v>7393</v>
      </c>
      <c r="B7053">
        <v>6492</v>
      </c>
      <c r="E7053" s="1">
        <v>42975.420057870368</v>
      </c>
      <c r="F7053" s="1">
        <v>42975.420057870368</v>
      </c>
    </row>
    <row r="7054" spans="1:6" x14ac:dyDescent="0.25">
      <c r="A7054" t="s">
        <v>9182</v>
      </c>
      <c r="B7054">
        <v>7532</v>
      </c>
      <c r="C7054">
        <v>2016</v>
      </c>
      <c r="D7054" t="s">
        <v>169</v>
      </c>
      <c r="E7054" s="1">
        <v>43002.969027777777</v>
      </c>
      <c r="F7054" s="1">
        <v>43002.969027777777</v>
      </c>
    </row>
    <row r="7055" spans="1:6" x14ac:dyDescent="0.25">
      <c r="A7055" t="s">
        <v>9363</v>
      </c>
      <c r="B7055">
        <v>7533</v>
      </c>
      <c r="C7055">
        <v>2014</v>
      </c>
      <c r="D7055" t="s">
        <v>169</v>
      </c>
      <c r="E7055" s="1">
        <v>43002.969027777777</v>
      </c>
      <c r="F7055" s="1">
        <v>43002.969027777777</v>
      </c>
    </row>
    <row r="7056" spans="1:6" x14ac:dyDescent="0.25">
      <c r="A7056" t="s">
        <v>8671</v>
      </c>
      <c r="B7056">
        <v>7322</v>
      </c>
      <c r="C7056">
        <v>2014</v>
      </c>
      <c r="D7056" t="s">
        <v>169</v>
      </c>
      <c r="E7056" s="1">
        <v>42992.012627314813</v>
      </c>
      <c r="F7056" s="1">
        <v>42992.012627314813</v>
      </c>
    </row>
    <row r="7057" spans="1:6" x14ac:dyDescent="0.25">
      <c r="A7057" t="s">
        <v>8609</v>
      </c>
      <c r="B7057">
        <v>7323</v>
      </c>
      <c r="C7057">
        <v>2012</v>
      </c>
      <c r="D7057" t="s">
        <v>169</v>
      </c>
      <c r="E7057" s="1">
        <v>42992.012627314813</v>
      </c>
      <c r="F7057" s="1">
        <v>42992.012627314813</v>
      </c>
    </row>
    <row r="7058" spans="1:6" x14ac:dyDescent="0.25">
      <c r="A7058" t="s">
        <v>8614</v>
      </c>
      <c r="B7058">
        <v>7324</v>
      </c>
      <c r="C7058">
        <v>2015</v>
      </c>
      <c r="D7058" t="s">
        <v>169</v>
      </c>
      <c r="E7058" s="1">
        <v>42992.012627314813</v>
      </c>
      <c r="F7058" s="1">
        <v>42992.012627314813</v>
      </c>
    </row>
    <row r="7059" spans="1:6" x14ac:dyDescent="0.25">
      <c r="A7059" t="s">
        <v>7394</v>
      </c>
      <c r="B7059">
        <v>6493</v>
      </c>
      <c r="E7059" s="1">
        <v>42975.420057870368</v>
      </c>
      <c r="F7059" s="1">
        <v>42975.420057870368</v>
      </c>
    </row>
    <row r="7060" spans="1:6" x14ac:dyDescent="0.25">
      <c r="A7060" t="s">
        <v>7395</v>
      </c>
      <c r="B7060">
        <v>6494</v>
      </c>
      <c r="E7060" s="1">
        <v>42975.420057870368</v>
      </c>
      <c r="F7060" s="1">
        <v>42975.420057870368</v>
      </c>
    </row>
    <row r="7061" spans="1:6" x14ac:dyDescent="0.25">
      <c r="A7061" t="s">
        <v>7396</v>
      </c>
      <c r="B7061">
        <v>6495</v>
      </c>
      <c r="E7061" s="1">
        <v>42975.420057870368</v>
      </c>
      <c r="F7061" s="1">
        <v>42975.420057870368</v>
      </c>
    </row>
    <row r="7062" spans="1:6" x14ac:dyDescent="0.25">
      <c r="A7062" t="s">
        <v>7397</v>
      </c>
      <c r="B7062">
        <v>6496</v>
      </c>
      <c r="E7062" s="1">
        <v>42975.420057870368</v>
      </c>
      <c r="F7062" s="1">
        <v>42975.420057870368</v>
      </c>
    </row>
    <row r="7063" spans="1:6" x14ac:dyDescent="0.25">
      <c r="A7063" t="s">
        <v>7398</v>
      </c>
      <c r="B7063">
        <v>6497</v>
      </c>
      <c r="E7063" s="1">
        <v>42975.420057870368</v>
      </c>
      <c r="F7063" s="1">
        <v>42975.420057870368</v>
      </c>
    </row>
    <row r="7064" spans="1:6" x14ac:dyDescent="0.25">
      <c r="A7064" t="s">
        <v>7399</v>
      </c>
      <c r="B7064">
        <v>6499</v>
      </c>
      <c r="E7064" s="1">
        <v>42975.420057870368</v>
      </c>
      <c r="F7064" s="1">
        <v>42975.420057870368</v>
      </c>
    </row>
    <row r="7065" spans="1:6" x14ac:dyDescent="0.25">
      <c r="A7065" t="s">
        <v>8274</v>
      </c>
      <c r="B7065">
        <v>6498</v>
      </c>
      <c r="E7065" s="1">
        <v>42975.420057870368</v>
      </c>
      <c r="F7065" s="1">
        <v>42975.420057870368</v>
      </c>
    </row>
    <row r="7066" spans="1:6" x14ac:dyDescent="0.25">
      <c r="A7066" t="s">
        <v>7400</v>
      </c>
      <c r="B7066">
        <v>6500</v>
      </c>
      <c r="E7066" s="1">
        <v>42975.420057870368</v>
      </c>
      <c r="F7066" s="1">
        <v>42975.420057870368</v>
      </c>
    </row>
    <row r="7067" spans="1:6" x14ac:dyDescent="0.25">
      <c r="A7067" t="s">
        <v>9046</v>
      </c>
      <c r="B7067">
        <v>7534</v>
      </c>
      <c r="C7067">
        <v>2016</v>
      </c>
      <c r="D7067" t="s">
        <v>169</v>
      </c>
      <c r="E7067" s="1">
        <v>43002.969027777777</v>
      </c>
      <c r="F7067" s="1">
        <v>43002.969027777777</v>
      </c>
    </row>
    <row r="7068" spans="1:6" x14ac:dyDescent="0.25">
      <c r="A7068" t="s">
        <v>7401</v>
      </c>
      <c r="B7068">
        <v>6501</v>
      </c>
      <c r="E7068" s="1">
        <v>42975.420057870368</v>
      </c>
      <c r="F7068" s="1">
        <v>42975.420057870368</v>
      </c>
    </row>
    <row r="7069" spans="1:6" x14ac:dyDescent="0.25">
      <c r="A7069" t="s">
        <v>7402</v>
      </c>
      <c r="B7069">
        <v>6502</v>
      </c>
      <c r="E7069" s="1">
        <v>42975.420057870368</v>
      </c>
      <c r="F7069" s="1">
        <v>42975.420057870368</v>
      </c>
    </row>
    <row r="7070" spans="1:6" x14ac:dyDescent="0.25">
      <c r="A7070" t="s">
        <v>7403</v>
      </c>
      <c r="B7070">
        <v>6503</v>
      </c>
      <c r="E7070" s="1">
        <v>42975.420057870368</v>
      </c>
      <c r="F7070" s="1">
        <v>42975.420057870368</v>
      </c>
    </row>
    <row r="7071" spans="1:6" x14ac:dyDescent="0.25">
      <c r="A7071" t="s">
        <v>7404</v>
      </c>
      <c r="B7071">
        <v>6504</v>
      </c>
      <c r="E7071" s="1">
        <v>42975.420057870368</v>
      </c>
      <c r="F7071" s="1">
        <v>42975.420057870368</v>
      </c>
    </row>
    <row r="7072" spans="1:6" x14ac:dyDescent="0.25">
      <c r="A7072" t="s">
        <v>7405</v>
      </c>
      <c r="B7072">
        <v>6505</v>
      </c>
      <c r="E7072" s="1">
        <v>42975.420057870368</v>
      </c>
      <c r="F7072" s="1">
        <v>42975.420057870368</v>
      </c>
    </row>
    <row r="7073" spans="1:6" x14ac:dyDescent="0.25">
      <c r="A7073" t="s">
        <v>8591</v>
      </c>
      <c r="B7073">
        <v>7325</v>
      </c>
      <c r="C7073">
        <v>2013</v>
      </c>
      <c r="D7073" t="s">
        <v>169</v>
      </c>
      <c r="E7073" s="1">
        <v>42992.012627314813</v>
      </c>
      <c r="F7073" s="1">
        <v>42992.012627314813</v>
      </c>
    </row>
    <row r="7074" spans="1:6" x14ac:dyDescent="0.25">
      <c r="A7074" t="s">
        <v>7406</v>
      </c>
      <c r="B7074">
        <v>6506</v>
      </c>
      <c r="E7074" s="1">
        <v>42975.420057870368</v>
      </c>
      <c r="F7074" s="1">
        <v>42975.420057870368</v>
      </c>
    </row>
    <row r="7075" spans="1:6" x14ac:dyDescent="0.25">
      <c r="A7075" t="s">
        <v>7407</v>
      </c>
      <c r="B7075">
        <v>6507</v>
      </c>
      <c r="E7075" s="1">
        <v>42975.420057870368</v>
      </c>
      <c r="F7075" s="1">
        <v>42975.420057870368</v>
      </c>
    </row>
    <row r="7076" spans="1:6" x14ac:dyDescent="0.25">
      <c r="A7076" t="s">
        <v>7408</v>
      </c>
      <c r="B7076">
        <v>6508</v>
      </c>
      <c r="E7076" s="1">
        <v>42975.420057870368</v>
      </c>
      <c r="F7076" s="1">
        <v>42975.420057870368</v>
      </c>
    </row>
    <row r="7077" spans="1:6" x14ac:dyDescent="0.25">
      <c r="A7077" t="s">
        <v>7409</v>
      </c>
      <c r="B7077">
        <v>6509</v>
      </c>
      <c r="E7077" s="1">
        <v>42975.420057870368</v>
      </c>
      <c r="F7077" s="1">
        <v>42975.420057870368</v>
      </c>
    </row>
    <row r="7078" spans="1:6" x14ac:dyDescent="0.25">
      <c r="A7078" t="s">
        <v>7410</v>
      </c>
      <c r="B7078">
        <v>6510</v>
      </c>
      <c r="E7078" s="1">
        <v>42975.420057870368</v>
      </c>
      <c r="F7078" s="1">
        <v>42975.420057870368</v>
      </c>
    </row>
    <row r="7079" spans="1:6" x14ac:dyDescent="0.25">
      <c r="A7079" t="s">
        <v>7411</v>
      </c>
      <c r="B7079">
        <v>6511</v>
      </c>
      <c r="E7079" s="1">
        <v>42975.420057870368</v>
      </c>
      <c r="F7079" s="1">
        <v>42975.420057870368</v>
      </c>
    </row>
    <row r="7080" spans="1:6" x14ac:dyDescent="0.25">
      <c r="A7080" t="s">
        <v>7412</v>
      </c>
      <c r="B7080">
        <v>6512</v>
      </c>
      <c r="E7080" s="1">
        <v>42975.420057870368</v>
      </c>
      <c r="F7080" s="1">
        <v>42975.420057870368</v>
      </c>
    </row>
    <row r="7081" spans="1:6" x14ac:dyDescent="0.25">
      <c r="A7081" t="s">
        <v>7413</v>
      </c>
      <c r="B7081">
        <v>6513</v>
      </c>
      <c r="E7081" s="1">
        <v>42975.420057870368</v>
      </c>
      <c r="F7081" s="1">
        <v>42975.420057870368</v>
      </c>
    </row>
    <row r="7082" spans="1:6" x14ac:dyDescent="0.25">
      <c r="A7082" t="s">
        <v>7414</v>
      </c>
      <c r="B7082">
        <v>6514</v>
      </c>
      <c r="E7082" s="1">
        <v>42975.420057870368</v>
      </c>
      <c r="F7082" s="1">
        <v>42975.420057870368</v>
      </c>
    </row>
    <row r="7083" spans="1:6" x14ac:dyDescent="0.25">
      <c r="A7083" t="s">
        <v>8273</v>
      </c>
      <c r="B7083">
        <v>19</v>
      </c>
      <c r="E7083" s="1">
        <v>42975.420046296298</v>
      </c>
      <c r="F7083" s="1">
        <v>42975.420046296298</v>
      </c>
    </row>
    <row r="7084" spans="1:6" x14ac:dyDescent="0.25">
      <c r="A7084" t="s">
        <v>8952</v>
      </c>
      <c r="B7084">
        <v>7535</v>
      </c>
      <c r="C7084">
        <v>2016</v>
      </c>
      <c r="D7084" t="s">
        <v>169</v>
      </c>
      <c r="E7084" s="1">
        <v>43002.969027777777</v>
      </c>
      <c r="F7084" s="1">
        <v>43002.969027777777</v>
      </c>
    </row>
    <row r="7085" spans="1:6" x14ac:dyDescent="0.25">
      <c r="A7085" t="s">
        <v>7415</v>
      </c>
      <c r="B7085">
        <v>6515</v>
      </c>
      <c r="E7085" s="1">
        <v>42975.420057870368</v>
      </c>
      <c r="F7085" s="1">
        <v>42975.420057870368</v>
      </c>
    </row>
    <row r="7086" spans="1:6" x14ac:dyDescent="0.25">
      <c r="A7086" t="s">
        <v>7416</v>
      </c>
      <c r="B7086">
        <v>6516</v>
      </c>
      <c r="E7086" s="1">
        <v>42975.420057870368</v>
      </c>
      <c r="F7086" s="1">
        <v>42975.420057870368</v>
      </c>
    </row>
    <row r="7087" spans="1:6" x14ac:dyDescent="0.25">
      <c r="A7087" t="s">
        <v>7417</v>
      </c>
      <c r="B7087">
        <v>6517</v>
      </c>
      <c r="E7087" s="1">
        <v>42975.420057870368</v>
      </c>
      <c r="F7087" s="1">
        <v>42975.420057870368</v>
      </c>
    </row>
    <row r="7088" spans="1:6" x14ac:dyDescent="0.25">
      <c r="A7088" t="s">
        <v>7418</v>
      </c>
      <c r="B7088">
        <v>6518</v>
      </c>
      <c r="E7088" s="1">
        <v>42975.420057870368</v>
      </c>
      <c r="F7088" s="1">
        <v>42975.420057870368</v>
      </c>
    </row>
    <row r="7089" spans="1:6" x14ac:dyDescent="0.25">
      <c r="A7089" t="s">
        <v>7419</v>
      </c>
      <c r="B7089">
        <v>6519</v>
      </c>
      <c r="E7089" s="1">
        <v>42975.420057870368</v>
      </c>
      <c r="F7089" s="1">
        <v>42975.420057870368</v>
      </c>
    </row>
    <row r="7090" spans="1:6" x14ac:dyDescent="0.25">
      <c r="A7090" t="s">
        <v>7420</v>
      </c>
      <c r="B7090">
        <v>6520</v>
      </c>
      <c r="E7090" s="1">
        <v>42975.420057870368</v>
      </c>
      <c r="F7090" s="1">
        <v>42975.420057870368</v>
      </c>
    </row>
    <row r="7091" spans="1:6" x14ac:dyDescent="0.25">
      <c r="A7091" t="s">
        <v>7421</v>
      </c>
      <c r="B7091">
        <v>6521</v>
      </c>
      <c r="E7091" s="1">
        <v>42975.420057870368</v>
      </c>
      <c r="F7091" s="1">
        <v>42975.420057870368</v>
      </c>
    </row>
    <row r="7092" spans="1:6" x14ac:dyDescent="0.25">
      <c r="A7092" t="s">
        <v>7422</v>
      </c>
      <c r="B7092">
        <v>6522</v>
      </c>
      <c r="E7092" s="1">
        <v>42975.420057870368</v>
      </c>
      <c r="F7092" s="1">
        <v>42975.420057870368</v>
      </c>
    </row>
    <row r="7093" spans="1:6" x14ac:dyDescent="0.25">
      <c r="A7093" t="s">
        <v>7423</v>
      </c>
      <c r="B7093">
        <v>6523</v>
      </c>
      <c r="E7093" s="1">
        <v>42975.420057870368</v>
      </c>
      <c r="F7093" s="1">
        <v>42975.420057870368</v>
      </c>
    </row>
    <row r="7094" spans="1:6" x14ac:dyDescent="0.25">
      <c r="A7094" t="s">
        <v>7424</v>
      </c>
      <c r="B7094">
        <v>6524</v>
      </c>
      <c r="E7094" s="1">
        <v>42975.420057870368</v>
      </c>
      <c r="F7094" s="1">
        <v>42975.420057870368</v>
      </c>
    </row>
    <row r="7095" spans="1:6" x14ac:dyDescent="0.25">
      <c r="A7095" t="s">
        <v>7425</v>
      </c>
      <c r="B7095">
        <v>6525</v>
      </c>
      <c r="E7095" s="1">
        <v>42975.420057870368</v>
      </c>
      <c r="F7095" s="1">
        <v>42975.420057870368</v>
      </c>
    </row>
    <row r="7096" spans="1:6" x14ac:dyDescent="0.25">
      <c r="A7096" t="s">
        <v>7426</v>
      </c>
      <c r="B7096">
        <v>6526</v>
      </c>
      <c r="E7096" s="1">
        <v>42975.420057870368</v>
      </c>
      <c r="F7096" s="1">
        <v>42975.420057870368</v>
      </c>
    </row>
    <row r="7097" spans="1:6" x14ac:dyDescent="0.25">
      <c r="A7097" t="s">
        <v>7427</v>
      </c>
      <c r="B7097">
        <v>6527</v>
      </c>
      <c r="E7097" s="1">
        <v>42975.420057870368</v>
      </c>
      <c r="F7097" s="1">
        <v>42975.420057870368</v>
      </c>
    </row>
    <row r="7098" spans="1:6" x14ac:dyDescent="0.25">
      <c r="A7098" t="s">
        <v>7428</v>
      </c>
      <c r="B7098">
        <v>6528</v>
      </c>
      <c r="E7098" s="1">
        <v>42975.420057870368</v>
      </c>
      <c r="F7098" s="1">
        <v>42975.420057870368</v>
      </c>
    </row>
    <row r="7099" spans="1:6" x14ac:dyDescent="0.25">
      <c r="A7099" t="s">
        <v>7429</v>
      </c>
      <c r="B7099">
        <v>6529</v>
      </c>
      <c r="E7099" s="1">
        <v>42975.420057870368</v>
      </c>
      <c r="F7099" s="1">
        <v>42975.420057870368</v>
      </c>
    </row>
    <row r="7100" spans="1:6" x14ac:dyDescent="0.25">
      <c r="A7100" t="s">
        <v>7430</v>
      </c>
      <c r="B7100">
        <v>6530</v>
      </c>
      <c r="E7100" s="1">
        <v>42975.420057870368</v>
      </c>
      <c r="F7100" s="1">
        <v>42975.420057870368</v>
      </c>
    </row>
    <row r="7101" spans="1:6" x14ac:dyDescent="0.25">
      <c r="A7101" t="s">
        <v>8652</v>
      </c>
      <c r="B7101">
        <v>7326</v>
      </c>
      <c r="C7101">
        <v>2011</v>
      </c>
      <c r="D7101" t="s">
        <v>169</v>
      </c>
      <c r="E7101" s="1">
        <v>42992.012627314813</v>
      </c>
      <c r="F7101" s="1">
        <v>42992.012627314813</v>
      </c>
    </row>
    <row r="7102" spans="1:6" x14ac:dyDescent="0.25">
      <c r="A7102" t="s">
        <v>8881</v>
      </c>
      <c r="B7102">
        <v>7536</v>
      </c>
      <c r="C7102">
        <v>2016</v>
      </c>
      <c r="D7102" t="s">
        <v>169</v>
      </c>
      <c r="E7102" s="1">
        <v>43002.969027777777</v>
      </c>
      <c r="F7102" s="1">
        <v>43002.969027777777</v>
      </c>
    </row>
    <row r="7103" spans="1:6" x14ac:dyDescent="0.25">
      <c r="A7103" t="s">
        <v>7431</v>
      </c>
      <c r="B7103">
        <v>6531</v>
      </c>
      <c r="E7103" s="1">
        <v>42975.420057870368</v>
      </c>
      <c r="F7103" s="1">
        <v>42975.420057870368</v>
      </c>
    </row>
    <row r="7104" spans="1:6" x14ac:dyDescent="0.25">
      <c r="A7104" t="s">
        <v>7432</v>
      </c>
      <c r="B7104">
        <v>6532</v>
      </c>
      <c r="E7104" s="1">
        <v>42975.420057870368</v>
      </c>
      <c r="F7104" s="1">
        <v>42975.420057870368</v>
      </c>
    </row>
    <row r="7105" spans="1:6" x14ac:dyDescent="0.25">
      <c r="A7105" t="s">
        <v>7433</v>
      </c>
      <c r="B7105">
        <v>6533</v>
      </c>
      <c r="E7105" s="1">
        <v>42975.420057870368</v>
      </c>
      <c r="F7105" s="1">
        <v>42975.420057870368</v>
      </c>
    </row>
    <row r="7106" spans="1:6" x14ac:dyDescent="0.25">
      <c r="A7106" t="s">
        <v>7434</v>
      </c>
      <c r="B7106">
        <v>6534</v>
      </c>
      <c r="E7106" s="1">
        <v>42975.420057870368</v>
      </c>
      <c r="F7106" s="1">
        <v>42975.420057870368</v>
      </c>
    </row>
    <row r="7107" spans="1:6" x14ac:dyDescent="0.25">
      <c r="A7107" t="s">
        <v>12</v>
      </c>
      <c r="B7107">
        <v>6535</v>
      </c>
      <c r="E7107" s="1">
        <v>42975.420057870368</v>
      </c>
      <c r="F7107" s="1">
        <v>42975.420057870368</v>
      </c>
    </row>
    <row r="7108" spans="1:6" x14ac:dyDescent="0.25">
      <c r="A7108" t="s">
        <v>7435</v>
      </c>
      <c r="B7108">
        <v>6536</v>
      </c>
      <c r="E7108" s="1">
        <v>42975.420057870368</v>
      </c>
      <c r="F7108" s="1">
        <v>42975.420057870368</v>
      </c>
    </row>
    <row r="7109" spans="1:6" x14ac:dyDescent="0.25">
      <c r="A7109" t="s">
        <v>7436</v>
      </c>
      <c r="B7109">
        <v>6537</v>
      </c>
      <c r="E7109" s="1">
        <v>42975.420057870368</v>
      </c>
      <c r="F7109" s="1">
        <v>42975.420057870368</v>
      </c>
    </row>
    <row r="7110" spans="1:6" x14ac:dyDescent="0.25">
      <c r="A7110" t="s">
        <v>7437</v>
      </c>
      <c r="B7110">
        <v>6538</v>
      </c>
      <c r="E7110" s="1">
        <v>42975.420057870368</v>
      </c>
      <c r="F7110" s="1">
        <v>42975.420057870368</v>
      </c>
    </row>
    <row r="7111" spans="1:6" x14ac:dyDescent="0.25">
      <c r="A7111" t="s">
        <v>7438</v>
      </c>
      <c r="B7111">
        <v>6539</v>
      </c>
      <c r="E7111" s="1">
        <v>42975.420057870368</v>
      </c>
      <c r="F7111" s="1">
        <v>42975.420057870368</v>
      </c>
    </row>
    <row r="7112" spans="1:6" x14ac:dyDescent="0.25">
      <c r="A7112" t="s">
        <v>7439</v>
      </c>
      <c r="B7112">
        <v>6540</v>
      </c>
      <c r="E7112" s="1">
        <v>42975.420057870368</v>
      </c>
      <c r="F7112" s="1">
        <v>42975.420057870368</v>
      </c>
    </row>
    <row r="7113" spans="1:6" x14ac:dyDescent="0.25">
      <c r="A7113" t="s">
        <v>7440</v>
      </c>
      <c r="B7113">
        <v>6541</v>
      </c>
      <c r="E7113" s="1">
        <v>42975.420057870368</v>
      </c>
      <c r="F7113" s="1">
        <v>42975.420057870368</v>
      </c>
    </row>
    <row r="7114" spans="1:6" x14ac:dyDescent="0.25">
      <c r="A7114" t="s">
        <v>7441</v>
      </c>
      <c r="B7114">
        <v>6542</v>
      </c>
      <c r="E7114" s="1">
        <v>42975.420057870368</v>
      </c>
      <c r="F7114" s="1">
        <v>42975.420057870368</v>
      </c>
    </row>
    <row r="7115" spans="1:6" x14ac:dyDescent="0.25">
      <c r="A7115" t="s">
        <v>7442</v>
      </c>
      <c r="B7115">
        <v>6543</v>
      </c>
      <c r="E7115" s="1">
        <v>42975.420057870368</v>
      </c>
      <c r="F7115" s="1">
        <v>42975.420057870368</v>
      </c>
    </row>
    <row r="7116" spans="1:6" x14ac:dyDescent="0.25">
      <c r="A7116" t="s">
        <v>7443</v>
      </c>
      <c r="B7116">
        <v>6544</v>
      </c>
      <c r="E7116" s="1">
        <v>42975.420057870368</v>
      </c>
      <c r="F7116" s="1">
        <v>42975.420057870368</v>
      </c>
    </row>
    <row r="7117" spans="1:6" x14ac:dyDescent="0.25">
      <c r="A7117" t="s">
        <v>8389</v>
      </c>
      <c r="B7117">
        <v>7109</v>
      </c>
      <c r="C7117">
        <v>2014</v>
      </c>
      <c r="D7117" t="s">
        <v>169</v>
      </c>
      <c r="E7117" s="1">
        <v>42990.545127314814</v>
      </c>
      <c r="F7117" s="1">
        <v>42990.545127314814</v>
      </c>
    </row>
    <row r="7118" spans="1:6" x14ac:dyDescent="0.25">
      <c r="A7118" t="s">
        <v>7444</v>
      </c>
      <c r="B7118">
        <v>6545</v>
      </c>
      <c r="E7118" s="1">
        <v>42975.420057870368</v>
      </c>
      <c r="F7118" s="1">
        <v>42975.420057870368</v>
      </c>
    </row>
    <row r="7119" spans="1:6" x14ac:dyDescent="0.25">
      <c r="A7119" t="s">
        <v>7445</v>
      </c>
      <c r="B7119">
        <v>6546</v>
      </c>
      <c r="E7119" s="1">
        <v>42975.420057870368</v>
      </c>
      <c r="F7119" s="1">
        <v>42975.420057870368</v>
      </c>
    </row>
    <row r="7120" spans="1:6" x14ac:dyDescent="0.25">
      <c r="A7120" t="s">
        <v>7446</v>
      </c>
      <c r="B7120">
        <v>6547</v>
      </c>
      <c r="E7120" s="1">
        <v>42975.420057870368</v>
      </c>
      <c r="F7120" s="1">
        <v>42975.420057870368</v>
      </c>
    </row>
    <row r="7121" spans="1:6" x14ac:dyDescent="0.25">
      <c r="A7121" t="s">
        <v>7447</v>
      </c>
      <c r="B7121">
        <v>6548</v>
      </c>
      <c r="E7121" s="1">
        <v>42975.420057870368</v>
      </c>
      <c r="F7121" s="1">
        <v>42975.420057870368</v>
      </c>
    </row>
    <row r="7122" spans="1:6" x14ac:dyDescent="0.25">
      <c r="A7122" t="s">
        <v>7448</v>
      </c>
      <c r="B7122">
        <v>6549</v>
      </c>
      <c r="E7122" s="1">
        <v>42975.420057870368</v>
      </c>
      <c r="F7122" s="1">
        <v>42975.420057870368</v>
      </c>
    </row>
    <row r="7123" spans="1:6" x14ac:dyDescent="0.25">
      <c r="A7123" t="s">
        <v>7449</v>
      </c>
      <c r="B7123">
        <v>6550</v>
      </c>
      <c r="E7123" s="1">
        <v>42975.420057870368</v>
      </c>
      <c r="F7123" s="1">
        <v>42975.420057870368</v>
      </c>
    </row>
    <row r="7124" spans="1:6" x14ac:dyDescent="0.25">
      <c r="A7124" t="s">
        <v>7450</v>
      </c>
      <c r="B7124">
        <v>6880</v>
      </c>
      <c r="E7124" s="1">
        <v>42982.055717592593</v>
      </c>
      <c r="F7124" s="1">
        <v>42982.055717592593</v>
      </c>
    </row>
    <row r="7125" spans="1:6" x14ac:dyDescent="0.25">
      <c r="A7125" t="s">
        <v>7451</v>
      </c>
      <c r="B7125">
        <v>6551</v>
      </c>
      <c r="E7125" s="1">
        <v>42975.420057870368</v>
      </c>
      <c r="F7125" s="1">
        <v>42975.420057870368</v>
      </c>
    </row>
    <row r="7126" spans="1:6" x14ac:dyDescent="0.25">
      <c r="A7126" t="s">
        <v>7452</v>
      </c>
      <c r="B7126">
        <v>6552</v>
      </c>
      <c r="E7126" s="1">
        <v>42975.420057870368</v>
      </c>
      <c r="F7126" s="1">
        <v>42975.420057870368</v>
      </c>
    </row>
    <row r="7127" spans="1:6" x14ac:dyDescent="0.25">
      <c r="A7127" t="s">
        <v>9319</v>
      </c>
      <c r="B7127">
        <v>7537</v>
      </c>
      <c r="C7127">
        <v>2015</v>
      </c>
      <c r="D7127" t="s">
        <v>169</v>
      </c>
      <c r="E7127" s="1">
        <v>43002.969027777777</v>
      </c>
      <c r="F7127" s="1">
        <v>43002.969027777777</v>
      </c>
    </row>
    <row r="7128" spans="1:6" x14ac:dyDescent="0.25">
      <c r="A7128" t="s">
        <v>7453</v>
      </c>
      <c r="B7128">
        <v>6553</v>
      </c>
      <c r="E7128" s="1">
        <v>42975.420057870368</v>
      </c>
      <c r="F7128" s="1">
        <v>42975.420057870368</v>
      </c>
    </row>
    <row r="7129" spans="1:6" x14ac:dyDescent="0.25">
      <c r="A7129" t="s">
        <v>8653</v>
      </c>
      <c r="B7129">
        <v>7327</v>
      </c>
      <c r="C7129">
        <v>2010</v>
      </c>
      <c r="D7129" t="s">
        <v>169</v>
      </c>
      <c r="E7129" s="1">
        <v>42992.012627314813</v>
      </c>
      <c r="F7129" s="1">
        <v>42992.012627314813</v>
      </c>
    </row>
    <row r="7130" spans="1:6" x14ac:dyDescent="0.25">
      <c r="A7130" t="s">
        <v>7454</v>
      </c>
      <c r="B7130">
        <v>6892</v>
      </c>
      <c r="E7130" s="1">
        <v>42982.055717592593</v>
      </c>
      <c r="F7130" s="1">
        <v>42982.055717592593</v>
      </c>
    </row>
    <row r="7131" spans="1:6" x14ac:dyDescent="0.25">
      <c r="A7131" t="s">
        <v>272</v>
      </c>
      <c r="B7131">
        <v>6554</v>
      </c>
      <c r="E7131" s="1">
        <v>42975.420057870368</v>
      </c>
      <c r="F7131" s="1">
        <v>42975.420057870368</v>
      </c>
    </row>
    <row r="7132" spans="1:6" x14ac:dyDescent="0.25">
      <c r="A7132" t="s">
        <v>7455</v>
      </c>
      <c r="B7132">
        <v>6555</v>
      </c>
      <c r="E7132" s="1">
        <v>42975.420057870368</v>
      </c>
      <c r="F7132" s="1">
        <v>42975.420057870368</v>
      </c>
    </row>
    <row r="7133" spans="1:6" x14ac:dyDescent="0.25">
      <c r="A7133" t="s">
        <v>7456</v>
      </c>
      <c r="B7133">
        <v>6556</v>
      </c>
      <c r="E7133" s="1">
        <v>42975.420057870368</v>
      </c>
      <c r="F7133" s="1">
        <v>42975.420057870368</v>
      </c>
    </row>
    <row r="7134" spans="1:6" x14ac:dyDescent="0.25">
      <c r="A7134" t="s">
        <v>8527</v>
      </c>
      <c r="B7134">
        <v>7145</v>
      </c>
      <c r="C7134">
        <v>2014</v>
      </c>
      <c r="D7134" t="s">
        <v>169</v>
      </c>
      <c r="E7134" s="1">
        <v>42990.945034722223</v>
      </c>
      <c r="F7134" s="1">
        <v>42990.945034722223</v>
      </c>
    </row>
    <row r="7135" spans="1:6" x14ac:dyDescent="0.25">
      <c r="A7135" t="s">
        <v>8399</v>
      </c>
      <c r="B7135">
        <v>7110</v>
      </c>
      <c r="C7135">
        <v>2016</v>
      </c>
      <c r="D7135" t="s">
        <v>169</v>
      </c>
      <c r="E7135" s="1">
        <v>42990.545127314814</v>
      </c>
      <c r="F7135" s="1">
        <v>42990.545127314814</v>
      </c>
    </row>
    <row r="7136" spans="1:6" x14ac:dyDescent="0.25">
      <c r="A7136" t="s">
        <v>7457</v>
      </c>
      <c r="B7136">
        <v>6557</v>
      </c>
      <c r="E7136" s="1">
        <v>42975.420057870368</v>
      </c>
      <c r="F7136" s="1">
        <v>42975.420057870368</v>
      </c>
    </row>
    <row r="7137" spans="1:6" x14ac:dyDescent="0.25">
      <c r="A7137" t="s">
        <v>7458</v>
      </c>
      <c r="B7137">
        <v>6558</v>
      </c>
      <c r="E7137" s="1">
        <v>42975.420057870368</v>
      </c>
      <c r="F7137" s="1">
        <v>42975.420057870368</v>
      </c>
    </row>
    <row r="7138" spans="1:6" x14ac:dyDescent="0.25">
      <c r="A7138" t="s">
        <v>7459</v>
      </c>
      <c r="B7138">
        <v>6559</v>
      </c>
      <c r="E7138" s="1">
        <v>42975.420057870368</v>
      </c>
      <c r="F7138" s="1">
        <v>42975.420057870368</v>
      </c>
    </row>
    <row r="7139" spans="1:6" x14ac:dyDescent="0.25">
      <c r="A7139" t="s">
        <v>8128</v>
      </c>
      <c r="B7139">
        <v>6973</v>
      </c>
      <c r="E7139" s="1">
        <v>42985.585543981484</v>
      </c>
      <c r="F7139" s="1">
        <v>42985.585543981484</v>
      </c>
    </row>
    <row r="7140" spans="1:6" x14ac:dyDescent="0.25">
      <c r="A7140" t="s">
        <v>7460</v>
      </c>
      <c r="B7140">
        <v>6560</v>
      </c>
      <c r="E7140" s="1">
        <v>42975.420057870368</v>
      </c>
      <c r="F7140" s="1">
        <v>42975.420057870368</v>
      </c>
    </row>
    <row r="7141" spans="1:6" x14ac:dyDescent="0.25">
      <c r="A7141" t="s">
        <v>212</v>
      </c>
      <c r="B7141">
        <v>6561</v>
      </c>
      <c r="E7141" s="1">
        <v>42975.420057870368</v>
      </c>
      <c r="F7141" s="1">
        <v>42975.420057870368</v>
      </c>
    </row>
    <row r="7142" spans="1:6" x14ac:dyDescent="0.25">
      <c r="A7142" t="s">
        <v>7461</v>
      </c>
      <c r="B7142">
        <v>6876</v>
      </c>
      <c r="E7142" s="1">
        <v>42982.055717592593</v>
      </c>
      <c r="F7142" s="1">
        <v>42982.055717592593</v>
      </c>
    </row>
    <row r="7143" spans="1:6" x14ac:dyDescent="0.25">
      <c r="A7143" t="s">
        <v>7462</v>
      </c>
      <c r="B7143">
        <v>6562</v>
      </c>
      <c r="E7143" s="1">
        <v>42975.420057870368</v>
      </c>
      <c r="F7143" s="1">
        <v>42975.420057870368</v>
      </c>
    </row>
    <row r="7144" spans="1:6" x14ac:dyDescent="0.25">
      <c r="A7144" t="s">
        <v>7463</v>
      </c>
      <c r="B7144">
        <v>6563</v>
      </c>
      <c r="E7144" s="1">
        <v>42975.420057870368</v>
      </c>
      <c r="F7144" s="1">
        <v>42975.420057870368</v>
      </c>
    </row>
    <row r="7145" spans="1:6" x14ac:dyDescent="0.25">
      <c r="A7145" t="s">
        <v>7464</v>
      </c>
      <c r="B7145">
        <v>6564</v>
      </c>
      <c r="E7145" s="1">
        <v>42975.420057870368</v>
      </c>
      <c r="F7145" s="1">
        <v>42975.420057870368</v>
      </c>
    </row>
    <row r="7146" spans="1:6" x14ac:dyDescent="0.25">
      <c r="A7146" t="s">
        <v>7465</v>
      </c>
      <c r="B7146">
        <v>6565</v>
      </c>
      <c r="E7146" s="1">
        <v>42975.420057870368</v>
      </c>
      <c r="F7146" s="1">
        <v>42975.420057870368</v>
      </c>
    </row>
    <row r="7147" spans="1:6" x14ac:dyDescent="0.25">
      <c r="A7147" t="s">
        <v>7466</v>
      </c>
      <c r="B7147">
        <v>6566</v>
      </c>
      <c r="E7147" s="1">
        <v>42975.420057870368</v>
      </c>
      <c r="F7147" s="1">
        <v>42975.420057870368</v>
      </c>
    </row>
    <row r="7148" spans="1:6" x14ac:dyDescent="0.25">
      <c r="A7148" t="s">
        <v>7467</v>
      </c>
      <c r="B7148">
        <v>6567</v>
      </c>
      <c r="E7148" s="1">
        <v>42975.420057870368</v>
      </c>
      <c r="F7148" s="1">
        <v>42975.420057870368</v>
      </c>
    </row>
    <row r="7149" spans="1:6" x14ac:dyDescent="0.25">
      <c r="A7149" t="s">
        <v>7468</v>
      </c>
      <c r="B7149">
        <v>6568</v>
      </c>
      <c r="E7149" s="1">
        <v>42975.420057870368</v>
      </c>
      <c r="F7149" s="1">
        <v>42975.420057870368</v>
      </c>
    </row>
    <row r="7150" spans="1:6" x14ac:dyDescent="0.25">
      <c r="A7150" t="s">
        <v>7469</v>
      </c>
      <c r="B7150">
        <v>6569</v>
      </c>
      <c r="E7150" s="1">
        <v>42975.420057870368</v>
      </c>
      <c r="F7150" s="1">
        <v>42975.420057870368</v>
      </c>
    </row>
    <row r="7151" spans="1:6" x14ac:dyDescent="0.25">
      <c r="A7151" t="s">
        <v>7470</v>
      </c>
      <c r="B7151">
        <v>6570</v>
      </c>
      <c r="E7151" s="1">
        <v>42975.420057870368</v>
      </c>
      <c r="F7151" s="1">
        <v>42975.420057870368</v>
      </c>
    </row>
    <row r="7152" spans="1:6" x14ac:dyDescent="0.25">
      <c r="A7152" t="s">
        <v>7471</v>
      </c>
      <c r="B7152">
        <v>6571</v>
      </c>
      <c r="E7152" s="1">
        <v>42975.420057870368</v>
      </c>
      <c r="F7152" s="1">
        <v>42975.420057870368</v>
      </c>
    </row>
    <row r="7153" spans="1:6" x14ac:dyDescent="0.25">
      <c r="A7153" t="s">
        <v>7472</v>
      </c>
      <c r="B7153">
        <v>6572</v>
      </c>
      <c r="E7153" s="1">
        <v>42975.420057870368</v>
      </c>
      <c r="F7153" s="1">
        <v>42975.420057870368</v>
      </c>
    </row>
    <row r="7154" spans="1:6" x14ac:dyDescent="0.25">
      <c r="A7154" t="s">
        <v>7473</v>
      </c>
      <c r="B7154">
        <v>6573</v>
      </c>
      <c r="E7154" s="1">
        <v>42975.420057870368</v>
      </c>
      <c r="F7154" s="1">
        <v>42975.420057870368</v>
      </c>
    </row>
    <row r="7155" spans="1:6" x14ac:dyDescent="0.25">
      <c r="A7155" t="s">
        <v>8204</v>
      </c>
      <c r="B7155">
        <v>6574</v>
      </c>
      <c r="E7155" s="1">
        <v>42975.420057870368</v>
      </c>
      <c r="F7155" s="1">
        <v>42975.420057870368</v>
      </c>
    </row>
    <row r="7156" spans="1:6" x14ac:dyDescent="0.25">
      <c r="A7156" t="s">
        <v>7474</v>
      </c>
      <c r="B7156">
        <v>6575</v>
      </c>
      <c r="E7156" s="1">
        <v>42975.420057870368</v>
      </c>
      <c r="F7156" s="1">
        <v>42975.420057870368</v>
      </c>
    </row>
    <row r="7157" spans="1:6" x14ac:dyDescent="0.25">
      <c r="A7157" t="s">
        <v>7475</v>
      </c>
      <c r="B7157">
        <v>6576</v>
      </c>
      <c r="E7157" s="1">
        <v>42975.420057870368</v>
      </c>
      <c r="F7157" s="1">
        <v>42975.420057870368</v>
      </c>
    </row>
    <row r="7158" spans="1:6" x14ac:dyDescent="0.25">
      <c r="A7158" t="s">
        <v>11</v>
      </c>
      <c r="B7158">
        <v>6577</v>
      </c>
      <c r="E7158" s="1">
        <v>42975.420057870368</v>
      </c>
      <c r="F7158" s="1">
        <v>42975.420057870368</v>
      </c>
    </row>
    <row r="7159" spans="1:6" x14ac:dyDescent="0.25">
      <c r="A7159" t="s">
        <v>7476</v>
      </c>
      <c r="B7159">
        <v>6578</v>
      </c>
      <c r="E7159" s="1">
        <v>42975.420057870368</v>
      </c>
      <c r="F7159" s="1">
        <v>42975.420057870368</v>
      </c>
    </row>
    <row r="7160" spans="1:6" x14ac:dyDescent="0.25">
      <c r="A7160" t="s">
        <v>8670</v>
      </c>
      <c r="B7160">
        <v>7328</v>
      </c>
      <c r="C7160">
        <v>2014</v>
      </c>
      <c r="D7160" t="s">
        <v>169</v>
      </c>
      <c r="E7160" s="1">
        <v>42992.012627314813</v>
      </c>
      <c r="F7160" s="1">
        <v>42992.012627314813</v>
      </c>
    </row>
    <row r="7161" spans="1:6" x14ac:dyDescent="0.25">
      <c r="A7161" t="s">
        <v>7477</v>
      </c>
      <c r="B7161">
        <v>6579</v>
      </c>
      <c r="E7161" s="1">
        <v>42975.420057870368</v>
      </c>
      <c r="F7161" s="1">
        <v>42975.420057870368</v>
      </c>
    </row>
    <row r="7162" spans="1:6" x14ac:dyDescent="0.25">
      <c r="A7162" t="s">
        <v>9335</v>
      </c>
      <c r="B7162">
        <v>7538</v>
      </c>
      <c r="C7162">
        <v>2015</v>
      </c>
      <c r="D7162" t="s">
        <v>169</v>
      </c>
      <c r="E7162" s="1">
        <v>43002.969027777777</v>
      </c>
      <c r="F7162" s="1">
        <v>43002.969027777777</v>
      </c>
    </row>
    <row r="7163" spans="1:6" x14ac:dyDescent="0.25">
      <c r="A7163" t="s">
        <v>8571</v>
      </c>
      <c r="B7163">
        <v>7329</v>
      </c>
      <c r="C7163">
        <v>2014</v>
      </c>
      <c r="D7163" t="s">
        <v>169</v>
      </c>
      <c r="E7163" s="1">
        <v>42992.012627314813</v>
      </c>
      <c r="F7163" s="1">
        <v>42992.012627314813</v>
      </c>
    </row>
    <row r="7164" spans="1:6" x14ac:dyDescent="0.25">
      <c r="A7164" t="s">
        <v>7478</v>
      </c>
      <c r="B7164">
        <v>6580</v>
      </c>
      <c r="E7164" s="1">
        <v>42975.420057870368</v>
      </c>
      <c r="F7164" s="1">
        <v>42975.420057870368</v>
      </c>
    </row>
    <row r="7165" spans="1:6" x14ac:dyDescent="0.25">
      <c r="A7165" t="s">
        <v>7479</v>
      </c>
      <c r="B7165">
        <v>6581</v>
      </c>
      <c r="E7165" s="1">
        <v>42975.420057870368</v>
      </c>
      <c r="F7165" s="1">
        <v>42975.420057870368</v>
      </c>
    </row>
    <row r="7166" spans="1:6" x14ac:dyDescent="0.25">
      <c r="A7166" t="s">
        <v>7480</v>
      </c>
      <c r="B7166">
        <v>6582</v>
      </c>
      <c r="E7166" s="1">
        <v>42975.420057870368</v>
      </c>
      <c r="F7166" s="1">
        <v>42975.420057870368</v>
      </c>
    </row>
    <row r="7167" spans="1:6" x14ac:dyDescent="0.25">
      <c r="A7167" t="s">
        <v>7481</v>
      </c>
      <c r="B7167">
        <v>6583</v>
      </c>
      <c r="E7167" s="1">
        <v>42975.420057870368</v>
      </c>
      <c r="F7167" s="1">
        <v>42975.420057870368</v>
      </c>
    </row>
    <row r="7168" spans="1:6" x14ac:dyDescent="0.25">
      <c r="A7168" t="s">
        <v>7482</v>
      </c>
      <c r="B7168">
        <v>6584</v>
      </c>
      <c r="E7168" s="1">
        <v>42975.420057870368</v>
      </c>
      <c r="F7168" s="1">
        <v>42975.420057870368</v>
      </c>
    </row>
    <row r="7169" spans="1:6" x14ac:dyDescent="0.25">
      <c r="A7169" t="s">
        <v>7483</v>
      </c>
      <c r="B7169">
        <v>6585</v>
      </c>
      <c r="E7169" s="1">
        <v>42975.420057870368</v>
      </c>
      <c r="F7169" s="1">
        <v>42975.420057870368</v>
      </c>
    </row>
    <row r="7170" spans="1:6" x14ac:dyDescent="0.25">
      <c r="A7170" t="s">
        <v>7484</v>
      </c>
      <c r="B7170">
        <v>6586</v>
      </c>
      <c r="E7170" s="1">
        <v>42975.420057870368</v>
      </c>
      <c r="F7170" s="1">
        <v>42975.420057870368</v>
      </c>
    </row>
    <row r="7171" spans="1:6" x14ac:dyDescent="0.25">
      <c r="A7171" t="s">
        <v>7485</v>
      </c>
      <c r="B7171">
        <v>6587</v>
      </c>
      <c r="E7171" s="1">
        <v>42975.420057870368</v>
      </c>
      <c r="F7171" s="1">
        <v>42975.420057870368</v>
      </c>
    </row>
    <row r="7172" spans="1:6" x14ac:dyDescent="0.25">
      <c r="A7172" t="s">
        <v>7486</v>
      </c>
      <c r="B7172">
        <v>6588</v>
      </c>
      <c r="E7172" s="1">
        <v>42975.420057870368</v>
      </c>
      <c r="F7172" s="1">
        <v>42975.420057870368</v>
      </c>
    </row>
    <row r="7173" spans="1:6" x14ac:dyDescent="0.25">
      <c r="A7173" t="s">
        <v>7487</v>
      </c>
      <c r="B7173">
        <v>6589</v>
      </c>
      <c r="E7173" s="1">
        <v>42975.420057870368</v>
      </c>
      <c r="F7173" s="1">
        <v>42975.420057870368</v>
      </c>
    </row>
    <row r="7174" spans="1:6" x14ac:dyDescent="0.25">
      <c r="A7174" t="s">
        <v>7488</v>
      </c>
      <c r="B7174">
        <v>6590</v>
      </c>
      <c r="E7174" s="1">
        <v>42975.420057870368</v>
      </c>
      <c r="F7174" s="1">
        <v>42975.420057870368</v>
      </c>
    </row>
    <row r="7175" spans="1:6" x14ac:dyDescent="0.25">
      <c r="A7175" t="s">
        <v>7489</v>
      </c>
      <c r="B7175">
        <v>6591</v>
      </c>
      <c r="E7175" s="1">
        <v>42975.420057870368</v>
      </c>
      <c r="F7175" s="1">
        <v>42975.420057870368</v>
      </c>
    </row>
    <row r="7176" spans="1:6" x14ac:dyDescent="0.25">
      <c r="A7176" t="s">
        <v>9253</v>
      </c>
      <c r="B7176">
        <v>7539</v>
      </c>
      <c r="C7176">
        <v>2011</v>
      </c>
      <c r="D7176" t="s">
        <v>169</v>
      </c>
      <c r="E7176" s="1">
        <v>43002.969027777777</v>
      </c>
      <c r="F7176" s="1">
        <v>43002.969027777777</v>
      </c>
    </row>
    <row r="7177" spans="1:6" x14ac:dyDescent="0.25">
      <c r="A7177" t="s">
        <v>7490</v>
      </c>
      <c r="B7177">
        <v>6592</v>
      </c>
      <c r="E7177" s="1">
        <v>42975.420057870368</v>
      </c>
      <c r="F7177" s="1">
        <v>42975.420057870368</v>
      </c>
    </row>
    <row r="7178" spans="1:6" x14ac:dyDescent="0.25">
      <c r="A7178" t="s">
        <v>7491</v>
      </c>
      <c r="B7178">
        <v>6883</v>
      </c>
      <c r="E7178" s="1">
        <v>42982.055717592593</v>
      </c>
      <c r="F7178" s="1">
        <v>42982.055717592593</v>
      </c>
    </row>
    <row r="7179" spans="1:6" x14ac:dyDescent="0.25">
      <c r="A7179" t="s">
        <v>8576</v>
      </c>
      <c r="B7179">
        <v>7330</v>
      </c>
      <c r="C7179">
        <v>2011</v>
      </c>
      <c r="D7179" t="s">
        <v>169</v>
      </c>
      <c r="E7179" s="1">
        <v>42992.012627314813</v>
      </c>
      <c r="F7179" s="1">
        <v>42992.012627314813</v>
      </c>
    </row>
    <row r="7180" spans="1:6" x14ac:dyDescent="0.25">
      <c r="A7180" t="s">
        <v>8885</v>
      </c>
      <c r="B7180">
        <v>7540</v>
      </c>
      <c r="C7180">
        <v>2016</v>
      </c>
      <c r="D7180" t="s">
        <v>169</v>
      </c>
      <c r="E7180" s="1">
        <v>43002.969027777777</v>
      </c>
      <c r="F7180" s="1">
        <v>43002.969027777777</v>
      </c>
    </row>
    <row r="7181" spans="1:6" x14ac:dyDescent="0.25">
      <c r="A7181" t="s">
        <v>7492</v>
      </c>
      <c r="B7181">
        <v>6593</v>
      </c>
      <c r="C7181">
        <v>1995</v>
      </c>
      <c r="E7181" s="1">
        <v>42975.420057870368</v>
      </c>
      <c r="F7181" s="1">
        <v>42975.420057870368</v>
      </c>
    </row>
    <row r="7182" spans="1:6" x14ac:dyDescent="0.25">
      <c r="A7182" t="s">
        <v>7493</v>
      </c>
      <c r="B7182">
        <v>6594</v>
      </c>
      <c r="C7182">
        <v>2010</v>
      </c>
      <c r="E7182" s="1">
        <v>42975.420057870368</v>
      </c>
      <c r="F7182" s="1">
        <v>42975.420057870368</v>
      </c>
    </row>
    <row r="7183" spans="1:6" x14ac:dyDescent="0.25">
      <c r="A7183" t="s">
        <v>7494</v>
      </c>
      <c r="B7183">
        <v>6595</v>
      </c>
      <c r="E7183" s="1">
        <v>42975.420057870368</v>
      </c>
      <c r="F7183" s="1">
        <v>42975.420057870368</v>
      </c>
    </row>
    <row r="7184" spans="1:6" x14ac:dyDescent="0.25">
      <c r="A7184" t="s">
        <v>7495</v>
      </c>
      <c r="B7184">
        <v>6596</v>
      </c>
      <c r="E7184" s="1">
        <v>42975.420057870368</v>
      </c>
      <c r="F7184" s="1">
        <v>42975.420057870368</v>
      </c>
    </row>
    <row r="7185" spans="1:6" x14ac:dyDescent="0.25">
      <c r="A7185" t="s">
        <v>8668</v>
      </c>
      <c r="B7185">
        <v>7331</v>
      </c>
      <c r="C7185">
        <v>2014</v>
      </c>
      <c r="D7185" t="s">
        <v>169</v>
      </c>
      <c r="E7185" s="1">
        <v>42992.012627314813</v>
      </c>
      <c r="F7185" s="1">
        <v>42992.012627314813</v>
      </c>
    </row>
    <row r="7186" spans="1:6" x14ac:dyDescent="0.25">
      <c r="A7186" t="s">
        <v>8597</v>
      </c>
      <c r="B7186">
        <v>7332</v>
      </c>
      <c r="C7186">
        <v>2012</v>
      </c>
      <c r="D7186" t="s">
        <v>169</v>
      </c>
      <c r="E7186" s="1">
        <v>42992.012627314813</v>
      </c>
      <c r="F7186" s="1">
        <v>42992.012627314813</v>
      </c>
    </row>
    <row r="7187" spans="1:6" x14ac:dyDescent="0.25">
      <c r="A7187" t="s">
        <v>7496</v>
      </c>
      <c r="B7187">
        <v>6870</v>
      </c>
      <c r="E7187" s="1">
        <v>42982.055717592593</v>
      </c>
      <c r="F7187" s="1">
        <v>42982.055717592593</v>
      </c>
    </row>
    <row r="7188" spans="1:6" x14ac:dyDescent="0.25">
      <c r="A7188" t="s">
        <v>8598</v>
      </c>
      <c r="B7188">
        <v>7333</v>
      </c>
      <c r="D7188" t="s">
        <v>169</v>
      </c>
      <c r="E7188" s="1">
        <v>42992.012627314813</v>
      </c>
      <c r="F7188" s="1">
        <v>42992.012627314813</v>
      </c>
    </row>
    <row r="7189" spans="1:6" x14ac:dyDescent="0.25">
      <c r="A7189" t="s">
        <v>8256</v>
      </c>
      <c r="B7189">
        <v>6989</v>
      </c>
      <c r="C7189">
        <v>2012</v>
      </c>
      <c r="E7189" s="1">
        <v>42985.645046296297</v>
      </c>
      <c r="F7189" s="1">
        <v>42985.645046296297</v>
      </c>
    </row>
    <row r="7190" spans="1:6" x14ac:dyDescent="0.25">
      <c r="A7190" t="s">
        <v>9269</v>
      </c>
      <c r="B7190">
        <v>7541</v>
      </c>
      <c r="C7190">
        <v>2015</v>
      </c>
      <c r="D7190" t="s">
        <v>169</v>
      </c>
      <c r="E7190" s="1">
        <v>43002.969027777777</v>
      </c>
      <c r="F7190" s="1">
        <v>43002.969027777777</v>
      </c>
    </row>
    <row r="7191" spans="1:6" x14ac:dyDescent="0.25">
      <c r="A7191" t="s">
        <v>9257</v>
      </c>
      <c r="B7191">
        <v>7542</v>
      </c>
      <c r="C7191">
        <v>2013</v>
      </c>
      <c r="D7191" t="s">
        <v>169</v>
      </c>
      <c r="E7191" s="1">
        <v>43002.969027777777</v>
      </c>
      <c r="F7191" s="1">
        <v>43002.969027777777</v>
      </c>
    </row>
    <row r="7192" spans="1:6" x14ac:dyDescent="0.25">
      <c r="A7192" t="s">
        <v>7497</v>
      </c>
      <c r="B7192">
        <v>6597</v>
      </c>
      <c r="E7192" s="1">
        <v>42975.420057870368</v>
      </c>
      <c r="F7192" s="1">
        <v>42975.420057870368</v>
      </c>
    </row>
    <row r="7193" spans="1:6" x14ac:dyDescent="0.25">
      <c r="A7193" t="s">
        <v>7498</v>
      </c>
      <c r="B7193">
        <v>6874</v>
      </c>
      <c r="E7193" s="1">
        <v>42982.055717592593</v>
      </c>
      <c r="F7193" s="1">
        <v>42982.055717592593</v>
      </c>
    </row>
    <row r="7194" spans="1:6" x14ac:dyDescent="0.25">
      <c r="A7194" t="s">
        <v>9112</v>
      </c>
      <c r="B7194">
        <v>7543</v>
      </c>
      <c r="C7194">
        <v>2016</v>
      </c>
      <c r="D7194" t="s">
        <v>169</v>
      </c>
      <c r="E7194" s="1">
        <v>43002.969027777777</v>
      </c>
      <c r="F7194" s="1">
        <v>43002.969027777777</v>
      </c>
    </row>
    <row r="7195" spans="1:6" x14ac:dyDescent="0.25">
      <c r="A7195" t="s">
        <v>7499</v>
      </c>
      <c r="B7195">
        <v>6598</v>
      </c>
      <c r="E7195" s="1">
        <v>42975.420057870368</v>
      </c>
      <c r="F7195" s="1">
        <v>42975.420057870368</v>
      </c>
    </row>
    <row r="7196" spans="1:6" x14ac:dyDescent="0.25">
      <c r="A7196" t="s">
        <v>7500</v>
      </c>
      <c r="B7196">
        <v>6599</v>
      </c>
      <c r="E7196" s="1">
        <v>42975.420057870368</v>
      </c>
      <c r="F7196" s="1">
        <v>42975.420057870368</v>
      </c>
    </row>
    <row r="7197" spans="1:6" x14ac:dyDescent="0.25">
      <c r="A7197" t="s">
        <v>8181</v>
      </c>
      <c r="B7197">
        <v>6974</v>
      </c>
      <c r="E7197" s="1">
        <v>42985.585543981484</v>
      </c>
      <c r="F7197" s="1">
        <v>42985.585543981484</v>
      </c>
    </row>
    <row r="7198" spans="1:6" x14ac:dyDescent="0.25">
      <c r="A7198" t="s">
        <v>7501</v>
      </c>
      <c r="B7198">
        <v>6600</v>
      </c>
      <c r="E7198" s="1">
        <v>42975.420057870368</v>
      </c>
      <c r="F7198" s="1">
        <v>42975.420057870368</v>
      </c>
    </row>
    <row r="7199" spans="1:6" x14ac:dyDescent="0.25">
      <c r="A7199" t="s">
        <v>7502</v>
      </c>
      <c r="B7199">
        <v>6601</v>
      </c>
      <c r="E7199" s="1">
        <v>42975.420057870368</v>
      </c>
      <c r="F7199" s="1">
        <v>42975.420057870368</v>
      </c>
    </row>
    <row r="7200" spans="1:6" x14ac:dyDescent="0.25">
      <c r="A7200" t="s">
        <v>7503</v>
      </c>
      <c r="B7200">
        <v>6602</v>
      </c>
      <c r="E7200" s="1">
        <v>42975.420057870368</v>
      </c>
      <c r="F7200" s="1">
        <v>42975.420057870368</v>
      </c>
    </row>
    <row r="7201" spans="1:6" x14ac:dyDescent="0.25">
      <c r="A7201" t="s">
        <v>7504</v>
      </c>
      <c r="B7201">
        <v>6603</v>
      </c>
      <c r="E7201" s="1">
        <v>42975.420057870368</v>
      </c>
      <c r="F7201" s="1">
        <v>42975.420057870368</v>
      </c>
    </row>
    <row r="7202" spans="1:6" x14ac:dyDescent="0.25">
      <c r="A7202" t="s">
        <v>7505</v>
      </c>
      <c r="B7202">
        <v>6611</v>
      </c>
      <c r="E7202" s="1">
        <v>42975.420057870368</v>
      </c>
      <c r="F7202" s="1">
        <v>42975.420057870368</v>
      </c>
    </row>
    <row r="7203" spans="1:6" x14ac:dyDescent="0.25">
      <c r="A7203" t="s">
        <v>7506</v>
      </c>
      <c r="B7203">
        <v>6612</v>
      </c>
      <c r="E7203" s="1">
        <v>42975.420057870368</v>
      </c>
      <c r="F7203" s="1">
        <v>42975.420057870368</v>
      </c>
    </row>
    <row r="7204" spans="1:6" x14ac:dyDescent="0.25">
      <c r="A7204" t="s">
        <v>7507</v>
      </c>
      <c r="B7204">
        <v>6613</v>
      </c>
      <c r="E7204" s="1">
        <v>42975.420057870368</v>
      </c>
      <c r="F7204" s="1">
        <v>42975.420057870368</v>
      </c>
    </row>
    <row r="7205" spans="1:6" x14ac:dyDescent="0.25">
      <c r="A7205" t="s">
        <v>7508</v>
      </c>
      <c r="B7205">
        <v>6614</v>
      </c>
      <c r="E7205" s="1">
        <v>42975.420057870368</v>
      </c>
      <c r="F7205" s="1">
        <v>42975.420057870368</v>
      </c>
    </row>
    <row r="7206" spans="1:6" x14ac:dyDescent="0.25">
      <c r="A7206" t="s">
        <v>7509</v>
      </c>
      <c r="B7206">
        <v>6615</v>
      </c>
      <c r="E7206" s="1">
        <v>42975.420057870368</v>
      </c>
      <c r="F7206" s="1">
        <v>42975.420057870368</v>
      </c>
    </row>
    <row r="7207" spans="1:6" x14ac:dyDescent="0.25">
      <c r="A7207" t="s">
        <v>7510</v>
      </c>
      <c r="B7207">
        <v>6616</v>
      </c>
      <c r="E7207" s="1">
        <v>42975.420057870368</v>
      </c>
      <c r="F7207" s="1">
        <v>42975.420057870368</v>
      </c>
    </row>
    <row r="7208" spans="1:6" x14ac:dyDescent="0.25">
      <c r="A7208" t="s">
        <v>7511</v>
      </c>
      <c r="B7208">
        <v>6617</v>
      </c>
      <c r="E7208" s="1">
        <v>42975.420057870368</v>
      </c>
      <c r="F7208" s="1">
        <v>42975.420057870368</v>
      </c>
    </row>
    <row r="7209" spans="1:6" x14ac:dyDescent="0.25">
      <c r="A7209" t="s">
        <v>7512</v>
      </c>
      <c r="B7209">
        <v>6618</v>
      </c>
      <c r="E7209" s="1">
        <v>42975.420057870368</v>
      </c>
      <c r="F7209" s="1">
        <v>42975.420057870368</v>
      </c>
    </row>
    <row r="7210" spans="1:6" x14ac:dyDescent="0.25">
      <c r="A7210" t="s">
        <v>7513</v>
      </c>
      <c r="B7210">
        <v>6619</v>
      </c>
      <c r="E7210" s="1">
        <v>42975.420057870368</v>
      </c>
      <c r="F7210" s="1">
        <v>42975.420057870368</v>
      </c>
    </row>
    <row r="7211" spans="1:6" x14ac:dyDescent="0.25">
      <c r="A7211" t="s">
        <v>7514</v>
      </c>
      <c r="B7211">
        <v>6604</v>
      </c>
      <c r="E7211" s="1">
        <v>42975.420057870368</v>
      </c>
      <c r="F7211" s="1">
        <v>42975.420057870368</v>
      </c>
    </row>
    <row r="7212" spans="1:6" x14ac:dyDescent="0.25">
      <c r="A7212" t="s">
        <v>7515</v>
      </c>
      <c r="B7212">
        <v>6605</v>
      </c>
      <c r="E7212" s="1">
        <v>42975.420057870368</v>
      </c>
      <c r="F7212" s="1">
        <v>42975.420057870368</v>
      </c>
    </row>
    <row r="7213" spans="1:6" x14ac:dyDescent="0.25">
      <c r="A7213" t="s">
        <v>7516</v>
      </c>
      <c r="B7213">
        <v>6606</v>
      </c>
      <c r="E7213" s="1">
        <v>42975.420057870368</v>
      </c>
      <c r="F7213" s="1">
        <v>42975.420057870368</v>
      </c>
    </row>
    <row r="7214" spans="1:6" x14ac:dyDescent="0.25">
      <c r="A7214" t="s">
        <v>7517</v>
      </c>
      <c r="B7214">
        <v>6607</v>
      </c>
      <c r="E7214" s="1">
        <v>42975.420057870368</v>
      </c>
      <c r="F7214" s="1">
        <v>42975.420057870368</v>
      </c>
    </row>
    <row r="7215" spans="1:6" x14ac:dyDescent="0.25">
      <c r="A7215" t="s">
        <v>7518</v>
      </c>
      <c r="B7215">
        <v>6608</v>
      </c>
      <c r="E7215" s="1">
        <v>42975.420057870368</v>
      </c>
      <c r="F7215" s="1">
        <v>42975.420057870368</v>
      </c>
    </row>
    <row r="7216" spans="1:6" x14ac:dyDescent="0.25">
      <c r="A7216" t="s">
        <v>7519</v>
      </c>
      <c r="B7216">
        <v>6609</v>
      </c>
      <c r="E7216" s="1">
        <v>42975.420057870368</v>
      </c>
      <c r="F7216" s="1">
        <v>42975.420057870368</v>
      </c>
    </row>
    <row r="7217" spans="1:6" x14ac:dyDescent="0.25">
      <c r="A7217" t="s">
        <v>7520</v>
      </c>
      <c r="B7217">
        <v>6610</v>
      </c>
      <c r="E7217" s="1">
        <v>42975.420057870368</v>
      </c>
      <c r="F7217" s="1">
        <v>42975.420057870368</v>
      </c>
    </row>
    <row r="7218" spans="1:6" x14ac:dyDescent="0.25">
      <c r="A7218" t="s">
        <v>7521</v>
      </c>
      <c r="B7218">
        <v>6621</v>
      </c>
      <c r="E7218" s="1">
        <v>42975.420057870368</v>
      </c>
      <c r="F7218" s="1">
        <v>42975.420057870368</v>
      </c>
    </row>
    <row r="7219" spans="1:6" x14ac:dyDescent="0.25">
      <c r="A7219" t="s">
        <v>7522</v>
      </c>
      <c r="B7219">
        <v>6622</v>
      </c>
      <c r="E7219" s="1">
        <v>42975.420057870368</v>
      </c>
      <c r="F7219" s="1">
        <v>42975.420057870368</v>
      </c>
    </row>
    <row r="7220" spans="1:6" x14ac:dyDescent="0.25">
      <c r="A7220" t="s">
        <v>7523</v>
      </c>
      <c r="B7220">
        <v>6623</v>
      </c>
      <c r="E7220" s="1">
        <v>42975.420057870368</v>
      </c>
      <c r="F7220" s="1">
        <v>42975.420057870368</v>
      </c>
    </row>
    <row r="7221" spans="1:6" x14ac:dyDescent="0.25">
      <c r="A7221" t="s">
        <v>8645</v>
      </c>
      <c r="B7221">
        <v>7334</v>
      </c>
      <c r="C7221">
        <v>2011</v>
      </c>
      <c r="D7221" t="s">
        <v>169</v>
      </c>
      <c r="E7221" s="1">
        <v>42992.012627314813</v>
      </c>
      <c r="F7221" s="1">
        <v>42992.012627314813</v>
      </c>
    </row>
    <row r="7222" spans="1:6" x14ac:dyDescent="0.25">
      <c r="A7222" t="s">
        <v>7524</v>
      </c>
      <c r="B7222">
        <v>6624</v>
      </c>
      <c r="E7222" s="1">
        <v>42975.420057870368</v>
      </c>
      <c r="F7222" s="1">
        <v>42975.420057870368</v>
      </c>
    </row>
    <row r="7223" spans="1:6" x14ac:dyDescent="0.25">
      <c r="A7223" t="s">
        <v>7525</v>
      </c>
      <c r="B7223">
        <v>6625</v>
      </c>
      <c r="E7223" s="1">
        <v>42975.420057870368</v>
      </c>
      <c r="F7223" s="1">
        <v>42975.420057870368</v>
      </c>
    </row>
    <row r="7224" spans="1:6" x14ac:dyDescent="0.25">
      <c r="A7224" t="s">
        <v>7526</v>
      </c>
      <c r="B7224">
        <v>6626</v>
      </c>
      <c r="E7224" s="1">
        <v>42975.420057870368</v>
      </c>
      <c r="F7224" s="1">
        <v>42975.420057870368</v>
      </c>
    </row>
    <row r="7225" spans="1:6" x14ac:dyDescent="0.25">
      <c r="A7225" t="s">
        <v>7527</v>
      </c>
      <c r="B7225">
        <v>6627</v>
      </c>
      <c r="E7225" s="1">
        <v>42975.420057870368</v>
      </c>
      <c r="F7225" s="1">
        <v>42975.420057870368</v>
      </c>
    </row>
    <row r="7226" spans="1:6" x14ac:dyDescent="0.25">
      <c r="A7226" t="s">
        <v>7528</v>
      </c>
      <c r="B7226">
        <v>6620</v>
      </c>
      <c r="E7226" s="1">
        <v>42975.420057870368</v>
      </c>
      <c r="F7226" s="1">
        <v>42975.420057870368</v>
      </c>
    </row>
    <row r="7227" spans="1:6" x14ac:dyDescent="0.25">
      <c r="A7227" t="s">
        <v>7529</v>
      </c>
      <c r="B7227">
        <v>6628</v>
      </c>
      <c r="E7227" s="1">
        <v>42975.420057870368</v>
      </c>
      <c r="F7227" s="1">
        <v>42975.420057870368</v>
      </c>
    </row>
    <row r="7228" spans="1:6" x14ac:dyDescent="0.25">
      <c r="A7228" t="s">
        <v>7530</v>
      </c>
      <c r="B7228">
        <v>6629</v>
      </c>
      <c r="E7228" s="1">
        <v>42975.420057870368</v>
      </c>
      <c r="F7228" s="1">
        <v>42975.420057870368</v>
      </c>
    </row>
    <row r="7229" spans="1:6" x14ac:dyDescent="0.25">
      <c r="A7229" t="s">
        <v>7531</v>
      </c>
      <c r="B7229">
        <v>6630</v>
      </c>
      <c r="E7229" s="1">
        <v>42975.420057870368</v>
      </c>
      <c r="F7229" s="1">
        <v>42975.420057870368</v>
      </c>
    </row>
    <row r="7230" spans="1:6" x14ac:dyDescent="0.25">
      <c r="A7230" t="s">
        <v>7532</v>
      </c>
      <c r="B7230">
        <v>6631</v>
      </c>
      <c r="E7230" s="1">
        <v>42975.420057870368</v>
      </c>
      <c r="F7230" s="1">
        <v>42975.420057870368</v>
      </c>
    </row>
    <row r="7231" spans="1:6" x14ac:dyDescent="0.25">
      <c r="A7231" t="s">
        <v>7533</v>
      </c>
      <c r="B7231">
        <v>6632</v>
      </c>
      <c r="E7231" s="1">
        <v>42975.420057870368</v>
      </c>
      <c r="F7231" s="1">
        <v>42975.420057870368</v>
      </c>
    </row>
    <row r="7232" spans="1:6" x14ac:dyDescent="0.25">
      <c r="A7232" t="s">
        <v>7534</v>
      </c>
      <c r="B7232">
        <v>6633</v>
      </c>
      <c r="E7232" s="1">
        <v>42975.420057870368</v>
      </c>
      <c r="F7232" s="1">
        <v>42975.420057870368</v>
      </c>
    </row>
    <row r="7233" spans="1:6" x14ac:dyDescent="0.25">
      <c r="A7233" t="s">
        <v>7535</v>
      </c>
      <c r="B7233">
        <v>6634</v>
      </c>
      <c r="E7233" s="1">
        <v>42975.420057870368</v>
      </c>
      <c r="F7233" s="1">
        <v>42975.420057870368</v>
      </c>
    </row>
    <row r="7234" spans="1:6" x14ac:dyDescent="0.25">
      <c r="A7234" t="s">
        <v>7536</v>
      </c>
      <c r="B7234">
        <v>6635</v>
      </c>
      <c r="E7234" s="1">
        <v>42975.420057870368</v>
      </c>
      <c r="F7234" s="1">
        <v>42975.420057870368</v>
      </c>
    </row>
    <row r="7235" spans="1:6" x14ac:dyDescent="0.25">
      <c r="A7235" t="s">
        <v>7537</v>
      </c>
      <c r="B7235">
        <v>6636</v>
      </c>
      <c r="E7235" s="1">
        <v>42975.420057870368</v>
      </c>
      <c r="F7235" s="1">
        <v>42975.420057870368</v>
      </c>
    </row>
    <row r="7236" spans="1:6" x14ac:dyDescent="0.25">
      <c r="A7236" t="s">
        <v>7538</v>
      </c>
      <c r="B7236">
        <v>6637</v>
      </c>
      <c r="E7236" s="1">
        <v>42975.420057870368</v>
      </c>
      <c r="F7236" s="1">
        <v>42975.420057870368</v>
      </c>
    </row>
    <row r="7237" spans="1:6" x14ac:dyDescent="0.25">
      <c r="A7237" t="s">
        <v>7539</v>
      </c>
      <c r="B7237">
        <v>6638</v>
      </c>
      <c r="E7237" s="1">
        <v>42975.420057870368</v>
      </c>
      <c r="F7237" s="1">
        <v>42975.420057870368</v>
      </c>
    </row>
    <row r="7238" spans="1:6" x14ac:dyDescent="0.25">
      <c r="A7238" t="s">
        <v>7540</v>
      </c>
      <c r="B7238">
        <v>6639</v>
      </c>
      <c r="E7238" s="1">
        <v>42975.420057870368</v>
      </c>
      <c r="F7238" s="1">
        <v>42975.420057870368</v>
      </c>
    </row>
    <row r="7239" spans="1:6" x14ac:dyDescent="0.25">
      <c r="A7239" t="s">
        <v>7541</v>
      </c>
      <c r="B7239">
        <v>6640</v>
      </c>
      <c r="E7239" s="1">
        <v>42975.420057870368</v>
      </c>
      <c r="F7239" s="1">
        <v>42975.420057870368</v>
      </c>
    </row>
    <row r="7240" spans="1:6" x14ac:dyDescent="0.25">
      <c r="A7240" t="s">
        <v>7542</v>
      </c>
      <c r="B7240">
        <v>6641</v>
      </c>
      <c r="E7240" s="1">
        <v>42975.420057870368</v>
      </c>
      <c r="F7240" s="1">
        <v>42975.420057870368</v>
      </c>
    </row>
    <row r="7241" spans="1:6" x14ac:dyDescent="0.25">
      <c r="A7241" t="s">
        <v>9264</v>
      </c>
      <c r="B7241">
        <v>7544</v>
      </c>
      <c r="C7241">
        <v>2014</v>
      </c>
      <c r="D7241" t="s">
        <v>169</v>
      </c>
      <c r="E7241" s="1">
        <v>43002.969027777777</v>
      </c>
      <c r="F7241" s="1">
        <v>43002.969027777777</v>
      </c>
    </row>
    <row r="7242" spans="1:6" x14ac:dyDescent="0.25">
      <c r="A7242" t="s">
        <v>7543</v>
      </c>
      <c r="B7242">
        <v>6642</v>
      </c>
      <c r="E7242" s="1">
        <v>42975.420057870368</v>
      </c>
      <c r="F7242" s="1">
        <v>42975.420057870368</v>
      </c>
    </row>
    <row r="7243" spans="1:6" x14ac:dyDescent="0.25">
      <c r="A7243" t="s">
        <v>7544</v>
      </c>
      <c r="B7243">
        <v>6643</v>
      </c>
      <c r="E7243" s="1">
        <v>42975.420057870368</v>
      </c>
      <c r="F7243" s="1">
        <v>42975.420057870368</v>
      </c>
    </row>
    <row r="7244" spans="1:6" x14ac:dyDescent="0.25">
      <c r="A7244" t="s">
        <v>7545</v>
      </c>
      <c r="B7244">
        <v>6644</v>
      </c>
      <c r="E7244" s="1">
        <v>42975.420057870368</v>
      </c>
      <c r="F7244" s="1">
        <v>42975.420057870368</v>
      </c>
    </row>
    <row r="7245" spans="1:6" x14ac:dyDescent="0.25">
      <c r="A7245" t="s">
        <v>7546</v>
      </c>
      <c r="B7245">
        <v>6645</v>
      </c>
      <c r="E7245" s="1">
        <v>42975.420057870368</v>
      </c>
      <c r="F7245" s="1">
        <v>42975.420057870368</v>
      </c>
    </row>
    <row r="7246" spans="1:6" x14ac:dyDescent="0.25">
      <c r="A7246" t="s">
        <v>7547</v>
      </c>
      <c r="B7246">
        <v>6646</v>
      </c>
      <c r="E7246" s="1">
        <v>42975.420057870368</v>
      </c>
      <c r="F7246" s="1">
        <v>42975.420057870368</v>
      </c>
    </row>
    <row r="7247" spans="1:6" x14ac:dyDescent="0.25">
      <c r="A7247" t="s">
        <v>7548</v>
      </c>
      <c r="B7247">
        <v>6647</v>
      </c>
      <c r="E7247" s="1">
        <v>42975.420057870368</v>
      </c>
      <c r="F7247" s="1">
        <v>42975.420057870368</v>
      </c>
    </row>
    <row r="7248" spans="1:6" x14ac:dyDescent="0.25">
      <c r="A7248" t="s">
        <v>7549</v>
      </c>
      <c r="B7248">
        <v>6648</v>
      </c>
      <c r="E7248" s="1">
        <v>42975.420057870368</v>
      </c>
      <c r="F7248" s="1">
        <v>42975.420057870368</v>
      </c>
    </row>
    <row r="7249" spans="1:6" x14ac:dyDescent="0.25">
      <c r="A7249" t="s">
        <v>9160</v>
      </c>
      <c r="B7249">
        <v>7545</v>
      </c>
      <c r="C7249">
        <v>2015</v>
      </c>
      <c r="D7249" t="s">
        <v>169</v>
      </c>
      <c r="E7249" s="1">
        <v>43002.969027777777</v>
      </c>
      <c r="F7249" s="1">
        <v>43002.969027777777</v>
      </c>
    </row>
    <row r="7250" spans="1:6" x14ac:dyDescent="0.25">
      <c r="A7250" t="s">
        <v>8632</v>
      </c>
      <c r="B7250">
        <v>7335</v>
      </c>
      <c r="C7250">
        <v>2015</v>
      </c>
      <c r="D7250" t="s">
        <v>169</v>
      </c>
      <c r="E7250" s="1">
        <v>42992.012627314813</v>
      </c>
      <c r="F7250" s="1">
        <v>42992.012627314813</v>
      </c>
    </row>
    <row r="7251" spans="1:6" x14ac:dyDescent="0.25">
      <c r="A7251" t="s">
        <v>7550</v>
      </c>
      <c r="B7251">
        <v>6649</v>
      </c>
      <c r="E7251" s="1">
        <v>42975.420057870368</v>
      </c>
      <c r="F7251" s="1">
        <v>42975.420057870368</v>
      </c>
    </row>
    <row r="7252" spans="1:6" x14ac:dyDescent="0.25">
      <c r="A7252" t="s">
        <v>8436</v>
      </c>
      <c r="B7252">
        <v>7111</v>
      </c>
      <c r="D7252" t="s">
        <v>8477</v>
      </c>
      <c r="E7252" s="1">
        <v>42990.545127314814</v>
      </c>
      <c r="F7252" s="1">
        <v>42990.545127314814</v>
      </c>
    </row>
    <row r="7253" spans="1:6" x14ac:dyDescent="0.25">
      <c r="A7253" t="s">
        <v>7551</v>
      </c>
      <c r="B7253">
        <v>6650</v>
      </c>
      <c r="E7253" s="1">
        <v>42975.420057870368</v>
      </c>
      <c r="F7253" s="1">
        <v>42975.420057870368</v>
      </c>
    </row>
    <row r="7254" spans="1:6" x14ac:dyDescent="0.25">
      <c r="A7254" t="s">
        <v>7552</v>
      </c>
      <c r="B7254">
        <v>6651</v>
      </c>
      <c r="E7254" s="1">
        <v>42975.420057870368</v>
      </c>
      <c r="F7254" s="1">
        <v>42975.420057870368</v>
      </c>
    </row>
    <row r="7255" spans="1:6" x14ac:dyDescent="0.25">
      <c r="A7255" t="s">
        <v>7553</v>
      </c>
      <c r="B7255">
        <v>6652</v>
      </c>
      <c r="E7255" s="1">
        <v>42975.420057870368</v>
      </c>
      <c r="F7255" s="1">
        <v>42975.420057870368</v>
      </c>
    </row>
    <row r="7256" spans="1:6" x14ac:dyDescent="0.25">
      <c r="A7256" t="s">
        <v>7554</v>
      </c>
      <c r="B7256">
        <v>6653</v>
      </c>
      <c r="E7256" s="1">
        <v>42975.420057870368</v>
      </c>
      <c r="F7256" s="1">
        <v>42975.420057870368</v>
      </c>
    </row>
    <row r="7257" spans="1:6" x14ac:dyDescent="0.25">
      <c r="A7257" t="s">
        <v>7555</v>
      </c>
      <c r="B7257">
        <v>6654</v>
      </c>
      <c r="E7257" s="1">
        <v>42975.420057870368</v>
      </c>
      <c r="F7257" s="1">
        <v>42975.420057870368</v>
      </c>
    </row>
    <row r="7258" spans="1:6" x14ac:dyDescent="0.25">
      <c r="A7258" t="s">
        <v>7556</v>
      </c>
      <c r="B7258">
        <v>6655</v>
      </c>
      <c r="E7258" s="1">
        <v>42975.420057870368</v>
      </c>
      <c r="F7258" s="1">
        <v>42975.420057870368</v>
      </c>
    </row>
    <row r="7259" spans="1:6" x14ac:dyDescent="0.25">
      <c r="A7259" t="s">
        <v>7557</v>
      </c>
      <c r="B7259">
        <v>6656</v>
      </c>
      <c r="E7259" s="1">
        <v>42975.420057870368</v>
      </c>
      <c r="F7259" s="1">
        <v>42975.420057870368</v>
      </c>
    </row>
    <row r="7260" spans="1:6" x14ac:dyDescent="0.25">
      <c r="A7260" t="s">
        <v>7558</v>
      </c>
      <c r="B7260">
        <v>6657</v>
      </c>
      <c r="E7260" s="1">
        <v>42975.420057870368</v>
      </c>
      <c r="F7260" s="1">
        <v>42975.420057870368</v>
      </c>
    </row>
    <row r="7261" spans="1:6" x14ac:dyDescent="0.25">
      <c r="A7261" t="s">
        <v>7559</v>
      </c>
      <c r="B7261">
        <v>6658</v>
      </c>
      <c r="E7261" s="1">
        <v>42975.420057870368</v>
      </c>
      <c r="F7261" s="1">
        <v>42975.420057870368</v>
      </c>
    </row>
    <row r="7262" spans="1:6" x14ac:dyDescent="0.25">
      <c r="A7262" t="s">
        <v>7560</v>
      </c>
      <c r="B7262">
        <v>12</v>
      </c>
      <c r="E7262" s="1">
        <v>42975.420046296298</v>
      </c>
      <c r="F7262" s="1">
        <v>42975.420046296298</v>
      </c>
    </row>
    <row r="7263" spans="1:6" x14ac:dyDescent="0.25">
      <c r="A7263" t="s">
        <v>8134</v>
      </c>
      <c r="B7263">
        <v>6975</v>
      </c>
      <c r="E7263" s="1">
        <v>42985.585543981484</v>
      </c>
      <c r="F7263" s="1">
        <v>42985.585543981484</v>
      </c>
    </row>
    <row r="7264" spans="1:6" x14ac:dyDescent="0.25">
      <c r="A7264" t="s">
        <v>8688</v>
      </c>
      <c r="B7264">
        <v>7336</v>
      </c>
      <c r="C7264">
        <v>2012</v>
      </c>
      <c r="D7264" t="s">
        <v>169</v>
      </c>
      <c r="E7264" s="1">
        <v>42992.012627314813</v>
      </c>
      <c r="F7264" s="1">
        <v>42992.012627314813</v>
      </c>
    </row>
    <row r="7265" spans="1:6" x14ac:dyDescent="0.25">
      <c r="A7265" t="s">
        <v>7561</v>
      </c>
      <c r="B7265">
        <v>6659</v>
      </c>
      <c r="E7265" s="1">
        <v>42975.420057870368</v>
      </c>
      <c r="F7265" s="1">
        <v>42975.420057870368</v>
      </c>
    </row>
    <row r="7266" spans="1:6" x14ac:dyDescent="0.25">
      <c r="A7266" t="s">
        <v>7562</v>
      </c>
      <c r="B7266">
        <v>6660</v>
      </c>
      <c r="E7266" s="1">
        <v>42975.420057870368</v>
      </c>
      <c r="F7266" s="1">
        <v>42975.420057870368</v>
      </c>
    </row>
    <row r="7267" spans="1:6" x14ac:dyDescent="0.25">
      <c r="A7267" t="s">
        <v>7563</v>
      </c>
      <c r="B7267">
        <v>6661</v>
      </c>
      <c r="E7267" s="1">
        <v>42975.420057870368</v>
      </c>
      <c r="F7267" s="1">
        <v>42975.420057870368</v>
      </c>
    </row>
    <row r="7268" spans="1:6" x14ac:dyDescent="0.25">
      <c r="A7268" t="s">
        <v>7564</v>
      </c>
      <c r="B7268">
        <v>6662</v>
      </c>
      <c r="E7268" s="1">
        <v>42975.420057870368</v>
      </c>
      <c r="F7268" s="1">
        <v>42975.420057870368</v>
      </c>
    </row>
    <row r="7269" spans="1:6" x14ac:dyDescent="0.25">
      <c r="A7269" t="s">
        <v>7565</v>
      </c>
      <c r="B7269">
        <v>6663</v>
      </c>
      <c r="E7269" s="1">
        <v>42975.420057870368</v>
      </c>
      <c r="F7269" s="1">
        <v>42975.420057870368</v>
      </c>
    </row>
    <row r="7270" spans="1:6" x14ac:dyDescent="0.25">
      <c r="A7270" t="s">
        <v>7566</v>
      </c>
      <c r="B7270">
        <v>6664</v>
      </c>
      <c r="E7270" s="1">
        <v>42975.420057870368</v>
      </c>
      <c r="F7270" s="1">
        <v>42975.420057870368</v>
      </c>
    </row>
    <row r="7271" spans="1:6" x14ac:dyDescent="0.25">
      <c r="A7271" t="s">
        <v>7567</v>
      </c>
      <c r="B7271">
        <v>6665</v>
      </c>
      <c r="E7271" s="1">
        <v>42975.420057870368</v>
      </c>
      <c r="F7271" s="1">
        <v>42975.420057870368</v>
      </c>
    </row>
    <row r="7272" spans="1:6" x14ac:dyDescent="0.25">
      <c r="A7272" t="s">
        <v>7568</v>
      </c>
      <c r="B7272">
        <v>6666</v>
      </c>
      <c r="E7272" s="1">
        <v>42975.420057870368</v>
      </c>
      <c r="F7272" s="1">
        <v>42975.420057870368</v>
      </c>
    </row>
    <row r="7273" spans="1:6" x14ac:dyDescent="0.25">
      <c r="A7273" t="s">
        <v>7569</v>
      </c>
      <c r="B7273">
        <v>6667</v>
      </c>
      <c r="E7273" s="1">
        <v>42975.420057870368</v>
      </c>
      <c r="F7273" s="1">
        <v>42975.420057870368</v>
      </c>
    </row>
    <row r="7274" spans="1:6" x14ac:dyDescent="0.25">
      <c r="A7274" t="s">
        <v>7570</v>
      </c>
      <c r="B7274">
        <v>6668</v>
      </c>
      <c r="E7274" s="1">
        <v>42975.420057870368</v>
      </c>
      <c r="F7274" s="1">
        <v>42975.420057870368</v>
      </c>
    </row>
    <row r="7275" spans="1:6" x14ac:dyDescent="0.25">
      <c r="A7275" t="s">
        <v>7571</v>
      </c>
      <c r="B7275">
        <v>6669</v>
      </c>
      <c r="E7275" s="1">
        <v>42975.420057870368</v>
      </c>
      <c r="F7275" s="1">
        <v>42975.420057870368</v>
      </c>
    </row>
    <row r="7276" spans="1:6" x14ac:dyDescent="0.25">
      <c r="A7276" t="s">
        <v>7572</v>
      </c>
      <c r="B7276">
        <v>6670</v>
      </c>
      <c r="E7276" s="1">
        <v>42975.420057870368</v>
      </c>
      <c r="F7276" s="1">
        <v>42975.420057870368</v>
      </c>
    </row>
    <row r="7277" spans="1:6" x14ac:dyDescent="0.25">
      <c r="A7277" t="s">
        <v>7573</v>
      </c>
      <c r="B7277">
        <v>6673</v>
      </c>
      <c r="E7277" s="1">
        <v>42975.420057870368</v>
      </c>
      <c r="F7277" s="1">
        <v>42975.420057870368</v>
      </c>
    </row>
    <row r="7278" spans="1:6" x14ac:dyDescent="0.25">
      <c r="A7278" t="s">
        <v>7574</v>
      </c>
      <c r="B7278">
        <v>6671</v>
      </c>
      <c r="E7278" s="1">
        <v>42975.420057870368</v>
      </c>
      <c r="F7278" s="1">
        <v>42975.420057870368</v>
      </c>
    </row>
    <row r="7279" spans="1:6" x14ac:dyDescent="0.25">
      <c r="A7279" t="s">
        <v>7575</v>
      </c>
      <c r="B7279">
        <v>6672</v>
      </c>
      <c r="E7279" s="1">
        <v>42975.420057870368</v>
      </c>
      <c r="F7279" s="1">
        <v>42975.420057870368</v>
      </c>
    </row>
    <row r="7280" spans="1:6" x14ac:dyDescent="0.25">
      <c r="A7280" t="s">
        <v>7576</v>
      </c>
      <c r="B7280">
        <v>6674</v>
      </c>
      <c r="E7280" s="1">
        <v>42975.420057870368</v>
      </c>
      <c r="F7280" s="1">
        <v>42975.420057870368</v>
      </c>
    </row>
    <row r="7281" spans="1:6" x14ac:dyDescent="0.25">
      <c r="A7281" t="s">
        <v>7577</v>
      </c>
      <c r="B7281">
        <v>6675</v>
      </c>
      <c r="E7281" s="1">
        <v>42975.420057870368</v>
      </c>
      <c r="F7281" s="1">
        <v>42975.420057870368</v>
      </c>
    </row>
    <row r="7282" spans="1:6" x14ac:dyDescent="0.25">
      <c r="A7282" t="s">
        <v>7578</v>
      </c>
      <c r="B7282">
        <v>6676</v>
      </c>
      <c r="E7282" s="1">
        <v>42975.420057870368</v>
      </c>
      <c r="F7282" s="1">
        <v>42975.420057870368</v>
      </c>
    </row>
    <row r="7283" spans="1:6" x14ac:dyDescent="0.25">
      <c r="A7283" t="s">
        <v>7579</v>
      </c>
      <c r="B7283">
        <v>6677</v>
      </c>
      <c r="E7283" s="1">
        <v>42975.420057870368</v>
      </c>
      <c r="F7283" s="1">
        <v>42975.420057870368</v>
      </c>
    </row>
    <row r="7284" spans="1:6" x14ac:dyDescent="0.25">
      <c r="A7284" t="s">
        <v>7580</v>
      </c>
      <c r="B7284">
        <v>6678</v>
      </c>
      <c r="E7284" s="1">
        <v>42975.420057870368</v>
      </c>
      <c r="F7284" s="1">
        <v>42975.420057870368</v>
      </c>
    </row>
    <row r="7285" spans="1:6" x14ac:dyDescent="0.25">
      <c r="A7285" t="s">
        <v>7581</v>
      </c>
      <c r="B7285">
        <v>6679</v>
      </c>
      <c r="E7285" s="1">
        <v>42975.420057870368</v>
      </c>
      <c r="F7285" s="1">
        <v>42975.420057870368</v>
      </c>
    </row>
    <row r="7286" spans="1:6" x14ac:dyDescent="0.25">
      <c r="A7286" t="s">
        <v>7582</v>
      </c>
      <c r="B7286">
        <v>6680</v>
      </c>
      <c r="E7286" s="1">
        <v>42975.420057870368</v>
      </c>
      <c r="F7286" s="1">
        <v>42975.420057870368</v>
      </c>
    </row>
    <row r="7287" spans="1:6" x14ac:dyDescent="0.25">
      <c r="A7287" t="s">
        <v>7583</v>
      </c>
      <c r="B7287">
        <v>6681</v>
      </c>
      <c r="E7287" s="1">
        <v>42975.420057870368</v>
      </c>
      <c r="F7287" s="1">
        <v>42975.420057870368</v>
      </c>
    </row>
    <row r="7288" spans="1:6" x14ac:dyDescent="0.25">
      <c r="A7288" t="s">
        <v>7584</v>
      </c>
      <c r="B7288">
        <v>6682</v>
      </c>
      <c r="E7288" s="1">
        <v>42975.420057870368</v>
      </c>
      <c r="F7288" s="1">
        <v>42975.420057870368</v>
      </c>
    </row>
    <row r="7289" spans="1:6" x14ac:dyDescent="0.25">
      <c r="A7289" t="s">
        <v>7585</v>
      </c>
      <c r="B7289">
        <v>6683</v>
      </c>
      <c r="E7289" s="1">
        <v>42975.420057870368</v>
      </c>
      <c r="F7289" s="1">
        <v>42975.420057870368</v>
      </c>
    </row>
    <row r="7290" spans="1:6" x14ac:dyDescent="0.25">
      <c r="A7290" t="s">
        <v>7586</v>
      </c>
      <c r="B7290">
        <v>6684</v>
      </c>
      <c r="E7290" s="1">
        <v>42975.420057870368</v>
      </c>
      <c r="F7290" s="1">
        <v>42975.420057870368</v>
      </c>
    </row>
    <row r="7291" spans="1:6" x14ac:dyDescent="0.25">
      <c r="A7291" t="s">
        <v>7587</v>
      </c>
      <c r="B7291">
        <v>6685</v>
      </c>
      <c r="E7291" s="1">
        <v>42975.420057870368</v>
      </c>
      <c r="F7291" s="1">
        <v>42975.420057870368</v>
      </c>
    </row>
    <row r="7292" spans="1:6" x14ac:dyDescent="0.25">
      <c r="A7292" t="s">
        <v>7588</v>
      </c>
      <c r="B7292">
        <v>6686</v>
      </c>
      <c r="E7292" s="1">
        <v>42975.420057870368</v>
      </c>
      <c r="F7292" s="1">
        <v>42975.420057870368</v>
      </c>
    </row>
    <row r="7293" spans="1:6" x14ac:dyDescent="0.25">
      <c r="A7293" t="s">
        <v>7589</v>
      </c>
      <c r="B7293">
        <v>6687</v>
      </c>
      <c r="E7293" s="1">
        <v>42975.420057870368</v>
      </c>
      <c r="F7293" s="1">
        <v>42975.420057870368</v>
      </c>
    </row>
    <row r="7294" spans="1:6" x14ac:dyDescent="0.25">
      <c r="A7294" t="s">
        <v>7590</v>
      </c>
      <c r="B7294">
        <v>6688</v>
      </c>
      <c r="E7294" s="1">
        <v>42975.420057870368</v>
      </c>
      <c r="F7294" s="1">
        <v>42975.420057870368</v>
      </c>
    </row>
    <row r="7295" spans="1:6" x14ac:dyDescent="0.25">
      <c r="A7295" t="s">
        <v>7591</v>
      </c>
      <c r="B7295">
        <v>6689</v>
      </c>
      <c r="E7295" s="1">
        <v>42975.420057870368</v>
      </c>
      <c r="F7295" s="1">
        <v>42975.420057870368</v>
      </c>
    </row>
    <row r="7296" spans="1:6" x14ac:dyDescent="0.25">
      <c r="A7296" t="s">
        <v>7592</v>
      </c>
      <c r="B7296">
        <v>6690</v>
      </c>
      <c r="E7296" s="1">
        <v>42975.420057870368</v>
      </c>
      <c r="F7296" s="1">
        <v>42975.420057870368</v>
      </c>
    </row>
    <row r="7297" spans="1:6" x14ac:dyDescent="0.25">
      <c r="A7297" t="s">
        <v>7593</v>
      </c>
      <c r="B7297">
        <v>6691</v>
      </c>
      <c r="E7297" s="1">
        <v>42975.420057870368</v>
      </c>
      <c r="F7297" s="1">
        <v>42975.420057870368</v>
      </c>
    </row>
    <row r="7298" spans="1:6" x14ac:dyDescent="0.25">
      <c r="A7298" t="s">
        <v>7594</v>
      </c>
      <c r="B7298">
        <v>6692</v>
      </c>
      <c r="E7298" s="1">
        <v>42975.420057870368</v>
      </c>
      <c r="F7298" s="1">
        <v>42975.420057870368</v>
      </c>
    </row>
    <row r="7299" spans="1:6" x14ac:dyDescent="0.25">
      <c r="A7299" t="s">
        <v>7595</v>
      </c>
      <c r="B7299">
        <v>6693</v>
      </c>
      <c r="E7299" s="1">
        <v>42975.420057870368</v>
      </c>
      <c r="F7299" s="1">
        <v>42975.420057870368</v>
      </c>
    </row>
    <row r="7300" spans="1:6" x14ac:dyDescent="0.25">
      <c r="A7300" t="s">
        <v>7596</v>
      </c>
      <c r="B7300">
        <v>6694</v>
      </c>
      <c r="E7300" s="1">
        <v>42975.420057870368</v>
      </c>
      <c r="F7300" s="1">
        <v>42975.420057870368</v>
      </c>
    </row>
    <row r="7301" spans="1:6" x14ac:dyDescent="0.25">
      <c r="A7301" t="s">
        <v>7597</v>
      </c>
      <c r="B7301">
        <v>6695</v>
      </c>
      <c r="E7301" s="1">
        <v>42975.420057870368</v>
      </c>
      <c r="F7301" s="1">
        <v>42975.420057870368</v>
      </c>
    </row>
    <row r="7302" spans="1:6" x14ac:dyDescent="0.25">
      <c r="A7302" t="s">
        <v>10</v>
      </c>
      <c r="B7302">
        <v>6696</v>
      </c>
      <c r="E7302" s="1">
        <v>42975.420057870368</v>
      </c>
      <c r="F7302" s="1">
        <v>42975.420057870368</v>
      </c>
    </row>
    <row r="7303" spans="1:6" x14ac:dyDescent="0.25">
      <c r="A7303" t="s">
        <v>9</v>
      </c>
      <c r="B7303">
        <v>6697</v>
      </c>
      <c r="E7303" s="1">
        <v>42975.420057870368</v>
      </c>
      <c r="F7303" s="1">
        <v>42975.420057870368</v>
      </c>
    </row>
    <row r="7304" spans="1:6" x14ac:dyDescent="0.25">
      <c r="A7304" t="s">
        <v>7598</v>
      </c>
      <c r="B7304">
        <v>6698</v>
      </c>
      <c r="E7304" s="1">
        <v>42975.420057870368</v>
      </c>
      <c r="F7304" s="1">
        <v>42975.420057870368</v>
      </c>
    </row>
    <row r="7305" spans="1:6" x14ac:dyDescent="0.25">
      <c r="A7305" t="s">
        <v>7599</v>
      </c>
      <c r="B7305">
        <v>6699</v>
      </c>
      <c r="E7305" s="1">
        <v>42975.420057870368</v>
      </c>
      <c r="F7305" s="1">
        <v>42975.420057870368</v>
      </c>
    </row>
    <row r="7306" spans="1:6" x14ac:dyDescent="0.25">
      <c r="A7306" t="s">
        <v>7600</v>
      </c>
      <c r="B7306">
        <v>6700</v>
      </c>
      <c r="E7306" s="1">
        <v>42975.420057870368</v>
      </c>
      <c r="F7306" s="1">
        <v>42975.420057870368</v>
      </c>
    </row>
    <row r="7307" spans="1:6" x14ac:dyDescent="0.25">
      <c r="A7307" t="s">
        <v>7601</v>
      </c>
      <c r="B7307">
        <v>6701</v>
      </c>
      <c r="E7307" s="1">
        <v>42975.420057870368</v>
      </c>
      <c r="F7307" s="1">
        <v>42975.420057870368</v>
      </c>
    </row>
    <row r="7308" spans="1:6" x14ac:dyDescent="0.25">
      <c r="A7308" t="s">
        <v>7602</v>
      </c>
      <c r="B7308">
        <v>6702</v>
      </c>
      <c r="E7308" s="1">
        <v>42975.420057870368</v>
      </c>
      <c r="F7308" s="1">
        <v>42975.420057870368</v>
      </c>
    </row>
    <row r="7309" spans="1:6" x14ac:dyDescent="0.25">
      <c r="A7309" t="s">
        <v>7603</v>
      </c>
      <c r="B7309">
        <v>6703</v>
      </c>
      <c r="E7309" s="1">
        <v>42975.420057870368</v>
      </c>
      <c r="F7309" s="1">
        <v>42975.420057870368</v>
      </c>
    </row>
    <row r="7310" spans="1:6" x14ac:dyDescent="0.25">
      <c r="A7310" t="s">
        <v>7604</v>
      </c>
      <c r="B7310">
        <v>6704</v>
      </c>
      <c r="E7310" s="1">
        <v>42975.420057870368</v>
      </c>
      <c r="F7310" s="1">
        <v>42975.420057870368</v>
      </c>
    </row>
    <row r="7311" spans="1:6" x14ac:dyDescent="0.25">
      <c r="A7311" t="s">
        <v>7605</v>
      </c>
      <c r="B7311">
        <v>6705</v>
      </c>
      <c r="E7311" s="1">
        <v>42975.420057870368</v>
      </c>
      <c r="F7311" s="1">
        <v>42975.420057870368</v>
      </c>
    </row>
    <row r="7312" spans="1:6" x14ac:dyDescent="0.25">
      <c r="A7312" t="s">
        <v>7606</v>
      </c>
      <c r="B7312">
        <v>6706</v>
      </c>
      <c r="E7312" s="1">
        <v>42975.420057870368</v>
      </c>
      <c r="F7312" s="1">
        <v>42975.420057870368</v>
      </c>
    </row>
    <row r="7313" spans="1:6" x14ac:dyDescent="0.25">
      <c r="A7313" t="s">
        <v>7607</v>
      </c>
      <c r="B7313">
        <v>6707</v>
      </c>
      <c r="E7313" s="1">
        <v>42975.420057870368</v>
      </c>
      <c r="F7313" s="1">
        <v>42975.420057870368</v>
      </c>
    </row>
    <row r="7314" spans="1:6" x14ac:dyDescent="0.25">
      <c r="A7314" t="s">
        <v>7608</v>
      </c>
      <c r="B7314">
        <v>6708</v>
      </c>
      <c r="E7314" s="1">
        <v>42975.420057870368</v>
      </c>
      <c r="F7314" s="1">
        <v>42975.420057870368</v>
      </c>
    </row>
    <row r="7315" spans="1:6" x14ac:dyDescent="0.25">
      <c r="A7315" t="s">
        <v>7609</v>
      </c>
      <c r="B7315">
        <v>6709</v>
      </c>
      <c r="E7315" s="1">
        <v>42975.420057870368</v>
      </c>
      <c r="F7315" s="1">
        <v>42975.420057870368</v>
      </c>
    </row>
    <row r="7316" spans="1:6" x14ac:dyDescent="0.25">
      <c r="A7316" t="s">
        <v>7610</v>
      </c>
      <c r="B7316">
        <v>6710</v>
      </c>
      <c r="E7316" s="1">
        <v>42975.420057870368</v>
      </c>
      <c r="F7316" s="1">
        <v>42975.420057870368</v>
      </c>
    </row>
    <row r="7317" spans="1:6" x14ac:dyDescent="0.25">
      <c r="A7317" t="s">
        <v>7611</v>
      </c>
      <c r="B7317">
        <v>6711</v>
      </c>
      <c r="E7317" s="1">
        <v>42975.420057870368</v>
      </c>
      <c r="F7317" s="1">
        <v>42975.420057870368</v>
      </c>
    </row>
    <row r="7318" spans="1:6" x14ac:dyDescent="0.25">
      <c r="A7318" t="s">
        <v>7612</v>
      </c>
      <c r="B7318">
        <v>6712</v>
      </c>
      <c r="E7318" s="1">
        <v>42975.420057870368</v>
      </c>
      <c r="F7318" s="1">
        <v>42975.420057870368</v>
      </c>
    </row>
    <row r="7319" spans="1:6" x14ac:dyDescent="0.25">
      <c r="A7319" t="s">
        <v>196</v>
      </c>
      <c r="B7319">
        <v>6713</v>
      </c>
      <c r="E7319" s="1">
        <v>42975.420057870368</v>
      </c>
      <c r="F7319" s="1">
        <v>42975.420057870368</v>
      </c>
    </row>
    <row r="7320" spans="1:6" x14ac:dyDescent="0.25">
      <c r="A7320" t="s">
        <v>8476</v>
      </c>
      <c r="B7320">
        <v>7112</v>
      </c>
      <c r="C7320">
        <v>2012</v>
      </c>
      <c r="D7320" t="s">
        <v>169</v>
      </c>
      <c r="E7320" s="1">
        <v>42990.545127314814</v>
      </c>
      <c r="F7320" s="1">
        <v>42990.545127314814</v>
      </c>
    </row>
    <row r="7321" spans="1:6" x14ac:dyDescent="0.25">
      <c r="A7321" t="s">
        <v>7613</v>
      </c>
      <c r="B7321">
        <v>6715</v>
      </c>
      <c r="E7321" s="1">
        <v>42975.420057870368</v>
      </c>
      <c r="F7321" s="1">
        <v>42975.420057870368</v>
      </c>
    </row>
    <row r="7322" spans="1:6" x14ac:dyDescent="0.25">
      <c r="A7322" t="s">
        <v>8272</v>
      </c>
      <c r="B7322">
        <v>6714</v>
      </c>
      <c r="E7322" s="1">
        <v>42975.420057870368</v>
      </c>
      <c r="F7322" s="1">
        <v>42975.420057870368</v>
      </c>
    </row>
    <row r="7323" spans="1:6" x14ac:dyDescent="0.25">
      <c r="A7323" t="s">
        <v>7614</v>
      </c>
      <c r="B7323">
        <v>6716</v>
      </c>
      <c r="E7323" s="1">
        <v>42975.420057870368</v>
      </c>
      <c r="F7323" s="1">
        <v>42975.420057870368</v>
      </c>
    </row>
    <row r="7324" spans="1:6" x14ac:dyDescent="0.25">
      <c r="A7324" t="s">
        <v>7615</v>
      </c>
      <c r="B7324">
        <v>6717</v>
      </c>
      <c r="E7324" s="1">
        <v>42975.420057870368</v>
      </c>
      <c r="F7324" s="1">
        <v>42975.420057870368</v>
      </c>
    </row>
    <row r="7325" spans="1:6" x14ac:dyDescent="0.25">
      <c r="A7325" t="s">
        <v>7616</v>
      </c>
      <c r="B7325">
        <v>6718</v>
      </c>
      <c r="E7325" s="1">
        <v>42975.420057870368</v>
      </c>
      <c r="F7325" s="1">
        <v>42975.420057870368</v>
      </c>
    </row>
    <row r="7326" spans="1:6" x14ac:dyDescent="0.25">
      <c r="A7326" t="s">
        <v>7617</v>
      </c>
      <c r="B7326">
        <v>6719</v>
      </c>
      <c r="E7326" s="1">
        <v>42975.420057870368</v>
      </c>
      <c r="F7326" s="1">
        <v>42975.420057870368</v>
      </c>
    </row>
    <row r="7327" spans="1:6" x14ac:dyDescent="0.25">
      <c r="A7327" t="s">
        <v>7618</v>
      </c>
      <c r="B7327">
        <v>6720</v>
      </c>
      <c r="E7327" s="1">
        <v>42975.420057870368</v>
      </c>
      <c r="F7327" s="1">
        <v>42975.420057870368</v>
      </c>
    </row>
    <row r="7328" spans="1:6" x14ac:dyDescent="0.25">
      <c r="A7328" t="s">
        <v>7619</v>
      </c>
      <c r="B7328">
        <v>6721</v>
      </c>
      <c r="E7328" s="1">
        <v>42975.420057870368</v>
      </c>
      <c r="F7328" s="1">
        <v>42975.420057870368</v>
      </c>
    </row>
    <row r="7329" spans="1:6" x14ac:dyDescent="0.25">
      <c r="A7329" t="s">
        <v>7620</v>
      </c>
      <c r="B7329">
        <v>6722</v>
      </c>
      <c r="E7329" s="1">
        <v>42975.420057870368</v>
      </c>
      <c r="F7329" s="1">
        <v>42975.420057870368</v>
      </c>
    </row>
    <row r="7330" spans="1:6" x14ac:dyDescent="0.25">
      <c r="A7330" t="s">
        <v>7621</v>
      </c>
      <c r="B7330">
        <v>6723</v>
      </c>
      <c r="E7330" s="1">
        <v>42975.420057870368</v>
      </c>
      <c r="F7330" s="1">
        <v>42975.420057870368</v>
      </c>
    </row>
    <row r="7331" spans="1:6" x14ac:dyDescent="0.25">
      <c r="A7331" t="s">
        <v>7622</v>
      </c>
      <c r="B7331">
        <v>6724</v>
      </c>
      <c r="E7331" s="1">
        <v>42975.420057870368</v>
      </c>
      <c r="F7331" s="1">
        <v>42975.420057870368</v>
      </c>
    </row>
    <row r="7332" spans="1:6" x14ac:dyDescent="0.25">
      <c r="A7332" t="s">
        <v>7623</v>
      </c>
      <c r="B7332">
        <v>6725</v>
      </c>
      <c r="E7332" s="1">
        <v>42975.420057870368</v>
      </c>
      <c r="F7332" s="1">
        <v>42975.420057870368</v>
      </c>
    </row>
    <row r="7333" spans="1:6" x14ac:dyDescent="0.25">
      <c r="A7333" t="s">
        <v>7624</v>
      </c>
      <c r="B7333">
        <v>16</v>
      </c>
      <c r="E7333" s="1">
        <v>42975.420046296298</v>
      </c>
      <c r="F7333" s="1">
        <v>42975.420046296298</v>
      </c>
    </row>
    <row r="7334" spans="1:6" x14ac:dyDescent="0.25">
      <c r="A7334" t="s">
        <v>7625</v>
      </c>
      <c r="B7334">
        <v>6726</v>
      </c>
      <c r="E7334" s="1">
        <v>42975.420057870368</v>
      </c>
      <c r="F7334" s="1">
        <v>42975.420057870368</v>
      </c>
    </row>
    <row r="7335" spans="1:6" x14ac:dyDescent="0.25">
      <c r="A7335" t="s">
        <v>7626</v>
      </c>
      <c r="B7335">
        <v>6727</v>
      </c>
      <c r="E7335" s="1">
        <v>42975.420057870368</v>
      </c>
      <c r="F7335" s="1">
        <v>42975.420057870368</v>
      </c>
    </row>
    <row r="7336" spans="1:6" x14ac:dyDescent="0.25">
      <c r="A7336" t="s">
        <v>7627</v>
      </c>
      <c r="B7336">
        <v>6728</v>
      </c>
      <c r="E7336" s="1">
        <v>42975.420057870368</v>
      </c>
      <c r="F7336" s="1">
        <v>42975.420057870368</v>
      </c>
    </row>
    <row r="7337" spans="1:6" x14ac:dyDescent="0.25">
      <c r="A7337" t="s">
        <v>8390</v>
      </c>
      <c r="B7337">
        <v>7113</v>
      </c>
      <c r="C7337">
        <v>2013</v>
      </c>
      <c r="D7337" t="s">
        <v>169</v>
      </c>
      <c r="E7337" s="1">
        <v>42990.545127314814</v>
      </c>
      <c r="F7337" s="1">
        <v>42990.545127314814</v>
      </c>
    </row>
    <row r="7338" spans="1:6" x14ac:dyDescent="0.25">
      <c r="A7338" t="s">
        <v>7628</v>
      </c>
      <c r="B7338">
        <v>6729</v>
      </c>
      <c r="E7338" s="1">
        <v>42975.420057870368</v>
      </c>
      <c r="F7338" s="1">
        <v>42975.420057870368</v>
      </c>
    </row>
    <row r="7339" spans="1:6" x14ac:dyDescent="0.25">
      <c r="A7339" t="s">
        <v>7629</v>
      </c>
      <c r="B7339">
        <v>6730</v>
      </c>
      <c r="E7339" s="1">
        <v>42975.420057870368</v>
      </c>
      <c r="F7339" s="1">
        <v>42975.420057870368</v>
      </c>
    </row>
    <row r="7340" spans="1:6" x14ac:dyDescent="0.25">
      <c r="A7340" t="s">
        <v>7630</v>
      </c>
      <c r="B7340">
        <v>6731</v>
      </c>
      <c r="E7340" s="1">
        <v>42975.420057870368</v>
      </c>
      <c r="F7340" s="1">
        <v>42975.420057870368</v>
      </c>
    </row>
    <row r="7341" spans="1:6" x14ac:dyDescent="0.25">
      <c r="A7341" t="s">
        <v>7631</v>
      </c>
      <c r="B7341">
        <v>6732</v>
      </c>
      <c r="E7341" s="1">
        <v>42975.420057870368</v>
      </c>
      <c r="F7341" s="1">
        <v>42975.420057870368</v>
      </c>
    </row>
    <row r="7342" spans="1:6" x14ac:dyDescent="0.25">
      <c r="A7342" t="s">
        <v>7632</v>
      </c>
      <c r="B7342">
        <v>6733</v>
      </c>
      <c r="E7342" s="1">
        <v>42975.420057870368</v>
      </c>
      <c r="F7342" s="1">
        <v>42975.420057870368</v>
      </c>
    </row>
    <row r="7343" spans="1:6" x14ac:dyDescent="0.25">
      <c r="A7343" t="s">
        <v>7633</v>
      </c>
      <c r="B7343">
        <v>6734</v>
      </c>
      <c r="E7343" s="1">
        <v>42975.420057870368</v>
      </c>
      <c r="F7343" s="1">
        <v>42975.420057870368</v>
      </c>
    </row>
    <row r="7344" spans="1:6" x14ac:dyDescent="0.25">
      <c r="A7344" t="s">
        <v>7634</v>
      </c>
      <c r="B7344">
        <v>6735</v>
      </c>
      <c r="E7344" s="1">
        <v>42975.420057870368</v>
      </c>
      <c r="F7344" s="1">
        <v>42975.420057870368</v>
      </c>
    </row>
    <row r="7345" spans="1:6" x14ac:dyDescent="0.25">
      <c r="A7345" t="s">
        <v>8247</v>
      </c>
      <c r="B7345">
        <v>6990</v>
      </c>
      <c r="C7345">
        <v>2012</v>
      </c>
      <c r="E7345" s="1">
        <v>42985.645046296297</v>
      </c>
      <c r="F7345" s="1">
        <v>42985.645046296297</v>
      </c>
    </row>
    <row r="7346" spans="1:6" x14ac:dyDescent="0.25">
      <c r="A7346" t="s">
        <v>7635</v>
      </c>
      <c r="B7346">
        <v>6736</v>
      </c>
      <c r="E7346" s="1">
        <v>42975.420057870368</v>
      </c>
      <c r="F7346" s="1">
        <v>42975.420057870368</v>
      </c>
    </row>
    <row r="7347" spans="1:6" x14ac:dyDescent="0.25">
      <c r="A7347" t="s">
        <v>7636</v>
      </c>
      <c r="B7347">
        <v>6737</v>
      </c>
      <c r="E7347" s="1">
        <v>42975.420057870368</v>
      </c>
      <c r="F7347" s="1">
        <v>42975.420057870368</v>
      </c>
    </row>
    <row r="7348" spans="1:6" x14ac:dyDescent="0.25">
      <c r="A7348" t="s">
        <v>7637</v>
      </c>
      <c r="B7348">
        <v>6738</v>
      </c>
      <c r="E7348" s="1">
        <v>42975.420057870368</v>
      </c>
      <c r="F7348" s="1">
        <v>42975.420057870368</v>
      </c>
    </row>
    <row r="7349" spans="1:6" x14ac:dyDescent="0.25">
      <c r="A7349" t="s">
        <v>7638</v>
      </c>
      <c r="B7349">
        <v>6739</v>
      </c>
      <c r="E7349" s="1">
        <v>42975.420057870368</v>
      </c>
      <c r="F7349" s="1">
        <v>42975.420057870368</v>
      </c>
    </row>
    <row r="7350" spans="1:6" x14ac:dyDescent="0.25">
      <c r="A7350" t="s">
        <v>8836</v>
      </c>
      <c r="B7350">
        <v>7546</v>
      </c>
      <c r="C7350">
        <v>2013</v>
      </c>
      <c r="D7350" t="s">
        <v>169</v>
      </c>
      <c r="E7350" s="1">
        <v>43002.969027777777</v>
      </c>
      <c r="F7350" s="1">
        <v>43002.969027777777</v>
      </c>
    </row>
    <row r="7351" spans="1:6" x14ac:dyDescent="0.25">
      <c r="A7351" t="s">
        <v>8594</v>
      </c>
      <c r="B7351">
        <v>7337</v>
      </c>
      <c r="C7351">
        <v>2012</v>
      </c>
      <c r="D7351" t="s">
        <v>169</v>
      </c>
      <c r="E7351" s="1">
        <v>42992.012627314813</v>
      </c>
      <c r="F7351" s="1">
        <v>42992.012627314813</v>
      </c>
    </row>
    <row r="7352" spans="1:6" x14ac:dyDescent="0.25">
      <c r="A7352" t="s">
        <v>7639</v>
      </c>
      <c r="B7352">
        <v>6740</v>
      </c>
      <c r="E7352" s="1">
        <v>42975.420057870368</v>
      </c>
      <c r="F7352" s="1">
        <v>42975.420057870368</v>
      </c>
    </row>
    <row r="7353" spans="1:6" x14ac:dyDescent="0.25">
      <c r="A7353" t="s">
        <v>9256</v>
      </c>
      <c r="B7353">
        <v>7547</v>
      </c>
      <c r="C7353">
        <v>2012</v>
      </c>
      <c r="D7353" t="s">
        <v>169</v>
      </c>
      <c r="E7353" s="1">
        <v>43002.969027777777</v>
      </c>
      <c r="F7353" s="1">
        <v>43002.969027777777</v>
      </c>
    </row>
    <row r="7354" spans="1:6" x14ac:dyDescent="0.25">
      <c r="A7354" t="s">
        <v>7640</v>
      </c>
      <c r="B7354">
        <v>6741</v>
      </c>
      <c r="E7354" s="1">
        <v>42975.420057870368</v>
      </c>
      <c r="F7354" s="1">
        <v>42975.420057870368</v>
      </c>
    </row>
    <row r="7355" spans="1:6" x14ac:dyDescent="0.25">
      <c r="A7355" t="s">
        <v>7641</v>
      </c>
      <c r="B7355">
        <v>6742</v>
      </c>
      <c r="E7355" s="1">
        <v>42975.420057870368</v>
      </c>
      <c r="F7355" s="1">
        <v>42975.420057870368</v>
      </c>
    </row>
    <row r="7356" spans="1:6" x14ac:dyDescent="0.25">
      <c r="A7356" t="s">
        <v>7642</v>
      </c>
      <c r="B7356">
        <v>6743</v>
      </c>
      <c r="E7356" s="1">
        <v>42975.420057870368</v>
      </c>
      <c r="F7356" s="1">
        <v>42975.420057870368</v>
      </c>
    </row>
    <row r="7357" spans="1:6" x14ac:dyDescent="0.25">
      <c r="A7357" t="s">
        <v>7643</v>
      </c>
      <c r="B7357">
        <v>6744</v>
      </c>
      <c r="E7357" s="1">
        <v>42975.420057870368</v>
      </c>
      <c r="F7357" s="1">
        <v>42975.420057870368</v>
      </c>
    </row>
    <row r="7358" spans="1:6" x14ac:dyDescent="0.25">
      <c r="A7358" t="s">
        <v>7644</v>
      </c>
      <c r="B7358">
        <v>6745</v>
      </c>
      <c r="E7358" s="1">
        <v>42975.420057870368</v>
      </c>
      <c r="F7358" s="1">
        <v>42975.420057870368</v>
      </c>
    </row>
    <row r="7359" spans="1:6" x14ac:dyDescent="0.25">
      <c r="A7359" t="s">
        <v>7645</v>
      </c>
      <c r="B7359">
        <v>6746</v>
      </c>
      <c r="E7359" s="1">
        <v>42975.420057870368</v>
      </c>
      <c r="F7359" s="1">
        <v>42975.420057870368</v>
      </c>
    </row>
    <row r="7360" spans="1:6" x14ac:dyDescent="0.25">
      <c r="A7360" t="s">
        <v>7646</v>
      </c>
      <c r="B7360">
        <v>6747</v>
      </c>
      <c r="E7360" s="1">
        <v>42975.420057870368</v>
      </c>
      <c r="F7360" s="1">
        <v>42975.420057870368</v>
      </c>
    </row>
    <row r="7361" spans="1:6" x14ac:dyDescent="0.25">
      <c r="A7361" t="s">
        <v>7647</v>
      </c>
      <c r="B7361">
        <v>6748</v>
      </c>
      <c r="E7361" s="1">
        <v>42975.420057870368</v>
      </c>
      <c r="F7361" s="1">
        <v>42975.420057870368</v>
      </c>
    </row>
    <row r="7362" spans="1:6" x14ac:dyDescent="0.25">
      <c r="A7362" t="s">
        <v>7648</v>
      </c>
      <c r="B7362">
        <v>6749</v>
      </c>
      <c r="E7362" s="1">
        <v>42975.420057870368</v>
      </c>
      <c r="F7362" s="1">
        <v>42975.420057870368</v>
      </c>
    </row>
    <row r="7363" spans="1:6" x14ac:dyDescent="0.25">
      <c r="A7363" t="s">
        <v>7649</v>
      </c>
      <c r="B7363">
        <v>6750</v>
      </c>
      <c r="E7363" s="1">
        <v>42975.420057870368</v>
      </c>
      <c r="F7363" s="1">
        <v>42975.420057870368</v>
      </c>
    </row>
    <row r="7364" spans="1:6" x14ac:dyDescent="0.25">
      <c r="A7364" t="s">
        <v>7650</v>
      </c>
      <c r="B7364">
        <v>6751</v>
      </c>
      <c r="E7364" s="1">
        <v>42975.420057870368</v>
      </c>
      <c r="F7364" s="1">
        <v>42975.420057870368</v>
      </c>
    </row>
    <row r="7365" spans="1:6" x14ac:dyDescent="0.25">
      <c r="A7365" t="s">
        <v>7651</v>
      </c>
      <c r="B7365">
        <v>6752</v>
      </c>
      <c r="E7365" s="1">
        <v>42975.420057870368</v>
      </c>
      <c r="F7365" s="1">
        <v>42975.420057870368</v>
      </c>
    </row>
    <row r="7366" spans="1:6" x14ac:dyDescent="0.25">
      <c r="A7366" t="s">
        <v>7652</v>
      </c>
      <c r="B7366">
        <v>6753</v>
      </c>
      <c r="E7366" s="1">
        <v>42975.420057870368</v>
      </c>
      <c r="F7366" s="1">
        <v>42975.420057870368</v>
      </c>
    </row>
    <row r="7367" spans="1:6" x14ac:dyDescent="0.25">
      <c r="A7367" t="s">
        <v>7653</v>
      </c>
      <c r="B7367">
        <v>6754</v>
      </c>
      <c r="E7367" s="1">
        <v>42975.420057870368</v>
      </c>
      <c r="F7367" s="1">
        <v>42975.420057870368</v>
      </c>
    </row>
    <row r="7368" spans="1:6" x14ac:dyDescent="0.25">
      <c r="A7368" t="s">
        <v>7654</v>
      </c>
      <c r="B7368">
        <v>6755</v>
      </c>
      <c r="E7368" s="1">
        <v>42975.420057870368</v>
      </c>
      <c r="F7368" s="1">
        <v>42975.420057870368</v>
      </c>
    </row>
    <row r="7369" spans="1:6" x14ac:dyDescent="0.25">
      <c r="A7369" t="s">
        <v>7655</v>
      </c>
      <c r="B7369">
        <v>6756</v>
      </c>
      <c r="E7369" s="1">
        <v>42975.420057870368</v>
      </c>
      <c r="F7369" s="1">
        <v>42975.420057870368</v>
      </c>
    </row>
    <row r="7370" spans="1:6" x14ac:dyDescent="0.25">
      <c r="A7370" t="s">
        <v>7656</v>
      </c>
      <c r="B7370">
        <v>6757</v>
      </c>
      <c r="E7370" s="1">
        <v>42975.420057870368</v>
      </c>
      <c r="F7370" s="1">
        <v>42975.420057870368</v>
      </c>
    </row>
    <row r="7371" spans="1:6" x14ac:dyDescent="0.25">
      <c r="A7371" t="s">
        <v>7657</v>
      </c>
      <c r="B7371">
        <v>6758</v>
      </c>
      <c r="E7371" s="1">
        <v>42975.420057870368</v>
      </c>
      <c r="F7371" s="1">
        <v>42975.420057870368</v>
      </c>
    </row>
    <row r="7372" spans="1:6" x14ac:dyDescent="0.25">
      <c r="A7372" t="s">
        <v>7658</v>
      </c>
      <c r="B7372">
        <v>6759</v>
      </c>
      <c r="E7372" s="1">
        <v>42975.420057870368</v>
      </c>
      <c r="F7372" s="1">
        <v>42975.420057870368</v>
      </c>
    </row>
    <row r="7373" spans="1:6" x14ac:dyDescent="0.25">
      <c r="A7373" t="s">
        <v>7659</v>
      </c>
      <c r="B7373">
        <v>6760</v>
      </c>
      <c r="E7373" s="1">
        <v>42975.420057870368</v>
      </c>
      <c r="F7373" s="1">
        <v>42975.420057870368</v>
      </c>
    </row>
    <row r="7374" spans="1:6" x14ac:dyDescent="0.25">
      <c r="A7374" t="s">
        <v>7660</v>
      </c>
      <c r="B7374">
        <v>6761</v>
      </c>
      <c r="E7374" s="1">
        <v>42975.420057870368</v>
      </c>
      <c r="F7374" s="1">
        <v>42975.420057870368</v>
      </c>
    </row>
    <row r="7375" spans="1:6" x14ac:dyDescent="0.25">
      <c r="A7375" t="s">
        <v>7661</v>
      </c>
      <c r="B7375">
        <v>6762</v>
      </c>
      <c r="E7375" s="1">
        <v>42975.420057870368</v>
      </c>
      <c r="F7375" s="1">
        <v>42975.420057870368</v>
      </c>
    </row>
    <row r="7376" spans="1:6" x14ac:dyDescent="0.25">
      <c r="A7376" t="s">
        <v>7662</v>
      </c>
      <c r="B7376">
        <v>6763</v>
      </c>
      <c r="E7376" s="1">
        <v>42975.420057870368</v>
      </c>
      <c r="F7376" s="1">
        <v>42975.420057870368</v>
      </c>
    </row>
    <row r="7377" spans="1:6" x14ac:dyDescent="0.25">
      <c r="A7377" t="s">
        <v>8203</v>
      </c>
      <c r="B7377">
        <v>6764</v>
      </c>
      <c r="E7377" s="1">
        <v>42975.420057870368</v>
      </c>
      <c r="F7377" s="1">
        <v>42975.420057870368</v>
      </c>
    </row>
    <row r="7378" spans="1:6" x14ac:dyDescent="0.25">
      <c r="A7378" t="s">
        <v>7663</v>
      </c>
      <c r="B7378">
        <v>6765</v>
      </c>
      <c r="E7378" s="1">
        <v>42975.420057870368</v>
      </c>
      <c r="F7378" s="1">
        <v>42975.420057870368</v>
      </c>
    </row>
    <row r="7379" spans="1:6" x14ac:dyDescent="0.25">
      <c r="A7379" t="s">
        <v>7664</v>
      </c>
      <c r="B7379">
        <v>6766</v>
      </c>
      <c r="E7379" s="1">
        <v>42975.420057870368</v>
      </c>
      <c r="F7379" s="1">
        <v>42975.420057870368</v>
      </c>
    </row>
    <row r="7380" spans="1:6" x14ac:dyDescent="0.25">
      <c r="A7380" t="s">
        <v>7665</v>
      </c>
      <c r="B7380">
        <v>6767</v>
      </c>
      <c r="E7380" s="1">
        <v>42975.420057870368</v>
      </c>
      <c r="F7380" s="1">
        <v>42975.420057870368</v>
      </c>
    </row>
    <row r="7381" spans="1:6" x14ac:dyDescent="0.25">
      <c r="A7381" t="s">
        <v>7666</v>
      </c>
      <c r="B7381">
        <v>6768</v>
      </c>
      <c r="E7381" s="1">
        <v>42975.420057870368</v>
      </c>
      <c r="F7381" s="1">
        <v>42975.420057870368</v>
      </c>
    </row>
    <row r="7382" spans="1:6" x14ac:dyDescent="0.25">
      <c r="A7382" t="s">
        <v>7667</v>
      </c>
      <c r="B7382">
        <v>6769</v>
      </c>
      <c r="E7382" s="1">
        <v>42975.420057870368</v>
      </c>
      <c r="F7382" s="1">
        <v>42975.420057870368</v>
      </c>
    </row>
    <row r="7383" spans="1:6" x14ac:dyDescent="0.25">
      <c r="A7383" t="s">
        <v>7668</v>
      </c>
      <c r="B7383">
        <v>6770</v>
      </c>
      <c r="E7383" s="1">
        <v>42975.420057870368</v>
      </c>
      <c r="F7383" s="1">
        <v>42975.420057870368</v>
      </c>
    </row>
    <row r="7384" spans="1:6" x14ac:dyDescent="0.25">
      <c r="A7384" t="s">
        <v>7669</v>
      </c>
      <c r="B7384">
        <v>6771</v>
      </c>
      <c r="E7384" s="1">
        <v>42975.420057870368</v>
      </c>
      <c r="F7384" s="1">
        <v>42975.420057870368</v>
      </c>
    </row>
    <row r="7385" spans="1:6" x14ac:dyDescent="0.25">
      <c r="A7385" t="s">
        <v>7670</v>
      </c>
      <c r="B7385">
        <v>6772</v>
      </c>
      <c r="E7385" s="1">
        <v>42975.420057870368</v>
      </c>
      <c r="F7385" s="1">
        <v>42975.420057870368</v>
      </c>
    </row>
    <row r="7386" spans="1:6" x14ac:dyDescent="0.25">
      <c r="A7386" t="s">
        <v>7671</v>
      </c>
      <c r="B7386">
        <v>6773</v>
      </c>
      <c r="E7386" s="1">
        <v>42975.420057870368</v>
      </c>
      <c r="F7386" s="1">
        <v>42975.420057870368</v>
      </c>
    </row>
    <row r="7387" spans="1:6" x14ac:dyDescent="0.25">
      <c r="A7387" t="s">
        <v>7672</v>
      </c>
      <c r="B7387">
        <v>6774</v>
      </c>
      <c r="E7387" s="1">
        <v>42975.420057870368</v>
      </c>
      <c r="F7387" s="1">
        <v>42975.420057870368</v>
      </c>
    </row>
    <row r="7388" spans="1:6" x14ac:dyDescent="0.25">
      <c r="A7388" t="s">
        <v>8568</v>
      </c>
      <c r="B7388">
        <v>7338</v>
      </c>
      <c r="C7388">
        <v>2015</v>
      </c>
      <c r="D7388" t="s">
        <v>169</v>
      </c>
      <c r="E7388" s="1">
        <v>42992.012627314813</v>
      </c>
      <c r="F7388" s="1">
        <v>42992.012627314813</v>
      </c>
    </row>
    <row r="7389" spans="1:6" x14ac:dyDescent="0.25">
      <c r="A7389" t="s">
        <v>7673</v>
      </c>
      <c r="B7389">
        <v>6775</v>
      </c>
      <c r="E7389" s="1">
        <v>42975.420057870368</v>
      </c>
      <c r="F7389" s="1">
        <v>42975.420057870368</v>
      </c>
    </row>
    <row r="7390" spans="1:6" x14ac:dyDescent="0.25">
      <c r="A7390" t="s">
        <v>7674</v>
      </c>
      <c r="B7390">
        <v>6776</v>
      </c>
      <c r="E7390" s="1">
        <v>42975.420057870368</v>
      </c>
      <c r="F7390" s="1">
        <v>42975.420057870368</v>
      </c>
    </row>
    <row r="7391" spans="1:6" x14ac:dyDescent="0.25">
      <c r="A7391" t="s">
        <v>7675</v>
      </c>
      <c r="B7391">
        <v>6777</v>
      </c>
      <c r="E7391" s="1">
        <v>42975.420057870368</v>
      </c>
      <c r="F7391" s="1">
        <v>42975.420057870368</v>
      </c>
    </row>
    <row r="7392" spans="1:6" x14ac:dyDescent="0.25">
      <c r="A7392" t="s">
        <v>7676</v>
      </c>
      <c r="B7392">
        <v>6778</v>
      </c>
      <c r="E7392" s="1">
        <v>42975.420057870368</v>
      </c>
      <c r="F7392" s="1">
        <v>42975.420057870368</v>
      </c>
    </row>
    <row r="7393" spans="1:6" x14ac:dyDescent="0.25">
      <c r="A7393" t="s">
        <v>7677</v>
      </c>
      <c r="B7393">
        <v>6779</v>
      </c>
      <c r="E7393" s="1">
        <v>42975.420057870368</v>
      </c>
      <c r="F7393" s="1">
        <v>42975.420057870368</v>
      </c>
    </row>
    <row r="7394" spans="1:6" x14ac:dyDescent="0.25">
      <c r="A7394" t="s">
        <v>7678</v>
      </c>
      <c r="B7394">
        <v>6780</v>
      </c>
      <c r="E7394" s="1">
        <v>42975.420057870368</v>
      </c>
      <c r="F7394" s="1">
        <v>42975.420057870368</v>
      </c>
    </row>
    <row r="7395" spans="1:6" x14ac:dyDescent="0.25">
      <c r="A7395" t="s">
        <v>7679</v>
      </c>
      <c r="B7395">
        <v>6781</v>
      </c>
      <c r="E7395" s="1">
        <v>42975.420057870368</v>
      </c>
      <c r="F7395" s="1">
        <v>42975.420057870368</v>
      </c>
    </row>
    <row r="7396" spans="1:6" x14ac:dyDescent="0.25">
      <c r="A7396" t="s">
        <v>7680</v>
      </c>
      <c r="B7396">
        <v>6782</v>
      </c>
      <c r="E7396" s="1">
        <v>42975.420057870368</v>
      </c>
      <c r="F7396" s="1">
        <v>42975.420057870368</v>
      </c>
    </row>
    <row r="7397" spans="1:6" x14ac:dyDescent="0.25">
      <c r="A7397" t="s">
        <v>7681</v>
      </c>
      <c r="B7397">
        <v>6783</v>
      </c>
      <c r="E7397" s="1">
        <v>42975.420057870368</v>
      </c>
      <c r="F7397" s="1">
        <v>42975.420057870368</v>
      </c>
    </row>
    <row r="7398" spans="1:6" x14ac:dyDescent="0.25">
      <c r="A7398" t="s">
        <v>7682</v>
      </c>
      <c r="B7398">
        <v>6784</v>
      </c>
      <c r="E7398" s="1">
        <v>42975.420057870368</v>
      </c>
      <c r="F7398" s="1">
        <v>42975.420057870368</v>
      </c>
    </row>
    <row r="7399" spans="1:6" x14ac:dyDescent="0.25">
      <c r="A7399" t="s">
        <v>7683</v>
      </c>
      <c r="B7399">
        <v>6785</v>
      </c>
      <c r="E7399" s="1">
        <v>42975.420057870368</v>
      </c>
      <c r="F7399" s="1">
        <v>42975.420057870368</v>
      </c>
    </row>
    <row r="7400" spans="1:6" x14ac:dyDescent="0.25">
      <c r="A7400" t="s">
        <v>7684</v>
      </c>
      <c r="B7400">
        <v>6786</v>
      </c>
      <c r="E7400" s="1">
        <v>42975.420057870368</v>
      </c>
      <c r="F7400" s="1">
        <v>42975.420057870368</v>
      </c>
    </row>
    <row r="7401" spans="1:6" x14ac:dyDescent="0.25">
      <c r="A7401" t="s">
        <v>7685</v>
      </c>
      <c r="B7401">
        <v>6788</v>
      </c>
      <c r="E7401" s="1">
        <v>42975.420057870368</v>
      </c>
      <c r="F7401" s="1">
        <v>42975.420057870368</v>
      </c>
    </row>
    <row r="7402" spans="1:6" x14ac:dyDescent="0.25">
      <c r="A7402" t="s">
        <v>7686</v>
      </c>
      <c r="B7402">
        <v>6787</v>
      </c>
      <c r="E7402" s="1">
        <v>42975.420057870368</v>
      </c>
      <c r="F7402" s="1">
        <v>42975.420057870368</v>
      </c>
    </row>
    <row r="7403" spans="1:6" x14ac:dyDescent="0.25">
      <c r="A7403" t="s">
        <v>7687</v>
      </c>
      <c r="B7403">
        <v>6789</v>
      </c>
      <c r="E7403" s="1">
        <v>42975.420057870368</v>
      </c>
      <c r="F7403" s="1">
        <v>42975.420057870368</v>
      </c>
    </row>
    <row r="7404" spans="1:6" x14ac:dyDescent="0.25">
      <c r="A7404" t="s">
        <v>7688</v>
      </c>
      <c r="B7404">
        <v>6790</v>
      </c>
      <c r="E7404" s="1">
        <v>42975.420057870368</v>
      </c>
      <c r="F7404" s="1">
        <v>42975.420057870368</v>
      </c>
    </row>
    <row r="7405" spans="1:6" x14ac:dyDescent="0.25">
      <c r="A7405" t="s">
        <v>7689</v>
      </c>
      <c r="B7405">
        <v>6791</v>
      </c>
      <c r="E7405" s="1">
        <v>42975.420057870368</v>
      </c>
      <c r="F7405" s="1">
        <v>42975.420057870368</v>
      </c>
    </row>
    <row r="7406" spans="1:6" x14ac:dyDescent="0.25">
      <c r="A7406" t="s">
        <v>7690</v>
      </c>
      <c r="B7406">
        <v>6792</v>
      </c>
      <c r="E7406" s="1">
        <v>42975.420057870368</v>
      </c>
      <c r="F7406" s="1">
        <v>42975.420057870368</v>
      </c>
    </row>
    <row r="7407" spans="1:6" x14ac:dyDescent="0.25">
      <c r="A7407" t="s">
        <v>7691</v>
      </c>
      <c r="B7407">
        <v>6793</v>
      </c>
      <c r="E7407" s="1">
        <v>42975.420057870368</v>
      </c>
      <c r="F7407" s="1">
        <v>42975.420057870368</v>
      </c>
    </row>
    <row r="7408" spans="1:6" x14ac:dyDescent="0.25">
      <c r="A7408" t="s">
        <v>7692</v>
      </c>
      <c r="B7408">
        <v>6794</v>
      </c>
      <c r="E7408" s="1">
        <v>42975.420057870368</v>
      </c>
      <c r="F7408" s="1">
        <v>42975.420057870368</v>
      </c>
    </row>
    <row r="7409" spans="1:6" x14ac:dyDescent="0.25">
      <c r="A7409" t="s">
        <v>7693</v>
      </c>
      <c r="B7409">
        <v>6795</v>
      </c>
      <c r="E7409" s="1">
        <v>42975.420057870368</v>
      </c>
      <c r="F7409" s="1">
        <v>42975.420057870368</v>
      </c>
    </row>
    <row r="7410" spans="1:6" x14ac:dyDescent="0.25">
      <c r="A7410" t="s">
        <v>8857</v>
      </c>
      <c r="B7410">
        <v>7548</v>
      </c>
      <c r="C7410">
        <v>2016</v>
      </c>
      <c r="D7410" t="s">
        <v>169</v>
      </c>
      <c r="E7410" s="1">
        <v>43002.969027777777</v>
      </c>
      <c r="F7410" s="1">
        <v>43002.969027777777</v>
      </c>
    </row>
    <row r="7411" spans="1:6" x14ac:dyDescent="0.25">
      <c r="A7411" t="s">
        <v>7694</v>
      </c>
      <c r="B7411">
        <v>6796</v>
      </c>
      <c r="E7411" s="1">
        <v>42975.420057870368</v>
      </c>
      <c r="F7411" s="1">
        <v>42975.420057870368</v>
      </c>
    </row>
    <row r="7412" spans="1:6" x14ac:dyDescent="0.25">
      <c r="A7412" t="s">
        <v>7695</v>
      </c>
      <c r="B7412">
        <v>6797</v>
      </c>
      <c r="E7412" s="1">
        <v>42975.420057870368</v>
      </c>
      <c r="F7412" s="1">
        <v>42975.420057870368</v>
      </c>
    </row>
    <row r="7413" spans="1:6" x14ac:dyDescent="0.25">
      <c r="A7413" t="s">
        <v>7696</v>
      </c>
      <c r="B7413">
        <v>6798</v>
      </c>
      <c r="E7413" s="1">
        <v>42975.420057870368</v>
      </c>
      <c r="F7413" s="1">
        <v>42975.420057870368</v>
      </c>
    </row>
    <row r="7414" spans="1:6" x14ac:dyDescent="0.25">
      <c r="A7414" t="s">
        <v>7697</v>
      </c>
      <c r="B7414">
        <v>6799</v>
      </c>
      <c r="E7414" s="1">
        <v>42975.420057870368</v>
      </c>
      <c r="F7414" s="1">
        <v>42975.420057870368</v>
      </c>
    </row>
    <row r="7415" spans="1:6" x14ac:dyDescent="0.25">
      <c r="A7415" t="s">
        <v>8565</v>
      </c>
      <c r="B7415">
        <v>7339</v>
      </c>
      <c r="C7415">
        <v>2016</v>
      </c>
      <c r="D7415" t="s">
        <v>169</v>
      </c>
      <c r="E7415" s="1">
        <v>42992.012627314813</v>
      </c>
      <c r="F7415" s="1">
        <v>42992.012627314813</v>
      </c>
    </row>
    <row r="7416" spans="1:6" x14ac:dyDescent="0.25">
      <c r="A7416" t="s">
        <v>8748</v>
      </c>
      <c r="B7416">
        <v>7340</v>
      </c>
      <c r="C7416">
        <v>2014</v>
      </c>
      <c r="D7416" t="s">
        <v>169</v>
      </c>
      <c r="E7416" s="1">
        <v>42992.012627314813</v>
      </c>
      <c r="F7416" s="1">
        <v>42992.012627314813</v>
      </c>
    </row>
    <row r="7417" spans="1:6" x14ac:dyDescent="0.25">
      <c r="A7417" t="s">
        <v>7698</v>
      </c>
      <c r="B7417">
        <v>6800</v>
      </c>
      <c r="E7417" s="1">
        <v>42975.420057870368</v>
      </c>
      <c r="F7417" s="1">
        <v>42975.420057870368</v>
      </c>
    </row>
    <row r="7418" spans="1:6" x14ac:dyDescent="0.25">
      <c r="A7418" t="s">
        <v>7699</v>
      </c>
      <c r="B7418">
        <v>6801</v>
      </c>
      <c r="E7418" s="1">
        <v>42975.420057870368</v>
      </c>
      <c r="F7418" s="1">
        <v>42975.420057870368</v>
      </c>
    </row>
    <row r="7419" spans="1:6" x14ac:dyDescent="0.25">
      <c r="A7419" t="s">
        <v>7700</v>
      </c>
      <c r="B7419">
        <v>6802</v>
      </c>
      <c r="E7419" s="1">
        <v>42975.420057870368</v>
      </c>
      <c r="F7419" s="1">
        <v>42975.420057870368</v>
      </c>
    </row>
    <row r="7420" spans="1:6" x14ac:dyDescent="0.25">
      <c r="A7420" t="s">
        <v>7701</v>
      </c>
      <c r="B7420">
        <v>6803</v>
      </c>
      <c r="E7420" s="1">
        <v>42975.420057870368</v>
      </c>
      <c r="F7420" s="1">
        <v>42975.420057870368</v>
      </c>
    </row>
    <row r="7421" spans="1:6" x14ac:dyDescent="0.25">
      <c r="A7421" t="s">
        <v>8657</v>
      </c>
      <c r="B7421">
        <v>7341</v>
      </c>
      <c r="C7421">
        <v>2011</v>
      </c>
      <c r="D7421" t="s">
        <v>169</v>
      </c>
      <c r="E7421" s="1">
        <v>42992.012627314813</v>
      </c>
      <c r="F7421" s="1">
        <v>42992.012627314813</v>
      </c>
    </row>
    <row r="7422" spans="1:6" x14ac:dyDescent="0.25">
      <c r="A7422" t="s">
        <v>7702</v>
      </c>
      <c r="B7422">
        <v>6804</v>
      </c>
      <c r="E7422" s="1">
        <v>42975.420057870368</v>
      </c>
      <c r="F7422" s="1">
        <v>42975.420057870368</v>
      </c>
    </row>
    <row r="7423" spans="1:6" x14ac:dyDescent="0.25">
      <c r="A7423" t="s">
        <v>7703</v>
      </c>
      <c r="B7423">
        <v>6805</v>
      </c>
      <c r="E7423" s="1">
        <v>42975.420057870368</v>
      </c>
      <c r="F7423" s="1">
        <v>42975.420057870368</v>
      </c>
    </row>
    <row r="7424" spans="1:6" x14ac:dyDescent="0.25">
      <c r="A7424" t="s">
        <v>7704</v>
      </c>
      <c r="B7424">
        <v>6806</v>
      </c>
      <c r="E7424" s="1">
        <v>42975.420057870368</v>
      </c>
      <c r="F7424" s="1">
        <v>42975.420057870368</v>
      </c>
    </row>
    <row r="7425" spans="1:6" x14ac:dyDescent="0.25">
      <c r="A7425" t="s">
        <v>7705</v>
      </c>
      <c r="B7425">
        <v>6807</v>
      </c>
      <c r="E7425" s="1">
        <v>42975.420057870368</v>
      </c>
      <c r="F7425" s="1">
        <v>42975.420057870368</v>
      </c>
    </row>
    <row r="7426" spans="1:6" x14ac:dyDescent="0.25">
      <c r="A7426" t="s">
        <v>8532</v>
      </c>
      <c r="B7426">
        <v>7146</v>
      </c>
      <c r="C7426">
        <v>2013</v>
      </c>
      <c r="D7426" t="s">
        <v>169</v>
      </c>
      <c r="E7426" s="1">
        <v>42990.945034722223</v>
      </c>
      <c r="F7426" s="1">
        <v>42990.945034722223</v>
      </c>
    </row>
    <row r="7427" spans="1:6" x14ac:dyDescent="0.25">
      <c r="A7427" t="s">
        <v>7706</v>
      </c>
      <c r="B7427">
        <v>6808</v>
      </c>
      <c r="E7427" s="1">
        <v>42975.420057870368</v>
      </c>
      <c r="F7427" s="1">
        <v>42975.420057870368</v>
      </c>
    </row>
    <row r="7428" spans="1:6" x14ac:dyDescent="0.25">
      <c r="A7428" t="s">
        <v>7707</v>
      </c>
      <c r="B7428">
        <v>6809</v>
      </c>
      <c r="E7428" s="1">
        <v>42975.420057870368</v>
      </c>
      <c r="F7428" s="1">
        <v>42975.420057870368</v>
      </c>
    </row>
    <row r="7429" spans="1:6" x14ac:dyDescent="0.25">
      <c r="A7429" t="s">
        <v>7708</v>
      </c>
      <c r="B7429">
        <v>6810</v>
      </c>
      <c r="E7429" s="1">
        <v>42975.420057870368</v>
      </c>
      <c r="F7429" s="1">
        <v>42975.420057870368</v>
      </c>
    </row>
    <row r="7430" spans="1:6" x14ac:dyDescent="0.25">
      <c r="A7430" t="s">
        <v>7709</v>
      </c>
      <c r="B7430">
        <v>6811</v>
      </c>
      <c r="E7430" s="1">
        <v>42975.420057870368</v>
      </c>
      <c r="F7430" s="1">
        <v>42975.420057870368</v>
      </c>
    </row>
    <row r="7431" spans="1:6" x14ac:dyDescent="0.25">
      <c r="A7431" t="s">
        <v>7710</v>
      </c>
      <c r="B7431">
        <v>6812</v>
      </c>
      <c r="E7431" s="1">
        <v>42975.420057870368</v>
      </c>
      <c r="F7431" s="1">
        <v>42975.420057870368</v>
      </c>
    </row>
    <row r="7432" spans="1:6" x14ac:dyDescent="0.25">
      <c r="A7432" t="s">
        <v>7711</v>
      </c>
      <c r="B7432">
        <v>6813</v>
      </c>
      <c r="E7432" s="1">
        <v>42975.420057870368</v>
      </c>
      <c r="F7432" s="1">
        <v>42975.420057870368</v>
      </c>
    </row>
    <row r="7433" spans="1:6" x14ac:dyDescent="0.25">
      <c r="A7433" t="s">
        <v>7712</v>
      </c>
      <c r="B7433">
        <v>6814</v>
      </c>
      <c r="E7433" s="1">
        <v>42975.420057870368</v>
      </c>
      <c r="F7433" s="1">
        <v>42975.420057870368</v>
      </c>
    </row>
    <row r="7434" spans="1:6" x14ac:dyDescent="0.25">
      <c r="A7434" t="s">
        <v>7713</v>
      </c>
      <c r="B7434">
        <v>6815</v>
      </c>
      <c r="E7434" s="1">
        <v>42975.420057870368</v>
      </c>
      <c r="F7434" s="1">
        <v>42975.420057870368</v>
      </c>
    </row>
    <row r="7435" spans="1:6" x14ac:dyDescent="0.25">
      <c r="A7435" t="s">
        <v>8202</v>
      </c>
      <c r="B7435">
        <v>6816</v>
      </c>
      <c r="E7435" s="1">
        <v>42975.420057870368</v>
      </c>
      <c r="F7435" s="1">
        <v>42975.420057870368</v>
      </c>
    </row>
    <row r="7436" spans="1:6" x14ac:dyDescent="0.25">
      <c r="A7436" t="s">
        <v>8201</v>
      </c>
      <c r="B7436">
        <v>6817</v>
      </c>
      <c r="E7436" s="1">
        <v>42975.420057870368</v>
      </c>
      <c r="F7436" s="1">
        <v>42975.420057870368</v>
      </c>
    </row>
    <row r="7437" spans="1:6" x14ac:dyDescent="0.25">
      <c r="A7437" t="s">
        <v>7714</v>
      </c>
      <c r="B7437">
        <v>6818</v>
      </c>
      <c r="E7437" s="1">
        <v>42975.420057870368</v>
      </c>
      <c r="F7437" s="1">
        <v>42975.420057870368</v>
      </c>
    </row>
    <row r="7438" spans="1:6" x14ac:dyDescent="0.25">
      <c r="A7438" t="s">
        <v>7715</v>
      </c>
      <c r="B7438">
        <v>6819</v>
      </c>
      <c r="E7438" s="1">
        <v>42975.420057870368</v>
      </c>
      <c r="F7438" s="1">
        <v>42975.420057870368</v>
      </c>
    </row>
    <row r="7439" spans="1:6" x14ac:dyDescent="0.25">
      <c r="A7439" t="s">
        <v>7716</v>
      </c>
      <c r="B7439">
        <v>6820</v>
      </c>
      <c r="E7439" s="1">
        <v>42975.420057870368</v>
      </c>
      <c r="F7439" s="1">
        <v>42975.420057870368</v>
      </c>
    </row>
    <row r="7440" spans="1:6" x14ac:dyDescent="0.25">
      <c r="A7440" t="s">
        <v>7717</v>
      </c>
      <c r="B7440">
        <v>6821</v>
      </c>
      <c r="E7440" s="1">
        <v>42975.420057870368</v>
      </c>
      <c r="F7440" s="1">
        <v>42975.420057870368</v>
      </c>
    </row>
    <row r="7441" spans="1:6" x14ac:dyDescent="0.25">
      <c r="A7441" t="s">
        <v>7718</v>
      </c>
      <c r="B7441">
        <v>6822</v>
      </c>
      <c r="E7441" s="1">
        <v>42975.420057870368</v>
      </c>
      <c r="F7441" s="1">
        <v>42975.420057870368</v>
      </c>
    </row>
    <row r="7442" spans="1:6" x14ac:dyDescent="0.25">
      <c r="A7442" t="s">
        <v>7719</v>
      </c>
      <c r="B7442">
        <v>6823</v>
      </c>
      <c r="E7442" s="1">
        <v>42975.420057870368</v>
      </c>
      <c r="F7442" s="1">
        <v>42975.420057870368</v>
      </c>
    </row>
    <row r="7443" spans="1:6" x14ac:dyDescent="0.25">
      <c r="A7443" t="s">
        <v>7720</v>
      </c>
      <c r="B7443">
        <v>6824</v>
      </c>
      <c r="E7443" s="1">
        <v>42975.420057870368</v>
      </c>
      <c r="F7443" s="1">
        <v>42975.420057870368</v>
      </c>
    </row>
    <row r="7444" spans="1:6" x14ac:dyDescent="0.25">
      <c r="A7444" t="s">
        <v>7721</v>
      </c>
      <c r="B7444">
        <v>6825</v>
      </c>
      <c r="E7444" s="1">
        <v>42975.420057870368</v>
      </c>
      <c r="F7444" s="1">
        <v>42975.420057870368</v>
      </c>
    </row>
    <row r="7445" spans="1:6" x14ac:dyDescent="0.25">
      <c r="A7445" t="s">
        <v>7722</v>
      </c>
      <c r="B7445">
        <v>6826</v>
      </c>
      <c r="E7445" s="1">
        <v>42975.420057870368</v>
      </c>
      <c r="F7445" s="1">
        <v>42975.420057870368</v>
      </c>
    </row>
    <row r="7446" spans="1:6" x14ac:dyDescent="0.25">
      <c r="A7446" t="s">
        <v>7723</v>
      </c>
      <c r="B7446">
        <v>6827</v>
      </c>
      <c r="E7446" s="1">
        <v>42975.420057870368</v>
      </c>
      <c r="F7446" s="1">
        <v>42975.420057870368</v>
      </c>
    </row>
    <row r="7447" spans="1:6" x14ac:dyDescent="0.25">
      <c r="A7447" t="s">
        <v>7724</v>
      </c>
      <c r="B7447">
        <v>6828</v>
      </c>
      <c r="E7447" s="1">
        <v>42975.420057870368</v>
      </c>
      <c r="F7447" s="1">
        <v>42975.420057870368</v>
      </c>
    </row>
    <row r="7448" spans="1:6" x14ac:dyDescent="0.25">
      <c r="A7448" t="s">
        <v>7725</v>
      </c>
      <c r="B7448">
        <v>6829</v>
      </c>
      <c r="E7448" s="1">
        <v>42975.420057870368</v>
      </c>
      <c r="F7448" s="1">
        <v>42975.420057870368</v>
      </c>
    </row>
    <row r="7449" spans="1:6" x14ac:dyDescent="0.25">
      <c r="A7449" t="s">
        <v>248</v>
      </c>
      <c r="B7449">
        <v>6830</v>
      </c>
      <c r="E7449" s="1">
        <v>42975.420057870368</v>
      </c>
      <c r="F7449" s="1">
        <v>42975.420057870368</v>
      </c>
    </row>
    <row r="7450" spans="1:6" x14ac:dyDescent="0.25">
      <c r="A7450" t="s">
        <v>7726</v>
      </c>
      <c r="B7450">
        <v>6831</v>
      </c>
      <c r="E7450" s="1">
        <v>42975.420057870368</v>
      </c>
      <c r="F7450" s="1">
        <v>42975.420057870368</v>
      </c>
    </row>
    <row r="7451" spans="1:6" x14ac:dyDescent="0.25">
      <c r="A7451" t="s">
        <v>7727</v>
      </c>
      <c r="B7451">
        <v>6832</v>
      </c>
      <c r="E7451" s="1">
        <v>42975.420057870368</v>
      </c>
      <c r="F7451" s="1">
        <v>42975.420057870368</v>
      </c>
    </row>
    <row r="7452" spans="1:6" x14ac:dyDescent="0.25">
      <c r="A7452" t="s">
        <v>7728</v>
      </c>
      <c r="B7452">
        <v>6833</v>
      </c>
      <c r="E7452" s="1">
        <v>42975.420057870368</v>
      </c>
      <c r="F7452" s="1">
        <v>42975.420057870368</v>
      </c>
    </row>
    <row r="7453" spans="1:6" x14ac:dyDescent="0.25">
      <c r="A7453" t="s">
        <v>8705</v>
      </c>
      <c r="B7453">
        <v>7342</v>
      </c>
      <c r="C7453">
        <v>2016</v>
      </c>
      <c r="D7453" t="s">
        <v>169</v>
      </c>
      <c r="E7453" s="1">
        <v>42992.012627314813</v>
      </c>
      <c r="F7453" s="1">
        <v>42992.012627314813</v>
      </c>
    </row>
    <row r="7454" spans="1:6" x14ac:dyDescent="0.25">
      <c r="A7454" t="s">
        <v>7729</v>
      </c>
      <c r="B7454">
        <v>6834</v>
      </c>
      <c r="E7454" s="1">
        <v>42975.420057870368</v>
      </c>
      <c r="F7454" s="1">
        <v>42975.420057870368</v>
      </c>
    </row>
    <row r="7455" spans="1:6" x14ac:dyDescent="0.25">
      <c r="A7455" t="s">
        <v>7730</v>
      </c>
      <c r="B7455">
        <v>6835</v>
      </c>
      <c r="E7455" s="1">
        <v>42975.420057870368</v>
      </c>
      <c r="F7455" s="1">
        <v>42975.420057870368</v>
      </c>
    </row>
    <row r="7456" spans="1:6" x14ac:dyDescent="0.25">
      <c r="A7456" t="s">
        <v>8</v>
      </c>
      <c r="B7456">
        <v>6836</v>
      </c>
      <c r="E7456" s="1">
        <v>42975.420057870368</v>
      </c>
      <c r="F7456" s="1">
        <v>42975.420057870368</v>
      </c>
    </row>
    <row r="7457" spans="1:6" x14ac:dyDescent="0.25">
      <c r="A7457" t="s">
        <v>7731</v>
      </c>
      <c r="B7457">
        <v>6837</v>
      </c>
      <c r="E7457" s="1">
        <v>42975.420057870368</v>
      </c>
      <c r="F7457" s="1">
        <v>42975.420057870368</v>
      </c>
    </row>
    <row r="7458" spans="1:6" x14ac:dyDescent="0.25">
      <c r="A7458" t="s">
        <v>8302</v>
      </c>
      <c r="B7458">
        <v>7024</v>
      </c>
      <c r="C7458">
        <v>1997</v>
      </c>
      <c r="E7458" s="1">
        <v>42985.92591435185</v>
      </c>
      <c r="F7458" s="1">
        <v>42985.92591435185</v>
      </c>
    </row>
    <row r="7459" spans="1:6" x14ac:dyDescent="0.25">
      <c r="A7459" t="s">
        <v>8392</v>
      </c>
      <c r="B7459">
        <v>7114</v>
      </c>
      <c r="C7459">
        <v>2012</v>
      </c>
      <c r="D7459" t="s">
        <v>169</v>
      </c>
      <c r="E7459" s="1">
        <v>42990.545127314814</v>
      </c>
      <c r="F7459" s="1">
        <v>42990.545127314814</v>
      </c>
    </row>
    <row r="7460" spans="1:6" x14ac:dyDescent="0.25">
      <c r="A7460" t="s">
        <v>8188</v>
      </c>
      <c r="B7460">
        <v>6976</v>
      </c>
      <c r="E7460" s="1">
        <v>42985.585543981484</v>
      </c>
      <c r="F7460" s="1">
        <v>42985.585543981484</v>
      </c>
    </row>
    <row r="7461" spans="1:6" x14ac:dyDescent="0.25">
      <c r="A7461" t="s">
        <v>7732</v>
      </c>
      <c r="B7461">
        <v>6838</v>
      </c>
      <c r="E7461" s="1">
        <v>42975.420057870368</v>
      </c>
      <c r="F7461" s="1">
        <v>42975.420057870368</v>
      </c>
    </row>
    <row r="7462" spans="1:6" x14ac:dyDescent="0.25">
      <c r="A7462" t="s">
        <v>7733</v>
      </c>
      <c r="B7462">
        <v>6889</v>
      </c>
      <c r="E7462" s="1">
        <v>42982.055717592593</v>
      </c>
      <c r="F7462" s="1">
        <v>42982.055717592593</v>
      </c>
    </row>
    <row r="7463" spans="1:6" x14ac:dyDescent="0.25">
      <c r="A7463" t="s">
        <v>8398</v>
      </c>
      <c r="B7463">
        <v>7115</v>
      </c>
      <c r="C7463">
        <v>2012</v>
      </c>
      <c r="D7463" t="s">
        <v>169</v>
      </c>
      <c r="E7463" s="1">
        <v>42990.545127314814</v>
      </c>
      <c r="F7463" s="1">
        <v>42990.545127314814</v>
      </c>
    </row>
    <row r="7464" spans="1:6" x14ac:dyDescent="0.25">
      <c r="A7464" t="s">
        <v>194</v>
      </c>
      <c r="B7464">
        <v>6839</v>
      </c>
      <c r="E7464" s="1">
        <v>42975.420057870368</v>
      </c>
      <c r="F7464" s="1">
        <v>42975.420057870368</v>
      </c>
    </row>
    <row r="7465" spans="1:6" x14ac:dyDescent="0.25">
      <c r="A7465" t="s">
        <v>7734</v>
      </c>
      <c r="B7465">
        <v>6840</v>
      </c>
      <c r="E7465" s="1">
        <v>42975.420057870368</v>
      </c>
      <c r="F7465" s="1">
        <v>42975.420057870368</v>
      </c>
    </row>
    <row r="7466" spans="1:6" x14ac:dyDescent="0.25">
      <c r="A7466" t="s">
        <v>7735</v>
      </c>
      <c r="B7466">
        <v>6841</v>
      </c>
      <c r="E7466" s="1">
        <v>42975.420057870368</v>
      </c>
      <c r="F7466" s="1">
        <v>42975.420057870368</v>
      </c>
    </row>
    <row r="7467" spans="1:6" x14ac:dyDescent="0.25">
      <c r="A7467" t="s">
        <v>8677</v>
      </c>
      <c r="B7467">
        <v>7343</v>
      </c>
      <c r="C7467">
        <v>2015</v>
      </c>
      <c r="D7467" t="s">
        <v>169</v>
      </c>
      <c r="E7467" s="1">
        <v>42992.012627314813</v>
      </c>
      <c r="F7467" s="1">
        <v>42992.012627314813</v>
      </c>
    </row>
    <row r="7468" spans="1:6" x14ac:dyDescent="0.25">
      <c r="A7468" t="s">
        <v>7736</v>
      </c>
      <c r="B7468">
        <v>6842</v>
      </c>
      <c r="E7468" s="1">
        <v>42975.420057870368</v>
      </c>
      <c r="F7468" s="1">
        <v>42975.420057870368</v>
      </c>
    </row>
    <row r="7469" spans="1:6" x14ac:dyDescent="0.25">
      <c r="A7469" t="s">
        <v>237</v>
      </c>
      <c r="B7469">
        <v>6843</v>
      </c>
      <c r="E7469" s="1">
        <v>42975.420057870368</v>
      </c>
      <c r="F7469" s="1">
        <v>42975.420057870368</v>
      </c>
    </row>
    <row r="7470" spans="1:6" x14ac:dyDescent="0.25">
      <c r="A7470" t="s">
        <v>7737</v>
      </c>
      <c r="B7470">
        <v>6844</v>
      </c>
      <c r="E7470" s="1">
        <v>42975.420057870368</v>
      </c>
      <c r="F7470" s="1">
        <v>42975.420057870368</v>
      </c>
    </row>
    <row r="7471" spans="1:6" x14ac:dyDescent="0.25">
      <c r="A7471" t="s">
        <v>8696</v>
      </c>
      <c r="B7471">
        <v>7344</v>
      </c>
      <c r="C7471">
        <v>2011</v>
      </c>
      <c r="D7471" t="s">
        <v>169</v>
      </c>
      <c r="E7471" s="1">
        <v>42992.012627314813</v>
      </c>
      <c r="F7471" s="1">
        <v>42992.012627314813</v>
      </c>
    </row>
    <row r="7472" spans="1:6" x14ac:dyDescent="0.25">
      <c r="A7472" t="s">
        <v>208</v>
      </c>
      <c r="B7472">
        <v>6845</v>
      </c>
      <c r="E7472" s="1">
        <v>42975.420057870368</v>
      </c>
      <c r="F7472" s="1">
        <v>42975.420057870368</v>
      </c>
    </row>
    <row r="7473" spans="1:6" x14ac:dyDescent="0.25">
      <c r="A7473" t="s">
        <v>7738</v>
      </c>
      <c r="B7473">
        <v>6846</v>
      </c>
      <c r="E7473" s="1">
        <v>42975.420057870368</v>
      </c>
      <c r="F7473" s="1">
        <v>42975.420057870368</v>
      </c>
    </row>
    <row r="7474" spans="1:6" x14ac:dyDescent="0.25">
      <c r="A7474" t="s">
        <v>8672</v>
      </c>
      <c r="B7474">
        <v>7345</v>
      </c>
      <c r="C7474">
        <v>2014</v>
      </c>
      <c r="D7474" t="s">
        <v>169</v>
      </c>
      <c r="E7474" s="1">
        <v>42992.012627314813</v>
      </c>
      <c r="F7474" s="1">
        <v>42992.012627314813</v>
      </c>
    </row>
    <row r="7475" spans="1:6" x14ac:dyDescent="0.25">
      <c r="A7475" t="s">
        <v>7739</v>
      </c>
      <c r="B7475">
        <v>6847</v>
      </c>
      <c r="E7475" s="1">
        <v>42975.420057870368</v>
      </c>
      <c r="F7475" s="1">
        <v>42975.420057870368</v>
      </c>
    </row>
    <row r="7476" spans="1:6" x14ac:dyDescent="0.25">
      <c r="A7476" t="s">
        <v>7740</v>
      </c>
      <c r="B7476">
        <v>6848</v>
      </c>
      <c r="E7476" s="1">
        <v>42975.420057870368</v>
      </c>
      <c r="F7476" s="1">
        <v>42975.420057870368</v>
      </c>
    </row>
    <row r="7477" spans="1:6" x14ac:dyDescent="0.25">
      <c r="A7477" t="s">
        <v>7741</v>
      </c>
      <c r="B7477">
        <v>6849</v>
      </c>
      <c r="E7477" s="1">
        <v>42975.420057870368</v>
      </c>
      <c r="F7477" s="1">
        <v>42975.420057870368</v>
      </c>
    </row>
    <row r="7478" spans="1:6" x14ac:dyDescent="0.25">
      <c r="A7478" t="s">
        <v>7</v>
      </c>
      <c r="B7478">
        <v>6850</v>
      </c>
      <c r="E7478" s="1">
        <v>42975.420057870368</v>
      </c>
      <c r="F7478" s="1">
        <v>42975.420057870368</v>
      </c>
    </row>
    <row r="7479" spans="1:6" x14ac:dyDescent="0.25">
      <c r="A7479" t="s">
        <v>7742</v>
      </c>
      <c r="B7479">
        <v>6851</v>
      </c>
      <c r="E7479" s="1">
        <v>42975.420057870368</v>
      </c>
      <c r="F7479" s="1">
        <v>42975.420057870368</v>
      </c>
    </row>
    <row r="7480" spans="1:6" x14ac:dyDescent="0.25">
      <c r="A7480" t="s">
        <v>7743</v>
      </c>
      <c r="B7480">
        <v>6852</v>
      </c>
      <c r="E7480" s="1">
        <v>42975.420057870368</v>
      </c>
      <c r="F7480" s="1">
        <v>42975.420057870368</v>
      </c>
    </row>
    <row r="7481" spans="1:6" x14ac:dyDescent="0.25">
      <c r="A7481" t="s">
        <v>7744</v>
      </c>
      <c r="B7481">
        <v>6853</v>
      </c>
      <c r="E7481" s="1">
        <v>42975.420057870368</v>
      </c>
      <c r="F7481" s="1">
        <v>42975.420057870368</v>
      </c>
    </row>
    <row r="7482" spans="1:6" x14ac:dyDescent="0.25">
      <c r="A7482" t="s">
        <v>7745</v>
      </c>
      <c r="B7482">
        <v>6854</v>
      </c>
      <c r="E7482" s="1">
        <v>42975.420057870368</v>
      </c>
      <c r="F7482" s="1">
        <v>42975.420057870368</v>
      </c>
    </row>
    <row r="7483" spans="1:6" x14ac:dyDescent="0.25">
      <c r="A7483" t="s">
        <v>7746</v>
      </c>
      <c r="B7483">
        <v>6855</v>
      </c>
      <c r="E7483" s="1">
        <v>42975.420057870368</v>
      </c>
      <c r="F7483" s="1">
        <v>42975.420057870368</v>
      </c>
    </row>
    <row r="7484" spans="1:6" x14ac:dyDescent="0.25">
      <c r="A7484" t="s">
        <v>8531</v>
      </c>
      <c r="B7484">
        <v>7147</v>
      </c>
      <c r="C7484">
        <v>2011</v>
      </c>
      <c r="D7484" t="s">
        <v>169</v>
      </c>
      <c r="E7484" s="1">
        <v>42990.945034722223</v>
      </c>
      <c r="F7484" s="1">
        <v>42990.945034722223</v>
      </c>
    </row>
    <row r="7485" spans="1:6" x14ac:dyDescent="0.25">
      <c r="A7485" t="s">
        <v>7747</v>
      </c>
      <c r="B7485">
        <v>6888</v>
      </c>
      <c r="E7485" s="1">
        <v>42982.055717592593</v>
      </c>
      <c r="F7485" s="1">
        <v>42982.055717592593</v>
      </c>
    </row>
    <row r="7486" spans="1:6" x14ac:dyDescent="0.25">
      <c r="A7486" t="s">
        <v>7748</v>
      </c>
      <c r="B7486">
        <v>6856</v>
      </c>
      <c r="E7486" s="1">
        <v>42975.420057870368</v>
      </c>
      <c r="F7486" s="1">
        <v>42975.420057870368</v>
      </c>
    </row>
    <row r="7487" spans="1:6" x14ac:dyDescent="0.25">
      <c r="A7487" t="s">
        <v>7749</v>
      </c>
      <c r="B7487">
        <v>6857</v>
      </c>
      <c r="E7487" s="1">
        <v>42975.420057870368</v>
      </c>
      <c r="F7487" s="1">
        <v>42975.420057870368</v>
      </c>
    </row>
    <row r="7488" spans="1:6" x14ac:dyDescent="0.25">
      <c r="A7488" t="s">
        <v>7750</v>
      </c>
      <c r="B7488">
        <v>6858</v>
      </c>
      <c r="E7488" s="1">
        <v>42975.420057870368</v>
      </c>
      <c r="F7488" s="1">
        <v>42975.420057870368</v>
      </c>
    </row>
    <row r="7489" spans="1:6" x14ac:dyDescent="0.25">
      <c r="A7489" t="s">
        <v>8163</v>
      </c>
      <c r="B7489">
        <v>6977</v>
      </c>
      <c r="C7489">
        <v>2016</v>
      </c>
      <c r="E7489" s="1">
        <v>42985.585543981484</v>
      </c>
      <c r="F7489" s="1">
        <v>42985.585543981484</v>
      </c>
    </row>
    <row r="7490" spans="1:6" x14ac:dyDescent="0.25">
      <c r="A7490" t="s">
        <v>8633</v>
      </c>
      <c r="B7490">
        <v>7346</v>
      </c>
      <c r="C7490">
        <v>2012</v>
      </c>
      <c r="D7490" t="s">
        <v>169</v>
      </c>
      <c r="E7490" s="1">
        <v>42992.012627314813</v>
      </c>
      <c r="F7490" s="1">
        <v>42992.012627314813</v>
      </c>
    </row>
    <row r="7491" spans="1:6" x14ac:dyDescent="0.25">
      <c r="A7491" t="s">
        <v>7751</v>
      </c>
      <c r="B7491">
        <v>6859</v>
      </c>
      <c r="E7491" s="1">
        <v>42975.420057870368</v>
      </c>
      <c r="F7491" s="1">
        <v>42975.420057870368</v>
      </c>
    </row>
    <row r="7492" spans="1:6" x14ac:dyDescent="0.25">
      <c r="A7492" t="s">
        <v>7752</v>
      </c>
      <c r="B7492">
        <v>6860</v>
      </c>
      <c r="E7492" s="1">
        <v>42975.420057870368</v>
      </c>
      <c r="F7492" s="1">
        <v>42975.420057870368</v>
      </c>
    </row>
    <row r="7493" spans="1:6" x14ac:dyDescent="0.25">
      <c r="A7493" t="s">
        <v>7753</v>
      </c>
      <c r="B7493">
        <v>6861</v>
      </c>
      <c r="E7493" s="1">
        <v>42975.420057870368</v>
      </c>
      <c r="F7493" s="1">
        <v>42975.420057870368</v>
      </c>
    </row>
    <row r="7494" spans="1:6" x14ac:dyDescent="0.25">
      <c r="A7494" t="s">
        <v>7754</v>
      </c>
      <c r="B7494">
        <v>6862</v>
      </c>
      <c r="E7494" s="1">
        <v>42975.420057870368</v>
      </c>
      <c r="F7494" s="1">
        <v>42975.420057870368</v>
      </c>
    </row>
    <row r="7495" spans="1:6" x14ac:dyDescent="0.25">
      <c r="A7495" t="s">
        <v>8661</v>
      </c>
      <c r="B7495">
        <v>7347</v>
      </c>
      <c r="C7495">
        <v>2012</v>
      </c>
      <c r="D7495" t="s">
        <v>169</v>
      </c>
      <c r="E7495" s="1">
        <v>42992.012627314813</v>
      </c>
      <c r="F7495" s="1">
        <v>42992.012627314813</v>
      </c>
    </row>
    <row r="7496" spans="1:6" x14ac:dyDescent="0.25">
      <c r="A7496" t="s">
        <v>7755</v>
      </c>
      <c r="B7496">
        <v>6863</v>
      </c>
      <c r="E7496" s="1">
        <v>42975.420057870368</v>
      </c>
      <c r="F7496" s="1">
        <v>42975.420057870368</v>
      </c>
    </row>
    <row r="7497" spans="1:6" x14ac:dyDescent="0.25">
      <c r="A7497" t="s">
        <v>7756</v>
      </c>
      <c r="B7497">
        <v>6893</v>
      </c>
      <c r="E7497" s="1">
        <v>42982.055717592593</v>
      </c>
      <c r="F7497" s="1">
        <v>42982.055717592593</v>
      </c>
    </row>
    <row r="7498" spans="1:6" x14ac:dyDescent="0.25">
      <c r="A7498" t="s">
        <v>6</v>
      </c>
      <c r="B7498">
        <v>6864</v>
      </c>
      <c r="E7498" s="1">
        <v>42975.420057870368</v>
      </c>
      <c r="F7498" s="1">
        <v>42975.420057870368</v>
      </c>
    </row>
    <row r="7499" spans="1:6" x14ac:dyDescent="0.25">
      <c r="A7499" t="s">
        <v>7757</v>
      </c>
      <c r="B7499">
        <v>6865</v>
      </c>
      <c r="E7499" s="1">
        <v>42975.420057870368</v>
      </c>
      <c r="F7499" s="1">
        <v>42975.420057870368</v>
      </c>
    </row>
    <row r="7500" spans="1:6" x14ac:dyDescent="0.25">
      <c r="A7500" t="s">
        <v>7758</v>
      </c>
      <c r="B7500">
        <v>6866</v>
      </c>
      <c r="E7500" s="1">
        <v>42975.420057870368</v>
      </c>
      <c r="F7500" s="1">
        <v>42975.420057870368</v>
      </c>
    </row>
    <row r="7501" spans="1:6" x14ac:dyDescent="0.25">
      <c r="A7501" t="s">
        <v>8546</v>
      </c>
      <c r="B7501">
        <v>7148</v>
      </c>
      <c r="C7501">
        <v>2013</v>
      </c>
      <c r="D7501" t="s">
        <v>169</v>
      </c>
      <c r="E7501" s="1">
        <v>42990.945034722223</v>
      </c>
      <c r="F7501" s="1">
        <v>42990.945034722223</v>
      </c>
    </row>
    <row r="7502" spans="1:6" x14ac:dyDescent="0.25">
      <c r="A7502" t="s">
        <v>7759</v>
      </c>
      <c r="B7502">
        <v>6867</v>
      </c>
      <c r="E7502" s="1">
        <v>42975.420057870368</v>
      </c>
      <c r="F7502" s="1">
        <v>42975.420057870368</v>
      </c>
    </row>
    <row r="7503" spans="1:6" x14ac:dyDescent="0.25">
      <c r="A7503" t="s">
        <v>7760</v>
      </c>
      <c r="B7503">
        <v>6868</v>
      </c>
      <c r="E7503" s="1">
        <v>42975.420057870368</v>
      </c>
      <c r="F7503" s="1">
        <v>42975.420057870368</v>
      </c>
    </row>
  </sheetData>
  <autoFilter ref="A1:F7503" xr:uid="{4DF97FD8-82D8-4AED-9729-AE212B2440E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4FA9C-CB6E-4756-86CF-DA3B89E73022}">
  <dimension ref="A1:D32"/>
  <sheetViews>
    <sheetView workbookViewId="0">
      <selection sqref="A1:XFD1048576"/>
    </sheetView>
  </sheetViews>
  <sheetFormatPr defaultRowHeight="15" x14ac:dyDescent="0.25"/>
  <cols>
    <col min="1" max="1" width="24.28515625" bestFit="1" customWidth="1"/>
    <col min="2" max="2" width="3" bestFit="1" customWidth="1"/>
    <col min="3" max="4" width="14.85546875" bestFit="1" customWidth="1"/>
  </cols>
  <sheetData>
    <row r="1" spans="1:4" x14ac:dyDescent="0.25">
      <c r="A1" t="s">
        <v>8271</v>
      </c>
      <c r="B1" t="s">
        <v>170</v>
      </c>
      <c r="C1" t="s">
        <v>278</v>
      </c>
      <c r="D1" t="s">
        <v>277</v>
      </c>
    </row>
    <row r="2" spans="1:4" x14ac:dyDescent="0.25">
      <c r="A2" t="s">
        <v>8777</v>
      </c>
      <c r="B2">
        <v>4</v>
      </c>
      <c r="C2" s="1">
        <v>42993.959305555552</v>
      </c>
      <c r="D2" s="1">
        <v>42993.959305555552</v>
      </c>
    </row>
    <row r="3" spans="1:4" x14ac:dyDescent="0.25">
      <c r="A3" t="s">
        <v>8778</v>
      </c>
      <c r="B3">
        <v>5</v>
      </c>
      <c r="C3" s="1">
        <v>42993.959305555552</v>
      </c>
      <c r="D3" s="1">
        <v>42993.959305555552</v>
      </c>
    </row>
    <row r="4" spans="1:4" x14ac:dyDescent="0.25">
      <c r="A4">
        <v>2131</v>
      </c>
      <c r="B4">
        <v>1</v>
      </c>
      <c r="C4" s="1">
        <v>42985.896238425928</v>
      </c>
      <c r="D4" s="1">
        <v>42985.896238425928</v>
      </c>
    </row>
    <row r="5" spans="1:4" x14ac:dyDescent="0.25">
      <c r="A5" t="s">
        <v>8323</v>
      </c>
      <c r="B5">
        <v>2</v>
      </c>
      <c r="C5" s="1">
        <v>42985.896238425928</v>
      </c>
      <c r="D5" s="1">
        <v>42985.896238425928</v>
      </c>
    </row>
    <row r="6" spans="1:4" x14ac:dyDescent="0.25">
      <c r="A6" t="s">
        <v>9391</v>
      </c>
      <c r="B6">
        <v>21</v>
      </c>
      <c r="C6" s="1">
        <v>43002.968738425923</v>
      </c>
      <c r="D6" s="1">
        <v>43002.968738425923</v>
      </c>
    </row>
    <row r="7" spans="1:4" x14ac:dyDescent="0.25">
      <c r="A7" t="s">
        <v>8800</v>
      </c>
      <c r="B7">
        <v>6</v>
      </c>
      <c r="C7" s="1">
        <v>42996.017002314817</v>
      </c>
      <c r="D7" s="1">
        <v>42996.017002314817</v>
      </c>
    </row>
    <row r="8" spans="1:4" x14ac:dyDescent="0.25">
      <c r="A8" t="s">
        <v>8337</v>
      </c>
      <c r="B8">
        <v>7</v>
      </c>
      <c r="C8" s="1">
        <v>42996.017002314817</v>
      </c>
      <c r="D8" s="1">
        <v>42996.017002314817</v>
      </c>
    </row>
    <row r="9" spans="1:4" x14ac:dyDescent="0.25">
      <c r="A9" t="s">
        <v>8793</v>
      </c>
      <c r="B9">
        <v>8</v>
      </c>
      <c r="C9" s="1">
        <v>42996.017002314817</v>
      </c>
      <c r="D9" s="1">
        <v>42996.017002314817</v>
      </c>
    </row>
    <row r="10" spans="1:4" x14ac:dyDescent="0.25">
      <c r="A10" t="s">
        <v>8787</v>
      </c>
      <c r="B10">
        <v>9</v>
      </c>
      <c r="C10" s="1">
        <v>42996.017002314817</v>
      </c>
      <c r="D10" s="1">
        <v>42996.017002314817</v>
      </c>
    </row>
    <row r="11" spans="1:4" x14ac:dyDescent="0.25">
      <c r="A11" t="s">
        <v>8799</v>
      </c>
      <c r="B11">
        <v>10</v>
      </c>
      <c r="C11" s="1">
        <v>42996.017002314817</v>
      </c>
      <c r="D11" s="1">
        <v>42996.017002314817</v>
      </c>
    </row>
    <row r="12" spans="1:4" x14ac:dyDescent="0.25">
      <c r="A12" t="s">
        <v>8796</v>
      </c>
      <c r="B12">
        <v>11</v>
      </c>
      <c r="C12" s="1">
        <v>42996.017002314817</v>
      </c>
      <c r="D12" s="1">
        <v>42996.017002314817</v>
      </c>
    </row>
    <row r="13" spans="1:4" x14ac:dyDescent="0.25">
      <c r="A13" t="s">
        <v>8801</v>
      </c>
      <c r="B13">
        <v>12</v>
      </c>
      <c r="C13" s="1">
        <v>42996.017002314817</v>
      </c>
      <c r="D13" s="1">
        <v>42996.017002314817</v>
      </c>
    </row>
    <row r="14" spans="1:4" x14ac:dyDescent="0.25">
      <c r="A14" t="s">
        <v>9066</v>
      </c>
      <c r="B14">
        <v>22</v>
      </c>
      <c r="C14" s="1">
        <v>43002.968738425923</v>
      </c>
      <c r="D14" s="1">
        <v>43002.968738425923</v>
      </c>
    </row>
    <row r="15" spans="1:4" x14ac:dyDescent="0.25">
      <c r="A15" t="s">
        <v>8932</v>
      </c>
      <c r="B15">
        <v>23</v>
      </c>
      <c r="C15" s="1">
        <v>43002.968738425923</v>
      </c>
      <c r="D15" s="1">
        <v>43002.968738425923</v>
      </c>
    </row>
    <row r="16" spans="1:4" x14ac:dyDescent="0.25">
      <c r="A16" t="s">
        <v>9263</v>
      </c>
      <c r="B16">
        <v>24</v>
      </c>
      <c r="C16" s="1">
        <v>43002.968738425923</v>
      </c>
      <c r="D16" s="1">
        <v>43002.968738425923</v>
      </c>
    </row>
    <row r="17" spans="1:4" x14ac:dyDescent="0.25">
      <c r="A17" t="s">
        <v>8794</v>
      </c>
      <c r="B17">
        <v>13</v>
      </c>
      <c r="C17" s="1">
        <v>42996.017002314817</v>
      </c>
      <c r="D17" s="1">
        <v>42996.017002314817</v>
      </c>
    </row>
    <row r="18" spans="1:4" x14ac:dyDescent="0.25">
      <c r="A18" t="s">
        <v>8795</v>
      </c>
      <c r="B18">
        <v>14</v>
      </c>
      <c r="C18" s="1">
        <v>42996.017002314817</v>
      </c>
      <c r="D18" s="1">
        <v>42996.017002314817</v>
      </c>
    </row>
    <row r="19" spans="1:4" x14ac:dyDescent="0.25">
      <c r="A19" t="s">
        <v>8797</v>
      </c>
      <c r="B19">
        <v>15</v>
      </c>
      <c r="C19" s="1">
        <v>42996.017002314817</v>
      </c>
      <c r="D19" s="1">
        <v>42996.017002314817</v>
      </c>
    </row>
    <row r="20" spans="1:4" x14ac:dyDescent="0.25">
      <c r="A20" t="s">
        <v>8924</v>
      </c>
      <c r="B20">
        <v>25</v>
      </c>
      <c r="C20" s="1">
        <v>43002.968738425923</v>
      </c>
      <c r="D20" s="1">
        <v>43002.968738425923</v>
      </c>
    </row>
    <row r="21" spans="1:4" x14ac:dyDescent="0.25">
      <c r="A21" t="s">
        <v>8792</v>
      </c>
      <c r="B21">
        <v>16</v>
      </c>
      <c r="C21" s="1">
        <v>42996.017002314817</v>
      </c>
      <c r="D21" s="1">
        <v>42996.017002314817</v>
      </c>
    </row>
    <row r="22" spans="1:4" x14ac:dyDescent="0.25">
      <c r="A22" t="s">
        <v>9332</v>
      </c>
      <c r="B22">
        <v>26</v>
      </c>
      <c r="C22" s="1">
        <v>43002.968738425923</v>
      </c>
      <c r="D22" s="1">
        <v>43002.968738425923</v>
      </c>
    </row>
    <row r="23" spans="1:4" x14ac:dyDescent="0.25">
      <c r="A23" t="s">
        <v>9302</v>
      </c>
      <c r="B23">
        <v>27</v>
      </c>
      <c r="C23" s="1">
        <v>43002.968738425923</v>
      </c>
      <c r="D23" s="1">
        <v>43002.968738425923</v>
      </c>
    </row>
    <row r="24" spans="1:4" x14ac:dyDescent="0.25">
      <c r="A24" t="s">
        <v>8791</v>
      </c>
      <c r="B24">
        <v>17</v>
      </c>
      <c r="C24" s="1">
        <v>42996.017002314817</v>
      </c>
      <c r="D24" s="1">
        <v>42996.017002314817</v>
      </c>
    </row>
    <row r="25" spans="1:4" x14ac:dyDescent="0.25">
      <c r="A25" t="s">
        <v>9193</v>
      </c>
      <c r="B25">
        <v>28</v>
      </c>
      <c r="C25" s="1">
        <v>43002.968738425923</v>
      </c>
      <c r="D25" s="1">
        <v>43002.968738425923</v>
      </c>
    </row>
    <row r="26" spans="1:4" x14ac:dyDescent="0.25">
      <c r="A26" t="s">
        <v>8798</v>
      </c>
      <c r="B26">
        <v>18</v>
      </c>
      <c r="C26" s="1">
        <v>42996.017002314817</v>
      </c>
      <c r="D26" s="1">
        <v>42996.017002314817</v>
      </c>
    </row>
    <row r="27" spans="1:4" x14ac:dyDescent="0.25">
      <c r="A27" t="s">
        <v>9198</v>
      </c>
      <c r="B27">
        <v>29</v>
      </c>
      <c r="C27" s="1">
        <v>43002.968738425923</v>
      </c>
      <c r="D27" s="1">
        <v>43002.968738425923</v>
      </c>
    </row>
    <row r="28" spans="1:4" x14ac:dyDescent="0.25">
      <c r="A28" t="s">
        <v>8318</v>
      </c>
      <c r="B28">
        <v>3</v>
      </c>
      <c r="C28" s="1">
        <v>42985.896238425928</v>
      </c>
      <c r="D28" s="1">
        <v>42985.896238425928</v>
      </c>
    </row>
    <row r="29" spans="1:4" x14ac:dyDescent="0.25">
      <c r="A29" t="s">
        <v>8802</v>
      </c>
      <c r="B29">
        <v>19</v>
      </c>
      <c r="C29" s="1">
        <v>42996.017002314817</v>
      </c>
      <c r="D29" s="1">
        <v>42996.017002314817</v>
      </c>
    </row>
    <row r="30" spans="1:4" x14ac:dyDescent="0.25">
      <c r="A30" t="s">
        <v>9333</v>
      </c>
      <c r="B30">
        <v>30</v>
      </c>
      <c r="C30" s="1">
        <v>43002.968738425923</v>
      </c>
      <c r="D30" s="1">
        <v>43002.968738425923</v>
      </c>
    </row>
    <row r="31" spans="1:4" x14ac:dyDescent="0.25">
      <c r="A31" t="s">
        <v>8803</v>
      </c>
      <c r="B31">
        <v>20</v>
      </c>
      <c r="C31" s="1">
        <v>42996.017002314817</v>
      </c>
      <c r="D31" s="1">
        <v>42996.017002314817</v>
      </c>
    </row>
    <row r="32" spans="1:4" x14ac:dyDescent="0.25">
      <c r="A32" t="s">
        <v>9312</v>
      </c>
      <c r="B32">
        <v>31</v>
      </c>
      <c r="C32" s="1">
        <v>43002.968738425923</v>
      </c>
      <c r="D32" s="1">
        <v>43002.968738425923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33082-4FBE-4244-89BF-4CCB7503EC9A}">
  <dimension ref="A1:I538"/>
  <sheetViews>
    <sheetView workbookViewId="0"/>
  </sheetViews>
  <sheetFormatPr defaultRowHeight="15" x14ac:dyDescent="0.25"/>
  <cols>
    <col min="1" max="1" width="63.28515625" bestFit="1" customWidth="1"/>
    <col min="2" max="2" width="4" bestFit="1" customWidth="1"/>
    <col min="3" max="3" width="13.5703125" bestFit="1" customWidth="1"/>
    <col min="4" max="4" width="7.42578125" bestFit="1" customWidth="1"/>
    <col min="5" max="5" width="11" bestFit="1" customWidth="1"/>
    <col min="6" max="6" width="12.140625" bestFit="1" customWidth="1"/>
    <col min="7" max="7" width="24.28515625" bestFit="1" customWidth="1"/>
    <col min="8" max="9" width="14.85546875" bestFit="1" customWidth="1"/>
  </cols>
  <sheetData>
    <row r="1" spans="1:9" x14ac:dyDescent="0.25">
      <c r="A1" t="s">
        <v>279</v>
      </c>
      <c r="B1" t="s">
        <v>170</v>
      </c>
      <c r="C1" t="s">
        <v>284</v>
      </c>
      <c r="D1" t="s">
        <v>283</v>
      </c>
      <c r="E1" t="s">
        <v>289</v>
      </c>
      <c r="F1" t="s">
        <v>282</v>
      </c>
      <c r="G1" t="s">
        <v>281</v>
      </c>
      <c r="H1" t="s">
        <v>278</v>
      </c>
      <c r="I1" t="s">
        <v>277</v>
      </c>
    </row>
    <row r="2" spans="1:9" x14ac:dyDescent="0.25">
      <c r="A2" t="s">
        <v>7761</v>
      </c>
      <c r="B2">
        <v>100</v>
      </c>
      <c r="H2" s="1">
        <v>42975.42119212963</v>
      </c>
      <c r="I2" s="1">
        <v>42975.42119212963</v>
      </c>
    </row>
    <row r="3" spans="1:9" x14ac:dyDescent="0.25">
      <c r="A3" t="s">
        <v>7762</v>
      </c>
      <c r="B3">
        <v>101</v>
      </c>
      <c r="H3" s="1">
        <v>42975.42119212963</v>
      </c>
      <c r="I3" s="1">
        <v>42975.42119212963</v>
      </c>
    </row>
    <row r="4" spans="1:9" x14ac:dyDescent="0.25">
      <c r="A4" t="s">
        <v>7763</v>
      </c>
      <c r="B4">
        <v>102</v>
      </c>
      <c r="H4" s="1">
        <v>42975.42119212963</v>
      </c>
      <c r="I4" s="1">
        <v>42975.42119212963</v>
      </c>
    </row>
    <row r="5" spans="1:9" x14ac:dyDescent="0.25">
      <c r="A5" t="s">
        <v>7764</v>
      </c>
      <c r="B5">
        <v>103</v>
      </c>
      <c r="H5" s="1">
        <v>42975.42119212963</v>
      </c>
      <c r="I5" s="1">
        <v>42975.42119212963</v>
      </c>
    </row>
    <row r="6" spans="1:9" x14ac:dyDescent="0.25">
      <c r="A6" t="s">
        <v>7765</v>
      </c>
      <c r="B6">
        <v>104</v>
      </c>
      <c r="H6" s="1">
        <v>42975.42119212963</v>
      </c>
      <c r="I6" s="1">
        <v>42975.42119212963</v>
      </c>
    </row>
    <row r="7" spans="1:9" x14ac:dyDescent="0.25">
      <c r="A7" t="s">
        <v>7766</v>
      </c>
      <c r="B7">
        <v>105</v>
      </c>
      <c r="H7" s="1">
        <v>42975.42119212963</v>
      </c>
      <c r="I7" s="1">
        <v>42975.42119212963</v>
      </c>
    </row>
    <row r="8" spans="1:9" x14ac:dyDescent="0.25">
      <c r="A8" t="s">
        <v>7767</v>
      </c>
      <c r="B8">
        <v>106</v>
      </c>
      <c r="H8" s="1">
        <v>42975.42119212963</v>
      </c>
      <c r="I8" s="1">
        <v>42975.42119212963</v>
      </c>
    </row>
    <row r="9" spans="1:9" x14ac:dyDescent="0.25">
      <c r="A9" t="s">
        <v>7768</v>
      </c>
      <c r="B9">
        <v>107</v>
      </c>
      <c r="H9" s="1">
        <v>42975.42119212963</v>
      </c>
      <c r="I9" s="1">
        <v>42975.42119212963</v>
      </c>
    </row>
    <row r="10" spans="1:9" x14ac:dyDescent="0.25">
      <c r="A10" t="s">
        <v>7769</v>
      </c>
      <c r="B10">
        <v>108</v>
      </c>
      <c r="H10" s="1">
        <v>42975.42119212963</v>
      </c>
      <c r="I10" s="1">
        <v>42975.42119212963</v>
      </c>
    </row>
    <row r="11" spans="1:9" x14ac:dyDescent="0.25">
      <c r="A11" t="s">
        <v>7770</v>
      </c>
      <c r="B11">
        <v>109</v>
      </c>
      <c r="H11" s="1">
        <v>42975.42119212963</v>
      </c>
      <c r="I11" s="1">
        <v>42975.42119212963</v>
      </c>
    </row>
    <row r="12" spans="1:9" x14ac:dyDescent="0.25">
      <c r="A12" t="s">
        <v>7771</v>
      </c>
      <c r="B12">
        <v>110</v>
      </c>
      <c r="H12" s="1">
        <v>42975.42119212963</v>
      </c>
      <c r="I12" s="1">
        <v>42975.42119212963</v>
      </c>
    </row>
    <row r="13" spans="1:9" x14ac:dyDescent="0.25">
      <c r="A13" t="s">
        <v>7772</v>
      </c>
      <c r="B13">
        <v>111</v>
      </c>
      <c r="H13" s="1">
        <v>42975.42119212963</v>
      </c>
      <c r="I13" s="1">
        <v>42975.42119212963</v>
      </c>
    </row>
    <row r="14" spans="1:9" x14ac:dyDescent="0.25">
      <c r="A14" t="s">
        <v>7773</v>
      </c>
      <c r="B14">
        <v>112</v>
      </c>
      <c r="H14" s="1">
        <v>42975.42119212963</v>
      </c>
      <c r="I14" s="1">
        <v>42975.42119212963</v>
      </c>
    </row>
    <row r="15" spans="1:9" x14ac:dyDescent="0.25">
      <c r="A15" t="s">
        <v>7774</v>
      </c>
      <c r="B15">
        <v>113</v>
      </c>
      <c r="H15" s="1">
        <v>42975.42119212963</v>
      </c>
      <c r="I15" s="1">
        <v>42975.42119212963</v>
      </c>
    </row>
    <row r="16" spans="1:9" x14ac:dyDescent="0.25">
      <c r="A16" t="s">
        <v>7775</v>
      </c>
      <c r="B16">
        <v>114</v>
      </c>
      <c r="H16" s="1">
        <v>42975.42119212963</v>
      </c>
      <c r="I16" s="1">
        <v>42975.42119212963</v>
      </c>
    </row>
    <row r="17" spans="1:9" x14ac:dyDescent="0.25">
      <c r="A17" t="s">
        <v>7776</v>
      </c>
      <c r="B17">
        <v>115</v>
      </c>
      <c r="H17" s="1">
        <v>42975.42119212963</v>
      </c>
      <c r="I17" s="1">
        <v>42975.42119212963</v>
      </c>
    </row>
    <row r="18" spans="1:9" x14ac:dyDescent="0.25">
      <c r="A18" t="s">
        <v>7777</v>
      </c>
      <c r="B18">
        <v>116</v>
      </c>
      <c r="H18" s="1">
        <v>42975.42119212963</v>
      </c>
      <c r="I18" s="1">
        <v>42975.42119212963</v>
      </c>
    </row>
    <row r="19" spans="1:9" x14ac:dyDescent="0.25">
      <c r="A19" t="s">
        <v>7778</v>
      </c>
      <c r="B19">
        <v>117</v>
      </c>
      <c r="H19" s="1">
        <v>42975.42119212963</v>
      </c>
      <c r="I19" s="1">
        <v>42975.42119212963</v>
      </c>
    </row>
    <row r="20" spans="1:9" x14ac:dyDescent="0.25">
      <c r="A20" t="s">
        <v>7779</v>
      </c>
      <c r="B20">
        <v>118</v>
      </c>
      <c r="H20" s="1">
        <v>42975.42119212963</v>
      </c>
      <c r="I20" s="1">
        <v>42975.42119212963</v>
      </c>
    </row>
    <row r="21" spans="1:9" x14ac:dyDescent="0.25">
      <c r="A21" t="s">
        <v>7780</v>
      </c>
      <c r="B21">
        <v>119</v>
      </c>
      <c r="H21" s="1">
        <v>42975.42119212963</v>
      </c>
      <c r="I21" s="1">
        <v>42975.42119212963</v>
      </c>
    </row>
    <row r="22" spans="1:9" x14ac:dyDescent="0.25">
      <c r="A22" t="s">
        <v>7781</v>
      </c>
      <c r="B22">
        <v>120</v>
      </c>
      <c r="H22" s="1">
        <v>42975.42119212963</v>
      </c>
      <c r="I22" s="1">
        <v>42975.42119212963</v>
      </c>
    </row>
    <row r="23" spans="1:9" x14ac:dyDescent="0.25">
      <c r="A23" t="s">
        <v>7782</v>
      </c>
      <c r="B23">
        <v>121</v>
      </c>
      <c r="H23" s="1">
        <v>42975.42119212963</v>
      </c>
      <c r="I23" s="1">
        <v>42975.42119212963</v>
      </c>
    </row>
    <row r="24" spans="1:9" x14ac:dyDescent="0.25">
      <c r="A24" t="s">
        <v>106</v>
      </c>
      <c r="B24">
        <v>122</v>
      </c>
      <c r="H24" s="1">
        <v>42975.42119212963</v>
      </c>
      <c r="I24" s="1">
        <v>42975.42119212963</v>
      </c>
    </row>
    <row r="25" spans="1:9" x14ac:dyDescent="0.25">
      <c r="A25" t="s">
        <v>114</v>
      </c>
      <c r="B25">
        <v>83</v>
      </c>
      <c r="C25">
        <v>1882</v>
      </c>
      <c r="D25">
        <v>1</v>
      </c>
      <c r="E25" t="s">
        <v>169</v>
      </c>
      <c r="H25" s="1">
        <v>42975.42119212963</v>
      </c>
      <c r="I25" s="1">
        <v>42975.42119212963</v>
      </c>
    </row>
    <row r="26" spans="1:9" x14ac:dyDescent="0.25">
      <c r="A26" t="s">
        <v>7783</v>
      </c>
      <c r="B26">
        <v>123</v>
      </c>
      <c r="H26" s="1">
        <v>42975.42119212963</v>
      </c>
      <c r="I26" s="1">
        <v>42975.42119212963</v>
      </c>
    </row>
    <row r="27" spans="1:9" x14ac:dyDescent="0.25">
      <c r="A27" t="s">
        <v>7784</v>
      </c>
      <c r="B27">
        <v>98</v>
      </c>
      <c r="C27">
        <v>1901</v>
      </c>
      <c r="D27">
        <v>1</v>
      </c>
      <c r="E27" t="s">
        <v>169</v>
      </c>
      <c r="H27" s="1">
        <v>42975.42119212963</v>
      </c>
      <c r="I27" s="1">
        <v>42975.42119212963</v>
      </c>
    </row>
    <row r="28" spans="1:9" x14ac:dyDescent="0.25">
      <c r="A28" t="s">
        <v>91</v>
      </c>
      <c r="B28">
        <v>47</v>
      </c>
      <c r="C28">
        <v>1997</v>
      </c>
      <c r="D28">
        <v>1</v>
      </c>
      <c r="E28" t="s">
        <v>169</v>
      </c>
      <c r="F28">
        <v>48</v>
      </c>
      <c r="G28" t="s">
        <v>81</v>
      </c>
      <c r="H28" s="1">
        <v>42975.42119212963</v>
      </c>
      <c r="I28" s="1">
        <v>42975.42119212963</v>
      </c>
    </row>
    <row r="29" spans="1:9" x14ac:dyDescent="0.25">
      <c r="A29" t="s">
        <v>1772</v>
      </c>
      <c r="B29">
        <v>124</v>
      </c>
      <c r="H29" s="1">
        <v>42975.42119212963</v>
      </c>
      <c r="I29" s="1">
        <v>42975.42119212963</v>
      </c>
    </row>
    <row r="30" spans="1:9" x14ac:dyDescent="0.25">
      <c r="A30" t="s">
        <v>1773</v>
      </c>
      <c r="B30">
        <v>125</v>
      </c>
      <c r="H30" s="1">
        <v>42975.42119212963</v>
      </c>
      <c r="I30" s="1">
        <v>42975.42119212963</v>
      </c>
    </row>
    <row r="31" spans="1:9" x14ac:dyDescent="0.25">
      <c r="A31" t="s">
        <v>1800</v>
      </c>
      <c r="B31">
        <v>126</v>
      </c>
      <c r="H31" s="1">
        <v>42975.42119212963</v>
      </c>
      <c r="I31" s="1">
        <v>42975.42119212963</v>
      </c>
    </row>
    <row r="32" spans="1:9" x14ac:dyDescent="0.25">
      <c r="A32" t="s">
        <v>1801</v>
      </c>
      <c r="B32">
        <v>127</v>
      </c>
      <c r="H32" s="1">
        <v>42975.42119212963</v>
      </c>
      <c r="I32" s="1">
        <v>42975.42119212963</v>
      </c>
    </row>
    <row r="33" spans="1:9" x14ac:dyDescent="0.25">
      <c r="A33" t="s">
        <v>1802</v>
      </c>
      <c r="B33">
        <v>128</v>
      </c>
      <c r="H33" s="1">
        <v>42975.42119212963</v>
      </c>
      <c r="I33" s="1">
        <v>42975.42119212963</v>
      </c>
    </row>
    <row r="34" spans="1:9" x14ac:dyDescent="0.25">
      <c r="A34" t="s">
        <v>7785</v>
      </c>
      <c r="B34">
        <v>129</v>
      </c>
      <c r="H34" s="1">
        <v>42975.42119212963</v>
      </c>
      <c r="I34" s="1">
        <v>42975.42119212963</v>
      </c>
    </row>
    <row r="35" spans="1:9" x14ac:dyDescent="0.25">
      <c r="A35" t="s">
        <v>1804</v>
      </c>
      <c r="B35">
        <v>130</v>
      </c>
      <c r="H35" s="1">
        <v>42975.42119212963</v>
      </c>
      <c r="I35" s="1">
        <v>42975.42119212963</v>
      </c>
    </row>
    <row r="36" spans="1:9" x14ac:dyDescent="0.25">
      <c r="A36" t="s">
        <v>1805</v>
      </c>
      <c r="B36">
        <v>131</v>
      </c>
      <c r="H36" s="1">
        <v>42975.42119212963</v>
      </c>
      <c r="I36" s="1">
        <v>42975.42119212963</v>
      </c>
    </row>
    <row r="37" spans="1:9" x14ac:dyDescent="0.25">
      <c r="A37" t="s">
        <v>7786</v>
      </c>
      <c r="B37">
        <v>132</v>
      </c>
      <c r="H37" s="1">
        <v>42975.42119212963</v>
      </c>
      <c r="I37" s="1">
        <v>42975.42119212963</v>
      </c>
    </row>
    <row r="38" spans="1:9" x14ac:dyDescent="0.25">
      <c r="A38" t="s">
        <v>1816</v>
      </c>
      <c r="B38">
        <v>133</v>
      </c>
      <c r="H38" s="1">
        <v>42975.42119212963</v>
      </c>
      <c r="I38" s="1">
        <v>42975.42119212963</v>
      </c>
    </row>
    <row r="39" spans="1:9" x14ac:dyDescent="0.25">
      <c r="A39" t="s">
        <v>8431</v>
      </c>
      <c r="B39">
        <v>537</v>
      </c>
      <c r="D39">
        <v>2</v>
      </c>
      <c r="E39" t="s">
        <v>292</v>
      </c>
      <c r="H39" s="1">
        <v>42990.552881944444</v>
      </c>
      <c r="I39" s="1">
        <v>42990.552881944444</v>
      </c>
    </row>
    <row r="40" spans="1:9" x14ac:dyDescent="0.25">
      <c r="A40" t="s">
        <v>88</v>
      </c>
      <c r="B40">
        <v>3</v>
      </c>
      <c r="C40">
        <v>1998</v>
      </c>
      <c r="D40">
        <v>1</v>
      </c>
      <c r="E40" t="s">
        <v>169</v>
      </c>
      <c r="H40" s="1">
        <v>42975.42119212963</v>
      </c>
      <c r="I40" s="1">
        <v>42975.42119212963</v>
      </c>
    </row>
    <row r="41" spans="1:9" x14ac:dyDescent="0.25">
      <c r="A41" t="s">
        <v>7787</v>
      </c>
      <c r="B41">
        <v>134</v>
      </c>
      <c r="H41" s="1">
        <v>42975.42119212963</v>
      </c>
      <c r="I41" s="1">
        <v>42975.42119212963</v>
      </c>
    </row>
    <row r="42" spans="1:9" x14ac:dyDescent="0.25">
      <c r="A42" t="s">
        <v>7788</v>
      </c>
      <c r="B42">
        <v>135</v>
      </c>
      <c r="H42" s="1">
        <v>42975.42119212963</v>
      </c>
      <c r="I42" s="1">
        <v>42975.42119212963</v>
      </c>
    </row>
    <row r="43" spans="1:9" x14ac:dyDescent="0.25">
      <c r="A43" t="s">
        <v>86</v>
      </c>
      <c r="B43">
        <v>4</v>
      </c>
      <c r="C43">
        <v>1966</v>
      </c>
      <c r="D43">
        <v>1</v>
      </c>
      <c r="E43" t="s">
        <v>169</v>
      </c>
      <c r="F43">
        <v>5</v>
      </c>
      <c r="G43" t="s">
        <v>168</v>
      </c>
      <c r="H43" s="1">
        <v>42975.42119212963</v>
      </c>
      <c r="I43" s="1">
        <v>42975.42119212963</v>
      </c>
    </row>
    <row r="44" spans="1:9" x14ac:dyDescent="0.25">
      <c r="A44" t="s">
        <v>7789</v>
      </c>
      <c r="B44">
        <v>136</v>
      </c>
      <c r="H44" s="1">
        <v>42975.42119212963</v>
      </c>
      <c r="I44" s="1">
        <v>42975.42119212963</v>
      </c>
    </row>
    <row r="45" spans="1:9" x14ac:dyDescent="0.25">
      <c r="A45" t="s">
        <v>7790</v>
      </c>
      <c r="B45">
        <v>137</v>
      </c>
      <c r="H45" s="1">
        <v>42975.42119212963</v>
      </c>
      <c r="I45" s="1">
        <v>42975.42119212963</v>
      </c>
    </row>
    <row r="46" spans="1:9" x14ac:dyDescent="0.25">
      <c r="A46" t="s">
        <v>1848</v>
      </c>
      <c r="B46">
        <v>138</v>
      </c>
      <c r="H46" s="1">
        <v>42975.42119212963</v>
      </c>
      <c r="I46" s="1">
        <v>42975.42119212963</v>
      </c>
    </row>
    <row r="47" spans="1:9" x14ac:dyDescent="0.25">
      <c r="A47" t="s">
        <v>1849</v>
      </c>
      <c r="B47">
        <v>139</v>
      </c>
      <c r="H47" s="1">
        <v>42975.42119212963</v>
      </c>
      <c r="I47" s="1">
        <v>42975.42119212963</v>
      </c>
    </row>
    <row r="48" spans="1:9" x14ac:dyDescent="0.25">
      <c r="A48" t="s">
        <v>7791</v>
      </c>
      <c r="B48">
        <v>140</v>
      </c>
      <c r="H48" s="1">
        <v>42975.42119212963</v>
      </c>
      <c r="I48" s="1">
        <v>42975.42119212963</v>
      </c>
    </row>
    <row r="49" spans="1:9" x14ac:dyDescent="0.25">
      <c r="A49" t="s">
        <v>7792</v>
      </c>
      <c r="B49">
        <v>141</v>
      </c>
      <c r="H49" s="1">
        <v>42975.42119212963</v>
      </c>
      <c r="I49" s="1">
        <v>42975.42119212963</v>
      </c>
    </row>
    <row r="50" spans="1:9" x14ac:dyDescent="0.25">
      <c r="A50" t="s">
        <v>7793</v>
      </c>
      <c r="B50">
        <v>142</v>
      </c>
      <c r="H50" s="1">
        <v>42975.42119212963</v>
      </c>
      <c r="I50" s="1">
        <v>42975.42119212963</v>
      </c>
    </row>
    <row r="51" spans="1:9" x14ac:dyDescent="0.25">
      <c r="A51" t="s">
        <v>85</v>
      </c>
      <c r="B51">
        <v>14</v>
      </c>
      <c r="C51">
        <v>1954</v>
      </c>
      <c r="D51">
        <v>1</v>
      </c>
      <c r="E51" t="s">
        <v>169</v>
      </c>
      <c r="F51">
        <v>15</v>
      </c>
      <c r="G51" t="s">
        <v>159</v>
      </c>
      <c r="H51" s="1">
        <v>42975.42119212963</v>
      </c>
      <c r="I51" s="1">
        <v>42975.42119212963</v>
      </c>
    </row>
    <row r="52" spans="1:9" x14ac:dyDescent="0.25">
      <c r="A52" t="s">
        <v>123</v>
      </c>
      <c r="B52">
        <v>70</v>
      </c>
      <c r="C52">
        <v>1901</v>
      </c>
      <c r="D52">
        <v>1</v>
      </c>
      <c r="E52" t="s">
        <v>169</v>
      </c>
      <c r="H52" s="1">
        <v>42975.42119212963</v>
      </c>
      <c r="I52" s="1">
        <v>42975.42119212963</v>
      </c>
    </row>
    <row r="53" spans="1:9" x14ac:dyDescent="0.25">
      <c r="A53" t="s">
        <v>7794</v>
      </c>
      <c r="B53">
        <v>143</v>
      </c>
      <c r="H53" s="1">
        <v>42975.42119212963</v>
      </c>
      <c r="I53" s="1">
        <v>42975.42119212963</v>
      </c>
    </row>
    <row r="54" spans="1:9" x14ac:dyDescent="0.25">
      <c r="A54" t="s">
        <v>7795</v>
      </c>
      <c r="B54">
        <v>144</v>
      </c>
      <c r="H54" s="1">
        <v>42975.42119212963</v>
      </c>
      <c r="I54" s="1">
        <v>42975.42119212963</v>
      </c>
    </row>
    <row r="55" spans="1:9" x14ac:dyDescent="0.25">
      <c r="A55" t="s">
        <v>7796</v>
      </c>
      <c r="B55">
        <v>145</v>
      </c>
      <c r="H55" s="1">
        <v>42975.42119212963</v>
      </c>
      <c r="I55" s="1">
        <v>42975.42119212963</v>
      </c>
    </row>
    <row r="56" spans="1:9" x14ac:dyDescent="0.25">
      <c r="A56" t="s">
        <v>1886</v>
      </c>
      <c r="B56">
        <v>146</v>
      </c>
      <c r="H56" s="1">
        <v>42975.42119212963</v>
      </c>
      <c r="I56" s="1">
        <v>42975.42119212963</v>
      </c>
    </row>
    <row r="57" spans="1:9" x14ac:dyDescent="0.25">
      <c r="A57" t="s">
        <v>7797</v>
      </c>
      <c r="B57">
        <v>147</v>
      </c>
      <c r="H57" s="1">
        <v>42975.42119212963</v>
      </c>
      <c r="I57" s="1">
        <v>42975.42119212963</v>
      </c>
    </row>
    <row r="58" spans="1:9" x14ac:dyDescent="0.25">
      <c r="A58" t="s">
        <v>7798</v>
      </c>
      <c r="B58">
        <v>148</v>
      </c>
      <c r="H58" s="1">
        <v>42975.42119212963</v>
      </c>
      <c r="I58" s="1">
        <v>42975.42119212963</v>
      </c>
    </row>
    <row r="59" spans="1:9" x14ac:dyDescent="0.25">
      <c r="A59" t="s">
        <v>7799</v>
      </c>
      <c r="B59">
        <v>149</v>
      </c>
      <c r="H59" s="1">
        <v>42975.42119212963</v>
      </c>
      <c r="I59" s="1">
        <v>42975.42119212963</v>
      </c>
    </row>
    <row r="60" spans="1:9" x14ac:dyDescent="0.25">
      <c r="A60" t="s">
        <v>155</v>
      </c>
      <c r="B60">
        <v>20</v>
      </c>
      <c r="C60">
        <v>1901</v>
      </c>
      <c r="D60">
        <v>1</v>
      </c>
      <c r="E60" t="s">
        <v>169</v>
      </c>
      <c r="H60" s="1">
        <v>42975.42119212963</v>
      </c>
      <c r="I60" s="1">
        <v>42975.42119212963</v>
      </c>
    </row>
    <row r="61" spans="1:9" x14ac:dyDescent="0.25">
      <c r="A61" t="s">
        <v>162</v>
      </c>
      <c r="B61">
        <v>11</v>
      </c>
      <c r="C61">
        <v>1883</v>
      </c>
      <c r="D61">
        <v>1</v>
      </c>
      <c r="E61" t="s">
        <v>169</v>
      </c>
      <c r="F61">
        <v>12</v>
      </c>
      <c r="G61" t="s">
        <v>161</v>
      </c>
      <c r="H61" s="1">
        <v>42975.42119212963</v>
      </c>
      <c r="I61" s="1">
        <v>42975.42119212963</v>
      </c>
    </row>
    <row r="62" spans="1:9" x14ac:dyDescent="0.25">
      <c r="A62" t="s">
        <v>166</v>
      </c>
      <c r="B62">
        <v>7</v>
      </c>
      <c r="C62">
        <v>1963</v>
      </c>
      <c r="D62">
        <v>1</v>
      </c>
      <c r="E62" t="s">
        <v>169</v>
      </c>
      <c r="F62">
        <v>8</v>
      </c>
      <c r="G62" t="s">
        <v>165</v>
      </c>
      <c r="H62" s="1">
        <v>42975.42119212963</v>
      </c>
      <c r="I62" s="1">
        <v>42975.42119212963</v>
      </c>
    </row>
    <row r="63" spans="1:9" x14ac:dyDescent="0.25">
      <c r="A63" t="s">
        <v>167</v>
      </c>
      <c r="B63">
        <v>6</v>
      </c>
      <c r="C63">
        <v>1941</v>
      </c>
      <c r="D63">
        <v>1</v>
      </c>
      <c r="E63" t="s">
        <v>169</v>
      </c>
      <c r="F63">
        <v>7</v>
      </c>
      <c r="G63" t="s">
        <v>166</v>
      </c>
      <c r="H63" s="1">
        <v>42975.42119212963</v>
      </c>
      <c r="I63" s="1">
        <v>42975.42119212963</v>
      </c>
    </row>
    <row r="64" spans="1:9" x14ac:dyDescent="0.25">
      <c r="A64" t="s">
        <v>165</v>
      </c>
      <c r="B64">
        <v>8</v>
      </c>
      <c r="C64">
        <v>1912</v>
      </c>
      <c r="D64">
        <v>1</v>
      </c>
      <c r="E64" t="s">
        <v>169</v>
      </c>
      <c r="F64">
        <v>9</v>
      </c>
      <c r="G64" t="s">
        <v>164</v>
      </c>
      <c r="H64" s="1">
        <v>42975.42119212963</v>
      </c>
      <c r="I64" s="1">
        <v>42975.42119212963</v>
      </c>
    </row>
    <row r="65" spans="1:9" x14ac:dyDescent="0.25">
      <c r="A65" t="s">
        <v>7800</v>
      </c>
      <c r="B65">
        <v>150</v>
      </c>
      <c r="H65" s="1">
        <v>42975.42119212963</v>
      </c>
      <c r="I65" s="1">
        <v>42975.42119212963</v>
      </c>
    </row>
    <row r="66" spans="1:9" x14ac:dyDescent="0.25">
      <c r="A66" t="s">
        <v>163</v>
      </c>
      <c r="B66">
        <v>10</v>
      </c>
      <c r="C66">
        <v>1907</v>
      </c>
      <c r="D66">
        <v>1</v>
      </c>
      <c r="E66" t="s">
        <v>169</v>
      </c>
      <c r="F66">
        <v>11</v>
      </c>
      <c r="G66" t="s">
        <v>162</v>
      </c>
      <c r="H66" s="1">
        <v>42975.42119212963</v>
      </c>
      <c r="I66" s="1">
        <v>42975.42119212963</v>
      </c>
    </row>
    <row r="67" spans="1:9" x14ac:dyDescent="0.25">
      <c r="A67" t="s">
        <v>7801</v>
      </c>
      <c r="B67">
        <v>151</v>
      </c>
      <c r="H67" s="1">
        <v>42975.42119212963</v>
      </c>
      <c r="I67" s="1">
        <v>42975.42119212963</v>
      </c>
    </row>
    <row r="68" spans="1:9" x14ac:dyDescent="0.25">
      <c r="A68" t="s">
        <v>161</v>
      </c>
      <c r="B68">
        <v>12</v>
      </c>
      <c r="C68">
        <v>1876</v>
      </c>
      <c r="D68">
        <v>1</v>
      </c>
      <c r="E68" t="s">
        <v>169</v>
      </c>
      <c r="F68">
        <v>13</v>
      </c>
      <c r="G68" t="s">
        <v>160</v>
      </c>
      <c r="H68" s="1">
        <v>42975.42119212963</v>
      </c>
      <c r="I68" s="1">
        <v>42975.42119212963</v>
      </c>
    </row>
    <row r="69" spans="1:9" x14ac:dyDescent="0.25">
      <c r="A69" t="s">
        <v>83</v>
      </c>
      <c r="B69">
        <v>19</v>
      </c>
      <c r="C69">
        <v>1907</v>
      </c>
      <c r="D69">
        <v>1</v>
      </c>
      <c r="E69" t="s">
        <v>169</v>
      </c>
      <c r="F69">
        <v>20</v>
      </c>
      <c r="G69" t="s">
        <v>155</v>
      </c>
      <c r="H69" s="1">
        <v>42975.42119212963</v>
      </c>
      <c r="I69" s="1">
        <v>42975.42119212963</v>
      </c>
    </row>
    <row r="70" spans="1:9" x14ac:dyDescent="0.25">
      <c r="A70" t="s">
        <v>160</v>
      </c>
      <c r="B70">
        <v>13</v>
      </c>
      <c r="C70">
        <v>1871</v>
      </c>
      <c r="D70">
        <v>1</v>
      </c>
      <c r="E70" t="s">
        <v>169</v>
      </c>
      <c r="H70" s="1">
        <v>42975.42119212963</v>
      </c>
      <c r="I70" s="1">
        <v>42975.42119212963</v>
      </c>
    </row>
    <row r="71" spans="1:9" x14ac:dyDescent="0.25">
      <c r="A71" t="s">
        <v>164</v>
      </c>
      <c r="B71">
        <v>9</v>
      </c>
      <c r="C71">
        <v>1911</v>
      </c>
      <c r="D71">
        <v>1</v>
      </c>
      <c r="E71" t="s">
        <v>169</v>
      </c>
      <c r="F71">
        <v>10</v>
      </c>
      <c r="G71" t="s">
        <v>163</v>
      </c>
      <c r="H71" s="1">
        <v>42975.42119212963</v>
      </c>
      <c r="I71" s="1">
        <v>42975.42119212963</v>
      </c>
    </row>
    <row r="72" spans="1:9" x14ac:dyDescent="0.25">
      <c r="A72" t="s">
        <v>7802</v>
      </c>
      <c r="B72">
        <v>152</v>
      </c>
      <c r="H72" s="1">
        <v>42975.42119212963</v>
      </c>
      <c r="I72" s="1">
        <v>42975.42119212963</v>
      </c>
    </row>
    <row r="73" spans="1:9" x14ac:dyDescent="0.25">
      <c r="A73" t="s">
        <v>7803</v>
      </c>
      <c r="B73">
        <v>153</v>
      </c>
      <c r="H73" s="1">
        <v>42975.42119212963</v>
      </c>
      <c r="I73" s="1">
        <v>42975.42119212963</v>
      </c>
    </row>
    <row r="74" spans="1:9" x14ac:dyDescent="0.25">
      <c r="A74" t="s">
        <v>7804</v>
      </c>
      <c r="B74">
        <v>154</v>
      </c>
      <c r="H74" s="1">
        <v>42975.42119212963</v>
      </c>
      <c r="I74" s="1">
        <v>42975.42119212963</v>
      </c>
    </row>
    <row r="75" spans="1:9" x14ac:dyDescent="0.25">
      <c r="A75" t="s">
        <v>7805</v>
      </c>
      <c r="B75">
        <v>155</v>
      </c>
      <c r="H75" s="1">
        <v>42975.42119212963</v>
      </c>
      <c r="I75" s="1">
        <v>42975.42119212963</v>
      </c>
    </row>
    <row r="76" spans="1:9" x14ac:dyDescent="0.25">
      <c r="A76" t="s">
        <v>2232</v>
      </c>
      <c r="B76">
        <v>156</v>
      </c>
      <c r="H76" s="1">
        <v>42975.42119212963</v>
      </c>
      <c r="I76" s="1">
        <v>42975.42119212963</v>
      </c>
    </row>
    <row r="77" spans="1:9" x14ac:dyDescent="0.25">
      <c r="A77" t="s">
        <v>7806</v>
      </c>
      <c r="B77">
        <v>157</v>
      </c>
      <c r="H77" s="1">
        <v>42975.42119212963</v>
      </c>
      <c r="I77" s="1">
        <v>42975.42119212963</v>
      </c>
    </row>
    <row r="78" spans="1:9" x14ac:dyDescent="0.25">
      <c r="A78" t="s">
        <v>7807</v>
      </c>
      <c r="B78">
        <v>158</v>
      </c>
      <c r="H78" s="1">
        <v>42975.42119212963</v>
      </c>
      <c r="I78" s="1">
        <v>42975.42119212963</v>
      </c>
    </row>
    <row r="79" spans="1:9" x14ac:dyDescent="0.25">
      <c r="A79" t="s">
        <v>132</v>
      </c>
      <c r="B79">
        <v>56</v>
      </c>
      <c r="C79">
        <v>1896</v>
      </c>
      <c r="D79">
        <v>1</v>
      </c>
      <c r="E79" t="s">
        <v>169</v>
      </c>
      <c r="F79">
        <v>57</v>
      </c>
      <c r="G79" t="s">
        <v>131</v>
      </c>
      <c r="H79" s="1">
        <v>42975.42119212963</v>
      </c>
      <c r="I79" s="1">
        <v>42975.42119212963</v>
      </c>
    </row>
    <row r="80" spans="1:9" x14ac:dyDescent="0.25">
      <c r="A80" t="s">
        <v>130</v>
      </c>
      <c r="B80">
        <v>58</v>
      </c>
      <c r="C80">
        <v>1888</v>
      </c>
      <c r="D80">
        <v>1</v>
      </c>
      <c r="E80" t="s">
        <v>169</v>
      </c>
      <c r="H80" s="1">
        <v>42975.42119212963</v>
      </c>
      <c r="I80" s="1">
        <v>42975.42119212963</v>
      </c>
    </row>
    <row r="81" spans="1:9" x14ac:dyDescent="0.25">
      <c r="A81" t="s">
        <v>137</v>
      </c>
      <c r="B81">
        <v>51</v>
      </c>
      <c r="C81">
        <v>1932</v>
      </c>
      <c r="D81">
        <v>1</v>
      </c>
      <c r="E81" t="s">
        <v>169</v>
      </c>
      <c r="F81">
        <v>52</v>
      </c>
      <c r="G81" t="s">
        <v>136</v>
      </c>
      <c r="H81" s="1">
        <v>42975.42119212963</v>
      </c>
      <c r="I81" s="1">
        <v>42975.42119212963</v>
      </c>
    </row>
    <row r="82" spans="1:9" x14ac:dyDescent="0.25">
      <c r="A82" t="s">
        <v>135</v>
      </c>
      <c r="B82">
        <v>53</v>
      </c>
      <c r="C82">
        <v>1913</v>
      </c>
      <c r="D82">
        <v>1</v>
      </c>
      <c r="E82" t="s">
        <v>169</v>
      </c>
      <c r="F82">
        <v>54</v>
      </c>
      <c r="G82" t="s">
        <v>134</v>
      </c>
      <c r="H82" s="1">
        <v>42975.42119212963</v>
      </c>
      <c r="I82" s="1">
        <v>42975.42119212963</v>
      </c>
    </row>
    <row r="83" spans="1:9" x14ac:dyDescent="0.25">
      <c r="A83" t="s">
        <v>131</v>
      </c>
      <c r="B83">
        <v>57</v>
      </c>
      <c r="C83">
        <v>1891</v>
      </c>
      <c r="D83">
        <v>1</v>
      </c>
      <c r="E83" t="s">
        <v>169</v>
      </c>
      <c r="F83">
        <v>58</v>
      </c>
      <c r="G83" t="s">
        <v>130</v>
      </c>
      <c r="H83" s="1">
        <v>42975.42119212963</v>
      </c>
      <c r="I83" s="1">
        <v>42975.42119212963</v>
      </c>
    </row>
    <row r="84" spans="1:9" x14ac:dyDescent="0.25">
      <c r="A84" t="s">
        <v>136</v>
      </c>
      <c r="B84">
        <v>52</v>
      </c>
      <c r="C84">
        <v>1914</v>
      </c>
      <c r="D84">
        <v>1</v>
      </c>
      <c r="E84" t="s">
        <v>169</v>
      </c>
      <c r="F84">
        <v>53</v>
      </c>
      <c r="G84" t="s">
        <v>135</v>
      </c>
      <c r="H84" s="1">
        <v>42975.42119212963</v>
      </c>
      <c r="I84" s="1">
        <v>42975.42119212963</v>
      </c>
    </row>
    <row r="85" spans="1:9" x14ac:dyDescent="0.25">
      <c r="A85" t="s">
        <v>133</v>
      </c>
      <c r="B85">
        <v>55</v>
      </c>
      <c r="C85">
        <v>1899</v>
      </c>
      <c r="D85">
        <v>1</v>
      </c>
      <c r="E85" t="s">
        <v>169</v>
      </c>
      <c r="F85">
        <v>56</v>
      </c>
      <c r="G85" t="s">
        <v>132</v>
      </c>
      <c r="H85" s="1">
        <v>42975.42119212963</v>
      </c>
      <c r="I85" s="1">
        <v>42975.42119212963</v>
      </c>
    </row>
    <row r="86" spans="1:9" x14ac:dyDescent="0.25">
      <c r="A86" t="s">
        <v>134</v>
      </c>
      <c r="B86">
        <v>54</v>
      </c>
      <c r="C86">
        <v>1911</v>
      </c>
      <c r="D86">
        <v>1</v>
      </c>
      <c r="E86" t="s">
        <v>169</v>
      </c>
      <c r="F86">
        <v>55</v>
      </c>
      <c r="G86" t="s">
        <v>133</v>
      </c>
      <c r="H86" s="1">
        <v>42975.42119212963</v>
      </c>
      <c r="I86" s="1">
        <v>42975.42119212963</v>
      </c>
    </row>
    <row r="87" spans="1:9" x14ac:dyDescent="0.25">
      <c r="A87" t="s">
        <v>2396</v>
      </c>
      <c r="B87">
        <v>159</v>
      </c>
      <c r="H87" s="1">
        <v>42975.42119212963</v>
      </c>
      <c r="I87" s="1">
        <v>42975.42119212963</v>
      </c>
    </row>
    <row r="88" spans="1:9" x14ac:dyDescent="0.25">
      <c r="A88" t="s">
        <v>7808</v>
      </c>
      <c r="B88">
        <v>160</v>
      </c>
      <c r="H88" s="1">
        <v>42975.42119212963</v>
      </c>
      <c r="I88" s="1">
        <v>42975.42119212963</v>
      </c>
    </row>
    <row r="89" spans="1:9" x14ac:dyDescent="0.25">
      <c r="A89" t="s">
        <v>81</v>
      </c>
      <c r="B89">
        <v>48</v>
      </c>
      <c r="C89">
        <v>1965</v>
      </c>
      <c r="D89">
        <v>1</v>
      </c>
      <c r="E89" t="s">
        <v>169</v>
      </c>
      <c r="F89">
        <v>49</v>
      </c>
      <c r="G89" t="s">
        <v>138</v>
      </c>
      <c r="H89" s="1">
        <v>42975.42119212963</v>
      </c>
      <c r="I89" s="1">
        <v>42975.42119212963</v>
      </c>
    </row>
    <row r="90" spans="1:9" x14ac:dyDescent="0.25">
      <c r="A90" t="s">
        <v>2437</v>
      </c>
      <c r="B90">
        <v>161</v>
      </c>
      <c r="H90" s="1">
        <v>42975.42119212963</v>
      </c>
      <c r="I90" s="1">
        <v>42975.42119212963</v>
      </c>
    </row>
    <row r="91" spans="1:9" x14ac:dyDescent="0.25">
      <c r="A91" t="s">
        <v>7809</v>
      </c>
      <c r="B91">
        <v>162</v>
      </c>
      <c r="H91" s="1">
        <v>42975.42119212963</v>
      </c>
      <c r="I91" s="1">
        <v>42975.42119212963</v>
      </c>
    </row>
    <row r="92" spans="1:9" x14ac:dyDescent="0.25">
      <c r="A92" t="s">
        <v>7810</v>
      </c>
      <c r="B92">
        <v>163</v>
      </c>
      <c r="H92" s="1">
        <v>42975.42119212963</v>
      </c>
      <c r="I92" s="1">
        <v>42975.42119212963</v>
      </c>
    </row>
    <row r="93" spans="1:9" x14ac:dyDescent="0.25">
      <c r="A93" t="s">
        <v>7811</v>
      </c>
      <c r="B93">
        <v>164</v>
      </c>
      <c r="H93" s="1">
        <v>42975.42119212963</v>
      </c>
      <c r="I93" s="1">
        <v>42975.42119212963</v>
      </c>
    </row>
    <row r="94" spans="1:9" x14ac:dyDescent="0.25">
      <c r="A94" t="s">
        <v>7812</v>
      </c>
      <c r="B94">
        <v>165</v>
      </c>
      <c r="H94" s="1">
        <v>42975.42119212963</v>
      </c>
      <c r="I94" s="1">
        <v>42975.42119212963</v>
      </c>
    </row>
    <row r="95" spans="1:9" x14ac:dyDescent="0.25">
      <c r="A95" t="s">
        <v>7813</v>
      </c>
      <c r="B95">
        <v>166</v>
      </c>
      <c r="H95" s="1">
        <v>42975.42119212963</v>
      </c>
      <c r="I95" s="1">
        <v>42975.42119212963</v>
      </c>
    </row>
    <row r="96" spans="1:9" x14ac:dyDescent="0.25">
      <c r="A96" t="s">
        <v>7814</v>
      </c>
      <c r="B96">
        <v>167</v>
      </c>
      <c r="H96" s="1">
        <v>42975.42119212963</v>
      </c>
      <c r="I96" s="1">
        <v>42975.42119212963</v>
      </c>
    </row>
    <row r="97" spans="1:9" x14ac:dyDescent="0.25">
      <c r="A97" t="s">
        <v>7815</v>
      </c>
      <c r="B97">
        <v>168</v>
      </c>
      <c r="H97" s="1">
        <v>42975.42119212963</v>
      </c>
      <c r="I97" s="1">
        <v>42975.42119212963</v>
      </c>
    </row>
    <row r="98" spans="1:9" x14ac:dyDescent="0.25">
      <c r="A98" t="s">
        <v>7816</v>
      </c>
      <c r="B98">
        <v>169</v>
      </c>
      <c r="H98" s="1">
        <v>42975.42119212963</v>
      </c>
      <c r="I98" s="1">
        <v>42975.42119212963</v>
      </c>
    </row>
    <row r="99" spans="1:9" x14ac:dyDescent="0.25">
      <c r="A99" t="s">
        <v>7817</v>
      </c>
      <c r="B99">
        <v>170</v>
      </c>
      <c r="H99" s="1">
        <v>42975.42119212963</v>
      </c>
      <c r="I99" s="1">
        <v>42975.42119212963</v>
      </c>
    </row>
    <row r="100" spans="1:9" x14ac:dyDescent="0.25">
      <c r="A100" t="s">
        <v>7818</v>
      </c>
      <c r="B100">
        <v>171</v>
      </c>
      <c r="H100" s="1">
        <v>42975.42119212963</v>
      </c>
      <c r="I100" s="1">
        <v>42975.42119212963</v>
      </c>
    </row>
    <row r="101" spans="1:9" x14ac:dyDescent="0.25">
      <c r="A101" t="s">
        <v>7819</v>
      </c>
      <c r="B101">
        <v>172</v>
      </c>
      <c r="H101" s="1">
        <v>42975.42119212963</v>
      </c>
      <c r="I101" s="1">
        <v>42975.42119212963</v>
      </c>
    </row>
    <row r="102" spans="1:9" x14ac:dyDescent="0.25">
      <c r="A102" t="s">
        <v>5</v>
      </c>
      <c r="B102">
        <v>173</v>
      </c>
      <c r="H102" s="1">
        <v>42975.42119212963</v>
      </c>
      <c r="I102" s="1">
        <v>42975.42119212963</v>
      </c>
    </row>
    <row r="103" spans="1:9" x14ac:dyDescent="0.25">
      <c r="A103" t="s">
        <v>7820</v>
      </c>
      <c r="B103">
        <v>174</v>
      </c>
      <c r="H103" s="1">
        <v>42975.42119212963</v>
      </c>
      <c r="I103" s="1">
        <v>42975.42119212963</v>
      </c>
    </row>
    <row r="104" spans="1:9" x14ac:dyDescent="0.25">
      <c r="A104" t="s">
        <v>7821</v>
      </c>
      <c r="B104">
        <v>175</v>
      </c>
      <c r="H104" s="1">
        <v>42975.42119212963</v>
      </c>
      <c r="I104" s="1">
        <v>42975.42119212963</v>
      </c>
    </row>
    <row r="105" spans="1:9" x14ac:dyDescent="0.25">
      <c r="A105" t="s">
        <v>7822</v>
      </c>
      <c r="B105">
        <v>176</v>
      </c>
      <c r="H105" s="1">
        <v>42975.42119212963</v>
      </c>
      <c r="I105" s="1">
        <v>42975.42119212963</v>
      </c>
    </row>
    <row r="106" spans="1:9" x14ac:dyDescent="0.25">
      <c r="A106" t="s">
        <v>7823</v>
      </c>
      <c r="B106">
        <v>177</v>
      </c>
      <c r="H106" s="1">
        <v>42975.42119212963</v>
      </c>
      <c r="I106" s="1">
        <v>42975.42119212963</v>
      </c>
    </row>
    <row r="107" spans="1:9" x14ac:dyDescent="0.25">
      <c r="A107" t="s">
        <v>153</v>
      </c>
      <c r="B107">
        <v>23</v>
      </c>
      <c r="C107">
        <v>1890</v>
      </c>
      <c r="D107">
        <v>1</v>
      </c>
      <c r="E107" t="s">
        <v>169</v>
      </c>
      <c r="F107">
        <v>24</v>
      </c>
      <c r="G107" t="s">
        <v>152</v>
      </c>
      <c r="H107" s="1">
        <v>42975.42119212963</v>
      </c>
      <c r="I107" s="1">
        <v>42975.42119212963</v>
      </c>
    </row>
    <row r="108" spans="1:9" x14ac:dyDescent="0.25">
      <c r="A108" t="s">
        <v>77</v>
      </c>
      <c r="B108">
        <v>21</v>
      </c>
      <c r="C108">
        <v>1902</v>
      </c>
      <c r="D108">
        <v>1</v>
      </c>
      <c r="E108" t="s">
        <v>169</v>
      </c>
      <c r="F108">
        <v>22</v>
      </c>
      <c r="G108" t="s">
        <v>154</v>
      </c>
      <c r="H108" s="1">
        <v>42975.42119212963</v>
      </c>
      <c r="I108" s="1">
        <v>42975.42119212963</v>
      </c>
    </row>
    <row r="109" spans="1:9" x14ac:dyDescent="0.25">
      <c r="A109" t="s">
        <v>8518</v>
      </c>
      <c r="B109">
        <v>178</v>
      </c>
      <c r="H109" s="1">
        <v>42975.42119212963</v>
      </c>
      <c r="I109" s="1">
        <v>42975.42119212963</v>
      </c>
    </row>
    <row r="110" spans="1:9" x14ac:dyDescent="0.25">
      <c r="A110" t="s">
        <v>154</v>
      </c>
      <c r="B110">
        <v>22</v>
      </c>
      <c r="C110">
        <v>1898</v>
      </c>
      <c r="D110">
        <v>1</v>
      </c>
      <c r="E110" t="s">
        <v>169</v>
      </c>
      <c r="F110">
        <v>23</v>
      </c>
      <c r="G110" t="s">
        <v>153</v>
      </c>
      <c r="H110" s="1">
        <v>42975.42119212963</v>
      </c>
      <c r="I110" s="1">
        <v>42975.42119212963</v>
      </c>
    </row>
    <row r="111" spans="1:9" x14ac:dyDescent="0.25">
      <c r="A111" t="s">
        <v>76</v>
      </c>
      <c r="B111">
        <v>25</v>
      </c>
      <c r="C111">
        <v>1904</v>
      </c>
      <c r="D111">
        <v>1</v>
      </c>
      <c r="E111" t="s">
        <v>169</v>
      </c>
      <c r="F111">
        <v>26</v>
      </c>
      <c r="G111" t="s">
        <v>151</v>
      </c>
      <c r="H111" s="1">
        <v>42975.42119212963</v>
      </c>
      <c r="I111" s="1">
        <v>42975.42119212963</v>
      </c>
    </row>
    <row r="112" spans="1:9" x14ac:dyDescent="0.25">
      <c r="A112" t="s">
        <v>151</v>
      </c>
      <c r="B112">
        <v>26</v>
      </c>
      <c r="C112">
        <v>1900</v>
      </c>
      <c r="D112">
        <v>1</v>
      </c>
      <c r="E112" t="s">
        <v>169</v>
      </c>
      <c r="F112">
        <v>27</v>
      </c>
      <c r="G112" t="s">
        <v>150</v>
      </c>
      <c r="H112" s="1">
        <v>42975.42119212963</v>
      </c>
      <c r="I112" s="1">
        <v>42975.42119212963</v>
      </c>
    </row>
    <row r="113" spans="1:9" x14ac:dyDescent="0.25">
      <c r="A113" t="s">
        <v>152</v>
      </c>
      <c r="B113">
        <v>24</v>
      </c>
      <c r="C113">
        <v>1870</v>
      </c>
      <c r="D113">
        <v>1</v>
      </c>
      <c r="E113" t="s">
        <v>169</v>
      </c>
      <c r="H113" s="1">
        <v>42975.42119212963</v>
      </c>
      <c r="I113" s="1">
        <v>42975.42119212963</v>
      </c>
    </row>
    <row r="114" spans="1:9" x14ac:dyDescent="0.25">
      <c r="A114" t="s">
        <v>7824</v>
      </c>
      <c r="B114">
        <v>179</v>
      </c>
      <c r="H114" s="1">
        <v>42975.42119212963</v>
      </c>
      <c r="I114" s="1">
        <v>42975.42119212963</v>
      </c>
    </row>
    <row r="115" spans="1:9" x14ac:dyDescent="0.25">
      <c r="A115" t="s">
        <v>2598</v>
      </c>
      <c r="B115">
        <v>180</v>
      </c>
      <c r="H115" s="1">
        <v>42975.42119212963</v>
      </c>
      <c r="I115" s="1">
        <v>42975.42119212963</v>
      </c>
    </row>
    <row r="116" spans="1:9" x14ac:dyDescent="0.25">
      <c r="A116" t="s">
        <v>2603</v>
      </c>
      <c r="B116">
        <v>181</v>
      </c>
      <c r="H116" s="1">
        <v>42975.42119212963</v>
      </c>
      <c r="I116" s="1">
        <v>42975.42119212963</v>
      </c>
    </row>
    <row r="117" spans="1:9" x14ac:dyDescent="0.25">
      <c r="A117" t="s">
        <v>7825</v>
      </c>
      <c r="B117">
        <v>182</v>
      </c>
      <c r="H117" s="1">
        <v>42975.42119212963</v>
      </c>
      <c r="I117" s="1">
        <v>42975.42119212963</v>
      </c>
    </row>
    <row r="118" spans="1:9" x14ac:dyDescent="0.25">
      <c r="A118" t="s">
        <v>7826</v>
      </c>
      <c r="B118">
        <v>183</v>
      </c>
      <c r="H118" s="1">
        <v>42975.42119212963</v>
      </c>
      <c r="I118" s="1">
        <v>42975.42119212963</v>
      </c>
    </row>
    <row r="119" spans="1:9" x14ac:dyDescent="0.25">
      <c r="A119" t="s">
        <v>147</v>
      </c>
      <c r="B119">
        <v>32</v>
      </c>
      <c r="C119">
        <v>1882</v>
      </c>
      <c r="D119">
        <v>1</v>
      </c>
      <c r="E119" t="s">
        <v>169</v>
      </c>
      <c r="H119" s="1">
        <v>42975.42119212963</v>
      </c>
      <c r="I119" s="1">
        <v>42975.42119212963</v>
      </c>
    </row>
    <row r="120" spans="1:9" x14ac:dyDescent="0.25">
      <c r="A120" t="s">
        <v>74</v>
      </c>
      <c r="B120">
        <v>30</v>
      </c>
      <c r="C120">
        <v>1954</v>
      </c>
      <c r="D120">
        <v>1</v>
      </c>
      <c r="E120" t="s">
        <v>169</v>
      </c>
      <c r="F120">
        <v>31</v>
      </c>
      <c r="G120" t="s">
        <v>148</v>
      </c>
      <c r="H120" s="1">
        <v>42975.42119212963</v>
      </c>
      <c r="I120" s="1">
        <v>42975.42119212963</v>
      </c>
    </row>
    <row r="121" spans="1:9" x14ac:dyDescent="0.25">
      <c r="A121" t="s">
        <v>73</v>
      </c>
      <c r="B121">
        <v>29</v>
      </c>
      <c r="C121">
        <v>1960</v>
      </c>
      <c r="D121">
        <v>1</v>
      </c>
      <c r="E121" t="s">
        <v>169</v>
      </c>
      <c r="F121">
        <v>30</v>
      </c>
      <c r="G121" t="s">
        <v>74</v>
      </c>
      <c r="H121" s="1">
        <v>42975.42119212963</v>
      </c>
      <c r="I121" s="1">
        <v>42975.42119212963</v>
      </c>
    </row>
    <row r="122" spans="1:9" x14ac:dyDescent="0.25">
      <c r="A122" t="s">
        <v>148</v>
      </c>
      <c r="B122">
        <v>31</v>
      </c>
      <c r="C122">
        <v>1890</v>
      </c>
      <c r="D122">
        <v>1</v>
      </c>
      <c r="E122" t="s">
        <v>169</v>
      </c>
      <c r="F122">
        <v>32</v>
      </c>
      <c r="G122" t="s">
        <v>147</v>
      </c>
      <c r="H122" s="1">
        <v>42975.42119212963</v>
      </c>
      <c r="I122" s="1">
        <v>42975.42119212963</v>
      </c>
    </row>
    <row r="123" spans="1:9" x14ac:dyDescent="0.25">
      <c r="A123" t="s">
        <v>7827</v>
      </c>
      <c r="B123">
        <v>185</v>
      </c>
      <c r="H123" s="1">
        <v>42975.42119212963</v>
      </c>
      <c r="I123" s="1">
        <v>42975.42119212963</v>
      </c>
    </row>
    <row r="124" spans="1:9" x14ac:dyDescent="0.25">
      <c r="A124" t="s">
        <v>7828</v>
      </c>
      <c r="B124">
        <v>184</v>
      </c>
      <c r="H124" s="1">
        <v>42975.42119212963</v>
      </c>
      <c r="I124" s="1">
        <v>42975.42119212963</v>
      </c>
    </row>
    <row r="125" spans="1:9" x14ac:dyDescent="0.25">
      <c r="A125" t="s">
        <v>7829</v>
      </c>
      <c r="B125">
        <v>186</v>
      </c>
      <c r="H125" s="1">
        <v>42975.42119212963</v>
      </c>
      <c r="I125" s="1">
        <v>42975.42119212963</v>
      </c>
    </row>
    <row r="126" spans="1:9" x14ac:dyDescent="0.25">
      <c r="A126" t="s">
        <v>7830</v>
      </c>
      <c r="B126">
        <v>187</v>
      </c>
      <c r="H126" s="1">
        <v>42975.42119212963</v>
      </c>
      <c r="I126" s="1">
        <v>42975.42119212963</v>
      </c>
    </row>
    <row r="127" spans="1:9" x14ac:dyDescent="0.25">
      <c r="A127" t="s">
        <v>7831</v>
      </c>
      <c r="B127">
        <v>188</v>
      </c>
      <c r="H127" s="1">
        <v>42975.42119212963</v>
      </c>
      <c r="I127" s="1">
        <v>42975.42119212963</v>
      </c>
    </row>
    <row r="128" spans="1:9" x14ac:dyDescent="0.25">
      <c r="A128" t="s">
        <v>7832</v>
      </c>
      <c r="B128">
        <v>189</v>
      </c>
      <c r="H128" s="1">
        <v>42975.42119212963</v>
      </c>
      <c r="I128" s="1">
        <v>42975.42119212963</v>
      </c>
    </row>
    <row r="129" spans="1:9" x14ac:dyDescent="0.25">
      <c r="A129" t="s">
        <v>144</v>
      </c>
      <c r="B129">
        <v>36</v>
      </c>
      <c r="C129">
        <v>1901</v>
      </c>
      <c r="D129">
        <v>1</v>
      </c>
      <c r="E129" t="s">
        <v>169</v>
      </c>
      <c r="F129">
        <v>37</v>
      </c>
      <c r="G129" t="s">
        <v>143</v>
      </c>
      <c r="H129" s="1">
        <v>42975.42119212963</v>
      </c>
      <c r="I129" s="1">
        <v>42975.42119212963</v>
      </c>
    </row>
    <row r="130" spans="1:9" x14ac:dyDescent="0.25">
      <c r="A130" t="s">
        <v>145</v>
      </c>
      <c r="B130">
        <v>35</v>
      </c>
      <c r="C130">
        <v>1902</v>
      </c>
      <c r="D130">
        <v>1</v>
      </c>
      <c r="E130" t="s">
        <v>169</v>
      </c>
      <c r="F130">
        <v>36</v>
      </c>
      <c r="G130" t="s">
        <v>144</v>
      </c>
      <c r="H130" s="1">
        <v>42975.42119212963</v>
      </c>
      <c r="I130" s="1">
        <v>42975.42119212963</v>
      </c>
    </row>
    <row r="131" spans="1:9" x14ac:dyDescent="0.25">
      <c r="A131" t="s">
        <v>7833</v>
      </c>
      <c r="B131">
        <v>190</v>
      </c>
      <c r="H131" s="1">
        <v>42975.42119212963</v>
      </c>
      <c r="I131" s="1">
        <v>42975.42119212963</v>
      </c>
    </row>
    <row r="132" spans="1:9" x14ac:dyDescent="0.25">
      <c r="A132" t="s">
        <v>7834</v>
      </c>
      <c r="B132">
        <v>191</v>
      </c>
      <c r="H132" s="1">
        <v>42975.42119212963</v>
      </c>
      <c r="I132" s="1">
        <v>42975.42119212963</v>
      </c>
    </row>
    <row r="133" spans="1:9" x14ac:dyDescent="0.25">
      <c r="A133" t="s">
        <v>7835</v>
      </c>
      <c r="B133">
        <v>192</v>
      </c>
      <c r="H133" s="1">
        <v>42975.42119212963</v>
      </c>
      <c r="I133" s="1">
        <v>42975.42119212963</v>
      </c>
    </row>
    <row r="134" spans="1:9" x14ac:dyDescent="0.25">
      <c r="A134" t="s">
        <v>71</v>
      </c>
      <c r="B134">
        <v>33</v>
      </c>
      <c r="C134">
        <v>1915</v>
      </c>
      <c r="D134">
        <v>1</v>
      </c>
      <c r="E134" t="s">
        <v>169</v>
      </c>
      <c r="F134">
        <v>34</v>
      </c>
      <c r="G134" t="s">
        <v>146</v>
      </c>
      <c r="H134" s="1">
        <v>42975.42119212963</v>
      </c>
      <c r="I134" s="1">
        <v>42975.42119212963</v>
      </c>
    </row>
    <row r="135" spans="1:9" x14ac:dyDescent="0.25">
      <c r="A135" t="s">
        <v>143</v>
      </c>
      <c r="B135">
        <v>37</v>
      </c>
      <c r="C135">
        <v>1900</v>
      </c>
      <c r="D135">
        <v>1</v>
      </c>
      <c r="E135" t="s">
        <v>169</v>
      </c>
      <c r="F135">
        <v>38</v>
      </c>
      <c r="G135" t="s">
        <v>142</v>
      </c>
      <c r="H135" s="1">
        <v>42975.42119212963</v>
      </c>
      <c r="I135" s="1">
        <v>42975.42119212963</v>
      </c>
    </row>
    <row r="136" spans="1:9" x14ac:dyDescent="0.25">
      <c r="A136" t="s">
        <v>146</v>
      </c>
      <c r="B136">
        <v>34</v>
      </c>
      <c r="C136">
        <v>1903</v>
      </c>
      <c r="D136">
        <v>1</v>
      </c>
      <c r="E136" t="s">
        <v>169</v>
      </c>
      <c r="F136">
        <v>35</v>
      </c>
      <c r="G136" t="s">
        <v>145</v>
      </c>
      <c r="H136" s="1">
        <v>42975.42119212963</v>
      </c>
      <c r="I136" s="1">
        <v>42975.42119212963</v>
      </c>
    </row>
    <row r="137" spans="1:9" x14ac:dyDescent="0.25">
      <c r="A137" t="s">
        <v>7836</v>
      </c>
      <c r="B137">
        <v>193</v>
      </c>
      <c r="H137" s="1">
        <v>42975.42119212963</v>
      </c>
      <c r="I137" s="1">
        <v>42975.42119212963</v>
      </c>
    </row>
    <row r="138" spans="1:9" x14ac:dyDescent="0.25">
      <c r="A138" t="s">
        <v>2757</v>
      </c>
      <c r="B138">
        <v>194</v>
      </c>
      <c r="H138" s="1">
        <v>42975.42119212963</v>
      </c>
      <c r="I138" s="1">
        <v>42975.42119212963</v>
      </c>
    </row>
    <row r="139" spans="1:9" x14ac:dyDescent="0.25">
      <c r="A139" t="s">
        <v>68</v>
      </c>
      <c r="B139">
        <v>39</v>
      </c>
      <c r="C139">
        <v>1993</v>
      </c>
      <c r="D139">
        <v>1</v>
      </c>
      <c r="E139" t="s">
        <v>169</v>
      </c>
      <c r="H139" s="1">
        <v>42975.42119212963</v>
      </c>
      <c r="I139" s="1">
        <v>42975.42119212963</v>
      </c>
    </row>
    <row r="140" spans="1:9" x14ac:dyDescent="0.25">
      <c r="A140" t="s">
        <v>7837</v>
      </c>
      <c r="B140">
        <v>195</v>
      </c>
      <c r="H140" s="1">
        <v>42975.42119212963</v>
      </c>
      <c r="I140" s="1">
        <v>42975.42119212963</v>
      </c>
    </row>
    <row r="141" spans="1:9" x14ac:dyDescent="0.25">
      <c r="A141" t="s">
        <v>7838</v>
      </c>
      <c r="B141">
        <v>196</v>
      </c>
      <c r="H141" s="1">
        <v>42975.42119212963</v>
      </c>
      <c r="I141" s="1">
        <v>42975.42119212963</v>
      </c>
    </row>
    <row r="142" spans="1:9" x14ac:dyDescent="0.25">
      <c r="A142" t="s">
        <v>7839</v>
      </c>
      <c r="B142">
        <v>197</v>
      </c>
      <c r="H142" s="1">
        <v>42975.42119212963</v>
      </c>
      <c r="I142" s="1">
        <v>42975.42119212963</v>
      </c>
    </row>
    <row r="143" spans="1:9" x14ac:dyDescent="0.25">
      <c r="A143" t="s">
        <v>7840</v>
      </c>
      <c r="B143">
        <v>198</v>
      </c>
      <c r="H143" s="1">
        <v>42975.42119212963</v>
      </c>
      <c r="I143" s="1">
        <v>42975.42119212963</v>
      </c>
    </row>
    <row r="144" spans="1:9" x14ac:dyDescent="0.25">
      <c r="A144" t="s">
        <v>7841</v>
      </c>
      <c r="B144">
        <v>199</v>
      </c>
      <c r="H144" s="1">
        <v>42975.42119212963</v>
      </c>
      <c r="I144" s="1">
        <v>42975.42119212963</v>
      </c>
    </row>
    <row r="145" spans="1:9" x14ac:dyDescent="0.25">
      <c r="A145" t="s">
        <v>2782</v>
      </c>
      <c r="B145">
        <v>200</v>
      </c>
      <c r="H145" s="1">
        <v>42975.42119212963</v>
      </c>
      <c r="I145" s="1">
        <v>42975.42119212963</v>
      </c>
    </row>
    <row r="146" spans="1:9" x14ac:dyDescent="0.25">
      <c r="A146" t="s">
        <v>7842</v>
      </c>
      <c r="B146">
        <v>201</v>
      </c>
      <c r="H146" s="1">
        <v>42975.42119212963</v>
      </c>
      <c r="I146" s="1">
        <v>42975.42119212963</v>
      </c>
    </row>
    <row r="147" spans="1:9" x14ac:dyDescent="0.25">
      <c r="A147" t="s">
        <v>7843</v>
      </c>
      <c r="B147">
        <v>202</v>
      </c>
      <c r="H147" s="1">
        <v>42975.42119212963</v>
      </c>
      <c r="I147" s="1">
        <v>42975.42119212963</v>
      </c>
    </row>
    <row r="148" spans="1:9" x14ac:dyDescent="0.25">
      <c r="A148" t="s">
        <v>7844</v>
      </c>
      <c r="B148">
        <v>203</v>
      </c>
      <c r="H148" s="1">
        <v>42975.42119212963</v>
      </c>
      <c r="I148" s="1">
        <v>42975.42119212963</v>
      </c>
    </row>
    <row r="149" spans="1:9" x14ac:dyDescent="0.25">
      <c r="A149" t="s">
        <v>8517</v>
      </c>
      <c r="B149">
        <v>205</v>
      </c>
      <c r="H149" s="1">
        <v>42975.42119212963</v>
      </c>
      <c r="I149" s="1">
        <v>42975.42119212963</v>
      </c>
    </row>
    <row r="150" spans="1:9" x14ac:dyDescent="0.25">
      <c r="A150" t="s">
        <v>7845</v>
      </c>
      <c r="B150">
        <v>204</v>
      </c>
      <c r="H150" s="1">
        <v>42975.42119212963</v>
      </c>
      <c r="I150" s="1">
        <v>42975.42119212963</v>
      </c>
    </row>
    <row r="151" spans="1:9" x14ac:dyDescent="0.25">
      <c r="A151" t="s">
        <v>7846</v>
      </c>
      <c r="B151">
        <v>206</v>
      </c>
      <c r="H151" s="1">
        <v>42975.42119212963</v>
      </c>
      <c r="I151" s="1">
        <v>42975.42119212963</v>
      </c>
    </row>
    <row r="152" spans="1:9" x14ac:dyDescent="0.25">
      <c r="A152" t="s">
        <v>7847</v>
      </c>
      <c r="B152">
        <v>207</v>
      </c>
      <c r="H152" s="1">
        <v>42975.42119212963</v>
      </c>
      <c r="I152" s="1">
        <v>42975.42119212963</v>
      </c>
    </row>
    <row r="153" spans="1:9" x14ac:dyDescent="0.25">
      <c r="A153" t="s">
        <v>7848</v>
      </c>
      <c r="B153">
        <v>208</v>
      </c>
      <c r="H153" s="1">
        <v>42975.42119212963</v>
      </c>
      <c r="I153" s="1">
        <v>42975.42119212963</v>
      </c>
    </row>
    <row r="154" spans="1:9" x14ac:dyDescent="0.25">
      <c r="A154" t="s">
        <v>7849</v>
      </c>
      <c r="B154">
        <v>209</v>
      </c>
      <c r="H154" s="1">
        <v>42975.42119212963</v>
      </c>
      <c r="I154" s="1">
        <v>42975.42119212963</v>
      </c>
    </row>
    <row r="155" spans="1:9" x14ac:dyDescent="0.25">
      <c r="A155" t="s">
        <v>7850</v>
      </c>
      <c r="B155">
        <v>210</v>
      </c>
      <c r="H155" s="1">
        <v>42975.42119212963</v>
      </c>
      <c r="I155" s="1">
        <v>42975.42119212963</v>
      </c>
    </row>
    <row r="156" spans="1:9" x14ac:dyDescent="0.25">
      <c r="A156" t="s">
        <v>3125</v>
      </c>
      <c r="B156">
        <v>211</v>
      </c>
      <c r="H156" s="1">
        <v>42975.42119212963</v>
      </c>
      <c r="I156" s="1">
        <v>42975.42119212963</v>
      </c>
    </row>
    <row r="157" spans="1:9" x14ac:dyDescent="0.25">
      <c r="A157" t="s">
        <v>7851</v>
      </c>
      <c r="B157">
        <v>212</v>
      </c>
      <c r="H157" s="1">
        <v>42975.42119212963</v>
      </c>
      <c r="I157" s="1">
        <v>42975.42119212963</v>
      </c>
    </row>
    <row r="158" spans="1:9" x14ac:dyDescent="0.25">
      <c r="A158" t="s">
        <v>7852</v>
      </c>
      <c r="B158">
        <v>213</v>
      </c>
      <c r="H158" s="1">
        <v>42975.42119212963</v>
      </c>
      <c r="I158" s="1">
        <v>42975.42119212963</v>
      </c>
    </row>
    <row r="159" spans="1:9" x14ac:dyDescent="0.25">
      <c r="A159" t="s">
        <v>7853</v>
      </c>
      <c r="B159">
        <v>214</v>
      </c>
      <c r="H159" s="1">
        <v>42975.42119212963</v>
      </c>
      <c r="I159" s="1">
        <v>42975.42119212963</v>
      </c>
    </row>
    <row r="160" spans="1:9" x14ac:dyDescent="0.25">
      <c r="A160" t="s">
        <v>7854</v>
      </c>
      <c r="B160">
        <v>215</v>
      </c>
      <c r="H160" s="1">
        <v>42975.42119212963</v>
      </c>
      <c r="I160" s="1">
        <v>42975.42119212963</v>
      </c>
    </row>
    <row r="161" spans="1:9" x14ac:dyDescent="0.25">
      <c r="A161" t="s">
        <v>7855</v>
      </c>
      <c r="B161">
        <v>216</v>
      </c>
      <c r="H161" s="1">
        <v>42975.42119212963</v>
      </c>
      <c r="I161" s="1">
        <v>42975.42119212963</v>
      </c>
    </row>
    <row r="162" spans="1:9" x14ac:dyDescent="0.25">
      <c r="A162" t="s">
        <v>62</v>
      </c>
      <c r="B162">
        <v>40</v>
      </c>
      <c r="C162">
        <v>1901</v>
      </c>
      <c r="D162">
        <v>1</v>
      </c>
      <c r="E162" t="s">
        <v>169</v>
      </c>
      <c r="F162">
        <v>41</v>
      </c>
      <c r="G162" t="s">
        <v>141</v>
      </c>
      <c r="H162" s="1">
        <v>42975.42119212963</v>
      </c>
      <c r="I162" s="1">
        <v>42975.42119212963</v>
      </c>
    </row>
    <row r="163" spans="1:9" x14ac:dyDescent="0.25">
      <c r="A163" t="s">
        <v>140</v>
      </c>
      <c r="B163">
        <v>42</v>
      </c>
      <c r="C163">
        <v>1894</v>
      </c>
      <c r="D163">
        <v>1</v>
      </c>
      <c r="E163" t="s">
        <v>169</v>
      </c>
      <c r="H163" s="1">
        <v>42975.42119212963</v>
      </c>
      <c r="I163" s="1">
        <v>42975.42119212963</v>
      </c>
    </row>
    <row r="164" spans="1:9" x14ac:dyDescent="0.25">
      <c r="A164" t="s">
        <v>141</v>
      </c>
      <c r="B164">
        <v>41</v>
      </c>
      <c r="C164">
        <v>1895</v>
      </c>
      <c r="D164">
        <v>1</v>
      </c>
      <c r="E164" t="s">
        <v>169</v>
      </c>
      <c r="F164">
        <v>42</v>
      </c>
      <c r="G164" t="s">
        <v>140</v>
      </c>
      <c r="H164" s="1">
        <v>42975.42119212963</v>
      </c>
      <c r="I164" s="1">
        <v>42975.42119212963</v>
      </c>
    </row>
    <row r="165" spans="1:9" x14ac:dyDescent="0.25">
      <c r="A165" t="s">
        <v>7856</v>
      </c>
      <c r="B165">
        <v>217</v>
      </c>
      <c r="H165" s="1">
        <v>42975.42119212963</v>
      </c>
      <c r="I165" s="1">
        <v>42975.42119212963</v>
      </c>
    </row>
    <row r="166" spans="1:9" x14ac:dyDescent="0.25">
      <c r="A166" t="s">
        <v>7857</v>
      </c>
      <c r="B166">
        <v>218</v>
      </c>
      <c r="H166" s="1">
        <v>42975.42119212963</v>
      </c>
      <c r="I166" s="1">
        <v>42975.42119212963</v>
      </c>
    </row>
    <row r="167" spans="1:9" x14ac:dyDescent="0.25">
      <c r="A167" t="s">
        <v>7858</v>
      </c>
      <c r="B167">
        <v>219</v>
      </c>
      <c r="H167" s="1">
        <v>42975.42119212963</v>
      </c>
      <c r="I167" s="1">
        <v>42975.42119212963</v>
      </c>
    </row>
    <row r="168" spans="1:9" x14ac:dyDescent="0.25">
      <c r="A168" t="s">
        <v>7859</v>
      </c>
      <c r="B168">
        <v>220</v>
      </c>
      <c r="H168" s="1">
        <v>42975.42119212963</v>
      </c>
      <c r="I168" s="1">
        <v>42975.42119212963</v>
      </c>
    </row>
    <row r="169" spans="1:9" x14ac:dyDescent="0.25">
      <c r="A169" t="s">
        <v>7860</v>
      </c>
      <c r="B169">
        <v>221</v>
      </c>
      <c r="H169" s="1">
        <v>42975.42119212963</v>
      </c>
      <c r="I169" s="1">
        <v>42975.42119212963</v>
      </c>
    </row>
    <row r="170" spans="1:9" x14ac:dyDescent="0.25">
      <c r="A170" t="s">
        <v>7861</v>
      </c>
      <c r="B170">
        <v>222</v>
      </c>
      <c r="H170" s="1">
        <v>42975.42119212963</v>
      </c>
      <c r="I170" s="1">
        <v>42975.42119212963</v>
      </c>
    </row>
    <row r="171" spans="1:9" x14ac:dyDescent="0.25">
      <c r="A171" t="s">
        <v>3208</v>
      </c>
      <c r="B171">
        <v>223</v>
      </c>
      <c r="H171" s="1">
        <v>42975.42119212963</v>
      </c>
      <c r="I171" s="1">
        <v>42975.42119212963</v>
      </c>
    </row>
    <row r="172" spans="1:9" x14ac:dyDescent="0.25">
      <c r="A172" t="s">
        <v>7862</v>
      </c>
      <c r="B172">
        <v>224</v>
      </c>
      <c r="H172" s="1">
        <v>42975.42119212963</v>
      </c>
      <c r="I172" s="1">
        <v>42975.42119212963</v>
      </c>
    </row>
    <row r="173" spans="1:9" x14ac:dyDescent="0.25">
      <c r="A173" t="s">
        <v>3336</v>
      </c>
      <c r="B173">
        <v>225</v>
      </c>
      <c r="H173" s="1">
        <v>42975.42119212963</v>
      </c>
      <c r="I173" s="1">
        <v>42975.42119212963</v>
      </c>
    </row>
    <row r="174" spans="1:9" x14ac:dyDescent="0.25">
      <c r="A174" t="s">
        <v>3401</v>
      </c>
      <c r="B174">
        <v>226</v>
      </c>
      <c r="H174" s="1">
        <v>42975.42119212963</v>
      </c>
      <c r="I174" s="1">
        <v>42975.42119212963</v>
      </c>
    </row>
    <row r="175" spans="1:9" x14ac:dyDescent="0.25">
      <c r="A175" t="s">
        <v>7863</v>
      </c>
      <c r="B175">
        <v>227</v>
      </c>
      <c r="H175" s="1">
        <v>42975.42119212963</v>
      </c>
      <c r="I175" s="1">
        <v>42975.42119212963</v>
      </c>
    </row>
    <row r="176" spans="1:9" x14ac:dyDescent="0.25">
      <c r="A176" t="s">
        <v>7864</v>
      </c>
      <c r="B176">
        <v>228</v>
      </c>
      <c r="H176" s="1">
        <v>42975.42119212963</v>
      </c>
      <c r="I176" s="1">
        <v>42975.42119212963</v>
      </c>
    </row>
    <row r="177" spans="1:9" x14ac:dyDescent="0.25">
      <c r="A177" t="s">
        <v>7865</v>
      </c>
      <c r="B177">
        <v>229</v>
      </c>
      <c r="H177" s="1">
        <v>42975.42119212963</v>
      </c>
      <c r="I177" s="1">
        <v>42975.42119212963</v>
      </c>
    </row>
    <row r="178" spans="1:9" x14ac:dyDescent="0.25">
      <c r="A178" t="s">
        <v>7866</v>
      </c>
      <c r="B178">
        <v>230</v>
      </c>
      <c r="H178" s="1">
        <v>42975.42119212963</v>
      </c>
      <c r="I178" s="1">
        <v>42975.42119212963</v>
      </c>
    </row>
    <row r="179" spans="1:9" x14ac:dyDescent="0.25">
      <c r="A179" t="s">
        <v>7867</v>
      </c>
      <c r="B179">
        <v>231</v>
      </c>
      <c r="H179" s="1">
        <v>42975.42119212963</v>
      </c>
      <c r="I179" s="1">
        <v>42975.42119212963</v>
      </c>
    </row>
    <row r="180" spans="1:9" x14ac:dyDescent="0.25">
      <c r="A180" t="s">
        <v>7868</v>
      </c>
      <c r="B180">
        <v>232</v>
      </c>
      <c r="H180" s="1">
        <v>42975.42119212963</v>
      </c>
      <c r="I180" s="1">
        <v>42975.42119212963</v>
      </c>
    </row>
    <row r="181" spans="1:9" x14ac:dyDescent="0.25">
      <c r="A181" t="s">
        <v>7869</v>
      </c>
      <c r="B181">
        <v>233</v>
      </c>
      <c r="H181" s="1">
        <v>42975.42119212963</v>
      </c>
      <c r="I181" s="1">
        <v>42975.42119212963</v>
      </c>
    </row>
    <row r="182" spans="1:9" x14ac:dyDescent="0.25">
      <c r="A182" t="s">
        <v>7870</v>
      </c>
      <c r="B182">
        <v>234</v>
      </c>
      <c r="H182" s="1">
        <v>42975.42119212963</v>
      </c>
      <c r="I182" s="1">
        <v>42975.42119212963</v>
      </c>
    </row>
    <row r="183" spans="1:9" x14ac:dyDescent="0.25">
      <c r="A183" t="s">
        <v>7871</v>
      </c>
      <c r="B183">
        <v>235</v>
      </c>
      <c r="H183" s="1">
        <v>42975.42119212963</v>
      </c>
      <c r="I183" s="1">
        <v>42975.42119212963</v>
      </c>
    </row>
    <row r="184" spans="1:9" x14ac:dyDescent="0.25">
      <c r="A184" t="s">
        <v>56</v>
      </c>
      <c r="B184">
        <v>60</v>
      </c>
      <c r="C184">
        <v>1993</v>
      </c>
      <c r="D184">
        <v>1</v>
      </c>
      <c r="E184" t="s">
        <v>169</v>
      </c>
      <c r="H184" s="1">
        <v>42975.42119212963</v>
      </c>
      <c r="I184" s="1">
        <v>42975.42119212963</v>
      </c>
    </row>
    <row r="185" spans="1:9" x14ac:dyDescent="0.25">
      <c r="A185" t="s">
        <v>7872</v>
      </c>
      <c r="B185">
        <v>236</v>
      </c>
      <c r="H185" s="1">
        <v>42975.42119212963</v>
      </c>
      <c r="I185" s="1">
        <v>42975.42119212963</v>
      </c>
    </row>
    <row r="186" spans="1:9" x14ac:dyDescent="0.25">
      <c r="A186" t="s">
        <v>3565</v>
      </c>
      <c r="B186">
        <v>237</v>
      </c>
      <c r="H186" s="1">
        <v>42975.42119212963</v>
      </c>
      <c r="I186" s="1">
        <v>42975.42119212963</v>
      </c>
    </row>
    <row r="187" spans="1:9" x14ac:dyDescent="0.25">
      <c r="A187" t="s">
        <v>7873</v>
      </c>
      <c r="B187">
        <v>238</v>
      </c>
      <c r="H187" s="1">
        <v>42975.42119212963</v>
      </c>
      <c r="I187" s="1">
        <v>42975.42119212963</v>
      </c>
    </row>
    <row r="188" spans="1:9" x14ac:dyDescent="0.25">
      <c r="A188" t="s">
        <v>7874</v>
      </c>
      <c r="B188">
        <v>239</v>
      </c>
      <c r="H188" s="1">
        <v>42975.42119212963</v>
      </c>
      <c r="I188" s="1">
        <v>42975.42119212963</v>
      </c>
    </row>
    <row r="189" spans="1:9" x14ac:dyDescent="0.25">
      <c r="A189" t="s">
        <v>7875</v>
      </c>
      <c r="B189">
        <v>240</v>
      </c>
      <c r="H189" s="1">
        <v>42975.42119212963</v>
      </c>
      <c r="I189" s="1">
        <v>42975.42119212963</v>
      </c>
    </row>
    <row r="190" spans="1:9" x14ac:dyDescent="0.25">
      <c r="A190" t="s">
        <v>7876</v>
      </c>
      <c r="B190">
        <v>241</v>
      </c>
      <c r="H190" s="1">
        <v>42975.42119212963</v>
      </c>
      <c r="I190" s="1">
        <v>42975.42119212963</v>
      </c>
    </row>
    <row r="191" spans="1:9" x14ac:dyDescent="0.25">
      <c r="A191" t="s">
        <v>7877</v>
      </c>
      <c r="B191">
        <v>242</v>
      </c>
      <c r="H191" s="1">
        <v>42975.42119212963</v>
      </c>
      <c r="I191" s="1">
        <v>42975.42119212963</v>
      </c>
    </row>
    <row r="192" spans="1:9" x14ac:dyDescent="0.25">
      <c r="A192" t="s">
        <v>7878</v>
      </c>
      <c r="B192">
        <v>243</v>
      </c>
      <c r="H192" s="1">
        <v>42975.42119212963</v>
      </c>
      <c r="I192" s="1">
        <v>42975.42119212963</v>
      </c>
    </row>
    <row r="193" spans="1:9" x14ac:dyDescent="0.25">
      <c r="A193" t="s">
        <v>7879</v>
      </c>
      <c r="B193">
        <v>244</v>
      </c>
      <c r="H193" s="1">
        <v>42975.42119212963</v>
      </c>
      <c r="I193" s="1">
        <v>42975.42119212963</v>
      </c>
    </row>
    <row r="194" spans="1:9" x14ac:dyDescent="0.25">
      <c r="A194" t="s">
        <v>7880</v>
      </c>
      <c r="B194">
        <v>245</v>
      </c>
      <c r="H194" s="1">
        <v>42975.42119212963</v>
      </c>
      <c r="I194" s="1">
        <v>42975.42119212963</v>
      </c>
    </row>
    <row r="195" spans="1:9" x14ac:dyDescent="0.25">
      <c r="A195" t="s">
        <v>7881</v>
      </c>
      <c r="B195">
        <v>246</v>
      </c>
      <c r="H195" s="1">
        <v>42975.42119212963</v>
      </c>
      <c r="I195" s="1">
        <v>42975.42119212963</v>
      </c>
    </row>
    <row r="196" spans="1:9" x14ac:dyDescent="0.25">
      <c r="A196" t="s">
        <v>7882</v>
      </c>
      <c r="B196">
        <v>247</v>
      </c>
      <c r="H196" s="1">
        <v>42975.42119212963</v>
      </c>
      <c r="I196" s="1">
        <v>42975.42119212963</v>
      </c>
    </row>
    <row r="197" spans="1:9" x14ac:dyDescent="0.25">
      <c r="A197" t="s">
        <v>3795</v>
      </c>
      <c r="B197">
        <v>248</v>
      </c>
      <c r="H197" s="1">
        <v>42975.42119212963</v>
      </c>
      <c r="I197" s="1">
        <v>42975.42119212963</v>
      </c>
    </row>
    <row r="198" spans="1:9" x14ac:dyDescent="0.25">
      <c r="A198" t="s">
        <v>7883</v>
      </c>
      <c r="B198">
        <v>249</v>
      </c>
      <c r="H198" s="1">
        <v>42975.42119212963</v>
      </c>
      <c r="I198" s="1">
        <v>42975.42119212963</v>
      </c>
    </row>
    <row r="199" spans="1:9" x14ac:dyDescent="0.25">
      <c r="A199" t="s">
        <v>7884</v>
      </c>
      <c r="B199">
        <v>250</v>
      </c>
      <c r="H199" s="1">
        <v>42975.42119212963</v>
      </c>
      <c r="I199" s="1">
        <v>42975.42119212963</v>
      </c>
    </row>
    <row r="200" spans="1:9" x14ac:dyDescent="0.25">
      <c r="A200" t="s">
        <v>142</v>
      </c>
      <c r="B200">
        <v>38</v>
      </c>
      <c r="C200">
        <v>1894</v>
      </c>
      <c r="D200">
        <v>1</v>
      </c>
      <c r="E200" t="s">
        <v>169</v>
      </c>
      <c r="H200" s="1">
        <v>42975.42119212963</v>
      </c>
      <c r="I200" s="1">
        <v>42975.42119212963</v>
      </c>
    </row>
    <row r="201" spans="1:9" x14ac:dyDescent="0.25">
      <c r="A201" t="s">
        <v>3846</v>
      </c>
      <c r="B201">
        <v>251</v>
      </c>
      <c r="H201" s="1">
        <v>42975.42119212963</v>
      </c>
      <c r="I201" s="1">
        <v>42975.42119212963</v>
      </c>
    </row>
    <row r="202" spans="1:9" x14ac:dyDescent="0.25">
      <c r="A202" t="s">
        <v>7885</v>
      </c>
      <c r="B202">
        <v>252</v>
      </c>
      <c r="H202" s="1">
        <v>42975.42119212963</v>
      </c>
      <c r="I202" s="1">
        <v>42975.42119212963</v>
      </c>
    </row>
    <row r="203" spans="1:9" x14ac:dyDescent="0.25">
      <c r="A203" t="s">
        <v>7886</v>
      </c>
      <c r="B203">
        <v>253</v>
      </c>
      <c r="H203" s="1">
        <v>42975.42119212963</v>
      </c>
      <c r="I203" s="1">
        <v>42975.42119212963</v>
      </c>
    </row>
    <row r="204" spans="1:9" x14ac:dyDescent="0.25">
      <c r="A204" t="s">
        <v>3847</v>
      </c>
      <c r="B204">
        <v>254</v>
      </c>
      <c r="H204" s="1">
        <v>42975.42119212963</v>
      </c>
      <c r="I204" s="1">
        <v>42975.42119212963</v>
      </c>
    </row>
    <row r="205" spans="1:9" x14ac:dyDescent="0.25">
      <c r="A205" t="s">
        <v>7887</v>
      </c>
      <c r="B205">
        <v>255</v>
      </c>
      <c r="H205" s="1">
        <v>42975.42119212963</v>
      </c>
      <c r="I205" s="1">
        <v>42975.42119212963</v>
      </c>
    </row>
    <row r="206" spans="1:9" x14ac:dyDescent="0.25">
      <c r="A206" t="s">
        <v>7888</v>
      </c>
      <c r="B206">
        <v>256</v>
      </c>
      <c r="H206" s="1">
        <v>42975.42119212963</v>
      </c>
      <c r="I206" s="1">
        <v>42975.42119212963</v>
      </c>
    </row>
    <row r="207" spans="1:9" x14ac:dyDescent="0.25">
      <c r="A207" t="s">
        <v>7889</v>
      </c>
      <c r="B207">
        <v>257</v>
      </c>
      <c r="H207" s="1">
        <v>42975.42119212963</v>
      </c>
      <c r="I207" s="1">
        <v>42975.42119212963</v>
      </c>
    </row>
    <row r="208" spans="1:9" x14ac:dyDescent="0.25">
      <c r="A208" t="s">
        <v>7890</v>
      </c>
      <c r="B208">
        <v>258</v>
      </c>
      <c r="H208" s="1">
        <v>42975.42119212963</v>
      </c>
      <c r="I208" s="1">
        <v>42975.42119212963</v>
      </c>
    </row>
    <row r="209" spans="1:9" x14ac:dyDescent="0.25">
      <c r="A209" t="s">
        <v>7891</v>
      </c>
      <c r="B209">
        <v>259</v>
      </c>
      <c r="H209" s="1">
        <v>42975.42119212963</v>
      </c>
      <c r="I209" s="1">
        <v>42975.42119212963</v>
      </c>
    </row>
    <row r="210" spans="1:9" x14ac:dyDescent="0.25">
      <c r="A210" t="s">
        <v>7892</v>
      </c>
      <c r="B210">
        <v>260</v>
      </c>
      <c r="H210" s="1">
        <v>42975.42119212963</v>
      </c>
      <c r="I210" s="1">
        <v>42975.42119212963</v>
      </c>
    </row>
    <row r="211" spans="1:9" x14ac:dyDescent="0.25">
      <c r="A211" t="s">
        <v>7893</v>
      </c>
      <c r="B211">
        <v>261</v>
      </c>
      <c r="H211" s="1">
        <v>42975.42119212963</v>
      </c>
      <c r="I211" s="1">
        <v>42975.42119212963</v>
      </c>
    </row>
    <row r="212" spans="1:9" x14ac:dyDescent="0.25">
      <c r="A212" t="s">
        <v>7894</v>
      </c>
      <c r="B212">
        <v>262</v>
      </c>
      <c r="H212" s="1">
        <v>42975.42119212963</v>
      </c>
      <c r="I212" s="1">
        <v>42975.42119212963</v>
      </c>
    </row>
    <row r="213" spans="1:9" x14ac:dyDescent="0.25">
      <c r="A213" t="s">
        <v>7895</v>
      </c>
      <c r="B213">
        <v>263</v>
      </c>
      <c r="H213" s="1">
        <v>42975.42119212963</v>
      </c>
      <c r="I213" s="1">
        <v>42975.42119212963</v>
      </c>
    </row>
    <row r="214" spans="1:9" x14ac:dyDescent="0.25">
      <c r="A214" t="s">
        <v>7896</v>
      </c>
      <c r="B214">
        <v>264</v>
      </c>
      <c r="H214" s="1">
        <v>42975.42119212963</v>
      </c>
      <c r="I214" s="1">
        <v>42975.42119212963</v>
      </c>
    </row>
    <row r="215" spans="1:9" x14ac:dyDescent="0.25">
      <c r="A215" t="s">
        <v>7897</v>
      </c>
      <c r="B215">
        <v>265</v>
      </c>
      <c r="H215" s="1">
        <v>42975.42119212963</v>
      </c>
      <c r="I215" s="1">
        <v>42975.42119212963</v>
      </c>
    </row>
    <row r="216" spans="1:9" x14ac:dyDescent="0.25">
      <c r="A216" t="s">
        <v>4003</v>
      </c>
      <c r="B216">
        <v>266</v>
      </c>
      <c r="H216" s="1">
        <v>42975.42119212963</v>
      </c>
      <c r="I216" s="1">
        <v>42975.42119212963</v>
      </c>
    </row>
    <row r="217" spans="1:9" x14ac:dyDescent="0.25">
      <c r="A217" t="s">
        <v>7898</v>
      </c>
      <c r="B217">
        <v>267</v>
      </c>
      <c r="H217" s="1">
        <v>42975.42119212963</v>
      </c>
      <c r="I217" s="1">
        <v>42975.42119212963</v>
      </c>
    </row>
    <row r="218" spans="1:9" x14ac:dyDescent="0.25">
      <c r="A218" t="s">
        <v>7899</v>
      </c>
      <c r="B218">
        <v>268</v>
      </c>
      <c r="H218" s="1">
        <v>42975.42119212963</v>
      </c>
      <c r="I218" s="1">
        <v>42975.42119212963</v>
      </c>
    </row>
    <row r="219" spans="1:9" x14ac:dyDescent="0.25">
      <c r="A219" t="s">
        <v>51</v>
      </c>
      <c r="B219">
        <v>43</v>
      </c>
      <c r="C219">
        <v>1965</v>
      </c>
      <c r="D219">
        <v>1</v>
      </c>
      <c r="E219" t="s">
        <v>169</v>
      </c>
      <c r="F219">
        <v>44</v>
      </c>
      <c r="G219" t="s">
        <v>139</v>
      </c>
      <c r="H219" s="1">
        <v>42975.42119212963</v>
      </c>
      <c r="I219" s="1">
        <v>42975.42119212963</v>
      </c>
    </row>
    <row r="220" spans="1:9" x14ac:dyDescent="0.25">
      <c r="A220" t="s">
        <v>139</v>
      </c>
      <c r="B220">
        <v>44</v>
      </c>
      <c r="C220">
        <v>1962</v>
      </c>
      <c r="D220">
        <v>1</v>
      </c>
      <c r="E220" t="s">
        <v>169</v>
      </c>
      <c r="H220" s="1">
        <v>42975.42119212963</v>
      </c>
      <c r="I220" s="1">
        <v>42975.42119212963</v>
      </c>
    </row>
    <row r="221" spans="1:9" x14ac:dyDescent="0.25">
      <c r="A221" t="s">
        <v>7900</v>
      </c>
      <c r="B221">
        <v>269</v>
      </c>
      <c r="H221" s="1">
        <v>42975.42119212963</v>
      </c>
      <c r="I221" s="1">
        <v>42975.42119212963</v>
      </c>
    </row>
    <row r="222" spans="1:9" x14ac:dyDescent="0.25">
      <c r="A222" t="s">
        <v>7901</v>
      </c>
      <c r="B222">
        <v>270</v>
      </c>
      <c r="H222" s="1">
        <v>42975.42119212963</v>
      </c>
      <c r="I222" s="1">
        <v>42975.42119212963</v>
      </c>
    </row>
    <row r="223" spans="1:9" x14ac:dyDescent="0.25">
      <c r="A223" t="s">
        <v>7902</v>
      </c>
      <c r="B223">
        <v>271</v>
      </c>
      <c r="H223" s="1">
        <v>42975.42119212963</v>
      </c>
      <c r="I223" s="1">
        <v>42975.42119212963</v>
      </c>
    </row>
    <row r="224" spans="1:9" x14ac:dyDescent="0.25">
      <c r="A224" t="s">
        <v>7903</v>
      </c>
      <c r="B224">
        <v>272</v>
      </c>
      <c r="H224" s="1">
        <v>42975.42119212963</v>
      </c>
      <c r="I224" s="1">
        <v>42975.42119212963</v>
      </c>
    </row>
    <row r="225" spans="1:9" x14ac:dyDescent="0.25">
      <c r="A225" t="s">
        <v>4036</v>
      </c>
      <c r="B225">
        <v>273</v>
      </c>
      <c r="H225" s="1">
        <v>42975.42119212963</v>
      </c>
      <c r="I225" s="1">
        <v>42975.42119212963</v>
      </c>
    </row>
    <row r="226" spans="1:9" x14ac:dyDescent="0.25">
      <c r="A226" t="s">
        <v>7904</v>
      </c>
      <c r="B226">
        <v>274</v>
      </c>
      <c r="H226" s="1">
        <v>42975.42119212963</v>
      </c>
      <c r="I226" s="1">
        <v>42975.42119212963</v>
      </c>
    </row>
    <row r="227" spans="1:9" x14ac:dyDescent="0.25">
      <c r="A227" t="s">
        <v>4042</v>
      </c>
      <c r="B227">
        <v>275</v>
      </c>
      <c r="H227" s="1">
        <v>42975.42119212963</v>
      </c>
      <c r="I227" s="1">
        <v>42975.42119212963</v>
      </c>
    </row>
    <row r="228" spans="1:9" x14ac:dyDescent="0.25">
      <c r="A228" t="s">
        <v>7905</v>
      </c>
      <c r="B228">
        <v>276</v>
      </c>
      <c r="H228" s="1">
        <v>42975.42119212963</v>
      </c>
      <c r="I228" s="1">
        <v>42975.42119212963</v>
      </c>
    </row>
    <row r="229" spans="1:9" x14ac:dyDescent="0.25">
      <c r="A229" t="s">
        <v>7906</v>
      </c>
      <c r="B229">
        <v>277</v>
      </c>
      <c r="H229" s="1">
        <v>42975.42119212963</v>
      </c>
      <c r="I229" s="1">
        <v>42975.42119212963</v>
      </c>
    </row>
    <row r="230" spans="1:9" x14ac:dyDescent="0.25">
      <c r="A230" t="s">
        <v>4044</v>
      </c>
      <c r="B230">
        <v>278</v>
      </c>
      <c r="H230" s="1">
        <v>42975.42119212963</v>
      </c>
      <c r="I230" s="1">
        <v>42975.42119212963</v>
      </c>
    </row>
    <row r="231" spans="1:9" x14ac:dyDescent="0.25">
      <c r="A231" t="s">
        <v>7907</v>
      </c>
      <c r="B231">
        <v>279</v>
      </c>
      <c r="H231" s="1">
        <v>42975.42119212963</v>
      </c>
      <c r="I231" s="1">
        <v>42975.42119212963</v>
      </c>
    </row>
    <row r="232" spans="1:9" x14ac:dyDescent="0.25">
      <c r="A232" t="s">
        <v>7908</v>
      </c>
      <c r="B232">
        <v>280</v>
      </c>
      <c r="H232" s="1">
        <v>42975.42119212963</v>
      </c>
      <c r="I232" s="1">
        <v>42975.42119212963</v>
      </c>
    </row>
    <row r="233" spans="1:9" x14ac:dyDescent="0.25">
      <c r="A233" t="s">
        <v>7909</v>
      </c>
      <c r="B233">
        <v>281</v>
      </c>
      <c r="H233" s="1">
        <v>42975.42119212963</v>
      </c>
      <c r="I233" s="1">
        <v>42975.42119212963</v>
      </c>
    </row>
    <row r="234" spans="1:9" x14ac:dyDescent="0.25">
      <c r="A234" t="s">
        <v>4047</v>
      </c>
      <c r="B234">
        <v>282</v>
      </c>
      <c r="H234" s="1">
        <v>42975.42119212963</v>
      </c>
      <c r="I234" s="1">
        <v>42975.42119212963</v>
      </c>
    </row>
    <row r="235" spans="1:9" x14ac:dyDescent="0.25">
      <c r="A235" t="s">
        <v>4056</v>
      </c>
      <c r="B235">
        <v>283</v>
      </c>
      <c r="H235" s="1">
        <v>42975.42119212963</v>
      </c>
      <c r="I235" s="1">
        <v>42975.42119212963</v>
      </c>
    </row>
    <row r="236" spans="1:9" x14ac:dyDescent="0.25">
      <c r="A236" t="s">
        <v>4057</v>
      </c>
      <c r="B236">
        <v>284</v>
      </c>
      <c r="H236" s="1">
        <v>42975.42119212963</v>
      </c>
      <c r="I236" s="1">
        <v>42975.42119212963</v>
      </c>
    </row>
    <row r="237" spans="1:9" x14ac:dyDescent="0.25">
      <c r="A237" t="s">
        <v>4062</v>
      </c>
      <c r="B237">
        <v>285</v>
      </c>
      <c r="H237" s="1">
        <v>42975.42119212963</v>
      </c>
      <c r="I237" s="1">
        <v>42975.42119212963</v>
      </c>
    </row>
    <row r="238" spans="1:9" x14ac:dyDescent="0.25">
      <c r="A238" t="s">
        <v>4142</v>
      </c>
      <c r="B238">
        <v>286</v>
      </c>
      <c r="H238" s="1">
        <v>42975.42119212963</v>
      </c>
      <c r="I238" s="1">
        <v>42975.42119212963</v>
      </c>
    </row>
    <row r="239" spans="1:9" x14ac:dyDescent="0.25">
      <c r="A239" t="s">
        <v>4191</v>
      </c>
      <c r="B239">
        <v>287</v>
      </c>
      <c r="H239" s="1">
        <v>42975.42119212963</v>
      </c>
      <c r="I239" s="1">
        <v>42975.42119212963</v>
      </c>
    </row>
    <row r="240" spans="1:9" x14ac:dyDescent="0.25">
      <c r="A240" t="s">
        <v>4198</v>
      </c>
      <c r="B240">
        <v>288</v>
      </c>
      <c r="H240" s="1">
        <v>42975.42119212963</v>
      </c>
      <c r="I240" s="1">
        <v>42975.42119212963</v>
      </c>
    </row>
    <row r="241" spans="1:9" x14ac:dyDescent="0.25">
      <c r="A241" t="s">
        <v>7910</v>
      </c>
      <c r="B241">
        <v>289</v>
      </c>
      <c r="H241" s="1">
        <v>42975.42119212963</v>
      </c>
      <c r="I241" s="1">
        <v>42975.42119212963</v>
      </c>
    </row>
    <row r="242" spans="1:9" x14ac:dyDescent="0.25">
      <c r="A242" t="s">
        <v>7911</v>
      </c>
      <c r="B242">
        <v>290</v>
      </c>
      <c r="H242" s="1">
        <v>42975.42119212963</v>
      </c>
      <c r="I242" s="1">
        <v>42975.42119212963</v>
      </c>
    </row>
    <row r="243" spans="1:9" x14ac:dyDescent="0.25">
      <c r="A243" t="s">
        <v>7912</v>
      </c>
      <c r="B243">
        <v>291</v>
      </c>
      <c r="H243" s="1">
        <v>42975.42119212963</v>
      </c>
      <c r="I243" s="1">
        <v>42975.42119212963</v>
      </c>
    </row>
    <row r="244" spans="1:9" x14ac:dyDescent="0.25">
      <c r="A244" t="s">
        <v>7913</v>
      </c>
      <c r="B244">
        <v>292</v>
      </c>
      <c r="H244" s="1">
        <v>42975.42119212963</v>
      </c>
      <c r="I244" s="1">
        <v>42975.42119212963</v>
      </c>
    </row>
    <row r="245" spans="1:9" x14ac:dyDescent="0.25">
      <c r="A245" t="s">
        <v>7914</v>
      </c>
      <c r="B245">
        <v>293</v>
      </c>
      <c r="H245" s="1">
        <v>42975.42119212963</v>
      </c>
      <c r="I245" s="1">
        <v>42975.42119212963</v>
      </c>
    </row>
    <row r="246" spans="1:9" x14ac:dyDescent="0.25">
      <c r="A246" t="s">
        <v>121</v>
      </c>
      <c r="B246">
        <v>73</v>
      </c>
      <c r="C246">
        <v>1962</v>
      </c>
      <c r="D246">
        <v>1</v>
      </c>
      <c r="E246" t="s">
        <v>169</v>
      </c>
      <c r="F246">
        <v>74</v>
      </c>
      <c r="G246" t="s">
        <v>42</v>
      </c>
      <c r="H246" s="1">
        <v>42975.42119212963</v>
      </c>
      <c r="I246" s="1">
        <v>42975.42119212963</v>
      </c>
    </row>
    <row r="247" spans="1:9" x14ac:dyDescent="0.25">
      <c r="A247" t="s">
        <v>42</v>
      </c>
      <c r="B247">
        <v>74</v>
      </c>
      <c r="C247">
        <v>1955</v>
      </c>
      <c r="D247">
        <v>1</v>
      </c>
      <c r="E247" t="s">
        <v>169</v>
      </c>
      <c r="F247">
        <v>75</v>
      </c>
      <c r="G247" t="s">
        <v>120</v>
      </c>
      <c r="H247" s="1">
        <v>42975.42119212963</v>
      </c>
      <c r="I247" s="1">
        <v>42975.42119212963</v>
      </c>
    </row>
    <row r="248" spans="1:9" x14ac:dyDescent="0.25">
      <c r="A248" t="s">
        <v>7915</v>
      </c>
      <c r="B248">
        <v>294</v>
      </c>
      <c r="H248" s="1">
        <v>42975.42119212963</v>
      </c>
      <c r="I248" s="1">
        <v>42975.42119212963</v>
      </c>
    </row>
    <row r="249" spans="1:9" x14ac:dyDescent="0.25">
      <c r="A249" t="s">
        <v>41</v>
      </c>
      <c r="B249">
        <v>45</v>
      </c>
      <c r="C249">
        <v>1968</v>
      </c>
      <c r="D249">
        <v>1</v>
      </c>
      <c r="E249" t="s">
        <v>169</v>
      </c>
      <c r="H249" s="1">
        <v>42975.42119212963</v>
      </c>
      <c r="I249" s="1">
        <v>42975.42119212963</v>
      </c>
    </row>
    <row r="250" spans="1:9" x14ac:dyDescent="0.25">
      <c r="A250" t="s">
        <v>5121</v>
      </c>
      <c r="B250">
        <v>295</v>
      </c>
      <c r="H250" s="1">
        <v>42975.42119212963</v>
      </c>
      <c r="I250" s="1">
        <v>42975.42119212963</v>
      </c>
    </row>
    <row r="251" spans="1:9" x14ac:dyDescent="0.25">
      <c r="A251" t="s">
        <v>7916</v>
      </c>
      <c r="B251">
        <v>296</v>
      </c>
      <c r="H251" s="1">
        <v>42975.42119212963</v>
      </c>
      <c r="I251" s="1">
        <v>42975.42119212963</v>
      </c>
    </row>
    <row r="252" spans="1:9" x14ac:dyDescent="0.25">
      <c r="A252" t="s">
        <v>7917</v>
      </c>
      <c r="B252">
        <v>297</v>
      </c>
      <c r="H252" s="1">
        <v>42975.42119212963</v>
      </c>
      <c r="I252" s="1">
        <v>42975.42119212963</v>
      </c>
    </row>
    <row r="253" spans="1:9" x14ac:dyDescent="0.25">
      <c r="A253" t="s">
        <v>7918</v>
      </c>
      <c r="B253">
        <v>298</v>
      </c>
      <c r="H253" s="1">
        <v>42975.42119212963</v>
      </c>
      <c r="I253" s="1">
        <v>42975.42119212963</v>
      </c>
    </row>
    <row r="254" spans="1:9" x14ac:dyDescent="0.25">
      <c r="A254" t="s">
        <v>7919</v>
      </c>
      <c r="B254">
        <v>299</v>
      </c>
      <c r="H254" s="1">
        <v>42975.42119212963</v>
      </c>
      <c r="I254" s="1">
        <v>42975.42119212963</v>
      </c>
    </row>
    <row r="255" spans="1:9" x14ac:dyDescent="0.25">
      <c r="A255" t="s">
        <v>7920</v>
      </c>
      <c r="B255">
        <v>300</v>
      </c>
      <c r="H255" s="1">
        <v>42975.42119212963</v>
      </c>
      <c r="I255" s="1">
        <v>42975.42119212963</v>
      </c>
    </row>
    <row r="256" spans="1:9" x14ac:dyDescent="0.25">
      <c r="A256" t="s">
        <v>7921</v>
      </c>
      <c r="B256">
        <v>301</v>
      </c>
      <c r="H256" s="1">
        <v>42975.42119212963</v>
      </c>
      <c r="I256" s="1">
        <v>42975.42119212963</v>
      </c>
    </row>
    <row r="257" spans="1:9" x14ac:dyDescent="0.25">
      <c r="A257" t="s">
        <v>7922</v>
      </c>
      <c r="B257">
        <v>302</v>
      </c>
      <c r="H257" s="1">
        <v>42975.42119212963</v>
      </c>
      <c r="I257" s="1">
        <v>42975.42119212963</v>
      </c>
    </row>
    <row r="258" spans="1:9" x14ac:dyDescent="0.25">
      <c r="A258" t="s">
        <v>7923</v>
      </c>
      <c r="B258">
        <v>303</v>
      </c>
      <c r="H258" s="1">
        <v>42975.42119212963</v>
      </c>
      <c r="I258" s="1">
        <v>42975.42119212963</v>
      </c>
    </row>
    <row r="259" spans="1:9" x14ac:dyDescent="0.25">
      <c r="A259" t="s">
        <v>7924</v>
      </c>
      <c r="B259">
        <v>304</v>
      </c>
      <c r="H259" s="1">
        <v>42975.42119212963</v>
      </c>
      <c r="I259" s="1">
        <v>42975.42119212963</v>
      </c>
    </row>
    <row r="260" spans="1:9" x14ac:dyDescent="0.25">
      <c r="A260" t="s">
        <v>7925</v>
      </c>
      <c r="B260">
        <v>305</v>
      </c>
      <c r="H260" s="1">
        <v>42975.42119212963</v>
      </c>
      <c r="I260" s="1">
        <v>42975.42119212963</v>
      </c>
    </row>
    <row r="261" spans="1:9" x14ac:dyDescent="0.25">
      <c r="A261" t="s">
        <v>7926</v>
      </c>
      <c r="B261">
        <v>306</v>
      </c>
      <c r="H261" s="1">
        <v>42975.42119212963</v>
      </c>
      <c r="I261" s="1">
        <v>42975.42119212963</v>
      </c>
    </row>
    <row r="262" spans="1:9" x14ac:dyDescent="0.25">
      <c r="A262" t="s">
        <v>7927</v>
      </c>
      <c r="B262">
        <v>307</v>
      </c>
      <c r="H262" s="1">
        <v>42975.42119212963</v>
      </c>
      <c r="I262" s="1">
        <v>42975.42119212963</v>
      </c>
    </row>
    <row r="263" spans="1:9" x14ac:dyDescent="0.25">
      <c r="A263" t="s">
        <v>138</v>
      </c>
      <c r="B263">
        <v>49</v>
      </c>
      <c r="C263">
        <v>1961</v>
      </c>
      <c r="D263">
        <v>1</v>
      </c>
      <c r="E263" t="s">
        <v>169</v>
      </c>
      <c r="H263" s="1">
        <v>42975.42119212963</v>
      </c>
      <c r="I263" s="1">
        <v>42975.42119212963</v>
      </c>
    </row>
    <row r="264" spans="1:9" x14ac:dyDescent="0.25">
      <c r="A264" t="s">
        <v>7928</v>
      </c>
      <c r="B264">
        <v>46</v>
      </c>
      <c r="C264">
        <v>2004</v>
      </c>
      <c r="D264">
        <v>1</v>
      </c>
      <c r="E264" t="s">
        <v>169</v>
      </c>
      <c r="F264">
        <v>47</v>
      </c>
      <c r="G264" t="s">
        <v>91</v>
      </c>
      <c r="H264" s="1">
        <v>42975.42119212963</v>
      </c>
      <c r="I264" s="1">
        <v>42975.42119212963</v>
      </c>
    </row>
    <row r="265" spans="1:9" x14ac:dyDescent="0.25">
      <c r="A265" t="s">
        <v>7929</v>
      </c>
      <c r="B265">
        <v>308</v>
      </c>
      <c r="H265" s="1">
        <v>42975.42119212963</v>
      </c>
      <c r="I265" s="1">
        <v>42975.42119212963</v>
      </c>
    </row>
    <row r="266" spans="1:9" x14ac:dyDescent="0.25">
      <c r="A266" t="s">
        <v>39</v>
      </c>
      <c r="B266">
        <v>50</v>
      </c>
      <c r="C266">
        <v>1958</v>
      </c>
      <c r="D266">
        <v>1</v>
      </c>
      <c r="E266" t="s">
        <v>169</v>
      </c>
      <c r="F266">
        <v>51</v>
      </c>
      <c r="G266" t="s">
        <v>137</v>
      </c>
      <c r="H266" s="1">
        <v>42975.42119212963</v>
      </c>
      <c r="I266" s="1">
        <v>42975.42119212963</v>
      </c>
    </row>
    <row r="267" spans="1:9" x14ac:dyDescent="0.25">
      <c r="A267" t="s">
        <v>7930</v>
      </c>
      <c r="B267">
        <v>309</v>
      </c>
      <c r="H267" s="1">
        <v>42975.42119212963</v>
      </c>
      <c r="I267" s="1">
        <v>42975.42119212963</v>
      </c>
    </row>
    <row r="268" spans="1:9" x14ac:dyDescent="0.25">
      <c r="A268" t="s">
        <v>7931</v>
      </c>
      <c r="B268">
        <v>310</v>
      </c>
      <c r="H268" s="1">
        <v>42975.42119212963</v>
      </c>
      <c r="I268" s="1">
        <v>42975.42119212963</v>
      </c>
    </row>
    <row r="269" spans="1:9" x14ac:dyDescent="0.25">
      <c r="A269" t="s">
        <v>7932</v>
      </c>
      <c r="B269">
        <v>311</v>
      </c>
      <c r="H269" s="1">
        <v>42975.42119212963</v>
      </c>
      <c r="I269" s="1">
        <v>42975.42119212963</v>
      </c>
    </row>
    <row r="270" spans="1:9" x14ac:dyDescent="0.25">
      <c r="A270" t="s">
        <v>7933</v>
      </c>
      <c r="B270">
        <v>312</v>
      </c>
      <c r="H270" s="1">
        <v>42975.42119212963</v>
      </c>
      <c r="I270" s="1">
        <v>42975.42119212963</v>
      </c>
    </row>
    <row r="271" spans="1:9" x14ac:dyDescent="0.25">
      <c r="A271" t="s">
        <v>7934</v>
      </c>
      <c r="B271">
        <v>313</v>
      </c>
      <c r="H271" s="1">
        <v>42975.42119212963</v>
      </c>
      <c r="I271" s="1">
        <v>42975.42119212963</v>
      </c>
    </row>
    <row r="272" spans="1:9" x14ac:dyDescent="0.25">
      <c r="A272" t="s">
        <v>7935</v>
      </c>
      <c r="B272">
        <v>314</v>
      </c>
      <c r="H272" s="1">
        <v>42975.42119212963</v>
      </c>
      <c r="I272" s="1">
        <v>42975.42119212963</v>
      </c>
    </row>
    <row r="273" spans="1:9" x14ac:dyDescent="0.25">
      <c r="A273" t="s">
        <v>7936</v>
      </c>
      <c r="B273">
        <v>315</v>
      </c>
      <c r="H273" s="1">
        <v>42975.42119212963</v>
      </c>
      <c r="I273" s="1">
        <v>42975.42119212963</v>
      </c>
    </row>
    <row r="274" spans="1:9" x14ac:dyDescent="0.25">
      <c r="A274" t="s">
        <v>7937</v>
      </c>
      <c r="B274">
        <v>316</v>
      </c>
      <c r="H274" s="1">
        <v>42975.42119212963</v>
      </c>
      <c r="I274" s="1">
        <v>42975.42119212963</v>
      </c>
    </row>
    <row r="275" spans="1:9" x14ac:dyDescent="0.25">
      <c r="A275" t="s">
        <v>7938</v>
      </c>
      <c r="B275">
        <v>317</v>
      </c>
      <c r="H275" s="1">
        <v>42975.42119212963</v>
      </c>
      <c r="I275" s="1">
        <v>42975.42119212963</v>
      </c>
    </row>
    <row r="276" spans="1:9" x14ac:dyDescent="0.25">
      <c r="A276" t="s">
        <v>7939</v>
      </c>
      <c r="B276">
        <v>318</v>
      </c>
      <c r="H276" s="1">
        <v>42975.42119212963</v>
      </c>
      <c r="I276" s="1">
        <v>42975.42119212963</v>
      </c>
    </row>
    <row r="277" spans="1:9" x14ac:dyDescent="0.25">
      <c r="A277" t="s">
        <v>7940</v>
      </c>
      <c r="B277">
        <v>319</v>
      </c>
      <c r="H277" s="1">
        <v>42975.42119212963</v>
      </c>
      <c r="I277" s="1">
        <v>42975.42119212963</v>
      </c>
    </row>
    <row r="278" spans="1:9" x14ac:dyDescent="0.25">
      <c r="A278" t="s">
        <v>7941</v>
      </c>
      <c r="B278">
        <v>320</v>
      </c>
      <c r="H278" s="1">
        <v>42975.42119212963</v>
      </c>
      <c r="I278" s="1">
        <v>42975.42119212963</v>
      </c>
    </row>
    <row r="279" spans="1:9" x14ac:dyDescent="0.25">
      <c r="A279" t="s">
        <v>7942</v>
      </c>
      <c r="B279">
        <v>321</v>
      </c>
      <c r="H279" s="1">
        <v>42975.42119212963</v>
      </c>
      <c r="I279" s="1">
        <v>42975.42119212963</v>
      </c>
    </row>
    <row r="280" spans="1:9" x14ac:dyDescent="0.25">
      <c r="A280" t="s">
        <v>5691</v>
      </c>
      <c r="B280">
        <v>322</v>
      </c>
      <c r="H280" s="1">
        <v>42975.42119212963</v>
      </c>
      <c r="I280" s="1">
        <v>42975.42119212963</v>
      </c>
    </row>
    <row r="281" spans="1:9" x14ac:dyDescent="0.25">
      <c r="A281" t="s">
        <v>7943</v>
      </c>
      <c r="B281">
        <v>323</v>
      </c>
      <c r="H281" s="1">
        <v>42975.42119212963</v>
      </c>
      <c r="I281" s="1">
        <v>42975.42119212963</v>
      </c>
    </row>
    <row r="282" spans="1:9" x14ac:dyDescent="0.25">
      <c r="A282" t="s">
        <v>7944</v>
      </c>
      <c r="B282">
        <v>324</v>
      </c>
      <c r="H282" s="1">
        <v>42975.42119212963</v>
      </c>
      <c r="I282" s="1">
        <v>42975.42119212963</v>
      </c>
    </row>
    <row r="283" spans="1:9" x14ac:dyDescent="0.25">
      <c r="A283" t="s">
        <v>129</v>
      </c>
      <c r="B283">
        <v>59</v>
      </c>
      <c r="C283">
        <v>2012</v>
      </c>
      <c r="D283">
        <v>1</v>
      </c>
      <c r="E283" t="s">
        <v>169</v>
      </c>
      <c r="F283">
        <v>60</v>
      </c>
      <c r="G283" t="s">
        <v>56</v>
      </c>
      <c r="H283" s="1">
        <v>42975.42119212963</v>
      </c>
      <c r="I283" s="1">
        <v>42975.42119212963</v>
      </c>
    </row>
    <row r="284" spans="1:9" x14ac:dyDescent="0.25">
      <c r="A284" t="s">
        <v>7945</v>
      </c>
      <c r="B284">
        <v>325</v>
      </c>
      <c r="H284" s="1">
        <v>42975.42119212963</v>
      </c>
      <c r="I284" s="1">
        <v>42975.42119212963</v>
      </c>
    </row>
    <row r="285" spans="1:9" x14ac:dyDescent="0.25">
      <c r="A285" t="s">
        <v>168</v>
      </c>
      <c r="B285">
        <v>5</v>
      </c>
      <c r="C285">
        <v>1953</v>
      </c>
      <c r="D285">
        <v>1</v>
      </c>
      <c r="E285" t="s">
        <v>169</v>
      </c>
      <c r="F285">
        <v>6</v>
      </c>
      <c r="G285" t="s">
        <v>167</v>
      </c>
      <c r="H285" s="1">
        <v>42975.42119212963</v>
      </c>
      <c r="I285" s="1">
        <v>42975.42119212963</v>
      </c>
    </row>
    <row r="286" spans="1:9" x14ac:dyDescent="0.25">
      <c r="A286" t="s">
        <v>32</v>
      </c>
      <c r="B286">
        <v>61</v>
      </c>
      <c r="C286">
        <v>1970</v>
      </c>
      <c r="D286">
        <v>1</v>
      </c>
      <c r="E286" t="s">
        <v>169</v>
      </c>
      <c r="F286">
        <v>62</v>
      </c>
      <c r="G286" t="s">
        <v>128</v>
      </c>
      <c r="H286" s="1">
        <v>42975.42119212963</v>
      </c>
      <c r="I286" s="1">
        <v>42975.42119212963</v>
      </c>
    </row>
    <row r="287" spans="1:9" x14ac:dyDescent="0.25">
      <c r="A287" t="s">
        <v>158</v>
      </c>
      <c r="B287">
        <v>16</v>
      </c>
      <c r="C287">
        <v>1897</v>
      </c>
      <c r="D287">
        <v>1</v>
      </c>
      <c r="E287" t="s">
        <v>169</v>
      </c>
      <c r="F287">
        <v>17</v>
      </c>
      <c r="G287" t="s">
        <v>157</v>
      </c>
      <c r="H287" s="1">
        <v>42975.42119212963</v>
      </c>
      <c r="I287" s="1">
        <v>42975.42119212963</v>
      </c>
    </row>
    <row r="288" spans="1:9" x14ac:dyDescent="0.25">
      <c r="A288" t="s">
        <v>156</v>
      </c>
      <c r="B288">
        <v>18</v>
      </c>
      <c r="C288">
        <v>1894</v>
      </c>
      <c r="D288">
        <v>1</v>
      </c>
      <c r="E288" t="s">
        <v>169</v>
      </c>
      <c r="H288" s="1">
        <v>42975.42119212963</v>
      </c>
      <c r="I288" s="1">
        <v>42975.42119212963</v>
      </c>
    </row>
    <row r="289" spans="1:9" x14ac:dyDescent="0.25">
      <c r="A289" t="s">
        <v>7946</v>
      </c>
      <c r="B289">
        <v>326</v>
      </c>
      <c r="H289" s="1">
        <v>42975.42119212963</v>
      </c>
      <c r="I289" s="1">
        <v>42975.42119212963</v>
      </c>
    </row>
    <row r="290" spans="1:9" x14ac:dyDescent="0.25">
      <c r="A290" t="s">
        <v>157</v>
      </c>
      <c r="B290">
        <v>17</v>
      </c>
      <c r="C290">
        <v>1895</v>
      </c>
      <c r="D290">
        <v>1</v>
      </c>
      <c r="E290" t="s">
        <v>169</v>
      </c>
      <c r="F290">
        <v>18</v>
      </c>
      <c r="G290" t="s">
        <v>156</v>
      </c>
      <c r="H290" s="1">
        <v>42975.42119212963</v>
      </c>
      <c r="I290" s="1">
        <v>42975.42119212963</v>
      </c>
    </row>
    <row r="291" spans="1:9" x14ac:dyDescent="0.25">
      <c r="A291" t="s">
        <v>7947</v>
      </c>
      <c r="B291">
        <v>327</v>
      </c>
      <c r="H291" s="1">
        <v>42975.42119212963</v>
      </c>
      <c r="I291" s="1">
        <v>42975.42119212963</v>
      </c>
    </row>
    <row r="292" spans="1:9" x14ac:dyDescent="0.25">
      <c r="A292" t="s">
        <v>31</v>
      </c>
      <c r="B292">
        <v>63</v>
      </c>
      <c r="C292">
        <v>1961</v>
      </c>
      <c r="D292">
        <v>1</v>
      </c>
      <c r="E292" t="s">
        <v>169</v>
      </c>
      <c r="F292">
        <v>64</v>
      </c>
      <c r="G292" t="s">
        <v>127</v>
      </c>
      <c r="H292" s="1">
        <v>42975.42119212963</v>
      </c>
      <c r="I292" s="1">
        <v>42975.42119212963</v>
      </c>
    </row>
    <row r="293" spans="1:9" x14ac:dyDescent="0.25">
      <c r="A293" t="s">
        <v>7948</v>
      </c>
      <c r="B293">
        <v>328</v>
      </c>
      <c r="H293" s="1">
        <v>42975.42119212963</v>
      </c>
      <c r="I293" s="1">
        <v>42975.42119212963</v>
      </c>
    </row>
    <row r="294" spans="1:9" x14ac:dyDescent="0.25">
      <c r="A294" t="s">
        <v>7949</v>
      </c>
      <c r="B294">
        <v>329</v>
      </c>
      <c r="H294" s="1">
        <v>42975.42119212963</v>
      </c>
      <c r="I294" s="1">
        <v>42975.42119212963</v>
      </c>
    </row>
    <row r="295" spans="1:9" x14ac:dyDescent="0.25">
      <c r="A295" t="s">
        <v>8516</v>
      </c>
      <c r="B295">
        <v>330</v>
      </c>
      <c r="H295" s="1">
        <v>42975.42119212963</v>
      </c>
      <c r="I295" s="1">
        <v>42975.42119212963</v>
      </c>
    </row>
    <row r="296" spans="1:9" x14ac:dyDescent="0.25">
      <c r="A296" t="s">
        <v>7950</v>
      </c>
      <c r="B296">
        <v>331</v>
      </c>
      <c r="H296" s="1">
        <v>42975.42119212963</v>
      </c>
      <c r="I296" s="1">
        <v>42975.42119212963</v>
      </c>
    </row>
    <row r="297" spans="1:9" x14ac:dyDescent="0.25">
      <c r="A297" t="s">
        <v>30</v>
      </c>
      <c r="B297">
        <v>97</v>
      </c>
      <c r="C297">
        <v>1969</v>
      </c>
      <c r="D297">
        <v>1</v>
      </c>
      <c r="E297" t="s">
        <v>169</v>
      </c>
      <c r="H297" s="1">
        <v>42975.42119212963</v>
      </c>
      <c r="I297" s="1">
        <v>42975.42119212963</v>
      </c>
    </row>
    <row r="298" spans="1:9" x14ac:dyDescent="0.25">
      <c r="A298" t="s">
        <v>5957</v>
      </c>
      <c r="B298">
        <v>332</v>
      </c>
      <c r="H298" s="1">
        <v>42975.42119212963</v>
      </c>
      <c r="I298" s="1">
        <v>42975.42119212963</v>
      </c>
    </row>
    <row r="299" spans="1:9" x14ac:dyDescent="0.25">
      <c r="A299" t="s">
        <v>7951</v>
      </c>
      <c r="B299">
        <v>333</v>
      </c>
      <c r="H299" s="1">
        <v>42975.42119212963</v>
      </c>
      <c r="I299" s="1">
        <v>42975.42119212963</v>
      </c>
    </row>
    <row r="300" spans="1:9" x14ac:dyDescent="0.25">
      <c r="A300" t="s">
        <v>7952</v>
      </c>
      <c r="B300">
        <v>334</v>
      </c>
      <c r="H300" s="1">
        <v>42975.42119212963</v>
      </c>
      <c r="I300" s="1">
        <v>42975.42119212963</v>
      </c>
    </row>
    <row r="301" spans="1:9" x14ac:dyDescent="0.25">
      <c r="A301" t="s">
        <v>7953</v>
      </c>
      <c r="B301">
        <v>335</v>
      </c>
      <c r="H301" s="1">
        <v>42975.42119212963</v>
      </c>
      <c r="I301" s="1">
        <v>42975.42119212963</v>
      </c>
    </row>
    <row r="302" spans="1:9" x14ac:dyDescent="0.25">
      <c r="A302" t="s">
        <v>7954</v>
      </c>
      <c r="B302">
        <v>336</v>
      </c>
      <c r="H302" s="1">
        <v>42975.42119212963</v>
      </c>
      <c r="I302" s="1">
        <v>42975.42119212963</v>
      </c>
    </row>
    <row r="303" spans="1:9" x14ac:dyDescent="0.25">
      <c r="A303" t="s">
        <v>8515</v>
      </c>
      <c r="B303">
        <v>337</v>
      </c>
      <c r="H303" s="1">
        <v>42975.42119212963</v>
      </c>
      <c r="I303" s="1">
        <v>42975.42119212963</v>
      </c>
    </row>
    <row r="304" spans="1:9" x14ac:dyDescent="0.25">
      <c r="A304" t="s">
        <v>7955</v>
      </c>
      <c r="B304">
        <v>338</v>
      </c>
      <c r="H304" s="1">
        <v>42975.42119212963</v>
      </c>
      <c r="I304" s="1">
        <v>42975.42119212963</v>
      </c>
    </row>
    <row r="305" spans="1:9" x14ac:dyDescent="0.25">
      <c r="A305" t="s">
        <v>8514</v>
      </c>
      <c r="B305">
        <v>339</v>
      </c>
      <c r="H305" s="1">
        <v>42975.42119212963</v>
      </c>
      <c r="I305" s="1">
        <v>42975.42119212963</v>
      </c>
    </row>
    <row r="306" spans="1:9" x14ac:dyDescent="0.25">
      <c r="A306" t="s">
        <v>7956</v>
      </c>
      <c r="B306">
        <v>340</v>
      </c>
      <c r="H306" s="1">
        <v>42975.42119212963</v>
      </c>
      <c r="I306" s="1">
        <v>42975.42119212963</v>
      </c>
    </row>
    <row r="307" spans="1:9" x14ac:dyDescent="0.25">
      <c r="A307" t="s">
        <v>7957</v>
      </c>
      <c r="B307">
        <v>99</v>
      </c>
      <c r="C307">
        <v>1876</v>
      </c>
      <c r="D307">
        <v>1</v>
      </c>
      <c r="E307" t="s">
        <v>169</v>
      </c>
      <c r="H307" s="1">
        <v>42975.42119212963</v>
      </c>
      <c r="I307" s="1">
        <v>42975.42119212963</v>
      </c>
    </row>
    <row r="308" spans="1:9" x14ac:dyDescent="0.25">
      <c r="A308" t="s">
        <v>7958</v>
      </c>
      <c r="B308">
        <v>341</v>
      </c>
      <c r="H308" s="1">
        <v>42975.42119212963</v>
      </c>
      <c r="I308" s="1">
        <v>42975.42119212963</v>
      </c>
    </row>
    <row r="309" spans="1:9" x14ac:dyDescent="0.25">
      <c r="A309" t="s">
        <v>7959</v>
      </c>
      <c r="B309">
        <v>342</v>
      </c>
      <c r="H309" s="1">
        <v>42975.42119212963</v>
      </c>
      <c r="I309" s="1">
        <v>42975.42119212963</v>
      </c>
    </row>
    <row r="310" spans="1:9" x14ac:dyDescent="0.25">
      <c r="A310" t="s">
        <v>8513</v>
      </c>
      <c r="B310">
        <v>343</v>
      </c>
      <c r="H310" s="1">
        <v>42975.42119212963</v>
      </c>
      <c r="I310" s="1">
        <v>42975.42119212963</v>
      </c>
    </row>
    <row r="311" spans="1:9" x14ac:dyDescent="0.25">
      <c r="A311" t="s">
        <v>8512</v>
      </c>
      <c r="B311">
        <v>344</v>
      </c>
      <c r="H311" s="1">
        <v>42975.42119212963</v>
      </c>
      <c r="I311" s="1">
        <v>42975.42119212963</v>
      </c>
    </row>
    <row r="312" spans="1:9" x14ac:dyDescent="0.25">
      <c r="A312" t="s">
        <v>6005</v>
      </c>
      <c r="B312">
        <v>345</v>
      </c>
      <c r="H312" s="1">
        <v>42975.42119212963</v>
      </c>
      <c r="I312" s="1">
        <v>42975.42119212963</v>
      </c>
    </row>
    <row r="313" spans="1:9" x14ac:dyDescent="0.25">
      <c r="A313" t="s">
        <v>7960</v>
      </c>
      <c r="B313">
        <v>346</v>
      </c>
      <c r="H313" s="1">
        <v>42975.42119212963</v>
      </c>
      <c r="I313" s="1">
        <v>42975.42119212963</v>
      </c>
    </row>
    <row r="314" spans="1:9" x14ac:dyDescent="0.25">
      <c r="A314" t="s">
        <v>7961</v>
      </c>
      <c r="B314">
        <v>347</v>
      </c>
      <c r="H314" s="1">
        <v>42975.42119212963</v>
      </c>
      <c r="I314" s="1">
        <v>42975.42119212963</v>
      </c>
    </row>
    <row r="315" spans="1:9" x14ac:dyDescent="0.25">
      <c r="A315" t="s">
        <v>7962</v>
      </c>
      <c r="B315">
        <v>348</v>
      </c>
      <c r="H315" s="1">
        <v>42975.42119212963</v>
      </c>
      <c r="I315" s="1">
        <v>42975.42119212963</v>
      </c>
    </row>
    <row r="316" spans="1:9" x14ac:dyDescent="0.25">
      <c r="A316" t="s">
        <v>113</v>
      </c>
      <c r="B316">
        <v>86</v>
      </c>
      <c r="C316">
        <v>1885</v>
      </c>
      <c r="D316">
        <v>1</v>
      </c>
      <c r="E316" t="s">
        <v>169</v>
      </c>
      <c r="F316">
        <v>87</v>
      </c>
      <c r="G316" t="s">
        <v>112</v>
      </c>
      <c r="H316" s="1">
        <v>42975.42119212963</v>
      </c>
      <c r="I316" s="1">
        <v>42975.42119212963</v>
      </c>
    </row>
    <row r="317" spans="1:9" x14ac:dyDescent="0.25">
      <c r="A317" t="s">
        <v>112</v>
      </c>
      <c r="B317">
        <v>87</v>
      </c>
      <c r="C317">
        <v>1882</v>
      </c>
      <c r="D317">
        <v>1</v>
      </c>
      <c r="E317" t="s">
        <v>169</v>
      </c>
      <c r="H317" s="1">
        <v>42975.42119212963</v>
      </c>
      <c r="I317" s="1">
        <v>42975.42119212963</v>
      </c>
    </row>
    <row r="318" spans="1:9" x14ac:dyDescent="0.25">
      <c r="A318" t="s">
        <v>124</v>
      </c>
      <c r="B318">
        <v>69</v>
      </c>
      <c r="C318">
        <v>1903</v>
      </c>
      <c r="D318">
        <v>1</v>
      </c>
      <c r="E318" t="s">
        <v>169</v>
      </c>
      <c r="F318">
        <v>70</v>
      </c>
      <c r="G318" t="s">
        <v>123</v>
      </c>
      <c r="H318" s="1">
        <v>42975.42119212963</v>
      </c>
      <c r="I318" s="1">
        <v>42975.42119212963</v>
      </c>
    </row>
    <row r="319" spans="1:9" x14ac:dyDescent="0.25">
      <c r="A319" t="s">
        <v>7963</v>
      </c>
      <c r="B319">
        <v>349</v>
      </c>
      <c r="H319" s="1">
        <v>42975.42119212963</v>
      </c>
      <c r="I319" s="1">
        <v>42975.42119212963</v>
      </c>
    </row>
    <row r="320" spans="1:9" x14ac:dyDescent="0.25">
      <c r="A320" t="s">
        <v>28</v>
      </c>
      <c r="B320">
        <v>67</v>
      </c>
      <c r="C320">
        <v>1962</v>
      </c>
      <c r="D320">
        <v>1</v>
      </c>
      <c r="E320" t="s">
        <v>169</v>
      </c>
      <c r="H320" s="1">
        <v>42975.42119212963</v>
      </c>
      <c r="I320" s="1">
        <v>42975.42119212963</v>
      </c>
    </row>
    <row r="321" spans="1:9" x14ac:dyDescent="0.25">
      <c r="A321" t="s">
        <v>27</v>
      </c>
      <c r="B321">
        <v>68</v>
      </c>
      <c r="C321">
        <v>1913</v>
      </c>
      <c r="D321">
        <v>1</v>
      </c>
      <c r="E321" t="s">
        <v>169</v>
      </c>
      <c r="F321">
        <v>69</v>
      </c>
      <c r="G321" t="s">
        <v>124</v>
      </c>
      <c r="H321" s="1">
        <v>42975.42119212963</v>
      </c>
      <c r="I321" s="1">
        <v>42975.42119212963</v>
      </c>
    </row>
    <row r="322" spans="1:9" x14ac:dyDescent="0.25">
      <c r="A322" t="s">
        <v>7964</v>
      </c>
      <c r="B322">
        <v>350</v>
      </c>
      <c r="H322" s="1">
        <v>42975.42119212963</v>
      </c>
      <c r="I322" s="1">
        <v>42975.42119212963</v>
      </c>
    </row>
    <row r="323" spans="1:9" x14ac:dyDescent="0.25">
      <c r="A323" t="s">
        <v>7965</v>
      </c>
      <c r="B323">
        <v>351</v>
      </c>
      <c r="H323" s="1">
        <v>42975.42119212963</v>
      </c>
      <c r="I323" s="1">
        <v>42975.42119212963</v>
      </c>
    </row>
    <row r="324" spans="1:9" x14ac:dyDescent="0.25">
      <c r="A324" t="s">
        <v>6031</v>
      </c>
      <c r="B324">
        <v>352</v>
      </c>
      <c r="H324" s="1">
        <v>42975.42119212963</v>
      </c>
      <c r="I324" s="1">
        <v>42975.42119212963</v>
      </c>
    </row>
    <row r="325" spans="1:9" x14ac:dyDescent="0.25">
      <c r="A325" t="s">
        <v>6045</v>
      </c>
      <c r="B325">
        <v>353</v>
      </c>
      <c r="H325" s="1">
        <v>42975.42119212963</v>
      </c>
      <c r="I325" s="1">
        <v>42975.42119212963</v>
      </c>
    </row>
    <row r="326" spans="1:9" x14ac:dyDescent="0.25">
      <c r="A326" t="s">
        <v>7966</v>
      </c>
      <c r="B326">
        <v>354</v>
      </c>
      <c r="H326" s="1">
        <v>42975.42119212963</v>
      </c>
      <c r="I326" s="1">
        <v>42975.42119212963</v>
      </c>
    </row>
    <row r="327" spans="1:9" x14ac:dyDescent="0.25">
      <c r="A327" t="s">
        <v>7967</v>
      </c>
      <c r="B327">
        <v>355</v>
      </c>
      <c r="H327" s="1">
        <v>42975.42119212963</v>
      </c>
      <c r="I327" s="1">
        <v>42975.42119212963</v>
      </c>
    </row>
    <row r="328" spans="1:9" x14ac:dyDescent="0.25">
      <c r="A328" t="s">
        <v>7968</v>
      </c>
      <c r="B328">
        <v>356</v>
      </c>
      <c r="H328" s="1">
        <v>42975.42119212963</v>
      </c>
      <c r="I328" s="1">
        <v>42975.42119212963</v>
      </c>
    </row>
    <row r="329" spans="1:9" x14ac:dyDescent="0.25">
      <c r="A329" t="s">
        <v>25</v>
      </c>
      <c r="B329">
        <v>71</v>
      </c>
      <c r="C329">
        <v>1970</v>
      </c>
      <c r="D329">
        <v>1</v>
      </c>
      <c r="E329" t="s">
        <v>169</v>
      </c>
      <c r="F329">
        <v>72</v>
      </c>
      <c r="G329" t="s">
        <v>122</v>
      </c>
      <c r="H329" s="1">
        <v>42975.42119212963</v>
      </c>
      <c r="I329" s="1">
        <v>42975.42119212963</v>
      </c>
    </row>
    <row r="330" spans="1:9" x14ac:dyDescent="0.25">
      <c r="A330" t="s">
        <v>122</v>
      </c>
      <c r="B330">
        <v>72</v>
      </c>
      <c r="C330">
        <v>1968</v>
      </c>
      <c r="D330">
        <v>1</v>
      </c>
      <c r="E330" t="s">
        <v>169</v>
      </c>
      <c r="F330">
        <v>73</v>
      </c>
      <c r="G330" t="s">
        <v>121</v>
      </c>
      <c r="H330" s="1">
        <v>42975.42119212963</v>
      </c>
      <c r="I330" s="1">
        <v>42975.42119212963</v>
      </c>
    </row>
    <row r="331" spans="1:9" x14ac:dyDescent="0.25">
      <c r="A331" t="s">
        <v>7969</v>
      </c>
      <c r="B331">
        <v>357</v>
      </c>
      <c r="H331" s="1">
        <v>42975.42119212963</v>
      </c>
      <c r="I331" s="1">
        <v>42975.42119212963</v>
      </c>
    </row>
    <row r="332" spans="1:9" x14ac:dyDescent="0.25">
      <c r="A332" t="s">
        <v>7970</v>
      </c>
      <c r="B332">
        <v>358</v>
      </c>
      <c r="H332" s="1">
        <v>42975.42119212963</v>
      </c>
      <c r="I332" s="1">
        <v>42975.42119212963</v>
      </c>
    </row>
    <row r="333" spans="1:9" x14ac:dyDescent="0.25">
      <c r="A333" t="s">
        <v>7971</v>
      </c>
      <c r="B333">
        <v>359</v>
      </c>
      <c r="H333" s="1">
        <v>42975.42119212963</v>
      </c>
      <c r="I333" s="1">
        <v>42975.42119212963</v>
      </c>
    </row>
    <row r="334" spans="1:9" x14ac:dyDescent="0.25">
      <c r="A334" t="s">
        <v>7972</v>
      </c>
      <c r="B334">
        <v>360</v>
      </c>
      <c r="H334" s="1">
        <v>42975.42119212963</v>
      </c>
      <c r="I334" s="1">
        <v>42975.42119212963</v>
      </c>
    </row>
    <row r="335" spans="1:9" x14ac:dyDescent="0.25">
      <c r="A335" t="s">
        <v>7973</v>
      </c>
      <c r="B335">
        <v>361</v>
      </c>
      <c r="H335" s="1">
        <v>42975.42119212963</v>
      </c>
      <c r="I335" s="1">
        <v>42975.42119212963</v>
      </c>
    </row>
    <row r="336" spans="1:9" x14ac:dyDescent="0.25">
      <c r="A336" t="s">
        <v>7974</v>
      </c>
      <c r="B336">
        <v>362</v>
      </c>
      <c r="H336" s="1">
        <v>42975.42119212963</v>
      </c>
      <c r="I336" s="1">
        <v>42975.42119212963</v>
      </c>
    </row>
    <row r="337" spans="1:9" x14ac:dyDescent="0.25">
      <c r="A337" t="s">
        <v>6068</v>
      </c>
      <c r="B337">
        <v>363</v>
      </c>
      <c r="H337" s="1">
        <v>42975.42119212963</v>
      </c>
      <c r="I337" s="1">
        <v>42975.42119212963</v>
      </c>
    </row>
    <row r="338" spans="1:9" x14ac:dyDescent="0.25">
      <c r="A338" t="s">
        <v>7975</v>
      </c>
      <c r="B338">
        <v>364</v>
      </c>
      <c r="H338" s="1">
        <v>42975.42119212963</v>
      </c>
      <c r="I338" s="1">
        <v>42975.42119212963</v>
      </c>
    </row>
    <row r="339" spans="1:9" x14ac:dyDescent="0.25">
      <c r="A339" t="s">
        <v>7976</v>
      </c>
      <c r="B339">
        <v>365</v>
      </c>
      <c r="H339" s="1">
        <v>42975.42119212963</v>
      </c>
      <c r="I339" s="1">
        <v>42975.42119212963</v>
      </c>
    </row>
    <row r="340" spans="1:9" x14ac:dyDescent="0.25">
      <c r="A340" t="s">
        <v>7977</v>
      </c>
      <c r="B340">
        <v>366</v>
      </c>
      <c r="H340" s="1">
        <v>42975.42119212963</v>
      </c>
      <c r="I340" s="1">
        <v>42975.42119212963</v>
      </c>
    </row>
    <row r="341" spans="1:9" x14ac:dyDescent="0.25">
      <c r="A341" t="s">
        <v>7978</v>
      </c>
      <c r="B341">
        <v>367</v>
      </c>
      <c r="H341" s="1">
        <v>42975.42119212963</v>
      </c>
      <c r="I341" s="1">
        <v>42975.42119212963</v>
      </c>
    </row>
    <row r="342" spans="1:9" x14ac:dyDescent="0.25">
      <c r="A342" t="s">
        <v>6109</v>
      </c>
      <c r="B342">
        <v>368</v>
      </c>
      <c r="H342" s="1">
        <v>42975.42119212963</v>
      </c>
      <c r="I342" s="1">
        <v>42975.42119212963</v>
      </c>
    </row>
    <row r="343" spans="1:9" x14ac:dyDescent="0.25">
      <c r="A343" t="s">
        <v>7979</v>
      </c>
      <c r="B343">
        <v>369</v>
      </c>
      <c r="H343" s="1">
        <v>42975.42119212963</v>
      </c>
      <c r="I343" s="1">
        <v>42975.42119212963</v>
      </c>
    </row>
    <row r="344" spans="1:9" x14ac:dyDescent="0.25">
      <c r="A344" t="s">
        <v>8511</v>
      </c>
      <c r="B344">
        <v>370</v>
      </c>
      <c r="H344" s="1">
        <v>42975.42119212963</v>
      </c>
      <c r="I344" s="1">
        <v>42975.42119212963</v>
      </c>
    </row>
    <row r="345" spans="1:9" x14ac:dyDescent="0.25">
      <c r="A345" t="s">
        <v>7980</v>
      </c>
      <c r="B345">
        <v>371</v>
      </c>
      <c r="H345" s="1">
        <v>42975.42119212963</v>
      </c>
      <c r="I345" s="1">
        <v>42975.42119212963</v>
      </c>
    </row>
    <row r="346" spans="1:9" x14ac:dyDescent="0.25">
      <c r="A346" t="s">
        <v>7981</v>
      </c>
      <c r="B346">
        <v>372</v>
      </c>
      <c r="H346" s="1">
        <v>42975.42119212963</v>
      </c>
      <c r="I346" s="1">
        <v>42975.42119212963</v>
      </c>
    </row>
    <row r="347" spans="1:9" x14ac:dyDescent="0.25">
      <c r="A347" t="s">
        <v>6213</v>
      </c>
      <c r="B347">
        <v>373</v>
      </c>
      <c r="H347" s="1">
        <v>42975.42119212963</v>
      </c>
      <c r="I347" s="1">
        <v>42975.42119212963</v>
      </c>
    </row>
    <row r="348" spans="1:9" x14ac:dyDescent="0.25">
      <c r="A348" t="s">
        <v>7982</v>
      </c>
      <c r="B348">
        <v>374</v>
      </c>
      <c r="H348" s="1">
        <v>42975.42119212963</v>
      </c>
      <c r="I348" s="1">
        <v>42975.42119212963</v>
      </c>
    </row>
    <row r="349" spans="1:9" x14ac:dyDescent="0.25">
      <c r="A349" t="s">
        <v>8510</v>
      </c>
      <c r="B349">
        <v>375</v>
      </c>
      <c r="H349" s="1">
        <v>42975.42119212963</v>
      </c>
      <c r="I349" s="1">
        <v>42975.42119212963</v>
      </c>
    </row>
    <row r="350" spans="1:9" x14ac:dyDescent="0.25">
      <c r="A350" t="s">
        <v>120</v>
      </c>
      <c r="B350">
        <v>75</v>
      </c>
      <c r="C350">
        <v>1901</v>
      </c>
      <c r="D350">
        <v>1</v>
      </c>
      <c r="E350" t="s">
        <v>169</v>
      </c>
      <c r="H350" s="1">
        <v>42975.42119212963</v>
      </c>
      <c r="I350" s="1">
        <v>42975.42119212963</v>
      </c>
    </row>
    <row r="351" spans="1:9" x14ac:dyDescent="0.25">
      <c r="A351" t="s">
        <v>119</v>
      </c>
      <c r="B351">
        <v>77</v>
      </c>
      <c r="C351">
        <v>1943</v>
      </c>
      <c r="D351">
        <v>1</v>
      </c>
      <c r="E351" t="s">
        <v>169</v>
      </c>
      <c r="F351">
        <v>78</v>
      </c>
      <c r="G351" t="s">
        <v>118</v>
      </c>
      <c r="H351" s="1">
        <v>42975.42119212963</v>
      </c>
      <c r="I351" s="1">
        <v>42975.42119212963</v>
      </c>
    </row>
    <row r="352" spans="1:9" x14ac:dyDescent="0.25">
      <c r="A352" t="s">
        <v>117</v>
      </c>
      <c r="B352">
        <v>79</v>
      </c>
      <c r="C352">
        <v>1887</v>
      </c>
      <c r="D352">
        <v>1</v>
      </c>
      <c r="E352" t="s">
        <v>169</v>
      </c>
      <c r="F352">
        <v>80</v>
      </c>
      <c r="G352" t="s">
        <v>116</v>
      </c>
      <c r="H352" s="1">
        <v>42975.42119212963</v>
      </c>
      <c r="I352" s="1">
        <v>42975.42119212963</v>
      </c>
    </row>
    <row r="353" spans="1:9" x14ac:dyDescent="0.25">
      <c r="A353" t="s">
        <v>7983</v>
      </c>
      <c r="B353">
        <v>376</v>
      </c>
      <c r="H353" s="1">
        <v>42975.42119212963</v>
      </c>
      <c r="I353" s="1">
        <v>42975.42119212963</v>
      </c>
    </row>
    <row r="354" spans="1:9" x14ac:dyDescent="0.25">
      <c r="A354" t="s">
        <v>23</v>
      </c>
      <c r="B354">
        <v>76</v>
      </c>
      <c r="C354">
        <v>1945</v>
      </c>
      <c r="D354">
        <v>1</v>
      </c>
      <c r="E354" t="s">
        <v>169</v>
      </c>
      <c r="F354">
        <v>77</v>
      </c>
      <c r="G354" t="s">
        <v>119</v>
      </c>
      <c r="H354" s="1">
        <v>42975.42119212963</v>
      </c>
      <c r="I354" s="1">
        <v>42975.42119212963</v>
      </c>
    </row>
    <row r="355" spans="1:9" x14ac:dyDescent="0.25">
      <c r="A355" t="s">
        <v>118</v>
      </c>
      <c r="B355">
        <v>78</v>
      </c>
      <c r="C355">
        <v>1890</v>
      </c>
      <c r="D355">
        <v>1</v>
      </c>
      <c r="E355" t="s">
        <v>169</v>
      </c>
      <c r="F355">
        <v>79</v>
      </c>
      <c r="G355" t="s">
        <v>117</v>
      </c>
      <c r="H355" s="1">
        <v>42975.42119212963</v>
      </c>
      <c r="I355" s="1">
        <v>42975.42119212963</v>
      </c>
    </row>
    <row r="356" spans="1:9" x14ac:dyDescent="0.25">
      <c r="A356" t="s">
        <v>116</v>
      </c>
      <c r="B356">
        <v>80</v>
      </c>
      <c r="C356">
        <v>1883</v>
      </c>
      <c r="D356">
        <v>1</v>
      </c>
      <c r="E356" t="s">
        <v>169</v>
      </c>
      <c r="H356" s="1">
        <v>42975.42119212963</v>
      </c>
      <c r="I356" s="1">
        <v>42975.42119212963</v>
      </c>
    </row>
    <row r="357" spans="1:9" x14ac:dyDescent="0.25">
      <c r="A357" t="s">
        <v>7984</v>
      </c>
      <c r="B357">
        <v>377</v>
      </c>
      <c r="H357" s="1">
        <v>42975.42119212963</v>
      </c>
      <c r="I357" s="1">
        <v>42975.42119212963</v>
      </c>
    </row>
    <row r="358" spans="1:9" x14ac:dyDescent="0.25">
      <c r="A358" t="s">
        <v>6257</v>
      </c>
      <c r="B358">
        <v>378</v>
      </c>
      <c r="H358" s="1">
        <v>42975.42119212963</v>
      </c>
      <c r="I358" s="1">
        <v>42975.42119212963</v>
      </c>
    </row>
    <row r="359" spans="1:9" x14ac:dyDescent="0.25">
      <c r="A359" t="s">
        <v>7985</v>
      </c>
      <c r="B359">
        <v>379</v>
      </c>
      <c r="H359" s="1">
        <v>42975.42119212963</v>
      </c>
      <c r="I359" s="1">
        <v>42975.42119212963</v>
      </c>
    </row>
    <row r="360" spans="1:9" x14ac:dyDescent="0.25">
      <c r="A360" t="s">
        <v>7986</v>
      </c>
      <c r="B360">
        <v>380</v>
      </c>
      <c r="H360" s="1">
        <v>42975.42119212963</v>
      </c>
      <c r="I360" s="1">
        <v>42975.42119212963</v>
      </c>
    </row>
    <row r="361" spans="1:9" x14ac:dyDescent="0.25">
      <c r="A361" t="s">
        <v>7987</v>
      </c>
      <c r="B361">
        <v>381</v>
      </c>
      <c r="H361" s="1">
        <v>42975.42119212963</v>
      </c>
      <c r="I361" s="1">
        <v>42975.42119212963</v>
      </c>
    </row>
    <row r="362" spans="1:9" x14ac:dyDescent="0.25">
      <c r="A362" t="s">
        <v>7988</v>
      </c>
      <c r="B362">
        <v>382</v>
      </c>
      <c r="H362" s="1">
        <v>42975.42119212963</v>
      </c>
      <c r="I362" s="1">
        <v>42975.42119212963</v>
      </c>
    </row>
    <row r="363" spans="1:9" x14ac:dyDescent="0.25">
      <c r="A363" t="s">
        <v>7989</v>
      </c>
      <c r="B363">
        <v>383</v>
      </c>
      <c r="H363" s="1">
        <v>42975.42119212963</v>
      </c>
      <c r="I363" s="1">
        <v>42975.42119212963</v>
      </c>
    </row>
    <row r="364" spans="1:9" x14ac:dyDescent="0.25">
      <c r="A364" t="s">
        <v>7990</v>
      </c>
      <c r="B364">
        <v>384</v>
      </c>
      <c r="H364" s="1">
        <v>42975.42119212963</v>
      </c>
      <c r="I364" s="1">
        <v>42975.42119212963</v>
      </c>
    </row>
    <row r="365" spans="1:9" x14ac:dyDescent="0.25">
      <c r="A365" t="s">
        <v>7991</v>
      </c>
      <c r="B365">
        <v>385</v>
      </c>
      <c r="H365" s="1">
        <v>42975.42119212963</v>
      </c>
      <c r="I365" s="1">
        <v>42975.42119212963</v>
      </c>
    </row>
    <row r="366" spans="1:9" x14ac:dyDescent="0.25">
      <c r="A366" t="s">
        <v>115</v>
      </c>
      <c r="B366">
        <v>82</v>
      </c>
      <c r="C366">
        <v>1887</v>
      </c>
      <c r="D366">
        <v>1</v>
      </c>
      <c r="E366" t="s">
        <v>169</v>
      </c>
      <c r="F366">
        <v>83</v>
      </c>
      <c r="G366" t="s">
        <v>114</v>
      </c>
      <c r="H366" s="1">
        <v>42975.42119212963</v>
      </c>
      <c r="I366" s="1">
        <v>42975.42119212963</v>
      </c>
    </row>
    <row r="367" spans="1:9" x14ac:dyDescent="0.25">
      <c r="A367" t="s">
        <v>7992</v>
      </c>
      <c r="B367">
        <v>386</v>
      </c>
      <c r="H367" s="1">
        <v>42975.42119212963</v>
      </c>
      <c r="I367" s="1">
        <v>42975.42119212963</v>
      </c>
    </row>
    <row r="368" spans="1:9" x14ac:dyDescent="0.25">
      <c r="A368" t="s">
        <v>22</v>
      </c>
      <c r="B368">
        <v>81</v>
      </c>
      <c r="C368">
        <v>1891</v>
      </c>
      <c r="D368">
        <v>1</v>
      </c>
      <c r="E368" t="s">
        <v>169</v>
      </c>
      <c r="F368">
        <v>82</v>
      </c>
      <c r="G368" t="s">
        <v>115</v>
      </c>
      <c r="H368" s="1">
        <v>42975.42119212963</v>
      </c>
      <c r="I368" s="1">
        <v>42975.42119212963</v>
      </c>
    </row>
    <row r="369" spans="1:9" x14ac:dyDescent="0.25">
      <c r="A369" t="s">
        <v>7993</v>
      </c>
      <c r="B369">
        <v>387</v>
      </c>
      <c r="H369" s="1">
        <v>42975.42119212963</v>
      </c>
      <c r="I369" s="1">
        <v>42975.42119212963</v>
      </c>
    </row>
    <row r="370" spans="1:9" x14ac:dyDescent="0.25">
      <c r="A370" t="s">
        <v>7994</v>
      </c>
      <c r="B370">
        <v>388</v>
      </c>
      <c r="H370" s="1">
        <v>42975.42119212963</v>
      </c>
      <c r="I370" s="1">
        <v>42975.42119212963</v>
      </c>
    </row>
    <row r="371" spans="1:9" x14ac:dyDescent="0.25">
      <c r="A371" t="s">
        <v>7995</v>
      </c>
      <c r="B371">
        <v>389</v>
      </c>
      <c r="H371" s="1">
        <v>42975.42119212963</v>
      </c>
      <c r="I371" s="1">
        <v>42975.42119212963</v>
      </c>
    </row>
    <row r="372" spans="1:9" x14ac:dyDescent="0.25">
      <c r="A372" t="s">
        <v>6268</v>
      </c>
      <c r="B372">
        <v>390</v>
      </c>
      <c r="H372" s="1">
        <v>42975.42119212963</v>
      </c>
      <c r="I372" s="1">
        <v>42975.42119212963</v>
      </c>
    </row>
    <row r="373" spans="1:9" x14ac:dyDescent="0.25">
      <c r="A373" t="s">
        <v>7996</v>
      </c>
      <c r="B373">
        <v>391</v>
      </c>
      <c r="H373" s="1">
        <v>42975.42119212963</v>
      </c>
      <c r="I373" s="1">
        <v>42975.42119212963</v>
      </c>
    </row>
    <row r="374" spans="1:9" x14ac:dyDescent="0.25">
      <c r="A374" t="s">
        <v>7997</v>
      </c>
      <c r="B374">
        <v>392</v>
      </c>
      <c r="H374" s="1">
        <v>42975.42119212963</v>
      </c>
      <c r="I374" s="1">
        <v>42975.42119212963</v>
      </c>
    </row>
    <row r="375" spans="1:9" x14ac:dyDescent="0.25">
      <c r="A375" t="s">
        <v>6271</v>
      </c>
      <c r="B375">
        <v>393</v>
      </c>
      <c r="H375" s="1">
        <v>42975.42119212963</v>
      </c>
      <c r="I375" s="1">
        <v>42975.42119212963</v>
      </c>
    </row>
    <row r="376" spans="1:9" x14ac:dyDescent="0.25">
      <c r="A376" t="s">
        <v>7998</v>
      </c>
      <c r="B376">
        <v>394</v>
      </c>
      <c r="H376" s="1">
        <v>42975.42119212963</v>
      </c>
      <c r="I376" s="1">
        <v>42975.42119212963</v>
      </c>
    </row>
    <row r="377" spans="1:9" x14ac:dyDescent="0.25">
      <c r="A377" t="s">
        <v>7999</v>
      </c>
      <c r="B377">
        <v>395</v>
      </c>
      <c r="H377" s="1">
        <v>42975.42119212963</v>
      </c>
      <c r="I377" s="1">
        <v>42975.42119212963</v>
      </c>
    </row>
    <row r="378" spans="1:9" x14ac:dyDescent="0.25">
      <c r="A378" t="s">
        <v>8000</v>
      </c>
      <c r="B378">
        <v>396</v>
      </c>
      <c r="H378" s="1">
        <v>42975.42119212963</v>
      </c>
      <c r="I378" s="1">
        <v>42975.42119212963</v>
      </c>
    </row>
    <row r="379" spans="1:9" x14ac:dyDescent="0.25">
      <c r="A379" t="s">
        <v>8001</v>
      </c>
      <c r="B379">
        <v>397</v>
      </c>
      <c r="H379" s="1">
        <v>42975.42119212963</v>
      </c>
      <c r="I379" s="1">
        <v>42975.42119212963</v>
      </c>
    </row>
    <row r="380" spans="1:9" x14ac:dyDescent="0.25">
      <c r="A380" t="s">
        <v>8002</v>
      </c>
      <c r="B380">
        <v>398</v>
      </c>
      <c r="H380" s="1">
        <v>42975.42119212963</v>
      </c>
      <c r="I380" s="1">
        <v>42975.42119212963</v>
      </c>
    </row>
    <row r="381" spans="1:9" x14ac:dyDescent="0.25">
      <c r="A381" t="s">
        <v>8003</v>
      </c>
      <c r="B381">
        <v>399</v>
      </c>
      <c r="H381" s="1">
        <v>42975.42119212963</v>
      </c>
      <c r="I381" s="1">
        <v>42975.42119212963</v>
      </c>
    </row>
    <row r="382" spans="1:9" x14ac:dyDescent="0.25">
      <c r="A382" t="s">
        <v>8004</v>
      </c>
      <c r="B382">
        <v>400</v>
      </c>
      <c r="H382" s="1">
        <v>42975.42119212963</v>
      </c>
      <c r="I382" s="1">
        <v>42975.42119212963</v>
      </c>
    </row>
    <row r="383" spans="1:9" x14ac:dyDescent="0.25">
      <c r="A383" t="s">
        <v>8005</v>
      </c>
      <c r="B383">
        <v>401</v>
      </c>
      <c r="H383" s="1">
        <v>42975.42119212963</v>
      </c>
      <c r="I383" s="1">
        <v>42975.42119212963</v>
      </c>
    </row>
    <row r="384" spans="1:9" x14ac:dyDescent="0.25">
      <c r="A384" t="s">
        <v>6279</v>
      </c>
      <c r="B384">
        <v>402</v>
      </c>
      <c r="H384" s="1">
        <v>42975.42119212963</v>
      </c>
      <c r="I384" s="1">
        <v>42975.42119212963</v>
      </c>
    </row>
    <row r="385" spans="1:9" x14ac:dyDescent="0.25">
      <c r="A385" t="s">
        <v>8006</v>
      </c>
      <c r="B385">
        <v>403</v>
      </c>
      <c r="H385" s="1">
        <v>42975.42119212963</v>
      </c>
      <c r="I385" s="1">
        <v>42975.42119212963</v>
      </c>
    </row>
    <row r="386" spans="1:9" x14ac:dyDescent="0.25">
      <c r="A386" t="s">
        <v>8007</v>
      </c>
      <c r="B386">
        <v>404</v>
      </c>
      <c r="H386" s="1">
        <v>42975.42119212963</v>
      </c>
      <c r="I386" s="1">
        <v>42975.42119212963</v>
      </c>
    </row>
    <row r="387" spans="1:9" x14ac:dyDescent="0.25">
      <c r="A387" t="s">
        <v>8008</v>
      </c>
      <c r="B387">
        <v>405</v>
      </c>
      <c r="H387" s="1">
        <v>42975.42119212963</v>
      </c>
      <c r="I387" s="1">
        <v>42975.42119212963</v>
      </c>
    </row>
    <row r="388" spans="1:9" x14ac:dyDescent="0.25">
      <c r="A388" t="s">
        <v>8009</v>
      </c>
      <c r="B388">
        <v>406</v>
      </c>
      <c r="H388" s="1">
        <v>42975.42119212963</v>
      </c>
      <c r="I388" s="1">
        <v>42975.42119212963</v>
      </c>
    </row>
    <row r="389" spans="1:9" x14ac:dyDescent="0.25">
      <c r="A389" t="s">
        <v>8010</v>
      </c>
      <c r="B389">
        <v>407</v>
      </c>
      <c r="H389" s="1">
        <v>42975.42119212963</v>
      </c>
      <c r="I389" s="1">
        <v>42975.42119212963</v>
      </c>
    </row>
    <row r="390" spans="1:9" x14ac:dyDescent="0.25">
      <c r="A390" t="s">
        <v>8011</v>
      </c>
      <c r="B390">
        <v>408</v>
      </c>
      <c r="H390" s="1">
        <v>42975.42119212963</v>
      </c>
      <c r="I390" s="1">
        <v>42975.42119212963</v>
      </c>
    </row>
    <row r="391" spans="1:9" x14ac:dyDescent="0.25">
      <c r="A391" t="s">
        <v>8012</v>
      </c>
      <c r="B391">
        <v>409</v>
      </c>
      <c r="H391" s="1">
        <v>42975.42119212963</v>
      </c>
      <c r="I391" s="1">
        <v>42975.42119212963</v>
      </c>
    </row>
    <row r="392" spans="1:9" x14ac:dyDescent="0.25">
      <c r="A392" t="s">
        <v>6598</v>
      </c>
      <c r="B392">
        <v>410</v>
      </c>
      <c r="H392" s="1">
        <v>42975.42119212963</v>
      </c>
      <c r="I392" s="1">
        <v>42975.42119212963</v>
      </c>
    </row>
    <row r="393" spans="1:9" x14ac:dyDescent="0.25">
      <c r="A393" t="s">
        <v>8013</v>
      </c>
      <c r="B393">
        <v>411</v>
      </c>
      <c r="H393" s="1">
        <v>42975.42119212963</v>
      </c>
      <c r="I393" s="1">
        <v>42975.42119212963</v>
      </c>
    </row>
    <row r="394" spans="1:9" x14ac:dyDescent="0.25">
      <c r="A394" t="s">
        <v>6721</v>
      </c>
      <c r="B394">
        <v>412</v>
      </c>
      <c r="H394" s="1">
        <v>42975.42119212963</v>
      </c>
      <c r="I394" s="1">
        <v>42975.42119212963</v>
      </c>
    </row>
    <row r="395" spans="1:9" x14ac:dyDescent="0.25">
      <c r="A395" t="s">
        <v>8014</v>
      </c>
      <c r="B395">
        <v>413</v>
      </c>
      <c r="H395" s="1">
        <v>42975.42119212963</v>
      </c>
      <c r="I395" s="1">
        <v>42975.42119212963</v>
      </c>
    </row>
    <row r="396" spans="1:9" x14ac:dyDescent="0.25">
      <c r="A396" t="s">
        <v>8015</v>
      </c>
      <c r="B396">
        <v>414</v>
      </c>
      <c r="H396" s="1">
        <v>42975.42119212963</v>
      </c>
      <c r="I396" s="1">
        <v>42975.42119212963</v>
      </c>
    </row>
    <row r="397" spans="1:9" x14ac:dyDescent="0.25">
      <c r="A397" t="s">
        <v>8016</v>
      </c>
      <c r="B397">
        <v>415</v>
      </c>
      <c r="H397" s="1">
        <v>42975.42119212963</v>
      </c>
      <c r="I397" s="1">
        <v>42975.42119212963</v>
      </c>
    </row>
    <row r="398" spans="1:9" x14ac:dyDescent="0.25">
      <c r="A398" t="s">
        <v>17</v>
      </c>
      <c r="B398">
        <v>84</v>
      </c>
      <c r="C398">
        <v>1969</v>
      </c>
      <c r="D398">
        <v>1</v>
      </c>
      <c r="E398" t="s">
        <v>169</v>
      </c>
      <c r="H398" s="1">
        <v>42975.42119212963</v>
      </c>
      <c r="I398" s="1">
        <v>42975.42119212963</v>
      </c>
    </row>
    <row r="399" spans="1:9" x14ac:dyDescent="0.25">
      <c r="A399" t="s">
        <v>8017</v>
      </c>
      <c r="B399">
        <v>416</v>
      </c>
      <c r="H399" s="1">
        <v>42975.42119212963</v>
      </c>
      <c r="I399" s="1">
        <v>42975.42119212963</v>
      </c>
    </row>
    <row r="400" spans="1:9" x14ac:dyDescent="0.25">
      <c r="A400" t="s">
        <v>16</v>
      </c>
      <c r="B400">
        <v>85</v>
      </c>
      <c r="C400">
        <v>1958</v>
      </c>
      <c r="D400">
        <v>1</v>
      </c>
      <c r="E400" t="s">
        <v>169</v>
      </c>
      <c r="F400">
        <v>86</v>
      </c>
      <c r="G400" t="s">
        <v>113</v>
      </c>
      <c r="H400" s="1">
        <v>42975.42119212963</v>
      </c>
      <c r="I400" s="1">
        <v>42975.42119212963</v>
      </c>
    </row>
    <row r="401" spans="1:9" x14ac:dyDescent="0.25">
      <c r="A401" t="s">
        <v>8018</v>
      </c>
      <c r="B401">
        <v>417</v>
      </c>
      <c r="H401" s="1">
        <v>42975.42119212963</v>
      </c>
      <c r="I401" s="1">
        <v>42975.42119212963</v>
      </c>
    </row>
    <row r="402" spans="1:9" x14ac:dyDescent="0.25">
      <c r="A402" t="s">
        <v>8019</v>
      </c>
      <c r="B402">
        <v>418</v>
      </c>
      <c r="H402" s="1">
        <v>42975.42119212963</v>
      </c>
      <c r="I402" s="1">
        <v>42975.42119212963</v>
      </c>
    </row>
    <row r="403" spans="1:9" x14ac:dyDescent="0.25">
      <c r="A403" t="s">
        <v>8020</v>
      </c>
      <c r="B403">
        <v>419</v>
      </c>
      <c r="H403" s="1">
        <v>42975.42119212963</v>
      </c>
      <c r="I403" s="1">
        <v>42975.42119212963</v>
      </c>
    </row>
    <row r="404" spans="1:9" x14ac:dyDescent="0.25">
      <c r="A404" t="s">
        <v>8021</v>
      </c>
      <c r="B404">
        <v>420</v>
      </c>
      <c r="H404" s="1">
        <v>42975.42119212963</v>
      </c>
      <c r="I404" s="1">
        <v>42975.42119212963</v>
      </c>
    </row>
    <row r="405" spans="1:9" x14ac:dyDescent="0.25">
      <c r="A405" t="s">
        <v>15</v>
      </c>
      <c r="B405">
        <v>88</v>
      </c>
      <c r="C405">
        <v>1977</v>
      </c>
      <c r="D405">
        <v>1</v>
      </c>
      <c r="E405" t="s">
        <v>169</v>
      </c>
      <c r="H405" s="1">
        <v>42975.42119212963</v>
      </c>
      <c r="I405" s="1">
        <v>42975.42119212963</v>
      </c>
    </row>
    <row r="406" spans="1:9" x14ac:dyDescent="0.25">
      <c r="A406" t="s">
        <v>128</v>
      </c>
      <c r="B406">
        <v>62</v>
      </c>
      <c r="C406">
        <v>1969</v>
      </c>
      <c r="D406">
        <v>1</v>
      </c>
      <c r="E406" t="s">
        <v>169</v>
      </c>
      <c r="H406" s="1">
        <v>42975.42119212963</v>
      </c>
      <c r="I406" s="1">
        <v>42975.42119212963</v>
      </c>
    </row>
    <row r="407" spans="1:9" x14ac:dyDescent="0.25">
      <c r="A407" t="s">
        <v>8022</v>
      </c>
      <c r="B407">
        <v>421</v>
      </c>
      <c r="H407" s="1">
        <v>42975.42119212963</v>
      </c>
      <c r="I407" s="1">
        <v>42975.42119212963</v>
      </c>
    </row>
    <row r="408" spans="1:9" x14ac:dyDescent="0.25">
      <c r="A408" t="s">
        <v>8023</v>
      </c>
      <c r="B408">
        <v>422</v>
      </c>
      <c r="H408" s="1">
        <v>42975.42119212963</v>
      </c>
      <c r="I408" s="1">
        <v>42975.42119212963</v>
      </c>
    </row>
    <row r="409" spans="1:9" x14ac:dyDescent="0.25">
      <c r="A409" t="s">
        <v>8024</v>
      </c>
      <c r="B409">
        <v>423</v>
      </c>
      <c r="H409" s="1">
        <v>42975.42119212963</v>
      </c>
      <c r="I409" s="1">
        <v>42975.42119212963</v>
      </c>
    </row>
    <row r="410" spans="1:9" x14ac:dyDescent="0.25">
      <c r="A410" s="2">
        <v>37145</v>
      </c>
      <c r="B410">
        <v>424</v>
      </c>
      <c r="H410" s="1">
        <v>42975.42119212963</v>
      </c>
      <c r="I410" s="1">
        <v>42975.42119212963</v>
      </c>
    </row>
    <row r="411" spans="1:9" x14ac:dyDescent="0.25">
      <c r="A411" t="s">
        <v>8025</v>
      </c>
      <c r="B411">
        <v>425</v>
      </c>
      <c r="H411" s="1">
        <v>42975.42119212963</v>
      </c>
      <c r="I411" s="1">
        <v>42975.42119212963</v>
      </c>
    </row>
    <row r="412" spans="1:9" x14ac:dyDescent="0.25">
      <c r="A412" t="s">
        <v>8026</v>
      </c>
      <c r="B412">
        <v>426</v>
      </c>
      <c r="H412" s="1">
        <v>42975.42119212963</v>
      </c>
      <c r="I412" s="1">
        <v>42975.42119212963</v>
      </c>
    </row>
    <row r="413" spans="1:9" x14ac:dyDescent="0.25">
      <c r="A413" t="s">
        <v>8027</v>
      </c>
      <c r="B413">
        <v>427</v>
      </c>
      <c r="H413" s="1">
        <v>42975.42119212963</v>
      </c>
      <c r="I413" s="1">
        <v>42975.42119212963</v>
      </c>
    </row>
    <row r="414" spans="1:9" x14ac:dyDescent="0.25">
      <c r="A414" t="s">
        <v>8028</v>
      </c>
      <c r="B414">
        <v>428</v>
      </c>
      <c r="H414" s="1">
        <v>42975.42119212963</v>
      </c>
      <c r="I414" s="1">
        <v>42975.42119212963</v>
      </c>
    </row>
    <row r="415" spans="1:9" x14ac:dyDescent="0.25">
      <c r="A415" t="s">
        <v>8029</v>
      </c>
      <c r="B415">
        <v>429</v>
      </c>
      <c r="H415" s="1">
        <v>42975.42119212963</v>
      </c>
      <c r="I415" s="1">
        <v>42975.42119212963</v>
      </c>
    </row>
    <row r="416" spans="1:9" x14ac:dyDescent="0.25">
      <c r="A416" t="s">
        <v>8030</v>
      </c>
      <c r="B416">
        <v>430</v>
      </c>
      <c r="H416" s="1">
        <v>42975.42119212963</v>
      </c>
      <c r="I416" s="1">
        <v>42975.42119212963</v>
      </c>
    </row>
    <row r="417" spans="1:9" x14ac:dyDescent="0.25">
      <c r="A417" t="s">
        <v>8031</v>
      </c>
      <c r="B417">
        <v>431</v>
      </c>
      <c r="H417" s="1">
        <v>42975.42119212963</v>
      </c>
      <c r="I417" s="1">
        <v>42975.42119212963</v>
      </c>
    </row>
    <row r="418" spans="1:9" x14ac:dyDescent="0.25">
      <c r="A418" t="s">
        <v>149</v>
      </c>
      <c r="B418">
        <v>28</v>
      </c>
      <c r="C418">
        <v>1894</v>
      </c>
      <c r="D418">
        <v>1</v>
      </c>
      <c r="E418" t="s">
        <v>169</v>
      </c>
      <c r="H418" s="1">
        <v>42975.42119212963</v>
      </c>
      <c r="I418" s="1">
        <v>42975.42119212963</v>
      </c>
    </row>
    <row r="419" spans="1:9" x14ac:dyDescent="0.25">
      <c r="A419" t="s">
        <v>8032</v>
      </c>
      <c r="B419">
        <v>432</v>
      </c>
      <c r="H419" s="1">
        <v>42975.42119212963</v>
      </c>
      <c r="I419" s="1">
        <v>42975.42119212963</v>
      </c>
    </row>
    <row r="420" spans="1:9" x14ac:dyDescent="0.25">
      <c r="A420" t="s">
        <v>8033</v>
      </c>
      <c r="B420">
        <v>433</v>
      </c>
      <c r="H420" s="1">
        <v>42975.42119212963</v>
      </c>
      <c r="I420" s="1">
        <v>42975.42119212963</v>
      </c>
    </row>
    <row r="421" spans="1:9" x14ac:dyDescent="0.25">
      <c r="A421" t="s">
        <v>8034</v>
      </c>
      <c r="B421">
        <v>434</v>
      </c>
      <c r="H421" s="1">
        <v>42975.42119212963</v>
      </c>
      <c r="I421" s="1">
        <v>42975.42119212963</v>
      </c>
    </row>
    <row r="422" spans="1:9" x14ac:dyDescent="0.25">
      <c r="A422" t="s">
        <v>295</v>
      </c>
      <c r="B422">
        <v>435</v>
      </c>
      <c r="H422" s="1">
        <v>42975.42119212963</v>
      </c>
      <c r="I422" s="1">
        <v>42975.42119212963</v>
      </c>
    </row>
    <row r="423" spans="1:9" x14ac:dyDescent="0.25">
      <c r="A423" t="s">
        <v>8035</v>
      </c>
      <c r="B423">
        <v>436</v>
      </c>
      <c r="H423" s="1">
        <v>42975.42119212963</v>
      </c>
      <c r="I423" s="1">
        <v>42975.42119212963</v>
      </c>
    </row>
    <row r="424" spans="1:9" x14ac:dyDescent="0.25">
      <c r="A424" t="s">
        <v>8036</v>
      </c>
      <c r="B424">
        <v>437</v>
      </c>
      <c r="H424" s="1">
        <v>42975.42119212963</v>
      </c>
      <c r="I424" s="1">
        <v>42975.42119212963</v>
      </c>
    </row>
    <row r="425" spans="1:9" x14ac:dyDescent="0.25">
      <c r="A425" t="s">
        <v>8037</v>
      </c>
      <c r="B425">
        <v>438</v>
      </c>
      <c r="H425" s="1">
        <v>42975.42119212963</v>
      </c>
      <c r="I425" s="1">
        <v>42975.42119212963</v>
      </c>
    </row>
    <row r="426" spans="1:9" x14ac:dyDescent="0.25">
      <c r="A426" t="s">
        <v>8038</v>
      </c>
      <c r="B426">
        <v>439</v>
      </c>
      <c r="H426" s="1">
        <v>42975.42119212963</v>
      </c>
      <c r="I426" s="1">
        <v>42975.42119212963</v>
      </c>
    </row>
    <row r="427" spans="1:9" x14ac:dyDescent="0.25">
      <c r="A427" t="s">
        <v>8039</v>
      </c>
      <c r="B427">
        <v>440</v>
      </c>
      <c r="H427" s="1">
        <v>42975.42119212963</v>
      </c>
      <c r="I427" s="1">
        <v>42975.42119212963</v>
      </c>
    </row>
    <row r="428" spans="1:9" x14ac:dyDescent="0.25">
      <c r="A428" t="s">
        <v>8040</v>
      </c>
      <c r="B428">
        <v>441</v>
      </c>
      <c r="H428" s="1">
        <v>42975.42119212963</v>
      </c>
      <c r="I428" s="1">
        <v>42975.42119212963</v>
      </c>
    </row>
    <row r="429" spans="1:9" x14ac:dyDescent="0.25">
      <c r="A429" t="s">
        <v>8041</v>
      </c>
      <c r="B429">
        <v>442</v>
      </c>
      <c r="H429" s="1">
        <v>42975.42119212963</v>
      </c>
      <c r="I429" s="1">
        <v>42975.42119212963</v>
      </c>
    </row>
    <row r="430" spans="1:9" x14ac:dyDescent="0.25">
      <c r="A430" t="s">
        <v>6987</v>
      </c>
      <c r="B430">
        <v>443</v>
      </c>
      <c r="H430" s="1">
        <v>42975.42119212963</v>
      </c>
      <c r="I430" s="1">
        <v>42975.42119212963</v>
      </c>
    </row>
    <row r="431" spans="1:9" x14ac:dyDescent="0.25">
      <c r="A431" t="s">
        <v>8042</v>
      </c>
      <c r="B431">
        <v>444</v>
      </c>
      <c r="H431" s="1">
        <v>42975.42119212963</v>
      </c>
      <c r="I431" s="1">
        <v>42975.42119212963</v>
      </c>
    </row>
    <row r="432" spans="1:9" x14ac:dyDescent="0.25">
      <c r="A432" t="s">
        <v>8043</v>
      </c>
      <c r="B432">
        <v>445</v>
      </c>
      <c r="H432" s="1">
        <v>42975.42119212963</v>
      </c>
      <c r="I432" s="1">
        <v>42975.42119212963</v>
      </c>
    </row>
    <row r="433" spans="1:9" x14ac:dyDescent="0.25">
      <c r="A433" t="s">
        <v>8044</v>
      </c>
      <c r="B433">
        <v>446</v>
      </c>
      <c r="H433" s="1">
        <v>42975.42119212963</v>
      </c>
      <c r="I433" s="1">
        <v>42975.42119212963</v>
      </c>
    </row>
    <row r="434" spans="1:9" x14ac:dyDescent="0.25">
      <c r="A434" t="s">
        <v>8045</v>
      </c>
      <c r="B434">
        <v>447</v>
      </c>
      <c r="H434" s="1">
        <v>42975.42119212963</v>
      </c>
      <c r="I434" s="1">
        <v>42975.42119212963</v>
      </c>
    </row>
    <row r="435" spans="1:9" x14ac:dyDescent="0.25">
      <c r="A435" t="s">
        <v>109</v>
      </c>
      <c r="B435">
        <v>92</v>
      </c>
      <c r="C435">
        <v>1883</v>
      </c>
      <c r="D435">
        <v>1</v>
      </c>
      <c r="E435" t="s">
        <v>169</v>
      </c>
      <c r="H435" s="1">
        <v>42975.42119212963</v>
      </c>
      <c r="I435" s="1">
        <v>42975.42119212963</v>
      </c>
    </row>
    <row r="436" spans="1:9" x14ac:dyDescent="0.25">
      <c r="A436" t="s">
        <v>159</v>
      </c>
      <c r="B436">
        <v>15</v>
      </c>
      <c r="C436">
        <v>1902</v>
      </c>
      <c r="D436">
        <v>1</v>
      </c>
      <c r="E436" t="s">
        <v>169</v>
      </c>
      <c r="F436">
        <v>16</v>
      </c>
      <c r="G436" t="s">
        <v>158</v>
      </c>
      <c r="H436" s="1">
        <v>42975.42119212963</v>
      </c>
      <c r="I436" s="1">
        <v>42975.42119212963</v>
      </c>
    </row>
    <row r="437" spans="1:9" x14ac:dyDescent="0.25">
      <c r="A437" t="s">
        <v>110</v>
      </c>
      <c r="B437">
        <v>91</v>
      </c>
      <c r="C437">
        <v>1885</v>
      </c>
      <c r="D437">
        <v>1</v>
      </c>
      <c r="E437" t="s">
        <v>169</v>
      </c>
      <c r="F437">
        <v>92</v>
      </c>
      <c r="G437" t="s">
        <v>109</v>
      </c>
      <c r="H437" s="1">
        <v>42975.42119212963</v>
      </c>
      <c r="I437" s="1">
        <v>42975.42119212963</v>
      </c>
    </row>
    <row r="438" spans="1:9" x14ac:dyDescent="0.25">
      <c r="A438" t="s">
        <v>14</v>
      </c>
      <c r="B438">
        <v>89</v>
      </c>
      <c r="C438">
        <v>1900</v>
      </c>
      <c r="D438">
        <v>1</v>
      </c>
      <c r="E438" t="s">
        <v>169</v>
      </c>
      <c r="F438">
        <v>90</v>
      </c>
      <c r="G438" t="s">
        <v>111</v>
      </c>
      <c r="H438" s="1">
        <v>42975.42119212963</v>
      </c>
      <c r="I438" s="1">
        <v>42975.42119212963</v>
      </c>
    </row>
    <row r="439" spans="1:9" x14ac:dyDescent="0.25">
      <c r="A439" t="s">
        <v>8509</v>
      </c>
      <c r="B439">
        <v>448</v>
      </c>
      <c r="H439" s="1">
        <v>42975.42119212963</v>
      </c>
      <c r="I439" s="1">
        <v>42975.42119212963</v>
      </c>
    </row>
    <row r="440" spans="1:9" x14ac:dyDescent="0.25">
      <c r="A440" t="s">
        <v>111</v>
      </c>
      <c r="B440">
        <v>90</v>
      </c>
      <c r="C440">
        <v>1899</v>
      </c>
      <c r="D440">
        <v>1</v>
      </c>
      <c r="E440" t="s">
        <v>169</v>
      </c>
      <c r="F440">
        <v>91</v>
      </c>
      <c r="G440" t="s">
        <v>110</v>
      </c>
      <c r="H440" s="1">
        <v>42975.42119212963</v>
      </c>
      <c r="I440" s="1">
        <v>42975.42119212963</v>
      </c>
    </row>
    <row r="441" spans="1:9" x14ac:dyDescent="0.25">
      <c r="A441" t="s">
        <v>8046</v>
      </c>
      <c r="B441">
        <v>449</v>
      </c>
      <c r="H441" s="1">
        <v>42975.42119212963</v>
      </c>
      <c r="I441" s="1">
        <v>42975.42119212963</v>
      </c>
    </row>
    <row r="442" spans="1:9" x14ac:dyDescent="0.25">
      <c r="A442" t="s">
        <v>150</v>
      </c>
      <c r="B442">
        <v>27</v>
      </c>
      <c r="C442">
        <v>1895</v>
      </c>
      <c r="D442">
        <v>1</v>
      </c>
      <c r="E442" t="s">
        <v>169</v>
      </c>
      <c r="F442">
        <v>28</v>
      </c>
      <c r="G442" t="s">
        <v>149</v>
      </c>
      <c r="H442" s="1">
        <v>42975.42119212963</v>
      </c>
      <c r="I442" s="1">
        <v>42975.42119212963</v>
      </c>
    </row>
    <row r="443" spans="1:9" x14ac:dyDescent="0.25">
      <c r="A443" t="s">
        <v>8047</v>
      </c>
      <c r="B443">
        <v>450</v>
      </c>
      <c r="H443" s="1">
        <v>42975.42119212963</v>
      </c>
      <c r="I443" s="1">
        <v>42975.42119212963</v>
      </c>
    </row>
    <row r="444" spans="1:9" x14ac:dyDescent="0.25">
      <c r="A444" t="s">
        <v>8048</v>
      </c>
      <c r="B444">
        <v>451</v>
      </c>
      <c r="H444" s="1">
        <v>42975.42119212963</v>
      </c>
      <c r="I444" s="1">
        <v>42975.42119212963</v>
      </c>
    </row>
    <row r="445" spans="1:9" x14ac:dyDescent="0.25">
      <c r="A445" t="s">
        <v>8049</v>
      </c>
      <c r="B445">
        <v>452</v>
      </c>
      <c r="H445" s="1">
        <v>42975.42119212963</v>
      </c>
      <c r="I445" s="1">
        <v>42975.42119212963</v>
      </c>
    </row>
    <row r="446" spans="1:9" x14ac:dyDescent="0.25">
      <c r="A446" t="s">
        <v>8050</v>
      </c>
      <c r="B446">
        <v>453</v>
      </c>
      <c r="H446" s="1">
        <v>42975.42119212963</v>
      </c>
      <c r="I446" s="1">
        <v>42975.42119212963</v>
      </c>
    </row>
    <row r="447" spans="1:9" x14ac:dyDescent="0.25">
      <c r="A447" t="s">
        <v>8051</v>
      </c>
      <c r="B447">
        <v>454</v>
      </c>
      <c r="H447" s="1">
        <v>42975.42119212963</v>
      </c>
      <c r="I447" s="1">
        <v>42975.42119212963</v>
      </c>
    </row>
    <row r="448" spans="1:9" x14ac:dyDescent="0.25">
      <c r="A448" t="s">
        <v>8052</v>
      </c>
      <c r="B448">
        <v>455</v>
      </c>
      <c r="H448" s="1">
        <v>42975.42119212963</v>
      </c>
      <c r="I448" s="1">
        <v>42975.42119212963</v>
      </c>
    </row>
    <row r="449" spans="1:9" x14ac:dyDescent="0.25">
      <c r="A449" t="s">
        <v>8053</v>
      </c>
      <c r="B449">
        <v>456</v>
      </c>
      <c r="H449" s="1">
        <v>42975.42119212963</v>
      </c>
      <c r="I449" s="1">
        <v>42975.42119212963</v>
      </c>
    </row>
    <row r="450" spans="1:9" x14ac:dyDescent="0.25">
      <c r="A450" t="s">
        <v>8054</v>
      </c>
      <c r="B450">
        <v>457</v>
      </c>
      <c r="H450" s="1">
        <v>42975.42119212963</v>
      </c>
      <c r="I450" s="1">
        <v>42975.42119212963</v>
      </c>
    </row>
    <row r="451" spans="1:9" x14ac:dyDescent="0.25">
      <c r="A451" t="s">
        <v>8055</v>
      </c>
      <c r="B451">
        <v>458</v>
      </c>
      <c r="H451" s="1">
        <v>42975.42119212963</v>
      </c>
      <c r="I451" s="1">
        <v>42975.42119212963</v>
      </c>
    </row>
    <row r="452" spans="1:9" x14ac:dyDescent="0.25">
      <c r="A452" t="s">
        <v>8056</v>
      </c>
      <c r="B452">
        <v>459</v>
      </c>
      <c r="H452" s="1">
        <v>42975.42119212963</v>
      </c>
      <c r="I452" s="1">
        <v>42975.42119212963</v>
      </c>
    </row>
    <row r="453" spans="1:9" x14ac:dyDescent="0.25">
      <c r="A453" t="s">
        <v>8057</v>
      </c>
      <c r="B453">
        <v>460</v>
      </c>
      <c r="H453" s="1">
        <v>42975.42119212963</v>
      </c>
      <c r="I453" s="1">
        <v>42975.42119212963</v>
      </c>
    </row>
    <row r="454" spans="1:9" x14ac:dyDescent="0.25">
      <c r="A454" t="s">
        <v>8058</v>
      </c>
      <c r="B454">
        <v>461</v>
      </c>
      <c r="H454" s="1">
        <v>42975.42119212963</v>
      </c>
      <c r="I454" s="1">
        <v>42975.42119212963</v>
      </c>
    </row>
    <row r="455" spans="1:9" x14ac:dyDescent="0.25">
      <c r="A455" t="s">
        <v>8059</v>
      </c>
      <c r="B455">
        <v>462</v>
      </c>
      <c r="H455" s="1">
        <v>42975.42119212963</v>
      </c>
      <c r="I455" s="1">
        <v>42975.42119212963</v>
      </c>
    </row>
    <row r="456" spans="1:9" x14ac:dyDescent="0.25">
      <c r="A456" t="s">
        <v>8060</v>
      </c>
      <c r="B456">
        <v>463</v>
      </c>
      <c r="H456" s="1">
        <v>42975.42119212963</v>
      </c>
      <c r="I456" s="1">
        <v>42975.42119212963</v>
      </c>
    </row>
    <row r="457" spans="1:9" x14ac:dyDescent="0.25">
      <c r="A457" t="s">
        <v>7115</v>
      </c>
      <c r="B457">
        <v>464</v>
      </c>
      <c r="H457" s="1">
        <v>42975.42119212963</v>
      </c>
      <c r="I457" s="1">
        <v>42975.42119212963</v>
      </c>
    </row>
    <row r="458" spans="1:9" x14ac:dyDescent="0.25">
      <c r="A458" t="s">
        <v>7125</v>
      </c>
      <c r="B458">
        <v>465</v>
      </c>
      <c r="H458" s="1">
        <v>42975.42119212963</v>
      </c>
      <c r="I458" s="1">
        <v>42975.42119212963</v>
      </c>
    </row>
    <row r="459" spans="1:9" x14ac:dyDescent="0.25">
      <c r="A459" t="s">
        <v>8061</v>
      </c>
      <c r="B459">
        <v>466</v>
      </c>
      <c r="H459" s="1">
        <v>42975.42119212963</v>
      </c>
      <c r="I459" s="1">
        <v>42975.42119212963</v>
      </c>
    </row>
    <row r="460" spans="1:9" x14ac:dyDescent="0.25">
      <c r="A460" t="s">
        <v>13</v>
      </c>
      <c r="B460">
        <v>94</v>
      </c>
      <c r="C460">
        <v>1998</v>
      </c>
      <c r="D460">
        <v>1</v>
      </c>
      <c r="E460" t="s">
        <v>169</v>
      </c>
      <c r="H460" s="1">
        <v>42975.42119212963</v>
      </c>
      <c r="I460" s="1">
        <v>42975.42119212963</v>
      </c>
    </row>
    <row r="461" spans="1:9" x14ac:dyDescent="0.25">
      <c r="A461" t="s">
        <v>108</v>
      </c>
      <c r="B461">
        <v>93</v>
      </c>
      <c r="C461">
        <v>2008</v>
      </c>
      <c r="D461">
        <v>1</v>
      </c>
      <c r="E461" t="s">
        <v>169</v>
      </c>
      <c r="F461">
        <v>94</v>
      </c>
      <c r="G461" t="s">
        <v>13</v>
      </c>
      <c r="H461" s="1">
        <v>42975.42119212963</v>
      </c>
      <c r="I461" s="1">
        <v>42975.42119212963</v>
      </c>
    </row>
    <row r="462" spans="1:9" x14ac:dyDescent="0.25">
      <c r="A462" t="s">
        <v>8062</v>
      </c>
      <c r="B462">
        <v>467</v>
      </c>
      <c r="H462" s="1">
        <v>42975.42119212963</v>
      </c>
      <c r="I462" s="1">
        <v>42975.42119212963</v>
      </c>
    </row>
    <row r="463" spans="1:9" x14ac:dyDescent="0.25">
      <c r="A463" t="s">
        <v>8063</v>
      </c>
      <c r="B463">
        <v>468</v>
      </c>
      <c r="H463" s="1">
        <v>42975.42119212963</v>
      </c>
      <c r="I463" s="1">
        <v>42975.42119212963</v>
      </c>
    </row>
    <row r="464" spans="1:9" x14ac:dyDescent="0.25">
      <c r="A464" t="s">
        <v>1086</v>
      </c>
      <c r="B464">
        <v>469</v>
      </c>
      <c r="H464" s="1">
        <v>42975.42119212963</v>
      </c>
      <c r="I464" s="1">
        <v>42975.42119212963</v>
      </c>
    </row>
    <row r="465" spans="1:9" x14ac:dyDescent="0.25">
      <c r="A465" t="s">
        <v>107</v>
      </c>
      <c r="B465">
        <v>1</v>
      </c>
      <c r="C465">
        <v>1972</v>
      </c>
      <c r="D465">
        <v>1</v>
      </c>
      <c r="E465" t="s">
        <v>169</v>
      </c>
      <c r="F465">
        <v>2</v>
      </c>
      <c r="G465" t="s">
        <v>9</v>
      </c>
      <c r="H465" s="1">
        <v>42975.42119212963</v>
      </c>
      <c r="I465" s="1">
        <v>42975.42119212963</v>
      </c>
    </row>
    <row r="466" spans="1:9" x14ac:dyDescent="0.25">
      <c r="A466" t="s">
        <v>7183</v>
      </c>
      <c r="B466">
        <v>470</v>
      </c>
      <c r="H466" s="1">
        <v>42975.42119212963</v>
      </c>
      <c r="I466" s="1">
        <v>42975.42119212963</v>
      </c>
    </row>
    <row r="467" spans="1:9" x14ac:dyDescent="0.25">
      <c r="A467" t="s">
        <v>8064</v>
      </c>
      <c r="B467">
        <v>471</v>
      </c>
      <c r="H467" s="1">
        <v>42975.42119212963</v>
      </c>
      <c r="I467" s="1">
        <v>42975.42119212963</v>
      </c>
    </row>
    <row r="468" spans="1:9" x14ac:dyDescent="0.25">
      <c r="A468" t="s">
        <v>8065</v>
      </c>
      <c r="B468">
        <v>472</v>
      </c>
      <c r="H468" s="1">
        <v>42975.42119212963</v>
      </c>
      <c r="I468" s="1">
        <v>42975.42119212963</v>
      </c>
    </row>
    <row r="469" spans="1:9" x14ac:dyDescent="0.25">
      <c r="A469" t="s">
        <v>8066</v>
      </c>
      <c r="B469">
        <v>473</v>
      </c>
      <c r="H469" s="1">
        <v>42975.42119212963</v>
      </c>
      <c r="I469" s="1">
        <v>42975.42119212963</v>
      </c>
    </row>
    <row r="470" spans="1:9" x14ac:dyDescent="0.25">
      <c r="A470" t="s">
        <v>8508</v>
      </c>
      <c r="B470">
        <v>474</v>
      </c>
      <c r="H470" s="1">
        <v>42975.42119212963</v>
      </c>
      <c r="I470" s="1">
        <v>42975.42119212963</v>
      </c>
    </row>
    <row r="471" spans="1:9" x14ac:dyDescent="0.25">
      <c r="A471" t="s">
        <v>8067</v>
      </c>
      <c r="B471">
        <v>475</v>
      </c>
      <c r="H471" s="1">
        <v>42975.42119212963</v>
      </c>
      <c r="I471" s="1">
        <v>42975.42119212963</v>
      </c>
    </row>
    <row r="472" spans="1:9" x14ac:dyDescent="0.25">
      <c r="A472" t="s">
        <v>8068</v>
      </c>
      <c r="B472">
        <v>476</v>
      </c>
      <c r="H472" s="1">
        <v>42975.42119212963</v>
      </c>
      <c r="I472" s="1">
        <v>42975.42119212963</v>
      </c>
    </row>
    <row r="473" spans="1:9" x14ac:dyDescent="0.25">
      <c r="A473" t="s">
        <v>8069</v>
      </c>
      <c r="B473">
        <v>477</v>
      </c>
      <c r="H473" s="1">
        <v>42975.42119212963</v>
      </c>
      <c r="I473" s="1">
        <v>42975.42119212963</v>
      </c>
    </row>
    <row r="474" spans="1:9" x14ac:dyDescent="0.25">
      <c r="A474" t="s">
        <v>8070</v>
      </c>
      <c r="B474">
        <v>478</v>
      </c>
      <c r="H474" s="1">
        <v>42975.42119212963</v>
      </c>
      <c r="I474" s="1">
        <v>42975.42119212963</v>
      </c>
    </row>
    <row r="475" spans="1:9" x14ac:dyDescent="0.25">
      <c r="A475" t="s">
        <v>12</v>
      </c>
      <c r="B475">
        <v>95</v>
      </c>
      <c r="C475">
        <v>1977</v>
      </c>
      <c r="D475">
        <v>1</v>
      </c>
      <c r="E475" t="s">
        <v>169</v>
      </c>
      <c r="H475" s="1">
        <v>42975.42119212963</v>
      </c>
      <c r="I475" s="1">
        <v>42975.42119212963</v>
      </c>
    </row>
    <row r="476" spans="1:9" x14ac:dyDescent="0.25">
      <c r="A476" t="s">
        <v>8071</v>
      </c>
      <c r="B476">
        <v>479</v>
      </c>
      <c r="H476" s="1">
        <v>42975.42119212963</v>
      </c>
      <c r="I476" s="1">
        <v>42975.42119212963</v>
      </c>
    </row>
    <row r="477" spans="1:9" x14ac:dyDescent="0.25">
      <c r="A477" t="s">
        <v>8072</v>
      </c>
      <c r="B477">
        <v>480</v>
      </c>
      <c r="H477" s="1">
        <v>42975.42119212963</v>
      </c>
      <c r="I477" s="1">
        <v>42975.42119212963</v>
      </c>
    </row>
    <row r="478" spans="1:9" x14ac:dyDescent="0.25">
      <c r="A478" t="s">
        <v>7482</v>
      </c>
      <c r="B478">
        <v>481</v>
      </c>
      <c r="H478" s="1">
        <v>42975.42119212963</v>
      </c>
      <c r="I478" s="1">
        <v>42975.42119212963</v>
      </c>
    </row>
    <row r="479" spans="1:9" x14ac:dyDescent="0.25">
      <c r="A479" t="s">
        <v>8073</v>
      </c>
      <c r="B479">
        <v>482</v>
      </c>
      <c r="H479" s="1">
        <v>42975.42119212963</v>
      </c>
      <c r="I479" s="1">
        <v>42975.42119212963</v>
      </c>
    </row>
    <row r="480" spans="1:9" x14ac:dyDescent="0.25">
      <c r="A480" t="s">
        <v>8074</v>
      </c>
      <c r="B480">
        <v>483</v>
      </c>
      <c r="H480" s="1">
        <v>42975.42119212963</v>
      </c>
      <c r="I480" s="1">
        <v>42975.42119212963</v>
      </c>
    </row>
    <row r="481" spans="1:9" x14ac:dyDescent="0.25">
      <c r="A481" t="s">
        <v>8075</v>
      </c>
      <c r="B481">
        <v>484</v>
      </c>
      <c r="H481" s="1">
        <v>42975.42119212963</v>
      </c>
      <c r="I481" s="1">
        <v>42975.42119212963</v>
      </c>
    </row>
    <row r="482" spans="1:9" x14ac:dyDescent="0.25">
      <c r="A482" t="s">
        <v>8076</v>
      </c>
      <c r="B482">
        <v>485</v>
      </c>
      <c r="H482" s="1">
        <v>42975.42119212963</v>
      </c>
      <c r="I482" s="1">
        <v>42975.42119212963</v>
      </c>
    </row>
    <row r="483" spans="1:9" x14ac:dyDescent="0.25">
      <c r="A483" t="s">
        <v>8077</v>
      </c>
      <c r="B483">
        <v>486</v>
      </c>
      <c r="H483" s="1">
        <v>42975.42119212963</v>
      </c>
      <c r="I483" s="1">
        <v>42975.42119212963</v>
      </c>
    </row>
    <row r="484" spans="1:9" x14ac:dyDescent="0.25">
      <c r="A484" t="s">
        <v>8078</v>
      </c>
      <c r="B484">
        <v>487</v>
      </c>
      <c r="H484" s="1">
        <v>42975.42119212963</v>
      </c>
      <c r="I484" s="1">
        <v>42975.42119212963</v>
      </c>
    </row>
    <row r="485" spans="1:9" x14ac:dyDescent="0.25">
      <c r="A485" t="s">
        <v>8079</v>
      </c>
      <c r="B485">
        <v>488</v>
      </c>
      <c r="H485" s="1">
        <v>42975.42119212963</v>
      </c>
      <c r="I485" s="1">
        <v>42975.42119212963</v>
      </c>
    </row>
    <row r="486" spans="1:9" x14ac:dyDescent="0.25">
      <c r="A486" t="s">
        <v>8080</v>
      </c>
      <c r="B486">
        <v>489</v>
      </c>
      <c r="H486" s="1">
        <v>42975.42119212963</v>
      </c>
      <c r="I486" s="1">
        <v>42975.42119212963</v>
      </c>
    </row>
    <row r="487" spans="1:9" x14ac:dyDescent="0.25">
      <c r="A487" t="s">
        <v>8081</v>
      </c>
      <c r="B487">
        <v>490</v>
      </c>
      <c r="H487" s="1">
        <v>42975.42119212963</v>
      </c>
      <c r="I487" s="1">
        <v>42975.42119212963</v>
      </c>
    </row>
    <row r="488" spans="1:9" x14ac:dyDescent="0.25">
      <c r="A488" t="s">
        <v>8507</v>
      </c>
      <c r="B488">
        <v>491</v>
      </c>
      <c r="H488" s="1">
        <v>42975.42119212963</v>
      </c>
      <c r="I488" s="1">
        <v>42975.42119212963</v>
      </c>
    </row>
    <row r="489" spans="1:9" x14ac:dyDescent="0.25">
      <c r="A489" t="s">
        <v>8082</v>
      </c>
      <c r="B489">
        <v>492</v>
      </c>
      <c r="H489" s="1">
        <v>42975.42119212963</v>
      </c>
      <c r="I489" s="1">
        <v>42975.42119212963</v>
      </c>
    </row>
    <row r="490" spans="1:9" x14ac:dyDescent="0.25">
      <c r="A490" t="s">
        <v>8083</v>
      </c>
      <c r="B490">
        <v>493</v>
      </c>
      <c r="H490" s="1">
        <v>42975.42119212963</v>
      </c>
      <c r="I490" s="1">
        <v>42975.42119212963</v>
      </c>
    </row>
    <row r="491" spans="1:9" x14ac:dyDescent="0.25">
      <c r="A491" t="s">
        <v>7508</v>
      </c>
      <c r="B491">
        <v>494</v>
      </c>
      <c r="H491" s="1">
        <v>42975.42119212963</v>
      </c>
      <c r="I491" s="1">
        <v>42975.42119212963</v>
      </c>
    </row>
    <row r="492" spans="1:9" x14ac:dyDescent="0.25">
      <c r="A492" t="s">
        <v>8084</v>
      </c>
      <c r="B492">
        <v>495</v>
      </c>
      <c r="H492" s="1">
        <v>42975.42119212963</v>
      </c>
      <c r="I492" s="1">
        <v>42975.42119212963</v>
      </c>
    </row>
    <row r="493" spans="1:9" x14ac:dyDescent="0.25">
      <c r="A493" t="s">
        <v>8085</v>
      </c>
      <c r="B493">
        <v>496</v>
      </c>
      <c r="H493" s="1">
        <v>42975.42119212963</v>
      </c>
      <c r="I493" s="1">
        <v>42975.42119212963</v>
      </c>
    </row>
    <row r="494" spans="1:9" x14ac:dyDescent="0.25">
      <c r="A494" t="s">
        <v>7510</v>
      </c>
      <c r="B494">
        <v>497</v>
      </c>
      <c r="H494" s="1">
        <v>42975.42119212963</v>
      </c>
      <c r="I494" s="1">
        <v>42975.42119212963</v>
      </c>
    </row>
    <row r="495" spans="1:9" x14ac:dyDescent="0.25">
      <c r="A495" t="s">
        <v>8086</v>
      </c>
      <c r="B495">
        <v>498</v>
      </c>
      <c r="H495" s="1">
        <v>42975.42119212963</v>
      </c>
      <c r="I495" s="1">
        <v>42975.42119212963</v>
      </c>
    </row>
    <row r="496" spans="1:9" x14ac:dyDescent="0.25">
      <c r="A496" t="s">
        <v>8087</v>
      </c>
      <c r="B496">
        <v>499</v>
      </c>
      <c r="H496" s="1">
        <v>42975.42119212963</v>
      </c>
      <c r="I496" s="1">
        <v>42975.42119212963</v>
      </c>
    </row>
    <row r="497" spans="1:9" x14ac:dyDescent="0.25">
      <c r="A497" t="s">
        <v>8088</v>
      </c>
      <c r="B497">
        <v>500</v>
      </c>
      <c r="H497" s="1">
        <v>42975.42119212963</v>
      </c>
      <c r="I497" s="1">
        <v>42975.42119212963</v>
      </c>
    </row>
    <row r="498" spans="1:9" x14ac:dyDescent="0.25">
      <c r="A498" t="s">
        <v>8089</v>
      </c>
      <c r="B498">
        <v>501</v>
      </c>
      <c r="H498" s="1">
        <v>42975.42119212963</v>
      </c>
      <c r="I498" s="1">
        <v>42975.42119212963</v>
      </c>
    </row>
    <row r="499" spans="1:9" x14ac:dyDescent="0.25">
      <c r="A499" t="s">
        <v>7514</v>
      </c>
      <c r="B499">
        <v>502</v>
      </c>
      <c r="H499" s="1">
        <v>42975.42119212963</v>
      </c>
      <c r="I499" s="1">
        <v>42975.42119212963</v>
      </c>
    </row>
    <row r="500" spans="1:9" x14ac:dyDescent="0.25">
      <c r="A500" t="s">
        <v>8090</v>
      </c>
      <c r="B500">
        <v>503</v>
      </c>
      <c r="H500" s="1">
        <v>42975.42119212963</v>
      </c>
      <c r="I500" s="1">
        <v>42975.42119212963</v>
      </c>
    </row>
    <row r="501" spans="1:9" x14ac:dyDescent="0.25">
      <c r="A501" t="s">
        <v>8091</v>
      </c>
      <c r="B501">
        <v>504</v>
      </c>
      <c r="H501" s="1">
        <v>42975.42119212963</v>
      </c>
      <c r="I501" s="1">
        <v>42975.42119212963</v>
      </c>
    </row>
    <row r="502" spans="1:9" x14ac:dyDescent="0.25">
      <c r="A502" t="s">
        <v>8092</v>
      </c>
      <c r="B502">
        <v>505</v>
      </c>
      <c r="H502" s="1">
        <v>42975.42119212963</v>
      </c>
      <c r="I502" s="1">
        <v>42975.42119212963</v>
      </c>
    </row>
    <row r="503" spans="1:9" x14ac:dyDescent="0.25">
      <c r="A503" t="s">
        <v>8093</v>
      </c>
      <c r="B503">
        <v>506</v>
      </c>
      <c r="H503" s="1">
        <v>42975.42119212963</v>
      </c>
      <c r="I503" s="1">
        <v>42975.42119212963</v>
      </c>
    </row>
    <row r="504" spans="1:9" x14ac:dyDescent="0.25">
      <c r="A504" t="s">
        <v>8094</v>
      </c>
      <c r="B504">
        <v>507</v>
      </c>
      <c r="H504" s="1">
        <v>42975.42119212963</v>
      </c>
      <c r="I504" s="1">
        <v>42975.42119212963</v>
      </c>
    </row>
    <row r="505" spans="1:9" x14ac:dyDescent="0.25">
      <c r="A505" t="s">
        <v>8095</v>
      </c>
      <c r="B505">
        <v>508</v>
      </c>
      <c r="H505" s="1">
        <v>42975.42119212963</v>
      </c>
      <c r="I505" s="1">
        <v>42975.42119212963</v>
      </c>
    </row>
    <row r="506" spans="1:9" x14ac:dyDescent="0.25">
      <c r="A506" t="s">
        <v>10</v>
      </c>
      <c r="B506">
        <v>96</v>
      </c>
      <c r="C506">
        <v>2005</v>
      </c>
      <c r="D506">
        <v>1</v>
      </c>
      <c r="E506" t="s">
        <v>169</v>
      </c>
      <c r="F506">
        <v>97</v>
      </c>
      <c r="G506" t="s">
        <v>30</v>
      </c>
      <c r="H506" s="1">
        <v>42975.42119212963</v>
      </c>
      <c r="I506" s="1">
        <v>42975.42119212963</v>
      </c>
    </row>
    <row r="507" spans="1:9" x14ac:dyDescent="0.25">
      <c r="A507" t="s">
        <v>126</v>
      </c>
      <c r="B507">
        <v>65</v>
      </c>
      <c r="C507">
        <v>1905</v>
      </c>
      <c r="D507">
        <v>1</v>
      </c>
      <c r="E507" t="s">
        <v>169</v>
      </c>
      <c r="F507">
        <v>66</v>
      </c>
      <c r="G507" t="s">
        <v>125</v>
      </c>
      <c r="H507" s="1">
        <v>42975.42119212963</v>
      </c>
      <c r="I507" s="1">
        <v>42975.42119212963</v>
      </c>
    </row>
    <row r="508" spans="1:9" x14ac:dyDescent="0.25">
      <c r="A508" t="s">
        <v>8096</v>
      </c>
      <c r="B508">
        <v>509</v>
      </c>
      <c r="H508" s="1">
        <v>42975.42119212963</v>
      </c>
      <c r="I508" s="1">
        <v>42975.42119212963</v>
      </c>
    </row>
    <row r="509" spans="1:9" x14ac:dyDescent="0.25">
      <c r="A509" t="s">
        <v>9</v>
      </c>
      <c r="B509">
        <v>2</v>
      </c>
      <c r="C509">
        <v>1961</v>
      </c>
      <c r="D509">
        <v>1</v>
      </c>
      <c r="E509" t="s">
        <v>169</v>
      </c>
      <c r="H509" s="1">
        <v>42975.42119212963</v>
      </c>
      <c r="I509" s="1">
        <v>42975.42119212963</v>
      </c>
    </row>
    <row r="510" spans="1:9" x14ac:dyDescent="0.25">
      <c r="A510" t="s">
        <v>127</v>
      </c>
      <c r="B510">
        <v>64</v>
      </c>
      <c r="C510">
        <v>1956</v>
      </c>
      <c r="D510">
        <v>1</v>
      </c>
      <c r="E510" t="s">
        <v>169</v>
      </c>
      <c r="F510">
        <v>65</v>
      </c>
      <c r="G510" t="s">
        <v>126</v>
      </c>
      <c r="H510" s="1">
        <v>42975.42119212963</v>
      </c>
      <c r="I510" s="1">
        <v>42975.42119212963</v>
      </c>
    </row>
    <row r="511" spans="1:9" x14ac:dyDescent="0.25">
      <c r="A511" t="s">
        <v>125</v>
      </c>
      <c r="B511">
        <v>66</v>
      </c>
      <c r="C511">
        <v>1901</v>
      </c>
      <c r="D511">
        <v>1</v>
      </c>
      <c r="E511" t="s">
        <v>169</v>
      </c>
      <c r="H511" s="1">
        <v>42975.42119212963</v>
      </c>
      <c r="I511" s="1">
        <v>42975.42119212963</v>
      </c>
    </row>
    <row r="512" spans="1:9" x14ac:dyDescent="0.25">
      <c r="A512" t="s">
        <v>8097</v>
      </c>
      <c r="B512">
        <v>510</v>
      </c>
      <c r="H512" s="1">
        <v>42975.42119212963</v>
      </c>
      <c r="I512" s="1">
        <v>42975.42119212963</v>
      </c>
    </row>
    <row r="513" spans="1:9" x14ac:dyDescent="0.25">
      <c r="A513" t="s">
        <v>8098</v>
      </c>
      <c r="B513">
        <v>511</v>
      </c>
      <c r="H513" s="1">
        <v>42975.42119212963</v>
      </c>
      <c r="I513" s="1">
        <v>42975.42119212963</v>
      </c>
    </row>
    <row r="514" spans="1:9" x14ac:dyDescent="0.25">
      <c r="A514" t="s">
        <v>8099</v>
      </c>
      <c r="B514">
        <v>512</v>
      </c>
      <c r="H514" s="1">
        <v>42975.42119212963</v>
      </c>
      <c r="I514" s="1">
        <v>42975.42119212963</v>
      </c>
    </row>
    <row r="515" spans="1:9" x14ac:dyDescent="0.25">
      <c r="A515" t="s">
        <v>8100</v>
      </c>
      <c r="B515">
        <v>513</v>
      </c>
      <c r="H515" s="1">
        <v>42975.42119212963</v>
      </c>
      <c r="I515" s="1">
        <v>42975.42119212963</v>
      </c>
    </row>
    <row r="516" spans="1:9" x14ac:dyDescent="0.25">
      <c r="A516" t="s">
        <v>8101</v>
      </c>
      <c r="B516">
        <v>514</v>
      </c>
      <c r="H516" s="1">
        <v>42975.42119212963</v>
      </c>
      <c r="I516" s="1">
        <v>42975.42119212963</v>
      </c>
    </row>
    <row r="517" spans="1:9" x14ac:dyDescent="0.25">
      <c r="A517" t="s">
        <v>8506</v>
      </c>
      <c r="B517">
        <v>515</v>
      </c>
      <c r="H517" s="1">
        <v>42975.42119212963</v>
      </c>
      <c r="I517" s="1">
        <v>42975.42119212963</v>
      </c>
    </row>
    <row r="518" spans="1:9" x14ac:dyDescent="0.25">
      <c r="A518" t="s">
        <v>8505</v>
      </c>
      <c r="B518">
        <v>516</v>
      </c>
      <c r="H518" s="1">
        <v>42975.42119212963</v>
      </c>
      <c r="I518" s="1">
        <v>42975.42119212963</v>
      </c>
    </row>
    <row r="519" spans="1:9" x14ac:dyDescent="0.25">
      <c r="A519" t="s">
        <v>8102</v>
      </c>
      <c r="B519">
        <v>517</v>
      </c>
      <c r="H519" s="1">
        <v>42975.42119212963</v>
      </c>
      <c r="I519" s="1">
        <v>42975.42119212963</v>
      </c>
    </row>
    <row r="520" spans="1:9" x14ac:dyDescent="0.25">
      <c r="A520" t="s">
        <v>8103</v>
      </c>
      <c r="B520">
        <v>518</v>
      </c>
      <c r="H520" s="1">
        <v>42975.42119212963</v>
      </c>
      <c r="I520" s="1">
        <v>42975.42119212963</v>
      </c>
    </row>
    <row r="521" spans="1:9" x14ac:dyDescent="0.25">
      <c r="A521" t="s">
        <v>8104</v>
      </c>
      <c r="B521">
        <v>519</v>
      </c>
      <c r="H521" s="1">
        <v>42975.42119212963</v>
      </c>
      <c r="I521" s="1">
        <v>42975.42119212963</v>
      </c>
    </row>
    <row r="522" spans="1:9" x14ac:dyDescent="0.25">
      <c r="A522" t="s">
        <v>8105</v>
      </c>
      <c r="B522">
        <v>520</v>
      </c>
      <c r="H522" s="1">
        <v>42975.42119212963</v>
      </c>
      <c r="I522" s="1">
        <v>42975.42119212963</v>
      </c>
    </row>
    <row r="523" spans="1:9" x14ac:dyDescent="0.25">
      <c r="A523" t="s">
        <v>8106</v>
      </c>
      <c r="B523">
        <v>521</v>
      </c>
      <c r="H523" s="1">
        <v>42975.42119212963</v>
      </c>
      <c r="I523" s="1">
        <v>42975.42119212963</v>
      </c>
    </row>
    <row r="524" spans="1:9" x14ac:dyDescent="0.25">
      <c r="A524" t="s">
        <v>8107</v>
      </c>
      <c r="B524">
        <v>522</v>
      </c>
      <c r="H524" s="1">
        <v>42975.42119212963</v>
      </c>
      <c r="I524" s="1">
        <v>42975.42119212963</v>
      </c>
    </row>
    <row r="525" spans="1:9" x14ac:dyDescent="0.25">
      <c r="A525" t="s">
        <v>8108</v>
      </c>
      <c r="B525">
        <v>523</v>
      </c>
      <c r="H525" s="1">
        <v>42975.42119212963</v>
      </c>
      <c r="I525" s="1">
        <v>42975.42119212963</v>
      </c>
    </row>
    <row r="526" spans="1:9" x14ac:dyDescent="0.25">
      <c r="A526" t="s">
        <v>8109</v>
      </c>
      <c r="B526">
        <v>524</v>
      </c>
      <c r="H526" s="1">
        <v>42975.42119212963</v>
      </c>
      <c r="I526" s="1">
        <v>42975.42119212963</v>
      </c>
    </row>
    <row r="527" spans="1:9" x14ac:dyDescent="0.25">
      <c r="A527" t="s">
        <v>8110</v>
      </c>
      <c r="B527">
        <v>525</v>
      </c>
      <c r="H527" s="1">
        <v>42975.42119212963</v>
      </c>
      <c r="I527" s="1">
        <v>42975.42119212963</v>
      </c>
    </row>
    <row r="528" spans="1:9" x14ac:dyDescent="0.25">
      <c r="A528" t="s">
        <v>8111</v>
      </c>
      <c r="B528">
        <v>526</v>
      </c>
      <c r="H528" s="1">
        <v>42975.42119212963</v>
      </c>
      <c r="I528" s="1">
        <v>42975.42119212963</v>
      </c>
    </row>
    <row r="529" spans="1:9" x14ac:dyDescent="0.25">
      <c r="A529" t="s">
        <v>8112</v>
      </c>
      <c r="B529">
        <v>527</v>
      </c>
      <c r="H529" s="1">
        <v>42975.42119212963</v>
      </c>
      <c r="I529" s="1">
        <v>42975.42119212963</v>
      </c>
    </row>
    <row r="530" spans="1:9" x14ac:dyDescent="0.25">
      <c r="A530" t="s">
        <v>8113</v>
      </c>
      <c r="B530">
        <v>528</v>
      </c>
      <c r="H530" s="1">
        <v>42975.42119212963</v>
      </c>
      <c r="I530" s="1">
        <v>42975.42119212963</v>
      </c>
    </row>
    <row r="531" spans="1:9" x14ac:dyDescent="0.25">
      <c r="A531" t="s">
        <v>8114</v>
      </c>
      <c r="B531">
        <v>529</v>
      </c>
      <c r="H531" s="1">
        <v>42975.42119212963</v>
      </c>
      <c r="I531" s="1">
        <v>42975.42119212963</v>
      </c>
    </row>
    <row r="532" spans="1:9" x14ac:dyDescent="0.25">
      <c r="A532" t="s">
        <v>8504</v>
      </c>
      <c r="B532">
        <v>530</v>
      </c>
      <c r="H532" s="1">
        <v>42975.42119212963</v>
      </c>
      <c r="I532" s="1">
        <v>42975.42119212963</v>
      </c>
    </row>
    <row r="533" spans="1:9" x14ac:dyDescent="0.25">
      <c r="A533" t="s">
        <v>8115</v>
      </c>
      <c r="B533">
        <v>531</v>
      </c>
      <c r="H533" s="1">
        <v>42975.42119212963</v>
      </c>
      <c r="I533" s="1">
        <v>42975.42119212963</v>
      </c>
    </row>
    <row r="534" spans="1:9" x14ac:dyDescent="0.25">
      <c r="A534" t="s">
        <v>8116</v>
      </c>
      <c r="B534">
        <v>532</v>
      </c>
      <c r="H534" s="1">
        <v>42975.42119212963</v>
      </c>
      <c r="I534" s="1">
        <v>42975.42119212963</v>
      </c>
    </row>
    <row r="535" spans="1:9" x14ac:dyDescent="0.25">
      <c r="A535" t="s">
        <v>8117</v>
      </c>
      <c r="B535">
        <v>533</v>
      </c>
      <c r="H535" s="1">
        <v>42975.42119212963</v>
      </c>
      <c r="I535" s="1">
        <v>42975.42119212963</v>
      </c>
    </row>
    <row r="536" spans="1:9" x14ac:dyDescent="0.25">
      <c r="A536" t="s">
        <v>8503</v>
      </c>
      <c r="B536">
        <v>534</v>
      </c>
      <c r="H536" s="1">
        <v>42975.42119212963</v>
      </c>
      <c r="I536" s="1">
        <v>42975.42119212963</v>
      </c>
    </row>
    <row r="537" spans="1:9" x14ac:dyDescent="0.25">
      <c r="A537" t="s">
        <v>8502</v>
      </c>
      <c r="B537">
        <v>535</v>
      </c>
      <c r="H537" s="1">
        <v>42975.42119212963</v>
      </c>
      <c r="I537" s="1">
        <v>42975.42119212963</v>
      </c>
    </row>
    <row r="538" spans="1:9" x14ac:dyDescent="0.25">
      <c r="A538" t="s">
        <v>8118</v>
      </c>
      <c r="B538">
        <v>536</v>
      </c>
      <c r="H538" s="1">
        <v>42975.42119212963</v>
      </c>
      <c r="I538" s="1">
        <v>42975.42119212963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78D80-4F93-4BF9-A217-412775B5DBDB}">
  <dimension ref="A1:E4"/>
  <sheetViews>
    <sheetView workbookViewId="0">
      <selection sqref="A1:XFD1048576"/>
    </sheetView>
  </sheetViews>
  <sheetFormatPr defaultColWidth="9.28515625" defaultRowHeight="15" x14ac:dyDescent="0.25"/>
  <cols>
    <col min="1" max="1" width="125.7109375" customWidth="1"/>
    <col min="2" max="2" width="2.7109375" bestFit="1" customWidth="1"/>
    <col min="3" max="4" width="14.85546875" bestFit="1" customWidth="1"/>
    <col min="5" max="5" width="13.5703125" bestFit="1" customWidth="1"/>
  </cols>
  <sheetData>
    <row r="1" spans="1:5" x14ac:dyDescent="0.25">
      <c r="A1" t="s">
        <v>279</v>
      </c>
      <c r="B1" t="s">
        <v>170</v>
      </c>
      <c r="C1" t="s">
        <v>290</v>
      </c>
      <c r="D1" t="s">
        <v>278</v>
      </c>
      <c r="E1" t="s">
        <v>277</v>
      </c>
    </row>
    <row r="2" spans="1:5" x14ac:dyDescent="0.25">
      <c r="A2" t="s">
        <v>8120</v>
      </c>
      <c r="B2">
        <v>1</v>
      </c>
      <c r="C2" s="1">
        <v>42975.422233796293</v>
      </c>
      <c r="D2" s="1">
        <v>42975.422233796293</v>
      </c>
    </row>
    <row r="3" spans="1:5" x14ac:dyDescent="0.25">
      <c r="A3" t="s">
        <v>8121</v>
      </c>
      <c r="B3">
        <v>2</v>
      </c>
      <c r="C3" s="1">
        <v>42975.422233796293</v>
      </c>
      <c r="D3" s="1">
        <v>42975.422233796293</v>
      </c>
    </row>
    <row r="4" spans="1:5" x14ac:dyDescent="0.25">
      <c r="A4" t="s">
        <v>8119</v>
      </c>
      <c r="B4">
        <v>3</v>
      </c>
      <c r="C4" s="1">
        <v>42982.055509259262</v>
      </c>
      <c r="D4" s="1">
        <v>42982.055509259262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newcards</vt:lpstr>
      <vt:lpstr>zxznewcards</vt:lpstr>
      <vt:lpstr>cardsDBimport</vt:lpstr>
      <vt:lpstr>sport</vt:lpstr>
      <vt:lpstr>brand</vt:lpstr>
      <vt:lpstr>series</vt:lpstr>
      <vt:lpstr>category</vt:lpstr>
      <vt:lpstr>zxzcategory</vt:lpstr>
      <vt:lpstr>subcategory</vt:lpstr>
      <vt:lpstr>player</vt:lpstr>
      <vt:lpstr>playernameext</vt:lpstr>
      <vt:lpstr>team</vt:lpstr>
      <vt:lpst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2017-09-27T05:32:56Z</dcterms:modified>
</cp:coreProperties>
</file>